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2DA\EXCELCNV\f804154c-3c68-41bb-ad08-fc940c9b5987\"/>
    </mc:Choice>
  </mc:AlternateContent>
  <xr:revisionPtr revIDLastSave="0" documentId="8_{18B91BA5-A0E9-42F2-A990-A167FDBBCEC6}" xr6:coauthVersionLast="47" xr6:coauthVersionMax="47" xr10:uidLastSave="{00000000-0000-0000-0000-000000000000}"/>
  <bookViews>
    <workbookView xWindow="-60" yWindow="-60" windowWidth="15480" windowHeight="11640" firstSheet="2" xr2:uid="{D1776843-5D64-458E-B9C0-CE506EBB0982}"/>
  </bookViews>
  <sheets>
    <sheet name="in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in!$A$1:$Q$15347</definedName>
    <definedName name="discount">in!$G$2:$G$15346</definedName>
    <definedName name="quantity">in!$I$15346</definedName>
    <definedName name="sales">in!$D$1:$D$15346</definedName>
    <definedName name="Table">in!$A$1:$Q$15346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2" i="4"/>
  <c r="D3" i="4"/>
  <c r="D4" i="4"/>
  <c r="D5" i="4"/>
  <c r="D2" i="4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13428" i="1"/>
  <c r="T13429" i="1"/>
  <c r="T13430" i="1"/>
  <c r="T13431" i="1"/>
  <c r="T13432" i="1"/>
  <c r="T13433" i="1"/>
  <c r="T13434" i="1"/>
  <c r="T13435" i="1"/>
  <c r="T13436" i="1"/>
  <c r="T13437" i="1"/>
  <c r="T13438" i="1"/>
  <c r="T13439" i="1"/>
  <c r="T13440" i="1"/>
  <c r="T13441" i="1"/>
  <c r="T13442" i="1"/>
  <c r="T13443" i="1"/>
  <c r="T13444" i="1"/>
  <c r="T13445" i="1"/>
  <c r="T13446" i="1"/>
  <c r="T13447" i="1"/>
  <c r="T13448" i="1"/>
  <c r="T13449" i="1"/>
  <c r="T13450" i="1"/>
  <c r="T13451" i="1"/>
  <c r="T13452" i="1"/>
  <c r="T13453" i="1"/>
  <c r="T13454" i="1"/>
  <c r="T13455" i="1"/>
  <c r="T13456" i="1"/>
  <c r="T13457" i="1"/>
  <c r="T13458" i="1"/>
  <c r="T13459" i="1"/>
  <c r="T13460" i="1"/>
  <c r="T13461" i="1"/>
  <c r="T13462" i="1"/>
  <c r="T13463" i="1"/>
  <c r="T13464" i="1"/>
  <c r="T13465" i="1"/>
  <c r="T13466" i="1"/>
  <c r="T13467" i="1"/>
  <c r="T13468" i="1"/>
  <c r="T13469" i="1"/>
  <c r="T13470" i="1"/>
  <c r="T13471" i="1"/>
  <c r="T13472" i="1"/>
  <c r="T13473" i="1"/>
  <c r="T13474" i="1"/>
  <c r="T13475" i="1"/>
  <c r="T13476" i="1"/>
  <c r="T13477" i="1"/>
  <c r="T13478" i="1"/>
  <c r="T13479" i="1"/>
  <c r="T13480" i="1"/>
  <c r="T13481" i="1"/>
  <c r="T13482" i="1"/>
  <c r="T13483" i="1"/>
  <c r="T13484" i="1"/>
  <c r="T13485" i="1"/>
  <c r="T13486" i="1"/>
  <c r="T13487" i="1"/>
  <c r="T13488" i="1"/>
  <c r="T13489" i="1"/>
  <c r="T13490" i="1"/>
  <c r="T13491" i="1"/>
  <c r="T13492" i="1"/>
  <c r="T13493" i="1"/>
  <c r="T13494" i="1"/>
  <c r="T13495" i="1"/>
  <c r="T13496" i="1"/>
  <c r="T13497" i="1"/>
  <c r="T13498" i="1"/>
  <c r="T13499" i="1"/>
  <c r="T13500" i="1"/>
  <c r="T13501" i="1"/>
  <c r="T13502" i="1"/>
  <c r="T13503" i="1"/>
  <c r="T13504" i="1"/>
  <c r="T13505" i="1"/>
  <c r="T13506" i="1"/>
  <c r="T13507" i="1"/>
  <c r="T13508" i="1"/>
  <c r="T13509" i="1"/>
  <c r="T13510" i="1"/>
  <c r="T13511" i="1"/>
  <c r="T13512" i="1"/>
  <c r="T13513" i="1"/>
  <c r="T13514" i="1"/>
  <c r="T13515" i="1"/>
  <c r="T13516" i="1"/>
  <c r="T13517" i="1"/>
  <c r="T13518" i="1"/>
  <c r="T13519" i="1"/>
  <c r="T13520" i="1"/>
  <c r="T13521" i="1"/>
  <c r="T13522" i="1"/>
  <c r="T13523" i="1"/>
  <c r="T13524" i="1"/>
  <c r="T13525" i="1"/>
  <c r="T13526" i="1"/>
  <c r="T13527" i="1"/>
  <c r="T13528" i="1"/>
  <c r="T13529" i="1"/>
  <c r="T13530" i="1"/>
  <c r="T13531" i="1"/>
  <c r="T13532" i="1"/>
  <c r="T13533" i="1"/>
  <c r="T13534" i="1"/>
  <c r="T13535" i="1"/>
  <c r="T13536" i="1"/>
  <c r="T13537" i="1"/>
  <c r="T13538" i="1"/>
  <c r="T13539" i="1"/>
  <c r="T13540" i="1"/>
  <c r="T13541" i="1"/>
  <c r="T13542" i="1"/>
  <c r="T13543" i="1"/>
  <c r="T13544" i="1"/>
  <c r="T13545" i="1"/>
  <c r="T13546" i="1"/>
  <c r="T13547" i="1"/>
  <c r="T13548" i="1"/>
  <c r="T13549" i="1"/>
  <c r="T13550" i="1"/>
  <c r="T13551" i="1"/>
  <c r="T13552" i="1"/>
  <c r="T13553" i="1"/>
  <c r="T13554" i="1"/>
  <c r="T13555" i="1"/>
  <c r="T13556" i="1"/>
  <c r="T13557" i="1"/>
  <c r="T13558" i="1"/>
  <c r="T13559" i="1"/>
  <c r="T13560" i="1"/>
  <c r="T13561" i="1"/>
  <c r="T13562" i="1"/>
  <c r="T13563" i="1"/>
  <c r="T13564" i="1"/>
  <c r="T13565" i="1"/>
  <c r="T13566" i="1"/>
  <c r="T13567" i="1"/>
  <c r="T13568" i="1"/>
  <c r="T13569" i="1"/>
  <c r="T13570" i="1"/>
  <c r="T13571" i="1"/>
  <c r="T13572" i="1"/>
  <c r="T13573" i="1"/>
  <c r="T13574" i="1"/>
  <c r="T13575" i="1"/>
  <c r="T13576" i="1"/>
  <c r="T13577" i="1"/>
  <c r="T13578" i="1"/>
  <c r="T13579" i="1"/>
  <c r="T13580" i="1"/>
  <c r="T13581" i="1"/>
  <c r="T13582" i="1"/>
  <c r="T13583" i="1"/>
  <c r="T13584" i="1"/>
  <c r="T13585" i="1"/>
  <c r="T13586" i="1"/>
  <c r="T13587" i="1"/>
  <c r="T13588" i="1"/>
  <c r="T13589" i="1"/>
  <c r="T13590" i="1"/>
  <c r="T13591" i="1"/>
  <c r="T13592" i="1"/>
  <c r="T13593" i="1"/>
  <c r="T13594" i="1"/>
  <c r="T13595" i="1"/>
  <c r="T13596" i="1"/>
  <c r="T13597" i="1"/>
  <c r="T13598" i="1"/>
  <c r="T13599" i="1"/>
  <c r="T13600" i="1"/>
  <c r="T13601" i="1"/>
  <c r="T13602" i="1"/>
  <c r="T13603" i="1"/>
  <c r="T13604" i="1"/>
  <c r="T13605" i="1"/>
  <c r="T13606" i="1"/>
  <c r="T13607" i="1"/>
  <c r="T13608" i="1"/>
  <c r="T13609" i="1"/>
  <c r="T13610" i="1"/>
  <c r="T13611" i="1"/>
  <c r="T13612" i="1"/>
  <c r="T13613" i="1"/>
  <c r="T13614" i="1"/>
  <c r="T13615" i="1"/>
  <c r="T13616" i="1"/>
  <c r="T13617" i="1"/>
  <c r="T13618" i="1"/>
  <c r="T13619" i="1"/>
  <c r="T13620" i="1"/>
  <c r="T13621" i="1"/>
  <c r="T13622" i="1"/>
  <c r="T13623" i="1"/>
  <c r="T13624" i="1"/>
  <c r="T13625" i="1"/>
  <c r="T13626" i="1"/>
  <c r="T13627" i="1"/>
  <c r="T13628" i="1"/>
  <c r="T13629" i="1"/>
  <c r="T13630" i="1"/>
  <c r="T13631" i="1"/>
  <c r="T13632" i="1"/>
  <c r="T13633" i="1"/>
  <c r="T13634" i="1"/>
  <c r="T13635" i="1"/>
  <c r="T13636" i="1"/>
  <c r="T13637" i="1"/>
  <c r="T13638" i="1"/>
  <c r="T13639" i="1"/>
  <c r="T13640" i="1"/>
  <c r="T13641" i="1"/>
  <c r="T13642" i="1"/>
  <c r="T13643" i="1"/>
  <c r="T13644" i="1"/>
  <c r="T13645" i="1"/>
  <c r="T13646" i="1"/>
  <c r="T13647" i="1"/>
  <c r="T13648" i="1"/>
  <c r="T13649" i="1"/>
  <c r="T13650" i="1"/>
  <c r="T13651" i="1"/>
  <c r="T13652" i="1"/>
  <c r="T13653" i="1"/>
  <c r="T13654" i="1"/>
  <c r="T13655" i="1"/>
  <c r="T13656" i="1"/>
  <c r="T13657" i="1"/>
  <c r="T13658" i="1"/>
  <c r="T13659" i="1"/>
  <c r="T13660" i="1"/>
  <c r="T13661" i="1"/>
  <c r="T13662" i="1"/>
  <c r="T13663" i="1"/>
  <c r="T13664" i="1"/>
  <c r="T13665" i="1"/>
  <c r="T13666" i="1"/>
  <c r="T13667" i="1"/>
  <c r="T13668" i="1"/>
  <c r="T13669" i="1"/>
  <c r="T13670" i="1"/>
  <c r="T13671" i="1"/>
  <c r="T13672" i="1"/>
  <c r="T13673" i="1"/>
  <c r="T13674" i="1"/>
  <c r="T13675" i="1"/>
  <c r="T13676" i="1"/>
  <c r="T13677" i="1"/>
  <c r="T13678" i="1"/>
  <c r="T13679" i="1"/>
  <c r="T13680" i="1"/>
  <c r="T13681" i="1"/>
  <c r="T13682" i="1"/>
  <c r="T13683" i="1"/>
  <c r="T13684" i="1"/>
  <c r="T13685" i="1"/>
  <c r="T13686" i="1"/>
  <c r="T13687" i="1"/>
  <c r="T13688" i="1"/>
  <c r="T13689" i="1"/>
  <c r="T13690" i="1"/>
  <c r="T13691" i="1"/>
  <c r="T13692" i="1"/>
  <c r="T13693" i="1"/>
  <c r="T13694" i="1"/>
  <c r="T13695" i="1"/>
  <c r="T13696" i="1"/>
  <c r="T13697" i="1"/>
  <c r="T13698" i="1"/>
  <c r="T13699" i="1"/>
  <c r="T13700" i="1"/>
  <c r="T13701" i="1"/>
  <c r="T13702" i="1"/>
  <c r="T13703" i="1"/>
  <c r="T13704" i="1"/>
  <c r="T13705" i="1"/>
  <c r="T13706" i="1"/>
  <c r="T13707" i="1"/>
  <c r="T13708" i="1"/>
  <c r="T13709" i="1"/>
  <c r="T13710" i="1"/>
  <c r="T13711" i="1"/>
  <c r="T13712" i="1"/>
  <c r="T13713" i="1"/>
  <c r="T13714" i="1"/>
  <c r="T13715" i="1"/>
  <c r="T13716" i="1"/>
  <c r="T13717" i="1"/>
  <c r="T13718" i="1"/>
  <c r="T13719" i="1"/>
  <c r="T13720" i="1"/>
  <c r="T13721" i="1"/>
  <c r="T13722" i="1"/>
  <c r="T13723" i="1"/>
  <c r="T13724" i="1"/>
  <c r="T13725" i="1"/>
  <c r="T13726" i="1"/>
  <c r="T13727" i="1"/>
  <c r="T13728" i="1"/>
  <c r="T13729" i="1"/>
  <c r="T13730" i="1"/>
  <c r="T13731" i="1"/>
  <c r="T13732" i="1"/>
  <c r="T13733" i="1"/>
  <c r="T13734" i="1"/>
  <c r="T13735" i="1"/>
  <c r="T13736" i="1"/>
  <c r="T13737" i="1"/>
  <c r="T13738" i="1"/>
  <c r="T13739" i="1"/>
  <c r="T13740" i="1"/>
  <c r="T13741" i="1"/>
  <c r="T13742" i="1"/>
  <c r="T13743" i="1"/>
  <c r="T13744" i="1"/>
  <c r="T13745" i="1"/>
  <c r="T13746" i="1"/>
  <c r="T13747" i="1"/>
  <c r="T13748" i="1"/>
  <c r="T13749" i="1"/>
  <c r="T13750" i="1"/>
  <c r="T13751" i="1"/>
  <c r="T13752" i="1"/>
  <c r="T13753" i="1"/>
  <c r="T13754" i="1"/>
  <c r="T13755" i="1"/>
  <c r="T13756" i="1"/>
  <c r="T13757" i="1"/>
  <c r="T13758" i="1"/>
  <c r="T13759" i="1"/>
  <c r="T13760" i="1"/>
  <c r="T13761" i="1"/>
  <c r="T13762" i="1"/>
  <c r="T13763" i="1"/>
  <c r="T13764" i="1"/>
  <c r="T13765" i="1"/>
  <c r="T13766" i="1"/>
  <c r="T13767" i="1"/>
  <c r="T13768" i="1"/>
  <c r="T13769" i="1"/>
  <c r="T13770" i="1"/>
  <c r="T13771" i="1"/>
  <c r="T13772" i="1"/>
  <c r="T13773" i="1"/>
  <c r="T13774" i="1"/>
  <c r="T13775" i="1"/>
  <c r="T13776" i="1"/>
  <c r="T13777" i="1"/>
  <c r="T13778" i="1"/>
  <c r="T13779" i="1"/>
  <c r="T13780" i="1"/>
  <c r="T13781" i="1"/>
  <c r="T13782" i="1"/>
  <c r="T13783" i="1"/>
  <c r="T13784" i="1"/>
  <c r="T13785" i="1"/>
  <c r="T13786" i="1"/>
  <c r="T13787" i="1"/>
  <c r="T13788" i="1"/>
  <c r="T13789" i="1"/>
  <c r="T13790" i="1"/>
  <c r="T13791" i="1"/>
  <c r="T13792" i="1"/>
  <c r="T13793" i="1"/>
  <c r="T13794" i="1"/>
  <c r="T13795" i="1"/>
  <c r="T13796" i="1"/>
  <c r="T13797" i="1"/>
  <c r="T13798" i="1"/>
  <c r="T13799" i="1"/>
  <c r="T13800" i="1"/>
  <c r="T13801" i="1"/>
  <c r="T13802" i="1"/>
  <c r="T13803" i="1"/>
  <c r="T13804" i="1"/>
  <c r="T13805" i="1"/>
  <c r="T13806" i="1"/>
  <c r="T13807" i="1"/>
  <c r="T13808" i="1"/>
  <c r="T13809" i="1"/>
  <c r="T13810" i="1"/>
  <c r="T13811" i="1"/>
  <c r="T13812" i="1"/>
  <c r="T13813" i="1"/>
  <c r="T13814" i="1"/>
  <c r="T13815" i="1"/>
  <c r="T13816" i="1"/>
  <c r="T13817" i="1"/>
  <c r="T13818" i="1"/>
  <c r="T13819" i="1"/>
  <c r="T13820" i="1"/>
  <c r="T13821" i="1"/>
  <c r="T13822" i="1"/>
  <c r="T13823" i="1"/>
  <c r="T13824" i="1"/>
  <c r="T13825" i="1"/>
  <c r="T13826" i="1"/>
  <c r="T13827" i="1"/>
  <c r="T13828" i="1"/>
  <c r="T13829" i="1"/>
  <c r="T13830" i="1"/>
  <c r="T13831" i="1"/>
  <c r="T13832" i="1"/>
  <c r="T13833" i="1"/>
  <c r="T13834" i="1"/>
  <c r="T13835" i="1"/>
  <c r="T13836" i="1"/>
  <c r="T13837" i="1"/>
  <c r="T13838" i="1"/>
  <c r="T13839" i="1"/>
  <c r="T13840" i="1"/>
  <c r="T13841" i="1"/>
  <c r="T13842" i="1"/>
  <c r="T13843" i="1"/>
  <c r="T13844" i="1"/>
  <c r="T13845" i="1"/>
  <c r="T13846" i="1"/>
  <c r="T13847" i="1"/>
  <c r="T13848" i="1"/>
  <c r="T13849" i="1"/>
  <c r="T13850" i="1"/>
  <c r="T13851" i="1"/>
  <c r="T13852" i="1"/>
  <c r="T13853" i="1"/>
  <c r="T13854" i="1"/>
  <c r="T13855" i="1"/>
  <c r="T13856" i="1"/>
  <c r="T13857" i="1"/>
  <c r="T13858" i="1"/>
  <c r="T13859" i="1"/>
  <c r="T13860" i="1"/>
  <c r="T13861" i="1"/>
  <c r="T13862" i="1"/>
  <c r="T13863" i="1"/>
  <c r="T13864" i="1"/>
  <c r="T13865" i="1"/>
  <c r="T13866" i="1"/>
  <c r="T13867" i="1"/>
  <c r="T13868" i="1"/>
  <c r="T13869" i="1"/>
  <c r="T13870" i="1"/>
  <c r="T13871" i="1"/>
  <c r="T13872" i="1"/>
  <c r="T13873" i="1"/>
  <c r="T13874" i="1"/>
  <c r="T13875" i="1"/>
  <c r="T13876" i="1"/>
  <c r="T13877" i="1"/>
  <c r="T13878" i="1"/>
  <c r="T13879" i="1"/>
  <c r="T13880" i="1"/>
  <c r="T13881" i="1"/>
  <c r="T13882" i="1"/>
  <c r="T13883" i="1"/>
  <c r="T13884" i="1"/>
  <c r="T13885" i="1"/>
  <c r="T13886" i="1"/>
  <c r="T13887" i="1"/>
  <c r="T13888" i="1"/>
  <c r="T13889" i="1"/>
  <c r="T13890" i="1"/>
  <c r="T13891" i="1"/>
  <c r="T13892" i="1"/>
  <c r="T13893" i="1"/>
  <c r="T13894" i="1"/>
  <c r="T13895" i="1"/>
  <c r="T13896" i="1"/>
  <c r="T13897" i="1"/>
  <c r="T13898" i="1"/>
  <c r="T13899" i="1"/>
  <c r="T13900" i="1"/>
  <c r="T13901" i="1"/>
  <c r="T13902" i="1"/>
  <c r="T13903" i="1"/>
  <c r="T13904" i="1"/>
  <c r="T13905" i="1"/>
  <c r="T13906" i="1"/>
  <c r="T13907" i="1"/>
  <c r="T13908" i="1"/>
  <c r="T13909" i="1"/>
  <c r="T13910" i="1"/>
  <c r="T13911" i="1"/>
  <c r="T13912" i="1"/>
  <c r="T13913" i="1"/>
  <c r="T13914" i="1"/>
  <c r="T13915" i="1"/>
  <c r="T13916" i="1"/>
  <c r="T13917" i="1"/>
  <c r="T13918" i="1"/>
  <c r="T13919" i="1"/>
  <c r="T13920" i="1"/>
  <c r="T13921" i="1"/>
  <c r="T13922" i="1"/>
  <c r="T13923" i="1"/>
  <c r="T13924" i="1"/>
  <c r="T13925" i="1"/>
  <c r="T13926" i="1"/>
  <c r="T13927" i="1"/>
  <c r="T13928" i="1"/>
  <c r="T13929" i="1"/>
  <c r="T13930" i="1"/>
  <c r="T13931" i="1"/>
  <c r="T13932" i="1"/>
  <c r="T13933" i="1"/>
  <c r="T13934" i="1"/>
  <c r="T13935" i="1"/>
  <c r="T13936" i="1"/>
  <c r="T13937" i="1"/>
  <c r="T13938" i="1"/>
  <c r="T13939" i="1"/>
  <c r="T13940" i="1"/>
  <c r="T13941" i="1"/>
  <c r="T13942" i="1"/>
  <c r="T13943" i="1"/>
  <c r="T13944" i="1"/>
  <c r="T13945" i="1"/>
  <c r="T13946" i="1"/>
  <c r="T13947" i="1"/>
  <c r="T13948" i="1"/>
  <c r="T13949" i="1"/>
  <c r="T13950" i="1"/>
  <c r="T13951" i="1"/>
  <c r="T13952" i="1"/>
  <c r="T13953" i="1"/>
  <c r="T13954" i="1"/>
  <c r="T13955" i="1"/>
  <c r="T13956" i="1"/>
  <c r="T13957" i="1"/>
  <c r="T13958" i="1"/>
  <c r="T13959" i="1"/>
  <c r="T13960" i="1"/>
  <c r="T13961" i="1"/>
  <c r="T13962" i="1"/>
  <c r="T13963" i="1"/>
  <c r="T13964" i="1"/>
  <c r="T13965" i="1"/>
  <c r="T13966" i="1"/>
  <c r="T13967" i="1"/>
  <c r="T13968" i="1"/>
  <c r="T13969" i="1"/>
  <c r="T13970" i="1"/>
  <c r="T13971" i="1"/>
  <c r="T13972" i="1"/>
  <c r="T13973" i="1"/>
  <c r="T13974" i="1"/>
  <c r="T13975" i="1"/>
  <c r="T13976" i="1"/>
  <c r="T13977" i="1"/>
  <c r="T13978" i="1"/>
  <c r="T13979" i="1"/>
  <c r="T13980" i="1"/>
  <c r="T13981" i="1"/>
  <c r="T13982" i="1"/>
  <c r="T13983" i="1"/>
  <c r="T13984" i="1"/>
  <c r="T13985" i="1"/>
  <c r="T13986" i="1"/>
  <c r="T13987" i="1"/>
  <c r="T13988" i="1"/>
  <c r="T13989" i="1"/>
  <c r="T13990" i="1"/>
  <c r="T13991" i="1"/>
  <c r="T13992" i="1"/>
  <c r="T13993" i="1"/>
  <c r="T13994" i="1"/>
  <c r="T13995" i="1"/>
  <c r="T13996" i="1"/>
  <c r="T13997" i="1"/>
  <c r="T13998" i="1"/>
  <c r="T13999" i="1"/>
  <c r="T14000" i="1"/>
  <c r="T14001" i="1"/>
  <c r="T14002" i="1"/>
  <c r="T14003" i="1"/>
  <c r="T14004" i="1"/>
  <c r="T14005" i="1"/>
  <c r="T14006" i="1"/>
  <c r="T14007" i="1"/>
  <c r="T14008" i="1"/>
  <c r="T14009" i="1"/>
  <c r="T14010" i="1"/>
  <c r="T14011" i="1"/>
  <c r="T14012" i="1"/>
  <c r="T14013" i="1"/>
  <c r="T14014" i="1"/>
  <c r="T14015" i="1"/>
  <c r="T14016" i="1"/>
  <c r="T14017" i="1"/>
  <c r="T14018" i="1"/>
  <c r="T14019" i="1"/>
  <c r="T14020" i="1"/>
  <c r="T14021" i="1"/>
  <c r="T14022" i="1"/>
  <c r="T14023" i="1"/>
  <c r="T14024" i="1"/>
  <c r="T14025" i="1"/>
  <c r="T14026" i="1"/>
  <c r="T14027" i="1"/>
  <c r="T14028" i="1"/>
  <c r="T14029" i="1"/>
  <c r="T14030" i="1"/>
  <c r="T14031" i="1"/>
  <c r="T14032" i="1"/>
  <c r="T14033" i="1"/>
  <c r="T14034" i="1"/>
  <c r="T14035" i="1"/>
  <c r="T14036" i="1"/>
  <c r="T14037" i="1"/>
  <c r="T14038" i="1"/>
  <c r="T14039" i="1"/>
  <c r="T14040" i="1"/>
  <c r="T14041" i="1"/>
  <c r="T14042" i="1"/>
  <c r="T14043" i="1"/>
  <c r="T14044" i="1"/>
  <c r="T14045" i="1"/>
  <c r="T14046" i="1"/>
  <c r="T14047" i="1"/>
  <c r="T14048" i="1"/>
  <c r="T14049" i="1"/>
  <c r="T14050" i="1"/>
  <c r="T14051" i="1"/>
  <c r="T14052" i="1"/>
  <c r="T14053" i="1"/>
  <c r="T14054" i="1"/>
  <c r="T14055" i="1"/>
  <c r="T14056" i="1"/>
  <c r="T14057" i="1"/>
  <c r="T14058" i="1"/>
  <c r="T14059" i="1"/>
  <c r="T14060" i="1"/>
  <c r="T14061" i="1"/>
  <c r="T14062" i="1"/>
  <c r="T14063" i="1"/>
  <c r="T14064" i="1"/>
  <c r="T14065" i="1"/>
  <c r="T14066" i="1"/>
  <c r="T14067" i="1"/>
  <c r="T14068" i="1"/>
  <c r="T14069" i="1"/>
  <c r="T14070" i="1"/>
  <c r="T14071" i="1"/>
  <c r="T14072" i="1"/>
  <c r="T14073" i="1"/>
  <c r="T14074" i="1"/>
  <c r="T14075" i="1"/>
  <c r="T14076" i="1"/>
  <c r="T14077" i="1"/>
  <c r="T14078" i="1"/>
  <c r="T14079" i="1"/>
  <c r="T14080" i="1"/>
  <c r="T14081" i="1"/>
  <c r="T14082" i="1"/>
  <c r="T14083" i="1"/>
  <c r="T14084" i="1"/>
  <c r="T14085" i="1"/>
  <c r="T14086" i="1"/>
  <c r="T14087" i="1"/>
  <c r="T14088" i="1"/>
  <c r="T14089" i="1"/>
  <c r="T14090" i="1"/>
  <c r="T14091" i="1"/>
  <c r="T14092" i="1"/>
  <c r="T14093" i="1"/>
  <c r="T14094" i="1"/>
  <c r="T14095" i="1"/>
  <c r="T14096" i="1"/>
  <c r="T14097" i="1"/>
  <c r="T14098" i="1"/>
  <c r="T14099" i="1"/>
  <c r="T14100" i="1"/>
  <c r="T14101" i="1"/>
  <c r="T14102" i="1"/>
  <c r="T14103" i="1"/>
  <c r="T14104" i="1"/>
  <c r="T14105" i="1"/>
  <c r="T14106" i="1"/>
  <c r="T14107" i="1"/>
  <c r="T14108" i="1"/>
  <c r="T14109" i="1"/>
  <c r="T14110" i="1"/>
  <c r="T14111" i="1"/>
  <c r="T14112" i="1"/>
  <c r="T14113" i="1"/>
  <c r="T14114" i="1"/>
  <c r="T14115" i="1"/>
  <c r="T14116" i="1"/>
  <c r="T14117" i="1"/>
  <c r="T14118" i="1"/>
  <c r="T14119" i="1"/>
  <c r="T14120" i="1"/>
  <c r="T14121" i="1"/>
  <c r="T14122" i="1"/>
  <c r="T14123" i="1"/>
  <c r="T14124" i="1"/>
  <c r="T14125" i="1"/>
  <c r="T14126" i="1"/>
  <c r="T14127" i="1"/>
  <c r="T14128" i="1"/>
  <c r="T14129" i="1"/>
  <c r="T14130" i="1"/>
  <c r="T14131" i="1"/>
  <c r="T14132" i="1"/>
  <c r="T14133" i="1"/>
  <c r="T14134" i="1"/>
  <c r="T14135" i="1"/>
  <c r="T14136" i="1"/>
  <c r="T14137" i="1"/>
  <c r="T14138" i="1"/>
  <c r="T14139" i="1"/>
  <c r="T14140" i="1"/>
  <c r="T14141" i="1"/>
  <c r="T14142" i="1"/>
  <c r="T14143" i="1"/>
  <c r="T14144" i="1"/>
  <c r="T14145" i="1"/>
  <c r="T14146" i="1"/>
  <c r="T14147" i="1"/>
  <c r="T14148" i="1"/>
  <c r="T14149" i="1"/>
  <c r="T14150" i="1"/>
  <c r="T14151" i="1"/>
  <c r="T14152" i="1"/>
  <c r="T14153" i="1"/>
  <c r="T14154" i="1"/>
  <c r="T14155" i="1"/>
  <c r="T14156" i="1"/>
  <c r="T14157" i="1"/>
  <c r="T14158" i="1"/>
  <c r="T14159" i="1"/>
  <c r="T14160" i="1"/>
  <c r="T14161" i="1"/>
  <c r="T14162" i="1"/>
  <c r="T14163" i="1"/>
  <c r="T14164" i="1"/>
  <c r="T14165" i="1"/>
  <c r="T14166" i="1"/>
  <c r="T14167" i="1"/>
  <c r="T14168" i="1"/>
  <c r="T14169" i="1"/>
  <c r="T14170" i="1"/>
  <c r="T14171" i="1"/>
  <c r="T14172" i="1"/>
  <c r="T14173" i="1"/>
  <c r="T14174" i="1"/>
  <c r="T14175" i="1"/>
  <c r="T14176" i="1"/>
  <c r="T14177" i="1"/>
  <c r="T14178" i="1"/>
  <c r="T14179" i="1"/>
  <c r="T14180" i="1"/>
  <c r="T14181" i="1"/>
  <c r="T14182" i="1"/>
  <c r="T14183" i="1"/>
  <c r="T14184" i="1"/>
  <c r="T14185" i="1"/>
  <c r="T14186" i="1"/>
  <c r="T14187" i="1"/>
  <c r="T14188" i="1"/>
  <c r="T14189" i="1"/>
  <c r="T14190" i="1"/>
  <c r="T14191" i="1"/>
  <c r="T14192" i="1"/>
  <c r="T14193" i="1"/>
  <c r="T14194" i="1"/>
  <c r="T14195" i="1"/>
  <c r="T14196" i="1"/>
  <c r="T14197" i="1"/>
  <c r="T14198" i="1"/>
  <c r="T14199" i="1"/>
  <c r="T14200" i="1"/>
  <c r="T14201" i="1"/>
  <c r="T14202" i="1"/>
  <c r="T14203" i="1"/>
  <c r="T14204" i="1"/>
  <c r="T14205" i="1"/>
  <c r="T14206" i="1"/>
  <c r="T14207" i="1"/>
  <c r="T14208" i="1"/>
  <c r="T14209" i="1"/>
  <c r="T14210" i="1"/>
  <c r="T14211" i="1"/>
  <c r="T14212" i="1"/>
  <c r="T14213" i="1"/>
  <c r="T14214" i="1"/>
  <c r="T14215" i="1"/>
  <c r="T14216" i="1"/>
  <c r="T14217" i="1"/>
  <c r="T14218" i="1"/>
  <c r="T14219" i="1"/>
  <c r="T14220" i="1"/>
  <c r="T14221" i="1"/>
  <c r="T14222" i="1"/>
  <c r="T14223" i="1"/>
  <c r="T14224" i="1"/>
  <c r="T14225" i="1"/>
  <c r="T14226" i="1"/>
  <c r="T14227" i="1"/>
  <c r="T14228" i="1"/>
  <c r="T14229" i="1"/>
  <c r="T14230" i="1"/>
  <c r="T14231" i="1"/>
  <c r="T14232" i="1"/>
  <c r="T14233" i="1"/>
  <c r="T14234" i="1"/>
  <c r="T14235" i="1"/>
  <c r="T14236" i="1"/>
  <c r="T14237" i="1"/>
  <c r="T14238" i="1"/>
  <c r="T14239" i="1"/>
  <c r="T14240" i="1"/>
  <c r="T14241" i="1"/>
  <c r="T14242" i="1"/>
  <c r="T14243" i="1"/>
  <c r="T14244" i="1"/>
  <c r="T14245" i="1"/>
  <c r="T14246" i="1"/>
  <c r="T14247" i="1"/>
  <c r="T14248" i="1"/>
  <c r="T14249" i="1"/>
  <c r="T14250" i="1"/>
  <c r="T14251" i="1"/>
  <c r="T14252" i="1"/>
  <c r="T14253" i="1"/>
  <c r="T14254" i="1"/>
  <c r="T14255" i="1"/>
  <c r="T14256" i="1"/>
  <c r="T14257" i="1"/>
  <c r="T14258" i="1"/>
  <c r="T14259" i="1"/>
  <c r="T14260" i="1"/>
  <c r="T14261" i="1"/>
  <c r="T14262" i="1"/>
  <c r="T14263" i="1"/>
  <c r="T14264" i="1"/>
  <c r="T14265" i="1"/>
  <c r="T14266" i="1"/>
  <c r="T14267" i="1"/>
  <c r="T14268" i="1"/>
  <c r="T14269" i="1"/>
  <c r="T14270" i="1"/>
  <c r="T14271" i="1"/>
  <c r="T14272" i="1"/>
  <c r="T14273" i="1"/>
  <c r="T14274" i="1"/>
  <c r="T14275" i="1"/>
  <c r="T14276" i="1"/>
  <c r="T14277" i="1"/>
  <c r="T14278" i="1"/>
  <c r="T14279" i="1"/>
  <c r="T14280" i="1"/>
  <c r="T14281" i="1"/>
  <c r="T14282" i="1"/>
  <c r="T14283" i="1"/>
  <c r="T14284" i="1"/>
  <c r="T14285" i="1"/>
  <c r="T14286" i="1"/>
  <c r="T14287" i="1"/>
  <c r="T14288" i="1"/>
  <c r="T14289" i="1"/>
  <c r="T14290" i="1"/>
  <c r="T14291" i="1"/>
  <c r="T14292" i="1"/>
  <c r="T14293" i="1"/>
  <c r="T14294" i="1"/>
  <c r="T14295" i="1"/>
  <c r="T14296" i="1"/>
  <c r="T14297" i="1"/>
  <c r="T14298" i="1"/>
  <c r="T14299" i="1"/>
  <c r="T14300" i="1"/>
  <c r="T14301" i="1"/>
  <c r="T14302" i="1"/>
  <c r="T14303" i="1"/>
  <c r="T14304" i="1"/>
  <c r="T14305" i="1"/>
  <c r="T14306" i="1"/>
  <c r="T14307" i="1"/>
  <c r="T14308" i="1"/>
  <c r="T14309" i="1"/>
  <c r="T14310" i="1"/>
  <c r="T14311" i="1"/>
  <c r="T14312" i="1"/>
  <c r="T14313" i="1"/>
  <c r="T14314" i="1"/>
  <c r="T14315" i="1"/>
  <c r="T14316" i="1"/>
  <c r="T14317" i="1"/>
  <c r="T14318" i="1"/>
  <c r="T14319" i="1"/>
  <c r="T14320" i="1"/>
  <c r="T14321" i="1"/>
  <c r="T14322" i="1"/>
  <c r="T14323" i="1"/>
  <c r="T14324" i="1"/>
  <c r="T14325" i="1"/>
  <c r="T14326" i="1"/>
  <c r="T14327" i="1"/>
  <c r="T14328" i="1"/>
  <c r="T14329" i="1"/>
  <c r="T14330" i="1"/>
  <c r="T14331" i="1"/>
  <c r="T14332" i="1"/>
  <c r="T14333" i="1"/>
  <c r="T14334" i="1"/>
  <c r="T14335" i="1"/>
  <c r="T14336" i="1"/>
  <c r="T14337" i="1"/>
  <c r="T14338" i="1"/>
  <c r="T14339" i="1"/>
  <c r="T14340" i="1"/>
  <c r="T14341" i="1"/>
  <c r="T14342" i="1"/>
  <c r="T14343" i="1"/>
  <c r="T14344" i="1"/>
  <c r="T14345" i="1"/>
  <c r="T14346" i="1"/>
  <c r="T14347" i="1"/>
  <c r="T14348" i="1"/>
  <c r="T14349" i="1"/>
  <c r="T14350" i="1"/>
  <c r="T14351" i="1"/>
  <c r="T14352" i="1"/>
  <c r="T14353" i="1"/>
  <c r="T14354" i="1"/>
  <c r="T14355" i="1"/>
  <c r="T14356" i="1"/>
  <c r="T14357" i="1"/>
  <c r="T14358" i="1"/>
  <c r="T14359" i="1"/>
  <c r="T14360" i="1"/>
  <c r="T14361" i="1"/>
  <c r="T14362" i="1"/>
  <c r="T14363" i="1"/>
  <c r="T14364" i="1"/>
  <c r="T14365" i="1"/>
  <c r="T14366" i="1"/>
  <c r="T14367" i="1"/>
  <c r="T14368" i="1"/>
  <c r="T14369" i="1"/>
  <c r="T14370" i="1"/>
  <c r="T14371" i="1"/>
  <c r="T14372" i="1"/>
  <c r="T14373" i="1"/>
  <c r="T14374" i="1"/>
  <c r="T14375" i="1"/>
  <c r="T14376" i="1"/>
  <c r="T14377" i="1"/>
  <c r="T14378" i="1"/>
  <c r="T14379" i="1"/>
  <c r="T14380" i="1"/>
  <c r="T14381" i="1"/>
  <c r="T14382" i="1"/>
  <c r="T14383" i="1"/>
  <c r="T14384" i="1"/>
  <c r="T14385" i="1"/>
  <c r="T14386" i="1"/>
  <c r="T14387" i="1"/>
  <c r="T14388" i="1"/>
  <c r="T14389" i="1"/>
  <c r="T14390" i="1"/>
  <c r="T14391" i="1"/>
  <c r="T14392" i="1"/>
  <c r="T14393" i="1"/>
  <c r="T14394" i="1"/>
  <c r="T14395" i="1"/>
  <c r="T14396" i="1"/>
  <c r="T14397" i="1"/>
  <c r="T14398" i="1"/>
  <c r="T14399" i="1"/>
  <c r="T14400" i="1"/>
  <c r="T14401" i="1"/>
  <c r="T14402" i="1"/>
  <c r="T14403" i="1"/>
  <c r="T14404" i="1"/>
  <c r="T14405" i="1"/>
  <c r="T14406" i="1"/>
  <c r="T14407" i="1"/>
  <c r="T14408" i="1"/>
  <c r="T14409" i="1"/>
  <c r="T14410" i="1"/>
  <c r="T14411" i="1"/>
  <c r="T14412" i="1"/>
  <c r="T14413" i="1"/>
  <c r="T14414" i="1"/>
  <c r="T14415" i="1"/>
  <c r="T14416" i="1"/>
  <c r="T14417" i="1"/>
  <c r="T14418" i="1"/>
  <c r="T14419" i="1"/>
  <c r="T14420" i="1"/>
  <c r="T14421" i="1"/>
  <c r="T14422" i="1"/>
  <c r="T14423" i="1"/>
  <c r="T14424" i="1"/>
  <c r="T14425" i="1"/>
  <c r="T14426" i="1"/>
  <c r="T14427" i="1"/>
  <c r="T14428" i="1"/>
  <c r="T14429" i="1"/>
  <c r="T14430" i="1"/>
  <c r="T14431" i="1"/>
  <c r="T14432" i="1"/>
  <c r="T14433" i="1"/>
  <c r="T14434" i="1"/>
  <c r="T14435" i="1"/>
  <c r="T14436" i="1"/>
  <c r="T14437" i="1"/>
  <c r="T14438" i="1"/>
  <c r="T14439" i="1"/>
  <c r="T14440" i="1"/>
  <c r="T14441" i="1"/>
  <c r="T14442" i="1"/>
  <c r="T14443" i="1"/>
  <c r="T14444" i="1"/>
  <c r="T14445" i="1"/>
  <c r="T14446" i="1"/>
  <c r="T14447" i="1"/>
  <c r="T14448" i="1"/>
  <c r="T14449" i="1"/>
  <c r="T14450" i="1"/>
  <c r="T14451" i="1"/>
  <c r="T14452" i="1"/>
  <c r="T14453" i="1"/>
  <c r="T14454" i="1"/>
  <c r="T14455" i="1"/>
  <c r="T14456" i="1"/>
  <c r="T14457" i="1"/>
  <c r="T14458" i="1"/>
  <c r="T14459" i="1"/>
  <c r="T14460" i="1"/>
  <c r="T14461" i="1"/>
  <c r="T14462" i="1"/>
  <c r="T14463" i="1"/>
  <c r="T14464" i="1"/>
  <c r="T14465" i="1"/>
  <c r="T14466" i="1"/>
  <c r="T14467" i="1"/>
  <c r="T14468" i="1"/>
  <c r="T14469" i="1"/>
  <c r="T14470" i="1"/>
  <c r="T14471" i="1"/>
  <c r="T14472" i="1"/>
  <c r="T14473" i="1"/>
  <c r="T14474" i="1"/>
  <c r="T14475" i="1"/>
  <c r="T14476" i="1"/>
  <c r="T14477" i="1"/>
  <c r="T14478" i="1"/>
  <c r="T14479" i="1"/>
  <c r="T14480" i="1"/>
  <c r="T14481" i="1"/>
  <c r="T14482" i="1"/>
  <c r="T14483" i="1"/>
  <c r="T14484" i="1"/>
  <c r="T14485" i="1"/>
  <c r="T14486" i="1"/>
  <c r="T14487" i="1"/>
  <c r="T14488" i="1"/>
  <c r="T14489" i="1"/>
  <c r="T14490" i="1"/>
  <c r="T14491" i="1"/>
  <c r="T14492" i="1"/>
  <c r="T14493" i="1"/>
  <c r="T14494" i="1"/>
  <c r="T14495" i="1"/>
  <c r="T14496" i="1"/>
  <c r="T14497" i="1"/>
  <c r="T14498" i="1"/>
  <c r="T14499" i="1"/>
  <c r="T14500" i="1"/>
  <c r="T14501" i="1"/>
  <c r="T14502" i="1"/>
  <c r="T14503" i="1"/>
  <c r="T14504" i="1"/>
  <c r="T14505" i="1"/>
  <c r="T14506" i="1"/>
  <c r="T14507" i="1"/>
  <c r="T14508" i="1"/>
  <c r="T14509" i="1"/>
  <c r="T14510" i="1"/>
  <c r="T14511" i="1"/>
  <c r="T14512" i="1"/>
  <c r="T14513" i="1"/>
  <c r="T14514" i="1"/>
  <c r="T14515" i="1"/>
  <c r="T14516" i="1"/>
  <c r="T14517" i="1"/>
  <c r="T14518" i="1"/>
  <c r="T14519" i="1"/>
  <c r="T14520" i="1"/>
  <c r="T14521" i="1"/>
  <c r="T14522" i="1"/>
  <c r="T14523" i="1"/>
  <c r="T14524" i="1"/>
  <c r="T14525" i="1"/>
  <c r="T14526" i="1"/>
  <c r="T14527" i="1"/>
  <c r="T14528" i="1"/>
  <c r="T14529" i="1"/>
  <c r="T14530" i="1"/>
  <c r="T14531" i="1"/>
  <c r="T14532" i="1"/>
  <c r="T14533" i="1"/>
  <c r="T14534" i="1"/>
  <c r="T14535" i="1"/>
  <c r="T14536" i="1"/>
  <c r="T14537" i="1"/>
  <c r="T14538" i="1"/>
  <c r="T14539" i="1"/>
  <c r="T14540" i="1"/>
  <c r="T14541" i="1"/>
  <c r="T14542" i="1"/>
  <c r="T14543" i="1"/>
  <c r="T14544" i="1"/>
  <c r="T14545" i="1"/>
  <c r="T14546" i="1"/>
  <c r="T14547" i="1"/>
  <c r="T14548" i="1"/>
  <c r="T14549" i="1"/>
  <c r="T14550" i="1"/>
  <c r="T14551" i="1"/>
  <c r="T14552" i="1"/>
  <c r="T14553" i="1"/>
  <c r="T14554" i="1"/>
  <c r="T14555" i="1"/>
  <c r="T14556" i="1"/>
  <c r="T14557" i="1"/>
  <c r="T14558" i="1"/>
  <c r="T14559" i="1"/>
  <c r="T14560" i="1"/>
  <c r="T14561" i="1"/>
  <c r="T14562" i="1"/>
  <c r="T14563" i="1"/>
  <c r="T14564" i="1"/>
  <c r="T14565" i="1"/>
  <c r="T14566" i="1"/>
  <c r="T14567" i="1"/>
  <c r="T14568" i="1"/>
  <c r="T14569" i="1"/>
  <c r="T14570" i="1"/>
  <c r="T14571" i="1"/>
  <c r="T14572" i="1"/>
  <c r="T14573" i="1"/>
  <c r="T14574" i="1"/>
  <c r="T14575" i="1"/>
  <c r="T14576" i="1"/>
  <c r="T14577" i="1"/>
  <c r="T14578" i="1"/>
  <c r="T14579" i="1"/>
  <c r="T14580" i="1"/>
  <c r="T14581" i="1"/>
  <c r="T14582" i="1"/>
  <c r="T14583" i="1"/>
  <c r="T14584" i="1"/>
  <c r="T14585" i="1"/>
  <c r="T14586" i="1"/>
  <c r="T14587" i="1"/>
  <c r="T14588" i="1"/>
  <c r="T14589" i="1"/>
  <c r="T14590" i="1"/>
  <c r="T14591" i="1"/>
  <c r="T14592" i="1"/>
  <c r="T14593" i="1"/>
  <c r="T14594" i="1"/>
  <c r="T14595" i="1"/>
  <c r="T14596" i="1"/>
  <c r="T14597" i="1"/>
  <c r="T14598" i="1"/>
  <c r="T14599" i="1"/>
  <c r="T14600" i="1"/>
  <c r="T14601" i="1"/>
  <c r="T14602" i="1"/>
  <c r="T14603" i="1"/>
  <c r="T14604" i="1"/>
  <c r="T14605" i="1"/>
  <c r="T14606" i="1"/>
  <c r="T14607" i="1"/>
  <c r="T14608" i="1"/>
  <c r="T14609" i="1"/>
  <c r="T14610" i="1"/>
  <c r="T14611" i="1"/>
  <c r="T14612" i="1"/>
  <c r="T14613" i="1"/>
  <c r="T14614" i="1"/>
  <c r="T14615" i="1"/>
  <c r="T14616" i="1"/>
  <c r="T14617" i="1"/>
  <c r="T14618" i="1"/>
  <c r="T14619" i="1"/>
  <c r="T14620" i="1"/>
  <c r="T14621" i="1"/>
  <c r="T14622" i="1"/>
  <c r="T14623" i="1"/>
  <c r="T14624" i="1"/>
  <c r="T14625" i="1"/>
  <c r="T14626" i="1"/>
  <c r="T14627" i="1"/>
  <c r="T14628" i="1"/>
  <c r="T14629" i="1"/>
  <c r="T14630" i="1"/>
  <c r="T14631" i="1"/>
  <c r="T14632" i="1"/>
  <c r="T14633" i="1"/>
  <c r="T14634" i="1"/>
  <c r="T14635" i="1"/>
  <c r="T14636" i="1"/>
  <c r="T14637" i="1"/>
  <c r="T14638" i="1"/>
  <c r="T14639" i="1"/>
  <c r="T14640" i="1"/>
  <c r="T14641" i="1"/>
  <c r="T14642" i="1"/>
  <c r="T14643" i="1"/>
  <c r="T14644" i="1"/>
  <c r="T14645" i="1"/>
  <c r="T14646" i="1"/>
  <c r="T14647" i="1"/>
  <c r="T14648" i="1"/>
  <c r="T14649" i="1"/>
  <c r="T14650" i="1"/>
  <c r="T14651" i="1"/>
  <c r="T14652" i="1"/>
  <c r="T14653" i="1"/>
  <c r="T14654" i="1"/>
  <c r="T14655" i="1"/>
  <c r="T14656" i="1"/>
  <c r="T14657" i="1"/>
  <c r="T14658" i="1"/>
  <c r="T14659" i="1"/>
  <c r="T14660" i="1"/>
  <c r="T14661" i="1"/>
  <c r="T14662" i="1"/>
  <c r="T14663" i="1"/>
  <c r="T14664" i="1"/>
  <c r="T14665" i="1"/>
  <c r="T14666" i="1"/>
  <c r="T14667" i="1"/>
  <c r="T14668" i="1"/>
  <c r="T14669" i="1"/>
  <c r="T14670" i="1"/>
  <c r="T14671" i="1"/>
  <c r="T14672" i="1"/>
  <c r="T14673" i="1"/>
  <c r="T14674" i="1"/>
  <c r="T14675" i="1"/>
  <c r="T14676" i="1"/>
  <c r="T14677" i="1"/>
  <c r="T14678" i="1"/>
  <c r="T14679" i="1"/>
  <c r="T14680" i="1"/>
  <c r="T14681" i="1"/>
  <c r="T14682" i="1"/>
  <c r="T14683" i="1"/>
  <c r="T14684" i="1"/>
  <c r="T14685" i="1"/>
  <c r="T14686" i="1"/>
  <c r="T14687" i="1"/>
  <c r="T14688" i="1"/>
  <c r="T14689" i="1"/>
  <c r="T14690" i="1"/>
  <c r="T14691" i="1"/>
  <c r="T14692" i="1"/>
  <c r="T14693" i="1"/>
  <c r="T14694" i="1"/>
  <c r="T14695" i="1"/>
  <c r="T14696" i="1"/>
  <c r="T14697" i="1"/>
  <c r="T14698" i="1"/>
  <c r="T14699" i="1"/>
  <c r="T14700" i="1"/>
  <c r="T14701" i="1"/>
  <c r="T14702" i="1"/>
  <c r="T14703" i="1"/>
  <c r="T14704" i="1"/>
  <c r="T14705" i="1"/>
  <c r="T14706" i="1"/>
  <c r="T14707" i="1"/>
  <c r="T14708" i="1"/>
  <c r="T14709" i="1"/>
  <c r="T14710" i="1"/>
  <c r="T14711" i="1"/>
  <c r="T14712" i="1"/>
  <c r="T14713" i="1"/>
  <c r="T14714" i="1"/>
  <c r="T14715" i="1"/>
  <c r="T14716" i="1"/>
  <c r="T14717" i="1"/>
  <c r="T14718" i="1"/>
  <c r="T14719" i="1"/>
  <c r="T14720" i="1"/>
  <c r="T14721" i="1"/>
  <c r="T14722" i="1"/>
  <c r="T14723" i="1"/>
  <c r="T14724" i="1"/>
  <c r="T14725" i="1"/>
  <c r="T14726" i="1"/>
  <c r="T14727" i="1"/>
  <c r="T14728" i="1"/>
  <c r="T14729" i="1"/>
  <c r="T14730" i="1"/>
  <c r="T14731" i="1"/>
  <c r="T14732" i="1"/>
  <c r="T14733" i="1"/>
  <c r="T14734" i="1"/>
  <c r="T14735" i="1"/>
  <c r="T14736" i="1"/>
  <c r="T14737" i="1"/>
  <c r="T14738" i="1"/>
  <c r="T14739" i="1"/>
  <c r="T14740" i="1"/>
  <c r="T14741" i="1"/>
  <c r="T14742" i="1"/>
  <c r="T14743" i="1"/>
  <c r="T14744" i="1"/>
  <c r="T14745" i="1"/>
  <c r="T14746" i="1"/>
  <c r="T14747" i="1"/>
  <c r="T14748" i="1"/>
  <c r="T14749" i="1"/>
  <c r="T14750" i="1"/>
  <c r="T14751" i="1"/>
  <c r="T14752" i="1"/>
  <c r="T14753" i="1"/>
  <c r="T14754" i="1"/>
  <c r="T14755" i="1"/>
  <c r="T14756" i="1"/>
  <c r="T14757" i="1"/>
  <c r="T14758" i="1"/>
  <c r="T14759" i="1"/>
  <c r="T14760" i="1"/>
  <c r="T14761" i="1"/>
  <c r="T14762" i="1"/>
  <c r="T14763" i="1"/>
  <c r="T14764" i="1"/>
  <c r="T14765" i="1"/>
  <c r="T14766" i="1"/>
  <c r="T14767" i="1"/>
  <c r="T14768" i="1"/>
  <c r="T14769" i="1"/>
  <c r="T14770" i="1"/>
  <c r="T14771" i="1"/>
  <c r="T14772" i="1"/>
  <c r="T14773" i="1"/>
  <c r="T14774" i="1"/>
  <c r="T14775" i="1"/>
  <c r="T14776" i="1"/>
  <c r="T14777" i="1"/>
  <c r="T14778" i="1"/>
  <c r="T14779" i="1"/>
  <c r="T14780" i="1"/>
  <c r="T14781" i="1"/>
  <c r="T14782" i="1"/>
  <c r="T14783" i="1"/>
  <c r="T14784" i="1"/>
  <c r="T14785" i="1"/>
  <c r="T14786" i="1"/>
  <c r="T14787" i="1"/>
  <c r="T14788" i="1"/>
  <c r="T14789" i="1"/>
  <c r="T14790" i="1"/>
  <c r="T14791" i="1"/>
  <c r="T14792" i="1"/>
  <c r="T14793" i="1"/>
  <c r="T14794" i="1"/>
  <c r="T14795" i="1"/>
  <c r="T14796" i="1"/>
  <c r="T14797" i="1"/>
  <c r="T14798" i="1"/>
  <c r="T14799" i="1"/>
  <c r="T14800" i="1"/>
  <c r="T14801" i="1"/>
  <c r="T14802" i="1"/>
  <c r="T14803" i="1"/>
  <c r="T14804" i="1"/>
  <c r="T14805" i="1"/>
  <c r="T14806" i="1"/>
  <c r="T14807" i="1"/>
  <c r="T14808" i="1"/>
  <c r="T14809" i="1"/>
  <c r="T14810" i="1"/>
  <c r="T14811" i="1"/>
  <c r="T14812" i="1"/>
  <c r="T14813" i="1"/>
  <c r="T14814" i="1"/>
  <c r="T14815" i="1"/>
  <c r="T14816" i="1"/>
  <c r="T14817" i="1"/>
  <c r="T14818" i="1"/>
  <c r="T14819" i="1"/>
  <c r="T14820" i="1"/>
  <c r="T14821" i="1"/>
  <c r="T14822" i="1"/>
  <c r="T14823" i="1"/>
  <c r="T14824" i="1"/>
  <c r="T14825" i="1"/>
  <c r="T14826" i="1"/>
  <c r="T14827" i="1"/>
  <c r="T14828" i="1"/>
  <c r="T14829" i="1"/>
  <c r="T14830" i="1"/>
  <c r="T14831" i="1"/>
  <c r="T14832" i="1"/>
  <c r="T14833" i="1"/>
  <c r="T14834" i="1"/>
  <c r="T14835" i="1"/>
  <c r="T14836" i="1"/>
  <c r="T14837" i="1"/>
  <c r="T14838" i="1"/>
  <c r="T14839" i="1"/>
  <c r="T14840" i="1"/>
  <c r="T14841" i="1"/>
  <c r="T14842" i="1"/>
  <c r="T14843" i="1"/>
  <c r="T14844" i="1"/>
  <c r="T14845" i="1"/>
  <c r="T14846" i="1"/>
  <c r="T14847" i="1"/>
  <c r="T14848" i="1"/>
  <c r="T14849" i="1"/>
  <c r="T14850" i="1"/>
  <c r="T14851" i="1"/>
  <c r="T14852" i="1"/>
  <c r="T14853" i="1"/>
  <c r="T14854" i="1"/>
  <c r="T14855" i="1"/>
  <c r="T14856" i="1"/>
  <c r="T14857" i="1"/>
  <c r="T14858" i="1"/>
  <c r="T14859" i="1"/>
  <c r="T14860" i="1"/>
  <c r="T14861" i="1"/>
  <c r="T14862" i="1"/>
  <c r="T14863" i="1"/>
  <c r="T14864" i="1"/>
  <c r="T14865" i="1"/>
  <c r="T14866" i="1"/>
  <c r="T14867" i="1"/>
  <c r="T14868" i="1"/>
  <c r="T14869" i="1"/>
  <c r="T14870" i="1"/>
  <c r="T14871" i="1"/>
  <c r="T14872" i="1"/>
  <c r="T14873" i="1"/>
  <c r="T14874" i="1"/>
  <c r="T14875" i="1"/>
  <c r="T14876" i="1"/>
  <c r="T14877" i="1"/>
  <c r="T14878" i="1"/>
  <c r="T14879" i="1"/>
  <c r="T14880" i="1"/>
  <c r="T14881" i="1"/>
  <c r="T14882" i="1"/>
  <c r="T14883" i="1"/>
  <c r="T14884" i="1"/>
  <c r="T14885" i="1"/>
  <c r="T14886" i="1"/>
  <c r="T14887" i="1"/>
  <c r="T14888" i="1"/>
  <c r="T14889" i="1"/>
  <c r="T14890" i="1"/>
  <c r="T14891" i="1"/>
  <c r="T14892" i="1"/>
  <c r="T14893" i="1"/>
  <c r="T14894" i="1"/>
  <c r="T14895" i="1"/>
  <c r="T14896" i="1"/>
  <c r="T14897" i="1"/>
  <c r="T14898" i="1"/>
  <c r="T14899" i="1"/>
  <c r="T14900" i="1"/>
  <c r="T14901" i="1"/>
  <c r="T14902" i="1"/>
  <c r="T14903" i="1"/>
  <c r="T14904" i="1"/>
  <c r="T14905" i="1"/>
  <c r="T14906" i="1"/>
  <c r="T14907" i="1"/>
  <c r="T14908" i="1"/>
  <c r="T14909" i="1"/>
  <c r="T14910" i="1"/>
  <c r="T14911" i="1"/>
  <c r="T14912" i="1"/>
  <c r="T14913" i="1"/>
  <c r="T14914" i="1"/>
  <c r="T14915" i="1"/>
  <c r="T14916" i="1"/>
  <c r="T14917" i="1"/>
  <c r="T14918" i="1"/>
  <c r="T14919" i="1"/>
  <c r="T14920" i="1"/>
  <c r="T14921" i="1"/>
  <c r="T14922" i="1"/>
  <c r="T14923" i="1"/>
  <c r="T14924" i="1"/>
  <c r="T14925" i="1"/>
  <c r="T14926" i="1"/>
  <c r="T14927" i="1"/>
  <c r="T14928" i="1"/>
  <c r="T14929" i="1"/>
  <c r="T14930" i="1"/>
  <c r="T14931" i="1"/>
  <c r="T14932" i="1"/>
  <c r="T14933" i="1"/>
  <c r="T14934" i="1"/>
  <c r="T14935" i="1"/>
  <c r="T14936" i="1"/>
  <c r="T14937" i="1"/>
  <c r="T14938" i="1"/>
  <c r="T14939" i="1"/>
  <c r="T14940" i="1"/>
  <c r="T14941" i="1"/>
  <c r="T14942" i="1"/>
  <c r="T14943" i="1"/>
  <c r="T14944" i="1"/>
  <c r="T14945" i="1"/>
  <c r="T14946" i="1"/>
  <c r="T14947" i="1"/>
  <c r="T14948" i="1"/>
  <c r="T14949" i="1"/>
  <c r="T14950" i="1"/>
  <c r="T14951" i="1"/>
  <c r="T14952" i="1"/>
  <c r="T14953" i="1"/>
  <c r="T14954" i="1"/>
  <c r="T14955" i="1"/>
  <c r="T14956" i="1"/>
  <c r="T14957" i="1"/>
  <c r="T14958" i="1"/>
  <c r="T14959" i="1"/>
  <c r="T14960" i="1"/>
  <c r="T14961" i="1"/>
  <c r="T14962" i="1"/>
  <c r="T14963" i="1"/>
  <c r="T14964" i="1"/>
  <c r="T14965" i="1"/>
  <c r="T14966" i="1"/>
  <c r="T14967" i="1"/>
  <c r="T14968" i="1"/>
  <c r="T14969" i="1"/>
  <c r="T14970" i="1"/>
  <c r="T14971" i="1"/>
  <c r="T14972" i="1"/>
  <c r="T14973" i="1"/>
  <c r="T14974" i="1"/>
  <c r="T14975" i="1"/>
  <c r="T14976" i="1"/>
  <c r="T14977" i="1"/>
  <c r="T14978" i="1"/>
  <c r="T14979" i="1"/>
  <c r="T14980" i="1"/>
  <c r="T14981" i="1"/>
  <c r="T14982" i="1"/>
  <c r="T14983" i="1"/>
  <c r="T14984" i="1"/>
  <c r="T14985" i="1"/>
  <c r="T14986" i="1"/>
  <c r="T14987" i="1"/>
  <c r="T14988" i="1"/>
  <c r="T14989" i="1"/>
  <c r="T14990" i="1"/>
  <c r="T14991" i="1"/>
  <c r="T14992" i="1"/>
  <c r="T14993" i="1"/>
  <c r="T14994" i="1"/>
  <c r="T14995" i="1"/>
  <c r="T14996" i="1"/>
  <c r="T14997" i="1"/>
  <c r="T14998" i="1"/>
  <c r="T14999" i="1"/>
  <c r="T15000" i="1"/>
  <c r="T15001" i="1"/>
  <c r="T15002" i="1"/>
  <c r="T15003" i="1"/>
  <c r="T15004" i="1"/>
  <c r="T15005" i="1"/>
  <c r="T15006" i="1"/>
  <c r="T15007" i="1"/>
  <c r="T15008" i="1"/>
  <c r="T15009" i="1"/>
  <c r="T15010" i="1"/>
  <c r="T15011" i="1"/>
  <c r="T15012" i="1"/>
  <c r="T15013" i="1"/>
  <c r="T15014" i="1"/>
  <c r="T15015" i="1"/>
  <c r="T15016" i="1"/>
  <c r="T15017" i="1"/>
  <c r="T15018" i="1"/>
  <c r="T15019" i="1"/>
  <c r="T15020" i="1"/>
  <c r="T15021" i="1"/>
  <c r="T15022" i="1"/>
  <c r="T15023" i="1"/>
  <c r="T15024" i="1"/>
  <c r="T15025" i="1"/>
  <c r="T15026" i="1"/>
  <c r="T15027" i="1"/>
  <c r="T15028" i="1"/>
  <c r="T15029" i="1"/>
  <c r="T15030" i="1"/>
  <c r="T15031" i="1"/>
  <c r="T15032" i="1"/>
  <c r="T15033" i="1"/>
  <c r="T15034" i="1"/>
  <c r="T15035" i="1"/>
  <c r="T15036" i="1"/>
  <c r="T15037" i="1"/>
  <c r="T15038" i="1"/>
  <c r="T15039" i="1"/>
  <c r="T15040" i="1"/>
  <c r="T15041" i="1"/>
  <c r="T15042" i="1"/>
  <c r="T15043" i="1"/>
  <c r="T15044" i="1"/>
  <c r="T15045" i="1"/>
  <c r="T15046" i="1"/>
  <c r="T15047" i="1"/>
  <c r="T15048" i="1"/>
  <c r="T15049" i="1"/>
  <c r="T15050" i="1"/>
  <c r="T15051" i="1"/>
  <c r="T15052" i="1"/>
  <c r="T15053" i="1"/>
  <c r="T15054" i="1"/>
  <c r="T15055" i="1"/>
  <c r="T15056" i="1"/>
  <c r="T15057" i="1"/>
  <c r="T15058" i="1"/>
  <c r="T15059" i="1"/>
  <c r="T15060" i="1"/>
  <c r="T15061" i="1"/>
  <c r="T15062" i="1"/>
  <c r="T15063" i="1"/>
  <c r="T15064" i="1"/>
  <c r="T15065" i="1"/>
  <c r="T15066" i="1"/>
  <c r="T15067" i="1"/>
  <c r="T15068" i="1"/>
  <c r="T15069" i="1"/>
  <c r="T15070" i="1"/>
  <c r="T15071" i="1"/>
  <c r="T15072" i="1"/>
  <c r="T15073" i="1"/>
  <c r="T15074" i="1"/>
  <c r="T15075" i="1"/>
  <c r="T15076" i="1"/>
  <c r="T15077" i="1"/>
  <c r="T15078" i="1"/>
  <c r="T15079" i="1"/>
  <c r="T15080" i="1"/>
  <c r="T15081" i="1"/>
  <c r="T15082" i="1"/>
  <c r="T15083" i="1"/>
  <c r="T15084" i="1"/>
  <c r="T15085" i="1"/>
  <c r="T15086" i="1"/>
  <c r="T15087" i="1"/>
  <c r="T15088" i="1"/>
  <c r="T15089" i="1"/>
  <c r="T15090" i="1"/>
  <c r="T15091" i="1"/>
  <c r="T15092" i="1"/>
  <c r="T15093" i="1"/>
  <c r="T15094" i="1"/>
  <c r="T15095" i="1"/>
  <c r="T15096" i="1"/>
  <c r="T15097" i="1"/>
  <c r="T15098" i="1"/>
  <c r="T15099" i="1"/>
  <c r="T15100" i="1"/>
  <c r="T15101" i="1"/>
  <c r="T15102" i="1"/>
  <c r="T15103" i="1"/>
  <c r="T15104" i="1"/>
  <c r="T15105" i="1"/>
  <c r="T15106" i="1"/>
  <c r="T15107" i="1"/>
  <c r="T15108" i="1"/>
  <c r="T15109" i="1"/>
  <c r="T15110" i="1"/>
  <c r="T15111" i="1"/>
  <c r="T15112" i="1"/>
  <c r="T15113" i="1"/>
  <c r="T15114" i="1"/>
  <c r="T15115" i="1"/>
  <c r="T15116" i="1"/>
  <c r="T15117" i="1"/>
  <c r="T15118" i="1"/>
  <c r="T15119" i="1"/>
  <c r="T15120" i="1"/>
  <c r="T15121" i="1"/>
  <c r="T15122" i="1"/>
  <c r="T15123" i="1"/>
  <c r="T15124" i="1"/>
  <c r="T15125" i="1"/>
  <c r="T15126" i="1"/>
  <c r="T15127" i="1"/>
  <c r="T15128" i="1"/>
  <c r="T15129" i="1"/>
  <c r="T15130" i="1"/>
  <c r="T15131" i="1"/>
  <c r="T15132" i="1"/>
  <c r="T15133" i="1"/>
  <c r="T15134" i="1"/>
  <c r="T15135" i="1"/>
  <c r="T15136" i="1"/>
  <c r="T15137" i="1"/>
  <c r="T15138" i="1"/>
  <c r="T15139" i="1"/>
  <c r="T15140" i="1"/>
  <c r="T15141" i="1"/>
  <c r="T15142" i="1"/>
  <c r="T15143" i="1"/>
  <c r="T15144" i="1"/>
  <c r="T15145" i="1"/>
  <c r="T15146" i="1"/>
  <c r="T15147" i="1"/>
  <c r="T15148" i="1"/>
  <c r="T15149" i="1"/>
  <c r="T15150" i="1"/>
  <c r="T15151" i="1"/>
  <c r="T15152" i="1"/>
  <c r="T15153" i="1"/>
  <c r="T15154" i="1"/>
  <c r="T15155" i="1"/>
  <c r="T15156" i="1"/>
  <c r="T15157" i="1"/>
  <c r="T15158" i="1"/>
  <c r="T15159" i="1"/>
  <c r="T15160" i="1"/>
  <c r="T15161" i="1"/>
  <c r="T15162" i="1"/>
  <c r="T15163" i="1"/>
  <c r="T15164" i="1"/>
  <c r="T15165" i="1"/>
  <c r="T15166" i="1"/>
  <c r="T15167" i="1"/>
  <c r="T15168" i="1"/>
  <c r="T15169" i="1"/>
  <c r="T15170" i="1"/>
  <c r="T15171" i="1"/>
  <c r="T15172" i="1"/>
  <c r="T15173" i="1"/>
  <c r="T15174" i="1"/>
  <c r="T15175" i="1"/>
  <c r="T15176" i="1"/>
  <c r="T15177" i="1"/>
  <c r="T15178" i="1"/>
  <c r="T15179" i="1"/>
  <c r="T15180" i="1"/>
  <c r="T15181" i="1"/>
  <c r="T15182" i="1"/>
  <c r="T15183" i="1"/>
  <c r="T15184" i="1"/>
  <c r="T15185" i="1"/>
  <c r="T15186" i="1"/>
  <c r="T15187" i="1"/>
  <c r="T15188" i="1"/>
  <c r="T15189" i="1"/>
  <c r="T15190" i="1"/>
  <c r="T15191" i="1"/>
  <c r="T15192" i="1"/>
  <c r="T15193" i="1"/>
  <c r="T15194" i="1"/>
  <c r="T15195" i="1"/>
  <c r="T15196" i="1"/>
  <c r="T15197" i="1"/>
  <c r="T15198" i="1"/>
  <c r="T15199" i="1"/>
  <c r="T15200" i="1"/>
  <c r="T15201" i="1"/>
  <c r="T15202" i="1"/>
  <c r="T15203" i="1"/>
  <c r="T15204" i="1"/>
  <c r="T15205" i="1"/>
  <c r="T15206" i="1"/>
  <c r="T15207" i="1"/>
  <c r="T15208" i="1"/>
  <c r="T15209" i="1"/>
  <c r="T15210" i="1"/>
  <c r="T15211" i="1"/>
  <c r="T15212" i="1"/>
  <c r="T15213" i="1"/>
  <c r="T15214" i="1"/>
  <c r="T15215" i="1"/>
  <c r="T15216" i="1"/>
  <c r="T15217" i="1"/>
  <c r="T15218" i="1"/>
  <c r="T15219" i="1"/>
  <c r="T15220" i="1"/>
  <c r="T15221" i="1"/>
  <c r="T15222" i="1"/>
  <c r="T15223" i="1"/>
  <c r="T15224" i="1"/>
  <c r="T15225" i="1"/>
  <c r="T15226" i="1"/>
  <c r="T15227" i="1"/>
  <c r="T15228" i="1"/>
  <c r="T15229" i="1"/>
  <c r="T15230" i="1"/>
  <c r="T15231" i="1"/>
  <c r="T15232" i="1"/>
  <c r="T15233" i="1"/>
  <c r="T15234" i="1"/>
  <c r="T15235" i="1"/>
  <c r="T15236" i="1"/>
  <c r="T15237" i="1"/>
  <c r="T15238" i="1"/>
  <c r="T15239" i="1"/>
  <c r="T15240" i="1"/>
  <c r="T15241" i="1"/>
  <c r="T15242" i="1"/>
  <c r="T15243" i="1"/>
  <c r="T15244" i="1"/>
  <c r="T15245" i="1"/>
  <c r="T15246" i="1"/>
  <c r="T15247" i="1"/>
  <c r="T15248" i="1"/>
  <c r="T15249" i="1"/>
  <c r="T15250" i="1"/>
  <c r="T15251" i="1"/>
  <c r="T15252" i="1"/>
  <c r="T15253" i="1"/>
  <c r="T15254" i="1"/>
  <c r="T15255" i="1"/>
  <c r="T15256" i="1"/>
  <c r="T15257" i="1"/>
  <c r="T15258" i="1"/>
  <c r="T15259" i="1"/>
  <c r="T15260" i="1"/>
  <c r="T15261" i="1"/>
  <c r="T15262" i="1"/>
  <c r="T15263" i="1"/>
  <c r="T15264" i="1"/>
  <c r="T15265" i="1"/>
  <c r="T15266" i="1"/>
  <c r="T15267" i="1"/>
  <c r="T15268" i="1"/>
  <c r="T15269" i="1"/>
  <c r="T15270" i="1"/>
  <c r="T15271" i="1"/>
  <c r="T15272" i="1"/>
  <c r="T15273" i="1"/>
  <c r="T15274" i="1"/>
  <c r="T15275" i="1"/>
  <c r="T15276" i="1"/>
  <c r="T15277" i="1"/>
  <c r="T15278" i="1"/>
  <c r="T15279" i="1"/>
  <c r="T15280" i="1"/>
  <c r="T15281" i="1"/>
  <c r="T15282" i="1"/>
  <c r="T15283" i="1"/>
  <c r="T15284" i="1"/>
  <c r="T15285" i="1"/>
  <c r="T15286" i="1"/>
  <c r="T15287" i="1"/>
  <c r="T15288" i="1"/>
  <c r="T15289" i="1"/>
  <c r="T15290" i="1"/>
  <c r="T15291" i="1"/>
  <c r="T15292" i="1"/>
  <c r="T15293" i="1"/>
  <c r="T15294" i="1"/>
  <c r="T15295" i="1"/>
  <c r="T15296" i="1"/>
  <c r="T15297" i="1"/>
  <c r="T15298" i="1"/>
  <c r="T15299" i="1"/>
  <c r="T15300" i="1"/>
  <c r="T15301" i="1"/>
  <c r="T15302" i="1"/>
  <c r="T15303" i="1"/>
  <c r="T15304" i="1"/>
  <c r="T15305" i="1"/>
  <c r="T15306" i="1"/>
  <c r="T15307" i="1"/>
  <c r="T15308" i="1"/>
  <c r="T15309" i="1"/>
  <c r="T15310" i="1"/>
  <c r="T15311" i="1"/>
  <c r="T15312" i="1"/>
  <c r="T15313" i="1"/>
  <c r="T15314" i="1"/>
  <c r="T15315" i="1"/>
  <c r="T15316" i="1"/>
  <c r="T15317" i="1"/>
  <c r="T15318" i="1"/>
  <c r="T15319" i="1"/>
  <c r="T15320" i="1"/>
  <c r="T15321" i="1"/>
  <c r="T15322" i="1"/>
  <c r="T15323" i="1"/>
  <c r="T15324" i="1"/>
  <c r="T15325" i="1"/>
  <c r="T15326" i="1"/>
  <c r="T15327" i="1"/>
  <c r="T15328" i="1"/>
  <c r="T15329" i="1"/>
  <c r="T15330" i="1"/>
  <c r="T15331" i="1"/>
  <c r="T15332" i="1"/>
  <c r="T15333" i="1"/>
  <c r="T15334" i="1"/>
  <c r="T15335" i="1"/>
  <c r="T15336" i="1"/>
  <c r="T15337" i="1"/>
  <c r="T15338" i="1"/>
  <c r="T15339" i="1"/>
  <c r="T15340" i="1"/>
  <c r="T15341" i="1"/>
  <c r="T15342" i="1"/>
  <c r="T15343" i="1"/>
  <c r="T15344" i="1"/>
  <c r="T15345" i="1"/>
  <c r="T15346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  <c r="D3" i="3"/>
  <c r="D4" i="3"/>
  <c r="D5" i="3"/>
  <c r="D6" i="3"/>
  <c r="D7" i="3"/>
  <c r="D8" i="3"/>
  <c r="D2" i="3"/>
  <c r="Q2" i="2"/>
  <c r="Q3" i="2"/>
  <c r="Q4" i="2"/>
  <c r="Q5" i="2"/>
  <c r="Q6" i="2"/>
  <c r="Q7" i="2"/>
  <c r="Q8" i="2"/>
  <c r="Q9" i="2"/>
  <c r="P3" i="2"/>
  <c r="P4" i="2"/>
  <c r="P5" i="2"/>
  <c r="P6" i="2"/>
  <c r="P7" i="2"/>
  <c r="P8" i="2"/>
  <c r="P9" i="2"/>
  <c r="P2" i="2"/>
  <c r="O3" i="2"/>
  <c r="O4" i="2"/>
  <c r="O5" i="2"/>
  <c r="O6" i="2"/>
  <c r="O7" i="2"/>
  <c r="O8" i="2"/>
  <c r="O9" i="2"/>
  <c r="O2" i="2"/>
  <c r="F9" i="2"/>
  <c r="N9" i="2" s="1"/>
  <c r="F8" i="2"/>
  <c r="N8" i="2" s="1"/>
  <c r="F7" i="2"/>
  <c r="N7" i="2" s="1"/>
  <c r="F6" i="2"/>
  <c r="N6" i="2" s="1"/>
  <c r="F5" i="2"/>
  <c r="N5" i="2" s="1"/>
  <c r="F4" i="2"/>
  <c r="N4" i="2" s="1"/>
  <c r="F3" i="2"/>
  <c r="N3" i="2" s="1"/>
  <c r="F2" i="2"/>
  <c r="N2" i="2" s="1"/>
  <c r="H3" i="1"/>
  <c r="Q3" i="1" s="1"/>
  <c r="H4" i="1"/>
  <c r="Q4" i="1" s="1"/>
  <c r="H5" i="1"/>
  <c r="Q5" i="1" s="1"/>
  <c r="H6" i="1"/>
  <c r="Q6" i="1" s="1"/>
  <c r="H7" i="1"/>
  <c r="Q7" i="1" s="1"/>
  <c r="H8" i="1"/>
  <c r="Q8" i="1" s="1"/>
  <c r="H9" i="1"/>
  <c r="Q9" i="1" s="1"/>
  <c r="H10" i="1"/>
  <c r="Q10" i="1" s="1"/>
  <c r="H11" i="1"/>
  <c r="Q11" i="1" s="1"/>
  <c r="H12" i="1"/>
  <c r="Q12" i="1" s="1"/>
  <c r="H13" i="1"/>
  <c r="Q13" i="1" s="1"/>
  <c r="H14" i="1"/>
  <c r="Q14" i="1" s="1"/>
  <c r="H15" i="1"/>
  <c r="Q15" i="1" s="1"/>
  <c r="H16" i="1"/>
  <c r="Q16" i="1" s="1"/>
  <c r="H17" i="1"/>
  <c r="Q17" i="1" s="1"/>
  <c r="H18" i="1"/>
  <c r="Q18" i="1" s="1"/>
  <c r="H19" i="1"/>
  <c r="Q19" i="1" s="1"/>
  <c r="H20" i="1"/>
  <c r="Q20" i="1" s="1"/>
  <c r="H21" i="1"/>
  <c r="Q21" i="1" s="1"/>
  <c r="H22" i="1"/>
  <c r="Q22" i="1" s="1"/>
  <c r="H23" i="1"/>
  <c r="Q23" i="1" s="1"/>
  <c r="H24" i="1"/>
  <c r="Q24" i="1" s="1"/>
  <c r="H25" i="1"/>
  <c r="Q25" i="1" s="1"/>
  <c r="H26" i="1"/>
  <c r="Q26" i="1" s="1"/>
  <c r="H27" i="1"/>
  <c r="Q27" i="1" s="1"/>
  <c r="H28" i="1"/>
  <c r="Q28" i="1" s="1"/>
  <c r="H29" i="1"/>
  <c r="Q29" i="1" s="1"/>
  <c r="H30" i="1"/>
  <c r="Q30" i="1" s="1"/>
  <c r="H31" i="1"/>
  <c r="Q31" i="1" s="1"/>
  <c r="H32" i="1"/>
  <c r="Q32" i="1" s="1"/>
  <c r="H33" i="1"/>
  <c r="Q33" i="1" s="1"/>
  <c r="H34" i="1"/>
  <c r="Q34" i="1" s="1"/>
  <c r="H35" i="1"/>
  <c r="Q35" i="1" s="1"/>
  <c r="H36" i="1"/>
  <c r="Q36" i="1" s="1"/>
  <c r="H37" i="1"/>
  <c r="Q37" i="1" s="1"/>
  <c r="H38" i="1"/>
  <c r="Q38" i="1" s="1"/>
  <c r="H39" i="1"/>
  <c r="Q39" i="1" s="1"/>
  <c r="H40" i="1"/>
  <c r="Q40" i="1" s="1"/>
  <c r="H41" i="1"/>
  <c r="Q41" i="1" s="1"/>
  <c r="H42" i="1"/>
  <c r="Q42" i="1" s="1"/>
  <c r="H43" i="1"/>
  <c r="Q43" i="1" s="1"/>
  <c r="H44" i="1"/>
  <c r="Q44" i="1" s="1"/>
  <c r="H45" i="1"/>
  <c r="Q45" i="1" s="1"/>
  <c r="H46" i="1"/>
  <c r="Q46" i="1" s="1"/>
  <c r="H47" i="1"/>
  <c r="Q47" i="1" s="1"/>
  <c r="H48" i="1"/>
  <c r="Q48" i="1" s="1"/>
  <c r="H49" i="1"/>
  <c r="Q49" i="1" s="1"/>
  <c r="H50" i="1"/>
  <c r="Q50" i="1" s="1"/>
  <c r="H51" i="1"/>
  <c r="Q51" i="1" s="1"/>
  <c r="H52" i="1"/>
  <c r="Q52" i="1" s="1"/>
  <c r="H53" i="1"/>
  <c r="Q53" i="1" s="1"/>
  <c r="H54" i="1"/>
  <c r="Q54" i="1" s="1"/>
  <c r="H55" i="1"/>
  <c r="Q55" i="1" s="1"/>
  <c r="H56" i="1"/>
  <c r="Q56" i="1" s="1"/>
  <c r="H57" i="1"/>
  <c r="Q57" i="1" s="1"/>
  <c r="H58" i="1"/>
  <c r="Q58" i="1" s="1"/>
  <c r="H59" i="1"/>
  <c r="Q59" i="1" s="1"/>
  <c r="H60" i="1"/>
  <c r="Q60" i="1" s="1"/>
  <c r="H61" i="1"/>
  <c r="Q61" i="1" s="1"/>
  <c r="H62" i="1"/>
  <c r="Q62" i="1" s="1"/>
  <c r="H63" i="1"/>
  <c r="Q63" i="1" s="1"/>
  <c r="H64" i="1"/>
  <c r="Q64" i="1" s="1"/>
  <c r="H65" i="1"/>
  <c r="Q65" i="1" s="1"/>
  <c r="H66" i="1"/>
  <c r="Q66" i="1" s="1"/>
  <c r="H67" i="1"/>
  <c r="Q67" i="1" s="1"/>
  <c r="H68" i="1"/>
  <c r="Q68" i="1" s="1"/>
  <c r="H69" i="1"/>
  <c r="Q69" i="1" s="1"/>
  <c r="H70" i="1"/>
  <c r="Q70" i="1" s="1"/>
  <c r="H71" i="1"/>
  <c r="Q71" i="1" s="1"/>
  <c r="H72" i="1"/>
  <c r="Q72" i="1" s="1"/>
  <c r="H73" i="1"/>
  <c r="Q73" i="1" s="1"/>
  <c r="H74" i="1"/>
  <c r="Q74" i="1" s="1"/>
  <c r="H75" i="1"/>
  <c r="Q75" i="1" s="1"/>
  <c r="H76" i="1"/>
  <c r="Q76" i="1" s="1"/>
  <c r="H77" i="1"/>
  <c r="Q77" i="1" s="1"/>
  <c r="H78" i="1"/>
  <c r="Q78" i="1" s="1"/>
  <c r="H79" i="1"/>
  <c r="Q79" i="1" s="1"/>
  <c r="H80" i="1"/>
  <c r="Q80" i="1" s="1"/>
  <c r="H81" i="1"/>
  <c r="Q81" i="1" s="1"/>
  <c r="H82" i="1"/>
  <c r="Q82" i="1" s="1"/>
  <c r="H83" i="1"/>
  <c r="Q83" i="1" s="1"/>
  <c r="H84" i="1"/>
  <c r="Q84" i="1" s="1"/>
  <c r="H85" i="1"/>
  <c r="Q85" i="1" s="1"/>
  <c r="H86" i="1"/>
  <c r="Q86" i="1" s="1"/>
  <c r="H87" i="1"/>
  <c r="Q87" i="1" s="1"/>
  <c r="H88" i="1"/>
  <c r="Q88" i="1" s="1"/>
  <c r="H89" i="1"/>
  <c r="Q89" i="1" s="1"/>
  <c r="H90" i="1"/>
  <c r="Q90" i="1" s="1"/>
  <c r="H91" i="1"/>
  <c r="Q91" i="1" s="1"/>
  <c r="H92" i="1"/>
  <c r="Q92" i="1" s="1"/>
  <c r="H93" i="1"/>
  <c r="Q93" i="1" s="1"/>
  <c r="H94" i="1"/>
  <c r="Q94" i="1" s="1"/>
  <c r="H95" i="1"/>
  <c r="Q95" i="1" s="1"/>
  <c r="H96" i="1"/>
  <c r="Q96" i="1" s="1"/>
  <c r="H97" i="1"/>
  <c r="Q97" i="1" s="1"/>
  <c r="H98" i="1"/>
  <c r="Q98" i="1" s="1"/>
  <c r="H99" i="1"/>
  <c r="Q99" i="1" s="1"/>
  <c r="H100" i="1"/>
  <c r="Q100" i="1" s="1"/>
  <c r="H101" i="1"/>
  <c r="Q101" i="1" s="1"/>
  <c r="H102" i="1"/>
  <c r="Q102" i="1" s="1"/>
  <c r="H103" i="1"/>
  <c r="Q103" i="1" s="1"/>
  <c r="H104" i="1"/>
  <c r="Q104" i="1" s="1"/>
  <c r="H105" i="1"/>
  <c r="Q105" i="1" s="1"/>
  <c r="H106" i="1"/>
  <c r="Q106" i="1" s="1"/>
  <c r="H107" i="1"/>
  <c r="Q107" i="1" s="1"/>
  <c r="H108" i="1"/>
  <c r="Q108" i="1" s="1"/>
  <c r="H109" i="1"/>
  <c r="Q109" i="1" s="1"/>
  <c r="H110" i="1"/>
  <c r="Q110" i="1" s="1"/>
  <c r="H111" i="1"/>
  <c r="Q111" i="1" s="1"/>
  <c r="H112" i="1"/>
  <c r="Q112" i="1" s="1"/>
  <c r="H113" i="1"/>
  <c r="Q113" i="1" s="1"/>
  <c r="H114" i="1"/>
  <c r="Q114" i="1" s="1"/>
  <c r="H115" i="1"/>
  <c r="Q115" i="1" s="1"/>
  <c r="H116" i="1"/>
  <c r="Q116" i="1" s="1"/>
  <c r="H117" i="1"/>
  <c r="Q117" i="1" s="1"/>
  <c r="H118" i="1"/>
  <c r="Q118" i="1" s="1"/>
  <c r="H119" i="1"/>
  <c r="Q119" i="1" s="1"/>
  <c r="H120" i="1"/>
  <c r="Q120" i="1" s="1"/>
  <c r="H121" i="1"/>
  <c r="Q121" i="1" s="1"/>
  <c r="H122" i="1"/>
  <c r="Q122" i="1" s="1"/>
  <c r="H123" i="1"/>
  <c r="Q123" i="1" s="1"/>
  <c r="H124" i="1"/>
  <c r="Q124" i="1" s="1"/>
  <c r="H125" i="1"/>
  <c r="Q125" i="1" s="1"/>
  <c r="H126" i="1"/>
  <c r="Q126" i="1" s="1"/>
  <c r="H127" i="1"/>
  <c r="Q127" i="1" s="1"/>
  <c r="H128" i="1"/>
  <c r="Q128" i="1" s="1"/>
  <c r="H129" i="1"/>
  <c r="Q129" i="1" s="1"/>
  <c r="H130" i="1"/>
  <c r="Q130" i="1" s="1"/>
  <c r="H131" i="1"/>
  <c r="Q131" i="1" s="1"/>
  <c r="H132" i="1"/>
  <c r="Q132" i="1" s="1"/>
  <c r="H133" i="1"/>
  <c r="Q133" i="1" s="1"/>
  <c r="H134" i="1"/>
  <c r="Q134" i="1" s="1"/>
  <c r="H135" i="1"/>
  <c r="Q135" i="1" s="1"/>
  <c r="H136" i="1"/>
  <c r="Q136" i="1" s="1"/>
  <c r="H137" i="1"/>
  <c r="Q137" i="1" s="1"/>
  <c r="H138" i="1"/>
  <c r="Q138" i="1" s="1"/>
  <c r="H139" i="1"/>
  <c r="Q139" i="1" s="1"/>
  <c r="H140" i="1"/>
  <c r="Q140" i="1" s="1"/>
  <c r="H141" i="1"/>
  <c r="Q141" i="1" s="1"/>
  <c r="H142" i="1"/>
  <c r="Q142" i="1" s="1"/>
  <c r="H143" i="1"/>
  <c r="Q143" i="1" s="1"/>
  <c r="H144" i="1"/>
  <c r="Q144" i="1" s="1"/>
  <c r="H145" i="1"/>
  <c r="Q145" i="1" s="1"/>
  <c r="H146" i="1"/>
  <c r="Q146" i="1" s="1"/>
  <c r="H147" i="1"/>
  <c r="Q147" i="1" s="1"/>
  <c r="H148" i="1"/>
  <c r="Q148" i="1" s="1"/>
  <c r="H149" i="1"/>
  <c r="Q149" i="1" s="1"/>
  <c r="H150" i="1"/>
  <c r="Q150" i="1" s="1"/>
  <c r="H151" i="1"/>
  <c r="Q151" i="1" s="1"/>
  <c r="H152" i="1"/>
  <c r="Q152" i="1" s="1"/>
  <c r="H153" i="1"/>
  <c r="Q153" i="1" s="1"/>
  <c r="H154" i="1"/>
  <c r="Q154" i="1" s="1"/>
  <c r="H155" i="1"/>
  <c r="Q155" i="1" s="1"/>
  <c r="H156" i="1"/>
  <c r="Q156" i="1" s="1"/>
  <c r="H157" i="1"/>
  <c r="Q157" i="1" s="1"/>
  <c r="H158" i="1"/>
  <c r="Q158" i="1" s="1"/>
  <c r="H159" i="1"/>
  <c r="Q159" i="1" s="1"/>
  <c r="H160" i="1"/>
  <c r="Q160" i="1" s="1"/>
  <c r="H161" i="1"/>
  <c r="Q161" i="1" s="1"/>
  <c r="H162" i="1"/>
  <c r="Q162" i="1" s="1"/>
  <c r="H163" i="1"/>
  <c r="Q163" i="1" s="1"/>
  <c r="H164" i="1"/>
  <c r="Q164" i="1" s="1"/>
  <c r="H165" i="1"/>
  <c r="Q165" i="1" s="1"/>
  <c r="H166" i="1"/>
  <c r="Q166" i="1" s="1"/>
  <c r="H167" i="1"/>
  <c r="Q167" i="1" s="1"/>
  <c r="H168" i="1"/>
  <c r="Q168" i="1" s="1"/>
  <c r="H169" i="1"/>
  <c r="Q169" i="1" s="1"/>
  <c r="H170" i="1"/>
  <c r="Q170" i="1" s="1"/>
  <c r="H171" i="1"/>
  <c r="Q171" i="1" s="1"/>
  <c r="H172" i="1"/>
  <c r="Q172" i="1" s="1"/>
  <c r="H173" i="1"/>
  <c r="Q173" i="1" s="1"/>
  <c r="H174" i="1"/>
  <c r="Q174" i="1" s="1"/>
  <c r="H175" i="1"/>
  <c r="Q175" i="1" s="1"/>
  <c r="H176" i="1"/>
  <c r="Q176" i="1" s="1"/>
  <c r="H177" i="1"/>
  <c r="Q177" i="1" s="1"/>
  <c r="H178" i="1"/>
  <c r="Q178" i="1" s="1"/>
  <c r="H179" i="1"/>
  <c r="Q179" i="1" s="1"/>
  <c r="H180" i="1"/>
  <c r="Q180" i="1" s="1"/>
  <c r="H181" i="1"/>
  <c r="Q181" i="1" s="1"/>
  <c r="H182" i="1"/>
  <c r="Q182" i="1" s="1"/>
  <c r="H183" i="1"/>
  <c r="Q183" i="1" s="1"/>
  <c r="H184" i="1"/>
  <c r="Q184" i="1" s="1"/>
  <c r="H185" i="1"/>
  <c r="Q185" i="1" s="1"/>
  <c r="H186" i="1"/>
  <c r="Q186" i="1" s="1"/>
  <c r="H187" i="1"/>
  <c r="Q187" i="1" s="1"/>
  <c r="H188" i="1"/>
  <c r="Q188" i="1" s="1"/>
  <c r="H189" i="1"/>
  <c r="Q189" i="1" s="1"/>
  <c r="H190" i="1"/>
  <c r="Q190" i="1" s="1"/>
  <c r="H191" i="1"/>
  <c r="Q191" i="1" s="1"/>
  <c r="H192" i="1"/>
  <c r="Q192" i="1" s="1"/>
  <c r="H193" i="1"/>
  <c r="Q193" i="1" s="1"/>
  <c r="H194" i="1"/>
  <c r="Q194" i="1" s="1"/>
  <c r="H195" i="1"/>
  <c r="Q195" i="1" s="1"/>
  <c r="H196" i="1"/>
  <c r="Q196" i="1" s="1"/>
  <c r="H197" i="1"/>
  <c r="Q197" i="1" s="1"/>
  <c r="H198" i="1"/>
  <c r="Q198" i="1" s="1"/>
  <c r="H199" i="1"/>
  <c r="Q199" i="1" s="1"/>
  <c r="H200" i="1"/>
  <c r="Q200" i="1" s="1"/>
  <c r="H201" i="1"/>
  <c r="Q201" i="1" s="1"/>
  <c r="H202" i="1"/>
  <c r="Q202" i="1" s="1"/>
  <c r="H203" i="1"/>
  <c r="Q203" i="1" s="1"/>
  <c r="H204" i="1"/>
  <c r="Q204" i="1" s="1"/>
  <c r="H205" i="1"/>
  <c r="Q205" i="1" s="1"/>
  <c r="H206" i="1"/>
  <c r="Q206" i="1" s="1"/>
  <c r="H207" i="1"/>
  <c r="Q207" i="1" s="1"/>
  <c r="H208" i="1"/>
  <c r="Q208" i="1" s="1"/>
  <c r="H209" i="1"/>
  <c r="Q209" i="1" s="1"/>
  <c r="H210" i="1"/>
  <c r="Q210" i="1" s="1"/>
  <c r="H211" i="1"/>
  <c r="Q211" i="1" s="1"/>
  <c r="H212" i="1"/>
  <c r="Q212" i="1" s="1"/>
  <c r="H213" i="1"/>
  <c r="Q213" i="1" s="1"/>
  <c r="H214" i="1"/>
  <c r="Q214" i="1" s="1"/>
  <c r="H215" i="1"/>
  <c r="Q215" i="1" s="1"/>
  <c r="H216" i="1"/>
  <c r="Q216" i="1" s="1"/>
  <c r="H217" i="1"/>
  <c r="Q217" i="1" s="1"/>
  <c r="H218" i="1"/>
  <c r="Q218" i="1" s="1"/>
  <c r="H219" i="1"/>
  <c r="Q219" i="1" s="1"/>
  <c r="H220" i="1"/>
  <c r="Q220" i="1" s="1"/>
  <c r="H221" i="1"/>
  <c r="Q221" i="1" s="1"/>
  <c r="H222" i="1"/>
  <c r="Q222" i="1" s="1"/>
  <c r="H223" i="1"/>
  <c r="Q223" i="1" s="1"/>
  <c r="H224" i="1"/>
  <c r="Q224" i="1" s="1"/>
  <c r="H225" i="1"/>
  <c r="Q225" i="1" s="1"/>
  <c r="H226" i="1"/>
  <c r="Q226" i="1" s="1"/>
  <c r="H227" i="1"/>
  <c r="Q227" i="1" s="1"/>
  <c r="H228" i="1"/>
  <c r="Q228" i="1" s="1"/>
  <c r="H229" i="1"/>
  <c r="Q229" i="1" s="1"/>
  <c r="H230" i="1"/>
  <c r="Q230" i="1" s="1"/>
  <c r="H231" i="1"/>
  <c r="Q231" i="1" s="1"/>
  <c r="H232" i="1"/>
  <c r="Q232" i="1" s="1"/>
  <c r="H233" i="1"/>
  <c r="Q233" i="1" s="1"/>
  <c r="H234" i="1"/>
  <c r="Q234" i="1" s="1"/>
  <c r="H235" i="1"/>
  <c r="Q235" i="1" s="1"/>
  <c r="H236" i="1"/>
  <c r="Q236" i="1" s="1"/>
  <c r="H237" i="1"/>
  <c r="Q237" i="1" s="1"/>
  <c r="H238" i="1"/>
  <c r="Q238" i="1" s="1"/>
  <c r="H239" i="1"/>
  <c r="Q239" i="1" s="1"/>
  <c r="H240" i="1"/>
  <c r="Q240" i="1" s="1"/>
  <c r="H241" i="1"/>
  <c r="Q241" i="1" s="1"/>
  <c r="H242" i="1"/>
  <c r="Q242" i="1" s="1"/>
  <c r="H243" i="1"/>
  <c r="Q243" i="1" s="1"/>
  <c r="H244" i="1"/>
  <c r="Q244" i="1" s="1"/>
  <c r="H245" i="1"/>
  <c r="Q245" i="1" s="1"/>
  <c r="H246" i="1"/>
  <c r="Q246" i="1" s="1"/>
  <c r="H247" i="1"/>
  <c r="Q247" i="1" s="1"/>
  <c r="H248" i="1"/>
  <c r="Q248" i="1" s="1"/>
  <c r="H249" i="1"/>
  <c r="Q249" i="1" s="1"/>
  <c r="H250" i="1"/>
  <c r="Q250" i="1" s="1"/>
  <c r="H251" i="1"/>
  <c r="Q251" i="1" s="1"/>
  <c r="H252" i="1"/>
  <c r="Q252" i="1" s="1"/>
  <c r="H253" i="1"/>
  <c r="Q253" i="1" s="1"/>
  <c r="H254" i="1"/>
  <c r="Q254" i="1" s="1"/>
  <c r="H255" i="1"/>
  <c r="Q255" i="1" s="1"/>
  <c r="H256" i="1"/>
  <c r="Q256" i="1" s="1"/>
  <c r="H257" i="1"/>
  <c r="Q257" i="1" s="1"/>
  <c r="H258" i="1"/>
  <c r="Q258" i="1" s="1"/>
  <c r="H259" i="1"/>
  <c r="Q259" i="1" s="1"/>
  <c r="H260" i="1"/>
  <c r="Q260" i="1" s="1"/>
  <c r="H261" i="1"/>
  <c r="Q261" i="1" s="1"/>
  <c r="H262" i="1"/>
  <c r="Q262" i="1" s="1"/>
  <c r="H263" i="1"/>
  <c r="Q263" i="1" s="1"/>
  <c r="H264" i="1"/>
  <c r="Q264" i="1" s="1"/>
  <c r="H265" i="1"/>
  <c r="Q265" i="1" s="1"/>
  <c r="H266" i="1"/>
  <c r="Q266" i="1" s="1"/>
  <c r="H267" i="1"/>
  <c r="Q267" i="1" s="1"/>
  <c r="H268" i="1"/>
  <c r="Q268" i="1" s="1"/>
  <c r="H269" i="1"/>
  <c r="Q269" i="1" s="1"/>
  <c r="H270" i="1"/>
  <c r="Q270" i="1" s="1"/>
  <c r="H271" i="1"/>
  <c r="Q271" i="1" s="1"/>
  <c r="H272" i="1"/>
  <c r="Q272" i="1" s="1"/>
  <c r="H273" i="1"/>
  <c r="Q273" i="1" s="1"/>
  <c r="H274" i="1"/>
  <c r="Q274" i="1" s="1"/>
  <c r="H275" i="1"/>
  <c r="Q275" i="1" s="1"/>
  <c r="H276" i="1"/>
  <c r="Q276" i="1" s="1"/>
  <c r="H277" i="1"/>
  <c r="Q277" i="1" s="1"/>
  <c r="H278" i="1"/>
  <c r="Q278" i="1" s="1"/>
  <c r="H279" i="1"/>
  <c r="Q279" i="1" s="1"/>
  <c r="H280" i="1"/>
  <c r="Q280" i="1" s="1"/>
  <c r="H281" i="1"/>
  <c r="Q281" i="1" s="1"/>
  <c r="H282" i="1"/>
  <c r="Q282" i="1" s="1"/>
  <c r="H283" i="1"/>
  <c r="Q283" i="1" s="1"/>
  <c r="H284" i="1"/>
  <c r="Q284" i="1" s="1"/>
  <c r="H285" i="1"/>
  <c r="Q285" i="1" s="1"/>
  <c r="H286" i="1"/>
  <c r="Q286" i="1" s="1"/>
  <c r="H287" i="1"/>
  <c r="Q287" i="1" s="1"/>
  <c r="H288" i="1"/>
  <c r="Q288" i="1" s="1"/>
  <c r="H289" i="1"/>
  <c r="Q289" i="1" s="1"/>
  <c r="H290" i="1"/>
  <c r="Q290" i="1" s="1"/>
  <c r="H291" i="1"/>
  <c r="Q291" i="1" s="1"/>
  <c r="H292" i="1"/>
  <c r="Q292" i="1" s="1"/>
  <c r="H293" i="1"/>
  <c r="Q293" i="1" s="1"/>
  <c r="H294" i="1"/>
  <c r="Q294" i="1" s="1"/>
  <c r="H295" i="1"/>
  <c r="Q295" i="1" s="1"/>
  <c r="H296" i="1"/>
  <c r="Q296" i="1" s="1"/>
  <c r="H297" i="1"/>
  <c r="Q297" i="1" s="1"/>
  <c r="H298" i="1"/>
  <c r="Q298" i="1" s="1"/>
  <c r="H299" i="1"/>
  <c r="Q299" i="1" s="1"/>
  <c r="H300" i="1"/>
  <c r="Q300" i="1" s="1"/>
  <c r="H301" i="1"/>
  <c r="Q301" i="1" s="1"/>
  <c r="H302" i="1"/>
  <c r="Q302" i="1" s="1"/>
  <c r="H303" i="1"/>
  <c r="Q303" i="1" s="1"/>
  <c r="H304" i="1"/>
  <c r="Q304" i="1" s="1"/>
  <c r="H305" i="1"/>
  <c r="Q305" i="1" s="1"/>
  <c r="H306" i="1"/>
  <c r="Q306" i="1" s="1"/>
  <c r="H307" i="1"/>
  <c r="Q307" i="1" s="1"/>
  <c r="H308" i="1"/>
  <c r="Q308" i="1" s="1"/>
  <c r="H309" i="1"/>
  <c r="Q309" i="1" s="1"/>
  <c r="H310" i="1"/>
  <c r="Q310" i="1" s="1"/>
  <c r="H311" i="1"/>
  <c r="Q311" i="1" s="1"/>
  <c r="H312" i="1"/>
  <c r="Q312" i="1" s="1"/>
  <c r="H313" i="1"/>
  <c r="Q313" i="1" s="1"/>
  <c r="H314" i="1"/>
  <c r="Q314" i="1" s="1"/>
  <c r="H315" i="1"/>
  <c r="Q315" i="1" s="1"/>
  <c r="H316" i="1"/>
  <c r="Q316" i="1" s="1"/>
  <c r="H317" i="1"/>
  <c r="Q317" i="1" s="1"/>
  <c r="H318" i="1"/>
  <c r="Q318" i="1" s="1"/>
  <c r="H319" i="1"/>
  <c r="Q319" i="1" s="1"/>
  <c r="H320" i="1"/>
  <c r="Q320" i="1" s="1"/>
  <c r="H321" i="1"/>
  <c r="Q321" i="1" s="1"/>
  <c r="H322" i="1"/>
  <c r="Q322" i="1" s="1"/>
  <c r="H323" i="1"/>
  <c r="Q323" i="1" s="1"/>
  <c r="H324" i="1"/>
  <c r="Q324" i="1" s="1"/>
  <c r="H325" i="1"/>
  <c r="Q325" i="1" s="1"/>
  <c r="H326" i="1"/>
  <c r="Q326" i="1" s="1"/>
  <c r="H327" i="1"/>
  <c r="Q327" i="1" s="1"/>
  <c r="H328" i="1"/>
  <c r="Q328" i="1" s="1"/>
  <c r="H329" i="1"/>
  <c r="Q329" i="1" s="1"/>
  <c r="H330" i="1"/>
  <c r="Q330" i="1" s="1"/>
  <c r="H331" i="1"/>
  <c r="Q331" i="1" s="1"/>
  <c r="H332" i="1"/>
  <c r="Q332" i="1" s="1"/>
  <c r="H333" i="1"/>
  <c r="Q333" i="1" s="1"/>
  <c r="H334" i="1"/>
  <c r="Q334" i="1" s="1"/>
  <c r="H335" i="1"/>
  <c r="Q335" i="1" s="1"/>
  <c r="H336" i="1"/>
  <c r="Q336" i="1" s="1"/>
  <c r="H337" i="1"/>
  <c r="Q337" i="1" s="1"/>
  <c r="H338" i="1"/>
  <c r="Q338" i="1" s="1"/>
  <c r="H339" i="1"/>
  <c r="Q339" i="1" s="1"/>
  <c r="H340" i="1"/>
  <c r="Q340" i="1" s="1"/>
  <c r="H341" i="1"/>
  <c r="Q341" i="1" s="1"/>
  <c r="H342" i="1"/>
  <c r="Q342" i="1" s="1"/>
  <c r="H343" i="1"/>
  <c r="Q343" i="1" s="1"/>
  <c r="H344" i="1"/>
  <c r="Q344" i="1" s="1"/>
  <c r="H345" i="1"/>
  <c r="Q345" i="1" s="1"/>
  <c r="H346" i="1"/>
  <c r="Q346" i="1" s="1"/>
  <c r="H347" i="1"/>
  <c r="Q347" i="1" s="1"/>
  <c r="H348" i="1"/>
  <c r="Q348" i="1" s="1"/>
  <c r="H349" i="1"/>
  <c r="Q349" i="1" s="1"/>
  <c r="H350" i="1"/>
  <c r="Q350" i="1" s="1"/>
  <c r="H351" i="1"/>
  <c r="Q351" i="1" s="1"/>
  <c r="H352" i="1"/>
  <c r="Q352" i="1" s="1"/>
  <c r="H353" i="1"/>
  <c r="Q353" i="1" s="1"/>
  <c r="H354" i="1"/>
  <c r="Q354" i="1" s="1"/>
  <c r="H355" i="1"/>
  <c r="Q355" i="1" s="1"/>
  <c r="H356" i="1"/>
  <c r="Q356" i="1" s="1"/>
  <c r="H357" i="1"/>
  <c r="Q357" i="1" s="1"/>
  <c r="H358" i="1"/>
  <c r="Q358" i="1" s="1"/>
  <c r="H359" i="1"/>
  <c r="Q359" i="1" s="1"/>
  <c r="H360" i="1"/>
  <c r="Q360" i="1" s="1"/>
  <c r="H361" i="1"/>
  <c r="Q361" i="1" s="1"/>
  <c r="H362" i="1"/>
  <c r="Q362" i="1" s="1"/>
  <c r="H363" i="1"/>
  <c r="Q363" i="1" s="1"/>
  <c r="H364" i="1"/>
  <c r="Q364" i="1" s="1"/>
  <c r="H365" i="1"/>
  <c r="Q365" i="1" s="1"/>
  <c r="H366" i="1"/>
  <c r="Q366" i="1" s="1"/>
  <c r="H367" i="1"/>
  <c r="Q367" i="1" s="1"/>
  <c r="H368" i="1"/>
  <c r="Q368" i="1" s="1"/>
  <c r="H369" i="1"/>
  <c r="Q369" i="1" s="1"/>
  <c r="H370" i="1"/>
  <c r="Q370" i="1" s="1"/>
  <c r="H371" i="1"/>
  <c r="Q371" i="1" s="1"/>
  <c r="H372" i="1"/>
  <c r="Q372" i="1" s="1"/>
  <c r="H373" i="1"/>
  <c r="Q373" i="1" s="1"/>
  <c r="H374" i="1"/>
  <c r="Q374" i="1" s="1"/>
  <c r="H375" i="1"/>
  <c r="Q375" i="1" s="1"/>
  <c r="H376" i="1"/>
  <c r="Q376" i="1" s="1"/>
  <c r="H377" i="1"/>
  <c r="Q377" i="1" s="1"/>
  <c r="H378" i="1"/>
  <c r="Q378" i="1" s="1"/>
  <c r="H379" i="1"/>
  <c r="Q379" i="1" s="1"/>
  <c r="H380" i="1"/>
  <c r="Q380" i="1" s="1"/>
  <c r="H381" i="1"/>
  <c r="Q381" i="1" s="1"/>
  <c r="H382" i="1"/>
  <c r="Q382" i="1" s="1"/>
  <c r="H383" i="1"/>
  <c r="Q383" i="1" s="1"/>
  <c r="H384" i="1"/>
  <c r="Q384" i="1" s="1"/>
  <c r="H385" i="1"/>
  <c r="Q385" i="1" s="1"/>
  <c r="H386" i="1"/>
  <c r="Q386" i="1" s="1"/>
  <c r="H387" i="1"/>
  <c r="Q387" i="1" s="1"/>
  <c r="H388" i="1"/>
  <c r="Q388" i="1" s="1"/>
  <c r="H389" i="1"/>
  <c r="Q389" i="1" s="1"/>
  <c r="H390" i="1"/>
  <c r="Q390" i="1" s="1"/>
  <c r="H391" i="1"/>
  <c r="Q391" i="1" s="1"/>
  <c r="H392" i="1"/>
  <c r="Q392" i="1" s="1"/>
  <c r="H393" i="1"/>
  <c r="Q393" i="1" s="1"/>
  <c r="H394" i="1"/>
  <c r="Q394" i="1" s="1"/>
  <c r="H395" i="1"/>
  <c r="Q395" i="1" s="1"/>
  <c r="H396" i="1"/>
  <c r="Q396" i="1" s="1"/>
  <c r="H397" i="1"/>
  <c r="Q397" i="1" s="1"/>
  <c r="H398" i="1"/>
  <c r="Q398" i="1" s="1"/>
  <c r="H399" i="1"/>
  <c r="Q399" i="1" s="1"/>
  <c r="H400" i="1"/>
  <c r="Q400" i="1" s="1"/>
  <c r="H401" i="1"/>
  <c r="Q401" i="1" s="1"/>
  <c r="H402" i="1"/>
  <c r="Q402" i="1" s="1"/>
  <c r="H403" i="1"/>
  <c r="Q403" i="1" s="1"/>
  <c r="H404" i="1"/>
  <c r="Q404" i="1" s="1"/>
  <c r="H405" i="1"/>
  <c r="Q405" i="1" s="1"/>
  <c r="H406" i="1"/>
  <c r="Q406" i="1" s="1"/>
  <c r="H407" i="1"/>
  <c r="Q407" i="1" s="1"/>
  <c r="H408" i="1"/>
  <c r="Q408" i="1" s="1"/>
  <c r="H409" i="1"/>
  <c r="Q409" i="1" s="1"/>
  <c r="H410" i="1"/>
  <c r="Q410" i="1" s="1"/>
  <c r="H411" i="1"/>
  <c r="Q411" i="1" s="1"/>
  <c r="H412" i="1"/>
  <c r="Q412" i="1" s="1"/>
  <c r="H413" i="1"/>
  <c r="Q413" i="1" s="1"/>
  <c r="H414" i="1"/>
  <c r="Q414" i="1" s="1"/>
  <c r="H415" i="1"/>
  <c r="Q415" i="1" s="1"/>
  <c r="H416" i="1"/>
  <c r="Q416" i="1" s="1"/>
  <c r="H417" i="1"/>
  <c r="Q417" i="1" s="1"/>
  <c r="H418" i="1"/>
  <c r="Q418" i="1" s="1"/>
  <c r="H419" i="1"/>
  <c r="Q419" i="1" s="1"/>
  <c r="H420" i="1"/>
  <c r="Q420" i="1" s="1"/>
  <c r="H421" i="1"/>
  <c r="Q421" i="1" s="1"/>
  <c r="H422" i="1"/>
  <c r="Q422" i="1" s="1"/>
  <c r="H423" i="1"/>
  <c r="Q423" i="1" s="1"/>
  <c r="H424" i="1"/>
  <c r="Q424" i="1" s="1"/>
  <c r="H425" i="1"/>
  <c r="Q425" i="1" s="1"/>
  <c r="H426" i="1"/>
  <c r="Q426" i="1" s="1"/>
  <c r="H427" i="1"/>
  <c r="Q427" i="1" s="1"/>
  <c r="H428" i="1"/>
  <c r="Q428" i="1" s="1"/>
  <c r="H429" i="1"/>
  <c r="Q429" i="1" s="1"/>
  <c r="H430" i="1"/>
  <c r="Q430" i="1" s="1"/>
  <c r="H431" i="1"/>
  <c r="Q431" i="1" s="1"/>
  <c r="H432" i="1"/>
  <c r="Q432" i="1" s="1"/>
  <c r="H433" i="1"/>
  <c r="Q433" i="1" s="1"/>
  <c r="H434" i="1"/>
  <c r="Q434" i="1" s="1"/>
  <c r="H435" i="1"/>
  <c r="Q435" i="1" s="1"/>
  <c r="H436" i="1"/>
  <c r="Q436" i="1" s="1"/>
  <c r="H437" i="1"/>
  <c r="Q437" i="1" s="1"/>
  <c r="H438" i="1"/>
  <c r="Q438" i="1" s="1"/>
  <c r="H439" i="1"/>
  <c r="Q439" i="1" s="1"/>
  <c r="H440" i="1"/>
  <c r="Q440" i="1" s="1"/>
  <c r="H441" i="1"/>
  <c r="Q441" i="1" s="1"/>
  <c r="H442" i="1"/>
  <c r="Q442" i="1" s="1"/>
  <c r="H443" i="1"/>
  <c r="Q443" i="1" s="1"/>
  <c r="H444" i="1"/>
  <c r="Q444" i="1" s="1"/>
  <c r="H445" i="1"/>
  <c r="Q445" i="1" s="1"/>
  <c r="H446" i="1"/>
  <c r="Q446" i="1" s="1"/>
  <c r="H447" i="1"/>
  <c r="Q447" i="1" s="1"/>
  <c r="H448" i="1"/>
  <c r="Q448" i="1" s="1"/>
  <c r="H449" i="1"/>
  <c r="Q449" i="1" s="1"/>
  <c r="H450" i="1"/>
  <c r="Q450" i="1" s="1"/>
  <c r="H451" i="1"/>
  <c r="Q451" i="1" s="1"/>
  <c r="H452" i="1"/>
  <c r="Q452" i="1" s="1"/>
  <c r="H453" i="1"/>
  <c r="Q453" i="1" s="1"/>
  <c r="H454" i="1"/>
  <c r="Q454" i="1" s="1"/>
  <c r="H455" i="1"/>
  <c r="Q455" i="1" s="1"/>
  <c r="H456" i="1"/>
  <c r="Q456" i="1" s="1"/>
  <c r="H457" i="1"/>
  <c r="Q457" i="1" s="1"/>
  <c r="H458" i="1"/>
  <c r="Q458" i="1" s="1"/>
  <c r="H459" i="1"/>
  <c r="Q459" i="1" s="1"/>
  <c r="H460" i="1"/>
  <c r="Q460" i="1" s="1"/>
  <c r="H461" i="1"/>
  <c r="Q461" i="1" s="1"/>
  <c r="H462" i="1"/>
  <c r="Q462" i="1" s="1"/>
  <c r="H463" i="1"/>
  <c r="Q463" i="1" s="1"/>
  <c r="H464" i="1"/>
  <c r="Q464" i="1" s="1"/>
  <c r="H465" i="1"/>
  <c r="Q465" i="1" s="1"/>
  <c r="H466" i="1"/>
  <c r="Q466" i="1" s="1"/>
  <c r="H467" i="1"/>
  <c r="Q467" i="1" s="1"/>
  <c r="H468" i="1"/>
  <c r="Q468" i="1" s="1"/>
  <c r="H469" i="1"/>
  <c r="Q469" i="1" s="1"/>
  <c r="H470" i="1"/>
  <c r="Q470" i="1" s="1"/>
  <c r="H471" i="1"/>
  <c r="Q471" i="1" s="1"/>
  <c r="H472" i="1"/>
  <c r="Q472" i="1" s="1"/>
  <c r="H473" i="1"/>
  <c r="Q473" i="1" s="1"/>
  <c r="H474" i="1"/>
  <c r="Q474" i="1" s="1"/>
  <c r="H475" i="1"/>
  <c r="Q475" i="1" s="1"/>
  <c r="H476" i="1"/>
  <c r="Q476" i="1" s="1"/>
  <c r="H477" i="1"/>
  <c r="Q477" i="1" s="1"/>
  <c r="H478" i="1"/>
  <c r="Q478" i="1" s="1"/>
  <c r="H479" i="1"/>
  <c r="Q479" i="1" s="1"/>
  <c r="H480" i="1"/>
  <c r="Q480" i="1" s="1"/>
  <c r="H481" i="1"/>
  <c r="Q481" i="1" s="1"/>
  <c r="H482" i="1"/>
  <c r="Q482" i="1" s="1"/>
  <c r="H483" i="1"/>
  <c r="Q483" i="1" s="1"/>
  <c r="H484" i="1"/>
  <c r="Q484" i="1" s="1"/>
  <c r="H485" i="1"/>
  <c r="Q485" i="1" s="1"/>
  <c r="H486" i="1"/>
  <c r="Q486" i="1" s="1"/>
  <c r="H487" i="1"/>
  <c r="Q487" i="1" s="1"/>
  <c r="H488" i="1"/>
  <c r="Q488" i="1" s="1"/>
  <c r="H489" i="1"/>
  <c r="Q489" i="1" s="1"/>
  <c r="H490" i="1"/>
  <c r="Q490" i="1" s="1"/>
  <c r="H491" i="1"/>
  <c r="Q491" i="1" s="1"/>
  <c r="H492" i="1"/>
  <c r="Q492" i="1" s="1"/>
  <c r="H493" i="1"/>
  <c r="Q493" i="1" s="1"/>
  <c r="H494" i="1"/>
  <c r="Q494" i="1" s="1"/>
  <c r="H495" i="1"/>
  <c r="Q495" i="1" s="1"/>
  <c r="H496" i="1"/>
  <c r="Q496" i="1" s="1"/>
  <c r="H497" i="1"/>
  <c r="Q497" i="1" s="1"/>
  <c r="H498" i="1"/>
  <c r="Q498" i="1" s="1"/>
  <c r="H499" i="1"/>
  <c r="Q499" i="1" s="1"/>
  <c r="H500" i="1"/>
  <c r="Q500" i="1" s="1"/>
  <c r="H501" i="1"/>
  <c r="Q501" i="1" s="1"/>
  <c r="H502" i="1"/>
  <c r="Q502" i="1" s="1"/>
  <c r="H503" i="1"/>
  <c r="Q503" i="1" s="1"/>
  <c r="H504" i="1"/>
  <c r="Q504" i="1" s="1"/>
  <c r="H505" i="1"/>
  <c r="Q505" i="1" s="1"/>
  <c r="H506" i="1"/>
  <c r="Q506" i="1" s="1"/>
  <c r="H507" i="1"/>
  <c r="Q507" i="1" s="1"/>
  <c r="H508" i="1"/>
  <c r="Q508" i="1" s="1"/>
  <c r="H509" i="1"/>
  <c r="Q509" i="1" s="1"/>
  <c r="H510" i="1"/>
  <c r="Q510" i="1" s="1"/>
  <c r="H511" i="1"/>
  <c r="Q511" i="1" s="1"/>
  <c r="H512" i="1"/>
  <c r="Q512" i="1" s="1"/>
  <c r="H513" i="1"/>
  <c r="Q513" i="1" s="1"/>
  <c r="H514" i="1"/>
  <c r="Q514" i="1" s="1"/>
  <c r="H515" i="1"/>
  <c r="Q515" i="1" s="1"/>
  <c r="H516" i="1"/>
  <c r="Q516" i="1" s="1"/>
  <c r="H517" i="1"/>
  <c r="Q517" i="1" s="1"/>
  <c r="H518" i="1"/>
  <c r="Q518" i="1" s="1"/>
  <c r="H519" i="1"/>
  <c r="Q519" i="1" s="1"/>
  <c r="H520" i="1"/>
  <c r="Q520" i="1" s="1"/>
  <c r="H521" i="1"/>
  <c r="Q521" i="1" s="1"/>
  <c r="H522" i="1"/>
  <c r="Q522" i="1" s="1"/>
  <c r="H523" i="1"/>
  <c r="Q523" i="1" s="1"/>
  <c r="H524" i="1"/>
  <c r="Q524" i="1" s="1"/>
  <c r="H525" i="1"/>
  <c r="Q525" i="1" s="1"/>
  <c r="H526" i="1"/>
  <c r="Q526" i="1" s="1"/>
  <c r="H527" i="1"/>
  <c r="Q527" i="1" s="1"/>
  <c r="H528" i="1"/>
  <c r="Q528" i="1" s="1"/>
  <c r="H529" i="1"/>
  <c r="Q529" i="1" s="1"/>
  <c r="H530" i="1"/>
  <c r="Q530" i="1" s="1"/>
  <c r="H531" i="1"/>
  <c r="Q531" i="1" s="1"/>
  <c r="H532" i="1"/>
  <c r="Q532" i="1" s="1"/>
  <c r="H533" i="1"/>
  <c r="Q533" i="1" s="1"/>
  <c r="H534" i="1"/>
  <c r="Q534" i="1" s="1"/>
  <c r="H535" i="1"/>
  <c r="Q535" i="1" s="1"/>
  <c r="H536" i="1"/>
  <c r="Q536" i="1" s="1"/>
  <c r="H537" i="1"/>
  <c r="Q537" i="1" s="1"/>
  <c r="H538" i="1"/>
  <c r="Q538" i="1" s="1"/>
  <c r="H539" i="1"/>
  <c r="Q539" i="1" s="1"/>
  <c r="H540" i="1"/>
  <c r="Q540" i="1" s="1"/>
  <c r="H541" i="1"/>
  <c r="Q541" i="1" s="1"/>
  <c r="H542" i="1"/>
  <c r="Q542" i="1" s="1"/>
  <c r="H543" i="1"/>
  <c r="Q543" i="1" s="1"/>
  <c r="H544" i="1"/>
  <c r="Q544" i="1" s="1"/>
  <c r="H545" i="1"/>
  <c r="Q545" i="1" s="1"/>
  <c r="H546" i="1"/>
  <c r="Q546" i="1" s="1"/>
  <c r="H547" i="1"/>
  <c r="Q547" i="1" s="1"/>
  <c r="H548" i="1"/>
  <c r="Q548" i="1" s="1"/>
  <c r="H549" i="1"/>
  <c r="Q549" i="1" s="1"/>
  <c r="H550" i="1"/>
  <c r="Q550" i="1" s="1"/>
  <c r="H551" i="1"/>
  <c r="Q551" i="1" s="1"/>
  <c r="H552" i="1"/>
  <c r="Q552" i="1" s="1"/>
  <c r="H553" i="1"/>
  <c r="Q553" i="1" s="1"/>
  <c r="H554" i="1"/>
  <c r="Q554" i="1" s="1"/>
  <c r="H555" i="1"/>
  <c r="Q555" i="1" s="1"/>
  <c r="H556" i="1"/>
  <c r="Q556" i="1" s="1"/>
  <c r="H557" i="1"/>
  <c r="Q557" i="1" s="1"/>
  <c r="H558" i="1"/>
  <c r="Q558" i="1" s="1"/>
  <c r="H559" i="1"/>
  <c r="Q559" i="1" s="1"/>
  <c r="H560" i="1"/>
  <c r="Q560" i="1" s="1"/>
  <c r="H561" i="1"/>
  <c r="Q561" i="1" s="1"/>
  <c r="H562" i="1"/>
  <c r="Q562" i="1" s="1"/>
  <c r="H563" i="1"/>
  <c r="Q563" i="1" s="1"/>
  <c r="H564" i="1"/>
  <c r="Q564" i="1" s="1"/>
  <c r="H565" i="1"/>
  <c r="Q565" i="1" s="1"/>
  <c r="H566" i="1"/>
  <c r="Q566" i="1" s="1"/>
  <c r="H567" i="1"/>
  <c r="Q567" i="1" s="1"/>
  <c r="H568" i="1"/>
  <c r="Q568" i="1" s="1"/>
  <c r="H569" i="1"/>
  <c r="Q569" i="1" s="1"/>
  <c r="H570" i="1"/>
  <c r="Q570" i="1" s="1"/>
  <c r="H571" i="1"/>
  <c r="Q571" i="1" s="1"/>
  <c r="H572" i="1"/>
  <c r="Q572" i="1" s="1"/>
  <c r="H573" i="1"/>
  <c r="Q573" i="1" s="1"/>
  <c r="H574" i="1"/>
  <c r="Q574" i="1" s="1"/>
  <c r="H575" i="1"/>
  <c r="Q575" i="1" s="1"/>
  <c r="H576" i="1"/>
  <c r="Q576" i="1" s="1"/>
  <c r="H577" i="1"/>
  <c r="Q577" i="1" s="1"/>
  <c r="H578" i="1"/>
  <c r="Q578" i="1" s="1"/>
  <c r="H579" i="1"/>
  <c r="Q579" i="1" s="1"/>
  <c r="H580" i="1"/>
  <c r="Q580" i="1" s="1"/>
  <c r="H581" i="1"/>
  <c r="Q581" i="1" s="1"/>
  <c r="H582" i="1"/>
  <c r="Q582" i="1" s="1"/>
  <c r="H583" i="1"/>
  <c r="Q583" i="1" s="1"/>
  <c r="H584" i="1"/>
  <c r="Q584" i="1" s="1"/>
  <c r="H585" i="1"/>
  <c r="Q585" i="1" s="1"/>
  <c r="H586" i="1"/>
  <c r="Q586" i="1" s="1"/>
  <c r="H587" i="1"/>
  <c r="Q587" i="1" s="1"/>
  <c r="H588" i="1"/>
  <c r="Q588" i="1" s="1"/>
  <c r="H589" i="1"/>
  <c r="Q589" i="1" s="1"/>
  <c r="H590" i="1"/>
  <c r="Q590" i="1" s="1"/>
  <c r="H591" i="1"/>
  <c r="Q591" i="1" s="1"/>
  <c r="H592" i="1"/>
  <c r="Q592" i="1" s="1"/>
  <c r="H593" i="1"/>
  <c r="Q593" i="1" s="1"/>
  <c r="H594" i="1"/>
  <c r="Q594" i="1" s="1"/>
  <c r="H595" i="1"/>
  <c r="Q595" i="1" s="1"/>
  <c r="H596" i="1"/>
  <c r="Q596" i="1" s="1"/>
  <c r="H597" i="1"/>
  <c r="Q597" i="1" s="1"/>
  <c r="H598" i="1"/>
  <c r="Q598" i="1" s="1"/>
  <c r="H599" i="1"/>
  <c r="Q599" i="1" s="1"/>
  <c r="H600" i="1"/>
  <c r="Q600" i="1" s="1"/>
  <c r="H601" i="1"/>
  <c r="Q601" i="1" s="1"/>
  <c r="H602" i="1"/>
  <c r="Q602" i="1" s="1"/>
  <c r="H603" i="1"/>
  <c r="Q603" i="1" s="1"/>
  <c r="H604" i="1"/>
  <c r="Q604" i="1" s="1"/>
  <c r="H605" i="1"/>
  <c r="Q605" i="1" s="1"/>
  <c r="H606" i="1"/>
  <c r="Q606" i="1" s="1"/>
  <c r="H607" i="1"/>
  <c r="Q607" i="1" s="1"/>
  <c r="H608" i="1"/>
  <c r="Q608" i="1" s="1"/>
  <c r="H609" i="1"/>
  <c r="Q609" i="1" s="1"/>
  <c r="H610" i="1"/>
  <c r="Q610" i="1" s="1"/>
  <c r="H611" i="1"/>
  <c r="Q611" i="1" s="1"/>
  <c r="H612" i="1"/>
  <c r="Q612" i="1" s="1"/>
  <c r="H613" i="1"/>
  <c r="Q613" i="1" s="1"/>
  <c r="H614" i="1"/>
  <c r="Q614" i="1" s="1"/>
  <c r="H615" i="1"/>
  <c r="Q615" i="1" s="1"/>
  <c r="H616" i="1"/>
  <c r="Q616" i="1" s="1"/>
  <c r="H617" i="1"/>
  <c r="Q617" i="1" s="1"/>
  <c r="H618" i="1"/>
  <c r="Q618" i="1" s="1"/>
  <c r="H619" i="1"/>
  <c r="Q619" i="1" s="1"/>
  <c r="H620" i="1"/>
  <c r="Q620" i="1" s="1"/>
  <c r="H621" i="1"/>
  <c r="Q621" i="1" s="1"/>
  <c r="H622" i="1"/>
  <c r="Q622" i="1" s="1"/>
  <c r="H623" i="1"/>
  <c r="Q623" i="1" s="1"/>
  <c r="H624" i="1"/>
  <c r="Q624" i="1" s="1"/>
  <c r="H625" i="1"/>
  <c r="Q625" i="1" s="1"/>
  <c r="H626" i="1"/>
  <c r="Q626" i="1" s="1"/>
  <c r="H627" i="1"/>
  <c r="Q627" i="1" s="1"/>
  <c r="H628" i="1"/>
  <c r="Q628" i="1" s="1"/>
  <c r="H629" i="1"/>
  <c r="Q629" i="1" s="1"/>
  <c r="H630" i="1"/>
  <c r="Q630" i="1" s="1"/>
  <c r="H631" i="1"/>
  <c r="Q631" i="1" s="1"/>
  <c r="H632" i="1"/>
  <c r="Q632" i="1" s="1"/>
  <c r="H633" i="1"/>
  <c r="Q633" i="1" s="1"/>
  <c r="H634" i="1"/>
  <c r="Q634" i="1" s="1"/>
  <c r="H635" i="1"/>
  <c r="Q635" i="1" s="1"/>
  <c r="H636" i="1"/>
  <c r="Q636" i="1" s="1"/>
  <c r="H637" i="1"/>
  <c r="Q637" i="1" s="1"/>
  <c r="H638" i="1"/>
  <c r="Q638" i="1" s="1"/>
  <c r="H639" i="1"/>
  <c r="Q639" i="1" s="1"/>
  <c r="H640" i="1"/>
  <c r="Q640" i="1" s="1"/>
  <c r="H641" i="1"/>
  <c r="Q641" i="1" s="1"/>
  <c r="H642" i="1"/>
  <c r="Q642" i="1" s="1"/>
  <c r="H643" i="1"/>
  <c r="Q643" i="1" s="1"/>
  <c r="H644" i="1"/>
  <c r="Q644" i="1" s="1"/>
  <c r="H645" i="1"/>
  <c r="Q645" i="1" s="1"/>
  <c r="H646" i="1"/>
  <c r="Q646" i="1" s="1"/>
  <c r="H647" i="1"/>
  <c r="Q647" i="1" s="1"/>
  <c r="H648" i="1"/>
  <c r="Q648" i="1" s="1"/>
  <c r="H649" i="1"/>
  <c r="Q649" i="1" s="1"/>
  <c r="H650" i="1"/>
  <c r="Q650" i="1" s="1"/>
  <c r="H651" i="1"/>
  <c r="Q651" i="1" s="1"/>
  <c r="H652" i="1"/>
  <c r="Q652" i="1" s="1"/>
  <c r="H653" i="1"/>
  <c r="Q653" i="1" s="1"/>
  <c r="H654" i="1"/>
  <c r="Q654" i="1" s="1"/>
  <c r="H655" i="1"/>
  <c r="Q655" i="1" s="1"/>
  <c r="H656" i="1"/>
  <c r="Q656" i="1" s="1"/>
  <c r="H657" i="1"/>
  <c r="Q657" i="1" s="1"/>
  <c r="H658" i="1"/>
  <c r="Q658" i="1" s="1"/>
  <c r="H659" i="1"/>
  <c r="Q659" i="1" s="1"/>
  <c r="H660" i="1"/>
  <c r="Q660" i="1" s="1"/>
  <c r="H661" i="1"/>
  <c r="Q661" i="1" s="1"/>
  <c r="H662" i="1"/>
  <c r="Q662" i="1" s="1"/>
  <c r="H663" i="1"/>
  <c r="Q663" i="1" s="1"/>
  <c r="H664" i="1"/>
  <c r="Q664" i="1" s="1"/>
  <c r="H665" i="1"/>
  <c r="Q665" i="1" s="1"/>
  <c r="H666" i="1"/>
  <c r="Q666" i="1" s="1"/>
  <c r="H667" i="1"/>
  <c r="Q667" i="1" s="1"/>
  <c r="H668" i="1"/>
  <c r="Q668" i="1" s="1"/>
  <c r="H669" i="1"/>
  <c r="Q669" i="1" s="1"/>
  <c r="H670" i="1"/>
  <c r="Q670" i="1" s="1"/>
  <c r="H671" i="1"/>
  <c r="Q671" i="1" s="1"/>
  <c r="H672" i="1"/>
  <c r="Q672" i="1" s="1"/>
  <c r="H673" i="1"/>
  <c r="Q673" i="1" s="1"/>
  <c r="H674" i="1"/>
  <c r="Q674" i="1" s="1"/>
  <c r="H675" i="1"/>
  <c r="Q675" i="1" s="1"/>
  <c r="H676" i="1"/>
  <c r="Q676" i="1" s="1"/>
  <c r="H677" i="1"/>
  <c r="Q677" i="1" s="1"/>
  <c r="H678" i="1"/>
  <c r="Q678" i="1" s="1"/>
  <c r="H679" i="1"/>
  <c r="Q679" i="1" s="1"/>
  <c r="H680" i="1"/>
  <c r="Q680" i="1" s="1"/>
  <c r="H681" i="1"/>
  <c r="Q681" i="1" s="1"/>
  <c r="H682" i="1"/>
  <c r="Q682" i="1" s="1"/>
  <c r="H683" i="1"/>
  <c r="Q683" i="1" s="1"/>
  <c r="H684" i="1"/>
  <c r="Q684" i="1" s="1"/>
  <c r="H685" i="1"/>
  <c r="Q685" i="1" s="1"/>
  <c r="H686" i="1"/>
  <c r="Q686" i="1" s="1"/>
  <c r="H687" i="1"/>
  <c r="Q687" i="1" s="1"/>
  <c r="H688" i="1"/>
  <c r="Q688" i="1" s="1"/>
  <c r="H689" i="1"/>
  <c r="Q689" i="1" s="1"/>
  <c r="H690" i="1"/>
  <c r="Q690" i="1" s="1"/>
  <c r="H691" i="1"/>
  <c r="Q691" i="1" s="1"/>
  <c r="H692" i="1"/>
  <c r="Q692" i="1" s="1"/>
  <c r="H693" i="1"/>
  <c r="Q693" i="1" s="1"/>
  <c r="H694" i="1"/>
  <c r="Q694" i="1" s="1"/>
  <c r="H695" i="1"/>
  <c r="Q695" i="1" s="1"/>
  <c r="H696" i="1"/>
  <c r="Q696" i="1" s="1"/>
  <c r="H697" i="1"/>
  <c r="Q697" i="1" s="1"/>
  <c r="H698" i="1"/>
  <c r="Q698" i="1" s="1"/>
  <c r="H699" i="1"/>
  <c r="Q699" i="1" s="1"/>
  <c r="H700" i="1"/>
  <c r="Q700" i="1" s="1"/>
  <c r="H701" i="1"/>
  <c r="Q701" i="1" s="1"/>
  <c r="H702" i="1"/>
  <c r="Q702" i="1" s="1"/>
  <c r="H703" i="1"/>
  <c r="Q703" i="1" s="1"/>
  <c r="H704" i="1"/>
  <c r="Q704" i="1" s="1"/>
  <c r="H705" i="1"/>
  <c r="Q705" i="1" s="1"/>
  <c r="H706" i="1"/>
  <c r="Q706" i="1" s="1"/>
  <c r="H707" i="1"/>
  <c r="Q707" i="1" s="1"/>
  <c r="H708" i="1"/>
  <c r="Q708" i="1" s="1"/>
  <c r="H709" i="1"/>
  <c r="Q709" i="1" s="1"/>
  <c r="H710" i="1"/>
  <c r="Q710" i="1" s="1"/>
  <c r="H711" i="1"/>
  <c r="Q711" i="1" s="1"/>
  <c r="H712" i="1"/>
  <c r="Q712" i="1" s="1"/>
  <c r="H713" i="1"/>
  <c r="Q713" i="1" s="1"/>
  <c r="H714" i="1"/>
  <c r="Q714" i="1" s="1"/>
  <c r="H715" i="1"/>
  <c r="Q715" i="1" s="1"/>
  <c r="H716" i="1"/>
  <c r="Q716" i="1" s="1"/>
  <c r="H717" i="1"/>
  <c r="Q717" i="1" s="1"/>
  <c r="H718" i="1"/>
  <c r="Q718" i="1" s="1"/>
  <c r="H719" i="1"/>
  <c r="Q719" i="1" s="1"/>
  <c r="H720" i="1"/>
  <c r="Q720" i="1" s="1"/>
  <c r="H721" i="1"/>
  <c r="Q721" i="1" s="1"/>
  <c r="H722" i="1"/>
  <c r="Q722" i="1" s="1"/>
  <c r="H723" i="1"/>
  <c r="Q723" i="1" s="1"/>
  <c r="H724" i="1"/>
  <c r="Q724" i="1" s="1"/>
  <c r="H725" i="1"/>
  <c r="Q725" i="1" s="1"/>
  <c r="H726" i="1"/>
  <c r="Q726" i="1" s="1"/>
  <c r="H727" i="1"/>
  <c r="Q727" i="1" s="1"/>
  <c r="H728" i="1"/>
  <c r="Q728" i="1" s="1"/>
  <c r="H729" i="1"/>
  <c r="Q729" i="1" s="1"/>
  <c r="H730" i="1"/>
  <c r="Q730" i="1" s="1"/>
  <c r="H731" i="1"/>
  <c r="Q731" i="1" s="1"/>
  <c r="H732" i="1"/>
  <c r="Q732" i="1" s="1"/>
  <c r="H733" i="1"/>
  <c r="Q733" i="1" s="1"/>
  <c r="H734" i="1"/>
  <c r="Q734" i="1" s="1"/>
  <c r="H735" i="1"/>
  <c r="Q735" i="1" s="1"/>
  <c r="H736" i="1"/>
  <c r="Q736" i="1" s="1"/>
  <c r="H737" i="1"/>
  <c r="Q737" i="1" s="1"/>
  <c r="H738" i="1"/>
  <c r="Q738" i="1" s="1"/>
  <c r="H739" i="1"/>
  <c r="Q739" i="1" s="1"/>
  <c r="H740" i="1"/>
  <c r="Q740" i="1" s="1"/>
  <c r="H741" i="1"/>
  <c r="Q741" i="1" s="1"/>
  <c r="H742" i="1"/>
  <c r="Q742" i="1" s="1"/>
  <c r="H743" i="1"/>
  <c r="Q743" i="1" s="1"/>
  <c r="H744" i="1"/>
  <c r="Q744" i="1" s="1"/>
  <c r="H745" i="1"/>
  <c r="Q745" i="1" s="1"/>
  <c r="H746" i="1"/>
  <c r="Q746" i="1" s="1"/>
  <c r="H747" i="1"/>
  <c r="Q747" i="1" s="1"/>
  <c r="H748" i="1"/>
  <c r="Q748" i="1" s="1"/>
  <c r="H749" i="1"/>
  <c r="Q749" i="1" s="1"/>
  <c r="H750" i="1"/>
  <c r="Q750" i="1" s="1"/>
  <c r="H751" i="1"/>
  <c r="Q751" i="1" s="1"/>
  <c r="H752" i="1"/>
  <c r="Q752" i="1" s="1"/>
  <c r="H753" i="1"/>
  <c r="Q753" i="1" s="1"/>
  <c r="H754" i="1"/>
  <c r="Q754" i="1" s="1"/>
  <c r="H755" i="1"/>
  <c r="Q755" i="1" s="1"/>
  <c r="H756" i="1"/>
  <c r="Q756" i="1" s="1"/>
  <c r="H757" i="1"/>
  <c r="Q757" i="1" s="1"/>
  <c r="H758" i="1"/>
  <c r="Q758" i="1" s="1"/>
  <c r="H759" i="1"/>
  <c r="Q759" i="1" s="1"/>
  <c r="H760" i="1"/>
  <c r="Q760" i="1" s="1"/>
  <c r="H761" i="1"/>
  <c r="Q761" i="1" s="1"/>
  <c r="H762" i="1"/>
  <c r="Q762" i="1" s="1"/>
  <c r="H763" i="1"/>
  <c r="Q763" i="1" s="1"/>
  <c r="H764" i="1"/>
  <c r="Q764" i="1" s="1"/>
  <c r="H765" i="1"/>
  <c r="Q765" i="1" s="1"/>
  <c r="H766" i="1"/>
  <c r="Q766" i="1" s="1"/>
  <c r="H767" i="1"/>
  <c r="Q767" i="1" s="1"/>
  <c r="H768" i="1"/>
  <c r="Q768" i="1" s="1"/>
  <c r="H769" i="1"/>
  <c r="Q769" i="1" s="1"/>
  <c r="H770" i="1"/>
  <c r="Q770" i="1" s="1"/>
  <c r="H771" i="1"/>
  <c r="Q771" i="1" s="1"/>
  <c r="H772" i="1"/>
  <c r="Q772" i="1" s="1"/>
  <c r="H773" i="1"/>
  <c r="Q773" i="1" s="1"/>
  <c r="H774" i="1"/>
  <c r="Q774" i="1" s="1"/>
  <c r="H775" i="1"/>
  <c r="Q775" i="1" s="1"/>
  <c r="H776" i="1"/>
  <c r="Q776" i="1" s="1"/>
  <c r="H777" i="1"/>
  <c r="Q777" i="1" s="1"/>
  <c r="H778" i="1"/>
  <c r="Q778" i="1" s="1"/>
  <c r="H779" i="1"/>
  <c r="Q779" i="1" s="1"/>
  <c r="H780" i="1"/>
  <c r="Q780" i="1" s="1"/>
  <c r="H781" i="1"/>
  <c r="Q781" i="1" s="1"/>
  <c r="H782" i="1"/>
  <c r="Q782" i="1" s="1"/>
  <c r="H783" i="1"/>
  <c r="Q783" i="1" s="1"/>
  <c r="H784" i="1"/>
  <c r="Q784" i="1" s="1"/>
  <c r="H785" i="1"/>
  <c r="Q785" i="1" s="1"/>
  <c r="H786" i="1"/>
  <c r="Q786" i="1" s="1"/>
  <c r="H787" i="1"/>
  <c r="Q787" i="1" s="1"/>
  <c r="H788" i="1"/>
  <c r="Q788" i="1" s="1"/>
  <c r="H789" i="1"/>
  <c r="Q789" i="1" s="1"/>
  <c r="H790" i="1"/>
  <c r="Q790" i="1" s="1"/>
  <c r="H791" i="1"/>
  <c r="Q791" i="1" s="1"/>
  <c r="H792" i="1"/>
  <c r="Q792" i="1" s="1"/>
  <c r="H793" i="1"/>
  <c r="Q793" i="1" s="1"/>
  <c r="H794" i="1"/>
  <c r="Q794" i="1" s="1"/>
  <c r="H795" i="1"/>
  <c r="Q795" i="1" s="1"/>
  <c r="H796" i="1"/>
  <c r="Q796" i="1" s="1"/>
  <c r="H797" i="1"/>
  <c r="Q797" i="1" s="1"/>
  <c r="H798" i="1"/>
  <c r="Q798" i="1" s="1"/>
  <c r="H799" i="1"/>
  <c r="Q799" i="1" s="1"/>
  <c r="H800" i="1"/>
  <c r="Q800" i="1" s="1"/>
  <c r="H801" i="1"/>
  <c r="Q801" i="1" s="1"/>
  <c r="H802" i="1"/>
  <c r="Q802" i="1" s="1"/>
  <c r="H803" i="1"/>
  <c r="Q803" i="1" s="1"/>
  <c r="H804" i="1"/>
  <c r="Q804" i="1" s="1"/>
  <c r="H805" i="1"/>
  <c r="Q805" i="1" s="1"/>
  <c r="H806" i="1"/>
  <c r="Q806" i="1" s="1"/>
  <c r="H807" i="1"/>
  <c r="Q807" i="1" s="1"/>
  <c r="H808" i="1"/>
  <c r="Q808" i="1" s="1"/>
  <c r="H809" i="1"/>
  <c r="Q809" i="1" s="1"/>
  <c r="H810" i="1"/>
  <c r="Q810" i="1" s="1"/>
  <c r="H811" i="1"/>
  <c r="Q811" i="1" s="1"/>
  <c r="H812" i="1"/>
  <c r="Q812" i="1" s="1"/>
  <c r="H813" i="1"/>
  <c r="Q813" i="1" s="1"/>
  <c r="H814" i="1"/>
  <c r="Q814" i="1" s="1"/>
  <c r="H815" i="1"/>
  <c r="Q815" i="1" s="1"/>
  <c r="H816" i="1"/>
  <c r="Q816" i="1" s="1"/>
  <c r="H817" i="1"/>
  <c r="Q817" i="1" s="1"/>
  <c r="H818" i="1"/>
  <c r="Q818" i="1" s="1"/>
  <c r="H819" i="1"/>
  <c r="Q819" i="1" s="1"/>
  <c r="H820" i="1"/>
  <c r="Q820" i="1" s="1"/>
  <c r="H821" i="1"/>
  <c r="Q821" i="1" s="1"/>
  <c r="H822" i="1"/>
  <c r="Q822" i="1" s="1"/>
  <c r="H823" i="1"/>
  <c r="Q823" i="1" s="1"/>
  <c r="H824" i="1"/>
  <c r="Q824" i="1" s="1"/>
  <c r="H825" i="1"/>
  <c r="Q825" i="1" s="1"/>
  <c r="H826" i="1"/>
  <c r="Q826" i="1" s="1"/>
  <c r="H827" i="1"/>
  <c r="Q827" i="1" s="1"/>
  <c r="H828" i="1"/>
  <c r="Q828" i="1" s="1"/>
  <c r="H829" i="1"/>
  <c r="Q829" i="1" s="1"/>
  <c r="H830" i="1"/>
  <c r="Q830" i="1" s="1"/>
  <c r="H831" i="1"/>
  <c r="Q831" i="1" s="1"/>
  <c r="H832" i="1"/>
  <c r="Q832" i="1" s="1"/>
  <c r="H833" i="1"/>
  <c r="Q833" i="1" s="1"/>
  <c r="H834" i="1"/>
  <c r="Q834" i="1" s="1"/>
  <c r="H835" i="1"/>
  <c r="Q835" i="1" s="1"/>
  <c r="H836" i="1"/>
  <c r="Q836" i="1" s="1"/>
  <c r="H837" i="1"/>
  <c r="Q837" i="1" s="1"/>
  <c r="H838" i="1"/>
  <c r="Q838" i="1" s="1"/>
  <c r="H839" i="1"/>
  <c r="Q839" i="1" s="1"/>
  <c r="H840" i="1"/>
  <c r="Q840" i="1" s="1"/>
  <c r="H841" i="1"/>
  <c r="Q841" i="1" s="1"/>
  <c r="H842" i="1"/>
  <c r="Q842" i="1" s="1"/>
  <c r="H843" i="1"/>
  <c r="Q843" i="1" s="1"/>
  <c r="H844" i="1"/>
  <c r="Q844" i="1" s="1"/>
  <c r="H845" i="1"/>
  <c r="Q845" i="1" s="1"/>
  <c r="H846" i="1"/>
  <c r="Q846" i="1" s="1"/>
  <c r="H847" i="1"/>
  <c r="Q847" i="1" s="1"/>
  <c r="H848" i="1"/>
  <c r="Q848" i="1" s="1"/>
  <c r="H849" i="1"/>
  <c r="Q849" i="1" s="1"/>
  <c r="H850" i="1"/>
  <c r="Q850" i="1" s="1"/>
  <c r="H851" i="1"/>
  <c r="Q851" i="1" s="1"/>
  <c r="H852" i="1"/>
  <c r="Q852" i="1" s="1"/>
  <c r="H853" i="1"/>
  <c r="Q853" i="1" s="1"/>
  <c r="H854" i="1"/>
  <c r="Q854" i="1" s="1"/>
  <c r="H855" i="1"/>
  <c r="Q855" i="1" s="1"/>
  <c r="H856" i="1"/>
  <c r="Q856" i="1" s="1"/>
  <c r="H857" i="1"/>
  <c r="Q857" i="1" s="1"/>
  <c r="H858" i="1"/>
  <c r="Q858" i="1" s="1"/>
  <c r="H859" i="1"/>
  <c r="Q859" i="1" s="1"/>
  <c r="H860" i="1"/>
  <c r="Q860" i="1" s="1"/>
  <c r="H861" i="1"/>
  <c r="Q861" i="1" s="1"/>
  <c r="H862" i="1"/>
  <c r="Q862" i="1" s="1"/>
  <c r="H863" i="1"/>
  <c r="Q863" i="1" s="1"/>
  <c r="H864" i="1"/>
  <c r="Q864" i="1" s="1"/>
  <c r="H865" i="1"/>
  <c r="Q865" i="1" s="1"/>
  <c r="H866" i="1"/>
  <c r="Q866" i="1" s="1"/>
  <c r="H867" i="1"/>
  <c r="Q867" i="1" s="1"/>
  <c r="H868" i="1"/>
  <c r="Q868" i="1" s="1"/>
  <c r="H869" i="1"/>
  <c r="Q869" i="1" s="1"/>
  <c r="H870" i="1"/>
  <c r="Q870" i="1" s="1"/>
  <c r="H871" i="1"/>
  <c r="Q871" i="1" s="1"/>
  <c r="H872" i="1"/>
  <c r="Q872" i="1" s="1"/>
  <c r="H873" i="1"/>
  <c r="Q873" i="1" s="1"/>
  <c r="H874" i="1"/>
  <c r="Q874" i="1" s="1"/>
  <c r="H875" i="1"/>
  <c r="Q875" i="1" s="1"/>
  <c r="H876" i="1"/>
  <c r="Q876" i="1" s="1"/>
  <c r="H877" i="1"/>
  <c r="Q877" i="1" s="1"/>
  <c r="H878" i="1"/>
  <c r="Q878" i="1" s="1"/>
  <c r="H879" i="1"/>
  <c r="Q879" i="1" s="1"/>
  <c r="H880" i="1"/>
  <c r="Q880" i="1" s="1"/>
  <c r="H881" i="1"/>
  <c r="Q881" i="1" s="1"/>
  <c r="H882" i="1"/>
  <c r="Q882" i="1" s="1"/>
  <c r="H883" i="1"/>
  <c r="Q883" i="1" s="1"/>
  <c r="H884" i="1"/>
  <c r="Q884" i="1" s="1"/>
  <c r="H885" i="1"/>
  <c r="Q885" i="1" s="1"/>
  <c r="H886" i="1"/>
  <c r="Q886" i="1" s="1"/>
  <c r="H887" i="1"/>
  <c r="Q887" i="1" s="1"/>
  <c r="H888" i="1"/>
  <c r="Q888" i="1" s="1"/>
  <c r="H889" i="1"/>
  <c r="Q889" i="1" s="1"/>
  <c r="H890" i="1"/>
  <c r="Q890" i="1" s="1"/>
  <c r="H891" i="1"/>
  <c r="Q891" i="1" s="1"/>
  <c r="H892" i="1"/>
  <c r="Q892" i="1" s="1"/>
  <c r="H893" i="1"/>
  <c r="Q893" i="1" s="1"/>
  <c r="H894" i="1"/>
  <c r="Q894" i="1" s="1"/>
  <c r="H895" i="1"/>
  <c r="Q895" i="1" s="1"/>
  <c r="H896" i="1"/>
  <c r="Q896" i="1" s="1"/>
  <c r="H897" i="1"/>
  <c r="Q897" i="1" s="1"/>
  <c r="H898" i="1"/>
  <c r="Q898" i="1" s="1"/>
  <c r="H899" i="1"/>
  <c r="Q899" i="1" s="1"/>
  <c r="H900" i="1"/>
  <c r="Q900" i="1" s="1"/>
  <c r="H901" i="1"/>
  <c r="Q901" i="1" s="1"/>
  <c r="H902" i="1"/>
  <c r="Q902" i="1" s="1"/>
  <c r="H903" i="1"/>
  <c r="Q903" i="1" s="1"/>
  <c r="H904" i="1"/>
  <c r="Q904" i="1" s="1"/>
  <c r="H905" i="1"/>
  <c r="Q905" i="1" s="1"/>
  <c r="H906" i="1"/>
  <c r="Q906" i="1" s="1"/>
  <c r="H907" i="1"/>
  <c r="Q907" i="1" s="1"/>
  <c r="H908" i="1"/>
  <c r="Q908" i="1" s="1"/>
  <c r="H909" i="1"/>
  <c r="Q909" i="1" s="1"/>
  <c r="H910" i="1"/>
  <c r="Q910" i="1" s="1"/>
  <c r="H911" i="1"/>
  <c r="Q911" i="1" s="1"/>
  <c r="H912" i="1"/>
  <c r="Q912" i="1" s="1"/>
  <c r="H913" i="1"/>
  <c r="Q913" i="1" s="1"/>
  <c r="H914" i="1"/>
  <c r="Q914" i="1" s="1"/>
  <c r="H915" i="1"/>
  <c r="Q915" i="1" s="1"/>
  <c r="H916" i="1"/>
  <c r="Q916" i="1" s="1"/>
  <c r="H917" i="1"/>
  <c r="Q917" i="1" s="1"/>
  <c r="H918" i="1"/>
  <c r="Q918" i="1" s="1"/>
  <c r="H919" i="1"/>
  <c r="Q919" i="1" s="1"/>
  <c r="H920" i="1"/>
  <c r="Q920" i="1" s="1"/>
  <c r="H921" i="1"/>
  <c r="Q921" i="1" s="1"/>
  <c r="H922" i="1"/>
  <c r="Q922" i="1" s="1"/>
  <c r="H923" i="1"/>
  <c r="Q923" i="1" s="1"/>
  <c r="H924" i="1"/>
  <c r="Q924" i="1" s="1"/>
  <c r="H925" i="1"/>
  <c r="Q925" i="1" s="1"/>
  <c r="H926" i="1"/>
  <c r="Q926" i="1" s="1"/>
  <c r="H927" i="1"/>
  <c r="Q927" i="1" s="1"/>
  <c r="H928" i="1"/>
  <c r="Q928" i="1" s="1"/>
  <c r="H929" i="1"/>
  <c r="Q929" i="1" s="1"/>
  <c r="H930" i="1"/>
  <c r="Q930" i="1" s="1"/>
  <c r="H931" i="1"/>
  <c r="Q931" i="1" s="1"/>
  <c r="H932" i="1"/>
  <c r="Q932" i="1" s="1"/>
  <c r="H933" i="1"/>
  <c r="Q933" i="1" s="1"/>
  <c r="H934" i="1"/>
  <c r="Q934" i="1" s="1"/>
  <c r="H935" i="1"/>
  <c r="Q935" i="1" s="1"/>
  <c r="H936" i="1"/>
  <c r="Q936" i="1" s="1"/>
  <c r="H937" i="1"/>
  <c r="Q937" i="1" s="1"/>
  <c r="H938" i="1"/>
  <c r="Q938" i="1" s="1"/>
  <c r="H939" i="1"/>
  <c r="Q939" i="1" s="1"/>
  <c r="H940" i="1"/>
  <c r="Q940" i="1" s="1"/>
  <c r="H941" i="1"/>
  <c r="Q941" i="1" s="1"/>
  <c r="H942" i="1"/>
  <c r="Q942" i="1" s="1"/>
  <c r="H943" i="1"/>
  <c r="Q943" i="1" s="1"/>
  <c r="H944" i="1"/>
  <c r="Q944" i="1" s="1"/>
  <c r="H945" i="1"/>
  <c r="Q945" i="1" s="1"/>
  <c r="H946" i="1"/>
  <c r="Q946" i="1" s="1"/>
  <c r="H947" i="1"/>
  <c r="Q947" i="1" s="1"/>
  <c r="H948" i="1"/>
  <c r="Q948" i="1" s="1"/>
  <c r="H949" i="1"/>
  <c r="Q949" i="1" s="1"/>
  <c r="H950" i="1"/>
  <c r="Q950" i="1" s="1"/>
  <c r="H951" i="1"/>
  <c r="Q951" i="1" s="1"/>
  <c r="H952" i="1"/>
  <c r="Q952" i="1" s="1"/>
  <c r="H953" i="1"/>
  <c r="Q953" i="1" s="1"/>
  <c r="H954" i="1"/>
  <c r="Q954" i="1" s="1"/>
  <c r="H955" i="1"/>
  <c r="Q955" i="1" s="1"/>
  <c r="H956" i="1"/>
  <c r="Q956" i="1" s="1"/>
  <c r="H957" i="1"/>
  <c r="Q957" i="1" s="1"/>
  <c r="H958" i="1"/>
  <c r="Q958" i="1" s="1"/>
  <c r="H959" i="1"/>
  <c r="Q959" i="1" s="1"/>
  <c r="H960" i="1"/>
  <c r="Q960" i="1" s="1"/>
  <c r="H961" i="1"/>
  <c r="Q961" i="1" s="1"/>
  <c r="H962" i="1"/>
  <c r="Q962" i="1" s="1"/>
  <c r="H963" i="1"/>
  <c r="Q963" i="1" s="1"/>
  <c r="H964" i="1"/>
  <c r="Q964" i="1" s="1"/>
  <c r="H965" i="1"/>
  <c r="Q965" i="1" s="1"/>
  <c r="H966" i="1"/>
  <c r="Q966" i="1" s="1"/>
  <c r="H967" i="1"/>
  <c r="Q967" i="1" s="1"/>
  <c r="H968" i="1"/>
  <c r="Q968" i="1" s="1"/>
  <c r="H969" i="1"/>
  <c r="Q969" i="1" s="1"/>
  <c r="H970" i="1"/>
  <c r="Q970" i="1" s="1"/>
  <c r="H971" i="1"/>
  <c r="Q971" i="1" s="1"/>
  <c r="H972" i="1"/>
  <c r="Q972" i="1" s="1"/>
  <c r="H973" i="1"/>
  <c r="Q973" i="1" s="1"/>
  <c r="H974" i="1"/>
  <c r="Q974" i="1" s="1"/>
  <c r="H975" i="1"/>
  <c r="Q975" i="1" s="1"/>
  <c r="H976" i="1"/>
  <c r="Q976" i="1" s="1"/>
  <c r="H977" i="1"/>
  <c r="Q977" i="1" s="1"/>
  <c r="H978" i="1"/>
  <c r="Q978" i="1" s="1"/>
  <c r="H979" i="1"/>
  <c r="Q979" i="1" s="1"/>
  <c r="H980" i="1"/>
  <c r="Q980" i="1" s="1"/>
  <c r="H981" i="1"/>
  <c r="Q981" i="1" s="1"/>
  <c r="H982" i="1"/>
  <c r="Q982" i="1" s="1"/>
  <c r="H983" i="1"/>
  <c r="Q983" i="1" s="1"/>
  <c r="H984" i="1"/>
  <c r="Q984" i="1" s="1"/>
  <c r="H985" i="1"/>
  <c r="Q985" i="1" s="1"/>
  <c r="H986" i="1"/>
  <c r="Q986" i="1" s="1"/>
  <c r="H987" i="1"/>
  <c r="Q987" i="1" s="1"/>
  <c r="H988" i="1"/>
  <c r="Q988" i="1" s="1"/>
  <c r="H989" i="1"/>
  <c r="Q989" i="1" s="1"/>
  <c r="H990" i="1"/>
  <c r="Q990" i="1" s="1"/>
  <c r="H991" i="1"/>
  <c r="Q991" i="1" s="1"/>
  <c r="H992" i="1"/>
  <c r="Q992" i="1" s="1"/>
  <c r="H993" i="1"/>
  <c r="Q993" i="1" s="1"/>
  <c r="H994" i="1"/>
  <c r="Q994" i="1" s="1"/>
  <c r="H995" i="1"/>
  <c r="Q995" i="1" s="1"/>
  <c r="H996" i="1"/>
  <c r="Q996" i="1" s="1"/>
  <c r="H997" i="1"/>
  <c r="Q997" i="1" s="1"/>
  <c r="H998" i="1"/>
  <c r="Q998" i="1" s="1"/>
  <c r="H999" i="1"/>
  <c r="Q999" i="1" s="1"/>
  <c r="H1000" i="1"/>
  <c r="Q1000" i="1" s="1"/>
  <c r="H1001" i="1"/>
  <c r="Q1001" i="1" s="1"/>
  <c r="H1002" i="1"/>
  <c r="Q1002" i="1" s="1"/>
  <c r="H1003" i="1"/>
  <c r="Q1003" i="1" s="1"/>
  <c r="H1004" i="1"/>
  <c r="Q1004" i="1" s="1"/>
  <c r="H1005" i="1"/>
  <c r="Q1005" i="1" s="1"/>
  <c r="H1006" i="1"/>
  <c r="Q1006" i="1" s="1"/>
  <c r="H1007" i="1"/>
  <c r="Q1007" i="1" s="1"/>
  <c r="H1008" i="1"/>
  <c r="Q1008" i="1" s="1"/>
  <c r="H1009" i="1"/>
  <c r="Q1009" i="1" s="1"/>
  <c r="H1010" i="1"/>
  <c r="Q1010" i="1" s="1"/>
  <c r="H1011" i="1"/>
  <c r="Q1011" i="1" s="1"/>
  <c r="H1012" i="1"/>
  <c r="Q1012" i="1" s="1"/>
  <c r="H1013" i="1"/>
  <c r="Q1013" i="1" s="1"/>
  <c r="H1014" i="1"/>
  <c r="Q1014" i="1" s="1"/>
  <c r="H1015" i="1"/>
  <c r="Q1015" i="1" s="1"/>
  <c r="H1016" i="1"/>
  <c r="Q1016" i="1" s="1"/>
  <c r="H1017" i="1"/>
  <c r="Q1017" i="1" s="1"/>
  <c r="H1018" i="1"/>
  <c r="Q1018" i="1" s="1"/>
  <c r="H1019" i="1"/>
  <c r="Q1019" i="1" s="1"/>
  <c r="H1020" i="1"/>
  <c r="Q1020" i="1" s="1"/>
  <c r="H1021" i="1"/>
  <c r="Q1021" i="1" s="1"/>
  <c r="H1022" i="1"/>
  <c r="Q1022" i="1" s="1"/>
  <c r="H1023" i="1"/>
  <c r="Q1023" i="1" s="1"/>
  <c r="H1024" i="1"/>
  <c r="Q1024" i="1" s="1"/>
  <c r="H1025" i="1"/>
  <c r="Q1025" i="1" s="1"/>
  <c r="H1026" i="1"/>
  <c r="Q1026" i="1" s="1"/>
  <c r="H1027" i="1"/>
  <c r="Q1027" i="1" s="1"/>
  <c r="H1028" i="1"/>
  <c r="Q1028" i="1" s="1"/>
  <c r="H1029" i="1"/>
  <c r="Q1029" i="1" s="1"/>
  <c r="H1030" i="1"/>
  <c r="Q1030" i="1" s="1"/>
  <c r="H1031" i="1"/>
  <c r="Q1031" i="1" s="1"/>
  <c r="H1032" i="1"/>
  <c r="Q1032" i="1" s="1"/>
  <c r="H1033" i="1"/>
  <c r="Q1033" i="1" s="1"/>
  <c r="H1034" i="1"/>
  <c r="Q1034" i="1" s="1"/>
  <c r="H1035" i="1"/>
  <c r="Q1035" i="1" s="1"/>
  <c r="H1036" i="1"/>
  <c r="Q1036" i="1" s="1"/>
  <c r="H1037" i="1"/>
  <c r="Q1037" i="1" s="1"/>
  <c r="H1038" i="1"/>
  <c r="Q1038" i="1" s="1"/>
  <c r="H1039" i="1"/>
  <c r="Q1039" i="1" s="1"/>
  <c r="H1040" i="1"/>
  <c r="Q1040" i="1" s="1"/>
  <c r="H1041" i="1"/>
  <c r="Q1041" i="1" s="1"/>
  <c r="H1042" i="1"/>
  <c r="Q1042" i="1" s="1"/>
  <c r="H1043" i="1"/>
  <c r="Q1043" i="1" s="1"/>
  <c r="H1044" i="1"/>
  <c r="Q1044" i="1" s="1"/>
  <c r="H1045" i="1"/>
  <c r="Q1045" i="1" s="1"/>
  <c r="H1046" i="1"/>
  <c r="Q1046" i="1" s="1"/>
  <c r="H1047" i="1"/>
  <c r="Q1047" i="1" s="1"/>
  <c r="H1048" i="1"/>
  <c r="Q1048" i="1" s="1"/>
  <c r="H1049" i="1"/>
  <c r="Q1049" i="1" s="1"/>
  <c r="H1050" i="1"/>
  <c r="Q1050" i="1" s="1"/>
  <c r="H1051" i="1"/>
  <c r="Q1051" i="1" s="1"/>
  <c r="H1052" i="1"/>
  <c r="Q1052" i="1" s="1"/>
  <c r="H1053" i="1"/>
  <c r="Q1053" i="1" s="1"/>
  <c r="H1054" i="1"/>
  <c r="Q1054" i="1" s="1"/>
  <c r="H1055" i="1"/>
  <c r="Q1055" i="1" s="1"/>
  <c r="H1056" i="1"/>
  <c r="Q1056" i="1" s="1"/>
  <c r="H1057" i="1"/>
  <c r="Q1057" i="1" s="1"/>
  <c r="H1058" i="1"/>
  <c r="Q1058" i="1" s="1"/>
  <c r="H1059" i="1"/>
  <c r="Q1059" i="1" s="1"/>
  <c r="H1060" i="1"/>
  <c r="Q1060" i="1" s="1"/>
  <c r="H1061" i="1"/>
  <c r="Q1061" i="1" s="1"/>
  <c r="H1062" i="1"/>
  <c r="Q1062" i="1" s="1"/>
  <c r="H1063" i="1"/>
  <c r="Q1063" i="1" s="1"/>
  <c r="H1064" i="1"/>
  <c r="Q1064" i="1" s="1"/>
  <c r="H1065" i="1"/>
  <c r="Q1065" i="1" s="1"/>
  <c r="H1066" i="1"/>
  <c r="Q1066" i="1" s="1"/>
  <c r="H1067" i="1"/>
  <c r="Q1067" i="1" s="1"/>
  <c r="H1068" i="1"/>
  <c r="Q1068" i="1" s="1"/>
  <c r="H1069" i="1"/>
  <c r="Q1069" i="1" s="1"/>
  <c r="H1070" i="1"/>
  <c r="Q1070" i="1" s="1"/>
  <c r="H1071" i="1"/>
  <c r="Q1071" i="1" s="1"/>
  <c r="H1072" i="1"/>
  <c r="Q1072" i="1" s="1"/>
  <c r="H1073" i="1"/>
  <c r="Q1073" i="1" s="1"/>
  <c r="H1074" i="1"/>
  <c r="Q1074" i="1" s="1"/>
  <c r="H1075" i="1"/>
  <c r="Q1075" i="1" s="1"/>
  <c r="H1076" i="1"/>
  <c r="Q1076" i="1" s="1"/>
  <c r="H1077" i="1"/>
  <c r="Q1077" i="1" s="1"/>
  <c r="H1078" i="1"/>
  <c r="Q1078" i="1" s="1"/>
  <c r="H1079" i="1"/>
  <c r="Q1079" i="1" s="1"/>
  <c r="H1080" i="1"/>
  <c r="Q1080" i="1" s="1"/>
  <c r="H1081" i="1"/>
  <c r="Q1081" i="1" s="1"/>
  <c r="H1082" i="1"/>
  <c r="Q1082" i="1" s="1"/>
  <c r="H1083" i="1"/>
  <c r="Q1083" i="1" s="1"/>
  <c r="H1084" i="1"/>
  <c r="Q1084" i="1" s="1"/>
  <c r="H1085" i="1"/>
  <c r="Q1085" i="1" s="1"/>
  <c r="H1086" i="1"/>
  <c r="Q1086" i="1" s="1"/>
  <c r="H1087" i="1"/>
  <c r="Q1087" i="1" s="1"/>
  <c r="H1088" i="1"/>
  <c r="Q1088" i="1" s="1"/>
  <c r="H1089" i="1"/>
  <c r="Q1089" i="1" s="1"/>
  <c r="H1090" i="1"/>
  <c r="Q1090" i="1" s="1"/>
  <c r="H1091" i="1"/>
  <c r="Q1091" i="1" s="1"/>
  <c r="H1092" i="1"/>
  <c r="Q1092" i="1" s="1"/>
  <c r="H1093" i="1"/>
  <c r="Q1093" i="1" s="1"/>
  <c r="H1094" i="1"/>
  <c r="Q1094" i="1" s="1"/>
  <c r="H1095" i="1"/>
  <c r="Q1095" i="1" s="1"/>
  <c r="H1096" i="1"/>
  <c r="Q1096" i="1" s="1"/>
  <c r="H1097" i="1"/>
  <c r="Q1097" i="1" s="1"/>
  <c r="H1098" i="1"/>
  <c r="Q1098" i="1" s="1"/>
  <c r="H1099" i="1"/>
  <c r="Q1099" i="1" s="1"/>
  <c r="H1100" i="1"/>
  <c r="Q1100" i="1" s="1"/>
  <c r="H1101" i="1"/>
  <c r="Q1101" i="1" s="1"/>
  <c r="H1102" i="1"/>
  <c r="Q1102" i="1" s="1"/>
  <c r="H1103" i="1"/>
  <c r="Q1103" i="1" s="1"/>
  <c r="H1104" i="1"/>
  <c r="Q1104" i="1" s="1"/>
  <c r="H1105" i="1"/>
  <c r="Q1105" i="1" s="1"/>
  <c r="H1106" i="1"/>
  <c r="Q1106" i="1" s="1"/>
  <c r="H1107" i="1"/>
  <c r="Q1107" i="1" s="1"/>
  <c r="H1108" i="1"/>
  <c r="Q1108" i="1" s="1"/>
  <c r="H1109" i="1"/>
  <c r="Q1109" i="1" s="1"/>
  <c r="H1110" i="1"/>
  <c r="Q1110" i="1" s="1"/>
  <c r="H1111" i="1"/>
  <c r="Q1111" i="1" s="1"/>
  <c r="H1112" i="1"/>
  <c r="Q1112" i="1" s="1"/>
  <c r="H1113" i="1"/>
  <c r="Q1113" i="1" s="1"/>
  <c r="H1114" i="1"/>
  <c r="Q1114" i="1" s="1"/>
  <c r="H1115" i="1"/>
  <c r="Q1115" i="1" s="1"/>
  <c r="H1116" i="1"/>
  <c r="Q1116" i="1" s="1"/>
  <c r="H1117" i="1"/>
  <c r="Q1117" i="1" s="1"/>
  <c r="H1118" i="1"/>
  <c r="Q1118" i="1" s="1"/>
  <c r="H1119" i="1"/>
  <c r="Q1119" i="1" s="1"/>
  <c r="H1120" i="1"/>
  <c r="Q1120" i="1" s="1"/>
  <c r="H1121" i="1"/>
  <c r="Q1121" i="1" s="1"/>
  <c r="H1122" i="1"/>
  <c r="Q1122" i="1" s="1"/>
  <c r="H1123" i="1"/>
  <c r="Q1123" i="1" s="1"/>
  <c r="H1124" i="1"/>
  <c r="Q1124" i="1" s="1"/>
  <c r="H1125" i="1"/>
  <c r="Q1125" i="1" s="1"/>
  <c r="H1126" i="1"/>
  <c r="Q1126" i="1" s="1"/>
  <c r="H1127" i="1"/>
  <c r="Q1127" i="1" s="1"/>
  <c r="H1128" i="1"/>
  <c r="Q1128" i="1" s="1"/>
  <c r="H1129" i="1"/>
  <c r="Q1129" i="1" s="1"/>
  <c r="H1130" i="1"/>
  <c r="Q1130" i="1" s="1"/>
  <c r="H1131" i="1"/>
  <c r="Q1131" i="1" s="1"/>
  <c r="H1132" i="1"/>
  <c r="Q1132" i="1" s="1"/>
  <c r="H1133" i="1"/>
  <c r="Q1133" i="1" s="1"/>
  <c r="H1134" i="1"/>
  <c r="Q1134" i="1" s="1"/>
  <c r="H1135" i="1"/>
  <c r="Q1135" i="1" s="1"/>
  <c r="H1136" i="1"/>
  <c r="Q1136" i="1" s="1"/>
  <c r="H1137" i="1"/>
  <c r="Q1137" i="1" s="1"/>
  <c r="H1138" i="1"/>
  <c r="Q1138" i="1" s="1"/>
  <c r="H1139" i="1"/>
  <c r="Q1139" i="1" s="1"/>
  <c r="H1140" i="1"/>
  <c r="Q1140" i="1" s="1"/>
  <c r="H1141" i="1"/>
  <c r="Q1141" i="1" s="1"/>
  <c r="H1142" i="1"/>
  <c r="Q1142" i="1" s="1"/>
  <c r="H1143" i="1"/>
  <c r="Q1143" i="1" s="1"/>
  <c r="H1144" i="1"/>
  <c r="Q1144" i="1" s="1"/>
  <c r="H1145" i="1"/>
  <c r="Q1145" i="1" s="1"/>
  <c r="H1146" i="1"/>
  <c r="Q1146" i="1" s="1"/>
  <c r="H1147" i="1"/>
  <c r="Q1147" i="1" s="1"/>
  <c r="H1148" i="1"/>
  <c r="Q1148" i="1" s="1"/>
  <c r="H1149" i="1"/>
  <c r="Q1149" i="1" s="1"/>
  <c r="H1150" i="1"/>
  <c r="Q1150" i="1" s="1"/>
  <c r="H1151" i="1"/>
  <c r="Q1151" i="1" s="1"/>
  <c r="H1152" i="1"/>
  <c r="Q1152" i="1" s="1"/>
  <c r="H1153" i="1"/>
  <c r="Q1153" i="1" s="1"/>
  <c r="H1154" i="1"/>
  <c r="Q1154" i="1" s="1"/>
  <c r="H1155" i="1"/>
  <c r="Q1155" i="1" s="1"/>
  <c r="H1156" i="1"/>
  <c r="Q1156" i="1" s="1"/>
  <c r="H1157" i="1"/>
  <c r="Q1157" i="1" s="1"/>
  <c r="H1158" i="1"/>
  <c r="Q1158" i="1" s="1"/>
  <c r="H1159" i="1"/>
  <c r="Q1159" i="1" s="1"/>
  <c r="H1160" i="1"/>
  <c r="Q1160" i="1" s="1"/>
  <c r="H1161" i="1"/>
  <c r="Q1161" i="1" s="1"/>
  <c r="H1162" i="1"/>
  <c r="Q1162" i="1" s="1"/>
  <c r="H1163" i="1"/>
  <c r="Q1163" i="1" s="1"/>
  <c r="H1164" i="1"/>
  <c r="Q1164" i="1" s="1"/>
  <c r="H1165" i="1"/>
  <c r="Q1165" i="1" s="1"/>
  <c r="H1166" i="1"/>
  <c r="Q1166" i="1" s="1"/>
  <c r="H1167" i="1"/>
  <c r="Q1167" i="1" s="1"/>
  <c r="H1168" i="1"/>
  <c r="Q1168" i="1" s="1"/>
  <c r="H1169" i="1"/>
  <c r="Q1169" i="1" s="1"/>
  <c r="H1170" i="1"/>
  <c r="Q1170" i="1" s="1"/>
  <c r="H1171" i="1"/>
  <c r="Q1171" i="1" s="1"/>
  <c r="H1172" i="1"/>
  <c r="Q1172" i="1" s="1"/>
  <c r="H1173" i="1"/>
  <c r="Q1173" i="1" s="1"/>
  <c r="H1174" i="1"/>
  <c r="Q1174" i="1" s="1"/>
  <c r="H1175" i="1"/>
  <c r="Q1175" i="1" s="1"/>
  <c r="H1176" i="1"/>
  <c r="Q1176" i="1" s="1"/>
  <c r="H1177" i="1"/>
  <c r="Q1177" i="1" s="1"/>
  <c r="H1178" i="1"/>
  <c r="Q1178" i="1" s="1"/>
  <c r="H1179" i="1"/>
  <c r="Q1179" i="1" s="1"/>
  <c r="H1180" i="1"/>
  <c r="Q1180" i="1" s="1"/>
  <c r="H1181" i="1"/>
  <c r="Q1181" i="1" s="1"/>
  <c r="H1182" i="1"/>
  <c r="Q1182" i="1" s="1"/>
  <c r="H1183" i="1"/>
  <c r="Q1183" i="1" s="1"/>
  <c r="H1184" i="1"/>
  <c r="Q1184" i="1" s="1"/>
  <c r="H1185" i="1"/>
  <c r="Q1185" i="1" s="1"/>
  <c r="H1186" i="1"/>
  <c r="Q1186" i="1" s="1"/>
  <c r="H1187" i="1"/>
  <c r="Q1187" i="1" s="1"/>
  <c r="H1188" i="1"/>
  <c r="Q1188" i="1" s="1"/>
  <c r="H1189" i="1"/>
  <c r="Q1189" i="1" s="1"/>
  <c r="H1190" i="1"/>
  <c r="Q1190" i="1" s="1"/>
  <c r="H1191" i="1"/>
  <c r="Q1191" i="1" s="1"/>
  <c r="H1192" i="1"/>
  <c r="Q1192" i="1" s="1"/>
  <c r="H1193" i="1"/>
  <c r="Q1193" i="1" s="1"/>
  <c r="H1194" i="1"/>
  <c r="Q1194" i="1" s="1"/>
  <c r="H1195" i="1"/>
  <c r="Q1195" i="1" s="1"/>
  <c r="H1196" i="1"/>
  <c r="Q1196" i="1" s="1"/>
  <c r="H1197" i="1"/>
  <c r="Q1197" i="1" s="1"/>
  <c r="H1198" i="1"/>
  <c r="Q1198" i="1" s="1"/>
  <c r="H1199" i="1"/>
  <c r="Q1199" i="1" s="1"/>
  <c r="H1200" i="1"/>
  <c r="Q1200" i="1" s="1"/>
  <c r="H1201" i="1"/>
  <c r="Q1201" i="1" s="1"/>
  <c r="H1202" i="1"/>
  <c r="Q1202" i="1" s="1"/>
  <c r="H1203" i="1"/>
  <c r="Q1203" i="1" s="1"/>
  <c r="H1204" i="1"/>
  <c r="Q1204" i="1" s="1"/>
  <c r="H1205" i="1"/>
  <c r="Q1205" i="1" s="1"/>
  <c r="H1206" i="1"/>
  <c r="Q1206" i="1" s="1"/>
  <c r="H1207" i="1"/>
  <c r="Q1207" i="1" s="1"/>
  <c r="H1208" i="1"/>
  <c r="Q1208" i="1" s="1"/>
  <c r="H1209" i="1"/>
  <c r="Q1209" i="1" s="1"/>
  <c r="H1210" i="1"/>
  <c r="Q1210" i="1" s="1"/>
  <c r="H1211" i="1"/>
  <c r="Q1211" i="1" s="1"/>
  <c r="H1212" i="1"/>
  <c r="Q1212" i="1" s="1"/>
  <c r="H1213" i="1"/>
  <c r="Q1213" i="1" s="1"/>
  <c r="H1214" i="1"/>
  <c r="Q1214" i="1" s="1"/>
  <c r="H1215" i="1"/>
  <c r="Q1215" i="1" s="1"/>
  <c r="H1216" i="1"/>
  <c r="Q1216" i="1" s="1"/>
  <c r="H1217" i="1"/>
  <c r="Q1217" i="1" s="1"/>
  <c r="H1218" i="1"/>
  <c r="Q1218" i="1" s="1"/>
  <c r="H1219" i="1"/>
  <c r="Q1219" i="1" s="1"/>
  <c r="H1220" i="1"/>
  <c r="Q1220" i="1" s="1"/>
  <c r="H1221" i="1"/>
  <c r="Q1221" i="1" s="1"/>
  <c r="H1222" i="1"/>
  <c r="Q1222" i="1" s="1"/>
  <c r="H1223" i="1"/>
  <c r="Q1223" i="1" s="1"/>
  <c r="H1224" i="1"/>
  <c r="Q1224" i="1" s="1"/>
  <c r="H1225" i="1"/>
  <c r="Q1225" i="1" s="1"/>
  <c r="H1226" i="1"/>
  <c r="Q1226" i="1" s="1"/>
  <c r="H1227" i="1"/>
  <c r="Q1227" i="1" s="1"/>
  <c r="H1228" i="1"/>
  <c r="Q1228" i="1" s="1"/>
  <c r="H1229" i="1"/>
  <c r="Q1229" i="1" s="1"/>
  <c r="H1230" i="1"/>
  <c r="Q1230" i="1" s="1"/>
  <c r="H1231" i="1"/>
  <c r="Q1231" i="1" s="1"/>
  <c r="H1232" i="1"/>
  <c r="Q1232" i="1" s="1"/>
  <c r="H1233" i="1"/>
  <c r="Q1233" i="1" s="1"/>
  <c r="H1234" i="1"/>
  <c r="Q1234" i="1" s="1"/>
  <c r="H1235" i="1"/>
  <c r="Q1235" i="1" s="1"/>
  <c r="H1236" i="1"/>
  <c r="Q1236" i="1" s="1"/>
  <c r="H1237" i="1"/>
  <c r="Q1237" i="1" s="1"/>
  <c r="H1238" i="1"/>
  <c r="Q1238" i="1" s="1"/>
  <c r="H1239" i="1"/>
  <c r="Q1239" i="1" s="1"/>
  <c r="H1240" i="1"/>
  <c r="Q1240" i="1" s="1"/>
  <c r="H1241" i="1"/>
  <c r="Q1241" i="1" s="1"/>
  <c r="H1242" i="1"/>
  <c r="Q1242" i="1" s="1"/>
  <c r="H1243" i="1"/>
  <c r="Q1243" i="1" s="1"/>
  <c r="H1244" i="1"/>
  <c r="Q1244" i="1" s="1"/>
  <c r="H1245" i="1"/>
  <c r="Q1245" i="1" s="1"/>
  <c r="H1246" i="1"/>
  <c r="Q1246" i="1" s="1"/>
  <c r="H1247" i="1"/>
  <c r="Q1247" i="1" s="1"/>
  <c r="H1248" i="1"/>
  <c r="Q1248" i="1" s="1"/>
  <c r="H1249" i="1"/>
  <c r="Q1249" i="1" s="1"/>
  <c r="H1250" i="1"/>
  <c r="Q1250" i="1" s="1"/>
  <c r="H1251" i="1"/>
  <c r="Q1251" i="1" s="1"/>
  <c r="H1252" i="1"/>
  <c r="Q1252" i="1" s="1"/>
  <c r="H1253" i="1"/>
  <c r="Q1253" i="1" s="1"/>
  <c r="H1254" i="1"/>
  <c r="Q1254" i="1" s="1"/>
  <c r="H1255" i="1"/>
  <c r="Q1255" i="1" s="1"/>
  <c r="H1256" i="1"/>
  <c r="Q1256" i="1" s="1"/>
  <c r="H1257" i="1"/>
  <c r="Q1257" i="1" s="1"/>
  <c r="H1258" i="1"/>
  <c r="Q1258" i="1" s="1"/>
  <c r="H1259" i="1"/>
  <c r="Q1259" i="1" s="1"/>
  <c r="H1260" i="1"/>
  <c r="Q1260" i="1" s="1"/>
  <c r="H1261" i="1"/>
  <c r="Q1261" i="1" s="1"/>
  <c r="H1262" i="1"/>
  <c r="Q1262" i="1" s="1"/>
  <c r="H1263" i="1"/>
  <c r="Q1263" i="1" s="1"/>
  <c r="H1264" i="1"/>
  <c r="Q1264" i="1" s="1"/>
  <c r="H1265" i="1"/>
  <c r="Q1265" i="1" s="1"/>
  <c r="H1266" i="1"/>
  <c r="Q1266" i="1" s="1"/>
  <c r="H1267" i="1"/>
  <c r="Q1267" i="1" s="1"/>
  <c r="H1268" i="1"/>
  <c r="Q1268" i="1" s="1"/>
  <c r="H1269" i="1"/>
  <c r="Q1269" i="1" s="1"/>
  <c r="H1270" i="1"/>
  <c r="Q1270" i="1" s="1"/>
  <c r="H1271" i="1"/>
  <c r="Q1271" i="1" s="1"/>
  <c r="H1272" i="1"/>
  <c r="Q1272" i="1" s="1"/>
  <c r="H1273" i="1"/>
  <c r="Q1273" i="1" s="1"/>
  <c r="H1274" i="1"/>
  <c r="Q1274" i="1" s="1"/>
  <c r="H1275" i="1"/>
  <c r="Q1275" i="1" s="1"/>
  <c r="H1276" i="1"/>
  <c r="Q1276" i="1" s="1"/>
  <c r="H1277" i="1"/>
  <c r="Q1277" i="1" s="1"/>
  <c r="H1278" i="1"/>
  <c r="Q1278" i="1" s="1"/>
  <c r="H1279" i="1"/>
  <c r="Q1279" i="1" s="1"/>
  <c r="H1280" i="1"/>
  <c r="Q1280" i="1" s="1"/>
  <c r="H1281" i="1"/>
  <c r="Q1281" i="1" s="1"/>
  <c r="H1282" i="1"/>
  <c r="Q1282" i="1" s="1"/>
  <c r="H1283" i="1"/>
  <c r="Q1283" i="1" s="1"/>
  <c r="H1284" i="1"/>
  <c r="Q1284" i="1" s="1"/>
  <c r="H1285" i="1"/>
  <c r="Q1285" i="1" s="1"/>
  <c r="H1286" i="1"/>
  <c r="Q1286" i="1" s="1"/>
  <c r="H1287" i="1"/>
  <c r="Q1287" i="1" s="1"/>
  <c r="H1288" i="1"/>
  <c r="Q1288" i="1" s="1"/>
  <c r="H1289" i="1"/>
  <c r="Q1289" i="1" s="1"/>
  <c r="H1290" i="1"/>
  <c r="Q1290" i="1" s="1"/>
  <c r="H1291" i="1"/>
  <c r="Q1291" i="1" s="1"/>
  <c r="H1292" i="1"/>
  <c r="Q1292" i="1" s="1"/>
  <c r="H1293" i="1"/>
  <c r="Q1293" i="1" s="1"/>
  <c r="H1294" i="1"/>
  <c r="Q1294" i="1" s="1"/>
  <c r="H1295" i="1"/>
  <c r="Q1295" i="1" s="1"/>
  <c r="H1296" i="1"/>
  <c r="Q1296" i="1" s="1"/>
  <c r="H1297" i="1"/>
  <c r="Q1297" i="1" s="1"/>
  <c r="H1298" i="1"/>
  <c r="Q1298" i="1" s="1"/>
  <c r="H1299" i="1"/>
  <c r="Q1299" i="1" s="1"/>
  <c r="H1300" i="1"/>
  <c r="Q1300" i="1" s="1"/>
  <c r="H1301" i="1"/>
  <c r="Q1301" i="1" s="1"/>
  <c r="H1302" i="1"/>
  <c r="Q1302" i="1" s="1"/>
  <c r="H1303" i="1"/>
  <c r="Q1303" i="1" s="1"/>
  <c r="H1304" i="1"/>
  <c r="Q1304" i="1" s="1"/>
  <c r="H1305" i="1"/>
  <c r="Q1305" i="1" s="1"/>
  <c r="H1306" i="1"/>
  <c r="Q1306" i="1" s="1"/>
  <c r="H1307" i="1"/>
  <c r="Q1307" i="1" s="1"/>
  <c r="H1308" i="1"/>
  <c r="Q1308" i="1" s="1"/>
  <c r="H1309" i="1"/>
  <c r="Q1309" i="1" s="1"/>
  <c r="H1310" i="1"/>
  <c r="Q1310" i="1" s="1"/>
  <c r="H1311" i="1"/>
  <c r="Q1311" i="1" s="1"/>
  <c r="H1312" i="1"/>
  <c r="Q1312" i="1" s="1"/>
  <c r="H1313" i="1"/>
  <c r="Q1313" i="1" s="1"/>
  <c r="H1314" i="1"/>
  <c r="Q1314" i="1" s="1"/>
  <c r="H1315" i="1"/>
  <c r="Q1315" i="1" s="1"/>
  <c r="H1316" i="1"/>
  <c r="Q1316" i="1" s="1"/>
  <c r="H1317" i="1"/>
  <c r="Q1317" i="1" s="1"/>
  <c r="H1318" i="1"/>
  <c r="Q1318" i="1" s="1"/>
  <c r="H1319" i="1"/>
  <c r="Q1319" i="1" s="1"/>
  <c r="H1320" i="1"/>
  <c r="Q1320" i="1" s="1"/>
  <c r="H1321" i="1"/>
  <c r="Q1321" i="1" s="1"/>
  <c r="H1322" i="1"/>
  <c r="Q1322" i="1" s="1"/>
  <c r="H1323" i="1"/>
  <c r="Q1323" i="1" s="1"/>
  <c r="H1324" i="1"/>
  <c r="Q1324" i="1" s="1"/>
  <c r="H1325" i="1"/>
  <c r="Q1325" i="1" s="1"/>
  <c r="H1326" i="1"/>
  <c r="Q1326" i="1" s="1"/>
  <c r="H1327" i="1"/>
  <c r="Q1327" i="1" s="1"/>
  <c r="H1328" i="1"/>
  <c r="Q1328" i="1" s="1"/>
  <c r="H1329" i="1"/>
  <c r="Q1329" i="1" s="1"/>
  <c r="H1330" i="1"/>
  <c r="Q1330" i="1" s="1"/>
  <c r="H1331" i="1"/>
  <c r="Q1331" i="1" s="1"/>
  <c r="H1332" i="1"/>
  <c r="Q1332" i="1" s="1"/>
  <c r="H1333" i="1"/>
  <c r="Q1333" i="1" s="1"/>
  <c r="H1334" i="1"/>
  <c r="Q1334" i="1" s="1"/>
  <c r="H1335" i="1"/>
  <c r="Q1335" i="1" s="1"/>
  <c r="H1336" i="1"/>
  <c r="Q1336" i="1" s="1"/>
  <c r="H1337" i="1"/>
  <c r="Q1337" i="1" s="1"/>
  <c r="H1338" i="1"/>
  <c r="Q1338" i="1" s="1"/>
  <c r="H1339" i="1"/>
  <c r="Q1339" i="1" s="1"/>
  <c r="H1340" i="1"/>
  <c r="Q1340" i="1" s="1"/>
  <c r="H1341" i="1"/>
  <c r="Q1341" i="1" s="1"/>
  <c r="H1342" i="1"/>
  <c r="Q1342" i="1" s="1"/>
  <c r="H1343" i="1"/>
  <c r="Q1343" i="1" s="1"/>
  <c r="H1344" i="1"/>
  <c r="Q1344" i="1" s="1"/>
  <c r="H1345" i="1"/>
  <c r="Q1345" i="1" s="1"/>
  <c r="H1346" i="1"/>
  <c r="Q1346" i="1" s="1"/>
  <c r="H1347" i="1"/>
  <c r="Q1347" i="1" s="1"/>
  <c r="H1348" i="1"/>
  <c r="Q1348" i="1" s="1"/>
  <c r="H1349" i="1"/>
  <c r="Q1349" i="1" s="1"/>
  <c r="H1350" i="1"/>
  <c r="Q1350" i="1" s="1"/>
  <c r="H1351" i="1"/>
  <c r="Q1351" i="1" s="1"/>
  <c r="H1352" i="1"/>
  <c r="Q1352" i="1" s="1"/>
  <c r="H1353" i="1"/>
  <c r="Q1353" i="1" s="1"/>
  <c r="H1354" i="1"/>
  <c r="Q1354" i="1" s="1"/>
  <c r="H1355" i="1"/>
  <c r="Q1355" i="1" s="1"/>
  <c r="H1356" i="1"/>
  <c r="Q1356" i="1" s="1"/>
  <c r="H1357" i="1"/>
  <c r="Q1357" i="1" s="1"/>
  <c r="H1358" i="1"/>
  <c r="Q1358" i="1" s="1"/>
  <c r="H1359" i="1"/>
  <c r="Q1359" i="1" s="1"/>
  <c r="H1360" i="1"/>
  <c r="Q1360" i="1" s="1"/>
  <c r="H1361" i="1"/>
  <c r="Q1361" i="1" s="1"/>
  <c r="H1362" i="1"/>
  <c r="Q1362" i="1" s="1"/>
  <c r="H1363" i="1"/>
  <c r="Q1363" i="1" s="1"/>
  <c r="H1364" i="1"/>
  <c r="Q1364" i="1" s="1"/>
  <c r="H1365" i="1"/>
  <c r="Q1365" i="1" s="1"/>
  <c r="H1366" i="1"/>
  <c r="Q1366" i="1" s="1"/>
  <c r="H1367" i="1"/>
  <c r="Q1367" i="1" s="1"/>
  <c r="H1368" i="1"/>
  <c r="Q1368" i="1" s="1"/>
  <c r="H1369" i="1"/>
  <c r="Q1369" i="1" s="1"/>
  <c r="H1370" i="1"/>
  <c r="Q1370" i="1" s="1"/>
  <c r="H1371" i="1"/>
  <c r="Q1371" i="1" s="1"/>
  <c r="H1372" i="1"/>
  <c r="Q1372" i="1" s="1"/>
  <c r="H1373" i="1"/>
  <c r="Q1373" i="1" s="1"/>
  <c r="H1374" i="1"/>
  <c r="Q1374" i="1" s="1"/>
  <c r="H1375" i="1"/>
  <c r="Q1375" i="1" s="1"/>
  <c r="H1376" i="1"/>
  <c r="Q1376" i="1" s="1"/>
  <c r="H1377" i="1"/>
  <c r="Q1377" i="1" s="1"/>
  <c r="H1378" i="1"/>
  <c r="Q1378" i="1" s="1"/>
  <c r="H1379" i="1"/>
  <c r="Q1379" i="1" s="1"/>
  <c r="H1380" i="1"/>
  <c r="Q1380" i="1" s="1"/>
  <c r="H1381" i="1"/>
  <c r="Q1381" i="1" s="1"/>
  <c r="H1382" i="1"/>
  <c r="Q1382" i="1" s="1"/>
  <c r="H1383" i="1"/>
  <c r="Q1383" i="1" s="1"/>
  <c r="H1384" i="1"/>
  <c r="Q1384" i="1" s="1"/>
  <c r="H1385" i="1"/>
  <c r="Q1385" i="1" s="1"/>
  <c r="H1386" i="1"/>
  <c r="Q1386" i="1" s="1"/>
  <c r="H1387" i="1"/>
  <c r="Q1387" i="1" s="1"/>
  <c r="H1388" i="1"/>
  <c r="Q1388" i="1" s="1"/>
  <c r="H1389" i="1"/>
  <c r="Q1389" i="1" s="1"/>
  <c r="H1390" i="1"/>
  <c r="Q1390" i="1" s="1"/>
  <c r="H1391" i="1"/>
  <c r="Q1391" i="1" s="1"/>
  <c r="H1392" i="1"/>
  <c r="Q1392" i="1" s="1"/>
  <c r="H1393" i="1"/>
  <c r="Q1393" i="1" s="1"/>
  <c r="H1394" i="1"/>
  <c r="Q1394" i="1" s="1"/>
  <c r="H1395" i="1"/>
  <c r="Q1395" i="1" s="1"/>
  <c r="H1396" i="1"/>
  <c r="Q1396" i="1" s="1"/>
  <c r="H1397" i="1"/>
  <c r="Q1397" i="1" s="1"/>
  <c r="H1398" i="1"/>
  <c r="Q1398" i="1" s="1"/>
  <c r="H1399" i="1"/>
  <c r="Q1399" i="1" s="1"/>
  <c r="H1400" i="1"/>
  <c r="Q1400" i="1" s="1"/>
  <c r="H1401" i="1"/>
  <c r="Q1401" i="1" s="1"/>
  <c r="H1402" i="1"/>
  <c r="Q1402" i="1" s="1"/>
  <c r="H1403" i="1"/>
  <c r="Q1403" i="1" s="1"/>
  <c r="H1404" i="1"/>
  <c r="Q1404" i="1" s="1"/>
  <c r="H1405" i="1"/>
  <c r="Q1405" i="1" s="1"/>
  <c r="H1406" i="1"/>
  <c r="Q1406" i="1" s="1"/>
  <c r="H1407" i="1"/>
  <c r="Q1407" i="1" s="1"/>
  <c r="H1408" i="1"/>
  <c r="Q1408" i="1" s="1"/>
  <c r="H1409" i="1"/>
  <c r="Q1409" i="1" s="1"/>
  <c r="H1410" i="1"/>
  <c r="Q1410" i="1" s="1"/>
  <c r="H1411" i="1"/>
  <c r="Q1411" i="1" s="1"/>
  <c r="H1412" i="1"/>
  <c r="Q1412" i="1" s="1"/>
  <c r="H1413" i="1"/>
  <c r="Q1413" i="1" s="1"/>
  <c r="H1414" i="1"/>
  <c r="Q1414" i="1" s="1"/>
  <c r="H1415" i="1"/>
  <c r="Q1415" i="1" s="1"/>
  <c r="H1416" i="1"/>
  <c r="Q1416" i="1" s="1"/>
  <c r="H1417" i="1"/>
  <c r="Q1417" i="1" s="1"/>
  <c r="H1418" i="1"/>
  <c r="Q1418" i="1" s="1"/>
  <c r="H1419" i="1"/>
  <c r="Q1419" i="1" s="1"/>
  <c r="H1420" i="1"/>
  <c r="Q1420" i="1" s="1"/>
  <c r="H1421" i="1"/>
  <c r="Q1421" i="1" s="1"/>
  <c r="H1422" i="1"/>
  <c r="Q1422" i="1" s="1"/>
  <c r="H1423" i="1"/>
  <c r="Q1423" i="1" s="1"/>
  <c r="H1424" i="1"/>
  <c r="Q1424" i="1" s="1"/>
  <c r="H1425" i="1"/>
  <c r="Q1425" i="1" s="1"/>
  <c r="H1426" i="1"/>
  <c r="Q1426" i="1" s="1"/>
  <c r="H1427" i="1"/>
  <c r="Q1427" i="1" s="1"/>
  <c r="H1428" i="1"/>
  <c r="Q1428" i="1" s="1"/>
  <c r="H1429" i="1"/>
  <c r="Q1429" i="1" s="1"/>
  <c r="H1430" i="1"/>
  <c r="Q1430" i="1" s="1"/>
  <c r="H1431" i="1"/>
  <c r="Q1431" i="1" s="1"/>
  <c r="H1432" i="1"/>
  <c r="Q1432" i="1" s="1"/>
  <c r="H1433" i="1"/>
  <c r="Q1433" i="1" s="1"/>
  <c r="H1434" i="1"/>
  <c r="Q1434" i="1" s="1"/>
  <c r="H1435" i="1"/>
  <c r="Q1435" i="1" s="1"/>
  <c r="H1436" i="1"/>
  <c r="Q1436" i="1" s="1"/>
  <c r="H1437" i="1"/>
  <c r="Q1437" i="1" s="1"/>
  <c r="H1438" i="1"/>
  <c r="Q1438" i="1" s="1"/>
  <c r="H1439" i="1"/>
  <c r="Q1439" i="1" s="1"/>
  <c r="H1440" i="1"/>
  <c r="Q1440" i="1" s="1"/>
  <c r="H1441" i="1"/>
  <c r="Q1441" i="1" s="1"/>
  <c r="H1442" i="1"/>
  <c r="Q1442" i="1" s="1"/>
  <c r="H1443" i="1"/>
  <c r="Q1443" i="1" s="1"/>
  <c r="H1444" i="1"/>
  <c r="Q1444" i="1" s="1"/>
  <c r="H1445" i="1"/>
  <c r="Q1445" i="1" s="1"/>
  <c r="H1446" i="1"/>
  <c r="Q1446" i="1" s="1"/>
  <c r="H1447" i="1"/>
  <c r="Q1447" i="1" s="1"/>
  <c r="H1448" i="1"/>
  <c r="Q1448" i="1" s="1"/>
  <c r="H1449" i="1"/>
  <c r="Q1449" i="1" s="1"/>
  <c r="H1450" i="1"/>
  <c r="Q1450" i="1" s="1"/>
  <c r="H1451" i="1"/>
  <c r="Q1451" i="1" s="1"/>
  <c r="H1452" i="1"/>
  <c r="Q1452" i="1" s="1"/>
  <c r="H1453" i="1"/>
  <c r="Q1453" i="1" s="1"/>
  <c r="H1454" i="1"/>
  <c r="Q1454" i="1" s="1"/>
  <c r="H1455" i="1"/>
  <c r="Q1455" i="1" s="1"/>
  <c r="H1456" i="1"/>
  <c r="Q1456" i="1" s="1"/>
  <c r="H1457" i="1"/>
  <c r="Q1457" i="1" s="1"/>
  <c r="H1458" i="1"/>
  <c r="Q1458" i="1" s="1"/>
  <c r="H1459" i="1"/>
  <c r="Q1459" i="1" s="1"/>
  <c r="H1460" i="1"/>
  <c r="Q1460" i="1" s="1"/>
  <c r="H1461" i="1"/>
  <c r="Q1461" i="1" s="1"/>
  <c r="H1462" i="1"/>
  <c r="Q1462" i="1" s="1"/>
  <c r="H1463" i="1"/>
  <c r="Q1463" i="1" s="1"/>
  <c r="H1464" i="1"/>
  <c r="Q1464" i="1" s="1"/>
  <c r="H1465" i="1"/>
  <c r="Q1465" i="1" s="1"/>
  <c r="H1466" i="1"/>
  <c r="Q1466" i="1" s="1"/>
  <c r="H1467" i="1"/>
  <c r="Q1467" i="1" s="1"/>
  <c r="H1468" i="1"/>
  <c r="Q1468" i="1" s="1"/>
  <c r="H1469" i="1"/>
  <c r="Q1469" i="1" s="1"/>
  <c r="H1470" i="1"/>
  <c r="Q1470" i="1" s="1"/>
  <c r="H1471" i="1"/>
  <c r="Q1471" i="1" s="1"/>
  <c r="H1472" i="1"/>
  <c r="Q1472" i="1" s="1"/>
  <c r="H1473" i="1"/>
  <c r="Q1473" i="1" s="1"/>
  <c r="H1474" i="1"/>
  <c r="Q1474" i="1" s="1"/>
  <c r="H1475" i="1"/>
  <c r="Q1475" i="1" s="1"/>
  <c r="H1476" i="1"/>
  <c r="Q1476" i="1" s="1"/>
  <c r="H1477" i="1"/>
  <c r="Q1477" i="1" s="1"/>
  <c r="H1478" i="1"/>
  <c r="Q1478" i="1" s="1"/>
  <c r="H1479" i="1"/>
  <c r="Q1479" i="1" s="1"/>
  <c r="H1480" i="1"/>
  <c r="Q1480" i="1" s="1"/>
  <c r="H1481" i="1"/>
  <c r="Q1481" i="1" s="1"/>
  <c r="H1482" i="1"/>
  <c r="Q1482" i="1" s="1"/>
  <c r="H1483" i="1"/>
  <c r="Q1483" i="1" s="1"/>
  <c r="H1484" i="1"/>
  <c r="Q1484" i="1" s="1"/>
  <c r="H1485" i="1"/>
  <c r="Q1485" i="1" s="1"/>
  <c r="H1486" i="1"/>
  <c r="Q1486" i="1" s="1"/>
  <c r="H1487" i="1"/>
  <c r="Q1487" i="1" s="1"/>
  <c r="H1488" i="1"/>
  <c r="Q1488" i="1" s="1"/>
  <c r="H1489" i="1"/>
  <c r="Q1489" i="1" s="1"/>
  <c r="H1490" i="1"/>
  <c r="Q1490" i="1" s="1"/>
  <c r="H1491" i="1"/>
  <c r="Q1491" i="1" s="1"/>
  <c r="H1492" i="1"/>
  <c r="Q1492" i="1" s="1"/>
  <c r="H1493" i="1"/>
  <c r="Q1493" i="1" s="1"/>
  <c r="H1494" i="1"/>
  <c r="Q1494" i="1" s="1"/>
  <c r="H1495" i="1"/>
  <c r="Q1495" i="1" s="1"/>
  <c r="H1496" i="1"/>
  <c r="Q1496" i="1" s="1"/>
  <c r="H1497" i="1"/>
  <c r="Q1497" i="1" s="1"/>
  <c r="H1498" i="1"/>
  <c r="Q1498" i="1" s="1"/>
  <c r="H1499" i="1"/>
  <c r="Q1499" i="1" s="1"/>
  <c r="H1500" i="1"/>
  <c r="Q1500" i="1" s="1"/>
  <c r="H1501" i="1"/>
  <c r="Q1501" i="1" s="1"/>
  <c r="H1502" i="1"/>
  <c r="Q1502" i="1" s="1"/>
  <c r="H1503" i="1"/>
  <c r="Q1503" i="1" s="1"/>
  <c r="H1504" i="1"/>
  <c r="Q1504" i="1" s="1"/>
  <c r="H1505" i="1"/>
  <c r="Q1505" i="1" s="1"/>
  <c r="H1506" i="1"/>
  <c r="Q1506" i="1" s="1"/>
  <c r="H1507" i="1"/>
  <c r="Q1507" i="1" s="1"/>
  <c r="H1508" i="1"/>
  <c r="Q1508" i="1" s="1"/>
  <c r="H1509" i="1"/>
  <c r="Q1509" i="1" s="1"/>
  <c r="H1510" i="1"/>
  <c r="Q1510" i="1" s="1"/>
  <c r="H1511" i="1"/>
  <c r="Q1511" i="1" s="1"/>
  <c r="H1512" i="1"/>
  <c r="Q1512" i="1" s="1"/>
  <c r="H1513" i="1"/>
  <c r="Q1513" i="1" s="1"/>
  <c r="H1514" i="1"/>
  <c r="Q1514" i="1" s="1"/>
  <c r="H1515" i="1"/>
  <c r="Q1515" i="1" s="1"/>
  <c r="H1516" i="1"/>
  <c r="Q1516" i="1" s="1"/>
  <c r="H1517" i="1"/>
  <c r="Q1517" i="1" s="1"/>
  <c r="H1518" i="1"/>
  <c r="Q1518" i="1" s="1"/>
  <c r="H1519" i="1"/>
  <c r="Q1519" i="1" s="1"/>
  <c r="H1520" i="1"/>
  <c r="Q1520" i="1" s="1"/>
  <c r="H1521" i="1"/>
  <c r="Q1521" i="1" s="1"/>
  <c r="H1522" i="1"/>
  <c r="Q1522" i="1" s="1"/>
  <c r="H1523" i="1"/>
  <c r="Q1523" i="1" s="1"/>
  <c r="H1524" i="1"/>
  <c r="Q1524" i="1" s="1"/>
  <c r="H1525" i="1"/>
  <c r="Q1525" i="1" s="1"/>
  <c r="H1526" i="1"/>
  <c r="Q1526" i="1" s="1"/>
  <c r="H1527" i="1"/>
  <c r="Q1527" i="1" s="1"/>
  <c r="H1528" i="1"/>
  <c r="Q1528" i="1" s="1"/>
  <c r="H1529" i="1"/>
  <c r="Q1529" i="1" s="1"/>
  <c r="H1530" i="1"/>
  <c r="Q1530" i="1" s="1"/>
  <c r="H1531" i="1"/>
  <c r="Q1531" i="1" s="1"/>
  <c r="H1532" i="1"/>
  <c r="Q1532" i="1" s="1"/>
  <c r="H1533" i="1"/>
  <c r="Q1533" i="1" s="1"/>
  <c r="H1534" i="1"/>
  <c r="Q1534" i="1" s="1"/>
  <c r="H1535" i="1"/>
  <c r="Q1535" i="1" s="1"/>
  <c r="H1536" i="1"/>
  <c r="Q1536" i="1" s="1"/>
  <c r="H1537" i="1"/>
  <c r="Q1537" i="1" s="1"/>
  <c r="H1538" i="1"/>
  <c r="Q1538" i="1" s="1"/>
  <c r="H1539" i="1"/>
  <c r="Q1539" i="1" s="1"/>
  <c r="H1540" i="1"/>
  <c r="Q1540" i="1" s="1"/>
  <c r="H1541" i="1"/>
  <c r="Q1541" i="1" s="1"/>
  <c r="H1542" i="1"/>
  <c r="Q1542" i="1" s="1"/>
  <c r="H1543" i="1"/>
  <c r="Q1543" i="1" s="1"/>
  <c r="H1544" i="1"/>
  <c r="Q1544" i="1" s="1"/>
  <c r="H1545" i="1"/>
  <c r="Q1545" i="1" s="1"/>
  <c r="H1546" i="1"/>
  <c r="Q1546" i="1" s="1"/>
  <c r="H1547" i="1"/>
  <c r="Q1547" i="1" s="1"/>
  <c r="H1548" i="1"/>
  <c r="Q1548" i="1" s="1"/>
  <c r="H1549" i="1"/>
  <c r="Q1549" i="1" s="1"/>
  <c r="H1550" i="1"/>
  <c r="Q1550" i="1" s="1"/>
  <c r="H1551" i="1"/>
  <c r="Q1551" i="1" s="1"/>
  <c r="H1552" i="1"/>
  <c r="Q1552" i="1" s="1"/>
  <c r="H1553" i="1"/>
  <c r="Q1553" i="1" s="1"/>
  <c r="H1554" i="1"/>
  <c r="Q1554" i="1" s="1"/>
  <c r="H1555" i="1"/>
  <c r="Q1555" i="1" s="1"/>
  <c r="H1556" i="1"/>
  <c r="Q1556" i="1" s="1"/>
  <c r="H1557" i="1"/>
  <c r="Q1557" i="1" s="1"/>
  <c r="H1558" i="1"/>
  <c r="Q1558" i="1" s="1"/>
  <c r="H1559" i="1"/>
  <c r="Q1559" i="1" s="1"/>
  <c r="H1560" i="1"/>
  <c r="Q1560" i="1" s="1"/>
  <c r="H1561" i="1"/>
  <c r="Q1561" i="1" s="1"/>
  <c r="H1562" i="1"/>
  <c r="Q1562" i="1" s="1"/>
  <c r="H1563" i="1"/>
  <c r="Q1563" i="1" s="1"/>
  <c r="H1564" i="1"/>
  <c r="Q1564" i="1" s="1"/>
  <c r="H1565" i="1"/>
  <c r="Q1565" i="1" s="1"/>
  <c r="H1566" i="1"/>
  <c r="Q1566" i="1" s="1"/>
  <c r="H1567" i="1"/>
  <c r="Q1567" i="1" s="1"/>
  <c r="H1568" i="1"/>
  <c r="Q1568" i="1" s="1"/>
  <c r="H1569" i="1"/>
  <c r="Q1569" i="1" s="1"/>
  <c r="H1570" i="1"/>
  <c r="Q1570" i="1" s="1"/>
  <c r="H1571" i="1"/>
  <c r="Q1571" i="1" s="1"/>
  <c r="H1572" i="1"/>
  <c r="Q1572" i="1" s="1"/>
  <c r="H1573" i="1"/>
  <c r="Q1573" i="1" s="1"/>
  <c r="H1574" i="1"/>
  <c r="Q1574" i="1" s="1"/>
  <c r="H1575" i="1"/>
  <c r="Q1575" i="1" s="1"/>
  <c r="H1576" i="1"/>
  <c r="Q1576" i="1" s="1"/>
  <c r="H1577" i="1"/>
  <c r="Q1577" i="1" s="1"/>
  <c r="H1578" i="1"/>
  <c r="Q1578" i="1" s="1"/>
  <c r="H1579" i="1"/>
  <c r="Q1579" i="1" s="1"/>
  <c r="H1580" i="1"/>
  <c r="Q1580" i="1" s="1"/>
  <c r="H1581" i="1"/>
  <c r="Q1581" i="1" s="1"/>
  <c r="H1582" i="1"/>
  <c r="Q1582" i="1" s="1"/>
  <c r="H1583" i="1"/>
  <c r="Q1583" i="1" s="1"/>
  <c r="H1584" i="1"/>
  <c r="Q1584" i="1" s="1"/>
  <c r="H1585" i="1"/>
  <c r="Q1585" i="1" s="1"/>
  <c r="H1586" i="1"/>
  <c r="Q1586" i="1" s="1"/>
  <c r="H1587" i="1"/>
  <c r="Q1587" i="1" s="1"/>
  <c r="H1588" i="1"/>
  <c r="Q1588" i="1" s="1"/>
  <c r="H1589" i="1"/>
  <c r="Q1589" i="1" s="1"/>
  <c r="H1590" i="1"/>
  <c r="Q1590" i="1" s="1"/>
  <c r="H1591" i="1"/>
  <c r="Q1591" i="1" s="1"/>
  <c r="H1592" i="1"/>
  <c r="Q1592" i="1" s="1"/>
  <c r="H1593" i="1"/>
  <c r="Q1593" i="1" s="1"/>
  <c r="H1594" i="1"/>
  <c r="Q1594" i="1" s="1"/>
  <c r="H1595" i="1"/>
  <c r="Q1595" i="1" s="1"/>
  <c r="H1596" i="1"/>
  <c r="Q1596" i="1" s="1"/>
  <c r="H1597" i="1"/>
  <c r="Q1597" i="1" s="1"/>
  <c r="H1598" i="1"/>
  <c r="Q1598" i="1" s="1"/>
  <c r="H1599" i="1"/>
  <c r="Q1599" i="1" s="1"/>
  <c r="H1600" i="1"/>
  <c r="Q1600" i="1" s="1"/>
  <c r="H1601" i="1"/>
  <c r="Q1601" i="1" s="1"/>
  <c r="H1602" i="1"/>
  <c r="Q1602" i="1" s="1"/>
  <c r="H1603" i="1"/>
  <c r="Q1603" i="1" s="1"/>
  <c r="H1604" i="1"/>
  <c r="Q1604" i="1" s="1"/>
  <c r="H1605" i="1"/>
  <c r="Q1605" i="1" s="1"/>
  <c r="H1606" i="1"/>
  <c r="Q1606" i="1" s="1"/>
  <c r="H1607" i="1"/>
  <c r="Q1607" i="1" s="1"/>
  <c r="H1608" i="1"/>
  <c r="Q1608" i="1" s="1"/>
  <c r="H1609" i="1"/>
  <c r="Q1609" i="1" s="1"/>
  <c r="H1610" i="1"/>
  <c r="Q1610" i="1" s="1"/>
  <c r="H1611" i="1"/>
  <c r="Q1611" i="1" s="1"/>
  <c r="H1612" i="1"/>
  <c r="Q1612" i="1" s="1"/>
  <c r="H1613" i="1"/>
  <c r="Q1613" i="1" s="1"/>
  <c r="H1614" i="1"/>
  <c r="Q1614" i="1" s="1"/>
  <c r="H1615" i="1"/>
  <c r="Q1615" i="1" s="1"/>
  <c r="H1616" i="1"/>
  <c r="Q1616" i="1" s="1"/>
  <c r="H1617" i="1"/>
  <c r="Q1617" i="1" s="1"/>
  <c r="H1618" i="1"/>
  <c r="Q1618" i="1" s="1"/>
  <c r="H1619" i="1"/>
  <c r="Q1619" i="1" s="1"/>
  <c r="H1620" i="1"/>
  <c r="Q1620" i="1" s="1"/>
  <c r="H1621" i="1"/>
  <c r="Q1621" i="1" s="1"/>
  <c r="H1622" i="1"/>
  <c r="Q1622" i="1" s="1"/>
  <c r="H1623" i="1"/>
  <c r="Q1623" i="1" s="1"/>
  <c r="H1624" i="1"/>
  <c r="Q1624" i="1" s="1"/>
  <c r="H1625" i="1"/>
  <c r="Q1625" i="1" s="1"/>
  <c r="H1626" i="1"/>
  <c r="Q1626" i="1" s="1"/>
  <c r="H1627" i="1"/>
  <c r="Q1627" i="1" s="1"/>
  <c r="H1628" i="1"/>
  <c r="Q1628" i="1" s="1"/>
  <c r="H1629" i="1"/>
  <c r="Q1629" i="1" s="1"/>
  <c r="H1630" i="1"/>
  <c r="Q1630" i="1" s="1"/>
  <c r="H1631" i="1"/>
  <c r="Q1631" i="1" s="1"/>
  <c r="H1632" i="1"/>
  <c r="Q1632" i="1" s="1"/>
  <c r="H1633" i="1"/>
  <c r="Q1633" i="1" s="1"/>
  <c r="H1634" i="1"/>
  <c r="Q1634" i="1" s="1"/>
  <c r="H1635" i="1"/>
  <c r="Q1635" i="1" s="1"/>
  <c r="H1636" i="1"/>
  <c r="Q1636" i="1" s="1"/>
  <c r="H1637" i="1"/>
  <c r="Q1637" i="1" s="1"/>
  <c r="H1638" i="1"/>
  <c r="Q1638" i="1" s="1"/>
  <c r="H1639" i="1"/>
  <c r="Q1639" i="1" s="1"/>
  <c r="H1640" i="1"/>
  <c r="Q1640" i="1" s="1"/>
  <c r="H1641" i="1"/>
  <c r="Q1641" i="1" s="1"/>
  <c r="H1642" i="1"/>
  <c r="Q1642" i="1" s="1"/>
  <c r="H1643" i="1"/>
  <c r="Q1643" i="1" s="1"/>
  <c r="H1644" i="1"/>
  <c r="Q1644" i="1" s="1"/>
  <c r="H1645" i="1"/>
  <c r="Q1645" i="1" s="1"/>
  <c r="H1646" i="1"/>
  <c r="Q1646" i="1" s="1"/>
  <c r="H1647" i="1"/>
  <c r="Q1647" i="1" s="1"/>
  <c r="H1648" i="1"/>
  <c r="Q1648" i="1" s="1"/>
  <c r="H1649" i="1"/>
  <c r="Q1649" i="1" s="1"/>
  <c r="H1650" i="1"/>
  <c r="Q1650" i="1" s="1"/>
  <c r="H1651" i="1"/>
  <c r="Q1651" i="1" s="1"/>
  <c r="H1652" i="1"/>
  <c r="Q1652" i="1" s="1"/>
  <c r="H1653" i="1"/>
  <c r="Q1653" i="1" s="1"/>
  <c r="H1654" i="1"/>
  <c r="Q1654" i="1" s="1"/>
  <c r="H1655" i="1"/>
  <c r="Q1655" i="1" s="1"/>
  <c r="H1656" i="1"/>
  <c r="Q1656" i="1" s="1"/>
  <c r="H1657" i="1"/>
  <c r="Q1657" i="1" s="1"/>
  <c r="H1658" i="1"/>
  <c r="Q1658" i="1" s="1"/>
  <c r="H1659" i="1"/>
  <c r="Q1659" i="1" s="1"/>
  <c r="H1660" i="1"/>
  <c r="Q1660" i="1" s="1"/>
  <c r="H1661" i="1"/>
  <c r="Q1661" i="1" s="1"/>
  <c r="H1662" i="1"/>
  <c r="Q1662" i="1" s="1"/>
  <c r="H1663" i="1"/>
  <c r="Q1663" i="1" s="1"/>
  <c r="H1664" i="1"/>
  <c r="Q1664" i="1" s="1"/>
  <c r="H1665" i="1"/>
  <c r="Q1665" i="1" s="1"/>
  <c r="H1666" i="1"/>
  <c r="Q1666" i="1" s="1"/>
  <c r="H1667" i="1"/>
  <c r="Q1667" i="1" s="1"/>
  <c r="H1668" i="1"/>
  <c r="Q1668" i="1" s="1"/>
  <c r="H1669" i="1"/>
  <c r="Q1669" i="1" s="1"/>
  <c r="H1670" i="1"/>
  <c r="Q1670" i="1" s="1"/>
  <c r="H1671" i="1"/>
  <c r="Q1671" i="1" s="1"/>
  <c r="H1672" i="1"/>
  <c r="Q1672" i="1" s="1"/>
  <c r="H1673" i="1"/>
  <c r="Q1673" i="1" s="1"/>
  <c r="H1674" i="1"/>
  <c r="Q1674" i="1" s="1"/>
  <c r="H1675" i="1"/>
  <c r="Q1675" i="1" s="1"/>
  <c r="H1676" i="1"/>
  <c r="Q1676" i="1" s="1"/>
  <c r="H1677" i="1"/>
  <c r="Q1677" i="1" s="1"/>
  <c r="H1678" i="1"/>
  <c r="Q1678" i="1" s="1"/>
  <c r="H1679" i="1"/>
  <c r="Q1679" i="1" s="1"/>
  <c r="H1680" i="1"/>
  <c r="Q1680" i="1" s="1"/>
  <c r="H1681" i="1"/>
  <c r="Q1681" i="1" s="1"/>
  <c r="H1682" i="1"/>
  <c r="Q1682" i="1" s="1"/>
  <c r="H1683" i="1"/>
  <c r="Q1683" i="1" s="1"/>
  <c r="H1684" i="1"/>
  <c r="Q1684" i="1" s="1"/>
  <c r="H1685" i="1"/>
  <c r="Q1685" i="1" s="1"/>
  <c r="H1686" i="1"/>
  <c r="Q1686" i="1" s="1"/>
  <c r="H1687" i="1"/>
  <c r="Q1687" i="1" s="1"/>
  <c r="H1688" i="1"/>
  <c r="Q1688" i="1" s="1"/>
  <c r="H1689" i="1"/>
  <c r="Q1689" i="1" s="1"/>
  <c r="H1690" i="1"/>
  <c r="Q1690" i="1" s="1"/>
  <c r="H1691" i="1"/>
  <c r="Q1691" i="1" s="1"/>
  <c r="H1692" i="1"/>
  <c r="Q1692" i="1" s="1"/>
  <c r="H1693" i="1"/>
  <c r="Q1693" i="1" s="1"/>
  <c r="H1694" i="1"/>
  <c r="Q1694" i="1" s="1"/>
  <c r="H1695" i="1"/>
  <c r="Q1695" i="1" s="1"/>
  <c r="H1696" i="1"/>
  <c r="Q1696" i="1" s="1"/>
  <c r="H1697" i="1"/>
  <c r="Q1697" i="1" s="1"/>
  <c r="H1698" i="1"/>
  <c r="Q1698" i="1" s="1"/>
  <c r="H1699" i="1"/>
  <c r="Q1699" i="1" s="1"/>
  <c r="H1700" i="1"/>
  <c r="Q1700" i="1" s="1"/>
  <c r="H1701" i="1"/>
  <c r="Q1701" i="1" s="1"/>
  <c r="H1702" i="1"/>
  <c r="Q1702" i="1" s="1"/>
  <c r="H1703" i="1"/>
  <c r="Q1703" i="1" s="1"/>
  <c r="H1704" i="1"/>
  <c r="Q1704" i="1" s="1"/>
  <c r="H1705" i="1"/>
  <c r="Q1705" i="1" s="1"/>
  <c r="H1706" i="1"/>
  <c r="Q1706" i="1" s="1"/>
  <c r="H1707" i="1"/>
  <c r="Q1707" i="1" s="1"/>
  <c r="H1708" i="1"/>
  <c r="Q1708" i="1" s="1"/>
  <c r="H1709" i="1"/>
  <c r="Q1709" i="1" s="1"/>
  <c r="H1710" i="1"/>
  <c r="Q1710" i="1" s="1"/>
  <c r="H1711" i="1"/>
  <c r="Q1711" i="1" s="1"/>
  <c r="H1712" i="1"/>
  <c r="Q1712" i="1" s="1"/>
  <c r="H1713" i="1"/>
  <c r="Q1713" i="1" s="1"/>
  <c r="H1714" i="1"/>
  <c r="Q1714" i="1" s="1"/>
  <c r="H1715" i="1"/>
  <c r="Q1715" i="1" s="1"/>
  <c r="H1716" i="1"/>
  <c r="Q1716" i="1" s="1"/>
  <c r="H1717" i="1"/>
  <c r="Q1717" i="1" s="1"/>
  <c r="H1718" i="1"/>
  <c r="Q1718" i="1" s="1"/>
  <c r="H1719" i="1"/>
  <c r="Q1719" i="1" s="1"/>
  <c r="H1720" i="1"/>
  <c r="Q1720" i="1" s="1"/>
  <c r="H1721" i="1"/>
  <c r="Q1721" i="1" s="1"/>
  <c r="H1722" i="1"/>
  <c r="Q1722" i="1" s="1"/>
  <c r="H1723" i="1"/>
  <c r="Q1723" i="1" s="1"/>
  <c r="H1724" i="1"/>
  <c r="Q1724" i="1" s="1"/>
  <c r="H1725" i="1"/>
  <c r="Q1725" i="1" s="1"/>
  <c r="H1726" i="1"/>
  <c r="Q1726" i="1" s="1"/>
  <c r="H1727" i="1"/>
  <c r="Q1727" i="1" s="1"/>
  <c r="H1728" i="1"/>
  <c r="Q1728" i="1" s="1"/>
  <c r="H1729" i="1"/>
  <c r="Q1729" i="1" s="1"/>
  <c r="H1730" i="1"/>
  <c r="Q1730" i="1" s="1"/>
  <c r="H1731" i="1"/>
  <c r="Q1731" i="1" s="1"/>
  <c r="H1732" i="1"/>
  <c r="Q1732" i="1" s="1"/>
  <c r="H1733" i="1"/>
  <c r="Q1733" i="1" s="1"/>
  <c r="H1734" i="1"/>
  <c r="Q1734" i="1" s="1"/>
  <c r="H1735" i="1"/>
  <c r="Q1735" i="1" s="1"/>
  <c r="H1736" i="1"/>
  <c r="Q1736" i="1" s="1"/>
  <c r="H1737" i="1"/>
  <c r="Q1737" i="1" s="1"/>
  <c r="H1738" i="1"/>
  <c r="Q1738" i="1" s="1"/>
  <c r="H1739" i="1"/>
  <c r="Q1739" i="1" s="1"/>
  <c r="H1740" i="1"/>
  <c r="Q1740" i="1" s="1"/>
  <c r="H1741" i="1"/>
  <c r="Q1741" i="1" s="1"/>
  <c r="H1742" i="1"/>
  <c r="Q1742" i="1" s="1"/>
  <c r="H1743" i="1"/>
  <c r="Q1743" i="1" s="1"/>
  <c r="H1744" i="1"/>
  <c r="Q1744" i="1" s="1"/>
  <c r="H1745" i="1"/>
  <c r="Q1745" i="1" s="1"/>
  <c r="H1746" i="1"/>
  <c r="Q1746" i="1" s="1"/>
  <c r="H1747" i="1"/>
  <c r="Q1747" i="1" s="1"/>
  <c r="H1748" i="1"/>
  <c r="Q1748" i="1" s="1"/>
  <c r="H1749" i="1"/>
  <c r="Q1749" i="1" s="1"/>
  <c r="H1750" i="1"/>
  <c r="Q1750" i="1" s="1"/>
  <c r="H1751" i="1"/>
  <c r="Q1751" i="1" s="1"/>
  <c r="H1752" i="1"/>
  <c r="Q1752" i="1" s="1"/>
  <c r="H1753" i="1"/>
  <c r="Q1753" i="1" s="1"/>
  <c r="H1754" i="1"/>
  <c r="Q1754" i="1" s="1"/>
  <c r="H1755" i="1"/>
  <c r="Q1755" i="1" s="1"/>
  <c r="H1756" i="1"/>
  <c r="Q1756" i="1" s="1"/>
  <c r="H1757" i="1"/>
  <c r="Q1757" i="1" s="1"/>
  <c r="H1758" i="1"/>
  <c r="Q1758" i="1" s="1"/>
  <c r="H1759" i="1"/>
  <c r="Q1759" i="1" s="1"/>
  <c r="H1760" i="1"/>
  <c r="Q1760" i="1" s="1"/>
  <c r="H1761" i="1"/>
  <c r="Q1761" i="1" s="1"/>
  <c r="H1762" i="1"/>
  <c r="Q1762" i="1" s="1"/>
  <c r="H1763" i="1"/>
  <c r="Q1763" i="1" s="1"/>
  <c r="H1764" i="1"/>
  <c r="Q1764" i="1" s="1"/>
  <c r="H1765" i="1"/>
  <c r="Q1765" i="1" s="1"/>
  <c r="H1766" i="1"/>
  <c r="Q1766" i="1" s="1"/>
  <c r="H1767" i="1"/>
  <c r="Q1767" i="1" s="1"/>
  <c r="H1768" i="1"/>
  <c r="Q1768" i="1" s="1"/>
  <c r="H1769" i="1"/>
  <c r="Q1769" i="1" s="1"/>
  <c r="H1770" i="1"/>
  <c r="Q1770" i="1" s="1"/>
  <c r="H1771" i="1"/>
  <c r="Q1771" i="1" s="1"/>
  <c r="H1772" i="1"/>
  <c r="Q1772" i="1" s="1"/>
  <c r="H1773" i="1"/>
  <c r="Q1773" i="1" s="1"/>
  <c r="H1774" i="1"/>
  <c r="Q1774" i="1" s="1"/>
  <c r="H1775" i="1"/>
  <c r="Q1775" i="1" s="1"/>
  <c r="H1776" i="1"/>
  <c r="Q1776" i="1" s="1"/>
  <c r="H1777" i="1"/>
  <c r="Q1777" i="1" s="1"/>
  <c r="H1778" i="1"/>
  <c r="Q1778" i="1" s="1"/>
  <c r="H1779" i="1"/>
  <c r="Q1779" i="1" s="1"/>
  <c r="H1780" i="1"/>
  <c r="Q1780" i="1" s="1"/>
  <c r="H1781" i="1"/>
  <c r="Q1781" i="1" s="1"/>
  <c r="H1782" i="1"/>
  <c r="Q1782" i="1" s="1"/>
  <c r="H1783" i="1"/>
  <c r="Q1783" i="1" s="1"/>
  <c r="H1784" i="1"/>
  <c r="Q1784" i="1" s="1"/>
  <c r="H1785" i="1"/>
  <c r="Q1785" i="1" s="1"/>
  <c r="H1786" i="1"/>
  <c r="Q1786" i="1" s="1"/>
  <c r="H1787" i="1"/>
  <c r="Q1787" i="1" s="1"/>
  <c r="H1788" i="1"/>
  <c r="Q1788" i="1" s="1"/>
  <c r="H1789" i="1"/>
  <c r="Q1789" i="1" s="1"/>
  <c r="H1790" i="1"/>
  <c r="Q1790" i="1" s="1"/>
  <c r="H1791" i="1"/>
  <c r="Q1791" i="1" s="1"/>
  <c r="H1792" i="1"/>
  <c r="Q1792" i="1" s="1"/>
  <c r="H1793" i="1"/>
  <c r="Q1793" i="1" s="1"/>
  <c r="H1794" i="1"/>
  <c r="Q1794" i="1" s="1"/>
  <c r="H1795" i="1"/>
  <c r="Q1795" i="1" s="1"/>
  <c r="H1796" i="1"/>
  <c r="Q1796" i="1" s="1"/>
  <c r="H1797" i="1"/>
  <c r="Q1797" i="1" s="1"/>
  <c r="H1798" i="1"/>
  <c r="Q1798" i="1" s="1"/>
  <c r="H1799" i="1"/>
  <c r="Q1799" i="1" s="1"/>
  <c r="H1800" i="1"/>
  <c r="Q1800" i="1" s="1"/>
  <c r="H1801" i="1"/>
  <c r="Q1801" i="1" s="1"/>
  <c r="H1802" i="1"/>
  <c r="Q1802" i="1" s="1"/>
  <c r="H1803" i="1"/>
  <c r="Q1803" i="1" s="1"/>
  <c r="H1804" i="1"/>
  <c r="Q1804" i="1" s="1"/>
  <c r="H1805" i="1"/>
  <c r="Q1805" i="1" s="1"/>
  <c r="H1806" i="1"/>
  <c r="Q1806" i="1" s="1"/>
  <c r="H1807" i="1"/>
  <c r="Q1807" i="1" s="1"/>
  <c r="H1808" i="1"/>
  <c r="Q1808" i="1" s="1"/>
  <c r="H1809" i="1"/>
  <c r="Q1809" i="1" s="1"/>
  <c r="H1810" i="1"/>
  <c r="Q1810" i="1" s="1"/>
  <c r="H1811" i="1"/>
  <c r="Q1811" i="1" s="1"/>
  <c r="H1812" i="1"/>
  <c r="Q1812" i="1" s="1"/>
  <c r="H1813" i="1"/>
  <c r="Q1813" i="1" s="1"/>
  <c r="H1814" i="1"/>
  <c r="Q1814" i="1" s="1"/>
  <c r="H1815" i="1"/>
  <c r="Q1815" i="1" s="1"/>
  <c r="H1816" i="1"/>
  <c r="Q1816" i="1" s="1"/>
  <c r="H1817" i="1"/>
  <c r="Q1817" i="1" s="1"/>
  <c r="H1818" i="1"/>
  <c r="Q1818" i="1" s="1"/>
  <c r="H1819" i="1"/>
  <c r="Q1819" i="1" s="1"/>
  <c r="H1820" i="1"/>
  <c r="Q1820" i="1" s="1"/>
  <c r="H1821" i="1"/>
  <c r="Q1821" i="1" s="1"/>
  <c r="H1822" i="1"/>
  <c r="Q1822" i="1" s="1"/>
  <c r="H1823" i="1"/>
  <c r="Q1823" i="1" s="1"/>
  <c r="H1824" i="1"/>
  <c r="Q1824" i="1" s="1"/>
  <c r="H1825" i="1"/>
  <c r="Q1825" i="1" s="1"/>
  <c r="H1826" i="1"/>
  <c r="Q1826" i="1" s="1"/>
  <c r="H1827" i="1"/>
  <c r="Q1827" i="1" s="1"/>
  <c r="H1828" i="1"/>
  <c r="Q1828" i="1" s="1"/>
  <c r="H1829" i="1"/>
  <c r="Q1829" i="1" s="1"/>
  <c r="H1830" i="1"/>
  <c r="Q1830" i="1" s="1"/>
  <c r="H1831" i="1"/>
  <c r="Q1831" i="1" s="1"/>
  <c r="H1832" i="1"/>
  <c r="Q1832" i="1" s="1"/>
  <c r="H1833" i="1"/>
  <c r="Q1833" i="1" s="1"/>
  <c r="H1834" i="1"/>
  <c r="Q1834" i="1" s="1"/>
  <c r="H1835" i="1"/>
  <c r="Q1835" i="1" s="1"/>
  <c r="H1836" i="1"/>
  <c r="Q1836" i="1" s="1"/>
  <c r="H1837" i="1"/>
  <c r="Q1837" i="1" s="1"/>
  <c r="H1838" i="1"/>
  <c r="Q1838" i="1" s="1"/>
  <c r="H1839" i="1"/>
  <c r="Q1839" i="1" s="1"/>
  <c r="H1840" i="1"/>
  <c r="Q1840" i="1" s="1"/>
  <c r="H1841" i="1"/>
  <c r="Q1841" i="1" s="1"/>
  <c r="H1842" i="1"/>
  <c r="Q1842" i="1" s="1"/>
  <c r="H1843" i="1"/>
  <c r="Q1843" i="1" s="1"/>
  <c r="H1844" i="1"/>
  <c r="Q1844" i="1" s="1"/>
  <c r="H1845" i="1"/>
  <c r="Q1845" i="1" s="1"/>
  <c r="H1846" i="1"/>
  <c r="Q1846" i="1" s="1"/>
  <c r="H1847" i="1"/>
  <c r="Q1847" i="1" s="1"/>
  <c r="H1848" i="1"/>
  <c r="Q1848" i="1" s="1"/>
  <c r="H1849" i="1"/>
  <c r="Q1849" i="1" s="1"/>
  <c r="H1850" i="1"/>
  <c r="Q1850" i="1" s="1"/>
  <c r="H1851" i="1"/>
  <c r="Q1851" i="1" s="1"/>
  <c r="H1852" i="1"/>
  <c r="Q1852" i="1" s="1"/>
  <c r="H1853" i="1"/>
  <c r="Q1853" i="1" s="1"/>
  <c r="H1854" i="1"/>
  <c r="Q1854" i="1" s="1"/>
  <c r="H1855" i="1"/>
  <c r="Q1855" i="1" s="1"/>
  <c r="H1856" i="1"/>
  <c r="Q1856" i="1" s="1"/>
  <c r="H1857" i="1"/>
  <c r="Q1857" i="1" s="1"/>
  <c r="H1858" i="1"/>
  <c r="Q1858" i="1" s="1"/>
  <c r="H1859" i="1"/>
  <c r="Q1859" i="1" s="1"/>
  <c r="H1860" i="1"/>
  <c r="Q1860" i="1" s="1"/>
  <c r="H1861" i="1"/>
  <c r="Q1861" i="1" s="1"/>
  <c r="H1862" i="1"/>
  <c r="Q1862" i="1" s="1"/>
  <c r="H1863" i="1"/>
  <c r="Q1863" i="1" s="1"/>
  <c r="H1864" i="1"/>
  <c r="Q1864" i="1" s="1"/>
  <c r="H1865" i="1"/>
  <c r="Q1865" i="1" s="1"/>
  <c r="H1866" i="1"/>
  <c r="Q1866" i="1" s="1"/>
  <c r="H1867" i="1"/>
  <c r="Q1867" i="1" s="1"/>
  <c r="H1868" i="1"/>
  <c r="Q1868" i="1" s="1"/>
  <c r="H1869" i="1"/>
  <c r="Q1869" i="1" s="1"/>
  <c r="H1870" i="1"/>
  <c r="Q1870" i="1" s="1"/>
  <c r="H1871" i="1"/>
  <c r="Q1871" i="1" s="1"/>
  <c r="H1872" i="1"/>
  <c r="Q1872" i="1" s="1"/>
  <c r="H1873" i="1"/>
  <c r="Q1873" i="1" s="1"/>
  <c r="H1874" i="1"/>
  <c r="Q1874" i="1" s="1"/>
  <c r="H1875" i="1"/>
  <c r="Q1875" i="1" s="1"/>
  <c r="H1876" i="1"/>
  <c r="Q1876" i="1" s="1"/>
  <c r="H1877" i="1"/>
  <c r="Q1877" i="1" s="1"/>
  <c r="H1878" i="1"/>
  <c r="Q1878" i="1" s="1"/>
  <c r="H1879" i="1"/>
  <c r="Q1879" i="1" s="1"/>
  <c r="H1880" i="1"/>
  <c r="Q1880" i="1" s="1"/>
  <c r="H1881" i="1"/>
  <c r="Q1881" i="1" s="1"/>
  <c r="H1882" i="1"/>
  <c r="Q1882" i="1" s="1"/>
  <c r="H1883" i="1"/>
  <c r="Q1883" i="1" s="1"/>
  <c r="H1884" i="1"/>
  <c r="Q1884" i="1" s="1"/>
  <c r="H1885" i="1"/>
  <c r="Q1885" i="1" s="1"/>
  <c r="H1886" i="1"/>
  <c r="Q1886" i="1" s="1"/>
  <c r="H1887" i="1"/>
  <c r="Q1887" i="1" s="1"/>
  <c r="H1888" i="1"/>
  <c r="Q1888" i="1" s="1"/>
  <c r="H1889" i="1"/>
  <c r="Q1889" i="1" s="1"/>
  <c r="H1890" i="1"/>
  <c r="Q1890" i="1" s="1"/>
  <c r="H1891" i="1"/>
  <c r="Q1891" i="1" s="1"/>
  <c r="H1892" i="1"/>
  <c r="Q1892" i="1" s="1"/>
  <c r="H1893" i="1"/>
  <c r="Q1893" i="1" s="1"/>
  <c r="H1894" i="1"/>
  <c r="Q1894" i="1" s="1"/>
  <c r="H1895" i="1"/>
  <c r="Q1895" i="1" s="1"/>
  <c r="H1896" i="1"/>
  <c r="Q1896" i="1" s="1"/>
  <c r="H1897" i="1"/>
  <c r="Q1897" i="1" s="1"/>
  <c r="H1898" i="1"/>
  <c r="Q1898" i="1" s="1"/>
  <c r="H1899" i="1"/>
  <c r="Q1899" i="1" s="1"/>
  <c r="H1900" i="1"/>
  <c r="Q1900" i="1" s="1"/>
  <c r="H1901" i="1"/>
  <c r="Q1901" i="1" s="1"/>
  <c r="H1902" i="1"/>
  <c r="Q1902" i="1" s="1"/>
  <c r="H1903" i="1"/>
  <c r="Q1903" i="1" s="1"/>
  <c r="H1904" i="1"/>
  <c r="Q1904" i="1" s="1"/>
  <c r="H1905" i="1"/>
  <c r="Q1905" i="1" s="1"/>
  <c r="H1906" i="1"/>
  <c r="Q1906" i="1" s="1"/>
  <c r="H1907" i="1"/>
  <c r="Q1907" i="1" s="1"/>
  <c r="H1908" i="1"/>
  <c r="Q1908" i="1" s="1"/>
  <c r="H1909" i="1"/>
  <c r="Q1909" i="1" s="1"/>
  <c r="H1910" i="1"/>
  <c r="Q1910" i="1" s="1"/>
  <c r="H1911" i="1"/>
  <c r="Q1911" i="1" s="1"/>
  <c r="H1912" i="1"/>
  <c r="Q1912" i="1" s="1"/>
  <c r="H1913" i="1"/>
  <c r="Q1913" i="1" s="1"/>
  <c r="H1914" i="1"/>
  <c r="Q1914" i="1" s="1"/>
  <c r="H1915" i="1"/>
  <c r="Q1915" i="1" s="1"/>
  <c r="H1916" i="1"/>
  <c r="Q1916" i="1" s="1"/>
  <c r="H1917" i="1"/>
  <c r="Q1917" i="1" s="1"/>
  <c r="H1918" i="1"/>
  <c r="Q1918" i="1" s="1"/>
  <c r="H1919" i="1"/>
  <c r="Q1919" i="1" s="1"/>
  <c r="H1920" i="1"/>
  <c r="Q1920" i="1" s="1"/>
  <c r="H1921" i="1"/>
  <c r="Q1921" i="1" s="1"/>
  <c r="H1922" i="1"/>
  <c r="Q1922" i="1" s="1"/>
  <c r="H1923" i="1"/>
  <c r="Q1923" i="1" s="1"/>
  <c r="H1924" i="1"/>
  <c r="Q1924" i="1" s="1"/>
  <c r="H1925" i="1"/>
  <c r="Q1925" i="1" s="1"/>
  <c r="H1926" i="1"/>
  <c r="Q1926" i="1" s="1"/>
  <c r="H1927" i="1"/>
  <c r="Q1927" i="1" s="1"/>
  <c r="H1928" i="1"/>
  <c r="Q1928" i="1" s="1"/>
  <c r="H1929" i="1"/>
  <c r="Q1929" i="1" s="1"/>
  <c r="H1930" i="1"/>
  <c r="Q1930" i="1" s="1"/>
  <c r="H1931" i="1"/>
  <c r="Q1931" i="1" s="1"/>
  <c r="H1932" i="1"/>
  <c r="Q1932" i="1" s="1"/>
  <c r="H1933" i="1"/>
  <c r="Q1933" i="1" s="1"/>
  <c r="H1934" i="1"/>
  <c r="Q1934" i="1" s="1"/>
  <c r="H1935" i="1"/>
  <c r="Q1935" i="1" s="1"/>
  <c r="H1936" i="1"/>
  <c r="Q1936" i="1" s="1"/>
  <c r="H1937" i="1"/>
  <c r="Q1937" i="1" s="1"/>
  <c r="H1938" i="1"/>
  <c r="Q1938" i="1" s="1"/>
  <c r="H1939" i="1"/>
  <c r="Q1939" i="1" s="1"/>
  <c r="H1940" i="1"/>
  <c r="Q1940" i="1" s="1"/>
  <c r="H1941" i="1"/>
  <c r="Q1941" i="1" s="1"/>
  <c r="H1942" i="1"/>
  <c r="Q1942" i="1" s="1"/>
  <c r="H1943" i="1"/>
  <c r="Q1943" i="1" s="1"/>
  <c r="H1944" i="1"/>
  <c r="Q1944" i="1" s="1"/>
  <c r="H1945" i="1"/>
  <c r="Q1945" i="1" s="1"/>
  <c r="H1946" i="1"/>
  <c r="Q1946" i="1" s="1"/>
  <c r="H1947" i="1"/>
  <c r="Q1947" i="1" s="1"/>
  <c r="H1948" i="1"/>
  <c r="Q1948" i="1" s="1"/>
  <c r="H1949" i="1"/>
  <c r="Q1949" i="1" s="1"/>
  <c r="H1950" i="1"/>
  <c r="Q1950" i="1" s="1"/>
  <c r="H1951" i="1"/>
  <c r="Q1951" i="1" s="1"/>
  <c r="H1952" i="1"/>
  <c r="Q1952" i="1" s="1"/>
  <c r="H1953" i="1"/>
  <c r="Q1953" i="1" s="1"/>
  <c r="H1954" i="1"/>
  <c r="Q1954" i="1" s="1"/>
  <c r="H1955" i="1"/>
  <c r="Q1955" i="1" s="1"/>
  <c r="H1956" i="1"/>
  <c r="Q1956" i="1" s="1"/>
  <c r="H1957" i="1"/>
  <c r="Q1957" i="1" s="1"/>
  <c r="H1958" i="1"/>
  <c r="Q1958" i="1" s="1"/>
  <c r="H1959" i="1"/>
  <c r="Q1959" i="1" s="1"/>
  <c r="H1960" i="1"/>
  <c r="Q1960" i="1" s="1"/>
  <c r="H1961" i="1"/>
  <c r="Q1961" i="1" s="1"/>
  <c r="H1962" i="1"/>
  <c r="Q1962" i="1" s="1"/>
  <c r="H1963" i="1"/>
  <c r="Q1963" i="1" s="1"/>
  <c r="H1964" i="1"/>
  <c r="Q1964" i="1" s="1"/>
  <c r="H1965" i="1"/>
  <c r="Q1965" i="1" s="1"/>
  <c r="H1966" i="1"/>
  <c r="Q1966" i="1" s="1"/>
  <c r="H1967" i="1"/>
  <c r="Q1967" i="1" s="1"/>
  <c r="H1968" i="1"/>
  <c r="Q1968" i="1" s="1"/>
  <c r="H1969" i="1"/>
  <c r="Q1969" i="1" s="1"/>
  <c r="H1970" i="1"/>
  <c r="Q1970" i="1" s="1"/>
  <c r="H1971" i="1"/>
  <c r="Q1971" i="1" s="1"/>
  <c r="H1972" i="1"/>
  <c r="Q1972" i="1" s="1"/>
  <c r="H1973" i="1"/>
  <c r="Q1973" i="1" s="1"/>
  <c r="H1974" i="1"/>
  <c r="Q1974" i="1" s="1"/>
  <c r="H1975" i="1"/>
  <c r="Q1975" i="1" s="1"/>
  <c r="H1976" i="1"/>
  <c r="Q1976" i="1" s="1"/>
  <c r="H1977" i="1"/>
  <c r="Q1977" i="1" s="1"/>
  <c r="H1978" i="1"/>
  <c r="Q1978" i="1" s="1"/>
  <c r="H1979" i="1"/>
  <c r="Q1979" i="1" s="1"/>
  <c r="H1980" i="1"/>
  <c r="Q1980" i="1" s="1"/>
  <c r="H1981" i="1"/>
  <c r="Q1981" i="1" s="1"/>
  <c r="H1982" i="1"/>
  <c r="Q1982" i="1" s="1"/>
  <c r="H1983" i="1"/>
  <c r="Q1983" i="1" s="1"/>
  <c r="H1984" i="1"/>
  <c r="Q1984" i="1" s="1"/>
  <c r="H1985" i="1"/>
  <c r="Q1985" i="1" s="1"/>
  <c r="H1986" i="1"/>
  <c r="Q1986" i="1" s="1"/>
  <c r="H1987" i="1"/>
  <c r="Q1987" i="1" s="1"/>
  <c r="H1988" i="1"/>
  <c r="Q1988" i="1" s="1"/>
  <c r="H1989" i="1"/>
  <c r="Q1989" i="1" s="1"/>
  <c r="H1990" i="1"/>
  <c r="Q1990" i="1" s="1"/>
  <c r="H1991" i="1"/>
  <c r="Q1991" i="1" s="1"/>
  <c r="H1992" i="1"/>
  <c r="Q1992" i="1" s="1"/>
  <c r="H1993" i="1"/>
  <c r="Q1993" i="1" s="1"/>
  <c r="H1994" i="1"/>
  <c r="Q1994" i="1" s="1"/>
  <c r="H1995" i="1"/>
  <c r="Q1995" i="1" s="1"/>
  <c r="H1996" i="1"/>
  <c r="Q1996" i="1" s="1"/>
  <c r="H1997" i="1"/>
  <c r="Q1997" i="1" s="1"/>
  <c r="H1998" i="1"/>
  <c r="Q1998" i="1" s="1"/>
  <c r="H1999" i="1"/>
  <c r="Q1999" i="1" s="1"/>
  <c r="H2000" i="1"/>
  <c r="Q2000" i="1" s="1"/>
  <c r="H2001" i="1"/>
  <c r="Q2001" i="1" s="1"/>
  <c r="H2002" i="1"/>
  <c r="Q2002" i="1" s="1"/>
  <c r="H2003" i="1"/>
  <c r="Q2003" i="1" s="1"/>
  <c r="H2004" i="1"/>
  <c r="Q2004" i="1" s="1"/>
  <c r="H2005" i="1"/>
  <c r="Q2005" i="1" s="1"/>
  <c r="H2006" i="1"/>
  <c r="Q2006" i="1" s="1"/>
  <c r="H2007" i="1"/>
  <c r="Q2007" i="1" s="1"/>
  <c r="H2008" i="1"/>
  <c r="Q2008" i="1" s="1"/>
  <c r="H2009" i="1"/>
  <c r="Q2009" i="1" s="1"/>
  <c r="H2010" i="1"/>
  <c r="Q2010" i="1" s="1"/>
  <c r="H2011" i="1"/>
  <c r="Q2011" i="1" s="1"/>
  <c r="H2012" i="1"/>
  <c r="Q2012" i="1" s="1"/>
  <c r="H2013" i="1"/>
  <c r="Q2013" i="1" s="1"/>
  <c r="H2014" i="1"/>
  <c r="Q2014" i="1" s="1"/>
  <c r="H2015" i="1"/>
  <c r="Q2015" i="1" s="1"/>
  <c r="H2016" i="1"/>
  <c r="Q2016" i="1" s="1"/>
  <c r="H2017" i="1"/>
  <c r="Q2017" i="1" s="1"/>
  <c r="H2018" i="1"/>
  <c r="Q2018" i="1" s="1"/>
  <c r="H2019" i="1"/>
  <c r="Q2019" i="1" s="1"/>
  <c r="H2020" i="1"/>
  <c r="Q2020" i="1" s="1"/>
  <c r="H2021" i="1"/>
  <c r="Q2021" i="1" s="1"/>
  <c r="H2022" i="1"/>
  <c r="Q2022" i="1" s="1"/>
  <c r="H2023" i="1"/>
  <c r="Q2023" i="1" s="1"/>
  <c r="H2024" i="1"/>
  <c r="Q2024" i="1" s="1"/>
  <c r="H2025" i="1"/>
  <c r="Q2025" i="1" s="1"/>
  <c r="H2026" i="1"/>
  <c r="Q2026" i="1" s="1"/>
  <c r="H2027" i="1"/>
  <c r="Q2027" i="1" s="1"/>
  <c r="H2028" i="1"/>
  <c r="Q2028" i="1" s="1"/>
  <c r="H2029" i="1"/>
  <c r="Q2029" i="1" s="1"/>
  <c r="H2030" i="1"/>
  <c r="Q2030" i="1" s="1"/>
  <c r="H2031" i="1"/>
  <c r="Q2031" i="1" s="1"/>
  <c r="H2032" i="1"/>
  <c r="Q2032" i="1" s="1"/>
  <c r="H2033" i="1"/>
  <c r="Q2033" i="1" s="1"/>
  <c r="H2034" i="1"/>
  <c r="Q2034" i="1" s="1"/>
  <c r="H2035" i="1"/>
  <c r="Q2035" i="1" s="1"/>
  <c r="H2036" i="1"/>
  <c r="Q2036" i="1" s="1"/>
  <c r="H2037" i="1"/>
  <c r="Q2037" i="1" s="1"/>
  <c r="H2038" i="1"/>
  <c r="Q2038" i="1" s="1"/>
  <c r="H2039" i="1"/>
  <c r="Q2039" i="1" s="1"/>
  <c r="H2040" i="1"/>
  <c r="Q2040" i="1" s="1"/>
  <c r="H2041" i="1"/>
  <c r="Q2041" i="1" s="1"/>
  <c r="H2042" i="1"/>
  <c r="Q2042" i="1" s="1"/>
  <c r="H2043" i="1"/>
  <c r="Q2043" i="1" s="1"/>
  <c r="H2044" i="1"/>
  <c r="Q2044" i="1" s="1"/>
  <c r="H2045" i="1"/>
  <c r="Q2045" i="1" s="1"/>
  <c r="H2046" i="1"/>
  <c r="Q2046" i="1" s="1"/>
  <c r="H2047" i="1"/>
  <c r="Q2047" i="1" s="1"/>
  <c r="H2048" i="1"/>
  <c r="Q2048" i="1" s="1"/>
  <c r="H2049" i="1"/>
  <c r="Q2049" i="1" s="1"/>
  <c r="H2050" i="1"/>
  <c r="Q2050" i="1" s="1"/>
  <c r="H2051" i="1"/>
  <c r="Q2051" i="1" s="1"/>
  <c r="H2052" i="1"/>
  <c r="Q2052" i="1" s="1"/>
  <c r="H2053" i="1"/>
  <c r="Q2053" i="1" s="1"/>
  <c r="H2054" i="1"/>
  <c r="Q2054" i="1" s="1"/>
  <c r="H2055" i="1"/>
  <c r="Q2055" i="1" s="1"/>
  <c r="H2056" i="1"/>
  <c r="Q2056" i="1" s="1"/>
  <c r="H2057" i="1"/>
  <c r="Q2057" i="1" s="1"/>
  <c r="H2058" i="1"/>
  <c r="Q2058" i="1" s="1"/>
  <c r="H2059" i="1"/>
  <c r="Q2059" i="1" s="1"/>
  <c r="H2060" i="1"/>
  <c r="Q2060" i="1" s="1"/>
  <c r="H2061" i="1"/>
  <c r="Q2061" i="1" s="1"/>
  <c r="H2062" i="1"/>
  <c r="Q2062" i="1" s="1"/>
  <c r="H2063" i="1"/>
  <c r="Q2063" i="1" s="1"/>
  <c r="H2064" i="1"/>
  <c r="Q2064" i="1" s="1"/>
  <c r="H2065" i="1"/>
  <c r="Q2065" i="1" s="1"/>
  <c r="H2066" i="1"/>
  <c r="Q2066" i="1" s="1"/>
  <c r="H2067" i="1"/>
  <c r="Q2067" i="1" s="1"/>
  <c r="H2068" i="1"/>
  <c r="Q2068" i="1" s="1"/>
  <c r="H2069" i="1"/>
  <c r="Q2069" i="1" s="1"/>
  <c r="H2070" i="1"/>
  <c r="Q2070" i="1" s="1"/>
  <c r="H2071" i="1"/>
  <c r="Q2071" i="1" s="1"/>
  <c r="H2072" i="1"/>
  <c r="Q2072" i="1" s="1"/>
  <c r="H2073" i="1"/>
  <c r="Q2073" i="1" s="1"/>
  <c r="H2074" i="1"/>
  <c r="Q2074" i="1" s="1"/>
  <c r="H2075" i="1"/>
  <c r="Q2075" i="1" s="1"/>
  <c r="H2076" i="1"/>
  <c r="Q2076" i="1" s="1"/>
  <c r="H2077" i="1"/>
  <c r="Q2077" i="1" s="1"/>
  <c r="H2078" i="1"/>
  <c r="Q2078" i="1" s="1"/>
  <c r="H2079" i="1"/>
  <c r="Q2079" i="1" s="1"/>
  <c r="H2080" i="1"/>
  <c r="Q2080" i="1" s="1"/>
  <c r="H2081" i="1"/>
  <c r="Q2081" i="1" s="1"/>
  <c r="H2082" i="1"/>
  <c r="Q2082" i="1" s="1"/>
  <c r="H2083" i="1"/>
  <c r="Q2083" i="1" s="1"/>
  <c r="H2084" i="1"/>
  <c r="Q2084" i="1" s="1"/>
  <c r="H2085" i="1"/>
  <c r="Q2085" i="1" s="1"/>
  <c r="H2086" i="1"/>
  <c r="Q2086" i="1" s="1"/>
  <c r="H2087" i="1"/>
  <c r="Q2087" i="1" s="1"/>
  <c r="H2088" i="1"/>
  <c r="Q2088" i="1" s="1"/>
  <c r="H2089" i="1"/>
  <c r="Q2089" i="1" s="1"/>
  <c r="H2090" i="1"/>
  <c r="Q2090" i="1" s="1"/>
  <c r="H2091" i="1"/>
  <c r="Q2091" i="1" s="1"/>
  <c r="H2092" i="1"/>
  <c r="Q2092" i="1" s="1"/>
  <c r="H2093" i="1"/>
  <c r="Q2093" i="1" s="1"/>
  <c r="H2094" i="1"/>
  <c r="Q2094" i="1" s="1"/>
  <c r="H2095" i="1"/>
  <c r="Q2095" i="1" s="1"/>
  <c r="H2096" i="1"/>
  <c r="Q2096" i="1" s="1"/>
  <c r="H2097" i="1"/>
  <c r="Q2097" i="1" s="1"/>
  <c r="H2098" i="1"/>
  <c r="Q2098" i="1" s="1"/>
  <c r="H2099" i="1"/>
  <c r="Q2099" i="1" s="1"/>
  <c r="H2100" i="1"/>
  <c r="Q2100" i="1" s="1"/>
  <c r="H2101" i="1"/>
  <c r="Q2101" i="1" s="1"/>
  <c r="H2102" i="1"/>
  <c r="Q2102" i="1" s="1"/>
  <c r="H2103" i="1"/>
  <c r="Q2103" i="1" s="1"/>
  <c r="H2104" i="1"/>
  <c r="Q2104" i="1" s="1"/>
  <c r="H2105" i="1"/>
  <c r="Q2105" i="1" s="1"/>
  <c r="H2106" i="1"/>
  <c r="Q2106" i="1" s="1"/>
  <c r="H2107" i="1"/>
  <c r="Q2107" i="1" s="1"/>
  <c r="H2108" i="1"/>
  <c r="Q2108" i="1" s="1"/>
  <c r="H2109" i="1"/>
  <c r="Q2109" i="1" s="1"/>
  <c r="H2110" i="1"/>
  <c r="Q2110" i="1" s="1"/>
  <c r="H2111" i="1"/>
  <c r="Q2111" i="1" s="1"/>
  <c r="H2112" i="1"/>
  <c r="Q2112" i="1" s="1"/>
  <c r="H2113" i="1"/>
  <c r="Q2113" i="1" s="1"/>
  <c r="H2114" i="1"/>
  <c r="Q2114" i="1" s="1"/>
  <c r="H2115" i="1"/>
  <c r="Q2115" i="1" s="1"/>
  <c r="H2116" i="1"/>
  <c r="Q2116" i="1" s="1"/>
  <c r="H2117" i="1"/>
  <c r="Q2117" i="1" s="1"/>
  <c r="H2118" i="1"/>
  <c r="Q2118" i="1" s="1"/>
  <c r="H2119" i="1"/>
  <c r="Q2119" i="1" s="1"/>
  <c r="H2120" i="1"/>
  <c r="Q2120" i="1" s="1"/>
  <c r="H2121" i="1"/>
  <c r="Q2121" i="1" s="1"/>
  <c r="H2122" i="1"/>
  <c r="Q2122" i="1" s="1"/>
  <c r="H2123" i="1"/>
  <c r="Q2123" i="1" s="1"/>
  <c r="H2124" i="1"/>
  <c r="Q2124" i="1" s="1"/>
  <c r="H2125" i="1"/>
  <c r="Q2125" i="1" s="1"/>
  <c r="H2126" i="1"/>
  <c r="Q2126" i="1" s="1"/>
  <c r="H2127" i="1"/>
  <c r="Q2127" i="1" s="1"/>
  <c r="H2128" i="1"/>
  <c r="Q2128" i="1" s="1"/>
  <c r="H2129" i="1"/>
  <c r="Q2129" i="1" s="1"/>
  <c r="H2130" i="1"/>
  <c r="Q2130" i="1" s="1"/>
  <c r="H2131" i="1"/>
  <c r="Q2131" i="1" s="1"/>
  <c r="H2132" i="1"/>
  <c r="Q2132" i="1" s="1"/>
  <c r="H2133" i="1"/>
  <c r="Q2133" i="1" s="1"/>
  <c r="H2134" i="1"/>
  <c r="Q2134" i="1" s="1"/>
  <c r="H2135" i="1"/>
  <c r="Q2135" i="1" s="1"/>
  <c r="H2136" i="1"/>
  <c r="Q2136" i="1" s="1"/>
  <c r="H2137" i="1"/>
  <c r="Q2137" i="1" s="1"/>
  <c r="H2138" i="1"/>
  <c r="Q2138" i="1" s="1"/>
  <c r="H2139" i="1"/>
  <c r="Q2139" i="1" s="1"/>
  <c r="H2140" i="1"/>
  <c r="Q2140" i="1" s="1"/>
  <c r="H2141" i="1"/>
  <c r="Q2141" i="1" s="1"/>
  <c r="H2142" i="1"/>
  <c r="Q2142" i="1" s="1"/>
  <c r="H2143" i="1"/>
  <c r="Q2143" i="1" s="1"/>
  <c r="H2144" i="1"/>
  <c r="Q2144" i="1" s="1"/>
  <c r="H2145" i="1"/>
  <c r="Q2145" i="1" s="1"/>
  <c r="H2146" i="1"/>
  <c r="Q2146" i="1" s="1"/>
  <c r="H2147" i="1"/>
  <c r="Q2147" i="1" s="1"/>
  <c r="H2148" i="1"/>
  <c r="Q2148" i="1" s="1"/>
  <c r="H2149" i="1"/>
  <c r="Q2149" i="1" s="1"/>
  <c r="H2150" i="1"/>
  <c r="Q2150" i="1" s="1"/>
  <c r="H2151" i="1"/>
  <c r="Q2151" i="1" s="1"/>
  <c r="H2152" i="1"/>
  <c r="Q2152" i="1" s="1"/>
  <c r="H2153" i="1"/>
  <c r="Q2153" i="1" s="1"/>
  <c r="H2154" i="1"/>
  <c r="Q2154" i="1" s="1"/>
  <c r="H2155" i="1"/>
  <c r="Q2155" i="1" s="1"/>
  <c r="H2156" i="1"/>
  <c r="Q2156" i="1" s="1"/>
  <c r="H2157" i="1"/>
  <c r="Q2157" i="1" s="1"/>
  <c r="H2158" i="1"/>
  <c r="Q2158" i="1" s="1"/>
  <c r="H2159" i="1"/>
  <c r="Q2159" i="1" s="1"/>
  <c r="H2160" i="1"/>
  <c r="Q2160" i="1" s="1"/>
  <c r="H2161" i="1"/>
  <c r="Q2161" i="1" s="1"/>
  <c r="H2162" i="1"/>
  <c r="Q2162" i="1" s="1"/>
  <c r="H2163" i="1"/>
  <c r="Q2163" i="1" s="1"/>
  <c r="H2164" i="1"/>
  <c r="Q2164" i="1" s="1"/>
  <c r="H2165" i="1"/>
  <c r="Q2165" i="1" s="1"/>
  <c r="H2166" i="1"/>
  <c r="Q2166" i="1" s="1"/>
  <c r="H2167" i="1"/>
  <c r="Q2167" i="1" s="1"/>
  <c r="H2168" i="1"/>
  <c r="Q2168" i="1" s="1"/>
  <c r="H2169" i="1"/>
  <c r="Q2169" i="1" s="1"/>
  <c r="H2170" i="1"/>
  <c r="Q2170" i="1" s="1"/>
  <c r="H2171" i="1"/>
  <c r="Q2171" i="1" s="1"/>
  <c r="H2172" i="1"/>
  <c r="Q2172" i="1" s="1"/>
  <c r="H2173" i="1"/>
  <c r="Q2173" i="1" s="1"/>
  <c r="H2174" i="1"/>
  <c r="Q2174" i="1" s="1"/>
  <c r="H2175" i="1"/>
  <c r="Q2175" i="1" s="1"/>
  <c r="H2176" i="1"/>
  <c r="Q2176" i="1" s="1"/>
  <c r="H2177" i="1"/>
  <c r="Q2177" i="1" s="1"/>
  <c r="H2178" i="1"/>
  <c r="Q2178" i="1" s="1"/>
  <c r="H2179" i="1"/>
  <c r="Q2179" i="1" s="1"/>
  <c r="H2180" i="1"/>
  <c r="Q2180" i="1" s="1"/>
  <c r="H2181" i="1"/>
  <c r="Q2181" i="1" s="1"/>
  <c r="H2182" i="1"/>
  <c r="Q2182" i="1" s="1"/>
  <c r="H2183" i="1"/>
  <c r="Q2183" i="1" s="1"/>
  <c r="H2184" i="1"/>
  <c r="Q2184" i="1" s="1"/>
  <c r="H2185" i="1"/>
  <c r="Q2185" i="1" s="1"/>
  <c r="H2186" i="1"/>
  <c r="Q2186" i="1" s="1"/>
  <c r="H2187" i="1"/>
  <c r="Q2187" i="1" s="1"/>
  <c r="H2188" i="1"/>
  <c r="Q2188" i="1" s="1"/>
  <c r="H2189" i="1"/>
  <c r="Q2189" i="1" s="1"/>
  <c r="H2190" i="1"/>
  <c r="Q2190" i="1" s="1"/>
  <c r="H2191" i="1"/>
  <c r="Q2191" i="1" s="1"/>
  <c r="H2192" i="1"/>
  <c r="Q2192" i="1" s="1"/>
  <c r="H2193" i="1"/>
  <c r="Q2193" i="1" s="1"/>
  <c r="H2194" i="1"/>
  <c r="Q2194" i="1" s="1"/>
  <c r="H2195" i="1"/>
  <c r="Q2195" i="1" s="1"/>
  <c r="H2196" i="1"/>
  <c r="Q2196" i="1" s="1"/>
  <c r="H2197" i="1"/>
  <c r="Q2197" i="1" s="1"/>
  <c r="H2198" i="1"/>
  <c r="Q2198" i="1" s="1"/>
  <c r="H2199" i="1"/>
  <c r="Q2199" i="1" s="1"/>
  <c r="H2200" i="1"/>
  <c r="Q2200" i="1" s="1"/>
  <c r="H2201" i="1"/>
  <c r="Q2201" i="1" s="1"/>
  <c r="H2202" i="1"/>
  <c r="Q2202" i="1" s="1"/>
  <c r="H2203" i="1"/>
  <c r="Q2203" i="1" s="1"/>
  <c r="H2204" i="1"/>
  <c r="Q2204" i="1" s="1"/>
  <c r="H2205" i="1"/>
  <c r="Q2205" i="1" s="1"/>
  <c r="H2206" i="1"/>
  <c r="Q2206" i="1" s="1"/>
  <c r="H2207" i="1"/>
  <c r="Q2207" i="1" s="1"/>
  <c r="H2208" i="1"/>
  <c r="Q2208" i="1" s="1"/>
  <c r="H2209" i="1"/>
  <c r="Q2209" i="1" s="1"/>
  <c r="H2210" i="1"/>
  <c r="Q2210" i="1" s="1"/>
  <c r="H2211" i="1"/>
  <c r="Q2211" i="1" s="1"/>
  <c r="H2212" i="1"/>
  <c r="Q2212" i="1" s="1"/>
  <c r="H2213" i="1"/>
  <c r="Q2213" i="1" s="1"/>
  <c r="H2214" i="1"/>
  <c r="Q2214" i="1" s="1"/>
  <c r="H2215" i="1"/>
  <c r="Q2215" i="1" s="1"/>
  <c r="H2216" i="1"/>
  <c r="Q2216" i="1" s="1"/>
  <c r="H2217" i="1"/>
  <c r="Q2217" i="1" s="1"/>
  <c r="H2218" i="1"/>
  <c r="Q2218" i="1" s="1"/>
  <c r="H2219" i="1"/>
  <c r="Q2219" i="1" s="1"/>
  <c r="H2220" i="1"/>
  <c r="Q2220" i="1" s="1"/>
  <c r="H2221" i="1"/>
  <c r="Q2221" i="1" s="1"/>
  <c r="H2222" i="1"/>
  <c r="Q2222" i="1" s="1"/>
  <c r="H2223" i="1"/>
  <c r="Q2223" i="1" s="1"/>
  <c r="H2224" i="1"/>
  <c r="Q2224" i="1" s="1"/>
  <c r="H2225" i="1"/>
  <c r="Q2225" i="1" s="1"/>
  <c r="H2226" i="1"/>
  <c r="Q2226" i="1" s="1"/>
  <c r="H2227" i="1"/>
  <c r="Q2227" i="1" s="1"/>
  <c r="H2228" i="1"/>
  <c r="Q2228" i="1" s="1"/>
  <c r="H2229" i="1"/>
  <c r="Q2229" i="1" s="1"/>
  <c r="H2230" i="1"/>
  <c r="Q2230" i="1" s="1"/>
  <c r="H2231" i="1"/>
  <c r="Q2231" i="1" s="1"/>
  <c r="H2232" i="1"/>
  <c r="Q2232" i="1" s="1"/>
  <c r="H2233" i="1"/>
  <c r="Q2233" i="1" s="1"/>
  <c r="H2234" i="1"/>
  <c r="Q2234" i="1" s="1"/>
  <c r="H2235" i="1"/>
  <c r="Q2235" i="1" s="1"/>
  <c r="H2236" i="1"/>
  <c r="Q2236" i="1" s="1"/>
  <c r="H2237" i="1"/>
  <c r="Q2237" i="1" s="1"/>
  <c r="H2238" i="1"/>
  <c r="Q2238" i="1" s="1"/>
  <c r="H2239" i="1"/>
  <c r="Q2239" i="1" s="1"/>
  <c r="H2240" i="1"/>
  <c r="Q2240" i="1" s="1"/>
  <c r="H2241" i="1"/>
  <c r="Q2241" i="1" s="1"/>
  <c r="H2242" i="1"/>
  <c r="Q2242" i="1" s="1"/>
  <c r="H2243" i="1"/>
  <c r="Q2243" i="1" s="1"/>
  <c r="H2244" i="1"/>
  <c r="Q2244" i="1" s="1"/>
  <c r="H2245" i="1"/>
  <c r="Q2245" i="1" s="1"/>
  <c r="H2246" i="1"/>
  <c r="Q2246" i="1" s="1"/>
  <c r="H2247" i="1"/>
  <c r="Q2247" i="1" s="1"/>
  <c r="H2248" i="1"/>
  <c r="Q2248" i="1" s="1"/>
  <c r="H2249" i="1"/>
  <c r="Q2249" i="1" s="1"/>
  <c r="H2250" i="1"/>
  <c r="Q2250" i="1" s="1"/>
  <c r="H2251" i="1"/>
  <c r="Q2251" i="1" s="1"/>
  <c r="H2252" i="1"/>
  <c r="Q2252" i="1" s="1"/>
  <c r="H2253" i="1"/>
  <c r="Q2253" i="1" s="1"/>
  <c r="H2254" i="1"/>
  <c r="Q2254" i="1" s="1"/>
  <c r="H2255" i="1"/>
  <c r="Q2255" i="1" s="1"/>
  <c r="H2256" i="1"/>
  <c r="Q2256" i="1" s="1"/>
  <c r="H2257" i="1"/>
  <c r="Q2257" i="1" s="1"/>
  <c r="H2258" i="1"/>
  <c r="Q2258" i="1" s="1"/>
  <c r="H2259" i="1"/>
  <c r="Q2259" i="1" s="1"/>
  <c r="H2260" i="1"/>
  <c r="Q2260" i="1" s="1"/>
  <c r="H2261" i="1"/>
  <c r="Q2261" i="1" s="1"/>
  <c r="H2262" i="1"/>
  <c r="Q2262" i="1" s="1"/>
  <c r="H2263" i="1"/>
  <c r="Q2263" i="1" s="1"/>
  <c r="H2264" i="1"/>
  <c r="Q2264" i="1" s="1"/>
  <c r="H2265" i="1"/>
  <c r="Q2265" i="1" s="1"/>
  <c r="H2266" i="1"/>
  <c r="Q2266" i="1" s="1"/>
  <c r="H2267" i="1"/>
  <c r="Q2267" i="1" s="1"/>
  <c r="H2268" i="1"/>
  <c r="Q2268" i="1" s="1"/>
  <c r="H2269" i="1"/>
  <c r="Q2269" i="1" s="1"/>
  <c r="H2270" i="1"/>
  <c r="Q2270" i="1" s="1"/>
  <c r="H2271" i="1"/>
  <c r="Q2271" i="1" s="1"/>
  <c r="H2272" i="1"/>
  <c r="Q2272" i="1" s="1"/>
  <c r="H2273" i="1"/>
  <c r="Q2273" i="1" s="1"/>
  <c r="H2274" i="1"/>
  <c r="Q2274" i="1" s="1"/>
  <c r="H2275" i="1"/>
  <c r="Q2275" i="1" s="1"/>
  <c r="H2276" i="1"/>
  <c r="Q2276" i="1" s="1"/>
  <c r="H2277" i="1"/>
  <c r="Q2277" i="1" s="1"/>
  <c r="H2278" i="1"/>
  <c r="Q2278" i="1" s="1"/>
  <c r="H2279" i="1"/>
  <c r="Q2279" i="1" s="1"/>
  <c r="H2280" i="1"/>
  <c r="Q2280" i="1" s="1"/>
  <c r="H2281" i="1"/>
  <c r="Q2281" i="1" s="1"/>
  <c r="H2282" i="1"/>
  <c r="Q2282" i="1" s="1"/>
  <c r="H2283" i="1"/>
  <c r="Q2283" i="1" s="1"/>
  <c r="H2284" i="1"/>
  <c r="Q2284" i="1" s="1"/>
  <c r="H2285" i="1"/>
  <c r="Q2285" i="1" s="1"/>
  <c r="H2286" i="1"/>
  <c r="Q2286" i="1" s="1"/>
  <c r="H2287" i="1"/>
  <c r="Q2287" i="1" s="1"/>
  <c r="H2288" i="1"/>
  <c r="Q2288" i="1" s="1"/>
  <c r="H2289" i="1"/>
  <c r="Q2289" i="1" s="1"/>
  <c r="H2290" i="1"/>
  <c r="Q2290" i="1" s="1"/>
  <c r="H2291" i="1"/>
  <c r="Q2291" i="1" s="1"/>
  <c r="H2292" i="1"/>
  <c r="Q2292" i="1" s="1"/>
  <c r="H2293" i="1"/>
  <c r="Q2293" i="1" s="1"/>
  <c r="H2294" i="1"/>
  <c r="Q2294" i="1" s="1"/>
  <c r="H2295" i="1"/>
  <c r="Q2295" i="1" s="1"/>
  <c r="H2296" i="1"/>
  <c r="Q2296" i="1" s="1"/>
  <c r="H2297" i="1"/>
  <c r="Q2297" i="1" s="1"/>
  <c r="H2298" i="1"/>
  <c r="Q2298" i="1" s="1"/>
  <c r="H2299" i="1"/>
  <c r="Q2299" i="1" s="1"/>
  <c r="H2300" i="1"/>
  <c r="Q2300" i="1" s="1"/>
  <c r="H2301" i="1"/>
  <c r="Q2301" i="1" s="1"/>
  <c r="H2302" i="1"/>
  <c r="Q2302" i="1" s="1"/>
  <c r="H2303" i="1"/>
  <c r="Q2303" i="1" s="1"/>
  <c r="H2304" i="1"/>
  <c r="Q2304" i="1" s="1"/>
  <c r="H2305" i="1"/>
  <c r="Q2305" i="1" s="1"/>
  <c r="H2306" i="1"/>
  <c r="Q2306" i="1" s="1"/>
  <c r="H2307" i="1"/>
  <c r="Q2307" i="1" s="1"/>
  <c r="H2308" i="1"/>
  <c r="Q2308" i="1" s="1"/>
  <c r="H2309" i="1"/>
  <c r="Q2309" i="1" s="1"/>
  <c r="H2310" i="1"/>
  <c r="Q2310" i="1" s="1"/>
  <c r="H2311" i="1"/>
  <c r="Q2311" i="1" s="1"/>
  <c r="H2312" i="1"/>
  <c r="Q2312" i="1" s="1"/>
  <c r="H2313" i="1"/>
  <c r="Q2313" i="1" s="1"/>
  <c r="H2314" i="1"/>
  <c r="Q2314" i="1" s="1"/>
  <c r="H2315" i="1"/>
  <c r="Q2315" i="1" s="1"/>
  <c r="H2316" i="1"/>
  <c r="Q2316" i="1" s="1"/>
  <c r="H2317" i="1"/>
  <c r="Q2317" i="1" s="1"/>
  <c r="H2318" i="1"/>
  <c r="Q2318" i="1" s="1"/>
  <c r="H2319" i="1"/>
  <c r="Q2319" i="1" s="1"/>
  <c r="H2320" i="1"/>
  <c r="Q2320" i="1" s="1"/>
  <c r="H2321" i="1"/>
  <c r="Q2321" i="1" s="1"/>
  <c r="H2322" i="1"/>
  <c r="Q2322" i="1" s="1"/>
  <c r="H2323" i="1"/>
  <c r="Q2323" i="1" s="1"/>
  <c r="H2324" i="1"/>
  <c r="Q2324" i="1" s="1"/>
  <c r="H2325" i="1"/>
  <c r="Q2325" i="1" s="1"/>
  <c r="H2326" i="1"/>
  <c r="Q2326" i="1" s="1"/>
  <c r="H2327" i="1"/>
  <c r="Q2327" i="1" s="1"/>
  <c r="H2328" i="1"/>
  <c r="Q2328" i="1" s="1"/>
  <c r="H2329" i="1"/>
  <c r="Q2329" i="1" s="1"/>
  <c r="H2330" i="1"/>
  <c r="Q2330" i="1" s="1"/>
  <c r="H2331" i="1"/>
  <c r="Q2331" i="1" s="1"/>
  <c r="H2332" i="1"/>
  <c r="Q2332" i="1" s="1"/>
  <c r="H2333" i="1"/>
  <c r="Q2333" i="1" s="1"/>
  <c r="H2334" i="1"/>
  <c r="Q2334" i="1" s="1"/>
  <c r="H2335" i="1"/>
  <c r="Q2335" i="1" s="1"/>
  <c r="H2336" i="1"/>
  <c r="Q2336" i="1" s="1"/>
  <c r="H2337" i="1"/>
  <c r="Q2337" i="1" s="1"/>
  <c r="H2338" i="1"/>
  <c r="Q2338" i="1" s="1"/>
  <c r="H2339" i="1"/>
  <c r="Q2339" i="1" s="1"/>
  <c r="H2340" i="1"/>
  <c r="Q2340" i="1" s="1"/>
  <c r="H2341" i="1"/>
  <c r="Q2341" i="1" s="1"/>
  <c r="H2342" i="1"/>
  <c r="Q2342" i="1" s="1"/>
  <c r="H2343" i="1"/>
  <c r="Q2343" i="1" s="1"/>
  <c r="H2344" i="1"/>
  <c r="Q2344" i="1" s="1"/>
  <c r="H2345" i="1"/>
  <c r="Q2345" i="1" s="1"/>
  <c r="H2346" i="1"/>
  <c r="Q2346" i="1" s="1"/>
  <c r="H2347" i="1"/>
  <c r="Q2347" i="1" s="1"/>
  <c r="H2348" i="1"/>
  <c r="Q2348" i="1" s="1"/>
  <c r="H2349" i="1"/>
  <c r="Q2349" i="1" s="1"/>
  <c r="H2350" i="1"/>
  <c r="Q2350" i="1" s="1"/>
  <c r="H2351" i="1"/>
  <c r="Q2351" i="1" s="1"/>
  <c r="H2352" i="1"/>
  <c r="Q2352" i="1" s="1"/>
  <c r="H2353" i="1"/>
  <c r="Q2353" i="1" s="1"/>
  <c r="H2354" i="1"/>
  <c r="Q2354" i="1" s="1"/>
  <c r="H2355" i="1"/>
  <c r="Q2355" i="1" s="1"/>
  <c r="H2356" i="1"/>
  <c r="Q2356" i="1" s="1"/>
  <c r="H2357" i="1"/>
  <c r="Q2357" i="1" s="1"/>
  <c r="H2358" i="1"/>
  <c r="Q2358" i="1" s="1"/>
  <c r="H2359" i="1"/>
  <c r="Q2359" i="1" s="1"/>
  <c r="H2360" i="1"/>
  <c r="Q2360" i="1" s="1"/>
  <c r="H2361" i="1"/>
  <c r="Q2361" i="1" s="1"/>
  <c r="H2362" i="1"/>
  <c r="Q2362" i="1" s="1"/>
  <c r="H2363" i="1"/>
  <c r="Q2363" i="1" s="1"/>
  <c r="H2364" i="1"/>
  <c r="Q2364" i="1" s="1"/>
  <c r="H2365" i="1"/>
  <c r="Q2365" i="1" s="1"/>
  <c r="H2366" i="1"/>
  <c r="Q2366" i="1" s="1"/>
  <c r="H2367" i="1"/>
  <c r="Q2367" i="1" s="1"/>
  <c r="H2368" i="1"/>
  <c r="Q2368" i="1" s="1"/>
  <c r="H2369" i="1"/>
  <c r="Q2369" i="1" s="1"/>
  <c r="H2370" i="1"/>
  <c r="Q2370" i="1" s="1"/>
  <c r="H2371" i="1"/>
  <c r="Q2371" i="1" s="1"/>
  <c r="H2372" i="1"/>
  <c r="Q2372" i="1" s="1"/>
  <c r="H2373" i="1"/>
  <c r="Q2373" i="1" s="1"/>
  <c r="H2374" i="1"/>
  <c r="Q2374" i="1" s="1"/>
  <c r="H2375" i="1"/>
  <c r="Q2375" i="1" s="1"/>
  <c r="H2376" i="1"/>
  <c r="Q2376" i="1" s="1"/>
  <c r="H2377" i="1"/>
  <c r="Q2377" i="1" s="1"/>
  <c r="H2378" i="1"/>
  <c r="Q2378" i="1" s="1"/>
  <c r="H2379" i="1"/>
  <c r="Q2379" i="1" s="1"/>
  <c r="H2380" i="1"/>
  <c r="Q2380" i="1" s="1"/>
  <c r="H2381" i="1"/>
  <c r="Q2381" i="1" s="1"/>
  <c r="H2382" i="1"/>
  <c r="Q2382" i="1" s="1"/>
  <c r="H2383" i="1"/>
  <c r="Q2383" i="1" s="1"/>
  <c r="H2384" i="1"/>
  <c r="Q2384" i="1" s="1"/>
  <c r="H2385" i="1"/>
  <c r="Q2385" i="1" s="1"/>
  <c r="H2386" i="1"/>
  <c r="Q2386" i="1" s="1"/>
  <c r="H2387" i="1"/>
  <c r="Q2387" i="1" s="1"/>
  <c r="H2388" i="1"/>
  <c r="Q2388" i="1" s="1"/>
  <c r="H2389" i="1"/>
  <c r="Q2389" i="1" s="1"/>
  <c r="H2390" i="1"/>
  <c r="Q2390" i="1" s="1"/>
  <c r="H2391" i="1"/>
  <c r="Q2391" i="1" s="1"/>
  <c r="H2392" i="1"/>
  <c r="Q2392" i="1" s="1"/>
  <c r="H2393" i="1"/>
  <c r="Q2393" i="1" s="1"/>
  <c r="H2394" i="1"/>
  <c r="Q2394" i="1" s="1"/>
  <c r="H2395" i="1"/>
  <c r="Q2395" i="1" s="1"/>
  <c r="H2396" i="1"/>
  <c r="Q2396" i="1" s="1"/>
  <c r="H2397" i="1"/>
  <c r="Q2397" i="1" s="1"/>
  <c r="H2398" i="1"/>
  <c r="Q2398" i="1" s="1"/>
  <c r="H2399" i="1"/>
  <c r="Q2399" i="1" s="1"/>
  <c r="H2400" i="1"/>
  <c r="Q2400" i="1" s="1"/>
  <c r="H2401" i="1"/>
  <c r="Q2401" i="1" s="1"/>
  <c r="H2402" i="1"/>
  <c r="Q2402" i="1" s="1"/>
  <c r="H2403" i="1"/>
  <c r="Q2403" i="1" s="1"/>
  <c r="H2404" i="1"/>
  <c r="Q2404" i="1" s="1"/>
  <c r="H2405" i="1"/>
  <c r="Q2405" i="1" s="1"/>
  <c r="H2406" i="1"/>
  <c r="Q2406" i="1" s="1"/>
  <c r="H2407" i="1"/>
  <c r="Q2407" i="1" s="1"/>
  <c r="H2408" i="1"/>
  <c r="Q2408" i="1" s="1"/>
  <c r="H2409" i="1"/>
  <c r="Q2409" i="1" s="1"/>
  <c r="H2410" i="1"/>
  <c r="Q2410" i="1" s="1"/>
  <c r="H2411" i="1"/>
  <c r="Q2411" i="1" s="1"/>
  <c r="H2412" i="1"/>
  <c r="Q2412" i="1" s="1"/>
  <c r="H2413" i="1"/>
  <c r="Q2413" i="1" s="1"/>
  <c r="H2414" i="1"/>
  <c r="Q2414" i="1" s="1"/>
  <c r="H2415" i="1"/>
  <c r="Q2415" i="1" s="1"/>
  <c r="H2416" i="1"/>
  <c r="Q2416" i="1" s="1"/>
  <c r="H2417" i="1"/>
  <c r="Q2417" i="1" s="1"/>
  <c r="H2418" i="1"/>
  <c r="Q2418" i="1" s="1"/>
  <c r="H2419" i="1"/>
  <c r="Q2419" i="1" s="1"/>
  <c r="H2420" i="1"/>
  <c r="Q2420" i="1" s="1"/>
  <c r="H2421" i="1"/>
  <c r="Q2421" i="1" s="1"/>
  <c r="H2422" i="1"/>
  <c r="Q2422" i="1" s="1"/>
  <c r="H2423" i="1"/>
  <c r="Q2423" i="1" s="1"/>
  <c r="H2424" i="1"/>
  <c r="Q2424" i="1" s="1"/>
  <c r="H2425" i="1"/>
  <c r="Q2425" i="1" s="1"/>
  <c r="H2426" i="1"/>
  <c r="Q2426" i="1" s="1"/>
  <c r="H2427" i="1"/>
  <c r="Q2427" i="1" s="1"/>
  <c r="H2428" i="1"/>
  <c r="Q2428" i="1" s="1"/>
  <c r="H2429" i="1"/>
  <c r="Q2429" i="1" s="1"/>
  <c r="H2430" i="1"/>
  <c r="Q2430" i="1" s="1"/>
  <c r="H2431" i="1"/>
  <c r="Q2431" i="1" s="1"/>
  <c r="H2432" i="1"/>
  <c r="Q2432" i="1" s="1"/>
  <c r="H2433" i="1"/>
  <c r="Q2433" i="1" s="1"/>
  <c r="H2434" i="1"/>
  <c r="Q2434" i="1" s="1"/>
  <c r="H2435" i="1"/>
  <c r="Q2435" i="1" s="1"/>
  <c r="H2436" i="1"/>
  <c r="Q2436" i="1" s="1"/>
  <c r="H2437" i="1"/>
  <c r="Q2437" i="1" s="1"/>
  <c r="H2438" i="1"/>
  <c r="Q2438" i="1" s="1"/>
  <c r="H2439" i="1"/>
  <c r="Q2439" i="1" s="1"/>
  <c r="H2440" i="1"/>
  <c r="Q2440" i="1" s="1"/>
  <c r="H2441" i="1"/>
  <c r="Q2441" i="1" s="1"/>
  <c r="H2442" i="1"/>
  <c r="Q2442" i="1" s="1"/>
  <c r="H2443" i="1"/>
  <c r="Q2443" i="1" s="1"/>
  <c r="H2444" i="1"/>
  <c r="Q2444" i="1" s="1"/>
  <c r="H2445" i="1"/>
  <c r="Q2445" i="1" s="1"/>
  <c r="H2446" i="1"/>
  <c r="Q2446" i="1" s="1"/>
  <c r="H2447" i="1"/>
  <c r="Q2447" i="1" s="1"/>
  <c r="H2448" i="1"/>
  <c r="Q2448" i="1" s="1"/>
  <c r="H2449" i="1"/>
  <c r="Q2449" i="1" s="1"/>
  <c r="H2450" i="1"/>
  <c r="Q2450" i="1" s="1"/>
  <c r="H2451" i="1"/>
  <c r="Q2451" i="1" s="1"/>
  <c r="H2452" i="1"/>
  <c r="Q2452" i="1" s="1"/>
  <c r="H2453" i="1"/>
  <c r="Q2453" i="1" s="1"/>
  <c r="H2454" i="1"/>
  <c r="Q2454" i="1" s="1"/>
  <c r="H2455" i="1"/>
  <c r="Q2455" i="1" s="1"/>
  <c r="H2456" i="1"/>
  <c r="Q2456" i="1" s="1"/>
  <c r="H2457" i="1"/>
  <c r="Q2457" i="1" s="1"/>
  <c r="H2458" i="1"/>
  <c r="Q2458" i="1" s="1"/>
  <c r="H2459" i="1"/>
  <c r="Q2459" i="1" s="1"/>
  <c r="H2460" i="1"/>
  <c r="Q2460" i="1" s="1"/>
  <c r="H2461" i="1"/>
  <c r="Q2461" i="1" s="1"/>
  <c r="H2462" i="1"/>
  <c r="Q2462" i="1" s="1"/>
  <c r="H2463" i="1"/>
  <c r="Q2463" i="1" s="1"/>
  <c r="H2464" i="1"/>
  <c r="Q2464" i="1" s="1"/>
  <c r="H2465" i="1"/>
  <c r="Q2465" i="1" s="1"/>
  <c r="H2466" i="1"/>
  <c r="Q2466" i="1" s="1"/>
  <c r="H2467" i="1"/>
  <c r="Q2467" i="1" s="1"/>
  <c r="H2468" i="1"/>
  <c r="Q2468" i="1" s="1"/>
  <c r="H2469" i="1"/>
  <c r="Q2469" i="1" s="1"/>
  <c r="H2470" i="1"/>
  <c r="Q2470" i="1" s="1"/>
  <c r="H2471" i="1"/>
  <c r="Q2471" i="1" s="1"/>
  <c r="H2472" i="1"/>
  <c r="Q2472" i="1" s="1"/>
  <c r="H2473" i="1"/>
  <c r="Q2473" i="1" s="1"/>
  <c r="H2474" i="1"/>
  <c r="Q2474" i="1" s="1"/>
  <c r="H2475" i="1"/>
  <c r="Q2475" i="1" s="1"/>
  <c r="H2476" i="1"/>
  <c r="Q2476" i="1" s="1"/>
  <c r="H2477" i="1"/>
  <c r="Q2477" i="1" s="1"/>
  <c r="H2478" i="1"/>
  <c r="Q2478" i="1" s="1"/>
  <c r="H2479" i="1"/>
  <c r="Q2479" i="1" s="1"/>
  <c r="H2480" i="1"/>
  <c r="Q2480" i="1" s="1"/>
  <c r="H2481" i="1"/>
  <c r="Q2481" i="1" s="1"/>
  <c r="H2482" i="1"/>
  <c r="Q2482" i="1" s="1"/>
  <c r="H2483" i="1"/>
  <c r="Q2483" i="1" s="1"/>
  <c r="H2484" i="1"/>
  <c r="Q2484" i="1" s="1"/>
  <c r="H2485" i="1"/>
  <c r="Q2485" i="1" s="1"/>
  <c r="H2486" i="1"/>
  <c r="Q2486" i="1" s="1"/>
  <c r="H2487" i="1"/>
  <c r="Q2487" i="1" s="1"/>
  <c r="H2488" i="1"/>
  <c r="Q2488" i="1" s="1"/>
  <c r="H2489" i="1"/>
  <c r="Q2489" i="1" s="1"/>
  <c r="H2490" i="1"/>
  <c r="Q2490" i="1" s="1"/>
  <c r="H2491" i="1"/>
  <c r="Q2491" i="1" s="1"/>
  <c r="H2492" i="1"/>
  <c r="Q2492" i="1" s="1"/>
  <c r="H2493" i="1"/>
  <c r="Q2493" i="1" s="1"/>
  <c r="H2494" i="1"/>
  <c r="Q2494" i="1" s="1"/>
  <c r="H2495" i="1"/>
  <c r="Q2495" i="1" s="1"/>
  <c r="H2496" i="1"/>
  <c r="Q2496" i="1" s="1"/>
  <c r="H2497" i="1"/>
  <c r="Q2497" i="1" s="1"/>
  <c r="H2498" i="1"/>
  <c r="Q2498" i="1" s="1"/>
  <c r="H2499" i="1"/>
  <c r="Q2499" i="1" s="1"/>
  <c r="H2500" i="1"/>
  <c r="Q2500" i="1" s="1"/>
  <c r="H2501" i="1"/>
  <c r="Q2501" i="1" s="1"/>
  <c r="H2502" i="1"/>
  <c r="Q2502" i="1" s="1"/>
  <c r="H2503" i="1"/>
  <c r="Q2503" i="1" s="1"/>
  <c r="H2504" i="1"/>
  <c r="Q2504" i="1" s="1"/>
  <c r="H2505" i="1"/>
  <c r="Q2505" i="1" s="1"/>
  <c r="H2506" i="1"/>
  <c r="Q2506" i="1" s="1"/>
  <c r="H2507" i="1"/>
  <c r="Q2507" i="1" s="1"/>
  <c r="H2508" i="1"/>
  <c r="Q2508" i="1" s="1"/>
  <c r="H2509" i="1"/>
  <c r="Q2509" i="1" s="1"/>
  <c r="H2510" i="1"/>
  <c r="Q2510" i="1" s="1"/>
  <c r="H2511" i="1"/>
  <c r="Q2511" i="1" s="1"/>
  <c r="H2512" i="1"/>
  <c r="Q2512" i="1" s="1"/>
  <c r="H2513" i="1"/>
  <c r="Q2513" i="1" s="1"/>
  <c r="H2514" i="1"/>
  <c r="Q2514" i="1" s="1"/>
  <c r="H2515" i="1"/>
  <c r="Q2515" i="1" s="1"/>
  <c r="H2516" i="1"/>
  <c r="Q2516" i="1" s="1"/>
  <c r="H2517" i="1"/>
  <c r="Q2517" i="1" s="1"/>
  <c r="H2518" i="1"/>
  <c r="Q2518" i="1" s="1"/>
  <c r="H2519" i="1"/>
  <c r="Q2519" i="1" s="1"/>
  <c r="H2520" i="1"/>
  <c r="Q2520" i="1" s="1"/>
  <c r="H2521" i="1"/>
  <c r="Q2521" i="1" s="1"/>
  <c r="H2522" i="1"/>
  <c r="Q2522" i="1" s="1"/>
  <c r="H2523" i="1"/>
  <c r="Q2523" i="1" s="1"/>
  <c r="H2524" i="1"/>
  <c r="Q2524" i="1" s="1"/>
  <c r="H2525" i="1"/>
  <c r="Q2525" i="1" s="1"/>
  <c r="H2526" i="1"/>
  <c r="Q2526" i="1" s="1"/>
  <c r="H2527" i="1"/>
  <c r="Q2527" i="1" s="1"/>
  <c r="H2528" i="1"/>
  <c r="Q2528" i="1" s="1"/>
  <c r="H2529" i="1"/>
  <c r="Q2529" i="1" s="1"/>
  <c r="H2530" i="1"/>
  <c r="Q2530" i="1" s="1"/>
  <c r="H2531" i="1"/>
  <c r="Q2531" i="1" s="1"/>
  <c r="H2532" i="1"/>
  <c r="Q2532" i="1" s="1"/>
  <c r="H2533" i="1"/>
  <c r="Q2533" i="1" s="1"/>
  <c r="H2534" i="1"/>
  <c r="Q2534" i="1" s="1"/>
  <c r="H2535" i="1"/>
  <c r="Q2535" i="1" s="1"/>
  <c r="H2536" i="1"/>
  <c r="Q2536" i="1" s="1"/>
  <c r="H2537" i="1"/>
  <c r="Q2537" i="1" s="1"/>
  <c r="H2538" i="1"/>
  <c r="Q2538" i="1" s="1"/>
  <c r="H2539" i="1"/>
  <c r="Q2539" i="1" s="1"/>
  <c r="H2540" i="1"/>
  <c r="Q2540" i="1" s="1"/>
  <c r="H2541" i="1"/>
  <c r="Q2541" i="1" s="1"/>
  <c r="H2542" i="1"/>
  <c r="Q2542" i="1" s="1"/>
  <c r="H2543" i="1"/>
  <c r="Q2543" i="1" s="1"/>
  <c r="H2544" i="1"/>
  <c r="Q2544" i="1" s="1"/>
  <c r="H2545" i="1"/>
  <c r="Q2545" i="1" s="1"/>
  <c r="H2546" i="1"/>
  <c r="Q2546" i="1" s="1"/>
  <c r="H2547" i="1"/>
  <c r="Q2547" i="1" s="1"/>
  <c r="H2548" i="1"/>
  <c r="Q2548" i="1" s="1"/>
  <c r="H2549" i="1"/>
  <c r="Q2549" i="1" s="1"/>
  <c r="H2550" i="1"/>
  <c r="Q2550" i="1" s="1"/>
  <c r="H2551" i="1"/>
  <c r="Q2551" i="1" s="1"/>
  <c r="H2552" i="1"/>
  <c r="Q2552" i="1" s="1"/>
  <c r="H2553" i="1"/>
  <c r="Q2553" i="1" s="1"/>
  <c r="H2554" i="1"/>
  <c r="Q2554" i="1" s="1"/>
  <c r="H2555" i="1"/>
  <c r="Q2555" i="1" s="1"/>
  <c r="H2556" i="1"/>
  <c r="Q2556" i="1" s="1"/>
  <c r="H2557" i="1"/>
  <c r="Q2557" i="1" s="1"/>
  <c r="H2558" i="1"/>
  <c r="Q2558" i="1" s="1"/>
  <c r="H2559" i="1"/>
  <c r="Q2559" i="1" s="1"/>
  <c r="H2560" i="1"/>
  <c r="Q2560" i="1" s="1"/>
  <c r="H2561" i="1"/>
  <c r="Q2561" i="1" s="1"/>
  <c r="H2562" i="1"/>
  <c r="Q2562" i="1" s="1"/>
  <c r="H2563" i="1"/>
  <c r="Q2563" i="1" s="1"/>
  <c r="H2564" i="1"/>
  <c r="Q2564" i="1" s="1"/>
  <c r="H2565" i="1"/>
  <c r="Q2565" i="1" s="1"/>
  <c r="H2566" i="1"/>
  <c r="Q2566" i="1" s="1"/>
  <c r="H2567" i="1"/>
  <c r="Q2567" i="1" s="1"/>
  <c r="H2568" i="1"/>
  <c r="Q2568" i="1" s="1"/>
  <c r="H2569" i="1"/>
  <c r="Q2569" i="1" s="1"/>
  <c r="H2570" i="1"/>
  <c r="Q2570" i="1" s="1"/>
  <c r="H2571" i="1"/>
  <c r="Q2571" i="1" s="1"/>
  <c r="H2572" i="1"/>
  <c r="Q2572" i="1" s="1"/>
  <c r="H2573" i="1"/>
  <c r="Q2573" i="1" s="1"/>
  <c r="H2574" i="1"/>
  <c r="Q2574" i="1" s="1"/>
  <c r="H2575" i="1"/>
  <c r="Q2575" i="1" s="1"/>
  <c r="H2576" i="1"/>
  <c r="Q2576" i="1" s="1"/>
  <c r="H2577" i="1"/>
  <c r="Q2577" i="1" s="1"/>
  <c r="H2578" i="1"/>
  <c r="Q2578" i="1" s="1"/>
  <c r="H2579" i="1"/>
  <c r="Q2579" i="1" s="1"/>
  <c r="H2580" i="1"/>
  <c r="Q2580" i="1" s="1"/>
  <c r="H2581" i="1"/>
  <c r="Q2581" i="1" s="1"/>
  <c r="H2582" i="1"/>
  <c r="Q2582" i="1" s="1"/>
  <c r="H2583" i="1"/>
  <c r="Q2583" i="1" s="1"/>
  <c r="H2584" i="1"/>
  <c r="Q2584" i="1" s="1"/>
  <c r="H2585" i="1"/>
  <c r="Q2585" i="1" s="1"/>
  <c r="H2586" i="1"/>
  <c r="Q2586" i="1" s="1"/>
  <c r="H2587" i="1"/>
  <c r="Q2587" i="1" s="1"/>
  <c r="H2588" i="1"/>
  <c r="Q2588" i="1" s="1"/>
  <c r="H2589" i="1"/>
  <c r="Q2589" i="1" s="1"/>
  <c r="H2590" i="1"/>
  <c r="Q2590" i="1" s="1"/>
  <c r="H2591" i="1"/>
  <c r="Q2591" i="1" s="1"/>
  <c r="H2592" i="1"/>
  <c r="Q2592" i="1" s="1"/>
  <c r="H2593" i="1"/>
  <c r="Q2593" i="1" s="1"/>
  <c r="H2594" i="1"/>
  <c r="Q2594" i="1" s="1"/>
  <c r="H2595" i="1"/>
  <c r="Q2595" i="1" s="1"/>
  <c r="H2596" i="1"/>
  <c r="Q2596" i="1" s="1"/>
  <c r="H2597" i="1"/>
  <c r="Q2597" i="1" s="1"/>
  <c r="H2598" i="1"/>
  <c r="Q2598" i="1" s="1"/>
  <c r="H2599" i="1"/>
  <c r="Q2599" i="1" s="1"/>
  <c r="H2600" i="1"/>
  <c r="Q2600" i="1" s="1"/>
  <c r="H2601" i="1"/>
  <c r="Q2601" i="1" s="1"/>
  <c r="H2602" i="1"/>
  <c r="Q2602" i="1" s="1"/>
  <c r="H2603" i="1"/>
  <c r="Q2603" i="1" s="1"/>
  <c r="H2604" i="1"/>
  <c r="Q2604" i="1" s="1"/>
  <c r="H2605" i="1"/>
  <c r="Q2605" i="1" s="1"/>
  <c r="H2606" i="1"/>
  <c r="Q2606" i="1" s="1"/>
  <c r="H2607" i="1"/>
  <c r="Q2607" i="1" s="1"/>
  <c r="H2608" i="1"/>
  <c r="Q2608" i="1" s="1"/>
  <c r="H2609" i="1"/>
  <c r="Q2609" i="1" s="1"/>
  <c r="H2610" i="1"/>
  <c r="Q2610" i="1" s="1"/>
  <c r="H2611" i="1"/>
  <c r="Q2611" i="1" s="1"/>
  <c r="H2612" i="1"/>
  <c r="Q2612" i="1" s="1"/>
  <c r="H2613" i="1"/>
  <c r="Q2613" i="1" s="1"/>
  <c r="H2614" i="1"/>
  <c r="Q2614" i="1" s="1"/>
  <c r="H2615" i="1"/>
  <c r="Q2615" i="1" s="1"/>
  <c r="H2616" i="1"/>
  <c r="Q2616" i="1" s="1"/>
  <c r="H2617" i="1"/>
  <c r="Q2617" i="1" s="1"/>
  <c r="H2618" i="1"/>
  <c r="Q2618" i="1" s="1"/>
  <c r="H2619" i="1"/>
  <c r="Q2619" i="1" s="1"/>
  <c r="H2620" i="1"/>
  <c r="Q2620" i="1" s="1"/>
  <c r="H2621" i="1"/>
  <c r="Q2621" i="1" s="1"/>
  <c r="H2622" i="1"/>
  <c r="Q2622" i="1" s="1"/>
  <c r="H2623" i="1"/>
  <c r="Q2623" i="1" s="1"/>
  <c r="H2624" i="1"/>
  <c r="Q2624" i="1" s="1"/>
  <c r="H2625" i="1"/>
  <c r="Q2625" i="1" s="1"/>
  <c r="H2626" i="1"/>
  <c r="Q2626" i="1" s="1"/>
  <c r="H2627" i="1"/>
  <c r="Q2627" i="1" s="1"/>
  <c r="H2628" i="1"/>
  <c r="Q2628" i="1" s="1"/>
  <c r="H2629" i="1"/>
  <c r="Q2629" i="1" s="1"/>
  <c r="H2630" i="1"/>
  <c r="Q2630" i="1" s="1"/>
  <c r="H2631" i="1"/>
  <c r="Q2631" i="1" s="1"/>
  <c r="H2632" i="1"/>
  <c r="Q2632" i="1" s="1"/>
  <c r="H2633" i="1"/>
  <c r="Q2633" i="1" s="1"/>
  <c r="H2634" i="1"/>
  <c r="Q2634" i="1" s="1"/>
  <c r="H2635" i="1"/>
  <c r="Q2635" i="1" s="1"/>
  <c r="H2636" i="1"/>
  <c r="Q2636" i="1" s="1"/>
  <c r="H2637" i="1"/>
  <c r="Q2637" i="1" s="1"/>
  <c r="H2638" i="1"/>
  <c r="Q2638" i="1" s="1"/>
  <c r="H2639" i="1"/>
  <c r="Q2639" i="1" s="1"/>
  <c r="H2640" i="1"/>
  <c r="Q2640" i="1" s="1"/>
  <c r="H2641" i="1"/>
  <c r="Q2641" i="1" s="1"/>
  <c r="H2642" i="1"/>
  <c r="Q2642" i="1" s="1"/>
  <c r="H2643" i="1"/>
  <c r="Q2643" i="1" s="1"/>
  <c r="H2644" i="1"/>
  <c r="Q2644" i="1" s="1"/>
  <c r="H2645" i="1"/>
  <c r="Q2645" i="1" s="1"/>
  <c r="H2646" i="1"/>
  <c r="Q2646" i="1" s="1"/>
  <c r="H2647" i="1"/>
  <c r="Q2647" i="1" s="1"/>
  <c r="H2648" i="1"/>
  <c r="Q2648" i="1" s="1"/>
  <c r="H2649" i="1"/>
  <c r="Q2649" i="1" s="1"/>
  <c r="H2650" i="1"/>
  <c r="Q2650" i="1" s="1"/>
  <c r="H2651" i="1"/>
  <c r="Q2651" i="1" s="1"/>
  <c r="H2652" i="1"/>
  <c r="Q2652" i="1" s="1"/>
  <c r="H2653" i="1"/>
  <c r="Q2653" i="1" s="1"/>
  <c r="H2654" i="1"/>
  <c r="Q2654" i="1" s="1"/>
  <c r="H2655" i="1"/>
  <c r="Q2655" i="1" s="1"/>
  <c r="H2656" i="1"/>
  <c r="Q2656" i="1" s="1"/>
  <c r="H2657" i="1"/>
  <c r="Q2657" i="1" s="1"/>
  <c r="H2658" i="1"/>
  <c r="Q2658" i="1" s="1"/>
  <c r="H2659" i="1"/>
  <c r="Q2659" i="1" s="1"/>
  <c r="H2660" i="1"/>
  <c r="Q2660" i="1" s="1"/>
  <c r="H2661" i="1"/>
  <c r="Q2661" i="1" s="1"/>
  <c r="H2662" i="1"/>
  <c r="Q2662" i="1" s="1"/>
  <c r="H2663" i="1"/>
  <c r="Q2663" i="1" s="1"/>
  <c r="H2664" i="1"/>
  <c r="Q2664" i="1" s="1"/>
  <c r="H2665" i="1"/>
  <c r="Q2665" i="1" s="1"/>
  <c r="H2666" i="1"/>
  <c r="Q2666" i="1" s="1"/>
  <c r="H2667" i="1"/>
  <c r="Q2667" i="1" s="1"/>
  <c r="H2668" i="1"/>
  <c r="Q2668" i="1" s="1"/>
  <c r="H2669" i="1"/>
  <c r="Q2669" i="1" s="1"/>
  <c r="H2670" i="1"/>
  <c r="Q2670" i="1" s="1"/>
  <c r="H2671" i="1"/>
  <c r="Q2671" i="1" s="1"/>
  <c r="H2672" i="1"/>
  <c r="Q2672" i="1" s="1"/>
  <c r="H2673" i="1"/>
  <c r="Q2673" i="1" s="1"/>
  <c r="H2674" i="1"/>
  <c r="Q2674" i="1" s="1"/>
  <c r="H2675" i="1"/>
  <c r="Q2675" i="1" s="1"/>
  <c r="H2676" i="1"/>
  <c r="Q2676" i="1" s="1"/>
  <c r="H2677" i="1"/>
  <c r="Q2677" i="1" s="1"/>
  <c r="H2678" i="1"/>
  <c r="Q2678" i="1" s="1"/>
  <c r="H2679" i="1"/>
  <c r="Q2679" i="1" s="1"/>
  <c r="H2680" i="1"/>
  <c r="Q2680" i="1" s="1"/>
  <c r="H2681" i="1"/>
  <c r="Q2681" i="1" s="1"/>
  <c r="H2682" i="1"/>
  <c r="Q2682" i="1" s="1"/>
  <c r="H2683" i="1"/>
  <c r="Q2683" i="1" s="1"/>
  <c r="H2684" i="1"/>
  <c r="Q2684" i="1" s="1"/>
  <c r="H2685" i="1"/>
  <c r="Q2685" i="1" s="1"/>
  <c r="H2686" i="1"/>
  <c r="Q2686" i="1" s="1"/>
  <c r="H2687" i="1"/>
  <c r="Q2687" i="1" s="1"/>
  <c r="H2688" i="1"/>
  <c r="Q2688" i="1" s="1"/>
  <c r="H2689" i="1"/>
  <c r="Q2689" i="1" s="1"/>
  <c r="H2690" i="1"/>
  <c r="Q2690" i="1" s="1"/>
  <c r="H2691" i="1"/>
  <c r="Q2691" i="1" s="1"/>
  <c r="H2692" i="1"/>
  <c r="Q2692" i="1" s="1"/>
  <c r="H2693" i="1"/>
  <c r="Q2693" i="1" s="1"/>
  <c r="H2694" i="1"/>
  <c r="Q2694" i="1" s="1"/>
  <c r="H2695" i="1"/>
  <c r="Q2695" i="1" s="1"/>
  <c r="H2696" i="1"/>
  <c r="Q2696" i="1" s="1"/>
  <c r="H2697" i="1"/>
  <c r="Q2697" i="1" s="1"/>
  <c r="H2698" i="1"/>
  <c r="Q2698" i="1" s="1"/>
  <c r="H2699" i="1"/>
  <c r="Q2699" i="1" s="1"/>
  <c r="H2700" i="1"/>
  <c r="Q2700" i="1" s="1"/>
  <c r="H2701" i="1"/>
  <c r="Q2701" i="1" s="1"/>
  <c r="H2702" i="1"/>
  <c r="Q2702" i="1" s="1"/>
  <c r="H2703" i="1"/>
  <c r="Q2703" i="1" s="1"/>
  <c r="H2704" i="1"/>
  <c r="Q2704" i="1" s="1"/>
  <c r="H2705" i="1"/>
  <c r="Q2705" i="1" s="1"/>
  <c r="H2706" i="1"/>
  <c r="Q2706" i="1" s="1"/>
  <c r="H2707" i="1"/>
  <c r="Q2707" i="1" s="1"/>
  <c r="H2708" i="1"/>
  <c r="Q2708" i="1" s="1"/>
  <c r="H2709" i="1"/>
  <c r="Q2709" i="1" s="1"/>
  <c r="H2710" i="1"/>
  <c r="Q2710" i="1" s="1"/>
  <c r="H2711" i="1"/>
  <c r="Q2711" i="1" s="1"/>
  <c r="H2712" i="1"/>
  <c r="Q2712" i="1" s="1"/>
  <c r="H2713" i="1"/>
  <c r="Q2713" i="1" s="1"/>
  <c r="H2714" i="1"/>
  <c r="Q2714" i="1" s="1"/>
  <c r="H2715" i="1"/>
  <c r="Q2715" i="1" s="1"/>
  <c r="H2716" i="1"/>
  <c r="Q2716" i="1" s="1"/>
  <c r="H2717" i="1"/>
  <c r="Q2717" i="1" s="1"/>
  <c r="H2718" i="1"/>
  <c r="Q2718" i="1" s="1"/>
  <c r="H2719" i="1"/>
  <c r="Q2719" i="1" s="1"/>
  <c r="H2720" i="1"/>
  <c r="Q2720" i="1" s="1"/>
  <c r="H2721" i="1"/>
  <c r="Q2721" i="1" s="1"/>
  <c r="H2722" i="1"/>
  <c r="Q2722" i="1" s="1"/>
  <c r="H2723" i="1"/>
  <c r="Q2723" i="1" s="1"/>
  <c r="H2724" i="1"/>
  <c r="Q2724" i="1" s="1"/>
  <c r="H2725" i="1"/>
  <c r="Q2725" i="1" s="1"/>
  <c r="H2726" i="1"/>
  <c r="Q2726" i="1" s="1"/>
  <c r="H2727" i="1"/>
  <c r="Q2727" i="1" s="1"/>
  <c r="H2728" i="1"/>
  <c r="Q2728" i="1" s="1"/>
  <c r="H2729" i="1"/>
  <c r="Q2729" i="1" s="1"/>
  <c r="H2730" i="1"/>
  <c r="Q2730" i="1" s="1"/>
  <c r="H2731" i="1"/>
  <c r="Q2731" i="1" s="1"/>
  <c r="H2732" i="1"/>
  <c r="Q2732" i="1" s="1"/>
  <c r="H2733" i="1"/>
  <c r="Q2733" i="1" s="1"/>
  <c r="H2734" i="1"/>
  <c r="Q2734" i="1" s="1"/>
  <c r="H2735" i="1"/>
  <c r="Q2735" i="1" s="1"/>
  <c r="H2736" i="1"/>
  <c r="Q2736" i="1" s="1"/>
  <c r="H2737" i="1"/>
  <c r="Q2737" i="1" s="1"/>
  <c r="H2738" i="1"/>
  <c r="Q2738" i="1" s="1"/>
  <c r="H2739" i="1"/>
  <c r="Q2739" i="1" s="1"/>
  <c r="H2740" i="1"/>
  <c r="Q2740" i="1" s="1"/>
  <c r="H2741" i="1"/>
  <c r="Q2741" i="1" s="1"/>
  <c r="H2742" i="1"/>
  <c r="Q2742" i="1" s="1"/>
  <c r="H2743" i="1"/>
  <c r="Q2743" i="1" s="1"/>
  <c r="H2744" i="1"/>
  <c r="Q2744" i="1" s="1"/>
  <c r="H2745" i="1"/>
  <c r="Q2745" i="1" s="1"/>
  <c r="H2746" i="1"/>
  <c r="Q2746" i="1" s="1"/>
  <c r="H2747" i="1"/>
  <c r="Q2747" i="1" s="1"/>
  <c r="H2748" i="1"/>
  <c r="Q2748" i="1" s="1"/>
  <c r="H2749" i="1"/>
  <c r="Q2749" i="1" s="1"/>
  <c r="H2750" i="1"/>
  <c r="Q2750" i="1" s="1"/>
  <c r="H2751" i="1"/>
  <c r="Q2751" i="1" s="1"/>
  <c r="H2752" i="1"/>
  <c r="Q2752" i="1" s="1"/>
  <c r="H2753" i="1"/>
  <c r="Q2753" i="1" s="1"/>
  <c r="H2754" i="1"/>
  <c r="Q2754" i="1" s="1"/>
  <c r="H2755" i="1"/>
  <c r="Q2755" i="1" s="1"/>
  <c r="H2756" i="1"/>
  <c r="Q2756" i="1" s="1"/>
  <c r="H2757" i="1"/>
  <c r="Q2757" i="1" s="1"/>
  <c r="H2758" i="1"/>
  <c r="Q2758" i="1" s="1"/>
  <c r="H2759" i="1"/>
  <c r="Q2759" i="1" s="1"/>
  <c r="H2760" i="1"/>
  <c r="Q2760" i="1" s="1"/>
  <c r="H2761" i="1"/>
  <c r="Q2761" i="1" s="1"/>
  <c r="H2762" i="1"/>
  <c r="Q2762" i="1" s="1"/>
  <c r="H2763" i="1"/>
  <c r="Q2763" i="1" s="1"/>
  <c r="H2764" i="1"/>
  <c r="Q2764" i="1" s="1"/>
  <c r="H2765" i="1"/>
  <c r="Q2765" i="1" s="1"/>
  <c r="H2766" i="1"/>
  <c r="Q2766" i="1" s="1"/>
  <c r="H2767" i="1"/>
  <c r="Q2767" i="1" s="1"/>
  <c r="H2768" i="1"/>
  <c r="Q2768" i="1" s="1"/>
  <c r="H2769" i="1"/>
  <c r="Q2769" i="1" s="1"/>
  <c r="H2770" i="1"/>
  <c r="Q2770" i="1" s="1"/>
  <c r="H2771" i="1"/>
  <c r="Q2771" i="1" s="1"/>
  <c r="H2772" i="1"/>
  <c r="Q2772" i="1" s="1"/>
  <c r="H2773" i="1"/>
  <c r="Q2773" i="1" s="1"/>
  <c r="H2774" i="1"/>
  <c r="Q2774" i="1" s="1"/>
  <c r="H2775" i="1"/>
  <c r="Q2775" i="1" s="1"/>
  <c r="H2776" i="1"/>
  <c r="Q2776" i="1" s="1"/>
  <c r="H2777" i="1"/>
  <c r="Q2777" i="1" s="1"/>
  <c r="H2778" i="1"/>
  <c r="Q2778" i="1" s="1"/>
  <c r="H2779" i="1"/>
  <c r="Q2779" i="1" s="1"/>
  <c r="H2780" i="1"/>
  <c r="Q2780" i="1" s="1"/>
  <c r="H2781" i="1"/>
  <c r="Q2781" i="1" s="1"/>
  <c r="H2782" i="1"/>
  <c r="Q2782" i="1" s="1"/>
  <c r="H2783" i="1"/>
  <c r="Q2783" i="1" s="1"/>
  <c r="H2784" i="1"/>
  <c r="Q2784" i="1" s="1"/>
  <c r="H2785" i="1"/>
  <c r="Q2785" i="1" s="1"/>
  <c r="H2786" i="1"/>
  <c r="Q2786" i="1" s="1"/>
  <c r="H2787" i="1"/>
  <c r="Q2787" i="1" s="1"/>
  <c r="H2788" i="1"/>
  <c r="Q2788" i="1" s="1"/>
  <c r="H2789" i="1"/>
  <c r="Q2789" i="1" s="1"/>
  <c r="H2790" i="1"/>
  <c r="Q2790" i="1" s="1"/>
  <c r="H2791" i="1"/>
  <c r="Q2791" i="1" s="1"/>
  <c r="H2792" i="1"/>
  <c r="Q2792" i="1" s="1"/>
  <c r="H2793" i="1"/>
  <c r="Q2793" i="1" s="1"/>
  <c r="H2794" i="1"/>
  <c r="Q2794" i="1" s="1"/>
  <c r="H2795" i="1"/>
  <c r="Q2795" i="1" s="1"/>
  <c r="H2796" i="1"/>
  <c r="Q2796" i="1" s="1"/>
  <c r="H2797" i="1"/>
  <c r="Q2797" i="1" s="1"/>
  <c r="H2798" i="1"/>
  <c r="Q2798" i="1" s="1"/>
  <c r="H2799" i="1"/>
  <c r="Q2799" i="1" s="1"/>
  <c r="H2800" i="1"/>
  <c r="Q2800" i="1" s="1"/>
  <c r="H2801" i="1"/>
  <c r="Q2801" i="1" s="1"/>
  <c r="H2802" i="1"/>
  <c r="Q2802" i="1" s="1"/>
  <c r="H2803" i="1"/>
  <c r="Q2803" i="1" s="1"/>
  <c r="H2804" i="1"/>
  <c r="Q2804" i="1" s="1"/>
  <c r="H2805" i="1"/>
  <c r="Q2805" i="1" s="1"/>
  <c r="H2806" i="1"/>
  <c r="Q2806" i="1" s="1"/>
  <c r="H2807" i="1"/>
  <c r="Q2807" i="1" s="1"/>
  <c r="H2808" i="1"/>
  <c r="Q2808" i="1" s="1"/>
  <c r="H2809" i="1"/>
  <c r="Q2809" i="1" s="1"/>
  <c r="H2810" i="1"/>
  <c r="Q2810" i="1" s="1"/>
  <c r="H2811" i="1"/>
  <c r="Q2811" i="1" s="1"/>
  <c r="H2812" i="1"/>
  <c r="Q2812" i="1" s="1"/>
  <c r="H2813" i="1"/>
  <c r="Q2813" i="1" s="1"/>
  <c r="H2814" i="1"/>
  <c r="Q2814" i="1" s="1"/>
  <c r="H2815" i="1"/>
  <c r="Q2815" i="1" s="1"/>
  <c r="H2816" i="1"/>
  <c r="Q2816" i="1" s="1"/>
  <c r="H2817" i="1"/>
  <c r="Q2817" i="1" s="1"/>
  <c r="H2818" i="1"/>
  <c r="Q2818" i="1" s="1"/>
  <c r="H2819" i="1"/>
  <c r="Q2819" i="1" s="1"/>
  <c r="H2820" i="1"/>
  <c r="Q2820" i="1" s="1"/>
  <c r="H2821" i="1"/>
  <c r="Q2821" i="1" s="1"/>
  <c r="H2822" i="1"/>
  <c r="Q2822" i="1" s="1"/>
  <c r="H2823" i="1"/>
  <c r="Q2823" i="1" s="1"/>
  <c r="H2824" i="1"/>
  <c r="Q2824" i="1" s="1"/>
  <c r="H2825" i="1"/>
  <c r="Q2825" i="1" s="1"/>
  <c r="H2826" i="1"/>
  <c r="Q2826" i="1" s="1"/>
  <c r="H2827" i="1"/>
  <c r="Q2827" i="1" s="1"/>
  <c r="H2828" i="1"/>
  <c r="Q2828" i="1" s="1"/>
  <c r="H2829" i="1"/>
  <c r="Q2829" i="1" s="1"/>
  <c r="H2830" i="1"/>
  <c r="Q2830" i="1" s="1"/>
  <c r="H2831" i="1"/>
  <c r="Q2831" i="1" s="1"/>
  <c r="H2832" i="1"/>
  <c r="Q2832" i="1" s="1"/>
  <c r="H2833" i="1"/>
  <c r="Q2833" i="1" s="1"/>
  <c r="H2834" i="1"/>
  <c r="Q2834" i="1" s="1"/>
  <c r="H2835" i="1"/>
  <c r="Q2835" i="1" s="1"/>
  <c r="H2836" i="1"/>
  <c r="Q2836" i="1" s="1"/>
  <c r="H2837" i="1"/>
  <c r="Q2837" i="1" s="1"/>
  <c r="H2838" i="1"/>
  <c r="Q2838" i="1" s="1"/>
  <c r="H2839" i="1"/>
  <c r="Q2839" i="1" s="1"/>
  <c r="H2840" i="1"/>
  <c r="Q2840" i="1" s="1"/>
  <c r="H2841" i="1"/>
  <c r="Q2841" i="1" s="1"/>
  <c r="H2842" i="1"/>
  <c r="Q2842" i="1" s="1"/>
  <c r="H2843" i="1"/>
  <c r="Q2843" i="1" s="1"/>
  <c r="H2844" i="1"/>
  <c r="Q2844" i="1" s="1"/>
  <c r="H2845" i="1"/>
  <c r="Q2845" i="1" s="1"/>
  <c r="H2846" i="1"/>
  <c r="Q2846" i="1" s="1"/>
  <c r="H2847" i="1"/>
  <c r="Q2847" i="1" s="1"/>
  <c r="H2848" i="1"/>
  <c r="Q2848" i="1" s="1"/>
  <c r="H2849" i="1"/>
  <c r="Q2849" i="1" s="1"/>
  <c r="H2850" i="1"/>
  <c r="Q2850" i="1" s="1"/>
  <c r="H2851" i="1"/>
  <c r="Q2851" i="1" s="1"/>
  <c r="H2852" i="1"/>
  <c r="Q2852" i="1" s="1"/>
  <c r="H2853" i="1"/>
  <c r="Q2853" i="1" s="1"/>
  <c r="H2854" i="1"/>
  <c r="Q2854" i="1" s="1"/>
  <c r="H2855" i="1"/>
  <c r="Q2855" i="1" s="1"/>
  <c r="H2856" i="1"/>
  <c r="Q2856" i="1" s="1"/>
  <c r="H2857" i="1"/>
  <c r="Q2857" i="1" s="1"/>
  <c r="H2858" i="1"/>
  <c r="Q2858" i="1" s="1"/>
  <c r="H2859" i="1"/>
  <c r="Q2859" i="1" s="1"/>
  <c r="H2860" i="1"/>
  <c r="Q2860" i="1" s="1"/>
  <c r="H2861" i="1"/>
  <c r="Q2861" i="1" s="1"/>
  <c r="H2862" i="1"/>
  <c r="Q2862" i="1" s="1"/>
  <c r="H2863" i="1"/>
  <c r="Q2863" i="1" s="1"/>
  <c r="H2864" i="1"/>
  <c r="Q2864" i="1" s="1"/>
  <c r="H2865" i="1"/>
  <c r="Q2865" i="1" s="1"/>
  <c r="H2866" i="1"/>
  <c r="Q2866" i="1" s="1"/>
  <c r="H2867" i="1"/>
  <c r="Q2867" i="1" s="1"/>
  <c r="H2868" i="1"/>
  <c r="Q2868" i="1" s="1"/>
  <c r="H2869" i="1"/>
  <c r="Q2869" i="1" s="1"/>
  <c r="H2870" i="1"/>
  <c r="Q2870" i="1" s="1"/>
  <c r="H2871" i="1"/>
  <c r="Q2871" i="1" s="1"/>
  <c r="H2872" i="1"/>
  <c r="Q2872" i="1" s="1"/>
  <c r="H2873" i="1"/>
  <c r="Q2873" i="1" s="1"/>
  <c r="H2874" i="1"/>
  <c r="Q2874" i="1" s="1"/>
  <c r="H2875" i="1"/>
  <c r="Q2875" i="1" s="1"/>
  <c r="H2876" i="1"/>
  <c r="Q2876" i="1" s="1"/>
  <c r="H2877" i="1"/>
  <c r="Q2877" i="1" s="1"/>
  <c r="H2878" i="1"/>
  <c r="Q2878" i="1" s="1"/>
  <c r="H2879" i="1"/>
  <c r="Q2879" i="1" s="1"/>
  <c r="H2880" i="1"/>
  <c r="Q2880" i="1" s="1"/>
  <c r="H2881" i="1"/>
  <c r="Q2881" i="1" s="1"/>
  <c r="H2882" i="1"/>
  <c r="Q2882" i="1" s="1"/>
  <c r="H2883" i="1"/>
  <c r="Q2883" i="1" s="1"/>
  <c r="H2884" i="1"/>
  <c r="Q2884" i="1" s="1"/>
  <c r="H2885" i="1"/>
  <c r="Q2885" i="1" s="1"/>
  <c r="H2886" i="1"/>
  <c r="Q2886" i="1" s="1"/>
  <c r="H2887" i="1"/>
  <c r="Q2887" i="1" s="1"/>
  <c r="H2888" i="1"/>
  <c r="Q2888" i="1" s="1"/>
  <c r="H2889" i="1"/>
  <c r="Q2889" i="1" s="1"/>
  <c r="H2890" i="1"/>
  <c r="Q2890" i="1" s="1"/>
  <c r="H2891" i="1"/>
  <c r="Q2891" i="1" s="1"/>
  <c r="H2892" i="1"/>
  <c r="Q2892" i="1" s="1"/>
  <c r="H2893" i="1"/>
  <c r="Q2893" i="1" s="1"/>
  <c r="H2894" i="1"/>
  <c r="Q2894" i="1" s="1"/>
  <c r="H2895" i="1"/>
  <c r="Q2895" i="1" s="1"/>
  <c r="H2896" i="1"/>
  <c r="Q2896" i="1" s="1"/>
  <c r="H2897" i="1"/>
  <c r="Q2897" i="1" s="1"/>
  <c r="H2898" i="1"/>
  <c r="Q2898" i="1" s="1"/>
  <c r="H2899" i="1"/>
  <c r="Q2899" i="1" s="1"/>
  <c r="H2900" i="1"/>
  <c r="Q2900" i="1" s="1"/>
  <c r="H2901" i="1"/>
  <c r="Q2901" i="1" s="1"/>
  <c r="H2902" i="1"/>
  <c r="Q2902" i="1" s="1"/>
  <c r="H2903" i="1"/>
  <c r="Q2903" i="1" s="1"/>
  <c r="H2904" i="1"/>
  <c r="Q2904" i="1" s="1"/>
  <c r="H2905" i="1"/>
  <c r="Q2905" i="1" s="1"/>
  <c r="H2906" i="1"/>
  <c r="Q2906" i="1" s="1"/>
  <c r="H2907" i="1"/>
  <c r="Q2907" i="1" s="1"/>
  <c r="H2908" i="1"/>
  <c r="Q2908" i="1" s="1"/>
  <c r="H2909" i="1"/>
  <c r="Q2909" i="1" s="1"/>
  <c r="H2910" i="1"/>
  <c r="Q2910" i="1" s="1"/>
  <c r="H2911" i="1"/>
  <c r="Q2911" i="1" s="1"/>
  <c r="H2912" i="1"/>
  <c r="Q2912" i="1" s="1"/>
  <c r="H2913" i="1"/>
  <c r="Q2913" i="1" s="1"/>
  <c r="H2914" i="1"/>
  <c r="Q2914" i="1" s="1"/>
  <c r="H2915" i="1"/>
  <c r="Q2915" i="1" s="1"/>
  <c r="H2916" i="1"/>
  <c r="Q2916" i="1" s="1"/>
  <c r="H2917" i="1"/>
  <c r="Q2917" i="1" s="1"/>
  <c r="H2918" i="1"/>
  <c r="Q2918" i="1" s="1"/>
  <c r="H2919" i="1"/>
  <c r="Q2919" i="1" s="1"/>
  <c r="H2920" i="1"/>
  <c r="Q2920" i="1" s="1"/>
  <c r="H2921" i="1"/>
  <c r="Q2921" i="1" s="1"/>
  <c r="H2922" i="1"/>
  <c r="Q2922" i="1" s="1"/>
  <c r="H2923" i="1"/>
  <c r="Q2923" i="1" s="1"/>
  <c r="H2924" i="1"/>
  <c r="Q2924" i="1" s="1"/>
  <c r="H2925" i="1"/>
  <c r="Q2925" i="1" s="1"/>
  <c r="H2926" i="1"/>
  <c r="Q2926" i="1" s="1"/>
  <c r="H2927" i="1"/>
  <c r="Q2927" i="1" s="1"/>
  <c r="H2928" i="1"/>
  <c r="Q2928" i="1" s="1"/>
  <c r="H2929" i="1"/>
  <c r="Q2929" i="1" s="1"/>
  <c r="H2930" i="1"/>
  <c r="Q2930" i="1" s="1"/>
  <c r="H2931" i="1"/>
  <c r="Q2931" i="1" s="1"/>
  <c r="H2932" i="1"/>
  <c r="Q2932" i="1" s="1"/>
  <c r="H2933" i="1"/>
  <c r="Q2933" i="1" s="1"/>
  <c r="H2934" i="1"/>
  <c r="Q2934" i="1" s="1"/>
  <c r="H2935" i="1"/>
  <c r="Q2935" i="1" s="1"/>
  <c r="H2936" i="1"/>
  <c r="Q2936" i="1" s="1"/>
  <c r="H2937" i="1"/>
  <c r="Q2937" i="1" s="1"/>
  <c r="H2938" i="1"/>
  <c r="Q2938" i="1" s="1"/>
  <c r="H2939" i="1"/>
  <c r="Q2939" i="1" s="1"/>
  <c r="H2940" i="1"/>
  <c r="Q2940" i="1" s="1"/>
  <c r="H2941" i="1"/>
  <c r="Q2941" i="1" s="1"/>
  <c r="H2942" i="1"/>
  <c r="Q2942" i="1" s="1"/>
  <c r="H2943" i="1"/>
  <c r="Q2943" i="1" s="1"/>
  <c r="H2944" i="1"/>
  <c r="Q2944" i="1" s="1"/>
  <c r="H2945" i="1"/>
  <c r="Q2945" i="1" s="1"/>
  <c r="H2946" i="1"/>
  <c r="Q2946" i="1" s="1"/>
  <c r="H2947" i="1"/>
  <c r="Q2947" i="1" s="1"/>
  <c r="H2948" i="1"/>
  <c r="Q2948" i="1" s="1"/>
  <c r="H2949" i="1"/>
  <c r="Q2949" i="1" s="1"/>
  <c r="H2950" i="1"/>
  <c r="Q2950" i="1" s="1"/>
  <c r="H2951" i="1"/>
  <c r="Q2951" i="1" s="1"/>
  <c r="H2952" i="1"/>
  <c r="Q2952" i="1" s="1"/>
  <c r="H2953" i="1"/>
  <c r="Q2953" i="1" s="1"/>
  <c r="H2954" i="1"/>
  <c r="Q2954" i="1" s="1"/>
  <c r="H2955" i="1"/>
  <c r="Q2955" i="1" s="1"/>
  <c r="H2956" i="1"/>
  <c r="Q2956" i="1" s="1"/>
  <c r="H2957" i="1"/>
  <c r="Q2957" i="1" s="1"/>
  <c r="H2958" i="1"/>
  <c r="Q2958" i="1" s="1"/>
  <c r="H2959" i="1"/>
  <c r="Q2959" i="1" s="1"/>
  <c r="H2960" i="1"/>
  <c r="Q2960" i="1" s="1"/>
  <c r="H2961" i="1"/>
  <c r="Q2961" i="1" s="1"/>
  <c r="H2962" i="1"/>
  <c r="Q2962" i="1" s="1"/>
  <c r="H2963" i="1"/>
  <c r="Q2963" i="1" s="1"/>
  <c r="H2964" i="1"/>
  <c r="Q2964" i="1" s="1"/>
  <c r="H2965" i="1"/>
  <c r="Q2965" i="1" s="1"/>
  <c r="H2966" i="1"/>
  <c r="Q2966" i="1" s="1"/>
  <c r="H2967" i="1"/>
  <c r="Q2967" i="1" s="1"/>
  <c r="H2968" i="1"/>
  <c r="Q2968" i="1" s="1"/>
  <c r="H2969" i="1"/>
  <c r="Q2969" i="1" s="1"/>
  <c r="H2970" i="1"/>
  <c r="Q2970" i="1" s="1"/>
  <c r="H2971" i="1"/>
  <c r="Q2971" i="1" s="1"/>
  <c r="H2972" i="1"/>
  <c r="Q2972" i="1" s="1"/>
  <c r="H2973" i="1"/>
  <c r="Q2973" i="1" s="1"/>
  <c r="H2974" i="1"/>
  <c r="Q2974" i="1" s="1"/>
  <c r="H2975" i="1"/>
  <c r="Q2975" i="1" s="1"/>
  <c r="H2976" i="1"/>
  <c r="Q2976" i="1" s="1"/>
  <c r="H2977" i="1"/>
  <c r="Q2977" i="1" s="1"/>
  <c r="H2978" i="1"/>
  <c r="Q2978" i="1" s="1"/>
  <c r="H2979" i="1"/>
  <c r="Q2979" i="1" s="1"/>
  <c r="H2980" i="1"/>
  <c r="Q2980" i="1" s="1"/>
  <c r="H2981" i="1"/>
  <c r="Q2981" i="1" s="1"/>
  <c r="H2982" i="1"/>
  <c r="Q2982" i="1" s="1"/>
  <c r="H2983" i="1"/>
  <c r="Q2983" i="1" s="1"/>
  <c r="H2984" i="1"/>
  <c r="Q2984" i="1" s="1"/>
  <c r="H2985" i="1"/>
  <c r="Q2985" i="1" s="1"/>
  <c r="H2986" i="1"/>
  <c r="Q2986" i="1" s="1"/>
  <c r="H2987" i="1"/>
  <c r="Q2987" i="1" s="1"/>
  <c r="H2988" i="1"/>
  <c r="Q2988" i="1" s="1"/>
  <c r="H2989" i="1"/>
  <c r="Q2989" i="1" s="1"/>
  <c r="H2990" i="1"/>
  <c r="Q2990" i="1" s="1"/>
  <c r="H2991" i="1"/>
  <c r="Q2991" i="1" s="1"/>
  <c r="H2992" i="1"/>
  <c r="Q2992" i="1" s="1"/>
  <c r="H2993" i="1"/>
  <c r="Q2993" i="1" s="1"/>
  <c r="H2994" i="1"/>
  <c r="Q2994" i="1" s="1"/>
  <c r="H2995" i="1"/>
  <c r="Q2995" i="1" s="1"/>
  <c r="H2996" i="1"/>
  <c r="Q2996" i="1" s="1"/>
  <c r="H2997" i="1"/>
  <c r="Q2997" i="1" s="1"/>
  <c r="H2998" i="1"/>
  <c r="Q2998" i="1" s="1"/>
  <c r="H2999" i="1"/>
  <c r="Q2999" i="1" s="1"/>
  <c r="H3000" i="1"/>
  <c r="Q3000" i="1" s="1"/>
  <c r="H3001" i="1"/>
  <c r="Q3001" i="1" s="1"/>
  <c r="H3002" i="1"/>
  <c r="Q3002" i="1" s="1"/>
  <c r="H3003" i="1"/>
  <c r="Q3003" i="1" s="1"/>
  <c r="H3004" i="1"/>
  <c r="Q3004" i="1" s="1"/>
  <c r="H3005" i="1"/>
  <c r="Q3005" i="1" s="1"/>
  <c r="H3006" i="1"/>
  <c r="Q3006" i="1" s="1"/>
  <c r="H3007" i="1"/>
  <c r="Q3007" i="1" s="1"/>
  <c r="H3008" i="1"/>
  <c r="Q3008" i="1" s="1"/>
  <c r="H3009" i="1"/>
  <c r="Q3009" i="1" s="1"/>
  <c r="H3010" i="1"/>
  <c r="Q3010" i="1" s="1"/>
  <c r="H3011" i="1"/>
  <c r="Q3011" i="1" s="1"/>
  <c r="H3012" i="1"/>
  <c r="Q3012" i="1" s="1"/>
  <c r="H3013" i="1"/>
  <c r="Q3013" i="1" s="1"/>
  <c r="H3014" i="1"/>
  <c r="Q3014" i="1" s="1"/>
  <c r="H3015" i="1"/>
  <c r="Q3015" i="1" s="1"/>
  <c r="H3016" i="1"/>
  <c r="Q3016" i="1" s="1"/>
  <c r="H3017" i="1"/>
  <c r="Q3017" i="1" s="1"/>
  <c r="H3018" i="1"/>
  <c r="Q3018" i="1" s="1"/>
  <c r="H3019" i="1"/>
  <c r="Q3019" i="1" s="1"/>
  <c r="H3020" i="1"/>
  <c r="Q3020" i="1" s="1"/>
  <c r="H3021" i="1"/>
  <c r="Q3021" i="1" s="1"/>
  <c r="H3022" i="1"/>
  <c r="Q3022" i="1" s="1"/>
  <c r="H3023" i="1"/>
  <c r="Q3023" i="1" s="1"/>
  <c r="H3024" i="1"/>
  <c r="Q3024" i="1" s="1"/>
  <c r="H3025" i="1"/>
  <c r="Q3025" i="1" s="1"/>
  <c r="H3026" i="1"/>
  <c r="Q3026" i="1" s="1"/>
  <c r="H3027" i="1"/>
  <c r="Q3027" i="1" s="1"/>
  <c r="H3028" i="1"/>
  <c r="Q3028" i="1" s="1"/>
  <c r="H3029" i="1"/>
  <c r="Q3029" i="1" s="1"/>
  <c r="H3030" i="1"/>
  <c r="Q3030" i="1" s="1"/>
  <c r="H3031" i="1"/>
  <c r="Q3031" i="1" s="1"/>
  <c r="H3032" i="1"/>
  <c r="Q3032" i="1" s="1"/>
  <c r="H3033" i="1"/>
  <c r="Q3033" i="1" s="1"/>
  <c r="H3034" i="1"/>
  <c r="Q3034" i="1" s="1"/>
  <c r="H3035" i="1"/>
  <c r="Q3035" i="1" s="1"/>
  <c r="H3036" i="1"/>
  <c r="Q3036" i="1" s="1"/>
  <c r="H3037" i="1"/>
  <c r="Q3037" i="1" s="1"/>
  <c r="H3038" i="1"/>
  <c r="Q3038" i="1" s="1"/>
  <c r="H3039" i="1"/>
  <c r="Q3039" i="1" s="1"/>
  <c r="H3040" i="1"/>
  <c r="Q3040" i="1" s="1"/>
  <c r="H3041" i="1"/>
  <c r="Q3041" i="1" s="1"/>
  <c r="H3042" i="1"/>
  <c r="Q3042" i="1" s="1"/>
  <c r="H3043" i="1"/>
  <c r="Q3043" i="1" s="1"/>
  <c r="H3044" i="1"/>
  <c r="Q3044" i="1" s="1"/>
  <c r="H3045" i="1"/>
  <c r="Q3045" i="1" s="1"/>
  <c r="H3046" i="1"/>
  <c r="Q3046" i="1" s="1"/>
  <c r="H3047" i="1"/>
  <c r="Q3047" i="1" s="1"/>
  <c r="H3048" i="1"/>
  <c r="Q3048" i="1" s="1"/>
  <c r="H3049" i="1"/>
  <c r="Q3049" i="1" s="1"/>
  <c r="H3050" i="1"/>
  <c r="Q3050" i="1" s="1"/>
  <c r="H3051" i="1"/>
  <c r="Q3051" i="1" s="1"/>
  <c r="H3052" i="1"/>
  <c r="Q3052" i="1" s="1"/>
  <c r="H3053" i="1"/>
  <c r="Q3053" i="1" s="1"/>
  <c r="H3054" i="1"/>
  <c r="Q3054" i="1" s="1"/>
  <c r="H3055" i="1"/>
  <c r="Q3055" i="1" s="1"/>
  <c r="H3056" i="1"/>
  <c r="Q3056" i="1" s="1"/>
  <c r="H3057" i="1"/>
  <c r="Q3057" i="1" s="1"/>
  <c r="H3058" i="1"/>
  <c r="Q3058" i="1" s="1"/>
  <c r="H3059" i="1"/>
  <c r="Q3059" i="1" s="1"/>
  <c r="H3060" i="1"/>
  <c r="Q3060" i="1" s="1"/>
  <c r="H3061" i="1"/>
  <c r="Q3061" i="1" s="1"/>
  <c r="H3062" i="1"/>
  <c r="Q3062" i="1" s="1"/>
  <c r="H3063" i="1"/>
  <c r="Q3063" i="1" s="1"/>
  <c r="H3064" i="1"/>
  <c r="Q3064" i="1" s="1"/>
  <c r="H3065" i="1"/>
  <c r="Q3065" i="1" s="1"/>
  <c r="H3066" i="1"/>
  <c r="Q3066" i="1" s="1"/>
  <c r="H3067" i="1"/>
  <c r="Q3067" i="1" s="1"/>
  <c r="H3068" i="1"/>
  <c r="Q3068" i="1" s="1"/>
  <c r="H3069" i="1"/>
  <c r="Q3069" i="1" s="1"/>
  <c r="H3070" i="1"/>
  <c r="Q3070" i="1" s="1"/>
  <c r="H3071" i="1"/>
  <c r="Q3071" i="1" s="1"/>
  <c r="H3072" i="1"/>
  <c r="Q3072" i="1" s="1"/>
  <c r="H3073" i="1"/>
  <c r="Q3073" i="1" s="1"/>
  <c r="H3074" i="1"/>
  <c r="Q3074" i="1" s="1"/>
  <c r="H3075" i="1"/>
  <c r="Q3075" i="1" s="1"/>
  <c r="H3076" i="1"/>
  <c r="Q3076" i="1" s="1"/>
  <c r="H3077" i="1"/>
  <c r="Q3077" i="1" s="1"/>
  <c r="H3078" i="1"/>
  <c r="Q3078" i="1" s="1"/>
  <c r="H3079" i="1"/>
  <c r="Q3079" i="1" s="1"/>
  <c r="H3080" i="1"/>
  <c r="Q3080" i="1" s="1"/>
  <c r="H3081" i="1"/>
  <c r="Q3081" i="1" s="1"/>
  <c r="H3082" i="1"/>
  <c r="Q3082" i="1" s="1"/>
  <c r="H3083" i="1"/>
  <c r="Q3083" i="1" s="1"/>
  <c r="H3084" i="1"/>
  <c r="Q3084" i="1" s="1"/>
  <c r="H3085" i="1"/>
  <c r="Q3085" i="1" s="1"/>
  <c r="H3086" i="1"/>
  <c r="Q3086" i="1" s="1"/>
  <c r="H3087" i="1"/>
  <c r="Q3087" i="1" s="1"/>
  <c r="H3088" i="1"/>
  <c r="Q3088" i="1" s="1"/>
  <c r="H3089" i="1"/>
  <c r="Q3089" i="1" s="1"/>
  <c r="H3090" i="1"/>
  <c r="Q3090" i="1" s="1"/>
  <c r="H3091" i="1"/>
  <c r="Q3091" i="1" s="1"/>
  <c r="H3092" i="1"/>
  <c r="Q3092" i="1" s="1"/>
  <c r="H3093" i="1"/>
  <c r="Q3093" i="1" s="1"/>
  <c r="H3094" i="1"/>
  <c r="Q3094" i="1" s="1"/>
  <c r="H3095" i="1"/>
  <c r="Q3095" i="1" s="1"/>
  <c r="H3096" i="1"/>
  <c r="Q3096" i="1" s="1"/>
  <c r="H3097" i="1"/>
  <c r="Q3097" i="1" s="1"/>
  <c r="H3098" i="1"/>
  <c r="Q3098" i="1" s="1"/>
  <c r="H3099" i="1"/>
  <c r="Q3099" i="1" s="1"/>
  <c r="H3100" i="1"/>
  <c r="Q3100" i="1" s="1"/>
  <c r="H3101" i="1"/>
  <c r="Q3101" i="1" s="1"/>
  <c r="H3102" i="1"/>
  <c r="Q3102" i="1" s="1"/>
  <c r="H3103" i="1"/>
  <c r="Q3103" i="1" s="1"/>
  <c r="H3104" i="1"/>
  <c r="Q3104" i="1" s="1"/>
  <c r="H3105" i="1"/>
  <c r="Q3105" i="1" s="1"/>
  <c r="H3106" i="1"/>
  <c r="Q3106" i="1" s="1"/>
  <c r="H3107" i="1"/>
  <c r="Q3107" i="1" s="1"/>
  <c r="H3108" i="1"/>
  <c r="Q3108" i="1" s="1"/>
  <c r="H3109" i="1"/>
  <c r="Q3109" i="1" s="1"/>
  <c r="H3110" i="1"/>
  <c r="Q3110" i="1" s="1"/>
  <c r="H3111" i="1"/>
  <c r="Q3111" i="1" s="1"/>
  <c r="H3112" i="1"/>
  <c r="Q3112" i="1" s="1"/>
  <c r="H3113" i="1"/>
  <c r="Q3113" i="1" s="1"/>
  <c r="H3114" i="1"/>
  <c r="Q3114" i="1" s="1"/>
  <c r="H3115" i="1"/>
  <c r="Q3115" i="1" s="1"/>
  <c r="H3116" i="1"/>
  <c r="Q3116" i="1" s="1"/>
  <c r="H3117" i="1"/>
  <c r="Q3117" i="1" s="1"/>
  <c r="H3118" i="1"/>
  <c r="Q3118" i="1" s="1"/>
  <c r="H3119" i="1"/>
  <c r="Q3119" i="1" s="1"/>
  <c r="H3120" i="1"/>
  <c r="Q3120" i="1" s="1"/>
  <c r="H3121" i="1"/>
  <c r="Q3121" i="1" s="1"/>
  <c r="H3122" i="1"/>
  <c r="Q3122" i="1" s="1"/>
  <c r="H3123" i="1"/>
  <c r="Q3123" i="1" s="1"/>
  <c r="H3124" i="1"/>
  <c r="Q3124" i="1" s="1"/>
  <c r="H3125" i="1"/>
  <c r="Q3125" i="1" s="1"/>
  <c r="H3126" i="1"/>
  <c r="Q3126" i="1" s="1"/>
  <c r="H3127" i="1"/>
  <c r="Q3127" i="1" s="1"/>
  <c r="H3128" i="1"/>
  <c r="Q3128" i="1" s="1"/>
  <c r="H3129" i="1"/>
  <c r="Q3129" i="1" s="1"/>
  <c r="H3130" i="1"/>
  <c r="Q3130" i="1" s="1"/>
  <c r="H3131" i="1"/>
  <c r="Q3131" i="1" s="1"/>
  <c r="H3132" i="1"/>
  <c r="Q3132" i="1" s="1"/>
  <c r="H3133" i="1"/>
  <c r="Q3133" i="1" s="1"/>
  <c r="H3134" i="1"/>
  <c r="Q3134" i="1" s="1"/>
  <c r="H3135" i="1"/>
  <c r="Q3135" i="1" s="1"/>
  <c r="H3136" i="1"/>
  <c r="Q3136" i="1" s="1"/>
  <c r="H3137" i="1"/>
  <c r="Q3137" i="1" s="1"/>
  <c r="H3138" i="1"/>
  <c r="Q3138" i="1" s="1"/>
  <c r="H3139" i="1"/>
  <c r="Q3139" i="1" s="1"/>
  <c r="H3140" i="1"/>
  <c r="Q3140" i="1" s="1"/>
  <c r="H3141" i="1"/>
  <c r="Q3141" i="1" s="1"/>
  <c r="H3142" i="1"/>
  <c r="Q3142" i="1" s="1"/>
  <c r="H3143" i="1"/>
  <c r="Q3143" i="1" s="1"/>
  <c r="H3144" i="1"/>
  <c r="Q3144" i="1" s="1"/>
  <c r="H3145" i="1"/>
  <c r="Q3145" i="1" s="1"/>
  <c r="H3146" i="1"/>
  <c r="Q3146" i="1" s="1"/>
  <c r="H3147" i="1"/>
  <c r="Q3147" i="1" s="1"/>
  <c r="H3148" i="1"/>
  <c r="Q3148" i="1" s="1"/>
  <c r="H3149" i="1"/>
  <c r="Q3149" i="1" s="1"/>
  <c r="H3150" i="1"/>
  <c r="Q3150" i="1" s="1"/>
  <c r="H3151" i="1"/>
  <c r="Q3151" i="1" s="1"/>
  <c r="H3152" i="1"/>
  <c r="Q3152" i="1" s="1"/>
  <c r="H3153" i="1"/>
  <c r="Q3153" i="1" s="1"/>
  <c r="H3154" i="1"/>
  <c r="Q3154" i="1" s="1"/>
  <c r="H3155" i="1"/>
  <c r="Q3155" i="1" s="1"/>
  <c r="H3156" i="1"/>
  <c r="Q3156" i="1" s="1"/>
  <c r="H3157" i="1"/>
  <c r="Q3157" i="1" s="1"/>
  <c r="H3158" i="1"/>
  <c r="Q3158" i="1" s="1"/>
  <c r="H3159" i="1"/>
  <c r="Q3159" i="1" s="1"/>
  <c r="H3160" i="1"/>
  <c r="Q3160" i="1" s="1"/>
  <c r="H3161" i="1"/>
  <c r="Q3161" i="1" s="1"/>
  <c r="H3162" i="1"/>
  <c r="Q3162" i="1" s="1"/>
  <c r="H3163" i="1"/>
  <c r="Q3163" i="1" s="1"/>
  <c r="H3164" i="1"/>
  <c r="Q3164" i="1" s="1"/>
  <c r="H3165" i="1"/>
  <c r="Q3165" i="1" s="1"/>
  <c r="H3166" i="1"/>
  <c r="Q3166" i="1" s="1"/>
  <c r="H3167" i="1"/>
  <c r="Q3167" i="1" s="1"/>
  <c r="H3168" i="1"/>
  <c r="Q3168" i="1" s="1"/>
  <c r="H3169" i="1"/>
  <c r="Q3169" i="1" s="1"/>
  <c r="H3170" i="1"/>
  <c r="Q3170" i="1" s="1"/>
  <c r="H3171" i="1"/>
  <c r="Q3171" i="1" s="1"/>
  <c r="H3172" i="1"/>
  <c r="Q3172" i="1" s="1"/>
  <c r="H3173" i="1"/>
  <c r="Q3173" i="1" s="1"/>
  <c r="H3174" i="1"/>
  <c r="Q3174" i="1" s="1"/>
  <c r="H3175" i="1"/>
  <c r="Q3175" i="1" s="1"/>
  <c r="H3176" i="1"/>
  <c r="Q3176" i="1" s="1"/>
  <c r="H3177" i="1"/>
  <c r="Q3177" i="1" s="1"/>
  <c r="H3178" i="1"/>
  <c r="Q3178" i="1" s="1"/>
  <c r="H3179" i="1"/>
  <c r="Q3179" i="1" s="1"/>
  <c r="H3180" i="1"/>
  <c r="Q3180" i="1" s="1"/>
  <c r="H3181" i="1"/>
  <c r="Q3181" i="1" s="1"/>
  <c r="H3182" i="1"/>
  <c r="Q3182" i="1" s="1"/>
  <c r="H3183" i="1"/>
  <c r="Q3183" i="1" s="1"/>
  <c r="H3184" i="1"/>
  <c r="Q3184" i="1" s="1"/>
  <c r="H3185" i="1"/>
  <c r="Q3185" i="1" s="1"/>
  <c r="H3186" i="1"/>
  <c r="Q3186" i="1" s="1"/>
  <c r="H3187" i="1"/>
  <c r="Q3187" i="1" s="1"/>
  <c r="H3188" i="1"/>
  <c r="Q3188" i="1" s="1"/>
  <c r="H3189" i="1"/>
  <c r="Q3189" i="1" s="1"/>
  <c r="H3190" i="1"/>
  <c r="Q3190" i="1" s="1"/>
  <c r="H3191" i="1"/>
  <c r="Q3191" i="1" s="1"/>
  <c r="H3192" i="1"/>
  <c r="Q3192" i="1" s="1"/>
  <c r="H3193" i="1"/>
  <c r="Q3193" i="1" s="1"/>
  <c r="H3194" i="1"/>
  <c r="Q3194" i="1" s="1"/>
  <c r="H3195" i="1"/>
  <c r="Q3195" i="1" s="1"/>
  <c r="H3196" i="1"/>
  <c r="Q3196" i="1" s="1"/>
  <c r="H3197" i="1"/>
  <c r="Q3197" i="1" s="1"/>
  <c r="H3198" i="1"/>
  <c r="Q3198" i="1" s="1"/>
  <c r="H3199" i="1"/>
  <c r="Q3199" i="1" s="1"/>
  <c r="H3200" i="1"/>
  <c r="Q3200" i="1" s="1"/>
  <c r="H3201" i="1"/>
  <c r="Q3201" i="1" s="1"/>
  <c r="H3202" i="1"/>
  <c r="Q3202" i="1" s="1"/>
  <c r="H3203" i="1"/>
  <c r="Q3203" i="1" s="1"/>
  <c r="H3204" i="1"/>
  <c r="Q3204" i="1" s="1"/>
  <c r="H3205" i="1"/>
  <c r="Q3205" i="1" s="1"/>
  <c r="H3206" i="1"/>
  <c r="Q3206" i="1" s="1"/>
  <c r="H3207" i="1"/>
  <c r="Q3207" i="1" s="1"/>
  <c r="H3208" i="1"/>
  <c r="Q3208" i="1" s="1"/>
  <c r="H3209" i="1"/>
  <c r="Q3209" i="1" s="1"/>
  <c r="H3210" i="1"/>
  <c r="Q3210" i="1" s="1"/>
  <c r="H3211" i="1"/>
  <c r="Q3211" i="1" s="1"/>
  <c r="H3212" i="1"/>
  <c r="Q3212" i="1" s="1"/>
  <c r="H3213" i="1"/>
  <c r="Q3213" i="1" s="1"/>
  <c r="H3214" i="1"/>
  <c r="Q3214" i="1" s="1"/>
  <c r="H3215" i="1"/>
  <c r="Q3215" i="1" s="1"/>
  <c r="H3216" i="1"/>
  <c r="Q3216" i="1" s="1"/>
  <c r="H3217" i="1"/>
  <c r="Q3217" i="1" s="1"/>
  <c r="H3218" i="1"/>
  <c r="Q3218" i="1" s="1"/>
  <c r="H3219" i="1"/>
  <c r="Q3219" i="1" s="1"/>
  <c r="H3220" i="1"/>
  <c r="Q3220" i="1" s="1"/>
  <c r="H3221" i="1"/>
  <c r="Q3221" i="1" s="1"/>
  <c r="H3222" i="1"/>
  <c r="Q3222" i="1" s="1"/>
  <c r="H3223" i="1"/>
  <c r="Q3223" i="1" s="1"/>
  <c r="H3224" i="1"/>
  <c r="Q3224" i="1" s="1"/>
  <c r="H3225" i="1"/>
  <c r="Q3225" i="1" s="1"/>
  <c r="H3226" i="1"/>
  <c r="Q3226" i="1" s="1"/>
  <c r="H3227" i="1"/>
  <c r="Q3227" i="1" s="1"/>
  <c r="H3228" i="1"/>
  <c r="Q3228" i="1" s="1"/>
  <c r="H3229" i="1"/>
  <c r="Q3229" i="1" s="1"/>
  <c r="H3230" i="1"/>
  <c r="Q3230" i="1" s="1"/>
  <c r="H3231" i="1"/>
  <c r="Q3231" i="1" s="1"/>
  <c r="H3232" i="1"/>
  <c r="Q3232" i="1" s="1"/>
  <c r="H3233" i="1"/>
  <c r="Q3233" i="1" s="1"/>
  <c r="H3234" i="1"/>
  <c r="Q3234" i="1" s="1"/>
  <c r="H3235" i="1"/>
  <c r="Q3235" i="1" s="1"/>
  <c r="H3236" i="1"/>
  <c r="Q3236" i="1" s="1"/>
  <c r="H3237" i="1"/>
  <c r="Q3237" i="1" s="1"/>
  <c r="H3238" i="1"/>
  <c r="Q3238" i="1" s="1"/>
  <c r="H3239" i="1"/>
  <c r="Q3239" i="1" s="1"/>
  <c r="H3240" i="1"/>
  <c r="Q3240" i="1" s="1"/>
  <c r="H3241" i="1"/>
  <c r="Q3241" i="1" s="1"/>
  <c r="H3242" i="1"/>
  <c r="Q3242" i="1" s="1"/>
  <c r="H3243" i="1"/>
  <c r="Q3243" i="1" s="1"/>
  <c r="H3244" i="1"/>
  <c r="Q3244" i="1" s="1"/>
  <c r="H3245" i="1"/>
  <c r="Q3245" i="1" s="1"/>
  <c r="H3246" i="1"/>
  <c r="Q3246" i="1" s="1"/>
  <c r="H3247" i="1"/>
  <c r="Q3247" i="1" s="1"/>
  <c r="H3248" i="1"/>
  <c r="Q3248" i="1" s="1"/>
  <c r="H3249" i="1"/>
  <c r="Q3249" i="1" s="1"/>
  <c r="H3250" i="1"/>
  <c r="Q3250" i="1" s="1"/>
  <c r="H3251" i="1"/>
  <c r="Q3251" i="1" s="1"/>
  <c r="H3252" i="1"/>
  <c r="Q3252" i="1" s="1"/>
  <c r="H3253" i="1"/>
  <c r="Q3253" i="1" s="1"/>
  <c r="H3254" i="1"/>
  <c r="Q3254" i="1" s="1"/>
  <c r="H3255" i="1"/>
  <c r="Q3255" i="1" s="1"/>
  <c r="H3256" i="1"/>
  <c r="Q3256" i="1" s="1"/>
  <c r="H3257" i="1"/>
  <c r="Q3257" i="1" s="1"/>
  <c r="H3258" i="1"/>
  <c r="Q3258" i="1" s="1"/>
  <c r="H3259" i="1"/>
  <c r="Q3259" i="1" s="1"/>
  <c r="H3260" i="1"/>
  <c r="Q3260" i="1" s="1"/>
  <c r="H3261" i="1"/>
  <c r="Q3261" i="1" s="1"/>
  <c r="H3262" i="1"/>
  <c r="Q3262" i="1" s="1"/>
  <c r="H3263" i="1"/>
  <c r="Q3263" i="1" s="1"/>
  <c r="H3264" i="1"/>
  <c r="Q3264" i="1" s="1"/>
  <c r="H3265" i="1"/>
  <c r="Q3265" i="1" s="1"/>
  <c r="H3266" i="1"/>
  <c r="Q3266" i="1" s="1"/>
  <c r="H3267" i="1"/>
  <c r="Q3267" i="1" s="1"/>
  <c r="H3268" i="1"/>
  <c r="Q3268" i="1" s="1"/>
  <c r="H3269" i="1"/>
  <c r="Q3269" i="1" s="1"/>
  <c r="H3270" i="1"/>
  <c r="Q3270" i="1" s="1"/>
  <c r="H3271" i="1"/>
  <c r="Q3271" i="1" s="1"/>
  <c r="H3272" i="1"/>
  <c r="Q3272" i="1" s="1"/>
  <c r="H3273" i="1"/>
  <c r="Q3273" i="1" s="1"/>
  <c r="H3274" i="1"/>
  <c r="Q3274" i="1" s="1"/>
  <c r="H3275" i="1"/>
  <c r="Q3275" i="1" s="1"/>
  <c r="H3276" i="1"/>
  <c r="Q3276" i="1" s="1"/>
  <c r="H3277" i="1"/>
  <c r="Q3277" i="1" s="1"/>
  <c r="H3278" i="1"/>
  <c r="Q3278" i="1" s="1"/>
  <c r="H3279" i="1"/>
  <c r="Q3279" i="1" s="1"/>
  <c r="H3280" i="1"/>
  <c r="Q3280" i="1" s="1"/>
  <c r="H3281" i="1"/>
  <c r="Q3281" i="1" s="1"/>
  <c r="H3282" i="1"/>
  <c r="Q3282" i="1" s="1"/>
  <c r="H3283" i="1"/>
  <c r="Q3283" i="1" s="1"/>
  <c r="H3284" i="1"/>
  <c r="Q3284" i="1" s="1"/>
  <c r="H3285" i="1"/>
  <c r="Q3285" i="1" s="1"/>
  <c r="H3286" i="1"/>
  <c r="Q3286" i="1" s="1"/>
  <c r="H3287" i="1"/>
  <c r="Q3287" i="1" s="1"/>
  <c r="H3288" i="1"/>
  <c r="Q3288" i="1" s="1"/>
  <c r="H3289" i="1"/>
  <c r="Q3289" i="1" s="1"/>
  <c r="H3290" i="1"/>
  <c r="Q3290" i="1" s="1"/>
  <c r="H3291" i="1"/>
  <c r="Q3291" i="1" s="1"/>
  <c r="H3292" i="1"/>
  <c r="Q3292" i="1" s="1"/>
  <c r="H3293" i="1"/>
  <c r="Q3293" i="1" s="1"/>
  <c r="H3294" i="1"/>
  <c r="Q3294" i="1" s="1"/>
  <c r="H3295" i="1"/>
  <c r="Q3295" i="1" s="1"/>
  <c r="H3296" i="1"/>
  <c r="Q3296" i="1" s="1"/>
  <c r="H3297" i="1"/>
  <c r="Q3297" i="1" s="1"/>
  <c r="H3298" i="1"/>
  <c r="Q3298" i="1" s="1"/>
  <c r="H3299" i="1"/>
  <c r="Q3299" i="1" s="1"/>
  <c r="H3300" i="1"/>
  <c r="Q3300" i="1" s="1"/>
  <c r="H3301" i="1"/>
  <c r="Q3301" i="1" s="1"/>
  <c r="H3302" i="1"/>
  <c r="Q3302" i="1" s="1"/>
  <c r="H3303" i="1"/>
  <c r="Q3303" i="1" s="1"/>
  <c r="H3304" i="1"/>
  <c r="Q3304" i="1" s="1"/>
  <c r="H3305" i="1"/>
  <c r="Q3305" i="1" s="1"/>
  <c r="H3306" i="1"/>
  <c r="Q3306" i="1" s="1"/>
  <c r="H3307" i="1"/>
  <c r="Q3307" i="1" s="1"/>
  <c r="H3308" i="1"/>
  <c r="Q3308" i="1" s="1"/>
  <c r="H3309" i="1"/>
  <c r="Q3309" i="1" s="1"/>
  <c r="H3310" i="1"/>
  <c r="Q3310" i="1" s="1"/>
  <c r="H3311" i="1"/>
  <c r="Q3311" i="1" s="1"/>
  <c r="H3312" i="1"/>
  <c r="Q3312" i="1" s="1"/>
  <c r="H3313" i="1"/>
  <c r="Q3313" i="1" s="1"/>
  <c r="H3314" i="1"/>
  <c r="Q3314" i="1" s="1"/>
  <c r="H3315" i="1"/>
  <c r="Q3315" i="1" s="1"/>
  <c r="H3316" i="1"/>
  <c r="Q3316" i="1" s="1"/>
  <c r="H3317" i="1"/>
  <c r="Q3317" i="1" s="1"/>
  <c r="H3318" i="1"/>
  <c r="Q3318" i="1" s="1"/>
  <c r="H3319" i="1"/>
  <c r="Q3319" i="1" s="1"/>
  <c r="H3320" i="1"/>
  <c r="Q3320" i="1" s="1"/>
  <c r="H3321" i="1"/>
  <c r="Q3321" i="1" s="1"/>
  <c r="H3322" i="1"/>
  <c r="Q3322" i="1" s="1"/>
  <c r="H3323" i="1"/>
  <c r="Q3323" i="1" s="1"/>
  <c r="H3324" i="1"/>
  <c r="Q3324" i="1" s="1"/>
  <c r="H3325" i="1"/>
  <c r="Q3325" i="1" s="1"/>
  <c r="H3326" i="1"/>
  <c r="Q3326" i="1" s="1"/>
  <c r="H3327" i="1"/>
  <c r="Q3327" i="1" s="1"/>
  <c r="H3328" i="1"/>
  <c r="Q3328" i="1" s="1"/>
  <c r="H3329" i="1"/>
  <c r="Q3329" i="1" s="1"/>
  <c r="H3330" i="1"/>
  <c r="Q3330" i="1" s="1"/>
  <c r="H3331" i="1"/>
  <c r="Q3331" i="1" s="1"/>
  <c r="H3332" i="1"/>
  <c r="Q3332" i="1" s="1"/>
  <c r="H3333" i="1"/>
  <c r="Q3333" i="1" s="1"/>
  <c r="H3334" i="1"/>
  <c r="Q3334" i="1" s="1"/>
  <c r="H3335" i="1"/>
  <c r="Q3335" i="1" s="1"/>
  <c r="H3336" i="1"/>
  <c r="Q3336" i="1" s="1"/>
  <c r="H3337" i="1"/>
  <c r="Q3337" i="1" s="1"/>
  <c r="H3338" i="1"/>
  <c r="Q3338" i="1" s="1"/>
  <c r="H3339" i="1"/>
  <c r="Q3339" i="1" s="1"/>
  <c r="H3340" i="1"/>
  <c r="Q3340" i="1" s="1"/>
  <c r="H3341" i="1"/>
  <c r="Q3341" i="1" s="1"/>
  <c r="H3342" i="1"/>
  <c r="Q3342" i="1" s="1"/>
  <c r="H3343" i="1"/>
  <c r="Q3343" i="1" s="1"/>
  <c r="H3344" i="1"/>
  <c r="Q3344" i="1" s="1"/>
  <c r="H3345" i="1"/>
  <c r="Q3345" i="1" s="1"/>
  <c r="H3346" i="1"/>
  <c r="Q3346" i="1" s="1"/>
  <c r="H3347" i="1"/>
  <c r="Q3347" i="1" s="1"/>
  <c r="H3348" i="1"/>
  <c r="Q3348" i="1" s="1"/>
  <c r="H3349" i="1"/>
  <c r="Q3349" i="1" s="1"/>
  <c r="H3350" i="1"/>
  <c r="Q3350" i="1" s="1"/>
  <c r="H3351" i="1"/>
  <c r="Q3351" i="1" s="1"/>
  <c r="H3352" i="1"/>
  <c r="Q3352" i="1" s="1"/>
  <c r="H3353" i="1"/>
  <c r="Q3353" i="1" s="1"/>
  <c r="H3354" i="1"/>
  <c r="Q3354" i="1" s="1"/>
  <c r="H3355" i="1"/>
  <c r="Q3355" i="1" s="1"/>
  <c r="H3356" i="1"/>
  <c r="Q3356" i="1" s="1"/>
  <c r="H3357" i="1"/>
  <c r="Q3357" i="1" s="1"/>
  <c r="H3358" i="1"/>
  <c r="Q3358" i="1" s="1"/>
  <c r="H3359" i="1"/>
  <c r="Q3359" i="1" s="1"/>
  <c r="H3360" i="1"/>
  <c r="Q3360" i="1" s="1"/>
  <c r="H3361" i="1"/>
  <c r="Q3361" i="1" s="1"/>
  <c r="H3362" i="1"/>
  <c r="Q3362" i="1" s="1"/>
  <c r="H3363" i="1"/>
  <c r="Q3363" i="1" s="1"/>
  <c r="H3364" i="1"/>
  <c r="Q3364" i="1" s="1"/>
  <c r="H3365" i="1"/>
  <c r="Q3365" i="1" s="1"/>
  <c r="H3366" i="1"/>
  <c r="Q3366" i="1" s="1"/>
  <c r="H3367" i="1"/>
  <c r="Q3367" i="1" s="1"/>
  <c r="H3368" i="1"/>
  <c r="Q3368" i="1" s="1"/>
  <c r="H3369" i="1"/>
  <c r="Q3369" i="1" s="1"/>
  <c r="H3370" i="1"/>
  <c r="Q3370" i="1" s="1"/>
  <c r="H3371" i="1"/>
  <c r="Q3371" i="1" s="1"/>
  <c r="H3372" i="1"/>
  <c r="Q3372" i="1" s="1"/>
  <c r="H3373" i="1"/>
  <c r="Q3373" i="1" s="1"/>
  <c r="H3374" i="1"/>
  <c r="Q3374" i="1" s="1"/>
  <c r="H3375" i="1"/>
  <c r="Q3375" i="1" s="1"/>
  <c r="H3376" i="1"/>
  <c r="Q3376" i="1" s="1"/>
  <c r="H3377" i="1"/>
  <c r="Q3377" i="1" s="1"/>
  <c r="H3378" i="1"/>
  <c r="Q3378" i="1" s="1"/>
  <c r="H3379" i="1"/>
  <c r="Q3379" i="1" s="1"/>
  <c r="H3380" i="1"/>
  <c r="Q3380" i="1" s="1"/>
  <c r="H3381" i="1"/>
  <c r="Q3381" i="1" s="1"/>
  <c r="H3382" i="1"/>
  <c r="Q3382" i="1" s="1"/>
  <c r="H3383" i="1"/>
  <c r="Q3383" i="1" s="1"/>
  <c r="H3384" i="1"/>
  <c r="Q3384" i="1" s="1"/>
  <c r="H3385" i="1"/>
  <c r="Q3385" i="1" s="1"/>
  <c r="H3386" i="1"/>
  <c r="Q3386" i="1" s="1"/>
  <c r="H3387" i="1"/>
  <c r="Q3387" i="1" s="1"/>
  <c r="H3388" i="1"/>
  <c r="Q3388" i="1" s="1"/>
  <c r="H3389" i="1"/>
  <c r="Q3389" i="1" s="1"/>
  <c r="H3390" i="1"/>
  <c r="Q3390" i="1" s="1"/>
  <c r="H3391" i="1"/>
  <c r="Q3391" i="1" s="1"/>
  <c r="H3392" i="1"/>
  <c r="Q3392" i="1" s="1"/>
  <c r="H3393" i="1"/>
  <c r="Q3393" i="1" s="1"/>
  <c r="H3394" i="1"/>
  <c r="Q3394" i="1" s="1"/>
  <c r="H3395" i="1"/>
  <c r="Q3395" i="1" s="1"/>
  <c r="H3396" i="1"/>
  <c r="Q3396" i="1" s="1"/>
  <c r="H3397" i="1"/>
  <c r="Q3397" i="1" s="1"/>
  <c r="H3398" i="1"/>
  <c r="Q3398" i="1" s="1"/>
  <c r="H3399" i="1"/>
  <c r="Q3399" i="1" s="1"/>
  <c r="H3400" i="1"/>
  <c r="Q3400" i="1" s="1"/>
  <c r="H3401" i="1"/>
  <c r="Q3401" i="1" s="1"/>
  <c r="H3402" i="1"/>
  <c r="Q3402" i="1" s="1"/>
  <c r="H3403" i="1"/>
  <c r="Q3403" i="1" s="1"/>
  <c r="H3404" i="1"/>
  <c r="Q3404" i="1" s="1"/>
  <c r="H3405" i="1"/>
  <c r="Q3405" i="1" s="1"/>
  <c r="H3406" i="1"/>
  <c r="Q3406" i="1" s="1"/>
  <c r="H3407" i="1"/>
  <c r="Q3407" i="1" s="1"/>
  <c r="H3408" i="1"/>
  <c r="Q3408" i="1" s="1"/>
  <c r="H3409" i="1"/>
  <c r="Q3409" i="1" s="1"/>
  <c r="H3410" i="1"/>
  <c r="Q3410" i="1" s="1"/>
  <c r="H3411" i="1"/>
  <c r="Q3411" i="1" s="1"/>
  <c r="H3412" i="1"/>
  <c r="Q3412" i="1" s="1"/>
  <c r="H3413" i="1"/>
  <c r="Q3413" i="1" s="1"/>
  <c r="H3414" i="1"/>
  <c r="Q3414" i="1" s="1"/>
  <c r="H3415" i="1"/>
  <c r="Q3415" i="1" s="1"/>
  <c r="H3416" i="1"/>
  <c r="Q3416" i="1" s="1"/>
  <c r="H3417" i="1"/>
  <c r="Q3417" i="1" s="1"/>
  <c r="H3418" i="1"/>
  <c r="Q3418" i="1" s="1"/>
  <c r="H3419" i="1"/>
  <c r="Q3419" i="1" s="1"/>
  <c r="H3420" i="1"/>
  <c r="Q3420" i="1" s="1"/>
  <c r="H3421" i="1"/>
  <c r="Q3421" i="1" s="1"/>
  <c r="H3422" i="1"/>
  <c r="Q3422" i="1" s="1"/>
  <c r="H3423" i="1"/>
  <c r="Q3423" i="1" s="1"/>
  <c r="H3424" i="1"/>
  <c r="Q3424" i="1" s="1"/>
  <c r="H3425" i="1"/>
  <c r="Q3425" i="1" s="1"/>
  <c r="H3426" i="1"/>
  <c r="Q3426" i="1" s="1"/>
  <c r="H3427" i="1"/>
  <c r="Q3427" i="1" s="1"/>
  <c r="H3428" i="1"/>
  <c r="Q3428" i="1" s="1"/>
  <c r="H3429" i="1"/>
  <c r="Q3429" i="1" s="1"/>
  <c r="H3430" i="1"/>
  <c r="Q3430" i="1" s="1"/>
  <c r="H3431" i="1"/>
  <c r="Q3431" i="1" s="1"/>
  <c r="H3432" i="1"/>
  <c r="Q3432" i="1" s="1"/>
  <c r="H3433" i="1"/>
  <c r="Q3433" i="1" s="1"/>
  <c r="H3434" i="1"/>
  <c r="Q3434" i="1" s="1"/>
  <c r="H3435" i="1"/>
  <c r="Q3435" i="1" s="1"/>
  <c r="H3436" i="1"/>
  <c r="Q3436" i="1" s="1"/>
  <c r="H3437" i="1"/>
  <c r="Q3437" i="1" s="1"/>
  <c r="H3438" i="1"/>
  <c r="Q3438" i="1" s="1"/>
  <c r="H3439" i="1"/>
  <c r="Q3439" i="1" s="1"/>
  <c r="H3440" i="1"/>
  <c r="Q3440" i="1" s="1"/>
  <c r="H3441" i="1"/>
  <c r="Q3441" i="1" s="1"/>
  <c r="H3442" i="1"/>
  <c r="Q3442" i="1" s="1"/>
  <c r="H3443" i="1"/>
  <c r="Q3443" i="1" s="1"/>
  <c r="H3444" i="1"/>
  <c r="Q3444" i="1" s="1"/>
  <c r="H3445" i="1"/>
  <c r="Q3445" i="1" s="1"/>
  <c r="H3446" i="1"/>
  <c r="Q3446" i="1" s="1"/>
  <c r="H3447" i="1"/>
  <c r="Q3447" i="1" s="1"/>
  <c r="H3448" i="1"/>
  <c r="Q3448" i="1" s="1"/>
  <c r="H3449" i="1"/>
  <c r="Q3449" i="1" s="1"/>
  <c r="H3450" i="1"/>
  <c r="Q3450" i="1" s="1"/>
  <c r="H3451" i="1"/>
  <c r="Q3451" i="1" s="1"/>
  <c r="H3452" i="1"/>
  <c r="Q3452" i="1" s="1"/>
  <c r="H3453" i="1"/>
  <c r="Q3453" i="1" s="1"/>
  <c r="H3454" i="1"/>
  <c r="Q3454" i="1" s="1"/>
  <c r="H3455" i="1"/>
  <c r="Q3455" i="1" s="1"/>
  <c r="H3456" i="1"/>
  <c r="Q3456" i="1" s="1"/>
  <c r="H3457" i="1"/>
  <c r="Q3457" i="1" s="1"/>
  <c r="H3458" i="1"/>
  <c r="Q3458" i="1" s="1"/>
  <c r="H3459" i="1"/>
  <c r="Q3459" i="1" s="1"/>
  <c r="H3460" i="1"/>
  <c r="Q3460" i="1" s="1"/>
  <c r="H3461" i="1"/>
  <c r="Q3461" i="1" s="1"/>
  <c r="H3462" i="1"/>
  <c r="Q3462" i="1" s="1"/>
  <c r="H3463" i="1"/>
  <c r="Q3463" i="1" s="1"/>
  <c r="H3464" i="1"/>
  <c r="Q3464" i="1" s="1"/>
  <c r="H3465" i="1"/>
  <c r="Q3465" i="1" s="1"/>
  <c r="H3466" i="1"/>
  <c r="Q3466" i="1" s="1"/>
  <c r="H3467" i="1"/>
  <c r="Q3467" i="1" s="1"/>
  <c r="H3468" i="1"/>
  <c r="Q3468" i="1" s="1"/>
  <c r="H3469" i="1"/>
  <c r="Q3469" i="1" s="1"/>
  <c r="H3470" i="1"/>
  <c r="Q3470" i="1" s="1"/>
  <c r="H3471" i="1"/>
  <c r="Q3471" i="1" s="1"/>
  <c r="H3472" i="1"/>
  <c r="Q3472" i="1" s="1"/>
  <c r="H3473" i="1"/>
  <c r="Q3473" i="1" s="1"/>
  <c r="H3474" i="1"/>
  <c r="Q3474" i="1" s="1"/>
  <c r="H3475" i="1"/>
  <c r="Q3475" i="1" s="1"/>
  <c r="H3476" i="1"/>
  <c r="Q3476" i="1" s="1"/>
  <c r="H3477" i="1"/>
  <c r="Q3477" i="1" s="1"/>
  <c r="H3478" i="1"/>
  <c r="Q3478" i="1" s="1"/>
  <c r="H3479" i="1"/>
  <c r="Q3479" i="1" s="1"/>
  <c r="H3480" i="1"/>
  <c r="Q3480" i="1" s="1"/>
  <c r="H3481" i="1"/>
  <c r="Q3481" i="1" s="1"/>
  <c r="H3482" i="1"/>
  <c r="Q3482" i="1" s="1"/>
  <c r="H3483" i="1"/>
  <c r="Q3483" i="1" s="1"/>
  <c r="H3484" i="1"/>
  <c r="Q3484" i="1" s="1"/>
  <c r="H3485" i="1"/>
  <c r="Q3485" i="1" s="1"/>
  <c r="H3486" i="1"/>
  <c r="Q3486" i="1" s="1"/>
  <c r="H3487" i="1"/>
  <c r="Q3487" i="1" s="1"/>
  <c r="H3488" i="1"/>
  <c r="Q3488" i="1" s="1"/>
  <c r="H3489" i="1"/>
  <c r="Q3489" i="1" s="1"/>
  <c r="H3490" i="1"/>
  <c r="Q3490" i="1" s="1"/>
  <c r="H3491" i="1"/>
  <c r="Q3491" i="1" s="1"/>
  <c r="H3492" i="1"/>
  <c r="Q3492" i="1" s="1"/>
  <c r="H3493" i="1"/>
  <c r="Q3493" i="1" s="1"/>
  <c r="H3494" i="1"/>
  <c r="Q3494" i="1" s="1"/>
  <c r="H3495" i="1"/>
  <c r="Q3495" i="1" s="1"/>
  <c r="H3496" i="1"/>
  <c r="Q3496" i="1" s="1"/>
  <c r="H3497" i="1"/>
  <c r="Q3497" i="1" s="1"/>
  <c r="H3498" i="1"/>
  <c r="Q3498" i="1" s="1"/>
  <c r="H3499" i="1"/>
  <c r="Q3499" i="1" s="1"/>
  <c r="H3500" i="1"/>
  <c r="Q3500" i="1" s="1"/>
  <c r="H3501" i="1"/>
  <c r="Q3501" i="1" s="1"/>
  <c r="H3502" i="1"/>
  <c r="Q3502" i="1" s="1"/>
  <c r="H3503" i="1"/>
  <c r="Q3503" i="1" s="1"/>
  <c r="H3504" i="1"/>
  <c r="Q3504" i="1" s="1"/>
  <c r="H3505" i="1"/>
  <c r="Q3505" i="1" s="1"/>
  <c r="H3506" i="1"/>
  <c r="Q3506" i="1" s="1"/>
  <c r="H3507" i="1"/>
  <c r="Q3507" i="1" s="1"/>
  <c r="H3508" i="1"/>
  <c r="Q3508" i="1" s="1"/>
  <c r="H3509" i="1"/>
  <c r="Q3509" i="1" s="1"/>
  <c r="H3510" i="1"/>
  <c r="Q3510" i="1" s="1"/>
  <c r="H3511" i="1"/>
  <c r="Q3511" i="1" s="1"/>
  <c r="H3512" i="1"/>
  <c r="Q3512" i="1" s="1"/>
  <c r="H3513" i="1"/>
  <c r="Q3513" i="1" s="1"/>
  <c r="H3514" i="1"/>
  <c r="Q3514" i="1" s="1"/>
  <c r="H3515" i="1"/>
  <c r="Q3515" i="1" s="1"/>
  <c r="H3516" i="1"/>
  <c r="Q3516" i="1" s="1"/>
  <c r="H3517" i="1"/>
  <c r="Q3517" i="1" s="1"/>
  <c r="H3518" i="1"/>
  <c r="Q3518" i="1" s="1"/>
  <c r="H3519" i="1"/>
  <c r="Q3519" i="1" s="1"/>
  <c r="H3520" i="1"/>
  <c r="Q3520" i="1" s="1"/>
  <c r="H3521" i="1"/>
  <c r="Q3521" i="1" s="1"/>
  <c r="H3522" i="1"/>
  <c r="Q3522" i="1" s="1"/>
  <c r="H3523" i="1"/>
  <c r="Q3523" i="1" s="1"/>
  <c r="H3524" i="1"/>
  <c r="Q3524" i="1" s="1"/>
  <c r="H3525" i="1"/>
  <c r="Q3525" i="1" s="1"/>
  <c r="H3526" i="1"/>
  <c r="Q3526" i="1" s="1"/>
  <c r="H3527" i="1"/>
  <c r="Q3527" i="1" s="1"/>
  <c r="H3528" i="1"/>
  <c r="Q3528" i="1" s="1"/>
  <c r="H3529" i="1"/>
  <c r="Q3529" i="1" s="1"/>
  <c r="H3530" i="1"/>
  <c r="Q3530" i="1" s="1"/>
  <c r="H3531" i="1"/>
  <c r="Q3531" i="1" s="1"/>
  <c r="H3532" i="1"/>
  <c r="Q3532" i="1" s="1"/>
  <c r="H3533" i="1"/>
  <c r="Q3533" i="1" s="1"/>
  <c r="H3534" i="1"/>
  <c r="Q3534" i="1" s="1"/>
  <c r="H3535" i="1"/>
  <c r="Q3535" i="1" s="1"/>
  <c r="H3536" i="1"/>
  <c r="Q3536" i="1" s="1"/>
  <c r="H3537" i="1"/>
  <c r="Q3537" i="1" s="1"/>
  <c r="H3538" i="1"/>
  <c r="Q3538" i="1" s="1"/>
  <c r="H3539" i="1"/>
  <c r="Q3539" i="1" s="1"/>
  <c r="H3540" i="1"/>
  <c r="Q3540" i="1" s="1"/>
  <c r="H3541" i="1"/>
  <c r="Q3541" i="1" s="1"/>
  <c r="H3542" i="1"/>
  <c r="Q3542" i="1" s="1"/>
  <c r="H3543" i="1"/>
  <c r="Q3543" i="1" s="1"/>
  <c r="H3544" i="1"/>
  <c r="Q3544" i="1" s="1"/>
  <c r="H3545" i="1"/>
  <c r="Q3545" i="1" s="1"/>
  <c r="H3546" i="1"/>
  <c r="Q3546" i="1" s="1"/>
  <c r="H3547" i="1"/>
  <c r="Q3547" i="1" s="1"/>
  <c r="H3548" i="1"/>
  <c r="Q3548" i="1" s="1"/>
  <c r="H3549" i="1"/>
  <c r="Q3549" i="1" s="1"/>
  <c r="H3550" i="1"/>
  <c r="Q3550" i="1" s="1"/>
  <c r="H3551" i="1"/>
  <c r="Q3551" i="1" s="1"/>
  <c r="H3552" i="1"/>
  <c r="Q3552" i="1" s="1"/>
  <c r="H3553" i="1"/>
  <c r="Q3553" i="1" s="1"/>
  <c r="H3554" i="1"/>
  <c r="Q3554" i="1" s="1"/>
  <c r="H3555" i="1"/>
  <c r="Q3555" i="1" s="1"/>
  <c r="H3556" i="1"/>
  <c r="Q3556" i="1" s="1"/>
  <c r="H3557" i="1"/>
  <c r="Q3557" i="1" s="1"/>
  <c r="H3558" i="1"/>
  <c r="Q3558" i="1" s="1"/>
  <c r="H3559" i="1"/>
  <c r="Q3559" i="1" s="1"/>
  <c r="H3560" i="1"/>
  <c r="Q3560" i="1" s="1"/>
  <c r="H3561" i="1"/>
  <c r="Q3561" i="1" s="1"/>
  <c r="H3562" i="1"/>
  <c r="Q3562" i="1" s="1"/>
  <c r="H3563" i="1"/>
  <c r="Q3563" i="1" s="1"/>
  <c r="H3564" i="1"/>
  <c r="Q3564" i="1" s="1"/>
  <c r="H3565" i="1"/>
  <c r="Q3565" i="1" s="1"/>
  <c r="H3566" i="1"/>
  <c r="Q3566" i="1" s="1"/>
  <c r="H3567" i="1"/>
  <c r="Q3567" i="1" s="1"/>
  <c r="H3568" i="1"/>
  <c r="Q3568" i="1" s="1"/>
  <c r="H3569" i="1"/>
  <c r="Q3569" i="1" s="1"/>
  <c r="H3570" i="1"/>
  <c r="Q3570" i="1" s="1"/>
  <c r="H3571" i="1"/>
  <c r="Q3571" i="1" s="1"/>
  <c r="H3572" i="1"/>
  <c r="Q3572" i="1" s="1"/>
  <c r="H3573" i="1"/>
  <c r="Q3573" i="1" s="1"/>
  <c r="H3574" i="1"/>
  <c r="Q3574" i="1" s="1"/>
  <c r="H3575" i="1"/>
  <c r="Q3575" i="1" s="1"/>
  <c r="H3576" i="1"/>
  <c r="Q3576" i="1" s="1"/>
  <c r="H3577" i="1"/>
  <c r="Q3577" i="1" s="1"/>
  <c r="H3578" i="1"/>
  <c r="Q3578" i="1" s="1"/>
  <c r="H3579" i="1"/>
  <c r="Q3579" i="1" s="1"/>
  <c r="H3580" i="1"/>
  <c r="Q3580" i="1" s="1"/>
  <c r="H3581" i="1"/>
  <c r="Q3581" i="1" s="1"/>
  <c r="H3582" i="1"/>
  <c r="Q3582" i="1" s="1"/>
  <c r="H3583" i="1"/>
  <c r="Q3583" i="1" s="1"/>
  <c r="H3584" i="1"/>
  <c r="Q3584" i="1" s="1"/>
  <c r="H3585" i="1"/>
  <c r="Q3585" i="1" s="1"/>
  <c r="H3586" i="1"/>
  <c r="Q3586" i="1" s="1"/>
  <c r="H3587" i="1"/>
  <c r="Q3587" i="1" s="1"/>
  <c r="H3588" i="1"/>
  <c r="Q3588" i="1" s="1"/>
  <c r="H3589" i="1"/>
  <c r="Q3589" i="1" s="1"/>
  <c r="H3590" i="1"/>
  <c r="Q3590" i="1" s="1"/>
  <c r="H3591" i="1"/>
  <c r="Q3591" i="1" s="1"/>
  <c r="H3592" i="1"/>
  <c r="Q3592" i="1" s="1"/>
  <c r="H3593" i="1"/>
  <c r="Q3593" i="1" s="1"/>
  <c r="H3594" i="1"/>
  <c r="Q3594" i="1" s="1"/>
  <c r="H3595" i="1"/>
  <c r="Q3595" i="1" s="1"/>
  <c r="H3596" i="1"/>
  <c r="Q3596" i="1" s="1"/>
  <c r="H3597" i="1"/>
  <c r="Q3597" i="1" s="1"/>
  <c r="H3598" i="1"/>
  <c r="Q3598" i="1" s="1"/>
  <c r="H3599" i="1"/>
  <c r="Q3599" i="1" s="1"/>
  <c r="H3600" i="1"/>
  <c r="Q3600" i="1" s="1"/>
  <c r="H3601" i="1"/>
  <c r="Q3601" i="1" s="1"/>
  <c r="H3602" i="1"/>
  <c r="Q3602" i="1" s="1"/>
  <c r="H3603" i="1"/>
  <c r="Q3603" i="1" s="1"/>
  <c r="H3604" i="1"/>
  <c r="Q3604" i="1" s="1"/>
  <c r="H3605" i="1"/>
  <c r="Q3605" i="1" s="1"/>
  <c r="H3606" i="1"/>
  <c r="Q3606" i="1" s="1"/>
  <c r="H3607" i="1"/>
  <c r="Q3607" i="1" s="1"/>
  <c r="H3608" i="1"/>
  <c r="Q3608" i="1" s="1"/>
  <c r="H3609" i="1"/>
  <c r="Q3609" i="1" s="1"/>
  <c r="H3610" i="1"/>
  <c r="Q3610" i="1" s="1"/>
  <c r="H3611" i="1"/>
  <c r="Q3611" i="1" s="1"/>
  <c r="H3612" i="1"/>
  <c r="Q3612" i="1" s="1"/>
  <c r="H3613" i="1"/>
  <c r="Q3613" i="1" s="1"/>
  <c r="H3614" i="1"/>
  <c r="Q3614" i="1" s="1"/>
  <c r="H3615" i="1"/>
  <c r="Q3615" i="1" s="1"/>
  <c r="H3616" i="1"/>
  <c r="Q3616" i="1" s="1"/>
  <c r="H3617" i="1"/>
  <c r="Q3617" i="1" s="1"/>
  <c r="H3618" i="1"/>
  <c r="Q3618" i="1" s="1"/>
  <c r="H3619" i="1"/>
  <c r="Q3619" i="1" s="1"/>
  <c r="H3620" i="1"/>
  <c r="Q3620" i="1" s="1"/>
  <c r="H3621" i="1"/>
  <c r="Q3621" i="1" s="1"/>
  <c r="H3622" i="1"/>
  <c r="Q3622" i="1" s="1"/>
  <c r="H3623" i="1"/>
  <c r="Q3623" i="1" s="1"/>
  <c r="H3624" i="1"/>
  <c r="Q3624" i="1" s="1"/>
  <c r="H3625" i="1"/>
  <c r="Q3625" i="1" s="1"/>
  <c r="H3626" i="1"/>
  <c r="Q3626" i="1" s="1"/>
  <c r="H3627" i="1"/>
  <c r="Q3627" i="1" s="1"/>
  <c r="H3628" i="1"/>
  <c r="Q3628" i="1" s="1"/>
  <c r="H3629" i="1"/>
  <c r="Q3629" i="1" s="1"/>
  <c r="H3630" i="1"/>
  <c r="Q3630" i="1" s="1"/>
  <c r="H3631" i="1"/>
  <c r="Q3631" i="1" s="1"/>
  <c r="H3632" i="1"/>
  <c r="Q3632" i="1" s="1"/>
  <c r="H3633" i="1"/>
  <c r="Q3633" i="1" s="1"/>
  <c r="H3634" i="1"/>
  <c r="Q3634" i="1" s="1"/>
  <c r="H3635" i="1"/>
  <c r="Q3635" i="1" s="1"/>
  <c r="H3636" i="1"/>
  <c r="Q3636" i="1" s="1"/>
  <c r="H3637" i="1"/>
  <c r="Q3637" i="1" s="1"/>
  <c r="H3638" i="1"/>
  <c r="Q3638" i="1" s="1"/>
  <c r="H3639" i="1"/>
  <c r="Q3639" i="1" s="1"/>
  <c r="H3640" i="1"/>
  <c r="Q3640" i="1" s="1"/>
  <c r="H3641" i="1"/>
  <c r="Q3641" i="1" s="1"/>
  <c r="H3642" i="1"/>
  <c r="Q3642" i="1" s="1"/>
  <c r="H3643" i="1"/>
  <c r="Q3643" i="1" s="1"/>
  <c r="H3644" i="1"/>
  <c r="Q3644" i="1" s="1"/>
  <c r="H3645" i="1"/>
  <c r="Q3645" i="1" s="1"/>
  <c r="H3646" i="1"/>
  <c r="Q3646" i="1" s="1"/>
  <c r="H3647" i="1"/>
  <c r="Q3647" i="1" s="1"/>
  <c r="H3648" i="1"/>
  <c r="Q3648" i="1" s="1"/>
  <c r="H3649" i="1"/>
  <c r="Q3649" i="1" s="1"/>
  <c r="H3650" i="1"/>
  <c r="Q3650" i="1" s="1"/>
  <c r="H3651" i="1"/>
  <c r="Q3651" i="1" s="1"/>
  <c r="H3652" i="1"/>
  <c r="Q3652" i="1" s="1"/>
  <c r="H3653" i="1"/>
  <c r="Q3653" i="1" s="1"/>
  <c r="H3654" i="1"/>
  <c r="Q3654" i="1" s="1"/>
  <c r="H3655" i="1"/>
  <c r="Q3655" i="1" s="1"/>
  <c r="H3656" i="1"/>
  <c r="Q3656" i="1" s="1"/>
  <c r="H3657" i="1"/>
  <c r="Q3657" i="1" s="1"/>
  <c r="H3658" i="1"/>
  <c r="Q3658" i="1" s="1"/>
  <c r="H3659" i="1"/>
  <c r="Q3659" i="1" s="1"/>
  <c r="H3660" i="1"/>
  <c r="Q3660" i="1" s="1"/>
  <c r="H3661" i="1"/>
  <c r="Q3661" i="1" s="1"/>
  <c r="H3662" i="1"/>
  <c r="Q3662" i="1" s="1"/>
  <c r="H3663" i="1"/>
  <c r="Q3663" i="1" s="1"/>
  <c r="H3664" i="1"/>
  <c r="Q3664" i="1" s="1"/>
  <c r="H3665" i="1"/>
  <c r="Q3665" i="1" s="1"/>
  <c r="H3666" i="1"/>
  <c r="Q3666" i="1" s="1"/>
  <c r="H3667" i="1"/>
  <c r="Q3667" i="1" s="1"/>
  <c r="H3668" i="1"/>
  <c r="Q3668" i="1" s="1"/>
  <c r="H3669" i="1"/>
  <c r="Q3669" i="1" s="1"/>
  <c r="H3670" i="1"/>
  <c r="Q3670" i="1" s="1"/>
  <c r="H3671" i="1"/>
  <c r="Q3671" i="1" s="1"/>
  <c r="H3672" i="1"/>
  <c r="Q3672" i="1" s="1"/>
  <c r="H3673" i="1"/>
  <c r="Q3673" i="1" s="1"/>
  <c r="H3674" i="1"/>
  <c r="Q3674" i="1" s="1"/>
  <c r="H3675" i="1"/>
  <c r="Q3675" i="1" s="1"/>
  <c r="H3676" i="1"/>
  <c r="Q3676" i="1" s="1"/>
  <c r="H3677" i="1"/>
  <c r="Q3677" i="1" s="1"/>
  <c r="H3678" i="1"/>
  <c r="Q3678" i="1" s="1"/>
  <c r="H3679" i="1"/>
  <c r="Q3679" i="1" s="1"/>
  <c r="H3680" i="1"/>
  <c r="Q3680" i="1" s="1"/>
  <c r="H3681" i="1"/>
  <c r="Q3681" i="1" s="1"/>
  <c r="H3682" i="1"/>
  <c r="Q3682" i="1" s="1"/>
  <c r="H3683" i="1"/>
  <c r="Q3683" i="1" s="1"/>
  <c r="H3684" i="1"/>
  <c r="Q3684" i="1" s="1"/>
  <c r="H3685" i="1"/>
  <c r="Q3685" i="1" s="1"/>
  <c r="H3686" i="1"/>
  <c r="Q3686" i="1" s="1"/>
  <c r="H3687" i="1"/>
  <c r="Q3687" i="1" s="1"/>
  <c r="H3688" i="1"/>
  <c r="Q3688" i="1" s="1"/>
  <c r="H3689" i="1"/>
  <c r="Q3689" i="1" s="1"/>
  <c r="H3690" i="1"/>
  <c r="Q3690" i="1" s="1"/>
  <c r="H3691" i="1"/>
  <c r="Q3691" i="1" s="1"/>
  <c r="H3692" i="1"/>
  <c r="Q3692" i="1" s="1"/>
  <c r="H3693" i="1"/>
  <c r="Q3693" i="1" s="1"/>
  <c r="H3694" i="1"/>
  <c r="Q3694" i="1" s="1"/>
  <c r="H3695" i="1"/>
  <c r="Q3695" i="1" s="1"/>
  <c r="H3696" i="1"/>
  <c r="Q3696" i="1" s="1"/>
  <c r="H3697" i="1"/>
  <c r="Q3697" i="1" s="1"/>
  <c r="H3698" i="1"/>
  <c r="Q3698" i="1" s="1"/>
  <c r="H3699" i="1"/>
  <c r="Q3699" i="1" s="1"/>
  <c r="H3700" i="1"/>
  <c r="Q3700" i="1" s="1"/>
  <c r="H3701" i="1"/>
  <c r="Q3701" i="1" s="1"/>
  <c r="H3702" i="1"/>
  <c r="Q3702" i="1" s="1"/>
  <c r="H3703" i="1"/>
  <c r="Q3703" i="1" s="1"/>
  <c r="H3704" i="1"/>
  <c r="Q3704" i="1" s="1"/>
  <c r="H3705" i="1"/>
  <c r="Q3705" i="1" s="1"/>
  <c r="H3706" i="1"/>
  <c r="Q3706" i="1" s="1"/>
  <c r="H3707" i="1"/>
  <c r="Q3707" i="1" s="1"/>
  <c r="H3708" i="1"/>
  <c r="Q3708" i="1" s="1"/>
  <c r="H3709" i="1"/>
  <c r="Q3709" i="1" s="1"/>
  <c r="H3710" i="1"/>
  <c r="Q3710" i="1" s="1"/>
  <c r="H3711" i="1"/>
  <c r="Q3711" i="1" s="1"/>
  <c r="H3712" i="1"/>
  <c r="Q3712" i="1" s="1"/>
  <c r="H3713" i="1"/>
  <c r="Q3713" i="1" s="1"/>
  <c r="H3714" i="1"/>
  <c r="Q3714" i="1" s="1"/>
  <c r="H3715" i="1"/>
  <c r="Q3715" i="1" s="1"/>
  <c r="H3716" i="1"/>
  <c r="Q3716" i="1" s="1"/>
  <c r="H3717" i="1"/>
  <c r="Q3717" i="1" s="1"/>
  <c r="H3718" i="1"/>
  <c r="Q3718" i="1" s="1"/>
  <c r="H3719" i="1"/>
  <c r="Q3719" i="1" s="1"/>
  <c r="H3720" i="1"/>
  <c r="Q3720" i="1" s="1"/>
  <c r="H3721" i="1"/>
  <c r="Q3721" i="1" s="1"/>
  <c r="H3722" i="1"/>
  <c r="Q3722" i="1" s="1"/>
  <c r="H3723" i="1"/>
  <c r="Q3723" i="1" s="1"/>
  <c r="H3724" i="1"/>
  <c r="Q3724" i="1" s="1"/>
  <c r="H3725" i="1"/>
  <c r="Q3725" i="1" s="1"/>
  <c r="H3726" i="1"/>
  <c r="Q3726" i="1" s="1"/>
  <c r="H3727" i="1"/>
  <c r="Q3727" i="1" s="1"/>
  <c r="H3728" i="1"/>
  <c r="Q3728" i="1" s="1"/>
  <c r="H3729" i="1"/>
  <c r="Q3729" i="1" s="1"/>
  <c r="H3730" i="1"/>
  <c r="Q3730" i="1" s="1"/>
  <c r="H3731" i="1"/>
  <c r="Q3731" i="1" s="1"/>
  <c r="H3732" i="1"/>
  <c r="Q3732" i="1" s="1"/>
  <c r="H3733" i="1"/>
  <c r="Q3733" i="1" s="1"/>
  <c r="H3734" i="1"/>
  <c r="Q3734" i="1" s="1"/>
  <c r="H3735" i="1"/>
  <c r="Q3735" i="1" s="1"/>
  <c r="H3736" i="1"/>
  <c r="Q3736" i="1" s="1"/>
  <c r="H3737" i="1"/>
  <c r="Q3737" i="1" s="1"/>
  <c r="H3738" i="1"/>
  <c r="Q3738" i="1" s="1"/>
  <c r="H3739" i="1"/>
  <c r="Q3739" i="1" s="1"/>
  <c r="H3740" i="1"/>
  <c r="Q3740" i="1" s="1"/>
  <c r="H3741" i="1"/>
  <c r="Q3741" i="1" s="1"/>
  <c r="H3742" i="1"/>
  <c r="Q3742" i="1" s="1"/>
  <c r="H3743" i="1"/>
  <c r="Q3743" i="1" s="1"/>
  <c r="H3744" i="1"/>
  <c r="Q3744" i="1" s="1"/>
  <c r="H3745" i="1"/>
  <c r="Q3745" i="1" s="1"/>
  <c r="H3746" i="1"/>
  <c r="Q3746" i="1" s="1"/>
  <c r="H3747" i="1"/>
  <c r="Q3747" i="1" s="1"/>
  <c r="H3748" i="1"/>
  <c r="Q3748" i="1" s="1"/>
  <c r="H3749" i="1"/>
  <c r="Q3749" i="1" s="1"/>
  <c r="H3750" i="1"/>
  <c r="Q3750" i="1" s="1"/>
  <c r="H3751" i="1"/>
  <c r="Q3751" i="1" s="1"/>
  <c r="H3752" i="1"/>
  <c r="Q3752" i="1" s="1"/>
  <c r="H3753" i="1"/>
  <c r="Q3753" i="1" s="1"/>
  <c r="H3754" i="1"/>
  <c r="Q3754" i="1" s="1"/>
  <c r="H3755" i="1"/>
  <c r="Q3755" i="1" s="1"/>
  <c r="H3756" i="1"/>
  <c r="Q3756" i="1" s="1"/>
  <c r="H3757" i="1"/>
  <c r="Q3757" i="1" s="1"/>
  <c r="H3758" i="1"/>
  <c r="Q3758" i="1" s="1"/>
  <c r="H3759" i="1"/>
  <c r="Q3759" i="1" s="1"/>
  <c r="H3760" i="1"/>
  <c r="Q3760" i="1" s="1"/>
  <c r="H3761" i="1"/>
  <c r="Q3761" i="1" s="1"/>
  <c r="H3762" i="1"/>
  <c r="Q3762" i="1" s="1"/>
  <c r="H3763" i="1"/>
  <c r="Q3763" i="1" s="1"/>
  <c r="H3764" i="1"/>
  <c r="Q3764" i="1" s="1"/>
  <c r="H3765" i="1"/>
  <c r="Q3765" i="1" s="1"/>
  <c r="H3766" i="1"/>
  <c r="Q3766" i="1" s="1"/>
  <c r="H3767" i="1"/>
  <c r="Q3767" i="1" s="1"/>
  <c r="H3768" i="1"/>
  <c r="Q3768" i="1" s="1"/>
  <c r="H3769" i="1"/>
  <c r="Q3769" i="1" s="1"/>
  <c r="H3770" i="1"/>
  <c r="Q3770" i="1" s="1"/>
  <c r="H3771" i="1"/>
  <c r="Q3771" i="1" s="1"/>
  <c r="H3772" i="1"/>
  <c r="Q3772" i="1" s="1"/>
  <c r="H3773" i="1"/>
  <c r="Q3773" i="1" s="1"/>
  <c r="H3774" i="1"/>
  <c r="Q3774" i="1" s="1"/>
  <c r="H3775" i="1"/>
  <c r="Q3775" i="1" s="1"/>
  <c r="H3776" i="1"/>
  <c r="Q3776" i="1" s="1"/>
  <c r="H3777" i="1"/>
  <c r="Q3777" i="1" s="1"/>
  <c r="H3778" i="1"/>
  <c r="Q3778" i="1" s="1"/>
  <c r="H3779" i="1"/>
  <c r="Q3779" i="1" s="1"/>
  <c r="H3780" i="1"/>
  <c r="Q3780" i="1" s="1"/>
  <c r="H3781" i="1"/>
  <c r="Q3781" i="1" s="1"/>
  <c r="H3782" i="1"/>
  <c r="Q3782" i="1" s="1"/>
  <c r="H3783" i="1"/>
  <c r="Q3783" i="1" s="1"/>
  <c r="H3784" i="1"/>
  <c r="Q3784" i="1" s="1"/>
  <c r="H3785" i="1"/>
  <c r="Q3785" i="1" s="1"/>
  <c r="H3786" i="1"/>
  <c r="Q3786" i="1" s="1"/>
  <c r="H3787" i="1"/>
  <c r="Q3787" i="1" s="1"/>
  <c r="H3788" i="1"/>
  <c r="Q3788" i="1" s="1"/>
  <c r="H3789" i="1"/>
  <c r="Q3789" i="1" s="1"/>
  <c r="H3790" i="1"/>
  <c r="Q3790" i="1" s="1"/>
  <c r="H3791" i="1"/>
  <c r="Q3791" i="1" s="1"/>
  <c r="H3792" i="1"/>
  <c r="Q3792" i="1" s="1"/>
  <c r="H3793" i="1"/>
  <c r="Q3793" i="1" s="1"/>
  <c r="H3794" i="1"/>
  <c r="Q3794" i="1" s="1"/>
  <c r="H3795" i="1"/>
  <c r="Q3795" i="1" s="1"/>
  <c r="H3796" i="1"/>
  <c r="Q3796" i="1" s="1"/>
  <c r="H3797" i="1"/>
  <c r="Q3797" i="1" s="1"/>
  <c r="H3798" i="1"/>
  <c r="Q3798" i="1" s="1"/>
  <c r="H3799" i="1"/>
  <c r="Q3799" i="1" s="1"/>
  <c r="H3800" i="1"/>
  <c r="Q3800" i="1" s="1"/>
  <c r="H3801" i="1"/>
  <c r="Q3801" i="1" s="1"/>
  <c r="H3802" i="1"/>
  <c r="Q3802" i="1" s="1"/>
  <c r="H3803" i="1"/>
  <c r="Q3803" i="1" s="1"/>
  <c r="H3804" i="1"/>
  <c r="Q3804" i="1" s="1"/>
  <c r="H3805" i="1"/>
  <c r="Q3805" i="1" s="1"/>
  <c r="H3806" i="1"/>
  <c r="Q3806" i="1" s="1"/>
  <c r="H3807" i="1"/>
  <c r="Q3807" i="1" s="1"/>
  <c r="H3808" i="1"/>
  <c r="Q3808" i="1" s="1"/>
  <c r="H3809" i="1"/>
  <c r="Q3809" i="1" s="1"/>
  <c r="H3810" i="1"/>
  <c r="Q3810" i="1" s="1"/>
  <c r="H3811" i="1"/>
  <c r="Q3811" i="1" s="1"/>
  <c r="H3812" i="1"/>
  <c r="Q3812" i="1" s="1"/>
  <c r="H3813" i="1"/>
  <c r="Q3813" i="1" s="1"/>
  <c r="H3814" i="1"/>
  <c r="Q3814" i="1" s="1"/>
  <c r="H3815" i="1"/>
  <c r="Q3815" i="1" s="1"/>
  <c r="H3816" i="1"/>
  <c r="Q3816" i="1" s="1"/>
  <c r="H3817" i="1"/>
  <c r="Q3817" i="1" s="1"/>
  <c r="H3818" i="1"/>
  <c r="Q3818" i="1" s="1"/>
  <c r="H3819" i="1"/>
  <c r="Q3819" i="1" s="1"/>
  <c r="H3820" i="1"/>
  <c r="Q3820" i="1" s="1"/>
  <c r="H3821" i="1"/>
  <c r="Q3821" i="1" s="1"/>
  <c r="H3822" i="1"/>
  <c r="Q3822" i="1" s="1"/>
  <c r="H3823" i="1"/>
  <c r="Q3823" i="1" s="1"/>
  <c r="H3824" i="1"/>
  <c r="Q3824" i="1" s="1"/>
  <c r="H3825" i="1"/>
  <c r="Q3825" i="1" s="1"/>
  <c r="H3826" i="1"/>
  <c r="Q3826" i="1" s="1"/>
  <c r="H3827" i="1"/>
  <c r="Q3827" i="1" s="1"/>
  <c r="H3828" i="1"/>
  <c r="Q3828" i="1" s="1"/>
  <c r="H3829" i="1"/>
  <c r="Q3829" i="1" s="1"/>
  <c r="H3830" i="1"/>
  <c r="Q3830" i="1" s="1"/>
  <c r="H3831" i="1"/>
  <c r="Q3831" i="1" s="1"/>
  <c r="H3832" i="1"/>
  <c r="Q3832" i="1" s="1"/>
  <c r="H3833" i="1"/>
  <c r="Q3833" i="1" s="1"/>
  <c r="H3834" i="1"/>
  <c r="Q3834" i="1" s="1"/>
  <c r="H3835" i="1"/>
  <c r="Q3835" i="1" s="1"/>
  <c r="H3836" i="1"/>
  <c r="Q3836" i="1" s="1"/>
  <c r="H3837" i="1"/>
  <c r="Q3837" i="1" s="1"/>
  <c r="H3838" i="1"/>
  <c r="Q3838" i="1" s="1"/>
  <c r="H3839" i="1"/>
  <c r="Q3839" i="1" s="1"/>
  <c r="H3840" i="1"/>
  <c r="Q3840" i="1" s="1"/>
  <c r="H3841" i="1"/>
  <c r="Q3841" i="1" s="1"/>
  <c r="H3842" i="1"/>
  <c r="Q3842" i="1" s="1"/>
  <c r="H3843" i="1"/>
  <c r="Q3843" i="1" s="1"/>
  <c r="H3844" i="1"/>
  <c r="Q3844" i="1" s="1"/>
  <c r="H3845" i="1"/>
  <c r="Q3845" i="1" s="1"/>
  <c r="H3846" i="1"/>
  <c r="Q3846" i="1" s="1"/>
  <c r="H3847" i="1"/>
  <c r="Q3847" i="1" s="1"/>
  <c r="H3848" i="1"/>
  <c r="Q3848" i="1" s="1"/>
  <c r="H3849" i="1"/>
  <c r="Q3849" i="1" s="1"/>
  <c r="H3850" i="1"/>
  <c r="Q3850" i="1" s="1"/>
  <c r="H3851" i="1"/>
  <c r="Q3851" i="1" s="1"/>
  <c r="H3852" i="1"/>
  <c r="Q3852" i="1" s="1"/>
  <c r="H3853" i="1"/>
  <c r="Q3853" i="1" s="1"/>
  <c r="H3854" i="1"/>
  <c r="Q3854" i="1" s="1"/>
  <c r="H3855" i="1"/>
  <c r="Q3855" i="1" s="1"/>
  <c r="H3856" i="1"/>
  <c r="Q3856" i="1" s="1"/>
  <c r="H3857" i="1"/>
  <c r="Q3857" i="1" s="1"/>
  <c r="H3858" i="1"/>
  <c r="Q3858" i="1" s="1"/>
  <c r="H3859" i="1"/>
  <c r="Q3859" i="1" s="1"/>
  <c r="H3860" i="1"/>
  <c r="Q3860" i="1" s="1"/>
  <c r="H3861" i="1"/>
  <c r="Q3861" i="1" s="1"/>
  <c r="H3862" i="1"/>
  <c r="Q3862" i="1" s="1"/>
  <c r="H3863" i="1"/>
  <c r="Q3863" i="1" s="1"/>
  <c r="H3864" i="1"/>
  <c r="Q3864" i="1" s="1"/>
  <c r="H3865" i="1"/>
  <c r="Q3865" i="1" s="1"/>
  <c r="H3866" i="1"/>
  <c r="Q3866" i="1" s="1"/>
  <c r="H3867" i="1"/>
  <c r="Q3867" i="1" s="1"/>
  <c r="H3868" i="1"/>
  <c r="Q3868" i="1" s="1"/>
  <c r="H3869" i="1"/>
  <c r="Q3869" i="1" s="1"/>
  <c r="H3870" i="1"/>
  <c r="Q3870" i="1" s="1"/>
  <c r="H3871" i="1"/>
  <c r="Q3871" i="1" s="1"/>
  <c r="H3872" i="1"/>
  <c r="Q3872" i="1" s="1"/>
  <c r="H3873" i="1"/>
  <c r="Q3873" i="1" s="1"/>
  <c r="H3874" i="1"/>
  <c r="Q3874" i="1" s="1"/>
  <c r="H3875" i="1"/>
  <c r="Q3875" i="1" s="1"/>
  <c r="H3876" i="1"/>
  <c r="Q3876" i="1" s="1"/>
  <c r="H3877" i="1"/>
  <c r="Q3877" i="1" s="1"/>
  <c r="H3878" i="1"/>
  <c r="Q3878" i="1" s="1"/>
  <c r="H3879" i="1"/>
  <c r="Q3879" i="1" s="1"/>
  <c r="H3880" i="1"/>
  <c r="Q3880" i="1" s="1"/>
  <c r="H3881" i="1"/>
  <c r="Q3881" i="1" s="1"/>
  <c r="H3882" i="1"/>
  <c r="Q3882" i="1" s="1"/>
  <c r="H3883" i="1"/>
  <c r="Q3883" i="1" s="1"/>
  <c r="H3884" i="1"/>
  <c r="Q3884" i="1" s="1"/>
  <c r="H3885" i="1"/>
  <c r="Q3885" i="1" s="1"/>
  <c r="H3886" i="1"/>
  <c r="Q3886" i="1" s="1"/>
  <c r="H3887" i="1"/>
  <c r="Q3887" i="1" s="1"/>
  <c r="H3888" i="1"/>
  <c r="Q3888" i="1" s="1"/>
  <c r="H3889" i="1"/>
  <c r="Q3889" i="1" s="1"/>
  <c r="H3890" i="1"/>
  <c r="Q3890" i="1" s="1"/>
  <c r="H3891" i="1"/>
  <c r="Q3891" i="1" s="1"/>
  <c r="H3892" i="1"/>
  <c r="Q3892" i="1" s="1"/>
  <c r="H3893" i="1"/>
  <c r="Q3893" i="1" s="1"/>
  <c r="H3894" i="1"/>
  <c r="Q3894" i="1" s="1"/>
  <c r="H3895" i="1"/>
  <c r="Q3895" i="1" s="1"/>
  <c r="H3896" i="1"/>
  <c r="Q3896" i="1" s="1"/>
  <c r="H3897" i="1"/>
  <c r="Q3897" i="1" s="1"/>
  <c r="H3898" i="1"/>
  <c r="Q3898" i="1" s="1"/>
  <c r="H3899" i="1"/>
  <c r="Q3899" i="1" s="1"/>
  <c r="H3900" i="1"/>
  <c r="Q3900" i="1" s="1"/>
  <c r="H3901" i="1"/>
  <c r="Q3901" i="1" s="1"/>
  <c r="H3902" i="1"/>
  <c r="Q3902" i="1" s="1"/>
  <c r="H3903" i="1"/>
  <c r="Q3903" i="1" s="1"/>
  <c r="H3904" i="1"/>
  <c r="Q3904" i="1" s="1"/>
  <c r="H3905" i="1"/>
  <c r="Q3905" i="1" s="1"/>
  <c r="H3906" i="1"/>
  <c r="Q3906" i="1" s="1"/>
  <c r="H3907" i="1"/>
  <c r="Q3907" i="1" s="1"/>
  <c r="H3908" i="1"/>
  <c r="Q3908" i="1" s="1"/>
  <c r="H3909" i="1"/>
  <c r="Q3909" i="1" s="1"/>
  <c r="H3910" i="1"/>
  <c r="Q3910" i="1" s="1"/>
  <c r="H3911" i="1"/>
  <c r="Q3911" i="1" s="1"/>
  <c r="H3912" i="1"/>
  <c r="Q3912" i="1" s="1"/>
  <c r="H3913" i="1"/>
  <c r="Q3913" i="1" s="1"/>
  <c r="H3914" i="1"/>
  <c r="Q3914" i="1" s="1"/>
  <c r="H3915" i="1"/>
  <c r="Q3915" i="1" s="1"/>
  <c r="H3916" i="1"/>
  <c r="Q3916" i="1" s="1"/>
  <c r="H3917" i="1"/>
  <c r="Q3917" i="1" s="1"/>
  <c r="H3918" i="1"/>
  <c r="Q3918" i="1" s="1"/>
  <c r="H3919" i="1"/>
  <c r="Q3919" i="1" s="1"/>
  <c r="H3920" i="1"/>
  <c r="Q3920" i="1" s="1"/>
  <c r="H3921" i="1"/>
  <c r="Q3921" i="1" s="1"/>
  <c r="H3922" i="1"/>
  <c r="Q3922" i="1" s="1"/>
  <c r="H3923" i="1"/>
  <c r="Q3923" i="1" s="1"/>
  <c r="H3924" i="1"/>
  <c r="Q3924" i="1" s="1"/>
  <c r="H3925" i="1"/>
  <c r="Q3925" i="1" s="1"/>
  <c r="H3926" i="1"/>
  <c r="Q3926" i="1" s="1"/>
  <c r="H3927" i="1"/>
  <c r="Q3927" i="1" s="1"/>
  <c r="H3928" i="1"/>
  <c r="Q3928" i="1" s="1"/>
  <c r="H3929" i="1"/>
  <c r="Q3929" i="1" s="1"/>
  <c r="H3930" i="1"/>
  <c r="Q3930" i="1" s="1"/>
  <c r="H3931" i="1"/>
  <c r="Q3931" i="1" s="1"/>
  <c r="H3932" i="1"/>
  <c r="Q3932" i="1" s="1"/>
  <c r="H3933" i="1"/>
  <c r="Q3933" i="1" s="1"/>
  <c r="H3934" i="1"/>
  <c r="Q3934" i="1" s="1"/>
  <c r="H3935" i="1"/>
  <c r="Q3935" i="1" s="1"/>
  <c r="H3936" i="1"/>
  <c r="Q3936" i="1" s="1"/>
  <c r="H3937" i="1"/>
  <c r="Q3937" i="1" s="1"/>
  <c r="H3938" i="1"/>
  <c r="Q3938" i="1" s="1"/>
  <c r="H3939" i="1"/>
  <c r="Q3939" i="1" s="1"/>
  <c r="H3940" i="1"/>
  <c r="Q3940" i="1" s="1"/>
  <c r="H3941" i="1"/>
  <c r="Q3941" i="1" s="1"/>
  <c r="H3942" i="1"/>
  <c r="Q3942" i="1" s="1"/>
  <c r="H3943" i="1"/>
  <c r="Q3943" i="1" s="1"/>
  <c r="H3944" i="1"/>
  <c r="Q3944" i="1" s="1"/>
  <c r="H3945" i="1"/>
  <c r="Q3945" i="1" s="1"/>
  <c r="H3946" i="1"/>
  <c r="Q3946" i="1" s="1"/>
  <c r="H3947" i="1"/>
  <c r="Q3947" i="1" s="1"/>
  <c r="H3948" i="1"/>
  <c r="Q3948" i="1" s="1"/>
  <c r="H3949" i="1"/>
  <c r="Q3949" i="1" s="1"/>
  <c r="H3950" i="1"/>
  <c r="Q3950" i="1" s="1"/>
  <c r="H3951" i="1"/>
  <c r="Q3951" i="1" s="1"/>
  <c r="H3952" i="1"/>
  <c r="Q3952" i="1" s="1"/>
  <c r="H3953" i="1"/>
  <c r="Q3953" i="1" s="1"/>
  <c r="H3954" i="1"/>
  <c r="Q3954" i="1" s="1"/>
  <c r="H3955" i="1"/>
  <c r="Q3955" i="1" s="1"/>
  <c r="H3956" i="1"/>
  <c r="Q3956" i="1" s="1"/>
  <c r="H3957" i="1"/>
  <c r="Q3957" i="1" s="1"/>
  <c r="H3958" i="1"/>
  <c r="Q3958" i="1" s="1"/>
  <c r="H3959" i="1"/>
  <c r="Q3959" i="1" s="1"/>
  <c r="H3960" i="1"/>
  <c r="Q3960" i="1" s="1"/>
  <c r="H3961" i="1"/>
  <c r="Q3961" i="1" s="1"/>
  <c r="H3962" i="1"/>
  <c r="Q3962" i="1" s="1"/>
  <c r="H3963" i="1"/>
  <c r="Q3963" i="1" s="1"/>
  <c r="H3964" i="1"/>
  <c r="Q3964" i="1" s="1"/>
  <c r="H3965" i="1"/>
  <c r="Q3965" i="1" s="1"/>
  <c r="H3966" i="1"/>
  <c r="Q3966" i="1" s="1"/>
  <c r="H3967" i="1"/>
  <c r="Q3967" i="1" s="1"/>
  <c r="H3968" i="1"/>
  <c r="Q3968" i="1" s="1"/>
  <c r="H3969" i="1"/>
  <c r="Q3969" i="1" s="1"/>
  <c r="H3970" i="1"/>
  <c r="Q3970" i="1" s="1"/>
  <c r="H3971" i="1"/>
  <c r="Q3971" i="1" s="1"/>
  <c r="H3972" i="1"/>
  <c r="Q3972" i="1" s="1"/>
  <c r="H3973" i="1"/>
  <c r="Q3973" i="1" s="1"/>
  <c r="H3974" i="1"/>
  <c r="Q3974" i="1" s="1"/>
  <c r="H3975" i="1"/>
  <c r="Q3975" i="1" s="1"/>
  <c r="H3976" i="1"/>
  <c r="Q3976" i="1" s="1"/>
  <c r="H3977" i="1"/>
  <c r="Q3977" i="1" s="1"/>
  <c r="H3978" i="1"/>
  <c r="Q3978" i="1" s="1"/>
  <c r="H3979" i="1"/>
  <c r="Q3979" i="1" s="1"/>
  <c r="H3980" i="1"/>
  <c r="Q3980" i="1" s="1"/>
  <c r="H3981" i="1"/>
  <c r="Q3981" i="1" s="1"/>
  <c r="H3982" i="1"/>
  <c r="Q3982" i="1" s="1"/>
  <c r="H3983" i="1"/>
  <c r="Q3983" i="1" s="1"/>
  <c r="H3984" i="1"/>
  <c r="Q3984" i="1" s="1"/>
  <c r="H3985" i="1"/>
  <c r="Q3985" i="1" s="1"/>
  <c r="H3986" i="1"/>
  <c r="Q3986" i="1" s="1"/>
  <c r="H3987" i="1"/>
  <c r="Q3987" i="1" s="1"/>
  <c r="H3988" i="1"/>
  <c r="Q3988" i="1" s="1"/>
  <c r="H3989" i="1"/>
  <c r="Q3989" i="1" s="1"/>
  <c r="H3990" i="1"/>
  <c r="Q3990" i="1" s="1"/>
  <c r="H3991" i="1"/>
  <c r="Q3991" i="1" s="1"/>
  <c r="H3992" i="1"/>
  <c r="Q3992" i="1" s="1"/>
  <c r="H3993" i="1"/>
  <c r="Q3993" i="1" s="1"/>
  <c r="H3994" i="1"/>
  <c r="Q3994" i="1" s="1"/>
  <c r="H3995" i="1"/>
  <c r="Q3995" i="1" s="1"/>
  <c r="H3996" i="1"/>
  <c r="Q3996" i="1" s="1"/>
  <c r="H3997" i="1"/>
  <c r="Q3997" i="1" s="1"/>
  <c r="H3998" i="1"/>
  <c r="Q3998" i="1" s="1"/>
  <c r="H3999" i="1"/>
  <c r="Q3999" i="1" s="1"/>
  <c r="H4000" i="1"/>
  <c r="Q4000" i="1" s="1"/>
  <c r="H4001" i="1"/>
  <c r="Q4001" i="1" s="1"/>
  <c r="H4002" i="1"/>
  <c r="Q4002" i="1" s="1"/>
  <c r="H4003" i="1"/>
  <c r="Q4003" i="1" s="1"/>
  <c r="H4004" i="1"/>
  <c r="Q4004" i="1" s="1"/>
  <c r="H4005" i="1"/>
  <c r="Q4005" i="1" s="1"/>
  <c r="H4006" i="1"/>
  <c r="Q4006" i="1" s="1"/>
  <c r="H4007" i="1"/>
  <c r="Q4007" i="1" s="1"/>
  <c r="H4008" i="1"/>
  <c r="Q4008" i="1" s="1"/>
  <c r="H4009" i="1"/>
  <c r="Q4009" i="1" s="1"/>
  <c r="H4010" i="1"/>
  <c r="Q4010" i="1" s="1"/>
  <c r="H4011" i="1"/>
  <c r="Q4011" i="1" s="1"/>
  <c r="H4012" i="1"/>
  <c r="Q4012" i="1" s="1"/>
  <c r="H4013" i="1"/>
  <c r="Q4013" i="1" s="1"/>
  <c r="H4014" i="1"/>
  <c r="Q4014" i="1" s="1"/>
  <c r="H4015" i="1"/>
  <c r="Q4015" i="1" s="1"/>
  <c r="H4016" i="1"/>
  <c r="Q4016" i="1" s="1"/>
  <c r="H4017" i="1"/>
  <c r="Q4017" i="1" s="1"/>
  <c r="H4018" i="1"/>
  <c r="Q4018" i="1" s="1"/>
  <c r="H4019" i="1"/>
  <c r="Q4019" i="1" s="1"/>
  <c r="H4020" i="1"/>
  <c r="Q4020" i="1" s="1"/>
  <c r="H4021" i="1"/>
  <c r="Q4021" i="1" s="1"/>
  <c r="H4022" i="1"/>
  <c r="Q4022" i="1" s="1"/>
  <c r="H4023" i="1"/>
  <c r="Q4023" i="1" s="1"/>
  <c r="H4024" i="1"/>
  <c r="Q4024" i="1" s="1"/>
  <c r="H4025" i="1"/>
  <c r="Q4025" i="1" s="1"/>
  <c r="H4026" i="1"/>
  <c r="Q4026" i="1" s="1"/>
  <c r="H4027" i="1"/>
  <c r="Q4027" i="1" s="1"/>
  <c r="H4028" i="1"/>
  <c r="Q4028" i="1" s="1"/>
  <c r="H4029" i="1"/>
  <c r="Q4029" i="1" s="1"/>
  <c r="H4030" i="1"/>
  <c r="Q4030" i="1" s="1"/>
  <c r="H4031" i="1"/>
  <c r="Q4031" i="1" s="1"/>
  <c r="H4032" i="1"/>
  <c r="Q4032" i="1" s="1"/>
  <c r="H4033" i="1"/>
  <c r="Q4033" i="1" s="1"/>
  <c r="H4034" i="1"/>
  <c r="Q4034" i="1" s="1"/>
  <c r="H4035" i="1"/>
  <c r="Q4035" i="1" s="1"/>
  <c r="H4036" i="1"/>
  <c r="Q4036" i="1" s="1"/>
  <c r="H4037" i="1"/>
  <c r="Q4037" i="1" s="1"/>
  <c r="H4038" i="1"/>
  <c r="Q4038" i="1" s="1"/>
  <c r="H4039" i="1"/>
  <c r="Q4039" i="1" s="1"/>
  <c r="H4040" i="1"/>
  <c r="Q4040" i="1" s="1"/>
  <c r="H4041" i="1"/>
  <c r="Q4041" i="1" s="1"/>
  <c r="H4042" i="1"/>
  <c r="Q4042" i="1" s="1"/>
  <c r="H4043" i="1"/>
  <c r="Q4043" i="1" s="1"/>
  <c r="H4044" i="1"/>
  <c r="Q4044" i="1" s="1"/>
  <c r="H4045" i="1"/>
  <c r="Q4045" i="1" s="1"/>
  <c r="H4046" i="1"/>
  <c r="Q4046" i="1" s="1"/>
  <c r="H4047" i="1"/>
  <c r="Q4047" i="1" s="1"/>
  <c r="H4048" i="1"/>
  <c r="Q4048" i="1" s="1"/>
  <c r="H4049" i="1"/>
  <c r="Q4049" i="1" s="1"/>
  <c r="H4050" i="1"/>
  <c r="Q4050" i="1" s="1"/>
  <c r="H4051" i="1"/>
  <c r="Q4051" i="1" s="1"/>
  <c r="H4052" i="1"/>
  <c r="Q4052" i="1" s="1"/>
  <c r="H4053" i="1"/>
  <c r="Q4053" i="1" s="1"/>
  <c r="H4054" i="1"/>
  <c r="Q4054" i="1" s="1"/>
  <c r="H4055" i="1"/>
  <c r="Q4055" i="1" s="1"/>
  <c r="H4056" i="1"/>
  <c r="Q4056" i="1" s="1"/>
  <c r="H4057" i="1"/>
  <c r="Q4057" i="1" s="1"/>
  <c r="H4058" i="1"/>
  <c r="Q4058" i="1" s="1"/>
  <c r="H4059" i="1"/>
  <c r="Q4059" i="1" s="1"/>
  <c r="H4060" i="1"/>
  <c r="Q4060" i="1" s="1"/>
  <c r="H4061" i="1"/>
  <c r="Q4061" i="1" s="1"/>
  <c r="H4062" i="1"/>
  <c r="Q4062" i="1" s="1"/>
  <c r="H4063" i="1"/>
  <c r="Q4063" i="1" s="1"/>
  <c r="H4064" i="1"/>
  <c r="Q4064" i="1" s="1"/>
  <c r="H4065" i="1"/>
  <c r="Q4065" i="1" s="1"/>
  <c r="H4066" i="1"/>
  <c r="Q4066" i="1" s="1"/>
  <c r="H4067" i="1"/>
  <c r="Q4067" i="1" s="1"/>
  <c r="H4068" i="1"/>
  <c r="Q4068" i="1" s="1"/>
  <c r="H4069" i="1"/>
  <c r="Q4069" i="1" s="1"/>
  <c r="H4070" i="1"/>
  <c r="Q4070" i="1" s="1"/>
  <c r="H4071" i="1"/>
  <c r="Q4071" i="1" s="1"/>
  <c r="H4072" i="1"/>
  <c r="Q4072" i="1" s="1"/>
  <c r="H4073" i="1"/>
  <c r="Q4073" i="1" s="1"/>
  <c r="H4074" i="1"/>
  <c r="Q4074" i="1" s="1"/>
  <c r="H4075" i="1"/>
  <c r="Q4075" i="1" s="1"/>
  <c r="H4076" i="1"/>
  <c r="Q4076" i="1" s="1"/>
  <c r="H4077" i="1"/>
  <c r="Q4077" i="1" s="1"/>
  <c r="H4078" i="1"/>
  <c r="Q4078" i="1" s="1"/>
  <c r="H4079" i="1"/>
  <c r="Q4079" i="1" s="1"/>
  <c r="H4080" i="1"/>
  <c r="Q4080" i="1" s="1"/>
  <c r="H4081" i="1"/>
  <c r="Q4081" i="1" s="1"/>
  <c r="H4082" i="1"/>
  <c r="Q4082" i="1" s="1"/>
  <c r="H4083" i="1"/>
  <c r="Q4083" i="1" s="1"/>
  <c r="H4084" i="1"/>
  <c r="Q4084" i="1" s="1"/>
  <c r="H4085" i="1"/>
  <c r="Q4085" i="1" s="1"/>
  <c r="H4086" i="1"/>
  <c r="Q4086" i="1" s="1"/>
  <c r="H4087" i="1"/>
  <c r="Q4087" i="1" s="1"/>
  <c r="H4088" i="1"/>
  <c r="Q4088" i="1" s="1"/>
  <c r="H4089" i="1"/>
  <c r="Q4089" i="1" s="1"/>
  <c r="H4090" i="1"/>
  <c r="Q4090" i="1" s="1"/>
  <c r="H4091" i="1"/>
  <c r="Q4091" i="1" s="1"/>
  <c r="H4092" i="1"/>
  <c r="Q4092" i="1" s="1"/>
  <c r="H4093" i="1"/>
  <c r="Q4093" i="1" s="1"/>
  <c r="H4094" i="1"/>
  <c r="Q4094" i="1" s="1"/>
  <c r="H4095" i="1"/>
  <c r="Q4095" i="1" s="1"/>
  <c r="H4096" i="1"/>
  <c r="Q4096" i="1" s="1"/>
  <c r="H4097" i="1"/>
  <c r="Q4097" i="1" s="1"/>
  <c r="H4098" i="1"/>
  <c r="Q4098" i="1" s="1"/>
  <c r="H4099" i="1"/>
  <c r="Q4099" i="1" s="1"/>
  <c r="H4100" i="1"/>
  <c r="Q4100" i="1" s="1"/>
  <c r="H4101" i="1"/>
  <c r="Q4101" i="1" s="1"/>
  <c r="H4102" i="1"/>
  <c r="Q4102" i="1" s="1"/>
  <c r="H4103" i="1"/>
  <c r="Q4103" i="1" s="1"/>
  <c r="H4104" i="1"/>
  <c r="Q4104" i="1" s="1"/>
  <c r="H4105" i="1"/>
  <c r="Q4105" i="1" s="1"/>
  <c r="H4106" i="1"/>
  <c r="Q4106" i="1" s="1"/>
  <c r="H4107" i="1"/>
  <c r="Q4107" i="1" s="1"/>
  <c r="H4108" i="1"/>
  <c r="Q4108" i="1" s="1"/>
  <c r="H4109" i="1"/>
  <c r="Q4109" i="1" s="1"/>
  <c r="H4110" i="1"/>
  <c r="Q4110" i="1" s="1"/>
  <c r="H4111" i="1"/>
  <c r="Q4111" i="1" s="1"/>
  <c r="H4112" i="1"/>
  <c r="Q4112" i="1" s="1"/>
  <c r="H4113" i="1"/>
  <c r="Q4113" i="1" s="1"/>
  <c r="H4114" i="1"/>
  <c r="Q4114" i="1" s="1"/>
  <c r="H4115" i="1"/>
  <c r="Q4115" i="1" s="1"/>
  <c r="H4116" i="1"/>
  <c r="Q4116" i="1" s="1"/>
  <c r="H4117" i="1"/>
  <c r="Q4117" i="1" s="1"/>
  <c r="H4118" i="1"/>
  <c r="Q4118" i="1" s="1"/>
  <c r="H4119" i="1"/>
  <c r="Q4119" i="1" s="1"/>
  <c r="H4120" i="1"/>
  <c r="Q4120" i="1" s="1"/>
  <c r="H4121" i="1"/>
  <c r="Q4121" i="1" s="1"/>
  <c r="H4122" i="1"/>
  <c r="Q4122" i="1" s="1"/>
  <c r="H4123" i="1"/>
  <c r="Q4123" i="1" s="1"/>
  <c r="H4124" i="1"/>
  <c r="Q4124" i="1" s="1"/>
  <c r="H4125" i="1"/>
  <c r="Q4125" i="1" s="1"/>
  <c r="H4126" i="1"/>
  <c r="Q4126" i="1" s="1"/>
  <c r="H4127" i="1"/>
  <c r="Q4127" i="1" s="1"/>
  <c r="H4128" i="1"/>
  <c r="Q4128" i="1" s="1"/>
  <c r="H4129" i="1"/>
  <c r="Q4129" i="1" s="1"/>
  <c r="H4130" i="1"/>
  <c r="Q4130" i="1" s="1"/>
  <c r="H4131" i="1"/>
  <c r="Q4131" i="1" s="1"/>
  <c r="H4132" i="1"/>
  <c r="Q4132" i="1" s="1"/>
  <c r="H4133" i="1"/>
  <c r="Q4133" i="1" s="1"/>
  <c r="H4134" i="1"/>
  <c r="Q4134" i="1" s="1"/>
  <c r="H4135" i="1"/>
  <c r="Q4135" i="1" s="1"/>
  <c r="H4136" i="1"/>
  <c r="Q4136" i="1" s="1"/>
  <c r="H4137" i="1"/>
  <c r="Q4137" i="1" s="1"/>
  <c r="H4138" i="1"/>
  <c r="Q4138" i="1" s="1"/>
  <c r="H4139" i="1"/>
  <c r="Q4139" i="1" s="1"/>
  <c r="H4140" i="1"/>
  <c r="Q4140" i="1" s="1"/>
  <c r="H4141" i="1"/>
  <c r="Q4141" i="1" s="1"/>
  <c r="H4142" i="1"/>
  <c r="Q4142" i="1" s="1"/>
  <c r="H4143" i="1"/>
  <c r="Q4143" i="1" s="1"/>
  <c r="H4144" i="1"/>
  <c r="Q4144" i="1" s="1"/>
  <c r="H4145" i="1"/>
  <c r="Q4145" i="1" s="1"/>
  <c r="H4146" i="1"/>
  <c r="Q4146" i="1" s="1"/>
  <c r="H4147" i="1"/>
  <c r="Q4147" i="1" s="1"/>
  <c r="H4148" i="1"/>
  <c r="Q4148" i="1" s="1"/>
  <c r="H4149" i="1"/>
  <c r="Q4149" i="1" s="1"/>
  <c r="H4150" i="1"/>
  <c r="Q4150" i="1" s="1"/>
  <c r="H4151" i="1"/>
  <c r="Q4151" i="1" s="1"/>
  <c r="H4152" i="1"/>
  <c r="Q4152" i="1" s="1"/>
  <c r="H4153" i="1"/>
  <c r="Q4153" i="1" s="1"/>
  <c r="H4154" i="1"/>
  <c r="Q4154" i="1" s="1"/>
  <c r="H4155" i="1"/>
  <c r="Q4155" i="1" s="1"/>
  <c r="H4156" i="1"/>
  <c r="Q4156" i="1" s="1"/>
  <c r="H4157" i="1"/>
  <c r="Q4157" i="1" s="1"/>
  <c r="H4158" i="1"/>
  <c r="Q4158" i="1" s="1"/>
  <c r="H4159" i="1"/>
  <c r="Q4159" i="1" s="1"/>
  <c r="H4160" i="1"/>
  <c r="Q4160" i="1" s="1"/>
  <c r="H4161" i="1"/>
  <c r="Q4161" i="1" s="1"/>
  <c r="H4162" i="1"/>
  <c r="Q4162" i="1" s="1"/>
  <c r="H4163" i="1"/>
  <c r="Q4163" i="1" s="1"/>
  <c r="H4164" i="1"/>
  <c r="Q4164" i="1" s="1"/>
  <c r="H4165" i="1"/>
  <c r="Q4165" i="1" s="1"/>
  <c r="H4166" i="1"/>
  <c r="Q4166" i="1" s="1"/>
  <c r="H4167" i="1"/>
  <c r="Q4167" i="1" s="1"/>
  <c r="H4168" i="1"/>
  <c r="Q4168" i="1" s="1"/>
  <c r="H4169" i="1"/>
  <c r="Q4169" i="1" s="1"/>
  <c r="H4170" i="1"/>
  <c r="Q4170" i="1" s="1"/>
  <c r="H4171" i="1"/>
  <c r="Q4171" i="1" s="1"/>
  <c r="H4172" i="1"/>
  <c r="Q4172" i="1" s="1"/>
  <c r="H4173" i="1"/>
  <c r="Q4173" i="1" s="1"/>
  <c r="H4174" i="1"/>
  <c r="Q4174" i="1" s="1"/>
  <c r="H4175" i="1"/>
  <c r="Q4175" i="1" s="1"/>
  <c r="H4176" i="1"/>
  <c r="Q4176" i="1" s="1"/>
  <c r="H4177" i="1"/>
  <c r="Q4177" i="1" s="1"/>
  <c r="H4178" i="1"/>
  <c r="Q4178" i="1" s="1"/>
  <c r="H4179" i="1"/>
  <c r="Q4179" i="1" s="1"/>
  <c r="H4180" i="1"/>
  <c r="Q4180" i="1" s="1"/>
  <c r="H4181" i="1"/>
  <c r="Q4181" i="1" s="1"/>
  <c r="H4182" i="1"/>
  <c r="Q4182" i="1" s="1"/>
  <c r="H4183" i="1"/>
  <c r="Q4183" i="1" s="1"/>
  <c r="H4184" i="1"/>
  <c r="Q4184" i="1" s="1"/>
  <c r="H4185" i="1"/>
  <c r="Q4185" i="1" s="1"/>
  <c r="H4186" i="1"/>
  <c r="Q4186" i="1" s="1"/>
  <c r="H4187" i="1"/>
  <c r="Q4187" i="1" s="1"/>
  <c r="H4188" i="1"/>
  <c r="Q4188" i="1" s="1"/>
  <c r="H4189" i="1"/>
  <c r="Q4189" i="1" s="1"/>
  <c r="H4190" i="1"/>
  <c r="Q4190" i="1" s="1"/>
  <c r="H4191" i="1"/>
  <c r="Q4191" i="1" s="1"/>
  <c r="H4192" i="1"/>
  <c r="Q4192" i="1" s="1"/>
  <c r="H4193" i="1"/>
  <c r="Q4193" i="1" s="1"/>
  <c r="H4194" i="1"/>
  <c r="Q4194" i="1" s="1"/>
  <c r="H4195" i="1"/>
  <c r="Q4195" i="1" s="1"/>
  <c r="H4196" i="1"/>
  <c r="Q4196" i="1" s="1"/>
  <c r="H4197" i="1"/>
  <c r="Q4197" i="1" s="1"/>
  <c r="H4198" i="1"/>
  <c r="Q4198" i="1" s="1"/>
  <c r="H4199" i="1"/>
  <c r="Q4199" i="1" s="1"/>
  <c r="H4200" i="1"/>
  <c r="Q4200" i="1" s="1"/>
  <c r="H4201" i="1"/>
  <c r="Q4201" i="1" s="1"/>
  <c r="H4202" i="1"/>
  <c r="Q4202" i="1" s="1"/>
  <c r="H4203" i="1"/>
  <c r="Q4203" i="1" s="1"/>
  <c r="H4204" i="1"/>
  <c r="Q4204" i="1" s="1"/>
  <c r="H4205" i="1"/>
  <c r="Q4205" i="1" s="1"/>
  <c r="H4206" i="1"/>
  <c r="Q4206" i="1" s="1"/>
  <c r="H4207" i="1"/>
  <c r="Q4207" i="1" s="1"/>
  <c r="H4208" i="1"/>
  <c r="Q4208" i="1" s="1"/>
  <c r="H4209" i="1"/>
  <c r="Q4209" i="1" s="1"/>
  <c r="H4210" i="1"/>
  <c r="Q4210" i="1" s="1"/>
  <c r="H4211" i="1"/>
  <c r="Q4211" i="1" s="1"/>
  <c r="H4212" i="1"/>
  <c r="Q4212" i="1" s="1"/>
  <c r="H4213" i="1"/>
  <c r="Q4213" i="1" s="1"/>
  <c r="H4214" i="1"/>
  <c r="Q4214" i="1" s="1"/>
  <c r="H4215" i="1"/>
  <c r="Q4215" i="1" s="1"/>
  <c r="H4216" i="1"/>
  <c r="Q4216" i="1" s="1"/>
  <c r="H4217" i="1"/>
  <c r="Q4217" i="1" s="1"/>
  <c r="H4218" i="1"/>
  <c r="Q4218" i="1" s="1"/>
  <c r="H4219" i="1"/>
  <c r="Q4219" i="1" s="1"/>
  <c r="H4220" i="1"/>
  <c r="Q4220" i="1" s="1"/>
  <c r="H4221" i="1"/>
  <c r="Q4221" i="1" s="1"/>
  <c r="H4222" i="1"/>
  <c r="Q4222" i="1" s="1"/>
  <c r="H4223" i="1"/>
  <c r="Q4223" i="1" s="1"/>
  <c r="H4224" i="1"/>
  <c r="Q4224" i="1" s="1"/>
  <c r="H4225" i="1"/>
  <c r="Q4225" i="1" s="1"/>
  <c r="H4226" i="1"/>
  <c r="Q4226" i="1" s="1"/>
  <c r="H4227" i="1"/>
  <c r="Q4227" i="1" s="1"/>
  <c r="H4228" i="1"/>
  <c r="Q4228" i="1" s="1"/>
  <c r="H4229" i="1"/>
  <c r="Q4229" i="1" s="1"/>
  <c r="H4230" i="1"/>
  <c r="Q4230" i="1" s="1"/>
  <c r="H4231" i="1"/>
  <c r="Q4231" i="1" s="1"/>
  <c r="H4232" i="1"/>
  <c r="Q4232" i="1" s="1"/>
  <c r="H4233" i="1"/>
  <c r="Q4233" i="1" s="1"/>
  <c r="H4234" i="1"/>
  <c r="Q4234" i="1" s="1"/>
  <c r="H4235" i="1"/>
  <c r="Q4235" i="1" s="1"/>
  <c r="H4236" i="1"/>
  <c r="Q4236" i="1" s="1"/>
  <c r="H4237" i="1"/>
  <c r="Q4237" i="1" s="1"/>
  <c r="H4238" i="1"/>
  <c r="Q4238" i="1" s="1"/>
  <c r="H4239" i="1"/>
  <c r="Q4239" i="1" s="1"/>
  <c r="H4240" i="1"/>
  <c r="Q4240" i="1" s="1"/>
  <c r="H4241" i="1"/>
  <c r="Q4241" i="1" s="1"/>
  <c r="H4242" i="1"/>
  <c r="Q4242" i="1" s="1"/>
  <c r="H4243" i="1"/>
  <c r="Q4243" i="1" s="1"/>
  <c r="H4244" i="1"/>
  <c r="Q4244" i="1" s="1"/>
  <c r="H4245" i="1"/>
  <c r="Q4245" i="1" s="1"/>
  <c r="H4246" i="1"/>
  <c r="Q4246" i="1" s="1"/>
  <c r="H4247" i="1"/>
  <c r="Q4247" i="1" s="1"/>
  <c r="H4248" i="1"/>
  <c r="Q4248" i="1" s="1"/>
  <c r="H4249" i="1"/>
  <c r="Q4249" i="1" s="1"/>
  <c r="H4250" i="1"/>
  <c r="Q4250" i="1" s="1"/>
  <c r="H4251" i="1"/>
  <c r="Q4251" i="1" s="1"/>
  <c r="H4252" i="1"/>
  <c r="Q4252" i="1" s="1"/>
  <c r="H4253" i="1"/>
  <c r="Q4253" i="1" s="1"/>
  <c r="H4254" i="1"/>
  <c r="Q4254" i="1" s="1"/>
  <c r="H4255" i="1"/>
  <c r="Q4255" i="1" s="1"/>
  <c r="H4256" i="1"/>
  <c r="Q4256" i="1" s="1"/>
  <c r="H4257" i="1"/>
  <c r="Q4257" i="1" s="1"/>
  <c r="H4258" i="1"/>
  <c r="Q4258" i="1" s="1"/>
  <c r="H4259" i="1"/>
  <c r="Q4259" i="1" s="1"/>
  <c r="H4260" i="1"/>
  <c r="Q4260" i="1" s="1"/>
  <c r="H4261" i="1"/>
  <c r="Q4261" i="1" s="1"/>
  <c r="H4262" i="1"/>
  <c r="Q4262" i="1" s="1"/>
  <c r="H4263" i="1"/>
  <c r="Q4263" i="1" s="1"/>
  <c r="H4264" i="1"/>
  <c r="Q4264" i="1" s="1"/>
  <c r="H4265" i="1"/>
  <c r="Q4265" i="1" s="1"/>
  <c r="H4266" i="1"/>
  <c r="Q4266" i="1" s="1"/>
  <c r="H4267" i="1"/>
  <c r="Q4267" i="1" s="1"/>
  <c r="H4268" i="1"/>
  <c r="Q4268" i="1" s="1"/>
  <c r="H4269" i="1"/>
  <c r="Q4269" i="1" s="1"/>
  <c r="H4270" i="1"/>
  <c r="Q4270" i="1" s="1"/>
  <c r="H4271" i="1"/>
  <c r="Q4271" i="1" s="1"/>
  <c r="H4272" i="1"/>
  <c r="Q4272" i="1" s="1"/>
  <c r="H4273" i="1"/>
  <c r="Q4273" i="1" s="1"/>
  <c r="H4274" i="1"/>
  <c r="Q4274" i="1" s="1"/>
  <c r="H4275" i="1"/>
  <c r="Q4275" i="1" s="1"/>
  <c r="H4276" i="1"/>
  <c r="Q4276" i="1" s="1"/>
  <c r="H4277" i="1"/>
  <c r="Q4277" i="1" s="1"/>
  <c r="H4278" i="1"/>
  <c r="Q4278" i="1" s="1"/>
  <c r="H4279" i="1"/>
  <c r="Q4279" i="1" s="1"/>
  <c r="H4280" i="1"/>
  <c r="Q4280" i="1" s="1"/>
  <c r="H4281" i="1"/>
  <c r="Q4281" i="1" s="1"/>
  <c r="H4282" i="1"/>
  <c r="Q4282" i="1" s="1"/>
  <c r="H4283" i="1"/>
  <c r="Q4283" i="1" s="1"/>
  <c r="H4284" i="1"/>
  <c r="Q4284" i="1" s="1"/>
  <c r="H4285" i="1"/>
  <c r="Q4285" i="1" s="1"/>
  <c r="H4286" i="1"/>
  <c r="Q4286" i="1" s="1"/>
  <c r="H4287" i="1"/>
  <c r="Q4287" i="1" s="1"/>
  <c r="H4288" i="1"/>
  <c r="Q4288" i="1" s="1"/>
  <c r="H4289" i="1"/>
  <c r="Q4289" i="1" s="1"/>
  <c r="H4290" i="1"/>
  <c r="Q4290" i="1" s="1"/>
  <c r="H4291" i="1"/>
  <c r="Q4291" i="1" s="1"/>
  <c r="H4292" i="1"/>
  <c r="Q4292" i="1" s="1"/>
  <c r="H4293" i="1"/>
  <c r="Q4293" i="1" s="1"/>
  <c r="H4294" i="1"/>
  <c r="Q4294" i="1" s="1"/>
  <c r="H4295" i="1"/>
  <c r="Q4295" i="1" s="1"/>
  <c r="H4296" i="1"/>
  <c r="Q4296" i="1" s="1"/>
  <c r="H4297" i="1"/>
  <c r="Q4297" i="1" s="1"/>
  <c r="H4298" i="1"/>
  <c r="Q4298" i="1" s="1"/>
  <c r="H4299" i="1"/>
  <c r="Q4299" i="1" s="1"/>
  <c r="H4300" i="1"/>
  <c r="Q4300" i="1" s="1"/>
  <c r="H4301" i="1"/>
  <c r="Q4301" i="1" s="1"/>
  <c r="H4302" i="1"/>
  <c r="Q4302" i="1" s="1"/>
  <c r="H4303" i="1"/>
  <c r="Q4303" i="1" s="1"/>
  <c r="H4304" i="1"/>
  <c r="Q4304" i="1" s="1"/>
  <c r="H4305" i="1"/>
  <c r="Q4305" i="1" s="1"/>
  <c r="H4306" i="1"/>
  <c r="Q4306" i="1" s="1"/>
  <c r="H4307" i="1"/>
  <c r="Q4307" i="1" s="1"/>
  <c r="H4308" i="1"/>
  <c r="Q4308" i="1" s="1"/>
  <c r="H4309" i="1"/>
  <c r="Q4309" i="1" s="1"/>
  <c r="H4310" i="1"/>
  <c r="Q4310" i="1" s="1"/>
  <c r="H4311" i="1"/>
  <c r="Q4311" i="1" s="1"/>
  <c r="H4312" i="1"/>
  <c r="Q4312" i="1" s="1"/>
  <c r="H4313" i="1"/>
  <c r="Q4313" i="1" s="1"/>
  <c r="H4314" i="1"/>
  <c r="Q4314" i="1" s="1"/>
  <c r="H4315" i="1"/>
  <c r="Q4315" i="1" s="1"/>
  <c r="H4316" i="1"/>
  <c r="Q4316" i="1" s="1"/>
  <c r="H4317" i="1"/>
  <c r="Q4317" i="1" s="1"/>
  <c r="H4318" i="1"/>
  <c r="Q4318" i="1" s="1"/>
  <c r="H4319" i="1"/>
  <c r="Q4319" i="1" s="1"/>
  <c r="H4320" i="1"/>
  <c r="Q4320" i="1" s="1"/>
  <c r="H4321" i="1"/>
  <c r="Q4321" i="1" s="1"/>
  <c r="H4322" i="1"/>
  <c r="Q4322" i="1" s="1"/>
  <c r="H4323" i="1"/>
  <c r="Q4323" i="1" s="1"/>
  <c r="H4324" i="1"/>
  <c r="Q4324" i="1" s="1"/>
  <c r="H4325" i="1"/>
  <c r="Q4325" i="1" s="1"/>
  <c r="H4326" i="1"/>
  <c r="Q4326" i="1" s="1"/>
  <c r="H4327" i="1"/>
  <c r="Q4327" i="1" s="1"/>
  <c r="H4328" i="1"/>
  <c r="Q4328" i="1" s="1"/>
  <c r="H4329" i="1"/>
  <c r="Q4329" i="1" s="1"/>
  <c r="H4330" i="1"/>
  <c r="Q4330" i="1" s="1"/>
  <c r="H4331" i="1"/>
  <c r="Q4331" i="1" s="1"/>
  <c r="H4332" i="1"/>
  <c r="Q4332" i="1" s="1"/>
  <c r="H4333" i="1"/>
  <c r="Q4333" i="1" s="1"/>
  <c r="H4334" i="1"/>
  <c r="Q4334" i="1" s="1"/>
  <c r="H4335" i="1"/>
  <c r="Q4335" i="1" s="1"/>
  <c r="H4336" i="1"/>
  <c r="Q4336" i="1" s="1"/>
  <c r="H4337" i="1"/>
  <c r="Q4337" i="1" s="1"/>
  <c r="H4338" i="1"/>
  <c r="Q4338" i="1" s="1"/>
  <c r="H4339" i="1"/>
  <c r="Q4339" i="1" s="1"/>
  <c r="H4340" i="1"/>
  <c r="Q4340" i="1" s="1"/>
  <c r="H4341" i="1"/>
  <c r="Q4341" i="1" s="1"/>
  <c r="H4342" i="1"/>
  <c r="Q4342" i="1" s="1"/>
  <c r="H4343" i="1"/>
  <c r="Q4343" i="1" s="1"/>
  <c r="H4344" i="1"/>
  <c r="Q4344" i="1" s="1"/>
  <c r="H4345" i="1"/>
  <c r="Q4345" i="1" s="1"/>
  <c r="H4346" i="1"/>
  <c r="Q4346" i="1" s="1"/>
  <c r="H4347" i="1"/>
  <c r="Q4347" i="1" s="1"/>
  <c r="H4348" i="1"/>
  <c r="Q4348" i="1" s="1"/>
  <c r="H4349" i="1"/>
  <c r="Q4349" i="1" s="1"/>
  <c r="H4350" i="1"/>
  <c r="Q4350" i="1" s="1"/>
  <c r="H4351" i="1"/>
  <c r="Q4351" i="1" s="1"/>
  <c r="H4352" i="1"/>
  <c r="Q4352" i="1" s="1"/>
  <c r="H4353" i="1"/>
  <c r="Q4353" i="1" s="1"/>
  <c r="H4354" i="1"/>
  <c r="Q4354" i="1" s="1"/>
  <c r="H4355" i="1"/>
  <c r="Q4355" i="1" s="1"/>
  <c r="H4356" i="1"/>
  <c r="Q4356" i="1" s="1"/>
  <c r="H4357" i="1"/>
  <c r="Q4357" i="1" s="1"/>
  <c r="H4358" i="1"/>
  <c r="Q4358" i="1" s="1"/>
  <c r="H4359" i="1"/>
  <c r="Q4359" i="1" s="1"/>
  <c r="H4360" i="1"/>
  <c r="Q4360" i="1" s="1"/>
  <c r="H4361" i="1"/>
  <c r="Q4361" i="1" s="1"/>
  <c r="H4362" i="1"/>
  <c r="Q4362" i="1" s="1"/>
  <c r="H4363" i="1"/>
  <c r="Q4363" i="1" s="1"/>
  <c r="H4364" i="1"/>
  <c r="Q4364" i="1" s="1"/>
  <c r="H4365" i="1"/>
  <c r="Q4365" i="1" s="1"/>
  <c r="H4366" i="1"/>
  <c r="Q4366" i="1" s="1"/>
  <c r="H4367" i="1"/>
  <c r="Q4367" i="1" s="1"/>
  <c r="H4368" i="1"/>
  <c r="Q4368" i="1" s="1"/>
  <c r="H4369" i="1"/>
  <c r="Q4369" i="1" s="1"/>
  <c r="H4370" i="1"/>
  <c r="Q4370" i="1" s="1"/>
  <c r="H4371" i="1"/>
  <c r="Q4371" i="1" s="1"/>
  <c r="H4372" i="1"/>
  <c r="Q4372" i="1" s="1"/>
  <c r="H4373" i="1"/>
  <c r="Q4373" i="1" s="1"/>
  <c r="H4374" i="1"/>
  <c r="Q4374" i="1" s="1"/>
  <c r="H4375" i="1"/>
  <c r="Q4375" i="1" s="1"/>
  <c r="H4376" i="1"/>
  <c r="Q4376" i="1" s="1"/>
  <c r="H4377" i="1"/>
  <c r="Q4377" i="1" s="1"/>
  <c r="H4378" i="1"/>
  <c r="Q4378" i="1" s="1"/>
  <c r="H4379" i="1"/>
  <c r="Q4379" i="1" s="1"/>
  <c r="H4380" i="1"/>
  <c r="Q4380" i="1" s="1"/>
  <c r="H4381" i="1"/>
  <c r="Q4381" i="1" s="1"/>
  <c r="H4382" i="1"/>
  <c r="Q4382" i="1" s="1"/>
  <c r="H4383" i="1"/>
  <c r="Q4383" i="1" s="1"/>
  <c r="H4384" i="1"/>
  <c r="Q4384" i="1" s="1"/>
  <c r="H4385" i="1"/>
  <c r="Q4385" i="1" s="1"/>
  <c r="H4386" i="1"/>
  <c r="Q4386" i="1" s="1"/>
  <c r="H4387" i="1"/>
  <c r="Q4387" i="1" s="1"/>
  <c r="H4388" i="1"/>
  <c r="Q4388" i="1" s="1"/>
  <c r="H4389" i="1"/>
  <c r="Q4389" i="1" s="1"/>
  <c r="H4390" i="1"/>
  <c r="Q4390" i="1" s="1"/>
  <c r="H4391" i="1"/>
  <c r="Q4391" i="1" s="1"/>
  <c r="H4392" i="1"/>
  <c r="Q4392" i="1" s="1"/>
  <c r="H4393" i="1"/>
  <c r="Q4393" i="1" s="1"/>
  <c r="H4394" i="1"/>
  <c r="Q4394" i="1" s="1"/>
  <c r="H4395" i="1"/>
  <c r="Q4395" i="1" s="1"/>
  <c r="H4396" i="1"/>
  <c r="Q4396" i="1" s="1"/>
  <c r="H4397" i="1"/>
  <c r="Q4397" i="1" s="1"/>
  <c r="H4398" i="1"/>
  <c r="Q4398" i="1" s="1"/>
  <c r="H4399" i="1"/>
  <c r="Q4399" i="1" s="1"/>
  <c r="H4400" i="1"/>
  <c r="Q4400" i="1" s="1"/>
  <c r="H4401" i="1"/>
  <c r="Q4401" i="1" s="1"/>
  <c r="H4402" i="1"/>
  <c r="Q4402" i="1" s="1"/>
  <c r="H4403" i="1"/>
  <c r="Q4403" i="1" s="1"/>
  <c r="H4404" i="1"/>
  <c r="Q4404" i="1" s="1"/>
  <c r="H4405" i="1"/>
  <c r="Q4405" i="1" s="1"/>
  <c r="H4406" i="1"/>
  <c r="Q4406" i="1" s="1"/>
  <c r="H4407" i="1"/>
  <c r="Q4407" i="1" s="1"/>
  <c r="H4408" i="1"/>
  <c r="Q4408" i="1" s="1"/>
  <c r="H4409" i="1"/>
  <c r="Q4409" i="1" s="1"/>
  <c r="H4410" i="1"/>
  <c r="Q4410" i="1" s="1"/>
  <c r="H4411" i="1"/>
  <c r="Q4411" i="1" s="1"/>
  <c r="H4412" i="1"/>
  <c r="Q4412" i="1" s="1"/>
  <c r="H4413" i="1"/>
  <c r="Q4413" i="1" s="1"/>
  <c r="H4414" i="1"/>
  <c r="Q4414" i="1" s="1"/>
  <c r="H4415" i="1"/>
  <c r="Q4415" i="1" s="1"/>
  <c r="H4416" i="1"/>
  <c r="Q4416" i="1" s="1"/>
  <c r="H4417" i="1"/>
  <c r="Q4417" i="1" s="1"/>
  <c r="H4418" i="1"/>
  <c r="Q4418" i="1" s="1"/>
  <c r="H4419" i="1"/>
  <c r="Q4419" i="1" s="1"/>
  <c r="H4420" i="1"/>
  <c r="Q4420" i="1" s="1"/>
  <c r="H4421" i="1"/>
  <c r="Q4421" i="1" s="1"/>
  <c r="H4422" i="1"/>
  <c r="Q4422" i="1" s="1"/>
  <c r="H4423" i="1"/>
  <c r="Q4423" i="1" s="1"/>
  <c r="H4424" i="1"/>
  <c r="Q4424" i="1" s="1"/>
  <c r="H4425" i="1"/>
  <c r="Q4425" i="1" s="1"/>
  <c r="H4426" i="1"/>
  <c r="Q4426" i="1" s="1"/>
  <c r="H4427" i="1"/>
  <c r="Q4427" i="1" s="1"/>
  <c r="H4428" i="1"/>
  <c r="Q4428" i="1" s="1"/>
  <c r="H4429" i="1"/>
  <c r="Q4429" i="1" s="1"/>
  <c r="H4430" i="1"/>
  <c r="Q4430" i="1" s="1"/>
  <c r="H4431" i="1"/>
  <c r="Q4431" i="1" s="1"/>
  <c r="H4432" i="1"/>
  <c r="Q4432" i="1" s="1"/>
  <c r="H4433" i="1"/>
  <c r="Q4433" i="1" s="1"/>
  <c r="H4434" i="1"/>
  <c r="Q4434" i="1" s="1"/>
  <c r="H4435" i="1"/>
  <c r="Q4435" i="1" s="1"/>
  <c r="H4436" i="1"/>
  <c r="Q4436" i="1" s="1"/>
  <c r="H4437" i="1"/>
  <c r="Q4437" i="1" s="1"/>
  <c r="H4438" i="1"/>
  <c r="Q4438" i="1" s="1"/>
  <c r="H4439" i="1"/>
  <c r="Q4439" i="1" s="1"/>
  <c r="H4440" i="1"/>
  <c r="Q4440" i="1" s="1"/>
  <c r="H4441" i="1"/>
  <c r="Q4441" i="1" s="1"/>
  <c r="H4442" i="1"/>
  <c r="Q4442" i="1" s="1"/>
  <c r="H4443" i="1"/>
  <c r="Q4443" i="1" s="1"/>
  <c r="H4444" i="1"/>
  <c r="Q4444" i="1" s="1"/>
  <c r="H4445" i="1"/>
  <c r="Q4445" i="1" s="1"/>
  <c r="H4446" i="1"/>
  <c r="Q4446" i="1" s="1"/>
  <c r="H4447" i="1"/>
  <c r="Q4447" i="1" s="1"/>
  <c r="H4448" i="1"/>
  <c r="Q4448" i="1" s="1"/>
  <c r="H4449" i="1"/>
  <c r="Q4449" i="1" s="1"/>
  <c r="H4450" i="1"/>
  <c r="Q4450" i="1" s="1"/>
  <c r="H4451" i="1"/>
  <c r="Q4451" i="1" s="1"/>
  <c r="H4452" i="1"/>
  <c r="Q4452" i="1" s="1"/>
  <c r="H4453" i="1"/>
  <c r="Q4453" i="1" s="1"/>
  <c r="H4454" i="1"/>
  <c r="Q4454" i="1" s="1"/>
  <c r="H4455" i="1"/>
  <c r="Q4455" i="1" s="1"/>
  <c r="H4456" i="1"/>
  <c r="Q4456" i="1" s="1"/>
  <c r="H4457" i="1"/>
  <c r="Q4457" i="1" s="1"/>
  <c r="H4458" i="1"/>
  <c r="Q4458" i="1" s="1"/>
  <c r="H4459" i="1"/>
  <c r="Q4459" i="1" s="1"/>
  <c r="H4460" i="1"/>
  <c r="Q4460" i="1" s="1"/>
  <c r="H4461" i="1"/>
  <c r="Q4461" i="1" s="1"/>
  <c r="H4462" i="1"/>
  <c r="Q4462" i="1" s="1"/>
  <c r="H4463" i="1"/>
  <c r="Q4463" i="1" s="1"/>
  <c r="H4464" i="1"/>
  <c r="Q4464" i="1" s="1"/>
  <c r="H4465" i="1"/>
  <c r="Q4465" i="1" s="1"/>
  <c r="H4466" i="1"/>
  <c r="Q4466" i="1" s="1"/>
  <c r="H4467" i="1"/>
  <c r="Q4467" i="1" s="1"/>
  <c r="H4468" i="1"/>
  <c r="Q4468" i="1" s="1"/>
  <c r="H4469" i="1"/>
  <c r="Q4469" i="1" s="1"/>
  <c r="H4470" i="1"/>
  <c r="Q4470" i="1" s="1"/>
  <c r="H4471" i="1"/>
  <c r="Q4471" i="1" s="1"/>
  <c r="H4472" i="1"/>
  <c r="Q4472" i="1" s="1"/>
  <c r="H4473" i="1"/>
  <c r="Q4473" i="1" s="1"/>
  <c r="H4474" i="1"/>
  <c r="Q4474" i="1" s="1"/>
  <c r="H4475" i="1"/>
  <c r="Q4475" i="1" s="1"/>
  <c r="H4476" i="1"/>
  <c r="Q4476" i="1" s="1"/>
  <c r="H4477" i="1"/>
  <c r="Q4477" i="1" s="1"/>
  <c r="H4478" i="1"/>
  <c r="Q4478" i="1" s="1"/>
  <c r="H4479" i="1"/>
  <c r="Q4479" i="1" s="1"/>
  <c r="H4480" i="1"/>
  <c r="Q4480" i="1" s="1"/>
  <c r="H4481" i="1"/>
  <c r="Q4481" i="1" s="1"/>
  <c r="H4482" i="1"/>
  <c r="Q4482" i="1" s="1"/>
  <c r="H4483" i="1"/>
  <c r="Q4483" i="1" s="1"/>
  <c r="H4484" i="1"/>
  <c r="Q4484" i="1" s="1"/>
  <c r="H4485" i="1"/>
  <c r="Q4485" i="1" s="1"/>
  <c r="H4486" i="1"/>
  <c r="Q4486" i="1" s="1"/>
  <c r="H4487" i="1"/>
  <c r="Q4487" i="1" s="1"/>
  <c r="H4488" i="1"/>
  <c r="Q4488" i="1" s="1"/>
  <c r="H4489" i="1"/>
  <c r="Q4489" i="1" s="1"/>
  <c r="H4490" i="1"/>
  <c r="Q4490" i="1" s="1"/>
  <c r="H4491" i="1"/>
  <c r="Q4491" i="1" s="1"/>
  <c r="H4492" i="1"/>
  <c r="Q4492" i="1" s="1"/>
  <c r="H4493" i="1"/>
  <c r="Q4493" i="1" s="1"/>
  <c r="H4494" i="1"/>
  <c r="Q4494" i="1" s="1"/>
  <c r="H4495" i="1"/>
  <c r="Q4495" i="1" s="1"/>
  <c r="H4496" i="1"/>
  <c r="Q4496" i="1" s="1"/>
  <c r="H4497" i="1"/>
  <c r="Q4497" i="1" s="1"/>
  <c r="H4498" i="1"/>
  <c r="Q4498" i="1" s="1"/>
  <c r="H4499" i="1"/>
  <c r="Q4499" i="1" s="1"/>
  <c r="H4500" i="1"/>
  <c r="Q4500" i="1" s="1"/>
  <c r="H4501" i="1"/>
  <c r="Q4501" i="1" s="1"/>
  <c r="H4502" i="1"/>
  <c r="Q4502" i="1" s="1"/>
  <c r="H4503" i="1"/>
  <c r="Q4503" i="1" s="1"/>
  <c r="H4504" i="1"/>
  <c r="Q4504" i="1" s="1"/>
  <c r="H4505" i="1"/>
  <c r="Q4505" i="1" s="1"/>
  <c r="H4506" i="1"/>
  <c r="Q4506" i="1" s="1"/>
  <c r="H4507" i="1"/>
  <c r="Q4507" i="1" s="1"/>
  <c r="H4508" i="1"/>
  <c r="Q4508" i="1" s="1"/>
  <c r="H4509" i="1"/>
  <c r="Q4509" i="1" s="1"/>
  <c r="H4510" i="1"/>
  <c r="Q4510" i="1" s="1"/>
  <c r="H4511" i="1"/>
  <c r="Q4511" i="1" s="1"/>
  <c r="H4512" i="1"/>
  <c r="Q4512" i="1" s="1"/>
  <c r="H4513" i="1"/>
  <c r="Q4513" i="1" s="1"/>
  <c r="H4514" i="1"/>
  <c r="Q4514" i="1" s="1"/>
  <c r="H4515" i="1"/>
  <c r="Q4515" i="1" s="1"/>
  <c r="H4516" i="1"/>
  <c r="Q4516" i="1" s="1"/>
  <c r="H4517" i="1"/>
  <c r="Q4517" i="1" s="1"/>
  <c r="H4518" i="1"/>
  <c r="Q4518" i="1" s="1"/>
  <c r="H4519" i="1"/>
  <c r="Q4519" i="1" s="1"/>
  <c r="H4520" i="1"/>
  <c r="Q4520" i="1" s="1"/>
  <c r="H4521" i="1"/>
  <c r="Q4521" i="1" s="1"/>
  <c r="H4522" i="1"/>
  <c r="Q4522" i="1" s="1"/>
  <c r="H4523" i="1"/>
  <c r="Q4523" i="1" s="1"/>
  <c r="H4524" i="1"/>
  <c r="Q4524" i="1" s="1"/>
  <c r="H4525" i="1"/>
  <c r="Q4525" i="1" s="1"/>
  <c r="H4526" i="1"/>
  <c r="Q4526" i="1" s="1"/>
  <c r="H4527" i="1"/>
  <c r="Q4527" i="1" s="1"/>
  <c r="H4528" i="1"/>
  <c r="Q4528" i="1" s="1"/>
  <c r="H4529" i="1"/>
  <c r="Q4529" i="1" s="1"/>
  <c r="H4530" i="1"/>
  <c r="Q4530" i="1" s="1"/>
  <c r="H4531" i="1"/>
  <c r="Q4531" i="1" s="1"/>
  <c r="H4532" i="1"/>
  <c r="Q4532" i="1" s="1"/>
  <c r="H4533" i="1"/>
  <c r="Q4533" i="1" s="1"/>
  <c r="H4534" i="1"/>
  <c r="Q4534" i="1" s="1"/>
  <c r="H4535" i="1"/>
  <c r="Q4535" i="1" s="1"/>
  <c r="H4536" i="1"/>
  <c r="Q4536" i="1" s="1"/>
  <c r="H4537" i="1"/>
  <c r="Q4537" i="1" s="1"/>
  <c r="H4538" i="1"/>
  <c r="Q4538" i="1" s="1"/>
  <c r="H4539" i="1"/>
  <c r="Q4539" i="1" s="1"/>
  <c r="H4540" i="1"/>
  <c r="Q4540" i="1" s="1"/>
  <c r="H4541" i="1"/>
  <c r="Q4541" i="1" s="1"/>
  <c r="H4542" i="1"/>
  <c r="Q4542" i="1" s="1"/>
  <c r="H4543" i="1"/>
  <c r="Q4543" i="1" s="1"/>
  <c r="H4544" i="1"/>
  <c r="Q4544" i="1" s="1"/>
  <c r="H4545" i="1"/>
  <c r="Q4545" i="1" s="1"/>
  <c r="H4546" i="1"/>
  <c r="Q4546" i="1" s="1"/>
  <c r="H4547" i="1"/>
  <c r="Q4547" i="1" s="1"/>
  <c r="H4548" i="1"/>
  <c r="Q4548" i="1" s="1"/>
  <c r="H4549" i="1"/>
  <c r="Q4549" i="1" s="1"/>
  <c r="H4550" i="1"/>
  <c r="Q4550" i="1" s="1"/>
  <c r="H4551" i="1"/>
  <c r="Q4551" i="1" s="1"/>
  <c r="H4552" i="1"/>
  <c r="Q4552" i="1" s="1"/>
  <c r="H4553" i="1"/>
  <c r="Q4553" i="1" s="1"/>
  <c r="H4554" i="1"/>
  <c r="Q4554" i="1" s="1"/>
  <c r="H4555" i="1"/>
  <c r="Q4555" i="1" s="1"/>
  <c r="H4556" i="1"/>
  <c r="Q4556" i="1" s="1"/>
  <c r="H4557" i="1"/>
  <c r="Q4557" i="1" s="1"/>
  <c r="H4558" i="1"/>
  <c r="Q4558" i="1" s="1"/>
  <c r="H4559" i="1"/>
  <c r="Q4559" i="1" s="1"/>
  <c r="H4560" i="1"/>
  <c r="Q4560" i="1" s="1"/>
  <c r="H4561" i="1"/>
  <c r="Q4561" i="1" s="1"/>
  <c r="H4562" i="1"/>
  <c r="Q4562" i="1" s="1"/>
  <c r="H4563" i="1"/>
  <c r="Q4563" i="1" s="1"/>
  <c r="H4564" i="1"/>
  <c r="Q4564" i="1" s="1"/>
  <c r="H4565" i="1"/>
  <c r="Q4565" i="1" s="1"/>
  <c r="H4566" i="1"/>
  <c r="Q4566" i="1" s="1"/>
  <c r="H4567" i="1"/>
  <c r="Q4567" i="1" s="1"/>
  <c r="H4568" i="1"/>
  <c r="Q4568" i="1" s="1"/>
  <c r="H4569" i="1"/>
  <c r="Q4569" i="1" s="1"/>
  <c r="H4570" i="1"/>
  <c r="Q4570" i="1" s="1"/>
  <c r="H4571" i="1"/>
  <c r="Q4571" i="1" s="1"/>
  <c r="H4572" i="1"/>
  <c r="Q4572" i="1" s="1"/>
  <c r="H4573" i="1"/>
  <c r="Q4573" i="1" s="1"/>
  <c r="H4574" i="1"/>
  <c r="Q4574" i="1" s="1"/>
  <c r="H4575" i="1"/>
  <c r="Q4575" i="1" s="1"/>
  <c r="H4576" i="1"/>
  <c r="Q4576" i="1" s="1"/>
  <c r="H4577" i="1"/>
  <c r="Q4577" i="1" s="1"/>
  <c r="H4578" i="1"/>
  <c r="Q4578" i="1" s="1"/>
  <c r="H4579" i="1"/>
  <c r="Q4579" i="1" s="1"/>
  <c r="H4580" i="1"/>
  <c r="Q4580" i="1" s="1"/>
  <c r="H4581" i="1"/>
  <c r="Q4581" i="1" s="1"/>
  <c r="H4582" i="1"/>
  <c r="Q4582" i="1" s="1"/>
  <c r="H4583" i="1"/>
  <c r="Q4583" i="1" s="1"/>
  <c r="H4584" i="1"/>
  <c r="Q4584" i="1" s="1"/>
  <c r="H4585" i="1"/>
  <c r="Q4585" i="1" s="1"/>
  <c r="H4586" i="1"/>
  <c r="Q4586" i="1" s="1"/>
  <c r="H4587" i="1"/>
  <c r="Q4587" i="1" s="1"/>
  <c r="H4588" i="1"/>
  <c r="Q4588" i="1" s="1"/>
  <c r="H4589" i="1"/>
  <c r="Q4589" i="1" s="1"/>
  <c r="H4590" i="1"/>
  <c r="Q4590" i="1" s="1"/>
  <c r="H4591" i="1"/>
  <c r="Q4591" i="1" s="1"/>
  <c r="H4592" i="1"/>
  <c r="Q4592" i="1" s="1"/>
  <c r="H4593" i="1"/>
  <c r="Q4593" i="1" s="1"/>
  <c r="H4594" i="1"/>
  <c r="Q4594" i="1" s="1"/>
  <c r="H4595" i="1"/>
  <c r="Q4595" i="1" s="1"/>
  <c r="H4596" i="1"/>
  <c r="Q4596" i="1" s="1"/>
  <c r="H4597" i="1"/>
  <c r="Q4597" i="1" s="1"/>
  <c r="H4598" i="1"/>
  <c r="Q4598" i="1" s="1"/>
  <c r="H4599" i="1"/>
  <c r="Q4599" i="1" s="1"/>
  <c r="H4600" i="1"/>
  <c r="Q4600" i="1" s="1"/>
  <c r="H4601" i="1"/>
  <c r="Q4601" i="1" s="1"/>
  <c r="H4602" i="1"/>
  <c r="Q4602" i="1" s="1"/>
  <c r="H4603" i="1"/>
  <c r="Q4603" i="1" s="1"/>
  <c r="H4604" i="1"/>
  <c r="Q4604" i="1" s="1"/>
  <c r="H4605" i="1"/>
  <c r="Q4605" i="1" s="1"/>
  <c r="H4606" i="1"/>
  <c r="Q4606" i="1" s="1"/>
  <c r="H4607" i="1"/>
  <c r="Q4607" i="1" s="1"/>
  <c r="H4608" i="1"/>
  <c r="Q4608" i="1" s="1"/>
  <c r="H4609" i="1"/>
  <c r="Q4609" i="1" s="1"/>
  <c r="H4610" i="1"/>
  <c r="Q4610" i="1" s="1"/>
  <c r="H4611" i="1"/>
  <c r="Q4611" i="1" s="1"/>
  <c r="H4612" i="1"/>
  <c r="Q4612" i="1" s="1"/>
  <c r="H4613" i="1"/>
  <c r="Q4613" i="1" s="1"/>
  <c r="H4614" i="1"/>
  <c r="Q4614" i="1" s="1"/>
  <c r="H4615" i="1"/>
  <c r="Q4615" i="1" s="1"/>
  <c r="H4616" i="1"/>
  <c r="Q4616" i="1" s="1"/>
  <c r="H4617" i="1"/>
  <c r="Q4617" i="1" s="1"/>
  <c r="H4618" i="1"/>
  <c r="Q4618" i="1" s="1"/>
  <c r="H4619" i="1"/>
  <c r="Q4619" i="1" s="1"/>
  <c r="H4620" i="1"/>
  <c r="Q4620" i="1" s="1"/>
  <c r="H4621" i="1"/>
  <c r="Q4621" i="1" s="1"/>
  <c r="H4622" i="1"/>
  <c r="Q4622" i="1" s="1"/>
  <c r="H4623" i="1"/>
  <c r="Q4623" i="1" s="1"/>
  <c r="H4624" i="1"/>
  <c r="Q4624" i="1" s="1"/>
  <c r="H4625" i="1"/>
  <c r="Q4625" i="1" s="1"/>
  <c r="H4626" i="1"/>
  <c r="Q4626" i="1" s="1"/>
  <c r="H4627" i="1"/>
  <c r="Q4627" i="1" s="1"/>
  <c r="H4628" i="1"/>
  <c r="Q4628" i="1" s="1"/>
  <c r="H4629" i="1"/>
  <c r="Q4629" i="1" s="1"/>
  <c r="H4630" i="1"/>
  <c r="Q4630" i="1" s="1"/>
  <c r="H4631" i="1"/>
  <c r="Q4631" i="1" s="1"/>
  <c r="H4632" i="1"/>
  <c r="Q4632" i="1" s="1"/>
  <c r="H4633" i="1"/>
  <c r="Q4633" i="1" s="1"/>
  <c r="H4634" i="1"/>
  <c r="Q4634" i="1" s="1"/>
  <c r="H4635" i="1"/>
  <c r="Q4635" i="1" s="1"/>
  <c r="H4636" i="1"/>
  <c r="Q4636" i="1" s="1"/>
  <c r="H4637" i="1"/>
  <c r="Q4637" i="1" s="1"/>
  <c r="H4638" i="1"/>
  <c r="Q4638" i="1" s="1"/>
  <c r="H4639" i="1"/>
  <c r="Q4639" i="1" s="1"/>
  <c r="H4640" i="1"/>
  <c r="Q4640" i="1" s="1"/>
  <c r="H4641" i="1"/>
  <c r="Q4641" i="1" s="1"/>
  <c r="H4642" i="1"/>
  <c r="Q4642" i="1" s="1"/>
  <c r="H4643" i="1"/>
  <c r="Q4643" i="1" s="1"/>
  <c r="H4644" i="1"/>
  <c r="Q4644" i="1" s="1"/>
  <c r="H4645" i="1"/>
  <c r="Q4645" i="1" s="1"/>
  <c r="H4646" i="1"/>
  <c r="Q4646" i="1" s="1"/>
  <c r="H4647" i="1"/>
  <c r="Q4647" i="1" s="1"/>
  <c r="H4648" i="1"/>
  <c r="Q4648" i="1" s="1"/>
  <c r="H4649" i="1"/>
  <c r="Q4649" i="1" s="1"/>
  <c r="H4650" i="1"/>
  <c r="Q4650" i="1" s="1"/>
  <c r="H4651" i="1"/>
  <c r="Q4651" i="1" s="1"/>
  <c r="H4652" i="1"/>
  <c r="Q4652" i="1" s="1"/>
  <c r="H4653" i="1"/>
  <c r="Q4653" i="1" s="1"/>
  <c r="H4654" i="1"/>
  <c r="Q4654" i="1" s="1"/>
  <c r="H4655" i="1"/>
  <c r="Q4655" i="1" s="1"/>
  <c r="H4656" i="1"/>
  <c r="Q4656" i="1" s="1"/>
  <c r="H4657" i="1"/>
  <c r="Q4657" i="1" s="1"/>
  <c r="H4658" i="1"/>
  <c r="Q4658" i="1" s="1"/>
  <c r="H4659" i="1"/>
  <c r="Q4659" i="1" s="1"/>
  <c r="H4660" i="1"/>
  <c r="Q4660" i="1" s="1"/>
  <c r="H4661" i="1"/>
  <c r="Q4661" i="1" s="1"/>
  <c r="H4662" i="1"/>
  <c r="Q4662" i="1" s="1"/>
  <c r="H4663" i="1"/>
  <c r="Q4663" i="1" s="1"/>
  <c r="H4664" i="1"/>
  <c r="Q4664" i="1" s="1"/>
  <c r="H4665" i="1"/>
  <c r="Q4665" i="1" s="1"/>
  <c r="H4666" i="1"/>
  <c r="Q4666" i="1" s="1"/>
  <c r="H4667" i="1"/>
  <c r="Q4667" i="1" s="1"/>
  <c r="H4668" i="1"/>
  <c r="Q4668" i="1" s="1"/>
  <c r="H4669" i="1"/>
  <c r="Q4669" i="1" s="1"/>
  <c r="H4670" i="1"/>
  <c r="Q4670" i="1" s="1"/>
  <c r="H4671" i="1"/>
  <c r="Q4671" i="1" s="1"/>
  <c r="H4672" i="1"/>
  <c r="Q4672" i="1" s="1"/>
  <c r="H4673" i="1"/>
  <c r="Q4673" i="1" s="1"/>
  <c r="H4674" i="1"/>
  <c r="Q4674" i="1" s="1"/>
  <c r="H4675" i="1"/>
  <c r="Q4675" i="1" s="1"/>
  <c r="H4676" i="1"/>
  <c r="Q4676" i="1" s="1"/>
  <c r="H4677" i="1"/>
  <c r="Q4677" i="1" s="1"/>
  <c r="H4678" i="1"/>
  <c r="Q4678" i="1" s="1"/>
  <c r="H4679" i="1"/>
  <c r="Q4679" i="1" s="1"/>
  <c r="H4680" i="1"/>
  <c r="Q4680" i="1" s="1"/>
  <c r="H4681" i="1"/>
  <c r="Q4681" i="1" s="1"/>
  <c r="H4682" i="1"/>
  <c r="Q4682" i="1" s="1"/>
  <c r="H4683" i="1"/>
  <c r="Q4683" i="1" s="1"/>
  <c r="H4684" i="1"/>
  <c r="Q4684" i="1" s="1"/>
  <c r="H4685" i="1"/>
  <c r="Q4685" i="1" s="1"/>
  <c r="H4686" i="1"/>
  <c r="Q4686" i="1" s="1"/>
  <c r="H4687" i="1"/>
  <c r="Q4687" i="1" s="1"/>
  <c r="H4688" i="1"/>
  <c r="Q4688" i="1" s="1"/>
  <c r="H4689" i="1"/>
  <c r="Q4689" i="1" s="1"/>
  <c r="H4690" i="1"/>
  <c r="Q4690" i="1" s="1"/>
  <c r="H4691" i="1"/>
  <c r="Q4691" i="1" s="1"/>
  <c r="H4692" i="1"/>
  <c r="Q4692" i="1" s="1"/>
  <c r="H4693" i="1"/>
  <c r="Q4693" i="1" s="1"/>
  <c r="H4694" i="1"/>
  <c r="Q4694" i="1" s="1"/>
  <c r="H4695" i="1"/>
  <c r="Q4695" i="1" s="1"/>
  <c r="H4696" i="1"/>
  <c r="Q4696" i="1" s="1"/>
  <c r="H4697" i="1"/>
  <c r="Q4697" i="1" s="1"/>
  <c r="H4698" i="1"/>
  <c r="Q4698" i="1" s="1"/>
  <c r="H4699" i="1"/>
  <c r="Q4699" i="1" s="1"/>
  <c r="H4700" i="1"/>
  <c r="Q4700" i="1" s="1"/>
  <c r="H4701" i="1"/>
  <c r="Q4701" i="1" s="1"/>
  <c r="H4702" i="1"/>
  <c r="Q4702" i="1" s="1"/>
  <c r="H4703" i="1"/>
  <c r="Q4703" i="1" s="1"/>
  <c r="H4704" i="1"/>
  <c r="Q4704" i="1" s="1"/>
  <c r="H4705" i="1"/>
  <c r="Q4705" i="1" s="1"/>
  <c r="H4706" i="1"/>
  <c r="Q4706" i="1" s="1"/>
  <c r="H4707" i="1"/>
  <c r="Q4707" i="1" s="1"/>
  <c r="H4708" i="1"/>
  <c r="Q4708" i="1" s="1"/>
  <c r="H4709" i="1"/>
  <c r="Q4709" i="1" s="1"/>
  <c r="H4710" i="1"/>
  <c r="Q4710" i="1" s="1"/>
  <c r="H4711" i="1"/>
  <c r="Q4711" i="1" s="1"/>
  <c r="H4712" i="1"/>
  <c r="Q4712" i="1" s="1"/>
  <c r="H4713" i="1"/>
  <c r="Q4713" i="1" s="1"/>
  <c r="H4714" i="1"/>
  <c r="Q4714" i="1" s="1"/>
  <c r="H4715" i="1"/>
  <c r="Q4715" i="1" s="1"/>
  <c r="H4716" i="1"/>
  <c r="Q4716" i="1" s="1"/>
  <c r="H4717" i="1"/>
  <c r="Q4717" i="1" s="1"/>
  <c r="H4718" i="1"/>
  <c r="Q4718" i="1" s="1"/>
  <c r="H4719" i="1"/>
  <c r="Q4719" i="1" s="1"/>
  <c r="H4720" i="1"/>
  <c r="Q4720" i="1" s="1"/>
  <c r="H4721" i="1"/>
  <c r="Q4721" i="1" s="1"/>
  <c r="H4722" i="1"/>
  <c r="Q4722" i="1" s="1"/>
  <c r="H4723" i="1"/>
  <c r="Q4723" i="1" s="1"/>
  <c r="H4724" i="1"/>
  <c r="Q4724" i="1" s="1"/>
  <c r="H4725" i="1"/>
  <c r="Q4725" i="1" s="1"/>
  <c r="H4726" i="1"/>
  <c r="Q4726" i="1" s="1"/>
  <c r="H4727" i="1"/>
  <c r="Q4727" i="1" s="1"/>
  <c r="H4728" i="1"/>
  <c r="Q4728" i="1" s="1"/>
  <c r="H4729" i="1"/>
  <c r="Q4729" i="1" s="1"/>
  <c r="H4730" i="1"/>
  <c r="Q4730" i="1" s="1"/>
  <c r="H4731" i="1"/>
  <c r="Q4731" i="1" s="1"/>
  <c r="H4732" i="1"/>
  <c r="Q4732" i="1" s="1"/>
  <c r="H4733" i="1"/>
  <c r="Q4733" i="1" s="1"/>
  <c r="H4734" i="1"/>
  <c r="Q4734" i="1" s="1"/>
  <c r="H4735" i="1"/>
  <c r="Q4735" i="1" s="1"/>
  <c r="H4736" i="1"/>
  <c r="Q4736" i="1" s="1"/>
  <c r="H4737" i="1"/>
  <c r="Q4737" i="1" s="1"/>
  <c r="H4738" i="1"/>
  <c r="Q4738" i="1" s="1"/>
  <c r="H4739" i="1"/>
  <c r="Q4739" i="1" s="1"/>
  <c r="H4740" i="1"/>
  <c r="Q4740" i="1" s="1"/>
  <c r="H4741" i="1"/>
  <c r="Q4741" i="1" s="1"/>
  <c r="H4742" i="1"/>
  <c r="Q4742" i="1" s="1"/>
  <c r="H4743" i="1"/>
  <c r="Q4743" i="1" s="1"/>
  <c r="H4744" i="1"/>
  <c r="Q4744" i="1" s="1"/>
  <c r="H4745" i="1"/>
  <c r="Q4745" i="1" s="1"/>
  <c r="H4746" i="1"/>
  <c r="Q4746" i="1" s="1"/>
  <c r="H4747" i="1"/>
  <c r="Q4747" i="1" s="1"/>
  <c r="H4748" i="1"/>
  <c r="Q4748" i="1" s="1"/>
  <c r="H4749" i="1"/>
  <c r="Q4749" i="1" s="1"/>
  <c r="H4750" i="1"/>
  <c r="Q4750" i="1" s="1"/>
  <c r="H4751" i="1"/>
  <c r="Q4751" i="1" s="1"/>
  <c r="H4752" i="1"/>
  <c r="Q4752" i="1" s="1"/>
  <c r="H4753" i="1"/>
  <c r="Q4753" i="1" s="1"/>
  <c r="H4754" i="1"/>
  <c r="Q4754" i="1" s="1"/>
  <c r="H4755" i="1"/>
  <c r="Q4755" i="1" s="1"/>
  <c r="H4756" i="1"/>
  <c r="Q4756" i="1" s="1"/>
  <c r="H4757" i="1"/>
  <c r="Q4757" i="1" s="1"/>
  <c r="H4758" i="1"/>
  <c r="Q4758" i="1" s="1"/>
  <c r="H4759" i="1"/>
  <c r="Q4759" i="1" s="1"/>
  <c r="H4760" i="1"/>
  <c r="Q4760" i="1" s="1"/>
  <c r="H4761" i="1"/>
  <c r="Q4761" i="1" s="1"/>
  <c r="H4762" i="1"/>
  <c r="Q4762" i="1" s="1"/>
  <c r="H4763" i="1"/>
  <c r="Q4763" i="1" s="1"/>
  <c r="H4764" i="1"/>
  <c r="Q4764" i="1" s="1"/>
  <c r="H4765" i="1"/>
  <c r="Q4765" i="1" s="1"/>
  <c r="H4766" i="1"/>
  <c r="Q4766" i="1" s="1"/>
  <c r="H4767" i="1"/>
  <c r="Q4767" i="1" s="1"/>
  <c r="H4768" i="1"/>
  <c r="Q4768" i="1" s="1"/>
  <c r="H4769" i="1"/>
  <c r="Q4769" i="1" s="1"/>
  <c r="H4770" i="1"/>
  <c r="Q4770" i="1" s="1"/>
  <c r="H4771" i="1"/>
  <c r="Q4771" i="1" s="1"/>
  <c r="H4772" i="1"/>
  <c r="Q4772" i="1" s="1"/>
  <c r="H4773" i="1"/>
  <c r="Q4773" i="1" s="1"/>
  <c r="H4774" i="1"/>
  <c r="Q4774" i="1" s="1"/>
  <c r="H4775" i="1"/>
  <c r="Q4775" i="1" s="1"/>
  <c r="H4776" i="1"/>
  <c r="Q4776" i="1" s="1"/>
  <c r="H4777" i="1"/>
  <c r="Q4777" i="1" s="1"/>
  <c r="H4778" i="1"/>
  <c r="Q4778" i="1" s="1"/>
  <c r="H4779" i="1"/>
  <c r="Q4779" i="1" s="1"/>
  <c r="H4780" i="1"/>
  <c r="Q4780" i="1" s="1"/>
  <c r="H4781" i="1"/>
  <c r="Q4781" i="1" s="1"/>
  <c r="H4782" i="1"/>
  <c r="Q4782" i="1" s="1"/>
  <c r="H4783" i="1"/>
  <c r="Q4783" i="1" s="1"/>
  <c r="H4784" i="1"/>
  <c r="Q4784" i="1" s="1"/>
  <c r="H4785" i="1"/>
  <c r="Q4785" i="1" s="1"/>
  <c r="H4786" i="1"/>
  <c r="Q4786" i="1" s="1"/>
  <c r="H4787" i="1"/>
  <c r="Q4787" i="1" s="1"/>
  <c r="H4788" i="1"/>
  <c r="Q4788" i="1" s="1"/>
  <c r="H4789" i="1"/>
  <c r="Q4789" i="1" s="1"/>
  <c r="H4790" i="1"/>
  <c r="Q4790" i="1" s="1"/>
  <c r="H4791" i="1"/>
  <c r="Q4791" i="1" s="1"/>
  <c r="H4792" i="1"/>
  <c r="Q4792" i="1" s="1"/>
  <c r="H4793" i="1"/>
  <c r="Q4793" i="1" s="1"/>
  <c r="H4794" i="1"/>
  <c r="Q4794" i="1" s="1"/>
  <c r="H4795" i="1"/>
  <c r="Q4795" i="1" s="1"/>
  <c r="H4796" i="1"/>
  <c r="Q4796" i="1" s="1"/>
  <c r="H4797" i="1"/>
  <c r="Q4797" i="1" s="1"/>
  <c r="H4798" i="1"/>
  <c r="Q4798" i="1" s="1"/>
  <c r="H4799" i="1"/>
  <c r="Q4799" i="1" s="1"/>
  <c r="H4800" i="1"/>
  <c r="Q4800" i="1" s="1"/>
  <c r="H4801" i="1"/>
  <c r="Q4801" i="1" s="1"/>
  <c r="H4802" i="1"/>
  <c r="Q4802" i="1" s="1"/>
  <c r="H4803" i="1"/>
  <c r="Q4803" i="1" s="1"/>
  <c r="H4804" i="1"/>
  <c r="Q4804" i="1" s="1"/>
  <c r="H4805" i="1"/>
  <c r="Q4805" i="1" s="1"/>
  <c r="H4806" i="1"/>
  <c r="Q4806" i="1" s="1"/>
  <c r="H4807" i="1"/>
  <c r="Q4807" i="1" s="1"/>
  <c r="H4808" i="1"/>
  <c r="Q4808" i="1" s="1"/>
  <c r="H4809" i="1"/>
  <c r="Q4809" i="1" s="1"/>
  <c r="H4810" i="1"/>
  <c r="Q4810" i="1" s="1"/>
  <c r="H4811" i="1"/>
  <c r="Q4811" i="1" s="1"/>
  <c r="H4812" i="1"/>
  <c r="Q4812" i="1" s="1"/>
  <c r="H4813" i="1"/>
  <c r="Q4813" i="1" s="1"/>
  <c r="H4814" i="1"/>
  <c r="Q4814" i="1" s="1"/>
  <c r="H4815" i="1"/>
  <c r="Q4815" i="1" s="1"/>
  <c r="H4816" i="1"/>
  <c r="Q4816" i="1" s="1"/>
  <c r="H4817" i="1"/>
  <c r="Q4817" i="1" s="1"/>
  <c r="H4818" i="1"/>
  <c r="Q4818" i="1" s="1"/>
  <c r="H4819" i="1"/>
  <c r="Q4819" i="1" s="1"/>
  <c r="H4820" i="1"/>
  <c r="Q4820" i="1" s="1"/>
  <c r="H4821" i="1"/>
  <c r="Q4821" i="1" s="1"/>
  <c r="H4822" i="1"/>
  <c r="Q4822" i="1" s="1"/>
  <c r="H4823" i="1"/>
  <c r="Q4823" i="1" s="1"/>
  <c r="H4824" i="1"/>
  <c r="Q4824" i="1" s="1"/>
  <c r="H4825" i="1"/>
  <c r="Q4825" i="1" s="1"/>
  <c r="H4826" i="1"/>
  <c r="Q4826" i="1" s="1"/>
  <c r="H4827" i="1"/>
  <c r="Q4827" i="1" s="1"/>
  <c r="H4828" i="1"/>
  <c r="Q4828" i="1" s="1"/>
  <c r="H4829" i="1"/>
  <c r="Q4829" i="1" s="1"/>
  <c r="H4830" i="1"/>
  <c r="Q4830" i="1" s="1"/>
  <c r="H4831" i="1"/>
  <c r="Q4831" i="1" s="1"/>
  <c r="H4832" i="1"/>
  <c r="Q4832" i="1" s="1"/>
  <c r="H4833" i="1"/>
  <c r="Q4833" i="1" s="1"/>
  <c r="H4834" i="1"/>
  <c r="Q4834" i="1" s="1"/>
  <c r="H4835" i="1"/>
  <c r="Q4835" i="1" s="1"/>
  <c r="H4836" i="1"/>
  <c r="Q4836" i="1" s="1"/>
  <c r="H4837" i="1"/>
  <c r="Q4837" i="1" s="1"/>
  <c r="H4838" i="1"/>
  <c r="Q4838" i="1" s="1"/>
  <c r="H4839" i="1"/>
  <c r="Q4839" i="1" s="1"/>
  <c r="H4840" i="1"/>
  <c r="Q4840" i="1" s="1"/>
  <c r="H4841" i="1"/>
  <c r="Q4841" i="1" s="1"/>
  <c r="H4842" i="1"/>
  <c r="Q4842" i="1" s="1"/>
  <c r="H4843" i="1"/>
  <c r="Q4843" i="1" s="1"/>
  <c r="H4844" i="1"/>
  <c r="Q4844" i="1" s="1"/>
  <c r="H4845" i="1"/>
  <c r="Q4845" i="1" s="1"/>
  <c r="H4846" i="1"/>
  <c r="Q4846" i="1" s="1"/>
  <c r="H4847" i="1"/>
  <c r="Q4847" i="1" s="1"/>
  <c r="H4848" i="1"/>
  <c r="Q4848" i="1" s="1"/>
  <c r="H4849" i="1"/>
  <c r="Q4849" i="1" s="1"/>
  <c r="H4850" i="1"/>
  <c r="Q4850" i="1" s="1"/>
  <c r="H4851" i="1"/>
  <c r="Q4851" i="1" s="1"/>
  <c r="H4852" i="1"/>
  <c r="Q4852" i="1" s="1"/>
  <c r="H4853" i="1"/>
  <c r="Q4853" i="1" s="1"/>
  <c r="H4854" i="1"/>
  <c r="Q4854" i="1" s="1"/>
  <c r="H4855" i="1"/>
  <c r="Q4855" i="1" s="1"/>
  <c r="H4856" i="1"/>
  <c r="Q4856" i="1" s="1"/>
  <c r="H4857" i="1"/>
  <c r="Q4857" i="1" s="1"/>
  <c r="H4858" i="1"/>
  <c r="Q4858" i="1" s="1"/>
  <c r="H4859" i="1"/>
  <c r="Q4859" i="1" s="1"/>
  <c r="H4860" i="1"/>
  <c r="Q4860" i="1" s="1"/>
  <c r="H4861" i="1"/>
  <c r="Q4861" i="1" s="1"/>
  <c r="H4862" i="1"/>
  <c r="Q4862" i="1" s="1"/>
  <c r="H4863" i="1"/>
  <c r="Q4863" i="1" s="1"/>
  <c r="H4864" i="1"/>
  <c r="Q4864" i="1" s="1"/>
  <c r="H4865" i="1"/>
  <c r="Q4865" i="1" s="1"/>
  <c r="H4866" i="1"/>
  <c r="Q4866" i="1" s="1"/>
  <c r="H4867" i="1"/>
  <c r="Q4867" i="1" s="1"/>
  <c r="H4868" i="1"/>
  <c r="Q4868" i="1" s="1"/>
  <c r="H4869" i="1"/>
  <c r="Q4869" i="1" s="1"/>
  <c r="H4870" i="1"/>
  <c r="Q4870" i="1" s="1"/>
  <c r="H4871" i="1"/>
  <c r="Q4871" i="1" s="1"/>
  <c r="H4872" i="1"/>
  <c r="Q4872" i="1" s="1"/>
  <c r="H4873" i="1"/>
  <c r="Q4873" i="1" s="1"/>
  <c r="H4874" i="1"/>
  <c r="Q4874" i="1" s="1"/>
  <c r="H4875" i="1"/>
  <c r="Q4875" i="1" s="1"/>
  <c r="H4876" i="1"/>
  <c r="Q4876" i="1" s="1"/>
  <c r="H4877" i="1"/>
  <c r="Q4877" i="1" s="1"/>
  <c r="H4878" i="1"/>
  <c r="Q4878" i="1" s="1"/>
  <c r="H4879" i="1"/>
  <c r="Q4879" i="1" s="1"/>
  <c r="H4880" i="1"/>
  <c r="Q4880" i="1" s="1"/>
  <c r="H4881" i="1"/>
  <c r="Q4881" i="1" s="1"/>
  <c r="H4882" i="1"/>
  <c r="Q4882" i="1" s="1"/>
  <c r="H4883" i="1"/>
  <c r="Q4883" i="1" s="1"/>
  <c r="H4884" i="1"/>
  <c r="Q4884" i="1" s="1"/>
  <c r="H4885" i="1"/>
  <c r="Q4885" i="1" s="1"/>
  <c r="H4886" i="1"/>
  <c r="Q4886" i="1" s="1"/>
  <c r="H4887" i="1"/>
  <c r="Q4887" i="1" s="1"/>
  <c r="H4888" i="1"/>
  <c r="Q4888" i="1" s="1"/>
  <c r="H4889" i="1"/>
  <c r="Q4889" i="1" s="1"/>
  <c r="H4890" i="1"/>
  <c r="Q4890" i="1" s="1"/>
  <c r="H4891" i="1"/>
  <c r="Q4891" i="1" s="1"/>
  <c r="H4892" i="1"/>
  <c r="Q4892" i="1" s="1"/>
  <c r="H4893" i="1"/>
  <c r="Q4893" i="1" s="1"/>
  <c r="H4894" i="1"/>
  <c r="Q4894" i="1" s="1"/>
  <c r="H4895" i="1"/>
  <c r="Q4895" i="1" s="1"/>
  <c r="H4896" i="1"/>
  <c r="Q4896" i="1" s="1"/>
  <c r="H4897" i="1"/>
  <c r="Q4897" i="1" s="1"/>
  <c r="H4898" i="1"/>
  <c r="Q4898" i="1" s="1"/>
  <c r="H4899" i="1"/>
  <c r="Q4899" i="1" s="1"/>
  <c r="H4900" i="1"/>
  <c r="Q4900" i="1" s="1"/>
  <c r="H4901" i="1"/>
  <c r="Q4901" i="1" s="1"/>
  <c r="H4902" i="1"/>
  <c r="Q4902" i="1" s="1"/>
  <c r="H4903" i="1"/>
  <c r="Q4903" i="1" s="1"/>
  <c r="H4904" i="1"/>
  <c r="Q4904" i="1" s="1"/>
  <c r="H4905" i="1"/>
  <c r="Q4905" i="1" s="1"/>
  <c r="H4906" i="1"/>
  <c r="Q4906" i="1" s="1"/>
  <c r="H4907" i="1"/>
  <c r="Q4907" i="1" s="1"/>
  <c r="H4908" i="1"/>
  <c r="Q4908" i="1" s="1"/>
  <c r="H4909" i="1"/>
  <c r="Q4909" i="1" s="1"/>
  <c r="H4910" i="1"/>
  <c r="Q4910" i="1" s="1"/>
  <c r="H4911" i="1"/>
  <c r="Q4911" i="1" s="1"/>
  <c r="H4912" i="1"/>
  <c r="Q4912" i="1" s="1"/>
  <c r="H4913" i="1"/>
  <c r="Q4913" i="1" s="1"/>
  <c r="H4914" i="1"/>
  <c r="Q4914" i="1" s="1"/>
  <c r="H4915" i="1"/>
  <c r="Q4915" i="1" s="1"/>
  <c r="H4916" i="1"/>
  <c r="Q4916" i="1" s="1"/>
  <c r="H4917" i="1"/>
  <c r="Q4917" i="1" s="1"/>
  <c r="H4918" i="1"/>
  <c r="Q4918" i="1" s="1"/>
  <c r="H4919" i="1"/>
  <c r="Q4919" i="1" s="1"/>
  <c r="H4920" i="1"/>
  <c r="Q4920" i="1" s="1"/>
  <c r="H4921" i="1"/>
  <c r="Q4921" i="1" s="1"/>
  <c r="H4922" i="1"/>
  <c r="Q4922" i="1" s="1"/>
  <c r="H4923" i="1"/>
  <c r="Q4923" i="1" s="1"/>
  <c r="H4924" i="1"/>
  <c r="Q4924" i="1" s="1"/>
  <c r="H4925" i="1"/>
  <c r="Q4925" i="1" s="1"/>
  <c r="H4926" i="1"/>
  <c r="Q4926" i="1" s="1"/>
  <c r="H4927" i="1"/>
  <c r="Q4927" i="1" s="1"/>
  <c r="H4928" i="1"/>
  <c r="Q4928" i="1" s="1"/>
  <c r="H4929" i="1"/>
  <c r="Q4929" i="1" s="1"/>
  <c r="H4930" i="1"/>
  <c r="Q4930" i="1" s="1"/>
  <c r="H4931" i="1"/>
  <c r="Q4931" i="1" s="1"/>
  <c r="H4932" i="1"/>
  <c r="Q4932" i="1" s="1"/>
  <c r="H4933" i="1"/>
  <c r="Q4933" i="1" s="1"/>
  <c r="H4934" i="1"/>
  <c r="Q4934" i="1" s="1"/>
  <c r="H4935" i="1"/>
  <c r="Q4935" i="1" s="1"/>
  <c r="H4936" i="1"/>
  <c r="Q4936" i="1" s="1"/>
  <c r="H4937" i="1"/>
  <c r="Q4937" i="1" s="1"/>
  <c r="H4938" i="1"/>
  <c r="Q4938" i="1" s="1"/>
  <c r="H4939" i="1"/>
  <c r="Q4939" i="1" s="1"/>
  <c r="H4940" i="1"/>
  <c r="Q4940" i="1" s="1"/>
  <c r="H4941" i="1"/>
  <c r="Q4941" i="1" s="1"/>
  <c r="H4942" i="1"/>
  <c r="Q4942" i="1" s="1"/>
  <c r="H4943" i="1"/>
  <c r="Q4943" i="1" s="1"/>
  <c r="H4944" i="1"/>
  <c r="Q4944" i="1" s="1"/>
  <c r="H4945" i="1"/>
  <c r="Q4945" i="1" s="1"/>
  <c r="H4946" i="1"/>
  <c r="Q4946" i="1" s="1"/>
  <c r="H4947" i="1"/>
  <c r="Q4947" i="1" s="1"/>
  <c r="H4948" i="1"/>
  <c r="Q4948" i="1" s="1"/>
  <c r="H4949" i="1"/>
  <c r="Q4949" i="1" s="1"/>
  <c r="H4950" i="1"/>
  <c r="Q4950" i="1" s="1"/>
  <c r="H4951" i="1"/>
  <c r="Q4951" i="1" s="1"/>
  <c r="H4952" i="1"/>
  <c r="Q4952" i="1" s="1"/>
  <c r="H4953" i="1"/>
  <c r="Q4953" i="1" s="1"/>
  <c r="H4954" i="1"/>
  <c r="Q4954" i="1" s="1"/>
  <c r="H4955" i="1"/>
  <c r="Q4955" i="1" s="1"/>
  <c r="H4956" i="1"/>
  <c r="Q4956" i="1" s="1"/>
  <c r="H4957" i="1"/>
  <c r="Q4957" i="1" s="1"/>
  <c r="H4958" i="1"/>
  <c r="Q4958" i="1" s="1"/>
  <c r="H4959" i="1"/>
  <c r="Q4959" i="1" s="1"/>
  <c r="H4960" i="1"/>
  <c r="Q4960" i="1" s="1"/>
  <c r="H4961" i="1"/>
  <c r="Q4961" i="1" s="1"/>
  <c r="H4962" i="1"/>
  <c r="Q4962" i="1" s="1"/>
  <c r="H4963" i="1"/>
  <c r="Q4963" i="1" s="1"/>
  <c r="H4964" i="1"/>
  <c r="Q4964" i="1" s="1"/>
  <c r="H4965" i="1"/>
  <c r="Q4965" i="1" s="1"/>
  <c r="H4966" i="1"/>
  <c r="Q4966" i="1" s="1"/>
  <c r="H4967" i="1"/>
  <c r="Q4967" i="1" s="1"/>
  <c r="H4968" i="1"/>
  <c r="Q4968" i="1" s="1"/>
  <c r="H4969" i="1"/>
  <c r="Q4969" i="1" s="1"/>
  <c r="H4970" i="1"/>
  <c r="Q4970" i="1" s="1"/>
  <c r="H4971" i="1"/>
  <c r="Q4971" i="1" s="1"/>
  <c r="H4972" i="1"/>
  <c r="Q4972" i="1" s="1"/>
  <c r="H4973" i="1"/>
  <c r="Q4973" i="1" s="1"/>
  <c r="H4974" i="1"/>
  <c r="Q4974" i="1" s="1"/>
  <c r="H4975" i="1"/>
  <c r="Q4975" i="1" s="1"/>
  <c r="H4976" i="1"/>
  <c r="Q4976" i="1" s="1"/>
  <c r="H4977" i="1"/>
  <c r="Q4977" i="1" s="1"/>
  <c r="H4978" i="1"/>
  <c r="Q4978" i="1" s="1"/>
  <c r="H4979" i="1"/>
  <c r="Q4979" i="1" s="1"/>
  <c r="H4980" i="1"/>
  <c r="Q4980" i="1" s="1"/>
  <c r="H4981" i="1"/>
  <c r="Q4981" i="1" s="1"/>
  <c r="H4982" i="1"/>
  <c r="Q4982" i="1" s="1"/>
  <c r="H4983" i="1"/>
  <c r="Q4983" i="1" s="1"/>
  <c r="H4984" i="1"/>
  <c r="Q4984" i="1" s="1"/>
  <c r="H4985" i="1"/>
  <c r="Q4985" i="1" s="1"/>
  <c r="H4986" i="1"/>
  <c r="Q4986" i="1" s="1"/>
  <c r="H4987" i="1"/>
  <c r="Q4987" i="1" s="1"/>
  <c r="H4988" i="1"/>
  <c r="Q4988" i="1" s="1"/>
  <c r="H4989" i="1"/>
  <c r="Q4989" i="1" s="1"/>
  <c r="H4990" i="1"/>
  <c r="Q4990" i="1" s="1"/>
  <c r="H4991" i="1"/>
  <c r="Q4991" i="1" s="1"/>
  <c r="H4992" i="1"/>
  <c r="Q4992" i="1" s="1"/>
  <c r="H4993" i="1"/>
  <c r="Q4993" i="1" s="1"/>
  <c r="H4994" i="1"/>
  <c r="Q4994" i="1" s="1"/>
  <c r="H4995" i="1"/>
  <c r="Q4995" i="1" s="1"/>
  <c r="H4996" i="1"/>
  <c r="Q4996" i="1" s="1"/>
  <c r="H4997" i="1"/>
  <c r="Q4997" i="1" s="1"/>
  <c r="H4998" i="1"/>
  <c r="Q4998" i="1" s="1"/>
  <c r="H4999" i="1"/>
  <c r="Q4999" i="1" s="1"/>
  <c r="H5000" i="1"/>
  <c r="Q5000" i="1" s="1"/>
  <c r="H5001" i="1"/>
  <c r="Q5001" i="1" s="1"/>
  <c r="H5002" i="1"/>
  <c r="Q5002" i="1" s="1"/>
  <c r="H5003" i="1"/>
  <c r="Q5003" i="1" s="1"/>
  <c r="H5004" i="1"/>
  <c r="Q5004" i="1" s="1"/>
  <c r="H5005" i="1"/>
  <c r="Q5005" i="1" s="1"/>
  <c r="H5006" i="1"/>
  <c r="Q5006" i="1" s="1"/>
  <c r="H5007" i="1"/>
  <c r="Q5007" i="1" s="1"/>
  <c r="H5008" i="1"/>
  <c r="Q5008" i="1" s="1"/>
  <c r="H5009" i="1"/>
  <c r="Q5009" i="1" s="1"/>
  <c r="H5010" i="1"/>
  <c r="Q5010" i="1" s="1"/>
  <c r="H5011" i="1"/>
  <c r="Q5011" i="1" s="1"/>
  <c r="H5012" i="1"/>
  <c r="Q5012" i="1" s="1"/>
  <c r="H5013" i="1"/>
  <c r="Q5013" i="1" s="1"/>
  <c r="H5014" i="1"/>
  <c r="Q5014" i="1" s="1"/>
  <c r="H5015" i="1"/>
  <c r="Q5015" i="1" s="1"/>
  <c r="H5016" i="1"/>
  <c r="Q5016" i="1" s="1"/>
  <c r="H5017" i="1"/>
  <c r="Q5017" i="1" s="1"/>
  <c r="H5018" i="1"/>
  <c r="Q5018" i="1" s="1"/>
  <c r="H5019" i="1"/>
  <c r="Q5019" i="1" s="1"/>
  <c r="H5020" i="1"/>
  <c r="Q5020" i="1" s="1"/>
  <c r="H5021" i="1"/>
  <c r="Q5021" i="1" s="1"/>
  <c r="H5022" i="1"/>
  <c r="Q5022" i="1" s="1"/>
  <c r="H5023" i="1"/>
  <c r="Q5023" i="1" s="1"/>
  <c r="H5024" i="1"/>
  <c r="Q5024" i="1" s="1"/>
  <c r="H5025" i="1"/>
  <c r="Q5025" i="1" s="1"/>
  <c r="H5026" i="1"/>
  <c r="Q5026" i="1" s="1"/>
  <c r="H5027" i="1"/>
  <c r="Q5027" i="1" s="1"/>
  <c r="H5028" i="1"/>
  <c r="Q5028" i="1" s="1"/>
  <c r="H5029" i="1"/>
  <c r="Q5029" i="1" s="1"/>
  <c r="H5030" i="1"/>
  <c r="Q5030" i="1" s="1"/>
  <c r="H5031" i="1"/>
  <c r="Q5031" i="1" s="1"/>
  <c r="H5032" i="1"/>
  <c r="Q5032" i="1" s="1"/>
  <c r="H5033" i="1"/>
  <c r="Q5033" i="1" s="1"/>
  <c r="H5034" i="1"/>
  <c r="Q5034" i="1" s="1"/>
  <c r="H5035" i="1"/>
  <c r="Q5035" i="1" s="1"/>
  <c r="H5036" i="1"/>
  <c r="Q5036" i="1" s="1"/>
  <c r="H5037" i="1"/>
  <c r="Q5037" i="1" s="1"/>
  <c r="H5038" i="1"/>
  <c r="Q5038" i="1" s="1"/>
  <c r="H5039" i="1"/>
  <c r="Q5039" i="1" s="1"/>
  <c r="H5040" i="1"/>
  <c r="Q5040" i="1" s="1"/>
  <c r="H5041" i="1"/>
  <c r="Q5041" i="1" s="1"/>
  <c r="H5042" i="1"/>
  <c r="Q5042" i="1" s="1"/>
  <c r="H5043" i="1"/>
  <c r="Q5043" i="1" s="1"/>
  <c r="H5044" i="1"/>
  <c r="Q5044" i="1" s="1"/>
  <c r="H5045" i="1"/>
  <c r="Q5045" i="1" s="1"/>
  <c r="H5046" i="1"/>
  <c r="Q5046" i="1" s="1"/>
  <c r="H5047" i="1"/>
  <c r="Q5047" i="1" s="1"/>
  <c r="H5048" i="1"/>
  <c r="Q5048" i="1" s="1"/>
  <c r="H5049" i="1"/>
  <c r="Q5049" i="1" s="1"/>
  <c r="H5050" i="1"/>
  <c r="Q5050" i="1" s="1"/>
  <c r="H5051" i="1"/>
  <c r="Q5051" i="1" s="1"/>
  <c r="H5052" i="1"/>
  <c r="Q5052" i="1" s="1"/>
  <c r="H5053" i="1"/>
  <c r="Q5053" i="1" s="1"/>
  <c r="H5054" i="1"/>
  <c r="Q5054" i="1" s="1"/>
  <c r="H5055" i="1"/>
  <c r="Q5055" i="1" s="1"/>
  <c r="H5056" i="1"/>
  <c r="Q5056" i="1" s="1"/>
  <c r="H5057" i="1"/>
  <c r="Q5057" i="1" s="1"/>
  <c r="H5058" i="1"/>
  <c r="Q5058" i="1" s="1"/>
  <c r="H5059" i="1"/>
  <c r="Q5059" i="1" s="1"/>
  <c r="H5060" i="1"/>
  <c r="Q5060" i="1" s="1"/>
  <c r="H5061" i="1"/>
  <c r="Q5061" i="1" s="1"/>
  <c r="H5062" i="1"/>
  <c r="Q5062" i="1" s="1"/>
  <c r="H5063" i="1"/>
  <c r="Q5063" i="1" s="1"/>
  <c r="H5064" i="1"/>
  <c r="Q5064" i="1" s="1"/>
  <c r="H5065" i="1"/>
  <c r="Q5065" i="1" s="1"/>
  <c r="H5066" i="1"/>
  <c r="Q5066" i="1" s="1"/>
  <c r="H5067" i="1"/>
  <c r="Q5067" i="1" s="1"/>
  <c r="H5068" i="1"/>
  <c r="Q5068" i="1" s="1"/>
  <c r="H5069" i="1"/>
  <c r="Q5069" i="1" s="1"/>
  <c r="H5070" i="1"/>
  <c r="Q5070" i="1" s="1"/>
  <c r="H5071" i="1"/>
  <c r="Q5071" i="1" s="1"/>
  <c r="H5072" i="1"/>
  <c r="Q5072" i="1" s="1"/>
  <c r="H5073" i="1"/>
  <c r="Q5073" i="1" s="1"/>
  <c r="H5074" i="1"/>
  <c r="Q5074" i="1" s="1"/>
  <c r="H5075" i="1"/>
  <c r="Q5075" i="1" s="1"/>
  <c r="H5076" i="1"/>
  <c r="Q5076" i="1" s="1"/>
  <c r="H5077" i="1"/>
  <c r="Q5077" i="1" s="1"/>
  <c r="H5078" i="1"/>
  <c r="Q5078" i="1" s="1"/>
  <c r="H5079" i="1"/>
  <c r="Q5079" i="1" s="1"/>
  <c r="H5080" i="1"/>
  <c r="Q5080" i="1" s="1"/>
  <c r="H5081" i="1"/>
  <c r="Q5081" i="1" s="1"/>
  <c r="H5082" i="1"/>
  <c r="Q5082" i="1" s="1"/>
  <c r="H5083" i="1"/>
  <c r="Q5083" i="1" s="1"/>
  <c r="H5084" i="1"/>
  <c r="Q5084" i="1" s="1"/>
  <c r="H5085" i="1"/>
  <c r="Q5085" i="1" s="1"/>
  <c r="H5086" i="1"/>
  <c r="Q5086" i="1" s="1"/>
  <c r="H5087" i="1"/>
  <c r="Q5087" i="1" s="1"/>
  <c r="H5088" i="1"/>
  <c r="Q5088" i="1" s="1"/>
  <c r="H5089" i="1"/>
  <c r="Q5089" i="1" s="1"/>
  <c r="H5090" i="1"/>
  <c r="Q5090" i="1" s="1"/>
  <c r="H5091" i="1"/>
  <c r="Q5091" i="1" s="1"/>
  <c r="H5092" i="1"/>
  <c r="Q5092" i="1" s="1"/>
  <c r="H5093" i="1"/>
  <c r="Q5093" i="1" s="1"/>
  <c r="H5094" i="1"/>
  <c r="Q5094" i="1" s="1"/>
  <c r="H5095" i="1"/>
  <c r="Q5095" i="1" s="1"/>
  <c r="H5096" i="1"/>
  <c r="Q5096" i="1" s="1"/>
  <c r="H5097" i="1"/>
  <c r="Q5097" i="1" s="1"/>
  <c r="H5098" i="1"/>
  <c r="Q5098" i="1" s="1"/>
  <c r="H5099" i="1"/>
  <c r="Q5099" i="1" s="1"/>
  <c r="H5100" i="1"/>
  <c r="Q5100" i="1" s="1"/>
  <c r="H5101" i="1"/>
  <c r="Q5101" i="1" s="1"/>
  <c r="H5102" i="1"/>
  <c r="Q5102" i="1" s="1"/>
  <c r="H5103" i="1"/>
  <c r="Q5103" i="1" s="1"/>
  <c r="H5104" i="1"/>
  <c r="Q5104" i="1" s="1"/>
  <c r="H5105" i="1"/>
  <c r="Q5105" i="1" s="1"/>
  <c r="H5106" i="1"/>
  <c r="Q5106" i="1" s="1"/>
  <c r="H5107" i="1"/>
  <c r="Q5107" i="1" s="1"/>
  <c r="H5108" i="1"/>
  <c r="Q5108" i="1" s="1"/>
  <c r="H5109" i="1"/>
  <c r="Q5109" i="1" s="1"/>
  <c r="H5110" i="1"/>
  <c r="Q5110" i="1" s="1"/>
  <c r="H5111" i="1"/>
  <c r="Q5111" i="1" s="1"/>
  <c r="H5112" i="1"/>
  <c r="Q5112" i="1" s="1"/>
  <c r="H5113" i="1"/>
  <c r="Q5113" i="1" s="1"/>
  <c r="H5114" i="1"/>
  <c r="Q5114" i="1" s="1"/>
  <c r="H5115" i="1"/>
  <c r="Q5115" i="1" s="1"/>
  <c r="H5116" i="1"/>
  <c r="Q5116" i="1" s="1"/>
  <c r="H5117" i="1"/>
  <c r="Q5117" i="1" s="1"/>
  <c r="H5118" i="1"/>
  <c r="Q5118" i="1" s="1"/>
  <c r="H5119" i="1"/>
  <c r="Q5119" i="1" s="1"/>
  <c r="H5120" i="1"/>
  <c r="Q5120" i="1" s="1"/>
  <c r="H5121" i="1"/>
  <c r="Q5121" i="1" s="1"/>
  <c r="H5122" i="1"/>
  <c r="Q5122" i="1" s="1"/>
  <c r="H5123" i="1"/>
  <c r="Q5123" i="1" s="1"/>
  <c r="H5124" i="1"/>
  <c r="Q5124" i="1" s="1"/>
  <c r="H5125" i="1"/>
  <c r="Q5125" i="1" s="1"/>
  <c r="H5126" i="1"/>
  <c r="Q5126" i="1" s="1"/>
  <c r="H5127" i="1"/>
  <c r="Q5127" i="1" s="1"/>
  <c r="H5128" i="1"/>
  <c r="Q5128" i="1" s="1"/>
  <c r="H5129" i="1"/>
  <c r="Q5129" i="1" s="1"/>
  <c r="H5130" i="1"/>
  <c r="Q5130" i="1" s="1"/>
  <c r="H5131" i="1"/>
  <c r="Q5131" i="1" s="1"/>
  <c r="H5132" i="1"/>
  <c r="Q5132" i="1" s="1"/>
  <c r="H5133" i="1"/>
  <c r="Q5133" i="1" s="1"/>
  <c r="H5134" i="1"/>
  <c r="Q5134" i="1" s="1"/>
  <c r="H5135" i="1"/>
  <c r="Q5135" i="1" s="1"/>
  <c r="H5136" i="1"/>
  <c r="Q5136" i="1" s="1"/>
  <c r="H5137" i="1"/>
  <c r="Q5137" i="1" s="1"/>
  <c r="H5138" i="1"/>
  <c r="Q5138" i="1" s="1"/>
  <c r="H5139" i="1"/>
  <c r="Q5139" i="1" s="1"/>
  <c r="H5140" i="1"/>
  <c r="Q5140" i="1" s="1"/>
  <c r="H5141" i="1"/>
  <c r="Q5141" i="1" s="1"/>
  <c r="H5142" i="1"/>
  <c r="Q5142" i="1" s="1"/>
  <c r="H5143" i="1"/>
  <c r="Q5143" i="1" s="1"/>
  <c r="H5144" i="1"/>
  <c r="Q5144" i="1" s="1"/>
  <c r="H5145" i="1"/>
  <c r="Q5145" i="1" s="1"/>
  <c r="H5146" i="1"/>
  <c r="Q5146" i="1" s="1"/>
  <c r="H5147" i="1"/>
  <c r="Q5147" i="1" s="1"/>
  <c r="H5148" i="1"/>
  <c r="Q5148" i="1" s="1"/>
  <c r="H5149" i="1"/>
  <c r="Q5149" i="1" s="1"/>
  <c r="H5150" i="1"/>
  <c r="Q5150" i="1" s="1"/>
  <c r="H5151" i="1"/>
  <c r="Q5151" i="1" s="1"/>
  <c r="H5152" i="1"/>
  <c r="Q5152" i="1" s="1"/>
  <c r="H5153" i="1"/>
  <c r="Q5153" i="1" s="1"/>
  <c r="H5154" i="1"/>
  <c r="Q5154" i="1" s="1"/>
  <c r="H5155" i="1"/>
  <c r="Q5155" i="1" s="1"/>
  <c r="H5156" i="1"/>
  <c r="Q5156" i="1" s="1"/>
  <c r="H5157" i="1"/>
  <c r="Q5157" i="1" s="1"/>
  <c r="H5158" i="1"/>
  <c r="Q5158" i="1" s="1"/>
  <c r="H5159" i="1"/>
  <c r="Q5159" i="1" s="1"/>
  <c r="H5160" i="1"/>
  <c r="Q5160" i="1" s="1"/>
  <c r="H5161" i="1"/>
  <c r="Q5161" i="1" s="1"/>
  <c r="H5162" i="1"/>
  <c r="Q5162" i="1" s="1"/>
  <c r="H5163" i="1"/>
  <c r="Q5163" i="1" s="1"/>
  <c r="H5164" i="1"/>
  <c r="Q5164" i="1" s="1"/>
  <c r="H5165" i="1"/>
  <c r="Q5165" i="1" s="1"/>
  <c r="H5166" i="1"/>
  <c r="Q5166" i="1" s="1"/>
  <c r="H5167" i="1"/>
  <c r="Q5167" i="1" s="1"/>
  <c r="H5168" i="1"/>
  <c r="Q5168" i="1" s="1"/>
  <c r="H5169" i="1"/>
  <c r="Q5169" i="1" s="1"/>
  <c r="H5170" i="1"/>
  <c r="Q5170" i="1" s="1"/>
  <c r="H5171" i="1"/>
  <c r="Q5171" i="1" s="1"/>
  <c r="H5172" i="1"/>
  <c r="Q5172" i="1" s="1"/>
  <c r="H5173" i="1"/>
  <c r="Q5173" i="1" s="1"/>
  <c r="H5174" i="1"/>
  <c r="Q5174" i="1" s="1"/>
  <c r="H5175" i="1"/>
  <c r="Q5175" i="1" s="1"/>
  <c r="H5176" i="1"/>
  <c r="Q5176" i="1" s="1"/>
  <c r="H5177" i="1"/>
  <c r="Q5177" i="1" s="1"/>
  <c r="H5178" i="1"/>
  <c r="Q5178" i="1" s="1"/>
  <c r="H5179" i="1"/>
  <c r="Q5179" i="1" s="1"/>
  <c r="H5180" i="1"/>
  <c r="Q5180" i="1" s="1"/>
  <c r="H5181" i="1"/>
  <c r="Q5181" i="1" s="1"/>
  <c r="H5182" i="1"/>
  <c r="Q5182" i="1" s="1"/>
  <c r="H5183" i="1"/>
  <c r="Q5183" i="1" s="1"/>
  <c r="H5184" i="1"/>
  <c r="Q5184" i="1" s="1"/>
  <c r="H5185" i="1"/>
  <c r="Q5185" i="1" s="1"/>
  <c r="H5186" i="1"/>
  <c r="Q5186" i="1" s="1"/>
  <c r="H5187" i="1"/>
  <c r="Q5187" i="1" s="1"/>
  <c r="H5188" i="1"/>
  <c r="Q5188" i="1" s="1"/>
  <c r="H5189" i="1"/>
  <c r="Q5189" i="1" s="1"/>
  <c r="H5190" i="1"/>
  <c r="Q5190" i="1" s="1"/>
  <c r="H5191" i="1"/>
  <c r="Q5191" i="1" s="1"/>
  <c r="H5192" i="1"/>
  <c r="Q5192" i="1" s="1"/>
  <c r="H5193" i="1"/>
  <c r="Q5193" i="1" s="1"/>
  <c r="H5194" i="1"/>
  <c r="Q5194" i="1" s="1"/>
  <c r="H5195" i="1"/>
  <c r="Q5195" i="1" s="1"/>
  <c r="H5196" i="1"/>
  <c r="Q5196" i="1" s="1"/>
  <c r="H5197" i="1"/>
  <c r="Q5197" i="1" s="1"/>
  <c r="H5198" i="1"/>
  <c r="Q5198" i="1" s="1"/>
  <c r="H5199" i="1"/>
  <c r="Q5199" i="1" s="1"/>
  <c r="H5200" i="1"/>
  <c r="Q5200" i="1" s="1"/>
  <c r="H5201" i="1"/>
  <c r="Q5201" i="1" s="1"/>
  <c r="H5202" i="1"/>
  <c r="Q5202" i="1" s="1"/>
  <c r="H5203" i="1"/>
  <c r="Q5203" i="1" s="1"/>
  <c r="H5204" i="1"/>
  <c r="Q5204" i="1" s="1"/>
  <c r="H5205" i="1"/>
  <c r="Q5205" i="1" s="1"/>
  <c r="H5206" i="1"/>
  <c r="Q5206" i="1" s="1"/>
  <c r="H5207" i="1"/>
  <c r="Q5207" i="1" s="1"/>
  <c r="H5208" i="1"/>
  <c r="Q5208" i="1" s="1"/>
  <c r="H5209" i="1"/>
  <c r="Q5209" i="1" s="1"/>
  <c r="H5210" i="1"/>
  <c r="Q5210" i="1" s="1"/>
  <c r="H5211" i="1"/>
  <c r="Q5211" i="1" s="1"/>
  <c r="H5212" i="1"/>
  <c r="Q5212" i="1" s="1"/>
  <c r="H5213" i="1"/>
  <c r="Q5213" i="1" s="1"/>
  <c r="H5214" i="1"/>
  <c r="Q5214" i="1" s="1"/>
  <c r="H5215" i="1"/>
  <c r="Q5215" i="1" s="1"/>
  <c r="H5216" i="1"/>
  <c r="Q5216" i="1" s="1"/>
  <c r="H5217" i="1"/>
  <c r="Q5217" i="1" s="1"/>
  <c r="H5218" i="1"/>
  <c r="Q5218" i="1" s="1"/>
  <c r="H5219" i="1"/>
  <c r="Q5219" i="1" s="1"/>
  <c r="H5220" i="1"/>
  <c r="Q5220" i="1" s="1"/>
  <c r="H5221" i="1"/>
  <c r="Q5221" i="1" s="1"/>
  <c r="H5222" i="1"/>
  <c r="Q5222" i="1" s="1"/>
  <c r="H5223" i="1"/>
  <c r="Q5223" i="1" s="1"/>
  <c r="H5224" i="1"/>
  <c r="Q5224" i="1" s="1"/>
  <c r="H5225" i="1"/>
  <c r="Q5225" i="1" s="1"/>
  <c r="H5226" i="1"/>
  <c r="Q5226" i="1" s="1"/>
  <c r="H5227" i="1"/>
  <c r="Q5227" i="1" s="1"/>
  <c r="H5228" i="1"/>
  <c r="Q5228" i="1" s="1"/>
  <c r="H5229" i="1"/>
  <c r="Q5229" i="1" s="1"/>
  <c r="H5230" i="1"/>
  <c r="Q5230" i="1" s="1"/>
  <c r="H5231" i="1"/>
  <c r="Q5231" i="1" s="1"/>
  <c r="H5232" i="1"/>
  <c r="Q5232" i="1" s="1"/>
  <c r="H5233" i="1"/>
  <c r="Q5233" i="1" s="1"/>
  <c r="H5234" i="1"/>
  <c r="Q5234" i="1" s="1"/>
  <c r="H5235" i="1"/>
  <c r="Q5235" i="1" s="1"/>
  <c r="H5236" i="1"/>
  <c r="Q5236" i="1" s="1"/>
  <c r="H5237" i="1"/>
  <c r="Q5237" i="1" s="1"/>
  <c r="H5238" i="1"/>
  <c r="Q5238" i="1" s="1"/>
  <c r="H5239" i="1"/>
  <c r="Q5239" i="1" s="1"/>
  <c r="H5240" i="1"/>
  <c r="Q5240" i="1" s="1"/>
  <c r="H5241" i="1"/>
  <c r="Q5241" i="1" s="1"/>
  <c r="H5242" i="1"/>
  <c r="Q5242" i="1" s="1"/>
  <c r="H5243" i="1"/>
  <c r="Q5243" i="1" s="1"/>
  <c r="H5244" i="1"/>
  <c r="Q5244" i="1" s="1"/>
  <c r="H5245" i="1"/>
  <c r="Q5245" i="1" s="1"/>
  <c r="H5246" i="1"/>
  <c r="Q5246" i="1" s="1"/>
  <c r="H5247" i="1"/>
  <c r="Q5247" i="1" s="1"/>
  <c r="H5248" i="1"/>
  <c r="Q5248" i="1" s="1"/>
  <c r="H5249" i="1"/>
  <c r="Q5249" i="1" s="1"/>
  <c r="H5250" i="1"/>
  <c r="Q5250" i="1" s="1"/>
  <c r="H5251" i="1"/>
  <c r="Q5251" i="1" s="1"/>
  <c r="H5252" i="1"/>
  <c r="Q5252" i="1" s="1"/>
  <c r="H5253" i="1"/>
  <c r="Q5253" i="1" s="1"/>
  <c r="H5254" i="1"/>
  <c r="Q5254" i="1" s="1"/>
  <c r="H5255" i="1"/>
  <c r="Q5255" i="1" s="1"/>
  <c r="H5256" i="1"/>
  <c r="Q5256" i="1" s="1"/>
  <c r="H5257" i="1"/>
  <c r="Q5257" i="1" s="1"/>
  <c r="H5258" i="1"/>
  <c r="Q5258" i="1" s="1"/>
  <c r="H5259" i="1"/>
  <c r="Q5259" i="1" s="1"/>
  <c r="H5260" i="1"/>
  <c r="Q5260" i="1" s="1"/>
  <c r="H5261" i="1"/>
  <c r="Q5261" i="1" s="1"/>
  <c r="H5262" i="1"/>
  <c r="Q5262" i="1" s="1"/>
  <c r="H5263" i="1"/>
  <c r="Q5263" i="1" s="1"/>
  <c r="H5264" i="1"/>
  <c r="Q5264" i="1" s="1"/>
  <c r="H5265" i="1"/>
  <c r="Q5265" i="1" s="1"/>
  <c r="H5266" i="1"/>
  <c r="Q5266" i="1" s="1"/>
  <c r="H5267" i="1"/>
  <c r="Q5267" i="1" s="1"/>
  <c r="H5268" i="1"/>
  <c r="Q5268" i="1" s="1"/>
  <c r="H5269" i="1"/>
  <c r="Q5269" i="1" s="1"/>
  <c r="H5270" i="1"/>
  <c r="Q5270" i="1" s="1"/>
  <c r="H5271" i="1"/>
  <c r="Q5271" i="1" s="1"/>
  <c r="H5272" i="1"/>
  <c r="Q5272" i="1" s="1"/>
  <c r="H5273" i="1"/>
  <c r="Q5273" i="1" s="1"/>
  <c r="H5274" i="1"/>
  <c r="Q5274" i="1" s="1"/>
  <c r="H5275" i="1"/>
  <c r="Q5275" i="1" s="1"/>
  <c r="H5276" i="1"/>
  <c r="Q5276" i="1" s="1"/>
  <c r="H5277" i="1"/>
  <c r="Q5277" i="1" s="1"/>
  <c r="H5278" i="1"/>
  <c r="Q5278" i="1" s="1"/>
  <c r="H5279" i="1"/>
  <c r="Q5279" i="1" s="1"/>
  <c r="H5280" i="1"/>
  <c r="Q5280" i="1" s="1"/>
  <c r="H5281" i="1"/>
  <c r="Q5281" i="1" s="1"/>
  <c r="H5282" i="1"/>
  <c r="Q5282" i="1" s="1"/>
  <c r="H5283" i="1"/>
  <c r="Q5283" i="1" s="1"/>
  <c r="H5284" i="1"/>
  <c r="Q5284" i="1" s="1"/>
  <c r="H5285" i="1"/>
  <c r="Q5285" i="1" s="1"/>
  <c r="H5286" i="1"/>
  <c r="Q5286" i="1" s="1"/>
  <c r="H5287" i="1"/>
  <c r="Q5287" i="1" s="1"/>
  <c r="H5288" i="1"/>
  <c r="Q5288" i="1" s="1"/>
  <c r="H5289" i="1"/>
  <c r="Q5289" i="1" s="1"/>
  <c r="H5290" i="1"/>
  <c r="Q5290" i="1" s="1"/>
  <c r="H5291" i="1"/>
  <c r="Q5291" i="1" s="1"/>
  <c r="H5292" i="1"/>
  <c r="Q5292" i="1" s="1"/>
  <c r="H5293" i="1"/>
  <c r="Q5293" i="1" s="1"/>
  <c r="H5294" i="1"/>
  <c r="Q5294" i="1" s="1"/>
  <c r="H5295" i="1"/>
  <c r="Q5295" i="1" s="1"/>
  <c r="H5296" i="1"/>
  <c r="Q5296" i="1" s="1"/>
  <c r="H5297" i="1"/>
  <c r="Q5297" i="1" s="1"/>
  <c r="H5298" i="1"/>
  <c r="Q5298" i="1" s="1"/>
  <c r="H5299" i="1"/>
  <c r="Q5299" i="1" s="1"/>
  <c r="H5300" i="1"/>
  <c r="Q5300" i="1" s="1"/>
  <c r="H5301" i="1"/>
  <c r="Q5301" i="1" s="1"/>
  <c r="H5302" i="1"/>
  <c r="Q5302" i="1" s="1"/>
  <c r="H5303" i="1"/>
  <c r="Q5303" i="1" s="1"/>
  <c r="H5304" i="1"/>
  <c r="Q5304" i="1" s="1"/>
  <c r="H5305" i="1"/>
  <c r="Q5305" i="1" s="1"/>
  <c r="H5306" i="1"/>
  <c r="Q5306" i="1" s="1"/>
  <c r="H5307" i="1"/>
  <c r="Q5307" i="1" s="1"/>
  <c r="H5308" i="1"/>
  <c r="Q5308" i="1" s="1"/>
  <c r="H5309" i="1"/>
  <c r="Q5309" i="1" s="1"/>
  <c r="H5310" i="1"/>
  <c r="Q5310" i="1" s="1"/>
  <c r="H5311" i="1"/>
  <c r="Q5311" i="1" s="1"/>
  <c r="H5312" i="1"/>
  <c r="Q5312" i="1" s="1"/>
  <c r="H5313" i="1"/>
  <c r="Q5313" i="1" s="1"/>
  <c r="H5314" i="1"/>
  <c r="Q5314" i="1" s="1"/>
  <c r="H5315" i="1"/>
  <c r="Q5315" i="1" s="1"/>
  <c r="H5316" i="1"/>
  <c r="Q5316" i="1" s="1"/>
  <c r="H5317" i="1"/>
  <c r="Q5317" i="1" s="1"/>
  <c r="H5318" i="1"/>
  <c r="Q5318" i="1" s="1"/>
  <c r="H5319" i="1"/>
  <c r="Q5319" i="1" s="1"/>
  <c r="H5320" i="1"/>
  <c r="Q5320" i="1" s="1"/>
  <c r="H5321" i="1"/>
  <c r="Q5321" i="1" s="1"/>
  <c r="H5322" i="1"/>
  <c r="Q5322" i="1" s="1"/>
  <c r="H5323" i="1"/>
  <c r="Q5323" i="1" s="1"/>
  <c r="H5324" i="1"/>
  <c r="Q5324" i="1" s="1"/>
  <c r="H5325" i="1"/>
  <c r="Q5325" i="1" s="1"/>
  <c r="H5326" i="1"/>
  <c r="Q5326" i="1" s="1"/>
  <c r="H5327" i="1"/>
  <c r="Q5327" i="1" s="1"/>
  <c r="H5328" i="1"/>
  <c r="Q5328" i="1" s="1"/>
  <c r="H5329" i="1"/>
  <c r="Q5329" i="1" s="1"/>
  <c r="H5330" i="1"/>
  <c r="Q5330" i="1" s="1"/>
  <c r="H5331" i="1"/>
  <c r="Q5331" i="1" s="1"/>
  <c r="H5332" i="1"/>
  <c r="Q5332" i="1" s="1"/>
  <c r="H5333" i="1"/>
  <c r="Q5333" i="1" s="1"/>
  <c r="H5334" i="1"/>
  <c r="Q5334" i="1" s="1"/>
  <c r="H5335" i="1"/>
  <c r="Q5335" i="1" s="1"/>
  <c r="H5336" i="1"/>
  <c r="Q5336" i="1" s="1"/>
  <c r="H5337" i="1"/>
  <c r="Q5337" i="1" s="1"/>
  <c r="H5338" i="1"/>
  <c r="Q5338" i="1" s="1"/>
  <c r="H5339" i="1"/>
  <c r="Q5339" i="1" s="1"/>
  <c r="H5340" i="1"/>
  <c r="Q5340" i="1" s="1"/>
  <c r="H5341" i="1"/>
  <c r="Q5341" i="1" s="1"/>
  <c r="H5342" i="1"/>
  <c r="Q5342" i="1" s="1"/>
  <c r="H5343" i="1"/>
  <c r="Q5343" i="1" s="1"/>
  <c r="H5344" i="1"/>
  <c r="Q5344" i="1" s="1"/>
  <c r="H5345" i="1"/>
  <c r="Q5345" i="1" s="1"/>
  <c r="H5346" i="1"/>
  <c r="Q5346" i="1" s="1"/>
  <c r="H5347" i="1"/>
  <c r="Q5347" i="1" s="1"/>
  <c r="H5348" i="1"/>
  <c r="Q5348" i="1" s="1"/>
  <c r="H5349" i="1"/>
  <c r="Q5349" i="1" s="1"/>
  <c r="H5350" i="1"/>
  <c r="Q5350" i="1" s="1"/>
  <c r="H5351" i="1"/>
  <c r="Q5351" i="1" s="1"/>
  <c r="H5352" i="1"/>
  <c r="Q5352" i="1" s="1"/>
  <c r="H5353" i="1"/>
  <c r="Q5353" i="1" s="1"/>
  <c r="H5354" i="1"/>
  <c r="Q5354" i="1" s="1"/>
  <c r="H5355" i="1"/>
  <c r="Q5355" i="1" s="1"/>
  <c r="H5356" i="1"/>
  <c r="Q5356" i="1" s="1"/>
  <c r="H5357" i="1"/>
  <c r="Q5357" i="1" s="1"/>
  <c r="H5358" i="1"/>
  <c r="Q5358" i="1" s="1"/>
  <c r="H5359" i="1"/>
  <c r="Q5359" i="1" s="1"/>
  <c r="H5360" i="1"/>
  <c r="Q5360" i="1" s="1"/>
  <c r="H5361" i="1"/>
  <c r="Q5361" i="1" s="1"/>
  <c r="H5362" i="1"/>
  <c r="Q5362" i="1" s="1"/>
  <c r="H5363" i="1"/>
  <c r="Q5363" i="1" s="1"/>
  <c r="H5364" i="1"/>
  <c r="Q5364" i="1" s="1"/>
  <c r="H5365" i="1"/>
  <c r="Q5365" i="1" s="1"/>
  <c r="H5366" i="1"/>
  <c r="Q5366" i="1" s="1"/>
  <c r="H5367" i="1"/>
  <c r="Q5367" i="1" s="1"/>
  <c r="H5368" i="1"/>
  <c r="Q5368" i="1" s="1"/>
  <c r="H5369" i="1"/>
  <c r="Q5369" i="1" s="1"/>
  <c r="H5370" i="1"/>
  <c r="Q5370" i="1" s="1"/>
  <c r="H5371" i="1"/>
  <c r="Q5371" i="1" s="1"/>
  <c r="H5372" i="1"/>
  <c r="Q5372" i="1" s="1"/>
  <c r="H5373" i="1"/>
  <c r="Q5373" i="1" s="1"/>
  <c r="H5374" i="1"/>
  <c r="Q5374" i="1" s="1"/>
  <c r="H5375" i="1"/>
  <c r="Q5375" i="1" s="1"/>
  <c r="H5376" i="1"/>
  <c r="Q5376" i="1" s="1"/>
  <c r="H5377" i="1"/>
  <c r="Q5377" i="1" s="1"/>
  <c r="H5378" i="1"/>
  <c r="Q5378" i="1" s="1"/>
  <c r="H5379" i="1"/>
  <c r="Q5379" i="1" s="1"/>
  <c r="H5380" i="1"/>
  <c r="Q5380" i="1" s="1"/>
  <c r="H5381" i="1"/>
  <c r="Q5381" i="1" s="1"/>
  <c r="H5382" i="1"/>
  <c r="Q5382" i="1" s="1"/>
  <c r="H5383" i="1"/>
  <c r="Q5383" i="1" s="1"/>
  <c r="H5384" i="1"/>
  <c r="Q5384" i="1" s="1"/>
  <c r="H5385" i="1"/>
  <c r="Q5385" i="1" s="1"/>
  <c r="H5386" i="1"/>
  <c r="Q5386" i="1" s="1"/>
  <c r="H5387" i="1"/>
  <c r="Q5387" i="1" s="1"/>
  <c r="H5388" i="1"/>
  <c r="Q5388" i="1" s="1"/>
  <c r="H5389" i="1"/>
  <c r="Q5389" i="1" s="1"/>
  <c r="H5390" i="1"/>
  <c r="Q5390" i="1" s="1"/>
  <c r="H5391" i="1"/>
  <c r="Q5391" i="1" s="1"/>
  <c r="H5392" i="1"/>
  <c r="Q5392" i="1" s="1"/>
  <c r="H5393" i="1"/>
  <c r="Q5393" i="1" s="1"/>
  <c r="H5394" i="1"/>
  <c r="Q5394" i="1" s="1"/>
  <c r="H5395" i="1"/>
  <c r="Q5395" i="1" s="1"/>
  <c r="H5396" i="1"/>
  <c r="Q5396" i="1" s="1"/>
  <c r="H5397" i="1"/>
  <c r="Q5397" i="1" s="1"/>
  <c r="H5398" i="1"/>
  <c r="Q5398" i="1" s="1"/>
  <c r="H5399" i="1"/>
  <c r="Q5399" i="1" s="1"/>
  <c r="H5400" i="1"/>
  <c r="Q5400" i="1" s="1"/>
  <c r="H5401" i="1"/>
  <c r="Q5401" i="1" s="1"/>
  <c r="H5402" i="1"/>
  <c r="Q5402" i="1" s="1"/>
  <c r="H5403" i="1"/>
  <c r="Q5403" i="1" s="1"/>
  <c r="H5404" i="1"/>
  <c r="Q5404" i="1" s="1"/>
  <c r="H5405" i="1"/>
  <c r="Q5405" i="1" s="1"/>
  <c r="H5406" i="1"/>
  <c r="Q5406" i="1" s="1"/>
  <c r="H5407" i="1"/>
  <c r="Q5407" i="1" s="1"/>
  <c r="H5408" i="1"/>
  <c r="Q5408" i="1" s="1"/>
  <c r="H5409" i="1"/>
  <c r="Q5409" i="1" s="1"/>
  <c r="H5410" i="1"/>
  <c r="Q5410" i="1" s="1"/>
  <c r="H5411" i="1"/>
  <c r="Q5411" i="1" s="1"/>
  <c r="H5412" i="1"/>
  <c r="Q5412" i="1" s="1"/>
  <c r="H5413" i="1"/>
  <c r="Q5413" i="1" s="1"/>
  <c r="H5414" i="1"/>
  <c r="Q5414" i="1" s="1"/>
  <c r="H5415" i="1"/>
  <c r="Q5415" i="1" s="1"/>
  <c r="H5416" i="1"/>
  <c r="Q5416" i="1" s="1"/>
  <c r="H5417" i="1"/>
  <c r="Q5417" i="1" s="1"/>
  <c r="H5418" i="1"/>
  <c r="Q5418" i="1" s="1"/>
  <c r="H5419" i="1"/>
  <c r="Q5419" i="1" s="1"/>
  <c r="H5420" i="1"/>
  <c r="Q5420" i="1" s="1"/>
  <c r="H5421" i="1"/>
  <c r="Q5421" i="1" s="1"/>
  <c r="H5422" i="1"/>
  <c r="Q5422" i="1" s="1"/>
  <c r="H5423" i="1"/>
  <c r="Q5423" i="1" s="1"/>
  <c r="H5424" i="1"/>
  <c r="Q5424" i="1" s="1"/>
  <c r="H5425" i="1"/>
  <c r="Q5425" i="1" s="1"/>
  <c r="H5426" i="1"/>
  <c r="Q5426" i="1" s="1"/>
  <c r="H5427" i="1"/>
  <c r="Q5427" i="1" s="1"/>
  <c r="H5428" i="1"/>
  <c r="Q5428" i="1" s="1"/>
  <c r="H5429" i="1"/>
  <c r="Q5429" i="1" s="1"/>
  <c r="H5430" i="1"/>
  <c r="Q5430" i="1" s="1"/>
  <c r="H5431" i="1"/>
  <c r="Q5431" i="1" s="1"/>
  <c r="H5432" i="1"/>
  <c r="Q5432" i="1" s="1"/>
  <c r="H5433" i="1"/>
  <c r="Q5433" i="1" s="1"/>
  <c r="H5434" i="1"/>
  <c r="Q5434" i="1" s="1"/>
  <c r="H5435" i="1"/>
  <c r="Q5435" i="1" s="1"/>
  <c r="H5436" i="1"/>
  <c r="Q5436" i="1" s="1"/>
  <c r="H5437" i="1"/>
  <c r="Q5437" i="1" s="1"/>
  <c r="H5438" i="1"/>
  <c r="Q5438" i="1" s="1"/>
  <c r="H5439" i="1"/>
  <c r="Q5439" i="1" s="1"/>
  <c r="H5440" i="1"/>
  <c r="Q5440" i="1" s="1"/>
  <c r="H5441" i="1"/>
  <c r="Q5441" i="1" s="1"/>
  <c r="H5442" i="1"/>
  <c r="Q5442" i="1" s="1"/>
  <c r="H5443" i="1"/>
  <c r="Q5443" i="1" s="1"/>
  <c r="H5444" i="1"/>
  <c r="Q5444" i="1" s="1"/>
  <c r="H5445" i="1"/>
  <c r="Q5445" i="1" s="1"/>
  <c r="H5446" i="1"/>
  <c r="Q5446" i="1" s="1"/>
  <c r="H5447" i="1"/>
  <c r="Q5447" i="1" s="1"/>
  <c r="H5448" i="1"/>
  <c r="Q5448" i="1" s="1"/>
  <c r="H5449" i="1"/>
  <c r="Q5449" i="1" s="1"/>
  <c r="H5450" i="1"/>
  <c r="Q5450" i="1" s="1"/>
  <c r="H5451" i="1"/>
  <c r="Q5451" i="1" s="1"/>
  <c r="H5452" i="1"/>
  <c r="Q5452" i="1" s="1"/>
  <c r="H5453" i="1"/>
  <c r="Q5453" i="1" s="1"/>
  <c r="H5454" i="1"/>
  <c r="Q5454" i="1" s="1"/>
  <c r="H5455" i="1"/>
  <c r="Q5455" i="1" s="1"/>
  <c r="H5456" i="1"/>
  <c r="Q5456" i="1" s="1"/>
  <c r="H5457" i="1"/>
  <c r="Q5457" i="1" s="1"/>
  <c r="H5458" i="1"/>
  <c r="Q5458" i="1" s="1"/>
  <c r="H5459" i="1"/>
  <c r="Q5459" i="1" s="1"/>
  <c r="H5460" i="1"/>
  <c r="Q5460" i="1" s="1"/>
  <c r="H5461" i="1"/>
  <c r="Q5461" i="1" s="1"/>
  <c r="H5462" i="1"/>
  <c r="Q5462" i="1" s="1"/>
  <c r="H5463" i="1"/>
  <c r="Q5463" i="1" s="1"/>
  <c r="H5464" i="1"/>
  <c r="Q5464" i="1" s="1"/>
  <c r="H5465" i="1"/>
  <c r="Q5465" i="1" s="1"/>
  <c r="H5466" i="1"/>
  <c r="Q5466" i="1" s="1"/>
  <c r="H5467" i="1"/>
  <c r="Q5467" i="1" s="1"/>
  <c r="H5468" i="1"/>
  <c r="Q5468" i="1" s="1"/>
  <c r="H5469" i="1"/>
  <c r="Q5469" i="1" s="1"/>
  <c r="H5470" i="1"/>
  <c r="Q5470" i="1" s="1"/>
  <c r="H5471" i="1"/>
  <c r="Q5471" i="1" s="1"/>
  <c r="H5472" i="1"/>
  <c r="Q5472" i="1" s="1"/>
  <c r="H5473" i="1"/>
  <c r="Q5473" i="1" s="1"/>
  <c r="H5474" i="1"/>
  <c r="Q5474" i="1" s="1"/>
  <c r="H5475" i="1"/>
  <c r="Q5475" i="1" s="1"/>
  <c r="H5476" i="1"/>
  <c r="Q5476" i="1" s="1"/>
  <c r="H5477" i="1"/>
  <c r="Q5477" i="1" s="1"/>
  <c r="H5478" i="1"/>
  <c r="Q5478" i="1" s="1"/>
  <c r="H5479" i="1"/>
  <c r="Q5479" i="1" s="1"/>
  <c r="H5480" i="1"/>
  <c r="Q5480" i="1" s="1"/>
  <c r="H5481" i="1"/>
  <c r="Q5481" i="1" s="1"/>
  <c r="H5482" i="1"/>
  <c r="Q5482" i="1" s="1"/>
  <c r="H5483" i="1"/>
  <c r="Q5483" i="1" s="1"/>
  <c r="H5484" i="1"/>
  <c r="Q5484" i="1" s="1"/>
  <c r="H5485" i="1"/>
  <c r="Q5485" i="1" s="1"/>
  <c r="H5486" i="1"/>
  <c r="Q5486" i="1" s="1"/>
  <c r="H5487" i="1"/>
  <c r="Q5487" i="1" s="1"/>
  <c r="H5488" i="1"/>
  <c r="Q5488" i="1" s="1"/>
  <c r="H5489" i="1"/>
  <c r="Q5489" i="1" s="1"/>
  <c r="H5490" i="1"/>
  <c r="Q5490" i="1" s="1"/>
  <c r="H5491" i="1"/>
  <c r="Q5491" i="1" s="1"/>
  <c r="H5492" i="1"/>
  <c r="Q5492" i="1" s="1"/>
  <c r="H5493" i="1"/>
  <c r="Q5493" i="1" s="1"/>
  <c r="H5494" i="1"/>
  <c r="Q5494" i="1" s="1"/>
  <c r="H5495" i="1"/>
  <c r="Q5495" i="1" s="1"/>
  <c r="H5496" i="1"/>
  <c r="Q5496" i="1" s="1"/>
  <c r="H5497" i="1"/>
  <c r="Q5497" i="1" s="1"/>
  <c r="H5498" i="1"/>
  <c r="Q5498" i="1" s="1"/>
  <c r="H5499" i="1"/>
  <c r="Q5499" i="1" s="1"/>
  <c r="H5500" i="1"/>
  <c r="Q5500" i="1" s="1"/>
  <c r="H5501" i="1"/>
  <c r="Q5501" i="1" s="1"/>
  <c r="H5502" i="1"/>
  <c r="Q5502" i="1" s="1"/>
  <c r="H5503" i="1"/>
  <c r="Q5503" i="1" s="1"/>
  <c r="H5504" i="1"/>
  <c r="Q5504" i="1" s="1"/>
  <c r="H5505" i="1"/>
  <c r="Q5505" i="1" s="1"/>
  <c r="H5506" i="1"/>
  <c r="Q5506" i="1" s="1"/>
  <c r="H5507" i="1"/>
  <c r="Q5507" i="1" s="1"/>
  <c r="H5508" i="1"/>
  <c r="Q5508" i="1" s="1"/>
  <c r="H5509" i="1"/>
  <c r="Q5509" i="1" s="1"/>
  <c r="H5510" i="1"/>
  <c r="Q5510" i="1" s="1"/>
  <c r="H5511" i="1"/>
  <c r="Q5511" i="1" s="1"/>
  <c r="H5512" i="1"/>
  <c r="Q5512" i="1" s="1"/>
  <c r="H5513" i="1"/>
  <c r="Q5513" i="1" s="1"/>
  <c r="H5514" i="1"/>
  <c r="Q5514" i="1" s="1"/>
  <c r="H5515" i="1"/>
  <c r="Q5515" i="1" s="1"/>
  <c r="H5516" i="1"/>
  <c r="Q5516" i="1" s="1"/>
  <c r="H5517" i="1"/>
  <c r="Q5517" i="1" s="1"/>
  <c r="H5518" i="1"/>
  <c r="Q5518" i="1" s="1"/>
  <c r="H5519" i="1"/>
  <c r="Q5519" i="1" s="1"/>
  <c r="H5520" i="1"/>
  <c r="Q5520" i="1" s="1"/>
  <c r="H5521" i="1"/>
  <c r="Q5521" i="1" s="1"/>
  <c r="H5522" i="1"/>
  <c r="Q5522" i="1" s="1"/>
  <c r="H5523" i="1"/>
  <c r="Q5523" i="1" s="1"/>
  <c r="H5524" i="1"/>
  <c r="Q5524" i="1" s="1"/>
  <c r="H5525" i="1"/>
  <c r="Q5525" i="1" s="1"/>
  <c r="H5526" i="1"/>
  <c r="Q5526" i="1" s="1"/>
  <c r="H5527" i="1"/>
  <c r="Q5527" i="1" s="1"/>
  <c r="H5528" i="1"/>
  <c r="Q5528" i="1" s="1"/>
  <c r="H5529" i="1"/>
  <c r="Q5529" i="1" s="1"/>
  <c r="H5530" i="1"/>
  <c r="Q5530" i="1" s="1"/>
  <c r="H5531" i="1"/>
  <c r="Q5531" i="1" s="1"/>
  <c r="H5532" i="1"/>
  <c r="Q5532" i="1" s="1"/>
  <c r="H5533" i="1"/>
  <c r="Q5533" i="1" s="1"/>
  <c r="H5534" i="1"/>
  <c r="Q5534" i="1" s="1"/>
  <c r="H5535" i="1"/>
  <c r="Q5535" i="1" s="1"/>
  <c r="H5536" i="1"/>
  <c r="Q5536" i="1" s="1"/>
  <c r="H5537" i="1"/>
  <c r="Q5537" i="1" s="1"/>
  <c r="H5538" i="1"/>
  <c r="Q5538" i="1" s="1"/>
  <c r="H5539" i="1"/>
  <c r="Q5539" i="1" s="1"/>
  <c r="H5540" i="1"/>
  <c r="Q5540" i="1" s="1"/>
  <c r="H5541" i="1"/>
  <c r="Q5541" i="1" s="1"/>
  <c r="H5542" i="1"/>
  <c r="Q5542" i="1" s="1"/>
  <c r="H5543" i="1"/>
  <c r="Q5543" i="1" s="1"/>
  <c r="H5544" i="1"/>
  <c r="Q5544" i="1" s="1"/>
  <c r="H5545" i="1"/>
  <c r="Q5545" i="1" s="1"/>
  <c r="H5546" i="1"/>
  <c r="Q5546" i="1" s="1"/>
  <c r="H5547" i="1"/>
  <c r="Q5547" i="1" s="1"/>
  <c r="H5548" i="1"/>
  <c r="Q5548" i="1" s="1"/>
  <c r="H5549" i="1"/>
  <c r="Q5549" i="1" s="1"/>
  <c r="H5550" i="1"/>
  <c r="Q5550" i="1" s="1"/>
  <c r="H5551" i="1"/>
  <c r="Q5551" i="1" s="1"/>
  <c r="H5552" i="1"/>
  <c r="Q5552" i="1" s="1"/>
  <c r="H5553" i="1"/>
  <c r="Q5553" i="1" s="1"/>
  <c r="H5554" i="1"/>
  <c r="Q5554" i="1" s="1"/>
  <c r="H5555" i="1"/>
  <c r="Q5555" i="1" s="1"/>
  <c r="H5556" i="1"/>
  <c r="Q5556" i="1" s="1"/>
  <c r="H5557" i="1"/>
  <c r="Q5557" i="1" s="1"/>
  <c r="H5558" i="1"/>
  <c r="Q5558" i="1" s="1"/>
  <c r="H5559" i="1"/>
  <c r="Q5559" i="1" s="1"/>
  <c r="H5560" i="1"/>
  <c r="Q5560" i="1" s="1"/>
  <c r="H5561" i="1"/>
  <c r="Q5561" i="1" s="1"/>
  <c r="H5562" i="1"/>
  <c r="Q5562" i="1" s="1"/>
  <c r="H5563" i="1"/>
  <c r="Q5563" i="1" s="1"/>
  <c r="H5564" i="1"/>
  <c r="Q5564" i="1" s="1"/>
  <c r="H5565" i="1"/>
  <c r="Q5565" i="1" s="1"/>
  <c r="H5566" i="1"/>
  <c r="Q5566" i="1" s="1"/>
  <c r="H5567" i="1"/>
  <c r="Q5567" i="1" s="1"/>
  <c r="H5568" i="1"/>
  <c r="Q5568" i="1" s="1"/>
  <c r="H5569" i="1"/>
  <c r="Q5569" i="1" s="1"/>
  <c r="H5570" i="1"/>
  <c r="Q5570" i="1" s="1"/>
  <c r="H5571" i="1"/>
  <c r="Q5571" i="1" s="1"/>
  <c r="H5572" i="1"/>
  <c r="Q5572" i="1" s="1"/>
  <c r="H5573" i="1"/>
  <c r="Q5573" i="1" s="1"/>
  <c r="H5574" i="1"/>
  <c r="Q5574" i="1" s="1"/>
  <c r="H5575" i="1"/>
  <c r="Q5575" i="1" s="1"/>
  <c r="H5576" i="1"/>
  <c r="Q5576" i="1" s="1"/>
  <c r="H5577" i="1"/>
  <c r="Q5577" i="1" s="1"/>
  <c r="H5578" i="1"/>
  <c r="Q5578" i="1" s="1"/>
  <c r="H5579" i="1"/>
  <c r="Q5579" i="1" s="1"/>
  <c r="H5580" i="1"/>
  <c r="Q5580" i="1" s="1"/>
  <c r="H5581" i="1"/>
  <c r="Q5581" i="1" s="1"/>
  <c r="H5582" i="1"/>
  <c r="Q5582" i="1" s="1"/>
  <c r="H5583" i="1"/>
  <c r="Q5583" i="1" s="1"/>
  <c r="H5584" i="1"/>
  <c r="Q5584" i="1" s="1"/>
  <c r="H5585" i="1"/>
  <c r="Q5585" i="1" s="1"/>
  <c r="H5586" i="1"/>
  <c r="Q5586" i="1" s="1"/>
  <c r="H5587" i="1"/>
  <c r="Q5587" i="1" s="1"/>
  <c r="H5588" i="1"/>
  <c r="Q5588" i="1" s="1"/>
  <c r="H5589" i="1"/>
  <c r="Q5589" i="1" s="1"/>
  <c r="H5590" i="1"/>
  <c r="Q5590" i="1" s="1"/>
  <c r="H5591" i="1"/>
  <c r="Q5591" i="1" s="1"/>
  <c r="H5592" i="1"/>
  <c r="Q5592" i="1" s="1"/>
  <c r="H5593" i="1"/>
  <c r="Q5593" i="1" s="1"/>
  <c r="H5594" i="1"/>
  <c r="Q5594" i="1" s="1"/>
  <c r="H5595" i="1"/>
  <c r="Q5595" i="1" s="1"/>
  <c r="H5596" i="1"/>
  <c r="Q5596" i="1" s="1"/>
  <c r="H5597" i="1"/>
  <c r="Q5597" i="1" s="1"/>
  <c r="H5598" i="1"/>
  <c r="Q5598" i="1" s="1"/>
  <c r="H5599" i="1"/>
  <c r="Q5599" i="1" s="1"/>
  <c r="H5600" i="1"/>
  <c r="Q5600" i="1" s="1"/>
  <c r="H5601" i="1"/>
  <c r="Q5601" i="1" s="1"/>
  <c r="H5602" i="1"/>
  <c r="Q5602" i="1" s="1"/>
  <c r="H5603" i="1"/>
  <c r="Q5603" i="1" s="1"/>
  <c r="H5604" i="1"/>
  <c r="Q5604" i="1" s="1"/>
  <c r="H5605" i="1"/>
  <c r="Q5605" i="1" s="1"/>
  <c r="H5606" i="1"/>
  <c r="Q5606" i="1" s="1"/>
  <c r="H5607" i="1"/>
  <c r="Q5607" i="1" s="1"/>
  <c r="H5608" i="1"/>
  <c r="Q5608" i="1" s="1"/>
  <c r="H5609" i="1"/>
  <c r="Q5609" i="1" s="1"/>
  <c r="H5610" i="1"/>
  <c r="Q5610" i="1" s="1"/>
  <c r="H5611" i="1"/>
  <c r="Q5611" i="1" s="1"/>
  <c r="H5612" i="1"/>
  <c r="Q5612" i="1" s="1"/>
  <c r="H5613" i="1"/>
  <c r="Q5613" i="1" s="1"/>
  <c r="H5614" i="1"/>
  <c r="Q5614" i="1" s="1"/>
  <c r="H5615" i="1"/>
  <c r="Q5615" i="1" s="1"/>
  <c r="H5616" i="1"/>
  <c r="Q5616" i="1" s="1"/>
  <c r="H5617" i="1"/>
  <c r="Q5617" i="1" s="1"/>
  <c r="H5618" i="1"/>
  <c r="Q5618" i="1" s="1"/>
  <c r="H5619" i="1"/>
  <c r="Q5619" i="1" s="1"/>
  <c r="H5620" i="1"/>
  <c r="Q5620" i="1" s="1"/>
  <c r="H5621" i="1"/>
  <c r="Q5621" i="1" s="1"/>
  <c r="H5622" i="1"/>
  <c r="Q5622" i="1" s="1"/>
  <c r="H5623" i="1"/>
  <c r="Q5623" i="1" s="1"/>
  <c r="H5624" i="1"/>
  <c r="Q5624" i="1" s="1"/>
  <c r="H5625" i="1"/>
  <c r="Q5625" i="1" s="1"/>
  <c r="H5626" i="1"/>
  <c r="Q5626" i="1" s="1"/>
  <c r="H5627" i="1"/>
  <c r="Q5627" i="1" s="1"/>
  <c r="H5628" i="1"/>
  <c r="Q5628" i="1" s="1"/>
  <c r="H5629" i="1"/>
  <c r="Q5629" i="1" s="1"/>
  <c r="H5630" i="1"/>
  <c r="Q5630" i="1" s="1"/>
  <c r="H5631" i="1"/>
  <c r="Q5631" i="1" s="1"/>
  <c r="H5632" i="1"/>
  <c r="Q5632" i="1" s="1"/>
  <c r="H5633" i="1"/>
  <c r="Q5633" i="1" s="1"/>
  <c r="H5634" i="1"/>
  <c r="Q5634" i="1" s="1"/>
  <c r="H5635" i="1"/>
  <c r="Q5635" i="1" s="1"/>
  <c r="H5636" i="1"/>
  <c r="Q5636" i="1" s="1"/>
  <c r="H5637" i="1"/>
  <c r="Q5637" i="1" s="1"/>
  <c r="H5638" i="1"/>
  <c r="Q5638" i="1" s="1"/>
  <c r="H5639" i="1"/>
  <c r="Q5639" i="1" s="1"/>
  <c r="H5640" i="1"/>
  <c r="Q5640" i="1" s="1"/>
  <c r="H5641" i="1"/>
  <c r="Q5641" i="1" s="1"/>
  <c r="H5642" i="1"/>
  <c r="Q5642" i="1" s="1"/>
  <c r="H5643" i="1"/>
  <c r="Q5643" i="1" s="1"/>
  <c r="H5644" i="1"/>
  <c r="Q5644" i="1" s="1"/>
  <c r="H5645" i="1"/>
  <c r="Q5645" i="1" s="1"/>
  <c r="H5646" i="1"/>
  <c r="Q5646" i="1" s="1"/>
  <c r="H5647" i="1"/>
  <c r="Q5647" i="1" s="1"/>
  <c r="H5648" i="1"/>
  <c r="Q5648" i="1" s="1"/>
  <c r="H5649" i="1"/>
  <c r="Q5649" i="1" s="1"/>
  <c r="H5650" i="1"/>
  <c r="Q5650" i="1" s="1"/>
  <c r="H5651" i="1"/>
  <c r="Q5651" i="1" s="1"/>
  <c r="H5652" i="1"/>
  <c r="Q5652" i="1" s="1"/>
  <c r="H5653" i="1"/>
  <c r="Q5653" i="1" s="1"/>
  <c r="H5654" i="1"/>
  <c r="Q5654" i="1" s="1"/>
  <c r="H5655" i="1"/>
  <c r="Q5655" i="1" s="1"/>
  <c r="H5656" i="1"/>
  <c r="Q5656" i="1" s="1"/>
  <c r="H5657" i="1"/>
  <c r="Q5657" i="1" s="1"/>
  <c r="H5658" i="1"/>
  <c r="Q5658" i="1" s="1"/>
  <c r="H5659" i="1"/>
  <c r="Q5659" i="1" s="1"/>
  <c r="H5660" i="1"/>
  <c r="Q5660" i="1" s="1"/>
  <c r="H5661" i="1"/>
  <c r="Q5661" i="1" s="1"/>
  <c r="H5662" i="1"/>
  <c r="Q5662" i="1" s="1"/>
  <c r="H5663" i="1"/>
  <c r="Q5663" i="1" s="1"/>
  <c r="H5664" i="1"/>
  <c r="Q5664" i="1" s="1"/>
  <c r="H5665" i="1"/>
  <c r="Q5665" i="1" s="1"/>
  <c r="H5666" i="1"/>
  <c r="Q5666" i="1" s="1"/>
  <c r="H5667" i="1"/>
  <c r="Q5667" i="1" s="1"/>
  <c r="H5668" i="1"/>
  <c r="Q5668" i="1" s="1"/>
  <c r="H5669" i="1"/>
  <c r="Q5669" i="1" s="1"/>
  <c r="H5670" i="1"/>
  <c r="Q5670" i="1" s="1"/>
  <c r="H5671" i="1"/>
  <c r="Q5671" i="1" s="1"/>
  <c r="H5672" i="1"/>
  <c r="Q5672" i="1" s="1"/>
  <c r="H5673" i="1"/>
  <c r="Q5673" i="1" s="1"/>
  <c r="H5674" i="1"/>
  <c r="Q5674" i="1" s="1"/>
  <c r="H5675" i="1"/>
  <c r="Q5675" i="1" s="1"/>
  <c r="H5676" i="1"/>
  <c r="Q5676" i="1" s="1"/>
  <c r="H5677" i="1"/>
  <c r="Q5677" i="1" s="1"/>
  <c r="H5678" i="1"/>
  <c r="Q5678" i="1" s="1"/>
  <c r="H5679" i="1"/>
  <c r="Q5679" i="1" s="1"/>
  <c r="H5680" i="1"/>
  <c r="Q5680" i="1" s="1"/>
  <c r="H5681" i="1"/>
  <c r="Q5681" i="1" s="1"/>
  <c r="H5682" i="1"/>
  <c r="Q5682" i="1" s="1"/>
  <c r="H5683" i="1"/>
  <c r="Q5683" i="1" s="1"/>
  <c r="H5684" i="1"/>
  <c r="Q5684" i="1" s="1"/>
  <c r="H5685" i="1"/>
  <c r="Q5685" i="1" s="1"/>
  <c r="H5686" i="1"/>
  <c r="Q5686" i="1" s="1"/>
  <c r="H5687" i="1"/>
  <c r="Q5687" i="1" s="1"/>
  <c r="H5688" i="1"/>
  <c r="Q5688" i="1" s="1"/>
  <c r="H5689" i="1"/>
  <c r="Q5689" i="1" s="1"/>
  <c r="H5690" i="1"/>
  <c r="Q5690" i="1" s="1"/>
  <c r="H5691" i="1"/>
  <c r="Q5691" i="1" s="1"/>
  <c r="H5692" i="1"/>
  <c r="Q5692" i="1" s="1"/>
  <c r="H5693" i="1"/>
  <c r="Q5693" i="1" s="1"/>
  <c r="H5694" i="1"/>
  <c r="Q5694" i="1" s="1"/>
  <c r="H5695" i="1"/>
  <c r="Q5695" i="1" s="1"/>
  <c r="H5696" i="1"/>
  <c r="Q5696" i="1" s="1"/>
  <c r="H5697" i="1"/>
  <c r="Q5697" i="1" s="1"/>
  <c r="H5698" i="1"/>
  <c r="Q5698" i="1" s="1"/>
  <c r="H5699" i="1"/>
  <c r="Q5699" i="1" s="1"/>
  <c r="H5700" i="1"/>
  <c r="Q5700" i="1" s="1"/>
  <c r="H5701" i="1"/>
  <c r="Q5701" i="1" s="1"/>
  <c r="H5702" i="1"/>
  <c r="Q5702" i="1" s="1"/>
  <c r="H5703" i="1"/>
  <c r="Q5703" i="1" s="1"/>
  <c r="H5704" i="1"/>
  <c r="Q5704" i="1" s="1"/>
  <c r="H5705" i="1"/>
  <c r="Q5705" i="1" s="1"/>
  <c r="H5706" i="1"/>
  <c r="Q5706" i="1" s="1"/>
  <c r="H5707" i="1"/>
  <c r="Q5707" i="1" s="1"/>
  <c r="H5708" i="1"/>
  <c r="Q5708" i="1" s="1"/>
  <c r="H5709" i="1"/>
  <c r="Q5709" i="1" s="1"/>
  <c r="H5710" i="1"/>
  <c r="Q5710" i="1" s="1"/>
  <c r="H5711" i="1"/>
  <c r="Q5711" i="1" s="1"/>
  <c r="H5712" i="1"/>
  <c r="Q5712" i="1" s="1"/>
  <c r="H5713" i="1"/>
  <c r="Q5713" i="1" s="1"/>
  <c r="H5714" i="1"/>
  <c r="Q5714" i="1" s="1"/>
  <c r="H5715" i="1"/>
  <c r="Q5715" i="1" s="1"/>
  <c r="H5716" i="1"/>
  <c r="Q5716" i="1" s="1"/>
  <c r="H5717" i="1"/>
  <c r="Q5717" i="1" s="1"/>
  <c r="H5718" i="1"/>
  <c r="Q5718" i="1" s="1"/>
  <c r="H5719" i="1"/>
  <c r="Q5719" i="1" s="1"/>
  <c r="H5720" i="1"/>
  <c r="Q5720" i="1" s="1"/>
  <c r="H5721" i="1"/>
  <c r="Q5721" i="1" s="1"/>
  <c r="H5722" i="1"/>
  <c r="Q5722" i="1" s="1"/>
  <c r="H5723" i="1"/>
  <c r="Q5723" i="1" s="1"/>
  <c r="H5724" i="1"/>
  <c r="Q5724" i="1" s="1"/>
  <c r="H5725" i="1"/>
  <c r="Q5725" i="1" s="1"/>
  <c r="H5726" i="1"/>
  <c r="Q5726" i="1" s="1"/>
  <c r="H5727" i="1"/>
  <c r="Q5727" i="1" s="1"/>
  <c r="H5728" i="1"/>
  <c r="Q5728" i="1" s="1"/>
  <c r="H5729" i="1"/>
  <c r="Q5729" i="1" s="1"/>
  <c r="H5730" i="1"/>
  <c r="Q5730" i="1" s="1"/>
  <c r="H5731" i="1"/>
  <c r="Q5731" i="1" s="1"/>
  <c r="H5732" i="1"/>
  <c r="Q5732" i="1" s="1"/>
  <c r="H5733" i="1"/>
  <c r="Q5733" i="1" s="1"/>
  <c r="H5734" i="1"/>
  <c r="Q5734" i="1" s="1"/>
  <c r="H5735" i="1"/>
  <c r="Q5735" i="1" s="1"/>
  <c r="H5736" i="1"/>
  <c r="Q5736" i="1" s="1"/>
  <c r="H5737" i="1"/>
  <c r="Q5737" i="1" s="1"/>
  <c r="H5738" i="1"/>
  <c r="Q5738" i="1" s="1"/>
  <c r="H5739" i="1"/>
  <c r="Q5739" i="1" s="1"/>
  <c r="H5740" i="1"/>
  <c r="Q5740" i="1" s="1"/>
  <c r="H5741" i="1"/>
  <c r="Q5741" i="1" s="1"/>
  <c r="H5742" i="1"/>
  <c r="Q5742" i="1" s="1"/>
  <c r="H5743" i="1"/>
  <c r="Q5743" i="1" s="1"/>
  <c r="H5744" i="1"/>
  <c r="Q5744" i="1" s="1"/>
  <c r="H5745" i="1"/>
  <c r="Q5745" i="1" s="1"/>
  <c r="H5746" i="1"/>
  <c r="Q5746" i="1" s="1"/>
  <c r="H5747" i="1"/>
  <c r="Q5747" i="1" s="1"/>
  <c r="H5748" i="1"/>
  <c r="Q5748" i="1" s="1"/>
  <c r="H5749" i="1"/>
  <c r="Q5749" i="1" s="1"/>
  <c r="H5750" i="1"/>
  <c r="Q5750" i="1" s="1"/>
  <c r="H5751" i="1"/>
  <c r="Q5751" i="1" s="1"/>
  <c r="H5752" i="1"/>
  <c r="Q5752" i="1" s="1"/>
  <c r="H5753" i="1"/>
  <c r="Q5753" i="1" s="1"/>
  <c r="H5754" i="1"/>
  <c r="Q5754" i="1" s="1"/>
  <c r="H5755" i="1"/>
  <c r="Q5755" i="1" s="1"/>
  <c r="H5756" i="1"/>
  <c r="Q5756" i="1" s="1"/>
  <c r="H5757" i="1"/>
  <c r="Q5757" i="1" s="1"/>
  <c r="H5758" i="1"/>
  <c r="Q5758" i="1" s="1"/>
  <c r="H5759" i="1"/>
  <c r="Q5759" i="1" s="1"/>
  <c r="H5760" i="1"/>
  <c r="Q5760" i="1" s="1"/>
  <c r="H5761" i="1"/>
  <c r="Q5761" i="1" s="1"/>
  <c r="H5762" i="1"/>
  <c r="Q5762" i="1" s="1"/>
  <c r="H5763" i="1"/>
  <c r="Q5763" i="1" s="1"/>
  <c r="H5764" i="1"/>
  <c r="Q5764" i="1" s="1"/>
  <c r="H5765" i="1"/>
  <c r="Q5765" i="1" s="1"/>
  <c r="H5766" i="1"/>
  <c r="Q5766" i="1" s="1"/>
  <c r="H5767" i="1"/>
  <c r="Q5767" i="1" s="1"/>
  <c r="H5768" i="1"/>
  <c r="Q5768" i="1" s="1"/>
  <c r="H5769" i="1"/>
  <c r="Q5769" i="1" s="1"/>
  <c r="H5770" i="1"/>
  <c r="Q5770" i="1" s="1"/>
  <c r="H5771" i="1"/>
  <c r="Q5771" i="1" s="1"/>
  <c r="H5772" i="1"/>
  <c r="Q5772" i="1" s="1"/>
  <c r="H5773" i="1"/>
  <c r="Q5773" i="1" s="1"/>
  <c r="H5774" i="1"/>
  <c r="Q5774" i="1" s="1"/>
  <c r="H5775" i="1"/>
  <c r="Q5775" i="1" s="1"/>
  <c r="H5776" i="1"/>
  <c r="Q5776" i="1" s="1"/>
  <c r="H5777" i="1"/>
  <c r="Q5777" i="1" s="1"/>
  <c r="H5778" i="1"/>
  <c r="Q5778" i="1" s="1"/>
  <c r="H5779" i="1"/>
  <c r="Q5779" i="1" s="1"/>
  <c r="H5780" i="1"/>
  <c r="Q5780" i="1" s="1"/>
  <c r="H5781" i="1"/>
  <c r="Q5781" i="1" s="1"/>
  <c r="H5782" i="1"/>
  <c r="Q5782" i="1" s="1"/>
  <c r="H5783" i="1"/>
  <c r="Q5783" i="1" s="1"/>
  <c r="H5784" i="1"/>
  <c r="Q5784" i="1" s="1"/>
  <c r="H5785" i="1"/>
  <c r="Q5785" i="1" s="1"/>
  <c r="H5786" i="1"/>
  <c r="Q5786" i="1" s="1"/>
  <c r="H5787" i="1"/>
  <c r="Q5787" i="1" s="1"/>
  <c r="H5788" i="1"/>
  <c r="Q5788" i="1" s="1"/>
  <c r="H5789" i="1"/>
  <c r="Q5789" i="1" s="1"/>
  <c r="H5790" i="1"/>
  <c r="Q5790" i="1" s="1"/>
  <c r="H5791" i="1"/>
  <c r="Q5791" i="1" s="1"/>
  <c r="H5792" i="1"/>
  <c r="Q5792" i="1" s="1"/>
  <c r="H5793" i="1"/>
  <c r="Q5793" i="1" s="1"/>
  <c r="H5794" i="1"/>
  <c r="Q5794" i="1" s="1"/>
  <c r="H5795" i="1"/>
  <c r="Q5795" i="1" s="1"/>
  <c r="H5796" i="1"/>
  <c r="Q5796" i="1" s="1"/>
  <c r="H5797" i="1"/>
  <c r="Q5797" i="1" s="1"/>
  <c r="H5798" i="1"/>
  <c r="Q5798" i="1" s="1"/>
  <c r="H5799" i="1"/>
  <c r="Q5799" i="1" s="1"/>
  <c r="H5800" i="1"/>
  <c r="Q5800" i="1" s="1"/>
  <c r="H5801" i="1"/>
  <c r="Q5801" i="1" s="1"/>
  <c r="H5802" i="1"/>
  <c r="Q5802" i="1" s="1"/>
  <c r="H5803" i="1"/>
  <c r="Q5803" i="1" s="1"/>
  <c r="H5804" i="1"/>
  <c r="Q5804" i="1" s="1"/>
  <c r="H5805" i="1"/>
  <c r="Q5805" i="1" s="1"/>
  <c r="H5806" i="1"/>
  <c r="Q5806" i="1" s="1"/>
  <c r="H5807" i="1"/>
  <c r="Q5807" i="1" s="1"/>
  <c r="H5808" i="1"/>
  <c r="Q5808" i="1" s="1"/>
  <c r="H5809" i="1"/>
  <c r="Q5809" i="1" s="1"/>
  <c r="H5810" i="1"/>
  <c r="Q5810" i="1" s="1"/>
  <c r="H5811" i="1"/>
  <c r="Q5811" i="1" s="1"/>
  <c r="H5812" i="1"/>
  <c r="Q5812" i="1" s="1"/>
  <c r="H5813" i="1"/>
  <c r="Q5813" i="1" s="1"/>
  <c r="H5814" i="1"/>
  <c r="Q5814" i="1" s="1"/>
  <c r="H5815" i="1"/>
  <c r="Q5815" i="1" s="1"/>
  <c r="H5816" i="1"/>
  <c r="Q5816" i="1" s="1"/>
  <c r="H5817" i="1"/>
  <c r="Q5817" i="1" s="1"/>
  <c r="H5818" i="1"/>
  <c r="Q5818" i="1" s="1"/>
  <c r="H5819" i="1"/>
  <c r="Q5819" i="1" s="1"/>
  <c r="H5820" i="1"/>
  <c r="Q5820" i="1" s="1"/>
  <c r="H5821" i="1"/>
  <c r="Q5821" i="1" s="1"/>
  <c r="H5822" i="1"/>
  <c r="Q5822" i="1" s="1"/>
  <c r="H5823" i="1"/>
  <c r="Q5823" i="1" s="1"/>
  <c r="H5824" i="1"/>
  <c r="Q5824" i="1" s="1"/>
  <c r="H5825" i="1"/>
  <c r="Q5825" i="1" s="1"/>
  <c r="H5826" i="1"/>
  <c r="Q5826" i="1" s="1"/>
  <c r="H5827" i="1"/>
  <c r="Q5827" i="1" s="1"/>
  <c r="H5828" i="1"/>
  <c r="Q5828" i="1" s="1"/>
  <c r="H5829" i="1"/>
  <c r="Q5829" i="1" s="1"/>
  <c r="H5830" i="1"/>
  <c r="Q5830" i="1" s="1"/>
  <c r="H5831" i="1"/>
  <c r="Q5831" i="1" s="1"/>
  <c r="H5832" i="1"/>
  <c r="Q5832" i="1" s="1"/>
  <c r="H5833" i="1"/>
  <c r="Q5833" i="1" s="1"/>
  <c r="H5834" i="1"/>
  <c r="Q5834" i="1" s="1"/>
  <c r="H5835" i="1"/>
  <c r="Q5835" i="1" s="1"/>
  <c r="H5836" i="1"/>
  <c r="Q5836" i="1" s="1"/>
  <c r="H5837" i="1"/>
  <c r="Q5837" i="1" s="1"/>
  <c r="H5838" i="1"/>
  <c r="Q5838" i="1" s="1"/>
  <c r="H5839" i="1"/>
  <c r="Q5839" i="1" s="1"/>
  <c r="H5840" i="1"/>
  <c r="Q5840" i="1" s="1"/>
  <c r="H5841" i="1"/>
  <c r="Q5841" i="1" s="1"/>
  <c r="H5842" i="1"/>
  <c r="Q5842" i="1" s="1"/>
  <c r="H5843" i="1"/>
  <c r="Q5843" i="1" s="1"/>
  <c r="H5844" i="1"/>
  <c r="Q5844" i="1" s="1"/>
  <c r="H5845" i="1"/>
  <c r="Q5845" i="1" s="1"/>
  <c r="H5846" i="1"/>
  <c r="Q5846" i="1" s="1"/>
  <c r="H5847" i="1"/>
  <c r="Q5847" i="1" s="1"/>
  <c r="H5848" i="1"/>
  <c r="Q5848" i="1" s="1"/>
  <c r="H5849" i="1"/>
  <c r="Q5849" i="1" s="1"/>
  <c r="H5850" i="1"/>
  <c r="Q5850" i="1" s="1"/>
  <c r="H5851" i="1"/>
  <c r="Q5851" i="1" s="1"/>
  <c r="H5852" i="1"/>
  <c r="Q5852" i="1" s="1"/>
  <c r="H5853" i="1"/>
  <c r="Q5853" i="1" s="1"/>
  <c r="H5854" i="1"/>
  <c r="Q5854" i="1" s="1"/>
  <c r="H5855" i="1"/>
  <c r="Q5855" i="1" s="1"/>
  <c r="H5856" i="1"/>
  <c r="Q5856" i="1" s="1"/>
  <c r="H5857" i="1"/>
  <c r="Q5857" i="1" s="1"/>
  <c r="H5858" i="1"/>
  <c r="Q5858" i="1" s="1"/>
  <c r="H5859" i="1"/>
  <c r="Q5859" i="1" s="1"/>
  <c r="H5860" i="1"/>
  <c r="Q5860" i="1" s="1"/>
  <c r="H5861" i="1"/>
  <c r="Q5861" i="1" s="1"/>
  <c r="H5862" i="1"/>
  <c r="Q5862" i="1" s="1"/>
  <c r="H5863" i="1"/>
  <c r="Q5863" i="1" s="1"/>
  <c r="H5864" i="1"/>
  <c r="Q5864" i="1" s="1"/>
  <c r="H5865" i="1"/>
  <c r="Q5865" i="1" s="1"/>
  <c r="H5866" i="1"/>
  <c r="Q5866" i="1" s="1"/>
  <c r="H5867" i="1"/>
  <c r="Q5867" i="1" s="1"/>
  <c r="H5868" i="1"/>
  <c r="Q5868" i="1" s="1"/>
  <c r="H5869" i="1"/>
  <c r="Q5869" i="1" s="1"/>
  <c r="H5870" i="1"/>
  <c r="Q5870" i="1" s="1"/>
  <c r="H5871" i="1"/>
  <c r="Q5871" i="1" s="1"/>
  <c r="H5872" i="1"/>
  <c r="Q5872" i="1" s="1"/>
  <c r="H5873" i="1"/>
  <c r="Q5873" i="1" s="1"/>
  <c r="H5874" i="1"/>
  <c r="Q5874" i="1" s="1"/>
  <c r="H5875" i="1"/>
  <c r="Q5875" i="1" s="1"/>
  <c r="H5876" i="1"/>
  <c r="Q5876" i="1" s="1"/>
  <c r="H5877" i="1"/>
  <c r="Q5877" i="1" s="1"/>
  <c r="H5878" i="1"/>
  <c r="Q5878" i="1" s="1"/>
  <c r="H5879" i="1"/>
  <c r="Q5879" i="1" s="1"/>
  <c r="H5880" i="1"/>
  <c r="Q5880" i="1" s="1"/>
  <c r="H5881" i="1"/>
  <c r="Q5881" i="1" s="1"/>
  <c r="H5882" i="1"/>
  <c r="Q5882" i="1" s="1"/>
  <c r="H5883" i="1"/>
  <c r="Q5883" i="1" s="1"/>
  <c r="H5884" i="1"/>
  <c r="Q5884" i="1" s="1"/>
  <c r="H5885" i="1"/>
  <c r="Q5885" i="1" s="1"/>
  <c r="H5886" i="1"/>
  <c r="Q5886" i="1" s="1"/>
  <c r="H5887" i="1"/>
  <c r="Q5887" i="1" s="1"/>
  <c r="H5888" i="1"/>
  <c r="Q5888" i="1" s="1"/>
  <c r="H5889" i="1"/>
  <c r="Q5889" i="1" s="1"/>
  <c r="H5890" i="1"/>
  <c r="Q5890" i="1" s="1"/>
  <c r="H5891" i="1"/>
  <c r="Q5891" i="1" s="1"/>
  <c r="H5892" i="1"/>
  <c r="Q5892" i="1" s="1"/>
  <c r="H5893" i="1"/>
  <c r="Q5893" i="1" s="1"/>
  <c r="H5894" i="1"/>
  <c r="Q5894" i="1" s="1"/>
  <c r="H5895" i="1"/>
  <c r="Q5895" i="1" s="1"/>
  <c r="H5896" i="1"/>
  <c r="Q5896" i="1" s="1"/>
  <c r="H5897" i="1"/>
  <c r="Q5897" i="1" s="1"/>
  <c r="H5898" i="1"/>
  <c r="Q5898" i="1" s="1"/>
  <c r="H5899" i="1"/>
  <c r="Q5899" i="1" s="1"/>
  <c r="H5900" i="1"/>
  <c r="Q5900" i="1" s="1"/>
  <c r="H5901" i="1"/>
  <c r="Q5901" i="1" s="1"/>
  <c r="H5902" i="1"/>
  <c r="Q5902" i="1" s="1"/>
  <c r="H5903" i="1"/>
  <c r="Q5903" i="1" s="1"/>
  <c r="H5904" i="1"/>
  <c r="Q5904" i="1" s="1"/>
  <c r="H5905" i="1"/>
  <c r="Q5905" i="1" s="1"/>
  <c r="H5906" i="1"/>
  <c r="Q5906" i="1" s="1"/>
  <c r="H5907" i="1"/>
  <c r="Q5907" i="1" s="1"/>
  <c r="H5908" i="1"/>
  <c r="Q5908" i="1" s="1"/>
  <c r="H5909" i="1"/>
  <c r="Q5909" i="1" s="1"/>
  <c r="H5910" i="1"/>
  <c r="Q5910" i="1" s="1"/>
  <c r="H5911" i="1"/>
  <c r="Q5911" i="1" s="1"/>
  <c r="H5912" i="1"/>
  <c r="Q5912" i="1" s="1"/>
  <c r="H5913" i="1"/>
  <c r="Q5913" i="1" s="1"/>
  <c r="H5914" i="1"/>
  <c r="Q5914" i="1" s="1"/>
  <c r="H5915" i="1"/>
  <c r="Q5915" i="1" s="1"/>
  <c r="H5916" i="1"/>
  <c r="Q5916" i="1" s="1"/>
  <c r="H5917" i="1"/>
  <c r="Q5917" i="1" s="1"/>
  <c r="H5918" i="1"/>
  <c r="Q5918" i="1" s="1"/>
  <c r="H5919" i="1"/>
  <c r="Q5919" i="1" s="1"/>
  <c r="H5920" i="1"/>
  <c r="Q5920" i="1" s="1"/>
  <c r="H5921" i="1"/>
  <c r="Q5921" i="1" s="1"/>
  <c r="H5922" i="1"/>
  <c r="Q5922" i="1" s="1"/>
  <c r="H5923" i="1"/>
  <c r="Q5923" i="1" s="1"/>
  <c r="H5924" i="1"/>
  <c r="Q5924" i="1" s="1"/>
  <c r="H5925" i="1"/>
  <c r="Q5925" i="1" s="1"/>
  <c r="H5926" i="1"/>
  <c r="Q5926" i="1" s="1"/>
  <c r="H5927" i="1"/>
  <c r="Q5927" i="1" s="1"/>
  <c r="H5928" i="1"/>
  <c r="Q5928" i="1" s="1"/>
  <c r="H5929" i="1"/>
  <c r="Q5929" i="1" s="1"/>
  <c r="H5930" i="1"/>
  <c r="Q5930" i="1" s="1"/>
  <c r="H5931" i="1"/>
  <c r="Q5931" i="1" s="1"/>
  <c r="H5932" i="1"/>
  <c r="Q5932" i="1" s="1"/>
  <c r="H5933" i="1"/>
  <c r="Q5933" i="1" s="1"/>
  <c r="H5934" i="1"/>
  <c r="Q5934" i="1" s="1"/>
  <c r="H5935" i="1"/>
  <c r="Q5935" i="1" s="1"/>
  <c r="H5936" i="1"/>
  <c r="Q5936" i="1" s="1"/>
  <c r="H5937" i="1"/>
  <c r="Q5937" i="1" s="1"/>
  <c r="H5938" i="1"/>
  <c r="Q5938" i="1" s="1"/>
  <c r="H5939" i="1"/>
  <c r="Q5939" i="1" s="1"/>
  <c r="H5940" i="1"/>
  <c r="Q5940" i="1" s="1"/>
  <c r="H5941" i="1"/>
  <c r="Q5941" i="1" s="1"/>
  <c r="H5942" i="1"/>
  <c r="Q5942" i="1" s="1"/>
  <c r="H5943" i="1"/>
  <c r="Q5943" i="1" s="1"/>
  <c r="H5944" i="1"/>
  <c r="Q5944" i="1" s="1"/>
  <c r="H5945" i="1"/>
  <c r="Q5945" i="1" s="1"/>
  <c r="H5946" i="1"/>
  <c r="Q5946" i="1" s="1"/>
  <c r="H5947" i="1"/>
  <c r="Q5947" i="1" s="1"/>
  <c r="H5948" i="1"/>
  <c r="Q5948" i="1" s="1"/>
  <c r="H5949" i="1"/>
  <c r="Q5949" i="1" s="1"/>
  <c r="H5950" i="1"/>
  <c r="Q5950" i="1" s="1"/>
  <c r="H5951" i="1"/>
  <c r="Q5951" i="1" s="1"/>
  <c r="H5952" i="1"/>
  <c r="Q5952" i="1" s="1"/>
  <c r="H5953" i="1"/>
  <c r="Q5953" i="1" s="1"/>
  <c r="H5954" i="1"/>
  <c r="Q5954" i="1" s="1"/>
  <c r="H5955" i="1"/>
  <c r="Q5955" i="1" s="1"/>
  <c r="H5956" i="1"/>
  <c r="Q5956" i="1" s="1"/>
  <c r="H5957" i="1"/>
  <c r="Q5957" i="1" s="1"/>
  <c r="H5958" i="1"/>
  <c r="Q5958" i="1" s="1"/>
  <c r="H5959" i="1"/>
  <c r="Q5959" i="1" s="1"/>
  <c r="H5960" i="1"/>
  <c r="Q5960" i="1" s="1"/>
  <c r="H5961" i="1"/>
  <c r="Q5961" i="1" s="1"/>
  <c r="H5962" i="1"/>
  <c r="Q5962" i="1" s="1"/>
  <c r="H5963" i="1"/>
  <c r="Q5963" i="1" s="1"/>
  <c r="H5964" i="1"/>
  <c r="Q5964" i="1" s="1"/>
  <c r="H5965" i="1"/>
  <c r="Q5965" i="1" s="1"/>
  <c r="H5966" i="1"/>
  <c r="Q5966" i="1" s="1"/>
  <c r="H5967" i="1"/>
  <c r="Q5967" i="1" s="1"/>
  <c r="H5968" i="1"/>
  <c r="Q5968" i="1" s="1"/>
  <c r="H5969" i="1"/>
  <c r="Q5969" i="1" s="1"/>
  <c r="H5970" i="1"/>
  <c r="Q5970" i="1" s="1"/>
  <c r="H5971" i="1"/>
  <c r="Q5971" i="1" s="1"/>
  <c r="H5972" i="1"/>
  <c r="Q5972" i="1" s="1"/>
  <c r="H5973" i="1"/>
  <c r="Q5973" i="1" s="1"/>
  <c r="H5974" i="1"/>
  <c r="Q5974" i="1" s="1"/>
  <c r="H5975" i="1"/>
  <c r="Q5975" i="1" s="1"/>
  <c r="H5976" i="1"/>
  <c r="Q5976" i="1" s="1"/>
  <c r="H5977" i="1"/>
  <c r="Q5977" i="1" s="1"/>
  <c r="H5978" i="1"/>
  <c r="Q5978" i="1" s="1"/>
  <c r="H5979" i="1"/>
  <c r="Q5979" i="1" s="1"/>
  <c r="H5980" i="1"/>
  <c r="Q5980" i="1" s="1"/>
  <c r="H5981" i="1"/>
  <c r="Q5981" i="1" s="1"/>
  <c r="H5982" i="1"/>
  <c r="Q5982" i="1" s="1"/>
  <c r="H5983" i="1"/>
  <c r="Q5983" i="1" s="1"/>
  <c r="H5984" i="1"/>
  <c r="Q5984" i="1" s="1"/>
  <c r="H5985" i="1"/>
  <c r="Q5985" i="1" s="1"/>
  <c r="H5986" i="1"/>
  <c r="Q5986" i="1" s="1"/>
  <c r="H5987" i="1"/>
  <c r="Q5987" i="1" s="1"/>
  <c r="H5988" i="1"/>
  <c r="Q5988" i="1" s="1"/>
  <c r="H5989" i="1"/>
  <c r="Q5989" i="1" s="1"/>
  <c r="H5990" i="1"/>
  <c r="Q5990" i="1" s="1"/>
  <c r="H5991" i="1"/>
  <c r="Q5991" i="1" s="1"/>
  <c r="H5992" i="1"/>
  <c r="Q5992" i="1" s="1"/>
  <c r="H5993" i="1"/>
  <c r="Q5993" i="1" s="1"/>
  <c r="H5994" i="1"/>
  <c r="Q5994" i="1" s="1"/>
  <c r="H5995" i="1"/>
  <c r="Q5995" i="1" s="1"/>
  <c r="H5996" i="1"/>
  <c r="Q5996" i="1" s="1"/>
  <c r="H5997" i="1"/>
  <c r="Q5997" i="1" s="1"/>
  <c r="H5998" i="1"/>
  <c r="Q5998" i="1" s="1"/>
  <c r="H5999" i="1"/>
  <c r="Q5999" i="1" s="1"/>
  <c r="H6000" i="1"/>
  <c r="Q6000" i="1" s="1"/>
  <c r="H6001" i="1"/>
  <c r="Q6001" i="1" s="1"/>
  <c r="H6002" i="1"/>
  <c r="Q6002" i="1" s="1"/>
  <c r="H6003" i="1"/>
  <c r="Q6003" i="1" s="1"/>
  <c r="H6004" i="1"/>
  <c r="Q6004" i="1" s="1"/>
  <c r="H6005" i="1"/>
  <c r="Q6005" i="1" s="1"/>
  <c r="H6006" i="1"/>
  <c r="Q6006" i="1" s="1"/>
  <c r="H6007" i="1"/>
  <c r="Q6007" i="1" s="1"/>
  <c r="H6008" i="1"/>
  <c r="Q6008" i="1" s="1"/>
  <c r="H6009" i="1"/>
  <c r="Q6009" i="1" s="1"/>
  <c r="H6010" i="1"/>
  <c r="Q6010" i="1" s="1"/>
  <c r="H6011" i="1"/>
  <c r="Q6011" i="1" s="1"/>
  <c r="H6012" i="1"/>
  <c r="Q6012" i="1" s="1"/>
  <c r="H6013" i="1"/>
  <c r="Q6013" i="1" s="1"/>
  <c r="H6014" i="1"/>
  <c r="Q6014" i="1" s="1"/>
  <c r="H6015" i="1"/>
  <c r="Q6015" i="1" s="1"/>
  <c r="H6016" i="1"/>
  <c r="Q6016" i="1" s="1"/>
  <c r="H6017" i="1"/>
  <c r="Q6017" i="1" s="1"/>
  <c r="H6018" i="1"/>
  <c r="Q6018" i="1" s="1"/>
  <c r="H6019" i="1"/>
  <c r="Q6019" i="1" s="1"/>
  <c r="H6020" i="1"/>
  <c r="Q6020" i="1" s="1"/>
  <c r="H6021" i="1"/>
  <c r="Q6021" i="1" s="1"/>
  <c r="H6022" i="1"/>
  <c r="Q6022" i="1" s="1"/>
  <c r="H6023" i="1"/>
  <c r="Q6023" i="1" s="1"/>
  <c r="H6024" i="1"/>
  <c r="Q6024" i="1" s="1"/>
  <c r="H6025" i="1"/>
  <c r="Q6025" i="1" s="1"/>
  <c r="H6026" i="1"/>
  <c r="Q6026" i="1" s="1"/>
  <c r="H6027" i="1"/>
  <c r="Q6027" i="1" s="1"/>
  <c r="H6028" i="1"/>
  <c r="Q6028" i="1" s="1"/>
  <c r="H6029" i="1"/>
  <c r="Q6029" i="1" s="1"/>
  <c r="H6030" i="1"/>
  <c r="Q6030" i="1" s="1"/>
  <c r="H6031" i="1"/>
  <c r="Q6031" i="1" s="1"/>
  <c r="H6032" i="1"/>
  <c r="Q6032" i="1" s="1"/>
  <c r="H6033" i="1"/>
  <c r="Q6033" i="1" s="1"/>
  <c r="H6034" i="1"/>
  <c r="Q6034" i="1" s="1"/>
  <c r="H6035" i="1"/>
  <c r="Q6035" i="1" s="1"/>
  <c r="H6036" i="1"/>
  <c r="Q6036" i="1" s="1"/>
  <c r="H6037" i="1"/>
  <c r="Q6037" i="1" s="1"/>
  <c r="H6038" i="1"/>
  <c r="Q6038" i="1" s="1"/>
  <c r="H6039" i="1"/>
  <c r="Q6039" i="1" s="1"/>
  <c r="H6040" i="1"/>
  <c r="Q6040" i="1" s="1"/>
  <c r="H6041" i="1"/>
  <c r="Q6041" i="1" s="1"/>
  <c r="H6042" i="1"/>
  <c r="Q6042" i="1" s="1"/>
  <c r="H6043" i="1"/>
  <c r="Q6043" i="1" s="1"/>
  <c r="H6044" i="1"/>
  <c r="Q6044" i="1" s="1"/>
  <c r="H6045" i="1"/>
  <c r="Q6045" i="1" s="1"/>
  <c r="H6046" i="1"/>
  <c r="Q6046" i="1" s="1"/>
  <c r="H6047" i="1"/>
  <c r="Q6047" i="1" s="1"/>
  <c r="H6048" i="1"/>
  <c r="Q6048" i="1" s="1"/>
  <c r="H6049" i="1"/>
  <c r="Q6049" i="1" s="1"/>
  <c r="H6050" i="1"/>
  <c r="Q6050" i="1" s="1"/>
  <c r="H6051" i="1"/>
  <c r="Q6051" i="1" s="1"/>
  <c r="H6052" i="1"/>
  <c r="Q6052" i="1" s="1"/>
  <c r="H6053" i="1"/>
  <c r="Q6053" i="1" s="1"/>
  <c r="H6054" i="1"/>
  <c r="Q6054" i="1" s="1"/>
  <c r="H6055" i="1"/>
  <c r="Q6055" i="1" s="1"/>
  <c r="H6056" i="1"/>
  <c r="Q6056" i="1" s="1"/>
  <c r="H6057" i="1"/>
  <c r="Q6057" i="1" s="1"/>
  <c r="H6058" i="1"/>
  <c r="Q6058" i="1" s="1"/>
  <c r="H6059" i="1"/>
  <c r="Q6059" i="1" s="1"/>
  <c r="H6060" i="1"/>
  <c r="Q6060" i="1" s="1"/>
  <c r="H6061" i="1"/>
  <c r="Q6061" i="1" s="1"/>
  <c r="H6062" i="1"/>
  <c r="Q6062" i="1" s="1"/>
  <c r="H6063" i="1"/>
  <c r="Q6063" i="1" s="1"/>
  <c r="H6064" i="1"/>
  <c r="Q6064" i="1" s="1"/>
  <c r="H6065" i="1"/>
  <c r="Q6065" i="1" s="1"/>
  <c r="H6066" i="1"/>
  <c r="Q6066" i="1" s="1"/>
  <c r="H6067" i="1"/>
  <c r="Q6067" i="1" s="1"/>
  <c r="H6068" i="1"/>
  <c r="Q6068" i="1" s="1"/>
  <c r="H6069" i="1"/>
  <c r="Q6069" i="1" s="1"/>
  <c r="H6070" i="1"/>
  <c r="Q6070" i="1" s="1"/>
  <c r="H6071" i="1"/>
  <c r="Q6071" i="1" s="1"/>
  <c r="H6072" i="1"/>
  <c r="Q6072" i="1" s="1"/>
  <c r="H6073" i="1"/>
  <c r="Q6073" i="1" s="1"/>
  <c r="H6074" i="1"/>
  <c r="Q6074" i="1" s="1"/>
  <c r="H6075" i="1"/>
  <c r="Q6075" i="1" s="1"/>
  <c r="H6076" i="1"/>
  <c r="Q6076" i="1" s="1"/>
  <c r="H6077" i="1"/>
  <c r="Q6077" i="1" s="1"/>
  <c r="H6078" i="1"/>
  <c r="Q6078" i="1" s="1"/>
  <c r="H6079" i="1"/>
  <c r="Q6079" i="1" s="1"/>
  <c r="H6080" i="1"/>
  <c r="Q6080" i="1" s="1"/>
  <c r="H6081" i="1"/>
  <c r="Q6081" i="1" s="1"/>
  <c r="H6082" i="1"/>
  <c r="Q6082" i="1" s="1"/>
  <c r="H6083" i="1"/>
  <c r="Q6083" i="1" s="1"/>
  <c r="H6084" i="1"/>
  <c r="Q6084" i="1" s="1"/>
  <c r="H6085" i="1"/>
  <c r="Q6085" i="1" s="1"/>
  <c r="H6086" i="1"/>
  <c r="Q6086" i="1" s="1"/>
  <c r="H6087" i="1"/>
  <c r="Q6087" i="1" s="1"/>
  <c r="H6088" i="1"/>
  <c r="Q6088" i="1" s="1"/>
  <c r="H6089" i="1"/>
  <c r="Q6089" i="1" s="1"/>
  <c r="H6090" i="1"/>
  <c r="Q6090" i="1" s="1"/>
  <c r="H6091" i="1"/>
  <c r="Q6091" i="1" s="1"/>
  <c r="H6092" i="1"/>
  <c r="Q6092" i="1" s="1"/>
  <c r="H6093" i="1"/>
  <c r="Q6093" i="1" s="1"/>
  <c r="H6094" i="1"/>
  <c r="Q6094" i="1" s="1"/>
  <c r="H6095" i="1"/>
  <c r="Q6095" i="1" s="1"/>
  <c r="H6096" i="1"/>
  <c r="Q6096" i="1" s="1"/>
  <c r="H6097" i="1"/>
  <c r="Q6097" i="1" s="1"/>
  <c r="H6098" i="1"/>
  <c r="Q6098" i="1" s="1"/>
  <c r="H6099" i="1"/>
  <c r="Q6099" i="1" s="1"/>
  <c r="H6100" i="1"/>
  <c r="Q6100" i="1" s="1"/>
  <c r="H6101" i="1"/>
  <c r="Q6101" i="1" s="1"/>
  <c r="H6102" i="1"/>
  <c r="Q6102" i="1" s="1"/>
  <c r="H6103" i="1"/>
  <c r="Q6103" i="1" s="1"/>
  <c r="H6104" i="1"/>
  <c r="Q6104" i="1" s="1"/>
  <c r="H6105" i="1"/>
  <c r="Q6105" i="1" s="1"/>
  <c r="H6106" i="1"/>
  <c r="Q6106" i="1" s="1"/>
  <c r="H6107" i="1"/>
  <c r="Q6107" i="1" s="1"/>
  <c r="H6108" i="1"/>
  <c r="Q6108" i="1" s="1"/>
  <c r="H6109" i="1"/>
  <c r="Q6109" i="1" s="1"/>
  <c r="H6110" i="1"/>
  <c r="Q6110" i="1" s="1"/>
  <c r="H6111" i="1"/>
  <c r="Q6111" i="1" s="1"/>
  <c r="H6112" i="1"/>
  <c r="Q6112" i="1" s="1"/>
  <c r="H6113" i="1"/>
  <c r="Q6113" i="1" s="1"/>
  <c r="H6114" i="1"/>
  <c r="Q6114" i="1" s="1"/>
  <c r="H6115" i="1"/>
  <c r="Q6115" i="1" s="1"/>
  <c r="H6116" i="1"/>
  <c r="Q6116" i="1" s="1"/>
  <c r="H6117" i="1"/>
  <c r="Q6117" i="1" s="1"/>
  <c r="H6118" i="1"/>
  <c r="Q6118" i="1" s="1"/>
  <c r="H6119" i="1"/>
  <c r="Q6119" i="1" s="1"/>
  <c r="H6120" i="1"/>
  <c r="Q6120" i="1" s="1"/>
  <c r="H6121" i="1"/>
  <c r="Q6121" i="1" s="1"/>
  <c r="H6122" i="1"/>
  <c r="Q6122" i="1" s="1"/>
  <c r="H6123" i="1"/>
  <c r="Q6123" i="1" s="1"/>
  <c r="H6124" i="1"/>
  <c r="Q6124" i="1" s="1"/>
  <c r="H6125" i="1"/>
  <c r="Q6125" i="1" s="1"/>
  <c r="H6126" i="1"/>
  <c r="Q6126" i="1" s="1"/>
  <c r="H6127" i="1"/>
  <c r="Q6127" i="1" s="1"/>
  <c r="H6128" i="1"/>
  <c r="Q6128" i="1" s="1"/>
  <c r="H6129" i="1"/>
  <c r="Q6129" i="1" s="1"/>
  <c r="H6130" i="1"/>
  <c r="Q6130" i="1" s="1"/>
  <c r="H6131" i="1"/>
  <c r="Q6131" i="1" s="1"/>
  <c r="H6132" i="1"/>
  <c r="Q6132" i="1" s="1"/>
  <c r="H6133" i="1"/>
  <c r="Q6133" i="1" s="1"/>
  <c r="H6134" i="1"/>
  <c r="Q6134" i="1" s="1"/>
  <c r="H6135" i="1"/>
  <c r="Q6135" i="1" s="1"/>
  <c r="H6136" i="1"/>
  <c r="Q6136" i="1" s="1"/>
  <c r="H6137" i="1"/>
  <c r="Q6137" i="1" s="1"/>
  <c r="H6138" i="1"/>
  <c r="Q6138" i="1" s="1"/>
  <c r="H6139" i="1"/>
  <c r="Q6139" i="1" s="1"/>
  <c r="H6140" i="1"/>
  <c r="Q6140" i="1" s="1"/>
  <c r="H6141" i="1"/>
  <c r="Q6141" i="1" s="1"/>
  <c r="H6142" i="1"/>
  <c r="Q6142" i="1" s="1"/>
  <c r="H6143" i="1"/>
  <c r="Q6143" i="1" s="1"/>
  <c r="H6144" i="1"/>
  <c r="Q6144" i="1" s="1"/>
  <c r="H6145" i="1"/>
  <c r="Q6145" i="1" s="1"/>
  <c r="H6146" i="1"/>
  <c r="Q6146" i="1" s="1"/>
  <c r="H6147" i="1"/>
  <c r="Q6147" i="1" s="1"/>
  <c r="H6148" i="1"/>
  <c r="Q6148" i="1" s="1"/>
  <c r="H6149" i="1"/>
  <c r="Q6149" i="1" s="1"/>
  <c r="H6150" i="1"/>
  <c r="Q6150" i="1" s="1"/>
  <c r="H6151" i="1"/>
  <c r="Q6151" i="1" s="1"/>
  <c r="H6152" i="1"/>
  <c r="Q6152" i="1" s="1"/>
  <c r="H6153" i="1"/>
  <c r="Q6153" i="1" s="1"/>
  <c r="H6154" i="1"/>
  <c r="Q6154" i="1" s="1"/>
  <c r="H6155" i="1"/>
  <c r="Q6155" i="1" s="1"/>
  <c r="H6156" i="1"/>
  <c r="Q6156" i="1" s="1"/>
  <c r="H6157" i="1"/>
  <c r="Q6157" i="1" s="1"/>
  <c r="H6158" i="1"/>
  <c r="Q6158" i="1" s="1"/>
  <c r="H6159" i="1"/>
  <c r="Q6159" i="1" s="1"/>
  <c r="H6160" i="1"/>
  <c r="Q6160" i="1" s="1"/>
  <c r="H6161" i="1"/>
  <c r="Q6161" i="1" s="1"/>
  <c r="H6162" i="1"/>
  <c r="Q6162" i="1" s="1"/>
  <c r="H6163" i="1"/>
  <c r="Q6163" i="1" s="1"/>
  <c r="H6164" i="1"/>
  <c r="Q6164" i="1" s="1"/>
  <c r="H6165" i="1"/>
  <c r="Q6165" i="1" s="1"/>
  <c r="H6166" i="1"/>
  <c r="Q6166" i="1" s="1"/>
  <c r="H6167" i="1"/>
  <c r="Q6167" i="1" s="1"/>
  <c r="H6168" i="1"/>
  <c r="Q6168" i="1" s="1"/>
  <c r="H6169" i="1"/>
  <c r="Q6169" i="1" s="1"/>
  <c r="H6170" i="1"/>
  <c r="Q6170" i="1" s="1"/>
  <c r="H6171" i="1"/>
  <c r="Q6171" i="1" s="1"/>
  <c r="H6172" i="1"/>
  <c r="Q6172" i="1" s="1"/>
  <c r="H6173" i="1"/>
  <c r="Q6173" i="1" s="1"/>
  <c r="H6174" i="1"/>
  <c r="Q6174" i="1" s="1"/>
  <c r="H6175" i="1"/>
  <c r="Q6175" i="1" s="1"/>
  <c r="H6176" i="1"/>
  <c r="Q6176" i="1" s="1"/>
  <c r="H6177" i="1"/>
  <c r="Q6177" i="1" s="1"/>
  <c r="H6178" i="1"/>
  <c r="Q6178" i="1" s="1"/>
  <c r="H6179" i="1"/>
  <c r="Q6179" i="1" s="1"/>
  <c r="H6180" i="1"/>
  <c r="Q6180" i="1" s="1"/>
  <c r="H6181" i="1"/>
  <c r="Q6181" i="1" s="1"/>
  <c r="H6182" i="1"/>
  <c r="Q6182" i="1" s="1"/>
  <c r="H6183" i="1"/>
  <c r="Q6183" i="1" s="1"/>
  <c r="H6184" i="1"/>
  <c r="Q6184" i="1" s="1"/>
  <c r="H6185" i="1"/>
  <c r="Q6185" i="1" s="1"/>
  <c r="H6186" i="1"/>
  <c r="Q6186" i="1" s="1"/>
  <c r="H6187" i="1"/>
  <c r="Q6187" i="1" s="1"/>
  <c r="H6188" i="1"/>
  <c r="Q6188" i="1" s="1"/>
  <c r="H6189" i="1"/>
  <c r="Q6189" i="1" s="1"/>
  <c r="H6190" i="1"/>
  <c r="Q6190" i="1" s="1"/>
  <c r="H6191" i="1"/>
  <c r="Q6191" i="1" s="1"/>
  <c r="H6192" i="1"/>
  <c r="Q6192" i="1" s="1"/>
  <c r="H6193" i="1"/>
  <c r="Q6193" i="1" s="1"/>
  <c r="H6194" i="1"/>
  <c r="Q6194" i="1" s="1"/>
  <c r="H6195" i="1"/>
  <c r="Q6195" i="1" s="1"/>
  <c r="H6196" i="1"/>
  <c r="Q6196" i="1" s="1"/>
  <c r="H6197" i="1"/>
  <c r="Q6197" i="1" s="1"/>
  <c r="H6198" i="1"/>
  <c r="Q6198" i="1" s="1"/>
  <c r="H6199" i="1"/>
  <c r="Q6199" i="1" s="1"/>
  <c r="H6200" i="1"/>
  <c r="Q6200" i="1" s="1"/>
  <c r="H6201" i="1"/>
  <c r="Q6201" i="1" s="1"/>
  <c r="H6202" i="1"/>
  <c r="Q6202" i="1" s="1"/>
  <c r="H6203" i="1"/>
  <c r="Q6203" i="1" s="1"/>
  <c r="H6204" i="1"/>
  <c r="Q6204" i="1" s="1"/>
  <c r="H6205" i="1"/>
  <c r="Q6205" i="1" s="1"/>
  <c r="H6206" i="1"/>
  <c r="Q6206" i="1" s="1"/>
  <c r="H6207" i="1"/>
  <c r="Q6207" i="1" s="1"/>
  <c r="H6208" i="1"/>
  <c r="Q6208" i="1" s="1"/>
  <c r="H6209" i="1"/>
  <c r="Q6209" i="1" s="1"/>
  <c r="H6210" i="1"/>
  <c r="Q6210" i="1" s="1"/>
  <c r="H6211" i="1"/>
  <c r="Q6211" i="1" s="1"/>
  <c r="H6212" i="1"/>
  <c r="Q6212" i="1" s="1"/>
  <c r="H6213" i="1"/>
  <c r="Q6213" i="1" s="1"/>
  <c r="H6214" i="1"/>
  <c r="Q6214" i="1" s="1"/>
  <c r="H6215" i="1"/>
  <c r="Q6215" i="1" s="1"/>
  <c r="H6216" i="1"/>
  <c r="Q6216" i="1" s="1"/>
  <c r="H6217" i="1"/>
  <c r="Q6217" i="1" s="1"/>
  <c r="H6218" i="1"/>
  <c r="Q6218" i="1" s="1"/>
  <c r="H6219" i="1"/>
  <c r="Q6219" i="1" s="1"/>
  <c r="H6220" i="1"/>
  <c r="Q6220" i="1" s="1"/>
  <c r="H6221" i="1"/>
  <c r="Q6221" i="1" s="1"/>
  <c r="H6222" i="1"/>
  <c r="Q6222" i="1" s="1"/>
  <c r="H6223" i="1"/>
  <c r="Q6223" i="1" s="1"/>
  <c r="H6224" i="1"/>
  <c r="Q6224" i="1" s="1"/>
  <c r="H6225" i="1"/>
  <c r="Q6225" i="1" s="1"/>
  <c r="H6226" i="1"/>
  <c r="Q6226" i="1" s="1"/>
  <c r="H6227" i="1"/>
  <c r="Q6227" i="1" s="1"/>
  <c r="H6228" i="1"/>
  <c r="Q6228" i="1" s="1"/>
  <c r="H6229" i="1"/>
  <c r="Q6229" i="1" s="1"/>
  <c r="H6230" i="1"/>
  <c r="Q6230" i="1" s="1"/>
  <c r="H6231" i="1"/>
  <c r="Q6231" i="1" s="1"/>
  <c r="H6232" i="1"/>
  <c r="Q6232" i="1" s="1"/>
  <c r="H6233" i="1"/>
  <c r="Q6233" i="1" s="1"/>
  <c r="H6234" i="1"/>
  <c r="Q6234" i="1" s="1"/>
  <c r="H6235" i="1"/>
  <c r="Q6235" i="1" s="1"/>
  <c r="H6236" i="1"/>
  <c r="Q6236" i="1" s="1"/>
  <c r="H6237" i="1"/>
  <c r="Q6237" i="1" s="1"/>
  <c r="H6238" i="1"/>
  <c r="Q6238" i="1" s="1"/>
  <c r="H6239" i="1"/>
  <c r="Q6239" i="1" s="1"/>
  <c r="H6240" i="1"/>
  <c r="Q6240" i="1" s="1"/>
  <c r="H6241" i="1"/>
  <c r="Q6241" i="1" s="1"/>
  <c r="H6242" i="1"/>
  <c r="Q6242" i="1" s="1"/>
  <c r="H6243" i="1"/>
  <c r="Q6243" i="1" s="1"/>
  <c r="H6244" i="1"/>
  <c r="Q6244" i="1" s="1"/>
  <c r="H6245" i="1"/>
  <c r="Q6245" i="1" s="1"/>
  <c r="H6246" i="1"/>
  <c r="Q6246" i="1" s="1"/>
  <c r="H6247" i="1"/>
  <c r="Q6247" i="1" s="1"/>
  <c r="H6248" i="1"/>
  <c r="Q6248" i="1" s="1"/>
  <c r="H6249" i="1"/>
  <c r="Q6249" i="1" s="1"/>
  <c r="H6250" i="1"/>
  <c r="Q6250" i="1" s="1"/>
  <c r="H6251" i="1"/>
  <c r="Q6251" i="1" s="1"/>
  <c r="H6252" i="1"/>
  <c r="Q6252" i="1" s="1"/>
  <c r="H6253" i="1"/>
  <c r="Q6253" i="1" s="1"/>
  <c r="H6254" i="1"/>
  <c r="Q6254" i="1" s="1"/>
  <c r="H6255" i="1"/>
  <c r="Q6255" i="1" s="1"/>
  <c r="H6256" i="1"/>
  <c r="Q6256" i="1" s="1"/>
  <c r="H6257" i="1"/>
  <c r="Q6257" i="1" s="1"/>
  <c r="H6258" i="1"/>
  <c r="Q6258" i="1" s="1"/>
  <c r="H6259" i="1"/>
  <c r="Q6259" i="1" s="1"/>
  <c r="H6260" i="1"/>
  <c r="Q6260" i="1" s="1"/>
  <c r="H6261" i="1"/>
  <c r="Q6261" i="1" s="1"/>
  <c r="H6262" i="1"/>
  <c r="Q6262" i="1" s="1"/>
  <c r="H6263" i="1"/>
  <c r="Q6263" i="1" s="1"/>
  <c r="H6264" i="1"/>
  <c r="Q6264" i="1" s="1"/>
  <c r="H6265" i="1"/>
  <c r="Q6265" i="1" s="1"/>
  <c r="H6266" i="1"/>
  <c r="Q6266" i="1" s="1"/>
  <c r="H6267" i="1"/>
  <c r="Q6267" i="1" s="1"/>
  <c r="H6268" i="1"/>
  <c r="Q6268" i="1" s="1"/>
  <c r="H6269" i="1"/>
  <c r="Q6269" i="1" s="1"/>
  <c r="H6270" i="1"/>
  <c r="Q6270" i="1" s="1"/>
  <c r="H6271" i="1"/>
  <c r="Q6271" i="1" s="1"/>
  <c r="H6272" i="1"/>
  <c r="Q6272" i="1" s="1"/>
  <c r="H6273" i="1"/>
  <c r="Q6273" i="1" s="1"/>
  <c r="H6274" i="1"/>
  <c r="Q6274" i="1" s="1"/>
  <c r="H6275" i="1"/>
  <c r="Q6275" i="1" s="1"/>
  <c r="H6276" i="1"/>
  <c r="Q6276" i="1" s="1"/>
  <c r="H6277" i="1"/>
  <c r="Q6277" i="1" s="1"/>
  <c r="H6278" i="1"/>
  <c r="Q6278" i="1" s="1"/>
  <c r="H6279" i="1"/>
  <c r="Q6279" i="1" s="1"/>
  <c r="H6280" i="1"/>
  <c r="Q6280" i="1" s="1"/>
  <c r="H6281" i="1"/>
  <c r="Q6281" i="1" s="1"/>
  <c r="H6282" i="1"/>
  <c r="Q6282" i="1" s="1"/>
  <c r="H6283" i="1"/>
  <c r="Q6283" i="1" s="1"/>
  <c r="H6284" i="1"/>
  <c r="Q6284" i="1" s="1"/>
  <c r="H6285" i="1"/>
  <c r="Q6285" i="1" s="1"/>
  <c r="H6286" i="1"/>
  <c r="Q6286" i="1" s="1"/>
  <c r="H6287" i="1"/>
  <c r="Q6287" i="1" s="1"/>
  <c r="H6288" i="1"/>
  <c r="Q6288" i="1" s="1"/>
  <c r="H6289" i="1"/>
  <c r="Q6289" i="1" s="1"/>
  <c r="H6290" i="1"/>
  <c r="Q6290" i="1" s="1"/>
  <c r="H6291" i="1"/>
  <c r="Q6291" i="1" s="1"/>
  <c r="H6292" i="1"/>
  <c r="Q6292" i="1" s="1"/>
  <c r="H6293" i="1"/>
  <c r="Q6293" i="1" s="1"/>
  <c r="H6294" i="1"/>
  <c r="Q6294" i="1" s="1"/>
  <c r="H6295" i="1"/>
  <c r="Q6295" i="1" s="1"/>
  <c r="H6296" i="1"/>
  <c r="Q6296" i="1" s="1"/>
  <c r="H6297" i="1"/>
  <c r="Q6297" i="1" s="1"/>
  <c r="H6298" i="1"/>
  <c r="Q6298" i="1" s="1"/>
  <c r="H6299" i="1"/>
  <c r="Q6299" i="1" s="1"/>
  <c r="H6300" i="1"/>
  <c r="Q6300" i="1" s="1"/>
  <c r="H6301" i="1"/>
  <c r="Q6301" i="1" s="1"/>
  <c r="H6302" i="1"/>
  <c r="Q6302" i="1" s="1"/>
  <c r="H6303" i="1"/>
  <c r="Q6303" i="1" s="1"/>
  <c r="H6304" i="1"/>
  <c r="Q6304" i="1" s="1"/>
  <c r="H6305" i="1"/>
  <c r="Q6305" i="1" s="1"/>
  <c r="H6306" i="1"/>
  <c r="Q6306" i="1" s="1"/>
  <c r="H6307" i="1"/>
  <c r="Q6307" i="1" s="1"/>
  <c r="H6308" i="1"/>
  <c r="Q6308" i="1" s="1"/>
  <c r="H6309" i="1"/>
  <c r="Q6309" i="1" s="1"/>
  <c r="H6310" i="1"/>
  <c r="Q6310" i="1" s="1"/>
  <c r="H6311" i="1"/>
  <c r="Q6311" i="1" s="1"/>
  <c r="H6312" i="1"/>
  <c r="Q6312" i="1" s="1"/>
  <c r="H6313" i="1"/>
  <c r="Q6313" i="1" s="1"/>
  <c r="H6314" i="1"/>
  <c r="Q6314" i="1" s="1"/>
  <c r="H6315" i="1"/>
  <c r="Q6315" i="1" s="1"/>
  <c r="H6316" i="1"/>
  <c r="Q6316" i="1" s="1"/>
  <c r="H6317" i="1"/>
  <c r="Q6317" i="1" s="1"/>
  <c r="H6318" i="1"/>
  <c r="Q6318" i="1" s="1"/>
  <c r="H6319" i="1"/>
  <c r="Q6319" i="1" s="1"/>
  <c r="H6320" i="1"/>
  <c r="Q6320" i="1" s="1"/>
  <c r="H6321" i="1"/>
  <c r="Q6321" i="1" s="1"/>
  <c r="H6322" i="1"/>
  <c r="Q6322" i="1" s="1"/>
  <c r="H6323" i="1"/>
  <c r="Q6323" i="1" s="1"/>
  <c r="H6324" i="1"/>
  <c r="Q6324" i="1" s="1"/>
  <c r="H6325" i="1"/>
  <c r="Q6325" i="1" s="1"/>
  <c r="H6326" i="1"/>
  <c r="Q6326" i="1" s="1"/>
  <c r="H6327" i="1"/>
  <c r="Q6327" i="1" s="1"/>
  <c r="H6328" i="1"/>
  <c r="Q6328" i="1" s="1"/>
  <c r="H6329" i="1"/>
  <c r="Q6329" i="1" s="1"/>
  <c r="H6330" i="1"/>
  <c r="Q6330" i="1" s="1"/>
  <c r="H6331" i="1"/>
  <c r="Q6331" i="1" s="1"/>
  <c r="H6332" i="1"/>
  <c r="Q6332" i="1" s="1"/>
  <c r="H6333" i="1"/>
  <c r="Q6333" i="1" s="1"/>
  <c r="H6334" i="1"/>
  <c r="Q6334" i="1" s="1"/>
  <c r="H6335" i="1"/>
  <c r="Q6335" i="1" s="1"/>
  <c r="H6336" i="1"/>
  <c r="Q6336" i="1" s="1"/>
  <c r="H6337" i="1"/>
  <c r="Q6337" i="1" s="1"/>
  <c r="H6338" i="1"/>
  <c r="Q6338" i="1" s="1"/>
  <c r="H6339" i="1"/>
  <c r="Q6339" i="1" s="1"/>
  <c r="H6340" i="1"/>
  <c r="Q6340" i="1" s="1"/>
  <c r="H6341" i="1"/>
  <c r="Q6341" i="1" s="1"/>
  <c r="H6342" i="1"/>
  <c r="Q6342" i="1" s="1"/>
  <c r="H6343" i="1"/>
  <c r="Q6343" i="1" s="1"/>
  <c r="H6344" i="1"/>
  <c r="Q6344" i="1" s="1"/>
  <c r="H6345" i="1"/>
  <c r="Q6345" i="1" s="1"/>
  <c r="H6346" i="1"/>
  <c r="Q6346" i="1" s="1"/>
  <c r="H6347" i="1"/>
  <c r="Q6347" i="1" s="1"/>
  <c r="H6348" i="1"/>
  <c r="Q6348" i="1" s="1"/>
  <c r="H6349" i="1"/>
  <c r="Q6349" i="1" s="1"/>
  <c r="H6350" i="1"/>
  <c r="Q6350" i="1" s="1"/>
  <c r="H6351" i="1"/>
  <c r="Q6351" i="1" s="1"/>
  <c r="H6352" i="1"/>
  <c r="Q6352" i="1" s="1"/>
  <c r="H6353" i="1"/>
  <c r="Q6353" i="1" s="1"/>
  <c r="H6354" i="1"/>
  <c r="Q6354" i="1" s="1"/>
  <c r="H6355" i="1"/>
  <c r="Q6355" i="1" s="1"/>
  <c r="H6356" i="1"/>
  <c r="Q6356" i="1" s="1"/>
  <c r="H6357" i="1"/>
  <c r="Q6357" i="1" s="1"/>
  <c r="H6358" i="1"/>
  <c r="Q6358" i="1" s="1"/>
  <c r="H6359" i="1"/>
  <c r="Q6359" i="1" s="1"/>
  <c r="H6360" i="1"/>
  <c r="Q6360" i="1" s="1"/>
  <c r="H6361" i="1"/>
  <c r="Q6361" i="1" s="1"/>
  <c r="H6362" i="1"/>
  <c r="Q6362" i="1" s="1"/>
  <c r="H6363" i="1"/>
  <c r="Q6363" i="1" s="1"/>
  <c r="H6364" i="1"/>
  <c r="Q6364" i="1" s="1"/>
  <c r="H6365" i="1"/>
  <c r="Q6365" i="1" s="1"/>
  <c r="H6366" i="1"/>
  <c r="Q6366" i="1" s="1"/>
  <c r="H6367" i="1"/>
  <c r="Q6367" i="1" s="1"/>
  <c r="H6368" i="1"/>
  <c r="Q6368" i="1" s="1"/>
  <c r="H6369" i="1"/>
  <c r="Q6369" i="1" s="1"/>
  <c r="H6370" i="1"/>
  <c r="Q6370" i="1" s="1"/>
  <c r="H6371" i="1"/>
  <c r="Q6371" i="1" s="1"/>
  <c r="H6372" i="1"/>
  <c r="Q6372" i="1" s="1"/>
  <c r="H6373" i="1"/>
  <c r="Q6373" i="1" s="1"/>
  <c r="H6374" i="1"/>
  <c r="Q6374" i="1" s="1"/>
  <c r="H6375" i="1"/>
  <c r="Q6375" i="1" s="1"/>
  <c r="H6376" i="1"/>
  <c r="Q6376" i="1" s="1"/>
  <c r="H6377" i="1"/>
  <c r="Q6377" i="1" s="1"/>
  <c r="H6378" i="1"/>
  <c r="Q6378" i="1" s="1"/>
  <c r="H6379" i="1"/>
  <c r="Q6379" i="1" s="1"/>
  <c r="H6380" i="1"/>
  <c r="Q6380" i="1" s="1"/>
  <c r="H6381" i="1"/>
  <c r="Q6381" i="1" s="1"/>
  <c r="H6382" i="1"/>
  <c r="Q6382" i="1" s="1"/>
  <c r="H6383" i="1"/>
  <c r="Q6383" i="1" s="1"/>
  <c r="H6384" i="1"/>
  <c r="Q6384" i="1" s="1"/>
  <c r="H6385" i="1"/>
  <c r="Q6385" i="1" s="1"/>
  <c r="H6386" i="1"/>
  <c r="Q6386" i="1" s="1"/>
  <c r="H6387" i="1"/>
  <c r="Q6387" i="1" s="1"/>
  <c r="H6388" i="1"/>
  <c r="Q6388" i="1" s="1"/>
  <c r="H6389" i="1"/>
  <c r="Q6389" i="1" s="1"/>
  <c r="H6390" i="1"/>
  <c r="Q6390" i="1" s="1"/>
  <c r="H6391" i="1"/>
  <c r="Q6391" i="1" s="1"/>
  <c r="H6392" i="1"/>
  <c r="Q6392" i="1" s="1"/>
  <c r="H6393" i="1"/>
  <c r="Q6393" i="1" s="1"/>
  <c r="H6394" i="1"/>
  <c r="Q6394" i="1" s="1"/>
  <c r="H6395" i="1"/>
  <c r="Q6395" i="1" s="1"/>
  <c r="H6396" i="1"/>
  <c r="Q6396" i="1" s="1"/>
  <c r="H6397" i="1"/>
  <c r="Q6397" i="1" s="1"/>
  <c r="H6398" i="1"/>
  <c r="Q6398" i="1" s="1"/>
  <c r="H6399" i="1"/>
  <c r="Q6399" i="1" s="1"/>
  <c r="H6400" i="1"/>
  <c r="Q6400" i="1" s="1"/>
  <c r="H6401" i="1"/>
  <c r="Q6401" i="1" s="1"/>
  <c r="H6402" i="1"/>
  <c r="Q6402" i="1" s="1"/>
  <c r="H6403" i="1"/>
  <c r="Q6403" i="1" s="1"/>
  <c r="H6404" i="1"/>
  <c r="Q6404" i="1" s="1"/>
  <c r="H6405" i="1"/>
  <c r="Q6405" i="1" s="1"/>
  <c r="H6406" i="1"/>
  <c r="Q6406" i="1" s="1"/>
  <c r="H6407" i="1"/>
  <c r="Q6407" i="1" s="1"/>
  <c r="H6408" i="1"/>
  <c r="Q6408" i="1" s="1"/>
  <c r="H6409" i="1"/>
  <c r="Q6409" i="1" s="1"/>
  <c r="H6410" i="1"/>
  <c r="Q6410" i="1" s="1"/>
  <c r="H6411" i="1"/>
  <c r="Q6411" i="1" s="1"/>
  <c r="H6412" i="1"/>
  <c r="Q6412" i="1" s="1"/>
  <c r="H6413" i="1"/>
  <c r="Q6413" i="1" s="1"/>
  <c r="H6414" i="1"/>
  <c r="Q6414" i="1" s="1"/>
  <c r="H6415" i="1"/>
  <c r="Q6415" i="1" s="1"/>
  <c r="H6416" i="1"/>
  <c r="Q6416" i="1" s="1"/>
  <c r="H6417" i="1"/>
  <c r="Q6417" i="1" s="1"/>
  <c r="H6418" i="1"/>
  <c r="Q6418" i="1" s="1"/>
  <c r="H6419" i="1"/>
  <c r="Q6419" i="1" s="1"/>
  <c r="H6420" i="1"/>
  <c r="Q6420" i="1" s="1"/>
  <c r="H6421" i="1"/>
  <c r="Q6421" i="1" s="1"/>
  <c r="H6422" i="1"/>
  <c r="Q6422" i="1" s="1"/>
  <c r="H6423" i="1"/>
  <c r="Q6423" i="1" s="1"/>
  <c r="H6424" i="1"/>
  <c r="Q6424" i="1" s="1"/>
  <c r="H6425" i="1"/>
  <c r="Q6425" i="1" s="1"/>
  <c r="H6426" i="1"/>
  <c r="Q6426" i="1" s="1"/>
  <c r="H6427" i="1"/>
  <c r="Q6427" i="1" s="1"/>
  <c r="H6428" i="1"/>
  <c r="Q6428" i="1" s="1"/>
  <c r="H6429" i="1"/>
  <c r="Q6429" i="1" s="1"/>
  <c r="H6430" i="1"/>
  <c r="Q6430" i="1" s="1"/>
  <c r="H6431" i="1"/>
  <c r="Q6431" i="1" s="1"/>
  <c r="H6432" i="1"/>
  <c r="Q6432" i="1" s="1"/>
  <c r="H6433" i="1"/>
  <c r="Q6433" i="1" s="1"/>
  <c r="H6434" i="1"/>
  <c r="Q6434" i="1" s="1"/>
  <c r="H6435" i="1"/>
  <c r="Q6435" i="1" s="1"/>
  <c r="H6436" i="1"/>
  <c r="Q6436" i="1" s="1"/>
  <c r="H6437" i="1"/>
  <c r="Q6437" i="1" s="1"/>
  <c r="H6438" i="1"/>
  <c r="Q6438" i="1" s="1"/>
  <c r="H6439" i="1"/>
  <c r="Q6439" i="1" s="1"/>
  <c r="H6440" i="1"/>
  <c r="Q6440" i="1" s="1"/>
  <c r="H6441" i="1"/>
  <c r="Q6441" i="1" s="1"/>
  <c r="H6442" i="1"/>
  <c r="Q6442" i="1" s="1"/>
  <c r="H6443" i="1"/>
  <c r="Q6443" i="1" s="1"/>
  <c r="H6444" i="1"/>
  <c r="Q6444" i="1" s="1"/>
  <c r="H6445" i="1"/>
  <c r="Q6445" i="1" s="1"/>
  <c r="H6446" i="1"/>
  <c r="Q6446" i="1" s="1"/>
  <c r="H6447" i="1"/>
  <c r="Q6447" i="1" s="1"/>
  <c r="H6448" i="1"/>
  <c r="Q6448" i="1" s="1"/>
  <c r="H6449" i="1"/>
  <c r="Q6449" i="1" s="1"/>
  <c r="H6450" i="1"/>
  <c r="Q6450" i="1" s="1"/>
  <c r="H6451" i="1"/>
  <c r="Q6451" i="1" s="1"/>
  <c r="H6452" i="1"/>
  <c r="Q6452" i="1" s="1"/>
  <c r="H6453" i="1"/>
  <c r="Q6453" i="1" s="1"/>
  <c r="H6454" i="1"/>
  <c r="Q6454" i="1" s="1"/>
  <c r="H6455" i="1"/>
  <c r="Q6455" i="1" s="1"/>
  <c r="H6456" i="1"/>
  <c r="Q6456" i="1" s="1"/>
  <c r="H6457" i="1"/>
  <c r="Q6457" i="1" s="1"/>
  <c r="H6458" i="1"/>
  <c r="Q6458" i="1" s="1"/>
  <c r="H6459" i="1"/>
  <c r="Q6459" i="1" s="1"/>
  <c r="H6460" i="1"/>
  <c r="Q6460" i="1" s="1"/>
  <c r="H6461" i="1"/>
  <c r="Q6461" i="1" s="1"/>
  <c r="H6462" i="1"/>
  <c r="Q6462" i="1" s="1"/>
  <c r="H6463" i="1"/>
  <c r="Q6463" i="1" s="1"/>
  <c r="H6464" i="1"/>
  <c r="Q6464" i="1" s="1"/>
  <c r="H6465" i="1"/>
  <c r="Q6465" i="1" s="1"/>
  <c r="H6466" i="1"/>
  <c r="Q6466" i="1" s="1"/>
  <c r="H6467" i="1"/>
  <c r="Q6467" i="1" s="1"/>
  <c r="H6468" i="1"/>
  <c r="Q6468" i="1" s="1"/>
  <c r="H6469" i="1"/>
  <c r="Q6469" i="1" s="1"/>
  <c r="H6470" i="1"/>
  <c r="Q6470" i="1" s="1"/>
  <c r="H6471" i="1"/>
  <c r="Q6471" i="1" s="1"/>
  <c r="H6472" i="1"/>
  <c r="Q6472" i="1" s="1"/>
  <c r="H6473" i="1"/>
  <c r="Q6473" i="1" s="1"/>
  <c r="H6474" i="1"/>
  <c r="Q6474" i="1" s="1"/>
  <c r="H6475" i="1"/>
  <c r="Q6475" i="1" s="1"/>
  <c r="H6476" i="1"/>
  <c r="Q6476" i="1" s="1"/>
  <c r="H6477" i="1"/>
  <c r="Q6477" i="1" s="1"/>
  <c r="H6478" i="1"/>
  <c r="Q6478" i="1" s="1"/>
  <c r="H6479" i="1"/>
  <c r="Q6479" i="1" s="1"/>
  <c r="H6480" i="1"/>
  <c r="Q6480" i="1" s="1"/>
  <c r="H6481" i="1"/>
  <c r="Q6481" i="1" s="1"/>
  <c r="H6482" i="1"/>
  <c r="Q6482" i="1" s="1"/>
  <c r="H6483" i="1"/>
  <c r="Q6483" i="1" s="1"/>
  <c r="H6484" i="1"/>
  <c r="Q6484" i="1" s="1"/>
  <c r="H6485" i="1"/>
  <c r="Q6485" i="1" s="1"/>
  <c r="H6486" i="1"/>
  <c r="Q6486" i="1" s="1"/>
  <c r="H6487" i="1"/>
  <c r="Q6487" i="1" s="1"/>
  <c r="H6488" i="1"/>
  <c r="Q6488" i="1" s="1"/>
  <c r="H6489" i="1"/>
  <c r="Q6489" i="1" s="1"/>
  <c r="H6490" i="1"/>
  <c r="Q6490" i="1" s="1"/>
  <c r="H6491" i="1"/>
  <c r="Q6491" i="1" s="1"/>
  <c r="H6492" i="1"/>
  <c r="Q6492" i="1" s="1"/>
  <c r="H6493" i="1"/>
  <c r="Q6493" i="1" s="1"/>
  <c r="H6494" i="1"/>
  <c r="Q6494" i="1" s="1"/>
  <c r="H6495" i="1"/>
  <c r="Q6495" i="1" s="1"/>
  <c r="H6496" i="1"/>
  <c r="Q6496" i="1" s="1"/>
  <c r="H6497" i="1"/>
  <c r="Q6497" i="1" s="1"/>
  <c r="H6498" i="1"/>
  <c r="Q6498" i="1" s="1"/>
  <c r="H6499" i="1"/>
  <c r="Q6499" i="1" s="1"/>
  <c r="H6500" i="1"/>
  <c r="Q6500" i="1" s="1"/>
  <c r="H6501" i="1"/>
  <c r="Q6501" i="1" s="1"/>
  <c r="H6502" i="1"/>
  <c r="Q6502" i="1" s="1"/>
  <c r="H6503" i="1"/>
  <c r="Q6503" i="1" s="1"/>
  <c r="H6504" i="1"/>
  <c r="Q6504" i="1" s="1"/>
  <c r="H6505" i="1"/>
  <c r="Q6505" i="1" s="1"/>
  <c r="H6506" i="1"/>
  <c r="Q6506" i="1" s="1"/>
  <c r="H6507" i="1"/>
  <c r="Q6507" i="1" s="1"/>
  <c r="H6508" i="1"/>
  <c r="Q6508" i="1" s="1"/>
  <c r="H6509" i="1"/>
  <c r="Q6509" i="1" s="1"/>
  <c r="H6510" i="1"/>
  <c r="Q6510" i="1" s="1"/>
  <c r="H6511" i="1"/>
  <c r="Q6511" i="1" s="1"/>
  <c r="H6512" i="1"/>
  <c r="Q6512" i="1" s="1"/>
  <c r="H6513" i="1"/>
  <c r="Q6513" i="1" s="1"/>
  <c r="H6514" i="1"/>
  <c r="Q6514" i="1" s="1"/>
  <c r="H6515" i="1"/>
  <c r="Q6515" i="1" s="1"/>
  <c r="H6516" i="1"/>
  <c r="Q6516" i="1" s="1"/>
  <c r="H6517" i="1"/>
  <c r="Q6517" i="1" s="1"/>
  <c r="H6518" i="1"/>
  <c r="Q6518" i="1" s="1"/>
  <c r="H6519" i="1"/>
  <c r="Q6519" i="1" s="1"/>
  <c r="H6520" i="1"/>
  <c r="Q6520" i="1" s="1"/>
  <c r="H6521" i="1"/>
  <c r="Q6521" i="1" s="1"/>
  <c r="H6522" i="1"/>
  <c r="Q6522" i="1" s="1"/>
  <c r="H6523" i="1"/>
  <c r="Q6523" i="1" s="1"/>
  <c r="H6524" i="1"/>
  <c r="Q6524" i="1" s="1"/>
  <c r="H6525" i="1"/>
  <c r="Q6525" i="1" s="1"/>
  <c r="H6526" i="1"/>
  <c r="Q6526" i="1" s="1"/>
  <c r="H6527" i="1"/>
  <c r="Q6527" i="1" s="1"/>
  <c r="H6528" i="1"/>
  <c r="Q6528" i="1" s="1"/>
  <c r="H6529" i="1"/>
  <c r="Q6529" i="1" s="1"/>
  <c r="H6530" i="1"/>
  <c r="Q6530" i="1" s="1"/>
  <c r="H6531" i="1"/>
  <c r="Q6531" i="1" s="1"/>
  <c r="H6532" i="1"/>
  <c r="Q6532" i="1" s="1"/>
  <c r="H6533" i="1"/>
  <c r="Q6533" i="1" s="1"/>
  <c r="H6534" i="1"/>
  <c r="Q6534" i="1" s="1"/>
  <c r="H6535" i="1"/>
  <c r="Q6535" i="1" s="1"/>
  <c r="H6536" i="1"/>
  <c r="Q6536" i="1" s="1"/>
  <c r="H6537" i="1"/>
  <c r="Q6537" i="1" s="1"/>
  <c r="H6538" i="1"/>
  <c r="Q6538" i="1" s="1"/>
  <c r="H6539" i="1"/>
  <c r="Q6539" i="1" s="1"/>
  <c r="H6540" i="1"/>
  <c r="Q6540" i="1" s="1"/>
  <c r="H6541" i="1"/>
  <c r="Q6541" i="1" s="1"/>
  <c r="H6542" i="1"/>
  <c r="Q6542" i="1" s="1"/>
  <c r="H6543" i="1"/>
  <c r="Q6543" i="1" s="1"/>
  <c r="H6544" i="1"/>
  <c r="Q6544" i="1" s="1"/>
  <c r="H6545" i="1"/>
  <c r="Q6545" i="1" s="1"/>
  <c r="H6546" i="1"/>
  <c r="Q6546" i="1" s="1"/>
  <c r="H6547" i="1"/>
  <c r="Q6547" i="1" s="1"/>
  <c r="H6548" i="1"/>
  <c r="Q6548" i="1" s="1"/>
  <c r="H6549" i="1"/>
  <c r="Q6549" i="1" s="1"/>
  <c r="H6550" i="1"/>
  <c r="Q6550" i="1" s="1"/>
  <c r="H6551" i="1"/>
  <c r="Q6551" i="1" s="1"/>
  <c r="H6552" i="1"/>
  <c r="Q6552" i="1" s="1"/>
  <c r="H6553" i="1"/>
  <c r="Q6553" i="1" s="1"/>
  <c r="H6554" i="1"/>
  <c r="Q6554" i="1" s="1"/>
  <c r="H6555" i="1"/>
  <c r="Q6555" i="1" s="1"/>
  <c r="H6556" i="1"/>
  <c r="Q6556" i="1" s="1"/>
  <c r="H6557" i="1"/>
  <c r="Q6557" i="1" s="1"/>
  <c r="H6558" i="1"/>
  <c r="Q6558" i="1" s="1"/>
  <c r="H6559" i="1"/>
  <c r="Q6559" i="1" s="1"/>
  <c r="H6560" i="1"/>
  <c r="Q6560" i="1" s="1"/>
  <c r="H6561" i="1"/>
  <c r="Q6561" i="1" s="1"/>
  <c r="H6562" i="1"/>
  <c r="Q6562" i="1" s="1"/>
  <c r="H6563" i="1"/>
  <c r="Q6563" i="1" s="1"/>
  <c r="H6564" i="1"/>
  <c r="Q6564" i="1" s="1"/>
  <c r="H6565" i="1"/>
  <c r="Q6565" i="1" s="1"/>
  <c r="H6566" i="1"/>
  <c r="Q6566" i="1" s="1"/>
  <c r="H6567" i="1"/>
  <c r="Q6567" i="1" s="1"/>
  <c r="H6568" i="1"/>
  <c r="Q6568" i="1" s="1"/>
  <c r="H6569" i="1"/>
  <c r="Q6569" i="1" s="1"/>
  <c r="H6570" i="1"/>
  <c r="Q6570" i="1" s="1"/>
  <c r="H6571" i="1"/>
  <c r="Q6571" i="1" s="1"/>
  <c r="H6572" i="1"/>
  <c r="Q6572" i="1" s="1"/>
  <c r="H6573" i="1"/>
  <c r="Q6573" i="1" s="1"/>
  <c r="H6574" i="1"/>
  <c r="Q6574" i="1" s="1"/>
  <c r="H6575" i="1"/>
  <c r="Q6575" i="1" s="1"/>
  <c r="H6576" i="1"/>
  <c r="Q6576" i="1" s="1"/>
  <c r="H6577" i="1"/>
  <c r="Q6577" i="1" s="1"/>
  <c r="H6578" i="1"/>
  <c r="Q6578" i="1" s="1"/>
  <c r="H6579" i="1"/>
  <c r="Q6579" i="1" s="1"/>
  <c r="H6580" i="1"/>
  <c r="Q6580" i="1" s="1"/>
  <c r="H6581" i="1"/>
  <c r="Q6581" i="1" s="1"/>
  <c r="H6582" i="1"/>
  <c r="Q6582" i="1" s="1"/>
  <c r="H6583" i="1"/>
  <c r="Q6583" i="1" s="1"/>
  <c r="H6584" i="1"/>
  <c r="Q6584" i="1" s="1"/>
  <c r="H6585" i="1"/>
  <c r="Q6585" i="1" s="1"/>
  <c r="H6586" i="1"/>
  <c r="Q6586" i="1" s="1"/>
  <c r="H6587" i="1"/>
  <c r="Q6587" i="1" s="1"/>
  <c r="H6588" i="1"/>
  <c r="Q6588" i="1" s="1"/>
  <c r="H6589" i="1"/>
  <c r="Q6589" i="1" s="1"/>
  <c r="H6590" i="1"/>
  <c r="Q6590" i="1" s="1"/>
  <c r="H6591" i="1"/>
  <c r="Q6591" i="1" s="1"/>
  <c r="H6592" i="1"/>
  <c r="Q6592" i="1" s="1"/>
  <c r="H6593" i="1"/>
  <c r="Q6593" i="1" s="1"/>
  <c r="H6594" i="1"/>
  <c r="Q6594" i="1" s="1"/>
  <c r="H6595" i="1"/>
  <c r="Q6595" i="1" s="1"/>
  <c r="H6596" i="1"/>
  <c r="Q6596" i="1" s="1"/>
  <c r="H6597" i="1"/>
  <c r="Q6597" i="1" s="1"/>
  <c r="H6598" i="1"/>
  <c r="Q6598" i="1" s="1"/>
  <c r="H6599" i="1"/>
  <c r="Q6599" i="1" s="1"/>
  <c r="H6600" i="1"/>
  <c r="Q6600" i="1" s="1"/>
  <c r="H6601" i="1"/>
  <c r="Q6601" i="1" s="1"/>
  <c r="H6602" i="1"/>
  <c r="Q6602" i="1" s="1"/>
  <c r="H6603" i="1"/>
  <c r="Q6603" i="1" s="1"/>
  <c r="H6604" i="1"/>
  <c r="Q6604" i="1" s="1"/>
  <c r="H6605" i="1"/>
  <c r="Q6605" i="1" s="1"/>
  <c r="H6606" i="1"/>
  <c r="Q6606" i="1" s="1"/>
  <c r="H6607" i="1"/>
  <c r="Q6607" i="1" s="1"/>
  <c r="H6608" i="1"/>
  <c r="Q6608" i="1" s="1"/>
  <c r="H6609" i="1"/>
  <c r="Q6609" i="1" s="1"/>
  <c r="H6610" i="1"/>
  <c r="Q6610" i="1" s="1"/>
  <c r="H6611" i="1"/>
  <c r="Q6611" i="1" s="1"/>
  <c r="H6612" i="1"/>
  <c r="Q6612" i="1" s="1"/>
  <c r="H6613" i="1"/>
  <c r="Q6613" i="1" s="1"/>
  <c r="H6614" i="1"/>
  <c r="Q6614" i="1" s="1"/>
  <c r="H6615" i="1"/>
  <c r="Q6615" i="1" s="1"/>
  <c r="H6616" i="1"/>
  <c r="Q6616" i="1" s="1"/>
  <c r="H6617" i="1"/>
  <c r="Q6617" i="1" s="1"/>
  <c r="H6618" i="1"/>
  <c r="Q6618" i="1" s="1"/>
  <c r="H6619" i="1"/>
  <c r="Q6619" i="1" s="1"/>
  <c r="H6620" i="1"/>
  <c r="Q6620" i="1" s="1"/>
  <c r="H6621" i="1"/>
  <c r="Q6621" i="1" s="1"/>
  <c r="H6622" i="1"/>
  <c r="Q6622" i="1" s="1"/>
  <c r="H6623" i="1"/>
  <c r="Q6623" i="1" s="1"/>
  <c r="H6624" i="1"/>
  <c r="Q6624" i="1" s="1"/>
  <c r="H6625" i="1"/>
  <c r="Q6625" i="1" s="1"/>
  <c r="H6626" i="1"/>
  <c r="Q6626" i="1" s="1"/>
  <c r="H6627" i="1"/>
  <c r="Q6627" i="1" s="1"/>
  <c r="H6628" i="1"/>
  <c r="Q6628" i="1" s="1"/>
  <c r="H6629" i="1"/>
  <c r="Q6629" i="1" s="1"/>
  <c r="H6630" i="1"/>
  <c r="Q6630" i="1" s="1"/>
  <c r="H6631" i="1"/>
  <c r="Q6631" i="1" s="1"/>
  <c r="H6632" i="1"/>
  <c r="Q6632" i="1" s="1"/>
  <c r="H6633" i="1"/>
  <c r="Q6633" i="1" s="1"/>
  <c r="H6634" i="1"/>
  <c r="Q6634" i="1" s="1"/>
  <c r="H6635" i="1"/>
  <c r="Q6635" i="1" s="1"/>
  <c r="H6636" i="1"/>
  <c r="Q6636" i="1" s="1"/>
  <c r="H6637" i="1"/>
  <c r="Q6637" i="1" s="1"/>
  <c r="H6638" i="1"/>
  <c r="Q6638" i="1" s="1"/>
  <c r="H6639" i="1"/>
  <c r="Q6639" i="1" s="1"/>
  <c r="H6640" i="1"/>
  <c r="Q6640" i="1" s="1"/>
  <c r="H6641" i="1"/>
  <c r="Q6641" i="1" s="1"/>
  <c r="H6642" i="1"/>
  <c r="Q6642" i="1" s="1"/>
  <c r="H6643" i="1"/>
  <c r="Q6643" i="1" s="1"/>
  <c r="H6644" i="1"/>
  <c r="Q6644" i="1" s="1"/>
  <c r="H6645" i="1"/>
  <c r="Q6645" i="1" s="1"/>
  <c r="H6646" i="1"/>
  <c r="Q6646" i="1" s="1"/>
  <c r="H6647" i="1"/>
  <c r="Q6647" i="1" s="1"/>
  <c r="H6648" i="1"/>
  <c r="Q6648" i="1" s="1"/>
  <c r="H6649" i="1"/>
  <c r="Q6649" i="1" s="1"/>
  <c r="H6650" i="1"/>
  <c r="Q6650" i="1" s="1"/>
  <c r="H6651" i="1"/>
  <c r="Q6651" i="1" s="1"/>
  <c r="H6652" i="1"/>
  <c r="Q6652" i="1" s="1"/>
  <c r="H6653" i="1"/>
  <c r="Q6653" i="1" s="1"/>
  <c r="H6654" i="1"/>
  <c r="Q6654" i="1" s="1"/>
  <c r="H6655" i="1"/>
  <c r="Q6655" i="1" s="1"/>
  <c r="H6656" i="1"/>
  <c r="Q6656" i="1" s="1"/>
  <c r="H6657" i="1"/>
  <c r="Q6657" i="1" s="1"/>
  <c r="H6658" i="1"/>
  <c r="Q6658" i="1" s="1"/>
  <c r="H6659" i="1"/>
  <c r="Q6659" i="1" s="1"/>
  <c r="H6660" i="1"/>
  <c r="Q6660" i="1" s="1"/>
  <c r="H6661" i="1"/>
  <c r="Q6661" i="1" s="1"/>
  <c r="H6662" i="1"/>
  <c r="Q6662" i="1" s="1"/>
  <c r="H6663" i="1"/>
  <c r="Q6663" i="1" s="1"/>
  <c r="H6664" i="1"/>
  <c r="Q6664" i="1" s="1"/>
  <c r="H6665" i="1"/>
  <c r="Q6665" i="1" s="1"/>
  <c r="H6666" i="1"/>
  <c r="Q6666" i="1" s="1"/>
  <c r="H6667" i="1"/>
  <c r="Q6667" i="1" s="1"/>
  <c r="H6668" i="1"/>
  <c r="Q6668" i="1" s="1"/>
  <c r="H6669" i="1"/>
  <c r="Q6669" i="1" s="1"/>
  <c r="H6670" i="1"/>
  <c r="Q6670" i="1" s="1"/>
  <c r="H6671" i="1"/>
  <c r="Q6671" i="1" s="1"/>
  <c r="H6672" i="1"/>
  <c r="Q6672" i="1" s="1"/>
  <c r="H6673" i="1"/>
  <c r="Q6673" i="1" s="1"/>
  <c r="H6674" i="1"/>
  <c r="Q6674" i="1" s="1"/>
  <c r="H6675" i="1"/>
  <c r="Q6675" i="1" s="1"/>
  <c r="H6676" i="1"/>
  <c r="Q6676" i="1" s="1"/>
  <c r="H6677" i="1"/>
  <c r="Q6677" i="1" s="1"/>
  <c r="H6678" i="1"/>
  <c r="Q6678" i="1" s="1"/>
  <c r="H6679" i="1"/>
  <c r="Q6679" i="1" s="1"/>
  <c r="H6680" i="1"/>
  <c r="Q6680" i="1" s="1"/>
  <c r="H6681" i="1"/>
  <c r="Q6681" i="1" s="1"/>
  <c r="H6682" i="1"/>
  <c r="Q6682" i="1" s="1"/>
  <c r="H6683" i="1"/>
  <c r="Q6683" i="1" s="1"/>
  <c r="H6684" i="1"/>
  <c r="Q6684" i="1" s="1"/>
  <c r="H6685" i="1"/>
  <c r="Q6685" i="1" s="1"/>
  <c r="H6686" i="1"/>
  <c r="Q6686" i="1" s="1"/>
  <c r="H6687" i="1"/>
  <c r="Q6687" i="1" s="1"/>
  <c r="H6688" i="1"/>
  <c r="Q6688" i="1" s="1"/>
  <c r="H6689" i="1"/>
  <c r="Q6689" i="1" s="1"/>
  <c r="H6690" i="1"/>
  <c r="Q6690" i="1" s="1"/>
  <c r="H6691" i="1"/>
  <c r="Q6691" i="1" s="1"/>
  <c r="H6692" i="1"/>
  <c r="Q6692" i="1" s="1"/>
  <c r="H6693" i="1"/>
  <c r="Q6693" i="1" s="1"/>
  <c r="H6694" i="1"/>
  <c r="Q6694" i="1" s="1"/>
  <c r="H6695" i="1"/>
  <c r="Q6695" i="1" s="1"/>
  <c r="H6696" i="1"/>
  <c r="Q6696" i="1" s="1"/>
  <c r="H6697" i="1"/>
  <c r="Q6697" i="1" s="1"/>
  <c r="H6698" i="1"/>
  <c r="Q6698" i="1" s="1"/>
  <c r="H6699" i="1"/>
  <c r="Q6699" i="1" s="1"/>
  <c r="H6700" i="1"/>
  <c r="Q6700" i="1" s="1"/>
  <c r="H6701" i="1"/>
  <c r="Q6701" i="1" s="1"/>
  <c r="H6702" i="1"/>
  <c r="Q6702" i="1" s="1"/>
  <c r="H6703" i="1"/>
  <c r="Q6703" i="1" s="1"/>
  <c r="H6704" i="1"/>
  <c r="Q6704" i="1" s="1"/>
  <c r="H6705" i="1"/>
  <c r="Q6705" i="1" s="1"/>
  <c r="H6706" i="1"/>
  <c r="Q6706" i="1" s="1"/>
  <c r="H6707" i="1"/>
  <c r="Q6707" i="1" s="1"/>
  <c r="H6708" i="1"/>
  <c r="Q6708" i="1" s="1"/>
  <c r="H6709" i="1"/>
  <c r="Q6709" i="1" s="1"/>
  <c r="H6710" i="1"/>
  <c r="Q6710" i="1" s="1"/>
  <c r="H6711" i="1"/>
  <c r="Q6711" i="1" s="1"/>
  <c r="H6712" i="1"/>
  <c r="Q6712" i="1" s="1"/>
  <c r="H6713" i="1"/>
  <c r="Q6713" i="1" s="1"/>
  <c r="H6714" i="1"/>
  <c r="Q6714" i="1" s="1"/>
  <c r="H6715" i="1"/>
  <c r="Q6715" i="1" s="1"/>
  <c r="H6716" i="1"/>
  <c r="Q6716" i="1" s="1"/>
  <c r="H6717" i="1"/>
  <c r="Q6717" i="1" s="1"/>
  <c r="H6718" i="1"/>
  <c r="Q6718" i="1" s="1"/>
  <c r="H6719" i="1"/>
  <c r="Q6719" i="1" s="1"/>
  <c r="H6720" i="1"/>
  <c r="Q6720" i="1" s="1"/>
  <c r="H6721" i="1"/>
  <c r="Q6721" i="1" s="1"/>
  <c r="H6722" i="1"/>
  <c r="Q6722" i="1" s="1"/>
  <c r="H6723" i="1"/>
  <c r="Q6723" i="1" s="1"/>
  <c r="H6724" i="1"/>
  <c r="Q6724" i="1" s="1"/>
  <c r="H6725" i="1"/>
  <c r="Q6725" i="1" s="1"/>
  <c r="H6726" i="1"/>
  <c r="Q6726" i="1" s="1"/>
  <c r="H6727" i="1"/>
  <c r="Q6727" i="1" s="1"/>
  <c r="H6728" i="1"/>
  <c r="Q6728" i="1" s="1"/>
  <c r="H6729" i="1"/>
  <c r="Q6729" i="1" s="1"/>
  <c r="H6730" i="1"/>
  <c r="Q6730" i="1" s="1"/>
  <c r="H6731" i="1"/>
  <c r="Q6731" i="1" s="1"/>
  <c r="H6732" i="1"/>
  <c r="Q6732" i="1" s="1"/>
  <c r="H6733" i="1"/>
  <c r="Q6733" i="1" s="1"/>
  <c r="H6734" i="1"/>
  <c r="Q6734" i="1" s="1"/>
  <c r="H6735" i="1"/>
  <c r="Q6735" i="1" s="1"/>
  <c r="H6736" i="1"/>
  <c r="Q6736" i="1" s="1"/>
  <c r="H6737" i="1"/>
  <c r="Q6737" i="1" s="1"/>
  <c r="H6738" i="1"/>
  <c r="Q6738" i="1" s="1"/>
  <c r="H6739" i="1"/>
  <c r="Q6739" i="1" s="1"/>
  <c r="H6740" i="1"/>
  <c r="Q6740" i="1" s="1"/>
  <c r="H6741" i="1"/>
  <c r="Q6741" i="1" s="1"/>
  <c r="H6742" i="1"/>
  <c r="Q6742" i="1" s="1"/>
  <c r="H6743" i="1"/>
  <c r="Q6743" i="1" s="1"/>
  <c r="H6744" i="1"/>
  <c r="Q6744" i="1" s="1"/>
  <c r="H6745" i="1"/>
  <c r="Q6745" i="1" s="1"/>
  <c r="H6746" i="1"/>
  <c r="Q6746" i="1" s="1"/>
  <c r="H6747" i="1"/>
  <c r="Q6747" i="1" s="1"/>
  <c r="H6748" i="1"/>
  <c r="Q6748" i="1" s="1"/>
  <c r="H6749" i="1"/>
  <c r="Q6749" i="1" s="1"/>
  <c r="H6750" i="1"/>
  <c r="Q6750" i="1" s="1"/>
  <c r="H6751" i="1"/>
  <c r="Q6751" i="1" s="1"/>
  <c r="H6752" i="1"/>
  <c r="Q6752" i="1" s="1"/>
  <c r="H6753" i="1"/>
  <c r="Q6753" i="1" s="1"/>
  <c r="H6754" i="1"/>
  <c r="Q6754" i="1" s="1"/>
  <c r="H6755" i="1"/>
  <c r="Q6755" i="1" s="1"/>
  <c r="H6756" i="1"/>
  <c r="Q6756" i="1" s="1"/>
  <c r="H6757" i="1"/>
  <c r="Q6757" i="1" s="1"/>
  <c r="H6758" i="1"/>
  <c r="Q6758" i="1" s="1"/>
  <c r="H6759" i="1"/>
  <c r="Q6759" i="1" s="1"/>
  <c r="H6760" i="1"/>
  <c r="Q6760" i="1" s="1"/>
  <c r="H6761" i="1"/>
  <c r="Q6761" i="1" s="1"/>
  <c r="H6762" i="1"/>
  <c r="Q6762" i="1" s="1"/>
  <c r="H6763" i="1"/>
  <c r="Q6763" i="1" s="1"/>
  <c r="H6764" i="1"/>
  <c r="Q6764" i="1" s="1"/>
  <c r="H6765" i="1"/>
  <c r="Q6765" i="1" s="1"/>
  <c r="H6766" i="1"/>
  <c r="Q6766" i="1" s="1"/>
  <c r="H6767" i="1"/>
  <c r="Q6767" i="1" s="1"/>
  <c r="H6768" i="1"/>
  <c r="Q6768" i="1" s="1"/>
  <c r="H6769" i="1"/>
  <c r="Q6769" i="1" s="1"/>
  <c r="H6770" i="1"/>
  <c r="Q6770" i="1" s="1"/>
  <c r="H6771" i="1"/>
  <c r="Q6771" i="1" s="1"/>
  <c r="H6772" i="1"/>
  <c r="Q6772" i="1" s="1"/>
  <c r="H6773" i="1"/>
  <c r="Q6773" i="1" s="1"/>
  <c r="H6774" i="1"/>
  <c r="Q6774" i="1" s="1"/>
  <c r="H6775" i="1"/>
  <c r="Q6775" i="1" s="1"/>
  <c r="H6776" i="1"/>
  <c r="Q6776" i="1" s="1"/>
  <c r="H6777" i="1"/>
  <c r="Q6777" i="1" s="1"/>
  <c r="H6778" i="1"/>
  <c r="Q6778" i="1" s="1"/>
  <c r="H6779" i="1"/>
  <c r="Q6779" i="1" s="1"/>
  <c r="H6780" i="1"/>
  <c r="Q6780" i="1" s="1"/>
  <c r="H6781" i="1"/>
  <c r="Q6781" i="1" s="1"/>
  <c r="H6782" i="1"/>
  <c r="Q6782" i="1" s="1"/>
  <c r="H6783" i="1"/>
  <c r="Q6783" i="1" s="1"/>
  <c r="H6784" i="1"/>
  <c r="Q6784" i="1" s="1"/>
  <c r="H6785" i="1"/>
  <c r="Q6785" i="1" s="1"/>
  <c r="H6786" i="1"/>
  <c r="Q6786" i="1" s="1"/>
  <c r="H6787" i="1"/>
  <c r="Q6787" i="1" s="1"/>
  <c r="H6788" i="1"/>
  <c r="Q6788" i="1" s="1"/>
  <c r="H6789" i="1"/>
  <c r="Q6789" i="1" s="1"/>
  <c r="H6790" i="1"/>
  <c r="Q6790" i="1" s="1"/>
  <c r="H6791" i="1"/>
  <c r="Q6791" i="1" s="1"/>
  <c r="H6792" i="1"/>
  <c r="Q6792" i="1" s="1"/>
  <c r="H6793" i="1"/>
  <c r="Q6793" i="1" s="1"/>
  <c r="H6794" i="1"/>
  <c r="Q6794" i="1" s="1"/>
  <c r="H6795" i="1"/>
  <c r="Q6795" i="1" s="1"/>
  <c r="H6796" i="1"/>
  <c r="Q6796" i="1" s="1"/>
  <c r="H6797" i="1"/>
  <c r="Q6797" i="1" s="1"/>
  <c r="H6798" i="1"/>
  <c r="Q6798" i="1" s="1"/>
  <c r="H6799" i="1"/>
  <c r="Q6799" i="1" s="1"/>
  <c r="H6800" i="1"/>
  <c r="Q6800" i="1" s="1"/>
  <c r="H6801" i="1"/>
  <c r="Q6801" i="1" s="1"/>
  <c r="H6802" i="1"/>
  <c r="Q6802" i="1" s="1"/>
  <c r="H6803" i="1"/>
  <c r="Q6803" i="1" s="1"/>
  <c r="H6804" i="1"/>
  <c r="Q6804" i="1" s="1"/>
  <c r="H6805" i="1"/>
  <c r="Q6805" i="1" s="1"/>
  <c r="H6806" i="1"/>
  <c r="Q6806" i="1" s="1"/>
  <c r="H6807" i="1"/>
  <c r="Q6807" i="1" s="1"/>
  <c r="H6808" i="1"/>
  <c r="Q6808" i="1" s="1"/>
  <c r="H6809" i="1"/>
  <c r="Q6809" i="1" s="1"/>
  <c r="H6810" i="1"/>
  <c r="Q6810" i="1" s="1"/>
  <c r="H6811" i="1"/>
  <c r="Q6811" i="1" s="1"/>
  <c r="H6812" i="1"/>
  <c r="Q6812" i="1" s="1"/>
  <c r="H6813" i="1"/>
  <c r="Q6813" i="1" s="1"/>
  <c r="H6814" i="1"/>
  <c r="Q6814" i="1" s="1"/>
  <c r="H6815" i="1"/>
  <c r="Q6815" i="1" s="1"/>
  <c r="H6816" i="1"/>
  <c r="Q6816" i="1" s="1"/>
  <c r="H6817" i="1"/>
  <c r="Q6817" i="1" s="1"/>
  <c r="H6818" i="1"/>
  <c r="Q6818" i="1" s="1"/>
  <c r="H6819" i="1"/>
  <c r="Q6819" i="1" s="1"/>
  <c r="H6820" i="1"/>
  <c r="Q6820" i="1" s="1"/>
  <c r="H6821" i="1"/>
  <c r="Q6821" i="1" s="1"/>
  <c r="H6822" i="1"/>
  <c r="Q6822" i="1" s="1"/>
  <c r="H6823" i="1"/>
  <c r="Q6823" i="1" s="1"/>
  <c r="H6824" i="1"/>
  <c r="Q6824" i="1" s="1"/>
  <c r="H6825" i="1"/>
  <c r="Q6825" i="1" s="1"/>
  <c r="H6826" i="1"/>
  <c r="Q6826" i="1" s="1"/>
  <c r="H6827" i="1"/>
  <c r="Q6827" i="1" s="1"/>
  <c r="H6828" i="1"/>
  <c r="Q6828" i="1" s="1"/>
  <c r="H6829" i="1"/>
  <c r="Q6829" i="1" s="1"/>
  <c r="H6830" i="1"/>
  <c r="Q6830" i="1" s="1"/>
  <c r="H6831" i="1"/>
  <c r="Q6831" i="1" s="1"/>
  <c r="H6832" i="1"/>
  <c r="Q6832" i="1" s="1"/>
  <c r="H6833" i="1"/>
  <c r="Q6833" i="1" s="1"/>
  <c r="H6834" i="1"/>
  <c r="Q6834" i="1" s="1"/>
  <c r="H6835" i="1"/>
  <c r="Q6835" i="1" s="1"/>
  <c r="H6836" i="1"/>
  <c r="Q6836" i="1" s="1"/>
  <c r="H6837" i="1"/>
  <c r="Q6837" i="1" s="1"/>
  <c r="H6838" i="1"/>
  <c r="Q6838" i="1" s="1"/>
  <c r="H6839" i="1"/>
  <c r="Q6839" i="1" s="1"/>
  <c r="H6840" i="1"/>
  <c r="Q6840" i="1" s="1"/>
  <c r="H6841" i="1"/>
  <c r="Q6841" i="1" s="1"/>
  <c r="H6842" i="1"/>
  <c r="Q6842" i="1" s="1"/>
  <c r="H6843" i="1"/>
  <c r="Q6843" i="1" s="1"/>
  <c r="H6844" i="1"/>
  <c r="Q6844" i="1" s="1"/>
  <c r="H6845" i="1"/>
  <c r="Q6845" i="1" s="1"/>
  <c r="H6846" i="1"/>
  <c r="Q6846" i="1" s="1"/>
  <c r="H6847" i="1"/>
  <c r="Q6847" i="1" s="1"/>
  <c r="H6848" i="1"/>
  <c r="Q6848" i="1" s="1"/>
  <c r="H6849" i="1"/>
  <c r="Q6849" i="1" s="1"/>
  <c r="H6850" i="1"/>
  <c r="Q6850" i="1" s="1"/>
  <c r="H6851" i="1"/>
  <c r="Q6851" i="1" s="1"/>
  <c r="H6852" i="1"/>
  <c r="Q6852" i="1" s="1"/>
  <c r="H6853" i="1"/>
  <c r="Q6853" i="1" s="1"/>
  <c r="H6854" i="1"/>
  <c r="Q6854" i="1" s="1"/>
  <c r="H6855" i="1"/>
  <c r="Q6855" i="1" s="1"/>
  <c r="H6856" i="1"/>
  <c r="Q6856" i="1" s="1"/>
  <c r="H6857" i="1"/>
  <c r="Q6857" i="1" s="1"/>
  <c r="H6858" i="1"/>
  <c r="Q6858" i="1" s="1"/>
  <c r="H6859" i="1"/>
  <c r="Q6859" i="1" s="1"/>
  <c r="H6860" i="1"/>
  <c r="Q6860" i="1" s="1"/>
  <c r="H6861" i="1"/>
  <c r="Q6861" i="1" s="1"/>
  <c r="H6862" i="1"/>
  <c r="Q6862" i="1" s="1"/>
  <c r="H6863" i="1"/>
  <c r="Q6863" i="1" s="1"/>
  <c r="H6864" i="1"/>
  <c r="Q6864" i="1" s="1"/>
  <c r="H6865" i="1"/>
  <c r="Q6865" i="1" s="1"/>
  <c r="H6866" i="1"/>
  <c r="Q6866" i="1" s="1"/>
  <c r="H6867" i="1"/>
  <c r="Q6867" i="1" s="1"/>
  <c r="H6868" i="1"/>
  <c r="Q6868" i="1" s="1"/>
  <c r="H6869" i="1"/>
  <c r="Q6869" i="1" s="1"/>
  <c r="H6870" i="1"/>
  <c r="Q6870" i="1" s="1"/>
  <c r="H6871" i="1"/>
  <c r="Q6871" i="1" s="1"/>
  <c r="H6872" i="1"/>
  <c r="Q6872" i="1" s="1"/>
  <c r="H6873" i="1"/>
  <c r="Q6873" i="1" s="1"/>
  <c r="H6874" i="1"/>
  <c r="Q6874" i="1" s="1"/>
  <c r="H6875" i="1"/>
  <c r="Q6875" i="1" s="1"/>
  <c r="H6876" i="1"/>
  <c r="Q6876" i="1" s="1"/>
  <c r="H6877" i="1"/>
  <c r="Q6877" i="1" s="1"/>
  <c r="H6878" i="1"/>
  <c r="Q6878" i="1" s="1"/>
  <c r="H6879" i="1"/>
  <c r="Q6879" i="1" s="1"/>
  <c r="H6880" i="1"/>
  <c r="Q6880" i="1" s="1"/>
  <c r="H6881" i="1"/>
  <c r="Q6881" i="1" s="1"/>
  <c r="H6882" i="1"/>
  <c r="Q6882" i="1" s="1"/>
  <c r="H6883" i="1"/>
  <c r="Q6883" i="1" s="1"/>
  <c r="H6884" i="1"/>
  <c r="Q6884" i="1" s="1"/>
  <c r="H6885" i="1"/>
  <c r="Q6885" i="1" s="1"/>
  <c r="H6886" i="1"/>
  <c r="Q6886" i="1" s="1"/>
  <c r="H6887" i="1"/>
  <c r="Q6887" i="1" s="1"/>
  <c r="H6888" i="1"/>
  <c r="Q6888" i="1" s="1"/>
  <c r="H6889" i="1"/>
  <c r="Q6889" i="1" s="1"/>
  <c r="H6890" i="1"/>
  <c r="Q6890" i="1" s="1"/>
  <c r="H6891" i="1"/>
  <c r="Q6891" i="1" s="1"/>
  <c r="H6892" i="1"/>
  <c r="Q6892" i="1" s="1"/>
  <c r="H6893" i="1"/>
  <c r="Q6893" i="1" s="1"/>
  <c r="H6894" i="1"/>
  <c r="Q6894" i="1" s="1"/>
  <c r="H6895" i="1"/>
  <c r="Q6895" i="1" s="1"/>
  <c r="H6896" i="1"/>
  <c r="Q6896" i="1" s="1"/>
  <c r="H6897" i="1"/>
  <c r="Q6897" i="1" s="1"/>
  <c r="H6898" i="1"/>
  <c r="Q6898" i="1" s="1"/>
  <c r="H6899" i="1"/>
  <c r="Q6899" i="1" s="1"/>
  <c r="H6900" i="1"/>
  <c r="Q6900" i="1" s="1"/>
  <c r="H6901" i="1"/>
  <c r="Q6901" i="1" s="1"/>
  <c r="H6902" i="1"/>
  <c r="Q6902" i="1" s="1"/>
  <c r="H6903" i="1"/>
  <c r="Q6903" i="1" s="1"/>
  <c r="H6904" i="1"/>
  <c r="Q6904" i="1" s="1"/>
  <c r="H6905" i="1"/>
  <c r="Q6905" i="1" s="1"/>
  <c r="H6906" i="1"/>
  <c r="Q6906" i="1" s="1"/>
  <c r="H6907" i="1"/>
  <c r="Q6907" i="1" s="1"/>
  <c r="H6908" i="1"/>
  <c r="Q6908" i="1" s="1"/>
  <c r="H6909" i="1"/>
  <c r="Q6909" i="1" s="1"/>
  <c r="H6910" i="1"/>
  <c r="Q6910" i="1" s="1"/>
  <c r="H6911" i="1"/>
  <c r="Q6911" i="1" s="1"/>
  <c r="H6912" i="1"/>
  <c r="Q6912" i="1" s="1"/>
  <c r="H6913" i="1"/>
  <c r="Q6913" i="1" s="1"/>
  <c r="H6914" i="1"/>
  <c r="Q6914" i="1" s="1"/>
  <c r="H6915" i="1"/>
  <c r="Q6915" i="1" s="1"/>
  <c r="H6916" i="1"/>
  <c r="Q6916" i="1" s="1"/>
  <c r="H6917" i="1"/>
  <c r="Q6917" i="1" s="1"/>
  <c r="H6918" i="1"/>
  <c r="Q6918" i="1" s="1"/>
  <c r="H6919" i="1"/>
  <c r="Q6919" i="1" s="1"/>
  <c r="H6920" i="1"/>
  <c r="Q6920" i="1" s="1"/>
  <c r="H6921" i="1"/>
  <c r="Q6921" i="1" s="1"/>
  <c r="H6922" i="1"/>
  <c r="Q6922" i="1" s="1"/>
  <c r="H6923" i="1"/>
  <c r="Q6923" i="1" s="1"/>
  <c r="H6924" i="1"/>
  <c r="Q6924" i="1" s="1"/>
  <c r="H6925" i="1"/>
  <c r="Q6925" i="1" s="1"/>
  <c r="H6926" i="1"/>
  <c r="Q6926" i="1" s="1"/>
  <c r="H6927" i="1"/>
  <c r="Q6927" i="1" s="1"/>
  <c r="H6928" i="1"/>
  <c r="Q6928" i="1" s="1"/>
  <c r="H6929" i="1"/>
  <c r="Q6929" i="1" s="1"/>
  <c r="H6930" i="1"/>
  <c r="Q6930" i="1" s="1"/>
  <c r="H6931" i="1"/>
  <c r="Q6931" i="1" s="1"/>
  <c r="H6932" i="1"/>
  <c r="Q6932" i="1" s="1"/>
  <c r="H6933" i="1"/>
  <c r="Q6933" i="1" s="1"/>
  <c r="H6934" i="1"/>
  <c r="Q6934" i="1" s="1"/>
  <c r="H6935" i="1"/>
  <c r="Q6935" i="1" s="1"/>
  <c r="H6936" i="1"/>
  <c r="Q6936" i="1" s="1"/>
  <c r="H6937" i="1"/>
  <c r="Q6937" i="1" s="1"/>
  <c r="H6938" i="1"/>
  <c r="Q6938" i="1" s="1"/>
  <c r="H6939" i="1"/>
  <c r="Q6939" i="1" s="1"/>
  <c r="H6940" i="1"/>
  <c r="Q6940" i="1" s="1"/>
  <c r="H6941" i="1"/>
  <c r="Q6941" i="1" s="1"/>
  <c r="H6942" i="1"/>
  <c r="Q6942" i="1" s="1"/>
  <c r="H6943" i="1"/>
  <c r="Q6943" i="1" s="1"/>
  <c r="H6944" i="1"/>
  <c r="Q6944" i="1" s="1"/>
  <c r="H6945" i="1"/>
  <c r="Q6945" i="1" s="1"/>
  <c r="H6946" i="1"/>
  <c r="Q6946" i="1" s="1"/>
  <c r="H6947" i="1"/>
  <c r="Q6947" i="1" s="1"/>
  <c r="H6948" i="1"/>
  <c r="Q6948" i="1" s="1"/>
  <c r="H6949" i="1"/>
  <c r="Q6949" i="1" s="1"/>
  <c r="H6950" i="1"/>
  <c r="Q6950" i="1" s="1"/>
  <c r="H6951" i="1"/>
  <c r="Q6951" i="1" s="1"/>
  <c r="H6952" i="1"/>
  <c r="Q6952" i="1" s="1"/>
  <c r="H6953" i="1"/>
  <c r="Q6953" i="1" s="1"/>
  <c r="H6954" i="1"/>
  <c r="Q6954" i="1" s="1"/>
  <c r="H6955" i="1"/>
  <c r="Q6955" i="1" s="1"/>
  <c r="H6956" i="1"/>
  <c r="Q6956" i="1" s="1"/>
  <c r="H6957" i="1"/>
  <c r="Q6957" i="1" s="1"/>
  <c r="H6958" i="1"/>
  <c r="Q6958" i="1" s="1"/>
  <c r="H6959" i="1"/>
  <c r="Q6959" i="1" s="1"/>
  <c r="H6960" i="1"/>
  <c r="Q6960" i="1" s="1"/>
  <c r="H6961" i="1"/>
  <c r="Q6961" i="1" s="1"/>
  <c r="H6962" i="1"/>
  <c r="Q6962" i="1" s="1"/>
  <c r="H6963" i="1"/>
  <c r="Q6963" i="1" s="1"/>
  <c r="H6964" i="1"/>
  <c r="Q6964" i="1" s="1"/>
  <c r="H6965" i="1"/>
  <c r="Q6965" i="1" s="1"/>
  <c r="H6966" i="1"/>
  <c r="Q6966" i="1" s="1"/>
  <c r="H6967" i="1"/>
  <c r="Q6967" i="1" s="1"/>
  <c r="H6968" i="1"/>
  <c r="Q6968" i="1" s="1"/>
  <c r="H6969" i="1"/>
  <c r="Q6969" i="1" s="1"/>
  <c r="H6970" i="1"/>
  <c r="Q6970" i="1" s="1"/>
  <c r="H6971" i="1"/>
  <c r="Q6971" i="1" s="1"/>
  <c r="H6972" i="1"/>
  <c r="Q6972" i="1" s="1"/>
  <c r="H6973" i="1"/>
  <c r="Q6973" i="1" s="1"/>
  <c r="H6974" i="1"/>
  <c r="Q6974" i="1" s="1"/>
  <c r="H6975" i="1"/>
  <c r="Q6975" i="1" s="1"/>
  <c r="H6976" i="1"/>
  <c r="Q6976" i="1" s="1"/>
  <c r="H6977" i="1"/>
  <c r="Q6977" i="1" s="1"/>
  <c r="H6978" i="1"/>
  <c r="Q6978" i="1" s="1"/>
  <c r="H6979" i="1"/>
  <c r="Q6979" i="1" s="1"/>
  <c r="H6980" i="1"/>
  <c r="Q6980" i="1" s="1"/>
  <c r="H6981" i="1"/>
  <c r="Q6981" i="1" s="1"/>
  <c r="H6982" i="1"/>
  <c r="Q6982" i="1" s="1"/>
  <c r="H6983" i="1"/>
  <c r="Q6983" i="1" s="1"/>
  <c r="H6984" i="1"/>
  <c r="Q6984" i="1" s="1"/>
  <c r="H6985" i="1"/>
  <c r="Q6985" i="1" s="1"/>
  <c r="H6986" i="1"/>
  <c r="Q6986" i="1" s="1"/>
  <c r="H6987" i="1"/>
  <c r="Q6987" i="1" s="1"/>
  <c r="H6988" i="1"/>
  <c r="Q6988" i="1" s="1"/>
  <c r="H6989" i="1"/>
  <c r="Q6989" i="1" s="1"/>
  <c r="H6990" i="1"/>
  <c r="Q6990" i="1" s="1"/>
  <c r="H6991" i="1"/>
  <c r="Q6991" i="1" s="1"/>
  <c r="H6992" i="1"/>
  <c r="Q6992" i="1" s="1"/>
  <c r="H6993" i="1"/>
  <c r="Q6993" i="1" s="1"/>
  <c r="H6994" i="1"/>
  <c r="Q6994" i="1" s="1"/>
  <c r="H6995" i="1"/>
  <c r="Q6995" i="1" s="1"/>
  <c r="H6996" i="1"/>
  <c r="Q6996" i="1" s="1"/>
  <c r="H6997" i="1"/>
  <c r="Q6997" i="1" s="1"/>
  <c r="H6998" i="1"/>
  <c r="Q6998" i="1" s="1"/>
  <c r="H6999" i="1"/>
  <c r="Q6999" i="1" s="1"/>
  <c r="H7000" i="1"/>
  <c r="Q7000" i="1" s="1"/>
  <c r="H7001" i="1"/>
  <c r="Q7001" i="1" s="1"/>
  <c r="H7002" i="1"/>
  <c r="Q7002" i="1" s="1"/>
  <c r="H7003" i="1"/>
  <c r="Q7003" i="1" s="1"/>
  <c r="H7004" i="1"/>
  <c r="Q7004" i="1" s="1"/>
  <c r="H7005" i="1"/>
  <c r="Q7005" i="1" s="1"/>
  <c r="H7006" i="1"/>
  <c r="Q7006" i="1" s="1"/>
  <c r="H7007" i="1"/>
  <c r="Q7007" i="1" s="1"/>
  <c r="H7008" i="1"/>
  <c r="Q7008" i="1" s="1"/>
  <c r="H7009" i="1"/>
  <c r="Q7009" i="1" s="1"/>
  <c r="H7010" i="1"/>
  <c r="Q7010" i="1" s="1"/>
  <c r="H7011" i="1"/>
  <c r="Q7011" i="1" s="1"/>
  <c r="H7012" i="1"/>
  <c r="Q7012" i="1" s="1"/>
  <c r="H7013" i="1"/>
  <c r="Q7013" i="1" s="1"/>
  <c r="H7014" i="1"/>
  <c r="Q7014" i="1" s="1"/>
  <c r="H7015" i="1"/>
  <c r="Q7015" i="1" s="1"/>
  <c r="H7016" i="1"/>
  <c r="Q7016" i="1" s="1"/>
  <c r="H7017" i="1"/>
  <c r="Q7017" i="1" s="1"/>
  <c r="H7018" i="1"/>
  <c r="Q7018" i="1" s="1"/>
  <c r="H7019" i="1"/>
  <c r="Q7019" i="1" s="1"/>
  <c r="H7020" i="1"/>
  <c r="Q7020" i="1" s="1"/>
  <c r="H7021" i="1"/>
  <c r="Q7021" i="1" s="1"/>
  <c r="H7022" i="1"/>
  <c r="Q7022" i="1" s="1"/>
  <c r="H7023" i="1"/>
  <c r="Q7023" i="1" s="1"/>
  <c r="H7024" i="1"/>
  <c r="Q7024" i="1" s="1"/>
  <c r="H7025" i="1"/>
  <c r="Q7025" i="1" s="1"/>
  <c r="H7026" i="1"/>
  <c r="Q7026" i="1" s="1"/>
  <c r="H7027" i="1"/>
  <c r="Q7027" i="1" s="1"/>
  <c r="H7028" i="1"/>
  <c r="Q7028" i="1" s="1"/>
  <c r="H7029" i="1"/>
  <c r="Q7029" i="1" s="1"/>
  <c r="H7030" i="1"/>
  <c r="Q7030" i="1" s="1"/>
  <c r="H7031" i="1"/>
  <c r="Q7031" i="1" s="1"/>
  <c r="H7032" i="1"/>
  <c r="Q7032" i="1" s="1"/>
  <c r="H7033" i="1"/>
  <c r="Q7033" i="1" s="1"/>
  <c r="H7034" i="1"/>
  <c r="Q7034" i="1" s="1"/>
  <c r="H7035" i="1"/>
  <c r="Q7035" i="1" s="1"/>
  <c r="H7036" i="1"/>
  <c r="Q7036" i="1" s="1"/>
  <c r="H7037" i="1"/>
  <c r="Q7037" i="1" s="1"/>
  <c r="H7038" i="1"/>
  <c r="Q7038" i="1" s="1"/>
  <c r="H7039" i="1"/>
  <c r="Q7039" i="1" s="1"/>
  <c r="H7040" i="1"/>
  <c r="Q7040" i="1" s="1"/>
  <c r="H7041" i="1"/>
  <c r="Q7041" i="1" s="1"/>
  <c r="H7042" i="1"/>
  <c r="Q7042" i="1" s="1"/>
  <c r="H7043" i="1"/>
  <c r="Q7043" i="1" s="1"/>
  <c r="H7044" i="1"/>
  <c r="Q7044" i="1" s="1"/>
  <c r="H7045" i="1"/>
  <c r="Q7045" i="1" s="1"/>
  <c r="H7046" i="1"/>
  <c r="Q7046" i="1" s="1"/>
  <c r="H7047" i="1"/>
  <c r="Q7047" i="1" s="1"/>
  <c r="H7048" i="1"/>
  <c r="Q7048" i="1" s="1"/>
  <c r="H7049" i="1"/>
  <c r="Q7049" i="1" s="1"/>
  <c r="H7050" i="1"/>
  <c r="Q7050" i="1" s="1"/>
  <c r="H7051" i="1"/>
  <c r="Q7051" i="1" s="1"/>
  <c r="H7052" i="1"/>
  <c r="Q7052" i="1" s="1"/>
  <c r="H7053" i="1"/>
  <c r="Q7053" i="1" s="1"/>
  <c r="H7054" i="1"/>
  <c r="Q7054" i="1" s="1"/>
  <c r="H7055" i="1"/>
  <c r="Q7055" i="1" s="1"/>
  <c r="H7056" i="1"/>
  <c r="Q7056" i="1" s="1"/>
  <c r="H7057" i="1"/>
  <c r="Q7057" i="1" s="1"/>
  <c r="H7058" i="1"/>
  <c r="Q7058" i="1" s="1"/>
  <c r="H7059" i="1"/>
  <c r="Q7059" i="1" s="1"/>
  <c r="H7060" i="1"/>
  <c r="Q7060" i="1" s="1"/>
  <c r="H7061" i="1"/>
  <c r="Q7061" i="1" s="1"/>
  <c r="H7062" i="1"/>
  <c r="Q7062" i="1" s="1"/>
  <c r="H7063" i="1"/>
  <c r="Q7063" i="1" s="1"/>
  <c r="H7064" i="1"/>
  <c r="Q7064" i="1" s="1"/>
  <c r="H7065" i="1"/>
  <c r="Q7065" i="1" s="1"/>
  <c r="H7066" i="1"/>
  <c r="Q7066" i="1" s="1"/>
  <c r="H7067" i="1"/>
  <c r="Q7067" i="1" s="1"/>
  <c r="H7068" i="1"/>
  <c r="Q7068" i="1" s="1"/>
  <c r="H7069" i="1"/>
  <c r="Q7069" i="1" s="1"/>
  <c r="H7070" i="1"/>
  <c r="Q7070" i="1" s="1"/>
  <c r="H7071" i="1"/>
  <c r="Q7071" i="1" s="1"/>
  <c r="H7072" i="1"/>
  <c r="Q7072" i="1" s="1"/>
  <c r="H7073" i="1"/>
  <c r="Q7073" i="1" s="1"/>
  <c r="H7074" i="1"/>
  <c r="Q7074" i="1" s="1"/>
  <c r="H7075" i="1"/>
  <c r="Q7075" i="1" s="1"/>
  <c r="H7076" i="1"/>
  <c r="Q7076" i="1" s="1"/>
  <c r="H7077" i="1"/>
  <c r="Q7077" i="1" s="1"/>
  <c r="H7078" i="1"/>
  <c r="Q7078" i="1" s="1"/>
  <c r="H7079" i="1"/>
  <c r="Q7079" i="1" s="1"/>
  <c r="H7080" i="1"/>
  <c r="Q7080" i="1" s="1"/>
  <c r="H7081" i="1"/>
  <c r="Q7081" i="1" s="1"/>
  <c r="H7082" i="1"/>
  <c r="Q7082" i="1" s="1"/>
  <c r="H7083" i="1"/>
  <c r="Q7083" i="1" s="1"/>
  <c r="H7084" i="1"/>
  <c r="Q7084" i="1" s="1"/>
  <c r="H7085" i="1"/>
  <c r="Q7085" i="1" s="1"/>
  <c r="H7086" i="1"/>
  <c r="Q7086" i="1" s="1"/>
  <c r="H7087" i="1"/>
  <c r="Q7087" i="1" s="1"/>
  <c r="H7088" i="1"/>
  <c r="Q7088" i="1" s="1"/>
  <c r="H7089" i="1"/>
  <c r="Q7089" i="1" s="1"/>
  <c r="H7090" i="1"/>
  <c r="Q7090" i="1" s="1"/>
  <c r="H7091" i="1"/>
  <c r="Q7091" i="1" s="1"/>
  <c r="H7092" i="1"/>
  <c r="Q7092" i="1" s="1"/>
  <c r="H7093" i="1"/>
  <c r="Q7093" i="1" s="1"/>
  <c r="H7094" i="1"/>
  <c r="Q7094" i="1" s="1"/>
  <c r="H7095" i="1"/>
  <c r="Q7095" i="1" s="1"/>
  <c r="H7096" i="1"/>
  <c r="Q7096" i="1" s="1"/>
  <c r="H7097" i="1"/>
  <c r="Q7097" i="1" s="1"/>
  <c r="H7098" i="1"/>
  <c r="Q7098" i="1" s="1"/>
  <c r="H7099" i="1"/>
  <c r="Q7099" i="1" s="1"/>
  <c r="H7100" i="1"/>
  <c r="Q7100" i="1" s="1"/>
  <c r="H7101" i="1"/>
  <c r="Q7101" i="1" s="1"/>
  <c r="H7102" i="1"/>
  <c r="Q7102" i="1" s="1"/>
  <c r="H7103" i="1"/>
  <c r="Q7103" i="1" s="1"/>
  <c r="H7104" i="1"/>
  <c r="Q7104" i="1" s="1"/>
  <c r="H7105" i="1"/>
  <c r="Q7105" i="1" s="1"/>
  <c r="H7106" i="1"/>
  <c r="Q7106" i="1" s="1"/>
  <c r="H7107" i="1"/>
  <c r="Q7107" i="1" s="1"/>
  <c r="H7108" i="1"/>
  <c r="Q7108" i="1" s="1"/>
  <c r="H7109" i="1"/>
  <c r="Q7109" i="1" s="1"/>
  <c r="H7110" i="1"/>
  <c r="Q7110" i="1" s="1"/>
  <c r="H7111" i="1"/>
  <c r="Q7111" i="1" s="1"/>
  <c r="H7112" i="1"/>
  <c r="Q7112" i="1" s="1"/>
  <c r="H7113" i="1"/>
  <c r="Q7113" i="1" s="1"/>
  <c r="H7114" i="1"/>
  <c r="Q7114" i="1" s="1"/>
  <c r="H7115" i="1"/>
  <c r="Q7115" i="1" s="1"/>
  <c r="H7116" i="1"/>
  <c r="Q7116" i="1" s="1"/>
  <c r="H7117" i="1"/>
  <c r="Q7117" i="1" s="1"/>
  <c r="H7118" i="1"/>
  <c r="Q7118" i="1" s="1"/>
  <c r="H7119" i="1"/>
  <c r="Q7119" i="1" s="1"/>
  <c r="H7120" i="1"/>
  <c r="Q7120" i="1" s="1"/>
  <c r="H7121" i="1"/>
  <c r="Q7121" i="1" s="1"/>
  <c r="H7122" i="1"/>
  <c r="Q7122" i="1" s="1"/>
  <c r="H7123" i="1"/>
  <c r="Q7123" i="1" s="1"/>
  <c r="H7124" i="1"/>
  <c r="Q7124" i="1" s="1"/>
  <c r="H7125" i="1"/>
  <c r="Q7125" i="1" s="1"/>
  <c r="H7126" i="1"/>
  <c r="Q7126" i="1" s="1"/>
  <c r="H7127" i="1"/>
  <c r="Q7127" i="1" s="1"/>
  <c r="H7128" i="1"/>
  <c r="Q7128" i="1" s="1"/>
  <c r="H7129" i="1"/>
  <c r="Q7129" i="1" s="1"/>
  <c r="H7130" i="1"/>
  <c r="Q7130" i="1" s="1"/>
  <c r="H7131" i="1"/>
  <c r="Q7131" i="1" s="1"/>
  <c r="H7132" i="1"/>
  <c r="Q7132" i="1" s="1"/>
  <c r="H7133" i="1"/>
  <c r="Q7133" i="1" s="1"/>
  <c r="H7134" i="1"/>
  <c r="Q7134" i="1" s="1"/>
  <c r="H7135" i="1"/>
  <c r="Q7135" i="1" s="1"/>
  <c r="H7136" i="1"/>
  <c r="Q7136" i="1" s="1"/>
  <c r="H7137" i="1"/>
  <c r="Q7137" i="1" s="1"/>
  <c r="H7138" i="1"/>
  <c r="Q7138" i="1" s="1"/>
  <c r="H7139" i="1"/>
  <c r="Q7139" i="1" s="1"/>
  <c r="H7140" i="1"/>
  <c r="Q7140" i="1" s="1"/>
  <c r="H7141" i="1"/>
  <c r="Q7141" i="1" s="1"/>
  <c r="H7142" i="1"/>
  <c r="Q7142" i="1" s="1"/>
  <c r="H7143" i="1"/>
  <c r="Q7143" i="1" s="1"/>
  <c r="H7144" i="1"/>
  <c r="Q7144" i="1" s="1"/>
  <c r="H7145" i="1"/>
  <c r="Q7145" i="1" s="1"/>
  <c r="H7146" i="1"/>
  <c r="Q7146" i="1" s="1"/>
  <c r="H7147" i="1"/>
  <c r="Q7147" i="1" s="1"/>
  <c r="H7148" i="1"/>
  <c r="Q7148" i="1" s="1"/>
  <c r="H7149" i="1"/>
  <c r="Q7149" i="1" s="1"/>
  <c r="H7150" i="1"/>
  <c r="Q7150" i="1" s="1"/>
  <c r="H7151" i="1"/>
  <c r="Q7151" i="1" s="1"/>
  <c r="H7152" i="1"/>
  <c r="Q7152" i="1" s="1"/>
  <c r="H7153" i="1"/>
  <c r="Q7153" i="1" s="1"/>
  <c r="H7154" i="1"/>
  <c r="Q7154" i="1" s="1"/>
  <c r="H7155" i="1"/>
  <c r="Q7155" i="1" s="1"/>
  <c r="H7156" i="1"/>
  <c r="Q7156" i="1" s="1"/>
  <c r="H7157" i="1"/>
  <c r="Q7157" i="1" s="1"/>
  <c r="H7158" i="1"/>
  <c r="Q7158" i="1" s="1"/>
  <c r="H7159" i="1"/>
  <c r="Q7159" i="1" s="1"/>
  <c r="H7160" i="1"/>
  <c r="Q7160" i="1" s="1"/>
  <c r="H7161" i="1"/>
  <c r="Q7161" i="1" s="1"/>
  <c r="H7162" i="1"/>
  <c r="Q7162" i="1" s="1"/>
  <c r="H7163" i="1"/>
  <c r="Q7163" i="1" s="1"/>
  <c r="H7164" i="1"/>
  <c r="Q7164" i="1" s="1"/>
  <c r="H7165" i="1"/>
  <c r="Q7165" i="1" s="1"/>
  <c r="H7166" i="1"/>
  <c r="Q7166" i="1" s="1"/>
  <c r="H7167" i="1"/>
  <c r="Q7167" i="1" s="1"/>
  <c r="H7168" i="1"/>
  <c r="Q7168" i="1" s="1"/>
  <c r="H7169" i="1"/>
  <c r="Q7169" i="1" s="1"/>
  <c r="H7170" i="1"/>
  <c r="Q7170" i="1" s="1"/>
  <c r="H7171" i="1"/>
  <c r="Q7171" i="1" s="1"/>
  <c r="H7172" i="1"/>
  <c r="Q7172" i="1" s="1"/>
  <c r="H7173" i="1"/>
  <c r="Q7173" i="1" s="1"/>
  <c r="H7174" i="1"/>
  <c r="Q7174" i="1" s="1"/>
  <c r="H7175" i="1"/>
  <c r="Q7175" i="1" s="1"/>
  <c r="H7176" i="1"/>
  <c r="Q7176" i="1" s="1"/>
  <c r="H7177" i="1"/>
  <c r="Q7177" i="1" s="1"/>
  <c r="H7178" i="1"/>
  <c r="Q7178" i="1" s="1"/>
  <c r="H7179" i="1"/>
  <c r="Q7179" i="1" s="1"/>
  <c r="H7180" i="1"/>
  <c r="Q7180" i="1" s="1"/>
  <c r="H7181" i="1"/>
  <c r="Q7181" i="1" s="1"/>
  <c r="H7182" i="1"/>
  <c r="Q7182" i="1" s="1"/>
  <c r="H7183" i="1"/>
  <c r="Q7183" i="1" s="1"/>
  <c r="H7184" i="1"/>
  <c r="Q7184" i="1" s="1"/>
  <c r="H7185" i="1"/>
  <c r="Q7185" i="1" s="1"/>
  <c r="H7186" i="1"/>
  <c r="Q7186" i="1" s="1"/>
  <c r="H7187" i="1"/>
  <c r="Q7187" i="1" s="1"/>
  <c r="H7188" i="1"/>
  <c r="Q7188" i="1" s="1"/>
  <c r="H7189" i="1"/>
  <c r="Q7189" i="1" s="1"/>
  <c r="H7190" i="1"/>
  <c r="Q7190" i="1" s="1"/>
  <c r="H7191" i="1"/>
  <c r="Q7191" i="1" s="1"/>
  <c r="H7192" i="1"/>
  <c r="Q7192" i="1" s="1"/>
  <c r="H7193" i="1"/>
  <c r="Q7193" i="1" s="1"/>
  <c r="H7194" i="1"/>
  <c r="Q7194" i="1" s="1"/>
  <c r="H7195" i="1"/>
  <c r="Q7195" i="1" s="1"/>
  <c r="H7196" i="1"/>
  <c r="Q7196" i="1" s="1"/>
  <c r="H7197" i="1"/>
  <c r="Q7197" i="1" s="1"/>
  <c r="H7198" i="1"/>
  <c r="Q7198" i="1" s="1"/>
  <c r="H7199" i="1"/>
  <c r="Q7199" i="1" s="1"/>
  <c r="H7200" i="1"/>
  <c r="Q7200" i="1" s="1"/>
  <c r="H7201" i="1"/>
  <c r="Q7201" i="1" s="1"/>
  <c r="H7202" i="1"/>
  <c r="Q7202" i="1" s="1"/>
  <c r="H7203" i="1"/>
  <c r="Q7203" i="1" s="1"/>
  <c r="H7204" i="1"/>
  <c r="Q7204" i="1" s="1"/>
  <c r="H7205" i="1"/>
  <c r="Q7205" i="1" s="1"/>
  <c r="H7206" i="1"/>
  <c r="Q7206" i="1" s="1"/>
  <c r="H7207" i="1"/>
  <c r="Q7207" i="1" s="1"/>
  <c r="H7208" i="1"/>
  <c r="Q7208" i="1" s="1"/>
  <c r="H7209" i="1"/>
  <c r="Q7209" i="1" s="1"/>
  <c r="H7210" i="1"/>
  <c r="Q7210" i="1" s="1"/>
  <c r="H7211" i="1"/>
  <c r="Q7211" i="1" s="1"/>
  <c r="H7212" i="1"/>
  <c r="Q7212" i="1" s="1"/>
  <c r="H7213" i="1"/>
  <c r="Q7213" i="1" s="1"/>
  <c r="H7214" i="1"/>
  <c r="Q7214" i="1" s="1"/>
  <c r="H7215" i="1"/>
  <c r="Q7215" i="1" s="1"/>
  <c r="H7216" i="1"/>
  <c r="Q7216" i="1" s="1"/>
  <c r="H7217" i="1"/>
  <c r="Q7217" i="1" s="1"/>
  <c r="H7218" i="1"/>
  <c r="Q7218" i="1" s="1"/>
  <c r="H7219" i="1"/>
  <c r="Q7219" i="1" s="1"/>
  <c r="H7220" i="1"/>
  <c r="Q7220" i="1" s="1"/>
  <c r="H7221" i="1"/>
  <c r="Q7221" i="1" s="1"/>
  <c r="H7222" i="1"/>
  <c r="Q7222" i="1" s="1"/>
  <c r="H7223" i="1"/>
  <c r="Q7223" i="1" s="1"/>
  <c r="H7224" i="1"/>
  <c r="Q7224" i="1" s="1"/>
  <c r="H7225" i="1"/>
  <c r="Q7225" i="1" s="1"/>
  <c r="H7226" i="1"/>
  <c r="Q7226" i="1" s="1"/>
  <c r="H7227" i="1"/>
  <c r="Q7227" i="1" s="1"/>
  <c r="H7228" i="1"/>
  <c r="Q7228" i="1" s="1"/>
  <c r="H7229" i="1"/>
  <c r="Q7229" i="1" s="1"/>
  <c r="H7230" i="1"/>
  <c r="Q7230" i="1" s="1"/>
  <c r="H7231" i="1"/>
  <c r="Q7231" i="1" s="1"/>
  <c r="H7232" i="1"/>
  <c r="Q7232" i="1" s="1"/>
  <c r="H7233" i="1"/>
  <c r="Q7233" i="1" s="1"/>
  <c r="H7234" i="1"/>
  <c r="Q7234" i="1" s="1"/>
  <c r="H7235" i="1"/>
  <c r="Q7235" i="1" s="1"/>
  <c r="H7236" i="1"/>
  <c r="Q7236" i="1" s="1"/>
  <c r="H7237" i="1"/>
  <c r="Q7237" i="1" s="1"/>
  <c r="H7238" i="1"/>
  <c r="Q7238" i="1" s="1"/>
  <c r="H7239" i="1"/>
  <c r="Q7239" i="1" s="1"/>
  <c r="H7240" i="1"/>
  <c r="Q7240" i="1" s="1"/>
  <c r="H7241" i="1"/>
  <c r="Q7241" i="1" s="1"/>
  <c r="H7242" i="1"/>
  <c r="Q7242" i="1" s="1"/>
  <c r="H7243" i="1"/>
  <c r="Q7243" i="1" s="1"/>
  <c r="H7244" i="1"/>
  <c r="Q7244" i="1" s="1"/>
  <c r="H7245" i="1"/>
  <c r="Q7245" i="1" s="1"/>
  <c r="H7246" i="1"/>
  <c r="Q7246" i="1" s="1"/>
  <c r="H7247" i="1"/>
  <c r="Q7247" i="1" s="1"/>
  <c r="H7248" i="1"/>
  <c r="Q7248" i="1" s="1"/>
  <c r="H7249" i="1"/>
  <c r="Q7249" i="1" s="1"/>
  <c r="H7250" i="1"/>
  <c r="Q7250" i="1" s="1"/>
  <c r="H7251" i="1"/>
  <c r="Q7251" i="1" s="1"/>
  <c r="H7252" i="1"/>
  <c r="Q7252" i="1" s="1"/>
  <c r="H7253" i="1"/>
  <c r="Q7253" i="1" s="1"/>
  <c r="H7254" i="1"/>
  <c r="Q7254" i="1" s="1"/>
  <c r="H7255" i="1"/>
  <c r="Q7255" i="1" s="1"/>
  <c r="H7256" i="1"/>
  <c r="Q7256" i="1" s="1"/>
  <c r="H7257" i="1"/>
  <c r="Q7257" i="1" s="1"/>
  <c r="H7258" i="1"/>
  <c r="Q7258" i="1" s="1"/>
  <c r="H7259" i="1"/>
  <c r="Q7259" i="1" s="1"/>
  <c r="H7260" i="1"/>
  <c r="Q7260" i="1" s="1"/>
  <c r="H7261" i="1"/>
  <c r="Q7261" i="1" s="1"/>
  <c r="H7262" i="1"/>
  <c r="Q7262" i="1" s="1"/>
  <c r="H7263" i="1"/>
  <c r="Q7263" i="1" s="1"/>
  <c r="H7264" i="1"/>
  <c r="Q7264" i="1" s="1"/>
  <c r="H7265" i="1"/>
  <c r="Q7265" i="1" s="1"/>
  <c r="H7266" i="1"/>
  <c r="Q7266" i="1" s="1"/>
  <c r="H7267" i="1"/>
  <c r="Q7267" i="1" s="1"/>
  <c r="H7268" i="1"/>
  <c r="Q7268" i="1" s="1"/>
  <c r="H7269" i="1"/>
  <c r="Q7269" i="1" s="1"/>
  <c r="H7270" i="1"/>
  <c r="Q7270" i="1" s="1"/>
  <c r="H7271" i="1"/>
  <c r="Q7271" i="1" s="1"/>
  <c r="H7272" i="1"/>
  <c r="Q7272" i="1" s="1"/>
  <c r="H7273" i="1"/>
  <c r="Q7273" i="1" s="1"/>
  <c r="H7274" i="1"/>
  <c r="Q7274" i="1" s="1"/>
  <c r="H7275" i="1"/>
  <c r="Q7275" i="1" s="1"/>
  <c r="H7276" i="1"/>
  <c r="Q7276" i="1" s="1"/>
  <c r="H7277" i="1"/>
  <c r="Q7277" i="1" s="1"/>
  <c r="H7278" i="1"/>
  <c r="Q7278" i="1" s="1"/>
  <c r="H7279" i="1"/>
  <c r="Q7279" i="1" s="1"/>
  <c r="H7280" i="1"/>
  <c r="Q7280" i="1" s="1"/>
  <c r="H7281" i="1"/>
  <c r="Q7281" i="1" s="1"/>
  <c r="H7282" i="1"/>
  <c r="Q7282" i="1" s="1"/>
  <c r="H7283" i="1"/>
  <c r="Q7283" i="1" s="1"/>
  <c r="H7284" i="1"/>
  <c r="Q7284" i="1" s="1"/>
  <c r="H7285" i="1"/>
  <c r="Q7285" i="1" s="1"/>
  <c r="H7286" i="1"/>
  <c r="Q7286" i="1" s="1"/>
  <c r="H7287" i="1"/>
  <c r="Q7287" i="1" s="1"/>
  <c r="H7288" i="1"/>
  <c r="Q7288" i="1" s="1"/>
  <c r="H7289" i="1"/>
  <c r="Q7289" i="1" s="1"/>
  <c r="H7290" i="1"/>
  <c r="Q7290" i="1" s="1"/>
  <c r="H7291" i="1"/>
  <c r="Q7291" i="1" s="1"/>
  <c r="H7292" i="1"/>
  <c r="Q7292" i="1" s="1"/>
  <c r="H7293" i="1"/>
  <c r="Q7293" i="1" s="1"/>
  <c r="H7294" i="1"/>
  <c r="Q7294" i="1" s="1"/>
  <c r="H7295" i="1"/>
  <c r="Q7295" i="1" s="1"/>
  <c r="H7296" i="1"/>
  <c r="Q7296" i="1" s="1"/>
  <c r="H7297" i="1"/>
  <c r="Q7297" i="1" s="1"/>
  <c r="H7298" i="1"/>
  <c r="Q7298" i="1" s="1"/>
  <c r="H7299" i="1"/>
  <c r="Q7299" i="1" s="1"/>
  <c r="H7300" i="1"/>
  <c r="Q7300" i="1" s="1"/>
  <c r="H7301" i="1"/>
  <c r="Q7301" i="1" s="1"/>
  <c r="H7302" i="1"/>
  <c r="Q7302" i="1" s="1"/>
  <c r="H7303" i="1"/>
  <c r="Q7303" i="1" s="1"/>
  <c r="H7304" i="1"/>
  <c r="Q7304" i="1" s="1"/>
  <c r="H7305" i="1"/>
  <c r="Q7305" i="1" s="1"/>
  <c r="H7306" i="1"/>
  <c r="Q7306" i="1" s="1"/>
  <c r="H7307" i="1"/>
  <c r="Q7307" i="1" s="1"/>
  <c r="H7308" i="1"/>
  <c r="Q7308" i="1" s="1"/>
  <c r="H7309" i="1"/>
  <c r="Q7309" i="1" s="1"/>
  <c r="H7310" i="1"/>
  <c r="Q7310" i="1" s="1"/>
  <c r="H7311" i="1"/>
  <c r="Q7311" i="1" s="1"/>
  <c r="H7312" i="1"/>
  <c r="Q7312" i="1" s="1"/>
  <c r="H7313" i="1"/>
  <c r="Q7313" i="1" s="1"/>
  <c r="H7314" i="1"/>
  <c r="Q7314" i="1" s="1"/>
  <c r="H7315" i="1"/>
  <c r="Q7315" i="1" s="1"/>
  <c r="H7316" i="1"/>
  <c r="Q7316" i="1" s="1"/>
  <c r="H7317" i="1"/>
  <c r="Q7317" i="1" s="1"/>
  <c r="H7318" i="1"/>
  <c r="Q7318" i="1" s="1"/>
  <c r="H7319" i="1"/>
  <c r="Q7319" i="1" s="1"/>
  <c r="H7320" i="1"/>
  <c r="Q7320" i="1" s="1"/>
  <c r="H7321" i="1"/>
  <c r="Q7321" i="1" s="1"/>
  <c r="H7322" i="1"/>
  <c r="Q7322" i="1" s="1"/>
  <c r="H7323" i="1"/>
  <c r="Q7323" i="1" s="1"/>
  <c r="H7324" i="1"/>
  <c r="Q7324" i="1" s="1"/>
  <c r="H7325" i="1"/>
  <c r="Q7325" i="1" s="1"/>
  <c r="H7326" i="1"/>
  <c r="Q7326" i="1" s="1"/>
  <c r="H7327" i="1"/>
  <c r="Q7327" i="1" s="1"/>
  <c r="H7328" i="1"/>
  <c r="Q7328" i="1" s="1"/>
  <c r="H7329" i="1"/>
  <c r="Q7329" i="1" s="1"/>
  <c r="H7330" i="1"/>
  <c r="Q7330" i="1" s="1"/>
  <c r="H7331" i="1"/>
  <c r="Q7331" i="1" s="1"/>
  <c r="H7332" i="1"/>
  <c r="Q7332" i="1" s="1"/>
  <c r="H7333" i="1"/>
  <c r="Q7333" i="1" s="1"/>
  <c r="H7334" i="1"/>
  <c r="Q7334" i="1" s="1"/>
  <c r="H7335" i="1"/>
  <c r="Q7335" i="1" s="1"/>
  <c r="H7336" i="1"/>
  <c r="Q7336" i="1" s="1"/>
  <c r="H7337" i="1"/>
  <c r="Q7337" i="1" s="1"/>
  <c r="H7338" i="1"/>
  <c r="Q7338" i="1" s="1"/>
  <c r="H7339" i="1"/>
  <c r="Q7339" i="1" s="1"/>
  <c r="H7340" i="1"/>
  <c r="Q7340" i="1" s="1"/>
  <c r="H7341" i="1"/>
  <c r="Q7341" i="1" s="1"/>
  <c r="H7342" i="1"/>
  <c r="Q7342" i="1" s="1"/>
  <c r="H7343" i="1"/>
  <c r="Q7343" i="1" s="1"/>
  <c r="H7344" i="1"/>
  <c r="Q7344" i="1" s="1"/>
  <c r="H7345" i="1"/>
  <c r="Q7345" i="1" s="1"/>
  <c r="H7346" i="1"/>
  <c r="Q7346" i="1" s="1"/>
  <c r="H7347" i="1"/>
  <c r="Q7347" i="1" s="1"/>
  <c r="H7348" i="1"/>
  <c r="Q7348" i="1" s="1"/>
  <c r="H7349" i="1"/>
  <c r="Q7349" i="1" s="1"/>
  <c r="H7350" i="1"/>
  <c r="Q7350" i="1" s="1"/>
  <c r="H7351" i="1"/>
  <c r="Q7351" i="1" s="1"/>
  <c r="H7352" i="1"/>
  <c r="Q7352" i="1" s="1"/>
  <c r="H7353" i="1"/>
  <c r="Q7353" i="1" s="1"/>
  <c r="H7354" i="1"/>
  <c r="Q7354" i="1" s="1"/>
  <c r="H7355" i="1"/>
  <c r="Q7355" i="1" s="1"/>
  <c r="H7356" i="1"/>
  <c r="Q7356" i="1" s="1"/>
  <c r="H7357" i="1"/>
  <c r="Q7357" i="1" s="1"/>
  <c r="H7358" i="1"/>
  <c r="Q7358" i="1" s="1"/>
  <c r="H7359" i="1"/>
  <c r="Q7359" i="1" s="1"/>
  <c r="H7360" i="1"/>
  <c r="Q7360" i="1" s="1"/>
  <c r="H7361" i="1"/>
  <c r="Q7361" i="1" s="1"/>
  <c r="H7362" i="1"/>
  <c r="Q7362" i="1" s="1"/>
  <c r="H7363" i="1"/>
  <c r="Q7363" i="1" s="1"/>
  <c r="H7364" i="1"/>
  <c r="Q7364" i="1" s="1"/>
  <c r="H7365" i="1"/>
  <c r="Q7365" i="1" s="1"/>
  <c r="H7366" i="1"/>
  <c r="Q7366" i="1" s="1"/>
  <c r="H7367" i="1"/>
  <c r="Q7367" i="1" s="1"/>
  <c r="H7368" i="1"/>
  <c r="Q7368" i="1" s="1"/>
  <c r="H7369" i="1"/>
  <c r="Q7369" i="1" s="1"/>
  <c r="H7370" i="1"/>
  <c r="Q7370" i="1" s="1"/>
  <c r="H7371" i="1"/>
  <c r="Q7371" i="1" s="1"/>
  <c r="H7372" i="1"/>
  <c r="Q7372" i="1" s="1"/>
  <c r="H7373" i="1"/>
  <c r="Q7373" i="1" s="1"/>
  <c r="H7374" i="1"/>
  <c r="Q7374" i="1" s="1"/>
  <c r="H7375" i="1"/>
  <c r="Q7375" i="1" s="1"/>
  <c r="H7376" i="1"/>
  <c r="Q7376" i="1" s="1"/>
  <c r="H7377" i="1"/>
  <c r="Q7377" i="1" s="1"/>
  <c r="H7378" i="1"/>
  <c r="Q7378" i="1" s="1"/>
  <c r="H7379" i="1"/>
  <c r="Q7379" i="1" s="1"/>
  <c r="H7380" i="1"/>
  <c r="Q7380" i="1" s="1"/>
  <c r="H7381" i="1"/>
  <c r="Q7381" i="1" s="1"/>
  <c r="H7382" i="1"/>
  <c r="Q7382" i="1" s="1"/>
  <c r="H7383" i="1"/>
  <c r="Q7383" i="1" s="1"/>
  <c r="H7384" i="1"/>
  <c r="Q7384" i="1" s="1"/>
  <c r="H7385" i="1"/>
  <c r="Q7385" i="1" s="1"/>
  <c r="H7386" i="1"/>
  <c r="Q7386" i="1" s="1"/>
  <c r="H7387" i="1"/>
  <c r="Q7387" i="1" s="1"/>
  <c r="H7388" i="1"/>
  <c r="Q7388" i="1" s="1"/>
  <c r="H7389" i="1"/>
  <c r="Q7389" i="1" s="1"/>
  <c r="H7390" i="1"/>
  <c r="Q7390" i="1" s="1"/>
  <c r="H7391" i="1"/>
  <c r="Q7391" i="1" s="1"/>
  <c r="H7392" i="1"/>
  <c r="Q7392" i="1" s="1"/>
  <c r="H7393" i="1"/>
  <c r="Q7393" i="1" s="1"/>
  <c r="H7394" i="1"/>
  <c r="Q7394" i="1" s="1"/>
  <c r="H7395" i="1"/>
  <c r="Q7395" i="1" s="1"/>
  <c r="H7396" i="1"/>
  <c r="Q7396" i="1" s="1"/>
  <c r="H7397" i="1"/>
  <c r="Q7397" i="1" s="1"/>
  <c r="H7398" i="1"/>
  <c r="Q7398" i="1" s="1"/>
  <c r="H7399" i="1"/>
  <c r="Q7399" i="1" s="1"/>
  <c r="H7400" i="1"/>
  <c r="Q7400" i="1" s="1"/>
  <c r="H7401" i="1"/>
  <c r="Q7401" i="1" s="1"/>
  <c r="H7402" i="1"/>
  <c r="Q7402" i="1" s="1"/>
  <c r="H7403" i="1"/>
  <c r="Q7403" i="1" s="1"/>
  <c r="H7404" i="1"/>
  <c r="Q7404" i="1" s="1"/>
  <c r="H7405" i="1"/>
  <c r="Q7405" i="1" s="1"/>
  <c r="H7406" i="1"/>
  <c r="Q7406" i="1" s="1"/>
  <c r="H7407" i="1"/>
  <c r="Q7407" i="1" s="1"/>
  <c r="H7408" i="1"/>
  <c r="Q7408" i="1" s="1"/>
  <c r="H7409" i="1"/>
  <c r="Q7409" i="1" s="1"/>
  <c r="H7410" i="1"/>
  <c r="Q7410" i="1" s="1"/>
  <c r="H7411" i="1"/>
  <c r="Q7411" i="1" s="1"/>
  <c r="H7412" i="1"/>
  <c r="Q7412" i="1" s="1"/>
  <c r="H7413" i="1"/>
  <c r="Q7413" i="1" s="1"/>
  <c r="H7414" i="1"/>
  <c r="Q7414" i="1" s="1"/>
  <c r="H7415" i="1"/>
  <c r="Q7415" i="1" s="1"/>
  <c r="H7416" i="1"/>
  <c r="Q7416" i="1" s="1"/>
  <c r="H7417" i="1"/>
  <c r="Q7417" i="1" s="1"/>
  <c r="H7418" i="1"/>
  <c r="Q7418" i="1" s="1"/>
  <c r="H7419" i="1"/>
  <c r="Q7419" i="1" s="1"/>
  <c r="H7420" i="1"/>
  <c r="Q7420" i="1" s="1"/>
  <c r="H7421" i="1"/>
  <c r="Q7421" i="1" s="1"/>
  <c r="H7422" i="1"/>
  <c r="Q7422" i="1" s="1"/>
  <c r="H7423" i="1"/>
  <c r="Q7423" i="1" s="1"/>
  <c r="H7424" i="1"/>
  <c r="Q7424" i="1" s="1"/>
  <c r="H7425" i="1"/>
  <c r="Q7425" i="1" s="1"/>
  <c r="H7426" i="1"/>
  <c r="Q7426" i="1" s="1"/>
  <c r="H7427" i="1"/>
  <c r="Q7427" i="1" s="1"/>
  <c r="H7428" i="1"/>
  <c r="Q7428" i="1" s="1"/>
  <c r="H7429" i="1"/>
  <c r="Q7429" i="1" s="1"/>
  <c r="H7430" i="1"/>
  <c r="Q7430" i="1" s="1"/>
  <c r="H7431" i="1"/>
  <c r="Q7431" i="1" s="1"/>
  <c r="H7432" i="1"/>
  <c r="Q7432" i="1" s="1"/>
  <c r="H7433" i="1"/>
  <c r="Q7433" i="1" s="1"/>
  <c r="H7434" i="1"/>
  <c r="Q7434" i="1" s="1"/>
  <c r="H7435" i="1"/>
  <c r="Q7435" i="1" s="1"/>
  <c r="H7436" i="1"/>
  <c r="Q7436" i="1" s="1"/>
  <c r="H7437" i="1"/>
  <c r="Q7437" i="1" s="1"/>
  <c r="H7438" i="1"/>
  <c r="Q7438" i="1" s="1"/>
  <c r="H7439" i="1"/>
  <c r="Q7439" i="1" s="1"/>
  <c r="H7440" i="1"/>
  <c r="Q7440" i="1" s="1"/>
  <c r="H7441" i="1"/>
  <c r="Q7441" i="1" s="1"/>
  <c r="H7442" i="1"/>
  <c r="Q7442" i="1" s="1"/>
  <c r="H7443" i="1"/>
  <c r="Q7443" i="1" s="1"/>
  <c r="H7444" i="1"/>
  <c r="Q7444" i="1" s="1"/>
  <c r="H7445" i="1"/>
  <c r="Q7445" i="1" s="1"/>
  <c r="H7446" i="1"/>
  <c r="Q7446" i="1" s="1"/>
  <c r="H7447" i="1"/>
  <c r="Q7447" i="1" s="1"/>
  <c r="H7448" i="1"/>
  <c r="Q7448" i="1" s="1"/>
  <c r="H7449" i="1"/>
  <c r="Q7449" i="1" s="1"/>
  <c r="H7450" i="1"/>
  <c r="Q7450" i="1" s="1"/>
  <c r="H7451" i="1"/>
  <c r="Q7451" i="1" s="1"/>
  <c r="H7452" i="1"/>
  <c r="Q7452" i="1" s="1"/>
  <c r="H7453" i="1"/>
  <c r="Q7453" i="1" s="1"/>
  <c r="H7454" i="1"/>
  <c r="Q7454" i="1" s="1"/>
  <c r="H7455" i="1"/>
  <c r="Q7455" i="1" s="1"/>
  <c r="H7456" i="1"/>
  <c r="Q7456" i="1" s="1"/>
  <c r="H7457" i="1"/>
  <c r="Q7457" i="1" s="1"/>
  <c r="H7458" i="1"/>
  <c r="Q7458" i="1" s="1"/>
  <c r="H7459" i="1"/>
  <c r="Q7459" i="1" s="1"/>
  <c r="H7460" i="1"/>
  <c r="Q7460" i="1" s="1"/>
  <c r="H7461" i="1"/>
  <c r="Q7461" i="1" s="1"/>
  <c r="H7462" i="1"/>
  <c r="Q7462" i="1" s="1"/>
  <c r="H7463" i="1"/>
  <c r="Q7463" i="1" s="1"/>
  <c r="H7464" i="1"/>
  <c r="Q7464" i="1" s="1"/>
  <c r="H7465" i="1"/>
  <c r="Q7465" i="1" s="1"/>
  <c r="H7466" i="1"/>
  <c r="Q7466" i="1" s="1"/>
  <c r="H7467" i="1"/>
  <c r="Q7467" i="1" s="1"/>
  <c r="H7468" i="1"/>
  <c r="Q7468" i="1" s="1"/>
  <c r="H7469" i="1"/>
  <c r="Q7469" i="1" s="1"/>
  <c r="H7470" i="1"/>
  <c r="Q7470" i="1" s="1"/>
  <c r="H7471" i="1"/>
  <c r="Q7471" i="1" s="1"/>
  <c r="H7472" i="1"/>
  <c r="Q7472" i="1" s="1"/>
  <c r="H7473" i="1"/>
  <c r="Q7473" i="1" s="1"/>
  <c r="H7474" i="1"/>
  <c r="Q7474" i="1" s="1"/>
  <c r="H7475" i="1"/>
  <c r="Q7475" i="1" s="1"/>
  <c r="H7476" i="1"/>
  <c r="Q7476" i="1" s="1"/>
  <c r="H7477" i="1"/>
  <c r="Q7477" i="1" s="1"/>
  <c r="H7478" i="1"/>
  <c r="Q7478" i="1" s="1"/>
  <c r="H7479" i="1"/>
  <c r="Q7479" i="1" s="1"/>
  <c r="H7480" i="1"/>
  <c r="Q7480" i="1" s="1"/>
  <c r="H7481" i="1"/>
  <c r="Q7481" i="1" s="1"/>
  <c r="H7482" i="1"/>
  <c r="Q7482" i="1" s="1"/>
  <c r="H7483" i="1"/>
  <c r="Q7483" i="1" s="1"/>
  <c r="H7484" i="1"/>
  <c r="Q7484" i="1" s="1"/>
  <c r="H7485" i="1"/>
  <c r="Q7485" i="1" s="1"/>
  <c r="H7486" i="1"/>
  <c r="Q7486" i="1" s="1"/>
  <c r="H7487" i="1"/>
  <c r="Q7487" i="1" s="1"/>
  <c r="H7488" i="1"/>
  <c r="Q7488" i="1" s="1"/>
  <c r="H7489" i="1"/>
  <c r="Q7489" i="1" s="1"/>
  <c r="H7490" i="1"/>
  <c r="Q7490" i="1" s="1"/>
  <c r="H7491" i="1"/>
  <c r="Q7491" i="1" s="1"/>
  <c r="H7492" i="1"/>
  <c r="Q7492" i="1" s="1"/>
  <c r="H7493" i="1"/>
  <c r="Q7493" i="1" s="1"/>
  <c r="H7494" i="1"/>
  <c r="Q7494" i="1" s="1"/>
  <c r="H7495" i="1"/>
  <c r="Q7495" i="1" s="1"/>
  <c r="H7496" i="1"/>
  <c r="Q7496" i="1" s="1"/>
  <c r="H7497" i="1"/>
  <c r="Q7497" i="1" s="1"/>
  <c r="H7498" i="1"/>
  <c r="Q7498" i="1" s="1"/>
  <c r="H7499" i="1"/>
  <c r="Q7499" i="1" s="1"/>
  <c r="H7500" i="1"/>
  <c r="Q7500" i="1" s="1"/>
  <c r="H7501" i="1"/>
  <c r="Q7501" i="1" s="1"/>
  <c r="H7502" i="1"/>
  <c r="Q7502" i="1" s="1"/>
  <c r="H7503" i="1"/>
  <c r="Q7503" i="1" s="1"/>
  <c r="H7504" i="1"/>
  <c r="Q7504" i="1" s="1"/>
  <c r="H7505" i="1"/>
  <c r="Q7505" i="1" s="1"/>
  <c r="H7506" i="1"/>
  <c r="Q7506" i="1" s="1"/>
  <c r="H7507" i="1"/>
  <c r="Q7507" i="1" s="1"/>
  <c r="H7508" i="1"/>
  <c r="Q7508" i="1" s="1"/>
  <c r="H7509" i="1"/>
  <c r="Q7509" i="1" s="1"/>
  <c r="H7510" i="1"/>
  <c r="Q7510" i="1" s="1"/>
  <c r="H7511" i="1"/>
  <c r="Q7511" i="1" s="1"/>
  <c r="H7512" i="1"/>
  <c r="Q7512" i="1" s="1"/>
  <c r="H7513" i="1"/>
  <c r="Q7513" i="1" s="1"/>
  <c r="H7514" i="1"/>
  <c r="Q7514" i="1" s="1"/>
  <c r="H7515" i="1"/>
  <c r="Q7515" i="1" s="1"/>
  <c r="H7516" i="1"/>
  <c r="Q7516" i="1" s="1"/>
  <c r="H7517" i="1"/>
  <c r="Q7517" i="1" s="1"/>
  <c r="H7518" i="1"/>
  <c r="Q7518" i="1" s="1"/>
  <c r="H7519" i="1"/>
  <c r="Q7519" i="1" s="1"/>
  <c r="H7520" i="1"/>
  <c r="Q7520" i="1" s="1"/>
  <c r="H7521" i="1"/>
  <c r="Q7521" i="1" s="1"/>
  <c r="H7522" i="1"/>
  <c r="Q7522" i="1" s="1"/>
  <c r="H7523" i="1"/>
  <c r="Q7523" i="1" s="1"/>
  <c r="H7524" i="1"/>
  <c r="Q7524" i="1" s="1"/>
  <c r="H7525" i="1"/>
  <c r="Q7525" i="1" s="1"/>
  <c r="H7526" i="1"/>
  <c r="Q7526" i="1" s="1"/>
  <c r="H7527" i="1"/>
  <c r="Q7527" i="1" s="1"/>
  <c r="H7528" i="1"/>
  <c r="Q7528" i="1" s="1"/>
  <c r="H7529" i="1"/>
  <c r="Q7529" i="1" s="1"/>
  <c r="H7530" i="1"/>
  <c r="Q7530" i="1" s="1"/>
  <c r="H7531" i="1"/>
  <c r="Q7531" i="1" s="1"/>
  <c r="H7532" i="1"/>
  <c r="Q7532" i="1" s="1"/>
  <c r="H7533" i="1"/>
  <c r="Q7533" i="1" s="1"/>
  <c r="H7534" i="1"/>
  <c r="Q7534" i="1" s="1"/>
  <c r="H7535" i="1"/>
  <c r="Q7535" i="1" s="1"/>
  <c r="H7536" i="1"/>
  <c r="Q7536" i="1" s="1"/>
  <c r="H7537" i="1"/>
  <c r="Q7537" i="1" s="1"/>
  <c r="H7538" i="1"/>
  <c r="Q7538" i="1" s="1"/>
  <c r="H7539" i="1"/>
  <c r="Q7539" i="1" s="1"/>
  <c r="H7540" i="1"/>
  <c r="Q7540" i="1" s="1"/>
  <c r="H7541" i="1"/>
  <c r="Q7541" i="1" s="1"/>
  <c r="H7542" i="1"/>
  <c r="Q7542" i="1" s="1"/>
  <c r="H7543" i="1"/>
  <c r="Q7543" i="1" s="1"/>
  <c r="H7544" i="1"/>
  <c r="Q7544" i="1" s="1"/>
  <c r="H7545" i="1"/>
  <c r="Q7545" i="1" s="1"/>
  <c r="H7546" i="1"/>
  <c r="Q7546" i="1" s="1"/>
  <c r="H7547" i="1"/>
  <c r="Q7547" i="1" s="1"/>
  <c r="H7548" i="1"/>
  <c r="Q7548" i="1" s="1"/>
  <c r="H7549" i="1"/>
  <c r="Q7549" i="1" s="1"/>
  <c r="H7550" i="1"/>
  <c r="Q7550" i="1" s="1"/>
  <c r="H7551" i="1"/>
  <c r="Q7551" i="1" s="1"/>
  <c r="H7552" i="1"/>
  <c r="Q7552" i="1" s="1"/>
  <c r="H7553" i="1"/>
  <c r="Q7553" i="1" s="1"/>
  <c r="H7554" i="1"/>
  <c r="Q7554" i="1" s="1"/>
  <c r="H7555" i="1"/>
  <c r="Q7555" i="1" s="1"/>
  <c r="H7556" i="1"/>
  <c r="Q7556" i="1" s="1"/>
  <c r="H7557" i="1"/>
  <c r="Q7557" i="1" s="1"/>
  <c r="H7558" i="1"/>
  <c r="Q7558" i="1" s="1"/>
  <c r="H7559" i="1"/>
  <c r="Q7559" i="1" s="1"/>
  <c r="H7560" i="1"/>
  <c r="Q7560" i="1" s="1"/>
  <c r="H7561" i="1"/>
  <c r="Q7561" i="1" s="1"/>
  <c r="H7562" i="1"/>
  <c r="Q7562" i="1" s="1"/>
  <c r="H7563" i="1"/>
  <c r="Q7563" i="1" s="1"/>
  <c r="H7564" i="1"/>
  <c r="Q7564" i="1" s="1"/>
  <c r="H7565" i="1"/>
  <c r="Q7565" i="1" s="1"/>
  <c r="H7566" i="1"/>
  <c r="Q7566" i="1" s="1"/>
  <c r="H7567" i="1"/>
  <c r="Q7567" i="1" s="1"/>
  <c r="H7568" i="1"/>
  <c r="Q7568" i="1" s="1"/>
  <c r="H7569" i="1"/>
  <c r="Q7569" i="1" s="1"/>
  <c r="H7570" i="1"/>
  <c r="Q7570" i="1" s="1"/>
  <c r="H7571" i="1"/>
  <c r="Q7571" i="1" s="1"/>
  <c r="H7572" i="1"/>
  <c r="Q7572" i="1" s="1"/>
  <c r="H7573" i="1"/>
  <c r="Q7573" i="1" s="1"/>
  <c r="H7574" i="1"/>
  <c r="Q7574" i="1" s="1"/>
  <c r="H7575" i="1"/>
  <c r="Q7575" i="1" s="1"/>
  <c r="H7576" i="1"/>
  <c r="Q7576" i="1" s="1"/>
  <c r="H7577" i="1"/>
  <c r="Q7577" i="1" s="1"/>
  <c r="H7578" i="1"/>
  <c r="Q7578" i="1" s="1"/>
  <c r="H7579" i="1"/>
  <c r="Q7579" i="1" s="1"/>
  <c r="H7580" i="1"/>
  <c r="Q7580" i="1" s="1"/>
  <c r="H7581" i="1"/>
  <c r="Q7581" i="1" s="1"/>
  <c r="H7582" i="1"/>
  <c r="Q7582" i="1" s="1"/>
  <c r="H7583" i="1"/>
  <c r="Q7583" i="1" s="1"/>
  <c r="H7584" i="1"/>
  <c r="Q7584" i="1" s="1"/>
  <c r="H7585" i="1"/>
  <c r="Q7585" i="1" s="1"/>
  <c r="H7586" i="1"/>
  <c r="Q7586" i="1" s="1"/>
  <c r="H7587" i="1"/>
  <c r="Q7587" i="1" s="1"/>
  <c r="H7588" i="1"/>
  <c r="Q7588" i="1" s="1"/>
  <c r="H7589" i="1"/>
  <c r="Q7589" i="1" s="1"/>
  <c r="H7590" i="1"/>
  <c r="Q7590" i="1" s="1"/>
  <c r="H7591" i="1"/>
  <c r="Q7591" i="1" s="1"/>
  <c r="H7592" i="1"/>
  <c r="Q7592" i="1" s="1"/>
  <c r="H7593" i="1"/>
  <c r="Q7593" i="1" s="1"/>
  <c r="H7594" i="1"/>
  <c r="Q7594" i="1" s="1"/>
  <c r="H7595" i="1"/>
  <c r="Q7595" i="1" s="1"/>
  <c r="H7596" i="1"/>
  <c r="Q7596" i="1" s="1"/>
  <c r="H7597" i="1"/>
  <c r="Q7597" i="1" s="1"/>
  <c r="H7598" i="1"/>
  <c r="Q7598" i="1" s="1"/>
  <c r="H7599" i="1"/>
  <c r="Q7599" i="1" s="1"/>
  <c r="H7600" i="1"/>
  <c r="Q7600" i="1" s="1"/>
  <c r="H7601" i="1"/>
  <c r="Q7601" i="1" s="1"/>
  <c r="H7602" i="1"/>
  <c r="Q7602" i="1" s="1"/>
  <c r="H7603" i="1"/>
  <c r="Q7603" i="1" s="1"/>
  <c r="H7604" i="1"/>
  <c r="Q7604" i="1" s="1"/>
  <c r="H7605" i="1"/>
  <c r="Q7605" i="1" s="1"/>
  <c r="H7606" i="1"/>
  <c r="Q7606" i="1" s="1"/>
  <c r="H7607" i="1"/>
  <c r="Q7607" i="1" s="1"/>
  <c r="H7608" i="1"/>
  <c r="Q7608" i="1" s="1"/>
  <c r="H7609" i="1"/>
  <c r="Q7609" i="1" s="1"/>
  <c r="H7610" i="1"/>
  <c r="Q7610" i="1" s="1"/>
  <c r="H7611" i="1"/>
  <c r="Q7611" i="1" s="1"/>
  <c r="H7612" i="1"/>
  <c r="Q7612" i="1" s="1"/>
  <c r="H7613" i="1"/>
  <c r="Q7613" i="1" s="1"/>
  <c r="H7614" i="1"/>
  <c r="Q7614" i="1" s="1"/>
  <c r="H7615" i="1"/>
  <c r="Q7615" i="1" s="1"/>
  <c r="H7616" i="1"/>
  <c r="Q7616" i="1" s="1"/>
  <c r="H7617" i="1"/>
  <c r="Q7617" i="1" s="1"/>
  <c r="H7618" i="1"/>
  <c r="Q7618" i="1" s="1"/>
  <c r="H7619" i="1"/>
  <c r="Q7619" i="1" s="1"/>
  <c r="H7620" i="1"/>
  <c r="Q7620" i="1" s="1"/>
  <c r="H7621" i="1"/>
  <c r="Q7621" i="1" s="1"/>
  <c r="H7622" i="1"/>
  <c r="Q7622" i="1" s="1"/>
  <c r="H7623" i="1"/>
  <c r="Q7623" i="1" s="1"/>
  <c r="H7624" i="1"/>
  <c r="Q7624" i="1" s="1"/>
  <c r="H7625" i="1"/>
  <c r="Q7625" i="1" s="1"/>
  <c r="H7626" i="1"/>
  <c r="Q7626" i="1" s="1"/>
  <c r="H7627" i="1"/>
  <c r="Q7627" i="1" s="1"/>
  <c r="H7628" i="1"/>
  <c r="Q7628" i="1" s="1"/>
  <c r="H7629" i="1"/>
  <c r="Q7629" i="1" s="1"/>
  <c r="H7630" i="1"/>
  <c r="Q7630" i="1" s="1"/>
  <c r="H7631" i="1"/>
  <c r="Q7631" i="1" s="1"/>
  <c r="H7632" i="1"/>
  <c r="Q7632" i="1" s="1"/>
  <c r="H7633" i="1"/>
  <c r="Q7633" i="1" s="1"/>
  <c r="H7634" i="1"/>
  <c r="Q7634" i="1" s="1"/>
  <c r="H7635" i="1"/>
  <c r="Q7635" i="1" s="1"/>
  <c r="H7636" i="1"/>
  <c r="Q7636" i="1" s="1"/>
  <c r="H7637" i="1"/>
  <c r="Q7637" i="1" s="1"/>
  <c r="H7638" i="1"/>
  <c r="Q7638" i="1" s="1"/>
  <c r="H7639" i="1"/>
  <c r="Q7639" i="1" s="1"/>
  <c r="H7640" i="1"/>
  <c r="Q7640" i="1" s="1"/>
  <c r="H7641" i="1"/>
  <c r="Q7641" i="1" s="1"/>
  <c r="H7642" i="1"/>
  <c r="Q7642" i="1" s="1"/>
  <c r="H7643" i="1"/>
  <c r="Q7643" i="1" s="1"/>
  <c r="H7644" i="1"/>
  <c r="Q7644" i="1" s="1"/>
  <c r="H7645" i="1"/>
  <c r="Q7645" i="1" s="1"/>
  <c r="H7646" i="1"/>
  <c r="Q7646" i="1" s="1"/>
  <c r="H7647" i="1"/>
  <c r="Q7647" i="1" s="1"/>
  <c r="H7648" i="1"/>
  <c r="Q7648" i="1" s="1"/>
  <c r="H7649" i="1"/>
  <c r="Q7649" i="1" s="1"/>
  <c r="H7650" i="1"/>
  <c r="Q7650" i="1" s="1"/>
  <c r="H7651" i="1"/>
  <c r="Q7651" i="1" s="1"/>
  <c r="H7652" i="1"/>
  <c r="Q7652" i="1" s="1"/>
  <c r="H7653" i="1"/>
  <c r="Q7653" i="1" s="1"/>
  <c r="H7654" i="1"/>
  <c r="Q7654" i="1" s="1"/>
  <c r="H7655" i="1"/>
  <c r="Q7655" i="1" s="1"/>
  <c r="H7656" i="1"/>
  <c r="Q7656" i="1" s="1"/>
  <c r="H7657" i="1"/>
  <c r="Q7657" i="1" s="1"/>
  <c r="H7658" i="1"/>
  <c r="Q7658" i="1" s="1"/>
  <c r="H7659" i="1"/>
  <c r="Q7659" i="1" s="1"/>
  <c r="H7660" i="1"/>
  <c r="Q7660" i="1" s="1"/>
  <c r="H7661" i="1"/>
  <c r="Q7661" i="1" s="1"/>
  <c r="H7662" i="1"/>
  <c r="Q7662" i="1" s="1"/>
  <c r="H7663" i="1"/>
  <c r="Q7663" i="1" s="1"/>
  <c r="H7664" i="1"/>
  <c r="Q7664" i="1" s="1"/>
  <c r="H7665" i="1"/>
  <c r="Q7665" i="1" s="1"/>
  <c r="H7666" i="1"/>
  <c r="Q7666" i="1" s="1"/>
  <c r="H7667" i="1"/>
  <c r="Q7667" i="1" s="1"/>
  <c r="H7668" i="1"/>
  <c r="Q7668" i="1" s="1"/>
  <c r="H7669" i="1"/>
  <c r="Q7669" i="1" s="1"/>
  <c r="H7670" i="1"/>
  <c r="Q7670" i="1" s="1"/>
  <c r="H7671" i="1"/>
  <c r="Q7671" i="1" s="1"/>
  <c r="H7672" i="1"/>
  <c r="Q7672" i="1" s="1"/>
  <c r="H7673" i="1"/>
  <c r="Q7673" i="1" s="1"/>
  <c r="H7674" i="1"/>
  <c r="Q7674" i="1" s="1"/>
  <c r="H7675" i="1"/>
  <c r="Q7675" i="1" s="1"/>
  <c r="H7676" i="1"/>
  <c r="Q7676" i="1" s="1"/>
  <c r="H7677" i="1"/>
  <c r="Q7677" i="1" s="1"/>
  <c r="H7678" i="1"/>
  <c r="Q7678" i="1" s="1"/>
  <c r="H7679" i="1"/>
  <c r="Q7679" i="1" s="1"/>
  <c r="H7680" i="1"/>
  <c r="Q7680" i="1" s="1"/>
  <c r="H7681" i="1"/>
  <c r="Q7681" i="1" s="1"/>
  <c r="H7682" i="1"/>
  <c r="Q7682" i="1" s="1"/>
  <c r="H7683" i="1"/>
  <c r="Q7683" i="1" s="1"/>
  <c r="H7684" i="1"/>
  <c r="Q7684" i="1" s="1"/>
  <c r="H7685" i="1"/>
  <c r="Q7685" i="1" s="1"/>
  <c r="H7686" i="1"/>
  <c r="Q7686" i="1" s="1"/>
  <c r="H7687" i="1"/>
  <c r="Q7687" i="1" s="1"/>
  <c r="H7688" i="1"/>
  <c r="Q7688" i="1" s="1"/>
  <c r="H7689" i="1"/>
  <c r="Q7689" i="1" s="1"/>
  <c r="H7690" i="1"/>
  <c r="Q7690" i="1" s="1"/>
  <c r="H7691" i="1"/>
  <c r="Q7691" i="1" s="1"/>
  <c r="H7692" i="1"/>
  <c r="Q7692" i="1" s="1"/>
  <c r="H7693" i="1"/>
  <c r="Q7693" i="1" s="1"/>
  <c r="H7694" i="1"/>
  <c r="Q7694" i="1" s="1"/>
  <c r="H7695" i="1"/>
  <c r="Q7695" i="1" s="1"/>
  <c r="H7696" i="1"/>
  <c r="Q7696" i="1" s="1"/>
  <c r="H7697" i="1"/>
  <c r="Q7697" i="1" s="1"/>
  <c r="H7698" i="1"/>
  <c r="Q7698" i="1" s="1"/>
  <c r="H7699" i="1"/>
  <c r="Q7699" i="1" s="1"/>
  <c r="H7700" i="1"/>
  <c r="Q7700" i="1" s="1"/>
  <c r="H7701" i="1"/>
  <c r="Q7701" i="1" s="1"/>
  <c r="H7702" i="1"/>
  <c r="Q7702" i="1" s="1"/>
  <c r="H7703" i="1"/>
  <c r="Q7703" i="1" s="1"/>
  <c r="H7704" i="1"/>
  <c r="Q7704" i="1" s="1"/>
  <c r="H7705" i="1"/>
  <c r="Q7705" i="1" s="1"/>
  <c r="H7706" i="1"/>
  <c r="Q7706" i="1" s="1"/>
  <c r="H7707" i="1"/>
  <c r="Q7707" i="1" s="1"/>
  <c r="H7708" i="1"/>
  <c r="Q7708" i="1" s="1"/>
  <c r="H7709" i="1"/>
  <c r="Q7709" i="1" s="1"/>
  <c r="H7710" i="1"/>
  <c r="Q7710" i="1" s="1"/>
  <c r="H7711" i="1"/>
  <c r="Q7711" i="1" s="1"/>
  <c r="H7712" i="1"/>
  <c r="Q7712" i="1" s="1"/>
  <c r="H7713" i="1"/>
  <c r="Q7713" i="1" s="1"/>
  <c r="H7714" i="1"/>
  <c r="Q7714" i="1" s="1"/>
  <c r="H7715" i="1"/>
  <c r="Q7715" i="1" s="1"/>
  <c r="H7716" i="1"/>
  <c r="Q7716" i="1" s="1"/>
  <c r="H7717" i="1"/>
  <c r="Q7717" i="1" s="1"/>
  <c r="H7718" i="1"/>
  <c r="Q7718" i="1" s="1"/>
  <c r="H7719" i="1"/>
  <c r="Q7719" i="1" s="1"/>
  <c r="H7720" i="1"/>
  <c r="Q7720" i="1" s="1"/>
  <c r="H7721" i="1"/>
  <c r="Q7721" i="1" s="1"/>
  <c r="H7722" i="1"/>
  <c r="Q7722" i="1" s="1"/>
  <c r="H7723" i="1"/>
  <c r="Q7723" i="1" s="1"/>
  <c r="H7724" i="1"/>
  <c r="Q7724" i="1" s="1"/>
  <c r="H7725" i="1"/>
  <c r="Q7725" i="1" s="1"/>
  <c r="H7726" i="1"/>
  <c r="Q7726" i="1" s="1"/>
  <c r="H7727" i="1"/>
  <c r="Q7727" i="1" s="1"/>
  <c r="H7728" i="1"/>
  <c r="Q7728" i="1" s="1"/>
  <c r="H7729" i="1"/>
  <c r="Q7729" i="1" s="1"/>
  <c r="H7730" i="1"/>
  <c r="Q7730" i="1" s="1"/>
  <c r="H7731" i="1"/>
  <c r="Q7731" i="1" s="1"/>
  <c r="H7732" i="1"/>
  <c r="Q7732" i="1" s="1"/>
  <c r="H7733" i="1"/>
  <c r="Q7733" i="1" s="1"/>
  <c r="H7734" i="1"/>
  <c r="Q7734" i="1" s="1"/>
  <c r="H7735" i="1"/>
  <c r="Q7735" i="1" s="1"/>
  <c r="H7736" i="1"/>
  <c r="Q7736" i="1" s="1"/>
  <c r="H7737" i="1"/>
  <c r="Q7737" i="1" s="1"/>
  <c r="H7738" i="1"/>
  <c r="Q7738" i="1" s="1"/>
  <c r="H7739" i="1"/>
  <c r="Q7739" i="1" s="1"/>
  <c r="H7740" i="1"/>
  <c r="Q7740" i="1" s="1"/>
  <c r="H7741" i="1"/>
  <c r="Q7741" i="1" s="1"/>
  <c r="H7742" i="1"/>
  <c r="Q7742" i="1" s="1"/>
  <c r="H7743" i="1"/>
  <c r="Q7743" i="1" s="1"/>
  <c r="H7744" i="1"/>
  <c r="Q7744" i="1" s="1"/>
  <c r="H7745" i="1"/>
  <c r="Q7745" i="1" s="1"/>
  <c r="H7746" i="1"/>
  <c r="Q7746" i="1" s="1"/>
  <c r="H7747" i="1"/>
  <c r="Q7747" i="1" s="1"/>
  <c r="H7748" i="1"/>
  <c r="Q7748" i="1" s="1"/>
  <c r="H7749" i="1"/>
  <c r="Q7749" i="1" s="1"/>
  <c r="H7750" i="1"/>
  <c r="Q7750" i="1" s="1"/>
  <c r="H7751" i="1"/>
  <c r="Q7751" i="1" s="1"/>
  <c r="H7752" i="1"/>
  <c r="Q7752" i="1" s="1"/>
  <c r="H7753" i="1"/>
  <c r="Q7753" i="1" s="1"/>
  <c r="H7754" i="1"/>
  <c r="Q7754" i="1" s="1"/>
  <c r="H7755" i="1"/>
  <c r="Q7755" i="1" s="1"/>
  <c r="H7756" i="1"/>
  <c r="Q7756" i="1" s="1"/>
  <c r="H7757" i="1"/>
  <c r="Q7757" i="1" s="1"/>
  <c r="H7758" i="1"/>
  <c r="Q7758" i="1" s="1"/>
  <c r="H7759" i="1"/>
  <c r="Q7759" i="1" s="1"/>
  <c r="H7760" i="1"/>
  <c r="Q7760" i="1" s="1"/>
  <c r="H7761" i="1"/>
  <c r="Q7761" i="1" s="1"/>
  <c r="H7762" i="1"/>
  <c r="Q7762" i="1" s="1"/>
  <c r="H7763" i="1"/>
  <c r="Q7763" i="1" s="1"/>
  <c r="H7764" i="1"/>
  <c r="Q7764" i="1" s="1"/>
  <c r="H7765" i="1"/>
  <c r="Q7765" i="1" s="1"/>
  <c r="H7766" i="1"/>
  <c r="Q7766" i="1" s="1"/>
  <c r="H7767" i="1"/>
  <c r="Q7767" i="1" s="1"/>
  <c r="H7768" i="1"/>
  <c r="Q7768" i="1" s="1"/>
  <c r="H7769" i="1"/>
  <c r="Q7769" i="1" s="1"/>
  <c r="H7770" i="1"/>
  <c r="Q7770" i="1" s="1"/>
  <c r="H7771" i="1"/>
  <c r="Q7771" i="1" s="1"/>
  <c r="H7772" i="1"/>
  <c r="Q7772" i="1" s="1"/>
  <c r="H7773" i="1"/>
  <c r="Q7773" i="1" s="1"/>
  <c r="H7774" i="1"/>
  <c r="Q7774" i="1" s="1"/>
  <c r="H7775" i="1"/>
  <c r="Q7775" i="1" s="1"/>
  <c r="H7776" i="1"/>
  <c r="Q7776" i="1" s="1"/>
  <c r="H7777" i="1"/>
  <c r="Q7777" i="1" s="1"/>
  <c r="H7778" i="1"/>
  <c r="Q7778" i="1" s="1"/>
  <c r="H7779" i="1"/>
  <c r="Q7779" i="1" s="1"/>
  <c r="H7780" i="1"/>
  <c r="Q7780" i="1" s="1"/>
  <c r="H7781" i="1"/>
  <c r="Q7781" i="1" s="1"/>
  <c r="H7782" i="1"/>
  <c r="Q7782" i="1" s="1"/>
  <c r="H7783" i="1"/>
  <c r="Q7783" i="1" s="1"/>
  <c r="H7784" i="1"/>
  <c r="Q7784" i="1" s="1"/>
  <c r="H7785" i="1"/>
  <c r="Q7785" i="1" s="1"/>
  <c r="H7786" i="1"/>
  <c r="Q7786" i="1" s="1"/>
  <c r="H7787" i="1"/>
  <c r="Q7787" i="1" s="1"/>
  <c r="H7788" i="1"/>
  <c r="Q7788" i="1" s="1"/>
  <c r="H7789" i="1"/>
  <c r="Q7789" i="1" s="1"/>
  <c r="H7790" i="1"/>
  <c r="Q7790" i="1" s="1"/>
  <c r="H7791" i="1"/>
  <c r="Q7791" i="1" s="1"/>
  <c r="H7792" i="1"/>
  <c r="Q7792" i="1" s="1"/>
  <c r="H7793" i="1"/>
  <c r="Q7793" i="1" s="1"/>
  <c r="H7794" i="1"/>
  <c r="Q7794" i="1" s="1"/>
  <c r="H7795" i="1"/>
  <c r="Q7795" i="1" s="1"/>
  <c r="H7796" i="1"/>
  <c r="Q7796" i="1" s="1"/>
  <c r="H7797" i="1"/>
  <c r="Q7797" i="1" s="1"/>
  <c r="H7798" i="1"/>
  <c r="Q7798" i="1" s="1"/>
  <c r="H7799" i="1"/>
  <c r="Q7799" i="1" s="1"/>
  <c r="H7800" i="1"/>
  <c r="Q7800" i="1" s="1"/>
  <c r="H7801" i="1"/>
  <c r="Q7801" i="1" s="1"/>
  <c r="H7802" i="1"/>
  <c r="Q7802" i="1" s="1"/>
  <c r="H7803" i="1"/>
  <c r="Q7803" i="1" s="1"/>
  <c r="H7804" i="1"/>
  <c r="Q7804" i="1" s="1"/>
  <c r="H7805" i="1"/>
  <c r="Q7805" i="1" s="1"/>
  <c r="H7806" i="1"/>
  <c r="Q7806" i="1" s="1"/>
  <c r="H7807" i="1"/>
  <c r="Q7807" i="1" s="1"/>
  <c r="H7808" i="1"/>
  <c r="Q7808" i="1" s="1"/>
  <c r="H7809" i="1"/>
  <c r="Q7809" i="1" s="1"/>
  <c r="H7810" i="1"/>
  <c r="Q7810" i="1" s="1"/>
  <c r="H7811" i="1"/>
  <c r="Q7811" i="1" s="1"/>
  <c r="H7812" i="1"/>
  <c r="Q7812" i="1" s="1"/>
  <c r="H7813" i="1"/>
  <c r="Q7813" i="1" s="1"/>
  <c r="H7814" i="1"/>
  <c r="Q7814" i="1" s="1"/>
  <c r="H7815" i="1"/>
  <c r="Q7815" i="1" s="1"/>
  <c r="H7816" i="1"/>
  <c r="Q7816" i="1" s="1"/>
  <c r="H7817" i="1"/>
  <c r="Q7817" i="1" s="1"/>
  <c r="H7818" i="1"/>
  <c r="Q7818" i="1" s="1"/>
  <c r="H7819" i="1"/>
  <c r="Q7819" i="1" s="1"/>
  <c r="H7820" i="1"/>
  <c r="Q7820" i="1" s="1"/>
  <c r="H7821" i="1"/>
  <c r="Q7821" i="1" s="1"/>
  <c r="H7822" i="1"/>
  <c r="Q7822" i="1" s="1"/>
  <c r="H7823" i="1"/>
  <c r="Q7823" i="1" s="1"/>
  <c r="H7824" i="1"/>
  <c r="Q7824" i="1" s="1"/>
  <c r="H7825" i="1"/>
  <c r="Q7825" i="1" s="1"/>
  <c r="H7826" i="1"/>
  <c r="Q7826" i="1" s="1"/>
  <c r="H7827" i="1"/>
  <c r="Q7827" i="1" s="1"/>
  <c r="H7828" i="1"/>
  <c r="Q7828" i="1" s="1"/>
  <c r="H7829" i="1"/>
  <c r="Q7829" i="1" s="1"/>
  <c r="H7830" i="1"/>
  <c r="Q7830" i="1" s="1"/>
  <c r="H7831" i="1"/>
  <c r="Q7831" i="1" s="1"/>
  <c r="H7832" i="1"/>
  <c r="Q7832" i="1" s="1"/>
  <c r="H7833" i="1"/>
  <c r="Q7833" i="1" s="1"/>
  <c r="H7834" i="1"/>
  <c r="Q7834" i="1" s="1"/>
  <c r="H7835" i="1"/>
  <c r="Q7835" i="1" s="1"/>
  <c r="H7836" i="1"/>
  <c r="Q7836" i="1" s="1"/>
  <c r="H7837" i="1"/>
  <c r="Q7837" i="1" s="1"/>
  <c r="H7838" i="1"/>
  <c r="Q7838" i="1" s="1"/>
  <c r="H7839" i="1"/>
  <c r="Q7839" i="1" s="1"/>
  <c r="H7840" i="1"/>
  <c r="Q7840" i="1" s="1"/>
  <c r="H7841" i="1"/>
  <c r="Q7841" i="1" s="1"/>
  <c r="H7842" i="1"/>
  <c r="Q7842" i="1" s="1"/>
  <c r="H7843" i="1"/>
  <c r="Q7843" i="1" s="1"/>
  <c r="H7844" i="1"/>
  <c r="Q7844" i="1" s="1"/>
  <c r="H7845" i="1"/>
  <c r="Q7845" i="1" s="1"/>
  <c r="H7846" i="1"/>
  <c r="Q7846" i="1" s="1"/>
  <c r="H7847" i="1"/>
  <c r="Q7847" i="1" s="1"/>
  <c r="H7848" i="1"/>
  <c r="Q7848" i="1" s="1"/>
  <c r="H7849" i="1"/>
  <c r="Q7849" i="1" s="1"/>
  <c r="H7850" i="1"/>
  <c r="Q7850" i="1" s="1"/>
  <c r="H7851" i="1"/>
  <c r="Q7851" i="1" s="1"/>
  <c r="H7852" i="1"/>
  <c r="Q7852" i="1" s="1"/>
  <c r="H7853" i="1"/>
  <c r="Q7853" i="1" s="1"/>
  <c r="H7854" i="1"/>
  <c r="Q7854" i="1" s="1"/>
  <c r="H7855" i="1"/>
  <c r="Q7855" i="1" s="1"/>
  <c r="H7856" i="1"/>
  <c r="Q7856" i="1" s="1"/>
  <c r="H7857" i="1"/>
  <c r="Q7857" i="1" s="1"/>
  <c r="H7858" i="1"/>
  <c r="Q7858" i="1" s="1"/>
  <c r="H7859" i="1"/>
  <c r="Q7859" i="1" s="1"/>
  <c r="H7860" i="1"/>
  <c r="Q7860" i="1" s="1"/>
  <c r="H7861" i="1"/>
  <c r="Q7861" i="1" s="1"/>
  <c r="H7862" i="1"/>
  <c r="Q7862" i="1" s="1"/>
  <c r="H7863" i="1"/>
  <c r="Q7863" i="1" s="1"/>
  <c r="H7864" i="1"/>
  <c r="Q7864" i="1" s="1"/>
  <c r="H7865" i="1"/>
  <c r="Q7865" i="1" s="1"/>
  <c r="H7866" i="1"/>
  <c r="Q7866" i="1" s="1"/>
  <c r="H7867" i="1"/>
  <c r="Q7867" i="1" s="1"/>
  <c r="H7868" i="1"/>
  <c r="Q7868" i="1" s="1"/>
  <c r="H7869" i="1"/>
  <c r="Q7869" i="1" s="1"/>
  <c r="H7870" i="1"/>
  <c r="Q7870" i="1" s="1"/>
  <c r="H7871" i="1"/>
  <c r="Q7871" i="1" s="1"/>
  <c r="H7872" i="1"/>
  <c r="Q7872" i="1" s="1"/>
  <c r="H7873" i="1"/>
  <c r="Q7873" i="1" s="1"/>
  <c r="H7874" i="1"/>
  <c r="Q7874" i="1" s="1"/>
  <c r="H7875" i="1"/>
  <c r="Q7875" i="1" s="1"/>
  <c r="H7876" i="1"/>
  <c r="Q7876" i="1" s="1"/>
  <c r="H7877" i="1"/>
  <c r="Q7877" i="1" s="1"/>
  <c r="H7878" i="1"/>
  <c r="Q7878" i="1" s="1"/>
  <c r="H7879" i="1"/>
  <c r="Q7879" i="1" s="1"/>
  <c r="H7880" i="1"/>
  <c r="Q7880" i="1" s="1"/>
  <c r="H7881" i="1"/>
  <c r="Q7881" i="1" s="1"/>
  <c r="H7882" i="1"/>
  <c r="Q7882" i="1" s="1"/>
  <c r="H7883" i="1"/>
  <c r="Q7883" i="1" s="1"/>
  <c r="H7884" i="1"/>
  <c r="Q7884" i="1" s="1"/>
  <c r="H7885" i="1"/>
  <c r="Q7885" i="1" s="1"/>
  <c r="H7886" i="1"/>
  <c r="Q7886" i="1" s="1"/>
  <c r="H7887" i="1"/>
  <c r="Q7887" i="1" s="1"/>
  <c r="H7888" i="1"/>
  <c r="Q7888" i="1" s="1"/>
  <c r="H7889" i="1"/>
  <c r="Q7889" i="1" s="1"/>
  <c r="H7890" i="1"/>
  <c r="Q7890" i="1" s="1"/>
  <c r="H7891" i="1"/>
  <c r="Q7891" i="1" s="1"/>
  <c r="H7892" i="1"/>
  <c r="Q7892" i="1" s="1"/>
  <c r="H7893" i="1"/>
  <c r="Q7893" i="1" s="1"/>
  <c r="H7894" i="1"/>
  <c r="Q7894" i="1" s="1"/>
  <c r="H7895" i="1"/>
  <c r="Q7895" i="1" s="1"/>
  <c r="H7896" i="1"/>
  <c r="Q7896" i="1" s="1"/>
  <c r="H7897" i="1"/>
  <c r="Q7897" i="1" s="1"/>
  <c r="H7898" i="1"/>
  <c r="Q7898" i="1" s="1"/>
  <c r="H7899" i="1"/>
  <c r="Q7899" i="1" s="1"/>
  <c r="H7900" i="1"/>
  <c r="Q7900" i="1" s="1"/>
  <c r="H7901" i="1"/>
  <c r="Q7901" i="1" s="1"/>
  <c r="H7902" i="1"/>
  <c r="Q7902" i="1" s="1"/>
  <c r="H7903" i="1"/>
  <c r="Q7903" i="1" s="1"/>
  <c r="H7904" i="1"/>
  <c r="Q7904" i="1" s="1"/>
  <c r="H7905" i="1"/>
  <c r="Q7905" i="1" s="1"/>
  <c r="H7906" i="1"/>
  <c r="Q7906" i="1" s="1"/>
  <c r="H7907" i="1"/>
  <c r="Q7907" i="1" s="1"/>
  <c r="H7908" i="1"/>
  <c r="Q7908" i="1" s="1"/>
  <c r="H7909" i="1"/>
  <c r="Q7909" i="1" s="1"/>
  <c r="H7910" i="1"/>
  <c r="Q7910" i="1" s="1"/>
  <c r="H7911" i="1"/>
  <c r="Q7911" i="1" s="1"/>
  <c r="H7912" i="1"/>
  <c r="Q7912" i="1" s="1"/>
  <c r="H7913" i="1"/>
  <c r="Q7913" i="1" s="1"/>
  <c r="H7914" i="1"/>
  <c r="Q7914" i="1" s="1"/>
  <c r="H7915" i="1"/>
  <c r="Q7915" i="1" s="1"/>
  <c r="H7916" i="1"/>
  <c r="Q7916" i="1" s="1"/>
  <c r="H7917" i="1"/>
  <c r="Q7917" i="1" s="1"/>
  <c r="H7918" i="1"/>
  <c r="Q7918" i="1" s="1"/>
  <c r="H7919" i="1"/>
  <c r="Q7919" i="1" s="1"/>
  <c r="H7920" i="1"/>
  <c r="Q7920" i="1" s="1"/>
  <c r="H7921" i="1"/>
  <c r="Q7921" i="1" s="1"/>
  <c r="H7922" i="1"/>
  <c r="Q7922" i="1" s="1"/>
  <c r="H7923" i="1"/>
  <c r="Q7923" i="1" s="1"/>
  <c r="H7924" i="1"/>
  <c r="Q7924" i="1" s="1"/>
  <c r="H7925" i="1"/>
  <c r="Q7925" i="1" s="1"/>
  <c r="H7926" i="1"/>
  <c r="Q7926" i="1" s="1"/>
  <c r="H7927" i="1"/>
  <c r="Q7927" i="1" s="1"/>
  <c r="H7928" i="1"/>
  <c r="Q7928" i="1" s="1"/>
  <c r="H7929" i="1"/>
  <c r="Q7929" i="1" s="1"/>
  <c r="H7930" i="1"/>
  <c r="Q7930" i="1" s="1"/>
  <c r="H7931" i="1"/>
  <c r="Q7931" i="1" s="1"/>
  <c r="H7932" i="1"/>
  <c r="Q7932" i="1" s="1"/>
  <c r="H7933" i="1"/>
  <c r="Q7933" i="1" s="1"/>
  <c r="H7934" i="1"/>
  <c r="Q7934" i="1" s="1"/>
  <c r="H7935" i="1"/>
  <c r="Q7935" i="1" s="1"/>
  <c r="H7936" i="1"/>
  <c r="Q7936" i="1" s="1"/>
  <c r="H7937" i="1"/>
  <c r="Q7937" i="1" s="1"/>
  <c r="H7938" i="1"/>
  <c r="Q7938" i="1" s="1"/>
  <c r="H7939" i="1"/>
  <c r="Q7939" i="1" s="1"/>
  <c r="H7940" i="1"/>
  <c r="Q7940" i="1" s="1"/>
  <c r="H7941" i="1"/>
  <c r="Q7941" i="1" s="1"/>
  <c r="H7942" i="1"/>
  <c r="Q7942" i="1" s="1"/>
  <c r="H7943" i="1"/>
  <c r="Q7943" i="1" s="1"/>
  <c r="H7944" i="1"/>
  <c r="Q7944" i="1" s="1"/>
  <c r="H7945" i="1"/>
  <c r="Q7945" i="1" s="1"/>
  <c r="H7946" i="1"/>
  <c r="Q7946" i="1" s="1"/>
  <c r="H7947" i="1"/>
  <c r="Q7947" i="1" s="1"/>
  <c r="H7948" i="1"/>
  <c r="Q7948" i="1" s="1"/>
  <c r="H7949" i="1"/>
  <c r="Q7949" i="1" s="1"/>
  <c r="H7950" i="1"/>
  <c r="Q7950" i="1" s="1"/>
  <c r="H7951" i="1"/>
  <c r="Q7951" i="1" s="1"/>
  <c r="H7952" i="1"/>
  <c r="Q7952" i="1" s="1"/>
  <c r="H7953" i="1"/>
  <c r="Q7953" i="1" s="1"/>
  <c r="H7954" i="1"/>
  <c r="Q7954" i="1" s="1"/>
  <c r="H7955" i="1"/>
  <c r="Q7955" i="1" s="1"/>
  <c r="H7956" i="1"/>
  <c r="Q7956" i="1" s="1"/>
  <c r="H7957" i="1"/>
  <c r="Q7957" i="1" s="1"/>
  <c r="H7958" i="1"/>
  <c r="Q7958" i="1" s="1"/>
  <c r="H7959" i="1"/>
  <c r="Q7959" i="1" s="1"/>
  <c r="H7960" i="1"/>
  <c r="Q7960" i="1" s="1"/>
  <c r="H7961" i="1"/>
  <c r="Q7961" i="1" s="1"/>
  <c r="H7962" i="1"/>
  <c r="Q7962" i="1" s="1"/>
  <c r="H7963" i="1"/>
  <c r="Q7963" i="1" s="1"/>
  <c r="H7964" i="1"/>
  <c r="Q7964" i="1" s="1"/>
  <c r="H7965" i="1"/>
  <c r="Q7965" i="1" s="1"/>
  <c r="H7966" i="1"/>
  <c r="Q7966" i="1" s="1"/>
  <c r="H7967" i="1"/>
  <c r="Q7967" i="1" s="1"/>
  <c r="H7968" i="1"/>
  <c r="Q7968" i="1" s="1"/>
  <c r="H7969" i="1"/>
  <c r="Q7969" i="1" s="1"/>
  <c r="H7970" i="1"/>
  <c r="Q7970" i="1" s="1"/>
  <c r="H7971" i="1"/>
  <c r="Q7971" i="1" s="1"/>
  <c r="H7972" i="1"/>
  <c r="Q7972" i="1" s="1"/>
  <c r="H7973" i="1"/>
  <c r="Q7973" i="1" s="1"/>
  <c r="H7974" i="1"/>
  <c r="Q7974" i="1" s="1"/>
  <c r="H7975" i="1"/>
  <c r="Q7975" i="1" s="1"/>
  <c r="H7976" i="1"/>
  <c r="Q7976" i="1" s="1"/>
  <c r="H7977" i="1"/>
  <c r="Q7977" i="1" s="1"/>
  <c r="H7978" i="1"/>
  <c r="Q7978" i="1" s="1"/>
  <c r="H7979" i="1"/>
  <c r="Q7979" i="1" s="1"/>
  <c r="H7980" i="1"/>
  <c r="Q7980" i="1" s="1"/>
  <c r="H7981" i="1"/>
  <c r="Q7981" i="1" s="1"/>
  <c r="H7982" i="1"/>
  <c r="Q7982" i="1" s="1"/>
  <c r="H7983" i="1"/>
  <c r="Q7983" i="1" s="1"/>
  <c r="H7984" i="1"/>
  <c r="Q7984" i="1" s="1"/>
  <c r="H7985" i="1"/>
  <c r="Q7985" i="1" s="1"/>
  <c r="H7986" i="1"/>
  <c r="Q7986" i="1" s="1"/>
  <c r="H7987" i="1"/>
  <c r="Q7987" i="1" s="1"/>
  <c r="H7988" i="1"/>
  <c r="Q7988" i="1" s="1"/>
  <c r="H7989" i="1"/>
  <c r="Q7989" i="1" s="1"/>
  <c r="H7990" i="1"/>
  <c r="Q7990" i="1" s="1"/>
  <c r="H7991" i="1"/>
  <c r="Q7991" i="1" s="1"/>
  <c r="H7992" i="1"/>
  <c r="Q7992" i="1" s="1"/>
  <c r="H7993" i="1"/>
  <c r="Q7993" i="1" s="1"/>
  <c r="H7994" i="1"/>
  <c r="Q7994" i="1" s="1"/>
  <c r="H7995" i="1"/>
  <c r="Q7995" i="1" s="1"/>
  <c r="H7996" i="1"/>
  <c r="Q7996" i="1" s="1"/>
  <c r="H7997" i="1"/>
  <c r="Q7997" i="1" s="1"/>
  <c r="H7998" i="1"/>
  <c r="Q7998" i="1" s="1"/>
  <c r="H7999" i="1"/>
  <c r="Q7999" i="1" s="1"/>
  <c r="H8000" i="1"/>
  <c r="Q8000" i="1" s="1"/>
  <c r="H8001" i="1"/>
  <c r="Q8001" i="1" s="1"/>
  <c r="H8002" i="1"/>
  <c r="Q8002" i="1" s="1"/>
  <c r="H8003" i="1"/>
  <c r="Q8003" i="1" s="1"/>
  <c r="H8004" i="1"/>
  <c r="Q8004" i="1" s="1"/>
  <c r="H8005" i="1"/>
  <c r="Q8005" i="1" s="1"/>
  <c r="H8006" i="1"/>
  <c r="Q8006" i="1" s="1"/>
  <c r="H8007" i="1"/>
  <c r="Q8007" i="1" s="1"/>
  <c r="H8008" i="1"/>
  <c r="Q8008" i="1" s="1"/>
  <c r="H8009" i="1"/>
  <c r="Q8009" i="1" s="1"/>
  <c r="H8010" i="1"/>
  <c r="Q8010" i="1" s="1"/>
  <c r="H8011" i="1"/>
  <c r="Q8011" i="1" s="1"/>
  <c r="H8012" i="1"/>
  <c r="Q8012" i="1" s="1"/>
  <c r="H8013" i="1"/>
  <c r="Q8013" i="1" s="1"/>
  <c r="H8014" i="1"/>
  <c r="Q8014" i="1" s="1"/>
  <c r="H8015" i="1"/>
  <c r="Q8015" i="1" s="1"/>
  <c r="H8016" i="1"/>
  <c r="Q8016" i="1" s="1"/>
  <c r="H8017" i="1"/>
  <c r="Q8017" i="1" s="1"/>
  <c r="H8018" i="1"/>
  <c r="Q8018" i="1" s="1"/>
  <c r="H8019" i="1"/>
  <c r="Q8019" i="1" s="1"/>
  <c r="H8020" i="1"/>
  <c r="Q8020" i="1" s="1"/>
  <c r="H8021" i="1"/>
  <c r="Q8021" i="1" s="1"/>
  <c r="H8022" i="1"/>
  <c r="Q8022" i="1" s="1"/>
  <c r="H8023" i="1"/>
  <c r="Q8023" i="1" s="1"/>
  <c r="H8024" i="1"/>
  <c r="Q8024" i="1" s="1"/>
  <c r="H8025" i="1"/>
  <c r="Q8025" i="1" s="1"/>
  <c r="H8026" i="1"/>
  <c r="Q8026" i="1" s="1"/>
  <c r="H8027" i="1"/>
  <c r="Q8027" i="1" s="1"/>
  <c r="H8028" i="1"/>
  <c r="Q8028" i="1" s="1"/>
  <c r="H8029" i="1"/>
  <c r="Q8029" i="1" s="1"/>
  <c r="H8030" i="1"/>
  <c r="Q8030" i="1" s="1"/>
  <c r="H8031" i="1"/>
  <c r="Q8031" i="1" s="1"/>
  <c r="H8032" i="1"/>
  <c r="Q8032" i="1" s="1"/>
  <c r="H8033" i="1"/>
  <c r="Q8033" i="1" s="1"/>
  <c r="H8034" i="1"/>
  <c r="Q8034" i="1" s="1"/>
  <c r="H8035" i="1"/>
  <c r="Q8035" i="1" s="1"/>
  <c r="H8036" i="1"/>
  <c r="Q8036" i="1" s="1"/>
  <c r="H8037" i="1"/>
  <c r="Q8037" i="1" s="1"/>
  <c r="H8038" i="1"/>
  <c r="Q8038" i="1" s="1"/>
  <c r="H8039" i="1"/>
  <c r="Q8039" i="1" s="1"/>
  <c r="H8040" i="1"/>
  <c r="Q8040" i="1" s="1"/>
  <c r="H8041" i="1"/>
  <c r="Q8041" i="1" s="1"/>
  <c r="H8042" i="1"/>
  <c r="Q8042" i="1" s="1"/>
  <c r="H8043" i="1"/>
  <c r="Q8043" i="1" s="1"/>
  <c r="H8044" i="1"/>
  <c r="Q8044" i="1" s="1"/>
  <c r="H8045" i="1"/>
  <c r="Q8045" i="1" s="1"/>
  <c r="H8046" i="1"/>
  <c r="Q8046" i="1" s="1"/>
  <c r="H8047" i="1"/>
  <c r="Q8047" i="1" s="1"/>
  <c r="H8048" i="1"/>
  <c r="Q8048" i="1" s="1"/>
  <c r="H8049" i="1"/>
  <c r="Q8049" i="1" s="1"/>
  <c r="H8050" i="1"/>
  <c r="Q8050" i="1" s="1"/>
  <c r="H8051" i="1"/>
  <c r="Q8051" i="1" s="1"/>
  <c r="H8052" i="1"/>
  <c r="Q8052" i="1" s="1"/>
  <c r="H8053" i="1"/>
  <c r="Q8053" i="1" s="1"/>
  <c r="H8054" i="1"/>
  <c r="Q8054" i="1" s="1"/>
  <c r="H8055" i="1"/>
  <c r="Q8055" i="1" s="1"/>
  <c r="H8056" i="1"/>
  <c r="Q8056" i="1" s="1"/>
  <c r="H8057" i="1"/>
  <c r="Q8057" i="1" s="1"/>
  <c r="H8058" i="1"/>
  <c r="Q8058" i="1" s="1"/>
  <c r="H8059" i="1"/>
  <c r="Q8059" i="1" s="1"/>
  <c r="H8060" i="1"/>
  <c r="Q8060" i="1" s="1"/>
  <c r="H8061" i="1"/>
  <c r="Q8061" i="1" s="1"/>
  <c r="H8062" i="1"/>
  <c r="Q8062" i="1" s="1"/>
  <c r="H8063" i="1"/>
  <c r="Q8063" i="1" s="1"/>
  <c r="H8064" i="1"/>
  <c r="Q8064" i="1" s="1"/>
  <c r="H8065" i="1"/>
  <c r="Q8065" i="1" s="1"/>
  <c r="H8066" i="1"/>
  <c r="Q8066" i="1" s="1"/>
  <c r="H8067" i="1"/>
  <c r="Q8067" i="1" s="1"/>
  <c r="H8068" i="1"/>
  <c r="Q8068" i="1" s="1"/>
  <c r="H8069" i="1"/>
  <c r="Q8069" i="1" s="1"/>
  <c r="H8070" i="1"/>
  <c r="Q8070" i="1" s="1"/>
  <c r="H8071" i="1"/>
  <c r="Q8071" i="1" s="1"/>
  <c r="H8072" i="1"/>
  <c r="Q8072" i="1" s="1"/>
  <c r="H8073" i="1"/>
  <c r="Q8073" i="1" s="1"/>
  <c r="H8074" i="1"/>
  <c r="Q8074" i="1" s="1"/>
  <c r="H8075" i="1"/>
  <c r="Q8075" i="1" s="1"/>
  <c r="H8076" i="1"/>
  <c r="Q8076" i="1" s="1"/>
  <c r="H8077" i="1"/>
  <c r="Q8077" i="1" s="1"/>
  <c r="H8078" i="1"/>
  <c r="Q8078" i="1" s="1"/>
  <c r="H8079" i="1"/>
  <c r="Q8079" i="1" s="1"/>
  <c r="H8080" i="1"/>
  <c r="Q8080" i="1" s="1"/>
  <c r="H8081" i="1"/>
  <c r="Q8081" i="1" s="1"/>
  <c r="H8082" i="1"/>
  <c r="Q8082" i="1" s="1"/>
  <c r="H8083" i="1"/>
  <c r="Q8083" i="1" s="1"/>
  <c r="H8084" i="1"/>
  <c r="Q8084" i="1" s="1"/>
  <c r="H8085" i="1"/>
  <c r="Q8085" i="1" s="1"/>
  <c r="H8086" i="1"/>
  <c r="Q8086" i="1" s="1"/>
  <c r="H8087" i="1"/>
  <c r="Q8087" i="1" s="1"/>
  <c r="H8088" i="1"/>
  <c r="Q8088" i="1" s="1"/>
  <c r="H8089" i="1"/>
  <c r="Q8089" i="1" s="1"/>
  <c r="H8090" i="1"/>
  <c r="Q8090" i="1" s="1"/>
  <c r="H8091" i="1"/>
  <c r="Q8091" i="1" s="1"/>
  <c r="H8092" i="1"/>
  <c r="Q8092" i="1" s="1"/>
  <c r="H8093" i="1"/>
  <c r="Q8093" i="1" s="1"/>
  <c r="H8094" i="1"/>
  <c r="Q8094" i="1" s="1"/>
  <c r="H8095" i="1"/>
  <c r="Q8095" i="1" s="1"/>
  <c r="H8096" i="1"/>
  <c r="Q8096" i="1" s="1"/>
  <c r="H8097" i="1"/>
  <c r="Q8097" i="1" s="1"/>
  <c r="H8098" i="1"/>
  <c r="Q8098" i="1" s="1"/>
  <c r="H8099" i="1"/>
  <c r="Q8099" i="1" s="1"/>
  <c r="H8100" i="1"/>
  <c r="Q8100" i="1" s="1"/>
  <c r="H8101" i="1"/>
  <c r="Q8101" i="1" s="1"/>
  <c r="H8102" i="1"/>
  <c r="Q8102" i="1" s="1"/>
  <c r="H8103" i="1"/>
  <c r="Q8103" i="1" s="1"/>
  <c r="H8104" i="1"/>
  <c r="Q8104" i="1" s="1"/>
  <c r="H8105" i="1"/>
  <c r="Q8105" i="1" s="1"/>
  <c r="H8106" i="1"/>
  <c r="Q8106" i="1" s="1"/>
  <c r="H8107" i="1"/>
  <c r="Q8107" i="1" s="1"/>
  <c r="H8108" i="1"/>
  <c r="Q8108" i="1" s="1"/>
  <c r="H8109" i="1"/>
  <c r="Q8109" i="1" s="1"/>
  <c r="H8110" i="1"/>
  <c r="Q8110" i="1" s="1"/>
  <c r="H8111" i="1"/>
  <c r="Q8111" i="1" s="1"/>
  <c r="H8112" i="1"/>
  <c r="Q8112" i="1" s="1"/>
  <c r="H8113" i="1"/>
  <c r="Q8113" i="1" s="1"/>
  <c r="H8114" i="1"/>
  <c r="Q8114" i="1" s="1"/>
  <c r="H8115" i="1"/>
  <c r="Q8115" i="1" s="1"/>
  <c r="H8116" i="1"/>
  <c r="Q8116" i="1" s="1"/>
  <c r="H8117" i="1"/>
  <c r="Q8117" i="1" s="1"/>
  <c r="H8118" i="1"/>
  <c r="Q8118" i="1" s="1"/>
  <c r="H8119" i="1"/>
  <c r="Q8119" i="1" s="1"/>
  <c r="H8120" i="1"/>
  <c r="Q8120" i="1" s="1"/>
  <c r="H8121" i="1"/>
  <c r="Q8121" i="1" s="1"/>
  <c r="H8122" i="1"/>
  <c r="Q8122" i="1" s="1"/>
  <c r="H8123" i="1"/>
  <c r="Q8123" i="1" s="1"/>
  <c r="H8124" i="1"/>
  <c r="Q8124" i="1" s="1"/>
  <c r="H8125" i="1"/>
  <c r="Q8125" i="1" s="1"/>
  <c r="H8126" i="1"/>
  <c r="Q8126" i="1" s="1"/>
  <c r="H8127" i="1"/>
  <c r="Q8127" i="1" s="1"/>
  <c r="H8128" i="1"/>
  <c r="Q8128" i="1" s="1"/>
  <c r="H8129" i="1"/>
  <c r="Q8129" i="1" s="1"/>
  <c r="H8130" i="1"/>
  <c r="Q8130" i="1" s="1"/>
  <c r="H8131" i="1"/>
  <c r="Q8131" i="1" s="1"/>
  <c r="H8132" i="1"/>
  <c r="Q8132" i="1" s="1"/>
  <c r="H8133" i="1"/>
  <c r="Q8133" i="1" s="1"/>
  <c r="H8134" i="1"/>
  <c r="Q8134" i="1" s="1"/>
  <c r="H8135" i="1"/>
  <c r="Q8135" i="1" s="1"/>
  <c r="H8136" i="1"/>
  <c r="Q8136" i="1" s="1"/>
  <c r="H8137" i="1"/>
  <c r="Q8137" i="1" s="1"/>
  <c r="H8138" i="1"/>
  <c r="Q8138" i="1" s="1"/>
  <c r="H8139" i="1"/>
  <c r="Q8139" i="1" s="1"/>
  <c r="H8140" i="1"/>
  <c r="Q8140" i="1" s="1"/>
  <c r="H8141" i="1"/>
  <c r="Q8141" i="1" s="1"/>
  <c r="H8142" i="1"/>
  <c r="Q8142" i="1" s="1"/>
  <c r="H8143" i="1"/>
  <c r="Q8143" i="1" s="1"/>
  <c r="H8144" i="1"/>
  <c r="Q8144" i="1" s="1"/>
  <c r="H8145" i="1"/>
  <c r="Q8145" i="1" s="1"/>
  <c r="H8146" i="1"/>
  <c r="Q8146" i="1" s="1"/>
  <c r="H8147" i="1"/>
  <c r="Q8147" i="1" s="1"/>
  <c r="H8148" i="1"/>
  <c r="Q8148" i="1" s="1"/>
  <c r="H8149" i="1"/>
  <c r="Q8149" i="1" s="1"/>
  <c r="H8150" i="1"/>
  <c r="Q8150" i="1" s="1"/>
  <c r="H8151" i="1"/>
  <c r="Q8151" i="1" s="1"/>
  <c r="H8152" i="1"/>
  <c r="Q8152" i="1" s="1"/>
  <c r="H8153" i="1"/>
  <c r="Q8153" i="1" s="1"/>
  <c r="H8154" i="1"/>
  <c r="Q8154" i="1" s="1"/>
  <c r="H8155" i="1"/>
  <c r="Q8155" i="1" s="1"/>
  <c r="H8156" i="1"/>
  <c r="Q8156" i="1" s="1"/>
  <c r="H8157" i="1"/>
  <c r="Q8157" i="1" s="1"/>
  <c r="H8158" i="1"/>
  <c r="Q8158" i="1" s="1"/>
  <c r="H8159" i="1"/>
  <c r="Q8159" i="1" s="1"/>
  <c r="H8160" i="1"/>
  <c r="Q8160" i="1" s="1"/>
  <c r="H8161" i="1"/>
  <c r="Q8161" i="1" s="1"/>
  <c r="H8162" i="1"/>
  <c r="Q8162" i="1" s="1"/>
  <c r="H8163" i="1"/>
  <c r="Q8163" i="1" s="1"/>
  <c r="H8164" i="1"/>
  <c r="Q8164" i="1" s="1"/>
  <c r="H8165" i="1"/>
  <c r="Q8165" i="1" s="1"/>
  <c r="H8166" i="1"/>
  <c r="Q8166" i="1" s="1"/>
  <c r="H8167" i="1"/>
  <c r="Q8167" i="1" s="1"/>
  <c r="H8168" i="1"/>
  <c r="Q8168" i="1" s="1"/>
  <c r="H8169" i="1"/>
  <c r="Q8169" i="1" s="1"/>
  <c r="H8170" i="1"/>
  <c r="Q8170" i="1" s="1"/>
  <c r="H8171" i="1"/>
  <c r="Q8171" i="1" s="1"/>
  <c r="H8172" i="1"/>
  <c r="Q8172" i="1" s="1"/>
  <c r="H8173" i="1"/>
  <c r="Q8173" i="1" s="1"/>
  <c r="H8174" i="1"/>
  <c r="Q8174" i="1" s="1"/>
  <c r="H8175" i="1"/>
  <c r="Q8175" i="1" s="1"/>
  <c r="H8176" i="1"/>
  <c r="Q8176" i="1" s="1"/>
  <c r="H8177" i="1"/>
  <c r="Q8177" i="1" s="1"/>
  <c r="H8178" i="1"/>
  <c r="Q8178" i="1" s="1"/>
  <c r="H8179" i="1"/>
  <c r="Q8179" i="1" s="1"/>
  <c r="H8180" i="1"/>
  <c r="Q8180" i="1" s="1"/>
  <c r="H8181" i="1"/>
  <c r="Q8181" i="1" s="1"/>
  <c r="H8182" i="1"/>
  <c r="Q8182" i="1" s="1"/>
  <c r="H8183" i="1"/>
  <c r="Q8183" i="1" s="1"/>
  <c r="H8184" i="1"/>
  <c r="Q8184" i="1" s="1"/>
  <c r="H8185" i="1"/>
  <c r="Q8185" i="1" s="1"/>
  <c r="H8186" i="1"/>
  <c r="Q8186" i="1" s="1"/>
  <c r="H8187" i="1"/>
  <c r="Q8187" i="1" s="1"/>
  <c r="H8188" i="1"/>
  <c r="Q8188" i="1" s="1"/>
  <c r="H8189" i="1"/>
  <c r="Q8189" i="1" s="1"/>
  <c r="H8190" i="1"/>
  <c r="Q8190" i="1" s="1"/>
  <c r="H8191" i="1"/>
  <c r="Q8191" i="1" s="1"/>
  <c r="H8192" i="1"/>
  <c r="Q8192" i="1" s="1"/>
  <c r="H8193" i="1"/>
  <c r="Q8193" i="1" s="1"/>
  <c r="H8194" i="1"/>
  <c r="Q8194" i="1" s="1"/>
  <c r="H8195" i="1"/>
  <c r="Q8195" i="1" s="1"/>
  <c r="H8196" i="1"/>
  <c r="Q8196" i="1" s="1"/>
  <c r="H8197" i="1"/>
  <c r="Q8197" i="1" s="1"/>
  <c r="H8198" i="1"/>
  <c r="Q8198" i="1" s="1"/>
  <c r="H8199" i="1"/>
  <c r="Q8199" i="1" s="1"/>
  <c r="H8200" i="1"/>
  <c r="Q8200" i="1" s="1"/>
  <c r="H8201" i="1"/>
  <c r="Q8201" i="1" s="1"/>
  <c r="H8202" i="1"/>
  <c r="Q8202" i="1" s="1"/>
  <c r="H8203" i="1"/>
  <c r="Q8203" i="1" s="1"/>
  <c r="H8204" i="1"/>
  <c r="Q8204" i="1" s="1"/>
  <c r="H8205" i="1"/>
  <c r="Q8205" i="1" s="1"/>
  <c r="H8206" i="1"/>
  <c r="Q8206" i="1" s="1"/>
  <c r="H8207" i="1"/>
  <c r="Q8207" i="1" s="1"/>
  <c r="H8208" i="1"/>
  <c r="Q8208" i="1" s="1"/>
  <c r="H8209" i="1"/>
  <c r="Q8209" i="1" s="1"/>
  <c r="H8210" i="1"/>
  <c r="Q8210" i="1" s="1"/>
  <c r="H8211" i="1"/>
  <c r="Q8211" i="1" s="1"/>
  <c r="H8212" i="1"/>
  <c r="Q8212" i="1" s="1"/>
  <c r="H8213" i="1"/>
  <c r="Q8213" i="1" s="1"/>
  <c r="H8214" i="1"/>
  <c r="Q8214" i="1" s="1"/>
  <c r="H8215" i="1"/>
  <c r="Q8215" i="1" s="1"/>
  <c r="H8216" i="1"/>
  <c r="Q8216" i="1" s="1"/>
  <c r="H8217" i="1"/>
  <c r="Q8217" i="1" s="1"/>
  <c r="H8218" i="1"/>
  <c r="Q8218" i="1" s="1"/>
  <c r="H8219" i="1"/>
  <c r="Q8219" i="1" s="1"/>
  <c r="H8220" i="1"/>
  <c r="Q8220" i="1" s="1"/>
  <c r="H8221" i="1"/>
  <c r="Q8221" i="1" s="1"/>
  <c r="H8222" i="1"/>
  <c r="Q8222" i="1" s="1"/>
  <c r="H8223" i="1"/>
  <c r="Q8223" i="1" s="1"/>
  <c r="H8224" i="1"/>
  <c r="Q8224" i="1" s="1"/>
  <c r="H8225" i="1"/>
  <c r="Q8225" i="1" s="1"/>
  <c r="H8226" i="1"/>
  <c r="Q8226" i="1" s="1"/>
  <c r="H8227" i="1"/>
  <c r="Q8227" i="1" s="1"/>
  <c r="H8228" i="1"/>
  <c r="Q8228" i="1" s="1"/>
  <c r="H8229" i="1"/>
  <c r="Q8229" i="1" s="1"/>
  <c r="H8230" i="1"/>
  <c r="Q8230" i="1" s="1"/>
  <c r="H8231" i="1"/>
  <c r="Q8231" i="1" s="1"/>
  <c r="H8232" i="1"/>
  <c r="Q8232" i="1" s="1"/>
  <c r="H8233" i="1"/>
  <c r="Q8233" i="1" s="1"/>
  <c r="H8234" i="1"/>
  <c r="Q8234" i="1" s="1"/>
  <c r="H8235" i="1"/>
  <c r="Q8235" i="1" s="1"/>
  <c r="H8236" i="1"/>
  <c r="Q8236" i="1" s="1"/>
  <c r="H8237" i="1"/>
  <c r="Q8237" i="1" s="1"/>
  <c r="H8238" i="1"/>
  <c r="Q8238" i="1" s="1"/>
  <c r="H8239" i="1"/>
  <c r="Q8239" i="1" s="1"/>
  <c r="H8240" i="1"/>
  <c r="Q8240" i="1" s="1"/>
  <c r="H8241" i="1"/>
  <c r="Q8241" i="1" s="1"/>
  <c r="H8242" i="1"/>
  <c r="Q8242" i="1" s="1"/>
  <c r="H8243" i="1"/>
  <c r="Q8243" i="1" s="1"/>
  <c r="H8244" i="1"/>
  <c r="Q8244" i="1" s="1"/>
  <c r="H8245" i="1"/>
  <c r="Q8245" i="1" s="1"/>
  <c r="H8246" i="1"/>
  <c r="Q8246" i="1" s="1"/>
  <c r="H8247" i="1"/>
  <c r="Q8247" i="1" s="1"/>
  <c r="H8248" i="1"/>
  <c r="Q8248" i="1" s="1"/>
  <c r="H8249" i="1"/>
  <c r="Q8249" i="1" s="1"/>
  <c r="H8250" i="1"/>
  <c r="Q8250" i="1" s="1"/>
  <c r="H8251" i="1"/>
  <c r="Q8251" i="1" s="1"/>
  <c r="H8252" i="1"/>
  <c r="Q8252" i="1" s="1"/>
  <c r="H8253" i="1"/>
  <c r="Q8253" i="1" s="1"/>
  <c r="H8254" i="1"/>
  <c r="Q8254" i="1" s="1"/>
  <c r="H8255" i="1"/>
  <c r="Q8255" i="1" s="1"/>
  <c r="H8256" i="1"/>
  <c r="Q8256" i="1" s="1"/>
  <c r="H8257" i="1"/>
  <c r="Q8257" i="1" s="1"/>
  <c r="H8258" i="1"/>
  <c r="Q8258" i="1" s="1"/>
  <c r="H8259" i="1"/>
  <c r="Q8259" i="1" s="1"/>
  <c r="H8260" i="1"/>
  <c r="Q8260" i="1" s="1"/>
  <c r="H8261" i="1"/>
  <c r="Q8261" i="1" s="1"/>
  <c r="H8262" i="1"/>
  <c r="Q8262" i="1" s="1"/>
  <c r="H8263" i="1"/>
  <c r="Q8263" i="1" s="1"/>
  <c r="H8264" i="1"/>
  <c r="Q8264" i="1" s="1"/>
  <c r="H8265" i="1"/>
  <c r="Q8265" i="1" s="1"/>
  <c r="H8266" i="1"/>
  <c r="Q8266" i="1" s="1"/>
  <c r="H8267" i="1"/>
  <c r="Q8267" i="1" s="1"/>
  <c r="H8268" i="1"/>
  <c r="Q8268" i="1" s="1"/>
  <c r="H8269" i="1"/>
  <c r="Q8269" i="1" s="1"/>
  <c r="H8270" i="1"/>
  <c r="Q8270" i="1" s="1"/>
  <c r="H8271" i="1"/>
  <c r="Q8271" i="1" s="1"/>
  <c r="H8272" i="1"/>
  <c r="Q8272" i="1" s="1"/>
  <c r="H8273" i="1"/>
  <c r="Q8273" i="1" s="1"/>
  <c r="H8274" i="1"/>
  <c r="Q8274" i="1" s="1"/>
  <c r="H8275" i="1"/>
  <c r="Q8275" i="1" s="1"/>
  <c r="H8276" i="1"/>
  <c r="Q8276" i="1" s="1"/>
  <c r="H8277" i="1"/>
  <c r="Q8277" i="1" s="1"/>
  <c r="H8278" i="1"/>
  <c r="Q8278" i="1" s="1"/>
  <c r="H8279" i="1"/>
  <c r="Q8279" i="1" s="1"/>
  <c r="H8280" i="1"/>
  <c r="Q8280" i="1" s="1"/>
  <c r="H8281" i="1"/>
  <c r="Q8281" i="1" s="1"/>
  <c r="H8282" i="1"/>
  <c r="Q8282" i="1" s="1"/>
  <c r="H8283" i="1"/>
  <c r="Q8283" i="1" s="1"/>
  <c r="H8284" i="1"/>
  <c r="Q8284" i="1" s="1"/>
  <c r="H8285" i="1"/>
  <c r="Q8285" i="1" s="1"/>
  <c r="H8286" i="1"/>
  <c r="Q8286" i="1" s="1"/>
  <c r="H8287" i="1"/>
  <c r="Q8287" i="1" s="1"/>
  <c r="H8288" i="1"/>
  <c r="Q8288" i="1" s="1"/>
  <c r="H8289" i="1"/>
  <c r="Q8289" i="1" s="1"/>
  <c r="H8290" i="1"/>
  <c r="Q8290" i="1" s="1"/>
  <c r="H8291" i="1"/>
  <c r="Q8291" i="1" s="1"/>
  <c r="H8292" i="1"/>
  <c r="Q8292" i="1" s="1"/>
  <c r="H8293" i="1"/>
  <c r="Q8293" i="1" s="1"/>
  <c r="H8294" i="1"/>
  <c r="Q8294" i="1" s="1"/>
  <c r="H8295" i="1"/>
  <c r="Q8295" i="1" s="1"/>
  <c r="H8296" i="1"/>
  <c r="Q8296" i="1" s="1"/>
  <c r="H8297" i="1"/>
  <c r="Q8297" i="1" s="1"/>
  <c r="H8298" i="1"/>
  <c r="Q8298" i="1" s="1"/>
  <c r="H8299" i="1"/>
  <c r="Q8299" i="1" s="1"/>
  <c r="H8300" i="1"/>
  <c r="Q8300" i="1" s="1"/>
  <c r="H8301" i="1"/>
  <c r="Q8301" i="1" s="1"/>
  <c r="H8302" i="1"/>
  <c r="Q8302" i="1" s="1"/>
  <c r="H8303" i="1"/>
  <c r="Q8303" i="1" s="1"/>
  <c r="H8304" i="1"/>
  <c r="Q8304" i="1" s="1"/>
  <c r="H8305" i="1"/>
  <c r="Q8305" i="1" s="1"/>
  <c r="H8306" i="1"/>
  <c r="Q8306" i="1" s="1"/>
  <c r="H8307" i="1"/>
  <c r="Q8307" i="1" s="1"/>
  <c r="H8308" i="1"/>
  <c r="Q8308" i="1" s="1"/>
  <c r="H8309" i="1"/>
  <c r="Q8309" i="1" s="1"/>
  <c r="H8310" i="1"/>
  <c r="Q8310" i="1" s="1"/>
  <c r="H8311" i="1"/>
  <c r="Q8311" i="1" s="1"/>
  <c r="H8312" i="1"/>
  <c r="Q8312" i="1" s="1"/>
  <c r="H8313" i="1"/>
  <c r="Q8313" i="1" s="1"/>
  <c r="H8314" i="1"/>
  <c r="Q8314" i="1" s="1"/>
  <c r="H8315" i="1"/>
  <c r="Q8315" i="1" s="1"/>
  <c r="H8316" i="1"/>
  <c r="Q8316" i="1" s="1"/>
  <c r="H8317" i="1"/>
  <c r="Q8317" i="1" s="1"/>
  <c r="H8318" i="1"/>
  <c r="Q8318" i="1" s="1"/>
  <c r="H8319" i="1"/>
  <c r="Q8319" i="1" s="1"/>
  <c r="H8320" i="1"/>
  <c r="Q8320" i="1" s="1"/>
  <c r="H8321" i="1"/>
  <c r="Q8321" i="1" s="1"/>
  <c r="H8322" i="1"/>
  <c r="Q8322" i="1" s="1"/>
  <c r="H8323" i="1"/>
  <c r="Q8323" i="1" s="1"/>
  <c r="H8324" i="1"/>
  <c r="Q8324" i="1" s="1"/>
  <c r="H8325" i="1"/>
  <c r="Q8325" i="1" s="1"/>
  <c r="H8326" i="1"/>
  <c r="Q8326" i="1" s="1"/>
  <c r="H8327" i="1"/>
  <c r="Q8327" i="1" s="1"/>
  <c r="H8328" i="1"/>
  <c r="Q8328" i="1" s="1"/>
  <c r="H8329" i="1"/>
  <c r="Q8329" i="1" s="1"/>
  <c r="H8330" i="1"/>
  <c r="Q8330" i="1" s="1"/>
  <c r="H8331" i="1"/>
  <c r="Q8331" i="1" s="1"/>
  <c r="H8332" i="1"/>
  <c r="Q8332" i="1" s="1"/>
  <c r="H8333" i="1"/>
  <c r="Q8333" i="1" s="1"/>
  <c r="H8334" i="1"/>
  <c r="Q8334" i="1" s="1"/>
  <c r="H8335" i="1"/>
  <c r="Q8335" i="1" s="1"/>
  <c r="H8336" i="1"/>
  <c r="Q8336" i="1" s="1"/>
  <c r="H8337" i="1"/>
  <c r="Q8337" i="1" s="1"/>
  <c r="H8338" i="1"/>
  <c r="Q8338" i="1" s="1"/>
  <c r="H8339" i="1"/>
  <c r="Q8339" i="1" s="1"/>
  <c r="H8340" i="1"/>
  <c r="Q8340" i="1" s="1"/>
  <c r="H8341" i="1"/>
  <c r="Q8341" i="1" s="1"/>
  <c r="H8342" i="1"/>
  <c r="Q8342" i="1" s="1"/>
  <c r="H8343" i="1"/>
  <c r="Q8343" i="1" s="1"/>
  <c r="H8344" i="1"/>
  <c r="Q8344" i="1" s="1"/>
  <c r="H8345" i="1"/>
  <c r="Q8345" i="1" s="1"/>
  <c r="H8346" i="1"/>
  <c r="Q8346" i="1" s="1"/>
  <c r="H8347" i="1"/>
  <c r="Q8347" i="1" s="1"/>
  <c r="H8348" i="1"/>
  <c r="Q8348" i="1" s="1"/>
  <c r="H8349" i="1"/>
  <c r="Q8349" i="1" s="1"/>
  <c r="H8350" i="1"/>
  <c r="Q8350" i="1" s="1"/>
  <c r="H8351" i="1"/>
  <c r="Q8351" i="1" s="1"/>
  <c r="H8352" i="1"/>
  <c r="Q8352" i="1" s="1"/>
  <c r="H8353" i="1"/>
  <c r="Q8353" i="1" s="1"/>
  <c r="H8354" i="1"/>
  <c r="Q8354" i="1" s="1"/>
  <c r="H8355" i="1"/>
  <c r="Q8355" i="1" s="1"/>
  <c r="H8356" i="1"/>
  <c r="Q8356" i="1" s="1"/>
  <c r="H8357" i="1"/>
  <c r="Q8357" i="1" s="1"/>
  <c r="H8358" i="1"/>
  <c r="Q8358" i="1" s="1"/>
  <c r="H8359" i="1"/>
  <c r="Q8359" i="1" s="1"/>
  <c r="H8360" i="1"/>
  <c r="Q8360" i="1" s="1"/>
  <c r="H8361" i="1"/>
  <c r="Q8361" i="1" s="1"/>
  <c r="H8362" i="1"/>
  <c r="Q8362" i="1" s="1"/>
  <c r="H8363" i="1"/>
  <c r="Q8363" i="1" s="1"/>
  <c r="H8364" i="1"/>
  <c r="Q8364" i="1" s="1"/>
  <c r="H8365" i="1"/>
  <c r="Q8365" i="1" s="1"/>
  <c r="H8366" i="1"/>
  <c r="Q8366" i="1" s="1"/>
  <c r="H8367" i="1"/>
  <c r="Q8367" i="1" s="1"/>
  <c r="H8368" i="1"/>
  <c r="Q8368" i="1" s="1"/>
  <c r="H8369" i="1"/>
  <c r="Q8369" i="1" s="1"/>
  <c r="H8370" i="1"/>
  <c r="Q8370" i="1" s="1"/>
  <c r="H8371" i="1"/>
  <c r="Q8371" i="1" s="1"/>
  <c r="H8372" i="1"/>
  <c r="Q8372" i="1" s="1"/>
  <c r="H8373" i="1"/>
  <c r="Q8373" i="1" s="1"/>
  <c r="H8374" i="1"/>
  <c r="Q8374" i="1" s="1"/>
  <c r="H8375" i="1"/>
  <c r="Q8375" i="1" s="1"/>
  <c r="H8376" i="1"/>
  <c r="Q8376" i="1" s="1"/>
  <c r="H8377" i="1"/>
  <c r="Q8377" i="1" s="1"/>
  <c r="H8378" i="1"/>
  <c r="Q8378" i="1" s="1"/>
  <c r="H8379" i="1"/>
  <c r="Q8379" i="1" s="1"/>
  <c r="H8380" i="1"/>
  <c r="Q8380" i="1" s="1"/>
  <c r="H8381" i="1"/>
  <c r="Q8381" i="1" s="1"/>
  <c r="H8382" i="1"/>
  <c r="Q8382" i="1" s="1"/>
  <c r="H8383" i="1"/>
  <c r="Q8383" i="1" s="1"/>
  <c r="H8384" i="1"/>
  <c r="Q8384" i="1" s="1"/>
  <c r="H8385" i="1"/>
  <c r="Q8385" i="1" s="1"/>
  <c r="H8386" i="1"/>
  <c r="Q8386" i="1" s="1"/>
  <c r="H8387" i="1"/>
  <c r="Q8387" i="1" s="1"/>
  <c r="H8388" i="1"/>
  <c r="Q8388" i="1" s="1"/>
  <c r="H8389" i="1"/>
  <c r="Q8389" i="1" s="1"/>
  <c r="H8390" i="1"/>
  <c r="Q8390" i="1" s="1"/>
  <c r="H8391" i="1"/>
  <c r="Q8391" i="1" s="1"/>
  <c r="H8392" i="1"/>
  <c r="Q8392" i="1" s="1"/>
  <c r="H8393" i="1"/>
  <c r="Q8393" i="1" s="1"/>
  <c r="H8394" i="1"/>
  <c r="Q8394" i="1" s="1"/>
  <c r="H8395" i="1"/>
  <c r="Q8395" i="1" s="1"/>
  <c r="H8396" i="1"/>
  <c r="Q8396" i="1" s="1"/>
  <c r="H8397" i="1"/>
  <c r="Q8397" i="1" s="1"/>
  <c r="H8398" i="1"/>
  <c r="Q8398" i="1" s="1"/>
  <c r="H8399" i="1"/>
  <c r="Q8399" i="1" s="1"/>
  <c r="H8400" i="1"/>
  <c r="Q8400" i="1" s="1"/>
  <c r="H8401" i="1"/>
  <c r="Q8401" i="1" s="1"/>
  <c r="H8402" i="1"/>
  <c r="Q8402" i="1" s="1"/>
  <c r="H8403" i="1"/>
  <c r="Q8403" i="1" s="1"/>
  <c r="H8404" i="1"/>
  <c r="Q8404" i="1" s="1"/>
  <c r="H8405" i="1"/>
  <c r="Q8405" i="1" s="1"/>
  <c r="H8406" i="1"/>
  <c r="Q8406" i="1" s="1"/>
  <c r="H8407" i="1"/>
  <c r="Q8407" i="1" s="1"/>
  <c r="H8408" i="1"/>
  <c r="Q8408" i="1" s="1"/>
  <c r="H8409" i="1"/>
  <c r="Q8409" i="1" s="1"/>
  <c r="H8410" i="1"/>
  <c r="Q8410" i="1" s="1"/>
  <c r="H8411" i="1"/>
  <c r="Q8411" i="1" s="1"/>
  <c r="H8412" i="1"/>
  <c r="Q8412" i="1" s="1"/>
  <c r="H8413" i="1"/>
  <c r="Q8413" i="1" s="1"/>
  <c r="H8414" i="1"/>
  <c r="Q8414" i="1" s="1"/>
  <c r="H8415" i="1"/>
  <c r="Q8415" i="1" s="1"/>
  <c r="H8416" i="1"/>
  <c r="Q8416" i="1" s="1"/>
  <c r="H8417" i="1"/>
  <c r="Q8417" i="1" s="1"/>
  <c r="H8418" i="1"/>
  <c r="Q8418" i="1" s="1"/>
  <c r="H8419" i="1"/>
  <c r="Q8419" i="1" s="1"/>
  <c r="H8420" i="1"/>
  <c r="Q8420" i="1" s="1"/>
  <c r="H8421" i="1"/>
  <c r="Q8421" i="1" s="1"/>
  <c r="H8422" i="1"/>
  <c r="Q8422" i="1" s="1"/>
  <c r="H8423" i="1"/>
  <c r="Q8423" i="1" s="1"/>
  <c r="H8424" i="1"/>
  <c r="Q8424" i="1" s="1"/>
  <c r="H8425" i="1"/>
  <c r="Q8425" i="1" s="1"/>
  <c r="H8426" i="1"/>
  <c r="Q8426" i="1" s="1"/>
  <c r="H8427" i="1"/>
  <c r="Q8427" i="1" s="1"/>
  <c r="H8428" i="1"/>
  <c r="Q8428" i="1" s="1"/>
  <c r="H8429" i="1"/>
  <c r="Q8429" i="1" s="1"/>
  <c r="H8430" i="1"/>
  <c r="Q8430" i="1" s="1"/>
  <c r="H8431" i="1"/>
  <c r="Q8431" i="1" s="1"/>
  <c r="H8432" i="1"/>
  <c r="Q8432" i="1" s="1"/>
  <c r="H8433" i="1"/>
  <c r="Q8433" i="1" s="1"/>
  <c r="H8434" i="1"/>
  <c r="Q8434" i="1" s="1"/>
  <c r="H8435" i="1"/>
  <c r="Q8435" i="1" s="1"/>
  <c r="H8436" i="1"/>
  <c r="Q8436" i="1" s="1"/>
  <c r="H8437" i="1"/>
  <c r="Q8437" i="1" s="1"/>
  <c r="H8438" i="1"/>
  <c r="Q8438" i="1" s="1"/>
  <c r="H8439" i="1"/>
  <c r="Q8439" i="1" s="1"/>
  <c r="H8440" i="1"/>
  <c r="Q8440" i="1" s="1"/>
  <c r="H8441" i="1"/>
  <c r="Q8441" i="1" s="1"/>
  <c r="H8442" i="1"/>
  <c r="Q8442" i="1" s="1"/>
  <c r="H8443" i="1"/>
  <c r="Q8443" i="1" s="1"/>
  <c r="H8444" i="1"/>
  <c r="Q8444" i="1" s="1"/>
  <c r="H8445" i="1"/>
  <c r="Q8445" i="1" s="1"/>
  <c r="H8446" i="1"/>
  <c r="Q8446" i="1" s="1"/>
  <c r="H8447" i="1"/>
  <c r="Q8447" i="1" s="1"/>
  <c r="H8448" i="1"/>
  <c r="Q8448" i="1" s="1"/>
  <c r="H8449" i="1"/>
  <c r="Q8449" i="1" s="1"/>
  <c r="H8450" i="1"/>
  <c r="Q8450" i="1" s="1"/>
  <c r="H8451" i="1"/>
  <c r="Q8451" i="1" s="1"/>
  <c r="H8452" i="1"/>
  <c r="Q8452" i="1" s="1"/>
  <c r="H8453" i="1"/>
  <c r="Q8453" i="1" s="1"/>
  <c r="H8454" i="1"/>
  <c r="Q8454" i="1" s="1"/>
  <c r="H8455" i="1"/>
  <c r="Q8455" i="1" s="1"/>
  <c r="H8456" i="1"/>
  <c r="Q8456" i="1" s="1"/>
  <c r="H8457" i="1"/>
  <c r="Q8457" i="1" s="1"/>
  <c r="H8458" i="1"/>
  <c r="Q8458" i="1" s="1"/>
  <c r="H8459" i="1"/>
  <c r="Q8459" i="1" s="1"/>
  <c r="H8460" i="1"/>
  <c r="Q8460" i="1" s="1"/>
  <c r="H8461" i="1"/>
  <c r="Q8461" i="1" s="1"/>
  <c r="H8462" i="1"/>
  <c r="Q8462" i="1" s="1"/>
  <c r="H8463" i="1"/>
  <c r="Q8463" i="1" s="1"/>
  <c r="H8464" i="1"/>
  <c r="Q8464" i="1" s="1"/>
  <c r="H8465" i="1"/>
  <c r="Q8465" i="1" s="1"/>
  <c r="H8466" i="1"/>
  <c r="Q8466" i="1" s="1"/>
  <c r="H8467" i="1"/>
  <c r="Q8467" i="1" s="1"/>
  <c r="H8468" i="1"/>
  <c r="Q8468" i="1" s="1"/>
  <c r="H8469" i="1"/>
  <c r="Q8469" i="1" s="1"/>
  <c r="H8470" i="1"/>
  <c r="Q8470" i="1" s="1"/>
  <c r="H8471" i="1"/>
  <c r="Q8471" i="1" s="1"/>
  <c r="H8472" i="1"/>
  <c r="Q8472" i="1" s="1"/>
  <c r="H8473" i="1"/>
  <c r="Q8473" i="1" s="1"/>
  <c r="H8474" i="1"/>
  <c r="Q8474" i="1" s="1"/>
  <c r="H8475" i="1"/>
  <c r="Q8475" i="1" s="1"/>
  <c r="H8476" i="1"/>
  <c r="Q8476" i="1" s="1"/>
  <c r="H8477" i="1"/>
  <c r="Q8477" i="1" s="1"/>
  <c r="H8478" i="1"/>
  <c r="Q8478" i="1" s="1"/>
  <c r="H8479" i="1"/>
  <c r="Q8479" i="1" s="1"/>
  <c r="H8480" i="1"/>
  <c r="Q8480" i="1" s="1"/>
  <c r="H8481" i="1"/>
  <c r="Q8481" i="1" s="1"/>
  <c r="H8482" i="1"/>
  <c r="Q8482" i="1" s="1"/>
  <c r="H8483" i="1"/>
  <c r="Q8483" i="1" s="1"/>
  <c r="H8484" i="1"/>
  <c r="Q8484" i="1" s="1"/>
  <c r="H8485" i="1"/>
  <c r="Q8485" i="1" s="1"/>
  <c r="H8486" i="1"/>
  <c r="Q8486" i="1" s="1"/>
  <c r="H8487" i="1"/>
  <c r="Q8487" i="1" s="1"/>
  <c r="H8488" i="1"/>
  <c r="Q8488" i="1" s="1"/>
  <c r="H8489" i="1"/>
  <c r="Q8489" i="1" s="1"/>
  <c r="H8490" i="1"/>
  <c r="Q8490" i="1" s="1"/>
  <c r="H8491" i="1"/>
  <c r="Q8491" i="1" s="1"/>
  <c r="H8492" i="1"/>
  <c r="Q8492" i="1" s="1"/>
  <c r="H8493" i="1"/>
  <c r="Q8493" i="1" s="1"/>
  <c r="H8494" i="1"/>
  <c r="Q8494" i="1" s="1"/>
  <c r="H8495" i="1"/>
  <c r="Q8495" i="1" s="1"/>
  <c r="H8496" i="1"/>
  <c r="Q8496" i="1" s="1"/>
  <c r="H8497" i="1"/>
  <c r="Q8497" i="1" s="1"/>
  <c r="H8498" i="1"/>
  <c r="Q8498" i="1" s="1"/>
  <c r="H8499" i="1"/>
  <c r="Q8499" i="1" s="1"/>
  <c r="H8500" i="1"/>
  <c r="Q8500" i="1" s="1"/>
  <c r="H8501" i="1"/>
  <c r="Q8501" i="1" s="1"/>
  <c r="H8502" i="1"/>
  <c r="Q8502" i="1" s="1"/>
  <c r="H8503" i="1"/>
  <c r="Q8503" i="1" s="1"/>
  <c r="H8504" i="1"/>
  <c r="Q8504" i="1" s="1"/>
  <c r="H8505" i="1"/>
  <c r="Q8505" i="1" s="1"/>
  <c r="H8506" i="1"/>
  <c r="Q8506" i="1" s="1"/>
  <c r="H8507" i="1"/>
  <c r="Q8507" i="1" s="1"/>
  <c r="H8508" i="1"/>
  <c r="Q8508" i="1" s="1"/>
  <c r="H8509" i="1"/>
  <c r="Q8509" i="1" s="1"/>
  <c r="H8510" i="1"/>
  <c r="Q8510" i="1" s="1"/>
  <c r="H8511" i="1"/>
  <c r="Q8511" i="1" s="1"/>
  <c r="H8512" i="1"/>
  <c r="Q8512" i="1" s="1"/>
  <c r="H8513" i="1"/>
  <c r="Q8513" i="1" s="1"/>
  <c r="H8514" i="1"/>
  <c r="Q8514" i="1" s="1"/>
  <c r="H8515" i="1"/>
  <c r="Q8515" i="1" s="1"/>
  <c r="H8516" i="1"/>
  <c r="Q8516" i="1" s="1"/>
  <c r="H8517" i="1"/>
  <c r="Q8517" i="1" s="1"/>
  <c r="H8518" i="1"/>
  <c r="Q8518" i="1" s="1"/>
  <c r="H8519" i="1"/>
  <c r="Q8519" i="1" s="1"/>
  <c r="H8520" i="1"/>
  <c r="Q8520" i="1" s="1"/>
  <c r="H8521" i="1"/>
  <c r="Q8521" i="1" s="1"/>
  <c r="H8522" i="1"/>
  <c r="Q8522" i="1" s="1"/>
  <c r="H8523" i="1"/>
  <c r="Q8523" i="1" s="1"/>
  <c r="H8524" i="1"/>
  <c r="Q8524" i="1" s="1"/>
  <c r="H8525" i="1"/>
  <c r="Q8525" i="1" s="1"/>
  <c r="H8526" i="1"/>
  <c r="Q8526" i="1" s="1"/>
  <c r="H8527" i="1"/>
  <c r="Q8527" i="1" s="1"/>
  <c r="H8528" i="1"/>
  <c r="Q8528" i="1" s="1"/>
  <c r="H8529" i="1"/>
  <c r="Q8529" i="1" s="1"/>
  <c r="H8530" i="1"/>
  <c r="Q8530" i="1" s="1"/>
  <c r="H8531" i="1"/>
  <c r="Q8531" i="1" s="1"/>
  <c r="H8532" i="1"/>
  <c r="Q8532" i="1" s="1"/>
  <c r="H8533" i="1"/>
  <c r="Q8533" i="1" s="1"/>
  <c r="H8534" i="1"/>
  <c r="Q8534" i="1" s="1"/>
  <c r="H8535" i="1"/>
  <c r="Q8535" i="1" s="1"/>
  <c r="H8536" i="1"/>
  <c r="Q8536" i="1" s="1"/>
  <c r="H8537" i="1"/>
  <c r="Q8537" i="1" s="1"/>
  <c r="H8538" i="1"/>
  <c r="Q8538" i="1" s="1"/>
  <c r="H8539" i="1"/>
  <c r="Q8539" i="1" s="1"/>
  <c r="H8540" i="1"/>
  <c r="Q8540" i="1" s="1"/>
  <c r="H8541" i="1"/>
  <c r="Q8541" i="1" s="1"/>
  <c r="H8542" i="1"/>
  <c r="Q8542" i="1" s="1"/>
  <c r="H8543" i="1"/>
  <c r="Q8543" i="1" s="1"/>
  <c r="H8544" i="1"/>
  <c r="Q8544" i="1" s="1"/>
  <c r="H8545" i="1"/>
  <c r="Q8545" i="1" s="1"/>
  <c r="H8546" i="1"/>
  <c r="Q8546" i="1" s="1"/>
  <c r="H8547" i="1"/>
  <c r="Q8547" i="1" s="1"/>
  <c r="H8548" i="1"/>
  <c r="Q8548" i="1" s="1"/>
  <c r="H8549" i="1"/>
  <c r="Q8549" i="1" s="1"/>
  <c r="H8550" i="1"/>
  <c r="Q8550" i="1" s="1"/>
  <c r="H8551" i="1"/>
  <c r="Q8551" i="1" s="1"/>
  <c r="H8552" i="1"/>
  <c r="Q8552" i="1" s="1"/>
  <c r="H8553" i="1"/>
  <c r="Q8553" i="1" s="1"/>
  <c r="H8554" i="1"/>
  <c r="Q8554" i="1" s="1"/>
  <c r="H8555" i="1"/>
  <c r="Q8555" i="1" s="1"/>
  <c r="H8556" i="1"/>
  <c r="Q8556" i="1" s="1"/>
  <c r="H8557" i="1"/>
  <c r="Q8557" i="1" s="1"/>
  <c r="H8558" i="1"/>
  <c r="Q8558" i="1" s="1"/>
  <c r="H8559" i="1"/>
  <c r="Q8559" i="1" s="1"/>
  <c r="H8560" i="1"/>
  <c r="Q8560" i="1" s="1"/>
  <c r="H8561" i="1"/>
  <c r="Q8561" i="1" s="1"/>
  <c r="H8562" i="1"/>
  <c r="Q8562" i="1" s="1"/>
  <c r="H8563" i="1"/>
  <c r="Q8563" i="1" s="1"/>
  <c r="H8564" i="1"/>
  <c r="Q8564" i="1" s="1"/>
  <c r="H8565" i="1"/>
  <c r="Q8565" i="1" s="1"/>
  <c r="H8566" i="1"/>
  <c r="Q8566" i="1" s="1"/>
  <c r="H8567" i="1"/>
  <c r="Q8567" i="1" s="1"/>
  <c r="H8568" i="1"/>
  <c r="Q8568" i="1" s="1"/>
  <c r="H8569" i="1"/>
  <c r="Q8569" i="1" s="1"/>
  <c r="H8570" i="1"/>
  <c r="Q8570" i="1" s="1"/>
  <c r="H8571" i="1"/>
  <c r="Q8571" i="1" s="1"/>
  <c r="H8572" i="1"/>
  <c r="Q8572" i="1" s="1"/>
  <c r="H8573" i="1"/>
  <c r="Q8573" i="1" s="1"/>
  <c r="H8574" i="1"/>
  <c r="Q8574" i="1" s="1"/>
  <c r="H8575" i="1"/>
  <c r="Q8575" i="1" s="1"/>
  <c r="H8576" i="1"/>
  <c r="Q8576" i="1" s="1"/>
  <c r="H8577" i="1"/>
  <c r="Q8577" i="1" s="1"/>
  <c r="H8578" i="1"/>
  <c r="Q8578" i="1" s="1"/>
  <c r="H8579" i="1"/>
  <c r="Q8579" i="1" s="1"/>
  <c r="H8580" i="1"/>
  <c r="Q8580" i="1" s="1"/>
  <c r="H8581" i="1"/>
  <c r="Q8581" i="1" s="1"/>
  <c r="H8582" i="1"/>
  <c r="Q8582" i="1" s="1"/>
  <c r="H8583" i="1"/>
  <c r="Q8583" i="1" s="1"/>
  <c r="H8584" i="1"/>
  <c r="Q8584" i="1" s="1"/>
  <c r="H8585" i="1"/>
  <c r="Q8585" i="1" s="1"/>
  <c r="H8586" i="1"/>
  <c r="Q8586" i="1" s="1"/>
  <c r="H8587" i="1"/>
  <c r="Q8587" i="1" s="1"/>
  <c r="H8588" i="1"/>
  <c r="Q8588" i="1" s="1"/>
  <c r="H8589" i="1"/>
  <c r="Q8589" i="1" s="1"/>
  <c r="H8590" i="1"/>
  <c r="Q8590" i="1" s="1"/>
  <c r="H8591" i="1"/>
  <c r="Q8591" i="1" s="1"/>
  <c r="H8592" i="1"/>
  <c r="Q8592" i="1" s="1"/>
  <c r="H8593" i="1"/>
  <c r="Q8593" i="1" s="1"/>
  <c r="H8594" i="1"/>
  <c r="Q8594" i="1" s="1"/>
  <c r="H8595" i="1"/>
  <c r="Q8595" i="1" s="1"/>
  <c r="H8596" i="1"/>
  <c r="Q8596" i="1" s="1"/>
  <c r="H8597" i="1"/>
  <c r="Q8597" i="1" s="1"/>
  <c r="H8598" i="1"/>
  <c r="Q8598" i="1" s="1"/>
  <c r="H8599" i="1"/>
  <c r="Q8599" i="1" s="1"/>
  <c r="H8600" i="1"/>
  <c r="Q8600" i="1" s="1"/>
  <c r="H8601" i="1"/>
  <c r="Q8601" i="1" s="1"/>
  <c r="H8602" i="1"/>
  <c r="Q8602" i="1" s="1"/>
  <c r="H8603" i="1"/>
  <c r="Q8603" i="1" s="1"/>
  <c r="H8604" i="1"/>
  <c r="Q8604" i="1" s="1"/>
  <c r="H8605" i="1"/>
  <c r="Q8605" i="1" s="1"/>
  <c r="H8606" i="1"/>
  <c r="Q8606" i="1" s="1"/>
  <c r="H8607" i="1"/>
  <c r="Q8607" i="1" s="1"/>
  <c r="H8608" i="1"/>
  <c r="Q8608" i="1" s="1"/>
  <c r="H8609" i="1"/>
  <c r="Q8609" i="1" s="1"/>
  <c r="H8610" i="1"/>
  <c r="Q8610" i="1" s="1"/>
  <c r="H8611" i="1"/>
  <c r="Q8611" i="1" s="1"/>
  <c r="H8612" i="1"/>
  <c r="Q8612" i="1" s="1"/>
  <c r="H8613" i="1"/>
  <c r="Q8613" i="1" s="1"/>
  <c r="H8614" i="1"/>
  <c r="Q8614" i="1" s="1"/>
  <c r="H8615" i="1"/>
  <c r="Q8615" i="1" s="1"/>
  <c r="H8616" i="1"/>
  <c r="Q8616" i="1" s="1"/>
  <c r="H8617" i="1"/>
  <c r="Q8617" i="1" s="1"/>
  <c r="H8618" i="1"/>
  <c r="Q8618" i="1" s="1"/>
  <c r="H8619" i="1"/>
  <c r="Q8619" i="1" s="1"/>
  <c r="H8620" i="1"/>
  <c r="Q8620" i="1" s="1"/>
  <c r="H8621" i="1"/>
  <c r="Q8621" i="1" s="1"/>
  <c r="H8622" i="1"/>
  <c r="Q8622" i="1" s="1"/>
  <c r="H8623" i="1"/>
  <c r="Q8623" i="1" s="1"/>
  <c r="H8624" i="1"/>
  <c r="Q8624" i="1" s="1"/>
  <c r="H8625" i="1"/>
  <c r="Q8625" i="1" s="1"/>
  <c r="H8626" i="1"/>
  <c r="Q8626" i="1" s="1"/>
  <c r="H8627" i="1"/>
  <c r="Q8627" i="1" s="1"/>
  <c r="H8628" i="1"/>
  <c r="Q8628" i="1" s="1"/>
  <c r="H8629" i="1"/>
  <c r="Q8629" i="1" s="1"/>
  <c r="H8630" i="1"/>
  <c r="Q8630" i="1" s="1"/>
  <c r="H8631" i="1"/>
  <c r="Q8631" i="1" s="1"/>
  <c r="H8632" i="1"/>
  <c r="Q8632" i="1" s="1"/>
  <c r="H8633" i="1"/>
  <c r="Q8633" i="1" s="1"/>
  <c r="H8634" i="1"/>
  <c r="Q8634" i="1" s="1"/>
  <c r="H8635" i="1"/>
  <c r="Q8635" i="1" s="1"/>
  <c r="H8636" i="1"/>
  <c r="Q8636" i="1" s="1"/>
  <c r="H8637" i="1"/>
  <c r="Q8637" i="1" s="1"/>
  <c r="H8638" i="1"/>
  <c r="Q8638" i="1" s="1"/>
  <c r="H8639" i="1"/>
  <c r="Q8639" i="1" s="1"/>
  <c r="H8640" i="1"/>
  <c r="Q8640" i="1" s="1"/>
  <c r="H8641" i="1"/>
  <c r="Q8641" i="1" s="1"/>
  <c r="H8642" i="1"/>
  <c r="Q8642" i="1" s="1"/>
  <c r="H8643" i="1"/>
  <c r="Q8643" i="1" s="1"/>
  <c r="H8644" i="1"/>
  <c r="Q8644" i="1" s="1"/>
  <c r="H8645" i="1"/>
  <c r="Q8645" i="1" s="1"/>
  <c r="H8646" i="1"/>
  <c r="Q8646" i="1" s="1"/>
  <c r="H8647" i="1"/>
  <c r="Q8647" i="1" s="1"/>
  <c r="H8648" i="1"/>
  <c r="Q8648" i="1" s="1"/>
  <c r="H8649" i="1"/>
  <c r="Q8649" i="1" s="1"/>
  <c r="H8650" i="1"/>
  <c r="Q8650" i="1" s="1"/>
  <c r="H8651" i="1"/>
  <c r="Q8651" i="1" s="1"/>
  <c r="H8652" i="1"/>
  <c r="Q8652" i="1" s="1"/>
  <c r="H8653" i="1"/>
  <c r="Q8653" i="1" s="1"/>
  <c r="H8654" i="1"/>
  <c r="Q8654" i="1" s="1"/>
  <c r="H8655" i="1"/>
  <c r="Q8655" i="1" s="1"/>
  <c r="H8656" i="1"/>
  <c r="Q8656" i="1" s="1"/>
  <c r="H8657" i="1"/>
  <c r="Q8657" i="1" s="1"/>
  <c r="H8658" i="1"/>
  <c r="Q8658" i="1" s="1"/>
  <c r="H8659" i="1"/>
  <c r="Q8659" i="1" s="1"/>
  <c r="H8660" i="1"/>
  <c r="Q8660" i="1" s="1"/>
  <c r="H8661" i="1"/>
  <c r="Q8661" i="1" s="1"/>
  <c r="H8662" i="1"/>
  <c r="Q8662" i="1" s="1"/>
  <c r="H8663" i="1"/>
  <c r="Q8663" i="1" s="1"/>
  <c r="H8664" i="1"/>
  <c r="Q8664" i="1" s="1"/>
  <c r="H8665" i="1"/>
  <c r="Q8665" i="1" s="1"/>
  <c r="H8666" i="1"/>
  <c r="Q8666" i="1" s="1"/>
  <c r="H8667" i="1"/>
  <c r="Q8667" i="1" s="1"/>
  <c r="H8668" i="1"/>
  <c r="Q8668" i="1" s="1"/>
  <c r="H8669" i="1"/>
  <c r="Q8669" i="1" s="1"/>
  <c r="H8670" i="1"/>
  <c r="Q8670" i="1" s="1"/>
  <c r="H8671" i="1"/>
  <c r="Q8671" i="1" s="1"/>
  <c r="H8672" i="1"/>
  <c r="Q8672" i="1" s="1"/>
  <c r="H8673" i="1"/>
  <c r="Q8673" i="1" s="1"/>
  <c r="H8674" i="1"/>
  <c r="Q8674" i="1" s="1"/>
  <c r="H8675" i="1"/>
  <c r="Q8675" i="1" s="1"/>
  <c r="H8676" i="1"/>
  <c r="Q8676" i="1" s="1"/>
  <c r="H8677" i="1"/>
  <c r="Q8677" i="1" s="1"/>
  <c r="H8678" i="1"/>
  <c r="Q8678" i="1" s="1"/>
  <c r="H8679" i="1"/>
  <c r="Q8679" i="1" s="1"/>
  <c r="H8680" i="1"/>
  <c r="Q8680" i="1" s="1"/>
  <c r="H8681" i="1"/>
  <c r="Q8681" i="1" s="1"/>
  <c r="H8682" i="1"/>
  <c r="Q8682" i="1" s="1"/>
  <c r="H8683" i="1"/>
  <c r="Q8683" i="1" s="1"/>
  <c r="H8684" i="1"/>
  <c r="Q8684" i="1" s="1"/>
  <c r="H8685" i="1"/>
  <c r="Q8685" i="1" s="1"/>
  <c r="H8686" i="1"/>
  <c r="Q8686" i="1" s="1"/>
  <c r="H8687" i="1"/>
  <c r="Q8687" i="1" s="1"/>
  <c r="H8688" i="1"/>
  <c r="Q8688" i="1" s="1"/>
  <c r="H8689" i="1"/>
  <c r="Q8689" i="1" s="1"/>
  <c r="H8690" i="1"/>
  <c r="Q8690" i="1" s="1"/>
  <c r="H8691" i="1"/>
  <c r="Q8691" i="1" s="1"/>
  <c r="H8692" i="1"/>
  <c r="Q8692" i="1" s="1"/>
  <c r="H8693" i="1"/>
  <c r="Q8693" i="1" s="1"/>
  <c r="H8694" i="1"/>
  <c r="Q8694" i="1" s="1"/>
  <c r="H8695" i="1"/>
  <c r="Q8695" i="1" s="1"/>
  <c r="H8696" i="1"/>
  <c r="Q8696" i="1" s="1"/>
  <c r="H8697" i="1"/>
  <c r="Q8697" i="1" s="1"/>
  <c r="H8698" i="1"/>
  <c r="Q8698" i="1" s="1"/>
  <c r="H8699" i="1"/>
  <c r="Q8699" i="1" s="1"/>
  <c r="H8700" i="1"/>
  <c r="Q8700" i="1" s="1"/>
  <c r="H8701" i="1"/>
  <c r="Q8701" i="1" s="1"/>
  <c r="H8702" i="1"/>
  <c r="Q8702" i="1" s="1"/>
  <c r="H8703" i="1"/>
  <c r="Q8703" i="1" s="1"/>
  <c r="H8704" i="1"/>
  <c r="Q8704" i="1" s="1"/>
  <c r="H8705" i="1"/>
  <c r="Q8705" i="1" s="1"/>
  <c r="H8706" i="1"/>
  <c r="Q8706" i="1" s="1"/>
  <c r="H8707" i="1"/>
  <c r="Q8707" i="1" s="1"/>
  <c r="H8708" i="1"/>
  <c r="Q8708" i="1" s="1"/>
  <c r="H8709" i="1"/>
  <c r="Q8709" i="1" s="1"/>
  <c r="H8710" i="1"/>
  <c r="Q8710" i="1" s="1"/>
  <c r="H8711" i="1"/>
  <c r="Q8711" i="1" s="1"/>
  <c r="H8712" i="1"/>
  <c r="Q8712" i="1" s="1"/>
  <c r="H8713" i="1"/>
  <c r="Q8713" i="1" s="1"/>
  <c r="H8714" i="1"/>
  <c r="Q8714" i="1" s="1"/>
  <c r="H8715" i="1"/>
  <c r="Q8715" i="1" s="1"/>
  <c r="H8716" i="1"/>
  <c r="Q8716" i="1" s="1"/>
  <c r="H8717" i="1"/>
  <c r="Q8717" i="1" s="1"/>
  <c r="H8718" i="1"/>
  <c r="Q8718" i="1" s="1"/>
  <c r="H8719" i="1"/>
  <c r="Q8719" i="1" s="1"/>
  <c r="H8720" i="1"/>
  <c r="Q8720" i="1" s="1"/>
  <c r="H8721" i="1"/>
  <c r="Q8721" i="1" s="1"/>
  <c r="H8722" i="1"/>
  <c r="Q8722" i="1" s="1"/>
  <c r="H8723" i="1"/>
  <c r="Q8723" i="1" s="1"/>
  <c r="H8724" i="1"/>
  <c r="Q8724" i="1" s="1"/>
  <c r="H8725" i="1"/>
  <c r="Q8725" i="1" s="1"/>
  <c r="H8726" i="1"/>
  <c r="Q8726" i="1" s="1"/>
  <c r="H8727" i="1"/>
  <c r="Q8727" i="1" s="1"/>
  <c r="H8728" i="1"/>
  <c r="Q8728" i="1" s="1"/>
  <c r="H8729" i="1"/>
  <c r="Q8729" i="1" s="1"/>
  <c r="H8730" i="1"/>
  <c r="Q8730" i="1" s="1"/>
  <c r="H8731" i="1"/>
  <c r="Q8731" i="1" s="1"/>
  <c r="H8732" i="1"/>
  <c r="Q8732" i="1" s="1"/>
  <c r="H8733" i="1"/>
  <c r="Q8733" i="1" s="1"/>
  <c r="H8734" i="1"/>
  <c r="Q8734" i="1" s="1"/>
  <c r="H8735" i="1"/>
  <c r="Q8735" i="1" s="1"/>
  <c r="H8736" i="1"/>
  <c r="Q8736" i="1" s="1"/>
  <c r="H8737" i="1"/>
  <c r="Q8737" i="1" s="1"/>
  <c r="H8738" i="1"/>
  <c r="Q8738" i="1" s="1"/>
  <c r="H8739" i="1"/>
  <c r="Q8739" i="1" s="1"/>
  <c r="H8740" i="1"/>
  <c r="Q8740" i="1" s="1"/>
  <c r="H8741" i="1"/>
  <c r="Q8741" i="1" s="1"/>
  <c r="H8742" i="1"/>
  <c r="Q8742" i="1" s="1"/>
  <c r="H8743" i="1"/>
  <c r="Q8743" i="1" s="1"/>
  <c r="H8744" i="1"/>
  <c r="Q8744" i="1" s="1"/>
  <c r="H8745" i="1"/>
  <c r="Q8745" i="1" s="1"/>
  <c r="H8746" i="1"/>
  <c r="Q8746" i="1" s="1"/>
  <c r="H8747" i="1"/>
  <c r="Q8747" i="1" s="1"/>
  <c r="H8748" i="1"/>
  <c r="Q8748" i="1" s="1"/>
  <c r="H8749" i="1"/>
  <c r="Q8749" i="1" s="1"/>
  <c r="H8750" i="1"/>
  <c r="Q8750" i="1" s="1"/>
  <c r="H8751" i="1"/>
  <c r="Q8751" i="1" s="1"/>
  <c r="H8752" i="1"/>
  <c r="Q8752" i="1" s="1"/>
  <c r="H8753" i="1"/>
  <c r="Q8753" i="1" s="1"/>
  <c r="H8754" i="1"/>
  <c r="Q8754" i="1" s="1"/>
  <c r="H8755" i="1"/>
  <c r="Q8755" i="1" s="1"/>
  <c r="H8756" i="1"/>
  <c r="Q8756" i="1" s="1"/>
  <c r="H8757" i="1"/>
  <c r="Q8757" i="1" s="1"/>
  <c r="H8758" i="1"/>
  <c r="Q8758" i="1" s="1"/>
  <c r="H8759" i="1"/>
  <c r="Q8759" i="1" s="1"/>
  <c r="H8760" i="1"/>
  <c r="Q8760" i="1" s="1"/>
  <c r="H8761" i="1"/>
  <c r="Q8761" i="1" s="1"/>
  <c r="H8762" i="1"/>
  <c r="Q8762" i="1" s="1"/>
  <c r="H8763" i="1"/>
  <c r="Q8763" i="1" s="1"/>
  <c r="H8764" i="1"/>
  <c r="Q8764" i="1" s="1"/>
  <c r="H8765" i="1"/>
  <c r="Q8765" i="1" s="1"/>
  <c r="H8766" i="1"/>
  <c r="Q8766" i="1" s="1"/>
  <c r="H8767" i="1"/>
  <c r="Q8767" i="1" s="1"/>
  <c r="H8768" i="1"/>
  <c r="Q8768" i="1" s="1"/>
  <c r="H8769" i="1"/>
  <c r="Q8769" i="1" s="1"/>
  <c r="H8770" i="1"/>
  <c r="Q8770" i="1" s="1"/>
  <c r="H8771" i="1"/>
  <c r="Q8771" i="1" s="1"/>
  <c r="H8772" i="1"/>
  <c r="Q8772" i="1" s="1"/>
  <c r="H8773" i="1"/>
  <c r="Q8773" i="1" s="1"/>
  <c r="H8774" i="1"/>
  <c r="Q8774" i="1" s="1"/>
  <c r="H8775" i="1"/>
  <c r="Q8775" i="1" s="1"/>
  <c r="H8776" i="1"/>
  <c r="Q8776" i="1" s="1"/>
  <c r="H8777" i="1"/>
  <c r="Q8777" i="1" s="1"/>
  <c r="H8778" i="1"/>
  <c r="Q8778" i="1" s="1"/>
  <c r="H8779" i="1"/>
  <c r="Q8779" i="1" s="1"/>
  <c r="H8780" i="1"/>
  <c r="Q8780" i="1" s="1"/>
  <c r="H8781" i="1"/>
  <c r="Q8781" i="1" s="1"/>
  <c r="H8782" i="1"/>
  <c r="Q8782" i="1" s="1"/>
  <c r="H8783" i="1"/>
  <c r="Q8783" i="1" s="1"/>
  <c r="H8784" i="1"/>
  <c r="Q8784" i="1" s="1"/>
  <c r="H8785" i="1"/>
  <c r="Q8785" i="1" s="1"/>
  <c r="H8786" i="1"/>
  <c r="Q8786" i="1" s="1"/>
  <c r="H8787" i="1"/>
  <c r="Q8787" i="1" s="1"/>
  <c r="H8788" i="1"/>
  <c r="Q8788" i="1" s="1"/>
  <c r="H8789" i="1"/>
  <c r="Q8789" i="1" s="1"/>
  <c r="H8790" i="1"/>
  <c r="Q8790" i="1" s="1"/>
  <c r="H8791" i="1"/>
  <c r="Q8791" i="1" s="1"/>
  <c r="H8792" i="1"/>
  <c r="Q8792" i="1" s="1"/>
  <c r="H8793" i="1"/>
  <c r="Q8793" i="1" s="1"/>
  <c r="H8794" i="1"/>
  <c r="Q8794" i="1" s="1"/>
  <c r="H8795" i="1"/>
  <c r="Q8795" i="1" s="1"/>
  <c r="H8796" i="1"/>
  <c r="Q8796" i="1" s="1"/>
  <c r="H8797" i="1"/>
  <c r="Q8797" i="1" s="1"/>
  <c r="H8798" i="1"/>
  <c r="Q8798" i="1" s="1"/>
  <c r="H8799" i="1"/>
  <c r="Q8799" i="1" s="1"/>
  <c r="H8800" i="1"/>
  <c r="Q8800" i="1" s="1"/>
  <c r="H8801" i="1"/>
  <c r="Q8801" i="1" s="1"/>
  <c r="H8802" i="1"/>
  <c r="Q8802" i="1" s="1"/>
  <c r="H8803" i="1"/>
  <c r="Q8803" i="1" s="1"/>
  <c r="H8804" i="1"/>
  <c r="Q8804" i="1" s="1"/>
  <c r="H8805" i="1"/>
  <c r="Q8805" i="1" s="1"/>
  <c r="H8806" i="1"/>
  <c r="Q8806" i="1" s="1"/>
  <c r="H8807" i="1"/>
  <c r="Q8807" i="1" s="1"/>
  <c r="H8808" i="1"/>
  <c r="Q8808" i="1" s="1"/>
  <c r="H8809" i="1"/>
  <c r="Q8809" i="1" s="1"/>
  <c r="H8810" i="1"/>
  <c r="Q8810" i="1" s="1"/>
  <c r="H8811" i="1"/>
  <c r="Q8811" i="1" s="1"/>
  <c r="H8812" i="1"/>
  <c r="Q8812" i="1" s="1"/>
  <c r="H8813" i="1"/>
  <c r="Q8813" i="1" s="1"/>
  <c r="H8814" i="1"/>
  <c r="Q8814" i="1" s="1"/>
  <c r="H8815" i="1"/>
  <c r="Q8815" i="1" s="1"/>
  <c r="H8816" i="1"/>
  <c r="Q8816" i="1" s="1"/>
  <c r="H8817" i="1"/>
  <c r="Q8817" i="1" s="1"/>
  <c r="H8818" i="1"/>
  <c r="Q8818" i="1" s="1"/>
  <c r="H8819" i="1"/>
  <c r="Q8819" i="1" s="1"/>
  <c r="H8820" i="1"/>
  <c r="Q8820" i="1" s="1"/>
  <c r="H8821" i="1"/>
  <c r="Q8821" i="1" s="1"/>
  <c r="H8822" i="1"/>
  <c r="Q8822" i="1" s="1"/>
  <c r="H8823" i="1"/>
  <c r="Q8823" i="1" s="1"/>
  <c r="H8824" i="1"/>
  <c r="Q8824" i="1" s="1"/>
  <c r="H8825" i="1"/>
  <c r="Q8825" i="1" s="1"/>
  <c r="H8826" i="1"/>
  <c r="Q8826" i="1" s="1"/>
  <c r="H8827" i="1"/>
  <c r="Q8827" i="1" s="1"/>
  <c r="H8828" i="1"/>
  <c r="Q8828" i="1" s="1"/>
  <c r="H8829" i="1"/>
  <c r="Q8829" i="1" s="1"/>
  <c r="H8830" i="1"/>
  <c r="Q8830" i="1" s="1"/>
  <c r="H8831" i="1"/>
  <c r="Q8831" i="1" s="1"/>
  <c r="H8832" i="1"/>
  <c r="Q8832" i="1" s="1"/>
  <c r="H8833" i="1"/>
  <c r="Q8833" i="1" s="1"/>
  <c r="H8834" i="1"/>
  <c r="Q8834" i="1" s="1"/>
  <c r="H8835" i="1"/>
  <c r="Q8835" i="1" s="1"/>
  <c r="H8836" i="1"/>
  <c r="Q8836" i="1" s="1"/>
  <c r="H8837" i="1"/>
  <c r="Q8837" i="1" s="1"/>
  <c r="H8838" i="1"/>
  <c r="Q8838" i="1" s="1"/>
  <c r="H8839" i="1"/>
  <c r="Q8839" i="1" s="1"/>
  <c r="H8840" i="1"/>
  <c r="Q8840" i="1" s="1"/>
  <c r="H8841" i="1"/>
  <c r="Q8841" i="1" s="1"/>
  <c r="H8842" i="1"/>
  <c r="Q8842" i="1" s="1"/>
  <c r="H8843" i="1"/>
  <c r="Q8843" i="1" s="1"/>
  <c r="H8844" i="1"/>
  <c r="Q8844" i="1" s="1"/>
  <c r="H8845" i="1"/>
  <c r="Q8845" i="1" s="1"/>
  <c r="H8846" i="1"/>
  <c r="Q8846" i="1" s="1"/>
  <c r="H8847" i="1"/>
  <c r="Q8847" i="1" s="1"/>
  <c r="H8848" i="1"/>
  <c r="Q8848" i="1" s="1"/>
  <c r="H8849" i="1"/>
  <c r="Q8849" i="1" s="1"/>
  <c r="H8850" i="1"/>
  <c r="Q8850" i="1" s="1"/>
  <c r="H8851" i="1"/>
  <c r="Q8851" i="1" s="1"/>
  <c r="H8852" i="1"/>
  <c r="Q8852" i="1" s="1"/>
  <c r="H8853" i="1"/>
  <c r="Q8853" i="1" s="1"/>
  <c r="H8854" i="1"/>
  <c r="Q8854" i="1" s="1"/>
  <c r="H8855" i="1"/>
  <c r="Q8855" i="1" s="1"/>
  <c r="H8856" i="1"/>
  <c r="Q8856" i="1" s="1"/>
  <c r="H8857" i="1"/>
  <c r="Q8857" i="1" s="1"/>
  <c r="H8858" i="1"/>
  <c r="Q8858" i="1" s="1"/>
  <c r="H8859" i="1"/>
  <c r="Q8859" i="1" s="1"/>
  <c r="H8860" i="1"/>
  <c r="Q8860" i="1" s="1"/>
  <c r="H8861" i="1"/>
  <c r="Q8861" i="1" s="1"/>
  <c r="H8862" i="1"/>
  <c r="Q8862" i="1" s="1"/>
  <c r="H8863" i="1"/>
  <c r="Q8863" i="1" s="1"/>
  <c r="H8864" i="1"/>
  <c r="Q8864" i="1" s="1"/>
  <c r="H8865" i="1"/>
  <c r="Q8865" i="1" s="1"/>
  <c r="H8866" i="1"/>
  <c r="Q8866" i="1" s="1"/>
  <c r="H8867" i="1"/>
  <c r="Q8867" i="1" s="1"/>
  <c r="H8868" i="1"/>
  <c r="Q8868" i="1" s="1"/>
  <c r="H8869" i="1"/>
  <c r="Q8869" i="1" s="1"/>
  <c r="H8870" i="1"/>
  <c r="Q8870" i="1" s="1"/>
  <c r="H8871" i="1"/>
  <c r="Q8871" i="1" s="1"/>
  <c r="H8872" i="1"/>
  <c r="Q8872" i="1" s="1"/>
  <c r="H8873" i="1"/>
  <c r="Q8873" i="1" s="1"/>
  <c r="H8874" i="1"/>
  <c r="Q8874" i="1" s="1"/>
  <c r="H8875" i="1"/>
  <c r="Q8875" i="1" s="1"/>
  <c r="H8876" i="1"/>
  <c r="Q8876" i="1" s="1"/>
  <c r="H8877" i="1"/>
  <c r="Q8877" i="1" s="1"/>
  <c r="H8878" i="1"/>
  <c r="Q8878" i="1" s="1"/>
  <c r="H8879" i="1"/>
  <c r="Q8879" i="1" s="1"/>
  <c r="H8880" i="1"/>
  <c r="Q8880" i="1" s="1"/>
  <c r="H8881" i="1"/>
  <c r="Q8881" i="1" s="1"/>
  <c r="H8882" i="1"/>
  <c r="Q8882" i="1" s="1"/>
  <c r="H8883" i="1"/>
  <c r="Q8883" i="1" s="1"/>
  <c r="H8884" i="1"/>
  <c r="Q8884" i="1" s="1"/>
  <c r="H8885" i="1"/>
  <c r="Q8885" i="1" s="1"/>
  <c r="H8886" i="1"/>
  <c r="Q8886" i="1" s="1"/>
  <c r="H8887" i="1"/>
  <c r="Q8887" i="1" s="1"/>
  <c r="H8888" i="1"/>
  <c r="Q8888" i="1" s="1"/>
  <c r="H8889" i="1"/>
  <c r="Q8889" i="1" s="1"/>
  <c r="H8890" i="1"/>
  <c r="Q8890" i="1" s="1"/>
  <c r="H8891" i="1"/>
  <c r="Q8891" i="1" s="1"/>
  <c r="H8892" i="1"/>
  <c r="Q8892" i="1" s="1"/>
  <c r="H8893" i="1"/>
  <c r="Q8893" i="1" s="1"/>
  <c r="H8894" i="1"/>
  <c r="Q8894" i="1" s="1"/>
  <c r="H8895" i="1"/>
  <c r="Q8895" i="1" s="1"/>
  <c r="H8896" i="1"/>
  <c r="Q8896" i="1" s="1"/>
  <c r="H8897" i="1"/>
  <c r="Q8897" i="1" s="1"/>
  <c r="H8898" i="1"/>
  <c r="Q8898" i="1" s="1"/>
  <c r="H8899" i="1"/>
  <c r="Q8899" i="1" s="1"/>
  <c r="H8900" i="1"/>
  <c r="Q8900" i="1" s="1"/>
  <c r="H8901" i="1"/>
  <c r="Q8901" i="1" s="1"/>
  <c r="H8902" i="1"/>
  <c r="Q8902" i="1" s="1"/>
  <c r="H8903" i="1"/>
  <c r="Q8903" i="1" s="1"/>
  <c r="H8904" i="1"/>
  <c r="Q8904" i="1" s="1"/>
  <c r="H8905" i="1"/>
  <c r="Q8905" i="1" s="1"/>
  <c r="H8906" i="1"/>
  <c r="Q8906" i="1" s="1"/>
  <c r="H8907" i="1"/>
  <c r="Q8907" i="1" s="1"/>
  <c r="H8908" i="1"/>
  <c r="Q8908" i="1" s="1"/>
  <c r="H8909" i="1"/>
  <c r="Q8909" i="1" s="1"/>
  <c r="H8910" i="1"/>
  <c r="Q8910" i="1" s="1"/>
  <c r="H8911" i="1"/>
  <c r="Q8911" i="1" s="1"/>
  <c r="H8912" i="1"/>
  <c r="Q8912" i="1" s="1"/>
  <c r="H8913" i="1"/>
  <c r="Q8913" i="1" s="1"/>
  <c r="H8914" i="1"/>
  <c r="Q8914" i="1" s="1"/>
  <c r="H8915" i="1"/>
  <c r="Q8915" i="1" s="1"/>
  <c r="H8916" i="1"/>
  <c r="Q8916" i="1" s="1"/>
  <c r="H8917" i="1"/>
  <c r="Q8917" i="1" s="1"/>
  <c r="H8918" i="1"/>
  <c r="Q8918" i="1" s="1"/>
  <c r="H8919" i="1"/>
  <c r="Q8919" i="1" s="1"/>
  <c r="H8920" i="1"/>
  <c r="Q8920" i="1" s="1"/>
  <c r="H8921" i="1"/>
  <c r="Q8921" i="1" s="1"/>
  <c r="H8922" i="1"/>
  <c r="Q8922" i="1" s="1"/>
  <c r="H8923" i="1"/>
  <c r="Q8923" i="1" s="1"/>
  <c r="H8924" i="1"/>
  <c r="Q8924" i="1" s="1"/>
  <c r="H8925" i="1"/>
  <c r="Q8925" i="1" s="1"/>
  <c r="H8926" i="1"/>
  <c r="Q8926" i="1" s="1"/>
  <c r="H8927" i="1"/>
  <c r="Q8927" i="1" s="1"/>
  <c r="H8928" i="1"/>
  <c r="Q8928" i="1" s="1"/>
  <c r="H8929" i="1"/>
  <c r="Q8929" i="1" s="1"/>
  <c r="H8930" i="1"/>
  <c r="Q8930" i="1" s="1"/>
  <c r="H8931" i="1"/>
  <c r="Q8931" i="1" s="1"/>
  <c r="H8932" i="1"/>
  <c r="Q8932" i="1" s="1"/>
  <c r="H8933" i="1"/>
  <c r="Q8933" i="1" s="1"/>
  <c r="H8934" i="1"/>
  <c r="Q8934" i="1" s="1"/>
  <c r="H8935" i="1"/>
  <c r="Q8935" i="1" s="1"/>
  <c r="H8936" i="1"/>
  <c r="Q8936" i="1" s="1"/>
  <c r="H8937" i="1"/>
  <c r="Q8937" i="1" s="1"/>
  <c r="H8938" i="1"/>
  <c r="Q8938" i="1" s="1"/>
  <c r="H8939" i="1"/>
  <c r="Q8939" i="1" s="1"/>
  <c r="H8940" i="1"/>
  <c r="Q8940" i="1" s="1"/>
  <c r="H8941" i="1"/>
  <c r="Q8941" i="1" s="1"/>
  <c r="H8942" i="1"/>
  <c r="Q8942" i="1" s="1"/>
  <c r="H8943" i="1"/>
  <c r="Q8943" i="1" s="1"/>
  <c r="H8944" i="1"/>
  <c r="Q8944" i="1" s="1"/>
  <c r="H8945" i="1"/>
  <c r="Q8945" i="1" s="1"/>
  <c r="H8946" i="1"/>
  <c r="Q8946" i="1" s="1"/>
  <c r="H8947" i="1"/>
  <c r="Q8947" i="1" s="1"/>
  <c r="H8948" i="1"/>
  <c r="Q8948" i="1" s="1"/>
  <c r="H8949" i="1"/>
  <c r="Q8949" i="1" s="1"/>
  <c r="H8950" i="1"/>
  <c r="Q8950" i="1" s="1"/>
  <c r="H8951" i="1"/>
  <c r="Q8951" i="1" s="1"/>
  <c r="H8952" i="1"/>
  <c r="Q8952" i="1" s="1"/>
  <c r="H8953" i="1"/>
  <c r="Q8953" i="1" s="1"/>
  <c r="H8954" i="1"/>
  <c r="Q8954" i="1" s="1"/>
  <c r="H8955" i="1"/>
  <c r="Q8955" i="1" s="1"/>
  <c r="H8956" i="1"/>
  <c r="Q8956" i="1" s="1"/>
  <c r="H8957" i="1"/>
  <c r="Q8957" i="1" s="1"/>
  <c r="H8958" i="1"/>
  <c r="Q8958" i="1" s="1"/>
  <c r="H8959" i="1"/>
  <c r="Q8959" i="1" s="1"/>
  <c r="H8960" i="1"/>
  <c r="Q8960" i="1" s="1"/>
  <c r="H8961" i="1"/>
  <c r="Q8961" i="1" s="1"/>
  <c r="H8962" i="1"/>
  <c r="Q8962" i="1" s="1"/>
  <c r="H8963" i="1"/>
  <c r="Q8963" i="1" s="1"/>
  <c r="H8964" i="1"/>
  <c r="Q8964" i="1" s="1"/>
  <c r="H8965" i="1"/>
  <c r="Q8965" i="1" s="1"/>
  <c r="H8966" i="1"/>
  <c r="Q8966" i="1" s="1"/>
  <c r="H8967" i="1"/>
  <c r="Q8967" i="1" s="1"/>
  <c r="H8968" i="1"/>
  <c r="Q8968" i="1" s="1"/>
  <c r="H8969" i="1"/>
  <c r="Q8969" i="1" s="1"/>
  <c r="H8970" i="1"/>
  <c r="Q8970" i="1" s="1"/>
  <c r="H8971" i="1"/>
  <c r="Q8971" i="1" s="1"/>
  <c r="H8972" i="1"/>
  <c r="Q8972" i="1" s="1"/>
  <c r="H8973" i="1"/>
  <c r="Q8973" i="1" s="1"/>
  <c r="H8974" i="1"/>
  <c r="Q8974" i="1" s="1"/>
  <c r="H8975" i="1"/>
  <c r="Q8975" i="1" s="1"/>
  <c r="H8976" i="1"/>
  <c r="Q8976" i="1" s="1"/>
  <c r="H8977" i="1"/>
  <c r="Q8977" i="1" s="1"/>
  <c r="H8978" i="1"/>
  <c r="Q8978" i="1" s="1"/>
  <c r="H8979" i="1"/>
  <c r="Q8979" i="1" s="1"/>
  <c r="H8980" i="1"/>
  <c r="Q8980" i="1" s="1"/>
  <c r="H8981" i="1"/>
  <c r="Q8981" i="1" s="1"/>
  <c r="H8982" i="1"/>
  <c r="Q8982" i="1" s="1"/>
  <c r="H8983" i="1"/>
  <c r="Q8983" i="1" s="1"/>
  <c r="H8984" i="1"/>
  <c r="Q8984" i="1" s="1"/>
  <c r="H8985" i="1"/>
  <c r="Q8985" i="1" s="1"/>
  <c r="H8986" i="1"/>
  <c r="Q8986" i="1" s="1"/>
  <c r="H8987" i="1"/>
  <c r="Q8987" i="1" s="1"/>
  <c r="H8988" i="1"/>
  <c r="Q8988" i="1" s="1"/>
  <c r="H8989" i="1"/>
  <c r="Q8989" i="1" s="1"/>
  <c r="H8990" i="1"/>
  <c r="Q8990" i="1" s="1"/>
  <c r="H8991" i="1"/>
  <c r="Q8991" i="1" s="1"/>
  <c r="H8992" i="1"/>
  <c r="Q8992" i="1" s="1"/>
  <c r="H8993" i="1"/>
  <c r="Q8993" i="1" s="1"/>
  <c r="H8994" i="1"/>
  <c r="Q8994" i="1" s="1"/>
  <c r="H8995" i="1"/>
  <c r="Q8995" i="1" s="1"/>
  <c r="H8996" i="1"/>
  <c r="Q8996" i="1" s="1"/>
  <c r="H8997" i="1"/>
  <c r="Q8997" i="1" s="1"/>
  <c r="H8998" i="1"/>
  <c r="Q8998" i="1" s="1"/>
  <c r="H8999" i="1"/>
  <c r="Q8999" i="1" s="1"/>
  <c r="H9000" i="1"/>
  <c r="Q9000" i="1" s="1"/>
  <c r="H9001" i="1"/>
  <c r="Q9001" i="1" s="1"/>
  <c r="H9002" i="1"/>
  <c r="Q9002" i="1" s="1"/>
  <c r="H9003" i="1"/>
  <c r="Q9003" i="1" s="1"/>
  <c r="H9004" i="1"/>
  <c r="Q9004" i="1" s="1"/>
  <c r="H9005" i="1"/>
  <c r="Q9005" i="1" s="1"/>
  <c r="H9006" i="1"/>
  <c r="Q9006" i="1" s="1"/>
  <c r="H9007" i="1"/>
  <c r="Q9007" i="1" s="1"/>
  <c r="H9008" i="1"/>
  <c r="Q9008" i="1" s="1"/>
  <c r="H9009" i="1"/>
  <c r="Q9009" i="1" s="1"/>
  <c r="H9010" i="1"/>
  <c r="Q9010" i="1" s="1"/>
  <c r="H9011" i="1"/>
  <c r="Q9011" i="1" s="1"/>
  <c r="H9012" i="1"/>
  <c r="Q9012" i="1" s="1"/>
  <c r="H9013" i="1"/>
  <c r="Q9013" i="1" s="1"/>
  <c r="H9014" i="1"/>
  <c r="Q9014" i="1" s="1"/>
  <c r="H9015" i="1"/>
  <c r="Q9015" i="1" s="1"/>
  <c r="H9016" i="1"/>
  <c r="Q9016" i="1" s="1"/>
  <c r="H9017" i="1"/>
  <c r="Q9017" i="1" s="1"/>
  <c r="H9018" i="1"/>
  <c r="Q9018" i="1" s="1"/>
  <c r="H9019" i="1"/>
  <c r="Q9019" i="1" s="1"/>
  <c r="H9020" i="1"/>
  <c r="Q9020" i="1" s="1"/>
  <c r="H9021" i="1"/>
  <c r="Q9021" i="1" s="1"/>
  <c r="H9022" i="1"/>
  <c r="Q9022" i="1" s="1"/>
  <c r="H9023" i="1"/>
  <c r="Q9023" i="1" s="1"/>
  <c r="H9024" i="1"/>
  <c r="Q9024" i="1" s="1"/>
  <c r="H9025" i="1"/>
  <c r="Q9025" i="1" s="1"/>
  <c r="H9026" i="1"/>
  <c r="Q9026" i="1" s="1"/>
  <c r="H9027" i="1"/>
  <c r="Q9027" i="1" s="1"/>
  <c r="H9028" i="1"/>
  <c r="Q9028" i="1" s="1"/>
  <c r="H9029" i="1"/>
  <c r="Q9029" i="1" s="1"/>
  <c r="H9030" i="1"/>
  <c r="Q9030" i="1" s="1"/>
  <c r="H9031" i="1"/>
  <c r="Q9031" i="1" s="1"/>
  <c r="H9032" i="1"/>
  <c r="Q9032" i="1" s="1"/>
  <c r="H9033" i="1"/>
  <c r="Q9033" i="1" s="1"/>
  <c r="H9034" i="1"/>
  <c r="Q9034" i="1" s="1"/>
  <c r="H9035" i="1"/>
  <c r="Q9035" i="1" s="1"/>
  <c r="H9036" i="1"/>
  <c r="Q9036" i="1" s="1"/>
  <c r="H9037" i="1"/>
  <c r="Q9037" i="1" s="1"/>
  <c r="H9038" i="1"/>
  <c r="Q9038" i="1" s="1"/>
  <c r="H9039" i="1"/>
  <c r="Q9039" i="1" s="1"/>
  <c r="H9040" i="1"/>
  <c r="Q9040" i="1" s="1"/>
  <c r="H9041" i="1"/>
  <c r="Q9041" i="1" s="1"/>
  <c r="H9042" i="1"/>
  <c r="Q9042" i="1" s="1"/>
  <c r="H9043" i="1"/>
  <c r="Q9043" i="1" s="1"/>
  <c r="H9044" i="1"/>
  <c r="Q9044" i="1" s="1"/>
  <c r="H9045" i="1"/>
  <c r="Q9045" i="1" s="1"/>
  <c r="H9046" i="1"/>
  <c r="Q9046" i="1" s="1"/>
  <c r="H9047" i="1"/>
  <c r="Q9047" i="1" s="1"/>
  <c r="H9048" i="1"/>
  <c r="Q9048" i="1" s="1"/>
  <c r="H9049" i="1"/>
  <c r="Q9049" i="1" s="1"/>
  <c r="H9050" i="1"/>
  <c r="Q9050" i="1" s="1"/>
  <c r="H9051" i="1"/>
  <c r="Q9051" i="1" s="1"/>
  <c r="H9052" i="1"/>
  <c r="Q9052" i="1" s="1"/>
  <c r="H9053" i="1"/>
  <c r="Q9053" i="1" s="1"/>
  <c r="H9054" i="1"/>
  <c r="Q9054" i="1" s="1"/>
  <c r="H9055" i="1"/>
  <c r="Q9055" i="1" s="1"/>
  <c r="H9056" i="1"/>
  <c r="Q9056" i="1" s="1"/>
  <c r="H9057" i="1"/>
  <c r="Q9057" i="1" s="1"/>
  <c r="H9058" i="1"/>
  <c r="Q9058" i="1" s="1"/>
  <c r="H9059" i="1"/>
  <c r="Q9059" i="1" s="1"/>
  <c r="H9060" i="1"/>
  <c r="Q9060" i="1" s="1"/>
  <c r="H9061" i="1"/>
  <c r="Q9061" i="1" s="1"/>
  <c r="H9062" i="1"/>
  <c r="Q9062" i="1" s="1"/>
  <c r="H9063" i="1"/>
  <c r="Q9063" i="1" s="1"/>
  <c r="H9064" i="1"/>
  <c r="Q9064" i="1" s="1"/>
  <c r="H9065" i="1"/>
  <c r="Q9065" i="1" s="1"/>
  <c r="H9066" i="1"/>
  <c r="Q9066" i="1" s="1"/>
  <c r="H9067" i="1"/>
  <c r="Q9067" i="1" s="1"/>
  <c r="H9068" i="1"/>
  <c r="Q9068" i="1" s="1"/>
  <c r="H9069" i="1"/>
  <c r="Q9069" i="1" s="1"/>
  <c r="H9070" i="1"/>
  <c r="Q9070" i="1" s="1"/>
  <c r="H9071" i="1"/>
  <c r="Q9071" i="1" s="1"/>
  <c r="H9072" i="1"/>
  <c r="Q9072" i="1" s="1"/>
  <c r="H9073" i="1"/>
  <c r="Q9073" i="1" s="1"/>
  <c r="H9074" i="1"/>
  <c r="Q9074" i="1" s="1"/>
  <c r="H9075" i="1"/>
  <c r="Q9075" i="1" s="1"/>
  <c r="H9076" i="1"/>
  <c r="Q9076" i="1" s="1"/>
  <c r="H9077" i="1"/>
  <c r="Q9077" i="1" s="1"/>
  <c r="H9078" i="1"/>
  <c r="Q9078" i="1" s="1"/>
  <c r="H9079" i="1"/>
  <c r="Q9079" i="1" s="1"/>
  <c r="H9080" i="1"/>
  <c r="Q9080" i="1" s="1"/>
  <c r="H9081" i="1"/>
  <c r="Q9081" i="1" s="1"/>
  <c r="H9082" i="1"/>
  <c r="Q9082" i="1" s="1"/>
  <c r="H9083" i="1"/>
  <c r="Q9083" i="1" s="1"/>
  <c r="H9084" i="1"/>
  <c r="Q9084" i="1" s="1"/>
  <c r="H9085" i="1"/>
  <c r="Q9085" i="1" s="1"/>
  <c r="H9086" i="1"/>
  <c r="Q9086" i="1" s="1"/>
  <c r="H9087" i="1"/>
  <c r="Q9087" i="1" s="1"/>
  <c r="H9088" i="1"/>
  <c r="Q9088" i="1" s="1"/>
  <c r="H9089" i="1"/>
  <c r="Q9089" i="1" s="1"/>
  <c r="H9090" i="1"/>
  <c r="Q9090" i="1" s="1"/>
  <c r="H9091" i="1"/>
  <c r="Q9091" i="1" s="1"/>
  <c r="H9092" i="1"/>
  <c r="Q9092" i="1" s="1"/>
  <c r="H9093" i="1"/>
  <c r="Q9093" i="1" s="1"/>
  <c r="H9094" i="1"/>
  <c r="Q9094" i="1" s="1"/>
  <c r="H9095" i="1"/>
  <c r="Q9095" i="1" s="1"/>
  <c r="H9096" i="1"/>
  <c r="Q9096" i="1" s="1"/>
  <c r="H9097" i="1"/>
  <c r="Q9097" i="1" s="1"/>
  <c r="H9098" i="1"/>
  <c r="Q9098" i="1" s="1"/>
  <c r="H9099" i="1"/>
  <c r="Q9099" i="1" s="1"/>
  <c r="H9100" i="1"/>
  <c r="Q9100" i="1" s="1"/>
  <c r="H9101" i="1"/>
  <c r="Q9101" i="1" s="1"/>
  <c r="H9102" i="1"/>
  <c r="Q9102" i="1" s="1"/>
  <c r="H9103" i="1"/>
  <c r="Q9103" i="1" s="1"/>
  <c r="H9104" i="1"/>
  <c r="Q9104" i="1" s="1"/>
  <c r="H9105" i="1"/>
  <c r="Q9105" i="1" s="1"/>
  <c r="H9106" i="1"/>
  <c r="Q9106" i="1" s="1"/>
  <c r="H9107" i="1"/>
  <c r="Q9107" i="1" s="1"/>
  <c r="H9108" i="1"/>
  <c r="Q9108" i="1" s="1"/>
  <c r="H9109" i="1"/>
  <c r="Q9109" i="1" s="1"/>
  <c r="H9110" i="1"/>
  <c r="Q9110" i="1" s="1"/>
  <c r="H9111" i="1"/>
  <c r="Q9111" i="1" s="1"/>
  <c r="H9112" i="1"/>
  <c r="Q9112" i="1" s="1"/>
  <c r="H9113" i="1"/>
  <c r="Q9113" i="1" s="1"/>
  <c r="H9114" i="1"/>
  <c r="Q9114" i="1" s="1"/>
  <c r="H9115" i="1"/>
  <c r="Q9115" i="1" s="1"/>
  <c r="H9116" i="1"/>
  <c r="Q9116" i="1" s="1"/>
  <c r="H9117" i="1"/>
  <c r="Q9117" i="1" s="1"/>
  <c r="H9118" i="1"/>
  <c r="Q9118" i="1" s="1"/>
  <c r="H9119" i="1"/>
  <c r="Q9119" i="1" s="1"/>
  <c r="H9120" i="1"/>
  <c r="Q9120" i="1" s="1"/>
  <c r="H9121" i="1"/>
  <c r="Q9121" i="1" s="1"/>
  <c r="H9122" i="1"/>
  <c r="Q9122" i="1" s="1"/>
  <c r="H9123" i="1"/>
  <c r="Q9123" i="1" s="1"/>
  <c r="H9124" i="1"/>
  <c r="Q9124" i="1" s="1"/>
  <c r="H9125" i="1"/>
  <c r="Q9125" i="1" s="1"/>
  <c r="H9126" i="1"/>
  <c r="Q9126" i="1" s="1"/>
  <c r="H9127" i="1"/>
  <c r="Q9127" i="1" s="1"/>
  <c r="H9128" i="1"/>
  <c r="Q9128" i="1" s="1"/>
  <c r="H9129" i="1"/>
  <c r="Q9129" i="1" s="1"/>
  <c r="H9130" i="1"/>
  <c r="Q9130" i="1" s="1"/>
  <c r="H9131" i="1"/>
  <c r="Q9131" i="1" s="1"/>
  <c r="H9132" i="1"/>
  <c r="Q9132" i="1" s="1"/>
  <c r="H9133" i="1"/>
  <c r="Q9133" i="1" s="1"/>
  <c r="H9134" i="1"/>
  <c r="Q9134" i="1" s="1"/>
  <c r="H9135" i="1"/>
  <c r="Q9135" i="1" s="1"/>
  <c r="H9136" i="1"/>
  <c r="Q9136" i="1" s="1"/>
  <c r="H9137" i="1"/>
  <c r="Q9137" i="1" s="1"/>
  <c r="H9138" i="1"/>
  <c r="Q9138" i="1" s="1"/>
  <c r="H9139" i="1"/>
  <c r="Q9139" i="1" s="1"/>
  <c r="H9140" i="1"/>
  <c r="Q9140" i="1" s="1"/>
  <c r="H9141" i="1"/>
  <c r="Q9141" i="1" s="1"/>
  <c r="H9142" i="1"/>
  <c r="Q9142" i="1" s="1"/>
  <c r="H9143" i="1"/>
  <c r="Q9143" i="1" s="1"/>
  <c r="H9144" i="1"/>
  <c r="Q9144" i="1" s="1"/>
  <c r="H9145" i="1"/>
  <c r="Q9145" i="1" s="1"/>
  <c r="H9146" i="1"/>
  <c r="Q9146" i="1" s="1"/>
  <c r="H9147" i="1"/>
  <c r="Q9147" i="1" s="1"/>
  <c r="H9148" i="1"/>
  <c r="Q9148" i="1" s="1"/>
  <c r="H9149" i="1"/>
  <c r="Q9149" i="1" s="1"/>
  <c r="H9150" i="1"/>
  <c r="Q9150" i="1" s="1"/>
  <c r="H9151" i="1"/>
  <c r="Q9151" i="1" s="1"/>
  <c r="H9152" i="1"/>
  <c r="Q9152" i="1" s="1"/>
  <c r="H9153" i="1"/>
  <c r="Q9153" i="1" s="1"/>
  <c r="H9154" i="1"/>
  <c r="Q9154" i="1" s="1"/>
  <c r="H9155" i="1"/>
  <c r="Q9155" i="1" s="1"/>
  <c r="H9156" i="1"/>
  <c r="Q9156" i="1" s="1"/>
  <c r="H9157" i="1"/>
  <c r="Q9157" i="1" s="1"/>
  <c r="H9158" i="1"/>
  <c r="Q9158" i="1" s="1"/>
  <c r="H9159" i="1"/>
  <c r="Q9159" i="1" s="1"/>
  <c r="H9160" i="1"/>
  <c r="Q9160" i="1" s="1"/>
  <c r="H9161" i="1"/>
  <c r="Q9161" i="1" s="1"/>
  <c r="H9162" i="1"/>
  <c r="Q9162" i="1" s="1"/>
  <c r="H9163" i="1"/>
  <c r="Q9163" i="1" s="1"/>
  <c r="H9164" i="1"/>
  <c r="Q9164" i="1" s="1"/>
  <c r="H9165" i="1"/>
  <c r="Q9165" i="1" s="1"/>
  <c r="H9166" i="1"/>
  <c r="Q9166" i="1" s="1"/>
  <c r="H9167" i="1"/>
  <c r="Q9167" i="1" s="1"/>
  <c r="H9168" i="1"/>
  <c r="Q9168" i="1" s="1"/>
  <c r="H9169" i="1"/>
  <c r="Q9169" i="1" s="1"/>
  <c r="H9170" i="1"/>
  <c r="Q9170" i="1" s="1"/>
  <c r="H9171" i="1"/>
  <c r="Q9171" i="1" s="1"/>
  <c r="H9172" i="1"/>
  <c r="Q9172" i="1" s="1"/>
  <c r="H9173" i="1"/>
  <c r="Q9173" i="1" s="1"/>
  <c r="H9174" i="1"/>
  <c r="Q9174" i="1" s="1"/>
  <c r="H9175" i="1"/>
  <c r="Q9175" i="1" s="1"/>
  <c r="H9176" i="1"/>
  <c r="Q9176" i="1" s="1"/>
  <c r="H9177" i="1"/>
  <c r="Q9177" i="1" s="1"/>
  <c r="H9178" i="1"/>
  <c r="Q9178" i="1" s="1"/>
  <c r="H9179" i="1"/>
  <c r="Q9179" i="1" s="1"/>
  <c r="H9180" i="1"/>
  <c r="Q9180" i="1" s="1"/>
  <c r="H9181" i="1"/>
  <c r="Q9181" i="1" s="1"/>
  <c r="H9182" i="1"/>
  <c r="Q9182" i="1" s="1"/>
  <c r="H9183" i="1"/>
  <c r="Q9183" i="1" s="1"/>
  <c r="H9184" i="1"/>
  <c r="Q9184" i="1" s="1"/>
  <c r="H9185" i="1"/>
  <c r="Q9185" i="1" s="1"/>
  <c r="H9186" i="1"/>
  <c r="Q9186" i="1" s="1"/>
  <c r="H9187" i="1"/>
  <c r="Q9187" i="1" s="1"/>
  <c r="H9188" i="1"/>
  <c r="Q9188" i="1" s="1"/>
  <c r="H9189" i="1"/>
  <c r="Q9189" i="1" s="1"/>
  <c r="H9190" i="1"/>
  <c r="Q9190" i="1" s="1"/>
  <c r="H9191" i="1"/>
  <c r="Q9191" i="1" s="1"/>
  <c r="H9192" i="1"/>
  <c r="Q9192" i="1" s="1"/>
  <c r="H9193" i="1"/>
  <c r="Q9193" i="1" s="1"/>
  <c r="H9194" i="1"/>
  <c r="Q9194" i="1" s="1"/>
  <c r="H9195" i="1"/>
  <c r="Q9195" i="1" s="1"/>
  <c r="H9196" i="1"/>
  <c r="Q9196" i="1" s="1"/>
  <c r="H9197" i="1"/>
  <c r="Q9197" i="1" s="1"/>
  <c r="H9198" i="1"/>
  <c r="Q9198" i="1" s="1"/>
  <c r="H9199" i="1"/>
  <c r="Q9199" i="1" s="1"/>
  <c r="H9200" i="1"/>
  <c r="Q9200" i="1" s="1"/>
  <c r="H9201" i="1"/>
  <c r="Q9201" i="1" s="1"/>
  <c r="H9202" i="1"/>
  <c r="Q9202" i="1" s="1"/>
  <c r="H9203" i="1"/>
  <c r="Q9203" i="1" s="1"/>
  <c r="H9204" i="1"/>
  <c r="Q9204" i="1" s="1"/>
  <c r="H9205" i="1"/>
  <c r="Q9205" i="1" s="1"/>
  <c r="H9206" i="1"/>
  <c r="Q9206" i="1" s="1"/>
  <c r="H9207" i="1"/>
  <c r="Q9207" i="1" s="1"/>
  <c r="H9208" i="1"/>
  <c r="Q9208" i="1" s="1"/>
  <c r="H9209" i="1"/>
  <c r="Q9209" i="1" s="1"/>
  <c r="H9210" i="1"/>
  <c r="Q9210" i="1" s="1"/>
  <c r="H9211" i="1"/>
  <c r="Q9211" i="1" s="1"/>
  <c r="H9212" i="1"/>
  <c r="Q9212" i="1" s="1"/>
  <c r="H9213" i="1"/>
  <c r="Q9213" i="1" s="1"/>
  <c r="H9214" i="1"/>
  <c r="Q9214" i="1" s="1"/>
  <c r="H9215" i="1"/>
  <c r="Q9215" i="1" s="1"/>
  <c r="H9216" i="1"/>
  <c r="Q9216" i="1" s="1"/>
  <c r="H9217" i="1"/>
  <c r="Q9217" i="1" s="1"/>
  <c r="H9218" i="1"/>
  <c r="Q9218" i="1" s="1"/>
  <c r="H9219" i="1"/>
  <c r="Q9219" i="1" s="1"/>
  <c r="H9220" i="1"/>
  <c r="Q9220" i="1" s="1"/>
  <c r="H9221" i="1"/>
  <c r="Q9221" i="1" s="1"/>
  <c r="H9222" i="1"/>
  <c r="Q9222" i="1" s="1"/>
  <c r="H9223" i="1"/>
  <c r="Q9223" i="1" s="1"/>
  <c r="H9224" i="1"/>
  <c r="Q9224" i="1" s="1"/>
  <c r="H9225" i="1"/>
  <c r="Q9225" i="1" s="1"/>
  <c r="H9226" i="1"/>
  <c r="Q9226" i="1" s="1"/>
  <c r="H9227" i="1"/>
  <c r="Q9227" i="1" s="1"/>
  <c r="H9228" i="1"/>
  <c r="Q9228" i="1" s="1"/>
  <c r="H9229" i="1"/>
  <c r="Q9229" i="1" s="1"/>
  <c r="H9230" i="1"/>
  <c r="Q9230" i="1" s="1"/>
  <c r="H9231" i="1"/>
  <c r="Q9231" i="1" s="1"/>
  <c r="H9232" i="1"/>
  <c r="Q9232" i="1" s="1"/>
  <c r="H9233" i="1"/>
  <c r="Q9233" i="1" s="1"/>
  <c r="H9234" i="1"/>
  <c r="Q9234" i="1" s="1"/>
  <c r="H9235" i="1"/>
  <c r="Q9235" i="1" s="1"/>
  <c r="H9236" i="1"/>
  <c r="Q9236" i="1" s="1"/>
  <c r="H9237" i="1"/>
  <c r="Q9237" i="1" s="1"/>
  <c r="H9238" i="1"/>
  <c r="Q9238" i="1" s="1"/>
  <c r="H9239" i="1"/>
  <c r="Q9239" i="1" s="1"/>
  <c r="H9240" i="1"/>
  <c r="Q9240" i="1" s="1"/>
  <c r="H9241" i="1"/>
  <c r="Q9241" i="1" s="1"/>
  <c r="H9242" i="1"/>
  <c r="Q9242" i="1" s="1"/>
  <c r="H9243" i="1"/>
  <c r="Q9243" i="1" s="1"/>
  <c r="H9244" i="1"/>
  <c r="Q9244" i="1" s="1"/>
  <c r="H9245" i="1"/>
  <c r="Q9245" i="1" s="1"/>
  <c r="H9246" i="1"/>
  <c r="Q9246" i="1" s="1"/>
  <c r="H9247" i="1"/>
  <c r="Q9247" i="1" s="1"/>
  <c r="H9248" i="1"/>
  <c r="Q9248" i="1" s="1"/>
  <c r="H9249" i="1"/>
  <c r="Q9249" i="1" s="1"/>
  <c r="H9250" i="1"/>
  <c r="Q9250" i="1" s="1"/>
  <c r="H9251" i="1"/>
  <c r="Q9251" i="1" s="1"/>
  <c r="H9252" i="1"/>
  <c r="Q9252" i="1" s="1"/>
  <c r="H9253" i="1"/>
  <c r="Q9253" i="1" s="1"/>
  <c r="H9254" i="1"/>
  <c r="Q9254" i="1" s="1"/>
  <c r="H9255" i="1"/>
  <c r="Q9255" i="1" s="1"/>
  <c r="H9256" i="1"/>
  <c r="Q9256" i="1" s="1"/>
  <c r="H9257" i="1"/>
  <c r="Q9257" i="1" s="1"/>
  <c r="H9258" i="1"/>
  <c r="Q9258" i="1" s="1"/>
  <c r="H9259" i="1"/>
  <c r="Q9259" i="1" s="1"/>
  <c r="H9260" i="1"/>
  <c r="Q9260" i="1" s="1"/>
  <c r="H9261" i="1"/>
  <c r="Q9261" i="1" s="1"/>
  <c r="H9262" i="1"/>
  <c r="Q9262" i="1" s="1"/>
  <c r="H9263" i="1"/>
  <c r="Q9263" i="1" s="1"/>
  <c r="H9264" i="1"/>
  <c r="Q9264" i="1" s="1"/>
  <c r="H9265" i="1"/>
  <c r="Q9265" i="1" s="1"/>
  <c r="H9266" i="1"/>
  <c r="Q9266" i="1" s="1"/>
  <c r="H9267" i="1"/>
  <c r="Q9267" i="1" s="1"/>
  <c r="H9268" i="1"/>
  <c r="Q9268" i="1" s="1"/>
  <c r="H9269" i="1"/>
  <c r="Q9269" i="1" s="1"/>
  <c r="H9270" i="1"/>
  <c r="Q9270" i="1" s="1"/>
  <c r="H9271" i="1"/>
  <c r="Q9271" i="1" s="1"/>
  <c r="H9272" i="1"/>
  <c r="Q9272" i="1" s="1"/>
  <c r="H9273" i="1"/>
  <c r="Q9273" i="1" s="1"/>
  <c r="H9274" i="1"/>
  <c r="Q9274" i="1" s="1"/>
  <c r="H9275" i="1"/>
  <c r="Q9275" i="1" s="1"/>
  <c r="H9276" i="1"/>
  <c r="Q9276" i="1" s="1"/>
  <c r="H9277" i="1"/>
  <c r="Q9277" i="1" s="1"/>
  <c r="H9278" i="1"/>
  <c r="Q9278" i="1" s="1"/>
  <c r="H9279" i="1"/>
  <c r="Q9279" i="1" s="1"/>
  <c r="H9280" i="1"/>
  <c r="Q9280" i="1" s="1"/>
  <c r="H9281" i="1"/>
  <c r="Q9281" i="1" s="1"/>
  <c r="H9282" i="1"/>
  <c r="Q9282" i="1" s="1"/>
  <c r="H9283" i="1"/>
  <c r="Q9283" i="1" s="1"/>
  <c r="H9284" i="1"/>
  <c r="Q9284" i="1" s="1"/>
  <c r="H9285" i="1"/>
  <c r="Q9285" i="1" s="1"/>
  <c r="H9286" i="1"/>
  <c r="Q9286" i="1" s="1"/>
  <c r="H9287" i="1"/>
  <c r="Q9287" i="1" s="1"/>
  <c r="H9288" i="1"/>
  <c r="Q9288" i="1" s="1"/>
  <c r="H9289" i="1"/>
  <c r="Q9289" i="1" s="1"/>
  <c r="H9290" i="1"/>
  <c r="Q9290" i="1" s="1"/>
  <c r="H9291" i="1"/>
  <c r="Q9291" i="1" s="1"/>
  <c r="H9292" i="1"/>
  <c r="Q9292" i="1" s="1"/>
  <c r="H9293" i="1"/>
  <c r="Q9293" i="1" s="1"/>
  <c r="H9294" i="1"/>
  <c r="Q9294" i="1" s="1"/>
  <c r="H9295" i="1"/>
  <c r="Q9295" i="1" s="1"/>
  <c r="H9296" i="1"/>
  <c r="Q9296" i="1" s="1"/>
  <c r="H9297" i="1"/>
  <c r="Q9297" i="1" s="1"/>
  <c r="H9298" i="1"/>
  <c r="Q9298" i="1" s="1"/>
  <c r="H9299" i="1"/>
  <c r="Q9299" i="1" s="1"/>
  <c r="H9300" i="1"/>
  <c r="Q9300" i="1" s="1"/>
  <c r="H9301" i="1"/>
  <c r="Q9301" i="1" s="1"/>
  <c r="H9302" i="1"/>
  <c r="Q9302" i="1" s="1"/>
  <c r="H9303" i="1"/>
  <c r="Q9303" i="1" s="1"/>
  <c r="H9304" i="1"/>
  <c r="Q9304" i="1" s="1"/>
  <c r="H9305" i="1"/>
  <c r="Q9305" i="1" s="1"/>
  <c r="H9306" i="1"/>
  <c r="Q9306" i="1" s="1"/>
  <c r="H9307" i="1"/>
  <c r="Q9307" i="1" s="1"/>
  <c r="H9308" i="1"/>
  <c r="Q9308" i="1" s="1"/>
  <c r="H9309" i="1"/>
  <c r="Q9309" i="1" s="1"/>
  <c r="H9310" i="1"/>
  <c r="Q9310" i="1" s="1"/>
  <c r="H9311" i="1"/>
  <c r="Q9311" i="1" s="1"/>
  <c r="H9312" i="1"/>
  <c r="Q9312" i="1" s="1"/>
  <c r="H9313" i="1"/>
  <c r="Q9313" i="1" s="1"/>
  <c r="H9314" i="1"/>
  <c r="Q9314" i="1" s="1"/>
  <c r="H9315" i="1"/>
  <c r="Q9315" i="1" s="1"/>
  <c r="H9316" i="1"/>
  <c r="Q9316" i="1" s="1"/>
  <c r="H9317" i="1"/>
  <c r="Q9317" i="1" s="1"/>
  <c r="H9318" i="1"/>
  <c r="Q9318" i="1" s="1"/>
  <c r="H9319" i="1"/>
  <c r="Q9319" i="1" s="1"/>
  <c r="H9320" i="1"/>
  <c r="Q9320" i="1" s="1"/>
  <c r="H9321" i="1"/>
  <c r="Q9321" i="1" s="1"/>
  <c r="H9322" i="1"/>
  <c r="Q9322" i="1" s="1"/>
  <c r="H9323" i="1"/>
  <c r="Q9323" i="1" s="1"/>
  <c r="H9324" i="1"/>
  <c r="Q9324" i="1" s="1"/>
  <c r="H9325" i="1"/>
  <c r="Q9325" i="1" s="1"/>
  <c r="H9326" i="1"/>
  <c r="Q9326" i="1" s="1"/>
  <c r="H9327" i="1"/>
  <c r="Q9327" i="1" s="1"/>
  <c r="H9328" i="1"/>
  <c r="Q9328" i="1" s="1"/>
  <c r="H9329" i="1"/>
  <c r="Q9329" i="1" s="1"/>
  <c r="H9330" i="1"/>
  <c r="Q9330" i="1" s="1"/>
  <c r="H9331" i="1"/>
  <c r="Q9331" i="1" s="1"/>
  <c r="H9332" i="1"/>
  <c r="Q9332" i="1" s="1"/>
  <c r="H9333" i="1"/>
  <c r="Q9333" i="1" s="1"/>
  <c r="H9334" i="1"/>
  <c r="Q9334" i="1" s="1"/>
  <c r="H9335" i="1"/>
  <c r="Q9335" i="1" s="1"/>
  <c r="H9336" i="1"/>
  <c r="Q9336" i="1" s="1"/>
  <c r="H9337" i="1"/>
  <c r="Q9337" i="1" s="1"/>
  <c r="H9338" i="1"/>
  <c r="Q9338" i="1" s="1"/>
  <c r="H9339" i="1"/>
  <c r="Q9339" i="1" s="1"/>
  <c r="H9340" i="1"/>
  <c r="Q9340" i="1" s="1"/>
  <c r="H9341" i="1"/>
  <c r="Q9341" i="1" s="1"/>
  <c r="H9342" i="1"/>
  <c r="Q9342" i="1" s="1"/>
  <c r="H9343" i="1"/>
  <c r="Q9343" i="1" s="1"/>
  <c r="H9344" i="1"/>
  <c r="Q9344" i="1" s="1"/>
  <c r="H9345" i="1"/>
  <c r="Q9345" i="1" s="1"/>
  <c r="H9346" i="1"/>
  <c r="Q9346" i="1" s="1"/>
  <c r="H9347" i="1"/>
  <c r="Q9347" i="1" s="1"/>
  <c r="H9348" i="1"/>
  <c r="Q9348" i="1" s="1"/>
  <c r="H9349" i="1"/>
  <c r="Q9349" i="1" s="1"/>
  <c r="H9350" i="1"/>
  <c r="Q9350" i="1" s="1"/>
  <c r="H9351" i="1"/>
  <c r="Q9351" i="1" s="1"/>
  <c r="H9352" i="1"/>
  <c r="Q9352" i="1" s="1"/>
  <c r="H9353" i="1"/>
  <c r="Q9353" i="1" s="1"/>
  <c r="H9354" i="1"/>
  <c r="Q9354" i="1" s="1"/>
  <c r="H9355" i="1"/>
  <c r="Q9355" i="1" s="1"/>
  <c r="H9356" i="1"/>
  <c r="Q9356" i="1" s="1"/>
  <c r="H9357" i="1"/>
  <c r="Q9357" i="1" s="1"/>
  <c r="H9358" i="1"/>
  <c r="Q9358" i="1" s="1"/>
  <c r="H9359" i="1"/>
  <c r="Q9359" i="1" s="1"/>
  <c r="H9360" i="1"/>
  <c r="Q9360" i="1" s="1"/>
  <c r="H9361" i="1"/>
  <c r="Q9361" i="1" s="1"/>
  <c r="H9362" i="1"/>
  <c r="Q9362" i="1" s="1"/>
  <c r="H9363" i="1"/>
  <c r="Q9363" i="1" s="1"/>
  <c r="H9364" i="1"/>
  <c r="Q9364" i="1" s="1"/>
  <c r="H9365" i="1"/>
  <c r="Q9365" i="1" s="1"/>
  <c r="H9366" i="1"/>
  <c r="Q9366" i="1" s="1"/>
  <c r="H9367" i="1"/>
  <c r="Q9367" i="1" s="1"/>
  <c r="H9368" i="1"/>
  <c r="Q9368" i="1" s="1"/>
  <c r="H9369" i="1"/>
  <c r="Q9369" i="1" s="1"/>
  <c r="H9370" i="1"/>
  <c r="Q9370" i="1" s="1"/>
  <c r="H9371" i="1"/>
  <c r="Q9371" i="1" s="1"/>
  <c r="H9372" i="1"/>
  <c r="Q9372" i="1" s="1"/>
  <c r="H9373" i="1"/>
  <c r="Q9373" i="1" s="1"/>
  <c r="H9374" i="1"/>
  <c r="Q9374" i="1" s="1"/>
  <c r="H9375" i="1"/>
  <c r="Q9375" i="1" s="1"/>
  <c r="H9376" i="1"/>
  <c r="Q9376" i="1" s="1"/>
  <c r="H9377" i="1"/>
  <c r="Q9377" i="1" s="1"/>
  <c r="H9378" i="1"/>
  <c r="Q9378" i="1" s="1"/>
  <c r="H9379" i="1"/>
  <c r="Q9379" i="1" s="1"/>
  <c r="H9380" i="1"/>
  <c r="Q9380" i="1" s="1"/>
  <c r="H9381" i="1"/>
  <c r="Q9381" i="1" s="1"/>
  <c r="H9382" i="1"/>
  <c r="Q9382" i="1" s="1"/>
  <c r="H9383" i="1"/>
  <c r="Q9383" i="1" s="1"/>
  <c r="H9384" i="1"/>
  <c r="Q9384" i="1" s="1"/>
  <c r="H9385" i="1"/>
  <c r="Q9385" i="1" s="1"/>
  <c r="H9386" i="1"/>
  <c r="Q9386" i="1" s="1"/>
  <c r="H9387" i="1"/>
  <c r="Q9387" i="1" s="1"/>
  <c r="H9388" i="1"/>
  <c r="Q9388" i="1" s="1"/>
  <c r="H9389" i="1"/>
  <c r="Q9389" i="1" s="1"/>
  <c r="H9390" i="1"/>
  <c r="Q9390" i="1" s="1"/>
  <c r="H9391" i="1"/>
  <c r="Q9391" i="1" s="1"/>
  <c r="H9392" i="1"/>
  <c r="Q9392" i="1" s="1"/>
  <c r="H9393" i="1"/>
  <c r="Q9393" i="1" s="1"/>
  <c r="H9394" i="1"/>
  <c r="Q9394" i="1" s="1"/>
  <c r="H9395" i="1"/>
  <c r="Q9395" i="1" s="1"/>
  <c r="H9396" i="1"/>
  <c r="Q9396" i="1" s="1"/>
  <c r="H9397" i="1"/>
  <c r="Q9397" i="1" s="1"/>
  <c r="H9398" i="1"/>
  <c r="Q9398" i="1" s="1"/>
  <c r="H9399" i="1"/>
  <c r="Q9399" i="1" s="1"/>
  <c r="H9400" i="1"/>
  <c r="Q9400" i="1" s="1"/>
  <c r="H9401" i="1"/>
  <c r="Q9401" i="1" s="1"/>
  <c r="H9402" i="1"/>
  <c r="Q9402" i="1" s="1"/>
  <c r="H9403" i="1"/>
  <c r="Q9403" i="1" s="1"/>
  <c r="H9404" i="1"/>
  <c r="Q9404" i="1" s="1"/>
  <c r="H9405" i="1"/>
  <c r="Q9405" i="1" s="1"/>
  <c r="H9406" i="1"/>
  <c r="Q9406" i="1" s="1"/>
  <c r="H9407" i="1"/>
  <c r="Q9407" i="1" s="1"/>
  <c r="H9408" i="1"/>
  <c r="Q9408" i="1" s="1"/>
  <c r="H9409" i="1"/>
  <c r="Q9409" i="1" s="1"/>
  <c r="H9410" i="1"/>
  <c r="Q9410" i="1" s="1"/>
  <c r="H9411" i="1"/>
  <c r="Q9411" i="1" s="1"/>
  <c r="H9412" i="1"/>
  <c r="Q9412" i="1" s="1"/>
  <c r="H9413" i="1"/>
  <c r="Q9413" i="1" s="1"/>
  <c r="H9414" i="1"/>
  <c r="Q9414" i="1" s="1"/>
  <c r="H9415" i="1"/>
  <c r="Q9415" i="1" s="1"/>
  <c r="H9416" i="1"/>
  <c r="Q9416" i="1" s="1"/>
  <c r="H9417" i="1"/>
  <c r="Q9417" i="1" s="1"/>
  <c r="H9418" i="1"/>
  <c r="Q9418" i="1" s="1"/>
  <c r="H9419" i="1"/>
  <c r="Q9419" i="1" s="1"/>
  <c r="H9420" i="1"/>
  <c r="Q9420" i="1" s="1"/>
  <c r="H9421" i="1"/>
  <c r="Q9421" i="1" s="1"/>
  <c r="H9422" i="1"/>
  <c r="Q9422" i="1" s="1"/>
  <c r="H9423" i="1"/>
  <c r="Q9423" i="1" s="1"/>
  <c r="H9424" i="1"/>
  <c r="Q9424" i="1" s="1"/>
  <c r="H9425" i="1"/>
  <c r="Q9425" i="1" s="1"/>
  <c r="H9426" i="1"/>
  <c r="Q9426" i="1" s="1"/>
  <c r="H9427" i="1"/>
  <c r="Q9427" i="1" s="1"/>
  <c r="H9428" i="1"/>
  <c r="Q9428" i="1" s="1"/>
  <c r="H9429" i="1"/>
  <c r="Q9429" i="1" s="1"/>
  <c r="H9430" i="1"/>
  <c r="Q9430" i="1" s="1"/>
  <c r="H9431" i="1"/>
  <c r="Q9431" i="1" s="1"/>
  <c r="H9432" i="1"/>
  <c r="Q9432" i="1" s="1"/>
  <c r="H9433" i="1"/>
  <c r="Q9433" i="1" s="1"/>
  <c r="H9434" i="1"/>
  <c r="Q9434" i="1" s="1"/>
  <c r="H9435" i="1"/>
  <c r="Q9435" i="1" s="1"/>
  <c r="H9436" i="1"/>
  <c r="Q9436" i="1" s="1"/>
  <c r="H9437" i="1"/>
  <c r="Q9437" i="1" s="1"/>
  <c r="H9438" i="1"/>
  <c r="Q9438" i="1" s="1"/>
  <c r="H9439" i="1"/>
  <c r="Q9439" i="1" s="1"/>
  <c r="H9440" i="1"/>
  <c r="Q9440" i="1" s="1"/>
  <c r="H9441" i="1"/>
  <c r="Q9441" i="1" s="1"/>
  <c r="H9442" i="1"/>
  <c r="Q9442" i="1" s="1"/>
  <c r="H9443" i="1"/>
  <c r="Q9443" i="1" s="1"/>
  <c r="H9444" i="1"/>
  <c r="Q9444" i="1" s="1"/>
  <c r="H9445" i="1"/>
  <c r="Q9445" i="1" s="1"/>
  <c r="H9446" i="1"/>
  <c r="Q9446" i="1" s="1"/>
  <c r="H9447" i="1"/>
  <c r="Q9447" i="1" s="1"/>
  <c r="H9448" i="1"/>
  <c r="Q9448" i="1" s="1"/>
  <c r="H9449" i="1"/>
  <c r="Q9449" i="1" s="1"/>
  <c r="H9450" i="1"/>
  <c r="Q9450" i="1" s="1"/>
  <c r="H9451" i="1"/>
  <c r="Q9451" i="1" s="1"/>
  <c r="H9452" i="1"/>
  <c r="Q9452" i="1" s="1"/>
  <c r="H9453" i="1"/>
  <c r="Q9453" i="1" s="1"/>
  <c r="H9454" i="1"/>
  <c r="Q9454" i="1" s="1"/>
  <c r="H9455" i="1"/>
  <c r="Q9455" i="1" s="1"/>
  <c r="H9456" i="1"/>
  <c r="Q9456" i="1" s="1"/>
  <c r="H9457" i="1"/>
  <c r="Q9457" i="1" s="1"/>
  <c r="H9458" i="1"/>
  <c r="Q9458" i="1" s="1"/>
  <c r="H9459" i="1"/>
  <c r="Q9459" i="1" s="1"/>
  <c r="H9460" i="1"/>
  <c r="Q9460" i="1" s="1"/>
  <c r="H9461" i="1"/>
  <c r="Q9461" i="1" s="1"/>
  <c r="H9462" i="1"/>
  <c r="Q9462" i="1" s="1"/>
  <c r="H9463" i="1"/>
  <c r="Q9463" i="1" s="1"/>
  <c r="H9464" i="1"/>
  <c r="Q9464" i="1" s="1"/>
  <c r="H9465" i="1"/>
  <c r="Q9465" i="1" s="1"/>
  <c r="H9466" i="1"/>
  <c r="Q9466" i="1" s="1"/>
  <c r="H9467" i="1"/>
  <c r="Q9467" i="1" s="1"/>
  <c r="H9468" i="1"/>
  <c r="Q9468" i="1" s="1"/>
  <c r="H9469" i="1"/>
  <c r="Q9469" i="1" s="1"/>
  <c r="H9470" i="1"/>
  <c r="Q9470" i="1" s="1"/>
  <c r="H9471" i="1"/>
  <c r="Q9471" i="1" s="1"/>
  <c r="H9472" i="1"/>
  <c r="Q9472" i="1" s="1"/>
  <c r="H9473" i="1"/>
  <c r="Q9473" i="1" s="1"/>
  <c r="H9474" i="1"/>
  <c r="Q9474" i="1" s="1"/>
  <c r="H9475" i="1"/>
  <c r="Q9475" i="1" s="1"/>
  <c r="H9476" i="1"/>
  <c r="Q9476" i="1" s="1"/>
  <c r="H9477" i="1"/>
  <c r="Q9477" i="1" s="1"/>
  <c r="H9478" i="1"/>
  <c r="Q9478" i="1" s="1"/>
  <c r="H9479" i="1"/>
  <c r="Q9479" i="1" s="1"/>
  <c r="H9480" i="1"/>
  <c r="Q9480" i="1" s="1"/>
  <c r="H9481" i="1"/>
  <c r="Q9481" i="1" s="1"/>
  <c r="H9482" i="1"/>
  <c r="Q9482" i="1" s="1"/>
  <c r="H9483" i="1"/>
  <c r="Q9483" i="1" s="1"/>
  <c r="H9484" i="1"/>
  <c r="Q9484" i="1" s="1"/>
  <c r="H9485" i="1"/>
  <c r="Q9485" i="1" s="1"/>
  <c r="H9486" i="1"/>
  <c r="Q9486" i="1" s="1"/>
  <c r="H9487" i="1"/>
  <c r="Q9487" i="1" s="1"/>
  <c r="H9488" i="1"/>
  <c r="Q9488" i="1" s="1"/>
  <c r="H9489" i="1"/>
  <c r="Q9489" i="1" s="1"/>
  <c r="H9490" i="1"/>
  <c r="Q9490" i="1" s="1"/>
  <c r="H9491" i="1"/>
  <c r="Q9491" i="1" s="1"/>
  <c r="H9492" i="1"/>
  <c r="Q9492" i="1" s="1"/>
  <c r="H9493" i="1"/>
  <c r="Q9493" i="1" s="1"/>
  <c r="H9494" i="1"/>
  <c r="Q9494" i="1" s="1"/>
  <c r="H9495" i="1"/>
  <c r="Q9495" i="1" s="1"/>
  <c r="H9496" i="1"/>
  <c r="Q9496" i="1" s="1"/>
  <c r="H9497" i="1"/>
  <c r="Q9497" i="1" s="1"/>
  <c r="H9498" i="1"/>
  <c r="Q9498" i="1" s="1"/>
  <c r="H9499" i="1"/>
  <c r="Q9499" i="1" s="1"/>
  <c r="H9500" i="1"/>
  <c r="Q9500" i="1" s="1"/>
  <c r="H9501" i="1"/>
  <c r="Q9501" i="1" s="1"/>
  <c r="H9502" i="1"/>
  <c r="Q9502" i="1" s="1"/>
  <c r="H9503" i="1"/>
  <c r="Q9503" i="1" s="1"/>
  <c r="H9504" i="1"/>
  <c r="Q9504" i="1" s="1"/>
  <c r="H9505" i="1"/>
  <c r="Q9505" i="1" s="1"/>
  <c r="H9506" i="1"/>
  <c r="Q9506" i="1" s="1"/>
  <c r="H9507" i="1"/>
  <c r="Q9507" i="1" s="1"/>
  <c r="H9508" i="1"/>
  <c r="Q9508" i="1" s="1"/>
  <c r="H9509" i="1"/>
  <c r="Q9509" i="1" s="1"/>
  <c r="H9510" i="1"/>
  <c r="Q9510" i="1" s="1"/>
  <c r="H9511" i="1"/>
  <c r="Q9511" i="1" s="1"/>
  <c r="H9512" i="1"/>
  <c r="Q9512" i="1" s="1"/>
  <c r="H9513" i="1"/>
  <c r="Q9513" i="1" s="1"/>
  <c r="H9514" i="1"/>
  <c r="Q9514" i="1" s="1"/>
  <c r="H9515" i="1"/>
  <c r="Q9515" i="1" s="1"/>
  <c r="H9516" i="1"/>
  <c r="Q9516" i="1" s="1"/>
  <c r="H9517" i="1"/>
  <c r="Q9517" i="1" s="1"/>
  <c r="H9518" i="1"/>
  <c r="Q9518" i="1" s="1"/>
  <c r="H9519" i="1"/>
  <c r="Q9519" i="1" s="1"/>
  <c r="H9520" i="1"/>
  <c r="Q9520" i="1" s="1"/>
  <c r="H9521" i="1"/>
  <c r="Q9521" i="1" s="1"/>
  <c r="H9522" i="1"/>
  <c r="Q9522" i="1" s="1"/>
  <c r="H9523" i="1"/>
  <c r="Q9523" i="1" s="1"/>
  <c r="H9524" i="1"/>
  <c r="Q9524" i="1" s="1"/>
  <c r="H9525" i="1"/>
  <c r="Q9525" i="1" s="1"/>
  <c r="H9526" i="1"/>
  <c r="Q9526" i="1" s="1"/>
  <c r="H9527" i="1"/>
  <c r="Q9527" i="1" s="1"/>
  <c r="H9528" i="1"/>
  <c r="Q9528" i="1" s="1"/>
  <c r="H9529" i="1"/>
  <c r="Q9529" i="1" s="1"/>
  <c r="H9530" i="1"/>
  <c r="Q9530" i="1" s="1"/>
  <c r="H9531" i="1"/>
  <c r="Q9531" i="1" s="1"/>
  <c r="H9532" i="1"/>
  <c r="Q9532" i="1" s="1"/>
  <c r="H9533" i="1"/>
  <c r="Q9533" i="1" s="1"/>
  <c r="H9534" i="1"/>
  <c r="Q9534" i="1" s="1"/>
  <c r="H9535" i="1"/>
  <c r="Q9535" i="1" s="1"/>
  <c r="H9536" i="1"/>
  <c r="Q9536" i="1" s="1"/>
  <c r="H9537" i="1"/>
  <c r="Q9537" i="1" s="1"/>
  <c r="H9538" i="1"/>
  <c r="Q9538" i="1" s="1"/>
  <c r="H9539" i="1"/>
  <c r="Q9539" i="1" s="1"/>
  <c r="H9540" i="1"/>
  <c r="Q9540" i="1" s="1"/>
  <c r="H9541" i="1"/>
  <c r="Q9541" i="1" s="1"/>
  <c r="H9542" i="1"/>
  <c r="Q9542" i="1" s="1"/>
  <c r="H9543" i="1"/>
  <c r="Q9543" i="1" s="1"/>
  <c r="H9544" i="1"/>
  <c r="Q9544" i="1" s="1"/>
  <c r="H9545" i="1"/>
  <c r="Q9545" i="1" s="1"/>
  <c r="H9546" i="1"/>
  <c r="Q9546" i="1" s="1"/>
  <c r="H9547" i="1"/>
  <c r="Q9547" i="1" s="1"/>
  <c r="H9548" i="1"/>
  <c r="Q9548" i="1" s="1"/>
  <c r="H9549" i="1"/>
  <c r="Q9549" i="1" s="1"/>
  <c r="H9550" i="1"/>
  <c r="Q9550" i="1" s="1"/>
  <c r="H9551" i="1"/>
  <c r="Q9551" i="1" s="1"/>
  <c r="H9552" i="1"/>
  <c r="Q9552" i="1" s="1"/>
  <c r="H9553" i="1"/>
  <c r="Q9553" i="1" s="1"/>
  <c r="H9554" i="1"/>
  <c r="Q9554" i="1" s="1"/>
  <c r="H9555" i="1"/>
  <c r="Q9555" i="1" s="1"/>
  <c r="H9556" i="1"/>
  <c r="Q9556" i="1" s="1"/>
  <c r="H9557" i="1"/>
  <c r="Q9557" i="1" s="1"/>
  <c r="H9558" i="1"/>
  <c r="Q9558" i="1" s="1"/>
  <c r="H9559" i="1"/>
  <c r="Q9559" i="1" s="1"/>
  <c r="H9560" i="1"/>
  <c r="Q9560" i="1" s="1"/>
  <c r="H9561" i="1"/>
  <c r="Q9561" i="1" s="1"/>
  <c r="H9562" i="1"/>
  <c r="Q9562" i="1" s="1"/>
  <c r="H9563" i="1"/>
  <c r="Q9563" i="1" s="1"/>
  <c r="H9564" i="1"/>
  <c r="Q9564" i="1" s="1"/>
  <c r="H9565" i="1"/>
  <c r="Q9565" i="1" s="1"/>
  <c r="H9566" i="1"/>
  <c r="Q9566" i="1" s="1"/>
  <c r="H9567" i="1"/>
  <c r="Q9567" i="1" s="1"/>
  <c r="H9568" i="1"/>
  <c r="Q9568" i="1" s="1"/>
  <c r="H9569" i="1"/>
  <c r="Q9569" i="1" s="1"/>
  <c r="H9570" i="1"/>
  <c r="Q9570" i="1" s="1"/>
  <c r="H9571" i="1"/>
  <c r="Q9571" i="1" s="1"/>
  <c r="H9572" i="1"/>
  <c r="Q9572" i="1" s="1"/>
  <c r="H9573" i="1"/>
  <c r="Q9573" i="1" s="1"/>
  <c r="H9574" i="1"/>
  <c r="Q9574" i="1" s="1"/>
  <c r="H9575" i="1"/>
  <c r="Q9575" i="1" s="1"/>
  <c r="H9576" i="1"/>
  <c r="Q9576" i="1" s="1"/>
  <c r="H9577" i="1"/>
  <c r="Q9577" i="1" s="1"/>
  <c r="H9578" i="1"/>
  <c r="Q9578" i="1" s="1"/>
  <c r="H9579" i="1"/>
  <c r="Q9579" i="1" s="1"/>
  <c r="H9580" i="1"/>
  <c r="Q9580" i="1" s="1"/>
  <c r="H9581" i="1"/>
  <c r="Q9581" i="1" s="1"/>
  <c r="H9582" i="1"/>
  <c r="Q9582" i="1" s="1"/>
  <c r="H9583" i="1"/>
  <c r="Q9583" i="1" s="1"/>
  <c r="H9584" i="1"/>
  <c r="Q9584" i="1" s="1"/>
  <c r="H9585" i="1"/>
  <c r="Q9585" i="1" s="1"/>
  <c r="H9586" i="1"/>
  <c r="Q9586" i="1" s="1"/>
  <c r="H9587" i="1"/>
  <c r="Q9587" i="1" s="1"/>
  <c r="H9588" i="1"/>
  <c r="Q9588" i="1" s="1"/>
  <c r="H9589" i="1"/>
  <c r="Q9589" i="1" s="1"/>
  <c r="H9590" i="1"/>
  <c r="Q9590" i="1" s="1"/>
  <c r="H9591" i="1"/>
  <c r="Q9591" i="1" s="1"/>
  <c r="H9592" i="1"/>
  <c r="Q9592" i="1" s="1"/>
  <c r="H9593" i="1"/>
  <c r="Q9593" i="1" s="1"/>
  <c r="H9594" i="1"/>
  <c r="Q9594" i="1" s="1"/>
  <c r="H9595" i="1"/>
  <c r="Q9595" i="1" s="1"/>
  <c r="H9596" i="1"/>
  <c r="Q9596" i="1" s="1"/>
  <c r="H9597" i="1"/>
  <c r="Q9597" i="1" s="1"/>
  <c r="H9598" i="1"/>
  <c r="Q9598" i="1" s="1"/>
  <c r="H9599" i="1"/>
  <c r="Q9599" i="1" s="1"/>
  <c r="H9600" i="1"/>
  <c r="Q9600" i="1" s="1"/>
  <c r="H9601" i="1"/>
  <c r="Q9601" i="1" s="1"/>
  <c r="H9602" i="1"/>
  <c r="Q9602" i="1" s="1"/>
  <c r="H9603" i="1"/>
  <c r="Q9603" i="1" s="1"/>
  <c r="H9604" i="1"/>
  <c r="Q9604" i="1" s="1"/>
  <c r="H9605" i="1"/>
  <c r="Q9605" i="1" s="1"/>
  <c r="H9606" i="1"/>
  <c r="Q9606" i="1" s="1"/>
  <c r="H9607" i="1"/>
  <c r="Q9607" i="1" s="1"/>
  <c r="H9608" i="1"/>
  <c r="Q9608" i="1" s="1"/>
  <c r="H9609" i="1"/>
  <c r="Q9609" i="1" s="1"/>
  <c r="H9610" i="1"/>
  <c r="Q9610" i="1" s="1"/>
  <c r="H9611" i="1"/>
  <c r="Q9611" i="1" s="1"/>
  <c r="H9612" i="1"/>
  <c r="Q9612" i="1" s="1"/>
  <c r="H9613" i="1"/>
  <c r="Q9613" i="1" s="1"/>
  <c r="H9614" i="1"/>
  <c r="Q9614" i="1" s="1"/>
  <c r="H9615" i="1"/>
  <c r="Q9615" i="1" s="1"/>
  <c r="H9616" i="1"/>
  <c r="Q9616" i="1" s="1"/>
  <c r="H9617" i="1"/>
  <c r="Q9617" i="1" s="1"/>
  <c r="H9618" i="1"/>
  <c r="Q9618" i="1" s="1"/>
  <c r="H9619" i="1"/>
  <c r="Q9619" i="1" s="1"/>
  <c r="H9620" i="1"/>
  <c r="Q9620" i="1" s="1"/>
  <c r="H9621" i="1"/>
  <c r="Q9621" i="1" s="1"/>
  <c r="H9622" i="1"/>
  <c r="Q9622" i="1" s="1"/>
  <c r="H9623" i="1"/>
  <c r="Q9623" i="1" s="1"/>
  <c r="H9624" i="1"/>
  <c r="Q9624" i="1" s="1"/>
  <c r="H9625" i="1"/>
  <c r="Q9625" i="1" s="1"/>
  <c r="H9626" i="1"/>
  <c r="Q9626" i="1" s="1"/>
  <c r="H9627" i="1"/>
  <c r="Q9627" i="1" s="1"/>
  <c r="H9628" i="1"/>
  <c r="Q9628" i="1" s="1"/>
  <c r="H9629" i="1"/>
  <c r="Q9629" i="1" s="1"/>
  <c r="H9630" i="1"/>
  <c r="Q9630" i="1" s="1"/>
  <c r="H9631" i="1"/>
  <c r="Q9631" i="1" s="1"/>
  <c r="H9632" i="1"/>
  <c r="Q9632" i="1" s="1"/>
  <c r="H9633" i="1"/>
  <c r="Q9633" i="1" s="1"/>
  <c r="H9634" i="1"/>
  <c r="Q9634" i="1" s="1"/>
  <c r="H9635" i="1"/>
  <c r="Q9635" i="1" s="1"/>
  <c r="H9636" i="1"/>
  <c r="Q9636" i="1" s="1"/>
  <c r="H9637" i="1"/>
  <c r="Q9637" i="1" s="1"/>
  <c r="H9638" i="1"/>
  <c r="Q9638" i="1" s="1"/>
  <c r="H9639" i="1"/>
  <c r="Q9639" i="1" s="1"/>
  <c r="H9640" i="1"/>
  <c r="Q9640" i="1" s="1"/>
  <c r="H9641" i="1"/>
  <c r="Q9641" i="1" s="1"/>
  <c r="H9642" i="1"/>
  <c r="Q9642" i="1" s="1"/>
  <c r="H9643" i="1"/>
  <c r="Q9643" i="1" s="1"/>
  <c r="H9644" i="1"/>
  <c r="Q9644" i="1" s="1"/>
  <c r="H9645" i="1"/>
  <c r="Q9645" i="1" s="1"/>
  <c r="H9646" i="1"/>
  <c r="Q9646" i="1" s="1"/>
  <c r="H9647" i="1"/>
  <c r="Q9647" i="1" s="1"/>
  <c r="H9648" i="1"/>
  <c r="Q9648" i="1" s="1"/>
  <c r="H9649" i="1"/>
  <c r="Q9649" i="1" s="1"/>
  <c r="H9650" i="1"/>
  <c r="Q9650" i="1" s="1"/>
  <c r="H9651" i="1"/>
  <c r="Q9651" i="1" s="1"/>
  <c r="H9652" i="1"/>
  <c r="Q9652" i="1" s="1"/>
  <c r="H9653" i="1"/>
  <c r="Q9653" i="1" s="1"/>
  <c r="H9654" i="1"/>
  <c r="Q9654" i="1" s="1"/>
  <c r="H9655" i="1"/>
  <c r="Q9655" i="1" s="1"/>
  <c r="H9656" i="1"/>
  <c r="Q9656" i="1" s="1"/>
  <c r="H9657" i="1"/>
  <c r="Q9657" i="1" s="1"/>
  <c r="H9658" i="1"/>
  <c r="Q9658" i="1" s="1"/>
  <c r="H9659" i="1"/>
  <c r="Q9659" i="1" s="1"/>
  <c r="H9660" i="1"/>
  <c r="Q9660" i="1" s="1"/>
  <c r="H9661" i="1"/>
  <c r="Q9661" i="1" s="1"/>
  <c r="H9662" i="1"/>
  <c r="Q9662" i="1" s="1"/>
  <c r="H9663" i="1"/>
  <c r="Q9663" i="1" s="1"/>
  <c r="H9664" i="1"/>
  <c r="Q9664" i="1" s="1"/>
  <c r="H9665" i="1"/>
  <c r="Q9665" i="1" s="1"/>
  <c r="H9666" i="1"/>
  <c r="Q9666" i="1" s="1"/>
  <c r="H9667" i="1"/>
  <c r="Q9667" i="1" s="1"/>
  <c r="H9668" i="1"/>
  <c r="Q9668" i="1" s="1"/>
  <c r="H9669" i="1"/>
  <c r="Q9669" i="1" s="1"/>
  <c r="H9670" i="1"/>
  <c r="Q9670" i="1" s="1"/>
  <c r="H9671" i="1"/>
  <c r="Q9671" i="1" s="1"/>
  <c r="H9672" i="1"/>
  <c r="Q9672" i="1" s="1"/>
  <c r="H9673" i="1"/>
  <c r="Q9673" i="1" s="1"/>
  <c r="H9674" i="1"/>
  <c r="Q9674" i="1" s="1"/>
  <c r="H9675" i="1"/>
  <c r="Q9675" i="1" s="1"/>
  <c r="H9676" i="1"/>
  <c r="Q9676" i="1" s="1"/>
  <c r="H9677" i="1"/>
  <c r="Q9677" i="1" s="1"/>
  <c r="H9678" i="1"/>
  <c r="Q9678" i="1" s="1"/>
  <c r="H9679" i="1"/>
  <c r="Q9679" i="1" s="1"/>
  <c r="H9680" i="1"/>
  <c r="Q9680" i="1" s="1"/>
  <c r="H9681" i="1"/>
  <c r="Q9681" i="1" s="1"/>
  <c r="H9682" i="1"/>
  <c r="Q9682" i="1" s="1"/>
  <c r="H9683" i="1"/>
  <c r="Q9683" i="1" s="1"/>
  <c r="H9684" i="1"/>
  <c r="Q9684" i="1" s="1"/>
  <c r="H9685" i="1"/>
  <c r="Q9685" i="1" s="1"/>
  <c r="H9686" i="1"/>
  <c r="Q9686" i="1" s="1"/>
  <c r="H9687" i="1"/>
  <c r="Q9687" i="1" s="1"/>
  <c r="H9688" i="1"/>
  <c r="Q9688" i="1" s="1"/>
  <c r="H9689" i="1"/>
  <c r="Q9689" i="1" s="1"/>
  <c r="H9690" i="1"/>
  <c r="Q9690" i="1" s="1"/>
  <c r="H9691" i="1"/>
  <c r="Q9691" i="1" s="1"/>
  <c r="H9692" i="1"/>
  <c r="Q9692" i="1" s="1"/>
  <c r="H9693" i="1"/>
  <c r="Q9693" i="1" s="1"/>
  <c r="H9694" i="1"/>
  <c r="Q9694" i="1" s="1"/>
  <c r="H9695" i="1"/>
  <c r="Q9695" i="1" s="1"/>
  <c r="H9696" i="1"/>
  <c r="Q9696" i="1" s="1"/>
  <c r="H9697" i="1"/>
  <c r="Q9697" i="1" s="1"/>
  <c r="H9698" i="1"/>
  <c r="Q9698" i="1" s="1"/>
  <c r="H9699" i="1"/>
  <c r="Q9699" i="1" s="1"/>
  <c r="H9700" i="1"/>
  <c r="Q9700" i="1" s="1"/>
  <c r="H9701" i="1"/>
  <c r="Q9701" i="1" s="1"/>
  <c r="H9702" i="1"/>
  <c r="Q9702" i="1" s="1"/>
  <c r="H9703" i="1"/>
  <c r="Q9703" i="1" s="1"/>
  <c r="H9704" i="1"/>
  <c r="Q9704" i="1" s="1"/>
  <c r="H9705" i="1"/>
  <c r="Q9705" i="1" s="1"/>
  <c r="H9706" i="1"/>
  <c r="Q9706" i="1" s="1"/>
  <c r="H9707" i="1"/>
  <c r="Q9707" i="1" s="1"/>
  <c r="H9708" i="1"/>
  <c r="Q9708" i="1" s="1"/>
  <c r="H9709" i="1"/>
  <c r="Q9709" i="1" s="1"/>
  <c r="H9710" i="1"/>
  <c r="Q9710" i="1" s="1"/>
  <c r="H9711" i="1"/>
  <c r="Q9711" i="1" s="1"/>
  <c r="H9712" i="1"/>
  <c r="Q9712" i="1" s="1"/>
  <c r="H9713" i="1"/>
  <c r="Q9713" i="1" s="1"/>
  <c r="H9714" i="1"/>
  <c r="Q9714" i="1" s="1"/>
  <c r="H9715" i="1"/>
  <c r="Q9715" i="1" s="1"/>
  <c r="H9716" i="1"/>
  <c r="Q9716" i="1" s="1"/>
  <c r="H9717" i="1"/>
  <c r="Q9717" i="1" s="1"/>
  <c r="H9718" i="1"/>
  <c r="Q9718" i="1" s="1"/>
  <c r="H9719" i="1"/>
  <c r="Q9719" i="1" s="1"/>
  <c r="H9720" i="1"/>
  <c r="Q9720" i="1" s="1"/>
  <c r="H9721" i="1"/>
  <c r="Q9721" i="1" s="1"/>
  <c r="H9722" i="1"/>
  <c r="Q9722" i="1" s="1"/>
  <c r="H9723" i="1"/>
  <c r="Q9723" i="1" s="1"/>
  <c r="H9724" i="1"/>
  <c r="Q9724" i="1" s="1"/>
  <c r="H9725" i="1"/>
  <c r="Q9725" i="1" s="1"/>
  <c r="H9726" i="1"/>
  <c r="Q9726" i="1" s="1"/>
  <c r="H9727" i="1"/>
  <c r="Q9727" i="1" s="1"/>
  <c r="H9728" i="1"/>
  <c r="Q9728" i="1" s="1"/>
  <c r="H9729" i="1"/>
  <c r="Q9729" i="1" s="1"/>
  <c r="H9730" i="1"/>
  <c r="Q9730" i="1" s="1"/>
  <c r="H9731" i="1"/>
  <c r="Q9731" i="1" s="1"/>
  <c r="H9732" i="1"/>
  <c r="Q9732" i="1" s="1"/>
  <c r="H9733" i="1"/>
  <c r="Q9733" i="1" s="1"/>
  <c r="H9734" i="1"/>
  <c r="Q9734" i="1" s="1"/>
  <c r="H9735" i="1"/>
  <c r="Q9735" i="1" s="1"/>
  <c r="H9736" i="1"/>
  <c r="Q9736" i="1" s="1"/>
  <c r="H9737" i="1"/>
  <c r="Q9737" i="1" s="1"/>
  <c r="H9738" i="1"/>
  <c r="Q9738" i="1" s="1"/>
  <c r="H9739" i="1"/>
  <c r="Q9739" i="1" s="1"/>
  <c r="H9740" i="1"/>
  <c r="Q9740" i="1" s="1"/>
  <c r="H9741" i="1"/>
  <c r="Q9741" i="1" s="1"/>
  <c r="H9742" i="1"/>
  <c r="Q9742" i="1" s="1"/>
  <c r="H9743" i="1"/>
  <c r="Q9743" i="1" s="1"/>
  <c r="H9744" i="1"/>
  <c r="Q9744" i="1" s="1"/>
  <c r="H9745" i="1"/>
  <c r="Q9745" i="1" s="1"/>
  <c r="H9746" i="1"/>
  <c r="Q9746" i="1" s="1"/>
  <c r="H9747" i="1"/>
  <c r="Q9747" i="1" s="1"/>
  <c r="H9748" i="1"/>
  <c r="Q9748" i="1" s="1"/>
  <c r="H9749" i="1"/>
  <c r="Q9749" i="1" s="1"/>
  <c r="H9750" i="1"/>
  <c r="Q9750" i="1" s="1"/>
  <c r="H9751" i="1"/>
  <c r="Q9751" i="1" s="1"/>
  <c r="H9752" i="1"/>
  <c r="Q9752" i="1" s="1"/>
  <c r="H9753" i="1"/>
  <c r="Q9753" i="1" s="1"/>
  <c r="H9754" i="1"/>
  <c r="Q9754" i="1" s="1"/>
  <c r="H9755" i="1"/>
  <c r="Q9755" i="1" s="1"/>
  <c r="H9756" i="1"/>
  <c r="Q9756" i="1" s="1"/>
  <c r="H9757" i="1"/>
  <c r="Q9757" i="1" s="1"/>
  <c r="H9758" i="1"/>
  <c r="Q9758" i="1" s="1"/>
  <c r="H9759" i="1"/>
  <c r="Q9759" i="1" s="1"/>
  <c r="H9760" i="1"/>
  <c r="Q9760" i="1" s="1"/>
  <c r="H9761" i="1"/>
  <c r="Q9761" i="1" s="1"/>
  <c r="H9762" i="1"/>
  <c r="Q9762" i="1" s="1"/>
  <c r="H9763" i="1"/>
  <c r="Q9763" i="1" s="1"/>
  <c r="H9764" i="1"/>
  <c r="Q9764" i="1" s="1"/>
  <c r="H9765" i="1"/>
  <c r="Q9765" i="1" s="1"/>
  <c r="H9766" i="1"/>
  <c r="Q9766" i="1" s="1"/>
  <c r="H9767" i="1"/>
  <c r="Q9767" i="1" s="1"/>
  <c r="H9768" i="1"/>
  <c r="Q9768" i="1" s="1"/>
  <c r="H9769" i="1"/>
  <c r="Q9769" i="1" s="1"/>
  <c r="H9770" i="1"/>
  <c r="Q9770" i="1" s="1"/>
  <c r="H9771" i="1"/>
  <c r="Q9771" i="1" s="1"/>
  <c r="H9772" i="1"/>
  <c r="Q9772" i="1" s="1"/>
  <c r="H9773" i="1"/>
  <c r="Q9773" i="1" s="1"/>
  <c r="H9774" i="1"/>
  <c r="Q9774" i="1" s="1"/>
  <c r="H9775" i="1"/>
  <c r="Q9775" i="1" s="1"/>
  <c r="H9776" i="1"/>
  <c r="Q9776" i="1" s="1"/>
  <c r="H9777" i="1"/>
  <c r="Q9777" i="1" s="1"/>
  <c r="H9778" i="1"/>
  <c r="Q9778" i="1" s="1"/>
  <c r="H9779" i="1"/>
  <c r="Q9779" i="1" s="1"/>
  <c r="H9780" i="1"/>
  <c r="Q9780" i="1" s="1"/>
  <c r="H9781" i="1"/>
  <c r="Q9781" i="1" s="1"/>
  <c r="H9782" i="1"/>
  <c r="Q9782" i="1" s="1"/>
  <c r="H9783" i="1"/>
  <c r="Q9783" i="1" s="1"/>
  <c r="H9784" i="1"/>
  <c r="Q9784" i="1" s="1"/>
  <c r="H9785" i="1"/>
  <c r="Q9785" i="1" s="1"/>
  <c r="H9786" i="1"/>
  <c r="Q9786" i="1" s="1"/>
  <c r="H9787" i="1"/>
  <c r="Q9787" i="1" s="1"/>
  <c r="H9788" i="1"/>
  <c r="Q9788" i="1" s="1"/>
  <c r="H9789" i="1"/>
  <c r="Q9789" i="1" s="1"/>
  <c r="H9790" i="1"/>
  <c r="Q9790" i="1" s="1"/>
  <c r="H9791" i="1"/>
  <c r="Q9791" i="1" s="1"/>
  <c r="H9792" i="1"/>
  <c r="Q9792" i="1" s="1"/>
  <c r="H9793" i="1"/>
  <c r="Q9793" i="1" s="1"/>
  <c r="H9794" i="1"/>
  <c r="Q9794" i="1" s="1"/>
  <c r="H9795" i="1"/>
  <c r="Q9795" i="1" s="1"/>
  <c r="H9796" i="1"/>
  <c r="Q9796" i="1" s="1"/>
  <c r="H9797" i="1"/>
  <c r="Q9797" i="1" s="1"/>
  <c r="H9798" i="1"/>
  <c r="Q9798" i="1" s="1"/>
  <c r="H9799" i="1"/>
  <c r="Q9799" i="1" s="1"/>
  <c r="H9800" i="1"/>
  <c r="Q9800" i="1" s="1"/>
  <c r="H9801" i="1"/>
  <c r="Q9801" i="1" s="1"/>
  <c r="H9802" i="1"/>
  <c r="Q9802" i="1" s="1"/>
  <c r="H9803" i="1"/>
  <c r="Q9803" i="1" s="1"/>
  <c r="H9804" i="1"/>
  <c r="Q9804" i="1" s="1"/>
  <c r="H9805" i="1"/>
  <c r="Q9805" i="1" s="1"/>
  <c r="H9806" i="1"/>
  <c r="Q9806" i="1" s="1"/>
  <c r="H9807" i="1"/>
  <c r="Q9807" i="1" s="1"/>
  <c r="H9808" i="1"/>
  <c r="Q9808" i="1" s="1"/>
  <c r="H9809" i="1"/>
  <c r="Q9809" i="1" s="1"/>
  <c r="H9810" i="1"/>
  <c r="Q9810" i="1" s="1"/>
  <c r="H9811" i="1"/>
  <c r="Q9811" i="1" s="1"/>
  <c r="H9812" i="1"/>
  <c r="Q9812" i="1" s="1"/>
  <c r="H9813" i="1"/>
  <c r="Q9813" i="1" s="1"/>
  <c r="H9814" i="1"/>
  <c r="Q9814" i="1" s="1"/>
  <c r="H9815" i="1"/>
  <c r="Q9815" i="1" s="1"/>
  <c r="H9816" i="1"/>
  <c r="Q9816" i="1" s="1"/>
  <c r="H9817" i="1"/>
  <c r="Q9817" i="1" s="1"/>
  <c r="H9818" i="1"/>
  <c r="Q9818" i="1" s="1"/>
  <c r="H9819" i="1"/>
  <c r="Q9819" i="1" s="1"/>
  <c r="H9820" i="1"/>
  <c r="Q9820" i="1" s="1"/>
  <c r="H9821" i="1"/>
  <c r="Q9821" i="1" s="1"/>
  <c r="H9822" i="1"/>
  <c r="Q9822" i="1" s="1"/>
  <c r="H9823" i="1"/>
  <c r="Q9823" i="1" s="1"/>
  <c r="H9824" i="1"/>
  <c r="Q9824" i="1" s="1"/>
  <c r="H9825" i="1"/>
  <c r="Q9825" i="1" s="1"/>
  <c r="H9826" i="1"/>
  <c r="Q9826" i="1" s="1"/>
  <c r="H9827" i="1"/>
  <c r="Q9827" i="1" s="1"/>
  <c r="H9828" i="1"/>
  <c r="Q9828" i="1" s="1"/>
  <c r="H9829" i="1"/>
  <c r="Q9829" i="1" s="1"/>
  <c r="H9830" i="1"/>
  <c r="Q9830" i="1" s="1"/>
  <c r="H9831" i="1"/>
  <c r="Q9831" i="1" s="1"/>
  <c r="H9832" i="1"/>
  <c r="Q9832" i="1" s="1"/>
  <c r="H9833" i="1"/>
  <c r="Q9833" i="1" s="1"/>
  <c r="H9834" i="1"/>
  <c r="Q9834" i="1" s="1"/>
  <c r="H9835" i="1"/>
  <c r="Q9835" i="1" s="1"/>
  <c r="H9836" i="1"/>
  <c r="Q9836" i="1" s="1"/>
  <c r="H9837" i="1"/>
  <c r="Q9837" i="1" s="1"/>
  <c r="H9838" i="1"/>
  <c r="Q9838" i="1" s="1"/>
  <c r="H9839" i="1"/>
  <c r="Q9839" i="1" s="1"/>
  <c r="H9840" i="1"/>
  <c r="Q9840" i="1" s="1"/>
  <c r="H9841" i="1"/>
  <c r="Q9841" i="1" s="1"/>
  <c r="H9842" i="1"/>
  <c r="Q9842" i="1" s="1"/>
  <c r="H9843" i="1"/>
  <c r="Q9843" i="1" s="1"/>
  <c r="H9844" i="1"/>
  <c r="Q9844" i="1" s="1"/>
  <c r="H9845" i="1"/>
  <c r="Q9845" i="1" s="1"/>
  <c r="H9846" i="1"/>
  <c r="Q9846" i="1" s="1"/>
  <c r="H9847" i="1"/>
  <c r="Q9847" i="1" s="1"/>
  <c r="H9848" i="1"/>
  <c r="Q9848" i="1" s="1"/>
  <c r="H9849" i="1"/>
  <c r="Q9849" i="1" s="1"/>
  <c r="H9850" i="1"/>
  <c r="Q9850" i="1" s="1"/>
  <c r="H9851" i="1"/>
  <c r="Q9851" i="1" s="1"/>
  <c r="H9852" i="1"/>
  <c r="Q9852" i="1" s="1"/>
  <c r="H9853" i="1"/>
  <c r="Q9853" i="1" s="1"/>
  <c r="H9854" i="1"/>
  <c r="Q9854" i="1" s="1"/>
  <c r="H9855" i="1"/>
  <c r="Q9855" i="1" s="1"/>
  <c r="H9856" i="1"/>
  <c r="Q9856" i="1" s="1"/>
  <c r="H9857" i="1"/>
  <c r="Q9857" i="1" s="1"/>
  <c r="H9858" i="1"/>
  <c r="Q9858" i="1" s="1"/>
  <c r="H9859" i="1"/>
  <c r="Q9859" i="1" s="1"/>
  <c r="H9860" i="1"/>
  <c r="Q9860" i="1" s="1"/>
  <c r="H9861" i="1"/>
  <c r="Q9861" i="1" s="1"/>
  <c r="H9862" i="1"/>
  <c r="Q9862" i="1" s="1"/>
  <c r="H9863" i="1"/>
  <c r="Q9863" i="1" s="1"/>
  <c r="H9864" i="1"/>
  <c r="Q9864" i="1" s="1"/>
  <c r="H9865" i="1"/>
  <c r="Q9865" i="1" s="1"/>
  <c r="H9866" i="1"/>
  <c r="Q9866" i="1" s="1"/>
  <c r="H9867" i="1"/>
  <c r="Q9867" i="1" s="1"/>
  <c r="H9868" i="1"/>
  <c r="Q9868" i="1" s="1"/>
  <c r="H9869" i="1"/>
  <c r="Q9869" i="1" s="1"/>
  <c r="H9870" i="1"/>
  <c r="Q9870" i="1" s="1"/>
  <c r="H9871" i="1"/>
  <c r="Q9871" i="1" s="1"/>
  <c r="H9872" i="1"/>
  <c r="Q9872" i="1" s="1"/>
  <c r="H9873" i="1"/>
  <c r="Q9873" i="1" s="1"/>
  <c r="H9874" i="1"/>
  <c r="Q9874" i="1" s="1"/>
  <c r="H9875" i="1"/>
  <c r="Q9875" i="1" s="1"/>
  <c r="H9876" i="1"/>
  <c r="Q9876" i="1" s="1"/>
  <c r="H9877" i="1"/>
  <c r="Q9877" i="1" s="1"/>
  <c r="H9878" i="1"/>
  <c r="Q9878" i="1" s="1"/>
  <c r="H9879" i="1"/>
  <c r="Q9879" i="1" s="1"/>
  <c r="H9880" i="1"/>
  <c r="Q9880" i="1" s="1"/>
  <c r="H9881" i="1"/>
  <c r="Q9881" i="1" s="1"/>
  <c r="H9882" i="1"/>
  <c r="Q9882" i="1" s="1"/>
  <c r="H9883" i="1"/>
  <c r="Q9883" i="1" s="1"/>
  <c r="H9884" i="1"/>
  <c r="Q9884" i="1" s="1"/>
  <c r="H9885" i="1"/>
  <c r="Q9885" i="1" s="1"/>
  <c r="H9886" i="1"/>
  <c r="Q9886" i="1" s="1"/>
  <c r="H9887" i="1"/>
  <c r="Q9887" i="1" s="1"/>
  <c r="H9888" i="1"/>
  <c r="Q9888" i="1" s="1"/>
  <c r="H9889" i="1"/>
  <c r="Q9889" i="1" s="1"/>
  <c r="H9890" i="1"/>
  <c r="Q9890" i="1" s="1"/>
  <c r="H9891" i="1"/>
  <c r="Q9891" i="1" s="1"/>
  <c r="H9892" i="1"/>
  <c r="Q9892" i="1" s="1"/>
  <c r="H9893" i="1"/>
  <c r="Q9893" i="1" s="1"/>
  <c r="H9894" i="1"/>
  <c r="Q9894" i="1" s="1"/>
  <c r="H9895" i="1"/>
  <c r="Q9895" i="1" s="1"/>
  <c r="H9896" i="1"/>
  <c r="Q9896" i="1" s="1"/>
  <c r="H9897" i="1"/>
  <c r="Q9897" i="1" s="1"/>
  <c r="H9898" i="1"/>
  <c r="Q9898" i="1" s="1"/>
  <c r="H9899" i="1"/>
  <c r="Q9899" i="1" s="1"/>
  <c r="H9900" i="1"/>
  <c r="Q9900" i="1" s="1"/>
  <c r="H9901" i="1"/>
  <c r="Q9901" i="1" s="1"/>
  <c r="H9902" i="1"/>
  <c r="Q9902" i="1" s="1"/>
  <c r="H9903" i="1"/>
  <c r="Q9903" i="1" s="1"/>
  <c r="H9904" i="1"/>
  <c r="Q9904" i="1" s="1"/>
  <c r="H9905" i="1"/>
  <c r="Q9905" i="1" s="1"/>
  <c r="H9906" i="1"/>
  <c r="Q9906" i="1" s="1"/>
  <c r="H9907" i="1"/>
  <c r="Q9907" i="1" s="1"/>
  <c r="H9908" i="1"/>
  <c r="Q9908" i="1" s="1"/>
  <c r="H9909" i="1"/>
  <c r="Q9909" i="1" s="1"/>
  <c r="H9910" i="1"/>
  <c r="Q9910" i="1" s="1"/>
  <c r="H9911" i="1"/>
  <c r="Q9911" i="1" s="1"/>
  <c r="H9912" i="1"/>
  <c r="Q9912" i="1" s="1"/>
  <c r="H9913" i="1"/>
  <c r="Q9913" i="1" s="1"/>
  <c r="H9914" i="1"/>
  <c r="Q9914" i="1" s="1"/>
  <c r="H9915" i="1"/>
  <c r="Q9915" i="1" s="1"/>
  <c r="H9916" i="1"/>
  <c r="Q9916" i="1" s="1"/>
  <c r="H9917" i="1"/>
  <c r="Q9917" i="1" s="1"/>
  <c r="H9918" i="1"/>
  <c r="Q9918" i="1" s="1"/>
  <c r="H9919" i="1"/>
  <c r="Q9919" i="1" s="1"/>
  <c r="H9920" i="1"/>
  <c r="Q9920" i="1" s="1"/>
  <c r="H9921" i="1"/>
  <c r="Q9921" i="1" s="1"/>
  <c r="H9922" i="1"/>
  <c r="Q9922" i="1" s="1"/>
  <c r="H9923" i="1"/>
  <c r="Q9923" i="1" s="1"/>
  <c r="H9924" i="1"/>
  <c r="Q9924" i="1" s="1"/>
  <c r="H9925" i="1"/>
  <c r="Q9925" i="1" s="1"/>
  <c r="H9926" i="1"/>
  <c r="Q9926" i="1" s="1"/>
  <c r="H9927" i="1"/>
  <c r="Q9927" i="1" s="1"/>
  <c r="H9928" i="1"/>
  <c r="Q9928" i="1" s="1"/>
  <c r="H9929" i="1"/>
  <c r="Q9929" i="1" s="1"/>
  <c r="H9930" i="1"/>
  <c r="Q9930" i="1" s="1"/>
  <c r="H9931" i="1"/>
  <c r="Q9931" i="1" s="1"/>
  <c r="H9932" i="1"/>
  <c r="Q9932" i="1" s="1"/>
  <c r="H9933" i="1"/>
  <c r="Q9933" i="1" s="1"/>
  <c r="H9934" i="1"/>
  <c r="Q9934" i="1" s="1"/>
  <c r="H9935" i="1"/>
  <c r="Q9935" i="1" s="1"/>
  <c r="H9936" i="1"/>
  <c r="Q9936" i="1" s="1"/>
  <c r="H9937" i="1"/>
  <c r="Q9937" i="1" s="1"/>
  <c r="H9938" i="1"/>
  <c r="Q9938" i="1" s="1"/>
  <c r="H9939" i="1"/>
  <c r="Q9939" i="1" s="1"/>
  <c r="H9940" i="1"/>
  <c r="Q9940" i="1" s="1"/>
  <c r="H9941" i="1"/>
  <c r="Q9941" i="1" s="1"/>
  <c r="H9942" i="1"/>
  <c r="Q9942" i="1" s="1"/>
  <c r="H9943" i="1"/>
  <c r="Q9943" i="1" s="1"/>
  <c r="H9944" i="1"/>
  <c r="Q9944" i="1" s="1"/>
  <c r="H9945" i="1"/>
  <c r="Q9945" i="1" s="1"/>
  <c r="H9946" i="1"/>
  <c r="Q9946" i="1" s="1"/>
  <c r="H9947" i="1"/>
  <c r="Q9947" i="1" s="1"/>
  <c r="H9948" i="1"/>
  <c r="Q9948" i="1" s="1"/>
  <c r="H9949" i="1"/>
  <c r="Q9949" i="1" s="1"/>
  <c r="H9950" i="1"/>
  <c r="Q9950" i="1" s="1"/>
  <c r="H9951" i="1"/>
  <c r="Q9951" i="1" s="1"/>
  <c r="H9952" i="1"/>
  <c r="Q9952" i="1" s="1"/>
  <c r="H9953" i="1"/>
  <c r="Q9953" i="1" s="1"/>
  <c r="H9954" i="1"/>
  <c r="Q9954" i="1" s="1"/>
  <c r="H9955" i="1"/>
  <c r="Q9955" i="1" s="1"/>
  <c r="H9956" i="1"/>
  <c r="Q9956" i="1" s="1"/>
  <c r="H9957" i="1"/>
  <c r="Q9957" i="1" s="1"/>
  <c r="H9958" i="1"/>
  <c r="Q9958" i="1" s="1"/>
  <c r="H9959" i="1"/>
  <c r="Q9959" i="1" s="1"/>
  <c r="H9960" i="1"/>
  <c r="Q9960" i="1" s="1"/>
  <c r="H9961" i="1"/>
  <c r="Q9961" i="1" s="1"/>
  <c r="H9962" i="1"/>
  <c r="Q9962" i="1" s="1"/>
  <c r="H9963" i="1"/>
  <c r="Q9963" i="1" s="1"/>
  <c r="H9964" i="1"/>
  <c r="Q9964" i="1" s="1"/>
  <c r="H9965" i="1"/>
  <c r="Q9965" i="1" s="1"/>
  <c r="H9966" i="1"/>
  <c r="Q9966" i="1" s="1"/>
  <c r="H9967" i="1"/>
  <c r="Q9967" i="1" s="1"/>
  <c r="H9968" i="1"/>
  <c r="Q9968" i="1" s="1"/>
  <c r="H9969" i="1"/>
  <c r="Q9969" i="1" s="1"/>
  <c r="H9970" i="1"/>
  <c r="Q9970" i="1" s="1"/>
  <c r="H9971" i="1"/>
  <c r="Q9971" i="1" s="1"/>
  <c r="H9972" i="1"/>
  <c r="Q9972" i="1" s="1"/>
  <c r="H9973" i="1"/>
  <c r="Q9973" i="1" s="1"/>
  <c r="H9974" i="1"/>
  <c r="Q9974" i="1" s="1"/>
  <c r="H9975" i="1"/>
  <c r="Q9975" i="1" s="1"/>
  <c r="H9976" i="1"/>
  <c r="Q9976" i="1" s="1"/>
  <c r="H9977" i="1"/>
  <c r="Q9977" i="1" s="1"/>
  <c r="H9978" i="1"/>
  <c r="Q9978" i="1" s="1"/>
  <c r="H9979" i="1"/>
  <c r="Q9979" i="1" s="1"/>
  <c r="H9980" i="1"/>
  <c r="Q9980" i="1" s="1"/>
  <c r="H9981" i="1"/>
  <c r="Q9981" i="1" s="1"/>
  <c r="H9982" i="1"/>
  <c r="Q9982" i="1" s="1"/>
  <c r="H9983" i="1"/>
  <c r="Q9983" i="1" s="1"/>
  <c r="H9984" i="1"/>
  <c r="Q9984" i="1" s="1"/>
  <c r="H9985" i="1"/>
  <c r="Q9985" i="1" s="1"/>
  <c r="H9986" i="1"/>
  <c r="Q9986" i="1" s="1"/>
  <c r="H9987" i="1"/>
  <c r="Q9987" i="1" s="1"/>
  <c r="H9988" i="1"/>
  <c r="Q9988" i="1" s="1"/>
  <c r="H9989" i="1"/>
  <c r="Q9989" i="1" s="1"/>
  <c r="H9990" i="1"/>
  <c r="Q9990" i="1" s="1"/>
  <c r="H9991" i="1"/>
  <c r="Q9991" i="1" s="1"/>
  <c r="H9992" i="1"/>
  <c r="Q9992" i="1" s="1"/>
  <c r="H9993" i="1"/>
  <c r="Q9993" i="1" s="1"/>
  <c r="H9994" i="1"/>
  <c r="Q9994" i="1" s="1"/>
  <c r="H9995" i="1"/>
  <c r="Q9995" i="1" s="1"/>
  <c r="H9996" i="1"/>
  <c r="Q9996" i="1" s="1"/>
  <c r="H9997" i="1"/>
  <c r="Q9997" i="1" s="1"/>
  <c r="H9998" i="1"/>
  <c r="Q9998" i="1" s="1"/>
  <c r="H9999" i="1"/>
  <c r="Q9999" i="1" s="1"/>
  <c r="H10000" i="1"/>
  <c r="Q10000" i="1" s="1"/>
  <c r="H10001" i="1"/>
  <c r="Q10001" i="1" s="1"/>
  <c r="H10002" i="1"/>
  <c r="Q10002" i="1" s="1"/>
  <c r="H10003" i="1"/>
  <c r="Q10003" i="1" s="1"/>
  <c r="H10004" i="1"/>
  <c r="Q10004" i="1" s="1"/>
  <c r="H10005" i="1"/>
  <c r="Q10005" i="1" s="1"/>
  <c r="H10006" i="1"/>
  <c r="Q10006" i="1" s="1"/>
  <c r="H10007" i="1"/>
  <c r="Q10007" i="1" s="1"/>
  <c r="H10008" i="1"/>
  <c r="Q10008" i="1" s="1"/>
  <c r="H10009" i="1"/>
  <c r="Q10009" i="1" s="1"/>
  <c r="H10010" i="1"/>
  <c r="Q10010" i="1" s="1"/>
  <c r="H10011" i="1"/>
  <c r="Q10011" i="1" s="1"/>
  <c r="H10012" i="1"/>
  <c r="Q10012" i="1" s="1"/>
  <c r="H10013" i="1"/>
  <c r="Q10013" i="1" s="1"/>
  <c r="H10014" i="1"/>
  <c r="Q10014" i="1" s="1"/>
  <c r="H10015" i="1"/>
  <c r="Q10015" i="1" s="1"/>
  <c r="H10016" i="1"/>
  <c r="Q10016" i="1" s="1"/>
  <c r="H10017" i="1"/>
  <c r="Q10017" i="1" s="1"/>
  <c r="H10018" i="1"/>
  <c r="Q10018" i="1" s="1"/>
  <c r="H10019" i="1"/>
  <c r="Q10019" i="1" s="1"/>
  <c r="H10020" i="1"/>
  <c r="Q10020" i="1" s="1"/>
  <c r="H10021" i="1"/>
  <c r="Q10021" i="1" s="1"/>
  <c r="H10022" i="1"/>
  <c r="Q10022" i="1" s="1"/>
  <c r="H10023" i="1"/>
  <c r="Q10023" i="1" s="1"/>
  <c r="H10024" i="1"/>
  <c r="Q10024" i="1" s="1"/>
  <c r="H10025" i="1"/>
  <c r="Q10025" i="1" s="1"/>
  <c r="H10026" i="1"/>
  <c r="Q10026" i="1" s="1"/>
  <c r="H10027" i="1"/>
  <c r="Q10027" i="1" s="1"/>
  <c r="H10028" i="1"/>
  <c r="Q10028" i="1" s="1"/>
  <c r="H10029" i="1"/>
  <c r="Q10029" i="1" s="1"/>
  <c r="H10030" i="1"/>
  <c r="Q10030" i="1" s="1"/>
  <c r="H10031" i="1"/>
  <c r="Q10031" i="1" s="1"/>
  <c r="H10032" i="1"/>
  <c r="Q10032" i="1" s="1"/>
  <c r="H10033" i="1"/>
  <c r="Q10033" i="1" s="1"/>
  <c r="H10034" i="1"/>
  <c r="Q10034" i="1" s="1"/>
  <c r="H10035" i="1"/>
  <c r="Q10035" i="1" s="1"/>
  <c r="H10036" i="1"/>
  <c r="Q10036" i="1" s="1"/>
  <c r="H10037" i="1"/>
  <c r="Q10037" i="1" s="1"/>
  <c r="H10038" i="1"/>
  <c r="Q10038" i="1" s="1"/>
  <c r="H10039" i="1"/>
  <c r="Q10039" i="1" s="1"/>
  <c r="H10040" i="1"/>
  <c r="Q10040" i="1" s="1"/>
  <c r="H10041" i="1"/>
  <c r="Q10041" i="1" s="1"/>
  <c r="H10042" i="1"/>
  <c r="Q10042" i="1" s="1"/>
  <c r="H10043" i="1"/>
  <c r="Q10043" i="1" s="1"/>
  <c r="H10044" i="1"/>
  <c r="Q10044" i="1" s="1"/>
  <c r="H10045" i="1"/>
  <c r="Q10045" i="1" s="1"/>
  <c r="H10046" i="1"/>
  <c r="Q10046" i="1" s="1"/>
  <c r="H10047" i="1"/>
  <c r="Q10047" i="1" s="1"/>
  <c r="H10048" i="1"/>
  <c r="Q10048" i="1" s="1"/>
  <c r="H10049" i="1"/>
  <c r="Q10049" i="1" s="1"/>
  <c r="H10050" i="1"/>
  <c r="Q10050" i="1" s="1"/>
  <c r="H10051" i="1"/>
  <c r="Q10051" i="1" s="1"/>
  <c r="H10052" i="1"/>
  <c r="Q10052" i="1" s="1"/>
  <c r="H10053" i="1"/>
  <c r="Q10053" i="1" s="1"/>
  <c r="H10054" i="1"/>
  <c r="Q10054" i="1" s="1"/>
  <c r="H10055" i="1"/>
  <c r="Q10055" i="1" s="1"/>
  <c r="H10056" i="1"/>
  <c r="Q10056" i="1" s="1"/>
  <c r="H10057" i="1"/>
  <c r="Q10057" i="1" s="1"/>
  <c r="H10058" i="1"/>
  <c r="Q10058" i="1" s="1"/>
  <c r="H10059" i="1"/>
  <c r="Q10059" i="1" s="1"/>
  <c r="H10060" i="1"/>
  <c r="Q10060" i="1" s="1"/>
  <c r="H10061" i="1"/>
  <c r="Q10061" i="1" s="1"/>
  <c r="H10062" i="1"/>
  <c r="Q10062" i="1" s="1"/>
  <c r="H10063" i="1"/>
  <c r="Q10063" i="1" s="1"/>
  <c r="H10064" i="1"/>
  <c r="Q10064" i="1" s="1"/>
  <c r="H10065" i="1"/>
  <c r="Q10065" i="1" s="1"/>
  <c r="H10066" i="1"/>
  <c r="Q10066" i="1" s="1"/>
  <c r="H10067" i="1"/>
  <c r="Q10067" i="1" s="1"/>
  <c r="H10068" i="1"/>
  <c r="Q10068" i="1" s="1"/>
  <c r="H10069" i="1"/>
  <c r="Q10069" i="1" s="1"/>
  <c r="H10070" i="1"/>
  <c r="Q10070" i="1" s="1"/>
  <c r="H10071" i="1"/>
  <c r="Q10071" i="1" s="1"/>
  <c r="H10072" i="1"/>
  <c r="Q10072" i="1" s="1"/>
  <c r="H10073" i="1"/>
  <c r="Q10073" i="1" s="1"/>
  <c r="H10074" i="1"/>
  <c r="Q10074" i="1" s="1"/>
  <c r="H10075" i="1"/>
  <c r="Q10075" i="1" s="1"/>
  <c r="H10076" i="1"/>
  <c r="Q10076" i="1" s="1"/>
  <c r="H10077" i="1"/>
  <c r="Q10077" i="1" s="1"/>
  <c r="H10078" i="1"/>
  <c r="Q10078" i="1" s="1"/>
  <c r="H10079" i="1"/>
  <c r="Q10079" i="1" s="1"/>
  <c r="H10080" i="1"/>
  <c r="Q10080" i="1" s="1"/>
  <c r="H10081" i="1"/>
  <c r="Q10081" i="1" s="1"/>
  <c r="H10082" i="1"/>
  <c r="Q10082" i="1" s="1"/>
  <c r="H10083" i="1"/>
  <c r="Q10083" i="1" s="1"/>
  <c r="H10084" i="1"/>
  <c r="Q10084" i="1" s="1"/>
  <c r="H10085" i="1"/>
  <c r="Q10085" i="1" s="1"/>
  <c r="H10086" i="1"/>
  <c r="Q10086" i="1" s="1"/>
  <c r="H10087" i="1"/>
  <c r="Q10087" i="1" s="1"/>
  <c r="H10088" i="1"/>
  <c r="Q10088" i="1" s="1"/>
  <c r="H10089" i="1"/>
  <c r="Q10089" i="1" s="1"/>
  <c r="H10090" i="1"/>
  <c r="Q10090" i="1" s="1"/>
  <c r="H10091" i="1"/>
  <c r="Q10091" i="1" s="1"/>
  <c r="H10092" i="1"/>
  <c r="Q10092" i="1" s="1"/>
  <c r="H10093" i="1"/>
  <c r="Q10093" i="1" s="1"/>
  <c r="H10094" i="1"/>
  <c r="Q10094" i="1" s="1"/>
  <c r="H10095" i="1"/>
  <c r="Q10095" i="1" s="1"/>
  <c r="H10096" i="1"/>
  <c r="Q10096" i="1" s="1"/>
  <c r="H10097" i="1"/>
  <c r="Q10097" i="1" s="1"/>
  <c r="H10098" i="1"/>
  <c r="Q10098" i="1" s="1"/>
  <c r="H10099" i="1"/>
  <c r="Q10099" i="1" s="1"/>
  <c r="H10100" i="1"/>
  <c r="Q10100" i="1" s="1"/>
  <c r="H10101" i="1"/>
  <c r="Q10101" i="1" s="1"/>
  <c r="H10102" i="1"/>
  <c r="Q10102" i="1" s="1"/>
  <c r="H10103" i="1"/>
  <c r="Q10103" i="1" s="1"/>
  <c r="H10104" i="1"/>
  <c r="Q10104" i="1" s="1"/>
  <c r="H10105" i="1"/>
  <c r="Q10105" i="1" s="1"/>
  <c r="H10106" i="1"/>
  <c r="Q10106" i="1" s="1"/>
  <c r="H10107" i="1"/>
  <c r="Q10107" i="1" s="1"/>
  <c r="H10108" i="1"/>
  <c r="Q10108" i="1" s="1"/>
  <c r="H10109" i="1"/>
  <c r="Q10109" i="1" s="1"/>
  <c r="H10110" i="1"/>
  <c r="Q10110" i="1" s="1"/>
  <c r="H10111" i="1"/>
  <c r="Q10111" i="1" s="1"/>
  <c r="H10112" i="1"/>
  <c r="Q10112" i="1" s="1"/>
  <c r="H10113" i="1"/>
  <c r="Q10113" i="1" s="1"/>
  <c r="H10114" i="1"/>
  <c r="Q10114" i="1" s="1"/>
  <c r="H10115" i="1"/>
  <c r="Q10115" i="1" s="1"/>
  <c r="H10116" i="1"/>
  <c r="Q10116" i="1" s="1"/>
  <c r="H10117" i="1"/>
  <c r="Q10117" i="1" s="1"/>
  <c r="H10118" i="1"/>
  <c r="Q10118" i="1" s="1"/>
  <c r="H10119" i="1"/>
  <c r="Q10119" i="1" s="1"/>
  <c r="H10120" i="1"/>
  <c r="Q10120" i="1" s="1"/>
  <c r="H10121" i="1"/>
  <c r="Q10121" i="1" s="1"/>
  <c r="H10122" i="1"/>
  <c r="Q10122" i="1" s="1"/>
  <c r="H10123" i="1"/>
  <c r="Q10123" i="1" s="1"/>
  <c r="H10124" i="1"/>
  <c r="Q10124" i="1" s="1"/>
  <c r="H10125" i="1"/>
  <c r="Q10125" i="1" s="1"/>
  <c r="H10126" i="1"/>
  <c r="Q10126" i="1" s="1"/>
  <c r="H10127" i="1"/>
  <c r="Q10127" i="1" s="1"/>
  <c r="H10128" i="1"/>
  <c r="Q10128" i="1" s="1"/>
  <c r="H10129" i="1"/>
  <c r="Q10129" i="1" s="1"/>
  <c r="H10130" i="1"/>
  <c r="Q10130" i="1" s="1"/>
  <c r="H10131" i="1"/>
  <c r="Q10131" i="1" s="1"/>
  <c r="H10132" i="1"/>
  <c r="Q10132" i="1" s="1"/>
  <c r="H10133" i="1"/>
  <c r="Q10133" i="1" s="1"/>
  <c r="H10134" i="1"/>
  <c r="Q10134" i="1" s="1"/>
  <c r="H10135" i="1"/>
  <c r="Q10135" i="1" s="1"/>
  <c r="H10136" i="1"/>
  <c r="Q10136" i="1" s="1"/>
  <c r="H10137" i="1"/>
  <c r="Q10137" i="1" s="1"/>
  <c r="H10138" i="1"/>
  <c r="Q10138" i="1" s="1"/>
  <c r="H10139" i="1"/>
  <c r="Q10139" i="1" s="1"/>
  <c r="H10140" i="1"/>
  <c r="Q10140" i="1" s="1"/>
  <c r="H10141" i="1"/>
  <c r="Q10141" i="1" s="1"/>
  <c r="H10142" i="1"/>
  <c r="Q10142" i="1" s="1"/>
  <c r="H10143" i="1"/>
  <c r="Q10143" i="1" s="1"/>
  <c r="H10144" i="1"/>
  <c r="Q10144" i="1" s="1"/>
  <c r="H10145" i="1"/>
  <c r="Q10145" i="1" s="1"/>
  <c r="H10146" i="1"/>
  <c r="Q10146" i="1" s="1"/>
  <c r="H10147" i="1"/>
  <c r="Q10147" i="1" s="1"/>
  <c r="H10148" i="1"/>
  <c r="Q10148" i="1" s="1"/>
  <c r="H10149" i="1"/>
  <c r="Q10149" i="1" s="1"/>
  <c r="H10150" i="1"/>
  <c r="Q10150" i="1" s="1"/>
  <c r="H10151" i="1"/>
  <c r="Q10151" i="1" s="1"/>
  <c r="H10152" i="1"/>
  <c r="Q10152" i="1" s="1"/>
  <c r="H10153" i="1"/>
  <c r="Q10153" i="1" s="1"/>
  <c r="H10154" i="1"/>
  <c r="Q10154" i="1" s="1"/>
  <c r="H10155" i="1"/>
  <c r="Q10155" i="1" s="1"/>
  <c r="H10156" i="1"/>
  <c r="Q10156" i="1" s="1"/>
  <c r="H10157" i="1"/>
  <c r="Q10157" i="1" s="1"/>
  <c r="H10158" i="1"/>
  <c r="Q10158" i="1" s="1"/>
  <c r="H10159" i="1"/>
  <c r="Q10159" i="1" s="1"/>
  <c r="H10160" i="1"/>
  <c r="Q10160" i="1" s="1"/>
  <c r="H10161" i="1"/>
  <c r="Q10161" i="1" s="1"/>
  <c r="H10162" i="1"/>
  <c r="Q10162" i="1" s="1"/>
  <c r="H10163" i="1"/>
  <c r="Q10163" i="1" s="1"/>
  <c r="H10164" i="1"/>
  <c r="Q10164" i="1" s="1"/>
  <c r="H10165" i="1"/>
  <c r="Q10165" i="1" s="1"/>
  <c r="H10166" i="1"/>
  <c r="Q10166" i="1" s="1"/>
  <c r="H10167" i="1"/>
  <c r="Q10167" i="1" s="1"/>
  <c r="H10168" i="1"/>
  <c r="Q10168" i="1" s="1"/>
  <c r="H10169" i="1"/>
  <c r="Q10169" i="1" s="1"/>
  <c r="H10170" i="1"/>
  <c r="Q10170" i="1" s="1"/>
  <c r="H10171" i="1"/>
  <c r="Q10171" i="1" s="1"/>
  <c r="H10172" i="1"/>
  <c r="Q10172" i="1" s="1"/>
  <c r="H10173" i="1"/>
  <c r="Q10173" i="1" s="1"/>
  <c r="H10174" i="1"/>
  <c r="Q10174" i="1" s="1"/>
  <c r="H10175" i="1"/>
  <c r="Q10175" i="1" s="1"/>
  <c r="H10176" i="1"/>
  <c r="Q10176" i="1" s="1"/>
  <c r="H10177" i="1"/>
  <c r="Q10177" i="1" s="1"/>
  <c r="H10178" i="1"/>
  <c r="Q10178" i="1" s="1"/>
  <c r="H10179" i="1"/>
  <c r="Q10179" i="1" s="1"/>
  <c r="H10180" i="1"/>
  <c r="Q10180" i="1" s="1"/>
  <c r="H10181" i="1"/>
  <c r="Q10181" i="1" s="1"/>
  <c r="H10182" i="1"/>
  <c r="Q10182" i="1" s="1"/>
  <c r="H10183" i="1"/>
  <c r="Q10183" i="1" s="1"/>
  <c r="H10184" i="1"/>
  <c r="Q10184" i="1" s="1"/>
  <c r="H10185" i="1"/>
  <c r="Q10185" i="1" s="1"/>
  <c r="H10186" i="1"/>
  <c r="Q10186" i="1" s="1"/>
  <c r="H10187" i="1"/>
  <c r="Q10187" i="1" s="1"/>
  <c r="H10188" i="1"/>
  <c r="Q10188" i="1" s="1"/>
  <c r="H10189" i="1"/>
  <c r="Q10189" i="1" s="1"/>
  <c r="H10190" i="1"/>
  <c r="Q10190" i="1" s="1"/>
  <c r="H10191" i="1"/>
  <c r="Q10191" i="1" s="1"/>
  <c r="H10192" i="1"/>
  <c r="Q10192" i="1" s="1"/>
  <c r="H10193" i="1"/>
  <c r="Q10193" i="1" s="1"/>
  <c r="H10194" i="1"/>
  <c r="Q10194" i="1" s="1"/>
  <c r="H10195" i="1"/>
  <c r="Q10195" i="1" s="1"/>
  <c r="H10196" i="1"/>
  <c r="Q10196" i="1" s="1"/>
  <c r="H10197" i="1"/>
  <c r="Q10197" i="1" s="1"/>
  <c r="H10198" i="1"/>
  <c r="Q10198" i="1" s="1"/>
  <c r="H10199" i="1"/>
  <c r="Q10199" i="1" s="1"/>
  <c r="H10200" i="1"/>
  <c r="Q10200" i="1" s="1"/>
  <c r="H10201" i="1"/>
  <c r="Q10201" i="1" s="1"/>
  <c r="H10202" i="1"/>
  <c r="Q10202" i="1" s="1"/>
  <c r="H10203" i="1"/>
  <c r="Q10203" i="1" s="1"/>
  <c r="H10204" i="1"/>
  <c r="Q10204" i="1" s="1"/>
  <c r="H10205" i="1"/>
  <c r="Q10205" i="1" s="1"/>
  <c r="H10206" i="1"/>
  <c r="Q10206" i="1" s="1"/>
  <c r="H10207" i="1"/>
  <c r="Q10207" i="1" s="1"/>
  <c r="H10208" i="1"/>
  <c r="Q10208" i="1" s="1"/>
  <c r="H10209" i="1"/>
  <c r="Q10209" i="1" s="1"/>
  <c r="H10210" i="1"/>
  <c r="Q10210" i="1" s="1"/>
  <c r="H10211" i="1"/>
  <c r="Q10211" i="1" s="1"/>
  <c r="H10212" i="1"/>
  <c r="Q10212" i="1" s="1"/>
  <c r="H10213" i="1"/>
  <c r="Q10213" i="1" s="1"/>
  <c r="H10214" i="1"/>
  <c r="Q10214" i="1" s="1"/>
  <c r="H10215" i="1"/>
  <c r="Q10215" i="1" s="1"/>
  <c r="H10216" i="1"/>
  <c r="Q10216" i="1" s="1"/>
  <c r="H10217" i="1"/>
  <c r="Q10217" i="1" s="1"/>
  <c r="H10218" i="1"/>
  <c r="Q10218" i="1" s="1"/>
  <c r="H10219" i="1"/>
  <c r="Q10219" i="1" s="1"/>
  <c r="H10220" i="1"/>
  <c r="Q10220" i="1" s="1"/>
  <c r="H10221" i="1"/>
  <c r="Q10221" i="1" s="1"/>
  <c r="H10222" i="1"/>
  <c r="Q10222" i="1" s="1"/>
  <c r="H10223" i="1"/>
  <c r="Q10223" i="1" s="1"/>
  <c r="H10224" i="1"/>
  <c r="Q10224" i="1" s="1"/>
  <c r="H10225" i="1"/>
  <c r="Q10225" i="1" s="1"/>
  <c r="H10226" i="1"/>
  <c r="Q10226" i="1" s="1"/>
  <c r="H10227" i="1"/>
  <c r="Q10227" i="1" s="1"/>
  <c r="H10228" i="1"/>
  <c r="Q10228" i="1" s="1"/>
  <c r="H10229" i="1"/>
  <c r="Q10229" i="1" s="1"/>
  <c r="H10230" i="1"/>
  <c r="Q10230" i="1" s="1"/>
  <c r="H10231" i="1"/>
  <c r="Q10231" i="1" s="1"/>
  <c r="H10232" i="1"/>
  <c r="Q10232" i="1" s="1"/>
  <c r="H10233" i="1"/>
  <c r="Q10233" i="1" s="1"/>
  <c r="H10234" i="1"/>
  <c r="Q10234" i="1" s="1"/>
  <c r="H10235" i="1"/>
  <c r="Q10235" i="1" s="1"/>
  <c r="H10236" i="1"/>
  <c r="Q10236" i="1" s="1"/>
  <c r="H10237" i="1"/>
  <c r="Q10237" i="1" s="1"/>
  <c r="H10238" i="1"/>
  <c r="Q10238" i="1" s="1"/>
  <c r="H10239" i="1"/>
  <c r="Q10239" i="1" s="1"/>
  <c r="H10240" i="1"/>
  <c r="Q10240" i="1" s="1"/>
  <c r="H10241" i="1"/>
  <c r="Q10241" i="1" s="1"/>
  <c r="H10242" i="1"/>
  <c r="Q10242" i="1" s="1"/>
  <c r="H10243" i="1"/>
  <c r="Q10243" i="1" s="1"/>
  <c r="H10244" i="1"/>
  <c r="Q10244" i="1" s="1"/>
  <c r="H10245" i="1"/>
  <c r="Q10245" i="1" s="1"/>
  <c r="H10246" i="1"/>
  <c r="Q10246" i="1" s="1"/>
  <c r="H10247" i="1"/>
  <c r="Q10247" i="1" s="1"/>
  <c r="H10248" i="1"/>
  <c r="Q10248" i="1" s="1"/>
  <c r="H10249" i="1"/>
  <c r="Q10249" i="1" s="1"/>
  <c r="H10250" i="1"/>
  <c r="Q10250" i="1" s="1"/>
  <c r="H10251" i="1"/>
  <c r="Q10251" i="1" s="1"/>
  <c r="H10252" i="1"/>
  <c r="Q10252" i="1" s="1"/>
  <c r="H10253" i="1"/>
  <c r="Q10253" i="1" s="1"/>
  <c r="H10254" i="1"/>
  <c r="Q10254" i="1" s="1"/>
  <c r="H10255" i="1"/>
  <c r="Q10255" i="1" s="1"/>
  <c r="H10256" i="1"/>
  <c r="Q10256" i="1" s="1"/>
  <c r="H10257" i="1"/>
  <c r="Q10257" i="1" s="1"/>
  <c r="H10258" i="1"/>
  <c r="Q10258" i="1" s="1"/>
  <c r="H10259" i="1"/>
  <c r="Q10259" i="1" s="1"/>
  <c r="H10260" i="1"/>
  <c r="Q10260" i="1" s="1"/>
  <c r="H10261" i="1"/>
  <c r="Q10261" i="1" s="1"/>
  <c r="H10262" i="1"/>
  <c r="Q10262" i="1" s="1"/>
  <c r="H10263" i="1"/>
  <c r="Q10263" i="1" s="1"/>
  <c r="H10264" i="1"/>
  <c r="Q10264" i="1" s="1"/>
  <c r="H10265" i="1"/>
  <c r="Q10265" i="1" s="1"/>
  <c r="H10266" i="1"/>
  <c r="Q10266" i="1" s="1"/>
  <c r="H10267" i="1"/>
  <c r="Q10267" i="1" s="1"/>
  <c r="H10268" i="1"/>
  <c r="Q10268" i="1" s="1"/>
  <c r="H10269" i="1"/>
  <c r="Q10269" i="1" s="1"/>
  <c r="H10270" i="1"/>
  <c r="Q10270" i="1" s="1"/>
  <c r="H10271" i="1"/>
  <c r="Q10271" i="1" s="1"/>
  <c r="H10272" i="1"/>
  <c r="Q10272" i="1" s="1"/>
  <c r="H10273" i="1"/>
  <c r="Q10273" i="1" s="1"/>
  <c r="H10274" i="1"/>
  <c r="Q10274" i="1" s="1"/>
  <c r="H10275" i="1"/>
  <c r="Q10275" i="1" s="1"/>
  <c r="H10276" i="1"/>
  <c r="Q10276" i="1" s="1"/>
  <c r="H10277" i="1"/>
  <c r="Q10277" i="1" s="1"/>
  <c r="H10278" i="1"/>
  <c r="Q10278" i="1" s="1"/>
  <c r="H10279" i="1"/>
  <c r="Q10279" i="1" s="1"/>
  <c r="H10280" i="1"/>
  <c r="Q10280" i="1" s="1"/>
  <c r="H10281" i="1"/>
  <c r="Q10281" i="1" s="1"/>
  <c r="H10282" i="1"/>
  <c r="Q10282" i="1" s="1"/>
  <c r="H10283" i="1"/>
  <c r="Q10283" i="1" s="1"/>
  <c r="H10284" i="1"/>
  <c r="Q10284" i="1" s="1"/>
  <c r="H10285" i="1"/>
  <c r="Q10285" i="1" s="1"/>
  <c r="H10286" i="1"/>
  <c r="Q10286" i="1" s="1"/>
  <c r="H10287" i="1"/>
  <c r="Q10287" i="1" s="1"/>
  <c r="H10288" i="1"/>
  <c r="Q10288" i="1" s="1"/>
  <c r="H10289" i="1"/>
  <c r="Q10289" i="1" s="1"/>
  <c r="H10290" i="1"/>
  <c r="Q10290" i="1" s="1"/>
  <c r="H10291" i="1"/>
  <c r="Q10291" i="1" s="1"/>
  <c r="H10292" i="1"/>
  <c r="Q10292" i="1" s="1"/>
  <c r="H10293" i="1"/>
  <c r="Q10293" i="1" s="1"/>
  <c r="H10294" i="1"/>
  <c r="Q10294" i="1" s="1"/>
  <c r="H10295" i="1"/>
  <c r="Q10295" i="1" s="1"/>
  <c r="H10296" i="1"/>
  <c r="Q10296" i="1" s="1"/>
  <c r="H10297" i="1"/>
  <c r="Q10297" i="1" s="1"/>
  <c r="H10298" i="1"/>
  <c r="Q10298" i="1" s="1"/>
  <c r="H10299" i="1"/>
  <c r="Q10299" i="1" s="1"/>
  <c r="H10300" i="1"/>
  <c r="Q10300" i="1" s="1"/>
  <c r="H10301" i="1"/>
  <c r="Q10301" i="1" s="1"/>
  <c r="H10302" i="1"/>
  <c r="Q10302" i="1" s="1"/>
  <c r="H10303" i="1"/>
  <c r="Q10303" i="1" s="1"/>
  <c r="H10304" i="1"/>
  <c r="Q10304" i="1" s="1"/>
  <c r="H10305" i="1"/>
  <c r="Q10305" i="1" s="1"/>
  <c r="H10306" i="1"/>
  <c r="Q10306" i="1" s="1"/>
  <c r="H10307" i="1"/>
  <c r="Q10307" i="1" s="1"/>
  <c r="H10308" i="1"/>
  <c r="Q10308" i="1" s="1"/>
  <c r="H10309" i="1"/>
  <c r="Q10309" i="1" s="1"/>
  <c r="H10310" i="1"/>
  <c r="Q10310" i="1" s="1"/>
  <c r="H10311" i="1"/>
  <c r="Q10311" i="1" s="1"/>
  <c r="H10312" i="1"/>
  <c r="Q10312" i="1" s="1"/>
  <c r="H10313" i="1"/>
  <c r="Q10313" i="1" s="1"/>
  <c r="H10314" i="1"/>
  <c r="Q10314" i="1" s="1"/>
  <c r="H10315" i="1"/>
  <c r="Q10315" i="1" s="1"/>
  <c r="H10316" i="1"/>
  <c r="Q10316" i="1" s="1"/>
  <c r="H10317" i="1"/>
  <c r="Q10317" i="1" s="1"/>
  <c r="H10318" i="1"/>
  <c r="Q10318" i="1" s="1"/>
  <c r="H10319" i="1"/>
  <c r="Q10319" i="1" s="1"/>
  <c r="H10320" i="1"/>
  <c r="Q10320" i="1" s="1"/>
  <c r="H10321" i="1"/>
  <c r="Q10321" i="1" s="1"/>
  <c r="H10322" i="1"/>
  <c r="Q10322" i="1" s="1"/>
  <c r="H10323" i="1"/>
  <c r="Q10323" i="1" s="1"/>
  <c r="H10324" i="1"/>
  <c r="Q10324" i="1" s="1"/>
  <c r="H10325" i="1"/>
  <c r="Q10325" i="1" s="1"/>
  <c r="H10326" i="1"/>
  <c r="Q10326" i="1" s="1"/>
  <c r="H10327" i="1"/>
  <c r="Q10327" i="1" s="1"/>
  <c r="H10328" i="1"/>
  <c r="Q10328" i="1" s="1"/>
  <c r="H10329" i="1"/>
  <c r="Q10329" i="1" s="1"/>
  <c r="H10330" i="1"/>
  <c r="Q10330" i="1" s="1"/>
  <c r="H10331" i="1"/>
  <c r="Q10331" i="1" s="1"/>
  <c r="H10332" i="1"/>
  <c r="Q10332" i="1" s="1"/>
  <c r="H10333" i="1"/>
  <c r="Q10333" i="1" s="1"/>
  <c r="H10334" i="1"/>
  <c r="Q10334" i="1" s="1"/>
  <c r="H10335" i="1"/>
  <c r="Q10335" i="1" s="1"/>
  <c r="H10336" i="1"/>
  <c r="Q10336" i="1" s="1"/>
  <c r="H10337" i="1"/>
  <c r="Q10337" i="1" s="1"/>
  <c r="H10338" i="1"/>
  <c r="Q10338" i="1" s="1"/>
  <c r="H10339" i="1"/>
  <c r="Q10339" i="1" s="1"/>
  <c r="H10340" i="1"/>
  <c r="Q10340" i="1" s="1"/>
  <c r="H10341" i="1"/>
  <c r="Q10341" i="1" s="1"/>
  <c r="H10342" i="1"/>
  <c r="Q10342" i="1" s="1"/>
  <c r="H10343" i="1"/>
  <c r="Q10343" i="1" s="1"/>
  <c r="H10344" i="1"/>
  <c r="Q10344" i="1" s="1"/>
  <c r="H10345" i="1"/>
  <c r="Q10345" i="1" s="1"/>
  <c r="H10346" i="1"/>
  <c r="Q10346" i="1" s="1"/>
  <c r="H10347" i="1"/>
  <c r="Q10347" i="1" s="1"/>
  <c r="H10348" i="1"/>
  <c r="Q10348" i="1" s="1"/>
  <c r="H10349" i="1"/>
  <c r="Q10349" i="1" s="1"/>
  <c r="H10350" i="1"/>
  <c r="Q10350" i="1" s="1"/>
  <c r="H10351" i="1"/>
  <c r="Q10351" i="1" s="1"/>
  <c r="H10352" i="1"/>
  <c r="Q10352" i="1" s="1"/>
  <c r="H10353" i="1"/>
  <c r="Q10353" i="1" s="1"/>
  <c r="H10354" i="1"/>
  <c r="Q10354" i="1" s="1"/>
  <c r="H10355" i="1"/>
  <c r="Q10355" i="1" s="1"/>
  <c r="H10356" i="1"/>
  <c r="Q10356" i="1" s="1"/>
  <c r="H10357" i="1"/>
  <c r="Q10357" i="1" s="1"/>
  <c r="H10358" i="1"/>
  <c r="Q10358" i="1" s="1"/>
  <c r="H10359" i="1"/>
  <c r="Q10359" i="1" s="1"/>
  <c r="H10360" i="1"/>
  <c r="Q10360" i="1" s="1"/>
  <c r="H10361" i="1"/>
  <c r="Q10361" i="1" s="1"/>
  <c r="H10362" i="1"/>
  <c r="Q10362" i="1" s="1"/>
  <c r="H10363" i="1"/>
  <c r="Q10363" i="1" s="1"/>
  <c r="H10364" i="1"/>
  <c r="Q10364" i="1" s="1"/>
  <c r="H10365" i="1"/>
  <c r="Q10365" i="1" s="1"/>
  <c r="H10366" i="1"/>
  <c r="Q10366" i="1" s="1"/>
  <c r="H10367" i="1"/>
  <c r="Q10367" i="1" s="1"/>
  <c r="H10368" i="1"/>
  <c r="Q10368" i="1" s="1"/>
  <c r="H10369" i="1"/>
  <c r="Q10369" i="1" s="1"/>
  <c r="H10370" i="1"/>
  <c r="Q10370" i="1" s="1"/>
  <c r="H10371" i="1"/>
  <c r="Q10371" i="1" s="1"/>
  <c r="H10372" i="1"/>
  <c r="Q10372" i="1" s="1"/>
  <c r="H10373" i="1"/>
  <c r="Q10373" i="1" s="1"/>
  <c r="H10374" i="1"/>
  <c r="Q10374" i="1" s="1"/>
  <c r="H10375" i="1"/>
  <c r="Q10375" i="1" s="1"/>
  <c r="H10376" i="1"/>
  <c r="Q10376" i="1" s="1"/>
  <c r="H10377" i="1"/>
  <c r="Q10377" i="1" s="1"/>
  <c r="H10378" i="1"/>
  <c r="Q10378" i="1" s="1"/>
  <c r="H10379" i="1"/>
  <c r="Q10379" i="1" s="1"/>
  <c r="H10380" i="1"/>
  <c r="Q10380" i="1" s="1"/>
  <c r="H10381" i="1"/>
  <c r="Q10381" i="1" s="1"/>
  <c r="H10382" i="1"/>
  <c r="Q10382" i="1" s="1"/>
  <c r="H10383" i="1"/>
  <c r="Q10383" i="1" s="1"/>
  <c r="H10384" i="1"/>
  <c r="Q10384" i="1" s="1"/>
  <c r="H10385" i="1"/>
  <c r="Q10385" i="1" s="1"/>
  <c r="H10386" i="1"/>
  <c r="Q10386" i="1" s="1"/>
  <c r="H10387" i="1"/>
  <c r="Q10387" i="1" s="1"/>
  <c r="H10388" i="1"/>
  <c r="Q10388" i="1" s="1"/>
  <c r="H10389" i="1"/>
  <c r="Q10389" i="1" s="1"/>
  <c r="H10390" i="1"/>
  <c r="Q10390" i="1" s="1"/>
  <c r="H10391" i="1"/>
  <c r="Q10391" i="1" s="1"/>
  <c r="H10392" i="1"/>
  <c r="Q10392" i="1" s="1"/>
  <c r="H10393" i="1"/>
  <c r="Q10393" i="1" s="1"/>
  <c r="H10394" i="1"/>
  <c r="Q10394" i="1" s="1"/>
  <c r="H10395" i="1"/>
  <c r="Q10395" i="1" s="1"/>
  <c r="H10396" i="1"/>
  <c r="Q10396" i="1" s="1"/>
  <c r="H10397" i="1"/>
  <c r="Q10397" i="1" s="1"/>
  <c r="H10398" i="1"/>
  <c r="Q10398" i="1" s="1"/>
  <c r="H10399" i="1"/>
  <c r="Q10399" i="1" s="1"/>
  <c r="H10400" i="1"/>
  <c r="Q10400" i="1" s="1"/>
  <c r="H10401" i="1"/>
  <c r="Q10401" i="1" s="1"/>
  <c r="H10402" i="1"/>
  <c r="Q10402" i="1" s="1"/>
  <c r="H10403" i="1"/>
  <c r="Q10403" i="1" s="1"/>
  <c r="H10404" i="1"/>
  <c r="Q10404" i="1" s="1"/>
  <c r="H10405" i="1"/>
  <c r="Q10405" i="1" s="1"/>
  <c r="H10406" i="1"/>
  <c r="Q10406" i="1" s="1"/>
  <c r="H10407" i="1"/>
  <c r="Q10407" i="1" s="1"/>
  <c r="H10408" i="1"/>
  <c r="Q10408" i="1" s="1"/>
  <c r="H10409" i="1"/>
  <c r="Q10409" i="1" s="1"/>
  <c r="H10410" i="1"/>
  <c r="Q10410" i="1" s="1"/>
  <c r="H10411" i="1"/>
  <c r="Q10411" i="1" s="1"/>
  <c r="H10412" i="1"/>
  <c r="Q10412" i="1" s="1"/>
  <c r="H10413" i="1"/>
  <c r="Q10413" i="1" s="1"/>
  <c r="H10414" i="1"/>
  <c r="Q10414" i="1" s="1"/>
  <c r="H10415" i="1"/>
  <c r="Q10415" i="1" s="1"/>
  <c r="H10416" i="1"/>
  <c r="Q10416" i="1" s="1"/>
  <c r="H10417" i="1"/>
  <c r="Q10417" i="1" s="1"/>
  <c r="H10418" i="1"/>
  <c r="Q10418" i="1" s="1"/>
  <c r="H10419" i="1"/>
  <c r="Q10419" i="1" s="1"/>
  <c r="H10420" i="1"/>
  <c r="Q10420" i="1" s="1"/>
  <c r="H10421" i="1"/>
  <c r="Q10421" i="1" s="1"/>
  <c r="H10422" i="1"/>
  <c r="Q10422" i="1" s="1"/>
  <c r="H10423" i="1"/>
  <c r="Q10423" i="1" s="1"/>
  <c r="H10424" i="1"/>
  <c r="Q10424" i="1" s="1"/>
  <c r="H10425" i="1"/>
  <c r="Q10425" i="1" s="1"/>
  <c r="H10426" i="1"/>
  <c r="Q10426" i="1" s="1"/>
  <c r="H10427" i="1"/>
  <c r="Q10427" i="1" s="1"/>
  <c r="H10428" i="1"/>
  <c r="Q10428" i="1" s="1"/>
  <c r="H10429" i="1"/>
  <c r="Q10429" i="1" s="1"/>
  <c r="H10430" i="1"/>
  <c r="Q10430" i="1" s="1"/>
  <c r="H10431" i="1"/>
  <c r="Q10431" i="1" s="1"/>
  <c r="H10432" i="1"/>
  <c r="Q10432" i="1" s="1"/>
  <c r="H10433" i="1"/>
  <c r="Q10433" i="1" s="1"/>
  <c r="H10434" i="1"/>
  <c r="Q10434" i="1" s="1"/>
  <c r="H10435" i="1"/>
  <c r="Q10435" i="1" s="1"/>
  <c r="H10436" i="1"/>
  <c r="Q10436" i="1" s="1"/>
  <c r="H10437" i="1"/>
  <c r="Q10437" i="1" s="1"/>
  <c r="H10438" i="1"/>
  <c r="Q10438" i="1" s="1"/>
  <c r="H10439" i="1"/>
  <c r="Q10439" i="1" s="1"/>
  <c r="H10440" i="1"/>
  <c r="Q10440" i="1" s="1"/>
  <c r="H10441" i="1"/>
  <c r="Q10441" i="1" s="1"/>
  <c r="H10442" i="1"/>
  <c r="Q10442" i="1" s="1"/>
  <c r="H10443" i="1"/>
  <c r="Q10443" i="1" s="1"/>
  <c r="H10444" i="1"/>
  <c r="Q10444" i="1" s="1"/>
  <c r="H10445" i="1"/>
  <c r="Q10445" i="1" s="1"/>
  <c r="H10446" i="1"/>
  <c r="Q10446" i="1" s="1"/>
  <c r="H10447" i="1"/>
  <c r="Q10447" i="1" s="1"/>
  <c r="H10448" i="1"/>
  <c r="Q10448" i="1" s="1"/>
  <c r="H10449" i="1"/>
  <c r="Q10449" i="1" s="1"/>
  <c r="H10450" i="1"/>
  <c r="Q10450" i="1" s="1"/>
  <c r="H10451" i="1"/>
  <c r="Q10451" i="1" s="1"/>
  <c r="H10452" i="1"/>
  <c r="Q10452" i="1" s="1"/>
  <c r="H10453" i="1"/>
  <c r="Q10453" i="1" s="1"/>
  <c r="H10454" i="1"/>
  <c r="Q10454" i="1" s="1"/>
  <c r="H10455" i="1"/>
  <c r="Q10455" i="1" s="1"/>
  <c r="H10456" i="1"/>
  <c r="Q10456" i="1" s="1"/>
  <c r="H10457" i="1"/>
  <c r="Q10457" i="1" s="1"/>
  <c r="H10458" i="1"/>
  <c r="Q10458" i="1" s="1"/>
  <c r="H10459" i="1"/>
  <c r="Q10459" i="1" s="1"/>
  <c r="H10460" i="1"/>
  <c r="Q10460" i="1" s="1"/>
  <c r="H10461" i="1"/>
  <c r="Q10461" i="1" s="1"/>
  <c r="H10462" i="1"/>
  <c r="Q10462" i="1" s="1"/>
  <c r="H10463" i="1"/>
  <c r="Q10463" i="1" s="1"/>
  <c r="H10464" i="1"/>
  <c r="Q10464" i="1" s="1"/>
  <c r="H10465" i="1"/>
  <c r="Q10465" i="1" s="1"/>
  <c r="H10466" i="1"/>
  <c r="Q10466" i="1" s="1"/>
  <c r="H10467" i="1"/>
  <c r="Q10467" i="1" s="1"/>
  <c r="H10468" i="1"/>
  <c r="Q10468" i="1" s="1"/>
  <c r="H10469" i="1"/>
  <c r="Q10469" i="1" s="1"/>
  <c r="H10470" i="1"/>
  <c r="Q10470" i="1" s="1"/>
  <c r="H10471" i="1"/>
  <c r="Q10471" i="1" s="1"/>
  <c r="H10472" i="1"/>
  <c r="Q10472" i="1" s="1"/>
  <c r="H10473" i="1"/>
  <c r="Q10473" i="1" s="1"/>
  <c r="H10474" i="1"/>
  <c r="Q10474" i="1" s="1"/>
  <c r="H10475" i="1"/>
  <c r="Q10475" i="1" s="1"/>
  <c r="H10476" i="1"/>
  <c r="Q10476" i="1" s="1"/>
  <c r="H10477" i="1"/>
  <c r="Q10477" i="1" s="1"/>
  <c r="H10478" i="1"/>
  <c r="Q10478" i="1" s="1"/>
  <c r="H10479" i="1"/>
  <c r="Q10479" i="1" s="1"/>
  <c r="H10480" i="1"/>
  <c r="Q10480" i="1" s="1"/>
  <c r="H10481" i="1"/>
  <c r="Q10481" i="1" s="1"/>
  <c r="H10482" i="1"/>
  <c r="Q10482" i="1" s="1"/>
  <c r="H10483" i="1"/>
  <c r="Q10483" i="1" s="1"/>
  <c r="H10484" i="1"/>
  <c r="Q10484" i="1" s="1"/>
  <c r="H10485" i="1"/>
  <c r="Q10485" i="1" s="1"/>
  <c r="H10486" i="1"/>
  <c r="Q10486" i="1" s="1"/>
  <c r="H10487" i="1"/>
  <c r="Q10487" i="1" s="1"/>
  <c r="H10488" i="1"/>
  <c r="Q10488" i="1" s="1"/>
  <c r="H10489" i="1"/>
  <c r="Q10489" i="1" s="1"/>
  <c r="H10490" i="1"/>
  <c r="Q10490" i="1" s="1"/>
  <c r="H10491" i="1"/>
  <c r="Q10491" i="1" s="1"/>
  <c r="H10492" i="1"/>
  <c r="Q10492" i="1" s="1"/>
  <c r="H10493" i="1"/>
  <c r="Q10493" i="1" s="1"/>
  <c r="H10494" i="1"/>
  <c r="Q10494" i="1" s="1"/>
  <c r="H10495" i="1"/>
  <c r="Q10495" i="1" s="1"/>
  <c r="H10496" i="1"/>
  <c r="Q10496" i="1" s="1"/>
  <c r="H10497" i="1"/>
  <c r="Q10497" i="1" s="1"/>
  <c r="H10498" i="1"/>
  <c r="Q10498" i="1" s="1"/>
  <c r="H10499" i="1"/>
  <c r="Q10499" i="1" s="1"/>
  <c r="H10500" i="1"/>
  <c r="Q10500" i="1" s="1"/>
  <c r="H10501" i="1"/>
  <c r="Q10501" i="1" s="1"/>
  <c r="H10502" i="1"/>
  <c r="Q10502" i="1" s="1"/>
  <c r="H10503" i="1"/>
  <c r="Q10503" i="1" s="1"/>
  <c r="H10504" i="1"/>
  <c r="Q10504" i="1" s="1"/>
  <c r="H10505" i="1"/>
  <c r="Q10505" i="1" s="1"/>
  <c r="H10506" i="1"/>
  <c r="Q10506" i="1" s="1"/>
  <c r="H10507" i="1"/>
  <c r="Q10507" i="1" s="1"/>
  <c r="H10508" i="1"/>
  <c r="Q10508" i="1" s="1"/>
  <c r="H10509" i="1"/>
  <c r="Q10509" i="1" s="1"/>
  <c r="H10510" i="1"/>
  <c r="Q10510" i="1" s="1"/>
  <c r="H10511" i="1"/>
  <c r="Q10511" i="1" s="1"/>
  <c r="H10512" i="1"/>
  <c r="Q10512" i="1" s="1"/>
  <c r="H10513" i="1"/>
  <c r="Q10513" i="1" s="1"/>
  <c r="H10514" i="1"/>
  <c r="Q10514" i="1" s="1"/>
  <c r="H10515" i="1"/>
  <c r="Q10515" i="1" s="1"/>
  <c r="H10516" i="1"/>
  <c r="Q10516" i="1" s="1"/>
  <c r="H10517" i="1"/>
  <c r="Q10517" i="1" s="1"/>
  <c r="H10518" i="1"/>
  <c r="Q10518" i="1" s="1"/>
  <c r="H10519" i="1"/>
  <c r="Q10519" i="1" s="1"/>
  <c r="H10520" i="1"/>
  <c r="Q10520" i="1" s="1"/>
  <c r="H10521" i="1"/>
  <c r="Q10521" i="1" s="1"/>
  <c r="H10522" i="1"/>
  <c r="Q10522" i="1" s="1"/>
  <c r="H10523" i="1"/>
  <c r="Q10523" i="1" s="1"/>
  <c r="H10524" i="1"/>
  <c r="Q10524" i="1" s="1"/>
  <c r="H10525" i="1"/>
  <c r="Q10525" i="1" s="1"/>
  <c r="H10526" i="1"/>
  <c r="Q10526" i="1" s="1"/>
  <c r="H10527" i="1"/>
  <c r="Q10527" i="1" s="1"/>
  <c r="H10528" i="1"/>
  <c r="Q10528" i="1" s="1"/>
  <c r="H10529" i="1"/>
  <c r="Q10529" i="1" s="1"/>
  <c r="H10530" i="1"/>
  <c r="Q10530" i="1" s="1"/>
  <c r="H10531" i="1"/>
  <c r="Q10531" i="1" s="1"/>
  <c r="H10532" i="1"/>
  <c r="Q10532" i="1" s="1"/>
  <c r="H10533" i="1"/>
  <c r="Q10533" i="1" s="1"/>
  <c r="H10534" i="1"/>
  <c r="Q10534" i="1" s="1"/>
  <c r="H10535" i="1"/>
  <c r="Q10535" i="1" s="1"/>
  <c r="H10536" i="1"/>
  <c r="Q10536" i="1" s="1"/>
  <c r="H10537" i="1"/>
  <c r="Q10537" i="1" s="1"/>
  <c r="H10538" i="1"/>
  <c r="Q10538" i="1" s="1"/>
  <c r="H10539" i="1"/>
  <c r="Q10539" i="1" s="1"/>
  <c r="H10540" i="1"/>
  <c r="Q10540" i="1" s="1"/>
  <c r="H10541" i="1"/>
  <c r="Q10541" i="1" s="1"/>
  <c r="H10542" i="1"/>
  <c r="Q10542" i="1" s="1"/>
  <c r="H10543" i="1"/>
  <c r="Q10543" i="1" s="1"/>
  <c r="H10544" i="1"/>
  <c r="Q10544" i="1" s="1"/>
  <c r="H10545" i="1"/>
  <c r="Q10545" i="1" s="1"/>
  <c r="H10546" i="1"/>
  <c r="Q10546" i="1" s="1"/>
  <c r="H10547" i="1"/>
  <c r="Q10547" i="1" s="1"/>
  <c r="H10548" i="1"/>
  <c r="Q10548" i="1" s="1"/>
  <c r="H10549" i="1"/>
  <c r="Q10549" i="1" s="1"/>
  <c r="H10550" i="1"/>
  <c r="Q10550" i="1" s="1"/>
  <c r="H10551" i="1"/>
  <c r="Q10551" i="1" s="1"/>
  <c r="H10552" i="1"/>
  <c r="Q10552" i="1" s="1"/>
  <c r="H10553" i="1"/>
  <c r="Q10553" i="1" s="1"/>
  <c r="H10554" i="1"/>
  <c r="Q10554" i="1" s="1"/>
  <c r="H10555" i="1"/>
  <c r="Q10555" i="1" s="1"/>
  <c r="H10556" i="1"/>
  <c r="Q10556" i="1" s="1"/>
  <c r="H10557" i="1"/>
  <c r="Q10557" i="1" s="1"/>
  <c r="H10558" i="1"/>
  <c r="Q10558" i="1" s="1"/>
  <c r="H10559" i="1"/>
  <c r="Q10559" i="1" s="1"/>
  <c r="H10560" i="1"/>
  <c r="Q10560" i="1" s="1"/>
  <c r="H10561" i="1"/>
  <c r="Q10561" i="1" s="1"/>
  <c r="H10562" i="1"/>
  <c r="Q10562" i="1" s="1"/>
  <c r="H10563" i="1"/>
  <c r="Q10563" i="1" s="1"/>
  <c r="H10564" i="1"/>
  <c r="Q10564" i="1" s="1"/>
  <c r="H10565" i="1"/>
  <c r="Q10565" i="1" s="1"/>
  <c r="H10566" i="1"/>
  <c r="Q10566" i="1" s="1"/>
  <c r="H10567" i="1"/>
  <c r="Q10567" i="1" s="1"/>
  <c r="H10568" i="1"/>
  <c r="Q10568" i="1" s="1"/>
  <c r="H10569" i="1"/>
  <c r="Q10569" i="1" s="1"/>
  <c r="H10570" i="1"/>
  <c r="Q10570" i="1" s="1"/>
  <c r="H10571" i="1"/>
  <c r="Q10571" i="1" s="1"/>
  <c r="H10572" i="1"/>
  <c r="Q10572" i="1" s="1"/>
  <c r="H10573" i="1"/>
  <c r="Q10573" i="1" s="1"/>
  <c r="H10574" i="1"/>
  <c r="Q10574" i="1" s="1"/>
  <c r="H10575" i="1"/>
  <c r="Q10575" i="1" s="1"/>
  <c r="H10576" i="1"/>
  <c r="Q10576" i="1" s="1"/>
  <c r="H10577" i="1"/>
  <c r="Q10577" i="1" s="1"/>
  <c r="H10578" i="1"/>
  <c r="Q10578" i="1" s="1"/>
  <c r="H10579" i="1"/>
  <c r="Q10579" i="1" s="1"/>
  <c r="H10580" i="1"/>
  <c r="Q10580" i="1" s="1"/>
  <c r="H10581" i="1"/>
  <c r="Q10581" i="1" s="1"/>
  <c r="H10582" i="1"/>
  <c r="Q10582" i="1" s="1"/>
  <c r="H10583" i="1"/>
  <c r="Q10583" i="1" s="1"/>
  <c r="H10584" i="1"/>
  <c r="Q10584" i="1" s="1"/>
  <c r="H10585" i="1"/>
  <c r="Q10585" i="1" s="1"/>
  <c r="H10586" i="1"/>
  <c r="Q10586" i="1" s="1"/>
  <c r="H10587" i="1"/>
  <c r="Q10587" i="1" s="1"/>
  <c r="H10588" i="1"/>
  <c r="Q10588" i="1" s="1"/>
  <c r="H10589" i="1"/>
  <c r="Q10589" i="1" s="1"/>
  <c r="H10590" i="1"/>
  <c r="Q10590" i="1" s="1"/>
  <c r="H10591" i="1"/>
  <c r="Q10591" i="1" s="1"/>
  <c r="H10592" i="1"/>
  <c r="Q10592" i="1" s="1"/>
  <c r="H10593" i="1"/>
  <c r="Q10593" i="1" s="1"/>
  <c r="H10594" i="1"/>
  <c r="Q10594" i="1" s="1"/>
  <c r="H10595" i="1"/>
  <c r="Q10595" i="1" s="1"/>
  <c r="H10596" i="1"/>
  <c r="Q10596" i="1" s="1"/>
  <c r="H10597" i="1"/>
  <c r="Q10597" i="1" s="1"/>
  <c r="H10598" i="1"/>
  <c r="Q10598" i="1" s="1"/>
  <c r="H10599" i="1"/>
  <c r="Q10599" i="1" s="1"/>
  <c r="H10600" i="1"/>
  <c r="Q10600" i="1" s="1"/>
  <c r="H10601" i="1"/>
  <c r="Q10601" i="1" s="1"/>
  <c r="H10602" i="1"/>
  <c r="Q10602" i="1" s="1"/>
  <c r="H10603" i="1"/>
  <c r="Q10603" i="1" s="1"/>
  <c r="H10604" i="1"/>
  <c r="Q10604" i="1" s="1"/>
  <c r="H10605" i="1"/>
  <c r="Q10605" i="1" s="1"/>
  <c r="H10606" i="1"/>
  <c r="Q10606" i="1" s="1"/>
  <c r="H10607" i="1"/>
  <c r="Q10607" i="1" s="1"/>
  <c r="H10608" i="1"/>
  <c r="Q10608" i="1" s="1"/>
  <c r="H10609" i="1"/>
  <c r="Q10609" i="1" s="1"/>
  <c r="H10610" i="1"/>
  <c r="Q10610" i="1" s="1"/>
  <c r="H10611" i="1"/>
  <c r="Q10611" i="1" s="1"/>
  <c r="H10612" i="1"/>
  <c r="Q10612" i="1" s="1"/>
  <c r="H10613" i="1"/>
  <c r="Q10613" i="1" s="1"/>
  <c r="H10614" i="1"/>
  <c r="Q10614" i="1" s="1"/>
  <c r="H10615" i="1"/>
  <c r="Q10615" i="1" s="1"/>
  <c r="H10616" i="1"/>
  <c r="Q10616" i="1" s="1"/>
  <c r="H10617" i="1"/>
  <c r="Q10617" i="1" s="1"/>
  <c r="H10618" i="1"/>
  <c r="Q10618" i="1" s="1"/>
  <c r="H10619" i="1"/>
  <c r="Q10619" i="1" s="1"/>
  <c r="H10620" i="1"/>
  <c r="Q10620" i="1" s="1"/>
  <c r="H10621" i="1"/>
  <c r="Q10621" i="1" s="1"/>
  <c r="H10622" i="1"/>
  <c r="Q10622" i="1" s="1"/>
  <c r="H10623" i="1"/>
  <c r="Q10623" i="1" s="1"/>
  <c r="H10624" i="1"/>
  <c r="Q10624" i="1" s="1"/>
  <c r="H10625" i="1"/>
  <c r="Q10625" i="1" s="1"/>
  <c r="H10626" i="1"/>
  <c r="Q10626" i="1" s="1"/>
  <c r="H10627" i="1"/>
  <c r="Q10627" i="1" s="1"/>
  <c r="H10628" i="1"/>
  <c r="Q10628" i="1" s="1"/>
  <c r="H10629" i="1"/>
  <c r="Q10629" i="1" s="1"/>
  <c r="H10630" i="1"/>
  <c r="Q10630" i="1" s="1"/>
  <c r="H10631" i="1"/>
  <c r="Q10631" i="1" s="1"/>
  <c r="H10632" i="1"/>
  <c r="Q10632" i="1" s="1"/>
  <c r="H10633" i="1"/>
  <c r="Q10633" i="1" s="1"/>
  <c r="H10634" i="1"/>
  <c r="Q10634" i="1" s="1"/>
  <c r="H10635" i="1"/>
  <c r="Q10635" i="1" s="1"/>
  <c r="H10636" i="1"/>
  <c r="Q10636" i="1" s="1"/>
  <c r="H10637" i="1"/>
  <c r="Q10637" i="1" s="1"/>
  <c r="H10638" i="1"/>
  <c r="Q10638" i="1" s="1"/>
  <c r="H10639" i="1"/>
  <c r="Q10639" i="1" s="1"/>
  <c r="H10640" i="1"/>
  <c r="Q10640" i="1" s="1"/>
  <c r="H10641" i="1"/>
  <c r="Q10641" i="1" s="1"/>
  <c r="H10642" i="1"/>
  <c r="Q10642" i="1" s="1"/>
  <c r="H10643" i="1"/>
  <c r="Q10643" i="1" s="1"/>
  <c r="H10644" i="1"/>
  <c r="Q10644" i="1" s="1"/>
  <c r="H10645" i="1"/>
  <c r="Q10645" i="1" s="1"/>
  <c r="H10646" i="1"/>
  <c r="Q10646" i="1" s="1"/>
  <c r="H10647" i="1"/>
  <c r="Q10647" i="1" s="1"/>
  <c r="H10648" i="1"/>
  <c r="Q10648" i="1" s="1"/>
  <c r="H10649" i="1"/>
  <c r="Q10649" i="1" s="1"/>
  <c r="H10650" i="1"/>
  <c r="Q10650" i="1" s="1"/>
  <c r="H10651" i="1"/>
  <c r="Q10651" i="1" s="1"/>
  <c r="H10652" i="1"/>
  <c r="Q10652" i="1" s="1"/>
  <c r="H10653" i="1"/>
  <c r="Q10653" i="1" s="1"/>
  <c r="H10654" i="1"/>
  <c r="Q10654" i="1" s="1"/>
  <c r="H10655" i="1"/>
  <c r="Q10655" i="1" s="1"/>
  <c r="H10656" i="1"/>
  <c r="Q10656" i="1" s="1"/>
  <c r="H10657" i="1"/>
  <c r="Q10657" i="1" s="1"/>
  <c r="H10658" i="1"/>
  <c r="Q10658" i="1" s="1"/>
  <c r="H10659" i="1"/>
  <c r="Q10659" i="1" s="1"/>
  <c r="H10660" i="1"/>
  <c r="Q10660" i="1" s="1"/>
  <c r="H10661" i="1"/>
  <c r="Q10661" i="1" s="1"/>
  <c r="H10662" i="1"/>
  <c r="Q10662" i="1" s="1"/>
  <c r="H10663" i="1"/>
  <c r="Q10663" i="1" s="1"/>
  <c r="H10664" i="1"/>
  <c r="Q10664" i="1" s="1"/>
  <c r="H10665" i="1"/>
  <c r="Q10665" i="1" s="1"/>
  <c r="H10666" i="1"/>
  <c r="Q10666" i="1" s="1"/>
  <c r="H10667" i="1"/>
  <c r="Q10667" i="1" s="1"/>
  <c r="H10668" i="1"/>
  <c r="Q10668" i="1" s="1"/>
  <c r="H10669" i="1"/>
  <c r="Q10669" i="1" s="1"/>
  <c r="H10670" i="1"/>
  <c r="Q10670" i="1" s="1"/>
  <c r="H10671" i="1"/>
  <c r="Q10671" i="1" s="1"/>
  <c r="H10672" i="1"/>
  <c r="Q10672" i="1" s="1"/>
  <c r="H10673" i="1"/>
  <c r="Q10673" i="1" s="1"/>
  <c r="H10674" i="1"/>
  <c r="Q10674" i="1" s="1"/>
  <c r="H10675" i="1"/>
  <c r="Q10675" i="1" s="1"/>
  <c r="H10676" i="1"/>
  <c r="Q10676" i="1" s="1"/>
  <c r="H10677" i="1"/>
  <c r="Q10677" i="1" s="1"/>
  <c r="H10678" i="1"/>
  <c r="Q10678" i="1" s="1"/>
  <c r="H10679" i="1"/>
  <c r="Q10679" i="1" s="1"/>
  <c r="H10680" i="1"/>
  <c r="Q10680" i="1" s="1"/>
  <c r="H10681" i="1"/>
  <c r="Q10681" i="1" s="1"/>
  <c r="H10682" i="1"/>
  <c r="Q10682" i="1" s="1"/>
  <c r="H10683" i="1"/>
  <c r="Q10683" i="1" s="1"/>
  <c r="H10684" i="1"/>
  <c r="Q10684" i="1" s="1"/>
  <c r="H10685" i="1"/>
  <c r="Q10685" i="1" s="1"/>
  <c r="H10686" i="1"/>
  <c r="Q10686" i="1" s="1"/>
  <c r="H10687" i="1"/>
  <c r="Q10687" i="1" s="1"/>
  <c r="H10688" i="1"/>
  <c r="Q10688" i="1" s="1"/>
  <c r="H10689" i="1"/>
  <c r="Q10689" i="1" s="1"/>
  <c r="H10690" i="1"/>
  <c r="Q10690" i="1" s="1"/>
  <c r="H10691" i="1"/>
  <c r="Q10691" i="1" s="1"/>
  <c r="H10692" i="1"/>
  <c r="Q10692" i="1" s="1"/>
  <c r="H10693" i="1"/>
  <c r="Q10693" i="1" s="1"/>
  <c r="H10694" i="1"/>
  <c r="Q10694" i="1" s="1"/>
  <c r="H10695" i="1"/>
  <c r="Q10695" i="1" s="1"/>
  <c r="H10696" i="1"/>
  <c r="Q10696" i="1" s="1"/>
  <c r="H10697" i="1"/>
  <c r="Q10697" i="1" s="1"/>
  <c r="H10698" i="1"/>
  <c r="Q10698" i="1" s="1"/>
  <c r="H10699" i="1"/>
  <c r="Q10699" i="1" s="1"/>
  <c r="H10700" i="1"/>
  <c r="Q10700" i="1" s="1"/>
  <c r="H10701" i="1"/>
  <c r="Q10701" i="1" s="1"/>
  <c r="H10702" i="1"/>
  <c r="Q10702" i="1" s="1"/>
  <c r="H10703" i="1"/>
  <c r="Q10703" i="1" s="1"/>
  <c r="H10704" i="1"/>
  <c r="Q10704" i="1" s="1"/>
  <c r="H10705" i="1"/>
  <c r="Q10705" i="1" s="1"/>
  <c r="H10706" i="1"/>
  <c r="Q10706" i="1" s="1"/>
  <c r="H10707" i="1"/>
  <c r="Q10707" i="1" s="1"/>
  <c r="H10708" i="1"/>
  <c r="Q10708" i="1" s="1"/>
  <c r="H10709" i="1"/>
  <c r="Q10709" i="1" s="1"/>
  <c r="H10710" i="1"/>
  <c r="Q10710" i="1" s="1"/>
  <c r="H10711" i="1"/>
  <c r="Q10711" i="1" s="1"/>
  <c r="H10712" i="1"/>
  <c r="Q10712" i="1" s="1"/>
  <c r="H10713" i="1"/>
  <c r="Q10713" i="1" s="1"/>
  <c r="H10714" i="1"/>
  <c r="Q10714" i="1" s="1"/>
  <c r="H10715" i="1"/>
  <c r="Q10715" i="1" s="1"/>
  <c r="H10716" i="1"/>
  <c r="Q10716" i="1" s="1"/>
  <c r="H10717" i="1"/>
  <c r="Q10717" i="1" s="1"/>
  <c r="H10718" i="1"/>
  <c r="Q10718" i="1" s="1"/>
  <c r="H10719" i="1"/>
  <c r="Q10719" i="1" s="1"/>
  <c r="H10720" i="1"/>
  <c r="Q10720" i="1" s="1"/>
  <c r="H10721" i="1"/>
  <c r="Q10721" i="1" s="1"/>
  <c r="H10722" i="1"/>
  <c r="Q10722" i="1" s="1"/>
  <c r="H10723" i="1"/>
  <c r="Q10723" i="1" s="1"/>
  <c r="H10724" i="1"/>
  <c r="Q10724" i="1" s="1"/>
  <c r="H10725" i="1"/>
  <c r="Q10725" i="1" s="1"/>
  <c r="H10726" i="1"/>
  <c r="Q10726" i="1" s="1"/>
  <c r="H10727" i="1"/>
  <c r="Q10727" i="1" s="1"/>
  <c r="H10728" i="1"/>
  <c r="Q10728" i="1" s="1"/>
  <c r="H10729" i="1"/>
  <c r="Q10729" i="1" s="1"/>
  <c r="H10730" i="1"/>
  <c r="Q10730" i="1" s="1"/>
  <c r="H10731" i="1"/>
  <c r="Q10731" i="1" s="1"/>
  <c r="H10732" i="1"/>
  <c r="Q10732" i="1" s="1"/>
  <c r="H10733" i="1"/>
  <c r="Q10733" i="1" s="1"/>
  <c r="H10734" i="1"/>
  <c r="Q10734" i="1" s="1"/>
  <c r="H10735" i="1"/>
  <c r="Q10735" i="1" s="1"/>
  <c r="H10736" i="1"/>
  <c r="Q10736" i="1" s="1"/>
  <c r="H10737" i="1"/>
  <c r="Q10737" i="1" s="1"/>
  <c r="H10738" i="1"/>
  <c r="Q10738" i="1" s="1"/>
  <c r="H10739" i="1"/>
  <c r="Q10739" i="1" s="1"/>
  <c r="H10740" i="1"/>
  <c r="Q10740" i="1" s="1"/>
  <c r="H10741" i="1"/>
  <c r="Q10741" i="1" s="1"/>
  <c r="H10742" i="1"/>
  <c r="Q10742" i="1" s="1"/>
  <c r="H10743" i="1"/>
  <c r="Q10743" i="1" s="1"/>
  <c r="H10744" i="1"/>
  <c r="Q10744" i="1" s="1"/>
  <c r="H10745" i="1"/>
  <c r="Q10745" i="1" s="1"/>
  <c r="H10746" i="1"/>
  <c r="Q10746" i="1" s="1"/>
  <c r="H10747" i="1"/>
  <c r="Q10747" i="1" s="1"/>
  <c r="H10748" i="1"/>
  <c r="Q10748" i="1" s="1"/>
  <c r="H10749" i="1"/>
  <c r="Q10749" i="1" s="1"/>
  <c r="H10750" i="1"/>
  <c r="Q10750" i="1" s="1"/>
  <c r="H10751" i="1"/>
  <c r="Q10751" i="1" s="1"/>
  <c r="H10752" i="1"/>
  <c r="Q10752" i="1" s="1"/>
  <c r="H10753" i="1"/>
  <c r="Q10753" i="1" s="1"/>
  <c r="H10754" i="1"/>
  <c r="Q10754" i="1" s="1"/>
  <c r="H10755" i="1"/>
  <c r="Q10755" i="1" s="1"/>
  <c r="H10756" i="1"/>
  <c r="Q10756" i="1" s="1"/>
  <c r="H10757" i="1"/>
  <c r="Q10757" i="1" s="1"/>
  <c r="H10758" i="1"/>
  <c r="Q10758" i="1" s="1"/>
  <c r="H10759" i="1"/>
  <c r="Q10759" i="1" s="1"/>
  <c r="H10760" i="1"/>
  <c r="Q10760" i="1" s="1"/>
  <c r="H10761" i="1"/>
  <c r="Q10761" i="1" s="1"/>
  <c r="H10762" i="1"/>
  <c r="Q10762" i="1" s="1"/>
  <c r="H10763" i="1"/>
  <c r="Q10763" i="1" s="1"/>
  <c r="H10764" i="1"/>
  <c r="Q10764" i="1" s="1"/>
  <c r="H10765" i="1"/>
  <c r="Q10765" i="1" s="1"/>
  <c r="H10766" i="1"/>
  <c r="Q10766" i="1" s="1"/>
  <c r="H10767" i="1"/>
  <c r="Q10767" i="1" s="1"/>
  <c r="H10768" i="1"/>
  <c r="Q10768" i="1" s="1"/>
  <c r="H10769" i="1"/>
  <c r="Q10769" i="1" s="1"/>
  <c r="H10770" i="1"/>
  <c r="Q10770" i="1" s="1"/>
  <c r="H10771" i="1"/>
  <c r="Q10771" i="1" s="1"/>
  <c r="H10772" i="1"/>
  <c r="Q10772" i="1" s="1"/>
  <c r="H10773" i="1"/>
  <c r="Q10773" i="1" s="1"/>
  <c r="H10774" i="1"/>
  <c r="Q10774" i="1" s="1"/>
  <c r="H10775" i="1"/>
  <c r="Q10775" i="1" s="1"/>
  <c r="H10776" i="1"/>
  <c r="Q10776" i="1" s="1"/>
  <c r="H10777" i="1"/>
  <c r="Q10777" i="1" s="1"/>
  <c r="H10778" i="1"/>
  <c r="Q10778" i="1" s="1"/>
  <c r="H10779" i="1"/>
  <c r="Q10779" i="1" s="1"/>
  <c r="H10780" i="1"/>
  <c r="Q10780" i="1" s="1"/>
  <c r="H10781" i="1"/>
  <c r="Q10781" i="1" s="1"/>
  <c r="H10782" i="1"/>
  <c r="Q10782" i="1" s="1"/>
  <c r="H10783" i="1"/>
  <c r="Q10783" i="1" s="1"/>
  <c r="H10784" i="1"/>
  <c r="Q10784" i="1" s="1"/>
  <c r="H10785" i="1"/>
  <c r="Q10785" i="1" s="1"/>
  <c r="H10786" i="1"/>
  <c r="Q10786" i="1" s="1"/>
  <c r="H10787" i="1"/>
  <c r="Q10787" i="1" s="1"/>
  <c r="H10788" i="1"/>
  <c r="Q10788" i="1" s="1"/>
  <c r="H10789" i="1"/>
  <c r="Q10789" i="1" s="1"/>
  <c r="H10790" i="1"/>
  <c r="Q10790" i="1" s="1"/>
  <c r="H10791" i="1"/>
  <c r="Q10791" i="1" s="1"/>
  <c r="H10792" i="1"/>
  <c r="Q10792" i="1" s="1"/>
  <c r="H10793" i="1"/>
  <c r="Q10793" i="1" s="1"/>
  <c r="H10794" i="1"/>
  <c r="Q10794" i="1" s="1"/>
  <c r="H10795" i="1"/>
  <c r="Q10795" i="1" s="1"/>
  <c r="H10796" i="1"/>
  <c r="Q10796" i="1" s="1"/>
  <c r="H10797" i="1"/>
  <c r="Q10797" i="1" s="1"/>
  <c r="H10798" i="1"/>
  <c r="Q10798" i="1" s="1"/>
  <c r="H10799" i="1"/>
  <c r="Q10799" i="1" s="1"/>
  <c r="H10800" i="1"/>
  <c r="Q10800" i="1" s="1"/>
  <c r="H10801" i="1"/>
  <c r="Q10801" i="1" s="1"/>
  <c r="H10802" i="1"/>
  <c r="Q10802" i="1" s="1"/>
  <c r="H10803" i="1"/>
  <c r="Q10803" i="1" s="1"/>
  <c r="H10804" i="1"/>
  <c r="Q10804" i="1" s="1"/>
  <c r="H10805" i="1"/>
  <c r="Q10805" i="1" s="1"/>
  <c r="H10806" i="1"/>
  <c r="Q10806" i="1" s="1"/>
  <c r="H10807" i="1"/>
  <c r="Q10807" i="1" s="1"/>
  <c r="H10808" i="1"/>
  <c r="Q10808" i="1" s="1"/>
  <c r="H10809" i="1"/>
  <c r="Q10809" i="1" s="1"/>
  <c r="H10810" i="1"/>
  <c r="Q10810" i="1" s="1"/>
  <c r="H10811" i="1"/>
  <c r="Q10811" i="1" s="1"/>
  <c r="H10812" i="1"/>
  <c r="Q10812" i="1" s="1"/>
  <c r="H10813" i="1"/>
  <c r="Q10813" i="1" s="1"/>
  <c r="H10814" i="1"/>
  <c r="Q10814" i="1" s="1"/>
  <c r="H10815" i="1"/>
  <c r="Q10815" i="1" s="1"/>
  <c r="H10816" i="1"/>
  <c r="Q10816" i="1" s="1"/>
  <c r="H10817" i="1"/>
  <c r="Q10817" i="1" s="1"/>
  <c r="H10818" i="1"/>
  <c r="Q10818" i="1" s="1"/>
  <c r="H10819" i="1"/>
  <c r="Q10819" i="1" s="1"/>
  <c r="H10820" i="1"/>
  <c r="Q10820" i="1" s="1"/>
  <c r="H10821" i="1"/>
  <c r="Q10821" i="1" s="1"/>
  <c r="H10822" i="1"/>
  <c r="Q10822" i="1" s="1"/>
  <c r="H10823" i="1"/>
  <c r="Q10823" i="1" s="1"/>
  <c r="H10824" i="1"/>
  <c r="Q10824" i="1" s="1"/>
  <c r="H10825" i="1"/>
  <c r="Q10825" i="1" s="1"/>
  <c r="H10826" i="1"/>
  <c r="Q10826" i="1" s="1"/>
  <c r="H10827" i="1"/>
  <c r="Q10827" i="1" s="1"/>
  <c r="H10828" i="1"/>
  <c r="Q10828" i="1" s="1"/>
  <c r="H10829" i="1"/>
  <c r="Q10829" i="1" s="1"/>
  <c r="H10830" i="1"/>
  <c r="Q10830" i="1" s="1"/>
  <c r="H10831" i="1"/>
  <c r="Q10831" i="1" s="1"/>
  <c r="H10832" i="1"/>
  <c r="Q10832" i="1" s="1"/>
  <c r="H10833" i="1"/>
  <c r="Q10833" i="1" s="1"/>
  <c r="H10834" i="1"/>
  <c r="Q10834" i="1" s="1"/>
  <c r="H10835" i="1"/>
  <c r="Q10835" i="1" s="1"/>
  <c r="H10836" i="1"/>
  <c r="Q10836" i="1" s="1"/>
  <c r="H10837" i="1"/>
  <c r="Q10837" i="1" s="1"/>
  <c r="H10838" i="1"/>
  <c r="Q10838" i="1" s="1"/>
  <c r="H10839" i="1"/>
  <c r="Q10839" i="1" s="1"/>
  <c r="H10840" i="1"/>
  <c r="Q10840" i="1" s="1"/>
  <c r="H10841" i="1"/>
  <c r="Q10841" i="1" s="1"/>
  <c r="H10842" i="1"/>
  <c r="Q10842" i="1" s="1"/>
  <c r="H10843" i="1"/>
  <c r="Q10843" i="1" s="1"/>
  <c r="H10844" i="1"/>
  <c r="Q10844" i="1" s="1"/>
  <c r="H10845" i="1"/>
  <c r="Q10845" i="1" s="1"/>
  <c r="H10846" i="1"/>
  <c r="Q10846" i="1" s="1"/>
  <c r="H10847" i="1"/>
  <c r="Q10847" i="1" s="1"/>
  <c r="H10848" i="1"/>
  <c r="Q10848" i="1" s="1"/>
  <c r="H10849" i="1"/>
  <c r="Q10849" i="1" s="1"/>
  <c r="H10850" i="1"/>
  <c r="Q10850" i="1" s="1"/>
  <c r="H10851" i="1"/>
  <c r="Q10851" i="1" s="1"/>
  <c r="H10852" i="1"/>
  <c r="Q10852" i="1" s="1"/>
  <c r="H10853" i="1"/>
  <c r="Q10853" i="1" s="1"/>
  <c r="H10854" i="1"/>
  <c r="Q10854" i="1" s="1"/>
  <c r="H10855" i="1"/>
  <c r="Q10855" i="1" s="1"/>
  <c r="H10856" i="1"/>
  <c r="Q10856" i="1" s="1"/>
  <c r="H10857" i="1"/>
  <c r="Q10857" i="1" s="1"/>
  <c r="H10858" i="1"/>
  <c r="Q10858" i="1" s="1"/>
  <c r="H10859" i="1"/>
  <c r="Q10859" i="1" s="1"/>
  <c r="H10860" i="1"/>
  <c r="Q10860" i="1" s="1"/>
  <c r="H10861" i="1"/>
  <c r="Q10861" i="1" s="1"/>
  <c r="H10862" i="1"/>
  <c r="Q10862" i="1" s="1"/>
  <c r="H10863" i="1"/>
  <c r="Q10863" i="1" s="1"/>
  <c r="H10864" i="1"/>
  <c r="Q10864" i="1" s="1"/>
  <c r="H10865" i="1"/>
  <c r="Q10865" i="1" s="1"/>
  <c r="H10866" i="1"/>
  <c r="Q10866" i="1" s="1"/>
  <c r="H10867" i="1"/>
  <c r="Q10867" i="1" s="1"/>
  <c r="H10868" i="1"/>
  <c r="Q10868" i="1" s="1"/>
  <c r="H10869" i="1"/>
  <c r="Q10869" i="1" s="1"/>
  <c r="H10870" i="1"/>
  <c r="Q10870" i="1" s="1"/>
  <c r="H10871" i="1"/>
  <c r="Q10871" i="1" s="1"/>
  <c r="H10872" i="1"/>
  <c r="Q10872" i="1" s="1"/>
  <c r="H10873" i="1"/>
  <c r="Q10873" i="1" s="1"/>
  <c r="H10874" i="1"/>
  <c r="Q10874" i="1" s="1"/>
  <c r="H10875" i="1"/>
  <c r="Q10875" i="1" s="1"/>
  <c r="H10876" i="1"/>
  <c r="Q10876" i="1" s="1"/>
  <c r="H10877" i="1"/>
  <c r="Q10877" i="1" s="1"/>
  <c r="H10878" i="1"/>
  <c r="Q10878" i="1" s="1"/>
  <c r="H10879" i="1"/>
  <c r="Q10879" i="1" s="1"/>
  <c r="H10880" i="1"/>
  <c r="Q10880" i="1" s="1"/>
  <c r="H10881" i="1"/>
  <c r="Q10881" i="1" s="1"/>
  <c r="H10882" i="1"/>
  <c r="Q10882" i="1" s="1"/>
  <c r="H10883" i="1"/>
  <c r="Q10883" i="1" s="1"/>
  <c r="H10884" i="1"/>
  <c r="Q10884" i="1" s="1"/>
  <c r="H10885" i="1"/>
  <c r="Q10885" i="1" s="1"/>
  <c r="H10886" i="1"/>
  <c r="Q10886" i="1" s="1"/>
  <c r="H10887" i="1"/>
  <c r="Q10887" i="1" s="1"/>
  <c r="H10888" i="1"/>
  <c r="Q10888" i="1" s="1"/>
  <c r="H10889" i="1"/>
  <c r="Q10889" i="1" s="1"/>
  <c r="H10890" i="1"/>
  <c r="Q10890" i="1" s="1"/>
  <c r="H10891" i="1"/>
  <c r="Q10891" i="1" s="1"/>
  <c r="H10892" i="1"/>
  <c r="Q10892" i="1" s="1"/>
  <c r="H10893" i="1"/>
  <c r="Q10893" i="1" s="1"/>
  <c r="H10894" i="1"/>
  <c r="Q10894" i="1" s="1"/>
  <c r="H10895" i="1"/>
  <c r="Q10895" i="1" s="1"/>
  <c r="H10896" i="1"/>
  <c r="Q10896" i="1" s="1"/>
  <c r="H10897" i="1"/>
  <c r="Q10897" i="1" s="1"/>
  <c r="H10898" i="1"/>
  <c r="Q10898" i="1" s="1"/>
  <c r="H10899" i="1"/>
  <c r="Q10899" i="1" s="1"/>
  <c r="H10900" i="1"/>
  <c r="Q10900" i="1" s="1"/>
  <c r="H10901" i="1"/>
  <c r="Q10901" i="1" s="1"/>
  <c r="H10902" i="1"/>
  <c r="Q10902" i="1" s="1"/>
  <c r="H10903" i="1"/>
  <c r="Q10903" i="1" s="1"/>
  <c r="H10904" i="1"/>
  <c r="Q10904" i="1" s="1"/>
  <c r="H10905" i="1"/>
  <c r="Q10905" i="1" s="1"/>
  <c r="H10906" i="1"/>
  <c r="Q10906" i="1" s="1"/>
  <c r="H10907" i="1"/>
  <c r="Q10907" i="1" s="1"/>
  <c r="H10908" i="1"/>
  <c r="Q10908" i="1" s="1"/>
  <c r="H10909" i="1"/>
  <c r="Q10909" i="1" s="1"/>
  <c r="H10910" i="1"/>
  <c r="Q10910" i="1" s="1"/>
  <c r="H10911" i="1"/>
  <c r="Q10911" i="1" s="1"/>
  <c r="H10912" i="1"/>
  <c r="Q10912" i="1" s="1"/>
  <c r="H10913" i="1"/>
  <c r="Q10913" i="1" s="1"/>
  <c r="H10914" i="1"/>
  <c r="Q10914" i="1" s="1"/>
  <c r="H10915" i="1"/>
  <c r="Q10915" i="1" s="1"/>
  <c r="H10916" i="1"/>
  <c r="Q10916" i="1" s="1"/>
  <c r="H10917" i="1"/>
  <c r="Q10917" i="1" s="1"/>
  <c r="H10918" i="1"/>
  <c r="Q10918" i="1" s="1"/>
  <c r="H10919" i="1"/>
  <c r="Q10919" i="1" s="1"/>
  <c r="H10920" i="1"/>
  <c r="Q10920" i="1" s="1"/>
  <c r="H10921" i="1"/>
  <c r="Q10921" i="1" s="1"/>
  <c r="H10922" i="1"/>
  <c r="Q10922" i="1" s="1"/>
  <c r="H10923" i="1"/>
  <c r="Q10923" i="1" s="1"/>
  <c r="H10924" i="1"/>
  <c r="Q10924" i="1" s="1"/>
  <c r="H10925" i="1"/>
  <c r="Q10925" i="1" s="1"/>
  <c r="H10926" i="1"/>
  <c r="Q10926" i="1" s="1"/>
  <c r="H10927" i="1"/>
  <c r="Q10927" i="1" s="1"/>
  <c r="H10928" i="1"/>
  <c r="Q10928" i="1" s="1"/>
  <c r="H10929" i="1"/>
  <c r="Q10929" i="1" s="1"/>
  <c r="H10930" i="1"/>
  <c r="Q10930" i="1" s="1"/>
  <c r="H10931" i="1"/>
  <c r="Q10931" i="1" s="1"/>
  <c r="H10932" i="1"/>
  <c r="Q10932" i="1" s="1"/>
  <c r="H10933" i="1"/>
  <c r="Q10933" i="1" s="1"/>
  <c r="H10934" i="1"/>
  <c r="Q10934" i="1" s="1"/>
  <c r="H10935" i="1"/>
  <c r="Q10935" i="1" s="1"/>
  <c r="H10936" i="1"/>
  <c r="Q10936" i="1" s="1"/>
  <c r="H10937" i="1"/>
  <c r="Q10937" i="1" s="1"/>
  <c r="H10938" i="1"/>
  <c r="Q10938" i="1" s="1"/>
  <c r="H10939" i="1"/>
  <c r="Q10939" i="1" s="1"/>
  <c r="H10940" i="1"/>
  <c r="Q10940" i="1" s="1"/>
  <c r="H10941" i="1"/>
  <c r="Q10941" i="1" s="1"/>
  <c r="H10942" i="1"/>
  <c r="Q10942" i="1" s="1"/>
  <c r="H10943" i="1"/>
  <c r="Q10943" i="1" s="1"/>
  <c r="H10944" i="1"/>
  <c r="Q10944" i="1" s="1"/>
  <c r="H10945" i="1"/>
  <c r="Q10945" i="1" s="1"/>
  <c r="H10946" i="1"/>
  <c r="Q10946" i="1" s="1"/>
  <c r="H10947" i="1"/>
  <c r="Q10947" i="1" s="1"/>
  <c r="H10948" i="1"/>
  <c r="Q10948" i="1" s="1"/>
  <c r="H10949" i="1"/>
  <c r="Q10949" i="1" s="1"/>
  <c r="H10950" i="1"/>
  <c r="Q10950" i="1" s="1"/>
  <c r="H10951" i="1"/>
  <c r="Q10951" i="1" s="1"/>
  <c r="H10952" i="1"/>
  <c r="Q10952" i="1" s="1"/>
  <c r="H10953" i="1"/>
  <c r="Q10953" i="1" s="1"/>
  <c r="H10954" i="1"/>
  <c r="Q10954" i="1" s="1"/>
  <c r="H10955" i="1"/>
  <c r="Q10955" i="1" s="1"/>
  <c r="H10956" i="1"/>
  <c r="Q10956" i="1" s="1"/>
  <c r="H10957" i="1"/>
  <c r="Q10957" i="1" s="1"/>
  <c r="H10958" i="1"/>
  <c r="Q10958" i="1" s="1"/>
  <c r="H10959" i="1"/>
  <c r="Q10959" i="1" s="1"/>
  <c r="H10960" i="1"/>
  <c r="Q10960" i="1" s="1"/>
  <c r="H10961" i="1"/>
  <c r="Q10961" i="1" s="1"/>
  <c r="H10962" i="1"/>
  <c r="Q10962" i="1" s="1"/>
  <c r="H10963" i="1"/>
  <c r="Q10963" i="1" s="1"/>
  <c r="H10964" i="1"/>
  <c r="Q10964" i="1" s="1"/>
  <c r="H10965" i="1"/>
  <c r="Q10965" i="1" s="1"/>
  <c r="H10966" i="1"/>
  <c r="Q10966" i="1" s="1"/>
  <c r="H10967" i="1"/>
  <c r="Q10967" i="1" s="1"/>
  <c r="H10968" i="1"/>
  <c r="Q10968" i="1" s="1"/>
  <c r="H10969" i="1"/>
  <c r="Q10969" i="1" s="1"/>
  <c r="H10970" i="1"/>
  <c r="Q10970" i="1" s="1"/>
  <c r="H10971" i="1"/>
  <c r="Q10971" i="1" s="1"/>
  <c r="H10972" i="1"/>
  <c r="Q10972" i="1" s="1"/>
  <c r="H10973" i="1"/>
  <c r="Q10973" i="1" s="1"/>
  <c r="H10974" i="1"/>
  <c r="Q10974" i="1" s="1"/>
  <c r="H10975" i="1"/>
  <c r="Q10975" i="1" s="1"/>
  <c r="H10976" i="1"/>
  <c r="Q10976" i="1" s="1"/>
  <c r="H10977" i="1"/>
  <c r="Q10977" i="1" s="1"/>
  <c r="H10978" i="1"/>
  <c r="Q10978" i="1" s="1"/>
  <c r="H10979" i="1"/>
  <c r="Q10979" i="1" s="1"/>
  <c r="H10980" i="1"/>
  <c r="Q10980" i="1" s="1"/>
  <c r="H10981" i="1"/>
  <c r="Q10981" i="1" s="1"/>
  <c r="H10982" i="1"/>
  <c r="Q10982" i="1" s="1"/>
  <c r="H10983" i="1"/>
  <c r="Q10983" i="1" s="1"/>
  <c r="H10984" i="1"/>
  <c r="Q10984" i="1" s="1"/>
  <c r="H10985" i="1"/>
  <c r="Q10985" i="1" s="1"/>
  <c r="H10986" i="1"/>
  <c r="Q10986" i="1" s="1"/>
  <c r="H10987" i="1"/>
  <c r="Q10987" i="1" s="1"/>
  <c r="H10988" i="1"/>
  <c r="Q10988" i="1" s="1"/>
  <c r="H10989" i="1"/>
  <c r="Q10989" i="1" s="1"/>
  <c r="H10990" i="1"/>
  <c r="Q10990" i="1" s="1"/>
  <c r="H10991" i="1"/>
  <c r="Q10991" i="1" s="1"/>
  <c r="H10992" i="1"/>
  <c r="Q10992" i="1" s="1"/>
  <c r="H10993" i="1"/>
  <c r="Q10993" i="1" s="1"/>
  <c r="H10994" i="1"/>
  <c r="Q10994" i="1" s="1"/>
  <c r="H10995" i="1"/>
  <c r="Q10995" i="1" s="1"/>
  <c r="H10996" i="1"/>
  <c r="Q10996" i="1" s="1"/>
  <c r="H10997" i="1"/>
  <c r="Q10997" i="1" s="1"/>
  <c r="H10998" i="1"/>
  <c r="Q10998" i="1" s="1"/>
  <c r="H10999" i="1"/>
  <c r="Q10999" i="1" s="1"/>
  <c r="H11000" i="1"/>
  <c r="Q11000" i="1" s="1"/>
  <c r="H11001" i="1"/>
  <c r="Q11001" i="1" s="1"/>
  <c r="H11002" i="1"/>
  <c r="Q11002" i="1" s="1"/>
  <c r="H11003" i="1"/>
  <c r="Q11003" i="1" s="1"/>
  <c r="H11004" i="1"/>
  <c r="Q11004" i="1" s="1"/>
  <c r="H11005" i="1"/>
  <c r="Q11005" i="1" s="1"/>
  <c r="H11006" i="1"/>
  <c r="Q11006" i="1" s="1"/>
  <c r="H11007" i="1"/>
  <c r="Q11007" i="1" s="1"/>
  <c r="H11008" i="1"/>
  <c r="Q11008" i="1" s="1"/>
  <c r="H11009" i="1"/>
  <c r="Q11009" i="1" s="1"/>
  <c r="H11010" i="1"/>
  <c r="Q11010" i="1" s="1"/>
  <c r="H11011" i="1"/>
  <c r="Q11011" i="1" s="1"/>
  <c r="H11012" i="1"/>
  <c r="Q11012" i="1" s="1"/>
  <c r="H11013" i="1"/>
  <c r="Q11013" i="1" s="1"/>
  <c r="H11014" i="1"/>
  <c r="Q11014" i="1" s="1"/>
  <c r="H11015" i="1"/>
  <c r="Q11015" i="1" s="1"/>
  <c r="H11016" i="1"/>
  <c r="Q11016" i="1" s="1"/>
  <c r="H11017" i="1"/>
  <c r="Q11017" i="1" s="1"/>
  <c r="H11018" i="1"/>
  <c r="Q11018" i="1" s="1"/>
  <c r="H11019" i="1"/>
  <c r="Q11019" i="1" s="1"/>
  <c r="H11020" i="1"/>
  <c r="Q11020" i="1" s="1"/>
  <c r="H11021" i="1"/>
  <c r="Q11021" i="1" s="1"/>
  <c r="H11022" i="1"/>
  <c r="Q11022" i="1" s="1"/>
  <c r="H11023" i="1"/>
  <c r="Q11023" i="1" s="1"/>
  <c r="H11024" i="1"/>
  <c r="Q11024" i="1" s="1"/>
  <c r="H11025" i="1"/>
  <c r="Q11025" i="1" s="1"/>
  <c r="H11026" i="1"/>
  <c r="Q11026" i="1" s="1"/>
  <c r="H11027" i="1"/>
  <c r="Q11027" i="1" s="1"/>
  <c r="H11028" i="1"/>
  <c r="Q11028" i="1" s="1"/>
  <c r="H11029" i="1"/>
  <c r="Q11029" i="1" s="1"/>
  <c r="H11030" i="1"/>
  <c r="Q11030" i="1" s="1"/>
  <c r="H11031" i="1"/>
  <c r="Q11031" i="1" s="1"/>
  <c r="H11032" i="1"/>
  <c r="Q11032" i="1" s="1"/>
  <c r="H11033" i="1"/>
  <c r="Q11033" i="1" s="1"/>
  <c r="H11034" i="1"/>
  <c r="Q11034" i="1" s="1"/>
  <c r="H11035" i="1"/>
  <c r="Q11035" i="1" s="1"/>
  <c r="H11036" i="1"/>
  <c r="Q11036" i="1" s="1"/>
  <c r="H11037" i="1"/>
  <c r="Q11037" i="1" s="1"/>
  <c r="H11038" i="1"/>
  <c r="Q11038" i="1" s="1"/>
  <c r="H11039" i="1"/>
  <c r="Q11039" i="1" s="1"/>
  <c r="H11040" i="1"/>
  <c r="Q11040" i="1" s="1"/>
  <c r="H11041" i="1"/>
  <c r="Q11041" i="1" s="1"/>
  <c r="H11042" i="1"/>
  <c r="Q11042" i="1" s="1"/>
  <c r="H11043" i="1"/>
  <c r="Q11043" i="1" s="1"/>
  <c r="H11044" i="1"/>
  <c r="Q11044" i="1" s="1"/>
  <c r="H11045" i="1"/>
  <c r="Q11045" i="1" s="1"/>
  <c r="H11046" i="1"/>
  <c r="Q11046" i="1" s="1"/>
  <c r="H11047" i="1"/>
  <c r="Q11047" i="1" s="1"/>
  <c r="H11048" i="1"/>
  <c r="Q11048" i="1" s="1"/>
  <c r="H11049" i="1"/>
  <c r="Q11049" i="1" s="1"/>
  <c r="H11050" i="1"/>
  <c r="Q11050" i="1" s="1"/>
  <c r="H11051" i="1"/>
  <c r="Q11051" i="1" s="1"/>
  <c r="H11052" i="1"/>
  <c r="Q11052" i="1" s="1"/>
  <c r="H11053" i="1"/>
  <c r="Q11053" i="1" s="1"/>
  <c r="H11054" i="1"/>
  <c r="Q11054" i="1" s="1"/>
  <c r="H11055" i="1"/>
  <c r="Q11055" i="1" s="1"/>
  <c r="H11056" i="1"/>
  <c r="Q11056" i="1" s="1"/>
  <c r="H11057" i="1"/>
  <c r="Q11057" i="1" s="1"/>
  <c r="H11058" i="1"/>
  <c r="Q11058" i="1" s="1"/>
  <c r="H11059" i="1"/>
  <c r="Q11059" i="1" s="1"/>
  <c r="H11060" i="1"/>
  <c r="Q11060" i="1" s="1"/>
  <c r="H11061" i="1"/>
  <c r="Q11061" i="1" s="1"/>
  <c r="H11062" i="1"/>
  <c r="Q11062" i="1" s="1"/>
  <c r="H11063" i="1"/>
  <c r="Q11063" i="1" s="1"/>
  <c r="H11064" i="1"/>
  <c r="Q11064" i="1" s="1"/>
  <c r="H11065" i="1"/>
  <c r="Q11065" i="1" s="1"/>
  <c r="H11066" i="1"/>
  <c r="Q11066" i="1" s="1"/>
  <c r="H11067" i="1"/>
  <c r="Q11067" i="1" s="1"/>
  <c r="H11068" i="1"/>
  <c r="Q11068" i="1" s="1"/>
  <c r="H11069" i="1"/>
  <c r="Q11069" i="1" s="1"/>
  <c r="H11070" i="1"/>
  <c r="Q11070" i="1" s="1"/>
  <c r="H11071" i="1"/>
  <c r="Q11071" i="1" s="1"/>
  <c r="H11072" i="1"/>
  <c r="Q11072" i="1" s="1"/>
  <c r="H11073" i="1"/>
  <c r="Q11073" i="1" s="1"/>
  <c r="H11074" i="1"/>
  <c r="Q11074" i="1" s="1"/>
  <c r="H11075" i="1"/>
  <c r="Q11075" i="1" s="1"/>
  <c r="H11076" i="1"/>
  <c r="Q11076" i="1" s="1"/>
  <c r="H11077" i="1"/>
  <c r="Q11077" i="1" s="1"/>
  <c r="H11078" i="1"/>
  <c r="Q11078" i="1" s="1"/>
  <c r="H11079" i="1"/>
  <c r="Q11079" i="1" s="1"/>
  <c r="H11080" i="1"/>
  <c r="Q11080" i="1" s="1"/>
  <c r="H11081" i="1"/>
  <c r="Q11081" i="1" s="1"/>
  <c r="H11082" i="1"/>
  <c r="Q11082" i="1" s="1"/>
  <c r="H11083" i="1"/>
  <c r="Q11083" i="1" s="1"/>
  <c r="H11084" i="1"/>
  <c r="Q11084" i="1" s="1"/>
  <c r="H11085" i="1"/>
  <c r="Q11085" i="1" s="1"/>
  <c r="H11086" i="1"/>
  <c r="Q11086" i="1" s="1"/>
  <c r="H11087" i="1"/>
  <c r="Q11087" i="1" s="1"/>
  <c r="H11088" i="1"/>
  <c r="Q11088" i="1" s="1"/>
  <c r="H11089" i="1"/>
  <c r="Q11089" i="1" s="1"/>
  <c r="H11090" i="1"/>
  <c r="Q11090" i="1" s="1"/>
  <c r="H11091" i="1"/>
  <c r="Q11091" i="1" s="1"/>
  <c r="H11092" i="1"/>
  <c r="Q11092" i="1" s="1"/>
  <c r="H11093" i="1"/>
  <c r="Q11093" i="1" s="1"/>
  <c r="H11094" i="1"/>
  <c r="Q11094" i="1" s="1"/>
  <c r="H11095" i="1"/>
  <c r="Q11095" i="1" s="1"/>
  <c r="H11096" i="1"/>
  <c r="Q11096" i="1" s="1"/>
  <c r="H11097" i="1"/>
  <c r="Q11097" i="1" s="1"/>
  <c r="H11098" i="1"/>
  <c r="Q11098" i="1" s="1"/>
  <c r="H11099" i="1"/>
  <c r="Q11099" i="1" s="1"/>
  <c r="H11100" i="1"/>
  <c r="Q11100" i="1" s="1"/>
  <c r="H11101" i="1"/>
  <c r="Q11101" i="1" s="1"/>
  <c r="H11102" i="1"/>
  <c r="Q11102" i="1" s="1"/>
  <c r="H11103" i="1"/>
  <c r="Q11103" i="1" s="1"/>
  <c r="H11104" i="1"/>
  <c r="Q11104" i="1" s="1"/>
  <c r="H11105" i="1"/>
  <c r="Q11105" i="1" s="1"/>
  <c r="H11106" i="1"/>
  <c r="Q11106" i="1" s="1"/>
  <c r="H11107" i="1"/>
  <c r="Q11107" i="1" s="1"/>
  <c r="H11108" i="1"/>
  <c r="Q11108" i="1" s="1"/>
  <c r="H11109" i="1"/>
  <c r="Q11109" i="1" s="1"/>
  <c r="H11110" i="1"/>
  <c r="Q11110" i="1" s="1"/>
  <c r="H11111" i="1"/>
  <c r="Q11111" i="1" s="1"/>
  <c r="H11112" i="1"/>
  <c r="Q11112" i="1" s="1"/>
  <c r="H11113" i="1"/>
  <c r="Q11113" i="1" s="1"/>
  <c r="H11114" i="1"/>
  <c r="Q11114" i="1" s="1"/>
  <c r="H11115" i="1"/>
  <c r="Q11115" i="1" s="1"/>
  <c r="H11116" i="1"/>
  <c r="Q11116" i="1" s="1"/>
  <c r="H11117" i="1"/>
  <c r="Q11117" i="1" s="1"/>
  <c r="H11118" i="1"/>
  <c r="Q11118" i="1" s="1"/>
  <c r="H11119" i="1"/>
  <c r="Q11119" i="1" s="1"/>
  <c r="H11120" i="1"/>
  <c r="Q11120" i="1" s="1"/>
  <c r="H11121" i="1"/>
  <c r="Q11121" i="1" s="1"/>
  <c r="H11122" i="1"/>
  <c r="Q11122" i="1" s="1"/>
  <c r="H11123" i="1"/>
  <c r="Q11123" i="1" s="1"/>
  <c r="H11124" i="1"/>
  <c r="Q11124" i="1" s="1"/>
  <c r="H11125" i="1"/>
  <c r="Q11125" i="1" s="1"/>
  <c r="H11126" i="1"/>
  <c r="Q11126" i="1" s="1"/>
  <c r="H11127" i="1"/>
  <c r="Q11127" i="1" s="1"/>
  <c r="H11128" i="1"/>
  <c r="Q11128" i="1" s="1"/>
  <c r="H11129" i="1"/>
  <c r="Q11129" i="1" s="1"/>
  <c r="H11130" i="1"/>
  <c r="Q11130" i="1" s="1"/>
  <c r="H11131" i="1"/>
  <c r="Q11131" i="1" s="1"/>
  <c r="H11132" i="1"/>
  <c r="Q11132" i="1" s="1"/>
  <c r="H11133" i="1"/>
  <c r="Q11133" i="1" s="1"/>
  <c r="H11134" i="1"/>
  <c r="Q11134" i="1" s="1"/>
  <c r="H11135" i="1"/>
  <c r="Q11135" i="1" s="1"/>
  <c r="H11136" i="1"/>
  <c r="Q11136" i="1" s="1"/>
  <c r="H11137" i="1"/>
  <c r="Q11137" i="1" s="1"/>
  <c r="H11138" i="1"/>
  <c r="Q11138" i="1" s="1"/>
  <c r="H11139" i="1"/>
  <c r="Q11139" i="1" s="1"/>
  <c r="H11140" i="1"/>
  <c r="Q11140" i="1" s="1"/>
  <c r="H11141" i="1"/>
  <c r="Q11141" i="1" s="1"/>
  <c r="H11142" i="1"/>
  <c r="Q11142" i="1" s="1"/>
  <c r="H11143" i="1"/>
  <c r="Q11143" i="1" s="1"/>
  <c r="H11144" i="1"/>
  <c r="Q11144" i="1" s="1"/>
  <c r="H11145" i="1"/>
  <c r="Q11145" i="1" s="1"/>
  <c r="H11146" i="1"/>
  <c r="Q11146" i="1" s="1"/>
  <c r="H11147" i="1"/>
  <c r="Q11147" i="1" s="1"/>
  <c r="H11148" i="1"/>
  <c r="Q11148" i="1" s="1"/>
  <c r="H11149" i="1"/>
  <c r="Q11149" i="1" s="1"/>
  <c r="H11150" i="1"/>
  <c r="Q11150" i="1" s="1"/>
  <c r="H11151" i="1"/>
  <c r="Q11151" i="1" s="1"/>
  <c r="H11152" i="1"/>
  <c r="Q11152" i="1" s="1"/>
  <c r="H11153" i="1"/>
  <c r="Q11153" i="1" s="1"/>
  <c r="H11154" i="1"/>
  <c r="Q11154" i="1" s="1"/>
  <c r="H11155" i="1"/>
  <c r="Q11155" i="1" s="1"/>
  <c r="H11156" i="1"/>
  <c r="Q11156" i="1" s="1"/>
  <c r="H11157" i="1"/>
  <c r="Q11157" i="1" s="1"/>
  <c r="H11158" i="1"/>
  <c r="Q11158" i="1" s="1"/>
  <c r="H11159" i="1"/>
  <c r="Q11159" i="1" s="1"/>
  <c r="H11160" i="1"/>
  <c r="Q11160" i="1" s="1"/>
  <c r="H11161" i="1"/>
  <c r="Q11161" i="1" s="1"/>
  <c r="H11162" i="1"/>
  <c r="Q11162" i="1" s="1"/>
  <c r="H11163" i="1"/>
  <c r="Q11163" i="1" s="1"/>
  <c r="H11164" i="1"/>
  <c r="Q11164" i="1" s="1"/>
  <c r="H11165" i="1"/>
  <c r="Q11165" i="1" s="1"/>
  <c r="H11166" i="1"/>
  <c r="Q11166" i="1" s="1"/>
  <c r="H11167" i="1"/>
  <c r="Q11167" i="1" s="1"/>
  <c r="H11168" i="1"/>
  <c r="Q11168" i="1" s="1"/>
  <c r="H11169" i="1"/>
  <c r="Q11169" i="1" s="1"/>
  <c r="H11170" i="1"/>
  <c r="Q11170" i="1" s="1"/>
  <c r="H11171" i="1"/>
  <c r="Q11171" i="1" s="1"/>
  <c r="H11172" i="1"/>
  <c r="Q11172" i="1" s="1"/>
  <c r="H11173" i="1"/>
  <c r="Q11173" i="1" s="1"/>
  <c r="H11174" i="1"/>
  <c r="Q11174" i="1" s="1"/>
  <c r="H11175" i="1"/>
  <c r="Q11175" i="1" s="1"/>
  <c r="H11176" i="1"/>
  <c r="Q11176" i="1" s="1"/>
  <c r="H11177" i="1"/>
  <c r="Q11177" i="1" s="1"/>
  <c r="H11178" i="1"/>
  <c r="Q11178" i="1" s="1"/>
  <c r="H11179" i="1"/>
  <c r="Q11179" i="1" s="1"/>
  <c r="H11180" i="1"/>
  <c r="Q11180" i="1" s="1"/>
  <c r="H11181" i="1"/>
  <c r="Q11181" i="1" s="1"/>
  <c r="H11182" i="1"/>
  <c r="Q11182" i="1" s="1"/>
  <c r="H11183" i="1"/>
  <c r="Q11183" i="1" s="1"/>
  <c r="H11184" i="1"/>
  <c r="Q11184" i="1" s="1"/>
  <c r="H11185" i="1"/>
  <c r="Q11185" i="1" s="1"/>
  <c r="H11186" i="1"/>
  <c r="Q11186" i="1" s="1"/>
  <c r="H11187" i="1"/>
  <c r="Q11187" i="1" s="1"/>
  <c r="H11188" i="1"/>
  <c r="Q11188" i="1" s="1"/>
  <c r="H11189" i="1"/>
  <c r="Q11189" i="1" s="1"/>
  <c r="H11190" i="1"/>
  <c r="Q11190" i="1" s="1"/>
  <c r="H11191" i="1"/>
  <c r="Q11191" i="1" s="1"/>
  <c r="H11192" i="1"/>
  <c r="Q11192" i="1" s="1"/>
  <c r="H11193" i="1"/>
  <c r="Q11193" i="1" s="1"/>
  <c r="H11194" i="1"/>
  <c r="Q11194" i="1" s="1"/>
  <c r="H11195" i="1"/>
  <c r="Q11195" i="1" s="1"/>
  <c r="H11196" i="1"/>
  <c r="Q11196" i="1" s="1"/>
  <c r="H11197" i="1"/>
  <c r="Q11197" i="1" s="1"/>
  <c r="H11198" i="1"/>
  <c r="Q11198" i="1" s="1"/>
  <c r="H11199" i="1"/>
  <c r="Q11199" i="1" s="1"/>
  <c r="H11200" i="1"/>
  <c r="Q11200" i="1" s="1"/>
  <c r="H11201" i="1"/>
  <c r="Q11201" i="1" s="1"/>
  <c r="H11202" i="1"/>
  <c r="Q11202" i="1" s="1"/>
  <c r="H11203" i="1"/>
  <c r="Q11203" i="1" s="1"/>
  <c r="H11204" i="1"/>
  <c r="Q11204" i="1" s="1"/>
  <c r="H11205" i="1"/>
  <c r="Q11205" i="1" s="1"/>
  <c r="H11206" i="1"/>
  <c r="Q11206" i="1" s="1"/>
  <c r="H11207" i="1"/>
  <c r="Q11207" i="1" s="1"/>
  <c r="H11208" i="1"/>
  <c r="Q11208" i="1" s="1"/>
  <c r="H11209" i="1"/>
  <c r="Q11209" i="1" s="1"/>
  <c r="H11210" i="1"/>
  <c r="Q11210" i="1" s="1"/>
  <c r="H11211" i="1"/>
  <c r="Q11211" i="1" s="1"/>
  <c r="H11212" i="1"/>
  <c r="Q11212" i="1" s="1"/>
  <c r="H11213" i="1"/>
  <c r="Q11213" i="1" s="1"/>
  <c r="H11214" i="1"/>
  <c r="Q11214" i="1" s="1"/>
  <c r="H11215" i="1"/>
  <c r="Q11215" i="1" s="1"/>
  <c r="H11216" i="1"/>
  <c r="Q11216" i="1" s="1"/>
  <c r="H11217" i="1"/>
  <c r="Q11217" i="1" s="1"/>
  <c r="H11218" i="1"/>
  <c r="Q11218" i="1" s="1"/>
  <c r="H11219" i="1"/>
  <c r="Q11219" i="1" s="1"/>
  <c r="H11220" i="1"/>
  <c r="Q11220" i="1" s="1"/>
  <c r="H11221" i="1"/>
  <c r="Q11221" i="1" s="1"/>
  <c r="H11222" i="1"/>
  <c r="Q11222" i="1" s="1"/>
  <c r="H11223" i="1"/>
  <c r="Q11223" i="1" s="1"/>
  <c r="H11224" i="1"/>
  <c r="Q11224" i="1" s="1"/>
  <c r="H11225" i="1"/>
  <c r="Q11225" i="1" s="1"/>
  <c r="H11226" i="1"/>
  <c r="Q11226" i="1" s="1"/>
  <c r="H11227" i="1"/>
  <c r="Q11227" i="1" s="1"/>
  <c r="H11228" i="1"/>
  <c r="Q11228" i="1" s="1"/>
  <c r="H11229" i="1"/>
  <c r="Q11229" i="1" s="1"/>
  <c r="H11230" i="1"/>
  <c r="Q11230" i="1" s="1"/>
  <c r="H11231" i="1"/>
  <c r="Q11231" i="1" s="1"/>
  <c r="H11232" i="1"/>
  <c r="Q11232" i="1" s="1"/>
  <c r="H11233" i="1"/>
  <c r="Q11233" i="1" s="1"/>
  <c r="H11234" i="1"/>
  <c r="Q11234" i="1" s="1"/>
  <c r="H11235" i="1"/>
  <c r="Q11235" i="1" s="1"/>
  <c r="H11236" i="1"/>
  <c r="Q11236" i="1" s="1"/>
  <c r="H11237" i="1"/>
  <c r="Q11237" i="1" s="1"/>
  <c r="H11238" i="1"/>
  <c r="Q11238" i="1" s="1"/>
  <c r="H11239" i="1"/>
  <c r="Q11239" i="1" s="1"/>
  <c r="H11240" i="1"/>
  <c r="Q11240" i="1" s="1"/>
  <c r="H11241" i="1"/>
  <c r="Q11241" i="1" s="1"/>
  <c r="H11242" i="1"/>
  <c r="Q11242" i="1" s="1"/>
  <c r="H11243" i="1"/>
  <c r="Q11243" i="1" s="1"/>
  <c r="H11244" i="1"/>
  <c r="Q11244" i="1" s="1"/>
  <c r="H11245" i="1"/>
  <c r="Q11245" i="1" s="1"/>
  <c r="H11246" i="1"/>
  <c r="Q11246" i="1" s="1"/>
  <c r="H11247" i="1"/>
  <c r="Q11247" i="1" s="1"/>
  <c r="H11248" i="1"/>
  <c r="Q11248" i="1" s="1"/>
  <c r="H11249" i="1"/>
  <c r="Q11249" i="1" s="1"/>
  <c r="H11250" i="1"/>
  <c r="Q11250" i="1" s="1"/>
  <c r="H11251" i="1"/>
  <c r="Q11251" i="1" s="1"/>
  <c r="H11252" i="1"/>
  <c r="Q11252" i="1" s="1"/>
  <c r="H11253" i="1"/>
  <c r="Q11253" i="1" s="1"/>
  <c r="H11254" i="1"/>
  <c r="Q11254" i="1" s="1"/>
  <c r="H11255" i="1"/>
  <c r="Q11255" i="1" s="1"/>
  <c r="H11256" i="1"/>
  <c r="Q11256" i="1" s="1"/>
  <c r="H11257" i="1"/>
  <c r="Q11257" i="1" s="1"/>
  <c r="H11258" i="1"/>
  <c r="Q11258" i="1" s="1"/>
  <c r="H11259" i="1"/>
  <c r="Q11259" i="1" s="1"/>
  <c r="H11260" i="1"/>
  <c r="Q11260" i="1" s="1"/>
  <c r="H11261" i="1"/>
  <c r="Q11261" i="1" s="1"/>
  <c r="H11262" i="1"/>
  <c r="Q11262" i="1" s="1"/>
  <c r="H11263" i="1"/>
  <c r="Q11263" i="1" s="1"/>
  <c r="H11264" i="1"/>
  <c r="Q11264" i="1" s="1"/>
  <c r="H11265" i="1"/>
  <c r="Q11265" i="1" s="1"/>
  <c r="H11266" i="1"/>
  <c r="Q11266" i="1" s="1"/>
  <c r="H11267" i="1"/>
  <c r="Q11267" i="1" s="1"/>
  <c r="H11268" i="1"/>
  <c r="Q11268" i="1" s="1"/>
  <c r="H11269" i="1"/>
  <c r="Q11269" i="1" s="1"/>
  <c r="H11270" i="1"/>
  <c r="Q11270" i="1" s="1"/>
  <c r="H11271" i="1"/>
  <c r="Q11271" i="1" s="1"/>
  <c r="H11272" i="1"/>
  <c r="Q11272" i="1" s="1"/>
  <c r="H11273" i="1"/>
  <c r="Q11273" i="1" s="1"/>
  <c r="H11274" i="1"/>
  <c r="Q11274" i="1" s="1"/>
  <c r="H11275" i="1"/>
  <c r="Q11275" i="1" s="1"/>
  <c r="H11276" i="1"/>
  <c r="Q11276" i="1" s="1"/>
  <c r="H11277" i="1"/>
  <c r="Q11277" i="1" s="1"/>
  <c r="H11278" i="1"/>
  <c r="Q11278" i="1" s="1"/>
  <c r="H11279" i="1"/>
  <c r="Q11279" i="1" s="1"/>
  <c r="H11280" i="1"/>
  <c r="Q11280" i="1" s="1"/>
  <c r="H11281" i="1"/>
  <c r="Q11281" i="1" s="1"/>
  <c r="H11282" i="1"/>
  <c r="Q11282" i="1" s="1"/>
  <c r="H11283" i="1"/>
  <c r="Q11283" i="1" s="1"/>
  <c r="H11284" i="1"/>
  <c r="Q11284" i="1" s="1"/>
  <c r="H11285" i="1"/>
  <c r="Q11285" i="1" s="1"/>
  <c r="H11286" i="1"/>
  <c r="Q11286" i="1" s="1"/>
  <c r="H11287" i="1"/>
  <c r="Q11287" i="1" s="1"/>
  <c r="H11288" i="1"/>
  <c r="Q11288" i="1" s="1"/>
  <c r="H11289" i="1"/>
  <c r="Q11289" i="1" s="1"/>
  <c r="H11290" i="1"/>
  <c r="Q11290" i="1" s="1"/>
  <c r="H11291" i="1"/>
  <c r="Q11291" i="1" s="1"/>
  <c r="H11292" i="1"/>
  <c r="Q11292" i="1" s="1"/>
  <c r="H11293" i="1"/>
  <c r="Q11293" i="1" s="1"/>
  <c r="H11294" i="1"/>
  <c r="Q11294" i="1" s="1"/>
  <c r="H11295" i="1"/>
  <c r="Q11295" i="1" s="1"/>
  <c r="H11296" i="1"/>
  <c r="Q11296" i="1" s="1"/>
  <c r="H11297" i="1"/>
  <c r="Q11297" i="1" s="1"/>
  <c r="H11298" i="1"/>
  <c r="Q11298" i="1" s="1"/>
  <c r="H11299" i="1"/>
  <c r="Q11299" i="1" s="1"/>
  <c r="H11300" i="1"/>
  <c r="Q11300" i="1" s="1"/>
  <c r="H11301" i="1"/>
  <c r="Q11301" i="1" s="1"/>
  <c r="H11302" i="1"/>
  <c r="Q11302" i="1" s="1"/>
  <c r="H11303" i="1"/>
  <c r="Q11303" i="1" s="1"/>
  <c r="H11304" i="1"/>
  <c r="Q11304" i="1" s="1"/>
  <c r="H11305" i="1"/>
  <c r="Q11305" i="1" s="1"/>
  <c r="H11306" i="1"/>
  <c r="Q11306" i="1" s="1"/>
  <c r="H11307" i="1"/>
  <c r="Q11307" i="1" s="1"/>
  <c r="H11308" i="1"/>
  <c r="Q11308" i="1" s="1"/>
  <c r="H11309" i="1"/>
  <c r="Q11309" i="1" s="1"/>
  <c r="H11310" i="1"/>
  <c r="Q11310" i="1" s="1"/>
  <c r="H11311" i="1"/>
  <c r="Q11311" i="1" s="1"/>
  <c r="H11312" i="1"/>
  <c r="Q11312" i="1" s="1"/>
  <c r="H11313" i="1"/>
  <c r="Q11313" i="1" s="1"/>
  <c r="H11314" i="1"/>
  <c r="Q11314" i="1" s="1"/>
  <c r="H11315" i="1"/>
  <c r="Q11315" i="1" s="1"/>
  <c r="H11316" i="1"/>
  <c r="Q11316" i="1" s="1"/>
  <c r="H11317" i="1"/>
  <c r="Q11317" i="1" s="1"/>
  <c r="H11318" i="1"/>
  <c r="Q11318" i="1" s="1"/>
  <c r="H11319" i="1"/>
  <c r="Q11319" i="1" s="1"/>
  <c r="H11320" i="1"/>
  <c r="Q11320" i="1" s="1"/>
  <c r="H11321" i="1"/>
  <c r="Q11321" i="1" s="1"/>
  <c r="H11322" i="1"/>
  <c r="Q11322" i="1" s="1"/>
  <c r="H11323" i="1"/>
  <c r="Q11323" i="1" s="1"/>
  <c r="H11324" i="1"/>
  <c r="Q11324" i="1" s="1"/>
  <c r="H11325" i="1"/>
  <c r="Q11325" i="1" s="1"/>
  <c r="H11326" i="1"/>
  <c r="Q11326" i="1" s="1"/>
  <c r="H11327" i="1"/>
  <c r="Q11327" i="1" s="1"/>
  <c r="H11328" i="1"/>
  <c r="Q11328" i="1" s="1"/>
  <c r="H11329" i="1"/>
  <c r="Q11329" i="1" s="1"/>
  <c r="H11330" i="1"/>
  <c r="Q11330" i="1" s="1"/>
  <c r="H11331" i="1"/>
  <c r="Q11331" i="1" s="1"/>
  <c r="H11332" i="1"/>
  <c r="Q11332" i="1" s="1"/>
  <c r="H11333" i="1"/>
  <c r="Q11333" i="1" s="1"/>
  <c r="H11334" i="1"/>
  <c r="Q11334" i="1" s="1"/>
  <c r="H11335" i="1"/>
  <c r="Q11335" i="1" s="1"/>
  <c r="H11336" i="1"/>
  <c r="Q11336" i="1" s="1"/>
  <c r="H11337" i="1"/>
  <c r="Q11337" i="1" s="1"/>
  <c r="H11338" i="1"/>
  <c r="Q11338" i="1" s="1"/>
  <c r="H11339" i="1"/>
  <c r="Q11339" i="1" s="1"/>
  <c r="H11340" i="1"/>
  <c r="Q11340" i="1" s="1"/>
  <c r="H11341" i="1"/>
  <c r="Q11341" i="1" s="1"/>
  <c r="H11342" i="1"/>
  <c r="Q11342" i="1" s="1"/>
  <c r="H11343" i="1"/>
  <c r="Q11343" i="1" s="1"/>
  <c r="H11344" i="1"/>
  <c r="Q11344" i="1" s="1"/>
  <c r="H11345" i="1"/>
  <c r="Q11345" i="1" s="1"/>
  <c r="H11346" i="1"/>
  <c r="Q11346" i="1" s="1"/>
  <c r="H11347" i="1"/>
  <c r="Q11347" i="1" s="1"/>
  <c r="H11348" i="1"/>
  <c r="Q11348" i="1" s="1"/>
  <c r="H11349" i="1"/>
  <c r="Q11349" i="1" s="1"/>
  <c r="H11350" i="1"/>
  <c r="Q11350" i="1" s="1"/>
  <c r="H11351" i="1"/>
  <c r="Q11351" i="1" s="1"/>
  <c r="H11352" i="1"/>
  <c r="Q11352" i="1" s="1"/>
  <c r="H11353" i="1"/>
  <c r="Q11353" i="1" s="1"/>
  <c r="H11354" i="1"/>
  <c r="Q11354" i="1" s="1"/>
  <c r="H11355" i="1"/>
  <c r="Q11355" i="1" s="1"/>
  <c r="H11356" i="1"/>
  <c r="Q11356" i="1" s="1"/>
  <c r="H11357" i="1"/>
  <c r="Q11357" i="1" s="1"/>
  <c r="H11358" i="1"/>
  <c r="Q11358" i="1" s="1"/>
  <c r="H11359" i="1"/>
  <c r="Q11359" i="1" s="1"/>
  <c r="H11360" i="1"/>
  <c r="Q11360" i="1" s="1"/>
  <c r="H11361" i="1"/>
  <c r="Q11361" i="1" s="1"/>
  <c r="H11362" i="1"/>
  <c r="Q11362" i="1" s="1"/>
  <c r="H11363" i="1"/>
  <c r="Q11363" i="1" s="1"/>
  <c r="H11364" i="1"/>
  <c r="Q11364" i="1" s="1"/>
  <c r="H11365" i="1"/>
  <c r="Q11365" i="1" s="1"/>
  <c r="H11366" i="1"/>
  <c r="Q11366" i="1" s="1"/>
  <c r="H11367" i="1"/>
  <c r="Q11367" i="1" s="1"/>
  <c r="H11368" i="1"/>
  <c r="Q11368" i="1" s="1"/>
  <c r="H11369" i="1"/>
  <c r="Q11369" i="1" s="1"/>
  <c r="H11370" i="1"/>
  <c r="Q11370" i="1" s="1"/>
  <c r="H11371" i="1"/>
  <c r="Q11371" i="1" s="1"/>
  <c r="H11372" i="1"/>
  <c r="Q11372" i="1" s="1"/>
  <c r="H11373" i="1"/>
  <c r="Q11373" i="1" s="1"/>
  <c r="H11374" i="1"/>
  <c r="Q11374" i="1" s="1"/>
  <c r="H11375" i="1"/>
  <c r="Q11375" i="1" s="1"/>
  <c r="H11376" i="1"/>
  <c r="Q11376" i="1" s="1"/>
  <c r="H11377" i="1"/>
  <c r="Q11377" i="1" s="1"/>
  <c r="H11378" i="1"/>
  <c r="Q11378" i="1" s="1"/>
  <c r="H11379" i="1"/>
  <c r="Q11379" i="1" s="1"/>
  <c r="H11380" i="1"/>
  <c r="Q11380" i="1" s="1"/>
  <c r="H11381" i="1"/>
  <c r="Q11381" i="1" s="1"/>
  <c r="H11382" i="1"/>
  <c r="Q11382" i="1" s="1"/>
  <c r="H11383" i="1"/>
  <c r="Q11383" i="1" s="1"/>
  <c r="H11384" i="1"/>
  <c r="Q11384" i="1" s="1"/>
  <c r="H11385" i="1"/>
  <c r="Q11385" i="1" s="1"/>
  <c r="H11386" i="1"/>
  <c r="Q11386" i="1" s="1"/>
  <c r="H11387" i="1"/>
  <c r="Q11387" i="1" s="1"/>
  <c r="H11388" i="1"/>
  <c r="Q11388" i="1" s="1"/>
  <c r="H11389" i="1"/>
  <c r="Q11389" i="1" s="1"/>
  <c r="H11390" i="1"/>
  <c r="Q11390" i="1" s="1"/>
  <c r="H11391" i="1"/>
  <c r="Q11391" i="1" s="1"/>
  <c r="H11392" i="1"/>
  <c r="Q11392" i="1" s="1"/>
  <c r="H11393" i="1"/>
  <c r="Q11393" i="1" s="1"/>
  <c r="H11394" i="1"/>
  <c r="Q11394" i="1" s="1"/>
  <c r="H11395" i="1"/>
  <c r="Q11395" i="1" s="1"/>
  <c r="H11396" i="1"/>
  <c r="Q11396" i="1" s="1"/>
  <c r="H11397" i="1"/>
  <c r="Q11397" i="1" s="1"/>
  <c r="H11398" i="1"/>
  <c r="Q11398" i="1" s="1"/>
  <c r="H11399" i="1"/>
  <c r="Q11399" i="1" s="1"/>
  <c r="H11400" i="1"/>
  <c r="Q11400" i="1" s="1"/>
  <c r="H11401" i="1"/>
  <c r="Q11401" i="1" s="1"/>
  <c r="H11402" i="1"/>
  <c r="Q11402" i="1" s="1"/>
  <c r="H11403" i="1"/>
  <c r="Q11403" i="1" s="1"/>
  <c r="H11404" i="1"/>
  <c r="Q11404" i="1" s="1"/>
  <c r="H11405" i="1"/>
  <c r="Q11405" i="1" s="1"/>
  <c r="H11406" i="1"/>
  <c r="Q11406" i="1" s="1"/>
  <c r="H11407" i="1"/>
  <c r="Q11407" i="1" s="1"/>
  <c r="H11408" i="1"/>
  <c r="Q11408" i="1" s="1"/>
  <c r="H11409" i="1"/>
  <c r="Q11409" i="1" s="1"/>
  <c r="H11410" i="1"/>
  <c r="Q11410" i="1" s="1"/>
  <c r="H11411" i="1"/>
  <c r="Q11411" i="1" s="1"/>
  <c r="H11412" i="1"/>
  <c r="Q11412" i="1" s="1"/>
  <c r="H11413" i="1"/>
  <c r="Q11413" i="1" s="1"/>
  <c r="H11414" i="1"/>
  <c r="Q11414" i="1" s="1"/>
  <c r="H11415" i="1"/>
  <c r="Q11415" i="1" s="1"/>
  <c r="H11416" i="1"/>
  <c r="Q11416" i="1" s="1"/>
  <c r="H11417" i="1"/>
  <c r="Q11417" i="1" s="1"/>
  <c r="H11418" i="1"/>
  <c r="Q11418" i="1" s="1"/>
  <c r="H11419" i="1"/>
  <c r="Q11419" i="1" s="1"/>
  <c r="H11420" i="1"/>
  <c r="Q11420" i="1" s="1"/>
  <c r="H11421" i="1"/>
  <c r="Q11421" i="1" s="1"/>
  <c r="H11422" i="1"/>
  <c r="Q11422" i="1" s="1"/>
  <c r="H11423" i="1"/>
  <c r="Q11423" i="1" s="1"/>
  <c r="H11424" i="1"/>
  <c r="Q11424" i="1" s="1"/>
  <c r="H11425" i="1"/>
  <c r="Q11425" i="1" s="1"/>
  <c r="H11426" i="1"/>
  <c r="Q11426" i="1" s="1"/>
  <c r="H11427" i="1"/>
  <c r="Q11427" i="1" s="1"/>
  <c r="H11428" i="1"/>
  <c r="Q11428" i="1" s="1"/>
  <c r="H11429" i="1"/>
  <c r="Q11429" i="1" s="1"/>
  <c r="H11430" i="1"/>
  <c r="Q11430" i="1" s="1"/>
  <c r="H11431" i="1"/>
  <c r="Q11431" i="1" s="1"/>
  <c r="H11432" i="1"/>
  <c r="Q11432" i="1" s="1"/>
  <c r="H11433" i="1"/>
  <c r="Q11433" i="1" s="1"/>
  <c r="H11434" i="1"/>
  <c r="Q11434" i="1" s="1"/>
  <c r="H11435" i="1"/>
  <c r="Q11435" i="1" s="1"/>
  <c r="H11436" i="1"/>
  <c r="Q11436" i="1" s="1"/>
  <c r="H11437" i="1"/>
  <c r="Q11437" i="1" s="1"/>
  <c r="H11438" i="1"/>
  <c r="Q11438" i="1" s="1"/>
  <c r="H11439" i="1"/>
  <c r="Q11439" i="1" s="1"/>
  <c r="H11440" i="1"/>
  <c r="Q11440" i="1" s="1"/>
  <c r="H11441" i="1"/>
  <c r="Q11441" i="1" s="1"/>
  <c r="H11442" i="1"/>
  <c r="Q11442" i="1" s="1"/>
  <c r="H11443" i="1"/>
  <c r="Q11443" i="1" s="1"/>
  <c r="H11444" i="1"/>
  <c r="Q11444" i="1" s="1"/>
  <c r="H11445" i="1"/>
  <c r="Q11445" i="1" s="1"/>
  <c r="H11446" i="1"/>
  <c r="Q11446" i="1" s="1"/>
  <c r="H11447" i="1"/>
  <c r="Q11447" i="1" s="1"/>
  <c r="H11448" i="1"/>
  <c r="Q11448" i="1" s="1"/>
  <c r="H11449" i="1"/>
  <c r="Q11449" i="1" s="1"/>
  <c r="H11450" i="1"/>
  <c r="Q11450" i="1" s="1"/>
  <c r="H11451" i="1"/>
  <c r="Q11451" i="1" s="1"/>
  <c r="H11452" i="1"/>
  <c r="Q11452" i="1" s="1"/>
  <c r="H11453" i="1"/>
  <c r="Q11453" i="1" s="1"/>
  <c r="H11454" i="1"/>
  <c r="Q11454" i="1" s="1"/>
  <c r="H11455" i="1"/>
  <c r="Q11455" i="1" s="1"/>
  <c r="H11456" i="1"/>
  <c r="Q11456" i="1" s="1"/>
  <c r="H11457" i="1"/>
  <c r="Q11457" i="1" s="1"/>
  <c r="H11458" i="1"/>
  <c r="Q11458" i="1" s="1"/>
  <c r="H11459" i="1"/>
  <c r="Q11459" i="1" s="1"/>
  <c r="H11460" i="1"/>
  <c r="Q11460" i="1" s="1"/>
  <c r="H11461" i="1"/>
  <c r="Q11461" i="1" s="1"/>
  <c r="H11462" i="1"/>
  <c r="Q11462" i="1" s="1"/>
  <c r="H11463" i="1"/>
  <c r="Q11463" i="1" s="1"/>
  <c r="H11464" i="1"/>
  <c r="Q11464" i="1" s="1"/>
  <c r="H11465" i="1"/>
  <c r="Q11465" i="1" s="1"/>
  <c r="H11466" i="1"/>
  <c r="Q11466" i="1" s="1"/>
  <c r="H11467" i="1"/>
  <c r="Q11467" i="1" s="1"/>
  <c r="H11468" i="1"/>
  <c r="Q11468" i="1" s="1"/>
  <c r="H11469" i="1"/>
  <c r="Q11469" i="1" s="1"/>
  <c r="H11470" i="1"/>
  <c r="Q11470" i="1" s="1"/>
  <c r="H11471" i="1"/>
  <c r="Q11471" i="1" s="1"/>
  <c r="H11472" i="1"/>
  <c r="Q11472" i="1" s="1"/>
  <c r="H11473" i="1"/>
  <c r="Q11473" i="1" s="1"/>
  <c r="H11474" i="1"/>
  <c r="Q11474" i="1" s="1"/>
  <c r="H11475" i="1"/>
  <c r="Q11475" i="1" s="1"/>
  <c r="H11476" i="1"/>
  <c r="Q11476" i="1" s="1"/>
  <c r="H11477" i="1"/>
  <c r="Q11477" i="1" s="1"/>
  <c r="H11478" i="1"/>
  <c r="Q11478" i="1" s="1"/>
  <c r="H11479" i="1"/>
  <c r="Q11479" i="1" s="1"/>
  <c r="H11480" i="1"/>
  <c r="Q11480" i="1" s="1"/>
  <c r="H11481" i="1"/>
  <c r="Q11481" i="1" s="1"/>
  <c r="H11482" i="1"/>
  <c r="Q11482" i="1" s="1"/>
  <c r="H11483" i="1"/>
  <c r="Q11483" i="1" s="1"/>
  <c r="H11484" i="1"/>
  <c r="Q11484" i="1" s="1"/>
  <c r="H11485" i="1"/>
  <c r="Q11485" i="1" s="1"/>
  <c r="H11486" i="1"/>
  <c r="Q11486" i="1" s="1"/>
  <c r="H11487" i="1"/>
  <c r="Q11487" i="1" s="1"/>
  <c r="H11488" i="1"/>
  <c r="Q11488" i="1" s="1"/>
  <c r="H11489" i="1"/>
  <c r="Q11489" i="1" s="1"/>
  <c r="H11490" i="1"/>
  <c r="Q11490" i="1" s="1"/>
  <c r="H11491" i="1"/>
  <c r="Q11491" i="1" s="1"/>
  <c r="H11492" i="1"/>
  <c r="Q11492" i="1" s="1"/>
  <c r="H11493" i="1"/>
  <c r="Q11493" i="1" s="1"/>
  <c r="H11494" i="1"/>
  <c r="Q11494" i="1" s="1"/>
  <c r="H11495" i="1"/>
  <c r="Q11495" i="1" s="1"/>
  <c r="H11496" i="1"/>
  <c r="Q11496" i="1" s="1"/>
  <c r="H11497" i="1"/>
  <c r="Q11497" i="1" s="1"/>
  <c r="H11498" i="1"/>
  <c r="Q11498" i="1" s="1"/>
  <c r="H11499" i="1"/>
  <c r="Q11499" i="1" s="1"/>
  <c r="H11500" i="1"/>
  <c r="Q11500" i="1" s="1"/>
  <c r="H11501" i="1"/>
  <c r="Q11501" i="1" s="1"/>
  <c r="H11502" i="1"/>
  <c r="Q11502" i="1" s="1"/>
  <c r="H11503" i="1"/>
  <c r="Q11503" i="1" s="1"/>
  <c r="H11504" i="1"/>
  <c r="Q11504" i="1" s="1"/>
  <c r="H11505" i="1"/>
  <c r="Q11505" i="1" s="1"/>
  <c r="H11506" i="1"/>
  <c r="Q11506" i="1" s="1"/>
  <c r="H11507" i="1"/>
  <c r="Q11507" i="1" s="1"/>
  <c r="H11508" i="1"/>
  <c r="Q11508" i="1" s="1"/>
  <c r="H11509" i="1"/>
  <c r="Q11509" i="1" s="1"/>
  <c r="H11510" i="1"/>
  <c r="Q11510" i="1" s="1"/>
  <c r="H11511" i="1"/>
  <c r="Q11511" i="1" s="1"/>
  <c r="H11512" i="1"/>
  <c r="Q11512" i="1" s="1"/>
  <c r="H11513" i="1"/>
  <c r="Q11513" i="1" s="1"/>
  <c r="H11514" i="1"/>
  <c r="Q11514" i="1" s="1"/>
  <c r="H11515" i="1"/>
  <c r="Q11515" i="1" s="1"/>
  <c r="H11516" i="1"/>
  <c r="Q11516" i="1" s="1"/>
  <c r="H11517" i="1"/>
  <c r="Q11517" i="1" s="1"/>
  <c r="H11518" i="1"/>
  <c r="Q11518" i="1" s="1"/>
  <c r="H11519" i="1"/>
  <c r="Q11519" i="1" s="1"/>
  <c r="H11520" i="1"/>
  <c r="Q11520" i="1" s="1"/>
  <c r="H11521" i="1"/>
  <c r="Q11521" i="1" s="1"/>
  <c r="H11522" i="1"/>
  <c r="Q11522" i="1" s="1"/>
  <c r="H11523" i="1"/>
  <c r="Q11523" i="1" s="1"/>
  <c r="H11524" i="1"/>
  <c r="Q11524" i="1" s="1"/>
  <c r="H11525" i="1"/>
  <c r="Q11525" i="1" s="1"/>
  <c r="H11526" i="1"/>
  <c r="Q11526" i="1" s="1"/>
  <c r="H11527" i="1"/>
  <c r="Q11527" i="1" s="1"/>
  <c r="H11528" i="1"/>
  <c r="Q11528" i="1" s="1"/>
  <c r="H11529" i="1"/>
  <c r="Q11529" i="1" s="1"/>
  <c r="H11530" i="1"/>
  <c r="Q11530" i="1" s="1"/>
  <c r="H11531" i="1"/>
  <c r="Q11531" i="1" s="1"/>
  <c r="H11532" i="1"/>
  <c r="Q11532" i="1" s="1"/>
  <c r="H11533" i="1"/>
  <c r="Q11533" i="1" s="1"/>
  <c r="H11534" i="1"/>
  <c r="Q11534" i="1" s="1"/>
  <c r="H11535" i="1"/>
  <c r="Q11535" i="1" s="1"/>
  <c r="H11536" i="1"/>
  <c r="Q11536" i="1" s="1"/>
  <c r="H11537" i="1"/>
  <c r="Q11537" i="1" s="1"/>
  <c r="H11538" i="1"/>
  <c r="Q11538" i="1" s="1"/>
  <c r="H11539" i="1"/>
  <c r="Q11539" i="1" s="1"/>
  <c r="H11540" i="1"/>
  <c r="Q11540" i="1" s="1"/>
  <c r="H11541" i="1"/>
  <c r="Q11541" i="1" s="1"/>
  <c r="H11542" i="1"/>
  <c r="Q11542" i="1" s="1"/>
  <c r="H11543" i="1"/>
  <c r="Q11543" i="1" s="1"/>
  <c r="H11544" i="1"/>
  <c r="Q11544" i="1" s="1"/>
  <c r="H11545" i="1"/>
  <c r="Q11545" i="1" s="1"/>
  <c r="H11546" i="1"/>
  <c r="Q11546" i="1" s="1"/>
  <c r="H11547" i="1"/>
  <c r="Q11547" i="1" s="1"/>
  <c r="H11548" i="1"/>
  <c r="Q11548" i="1" s="1"/>
  <c r="H11549" i="1"/>
  <c r="Q11549" i="1" s="1"/>
  <c r="H11550" i="1"/>
  <c r="Q11550" i="1" s="1"/>
  <c r="H11551" i="1"/>
  <c r="Q11551" i="1" s="1"/>
  <c r="H11552" i="1"/>
  <c r="Q11552" i="1" s="1"/>
  <c r="H11553" i="1"/>
  <c r="Q11553" i="1" s="1"/>
  <c r="H11554" i="1"/>
  <c r="Q11554" i="1" s="1"/>
  <c r="H11555" i="1"/>
  <c r="Q11555" i="1" s="1"/>
  <c r="H11556" i="1"/>
  <c r="Q11556" i="1" s="1"/>
  <c r="H11557" i="1"/>
  <c r="Q11557" i="1" s="1"/>
  <c r="H11558" i="1"/>
  <c r="Q11558" i="1" s="1"/>
  <c r="H11559" i="1"/>
  <c r="Q11559" i="1" s="1"/>
  <c r="H11560" i="1"/>
  <c r="Q11560" i="1" s="1"/>
  <c r="H11561" i="1"/>
  <c r="Q11561" i="1" s="1"/>
  <c r="H11562" i="1"/>
  <c r="Q11562" i="1" s="1"/>
  <c r="H11563" i="1"/>
  <c r="Q11563" i="1" s="1"/>
  <c r="H11564" i="1"/>
  <c r="Q11564" i="1" s="1"/>
  <c r="H11565" i="1"/>
  <c r="Q11565" i="1" s="1"/>
  <c r="H11566" i="1"/>
  <c r="Q11566" i="1" s="1"/>
  <c r="H11567" i="1"/>
  <c r="Q11567" i="1" s="1"/>
  <c r="H11568" i="1"/>
  <c r="Q11568" i="1" s="1"/>
  <c r="H11569" i="1"/>
  <c r="Q11569" i="1" s="1"/>
  <c r="H11570" i="1"/>
  <c r="Q11570" i="1" s="1"/>
  <c r="H11571" i="1"/>
  <c r="Q11571" i="1" s="1"/>
  <c r="H11572" i="1"/>
  <c r="Q11572" i="1" s="1"/>
  <c r="H11573" i="1"/>
  <c r="Q11573" i="1" s="1"/>
  <c r="H11574" i="1"/>
  <c r="Q11574" i="1" s="1"/>
  <c r="H11575" i="1"/>
  <c r="Q11575" i="1" s="1"/>
  <c r="H11576" i="1"/>
  <c r="Q11576" i="1" s="1"/>
  <c r="H11577" i="1"/>
  <c r="Q11577" i="1" s="1"/>
  <c r="H11578" i="1"/>
  <c r="Q11578" i="1" s="1"/>
  <c r="H11579" i="1"/>
  <c r="Q11579" i="1" s="1"/>
  <c r="H11580" i="1"/>
  <c r="Q11580" i="1" s="1"/>
  <c r="H11581" i="1"/>
  <c r="Q11581" i="1" s="1"/>
  <c r="H11582" i="1"/>
  <c r="Q11582" i="1" s="1"/>
  <c r="H11583" i="1"/>
  <c r="Q11583" i="1" s="1"/>
  <c r="H11584" i="1"/>
  <c r="Q11584" i="1" s="1"/>
  <c r="H11585" i="1"/>
  <c r="Q11585" i="1" s="1"/>
  <c r="H11586" i="1"/>
  <c r="Q11586" i="1" s="1"/>
  <c r="H11587" i="1"/>
  <c r="Q11587" i="1" s="1"/>
  <c r="H11588" i="1"/>
  <c r="Q11588" i="1" s="1"/>
  <c r="H11589" i="1"/>
  <c r="Q11589" i="1" s="1"/>
  <c r="H11590" i="1"/>
  <c r="Q11590" i="1" s="1"/>
  <c r="H11591" i="1"/>
  <c r="Q11591" i="1" s="1"/>
  <c r="H11592" i="1"/>
  <c r="Q11592" i="1" s="1"/>
  <c r="H11593" i="1"/>
  <c r="Q11593" i="1" s="1"/>
  <c r="H11594" i="1"/>
  <c r="Q11594" i="1" s="1"/>
  <c r="H11595" i="1"/>
  <c r="Q11595" i="1" s="1"/>
  <c r="H11596" i="1"/>
  <c r="Q11596" i="1" s="1"/>
  <c r="H11597" i="1"/>
  <c r="Q11597" i="1" s="1"/>
  <c r="H11598" i="1"/>
  <c r="Q11598" i="1" s="1"/>
  <c r="H11599" i="1"/>
  <c r="Q11599" i="1" s="1"/>
  <c r="H11600" i="1"/>
  <c r="Q11600" i="1" s="1"/>
  <c r="H11601" i="1"/>
  <c r="Q11601" i="1" s="1"/>
  <c r="H11602" i="1"/>
  <c r="Q11602" i="1" s="1"/>
  <c r="H11603" i="1"/>
  <c r="Q11603" i="1" s="1"/>
  <c r="H11604" i="1"/>
  <c r="Q11604" i="1" s="1"/>
  <c r="H11605" i="1"/>
  <c r="Q11605" i="1" s="1"/>
  <c r="H11606" i="1"/>
  <c r="Q11606" i="1" s="1"/>
  <c r="H11607" i="1"/>
  <c r="Q11607" i="1" s="1"/>
  <c r="H11608" i="1"/>
  <c r="Q11608" i="1" s="1"/>
  <c r="H11609" i="1"/>
  <c r="Q11609" i="1" s="1"/>
  <c r="H11610" i="1"/>
  <c r="Q11610" i="1" s="1"/>
  <c r="H11611" i="1"/>
  <c r="Q11611" i="1" s="1"/>
  <c r="H11612" i="1"/>
  <c r="Q11612" i="1" s="1"/>
  <c r="H11613" i="1"/>
  <c r="Q11613" i="1" s="1"/>
  <c r="H11614" i="1"/>
  <c r="Q11614" i="1" s="1"/>
  <c r="H11615" i="1"/>
  <c r="Q11615" i="1" s="1"/>
  <c r="H11616" i="1"/>
  <c r="Q11616" i="1" s="1"/>
  <c r="H11617" i="1"/>
  <c r="Q11617" i="1" s="1"/>
  <c r="H11618" i="1"/>
  <c r="Q11618" i="1" s="1"/>
  <c r="H11619" i="1"/>
  <c r="Q11619" i="1" s="1"/>
  <c r="H11620" i="1"/>
  <c r="Q11620" i="1" s="1"/>
  <c r="H11621" i="1"/>
  <c r="Q11621" i="1" s="1"/>
  <c r="H11622" i="1"/>
  <c r="Q11622" i="1" s="1"/>
  <c r="H11623" i="1"/>
  <c r="Q11623" i="1" s="1"/>
  <c r="H11624" i="1"/>
  <c r="Q11624" i="1" s="1"/>
  <c r="H11625" i="1"/>
  <c r="Q11625" i="1" s="1"/>
  <c r="H11626" i="1"/>
  <c r="Q11626" i="1" s="1"/>
  <c r="H11627" i="1"/>
  <c r="Q11627" i="1" s="1"/>
  <c r="H11628" i="1"/>
  <c r="Q11628" i="1" s="1"/>
  <c r="H11629" i="1"/>
  <c r="Q11629" i="1" s="1"/>
  <c r="H11630" i="1"/>
  <c r="Q11630" i="1" s="1"/>
  <c r="H11631" i="1"/>
  <c r="Q11631" i="1" s="1"/>
  <c r="H11632" i="1"/>
  <c r="Q11632" i="1" s="1"/>
  <c r="H11633" i="1"/>
  <c r="Q11633" i="1" s="1"/>
  <c r="H11634" i="1"/>
  <c r="Q11634" i="1" s="1"/>
  <c r="H11635" i="1"/>
  <c r="Q11635" i="1" s="1"/>
  <c r="H11636" i="1"/>
  <c r="Q11636" i="1" s="1"/>
  <c r="H11637" i="1"/>
  <c r="Q11637" i="1" s="1"/>
  <c r="H11638" i="1"/>
  <c r="Q11638" i="1" s="1"/>
  <c r="H11639" i="1"/>
  <c r="Q11639" i="1" s="1"/>
  <c r="H11640" i="1"/>
  <c r="Q11640" i="1" s="1"/>
  <c r="H11641" i="1"/>
  <c r="Q11641" i="1" s="1"/>
  <c r="H11642" i="1"/>
  <c r="Q11642" i="1" s="1"/>
  <c r="H11643" i="1"/>
  <c r="Q11643" i="1" s="1"/>
  <c r="H11644" i="1"/>
  <c r="Q11644" i="1" s="1"/>
  <c r="H11645" i="1"/>
  <c r="Q11645" i="1" s="1"/>
  <c r="H11646" i="1"/>
  <c r="Q11646" i="1" s="1"/>
  <c r="H11647" i="1"/>
  <c r="Q11647" i="1" s="1"/>
  <c r="H11648" i="1"/>
  <c r="Q11648" i="1" s="1"/>
  <c r="H11649" i="1"/>
  <c r="Q11649" i="1" s="1"/>
  <c r="H11650" i="1"/>
  <c r="Q11650" i="1" s="1"/>
  <c r="H11651" i="1"/>
  <c r="Q11651" i="1" s="1"/>
  <c r="H11652" i="1"/>
  <c r="Q11652" i="1" s="1"/>
  <c r="H11653" i="1"/>
  <c r="Q11653" i="1" s="1"/>
  <c r="H11654" i="1"/>
  <c r="Q11654" i="1" s="1"/>
  <c r="H11655" i="1"/>
  <c r="Q11655" i="1" s="1"/>
  <c r="H11656" i="1"/>
  <c r="Q11656" i="1" s="1"/>
  <c r="H11657" i="1"/>
  <c r="Q11657" i="1" s="1"/>
  <c r="H11658" i="1"/>
  <c r="Q11658" i="1" s="1"/>
  <c r="H11659" i="1"/>
  <c r="Q11659" i="1" s="1"/>
  <c r="H11660" i="1"/>
  <c r="Q11660" i="1" s="1"/>
  <c r="H11661" i="1"/>
  <c r="Q11661" i="1" s="1"/>
  <c r="H11662" i="1"/>
  <c r="Q11662" i="1" s="1"/>
  <c r="H11663" i="1"/>
  <c r="Q11663" i="1" s="1"/>
  <c r="H11664" i="1"/>
  <c r="Q11664" i="1" s="1"/>
  <c r="H11665" i="1"/>
  <c r="Q11665" i="1" s="1"/>
  <c r="H11666" i="1"/>
  <c r="Q11666" i="1" s="1"/>
  <c r="H11667" i="1"/>
  <c r="Q11667" i="1" s="1"/>
  <c r="H11668" i="1"/>
  <c r="Q11668" i="1" s="1"/>
  <c r="H11669" i="1"/>
  <c r="Q11669" i="1" s="1"/>
  <c r="H11670" i="1"/>
  <c r="Q11670" i="1" s="1"/>
  <c r="H11671" i="1"/>
  <c r="Q11671" i="1" s="1"/>
  <c r="H11672" i="1"/>
  <c r="Q11672" i="1" s="1"/>
  <c r="H11673" i="1"/>
  <c r="Q11673" i="1" s="1"/>
  <c r="H11674" i="1"/>
  <c r="Q11674" i="1" s="1"/>
  <c r="H11675" i="1"/>
  <c r="Q11675" i="1" s="1"/>
  <c r="H11676" i="1"/>
  <c r="Q11676" i="1" s="1"/>
  <c r="H11677" i="1"/>
  <c r="Q11677" i="1" s="1"/>
  <c r="H11678" i="1"/>
  <c r="Q11678" i="1" s="1"/>
  <c r="H11679" i="1"/>
  <c r="Q11679" i="1" s="1"/>
  <c r="H11680" i="1"/>
  <c r="Q11680" i="1" s="1"/>
  <c r="H11681" i="1"/>
  <c r="Q11681" i="1" s="1"/>
  <c r="H11682" i="1"/>
  <c r="Q11682" i="1" s="1"/>
  <c r="H11683" i="1"/>
  <c r="Q11683" i="1" s="1"/>
  <c r="H11684" i="1"/>
  <c r="Q11684" i="1" s="1"/>
  <c r="H11685" i="1"/>
  <c r="Q11685" i="1" s="1"/>
  <c r="H11686" i="1"/>
  <c r="Q11686" i="1" s="1"/>
  <c r="H11687" i="1"/>
  <c r="Q11687" i="1" s="1"/>
  <c r="H11688" i="1"/>
  <c r="Q11688" i="1" s="1"/>
  <c r="H11689" i="1"/>
  <c r="Q11689" i="1" s="1"/>
  <c r="H11690" i="1"/>
  <c r="Q11690" i="1" s="1"/>
  <c r="H11691" i="1"/>
  <c r="Q11691" i="1" s="1"/>
  <c r="H11692" i="1"/>
  <c r="Q11692" i="1" s="1"/>
  <c r="H11693" i="1"/>
  <c r="Q11693" i="1" s="1"/>
  <c r="H11694" i="1"/>
  <c r="Q11694" i="1" s="1"/>
  <c r="H11695" i="1"/>
  <c r="Q11695" i="1" s="1"/>
  <c r="H11696" i="1"/>
  <c r="Q11696" i="1" s="1"/>
  <c r="H11697" i="1"/>
  <c r="Q11697" i="1" s="1"/>
  <c r="H11698" i="1"/>
  <c r="Q11698" i="1" s="1"/>
  <c r="H11699" i="1"/>
  <c r="Q11699" i="1" s="1"/>
  <c r="H11700" i="1"/>
  <c r="Q11700" i="1" s="1"/>
  <c r="H11701" i="1"/>
  <c r="Q11701" i="1" s="1"/>
  <c r="H11702" i="1"/>
  <c r="Q11702" i="1" s="1"/>
  <c r="H11703" i="1"/>
  <c r="Q11703" i="1" s="1"/>
  <c r="H11704" i="1"/>
  <c r="Q11704" i="1" s="1"/>
  <c r="H11705" i="1"/>
  <c r="Q11705" i="1" s="1"/>
  <c r="H11706" i="1"/>
  <c r="Q11706" i="1" s="1"/>
  <c r="H11707" i="1"/>
  <c r="Q11707" i="1" s="1"/>
  <c r="H11708" i="1"/>
  <c r="Q11708" i="1" s="1"/>
  <c r="H11709" i="1"/>
  <c r="Q11709" i="1" s="1"/>
  <c r="H11710" i="1"/>
  <c r="Q11710" i="1" s="1"/>
  <c r="H11711" i="1"/>
  <c r="Q11711" i="1" s="1"/>
  <c r="H11712" i="1"/>
  <c r="Q11712" i="1" s="1"/>
  <c r="H11713" i="1"/>
  <c r="Q11713" i="1" s="1"/>
  <c r="H11714" i="1"/>
  <c r="Q11714" i="1" s="1"/>
  <c r="H11715" i="1"/>
  <c r="Q11715" i="1" s="1"/>
  <c r="H11716" i="1"/>
  <c r="Q11716" i="1" s="1"/>
  <c r="H11717" i="1"/>
  <c r="Q11717" i="1" s="1"/>
  <c r="H11718" i="1"/>
  <c r="Q11718" i="1" s="1"/>
  <c r="H11719" i="1"/>
  <c r="Q11719" i="1" s="1"/>
  <c r="H11720" i="1"/>
  <c r="Q11720" i="1" s="1"/>
  <c r="H11721" i="1"/>
  <c r="Q11721" i="1" s="1"/>
  <c r="H11722" i="1"/>
  <c r="Q11722" i="1" s="1"/>
  <c r="H11723" i="1"/>
  <c r="Q11723" i="1" s="1"/>
  <c r="H11724" i="1"/>
  <c r="Q11724" i="1" s="1"/>
  <c r="H11725" i="1"/>
  <c r="Q11725" i="1" s="1"/>
  <c r="H11726" i="1"/>
  <c r="Q11726" i="1" s="1"/>
  <c r="H11727" i="1"/>
  <c r="Q11727" i="1" s="1"/>
  <c r="H11728" i="1"/>
  <c r="Q11728" i="1" s="1"/>
  <c r="H11729" i="1"/>
  <c r="Q11729" i="1" s="1"/>
  <c r="H11730" i="1"/>
  <c r="Q11730" i="1" s="1"/>
  <c r="H11731" i="1"/>
  <c r="Q11731" i="1" s="1"/>
  <c r="H11732" i="1"/>
  <c r="Q11732" i="1" s="1"/>
  <c r="H11733" i="1"/>
  <c r="Q11733" i="1" s="1"/>
  <c r="H11734" i="1"/>
  <c r="Q11734" i="1" s="1"/>
  <c r="H11735" i="1"/>
  <c r="Q11735" i="1" s="1"/>
  <c r="H11736" i="1"/>
  <c r="Q11736" i="1" s="1"/>
  <c r="H11737" i="1"/>
  <c r="Q11737" i="1" s="1"/>
  <c r="H11738" i="1"/>
  <c r="Q11738" i="1" s="1"/>
  <c r="H11739" i="1"/>
  <c r="Q11739" i="1" s="1"/>
  <c r="H11740" i="1"/>
  <c r="Q11740" i="1" s="1"/>
  <c r="H11741" i="1"/>
  <c r="Q11741" i="1" s="1"/>
  <c r="H11742" i="1"/>
  <c r="Q11742" i="1" s="1"/>
  <c r="H11743" i="1"/>
  <c r="Q11743" i="1" s="1"/>
  <c r="H11744" i="1"/>
  <c r="Q11744" i="1" s="1"/>
  <c r="H11745" i="1"/>
  <c r="Q11745" i="1" s="1"/>
  <c r="H11746" i="1"/>
  <c r="Q11746" i="1" s="1"/>
  <c r="H11747" i="1"/>
  <c r="Q11747" i="1" s="1"/>
  <c r="H11748" i="1"/>
  <c r="Q11748" i="1" s="1"/>
  <c r="H11749" i="1"/>
  <c r="Q11749" i="1" s="1"/>
  <c r="H11750" i="1"/>
  <c r="Q11750" i="1" s="1"/>
  <c r="H11751" i="1"/>
  <c r="Q11751" i="1" s="1"/>
  <c r="H11752" i="1"/>
  <c r="Q11752" i="1" s="1"/>
  <c r="H11753" i="1"/>
  <c r="Q11753" i="1" s="1"/>
  <c r="H11754" i="1"/>
  <c r="Q11754" i="1" s="1"/>
  <c r="H11755" i="1"/>
  <c r="Q11755" i="1" s="1"/>
  <c r="H11756" i="1"/>
  <c r="Q11756" i="1" s="1"/>
  <c r="H11757" i="1"/>
  <c r="Q11757" i="1" s="1"/>
  <c r="H11758" i="1"/>
  <c r="Q11758" i="1" s="1"/>
  <c r="H11759" i="1"/>
  <c r="Q11759" i="1" s="1"/>
  <c r="H11760" i="1"/>
  <c r="Q11760" i="1" s="1"/>
  <c r="H11761" i="1"/>
  <c r="Q11761" i="1" s="1"/>
  <c r="H11762" i="1"/>
  <c r="Q11762" i="1" s="1"/>
  <c r="H11763" i="1"/>
  <c r="Q11763" i="1" s="1"/>
  <c r="H11764" i="1"/>
  <c r="Q11764" i="1" s="1"/>
  <c r="H11765" i="1"/>
  <c r="Q11765" i="1" s="1"/>
  <c r="H11766" i="1"/>
  <c r="Q11766" i="1" s="1"/>
  <c r="H11767" i="1"/>
  <c r="Q11767" i="1" s="1"/>
  <c r="H11768" i="1"/>
  <c r="Q11768" i="1" s="1"/>
  <c r="H11769" i="1"/>
  <c r="Q11769" i="1" s="1"/>
  <c r="H11770" i="1"/>
  <c r="Q11770" i="1" s="1"/>
  <c r="H11771" i="1"/>
  <c r="Q11771" i="1" s="1"/>
  <c r="H11772" i="1"/>
  <c r="Q11772" i="1" s="1"/>
  <c r="H11773" i="1"/>
  <c r="Q11773" i="1" s="1"/>
  <c r="H11774" i="1"/>
  <c r="Q11774" i="1" s="1"/>
  <c r="H11775" i="1"/>
  <c r="Q11775" i="1" s="1"/>
  <c r="H11776" i="1"/>
  <c r="Q11776" i="1" s="1"/>
  <c r="H11777" i="1"/>
  <c r="Q11777" i="1" s="1"/>
  <c r="H11778" i="1"/>
  <c r="Q11778" i="1" s="1"/>
  <c r="H11779" i="1"/>
  <c r="Q11779" i="1" s="1"/>
  <c r="H11780" i="1"/>
  <c r="Q11780" i="1" s="1"/>
  <c r="H11781" i="1"/>
  <c r="Q11781" i="1" s="1"/>
  <c r="H11782" i="1"/>
  <c r="Q11782" i="1" s="1"/>
  <c r="H11783" i="1"/>
  <c r="Q11783" i="1" s="1"/>
  <c r="H11784" i="1"/>
  <c r="Q11784" i="1" s="1"/>
  <c r="H11785" i="1"/>
  <c r="Q11785" i="1" s="1"/>
  <c r="H11786" i="1"/>
  <c r="Q11786" i="1" s="1"/>
  <c r="H11787" i="1"/>
  <c r="Q11787" i="1" s="1"/>
  <c r="H11788" i="1"/>
  <c r="Q11788" i="1" s="1"/>
  <c r="H11789" i="1"/>
  <c r="Q11789" i="1" s="1"/>
  <c r="H11790" i="1"/>
  <c r="Q11790" i="1" s="1"/>
  <c r="H11791" i="1"/>
  <c r="Q11791" i="1" s="1"/>
  <c r="H11792" i="1"/>
  <c r="Q11792" i="1" s="1"/>
  <c r="H11793" i="1"/>
  <c r="Q11793" i="1" s="1"/>
  <c r="H11794" i="1"/>
  <c r="Q11794" i="1" s="1"/>
  <c r="H11795" i="1"/>
  <c r="Q11795" i="1" s="1"/>
  <c r="H11796" i="1"/>
  <c r="Q11796" i="1" s="1"/>
  <c r="H11797" i="1"/>
  <c r="Q11797" i="1" s="1"/>
  <c r="H11798" i="1"/>
  <c r="Q11798" i="1" s="1"/>
  <c r="H11799" i="1"/>
  <c r="Q11799" i="1" s="1"/>
  <c r="H11800" i="1"/>
  <c r="Q11800" i="1" s="1"/>
  <c r="H11801" i="1"/>
  <c r="Q11801" i="1" s="1"/>
  <c r="H11802" i="1"/>
  <c r="Q11802" i="1" s="1"/>
  <c r="H11803" i="1"/>
  <c r="Q11803" i="1" s="1"/>
  <c r="H11804" i="1"/>
  <c r="Q11804" i="1" s="1"/>
  <c r="H11805" i="1"/>
  <c r="Q11805" i="1" s="1"/>
  <c r="H11806" i="1"/>
  <c r="Q11806" i="1" s="1"/>
  <c r="H11807" i="1"/>
  <c r="Q11807" i="1" s="1"/>
  <c r="H11808" i="1"/>
  <c r="Q11808" i="1" s="1"/>
  <c r="H11809" i="1"/>
  <c r="Q11809" i="1" s="1"/>
  <c r="H11810" i="1"/>
  <c r="Q11810" i="1" s="1"/>
  <c r="H11811" i="1"/>
  <c r="Q11811" i="1" s="1"/>
  <c r="H11812" i="1"/>
  <c r="Q11812" i="1" s="1"/>
  <c r="H11813" i="1"/>
  <c r="Q11813" i="1" s="1"/>
  <c r="H11814" i="1"/>
  <c r="Q11814" i="1" s="1"/>
  <c r="H11815" i="1"/>
  <c r="Q11815" i="1" s="1"/>
  <c r="H11816" i="1"/>
  <c r="Q11816" i="1" s="1"/>
  <c r="H11817" i="1"/>
  <c r="Q11817" i="1" s="1"/>
  <c r="H11818" i="1"/>
  <c r="Q11818" i="1" s="1"/>
  <c r="H11819" i="1"/>
  <c r="Q11819" i="1" s="1"/>
  <c r="H11820" i="1"/>
  <c r="Q11820" i="1" s="1"/>
  <c r="H11821" i="1"/>
  <c r="Q11821" i="1" s="1"/>
  <c r="H11822" i="1"/>
  <c r="Q11822" i="1" s="1"/>
  <c r="H11823" i="1"/>
  <c r="Q11823" i="1" s="1"/>
  <c r="H11824" i="1"/>
  <c r="Q11824" i="1" s="1"/>
  <c r="H11825" i="1"/>
  <c r="Q11825" i="1" s="1"/>
  <c r="H11826" i="1"/>
  <c r="Q11826" i="1" s="1"/>
  <c r="H11827" i="1"/>
  <c r="Q11827" i="1" s="1"/>
  <c r="H11828" i="1"/>
  <c r="Q11828" i="1" s="1"/>
  <c r="H11829" i="1"/>
  <c r="Q11829" i="1" s="1"/>
  <c r="H11830" i="1"/>
  <c r="Q11830" i="1" s="1"/>
  <c r="H11831" i="1"/>
  <c r="Q11831" i="1" s="1"/>
  <c r="H11832" i="1"/>
  <c r="Q11832" i="1" s="1"/>
  <c r="H11833" i="1"/>
  <c r="Q11833" i="1" s="1"/>
  <c r="H11834" i="1"/>
  <c r="Q11834" i="1" s="1"/>
  <c r="H11835" i="1"/>
  <c r="Q11835" i="1" s="1"/>
  <c r="H11836" i="1"/>
  <c r="Q11836" i="1" s="1"/>
  <c r="H11837" i="1"/>
  <c r="Q11837" i="1" s="1"/>
  <c r="H11838" i="1"/>
  <c r="Q11838" i="1" s="1"/>
  <c r="H11839" i="1"/>
  <c r="Q11839" i="1" s="1"/>
  <c r="H11840" i="1"/>
  <c r="Q11840" i="1" s="1"/>
  <c r="H11841" i="1"/>
  <c r="Q11841" i="1" s="1"/>
  <c r="H11842" i="1"/>
  <c r="Q11842" i="1" s="1"/>
  <c r="H11843" i="1"/>
  <c r="Q11843" i="1" s="1"/>
  <c r="H11844" i="1"/>
  <c r="Q11844" i="1" s="1"/>
  <c r="H11845" i="1"/>
  <c r="Q11845" i="1" s="1"/>
  <c r="H11846" i="1"/>
  <c r="Q11846" i="1" s="1"/>
  <c r="H11847" i="1"/>
  <c r="Q11847" i="1" s="1"/>
  <c r="H11848" i="1"/>
  <c r="Q11848" i="1" s="1"/>
  <c r="H11849" i="1"/>
  <c r="Q11849" i="1" s="1"/>
  <c r="H11850" i="1"/>
  <c r="Q11850" i="1" s="1"/>
  <c r="H11851" i="1"/>
  <c r="Q11851" i="1" s="1"/>
  <c r="H11852" i="1"/>
  <c r="Q11852" i="1" s="1"/>
  <c r="H11853" i="1"/>
  <c r="Q11853" i="1" s="1"/>
  <c r="H11854" i="1"/>
  <c r="Q11854" i="1" s="1"/>
  <c r="H11855" i="1"/>
  <c r="Q11855" i="1" s="1"/>
  <c r="H11856" i="1"/>
  <c r="Q11856" i="1" s="1"/>
  <c r="H11857" i="1"/>
  <c r="Q11857" i="1" s="1"/>
  <c r="H11858" i="1"/>
  <c r="Q11858" i="1" s="1"/>
  <c r="H11859" i="1"/>
  <c r="Q11859" i="1" s="1"/>
  <c r="H11860" i="1"/>
  <c r="Q11860" i="1" s="1"/>
  <c r="H11861" i="1"/>
  <c r="Q11861" i="1" s="1"/>
  <c r="H11862" i="1"/>
  <c r="Q11862" i="1" s="1"/>
  <c r="H11863" i="1"/>
  <c r="Q11863" i="1" s="1"/>
  <c r="H11864" i="1"/>
  <c r="Q11864" i="1" s="1"/>
  <c r="H11865" i="1"/>
  <c r="Q11865" i="1" s="1"/>
  <c r="H11866" i="1"/>
  <c r="Q11866" i="1" s="1"/>
  <c r="H11867" i="1"/>
  <c r="Q11867" i="1" s="1"/>
  <c r="H11868" i="1"/>
  <c r="Q11868" i="1" s="1"/>
  <c r="H11869" i="1"/>
  <c r="Q11869" i="1" s="1"/>
  <c r="H11870" i="1"/>
  <c r="Q11870" i="1" s="1"/>
  <c r="H11871" i="1"/>
  <c r="Q11871" i="1" s="1"/>
  <c r="H11872" i="1"/>
  <c r="Q11872" i="1" s="1"/>
  <c r="H11873" i="1"/>
  <c r="Q11873" i="1" s="1"/>
  <c r="H11874" i="1"/>
  <c r="Q11874" i="1" s="1"/>
  <c r="H11875" i="1"/>
  <c r="Q11875" i="1" s="1"/>
  <c r="H11876" i="1"/>
  <c r="Q11876" i="1" s="1"/>
  <c r="H11877" i="1"/>
  <c r="Q11877" i="1" s="1"/>
  <c r="H11878" i="1"/>
  <c r="Q11878" i="1" s="1"/>
  <c r="H11879" i="1"/>
  <c r="Q11879" i="1" s="1"/>
  <c r="H11880" i="1"/>
  <c r="Q11880" i="1" s="1"/>
  <c r="H11881" i="1"/>
  <c r="Q11881" i="1" s="1"/>
  <c r="H11882" i="1"/>
  <c r="Q11882" i="1" s="1"/>
  <c r="H11883" i="1"/>
  <c r="Q11883" i="1" s="1"/>
  <c r="H11884" i="1"/>
  <c r="Q11884" i="1" s="1"/>
  <c r="H11885" i="1"/>
  <c r="Q11885" i="1" s="1"/>
  <c r="H11886" i="1"/>
  <c r="Q11886" i="1" s="1"/>
  <c r="H11887" i="1"/>
  <c r="Q11887" i="1" s="1"/>
  <c r="H11888" i="1"/>
  <c r="Q11888" i="1" s="1"/>
  <c r="H11889" i="1"/>
  <c r="Q11889" i="1" s="1"/>
  <c r="H11890" i="1"/>
  <c r="Q11890" i="1" s="1"/>
  <c r="H11891" i="1"/>
  <c r="Q11891" i="1" s="1"/>
  <c r="H11892" i="1"/>
  <c r="Q11892" i="1" s="1"/>
  <c r="H11893" i="1"/>
  <c r="Q11893" i="1" s="1"/>
  <c r="H11894" i="1"/>
  <c r="Q11894" i="1" s="1"/>
  <c r="H11895" i="1"/>
  <c r="Q11895" i="1" s="1"/>
  <c r="H11896" i="1"/>
  <c r="Q11896" i="1" s="1"/>
  <c r="H11897" i="1"/>
  <c r="Q11897" i="1" s="1"/>
  <c r="H11898" i="1"/>
  <c r="Q11898" i="1" s="1"/>
  <c r="H11899" i="1"/>
  <c r="Q11899" i="1" s="1"/>
  <c r="H11900" i="1"/>
  <c r="Q11900" i="1" s="1"/>
  <c r="H11901" i="1"/>
  <c r="Q11901" i="1" s="1"/>
  <c r="H11902" i="1"/>
  <c r="Q11902" i="1" s="1"/>
  <c r="H11903" i="1"/>
  <c r="Q11903" i="1" s="1"/>
  <c r="H11904" i="1"/>
  <c r="Q11904" i="1" s="1"/>
  <c r="H11905" i="1"/>
  <c r="Q11905" i="1" s="1"/>
  <c r="H11906" i="1"/>
  <c r="Q11906" i="1" s="1"/>
  <c r="H11907" i="1"/>
  <c r="Q11907" i="1" s="1"/>
  <c r="H11908" i="1"/>
  <c r="Q11908" i="1" s="1"/>
  <c r="H11909" i="1"/>
  <c r="Q11909" i="1" s="1"/>
  <c r="H11910" i="1"/>
  <c r="Q11910" i="1" s="1"/>
  <c r="H11911" i="1"/>
  <c r="Q11911" i="1" s="1"/>
  <c r="H11912" i="1"/>
  <c r="Q11912" i="1" s="1"/>
  <c r="H11913" i="1"/>
  <c r="Q11913" i="1" s="1"/>
  <c r="H11914" i="1"/>
  <c r="Q11914" i="1" s="1"/>
  <c r="H11915" i="1"/>
  <c r="Q11915" i="1" s="1"/>
  <c r="H11916" i="1"/>
  <c r="Q11916" i="1" s="1"/>
  <c r="H11917" i="1"/>
  <c r="Q11917" i="1" s="1"/>
  <c r="H11918" i="1"/>
  <c r="Q11918" i="1" s="1"/>
  <c r="H11919" i="1"/>
  <c r="Q11919" i="1" s="1"/>
  <c r="H11920" i="1"/>
  <c r="Q11920" i="1" s="1"/>
  <c r="H11921" i="1"/>
  <c r="Q11921" i="1" s="1"/>
  <c r="H11922" i="1"/>
  <c r="Q11922" i="1" s="1"/>
  <c r="H11923" i="1"/>
  <c r="Q11923" i="1" s="1"/>
  <c r="H11924" i="1"/>
  <c r="Q11924" i="1" s="1"/>
  <c r="H11925" i="1"/>
  <c r="Q11925" i="1" s="1"/>
  <c r="H11926" i="1"/>
  <c r="Q11926" i="1" s="1"/>
  <c r="H11927" i="1"/>
  <c r="Q11927" i="1" s="1"/>
  <c r="H11928" i="1"/>
  <c r="Q11928" i="1" s="1"/>
  <c r="H11929" i="1"/>
  <c r="Q11929" i="1" s="1"/>
  <c r="H11930" i="1"/>
  <c r="Q11930" i="1" s="1"/>
  <c r="H11931" i="1"/>
  <c r="Q11931" i="1" s="1"/>
  <c r="H11932" i="1"/>
  <c r="Q11932" i="1" s="1"/>
  <c r="H11933" i="1"/>
  <c r="Q11933" i="1" s="1"/>
  <c r="H11934" i="1"/>
  <c r="Q11934" i="1" s="1"/>
  <c r="H11935" i="1"/>
  <c r="Q11935" i="1" s="1"/>
  <c r="H11936" i="1"/>
  <c r="Q11936" i="1" s="1"/>
  <c r="H11937" i="1"/>
  <c r="Q11937" i="1" s="1"/>
  <c r="H11938" i="1"/>
  <c r="Q11938" i="1" s="1"/>
  <c r="H11939" i="1"/>
  <c r="Q11939" i="1" s="1"/>
  <c r="H11940" i="1"/>
  <c r="Q11940" i="1" s="1"/>
  <c r="H11941" i="1"/>
  <c r="Q11941" i="1" s="1"/>
  <c r="H11942" i="1"/>
  <c r="Q11942" i="1" s="1"/>
  <c r="H11943" i="1"/>
  <c r="Q11943" i="1" s="1"/>
  <c r="H11944" i="1"/>
  <c r="Q11944" i="1" s="1"/>
  <c r="H11945" i="1"/>
  <c r="Q11945" i="1" s="1"/>
  <c r="H11946" i="1"/>
  <c r="Q11946" i="1" s="1"/>
  <c r="H11947" i="1"/>
  <c r="Q11947" i="1" s="1"/>
  <c r="H11948" i="1"/>
  <c r="Q11948" i="1" s="1"/>
  <c r="H11949" i="1"/>
  <c r="Q11949" i="1" s="1"/>
  <c r="H11950" i="1"/>
  <c r="Q11950" i="1" s="1"/>
  <c r="H11951" i="1"/>
  <c r="Q11951" i="1" s="1"/>
  <c r="H11952" i="1"/>
  <c r="Q11952" i="1" s="1"/>
  <c r="H11953" i="1"/>
  <c r="Q11953" i="1" s="1"/>
  <c r="H11954" i="1"/>
  <c r="Q11954" i="1" s="1"/>
  <c r="H11955" i="1"/>
  <c r="Q11955" i="1" s="1"/>
  <c r="H11956" i="1"/>
  <c r="Q11956" i="1" s="1"/>
  <c r="H11957" i="1"/>
  <c r="Q11957" i="1" s="1"/>
  <c r="H11958" i="1"/>
  <c r="Q11958" i="1" s="1"/>
  <c r="H11959" i="1"/>
  <c r="Q11959" i="1" s="1"/>
  <c r="H11960" i="1"/>
  <c r="Q11960" i="1" s="1"/>
  <c r="H11961" i="1"/>
  <c r="Q11961" i="1" s="1"/>
  <c r="H11962" i="1"/>
  <c r="Q11962" i="1" s="1"/>
  <c r="H11963" i="1"/>
  <c r="Q11963" i="1" s="1"/>
  <c r="H11964" i="1"/>
  <c r="Q11964" i="1" s="1"/>
  <c r="H11965" i="1"/>
  <c r="Q11965" i="1" s="1"/>
  <c r="H11966" i="1"/>
  <c r="Q11966" i="1" s="1"/>
  <c r="H11967" i="1"/>
  <c r="Q11967" i="1" s="1"/>
  <c r="H11968" i="1"/>
  <c r="Q11968" i="1" s="1"/>
  <c r="H11969" i="1"/>
  <c r="Q11969" i="1" s="1"/>
  <c r="H11970" i="1"/>
  <c r="Q11970" i="1" s="1"/>
  <c r="H11971" i="1"/>
  <c r="Q11971" i="1" s="1"/>
  <c r="H11972" i="1"/>
  <c r="Q11972" i="1" s="1"/>
  <c r="H11973" i="1"/>
  <c r="Q11973" i="1" s="1"/>
  <c r="H11974" i="1"/>
  <c r="Q11974" i="1" s="1"/>
  <c r="H11975" i="1"/>
  <c r="Q11975" i="1" s="1"/>
  <c r="H11976" i="1"/>
  <c r="Q11976" i="1" s="1"/>
  <c r="H11977" i="1"/>
  <c r="Q11977" i="1" s="1"/>
  <c r="H11978" i="1"/>
  <c r="Q11978" i="1" s="1"/>
  <c r="H11979" i="1"/>
  <c r="Q11979" i="1" s="1"/>
  <c r="H11980" i="1"/>
  <c r="Q11980" i="1" s="1"/>
  <c r="H11981" i="1"/>
  <c r="Q11981" i="1" s="1"/>
  <c r="H11982" i="1"/>
  <c r="Q11982" i="1" s="1"/>
  <c r="H11983" i="1"/>
  <c r="Q11983" i="1" s="1"/>
  <c r="H11984" i="1"/>
  <c r="Q11984" i="1" s="1"/>
  <c r="H11985" i="1"/>
  <c r="Q11985" i="1" s="1"/>
  <c r="H11986" i="1"/>
  <c r="Q11986" i="1" s="1"/>
  <c r="H11987" i="1"/>
  <c r="Q11987" i="1" s="1"/>
  <c r="H11988" i="1"/>
  <c r="Q11988" i="1" s="1"/>
  <c r="H11989" i="1"/>
  <c r="Q11989" i="1" s="1"/>
  <c r="H11990" i="1"/>
  <c r="Q11990" i="1" s="1"/>
  <c r="H11991" i="1"/>
  <c r="Q11991" i="1" s="1"/>
  <c r="H11992" i="1"/>
  <c r="Q11992" i="1" s="1"/>
  <c r="H11993" i="1"/>
  <c r="Q11993" i="1" s="1"/>
  <c r="H11994" i="1"/>
  <c r="Q11994" i="1" s="1"/>
  <c r="H11995" i="1"/>
  <c r="Q11995" i="1" s="1"/>
  <c r="H11996" i="1"/>
  <c r="Q11996" i="1" s="1"/>
  <c r="H11997" i="1"/>
  <c r="Q11997" i="1" s="1"/>
  <c r="H11998" i="1"/>
  <c r="Q11998" i="1" s="1"/>
  <c r="H11999" i="1"/>
  <c r="Q11999" i="1" s="1"/>
  <c r="H12000" i="1"/>
  <c r="Q12000" i="1" s="1"/>
  <c r="H12001" i="1"/>
  <c r="Q12001" i="1" s="1"/>
  <c r="H12002" i="1"/>
  <c r="Q12002" i="1" s="1"/>
  <c r="H12003" i="1"/>
  <c r="Q12003" i="1" s="1"/>
  <c r="H12004" i="1"/>
  <c r="Q12004" i="1" s="1"/>
  <c r="H12005" i="1"/>
  <c r="Q12005" i="1" s="1"/>
  <c r="H12006" i="1"/>
  <c r="Q12006" i="1" s="1"/>
  <c r="H12007" i="1"/>
  <c r="Q12007" i="1" s="1"/>
  <c r="H12008" i="1"/>
  <c r="Q12008" i="1" s="1"/>
  <c r="H12009" i="1"/>
  <c r="Q12009" i="1" s="1"/>
  <c r="H12010" i="1"/>
  <c r="Q12010" i="1" s="1"/>
  <c r="H12011" i="1"/>
  <c r="Q12011" i="1" s="1"/>
  <c r="H12012" i="1"/>
  <c r="Q12012" i="1" s="1"/>
  <c r="H12013" i="1"/>
  <c r="Q12013" i="1" s="1"/>
  <c r="H12014" i="1"/>
  <c r="Q12014" i="1" s="1"/>
  <c r="H12015" i="1"/>
  <c r="Q12015" i="1" s="1"/>
  <c r="H12016" i="1"/>
  <c r="Q12016" i="1" s="1"/>
  <c r="H12017" i="1"/>
  <c r="Q12017" i="1" s="1"/>
  <c r="H12018" i="1"/>
  <c r="Q12018" i="1" s="1"/>
  <c r="H12019" i="1"/>
  <c r="Q12019" i="1" s="1"/>
  <c r="H12020" i="1"/>
  <c r="Q12020" i="1" s="1"/>
  <c r="H12021" i="1"/>
  <c r="Q12021" i="1" s="1"/>
  <c r="H12022" i="1"/>
  <c r="Q12022" i="1" s="1"/>
  <c r="H12023" i="1"/>
  <c r="Q12023" i="1" s="1"/>
  <c r="H12024" i="1"/>
  <c r="Q12024" i="1" s="1"/>
  <c r="H12025" i="1"/>
  <c r="Q12025" i="1" s="1"/>
  <c r="H12026" i="1"/>
  <c r="Q12026" i="1" s="1"/>
  <c r="H12027" i="1"/>
  <c r="Q12027" i="1" s="1"/>
  <c r="H12028" i="1"/>
  <c r="Q12028" i="1" s="1"/>
  <c r="H12029" i="1"/>
  <c r="Q12029" i="1" s="1"/>
  <c r="H12030" i="1"/>
  <c r="Q12030" i="1" s="1"/>
  <c r="H12031" i="1"/>
  <c r="Q12031" i="1" s="1"/>
  <c r="H12032" i="1"/>
  <c r="Q12032" i="1" s="1"/>
  <c r="H12033" i="1"/>
  <c r="Q12033" i="1" s="1"/>
  <c r="H12034" i="1"/>
  <c r="Q12034" i="1" s="1"/>
  <c r="H12035" i="1"/>
  <c r="Q12035" i="1" s="1"/>
  <c r="H12036" i="1"/>
  <c r="Q12036" i="1" s="1"/>
  <c r="H12037" i="1"/>
  <c r="Q12037" i="1" s="1"/>
  <c r="H12038" i="1"/>
  <c r="Q12038" i="1" s="1"/>
  <c r="H12039" i="1"/>
  <c r="Q12039" i="1" s="1"/>
  <c r="H12040" i="1"/>
  <c r="Q12040" i="1" s="1"/>
  <c r="H12041" i="1"/>
  <c r="Q12041" i="1" s="1"/>
  <c r="H12042" i="1"/>
  <c r="Q12042" i="1" s="1"/>
  <c r="H12043" i="1"/>
  <c r="Q12043" i="1" s="1"/>
  <c r="H12044" i="1"/>
  <c r="Q12044" i="1" s="1"/>
  <c r="H12045" i="1"/>
  <c r="Q12045" i="1" s="1"/>
  <c r="H12046" i="1"/>
  <c r="Q12046" i="1" s="1"/>
  <c r="H12047" i="1"/>
  <c r="Q12047" i="1" s="1"/>
  <c r="H12048" i="1"/>
  <c r="Q12048" i="1" s="1"/>
  <c r="H12049" i="1"/>
  <c r="Q12049" i="1" s="1"/>
  <c r="H12050" i="1"/>
  <c r="Q12050" i="1" s="1"/>
  <c r="H12051" i="1"/>
  <c r="Q12051" i="1" s="1"/>
  <c r="H12052" i="1"/>
  <c r="Q12052" i="1" s="1"/>
  <c r="H12053" i="1"/>
  <c r="Q12053" i="1" s="1"/>
  <c r="H12054" i="1"/>
  <c r="Q12054" i="1" s="1"/>
  <c r="H12055" i="1"/>
  <c r="Q12055" i="1" s="1"/>
  <c r="H12056" i="1"/>
  <c r="Q12056" i="1" s="1"/>
  <c r="H12057" i="1"/>
  <c r="Q12057" i="1" s="1"/>
  <c r="H12058" i="1"/>
  <c r="Q12058" i="1" s="1"/>
  <c r="H12059" i="1"/>
  <c r="Q12059" i="1" s="1"/>
  <c r="H12060" i="1"/>
  <c r="Q12060" i="1" s="1"/>
  <c r="H12061" i="1"/>
  <c r="Q12061" i="1" s="1"/>
  <c r="H12062" i="1"/>
  <c r="Q12062" i="1" s="1"/>
  <c r="H12063" i="1"/>
  <c r="Q12063" i="1" s="1"/>
  <c r="H12064" i="1"/>
  <c r="Q12064" i="1" s="1"/>
  <c r="H12065" i="1"/>
  <c r="Q12065" i="1" s="1"/>
  <c r="H12066" i="1"/>
  <c r="Q12066" i="1" s="1"/>
  <c r="H12067" i="1"/>
  <c r="Q12067" i="1" s="1"/>
  <c r="H12068" i="1"/>
  <c r="Q12068" i="1" s="1"/>
  <c r="H12069" i="1"/>
  <c r="Q12069" i="1" s="1"/>
  <c r="H12070" i="1"/>
  <c r="Q12070" i="1" s="1"/>
  <c r="H12071" i="1"/>
  <c r="Q12071" i="1" s="1"/>
  <c r="H12072" i="1"/>
  <c r="Q12072" i="1" s="1"/>
  <c r="H12073" i="1"/>
  <c r="Q12073" i="1" s="1"/>
  <c r="H12074" i="1"/>
  <c r="Q12074" i="1" s="1"/>
  <c r="H12075" i="1"/>
  <c r="Q12075" i="1" s="1"/>
  <c r="H12076" i="1"/>
  <c r="Q12076" i="1" s="1"/>
  <c r="H12077" i="1"/>
  <c r="Q12077" i="1" s="1"/>
  <c r="H12078" i="1"/>
  <c r="Q12078" i="1" s="1"/>
  <c r="H12079" i="1"/>
  <c r="Q12079" i="1" s="1"/>
  <c r="H12080" i="1"/>
  <c r="Q12080" i="1" s="1"/>
  <c r="H12081" i="1"/>
  <c r="Q12081" i="1" s="1"/>
  <c r="H12082" i="1"/>
  <c r="Q12082" i="1" s="1"/>
  <c r="H12083" i="1"/>
  <c r="Q12083" i="1" s="1"/>
  <c r="H12084" i="1"/>
  <c r="Q12084" i="1" s="1"/>
  <c r="H12085" i="1"/>
  <c r="Q12085" i="1" s="1"/>
  <c r="H12086" i="1"/>
  <c r="Q12086" i="1" s="1"/>
  <c r="H12087" i="1"/>
  <c r="Q12087" i="1" s="1"/>
  <c r="H12088" i="1"/>
  <c r="Q12088" i="1" s="1"/>
  <c r="H12089" i="1"/>
  <c r="Q12089" i="1" s="1"/>
  <c r="H12090" i="1"/>
  <c r="Q12090" i="1" s="1"/>
  <c r="H12091" i="1"/>
  <c r="Q12091" i="1" s="1"/>
  <c r="H12092" i="1"/>
  <c r="Q12092" i="1" s="1"/>
  <c r="H12093" i="1"/>
  <c r="Q12093" i="1" s="1"/>
  <c r="H12094" i="1"/>
  <c r="Q12094" i="1" s="1"/>
  <c r="H12095" i="1"/>
  <c r="Q12095" i="1" s="1"/>
  <c r="H12096" i="1"/>
  <c r="Q12096" i="1" s="1"/>
  <c r="H12097" i="1"/>
  <c r="Q12097" i="1" s="1"/>
  <c r="H12098" i="1"/>
  <c r="Q12098" i="1" s="1"/>
  <c r="H12099" i="1"/>
  <c r="Q12099" i="1" s="1"/>
  <c r="H12100" i="1"/>
  <c r="Q12100" i="1" s="1"/>
  <c r="H12101" i="1"/>
  <c r="Q12101" i="1" s="1"/>
  <c r="H12102" i="1"/>
  <c r="Q12102" i="1" s="1"/>
  <c r="H12103" i="1"/>
  <c r="Q12103" i="1" s="1"/>
  <c r="H12104" i="1"/>
  <c r="Q12104" i="1" s="1"/>
  <c r="H12105" i="1"/>
  <c r="Q12105" i="1" s="1"/>
  <c r="H12106" i="1"/>
  <c r="Q12106" i="1" s="1"/>
  <c r="H12107" i="1"/>
  <c r="Q12107" i="1" s="1"/>
  <c r="H12108" i="1"/>
  <c r="Q12108" i="1" s="1"/>
  <c r="H12109" i="1"/>
  <c r="Q12109" i="1" s="1"/>
  <c r="H12110" i="1"/>
  <c r="Q12110" i="1" s="1"/>
  <c r="H12111" i="1"/>
  <c r="Q12111" i="1" s="1"/>
  <c r="H12112" i="1"/>
  <c r="Q12112" i="1" s="1"/>
  <c r="H12113" i="1"/>
  <c r="Q12113" i="1" s="1"/>
  <c r="H12114" i="1"/>
  <c r="Q12114" i="1" s="1"/>
  <c r="H12115" i="1"/>
  <c r="Q12115" i="1" s="1"/>
  <c r="H12116" i="1"/>
  <c r="Q12116" i="1" s="1"/>
  <c r="H12117" i="1"/>
  <c r="Q12117" i="1" s="1"/>
  <c r="H12118" i="1"/>
  <c r="Q12118" i="1" s="1"/>
  <c r="H12119" i="1"/>
  <c r="Q12119" i="1" s="1"/>
  <c r="H12120" i="1"/>
  <c r="Q12120" i="1" s="1"/>
  <c r="H12121" i="1"/>
  <c r="Q12121" i="1" s="1"/>
  <c r="H12122" i="1"/>
  <c r="Q12122" i="1" s="1"/>
  <c r="H12123" i="1"/>
  <c r="Q12123" i="1" s="1"/>
  <c r="H12124" i="1"/>
  <c r="Q12124" i="1" s="1"/>
  <c r="H12125" i="1"/>
  <c r="Q12125" i="1" s="1"/>
  <c r="H12126" i="1"/>
  <c r="Q12126" i="1" s="1"/>
  <c r="H12127" i="1"/>
  <c r="Q12127" i="1" s="1"/>
  <c r="H12128" i="1"/>
  <c r="Q12128" i="1" s="1"/>
  <c r="H12129" i="1"/>
  <c r="Q12129" i="1" s="1"/>
  <c r="H12130" i="1"/>
  <c r="Q12130" i="1" s="1"/>
  <c r="H12131" i="1"/>
  <c r="Q12131" i="1" s="1"/>
  <c r="H12132" i="1"/>
  <c r="Q12132" i="1" s="1"/>
  <c r="H12133" i="1"/>
  <c r="Q12133" i="1" s="1"/>
  <c r="H12134" i="1"/>
  <c r="Q12134" i="1" s="1"/>
  <c r="H12135" i="1"/>
  <c r="Q12135" i="1" s="1"/>
  <c r="H12136" i="1"/>
  <c r="Q12136" i="1" s="1"/>
  <c r="H12137" i="1"/>
  <c r="Q12137" i="1" s="1"/>
  <c r="H12138" i="1"/>
  <c r="Q12138" i="1" s="1"/>
  <c r="H12139" i="1"/>
  <c r="Q12139" i="1" s="1"/>
  <c r="H12140" i="1"/>
  <c r="Q12140" i="1" s="1"/>
  <c r="H12141" i="1"/>
  <c r="Q12141" i="1" s="1"/>
  <c r="H12142" i="1"/>
  <c r="Q12142" i="1" s="1"/>
  <c r="H12143" i="1"/>
  <c r="Q12143" i="1" s="1"/>
  <c r="H12144" i="1"/>
  <c r="Q12144" i="1" s="1"/>
  <c r="H12145" i="1"/>
  <c r="Q12145" i="1" s="1"/>
  <c r="H12146" i="1"/>
  <c r="Q12146" i="1" s="1"/>
  <c r="H12147" i="1"/>
  <c r="Q12147" i="1" s="1"/>
  <c r="H12148" i="1"/>
  <c r="Q12148" i="1" s="1"/>
  <c r="H12149" i="1"/>
  <c r="Q12149" i="1" s="1"/>
  <c r="H12150" i="1"/>
  <c r="Q12150" i="1" s="1"/>
  <c r="H12151" i="1"/>
  <c r="Q12151" i="1" s="1"/>
  <c r="H12152" i="1"/>
  <c r="Q12152" i="1" s="1"/>
  <c r="H12153" i="1"/>
  <c r="Q12153" i="1" s="1"/>
  <c r="H12154" i="1"/>
  <c r="Q12154" i="1" s="1"/>
  <c r="H12155" i="1"/>
  <c r="Q12155" i="1" s="1"/>
  <c r="H12156" i="1"/>
  <c r="Q12156" i="1" s="1"/>
  <c r="H12157" i="1"/>
  <c r="Q12157" i="1" s="1"/>
  <c r="H12158" i="1"/>
  <c r="Q12158" i="1" s="1"/>
  <c r="H12159" i="1"/>
  <c r="Q12159" i="1" s="1"/>
  <c r="H12160" i="1"/>
  <c r="Q12160" i="1" s="1"/>
  <c r="H12161" i="1"/>
  <c r="Q12161" i="1" s="1"/>
  <c r="H12162" i="1"/>
  <c r="Q12162" i="1" s="1"/>
  <c r="H12163" i="1"/>
  <c r="Q12163" i="1" s="1"/>
  <c r="H12164" i="1"/>
  <c r="Q12164" i="1" s="1"/>
  <c r="H12165" i="1"/>
  <c r="Q12165" i="1" s="1"/>
  <c r="H12166" i="1"/>
  <c r="Q12166" i="1" s="1"/>
  <c r="H12167" i="1"/>
  <c r="Q12167" i="1" s="1"/>
  <c r="H12168" i="1"/>
  <c r="Q12168" i="1" s="1"/>
  <c r="H12169" i="1"/>
  <c r="Q12169" i="1" s="1"/>
  <c r="H12170" i="1"/>
  <c r="Q12170" i="1" s="1"/>
  <c r="H12171" i="1"/>
  <c r="Q12171" i="1" s="1"/>
  <c r="H12172" i="1"/>
  <c r="Q12172" i="1" s="1"/>
  <c r="H12173" i="1"/>
  <c r="Q12173" i="1" s="1"/>
  <c r="H12174" i="1"/>
  <c r="Q12174" i="1" s="1"/>
  <c r="H12175" i="1"/>
  <c r="Q12175" i="1" s="1"/>
  <c r="H12176" i="1"/>
  <c r="Q12176" i="1" s="1"/>
  <c r="H12177" i="1"/>
  <c r="Q12177" i="1" s="1"/>
  <c r="H12178" i="1"/>
  <c r="Q12178" i="1" s="1"/>
  <c r="H12179" i="1"/>
  <c r="Q12179" i="1" s="1"/>
  <c r="H12180" i="1"/>
  <c r="Q12180" i="1" s="1"/>
  <c r="H12181" i="1"/>
  <c r="Q12181" i="1" s="1"/>
  <c r="H12182" i="1"/>
  <c r="Q12182" i="1" s="1"/>
  <c r="H12183" i="1"/>
  <c r="Q12183" i="1" s="1"/>
  <c r="H12184" i="1"/>
  <c r="Q12184" i="1" s="1"/>
  <c r="H12185" i="1"/>
  <c r="Q12185" i="1" s="1"/>
  <c r="H12186" i="1"/>
  <c r="Q12186" i="1" s="1"/>
  <c r="H12187" i="1"/>
  <c r="Q12187" i="1" s="1"/>
  <c r="H12188" i="1"/>
  <c r="Q12188" i="1" s="1"/>
  <c r="H12189" i="1"/>
  <c r="Q12189" i="1" s="1"/>
  <c r="H12190" i="1"/>
  <c r="Q12190" i="1" s="1"/>
  <c r="H12191" i="1"/>
  <c r="Q12191" i="1" s="1"/>
  <c r="H12192" i="1"/>
  <c r="Q12192" i="1" s="1"/>
  <c r="H12193" i="1"/>
  <c r="Q12193" i="1" s="1"/>
  <c r="H12194" i="1"/>
  <c r="Q12194" i="1" s="1"/>
  <c r="H12195" i="1"/>
  <c r="Q12195" i="1" s="1"/>
  <c r="H12196" i="1"/>
  <c r="Q12196" i="1" s="1"/>
  <c r="H12197" i="1"/>
  <c r="Q12197" i="1" s="1"/>
  <c r="H12198" i="1"/>
  <c r="Q12198" i="1" s="1"/>
  <c r="H12199" i="1"/>
  <c r="Q12199" i="1" s="1"/>
  <c r="H12200" i="1"/>
  <c r="Q12200" i="1" s="1"/>
  <c r="H12201" i="1"/>
  <c r="Q12201" i="1" s="1"/>
  <c r="H12202" i="1"/>
  <c r="Q12202" i="1" s="1"/>
  <c r="H12203" i="1"/>
  <c r="Q12203" i="1" s="1"/>
  <c r="H12204" i="1"/>
  <c r="Q12204" i="1" s="1"/>
  <c r="H12205" i="1"/>
  <c r="Q12205" i="1" s="1"/>
  <c r="H12206" i="1"/>
  <c r="Q12206" i="1" s="1"/>
  <c r="H12207" i="1"/>
  <c r="Q12207" i="1" s="1"/>
  <c r="H12208" i="1"/>
  <c r="Q12208" i="1" s="1"/>
  <c r="H12209" i="1"/>
  <c r="Q12209" i="1" s="1"/>
  <c r="H12210" i="1"/>
  <c r="Q12210" i="1" s="1"/>
  <c r="H12211" i="1"/>
  <c r="Q12211" i="1" s="1"/>
  <c r="H12212" i="1"/>
  <c r="Q12212" i="1" s="1"/>
  <c r="H12213" i="1"/>
  <c r="Q12213" i="1" s="1"/>
  <c r="H12214" i="1"/>
  <c r="Q12214" i="1" s="1"/>
  <c r="H12215" i="1"/>
  <c r="Q12215" i="1" s="1"/>
  <c r="H12216" i="1"/>
  <c r="Q12216" i="1" s="1"/>
  <c r="H12217" i="1"/>
  <c r="Q12217" i="1" s="1"/>
  <c r="H12218" i="1"/>
  <c r="Q12218" i="1" s="1"/>
  <c r="H12219" i="1"/>
  <c r="Q12219" i="1" s="1"/>
  <c r="H12220" i="1"/>
  <c r="Q12220" i="1" s="1"/>
  <c r="H12221" i="1"/>
  <c r="Q12221" i="1" s="1"/>
  <c r="H12222" i="1"/>
  <c r="Q12222" i="1" s="1"/>
  <c r="H12223" i="1"/>
  <c r="Q12223" i="1" s="1"/>
  <c r="H12224" i="1"/>
  <c r="Q12224" i="1" s="1"/>
  <c r="H12225" i="1"/>
  <c r="Q12225" i="1" s="1"/>
  <c r="H12226" i="1"/>
  <c r="Q12226" i="1" s="1"/>
  <c r="H12227" i="1"/>
  <c r="Q12227" i="1" s="1"/>
  <c r="H12228" i="1"/>
  <c r="Q12228" i="1" s="1"/>
  <c r="H12229" i="1"/>
  <c r="Q12229" i="1" s="1"/>
  <c r="H12230" i="1"/>
  <c r="Q12230" i="1" s="1"/>
  <c r="H12231" i="1"/>
  <c r="Q12231" i="1" s="1"/>
  <c r="H12232" i="1"/>
  <c r="Q12232" i="1" s="1"/>
  <c r="H12233" i="1"/>
  <c r="Q12233" i="1" s="1"/>
  <c r="H12234" i="1"/>
  <c r="Q12234" i="1" s="1"/>
  <c r="H12235" i="1"/>
  <c r="Q12235" i="1" s="1"/>
  <c r="H12236" i="1"/>
  <c r="Q12236" i="1" s="1"/>
  <c r="H12237" i="1"/>
  <c r="Q12237" i="1" s="1"/>
  <c r="H12238" i="1"/>
  <c r="Q12238" i="1" s="1"/>
  <c r="H12239" i="1"/>
  <c r="Q12239" i="1" s="1"/>
  <c r="H12240" i="1"/>
  <c r="Q12240" i="1" s="1"/>
  <c r="H12241" i="1"/>
  <c r="Q12241" i="1" s="1"/>
  <c r="H12242" i="1"/>
  <c r="Q12242" i="1" s="1"/>
  <c r="H12243" i="1"/>
  <c r="Q12243" i="1" s="1"/>
  <c r="H12244" i="1"/>
  <c r="Q12244" i="1" s="1"/>
  <c r="H12245" i="1"/>
  <c r="Q12245" i="1" s="1"/>
  <c r="H12246" i="1"/>
  <c r="Q12246" i="1" s="1"/>
  <c r="H12247" i="1"/>
  <c r="Q12247" i="1" s="1"/>
  <c r="H12248" i="1"/>
  <c r="Q12248" i="1" s="1"/>
  <c r="H12249" i="1"/>
  <c r="Q12249" i="1" s="1"/>
  <c r="H12250" i="1"/>
  <c r="Q12250" i="1" s="1"/>
  <c r="H12251" i="1"/>
  <c r="Q12251" i="1" s="1"/>
  <c r="H12252" i="1"/>
  <c r="Q12252" i="1" s="1"/>
  <c r="H12253" i="1"/>
  <c r="Q12253" i="1" s="1"/>
  <c r="H12254" i="1"/>
  <c r="Q12254" i="1" s="1"/>
  <c r="H12255" i="1"/>
  <c r="Q12255" i="1" s="1"/>
  <c r="H12256" i="1"/>
  <c r="Q12256" i="1" s="1"/>
  <c r="H12257" i="1"/>
  <c r="Q12257" i="1" s="1"/>
  <c r="H12258" i="1"/>
  <c r="Q12258" i="1" s="1"/>
  <c r="H12259" i="1"/>
  <c r="Q12259" i="1" s="1"/>
  <c r="H12260" i="1"/>
  <c r="Q12260" i="1" s="1"/>
  <c r="H12261" i="1"/>
  <c r="Q12261" i="1" s="1"/>
  <c r="H12262" i="1"/>
  <c r="Q12262" i="1" s="1"/>
  <c r="H12263" i="1"/>
  <c r="Q12263" i="1" s="1"/>
  <c r="H12264" i="1"/>
  <c r="Q12264" i="1" s="1"/>
  <c r="H12265" i="1"/>
  <c r="Q12265" i="1" s="1"/>
  <c r="H12266" i="1"/>
  <c r="Q12266" i="1" s="1"/>
  <c r="H12267" i="1"/>
  <c r="Q12267" i="1" s="1"/>
  <c r="H12268" i="1"/>
  <c r="Q12268" i="1" s="1"/>
  <c r="H12269" i="1"/>
  <c r="Q12269" i="1" s="1"/>
  <c r="H12270" i="1"/>
  <c r="Q12270" i="1" s="1"/>
  <c r="H12271" i="1"/>
  <c r="Q12271" i="1" s="1"/>
  <c r="H12272" i="1"/>
  <c r="Q12272" i="1" s="1"/>
  <c r="H12273" i="1"/>
  <c r="Q12273" i="1" s="1"/>
  <c r="H12274" i="1"/>
  <c r="Q12274" i="1" s="1"/>
  <c r="H12275" i="1"/>
  <c r="Q12275" i="1" s="1"/>
  <c r="H12276" i="1"/>
  <c r="Q12276" i="1" s="1"/>
  <c r="H12277" i="1"/>
  <c r="Q12277" i="1" s="1"/>
  <c r="H12278" i="1"/>
  <c r="Q12278" i="1" s="1"/>
  <c r="H12279" i="1"/>
  <c r="Q12279" i="1" s="1"/>
  <c r="H12280" i="1"/>
  <c r="Q12280" i="1" s="1"/>
  <c r="H12281" i="1"/>
  <c r="Q12281" i="1" s="1"/>
  <c r="H12282" i="1"/>
  <c r="Q12282" i="1" s="1"/>
  <c r="H12283" i="1"/>
  <c r="Q12283" i="1" s="1"/>
  <c r="H12284" i="1"/>
  <c r="Q12284" i="1" s="1"/>
  <c r="H12285" i="1"/>
  <c r="Q12285" i="1" s="1"/>
  <c r="H12286" i="1"/>
  <c r="Q12286" i="1" s="1"/>
  <c r="H12287" i="1"/>
  <c r="Q12287" i="1" s="1"/>
  <c r="H12288" i="1"/>
  <c r="Q12288" i="1" s="1"/>
  <c r="H12289" i="1"/>
  <c r="Q12289" i="1" s="1"/>
  <c r="H12290" i="1"/>
  <c r="Q12290" i="1" s="1"/>
  <c r="H12291" i="1"/>
  <c r="Q12291" i="1" s="1"/>
  <c r="H12292" i="1"/>
  <c r="Q12292" i="1" s="1"/>
  <c r="H12293" i="1"/>
  <c r="Q12293" i="1" s="1"/>
  <c r="H12294" i="1"/>
  <c r="Q12294" i="1" s="1"/>
  <c r="H12295" i="1"/>
  <c r="Q12295" i="1" s="1"/>
  <c r="H12296" i="1"/>
  <c r="Q12296" i="1" s="1"/>
  <c r="H12297" i="1"/>
  <c r="Q12297" i="1" s="1"/>
  <c r="H12298" i="1"/>
  <c r="Q12298" i="1" s="1"/>
  <c r="H12299" i="1"/>
  <c r="Q12299" i="1" s="1"/>
  <c r="H12300" i="1"/>
  <c r="Q12300" i="1" s="1"/>
  <c r="H12301" i="1"/>
  <c r="Q12301" i="1" s="1"/>
  <c r="H12302" i="1"/>
  <c r="Q12302" i="1" s="1"/>
  <c r="H12303" i="1"/>
  <c r="Q12303" i="1" s="1"/>
  <c r="H12304" i="1"/>
  <c r="Q12304" i="1" s="1"/>
  <c r="H12305" i="1"/>
  <c r="Q12305" i="1" s="1"/>
  <c r="H12306" i="1"/>
  <c r="Q12306" i="1" s="1"/>
  <c r="H12307" i="1"/>
  <c r="Q12307" i="1" s="1"/>
  <c r="H12308" i="1"/>
  <c r="Q12308" i="1" s="1"/>
  <c r="H12309" i="1"/>
  <c r="Q12309" i="1" s="1"/>
  <c r="H12310" i="1"/>
  <c r="Q12310" i="1" s="1"/>
  <c r="H12311" i="1"/>
  <c r="Q12311" i="1" s="1"/>
  <c r="H12312" i="1"/>
  <c r="Q12312" i="1" s="1"/>
  <c r="H12313" i="1"/>
  <c r="Q12313" i="1" s="1"/>
  <c r="H12314" i="1"/>
  <c r="Q12314" i="1" s="1"/>
  <c r="H12315" i="1"/>
  <c r="Q12315" i="1" s="1"/>
  <c r="H12316" i="1"/>
  <c r="Q12316" i="1" s="1"/>
  <c r="H12317" i="1"/>
  <c r="Q12317" i="1" s="1"/>
  <c r="H12318" i="1"/>
  <c r="Q12318" i="1" s="1"/>
  <c r="H12319" i="1"/>
  <c r="Q12319" i="1" s="1"/>
  <c r="H12320" i="1"/>
  <c r="Q12320" i="1" s="1"/>
  <c r="H12321" i="1"/>
  <c r="Q12321" i="1" s="1"/>
  <c r="H12322" i="1"/>
  <c r="Q12322" i="1" s="1"/>
  <c r="H12323" i="1"/>
  <c r="Q12323" i="1" s="1"/>
  <c r="H12324" i="1"/>
  <c r="Q12324" i="1" s="1"/>
  <c r="H12325" i="1"/>
  <c r="Q12325" i="1" s="1"/>
  <c r="H12326" i="1"/>
  <c r="Q12326" i="1" s="1"/>
  <c r="H12327" i="1"/>
  <c r="Q12327" i="1" s="1"/>
  <c r="H12328" i="1"/>
  <c r="Q12328" i="1" s="1"/>
  <c r="H12329" i="1"/>
  <c r="Q12329" i="1" s="1"/>
  <c r="H12330" i="1"/>
  <c r="Q12330" i="1" s="1"/>
  <c r="H12331" i="1"/>
  <c r="Q12331" i="1" s="1"/>
  <c r="H12332" i="1"/>
  <c r="Q12332" i="1" s="1"/>
  <c r="H12333" i="1"/>
  <c r="Q12333" i="1" s="1"/>
  <c r="H12334" i="1"/>
  <c r="Q12334" i="1" s="1"/>
  <c r="H12335" i="1"/>
  <c r="Q12335" i="1" s="1"/>
  <c r="H12336" i="1"/>
  <c r="Q12336" i="1" s="1"/>
  <c r="H12337" i="1"/>
  <c r="Q12337" i="1" s="1"/>
  <c r="H12338" i="1"/>
  <c r="Q12338" i="1" s="1"/>
  <c r="H12339" i="1"/>
  <c r="Q12339" i="1" s="1"/>
  <c r="H12340" i="1"/>
  <c r="Q12340" i="1" s="1"/>
  <c r="H12341" i="1"/>
  <c r="Q12341" i="1" s="1"/>
  <c r="H12342" i="1"/>
  <c r="Q12342" i="1" s="1"/>
  <c r="H12343" i="1"/>
  <c r="Q12343" i="1" s="1"/>
  <c r="H12344" i="1"/>
  <c r="Q12344" i="1" s="1"/>
  <c r="H12345" i="1"/>
  <c r="Q12345" i="1" s="1"/>
  <c r="H12346" i="1"/>
  <c r="Q12346" i="1" s="1"/>
  <c r="H12347" i="1"/>
  <c r="Q12347" i="1" s="1"/>
  <c r="H12348" i="1"/>
  <c r="Q12348" i="1" s="1"/>
  <c r="H12349" i="1"/>
  <c r="Q12349" i="1" s="1"/>
  <c r="H12350" i="1"/>
  <c r="Q12350" i="1" s="1"/>
  <c r="H12351" i="1"/>
  <c r="Q12351" i="1" s="1"/>
  <c r="H12352" i="1"/>
  <c r="Q12352" i="1" s="1"/>
  <c r="H12353" i="1"/>
  <c r="Q12353" i="1" s="1"/>
  <c r="H12354" i="1"/>
  <c r="Q12354" i="1" s="1"/>
  <c r="H12355" i="1"/>
  <c r="Q12355" i="1" s="1"/>
  <c r="H12356" i="1"/>
  <c r="Q12356" i="1" s="1"/>
  <c r="H12357" i="1"/>
  <c r="Q12357" i="1" s="1"/>
  <c r="H12358" i="1"/>
  <c r="Q12358" i="1" s="1"/>
  <c r="H12359" i="1"/>
  <c r="Q12359" i="1" s="1"/>
  <c r="H12360" i="1"/>
  <c r="Q12360" i="1" s="1"/>
  <c r="H12361" i="1"/>
  <c r="Q12361" i="1" s="1"/>
  <c r="H12362" i="1"/>
  <c r="Q12362" i="1" s="1"/>
  <c r="H12363" i="1"/>
  <c r="Q12363" i="1" s="1"/>
  <c r="H12364" i="1"/>
  <c r="Q12364" i="1" s="1"/>
  <c r="H12365" i="1"/>
  <c r="Q12365" i="1" s="1"/>
  <c r="H12366" i="1"/>
  <c r="Q12366" i="1" s="1"/>
  <c r="H12367" i="1"/>
  <c r="Q12367" i="1" s="1"/>
  <c r="H12368" i="1"/>
  <c r="Q12368" i="1" s="1"/>
  <c r="H12369" i="1"/>
  <c r="Q12369" i="1" s="1"/>
  <c r="H12370" i="1"/>
  <c r="Q12370" i="1" s="1"/>
  <c r="H12371" i="1"/>
  <c r="Q12371" i="1" s="1"/>
  <c r="H12372" i="1"/>
  <c r="Q12372" i="1" s="1"/>
  <c r="H12373" i="1"/>
  <c r="Q12373" i="1" s="1"/>
  <c r="H12374" i="1"/>
  <c r="Q12374" i="1" s="1"/>
  <c r="H12375" i="1"/>
  <c r="Q12375" i="1" s="1"/>
  <c r="H12376" i="1"/>
  <c r="Q12376" i="1" s="1"/>
  <c r="H12377" i="1"/>
  <c r="Q12377" i="1" s="1"/>
  <c r="H12378" i="1"/>
  <c r="Q12378" i="1" s="1"/>
  <c r="H12379" i="1"/>
  <c r="Q12379" i="1" s="1"/>
  <c r="H12380" i="1"/>
  <c r="Q12380" i="1" s="1"/>
  <c r="H12381" i="1"/>
  <c r="Q12381" i="1" s="1"/>
  <c r="H12382" i="1"/>
  <c r="Q12382" i="1" s="1"/>
  <c r="H12383" i="1"/>
  <c r="Q12383" i="1" s="1"/>
  <c r="H12384" i="1"/>
  <c r="Q12384" i="1" s="1"/>
  <c r="H12385" i="1"/>
  <c r="Q12385" i="1" s="1"/>
  <c r="H12386" i="1"/>
  <c r="Q12386" i="1" s="1"/>
  <c r="H12387" i="1"/>
  <c r="Q12387" i="1" s="1"/>
  <c r="H12388" i="1"/>
  <c r="Q12388" i="1" s="1"/>
  <c r="H12389" i="1"/>
  <c r="Q12389" i="1" s="1"/>
  <c r="H12390" i="1"/>
  <c r="Q12390" i="1" s="1"/>
  <c r="H12391" i="1"/>
  <c r="Q12391" i="1" s="1"/>
  <c r="H12392" i="1"/>
  <c r="Q12392" i="1" s="1"/>
  <c r="H12393" i="1"/>
  <c r="Q12393" i="1" s="1"/>
  <c r="H12394" i="1"/>
  <c r="Q12394" i="1" s="1"/>
  <c r="H12395" i="1"/>
  <c r="Q12395" i="1" s="1"/>
  <c r="H12396" i="1"/>
  <c r="Q12396" i="1" s="1"/>
  <c r="H12397" i="1"/>
  <c r="Q12397" i="1" s="1"/>
  <c r="H12398" i="1"/>
  <c r="Q12398" i="1" s="1"/>
  <c r="H12399" i="1"/>
  <c r="Q12399" i="1" s="1"/>
  <c r="H12400" i="1"/>
  <c r="Q12400" i="1" s="1"/>
  <c r="H12401" i="1"/>
  <c r="Q12401" i="1" s="1"/>
  <c r="H12402" i="1"/>
  <c r="Q12402" i="1" s="1"/>
  <c r="H12403" i="1"/>
  <c r="Q12403" i="1" s="1"/>
  <c r="H12404" i="1"/>
  <c r="Q12404" i="1" s="1"/>
  <c r="H12405" i="1"/>
  <c r="Q12405" i="1" s="1"/>
  <c r="H12406" i="1"/>
  <c r="Q12406" i="1" s="1"/>
  <c r="H12407" i="1"/>
  <c r="Q12407" i="1" s="1"/>
  <c r="H12408" i="1"/>
  <c r="Q12408" i="1" s="1"/>
  <c r="H12409" i="1"/>
  <c r="Q12409" i="1" s="1"/>
  <c r="H12410" i="1"/>
  <c r="Q12410" i="1" s="1"/>
  <c r="H12411" i="1"/>
  <c r="Q12411" i="1" s="1"/>
  <c r="H12412" i="1"/>
  <c r="Q12412" i="1" s="1"/>
  <c r="H12413" i="1"/>
  <c r="Q12413" i="1" s="1"/>
  <c r="H12414" i="1"/>
  <c r="Q12414" i="1" s="1"/>
  <c r="H12415" i="1"/>
  <c r="Q12415" i="1" s="1"/>
  <c r="H12416" i="1"/>
  <c r="Q12416" i="1" s="1"/>
  <c r="H12417" i="1"/>
  <c r="Q12417" i="1" s="1"/>
  <c r="H12418" i="1"/>
  <c r="Q12418" i="1" s="1"/>
  <c r="H12419" i="1"/>
  <c r="Q12419" i="1" s="1"/>
  <c r="H12420" i="1"/>
  <c r="Q12420" i="1" s="1"/>
  <c r="H12421" i="1"/>
  <c r="Q12421" i="1" s="1"/>
  <c r="H12422" i="1"/>
  <c r="Q12422" i="1" s="1"/>
  <c r="H12423" i="1"/>
  <c r="Q12423" i="1" s="1"/>
  <c r="H12424" i="1"/>
  <c r="Q12424" i="1" s="1"/>
  <c r="H12425" i="1"/>
  <c r="Q12425" i="1" s="1"/>
  <c r="H12426" i="1"/>
  <c r="Q12426" i="1" s="1"/>
  <c r="H12427" i="1"/>
  <c r="Q12427" i="1" s="1"/>
  <c r="H12428" i="1"/>
  <c r="Q12428" i="1" s="1"/>
  <c r="H12429" i="1"/>
  <c r="Q12429" i="1" s="1"/>
  <c r="H12430" i="1"/>
  <c r="Q12430" i="1" s="1"/>
  <c r="H12431" i="1"/>
  <c r="Q12431" i="1" s="1"/>
  <c r="H12432" i="1"/>
  <c r="Q12432" i="1" s="1"/>
  <c r="H12433" i="1"/>
  <c r="Q12433" i="1" s="1"/>
  <c r="H12434" i="1"/>
  <c r="Q12434" i="1" s="1"/>
  <c r="H12435" i="1"/>
  <c r="Q12435" i="1" s="1"/>
  <c r="H12436" i="1"/>
  <c r="Q12436" i="1" s="1"/>
  <c r="H12437" i="1"/>
  <c r="Q12437" i="1" s="1"/>
  <c r="H12438" i="1"/>
  <c r="Q12438" i="1" s="1"/>
  <c r="H12439" i="1"/>
  <c r="Q12439" i="1" s="1"/>
  <c r="H12440" i="1"/>
  <c r="Q12440" i="1" s="1"/>
  <c r="H12441" i="1"/>
  <c r="Q12441" i="1" s="1"/>
  <c r="H12442" i="1"/>
  <c r="Q12442" i="1" s="1"/>
  <c r="H12443" i="1"/>
  <c r="Q12443" i="1" s="1"/>
  <c r="H12444" i="1"/>
  <c r="Q12444" i="1" s="1"/>
  <c r="H12445" i="1"/>
  <c r="Q12445" i="1" s="1"/>
  <c r="H12446" i="1"/>
  <c r="Q12446" i="1" s="1"/>
  <c r="H12447" i="1"/>
  <c r="Q12447" i="1" s="1"/>
  <c r="H12448" i="1"/>
  <c r="Q12448" i="1" s="1"/>
  <c r="H12449" i="1"/>
  <c r="Q12449" i="1" s="1"/>
  <c r="H12450" i="1"/>
  <c r="Q12450" i="1" s="1"/>
  <c r="H12451" i="1"/>
  <c r="Q12451" i="1" s="1"/>
  <c r="H12452" i="1"/>
  <c r="Q12452" i="1" s="1"/>
  <c r="H12453" i="1"/>
  <c r="Q12453" i="1" s="1"/>
  <c r="H12454" i="1"/>
  <c r="Q12454" i="1" s="1"/>
  <c r="H12455" i="1"/>
  <c r="Q12455" i="1" s="1"/>
  <c r="H12456" i="1"/>
  <c r="Q12456" i="1" s="1"/>
  <c r="H12457" i="1"/>
  <c r="Q12457" i="1" s="1"/>
  <c r="H12458" i="1"/>
  <c r="Q12458" i="1" s="1"/>
  <c r="H12459" i="1"/>
  <c r="Q12459" i="1" s="1"/>
  <c r="H12460" i="1"/>
  <c r="Q12460" i="1" s="1"/>
  <c r="H12461" i="1"/>
  <c r="Q12461" i="1" s="1"/>
  <c r="H12462" i="1"/>
  <c r="Q12462" i="1" s="1"/>
  <c r="H12463" i="1"/>
  <c r="Q12463" i="1" s="1"/>
  <c r="H12464" i="1"/>
  <c r="Q12464" i="1" s="1"/>
  <c r="H12465" i="1"/>
  <c r="Q12465" i="1" s="1"/>
  <c r="H12466" i="1"/>
  <c r="Q12466" i="1" s="1"/>
  <c r="H12467" i="1"/>
  <c r="Q12467" i="1" s="1"/>
  <c r="H12468" i="1"/>
  <c r="Q12468" i="1" s="1"/>
  <c r="H12469" i="1"/>
  <c r="Q12469" i="1" s="1"/>
  <c r="H12470" i="1"/>
  <c r="Q12470" i="1" s="1"/>
  <c r="H12471" i="1"/>
  <c r="Q12471" i="1" s="1"/>
  <c r="H12472" i="1"/>
  <c r="Q12472" i="1" s="1"/>
  <c r="H12473" i="1"/>
  <c r="Q12473" i="1" s="1"/>
  <c r="H12474" i="1"/>
  <c r="Q12474" i="1" s="1"/>
  <c r="H12475" i="1"/>
  <c r="Q12475" i="1" s="1"/>
  <c r="H12476" i="1"/>
  <c r="Q12476" i="1" s="1"/>
  <c r="H12477" i="1"/>
  <c r="Q12477" i="1" s="1"/>
  <c r="H12478" i="1"/>
  <c r="Q12478" i="1" s="1"/>
  <c r="H12479" i="1"/>
  <c r="Q12479" i="1" s="1"/>
  <c r="H12480" i="1"/>
  <c r="Q12480" i="1" s="1"/>
  <c r="H12481" i="1"/>
  <c r="Q12481" i="1" s="1"/>
  <c r="H12482" i="1"/>
  <c r="Q12482" i="1" s="1"/>
  <c r="H12483" i="1"/>
  <c r="Q12483" i="1" s="1"/>
  <c r="H12484" i="1"/>
  <c r="Q12484" i="1" s="1"/>
  <c r="H12485" i="1"/>
  <c r="Q12485" i="1" s="1"/>
  <c r="H12486" i="1"/>
  <c r="Q12486" i="1" s="1"/>
  <c r="H12487" i="1"/>
  <c r="Q12487" i="1" s="1"/>
  <c r="H12488" i="1"/>
  <c r="Q12488" i="1" s="1"/>
  <c r="H12489" i="1"/>
  <c r="Q12489" i="1" s="1"/>
  <c r="H12490" i="1"/>
  <c r="Q12490" i="1" s="1"/>
  <c r="H12491" i="1"/>
  <c r="Q12491" i="1" s="1"/>
  <c r="H12492" i="1"/>
  <c r="Q12492" i="1" s="1"/>
  <c r="H12493" i="1"/>
  <c r="Q12493" i="1" s="1"/>
  <c r="H12494" i="1"/>
  <c r="Q12494" i="1" s="1"/>
  <c r="H12495" i="1"/>
  <c r="Q12495" i="1" s="1"/>
  <c r="H12496" i="1"/>
  <c r="Q12496" i="1" s="1"/>
  <c r="H12497" i="1"/>
  <c r="Q12497" i="1" s="1"/>
  <c r="H12498" i="1"/>
  <c r="Q12498" i="1" s="1"/>
  <c r="H12499" i="1"/>
  <c r="Q12499" i="1" s="1"/>
  <c r="H12500" i="1"/>
  <c r="Q12500" i="1" s="1"/>
  <c r="H12501" i="1"/>
  <c r="Q12501" i="1" s="1"/>
  <c r="H12502" i="1"/>
  <c r="Q12502" i="1" s="1"/>
  <c r="H12503" i="1"/>
  <c r="Q12503" i="1" s="1"/>
  <c r="H12504" i="1"/>
  <c r="Q12504" i="1" s="1"/>
  <c r="H12505" i="1"/>
  <c r="Q12505" i="1" s="1"/>
  <c r="H12506" i="1"/>
  <c r="Q12506" i="1" s="1"/>
  <c r="H12507" i="1"/>
  <c r="Q12507" i="1" s="1"/>
  <c r="H12508" i="1"/>
  <c r="Q12508" i="1" s="1"/>
  <c r="H12509" i="1"/>
  <c r="Q12509" i="1" s="1"/>
  <c r="H12510" i="1"/>
  <c r="Q12510" i="1" s="1"/>
  <c r="H12511" i="1"/>
  <c r="Q12511" i="1" s="1"/>
  <c r="H12512" i="1"/>
  <c r="Q12512" i="1" s="1"/>
  <c r="H12513" i="1"/>
  <c r="Q12513" i="1" s="1"/>
  <c r="H12514" i="1"/>
  <c r="Q12514" i="1" s="1"/>
  <c r="H12515" i="1"/>
  <c r="Q12515" i="1" s="1"/>
  <c r="H12516" i="1"/>
  <c r="Q12516" i="1" s="1"/>
  <c r="H12517" i="1"/>
  <c r="Q12517" i="1" s="1"/>
  <c r="H12518" i="1"/>
  <c r="Q12518" i="1" s="1"/>
  <c r="H12519" i="1"/>
  <c r="Q12519" i="1" s="1"/>
  <c r="H12520" i="1"/>
  <c r="Q12520" i="1" s="1"/>
  <c r="H12521" i="1"/>
  <c r="Q12521" i="1" s="1"/>
  <c r="H12522" i="1"/>
  <c r="Q12522" i="1" s="1"/>
  <c r="H12523" i="1"/>
  <c r="Q12523" i="1" s="1"/>
  <c r="H12524" i="1"/>
  <c r="Q12524" i="1" s="1"/>
  <c r="H12525" i="1"/>
  <c r="Q12525" i="1" s="1"/>
  <c r="H12526" i="1"/>
  <c r="Q12526" i="1" s="1"/>
  <c r="H12527" i="1"/>
  <c r="Q12527" i="1" s="1"/>
  <c r="H12528" i="1"/>
  <c r="Q12528" i="1" s="1"/>
  <c r="H12529" i="1"/>
  <c r="Q12529" i="1" s="1"/>
  <c r="H12530" i="1"/>
  <c r="Q12530" i="1" s="1"/>
  <c r="H12531" i="1"/>
  <c r="Q12531" i="1" s="1"/>
  <c r="H12532" i="1"/>
  <c r="Q12532" i="1" s="1"/>
  <c r="H12533" i="1"/>
  <c r="Q12533" i="1" s="1"/>
  <c r="H12534" i="1"/>
  <c r="Q12534" i="1" s="1"/>
  <c r="H12535" i="1"/>
  <c r="Q12535" i="1" s="1"/>
  <c r="H12536" i="1"/>
  <c r="Q12536" i="1" s="1"/>
  <c r="H12537" i="1"/>
  <c r="Q12537" i="1" s="1"/>
  <c r="H12538" i="1"/>
  <c r="Q12538" i="1" s="1"/>
  <c r="H12539" i="1"/>
  <c r="Q12539" i="1" s="1"/>
  <c r="H12540" i="1"/>
  <c r="Q12540" i="1" s="1"/>
  <c r="H12541" i="1"/>
  <c r="Q12541" i="1" s="1"/>
  <c r="H12542" i="1"/>
  <c r="Q12542" i="1" s="1"/>
  <c r="H12543" i="1"/>
  <c r="Q12543" i="1" s="1"/>
  <c r="H12544" i="1"/>
  <c r="Q12544" i="1" s="1"/>
  <c r="H12545" i="1"/>
  <c r="Q12545" i="1" s="1"/>
  <c r="H12546" i="1"/>
  <c r="Q12546" i="1" s="1"/>
  <c r="H12547" i="1"/>
  <c r="Q12547" i="1" s="1"/>
  <c r="H12548" i="1"/>
  <c r="Q12548" i="1" s="1"/>
  <c r="H12549" i="1"/>
  <c r="Q12549" i="1" s="1"/>
  <c r="H12550" i="1"/>
  <c r="Q12550" i="1" s="1"/>
  <c r="H12551" i="1"/>
  <c r="Q12551" i="1" s="1"/>
  <c r="H12552" i="1"/>
  <c r="Q12552" i="1" s="1"/>
  <c r="H12553" i="1"/>
  <c r="Q12553" i="1" s="1"/>
  <c r="H12554" i="1"/>
  <c r="Q12554" i="1" s="1"/>
  <c r="H12555" i="1"/>
  <c r="Q12555" i="1" s="1"/>
  <c r="H12556" i="1"/>
  <c r="Q12556" i="1" s="1"/>
  <c r="H12557" i="1"/>
  <c r="Q12557" i="1" s="1"/>
  <c r="H12558" i="1"/>
  <c r="Q12558" i="1" s="1"/>
  <c r="H12559" i="1"/>
  <c r="Q12559" i="1" s="1"/>
  <c r="H12560" i="1"/>
  <c r="Q12560" i="1" s="1"/>
  <c r="H12561" i="1"/>
  <c r="Q12561" i="1" s="1"/>
  <c r="H12562" i="1"/>
  <c r="Q12562" i="1" s="1"/>
  <c r="H12563" i="1"/>
  <c r="Q12563" i="1" s="1"/>
  <c r="H12564" i="1"/>
  <c r="Q12564" i="1" s="1"/>
  <c r="H12565" i="1"/>
  <c r="Q12565" i="1" s="1"/>
  <c r="H12566" i="1"/>
  <c r="Q12566" i="1" s="1"/>
  <c r="H12567" i="1"/>
  <c r="Q12567" i="1" s="1"/>
  <c r="H12568" i="1"/>
  <c r="Q12568" i="1" s="1"/>
  <c r="H12569" i="1"/>
  <c r="Q12569" i="1" s="1"/>
  <c r="H12570" i="1"/>
  <c r="Q12570" i="1" s="1"/>
  <c r="H12571" i="1"/>
  <c r="Q12571" i="1" s="1"/>
  <c r="H12572" i="1"/>
  <c r="Q12572" i="1" s="1"/>
  <c r="H12573" i="1"/>
  <c r="Q12573" i="1" s="1"/>
  <c r="H12574" i="1"/>
  <c r="Q12574" i="1" s="1"/>
  <c r="H12575" i="1"/>
  <c r="Q12575" i="1" s="1"/>
  <c r="H12576" i="1"/>
  <c r="Q12576" i="1" s="1"/>
  <c r="H12577" i="1"/>
  <c r="Q12577" i="1" s="1"/>
  <c r="H12578" i="1"/>
  <c r="Q12578" i="1" s="1"/>
  <c r="H12579" i="1"/>
  <c r="Q12579" i="1" s="1"/>
  <c r="H12580" i="1"/>
  <c r="Q12580" i="1" s="1"/>
  <c r="H12581" i="1"/>
  <c r="Q12581" i="1" s="1"/>
  <c r="H12582" i="1"/>
  <c r="Q12582" i="1" s="1"/>
  <c r="H12583" i="1"/>
  <c r="Q12583" i="1" s="1"/>
  <c r="H12584" i="1"/>
  <c r="Q12584" i="1" s="1"/>
  <c r="H12585" i="1"/>
  <c r="Q12585" i="1" s="1"/>
  <c r="H12586" i="1"/>
  <c r="Q12586" i="1" s="1"/>
  <c r="H12587" i="1"/>
  <c r="Q12587" i="1" s="1"/>
  <c r="H12588" i="1"/>
  <c r="Q12588" i="1" s="1"/>
  <c r="H12589" i="1"/>
  <c r="Q12589" i="1" s="1"/>
  <c r="H12590" i="1"/>
  <c r="Q12590" i="1" s="1"/>
  <c r="H12591" i="1"/>
  <c r="Q12591" i="1" s="1"/>
  <c r="H12592" i="1"/>
  <c r="Q12592" i="1" s="1"/>
  <c r="H12593" i="1"/>
  <c r="Q12593" i="1" s="1"/>
  <c r="H12594" i="1"/>
  <c r="Q12594" i="1" s="1"/>
  <c r="H12595" i="1"/>
  <c r="Q12595" i="1" s="1"/>
  <c r="H12596" i="1"/>
  <c r="Q12596" i="1" s="1"/>
  <c r="H12597" i="1"/>
  <c r="Q12597" i="1" s="1"/>
  <c r="H12598" i="1"/>
  <c r="Q12598" i="1" s="1"/>
  <c r="H12599" i="1"/>
  <c r="Q12599" i="1" s="1"/>
  <c r="H12600" i="1"/>
  <c r="Q12600" i="1" s="1"/>
  <c r="H12601" i="1"/>
  <c r="Q12601" i="1" s="1"/>
  <c r="H12602" i="1"/>
  <c r="Q12602" i="1" s="1"/>
  <c r="H12603" i="1"/>
  <c r="Q12603" i="1" s="1"/>
  <c r="H12604" i="1"/>
  <c r="Q12604" i="1" s="1"/>
  <c r="H12605" i="1"/>
  <c r="Q12605" i="1" s="1"/>
  <c r="H12606" i="1"/>
  <c r="Q12606" i="1" s="1"/>
  <c r="H12607" i="1"/>
  <c r="Q12607" i="1" s="1"/>
  <c r="H12608" i="1"/>
  <c r="Q12608" i="1" s="1"/>
  <c r="H12609" i="1"/>
  <c r="Q12609" i="1" s="1"/>
  <c r="H12610" i="1"/>
  <c r="Q12610" i="1" s="1"/>
  <c r="H12611" i="1"/>
  <c r="Q12611" i="1" s="1"/>
  <c r="H12612" i="1"/>
  <c r="Q12612" i="1" s="1"/>
  <c r="H12613" i="1"/>
  <c r="Q12613" i="1" s="1"/>
  <c r="H12614" i="1"/>
  <c r="Q12614" i="1" s="1"/>
  <c r="H12615" i="1"/>
  <c r="Q12615" i="1" s="1"/>
  <c r="H12616" i="1"/>
  <c r="Q12616" i="1" s="1"/>
  <c r="H12617" i="1"/>
  <c r="Q12617" i="1" s="1"/>
  <c r="H12618" i="1"/>
  <c r="Q12618" i="1" s="1"/>
  <c r="H12619" i="1"/>
  <c r="Q12619" i="1" s="1"/>
  <c r="H12620" i="1"/>
  <c r="Q12620" i="1" s="1"/>
  <c r="H12621" i="1"/>
  <c r="Q12621" i="1" s="1"/>
  <c r="H12622" i="1"/>
  <c r="Q12622" i="1" s="1"/>
  <c r="H12623" i="1"/>
  <c r="Q12623" i="1" s="1"/>
  <c r="H12624" i="1"/>
  <c r="Q12624" i="1" s="1"/>
  <c r="H12625" i="1"/>
  <c r="Q12625" i="1" s="1"/>
  <c r="H12626" i="1"/>
  <c r="Q12626" i="1" s="1"/>
  <c r="H12627" i="1"/>
  <c r="Q12627" i="1" s="1"/>
  <c r="H12628" i="1"/>
  <c r="Q12628" i="1" s="1"/>
  <c r="H12629" i="1"/>
  <c r="Q12629" i="1" s="1"/>
  <c r="H12630" i="1"/>
  <c r="Q12630" i="1" s="1"/>
  <c r="H12631" i="1"/>
  <c r="Q12631" i="1" s="1"/>
  <c r="H12632" i="1"/>
  <c r="Q12632" i="1" s="1"/>
  <c r="H12633" i="1"/>
  <c r="Q12633" i="1" s="1"/>
  <c r="H12634" i="1"/>
  <c r="Q12634" i="1" s="1"/>
  <c r="H12635" i="1"/>
  <c r="Q12635" i="1" s="1"/>
  <c r="H12636" i="1"/>
  <c r="Q12636" i="1" s="1"/>
  <c r="H12637" i="1"/>
  <c r="Q12637" i="1" s="1"/>
  <c r="H12638" i="1"/>
  <c r="Q12638" i="1" s="1"/>
  <c r="H12639" i="1"/>
  <c r="Q12639" i="1" s="1"/>
  <c r="H12640" i="1"/>
  <c r="Q12640" i="1" s="1"/>
  <c r="H12641" i="1"/>
  <c r="Q12641" i="1" s="1"/>
  <c r="H12642" i="1"/>
  <c r="Q12642" i="1" s="1"/>
  <c r="H12643" i="1"/>
  <c r="Q12643" i="1" s="1"/>
  <c r="H12644" i="1"/>
  <c r="Q12644" i="1" s="1"/>
  <c r="H12645" i="1"/>
  <c r="Q12645" i="1" s="1"/>
  <c r="H12646" i="1"/>
  <c r="Q12646" i="1" s="1"/>
  <c r="H12647" i="1"/>
  <c r="Q12647" i="1" s="1"/>
  <c r="H12648" i="1"/>
  <c r="Q12648" i="1" s="1"/>
  <c r="H12649" i="1"/>
  <c r="Q12649" i="1" s="1"/>
  <c r="H12650" i="1"/>
  <c r="Q12650" i="1" s="1"/>
  <c r="H12651" i="1"/>
  <c r="Q12651" i="1" s="1"/>
  <c r="H12652" i="1"/>
  <c r="Q12652" i="1" s="1"/>
  <c r="H12653" i="1"/>
  <c r="Q12653" i="1" s="1"/>
  <c r="H12654" i="1"/>
  <c r="Q12654" i="1" s="1"/>
  <c r="H12655" i="1"/>
  <c r="Q12655" i="1" s="1"/>
  <c r="H12656" i="1"/>
  <c r="Q12656" i="1" s="1"/>
  <c r="H12657" i="1"/>
  <c r="Q12657" i="1" s="1"/>
  <c r="H12658" i="1"/>
  <c r="Q12658" i="1" s="1"/>
  <c r="H12659" i="1"/>
  <c r="Q12659" i="1" s="1"/>
  <c r="H12660" i="1"/>
  <c r="Q12660" i="1" s="1"/>
  <c r="H12661" i="1"/>
  <c r="Q12661" i="1" s="1"/>
  <c r="H12662" i="1"/>
  <c r="Q12662" i="1" s="1"/>
  <c r="H12663" i="1"/>
  <c r="Q12663" i="1" s="1"/>
  <c r="H12664" i="1"/>
  <c r="Q12664" i="1" s="1"/>
  <c r="H12665" i="1"/>
  <c r="Q12665" i="1" s="1"/>
  <c r="H12666" i="1"/>
  <c r="Q12666" i="1" s="1"/>
  <c r="H12667" i="1"/>
  <c r="Q12667" i="1" s="1"/>
  <c r="H12668" i="1"/>
  <c r="Q12668" i="1" s="1"/>
  <c r="H12669" i="1"/>
  <c r="Q12669" i="1" s="1"/>
  <c r="H12670" i="1"/>
  <c r="Q12670" i="1" s="1"/>
  <c r="H12671" i="1"/>
  <c r="Q12671" i="1" s="1"/>
  <c r="H12672" i="1"/>
  <c r="Q12672" i="1" s="1"/>
  <c r="H12673" i="1"/>
  <c r="Q12673" i="1" s="1"/>
  <c r="H12674" i="1"/>
  <c r="Q12674" i="1" s="1"/>
  <c r="H12675" i="1"/>
  <c r="Q12675" i="1" s="1"/>
  <c r="H12676" i="1"/>
  <c r="Q12676" i="1" s="1"/>
  <c r="H12677" i="1"/>
  <c r="Q12677" i="1" s="1"/>
  <c r="H12678" i="1"/>
  <c r="Q12678" i="1" s="1"/>
  <c r="H12679" i="1"/>
  <c r="Q12679" i="1" s="1"/>
  <c r="H12680" i="1"/>
  <c r="Q12680" i="1" s="1"/>
  <c r="H12681" i="1"/>
  <c r="Q12681" i="1" s="1"/>
  <c r="H12682" i="1"/>
  <c r="Q12682" i="1" s="1"/>
  <c r="H12683" i="1"/>
  <c r="Q12683" i="1" s="1"/>
  <c r="H12684" i="1"/>
  <c r="Q12684" i="1" s="1"/>
  <c r="H12685" i="1"/>
  <c r="Q12685" i="1" s="1"/>
  <c r="H12686" i="1"/>
  <c r="Q12686" i="1" s="1"/>
  <c r="H12687" i="1"/>
  <c r="Q12687" i="1" s="1"/>
  <c r="H12688" i="1"/>
  <c r="Q12688" i="1" s="1"/>
  <c r="H12689" i="1"/>
  <c r="Q12689" i="1" s="1"/>
  <c r="H12690" i="1"/>
  <c r="Q12690" i="1" s="1"/>
  <c r="H12691" i="1"/>
  <c r="Q12691" i="1" s="1"/>
  <c r="H12692" i="1"/>
  <c r="Q12692" i="1" s="1"/>
  <c r="H12693" i="1"/>
  <c r="Q12693" i="1" s="1"/>
  <c r="H12694" i="1"/>
  <c r="Q12694" i="1" s="1"/>
  <c r="H12695" i="1"/>
  <c r="Q12695" i="1" s="1"/>
  <c r="H12696" i="1"/>
  <c r="Q12696" i="1" s="1"/>
  <c r="H12697" i="1"/>
  <c r="Q12697" i="1" s="1"/>
  <c r="H12698" i="1"/>
  <c r="Q12698" i="1" s="1"/>
  <c r="H12699" i="1"/>
  <c r="Q12699" i="1" s="1"/>
  <c r="H12700" i="1"/>
  <c r="Q12700" i="1" s="1"/>
  <c r="H12701" i="1"/>
  <c r="Q12701" i="1" s="1"/>
  <c r="H12702" i="1"/>
  <c r="Q12702" i="1" s="1"/>
  <c r="H12703" i="1"/>
  <c r="Q12703" i="1" s="1"/>
  <c r="H12704" i="1"/>
  <c r="Q12704" i="1" s="1"/>
  <c r="H12705" i="1"/>
  <c r="Q12705" i="1" s="1"/>
  <c r="H12706" i="1"/>
  <c r="Q12706" i="1" s="1"/>
  <c r="H12707" i="1"/>
  <c r="Q12707" i="1" s="1"/>
  <c r="H12708" i="1"/>
  <c r="Q12708" i="1" s="1"/>
  <c r="H12709" i="1"/>
  <c r="Q12709" i="1" s="1"/>
  <c r="H12710" i="1"/>
  <c r="Q12710" i="1" s="1"/>
  <c r="H12711" i="1"/>
  <c r="Q12711" i="1" s="1"/>
  <c r="H12712" i="1"/>
  <c r="Q12712" i="1" s="1"/>
  <c r="H12713" i="1"/>
  <c r="Q12713" i="1" s="1"/>
  <c r="H12714" i="1"/>
  <c r="Q12714" i="1" s="1"/>
  <c r="H12715" i="1"/>
  <c r="Q12715" i="1" s="1"/>
  <c r="H12716" i="1"/>
  <c r="Q12716" i="1" s="1"/>
  <c r="H12717" i="1"/>
  <c r="Q12717" i="1" s="1"/>
  <c r="H12718" i="1"/>
  <c r="Q12718" i="1" s="1"/>
  <c r="H12719" i="1"/>
  <c r="Q12719" i="1" s="1"/>
  <c r="H12720" i="1"/>
  <c r="Q12720" i="1" s="1"/>
  <c r="H12721" i="1"/>
  <c r="Q12721" i="1" s="1"/>
  <c r="H12722" i="1"/>
  <c r="Q12722" i="1" s="1"/>
  <c r="H12723" i="1"/>
  <c r="Q12723" i="1" s="1"/>
  <c r="H12724" i="1"/>
  <c r="Q12724" i="1" s="1"/>
  <c r="H12725" i="1"/>
  <c r="Q12725" i="1" s="1"/>
  <c r="H12726" i="1"/>
  <c r="Q12726" i="1" s="1"/>
  <c r="H12727" i="1"/>
  <c r="Q12727" i="1" s="1"/>
  <c r="H12728" i="1"/>
  <c r="Q12728" i="1" s="1"/>
  <c r="H12729" i="1"/>
  <c r="Q12729" i="1" s="1"/>
  <c r="H12730" i="1"/>
  <c r="Q12730" i="1" s="1"/>
  <c r="H12731" i="1"/>
  <c r="Q12731" i="1" s="1"/>
  <c r="H12732" i="1"/>
  <c r="Q12732" i="1" s="1"/>
  <c r="H12733" i="1"/>
  <c r="Q12733" i="1" s="1"/>
  <c r="H12734" i="1"/>
  <c r="Q12734" i="1" s="1"/>
  <c r="H12735" i="1"/>
  <c r="Q12735" i="1" s="1"/>
  <c r="H12736" i="1"/>
  <c r="Q12736" i="1" s="1"/>
  <c r="H12737" i="1"/>
  <c r="Q12737" i="1" s="1"/>
  <c r="H12738" i="1"/>
  <c r="Q12738" i="1" s="1"/>
  <c r="H12739" i="1"/>
  <c r="Q12739" i="1" s="1"/>
  <c r="H12740" i="1"/>
  <c r="Q12740" i="1" s="1"/>
  <c r="H12741" i="1"/>
  <c r="Q12741" i="1" s="1"/>
  <c r="H12742" i="1"/>
  <c r="Q12742" i="1" s="1"/>
  <c r="H12743" i="1"/>
  <c r="Q12743" i="1" s="1"/>
  <c r="H12744" i="1"/>
  <c r="Q12744" i="1" s="1"/>
  <c r="H12745" i="1"/>
  <c r="Q12745" i="1" s="1"/>
  <c r="H12746" i="1"/>
  <c r="Q12746" i="1" s="1"/>
  <c r="H12747" i="1"/>
  <c r="Q12747" i="1" s="1"/>
  <c r="H12748" i="1"/>
  <c r="Q12748" i="1" s="1"/>
  <c r="H12749" i="1"/>
  <c r="Q12749" i="1" s="1"/>
  <c r="H12750" i="1"/>
  <c r="Q12750" i="1" s="1"/>
  <c r="H12751" i="1"/>
  <c r="Q12751" i="1" s="1"/>
  <c r="H12752" i="1"/>
  <c r="Q12752" i="1" s="1"/>
  <c r="H12753" i="1"/>
  <c r="Q12753" i="1" s="1"/>
  <c r="H12754" i="1"/>
  <c r="Q12754" i="1" s="1"/>
  <c r="H12755" i="1"/>
  <c r="Q12755" i="1" s="1"/>
  <c r="H12756" i="1"/>
  <c r="Q12756" i="1" s="1"/>
  <c r="H12757" i="1"/>
  <c r="Q12757" i="1" s="1"/>
  <c r="H12758" i="1"/>
  <c r="Q12758" i="1" s="1"/>
  <c r="H12759" i="1"/>
  <c r="Q12759" i="1" s="1"/>
  <c r="H12760" i="1"/>
  <c r="Q12760" i="1" s="1"/>
  <c r="H12761" i="1"/>
  <c r="Q12761" i="1" s="1"/>
  <c r="H12762" i="1"/>
  <c r="Q12762" i="1" s="1"/>
  <c r="H12763" i="1"/>
  <c r="Q12763" i="1" s="1"/>
  <c r="H12764" i="1"/>
  <c r="Q12764" i="1" s="1"/>
  <c r="H12765" i="1"/>
  <c r="Q12765" i="1" s="1"/>
  <c r="H12766" i="1"/>
  <c r="Q12766" i="1" s="1"/>
  <c r="H12767" i="1"/>
  <c r="Q12767" i="1" s="1"/>
  <c r="H12768" i="1"/>
  <c r="Q12768" i="1" s="1"/>
  <c r="H12769" i="1"/>
  <c r="Q12769" i="1" s="1"/>
  <c r="H12770" i="1"/>
  <c r="Q12770" i="1" s="1"/>
  <c r="H12771" i="1"/>
  <c r="Q12771" i="1" s="1"/>
  <c r="H12772" i="1"/>
  <c r="Q12772" i="1" s="1"/>
  <c r="H12773" i="1"/>
  <c r="Q12773" i="1" s="1"/>
  <c r="H12774" i="1"/>
  <c r="Q12774" i="1" s="1"/>
  <c r="H12775" i="1"/>
  <c r="Q12775" i="1" s="1"/>
  <c r="H12776" i="1"/>
  <c r="Q12776" i="1" s="1"/>
  <c r="H12777" i="1"/>
  <c r="Q12777" i="1" s="1"/>
  <c r="H12778" i="1"/>
  <c r="Q12778" i="1" s="1"/>
  <c r="H12779" i="1"/>
  <c r="Q12779" i="1" s="1"/>
  <c r="H12780" i="1"/>
  <c r="Q12780" i="1" s="1"/>
  <c r="H12781" i="1"/>
  <c r="Q12781" i="1" s="1"/>
  <c r="H12782" i="1"/>
  <c r="Q12782" i="1" s="1"/>
  <c r="H12783" i="1"/>
  <c r="Q12783" i="1" s="1"/>
  <c r="H12784" i="1"/>
  <c r="Q12784" i="1" s="1"/>
  <c r="H12785" i="1"/>
  <c r="Q12785" i="1" s="1"/>
  <c r="H12786" i="1"/>
  <c r="Q12786" i="1" s="1"/>
  <c r="H12787" i="1"/>
  <c r="Q12787" i="1" s="1"/>
  <c r="H12788" i="1"/>
  <c r="Q12788" i="1" s="1"/>
  <c r="H12789" i="1"/>
  <c r="Q12789" i="1" s="1"/>
  <c r="H12790" i="1"/>
  <c r="Q12790" i="1" s="1"/>
  <c r="H12791" i="1"/>
  <c r="Q12791" i="1" s="1"/>
  <c r="H12792" i="1"/>
  <c r="Q12792" i="1" s="1"/>
  <c r="H12793" i="1"/>
  <c r="Q12793" i="1" s="1"/>
  <c r="H12794" i="1"/>
  <c r="Q12794" i="1" s="1"/>
  <c r="H12795" i="1"/>
  <c r="Q12795" i="1" s="1"/>
  <c r="H12796" i="1"/>
  <c r="Q12796" i="1" s="1"/>
  <c r="H12797" i="1"/>
  <c r="Q12797" i="1" s="1"/>
  <c r="H12798" i="1"/>
  <c r="Q12798" i="1" s="1"/>
  <c r="H12799" i="1"/>
  <c r="Q12799" i="1" s="1"/>
  <c r="H12800" i="1"/>
  <c r="Q12800" i="1" s="1"/>
  <c r="H12801" i="1"/>
  <c r="Q12801" i="1" s="1"/>
  <c r="H12802" i="1"/>
  <c r="Q12802" i="1" s="1"/>
  <c r="H12803" i="1"/>
  <c r="Q12803" i="1" s="1"/>
  <c r="H12804" i="1"/>
  <c r="Q12804" i="1" s="1"/>
  <c r="H12805" i="1"/>
  <c r="Q12805" i="1" s="1"/>
  <c r="H12806" i="1"/>
  <c r="Q12806" i="1" s="1"/>
  <c r="H12807" i="1"/>
  <c r="Q12807" i="1" s="1"/>
  <c r="H12808" i="1"/>
  <c r="Q12808" i="1" s="1"/>
  <c r="H12809" i="1"/>
  <c r="Q12809" i="1" s="1"/>
  <c r="H12810" i="1"/>
  <c r="Q12810" i="1" s="1"/>
  <c r="H12811" i="1"/>
  <c r="Q12811" i="1" s="1"/>
  <c r="H12812" i="1"/>
  <c r="Q12812" i="1" s="1"/>
  <c r="H12813" i="1"/>
  <c r="Q12813" i="1" s="1"/>
  <c r="H12814" i="1"/>
  <c r="Q12814" i="1" s="1"/>
  <c r="H12815" i="1"/>
  <c r="Q12815" i="1" s="1"/>
  <c r="H12816" i="1"/>
  <c r="Q12816" i="1" s="1"/>
  <c r="H12817" i="1"/>
  <c r="Q12817" i="1" s="1"/>
  <c r="H12818" i="1"/>
  <c r="Q12818" i="1" s="1"/>
  <c r="H12819" i="1"/>
  <c r="Q12819" i="1" s="1"/>
  <c r="H12820" i="1"/>
  <c r="Q12820" i="1" s="1"/>
  <c r="H12821" i="1"/>
  <c r="Q12821" i="1" s="1"/>
  <c r="H12822" i="1"/>
  <c r="Q12822" i="1" s="1"/>
  <c r="H12823" i="1"/>
  <c r="Q12823" i="1" s="1"/>
  <c r="H12824" i="1"/>
  <c r="Q12824" i="1" s="1"/>
  <c r="H12825" i="1"/>
  <c r="Q12825" i="1" s="1"/>
  <c r="H12826" i="1"/>
  <c r="Q12826" i="1" s="1"/>
  <c r="H12827" i="1"/>
  <c r="Q12827" i="1" s="1"/>
  <c r="H12828" i="1"/>
  <c r="Q12828" i="1" s="1"/>
  <c r="H12829" i="1"/>
  <c r="Q12829" i="1" s="1"/>
  <c r="H12830" i="1"/>
  <c r="Q12830" i="1" s="1"/>
  <c r="H12831" i="1"/>
  <c r="Q12831" i="1" s="1"/>
  <c r="H12832" i="1"/>
  <c r="Q12832" i="1" s="1"/>
  <c r="H12833" i="1"/>
  <c r="Q12833" i="1" s="1"/>
  <c r="H12834" i="1"/>
  <c r="Q12834" i="1" s="1"/>
  <c r="H12835" i="1"/>
  <c r="Q12835" i="1" s="1"/>
  <c r="H12836" i="1"/>
  <c r="Q12836" i="1" s="1"/>
  <c r="H12837" i="1"/>
  <c r="Q12837" i="1" s="1"/>
  <c r="H12838" i="1"/>
  <c r="Q12838" i="1" s="1"/>
  <c r="H12839" i="1"/>
  <c r="Q12839" i="1" s="1"/>
  <c r="H12840" i="1"/>
  <c r="Q12840" i="1" s="1"/>
  <c r="H12841" i="1"/>
  <c r="Q12841" i="1" s="1"/>
  <c r="H12842" i="1"/>
  <c r="Q12842" i="1" s="1"/>
  <c r="H12843" i="1"/>
  <c r="Q12843" i="1" s="1"/>
  <c r="H12844" i="1"/>
  <c r="Q12844" i="1" s="1"/>
  <c r="H12845" i="1"/>
  <c r="Q12845" i="1" s="1"/>
  <c r="H12846" i="1"/>
  <c r="Q12846" i="1" s="1"/>
  <c r="H12847" i="1"/>
  <c r="Q12847" i="1" s="1"/>
  <c r="H12848" i="1"/>
  <c r="Q12848" i="1" s="1"/>
  <c r="H12849" i="1"/>
  <c r="Q12849" i="1" s="1"/>
  <c r="H12850" i="1"/>
  <c r="Q12850" i="1" s="1"/>
  <c r="H12851" i="1"/>
  <c r="Q12851" i="1" s="1"/>
  <c r="H12852" i="1"/>
  <c r="Q12852" i="1" s="1"/>
  <c r="H12853" i="1"/>
  <c r="Q12853" i="1" s="1"/>
  <c r="H12854" i="1"/>
  <c r="Q12854" i="1" s="1"/>
  <c r="H12855" i="1"/>
  <c r="Q12855" i="1" s="1"/>
  <c r="H12856" i="1"/>
  <c r="Q12856" i="1" s="1"/>
  <c r="H12857" i="1"/>
  <c r="Q12857" i="1" s="1"/>
  <c r="H12858" i="1"/>
  <c r="Q12858" i="1" s="1"/>
  <c r="H12859" i="1"/>
  <c r="Q12859" i="1" s="1"/>
  <c r="H12860" i="1"/>
  <c r="Q12860" i="1" s="1"/>
  <c r="H12861" i="1"/>
  <c r="Q12861" i="1" s="1"/>
  <c r="H12862" i="1"/>
  <c r="Q12862" i="1" s="1"/>
  <c r="H12863" i="1"/>
  <c r="Q12863" i="1" s="1"/>
  <c r="H12864" i="1"/>
  <c r="Q12864" i="1" s="1"/>
  <c r="H12865" i="1"/>
  <c r="Q12865" i="1" s="1"/>
  <c r="H12866" i="1"/>
  <c r="Q12866" i="1" s="1"/>
  <c r="H12867" i="1"/>
  <c r="Q12867" i="1" s="1"/>
  <c r="H12868" i="1"/>
  <c r="Q12868" i="1" s="1"/>
  <c r="H12869" i="1"/>
  <c r="Q12869" i="1" s="1"/>
  <c r="H12870" i="1"/>
  <c r="Q12870" i="1" s="1"/>
  <c r="H12871" i="1"/>
  <c r="Q12871" i="1" s="1"/>
  <c r="H12872" i="1"/>
  <c r="Q12872" i="1" s="1"/>
  <c r="H12873" i="1"/>
  <c r="Q12873" i="1" s="1"/>
  <c r="H12874" i="1"/>
  <c r="Q12874" i="1" s="1"/>
  <c r="H12875" i="1"/>
  <c r="Q12875" i="1" s="1"/>
  <c r="H12876" i="1"/>
  <c r="Q12876" i="1" s="1"/>
  <c r="H12877" i="1"/>
  <c r="Q12877" i="1" s="1"/>
  <c r="H12878" i="1"/>
  <c r="Q12878" i="1" s="1"/>
  <c r="H12879" i="1"/>
  <c r="Q12879" i="1" s="1"/>
  <c r="H12880" i="1"/>
  <c r="Q12880" i="1" s="1"/>
  <c r="H12881" i="1"/>
  <c r="Q12881" i="1" s="1"/>
  <c r="H12882" i="1"/>
  <c r="Q12882" i="1" s="1"/>
  <c r="H12883" i="1"/>
  <c r="Q12883" i="1" s="1"/>
  <c r="H12884" i="1"/>
  <c r="Q12884" i="1" s="1"/>
  <c r="H12885" i="1"/>
  <c r="Q12885" i="1" s="1"/>
  <c r="H12886" i="1"/>
  <c r="Q12886" i="1" s="1"/>
  <c r="H12887" i="1"/>
  <c r="Q12887" i="1" s="1"/>
  <c r="H12888" i="1"/>
  <c r="Q12888" i="1" s="1"/>
  <c r="H12889" i="1"/>
  <c r="Q12889" i="1" s="1"/>
  <c r="H12890" i="1"/>
  <c r="Q12890" i="1" s="1"/>
  <c r="H12891" i="1"/>
  <c r="Q12891" i="1" s="1"/>
  <c r="H12892" i="1"/>
  <c r="Q12892" i="1" s="1"/>
  <c r="H12893" i="1"/>
  <c r="Q12893" i="1" s="1"/>
  <c r="H12894" i="1"/>
  <c r="Q12894" i="1" s="1"/>
  <c r="H12895" i="1"/>
  <c r="Q12895" i="1" s="1"/>
  <c r="H12896" i="1"/>
  <c r="Q12896" i="1" s="1"/>
  <c r="H12897" i="1"/>
  <c r="Q12897" i="1" s="1"/>
  <c r="H12898" i="1"/>
  <c r="Q12898" i="1" s="1"/>
  <c r="H12899" i="1"/>
  <c r="Q12899" i="1" s="1"/>
  <c r="H12900" i="1"/>
  <c r="Q12900" i="1" s="1"/>
  <c r="H12901" i="1"/>
  <c r="Q12901" i="1" s="1"/>
  <c r="H12902" i="1"/>
  <c r="Q12902" i="1" s="1"/>
  <c r="H12903" i="1"/>
  <c r="Q12903" i="1" s="1"/>
  <c r="H12904" i="1"/>
  <c r="Q12904" i="1" s="1"/>
  <c r="H12905" i="1"/>
  <c r="Q12905" i="1" s="1"/>
  <c r="H12906" i="1"/>
  <c r="Q12906" i="1" s="1"/>
  <c r="H12907" i="1"/>
  <c r="Q12907" i="1" s="1"/>
  <c r="H12908" i="1"/>
  <c r="Q12908" i="1" s="1"/>
  <c r="H12909" i="1"/>
  <c r="Q12909" i="1" s="1"/>
  <c r="H12910" i="1"/>
  <c r="Q12910" i="1" s="1"/>
  <c r="H12911" i="1"/>
  <c r="Q12911" i="1" s="1"/>
  <c r="H12912" i="1"/>
  <c r="Q12912" i="1" s="1"/>
  <c r="H12913" i="1"/>
  <c r="Q12913" i="1" s="1"/>
  <c r="H12914" i="1"/>
  <c r="Q12914" i="1" s="1"/>
  <c r="H12915" i="1"/>
  <c r="Q12915" i="1" s="1"/>
  <c r="H12916" i="1"/>
  <c r="Q12916" i="1" s="1"/>
  <c r="H12917" i="1"/>
  <c r="Q12917" i="1" s="1"/>
  <c r="H12918" i="1"/>
  <c r="Q12918" i="1" s="1"/>
  <c r="H12919" i="1"/>
  <c r="Q12919" i="1" s="1"/>
  <c r="H12920" i="1"/>
  <c r="Q12920" i="1" s="1"/>
  <c r="H12921" i="1"/>
  <c r="Q12921" i="1" s="1"/>
  <c r="H12922" i="1"/>
  <c r="Q12922" i="1" s="1"/>
  <c r="H12923" i="1"/>
  <c r="Q12923" i="1" s="1"/>
  <c r="H12924" i="1"/>
  <c r="Q12924" i="1" s="1"/>
  <c r="H12925" i="1"/>
  <c r="Q12925" i="1" s="1"/>
  <c r="H12926" i="1"/>
  <c r="Q12926" i="1" s="1"/>
  <c r="H12927" i="1"/>
  <c r="Q12927" i="1" s="1"/>
  <c r="H12928" i="1"/>
  <c r="Q12928" i="1" s="1"/>
  <c r="H12929" i="1"/>
  <c r="Q12929" i="1" s="1"/>
  <c r="H12930" i="1"/>
  <c r="Q12930" i="1" s="1"/>
  <c r="H12931" i="1"/>
  <c r="Q12931" i="1" s="1"/>
  <c r="H12932" i="1"/>
  <c r="Q12932" i="1" s="1"/>
  <c r="H12933" i="1"/>
  <c r="Q12933" i="1" s="1"/>
  <c r="H12934" i="1"/>
  <c r="Q12934" i="1" s="1"/>
  <c r="H12935" i="1"/>
  <c r="Q12935" i="1" s="1"/>
  <c r="H12936" i="1"/>
  <c r="Q12936" i="1" s="1"/>
  <c r="H12937" i="1"/>
  <c r="Q12937" i="1" s="1"/>
  <c r="H12938" i="1"/>
  <c r="Q12938" i="1" s="1"/>
  <c r="H12939" i="1"/>
  <c r="Q12939" i="1" s="1"/>
  <c r="H12940" i="1"/>
  <c r="Q12940" i="1" s="1"/>
  <c r="H12941" i="1"/>
  <c r="Q12941" i="1" s="1"/>
  <c r="H12942" i="1"/>
  <c r="Q12942" i="1" s="1"/>
  <c r="H12943" i="1"/>
  <c r="Q12943" i="1" s="1"/>
  <c r="H12944" i="1"/>
  <c r="Q12944" i="1" s="1"/>
  <c r="H12945" i="1"/>
  <c r="Q12945" i="1" s="1"/>
  <c r="H12946" i="1"/>
  <c r="Q12946" i="1" s="1"/>
  <c r="H12947" i="1"/>
  <c r="Q12947" i="1" s="1"/>
  <c r="H12948" i="1"/>
  <c r="Q12948" i="1" s="1"/>
  <c r="H12949" i="1"/>
  <c r="Q12949" i="1" s="1"/>
  <c r="H12950" i="1"/>
  <c r="Q12950" i="1" s="1"/>
  <c r="H12951" i="1"/>
  <c r="Q12951" i="1" s="1"/>
  <c r="H12952" i="1"/>
  <c r="Q12952" i="1" s="1"/>
  <c r="H12953" i="1"/>
  <c r="Q12953" i="1" s="1"/>
  <c r="H12954" i="1"/>
  <c r="Q12954" i="1" s="1"/>
  <c r="H12955" i="1"/>
  <c r="Q12955" i="1" s="1"/>
  <c r="H12956" i="1"/>
  <c r="Q12956" i="1" s="1"/>
  <c r="H12957" i="1"/>
  <c r="Q12957" i="1" s="1"/>
  <c r="H12958" i="1"/>
  <c r="Q12958" i="1" s="1"/>
  <c r="H12959" i="1"/>
  <c r="Q12959" i="1" s="1"/>
  <c r="H12960" i="1"/>
  <c r="Q12960" i="1" s="1"/>
  <c r="H12961" i="1"/>
  <c r="Q12961" i="1" s="1"/>
  <c r="H12962" i="1"/>
  <c r="Q12962" i="1" s="1"/>
  <c r="H12963" i="1"/>
  <c r="Q12963" i="1" s="1"/>
  <c r="H12964" i="1"/>
  <c r="Q12964" i="1" s="1"/>
  <c r="H12965" i="1"/>
  <c r="Q12965" i="1" s="1"/>
  <c r="H12966" i="1"/>
  <c r="Q12966" i="1" s="1"/>
  <c r="H12967" i="1"/>
  <c r="Q12967" i="1" s="1"/>
  <c r="H12968" i="1"/>
  <c r="Q12968" i="1" s="1"/>
  <c r="H12969" i="1"/>
  <c r="Q12969" i="1" s="1"/>
  <c r="H12970" i="1"/>
  <c r="Q12970" i="1" s="1"/>
  <c r="H12971" i="1"/>
  <c r="Q12971" i="1" s="1"/>
  <c r="H12972" i="1"/>
  <c r="Q12972" i="1" s="1"/>
  <c r="H12973" i="1"/>
  <c r="Q12973" i="1" s="1"/>
  <c r="H12974" i="1"/>
  <c r="Q12974" i="1" s="1"/>
  <c r="H12975" i="1"/>
  <c r="Q12975" i="1" s="1"/>
  <c r="H12976" i="1"/>
  <c r="Q12976" i="1" s="1"/>
  <c r="H12977" i="1"/>
  <c r="Q12977" i="1" s="1"/>
  <c r="H12978" i="1"/>
  <c r="Q12978" i="1" s="1"/>
  <c r="H12979" i="1"/>
  <c r="Q12979" i="1" s="1"/>
  <c r="H12980" i="1"/>
  <c r="Q12980" i="1" s="1"/>
  <c r="H12981" i="1"/>
  <c r="Q12981" i="1" s="1"/>
  <c r="H12982" i="1"/>
  <c r="Q12982" i="1" s="1"/>
  <c r="H12983" i="1"/>
  <c r="Q12983" i="1" s="1"/>
  <c r="H12984" i="1"/>
  <c r="Q12984" i="1" s="1"/>
  <c r="H12985" i="1"/>
  <c r="Q12985" i="1" s="1"/>
  <c r="H12986" i="1"/>
  <c r="Q12986" i="1" s="1"/>
  <c r="H12987" i="1"/>
  <c r="Q12987" i="1" s="1"/>
  <c r="H12988" i="1"/>
  <c r="Q12988" i="1" s="1"/>
  <c r="H12989" i="1"/>
  <c r="Q12989" i="1" s="1"/>
  <c r="H12990" i="1"/>
  <c r="Q12990" i="1" s="1"/>
  <c r="H12991" i="1"/>
  <c r="Q12991" i="1" s="1"/>
  <c r="H12992" i="1"/>
  <c r="Q12992" i="1" s="1"/>
  <c r="H12993" i="1"/>
  <c r="Q12993" i="1" s="1"/>
  <c r="H12994" i="1"/>
  <c r="Q12994" i="1" s="1"/>
  <c r="H12995" i="1"/>
  <c r="Q12995" i="1" s="1"/>
  <c r="H12996" i="1"/>
  <c r="Q12996" i="1" s="1"/>
  <c r="H12997" i="1"/>
  <c r="Q12997" i="1" s="1"/>
  <c r="H12998" i="1"/>
  <c r="Q12998" i="1" s="1"/>
  <c r="H12999" i="1"/>
  <c r="Q12999" i="1" s="1"/>
  <c r="H13000" i="1"/>
  <c r="Q13000" i="1" s="1"/>
  <c r="H13001" i="1"/>
  <c r="Q13001" i="1" s="1"/>
  <c r="H13002" i="1"/>
  <c r="Q13002" i="1" s="1"/>
  <c r="H13003" i="1"/>
  <c r="Q13003" i="1" s="1"/>
  <c r="H13004" i="1"/>
  <c r="Q13004" i="1" s="1"/>
  <c r="H13005" i="1"/>
  <c r="Q13005" i="1" s="1"/>
  <c r="H13006" i="1"/>
  <c r="Q13006" i="1" s="1"/>
  <c r="H13007" i="1"/>
  <c r="Q13007" i="1" s="1"/>
  <c r="H13008" i="1"/>
  <c r="Q13008" i="1" s="1"/>
  <c r="H13009" i="1"/>
  <c r="Q13009" i="1" s="1"/>
  <c r="H13010" i="1"/>
  <c r="Q13010" i="1" s="1"/>
  <c r="H13011" i="1"/>
  <c r="Q13011" i="1" s="1"/>
  <c r="H13012" i="1"/>
  <c r="Q13012" i="1" s="1"/>
  <c r="H13013" i="1"/>
  <c r="Q13013" i="1" s="1"/>
  <c r="H13014" i="1"/>
  <c r="Q13014" i="1" s="1"/>
  <c r="H13015" i="1"/>
  <c r="Q13015" i="1" s="1"/>
  <c r="H13016" i="1"/>
  <c r="Q13016" i="1" s="1"/>
  <c r="H13017" i="1"/>
  <c r="Q13017" i="1" s="1"/>
  <c r="H13018" i="1"/>
  <c r="Q13018" i="1" s="1"/>
  <c r="H13019" i="1"/>
  <c r="Q13019" i="1" s="1"/>
  <c r="H13020" i="1"/>
  <c r="Q13020" i="1" s="1"/>
  <c r="H13021" i="1"/>
  <c r="Q13021" i="1" s="1"/>
  <c r="H13022" i="1"/>
  <c r="Q13022" i="1" s="1"/>
  <c r="H13023" i="1"/>
  <c r="Q13023" i="1" s="1"/>
  <c r="H13024" i="1"/>
  <c r="Q13024" i="1" s="1"/>
  <c r="H13025" i="1"/>
  <c r="Q13025" i="1" s="1"/>
  <c r="H13026" i="1"/>
  <c r="Q13026" i="1" s="1"/>
  <c r="H13027" i="1"/>
  <c r="Q13027" i="1" s="1"/>
  <c r="H13028" i="1"/>
  <c r="Q13028" i="1" s="1"/>
  <c r="H13029" i="1"/>
  <c r="Q13029" i="1" s="1"/>
  <c r="H13030" i="1"/>
  <c r="Q13030" i="1" s="1"/>
  <c r="H13031" i="1"/>
  <c r="Q13031" i="1" s="1"/>
  <c r="H13032" i="1"/>
  <c r="Q13032" i="1" s="1"/>
  <c r="H13033" i="1"/>
  <c r="Q13033" i="1" s="1"/>
  <c r="H13034" i="1"/>
  <c r="Q13034" i="1" s="1"/>
  <c r="H13035" i="1"/>
  <c r="Q13035" i="1" s="1"/>
  <c r="H13036" i="1"/>
  <c r="Q13036" i="1" s="1"/>
  <c r="H13037" i="1"/>
  <c r="Q13037" i="1" s="1"/>
  <c r="H13038" i="1"/>
  <c r="Q13038" i="1" s="1"/>
  <c r="H13039" i="1"/>
  <c r="Q13039" i="1" s="1"/>
  <c r="H13040" i="1"/>
  <c r="Q13040" i="1" s="1"/>
  <c r="H13041" i="1"/>
  <c r="Q13041" i="1" s="1"/>
  <c r="H13042" i="1"/>
  <c r="Q13042" i="1" s="1"/>
  <c r="H13043" i="1"/>
  <c r="Q13043" i="1" s="1"/>
  <c r="H13044" i="1"/>
  <c r="Q13044" i="1" s="1"/>
  <c r="H13045" i="1"/>
  <c r="Q13045" i="1" s="1"/>
  <c r="H13046" i="1"/>
  <c r="Q13046" i="1" s="1"/>
  <c r="H13047" i="1"/>
  <c r="Q13047" i="1" s="1"/>
  <c r="H13048" i="1"/>
  <c r="Q13048" i="1" s="1"/>
  <c r="H13049" i="1"/>
  <c r="Q13049" i="1" s="1"/>
  <c r="H13050" i="1"/>
  <c r="Q13050" i="1" s="1"/>
  <c r="H13051" i="1"/>
  <c r="Q13051" i="1" s="1"/>
  <c r="H13052" i="1"/>
  <c r="Q13052" i="1" s="1"/>
  <c r="H13053" i="1"/>
  <c r="Q13053" i="1" s="1"/>
  <c r="H13054" i="1"/>
  <c r="Q13054" i="1" s="1"/>
  <c r="H13055" i="1"/>
  <c r="Q13055" i="1" s="1"/>
  <c r="H13056" i="1"/>
  <c r="Q13056" i="1" s="1"/>
  <c r="H13057" i="1"/>
  <c r="Q13057" i="1" s="1"/>
  <c r="H13058" i="1"/>
  <c r="Q13058" i="1" s="1"/>
  <c r="H13059" i="1"/>
  <c r="Q13059" i="1" s="1"/>
  <c r="H13060" i="1"/>
  <c r="Q13060" i="1" s="1"/>
  <c r="H13061" i="1"/>
  <c r="Q13061" i="1" s="1"/>
  <c r="H13062" i="1"/>
  <c r="Q13062" i="1" s="1"/>
  <c r="H13063" i="1"/>
  <c r="Q13063" i="1" s="1"/>
  <c r="H13064" i="1"/>
  <c r="Q13064" i="1" s="1"/>
  <c r="H13065" i="1"/>
  <c r="Q13065" i="1" s="1"/>
  <c r="H13066" i="1"/>
  <c r="Q13066" i="1" s="1"/>
  <c r="H13067" i="1"/>
  <c r="Q13067" i="1" s="1"/>
  <c r="H13068" i="1"/>
  <c r="Q13068" i="1" s="1"/>
  <c r="H13069" i="1"/>
  <c r="Q13069" i="1" s="1"/>
  <c r="H13070" i="1"/>
  <c r="Q13070" i="1" s="1"/>
  <c r="H13071" i="1"/>
  <c r="Q13071" i="1" s="1"/>
  <c r="H13072" i="1"/>
  <c r="Q13072" i="1" s="1"/>
  <c r="H13073" i="1"/>
  <c r="Q13073" i="1" s="1"/>
  <c r="H13074" i="1"/>
  <c r="Q13074" i="1" s="1"/>
  <c r="H13075" i="1"/>
  <c r="Q13075" i="1" s="1"/>
  <c r="H13076" i="1"/>
  <c r="Q13076" i="1" s="1"/>
  <c r="H13077" i="1"/>
  <c r="Q13077" i="1" s="1"/>
  <c r="H13078" i="1"/>
  <c r="Q13078" i="1" s="1"/>
  <c r="H13079" i="1"/>
  <c r="Q13079" i="1" s="1"/>
  <c r="H13080" i="1"/>
  <c r="Q13080" i="1" s="1"/>
  <c r="H13081" i="1"/>
  <c r="Q13081" i="1" s="1"/>
  <c r="H13082" i="1"/>
  <c r="Q13082" i="1" s="1"/>
  <c r="H13083" i="1"/>
  <c r="Q13083" i="1" s="1"/>
  <c r="H13084" i="1"/>
  <c r="Q13084" i="1" s="1"/>
  <c r="H13085" i="1"/>
  <c r="Q13085" i="1" s="1"/>
  <c r="H13086" i="1"/>
  <c r="Q13086" i="1" s="1"/>
  <c r="H13087" i="1"/>
  <c r="Q13087" i="1" s="1"/>
  <c r="H13088" i="1"/>
  <c r="Q13088" i="1" s="1"/>
  <c r="H13089" i="1"/>
  <c r="Q13089" i="1" s="1"/>
  <c r="H13090" i="1"/>
  <c r="Q13090" i="1" s="1"/>
  <c r="H13091" i="1"/>
  <c r="Q13091" i="1" s="1"/>
  <c r="H13092" i="1"/>
  <c r="Q13092" i="1" s="1"/>
  <c r="H13093" i="1"/>
  <c r="Q13093" i="1" s="1"/>
  <c r="H13094" i="1"/>
  <c r="Q13094" i="1" s="1"/>
  <c r="H13095" i="1"/>
  <c r="Q13095" i="1" s="1"/>
  <c r="H13096" i="1"/>
  <c r="Q13096" i="1" s="1"/>
  <c r="H13097" i="1"/>
  <c r="Q13097" i="1" s="1"/>
  <c r="H13098" i="1"/>
  <c r="Q13098" i="1" s="1"/>
  <c r="H13099" i="1"/>
  <c r="Q13099" i="1" s="1"/>
  <c r="H13100" i="1"/>
  <c r="Q13100" i="1" s="1"/>
  <c r="H13101" i="1"/>
  <c r="Q13101" i="1" s="1"/>
  <c r="H13102" i="1"/>
  <c r="Q13102" i="1" s="1"/>
  <c r="H13103" i="1"/>
  <c r="Q13103" i="1" s="1"/>
  <c r="H13104" i="1"/>
  <c r="Q13104" i="1" s="1"/>
  <c r="H13105" i="1"/>
  <c r="Q13105" i="1" s="1"/>
  <c r="H13106" i="1"/>
  <c r="Q13106" i="1" s="1"/>
  <c r="H13107" i="1"/>
  <c r="Q13107" i="1" s="1"/>
  <c r="H13108" i="1"/>
  <c r="Q13108" i="1" s="1"/>
  <c r="H13109" i="1"/>
  <c r="Q13109" i="1" s="1"/>
  <c r="H13110" i="1"/>
  <c r="Q13110" i="1" s="1"/>
  <c r="H13111" i="1"/>
  <c r="Q13111" i="1" s="1"/>
  <c r="H13112" i="1"/>
  <c r="Q13112" i="1" s="1"/>
  <c r="H13113" i="1"/>
  <c r="Q13113" i="1" s="1"/>
  <c r="H13114" i="1"/>
  <c r="Q13114" i="1" s="1"/>
  <c r="H13115" i="1"/>
  <c r="Q13115" i="1" s="1"/>
  <c r="H13116" i="1"/>
  <c r="Q13116" i="1" s="1"/>
  <c r="H13117" i="1"/>
  <c r="Q13117" i="1" s="1"/>
  <c r="H13118" i="1"/>
  <c r="Q13118" i="1" s="1"/>
  <c r="H13119" i="1"/>
  <c r="Q13119" i="1" s="1"/>
  <c r="H13120" i="1"/>
  <c r="Q13120" i="1" s="1"/>
  <c r="H13121" i="1"/>
  <c r="Q13121" i="1" s="1"/>
  <c r="H13122" i="1"/>
  <c r="Q13122" i="1" s="1"/>
  <c r="H13123" i="1"/>
  <c r="Q13123" i="1" s="1"/>
  <c r="H13124" i="1"/>
  <c r="Q13124" i="1" s="1"/>
  <c r="H13125" i="1"/>
  <c r="Q13125" i="1" s="1"/>
  <c r="H13126" i="1"/>
  <c r="Q13126" i="1" s="1"/>
  <c r="H13127" i="1"/>
  <c r="Q13127" i="1" s="1"/>
  <c r="H13128" i="1"/>
  <c r="Q13128" i="1" s="1"/>
  <c r="H13129" i="1"/>
  <c r="Q13129" i="1" s="1"/>
  <c r="H13130" i="1"/>
  <c r="Q13130" i="1" s="1"/>
  <c r="H13131" i="1"/>
  <c r="Q13131" i="1" s="1"/>
  <c r="H13132" i="1"/>
  <c r="Q13132" i="1" s="1"/>
  <c r="H13133" i="1"/>
  <c r="Q13133" i="1" s="1"/>
  <c r="H13134" i="1"/>
  <c r="Q13134" i="1" s="1"/>
  <c r="H13135" i="1"/>
  <c r="Q13135" i="1" s="1"/>
  <c r="H13136" i="1"/>
  <c r="Q13136" i="1" s="1"/>
  <c r="H13137" i="1"/>
  <c r="Q13137" i="1" s="1"/>
  <c r="H13138" i="1"/>
  <c r="Q13138" i="1" s="1"/>
  <c r="H13139" i="1"/>
  <c r="Q13139" i="1" s="1"/>
  <c r="H13140" i="1"/>
  <c r="Q13140" i="1" s="1"/>
  <c r="H13141" i="1"/>
  <c r="Q13141" i="1" s="1"/>
  <c r="H13142" i="1"/>
  <c r="Q13142" i="1" s="1"/>
  <c r="H13143" i="1"/>
  <c r="Q13143" i="1" s="1"/>
  <c r="H13144" i="1"/>
  <c r="Q13144" i="1" s="1"/>
  <c r="H13145" i="1"/>
  <c r="Q13145" i="1" s="1"/>
  <c r="H13146" i="1"/>
  <c r="Q13146" i="1" s="1"/>
  <c r="H13147" i="1"/>
  <c r="Q13147" i="1" s="1"/>
  <c r="H13148" i="1"/>
  <c r="Q13148" i="1" s="1"/>
  <c r="H13149" i="1"/>
  <c r="Q13149" i="1" s="1"/>
  <c r="H13150" i="1"/>
  <c r="Q13150" i="1" s="1"/>
  <c r="H13151" i="1"/>
  <c r="Q13151" i="1" s="1"/>
  <c r="H13152" i="1"/>
  <c r="Q13152" i="1" s="1"/>
  <c r="H13153" i="1"/>
  <c r="Q13153" i="1" s="1"/>
  <c r="H13154" i="1"/>
  <c r="Q13154" i="1" s="1"/>
  <c r="H13155" i="1"/>
  <c r="Q13155" i="1" s="1"/>
  <c r="H13156" i="1"/>
  <c r="Q13156" i="1" s="1"/>
  <c r="H13157" i="1"/>
  <c r="Q13157" i="1" s="1"/>
  <c r="H13158" i="1"/>
  <c r="Q13158" i="1" s="1"/>
  <c r="H13159" i="1"/>
  <c r="Q13159" i="1" s="1"/>
  <c r="H13160" i="1"/>
  <c r="Q13160" i="1" s="1"/>
  <c r="H13161" i="1"/>
  <c r="Q13161" i="1" s="1"/>
  <c r="H13162" i="1"/>
  <c r="Q13162" i="1" s="1"/>
  <c r="H13163" i="1"/>
  <c r="Q13163" i="1" s="1"/>
  <c r="H13164" i="1"/>
  <c r="Q13164" i="1" s="1"/>
  <c r="H13165" i="1"/>
  <c r="Q13165" i="1" s="1"/>
  <c r="H13166" i="1"/>
  <c r="Q13166" i="1" s="1"/>
  <c r="H13167" i="1"/>
  <c r="Q13167" i="1" s="1"/>
  <c r="H13168" i="1"/>
  <c r="Q13168" i="1" s="1"/>
  <c r="H13169" i="1"/>
  <c r="Q13169" i="1" s="1"/>
  <c r="H13170" i="1"/>
  <c r="Q13170" i="1" s="1"/>
  <c r="H13171" i="1"/>
  <c r="Q13171" i="1" s="1"/>
  <c r="H13172" i="1"/>
  <c r="Q13172" i="1" s="1"/>
  <c r="H13173" i="1"/>
  <c r="Q13173" i="1" s="1"/>
  <c r="H13174" i="1"/>
  <c r="Q13174" i="1" s="1"/>
  <c r="H13175" i="1"/>
  <c r="Q13175" i="1" s="1"/>
  <c r="H13176" i="1"/>
  <c r="Q13176" i="1" s="1"/>
  <c r="H13177" i="1"/>
  <c r="Q13177" i="1" s="1"/>
  <c r="H13178" i="1"/>
  <c r="Q13178" i="1" s="1"/>
  <c r="H13179" i="1"/>
  <c r="Q13179" i="1" s="1"/>
  <c r="H13180" i="1"/>
  <c r="Q13180" i="1" s="1"/>
  <c r="H13181" i="1"/>
  <c r="Q13181" i="1" s="1"/>
  <c r="H13182" i="1"/>
  <c r="Q13182" i="1" s="1"/>
  <c r="H13183" i="1"/>
  <c r="Q13183" i="1" s="1"/>
  <c r="H13184" i="1"/>
  <c r="Q13184" i="1" s="1"/>
  <c r="H13185" i="1"/>
  <c r="Q13185" i="1" s="1"/>
  <c r="H13186" i="1"/>
  <c r="Q13186" i="1" s="1"/>
  <c r="H13187" i="1"/>
  <c r="Q13187" i="1" s="1"/>
  <c r="H13188" i="1"/>
  <c r="Q13188" i="1" s="1"/>
  <c r="H13189" i="1"/>
  <c r="Q13189" i="1" s="1"/>
  <c r="H13190" i="1"/>
  <c r="Q13190" i="1" s="1"/>
  <c r="H13191" i="1"/>
  <c r="Q13191" i="1" s="1"/>
  <c r="H13192" i="1"/>
  <c r="Q13192" i="1" s="1"/>
  <c r="H13193" i="1"/>
  <c r="Q13193" i="1" s="1"/>
  <c r="H13194" i="1"/>
  <c r="Q13194" i="1" s="1"/>
  <c r="H13195" i="1"/>
  <c r="Q13195" i="1" s="1"/>
  <c r="H13196" i="1"/>
  <c r="Q13196" i="1" s="1"/>
  <c r="H13197" i="1"/>
  <c r="Q13197" i="1" s="1"/>
  <c r="H13198" i="1"/>
  <c r="Q13198" i="1" s="1"/>
  <c r="H13199" i="1"/>
  <c r="Q13199" i="1" s="1"/>
  <c r="H13200" i="1"/>
  <c r="Q13200" i="1" s="1"/>
  <c r="H13201" i="1"/>
  <c r="Q13201" i="1" s="1"/>
  <c r="H13202" i="1"/>
  <c r="Q13202" i="1" s="1"/>
  <c r="H13203" i="1"/>
  <c r="Q13203" i="1" s="1"/>
  <c r="H13204" i="1"/>
  <c r="Q13204" i="1" s="1"/>
  <c r="H13205" i="1"/>
  <c r="Q13205" i="1" s="1"/>
  <c r="H13206" i="1"/>
  <c r="Q13206" i="1" s="1"/>
  <c r="H13207" i="1"/>
  <c r="Q13207" i="1" s="1"/>
  <c r="H13208" i="1"/>
  <c r="Q13208" i="1" s="1"/>
  <c r="H13209" i="1"/>
  <c r="Q13209" i="1" s="1"/>
  <c r="H13210" i="1"/>
  <c r="Q13210" i="1" s="1"/>
  <c r="H13211" i="1"/>
  <c r="Q13211" i="1" s="1"/>
  <c r="H13212" i="1"/>
  <c r="Q13212" i="1" s="1"/>
  <c r="H13213" i="1"/>
  <c r="Q13213" i="1" s="1"/>
  <c r="H13214" i="1"/>
  <c r="Q13214" i="1" s="1"/>
  <c r="H13215" i="1"/>
  <c r="Q13215" i="1" s="1"/>
  <c r="H13216" i="1"/>
  <c r="Q13216" i="1" s="1"/>
  <c r="H13217" i="1"/>
  <c r="Q13217" i="1" s="1"/>
  <c r="H13218" i="1"/>
  <c r="Q13218" i="1" s="1"/>
  <c r="H13219" i="1"/>
  <c r="Q13219" i="1" s="1"/>
  <c r="H13220" i="1"/>
  <c r="Q13220" i="1" s="1"/>
  <c r="H13221" i="1"/>
  <c r="Q13221" i="1" s="1"/>
  <c r="H13222" i="1"/>
  <c r="Q13222" i="1" s="1"/>
  <c r="H13223" i="1"/>
  <c r="Q13223" i="1" s="1"/>
  <c r="H13224" i="1"/>
  <c r="Q13224" i="1" s="1"/>
  <c r="H13225" i="1"/>
  <c r="Q13225" i="1" s="1"/>
  <c r="H13226" i="1"/>
  <c r="Q13226" i="1" s="1"/>
  <c r="H13227" i="1"/>
  <c r="Q13227" i="1" s="1"/>
  <c r="H13228" i="1"/>
  <c r="Q13228" i="1" s="1"/>
  <c r="H13229" i="1"/>
  <c r="Q13229" i="1" s="1"/>
  <c r="H13230" i="1"/>
  <c r="Q13230" i="1" s="1"/>
  <c r="H13231" i="1"/>
  <c r="Q13231" i="1" s="1"/>
  <c r="H13232" i="1"/>
  <c r="Q13232" i="1" s="1"/>
  <c r="H13233" i="1"/>
  <c r="Q13233" i="1" s="1"/>
  <c r="H13234" i="1"/>
  <c r="Q13234" i="1" s="1"/>
  <c r="H13235" i="1"/>
  <c r="Q13235" i="1" s="1"/>
  <c r="H13236" i="1"/>
  <c r="Q13236" i="1" s="1"/>
  <c r="H13237" i="1"/>
  <c r="Q13237" i="1" s="1"/>
  <c r="H13238" i="1"/>
  <c r="Q13238" i="1" s="1"/>
  <c r="H13239" i="1"/>
  <c r="Q13239" i="1" s="1"/>
  <c r="H13240" i="1"/>
  <c r="Q13240" i="1" s="1"/>
  <c r="H13241" i="1"/>
  <c r="Q13241" i="1" s="1"/>
  <c r="H13242" i="1"/>
  <c r="Q13242" i="1" s="1"/>
  <c r="H13243" i="1"/>
  <c r="Q13243" i="1" s="1"/>
  <c r="H13244" i="1"/>
  <c r="Q13244" i="1" s="1"/>
  <c r="H13245" i="1"/>
  <c r="Q13245" i="1" s="1"/>
  <c r="H13246" i="1"/>
  <c r="Q13246" i="1" s="1"/>
  <c r="H13247" i="1"/>
  <c r="Q13247" i="1" s="1"/>
  <c r="H13248" i="1"/>
  <c r="Q13248" i="1" s="1"/>
  <c r="H13249" i="1"/>
  <c r="Q13249" i="1" s="1"/>
  <c r="H13250" i="1"/>
  <c r="Q13250" i="1" s="1"/>
  <c r="H13251" i="1"/>
  <c r="Q13251" i="1" s="1"/>
  <c r="H13252" i="1"/>
  <c r="Q13252" i="1" s="1"/>
  <c r="H13253" i="1"/>
  <c r="Q13253" i="1" s="1"/>
  <c r="H13254" i="1"/>
  <c r="Q13254" i="1" s="1"/>
  <c r="H13255" i="1"/>
  <c r="Q13255" i="1" s="1"/>
  <c r="H13256" i="1"/>
  <c r="Q13256" i="1" s="1"/>
  <c r="H13257" i="1"/>
  <c r="Q13257" i="1" s="1"/>
  <c r="H13258" i="1"/>
  <c r="Q13258" i="1" s="1"/>
  <c r="H13259" i="1"/>
  <c r="Q13259" i="1" s="1"/>
  <c r="H13260" i="1"/>
  <c r="Q13260" i="1" s="1"/>
  <c r="H13261" i="1"/>
  <c r="Q13261" i="1" s="1"/>
  <c r="H13262" i="1"/>
  <c r="Q13262" i="1" s="1"/>
  <c r="H13263" i="1"/>
  <c r="Q13263" i="1" s="1"/>
  <c r="H13264" i="1"/>
  <c r="Q13264" i="1" s="1"/>
  <c r="H13265" i="1"/>
  <c r="Q13265" i="1" s="1"/>
  <c r="H13266" i="1"/>
  <c r="Q13266" i="1" s="1"/>
  <c r="H13267" i="1"/>
  <c r="Q13267" i="1" s="1"/>
  <c r="H13268" i="1"/>
  <c r="Q13268" i="1" s="1"/>
  <c r="H13269" i="1"/>
  <c r="Q13269" i="1" s="1"/>
  <c r="H13270" i="1"/>
  <c r="Q13270" i="1" s="1"/>
  <c r="H13271" i="1"/>
  <c r="Q13271" i="1" s="1"/>
  <c r="H13272" i="1"/>
  <c r="Q13272" i="1" s="1"/>
  <c r="H13273" i="1"/>
  <c r="Q13273" i="1" s="1"/>
  <c r="H13274" i="1"/>
  <c r="Q13274" i="1" s="1"/>
  <c r="H13275" i="1"/>
  <c r="Q13275" i="1" s="1"/>
  <c r="H13276" i="1"/>
  <c r="Q13276" i="1" s="1"/>
  <c r="H13277" i="1"/>
  <c r="Q13277" i="1" s="1"/>
  <c r="H13278" i="1"/>
  <c r="Q13278" i="1" s="1"/>
  <c r="H13279" i="1"/>
  <c r="Q13279" i="1" s="1"/>
  <c r="H13280" i="1"/>
  <c r="Q13280" i="1" s="1"/>
  <c r="H13281" i="1"/>
  <c r="Q13281" i="1" s="1"/>
  <c r="H13282" i="1"/>
  <c r="Q13282" i="1" s="1"/>
  <c r="H13283" i="1"/>
  <c r="Q13283" i="1" s="1"/>
  <c r="H13284" i="1"/>
  <c r="Q13284" i="1" s="1"/>
  <c r="H13285" i="1"/>
  <c r="Q13285" i="1" s="1"/>
  <c r="H13286" i="1"/>
  <c r="Q13286" i="1" s="1"/>
  <c r="H13287" i="1"/>
  <c r="Q13287" i="1" s="1"/>
  <c r="H13288" i="1"/>
  <c r="Q13288" i="1" s="1"/>
  <c r="H13289" i="1"/>
  <c r="Q13289" i="1" s="1"/>
  <c r="H13290" i="1"/>
  <c r="Q13290" i="1" s="1"/>
  <c r="H13291" i="1"/>
  <c r="Q13291" i="1" s="1"/>
  <c r="H13292" i="1"/>
  <c r="Q13292" i="1" s="1"/>
  <c r="H13293" i="1"/>
  <c r="Q13293" i="1" s="1"/>
  <c r="H13294" i="1"/>
  <c r="Q13294" i="1" s="1"/>
  <c r="H13295" i="1"/>
  <c r="Q13295" i="1" s="1"/>
  <c r="H13296" i="1"/>
  <c r="Q13296" i="1" s="1"/>
  <c r="H13297" i="1"/>
  <c r="Q13297" i="1" s="1"/>
  <c r="H13298" i="1"/>
  <c r="Q13298" i="1" s="1"/>
  <c r="H13299" i="1"/>
  <c r="Q13299" i="1" s="1"/>
  <c r="H13300" i="1"/>
  <c r="Q13300" i="1" s="1"/>
  <c r="H13301" i="1"/>
  <c r="Q13301" i="1" s="1"/>
  <c r="H13302" i="1"/>
  <c r="Q13302" i="1" s="1"/>
  <c r="H13303" i="1"/>
  <c r="Q13303" i="1" s="1"/>
  <c r="H13304" i="1"/>
  <c r="Q13304" i="1" s="1"/>
  <c r="H13305" i="1"/>
  <c r="Q13305" i="1" s="1"/>
  <c r="H13306" i="1"/>
  <c r="Q13306" i="1" s="1"/>
  <c r="H13307" i="1"/>
  <c r="Q13307" i="1" s="1"/>
  <c r="H13308" i="1"/>
  <c r="Q13308" i="1" s="1"/>
  <c r="H13309" i="1"/>
  <c r="Q13309" i="1" s="1"/>
  <c r="H13310" i="1"/>
  <c r="Q13310" i="1" s="1"/>
  <c r="H13311" i="1"/>
  <c r="Q13311" i="1" s="1"/>
  <c r="H13312" i="1"/>
  <c r="Q13312" i="1" s="1"/>
  <c r="H13313" i="1"/>
  <c r="Q13313" i="1" s="1"/>
  <c r="H13314" i="1"/>
  <c r="Q13314" i="1" s="1"/>
  <c r="H13315" i="1"/>
  <c r="Q13315" i="1" s="1"/>
  <c r="H13316" i="1"/>
  <c r="Q13316" i="1" s="1"/>
  <c r="H13317" i="1"/>
  <c r="Q13317" i="1" s="1"/>
  <c r="H13318" i="1"/>
  <c r="Q13318" i="1" s="1"/>
  <c r="H13319" i="1"/>
  <c r="Q13319" i="1" s="1"/>
  <c r="H13320" i="1"/>
  <c r="Q13320" i="1" s="1"/>
  <c r="H13321" i="1"/>
  <c r="Q13321" i="1" s="1"/>
  <c r="H13322" i="1"/>
  <c r="Q13322" i="1" s="1"/>
  <c r="H13323" i="1"/>
  <c r="Q13323" i="1" s="1"/>
  <c r="H13324" i="1"/>
  <c r="Q13324" i="1" s="1"/>
  <c r="H13325" i="1"/>
  <c r="Q13325" i="1" s="1"/>
  <c r="H13326" i="1"/>
  <c r="Q13326" i="1" s="1"/>
  <c r="H13327" i="1"/>
  <c r="Q13327" i="1" s="1"/>
  <c r="H13328" i="1"/>
  <c r="Q13328" i="1" s="1"/>
  <c r="H13329" i="1"/>
  <c r="Q13329" i="1" s="1"/>
  <c r="H13330" i="1"/>
  <c r="Q13330" i="1" s="1"/>
  <c r="H13331" i="1"/>
  <c r="Q13331" i="1" s="1"/>
  <c r="H13332" i="1"/>
  <c r="Q13332" i="1" s="1"/>
  <c r="H13333" i="1"/>
  <c r="Q13333" i="1" s="1"/>
  <c r="H13334" i="1"/>
  <c r="Q13334" i="1" s="1"/>
  <c r="H13335" i="1"/>
  <c r="Q13335" i="1" s="1"/>
  <c r="H13336" i="1"/>
  <c r="Q13336" i="1" s="1"/>
  <c r="H13337" i="1"/>
  <c r="Q13337" i="1" s="1"/>
  <c r="H13338" i="1"/>
  <c r="Q13338" i="1" s="1"/>
  <c r="H13339" i="1"/>
  <c r="Q13339" i="1" s="1"/>
  <c r="H13340" i="1"/>
  <c r="Q13340" i="1" s="1"/>
  <c r="H13341" i="1"/>
  <c r="Q13341" i="1" s="1"/>
  <c r="H13342" i="1"/>
  <c r="Q13342" i="1" s="1"/>
  <c r="H13343" i="1"/>
  <c r="Q13343" i="1" s="1"/>
  <c r="H13344" i="1"/>
  <c r="Q13344" i="1" s="1"/>
  <c r="H13345" i="1"/>
  <c r="Q13345" i="1" s="1"/>
  <c r="H13346" i="1"/>
  <c r="Q13346" i="1" s="1"/>
  <c r="H13347" i="1"/>
  <c r="Q13347" i="1" s="1"/>
  <c r="H13348" i="1"/>
  <c r="Q13348" i="1" s="1"/>
  <c r="H13349" i="1"/>
  <c r="Q13349" i="1" s="1"/>
  <c r="H13350" i="1"/>
  <c r="Q13350" i="1" s="1"/>
  <c r="H13351" i="1"/>
  <c r="Q13351" i="1" s="1"/>
  <c r="H13352" i="1"/>
  <c r="Q13352" i="1" s="1"/>
  <c r="H13353" i="1"/>
  <c r="Q13353" i="1" s="1"/>
  <c r="H13354" i="1"/>
  <c r="Q13354" i="1" s="1"/>
  <c r="H13355" i="1"/>
  <c r="Q13355" i="1" s="1"/>
  <c r="H13356" i="1"/>
  <c r="Q13356" i="1" s="1"/>
  <c r="H13357" i="1"/>
  <c r="Q13357" i="1" s="1"/>
  <c r="H13358" i="1"/>
  <c r="Q13358" i="1" s="1"/>
  <c r="H13359" i="1"/>
  <c r="Q13359" i="1" s="1"/>
  <c r="H13360" i="1"/>
  <c r="Q13360" i="1" s="1"/>
  <c r="H13361" i="1"/>
  <c r="Q13361" i="1" s="1"/>
  <c r="H13362" i="1"/>
  <c r="Q13362" i="1" s="1"/>
  <c r="H13363" i="1"/>
  <c r="Q13363" i="1" s="1"/>
  <c r="H13364" i="1"/>
  <c r="Q13364" i="1" s="1"/>
  <c r="H13365" i="1"/>
  <c r="Q13365" i="1" s="1"/>
  <c r="H13366" i="1"/>
  <c r="Q13366" i="1" s="1"/>
  <c r="H13367" i="1"/>
  <c r="Q13367" i="1" s="1"/>
  <c r="H13368" i="1"/>
  <c r="Q13368" i="1" s="1"/>
  <c r="H13369" i="1"/>
  <c r="Q13369" i="1" s="1"/>
  <c r="H13370" i="1"/>
  <c r="Q13370" i="1" s="1"/>
  <c r="H13371" i="1"/>
  <c r="Q13371" i="1" s="1"/>
  <c r="H13372" i="1"/>
  <c r="Q13372" i="1" s="1"/>
  <c r="H13373" i="1"/>
  <c r="Q13373" i="1" s="1"/>
  <c r="H13374" i="1"/>
  <c r="Q13374" i="1" s="1"/>
  <c r="H13375" i="1"/>
  <c r="Q13375" i="1" s="1"/>
  <c r="H13376" i="1"/>
  <c r="Q13376" i="1" s="1"/>
  <c r="H13377" i="1"/>
  <c r="Q13377" i="1" s="1"/>
  <c r="H13378" i="1"/>
  <c r="Q13378" i="1" s="1"/>
  <c r="H13379" i="1"/>
  <c r="Q13379" i="1" s="1"/>
  <c r="H13380" i="1"/>
  <c r="Q13380" i="1" s="1"/>
  <c r="H13381" i="1"/>
  <c r="Q13381" i="1" s="1"/>
  <c r="H13382" i="1"/>
  <c r="Q13382" i="1" s="1"/>
  <c r="H13383" i="1"/>
  <c r="Q13383" i="1" s="1"/>
  <c r="H13384" i="1"/>
  <c r="Q13384" i="1" s="1"/>
  <c r="H13385" i="1"/>
  <c r="Q13385" i="1" s="1"/>
  <c r="H13386" i="1"/>
  <c r="Q13386" i="1" s="1"/>
  <c r="H13387" i="1"/>
  <c r="Q13387" i="1" s="1"/>
  <c r="H13388" i="1"/>
  <c r="Q13388" i="1" s="1"/>
  <c r="H13389" i="1"/>
  <c r="Q13389" i="1" s="1"/>
  <c r="H13390" i="1"/>
  <c r="Q13390" i="1" s="1"/>
  <c r="H13391" i="1"/>
  <c r="Q13391" i="1" s="1"/>
  <c r="H13392" i="1"/>
  <c r="Q13392" i="1" s="1"/>
  <c r="H13393" i="1"/>
  <c r="Q13393" i="1" s="1"/>
  <c r="H13394" i="1"/>
  <c r="Q13394" i="1" s="1"/>
  <c r="H13395" i="1"/>
  <c r="Q13395" i="1" s="1"/>
  <c r="H13396" i="1"/>
  <c r="Q13396" i="1" s="1"/>
  <c r="H13397" i="1"/>
  <c r="Q13397" i="1" s="1"/>
  <c r="H13398" i="1"/>
  <c r="Q13398" i="1" s="1"/>
  <c r="H13399" i="1"/>
  <c r="Q13399" i="1" s="1"/>
  <c r="H13400" i="1"/>
  <c r="Q13400" i="1" s="1"/>
  <c r="H13401" i="1"/>
  <c r="Q13401" i="1" s="1"/>
  <c r="H13402" i="1"/>
  <c r="Q13402" i="1" s="1"/>
  <c r="H13403" i="1"/>
  <c r="Q13403" i="1" s="1"/>
  <c r="H13404" i="1"/>
  <c r="Q13404" i="1" s="1"/>
  <c r="H13405" i="1"/>
  <c r="Q13405" i="1" s="1"/>
  <c r="H13406" i="1"/>
  <c r="Q13406" i="1" s="1"/>
  <c r="H13407" i="1"/>
  <c r="Q13407" i="1" s="1"/>
  <c r="H13408" i="1"/>
  <c r="Q13408" i="1" s="1"/>
  <c r="H13409" i="1"/>
  <c r="Q13409" i="1" s="1"/>
  <c r="H13410" i="1"/>
  <c r="Q13410" i="1" s="1"/>
  <c r="H13411" i="1"/>
  <c r="Q13411" i="1" s="1"/>
  <c r="H13412" i="1"/>
  <c r="Q13412" i="1" s="1"/>
  <c r="H13413" i="1"/>
  <c r="Q13413" i="1" s="1"/>
  <c r="H13414" i="1"/>
  <c r="Q13414" i="1" s="1"/>
  <c r="H13415" i="1"/>
  <c r="Q13415" i="1" s="1"/>
  <c r="H13416" i="1"/>
  <c r="Q13416" i="1" s="1"/>
  <c r="H13417" i="1"/>
  <c r="Q13417" i="1" s="1"/>
  <c r="H13418" i="1"/>
  <c r="Q13418" i="1" s="1"/>
  <c r="H13419" i="1"/>
  <c r="Q13419" i="1" s="1"/>
  <c r="H13420" i="1"/>
  <c r="Q13420" i="1" s="1"/>
  <c r="H13421" i="1"/>
  <c r="Q13421" i="1" s="1"/>
  <c r="H13422" i="1"/>
  <c r="Q13422" i="1" s="1"/>
  <c r="H13423" i="1"/>
  <c r="Q13423" i="1" s="1"/>
  <c r="H13424" i="1"/>
  <c r="Q13424" i="1" s="1"/>
  <c r="H13425" i="1"/>
  <c r="Q13425" i="1" s="1"/>
  <c r="H13426" i="1"/>
  <c r="Q13426" i="1" s="1"/>
  <c r="H13427" i="1"/>
  <c r="Q13427" i="1" s="1"/>
  <c r="H13428" i="1"/>
  <c r="Q13428" i="1" s="1"/>
  <c r="H13429" i="1"/>
  <c r="Q13429" i="1" s="1"/>
  <c r="H13430" i="1"/>
  <c r="Q13430" i="1" s="1"/>
  <c r="H13431" i="1"/>
  <c r="Q13431" i="1" s="1"/>
  <c r="H13432" i="1"/>
  <c r="Q13432" i="1" s="1"/>
  <c r="H13433" i="1"/>
  <c r="Q13433" i="1" s="1"/>
  <c r="H13434" i="1"/>
  <c r="Q13434" i="1" s="1"/>
  <c r="H13435" i="1"/>
  <c r="Q13435" i="1" s="1"/>
  <c r="H13436" i="1"/>
  <c r="Q13436" i="1" s="1"/>
  <c r="H13437" i="1"/>
  <c r="Q13437" i="1" s="1"/>
  <c r="H13438" i="1"/>
  <c r="Q13438" i="1" s="1"/>
  <c r="H13439" i="1"/>
  <c r="Q13439" i="1" s="1"/>
  <c r="H13440" i="1"/>
  <c r="Q13440" i="1" s="1"/>
  <c r="H13441" i="1"/>
  <c r="Q13441" i="1" s="1"/>
  <c r="H13442" i="1"/>
  <c r="Q13442" i="1" s="1"/>
  <c r="H13443" i="1"/>
  <c r="Q13443" i="1" s="1"/>
  <c r="H13444" i="1"/>
  <c r="Q13444" i="1" s="1"/>
  <c r="H13445" i="1"/>
  <c r="Q13445" i="1" s="1"/>
  <c r="H13446" i="1"/>
  <c r="Q13446" i="1" s="1"/>
  <c r="H13447" i="1"/>
  <c r="Q13447" i="1" s="1"/>
  <c r="H13448" i="1"/>
  <c r="Q13448" i="1" s="1"/>
  <c r="H13449" i="1"/>
  <c r="Q13449" i="1" s="1"/>
  <c r="H13450" i="1"/>
  <c r="Q13450" i="1" s="1"/>
  <c r="H13451" i="1"/>
  <c r="Q13451" i="1" s="1"/>
  <c r="H13452" i="1"/>
  <c r="Q13452" i="1" s="1"/>
  <c r="H13453" i="1"/>
  <c r="Q13453" i="1" s="1"/>
  <c r="H13454" i="1"/>
  <c r="Q13454" i="1" s="1"/>
  <c r="H13455" i="1"/>
  <c r="Q13455" i="1" s="1"/>
  <c r="H13456" i="1"/>
  <c r="Q13456" i="1" s="1"/>
  <c r="H13457" i="1"/>
  <c r="Q13457" i="1" s="1"/>
  <c r="H13458" i="1"/>
  <c r="Q13458" i="1" s="1"/>
  <c r="H13459" i="1"/>
  <c r="Q13459" i="1" s="1"/>
  <c r="H13460" i="1"/>
  <c r="Q13460" i="1" s="1"/>
  <c r="H13461" i="1"/>
  <c r="Q13461" i="1" s="1"/>
  <c r="H13462" i="1"/>
  <c r="Q13462" i="1" s="1"/>
  <c r="H13463" i="1"/>
  <c r="Q13463" i="1" s="1"/>
  <c r="H13464" i="1"/>
  <c r="Q13464" i="1" s="1"/>
  <c r="H13465" i="1"/>
  <c r="Q13465" i="1" s="1"/>
  <c r="H13466" i="1"/>
  <c r="Q13466" i="1" s="1"/>
  <c r="H13467" i="1"/>
  <c r="Q13467" i="1" s="1"/>
  <c r="H13468" i="1"/>
  <c r="Q13468" i="1" s="1"/>
  <c r="H13469" i="1"/>
  <c r="Q13469" i="1" s="1"/>
  <c r="H13470" i="1"/>
  <c r="Q13470" i="1" s="1"/>
  <c r="H13471" i="1"/>
  <c r="Q13471" i="1" s="1"/>
  <c r="H13472" i="1"/>
  <c r="Q13472" i="1" s="1"/>
  <c r="H13473" i="1"/>
  <c r="Q13473" i="1" s="1"/>
  <c r="H13474" i="1"/>
  <c r="Q13474" i="1" s="1"/>
  <c r="H13475" i="1"/>
  <c r="Q13475" i="1" s="1"/>
  <c r="H13476" i="1"/>
  <c r="Q13476" i="1" s="1"/>
  <c r="H13477" i="1"/>
  <c r="Q13477" i="1" s="1"/>
  <c r="H13478" i="1"/>
  <c r="Q13478" i="1" s="1"/>
  <c r="H13479" i="1"/>
  <c r="Q13479" i="1" s="1"/>
  <c r="H13480" i="1"/>
  <c r="Q13480" i="1" s="1"/>
  <c r="H13481" i="1"/>
  <c r="Q13481" i="1" s="1"/>
  <c r="H13482" i="1"/>
  <c r="Q13482" i="1" s="1"/>
  <c r="H13483" i="1"/>
  <c r="Q13483" i="1" s="1"/>
  <c r="H13484" i="1"/>
  <c r="Q13484" i="1" s="1"/>
  <c r="H13485" i="1"/>
  <c r="Q13485" i="1" s="1"/>
  <c r="H13486" i="1"/>
  <c r="Q13486" i="1" s="1"/>
  <c r="H13487" i="1"/>
  <c r="Q13487" i="1" s="1"/>
  <c r="H13488" i="1"/>
  <c r="Q13488" i="1" s="1"/>
  <c r="H13489" i="1"/>
  <c r="Q13489" i="1" s="1"/>
  <c r="H13490" i="1"/>
  <c r="Q13490" i="1" s="1"/>
  <c r="H13491" i="1"/>
  <c r="Q13491" i="1" s="1"/>
  <c r="H13492" i="1"/>
  <c r="Q13492" i="1" s="1"/>
  <c r="H13493" i="1"/>
  <c r="Q13493" i="1" s="1"/>
  <c r="H13494" i="1"/>
  <c r="Q13494" i="1" s="1"/>
  <c r="H13495" i="1"/>
  <c r="Q13495" i="1" s="1"/>
  <c r="H13496" i="1"/>
  <c r="Q13496" i="1" s="1"/>
  <c r="H13497" i="1"/>
  <c r="Q13497" i="1" s="1"/>
  <c r="H13498" i="1"/>
  <c r="Q13498" i="1" s="1"/>
  <c r="H13499" i="1"/>
  <c r="Q13499" i="1" s="1"/>
  <c r="H13500" i="1"/>
  <c r="Q13500" i="1" s="1"/>
  <c r="H13501" i="1"/>
  <c r="Q13501" i="1" s="1"/>
  <c r="H13502" i="1"/>
  <c r="Q13502" i="1" s="1"/>
  <c r="H13503" i="1"/>
  <c r="Q13503" i="1" s="1"/>
  <c r="H13504" i="1"/>
  <c r="Q13504" i="1" s="1"/>
  <c r="H13505" i="1"/>
  <c r="Q13505" i="1" s="1"/>
  <c r="H13506" i="1"/>
  <c r="Q13506" i="1" s="1"/>
  <c r="H13507" i="1"/>
  <c r="Q13507" i="1" s="1"/>
  <c r="H13508" i="1"/>
  <c r="Q13508" i="1" s="1"/>
  <c r="H13509" i="1"/>
  <c r="Q13509" i="1" s="1"/>
  <c r="H13510" i="1"/>
  <c r="Q13510" i="1" s="1"/>
  <c r="H13511" i="1"/>
  <c r="Q13511" i="1" s="1"/>
  <c r="H13512" i="1"/>
  <c r="Q13512" i="1" s="1"/>
  <c r="H13513" i="1"/>
  <c r="Q13513" i="1" s="1"/>
  <c r="H13514" i="1"/>
  <c r="Q13514" i="1" s="1"/>
  <c r="H13515" i="1"/>
  <c r="Q13515" i="1" s="1"/>
  <c r="H13516" i="1"/>
  <c r="Q13516" i="1" s="1"/>
  <c r="H13517" i="1"/>
  <c r="Q13517" i="1" s="1"/>
  <c r="H13518" i="1"/>
  <c r="Q13518" i="1" s="1"/>
  <c r="H13519" i="1"/>
  <c r="Q13519" i="1" s="1"/>
  <c r="H13520" i="1"/>
  <c r="Q13520" i="1" s="1"/>
  <c r="H13521" i="1"/>
  <c r="Q13521" i="1" s="1"/>
  <c r="H13522" i="1"/>
  <c r="Q13522" i="1" s="1"/>
  <c r="H13523" i="1"/>
  <c r="Q13523" i="1" s="1"/>
  <c r="H13524" i="1"/>
  <c r="Q13524" i="1" s="1"/>
  <c r="H13525" i="1"/>
  <c r="Q13525" i="1" s="1"/>
  <c r="H13526" i="1"/>
  <c r="Q13526" i="1" s="1"/>
  <c r="H13527" i="1"/>
  <c r="Q13527" i="1" s="1"/>
  <c r="H13528" i="1"/>
  <c r="Q13528" i="1" s="1"/>
  <c r="H13529" i="1"/>
  <c r="Q13529" i="1" s="1"/>
  <c r="H13530" i="1"/>
  <c r="Q13530" i="1" s="1"/>
  <c r="H13531" i="1"/>
  <c r="Q13531" i="1" s="1"/>
  <c r="H13532" i="1"/>
  <c r="Q13532" i="1" s="1"/>
  <c r="H13533" i="1"/>
  <c r="Q13533" i="1" s="1"/>
  <c r="H13534" i="1"/>
  <c r="Q13534" i="1" s="1"/>
  <c r="H13535" i="1"/>
  <c r="Q13535" i="1" s="1"/>
  <c r="H13536" i="1"/>
  <c r="Q13536" i="1" s="1"/>
  <c r="H13537" i="1"/>
  <c r="Q13537" i="1" s="1"/>
  <c r="H13538" i="1"/>
  <c r="Q13538" i="1" s="1"/>
  <c r="H13539" i="1"/>
  <c r="Q13539" i="1" s="1"/>
  <c r="H13540" i="1"/>
  <c r="Q13540" i="1" s="1"/>
  <c r="H13541" i="1"/>
  <c r="Q13541" i="1" s="1"/>
  <c r="H13542" i="1"/>
  <c r="Q13542" i="1" s="1"/>
  <c r="H13543" i="1"/>
  <c r="Q13543" i="1" s="1"/>
  <c r="H13544" i="1"/>
  <c r="Q13544" i="1" s="1"/>
  <c r="H13545" i="1"/>
  <c r="Q13545" i="1" s="1"/>
  <c r="H13546" i="1"/>
  <c r="Q13546" i="1" s="1"/>
  <c r="H13547" i="1"/>
  <c r="Q13547" i="1" s="1"/>
  <c r="H13548" i="1"/>
  <c r="Q13548" i="1" s="1"/>
  <c r="H13549" i="1"/>
  <c r="Q13549" i="1" s="1"/>
  <c r="H13550" i="1"/>
  <c r="Q13550" i="1" s="1"/>
  <c r="H13551" i="1"/>
  <c r="Q13551" i="1" s="1"/>
  <c r="H13552" i="1"/>
  <c r="Q13552" i="1" s="1"/>
  <c r="H13553" i="1"/>
  <c r="Q13553" i="1" s="1"/>
  <c r="H13554" i="1"/>
  <c r="Q13554" i="1" s="1"/>
  <c r="H13555" i="1"/>
  <c r="Q13555" i="1" s="1"/>
  <c r="H13556" i="1"/>
  <c r="Q13556" i="1" s="1"/>
  <c r="H13557" i="1"/>
  <c r="Q13557" i="1" s="1"/>
  <c r="H13558" i="1"/>
  <c r="Q13558" i="1" s="1"/>
  <c r="H13559" i="1"/>
  <c r="Q13559" i="1" s="1"/>
  <c r="H13560" i="1"/>
  <c r="Q13560" i="1" s="1"/>
  <c r="H13561" i="1"/>
  <c r="Q13561" i="1" s="1"/>
  <c r="H13562" i="1"/>
  <c r="Q13562" i="1" s="1"/>
  <c r="H13563" i="1"/>
  <c r="Q13563" i="1" s="1"/>
  <c r="H13564" i="1"/>
  <c r="Q13564" i="1" s="1"/>
  <c r="H13565" i="1"/>
  <c r="Q13565" i="1" s="1"/>
  <c r="H13566" i="1"/>
  <c r="Q13566" i="1" s="1"/>
  <c r="H13567" i="1"/>
  <c r="Q13567" i="1" s="1"/>
  <c r="H13568" i="1"/>
  <c r="Q13568" i="1" s="1"/>
  <c r="H13569" i="1"/>
  <c r="Q13569" i="1" s="1"/>
  <c r="H13570" i="1"/>
  <c r="Q13570" i="1" s="1"/>
  <c r="H13571" i="1"/>
  <c r="Q13571" i="1" s="1"/>
  <c r="H13572" i="1"/>
  <c r="Q13572" i="1" s="1"/>
  <c r="H13573" i="1"/>
  <c r="Q13573" i="1" s="1"/>
  <c r="H13574" i="1"/>
  <c r="Q13574" i="1" s="1"/>
  <c r="H13575" i="1"/>
  <c r="Q13575" i="1" s="1"/>
  <c r="H13576" i="1"/>
  <c r="Q13576" i="1" s="1"/>
  <c r="H13577" i="1"/>
  <c r="Q13577" i="1" s="1"/>
  <c r="H13578" i="1"/>
  <c r="Q13578" i="1" s="1"/>
  <c r="H13579" i="1"/>
  <c r="Q13579" i="1" s="1"/>
  <c r="H13580" i="1"/>
  <c r="Q13580" i="1" s="1"/>
  <c r="H13581" i="1"/>
  <c r="Q13581" i="1" s="1"/>
  <c r="H13582" i="1"/>
  <c r="Q13582" i="1" s="1"/>
  <c r="H13583" i="1"/>
  <c r="Q13583" i="1" s="1"/>
  <c r="H13584" i="1"/>
  <c r="Q13584" i="1" s="1"/>
  <c r="H13585" i="1"/>
  <c r="Q13585" i="1" s="1"/>
  <c r="H13586" i="1"/>
  <c r="Q13586" i="1" s="1"/>
  <c r="H13587" i="1"/>
  <c r="Q13587" i="1" s="1"/>
  <c r="H13588" i="1"/>
  <c r="Q13588" i="1" s="1"/>
  <c r="H13589" i="1"/>
  <c r="Q13589" i="1" s="1"/>
  <c r="H13590" i="1"/>
  <c r="Q13590" i="1" s="1"/>
  <c r="H13591" i="1"/>
  <c r="Q13591" i="1" s="1"/>
  <c r="H13592" i="1"/>
  <c r="Q13592" i="1" s="1"/>
  <c r="H13593" i="1"/>
  <c r="Q13593" i="1" s="1"/>
  <c r="H13594" i="1"/>
  <c r="Q13594" i="1" s="1"/>
  <c r="H13595" i="1"/>
  <c r="Q13595" i="1" s="1"/>
  <c r="H13596" i="1"/>
  <c r="Q13596" i="1" s="1"/>
  <c r="H13597" i="1"/>
  <c r="Q13597" i="1" s="1"/>
  <c r="H13598" i="1"/>
  <c r="Q13598" i="1" s="1"/>
  <c r="H13599" i="1"/>
  <c r="Q13599" i="1" s="1"/>
  <c r="H13600" i="1"/>
  <c r="Q13600" i="1" s="1"/>
  <c r="H13601" i="1"/>
  <c r="Q13601" i="1" s="1"/>
  <c r="H13602" i="1"/>
  <c r="Q13602" i="1" s="1"/>
  <c r="H13603" i="1"/>
  <c r="Q13603" i="1" s="1"/>
  <c r="H13604" i="1"/>
  <c r="Q13604" i="1" s="1"/>
  <c r="H13605" i="1"/>
  <c r="Q13605" i="1" s="1"/>
  <c r="H13606" i="1"/>
  <c r="Q13606" i="1" s="1"/>
  <c r="H13607" i="1"/>
  <c r="Q13607" i="1" s="1"/>
  <c r="H13608" i="1"/>
  <c r="Q13608" i="1" s="1"/>
  <c r="H13609" i="1"/>
  <c r="Q13609" i="1" s="1"/>
  <c r="H13610" i="1"/>
  <c r="Q13610" i="1" s="1"/>
  <c r="H13611" i="1"/>
  <c r="Q13611" i="1" s="1"/>
  <c r="H13612" i="1"/>
  <c r="Q13612" i="1" s="1"/>
  <c r="H13613" i="1"/>
  <c r="Q13613" i="1" s="1"/>
  <c r="H13614" i="1"/>
  <c r="Q13614" i="1" s="1"/>
  <c r="H13615" i="1"/>
  <c r="Q13615" i="1" s="1"/>
  <c r="H13616" i="1"/>
  <c r="Q13616" i="1" s="1"/>
  <c r="H13617" i="1"/>
  <c r="Q13617" i="1" s="1"/>
  <c r="H13618" i="1"/>
  <c r="Q13618" i="1" s="1"/>
  <c r="H13619" i="1"/>
  <c r="Q13619" i="1" s="1"/>
  <c r="H13620" i="1"/>
  <c r="Q13620" i="1" s="1"/>
  <c r="H13621" i="1"/>
  <c r="Q13621" i="1" s="1"/>
  <c r="H13622" i="1"/>
  <c r="Q13622" i="1" s="1"/>
  <c r="H13623" i="1"/>
  <c r="Q13623" i="1" s="1"/>
  <c r="H13624" i="1"/>
  <c r="Q13624" i="1" s="1"/>
  <c r="H13625" i="1"/>
  <c r="Q13625" i="1" s="1"/>
  <c r="H13626" i="1"/>
  <c r="Q13626" i="1" s="1"/>
  <c r="H13627" i="1"/>
  <c r="Q13627" i="1" s="1"/>
  <c r="H13628" i="1"/>
  <c r="Q13628" i="1" s="1"/>
  <c r="H13629" i="1"/>
  <c r="Q13629" i="1" s="1"/>
  <c r="H13630" i="1"/>
  <c r="Q13630" i="1" s="1"/>
  <c r="H13631" i="1"/>
  <c r="Q13631" i="1" s="1"/>
  <c r="H13632" i="1"/>
  <c r="Q13632" i="1" s="1"/>
  <c r="H13633" i="1"/>
  <c r="Q13633" i="1" s="1"/>
  <c r="H13634" i="1"/>
  <c r="Q13634" i="1" s="1"/>
  <c r="H13635" i="1"/>
  <c r="Q13635" i="1" s="1"/>
  <c r="H13636" i="1"/>
  <c r="Q13636" i="1" s="1"/>
  <c r="H13637" i="1"/>
  <c r="Q13637" i="1" s="1"/>
  <c r="H13638" i="1"/>
  <c r="Q13638" i="1" s="1"/>
  <c r="H13639" i="1"/>
  <c r="Q13639" i="1" s="1"/>
  <c r="H13640" i="1"/>
  <c r="Q13640" i="1" s="1"/>
  <c r="H13641" i="1"/>
  <c r="Q13641" i="1" s="1"/>
  <c r="H13642" i="1"/>
  <c r="Q13642" i="1" s="1"/>
  <c r="H13643" i="1"/>
  <c r="Q13643" i="1" s="1"/>
  <c r="H13644" i="1"/>
  <c r="Q13644" i="1" s="1"/>
  <c r="H13645" i="1"/>
  <c r="Q13645" i="1" s="1"/>
  <c r="H13646" i="1"/>
  <c r="Q13646" i="1" s="1"/>
  <c r="H13647" i="1"/>
  <c r="Q13647" i="1" s="1"/>
  <c r="H13648" i="1"/>
  <c r="Q13648" i="1" s="1"/>
  <c r="H13649" i="1"/>
  <c r="Q13649" i="1" s="1"/>
  <c r="H13650" i="1"/>
  <c r="Q13650" i="1" s="1"/>
  <c r="H13651" i="1"/>
  <c r="Q13651" i="1" s="1"/>
  <c r="H13652" i="1"/>
  <c r="Q13652" i="1" s="1"/>
  <c r="H13653" i="1"/>
  <c r="Q13653" i="1" s="1"/>
  <c r="H13654" i="1"/>
  <c r="Q13654" i="1" s="1"/>
  <c r="H13655" i="1"/>
  <c r="Q13655" i="1" s="1"/>
  <c r="H13656" i="1"/>
  <c r="Q13656" i="1" s="1"/>
  <c r="H13657" i="1"/>
  <c r="Q13657" i="1" s="1"/>
  <c r="H13658" i="1"/>
  <c r="Q13658" i="1" s="1"/>
  <c r="H13659" i="1"/>
  <c r="Q13659" i="1" s="1"/>
  <c r="H13660" i="1"/>
  <c r="Q13660" i="1" s="1"/>
  <c r="H13661" i="1"/>
  <c r="Q13661" i="1" s="1"/>
  <c r="H13662" i="1"/>
  <c r="Q13662" i="1" s="1"/>
  <c r="H13663" i="1"/>
  <c r="Q13663" i="1" s="1"/>
  <c r="H13664" i="1"/>
  <c r="Q13664" i="1" s="1"/>
  <c r="H13665" i="1"/>
  <c r="Q13665" i="1" s="1"/>
  <c r="H13666" i="1"/>
  <c r="Q13666" i="1" s="1"/>
  <c r="H13667" i="1"/>
  <c r="Q13667" i="1" s="1"/>
  <c r="H13668" i="1"/>
  <c r="Q13668" i="1" s="1"/>
  <c r="H13669" i="1"/>
  <c r="Q13669" i="1" s="1"/>
  <c r="H13670" i="1"/>
  <c r="Q13670" i="1" s="1"/>
  <c r="H13671" i="1"/>
  <c r="Q13671" i="1" s="1"/>
  <c r="H13672" i="1"/>
  <c r="Q13672" i="1" s="1"/>
  <c r="H13673" i="1"/>
  <c r="Q13673" i="1" s="1"/>
  <c r="H13674" i="1"/>
  <c r="Q13674" i="1" s="1"/>
  <c r="H13675" i="1"/>
  <c r="Q13675" i="1" s="1"/>
  <c r="H13676" i="1"/>
  <c r="Q13676" i="1" s="1"/>
  <c r="H13677" i="1"/>
  <c r="Q13677" i="1" s="1"/>
  <c r="H13678" i="1"/>
  <c r="Q13678" i="1" s="1"/>
  <c r="H13679" i="1"/>
  <c r="Q13679" i="1" s="1"/>
  <c r="H13680" i="1"/>
  <c r="Q13680" i="1" s="1"/>
  <c r="H13681" i="1"/>
  <c r="Q13681" i="1" s="1"/>
  <c r="H13682" i="1"/>
  <c r="Q13682" i="1" s="1"/>
  <c r="H13683" i="1"/>
  <c r="Q13683" i="1" s="1"/>
  <c r="H13684" i="1"/>
  <c r="Q13684" i="1" s="1"/>
  <c r="H13685" i="1"/>
  <c r="Q13685" i="1" s="1"/>
  <c r="H13686" i="1"/>
  <c r="Q13686" i="1" s="1"/>
  <c r="H13687" i="1"/>
  <c r="Q13687" i="1" s="1"/>
  <c r="H13688" i="1"/>
  <c r="Q13688" i="1" s="1"/>
  <c r="H13689" i="1"/>
  <c r="Q13689" i="1" s="1"/>
  <c r="H13690" i="1"/>
  <c r="Q13690" i="1" s="1"/>
  <c r="H13691" i="1"/>
  <c r="Q13691" i="1" s="1"/>
  <c r="H13692" i="1"/>
  <c r="Q13692" i="1" s="1"/>
  <c r="H13693" i="1"/>
  <c r="Q13693" i="1" s="1"/>
  <c r="H13694" i="1"/>
  <c r="Q13694" i="1" s="1"/>
  <c r="H13695" i="1"/>
  <c r="Q13695" i="1" s="1"/>
  <c r="H13696" i="1"/>
  <c r="Q13696" i="1" s="1"/>
  <c r="H13697" i="1"/>
  <c r="Q13697" i="1" s="1"/>
  <c r="H13698" i="1"/>
  <c r="Q13698" i="1" s="1"/>
  <c r="H13699" i="1"/>
  <c r="Q13699" i="1" s="1"/>
  <c r="H13700" i="1"/>
  <c r="Q13700" i="1" s="1"/>
  <c r="H13701" i="1"/>
  <c r="Q13701" i="1" s="1"/>
  <c r="H13702" i="1"/>
  <c r="Q13702" i="1" s="1"/>
  <c r="H13703" i="1"/>
  <c r="Q13703" i="1" s="1"/>
  <c r="H13704" i="1"/>
  <c r="Q13704" i="1" s="1"/>
  <c r="H13705" i="1"/>
  <c r="Q13705" i="1" s="1"/>
  <c r="H13706" i="1"/>
  <c r="Q13706" i="1" s="1"/>
  <c r="H13707" i="1"/>
  <c r="Q13707" i="1" s="1"/>
  <c r="H13708" i="1"/>
  <c r="Q13708" i="1" s="1"/>
  <c r="H13709" i="1"/>
  <c r="Q13709" i="1" s="1"/>
  <c r="H13710" i="1"/>
  <c r="Q13710" i="1" s="1"/>
  <c r="H13711" i="1"/>
  <c r="Q13711" i="1" s="1"/>
  <c r="H13712" i="1"/>
  <c r="Q13712" i="1" s="1"/>
  <c r="H13713" i="1"/>
  <c r="Q13713" i="1" s="1"/>
  <c r="H13714" i="1"/>
  <c r="Q13714" i="1" s="1"/>
  <c r="H13715" i="1"/>
  <c r="Q13715" i="1" s="1"/>
  <c r="H13716" i="1"/>
  <c r="Q13716" i="1" s="1"/>
  <c r="H13717" i="1"/>
  <c r="Q13717" i="1" s="1"/>
  <c r="H13718" i="1"/>
  <c r="Q13718" i="1" s="1"/>
  <c r="H13719" i="1"/>
  <c r="Q13719" i="1" s="1"/>
  <c r="H13720" i="1"/>
  <c r="Q13720" i="1" s="1"/>
  <c r="H13721" i="1"/>
  <c r="Q13721" i="1" s="1"/>
  <c r="H13722" i="1"/>
  <c r="Q13722" i="1" s="1"/>
  <c r="H13723" i="1"/>
  <c r="Q13723" i="1" s="1"/>
  <c r="H13724" i="1"/>
  <c r="Q13724" i="1" s="1"/>
  <c r="H13725" i="1"/>
  <c r="Q13725" i="1" s="1"/>
  <c r="H13726" i="1"/>
  <c r="Q13726" i="1" s="1"/>
  <c r="H13727" i="1"/>
  <c r="Q13727" i="1" s="1"/>
  <c r="H13728" i="1"/>
  <c r="Q13728" i="1" s="1"/>
  <c r="H13729" i="1"/>
  <c r="Q13729" i="1" s="1"/>
  <c r="H13730" i="1"/>
  <c r="Q13730" i="1" s="1"/>
  <c r="H13731" i="1"/>
  <c r="Q13731" i="1" s="1"/>
  <c r="H13732" i="1"/>
  <c r="Q13732" i="1" s="1"/>
  <c r="H13733" i="1"/>
  <c r="Q13733" i="1" s="1"/>
  <c r="H13734" i="1"/>
  <c r="Q13734" i="1" s="1"/>
  <c r="H13735" i="1"/>
  <c r="Q13735" i="1" s="1"/>
  <c r="H13736" i="1"/>
  <c r="Q13736" i="1" s="1"/>
  <c r="H13737" i="1"/>
  <c r="Q13737" i="1" s="1"/>
  <c r="H13738" i="1"/>
  <c r="Q13738" i="1" s="1"/>
  <c r="H13739" i="1"/>
  <c r="Q13739" i="1" s="1"/>
  <c r="H13740" i="1"/>
  <c r="Q13740" i="1" s="1"/>
  <c r="H13741" i="1"/>
  <c r="Q13741" i="1" s="1"/>
  <c r="H13742" i="1"/>
  <c r="Q13742" i="1" s="1"/>
  <c r="H13743" i="1"/>
  <c r="Q13743" i="1" s="1"/>
  <c r="H13744" i="1"/>
  <c r="Q13744" i="1" s="1"/>
  <c r="H13745" i="1"/>
  <c r="Q13745" i="1" s="1"/>
  <c r="H13746" i="1"/>
  <c r="Q13746" i="1" s="1"/>
  <c r="H13747" i="1"/>
  <c r="Q13747" i="1" s="1"/>
  <c r="H13748" i="1"/>
  <c r="Q13748" i="1" s="1"/>
  <c r="H13749" i="1"/>
  <c r="Q13749" i="1" s="1"/>
  <c r="H13750" i="1"/>
  <c r="Q13750" i="1" s="1"/>
  <c r="H13751" i="1"/>
  <c r="Q13751" i="1" s="1"/>
  <c r="H13752" i="1"/>
  <c r="Q13752" i="1" s="1"/>
  <c r="H13753" i="1"/>
  <c r="Q13753" i="1" s="1"/>
  <c r="H13754" i="1"/>
  <c r="Q13754" i="1" s="1"/>
  <c r="H13755" i="1"/>
  <c r="Q13755" i="1" s="1"/>
  <c r="H13756" i="1"/>
  <c r="Q13756" i="1" s="1"/>
  <c r="H13757" i="1"/>
  <c r="Q13757" i="1" s="1"/>
  <c r="H13758" i="1"/>
  <c r="Q13758" i="1" s="1"/>
  <c r="H13759" i="1"/>
  <c r="Q13759" i="1" s="1"/>
  <c r="H13760" i="1"/>
  <c r="Q13760" i="1" s="1"/>
  <c r="H13761" i="1"/>
  <c r="Q13761" i="1" s="1"/>
  <c r="H13762" i="1"/>
  <c r="Q13762" i="1" s="1"/>
  <c r="H13763" i="1"/>
  <c r="Q13763" i="1" s="1"/>
  <c r="H13764" i="1"/>
  <c r="Q13764" i="1" s="1"/>
  <c r="H13765" i="1"/>
  <c r="Q13765" i="1" s="1"/>
  <c r="H13766" i="1"/>
  <c r="Q13766" i="1" s="1"/>
  <c r="H13767" i="1"/>
  <c r="Q13767" i="1" s="1"/>
  <c r="H13768" i="1"/>
  <c r="Q13768" i="1" s="1"/>
  <c r="H13769" i="1"/>
  <c r="Q13769" i="1" s="1"/>
  <c r="H13770" i="1"/>
  <c r="Q13770" i="1" s="1"/>
  <c r="H13771" i="1"/>
  <c r="Q13771" i="1" s="1"/>
  <c r="H13772" i="1"/>
  <c r="Q13772" i="1" s="1"/>
  <c r="H13773" i="1"/>
  <c r="Q13773" i="1" s="1"/>
  <c r="H13774" i="1"/>
  <c r="Q13774" i="1" s="1"/>
  <c r="H13775" i="1"/>
  <c r="Q13775" i="1" s="1"/>
  <c r="H13776" i="1"/>
  <c r="Q13776" i="1" s="1"/>
  <c r="H13777" i="1"/>
  <c r="Q13777" i="1" s="1"/>
  <c r="H13778" i="1"/>
  <c r="Q13778" i="1" s="1"/>
  <c r="H13779" i="1"/>
  <c r="Q13779" i="1" s="1"/>
  <c r="H13780" i="1"/>
  <c r="Q13780" i="1" s="1"/>
  <c r="H13781" i="1"/>
  <c r="Q13781" i="1" s="1"/>
  <c r="H13782" i="1"/>
  <c r="Q13782" i="1" s="1"/>
  <c r="H13783" i="1"/>
  <c r="Q13783" i="1" s="1"/>
  <c r="H13784" i="1"/>
  <c r="Q13784" i="1" s="1"/>
  <c r="H13785" i="1"/>
  <c r="Q13785" i="1" s="1"/>
  <c r="H13786" i="1"/>
  <c r="Q13786" i="1" s="1"/>
  <c r="H13787" i="1"/>
  <c r="Q13787" i="1" s="1"/>
  <c r="H13788" i="1"/>
  <c r="Q13788" i="1" s="1"/>
  <c r="H13789" i="1"/>
  <c r="Q13789" i="1" s="1"/>
  <c r="H13790" i="1"/>
  <c r="Q13790" i="1" s="1"/>
  <c r="H13791" i="1"/>
  <c r="Q13791" i="1" s="1"/>
  <c r="H13792" i="1"/>
  <c r="Q13792" i="1" s="1"/>
  <c r="H13793" i="1"/>
  <c r="Q13793" i="1" s="1"/>
  <c r="H13794" i="1"/>
  <c r="Q13794" i="1" s="1"/>
  <c r="H13795" i="1"/>
  <c r="Q13795" i="1" s="1"/>
  <c r="H13796" i="1"/>
  <c r="Q13796" i="1" s="1"/>
  <c r="H13797" i="1"/>
  <c r="Q13797" i="1" s="1"/>
  <c r="H13798" i="1"/>
  <c r="Q13798" i="1" s="1"/>
  <c r="H13799" i="1"/>
  <c r="Q13799" i="1" s="1"/>
  <c r="H13800" i="1"/>
  <c r="Q13800" i="1" s="1"/>
  <c r="H13801" i="1"/>
  <c r="Q13801" i="1" s="1"/>
  <c r="H13802" i="1"/>
  <c r="Q13802" i="1" s="1"/>
  <c r="H13803" i="1"/>
  <c r="Q13803" i="1" s="1"/>
  <c r="H13804" i="1"/>
  <c r="Q13804" i="1" s="1"/>
  <c r="H13805" i="1"/>
  <c r="Q13805" i="1" s="1"/>
  <c r="H13806" i="1"/>
  <c r="Q13806" i="1" s="1"/>
  <c r="H13807" i="1"/>
  <c r="Q13807" i="1" s="1"/>
  <c r="H13808" i="1"/>
  <c r="Q13808" i="1" s="1"/>
  <c r="H13809" i="1"/>
  <c r="Q13809" i="1" s="1"/>
  <c r="H13810" i="1"/>
  <c r="Q13810" i="1" s="1"/>
  <c r="H13811" i="1"/>
  <c r="Q13811" i="1" s="1"/>
  <c r="H13812" i="1"/>
  <c r="Q13812" i="1" s="1"/>
  <c r="H13813" i="1"/>
  <c r="Q13813" i="1" s="1"/>
  <c r="H13814" i="1"/>
  <c r="Q13814" i="1" s="1"/>
  <c r="H13815" i="1"/>
  <c r="Q13815" i="1" s="1"/>
  <c r="H13816" i="1"/>
  <c r="Q13816" i="1" s="1"/>
  <c r="H13817" i="1"/>
  <c r="Q13817" i="1" s="1"/>
  <c r="H13818" i="1"/>
  <c r="Q13818" i="1" s="1"/>
  <c r="H13819" i="1"/>
  <c r="Q13819" i="1" s="1"/>
  <c r="H13820" i="1"/>
  <c r="Q13820" i="1" s="1"/>
  <c r="H13821" i="1"/>
  <c r="Q13821" i="1" s="1"/>
  <c r="H13822" i="1"/>
  <c r="Q13822" i="1" s="1"/>
  <c r="H13823" i="1"/>
  <c r="Q13823" i="1" s="1"/>
  <c r="H13824" i="1"/>
  <c r="Q13824" i="1" s="1"/>
  <c r="H13825" i="1"/>
  <c r="Q13825" i="1" s="1"/>
  <c r="H13826" i="1"/>
  <c r="Q13826" i="1" s="1"/>
  <c r="H13827" i="1"/>
  <c r="Q13827" i="1" s="1"/>
  <c r="H13828" i="1"/>
  <c r="Q13828" i="1" s="1"/>
  <c r="H13829" i="1"/>
  <c r="Q13829" i="1" s="1"/>
  <c r="H13830" i="1"/>
  <c r="Q13830" i="1" s="1"/>
  <c r="H13831" i="1"/>
  <c r="Q13831" i="1" s="1"/>
  <c r="H13832" i="1"/>
  <c r="Q13832" i="1" s="1"/>
  <c r="H13833" i="1"/>
  <c r="Q13833" i="1" s="1"/>
  <c r="H13834" i="1"/>
  <c r="Q13834" i="1" s="1"/>
  <c r="H13835" i="1"/>
  <c r="Q13835" i="1" s="1"/>
  <c r="H13836" i="1"/>
  <c r="Q13836" i="1" s="1"/>
  <c r="H13837" i="1"/>
  <c r="Q13837" i="1" s="1"/>
  <c r="H13838" i="1"/>
  <c r="Q13838" i="1" s="1"/>
  <c r="H13839" i="1"/>
  <c r="Q13839" i="1" s="1"/>
  <c r="H13840" i="1"/>
  <c r="Q13840" i="1" s="1"/>
  <c r="H13841" i="1"/>
  <c r="Q13841" i="1" s="1"/>
  <c r="H13842" i="1"/>
  <c r="Q13842" i="1" s="1"/>
  <c r="H13843" i="1"/>
  <c r="Q13843" i="1" s="1"/>
  <c r="H13844" i="1"/>
  <c r="Q13844" i="1" s="1"/>
  <c r="H13845" i="1"/>
  <c r="Q13845" i="1" s="1"/>
  <c r="H13846" i="1"/>
  <c r="Q13846" i="1" s="1"/>
  <c r="H13847" i="1"/>
  <c r="Q13847" i="1" s="1"/>
  <c r="H13848" i="1"/>
  <c r="Q13848" i="1" s="1"/>
  <c r="H13849" i="1"/>
  <c r="Q13849" i="1" s="1"/>
  <c r="H13850" i="1"/>
  <c r="Q13850" i="1" s="1"/>
  <c r="H13851" i="1"/>
  <c r="Q13851" i="1" s="1"/>
  <c r="H13852" i="1"/>
  <c r="Q13852" i="1" s="1"/>
  <c r="H13853" i="1"/>
  <c r="Q13853" i="1" s="1"/>
  <c r="H13854" i="1"/>
  <c r="Q13854" i="1" s="1"/>
  <c r="H13855" i="1"/>
  <c r="Q13855" i="1" s="1"/>
  <c r="H13856" i="1"/>
  <c r="Q13856" i="1" s="1"/>
  <c r="H13857" i="1"/>
  <c r="Q13857" i="1" s="1"/>
  <c r="H13858" i="1"/>
  <c r="Q13858" i="1" s="1"/>
  <c r="H13859" i="1"/>
  <c r="Q13859" i="1" s="1"/>
  <c r="H13860" i="1"/>
  <c r="Q13860" i="1" s="1"/>
  <c r="H13861" i="1"/>
  <c r="Q13861" i="1" s="1"/>
  <c r="H13862" i="1"/>
  <c r="Q13862" i="1" s="1"/>
  <c r="H13863" i="1"/>
  <c r="Q13863" i="1" s="1"/>
  <c r="H13864" i="1"/>
  <c r="Q13864" i="1" s="1"/>
  <c r="H13865" i="1"/>
  <c r="Q13865" i="1" s="1"/>
  <c r="H13866" i="1"/>
  <c r="Q13866" i="1" s="1"/>
  <c r="H13867" i="1"/>
  <c r="Q13867" i="1" s="1"/>
  <c r="H13868" i="1"/>
  <c r="Q13868" i="1" s="1"/>
  <c r="H13869" i="1"/>
  <c r="Q13869" i="1" s="1"/>
  <c r="H13870" i="1"/>
  <c r="Q13870" i="1" s="1"/>
  <c r="H13871" i="1"/>
  <c r="Q13871" i="1" s="1"/>
  <c r="H13872" i="1"/>
  <c r="Q13872" i="1" s="1"/>
  <c r="H13873" i="1"/>
  <c r="Q13873" i="1" s="1"/>
  <c r="H13874" i="1"/>
  <c r="Q13874" i="1" s="1"/>
  <c r="H13875" i="1"/>
  <c r="Q13875" i="1" s="1"/>
  <c r="H13876" i="1"/>
  <c r="Q13876" i="1" s="1"/>
  <c r="H13877" i="1"/>
  <c r="Q13877" i="1" s="1"/>
  <c r="H13878" i="1"/>
  <c r="Q13878" i="1" s="1"/>
  <c r="H13879" i="1"/>
  <c r="Q13879" i="1" s="1"/>
  <c r="H13880" i="1"/>
  <c r="Q13880" i="1" s="1"/>
  <c r="H13881" i="1"/>
  <c r="Q13881" i="1" s="1"/>
  <c r="H13882" i="1"/>
  <c r="Q13882" i="1" s="1"/>
  <c r="H13883" i="1"/>
  <c r="Q13883" i="1" s="1"/>
  <c r="H13884" i="1"/>
  <c r="Q13884" i="1" s="1"/>
  <c r="H13885" i="1"/>
  <c r="Q13885" i="1" s="1"/>
  <c r="H13886" i="1"/>
  <c r="Q13886" i="1" s="1"/>
  <c r="H13887" i="1"/>
  <c r="Q13887" i="1" s="1"/>
  <c r="H13888" i="1"/>
  <c r="Q13888" i="1" s="1"/>
  <c r="H13889" i="1"/>
  <c r="Q13889" i="1" s="1"/>
  <c r="H13890" i="1"/>
  <c r="Q13890" i="1" s="1"/>
  <c r="H13891" i="1"/>
  <c r="Q13891" i="1" s="1"/>
  <c r="H13892" i="1"/>
  <c r="Q13892" i="1" s="1"/>
  <c r="H13893" i="1"/>
  <c r="Q13893" i="1" s="1"/>
  <c r="H13894" i="1"/>
  <c r="Q13894" i="1" s="1"/>
  <c r="H13895" i="1"/>
  <c r="Q13895" i="1" s="1"/>
  <c r="H13896" i="1"/>
  <c r="Q13896" i="1" s="1"/>
  <c r="H13897" i="1"/>
  <c r="Q13897" i="1" s="1"/>
  <c r="H13898" i="1"/>
  <c r="Q13898" i="1" s="1"/>
  <c r="H13899" i="1"/>
  <c r="Q13899" i="1" s="1"/>
  <c r="H13900" i="1"/>
  <c r="Q13900" i="1" s="1"/>
  <c r="H13901" i="1"/>
  <c r="Q13901" i="1" s="1"/>
  <c r="H13902" i="1"/>
  <c r="Q13902" i="1" s="1"/>
  <c r="H13903" i="1"/>
  <c r="Q13903" i="1" s="1"/>
  <c r="H13904" i="1"/>
  <c r="Q13904" i="1" s="1"/>
  <c r="H13905" i="1"/>
  <c r="Q13905" i="1" s="1"/>
  <c r="H13906" i="1"/>
  <c r="Q13906" i="1" s="1"/>
  <c r="H13907" i="1"/>
  <c r="Q13907" i="1" s="1"/>
  <c r="H13908" i="1"/>
  <c r="Q13908" i="1" s="1"/>
  <c r="H13909" i="1"/>
  <c r="Q13909" i="1" s="1"/>
  <c r="H13910" i="1"/>
  <c r="Q13910" i="1" s="1"/>
  <c r="H13911" i="1"/>
  <c r="Q13911" i="1" s="1"/>
  <c r="H13912" i="1"/>
  <c r="Q13912" i="1" s="1"/>
  <c r="H13913" i="1"/>
  <c r="Q13913" i="1" s="1"/>
  <c r="H13914" i="1"/>
  <c r="Q13914" i="1" s="1"/>
  <c r="H13915" i="1"/>
  <c r="Q13915" i="1" s="1"/>
  <c r="H13916" i="1"/>
  <c r="Q13916" i="1" s="1"/>
  <c r="H13917" i="1"/>
  <c r="Q13917" i="1" s="1"/>
  <c r="H13918" i="1"/>
  <c r="Q13918" i="1" s="1"/>
  <c r="H13919" i="1"/>
  <c r="Q13919" i="1" s="1"/>
  <c r="H13920" i="1"/>
  <c r="Q13920" i="1" s="1"/>
  <c r="H13921" i="1"/>
  <c r="Q13921" i="1" s="1"/>
  <c r="H13922" i="1"/>
  <c r="Q13922" i="1" s="1"/>
  <c r="H13923" i="1"/>
  <c r="Q13923" i="1" s="1"/>
  <c r="H13924" i="1"/>
  <c r="Q13924" i="1" s="1"/>
  <c r="H13925" i="1"/>
  <c r="Q13925" i="1" s="1"/>
  <c r="H13926" i="1"/>
  <c r="Q13926" i="1" s="1"/>
  <c r="H13927" i="1"/>
  <c r="Q13927" i="1" s="1"/>
  <c r="H13928" i="1"/>
  <c r="Q13928" i="1" s="1"/>
  <c r="H13929" i="1"/>
  <c r="Q13929" i="1" s="1"/>
  <c r="H13930" i="1"/>
  <c r="Q13930" i="1" s="1"/>
  <c r="H13931" i="1"/>
  <c r="Q13931" i="1" s="1"/>
  <c r="H13932" i="1"/>
  <c r="Q13932" i="1" s="1"/>
  <c r="H13933" i="1"/>
  <c r="Q13933" i="1" s="1"/>
  <c r="H13934" i="1"/>
  <c r="Q13934" i="1" s="1"/>
  <c r="H13935" i="1"/>
  <c r="Q13935" i="1" s="1"/>
  <c r="H13936" i="1"/>
  <c r="Q13936" i="1" s="1"/>
  <c r="H13937" i="1"/>
  <c r="Q13937" i="1" s="1"/>
  <c r="H13938" i="1"/>
  <c r="Q13938" i="1" s="1"/>
  <c r="H13939" i="1"/>
  <c r="Q13939" i="1" s="1"/>
  <c r="H13940" i="1"/>
  <c r="Q13940" i="1" s="1"/>
  <c r="H13941" i="1"/>
  <c r="Q13941" i="1" s="1"/>
  <c r="H13942" i="1"/>
  <c r="Q13942" i="1" s="1"/>
  <c r="H13943" i="1"/>
  <c r="Q13943" i="1" s="1"/>
  <c r="H13944" i="1"/>
  <c r="Q13944" i="1" s="1"/>
  <c r="H13945" i="1"/>
  <c r="Q13945" i="1" s="1"/>
  <c r="H13946" i="1"/>
  <c r="Q13946" i="1" s="1"/>
  <c r="H13947" i="1"/>
  <c r="Q13947" i="1" s="1"/>
  <c r="H13948" i="1"/>
  <c r="Q13948" i="1" s="1"/>
  <c r="H13949" i="1"/>
  <c r="Q13949" i="1" s="1"/>
  <c r="H13950" i="1"/>
  <c r="Q13950" i="1" s="1"/>
  <c r="H13951" i="1"/>
  <c r="Q13951" i="1" s="1"/>
  <c r="H13952" i="1"/>
  <c r="Q13952" i="1" s="1"/>
  <c r="H13953" i="1"/>
  <c r="Q13953" i="1" s="1"/>
  <c r="H13954" i="1"/>
  <c r="Q13954" i="1" s="1"/>
  <c r="H13955" i="1"/>
  <c r="Q13955" i="1" s="1"/>
  <c r="H13956" i="1"/>
  <c r="Q13956" i="1" s="1"/>
  <c r="H13957" i="1"/>
  <c r="Q13957" i="1" s="1"/>
  <c r="H13958" i="1"/>
  <c r="Q13958" i="1" s="1"/>
  <c r="H13959" i="1"/>
  <c r="Q13959" i="1" s="1"/>
  <c r="H13960" i="1"/>
  <c r="Q13960" i="1" s="1"/>
  <c r="H13961" i="1"/>
  <c r="Q13961" i="1" s="1"/>
  <c r="H13962" i="1"/>
  <c r="Q13962" i="1" s="1"/>
  <c r="H13963" i="1"/>
  <c r="Q13963" i="1" s="1"/>
  <c r="H13964" i="1"/>
  <c r="Q13964" i="1" s="1"/>
  <c r="H13965" i="1"/>
  <c r="Q13965" i="1" s="1"/>
  <c r="H13966" i="1"/>
  <c r="Q13966" i="1" s="1"/>
  <c r="H13967" i="1"/>
  <c r="Q13967" i="1" s="1"/>
  <c r="H13968" i="1"/>
  <c r="Q13968" i="1" s="1"/>
  <c r="H13969" i="1"/>
  <c r="Q13969" i="1" s="1"/>
  <c r="H13970" i="1"/>
  <c r="Q13970" i="1" s="1"/>
  <c r="H13971" i="1"/>
  <c r="Q13971" i="1" s="1"/>
  <c r="H13972" i="1"/>
  <c r="Q13972" i="1" s="1"/>
  <c r="H13973" i="1"/>
  <c r="Q13973" i="1" s="1"/>
  <c r="H13974" i="1"/>
  <c r="Q13974" i="1" s="1"/>
  <c r="H13975" i="1"/>
  <c r="Q13975" i="1" s="1"/>
  <c r="H13976" i="1"/>
  <c r="Q13976" i="1" s="1"/>
  <c r="H13977" i="1"/>
  <c r="Q13977" i="1" s="1"/>
  <c r="H13978" i="1"/>
  <c r="Q13978" i="1" s="1"/>
  <c r="H13979" i="1"/>
  <c r="Q13979" i="1" s="1"/>
  <c r="H13980" i="1"/>
  <c r="Q13980" i="1" s="1"/>
  <c r="H13981" i="1"/>
  <c r="Q13981" i="1" s="1"/>
  <c r="H13982" i="1"/>
  <c r="Q13982" i="1" s="1"/>
  <c r="H13983" i="1"/>
  <c r="Q13983" i="1" s="1"/>
  <c r="H13984" i="1"/>
  <c r="Q13984" i="1" s="1"/>
  <c r="H13985" i="1"/>
  <c r="Q13985" i="1" s="1"/>
  <c r="H13986" i="1"/>
  <c r="Q13986" i="1" s="1"/>
  <c r="H13987" i="1"/>
  <c r="Q13987" i="1" s="1"/>
  <c r="H13988" i="1"/>
  <c r="Q13988" i="1" s="1"/>
  <c r="H13989" i="1"/>
  <c r="Q13989" i="1" s="1"/>
  <c r="H13990" i="1"/>
  <c r="Q13990" i="1" s="1"/>
  <c r="H13991" i="1"/>
  <c r="Q13991" i="1" s="1"/>
  <c r="H13992" i="1"/>
  <c r="Q13992" i="1" s="1"/>
  <c r="H13993" i="1"/>
  <c r="Q13993" i="1" s="1"/>
  <c r="H13994" i="1"/>
  <c r="Q13994" i="1" s="1"/>
  <c r="H13995" i="1"/>
  <c r="Q13995" i="1" s="1"/>
  <c r="H13996" i="1"/>
  <c r="Q13996" i="1" s="1"/>
  <c r="H13997" i="1"/>
  <c r="Q13997" i="1" s="1"/>
  <c r="H13998" i="1"/>
  <c r="Q13998" i="1" s="1"/>
  <c r="H13999" i="1"/>
  <c r="Q13999" i="1" s="1"/>
  <c r="H14000" i="1"/>
  <c r="Q14000" i="1" s="1"/>
  <c r="H14001" i="1"/>
  <c r="Q14001" i="1" s="1"/>
  <c r="H14002" i="1"/>
  <c r="Q14002" i="1" s="1"/>
  <c r="H14003" i="1"/>
  <c r="Q14003" i="1" s="1"/>
  <c r="H14004" i="1"/>
  <c r="Q14004" i="1" s="1"/>
  <c r="H14005" i="1"/>
  <c r="Q14005" i="1" s="1"/>
  <c r="H14006" i="1"/>
  <c r="Q14006" i="1" s="1"/>
  <c r="H14007" i="1"/>
  <c r="Q14007" i="1" s="1"/>
  <c r="H14008" i="1"/>
  <c r="Q14008" i="1" s="1"/>
  <c r="H14009" i="1"/>
  <c r="Q14009" i="1" s="1"/>
  <c r="H14010" i="1"/>
  <c r="Q14010" i="1" s="1"/>
  <c r="H14011" i="1"/>
  <c r="Q14011" i="1" s="1"/>
  <c r="H14012" i="1"/>
  <c r="Q14012" i="1" s="1"/>
  <c r="H14013" i="1"/>
  <c r="Q14013" i="1" s="1"/>
  <c r="H14014" i="1"/>
  <c r="Q14014" i="1" s="1"/>
  <c r="H14015" i="1"/>
  <c r="Q14015" i="1" s="1"/>
  <c r="H14016" i="1"/>
  <c r="Q14016" i="1" s="1"/>
  <c r="H14017" i="1"/>
  <c r="Q14017" i="1" s="1"/>
  <c r="H14018" i="1"/>
  <c r="Q14018" i="1" s="1"/>
  <c r="H14019" i="1"/>
  <c r="Q14019" i="1" s="1"/>
  <c r="H14020" i="1"/>
  <c r="Q14020" i="1" s="1"/>
  <c r="H14021" i="1"/>
  <c r="Q14021" i="1" s="1"/>
  <c r="H14022" i="1"/>
  <c r="Q14022" i="1" s="1"/>
  <c r="H14023" i="1"/>
  <c r="Q14023" i="1" s="1"/>
  <c r="H14024" i="1"/>
  <c r="Q14024" i="1" s="1"/>
  <c r="H14025" i="1"/>
  <c r="Q14025" i="1" s="1"/>
  <c r="H14026" i="1"/>
  <c r="Q14026" i="1" s="1"/>
  <c r="H14027" i="1"/>
  <c r="Q14027" i="1" s="1"/>
  <c r="H14028" i="1"/>
  <c r="Q14028" i="1" s="1"/>
  <c r="H14029" i="1"/>
  <c r="Q14029" i="1" s="1"/>
  <c r="H14030" i="1"/>
  <c r="Q14030" i="1" s="1"/>
  <c r="H14031" i="1"/>
  <c r="Q14031" i="1" s="1"/>
  <c r="H14032" i="1"/>
  <c r="Q14032" i="1" s="1"/>
  <c r="H14033" i="1"/>
  <c r="Q14033" i="1" s="1"/>
  <c r="H14034" i="1"/>
  <c r="Q14034" i="1" s="1"/>
  <c r="H14035" i="1"/>
  <c r="Q14035" i="1" s="1"/>
  <c r="H14036" i="1"/>
  <c r="Q14036" i="1" s="1"/>
  <c r="H14037" i="1"/>
  <c r="Q14037" i="1" s="1"/>
  <c r="H14038" i="1"/>
  <c r="Q14038" i="1" s="1"/>
  <c r="H14039" i="1"/>
  <c r="Q14039" i="1" s="1"/>
  <c r="H14040" i="1"/>
  <c r="Q14040" i="1" s="1"/>
  <c r="H14041" i="1"/>
  <c r="Q14041" i="1" s="1"/>
  <c r="H14042" i="1"/>
  <c r="Q14042" i="1" s="1"/>
  <c r="H14043" i="1"/>
  <c r="Q14043" i="1" s="1"/>
  <c r="H14044" i="1"/>
  <c r="Q14044" i="1" s="1"/>
  <c r="H14045" i="1"/>
  <c r="Q14045" i="1" s="1"/>
  <c r="H14046" i="1"/>
  <c r="Q14046" i="1" s="1"/>
  <c r="H14047" i="1"/>
  <c r="Q14047" i="1" s="1"/>
  <c r="H14048" i="1"/>
  <c r="Q14048" i="1" s="1"/>
  <c r="H14049" i="1"/>
  <c r="Q14049" i="1" s="1"/>
  <c r="H14050" i="1"/>
  <c r="Q14050" i="1" s="1"/>
  <c r="H14051" i="1"/>
  <c r="Q14051" i="1" s="1"/>
  <c r="H14052" i="1"/>
  <c r="Q14052" i="1" s="1"/>
  <c r="H14053" i="1"/>
  <c r="Q14053" i="1" s="1"/>
  <c r="H14054" i="1"/>
  <c r="Q14054" i="1" s="1"/>
  <c r="H14055" i="1"/>
  <c r="Q14055" i="1" s="1"/>
  <c r="H14056" i="1"/>
  <c r="Q14056" i="1" s="1"/>
  <c r="H14057" i="1"/>
  <c r="Q14057" i="1" s="1"/>
  <c r="H14058" i="1"/>
  <c r="Q14058" i="1" s="1"/>
  <c r="H14059" i="1"/>
  <c r="Q14059" i="1" s="1"/>
  <c r="H14060" i="1"/>
  <c r="Q14060" i="1" s="1"/>
  <c r="H14061" i="1"/>
  <c r="Q14061" i="1" s="1"/>
  <c r="H14062" i="1"/>
  <c r="Q14062" i="1" s="1"/>
  <c r="H14063" i="1"/>
  <c r="Q14063" i="1" s="1"/>
  <c r="H14064" i="1"/>
  <c r="Q14064" i="1" s="1"/>
  <c r="H14065" i="1"/>
  <c r="Q14065" i="1" s="1"/>
  <c r="H14066" i="1"/>
  <c r="Q14066" i="1" s="1"/>
  <c r="H14067" i="1"/>
  <c r="Q14067" i="1" s="1"/>
  <c r="H14068" i="1"/>
  <c r="Q14068" i="1" s="1"/>
  <c r="H14069" i="1"/>
  <c r="Q14069" i="1" s="1"/>
  <c r="H14070" i="1"/>
  <c r="Q14070" i="1" s="1"/>
  <c r="H14071" i="1"/>
  <c r="Q14071" i="1" s="1"/>
  <c r="H14072" i="1"/>
  <c r="Q14072" i="1" s="1"/>
  <c r="H14073" i="1"/>
  <c r="Q14073" i="1" s="1"/>
  <c r="H14074" i="1"/>
  <c r="Q14074" i="1" s="1"/>
  <c r="H14075" i="1"/>
  <c r="Q14075" i="1" s="1"/>
  <c r="H14076" i="1"/>
  <c r="Q14076" i="1" s="1"/>
  <c r="H14077" i="1"/>
  <c r="Q14077" i="1" s="1"/>
  <c r="H14078" i="1"/>
  <c r="Q14078" i="1" s="1"/>
  <c r="H14079" i="1"/>
  <c r="Q14079" i="1" s="1"/>
  <c r="H14080" i="1"/>
  <c r="Q14080" i="1" s="1"/>
  <c r="H14081" i="1"/>
  <c r="Q14081" i="1" s="1"/>
  <c r="H14082" i="1"/>
  <c r="Q14082" i="1" s="1"/>
  <c r="H14083" i="1"/>
  <c r="Q14083" i="1" s="1"/>
  <c r="H14084" i="1"/>
  <c r="Q14084" i="1" s="1"/>
  <c r="H14085" i="1"/>
  <c r="Q14085" i="1" s="1"/>
  <c r="H14086" i="1"/>
  <c r="Q14086" i="1" s="1"/>
  <c r="H14087" i="1"/>
  <c r="Q14087" i="1" s="1"/>
  <c r="H14088" i="1"/>
  <c r="Q14088" i="1" s="1"/>
  <c r="H14089" i="1"/>
  <c r="Q14089" i="1" s="1"/>
  <c r="H14090" i="1"/>
  <c r="Q14090" i="1" s="1"/>
  <c r="H14091" i="1"/>
  <c r="Q14091" i="1" s="1"/>
  <c r="H14092" i="1"/>
  <c r="Q14092" i="1" s="1"/>
  <c r="H14093" i="1"/>
  <c r="Q14093" i="1" s="1"/>
  <c r="H14094" i="1"/>
  <c r="Q14094" i="1" s="1"/>
  <c r="H14095" i="1"/>
  <c r="Q14095" i="1" s="1"/>
  <c r="H14096" i="1"/>
  <c r="Q14096" i="1" s="1"/>
  <c r="H14097" i="1"/>
  <c r="Q14097" i="1" s="1"/>
  <c r="H14098" i="1"/>
  <c r="Q14098" i="1" s="1"/>
  <c r="H14099" i="1"/>
  <c r="Q14099" i="1" s="1"/>
  <c r="H14100" i="1"/>
  <c r="Q14100" i="1" s="1"/>
  <c r="H14101" i="1"/>
  <c r="Q14101" i="1" s="1"/>
  <c r="H14102" i="1"/>
  <c r="Q14102" i="1" s="1"/>
  <c r="H14103" i="1"/>
  <c r="Q14103" i="1" s="1"/>
  <c r="H14104" i="1"/>
  <c r="Q14104" i="1" s="1"/>
  <c r="H14105" i="1"/>
  <c r="Q14105" i="1" s="1"/>
  <c r="H14106" i="1"/>
  <c r="Q14106" i="1" s="1"/>
  <c r="H14107" i="1"/>
  <c r="Q14107" i="1" s="1"/>
  <c r="H14108" i="1"/>
  <c r="Q14108" i="1" s="1"/>
  <c r="H14109" i="1"/>
  <c r="Q14109" i="1" s="1"/>
  <c r="H14110" i="1"/>
  <c r="Q14110" i="1" s="1"/>
  <c r="H14111" i="1"/>
  <c r="Q14111" i="1" s="1"/>
  <c r="H14112" i="1"/>
  <c r="Q14112" i="1" s="1"/>
  <c r="H14113" i="1"/>
  <c r="Q14113" i="1" s="1"/>
  <c r="H14114" i="1"/>
  <c r="Q14114" i="1" s="1"/>
  <c r="H14115" i="1"/>
  <c r="Q14115" i="1" s="1"/>
  <c r="H14116" i="1"/>
  <c r="Q14116" i="1" s="1"/>
  <c r="H14117" i="1"/>
  <c r="Q14117" i="1" s="1"/>
  <c r="H14118" i="1"/>
  <c r="Q14118" i="1" s="1"/>
  <c r="H14119" i="1"/>
  <c r="Q14119" i="1" s="1"/>
  <c r="H14120" i="1"/>
  <c r="Q14120" i="1" s="1"/>
  <c r="H14121" i="1"/>
  <c r="Q14121" i="1" s="1"/>
  <c r="H14122" i="1"/>
  <c r="Q14122" i="1" s="1"/>
  <c r="H14123" i="1"/>
  <c r="Q14123" i="1" s="1"/>
  <c r="H14124" i="1"/>
  <c r="Q14124" i="1" s="1"/>
  <c r="H14125" i="1"/>
  <c r="Q14125" i="1" s="1"/>
  <c r="H14126" i="1"/>
  <c r="Q14126" i="1" s="1"/>
  <c r="H14127" i="1"/>
  <c r="Q14127" i="1" s="1"/>
  <c r="H14128" i="1"/>
  <c r="Q14128" i="1" s="1"/>
  <c r="H14129" i="1"/>
  <c r="Q14129" i="1" s="1"/>
  <c r="H14130" i="1"/>
  <c r="Q14130" i="1" s="1"/>
  <c r="H14131" i="1"/>
  <c r="Q14131" i="1" s="1"/>
  <c r="H14132" i="1"/>
  <c r="Q14132" i="1" s="1"/>
  <c r="H14133" i="1"/>
  <c r="Q14133" i="1" s="1"/>
  <c r="H14134" i="1"/>
  <c r="Q14134" i="1" s="1"/>
  <c r="H14135" i="1"/>
  <c r="Q14135" i="1" s="1"/>
  <c r="H14136" i="1"/>
  <c r="Q14136" i="1" s="1"/>
  <c r="H14137" i="1"/>
  <c r="Q14137" i="1" s="1"/>
  <c r="H14138" i="1"/>
  <c r="Q14138" i="1" s="1"/>
  <c r="H14139" i="1"/>
  <c r="Q14139" i="1" s="1"/>
  <c r="H14140" i="1"/>
  <c r="Q14140" i="1" s="1"/>
  <c r="H14141" i="1"/>
  <c r="Q14141" i="1" s="1"/>
  <c r="H14142" i="1"/>
  <c r="Q14142" i="1" s="1"/>
  <c r="H14143" i="1"/>
  <c r="Q14143" i="1" s="1"/>
  <c r="H14144" i="1"/>
  <c r="Q14144" i="1" s="1"/>
  <c r="H14145" i="1"/>
  <c r="Q14145" i="1" s="1"/>
  <c r="H14146" i="1"/>
  <c r="Q14146" i="1" s="1"/>
  <c r="H14147" i="1"/>
  <c r="Q14147" i="1" s="1"/>
  <c r="H14148" i="1"/>
  <c r="Q14148" i="1" s="1"/>
  <c r="H14149" i="1"/>
  <c r="Q14149" i="1" s="1"/>
  <c r="H14150" i="1"/>
  <c r="Q14150" i="1" s="1"/>
  <c r="H14151" i="1"/>
  <c r="Q14151" i="1" s="1"/>
  <c r="H14152" i="1"/>
  <c r="Q14152" i="1" s="1"/>
  <c r="H14153" i="1"/>
  <c r="Q14153" i="1" s="1"/>
  <c r="H14154" i="1"/>
  <c r="Q14154" i="1" s="1"/>
  <c r="H14155" i="1"/>
  <c r="Q14155" i="1" s="1"/>
  <c r="H14156" i="1"/>
  <c r="Q14156" i="1" s="1"/>
  <c r="H14157" i="1"/>
  <c r="Q14157" i="1" s="1"/>
  <c r="H14158" i="1"/>
  <c r="Q14158" i="1" s="1"/>
  <c r="H14159" i="1"/>
  <c r="Q14159" i="1" s="1"/>
  <c r="H14160" i="1"/>
  <c r="Q14160" i="1" s="1"/>
  <c r="H14161" i="1"/>
  <c r="Q14161" i="1" s="1"/>
  <c r="H14162" i="1"/>
  <c r="Q14162" i="1" s="1"/>
  <c r="H14163" i="1"/>
  <c r="Q14163" i="1" s="1"/>
  <c r="H14164" i="1"/>
  <c r="Q14164" i="1" s="1"/>
  <c r="H14165" i="1"/>
  <c r="Q14165" i="1" s="1"/>
  <c r="H14166" i="1"/>
  <c r="Q14166" i="1" s="1"/>
  <c r="H14167" i="1"/>
  <c r="Q14167" i="1" s="1"/>
  <c r="H14168" i="1"/>
  <c r="Q14168" i="1" s="1"/>
  <c r="H14169" i="1"/>
  <c r="Q14169" i="1" s="1"/>
  <c r="H14170" i="1"/>
  <c r="Q14170" i="1" s="1"/>
  <c r="H14171" i="1"/>
  <c r="Q14171" i="1" s="1"/>
  <c r="H14172" i="1"/>
  <c r="Q14172" i="1" s="1"/>
  <c r="H14173" i="1"/>
  <c r="Q14173" i="1" s="1"/>
  <c r="H14174" i="1"/>
  <c r="Q14174" i="1" s="1"/>
  <c r="H14175" i="1"/>
  <c r="Q14175" i="1" s="1"/>
  <c r="H14176" i="1"/>
  <c r="Q14176" i="1" s="1"/>
  <c r="H14177" i="1"/>
  <c r="Q14177" i="1" s="1"/>
  <c r="H14178" i="1"/>
  <c r="Q14178" i="1" s="1"/>
  <c r="H14179" i="1"/>
  <c r="Q14179" i="1" s="1"/>
  <c r="H14180" i="1"/>
  <c r="Q14180" i="1" s="1"/>
  <c r="H14181" i="1"/>
  <c r="Q14181" i="1" s="1"/>
  <c r="H14182" i="1"/>
  <c r="Q14182" i="1" s="1"/>
  <c r="H14183" i="1"/>
  <c r="Q14183" i="1" s="1"/>
  <c r="H14184" i="1"/>
  <c r="Q14184" i="1" s="1"/>
  <c r="H14185" i="1"/>
  <c r="Q14185" i="1" s="1"/>
  <c r="H14186" i="1"/>
  <c r="Q14186" i="1" s="1"/>
  <c r="H14187" i="1"/>
  <c r="Q14187" i="1" s="1"/>
  <c r="H14188" i="1"/>
  <c r="Q14188" i="1" s="1"/>
  <c r="H14189" i="1"/>
  <c r="Q14189" i="1" s="1"/>
  <c r="H14190" i="1"/>
  <c r="Q14190" i="1" s="1"/>
  <c r="H14191" i="1"/>
  <c r="Q14191" i="1" s="1"/>
  <c r="H14192" i="1"/>
  <c r="Q14192" i="1" s="1"/>
  <c r="H14193" i="1"/>
  <c r="Q14193" i="1" s="1"/>
  <c r="H14194" i="1"/>
  <c r="Q14194" i="1" s="1"/>
  <c r="H14195" i="1"/>
  <c r="Q14195" i="1" s="1"/>
  <c r="H14196" i="1"/>
  <c r="Q14196" i="1" s="1"/>
  <c r="H14197" i="1"/>
  <c r="Q14197" i="1" s="1"/>
  <c r="H14198" i="1"/>
  <c r="Q14198" i="1" s="1"/>
  <c r="H14199" i="1"/>
  <c r="Q14199" i="1" s="1"/>
  <c r="H14200" i="1"/>
  <c r="Q14200" i="1" s="1"/>
  <c r="H14201" i="1"/>
  <c r="Q14201" i="1" s="1"/>
  <c r="H14202" i="1"/>
  <c r="Q14202" i="1" s="1"/>
  <c r="H14203" i="1"/>
  <c r="Q14203" i="1" s="1"/>
  <c r="H14204" i="1"/>
  <c r="Q14204" i="1" s="1"/>
  <c r="H14205" i="1"/>
  <c r="Q14205" i="1" s="1"/>
  <c r="H14206" i="1"/>
  <c r="Q14206" i="1" s="1"/>
  <c r="H14207" i="1"/>
  <c r="Q14207" i="1" s="1"/>
  <c r="H14208" i="1"/>
  <c r="Q14208" i="1" s="1"/>
  <c r="H14209" i="1"/>
  <c r="Q14209" i="1" s="1"/>
  <c r="H14210" i="1"/>
  <c r="Q14210" i="1" s="1"/>
  <c r="H14211" i="1"/>
  <c r="Q14211" i="1" s="1"/>
  <c r="H14212" i="1"/>
  <c r="Q14212" i="1" s="1"/>
  <c r="H14213" i="1"/>
  <c r="Q14213" i="1" s="1"/>
  <c r="H14214" i="1"/>
  <c r="Q14214" i="1" s="1"/>
  <c r="H14215" i="1"/>
  <c r="Q14215" i="1" s="1"/>
  <c r="H14216" i="1"/>
  <c r="Q14216" i="1" s="1"/>
  <c r="H14217" i="1"/>
  <c r="Q14217" i="1" s="1"/>
  <c r="H14218" i="1"/>
  <c r="Q14218" i="1" s="1"/>
  <c r="H14219" i="1"/>
  <c r="Q14219" i="1" s="1"/>
  <c r="H14220" i="1"/>
  <c r="Q14220" i="1" s="1"/>
  <c r="H14221" i="1"/>
  <c r="Q14221" i="1" s="1"/>
  <c r="H14222" i="1"/>
  <c r="Q14222" i="1" s="1"/>
  <c r="H14223" i="1"/>
  <c r="Q14223" i="1" s="1"/>
  <c r="H14224" i="1"/>
  <c r="Q14224" i="1" s="1"/>
  <c r="H14225" i="1"/>
  <c r="Q14225" i="1" s="1"/>
  <c r="H14226" i="1"/>
  <c r="Q14226" i="1" s="1"/>
  <c r="H14227" i="1"/>
  <c r="Q14227" i="1" s="1"/>
  <c r="H14228" i="1"/>
  <c r="Q14228" i="1" s="1"/>
  <c r="H14229" i="1"/>
  <c r="Q14229" i="1" s="1"/>
  <c r="H14230" i="1"/>
  <c r="Q14230" i="1" s="1"/>
  <c r="H14231" i="1"/>
  <c r="Q14231" i="1" s="1"/>
  <c r="H14232" i="1"/>
  <c r="Q14232" i="1" s="1"/>
  <c r="H14233" i="1"/>
  <c r="Q14233" i="1" s="1"/>
  <c r="H14234" i="1"/>
  <c r="Q14234" i="1" s="1"/>
  <c r="H14235" i="1"/>
  <c r="Q14235" i="1" s="1"/>
  <c r="H14236" i="1"/>
  <c r="Q14236" i="1" s="1"/>
  <c r="H14237" i="1"/>
  <c r="Q14237" i="1" s="1"/>
  <c r="H14238" i="1"/>
  <c r="Q14238" i="1" s="1"/>
  <c r="H14239" i="1"/>
  <c r="Q14239" i="1" s="1"/>
  <c r="H14240" i="1"/>
  <c r="Q14240" i="1" s="1"/>
  <c r="H14241" i="1"/>
  <c r="Q14241" i="1" s="1"/>
  <c r="H14242" i="1"/>
  <c r="Q14242" i="1" s="1"/>
  <c r="H14243" i="1"/>
  <c r="Q14243" i="1" s="1"/>
  <c r="H14244" i="1"/>
  <c r="Q14244" i="1" s="1"/>
  <c r="H14245" i="1"/>
  <c r="Q14245" i="1" s="1"/>
  <c r="H14246" i="1"/>
  <c r="Q14246" i="1" s="1"/>
  <c r="H14247" i="1"/>
  <c r="Q14247" i="1" s="1"/>
  <c r="H14248" i="1"/>
  <c r="Q14248" i="1" s="1"/>
  <c r="H14249" i="1"/>
  <c r="Q14249" i="1" s="1"/>
  <c r="H14250" i="1"/>
  <c r="Q14250" i="1" s="1"/>
  <c r="H14251" i="1"/>
  <c r="Q14251" i="1" s="1"/>
  <c r="H14252" i="1"/>
  <c r="Q14252" i="1" s="1"/>
  <c r="H14253" i="1"/>
  <c r="Q14253" i="1" s="1"/>
  <c r="H14254" i="1"/>
  <c r="Q14254" i="1" s="1"/>
  <c r="H14255" i="1"/>
  <c r="Q14255" i="1" s="1"/>
  <c r="H14256" i="1"/>
  <c r="Q14256" i="1" s="1"/>
  <c r="H14257" i="1"/>
  <c r="Q14257" i="1" s="1"/>
  <c r="H14258" i="1"/>
  <c r="Q14258" i="1" s="1"/>
  <c r="H14259" i="1"/>
  <c r="Q14259" i="1" s="1"/>
  <c r="H14260" i="1"/>
  <c r="Q14260" i="1" s="1"/>
  <c r="H14261" i="1"/>
  <c r="Q14261" i="1" s="1"/>
  <c r="H14262" i="1"/>
  <c r="Q14262" i="1" s="1"/>
  <c r="H14263" i="1"/>
  <c r="Q14263" i="1" s="1"/>
  <c r="H14264" i="1"/>
  <c r="Q14264" i="1" s="1"/>
  <c r="H14265" i="1"/>
  <c r="Q14265" i="1" s="1"/>
  <c r="H14266" i="1"/>
  <c r="Q14266" i="1" s="1"/>
  <c r="H14267" i="1"/>
  <c r="Q14267" i="1" s="1"/>
  <c r="H14268" i="1"/>
  <c r="Q14268" i="1" s="1"/>
  <c r="H14269" i="1"/>
  <c r="Q14269" i="1" s="1"/>
  <c r="H14270" i="1"/>
  <c r="Q14270" i="1" s="1"/>
  <c r="H14271" i="1"/>
  <c r="Q14271" i="1" s="1"/>
  <c r="H14272" i="1"/>
  <c r="Q14272" i="1" s="1"/>
  <c r="H14273" i="1"/>
  <c r="Q14273" i="1" s="1"/>
  <c r="H14274" i="1"/>
  <c r="Q14274" i="1" s="1"/>
  <c r="H14275" i="1"/>
  <c r="Q14275" i="1" s="1"/>
  <c r="H14276" i="1"/>
  <c r="Q14276" i="1" s="1"/>
  <c r="H14277" i="1"/>
  <c r="Q14277" i="1" s="1"/>
  <c r="H14278" i="1"/>
  <c r="Q14278" i="1" s="1"/>
  <c r="H14279" i="1"/>
  <c r="Q14279" i="1" s="1"/>
  <c r="H14280" i="1"/>
  <c r="Q14280" i="1" s="1"/>
  <c r="H14281" i="1"/>
  <c r="Q14281" i="1" s="1"/>
  <c r="H14282" i="1"/>
  <c r="Q14282" i="1" s="1"/>
  <c r="H14283" i="1"/>
  <c r="Q14283" i="1" s="1"/>
  <c r="H14284" i="1"/>
  <c r="Q14284" i="1" s="1"/>
  <c r="H14285" i="1"/>
  <c r="Q14285" i="1" s="1"/>
  <c r="H14286" i="1"/>
  <c r="Q14286" i="1" s="1"/>
  <c r="H14287" i="1"/>
  <c r="Q14287" i="1" s="1"/>
  <c r="H14288" i="1"/>
  <c r="Q14288" i="1" s="1"/>
  <c r="H14289" i="1"/>
  <c r="Q14289" i="1" s="1"/>
  <c r="H14290" i="1"/>
  <c r="Q14290" i="1" s="1"/>
  <c r="H14291" i="1"/>
  <c r="Q14291" i="1" s="1"/>
  <c r="H14292" i="1"/>
  <c r="Q14292" i="1" s="1"/>
  <c r="H14293" i="1"/>
  <c r="Q14293" i="1" s="1"/>
  <c r="H14294" i="1"/>
  <c r="Q14294" i="1" s="1"/>
  <c r="H14295" i="1"/>
  <c r="Q14295" i="1" s="1"/>
  <c r="H14296" i="1"/>
  <c r="Q14296" i="1" s="1"/>
  <c r="H14297" i="1"/>
  <c r="Q14297" i="1" s="1"/>
  <c r="H14298" i="1"/>
  <c r="Q14298" i="1" s="1"/>
  <c r="H14299" i="1"/>
  <c r="Q14299" i="1" s="1"/>
  <c r="H14300" i="1"/>
  <c r="Q14300" i="1" s="1"/>
  <c r="H14301" i="1"/>
  <c r="Q14301" i="1" s="1"/>
  <c r="H14302" i="1"/>
  <c r="Q14302" i="1" s="1"/>
  <c r="H14303" i="1"/>
  <c r="Q14303" i="1" s="1"/>
  <c r="H14304" i="1"/>
  <c r="Q14304" i="1" s="1"/>
  <c r="H14305" i="1"/>
  <c r="Q14305" i="1" s="1"/>
  <c r="H14306" i="1"/>
  <c r="Q14306" i="1" s="1"/>
  <c r="H14307" i="1"/>
  <c r="Q14307" i="1" s="1"/>
  <c r="H14308" i="1"/>
  <c r="Q14308" i="1" s="1"/>
  <c r="H14309" i="1"/>
  <c r="Q14309" i="1" s="1"/>
  <c r="H14310" i="1"/>
  <c r="Q14310" i="1" s="1"/>
  <c r="H14311" i="1"/>
  <c r="Q14311" i="1" s="1"/>
  <c r="H14312" i="1"/>
  <c r="Q14312" i="1" s="1"/>
  <c r="H14313" i="1"/>
  <c r="Q14313" i="1" s="1"/>
  <c r="H14314" i="1"/>
  <c r="Q14314" i="1" s="1"/>
  <c r="H14315" i="1"/>
  <c r="Q14315" i="1" s="1"/>
  <c r="H14316" i="1"/>
  <c r="Q14316" i="1" s="1"/>
  <c r="H14317" i="1"/>
  <c r="Q14317" i="1" s="1"/>
  <c r="H14318" i="1"/>
  <c r="Q14318" i="1" s="1"/>
  <c r="H14319" i="1"/>
  <c r="Q14319" i="1" s="1"/>
  <c r="H14320" i="1"/>
  <c r="Q14320" i="1" s="1"/>
  <c r="H14321" i="1"/>
  <c r="Q14321" i="1" s="1"/>
  <c r="H14322" i="1"/>
  <c r="Q14322" i="1" s="1"/>
  <c r="H14323" i="1"/>
  <c r="Q14323" i="1" s="1"/>
  <c r="H14324" i="1"/>
  <c r="Q14324" i="1" s="1"/>
  <c r="H14325" i="1"/>
  <c r="Q14325" i="1" s="1"/>
  <c r="H14326" i="1"/>
  <c r="Q14326" i="1" s="1"/>
  <c r="H14327" i="1"/>
  <c r="Q14327" i="1" s="1"/>
  <c r="H14328" i="1"/>
  <c r="Q14328" i="1" s="1"/>
  <c r="H14329" i="1"/>
  <c r="Q14329" i="1" s="1"/>
  <c r="H14330" i="1"/>
  <c r="Q14330" i="1" s="1"/>
  <c r="H14331" i="1"/>
  <c r="Q14331" i="1" s="1"/>
  <c r="H14332" i="1"/>
  <c r="Q14332" i="1" s="1"/>
  <c r="H14333" i="1"/>
  <c r="Q14333" i="1" s="1"/>
  <c r="H14334" i="1"/>
  <c r="Q14334" i="1" s="1"/>
  <c r="H14335" i="1"/>
  <c r="Q14335" i="1" s="1"/>
  <c r="H14336" i="1"/>
  <c r="Q14336" i="1" s="1"/>
  <c r="H14337" i="1"/>
  <c r="Q14337" i="1" s="1"/>
  <c r="H14338" i="1"/>
  <c r="Q14338" i="1" s="1"/>
  <c r="H14339" i="1"/>
  <c r="Q14339" i="1" s="1"/>
  <c r="H14340" i="1"/>
  <c r="Q14340" i="1" s="1"/>
  <c r="H14341" i="1"/>
  <c r="Q14341" i="1" s="1"/>
  <c r="H14342" i="1"/>
  <c r="Q14342" i="1" s="1"/>
  <c r="H14343" i="1"/>
  <c r="Q14343" i="1" s="1"/>
  <c r="H14344" i="1"/>
  <c r="Q14344" i="1" s="1"/>
  <c r="H14345" i="1"/>
  <c r="Q14345" i="1" s="1"/>
  <c r="H14346" i="1"/>
  <c r="Q14346" i="1" s="1"/>
  <c r="H14347" i="1"/>
  <c r="Q14347" i="1" s="1"/>
  <c r="H14348" i="1"/>
  <c r="Q14348" i="1" s="1"/>
  <c r="H14349" i="1"/>
  <c r="Q14349" i="1" s="1"/>
  <c r="H14350" i="1"/>
  <c r="Q14350" i="1" s="1"/>
  <c r="H14351" i="1"/>
  <c r="Q14351" i="1" s="1"/>
  <c r="H14352" i="1"/>
  <c r="Q14352" i="1" s="1"/>
  <c r="H14353" i="1"/>
  <c r="Q14353" i="1" s="1"/>
  <c r="H14354" i="1"/>
  <c r="Q14354" i="1" s="1"/>
  <c r="H14355" i="1"/>
  <c r="Q14355" i="1" s="1"/>
  <c r="H14356" i="1"/>
  <c r="Q14356" i="1" s="1"/>
  <c r="H14357" i="1"/>
  <c r="Q14357" i="1" s="1"/>
  <c r="H14358" i="1"/>
  <c r="Q14358" i="1" s="1"/>
  <c r="H14359" i="1"/>
  <c r="Q14359" i="1" s="1"/>
  <c r="H14360" i="1"/>
  <c r="Q14360" i="1" s="1"/>
  <c r="H14361" i="1"/>
  <c r="Q14361" i="1" s="1"/>
  <c r="H14362" i="1"/>
  <c r="Q14362" i="1" s="1"/>
  <c r="H14363" i="1"/>
  <c r="Q14363" i="1" s="1"/>
  <c r="H14364" i="1"/>
  <c r="Q14364" i="1" s="1"/>
  <c r="H14365" i="1"/>
  <c r="Q14365" i="1" s="1"/>
  <c r="H14366" i="1"/>
  <c r="Q14366" i="1" s="1"/>
  <c r="H14367" i="1"/>
  <c r="Q14367" i="1" s="1"/>
  <c r="H14368" i="1"/>
  <c r="Q14368" i="1" s="1"/>
  <c r="H14369" i="1"/>
  <c r="Q14369" i="1" s="1"/>
  <c r="H14370" i="1"/>
  <c r="Q14370" i="1" s="1"/>
  <c r="H14371" i="1"/>
  <c r="Q14371" i="1" s="1"/>
  <c r="H14372" i="1"/>
  <c r="Q14372" i="1" s="1"/>
  <c r="H14373" i="1"/>
  <c r="Q14373" i="1" s="1"/>
  <c r="H14374" i="1"/>
  <c r="Q14374" i="1" s="1"/>
  <c r="H14375" i="1"/>
  <c r="Q14375" i="1" s="1"/>
  <c r="H14376" i="1"/>
  <c r="Q14376" i="1" s="1"/>
  <c r="H14377" i="1"/>
  <c r="Q14377" i="1" s="1"/>
  <c r="H14378" i="1"/>
  <c r="Q14378" i="1" s="1"/>
  <c r="H14379" i="1"/>
  <c r="Q14379" i="1" s="1"/>
  <c r="H14380" i="1"/>
  <c r="Q14380" i="1" s="1"/>
  <c r="H14381" i="1"/>
  <c r="Q14381" i="1" s="1"/>
  <c r="H14382" i="1"/>
  <c r="Q14382" i="1" s="1"/>
  <c r="H14383" i="1"/>
  <c r="Q14383" i="1" s="1"/>
  <c r="H14384" i="1"/>
  <c r="Q14384" i="1" s="1"/>
  <c r="H14385" i="1"/>
  <c r="Q14385" i="1" s="1"/>
  <c r="H14386" i="1"/>
  <c r="Q14386" i="1" s="1"/>
  <c r="H14387" i="1"/>
  <c r="Q14387" i="1" s="1"/>
  <c r="H14388" i="1"/>
  <c r="Q14388" i="1" s="1"/>
  <c r="H14389" i="1"/>
  <c r="Q14389" i="1" s="1"/>
  <c r="H14390" i="1"/>
  <c r="Q14390" i="1" s="1"/>
  <c r="H14391" i="1"/>
  <c r="Q14391" i="1" s="1"/>
  <c r="H14392" i="1"/>
  <c r="Q14392" i="1" s="1"/>
  <c r="H14393" i="1"/>
  <c r="Q14393" i="1" s="1"/>
  <c r="H14394" i="1"/>
  <c r="Q14394" i="1" s="1"/>
  <c r="H14395" i="1"/>
  <c r="Q14395" i="1" s="1"/>
  <c r="H14396" i="1"/>
  <c r="Q14396" i="1" s="1"/>
  <c r="H14397" i="1"/>
  <c r="Q14397" i="1" s="1"/>
  <c r="H14398" i="1"/>
  <c r="Q14398" i="1" s="1"/>
  <c r="H14399" i="1"/>
  <c r="Q14399" i="1" s="1"/>
  <c r="H14400" i="1"/>
  <c r="Q14400" i="1" s="1"/>
  <c r="H14401" i="1"/>
  <c r="Q14401" i="1" s="1"/>
  <c r="H14402" i="1"/>
  <c r="Q14402" i="1" s="1"/>
  <c r="H14403" i="1"/>
  <c r="Q14403" i="1" s="1"/>
  <c r="H14404" i="1"/>
  <c r="Q14404" i="1" s="1"/>
  <c r="H14405" i="1"/>
  <c r="Q14405" i="1" s="1"/>
  <c r="H14406" i="1"/>
  <c r="Q14406" i="1" s="1"/>
  <c r="H14407" i="1"/>
  <c r="Q14407" i="1" s="1"/>
  <c r="H14408" i="1"/>
  <c r="Q14408" i="1" s="1"/>
  <c r="H14409" i="1"/>
  <c r="Q14409" i="1" s="1"/>
  <c r="H14410" i="1"/>
  <c r="Q14410" i="1" s="1"/>
  <c r="H14411" i="1"/>
  <c r="Q14411" i="1" s="1"/>
  <c r="H14412" i="1"/>
  <c r="Q14412" i="1" s="1"/>
  <c r="H14413" i="1"/>
  <c r="Q14413" i="1" s="1"/>
  <c r="H14414" i="1"/>
  <c r="Q14414" i="1" s="1"/>
  <c r="H14415" i="1"/>
  <c r="Q14415" i="1" s="1"/>
  <c r="H14416" i="1"/>
  <c r="Q14416" i="1" s="1"/>
  <c r="H14417" i="1"/>
  <c r="Q14417" i="1" s="1"/>
  <c r="H14418" i="1"/>
  <c r="Q14418" i="1" s="1"/>
  <c r="H14419" i="1"/>
  <c r="Q14419" i="1" s="1"/>
  <c r="H14420" i="1"/>
  <c r="Q14420" i="1" s="1"/>
  <c r="H14421" i="1"/>
  <c r="Q14421" i="1" s="1"/>
  <c r="H14422" i="1"/>
  <c r="Q14422" i="1" s="1"/>
  <c r="H14423" i="1"/>
  <c r="Q14423" i="1" s="1"/>
  <c r="H14424" i="1"/>
  <c r="Q14424" i="1" s="1"/>
  <c r="H14425" i="1"/>
  <c r="Q14425" i="1" s="1"/>
  <c r="H14426" i="1"/>
  <c r="Q14426" i="1" s="1"/>
  <c r="H14427" i="1"/>
  <c r="Q14427" i="1" s="1"/>
  <c r="H14428" i="1"/>
  <c r="Q14428" i="1" s="1"/>
  <c r="H14429" i="1"/>
  <c r="Q14429" i="1" s="1"/>
  <c r="H14430" i="1"/>
  <c r="Q14430" i="1" s="1"/>
  <c r="H14431" i="1"/>
  <c r="Q14431" i="1" s="1"/>
  <c r="H14432" i="1"/>
  <c r="Q14432" i="1" s="1"/>
  <c r="H14433" i="1"/>
  <c r="Q14433" i="1" s="1"/>
  <c r="H14434" i="1"/>
  <c r="Q14434" i="1" s="1"/>
  <c r="H14435" i="1"/>
  <c r="Q14435" i="1" s="1"/>
  <c r="H14436" i="1"/>
  <c r="Q14436" i="1" s="1"/>
  <c r="H14437" i="1"/>
  <c r="Q14437" i="1" s="1"/>
  <c r="H14438" i="1"/>
  <c r="Q14438" i="1" s="1"/>
  <c r="H14439" i="1"/>
  <c r="Q14439" i="1" s="1"/>
  <c r="H14440" i="1"/>
  <c r="Q14440" i="1" s="1"/>
  <c r="H14441" i="1"/>
  <c r="Q14441" i="1" s="1"/>
  <c r="H14442" i="1"/>
  <c r="Q14442" i="1" s="1"/>
  <c r="H14443" i="1"/>
  <c r="Q14443" i="1" s="1"/>
  <c r="H14444" i="1"/>
  <c r="Q14444" i="1" s="1"/>
  <c r="H14445" i="1"/>
  <c r="Q14445" i="1" s="1"/>
  <c r="H14446" i="1"/>
  <c r="Q14446" i="1" s="1"/>
  <c r="H14447" i="1"/>
  <c r="Q14447" i="1" s="1"/>
  <c r="H14448" i="1"/>
  <c r="Q14448" i="1" s="1"/>
  <c r="H14449" i="1"/>
  <c r="Q14449" i="1" s="1"/>
  <c r="H14450" i="1"/>
  <c r="Q14450" i="1" s="1"/>
  <c r="H14451" i="1"/>
  <c r="Q14451" i="1" s="1"/>
  <c r="H14452" i="1"/>
  <c r="Q14452" i="1" s="1"/>
  <c r="H14453" i="1"/>
  <c r="Q14453" i="1" s="1"/>
  <c r="H14454" i="1"/>
  <c r="Q14454" i="1" s="1"/>
  <c r="H14455" i="1"/>
  <c r="Q14455" i="1" s="1"/>
  <c r="H14456" i="1"/>
  <c r="Q14456" i="1" s="1"/>
  <c r="H14457" i="1"/>
  <c r="Q14457" i="1" s="1"/>
  <c r="H14458" i="1"/>
  <c r="Q14458" i="1" s="1"/>
  <c r="H14459" i="1"/>
  <c r="Q14459" i="1" s="1"/>
  <c r="H14460" i="1"/>
  <c r="Q14460" i="1" s="1"/>
  <c r="H14461" i="1"/>
  <c r="Q14461" i="1" s="1"/>
  <c r="H14462" i="1"/>
  <c r="Q14462" i="1" s="1"/>
  <c r="H14463" i="1"/>
  <c r="Q14463" i="1" s="1"/>
  <c r="H14464" i="1"/>
  <c r="Q14464" i="1" s="1"/>
  <c r="H14465" i="1"/>
  <c r="Q14465" i="1" s="1"/>
  <c r="H14466" i="1"/>
  <c r="Q14466" i="1" s="1"/>
  <c r="H14467" i="1"/>
  <c r="Q14467" i="1" s="1"/>
  <c r="H14468" i="1"/>
  <c r="Q14468" i="1" s="1"/>
  <c r="H14469" i="1"/>
  <c r="Q14469" i="1" s="1"/>
  <c r="H14470" i="1"/>
  <c r="Q14470" i="1" s="1"/>
  <c r="H14471" i="1"/>
  <c r="Q14471" i="1" s="1"/>
  <c r="H14472" i="1"/>
  <c r="Q14472" i="1" s="1"/>
  <c r="H14473" i="1"/>
  <c r="Q14473" i="1" s="1"/>
  <c r="H14474" i="1"/>
  <c r="Q14474" i="1" s="1"/>
  <c r="H14475" i="1"/>
  <c r="Q14475" i="1" s="1"/>
  <c r="H14476" i="1"/>
  <c r="Q14476" i="1" s="1"/>
  <c r="H14477" i="1"/>
  <c r="Q14477" i="1" s="1"/>
  <c r="H14478" i="1"/>
  <c r="Q14478" i="1" s="1"/>
  <c r="H14479" i="1"/>
  <c r="Q14479" i="1" s="1"/>
  <c r="H14480" i="1"/>
  <c r="Q14480" i="1" s="1"/>
  <c r="H14481" i="1"/>
  <c r="Q14481" i="1" s="1"/>
  <c r="H14482" i="1"/>
  <c r="Q14482" i="1" s="1"/>
  <c r="H14483" i="1"/>
  <c r="Q14483" i="1" s="1"/>
  <c r="H14484" i="1"/>
  <c r="Q14484" i="1" s="1"/>
  <c r="H14485" i="1"/>
  <c r="Q14485" i="1" s="1"/>
  <c r="H14486" i="1"/>
  <c r="Q14486" i="1" s="1"/>
  <c r="H14487" i="1"/>
  <c r="Q14487" i="1" s="1"/>
  <c r="H14488" i="1"/>
  <c r="Q14488" i="1" s="1"/>
  <c r="H14489" i="1"/>
  <c r="Q14489" i="1" s="1"/>
  <c r="H14490" i="1"/>
  <c r="Q14490" i="1" s="1"/>
  <c r="H14491" i="1"/>
  <c r="Q14491" i="1" s="1"/>
  <c r="H14492" i="1"/>
  <c r="Q14492" i="1" s="1"/>
  <c r="H14493" i="1"/>
  <c r="Q14493" i="1" s="1"/>
  <c r="H14494" i="1"/>
  <c r="Q14494" i="1" s="1"/>
  <c r="H14495" i="1"/>
  <c r="Q14495" i="1" s="1"/>
  <c r="H14496" i="1"/>
  <c r="Q14496" i="1" s="1"/>
  <c r="H14497" i="1"/>
  <c r="Q14497" i="1" s="1"/>
  <c r="H14498" i="1"/>
  <c r="Q14498" i="1" s="1"/>
  <c r="H14499" i="1"/>
  <c r="Q14499" i="1" s="1"/>
  <c r="H14500" i="1"/>
  <c r="Q14500" i="1" s="1"/>
  <c r="H14501" i="1"/>
  <c r="Q14501" i="1" s="1"/>
  <c r="H14502" i="1"/>
  <c r="Q14502" i="1" s="1"/>
  <c r="H14503" i="1"/>
  <c r="Q14503" i="1" s="1"/>
  <c r="H14504" i="1"/>
  <c r="Q14504" i="1" s="1"/>
  <c r="H14505" i="1"/>
  <c r="Q14505" i="1" s="1"/>
  <c r="H14506" i="1"/>
  <c r="Q14506" i="1" s="1"/>
  <c r="H14507" i="1"/>
  <c r="Q14507" i="1" s="1"/>
  <c r="H14508" i="1"/>
  <c r="Q14508" i="1" s="1"/>
  <c r="H14509" i="1"/>
  <c r="Q14509" i="1" s="1"/>
  <c r="H14510" i="1"/>
  <c r="Q14510" i="1" s="1"/>
  <c r="H14511" i="1"/>
  <c r="Q14511" i="1" s="1"/>
  <c r="H14512" i="1"/>
  <c r="Q14512" i="1" s="1"/>
  <c r="H14513" i="1"/>
  <c r="Q14513" i="1" s="1"/>
  <c r="H14514" i="1"/>
  <c r="Q14514" i="1" s="1"/>
  <c r="H14515" i="1"/>
  <c r="Q14515" i="1" s="1"/>
  <c r="H14516" i="1"/>
  <c r="Q14516" i="1" s="1"/>
  <c r="H14517" i="1"/>
  <c r="Q14517" i="1" s="1"/>
  <c r="H14518" i="1"/>
  <c r="Q14518" i="1" s="1"/>
  <c r="H14519" i="1"/>
  <c r="Q14519" i="1" s="1"/>
  <c r="H14520" i="1"/>
  <c r="Q14520" i="1" s="1"/>
  <c r="H14521" i="1"/>
  <c r="Q14521" i="1" s="1"/>
  <c r="H14522" i="1"/>
  <c r="Q14522" i="1" s="1"/>
  <c r="H14523" i="1"/>
  <c r="Q14523" i="1" s="1"/>
  <c r="H14524" i="1"/>
  <c r="Q14524" i="1" s="1"/>
  <c r="H14525" i="1"/>
  <c r="Q14525" i="1" s="1"/>
  <c r="H14526" i="1"/>
  <c r="Q14526" i="1" s="1"/>
  <c r="H14527" i="1"/>
  <c r="Q14527" i="1" s="1"/>
  <c r="H14528" i="1"/>
  <c r="Q14528" i="1" s="1"/>
  <c r="H14529" i="1"/>
  <c r="Q14529" i="1" s="1"/>
  <c r="H14530" i="1"/>
  <c r="Q14530" i="1" s="1"/>
  <c r="H14531" i="1"/>
  <c r="Q14531" i="1" s="1"/>
  <c r="H14532" i="1"/>
  <c r="Q14532" i="1" s="1"/>
  <c r="H14533" i="1"/>
  <c r="Q14533" i="1" s="1"/>
  <c r="H14534" i="1"/>
  <c r="Q14534" i="1" s="1"/>
  <c r="H14535" i="1"/>
  <c r="Q14535" i="1" s="1"/>
  <c r="H14536" i="1"/>
  <c r="Q14536" i="1" s="1"/>
  <c r="H14537" i="1"/>
  <c r="Q14537" i="1" s="1"/>
  <c r="H14538" i="1"/>
  <c r="Q14538" i="1" s="1"/>
  <c r="H14539" i="1"/>
  <c r="Q14539" i="1" s="1"/>
  <c r="H14540" i="1"/>
  <c r="Q14540" i="1" s="1"/>
  <c r="H14541" i="1"/>
  <c r="Q14541" i="1" s="1"/>
  <c r="H14542" i="1"/>
  <c r="Q14542" i="1" s="1"/>
  <c r="H14543" i="1"/>
  <c r="Q14543" i="1" s="1"/>
  <c r="H14544" i="1"/>
  <c r="Q14544" i="1" s="1"/>
  <c r="H14545" i="1"/>
  <c r="Q14545" i="1" s="1"/>
  <c r="H14546" i="1"/>
  <c r="Q14546" i="1" s="1"/>
  <c r="H14547" i="1"/>
  <c r="Q14547" i="1" s="1"/>
  <c r="H14548" i="1"/>
  <c r="Q14548" i="1" s="1"/>
  <c r="H14549" i="1"/>
  <c r="Q14549" i="1" s="1"/>
  <c r="H14550" i="1"/>
  <c r="Q14550" i="1" s="1"/>
  <c r="H14551" i="1"/>
  <c r="Q14551" i="1" s="1"/>
  <c r="H14552" i="1"/>
  <c r="Q14552" i="1" s="1"/>
  <c r="H14553" i="1"/>
  <c r="Q14553" i="1" s="1"/>
  <c r="H14554" i="1"/>
  <c r="Q14554" i="1" s="1"/>
  <c r="H14555" i="1"/>
  <c r="Q14555" i="1" s="1"/>
  <c r="H14556" i="1"/>
  <c r="Q14556" i="1" s="1"/>
  <c r="H14557" i="1"/>
  <c r="Q14557" i="1" s="1"/>
  <c r="H14558" i="1"/>
  <c r="Q14558" i="1" s="1"/>
  <c r="H14559" i="1"/>
  <c r="Q14559" i="1" s="1"/>
  <c r="H14560" i="1"/>
  <c r="Q14560" i="1" s="1"/>
  <c r="H14561" i="1"/>
  <c r="Q14561" i="1" s="1"/>
  <c r="H14562" i="1"/>
  <c r="Q14562" i="1" s="1"/>
  <c r="H14563" i="1"/>
  <c r="Q14563" i="1" s="1"/>
  <c r="H14564" i="1"/>
  <c r="Q14564" i="1" s="1"/>
  <c r="H14565" i="1"/>
  <c r="Q14565" i="1" s="1"/>
  <c r="H14566" i="1"/>
  <c r="Q14566" i="1" s="1"/>
  <c r="H14567" i="1"/>
  <c r="Q14567" i="1" s="1"/>
  <c r="H14568" i="1"/>
  <c r="Q14568" i="1" s="1"/>
  <c r="H14569" i="1"/>
  <c r="Q14569" i="1" s="1"/>
  <c r="H14570" i="1"/>
  <c r="Q14570" i="1" s="1"/>
  <c r="H14571" i="1"/>
  <c r="Q14571" i="1" s="1"/>
  <c r="H14572" i="1"/>
  <c r="Q14572" i="1" s="1"/>
  <c r="H14573" i="1"/>
  <c r="Q14573" i="1" s="1"/>
  <c r="H14574" i="1"/>
  <c r="Q14574" i="1" s="1"/>
  <c r="H14575" i="1"/>
  <c r="Q14575" i="1" s="1"/>
  <c r="H14576" i="1"/>
  <c r="Q14576" i="1" s="1"/>
  <c r="H14577" i="1"/>
  <c r="Q14577" i="1" s="1"/>
  <c r="H14578" i="1"/>
  <c r="Q14578" i="1" s="1"/>
  <c r="H14579" i="1"/>
  <c r="Q14579" i="1" s="1"/>
  <c r="H14580" i="1"/>
  <c r="Q14580" i="1" s="1"/>
  <c r="H14581" i="1"/>
  <c r="Q14581" i="1" s="1"/>
  <c r="H14582" i="1"/>
  <c r="Q14582" i="1" s="1"/>
  <c r="H14583" i="1"/>
  <c r="Q14583" i="1" s="1"/>
  <c r="H14584" i="1"/>
  <c r="Q14584" i="1" s="1"/>
  <c r="H14585" i="1"/>
  <c r="Q14585" i="1" s="1"/>
  <c r="H14586" i="1"/>
  <c r="Q14586" i="1" s="1"/>
  <c r="H14587" i="1"/>
  <c r="Q14587" i="1" s="1"/>
  <c r="H14588" i="1"/>
  <c r="Q14588" i="1" s="1"/>
  <c r="H14589" i="1"/>
  <c r="Q14589" i="1" s="1"/>
  <c r="H14590" i="1"/>
  <c r="Q14590" i="1" s="1"/>
  <c r="H14591" i="1"/>
  <c r="Q14591" i="1" s="1"/>
  <c r="H14592" i="1"/>
  <c r="Q14592" i="1" s="1"/>
  <c r="H14593" i="1"/>
  <c r="Q14593" i="1" s="1"/>
  <c r="H14594" i="1"/>
  <c r="Q14594" i="1" s="1"/>
  <c r="H14595" i="1"/>
  <c r="Q14595" i="1" s="1"/>
  <c r="H14596" i="1"/>
  <c r="Q14596" i="1" s="1"/>
  <c r="H14597" i="1"/>
  <c r="Q14597" i="1" s="1"/>
  <c r="H14598" i="1"/>
  <c r="Q14598" i="1" s="1"/>
  <c r="H14599" i="1"/>
  <c r="Q14599" i="1" s="1"/>
  <c r="H14600" i="1"/>
  <c r="Q14600" i="1" s="1"/>
  <c r="H14601" i="1"/>
  <c r="Q14601" i="1" s="1"/>
  <c r="H14602" i="1"/>
  <c r="Q14602" i="1" s="1"/>
  <c r="H14603" i="1"/>
  <c r="Q14603" i="1" s="1"/>
  <c r="H14604" i="1"/>
  <c r="Q14604" i="1" s="1"/>
  <c r="H14605" i="1"/>
  <c r="Q14605" i="1" s="1"/>
  <c r="H14606" i="1"/>
  <c r="Q14606" i="1" s="1"/>
  <c r="H14607" i="1"/>
  <c r="Q14607" i="1" s="1"/>
  <c r="H14608" i="1"/>
  <c r="Q14608" i="1" s="1"/>
  <c r="H14609" i="1"/>
  <c r="Q14609" i="1" s="1"/>
  <c r="H14610" i="1"/>
  <c r="Q14610" i="1" s="1"/>
  <c r="H14611" i="1"/>
  <c r="Q14611" i="1" s="1"/>
  <c r="H14612" i="1"/>
  <c r="Q14612" i="1" s="1"/>
  <c r="H14613" i="1"/>
  <c r="Q14613" i="1" s="1"/>
  <c r="H14614" i="1"/>
  <c r="Q14614" i="1" s="1"/>
  <c r="H14615" i="1"/>
  <c r="Q14615" i="1" s="1"/>
  <c r="H14616" i="1"/>
  <c r="Q14616" i="1" s="1"/>
  <c r="H14617" i="1"/>
  <c r="Q14617" i="1" s="1"/>
  <c r="H14618" i="1"/>
  <c r="Q14618" i="1" s="1"/>
  <c r="H14619" i="1"/>
  <c r="Q14619" i="1" s="1"/>
  <c r="H14620" i="1"/>
  <c r="Q14620" i="1" s="1"/>
  <c r="H14621" i="1"/>
  <c r="Q14621" i="1" s="1"/>
  <c r="H14622" i="1"/>
  <c r="Q14622" i="1" s="1"/>
  <c r="H14623" i="1"/>
  <c r="Q14623" i="1" s="1"/>
  <c r="H14624" i="1"/>
  <c r="Q14624" i="1" s="1"/>
  <c r="H14625" i="1"/>
  <c r="Q14625" i="1" s="1"/>
  <c r="H14626" i="1"/>
  <c r="Q14626" i="1" s="1"/>
  <c r="H14627" i="1"/>
  <c r="Q14627" i="1" s="1"/>
  <c r="H14628" i="1"/>
  <c r="Q14628" i="1" s="1"/>
  <c r="H14629" i="1"/>
  <c r="Q14629" i="1" s="1"/>
  <c r="H14630" i="1"/>
  <c r="Q14630" i="1" s="1"/>
  <c r="H14631" i="1"/>
  <c r="Q14631" i="1" s="1"/>
  <c r="H14632" i="1"/>
  <c r="Q14632" i="1" s="1"/>
  <c r="H14633" i="1"/>
  <c r="Q14633" i="1" s="1"/>
  <c r="H14634" i="1"/>
  <c r="Q14634" i="1" s="1"/>
  <c r="H14635" i="1"/>
  <c r="Q14635" i="1" s="1"/>
  <c r="H14636" i="1"/>
  <c r="Q14636" i="1" s="1"/>
  <c r="H14637" i="1"/>
  <c r="Q14637" i="1" s="1"/>
  <c r="H14638" i="1"/>
  <c r="Q14638" i="1" s="1"/>
  <c r="H14639" i="1"/>
  <c r="Q14639" i="1" s="1"/>
  <c r="H14640" i="1"/>
  <c r="Q14640" i="1" s="1"/>
  <c r="H14641" i="1"/>
  <c r="Q14641" i="1" s="1"/>
  <c r="H14642" i="1"/>
  <c r="Q14642" i="1" s="1"/>
  <c r="H14643" i="1"/>
  <c r="Q14643" i="1" s="1"/>
  <c r="H14644" i="1"/>
  <c r="Q14644" i="1" s="1"/>
  <c r="H14645" i="1"/>
  <c r="Q14645" i="1" s="1"/>
  <c r="H14646" i="1"/>
  <c r="Q14646" i="1" s="1"/>
  <c r="H14647" i="1"/>
  <c r="Q14647" i="1" s="1"/>
  <c r="H14648" i="1"/>
  <c r="Q14648" i="1" s="1"/>
  <c r="H14649" i="1"/>
  <c r="Q14649" i="1" s="1"/>
  <c r="H14650" i="1"/>
  <c r="Q14650" i="1" s="1"/>
  <c r="H14651" i="1"/>
  <c r="Q14651" i="1" s="1"/>
  <c r="H14652" i="1"/>
  <c r="Q14652" i="1" s="1"/>
  <c r="H14653" i="1"/>
  <c r="Q14653" i="1" s="1"/>
  <c r="H14654" i="1"/>
  <c r="Q14654" i="1" s="1"/>
  <c r="H14655" i="1"/>
  <c r="Q14655" i="1" s="1"/>
  <c r="H14656" i="1"/>
  <c r="Q14656" i="1" s="1"/>
  <c r="H14657" i="1"/>
  <c r="Q14657" i="1" s="1"/>
  <c r="H14658" i="1"/>
  <c r="Q14658" i="1" s="1"/>
  <c r="H14659" i="1"/>
  <c r="Q14659" i="1" s="1"/>
  <c r="H14660" i="1"/>
  <c r="Q14660" i="1" s="1"/>
  <c r="H14661" i="1"/>
  <c r="Q14661" i="1" s="1"/>
  <c r="H14662" i="1"/>
  <c r="Q14662" i="1" s="1"/>
  <c r="H14663" i="1"/>
  <c r="Q14663" i="1" s="1"/>
  <c r="H14664" i="1"/>
  <c r="Q14664" i="1" s="1"/>
  <c r="H14665" i="1"/>
  <c r="Q14665" i="1" s="1"/>
  <c r="H14666" i="1"/>
  <c r="Q14666" i="1" s="1"/>
  <c r="H14667" i="1"/>
  <c r="Q14667" i="1" s="1"/>
  <c r="H14668" i="1"/>
  <c r="Q14668" i="1" s="1"/>
  <c r="H14669" i="1"/>
  <c r="Q14669" i="1" s="1"/>
  <c r="H14670" i="1"/>
  <c r="Q14670" i="1" s="1"/>
  <c r="H14671" i="1"/>
  <c r="Q14671" i="1" s="1"/>
  <c r="H14672" i="1"/>
  <c r="Q14672" i="1" s="1"/>
  <c r="H14673" i="1"/>
  <c r="Q14673" i="1" s="1"/>
  <c r="H14674" i="1"/>
  <c r="Q14674" i="1" s="1"/>
  <c r="H14675" i="1"/>
  <c r="Q14675" i="1" s="1"/>
  <c r="H14676" i="1"/>
  <c r="Q14676" i="1" s="1"/>
  <c r="H14677" i="1"/>
  <c r="Q14677" i="1" s="1"/>
  <c r="H14678" i="1"/>
  <c r="Q14678" i="1" s="1"/>
  <c r="H14679" i="1"/>
  <c r="Q14679" i="1" s="1"/>
  <c r="H14680" i="1"/>
  <c r="Q14680" i="1" s="1"/>
  <c r="H14681" i="1"/>
  <c r="Q14681" i="1" s="1"/>
  <c r="H14682" i="1"/>
  <c r="Q14682" i="1" s="1"/>
  <c r="H14683" i="1"/>
  <c r="Q14683" i="1" s="1"/>
  <c r="H14684" i="1"/>
  <c r="Q14684" i="1" s="1"/>
  <c r="H14685" i="1"/>
  <c r="Q14685" i="1" s="1"/>
  <c r="H14686" i="1"/>
  <c r="Q14686" i="1" s="1"/>
  <c r="H14687" i="1"/>
  <c r="Q14687" i="1" s="1"/>
  <c r="H14688" i="1"/>
  <c r="Q14688" i="1" s="1"/>
  <c r="H14689" i="1"/>
  <c r="Q14689" i="1" s="1"/>
  <c r="H14690" i="1"/>
  <c r="Q14690" i="1" s="1"/>
  <c r="H14691" i="1"/>
  <c r="Q14691" i="1" s="1"/>
  <c r="H14692" i="1"/>
  <c r="Q14692" i="1" s="1"/>
  <c r="H14693" i="1"/>
  <c r="Q14693" i="1" s="1"/>
  <c r="H14694" i="1"/>
  <c r="Q14694" i="1" s="1"/>
  <c r="H14695" i="1"/>
  <c r="Q14695" i="1" s="1"/>
  <c r="H14696" i="1"/>
  <c r="Q14696" i="1" s="1"/>
  <c r="H14697" i="1"/>
  <c r="Q14697" i="1" s="1"/>
  <c r="H14698" i="1"/>
  <c r="Q14698" i="1" s="1"/>
  <c r="H14699" i="1"/>
  <c r="Q14699" i="1" s="1"/>
  <c r="H14700" i="1"/>
  <c r="Q14700" i="1" s="1"/>
  <c r="H14701" i="1"/>
  <c r="Q14701" i="1" s="1"/>
  <c r="H14702" i="1"/>
  <c r="Q14702" i="1" s="1"/>
  <c r="H14703" i="1"/>
  <c r="Q14703" i="1" s="1"/>
  <c r="H14704" i="1"/>
  <c r="Q14704" i="1" s="1"/>
  <c r="H14705" i="1"/>
  <c r="Q14705" i="1" s="1"/>
  <c r="H14706" i="1"/>
  <c r="Q14706" i="1" s="1"/>
  <c r="H14707" i="1"/>
  <c r="Q14707" i="1" s="1"/>
  <c r="H14708" i="1"/>
  <c r="Q14708" i="1" s="1"/>
  <c r="H14709" i="1"/>
  <c r="Q14709" i="1" s="1"/>
  <c r="H14710" i="1"/>
  <c r="Q14710" i="1" s="1"/>
  <c r="H14711" i="1"/>
  <c r="Q14711" i="1" s="1"/>
  <c r="H14712" i="1"/>
  <c r="Q14712" i="1" s="1"/>
  <c r="H14713" i="1"/>
  <c r="Q14713" i="1" s="1"/>
  <c r="H14714" i="1"/>
  <c r="Q14714" i="1" s="1"/>
  <c r="H14715" i="1"/>
  <c r="Q14715" i="1" s="1"/>
  <c r="H14716" i="1"/>
  <c r="Q14716" i="1" s="1"/>
  <c r="H14717" i="1"/>
  <c r="Q14717" i="1" s="1"/>
  <c r="H14718" i="1"/>
  <c r="Q14718" i="1" s="1"/>
  <c r="H14719" i="1"/>
  <c r="Q14719" i="1" s="1"/>
  <c r="H14720" i="1"/>
  <c r="Q14720" i="1" s="1"/>
  <c r="H14721" i="1"/>
  <c r="Q14721" i="1" s="1"/>
  <c r="H14722" i="1"/>
  <c r="Q14722" i="1" s="1"/>
  <c r="H14723" i="1"/>
  <c r="Q14723" i="1" s="1"/>
  <c r="H14724" i="1"/>
  <c r="Q14724" i="1" s="1"/>
  <c r="H14725" i="1"/>
  <c r="Q14725" i="1" s="1"/>
  <c r="H14726" i="1"/>
  <c r="Q14726" i="1" s="1"/>
  <c r="H14727" i="1"/>
  <c r="Q14727" i="1" s="1"/>
  <c r="H14728" i="1"/>
  <c r="Q14728" i="1" s="1"/>
  <c r="H14729" i="1"/>
  <c r="Q14729" i="1" s="1"/>
  <c r="H14730" i="1"/>
  <c r="Q14730" i="1" s="1"/>
  <c r="H14731" i="1"/>
  <c r="Q14731" i="1" s="1"/>
  <c r="H14732" i="1"/>
  <c r="Q14732" i="1" s="1"/>
  <c r="H14733" i="1"/>
  <c r="Q14733" i="1" s="1"/>
  <c r="H14734" i="1"/>
  <c r="Q14734" i="1" s="1"/>
  <c r="H14735" i="1"/>
  <c r="Q14735" i="1" s="1"/>
  <c r="H14736" i="1"/>
  <c r="Q14736" i="1" s="1"/>
  <c r="H14737" i="1"/>
  <c r="Q14737" i="1" s="1"/>
  <c r="H14738" i="1"/>
  <c r="Q14738" i="1" s="1"/>
  <c r="H14739" i="1"/>
  <c r="Q14739" i="1" s="1"/>
  <c r="H14740" i="1"/>
  <c r="Q14740" i="1" s="1"/>
  <c r="H14741" i="1"/>
  <c r="Q14741" i="1" s="1"/>
  <c r="H14742" i="1"/>
  <c r="Q14742" i="1" s="1"/>
  <c r="H14743" i="1"/>
  <c r="Q14743" i="1" s="1"/>
  <c r="H14744" i="1"/>
  <c r="Q14744" i="1" s="1"/>
  <c r="H14745" i="1"/>
  <c r="Q14745" i="1" s="1"/>
  <c r="H14746" i="1"/>
  <c r="Q14746" i="1" s="1"/>
  <c r="H14747" i="1"/>
  <c r="Q14747" i="1" s="1"/>
  <c r="H14748" i="1"/>
  <c r="Q14748" i="1" s="1"/>
  <c r="H14749" i="1"/>
  <c r="Q14749" i="1" s="1"/>
  <c r="H14750" i="1"/>
  <c r="Q14750" i="1" s="1"/>
  <c r="H14751" i="1"/>
  <c r="Q14751" i="1" s="1"/>
  <c r="H14752" i="1"/>
  <c r="Q14752" i="1" s="1"/>
  <c r="H14753" i="1"/>
  <c r="Q14753" i="1" s="1"/>
  <c r="H14754" i="1"/>
  <c r="Q14754" i="1" s="1"/>
  <c r="H14755" i="1"/>
  <c r="Q14755" i="1" s="1"/>
  <c r="H14756" i="1"/>
  <c r="Q14756" i="1" s="1"/>
  <c r="H14757" i="1"/>
  <c r="Q14757" i="1" s="1"/>
  <c r="H14758" i="1"/>
  <c r="Q14758" i="1" s="1"/>
  <c r="H14759" i="1"/>
  <c r="Q14759" i="1" s="1"/>
  <c r="H14760" i="1"/>
  <c r="Q14760" i="1" s="1"/>
  <c r="H14761" i="1"/>
  <c r="Q14761" i="1" s="1"/>
  <c r="H14762" i="1"/>
  <c r="Q14762" i="1" s="1"/>
  <c r="H14763" i="1"/>
  <c r="Q14763" i="1" s="1"/>
  <c r="H14764" i="1"/>
  <c r="Q14764" i="1" s="1"/>
  <c r="H14765" i="1"/>
  <c r="Q14765" i="1" s="1"/>
  <c r="H14766" i="1"/>
  <c r="Q14766" i="1" s="1"/>
  <c r="H14767" i="1"/>
  <c r="Q14767" i="1" s="1"/>
  <c r="H14768" i="1"/>
  <c r="Q14768" i="1" s="1"/>
  <c r="H14769" i="1"/>
  <c r="Q14769" i="1" s="1"/>
  <c r="H14770" i="1"/>
  <c r="Q14770" i="1" s="1"/>
  <c r="H14771" i="1"/>
  <c r="Q14771" i="1" s="1"/>
  <c r="H14772" i="1"/>
  <c r="Q14772" i="1" s="1"/>
  <c r="H14773" i="1"/>
  <c r="Q14773" i="1" s="1"/>
  <c r="H14774" i="1"/>
  <c r="Q14774" i="1" s="1"/>
  <c r="H14775" i="1"/>
  <c r="Q14775" i="1" s="1"/>
  <c r="H14776" i="1"/>
  <c r="Q14776" i="1" s="1"/>
  <c r="H14777" i="1"/>
  <c r="Q14777" i="1" s="1"/>
  <c r="H14778" i="1"/>
  <c r="Q14778" i="1" s="1"/>
  <c r="H14779" i="1"/>
  <c r="Q14779" i="1" s="1"/>
  <c r="H14780" i="1"/>
  <c r="Q14780" i="1" s="1"/>
  <c r="H14781" i="1"/>
  <c r="Q14781" i="1" s="1"/>
  <c r="H14782" i="1"/>
  <c r="Q14782" i="1" s="1"/>
  <c r="H14783" i="1"/>
  <c r="Q14783" i="1" s="1"/>
  <c r="H14784" i="1"/>
  <c r="Q14784" i="1" s="1"/>
  <c r="H14785" i="1"/>
  <c r="Q14785" i="1" s="1"/>
  <c r="H14786" i="1"/>
  <c r="Q14786" i="1" s="1"/>
  <c r="H14787" i="1"/>
  <c r="Q14787" i="1" s="1"/>
  <c r="H14788" i="1"/>
  <c r="Q14788" i="1" s="1"/>
  <c r="H14789" i="1"/>
  <c r="Q14789" i="1" s="1"/>
  <c r="H14790" i="1"/>
  <c r="Q14790" i="1" s="1"/>
  <c r="H14791" i="1"/>
  <c r="Q14791" i="1" s="1"/>
  <c r="H14792" i="1"/>
  <c r="Q14792" i="1" s="1"/>
  <c r="H14793" i="1"/>
  <c r="Q14793" i="1" s="1"/>
  <c r="H14794" i="1"/>
  <c r="Q14794" i="1" s="1"/>
  <c r="H14795" i="1"/>
  <c r="Q14795" i="1" s="1"/>
  <c r="H14796" i="1"/>
  <c r="Q14796" i="1" s="1"/>
  <c r="H14797" i="1"/>
  <c r="Q14797" i="1" s="1"/>
  <c r="H14798" i="1"/>
  <c r="Q14798" i="1" s="1"/>
  <c r="H14799" i="1"/>
  <c r="Q14799" i="1" s="1"/>
  <c r="H14800" i="1"/>
  <c r="Q14800" i="1" s="1"/>
  <c r="H14801" i="1"/>
  <c r="Q14801" i="1" s="1"/>
  <c r="H14802" i="1"/>
  <c r="Q14802" i="1" s="1"/>
  <c r="H14803" i="1"/>
  <c r="Q14803" i="1" s="1"/>
  <c r="H14804" i="1"/>
  <c r="Q14804" i="1" s="1"/>
  <c r="H14805" i="1"/>
  <c r="Q14805" i="1" s="1"/>
  <c r="H14806" i="1"/>
  <c r="Q14806" i="1" s="1"/>
  <c r="H14807" i="1"/>
  <c r="Q14807" i="1" s="1"/>
  <c r="H14808" i="1"/>
  <c r="Q14808" i="1" s="1"/>
  <c r="H14809" i="1"/>
  <c r="Q14809" i="1" s="1"/>
  <c r="H14810" i="1"/>
  <c r="Q14810" i="1" s="1"/>
  <c r="H14811" i="1"/>
  <c r="Q14811" i="1" s="1"/>
  <c r="H14812" i="1"/>
  <c r="Q14812" i="1" s="1"/>
  <c r="H14813" i="1"/>
  <c r="Q14813" i="1" s="1"/>
  <c r="H14814" i="1"/>
  <c r="Q14814" i="1" s="1"/>
  <c r="H14815" i="1"/>
  <c r="Q14815" i="1" s="1"/>
  <c r="H14816" i="1"/>
  <c r="Q14816" i="1" s="1"/>
  <c r="H14817" i="1"/>
  <c r="Q14817" i="1" s="1"/>
  <c r="H14818" i="1"/>
  <c r="Q14818" i="1" s="1"/>
  <c r="H14819" i="1"/>
  <c r="Q14819" i="1" s="1"/>
  <c r="H14820" i="1"/>
  <c r="Q14820" i="1" s="1"/>
  <c r="H14821" i="1"/>
  <c r="Q14821" i="1" s="1"/>
  <c r="H14822" i="1"/>
  <c r="Q14822" i="1" s="1"/>
  <c r="H14823" i="1"/>
  <c r="Q14823" i="1" s="1"/>
  <c r="H14824" i="1"/>
  <c r="Q14824" i="1" s="1"/>
  <c r="H14825" i="1"/>
  <c r="Q14825" i="1" s="1"/>
  <c r="H14826" i="1"/>
  <c r="Q14826" i="1" s="1"/>
  <c r="H14827" i="1"/>
  <c r="Q14827" i="1" s="1"/>
  <c r="H14828" i="1"/>
  <c r="Q14828" i="1" s="1"/>
  <c r="H14829" i="1"/>
  <c r="Q14829" i="1" s="1"/>
  <c r="H14830" i="1"/>
  <c r="Q14830" i="1" s="1"/>
  <c r="H14831" i="1"/>
  <c r="Q14831" i="1" s="1"/>
  <c r="H14832" i="1"/>
  <c r="Q14832" i="1" s="1"/>
  <c r="H14833" i="1"/>
  <c r="Q14833" i="1" s="1"/>
  <c r="H14834" i="1"/>
  <c r="Q14834" i="1" s="1"/>
  <c r="H14835" i="1"/>
  <c r="Q14835" i="1" s="1"/>
  <c r="H14836" i="1"/>
  <c r="Q14836" i="1" s="1"/>
  <c r="H14837" i="1"/>
  <c r="Q14837" i="1" s="1"/>
  <c r="H14838" i="1"/>
  <c r="Q14838" i="1" s="1"/>
  <c r="H14839" i="1"/>
  <c r="Q14839" i="1" s="1"/>
  <c r="H14840" i="1"/>
  <c r="Q14840" i="1" s="1"/>
  <c r="H14841" i="1"/>
  <c r="Q14841" i="1" s="1"/>
  <c r="H14842" i="1"/>
  <c r="Q14842" i="1" s="1"/>
  <c r="H14843" i="1"/>
  <c r="Q14843" i="1" s="1"/>
  <c r="H14844" i="1"/>
  <c r="Q14844" i="1" s="1"/>
  <c r="H14845" i="1"/>
  <c r="Q14845" i="1" s="1"/>
  <c r="H14846" i="1"/>
  <c r="Q14846" i="1" s="1"/>
  <c r="H14847" i="1"/>
  <c r="Q14847" i="1" s="1"/>
  <c r="H14848" i="1"/>
  <c r="Q14848" i="1" s="1"/>
  <c r="H14849" i="1"/>
  <c r="Q14849" i="1" s="1"/>
  <c r="H14850" i="1"/>
  <c r="Q14850" i="1" s="1"/>
  <c r="H14851" i="1"/>
  <c r="Q14851" i="1" s="1"/>
  <c r="H14852" i="1"/>
  <c r="Q14852" i="1" s="1"/>
  <c r="H14853" i="1"/>
  <c r="Q14853" i="1" s="1"/>
  <c r="H14854" i="1"/>
  <c r="Q14854" i="1" s="1"/>
  <c r="H14855" i="1"/>
  <c r="Q14855" i="1" s="1"/>
  <c r="H14856" i="1"/>
  <c r="Q14856" i="1" s="1"/>
  <c r="H14857" i="1"/>
  <c r="Q14857" i="1" s="1"/>
  <c r="H14858" i="1"/>
  <c r="Q14858" i="1" s="1"/>
  <c r="H14859" i="1"/>
  <c r="Q14859" i="1" s="1"/>
  <c r="H14860" i="1"/>
  <c r="Q14860" i="1" s="1"/>
  <c r="H14861" i="1"/>
  <c r="Q14861" i="1" s="1"/>
  <c r="H14862" i="1"/>
  <c r="Q14862" i="1" s="1"/>
  <c r="H14863" i="1"/>
  <c r="Q14863" i="1" s="1"/>
  <c r="H14864" i="1"/>
  <c r="Q14864" i="1" s="1"/>
  <c r="H14865" i="1"/>
  <c r="Q14865" i="1" s="1"/>
  <c r="H14866" i="1"/>
  <c r="Q14866" i="1" s="1"/>
  <c r="H14867" i="1"/>
  <c r="Q14867" i="1" s="1"/>
  <c r="H14868" i="1"/>
  <c r="Q14868" i="1" s="1"/>
  <c r="H14869" i="1"/>
  <c r="Q14869" i="1" s="1"/>
  <c r="H14870" i="1"/>
  <c r="Q14870" i="1" s="1"/>
  <c r="H14871" i="1"/>
  <c r="Q14871" i="1" s="1"/>
  <c r="H14872" i="1"/>
  <c r="Q14872" i="1" s="1"/>
  <c r="H14873" i="1"/>
  <c r="Q14873" i="1" s="1"/>
  <c r="H14874" i="1"/>
  <c r="Q14874" i="1" s="1"/>
  <c r="H14875" i="1"/>
  <c r="Q14875" i="1" s="1"/>
  <c r="H14876" i="1"/>
  <c r="Q14876" i="1" s="1"/>
  <c r="H14877" i="1"/>
  <c r="Q14877" i="1" s="1"/>
  <c r="H14878" i="1"/>
  <c r="Q14878" i="1" s="1"/>
  <c r="H14879" i="1"/>
  <c r="Q14879" i="1" s="1"/>
  <c r="H14880" i="1"/>
  <c r="Q14880" i="1" s="1"/>
  <c r="H14881" i="1"/>
  <c r="Q14881" i="1" s="1"/>
  <c r="H14882" i="1"/>
  <c r="Q14882" i="1" s="1"/>
  <c r="H14883" i="1"/>
  <c r="Q14883" i="1" s="1"/>
  <c r="H14884" i="1"/>
  <c r="Q14884" i="1" s="1"/>
  <c r="H14885" i="1"/>
  <c r="Q14885" i="1" s="1"/>
  <c r="H14886" i="1"/>
  <c r="Q14886" i="1" s="1"/>
  <c r="H14887" i="1"/>
  <c r="Q14887" i="1" s="1"/>
  <c r="H14888" i="1"/>
  <c r="Q14888" i="1" s="1"/>
  <c r="H14889" i="1"/>
  <c r="Q14889" i="1" s="1"/>
  <c r="H14890" i="1"/>
  <c r="Q14890" i="1" s="1"/>
  <c r="H14891" i="1"/>
  <c r="Q14891" i="1" s="1"/>
  <c r="H14892" i="1"/>
  <c r="Q14892" i="1" s="1"/>
  <c r="H14893" i="1"/>
  <c r="Q14893" i="1" s="1"/>
  <c r="H14894" i="1"/>
  <c r="Q14894" i="1" s="1"/>
  <c r="H14895" i="1"/>
  <c r="Q14895" i="1" s="1"/>
  <c r="H14896" i="1"/>
  <c r="Q14896" i="1" s="1"/>
  <c r="H14897" i="1"/>
  <c r="Q14897" i="1" s="1"/>
  <c r="H14898" i="1"/>
  <c r="Q14898" i="1" s="1"/>
  <c r="H14899" i="1"/>
  <c r="Q14899" i="1" s="1"/>
  <c r="H14900" i="1"/>
  <c r="Q14900" i="1" s="1"/>
  <c r="H14901" i="1"/>
  <c r="Q14901" i="1" s="1"/>
  <c r="H14902" i="1"/>
  <c r="Q14902" i="1" s="1"/>
  <c r="H14903" i="1"/>
  <c r="Q14903" i="1" s="1"/>
  <c r="H14904" i="1"/>
  <c r="Q14904" i="1" s="1"/>
  <c r="H14905" i="1"/>
  <c r="Q14905" i="1" s="1"/>
  <c r="H14906" i="1"/>
  <c r="Q14906" i="1" s="1"/>
  <c r="H14907" i="1"/>
  <c r="Q14907" i="1" s="1"/>
  <c r="H14908" i="1"/>
  <c r="Q14908" i="1" s="1"/>
  <c r="H14909" i="1"/>
  <c r="Q14909" i="1" s="1"/>
  <c r="H14910" i="1"/>
  <c r="Q14910" i="1" s="1"/>
  <c r="H14911" i="1"/>
  <c r="Q14911" i="1" s="1"/>
  <c r="H14912" i="1"/>
  <c r="Q14912" i="1" s="1"/>
  <c r="H14913" i="1"/>
  <c r="Q14913" i="1" s="1"/>
  <c r="H14914" i="1"/>
  <c r="Q14914" i="1" s="1"/>
  <c r="H14915" i="1"/>
  <c r="Q14915" i="1" s="1"/>
  <c r="H14916" i="1"/>
  <c r="Q14916" i="1" s="1"/>
  <c r="H14917" i="1"/>
  <c r="Q14917" i="1" s="1"/>
  <c r="H14918" i="1"/>
  <c r="Q14918" i="1" s="1"/>
  <c r="H14919" i="1"/>
  <c r="Q14919" i="1" s="1"/>
  <c r="H14920" i="1"/>
  <c r="Q14920" i="1" s="1"/>
  <c r="H14921" i="1"/>
  <c r="Q14921" i="1" s="1"/>
  <c r="H14922" i="1"/>
  <c r="Q14922" i="1" s="1"/>
  <c r="H14923" i="1"/>
  <c r="Q14923" i="1" s="1"/>
  <c r="H14924" i="1"/>
  <c r="Q14924" i="1" s="1"/>
  <c r="H14925" i="1"/>
  <c r="Q14925" i="1" s="1"/>
  <c r="H14926" i="1"/>
  <c r="Q14926" i="1" s="1"/>
  <c r="H14927" i="1"/>
  <c r="Q14927" i="1" s="1"/>
  <c r="H14928" i="1"/>
  <c r="Q14928" i="1" s="1"/>
  <c r="H14929" i="1"/>
  <c r="Q14929" i="1" s="1"/>
  <c r="H14930" i="1"/>
  <c r="Q14930" i="1" s="1"/>
  <c r="H14931" i="1"/>
  <c r="Q14931" i="1" s="1"/>
  <c r="H14932" i="1"/>
  <c r="Q14932" i="1" s="1"/>
  <c r="H14933" i="1"/>
  <c r="Q14933" i="1" s="1"/>
  <c r="H14934" i="1"/>
  <c r="Q14934" i="1" s="1"/>
  <c r="H14935" i="1"/>
  <c r="Q14935" i="1" s="1"/>
  <c r="H14936" i="1"/>
  <c r="Q14936" i="1" s="1"/>
  <c r="H14937" i="1"/>
  <c r="Q14937" i="1" s="1"/>
  <c r="H14938" i="1"/>
  <c r="Q14938" i="1" s="1"/>
  <c r="H14939" i="1"/>
  <c r="Q14939" i="1" s="1"/>
  <c r="H14940" i="1"/>
  <c r="Q14940" i="1" s="1"/>
  <c r="H14941" i="1"/>
  <c r="Q14941" i="1" s="1"/>
  <c r="H14942" i="1"/>
  <c r="Q14942" i="1" s="1"/>
  <c r="H14943" i="1"/>
  <c r="Q14943" i="1" s="1"/>
  <c r="H14944" i="1"/>
  <c r="Q14944" i="1" s="1"/>
  <c r="H14945" i="1"/>
  <c r="Q14945" i="1" s="1"/>
  <c r="H14946" i="1"/>
  <c r="Q14946" i="1" s="1"/>
  <c r="H14947" i="1"/>
  <c r="Q14947" i="1" s="1"/>
  <c r="H14948" i="1"/>
  <c r="Q14948" i="1" s="1"/>
  <c r="H14949" i="1"/>
  <c r="Q14949" i="1" s="1"/>
  <c r="H14950" i="1"/>
  <c r="Q14950" i="1" s="1"/>
  <c r="H14951" i="1"/>
  <c r="Q14951" i="1" s="1"/>
  <c r="H14952" i="1"/>
  <c r="Q14952" i="1" s="1"/>
  <c r="H14953" i="1"/>
  <c r="Q14953" i="1" s="1"/>
  <c r="H14954" i="1"/>
  <c r="Q14954" i="1" s="1"/>
  <c r="H14955" i="1"/>
  <c r="Q14955" i="1" s="1"/>
  <c r="H14956" i="1"/>
  <c r="Q14956" i="1" s="1"/>
  <c r="H14957" i="1"/>
  <c r="Q14957" i="1" s="1"/>
  <c r="H14958" i="1"/>
  <c r="Q14958" i="1" s="1"/>
  <c r="H14959" i="1"/>
  <c r="Q14959" i="1" s="1"/>
  <c r="H14960" i="1"/>
  <c r="Q14960" i="1" s="1"/>
  <c r="H14961" i="1"/>
  <c r="Q14961" i="1" s="1"/>
  <c r="H14962" i="1"/>
  <c r="Q14962" i="1" s="1"/>
  <c r="H14963" i="1"/>
  <c r="Q14963" i="1" s="1"/>
  <c r="H14964" i="1"/>
  <c r="Q14964" i="1" s="1"/>
  <c r="H14965" i="1"/>
  <c r="Q14965" i="1" s="1"/>
  <c r="H14966" i="1"/>
  <c r="Q14966" i="1" s="1"/>
  <c r="H14967" i="1"/>
  <c r="Q14967" i="1" s="1"/>
  <c r="H14968" i="1"/>
  <c r="Q14968" i="1" s="1"/>
  <c r="H14969" i="1"/>
  <c r="Q14969" i="1" s="1"/>
  <c r="H14970" i="1"/>
  <c r="Q14970" i="1" s="1"/>
  <c r="H14971" i="1"/>
  <c r="Q14971" i="1" s="1"/>
  <c r="H14972" i="1"/>
  <c r="Q14972" i="1" s="1"/>
  <c r="H14973" i="1"/>
  <c r="Q14973" i="1" s="1"/>
  <c r="H14974" i="1"/>
  <c r="Q14974" i="1" s="1"/>
  <c r="H14975" i="1"/>
  <c r="Q14975" i="1" s="1"/>
  <c r="H14976" i="1"/>
  <c r="Q14976" i="1" s="1"/>
  <c r="H14977" i="1"/>
  <c r="Q14977" i="1" s="1"/>
  <c r="H14978" i="1"/>
  <c r="Q14978" i="1" s="1"/>
  <c r="H14979" i="1"/>
  <c r="Q14979" i="1" s="1"/>
  <c r="H14980" i="1"/>
  <c r="Q14980" i="1" s="1"/>
  <c r="H14981" i="1"/>
  <c r="Q14981" i="1" s="1"/>
  <c r="H14982" i="1"/>
  <c r="Q14982" i="1" s="1"/>
  <c r="H14983" i="1"/>
  <c r="Q14983" i="1" s="1"/>
  <c r="H14984" i="1"/>
  <c r="Q14984" i="1" s="1"/>
  <c r="H14985" i="1"/>
  <c r="Q14985" i="1" s="1"/>
  <c r="H14986" i="1"/>
  <c r="Q14986" i="1" s="1"/>
  <c r="H14987" i="1"/>
  <c r="Q14987" i="1" s="1"/>
  <c r="H14988" i="1"/>
  <c r="Q14988" i="1" s="1"/>
  <c r="H14989" i="1"/>
  <c r="Q14989" i="1" s="1"/>
  <c r="H14990" i="1"/>
  <c r="Q14990" i="1" s="1"/>
  <c r="H14991" i="1"/>
  <c r="Q14991" i="1" s="1"/>
  <c r="H14992" i="1"/>
  <c r="Q14992" i="1" s="1"/>
  <c r="H14993" i="1"/>
  <c r="Q14993" i="1" s="1"/>
  <c r="H14994" i="1"/>
  <c r="Q14994" i="1" s="1"/>
  <c r="H14995" i="1"/>
  <c r="Q14995" i="1" s="1"/>
  <c r="H14996" i="1"/>
  <c r="Q14996" i="1" s="1"/>
  <c r="H14997" i="1"/>
  <c r="Q14997" i="1" s="1"/>
  <c r="H14998" i="1"/>
  <c r="Q14998" i="1" s="1"/>
  <c r="H14999" i="1"/>
  <c r="Q14999" i="1" s="1"/>
  <c r="H15000" i="1"/>
  <c r="Q15000" i="1" s="1"/>
  <c r="H15001" i="1"/>
  <c r="Q15001" i="1" s="1"/>
  <c r="H15002" i="1"/>
  <c r="Q15002" i="1" s="1"/>
  <c r="H15003" i="1"/>
  <c r="Q15003" i="1" s="1"/>
  <c r="H15004" i="1"/>
  <c r="Q15004" i="1" s="1"/>
  <c r="H15005" i="1"/>
  <c r="Q15005" i="1" s="1"/>
  <c r="H15006" i="1"/>
  <c r="Q15006" i="1" s="1"/>
  <c r="H15007" i="1"/>
  <c r="Q15007" i="1" s="1"/>
  <c r="H15008" i="1"/>
  <c r="Q15008" i="1" s="1"/>
  <c r="H15009" i="1"/>
  <c r="Q15009" i="1" s="1"/>
  <c r="H15010" i="1"/>
  <c r="Q15010" i="1" s="1"/>
  <c r="H15011" i="1"/>
  <c r="Q15011" i="1" s="1"/>
  <c r="H15012" i="1"/>
  <c r="Q15012" i="1" s="1"/>
  <c r="H15013" i="1"/>
  <c r="Q15013" i="1" s="1"/>
  <c r="H15014" i="1"/>
  <c r="Q15014" i="1" s="1"/>
  <c r="H15015" i="1"/>
  <c r="Q15015" i="1" s="1"/>
  <c r="H15016" i="1"/>
  <c r="Q15016" i="1" s="1"/>
  <c r="H15017" i="1"/>
  <c r="Q15017" i="1" s="1"/>
  <c r="H15018" i="1"/>
  <c r="Q15018" i="1" s="1"/>
  <c r="H15019" i="1"/>
  <c r="Q15019" i="1" s="1"/>
  <c r="H15020" i="1"/>
  <c r="Q15020" i="1" s="1"/>
  <c r="H15021" i="1"/>
  <c r="Q15021" i="1" s="1"/>
  <c r="H15022" i="1"/>
  <c r="Q15022" i="1" s="1"/>
  <c r="H15023" i="1"/>
  <c r="Q15023" i="1" s="1"/>
  <c r="H15024" i="1"/>
  <c r="Q15024" i="1" s="1"/>
  <c r="H15025" i="1"/>
  <c r="Q15025" i="1" s="1"/>
  <c r="H15026" i="1"/>
  <c r="Q15026" i="1" s="1"/>
  <c r="H15027" i="1"/>
  <c r="Q15027" i="1" s="1"/>
  <c r="H15028" i="1"/>
  <c r="Q15028" i="1" s="1"/>
  <c r="H15029" i="1"/>
  <c r="Q15029" i="1" s="1"/>
  <c r="H15030" i="1"/>
  <c r="Q15030" i="1" s="1"/>
  <c r="H15031" i="1"/>
  <c r="Q15031" i="1" s="1"/>
  <c r="H15032" i="1"/>
  <c r="Q15032" i="1" s="1"/>
  <c r="H15033" i="1"/>
  <c r="Q15033" i="1" s="1"/>
  <c r="H15034" i="1"/>
  <c r="Q15034" i="1" s="1"/>
  <c r="H15035" i="1"/>
  <c r="Q15035" i="1" s="1"/>
  <c r="H15036" i="1"/>
  <c r="Q15036" i="1" s="1"/>
  <c r="H15037" i="1"/>
  <c r="Q15037" i="1" s="1"/>
  <c r="H15038" i="1"/>
  <c r="Q15038" i="1" s="1"/>
  <c r="H15039" i="1"/>
  <c r="Q15039" i="1" s="1"/>
  <c r="H15040" i="1"/>
  <c r="Q15040" i="1" s="1"/>
  <c r="H15041" i="1"/>
  <c r="Q15041" i="1" s="1"/>
  <c r="H15042" i="1"/>
  <c r="Q15042" i="1" s="1"/>
  <c r="H15043" i="1"/>
  <c r="Q15043" i="1" s="1"/>
  <c r="H15044" i="1"/>
  <c r="Q15044" i="1" s="1"/>
  <c r="H15045" i="1"/>
  <c r="Q15045" i="1" s="1"/>
  <c r="H15046" i="1"/>
  <c r="Q15046" i="1" s="1"/>
  <c r="H15047" i="1"/>
  <c r="Q15047" i="1" s="1"/>
  <c r="H15048" i="1"/>
  <c r="Q15048" i="1" s="1"/>
  <c r="H15049" i="1"/>
  <c r="Q15049" i="1" s="1"/>
  <c r="H15050" i="1"/>
  <c r="Q15050" i="1" s="1"/>
  <c r="H15051" i="1"/>
  <c r="Q15051" i="1" s="1"/>
  <c r="H15052" i="1"/>
  <c r="Q15052" i="1" s="1"/>
  <c r="H15053" i="1"/>
  <c r="Q15053" i="1" s="1"/>
  <c r="H15054" i="1"/>
  <c r="Q15054" i="1" s="1"/>
  <c r="H15055" i="1"/>
  <c r="Q15055" i="1" s="1"/>
  <c r="H15056" i="1"/>
  <c r="Q15056" i="1" s="1"/>
  <c r="H15057" i="1"/>
  <c r="Q15057" i="1" s="1"/>
  <c r="H15058" i="1"/>
  <c r="Q15058" i="1" s="1"/>
  <c r="H15059" i="1"/>
  <c r="Q15059" i="1" s="1"/>
  <c r="H15060" i="1"/>
  <c r="Q15060" i="1" s="1"/>
  <c r="H15061" i="1"/>
  <c r="Q15061" i="1" s="1"/>
  <c r="H15062" i="1"/>
  <c r="Q15062" i="1" s="1"/>
  <c r="H15063" i="1"/>
  <c r="Q15063" i="1" s="1"/>
  <c r="H15064" i="1"/>
  <c r="Q15064" i="1" s="1"/>
  <c r="H15065" i="1"/>
  <c r="Q15065" i="1" s="1"/>
  <c r="H15066" i="1"/>
  <c r="Q15066" i="1" s="1"/>
  <c r="H15067" i="1"/>
  <c r="Q15067" i="1" s="1"/>
  <c r="H15068" i="1"/>
  <c r="Q15068" i="1" s="1"/>
  <c r="H15069" i="1"/>
  <c r="Q15069" i="1" s="1"/>
  <c r="H15070" i="1"/>
  <c r="Q15070" i="1" s="1"/>
  <c r="H15071" i="1"/>
  <c r="Q15071" i="1" s="1"/>
  <c r="H15072" i="1"/>
  <c r="Q15072" i="1" s="1"/>
  <c r="H15073" i="1"/>
  <c r="Q15073" i="1" s="1"/>
  <c r="H15074" i="1"/>
  <c r="Q15074" i="1" s="1"/>
  <c r="H15075" i="1"/>
  <c r="Q15075" i="1" s="1"/>
  <c r="H15076" i="1"/>
  <c r="Q15076" i="1" s="1"/>
  <c r="H15077" i="1"/>
  <c r="Q15077" i="1" s="1"/>
  <c r="H15078" i="1"/>
  <c r="Q15078" i="1" s="1"/>
  <c r="H15079" i="1"/>
  <c r="Q15079" i="1" s="1"/>
  <c r="H15080" i="1"/>
  <c r="Q15080" i="1" s="1"/>
  <c r="H15081" i="1"/>
  <c r="Q15081" i="1" s="1"/>
  <c r="H15082" i="1"/>
  <c r="Q15082" i="1" s="1"/>
  <c r="H15083" i="1"/>
  <c r="Q15083" i="1" s="1"/>
  <c r="H15084" i="1"/>
  <c r="Q15084" i="1" s="1"/>
  <c r="H15085" i="1"/>
  <c r="Q15085" i="1" s="1"/>
  <c r="H15086" i="1"/>
  <c r="Q15086" i="1" s="1"/>
  <c r="H15087" i="1"/>
  <c r="Q15087" i="1" s="1"/>
  <c r="H15088" i="1"/>
  <c r="Q15088" i="1" s="1"/>
  <c r="H15089" i="1"/>
  <c r="Q15089" i="1" s="1"/>
  <c r="H15090" i="1"/>
  <c r="Q15090" i="1" s="1"/>
  <c r="H15091" i="1"/>
  <c r="Q15091" i="1" s="1"/>
  <c r="H15092" i="1"/>
  <c r="Q15092" i="1" s="1"/>
  <c r="H15093" i="1"/>
  <c r="Q15093" i="1" s="1"/>
  <c r="H15094" i="1"/>
  <c r="Q15094" i="1" s="1"/>
  <c r="H15095" i="1"/>
  <c r="Q15095" i="1" s="1"/>
  <c r="H15096" i="1"/>
  <c r="Q15096" i="1" s="1"/>
  <c r="H15097" i="1"/>
  <c r="Q15097" i="1" s="1"/>
  <c r="H15098" i="1"/>
  <c r="Q15098" i="1" s="1"/>
  <c r="H15099" i="1"/>
  <c r="Q15099" i="1" s="1"/>
  <c r="H15100" i="1"/>
  <c r="Q15100" i="1" s="1"/>
  <c r="H15101" i="1"/>
  <c r="Q15101" i="1" s="1"/>
  <c r="H15102" i="1"/>
  <c r="Q15102" i="1" s="1"/>
  <c r="H15103" i="1"/>
  <c r="Q15103" i="1" s="1"/>
  <c r="H15104" i="1"/>
  <c r="Q15104" i="1" s="1"/>
  <c r="H15105" i="1"/>
  <c r="Q15105" i="1" s="1"/>
  <c r="H15106" i="1"/>
  <c r="Q15106" i="1" s="1"/>
  <c r="H15107" i="1"/>
  <c r="Q15107" i="1" s="1"/>
  <c r="H15108" i="1"/>
  <c r="Q15108" i="1" s="1"/>
  <c r="H15109" i="1"/>
  <c r="Q15109" i="1" s="1"/>
  <c r="H15110" i="1"/>
  <c r="Q15110" i="1" s="1"/>
  <c r="H15111" i="1"/>
  <c r="Q15111" i="1" s="1"/>
  <c r="H15112" i="1"/>
  <c r="Q15112" i="1" s="1"/>
  <c r="H15113" i="1"/>
  <c r="Q15113" i="1" s="1"/>
  <c r="H15114" i="1"/>
  <c r="Q15114" i="1" s="1"/>
  <c r="H15115" i="1"/>
  <c r="Q15115" i="1" s="1"/>
  <c r="H15116" i="1"/>
  <c r="Q15116" i="1" s="1"/>
  <c r="H15117" i="1"/>
  <c r="Q15117" i="1" s="1"/>
  <c r="H15118" i="1"/>
  <c r="Q15118" i="1" s="1"/>
  <c r="H15119" i="1"/>
  <c r="Q15119" i="1" s="1"/>
  <c r="H15120" i="1"/>
  <c r="Q15120" i="1" s="1"/>
  <c r="H15121" i="1"/>
  <c r="Q15121" i="1" s="1"/>
  <c r="H15122" i="1"/>
  <c r="Q15122" i="1" s="1"/>
  <c r="H15123" i="1"/>
  <c r="Q15123" i="1" s="1"/>
  <c r="H15124" i="1"/>
  <c r="Q15124" i="1" s="1"/>
  <c r="H15125" i="1"/>
  <c r="Q15125" i="1" s="1"/>
  <c r="H15126" i="1"/>
  <c r="Q15126" i="1" s="1"/>
  <c r="H15127" i="1"/>
  <c r="Q15127" i="1" s="1"/>
  <c r="H15128" i="1"/>
  <c r="Q15128" i="1" s="1"/>
  <c r="H15129" i="1"/>
  <c r="Q15129" i="1" s="1"/>
  <c r="H15130" i="1"/>
  <c r="Q15130" i="1" s="1"/>
  <c r="H15131" i="1"/>
  <c r="Q15131" i="1" s="1"/>
  <c r="H15132" i="1"/>
  <c r="Q15132" i="1" s="1"/>
  <c r="H15133" i="1"/>
  <c r="Q15133" i="1" s="1"/>
  <c r="H15134" i="1"/>
  <c r="Q15134" i="1" s="1"/>
  <c r="H15135" i="1"/>
  <c r="Q15135" i="1" s="1"/>
  <c r="H15136" i="1"/>
  <c r="Q15136" i="1" s="1"/>
  <c r="H15137" i="1"/>
  <c r="Q15137" i="1" s="1"/>
  <c r="H15138" i="1"/>
  <c r="Q15138" i="1" s="1"/>
  <c r="H15139" i="1"/>
  <c r="Q15139" i="1" s="1"/>
  <c r="H15140" i="1"/>
  <c r="Q15140" i="1" s="1"/>
  <c r="H15141" i="1"/>
  <c r="Q15141" i="1" s="1"/>
  <c r="H15142" i="1"/>
  <c r="Q15142" i="1" s="1"/>
  <c r="H15143" i="1"/>
  <c r="Q15143" i="1" s="1"/>
  <c r="H15144" i="1"/>
  <c r="Q15144" i="1" s="1"/>
  <c r="H15145" i="1"/>
  <c r="Q15145" i="1" s="1"/>
  <c r="H15146" i="1"/>
  <c r="Q15146" i="1" s="1"/>
  <c r="H15147" i="1"/>
  <c r="Q15147" i="1" s="1"/>
  <c r="H15148" i="1"/>
  <c r="Q15148" i="1" s="1"/>
  <c r="H15149" i="1"/>
  <c r="Q15149" i="1" s="1"/>
  <c r="H15150" i="1"/>
  <c r="Q15150" i="1" s="1"/>
  <c r="H15151" i="1"/>
  <c r="Q15151" i="1" s="1"/>
  <c r="H15152" i="1"/>
  <c r="Q15152" i="1" s="1"/>
  <c r="H15153" i="1"/>
  <c r="Q15153" i="1" s="1"/>
  <c r="H15154" i="1"/>
  <c r="Q15154" i="1" s="1"/>
  <c r="H15155" i="1"/>
  <c r="Q15155" i="1" s="1"/>
  <c r="H15156" i="1"/>
  <c r="Q15156" i="1" s="1"/>
  <c r="H15157" i="1"/>
  <c r="Q15157" i="1" s="1"/>
  <c r="H15158" i="1"/>
  <c r="Q15158" i="1" s="1"/>
  <c r="H15159" i="1"/>
  <c r="Q15159" i="1" s="1"/>
  <c r="H15160" i="1"/>
  <c r="Q15160" i="1" s="1"/>
  <c r="H15161" i="1"/>
  <c r="Q15161" i="1" s="1"/>
  <c r="H15162" i="1"/>
  <c r="Q15162" i="1" s="1"/>
  <c r="H15163" i="1"/>
  <c r="Q15163" i="1" s="1"/>
  <c r="H15164" i="1"/>
  <c r="Q15164" i="1" s="1"/>
  <c r="H15165" i="1"/>
  <c r="Q15165" i="1" s="1"/>
  <c r="H15166" i="1"/>
  <c r="Q15166" i="1" s="1"/>
  <c r="H15167" i="1"/>
  <c r="Q15167" i="1" s="1"/>
  <c r="H15168" i="1"/>
  <c r="Q15168" i="1" s="1"/>
  <c r="H15169" i="1"/>
  <c r="Q15169" i="1" s="1"/>
  <c r="H15170" i="1"/>
  <c r="Q15170" i="1" s="1"/>
  <c r="H15171" i="1"/>
  <c r="Q15171" i="1" s="1"/>
  <c r="H15172" i="1"/>
  <c r="Q15172" i="1" s="1"/>
  <c r="H15173" i="1"/>
  <c r="Q15173" i="1" s="1"/>
  <c r="H15174" i="1"/>
  <c r="Q15174" i="1" s="1"/>
  <c r="H15175" i="1"/>
  <c r="Q15175" i="1" s="1"/>
  <c r="H15176" i="1"/>
  <c r="Q15176" i="1" s="1"/>
  <c r="H15177" i="1"/>
  <c r="Q15177" i="1" s="1"/>
  <c r="H15178" i="1"/>
  <c r="Q15178" i="1" s="1"/>
  <c r="H15179" i="1"/>
  <c r="Q15179" i="1" s="1"/>
  <c r="H15180" i="1"/>
  <c r="Q15180" i="1" s="1"/>
  <c r="H15181" i="1"/>
  <c r="Q15181" i="1" s="1"/>
  <c r="H15182" i="1"/>
  <c r="Q15182" i="1" s="1"/>
  <c r="H15183" i="1"/>
  <c r="Q15183" i="1" s="1"/>
  <c r="H15184" i="1"/>
  <c r="Q15184" i="1" s="1"/>
  <c r="H15185" i="1"/>
  <c r="Q15185" i="1" s="1"/>
  <c r="H15186" i="1"/>
  <c r="Q15186" i="1" s="1"/>
  <c r="H15187" i="1"/>
  <c r="Q15187" i="1" s="1"/>
  <c r="H15188" i="1"/>
  <c r="Q15188" i="1" s="1"/>
  <c r="H15189" i="1"/>
  <c r="Q15189" i="1" s="1"/>
  <c r="H15190" i="1"/>
  <c r="Q15190" i="1" s="1"/>
  <c r="H15191" i="1"/>
  <c r="Q15191" i="1" s="1"/>
  <c r="H15192" i="1"/>
  <c r="Q15192" i="1" s="1"/>
  <c r="H15193" i="1"/>
  <c r="Q15193" i="1" s="1"/>
  <c r="H15194" i="1"/>
  <c r="Q15194" i="1" s="1"/>
  <c r="H15195" i="1"/>
  <c r="Q15195" i="1" s="1"/>
  <c r="H15196" i="1"/>
  <c r="Q15196" i="1" s="1"/>
  <c r="H15197" i="1"/>
  <c r="Q15197" i="1" s="1"/>
  <c r="H15198" i="1"/>
  <c r="Q15198" i="1" s="1"/>
  <c r="H15199" i="1"/>
  <c r="Q15199" i="1" s="1"/>
  <c r="H15200" i="1"/>
  <c r="Q15200" i="1" s="1"/>
  <c r="H15201" i="1"/>
  <c r="Q15201" i="1" s="1"/>
  <c r="H15202" i="1"/>
  <c r="Q15202" i="1" s="1"/>
  <c r="H15203" i="1"/>
  <c r="Q15203" i="1" s="1"/>
  <c r="H15204" i="1"/>
  <c r="Q15204" i="1" s="1"/>
  <c r="H15205" i="1"/>
  <c r="Q15205" i="1" s="1"/>
  <c r="H15206" i="1"/>
  <c r="Q15206" i="1" s="1"/>
  <c r="H15207" i="1"/>
  <c r="Q15207" i="1" s="1"/>
  <c r="H15208" i="1"/>
  <c r="Q15208" i="1" s="1"/>
  <c r="H15209" i="1"/>
  <c r="Q15209" i="1" s="1"/>
  <c r="H15210" i="1"/>
  <c r="Q15210" i="1" s="1"/>
  <c r="H15211" i="1"/>
  <c r="Q15211" i="1" s="1"/>
  <c r="H15212" i="1"/>
  <c r="Q15212" i="1" s="1"/>
  <c r="H15213" i="1"/>
  <c r="Q15213" i="1" s="1"/>
  <c r="H15214" i="1"/>
  <c r="Q15214" i="1" s="1"/>
  <c r="H15215" i="1"/>
  <c r="Q15215" i="1" s="1"/>
  <c r="H15216" i="1"/>
  <c r="Q15216" i="1" s="1"/>
  <c r="H15217" i="1"/>
  <c r="Q15217" i="1" s="1"/>
  <c r="H15218" i="1"/>
  <c r="Q15218" i="1" s="1"/>
  <c r="H15219" i="1"/>
  <c r="Q15219" i="1" s="1"/>
  <c r="H15220" i="1"/>
  <c r="Q15220" i="1" s="1"/>
  <c r="H15221" i="1"/>
  <c r="Q15221" i="1" s="1"/>
  <c r="H15222" i="1"/>
  <c r="Q15222" i="1" s="1"/>
  <c r="H15223" i="1"/>
  <c r="Q15223" i="1" s="1"/>
  <c r="H15224" i="1"/>
  <c r="Q15224" i="1" s="1"/>
  <c r="H15225" i="1"/>
  <c r="Q15225" i="1" s="1"/>
  <c r="H15226" i="1"/>
  <c r="Q15226" i="1" s="1"/>
  <c r="H15227" i="1"/>
  <c r="Q15227" i="1" s="1"/>
  <c r="H15228" i="1"/>
  <c r="Q15228" i="1" s="1"/>
  <c r="H15229" i="1"/>
  <c r="Q15229" i="1" s="1"/>
  <c r="H15230" i="1"/>
  <c r="Q15230" i="1" s="1"/>
  <c r="H15231" i="1"/>
  <c r="Q15231" i="1" s="1"/>
  <c r="H15232" i="1"/>
  <c r="Q15232" i="1" s="1"/>
  <c r="H15233" i="1"/>
  <c r="Q15233" i="1" s="1"/>
  <c r="H15234" i="1"/>
  <c r="Q15234" i="1" s="1"/>
  <c r="H15235" i="1"/>
  <c r="Q15235" i="1" s="1"/>
  <c r="H15236" i="1"/>
  <c r="Q15236" i="1" s="1"/>
  <c r="H15237" i="1"/>
  <c r="Q15237" i="1" s="1"/>
  <c r="H15238" i="1"/>
  <c r="Q15238" i="1" s="1"/>
  <c r="H15239" i="1"/>
  <c r="Q15239" i="1" s="1"/>
  <c r="H15240" i="1"/>
  <c r="Q15240" i="1" s="1"/>
  <c r="H15241" i="1"/>
  <c r="Q15241" i="1" s="1"/>
  <c r="H15242" i="1"/>
  <c r="Q15242" i="1" s="1"/>
  <c r="H15243" i="1"/>
  <c r="Q15243" i="1" s="1"/>
  <c r="H15244" i="1"/>
  <c r="Q15244" i="1" s="1"/>
  <c r="H15245" i="1"/>
  <c r="Q15245" i="1" s="1"/>
  <c r="H15246" i="1"/>
  <c r="Q15246" i="1" s="1"/>
  <c r="H15247" i="1"/>
  <c r="Q15247" i="1" s="1"/>
  <c r="H15248" i="1"/>
  <c r="Q15248" i="1" s="1"/>
  <c r="H15249" i="1"/>
  <c r="Q15249" i="1" s="1"/>
  <c r="H15250" i="1"/>
  <c r="Q15250" i="1" s="1"/>
  <c r="H15251" i="1"/>
  <c r="Q15251" i="1" s="1"/>
  <c r="H15252" i="1"/>
  <c r="Q15252" i="1" s="1"/>
  <c r="H15253" i="1"/>
  <c r="Q15253" i="1" s="1"/>
  <c r="H15254" i="1"/>
  <c r="Q15254" i="1" s="1"/>
  <c r="H15255" i="1"/>
  <c r="Q15255" i="1" s="1"/>
  <c r="H15256" i="1"/>
  <c r="Q15256" i="1" s="1"/>
  <c r="H15257" i="1"/>
  <c r="Q15257" i="1" s="1"/>
  <c r="H15258" i="1"/>
  <c r="Q15258" i="1" s="1"/>
  <c r="H15259" i="1"/>
  <c r="Q15259" i="1" s="1"/>
  <c r="H15260" i="1"/>
  <c r="Q15260" i="1" s="1"/>
  <c r="H15261" i="1"/>
  <c r="Q15261" i="1" s="1"/>
  <c r="H15262" i="1"/>
  <c r="Q15262" i="1" s="1"/>
  <c r="H15263" i="1"/>
  <c r="Q15263" i="1" s="1"/>
  <c r="H15264" i="1"/>
  <c r="Q15264" i="1" s="1"/>
  <c r="H15265" i="1"/>
  <c r="Q15265" i="1" s="1"/>
  <c r="H15266" i="1"/>
  <c r="Q15266" i="1" s="1"/>
  <c r="H15267" i="1"/>
  <c r="Q15267" i="1" s="1"/>
  <c r="H15268" i="1"/>
  <c r="Q15268" i="1" s="1"/>
  <c r="H15269" i="1"/>
  <c r="Q15269" i="1" s="1"/>
  <c r="H15270" i="1"/>
  <c r="Q15270" i="1" s="1"/>
  <c r="H15271" i="1"/>
  <c r="Q15271" i="1" s="1"/>
  <c r="H15272" i="1"/>
  <c r="Q15272" i="1" s="1"/>
  <c r="H15273" i="1"/>
  <c r="Q15273" i="1" s="1"/>
  <c r="H15274" i="1"/>
  <c r="Q15274" i="1" s="1"/>
  <c r="H15275" i="1"/>
  <c r="Q15275" i="1" s="1"/>
  <c r="H15276" i="1"/>
  <c r="Q15276" i="1" s="1"/>
  <c r="H15277" i="1"/>
  <c r="Q15277" i="1" s="1"/>
  <c r="H15278" i="1"/>
  <c r="Q15278" i="1" s="1"/>
  <c r="H15279" i="1"/>
  <c r="Q15279" i="1" s="1"/>
  <c r="H15280" i="1"/>
  <c r="Q15280" i="1" s="1"/>
  <c r="H15281" i="1"/>
  <c r="Q15281" i="1" s="1"/>
  <c r="H15282" i="1"/>
  <c r="Q15282" i="1" s="1"/>
  <c r="H15283" i="1"/>
  <c r="Q15283" i="1" s="1"/>
  <c r="H15284" i="1"/>
  <c r="Q15284" i="1" s="1"/>
  <c r="H15285" i="1"/>
  <c r="Q15285" i="1" s="1"/>
  <c r="H15286" i="1"/>
  <c r="Q15286" i="1" s="1"/>
  <c r="H15287" i="1"/>
  <c r="Q15287" i="1" s="1"/>
  <c r="H15288" i="1"/>
  <c r="Q15288" i="1" s="1"/>
  <c r="H15289" i="1"/>
  <c r="Q15289" i="1" s="1"/>
  <c r="H15290" i="1"/>
  <c r="Q15290" i="1" s="1"/>
  <c r="H15291" i="1"/>
  <c r="Q15291" i="1" s="1"/>
  <c r="H15292" i="1"/>
  <c r="Q15292" i="1" s="1"/>
  <c r="H15293" i="1"/>
  <c r="Q15293" i="1" s="1"/>
  <c r="H15294" i="1"/>
  <c r="Q15294" i="1" s="1"/>
  <c r="H15295" i="1"/>
  <c r="Q15295" i="1" s="1"/>
  <c r="H15296" i="1"/>
  <c r="Q15296" i="1" s="1"/>
  <c r="H15297" i="1"/>
  <c r="Q15297" i="1" s="1"/>
  <c r="H15298" i="1"/>
  <c r="Q15298" i="1" s="1"/>
  <c r="H15299" i="1"/>
  <c r="Q15299" i="1" s="1"/>
  <c r="H15300" i="1"/>
  <c r="Q15300" i="1" s="1"/>
  <c r="H15301" i="1"/>
  <c r="Q15301" i="1" s="1"/>
  <c r="H15302" i="1"/>
  <c r="Q15302" i="1" s="1"/>
  <c r="H15303" i="1"/>
  <c r="Q15303" i="1" s="1"/>
  <c r="H15304" i="1"/>
  <c r="Q15304" i="1" s="1"/>
  <c r="H15305" i="1"/>
  <c r="Q15305" i="1" s="1"/>
  <c r="H15306" i="1"/>
  <c r="Q15306" i="1" s="1"/>
  <c r="H15307" i="1"/>
  <c r="Q15307" i="1" s="1"/>
  <c r="H15308" i="1"/>
  <c r="Q15308" i="1" s="1"/>
  <c r="H15309" i="1"/>
  <c r="Q15309" i="1" s="1"/>
  <c r="H15310" i="1"/>
  <c r="Q15310" i="1" s="1"/>
  <c r="H15311" i="1"/>
  <c r="Q15311" i="1" s="1"/>
  <c r="H15312" i="1"/>
  <c r="Q15312" i="1" s="1"/>
  <c r="H15313" i="1"/>
  <c r="Q15313" i="1" s="1"/>
  <c r="H15314" i="1"/>
  <c r="Q15314" i="1" s="1"/>
  <c r="H15315" i="1"/>
  <c r="Q15315" i="1" s="1"/>
  <c r="H15316" i="1"/>
  <c r="Q15316" i="1" s="1"/>
  <c r="H15317" i="1"/>
  <c r="Q15317" i="1" s="1"/>
  <c r="H15318" i="1"/>
  <c r="Q15318" i="1" s="1"/>
  <c r="H15319" i="1"/>
  <c r="Q15319" i="1" s="1"/>
  <c r="H15320" i="1"/>
  <c r="Q15320" i="1" s="1"/>
  <c r="H15321" i="1"/>
  <c r="Q15321" i="1" s="1"/>
  <c r="H15322" i="1"/>
  <c r="Q15322" i="1" s="1"/>
  <c r="H15323" i="1"/>
  <c r="Q15323" i="1" s="1"/>
  <c r="H15324" i="1"/>
  <c r="Q15324" i="1" s="1"/>
  <c r="H15325" i="1"/>
  <c r="Q15325" i="1" s="1"/>
  <c r="H15326" i="1"/>
  <c r="Q15326" i="1" s="1"/>
  <c r="H15327" i="1"/>
  <c r="Q15327" i="1" s="1"/>
  <c r="H15328" i="1"/>
  <c r="Q15328" i="1" s="1"/>
  <c r="H15329" i="1"/>
  <c r="Q15329" i="1" s="1"/>
  <c r="H15330" i="1"/>
  <c r="Q15330" i="1" s="1"/>
  <c r="H15331" i="1"/>
  <c r="Q15331" i="1" s="1"/>
  <c r="H15332" i="1"/>
  <c r="Q15332" i="1" s="1"/>
  <c r="H15333" i="1"/>
  <c r="Q15333" i="1" s="1"/>
  <c r="H15334" i="1"/>
  <c r="Q15334" i="1" s="1"/>
  <c r="H15335" i="1"/>
  <c r="Q15335" i="1" s="1"/>
  <c r="H15336" i="1"/>
  <c r="Q15336" i="1" s="1"/>
  <c r="H15337" i="1"/>
  <c r="Q15337" i="1" s="1"/>
  <c r="H15338" i="1"/>
  <c r="Q15338" i="1" s="1"/>
  <c r="H15339" i="1"/>
  <c r="Q15339" i="1" s="1"/>
  <c r="H15340" i="1"/>
  <c r="Q15340" i="1" s="1"/>
  <c r="H15341" i="1"/>
  <c r="Q15341" i="1" s="1"/>
  <c r="H15342" i="1"/>
  <c r="Q15342" i="1" s="1"/>
  <c r="H15343" i="1"/>
  <c r="Q15343" i="1" s="1"/>
  <c r="H15344" i="1"/>
  <c r="Q15344" i="1" s="1"/>
  <c r="H15345" i="1"/>
  <c r="Q15345" i="1" s="1"/>
  <c r="H15346" i="1"/>
  <c r="H2" i="1"/>
  <c r="Q2" i="1" s="1"/>
  <c r="H15347" i="1" l="1"/>
  <c r="Q15346" i="1"/>
  <c r="Q15347" i="1" s="1"/>
  <c r="D15347" i="1"/>
  <c r="D15349" i="1"/>
  <c r="D15350" i="1"/>
  <c r="G15347" i="1"/>
</calcChain>
</file>

<file path=xl/sharedStrings.xml><?xml version="1.0" encoding="utf-8"?>
<sst xmlns="http://schemas.openxmlformats.org/spreadsheetml/2006/main" count="92182" uniqueCount="15416">
  <si>
    <t>order_id</t>
  </si>
  <si>
    <t>region</t>
  </si>
  <si>
    <t>category</t>
  </si>
  <si>
    <t>sales</t>
  </si>
  <si>
    <t>Sales Remark</t>
  </si>
  <si>
    <t>High_Midium_low classification</t>
  </si>
  <si>
    <t>discount</t>
  </si>
  <si>
    <t xml:space="preserve">discount value </t>
  </si>
  <si>
    <t>quantity</t>
  </si>
  <si>
    <t>order_date</t>
  </si>
  <si>
    <t>delivery_date</t>
  </si>
  <si>
    <t>customer_type</t>
  </si>
  <si>
    <t>CUstomer Status</t>
  </si>
  <si>
    <t>net_revenue</t>
  </si>
  <si>
    <t>Business Remarks</t>
  </si>
  <si>
    <t>Same Business Remarks</t>
  </si>
  <si>
    <t>Impact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</si>
  <si>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</si>
  <si>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</si>
  <si>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</si>
  <si>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</si>
  <si>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</si>
  <si>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</si>
  <si>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</si>
  <si>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</si>
  <si>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</si>
  <si>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</si>
  <si>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</si>
  <si>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</si>
  <si>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</si>
  <si>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</si>
  <si>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</si>
  <si>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</si>
  <si>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</si>
  <si>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</si>
  <si>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</si>
  <si>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</si>
  <si>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</si>
  <si>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</si>
  <si>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</si>
  <si>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</si>
  <si>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</si>
  <si>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</si>
  <si>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</si>
  <si>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</si>
  <si>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</si>
  <si>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</si>
  <si>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</si>
  <si>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</si>
  <si>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</si>
  <si>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</si>
  <si>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</si>
  <si>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</si>
  <si>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</si>
  <si>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</si>
  <si>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</si>
  <si>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</si>
  <si>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</si>
  <si>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</si>
  <si>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</si>
  <si>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</si>
  <si>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</si>
  <si>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</si>
  <si>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</si>
  <si>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</si>
  <si>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</si>
  <si>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</si>
  <si>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</si>
  <si>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</si>
  <si>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</si>
  <si>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</si>
  <si>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</si>
  <si>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</si>
  <si>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</si>
  <si>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</si>
  <si>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</si>
  <si>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</si>
  <si>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</si>
  <si>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</si>
  <si>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</si>
  <si>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</si>
  <si>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</si>
  <si>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</si>
  <si>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</si>
  <si>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</si>
  <si>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</si>
  <si>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</si>
  <si>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</si>
  <si>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</si>
  <si>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</si>
  <si>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</si>
  <si>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</si>
  <si>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</si>
  <si>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</si>
  <si>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</si>
  <si>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</si>
  <si>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</si>
  <si>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</si>
  <si>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</si>
  <si>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</si>
  <si>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</si>
  <si>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</si>
  <si>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</si>
  <si>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</si>
  <si>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</si>
  <si>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</si>
  <si>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</si>
  <si>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</si>
  <si>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</si>
  <si>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</si>
  <si>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</si>
  <si>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</si>
  <si>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</si>
  <si>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</si>
  <si>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</si>
  <si>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</si>
  <si>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</si>
  <si>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</si>
  <si>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</si>
  <si>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</si>
  <si>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</si>
  <si>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</si>
  <si>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</si>
  <si>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</si>
  <si>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</si>
  <si>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</si>
  <si>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</si>
  <si>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</si>
  <si>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</si>
  <si>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</si>
  <si>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</si>
  <si>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</si>
  <si>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</si>
  <si>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</si>
  <si>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</si>
  <si>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</si>
  <si>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</si>
  <si>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</si>
  <si>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</si>
  <si>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</si>
  <si>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</si>
  <si>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</si>
  <si>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</si>
  <si>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</si>
  <si>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</si>
  <si>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</si>
  <si>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</si>
  <si>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</si>
  <si>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</si>
  <si>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</si>
  <si>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</si>
  <si>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</si>
  <si>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</si>
  <si>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</si>
  <si>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</si>
  <si>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</si>
  <si>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</si>
  <si>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</si>
  <si>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</si>
  <si>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</si>
  <si>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</si>
  <si>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</si>
  <si>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</si>
  <si>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</si>
  <si>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</si>
  <si>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</si>
  <si>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</si>
  <si>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</si>
  <si>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</si>
  <si>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</si>
  <si>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</si>
  <si>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</si>
  <si>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</si>
  <si>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</si>
  <si>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</si>
  <si>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</si>
  <si>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</si>
  <si>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</si>
  <si>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</si>
  <si>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</si>
  <si>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</si>
  <si>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</si>
  <si>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</si>
  <si>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</si>
  <si>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</si>
  <si>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</si>
  <si>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</si>
  <si>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</si>
  <si>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</si>
  <si>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</si>
  <si>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</si>
  <si>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</si>
  <si>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</si>
  <si>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</si>
  <si>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</si>
  <si>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</si>
  <si>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</si>
  <si>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</si>
  <si>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</si>
  <si>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</si>
  <si>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</si>
  <si>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</si>
  <si>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</si>
  <si>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</si>
  <si>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</si>
  <si>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</si>
  <si>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</si>
  <si>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</si>
  <si>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</si>
  <si>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</si>
  <si>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</si>
  <si>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</si>
  <si>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</si>
  <si>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</si>
  <si>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</si>
  <si>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</si>
  <si>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</si>
  <si>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</si>
  <si>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</si>
  <si>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</si>
  <si>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</si>
  <si>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</si>
  <si>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</si>
  <si>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</si>
  <si>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</si>
  <si>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</si>
  <si>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</si>
  <si>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</si>
  <si>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</si>
  <si>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</si>
  <si>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</si>
  <si>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</si>
  <si>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</si>
  <si>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</si>
  <si>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</si>
  <si>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</si>
  <si>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</si>
  <si>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</si>
  <si>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</si>
  <si>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</si>
  <si>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</si>
  <si>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</si>
  <si>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</si>
  <si>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</si>
  <si>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</si>
  <si>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</si>
  <si>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</si>
  <si>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</si>
  <si>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</si>
  <si>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</si>
  <si>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</si>
  <si>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</si>
  <si>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</si>
  <si>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</si>
  <si>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</si>
  <si>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</si>
  <si>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</si>
  <si>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</si>
  <si>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</si>
  <si>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</si>
  <si>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</si>
  <si>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</si>
  <si>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</si>
  <si>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</si>
  <si>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</si>
  <si>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</si>
  <si>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</si>
  <si>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</si>
  <si>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</si>
  <si>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</si>
  <si>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</si>
  <si>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</si>
  <si>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</si>
  <si>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</si>
  <si>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</si>
  <si>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</si>
  <si>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</si>
  <si>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</si>
  <si>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</si>
  <si>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</si>
  <si>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</si>
  <si>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</si>
  <si>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</si>
  <si>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</si>
  <si>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</si>
  <si>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</si>
  <si>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</si>
  <si>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</si>
  <si>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</si>
  <si>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</si>
  <si>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</si>
  <si>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</si>
  <si>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</si>
  <si>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</si>
  <si>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</si>
  <si>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</si>
  <si>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</si>
  <si>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</si>
  <si>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</si>
  <si>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</si>
  <si>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</si>
  <si>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</si>
  <si>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</si>
  <si>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</si>
  <si>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</si>
  <si>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</si>
  <si>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</si>
  <si>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</si>
  <si>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</si>
  <si>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</si>
  <si>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</si>
  <si>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</si>
  <si>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</si>
  <si>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</si>
  <si>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</si>
  <si>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</si>
  <si>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</si>
  <si>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</si>
  <si>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</si>
  <si>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</si>
  <si>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</si>
  <si>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</si>
  <si>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</si>
  <si>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</si>
  <si>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</si>
  <si>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</si>
  <si>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</si>
  <si>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</si>
  <si>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</si>
  <si>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</si>
  <si>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</si>
  <si>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</si>
  <si>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</si>
  <si>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</si>
  <si>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</si>
  <si>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</si>
  <si>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</si>
  <si>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</si>
  <si>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</si>
  <si>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</si>
  <si>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</si>
  <si>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</si>
  <si>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</si>
  <si>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</si>
  <si>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</si>
  <si>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</si>
  <si>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</si>
  <si>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</si>
  <si>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</si>
  <si>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</si>
  <si>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</si>
  <si>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</si>
  <si>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</si>
  <si>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</si>
  <si>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</si>
  <si>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</si>
  <si>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</si>
  <si>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</si>
  <si>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</si>
  <si>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</si>
  <si>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</si>
  <si>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</si>
  <si>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</si>
  <si>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</si>
  <si>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</si>
  <si>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</si>
  <si>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</si>
  <si>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</si>
  <si>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</si>
  <si>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</si>
  <si>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</si>
  <si>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</si>
  <si>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</si>
  <si>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</si>
  <si>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</si>
  <si>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</si>
  <si>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</si>
  <si>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</si>
  <si>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</si>
  <si>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</si>
  <si>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</si>
  <si>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</si>
  <si>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</si>
  <si>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</si>
  <si>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</si>
  <si>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</si>
  <si>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</si>
  <si>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</si>
  <si>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</si>
  <si>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</si>
  <si>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</si>
  <si>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</si>
  <si>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</si>
  <si>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</si>
  <si>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</si>
  <si>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</si>
  <si>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</si>
  <si>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</si>
  <si>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</si>
  <si>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</si>
  <si>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</si>
  <si>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</si>
  <si>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</si>
  <si>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</si>
  <si>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</si>
  <si>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</si>
  <si>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</si>
  <si>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</si>
  <si>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</si>
  <si>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</si>
  <si>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</si>
  <si>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</si>
  <si>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</si>
  <si>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</si>
  <si>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</si>
  <si>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</si>
  <si>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</si>
  <si>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</si>
  <si>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</si>
  <si>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</si>
  <si>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</si>
  <si>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</si>
  <si>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</si>
  <si>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</si>
  <si>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</si>
  <si>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</si>
  <si>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</si>
  <si>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</si>
  <si>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</si>
  <si>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</si>
  <si>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</si>
  <si>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</si>
  <si>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</si>
  <si>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</si>
  <si>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</si>
  <si>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</si>
  <si>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</si>
  <si>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</si>
  <si>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</si>
  <si>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</si>
  <si>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</si>
  <si>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</si>
  <si>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</si>
  <si>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</si>
  <si>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</si>
  <si>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</si>
  <si>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</si>
  <si>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</si>
  <si>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</si>
  <si>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</si>
  <si>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</si>
  <si>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</si>
  <si>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</si>
  <si>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</si>
  <si>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</si>
  <si>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</si>
  <si>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</si>
  <si>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</si>
  <si>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</si>
  <si>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</si>
  <si>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</si>
  <si>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</si>
  <si>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</si>
  <si>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</si>
  <si>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</si>
  <si>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</si>
  <si>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</si>
  <si>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</si>
  <si>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</si>
  <si>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</si>
  <si>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</si>
  <si>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</si>
  <si>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</si>
  <si>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</si>
  <si>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</si>
  <si>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</si>
  <si>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</si>
  <si>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</si>
  <si>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</si>
  <si>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</si>
  <si>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</si>
  <si>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</si>
  <si>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</si>
  <si>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</si>
  <si>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</si>
  <si>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</si>
  <si>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</si>
  <si>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</si>
  <si>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</si>
  <si>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</si>
  <si>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</si>
  <si>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</si>
  <si>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</si>
  <si>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</si>
  <si>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</si>
  <si>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</si>
  <si>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</si>
  <si>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</si>
  <si>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</si>
  <si>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</si>
  <si>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</si>
  <si>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</si>
  <si>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</si>
  <si>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</si>
  <si>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</si>
  <si>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</si>
  <si>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</si>
  <si>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</si>
  <si>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</si>
  <si>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</si>
  <si>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</si>
  <si>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</si>
  <si>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</si>
  <si>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</si>
  <si>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</si>
  <si>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</si>
  <si>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</si>
  <si>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</si>
  <si>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</si>
  <si>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</si>
  <si>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</si>
  <si>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</si>
  <si>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</si>
  <si>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</si>
  <si>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</si>
  <si>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</si>
  <si>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</si>
  <si>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</si>
  <si>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</si>
  <si>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</si>
  <si>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</si>
  <si>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</si>
  <si>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</si>
  <si>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</si>
  <si>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</si>
  <si>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</si>
  <si>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</si>
  <si>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</si>
  <si>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</si>
  <si>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</si>
  <si>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</si>
  <si>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</si>
  <si>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</si>
  <si>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</si>
  <si>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</si>
  <si>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</si>
  <si>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</si>
  <si>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</si>
  <si>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</si>
  <si>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</si>
  <si>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</si>
  <si>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</si>
  <si>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</si>
  <si>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</si>
  <si>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</si>
  <si>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</si>
  <si>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</si>
  <si>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</si>
  <si>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</si>
  <si>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</si>
  <si>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</si>
  <si>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</si>
  <si>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</si>
  <si>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</si>
  <si>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</si>
  <si>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</si>
  <si>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</si>
  <si>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</si>
  <si>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</si>
  <si>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</si>
  <si>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</si>
  <si>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</si>
  <si>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</si>
  <si>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</si>
  <si>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</si>
  <si>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</si>
  <si>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</si>
  <si>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</si>
  <si>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</si>
  <si>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</si>
  <si>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</si>
  <si>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</si>
  <si>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</si>
  <si>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</si>
  <si>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</si>
  <si>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</si>
  <si>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</si>
  <si>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</si>
  <si>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</si>
  <si>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</si>
  <si>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</si>
  <si>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</si>
  <si>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</si>
  <si>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</si>
  <si>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</si>
  <si>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</si>
  <si>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</si>
  <si>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</si>
  <si>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</si>
  <si>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</si>
  <si>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</si>
  <si>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</si>
  <si>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</si>
  <si>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</si>
  <si>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</si>
  <si>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</si>
  <si>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</si>
  <si>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</si>
  <si>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</si>
  <si>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</si>
  <si>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</si>
  <si>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</si>
  <si>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</si>
  <si>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</si>
  <si>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</si>
  <si>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</si>
  <si>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</si>
  <si>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</si>
  <si>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</si>
  <si>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</si>
  <si>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</si>
  <si>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</si>
  <si>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</si>
  <si>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</si>
  <si>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</si>
  <si>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</si>
  <si>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</si>
  <si>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</si>
  <si>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</si>
  <si>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</si>
  <si>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</si>
  <si>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</si>
  <si>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</si>
  <si>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</si>
  <si>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</si>
  <si>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</si>
  <si>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</si>
  <si>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</si>
  <si>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</si>
  <si>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</si>
  <si>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</si>
  <si>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</si>
  <si>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</si>
  <si>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</si>
  <si>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</si>
  <si>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</si>
  <si>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</si>
  <si>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</si>
  <si>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</si>
  <si>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</si>
  <si>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</si>
  <si>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</si>
  <si>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</si>
  <si>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</si>
  <si>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</si>
  <si>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</si>
  <si>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</si>
  <si>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</si>
  <si>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</si>
  <si>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</si>
  <si>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</si>
  <si>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</si>
  <si>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</si>
  <si>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</si>
  <si>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</si>
  <si>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</si>
  <si>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</si>
  <si>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</si>
  <si>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</si>
  <si>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</si>
  <si>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</si>
  <si>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</si>
  <si>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</si>
  <si>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</si>
  <si>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</si>
  <si>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</si>
  <si>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</si>
  <si>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</si>
  <si>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</si>
  <si>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</si>
  <si>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</si>
  <si>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</si>
  <si>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</si>
  <si>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</si>
  <si>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</si>
  <si>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</si>
  <si>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</si>
  <si>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</si>
  <si>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</si>
  <si>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</si>
  <si>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</si>
  <si>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</si>
  <si>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</si>
  <si>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</si>
  <si>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</si>
  <si>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</si>
  <si>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</si>
  <si>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</si>
  <si>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</si>
  <si>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</si>
  <si>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</si>
  <si>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</si>
  <si>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</si>
  <si>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</si>
  <si>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</si>
  <si>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</si>
  <si>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</si>
  <si>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</si>
  <si>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</si>
  <si>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</si>
  <si>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</si>
  <si>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</si>
  <si>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</si>
  <si>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</si>
  <si>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</si>
  <si>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</si>
  <si>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</si>
  <si>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</si>
  <si>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</si>
  <si>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</si>
  <si>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</si>
  <si>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</si>
  <si>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</si>
  <si>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</si>
  <si>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</si>
  <si>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</si>
  <si>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</si>
  <si>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</si>
  <si>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</si>
  <si>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</si>
  <si>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</si>
  <si>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</si>
  <si>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</si>
  <si>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</si>
  <si>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</si>
  <si>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</si>
  <si>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</si>
  <si>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</si>
  <si>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</si>
  <si>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</si>
  <si>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</si>
  <si>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</si>
  <si>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</si>
  <si>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</si>
  <si>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</si>
  <si>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</si>
  <si>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</si>
  <si>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</si>
  <si>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</si>
  <si>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</si>
  <si>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</si>
  <si>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</si>
  <si>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</si>
  <si>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</si>
  <si>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</si>
  <si>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</si>
  <si>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</si>
  <si>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</si>
  <si>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</si>
  <si>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</si>
  <si>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</si>
  <si>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</si>
  <si>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</si>
  <si>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</si>
  <si>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</si>
  <si>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</si>
  <si>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</si>
  <si>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</si>
  <si>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</si>
  <si>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</si>
  <si>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</si>
  <si>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</si>
  <si>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</si>
  <si>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</si>
  <si>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</si>
  <si>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</si>
  <si>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</si>
  <si>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</si>
  <si>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</si>
  <si>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</si>
  <si>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</si>
  <si>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</si>
  <si>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</si>
  <si>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</si>
  <si>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</si>
  <si>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</si>
  <si>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</si>
  <si>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</si>
  <si>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</si>
  <si>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</si>
  <si>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</si>
  <si>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</si>
  <si>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</si>
  <si>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</si>
  <si>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</si>
  <si>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</si>
  <si>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</si>
  <si>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</si>
  <si>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</si>
  <si>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</si>
  <si>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</si>
  <si>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</si>
  <si>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</si>
  <si>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</si>
  <si>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</si>
  <si>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</si>
  <si>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</si>
  <si>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</si>
  <si>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</si>
  <si>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</si>
  <si>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</si>
  <si>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</si>
  <si>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</si>
  <si>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</si>
  <si>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</si>
  <si>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</si>
  <si>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</si>
  <si>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</si>
  <si>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</si>
  <si>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</si>
  <si>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</si>
  <si>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</si>
  <si>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</si>
  <si>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</si>
  <si>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</si>
  <si>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</si>
  <si>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</si>
  <si>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</si>
  <si>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</si>
  <si>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</si>
  <si>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</si>
  <si>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</si>
  <si>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</si>
  <si>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</si>
  <si>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</si>
  <si>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</si>
  <si>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</si>
  <si>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</si>
  <si>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</si>
  <si>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</si>
  <si>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</si>
  <si>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</si>
  <si>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</si>
  <si>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</si>
  <si>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</si>
  <si>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</si>
  <si>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</si>
  <si>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</si>
  <si>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</si>
  <si>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</si>
  <si>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</si>
  <si>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</si>
  <si>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</si>
  <si>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</si>
  <si>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</si>
  <si>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</si>
  <si>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</si>
  <si>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</si>
  <si>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</si>
  <si>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</si>
  <si>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</si>
  <si>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</si>
  <si>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</si>
  <si>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</si>
  <si>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</si>
  <si>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</si>
  <si>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</si>
  <si>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</si>
  <si>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</si>
  <si>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</si>
  <si>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</si>
  <si>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</si>
  <si>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</si>
  <si>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</si>
  <si>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</si>
  <si>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</si>
  <si>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</si>
  <si>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</si>
  <si>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</si>
  <si>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</si>
  <si>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</si>
  <si>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</si>
  <si>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</si>
  <si>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</si>
  <si>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</si>
  <si>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</si>
  <si>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</si>
  <si>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</si>
  <si>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</si>
  <si>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</si>
  <si>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</si>
  <si>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</si>
  <si>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</si>
  <si>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</si>
  <si>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</si>
  <si>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</si>
  <si>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</si>
  <si>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</si>
  <si>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</si>
  <si>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</si>
  <si>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</si>
  <si>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</si>
  <si>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</si>
  <si>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</si>
  <si>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</si>
  <si>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</si>
  <si>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</si>
  <si>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</si>
  <si>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</si>
  <si>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</si>
  <si>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</si>
  <si>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</si>
  <si>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</si>
  <si>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</si>
  <si>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</si>
  <si>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</si>
  <si>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</si>
  <si>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</si>
  <si>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</si>
  <si>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</si>
  <si>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</si>
  <si>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</si>
  <si>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</si>
  <si>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</si>
  <si>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</si>
  <si>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</si>
  <si>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</si>
  <si>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</si>
  <si>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</si>
  <si>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</si>
  <si>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</si>
  <si>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</si>
  <si>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</si>
  <si>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</si>
  <si>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</si>
  <si>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</si>
  <si>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</si>
  <si>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</si>
  <si>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</si>
  <si>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</si>
  <si>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</si>
  <si>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</si>
  <si>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</si>
  <si>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</si>
  <si>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</si>
  <si>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</si>
  <si>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</si>
  <si>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</si>
  <si>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</si>
  <si>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</si>
  <si>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</si>
  <si>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</si>
  <si>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</si>
  <si>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</si>
  <si>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</si>
  <si>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</si>
  <si>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</si>
  <si>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</si>
  <si>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</si>
  <si>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</si>
  <si>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</si>
  <si>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</si>
  <si>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</si>
  <si>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</si>
  <si>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</si>
  <si>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</si>
  <si>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</si>
  <si>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</si>
  <si>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</si>
  <si>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</si>
  <si>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</si>
  <si>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</si>
  <si>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</si>
  <si>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</si>
  <si>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</si>
  <si>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</si>
  <si>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</si>
  <si>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</si>
  <si>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</si>
  <si>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</si>
  <si>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</si>
  <si>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</si>
  <si>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</si>
  <si>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</si>
  <si>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</si>
  <si>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</si>
  <si>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</si>
  <si>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</si>
  <si>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</si>
  <si>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</si>
  <si>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</si>
  <si>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</si>
  <si>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</si>
  <si>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</si>
  <si>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</si>
  <si>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</si>
  <si>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</si>
  <si>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</si>
  <si>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</si>
  <si>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</si>
  <si>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</si>
  <si>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</si>
  <si>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</si>
  <si>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</si>
  <si>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</si>
  <si>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</si>
  <si>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</si>
  <si>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</si>
  <si>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</si>
  <si>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</si>
  <si>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</si>
  <si>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</si>
  <si>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</si>
  <si>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</si>
  <si>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</si>
  <si>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</si>
  <si>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</si>
  <si>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</si>
  <si>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</si>
  <si>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</si>
  <si>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</si>
  <si>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</si>
  <si>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</si>
  <si>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</si>
  <si>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</si>
  <si>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</si>
  <si>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</si>
  <si>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</si>
  <si>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</si>
  <si>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</si>
  <si>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</si>
  <si>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</si>
  <si>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</si>
  <si>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</si>
  <si>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</si>
  <si>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</si>
  <si>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</si>
  <si>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</si>
  <si>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</si>
  <si>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</si>
  <si>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</si>
  <si>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</si>
  <si>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</si>
  <si>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</si>
  <si>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</si>
  <si>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</si>
  <si>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</si>
  <si>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</si>
  <si>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</si>
  <si>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</si>
  <si>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</si>
  <si>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</si>
  <si>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</si>
  <si>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</si>
  <si>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</si>
  <si>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</si>
  <si>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</si>
  <si>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</si>
  <si>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</si>
  <si>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</si>
  <si>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</si>
  <si>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</si>
  <si>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</si>
  <si>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</si>
  <si>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</si>
  <si>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</si>
  <si>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</si>
  <si>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</si>
  <si>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</si>
  <si>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</si>
  <si>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</si>
  <si>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</si>
  <si>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</si>
  <si>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</si>
  <si>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</si>
  <si>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</si>
  <si>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</si>
  <si>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</si>
  <si>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</si>
  <si>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</si>
  <si>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</si>
  <si>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</si>
  <si>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</si>
  <si>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</si>
  <si>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</si>
  <si>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</si>
  <si>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</si>
  <si>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</si>
  <si>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</si>
  <si>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</si>
  <si>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</si>
  <si>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</si>
  <si>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</si>
  <si>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</si>
  <si>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</si>
  <si>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</si>
  <si>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</si>
  <si>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</si>
  <si>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</si>
  <si>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</si>
  <si>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</si>
  <si>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</si>
  <si>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</si>
  <si>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</si>
  <si>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</si>
  <si>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</si>
  <si>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</si>
  <si>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</si>
  <si>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</si>
  <si>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</si>
  <si>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</si>
  <si>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</si>
  <si>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</si>
  <si>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</si>
  <si>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</si>
  <si>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</si>
  <si>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</si>
  <si>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</si>
  <si>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</si>
  <si>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</si>
  <si>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</si>
  <si>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</si>
  <si>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</si>
  <si>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</si>
  <si>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</si>
  <si>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</si>
  <si>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</si>
  <si>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</si>
  <si>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</si>
  <si>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</si>
  <si>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</si>
  <si>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</si>
  <si>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</si>
  <si>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</si>
  <si>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</si>
  <si>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</si>
  <si>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</si>
  <si>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</si>
  <si>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</si>
  <si>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</si>
  <si>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</si>
  <si>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</si>
  <si>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</si>
  <si>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</si>
  <si>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</si>
  <si>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</si>
  <si>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</si>
  <si>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</si>
  <si>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</si>
  <si>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</si>
  <si>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</si>
  <si>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</si>
  <si>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</si>
  <si>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</si>
  <si>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</si>
  <si>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</si>
  <si>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</si>
  <si>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</si>
  <si>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</si>
  <si>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</si>
  <si>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</si>
  <si>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</si>
  <si>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</si>
  <si>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</si>
  <si>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</si>
  <si>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</si>
  <si>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</si>
  <si>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</si>
  <si>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</si>
  <si>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</si>
  <si>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</si>
  <si>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</si>
  <si>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</si>
  <si>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</si>
  <si>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</si>
  <si>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</si>
  <si>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</si>
  <si>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</si>
  <si>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</si>
  <si>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</si>
  <si>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</si>
  <si>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</si>
  <si>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</si>
  <si>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</si>
  <si>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</si>
  <si>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</si>
  <si>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</si>
  <si>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</si>
  <si>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</si>
  <si>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</si>
  <si>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</si>
  <si>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</si>
  <si>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</si>
  <si>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</si>
  <si>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</si>
  <si>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</si>
  <si>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</si>
  <si>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</si>
  <si>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</si>
  <si>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</si>
  <si>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</si>
  <si>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</si>
  <si>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</si>
  <si>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</si>
  <si>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</si>
  <si>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</si>
  <si>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</si>
  <si>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</si>
  <si>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</si>
  <si>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</si>
  <si>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</si>
  <si>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</si>
  <si>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</si>
  <si>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</si>
  <si>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</si>
  <si>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</si>
  <si>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</si>
  <si>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</si>
  <si>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</si>
  <si>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</si>
  <si>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</si>
  <si>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</si>
  <si>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</si>
  <si>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</si>
  <si>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</si>
  <si>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</si>
  <si>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</si>
  <si>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</si>
  <si>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</si>
  <si>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</si>
  <si>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</si>
  <si>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</si>
  <si>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</si>
  <si>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</si>
  <si>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</si>
  <si>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</si>
  <si>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</si>
  <si>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</si>
  <si>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</si>
  <si>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</si>
  <si>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</si>
  <si>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</si>
  <si>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</si>
  <si>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</si>
  <si>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</si>
  <si>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</si>
  <si>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</si>
  <si>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</si>
  <si>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</si>
  <si>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</si>
  <si>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</si>
  <si>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</si>
  <si>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</si>
  <si>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</si>
  <si>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</si>
  <si>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</si>
  <si>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</si>
  <si>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</si>
  <si>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</si>
  <si>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</si>
  <si>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</si>
  <si>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</si>
  <si>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</si>
  <si>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</si>
  <si>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</si>
  <si>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</si>
  <si>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</si>
  <si>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</si>
  <si>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</si>
  <si>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</si>
  <si>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</si>
  <si>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</si>
  <si>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</si>
  <si>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</si>
  <si>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</si>
  <si>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</si>
  <si>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</si>
  <si>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</si>
  <si>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</si>
  <si>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</si>
  <si>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</si>
  <si>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</si>
  <si>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</si>
  <si>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</si>
  <si>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</si>
  <si>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</si>
  <si>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</si>
  <si>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</si>
  <si>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</si>
  <si>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</si>
  <si>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</si>
  <si>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</si>
  <si>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</si>
  <si>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</si>
  <si>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</si>
  <si>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</si>
  <si>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</si>
  <si>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</si>
  <si>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</si>
  <si>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</si>
  <si>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</si>
  <si>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</si>
  <si>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</si>
  <si>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</si>
  <si>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</si>
  <si>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</si>
  <si>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</si>
  <si>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</si>
  <si>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</si>
  <si>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</si>
  <si>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</si>
  <si>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</si>
  <si>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</si>
  <si>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</si>
  <si>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</si>
  <si>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</si>
  <si>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</si>
  <si>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</si>
  <si>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</si>
  <si>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</si>
  <si>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</si>
  <si>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</si>
  <si>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</si>
  <si>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</si>
  <si>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</si>
  <si>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</si>
  <si>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</si>
  <si>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</si>
  <si>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</si>
  <si>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</si>
  <si>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</si>
  <si>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</si>
  <si>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</si>
  <si>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</si>
  <si>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</si>
  <si>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</si>
  <si>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</si>
  <si>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</si>
  <si>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</si>
  <si>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</si>
  <si>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</si>
  <si>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</si>
  <si>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</si>
  <si>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</si>
  <si>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</si>
  <si>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</si>
  <si>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</si>
  <si>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</si>
  <si>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</si>
  <si>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</si>
  <si>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</si>
  <si>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</si>
  <si>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</si>
  <si>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</si>
  <si>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</si>
  <si>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</si>
  <si>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</si>
  <si>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</si>
  <si>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</si>
  <si>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</si>
  <si>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</si>
  <si>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</si>
  <si>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</si>
  <si>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</si>
  <si>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</si>
  <si>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</si>
  <si>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</si>
  <si>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</si>
  <si>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</si>
  <si>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</si>
  <si>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</si>
  <si>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</si>
  <si>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</si>
  <si>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</si>
  <si>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</si>
  <si>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</si>
  <si>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</si>
  <si>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</si>
  <si>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</si>
  <si>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</si>
  <si>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</si>
  <si>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</si>
  <si>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</si>
  <si>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</si>
  <si>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</si>
  <si>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</si>
  <si>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</si>
  <si>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</si>
  <si>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</si>
  <si>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</si>
  <si>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</si>
  <si>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</si>
  <si>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</si>
  <si>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</si>
  <si>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</si>
  <si>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</si>
  <si>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</si>
  <si>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</si>
  <si>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</si>
  <si>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</si>
  <si>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</si>
  <si>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</si>
  <si>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</si>
  <si>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</si>
  <si>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</si>
  <si>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</si>
  <si>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</si>
  <si>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</si>
  <si>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</si>
  <si>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</si>
  <si>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</si>
  <si>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</si>
  <si>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</si>
  <si>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</si>
  <si>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</si>
  <si>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</si>
  <si>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</si>
  <si>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</si>
  <si>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</si>
  <si>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</si>
  <si>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</si>
  <si>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</si>
  <si>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</si>
  <si>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</si>
  <si>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</si>
  <si>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</si>
  <si>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</si>
  <si>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</si>
  <si>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</si>
  <si>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</si>
  <si>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</si>
  <si>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</si>
  <si>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</si>
  <si>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</si>
  <si>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</si>
  <si>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</si>
  <si>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</si>
  <si>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</si>
  <si>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</si>
  <si>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</si>
  <si>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</si>
  <si>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</si>
  <si>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</si>
  <si>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</si>
  <si>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</si>
  <si>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</si>
  <si>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</si>
  <si>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</si>
  <si>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</si>
  <si>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</si>
  <si>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</si>
  <si>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</si>
  <si>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</si>
  <si>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</si>
  <si>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</si>
  <si>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</si>
  <si>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</si>
  <si>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</si>
  <si>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</si>
  <si>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</si>
  <si>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</si>
  <si>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</si>
  <si>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</si>
  <si>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</si>
  <si>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</si>
  <si>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</si>
  <si>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</si>
  <si>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</si>
  <si>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</si>
  <si>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</si>
  <si>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</si>
  <si>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</si>
  <si>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</si>
  <si>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</si>
  <si>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</si>
  <si>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</si>
  <si>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</si>
  <si>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</si>
  <si>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</si>
  <si>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</si>
  <si>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</si>
  <si>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</si>
  <si>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</si>
  <si>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</si>
  <si>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</si>
  <si>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</si>
  <si>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</si>
  <si>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</si>
  <si>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</si>
  <si>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</si>
  <si>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</si>
  <si>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</si>
  <si>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</si>
  <si>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</si>
  <si>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</si>
  <si>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</si>
  <si>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</si>
  <si>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</si>
  <si>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</si>
  <si>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</si>
  <si>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</si>
  <si>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</si>
  <si>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</si>
  <si>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</si>
  <si>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</si>
  <si>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</si>
  <si>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</si>
  <si>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</si>
  <si>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</si>
  <si>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</si>
  <si>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</si>
  <si>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</si>
  <si>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</si>
  <si>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</si>
  <si>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</si>
  <si>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</si>
  <si>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</si>
  <si>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</si>
  <si>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</si>
  <si>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</si>
  <si>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</si>
  <si>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</si>
  <si>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</si>
  <si>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</si>
  <si>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</si>
  <si>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</si>
  <si>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</si>
  <si>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</si>
  <si>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</si>
  <si>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</si>
  <si>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</si>
  <si>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</si>
  <si>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</si>
  <si>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</si>
  <si>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</si>
  <si>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</si>
  <si>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</si>
  <si>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</si>
  <si>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</si>
  <si>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</si>
  <si>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</si>
  <si>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</si>
  <si>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</si>
  <si>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</si>
  <si>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</si>
  <si>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</si>
  <si>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</si>
  <si>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</si>
  <si>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</si>
  <si>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</si>
  <si>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</si>
  <si>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</si>
  <si>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</si>
  <si>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</si>
  <si>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</si>
  <si>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</si>
  <si>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</si>
  <si>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</si>
  <si>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</si>
  <si>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</si>
  <si>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</si>
  <si>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</si>
  <si>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</si>
  <si>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</si>
  <si>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</si>
  <si>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</si>
  <si>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</si>
  <si>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</si>
  <si>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</si>
  <si>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</si>
  <si>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</si>
  <si>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</si>
  <si>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</si>
  <si>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</si>
  <si>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</si>
  <si>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</si>
  <si>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</si>
  <si>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</si>
  <si>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</si>
  <si>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</si>
  <si>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</si>
  <si>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</si>
  <si>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</si>
  <si>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</si>
  <si>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</si>
  <si>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</si>
  <si>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</si>
  <si>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</si>
  <si>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</si>
  <si>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</si>
  <si>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</si>
  <si>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</si>
  <si>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</si>
  <si>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</si>
  <si>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</si>
  <si>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</si>
  <si>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</si>
  <si>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</si>
  <si>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</si>
  <si>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</si>
  <si>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</si>
  <si>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</si>
  <si>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</si>
  <si>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</si>
  <si>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</si>
  <si>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</si>
  <si>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</si>
  <si>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</si>
  <si>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</si>
  <si>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</si>
  <si>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</si>
  <si>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</si>
  <si>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</si>
  <si>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</si>
  <si>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</si>
  <si>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</si>
  <si>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</si>
  <si>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</si>
  <si>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</si>
  <si>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</si>
  <si>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</si>
  <si>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</si>
  <si>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</si>
  <si>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</si>
  <si>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</si>
  <si>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</si>
  <si>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</si>
  <si>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</si>
  <si>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</si>
  <si>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</si>
  <si>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</si>
  <si>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</si>
  <si>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</si>
  <si>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</si>
  <si>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</si>
  <si>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</si>
  <si>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</si>
  <si>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</si>
  <si>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</si>
  <si>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</si>
  <si>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</si>
  <si>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</si>
  <si>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</si>
  <si>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</si>
  <si>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</si>
  <si>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</si>
  <si>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</si>
  <si>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</si>
  <si>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</si>
  <si>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</si>
  <si>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</si>
  <si>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</si>
  <si>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</si>
  <si>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</si>
  <si>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</si>
  <si>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</si>
  <si>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</si>
  <si>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</si>
  <si>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</si>
  <si>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</si>
  <si>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</si>
  <si>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</si>
  <si>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</si>
  <si>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</si>
  <si>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</si>
  <si>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</si>
  <si>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</si>
  <si>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</si>
  <si>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</si>
  <si>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</si>
  <si>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</si>
  <si>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</si>
  <si>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</si>
  <si>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</si>
  <si>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</si>
  <si>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</si>
  <si>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</si>
  <si>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</si>
  <si>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</si>
  <si>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</si>
  <si>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</si>
  <si>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</si>
  <si>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</si>
  <si>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</si>
  <si>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</si>
  <si>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</si>
  <si>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</si>
  <si>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</si>
  <si>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</si>
  <si>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</si>
  <si>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</si>
  <si>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</si>
  <si>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</si>
  <si>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</si>
  <si>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</si>
  <si>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</si>
  <si>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</si>
  <si>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</si>
  <si>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</si>
  <si>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</si>
  <si>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</si>
  <si>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</si>
  <si>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</si>
  <si>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</si>
  <si>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</si>
  <si>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</si>
  <si>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</si>
  <si>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</si>
  <si>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</si>
  <si>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</si>
  <si>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</si>
  <si>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</si>
  <si>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</si>
  <si>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</si>
  <si>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</si>
  <si>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</si>
  <si>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</si>
  <si>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</si>
  <si>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</si>
  <si>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</si>
  <si>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</si>
  <si>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</si>
  <si>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</si>
  <si>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</si>
  <si>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</si>
  <si>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</si>
  <si>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</si>
  <si>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</si>
  <si>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</si>
  <si>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</si>
  <si>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</si>
  <si>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</si>
  <si>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</si>
  <si>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</si>
  <si>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</si>
  <si>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</si>
  <si>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</si>
  <si>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</si>
  <si>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</si>
  <si>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</si>
  <si>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</si>
  <si>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</si>
  <si>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</si>
  <si>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</si>
  <si>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</si>
  <si>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</si>
  <si>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</si>
  <si>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</si>
  <si>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</si>
  <si>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</si>
  <si>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</si>
  <si>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</si>
  <si>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</si>
  <si>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</si>
  <si>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</si>
  <si>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</si>
  <si>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</si>
  <si>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</si>
  <si>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</si>
  <si>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</si>
  <si>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</si>
  <si>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</si>
  <si>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</si>
  <si>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</si>
  <si>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</si>
  <si>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</si>
  <si>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</si>
  <si>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</si>
  <si>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</si>
  <si>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</si>
  <si>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</si>
  <si>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</si>
  <si>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</si>
  <si>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</si>
  <si>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</si>
  <si>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</si>
  <si>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</si>
  <si>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</si>
  <si>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</si>
  <si>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</si>
  <si>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</si>
  <si>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</si>
  <si>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</si>
  <si>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</si>
  <si>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</si>
  <si>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</si>
  <si>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</si>
  <si>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</si>
  <si>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</si>
  <si>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</si>
  <si>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</si>
  <si>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</si>
  <si>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</si>
  <si>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</si>
  <si>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</si>
  <si>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</si>
  <si>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</si>
  <si>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</si>
  <si>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</si>
  <si>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</si>
  <si>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</si>
  <si>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</si>
  <si>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</si>
  <si>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</si>
  <si>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</si>
  <si>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</si>
  <si>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</si>
  <si>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</si>
  <si>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</si>
  <si>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</si>
  <si>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</si>
  <si>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</si>
  <si>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</si>
  <si>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</si>
  <si>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</si>
  <si>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</si>
  <si>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</si>
  <si>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</si>
  <si>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</si>
  <si>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</si>
  <si>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</si>
  <si>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</si>
  <si>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</si>
  <si>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</si>
  <si>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</si>
  <si>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</si>
  <si>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</si>
  <si>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</si>
  <si>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</si>
  <si>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</si>
  <si>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</si>
  <si>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</si>
  <si>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</si>
  <si>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</si>
  <si>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</si>
  <si>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</si>
  <si>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</si>
  <si>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</si>
  <si>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</si>
  <si>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</si>
  <si>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</si>
  <si>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</si>
  <si>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</si>
  <si>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</si>
  <si>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</si>
  <si>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</si>
  <si>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</si>
  <si>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</si>
  <si>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</si>
  <si>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</si>
  <si>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</si>
  <si>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</si>
  <si>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</si>
  <si>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</si>
  <si>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</si>
  <si>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</si>
  <si>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</si>
  <si>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</si>
  <si>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</si>
  <si>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</si>
  <si>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</si>
  <si>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</si>
  <si>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</si>
  <si>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</si>
  <si>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</si>
  <si>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</si>
  <si>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</si>
  <si>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</si>
  <si>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</si>
  <si>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</si>
  <si>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</si>
  <si>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</si>
  <si>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</si>
  <si>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</si>
  <si>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</si>
  <si>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</si>
  <si>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</si>
  <si>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</si>
  <si>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</si>
  <si>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</si>
  <si>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</si>
  <si>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</si>
  <si>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</si>
  <si>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</si>
  <si>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</si>
  <si>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</si>
  <si>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</si>
  <si>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</si>
  <si>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</si>
  <si>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</si>
  <si>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</si>
  <si>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</si>
  <si>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</si>
  <si>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</si>
  <si>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</si>
  <si>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</si>
  <si>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</si>
  <si>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</si>
  <si>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</si>
  <si>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</si>
  <si>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</si>
  <si>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</si>
  <si>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</si>
  <si>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</si>
  <si>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</si>
  <si>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</si>
  <si>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</si>
  <si>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</si>
  <si>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</si>
  <si>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</si>
  <si>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</si>
  <si>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</si>
  <si>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</si>
  <si>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</si>
  <si>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</si>
  <si>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</si>
  <si>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</si>
  <si>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</si>
  <si>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</si>
  <si>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</si>
  <si>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</si>
  <si>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</si>
  <si>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</si>
  <si>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</si>
  <si>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</si>
  <si>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</si>
  <si>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</si>
  <si>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</si>
  <si>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</si>
  <si>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</si>
  <si>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</si>
  <si>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</si>
  <si>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</si>
  <si>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</si>
  <si>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</si>
  <si>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</si>
  <si>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</si>
  <si>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</si>
  <si>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</si>
  <si>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</si>
  <si>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</si>
  <si>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</si>
  <si>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</si>
  <si>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</si>
  <si>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</si>
  <si>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</si>
  <si>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</si>
  <si>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</si>
  <si>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</si>
  <si>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</si>
  <si>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</si>
  <si>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</si>
  <si>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</si>
  <si>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</si>
  <si>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</si>
  <si>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</si>
  <si>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</si>
  <si>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</si>
  <si>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</si>
  <si>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</si>
  <si>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</si>
  <si>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</si>
  <si>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</si>
  <si>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</si>
  <si>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</si>
  <si>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</si>
  <si>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</si>
  <si>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</si>
  <si>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</si>
  <si>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</si>
  <si>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</si>
  <si>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</si>
  <si>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</si>
  <si>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</si>
  <si>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</si>
  <si>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</si>
  <si>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</si>
  <si>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</si>
  <si>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</si>
  <si>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</si>
  <si>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</si>
  <si>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</si>
  <si>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</si>
  <si>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</si>
  <si>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</si>
  <si>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</si>
  <si>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</si>
  <si>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</si>
  <si>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</si>
  <si>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</si>
  <si>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</si>
  <si>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</si>
  <si>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</si>
  <si>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</si>
  <si>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</si>
  <si>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</si>
  <si>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</si>
  <si>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</si>
  <si>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</si>
  <si>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</si>
  <si>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</si>
  <si>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</si>
  <si>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</si>
  <si>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</si>
  <si>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</si>
  <si>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</si>
  <si>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</si>
  <si>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</si>
  <si>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</si>
  <si>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</si>
  <si>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</si>
  <si>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</si>
  <si>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</si>
  <si>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</si>
  <si>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</si>
  <si>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</si>
  <si>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</si>
  <si>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</si>
  <si>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</si>
  <si>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</si>
  <si>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</si>
  <si>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</si>
  <si>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</si>
  <si>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</si>
  <si>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</si>
  <si>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</si>
  <si>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</si>
  <si>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</si>
  <si>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</si>
  <si>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</si>
  <si>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</si>
  <si>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</si>
  <si>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</si>
  <si>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</si>
  <si>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</si>
  <si>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</si>
  <si>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</si>
  <si>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</si>
  <si>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</si>
  <si>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</si>
  <si>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</si>
  <si>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</si>
  <si>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</si>
  <si>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</si>
  <si>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</si>
  <si>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</si>
  <si>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</si>
  <si>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</si>
  <si>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</si>
  <si>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</si>
  <si>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</si>
  <si>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</si>
  <si>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</si>
  <si>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</si>
  <si>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</si>
  <si>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</si>
  <si>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</si>
  <si>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</si>
  <si>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</si>
  <si>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</si>
  <si>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</si>
  <si>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</si>
  <si>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</si>
  <si>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</si>
  <si>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</si>
  <si>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</si>
  <si>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</si>
  <si>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</si>
  <si>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</si>
  <si>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</si>
  <si>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</si>
  <si>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</si>
  <si>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</si>
  <si>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</si>
  <si>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</si>
  <si>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</si>
  <si>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</si>
  <si>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</si>
  <si>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</si>
  <si>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</si>
  <si>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</si>
  <si>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</si>
  <si>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</si>
  <si>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</si>
  <si>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</si>
  <si>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</si>
  <si>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</si>
  <si>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</si>
  <si>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</si>
  <si>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</si>
  <si>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</si>
  <si>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</si>
  <si>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</si>
  <si>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</si>
  <si>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</si>
  <si>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</si>
  <si>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</si>
  <si>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</si>
  <si>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</si>
  <si>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</si>
  <si>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</si>
  <si>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</si>
  <si>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</si>
  <si>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</si>
  <si>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</si>
  <si>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</si>
  <si>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</si>
  <si>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</si>
  <si>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</si>
  <si>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</si>
  <si>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</si>
  <si>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</si>
  <si>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</si>
  <si>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</si>
  <si>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</si>
  <si>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</si>
  <si>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</si>
  <si>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</si>
  <si>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</si>
  <si>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</si>
  <si>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</si>
  <si>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</si>
  <si>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</si>
  <si>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</si>
  <si>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</si>
  <si>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</si>
  <si>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</si>
  <si>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</si>
  <si>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</si>
  <si>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</si>
  <si>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</si>
  <si>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</si>
  <si>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</si>
  <si>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</si>
  <si>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</si>
  <si>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</si>
  <si>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</si>
  <si>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</si>
  <si>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</si>
  <si>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</si>
  <si>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</si>
  <si>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</si>
  <si>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</si>
  <si>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</si>
  <si>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</si>
  <si>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</si>
  <si>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</si>
  <si>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</si>
  <si>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</si>
  <si>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</si>
  <si>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</si>
  <si>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</si>
  <si>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</si>
  <si>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</si>
  <si>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</si>
  <si>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</si>
  <si>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</si>
  <si>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</si>
  <si>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</si>
  <si>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</si>
  <si>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</si>
  <si>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</si>
  <si>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</si>
  <si>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</si>
  <si>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</si>
  <si>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</si>
  <si>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</si>
  <si>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</si>
  <si>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</si>
  <si>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</si>
  <si>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</si>
  <si>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</si>
  <si>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</si>
  <si>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</si>
  <si>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</si>
  <si>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</si>
  <si>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</si>
  <si>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</si>
  <si>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</si>
  <si>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</si>
  <si>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</si>
  <si>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</si>
  <si>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</si>
  <si>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</si>
  <si>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</si>
  <si>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</si>
  <si>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</si>
  <si>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</si>
  <si>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</si>
  <si>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</si>
  <si>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</si>
  <si>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</si>
  <si>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</si>
  <si>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</si>
  <si>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</si>
  <si>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</si>
  <si>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</si>
  <si>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</si>
  <si>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</si>
  <si>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</si>
  <si>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</si>
  <si>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</si>
  <si>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</si>
  <si>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</si>
  <si>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</si>
  <si>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</si>
  <si>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</si>
  <si>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</si>
  <si>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</si>
  <si>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</si>
  <si>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</si>
  <si>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</si>
  <si>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</si>
  <si>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</si>
  <si>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</si>
  <si>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</si>
  <si>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</si>
  <si>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</si>
  <si>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</si>
  <si>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</si>
  <si>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</si>
  <si>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</si>
  <si>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</si>
  <si>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</si>
  <si>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</si>
  <si>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</si>
  <si>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</si>
  <si>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</si>
  <si>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</si>
  <si>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</si>
  <si>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</si>
  <si>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</si>
  <si>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</si>
  <si>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</si>
  <si>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</si>
  <si>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</si>
  <si>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</si>
  <si>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</si>
  <si>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</si>
  <si>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</si>
  <si>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</si>
  <si>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</si>
  <si>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</si>
  <si>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</si>
  <si>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</si>
  <si>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</si>
  <si>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</si>
  <si>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</si>
  <si>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</si>
  <si>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</si>
  <si>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</si>
  <si>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</si>
  <si>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</si>
  <si>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</si>
  <si>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</si>
  <si>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</si>
  <si>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</si>
  <si>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</si>
  <si>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</si>
  <si>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</si>
  <si>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</si>
  <si>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</si>
  <si>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</si>
  <si>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</si>
  <si>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</si>
  <si>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</si>
  <si>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</si>
  <si>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</si>
  <si>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</si>
  <si>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</si>
  <si>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</si>
  <si>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</si>
  <si>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</si>
  <si>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</si>
  <si>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</si>
  <si>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</si>
  <si>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</si>
  <si>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</si>
  <si>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</si>
  <si>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</si>
  <si>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</si>
  <si>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</si>
  <si>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</si>
  <si>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</si>
  <si>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</si>
  <si>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</si>
  <si>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</si>
  <si>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</si>
  <si>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</si>
  <si>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</si>
  <si>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</si>
  <si>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</si>
  <si>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</si>
  <si>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</si>
  <si>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</si>
  <si>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</si>
  <si>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</si>
  <si>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</si>
  <si>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</si>
  <si>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</si>
  <si>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</si>
  <si>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</si>
  <si>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</si>
  <si>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</si>
  <si>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</si>
  <si>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</si>
  <si>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</si>
  <si>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</si>
  <si>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</si>
  <si>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</si>
  <si>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</si>
  <si>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</si>
  <si>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</si>
  <si>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</si>
  <si>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</si>
  <si>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</si>
  <si>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</si>
  <si>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</si>
  <si>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</si>
  <si>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</si>
  <si>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</si>
  <si>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</si>
  <si>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</si>
  <si>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</si>
  <si>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</si>
  <si>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</si>
  <si>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</si>
  <si>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</si>
  <si>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</si>
  <si>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</si>
  <si>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</si>
  <si>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</si>
  <si>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</si>
  <si>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</si>
  <si>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</si>
  <si>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</si>
  <si>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</si>
  <si>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</si>
  <si>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</si>
  <si>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</si>
  <si>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</si>
  <si>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</si>
  <si>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</si>
  <si>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</si>
  <si>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</si>
  <si>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</si>
  <si>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</si>
  <si>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</si>
  <si>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</si>
  <si>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</si>
  <si>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</si>
  <si>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</si>
  <si>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</si>
  <si>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</si>
  <si>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</si>
  <si>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</si>
  <si>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</si>
  <si>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</si>
  <si>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</si>
  <si>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</si>
  <si>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</si>
  <si>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</si>
  <si>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</si>
  <si>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</si>
  <si>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</si>
  <si>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</si>
  <si>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</si>
  <si>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</si>
  <si>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</si>
  <si>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</si>
  <si>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</si>
  <si>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</si>
  <si>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</si>
  <si>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</si>
  <si>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</si>
  <si>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</si>
  <si>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</si>
  <si>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</si>
  <si>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</si>
  <si>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</si>
  <si>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</si>
  <si>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</si>
  <si>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</si>
  <si>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</si>
  <si>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</si>
  <si>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</si>
  <si>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</si>
  <si>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</si>
  <si>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</si>
  <si>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</si>
  <si>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</si>
  <si>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</si>
  <si>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</si>
  <si>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</si>
  <si>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</si>
  <si>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</si>
  <si>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</si>
  <si>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</si>
  <si>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</si>
  <si>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</si>
  <si>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</si>
  <si>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</si>
  <si>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</si>
  <si>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</si>
  <si>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</si>
  <si>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</si>
  <si>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</si>
  <si>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</si>
  <si>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</si>
  <si>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</si>
  <si>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</si>
  <si>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</si>
  <si>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</si>
  <si>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</si>
  <si>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</si>
  <si>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</si>
  <si>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</si>
  <si>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</si>
  <si>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</si>
  <si>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</si>
  <si>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</si>
  <si>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</si>
  <si>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</si>
  <si>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</si>
  <si>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</si>
  <si>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</si>
  <si>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</si>
  <si>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</si>
  <si>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</si>
  <si>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</si>
  <si>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</si>
  <si>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</si>
  <si>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</si>
  <si>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</si>
  <si>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</si>
  <si>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</si>
  <si>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</si>
  <si>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</si>
  <si>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</si>
  <si>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</si>
  <si>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</si>
  <si>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</si>
  <si>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</si>
  <si>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</si>
  <si>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</si>
  <si>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</si>
  <si>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</si>
  <si>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</si>
  <si>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</si>
  <si>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</si>
  <si>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</si>
  <si>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</si>
  <si>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</si>
  <si>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</si>
  <si>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</si>
  <si>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</si>
  <si>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</si>
  <si>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</si>
  <si>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</si>
  <si>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</si>
  <si>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</si>
  <si>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</si>
  <si>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</si>
  <si>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</si>
  <si>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</si>
  <si>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</si>
  <si>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</si>
  <si>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</si>
  <si>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</si>
  <si>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</si>
  <si>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</si>
  <si>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</si>
  <si>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</si>
  <si>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</si>
  <si>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</si>
  <si>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</si>
  <si>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</si>
  <si>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</si>
  <si>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</si>
  <si>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</si>
  <si>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</si>
  <si>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</si>
  <si>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</si>
  <si>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</si>
  <si>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</si>
  <si>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</si>
  <si>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</si>
  <si>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</si>
  <si>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</si>
  <si>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</si>
  <si>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</si>
  <si>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</si>
  <si>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</si>
  <si>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</si>
  <si>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</si>
  <si>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</si>
  <si>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</si>
  <si>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</si>
  <si>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</si>
  <si>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</si>
  <si>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</si>
  <si>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</si>
  <si>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</si>
  <si>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</si>
  <si>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</si>
  <si>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</si>
  <si>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</si>
  <si>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</si>
  <si>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</si>
  <si>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</si>
  <si>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</si>
  <si>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</si>
  <si>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</si>
  <si>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</si>
  <si>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</si>
  <si>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</si>
  <si>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</si>
  <si>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</si>
  <si>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</si>
  <si>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</si>
  <si>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</si>
  <si>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</si>
  <si>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</si>
  <si>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</si>
  <si>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</si>
  <si>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</si>
  <si>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</si>
  <si>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</si>
  <si>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</si>
  <si>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</si>
  <si>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</si>
  <si>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</si>
  <si>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</si>
  <si>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</si>
  <si>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</si>
  <si>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</si>
  <si>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</si>
  <si>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</si>
  <si>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</si>
  <si>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</si>
  <si>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</si>
  <si>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</si>
  <si>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</si>
  <si>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</si>
  <si>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</si>
  <si>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</si>
  <si>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</si>
  <si>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</si>
  <si>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</si>
  <si>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</si>
  <si>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</si>
  <si>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</si>
  <si>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</si>
  <si>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</si>
  <si>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</si>
  <si>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</si>
  <si>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</si>
  <si>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</si>
  <si>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</si>
  <si>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</si>
  <si>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</si>
  <si>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</si>
  <si>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</si>
  <si>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</si>
  <si>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</si>
  <si>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</si>
  <si>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</si>
  <si>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</si>
  <si>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</si>
  <si>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</si>
  <si>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</si>
  <si>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</si>
  <si>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</si>
  <si>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</si>
  <si>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</si>
  <si>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</si>
  <si>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</si>
  <si>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</si>
  <si>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</si>
  <si>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</si>
  <si>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</si>
  <si>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</si>
  <si>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</si>
  <si>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</si>
  <si>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</si>
  <si>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</si>
  <si>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</si>
  <si>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</si>
  <si>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</si>
  <si>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</si>
  <si>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</si>
  <si>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</si>
  <si>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</si>
  <si>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</si>
  <si>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</si>
  <si>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</si>
  <si>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</si>
  <si>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</si>
  <si>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</si>
  <si>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</si>
  <si>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</si>
  <si>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</si>
  <si>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</si>
  <si>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</si>
  <si>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</si>
  <si>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</si>
  <si>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</si>
  <si>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</si>
  <si>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</si>
  <si>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</si>
  <si>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</si>
  <si>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</si>
  <si>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</si>
  <si>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</si>
  <si>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</si>
  <si>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</si>
  <si>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</si>
  <si>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</si>
  <si>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</si>
  <si>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</si>
  <si>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</si>
  <si>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</si>
  <si>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</si>
  <si>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</si>
  <si>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</si>
  <si>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</si>
  <si>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</si>
  <si>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</si>
  <si>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</si>
  <si>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</si>
  <si>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</si>
  <si>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</si>
  <si>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</si>
  <si>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</si>
  <si>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</si>
  <si>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</si>
  <si>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</si>
  <si>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</si>
  <si>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</si>
  <si>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</si>
  <si>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</si>
  <si>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</si>
  <si>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</si>
  <si>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</si>
  <si>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</si>
  <si>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</si>
  <si>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</si>
  <si>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</si>
  <si>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</si>
  <si>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</si>
  <si>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</si>
  <si>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</si>
  <si>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</si>
  <si>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</si>
  <si>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</si>
  <si>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</si>
  <si>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</si>
  <si>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</si>
  <si>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</si>
  <si>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</si>
  <si>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</si>
  <si>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</si>
  <si>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</si>
  <si>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</si>
  <si>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</si>
  <si>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</si>
  <si>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</si>
  <si>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</si>
  <si>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</si>
  <si>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</si>
  <si>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</si>
  <si>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</si>
  <si>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</si>
  <si>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</si>
  <si>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</si>
  <si>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</si>
  <si>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</si>
  <si>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</si>
  <si>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</si>
  <si>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</si>
  <si>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</si>
  <si>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</si>
  <si>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</si>
  <si>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</si>
  <si>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</si>
  <si>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</si>
  <si>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</si>
  <si>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</si>
  <si>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</si>
  <si>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</si>
  <si>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</si>
  <si>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</si>
  <si>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</si>
  <si>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</si>
  <si>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</si>
  <si>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</si>
  <si>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</si>
  <si>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</si>
  <si>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</si>
  <si>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</si>
  <si>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</si>
  <si>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</si>
  <si>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</si>
  <si>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</si>
  <si>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</si>
  <si>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</si>
  <si>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</si>
  <si>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</si>
  <si>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</si>
  <si>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</si>
  <si>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</si>
  <si>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</si>
  <si>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</si>
  <si>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</si>
  <si>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</si>
  <si>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</si>
  <si>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</si>
  <si>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</si>
  <si>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</si>
  <si>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</si>
  <si>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</si>
  <si>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</si>
  <si>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</si>
  <si>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</si>
  <si>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</si>
  <si>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</si>
  <si>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</si>
  <si>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</si>
  <si>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</si>
  <si>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</si>
  <si>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</si>
  <si>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</si>
  <si>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</si>
  <si>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</si>
  <si>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</si>
  <si>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</si>
  <si>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</si>
  <si>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</si>
  <si>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</si>
  <si>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</si>
  <si>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</si>
  <si>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</si>
  <si>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</si>
  <si>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</si>
  <si>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</si>
  <si>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</si>
  <si>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</si>
  <si>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</si>
  <si>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</si>
  <si>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</si>
  <si>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</si>
  <si>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</si>
  <si>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</si>
  <si>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</si>
  <si>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</si>
  <si>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</si>
  <si>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</si>
  <si>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</si>
  <si>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</si>
  <si>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</si>
  <si>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</si>
  <si>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</si>
  <si>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</si>
  <si>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</si>
  <si>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</si>
  <si>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</si>
  <si>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</si>
  <si>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</si>
  <si>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</si>
  <si>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</si>
  <si>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</si>
  <si>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</si>
  <si>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</si>
  <si>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</si>
  <si>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</si>
  <si>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</si>
  <si>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</si>
  <si>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</si>
  <si>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</si>
  <si>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</si>
  <si>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</si>
  <si>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</si>
  <si>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</si>
  <si>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</si>
  <si>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</si>
  <si>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</si>
  <si>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</si>
  <si>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</si>
  <si>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</si>
  <si>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</si>
  <si>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</si>
  <si>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</si>
  <si>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</si>
  <si>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</si>
  <si>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</si>
  <si>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</si>
  <si>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</si>
  <si>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</si>
  <si>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</si>
  <si>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</si>
  <si>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</si>
  <si>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</si>
  <si>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</si>
  <si>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</si>
  <si>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</si>
  <si>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</si>
  <si>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</si>
  <si>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</si>
  <si>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</si>
  <si>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</si>
  <si>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</si>
  <si>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</si>
  <si>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</si>
  <si>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</si>
  <si>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</si>
  <si>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</si>
  <si>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</si>
  <si>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</si>
  <si>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</si>
  <si>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</si>
  <si>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</si>
  <si>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</si>
  <si>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</si>
  <si>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</si>
  <si>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</si>
  <si>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</si>
  <si>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</si>
  <si>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</si>
  <si>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</si>
  <si>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</si>
  <si>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</si>
  <si>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</si>
  <si>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</si>
  <si>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</si>
  <si>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</si>
  <si>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</si>
  <si>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</si>
  <si>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</si>
  <si>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</si>
  <si>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</si>
  <si>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</si>
  <si>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</si>
  <si>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</si>
  <si>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</si>
  <si>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</si>
  <si>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</si>
  <si>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</si>
  <si>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</si>
  <si>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</si>
  <si>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</si>
  <si>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</si>
  <si>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</si>
  <si>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</si>
  <si>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</si>
  <si>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</si>
  <si>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</si>
  <si>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</si>
  <si>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</si>
  <si>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</si>
  <si>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</si>
  <si>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</si>
  <si>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</si>
  <si>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</si>
  <si>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</si>
  <si>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</si>
  <si>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</si>
  <si>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</si>
  <si>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</si>
  <si>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</si>
  <si>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</si>
  <si>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</si>
  <si>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</si>
  <si>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</si>
  <si>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</si>
  <si>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</si>
  <si>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</si>
  <si>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</si>
  <si>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</si>
  <si>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</si>
  <si>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</si>
  <si>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</si>
  <si>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</si>
  <si>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</si>
  <si>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</si>
  <si>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</si>
  <si>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</si>
  <si>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</si>
  <si>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</si>
  <si>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</si>
  <si>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</si>
  <si>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</si>
  <si>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</si>
  <si>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</si>
  <si>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</si>
  <si>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</si>
  <si>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</si>
  <si>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</si>
  <si>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</si>
  <si>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</si>
  <si>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</si>
  <si>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</si>
  <si>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</si>
  <si>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</si>
  <si>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</si>
  <si>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</si>
  <si>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</si>
  <si>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</si>
  <si>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</si>
  <si>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</si>
  <si>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</si>
  <si>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</si>
  <si>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</si>
  <si>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</si>
  <si>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</si>
  <si>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</si>
  <si>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</si>
  <si>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</si>
  <si>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</si>
  <si>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</si>
  <si>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</si>
  <si>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</si>
  <si>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</si>
  <si>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</si>
  <si>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</si>
  <si>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</si>
  <si>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</si>
  <si>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</si>
  <si>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</si>
  <si>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</si>
  <si>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</si>
  <si>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</si>
  <si>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</si>
  <si>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</si>
  <si>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</si>
  <si>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</si>
  <si>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</si>
  <si>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</si>
  <si>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</si>
  <si>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</si>
  <si>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</si>
  <si>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</si>
  <si>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</si>
  <si>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</si>
  <si>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</si>
  <si>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</si>
  <si>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</si>
  <si>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</si>
  <si>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</si>
  <si>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</si>
  <si>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</si>
  <si>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</si>
  <si>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</si>
  <si>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</si>
  <si>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</si>
  <si>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</si>
  <si>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</si>
  <si>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</si>
  <si>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</si>
  <si>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</si>
  <si>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</si>
  <si>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</si>
  <si>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</si>
  <si>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</si>
  <si>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</si>
  <si>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</si>
  <si>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</si>
  <si>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</si>
  <si>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</si>
  <si>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</si>
  <si>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</si>
  <si>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</si>
  <si>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</si>
  <si>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</si>
  <si>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</si>
  <si>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</si>
  <si>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</si>
  <si>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</si>
  <si>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</si>
  <si>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</si>
  <si>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</si>
  <si>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</si>
  <si>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</si>
  <si>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</si>
  <si>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</si>
  <si>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</si>
  <si>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</si>
  <si>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</si>
  <si>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</si>
  <si>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</si>
  <si>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</si>
  <si>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</si>
  <si>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</si>
  <si>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</si>
  <si>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</si>
  <si>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</si>
  <si>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</si>
  <si>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</si>
  <si>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</si>
  <si>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</si>
  <si>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</si>
  <si>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</si>
  <si>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</si>
  <si>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</si>
  <si>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</si>
  <si>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</si>
  <si>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</si>
  <si>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</si>
  <si>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</si>
  <si>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</si>
  <si>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</si>
  <si>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</si>
  <si>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</si>
  <si>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</si>
  <si>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</si>
  <si>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</si>
  <si>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</si>
  <si>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</si>
  <si>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</si>
  <si>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</si>
  <si>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</si>
  <si>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</si>
  <si>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</si>
  <si>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</si>
  <si>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</si>
  <si>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</si>
  <si>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</si>
  <si>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</si>
  <si>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</si>
  <si>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</si>
  <si>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</si>
  <si>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</si>
  <si>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</si>
  <si>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</si>
  <si>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</si>
  <si>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</si>
  <si>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</si>
  <si>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</si>
  <si>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</si>
  <si>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</si>
  <si>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</si>
  <si>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</si>
  <si>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</si>
  <si>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</si>
  <si>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</si>
  <si>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</si>
  <si>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</si>
  <si>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</si>
  <si>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</si>
  <si>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</si>
  <si>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</si>
  <si>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</si>
  <si>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</si>
  <si>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</si>
  <si>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</si>
  <si>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</si>
  <si>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</si>
  <si>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</si>
  <si>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</si>
  <si>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</si>
  <si>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</si>
  <si>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</si>
  <si>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</si>
  <si>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</si>
  <si>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</si>
  <si>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</si>
  <si>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</si>
  <si>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</si>
  <si>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</si>
  <si>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</si>
  <si>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</si>
  <si>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</si>
  <si>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</si>
  <si>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</si>
  <si>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</si>
  <si>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</si>
  <si>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</si>
  <si>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</si>
  <si>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</si>
  <si>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</si>
  <si>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</si>
  <si>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</si>
  <si>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</si>
  <si>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</si>
  <si>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</si>
  <si>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</si>
  <si>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</si>
  <si>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</si>
  <si>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</si>
  <si>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</si>
  <si>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</si>
  <si>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</si>
  <si>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</si>
  <si>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</si>
  <si>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</si>
  <si>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</si>
  <si>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</si>
  <si>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</si>
  <si>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</si>
  <si>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</si>
  <si>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</si>
  <si>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</si>
  <si>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</si>
  <si>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</si>
  <si>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</si>
  <si>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</si>
  <si>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</si>
  <si>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</si>
  <si>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</si>
  <si>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</si>
  <si>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</si>
  <si>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</si>
  <si>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</si>
  <si>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</si>
  <si>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</si>
  <si>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</si>
  <si>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</si>
  <si>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</si>
  <si>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</si>
  <si>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</si>
  <si>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</si>
  <si>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</si>
  <si>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</si>
  <si>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</si>
  <si>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</si>
  <si>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</si>
  <si>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</si>
  <si>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</si>
  <si>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</si>
  <si>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</si>
  <si>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</si>
  <si>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</si>
  <si>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</si>
  <si>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</si>
  <si>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</si>
  <si>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</si>
  <si>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</si>
  <si>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</si>
  <si>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</si>
  <si>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</si>
  <si>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</si>
  <si>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</si>
  <si>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</si>
  <si>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</si>
  <si>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</si>
  <si>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</si>
  <si>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</si>
  <si>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</si>
  <si>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</si>
  <si>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</si>
  <si>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</si>
  <si>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</si>
  <si>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</si>
  <si>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</si>
  <si>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</si>
  <si>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</si>
  <si>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</si>
  <si>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</si>
  <si>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</si>
  <si>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</si>
  <si>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</si>
  <si>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</si>
  <si>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</si>
  <si>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</si>
  <si>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</si>
  <si>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</si>
  <si>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</si>
  <si>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</si>
  <si>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</si>
  <si>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</si>
  <si>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</si>
  <si>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</si>
  <si>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</si>
  <si>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</si>
  <si>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</si>
  <si>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</si>
  <si>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</si>
  <si>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</si>
  <si>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</si>
  <si>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</si>
  <si>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</si>
  <si>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</si>
  <si>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</si>
  <si>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</si>
  <si>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</si>
  <si>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</si>
  <si>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</si>
  <si>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</si>
  <si>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</si>
  <si>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</si>
  <si>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</si>
  <si>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</si>
  <si>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</si>
  <si>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</si>
  <si>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</si>
  <si>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</si>
  <si>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</si>
  <si>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</si>
  <si>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</si>
  <si>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</si>
  <si>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</si>
  <si>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</si>
  <si>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</si>
  <si>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</si>
  <si>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</si>
  <si>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</si>
  <si>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</si>
  <si>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</si>
  <si>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</si>
  <si>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</si>
  <si>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</si>
  <si>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</si>
  <si>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</si>
  <si>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</si>
  <si>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</si>
  <si>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</si>
  <si>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</si>
  <si>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</si>
  <si>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</si>
  <si>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</si>
  <si>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</si>
  <si>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</si>
  <si>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</si>
  <si>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</si>
  <si>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</si>
  <si>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</si>
  <si>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</si>
  <si>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</si>
  <si>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</si>
  <si>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</si>
  <si>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</si>
  <si>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</si>
  <si>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</si>
  <si>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</si>
  <si>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</si>
  <si>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</si>
  <si>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</si>
  <si>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</si>
  <si>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</si>
  <si>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</si>
  <si>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</si>
  <si>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</si>
  <si>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</si>
  <si>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</si>
  <si>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</si>
  <si>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</si>
  <si>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</si>
  <si>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</si>
  <si>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</si>
  <si>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</si>
  <si>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</si>
  <si>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</si>
  <si>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</si>
  <si>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</si>
  <si>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</si>
  <si>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</si>
  <si>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</si>
  <si>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</si>
  <si>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</si>
  <si>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</si>
  <si>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</si>
  <si>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</si>
  <si>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</si>
  <si>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</si>
  <si>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</si>
  <si>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</si>
  <si>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</si>
  <si>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</si>
  <si>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</si>
  <si>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</si>
  <si>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</si>
  <si>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</si>
  <si>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</si>
  <si>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</si>
  <si>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</si>
  <si>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</si>
  <si>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</si>
  <si>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</si>
  <si>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</si>
  <si>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</si>
  <si>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</si>
  <si>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</si>
  <si>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</si>
  <si>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</si>
  <si>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</si>
  <si>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</si>
  <si>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</si>
  <si>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</si>
  <si>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</si>
  <si>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</si>
  <si>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</si>
  <si>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</si>
  <si>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</si>
  <si>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</si>
  <si>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</si>
  <si>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</si>
  <si>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</si>
  <si>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</si>
  <si>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</si>
  <si>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</si>
  <si>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</si>
  <si>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</si>
  <si>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</si>
  <si>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</si>
  <si>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</si>
  <si>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</si>
  <si>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</si>
  <si>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</si>
  <si>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</si>
  <si>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</si>
  <si>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</si>
  <si>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</si>
  <si>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</si>
  <si>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</si>
  <si>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</si>
  <si>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</si>
  <si>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</si>
  <si>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</si>
  <si>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</si>
  <si>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</si>
  <si>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</si>
  <si>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</si>
  <si>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</si>
  <si>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</si>
  <si>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</si>
  <si>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</si>
  <si>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</si>
  <si>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</si>
  <si>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</si>
  <si>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</si>
  <si>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</si>
  <si>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</si>
  <si>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</si>
  <si>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</si>
  <si>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</si>
  <si>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</si>
  <si>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</si>
  <si>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</si>
  <si>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</si>
  <si>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</si>
  <si>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</si>
  <si>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</si>
  <si>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</si>
  <si>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</si>
  <si>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</si>
  <si>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</si>
  <si>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</si>
  <si>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</si>
  <si>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</si>
  <si>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</si>
  <si>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</si>
  <si>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</si>
  <si>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</si>
  <si>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</si>
  <si>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</si>
  <si>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</si>
  <si>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</si>
  <si>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</si>
  <si>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</si>
  <si>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</si>
  <si>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</si>
  <si>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</si>
  <si>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</si>
  <si>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</si>
  <si>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</si>
  <si>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</si>
  <si>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</si>
  <si>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</si>
  <si>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</si>
  <si>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</si>
  <si>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</si>
  <si>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</si>
  <si>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</si>
  <si>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</si>
  <si>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</si>
  <si>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</si>
  <si>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</si>
  <si>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</si>
  <si>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</si>
  <si>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</si>
  <si>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</si>
  <si>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</si>
  <si>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</si>
  <si>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</si>
  <si>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</si>
  <si>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</si>
  <si>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</si>
  <si>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</si>
  <si>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</si>
  <si>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</si>
  <si>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</si>
  <si>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</si>
  <si>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</si>
  <si>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</si>
  <si>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</si>
  <si>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</si>
  <si>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</si>
  <si>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</si>
  <si>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</si>
  <si>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</si>
  <si>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</si>
  <si>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</si>
  <si>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</si>
  <si>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</si>
  <si>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</si>
  <si>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</si>
  <si>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</si>
  <si>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</si>
  <si>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</si>
  <si>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</si>
  <si>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</si>
  <si>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</si>
  <si>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</si>
  <si>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</si>
  <si>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</si>
  <si>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</si>
  <si>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</si>
  <si>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</si>
  <si>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</si>
  <si>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</si>
  <si>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</si>
  <si>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</si>
  <si>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</si>
  <si>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</si>
  <si>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</si>
  <si>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</si>
  <si>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</si>
  <si>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</si>
  <si>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</si>
  <si>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</si>
  <si>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</si>
  <si>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</si>
  <si>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</si>
  <si>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</si>
  <si>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</si>
  <si>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</si>
  <si>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</si>
  <si>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</si>
  <si>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</si>
  <si>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</si>
  <si>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</si>
  <si>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</si>
  <si>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</si>
  <si>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</si>
  <si>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</si>
  <si>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</si>
  <si>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</si>
  <si>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</si>
  <si>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</si>
  <si>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</si>
  <si>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</si>
  <si>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</si>
  <si>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</si>
  <si>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</si>
  <si>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</si>
  <si>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</si>
  <si>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</si>
  <si>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</si>
  <si>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</si>
  <si>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</si>
  <si>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</si>
  <si>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</si>
  <si>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</si>
  <si>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</si>
  <si>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</si>
  <si>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</si>
  <si>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</si>
  <si>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</si>
  <si>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</si>
  <si>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</si>
  <si>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</si>
  <si>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</si>
  <si>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</si>
  <si>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</si>
  <si>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</si>
  <si>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</si>
  <si>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</si>
  <si>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</si>
  <si>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</si>
  <si>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</si>
  <si>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</si>
  <si>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</si>
  <si>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</si>
  <si>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</si>
  <si>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</si>
  <si>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</si>
  <si>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</si>
  <si>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</si>
  <si>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</si>
  <si>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</si>
  <si>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</si>
  <si>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</si>
  <si>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</si>
  <si>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</si>
  <si>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</si>
  <si>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</si>
  <si>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</si>
  <si>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</si>
  <si>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</si>
  <si>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</si>
  <si>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</si>
  <si>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</si>
  <si>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</si>
  <si>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</si>
  <si>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</si>
  <si>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</si>
  <si>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</si>
  <si>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</si>
  <si>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</si>
  <si>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</si>
  <si>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</si>
  <si>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</si>
  <si>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</si>
  <si>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</si>
  <si>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</si>
  <si>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</si>
  <si>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</si>
  <si>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</si>
  <si>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</si>
  <si>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</si>
  <si>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</si>
  <si>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</si>
  <si>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</si>
  <si>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</si>
  <si>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</si>
  <si>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</si>
  <si>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</si>
  <si>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</si>
  <si>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</si>
  <si>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</si>
  <si>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</si>
  <si>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</si>
  <si>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</si>
  <si>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</si>
  <si>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</si>
  <si>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</si>
  <si>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</si>
  <si>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</si>
  <si>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</si>
  <si>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</si>
  <si>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</si>
  <si>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</si>
  <si>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</si>
  <si>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</si>
  <si>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</si>
  <si>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</si>
  <si>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</si>
  <si>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</si>
  <si>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</si>
  <si>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</si>
  <si>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</si>
  <si>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</si>
  <si>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</si>
  <si>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</si>
  <si>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</si>
  <si>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</si>
  <si>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</si>
  <si>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</si>
  <si>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</si>
  <si>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</si>
  <si>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</si>
  <si>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</si>
  <si>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</si>
  <si>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</si>
  <si>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</si>
  <si>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</si>
  <si>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</si>
  <si>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</si>
  <si>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</si>
  <si>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</si>
  <si>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</si>
  <si>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</si>
  <si>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</si>
  <si>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</si>
  <si>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</si>
  <si>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</si>
  <si>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</si>
  <si>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</si>
  <si>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</si>
  <si>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</si>
  <si>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</si>
  <si>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</si>
  <si>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</si>
  <si>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</si>
  <si>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</si>
  <si>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</si>
  <si>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</si>
  <si>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</si>
  <si>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</si>
  <si>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</si>
  <si>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</si>
  <si>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</si>
  <si>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</si>
  <si>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</si>
  <si>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</si>
  <si>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</si>
  <si>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</si>
  <si>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</si>
  <si>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</si>
  <si>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</si>
  <si>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</si>
  <si>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</si>
  <si>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</si>
  <si>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</si>
  <si>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</si>
  <si>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</si>
  <si>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</si>
  <si>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</si>
  <si>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</si>
  <si>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</si>
  <si>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</si>
  <si>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</si>
  <si>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</si>
  <si>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</si>
  <si>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</si>
  <si>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</si>
  <si>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</si>
  <si>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</si>
  <si>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</si>
  <si>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</si>
  <si>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</si>
  <si>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</si>
  <si>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</si>
  <si>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</si>
  <si>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</si>
  <si>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</si>
  <si>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</si>
  <si>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</si>
  <si>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</si>
  <si>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</si>
  <si>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</si>
  <si>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</si>
  <si>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</si>
  <si>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</si>
  <si>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</si>
  <si>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</si>
  <si>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</si>
  <si>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</si>
  <si>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</si>
  <si>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</si>
  <si>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</si>
  <si>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</si>
  <si>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</si>
  <si>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</si>
  <si>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</si>
  <si>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</si>
  <si>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</si>
  <si>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</si>
  <si>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</si>
  <si>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</si>
  <si>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</si>
  <si>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</si>
  <si>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</si>
  <si>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</si>
  <si>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</si>
  <si>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</si>
  <si>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</si>
  <si>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</si>
  <si>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</si>
  <si>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</si>
  <si>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</si>
  <si>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</si>
  <si>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</si>
  <si>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</si>
  <si>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</si>
  <si>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</si>
  <si>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</si>
  <si>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</si>
  <si>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</si>
  <si>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</si>
  <si>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</si>
  <si>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</si>
  <si>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</si>
  <si>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</si>
  <si>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</si>
  <si>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</si>
  <si>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</si>
  <si>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</si>
  <si>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</si>
  <si>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</si>
  <si>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</si>
  <si>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</si>
  <si>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</si>
  <si>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</si>
  <si>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</si>
  <si>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</si>
  <si>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</si>
  <si>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</si>
  <si>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</si>
  <si>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</si>
  <si>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</si>
  <si>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</si>
  <si>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</si>
  <si>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</si>
  <si>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</si>
  <si>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</si>
  <si>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</si>
  <si>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</si>
  <si>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</si>
  <si>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</si>
  <si>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</si>
  <si>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</si>
  <si>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</si>
  <si>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</si>
  <si>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</si>
  <si>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</si>
  <si>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</si>
  <si>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</si>
  <si>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</si>
  <si>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</si>
  <si>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</si>
  <si>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</si>
  <si>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</si>
  <si>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</si>
  <si>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</si>
  <si>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</si>
  <si>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</si>
  <si>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</si>
  <si>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</si>
  <si>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</si>
  <si>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</si>
  <si>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</si>
  <si>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</si>
  <si>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</si>
  <si>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</si>
  <si>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</si>
  <si>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</si>
  <si>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</si>
  <si>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</si>
  <si>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</si>
  <si>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</si>
  <si>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</si>
  <si>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</si>
  <si>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</si>
  <si>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</si>
  <si>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</si>
  <si>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</si>
  <si>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</si>
  <si>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</si>
  <si>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</si>
  <si>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</si>
  <si>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</si>
  <si>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</si>
  <si>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</si>
  <si>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</si>
  <si>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</si>
  <si>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</si>
  <si>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</si>
  <si>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</si>
  <si>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</si>
  <si>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</si>
  <si>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</si>
  <si>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</si>
  <si>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</si>
  <si>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</si>
  <si>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</si>
  <si>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</si>
  <si>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</si>
  <si>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</si>
  <si>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</si>
  <si>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</si>
  <si>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</si>
  <si>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</si>
  <si>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</si>
  <si>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</si>
  <si>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</si>
  <si>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</si>
  <si>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</si>
  <si>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</si>
  <si>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</si>
  <si>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</si>
  <si>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</si>
  <si>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</si>
  <si>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</si>
  <si>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</si>
  <si>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</si>
  <si>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</si>
  <si>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</si>
  <si>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</si>
  <si>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</si>
  <si>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</si>
  <si>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</si>
  <si>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</si>
  <si>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</si>
  <si>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</si>
  <si>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</si>
  <si>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</si>
  <si>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</si>
  <si>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</si>
  <si>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</si>
  <si>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</si>
  <si>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</si>
  <si>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</si>
  <si>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</si>
  <si>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</si>
  <si>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</si>
  <si>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</si>
  <si>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</si>
  <si>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</si>
  <si>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</si>
  <si>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</si>
  <si>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</si>
  <si>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</si>
  <si>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</si>
  <si>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</si>
  <si>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</si>
  <si>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</si>
  <si>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</si>
  <si>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</si>
  <si>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</si>
  <si>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</si>
  <si>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</si>
  <si>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</si>
  <si>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</si>
  <si>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</si>
  <si>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</si>
  <si>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</si>
  <si>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</si>
  <si>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</si>
  <si>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</si>
  <si>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</si>
  <si>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</si>
  <si>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</si>
  <si>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</si>
  <si>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</si>
  <si>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</si>
  <si>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</si>
  <si>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</si>
  <si>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</si>
  <si>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</si>
  <si>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</si>
  <si>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</si>
  <si>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</si>
  <si>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</si>
  <si>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</si>
  <si>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</si>
  <si>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</si>
  <si>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</si>
  <si>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</si>
  <si>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</si>
  <si>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</si>
  <si>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</si>
  <si>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</si>
  <si>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</si>
  <si>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</si>
  <si>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</si>
  <si>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</si>
  <si>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</si>
  <si>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</si>
  <si>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</si>
  <si>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</si>
  <si>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</si>
  <si>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</si>
  <si>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</si>
  <si>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</si>
  <si>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</si>
  <si>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</si>
  <si>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</si>
  <si>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</si>
  <si>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</si>
  <si>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</si>
  <si>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</si>
  <si>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</si>
  <si>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</si>
  <si>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</si>
  <si>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</si>
  <si>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</si>
  <si>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</si>
  <si>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</si>
  <si>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</si>
  <si>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</si>
  <si>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</si>
  <si>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</si>
  <si>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</si>
  <si>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</si>
  <si>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</si>
  <si>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</si>
  <si>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</si>
  <si>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</si>
  <si>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</si>
  <si>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</si>
  <si>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</si>
  <si>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</si>
  <si>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</si>
  <si>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</si>
  <si>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</si>
  <si>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</si>
  <si>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</si>
  <si>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</si>
  <si>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</si>
  <si>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</si>
  <si>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</si>
  <si>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</si>
  <si>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</si>
  <si>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</si>
  <si>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</si>
  <si>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</si>
  <si>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</si>
  <si>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</si>
  <si>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</si>
  <si>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</si>
  <si>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</si>
  <si>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</si>
  <si>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</si>
  <si>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</si>
  <si>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</si>
  <si>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</si>
  <si>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</si>
  <si>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</si>
  <si>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</si>
  <si>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</si>
  <si>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</si>
  <si>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</si>
  <si>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</si>
  <si>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</si>
  <si>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</si>
  <si>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</si>
  <si>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</si>
  <si>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</si>
  <si>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</si>
  <si>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</si>
  <si>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</si>
  <si>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</si>
  <si>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</si>
  <si>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</si>
  <si>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</si>
  <si>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</si>
  <si>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</si>
  <si>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</si>
  <si>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</si>
  <si>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</si>
  <si>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</si>
  <si>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</si>
  <si>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</si>
  <si>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</si>
  <si>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</si>
  <si>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</si>
  <si>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</si>
  <si>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</si>
  <si>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</si>
  <si>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</si>
  <si>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</si>
  <si>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</si>
  <si>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</si>
  <si>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</si>
  <si>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</si>
  <si>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</si>
  <si>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</si>
  <si>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</si>
  <si>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</si>
  <si>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</si>
  <si>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</si>
  <si>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</si>
  <si>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</si>
  <si>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</si>
  <si>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</si>
  <si>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</si>
  <si>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</si>
  <si>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</si>
  <si>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</si>
  <si>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</si>
  <si>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</si>
  <si>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</si>
  <si>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</si>
  <si>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</si>
  <si>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</si>
  <si>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</si>
  <si>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</si>
  <si>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</si>
  <si>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</si>
  <si>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</si>
  <si>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</si>
  <si>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</si>
  <si>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</si>
  <si>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</si>
  <si>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</si>
  <si>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</si>
  <si>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</si>
  <si>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</si>
  <si>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</si>
  <si>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</si>
  <si>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</si>
  <si>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</si>
  <si>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</si>
  <si>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</si>
  <si>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</si>
  <si>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</si>
  <si>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</si>
  <si>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</si>
  <si>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</si>
  <si>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</si>
  <si>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</si>
  <si>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</si>
  <si>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</si>
  <si>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</si>
  <si>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</si>
  <si>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</si>
  <si>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</si>
  <si>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</si>
  <si>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</si>
  <si>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</si>
  <si>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</si>
  <si>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</si>
  <si>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</si>
  <si>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</si>
  <si>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</si>
  <si>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</si>
  <si>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</si>
  <si>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</si>
  <si>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</si>
  <si>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</si>
  <si>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</si>
  <si>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</si>
  <si>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</si>
  <si>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</si>
  <si>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</si>
  <si>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</si>
  <si>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</si>
  <si>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</si>
  <si>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</si>
  <si>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</si>
  <si>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</si>
  <si>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</si>
  <si>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</si>
  <si>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</si>
  <si>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</si>
  <si>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</si>
  <si>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</si>
  <si>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</si>
  <si>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</si>
  <si>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</si>
  <si>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</si>
  <si>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</si>
  <si>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</si>
  <si>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</si>
  <si>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</si>
  <si>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</si>
  <si>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</si>
  <si>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</si>
  <si>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</si>
  <si>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</si>
  <si>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</si>
  <si>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</si>
  <si>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</si>
  <si>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</si>
  <si>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</si>
  <si>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</si>
  <si>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</si>
  <si>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</si>
  <si>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</si>
  <si>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</si>
  <si>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</si>
  <si>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</si>
  <si>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</si>
  <si>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</si>
  <si>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</si>
  <si>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</si>
  <si>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</si>
  <si>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</si>
  <si>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</si>
  <si>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</si>
  <si>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</si>
  <si>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</si>
  <si>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</si>
  <si>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</si>
  <si>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</si>
  <si>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</si>
  <si>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</si>
  <si>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</si>
  <si>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</si>
  <si>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</si>
  <si>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</si>
  <si>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</si>
  <si>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</si>
  <si>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</si>
  <si>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</si>
  <si>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</si>
  <si>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</si>
  <si>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</si>
  <si>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</si>
  <si>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</si>
  <si>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</si>
  <si>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</si>
  <si>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</si>
  <si>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</si>
  <si>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</si>
  <si>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</si>
  <si>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</si>
  <si>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</si>
  <si>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</si>
  <si>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</si>
  <si>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</si>
  <si>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</si>
  <si>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</si>
  <si>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</si>
  <si>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</si>
  <si>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</si>
  <si>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</si>
  <si>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</si>
  <si>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</si>
  <si>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</si>
  <si>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</si>
  <si>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</si>
  <si>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</si>
  <si>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</si>
  <si>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</si>
  <si>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</si>
  <si>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</si>
  <si>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</si>
  <si>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</si>
  <si>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</si>
  <si>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</si>
  <si>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</si>
  <si>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</si>
  <si>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</si>
  <si>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</si>
  <si>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</si>
  <si>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</si>
  <si>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</si>
  <si>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</si>
  <si>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</si>
  <si>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</si>
  <si>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</si>
  <si>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</si>
  <si>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</si>
  <si>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</si>
  <si>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</si>
  <si>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</si>
  <si>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</si>
  <si>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</si>
  <si>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</si>
  <si>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</si>
  <si>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</si>
  <si>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</si>
  <si>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</si>
  <si>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</si>
  <si>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</si>
  <si>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</si>
  <si>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</si>
  <si>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</si>
  <si>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</si>
  <si>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</si>
  <si>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</si>
  <si>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</si>
  <si>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</si>
  <si>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</si>
  <si>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</si>
  <si>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</si>
  <si>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</si>
  <si>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</si>
  <si>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</si>
  <si>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</si>
  <si>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</si>
  <si>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</si>
  <si>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</si>
  <si>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</si>
  <si>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</si>
  <si>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</si>
  <si>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</si>
  <si>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</si>
  <si>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</si>
  <si>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</si>
  <si>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</si>
  <si>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</si>
  <si>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</si>
  <si>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</si>
  <si>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</si>
  <si>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</si>
  <si>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</si>
  <si>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</si>
  <si>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</si>
  <si>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</si>
  <si>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</si>
  <si>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</si>
  <si>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</si>
  <si>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</si>
  <si>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</si>
  <si>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</si>
  <si>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</si>
  <si>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</si>
  <si>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</si>
  <si>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</si>
  <si>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</si>
  <si>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</si>
  <si>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</si>
  <si>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</si>
  <si>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</si>
  <si>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</si>
  <si>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</si>
  <si>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</si>
  <si>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</si>
  <si>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</si>
  <si>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</si>
  <si>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</si>
  <si>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</si>
  <si>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</si>
  <si>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</si>
  <si>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</si>
  <si>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</si>
  <si>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</si>
  <si>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</si>
  <si>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</si>
  <si>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</si>
  <si>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</si>
  <si>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</si>
  <si>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</si>
  <si>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</si>
  <si>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</si>
  <si>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</si>
  <si>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</si>
  <si>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</si>
  <si>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</si>
  <si>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</si>
  <si>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</si>
  <si>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</si>
  <si>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</si>
  <si>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</si>
  <si>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</si>
  <si>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</si>
  <si>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</si>
  <si>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</si>
  <si>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</si>
  <si>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</si>
  <si>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</si>
  <si>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</si>
  <si>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</si>
  <si>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</si>
  <si>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</si>
  <si>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</si>
  <si>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</si>
  <si>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</si>
  <si>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</si>
  <si>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</si>
  <si>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</si>
  <si>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</si>
  <si>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</si>
  <si>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</si>
  <si>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</si>
  <si>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</si>
  <si>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</si>
  <si>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</si>
  <si>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</si>
  <si>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</si>
  <si>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</si>
  <si>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</si>
  <si>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</si>
  <si>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</si>
  <si>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</si>
  <si>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</si>
  <si>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</si>
  <si>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</si>
  <si>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</si>
  <si>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</si>
  <si>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</si>
  <si>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</si>
  <si>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</si>
  <si>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</si>
  <si>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</si>
  <si>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</si>
  <si>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</si>
  <si>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</si>
  <si>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</si>
  <si>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</si>
  <si>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</si>
  <si>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</si>
  <si>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</si>
  <si>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</si>
  <si>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</si>
  <si>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</si>
  <si>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</si>
  <si>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</si>
  <si>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</si>
  <si>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</si>
  <si>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</si>
  <si>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</si>
  <si>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</si>
  <si>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</si>
  <si>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</si>
  <si>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</si>
  <si>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</si>
  <si>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</si>
  <si>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</si>
  <si>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</si>
  <si>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</si>
  <si>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</si>
  <si>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</si>
  <si>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</si>
  <si>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</si>
  <si>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</si>
  <si>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</si>
  <si>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</si>
  <si>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</si>
  <si>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</si>
  <si>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</si>
  <si>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</si>
  <si>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</si>
  <si>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</si>
  <si>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</si>
  <si>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</si>
  <si>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</si>
  <si>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</si>
  <si>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</si>
  <si>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</si>
  <si>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</si>
  <si>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</si>
  <si>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</si>
  <si>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</si>
  <si>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</si>
  <si>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</si>
  <si>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</si>
  <si>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</si>
  <si>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</si>
  <si>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</si>
  <si>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</si>
  <si>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</si>
  <si>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</si>
  <si>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</si>
  <si>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</si>
  <si>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</si>
  <si>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</si>
  <si>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</si>
  <si>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</si>
  <si>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</si>
  <si>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</si>
  <si>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</si>
  <si>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</si>
  <si>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</si>
  <si>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</si>
  <si>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</si>
  <si>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</si>
  <si>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</si>
  <si>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</si>
  <si>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</si>
  <si>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</si>
  <si>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</si>
  <si>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</si>
  <si>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</si>
  <si>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</si>
  <si>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</si>
  <si>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</si>
  <si>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</si>
  <si>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</si>
  <si>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</si>
  <si>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</si>
  <si>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</si>
  <si>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</si>
  <si>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</si>
  <si>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</si>
  <si>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</si>
  <si>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</si>
  <si>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</si>
  <si>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</si>
  <si>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</si>
  <si>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</si>
  <si>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</si>
  <si>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</si>
  <si>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</si>
  <si>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</si>
  <si>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</si>
  <si>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</si>
  <si>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</si>
  <si>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</si>
  <si>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</si>
  <si>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</si>
  <si>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</si>
  <si>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</si>
  <si>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</si>
  <si>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</si>
  <si>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</si>
  <si>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</si>
  <si>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</si>
  <si>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</si>
  <si>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</si>
  <si>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</si>
  <si>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</si>
  <si>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</si>
  <si>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</si>
  <si>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</si>
  <si>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</si>
  <si>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</si>
  <si>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</si>
  <si>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</si>
  <si>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</si>
  <si>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</si>
  <si>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</si>
  <si>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</si>
  <si>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</si>
  <si>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</si>
  <si>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</si>
  <si>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</si>
  <si>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</si>
  <si>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</si>
  <si>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</si>
  <si>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</si>
  <si>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</si>
  <si>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</si>
  <si>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</si>
  <si>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</si>
  <si>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</si>
  <si>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</si>
  <si>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</si>
  <si>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</si>
  <si>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</si>
  <si>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</si>
  <si>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</si>
  <si>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</si>
  <si>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</si>
  <si>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</si>
  <si>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</si>
  <si>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</si>
  <si>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</si>
  <si>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</si>
  <si>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</si>
  <si>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</si>
  <si>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</si>
  <si>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</si>
  <si>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</si>
  <si>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</si>
  <si>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</si>
  <si>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</si>
  <si>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</si>
  <si>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</si>
  <si>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</si>
  <si>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</si>
  <si>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</si>
  <si>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</si>
  <si>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</si>
  <si>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</si>
  <si>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</si>
  <si>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</si>
  <si>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</si>
  <si>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</si>
  <si>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</si>
  <si>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</si>
  <si>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</si>
  <si>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</si>
  <si>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</si>
  <si>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</si>
  <si>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</si>
  <si>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</si>
  <si>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</si>
  <si>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</si>
  <si>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</si>
  <si>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</si>
  <si>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</si>
  <si>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</si>
  <si>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</si>
  <si>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</si>
  <si>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</si>
  <si>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</si>
  <si>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</si>
  <si>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</si>
  <si>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</si>
  <si>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</si>
  <si>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</si>
  <si>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</si>
  <si>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</si>
  <si>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</si>
  <si>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</si>
  <si>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</si>
  <si>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</si>
  <si>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</si>
  <si>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</si>
  <si>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</si>
  <si>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</si>
  <si>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</si>
  <si>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</si>
  <si>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</si>
  <si>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</si>
  <si>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</si>
  <si>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</si>
  <si>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</si>
  <si>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</si>
  <si>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</si>
  <si>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</si>
  <si>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</si>
  <si>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</si>
  <si>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</si>
  <si>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</si>
  <si>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</si>
  <si>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</si>
  <si>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</si>
  <si>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</si>
  <si>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</si>
  <si>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</si>
  <si>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</si>
  <si>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</si>
  <si>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</si>
  <si>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</si>
  <si>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</si>
  <si>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</si>
  <si>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</si>
  <si>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</si>
  <si>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</si>
  <si>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</si>
  <si>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</si>
  <si>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</si>
  <si>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</si>
  <si>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</si>
  <si>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</si>
  <si>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</si>
  <si>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</si>
  <si>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</si>
  <si>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</si>
  <si>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</si>
  <si>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</si>
  <si>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</si>
  <si>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</si>
  <si>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</si>
  <si>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</si>
  <si>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</si>
  <si>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</si>
  <si>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</si>
  <si>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</si>
  <si>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</si>
  <si>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</si>
  <si>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</si>
  <si>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</si>
  <si>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</si>
  <si>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</si>
  <si>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</si>
  <si>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</si>
  <si>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</si>
  <si>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</si>
  <si>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</si>
  <si>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</si>
  <si>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</si>
  <si>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</si>
  <si>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</si>
  <si>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</si>
  <si>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</si>
  <si>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</si>
  <si>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</si>
  <si>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</si>
  <si>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</si>
  <si>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</si>
  <si>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</si>
  <si>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</si>
  <si>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</si>
  <si>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</si>
  <si>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</si>
  <si>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</si>
  <si>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</si>
  <si>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</si>
  <si>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</si>
  <si>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</si>
  <si>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</si>
  <si>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</si>
  <si>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</si>
  <si>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</si>
  <si>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</si>
  <si>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</si>
  <si>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</si>
  <si>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</si>
  <si>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</si>
  <si>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</si>
  <si>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</si>
  <si>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</si>
  <si>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</si>
  <si>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</si>
  <si>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</si>
  <si>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</si>
  <si>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</si>
  <si>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</si>
  <si>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</si>
  <si>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</si>
  <si>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</si>
  <si>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</si>
  <si>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</si>
  <si>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</si>
  <si>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</si>
  <si>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</si>
  <si>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</si>
  <si>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</si>
  <si>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</si>
  <si>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</si>
  <si>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</si>
  <si>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</si>
  <si>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</si>
  <si>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</si>
  <si>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</si>
  <si>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</si>
  <si>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</si>
  <si>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</si>
  <si>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</si>
  <si>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</si>
  <si>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</si>
  <si>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</si>
  <si>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</si>
  <si>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</si>
  <si>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</si>
  <si>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</si>
  <si>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</si>
  <si>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</si>
  <si>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</si>
  <si>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</si>
  <si>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</si>
  <si>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</si>
  <si>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</si>
  <si>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</si>
  <si>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</si>
  <si>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</si>
  <si>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</si>
  <si>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</si>
  <si>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</si>
  <si>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</si>
  <si>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</si>
  <si>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</si>
  <si>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</si>
  <si>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</si>
  <si>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</si>
  <si>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</si>
  <si>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</si>
  <si>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</si>
  <si>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</si>
  <si>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</si>
  <si>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</si>
  <si>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</si>
  <si>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</si>
  <si>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</si>
  <si>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</si>
  <si>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</si>
  <si>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</si>
  <si>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</si>
  <si>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</si>
  <si>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</si>
  <si>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</si>
  <si>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</si>
  <si>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</si>
  <si>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</si>
  <si>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</si>
  <si>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</si>
  <si>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</si>
  <si>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</si>
  <si>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</si>
  <si>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</si>
  <si>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</si>
  <si>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</si>
  <si>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</si>
  <si>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</si>
  <si>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</si>
  <si>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</si>
  <si>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</si>
  <si>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</si>
  <si>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</si>
  <si>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</si>
  <si>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</si>
  <si>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</si>
  <si>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</si>
  <si>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</si>
  <si>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</si>
  <si>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</si>
  <si>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</si>
  <si>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</si>
  <si>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</si>
  <si>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</si>
  <si>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</si>
  <si>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</si>
  <si>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</si>
  <si>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</si>
  <si>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</si>
  <si>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</si>
  <si>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</si>
  <si>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</si>
  <si>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</si>
  <si>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</si>
  <si>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</si>
  <si>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</si>
  <si>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</si>
  <si>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</si>
  <si>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</si>
  <si>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</si>
  <si>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</si>
  <si>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</si>
  <si>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</si>
  <si>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</si>
  <si>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</si>
  <si>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</si>
  <si>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</si>
  <si>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</si>
  <si>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</si>
  <si>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</si>
  <si>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</si>
  <si>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</si>
  <si>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</si>
  <si>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</si>
  <si>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</si>
  <si>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</si>
  <si>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</si>
  <si>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</si>
  <si>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</si>
  <si>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</si>
  <si>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</si>
  <si>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</si>
  <si>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</si>
  <si>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</si>
  <si>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</si>
  <si>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</si>
  <si>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</si>
  <si>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</si>
  <si>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</si>
  <si>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</si>
  <si>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</si>
  <si>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</si>
  <si>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</si>
  <si>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</si>
  <si>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</si>
  <si>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</si>
  <si>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</si>
  <si>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</si>
  <si>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</si>
  <si>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</si>
  <si>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</si>
  <si>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</si>
  <si>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</si>
  <si>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</si>
  <si>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</si>
  <si>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</si>
  <si>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</si>
  <si>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</si>
  <si>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</si>
  <si>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</si>
  <si>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</si>
  <si>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</si>
  <si>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</si>
  <si>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</si>
  <si>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</si>
  <si>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</si>
  <si>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</si>
  <si>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</si>
  <si>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</si>
  <si>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</si>
  <si>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</si>
  <si>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</si>
  <si>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</si>
  <si>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</si>
  <si>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</si>
  <si>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</si>
  <si>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</si>
  <si>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</si>
  <si>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</si>
  <si>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</si>
  <si>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</si>
  <si>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</si>
  <si>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</si>
  <si>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</si>
  <si>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</si>
  <si>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</si>
  <si>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</si>
  <si>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</si>
  <si>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</si>
  <si>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</si>
  <si>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</si>
  <si>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</si>
  <si>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</si>
  <si>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</si>
  <si>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</si>
  <si>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</si>
  <si>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</si>
  <si>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</si>
  <si>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</si>
  <si>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</si>
  <si>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</si>
  <si>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</si>
  <si>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</si>
  <si>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</si>
  <si>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</si>
  <si>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</si>
  <si>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</si>
  <si>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</si>
  <si>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</si>
  <si>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</si>
  <si>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</si>
  <si>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</si>
  <si>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</si>
  <si>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</si>
  <si>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</si>
  <si>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</si>
  <si>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</si>
  <si>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</si>
  <si>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</si>
  <si>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</si>
  <si>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</si>
  <si>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</si>
  <si>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</si>
  <si>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</si>
  <si>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</si>
  <si>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</si>
  <si>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</si>
  <si>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</si>
  <si>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</si>
  <si>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</si>
  <si>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</si>
  <si>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</si>
  <si>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</si>
  <si>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</si>
  <si>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</si>
  <si>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</si>
  <si>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</si>
  <si>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</si>
  <si>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</si>
  <si>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</si>
  <si>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</si>
  <si>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</si>
  <si>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</si>
  <si>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</si>
  <si>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</si>
  <si>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</si>
  <si>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</si>
  <si>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</si>
  <si>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</si>
  <si>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</si>
  <si>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</si>
  <si>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</si>
  <si>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</si>
  <si>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</si>
  <si>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</si>
  <si>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</si>
  <si>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</si>
  <si>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</si>
  <si>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</si>
  <si>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</si>
  <si>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</si>
  <si>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</si>
  <si>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</si>
  <si>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</si>
  <si>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</si>
  <si>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</si>
  <si>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</si>
  <si>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</si>
  <si>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</si>
  <si>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</si>
  <si>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</si>
  <si>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</si>
  <si>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</si>
  <si>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</si>
  <si>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</si>
  <si>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</si>
  <si>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</si>
  <si>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</si>
  <si>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</si>
  <si>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</si>
  <si>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</si>
  <si>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</si>
  <si>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</si>
  <si>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</si>
  <si>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</si>
  <si>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</si>
  <si>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</si>
  <si>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</si>
  <si>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</si>
  <si>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</si>
  <si>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</si>
  <si>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</si>
  <si>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</si>
  <si>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</si>
  <si>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</si>
  <si>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</si>
  <si>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</si>
  <si>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</si>
  <si>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</si>
  <si>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</si>
  <si>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</si>
  <si>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</si>
  <si>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</si>
  <si>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</si>
  <si>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</si>
  <si>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</si>
  <si>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</si>
  <si>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</si>
  <si>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</si>
  <si>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</si>
  <si>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</si>
  <si>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</si>
  <si>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</si>
  <si>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</si>
  <si>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</si>
  <si>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</si>
  <si>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</si>
  <si>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</si>
  <si>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</si>
  <si>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</si>
  <si>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</si>
  <si>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</si>
  <si>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</si>
  <si>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</si>
  <si>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</si>
  <si>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</si>
  <si>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</si>
  <si>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</si>
  <si>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</si>
  <si>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</si>
  <si>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</si>
  <si>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</si>
  <si>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</si>
  <si>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</si>
  <si>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</si>
  <si>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</si>
  <si>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</si>
  <si>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</si>
  <si>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</si>
  <si>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</si>
  <si>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</si>
  <si>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</si>
  <si>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</si>
  <si>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</si>
  <si>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</si>
  <si>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</si>
  <si>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</si>
  <si>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</si>
  <si>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</si>
  <si>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</si>
  <si>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</si>
  <si>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</si>
  <si>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</si>
  <si>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</si>
  <si>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</si>
  <si>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</si>
  <si>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</si>
  <si>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</si>
  <si>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</si>
  <si>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</si>
  <si>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</si>
  <si>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</si>
  <si>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</si>
  <si>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</si>
  <si>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</si>
  <si>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</si>
  <si>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</si>
  <si>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</si>
  <si>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</si>
  <si>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</si>
  <si>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</si>
  <si>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</si>
  <si>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</si>
  <si>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</si>
  <si>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</si>
  <si>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</si>
  <si>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</si>
  <si>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</si>
  <si>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</si>
  <si>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</si>
  <si>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</si>
  <si>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</si>
  <si>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</si>
  <si>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</si>
  <si>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</si>
  <si>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</si>
  <si>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</si>
  <si>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</si>
  <si>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</si>
  <si>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</si>
  <si>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</si>
  <si>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</si>
  <si>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</si>
  <si>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</si>
  <si>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</si>
  <si>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</si>
  <si>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</si>
  <si>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</si>
  <si>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</si>
  <si>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</si>
  <si>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</si>
  <si>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</si>
  <si>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</si>
  <si>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</si>
  <si>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</si>
  <si>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</si>
  <si>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</si>
  <si>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</si>
  <si>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</si>
  <si>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</si>
  <si>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</si>
  <si>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</si>
  <si>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</si>
  <si>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</si>
  <si>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</si>
  <si>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</si>
  <si>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</si>
  <si>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</si>
  <si>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</si>
  <si>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</si>
  <si>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</si>
  <si>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</si>
  <si>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</si>
  <si>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</si>
  <si>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</si>
  <si>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</si>
  <si>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</si>
  <si>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</si>
  <si>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</si>
  <si>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</si>
  <si>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</si>
  <si>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</si>
  <si>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</si>
  <si>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</si>
  <si>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</si>
  <si>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</si>
  <si>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</si>
  <si>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</si>
  <si>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</si>
  <si>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</si>
  <si>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</si>
  <si>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</si>
  <si>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</si>
  <si>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</si>
  <si>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</si>
  <si>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</si>
  <si>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</si>
  <si>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</si>
  <si>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</si>
  <si>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</si>
  <si>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</si>
  <si>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</si>
  <si>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</si>
  <si>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</si>
  <si>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</si>
  <si>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</si>
  <si>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</si>
  <si>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</si>
  <si>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</si>
  <si>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</si>
  <si>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</si>
  <si>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</si>
  <si>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</si>
  <si>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</si>
  <si>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</si>
  <si>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</si>
  <si>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</si>
  <si>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</si>
  <si>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</si>
  <si>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</si>
  <si>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</si>
  <si>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</si>
  <si>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</si>
  <si>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</si>
  <si>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</si>
  <si>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</si>
  <si>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</si>
  <si>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</si>
  <si>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</si>
  <si>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</si>
  <si>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</si>
  <si>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</si>
  <si>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</si>
  <si>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</si>
  <si>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</si>
  <si>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</si>
  <si>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</si>
  <si>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</si>
  <si>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</si>
  <si>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</si>
  <si>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</si>
  <si>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</si>
  <si>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</si>
  <si>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</si>
  <si>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</si>
  <si>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</si>
  <si>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</si>
  <si>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</si>
  <si>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</si>
  <si>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</si>
  <si>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</si>
  <si>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</si>
  <si>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</si>
  <si>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</si>
  <si>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</si>
  <si>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</si>
  <si>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</si>
  <si>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</si>
  <si>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</si>
  <si>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</si>
  <si>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</si>
  <si>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</si>
  <si>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</si>
  <si>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</si>
  <si>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</si>
  <si>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</si>
  <si>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</si>
  <si>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</si>
  <si>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</si>
  <si>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</si>
  <si>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</si>
  <si>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</si>
  <si>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</si>
  <si>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</si>
  <si>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</si>
  <si>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</si>
  <si>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</si>
  <si>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</si>
  <si>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</si>
  <si>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</si>
  <si>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</si>
  <si>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</si>
  <si>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</si>
  <si>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</si>
  <si>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</si>
  <si>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</si>
  <si>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</si>
  <si>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</si>
  <si>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</si>
  <si>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</si>
  <si>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</si>
  <si>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</si>
  <si>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</si>
  <si>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</si>
  <si>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</si>
  <si>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</si>
  <si>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</si>
  <si>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</si>
  <si>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</si>
  <si>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</si>
  <si>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</si>
  <si>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</si>
  <si>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</si>
  <si>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</si>
  <si>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</si>
  <si>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</si>
  <si>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</si>
  <si>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</si>
  <si>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</si>
  <si>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</si>
  <si>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</si>
  <si>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</si>
  <si>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</si>
  <si>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</si>
  <si>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</si>
  <si>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</si>
  <si>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</si>
  <si>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</si>
  <si>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</si>
  <si>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</si>
  <si>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</si>
  <si>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</si>
  <si>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</si>
  <si>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</si>
  <si>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</si>
  <si>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</si>
  <si>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</si>
  <si>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</si>
  <si>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</si>
  <si>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</si>
  <si>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</si>
  <si>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</si>
  <si>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</si>
  <si>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</si>
  <si>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</si>
  <si>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</si>
  <si>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</si>
  <si>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</si>
  <si>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</si>
  <si>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</si>
  <si>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</si>
  <si>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</si>
  <si>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</si>
  <si>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</si>
  <si>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</si>
  <si>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</si>
  <si>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</si>
  <si>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</si>
  <si>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</si>
  <si>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</si>
  <si>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</si>
  <si>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</si>
  <si>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</si>
  <si>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</si>
  <si>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</si>
  <si>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</si>
  <si>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</si>
  <si>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</si>
  <si>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</si>
  <si>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</si>
  <si>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</si>
  <si>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</si>
  <si>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</si>
  <si>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</si>
  <si>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</si>
  <si>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</si>
  <si>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</si>
  <si>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</si>
  <si>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</si>
  <si>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</si>
  <si>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</si>
  <si>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</si>
  <si>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</si>
  <si>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</si>
  <si>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</si>
  <si>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</si>
  <si>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</si>
  <si>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</si>
  <si>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</si>
  <si>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</si>
  <si>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</si>
  <si>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</si>
  <si>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</si>
  <si>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</si>
  <si>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</si>
  <si>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</si>
  <si>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</si>
  <si>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</si>
  <si>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</si>
  <si>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</si>
  <si>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</si>
  <si>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</si>
  <si>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</si>
  <si>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</si>
  <si>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</si>
  <si>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</si>
  <si>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</si>
  <si>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</si>
  <si>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</si>
  <si>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</si>
  <si>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</si>
  <si>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</si>
  <si>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</si>
  <si>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</si>
  <si>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</si>
  <si>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</si>
  <si>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</si>
  <si>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</si>
  <si>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</si>
  <si>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</si>
  <si>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</si>
  <si>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</si>
  <si>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</si>
  <si>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</si>
  <si>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</si>
  <si>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</si>
  <si>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</si>
  <si>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</si>
  <si>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</si>
  <si>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</si>
  <si>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</si>
  <si>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</si>
  <si>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</si>
  <si>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</si>
  <si>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</si>
  <si>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</si>
  <si>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</si>
  <si>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</si>
  <si>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</si>
  <si>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</si>
  <si>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</si>
  <si>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</si>
  <si>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</si>
  <si>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</si>
  <si>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</si>
  <si>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</si>
  <si>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</si>
  <si>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</si>
  <si>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</si>
  <si>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</si>
  <si>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</si>
  <si>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</si>
  <si>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</si>
  <si>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</si>
  <si>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</si>
  <si>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</si>
  <si>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</si>
  <si>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</si>
  <si>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</si>
  <si>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</si>
  <si>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</si>
  <si>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</si>
  <si>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</si>
  <si>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</si>
  <si>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</si>
  <si>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</si>
  <si>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</si>
  <si>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</si>
  <si>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</si>
  <si>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</si>
  <si>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</si>
  <si>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</si>
  <si>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</si>
  <si>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</si>
  <si>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</si>
  <si>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</si>
  <si>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</si>
  <si>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</si>
  <si>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</si>
  <si>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</si>
  <si>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</si>
  <si>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</si>
  <si>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</si>
  <si>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</si>
  <si>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</si>
  <si>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</si>
  <si>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</si>
  <si>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</si>
  <si>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</si>
  <si>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</si>
  <si>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</si>
  <si>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</si>
  <si>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</si>
  <si>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</si>
  <si>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</si>
  <si>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</si>
  <si>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</si>
  <si>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</si>
  <si>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</si>
  <si>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</si>
  <si>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</si>
  <si>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</si>
  <si>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</si>
  <si>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</si>
  <si>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</si>
  <si>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</si>
  <si>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</si>
  <si>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</si>
  <si>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</si>
  <si>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</si>
  <si>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</si>
  <si>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</si>
  <si>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</si>
  <si>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</si>
  <si>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</si>
  <si>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</si>
  <si>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</si>
  <si>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</si>
  <si>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</si>
  <si>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</si>
  <si>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</si>
  <si>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</si>
  <si>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</si>
  <si>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</si>
  <si>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</si>
  <si>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</si>
  <si>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</si>
  <si>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</si>
  <si>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</si>
  <si>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</si>
  <si>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</si>
  <si>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</si>
  <si>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</si>
  <si>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</si>
  <si>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</si>
  <si>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</si>
  <si>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</si>
  <si>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</si>
  <si>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</si>
  <si>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</si>
  <si>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</si>
  <si>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</si>
  <si>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</si>
  <si>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</si>
  <si>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</si>
  <si>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</si>
  <si>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</si>
  <si>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</si>
  <si>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</si>
  <si>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</si>
  <si>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</si>
  <si>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</si>
  <si>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</si>
  <si>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</si>
  <si>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</si>
  <si>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</si>
  <si>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</si>
  <si>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</si>
  <si>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</si>
  <si>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</si>
  <si>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</si>
  <si>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</si>
  <si>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</si>
  <si>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</si>
  <si>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</si>
  <si>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</si>
  <si>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</si>
  <si>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</si>
  <si>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</si>
  <si>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</si>
  <si>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</si>
  <si>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</si>
  <si>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</si>
  <si>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</si>
  <si>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</si>
  <si>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</si>
  <si>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</si>
  <si>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</si>
  <si>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</si>
  <si>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</si>
  <si>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</si>
  <si>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</si>
  <si>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</si>
  <si>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</si>
  <si>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</si>
  <si>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</si>
  <si>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</si>
  <si>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</si>
  <si>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</si>
  <si>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</si>
  <si>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</si>
  <si>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</si>
  <si>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</si>
  <si>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</si>
  <si>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</si>
  <si>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</si>
  <si>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</si>
  <si>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</si>
  <si>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</si>
  <si>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</si>
  <si>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</si>
  <si>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</si>
  <si>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</si>
  <si>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</si>
  <si>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</si>
  <si>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</si>
  <si>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</si>
  <si>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</si>
  <si>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</si>
  <si>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</si>
  <si>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</si>
  <si>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</si>
  <si>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</si>
  <si>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</si>
  <si>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</si>
  <si>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</si>
  <si>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</si>
  <si>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</si>
  <si>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</si>
  <si>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</si>
  <si>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</si>
  <si>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</si>
  <si>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</si>
  <si>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</si>
  <si>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</si>
  <si>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</si>
  <si>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</si>
  <si>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</si>
  <si>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</si>
  <si>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</si>
  <si>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</si>
  <si>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</si>
  <si>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</si>
  <si>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</si>
  <si>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</si>
  <si>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</si>
  <si>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</si>
  <si>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</si>
  <si>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</si>
  <si>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</si>
  <si>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</si>
  <si>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</si>
  <si>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</si>
  <si>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</si>
  <si>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</si>
  <si>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</si>
  <si>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</si>
  <si>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</si>
  <si>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</si>
  <si>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</si>
  <si>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</si>
  <si>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</si>
  <si>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</si>
  <si>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</si>
  <si>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</si>
  <si>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</si>
  <si>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</si>
  <si>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</si>
  <si>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</si>
  <si>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</si>
  <si>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</si>
  <si>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</si>
  <si>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</si>
  <si>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</si>
  <si>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</si>
  <si>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</si>
  <si>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</si>
  <si>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</si>
  <si>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</si>
  <si>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</si>
  <si>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</si>
  <si>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</si>
  <si>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</si>
  <si>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</si>
  <si>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</si>
  <si>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</si>
  <si>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</si>
  <si>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</si>
  <si>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</si>
  <si>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</si>
  <si>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</si>
  <si>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</si>
  <si>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</si>
  <si>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</si>
  <si>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</si>
  <si>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</si>
  <si>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</si>
  <si>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</si>
  <si>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</si>
  <si>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</si>
  <si>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</si>
  <si>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</si>
  <si>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</si>
  <si>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</si>
  <si>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</si>
  <si>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</si>
  <si>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</si>
  <si>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</si>
  <si>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</si>
  <si>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</si>
  <si>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</si>
  <si>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</si>
  <si>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</si>
  <si>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</si>
  <si>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</si>
  <si>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</si>
  <si>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</si>
  <si>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</si>
  <si>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</si>
  <si>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</si>
  <si>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</si>
  <si>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</si>
  <si>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</si>
  <si>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</si>
  <si>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</si>
  <si>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</si>
  <si>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</si>
  <si>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</si>
  <si>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</si>
  <si>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</si>
  <si>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</si>
  <si>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</si>
  <si>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</si>
  <si>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</si>
  <si>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</si>
  <si>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</si>
  <si>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</si>
  <si>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</si>
  <si>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</si>
  <si>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</si>
  <si>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</si>
  <si>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</si>
  <si>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</si>
  <si>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</si>
  <si>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</si>
  <si>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</si>
  <si>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</si>
  <si>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</si>
  <si>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</si>
  <si>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</si>
  <si>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</si>
  <si>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</si>
  <si>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</si>
  <si>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</si>
  <si>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</si>
  <si>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</si>
  <si>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</si>
  <si>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</si>
  <si>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</si>
  <si>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</si>
  <si>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</si>
  <si>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</si>
  <si>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</si>
  <si>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</si>
  <si>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</si>
  <si>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</si>
  <si>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</si>
  <si>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</si>
  <si>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</si>
  <si>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</si>
  <si>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</si>
  <si>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</si>
  <si>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</si>
  <si>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</si>
  <si>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</si>
  <si>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</si>
  <si>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</si>
  <si>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</si>
  <si>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</si>
  <si>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</si>
  <si>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</si>
  <si>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</si>
  <si>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</si>
  <si>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</si>
  <si>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</si>
  <si>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</si>
  <si>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</si>
  <si>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</si>
  <si>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</si>
  <si>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</si>
  <si>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</si>
  <si>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</si>
  <si>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</si>
  <si>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</si>
  <si>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</si>
  <si>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</si>
  <si>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</si>
  <si>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</si>
  <si>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</si>
  <si>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</si>
  <si>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</si>
  <si>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</si>
  <si>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</si>
  <si>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</si>
  <si>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</si>
  <si>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</si>
  <si>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</si>
  <si>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</si>
  <si>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</si>
  <si>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</si>
  <si>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</si>
  <si>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</si>
  <si>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</si>
  <si>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</si>
  <si>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</si>
  <si>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</si>
  <si>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</si>
  <si>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</si>
  <si>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</si>
  <si>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</si>
  <si>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</si>
  <si>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</si>
  <si>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</si>
  <si>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</si>
  <si>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</si>
  <si>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</si>
  <si>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</si>
  <si>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</si>
  <si>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</si>
  <si>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</si>
  <si>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</si>
  <si>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</si>
  <si>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</si>
  <si>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</si>
  <si>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</si>
  <si>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</si>
  <si>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</si>
  <si>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</si>
  <si>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</si>
  <si>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</si>
  <si>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</si>
  <si>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</si>
  <si>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</si>
  <si>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</si>
  <si>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</si>
  <si>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</si>
  <si>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</si>
  <si>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</si>
  <si>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</si>
  <si>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</si>
  <si>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</si>
  <si>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</si>
  <si>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</si>
  <si>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</si>
  <si>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</si>
  <si>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</si>
  <si>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</si>
  <si>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</si>
  <si>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</si>
  <si>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</si>
  <si>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</si>
  <si>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</si>
  <si>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</si>
  <si>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</si>
  <si>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</si>
  <si>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</si>
  <si>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</si>
  <si>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</si>
  <si>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</si>
  <si>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</si>
  <si>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</si>
  <si>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</si>
  <si>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</si>
  <si>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</si>
  <si>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</si>
  <si>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</si>
  <si>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</si>
  <si>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</si>
  <si>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</si>
  <si>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</si>
  <si>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</si>
  <si>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</si>
  <si>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</si>
  <si>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</si>
  <si>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</si>
  <si>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</si>
  <si>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</si>
  <si>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</si>
  <si>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</si>
  <si>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</si>
  <si>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</si>
  <si>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</si>
  <si>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</si>
  <si>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</si>
  <si>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</si>
  <si>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</si>
  <si>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</si>
  <si>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</si>
  <si>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</si>
  <si>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</si>
  <si>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</si>
  <si>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</si>
  <si>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</si>
  <si>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</si>
  <si>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</si>
  <si>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</si>
  <si>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</si>
  <si>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</si>
  <si>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</si>
  <si>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</si>
  <si>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</si>
  <si>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</si>
  <si>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</si>
  <si>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</si>
  <si>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</si>
  <si>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</si>
  <si>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</si>
  <si>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</si>
  <si>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</si>
  <si>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</si>
  <si>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</si>
  <si>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</si>
  <si>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</si>
  <si>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</si>
  <si>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</si>
  <si>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</si>
  <si>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</si>
  <si>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</si>
  <si>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</si>
  <si>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</si>
  <si>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</si>
  <si>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</si>
  <si>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</si>
  <si>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</si>
  <si>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</si>
  <si>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</si>
  <si>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</si>
  <si>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</si>
  <si>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</si>
  <si>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</si>
  <si>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</si>
  <si>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</si>
  <si>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</si>
  <si>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</si>
  <si>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</si>
  <si>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</si>
  <si>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</si>
  <si>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</si>
  <si>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</si>
  <si>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</si>
  <si>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</si>
  <si>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</si>
  <si>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</si>
  <si>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</si>
  <si>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</si>
  <si>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</si>
  <si>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</si>
  <si>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</si>
  <si>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</si>
  <si>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</si>
  <si>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</si>
  <si>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</si>
  <si>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</si>
  <si>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</si>
  <si>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</si>
  <si>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</si>
  <si>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</si>
  <si>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</si>
  <si>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</si>
  <si>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</si>
  <si>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</si>
  <si>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</si>
  <si>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</si>
  <si>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</si>
  <si>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</si>
  <si>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</si>
  <si>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</si>
  <si>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</si>
  <si>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</si>
  <si>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</si>
  <si>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</si>
  <si>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</si>
  <si>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</si>
  <si>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</si>
  <si>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</si>
  <si>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</si>
  <si>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</si>
  <si>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</si>
  <si>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</si>
  <si>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</si>
  <si>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</si>
  <si>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</si>
  <si>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</si>
  <si>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</si>
  <si>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</si>
  <si>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</si>
  <si>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</si>
  <si>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</si>
  <si>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</si>
  <si>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</si>
  <si>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</si>
  <si>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</si>
  <si>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</si>
  <si>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</si>
  <si>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</si>
  <si>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</si>
  <si>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</si>
  <si>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</si>
  <si>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</si>
  <si>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</si>
  <si>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</si>
  <si>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</si>
  <si>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</si>
  <si>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</si>
  <si>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</si>
  <si>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</si>
  <si>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</si>
  <si>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</si>
  <si>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</si>
  <si>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</si>
  <si>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</si>
  <si>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</si>
  <si>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</si>
  <si>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</si>
  <si>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</si>
  <si>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</si>
  <si>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</si>
  <si>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</si>
  <si>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</si>
  <si>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</si>
  <si>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</si>
  <si>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</si>
  <si>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</si>
  <si>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</si>
  <si>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</si>
  <si>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</si>
  <si>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</si>
  <si>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</si>
  <si>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</si>
  <si>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</si>
  <si>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</si>
  <si>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</si>
  <si>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</si>
  <si>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</si>
  <si>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</si>
  <si>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</si>
  <si>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</si>
  <si>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</si>
  <si>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</si>
  <si>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</si>
  <si>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</si>
  <si>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</si>
  <si>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</si>
  <si>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</si>
  <si>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</si>
  <si>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</si>
  <si>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</si>
  <si>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</si>
  <si>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</si>
  <si>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</si>
  <si>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</si>
  <si>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</si>
  <si>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</si>
  <si>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</si>
  <si>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</si>
  <si>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</si>
  <si>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</si>
  <si>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</si>
  <si>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</si>
  <si>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</si>
  <si>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</si>
  <si>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</si>
  <si>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</si>
  <si>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</si>
  <si>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</si>
  <si>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</si>
  <si>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</si>
  <si>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</si>
  <si>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</si>
  <si>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</si>
  <si>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</si>
  <si>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</si>
  <si>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</si>
  <si>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</si>
  <si>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</si>
  <si>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</si>
  <si>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</si>
  <si>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</si>
  <si>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</si>
  <si>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</si>
  <si>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</si>
  <si>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</si>
  <si>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</si>
  <si>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</si>
  <si>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</si>
  <si>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</si>
  <si>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</si>
  <si>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</si>
  <si>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</si>
  <si>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</si>
  <si>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</si>
  <si>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</si>
  <si>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</si>
  <si>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</si>
  <si>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</si>
  <si>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</si>
  <si>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</si>
  <si>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</si>
  <si>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</si>
  <si>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</si>
  <si>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</si>
  <si>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</si>
  <si>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</si>
  <si>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</si>
  <si>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</si>
  <si>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</si>
  <si>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</si>
  <si>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</si>
  <si>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</si>
  <si>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</si>
  <si>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</si>
  <si>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</si>
  <si>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</si>
  <si>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</si>
  <si>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</si>
  <si>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</si>
  <si>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</si>
  <si>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</si>
  <si>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</si>
  <si>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</si>
  <si>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</si>
  <si>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</si>
  <si>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</si>
  <si>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</si>
  <si>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</si>
  <si>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</si>
  <si>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</si>
  <si>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</si>
  <si>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</si>
  <si>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</si>
  <si>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</si>
  <si>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</si>
  <si>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</si>
  <si>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</si>
  <si>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</si>
  <si>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</si>
  <si>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</si>
  <si>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</si>
  <si>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</si>
  <si>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</si>
  <si>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</si>
  <si>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</si>
  <si>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</si>
  <si>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</si>
  <si>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</si>
  <si>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</si>
  <si>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</si>
  <si>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</si>
  <si>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</si>
  <si>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</si>
  <si>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</si>
  <si>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</si>
  <si>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</si>
  <si>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</si>
  <si>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</si>
  <si>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</si>
  <si>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</si>
  <si>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</si>
  <si>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</si>
  <si>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</si>
  <si>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</si>
  <si>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</si>
  <si>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</si>
  <si>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</si>
  <si>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</si>
  <si>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</si>
  <si>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</si>
  <si>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</si>
  <si>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</si>
  <si>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</si>
  <si>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</si>
  <si>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</si>
  <si>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</si>
  <si>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</si>
  <si>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</si>
  <si>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</si>
  <si>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</si>
  <si>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</si>
  <si>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</si>
  <si>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</si>
  <si>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</si>
  <si>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</si>
  <si>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</si>
  <si>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</si>
  <si>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</si>
  <si>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</si>
  <si>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</si>
  <si>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</si>
  <si>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</si>
  <si>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</si>
  <si>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</si>
  <si>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</si>
  <si>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</si>
  <si>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</si>
  <si>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</si>
  <si>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</si>
  <si>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</si>
  <si>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</si>
  <si>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</si>
  <si>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</si>
  <si>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</si>
  <si>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</si>
  <si>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</si>
  <si>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</si>
  <si>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</si>
  <si>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</si>
  <si>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</si>
  <si>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</si>
  <si>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</si>
  <si>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</si>
  <si>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</si>
  <si>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</si>
  <si>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</si>
  <si>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</si>
  <si>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</si>
  <si>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</si>
  <si>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</si>
  <si>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</si>
  <si>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</si>
  <si>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</si>
  <si>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</si>
  <si>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</si>
  <si>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</si>
  <si>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</si>
  <si>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</si>
  <si>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</si>
  <si>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</si>
  <si>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</si>
  <si>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</si>
  <si>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</si>
  <si>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</si>
  <si>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</si>
  <si>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</si>
  <si>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</si>
  <si>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</si>
  <si>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</si>
  <si>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</si>
  <si>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</si>
  <si>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</si>
  <si>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</si>
  <si>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</si>
  <si>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</si>
  <si>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</si>
  <si>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</si>
  <si>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</si>
  <si>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</si>
  <si>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</si>
  <si>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</si>
  <si>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</si>
  <si>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</si>
  <si>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</si>
  <si>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</si>
  <si>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</si>
  <si>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</si>
  <si>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</si>
  <si>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</si>
  <si>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</si>
  <si>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</si>
  <si>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</si>
  <si>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</si>
  <si>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</si>
  <si>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</si>
  <si>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</si>
  <si>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</si>
  <si>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</si>
  <si>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</si>
  <si>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</si>
  <si>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</si>
  <si>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</si>
  <si>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</si>
  <si>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</si>
  <si>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</si>
  <si>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</si>
  <si>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</si>
  <si>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</si>
  <si>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</si>
  <si>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</si>
  <si>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</si>
  <si>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</si>
  <si>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</si>
  <si>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</si>
  <si>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</si>
  <si>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</si>
  <si>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</si>
  <si>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</si>
  <si>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</si>
  <si>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</si>
  <si>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</si>
  <si>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</si>
  <si>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</si>
  <si>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</si>
  <si>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</si>
  <si>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</si>
  <si>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</si>
  <si>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</si>
  <si>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</si>
  <si>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</si>
  <si>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</si>
  <si>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</si>
  <si>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</si>
  <si>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</si>
  <si>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</si>
  <si>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</si>
  <si>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</si>
  <si>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</si>
  <si>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</si>
  <si>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</si>
  <si>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</si>
  <si>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</si>
  <si>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</si>
  <si>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</si>
  <si>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</si>
  <si>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</si>
  <si>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</si>
  <si>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</si>
  <si>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</si>
  <si>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</si>
  <si>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</si>
  <si>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</si>
  <si>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</si>
  <si>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</si>
  <si>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</si>
  <si>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</si>
  <si>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</si>
  <si>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</si>
  <si>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</si>
  <si>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</si>
  <si>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</si>
  <si>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</si>
  <si>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</si>
  <si>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</si>
  <si>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</si>
  <si>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</si>
  <si>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</si>
  <si>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</si>
  <si>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</si>
  <si>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</si>
  <si>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</si>
  <si>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</si>
  <si>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</si>
  <si>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</si>
  <si>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</si>
  <si>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</si>
  <si>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</si>
  <si>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</si>
  <si>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</si>
  <si>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</si>
  <si>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</si>
  <si>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</si>
  <si>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</si>
  <si>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</si>
  <si>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</si>
  <si>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</si>
  <si>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</si>
  <si>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</si>
  <si>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</si>
  <si>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</si>
  <si>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</si>
  <si>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</si>
  <si>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</si>
  <si>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</si>
  <si>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</si>
  <si>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</si>
  <si>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</si>
  <si>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</si>
  <si>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</si>
  <si>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</si>
  <si>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</si>
  <si>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</si>
  <si>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</si>
  <si>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</si>
  <si>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</si>
  <si>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</si>
  <si>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</si>
  <si>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</si>
  <si>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</si>
  <si>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</si>
  <si>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</si>
  <si>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</si>
  <si>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</si>
  <si>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</si>
  <si>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</si>
  <si>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</si>
  <si>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</si>
  <si>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</si>
  <si>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</si>
  <si>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</si>
  <si>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</si>
  <si>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</si>
  <si>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</si>
  <si>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</si>
  <si>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</si>
  <si>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</si>
  <si>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</si>
  <si>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</si>
  <si>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</si>
  <si>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</si>
  <si>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</si>
  <si>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</si>
  <si>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</si>
  <si>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</si>
  <si>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</si>
  <si>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</si>
  <si>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</si>
  <si>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</si>
  <si>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</si>
  <si>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</si>
  <si>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</si>
  <si>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</si>
  <si>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</si>
  <si>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</si>
  <si>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</si>
  <si>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</si>
  <si>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</si>
  <si>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</si>
  <si>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</si>
  <si>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</si>
  <si>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</si>
  <si>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</si>
  <si>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</si>
  <si>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</si>
  <si>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</si>
  <si>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</si>
  <si>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</si>
  <si>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</si>
  <si>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</si>
  <si>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</si>
  <si>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</si>
  <si>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</si>
  <si>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</si>
  <si>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</si>
  <si>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</si>
  <si>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</si>
  <si>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</si>
  <si>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</si>
  <si>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</si>
  <si>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</si>
  <si>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</si>
  <si>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</si>
  <si>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</si>
  <si>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</si>
  <si>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</si>
  <si>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</si>
  <si>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</si>
  <si>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</si>
  <si>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</si>
  <si>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</si>
  <si>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</si>
  <si>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</si>
  <si>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</si>
  <si>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</si>
  <si>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</si>
  <si>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</si>
  <si>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</si>
  <si>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</si>
  <si>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</si>
  <si>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</si>
  <si>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</si>
  <si>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</si>
  <si>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</si>
  <si>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</si>
  <si>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</si>
  <si>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</si>
  <si>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</si>
  <si>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</si>
  <si>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</si>
  <si>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</si>
  <si>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</si>
  <si>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</si>
  <si>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</si>
  <si>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</si>
  <si>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</si>
  <si>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</si>
  <si>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</si>
  <si>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</si>
  <si>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</si>
  <si>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</si>
  <si>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</si>
  <si>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</si>
  <si>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</si>
  <si>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</si>
  <si>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</si>
  <si>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</si>
  <si>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</si>
  <si>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</si>
  <si>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</si>
  <si>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</si>
  <si>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</si>
  <si>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</si>
  <si>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</si>
  <si>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</si>
  <si>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</si>
  <si>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</si>
  <si>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</si>
  <si>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</si>
  <si>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</si>
  <si>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</si>
  <si>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</si>
  <si>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</si>
  <si>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</si>
  <si>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</si>
  <si>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</si>
  <si>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</si>
  <si>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</si>
  <si>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</si>
  <si>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</si>
  <si>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</si>
  <si>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</si>
  <si>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</si>
  <si>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</si>
  <si>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</si>
  <si>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</si>
  <si>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</si>
  <si>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</si>
  <si>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</si>
  <si>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</si>
  <si>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</si>
  <si>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</si>
  <si>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</si>
  <si>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</si>
  <si>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</si>
  <si>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</si>
  <si>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</si>
  <si>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</si>
  <si>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</si>
  <si>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</si>
  <si>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</si>
  <si>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</si>
  <si>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</si>
  <si>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</si>
  <si>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</si>
  <si>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</si>
  <si>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</si>
  <si>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</si>
  <si>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</si>
  <si>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</si>
  <si>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</si>
  <si>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</si>
  <si>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</si>
  <si>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</si>
  <si>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</si>
  <si>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</si>
  <si>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</si>
  <si>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</si>
  <si>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</si>
  <si>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</si>
  <si>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</si>
  <si>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</si>
  <si>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</si>
  <si>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</si>
  <si>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</si>
  <si>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</si>
  <si>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</si>
  <si>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</si>
  <si>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</si>
  <si>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</si>
  <si>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</si>
  <si>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</si>
  <si>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</si>
  <si>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</si>
  <si>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</si>
  <si>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</si>
  <si>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</si>
  <si>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</si>
  <si>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</si>
  <si>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</si>
  <si>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</si>
  <si>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</si>
  <si>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</si>
  <si>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</si>
  <si>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</si>
  <si>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</si>
  <si>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</si>
  <si>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</si>
  <si>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</si>
  <si>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</si>
  <si>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</si>
  <si>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</si>
  <si>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</si>
  <si>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</si>
  <si>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</si>
  <si>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</si>
  <si>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</si>
  <si>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</si>
  <si>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</si>
  <si>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</si>
  <si>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</si>
  <si>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</si>
  <si>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</si>
  <si>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</si>
  <si>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</si>
  <si>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</si>
  <si>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</si>
  <si>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</si>
  <si>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</si>
  <si>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</si>
  <si>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</si>
  <si>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</si>
  <si>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</si>
  <si>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</si>
  <si>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</si>
  <si>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</si>
  <si>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</si>
  <si>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</si>
  <si>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</si>
  <si>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</si>
  <si>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</si>
  <si>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</si>
  <si>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</si>
  <si>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</si>
  <si>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</si>
  <si>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</si>
  <si>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</si>
  <si>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</si>
  <si>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</si>
  <si>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</si>
  <si>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</si>
  <si>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</si>
  <si>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</si>
  <si>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</si>
  <si>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</si>
  <si>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</si>
  <si>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</si>
  <si>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</si>
  <si>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</si>
  <si>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</si>
  <si>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</si>
  <si>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</si>
  <si>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</si>
  <si>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</si>
  <si>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</si>
  <si>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</si>
  <si>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</si>
  <si>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</si>
  <si>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</si>
  <si>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</si>
  <si>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</si>
  <si>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</si>
  <si>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</si>
  <si>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</si>
  <si>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</si>
  <si>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</si>
  <si>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</si>
  <si>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</si>
  <si>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</si>
  <si>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</si>
  <si>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</si>
  <si>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</si>
  <si>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</si>
  <si>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</si>
  <si>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</si>
  <si>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</si>
  <si>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</si>
  <si>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</si>
  <si>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</si>
  <si>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</si>
  <si>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</si>
  <si>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</si>
  <si>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</si>
  <si>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</si>
  <si>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</si>
  <si>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</si>
  <si>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</si>
  <si>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</si>
  <si>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</si>
  <si>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</si>
  <si>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</si>
  <si>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</si>
  <si>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</si>
  <si>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</si>
  <si>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</si>
  <si>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</si>
  <si>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</si>
  <si>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</si>
  <si>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</si>
  <si>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</si>
  <si>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</si>
  <si>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</si>
  <si>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</si>
  <si>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</si>
  <si>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</si>
  <si>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</si>
  <si>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</si>
  <si>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</si>
  <si>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</si>
  <si>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</si>
  <si>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</si>
  <si>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</si>
  <si>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</si>
  <si>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</si>
  <si>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</si>
  <si>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</si>
  <si>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</si>
  <si>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</si>
  <si>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</si>
  <si>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</si>
  <si>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</si>
  <si>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</si>
  <si>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</si>
  <si>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</si>
  <si>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</si>
  <si>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</si>
  <si>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</si>
  <si>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</si>
  <si>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</si>
  <si>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</si>
  <si>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</si>
  <si>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</si>
  <si>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</si>
  <si>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</si>
  <si>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</si>
  <si>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</si>
  <si>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</si>
  <si>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</si>
  <si>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</si>
  <si>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</si>
  <si>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</si>
  <si>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</si>
  <si>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</si>
  <si>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</si>
  <si>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</si>
  <si>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</si>
  <si>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</si>
  <si>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</si>
  <si>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</si>
  <si>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</si>
  <si>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</si>
  <si>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</si>
  <si>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</si>
  <si>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</si>
  <si>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</si>
  <si>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</si>
  <si>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</si>
  <si>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</si>
  <si>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</si>
  <si>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</si>
  <si>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</si>
  <si>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</si>
  <si>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</si>
  <si>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</si>
  <si>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</si>
  <si>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</si>
  <si>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</si>
  <si>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</si>
  <si>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</si>
  <si>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</si>
  <si>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</si>
  <si>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</si>
  <si>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</si>
  <si>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</si>
  <si>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</si>
  <si>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</si>
  <si>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</si>
  <si>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</si>
  <si>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</si>
  <si>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</si>
  <si>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</si>
  <si>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</si>
  <si>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</si>
  <si>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</si>
  <si>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</si>
  <si>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</si>
  <si>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</si>
  <si>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</si>
  <si>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</si>
  <si>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</si>
  <si>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</si>
  <si>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</si>
  <si>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</si>
  <si>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</si>
  <si>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</si>
  <si>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</si>
  <si>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</si>
  <si>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</si>
  <si>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</si>
  <si>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</si>
  <si>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</si>
  <si>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</si>
  <si>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</si>
  <si>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</si>
  <si>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</si>
  <si>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</si>
  <si>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</si>
  <si>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</si>
  <si>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</si>
  <si>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</si>
  <si>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</si>
  <si>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</si>
  <si>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</si>
  <si>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</si>
  <si>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</si>
  <si>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</si>
  <si>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</si>
  <si>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</si>
  <si>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</si>
  <si>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</si>
  <si>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</si>
  <si>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</si>
  <si>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</si>
  <si>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</si>
  <si>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</si>
  <si>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</si>
  <si>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</si>
  <si>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</si>
  <si>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</si>
  <si>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</si>
  <si>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</si>
  <si>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</si>
  <si>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</si>
  <si>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</si>
  <si>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</si>
  <si>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</si>
  <si>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</si>
  <si>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</si>
  <si>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</si>
  <si>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</si>
  <si>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</si>
  <si>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</si>
  <si>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</si>
  <si>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</si>
  <si>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</si>
  <si>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</si>
  <si>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</si>
  <si>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</si>
  <si>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</si>
  <si>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</si>
  <si>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</si>
  <si>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</si>
  <si>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</si>
  <si>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</si>
  <si>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</si>
  <si>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</si>
  <si>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</si>
  <si>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</si>
  <si>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</si>
  <si>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</si>
  <si>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</si>
  <si>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</si>
  <si>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</si>
  <si>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</si>
  <si>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</si>
  <si>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</si>
  <si>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</si>
  <si>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</si>
  <si>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</si>
  <si>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</si>
  <si>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</si>
  <si>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</si>
  <si>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</si>
  <si>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</si>
  <si>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</si>
  <si>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</si>
  <si>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</si>
  <si>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</si>
  <si>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</si>
  <si>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</si>
  <si>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</si>
  <si>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</si>
  <si>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</si>
  <si>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</si>
  <si>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</si>
  <si>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</si>
  <si>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</si>
  <si>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</si>
  <si>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</si>
  <si>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</si>
  <si>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</si>
  <si>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</si>
  <si>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</si>
  <si>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</si>
  <si>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</si>
  <si>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</si>
  <si>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</si>
  <si>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</si>
  <si>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</si>
  <si>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</si>
  <si>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</si>
  <si>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</si>
  <si>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</si>
  <si>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</si>
  <si>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</si>
  <si>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</si>
  <si>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</si>
  <si>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</si>
  <si>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</si>
  <si>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</si>
  <si>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</si>
  <si>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</si>
  <si>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</si>
  <si>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</si>
  <si>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</si>
  <si>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</si>
  <si>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</si>
  <si>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</si>
  <si>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</si>
  <si>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</si>
  <si>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</si>
  <si>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</si>
  <si>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</si>
  <si>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</si>
  <si>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</si>
  <si>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</si>
  <si>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</si>
  <si>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</si>
  <si>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</si>
  <si>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</si>
  <si>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</si>
  <si>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</si>
  <si>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</si>
  <si>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</si>
  <si>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</si>
  <si>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</si>
  <si>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</si>
  <si>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</si>
  <si>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</si>
  <si>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</si>
  <si>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</si>
  <si>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</si>
  <si>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</si>
  <si>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</si>
  <si>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</si>
  <si>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</si>
  <si>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</si>
  <si>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</si>
  <si>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</si>
  <si>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</si>
  <si>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</si>
  <si>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</si>
  <si>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</si>
  <si>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</si>
  <si>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</si>
  <si>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</si>
  <si>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</si>
  <si>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</si>
  <si>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</si>
  <si>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</si>
  <si>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</si>
  <si>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</si>
  <si>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</si>
  <si>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</si>
  <si>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</si>
  <si>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</si>
  <si>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</si>
  <si>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</si>
  <si>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</si>
  <si>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</si>
  <si>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</si>
  <si>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</si>
  <si>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</si>
  <si>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</si>
  <si>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</si>
  <si>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</si>
  <si>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</si>
  <si>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</si>
  <si>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</si>
  <si>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</si>
  <si>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</si>
  <si>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</si>
  <si>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</si>
  <si>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</si>
  <si>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</si>
  <si>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</si>
  <si>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</si>
  <si>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</si>
  <si>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</si>
  <si>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</si>
  <si>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</si>
  <si>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</si>
  <si>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</si>
  <si>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</si>
  <si>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</si>
  <si>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</si>
  <si>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</si>
  <si>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</si>
  <si>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</si>
  <si>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</si>
  <si>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</si>
  <si>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</si>
  <si>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</si>
  <si>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</si>
  <si>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</si>
  <si>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</si>
  <si>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</si>
  <si>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</si>
  <si>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</si>
  <si>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</si>
  <si>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</si>
  <si>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</si>
  <si>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</si>
  <si>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</si>
  <si>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</si>
  <si>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</si>
  <si>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</si>
  <si>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</si>
  <si>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</si>
  <si>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</si>
  <si>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</si>
  <si>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</si>
  <si>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</si>
  <si>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</si>
  <si>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</si>
  <si>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</si>
  <si>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</si>
  <si>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</si>
  <si>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</si>
  <si>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</si>
  <si>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</si>
  <si>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</si>
  <si>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</si>
  <si>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</si>
  <si>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</si>
  <si>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</si>
  <si>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</si>
  <si>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</si>
  <si>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</si>
  <si>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</si>
  <si>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</si>
  <si>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</si>
  <si>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</si>
  <si>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</si>
  <si>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</si>
  <si>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</si>
  <si>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</si>
  <si>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</si>
  <si>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</si>
  <si>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</si>
  <si>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</si>
  <si>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</si>
  <si>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</si>
  <si>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</si>
  <si>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</si>
  <si>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</si>
  <si>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</si>
  <si>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</si>
  <si>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</si>
  <si>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</si>
  <si>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</si>
  <si>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</si>
  <si>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</si>
  <si>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</si>
  <si>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</si>
  <si>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</si>
  <si>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</si>
  <si>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</si>
  <si>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</si>
  <si>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</si>
  <si>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</si>
  <si>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</si>
  <si>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</si>
  <si>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</si>
  <si>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</si>
  <si>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</si>
  <si>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</si>
  <si>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</si>
  <si>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</si>
  <si>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</si>
  <si>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</si>
  <si>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</si>
  <si>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</si>
  <si>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</si>
  <si>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</si>
  <si>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</si>
  <si>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</si>
  <si>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</si>
  <si>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</si>
  <si>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</si>
  <si>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</si>
  <si>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</si>
  <si>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</si>
  <si>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</si>
  <si>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</si>
  <si>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</si>
  <si>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</si>
  <si>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</si>
  <si>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</si>
  <si>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</si>
  <si>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</si>
  <si>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</si>
  <si>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</si>
  <si>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</si>
  <si>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</si>
  <si>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</si>
  <si>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</si>
  <si>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</si>
  <si>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</si>
  <si>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</si>
  <si>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</si>
  <si>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</si>
  <si>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</si>
  <si>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</si>
  <si>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</si>
  <si>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</si>
  <si>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</si>
  <si>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</si>
  <si>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</si>
  <si>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</si>
  <si>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</si>
  <si>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</si>
  <si>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</si>
  <si>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</si>
  <si>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</si>
  <si>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</si>
  <si>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</si>
  <si>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</si>
  <si>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</si>
  <si>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</si>
  <si>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</si>
  <si>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</si>
  <si>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</si>
  <si>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</si>
  <si>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</si>
  <si>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</si>
  <si>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</si>
  <si>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</si>
  <si>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</si>
  <si>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</si>
  <si>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</si>
  <si>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</si>
  <si>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</si>
  <si>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</si>
  <si>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</si>
  <si>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</si>
  <si>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</si>
  <si>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</si>
  <si>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</si>
  <si>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</si>
  <si>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</si>
  <si>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</si>
  <si>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</si>
  <si>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</si>
  <si>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</si>
  <si>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</si>
  <si>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</si>
  <si>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</si>
  <si>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</si>
  <si>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</si>
  <si>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</si>
  <si>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</si>
  <si>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</si>
  <si>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</si>
  <si>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</si>
  <si>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</si>
  <si>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</si>
  <si>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</si>
  <si>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</si>
  <si>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</si>
  <si>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</si>
  <si>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</si>
  <si>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</si>
  <si>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</si>
  <si>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</si>
  <si>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</si>
  <si>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</si>
  <si>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</si>
  <si>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</si>
  <si>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</si>
  <si>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</si>
  <si>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</si>
  <si>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</si>
  <si>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</si>
  <si>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</si>
  <si>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</si>
  <si>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</si>
  <si>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</si>
  <si>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</si>
  <si>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</si>
  <si>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</si>
  <si>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</si>
  <si>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</si>
  <si>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</si>
  <si>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</si>
  <si>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</si>
  <si>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</si>
  <si>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</si>
  <si>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</si>
  <si>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</si>
  <si>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</si>
  <si>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</si>
  <si>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</si>
  <si>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</si>
  <si>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</si>
  <si>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</si>
  <si>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</si>
  <si>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</si>
  <si>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</si>
  <si>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</si>
  <si>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</si>
  <si>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</si>
  <si>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</si>
  <si>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</si>
  <si>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</si>
  <si>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</si>
  <si>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</si>
  <si>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</si>
  <si>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</si>
  <si>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</si>
  <si>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</si>
  <si>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</si>
  <si>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</si>
  <si>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</si>
  <si>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</si>
  <si>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</si>
  <si>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</si>
  <si>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</si>
  <si>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</si>
  <si>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</si>
  <si>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</si>
  <si>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</si>
  <si>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</si>
  <si>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</si>
  <si>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</si>
  <si>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</si>
  <si>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</si>
  <si>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</si>
  <si>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</si>
  <si>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</si>
  <si>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</si>
  <si>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</si>
  <si>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</si>
  <si>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</si>
  <si>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</si>
  <si>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</si>
  <si>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</si>
  <si>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</si>
  <si>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</si>
  <si>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</si>
  <si>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</si>
  <si>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</si>
  <si>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</si>
  <si>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</si>
  <si>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</si>
  <si>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</si>
  <si>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</si>
  <si>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</si>
  <si>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</si>
  <si>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</si>
  <si>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</si>
  <si>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</si>
  <si>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</si>
  <si>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</si>
  <si>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</si>
  <si>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</si>
  <si>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</si>
  <si>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</si>
  <si>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</si>
  <si>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</si>
  <si>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</si>
  <si>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</si>
  <si>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</si>
  <si>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</si>
  <si>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</si>
  <si>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</si>
  <si>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</si>
  <si>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</si>
  <si>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</si>
  <si>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</si>
  <si>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</si>
  <si>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</si>
  <si>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</si>
  <si>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</si>
  <si>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</si>
  <si>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</si>
  <si>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</si>
  <si>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</si>
  <si>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</si>
  <si>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</si>
  <si>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</si>
  <si>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</si>
  <si>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</si>
  <si>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</si>
  <si>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</si>
  <si>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</si>
  <si>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</si>
  <si>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</si>
  <si>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</si>
  <si>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</si>
  <si>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</si>
  <si>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</si>
  <si>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</si>
  <si>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</si>
  <si>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</si>
  <si>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</si>
  <si>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</si>
  <si>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</si>
  <si>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</si>
  <si>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</si>
  <si>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</si>
  <si>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</si>
  <si>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</si>
  <si>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</si>
  <si>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</si>
  <si>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</si>
  <si>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</si>
  <si>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</si>
  <si>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</si>
  <si>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</si>
  <si>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</si>
  <si>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</si>
  <si>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</si>
  <si>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</si>
  <si>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</si>
  <si>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</si>
  <si>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</si>
  <si>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</si>
  <si>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</si>
  <si>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</si>
  <si>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</si>
  <si>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</si>
  <si>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</si>
  <si>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</si>
  <si>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</si>
  <si>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</si>
  <si>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</si>
  <si>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</si>
  <si>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</si>
  <si>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</si>
  <si>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</si>
  <si>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</si>
  <si>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</si>
  <si>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</si>
  <si>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</si>
  <si>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</si>
  <si>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</si>
  <si>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</si>
  <si>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</si>
  <si>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</si>
  <si>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</si>
  <si>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</si>
  <si>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</si>
  <si>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</si>
  <si>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</si>
  <si>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</si>
  <si>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</si>
  <si>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</si>
  <si>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</si>
  <si>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</si>
  <si>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</si>
  <si>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</si>
  <si>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</si>
  <si>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</si>
  <si>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</si>
  <si>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</si>
  <si>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</si>
  <si>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</si>
  <si>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</si>
  <si>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</si>
  <si>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</si>
  <si>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</si>
  <si>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</si>
  <si>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</si>
  <si>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</si>
  <si>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</si>
  <si>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</si>
  <si>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</si>
  <si>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</si>
  <si>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</si>
  <si>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</si>
  <si>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</si>
  <si>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</si>
  <si>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</si>
  <si>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</si>
  <si>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</si>
  <si>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</si>
  <si>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</si>
  <si>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</si>
  <si>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</si>
  <si>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</si>
  <si>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</si>
  <si>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</si>
  <si>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</si>
  <si>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</si>
  <si>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</si>
  <si>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</si>
  <si>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</si>
  <si>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</si>
  <si>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</si>
  <si>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</si>
  <si>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</si>
  <si>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</si>
  <si>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</si>
  <si>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</si>
  <si>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</si>
  <si>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</si>
  <si>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</si>
  <si>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</si>
  <si>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</si>
  <si>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</si>
  <si>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</si>
  <si>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</si>
  <si>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</si>
  <si>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</si>
  <si>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</si>
  <si>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</si>
  <si>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</si>
  <si>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</si>
  <si>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</si>
  <si>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</si>
  <si>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</si>
  <si>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</si>
  <si>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</si>
  <si>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</si>
  <si>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</si>
  <si>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</si>
  <si>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</si>
  <si>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</si>
  <si>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</si>
  <si>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</si>
  <si>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</si>
  <si>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</si>
  <si>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</si>
  <si>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</si>
  <si>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</si>
  <si>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</si>
  <si>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</si>
  <si>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</si>
  <si>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</si>
  <si>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</si>
  <si>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</si>
  <si>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</si>
  <si>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</si>
  <si>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</si>
  <si>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</si>
  <si>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</si>
  <si>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</si>
  <si>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</si>
  <si>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</si>
  <si>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</si>
  <si>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</si>
  <si>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</si>
  <si>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</si>
  <si>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</si>
  <si>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</si>
  <si>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</si>
  <si>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</si>
  <si>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</si>
  <si>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</si>
  <si>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</si>
  <si>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</si>
  <si>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</si>
  <si>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</si>
  <si>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</si>
  <si>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</si>
  <si>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</si>
  <si>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</si>
  <si>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</si>
  <si>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</si>
  <si>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</si>
  <si>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</si>
  <si>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</si>
  <si>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</si>
  <si>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</si>
  <si>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</si>
  <si>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</si>
  <si>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</si>
  <si>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</si>
  <si>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</si>
  <si>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</si>
  <si>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</si>
  <si>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</si>
  <si>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</si>
  <si>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</si>
  <si>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</si>
  <si>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</si>
  <si>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</si>
  <si>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</si>
  <si>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</si>
  <si>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</si>
  <si>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</si>
  <si>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</si>
  <si>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</si>
  <si>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</si>
  <si>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</si>
  <si>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</si>
  <si>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</si>
  <si>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</si>
  <si>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</si>
  <si>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</si>
  <si>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</si>
  <si>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</si>
  <si>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</si>
  <si>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</si>
  <si>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</si>
  <si>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</si>
  <si>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</si>
  <si>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</si>
  <si>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</si>
  <si>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</si>
  <si>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</si>
  <si>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</si>
  <si>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</si>
  <si>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</si>
  <si>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</si>
  <si>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</si>
  <si>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</si>
  <si>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</si>
  <si>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</si>
  <si>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</si>
  <si>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</si>
  <si>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</si>
  <si>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</si>
  <si>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</si>
  <si>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</si>
  <si>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</si>
  <si>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</si>
  <si>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</si>
  <si>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</si>
  <si>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</si>
  <si>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</si>
  <si>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</si>
  <si>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</si>
  <si>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</si>
  <si>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</si>
  <si>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</si>
  <si>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</si>
  <si>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</si>
  <si>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</si>
  <si>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</si>
  <si>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</si>
  <si>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</si>
  <si>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</si>
  <si>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</si>
  <si>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</si>
  <si>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</si>
  <si>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</si>
  <si>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</si>
  <si>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</si>
  <si>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</si>
  <si>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</si>
  <si>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</si>
  <si>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</si>
  <si>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</si>
  <si>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</si>
  <si>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</si>
  <si>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</si>
  <si>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</si>
  <si>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</si>
  <si>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</si>
  <si>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</si>
  <si>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</si>
  <si>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</si>
  <si>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</si>
  <si>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</si>
  <si>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</si>
  <si>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</si>
  <si>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</si>
  <si>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</si>
  <si>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</si>
  <si>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</si>
  <si>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</si>
  <si>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</si>
  <si>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</si>
  <si>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</si>
  <si>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</si>
  <si>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</si>
  <si>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</si>
  <si>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</si>
  <si>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</si>
  <si>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</si>
  <si>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</si>
  <si>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</si>
  <si>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</si>
  <si>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</si>
  <si>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</si>
  <si>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</si>
  <si>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</si>
  <si>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</si>
  <si>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</si>
  <si>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</si>
  <si>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</si>
  <si>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</si>
  <si>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</si>
  <si>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</si>
  <si>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</si>
  <si>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</si>
  <si>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</si>
  <si>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</si>
  <si>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</si>
  <si>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</si>
  <si>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</si>
  <si>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</si>
  <si>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</si>
  <si>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</si>
  <si>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</si>
  <si>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</si>
  <si>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</si>
  <si>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</si>
  <si>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</si>
  <si>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</si>
  <si>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</si>
  <si>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</si>
  <si>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</si>
  <si>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</si>
  <si>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</si>
  <si>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</si>
  <si>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</si>
  <si>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</si>
  <si>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</si>
  <si>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</si>
  <si>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</si>
  <si>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</si>
  <si>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</si>
  <si>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</si>
  <si>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</si>
  <si>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</si>
  <si>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</si>
  <si>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</si>
  <si>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</si>
  <si>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</si>
  <si>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</si>
  <si>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</si>
  <si>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</si>
  <si>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</si>
  <si>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</si>
  <si>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</si>
  <si>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</si>
  <si>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</si>
  <si>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</si>
  <si>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</si>
  <si>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</si>
  <si>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</si>
  <si>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</si>
  <si>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</si>
  <si>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</si>
  <si>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</si>
  <si>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</si>
  <si>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</si>
  <si>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</si>
  <si>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</si>
  <si>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</si>
  <si>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</si>
  <si>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</si>
  <si>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</si>
  <si>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</si>
  <si>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</si>
  <si>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</si>
  <si>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</si>
  <si>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</si>
  <si>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</si>
  <si>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</si>
  <si>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</si>
  <si>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</si>
  <si>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</si>
  <si>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</si>
  <si>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</si>
  <si>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</si>
  <si>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</si>
  <si>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</si>
  <si>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</si>
  <si>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</si>
  <si>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</si>
  <si>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</si>
  <si>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</si>
  <si>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</si>
  <si>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</si>
  <si>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</si>
  <si>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</si>
  <si>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</si>
  <si>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</si>
  <si>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</si>
  <si>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</si>
  <si>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</si>
  <si>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</si>
  <si>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</si>
  <si>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</si>
  <si>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</si>
  <si>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</si>
  <si>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</si>
  <si>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</si>
  <si>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</si>
  <si>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</si>
  <si>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</si>
  <si>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</si>
  <si>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</si>
  <si>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</si>
  <si>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</si>
  <si>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</si>
  <si>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</si>
  <si>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</si>
  <si>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</si>
  <si>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</si>
  <si>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</si>
  <si>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</si>
  <si>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</si>
  <si>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</si>
  <si>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</si>
  <si>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</si>
  <si>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</si>
  <si>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</si>
  <si>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</si>
  <si>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</si>
  <si>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</si>
  <si>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</si>
  <si>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</si>
  <si>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</si>
  <si>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</si>
  <si>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</si>
  <si>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</si>
  <si>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</si>
  <si>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</si>
  <si>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</si>
  <si>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</si>
  <si>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</si>
  <si>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</si>
  <si>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</si>
  <si>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</si>
  <si>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</si>
  <si>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</si>
  <si>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</si>
  <si>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</si>
  <si>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</si>
  <si>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</si>
  <si>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</si>
  <si>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</si>
  <si>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</si>
  <si>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</si>
  <si>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</si>
  <si>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</si>
  <si>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</si>
  <si>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</si>
  <si>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</si>
  <si>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</si>
  <si>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</si>
  <si>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</si>
  <si>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</si>
  <si>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</si>
  <si>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</si>
  <si>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</si>
  <si>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</si>
  <si>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</si>
  <si>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</si>
  <si>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</si>
  <si>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</si>
  <si>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</si>
  <si>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</si>
  <si>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</si>
  <si>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</si>
  <si>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</si>
  <si>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</si>
  <si>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</si>
  <si>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</si>
  <si>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</si>
  <si>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</si>
  <si>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</si>
  <si>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</si>
  <si>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</si>
  <si>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</si>
  <si>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</si>
  <si>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</si>
  <si>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</si>
  <si>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</si>
  <si>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</si>
  <si>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</si>
  <si>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</si>
  <si>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</si>
  <si>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</si>
  <si>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</si>
  <si>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</si>
  <si>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</si>
  <si>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</si>
  <si>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</si>
  <si>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</si>
  <si>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</si>
  <si>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</si>
  <si>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</si>
  <si>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</si>
  <si>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</si>
  <si>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</si>
  <si>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</si>
  <si>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</si>
  <si>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</si>
  <si>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</si>
  <si>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</si>
  <si>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</si>
  <si>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</si>
  <si>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</si>
  <si>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</si>
  <si>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</si>
  <si>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</si>
  <si>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</si>
  <si>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</si>
  <si>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</si>
  <si>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</si>
  <si>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</si>
  <si>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</si>
  <si>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</si>
  <si>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</si>
  <si>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</si>
  <si>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</si>
  <si>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</si>
  <si>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</si>
  <si>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</si>
  <si>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</si>
  <si>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</si>
  <si>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</si>
  <si>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</si>
  <si>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</si>
  <si>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</si>
  <si>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</si>
  <si>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</si>
  <si>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</si>
  <si>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</si>
  <si>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</si>
  <si>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</si>
  <si>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</si>
  <si>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</si>
  <si>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</si>
  <si>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</si>
  <si>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</si>
  <si>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</si>
  <si>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</si>
  <si>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</si>
  <si>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</si>
  <si>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</si>
  <si>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</si>
  <si>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</si>
  <si>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</si>
  <si>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</si>
  <si>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</si>
  <si>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</si>
  <si>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</si>
  <si>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</si>
  <si>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</si>
  <si>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</si>
  <si>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</si>
  <si>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</si>
  <si>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</si>
  <si>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</si>
  <si>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</si>
  <si>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</si>
  <si>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</si>
  <si>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</si>
  <si>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</si>
  <si>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</si>
  <si>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</si>
  <si>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</si>
  <si>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</si>
  <si>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</si>
  <si>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</si>
  <si>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</si>
  <si>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</si>
  <si>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</si>
  <si>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</si>
  <si>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</si>
  <si>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</si>
  <si>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</si>
  <si>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</si>
  <si>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</si>
  <si>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</si>
  <si>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</si>
  <si>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</si>
  <si>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</si>
  <si>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</si>
  <si>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</si>
  <si>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</si>
  <si>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</si>
  <si>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</si>
  <si>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</si>
  <si>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</si>
  <si>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</si>
  <si>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</si>
  <si>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</si>
  <si>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</si>
  <si>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</si>
  <si>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</si>
  <si>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</si>
  <si>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</si>
  <si>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</si>
  <si>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</si>
  <si>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</si>
  <si>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</si>
  <si>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</si>
  <si>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</si>
  <si>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</si>
  <si>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</si>
  <si>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</si>
  <si>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</si>
  <si>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</si>
  <si>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</si>
  <si>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</si>
  <si>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</si>
  <si>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</si>
  <si>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</si>
  <si>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</si>
  <si>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</si>
  <si>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</si>
  <si>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</si>
  <si>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</si>
  <si>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</si>
  <si>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</si>
  <si>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</si>
  <si>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</si>
  <si>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</si>
  <si>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</si>
  <si>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</si>
  <si>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</si>
  <si>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</si>
  <si>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</si>
  <si>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</si>
  <si>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</si>
  <si>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</si>
  <si>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</si>
  <si>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</si>
  <si>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</si>
  <si>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</si>
  <si>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</si>
  <si>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</si>
  <si>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</si>
  <si>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</si>
  <si>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</si>
  <si>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</si>
  <si>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</si>
  <si>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</si>
  <si>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</si>
  <si>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</si>
  <si>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</si>
  <si>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</si>
  <si>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</si>
  <si>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</si>
  <si>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</si>
  <si>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</si>
  <si>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</si>
  <si>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</si>
  <si>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</si>
  <si>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</si>
  <si>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</si>
  <si>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</si>
  <si>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</si>
  <si>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</si>
  <si>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</si>
  <si>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</si>
  <si>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</si>
  <si>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</si>
  <si>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</si>
  <si>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</si>
  <si>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</si>
  <si>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</si>
  <si>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</si>
  <si>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</si>
  <si>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</si>
  <si>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</si>
  <si>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</si>
  <si>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</si>
  <si>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</si>
  <si>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</si>
  <si>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</si>
  <si>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</si>
  <si>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</si>
  <si>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</si>
  <si>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</si>
  <si>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</si>
  <si>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</si>
  <si>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</si>
  <si>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</si>
  <si>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</si>
  <si>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</si>
  <si>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</si>
  <si>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</si>
  <si>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</si>
  <si>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</si>
  <si>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</si>
  <si>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</si>
  <si>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</si>
  <si>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</si>
  <si>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</si>
  <si>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</si>
  <si>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</si>
  <si>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</si>
  <si>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</si>
  <si>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</si>
  <si>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</si>
  <si>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</si>
  <si>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</si>
  <si>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</si>
  <si>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</si>
  <si>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</si>
  <si>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</si>
  <si>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</si>
  <si>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</si>
  <si>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</si>
  <si>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</si>
  <si>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</si>
  <si>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</si>
  <si>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</si>
  <si>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</si>
  <si>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</si>
  <si>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</si>
  <si>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</si>
  <si>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</si>
  <si>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</si>
  <si>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</si>
  <si>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</si>
  <si>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</si>
  <si>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</si>
  <si>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</si>
  <si>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</si>
  <si>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</si>
  <si>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</si>
  <si>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</si>
  <si>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</si>
  <si>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</si>
  <si>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</si>
  <si>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</si>
  <si>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</si>
  <si>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</si>
  <si>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</si>
  <si>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</si>
  <si>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</si>
  <si>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</si>
  <si>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</si>
  <si>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</si>
  <si>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</si>
  <si>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</si>
  <si>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</si>
  <si>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</si>
  <si>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</si>
  <si>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</si>
  <si>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</si>
  <si>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</si>
  <si>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</si>
  <si>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</si>
  <si>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</si>
  <si>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</si>
  <si>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</si>
  <si>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</si>
  <si>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</si>
  <si>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</si>
  <si>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</si>
  <si>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</si>
  <si>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</si>
  <si>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</si>
  <si>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</si>
  <si>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</si>
  <si>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</si>
  <si>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</si>
  <si>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</si>
  <si>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</si>
  <si>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</si>
  <si>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</si>
  <si>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</si>
  <si>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</si>
  <si>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</si>
  <si>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</si>
  <si>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</si>
  <si>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</si>
  <si>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</si>
  <si>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</si>
  <si>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</si>
  <si>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</si>
  <si>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</si>
  <si>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</si>
  <si>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</si>
  <si>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</si>
  <si>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</si>
  <si>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</si>
  <si>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</si>
  <si>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</si>
  <si>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</si>
  <si>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</si>
  <si>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</si>
  <si>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</si>
  <si>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</si>
  <si>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</si>
  <si>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</si>
  <si>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</si>
  <si>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</si>
  <si>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</si>
  <si>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</si>
  <si>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</si>
  <si>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</si>
  <si>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</si>
  <si>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</si>
  <si>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</si>
  <si>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</si>
  <si>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</si>
  <si>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</si>
  <si>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</si>
  <si>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</si>
  <si>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</si>
  <si>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</si>
  <si>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</si>
  <si>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</si>
  <si>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</si>
  <si>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</si>
  <si>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</si>
  <si>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</si>
  <si>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</si>
  <si>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</si>
  <si>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</si>
  <si>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</si>
  <si>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</si>
  <si>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</si>
  <si>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</si>
  <si>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</si>
  <si>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</si>
  <si>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</si>
  <si>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</si>
  <si>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</si>
  <si>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</si>
  <si>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</si>
  <si>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</si>
  <si>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</si>
  <si>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</si>
  <si>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</si>
  <si>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</si>
  <si>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</si>
  <si>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</si>
  <si>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</si>
  <si>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</si>
  <si>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</si>
  <si>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</si>
  <si>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</si>
  <si>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</si>
  <si>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</si>
  <si>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</si>
  <si>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</si>
  <si>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</si>
  <si>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</si>
  <si>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</si>
  <si>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</si>
  <si>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</si>
  <si>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</si>
  <si>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</si>
  <si>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</si>
  <si>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</si>
  <si>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</si>
  <si>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</si>
  <si>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</si>
  <si>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</si>
  <si>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</si>
  <si>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</si>
  <si>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</si>
  <si>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</si>
  <si>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</si>
  <si>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</si>
  <si>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</si>
  <si>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</si>
  <si>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</si>
  <si>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</si>
  <si>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</si>
  <si>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</si>
  <si>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</si>
  <si>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</si>
  <si>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</si>
  <si>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</si>
  <si>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</si>
  <si>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</si>
  <si>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</si>
  <si>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</si>
  <si>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</si>
  <si>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</si>
  <si>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</si>
  <si>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</si>
  <si>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</si>
  <si>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</si>
  <si>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</si>
  <si>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</si>
  <si>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</si>
  <si>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</si>
  <si>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</si>
  <si>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</si>
  <si>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</si>
  <si>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</si>
  <si>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</si>
  <si>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</si>
  <si>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</si>
  <si>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</si>
  <si>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</si>
  <si>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</si>
  <si>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</si>
  <si>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</si>
  <si>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</si>
  <si>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</si>
  <si>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</si>
  <si>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</si>
  <si>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</si>
  <si>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</si>
  <si>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</si>
  <si>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</si>
  <si>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</si>
  <si>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</si>
  <si>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</si>
  <si>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</si>
  <si>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</si>
  <si>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</si>
  <si>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</si>
  <si>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</si>
  <si>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</si>
  <si>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</si>
  <si>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</si>
  <si>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</si>
  <si>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</si>
  <si>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</si>
  <si>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</si>
  <si>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</si>
  <si>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</si>
  <si>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</si>
  <si>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</si>
  <si>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</si>
  <si>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</si>
  <si>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</si>
  <si>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</si>
  <si>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</si>
  <si>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</si>
  <si>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</si>
  <si>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</si>
  <si>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</si>
  <si>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</si>
  <si>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</si>
  <si>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</si>
  <si>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</si>
  <si>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</si>
  <si>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</si>
  <si>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</si>
  <si>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</si>
  <si>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</si>
  <si>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</si>
  <si>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</si>
  <si>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</si>
  <si>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</si>
  <si>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</si>
  <si>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</si>
  <si>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</si>
  <si>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</si>
  <si>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</si>
  <si>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</si>
  <si>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</si>
  <si>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</si>
  <si>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</si>
  <si>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</si>
  <si>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</si>
  <si>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</si>
  <si>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</si>
  <si>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</si>
  <si>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</si>
  <si>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</si>
  <si>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</si>
  <si>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</si>
  <si>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</si>
  <si>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</si>
  <si>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</si>
  <si>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</si>
  <si>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</si>
  <si>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</si>
  <si>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</si>
  <si>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</si>
  <si>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</si>
  <si>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</si>
  <si>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</si>
  <si>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</si>
  <si>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</si>
  <si>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</si>
  <si>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</si>
  <si>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</si>
  <si>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</si>
  <si>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</si>
  <si>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</si>
  <si>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</si>
  <si>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</si>
  <si>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</si>
  <si>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</si>
  <si>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</si>
  <si>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</si>
  <si>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</si>
  <si>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</si>
  <si>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</si>
  <si>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</si>
  <si>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</si>
  <si>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</si>
  <si>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</si>
  <si>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</si>
  <si>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</si>
  <si>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</si>
  <si>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</si>
  <si>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</si>
  <si>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</si>
  <si>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</si>
  <si>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</si>
  <si>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</si>
  <si>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</si>
  <si>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</si>
  <si>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</si>
  <si>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</si>
  <si>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</si>
  <si>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</si>
  <si>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</si>
  <si>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</si>
  <si>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</si>
  <si>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</si>
  <si>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</si>
  <si>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</si>
  <si>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</si>
  <si>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</si>
  <si>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</si>
  <si>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</si>
  <si>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</si>
  <si>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</si>
  <si>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</si>
  <si>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</si>
  <si>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</si>
  <si>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</si>
  <si>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</si>
  <si>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</si>
  <si>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</si>
  <si>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</si>
  <si>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</si>
  <si>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</si>
  <si>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</si>
  <si>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</si>
  <si>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</si>
  <si>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</si>
  <si>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</si>
  <si>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</si>
  <si>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</si>
  <si>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</si>
  <si>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</si>
  <si>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</si>
  <si>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</si>
  <si>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</si>
  <si>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</si>
  <si>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</si>
  <si>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</si>
  <si>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</si>
  <si>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</si>
  <si>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</si>
  <si>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</si>
  <si>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</si>
  <si>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</si>
  <si>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</si>
  <si>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</si>
  <si>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</si>
  <si>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</si>
  <si>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</si>
  <si>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</si>
  <si>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</si>
  <si>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</si>
  <si>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</si>
  <si>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</si>
  <si>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</si>
  <si>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</si>
  <si>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</si>
  <si>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</si>
  <si>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</si>
  <si>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</si>
  <si>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</si>
  <si>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</si>
  <si>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</si>
  <si>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</si>
  <si>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</si>
  <si>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</si>
  <si>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</si>
  <si>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</si>
  <si>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</si>
  <si>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</si>
  <si>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</si>
  <si>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</si>
  <si>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</si>
  <si>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</si>
  <si>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</si>
  <si>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</si>
  <si>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</si>
  <si>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</si>
  <si>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</si>
  <si>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</si>
  <si>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</si>
  <si>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</si>
  <si>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</si>
  <si>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</si>
  <si>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</si>
  <si>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</si>
  <si>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</si>
  <si>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</si>
  <si>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</si>
  <si>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</si>
  <si>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</si>
  <si>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</si>
  <si>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</si>
  <si>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</si>
  <si>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</si>
  <si>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</si>
  <si>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</si>
  <si>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</si>
  <si>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</si>
  <si>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</si>
  <si>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</si>
  <si>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</si>
  <si>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</si>
  <si>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</si>
  <si>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</si>
  <si>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</si>
  <si>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</si>
  <si>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</si>
  <si>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</si>
  <si>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</si>
  <si>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</si>
  <si>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</si>
  <si>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</si>
  <si>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</si>
  <si>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</si>
  <si>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</si>
  <si>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</si>
  <si>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</si>
  <si>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</si>
  <si>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</si>
  <si>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</si>
  <si>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</si>
  <si>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</si>
  <si>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</si>
  <si>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</si>
  <si>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</si>
  <si>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</si>
  <si>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</si>
  <si>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</si>
  <si>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</si>
  <si>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</si>
  <si>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</si>
  <si>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</si>
  <si>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</si>
  <si>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</si>
  <si>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</si>
  <si>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</si>
  <si>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</si>
  <si>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</si>
  <si>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</si>
  <si>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</si>
  <si>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</si>
  <si>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</si>
  <si>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</si>
  <si>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</si>
  <si>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</si>
  <si>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</si>
  <si>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</si>
  <si>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</si>
  <si>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</si>
  <si>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</si>
  <si>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</si>
  <si>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</si>
  <si>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</si>
  <si>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</si>
  <si>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</si>
  <si>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</si>
  <si>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</si>
  <si>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</si>
  <si>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</si>
  <si>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</si>
  <si>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</si>
  <si>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</si>
  <si>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</si>
  <si>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</si>
  <si>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</si>
  <si>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</si>
  <si>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</si>
  <si>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</si>
  <si>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</si>
  <si>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</si>
  <si>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</si>
  <si>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</si>
  <si>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</si>
  <si>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</si>
  <si>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</si>
  <si>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</si>
  <si>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</si>
  <si>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</si>
  <si>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</si>
  <si>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</si>
  <si>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</si>
  <si>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</si>
  <si>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</si>
  <si>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</si>
  <si>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</si>
  <si>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</si>
  <si>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</si>
  <si>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</si>
  <si>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</si>
  <si>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</si>
  <si>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</si>
  <si>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</si>
  <si>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</si>
  <si>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</si>
  <si>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</si>
  <si>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</si>
  <si>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</si>
  <si>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</si>
  <si>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</si>
  <si>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</si>
  <si>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</si>
  <si>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</si>
  <si>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</si>
  <si>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</si>
  <si>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</si>
  <si>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</si>
  <si>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</si>
  <si>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</si>
  <si>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</si>
  <si>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</si>
  <si>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</si>
  <si>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</si>
  <si>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</si>
  <si>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</si>
  <si>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</si>
  <si>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</si>
  <si>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</si>
  <si>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</si>
  <si>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</si>
  <si>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</si>
  <si>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</si>
  <si>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</si>
  <si>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</si>
  <si>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</si>
  <si>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</si>
  <si>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</si>
  <si>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</si>
  <si>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</si>
  <si>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</si>
  <si>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</si>
  <si>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</si>
  <si>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</si>
  <si>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</si>
  <si>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</si>
  <si>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</si>
  <si>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</si>
  <si>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</si>
  <si>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</si>
  <si>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</si>
  <si>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</si>
  <si>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</si>
  <si>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</si>
  <si>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</si>
  <si>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</si>
  <si>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</si>
  <si>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</si>
  <si>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</si>
  <si>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</si>
  <si>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</si>
  <si>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</si>
  <si>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</si>
  <si>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</si>
  <si>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</si>
  <si>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</si>
  <si>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</si>
  <si>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</si>
  <si>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</si>
  <si>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</si>
  <si>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</si>
  <si>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</si>
  <si>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</si>
  <si>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</si>
  <si>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</si>
  <si>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</si>
  <si>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</si>
  <si>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</si>
  <si>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</si>
  <si>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</si>
  <si>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</si>
  <si>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</si>
  <si>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</si>
  <si>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</si>
  <si>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</si>
  <si>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</si>
  <si>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</si>
  <si>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</si>
  <si>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</si>
  <si>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</si>
  <si>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</si>
  <si>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</si>
  <si>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</si>
  <si>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</si>
  <si>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</si>
  <si>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</si>
  <si>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</si>
  <si>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</si>
  <si>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</si>
  <si>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</si>
  <si>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</si>
  <si>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</si>
  <si>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</si>
  <si>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</si>
  <si>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</si>
  <si>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</si>
  <si>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</si>
  <si>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</si>
  <si>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</si>
  <si>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</si>
  <si>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</si>
  <si>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</si>
  <si>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</si>
  <si>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</si>
  <si>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</si>
  <si>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</si>
  <si>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</si>
  <si>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</si>
  <si>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</si>
  <si>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</si>
  <si>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</si>
  <si>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</si>
  <si>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</si>
  <si>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</si>
  <si>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</si>
  <si>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</si>
  <si>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</si>
  <si>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</si>
  <si>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</si>
  <si>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</si>
  <si>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</si>
  <si>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</si>
  <si>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</si>
  <si>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</si>
  <si>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</si>
  <si>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</si>
  <si>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</si>
  <si>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</si>
  <si>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</si>
  <si>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</si>
  <si>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</si>
  <si>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</si>
  <si>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</si>
  <si>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</si>
  <si>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</si>
  <si>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</si>
  <si>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</si>
  <si>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</si>
  <si>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</si>
  <si>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</si>
  <si>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</si>
  <si>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</si>
  <si>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</si>
  <si>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</si>
  <si>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</si>
  <si>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</si>
  <si>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</si>
  <si>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</si>
  <si>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</si>
  <si>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</si>
  <si>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</si>
  <si>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</si>
  <si>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</si>
  <si>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</si>
  <si>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</si>
  <si>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</si>
  <si>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</si>
  <si>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</si>
  <si>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</si>
  <si>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</si>
  <si>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</si>
  <si>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</si>
  <si>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</si>
  <si>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</si>
  <si>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</si>
  <si>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</si>
  <si>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</si>
  <si>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</si>
  <si>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</si>
  <si>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</si>
  <si>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</si>
  <si>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</si>
  <si>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</si>
  <si>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</si>
  <si>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</si>
  <si>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</si>
  <si>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</si>
  <si>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</si>
  <si>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</si>
  <si>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</si>
  <si>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</si>
  <si>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</si>
  <si>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</si>
  <si>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</si>
  <si>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</si>
  <si>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</si>
  <si>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</si>
  <si>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</si>
  <si>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</si>
  <si>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</si>
  <si>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</si>
  <si>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</si>
  <si>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</si>
  <si>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</si>
  <si>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</si>
  <si>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</si>
  <si>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</si>
  <si>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</si>
  <si>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</si>
  <si>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</si>
  <si>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</si>
  <si>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</si>
  <si>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</si>
  <si>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</si>
  <si>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</si>
  <si>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</si>
  <si>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</si>
  <si>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</si>
  <si>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</si>
  <si>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</si>
  <si>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</si>
  <si>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</si>
  <si>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</si>
  <si>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</si>
  <si>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</si>
  <si>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</si>
  <si>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</si>
  <si>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</si>
  <si>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</si>
  <si>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</si>
  <si>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</si>
  <si>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</si>
  <si>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</si>
  <si>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</si>
  <si>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</si>
  <si>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</si>
  <si>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</si>
  <si>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</si>
  <si>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</si>
  <si>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</si>
  <si>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</si>
  <si>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</si>
  <si>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</si>
  <si>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</si>
  <si>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</si>
  <si>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</si>
  <si>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</si>
  <si>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</si>
  <si>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</si>
  <si>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</si>
  <si>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</si>
  <si>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</si>
  <si>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</si>
  <si>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</si>
  <si>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</si>
  <si>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</si>
  <si>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</si>
  <si>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</si>
  <si>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</si>
  <si>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</si>
  <si>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</si>
  <si>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</si>
  <si>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</si>
  <si>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</si>
  <si>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</si>
  <si>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</si>
  <si>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</si>
  <si>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</si>
  <si>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</si>
  <si>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</si>
  <si>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</si>
  <si>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</si>
  <si>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</si>
  <si>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</si>
  <si>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</si>
  <si>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</si>
  <si>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</si>
  <si>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</si>
  <si>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</si>
  <si>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</si>
  <si>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</si>
  <si>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</si>
  <si>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</si>
  <si>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</si>
  <si>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</si>
  <si>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</si>
  <si>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</si>
  <si>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</si>
  <si>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</si>
  <si>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</si>
  <si>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</si>
  <si>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</si>
  <si>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</si>
  <si>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</si>
  <si>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</si>
  <si>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</si>
  <si>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</si>
  <si>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</si>
  <si>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</si>
  <si>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</si>
  <si>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</si>
  <si>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</si>
  <si>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</si>
  <si>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</si>
  <si>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</si>
  <si>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</si>
  <si>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</si>
  <si>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</si>
  <si>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</si>
  <si>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</si>
  <si>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</si>
  <si>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</si>
  <si>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</si>
  <si>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</si>
  <si>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</si>
  <si>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</si>
  <si>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</si>
  <si>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</si>
  <si>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</si>
  <si>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</si>
  <si>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</si>
  <si>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</si>
  <si>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</si>
  <si>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</si>
  <si>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</si>
  <si>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</si>
  <si>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</si>
  <si>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</si>
  <si>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</si>
  <si>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</si>
  <si>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</si>
  <si>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</si>
  <si>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</si>
  <si>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</si>
  <si>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</si>
  <si>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</si>
  <si>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</si>
  <si>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</si>
  <si>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</si>
  <si>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</si>
  <si>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</si>
  <si>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</si>
  <si>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</si>
  <si>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</si>
  <si>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</si>
  <si>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</si>
  <si>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</si>
  <si>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</si>
  <si>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</si>
  <si>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</si>
  <si>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</si>
  <si>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</si>
  <si>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</si>
  <si>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</si>
  <si>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</si>
  <si>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</si>
  <si>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</si>
  <si>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</si>
  <si>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</si>
  <si>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</si>
  <si>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</si>
  <si>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</si>
  <si>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</si>
  <si>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</si>
  <si>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</si>
  <si>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</si>
  <si>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</si>
  <si>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</si>
  <si>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</si>
  <si>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</si>
  <si>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</si>
  <si>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</si>
  <si>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</si>
  <si>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</si>
  <si>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</si>
  <si>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</si>
  <si>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</si>
  <si>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</si>
  <si>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</si>
  <si>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</si>
  <si>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</si>
  <si>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</si>
  <si>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</si>
  <si>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</si>
  <si>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</si>
  <si>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</si>
  <si>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</si>
  <si>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</si>
  <si>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</si>
  <si>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</si>
  <si>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</si>
  <si>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</si>
  <si>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</si>
  <si>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</si>
  <si>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</si>
  <si>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</si>
  <si>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</si>
  <si>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</si>
  <si>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</si>
  <si>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</si>
  <si>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</si>
  <si>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</si>
  <si>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</si>
  <si>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</si>
  <si>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</si>
  <si>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</si>
  <si>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</si>
  <si>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</si>
  <si>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</si>
  <si>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</si>
  <si>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</si>
  <si>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</si>
  <si>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</si>
  <si>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</si>
  <si>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</si>
  <si>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</si>
  <si>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</si>
  <si>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</si>
  <si>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</si>
  <si>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</si>
  <si>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</si>
  <si>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</si>
  <si>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</si>
  <si>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</si>
  <si>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</si>
  <si>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</si>
  <si>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</si>
  <si>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</si>
  <si>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</si>
  <si>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</si>
  <si>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</si>
  <si>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</si>
  <si>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</si>
  <si>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</si>
  <si>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</si>
  <si>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</si>
  <si>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</si>
  <si>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</si>
  <si>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</si>
  <si>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</si>
  <si>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</si>
  <si>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</si>
  <si>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</si>
  <si>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</si>
  <si>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</si>
  <si>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</si>
  <si>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</si>
  <si>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</si>
  <si>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</si>
  <si>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</si>
  <si>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</si>
  <si>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</si>
  <si>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</si>
  <si>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</si>
  <si>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</si>
  <si>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</si>
  <si>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</si>
  <si>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</si>
  <si>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</si>
  <si>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</si>
  <si>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</si>
  <si>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</si>
  <si>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</si>
  <si>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</si>
  <si>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</si>
  <si>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</si>
  <si>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</si>
  <si>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</si>
  <si>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</si>
  <si>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</si>
  <si>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</si>
  <si>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</si>
  <si>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</si>
  <si>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</si>
  <si>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</si>
  <si>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</si>
  <si>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</si>
  <si>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</si>
  <si>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</si>
  <si>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</si>
  <si>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</si>
  <si>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</si>
  <si>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</si>
  <si>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</si>
  <si>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</si>
  <si>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</si>
  <si>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</si>
  <si>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</si>
  <si>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</si>
  <si>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</si>
  <si>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</si>
  <si>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</si>
  <si>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</si>
  <si>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</si>
  <si>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</si>
  <si>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</si>
  <si>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</si>
  <si>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</si>
  <si>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</si>
  <si>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</si>
  <si>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</si>
  <si>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</si>
  <si>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</si>
  <si>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</si>
  <si>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</si>
  <si>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</si>
  <si>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</si>
  <si>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</si>
  <si>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</si>
  <si>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</si>
  <si>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</si>
  <si>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</si>
  <si>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</si>
  <si>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</si>
  <si>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</si>
  <si>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</si>
  <si>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</si>
  <si>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</si>
  <si>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</si>
  <si>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</si>
  <si>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</si>
  <si>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</si>
  <si>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</si>
  <si>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</si>
  <si>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</si>
  <si>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</si>
  <si>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</si>
  <si>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</si>
  <si>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</si>
  <si>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</si>
  <si>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</si>
  <si>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</si>
  <si>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</si>
  <si>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</si>
  <si>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</si>
  <si>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</si>
  <si>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</si>
  <si>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</si>
  <si>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</si>
  <si>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</si>
  <si>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</si>
  <si>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</si>
  <si>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</si>
  <si>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</si>
  <si>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</si>
  <si>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</si>
  <si>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</si>
  <si>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</si>
  <si>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</si>
  <si>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</si>
  <si>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</si>
  <si>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</si>
  <si>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</si>
  <si>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</si>
  <si>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</si>
  <si>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</si>
  <si>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</si>
  <si>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</si>
  <si>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</si>
  <si>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</si>
  <si>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</si>
  <si>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</si>
  <si>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</si>
  <si>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</si>
  <si>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</si>
  <si>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</si>
  <si>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</si>
  <si>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</si>
  <si>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</si>
  <si>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</si>
  <si>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</si>
  <si>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</si>
  <si>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</si>
  <si>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</si>
  <si>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</si>
  <si>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</si>
  <si>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</si>
  <si>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</si>
  <si>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</si>
  <si>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</si>
  <si>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</si>
  <si>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</si>
  <si>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</si>
  <si>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</si>
  <si>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</si>
  <si>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</si>
  <si>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</si>
  <si>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</si>
  <si>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</si>
  <si>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</si>
  <si>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</si>
  <si>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</si>
  <si>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</si>
  <si>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</si>
  <si>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</si>
  <si>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</si>
  <si>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</si>
  <si>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</si>
  <si>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</si>
  <si>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</si>
  <si>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</si>
  <si>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</si>
  <si>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</si>
  <si>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</si>
  <si>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</si>
  <si>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</si>
  <si>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</si>
  <si>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</si>
  <si>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</si>
  <si>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</si>
  <si>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</si>
  <si>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</si>
  <si>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</si>
  <si>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</si>
  <si>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</si>
  <si>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</si>
  <si>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</si>
  <si>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</si>
  <si>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</si>
  <si>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</si>
  <si>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</si>
  <si>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</si>
  <si>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</si>
  <si>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</si>
  <si>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</si>
  <si>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</si>
  <si>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</si>
  <si>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</si>
  <si>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</si>
  <si>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</si>
  <si>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</si>
  <si>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</si>
  <si>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</si>
  <si>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</si>
  <si>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</si>
  <si>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</si>
  <si>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</si>
  <si>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</si>
  <si>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</si>
  <si>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</si>
  <si>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</si>
  <si>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</si>
  <si>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</si>
  <si>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</si>
  <si>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</si>
  <si>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</si>
  <si>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</si>
  <si>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</si>
  <si>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</si>
  <si>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</si>
  <si>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</si>
  <si>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</si>
  <si>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</si>
  <si>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</si>
  <si>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</si>
  <si>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</si>
  <si>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</si>
  <si>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</si>
  <si>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</si>
  <si>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</si>
  <si>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</si>
  <si>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</si>
  <si>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</si>
  <si>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</si>
  <si>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</si>
  <si>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</si>
  <si>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</si>
  <si>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</si>
  <si>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</si>
  <si>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</si>
  <si>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</si>
  <si>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</si>
  <si>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</si>
  <si>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</si>
  <si>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</si>
  <si>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</si>
  <si>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</si>
  <si>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</si>
  <si>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</si>
  <si>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</si>
  <si>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</si>
  <si>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</si>
  <si>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</si>
  <si>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</si>
  <si>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</si>
  <si>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</si>
  <si>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</si>
  <si>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</si>
  <si>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</si>
  <si>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</si>
  <si>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</si>
  <si>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</si>
  <si>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</si>
  <si>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</si>
  <si>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</si>
  <si>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</si>
  <si>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</si>
  <si>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</si>
  <si>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</si>
  <si>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</si>
  <si>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</si>
  <si>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</si>
  <si>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</si>
  <si>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</si>
  <si>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</si>
  <si>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</si>
  <si>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</si>
  <si>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</si>
  <si>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</si>
  <si>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</si>
  <si>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</si>
  <si>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</si>
  <si>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</si>
  <si>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</si>
  <si>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</si>
  <si>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</si>
  <si>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</si>
  <si>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</si>
  <si>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</si>
  <si>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</si>
  <si>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</si>
  <si>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</si>
  <si>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</si>
  <si>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</si>
  <si>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</si>
  <si>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</si>
  <si>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</si>
  <si>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</si>
  <si>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</si>
  <si>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</si>
  <si>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</si>
  <si>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</si>
  <si>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</si>
  <si>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</si>
  <si>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</si>
  <si>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</si>
  <si>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</si>
  <si>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</si>
  <si>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</si>
  <si>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</si>
  <si>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</si>
  <si>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</si>
  <si>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</si>
  <si>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</si>
  <si>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</si>
  <si>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</si>
  <si>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</si>
  <si>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</si>
  <si>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</si>
  <si>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</si>
  <si>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</si>
  <si>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</si>
  <si>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</si>
  <si>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</si>
  <si>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</si>
  <si>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</si>
  <si>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</si>
  <si>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</si>
  <si>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</si>
  <si>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</si>
  <si>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</si>
  <si>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</si>
  <si>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</si>
  <si>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</si>
  <si>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</si>
  <si>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</si>
  <si>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</si>
  <si>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</si>
  <si>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</si>
  <si>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</si>
  <si>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</si>
  <si>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</si>
  <si>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</si>
  <si>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</si>
  <si>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</si>
  <si>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</si>
  <si>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</si>
  <si>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</si>
  <si>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</si>
  <si>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</si>
  <si>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</si>
  <si>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</si>
  <si>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</si>
  <si>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</si>
  <si>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</si>
  <si>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</si>
  <si>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</si>
  <si>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</si>
  <si>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</si>
  <si>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</si>
  <si>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</si>
  <si>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</si>
  <si>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</si>
  <si>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</si>
  <si>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</si>
  <si>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</si>
  <si>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</si>
  <si>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</si>
  <si>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</si>
  <si>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</si>
  <si>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</si>
  <si>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</si>
  <si>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</si>
  <si>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</si>
  <si>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</si>
  <si>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</si>
  <si>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</si>
  <si>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</si>
  <si>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</si>
  <si>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</si>
  <si>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</si>
  <si>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</si>
  <si>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</si>
  <si>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</si>
  <si>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</si>
  <si>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</si>
  <si>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</si>
  <si>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</si>
  <si>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</si>
  <si>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</si>
  <si>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</si>
  <si>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</si>
  <si>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</si>
  <si>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</si>
  <si>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</si>
  <si>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</si>
  <si>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</si>
  <si>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</si>
  <si>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</si>
  <si>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</si>
  <si>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</si>
  <si>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</si>
  <si>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</si>
  <si>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</si>
  <si>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</si>
  <si>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</si>
  <si>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</si>
  <si>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</si>
  <si>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</si>
  <si>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</si>
  <si>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</si>
  <si>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</si>
  <si>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</si>
  <si>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</si>
  <si>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</si>
  <si>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</si>
  <si>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</si>
  <si>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</si>
  <si>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</si>
  <si>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</si>
  <si>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</si>
  <si>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</si>
  <si>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</si>
  <si>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</si>
  <si>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</si>
  <si>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</si>
  <si>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</si>
  <si>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</si>
  <si>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</si>
  <si>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</si>
  <si>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</si>
  <si>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</si>
  <si>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</si>
  <si>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</si>
  <si>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</si>
  <si>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</si>
  <si>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</si>
  <si>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</si>
  <si>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</si>
  <si>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</si>
  <si>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</si>
  <si>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</si>
  <si>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</si>
  <si>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</si>
  <si>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</si>
  <si>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</si>
  <si>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</si>
  <si>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</si>
  <si>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</si>
  <si>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</si>
  <si>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</si>
  <si>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</si>
  <si>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</si>
  <si>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</si>
  <si>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</si>
  <si>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</si>
  <si>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</si>
  <si>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</si>
  <si>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</si>
  <si>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</si>
  <si>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</si>
  <si>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</si>
  <si>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</si>
  <si>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</si>
  <si>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</si>
  <si>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</si>
  <si>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</si>
  <si>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</si>
  <si>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</si>
  <si>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</si>
  <si>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</si>
  <si>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</si>
  <si>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</si>
  <si>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</si>
  <si>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</si>
  <si>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</si>
  <si>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</si>
  <si>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</si>
  <si>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</si>
  <si>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</si>
  <si>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</si>
  <si>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</si>
  <si>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</si>
  <si>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</si>
  <si>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</si>
  <si>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</si>
  <si>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</si>
  <si>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</si>
  <si>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</si>
  <si>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</si>
  <si>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</si>
  <si>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</si>
  <si>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</si>
  <si>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</si>
  <si>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</si>
  <si>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</si>
  <si>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</si>
  <si>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</si>
  <si>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</si>
  <si>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</si>
  <si>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</si>
  <si>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</si>
  <si>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</si>
  <si>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</si>
  <si>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</si>
  <si>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</si>
  <si>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</si>
  <si>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</si>
  <si>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</si>
  <si>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</si>
  <si>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</si>
  <si>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</si>
  <si>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</si>
  <si>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</si>
  <si>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</si>
  <si>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</si>
  <si>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</si>
  <si>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</si>
  <si>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</si>
  <si>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</si>
  <si>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</si>
  <si>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</si>
  <si>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</si>
  <si>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</si>
  <si>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</si>
  <si>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</si>
  <si>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</si>
  <si>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</si>
  <si>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</si>
  <si>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</si>
  <si>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</si>
  <si>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</si>
  <si>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</si>
  <si>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</si>
  <si>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</si>
  <si>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</si>
  <si>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</si>
  <si>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</si>
  <si>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</si>
  <si>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</si>
  <si>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</si>
  <si>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</si>
  <si>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</si>
  <si>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</si>
  <si>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</si>
  <si>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</si>
  <si>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</si>
  <si>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</si>
  <si>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</si>
  <si>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</si>
  <si>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</si>
  <si>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</si>
  <si>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</si>
  <si>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</si>
  <si>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</si>
  <si>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</si>
  <si>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</si>
  <si>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</si>
  <si>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</si>
  <si>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</si>
  <si>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</si>
  <si>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</si>
  <si>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</si>
  <si>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</si>
  <si>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</si>
  <si>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</si>
  <si>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</si>
  <si>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</si>
  <si>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</si>
  <si>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</si>
  <si>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</si>
  <si>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</si>
  <si>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</si>
  <si>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</si>
  <si>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</si>
  <si>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</si>
  <si>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</si>
  <si>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</si>
  <si>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</si>
  <si>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</si>
  <si>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</si>
  <si>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</si>
  <si>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</si>
  <si>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</si>
  <si>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</si>
  <si>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</si>
  <si>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</si>
  <si>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</si>
  <si>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</si>
  <si>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</si>
  <si>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</si>
  <si>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</si>
  <si>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</si>
  <si>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</si>
  <si>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</si>
  <si>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</si>
  <si>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</si>
  <si>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</si>
  <si>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</si>
  <si>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</si>
  <si>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</si>
  <si>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</si>
  <si>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</si>
  <si>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</si>
  <si>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</si>
  <si>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</si>
  <si>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</si>
  <si>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</si>
  <si>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</si>
  <si>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</si>
  <si>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</si>
  <si>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</si>
  <si>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</si>
  <si>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</si>
  <si>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</si>
  <si>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</si>
  <si>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</si>
  <si>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</si>
  <si>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</si>
  <si>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</si>
  <si>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</si>
  <si>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</si>
  <si>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</si>
  <si>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</si>
  <si>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</si>
  <si>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</si>
  <si>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</si>
  <si>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</si>
  <si>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</si>
  <si>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</si>
  <si>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</si>
  <si>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</si>
  <si>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</si>
  <si>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</si>
  <si>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</si>
  <si>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</si>
  <si>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</si>
  <si>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</si>
  <si>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</si>
  <si>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</si>
  <si>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</si>
  <si>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</si>
  <si>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</si>
  <si>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</si>
  <si>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</si>
  <si>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</si>
  <si>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</si>
  <si>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</si>
  <si>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</si>
  <si>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</si>
  <si>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</si>
  <si>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</si>
  <si>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</si>
  <si>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</si>
  <si>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</si>
  <si>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</si>
  <si>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</si>
  <si>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</si>
  <si>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</si>
  <si>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</si>
  <si>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</si>
  <si>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</si>
  <si>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</si>
  <si>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</si>
  <si>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</si>
  <si>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</si>
  <si>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</si>
  <si>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</si>
  <si>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</si>
  <si>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</si>
  <si>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</si>
  <si>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</si>
  <si>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</si>
  <si>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</si>
  <si>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</si>
  <si>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</si>
  <si>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</si>
  <si>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</si>
  <si>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</si>
  <si>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</si>
  <si>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</si>
  <si>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</si>
  <si>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</si>
  <si>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</si>
  <si>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</si>
  <si>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</si>
  <si>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</si>
  <si>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</si>
  <si>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</si>
  <si>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</si>
  <si>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</si>
  <si>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</si>
  <si>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</si>
  <si>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</si>
  <si>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</si>
  <si>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</si>
  <si>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</si>
  <si>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</si>
  <si>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</si>
  <si>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</si>
  <si>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</si>
  <si>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</si>
  <si>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</si>
  <si>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</si>
  <si>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</si>
  <si>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</si>
  <si>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</si>
  <si>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</si>
  <si>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</si>
  <si>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</si>
  <si>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</si>
  <si>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</si>
  <si>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</si>
  <si>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</si>
  <si>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</si>
  <si>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</si>
  <si>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</si>
  <si>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</si>
  <si>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</si>
  <si>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</si>
  <si>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</si>
  <si>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</si>
  <si>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</si>
  <si>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</si>
  <si>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</si>
  <si>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</si>
  <si>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</si>
  <si>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</si>
  <si>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</si>
  <si>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</si>
  <si>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</si>
  <si>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</si>
  <si>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</si>
  <si>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</si>
  <si>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</si>
  <si>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</si>
  <si>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</si>
  <si>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</si>
  <si>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</si>
  <si>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</si>
  <si>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</si>
  <si>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</si>
  <si>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</si>
  <si>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</si>
  <si>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</si>
  <si>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</si>
  <si>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</si>
  <si>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</si>
  <si>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</si>
  <si>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</si>
  <si>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</si>
  <si>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</si>
  <si>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</si>
  <si>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</si>
  <si>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</si>
  <si>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</si>
  <si>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</si>
  <si>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</si>
  <si>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</si>
  <si>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</si>
  <si>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</si>
  <si>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</si>
  <si>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</si>
  <si>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</si>
  <si>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</si>
  <si>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</si>
  <si>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</si>
  <si>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</si>
  <si>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</si>
  <si>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</si>
  <si>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</si>
  <si>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</si>
  <si>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</si>
  <si>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</si>
  <si>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</si>
  <si>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</si>
  <si>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</si>
  <si>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</si>
  <si>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</si>
  <si>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</si>
  <si>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</si>
  <si>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</si>
  <si>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</si>
  <si>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</si>
  <si>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</si>
  <si>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</si>
  <si>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</si>
  <si>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</si>
  <si>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</si>
  <si>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</si>
  <si>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</si>
  <si>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</si>
  <si>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</si>
  <si>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</si>
  <si>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</si>
  <si>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</si>
  <si>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</si>
  <si>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</si>
  <si>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</si>
  <si>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</si>
  <si>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</si>
  <si>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</si>
  <si>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</si>
  <si>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</si>
  <si>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</si>
  <si>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</si>
  <si>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</si>
  <si>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</si>
  <si>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</si>
  <si>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</si>
  <si>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</si>
  <si>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</si>
  <si>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</si>
  <si>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</si>
  <si>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</si>
  <si>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</si>
  <si>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</si>
  <si>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</si>
  <si>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</si>
  <si>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</si>
  <si>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</si>
  <si>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</si>
  <si>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</si>
  <si>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</si>
  <si>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</si>
  <si>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</si>
  <si>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</si>
  <si>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</si>
  <si>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</si>
  <si>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</si>
  <si>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</si>
  <si>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</si>
  <si>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</si>
  <si>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</si>
  <si>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</si>
  <si>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</si>
  <si>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</si>
  <si>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</si>
  <si>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</si>
  <si>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</si>
  <si>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</si>
  <si>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</si>
  <si>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</si>
  <si>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</si>
  <si>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</si>
  <si>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</si>
  <si>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</si>
  <si>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</si>
  <si>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</si>
  <si>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</si>
  <si>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</si>
  <si>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</si>
  <si>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</si>
  <si>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</si>
  <si>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</si>
  <si>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</si>
  <si>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</si>
  <si>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</si>
  <si>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</si>
  <si>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</si>
  <si>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</si>
  <si>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</si>
  <si>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</si>
  <si>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</si>
  <si>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</si>
  <si>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</si>
  <si>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</si>
  <si>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</si>
  <si>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</si>
  <si>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</si>
  <si>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</si>
  <si>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</si>
  <si>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</si>
  <si>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</si>
  <si>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</si>
  <si>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</si>
  <si>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</si>
  <si>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</si>
  <si>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</si>
  <si>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</si>
  <si>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</si>
  <si>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</si>
  <si>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</si>
  <si>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</si>
  <si>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</si>
  <si>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</si>
  <si>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</si>
  <si>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</si>
  <si>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</si>
  <si>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</si>
  <si>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</si>
  <si>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</si>
  <si>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</si>
  <si>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</si>
  <si>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</si>
  <si>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</si>
  <si>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</si>
  <si>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</si>
  <si>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</si>
  <si>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</si>
  <si>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</si>
  <si>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</si>
  <si>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</si>
  <si>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</si>
  <si>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</si>
  <si>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</si>
  <si>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</si>
  <si>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</si>
  <si>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</si>
  <si>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</si>
  <si>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</si>
  <si>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</si>
  <si>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</si>
  <si>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</si>
  <si>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</si>
  <si>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</si>
  <si>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</si>
  <si>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</si>
  <si>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</si>
  <si>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</si>
  <si>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</si>
  <si>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</si>
  <si>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</si>
  <si>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</si>
  <si>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</si>
  <si>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</si>
  <si>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</si>
  <si>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</si>
  <si>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</si>
  <si>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</si>
  <si>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</si>
  <si>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</si>
  <si>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</si>
  <si>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</si>
  <si>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</si>
  <si>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</si>
  <si>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</si>
  <si>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</si>
  <si>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</si>
  <si>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</si>
  <si>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</si>
  <si>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</si>
  <si>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</si>
  <si>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</si>
  <si>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</si>
  <si>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</si>
  <si>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</si>
  <si>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</si>
  <si>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</si>
  <si>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</si>
  <si>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</si>
  <si>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</si>
  <si>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</si>
  <si>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</si>
  <si>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</si>
  <si>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</si>
  <si>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</si>
  <si>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</si>
  <si>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</si>
  <si>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</si>
  <si>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</si>
  <si>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</si>
  <si>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</si>
  <si>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</si>
  <si>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</si>
  <si>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</si>
  <si>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</si>
  <si>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</si>
  <si>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</si>
  <si>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</si>
  <si>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</si>
  <si>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</si>
  <si>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</si>
  <si>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</si>
  <si>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</si>
  <si>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</si>
  <si>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</si>
  <si>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</si>
  <si>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</si>
  <si>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</si>
  <si>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</si>
  <si>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</si>
  <si>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</si>
  <si>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</si>
  <si>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</si>
  <si>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</si>
  <si>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</si>
  <si>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</si>
  <si>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</si>
  <si>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</si>
  <si>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</si>
  <si>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</si>
  <si>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</si>
  <si>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</si>
  <si>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</si>
  <si>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</si>
  <si>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</si>
  <si>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</si>
  <si>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</si>
  <si>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</si>
  <si>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</si>
  <si>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</si>
  <si>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</si>
  <si>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</si>
  <si>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</si>
  <si>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</si>
  <si>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</si>
  <si>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</si>
  <si>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</si>
  <si>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</si>
  <si>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</si>
  <si>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</si>
  <si>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</si>
  <si>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</si>
  <si>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</si>
  <si>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</si>
  <si>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</si>
  <si>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</si>
  <si>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</si>
  <si>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</si>
  <si>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</si>
  <si>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</si>
  <si>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</si>
  <si>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</si>
  <si>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</si>
  <si>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</si>
  <si>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</si>
  <si>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</si>
  <si>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</si>
  <si>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</si>
  <si>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</si>
  <si>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</si>
  <si>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</si>
  <si>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</si>
  <si>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</si>
  <si>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</si>
  <si>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</si>
  <si>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</si>
  <si>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</si>
  <si>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</si>
  <si>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</si>
  <si>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</si>
  <si>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</si>
  <si>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</si>
  <si>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</si>
  <si>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</si>
  <si>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</si>
  <si>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</si>
  <si>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</si>
  <si>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</si>
  <si>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</si>
  <si>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</si>
  <si>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</si>
  <si>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</si>
  <si>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</si>
  <si>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</si>
  <si>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</si>
  <si>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</si>
  <si>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</si>
  <si>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</si>
  <si>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</si>
  <si>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</si>
  <si>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</si>
  <si>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</si>
  <si>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</si>
  <si>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</si>
  <si>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</si>
  <si>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</si>
  <si>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</si>
  <si>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</si>
  <si>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</si>
  <si>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</si>
  <si>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</si>
  <si>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</si>
  <si>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</si>
  <si>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</si>
  <si>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</si>
  <si>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</si>
  <si>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</si>
  <si>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</si>
  <si>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</si>
  <si>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</si>
  <si>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</si>
  <si>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</si>
  <si>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</si>
  <si>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</si>
  <si>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</si>
  <si>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</si>
  <si>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</si>
  <si>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</si>
  <si>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</si>
  <si>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</si>
  <si>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</si>
  <si>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</si>
  <si>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</si>
  <si>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</si>
  <si>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</si>
  <si>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</si>
  <si>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</si>
  <si>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</si>
  <si>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</si>
  <si>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</si>
  <si>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</si>
  <si>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</si>
  <si>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</si>
  <si>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</si>
  <si>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</si>
  <si>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</si>
  <si>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</si>
  <si>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</si>
  <si>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</si>
  <si>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</si>
  <si>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</si>
  <si>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</si>
  <si>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</si>
  <si>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</si>
  <si>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</si>
  <si>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</si>
  <si>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</si>
  <si>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</si>
  <si>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</si>
  <si>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</si>
  <si>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</si>
  <si>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</si>
  <si>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</si>
  <si>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</si>
  <si>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</si>
  <si>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</si>
  <si>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</si>
  <si>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</si>
  <si>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</si>
  <si>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</si>
  <si>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</si>
  <si>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</si>
  <si>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</si>
  <si>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</si>
  <si>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</si>
  <si>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</si>
  <si>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</si>
  <si>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</si>
  <si>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</si>
  <si>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</si>
  <si>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</si>
  <si>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</si>
  <si>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</si>
  <si>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</si>
  <si>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</si>
  <si>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</si>
  <si>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</si>
  <si>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</si>
  <si>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</si>
  <si>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</si>
  <si>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</si>
  <si>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</si>
  <si>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</si>
  <si>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</si>
  <si>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</si>
  <si>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</si>
  <si>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</si>
  <si>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</si>
  <si>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</si>
  <si>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</si>
  <si>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</si>
  <si>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</si>
  <si>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</si>
  <si>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</si>
  <si>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</si>
  <si>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</si>
  <si>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</si>
  <si>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</si>
  <si>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</si>
  <si>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</si>
  <si>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</si>
  <si>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</si>
  <si>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</si>
  <si>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</si>
  <si>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</si>
  <si>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</si>
  <si>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</si>
  <si>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</si>
  <si>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</si>
  <si>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</si>
  <si>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</si>
  <si>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</si>
  <si>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</si>
  <si>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</si>
  <si>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</si>
  <si>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</si>
  <si>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</si>
  <si>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</si>
  <si>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</si>
  <si>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</si>
  <si>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</si>
  <si>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</si>
  <si>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</si>
  <si>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</si>
  <si>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</si>
  <si>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</si>
  <si>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</si>
  <si>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</si>
  <si>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</si>
  <si>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</si>
  <si>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</si>
  <si>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</si>
  <si>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</si>
  <si>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</si>
  <si>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</si>
  <si>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</si>
  <si>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</si>
  <si>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</si>
  <si>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</si>
  <si>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</si>
  <si>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</si>
  <si>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</si>
  <si>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</si>
  <si>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</si>
  <si>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</si>
  <si>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</si>
  <si>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</si>
  <si>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</si>
  <si>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</si>
  <si>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</si>
  <si>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</si>
  <si>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</si>
  <si>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</si>
  <si>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</si>
  <si>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</si>
  <si>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</si>
  <si>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</si>
  <si>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</si>
  <si>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</si>
  <si>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</si>
  <si>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</si>
  <si>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</si>
  <si>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</si>
  <si>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</si>
  <si>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</si>
  <si>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</si>
  <si>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</si>
  <si>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</si>
  <si>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</si>
  <si>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</si>
  <si>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</si>
  <si>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</si>
  <si>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</si>
  <si>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</si>
  <si>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</si>
  <si>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</si>
  <si>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</si>
  <si>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</si>
  <si>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</si>
  <si>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</si>
  <si>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</si>
  <si>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</si>
  <si>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</si>
  <si>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</si>
  <si>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</si>
  <si>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</si>
  <si>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</si>
  <si>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</si>
  <si>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</si>
  <si>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</si>
  <si>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</si>
  <si>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</si>
  <si>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</si>
  <si>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</si>
  <si>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</si>
  <si>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</si>
  <si>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</si>
  <si>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</si>
  <si>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</si>
  <si>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</si>
  <si>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</si>
  <si>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</si>
  <si>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</si>
  <si>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</si>
  <si>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</si>
  <si>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</si>
  <si>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</si>
  <si>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</si>
  <si>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</si>
  <si>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</si>
  <si>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</si>
  <si>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</si>
  <si>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</si>
  <si>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</si>
  <si>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</si>
  <si>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</si>
  <si>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</si>
  <si>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</si>
  <si>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</si>
  <si>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</si>
  <si>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</si>
  <si>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</si>
  <si>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</si>
  <si>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</si>
  <si>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</si>
  <si>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</si>
  <si>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</si>
  <si>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</si>
  <si>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</si>
  <si>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</si>
  <si>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</si>
  <si>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</si>
  <si>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</si>
  <si>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</si>
  <si>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</si>
  <si>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</si>
  <si>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</si>
  <si>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</si>
  <si>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</si>
  <si>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</si>
  <si>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</si>
  <si>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</si>
  <si>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</si>
  <si>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</si>
  <si>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</si>
  <si>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</si>
  <si>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</si>
  <si>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</si>
  <si>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</si>
  <si>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</si>
  <si>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</si>
  <si>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</si>
  <si>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</si>
  <si>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</si>
  <si>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</si>
  <si>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</si>
  <si>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</si>
  <si>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</si>
  <si>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</si>
  <si>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</si>
  <si>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</si>
  <si>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</si>
  <si>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</si>
  <si>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</si>
  <si>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</si>
  <si>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</si>
  <si>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</si>
  <si>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</si>
  <si>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</si>
  <si>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</si>
  <si>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</si>
  <si>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</si>
  <si>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</si>
  <si>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</si>
  <si>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</si>
  <si>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</si>
  <si>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</si>
  <si>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</si>
  <si>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</si>
  <si>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</si>
  <si>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</si>
  <si>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</si>
  <si>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</si>
  <si>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</si>
  <si>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</si>
  <si>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</si>
  <si>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</si>
  <si>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</si>
  <si>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</si>
  <si>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</si>
  <si>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</si>
  <si>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</si>
  <si>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</si>
  <si>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</si>
  <si>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</si>
  <si>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</si>
  <si>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</si>
  <si>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</si>
  <si>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</si>
  <si>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</si>
  <si>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</si>
  <si>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</si>
  <si>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</si>
  <si>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</si>
  <si>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</si>
  <si>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</si>
  <si>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</si>
  <si>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</si>
  <si>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</si>
  <si>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</si>
  <si>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</si>
  <si>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</si>
  <si>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</si>
  <si>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</si>
  <si>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</si>
  <si>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</si>
  <si>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</si>
  <si>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</si>
  <si>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</si>
  <si>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</si>
  <si>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</si>
  <si>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</si>
  <si>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</si>
  <si>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</si>
  <si>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</si>
  <si>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</si>
  <si>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</si>
  <si>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</si>
  <si>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</si>
  <si>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</si>
  <si>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</si>
  <si>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</si>
  <si>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</si>
  <si>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</si>
  <si>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</si>
  <si>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</si>
  <si>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</si>
  <si>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</si>
  <si>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</si>
  <si>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</si>
  <si>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</si>
  <si>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</si>
  <si>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</si>
  <si>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</si>
  <si>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</si>
  <si>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</si>
  <si>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</si>
  <si>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</si>
  <si>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</si>
  <si>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</si>
  <si>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</si>
  <si>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</si>
  <si>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</si>
  <si>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</si>
  <si>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</si>
  <si>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</si>
  <si>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</si>
  <si>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</si>
  <si>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</si>
  <si>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</si>
  <si>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</si>
  <si>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</si>
  <si>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</si>
  <si>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</si>
  <si>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</si>
  <si>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</si>
  <si>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</si>
  <si>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</si>
  <si>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</si>
  <si>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</si>
  <si>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</si>
  <si>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</si>
  <si>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</si>
  <si>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</si>
  <si>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</si>
  <si>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</si>
  <si>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</si>
  <si>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</si>
  <si>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</si>
  <si>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</si>
  <si>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</si>
  <si>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</si>
  <si>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</si>
  <si>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</si>
  <si>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</si>
  <si>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</si>
  <si>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</si>
  <si>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</si>
  <si>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</si>
  <si>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</si>
  <si>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</si>
  <si>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</si>
  <si>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</si>
  <si>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</si>
  <si>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</si>
  <si>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</si>
  <si>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</si>
  <si>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</si>
  <si>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</si>
  <si>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</si>
  <si>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</si>
  <si>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</si>
  <si>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</si>
  <si>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</si>
  <si>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</si>
  <si>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</si>
  <si>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</si>
  <si>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</si>
  <si>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</si>
  <si>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</si>
  <si>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</si>
  <si>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</si>
  <si>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</si>
  <si>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</si>
  <si>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</si>
  <si>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</si>
  <si>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</si>
  <si>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</si>
  <si>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</si>
  <si>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</si>
  <si>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</si>
  <si>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</si>
  <si>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</si>
  <si>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</si>
  <si>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</si>
  <si>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</si>
  <si>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</si>
  <si>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</si>
  <si>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</si>
  <si>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</si>
  <si>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</si>
  <si>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</si>
  <si>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</si>
  <si>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</si>
  <si>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</si>
  <si>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</si>
  <si>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</si>
  <si>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</si>
  <si>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</si>
  <si>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</si>
  <si>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</si>
  <si>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</si>
  <si>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</si>
  <si>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</si>
  <si>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</si>
  <si>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</si>
  <si>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</si>
  <si>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</si>
  <si>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</si>
  <si>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</si>
  <si>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</si>
  <si>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</si>
  <si>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</si>
  <si>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</si>
  <si>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</si>
  <si>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</si>
  <si>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</si>
  <si>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</si>
  <si>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</si>
  <si>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</si>
  <si>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</si>
  <si>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</si>
  <si>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</si>
  <si>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</si>
  <si>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</si>
  <si>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</si>
  <si>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</si>
  <si>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</si>
  <si>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</si>
  <si>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</si>
  <si>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</si>
  <si>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</si>
  <si>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</si>
  <si>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</si>
  <si>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</si>
  <si>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</si>
  <si>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</si>
  <si>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</si>
  <si>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</si>
  <si>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</si>
  <si>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</si>
  <si>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</si>
  <si>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</si>
  <si>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</si>
  <si>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</si>
  <si>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</si>
  <si>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</si>
  <si>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</si>
  <si>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</si>
  <si>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</si>
  <si>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</si>
  <si>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</si>
  <si>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</si>
  <si>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</si>
  <si>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</si>
  <si>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</si>
  <si>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</si>
  <si>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</si>
  <si>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</si>
  <si>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</si>
  <si>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</si>
  <si>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</si>
  <si>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</si>
  <si>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</si>
  <si>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</si>
  <si>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</si>
  <si>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</si>
  <si>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</si>
  <si>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</si>
  <si>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</si>
  <si>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</si>
  <si>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</si>
  <si>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</si>
  <si>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</si>
  <si>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</si>
  <si>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</si>
  <si>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</si>
  <si>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</si>
  <si>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</si>
  <si>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</si>
  <si>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</si>
  <si>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</si>
  <si>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</si>
  <si>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</si>
  <si>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</si>
  <si>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</si>
  <si>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</si>
  <si>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</si>
  <si>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</si>
  <si>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</si>
  <si>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</si>
  <si>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</si>
  <si>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</si>
  <si>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</si>
  <si>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</si>
  <si>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</si>
  <si>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</si>
  <si>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</si>
  <si>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</si>
  <si>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</si>
  <si>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</si>
  <si>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</si>
  <si>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</si>
  <si>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</si>
  <si>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</si>
  <si>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</si>
  <si>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</si>
  <si>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</si>
  <si>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</si>
  <si>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</si>
  <si>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</si>
  <si>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</si>
  <si>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</si>
  <si>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</si>
  <si>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</si>
  <si>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</si>
  <si>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</si>
  <si>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</si>
  <si>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</si>
  <si>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</si>
  <si>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</si>
  <si>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</si>
  <si>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</si>
  <si>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</si>
  <si>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</si>
  <si>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</si>
  <si>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</si>
  <si>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</si>
  <si>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</si>
  <si>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</si>
  <si>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</si>
  <si>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</si>
  <si>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</si>
  <si>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</si>
  <si>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</si>
  <si>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</si>
  <si>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</si>
  <si>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</si>
  <si>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</si>
  <si>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</si>
  <si>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</si>
  <si>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</si>
  <si>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</si>
  <si>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</si>
  <si>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</si>
  <si>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</si>
  <si>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</si>
  <si>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</si>
  <si>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</si>
  <si>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</si>
  <si>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</si>
  <si>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</si>
  <si>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</si>
  <si>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</si>
  <si>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</si>
  <si>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</si>
  <si>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</si>
  <si>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</si>
  <si>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</si>
  <si>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</si>
  <si>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</si>
  <si>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</si>
  <si>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</si>
  <si>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</si>
  <si>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</si>
  <si>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</si>
  <si>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</si>
  <si>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</si>
  <si>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</si>
  <si>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</si>
  <si>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</si>
  <si>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</si>
  <si>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</si>
  <si>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</si>
  <si>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</si>
  <si>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</si>
  <si>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</si>
  <si>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</si>
  <si>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</si>
  <si>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</si>
  <si>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</si>
  <si>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</si>
  <si>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</si>
  <si>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</si>
  <si>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</si>
  <si>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</si>
  <si>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</si>
  <si>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</si>
  <si>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</si>
  <si>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</si>
  <si>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</si>
  <si>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</si>
  <si>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</si>
  <si>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</si>
  <si>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</si>
  <si>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</si>
  <si>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</si>
  <si>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</si>
  <si>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</si>
  <si>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</si>
  <si>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</si>
  <si>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</si>
  <si>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</si>
  <si>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</si>
  <si>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</si>
  <si>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</si>
  <si>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</si>
  <si>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</si>
  <si>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</si>
  <si>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</si>
  <si>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</si>
  <si>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</si>
  <si>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</si>
  <si>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</si>
  <si>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</si>
  <si>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</si>
  <si>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</si>
  <si>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</si>
  <si>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</si>
  <si>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</si>
  <si>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</si>
  <si>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</si>
  <si>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</si>
  <si>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</si>
  <si>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</si>
  <si>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</si>
  <si>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</si>
  <si>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</si>
  <si>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</si>
  <si>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</si>
  <si>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</si>
  <si>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</si>
  <si>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</si>
  <si>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</si>
  <si>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</si>
  <si>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</si>
  <si>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</si>
  <si>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</si>
  <si>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</si>
  <si>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</si>
  <si>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</si>
  <si>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</si>
  <si>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</si>
  <si>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</si>
  <si>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</si>
  <si>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</si>
  <si>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</si>
  <si>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</si>
  <si>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</si>
  <si>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</si>
  <si>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</si>
  <si>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</si>
  <si>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</si>
  <si>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</si>
  <si>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</si>
  <si>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</si>
  <si>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</si>
  <si>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</si>
  <si>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</si>
  <si>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</si>
  <si>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</si>
  <si>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</si>
  <si>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</si>
  <si>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</si>
  <si>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</si>
  <si>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</si>
  <si>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</si>
  <si>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</si>
  <si>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</si>
  <si>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</si>
  <si>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</si>
  <si>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</si>
  <si>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</si>
  <si>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</si>
  <si>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</si>
  <si>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</si>
  <si>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</si>
  <si>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</si>
  <si>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</si>
  <si>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</si>
  <si>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</si>
  <si>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</si>
  <si>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</si>
  <si>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</si>
  <si>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</si>
  <si>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</si>
  <si>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</si>
  <si>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</si>
  <si>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</si>
  <si>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</si>
  <si>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</si>
  <si>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</si>
  <si>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</si>
  <si>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</si>
  <si>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</si>
  <si>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</si>
  <si>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</si>
  <si>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</si>
  <si>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</si>
  <si>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</si>
  <si>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</si>
  <si>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</si>
  <si>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</si>
  <si>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</si>
  <si>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</si>
  <si>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</si>
  <si>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</si>
  <si>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</si>
  <si>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</si>
  <si>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</si>
  <si>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</si>
  <si>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</si>
  <si>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</si>
  <si>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</si>
  <si>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</si>
  <si>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</si>
  <si>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</si>
  <si>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</si>
  <si>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</si>
  <si>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</si>
  <si>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</si>
  <si>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</si>
  <si>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</si>
  <si>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</si>
  <si>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</si>
  <si>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</si>
  <si>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</si>
  <si>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</si>
  <si>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</si>
  <si>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</si>
  <si>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</si>
  <si>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</si>
  <si>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</si>
  <si>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</si>
  <si>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</si>
  <si>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</si>
  <si>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</si>
  <si>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</si>
  <si>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</si>
  <si>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</si>
  <si>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</si>
  <si>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</si>
  <si>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</si>
  <si>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</si>
  <si>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</si>
  <si>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</si>
  <si>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</si>
  <si>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</si>
  <si>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</si>
  <si>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</si>
  <si>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</si>
  <si>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</si>
  <si>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</si>
  <si>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</si>
  <si>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</si>
  <si>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</si>
  <si>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</si>
  <si>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</si>
  <si>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</si>
  <si>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</si>
  <si>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</si>
  <si>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</si>
  <si>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</si>
  <si>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</si>
  <si>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</si>
  <si>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</si>
  <si>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</si>
  <si>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</si>
  <si>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</si>
  <si>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</si>
  <si>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</si>
  <si>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</si>
  <si>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</si>
  <si>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</si>
  <si>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</si>
  <si>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</si>
  <si>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</si>
  <si>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</si>
  <si>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</si>
  <si>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</si>
  <si>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</si>
  <si>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</si>
  <si>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</si>
  <si>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</si>
  <si>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</si>
  <si>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</si>
  <si>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</si>
  <si>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</si>
  <si>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</si>
  <si>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</si>
  <si>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</si>
  <si>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</si>
  <si>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</si>
  <si>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</si>
  <si>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</si>
  <si>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</si>
  <si>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</si>
  <si>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</si>
  <si>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</si>
  <si>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</si>
  <si>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</si>
  <si>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</si>
  <si>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</si>
  <si>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</si>
  <si>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</si>
  <si>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</si>
  <si>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</si>
  <si>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</si>
  <si>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</si>
  <si>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</si>
  <si>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</si>
  <si>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</si>
  <si>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</si>
  <si>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</si>
  <si>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</si>
  <si>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</si>
  <si>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</si>
  <si>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</si>
  <si>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</si>
  <si>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</si>
  <si>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</si>
  <si>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</si>
  <si>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</si>
  <si>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</si>
  <si>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</si>
  <si>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</si>
  <si>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</si>
  <si>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</si>
  <si>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</si>
  <si>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</si>
  <si>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</si>
  <si>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</si>
  <si>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</si>
  <si>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</si>
  <si>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</si>
  <si>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</si>
  <si>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</si>
  <si>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</si>
  <si>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</si>
  <si>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</si>
  <si>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</si>
  <si>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</si>
  <si>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</si>
  <si>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</si>
  <si>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</si>
  <si>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</si>
  <si>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</si>
  <si>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</si>
  <si>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</si>
  <si>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</si>
  <si>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</si>
  <si>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</si>
  <si>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</si>
  <si>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</si>
  <si>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</si>
  <si>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</si>
  <si>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</si>
  <si>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</si>
  <si>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</si>
  <si>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</si>
  <si>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</si>
  <si>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</si>
  <si>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</si>
  <si>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</si>
  <si>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</si>
  <si>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</si>
  <si>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</si>
  <si>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</si>
  <si>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</si>
  <si>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</si>
  <si>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</si>
  <si>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</si>
  <si>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</si>
  <si>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</si>
  <si>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</si>
  <si>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</si>
  <si>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</si>
  <si>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</si>
  <si>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</si>
  <si>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</si>
  <si>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</si>
  <si>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</si>
  <si>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</si>
  <si>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</si>
  <si>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</si>
  <si>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</si>
  <si>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</si>
  <si>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</si>
  <si>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</si>
  <si>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</si>
  <si>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</si>
  <si>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</si>
  <si>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</si>
  <si>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</si>
  <si>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</si>
  <si>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</si>
  <si>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</si>
  <si>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</si>
  <si>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</si>
  <si>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</si>
  <si>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</si>
  <si>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</si>
  <si>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</si>
  <si>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</si>
  <si>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</si>
  <si>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</si>
  <si>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</si>
  <si>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</si>
  <si>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</si>
  <si>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</si>
  <si>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</si>
  <si>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</si>
  <si>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</si>
  <si>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</si>
  <si>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</si>
  <si>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</si>
  <si>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</si>
  <si>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</si>
  <si>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</si>
  <si>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</si>
  <si>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</si>
  <si>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</si>
  <si>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</si>
  <si>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</si>
  <si>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</si>
  <si>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</si>
  <si>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</si>
  <si>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</si>
  <si>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</si>
  <si>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</si>
  <si>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</si>
  <si>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</si>
  <si>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</si>
  <si>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</si>
  <si>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</si>
  <si>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</si>
  <si>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</si>
  <si>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</si>
  <si>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</si>
  <si>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</si>
  <si>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</si>
  <si>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</si>
  <si>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</si>
  <si>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</si>
  <si>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</si>
  <si>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</si>
  <si>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</si>
  <si>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</si>
  <si>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</si>
  <si>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</si>
  <si>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</si>
  <si>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</si>
  <si>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</si>
  <si>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</si>
  <si>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</si>
  <si>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</si>
  <si>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</si>
  <si>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</si>
  <si>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</si>
  <si>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</si>
  <si>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</si>
  <si>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</si>
  <si>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</si>
  <si>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</si>
  <si>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</si>
  <si>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</si>
  <si>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</si>
  <si>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</si>
  <si>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</si>
  <si>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</si>
  <si>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</si>
  <si>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</si>
  <si>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</si>
  <si>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</si>
  <si>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</si>
  <si>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</si>
  <si>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</si>
  <si>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</si>
  <si>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</si>
  <si>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</si>
  <si>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</si>
  <si>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</si>
  <si>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</si>
  <si>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</si>
  <si>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</si>
  <si>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</si>
  <si>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</si>
  <si>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</si>
  <si>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</si>
  <si>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</si>
  <si>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</si>
  <si>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</si>
  <si>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</si>
  <si>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</si>
  <si>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</si>
  <si>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</si>
  <si>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</si>
  <si>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</si>
  <si>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</si>
  <si>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</si>
  <si>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</si>
  <si>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</si>
  <si>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</si>
  <si>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</si>
  <si>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</si>
  <si>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</si>
  <si>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</si>
  <si>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</si>
  <si>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</si>
  <si>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</si>
  <si>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</si>
  <si>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</si>
  <si>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</si>
  <si>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</si>
  <si>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</si>
  <si>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</si>
  <si>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</si>
  <si>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</si>
  <si>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</si>
  <si>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</si>
  <si>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</si>
  <si>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</si>
  <si>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</si>
  <si>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</si>
  <si>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</si>
  <si>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</si>
  <si>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</si>
  <si>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</si>
  <si>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</si>
  <si>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</si>
  <si>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</si>
  <si>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</si>
  <si>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</si>
  <si>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</si>
  <si>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</si>
  <si>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</si>
  <si>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</si>
  <si>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</si>
  <si>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</si>
  <si>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</si>
  <si>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</si>
  <si>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</si>
  <si>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</si>
  <si>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</si>
  <si>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</si>
  <si>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</si>
  <si>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</si>
  <si>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</si>
  <si>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</si>
  <si>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</si>
  <si>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</si>
  <si>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</si>
  <si>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</si>
  <si>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</si>
  <si>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</si>
  <si>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</si>
  <si>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</si>
  <si>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</si>
  <si>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</si>
  <si>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</si>
  <si>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</si>
  <si>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</si>
  <si>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</si>
  <si>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</si>
  <si>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</si>
  <si>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</si>
  <si>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</si>
  <si>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</si>
  <si>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</si>
  <si>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</si>
  <si>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</si>
  <si>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</si>
  <si>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</si>
  <si>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</si>
  <si>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</si>
  <si>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</si>
  <si>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</si>
  <si>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</si>
  <si>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</si>
  <si>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</si>
  <si>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</si>
  <si>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</si>
  <si>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</si>
  <si>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</si>
  <si>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</si>
  <si>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</si>
  <si>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</si>
  <si>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</si>
  <si>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</si>
  <si>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</si>
  <si>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</si>
  <si>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</si>
  <si>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</si>
  <si>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</si>
  <si>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</si>
  <si>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</si>
  <si>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</si>
  <si>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</si>
  <si>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</si>
  <si>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</si>
  <si>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</si>
  <si>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</si>
  <si>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</si>
  <si>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</si>
  <si>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</si>
  <si>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</si>
  <si>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</si>
  <si>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</si>
  <si>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</si>
  <si>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</si>
  <si>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</si>
  <si>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</si>
  <si>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</si>
  <si>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</si>
  <si>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</si>
  <si>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</si>
  <si>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</si>
  <si>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</si>
  <si>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</si>
  <si>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</si>
  <si>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</si>
  <si>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</si>
  <si>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</si>
  <si>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</si>
  <si>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</si>
  <si>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</si>
  <si>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</si>
  <si>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</si>
  <si>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</si>
  <si>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</si>
  <si>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</si>
  <si>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</si>
  <si>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</si>
  <si>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</si>
  <si>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</si>
  <si>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</si>
  <si>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</si>
  <si>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</si>
  <si>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</si>
  <si>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</si>
  <si>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</si>
  <si>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</si>
  <si>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</si>
  <si>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</si>
  <si>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</si>
  <si>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</si>
  <si>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</si>
  <si>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</si>
  <si>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</si>
  <si>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</si>
  <si>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</si>
  <si>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</si>
  <si>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</si>
  <si>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</si>
  <si>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</si>
  <si>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</si>
  <si>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</si>
  <si>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</si>
  <si>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</si>
  <si>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</si>
  <si>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</si>
  <si>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</si>
  <si>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</si>
  <si>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</si>
  <si>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</si>
  <si>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</si>
  <si>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</si>
  <si>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</si>
  <si>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</si>
  <si>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</si>
  <si>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</si>
  <si>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</si>
  <si>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</si>
  <si>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</si>
  <si>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</si>
  <si>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</si>
  <si>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</si>
  <si>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</si>
  <si>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</si>
  <si>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</si>
  <si>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</si>
  <si>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</si>
  <si>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</si>
  <si>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</si>
  <si>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</si>
  <si>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</si>
  <si>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</si>
  <si>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</si>
  <si>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</si>
  <si>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</si>
  <si>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</si>
  <si>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</si>
  <si>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</si>
  <si>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</si>
  <si>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</si>
  <si>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</si>
  <si>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</si>
  <si>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</si>
  <si>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</si>
  <si>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</si>
  <si>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</si>
  <si>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</si>
  <si>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</si>
  <si>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</si>
  <si>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</si>
  <si>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</si>
  <si>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</si>
  <si>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</si>
  <si>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</si>
  <si>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</si>
  <si>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</si>
  <si>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</si>
  <si>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</si>
  <si>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</si>
  <si>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</si>
  <si>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</si>
  <si>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</si>
  <si>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</si>
  <si>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</si>
  <si>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</si>
  <si>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</si>
  <si>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</si>
  <si>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</si>
  <si>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</si>
  <si>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</si>
  <si>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</si>
  <si>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</si>
  <si>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</si>
  <si>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</si>
  <si>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</si>
  <si>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</si>
  <si>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</si>
  <si>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</si>
  <si>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</si>
  <si>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</si>
  <si>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</si>
  <si>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</si>
  <si>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</si>
  <si>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</si>
  <si>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</si>
  <si>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</si>
  <si>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</si>
  <si>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</si>
  <si>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</si>
  <si>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</si>
  <si>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</si>
  <si>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</si>
  <si>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</si>
  <si>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</si>
  <si>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</si>
  <si>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</si>
  <si>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</si>
  <si>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</si>
  <si>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</si>
  <si>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</si>
  <si>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</si>
  <si>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</si>
  <si>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</si>
  <si>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</si>
  <si>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</si>
  <si>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</si>
  <si>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</si>
  <si>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</si>
  <si>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</si>
  <si>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</si>
  <si>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</si>
  <si>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</si>
  <si>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</si>
  <si>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</si>
  <si>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</si>
  <si>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</si>
  <si>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</si>
  <si>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</si>
  <si>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</si>
  <si>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</si>
  <si>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</si>
  <si>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</si>
  <si>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</si>
  <si>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</si>
  <si>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</si>
  <si>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</si>
  <si>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</si>
  <si>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</si>
  <si>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</si>
  <si>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</si>
  <si>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</si>
  <si>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</si>
  <si>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</si>
  <si>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</si>
  <si>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</si>
  <si>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</si>
  <si>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</si>
  <si>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</si>
  <si>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</si>
  <si>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</si>
  <si>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</si>
  <si>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</si>
  <si>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</si>
  <si>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</si>
  <si>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</si>
  <si>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</si>
  <si>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</si>
  <si>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</si>
  <si>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</si>
  <si>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</si>
  <si>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</si>
  <si>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</si>
  <si>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</si>
  <si>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</si>
  <si>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</si>
  <si>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</si>
  <si>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</si>
  <si>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</si>
  <si>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</si>
  <si>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</si>
  <si>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</si>
  <si>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</si>
  <si>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</si>
  <si>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</si>
  <si>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</si>
  <si>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</si>
  <si>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</si>
  <si>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</si>
  <si>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</si>
  <si>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</si>
  <si>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</si>
  <si>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</si>
  <si>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</si>
  <si>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</si>
  <si>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</si>
  <si>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</si>
  <si>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</si>
  <si>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</si>
  <si>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</si>
  <si>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</si>
  <si>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</si>
  <si>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</si>
  <si>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</si>
  <si>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</si>
  <si>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</si>
  <si>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</si>
  <si>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</si>
  <si>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</si>
  <si>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</si>
  <si>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</si>
  <si>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</si>
  <si>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</si>
  <si>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</si>
  <si>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</si>
  <si>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</si>
  <si>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</si>
  <si>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</si>
  <si>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</si>
  <si>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</si>
  <si>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</si>
  <si>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</si>
  <si>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</si>
  <si>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</si>
  <si>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</si>
  <si>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</si>
  <si>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</si>
  <si>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</si>
  <si>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</si>
  <si>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</si>
  <si>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</si>
  <si>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</si>
  <si>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</si>
  <si>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</si>
  <si>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</si>
  <si>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</si>
  <si>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</si>
  <si>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</si>
  <si>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</si>
  <si>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</si>
  <si>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</si>
  <si>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</si>
  <si>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</si>
  <si>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</si>
  <si>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</si>
  <si>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</si>
  <si>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</si>
  <si>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</si>
  <si>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</si>
  <si>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</si>
  <si>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</si>
  <si>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</si>
  <si>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</si>
  <si>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</si>
  <si>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</si>
  <si>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</si>
  <si>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</si>
  <si>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</si>
  <si>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</si>
  <si>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</si>
  <si>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</si>
  <si>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</si>
  <si>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</si>
  <si>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</si>
  <si>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</si>
  <si>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</si>
  <si>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</si>
  <si>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</si>
  <si>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</si>
  <si>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</si>
  <si>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</si>
  <si>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</si>
  <si>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</si>
  <si>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</si>
  <si>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</si>
  <si>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</si>
  <si>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</si>
  <si>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</si>
  <si>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</si>
  <si>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</si>
  <si>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</si>
  <si>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</si>
  <si>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</si>
  <si>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</si>
  <si>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</si>
  <si>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</si>
  <si>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</si>
  <si>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</si>
  <si>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</si>
  <si>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</si>
  <si>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</si>
  <si>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</si>
  <si>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</si>
  <si>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</si>
  <si>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</si>
  <si>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</si>
  <si>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</si>
  <si>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</si>
  <si>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</si>
  <si>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</si>
  <si>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</si>
  <si>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</si>
  <si>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</si>
  <si>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</si>
  <si>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</si>
  <si>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</si>
  <si>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</si>
  <si>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</si>
  <si>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</si>
  <si>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</si>
  <si>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</si>
  <si>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</si>
  <si>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</si>
  <si>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</si>
  <si>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</si>
  <si>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</si>
  <si>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</si>
  <si>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</si>
  <si>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</si>
  <si>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</si>
  <si>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</si>
  <si>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</si>
  <si>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</si>
  <si>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</si>
  <si>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</si>
  <si>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</si>
  <si>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</si>
  <si>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</si>
  <si>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</si>
  <si>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</si>
  <si>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</si>
  <si>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</si>
  <si>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</si>
  <si>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</si>
  <si>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</si>
  <si>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</si>
  <si>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</si>
  <si>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</si>
  <si>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</si>
  <si>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</si>
  <si>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</si>
  <si>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</si>
  <si>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</si>
  <si>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</si>
  <si>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</si>
  <si>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</si>
  <si>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</si>
  <si>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</si>
  <si>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</si>
  <si>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</si>
  <si>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</si>
  <si>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</si>
  <si>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</si>
  <si>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</si>
  <si>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</si>
  <si>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</si>
  <si>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</si>
  <si>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</si>
  <si>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</si>
  <si>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</si>
  <si>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</si>
  <si>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</si>
  <si>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</si>
  <si>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</si>
  <si>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</si>
  <si>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</si>
  <si>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</si>
  <si>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</si>
  <si>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</si>
  <si>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</si>
  <si>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</si>
  <si>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</si>
  <si>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</si>
  <si>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</si>
  <si>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</si>
  <si>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</si>
  <si>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</si>
  <si>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</si>
  <si>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</si>
  <si>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</si>
  <si>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</si>
  <si>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</si>
  <si>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</si>
  <si>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</si>
  <si>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</si>
  <si>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</si>
  <si>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</si>
  <si>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</si>
  <si>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</si>
  <si>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</si>
  <si>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</si>
  <si>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</si>
  <si>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</si>
  <si>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</si>
  <si>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</si>
  <si>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</si>
  <si>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</si>
  <si>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</si>
  <si>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</si>
  <si>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</si>
  <si>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</si>
  <si>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</si>
  <si>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</si>
  <si>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</si>
  <si>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</si>
  <si>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</si>
  <si>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</si>
  <si>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</si>
  <si>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</si>
  <si>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</si>
  <si>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</si>
  <si>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</si>
  <si>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</si>
  <si>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</si>
  <si>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</si>
  <si>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</si>
  <si>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</si>
  <si>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</si>
  <si>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</si>
  <si>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</si>
  <si>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</si>
  <si>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</si>
  <si>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</si>
  <si>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</si>
  <si>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</si>
  <si>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</si>
  <si>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</si>
  <si>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</si>
  <si>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</si>
  <si>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</si>
  <si>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</si>
  <si>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</si>
  <si>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</si>
  <si>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</si>
  <si>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</si>
  <si>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</si>
  <si>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</si>
  <si>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</si>
  <si>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</si>
  <si>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</si>
  <si>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</si>
  <si>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</si>
  <si>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</si>
  <si>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</si>
  <si>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</si>
  <si>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</si>
  <si>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</si>
  <si>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</si>
  <si>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</si>
  <si>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</si>
  <si>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</si>
  <si>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</si>
  <si>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</si>
  <si>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</si>
  <si>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</si>
  <si>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</si>
  <si>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</si>
  <si>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</si>
  <si>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</si>
  <si>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</si>
  <si>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</si>
  <si>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</si>
  <si>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</si>
  <si>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</si>
  <si>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</si>
  <si>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</si>
  <si>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</si>
  <si>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</si>
  <si>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</si>
  <si>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</si>
  <si>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</si>
  <si>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</si>
  <si>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</si>
  <si>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</si>
  <si>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</si>
  <si>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</si>
  <si>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</si>
  <si>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</si>
  <si>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</si>
  <si>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</si>
  <si>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</si>
  <si>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</si>
  <si>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</si>
  <si>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</si>
  <si>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</si>
  <si>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</si>
  <si>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</si>
  <si>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</si>
  <si>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</si>
  <si>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</si>
  <si>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</si>
  <si>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</si>
  <si>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</si>
  <si>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</si>
  <si>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</si>
  <si>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</si>
  <si>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</si>
  <si>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</si>
  <si>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</si>
  <si>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</si>
  <si>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</si>
  <si>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</si>
  <si>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</si>
  <si>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</si>
  <si>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</si>
  <si>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</si>
  <si>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</si>
  <si>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</si>
  <si>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</si>
  <si>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</si>
  <si>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</si>
  <si>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</si>
  <si>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</si>
  <si>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</si>
  <si>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</si>
  <si>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</si>
  <si>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</si>
  <si>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</si>
  <si>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</si>
  <si>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</si>
  <si>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</si>
  <si>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</si>
  <si>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</si>
  <si>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</si>
  <si>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</si>
  <si>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</si>
  <si>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</si>
  <si>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</si>
  <si>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</si>
  <si>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</si>
  <si>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</si>
  <si>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</si>
  <si>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</si>
  <si>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</si>
  <si>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</si>
  <si>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</si>
  <si>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</si>
  <si>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</si>
  <si>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</si>
  <si>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</si>
  <si>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</si>
  <si>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</si>
  <si>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</si>
  <si>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</si>
  <si>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</si>
  <si>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</si>
  <si>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</si>
  <si>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</si>
  <si>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</si>
  <si>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</si>
  <si>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</si>
  <si>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</si>
  <si>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</si>
  <si>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</si>
  <si>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</si>
  <si>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</si>
  <si>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</si>
  <si>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</si>
  <si>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</si>
  <si>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</si>
  <si>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</si>
  <si>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</si>
  <si>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</si>
  <si>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</si>
  <si>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</si>
  <si>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</si>
  <si>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</si>
  <si>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</si>
  <si>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</si>
  <si>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</si>
  <si>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</si>
  <si>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</si>
  <si>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</si>
  <si>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</si>
  <si>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</si>
  <si>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</si>
  <si>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</si>
  <si>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</si>
  <si>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</si>
  <si>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</si>
  <si>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</si>
  <si>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</si>
  <si>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</si>
  <si>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</si>
  <si>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</si>
  <si>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</si>
  <si>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</si>
  <si>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</si>
  <si>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</si>
  <si>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</si>
  <si>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</si>
  <si>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</si>
  <si>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</si>
  <si>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</si>
  <si>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</si>
  <si>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</si>
  <si>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</si>
  <si>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</si>
  <si>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</si>
  <si>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</si>
  <si>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</si>
  <si>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</si>
  <si>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</si>
  <si>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</si>
  <si>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</si>
  <si>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</si>
  <si>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</si>
  <si>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</si>
  <si>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</si>
  <si>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</si>
  <si>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</si>
  <si>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</si>
  <si>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</si>
  <si>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</si>
  <si>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</si>
  <si>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</si>
  <si>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</si>
  <si>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</si>
  <si>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</si>
  <si>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</si>
  <si>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</si>
  <si>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</si>
  <si>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</si>
  <si>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</si>
  <si>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</si>
  <si>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</si>
  <si>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</si>
  <si>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</si>
  <si>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</si>
  <si>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</si>
  <si>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</si>
  <si>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</si>
  <si>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</si>
  <si>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</si>
  <si>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</si>
  <si>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</si>
  <si>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</si>
  <si>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</si>
  <si>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</si>
  <si>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</si>
  <si>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</si>
  <si>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</si>
  <si>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</si>
  <si>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</si>
  <si>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</si>
  <si>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</si>
  <si>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</si>
  <si>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</si>
  <si>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</si>
  <si>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</si>
  <si>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</si>
  <si>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</si>
  <si>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</si>
  <si>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</si>
  <si>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</si>
  <si>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</si>
  <si>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</si>
  <si>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</si>
  <si>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</si>
  <si>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</si>
  <si>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</si>
  <si>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</si>
  <si>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</si>
  <si>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</si>
  <si>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</si>
  <si>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</si>
  <si>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</si>
  <si>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</si>
  <si>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</si>
  <si>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</si>
  <si>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</si>
  <si>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</si>
  <si>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</si>
  <si>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</si>
  <si>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</si>
  <si>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</si>
  <si>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</si>
  <si>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</si>
  <si>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</si>
  <si>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</si>
  <si>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</si>
  <si>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</si>
  <si>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</si>
  <si>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</si>
  <si>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</si>
  <si>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</si>
  <si>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</si>
  <si>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</si>
  <si>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</si>
  <si>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</si>
  <si>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</si>
  <si>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</si>
  <si>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</si>
  <si>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</si>
  <si>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</si>
  <si>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</si>
  <si>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</si>
  <si>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</si>
  <si>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</si>
  <si>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</si>
  <si>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</si>
  <si>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</si>
  <si>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</si>
  <si>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</si>
  <si>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</si>
  <si>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</si>
  <si>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</si>
  <si>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</si>
  <si>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</si>
  <si>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</si>
  <si>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</si>
  <si>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</si>
  <si>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</si>
  <si>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</si>
  <si>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</si>
  <si>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</si>
  <si>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</si>
  <si>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</si>
  <si>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</si>
  <si>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</si>
  <si>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</si>
  <si>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</si>
  <si>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</si>
  <si>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</si>
  <si>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</si>
  <si>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</si>
  <si>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</si>
  <si>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</si>
  <si>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</si>
  <si>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</si>
  <si>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</si>
  <si>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</si>
  <si>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</si>
  <si>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</si>
  <si>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</si>
  <si>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</si>
  <si>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</si>
  <si>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</si>
  <si>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</si>
  <si>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</si>
  <si>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</si>
  <si>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</si>
  <si>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</si>
  <si>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</si>
  <si>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</si>
  <si>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</si>
  <si>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</si>
  <si>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</si>
  <si>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</si>
  <si>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</si>
  <si>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</si>
  <si>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</si>
  <si>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</si>
  <si>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</si>
  <si>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</si>
  <si>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</si>
  <si>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</si>
  <si>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</si>
  <si>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</si>
  <si>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</si>
  <si>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</si>
  <si>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</si>
  <si>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</si>
  <si>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</si>
  <si>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</si>
  <si>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</si>
  <si>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</si>
  <si>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</si>
  <si>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</si>
  <si>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</si>
  <si>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</si>
  <si>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</si>
  <si>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</si>
  <si>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</si>
  <si>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</si>
  <si>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</si>
  <si>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</si>
  <si>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</si>
  <si>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</si>
  <si>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</si>
  <si>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</si>
  <si>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</si>
  <si>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</si>
  <si>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</si>
  <si>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</si>
  <si>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</si>
  <si>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</si>
  <si>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</si>
  <si>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</si>
  <si>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</si>
  <si>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</si>
  <si>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</si>
  <si>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</si>
  <si>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</si>
  <si>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</si>
  <si>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</si>
  <si>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</si>
  <si>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</si>
  <si>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</si>
  <si>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</si>
  <si>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</si>
  <si>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</si>
  <si>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</si>
  <si>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</si>
  <si>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</si>
  <si>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</si>
  <si>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</si>
  <si>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</si>
  <si>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</si>
  <si>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</si>
  <si>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</si>
  <si>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</si>
  <si>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</si>
  <si>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</si>
  <si>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</si>
  <si>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</si>
  <si>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</si>
  <si>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</si>
  <si>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</si>
  <si>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</si>
  <si>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</si>
  <si>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</si>
  <si>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</si>
  <si>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</si>
  <si>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</si>
  <si>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</si>
  <si>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</si>
  <si>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</si>
  <si>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</si>
  <si>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</si>
  <si>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</si>
  <si>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</si>
  <si>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</si>
  <si>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</si>
  <si>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</si>
  <si>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</si>
  <si>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</si>
  <si>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</si>
  <si>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</si>
  <si>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</si>
  <si>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</si>
  <si>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</si>
  <si>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</si>
  <si>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</si>
  <si>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</si>
  <si>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</si>
  <si>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</si>
  <si>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</si>
  <si>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</si>
  <si>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</si>
  <si>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</si>
  <si>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</si>
  <si>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</si>
  <si>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</si>
  <si>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</si>
  <si>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</si>
  <si>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</si>
  <si>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</si>
  <si>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</si>
  <si>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</si>
  <si>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</si>
  <si>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</si>
  <si>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</si>
  <si>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</si>
  <si>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</si>
  <si>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</si>
  <si>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</si>
  <si>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</si>
  <si>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</si>
  <si>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</si>
  <si>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</si>
  <si>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</si>
  <si>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</si>
  <si>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</si>
  <si>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</si>
  <si>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</si>
  <si>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</si>
  <si>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</si>
  <si>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</si>
  <si>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</si>
  <si>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</si>
  <si>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</si>
  <si>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</si>
  <si>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</si>
  <si>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</si>
  <si>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</si>
  <si>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</si>
  <si>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</si>
  <si>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</si>
  <si>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</si>
  <si>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</si>
  <si>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</si>
  <si>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</si>
  <si>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</si>
  <si>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</si>
  <si>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</si>
  <si>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</si>
  <si>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</si>
  <si>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</si>
  <si>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</si>
  <si>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</si>
  <si>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</si>
  <si>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</si>
  <si>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</si>
  <si>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</si>
  <si>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</si>
  <si>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</si>
  <si>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</si>
  <si>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</si>
  <si>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</si>
  <si>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</si>
  <si>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</si>
  <si>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</si>
  <si>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</si>
  <si>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</si>
  <si>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</si>
  <si>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</si>
  <si>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</si>
  <si>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</si>
  <si>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</si>
  <si>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</si>
  <si>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</si>
  <si>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</si>
  <si>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</si>
  <si>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</si>
  <si>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</si>
  <si>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</si>
  <si>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</si>
  <si>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</si>
  <si>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</si>
  <si>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</si>
  <si>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</si>
  <si>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</si>
  <si>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</si>
  <si>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</si>
  <si>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</si>
  <si>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</si>
  <si>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</si>
  <si>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</si>
  <si>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</si>
  <si>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</si>
  <si>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</si>
  <si>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</si>
  <si>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</si>
  <si>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</si>
  <si>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</si>
  <si>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</si>
  <si>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</si>
  <si>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</si>
  <si>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</si>
  <si>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</si>
  <si>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</si>
  <si>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</si>
  <si>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</si>
  <si>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</si>
  <si>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</si>
  <si>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</si>
  <si>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</si>
  <si>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</si>
  <si>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</si>
  <si>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</si>
  <si>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</si>
  <si>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</si>
  <si>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</si>
  <si>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</si>
  <si>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</si>
  <si>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</si>
  <si>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</si>
  <si>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</si>
  <si>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</si>
  <si>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</si>
  <si>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</si>
  <si>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</si>
  <si>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</si>
  <si>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</si>
  <si>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</si>
  <si>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</si>
  <si>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</si>
  <si>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</si>
  <si>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</si>
  <si>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</si>
  <si>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</si>
  <si>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</si>
  <si>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</si>
  <si>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</si>
  <si>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</si>
  <si>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</si>
  <si>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</si>
  <si>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</si>
  <si>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</si>
  <si>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</si>
  <si>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</si>
  <si>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</si>
  <si>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</si>
  <si>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</si>
  <si>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</si>
  <si>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</si>
  <si>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</si>
  <si>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</si>
  <si>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</si>
  <si>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</si>
  <si>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</si>
  <si>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</si>
  <si>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</si>
  <si>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</si>
  <si>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</si>
  <si>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</si>
  <si>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</si>
  <si>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</si>
  <si>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</si>
  <si>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</si>
  <si>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</si>
  <si>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</si>
  <si>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</si>
  <si>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</si>
  <si>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</si>
  <si>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</si>
  <si>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</si>
  <si>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</si>
  <si>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</si>
  <si>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</si>
  <si>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</si>
  <si>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</si>
  <si>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</si>
  <si>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</si>
  <si>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</si>
  <si>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</si>
  <si>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</si>
  <si>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</si>
  <si>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</si>
  <si>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</si>
  <si>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</si>
  <si>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</si>
  <si>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</si>
  <si>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</si>
  <si>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</si>
  <si>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</si>
  <si>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</si>
  <si>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</si>
  <si>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</si>
  <si>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</si>
  <si>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</si>
  <si>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</si>
  <si>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</si>
  <si>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</si>
  <si>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</si>
  <si>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</si>
  <si>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</si>
  <si>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</si>
  <si>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</si>
  <si>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</si>
  <si>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</si>
  <si>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</si>
  <si>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</si>
  <si>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</si>
  <si>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</si>
  <si>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</si>
  <si>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</si>
  <si>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</si>
  <si>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</si>
  <si>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</si>
  <si>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</si>
  <si>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</si>
  <si>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</si>
  <si>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</si>
  <si>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</si>
  <si>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</si>
  <si>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</si>
  <si>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</si>
  <si>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</si>
  <si>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</si>
  <si>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</si>
  <si>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</si>
  <si>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</si>
  <si>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</si>
  <si>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</si>
  <si>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</si>
  <si>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</si>
  <si>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</si>
  <si>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</si>
  <si>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</si>
  <si>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</si>
  <si>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</si>
  <si>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</si>
  <si>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</si>
  <si>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</si>
  <si>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</si>
  <si>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</si>
  <si>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</si>
  <si>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</si>
  <si>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</si>
  <si>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</si>
  <si>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</si>
  <si>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</si>
  <si>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</si>
  <si>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</si>
  <si>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</si>
  <si>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</si>
  <si>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</si>
  <si>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</si>
  <si>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</si>
  <si>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</si>
  <si>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</si>
  <si>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</si>
  <si>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</si>
  <si>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</si>
  <si>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</si>
  <si>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</si>
  <si>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</si>
  <si>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</si>
  <si>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</si>
  <si>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</si>
  <si>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</si>
  <si>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</si>
  <si>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</si>
  <si>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</si>
  <si>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</si>
  <si>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</si>
  <si>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</si>
  <si>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</si>
  <si>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</si>
  <si>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</si>
  <si>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</si>
  <si>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</si>
  <si>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</si>
  <si>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</si>
  <si>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</si>
  <si>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</si>
  <si>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</si>
  <si>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</si>
  <si>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</si>
  <si>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</si>
  <si>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</si>
  <si>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</si>
  <si>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</si>
  <si>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</si>
  <si>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</si>
  <si>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</si>
  <si>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</si>
  <si>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</si>
  <si>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</si>
  <si>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</si>
  <si>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</si>
  <si>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</si>
  <si>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</si>
  <si>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</si>
  <si>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</si>
  <si>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</si>
  <si>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</si>
  <si>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</si>
  <si>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</si>
  <si>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</si>
  <si>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</si>
  <si>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</si>
  <si>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</si>
  <si>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</si>
  <si>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</si>
  <si>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</si>
  <si>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</si>
  <si>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</si>
  <si>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</si>
  <si>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</si>
  <si>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</si>
  <si>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</si>
  <si>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</si>
  <si>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</si>
  <si>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</si>
  <si>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</si>
  <si>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</si>
  <si>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</si>
  <si>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</si>
  <si>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</si>
  <si>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</si>
  <si>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</si>
  <si>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</si>
  <si>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</si>
  <si>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</si>
  <si>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</si>
  <si>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</si>
  <si>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</si>
  <si>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</si>
  <si>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</si>
  <si>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</si>
  <si>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</si>
  <si>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</si>
  <si>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</si>
  <si>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</si>
  <si>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</si>
  <si>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</si>
  <si>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</si>
  <si>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</si>
  <si>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</si>
  <si>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</si>
  <si>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</si>
  <si>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</si>
  <si>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</si>
  <si>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</si>
  <si>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</si>
  <si>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</si>
  <si>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</si>
  <si>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</si>
  <si>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</si>
  <si>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</si>
  <si>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</si>
  <si>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</si>
  <si>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</si>
  <si>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</si>
  <si>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</si>
  <si>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</si>
  <si>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</si>
  <si>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</si>
  <si>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</si>
  <si>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</si>
  <si>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</si>
  <si>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</si>
  <si>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</si>
  <si>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</si>
  <si>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</si>
  <si>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</si>
  <si>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</si>
  <si>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</si>
  <si>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</si>
  <si>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</si>
  <si>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</si>
  <si>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</si>
  <si>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</si>
  <si>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</si>
  <si>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</si>
  <si>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</si>
  <si>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</si>
  <si>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</si>
  <si>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</si>
  <si>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</si>
  <si>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</si>
  <si>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</si>
  <si>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</si>
  <si>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</si>
  <si>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</si>
  <si>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</si>
  <si>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</si>
  <si>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</si>
  <si>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</si>
  <si>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</si>
  <si>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</si>
  <si>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</si>
  <si>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</si>
  <si>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</si>
  <si>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</si>
  <si>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</si>
  <si>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</si>
  <si>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</si>
  <si>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</si>
  <si>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</si>
  <si>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</si>
  <si>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</si>
  <si>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</si>
  <si>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</si>
  <si>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</si>
  <si>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</si>
  <si>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</si>
  <si>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</si>
  <si>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</si>
  <si>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</si>
  <si>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</si>
  <si>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</si>
  <si>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</si>
  <si>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</si>
  <si>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</si>
  <si>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</si>
  <si>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</si>
  <si>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</si>
  <si>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</si>
  <si>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</si>
  <si>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</si>
  <si>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</si>
  <si>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</si>
  <si>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</si>
  <si>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</si>
  <si>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</si>
  <si>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</si>
  <si>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</si>
  <si>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</si>
  <si>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</si>
  <si>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</si>
  <si>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</si>
  <si>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</si>
  <si>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</si>
  <si>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</si>
  <si>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</si>
  <si>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</si>
  <si>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</si>
  <si>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</si>
  <si>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</si>
  <si>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</si>
  <si>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</si>
  <si>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</si>
  <si>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</si>
  <si>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</si>
  <si>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</si>
  <si>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</si>
  <si>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</si>
  <si>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</si>
  <si>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</si>
  <si>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</si>
  <si>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</si>
  <si>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</si>
  <si>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</si>
  <si>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</si>
  <si>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</si>
  <si>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</si>
  <si>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</si>
  <si>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</si>
  <si>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</si>
  <si>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</si>
  <si>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</si>
  <si>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</si>
  <si>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</si>
  <si>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</si>
  <si>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</si>
  <si>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</si>
  <si>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</si>
  <si>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</si>
  <si>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</si>
  <si>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</si>
  <si>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</si>
  <si>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</si>
  <si>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</si>
  <si>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</si>
  <si>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</si>
  <si>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</si>
  <si>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</si>
  <si>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</si>
  <si>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</si>
  <si>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</si>
  <si>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</si>
  <si>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</si>
  <si>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</si>
  <si>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</si>
  <si>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</si>
  <si>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</si>
  <si>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</si>
  <si>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</si>
  <si>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</si>
  <si>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</si>
  <si>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</si>
  <si>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</si>
  <si>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</si>
  <si>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</si>
  <si>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</si>
  <si>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</si>
  <si>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</si>
  <si>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</si>
  <si>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</si>
  <si>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</si>
  <si>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</si>
  <si>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</si>
  <si>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</si>
  <si>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</si>
  <si>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</si>
  <si>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</si>
  <si>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</si>
  <si>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</si>
  <si>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</si>
  <si>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</si>
  <si>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</si>
  <si>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</si>
  <si>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</si>
  <si>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</si>
  <si>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</si>
  <si>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</si>
  <si>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</si>
  <si>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</si>
  <si>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</si>
  <si>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</si>
  <si>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</si>
  <si>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</si>
  <si>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</si>
  <si>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</si>
  <si>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</si>
  <si>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</si>
  <si>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</si>
  <si>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</si>
  <si>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</si>
  <si>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</si>
  <si>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</si>
  <si>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</si>
  <si>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</si>
  <si>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</si>
  <si>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</si>
  <si>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</si>
  <si>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</si>
  <si>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</si>
  <si>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</si>
  <si>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</si>
  <si>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</si>
  <si>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</si>
  <si>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</si>
  <si>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</si>
  <si>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</si>
  <si>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</si>
  <si>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</si>
  <si>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</si>
  <si>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</si>
  <si>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</si>
  <si>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</si>
  <si>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</si>
  <si>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</si>
  <si>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</si>
  <si>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</si>
  <si>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</si>
  <si>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</si>
  <si>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</si>
  <si>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</si>
  <si>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</si>
  <si>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</si>
  <si>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</si>
  <si>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</si>
  <si>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</si>
  <si>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</si>
  <si>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</si>
  <si>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</si>
  <si>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</si>
  <si>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</si>
  <si>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</si>
  <si>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</si>
  <si>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</si>
  <si>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</si>
  <si>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</si>
  <si>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</si>
  <si>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</si>
  <si>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</si>
  <si>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</si>
  <si>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</si>
  <si>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</si>
  <si>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</si>
  <si>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</si>
  <si>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</si>
  <si>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</si>
  <si>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</si>
  <si>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</si>
  <si>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</si>
  <si>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</si>
  <si>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</si>
  <si>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</si>
  <si>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</si>
  <si>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</si>
  <si>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</si>
  <si>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</si>
  <si>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</si>
  <si>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</si>
  <si>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</si>
  <si>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</si>
  <si>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</si>
  <si>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</si>
  <si>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</si>
  <si>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</si>
  <si>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</si>
  <si>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</si>
  <si>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</si>
  <si>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</si>
  <si>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</si>
  <si>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</si>
  <si>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</si>
  <si>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</si>
  <si>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</si>
  <si>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</si>
  <si>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</si>
  <si>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</si>
  <si>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</si>
  <si>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</si>
  <si>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</si>
  <si>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</si>
  <si>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</si>
  <si>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</si>
  <si>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</si>
  <si>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</si>
  <si>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</si>
  <si>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</si>
  <si>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</si>
  <si>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</si>
  <si>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</si>
  <si>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</si>
  <si>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</si>
  <si>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</si>
  <si>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</si>
  <si>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</si>
  <si>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</si>
  <si>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</si>
  <si>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</si>
  <si>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</si>
  <si>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</si>
  <si>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</si>
  <si>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</si>
  <si>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</si>
  <si>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</si>
  <si>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</si>
  <si>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</si>
  <si>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</si>
  <si>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</si>
  <si>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</si>
  <si>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</si>
  <si>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</si>
  <si>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</si>
  <si>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</si>
  <si>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</si>
  <si>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</si>
  <si>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</si>
  <si>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</si>
  <si>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</si>
  <si>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</si>
  <si>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</si>
  <si>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</si>
  <si>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</si>
  <si>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</si>
  <si>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</si>
  <si>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</si>
  <si>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</si>
  <si>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</si>
  <si>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</si>
  <si>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</si>
  <si>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</si>
  <si>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</si>
  <si>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</si>
  <si>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</si>
  <si>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</si>
  <si>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</si>
  <si>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</si>
  <si>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</si>
  <si>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</si>
  <si>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</si>
  <si>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</si>
  <si>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</si>
  <si>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</si>
  <si>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</si>
  <si>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</si>
  <si>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</si>
  <si>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</si>
  <si>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</si>
  <si>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</si>
  <si>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</si>
  <si>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</si>
  <si>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</si>
  <si>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</si>
  <si>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</si>
  <si>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</si>
  <si>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</si>
  <si>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</si>
  <si>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</si>
  <si>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</si>
  <si>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</si>
  <si>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</si>
  <si>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</si>
  <si>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</si>
  <si>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</si>
  <si>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</si>
  <si>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</si>
  <si>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</si>
  <si>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</si>
  <si>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</si>
  <si>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</si>
  <si>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</si>
  <si>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</si>
  <si>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</si>
  <si>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</si>
  <si>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</si>
  <si>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</si>
  <si>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</si>
  <si>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</si>
  <si>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</si>
  <si>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</si>
  <si>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</si>
  <si>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</si>
  <si>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</si>
  <si>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</si>
  <si>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</si>
  <si>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</si>
  <si>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</si>
  <si>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</si>
  <si>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</si>
  <si>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</si>
  <si>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</si>
  <si>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</si>
  <si>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</si>
  <si>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</si>
  <si>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</si>
  <si>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</si>
  <si>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</si>
  <si>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</si>
  <si>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</si>
  <si>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</si>
  <si>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</si>
  <si>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</si>
  <si>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</si>
  <si>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</si>
  <si>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</si>
  <si>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</si>
  <si>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</si>
  <si>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</si>
  <si>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</si>
  <si>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</si>
  <si>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</si>
  <si>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</si>
  <si>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</si>
  <si>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</si>
  <si>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</si>
  <si>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</si>
  <si>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</si>
  <si>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</si>
  <si>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</si>
  <si>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</si>
  <si>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</si>
  <si>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</si>
  <si>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</si>
  <si>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</si>
  <si>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</si>
  <si>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</si>
  <si>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</si>
  <si>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</si>
  <si>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</si>
  <si>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</si>
  <si>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</si>
  <si>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</si>
  <si>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</si>
  <si>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</si>
  <si>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</si>
  <si>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</si>
  <si>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</si>
  <si>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</si>
  <si>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</si>
  <si>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</si>
  <si>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</si>
  <si>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</si>
  <si>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</si>
  <si>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</si>
  <si>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</si>
  <si>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</si>
  <si>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</si>
  <si>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</si>
  <si>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</si>
  <si>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</si>
  <si>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</si>
  <si>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</si>
  <si>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</si>
  <si>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</si>
  <si>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</si>
  <si>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</si>
  <si>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</si>
  <si>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</si>
  <si>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</si>
  <si>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</si>
  <si>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</si>
  <si>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</si>
  <si>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</si>
  <si>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</si>
  <si>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</si>
  <si>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</si>
  <si>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</si>
  <si>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</si>
  <si>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</si>
  <si>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</si>
  <si>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</si>
  <si>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</si>
  <si>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</si>
  <si>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</si>
  <si>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</si>
  <si>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</si>
  <si>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</si>
  <si>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</si>
  <si>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</si>
  <si>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</si>
  <si>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</si>
  <si>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</si>
  <si>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</si>
  <si>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</si>
  <si>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</si>
  <si>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</si>
  <si>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</si>
  <si>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</si>
  <si>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</si>
  <si>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</si>
  <si>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</si>
  <si>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</si>
  <si>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</si>
  <si>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</si>
  <si>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</si>
  <si>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</si>
  <si>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</si>
  <si>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</si>
  <si>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</si>
  <si>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</si>
  <si>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</si>
  <si>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</si>
  <si>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</si>
  <si>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</si>
  <si>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</si>
  <si>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</si>
  <si>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</si>
  <si>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</si>
  <si>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</si>
  <si>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</si>
  <si>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</si>
  <si>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</si>
  <si>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</si>
  <si>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</si>
  <si>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</si>
  <si>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</si>
  <si>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</si>
  <si>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</si>
  <si>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</si>
  <si>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</si>
  <si>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</si>
  <si>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</si>
  <si>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</si>
  <si>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</si>
  <si>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</si>
  <si>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</si>
  <si>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</si>
  <si>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</si>
  <si>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</si>
  <si>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</si>
  <si>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</si>
  <si>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</si>
  <si>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</si>
  <si>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</si>
  <si>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</si>
  <si>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</si>
  <si>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</si>
  <si>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</si>
  <si>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</si>
  <si>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</si>
  <si>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</si>
  <si>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</si>
  <si>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</si>
  <si>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</si>
  <si>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</si>
  <si>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</si>
  <si>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</si>
  <si>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</si>
  <si>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</si>
  <si>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</si>
  <si>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</si>
  <si>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</si>
  <si>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</si>
  <si>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</si>
  <si>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</si>
  <si>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</si>
  <si>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</si>
  <si>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</si>
  <si>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</si>
  <si>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</si>
  <si>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</si>
  <si>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</si>
  <si>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</si>
  <si>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</si>
  <si>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</si>
  <si>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</si>
  <si>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</si>
  <si>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</si>
  <si>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</si>
  <si>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</si>
  <si>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</si>
  <si>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</si>
  <si>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</si>
  <si>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</si>
  <si>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</si>
  <si>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</si>
  <si>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</si>
  <si>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</si>
  <si>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</si>
  <si>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</si>
  <si>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</si>
  <si>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</si>
  <si>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</si>
  <si>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</si>
  <si>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</si>
  <si>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</si>
  <si>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</si>
  <si>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</si>
  <si>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</si>
  <si>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</si>
  <si>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</si>
  <si>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</si>
  <si>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</si>
  <si>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</si>
  <si>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</si>
  <si>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</si>
  <si>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</si>
  <si>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</si>
  <si>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</si>
  <si>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</si>
  <si>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</si>
  <si>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</si>
  <si>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</si>
  <si>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</si>
  <si>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</si>
  <si>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</si>
  <si>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</si>
  <si>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</si>
  <si>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</si>
  <si>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</si>
  <si>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</si>
  <si>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</si>
  <si>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</si>
  <si>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</si>
  <si>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</si>
  <si>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</si>
  <si>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</si>
  <si>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</si>
  <si>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</si>
  <si>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</si>
  <si>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</si>
  <si>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</si>
  <si>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</si>
  <si>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</si>
  <si>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</si>
  <si>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</si>
  <si>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</si>
  <si>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</si>
  <si>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</si>
  <si>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</si>
  <si>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</si>
  <si>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</si>
  <si>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</si>
  <si>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</si>
  <si>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</si>
  <si>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</si>
  <si>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</si>
  <si>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</si>
  <si>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</si>
  <si>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</si>
  <si>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</si>
  <si>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</si>
  <si>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</si>
  <si>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</si>
  <si>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</si>
  <si>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</si>
  <si>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</si>
  <si>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</si>
  <si>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</si>
  <si>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</si>
  <si>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</si>
  <si>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</si>
  <si>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</si>
  <si>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</si>
  <si>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</si>
  <si>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</si>
  <si>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</si>
  <si>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</si>
  <si>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</si>
  <si>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</si>
  <si>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</si>
  <si>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</si>
  <si>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</si>
  <si>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</si>
  <si>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</si>
  <si>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</si>
  <si>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</si>
  <si>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</si>
  <si>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</si>
  <si>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</si>
  <si>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</si>
  <si>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</si>
  <si>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</si>
  <si>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</si>
  <si>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</si>
  <si>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</si>
  <si>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</si>
  <si>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</si>
  <si>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</si>
  <si>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</si>
  <si>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</si>
  <si>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</si>
  <si>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</si>
  <si>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</si>
  <si>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</si>
  <si>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</si>
  <si>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</si>
  <si>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</si>
  <si>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</si>
  <si>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</si>
  <si>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</si>
  <si>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</si>
  <si>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</si>
  <si>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</si>
  <si>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</si>
  <si>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</si>
  <si>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</si>
  <si>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</si>
  <si>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</si>
  <si>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</si>
  <si>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</si>
  <si>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</si>
  <si>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</si>
  <si>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</si>
  <si>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</si>
  <si>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</si>
  <si>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</si>
  <si>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</si>
  <si>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</si>
  <si>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</si>
  <si>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</si>
  <si>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</si>
  <si>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</si>
  <si>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</si>
  <si>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</si>
  <si>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</si>
  <si>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</si>
  <si>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</si>
  <si>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</si>
  <si>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</si>
  <si>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</si>
  <si>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</si>
  <si>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</si>
  <si>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</si>
  <si>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</si>
  <si>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</si>
  <si>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</si>
  <si>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</si>
  <si>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</si>
  <si>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</si>
  <si>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</si>
  <si>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</si>
  <si>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</si>
  <si>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</si>
  <si>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</si>
  <si>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</si>
  <si>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</si>
  <si>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</si>
  <si>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</si>
  <si>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</si>
  <si>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</si>
  <si>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</si>
  <si>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</si>
  <si>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</si>
  <si>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</si>
  <si>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</si>
  <si>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</si>
  <si>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</si>
  <si>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</si>
  <si>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</si>
  <si>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</si>
  <si>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</si>
  <si>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</si>
  <si>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</si>
  <si>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</si>
  <si>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</si>
  <si>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</si>
  <si>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</si>
  <si>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</si>
  <si>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</si>
  <si>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</si>
  <si>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</si>
  <si>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</si>
  <si>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</si>
  <si>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</si>
  <si>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</si>
  <si>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</si>
  <si>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</si>
  <si>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</si>
  <si>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</si>
  <si>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</si>
  <si>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</si>
  <si>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</si>
  <si>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</si>
  <si>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</si>
  <si>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</si>
  <si>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</si>
  <si>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</si>
  <si>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</si>
  <si>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</si>
  <si>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</si>
  <si>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</si>
  <si>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</si>
  <si>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</si>
  <si>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</si>
  <si>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</si>
  <si>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</si>
  <si>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</si>
  <si>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</si>
  <si>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</si>
  <si>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</si>
  <si>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</si>
  <si>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</si>
  <si>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</si>
  <si>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</si>
  <si>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</si>
  <si>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</si>
  <si>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</si>
  <si>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</si>
  <si>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</si>
  <si>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</si>
  <si>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</si>
  <si>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</si>
  <si>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</si>
  <si>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</si>
  <si>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</si>
  <si>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</si>
  <si>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</si>
  <si>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</si>
  <si>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</si>
  <si>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</si>
  <si>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</si>
  <si>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</si>
  <si>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</si>
  <si>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</si>
  <si>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</si>
  <si>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</si>
  <si>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</si>
  <si>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</si>
  <si>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</si>
  <si>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</si>
  <si>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</si>
  <si>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</si>
  <si>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</si>
  <si>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</si>
  <si>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</si>
  <si>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</si>
  <si>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</si>
  <si>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</si>
  <si>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</si>
  <si>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</si>
  <si>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</si>
  <si>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</si>
  <si>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</si>
  <si>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</si>
  <si>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</si>
  <si>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</si>
  <si>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</si>
  <si>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</si>
  <si>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</si>
  <si>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</si>
  <si>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</si>
  <si>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</si>
  <si>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</si>
  <si>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</si>
  <si>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</si>
  <si>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</si>
  <si>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</si>
  <si>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</si>
  <si>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</si>
  <si>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</si>
  <si>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</si>
  <si>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</si>
  <si>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</si>
  <si>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</si>
  <si>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</si>
  <si>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</si>
  <si>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</si>
  <si>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</si>
  <si>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</si>
  <si>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</si>
  <si>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</si>
  <si>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</si>
  <si>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</si>
  <si>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</si>
  <si>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</si>
  <si>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</si>
  <si>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</si>
  <si>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</si>
  <si>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</si>
  <si>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</si>
  <si>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</si>
  <si>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</si>
  <si>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</si>
  <si>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</si>
  <si>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</si>
  <si>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</si>
  <si>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</si>
  <si>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</si>
  <si>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</si>
  <si>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</si>
  <si>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</si>
  <si>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</si>
  <si>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</si>
  <si>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</si>
  <si>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</si>
  <si>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</si>
  <si>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</si>
  <si>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</si>
  <si>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</si>
  <si>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</si>
  <si>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</si>
  <si>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</si>
  <si>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</si>
  <si>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</si>
  <si>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</si>
  <si>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</si>
  <si>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</si>
  <si>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</si>
  <si>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</si>
  <si>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</si>
  <si>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</si>
  <si>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</si>
  <si>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</si>
  <si>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</si>
  <si>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</si>
  <si>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</si>
  <si>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</si>
  <si>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</si>
  <si>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</si>
  <si>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</si>
  <si>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</si>
  <si>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</si>
  <si>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</si>
  <si>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</si>
  <si>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</si>
  <si>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</si>
  <si>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</si>
  <si>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</si>
  <si>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</si>
  <si>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</si>
  <si>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</si>
  <si>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</si>
  <si>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</si>
  <si>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</si>
  <si>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</si>
  <si>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</si>
  <si>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</si>
  <si>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</si>
  <si>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</si>
  <si>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</si>
  <si>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</si>
  <si>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</si>
  <si>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</si>
  <si>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</si>
  <si>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</si>
  <si>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</si>
  <si>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</si>
  <si>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</si>
  <si>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</si>
  <si>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</si>
  <si>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</si>
  <si>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</si>
  <si>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</si>
  <si>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</si>
  <si>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</si>
  <si>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</si>
  <si>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</si>
  <si>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</si>
  <si>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</si>
  <si>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</si>
  <si>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</si>
  <si>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</si>
  <si>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</si>
  <si>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</si>
  <si>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</si>
  <si>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</si>
  <si>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</si>
  <si>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</si>
  <si>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</si>
  <si>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</si>
  <si>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</si>
  <si>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</si>
  <si>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</si>
  <si>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</si>
  <si>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</si>
  <si>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</si>
  <si>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</si>
  <si>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</si>
  <si>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</si>
  <si>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</si>
  <si>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</si>
  <si>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</si>
  <si>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</si>
  <si>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</si>
  <si>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</si>
  <si>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</si>
  <si>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</si>
  <si>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</si>
  <si>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</si>
  <si>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</si>
  <si>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</si>
  <si>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</si>
  <si>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</si>
  <si>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</si>
  <si>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</si>
  <si>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</si>
  <si>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</si>
  <si>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</si>
  <si>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</si>
  <si>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</si>
  <si>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</si>
  <si>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</si>
  <si>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</si>
  <si>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</si>
  <si>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</si>
  <si>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</si>
  <si>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</si>
  <si>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</si>
  <si>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</si>
  <si>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</si>
  <si>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</si>
  <si>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</si>
  <si>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</si>
  <si>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</si>
  <si>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</si>
  <si>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</si>
  <si>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</si>
  <si>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</si>
  <si>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</si>
  <si>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</si>
  <si>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</si>
  <si>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</si>
  <si>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</si>
  <si>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</si>
  <si>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</si>
  <si>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</si>
  <si>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</si>
  <si>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</si>
  <si>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</si>
  <si>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</si>
  <si>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</si>
  <si>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</si>
  <si>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</si>
  <si>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</si>
  <si>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</si>
  <si>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</si>
  <si>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</si>
  <si>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</si>
  <si>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</si>
  <si>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</si>
  <si>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</si>
  <si>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</si>
  <si>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</si>
  <si>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</si>
  <si>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</si>
  <si>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</si>
  <si>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</si>
  <si>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</si>
  <si>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</si>
  <si>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</si>
  <si>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</si>
  <si>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</si>
  <si>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</si>
  <si>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</si>
  <si>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</si>
  <si>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</si>
  <si>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</si>
  <si>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</si>
  <si>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</si>
  <si>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</si>
  <si>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</si>
  <si>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</si>
  <si>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</si>
  <si>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</si>
  <si>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</si>
  <si>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</si>
  <si>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</si>
  <si>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</si>
  <si>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</si>
  <si>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</si>
  <si>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</si>
  <si>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</si>
  <si>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</si>
  <si>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</si>
  <si>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</si>
  <si>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</si>
  <si>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</si>
  <si>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</si>
  <si>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</si>
  <si>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</si>
  <si>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</si>
  <si>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</si>
  <si>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</si>
  <si>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</si>
  <si>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</si>
  <si>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</si>
  <si>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</si>
  <si>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</si>
  <si>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</si>
  <si>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</si>
  <si>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</si>
  <si>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</si>
  <si>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</si>
  <si>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</si>
  <si>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</si>
  <si>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</si>
  <si>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</si>
  <si>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</si>
  <si>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</si>
  <si>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</si>
  <si>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</si>
  <si>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</si>
  <si>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</si>
  <si>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</si>
  <si>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</si>
  <si>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</si>
  <si>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</si>
  <si>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</si>
  <si>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</si>
  <si>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</si>
  <si>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</si>
  <si>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</si>
  <si>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</si>
  <si>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</si>
  <si>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</si>
  <si>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</si>
  <si>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</si>
  <si>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</si>
  <si>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</si>
  <si>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</si>
  <si>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</si>
  <si>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</si>
  <si>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</si>
  <si>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</si>
  <si>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</si>
  <si>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</si>
  <si>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</si>
  <si>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</si>
  <si>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</si>
  <si>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</si>
  <si>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</si>
  <si>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</si>
  <si>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</si>
  <si>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</si>
  <si>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</si>
  <si>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</si>
  <si>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</si>
  <si>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</si>
  <si>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</si>
  <si>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</si>
  <si>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</si>
  <si>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</si>
  <si>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</si>
  <si>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</si>
  <si>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</si>
  <si>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</si>
  <si>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</si>
  <si>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</si>
  <si>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</si>
  <si>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</si>
  <si>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</si>
  <si>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</si>
  <si>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</si>
  <si>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</si>
  <si>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</si>
  <si>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</si>
  <si>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</si>
  <si>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</si>
  <si>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</si>
  <si>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</si>
  <si>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</si>
  <si>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</si>
  <si>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</si>
  <si>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</si>
  <si>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</si>
  <si>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</si>
  <si>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</si>
  <si>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</si>
  <si>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</si>
  <si>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</si>
  <si>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</si>
  <si>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</si>
  <si>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</si>
  <si>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</si>
  <si>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</si>
  <si>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</si>
  <si>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</si>
  <si>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</si>
  <si>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</si>
  <si>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</si>
  <si>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</si>
  <si>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</si>
  <si>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</si>
  <si>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</si>
  <si>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</si>
  <si>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</si>
  <si>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</si>
  <si>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</si>
  <si>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</si>
  <si>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</si>
  <si>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</si>
  <si>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</si>
  <si>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</si>
  <si>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</si>
  <si>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</si>
  <si>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</si>
  <si>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</si>
  <si>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</si>
  <si>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</si>
  <si>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</si>
  <si>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</si>
  <si>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</si>
  <si>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</si>
  <si>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</si>
  <si>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</si>
  <si>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</si>
  <si>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</si>
  <si>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</si>
  <si>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</si>
  <si>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</si>
  <si>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</si>
  <si>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</si>
  <si>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</si>
  <si>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</si>
  <si>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</si>
  <si>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</si>
  <si>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</si>
  <si>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</si>
  <si>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</si>
  <si>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</si>
  <si>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</si>
  <si>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</si>
  <si>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</si>
  <si>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</si>
  <si>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</si>
  <si>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</si>
  <si>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</si>
  <si>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</si>
  <si>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</si>
  <si>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</si>
  <si>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</si>
  <si>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</si>
  <si>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</si>
  <si>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</si>
  <si>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</si>
  <si>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</si>
  <si>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</si>
  <si>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</si>
  <si>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</si>
  <si>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</si>
  <si>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</si>
  <si>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</si>
  <si>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</si>
  <si>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</si>
  <si>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</si>
  <si>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</si>
  <si>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</si>
  <si>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</si>
  <si>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</si>
  <si>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</si>
  <si>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</si>
  <si>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</si>
  <si>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</si>
  <si>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</si>
  <si>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</si>
  <si>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</si>
  <si>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</si>
  <si>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</si>
  <si>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</si>
  <si>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</si>
  <si>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</si>
  <si>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</si>
  <si>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</si>
  <si>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</si>
  <si>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</si>
  <si>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</si>
  <si>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</si>
  <si>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</si>
  <si>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</si>
  <si>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</si>
  <si>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</si>
  <si>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</si>
  <si>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</si>
  <si>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</si>
  <si>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</si>
  <si>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</si>
  <si>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</si>
  <si>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</si>
  <si>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</si>
  <si>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</si>
  <si>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</si>
  <si>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</si>
  <si>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</si>
  <si>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</si>
  <si>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</si>
  <si>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</si>
  <si>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</si>
  <si>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</si>
  <si>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</si>
  <si>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</si>
  <si>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</si>
  <si>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</si>
  <si>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</si>
  <si>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</si>
  <si>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</si>
  <si>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</si>
  <si>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</si>
  <si>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</si>
  <si>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</si>
  <si>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</si>
  <si>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</si>
  <si>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</si>
  <si>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</si>
  <si>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</si>
  <si>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</si>
  <si>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</si>
  <si>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</si>
  <si>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</si>
  <si>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</si>
  <si>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</si>
  <si>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</si>
  <si>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</si>
  <si>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</si>
  <si>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</si>
  <si>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</si>
  <si>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</si>
  <si>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</si>
  <si>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</si>
  <si>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</si>
  <si>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</si>
  <si>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</si>
  <si>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</si>
  <si>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</si>
  <si>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</si>
  <si>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</si>
  <si>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</si>
  <si>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</si>
  <si>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</si>
  <si>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</si>
  <si>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</si>
  <si>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</si>
  <si>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</si>
  <si>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</si>
  <si>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</si>
  <si>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</si>
  <si>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</si>
  <si>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</si>
  <si>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</si>
  <si>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</si>
  <si>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</si>
  <si>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</si>
  <si>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</si>
  <si>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</si>
  <si>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</si>
  <si>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</si>
  <si>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</si>
  <si>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</si>
  <si>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</si>
  <si>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</si>
  <si>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</si>
  <si>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</si>
  <si>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</si>
  <si>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</si>
  <si>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</si>
  <si>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</si>
  <si>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</si>
  <si>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</si>
  <si>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</si>
  <si>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</si>
  <si>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</si>
  <si>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</si>
  <si>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</si>
  <si>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</si>
  <si>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</si>
  <si>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</si>
  <si>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</si>
  <si>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</si>
  <si>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</si>
  <si>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</si>
  <si>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</si>
  <si>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</si>
  <si>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</si>
  <si>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</si>
  <si>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</si>
  <si>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</si>
  <si>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</si>
  <si>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</si>
  <si>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</si>
  <si>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</si>
  <si>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</si>
  <si>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</si>
  <si>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</si>
  <si>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</si>
  <si>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</si>
  <si>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</si>
  <si>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</si>
  <si>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</si>
  <si>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</si>
  <si>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</si>
  <si>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</si>
  <si>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</si>
  <si>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</si>
  <si>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</si>
  <si>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</si>
  <si>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</si>
  <si>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</si>
  <si>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</si>
  <si>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</si>
  <si>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</si>
  <si>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</si>
  <si>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</si>
  <si>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</si>
  <si>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</si>
  <si>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</si>
  <si>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</si>
  <si>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</si>
  <si>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</si>
  <si>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</si>
  <si>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</si>
  <si>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</si>
  <si>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</si>
  <si>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</si>
  <si>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</si>
  <si>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</si>
  <si>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</si>
  <si>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</si>
  <si>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</si>
  <si>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</si>
  <si>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</si>
  <si>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</si>
  <si>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</si>
  <si>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</si>
  <si>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</si>
  <si>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</si>
  <si>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</si>
  <si>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</si>
  <si>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</si>
  <si>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</si>
  <si>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</si>
  <si>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</si>
  <si>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</si>
  <si>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</si>
  <si>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</si>
  <si>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</si>
  <si>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</si>
  <si>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</si>
  <si>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</si>
  <si>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</si>
  <si>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</si>
  <si>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</si>
  <si>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</si>
  <si>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</si>
  <si>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</si>
  <si>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</si>
  <si>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</si>
  <si>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</si>
  <si>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</si>
  <si>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</si>
  <si>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</si>
  <si>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</si>
  <si>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</si>
  <si>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</si>
  <si>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</si>
  <si>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</si>
  <si>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</si>
  <si>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</si>
  <si>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</si>
  <si>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</si>
  <si>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</si>
  <si>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</si>
  <si>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</si>
  <si>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</si>
  <si>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</si>
  <si>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</si>
  <si>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</si>
  <si>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</si>
  <si>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</si>
  <si>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</si>
  <si>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</si>
  <si>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</si>
  <si>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</si>
  <si>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</si>
  <si>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</si>
  <si>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</si>
  <si>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</si>
  <si>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</si>
  <si>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</si>
  <si>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</si>
  <si>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</si>
  <si>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</si>
  <si>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</si>
  <si>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</si>
  <si>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</si>
  <si>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</si>
  <si>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</si>
  <si>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</si>
  <si>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</si>
  <si>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</si>
  <si>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</si>
  <si>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</si>
  <si>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</si>
  <si>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</si>
  <si>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</si>
  <si>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</si>
  <si>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</si>
  <si>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</si>
  <si>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</si>
  <si>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</si>
  <si>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</si>
  <si>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</si>
  <si>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</si>
  <si>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</si>
  <si>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</si>
  <si>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</si>
  <si>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</si>
  <si>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</si>
  <si>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</si>
  <si>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</si>
  <si>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</si>
  <si>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</si>
  <si>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</si>
  <si>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</si>
  <si>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</si>
  <si>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</si>
  <si>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</si>
  <si>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</si>
  <si>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</si>
  <si>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</si>
  <si>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</si>
  <si>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</si>
  <si>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</si>
  <si>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</si>
  <si>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</si>
  <si>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</si>
  <si>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</si>
  <si>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</si>
  <si>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</si>
  <si>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</si>
  <si>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</si>
  <si>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</si>
  <si>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</si>
  <si>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</si>
  <si>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</si>
  <si>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</si>
  <si>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</si>
  <si>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</si>
  <si>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</si>
  <si>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</si>
  <si>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</si>
  <si>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</si>
  <si>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</si>
  <si>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</si>
  <si>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</si>
  <si>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</si>
  <si>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</si>
  <si>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</si>
  <si>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</si>
  <si>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</si>
  <si>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</si>
  <si>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</si>
  <si>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</si>
  <si>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</si>
  <si>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</si>
  <si>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</si>
  <si>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</si>
  <si>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</si>
  <si>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</si>
  <si>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</si>
  <si>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</si>
  <si>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</si>
  <si>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</si>
  <si>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</si>
  <si>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</si>
  <si>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</si>
  <si>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</si>
  <si>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</si>
  <si>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</si>
  <si>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</si>
  <si>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</si>
  <si>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</si>
  <si>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</si>
  <si>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</si>
  <si>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</si>
  <si>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</si>
  <si>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</si>
  <si>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</si>
  <si>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</si>
  <si>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</si>
  <si>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</si>
  <si>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</si>
  <si>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</si>
  <si>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</si>
  <si>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</si>
  <si>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</si>
  <si>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</si>
  <si>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</si>
  <si>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</si>
  <si>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</si>
  <si>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</si>
  <si>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</si>
  <si>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</si>
  <si>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</si>
  <si>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</si>
  <si>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</si>
  <si>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</si>
  <si>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</si>
  <si>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</si>
  <si>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</si>
  <si>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</si>
  <si>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</si>
  <si>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</si>
  <si>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</si>
  <si>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</si>
  <si>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</si>
  <si>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</si>
  <si>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</si>
  <si>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</si>
  <si>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</si>
  <si>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</si>
  <si>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</si>
  <si>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</si>
  <si>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</si>
  <si>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</si>
  <si>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</si>
  <si>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</si>
  <si>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</si>
  <si>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</si>
  <si>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</si>
  <si>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</si>
  <si>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</si>
  <si>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</si>
  <si>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</si>
  <si>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</si>
  <si>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</si>
  <si>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</si>
  <si>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</si>
  <si>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</si>
  <si>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</si>
  <si>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</si>
  <si>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</si>
  <si>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</si>
  <si>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</si>
  <si>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</si>
  <si>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</si>
  <si>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</si>
  <si>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</si>
  <si>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</si>
  <si>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</si>
  <si>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</si>
  <si>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</si>
  <si>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</si>
  <si>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</si>
  <si>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</si>
  <si>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</si>
  <si>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</si>
  <si>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</si>
  <si>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</si>
  <si>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</si>
  <si>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</si>
  <si>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</si>
  <si>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</si>
  <si>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</si>
  <si>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</si>
  <si>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</si>
  <si>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</si>
  <si>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</si>
  <si>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</si>
  <si>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</si>
  <si>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</si>
  <si>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</si>
  <si>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</si>
  <si>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</si>
  <si>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</si>
  <si>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</si>
  <si>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</si>
  <si>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</si>
  <si>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</si>
  <si>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</si>
  <si>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</si>
  <si>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</si>
  <si>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</si>
  <si>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</si>
  <si>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</si>
  <si>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</si>
  <si>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</si>
  <si>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</si>
  <si>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</si>
  <si>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</si>
  <si>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</si>
  <si>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</si>
  <si>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</si>
  <si>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</si>
  <si>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</si>
  <si>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</si>
  <si>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</si>
  <si>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</si>
  <si>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</si>
  <si>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</si>
  <si>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</si>
  <si>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</si>
  <si>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</si>
  <si>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</si>
  <si>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</si>
  <si>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</si>
  <si>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</si>
  <si>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</si>
  <si>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</si>
  <si>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</si>
  <si>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</si>
  <si>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</si>
  <si>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</si>
  <si>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</si>
  <si>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</si>
  <si>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</si>
  <si>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</si>
  <si>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</si>
  <si>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</si>
  <si>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</si>
  <si>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</si>
  <si>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</si>
  <si>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</si>
  <si>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</si>
  <si>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</si>
  <si>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</si>
  <si>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</si>
  <si>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</si>
  <si>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</si>
  <si>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</si>
  <si>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</si>
  <si>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</si>
  <si>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</si>
  <si>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</si>
  <si>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</si>
  <si>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</si>
  <si>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</si>
  <si>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</si>
  <si>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</si>
  <si>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</si>
  <si>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</si>
  <si>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</si>
  <si>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</si>
  <si>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</si>
  <si>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</si>
  <si>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</si>
  <si>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</si>
  <si>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</si>
  <si>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</si>
  <si>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</si>
  <si>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</si>
  <si>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</si>
  <si>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</si>
  <si>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</si>
  <si>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</si>
  <si>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</si>
  <si>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</si>
  <si>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</si>
  <si>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</si>
  <si>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</si>
  <si>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</si>
  <si>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</si>
  <si>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</si>
  <si>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</si>
  <si>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</si>
  <si>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</si>
  <si>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</si>
  <si>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</si>
  <si>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</si>
  <si>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</si>
  <si>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</si>
  <si>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</si>
  <si>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</si>
  <si>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</si>
  <si>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</si>
  <si>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</si>
  <si>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</si>
  <si>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</si>
  <si>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</si>
  <si>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</si>
  <si>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</si>
  <si>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</si>
  <si>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</si>
  <si>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</si>
  <si>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</si>
  <si>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</si>
  <si>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</si>
  <si>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</si>
  <si>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</si>
  <si>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</si>
  <si>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</si>
  <si>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</si>
  <si>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</si>
  <si>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</si>
  <si>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</si>
  <si>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</si>
  <si>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</si>
  <si>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</si>
  <si>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</si>
  <si>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</si>
  <si>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</si>
  <si>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</si>
  <si>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</si>
  <si>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</si>
  <si>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</si>
  <si>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</si>
  <si>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</si>
  <si>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</si>
  <si>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</si>
  <si>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</si>
  <si>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</si>
  <si>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</si>
  <si>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</si>
  <si>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</si>
  <si>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</si>
  <si>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</si>
  <si>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</si>
  <si>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</si>
  <si>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</si>
  <si>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</si>
  <si>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</si>
  <si>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</si>
  <si>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</si>
  <si>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</si>
  <si>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</si>
  <si>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</si>
  <si>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</si>
  <si>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</si>
  <si>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</si>
  <si>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</si>
  <si>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</si>
  <si>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</si>
  <si>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</si>
  <si>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</si>
  <si>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</si>
  <si>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</si>
  <si>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</si>
  <si>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</si>
  <si>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</si>
  <si>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</si>
  <si>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</si>
  <si>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</si>
  <si>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</si>
  <si>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</si>
  <si>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</si>
  <si>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</si>
  <si>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</si>
  <si>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</si>
  <si>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</si>
  <si>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</si>
  <si>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</si>
  <si>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</si>
  <si>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</si>
  <si>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</si>
  <si>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</si>
  <si>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</si>
  <si>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</si>
  <si>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</si>
  <si>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</si>
  <si>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</si>
  <si>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</si>
  <si>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</si>
  <si>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</si>
  <si>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</si>
  <si>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</si>
  <si>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</si>
  <si>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</si>
  <si>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</si>
  <si>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</si>
  <si>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</si>
  <si>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</si>
  <si>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</si>
  <si>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</si>
  <si>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</si>
  <si>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</si>
  <si>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</si>
  <si>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</si>
  <si>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</si>
  <si>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</si>
  <si>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</si>
  <si>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</si>
  <si>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</si>
  <si>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</si>
  <si>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</si>
  <si>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</si>
  <si>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</si>
  <si>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</si>
  <si>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</si>
  <si>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</si>
  <si>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</si>
  <si>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</si>
  <si>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</si>
  <si>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</si>
  <si>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</si>
  <si>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</si>
  <si>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</si>
  <si>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</si>
  <si>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</si>
  <si>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</si>
  <si>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</si>
  <si>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</si>
  <si>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</si>
  <si>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</si>
  <si>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</si>
  <si>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</si>
  <si>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</si>
  <si>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</si>
  <si>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</si>
  <si>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</si>
  <si>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</si>
  <si>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</si>
  <si>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</si>
  <si>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</si>
  <si>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</si>
  <si>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</si>
  <si>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</si>
  <si>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</si>
  <si>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</si>
  <si>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</si>
  <si>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</si>
  <si>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</si>
  <si>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</si>
  <si>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</si>
  <si>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</si>
  <si>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</si>
  <si>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</si>
  <si>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</si>
  <si>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</si>
  <si>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</si>
  <si>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</si>
  <si>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</si>
  <si>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</si>
  <si>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</si>
  <si>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</si>
  <si>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</si>
  <si>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</si>
  <si>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</si>
  <si>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</si>
  <si>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</si>
  <si>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</si>
  <si>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</si>
  <si>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</si>
  <si>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</si>
  <si>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</si>
  <si>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</si>
  <si>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</si>
  <si>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</si>
  <si>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</si>
  <si>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</si>
  <si>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</si>
  <si>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</si>
  <si>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</si>
  <si>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</si>
  <si>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</si>
  <si>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</si>
  <si>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</si>
  <si>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</si>
  <si>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</si>
  <si>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</si>
  <si>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</si>
  <si>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</si>
  <si>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</si>
  <si>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</si>
  <si>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</si>
  <si>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</si>
  <si>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</si>
  <si>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</si>
  <si>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</si>
  <si>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</si>
  <si>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</si>
  <si>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</si>
  <si>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</si>
  <si>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</si>
  <si>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</si>
  <si>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</si>
  <si>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</si>
  <si>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</si>
  <si>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</si>
  <si>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</si>
  <si>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</si>
  <si>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</si>
  <si>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</si>
  <si>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</si>
  <si>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</si>
  <si>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</si>
  <si>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</si>
  <si>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</si>
  <si>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</si>
  <si>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</si>
  <si>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</si>
  <si>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</si>
  <si>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</si>
  <si>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</si>
  <si>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</si>
  <si>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</si>
  <si>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</si>
  <si>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</si>
  <si>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</si>
  <si>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</si>
  <si>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</si>
  <si>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</si>
  <si>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</si>
  <si>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</si>
  <si>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</si>
  <si>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</si>
  <si>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</si>
  <si>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</si>
  <si>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</si>
  <si>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</si>
  <si>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</si>
  <si>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</si>
  <si>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</si>
  <si>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</si>
  <si>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</si>
  <si>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</si>
  <si>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</si>
  <si>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</si>
  <si>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</si>
  <si>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</si>
  <si>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</si>
  <si>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</si>
  <si>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</si>
  <si>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</si>
  <si>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</si>
  <si>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</si>
  <si>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</si>
  <si>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</si>
  <si>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</si>
  <si>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</si>
  <si>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</si>
  <si>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</si>
  <si>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</si>
  <si>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</si>
  <si>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</si>
  <si>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</si>
  <si>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</si>
  <si>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</si>
  <si>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</si>
  <si>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</si>
  <si>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</si>
  <si>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</si>
  <si>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</si>
  <si>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</si>
  <si>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</si>
  <si>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</si>
  <si>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</si>
  <si>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</si>
  <si>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</si>
  <si>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</si>
  <si>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</si>
  <si>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</si>
  <si>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</si>
  <si>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</si>
  <si>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</si>
  <si>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</si>
  <si>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</si>
  <si>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</si>
  <si>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</si>
  <si>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</si>
  <si>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</si>
  <si>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</si>
  <si>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</si>
  <si>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</si>
  <si>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</si>
  <si>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</si>
  <si>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</si>
  <si>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</si>
  <si>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</si>
  <si>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</si>
  <si>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</si>
  <si>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</si>
  <si>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</si>
  <si>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</si>
  <si>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</si>
  <si>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</si>
  <si>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</si>
  <si>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</si>
  <si>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</si>
  <si>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</si>
  <si>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</si>
  <si>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</si>
  <si>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</si>
  <si>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</si>
  <si>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</si>
  <si>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</si>
  <si>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</si>
  <si>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</si>
  <si>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</si>
  <si>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</si>
  <si>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</si>
  <si>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</si>
  <si>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</si>
  <si>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</si>
  <si>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</si>
  <si>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</si>
  <si>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</si>
  <si>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</si>
  <si>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</si>
  <si>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</si>
  <si>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</si>
  <si>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</si>
  <si>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</si>
  <si>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</si>
  <si>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</si>
  <si>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</si>
  <si>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</si>
  <si>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</si>
  <si>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</si>
  <si>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</si>
  <si>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</si>
  <si>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</si>
  <si>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</si>
  <si>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</si>
  <si>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</si>
  <si>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</si>
  <si>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</si>
  <si>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</si>
  <si>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</si>
  <si>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</si>
  <si>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</si>
  <si>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</si>
  <si>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</si>
  <si>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</si>
  <si>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</si>
  <si>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</si>
  <si>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</si>
  <si>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</si>
  <si>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</si>
  <si>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</si>
  <si>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</si>
  <si>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</si>
  <si>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</si>
  <si>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</si>
  <si>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</si>
  <si>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</si>
  <si>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</si>
  <si>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</si>
  <si>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</si>
  <si>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</si>
  <si>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</si>
  <si>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</si>
  <si>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</si>
  <si>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</si>
  <si>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</si>
  <si>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</si>
  <si>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</si>
  <si>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</si>
  <si>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</si>
  <si>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</si>
  <si>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</si>
  <si>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</si>
  <si>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</si>
  <si>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</si>
  <si>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</si>
  <si>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</si>
  <si>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</si>
  <si>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</si>
  <si>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</si>
  <si>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</si>
  <si>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</si>
  <si>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</si>
  <si>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</si>
  <si>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</si>
  <si>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</si>
  <si>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</si>
  <si>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</si>
  <si>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</si>
  <si>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</si>
  <si>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</si>
  <si>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</si>
  <si>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</si>
  <si>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</si>
  <si>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</si>
  <si>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</si>
  <si>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</si>
  <si>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</si>
  <si>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</si>
  <si>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</si>
  <si>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</si>
  <si>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</si>
  <si>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</si>
  <si>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</si>
  <si>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</si>
  <si>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</si>
  <si>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</si>
  <si>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</si>
  <si>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</si>
  <si>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</si>
  <si>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</si>
  <si>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</si>
  <si>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</si>
  <si>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</si>
  <si>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</si>
  <si>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</si>
  <si>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</si>
  <si>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</si>
  <si>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</si>
  <si>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</si>
  <si>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</si>
  <si>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</si>
  <si>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</si>
  <si>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</si>
  <si>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</si>
  <si>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</si>
  <si>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</si>
  <si>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</si>
  <si>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</si>
  <si>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</si>
  <si>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</si>
  <si>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</si>
  <si>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</si>
  <si>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</si>
  <si>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</si>
  <si>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</si>
  <si>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</si>
  <si>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</si>
  <si>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</si>
  <si>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</si>
  <si>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</si>
  <si>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</si>
  <si>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</si>
  <si>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</si>
  <si>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</si>
  <si>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</si>
  <si>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</si>
  <si>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</si>
  <si>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</si>
  <si>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</si>
  <si>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</si>
  <si>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</si>
  <si>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</si>
  <si>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</si>
  <si>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</si>
  <si>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</si>
  <si>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</si>
  <si>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</si>
  <si>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</si>
  <si>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</si>
  <si>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</si>
  <si>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</si>
  <si>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</si>
  <si>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</si>
  <si>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</si>
  <si>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</si>
  <si>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</si>
  <si>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</si>
  <si>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</si>
  <si>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</si>
  <si>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</si>
  <si>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</si>
  <si>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</si>
  <si>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</si>
  <si>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</si>
  <si>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</si>
  <si>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</si>
  <si>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</si>
  <si>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</si>
  <si>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</si>
  <si>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</si>
  <si>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</si>
  <si>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</si>
  <si>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</si>
  <si>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</si>
  <si>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</si>
  <si>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</si>
  <si>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</si>
  <si>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</si>
  <si>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</si>
  <si>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</si>
  <si>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</si>
  <si>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</si>
  <si>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</si>
  <si>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</si>
  <si>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</si>
  <si>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</si>
  <si>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</si>
  <si>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</si>
  <si>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</si>
  <si>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</si>
  <si>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</si>
  <si>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</si>
  <si>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</si>
  <si>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</si>
  <si>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</si>
  <si>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</si>
  <si>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</si>
  <si>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</si>
  <si>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</si>
  <si>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</si>
  <si>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</si>
  <si>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</si>
  <si>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</si>
  <si>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</si>
  <si>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</si>
  <si>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</si>
  <si>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</si>
  <si>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</si>
  <si>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</si>
  <si>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</si>
  <si>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</si>
  <si>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</si>
  <si>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</si>
  <si>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</si>
  <si>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</si>
  <si>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</si>
  <si>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</si>
  <si>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</si>
  <si>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</si>
  <si>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</si>
  <si>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</si>
  <si>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</si>
  <si>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</si>
  <si>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</si>
  <si>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</si>
  <si>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</si>
  <si>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</si>
  <si>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</si>
  <si>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</si>
  <si>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</si>
  <si>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</si>
  <si>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</si>
  <si>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</si>
  <si>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</si>
  <si>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</si>
  <si>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</si>
  <si>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</si>
  <si>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</si>
  <si>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</si>
  <si>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</si>
  <si>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</si>
  <si>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</si>
  <si>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</si>
  <si>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</si>
  <si>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</si>
  <si>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</si>
  <si>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</si>
  <si>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</si>
  <si>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</si>
  <si>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</si>
  <si>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</si>
  <si>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</si>
  <si>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</si>
  <si>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</si>
  <si>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</si>
  <si>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</si>
  <si>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</si>
  <si>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</si>
  <si>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</si>
  <si>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</si>
  <si>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</si>
  <si>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</si>
  <si>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</si>
  <si>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</si>
  <si>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</si>
  <si>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</si>
  <si>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</si>
  <si>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</si>
  <si>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</si>
  <si>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</si>
  <si>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</si>
  <si>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</si>
  <si>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</si>
  <si>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</si>
  <si>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</si>
  <si>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</si>
  <si>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</si>
  <si>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</si>
  <si>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</si>
  <si>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</si>
  <si>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</si>
  <si>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</si>
  <si>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</si>
  <si>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</si>
  <si>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</si>
  <si>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</si>
  <si>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</si>
  <si>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</si>
  <si>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</si>
  <si>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</si>
  <si>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</si>
  <si>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</si>
  <si>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</si>
  <si>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</si>
  <si>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</si>
  <si>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</si>
  <si>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</si>
  <si>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</si>
  <si>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</si>
  <si>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</si>
  <si>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</si>
  <si>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</si>
  <si>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</si>
  <si>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</si>
  <si>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</si>
  <si>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</si>
  <si>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</si>
  <si>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</si>
  <si>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</si>
  <si>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</si>
  <si>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</si>
  <si>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</si>
  <si>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</si>
  <si>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</si>
  <si>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</si>
  <si>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</si>
  <si>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</si>
  <si>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</si>
  <si>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</si>
  <si>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</si>
  <si>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</si>
  <si>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</si>
  <si>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</si>
  <si>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</si>
  <si>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</si>
  <si>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</si>
  <si>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</si>
  <si>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</si>
  <si>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</si>
  <si>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</si>
  <si>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</si>
  <si>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</si>
  <si>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</si>
  <si>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</si>
  <si>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</si>
  <si>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</si>
  <si>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</si>
  <si>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</si>
  <si>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</si>
  <si>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</si>
  <si>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</si>
  <si>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</si>
  <si>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</si>
  <si>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</si>
  <si>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</si>
  <si>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</si>
  <si>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</si>
  <si>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</si>
  <si>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</si>
  <si>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</si>
  <si>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</si>
  <si>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</si>
  <si>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</si>
  <si>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</si>
  <si>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</si>
  <si>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</si>
  <si>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</si>
  <si>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</si>
  <si>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</si>
  <si>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</si>
  <si>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</si>
  <si>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</si>
  <si>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</si>
  <si>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</si>
  <si>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</si>
  <si>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</si>
  <si>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</si>
  <si>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</si>
  <si>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</si>
  <si>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</si>
  <si>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</si>
  <si>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</si>
  <si>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</si>
  <si>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</si>
  <si>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</si>
  <si>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</si>
  <si>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</si>
  <si>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</si>
  <si>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</si>
  <si>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</si>
  <si>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</si>
  <si>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</si>
  <si>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</si>
  <si>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</si>
  <si>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</si>
  <si>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</si>
  <si>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</si>
  <si>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</si>
  <si>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</si>
  <si>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</si>
  <si>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</si>
  <si>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</si>
  <si>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</si>
  <si>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</si>
  <si>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</si>
  <si>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</si>
  <si>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</si>
  <si>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</si>
  <si>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</si>
  <si>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</si>
  <si>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</si>
  <si>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</si>
  <si>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</si>
  <si>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</si>
  <si>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</si>
  <si>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</si>
  <si>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</si>
  <si>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</si>
  <si>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</si>
  <si>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</si>
  <si>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</si>
  <si>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</si>
  <si>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</si>
  <si>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</si>
  <si>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</si>
  <si>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</si>
  <si>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</si>
  <si>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</si>
  <si>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</si>
  <si>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</si>
  <si>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</si>
  <si>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</si>
  <si>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</si>
  <si>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</si>
  <si>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</si>
  <si>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</si>
  <si>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</si>
  <si>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</si>
  <si>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</si>
  <si>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</si>
  <si>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</si>
  <si>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</si>
  <si>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</si>
  <si>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</si>
  <si>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</si>
  <si>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</si>
  <si>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</si>
  <si>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</si>
  <si>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</si>
  <si>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</si>
  <si>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</si>
  <si>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</si>
  <si>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</si>
  <si>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</si>
  <si>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</si>
  <si>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</si>
  <si>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</si>
  <si>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</si>
  <si>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</si>
  <si>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</si>
  <si>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</si>
  <si>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</si>
  <si>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</si>
  <si>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</si>
  <si>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</si>
  <si>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</si>
  <si>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</si>
  <si>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</si>
  <si>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</si>
  <si>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</si>
  <si>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</si>
  <si>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</si>
  <si>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</si>
  <si>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</si>
  <si>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</si>
  <si>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</si>
  <si>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</si>
  <si>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</si>
  <si>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</si>
  <si>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</si>
  <si>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</si>
  <si>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</si>
  <si>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</si>
  <si>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</si>
  <si>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</si>
  <si>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</si>
  <si>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</si>
  <si>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</si>
  <si>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</si>
  <si>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</si>
  <si>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</si>
  <si>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</si>
  <si>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</si>
  <si>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</si>
  <si>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</si>
  <si>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</si>
  <si>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</si>
  <si>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</si>
  <si>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</si>
  <si>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</si>
  <si>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</si>
  <si>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</si>
  <si>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</si>
  <si>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</si>
  <si>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</si>
  <si>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</si>
  <si>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</si>
  <si>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</si>
  <si>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</si>
  <si>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</si>
  <si>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</si>
  <si>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</si>
  <si>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</si>
  <si>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</si>
  <si>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</si>
  <si>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</si>
  <si>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</si>
  <si>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</si>
  <si>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</si>
  <si>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</si>
  <si>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</si>
  <si>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</si>
  <si>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</si>
  <si>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</si>
  <si>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</si>
  <si>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</si>
  <si>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</si>
  <si>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</si>
  <si>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</si>
  <si>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</si>
  <si>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</si>
  <si>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</si>
  <si>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</si>
  <si>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</si>
  <si>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</si>
  <si>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</si>
  <si>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</si>
  <si>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</si>
  <si>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</si>
  <si>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</si>
  <si>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</si>
  <si>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</si>
  <si>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</si>
  <si>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</si>
  <si>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</si>
  <si>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</si>
  <si>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</si>
  <si>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</si>
  <si>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</si>
  <si>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</si>
  <si>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</si>
  <si>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</si>
  <si>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</si>
  <si>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</si>
  <si>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</si>
  <si>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</si>
  <si>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</si>
  <si>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</si>
  <si>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</si>
  <si>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</si>
  <si>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</si>
  <si>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</si>
  <si>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</si>
  <si>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</si>
  <si>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</si>
  <si>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</si>
  <si>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</si>
  <si>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</si>
  <si>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</si>
  <si>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</si>
  <si>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</si>
  <si>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</si>
  <si>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</si>
  <si>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</si>
  <si>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</si>
  <si>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</si>
  <si>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</si>
  <si>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</si>
  <si>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</si>
  <si>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</si>
  <si>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</si>
  <si>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</si>
  <si>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</si>
  <si>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</si>
  <si>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</si>
  <si>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</si>
  <si>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</si>
  <si>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</si>
  <si>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</si>
  <si>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</si>
  <si>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</si>
  <si>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</si>
  <si>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</si>
  <si>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</si>
  <si>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</si>
  <si>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</si>
  <si>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</si>
  <si>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</si>
  <si>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</si>
  <si>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</si>
  <si>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</si>
  <si>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</si>
  <si>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</si>
  <si>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</si>
  <si>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</si>
  <si>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</si>
  <si>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</si>
  <si>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</si>
  <si>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</si>
  <si>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</si>
  <si>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</si>
  <si>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</si>
  <si>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</si>
  <si>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</si>
  <si>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</si>
  <si>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</si>
  <si>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</si>
  <si>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</si>
  <si>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</si>
  <si>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</si>
  <si>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</si>
  <si>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</si>
  <si>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</si>
  <si>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</si>
  <si>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</si>
  <si>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</si>
  <si>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</si>
  <si>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</si>
  <si>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</si>
  <si>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</si>
  <si>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</si>
  <si>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</si>
  <si>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</si>
  <si>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</si>
  <si>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</si>
  <si>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</si>
  <si>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</si>
  <si>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</si>
  <si>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</si>
  <si>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</si>
  <si>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</si>
  <si>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</si>
  <si>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</si>
  <si>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</si>
  <si>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</si>
  <si>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</si>
  <si>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</si>
  <si>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</si>
  <si>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</si>
  <si>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</si>
  <si>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</si>
  <si>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</si>
  <si>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</si>
  <si>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</si>
  <si>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</si>
  <si>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</si>
  <si>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</si>
  <si>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</si>
  <si>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</si>
  <si>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</si>
  <si>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</si>
  <si>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</si>
  <si>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</si>
  <si>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</si>
  <si>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</si>
  <si>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</si>
  <si>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</si>
  <si>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</si>
  <si>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</si>
  <si>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</si>
  <si>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</si>
  <si>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</si>
  <si>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</si>
  <si>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</si>
  <si>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</si>
  <si>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</si>
  <si>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</si>
  <si>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</si>
  <si>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</si>
  <si>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</si>
  <si>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</si>
  <si>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</si>
  <si>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</si>
  <si>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</si>
  <si>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</si>
  <si>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</si>
  <si>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</si>
  <si>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</si>
  <si>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</si>
  <si>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</si>
  <si>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</si>
  <si>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</si>
  <si>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</si>
  <si>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</si>
  <si>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</si>
  <si>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</si>
  <si>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</si>
  <si>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</si>
  <si>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</si>
  <si>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</si>
  <si>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</si>
  <si>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</si>
  <si>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</si>
  <si>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</si>
  <si>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</si>
  <si>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</si>
  <si>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</si>
  <si>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</si>
  <si>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</si>
  <si>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</si>
  <si>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</si>
  <si>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</si>
  <si>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</si>
  <si>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</si>
  <si>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</si>
  <si>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</si>
  <si>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</si>
  <si>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</si>
  <si>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</si>
  <si>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</si>
  <si>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</si>
  <si>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</si>
  <si>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</si>
  <si>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</si>
  <si>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</si>
  <si>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</si>
  <si>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</si>
  <si>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</si>
  <si>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</si>
  <si>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</si>
  <si>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</si>
  <si>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</si>
  <si>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</si>
  <si>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</si>
  <si>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</si>
  <si>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</si>
  <si>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</si>
  <si>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</si>
  <si>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</si>
  <si>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</si>
  <si>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</si>
  <si>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</si>
  <si>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</si>
  <si>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</si>
  <si>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</si>
  <si>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</si>
  <si>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</si>
  <si>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</si>
  <si>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</si>
  <si>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</si>
  <si>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</si>
  <si>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</si>
  <si>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</si>
  <si>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</si>
  <si>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</si>
  <si>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</si>
  <si>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</si>
  <si>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</si>
  <si>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</si>
  <si>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</si>
  <si>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</si>
  <si>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</si>
  <si>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</si>
  <si>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</si>
  <si>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</si>
  <si>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</si>
  <si>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</si>
  <si>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</si>
  <si>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</si>
  <si>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</si>
  <si>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</si>
  <si>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</si>
  <si>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</si>
  <si>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</si>
  <si>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</si>
  <si>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</si>
  <si>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</si>
  <si>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</si>
  <si>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</si>
  <si>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</si>
  <si>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</si>
  <si>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</si>
  <si>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</si>
  <si>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</si>
  <si>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</si>
  <si>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</si>
  <si>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</si>
  <si>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</si>
  <si>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</si>
  <si>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</si>
  <si>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</si>
  <si>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</si>
  <si>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</si>
  <si>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</si>
  <si>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</si>
  <si>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</si>
  <si>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</si>
  <si>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</si>
  <si>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</si>
  <si>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</si>
  <si>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</si>
  <si>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</si>
  <si>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</si>
  <si>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</si>
  <si>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</si>
  <si>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</si>
  <si>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</si>
  <si>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</si>
  <si>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</si>
  <si>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</si>
  <si>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</si>
  <si>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</si>
  <si>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</si>
  <si>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</si>
  <si>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</si>
  <si>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</si>
  <si>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</si>
  <si>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</si>
  <si>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</si>
  <si>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</si>
  <si>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</si>
  <si>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</si>
  <si>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</si>
  <si>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</si>
  <si>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</si>
  <si>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</si>
  <si>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</si>
  <si>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</si>
  <si>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</si>
  <si>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</si>
  <si>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</si>
  <si>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</si>
  <si>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</si>
  <si>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</si>
  <si>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</si>
  <si>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</si>
  <si>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</si>
  <si>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</si>
  <si>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</si>
  <si>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</si>
  <si>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</si>
  <si>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</si>
  <si>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</si>
  <si>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</si>
  <si>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</si>
  <si>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</si>
  <si>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</si>
  <si>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</si>
  <si>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</si>
  <si>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</si>
  <si>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</si>
  <si>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</si>
  <si>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</si>
  <si>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</si>
  <si>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</si>
  <si>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</si>
  <si>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</si>
  <si>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</si>
  <si>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</si>
  <si>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</si>
  <si>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</si>
  <si>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</si>
  <si>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</si>
  <si>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</si>
  <si>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</si>
  <si>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</si>
  <si>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</si>
  <si>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</si>
  <si>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</si>
  <si>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</si>
  <si>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</si>
  <si>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</si>
  <si>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</si>
  <si>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</si>
  <si>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</si>
  <si>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</si>
  <si>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</si>
  <si>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</si>
  <si>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</si>
  <si>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</si>
  <si>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</si>
  <si>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</si>
  <si>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</si>
  <si>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</si>
  <si>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</si>
  <si>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</si>
  <si>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</si>
  <si>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</si>
  <si>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</si>
  <si>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</si>
  <si>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</si>
  <si>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</si>
  <si>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</si>
  <si>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</si>
  <si>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</si>
  <si>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</si>
  <si>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</si>
  <si>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</si>
  <si>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</si>
  <si>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</si>
  <si>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</si>
  <si>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</si>
  <si>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</si>
  <si>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</si>
  <si>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</si>
  <si>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</si>
  <si>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</si>
  <si>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</si>
  <si>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</si>
  <si>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</si>
  <si>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</si>
  <si>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</si>
  <si>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</si>
  <si>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</si>
  <si>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</si>
  <si>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</si>
  <si>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</si>
  <si>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</si>
  <si>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</si>
  <si>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</si>
  <si>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</si>
  <si>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</si>
  <si>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</si>
  <si>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</si>
  <si>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</si>
  <si>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</si>
  <si>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</si>
  <si>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</si>
  <si>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</si>
  <si>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</si>
  <si>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</si>
  <si>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</si>
  <si>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</si>
  <si>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</si>
  <si>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</si>
  <si>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</si>
  <si>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</si>
  <si>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</si>
  <si>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</si>
  <si>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</si>
  <si>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</si>
  <si>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</si>
  <si>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</si>
  <si>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</si>
  <si>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</si>
  <si>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</si>
  <si>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</si>
  <si>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</si>
  <si>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</si>
  <si>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</si>
  <si>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</si>
  <si>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</si>
  <si>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</si>
  <si>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</si>
  <si>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</si>
  <si>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</si>
  <si>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</si>
  <si>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</si>
  <si>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</si>
  <si>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</si>
  <si>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</si>
  <si>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</si>
  <si>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</si>
  <si>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</si>
  <si>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</si>
  <si>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</si>
  <si>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</si>
  <si>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</si>
  <si>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</si>
  <si>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</si>
  <si>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</si>
  <si>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</si>
  <si>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</si>
  <si>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</si>
  <si>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</si>
  <si>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</si>
  <si>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</si>
  <si>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</si>
  <si>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</si>
  <si>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</si>
  <si>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</si>
  <si>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</si>
  <si>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</si>
  <si>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</si>
  <si>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</si>
  <si>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</si>
  <si>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</si>
  <si>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</si>
  <si>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</si>
  <si>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</si>
  <si>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</si>
  <si>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</si>
  <si>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</si>
  <si>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</si>
  <si>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</si>
  <si>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</si>
  <si>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</si>
  <si>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</si>
  <si>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</si>
  <si>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</si>
  <si>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</si>
  <si>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</si>
  <si>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</si>
  <si>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</si>
  <si>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</si>
  <si>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</si>
  <si>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</si>
  <si>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</si>
  <si>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</si>
  <si>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</si>
  <si>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</si>
  <si>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</si>
  <si>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</si>
  <si>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</si>
  <si>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</si>
  <si>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</si>
  <si>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</si>
  <si>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</si>
  <si>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</si>
  <si>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</si>
  <si>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</si>
  <si>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</si>
  <si>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</si>
  <si>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</si>
  <si>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</si>
  <si>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</si>
  <si>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</si>
  <si>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</si>
  <si>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</si>
  <si>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</si>
  <si>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</si>
  <si>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</si>
  <si>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</si>
  <si>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</si>
  <si>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</si>
  <si>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</si>
  <si>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</si>
  <si>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</si>
  <si>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</si>
  <si>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</si>
  <si>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</si>
  <si>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</si>
  <si>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</si>
  <si>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</si>
  <si>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</si>
  <si>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</si>
  <si>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</si>
  <si>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</si>
  <si>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</si>
  <si>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</si>
  <si>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</si>
  <si>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</si>
  <si>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</si>
  <si>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</si>
  <si>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</si>
  <si>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</si>
  <si>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</si>
  <si>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</si>
  <si>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</si>
  <si>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</si>
  <si>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</si>
  <si>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</si>
  <si>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</si>
  <si>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</si>
  <si>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</si>
  <si>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</si>
  <si>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</si>
  <si>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</si>
  <si>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</si>
  <si>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</si>
  <si>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</si>
  <si>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</si>
  <si>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</si>
  <si>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</si>
  <si>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</si>
  <si>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</si>
  <si>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</si>
  <si>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</si>
  <si>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</si>
  <si>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</si>
  <si>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</si>
  <si>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</si>
  <si>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</si>
  <si>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</si>
  <si>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</si>
  <si>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</si>
  <si>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</si>
  <si>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</si>
  <si>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</si>
  <si>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</si>
  <si>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</si>
  <si>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</si>
  <si>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</si>
  <si>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</si>
  <si>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</si>
  <si>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</si>
  <si>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</si>
  <si>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</si>
  <si>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</si>
  <si>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</si>
  <si>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</si>
  <si>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</si>
  <si>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</si>
  <si>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</si>
  <si>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</si>
  <si>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</si>
  <si>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</si>
  <si>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</si>
  <si>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</si>
  <si>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</si>
  <si>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</si>
  <si>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</si>
  <si>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</si>
  <si>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</si>
  <si>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</si>
  <si>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</si>
  <si>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</si>
  <si>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</si>
  <si>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</si>
  <si>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</si>
  <si>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</si>
  <si>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</si>
  <si>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</si>
  <si>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</si>
  <si>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</si>
  <si>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</si>
  <si>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</si>
  <si>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</si>
  <si>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</si>
  <si>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</si>
  <si>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</si>
  <si>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</si>
  <si>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</si>
  <si>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</si>
  <si>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</si>
  <si>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</si>
  <si>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</si>
  <si>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</si>
  <si>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</si>
  <si>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</si>
  <si>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</si>
  <si>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</si>
  <si>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</si>
  <si>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</si>
  <si>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</si>
  <si>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</si>
  <si>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</si>
  <si>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</si>
  <si>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</si>
  <si>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</si>
  <si>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</si>
  <si>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</si>
  <si>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</si>
  <si>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</si>
  <si>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</si>
  <si>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</si>
  <si>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</si>
  <si>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</si>
  <si>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</si>
  <si>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</si>
  <si>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</si>
  <si>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</si>
  <si>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</si>
  <si>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</si>
  <si>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</si>
  <si>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</si>
  <si>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</si>
  <si>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</si>
  <si>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</si>
  <si>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</si>
  <si>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</si>
  <si>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</si>
  <si>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</si>
  <si>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</si>
  <si>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</si>
  <si>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</si>
  <si>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</si>
  <si>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</si>
  <si>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</si>
  <si>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</si>
  <si>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</si>
  <si>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</si>
  <si>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</si>
  <si>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</si>
  <si>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</si>
  <si>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</si>
  <si>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</si>
  <si>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Expected Marketing Budget</t>
  </si>
  <si>
    <t>order_id2</t>
  </si>
  <si>
    <t>region3</t>
  </si>
  <si>
    <t>category4</t>
  </si>
  <si>
    <t>Sales Rmarks</t>
  </si>
  <si>
    <t>Discount Remark</t>
  </si>
  <si>
    <t>Perishable/Non Perishable</t>
  </si>
  <si>
    <t>ID</t>
  </si>
  <si>
    <t>Student</t>
  </si>
  <si>
    <t>%</t>
  </si>
  <si>
    <t>Remarks</t>
  </si>
  <si>
    <t>&gt;85</t>
  </si>
  <si>
    <t>Exceding Expectation</t>
  </si>
  <si>
    <t>Amit</t>
  </si>
  <si>
    <t>&gt;75</t>
  </si>
  <si>
    <t>Meeting Expectation</t>
  </si>
  <si>
    <t>Sumeet</t>
  </si>
  <si>
    <t>&gt;=75</t>
  </si>
  <si>
    <t>Average</t>
  </si>
  <si>
    <t>Deepak</t>
  </si>
  <si>
    <t>Meera</t>
  </si>
  <si>
    <t>Janvi</t>
  </si>
  <si>
    <t>Krutika</t>
  </si>
  <si>
    <t>Bunty</t>
  </si>
  <si>
    <t>Lerner Name</t>
  </si>
  <si>
    <t>Marks</t>
  </si>
  <si>
    <t>Totak marks</t>
  </si>
  <si>
    <t>Percentages</t>
  </si>
  <si>
    <t xml:space="preserve">Anita </t>
  </si>
  <si>
    <t>Sunita</t>
  </si>
  <si>
    <t>Babita</t>
  </si>
  <si>
    <t>Sarita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</si>
</sst>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0" borderId="0" xfId="0" applyFont="1"/>
    <xf numFmtId="0" fontId="16" fillId="0" borderId="0" xfId="0" applyFont="1"/>
    <xf numFmtId="0" fontId="0" fillId="0" borderId="0" xfId="0" applyFont="1"/>
    <xf numFmtId="0" fontId="0" fillId="33" borderId="0" xfId="0" applyFill="1"/>
    <xf numFmtId="0" fontId="0" fillId="34" borderId="0" xfId="0" applyFill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E626E-3472-462C-9F2C-4B68D3AEDDC6}" name="Table1" displayName="Table1" ref="A1:Q9" totalsRowShown="0" headerRowDxfId="3">
  <autoFilter ref="A1:Q9" xr:uid="{F9CE626E-3472-462C-9F2C-4B68D3AEDDC6}"/>
  <tableColumns count="17">
    <tableColumn id="1" xr3:uid="{B406B209-E48D-468B-8557-FE2EF94AB4D9}" name="order_id"/>
    <tableColumn id="2" xr3:uid="{02E0BAF5-B640-42C9-8670-D649464E2766}" name="region"/>
    <tableColumn id="3" xr3:uid="{71CB9DFE-2804-41C5-A1B9-2A7DD8E2D9BE}" name="category"/>
    <tableColumn id="4" xr3:uid="{0DD11151-7C3D-42E3-A3DA-92CE1CDAC7C7}" name="sales"/>
    <tableColumn id="5" xr3:uid="{3611FFCB-D203-4F63-8730-ABA29B1643A3}" name="discount"/>
    <tableColumn id="6" xr3:uid="{8DF8DA20-766D-4F1C-88FC-C97F8332861F}" name="discount value ">
      <calculatedColumnFormula>D2*E2</calculatedColumnFormula>
    </tableColumn>
    <tableColumn id="7" xr3:uid="{0F9951C6-26F3-4508-8749-535D6CEB8D7E}" name="quantity"/>
    <tableColumn id="8" xr3:uid="{8FCE3A34-9A01-4B22-A1F0-DB06F0CAA332}" name="order_date" dataDxfId="2"/>
    <tableColumn id="9" xr3:uid="{0C8C6971-5869-40C3-BE04-F4D593F78CC7}" name="delivery_date" dataDxfId="1"/>
    <tableColumn id="10" xr3:uid="{93D28C1E-6927-45A3-BEC3-8C4EFC1B5813}" name="customer_type"/>
    <tableColumn id="11" xr3:uid="{937DE1DC-DCC4-430A-8995-56D73F0A1DE8}" name="order_id2"/>
    <tableColumn id="12" xr3:uid="{08FB5EC9-9AFD-452A-8E97-0EEC71DAB868}" name="region3"/>
    <tableColumn id="13" xr3:uid="{75DD9983-72EC-4CF3-93A9-A4693BB884C0}" name="category4"/>
    <tableColumn id="14" xr3:uid="{56696CE3-C6A0-4294-BD5A-434F17EDDF75}" name="net_revenue">
      <calculatedColumnFormula>D2-F2</calculatedColumnFormula>
    </tableColumn>
    <tableColumn id="15" xr3:uid="{8BCD92A7-9E02-4DC6-9B07-24F9102A9DB5}" name="Sales Rmarks">
      <calculatedColumnFormula>IF(D2&gt;3000,"Good sales","Bad sales")</calculatedColumnFormula>
    </tableColumn>
    <tableColumn id="16" xr3:uid="{2A21F7DE-8C07-4B30-84A2-3E3DCAD32CB6}" name="Discount Remark">
      <calculatedColumnFormula>IF(E2&gt;0,"Discount","No discount")</calculatedColumnFormula>
    </tableColumn>
    <tableColumn id="17" xr3:uid="{FC60E411-C09E-44F5-AF68-61218DD15D3A}" name="Perishable/Non Perishable" dataDxfId="0">
      <calculatedColumnFormula>IF(OR(Table1[[#This Row],[category]]="Clothing",Table1[[#This Row],[category]]="Grocery"),"Perishable Good","Non Perishable Good")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318814-6214-44FD-AC8E-46A2B4F9F891}" name="Table2" displayName="Table2" ref="A1:D8" totalsRowShown="0">
  <autoFilter ref="A1:D8" xr:uid="{91318814-6214-44FD-AC8E-46A2B4F9F891}"/>
  <tableColumns count="4">
    <tableColumn id="1" xr3:uid="{41DA4552-FBCE-4759-9CA2-A303C884993C}" name="ID"/>
    <tableColumn id="2" xr3:uid="{87C8D895-5BFC-44CF-B318-7375D94F503C}" name="Student"/>
    <tableColumn id="3" xr3:uid="{B9B765F2-3B74-4625-9C2A-93D33C15BF2F}" name="%"/>
    <tableColumn id="4" xr3:uid="{9706A605-23E3-4F14-9436-578863042303}" name="Remarks">
      <calculatedColumnFormula>IF(C2&gt;85,$H$1,IF(C2&gt;75,$H$2,IF(C2&lt;=75,$H$3)))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8356-8534-4BE4-9798-732463939F45}">
  <dimension ref="A1:U15350"/>
  <sheetViews>
    <sheetView tabSelected="1" topLeftCell="M1" workbookViewId="0">
      <selection activeCell="U1" sqref="U1"/>
    </sheetView>
  </sheetViews>
  <sheetFormatPr defaultColWidth="19.28515625" defaultRowHeight="15"/>
  <cols>
    <col min="1" max="1" width="11.28515625" bestFit="1" customWidth="1"/>
    <col min="2" max="2" width="8.85546875" bestFit="1" customWidth="1"/>
    <col min="3" max="3" width="25" bestFit="1" customWidth="1"/>
    <col min="4" max="5" width="19.28515625" customWidth="1"/>
    <col min="6" max="6" width="31.42578125" bestFit="1" customWidth="1"/>
    <col min="7" max="7" width="10.7109375" bestFit="1" customWidth="1"/>
    <col min="8" max="8" width="16.5703125" bestFit="1" customWidth="1"/>
    <col min="9" max="9" width="10.7109375" bestFit="1" customWidth="1"/>
    <col min="10" max="10" width="13.140625" bestFit="1" customWidth="1"/>
    <col min="11" max="11" width="15.42578125" bestFit="1" customWidth="1"/>
    <col min="12" max="12" width="16.5703125" bestFit="1" customWidth="1"/>
    <col min="13" max="13" width="18" bestFit="1" customWidth="1"/>
    <col min="14" max="14" width="10.85546875" bestFit="1" customWidth="1"/>
    <col min="15" max="15" width="8.85546875" bestFit="1" customWidth="1"/>
    <col min="16" max="16" width="10.85546875" bestFit="1" customWidth="1"/>
    <col min="17" max="17" width="12.140625" bestFit="1" customWidth="1"/>
    <col min="19" max="19" width="22.140625" bestFit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0</v>
      </c>
      <c r="O1" s="2" t="s">
        <v>1</v>
      </c>
      <c r="P1" s="2" t="s">
        <v>2</v>
      </c>
      <c r="Q1" s="3" t="s">
        <v>13</v>
      </c>
      <c r="R1" s="3" t="s">
        <v>14</v>
      </c>
      <c r="S1" s="3" t="s">
        <v>15</v>
      </c>
      <c r="T1" s="3" t="s">
        <v>16</v>
      </c>
      <c r="U1" s="3"/>
    </row>
    <row r="2" spans="1:21">
      <c r="A2" t="s">
        <v>17</v>
      </c>
      <c r="B2" t="s">
        <v>18</v>
      </c>
      <c r="C2" t="s">
        <v>19</v>
      </c>
      <c r="D2">
        <v>713.49</v>
      </c>
      <c r="E2" t="str">
        <f>IF(D2&gt;1000,"High","Low")</f>
        <v>Low</v>
      </c>
      <c r="F2" t="str">
        <f>IF(D2&gt;1000,"High",IF(D2&gt;500,"Midium","Low"))</f>
        <v>Midium</v>
      </c>
      <c r="G2">
        <v>0.31</v>
      </c>
      <c r="H2">
        <f>D2*G2</f>
        <v>221.18190000000001</v>
      </c>
      <c r="I2">
        <v>3</v>
      </c>
      <c r="J2" s="1">
        <v>45015</v>
      </c>
      <c r="K2" s="1">
        <v>45017</v>
      </c>
      <c r="L2" t="s">
        <v>20</v>
      </c>
      <c r="M2" t="str">
        <f>IF(AND(L2="Member",D2&gt;1000),"Premium customer",IF(AND(L2="Regular",D2&gt;1000),"Potential customer","Normal customer"))</f>
        <v>Normal customer</v>
      </c>
      <c r="N2" t="s">
        <v>21</v>
      </c>
      <c r="O2">
        <v>114.72</v>
      </c>
      <c r="P2" t="s">
        <v>22</v>
      </c>
      <c r="Q2">
        <f>D2-H2</f>
        <v>492.30809999999997</v>
      </c>
      <c r="R2" t="str">
        <f>IF(AND(D2&gt;1000,O2&gt;300),"Good","Bad")</f>
        <v>Bad</v>
      </c>
      <c r="S2" t="str">
        <f>IF(NOT(AND(D2&gt;1000,O2&gt;300)),"Bad","Good")</f>
        <v>Bad</v>
      </c>
      <c r="T2" t="str">
        <f>IF(OR(D2&gt;1000,G2&gt;0.25),"High Impact","Normal")</f>
        <v>High Impact</v>
      </c>
    </row>
    <row r="3" spans="1:21">
      <c r="A3" t="s">
        <v>23</v>
      </c>
      <c r="B3" t="s">
        <v>24</v>
      </c>
      <c r="C3" t="s">
        <v>25</v>
      </c>
      <c r="D3">
        <v>3802.97</v>
      </c>
      <c r="E3" t="str">
        <f t="shared" ref="E3:E66" si="0">IF(D3&gt;1000,"High","Low")</f>
        <v>High</v>
      </c>
      <c r="F3" t="str">
        <f t="shared" ref="F3:F66" si="1">IF(D3&gt;1000,"High",IF(D3&gt;500,"Midium","Low"))</f>
        <v>High</v>
      </c>
      <c r="G3">
        <v>0.38</v>
      </c>
      <c r="H3">
        <f>D3*G3</f>
        <v>1445.1286</v>
      </c>
      <c r="I3">
        <v>4</v>
      </c>
      <c r="J3" s="1">
        <v>45166</v>
      </c>
      <c r="K3" s="1">
        <v>45172</v>
      </c>
      <c r="L3" t="s">
        <v>26</v>
      </c>
      <c r="M3" t="str">
        <f t="shared" ref="M3:M66" si="2">IF(AND(L3="Member",D3&gt;1000),"Premium customer",IF(AND(L3="Regular",D3&gt;1000),"Potential customer","Normal customer"))</f>
        <v>Potential customer</v>
      </c>
      <c r="N3" t="s">
        <v>27</v>
      </c>
      <c r="O3">
        <v>971.41</v>
      </c>
      <c r="P3" t="s">
        <v>28</v>
      </c>
      <c r="Q3">
        <f>D3-H3</f>
        <v>2357.8413999999998</v>
      </c>
      <c r="R3" t="str">
        <f t="shared" ref="R3:R66" si="3">IF(AND(D3&gt;1000,O3&gt;300),"Good","Bad")</f>
        <v>Good</v>
      </c>
      <c r="S3" t="str">
        <f t="shared" ref="S3:S66" si="4">IF(NOT(AND(D3&gt;1000,O3&gt;300)),"Bad","Good")</f>
        <v>Good</v>
      </c>
      <c r="T3" t="str">
        <f t="shared" ref="T3:T66" si="5">IF(OR(D3&gt;1000,G3&gt;0.25),"High Impact","Normal")</f>
        <v>High Impact</v>
      </c>
    </row>
    <row r="4" spans="1:21">
      <c r="A4" t="s">
        <v>29</v>
      </c>
      <c r="B4" t="s">
        <v>30</v>
      </c>
      <c r="C4" t="s">
        <v>31</v>
      </c>
      <c r="D4">
        <v>3588.97</v>
      </c>
      <c r="E4" t="str">
        <f t="shared" si="0"/>
        <v>High</v>
      </c>
      <c r="F4" t="str">
        <f t="shared" si="1"/>
        <v>High</v>
      </c>
      <c r="G4">
        <v>0.1</v>
      </c>
      <c r="H4">
        <f>D4*G4</f>
        <v>358.89699999999999</v>
      </c>
      <c r="I4">
        <v>7</v>
      </c>
      <c r="J4" s="1">
        <v>45360</v>
      </c>
      <c r="K4" s="1">
        <v>45366</v>
      </c>
      <c r="L4" t="s">
        <v>26</v>
      </c>
      <c r="M4" t="str">
        <f t="shared" si="2"/>
        <v>Potential customer</v>
      </c>
      <c r="N4" t="s">
        <v>32</v>
      </c>
      <c r="O4">
        <v>769.08</v>
      </c>
      <c r="P4" t="s">
        <v>33</v>
      </c>
      <c r="Q4">
        <f>D4-H4</f>
        <v>3230.0729999999999</v>
      </c>
      <c r="R4" t="str">
        <f t="shared" si="3"/>
        <v>Good</v>
      </c>
      <c r="S4" t="str">
        <f t="shared" si="4"/>
        <v>Good</v>
      </c>
      <c r="T4" t="str">
        <f t="shared" si="5"/>
        <v>High Impact</v>
      </c>
    </row>
    <row r="5" spans="1:21">
      <c r="A5" t="s">
        <v>34</v>
      </c>
      <c r="B5" t="s">
        <v>18</v>
      </c>
      <c r="C5" t="s">
        <v>25</v>
      </c>
      <c r="D5">
        <v>1160.8599999999999</v>
      </c>
      <c r="E5" t="str">
        <f t="shared" si="0"/>
        <v>High</v>
      </c>
      <c r="F5" t="str">
        <f t="shared" si="1"/>
        <v>High</v>
      </c>
      <c r="G5">
        <v>0.27</v>
      </c>
      <c r="H5">
        <f>D5*G5</f>
        <v>313.43219999999997</v>
      </c>
      <c r="I5">
        <v>5</v>
      </c>
      <c r="J5" s="1">
        <v>45578</v>
      </c>
      <c r="K5" s="1">
        <v>45584</v>
      </c>
      <c r="L5" t="s">
        <v>20</v>
      </c>
      <c r="M5" t="str">
        <f t="shared" si="2"/>
        <v>Premium customer</v>
      </c>
      <c r="N5" t="s">
        <v>21</v>
      </c>
      <c r="O5">
        <v>71.61</v>
      </c>
      <c r="P5" t="s">
        <v>22</v>
      </c>
      <c r="Q5">
        <f>D5-H5</f>
        <v>847.42779999999993</v>
      </c>
      <c r="R5" t="str">
        <f t="shared" si="3"/>
        <v>Bad</v>
      </c>
      <c r="S5" t="str">
        <f t="shared" si="4"/>
        <v>Bad</v>
      </c>
      <c r="T5" t="str">
        <f t="shared" si="5"/>
        <v>High Impact</v>
      </c>
    </row>
    <row r="6" spans="1:21">
      <c r="A6" t="s">
        <v>35</v>
      </c>
      <c r="B6" t="s">
        <v>18</v>
      </c>
      <c r="C6" t="s">
        <v>25</v>
      </c>
      <c r="D6">
        <v>3071.32</v>
      </c>
      <c r="E6" t="str">
        <f t="shared" si="0"/>
        <v>High</v>
      </c>
      <c r="F6" t="str">
        <f t="shared" si="1"/>
        <v>High</v>
      </c>
      <c r="G6">
        <v>0</v>
      </c>
      <c r="H6">
        <f>D6*G6</f>
        <v>0</v>
      </c>
      <c r="I6">
        <v>7</v>
      </c>
      <c r="J6" s="1">
        <v>45022</v>
      </c>
      <c r="K6" s="1">
        <v>45025</v>
      </c>
      <c r="L6" t="s">
        <v>36</v>
      </c>
      <c r="M6" t="str">
        <f t="shared" si="2"/>
        <v>Normal customer</v>
      </c>
      <c r="N6" t="s">
        <v>32</v>
      </c>
      <c r="O6">
        <v>621.91999999999996</v>
      </c>
      <c r="P6" t="s">
        <v>33</v>
      </c>
      <c r="Q6">
        <f>D6-H6</f>
        <v>3071.32</v>
      </c>
      <c r="R6" t="str">
        <f t="shared" si="3"/>
        <v>Good</v>
      </c>
      <c r="S6" t="str">
        <f t="shared" si="4"/>
        <v>Good</v>
      </c>
      <c r="T6" t="str">
        <f t="shared" si="5"/>
        <v>High Impact</v>
      </c>
    </row>
    <row r="7" spans="1:21">
      <c r="A7" t="s">
        <v>37</v>
      </c>
      <c r="B7" t="s">
        <v>24</v>
      </c>
      <c r="C7" t="s">
        <v>38</v>
      </c>
      <c r="D7">
        <v>2566.1799999999998</v>
      </c>
      <c r="E7" t="str">
        <f t="shared" si="0"/>
        <v>High</v>
      </c>
      <c r="F7" t="str">
        <f t="shared" si="1"/>
        <v>High</v>
      </c>
      <c r="G7">
        <v>0.02</v>
      </c>
      <c r="H7">
        <f>D7*G7</f>
        <v>51.323599999999999</v>
      </c>
      <c r="I7">
        <v>6</v>
      </c>
      <c r="J7" s="1">
        <v>45108</v>
      </c>
      <c r="K7" s="1">
        <v>45111</v>
      </c>
      <c r="L7" t="s">
        <v>20</v>
      </c>
      <c r="M7" t="str">
        <f t="shared" si="2"/>
        <v>Premium customer</v>
      </c>
      <c r="N7" t="s">
        <v>21</v>
      </c>
      <c r="O7">
        <v>578.94000000000005</v>
      </c>
      <c r="P7" t="s">
        <v>39</v>
      </c>
      <c r="Q7">
        <f>D7-H7</f>
        <v>2514.8563999999997</v>
      </c>
      <c r="R7" t="str">
        <f t="shared" si="3"/>
        <v>Good</v>
      </c>
      <c r="S7" t="str">
        <f t="shared" si="4"/>
        <v>Good</v>
      </c>
      <c r="T7" t="str">
        <f t="shared" si="5"/>
        <v>High Impact</v>
      </c>
    </row>
    <row r="8" spans="1:21">
      <c r="A8" t="s">
        <v>40</v>
      </c>
      <c r="B8" t="s">
        <v>30</v>
      </c>
      <c r="C8" t="s">
        <v>41</v>
      </c>
      <c r="D8">
        <v>398</v>
      </c>
      <c r="E8" t="str">
        <f t="shared" si="0"/>
        <v>Low</v>
      </c>
      <c r="F8" t="str">
        <f t="shared" si="1"/>
        <v>Low</v>
      </c>
      <c r="G8">
        <v>0.16</v>
      </c>
      <c r="H8">
        <f>D8*G8</f>
        <v>63.68</v>
      </c>
      <c r="I8">
        <v>4</v>
      </c>
      <c r="J8" s="1">
        <v>45119</v>
      </c>
      <c r="K8" s="1">
        <v>45124</v>
      </c>
      <c r="L8" t="s">
        <v>36</v>
      </c>
      <c r="M8" t="str">
        <f t="shared" si="2"/>
        <v>Normal customer</v>
      </c>
      <c r="N8" t="s">
        <v>32</v>
      </c>
      <c r="O8">
        <v>110.31</v>
      </c>
      <c r="P8" t="s">
        <v>39</v>
      </c>
      <c r="Q8">
        <f>D8-H8</f>
        <v>334.32</v>
      </c>
      <c r="R8" t="str">
        <f t="shared" si="3"/>
        <v>Bad</v>
      </c>
      <c r="S8" t="str">
        <f t="shared" si="4"/>
        <v>Bad</v>
      </c>
      <c r="T8" t="str">
        <f t="shared" si="5"/>
        <v>Normal</v>
      </c>
    </row>
    <row r="9" spans="1:21">
      <c r="A9" t="s">
        <v>42</v>
      </c>
      <c r="B9" t="s">
        <v>30</v>
      </c>
      <c r="C9" t="s">
        <v>41</v>
      </c>
      <c r="D9">
        <v>1462.95</v>
      </c>
      <c r="E9" t="str">
        <f t="shared" si="0"/>
        <v>High</v>
      </c>
      <c r="F9" t="str">
        <f t="shared" si="1"/>
        <v>High</v>
      </c>
      <c r="G9">
        <v>0.23</v>
      </c>
      <c r="H9">
        <f>D9*G9</f>
        <v>336.4785</v>
      </c>
      <c r="I9">
        <v>2</v>
      </c>
      <c r="J9" s="1">
        <v>45064</v>
      </c>
      <c r="K9" s="1">
        <v>45066</v>
      </c>
      <c r="L9" t="s">
        <v>26</v>
      </c>
      <c r="M9" t="str">
        <f t="shared" si="2"/>
        <v>Potential customer</v>
      </c>
      <c r="N9" t="s">
        <v>21</v>
      </c>
      <c r="O9">
        <v>91.68</v>
      </c>
      <c r="P9" t="s">
        <v>33</v>
      </c>
      <c r="Q9">
        <f>D9-H9</f>
        <v>1126.4715000000001</v>
      </c>
      <c r="R9" t="str">
        <f t="shared" si="3"/>
        <v>Bad</v>
      </c>
      <c r="S9" t="str">
        <f t="shared" si="4"/>
        <v>Bad</v>
      </c>
      <c r="T9" t="str">
        <f t="shared" si="5"/>
        <v>High Impact</v>
      </c>
    </row>
    <row r="10" spans="1:21">
      <c r="A10" t="s">
        <v>43</v>
      </c>
      <c r="B10" t="s">
        <v>18</v>
      </c>
      <c r="C10" t="s">
        <v>41</v>
      </c>
      <c r="D10">
        <v>4997.47</v>
      </c>
      <c r="E10" t="str">
        <f t="shared" si="0"/>
        <v>High</v>
      </c>
      <c r="F10" t="str">
        <f t="shared" si="1"/>
        <v>High</v>
      </c>
      <c r="G10">
        <v>0.28999999999999998</v>
      </c>
      <c r="H10">
        <f>D10*G10</f>
        <v>1449.2663</v>
      </c>
      <c r="I10">
        <v>6</v>
      </c>
      <c r="J10" s="1">
        <v>45296</v>
      </c>
      <c r="K10" s="1">
        <v>45299</v>
      </c>
      <c r="L10" t="s">
        <v>26</v>
      </c>
      <c r="M10" t="str">
        <f t="shared" si="2"/>
        <v>Potential customer</v>
      </c>
      <c r="N10" t="s">
        <v>27</v>
      </c>
      <c r="O10">
        <v>995.78</v>
      </c>
      <c r="P10" t="s">
        <v>44</v>
      </c>
      <c r="Q10">
        <f>D10-H10</f>
        <v>3548.2037</v>
      </c>
      <c r="R10" t="str">
        <f t="shared" si="3"/>
        <v>Good</v>
      </c>
      <c r="S10" t="str">
        <f t="shared" si="4"/>
        <v>Good</v>
      </c>
      <c r="T10" t="str">
        <f t="shared" si="5"/>
        <v>High Impact</v>
      </c>
    </row>
    <row r="11" spans="1:21">
      <c r="A11" t="s">
        <v>45</v>
      </c>
      <c r="B11" t="s">
        <v>46</v>
      </c>
      <c r="C11" t="s">
        <v>38</v>
      </c>
      <c r="D11">
        <v>587.72</v>
      </c>
      <c r="E11" t="str">
        <f t="shared" si="0"/>
        <v>Low</v>
      </c>
      <c r="F11" t="str">
        <f t="shared" si="1"/>
        <v>Midium</v>
      </c>
      <c r="G11">
        <v>0.44</v>
      </c>
      <c r="H11">
        <f>D11*G11</f>
        <v>258.59680000000003</v>
      </c>
      <c r="I11">
        <v>6</v>
      </c>
      <c r="J11" s="1">
        <v>45514</v>
      </c>
      <c r="K11" s="1">
        <v>45521</v>
      </c>
      <c r="L11" t="s">
        <v>36</v>
      </c>
      <c r="M11" t="str">
        <f t="shared" si="2"/>
        <v>Normal customer</v>
      </c>
      <c r="N11" t="s">
        <v>32</v>
      </c>
      <c r="O11">
        <v>102.96</v>
      </c>
      <c r="P11" t="s">
        <v>22</v>
      </c>
      <c r="Q11">
        <f>D11-H11</f>
        <v>329.1232</v>
      </c>
      <c r="R11" t="str">
        <f t="shared" si="3"/>
        <v>Bad</v>
      </c>
      <c r="S11" t="str">
        <f t="shared" si="4"/>
        <v>Bad</v>
      </c>
      <c r="T11" t="str">
        <f t="shared" si="5"/>
        <v>High Impact</v>
      </c>
    </row>
    <row r="12" spans="1:21">
      <c r="A12" t="s">
        <v>47</v>
      </c>
      <c r="B12" t="s">
        <v>18</v>
      </c>
      <c r="C12" t="s">
        <v>19</v>
      </c>
      <c r="D12">
        <v>2581.42</v>
      </c>
      <c r="E12" t="str">
        <f t="shared" si="0"/>
        <v>High</v>
      </c>
      <c r="F12" t="str">
        <f t="shared" si="1"/>
        <v>High</v>
      </c>
      <c r="G12">
        <v>0.39</v>
      </c>
      <c r="H12">
        <f>D12*G12</f>
        <v>1006.7538000000001</v>
      </c>
      <c r="I12">
        <v>6</v>
      </c>
      <c r="J12" s="1">
        <v>45419</v>
      </c>
      <c r="K12" s="1">
        <v>45420</v>
      </c>
      <c r="L12" t="s">
        <v>26</v>
      </c>
      <c r="M12" t="str">
        <f t="shared" si="2"/>
        <v>Potential customer</v>
      </c>
      <c r="N12" t="s">
        <v>32</v>
      </c>
      <c r="O12">
        <v>542.82000000000005</v>
      </c>
      <c r="P12" t="s">
        <v>33</v>
      </c>
      <c r="Q12">
        <f>D12-H12</f>
        <v>1574.6662000000001</v>
      </c>
      <c r="R12" t="str">
        <f t="shared" si="3"/>
        <v>Good</v>
      </c>
      <c r="S12" t="str">
        <f t="shared" si="4"/>
        <v>Good</v>
      </c>
      <c r="T12" t="str">
        <f t="shared" si="5"/>
        <v>High Impact</v>
      </c>
    </row>
    <row r="13" spans="1:21">
      <c r="A13" t="s">
        <v>48</v>
      </c>
      <c r="B13" t="s">
        <v>18</v>
      </c>
      <c r="C13" t="s">
        <v>19</v>
      </c>
      <c r="D13">
        <v>4261.74</v>
      </c>
      <c r="E13" t="str">
        <f t="shared" si="0"/>
        <v>High</v>
      </c>
      <c r="F13" t="str">
        <f t="shared" si="1"/>
        <v>High</v>
      </c>
      <c r="G13">
        <v>0.15</v>
      </c>
      <c r="H13">
        <f>D13*G13</f>
        <v>639.26099999999997</v>
      </c>
      <c r="I13">
        <v>1</v>
      </c>
      <c r="J13" s="1">
        <v>45171</v>
      </c>
      <c r="K13" s="1">
        <v>45172</v>
      </c>
      <c r="L13" t="s">
        <v>36</v>
      </c>
      <c r="M13" t="str">
        <f t="shared" si="2"/>
        <v>Normal customer</v>
      </c>
      <c r="N13" t="s">
        <v>21</v>
      </c>
      <c r="O13">
        <v>1028.47</v>
      </c>
      <c r="P13" t="s">
        <v>22</v>
      </c>
      <c r="Q13">
        <f>D13-H13</f>
        <v>3622.4789999999998</v>
      </c>
      <c r="R13" t="str">
        <f t="shared" si="3"/>
        <v>Good</v>
      </c>
      <c r="S13" t="str">
        <f t="shared" si="4"/>
        <v>Good</v>
      </c>
      <c r="T13" t="str">
        <f t="shared" si="5"/>
        <v>High Impact</v>
      </c>
    </row>
    <row r="14" spans="1:21">
      <c r="A14" t="s">
        <v>49</v>
      </c>
      <c r="B14" t="s">
        <v>18</v>
      </c>
      <c r="C14" t="s">
        <v>31</v>
      </c>
      <c r="D14">
        <v>1573.19</v>
      </c>
      <c r="E14" t="str">
        <f t="shared" si="0"/>
        <v>High</v>
      </c>
      <c r="F14" t="str">
        <f t="shared" si="1"/>
        <v>High</v>
      </c>
      <c r="G14">
        <v>0.37</v>
      </c>
      <c r="H14">
        <f>D14*G14</f>
        <v>582.08029999999997</v>
      </c>
      <c r="I14">
        <v>6</v>
      </c>
      <c r="J14" s="1">
        <v>45331</v>
      </c>
      <c r="K14" s="1">
        <v>45338</v>
      </c>
      <c r="L14" t="s">
        <v>36</v>
      </c>
      <c r="M14" t="str">
        <f t="shared" si="2"/>
        <v>Normal customer</v>
      </c>
      <c r="N14" t="s">
        <v>32</v>
      </c>
      <c r="O14">
        <v>131.5</v>
      </c>
      <c r="P14" t="s">
        <v>33</v>
      </c>
      <c r="Q14">
        <f>D14-H14</f>
        <v>991.10970000000009</v>
      </c>
      <c r="R14" t="str">
        <f t="shared" si="3"/>
        <v>Bad</v>
      </c>
      <c r="S14" t="str">
        <f t="shared" si="4"/>
        <v>Bad</v>
      </c>
      <c r="T14" t="str">
        <f t="shared" si="5"/>
        <v>High Impact</v>
      </c>
    </row>
    <row r="15" spans="1:21">
      <c r="A15" t="s">
        <v>50</v>
      </c>
      <c r="B15" t="s">
        <v>18</v>
      </c>
      <c r="C15" t="s">
        <v>19</v>
      </c>
      <c r="D15">
        <v>1377.47</v>
      </c>
      <c r="E15" t="str">
        <f t="shared" si="0"/>
        <v>High</v>
      </c>
      <c r="F15" t="str">
        <f t="shared" si="1"/>
        <v>High</v>
      </c>
      <c r="G15">
        <v>0.27</v>
      </c>
      <c r="H15">
        <f>D15*G15</f>
        <v>371.91690000000006</v>
      </c>
      <c r="I15">
        <v>2</v>
      </c>
      <c r="J15" s="1">
        <v>45074</v>
      </c>
      <c r="K15" s="1">
        <v>45075</v>
      </c>
      <c r="L15" t="s">
        <v>20</v>
      </c>
      <c r="M15" t="str">
        <f t="shared" si="2"/>
        <v>Premium customer</v>
      </c>
      <c r="N15" t="s">
        <v>32</v>
      </c>
      <c r="O15">
        <v>255.49</v>
      </c>
      <c r="P15" t="s">
        <v>44</v>
      </c>
      <c r="Q15">
        <f>D15-H15</f>
        <v>1005.5531</v>
      </c>
      <c r="R15" t="str">
        <f t="shared" si="3"/>
        <v>Bad</v>
      </c>
      <c r="S15" t="str">
        <f t="shared" si="4"/>
        <v>Bad</v>
      </c>
      <c r="T15" t="str">
        <f t="shared" si="5"/>
        <v>High Impact</v>
      </c>
    </row>
    <row r="16" spans="1:21">
      <c r="A16" t="s">
        <v>51</v>
      </c>
      <c r="B16" t="s">
        <v>24</v>
      </c>
      <c r="C16" t="s">
        <v>19</v>
      </c>
      <c r="D16">
        <v>4464.8900000000003</v>
      </c>
      <c r="E16" t="str">
        <f t="shared" si="0"/>
        <v>High</v>
      </c>
      <c r="F16" t="str">
        <f t="shared" si="1"/>
        <v>High</v>
      </c>
      <c r="G16">
        <v>0.39</v>
      </c>
      <c r="H16">
        <f>D16*G16</f>
        <v>1741.3071000000002</v>
      </c>
      <c r="I16">
        <v>5</v>
      </c>
      <c r="J16" s="1">
        <v>45296</v>
      </c>
      <c r="K16" s="1">
        <v>45303</v>
      </c>
      <c r="L16" t="s">
        <v>26</v>
      </c>
      <c r="M16" t="str">
        <f t="shared" si="2"/>
        <v>Potential customer</v>
      </c>
      <c r="N16" t="s">
        <v>21</v>
      </c>
      <c r="O16">
        <v>804.36</v>
      </c>
      <c r="P16" t="s">
        <v>22</v>
      </c>
      <c r="Q16">
        <f>D16-H16</f>
        <v>2723.5829000000003</v>
      </c>
      <c r="R16" t="str">
        <f t="shared" si="3"/>
        <v>Good</v>
      </c>
      <c r="S16" t="str">
        <f t="shared" si="4"/>
        <v>Good</v>
      </c>
      <c r="T16" t="str">
        <f t="shared" si="5"/>
        <v>High Impact</v>
      </c>
    </row>
    <row r="17" spans="1:20">
      <c r="A17" t="s">
        <v>52</v>
      </c>
      <c r="B17" t="s">
        <v>30</v>
      </c>
      <c r="C17" t="s">
        <v>41</v>
      </c>
      <c r="D17">
        <v>1593.67</v>
      </c>
      <c r="E17" t="str">
        <f t="shared" si="0"/>
        <v>High</v>
      </c>
      <c r="F17" t="str">
        <f t="shared" si="1"/>
        <v>High</v>
      </c>
      <c r="G17">
        <v>0.21</v>
      </c>
      <c r="H17">
        <f>D17*G17</f>
        <v>334.67070000000001</v>
      </c>
      <c r="I17">
        <v>7</v>
      </c>
      <c r="J17" s="1">
        <v>45583</v>
      </c>
      <c r="K17" s="1">
        <v>45587</v>
      </c>
      <c r="L17" t="s">
        <v>20</v>
      </c>
      <c r="M17" t="str">
        <f t="shared" si="2"/>
        <v>Premium customer</v>
      </c>
      <c r="N17" t="s">
        <v>27</v>
      </c>
      <c r="O17">
        <v>284.91000000000003</v>
      </c>
      <c r="P17" t="s">
        <v>53</v>
      </c>
      <c r="Q17">
        <f>D17-H17</f>
        <v>1258.9992999999999</v>
      </c>
      <c r="R17" t="str">
        <f t="shared" si="3"/>
        <v>Bad</v>
      </c>
      <c r="S17" t="str">
        <f t="shared" si="4"/>
        <v>Bad</v>
      </c>
      <c r="T17" t="str">
        <f t="shared" si="5"/>
        <v>High Impact</v>
      </c>
    </row>
    <row r="18" spans="1:20">
      <c r="A18" t="s">
        <v>54</v>
      </c>
      <c r="B18" t="s">
        <v>24</v>
      </c>
      <c r="C18" t="s">
        <v>25</v>
      </c>
      <c r="D18">
        <v>3292.32</v>
      </c>
      <c r="E18" t="str">
        <f t="shared" si="0"/>
        <v>High</v>
      </c>
      <c r="F18" t="str">
        <f t="shared" si="1"/>
        <v>High</v>
      </c>
      <c r="G18">
        <v>0.05</v>
      </c>
      <c r="H18">
        <f>D18*G18</f>
        <v>164.61600000000001</v>
      </c>
      <c r="I18">
        <v>1</v>
      </c>
      <c r="J18" s="1">
        <v>45042</v>
      </c>
      <c r="K18" s="1">
        <v>45043</v>
      </c>
      <c r="L18" t="s">
        <v>20</v>
      </c>
      <c r="M18" t="str">
        <f t="shared" si="2"/>
        <v>Premium customer</v>
      </c>
      <c r="N18" t="s">
        <v>27</v>
      </c>
      <c r="O18">
        <v>504.83</v>
      </c>
      <c r="P18" t="s">
        <v>39</v>
      </c>
      <c r="Q18">
        <f>D18-H18</f>
        <v>3127.7040000000002</v>
      </c>
      <c r="R18" t="str">
        <f t="shared" si="3"/>
        <v>Good</v>
      </c>
      <c r="S18" t="str">
        <f t="shared" si="4"/>
        <v>Good</v>
      </c>
      <c r="T18" t="str">
        <f t="shared" si="5"/>
        <v>High Impact</v>
      </c>
    </row>
    <row r="19" spans="1:20">
      <c r="A19" t="s">
        <v>55</v>
      </c>
      <c r="B19" t="s">
        <v>24</v>
      </c>
      <c r="C19" t="s">
        <v>19</v>
      </c>
      <c r="D19">
        <v>3727.53</v>
      </c>
      <c r="E19" t="str">
        <f t="shared" si="0"/>
        <v>High</v>
      </c>
      <c r="F19" t="str">
        <f t="shared" si="1"/>
        <v>High</v>
      </c>
      <c r="G19">
        <v>0.31</v>
      </c>
      <c r="H19">
        <f>D19*G19</f>
        <v>1155.5343</v>
      </c>
      <c r="I19">
        <v>5</v>
      </c>
      <c r="J19" s="1">
        <v>45228</v>
      </c>
      <c r="K19" s="1">
        <v>45235</v>
      </c>
      <c r="L19" t="s">
        <v>26</v>
      </c>
      <c r="M19" t="str">
        <f t="shared" si="2"/>
        <v>Potential customer</v>
      </c>
      <c r="N19" t="s">
        <v>27</v>
      </c>
      <c r="O19">
        <v>978.07</v>
      </c>
      <c r="P19" t="s">
        <v>53</v>
      </c>
      <c r="Q19">
        <f>D19-H19</f>
        <v>2571.9957000000004</v>
      </c>
      <c r="R19" t="str">
        <f t="shared" si="3"/>
        <v>Good</v>
      </c>
      <c r="S19" t="str">
        <f t="shared" si="4"/>
        <v>Good</v>
      </c>
      <c r="T19" t="str">
        <f t="shared" si="5"/>
        <v>High Impact</v>
      </c>
    </row>
    <row r="20" spans="1:20">
      <c r="A20" t="s">
        <v>56</v>
      </c>
      <c r="B20" t="s">
        <v>24</v>
      </c>
      <c r="C20" t="s">
        <v>19</v>
      </c>
      <c r="D20">
        <v>3964.23</v>
      </c>
      <c r="E20" t="str">
        <f t="shared" si="0"/>
        <v>High</v>
      </c>
      <c r="F20" t="str">
        <f t="shared" si="1"/>
        <v>High</v>
      </c>
      <c r="G20">
        <v>0.28000000000000003</v>
      </c>
      <c r="H20">
        <f>D20*G20</f>
        <v>1109.9844000000001</v>
      </c>
      <c r="I20">
        <v>9</v>
      </c>
      <c r="J20" s="1">
        <v>45448</v>
      </c>
      <c r="K20" s="1">
        <v>45451</v>
      </c>
      <c r="L20" t="s">
        <v>20</v>
      </c>
      <c r="M20" t="str">
        <f t="shared" si="2"/>
        <v>Premium customer</v>
      </c>
      <c r="N20" t="s">
        <v>21</v>
      </c>
      <c r="O20">
        <v>260.95</v>
      </c>
      <c r="P20" t="s">
        <v>33</v>
      </c>
      <c r="Q20">
        <f>D20-H20</f>
        <v>2854.2456000000002</v>
      </c>
      <c r="R20" t="str">
        <f t="shared" si="3"/>
        <v>Bad</v>
      </c>
      <c r="S20" t="str">
        <f t="shared" si="4"/>
        <v>Bad</v>
      </c>
      <c r="T20" t="str">
        <f t="shared" si="5"/>
        <v>High Impact</v>
      </c>
    </row>
    <row r="21" spans="1:20">
      <c r="A21" t="s">
        <v>57</v>
      </c>
      <c r="B21" t="s">
        <v>18</v>
      </c>
      <c r="C21" t="s">
        <v>38</v>
      </c>
      <c r="D21">
        <v>4974.32</v>
      </c>
      <c r="E21" t="str">
        <f t="shared" si="0"/>
        <v>High</v>
      </c>
      <c r="F21" t="str">
        <f t="shared" si="1"/>
        <v>High</v>
      </c>
      <c r="G21">
        <v>0.48</v>
      </c>
      <c r="H21">
        <f>D21*G21</f>
        <v>2387.6735999999996</v>
      </c>
      <c r="I21">
        <v>3</v>
      </c>
      <c r="J21" s="1">
        <v>45047</v>
      </c>
      <c r="K21" s="1">
        <v>45051</v>
      </c>
      <c r="L21" t="s">
        <v>26</v>
      </c>
      <c r="M21" t="str">
        <f t="shared" si="2"/>
        <v>Potential customer</v>
      </c>
      <c r="N21" t="s">
        <v>27</v>
      </c>
      <c r="O21">
        <v>727.29</v>
      </c>
      <c r="P21" t="s">
        <v>44</v>
      </c>
      <c r="Q21">
        <f>D21-H21</f>
        <v>2586.6464000000001</v>
      </c>
      <c r="R21" t="str">
        <f t="shared" si="3"/>
        <v>Good</v>
      </c>
      <c r="S21" t="str">
        <f t="shared" si="4"/>
        <v>Good</v>
      </c>
      <c r="T21" t="str">
        <f t="shared" si="5"/>
        <v>High Impact</v>
      </c>
    </row>
    <row r="22" spans="1:20">
      <c r="A22" t="s">
        <v>58</v>
      </c>
      <c r="B22" t="s">
        <v>46</v>
      </c>
      <c r="C22" t="s">
        <v>31</v>
      </c>
      <c r="D22">
        <v>4035.64</v>
      </c>
      <c r="E22" t="str">
        <f t="shared" si="0"/>
        <v>High</v>
      </c>
      <c r="F22" t="str">
        <f t="shared" si="1"/>
        <v>High</v>
      </c>
      <c r="G22">
        <v>0.08</v>
      </c>
      <c r="H22">
        <f>D22*G22</f>
        <v>322.85120000000001</v>
      </c>
      <c r="I22">
        <v>2</v>
      </c>
      <c r="J22" s="1">
        <v>45586</v>
      </c>
      <c r="K22" s="1">
        <v>45593</v>
      </c>
      <c r="L22" t="s">
        <v>26</v>
      </c>
      <c r="M22" t="str">
        <f t="shared" si="2"/>
        <v>Potential customer</v>
      </c>
      <c r="N22" t="s">
        <v>32</v>
      </c>
      <c r="O22">
        <v>798.81</v>
      </c>
      <c r="P22" t="s">
        <v>44</v>
      </c>
      <c r="Q22">
        <f>D22-H22</f>
        <v>3712.7887999999998</v>
      </c>
      <c r="R22" t="str">
        <f t="shared" si="3"/>
        <v>Good</v>
      </c>
      <c r="S22" t="str">
        <f t="shared" si="4"/>
        <v>Good</v>
      </c>
      <c r="T22" t="str">
        <f t="shared" si="5"/>
        <v>High Impact</v>
      </c>
    </row>
    <row r="23" spans="1:20">
      <c r="A23" t="s">
        <v>59</v>
      </c>
      <c r="B23" t="s">
        <v>30</v>
      </c>
      <c r="C23" t="s">
        <v>38</v>
      </c>
      <c r="D23">
        <v>3319.36</v>
      </c>
      <c r="E23" t="str">
        <f t="shared" si="0"/>
        <v>High</v>
      </c>
      <c r="F23" t="str">
        <f t="shared" si="1"/>
        <v>High</v>
      </c>
      <c r="G23">
        <v>0.33</v>
      </c>
      <c r="H23">
        <f>D23*G23</f>
        <v>1095.3888000000002</v>
      </c>
      <c r="I23">
        <v>2</v>
      </c>
      <c r="J23" s="1">
        <v>45153</v>
      </c>
      <c r="K23" s="1">
        <v>45159</v>
      </c>
      <c r="L23" t="s">
        <v>20</v>
      </c>
      <c r="M23" t="str">
        <f t="shared" si="2"/>
        <v>Premium customer</v>
      </c>
      <c r="N23" t="s">
        <v>32</v>
      </c>
      <c r="O23">
        <v>920.22</v>
      </c>
      <c r="P23" t="s">
        <v>33</v>
      </c>
      <c r="Q23">
        <f>D23-H23</f>
        <v>2223.9712</v>
      </c>
      <c r="R23" t="str">
        <f t="shared" si="3"/>
        <v>Good</v>
      </c>
      <c r="S23" t="str">
        <f t="shared" si="4"/>
        <v>Good</v>
      </c>
      <c r="T23" t="str">
        <f t="shared" si="5"/>
        <v>High Impact</v>
      </c>
    </row>
    <row r="24" spans="1:20">
      <c r="A24" t="s">
        <v>60</v>
      </c>
      <c r="B24" t="s">
        <v>46</v>
      </c>
      <c r="C24" t="s">
        <v>41</v>
      </c>
      <c r="D24">
        <v>4487.7700000000004</v>
      </c>
      <c r="E24" t="str">
        <f t="shared" si="0"/>
        <v>High</v>
      </c>
      <c r="F24" t="str">
        <f t="shared" si="1"/>
        <v>High</v>
      </c>
      <c r="G24">
        <v>0.24</v>
      </c>
      <c r="H24">
        <f>D24*G24</f>
        <v>1077.0648000000001</v>
      </c>
      <c r="I24">
        <v>3</v>
      </c>
      <c r="J24" s="1">
        <v>45657</v>
      </c>
      <c r="K24" s="1">
        <v>45659</v>
      </c>
      <c r="L24" t="s">
        <v>26</v>
      </c>
      <c r="M24" t="str">
        <f t="shared" si="2"/>
        <v>Potential customer</v>
      </c>
      <c r="N24" t="s">
        <v>27</v>
      </c>
      <c r="O24">
        <v>931.37</v>
      </c>
      <c r="P24" t="s">
        <v>22</v>
      </c>
      <c r="Q24">
        <f>D24-H24</f>
        <v>3410.7052000000003</v>
      </c>
      <c r="R24" t="str">
        <f t="shared" si="3"/>
        <v>Good</v>
      </c>
      <c r="S24" t="str">
        <f t="shared" si="4"/>
        <v>Good</v>
      </c>
      <c r="T24" t="str">
        <f t="shared" si="5"/>
        <v>High Impact</v>
      </c>
    </row>
    <row r="25" spans="1:20">
      <c r="A25" t="s">
        <v>61</v>
      </c>
      <c r="B25" t="s">
        <v>24</v>
      </c>
      <c r="C25" t="s">
        <v>25</v>
      </c>
      <c r="D25">
        <v>4538.1499999999996</v>
      </c>
      <c r="E25" t="str">
        <f t="shared" si="0"/>
        <v>High</v>
      </c>
      <c r="F25" t="str">
        <f t="shared" si="1"/>
        <v>High</v>
      </c>
      <c r="G25">
        <v>0.19</v>
      </c>
      <c r="H25">
        <f>D25*G25</f>
        <v>862.24849999999992</v>
      </c>
      <c r="I25">
        <v>1</v>
      </c>
      <c r="J25" s="1">
        <v>45005</v>
      </c>
      <c r="K25" s="1">
        <v>45008</v>
      </c>
      <c r="L25" t="s">
        <v>26</v>
      </c>
      <c r="M25" t="str">
        <f t="shared" si="2"/>
        <v>Potential customer</v>
      </c>
      <c r="N25" t="s">
        <v>32</v>
      </c>
      <c r="O25">
        <v>375.7</v>
      </c>
      <c r="P25" t="s">
        <v>44</v>
      </c>
      <c r="Q25">
        <f>D25-H25</f>
        <v>3675.9014999999999</v>
      </c>
      <c r="R25" t="str">
        <f t="shared" si="3"/>
        <v>Good</v>
      </c>
      <c r="S25" t="str">
        <f t="shared" si="4"/>
        <v>Good</v>
      </c>
      <c r="T25" t="str">
        <f t="shared" si="5"/>
        <v>High Impact</v>
      </c>
    </row>
    <row r="26" spans="1:20">
      <c r="A26" t="s">
        <v>62</v>
      </c>
      <c r="B26" t="s">
        <v>24</v>
      </c>
      <c r="C26" t="s">
        <v>31</v>
      </c>
      <c r="D26">
        <v>4868.5200000000004</v>
      </c>
      <c r="E26" t="str">
        <f t="shared" si="0"/>
        <v>High</v>
      </c>
      <c r="F26" t="str">
        <f t="shared" si="1"/>
        <v>High</v>
      </c>
      <c r="G26">
        <v>0.4</v>
      </c>
      <c r="H26">
        <f>D26*G26</f>
        <v>1947.4080000000004</v>
      </c>
      <c r="I26">
        <v>2</v>
      </c>
      <c r="J26" s="1">
        <v>45272</v>
      </c>
      <c r="K26" s="1">
        <v>45273</v>
      </c>
      <c r="L26" t="s">
        <v>26</v>
      </c>
      <c r="M26" t="str">
        <f t="shared" si="2"/>
        <v>Potential customer</v>
      </c>
      <c r="N26" t="s">
        <v>32</v>
      </c>
      <c r="O26">
        <v>1072.26</v>
      </c>
      <c r="P26" t="s">
        <v>39</v>
      </c>
      <c r="Q26">
        <f>D26-H26</f>
        <v>2921.1120000000001</v>
      </c>
      <c r="R26" t="str">
        <f t="shared" si="3"/>
        <v>Good</v>
      </c>
      <c r="S26" t="str">
        <f t="shared" si="4"/>
        <v>Good</v>
      </c>
      <c r="T26" t="str">
        <f t="shared" si="5"/>
        <v>High Impact</v>
      </c>
    </row>
    <row r="27" spans="1:20">
      <c r="A27" t="s">
        <v>63</v>
      </c>
      <c r="B27" t="s">
        <v>46</v>
      </c>
      <c r="C27" t="s">
        <v>38</v>
      </c>
      <c r="D27">
        <v>3904.68</v>
      </c>
      <c r="E27" t="str">
        <f t="shared" si="0"/>
        <v>High</v>
      </c>
      <c r="F27" t="str">
        <f t="shared" si="1"/>
        <v>High</v>
      </c>
      <c r="G27">
        <v>0.41</v>
      </c>
      <c r="H27">
        <f>D27*G27</f>
        <v>1600.9187999999999</v>
      </c>
      <c r="I27">
        <v>6</v>
      </c>
      <c r="J27" s="1">
        <v>45066</v>
      </c>
      <c r="K27" s="1">
        <v>45072</v>
      </c>
      <c r="L27" t="s">
        <v>26</v>
      </c>
      <c r="M27" t="str">
        <f t="shared" si="2"/>
        <v>Potential customer</v>
      </c>
      <c r="N27" t="s">
        <v>27</v>
      </c>
      <c r="O27">
        <v>526.66</v>
      </c>
      <c r="P27" t="s">
        <v>28</v>
      </c>
      <c r="Q27">
        <f>D27-H27</f>
        <v>2303.7611999999999</v>
      </c>
      <c r="R27" t="str">
        <f t="shared" si="3"/>
        <v>Good</v>
      </c>
      <c r="S27" t="str">
        <f t="shared" si="4"/>
        <v>Good</v>
      </c>
      <c r="T27" t="str">
        <f t="shared" si="5"/>
        <v>High Impact</v>
      </c>
    </row>
    <row r="28" spans="1:20">
      <c r="A28" t="s">
        <v>64</v>
      </c>
      <c r="B28" t="s">
        <v>46</v>
      </c>
      <c r="C28" t="s">
        <v>19</v>
      </c>
      <c r="D28">
        <v>1055.1400000000001</v>
      </c>
      <c r="E28" t="str">
        <f t="shared" si="0"/>
        <v>High</v>
      </c>
      <c r="F28" t="str">
        <f t="shared" si="1"/>
        <v>High</v>
      </c>
      <c r="G28">
        <v>0.36</v>
      </c>
      <c r="H28">
        <f>D28*G28</f>
        <v>379.85040000000004</v>
      </c>
      <c r="I28">
        <v>8</v>
      </c>
      <c r="J28" s="1">
        <v>45462</v>
      </c>
      <c r="K28" s="1">
        <v>45468</v>
      </c>
      <c r="L28" t="s">
        <v>20</v>
      </c>
      <c r="M28" t="str">
        <f t="shared" si="2"/>
        <v>Premium customer</v>
      </c>
      <c r="N28" t="s">
        <v>21</v>
      </c>
      <c r="O28">
        <v>207.61</v>
      </c>
      <c r="P28" t="s">
        <v>53</v>
      </c>
      <c r="Q28">
        <f>D28-H28</f>
        <v>675.28960000000006</v>
      </c>
      <c r="R28" t="str">
        <f t="shared" si="3"/>
        <v>Bad</v>
      </c>
      <c r="S28" t="str">
        <f t="shared" si="4"/>
        <v>Bad</v>
      </c>
      <c r="T28" t="str">
        <f t="shared" si="5"/>
        <v>High Impact</v>
      </c>
    </row>
    <row r="29" spans="1:20">
      <c r="A29" t="s">
        <v>65</v>
      </c>
      <c r="B29" t="s">
        <v>46</v>
      </c>
      <c r="C29" t="s">
        <v>19</v>
      </c>
      <c r="D29">
        <v>3578.05</v>
      </c>
      <c r="E29" t="str">
        <f t="shared" si="0"/>
        <v>High</v>
      </c>
      <c r="F29" t="str">
        <f t="shared" si="1"/>
        <v>High</v>
      </c>
      <c r="G29">
        <v>0.04</v>
      </c>
      <c r="H29">
        <f>D29*G29</f>
        <v>143.12200000000001</v>
      </c>
      <c r="I29">
        <v>4</v>
      </c>
      <c r="J29" s="1">
        <v>45215</v>
      </c>
      <c r="K29" s="1">
        <v>45217</v>
      </c>
      <c r="L29" t="s">
        <v>36</v>
      </c>
      <c r="M29" t="str">
        <f t="shared" si="2"/>
        <v>Normal customer</v>
      </c>
      <c r="N29" t="s">
        <v>27</v>
      </c>
      <c r="O29">
        <v>689.74</v>
      </c>
      <c r="P29" t="s">
        <v>39</v>
      </c>
      <c r="Q29">
        <f>D29-H29</f>
        <v>3434.9280000000003</v>
      </c>
      <c r="R29" t="str">
        <f t="shared" si="3"/>
        <v>Good</v>
      </c>
      <c r="S29" t="str">
        <f t="shared" si="4"/>
        <v>Good</v>
      </c>
      <c r="T29" t="str">
        <f t="shared" si="5"/>
        <v>High Impact</v>
      </c>
    </row>
    <row r="30" spans="1:20">
      <c r="A30" t="s">
        <v>66</v>
      </c>
      <c r="B30" t="s">
        <v>24</v>
      </c>
      <c r="C30" t="s">
        <v>31</v>
      </c>
      <c r="D30">
        <v>468.13</v>
      </c>
      <c r="E30" t="str">
        <f t="shared" si="0"/>
        <v>Low</v>
      </c>
      <c r="F30" t="str">
        <f t="shared" si="1"/>
        <v>Low</v>
      </c>
      <c r="G30">
        <v>0.17</v>
      </c>
      <c r="H30">
        <f>D30*G30</f>
        <v>79.582100000000011</v>
      </c>
      <c r="I30">
        <v>2</v>
      </c>
      <c r="J30" s="1">
        <v>45255</v>
      </c>
      <c r="K30" s="1">
        <v>45261</v>
      </c>
      <c r="L30" t="s">
        <v>20</v>
      </c>
      <c r="M30" t="str">
        <f t="shared" si="2"/>
        <v>Normal customer</v>
      </c>
      <c r="N30" t="s">
        <v>21</v>
      </c>
      <c r="O30">
        <v>43.58</v>
      </c>
      <c r="P30" t="s">
        <v>28</v>
      </c>
      <c r="Q30">
        <f>D30-H30</f>
        <v>388.54789999999997</v>
      </c>
      <c r="R30" t="str">
        <f t="shared" si="3"/>
        <v>Bad</v>
      </c>
      <c r="S30" t="str">
        <f t="shared" si="4"/>
        <v>Bad</v>
      </c>
      <c r="T30" t="str">
        <f t="shared" si="5"/>
        <v>Normal</v>
      </c>
    </row>
    <row r="31" spans="1:20">
      <c r="A31" t="s">
        <v>67</v>
      </c>
      <c r="B31" t="s">
        <v>24</v>
      </c>
      <c r="C31" t="s">
        <v>19</v>
      </c>
      <c r="D31">
        <v>1658.02</v>
      </c>
      <c r="E31" t="str">
        <f t="shared" si="0"/>
        <v>High</v>
      </c>
      <c r="F31" t="str">
        <f t="shared" si="1"/>
        <v>High</v>
      </c>
      <c r="G31">
        <v>0.02</v>
      </c>
      <c r="H31">
        <f>D31*G31</f>
        <v>33.160400000000003</v>
      </c>
      <c r="I31">
        <v>5</v>
      </c>
      <c r="J31" s="1">
        <v>45356</v>
      </c>
      <c r="K31" s="1">
        <v>45357</v>
      </c>
      <c r="L31" t="s">
        <v>36</v>
      </c>
      <c r="M31" t="str">
        <f t="shared" si="2"/>
        <v>Normal customer</v>
      </c>
      <c r="N31" t="s">
        <v>32</v>
      </c>
      <c r="O31">
        <v>422.33</v>
      </c>
      <c r="P31" t="s">
        <v>44</v>
      </c>
      <c r="Q31">
        <f>D31-H31</f>
        <v>1624.8596</v>
      </c>
      <c r="R31" t="str">
        <f t="shared" si="3"/>
        <v>Good</v>
      </c>
      <c r="S31" t="str">
        <f t="shared" si="4"/>
        <v>Good</v>
      </c>
      <c r="T31" t="str">
        <f t="shared" si="5"/>
        <v>High Impact</v>
      </c>
    </row>
    <row r="32" spans="1:20">
      <c r="A32" t="s">
        <v>68</v>
      </c>
      <c r="B32" t="s">
        <v>30</v>
      </c>
      <c r="C32" t="s">
        <v>38</v>
      </c>
      <c r="D32">
        <v>667.46</v>
      </c>
      <c r="E32" t="str">
        <f t="shared" si="0"/>
        <v>Low</v>
      </c>
      <c r="F32" t="str">
        <f t="shared" si="1"/>
        <v>Midium</v>
      </c>
      <c r="G32">
        <v>0.17</v>
      </c>
      <c r="H32">
        <f>D32*G32</f>
        <v>113.46820000000001</v>
      </c>
      <c r="I32">
        <v>3</v>
      </c>
      <c r="J32" s="1">
        <v>45026</v>
      </c>
      <c r="K32" s="1">
        <v>45031</v>
      </c>
      <c r="L32" t="s">
        <v>36</v>
      </c>
      <c r="M32" t="str">
        <f t="shared" si="2"/>
        <v>Normal customer</v>
      </c>
      <c r="N32" t="s">
        <v>27</v>
      </c>
      <c r="O32">
        <v>123.49</v>
      </c>
      <c r="P32" t="s">
        <v>22</v>
      </c>
      <c r="Q32">
        <f>D32-H32</f>
        <v>553.99180000000001</v>
      </c>
      <c r="R32" t="str">
        <f t="shared" si="3"/>
        <v>Bad</v>
      </c>
      <c r="S32" t="str">
        <f t="shared" si="4"/>
        <v>Bad</v>
      </c>
      <c r="T32" t="str">
        <f t="shared" si="5"/>
        <v>Normal</v>
      </c>
    </row>
    <row r="33" spans="1:20">
      <c r="A33" t="s">
        <v>69</v>
      </c>
      <c r="B33" t="s">
        <v>30</v>
      </c>
      <c r="C33" t="s">
        <v>38</v>
      </c>
      <c r="D33">
        <v>4754.72</v>
      </c>
      <c r="E33" t="str">
        <f t="shared" si="0"/>
        <v>High</v>
      </c>
      <c r="F33" t="str">
        <f t="shared" si="1"/>
        <v>High</v>
      </c>
      <c r="G33">
        <v>0.32</v>
      </c>
      <c r="H33">
        <f>D33*G33</f>
        <v>1521.5104000000001</v>
      </c>
      <c r="I33">
        <v>5</v>
      </c>
      <c r="J33" s="1">
        <v>45527</v>
      </c>
      <c r="K33" s="1">
        <v>45531</v>
      </c>
      <c r="L33" t="s">
        <v>36</v>
      </c>
      <c r="M33" t="str">
        <f t="shared" si="2"/>
        <v>Normal customer</v>
      </c>
      <c r="N33" t="s">
        <v>32</v>
      </c>
      <c r="O33">
        <v>697.03</v>
      </c>
      <c r="P33" t="s">
        <v>53</v>
      </c>
      <c r="Q33">
        <f>D33-H33</f>
        <v>3233.2096000000001</v>
      </c>
      <c r="R33" t="str">
        <f t="shared" si="3"/>
        <v>Good</v>
      </c>
      <c r="S33" t="str">
        <f t="shared" si="4"/>
        <v>Good</v>
      </c>
      <c r="T33" t="str">
        <f t="shared" si="5"/>
        <v>High Impact</v>
      </c>
    </row>
    <row r="34" spans="1:20">
      <c r="A34" t="s">
        <v>70</v>
      </c>
      <c r="B34" t="s">
        <v>24</v>
      </c>
      <c r="C34" t="s">
        <v>19</v>
      </c>
      <c r="D34">
        <v>1759.9</v>
      </c>
      <c r="E34" t="str">
        <f t="shared" si="0"/>
        <v>High</v>
      </c>
      <c r="F34" t="str">
        <f t="shared" si="1"/>
        <v>High</v>
      </c>
      <c r="G34">
        <v>0.26</v>
      </c>
      <c r="H34">
        <f>D34*G34</f>
        <v>457.57400000000001</v>
      </c>
      <c r="I34">
        <v>3</v>
      </c>
      <c r="J34" s="1">
        <v>44933</v>
      </c>
      <c r="K34" s="1">
        <v>44939</v>
      </c>
      <c r="L34" t="s">
        <v>26</v>
      </c>
      <c r="M34" t="str">
        <f t="shared" si="2"/>
        <v>Potential customer</v>
      </c>
      <c r="N34" t="s">
        <v>32</v>
      </c>
      <c r="O34">
        <v>178.58</v>
      </c>
      <c r="P34" t="s">
        <v>44</v>
      </c>
      <c r="Q34">
        <f>D34-H34</f>
        <v>1302.326</v>
      </c>
      <c r="R34" t="str">
        <f t="shared" si="3"/>
        <v>Bad</v>
      </c>
      <c r="S34" t="str">
        <f t="shared" si="4"/>
        <v>Bad</v>
      </c>
      <c r="T34" t="str">
        <f t="shared" si="5"/>
        <v>High Impact</v>
      </c>
    </row>
    <row r="35" spans="1:20">
      <c r="A35" t="s">
        <v>71</v>
      </c>
      <c r="B35" t="s">
        <v>46</v>
      </c>
      <c r="C35" t="s">
        <v>19</v>
      </c>
      <c r="D35">
        <v>3594.76</v>
      </c>
      <c r="E35" t="str">
        <f t="shared" si="0"/>
        <v>High</v>
      </c>
      <c r="F35" t="str">
        <f t="shared" si="1"/>
        <v>High</v>
      </c>
      <c r="G35">
        <v>0.35</v>
      </c>
      <c r="H35">
        <f>D35*G35</f>
        <v>1258.1659999999999</v>
      </c>
      <c r="I35">
        <v>4</v>
      </c>
      <c r="J35" s="1">
        <v>45097</v>
      </c>
      <c r="K35" s="1">
        <v>45099</v>
      </c>
      <c r="L35" t="s">
        <v>36</v>
      </c>
      <c r="M35" t="str">
        <f t="shared" si="2"/>
        <v>Normal customer</v>
      </c>
      <c r="N35" t="s">
        <v>21</v>
      </c>
      <c r="O35">
        <v>1002.97</v>
      </c>
      <c r="P35" t="s">
        <v>44</v>
      </c>
      <c r="Q35">
        <f>D35-H35</f>
        <v>2336.5940000000001</v>
      </c>
      <c r="R35" t="str">
        <f t="shared" si="3"/>
        <v>Good</v>
      </c>
      <c r="S35" t="str">
        <f t="shared" si="4"/>
        <v>Good</v>
      </c>
      <c r="T35" t="str">
        <f t="shared" si="5"/>
        <v>High Impact</v>
      </c>
    </row>
    <row r="36" spans="1:20">
      <c r="A36" t="s">
        <v>72</v>
      </c>
      <c r="B36" t="s">
        <v>46</v>
      </c>
      <c r="C36" t="s">
        <v>41</v>
      </c>
      <c r="D36">
        <v>2899.46</v>
      </c>
      <c r="E36" t="str">
        <f t="shared" si="0"/>
        <v>High</v>
      </c>
      <c r="F36" t="str">
        <f t="shared" si="1"/>
        <v>High</v>
      </c>
      <c r="G36">
        <v>0.28000000000000003</v>
      </c>
      <c r="H36">
        <f>D36*G36</f>
        <v>811.8488000000001</v>
      </c>
      <c r="I36">
        <v>5</v>
      </c>
      <c r="J36" s="1">
        <v>45189</v>
      </c>
      <c r="K36" s="1">
        <v>45190</v>
      </c>
      <c r="L36" t="s">
        <v>26</v>
      </c>
      <c r="M36" t="str">
        <f t="shared" si="2"/>
        <v>Potential customer</v>
      </c>
      <c r="N36" t="s">
        <v>32</v>
      </c>
      <c r="O36">
        <v>320.43</v>
      </c>
      <c r="P36" t="s">
        <v>33</v>
      </c>
      <c r="Q36">
        <f>D36-H36</f>
        <v>2087.6111999999998</v>
      </c>
      <c r="R36" t="str">
        <f t="shared" si="3"/>
        <v>Good</v>
      </c>
      <c r="S36" t="str">
        <f t="shared" si="4"/>
        <v>Good</v>
      </c>
      <c r="T36" t="str">
        <f t="shared" si="5"/>
        <v>High Impact</v>
      </c>
    </row>
    <row r="37" spans="1:20">
      <c r="A37" t="s">
        <v>73</v>
      </c>
      <c r="B37" t="s">
        <v>30</v>
      </c>
      <c r="C37" t="s">
        <v>25</v>
      </c>
      <c r="D37">
        <v>626.80999999999995</v>
      </c>
      <c r="E37" t="str">
        <f t="shared" si="0"/>
        <v>Low</v>
      </c>
      <c r="F37" t="str">
        <f t="shared" si="1"/>
        <v>Midium</v>
      </c>
      <c r="G37">
        <v>0.28000000000000003</v>
      </c>
      <c r="H37">
        <f>D37*G37</f>
        <v>175.5068</v>
      </c>
      <c r="I37">
        <v>7</v>
      </c>
      <c r="J37" s="1">
        <v>45298</v>
      </c>
      <c r="K37" s="1">
        <v>45303</v>
      </c>
      <c r="L37" t="s">
        <v>26</v>
      </c>
      <c r="M37" t="str">
        <f t="shared" si="2"/>
        <v>Normal customer</v>
      </c>
      <c r="N37" t="s">
        <v>21</v>
      </c>
      <c r="O37">
        <v>177.84</v>
      </c>
      <c r="P37" t="s">
        <v>39</v>
      </c>
      <c r="Q37">
        <f>D37-H37</f>
        <v>451.30319999999995</v>
      </c>
      <c r="R37" t="str">
        <f t="shared" si="3"/>
        <v>Bad</v>
      </c>
      <c r="S37" t="str">
        <f t="shared" si="4"/>
        <v>Bad</v>
      </c>
      <c r="T37" t="str">
        <f t="shared" si="5"/>
        <v>High Impact</v>
      </c>
    </row>
    <row r="38" spans="1:20">
      <c r="A38" t="s">
        <v>74</v>
      </c>
      <c r="B38" t="s">
        <v>24</v>
      </c>
      <c r="C38" t="s">
        <v>31</v>
      </c>
      <c r="D38">
        <v>2850.59</v>
      </c>
      <c r="E38" t="str">
        <f t="shared" si="0"/>
        <v>High</v>
      </c>
      <c r="F38" t="str">
        <f t="shared" si="1"/>
        <v>High</v>
      </c>
      <c r="G38">
        <v>0.26</v>
      </c>
      <c r="H38">
        <f>D38*G38</f>
        <v>741.15340000000003</v>
      </c>
      <c r="I38">
        <v>2</v>
      </c>
      <c r="J38" s="1">
        <v>45470</v>
      </c>
      <c r="K38" s="1">
        <v>45474</v>
      </c>
      <c r="L38" t="s">
        <v>26</v>
      </c>
      <c r="M38" t="str">
        <f t="shared" si="2"/>
        <v>Potential customer</v>
      </c>
      <c r="N38" t="s">
        <v>27</v>
      </c>
      <c r="O38">
        <v>528.38</v>
      </c>
      <c r="P38" t="s">
        <v>53</v>
      </c>
      <c r="Q38">
        <f>D38-H38</f>
        <v>2109.4366</v>
      </c>
      <c r="R38" t="str">
        <f t="shared" si="3"/>
        <v>Good</v>
      </c>
      <c r="S38" t="str">
        <f t="shared" si="4"/>
        <v>Good</v>
      </c>
      <c r="T38" t="str">
        <f t="shared" si="5"/>
        <v>High Impact</v>
      </c>
    </row>
    <row r="39" spans="1:20">
      <c r="A39" t="s">
        <v>75</v>
      </c>
      <c r="B39" t="s">
        <v>30</v>
      </c>
      <c r="C39" t="s">
        <v>38</v>
      </c>
      <c r="D39">
        <v>3339.02</v>
      </c>
      <c r="E39" t="str">
        <f t="shared" si="0"/>
        <v>High</v>
      </c>
      <c r="F39" t="str">
        <f t="shared" si="1"/>
        <v>High</v>
      </c>
      <c r="G39">
        <v>0.18</v>
      </c>
      <c r="H39">
        <f>D39*G39</f>
        <v>601.02359999999999</v>
      </c>
      <c r="I39">
        <v>6</v>
      </c>
      <c r="J39" s="1">
        <v>45651</v>
      </c>
      <c r="K39" s="1">
        <v>45652</v>
      </c>
      <c r="L39" t="s">
        <v>20</v>
      </c>
      <c r="M39" t="str">
        <f t="shared" si="2"/>
        <v>Premium customer</v>
      </c>
      <c r="N39" t="s">
        <v>32</v>
      </c>
      <c r="O39">
        <v>586.69000000000005</v>
      </c>
      <c r="P39" t="s">
        <v>28</v>
      </c>
      <c r="Q39">
        <f>D39-H39</f>
        <v>2737.9964</v>
      </c>
      <c r="R39" t="str">
        <f t="shared" si="3"/>
        <v>Good</v>
      </c>
      <c r="S39" t="str">
        <f t="shared" si="4"/>
        <v>Good</v>
      </c>
      <c r="T39" t="str">
        <f t="shared" si="5"/>
        <v>High Impact</v>
      </c>
    </row>
    <row r="40" spans="1:20">
      <c r="A40" t="s">
        <v>76</v>
      </c>
      <c r="B40" t="s">
        <v>30</v>
      </c>
      <c r="C40" t="s">
        <v>31</v>
      </c>
      <c r="D40">
        <v>4419.43</v>
      </c>
      <c r="E40" t="str">
        <f t="shared" si="0"/>
        <v>High</v>
      </c>
      <c r="F40" t="str">
        <f t="shared" si="1"/>
        <v>High</v>
      </c>
      <c r="G40">
        <v>0.22</v>
      </c>
      <c r="H40">
        <f>D40*G40</f>
        <v>972.27460000000008</v>
      </c>
      <c r="I40">
        <v>6</v>
      </c>
      <c r="J40" s="1">
        <v>45423</v>
      </c>
      <c r="K40" s="1">
        <v>45426</v>
      </c>
      <c r="L40" t="s">
        <v>36</v>
      </c>
      <c r="M40" t="str">
        <f t="shared" si="2"/>
        <v>Normal customer</v>
      </c>
      <c r="N40" t="s">
        <v>21</v>
      </c>
      <c r="O40">
        <v>742.22</v>
      </c>
      <c r="P40" t="s">
        <v>22</v>
      </c>
      <c r="Q40">
        <f>D40-H40</f>
        <v>3447.1554000000001</v>
      </c>
      <c r="R40" t="str">
        <f t="shared" si="3"/>
        <v>Good</v>
      </c>
      <c r="S40" t="str">
        <f t="shared" si="4"/>
        <v>Good</v>
      </c>
      <c r="T40" t="str">
        <f t="shared" si="5"/>
        <v>High Impact</v>
      </c>
    </row>
    <row r="41" spans="1:20">
      <c r="A41" t="s">
        <v>77</v>
      </c>
      <c r="B41" t="s">
        <v>18</v>
      </c>
      <c r="C41" t="s">
        <v>41</v>
      </c>
      <c r="D41">
        <v>443.42</v>
      </c>
      <c r="E41" t="str">
        <f t="shared" si="0"/>
        <v>Low</v>
      </c>
      <c r="F41" t="str">
        <f t="shared" si="1"/>
        <v>Low</v>
      </c>
      <c r="G41">
        <v>0.06</v>
      </c>
      <c r="H41">
        <f>D41*G41</f>
        <v>26.6052</v>
      </c>
      <c r="I41">
        <v>6</v>
      </c>
      <c r="J41" s="1">
        <v>44985</v>
      </c>
      <c r="K41" s="1">
        <v>44990</v>
      </c>
      <c r="L41" t="s">
        <v>20</v>
      </c>
      <c r="M41" t="str">
        <f t="shared" si="2"/>
        <v>Normal customer</v>
      </c>
      <c r="N41" t="s">
        <v>27</v>
      </c>
      <c r="O41">
        <v>119.91</v>
      </c>
      <c r="P41" t="s">
        <v>33</v>
      </c>
      <c r="Q41">
        <f>D41-H41</f>
        <v>416.81479999999999</v>
      </c>
      <c r="R41" t="str">
        <f t="shared" si="3"/>
        <v>Bad</v>
      </c>
      <c r="S41" t="str">
        <f t="shared" si="4"/>
        <v>Bad</v>
      </c>
      <c r="T41" t="str">
        <f t="shared" si="5"/>
        <v>Normal</v>
      </c>
    </row>
    <row r="42" spans="1:20">
      <c r="A42" t="s">
        <v>78</v>
      </c>
      <c r="B42" t="s">
        <v>18</v>
      </c>
      <c r="C42" t="s">
        <v>38</v>
      </c>
      <c r="D42">
        <v>1548.61</v>
      </c>
      <c r="E42" t="str">
        <f t="shared" si="0"/>
        <v>High</v>
      </c>
      <c r="F42" t="str">
        <f t="shared" si="1"/>
        <v>High</v>
      </c>
      <c r="G42">
        <v>0.42</v>
      </c>
      <c r="H42">
        <f>D42*G42</f>
        <v>650.41619999999989</v>
      </c>
      <c r="I42">
        <v>7</v>
      </c>
      <c r="J42" s="1">
        <v>45261</v>
      </c>
      <c r="K42" s="1">
        <v>45263</v>
      </c>
      <c r="L42" t="s">
        <v>26</v>
      </c>
      <c r="M42" t="str">
        <f t="shared" si="2"/>
        <v>Potential customer</v>
      </c>
      <c r="N42" t="s">
        <v>32</v>
      </c>
      <c r="O42">
        <v>392.57</v>
      </c>
      <c r="P42" t="s">
        <v>22</v>
      </c>
      <c r="Q42">
        <f>D42-H42</f>
        <v>898.19380000000001</v>
      </c>
      <c r="R42" t="str">
        <f t="shared" si="3"/>
        <v>Good</v>
      </c>
      <c r="S42" t="str">
        <f t="shared" si="4"/>
        <v>Good</v>
      </c>
      <c r="T42" t="str">
        <f t="shared" si="5"/>
        <v>High Impact</v>
      </c>
    </row>
    <row r="43" spans="1:20">
      <c r="A43" t="s">
        <v>79</v>
      </c>
      <c r="B43" t="s">
        <v>18</v>
      </c>
      <c r="C43" t="s">
        <v>41</v>
      </c>
      <c r="D43">
        <v>3492.47</v>
      </c>
      <c r="E43" t="str">
        <f t="shared" si="0"/>
        <v>High</v>
      </c>
      <c r="F43" t="str">
        <f t="shared" si="1"/>
        <v>High</v>
      </c>
      <c r="G43">
        <v>0.44</v>
      </c>
      <c r="H43">
        <f>D43*G43</f>
        <v>1536.6867999999999</v>
      </c>
      <c r="I43">
        <v>3</v>
      </c>
      <c r="J43" s="1">
        <v>44956</v>
      </c>
      <c r="K43" s="1">
        <v>44957</v>
      </c>
      <c r="L43" t="s">
        <v>20</v>
      </c>
      <c r="M43" t="str">
        <f t="shared" si="2"/>
        <v>Premium customer</v>
      </c>
      <c r="N43" t="s">
        <v>27</v>
      </c>
      <c r="O43">
        <v>765.08</v>
      </c>
      <c r="P43" t="s">
        <v>39</v>
      </c>
      <c r="Q43">
        <f>D43-H43</f>
        <v>1955.7831999999999</v>
      </c>
      <c r="R43" t="str">
        <f t="shared" si="3"/>
        <v>Good</v>
      </c>
      <c r="S43" t="str">
        <f t="shared" si="4"/>
        <v>Good</v>
      </c>
      <c r="T43" t="str">
        <f t="shared" si="5"/>
        <v>High Impact</v>
      </c>
    </row>
    <row r="44" spans="1:20">
      <c r="A44" t="s">
        <v>80</v>
      </c>
      <c r="B44" t="s">
        <v>46</v>
      </c>
      <c r="C44" t="s">
        <v>41</v>
      </c>
      <c r="D44">
        <v>268.23</v>
      </c>
      <c r="E44" t="str">
        <f t="shared" si="0"/>
        <v>Low</v>
      </c>
      <c r="F44" t="str">
        <f t="shared" si="1"/>
        <v>Low</v>
      </c>
      <c r="G44">
        <v>0.38</v>
      </c>
      <c r="H44">
        <f>D44*G44</f>
        <v>101.92740000000001</v>
      </c>
      <c r="I44">
        <v>5</v>
      </c>
      <c r="J44" s="1">
        <v>45186</v>
      </c>
      <c r="K44" s="1">
        <v>45188</v>
      </c>
      <c r="L44" t="s">
        <v>26</v>
      </c>
      <c r="M44" t="str">
        <f t="shared" si="2"/>
        <v>Normal customer</v>
      </c>
      <c r="N44" t="s">
        <v>32</v>
      </c>
      <c r="O44">
        <v>48.54</v>
      </c>
      <c r="P44" t="s">
        <v>28</v>
      </c>
      <c r="Q44">
        <f>D44-H44</f>
        <v>166.30260000000001</v>
      </c>
      <c r="R44" t="str">
        <f t="shared" si="3"/>
        <v>Bad</v>
      </c>
      <c r="S44" t="str">
        <f t="shared" si="4"/>
        <v>Bad</v>
      </c>
      <c r="T44" t="str">
        <f t="shared" si="5"/>
        <v>High Impact</v>
      </c>
    </row>
    <row r="45" spans="1:20">
      <c r="A45" t="s">
        <v>81</v>
      </c>
      <c r="B45" t="s">
        <v>24</v>
      </c>
      <c r="C45" t="s">
        <v>19</v>
      </c>
      <c r="D45">
        <v>1097.4100000000001</v>
      </c>
      <c r="E45" t="str">
        <f t="shared" si="0"/>
        <v>High</v>
      </c>
      <c r="F45" t="str">
        <f t="shared" si="1"/>
        <v>High</v>
      </c>
      <c r="G45">
        <v>0.28999999999999998</v>
      </c>
      <c r="H45">
        <f>D45*G45</f>
        <v>318.24889999999999</v>
      </c>
      <c r="I45">
        <v>9</v>
      </c>
      <c r="J45" s="1">
        <v>45472</v>
      </c>
      <c r="K45" s="1">
        <v>45475</v>
      </c>
      <c r="L45" t="s">
        <v>20</v>
      </c>
      <c r="M45" t="str">
        <f t="shared" si="2"/>
        <v>Premium customer</v>
      </c>
      <c r="N45" t="s">
        <v>32</v>
      </c>
      <c r="O45">
        <v>235.05</v>
      </c>
      <c r="P45" t="s">
        <v>39</v>
      </c>
      <c r="Q45">
        <f>D45-H45</f>
        <v>779.16110000000003</v>
      </c>
      <c r="R45" t="str">
        <f t="shared" si="3"/>
        <v>Bad</v>
      </c>
      <c r="S45" t="str">
        <f t="shared" si="4"/>
        <v>Bad</v>
      </c>
      <c r="T45" t="str">
        <f t="shared" si="5"/>
        <v>High Impact</v>
      </c>
    </row>
    <row r="46" spans="1:20">
      <c r="A46" t="s">
        <v>82</v>
      </c>
      <c r="B46" t="s">
        <v>24</v>
      </c>
      <c r="C46" t="s">
        <v>31</v>
      </c>
      <c r="D46">
        <v>1171.48</v>
      </c>
      <c r="E46" t="str">
        <f t="shared" si="0"/>
        <v>High</v>
      </c>
      <c r="F46" t="str">
        <f t="shared" si="1"/>
        <v>High</v>
      </c>
      <c r="G46">
        <v>0.28000000000000003</v>
      </c>
      <c r="H46">
        <f>D46*G46</f>
        <v>328.01440000000002</v>
      </c>
      <c r="I46">
        <v>9</v>
      </c>
      <c r="J46" s="1">
        <v>45063</v>
      </c>
      <c r="K46" s="1">
        <v>45065</v>
      </c>
      <c r="L46" t="s">
        <v>26</v>
      </c>
      <c r="M46" t="str">
        <f t="shared" si="2"/>
        <v>Potential customer</v>
      </c>
      <c r="N46" t="s">
        <v>27</v>
      </c>
      <c r="O46">
        <v>129.80000000000001</v>
      </c>
      <c r="P46" t="s">
        <v>53</v>
      </c>
      <c r="Q46">
        <f>D46-H46</f>
        <v>843.46559999999999</v>
      </c>
      <c r="R46" t="str">
        <f t="shared" si="3"/>
        <v>Bad</v>
      </c>
      <c r="S46" t="str">
        <f t="shared" si="4"/>
        <v>Bad</v>
      </c>
      <c r="T46" t="str">
        <f t="shared" si="5"/>
        <v>High Impact</v>
      </c>
    </row>
    <row r="47" spans="1:20">
      <c r="A47" t="s">
        <v>83</v>
      </c>
      <c r="B47" t="s">
        <v>24</v>
      </c>
      <c r="C47" t="s">
        <v>31</v>
      </c>
      <c r="D47">
        <v>3379.7</v>
      </c>
      <c r="E47" t="str">
        <f t="shared" si="0"/>
        <v>High</v>
      </c>
      <c r="F47" t="str">
        <f t="shared" si="1"/>
        <v>High</v>
      </c>
      <c r="G47">
        <v>0.24</v>
      </c>
      <c r="H47">
        <f>D47*G47</f>
        <v>811.12799999999993</v>
      </c>
      <c r="I47">
        <v>7</v>
      </c>
      <c r="J47" s="1">
        <v>45242</v>
      </c>
      <c r="K47" s="1">
        <v>45247</v>
      </c>
      <c r="L47" t="s">
        <v>26</v>
      </c>
      <c r="M47" t="str">
        <f t="shared" si="2"/>
        <v>Potential customer</v>
      </c>
      <c r="N47" t="s">
        <v>32</v>
      </c>
      <c r="O47">
        <v>588.79</v>
      </c>
      <c r="P47" t="s">
        <v>53</v>
      </c>
      <c r="Q47">
        <f>D47-H47</f>
        <v>2568.5720000000001</v>
      </c>
      <c r="R47" t="str">
        <f t="shared" si="3"/>
        <v>Good</v>
      </c>
      <c r="S47" t="str">
        <f t="shared" si="4"/>
        <v>Good</v>
      </c>
      <c r="T47" t="str">
        <f t="shared" si="5"/>
        <v>High Impact</v>
      </c>
    </row>
    <row r="48" spans="1:20">
      <c r="A48" t="s">
        <v>84</v>
      </c>
      <c r="B48" t="s">
        <v>24</v>
      </c>
      <c r="C48" t="s">
        <v>19</v>
      </c>
      <c r="D48">
        <v>1501.21</v>
      </c>
      <c r="E48" t="str">
        <f t="shared" si="0"/>
        <v>High</v>
      </c>
      <c r="F48" t="str">
        <f t="shared" si="1"/>
        <v>High</v>
      </c>
      <c r="G48">
        <v>0.12</v>
      </c>
      <c r="H48">
        <f>D48*G48</f>
        <v>180.14519999999999</v>
      </c>
      <c r="I48">
        <v>9</v>
      </c>
      <c r="J48" s="1">
        <v>45386</v>
      </c>
      <c r="K48" s="1">
        <v>45390</v>
      </c>
      <c r="L48" t="s">
        <v>20</v>
      </c>
      <c r="M48" t="str">
        <f t="shared" si="2"/>
        <v>Premium customer</v>
      </c>
      <c r="N48" t="s">
        <v>27</v>
      </c>
      <c r="O48">
        <v>127.89</v>
      </c>
      <c r="P48" t="s">
        <v>22</v>
      </c>
      <c r="Q48">
        <f>D48-H48</f>
        <v>1321.0648000000001</v>
      </c>
      <c r="R48" t="str">
        <f t="shared" si="3"/>
        <v>Bad</v>
      </c>
      <c r="S48" t="str">
        <f t="shared" si="4"/>
        <v>Bad</v>
      </c>
      <c r="T48" t="str">
        <f t="shared" si="5"/>
        <v>High Impact</v>
      </c>
    </row>
    <row r="49" spans="1:20">
      <c r="A49" t="s">
        <v>85</v>
      </c>
      <c r="B49" t="s">
        <v>18</v>
      </c>
      <c r="C49" t="s">
        <v>31</v>
      </c>
      <c r="D49">
        <v>3038.02</v>
      </c>
      <c r="E49" t="str">
        <f t="shared" si="0"/>
        <v>High</v>
      </c>
      <c r="F49" t="str">
        <f t="shared" si="1"/>
        <v>High</v>
      </c>
      <c r="G49">
        <v>0.19</v>
      </c>
      <c r="H49">
        <f>D49*G49</f>
        <v>577.22379999999998</v>
      </c>
      <c r="I49">
        <v>3</v>
      </c>
      <c r="J49" s="1">
        <v>45334</v>
      </c>
      <c r="K49" s="1">
        <v>45341</v>
      </c>
      <c r="L49" t="s">
        <v>26</v>
      </c>
      <c r="M49" t="str">
        <f t="shared" si="2"/>
        <v>Potential customer</v>
      </c>
      <c r="N49" t="s">
        <v>32</v>
      </c>
      <c r="O49">
        <v>249.34</v>
      </c>
      <c r="P49" t="s">
        <v>53</v>
      </c>
      <c r="Q49">
        <f>D49-H49</f>
        <v>2460.7961999999998</v>
      </c>
      <c r="R49" t="str">
        <f t="shared" si="3"/>
        <v>Bad</v>
      </c>
      <c r="S49" t="str">
        <f t="shared" si="4"/>
        <v>Bad</v>
      </c>
      <c r="T49" t="str">
        <f t="shared" si="5"/>
        <v>High Impact</v>
      </c>
    </row>
    <row r="50" spans="1:20">
      <c r="A50" t="s">
        <v>86</v>
      </c>
      <c r="B50" t="s">
        <v>46</v>
      </c>
      <c r="C50" t="s">
        <v>19</v>
      </c>
      <c r="D50">
        <v>4830.21</v>
      </c>
      <c r="E50" t="str">
        <f t="shared" si="0"/>
        <v>High</v>
      </c>
      <c r="F50" t="str">
        <f t="shared" si="1"/>
        <v>High</v>
      </c>
      <c r="G50">
        <v>0.49</v>
      </c>
      <c r="H50">
        <f>D50*G50</f>
        <v>2366.8029000000001</v>
      </c>
      <c r="I50">
        <v>7</v>
      </c>
      <c r="J50" s="1">
        <v>45553</v>
      </c>
      <c r="K50" s="1">
        <v>45560</v>
      </c>
      <c r="L50" t="s">
        <v>36</v>
      </c>
      <c r="M50" t="str">
        <f t="shared" si="2"/>
        <v>Normal customer</v>
      </c>
      <c r="N50" t="s">
        <v>32</v>
      </c>
      <c r="O50">
        <v>1097.26</v>
      </c>
      <c r="P50" t="s">
        <v>53</v>
      </c>
      <c r="Q50">
        <f>D50-H50</f>
        <v>2463.4070999999999</v>
      </c>
      <c r="R50" t="str">
        <f t="shared" si="3"/>
        <v>Good</v>
      </c>
      <c r="S50" t="str">
        <f t="shared" si="4"/>
        <v>Good</v>
      </c>
      <c r="T50" t="str">
        <f t="shared" si="5"/>
        <v>High Impact</v>
      </c>
    </row>
    <row r="51" spans="1:20">
      <c r="A51" t="s">
        <v>87</v>
      </c>
      <c r="B51" t="s">
        <v>46</v>
      </c>
      <c r="C51" t="s">
        <v>38</v>
      </c>
      <c r="D51">
        <v>3986.89</v>
      </c>
      <c r="E51" t="str">
        <f t="shared" si="0"/>
        <v>High</v>
      </c>
      <c r="F51" t="str">
        <f t="shared" si="1"/>
        <v>High</v>
      </c>
      <c r="G51">
        <v>7.0000000000000007E-2</v>
      </c>
      <c r="H51">
        <f>D51*G51</f>
        <v>279.08230000000003</v>
      </c>
      <c r="I51">
        <v>1</v>
      </c>
      <c r="J51" s="1">
        <v>45109</v>
      </c>
      <c r="K51" s="1">
        <v>45110</v>
      </c>
      <c r="L51" t="s">
        <v>20</v>
      </c>
      <c r="M51" t="str">
        <f t="shared" si="2"/>
        <v>Premium customer</v>
      </c>
      <c r="N51" t="s">
        <v>32</v>
      </c>
      <c r="O51">
        <v>1139.21</v>
      </c>
      <c r="P51" t="s">
        <v>28</v>
      </c>
      <c r="Q51">
        <f>D51-H51</f>
        <v>3707.8076999999998</v>
      </c>
      <c r="R51" t="str">
        <f t="shared" si="3"/>
        <v>Good</v>
      </c>
      <c r="S51" t="str">
        <f t="shared" si="4"/>
        <v>Good</v>
      </c>
      <c r="T51" t="str">
        <f t="shared" si="5"/>
        <v>High Impact</v>
      </c>
    </row>
    <row r="52" spans="1:20">
      <c r="A52" t="s">
        <v>88</v>
      </c>
      <c r="B52" t="s">
        <v>18</v>
      </c>
      <c r="C52" t="s">
        <v>41</v>
      </c>
      <c r="D52">
        <v>1731.22</v>
      </c>
      <c r="E52" t="str">
        <f t="shared" si="0"/>
        <v>High</v>
      </c>
      <c r="F52" t="str">
        <f t="shared" si="1"/>
        <v>High</v>
      </c>
      <c r="G52">
        <v>0.27</v>
      </c>
      <c r="H52">
        <f>D52*G52</f>
        <v>467.42940000000004</v>
      </c>
      <c r="I52">
        <v>7</v>
      </c>
      <c r="J52" s="1">
        <v>45173</v>
      </c>
      <c r="K52" s="1">
        <v>45180</v>
      </c>
      <c r="L52" t="s">
        <v>20</v>
      </c>
      <c r="M52" t="str">
        <f t="shared" si="2"/>
        <v>Premium customer</v>
      </c>
      <c r="N52" t="s">
        <v>21</v>
      </c>
      <c r="O52">
        <v>433.9</v>
      </c>
      <c r="P52" t="s">
        <v>33</v>
      </c>
      <c r="Q52">
        <f>D52-H52</f>
        <v>1263.7906</v>
      </c>
      <c r="R52" t="str">
        <f t="shared" si="3"/>
        <v>Good</v>
      </c>
      <c r="S52" t="str">
        <f t="shared" si="4"/>
        <v>Good</v>
      </c>
      <c r="T52" t="str">
        <f t="shared" si="5"/>
        <v>High Impact</v>
      </c>
    </row>
    <row r="53" spans="1:20">
      <c r="A53" t="s">
        <v>89</v>
      </c>
      <c r="B53" t="s">
        <v>46</v>
      </c>
      <c r="C53" t="s">
        <v>41</v>
      </c>
      <c r="D53">
        <v>2414.7600000000002</v>
      </c>
      <c r="E53" t="str">
        <f t="shared" si="0"/>
        <v>High</v>
      </c>
      <c r="F53" t="str">
        <f t="shared" si="1"/>
        <v>High</v>
      </c>
      <c r="G53">
        <v>0.43</v>
      </c>
      <c r="H53">
        <f>D53*G53</f>
        <v>1038.3468</v>
      </c>
      <c r="I53">
        <v>3</v>
      </c>
      <c r="J53" s="1">
        <v>44955</v>
      </c>
      <c r="K53" s="1">
        <v>44961</v>
      </c>
      <c r="L53" t="s">
        <v>26</v>
      </c>
      <c r="M53" t="str">
        <f t="shared" si="2"/>
        <v>Potential customer</v>
      </c>
      <c r="N53" t="s">
        <v>32</v>
      </c>
      <c r="O53">
        <v>687.58</v>
      </c>
      <c r="P53" t="s">
        <v>28</v>
      </c>
      <c r="Q53">
        <f>D53-H53</f>
        <v>1376.4132000000002</v>
      </c>
      <c r="R53" t="str">
        <f t="shared" si="3"/>
        <v>Good</v>
      </c>
      <c r="S53" t="str">
        <f t="shared" si="4"/>
        <v>Good</v>
      </c>
      <c r="T53" t="str">
        <f t="shared" si="5"/>
        <v>High Impact</v>
      </c>
    </row>
    <row r="54" spans="1:20">
      <c r="A54" t="s">
        <v>90</v>
      </c>
      <c r="B54" t="s">
        <v>18</v>
      </c>
      <c r="C54" t="s">
        <v>31</v>
      </c>
      <c r="D54">
        <v>1083.3</v>
      </c>
      <c r="E54" t="str">
        <f t="shared" si="0"/>
        <v>High</v>
      </c>
      <c r="F54" t="str">
        <f t="shared" si="1"/>
        <v>High</v>
      </c>
      <c r="G54">
        <v>0.23</v>
      </c>
      <c r="H54">
        <f>D54*G54</f>
        <v>249.15899999999999</v>
      </c>
      <c r="I54">
        <v>3</v>
      </c>
      <c r="J54" s="1">
        <v>45236</v>
      </c>
      <c r="K54" s="1">
        <v>45240</v>
      </c>
      <c r="L54" t="s">
        <v>20</v>
      </c>
      <c r="M54" t="str">
        <f t="shared" si="2"/>
        <v>Premium customer</v>
      </c>
      <c r="N54" t="s">
        <v>32</v>
      </c>
      <c r="O54">
        <v>114.25</v>
      </c>
      <c r="P54" t="s">
        <v>39</v>
      </c>
      <c r="Q54">
        <f>D54-H54</f>
        <v>834.14099999999996</v>
      </c>
      <c r="R54" t="str">
        <f t="shared" si="3"/>
        <v>Bad</v>
      </c>
      <c r="S54" t="str">
        <f t="shared" si="4"/>
        <v>Bad</v>
      </c>
      <c r="T54" t="str">
        <f t="shared" si="5"/>
        <v>High Impact</v>
      </c>
    </row>
    <row r="55" spans="1:20">
      <c r="A55" t="s">
        <v>91</v>
      </c>
      <c r="B55" t="s">
        <v>24</v>
      </c>
      <c r="C55" t="s">
        <v>25</v>
      </c>
      <c r="D55">
        <v>177.03</v>
      </c>
      <c r="E55" t="str">
        <f t="shared" si="0"/>
        <v>Low</v>
      </c>
      <c r="F55" t="str">
        <f t="shared" si="1"/>
        <v>Low</v>
      </c>
      <c r="G55">
        <v>0.3</v>
      </c>
      <c r="H55">
        <f>D55*G55</f>
        <v>53.109000000000002</v>
      </c>
      <c r="I55">
        <v>7</v>
      </c>
      <c r="J55" s="1">
        <v>45105</v>
      </c>
      <c r="K55" s="1">
        <v>45106</v>
      </c>
      <c r="L55" t="s">
        <v>36</v>
      </c>
      <c r="M55" t="str">
        <f t="shared" si="2"/>
        <v>Normal customer</v>
      </c>
      <c r="N55" t="s">
        <v>21</v>
      </c>
      <c r="O55">
        <v>20.43</v>
      </c>
      <c r="P55" t="s">
        <v>28</v>
      </c>
      <c r="Q55">
        <f>D55-H55</f>
        <v>123.92099999999999</v>
      </c>
      <c r="R55" t="str">
        <f t="shared" si="3"/>
        <v>Bad</v>
      </c>
      <c r="S55" t="str">
        <f t="shared" si="4"/>
        <v>Bad</v>
      </c>
      <c r="T55" t="str">
        <f t="shared" si="5"/>
        <v>High Impact</v>
      </c>
    </row>
    <row r="56" spans="1:20">
      <c r="A56" t="s">
        <v>92</v>
      </c>
      <c r="B56" t="s">
        <v>18</v>
      </c>
      <c r="C56" t="s">
        <v>41</v>
      </c>
      <c r="D56">
        <v>1519.61</v>
      </c>
      <c r="E56" t="str">
        <f t="shared" si="0"/>
        <v>High</v>
      </c>
      <c r="F56" t="str">
        <f t="shared" si="1"/>
        <v>High</v>
      </c>
      <c r="G56">
        <v>0.41</v>
      </c>
      <c r="H56">
        <f>D56*G56</f>
        <v>623.04009999999994</v>
      </c>
      <c r="I56">
        <v>8</v>
      </c>
      <c r="J56" s="1">
        <v>45431</v>
      </c>
      <c r="K56" s="1">
        <v>45438</v>
      </c>
      <c r="L56" t="s">
        <v>20</v>
      </c>
      <c r="M56" t="str">
        <f t="shared" si="2"/>
        <v>Premium customer</v>
      </c>
      <c r="N56" t="s">
        <v>21</v>
      </c>
      <c r="O56">
        <v>237.01</v>
      </c>
      <c r="P56" t="s">
        <v>44</v>
      </c>
      <c r="Q56">
        <f>D56-H56</f>
        <v>896.56989999999996</v>
      </c>
      <c r="R56" t="str">
        <f t="shared" si="3"/>
        <v>Bad</v>
      </c>
      <c r="S56" t="str">
        <f t="shared" si="4"/>
        <v>Bad</v>
      </c>
      <c r="T56" t="str">
        <f t="shared" si="5"/>
        <v>High Impact</v>
      </c>
    </row>
    <row r="57" spans="1:20">
      <c r="A57" t="s">
        <v>93</v>
      </c>
      <c r="B57" t="s">
        <v>24</v>
      </c>
      <c r="C57" t="s">
        <v>19</v>
      </c>
      <c r="D57">
        <v>1910.1</v>
      </c>
      <c r="E57" t="str">
        <f t="shared" si="0"/>
        <v>High</v>
      </c>
      <c r="F57" t="str">
        <f t="shared" si="1"/>
        <v>High</v>
      </c>
      <c r="G57">
        <v>0.27</v>
      </c>
      <c r="H57">
        <f>D57*G57</f>
        <v>515.72699999999998</v>
      </c>
      <c r="I57">
        <v>4</v>
      </c>
      <c r="J57" s="1">
        <v>45303</v>
      </c>
      <c r="K57" s="1">
        <v>45305</v>
      </c>
      <c r="L57" t="s">
        <v>36</v>
      </c>
      <c r="M57" t="str">
        <f t="shared" si="2"/>
        <v>Normal customer</v>
      </c>
      <c r="N57" t="s">
        <v>32</v>
      </c>
      <c r="O57">
        <v>278.48</v>
      </c>
      <c r="P57" t="s">
        <v>22</v>
      </c>
      <c r="Q57">
        <f>D57-H57</f>
        <v>1394.373</v>
      </c>
      <c r="R57" t="str">
        <f t="shared" si="3"/>
        <v>Bad</v>
      </c>
      <c r="S57" t="str">
        <f t="shared" si="4"/>
        <v>Bad</v>
      </c>
      <c r="T57" t="str">
        <f t="shared" si="5"/>
        <v>High Impact</v>
      </c>
    </row>
    <row r="58" spans="1:20">
      <c r="A58" t="s">
        <v>94</v>
      </c>
      <c r="B58" t="s">
        <v>24</v>
      </c>
      <c r="C58" t="s">
        <v>25</v>
      </c>
      <c r="D58">
        <v>2865.4</v>
      </c>
      <c r="E58" t="str">
        <f t="shared" si="0"/>
        <v>High</v>
      </c>
      <c r="F58" t="str">
        <f t="shared" si="1"/>
        <v>High</v>
      </c>
      <c r="G58">
        <v>0.37</v>
      </c>
      <c r="H58">
        <f>D58*G58</f>
        <v>1060.1980000000001</v>
      </c>
      <c r="I58">
        <v>1</v>
      </c>
      <c r="J58" s="1">
        <v>45204</v>
      </c>
      <c r="K58" s="1">
        <v>45206</v>
      </c>
      <c r="L58" t="s">
        <v>20</v>
      </c>
      <c r="M58" t="str">
        <f t="shared" si="2"/>
        <v>Premium customer</v>
      </c>
      <c r="N58" t="s">
        <v>32</v>
      </c>
      <c r="O58">
        <v>356.81</v>
      </c>
      <c r="P58" t="s">
        <v>22</v>
      </c>
      <c r="Q58">
        <f>D58-H58</f>
        <v>1805.202</v>
      </c>
      <c r="R58" t="str">
        <f t="shared" si="3"/>
        <v>Good</v>
      </c>
      <c r="S58" t="str">
        <f t="shared" si="4"/>
        <v>Good</v>
      </c>
      <c r="T58" t="str">
        <f t="shared" si="5"/>
        <v>High Impact</v>
      </c>
    </row>
    <row r="59" spans="1:20">
      <c r="A59" t="s">
        <v>95</v>
      </c>
      <c r="B59" t="s">
        <v>30</v>
      </c>
      <c r="C59" t="s">
        <v>25</v>
      </c>
      <c r="D59">
        <v>4725.93</v>
      </c>
      <c r="E59" t="str">
        <f t="shared" si="0"/>
        <v>High</v>
      </c>
      <c r="F59" t="str">
        <f t="shared" si="1"/>
        <v>High</v>
      </c>
      <c r="G59">
        <v>0.17</v>
      </c>
      <c r="H59">
        <f>D59*G59</f>
        <v>803.4081000000001</v>
      </c>
      <c r="I59">
        <v>5</v>
      </c>
      <c r="J59" s="1">
        <v>45409</v>
      </c>
      <c r="K59" s="1">
        <v>45416</v>
      </c>
      <c r="L59" t="s">
        <v>36</v>
      </c>
      <c r="M59" t="str">
        <f t="shared" si="2"/>
        <v>Normal customer</v>
      </c>
      <c r="N59" t="s">
        <v>32</v>
      </c>
      <c r="O59">
        <v>581.75</v>
      </c>
      <c r="P59" t="s">
        <v>53</v>
      </c>
      <c r="Q59">
        <f>D59-H59</f>
        <v>3922.5219000000002</v>
      </c>
      <c r="R59" t="str">
        <f t="shared" si="3"/>
        <v>Good</v>
      </c>
      <c r="S59" t="str">
        <f t="shared" si="4"/>
        <v>Good</v>
      </c>
      <c r="T59" t="str">
        <f t="shared" si="5"/>
        <v>High Impact</v>
      </c>
    </row>
    <row r="60" spans="1:20">
      <c r="A60" t="s">
        <v>96</v>
      </c>
      <c r="B60" t="s">
        <v>18</v>
      </c>
      <c r="C60" t="s">
        <v>41</v>
      </c>
      <c r="D60">
        <v>4744.4799999999996</v>
      </c>
      <c r="E60" t="str">
        <f t="shared" si="0"/>
        <v>High</v>
      </c>
      <c r="F60" t="str">
        <f t="shared" si="1"/>
        <v>High</v>
      </c>
      <c r="G60">
        <v>0.37</v>
      </c>
      <c r="H60">
        <f>D60*G60</f>
        <v>1755.4575999999997</v>
      </c>
      <c r="I60">
        <v>4</v>
      </c>
      <c r="J60" s="1">
        <v>45202</v>
      </c>
      <c r="K60" s="1">
        <v>45207</v>
      </c>
      <c r="L60" t="s">
        <v>20</v>
      </c>
      <c r="M60" t="str">
        <f t="shared" si="2"/>
        <v>Premium customer</v>
      </c>
      <c r="N60" t="s">
        <v>27</v>
      </c>
      <c r="O60">
        <v>1320.22</v>
      </c>
      <c r="P60" t="s">
        <v>33</v>
      </c>
      <c r="Q60">
        <f>D60-H60</f>
        <v>2989.0223999999998</v>
      </c>
      <c r="R60" t="str">
        <f t="shared" si="3"/>
        <v>Good</v>
      </c>
      <c r="S60" t="str">
        <f t="shared" si="4"/>
        <v>Good</v>
      </c>
      <c r="T60" t="str">
        <f t="shared" si="5"/>
        <v>High Impact</v>
      </c>
    </row>
    <row r="61" spans="1:20">
      <c r="A61" t="s">
        <v>97</v>
      </c>
      <c r="B61" t="s">
        <v>30</v>
      </c>
      <c r="C61" t="s">
        <v>41</v>
      </c>
      <c r="D61">
        <v>443.48</v>
      </c>
      <c r="E61" t="str">
        <f t="shared" si="0"/>
        <v>Low</v>
      </c>
      <c r="F61" t="str">
        <f t="shared" si="1"/>
        <v>Low</v>
      </c>
      <c r="G61">
        <v>0.02</v>
      </c>
      <c r="H61">
        <f>D61*G61</f>
        <v>8.8696000000000002</v>
      </c>
      <c r="I61">
        <v>9</v>
      </c>
      <c r="J61" s="1">
        <v>45219</v>
      </c>
      <c r="K61" s="1">
        <v>45221</v>
      </c>
      <c r="L61" t="s">
        <v>36</v>
      </c>
      <c r="M61" t="str">
        <f t="shared" si="2"/>
        <v>Normal customer</v>
      </c>
      <c r="N61" t="s">
        <v>27</v>
      </c>
      <c r="O61">
        <v>42.23</v>
      </c>
      <c r="P61" t="s">
        <v>44</v>
      </c>
      <c r="Q61">
        <f>D61-H61</f>
        <v>434.61040000000003</v>
      </c>
      <c r="R61" t="str">
        <f t="shared" si="3"/>
        <v>Bad</v>
      </c>
      <c r="S61" t="str">
        <f t="shared" si="4"/>
        <v>Bad</v>
      </c>
      <c r="T61" t="str">
        <f t="shared" si="5"/>
        <v>Normal</v>
      </c>
    </row>
    <row r="62" spans="1:20">
      <c r="A62" t="s">
        <v>98</v>
      </c>
      <c r="B62" t="s">
        <v>18</v>
      </c>
      <c r="C62" t="s">
        <v>41</v>
      </c>
      <c r="D62">
        <v>3111.76</v>
      </c>
      <c r="E62" t="str">
        <f t="shared" si="0"/>
        <v>High</v>
      </c>
      <c r="F62" t="str">
        <f t="shared" si="1"/>
        <v>High</v>
      </c>
      <c r="G62">
        <v>0.08</v>
      </c>
      <c r="H62">
        <f>D62*G62</f>
        <v>248.94080000000002</v>
      </c>
      <c r="I62">
        <v>3</v>
      </c>
      <c r="J62" s="1">
        <v>45054</v>
      </c>
      <c r="K62" s="1">
        <v>45057</v>
      </c>
      <c r="L62" t="s">
        <v>26</v>
      </c>
      <c r="M62" t="str">
        <f t="shared" si="2"/>
        <v>Potential customer</v>
      </c>
      <c r="N62" t="s">
        <v>27</v>
      </c>
      <c r="O62">
        <v>835.81</v>
      </c>
      <c r="P62" t="s">
        <v>33</v>
      </c>
      <c r="Q62">
        <f>D62-H62</f>
        <v>2862.8192000000004</v>
      </c>
      <c r="R62" t="str">
        <f t="shared" si="3"/>
        <v>Good</v>
      </c>
      <c r="S62" t="str">
        <f t="shared" si="4"/>
        <v>Good</v>
      </c>
      <c r="T62" t="str">
        <f t="shared" si="5"/>
        <v>High Impact</v>
      </c>
    </row>
    <row r="63" spans="1:20">
      <c r="A63" t="s">
        <v>99</v>
      </c>
      <c r="B63" t="s">
        <v>18</v>
      </c>
      <c r="C63" t="s">
        <v>19</v>
      </c>
      <c r="D63">
        <v>307.52999999999997</v>
      </c>
      <c r="E63" t="str">
        <f t="shared" si="0"/>
        <v>Low</v>
      </c>
      <c r="F63" t="str">
        <f t="shared" si="1"/>
        <v>Low</v>
      </c>
      <c r="G63">
        <v>0.32</v>
      </c>
      <c r="H63">
        <f>D63*G63</f>
        <v>98.409599999999998</v>
      </c>
      <c r="I63">
        <v>4</v>
      </c>
      <c r="J63" s="1">
        <v>45233</v>
      </c>
      <c r="K63" s="1">
        <v>45238</v>
      </c>
      <c r="L63" t="s">
        <v>20</v>
      </c>
      <c r="M63" t="str">
        <f t="shared" si="2"/>
        <v>Normal customer</v>
      </c>
      <c r="N63" t="s">
        <v>32</v>
      </c>
      <c r="O63">
        <v>54.58</v>
      </c>
      <c r="P63" t="s">
        <v>22</v>
      </c>
      <c r="Q63">
        <f>D63-H63</f>
        <v>209.12039999999996</v>
      </c>
      <c r="R63" t="str">
        <f t="shared" si="3"/>
        <v>Bad</v>
      </c>
      <c r="S63" t="str">
        <f t="shared" si="4"/>
        <v>Bad</v>
      </c>
      <c r="T63" t="str">
        <f t="shared" si="5"/>
        <v>High Impact</v>
      </c>
    </row>
    <row r="64" spans="1:20">
      <c r="A64" t="s">
        <v>100</v>
      </c>
      <c r="B64" t="s">
        <v>30</v>
      </c>
      <c r="C64" t="s">
        <v>25</v>
      </c>
      <c r="D64">
        <v>3275.6</v>
      </c>
      <c r="E64" t="str">
        <f t="shared" si="0"/>
        <v>High</v>
      </c>
      <c r="F64" t="str">
        <f t="shared" si="1"/>
        <v>High</v>
      </c>
      <c r="G64">
        <v>0.22</v>
      </c>
      <c r="H64">
        <f>D64*G64</f>
        <v>720.63199999999995</v>
      </c>
      <c r="I64">
        <v>3</v>
      </c>
      <c r="J64" s="1">
        <v>44999</v>
      </c>
      <c r="K64" s="1">
        <v>45000</v>
      </c>
      <c r="L64" t="s">
        <v>20</v>
      </c>
      <c r="M64" t="str">
        <f t="shared" si="2"/>
        <v>Premium customer</v>
      </c>
      <c r="N64" t="s">
        <v>32</v>
      </c>
      <c r="O64">
        <v>922.83</v>
      </c>
      <c r="P64" t="s">
        <v>53</v>
      </c>
      <c r="Q64">
        <f>D64-H64</f>
        <v>2554.9679999999998</v>
      </c>
      <c r="R64" t="str">
        <f t="shared" si="3"/>
        <v>Good</v>
      </c>
      <c r="S64" t="str">
        <f t="shared" si="4"/>
        <v>Good</v>
      </c>
      <c r="T64" t="str">
        <f t="shared" si="5"/>
        <v>High Impact</v>
      </c>
    </row>
    <row r="65" spans="1:20">
      <c r="A65" t="s">
        <v>101</v>
      </c>
      <c r="B65" t="s">
        <v>30</v>
      </c>
      <c r="C65" t="s">
        <v>31</v>
      </c>
      <c r="D65">
        <v>676.75</v>
      </c>
      <c r="E65" t="str">
        <f t="shared" si="0"/>
        <v>Low</v>
      </c>
      <c r="F65" t="str">
        <f t="shared" si="1"/>
        <v>Midium</v>
      </c>
      <c r="G65">
        <v>0.41</v>
      </c>
      <c r="H65">
        <f>D65*G65</f>
        <v>277.46749999999997</v>
      </c>
      <c r="I65">
        <v>3</v>
      </c>
      <c r="J65" s="1">
        <v>45299</v>
      </c>
      <c r="K65" s="1">
        <v>45301</v>
      </c>
      <c r="L65" t="s">
        <v>36</v>
      </c>
      <c r="M65" t="str">
        <f t="shared" si="2"/>
        <v>Normal customer</v>
      </c>
      <c r="N65" t="s">
        <v>27</v>
      </c>
      <c r="O65">
        <v>36.86</v>
      </c>
      <c r="P65" t="s">
        <v>39</v>
      </c>
      <c r="Q65">
        <f>D65-H65</f>
        <v>399.28250000000003</v>
      </c>
      <c r="R65" t="str">
        <f t="shared" si="3"/>
        <v>Bad</v>
      </c>
      <c r="S65" t="str">
        <f t="shared" si="4"/>
        <v>Bad</v>
      </c>
      <c r="T65" t="str">
        <f t="shared" si="5"/>
        <v>High Impact</v>
      </c>
    </row>
    <row r="66" spans="1:20">
      <c r="A66" t="s">
        <v>102</v>
      </c>
      <c r="B66" t="s">
        <v>18</v>
      </c>
      <c r="C66" t="s">
        <v>19</v>
      </c>
      <c r="D66">
        <v>4737.37</v>
      </c>
      <c r="E66" t="str">
        <f t="shared" si="0"/>
        <v>High</v>
      </c>
      <c r="F66" t="str">
        <f t="shared" si="1"/>
        <v>High</v>
      </c>
      <c r="G66">
        <v>0.17</v>
      </c>
      <c r="H66">
        <f>D66*G66</f>
        <v>805.35290000000009</v>
      </c>
      <c r="I66">
        <v>7</v>
      </c>
      <c r="J66" s="1">
        <v>45652</v>
      </c>
      <c r="K66" s="1">
        <v>45653</v>
      </c>
      <c r="L66" t="s">
        <v>20</v>
      </c>
      <c r="M66" t="str">
        <f t="shared" si="2"/>
        <v>Premium customer</v>
      </c>
      <c r="N66" t="s">
        <v>21</v>
      </c>
      <c r="O66">
        <v>499.78</v>
      </c>
      <c r="P66" t="s">
        <v>33</v>
      </c>
      <c r="Q66">
        <f>D66-H66</f>
        <v>3932.0171</v>
      </c>
      <c r="R66" t="str">
        <f t="shared" si="3"/>
        <v>Good</v>
      </c>
      <c r="S66" t="str">
        <f t="shared" si="4"/>
        <v>Good</v>
      </c>
      <c r="T66" t="str">
        <f t="shared" si="5"/>
        <v>High Impact</v>
      </c>
    </row>
    <row r="67" spans="1:20">
      <c r="A67" t="s">
        <v>103</v>
      </c>
      <c r="B67" t="s">
        <v>46</v>
      </c>
      <c r="C67" t="s">
        <v>38</v>
      </c>
      <c r="D67">
        <v>4335.26</v>
      </c>
      <c r="E67" t="str">
        <f t="shared" ref="E67:E130" si="6">IF(D67&gt;1000,"High","Low")</f>
        <v>High</v>
      </c>
      <c r="F67" t="str">
        <f t="shared" ref="F67:F130" si="7">IF(D67&gt;1000,"High",IF(D67&gt;500,"Midium","Low"))</f>
        <v>High</v>
      </c>
      <c r="G67">
        <v>0.38</v>
      </c>
      <c r="H67">
        <f>D67*G67</f>
        <v>1647.3988000000002</v>
      </c>
      <c r="I67">
        <v>5</v>
      </c>
      <c r="J67" s="1">
        <v>45360</v>
      </c>
      <c r="K67" s="1">
        <v>45362</v>
      </c>
      <c r="L67" t="s">
        <v>36</v>
      </c>
      <c r="M67" t="str">
        <f t="shared" ref="M67:M130" si="8">IF(AND(L67="Member",D67&gt;1000),"Premium customer",IF(AND(L67="Regular",D67&gt;1000),"Potential customer","Normal customer"))</f>
        <v>Normal customer</v>
      </c>
      <c r="N67" t="s">
        <v>21</v>
      </c>
      <c r="O67">
        <v>757.48</v>
      </c>
      <c r="P67" t="s">
        <v>44</v>
      </c>
      <c r="Q67">
        <f>D67-H67</f>
        <v>2687.8612000000003</v>
      </c>
      <c r="R67" t="str">
        <f t="shared" ref="R67:R130" si="9">IF(AND(D67&gt;1000,O67&gt;300),"Good","Bad")</f>
        <v>Good</v>
      </c>
      <c r="S67" t="str">
        <f t="shared" ref="S67:S130" si="10">IF(NOT(AND(D67&gt;1000,O67&gt;300)),"Bad","Good")</f>
        <v>Good</v>
      </c>
      <c r="T67" t="str">
        <f t="shared" ref="T67:T130" si="11">IF(OR(D67&gt;1000,G67&gt;0.25),"High Impact","Normal")</f>
        <v>High Impact</v>
      </c>
    </row>
    <row r="68" spans="1:20">
      <c r="A68" t="s">
        <v>104</v>
      </c>
      <c r="B68" t="s">
        <v>24</v>
      </c>
      <c r="C68" t="s">
        <v>41</v>
      </c>
      <c r="D68">
        <v>209.41</v>
      </c>
      <c r="E68" t="str">
        <f t="shared" si="6"/>
        <v>Low</v>
      </c>
      <c r="F68" t="str">
        <f t="shared" si="7"/>
        <v>Low</v>
      </c>
      <c r="G68">
        <v>7.0000000000000007E-2</v>
      </c>
      <c r="H68">
        <f>D68*G68</f>
        <v>14.658700000000001</v>
      </c>
      <c r="I68">
        <v>5</v>
      </c>
      <c r="J68" s="1">
        <v>45646</v>
      </c>
      <c r="K68" s="1">
        <v>45651</v>
      </c>
      <c r="L68" t="s">
        <v>26</v>
      </c>
      <c r="M68" t="str">
        <f t="shared" si="8"/>
        <v>Normal customer</v>
      </c>
      <c r="N68" t="s">
        <v>32</v>
      </c>
      <c r="O68">
        <v>17.88</v>
      </c>
      <c r="P68" t="s">
        <v>22</v>
      </c>
      <c r="Q68">
        <f>D68-H68</f>
        <v>194.75129999999999</v>
      </c>
      <c r="R68" t="str">
        <f t="shared" si="9"/>
        <v>Bad</v>
      </c>
      <c r="S68" t="str">
        <f t="shared" si="10"/>
        <v>Bad</v>
      </c>
      <c r="T68" t="str">
        <f t="shared" si="11"/>
        <v>Normal</v>
      </c>
    </row>
    <row r="69" spans="1:20">
      <c r="A69" t="s">
        <v>105</v>
      </c>
      <c r="B69" t="s">
        <v>30</v>
      </c>
      <c r="C69" t="s">
        <v>25</v>
      </c>
      <c r="D69">
        <v>3932.45</v>
      </c>
      <c r="E69" t="str">
        <f t="shared" si="6"/>
        <v>High</v>
      </c>
      <c r="F69" t="str">
        <f t="shared" si="7"/>
        <v>High</v>
      </c>
      <c r="G69">
        <v>0.47</v>
      </c>
      <c r="H69">
        <f>D69*G69</f>
        <v>1848.2514999999999</v>
      </c>
      <c r="I69">
        <v>4</v>
      </c>
      <c r="J69" s="1">
        <v>44988</v>
      </c>
      <c r="K69" s="1">
        <v>44994</v>
      </c>
      <c r="L69" t="s">
        <v>36</v>
      </c>
      <c r="M69" t="str">
        <f t="shared" si="8"/>
        <v>Normal customer</v>
      </c>
      <c r="N69" t="s">
        <v>32</v>
      </c>
      <c r="O69">
        <v>408.02</v>
      </c>
      <c r="P69" t="s">
        <v>33</v>
      </c>
      <c r="Q69">
        <f>D69-H69</f>
        <v>2084.1985</v>
      </c>
      <c r="R69" t="str">
        <f t="shared" si="9"/>
        <v>Good</v>
      </c>
      <c r="S69" t="str">
        <f t="shared" si="10"/>
        <v>Good</v>
      </c>
      <c r="T69" t="str">
        <f t="shared" si="11"/>
        <v>High Impact</v>
      </c>
    </row>
    <row r="70" spans="1:20">
      <c r="A70" t="s">
        <v>106</v>
      </c>
      <c r="B70" t="s">
        <v>24</v>
      </c>
      <c r="C70" t="s">
        <v>19</v>
      </c>
      <c r="D70">
        <v>3215.9</v>
      </c>
      <c r="E70" t="str">
        <f t="shared" si="6"/>
        <v>High</v>
      </c>
      <c r="F70" t="str">
        <f t="shared" si="7"/>
        <v>High</v>
      </c>
      <c r="G70">
        <v>0.21</v>
      </c>
      <c r="H70">
        <f>D70*G70</f>
        <v>675.33899999999994</v>
      </c>
      <c r="I70">
        <v>8</v>
      </c>
      <c r="J70" s="1">
        <v>44970</v>
      </c>
      <c r="K70" s="1">
        <v>44973</v>
      </c>
      <c r="L70" t="s">
        <v>20</v>
      </c>
      <c r="M70" t="str">
        <f t="shared" si="8"/>
        <v>Premium customer</v>
      </c>
      <c r="N70" t="s">
        <v>32</v>
      </c>
      <c r="O70">
        <v>542.05999999999995</v>
      </c>
      <c r="P70" t="s">
        <v>44</v>
      </c>
      <c r="Q70">
        <f>D70-H70</f>
        <v>2540.5610000000001</v>
      </c>
      <c r="R70" t="str">
        <f t="shared" si="9"/>
        <v>Good</v>
      </c>
      <c r="S70" t="str">
        <f t="shared" si="10"/>
        <v>Good</v>
      </c>
      <c r="T70" t="str">
        <f t="shared" si="11"/>
        <v>High Impact</v>
      </c>
    </row>
    <row r="71" spans="1:20">
      <c r="A71" t="s">
        <v>107</v>
      </c>
      <c r="B71" t="s">
        <v>46</v>
      </c>
      <c r="C71" t="s">
        <v>38</v>
      </c>
      <c r="D71">
        <v>2527.31</v>
      </c>
      <c r="E71" t="str">
        <f t="shared" si="6"/>
        <v>High</v>
      </c>
      <c r="F71" t="str">
        <f t="shared" si="7"/>
        <v>High</v>
      </c>
      <c r="G71">
        <v>0.12</v>
      </c>
      <c r="H71">
        <f>D71*G71</f>
        <v>303.27719999999999</v>
      </c>
      <c r="I71">
        <v>1</v>
      </c>
      <c r="J71" s="1">
        <v>45296</v>
      </c>
      <c r="K71" s="1">
        <v>45297</v>
      </c>
      <c r="L71" t="s">
        <v>26</v>
      </c>
      <c r="M71" t="str">
        <f t="shared" si="8"/>
        <v>Potential customer</v>
      </c>
      <c r="N71" t="s">
        <v>27</v>
      </c>
      <c r="O71">
        <v>611.45000000000005</v>
      </c>
      <c r="P71" t="s">
        <v>22</v>
      </c>
      <c r="Q71">
        <f>D71-H71</f>
        <v>2224.0328</v>
      </c>
      <c r="R71" t="str">
        <f t="shared" si="9"/>
        <v>Good</v>
      </c>
      <c r="S71" t="str">
        <f t="shared" si="10"/>
        <v>Good</v>
      </c>
      <c r="T71" t="str">
        <f t="shared" si="11"/>
        <v>High Impact</v>
      </c>
    </row>
    <row r="72" spans="1:20">
      <c r="A72" t="s">
        <v>108</v>
      </c>
      <c r="B72" t="s">
        <v>46</v>
      </c>
      <c r="C72" t="s">
        <v>19</v>
      </c>
      <c r="D72">
        <v>3052.91</v>
      </c>
      <c r="E72" t="str">
        <f t="shared" si="6"/>
        <v>High</v>
      </c>
      <c r="F72" t="str">
        <f t="shared" si="7"/>
        <v>High</v>
      </c>
      <c r="G72">
        <v>0.39</v>
      </c>
      <c r="H72">
        <f>D72*G72</f>
        <v>1190.6349</v>
      </c>
      <c r="I72">
        <v>9</v>
      </c>
      <c r="J72" s="1">
        <v>45449</v>
      </c>
      <c r="K72" s="1">
        <v>45453</v>
      </c>
      <c r="L72" t="s">
        <v>36</v>
      </c>
      <c r="M72" t="str">
        <f t="shared" si="8"/>
        <v>Normal customer</v>
      </c>
      <c r="N72" t="s">
        <v>27</v>
      </c>
      <c r="O72">
        <v>752</v>
      </c>
      <c r="P72" t="s">
        <v>44</v>
      </c>
      <c r="Q72">
        <f>D72-H72</f>
        <v>1862.2750999999998</v>
      </c>
      <c r="R72" t="str">
        <f t="shared" si="9"/>
        <v>Good</v>
      </c>
      <c r="S72" t="str">
        <f t="shared" si="10"/>
        <v>Good</v>
      </c>
      <c r="T72" t="str">
        <f t="shared" si="11"/>
        <v>High Impact</v>
      </c>
    </row>
    <row r="73" spans="1:20">
      <c r="A73" t="s">
        <v>109</v>
      </c>
      <c r="B73" t="s">
        <v>46</v>
      </c>
      <c r="C73" t="s">
        <v>19</v>
      </c>
      <c r="D73">
        <v>3423.43</v>
      </c>
      <c r="E73" t="str">
        <f t="shared" si="6"/>
        <v>High</v>
      </c>
      <c r="F73" t="str">
        <f t="shared" si="7"/>
        <v>High</v>
      </c>
      <c r="G73">
        <v>0.47</v>
      </c>
      <c r="H73">
        <f>D73*G73</f>
        <v>1609.0120999999999</v>
      </c>
      <c r="I73">
        <v>9</v>
      </c>
      <c r="J73" s="1">
        <v>45620</v>
      </c>
      <c r="K73" s="1">
        <v>45622</v>
      </c>
      <c r="L73" t="s">
        <v>36</v>
      </c>
      <c r="M73" t="str">
        <f t="shared" si="8"/>
        <v>Normal customer</v>
      </c>
      <c r="N73" t="s">
        <v>27</v>
      </c>
      <c r="O73">
        <v>698.02</v>
      </c>
      <c r="P73" t="s">
        <v>33</v>
      </c>
      <c r="Q73">
        <f>D73-H73</f>
        <v>1814.4178999999999</v>
      </c>
      <c r="R73" t="str">
        <f t="shared" si="9"/>
        <v>Good</v>
      </c>
      <c r="S73" t="str">
        <f t="shared" si="10"/>
        <v>Good</v>
      </c>
      <c r="T73" t="str">
        <f t="shared" si="11"/>
        <v>High Impact</v>
      </c>
    </row>
    <row r="74" spans="1:20">
      <c r="A74" t="s">
        <v>110</v>
      </c>
      <c r="B74" t="s">
        <v>30</v>
      </c>
      <c r="C74" t="s">
        <v>31</v>
      </c>
      <c r="D74">
        <v>4433.84</v>
      </c>
      <c r="E74" t="str">
        <f t="shared" si="6"/>
        <v>High</v>
      </c>
      <c r="F74" t="str">
        <f t="shared" si="7"/>
        <v>High</v>
      </c>
      <c r="G74">
        <v>0.46</v>
      </c>
      <c r="H74">
        <f>D74*G74</f>
        <v>2039.5664000000002</v>
      </c>
      <c r="I74">
        <v>5</v>
      </c>
      <c r="J74" s="1">
        <v>45621</v>
      </c>
      <c r="K74" s="1">
        <v>45626</v>
      </c>
      <c r="L74" t="s">
        <v>26</v>
      </c>
      <c r="M74" t="str">
        <f t="shared" si="8"/>
        <v>Potential customer</v>
      </c>
      <c r="N74" t="s">
        <v>32</v>
      </c>
      <c r="O74">
        <v>1229.3</v>
      </c>
      <c r="P74" t="s">
        <v>53</v>
      </c>
      <c r="Q74">
        <f>D74-H74</f>
        <v>2394.2736</v>
      </c>
      <c r="R74" t="str">
        <f t="shared" si="9"/>
        <v>Good</v>
      </c>
      <c r="S74" t="str">
        <f t="shared" si="10"/>
        <v>Good</v>
      </c>
      <c r="T74" t="str">
        <f t="shared" si="11"/>
        <v>High Impact</v>
      </c>
    </row>
    <row r="75" spans="1:20">
      <c r="A75" t="s">
        <v>111</v>
      </c>
      <c r="B75" t="s">
        <v>46</v>
      </c>
      <c r="C75" t="s">
        <v>31</v>
      </c>
      <c r="D75">
        <v>3860.05</v>
      </c>
      <c r="E75" t="str">
        <f t="shared" si="6"/>
        <v>High</v>
      </c>
      <c r="F75" t="str">
        <f t="shared" si="7"/>
        <v>High</v>
      </c>
      <c r="G75">
        <v>0.12</v>
      </c>
      <c r="H75">
        <f>D75*G75</f>
        <v>463.20600000000002</v>
      </c>
      <c r="I75">
        <v>1</v>
      </c>
      <c r="J75" s="1">
        <v>44987</v>
      </c>
      <c r="K75" s="1">
        <v>44994</v>
      </c>
      <c r="L75" t="s">
        <v>20</v>
      </c>
      <c r="M75" t="str">
        <f t="shared" si="8"/>
        <v>Premium customer</v>
      </c>
      <c r="N75" t="s">
        <v>21</v>
      </c>
      <c r="O75">
        <v>800.39</v>
      </c>
      <c r="P75" t="s">
        <v>33</v>
      </c>
      <c r="Q75">
        <f>D75-H75</f>
        <v>3396.8440000000001</v>
      </c>
      <c r="R75" t="str">
        <f t="shared" si="9"/>
        <v>Good</v>
      </c>
      <c r="S75" t="str">
        <f t="shared" si="10"/>
        <v>Good</v>
      </c>
      <c r="T75" t="str">
        <f t="shared" si="11"/>
        <v>High Impact</v>
      </c>
    </row>
    <row r="76" spans="1:20">
      <c r="A76" t="s">
        <v>112</v>
      </c>
      <c r="B76" t="s">
        <v>30</v>
      </c>
      <c r="C76" t="s">
        <v>19</v>
      </c>
      <c r="D76">
        <v>2919.35</v>
      </c>
      <c r="E76" t="str">
        <f t="shared" si="6"/>
        <v>High</v>
      </c>
      <c r="F76" t="str">
        <f t="shared" si="7"/>
        <v>High</v>
      </c>
      <c r="G76">
        <v>0.34</v>
      </c>
      <c r="H76">
        <f>D76*G76</f>
        <v>992.57900000000006</v>
      </c>
      <c r="I76">
        <v>2</v>
      </c>
      <c r="J76" s="1">
        <v>45409</v>
      </c>
      <c r="K76" s="1">
        <v>45410</v>
      </c>
      <c r="L76" t="s">
        <v>20</v>
      </c>
      <c r="M76" t="str">
        <f t="shared" si="8"/>
        <v>Premium customer</v>
      </c>
      <c r="N76" t="s">
        <v>27</v>
      </c>
      <c r="O76">
        <v>163.35</v>
      </c>
      <c r="P76" t="s">
        <v>53</v>
      </c>
      <c r="Q76">
        <f>D76-H76</f>
        <v>1926.7709999999997</v>
      </c>
      <c r="R76" t="str">
        <f t="shared" si="9"/>
        <v>Bad</v>
      </c>
      <c r="S76" t="str">
        <f t="shared" si="10"/>
        <v>Bad</v>
      </c>
      <c r="T76" t="str">
        <f t="shared" si="11"/>
        <v>High Impact</v>
      </c>
    </row>
    <row r="77" spans="1:20">
      <c r="A77" t="s">
        <v>113</v>
      </c>
      <c r="B77" t="s">
        <v>46</v>
      </c>
      <c r="C77" t="s">
        <v>38</v>
      </c>
      <c r="D77">
        <v>4140.62</v>
      </c>
      <c r="E77" t="str">
        <f t="shared" si="6"/>
        <v>High</v>
      </c>
      <c r="F77" t="str">
        <f t="shared" si="7"/>
        <v>High</v>
      </c>
      <c r="G77">
        <v>0.27</v>
      </c>
      <c r="H77">
        <f>D77*G77</f>
        <v>1117.9674</v>
      </c>
      <c r="I77">
        <v>2</v>
      </c>
      <c r="J77" s="1">
        <v>45106</v>
      </c>
      <c r="K77" s="1">
        <v>45113</v>
      </c>
      <c r="L77" t="s">
        <v>20</v>
      </c>
      <c r="M77" t="str">
        <f t="shared" si="8"/>
        <v>Premium customer</v>
      </c>
      <c r="N77" t="s">
        <v>21</v>
      </c>
      <c r="O77">
        <v>743.22</v>
      </c>
      <c r="P77" t="s">
        <v>33</v>
      </c>
      <c r="Q77">
        <f>D77-H77</f>
        <v>3022.6525999999999</v>
      </c>
      <c r="R77" t="str">
        <f t="shared" si="9"/>
        <v>Good</v>
      </c>
      <c r="S77" t="str">
        <f t="shared" si="10"/>
        <v>Good</v>
      </c>
      <c r="T77" t="str">
        <f t="shared" si="11"/>
        <v>High Impact</v>
      </c>
    </row>
    <row r="78" spans="1:20">
      <c r="A78" t="s">
        <v>114</v>
      </c>
      <c r="B78" t="s">
        <v>24</v>
      </c>
      <c r="C78" t="s">
        <v>25</v>
      </c>
      <c r="D78">
        <v>4935.92</v>
      </c>
      <c r="E78" t="str">
        <f t="shared" si="6"/>
        <v>High</v>
      </c>
      <c r="F78" t="str">
        <f t="shared" si="7"/>
        <v>High</v>
      </c>
      <c r="G78">
        <v>0.36</v>
      </c>
      <c r="H78">
        <f>D78*G78</f>
        <v>1776.9312</v>
      </c>
      <c r="I78">
        <v>6</v>
      </c>
      <c r="J78" s="1">
        <v>45561</v>
      </c>
      <c r="K78" s="1">
        <v>45566</v>
      </c>
      <c r="L78" t="s">
        <v>26</v>
      </c>
      <c r="M78" t="str">
        <f t="shared" si="8"/>
        <v>Potential customer</v>
      </c>
      <c r="N78" t="s">
        <v>21</v>
      </c>
      <c r="O78">
        <v>1440.78</v>
      </c>
      <c r="P78" t="s">
        <v>44</v>
      </c>
      <c r="Q78">
        <f>D78-H78</f>
        <v>3158.9888000000001</v>
      </c>
      <c r="R78" t="str">
        <f t="shared" si="9"/>
        <v>Good</v>
      </c>
      <c r="S78" t="str">
        <f t="shared" si="10"/>
        <v>Good</v>
      </c>
      <c r="T78" t="str">
        <f t="shared" si="11"/>
        <v>High Impact</v>
      </c>
    </row>
    <row r="79" spans="1:20">
      <c r="A79" t="s">
        <v>115</v>
      </c>
      <c r="B79" t="s">
        <v>24</v>
      </c>
      <c r="C79" t="s">
        <v>25</v>
      </c>
      <c r="D79">
        <v>1570.89</v>
      </c>
      <c r="E79" t="str">
        <f t="shared" si="6"/>
        <v>High</v>
      </c>
      <c r="F79" t="str">
        <f t="shared" si="7"/>
        <v>High</v>
      </c>
      <c r="G79">
        <v>0.24</v>
      </c>
      <c r="H79">
        <f>D79*G79</f>
        <v>377.0136</v>
      </c>
      <c r="I79">
        <v>9</v>
      </c>
      <c r="J79" s="1">
        <v>44948</v>
      </c>
      <c r="K79" s="1">
        <v>44949</v>
      </c>
      <c r="L79" t="s">
        <v>36</v>
      </c>
      <c r="M79" t="str">
        <f t="shared" si="8"/>
        <v>Normal customer</v>
      </c>
      <c r="N79" t="s">
        <v>21</v>
      </c>
      <c r="O79">
        <v>336.22</v>
      </c>
      <c r="P79" t="s">
        <v>44</v>
      </c>
      <c r="Q79">
        <f>D79-H79</f>
        <v>1193.8764000000001</v>
      </c>
      <c r="R79" t="str">
        <f t="shared" si="9"/>
        <v>Good</v>
      </c>
      <c r="S79" t="str">
        <f t="shared" si="10"/>
        <v>Good</v>
      </c>
      <c r="T79" t="str">
        <f t="shared" si="11"/>
        <v>High Impact</v>
      </c>
    </row>
    <row r="80" spans="1:20">
      <c r="A80" t="s">
        <v>116</v>
      </c>
      <c r="B80" t="s">
        <v>18</v>
      </c>
      <c r="C80" t="s">
        <v>41</v>
      </c>
      <c r="D80">
        <v>680.26</v>
      </c>
      <c r="E80" t="str">
        <f t="shared" si="6"/>
        <v>Low</v>
      </c>
      <c r="F80" t="str">
        <f t="shared" si="7"/>
        <v>Midium</v>
      </c>
      <c r="G80">
        <v>0.23</v>
      </c>
      <c r="H80">
        <f>D80*G80</f>
        <v>156.4598</v>
      </c>
      <c r="I80">
        <v>3</v>
      </c>
      <c r="J80" s="1">
        <v>45441</v>
      </c>
      <c r="K80" s="1">
        <v>45444</v>
      </c>
      <c r="L80" t="s">
        <v>26</v>
      </c>
      <c r="M80" t="str">
        <f t="shared" si="8"/>
        <v>Normal customer</v>
      </c>
      <c r="N80" t="s">
        <v>21</v>
      </c>
      <c r="O80">
        <v>151.09</v>
      </c>
      <c r="P80" t="s">
        <v>33</v>
      </c>
      <c r="Q80">
        <f>D80-H80</f>
        <v>523.80020000000002</v>
      </c>
      <c r="R80" t="str">
        <f t="shared" si="9"/>
        <v>Bad</v>
      </c>
      <c r="S80" t="str">
        <f t="shared" si="10"/>
        <v>Bad</v>
      </c>
      <c r="T80" t="str">
        <f t="shared" si="11"/>
        <v>Normal</v>
      </c>
    </row>
    <row r="81" spans="1:20">
      <c r="A81" t="s">
        <v>117</v>
      </c>
      <c r="B81" t="s">
        <v>24</v>
      </c>
      <c r="C81" t="s">
        <v>41</v>
      </c>
      <c r="D81">
        <v>3684.1</v>
      </c>
      <c r="E81" t="str">
        <f t="shared" si="6"/>
        <v>High</v>
      </c>
      <c r="F81" t="str">
        <f t="shared" si="7"/>
        <v>High</v>
      </c>
      <c r="G81">
        <v>0.44</v>
      </c>
      <c r="H81">
        <f>D81*G81</f>
        <v>1621.0039999999999</v>
      </c>
      <c r="I81">
        <v>8</v>
      </c>
      <c r="J81" s="1">
        <v>45642</v>
      </c>
      <c r="K81" s="1">
        <v>45649</v>
      </c>
      <c r="L81" t="s">
        <v>36</v>
      </c>
      <c r="M81" t="str">
        <f t="shared" si="8"/>
        <v>Normal customer</v>
      </c>
      <c r="N81" t="s">
        <v>21</v>
      </c>
      <c r="O81">
        <v>289.32</v>
      </c>
      <c r="P81" t="s">
        <v>22</v>
      </c>
      <c r="Q81">
        <f>D81-H81</f>
        <v>2063.096</v>
      </c>
      <c r="R81" t="str">
        <f t="shared" si="9"/>
        <v>Bad</v>
      </c>
      <c r="S81" t="str">
        <f t="shared" si="10"/>
        <v>Bad</v>
      </c>
      <c r="T81" t="str">
        <f t="shared" si="11"/>
        <v>High Impact</v>
      </c>
    </row>
    <row r="82" spans="1:20">
      <c r="A82" t="s">
        <v>118</v>
      </c>
      <c r="B82" t="s">
        <v>18</v>
      </c>
      <c r="C82" t="s">
        <v>25</v>
      </c>
      <c r="D82">
        <v>4895.12</v>
      </c>
      <c r="E82" t="str">
        <f t="shared" si="6"/>
        <v>High</v>
      </c>
      <c r="F82" t="str">
        <f t="shared" si="7"/>
        <v>High</v>
      </c>
      <c r="G82">
        <v>0.44</v>
      </c>
      <c r="H82">
        <f>D82*G82</f>
        <v>2153.8528000000001</v>
      </c>
      <c r="I82">
        <v>2</v>
      </c>
      <c r="J82" s="1">
        <v>45624</v>
      </c>
      <c r="K82" s="1">
        <v>45630</v>
      </c>
      <c r="L82" t="s">
        <v>26</v>
      </c>
      <c r="M82" t="str">
        <f t="shared" si="8"/>
        <v>Potential customer</v>
      </c>
      <c r="N82" t="s">
        <v>27</v>
      </c>
      <c r="O82">
        <v>684.94</v>
      </c>
      <c r="P82" t="s">
        <v>53</v>
      </c>
      <c r="Q82">
        <f>D82-H82</f>
        <v>2741.2671999999998</v>
      </c>
      <c r="R82" t="str">
        <f t="shared" si="9"/>
        <v>Good</v>
      </c>
      <c r="S82" t="str">
        <f t="shared" si="10"/>
        <v>Good</v>
      </c>
      <c r="T82" t="str">
        <f t="shared" si="11"/>
        <v>High Impact</v>
      </c>
    </row>
    <row r="83" spans="1:20">
      <c r="A83" t="s">
        <v>119</v>
      </c>
      <c r="B83" t="s">
        <v>24</v>
      </c>
      <c r="C83" t="s">
        <v>19</v>
      </c>
      <c r="D83">
        <v>671.86</v>
      </c>
      <c r="E83" t="str">
        <f t="shared" si="6"/>
        <v>Low</v>
      </c>
      <c r="F83" t="str">
        <f t="shared" si="7"/>
        <v>Midium</v>
      </c>
      <c r="G83">
        <v>0.39</v>
      </c>
      <c r="H83">
        <f>D83*G83</f>
        <v>262.02539999999999</v>
      </c>
      <c r="I83">
        <v>5</v>
      </c>
      <c r="J83" s="1">
        <v>45609</v>
      </c>
      <c r="K83" s="1">
        <v>45611</v>
      </c>
      <c r="L83" t="s">
        <v>36</v>
      </c>
      <c r="M83" t="str">
        <f t="shared" si="8"/>
        <v>Normal customer</v>
      </c>
      <c r="N83" t="s">
        <v>21</v>
      </c>
      <c r="O83">
        <v>175.75</v>
      </c>
      <c r="P83" t="s">
        <v>28</v>
      </c>
      <c r="Q83">
        <f>D83-H83</f>
        <v>409.83460000000002</v>
      </c>
      <c r="R83" t="str">
        <f t="shared" si="9"/>
        <v>Bad</v>
      </c>
      <c r="S83" t="str">
        <f t="shared" si="10"/>
        <v>Bad</v>
      </c>
      <c r="T83" t="str">
        <f t="shared" si="11"/>
        <v>High Impact</v>
      </c>
    </row>
    <row r="84" spans="1:20">
      <c r="A84" t="s">
        <v>120</v>
      </c>
      <c r="B84" t="s">
        <v>30</v>
      </c>
      <c r="C84" t="s">
        <v>19</v>
      </c>
      <c r="D84">
        <v>2215.37</v>
      </c>
      <c r="E84" t="str">
        <f t="shared" si="6"/>
        <v>High</v>
      </c>
      <c r="F84" t="str">
        <f t="shared" si="7"/>
        <v>High</v>
      </c>
      <c r="G84">
        <v>0.35</v>
      </c>
      <c r="H84">
        <f>D84*G84</f>
        <v>775.37949999999989</v>
      </c>
      <c r="I84">
        <v>4</v>
      </c>
      <c r="J84" s="1">
        <v>45499</v>
      </c>
      <c r="K84" s="1">
        <v>45506</v>
      </c>
      <c r="L84" t="s">
        <v>36</v>
      </c>
      <c r="M84" t="str">
        <f t="shared" si="8"/>
        <v>Normal customer</v>
      </c>
      <c r="N84" t="s">
        <v>32</v>
      </c>
      <c r="O84">
        <v>171.87</v>
      </c>
      <c r="P84" t="s">
        <v>39</v>
      </c>
      <c r="Q84">
        <f>D84-H84</f>
        <v>1439.9904999999999</v>
      </c>
      <c r="R84" t="str">
        <f t="shared" si="9"/>
        <v>Bad</v>
      </c>
      <c r="S84" t="str">
        <f t="shared" si="10"/>
        <v>Bad</v>
      </c>
      <c r="T84" t="str">
        <f t="shared" si="11"/>
        <v>High Impact</v>
      </c>
    </row>
    <row r="85" spans="1:20">
      <c r="A85" t="s">
        <v>121</v>
      </c>
      <c r="B85" t="s">
        <v>24</v>
      </c>
      <c r="C85" t="s">
        <v>31</v>
      </c>
      <c r="D85">
        <v>405.11</v>
      </c>
      <c r="E85" t="str">
        <f t="shared" si="6"/>
        <v>Low</v>
      </c>
      <c r="F85" t="str">
        <f t="shared" si="7"/>
        <v>Low</v>
      </c>
      <c r="G85">
        <v>0.34</v>
      </c>
      <c r="H85">
        <f>D85*G85</f>
        <v>137.73740000000001</v>
      </c>
      <c r="I85">
        <v>5</v>
      </c>
      <c r="J85" s="1">
        <v>45275</v>
      </c>
      <c r="K85" s="1">
        <v>45276</v>
      </c>
      <c r="L85" t="s">
        <v>26</v>
      </c>
      <c r="M85" t="str">
        <f t="shared" si="8"/>
        <v>Normal customer</v>
      </c>
      <c r="N85" t="s">
        <v>27</v>
      </c>
      <c r="O85">
        <v>105.25</v>
      </c>
      <c r="P85" t="s">
        <v>28</v>
      </c>
      <c r="Q85">
        <f>D85-H85</f>
        <v>267.37260000000003</v>
      </c>
      <c r="R85" t="str">
        <f t="shared" si="9"/>
        <v>Bad</v>
      </c>
      <c r="S85" t="str">
        <f t="shared" si="10"/>
        <v>Bad</v>
      </c>
      <c r="T85" t="str">
        <f t="shared" si="11"/>
        <v>High Impact</v>
      </c>
    </row>
    <row r="86" spans="1:20">
      <c r="A86" t="s">
        <v>122</v>
      </c>
      <c r="B86" t="s">
        <v>18</v>
      </c>
      <c r="C86" t="s">
        <v>31</v>
      </c>
      <c r="D86">
        <v>3905.01</v>
      </c>
      <c r="E86" t="str">
        <f t="shared" si="6"/>
        <v>High</v>
      </c>
      <c r="F86" t="str">
        <f t="shared" si="7"/>
        <v>High</v>
      </c>
      <c r="G86">
        <v>0.03</v>
      </c>
      <c r="H86">
        <f>D86*G86</f>
        <v>117.1503</v>
      </c>
      <c r="I86">
        <v>4</v>
      </c>
      <c r="J86" s="1">
        <v>45491</v>
      </c>
      <c r="K86" s="1">
        <v>45498</v>
      </c>
      <c r="L86" t="s">
        <v>26</v>
      </c>
      <c r="M86" t="str">
        <f t="shared" si="8"/>
        <v>Potential customer</v>
      </c>
      <c r="N86" t="s">
        <v>21</v>
      </c>
      <c r="O86">
        <v>754.77</v>
      </c>
      <c r="P86" t="s">
        <v>28</v>
      </c>
      <c r="Q86">
        <f>D86-H86</f>
        <v>3787.8597000000004</v>
      </c>
      <c r="R86" t="str">
        <f t="shared" si="9"/>
        <v>Good</v>
      </c>
      <c r="S86" t="str">
        <f t="shared" si="10"/>
        <v>Good</v>
      </c>
      <c r="T86" t="str">
        <f t="shared" si="11"/>
        <v>High Impact</v>
      </c>
    </row>
    <row r="87" spans="1:20">
      <c r="A87" t="s">
        <v>123</v>
      </c>
      <c r="B87" t="s">
        <v>18</v>
      </c>
      <c r="C87" t="s">
        <v>41</v>
      </c>
      <c r="D87">
        <v>4748.67</v>
      </c>
      <c r="E87" t="str">
        <f t="shared" si="6"/>
        <v>High</v>
      </c>
      <c r="F87" t="str">
        <f t="shared" si="7"/>
        <v>High</v>
      </c>
      <c r="G87">
        <v>0.37</v>
      </c>
      <c r="H87">
        <f>D87*G87</f>
        <v>1757.0079000000001</v>
      </c>
      <c r="I87">
        <v>1</v>
      </c>
      <c r="J87" s="1">
        <v>45599</v>
      </c>
      <c r="K87" s="1">
        <v>45603</v>
      </c>
      <c r="L87" t="s">
        <v>26</v>
      </c>
      <c r="M87" t="str">
        <f t="shared" si="8"/>
        <v>Potential customer</v>
      </c>
      <c r="N87" t="s">
        <v>21</v>
      </c>
      <c r="O87">
        <v>705.01</v>
      </c>
      <c r="P87" t="s">
        <v>22</v>
      </c>
      <c r="Q87">
        <f>D87-H87</f>
        <v>2991.6621</v>
      </c>
      <c r="R87" t="str">
        <f t="shared" si="9"/>
        <v>Good</v>
      </c>
      <c r="S87" t="str">
        <f t="shared" si="10"/>
        <v>Good</v>
      </c>
      <c r="T87" t="str">
        <f t="shared" si="11"/>
        <v>High Impact</v>
      </c>
    </row>
    <row r="88" spans="1:20">
      <c r="A88" t="s">
        <v>124</v>
      </c>
      <c r="B88" t="s">
        <v>46</v>
      </c>
      <c r="C88" t="s">
        <v>25</v>
      </c>
      <c r="D88">
        <v>2545.0700000000002</v>
      </c>
      <c r="E88" t="str">
        <f t="shared" si="6"/>
        <v>High</v>
      </c>
      <c r="F88" t="str">
        <f t="shared" si="7"/>
        <v>High</v>
      </c>
      <c r="G88">
        <v>0.32</v>
      </c>
      <c r="H88">
        <f>D88*G88</f>
        <v>814.42240000000004</v>
      </c>
      <c r="I88">
        <v>1</v>
      </c>
      <c r="J88" s="1">
        <v>45150</v>
      </c>
      <c r="K88" s="1">
        <v>45152</v>
      </c>
      <c r="L88" t="s">
        <v>36</v>
      </c>
      <c r="M88" t="str">
        <f t="shared" si="8"/>
        <v>Normal customer</v>
      </c>
      <c r="N88" t="s">
        <v>27</v>
      </c>
      <c r="O88">
        <v>719.11</v>
      </c>
      <c r="P88" t="s">
        <v>44</v>
      </c>
      <c r="Q88">
        <f>D88-H88</f>
        <v>1730.6476000000002</v>
      </c>
      <c r="R88" t="str">
        <f t="shared" si="9"/>
        <v>Good</v>
      </c>
      <c r="S88" t="str">
        <f t="shared" si="10"/>
        <v>Good</v>
      </c>
      <c r="T88" t="str">
        <f t="shared" si="11"/>
        <v>High Impact</v>
      </c>
    </row>
    <row r="89" spans="1:20">
      <c r="A89" t="s">
        <v>125</v>
      </c>
      <c r="B89" t="s">
        <v>30</v>
      </c>
      <c r="C89" t="s">
        <v>19</v>
      </c>
      <c r="D89">
        <v>2106.65</v>
      </c>
      <c r="E89" t="str">
        <f t="shared" si="6"/>
        <v>High</v>
      </c>
      <c r="F89" t="str">
        <f t="shared" si="7"/>
        <v>High</v>
      </c>
      <c r="G89">
        <v>0.15</v>
      </c>
      <c r="H89">
        <f>D89*G89</f>
        <v>315.9975</v>
      </c>
      <c r="I89">
        <v>6</v>
      </c>
      <c r="J89" s="1">
        <v>45463</v>
      </c>
      <c r="K89" s="1">
        <v>45465</v>
      </c>
      <c r="L89" t="s">
        <v>26</v>
      </c>
      <c r="M89" t="str">
        <f t="shared" si="8"/>
        <v>Potential customer</v>
      </c>
      <c r="N89" t="s">
        <v>21</v>
      </c>
      <c r="O89">
        <v>120.84</v>
      </c>
      <c r="P89" t="s">
        <v>44</v>
      </c>
      <c r="Q89">
        <f>D89-H89</f>
        <v>1790.6525000000001</v>
      </c>
      <c r="R89" t="str">
        <f t="shared" si="9"/>
        <v>Bad</v>
      </c>
      <c r="S89" t="str">
        <f t="shared" si="10"/>
        <v>Bad</v>
      </c>
      <c r="T89" t="str">
        <f t="shared" si="11"/>
        <v>High Impact</v>
      </c>
    </row>
    <row r="90" spans="1:20">
      <c r="A90" t="s">
        <v>126</v>
      </c>
      <c r="B90" t="s">
        <v>24</v>
      </c>
      <c r="C90" t="s">
        <v>25</v>
      </c>
      <c r="D90">
        <v>4547.82</v>
      </c>
      <c r="E90" t="str">
        <f t="shared" si="6"/>
        <v>High</v>
      </c>
      <c r="F90" t="str">
        <f t="shared" si="7"/>
        <v>High</v>
      </c>
      <c r="G90">
        <v>0.41</v>
      </c>
      <c r="H90">
        <f>D90*G90</f>
        <v>1864.6061999999997</v>
      </c>
      <c r="I90">
        <v>8</v>
      </c>
      <c r="J90" s="1">
        <v>45232</v>
      </c>
      <c r="K90" s="1">
        <v>45237</v>
      </c>
      <c r="L90" t="s">
        <v>36</v>
      </c>
      <c r="M90" t="str">
        <f t="shared" si="8"/>
        <v>Normal customer</v>
      </c>
      <c r="N90" t="s">
        <v>32</v>
      </c>
      <c r="O90">
        <v>1281.0999999999999</v>
      </c>
      <c r="P90" t="s">
        <v>53</v>
      </c>
      <c r="Q90">
        <f>D90-H90</f>
        <v>2683.2138</v>
      </c>
      <c r="R90" t="str">
        <f t="shared" si="9"/>
        <v>Good</v>
      </c>
      <c r="S90" t="str">
        <f t="shared" si="10"/>
        <v>Good</v>
      </c>
      <c r="T90" t="str">
        <f t="shared" si="11"/>
        <v>High Impact</v>
      </c>
    </row>
    <row r="91" spans="1:20">
      <c r="A91" t="s">
        <v>127</v>
      </c>
      <c r="B91" t="s">
        <v>46</v>
      </c>
      <c r="C91" t="s">
        <v>38</v>
      </c>
      <c r="D91">
        <v>753.6</v>
      </c>
      <c r="E91" t="str">
        <f t="shared" si="6"/>
        <v>Low</v>
      </c>
      <c r="F91" t="str">
        <f t="shared" si="7"/>
        <v>Midium</v>
      </c>
      <c r="G91">
        <v>0.42</v>
      </c>
      <c r="H91">
        <f>D91*G91</f>
        <v>316.512</v>
      </c>
      <c r="I91">
        <v>7</v>
      </c>
      <c r="J91" s="1">
        <v>45229</v>
      </c>
      <c r="K91" s="1">
        <v>45231</v>
      </c>
      <c r="L91" t="s">
        <v>36</v>
      </c>
      <c r="M91" t="str">
        <f t="shared" si="8"/>
        <v>Normal customer</v>
      </c>
      <c r="N91" t="s">
        <v>21</v>
      </c>
      <c r="O91">
        <v>203.17</v>
      </c>
      <c r="P91" t="s">
        <v>39</v>
      </c>
      <c r="Q91">
        <f>D91-H91</f>
        <v>437.08800000000002</v>
      </c>
      <c r="R91" t="str">
        <f t="shared" si="9"/>
        <v>Bad</v>
      </c>
      <c r="S91" t="str">
        <f t="shared" si="10"/>
        <v>Bad</v>
      </c>
      <c r="T91" t="str">
        <f t="shared" si="11"/>
        <v>High Impact</v>
      </c>
    </row>
    <row r="92" spans="1:20">
      <c r="A92" t="s">
        <v>128</v>
      </c>
      <c r="B92" t="s">
        <v>24</v>
      </c>
      <c r="C92" t="s">
        <v>25</v>
      </c>
      <c r="D92">
        <v>4468.76</v>
      </c>
      <c r="E92" t="str">
        <f t="shared" si="6"/>
        <v>High</v>
      </c>
      <c r="F92" t="str">
        <f t="shared" si="7"/>
        <v>High</v>
      </c>
      <c r="G92">
        <v>0.47</v>
      </c>
      <c r="H92">
        <f>D92*G92</f>
        <v>2100.3172</v>
      </c>
      <c r="I92">
        <v>4</v>
      </c>
      <c r="J92" s="1">
        <v>45560</v>
      </c>
      <c r="K92" s="1">
        <v>45561</v>
      </c>
      <c r="L92" t="s">
        <v>26</v>
      </c>
      <c r="M92" t="str">
        <f t="shared" si="8"/>
        <v>Potential customer</v>
      </c>
      <c r="N92" t="s">
        <v>27</v>
      </c>
      <c r="O92">
        <v>1325.93</v>
      </c>
      <c r="P92" t="s">
        <v>39</v>
      </c>
      <c r="Q92">
        <f>D92-H92</f>
        <v>2368.4428000000003</v>
      </c>
      <c r="R92" t="str">
        <f t="shared" si="9"/>
        <v>Good</v>
      </c>
      <c r="S92" t="str">
        <f t="shared" si="10"/>
        <v>Good</v>
      </c>
      <c r="T92" t="str">
        <f t="shared" si="11"/>
        <v>High Impact</v>
      </c>
    </row>
    <row r="93" spans="1:20">
      <c r="A93" t="s">
        <v>129</v>
      </c>
      <c r="B93" t="s">
        <v>24</v>
      </c>
      <c r="C93" t="s">
        <v>38</v>
      </c>
      <c r="D93">
        <v>2021.42</v>
      </c>
      <c r="E93" t="str">
        <f t="shared" si="6"/>
        <v>High</v>
      </c>
      <c r="F93" t="str">
        <f t="shared" si="7"/>
        <v>High</v>
      </c>
      <c r="G93">
        <v>0.21</v>
      </c>
      <c r="H93">
        <f>D93*G93</f>
        <v>424.4982</v>
      </c>
      <c r="I93">
        <v>5</v>
      </c>
      <c r="J93" s="1">
        <v>45624</v>
      </c>
      <c r="K93" s="1">
        <v>45627</v>
      </c>
      <c r="L93" t="s">
        <v>20</v>
      </c>
      <c r="M93" t="str">
        <f t="shared" si="8"/>
        <v>Premium customer</v>
      </c>
      <c r="N93" t="s">
        <v>27</v>
      </c>
      <c r="O93">
        <v>311.67</v>
      </c>
      <c r="P93" t="s">
        <v>28</v>
      </c>
      <c r="Q93">
        <f>D93-H93</f>
        <v>1596.9218000000001</v>
      </c>
      <c r="R93" t="str">
        <f t="shared" si="9"/>
        <v>Good</v>
      </c>
      <c r="S93" t="str">
        <f t="shared" si="10"/>
        <v>Good</v>
      </c>
      <c r="T93" t="str">
        <f t="shared" si="11"/>
        <v>High Impact</v>
      </c>
    </row>
    <row r="94" spans="1:20">
      <c r="A94" t="s">
        <v>130</v>
      </c>
      <c r="B94" t="s">
        <v>46</v>
      </c>
      <c r="C94" t="s">
        <v>31</v>
      </c>
      <c r="D94">
        <v>2841.09</v>
      </c>
      <c r="E94" t="str">
        <f t="shared" si="6"/>
        <v>High</v>
      </c>
      <c r="F94" t="str">
        <f t="shared" si="7"/>
        <v>High</v>
      </c>
      <c r="G94">
        <v>0.28000000000000003</v>
      </c>
      <c r="H94">
        <f>D94*G94</f>
        <v>795.50520000000017</v>
      </c>
      <c r="I94">
        <v>8</v>
      </c>
      <c r="J94" s="1">
        <v>45282</v>
      </c>
      <c r="K94" s="1">
        <v>45283</v>
      </c>
      <c r="L94" t="s">
        <v>20</v>
      </c>
      <c r="M94" t="str">
        <f t="shared" si="8"/>
        <v>Premium customer</v>
      </c>
      <c r="N94" t="s">
        <v>27</v>
      </c>
      <c r="O94">
        <v>469.27</v>
      </c>
      <c r="P94" t="s">
        <v>53</v>
      </c>
      <c r="Q94">
        <f>D94-H94</f>
        <v>2045.5848000000001</v>
      </c>
      <c r="R94" t="str">
        <f t="shared" si="9"/>
        <v>Good</v>
      </c>
      <c r="S94" t="str">
        <f t="shared" si="10"/>
        <v>Good</v>
      </c>
      <c r="T94" t="str">
        <f t="shared" si="11"/>
        <v>High Impact</v>
      </c>
    </row>
    <row r="95" spans="1:20">
      <c r="A95" t="s">
        <v>131</v>
      </c>
      <c r="B95" t="s">
        <v>46</v>
      </c>
      <c r="C95" t="s">
        <v>31</v>
      </c>
      <c r="D95">
        <v>2688.63</v>
      </c>
      <c r="E95" t="str">
        <f t="shared" si="6"/>
        <v>High</v>
      </c>
      <c r="F95" t="str">
        <f t="shared" si="7"/>
        <v>High</v>
      </c>
      <c r="G95">
        <v>0.45</v>
      </c>
      <c r="H95">
        <f>D95*G95</f>
        <v>1209.8835000000001</v>
      </c>
      <c r="I95">
        <v>6</v>
      </c>
      <c r="J95" s="1">
        <v>45504</v>
      </c>
      <c r="K95" s="1">
        <v>45510</v>
      </c>
      <c r="L95" t="s">
        <v>36</v>
      </c>
      <c r="M95" t="str">
        <f t="shared" si="8"/>
        <v>Normal customer</v>
      </c>
      <c r="N95" t="s">
        <v>32</v>
      </c>
      <c r="O95">
        <v>608.51</v>
      </c>
      <c r="P95" t="s">
        <v>39</v>
      </c>
      <c r="Q95">
        <f>D95-H95</f>
        <v>1478.7465</v>
      </c>
      <c r="R95" t="str">
        <f t="shared" si="9"/>
        <v>Good</v>
      </c>
      <c r="S95" t="str">
        <f t="shared" si="10"/>
        <v>Good</v>
      </c>
      <c r="T95" t="str">
        <f t="shared" si="11"/>
        <v>High Impact</v>
      </c>
    </row>
    <row r="96" spans="1:20">
      <c r="A96" t="s">
        <v>132</v>
      </c>
      <c r="B96" t="s">
        <v>46</v>
      </c>
      <c r="C96" t="s">
        <v>41</v>
      </c>
      <c r="D96">
        <v>3118.3</v>
      </c>
      <c r="E96" t="str">
        <f t="shared" si="6"/>
        <v>High</v>
      </c>
      <c r="F96" t="str">
        <f t="shared" si="7"/>
        <v>High</v>
      </c>
      <c r="G96">
        <v>0.16</v>
      </c>
      <c r="H96">
        <f>D96*G96</f>
        <v>498.92800000000005</v>
      </c>
      <c r="I96">
        <v>8</v>
      </c>
      <c r="J96" s="1">
        <v>45645</v>
      </c>
      <c r="K96" s="1">
        <v>45647</v>
      </c>
      <c r="L96" t="s">
        <v>36</v>
      </c>
      <c r="M96" t="str">
        <f t="shared" si="8"/>
        <v>Normal customer</v>
      </c>
      <c r="N96" t="s">
        <v>21</v>
      </c>
      <c r="O96">
        <v>241.86</v>
      </c>
      <c r="P96" t="s">
        <v>33</v>
      </c>
      <c r="Q96">
        <f>D96-H96</f>
        <v>2619.3720000000003</v>
      </c>
      <c r="R96" t="str">
        <f t="shared" si="9"/>
        <v>Bad</v>
      </c>
      <c r="S96" t="str">
        <f t="shared" si="10"/>
        <v>Bad</v>
      </c>
      <c r="T96" t="str">
        <f t="shared" si="11"/>
        <v>High Impact</v>
      </c>
    </row>
    <row r="97" spans="1:20">
      <c r="A97" t="s">
        <v>133</v>
      </c>
      <c r="B97" t="s">
        <v>46</v>
      </c>
      <c r="C97" t="s">
        <v>25</v>
      </c>
      <c r="D97">
        <v>4716.3999999999996</v>
      </c>
      <c r="E97" t="str">
        <f t="shared" si="6"/>
        <v>High</v>
      </c>
      <c r="F97" t="str">
        <f t="shared" si="7"/>
        <v>High</v>
      </c>
      <c r="G97">
        <v>0.4</v>
      </c>
      <c r="H97">
        <f>D97*G97</f>
        <v>1886.56</v>
      </c>
      <c r="I97">
        <v>6</v>
      </c>
      <c r="J97" s="1">
        <v>45195</v>
      </c>
      <c r="K97" s="1">
        <v>45199</v>
      </c>
      <c r="L97" t="s">
        <v>20</v>
      </c>
      <c r="M97" t="str">
        <f t="shared" si="8"/>
        <v>Premium customer</v>
      </c>
      <c r="N97" t="s">
        <v>27</v>
      </c>
      <c r="O97">
        <v>523.02</v>
      </c>
      <c r="P97" t="s">
        <v>44</v>
      </c>
      <c r="Q97">
        <f>D97-H97</f>
        <v>2829.8399999999997</v>
      </c>
      <c r="R97" t="str">
        <f t="shared" si="9"/>
        <v>Good</v>
      </c>
      <c r="S97" t="str">
        <f t="shared" si="10"/>
        <v>Good</v>
      </c>
      <c r="T97" t="str">
        <f t="shared" si="11"/>
        <v>High Impact</v>
      </c>
    </row>
    <row r="98" spans="1:20">
      <c r="A98" t="s">
        <v>134</v>
      </c>
      <c r="B98" t="s">
        <v>46</v>
      </c>
      <c r="C98" t="s">
        <v>25</v>
      </c>
      <c r="D98">
        <v>4760.5200000000004</v>
      </c>
      <c r="E98" t="str">
        <f t="shared" si="6"/>
        <v>High</v>
      </c>
      <c r="F98" t="str">
        <f t="shared" si="7"/>
        <v>High</v>
      </c>
      <c r="G98">
        <v>0.5</v>
      </c>
      <c r="H98">
        <f>D98*G98</f>
        <v>2380.2600000000002</v>
      </c>
      <c r="I98">
        <v>8</v>
      </c>
      <c r="J98" s="1">
        <v>44941</v>
      </c>
      <c r="K98" s="1">
        <v>44947</v>
      </c>
      <c r="L98" t="s">
        <v>36</v>
      </c>
      <c r="M98" t="str">
        <f t="shared" si="8"/>
        <v>Normal customer</v>
      </c>
      <c r="N98" t="s">
        <v>32</v>
      </c>
      <c r="O98">
        <v>764.06</v>
      </c>
      <c r="P98" t="s">
        <v>28</v>
      </c>
      <c r="Q98">
        <f>D98-H98</f>
        <v>2380.2600000000002</v>
      </c>
      <c r="R98" t="str">
        <f t="shared" si="9"/>
        <v>Good</v>
      </c>
      <c r="S98" t="str">
        <f t="shared" si="10"/>
        <v>Good</v>
      </c>
      <c r="T98" t="str">
        <f t="shared" si="11"/>
        <v>High Impact</v>
      </c>
    </row>
    <row r="99" spans="1:20">
      <c r="A99" t="s">
        <v>135</v>
      </c>
      <c r="B99" t="s">
        <v>24</v>
      </c>
      <c r="C99" t="s">
        <v>38</v>
      </c>
      <c r="D99">
        <v>4172.63</v>
      </c>
      <c r="E99" t="str">
        <f t="shared" si="6"/>
        <v>High</v>
      </c>
      <c r="F99" t="str">
        <f t="shared" si="7"/>
        <v>High</v>
      </c>
      <c r="G99">
        <v>0.33</v>
      </c>
      <c r="H99">
        <f>D99*G99</f>
        <v>1376.9679000000001</v>
      </c>
      <c r="I99">
        <v>4</v>
      </c>
      <c r="J99" s="1">
        <v>45444</v>
      </c>
      <c r="K99" s="1">
        <v>45448</v>
      </c>
      <c r="L99" t="s">
        <v>20</v>
      </c>
      <c r="M99" t="str">
        <f t="shared" si="8"/>
        <v>Premium customer</v>
      </c>
      <c r="N99" t="s">
        <v>32</v>
      </c>
      <c r="O99">
        <v>957.31</v>
      </c>
      <c r="P99" t="s">
        <v>39</v>
      </c>
      <c r="Q99">
        <f>D99-H99</f>
        <v>2795.6621</v>
      </c>
      <c r="R99" t="str">
        <f t="shared" si="9"/>
        <v>Good</v>
      </c>
      <c r="S99" t="str">
        <f t="shared" si="10"/>
        <v>Good</v>
      </c>
      <c r="T99" t="str">
        <f t="shared" si="11"/>
        <v>High Impact</v>
      </c>
    </row>
    <row r="100" spans="1:20">
      <c r="A100" t="s">
        <v>136</v>
      </c>
      <c r="B100" t="s">
        <v>46</v>
      </c>
      <c r="C100" t="s">
        <v>31</v>
      </c>
      <c r="D100">
        <v>1038.57</v>
      </c>
      <c r="E100" t="str">
        <f t="shared" si="6"/>
        <v>High</v>
      </c>
      <c r="F100" t="str">
        <f t="shared" si="7"/>
        <v>High</v>
      </c>
      <c r="G100">
        <v>0.49</v>
      </c>
      <c r="H100">
        <f>D100*G100</f>
        <v>508.89929999999998</v>
      </c>
      <c r="I100">
        <v>2</v>
      </c>
      <c r="J100" s="1">
        <v>45179</v>
      </c>
      <c r="K100" s="1">
        <v>45185</v>
      </c>
      <c r="L100" t="s">
        <v>36</v>
      </c>
      <c r="M100" t="str">
        <f t="shared" si="8"/>
        <v>Normal customer</v>
      </c>
      <c r="N100" t="s">
        <v>27</v>
      </c>
      <c r="O100">
        <v>180.83</v>
      </c>
      <c r="P100" t="s">
        <v>33</v>
      </c>
      <c r="Q100">
        <f>D100-H100</f>
        <v>529.6706999999999</v>
      </c>
      <c r="R100" t="str">
        <f t="shared" si="9"/>
        <v>Bad</v>
      </c>
      <c r="S100" t="str">
        <f t="shared" si="10"/>
        <v>Bad</v>
      </c>
      <c r="T100" t="str">
        <f t="shared" si="11"/>
        <v>High Impact</v>
      </c>
    </row>
    <row r="101" spans="1:20">
      <c r="A101" t="s">
        <v>137</v>
      </c>
      <c r="B101" t="s">
        <v>30</v>
      </c>
      <c r="C101" t="s">
        <v>38</v>
      </c>
      <c r="D101">
        <v>1734.23</v>
      </c>
      <c r="E101" t="str">
        <f t="shared" si="6"/>
        <v>High</v>
      </c>
      <c r="F101" t="str">
        <f t="shared" si="7"/>
        <v>High</v>
      </c>
      <c r="G101">
        <v>0.26</v>
      </c>
      <c r="H101">
        <f>D101*G101</f>
        <v>450.89980000000003</v>
      </c>
      <c r="I101">
        <v>3</v>
      </c>
      <c r="J101" s="1">
        <v>45011</v>
      </c>
      <c r="K101" s="1">
        <v>45012</v>
      </c>
      <c r="L101" t="s">
        <v>36</v>
      </c>
      <c r="M101" t="str">
        <f t="shared" si="8"/>
        <v>Normal customer</v>
      </c>
      <c r="N101" t="s">
        <v>27</v>
      </c>
      <c r="O101">
        <v>186.24</v>
      </c>
      <c r="P101" t="s">
        <v>28</v>
      </c>
      <c r="Q101">
        <f>D101-H101</f>
        <v>1283.3301999999999</v>
      </c>
      <c r="R101" t="str">
        <f t="shared" si="9"/>
        <v>Bad</v>
      </c>
      <c r="S101" t="str">
        <f t="shared" si="10"/>
        <v>Bad</v>
      </c>
      <c r="T101" t="str">
        <f t="shared" si="11"/>
        <v>High Impact</v>
      </c>
    </row>
    <row r="102" spans="1:20">
      <c r="A102" t="s">
        <v>138</v>
      </c>
      <c r="B102" t="s">
        <v>18</v>
      </c>
      <c r="C102" t="s">
        <v>31</v>
      </c>
      <c r="D102">
        <v>2490.34</v>
      </c>
      <c r="E102" t="str">
        <f t="shared" si="6"/>
        <v>High</v>
      </c>
      <c r="F102" t="str">
        <f t="shared" si="7"/>
        <v>High</v>
      </c>
      <c r="G102">
        <v>0.08</v>
      </c>
      <c r="H102">
        <f>D102*G102</f>
        <v>199.22720000000001</v>
      </c>
      <c r="I102">
        <v>5</v>
      </c>
      <c r="J102" s="1">
        <v>45480</v>
      </c>
      <c r="K102" s="1">
        <v>45481</v>
      </c>
      <c r="L102" t="s">
        <v>26</v>
      </c>
      <c r="M102" t="str">
        <f t="shared" si="8"/>
        <v>Potential customer</v>
      </c>
      <c r="N102" t="s">
        <v>32</v>
      </c>
      <c r="O102">
        <v>306.17</v>
      </c>
      <c r="P102" t="s">
        <v>28</v>
      </c>
      <c r="Q102">
        <f>D102-H102</f>
        <v>2291.1128000000003</v>
      </c>
      <c r="R102" t="str">
        <f t="shared" si="9"/>
        <v>Good</v>
      </c>
      <c r="S102" t="str">
        <f t="shared" si="10"/>
        <v>Good</v>
      </c>
      <c r="T102" t="str">
        <f t="shared" si="11"/>
        <v>High Impact</v>
      </c>
    </row>
    <row r="103" spans="1:20">
      <c r="A103" t="s">
        <v>139</v>
      </c>
      <c r="B103" t="s">
        <v>46</v>
      </c>
      <c r="C103" t="s">
        <v>38</v>
      </c>
      <c r="D103">
        <v>4536.76</v>
      </c>
      <c r="E103" t="str">
        <f t="shared" si="6"/>
        <v>High</v>
      </c>
      <c r="F103" t="str">
        <f t="shared" si="7"/>
        <v>High</v>
      </c>
      <c r="G103">
        <v>0.09</v>
      </c>
      <c r="H103">
        <f>D103*G103</f>
        <v>408.30840000000001</v>
      </c>
      <c r="I103">
        <v>4</v>
      </c>
      <c r="J103" s="1">
        <v>45656</v>
      </c>
      <c r="K103" s="1">
        <v>45657</v>
      </c>
      <c r="L103" t="s">
        <v>20</v>
      </c>
      <c r="M103" t="str">
        <f t="shared" si="8"/>
        <v>Premium customer</v>
      </c>
      <c r="N103" t="s">
        <v>27</v>
      </c>
      <c r="O103">
        <v>1077.1099999999999</v>
      </c>
      <c r="P103" t="s">
        <v>33</v>
      </c>
      <c r="Q103">
        <f>D103-H103</f>
        <v>4128.4516000000003</v>
      </c>
      <c r="R103" t="str">
        <f t="shared" si="9"/>
        <v>Good</v>
      </c>
      <c r="S103" t="str">
        <f t="shared" si="10"/>
        <v>Good</v>
      </c>
      <c r="T103" t="str">
        <f t="shared" si="11"/>
        <v>High Impact</v>
      </c>
    </row>
    <row r="104" spans="1:20">
      <c r="A104" t="s">
        <v>140</v>
      </c>
      <c r="B104" t="s">
        <v>46</v>
      </c>
      <c r="C104" t="s">
        <v>31</v>
      </c>
      <c r="D104">
        <v>2652.24</v>
      </c>
      <c r="E104" t="str">
        <f t="shared" si="6"/>
        <v>High</v>
      </c>
      <c r="F104" t="str">
        <f t="shared" si="7"/>
        <v>High</v>
      </c>
      <c r="G104">
        <v>0.37</v>
      </c>
      <c r="H104">
        <f>D104*G104</f>
        <v>981.32879999999989</v>
      </c>
      <c r="I104">
        <v>5</v>
      </c>
      <c r="J104" s="1">
        <v>45089</v>
      </c>
      <c r="K104" s="1">
        <v>45090</v>
      </c>
      <c r="L104" t="s">
        <v>36</v>
      </c>
      <c r="M104" t="str">
        <f t="shared" si="8"/>
        <v>Normal customer</v>
      </c>
      <c r="N104" t="s">
        <v>27</v>
      </c>
      <c r="O104">
        <v>666.98</v>
      </c>
      <c r="P104" t="s">
        <v>44</v>
      </c>
      <c r="Q104">
        <f>D104-H104</f>
        <v>1670.9112</v>
      </c>
      <c r="R104" t="str">
        <f t="shared" si="9"/>
        <v>Good</v>
      </c>
      <c r="S104" t="str">
        <f t="shared" si="10"/>
        <v>Good</v>
      </c>
      <c r="T104" t="str">
        <f t="shared" si="11"/>
        <v>High Impact</v>
      </c>
    </row>
    <row r="105" spans="1:20">
      <c r="A105" t="s">
        <v>141</v>
      </c>
      <c r="B105" t="s">
        <v>24</v>
      </c>
      <c r="C105" t="s">
        <v>38</v>
      </c>
      <c r="D105">
        <v>4889.43</v>
      </c>
      <c r="E105" t="str">
        <f t="shared" si="6"/>
        <v>High</v>
      </c>
      <c r="F105" t="str">
        <f t="shared" si="7"/>
        <v>High</v>
      </c>
      <c r="G105">
        <v>0</v>
      </c>
      <c r="H105">
        <f>D105*G105</f>
        <v>0</v>
      </c>
      <c r="I105">
        <v>1</v>
      </c>
      <c r="J105" s="1">
        <v>45163</v>
      </c>
      <c r="K105" s="1">
        <v>45170</v>
      </c>
      <c r="L105" t="s">
        <v>20</v>
      </c>
      <c r="M105" t="str">
        <f t="shared" si="8"/>
        <v>Premium customer</v>
      </c>
      <c r="N105" t="s">
        <v>32</v>
      </c>
      <c r="O105">
        <v>777.62</v>
      </c>
      <c r="P105" t="s">
        <v>53</v>
      </c>
      <c r="Q105">
        <f>D105-H105</f>
        <v>4889.43</v>
      </c>
      <c r="R105" t="str">
        <f t="shared" si="9"/>
        <v>Good</v>
      </c>
      <c r="S105" t="str">
        <f t="shared" si="10"/>
        <v>Good</v>
      </c>
      <c r="T105" t="str">
        <f t="shared" si="11"/>
        <v>High Impact</v>
      </c>
    </row>
    <row r="106" spans="1:20">
      <c r="A106" t="s">
        <v>142</v>
      </c>
      <c r="B106" t="s">
        <v>46</v>
      </c>
      <c r="C106" t="s">
        <v>31</v>
      </c>
      <c r="D106">
        <v>4920.82</v>
      </c>
      <c r="E106" t="str">
        <f t="shared" si="6"/>
        <v>High</v>
      </c>
      <c r="F106" t="str">
        <f t="shared" si="7"/>
        <v>High</v>
      </c>
      <c r="G106">
        <v>0.33</v>
      </c>
      <c r="H106">
        <f>D106*G106</f>
        <v>1623.8706</v>
      </c>
      <c r="I106">
        <v>1</v>
      </c>
      <c r="J106" s="1">
        <v>45008</v>
      </c>
      <c r="K106" s="1">
        <v>45013</v>
      </c>
      <c r="L106" t="s">
        <v>26</v>
      </c>
      <c r="M106" t="str">
        <f t="shared" si="8"/>
        <v>Potential customer</v>
      </c>
      <c r="N106" t="s">
        <v>21</v>
      </c>
      <c r="O106">
        <v>483.88</v>
      </c>
      <c r="P106" t="s">
        <v>39</v>
      </c>
      <c r="Q106">
        <f>D106-H106</f>
        <v>3296.9493999999995</v>
      </c>
      <c r="R106" t="str">
        <f t="shared" si="9"/>
        <v>Good</v>
      </c>
      <c r="S106" t="str">
        <f t="shared" si="10"/>
        <v>Good</v>
      </c>
      <c r="T106" t="str">
        <f t="shared" si="11"/>
        <v>High Impact</v>
      </c>
    </row>
    <row r="107" spans="1:20">
      <c r="A107" t="s">
        <v>143</v>
      </c>
      <c r="B107" t="s">
        <v>46</v>
      </c>
      <c r="C107" t="s">
        <v>38</v>
      </c>
      <c r="D107">
        <v>3033.06</v>
      </c>
      <c r="E107" t="str">
        <f t="shared" si="6"/>
        <v>High</v>
      </c>
      <c r="F107" t="str">
        <f t="shared" si="7"/>
        <v>High</v>
      </c>
      <c r="G107">
        <v>0.08</v>
      </c>
      <c r="H107">
        <f>D107*G107</f>
        <v>242.6448</v>
      </c>
      <c r="I107">
        <v>2</v>
      </c>
      <c r="J107" s="1">
        <v>45516</v>
      </c>
      <c r="K107" s="1">
        <v>45517</v>
      </c>
      <c r="L107" t="s">
        <v>20</v>
      </c>
      <c r="M107" t="str">
        <f t="shared" si="8"/>
        <v>Premium customer</v>
      </c>
      <c r="N107" t="s">
        <v>27</v>
      </c>
      <c r="O107">
        <v>587.57000000000005</v>
      </c>
      <c r="P107" t="s">
        <v>33</v>
      </c>
      <c r="Q107">
        <f>D107-H107</f>
        <v>2790.4151999999999</v>
      </c>
      <c r="R107" t="str">
        <f t="shared" si="9"/>
        <v>Good</v>
      </c>
      <c r="S107" t="str">
        <f t="shared" si="10"/>
        <v>Good</v>
      </c>
      <c r="T107" t="str">
        <f t="shared" si="11"/>
        <v>High Impact</v>
      </c>
    </row>
    <row r="108" spans="1:20">
      <c r="A108" t="s">
        <v>144</v>
      </c>
      <c r="B108" t="s">
        <v>46</v>
      </c>
      <c r="C108" t="s">
        <v>25</v>
      </c>
      <c r="D108">
        <v>4399.7299999999996</v>
      </c>
      <c r="E108" t="str">
        <f t="shared" si="6"/>
        <v>High</v>
      </c>
      <c r="F108" t="str">
        <f t="shared" si="7"/>
        <v>High</v>
      </c>
      <c r="G108">
        <v>0.49</v>
      </c>
      <c r="H108">
        <f>D108*G108</f>
        <v>2155.8676999999998</v>
      </c>
      <c r="I108">
        <v>2</v>
      </c>
      <c r="J108" s="1">
        <v>45328</v>
      </c>
      <c r="K108" s="1">
        <v>45333</v>
      </c>
      <c r="L108" t="s">
        <v>36</v>
      </c>
      <c r="M108" t="str">
        <f t="shared" si="8"/>
        <v>Normal customer</v>
      </c>
      <c r="N108" t="s">
        <v>32</v>
      </c>
      <c r="O108">
        <v>660.08</v>
      </c>
      <c r="P108" t="s">
        <v>33</v>
      </c>
      <c r="Q108">
        <f>D108-H108</f>
        <v>2243.8622999999998</v>
      </c>
      <c r="R108" t="str">
        <f t="shared" si="9"/>
        <v>Good</v>
      </c>
      <c r="S108" t="str">
        <f t="shared" si="10"/>
        <v>Good</v>
      </c>
      <c r="T108" t="str">
        <f t="shared" si="11"/>
        <v>High Impact</v>
      </c>
    </row>
    <row r="109" spans="1:20">
      <c r="A109" t="s">
        <v>145</v>
      </c>
      <c r="B109" t="s">
        <v>24</v>
      </c>
      <c r="C109" t="s">
        <v>41</v>
      </c>
      <c r="D109">
        <v>4996.1899999999996</v>
      </c>
      <c r="E109" t="str">
        <f t="shared" si="6"/>
        <v>High</v>
      </c>
      <c r="F109" t="str">
        <f t="shared" si="7"/>
        <v>High</v>
      </c>
      <c r="G109">
        <v>0.08</v>
      </c>
      <c r="H109">
        <f>D109*G109</f>
        <v>399.6952</v>
      </c>
      <c r="I109">
        <v>8</v>
      </c>
      <c r="J109" s="1">
        <v>45074</v>
      </c>
      <c r="K109" s="1">
        <v>45076</v>
      </c>
      <c r="L109" t="s">
        <v>20</v>
      </c>
      <c r="M109" t="str">
        <f t="shared" si="8"/>
        <v>Premium customer</v>
      </c>
      <c r="N109" t="s">
        <v>27</v>
      </c>
      <c r="O109">
        <v>1047.8699999999999</v>
      </c>
      <c r="P109" t="s">
        <v>28</v>
      </c>
      <c r="Q109">
        <f>D109-H109</f>
        <v>4596.4947999999995</v>
      </c>
      <c r="R109" t="str">
        <f t="shared" si="9"/>
        <v>Good</v>
      </c>
      <c r="S109" t="str">
        <f t="shared" si="10"/>
        <v>Good</v>
      </c>
      <c r="T109" t="str">
        <f t="shared" si="11"/>
        <v>High Impact</v>
      </c>
    </row>
    <row r="110" spans="1:20">
      <c r="A110" t="s">
        <v>146</v>
      </c>
      <c r="B110" t="s">
        <v>46</v>
      </c>
      <c r="C110" t="s">
        <v>38</v>
      </c>
      <c r="D110">
        <v>4263.6099999999997</v>
      </c>
      <c r="E110" t="str">
        <f t="shared" si="6"/>
        <v>High</v>
      </c>
      <c r="F110" t="str">
        <f t="shared" si="7"/>
        <v>High</v>
      </c>
      <c r="G110">
        <v>0.28000000000000003</v>
      </c>
      <c r="H110">
        <f>D110*G110</f>
        <v>1193.8108</v>
      </c>
      <c r="I110">
        <v>4</v>
      </c>
      <c r="J110" s="1">
        <v>45363</v>
      </c>
      <c r="K110" s="1">
        <v>45364</v>
      </c>
      <c r="L110" t="s">
        <v>26</v>
      </c>
      <c r="M110" t="str">
        <f t="shared" si="8"/>
        <v>Potential customer</v>
      </c>
      <c r="N110" t="s">
        <v>27</v>
      </c>
      <c r="O110">
        <v>1092.43</v>
      </c>
      <c r="P110" t="s">
        <v>22</v>
      </c>
      <c r="Q110">
        <f>D110-H110</f>
        <v>3069.7991999999995</v>
      </c>
      <c r="R110" t="str">
        <f t="shared" si="9"/>
        <v>Good</v>
      </c>
      <c r="S110" t="str">
        <f t="shared" si="10"/>
        <v>Good</v>
      </c>
      <c r="T110" t="str">
        <f t="shared" si="11"/>
        <v>High Impact</v>
      </c>
    </row>
    <row r="111" spans="1:20">
      <c r="A111" t="s">
        <v>147</v>
      </c>
      <c r="B111" t="s">
        <v>18</v>
      </c>
      <c r="C111" t="s">
        <v>41</v>
      </c>
      <c r="D111">
        <v>3318.86</v>
      </c>
      <c r="E111" t="str">
        <f t="shared" si="6"/>
        <v>High</v>
      </c>
      <c r="F111" t="str">
        <f t="shared" si="7"/>
        <v>High</v>
      </c>
      <c r="G111">
        <v>0.33</v>
      </c>
      <c r="H111">
        <f>D111*G111</f>
        <v>1095.2238</v>
      </c>
      <c r="I111">
        <v>6</v>
      </c>
      <c r="J111" s="1">
        <v>45547</v>
      </c>
      <c r="K111" s="1">
        <v>45554</v>
      </c>
      <c r="L111" t="s">
        <v>20</v>
      </c>
      <c r="M111" t="str">
        <f t="shared" si="8"/>
        <v>Premium customer</v>
      </c>
      <c r="N111" t="s">
        <v>21</v>
      </c>
      <c r="O111">
        <v>604.07000000000005</v>
      </c>
      <c r="P111" t="s">
        <v>28</v>
      </c>
      <c r="Q111">
        <f>D111-H111</f>
        <v>2223.6361999999999</v>
      </c>
      <c r="R111" t="str">
        <f t="shared" si="9"/>
        <v>Good</v>
      </c>
      <c r="S111" t="str">
        <f t="shared" si="10"/>
        <v>Good</v>
      </c>
      <c r="T111" t="str">
        <f t="shared" si="11"/>
        <v>High Impact</v>
      </c>
    </row>
    <row r="112" spans="1:20">
      <c r="A112" t="s">
        <v>148</v>
      </c>
      <c r="B112" t="s">
        <v>24</v>
      </c>
      <c r="C112" t="s">
        <v>25</v>
      </c>
      <c r="D112">
        <v>4241.1499999999996</v>
      </c>
      <c r="E112" t="str">
        <f t="shared" si="6"/>
        <v>High</v>
      </c>
      <c r="F112" t="str">
        <f t="shared" si="7"/>
        <v>High</v>
      </c>
      <c r="G112">
        <v>0.41</v>
      </c>
      <c r="H112">
        <f>D112*G112</f>
        <v>1738.8714999999997</v>
      </c>
      <c r="I112">
        <v>2</v>
      </c>
      <c r="J112" s="1">
        <v>45486</v>
      </c>
      <c r="K112" s="1">
        <v>45487</v>
      </c>
      <c r="L112" t="s">
        <v>20</v>
      </c>
      <c r="M112" t="str">
        <f t="shared" si="8"/>
        <v>Premium customer</v>
      </c>
      <c r="N112" t="s">
        <v>27</v>
      </c>
      <c r="O112">
        <v>1168.31</v>
      </c>
      <c r="P112" t="s">
        <v>22</v>
      </c>
      <c r="Q112">
        <f>D112-H112</f>
        <v>2502.2784999999999</v>
      </c>
      <c r="R112" t="str">
        <f t="shared" si="9"/>
        <v>Good</v>
      </c>
      <c r="S112" t="str">
        <f t="shared" si="10"/>
        <v>Good</v>
      </c>
      <c r="T112" t="str">
        <f t="shared" si="11"/>
        <v>High Impact</v>
      </c>
    </row>
    <row r="113" spans="1:20">
      <c r="A113" t="s">
        <v>149</v>
      </c>
      <c r="B113" t="s">
        <v>18</v>
      </c>
      <c r="C113" t="s">
        <v>25</v>
      </c>
      <c r="D113">
        <v>505.01</v>
      </c>
      <c r="E113" t="str">
        <f t="shared" si="6"/>
        <v>Low</v>
      </c>
      <c r="F113" t="str">
        <f t="shared" si="7"/>
        <v>Midium</v>
      </c>
      <c r="G113">
        <v>0.23</v>
      </c>
      <c r="H113">
        <f>D113*G113</f>
        <v>116.1523</v>
      </c>
      <c r="I113">
        <v>1</v>
      </c>
      <c r="J113" s="1">
        <v>45081</v>
      </c>
      <c r="K113" s="1">
        <v>45088</v>
      </c>
      <c r="L113" t="s">
        <v>20</v>
      </c>
      <c r="M113" t="str">
        <f t="shared" si="8"/>
        <v>Normal customer</v>
      </c>
      <c r="N113" t="s">
        <v>27</v>
      </c>
      <c r="O113">
        <v>71.8</v>
      </c>
      <c r="P113" t="s">
        <v>33</v>
      </c>
      <c r="Q113">
        <f>D113-H113</f>
        <v>388.85770000000002</v>
      </c>
      <c r="R113" t="str">
        <f t="shared" si="9"/>
        <v>Bad</v>
      </c>
      <c r="S113" t="str">
        <f t="shared" si="10"/>
        <v>Bad</v>
      </c>
      <c r="T113" t="str">
        <f t="shared" si="11"/>
        <v>Normal</v>
      </c>
    </row>
    <row r="114" spans="1:20">
      <c r="A114" t="s">
        <v>150</v>
      </c>
      <c r="B114" t="s">
        <v>24</v>
      </c>
      <c r="C114" t="s">
        <v>31</v>
      </c>
      <c r="D114">
        <v>3210.62</v>
      </c>
      <c r="E114" t="str">
        <f t="shared" si="6"/>
        <v>High</v>
      </c>
      <c r="F114" t="str">
        <f t="shared" si="7"/>
        <v>High</v>
      </c>
      <c r="G114">
        <v>0.47</v>
      </c>
      <c r="H114">
        <f>D114*G114</f>
        <v>1508.9913999999999</v>
      </c>
      <c r="I114">
        <v>7</v>
      </c>
      <c r="J114" s="1">
        <v>45514</v>
      </c>
      <c r="K114" s="1">
        <v>45518</v>
      </c>
      <c r="L114" t="s">
        <v>20</v>
      </c>
      <c r="M114" t="str">
        <f t="shared" si="8"/>
        <v>Premium customer</v>
      </c>
      <c r="N114" t="s">
        <v>27</v>
      </c>
      <c r="O114">
        <v>546.45000000000005</v>
      </c>
      <c r="P114" t="s">
        <v>53</v>
      </c>
      <c r="Q114">
        <f>D114-H114</f>
        <v>1701.6286</v>
      </c>
      <c r="R114" t="str">
        <f t="shared" si="9"/>
        <v>Good</v>
      </c>
      <c r="S114" t="str">
        <f t="shared" si="10"/>
        <v>Good</v>
      </c>
      <c r="T114" t="str">
        <f t="shared" si="11"/>
        <v>High Impact</v>
      </c>
    </row>
    <row r="115" spans="1:20">
      <c r="A115" t="s">
        <v>151</v>
      </c>
      <c r="B115" t="s">
        <v>46</v>
      </c>
      <c r="C115" t="s">
        <v>41</v>
      </c>
      <c r="D115">
        <v>1160.96</v>
      </c>
      <c r="E115" t="str">
        <f t="shared" si="6"/>
        <v>High</v>
      </c>
      <c r="F115" t="str">
        <f t="shared" si="7"/>
        <v>High</v>
      </c>
      <c r="G115">
        <v>0.24</v>
      </c>
      <c r="H115">
        <f>D115*G115</f>
        <v>278.63040000000001</v>
      </c>
      <c r="I115">
        <v>4</v>
      </c>
      <c r="J115" s="1">
        <v>45055</v>
      </c>
      <c r="K115" s="1">
        <v>45057</v>
      </c>
      <c r="L115" t="s">
        <v>36</v>
      </c>
      <c r="M115" t="str">
        <f t="shared" si="8"/>
        <v>Normal customer</v>
      </c>
      <c r="N115" t="s">
        <v>32</v>
      </c>
      <c r="O115">
        <v>223.68</v>
      </c>
      <c r="P115" t="s">
        <v>39</v>
      </c>
      <c r="Q115">
        <f>D115-H115</f>
        <v>882.32960000000003</v>
      </c>
      <c r="R115" t="str">
        <f t="shared" si="9"/>
        <v>Bad</v>
      </c>
      <c r="S115" t="str">
        <f t="shared" si="10"/>
        <v>Bad</v>
      </c>
      <c r="T115" t="str">
        <f t="shared" si="11"/>
        <v>High Impact</v>
      </c>
    </row>
    <row r="116" spans="1:20">
      <c r="A116" t="s">
        <v>152</v>
      </c>
      <c r="B116" t="s">
        <v>18</v>
      </c>
      <c r="C116" t="s">
        <v>19</v>
      </c>
      <c r="D116">
        <v>668.71</v>
      </c>
      <c r="E116" t="str">
        <f t="shared" si="6"/>
        <v>Low</v>
      </c>
      <c r="F116" t="str">
        <f t="shared" si="7"/>
        <v>Midium</v>
      </c>
      <c r="G116">
        <v>0.13</v>
      </c>
      <c r="H116">
        <f>D116*G116</f>
        <v>86.932300000000012</v>
      </c>
      <c r="I116">
        <v>4</v>
      </c>
      <c r="J116" s="1">
        <v>45045</v>
      </c>
      <c r="K116" s="1">
        <v>45047</v>
      </c>
      <c r="L116" t="s">
        <v>20</v>
      </c>
      <c r="M116" t="str">
        <f t="shared" si="8"/>
        <v>Normal customer</v>
      </c>
      <c r="N116" t="s">
        <v>27</v>
      </c>
      <c r="O116">
        <v>153.62</v>
      </c>
      <c r="P116" t="s">
        <v>28</v>
      </c>
      <c r="Q116">
        <f>D116-H116</f>
        <v>581.77769999999998</v>
      </c>
      <c r="R116" t="str">
        <f t="shared" si="9"/>
        <v>Bad</v>
      </c>
      <c r="S116" t="str">
        <f t="shared" si="10"/>
        <v>Bad</v>
      </c>
      <c r="T116" t="str">
        <f t="shared" si="11"/>
        <v>Normal</v>
      </c>
    </row>
    <row r="117" spans="1:20">
      <c r="A117" t="s">
        <v>153</v>
      </c>
      <c r="B117" t="s">
        <v>24</v>
      </c>
      <c r="C117" t="s">
        <v>31</v>
      </c>
      <c r="D117">
        <v>4475.07</v>
      </c>
      <c r="E117" t="str">
        <f t="shared" si="6"/>
        <v>High</v>
      </c>
      <c r="F117" t="str">
        <f t="shared" si="7"/>
        <v>High</v>
      </c>
      <c r="G117">
        <v>0.3</v>
      </c>
      <c r="H117">
        <f>D117*G117</f>
        <v>1342.521</v>
      </c>
      <c r="I117">
        <v>2</v>
      </c>
      <c r="J117" s="1">
        <v>45196</v>
      </c>
      <c r="K117" s="1">
        <v>45197</v>
      </c>
      <c r="L117" t="s">
        <v>26</v>
      </c>
      <c r="M117" t="str">
        <f t="shared" si="8"/>
        <v>Potential customer</v>
      </c>
      <c r="N117" t="s">
        <v>27</v>
      </c>
      <c r="O117">
        <v>815.29</v>
      </c>
      <c r="P117" t="s">
        <v>44</v>
      </c>
      <c r="Q117">
        <f>D117-H117</f>
        <v>3132.549</v>
      </c>
      <c r="R117" t="str">
        <f t="shared" si="9"/>
        <v>Good</v>
      </c>
      <c r="S117" t="str">
        <f t="shared" si="10"/>
        <v>Good</v>
      </c>
      <c r="T117" t="str">
        <f t="shared" si="11"/>
        <v>High Impact</v>
      </c>
    </row>
    <row r="118" spans="1:20">
      <c r="A118" t="s">
        <v>154</v>
      </c>
      <c r="B118" t="s">
        <v>30</v>
      </c>
      <c r="C118" t="s">
        <v>41</v>
      </c>
      <c r="D118">
        <v>3234.26</v>
      </c>
      <c r="E118" t="str">
        <f t="shared" si="6"/>
        <v>High</v>
      </c>
      <c r="F118" t="str">
        <f t="shared" si="7"/>
        <v>High</v>
      </c>
      <c r="G118">
        <v>0.33</v>
      </c>
      <c r="H118">
        <f>D118*G118</f>
        <v>1067.3058000000001</v>
      </c>
      <c r="I118">
        <v>9</v>
      </c>
      <c r="J118" s="1">
        <v>45342</v>
      </c>
      <c r="K118" s="1">
        <v>45349</v>
      </c>
      <c r="L118" t="s">
        <v>20</v>
      </c>
      <c r="M118" t="str">
        <f t="shared" si="8"/>
        <v>Premium customer</v>
      </c>
      <c r="N118" t="s">
        <v>32</v>
      </c>
      <c r="O118">
        <v>817.55</v>
      </c>
      <c r="P118" t="s">
        <v>39</v>
      </c>
      <c r="Q118">
        <f>D118-H118</f>
        <v>2166.9542000000001</v>
      </c>
      <c r="R118" t="str">
        <f t="shared" si="9"/>
        <v>Good</v>
      </c>
      <c r="S118" t="str">
        <f t="shared" si="10"/>
        <v>Good</v>
      </c>
      <c r="T118" t="str">
        <f t="shared" si="11"/>
        <v>High Impact</v>
      </c>
    </row>
    <row r="119" spans="1:20">
      <c r="A119" t="s">
        <v>155</v>
      </c>
      <c r="B119" t="s">
        <v>46</v>
      </c>
      <c r="C119" t="s">
        <v>38</v>
      </c>
      <c r="D119">
        <v>1293.3800000000001</v>
      </c>
      <c r="E119" t="str">
        <f t="shared" si="6"/>
        <v>High</v>
      </c>
      <c r="F119" t="str">
        <f t="shared" si="7"/>
        <v>High</v>
      </c>
      <c r="G119">
        <v>0.25</v>
      </c>
      <c r="H119">
        <f>D119*G119</f>
        <v>323.34500000000003</v>
      </c>
      <c r="I119">
        <v>2</v>
      </c>
      <c r="J119" s="1">
        <v>44936</v>
      </c>
      <c r="K119" s="1">
        <v>44938</v>
      </c>
      <c r="L119" t="s">
        <v>26</v>
      </c>
      <c r="M119" t="str">
        <f t="shared" si="8"/>
        <v>Potential customer</v>
      </c>
      <c r="N119" t="s">
        <v>27</v>
      </c>
      <c r="O119">
        <v>289.92</v>
      </c>
      <c r="P119" t="s">
        <v>53</v>
      </c>
      <c r="Q119">
        <f>D119-H119</f>
        <v>970.03500000000008</v>
      </c>
      <c r="R119" t="str">
        <f t="shared" si="9"/>
        <v>Bad</v>
      </c>
      <c r="S119" t="str">
        <f t="shared" si="10"/>
        <v>Bad</v>
      </c>
      <c r="T119" t="str">
        <f t="shared" si="11"/>
        <v>High Impact</v>
      </c>
    </row>
    <row r="120" spans="1:20">
      <c r="A120" t="s">
        <v>156</v>
      </c>
      <c r="B120" t="s">
        <v>24</v>
      </c>
      <c r="C120" t="s">
        <v>38</v>
      </c>
      <c r="D120">
        <v>1995.23</v>
      </c>
      <c r="E120" t="str">
        <f t="shared" si="6"/>
        <v>High</v>
      </c>
      <c r="F120" t="str">
        <f t="shared" si="7"/>
        <v>High</v>
      </c>
      <c r="G120">
        <v>0.37</v>
      </c>
      <c r="H120">
        <f>D120*G120</f>
        <v>738.23509999999999</v>
      </c>
      <c r="I120">
        <v>5</v>
      </c>
      <c r="J120" s="1">
        <v>45336</v>
      </c>
      <c r="K120" s="1">
        <v>45339</v>
      </c>
      <c r="L120" t="s">
        <v>26</v>
      </c>
      <c r="M120" t="str">
        <f t="shared" si="8"/>
        <v>Potential customer</v>
      </c>
      <c r="N120" t="s">
        <v>27</v>
      </c>
      <c r="O120">
        <v>274.36</v>
      </c>
      <c r="P120" t="s">
        <v>22</v>
      </c>
      <c r="Q120">
        <f>D120-H120</f>
        <v>1256.9949000000001</v>
      </c>
      <c r="R120" t="str">
        <f t="shared" si="9"/>
        <v>Bad</v>
      </c>
      <c r="S120" t="str">
        <f t="shared" si="10"/>
        <v>Bad</v>
      </c>
      <c r="T120" t="str">
        <f t="shared" si="11"/>
        <v>High Impact</v>
      </c>
    </row>
    <row r="121" spans="1:20">
      <c r="A121" t="s">
        <v>157</v>
      </c>
      <c r="B121" t="s">
        <v>30</v>
      </c>
      <c r="C121" t="s">
        <v>25</v>
      </c>
      <c r="D121">
        <v>4869.0600000000004</v>
      </c>
      <c r="E121" t="str">
        <f t="shared" si="6"/>
        <v>High</v>
      </c>
      <c r="F121" t="str">
        <f t="shared" si="7"/>
        <v>High</v>
      </c>
      <c r="G121">
        <v>0.21</v>
      </c>
      <c r="H121">
        <f>D121*G121</f>
        <v>1022.5026</v>
      </c>
      <c r="I121">
        <v>6</v>
      </c>
      <c r="J121" s="1">
        <v>45149</v>
      </c>
      <c r="K121" s="1">
        <v>45155</v>
      </c>
      <c r="L121" t="s">
        <v>26</v>
      </c>
      <c r="M121" t="str">
        <f t="shared" si="8"/>
        <v>Potential customer</v>
      </c>
      <c r="N121" t="s">
        <v>27</v>
      </c>
      <c r="O121">
        <v>1022.41</v>
      </c>
      <c r="P121" t="s">
        <v>33</v>
      </c>
      <c r="Q121">
        <f>D121-H121</f>
        <v>3846.5574000000006</v>
      </c>
      <c r="R121" t="str">
        <f t="shared" si="9"/>
        <v>Good</v>
      </c>
      <c r="S121" t="str">
        <f t="shared" si="10"/>
        <v>Good</v>
      </c>
      <c r="T121" t="str">
        <f t="shared" si="11"/>
        <v>High Impact</v>
      </c>
    </row>
    <row r="122" spans="1:20">
      <c r="A122" t="s">
        <v>158</v>
      </c>
      <c r="B122" t="s">
        <v>24</v>
      </c>
      <c r="C122" t="s">
        <v>19</v>
      </c>
      <c r="D122">
        <v>4324.6899999999996</v>
      </c>
      <c r="E122" t="str">
        <f t="shared" si="6"/>
        <v>High</v>
      </c>
      <c r="F122" t="str">
        <f t="shared" si="7"/>
        <v>High</v>
      </c>
      <c r="G122">
        <v>0</v>
      </c>
      <c r="H122">
        <f>D122*G122</f>
        <v>0</v>
      </c>
      <c r="I122">
        <v>3</v>
      </c>
      <c r="J122" s="1">
        <v>45503</v>
      </c>
      <c r="K122" s="1">
        <v>45507</v>
      </c>
      <c r="L122" t="s">
        <v>26</v>
      </c>
      <c r="M122" t="str">
        <f t="shared" si="8"/>
        <v>Potential customer</v>
      </c>
      <c r="N122" t="s">
        <v>21</v>
      </c>
      <c r="O122">
        <v>558.65</v>
      </c>
      <c r="P122" t="s">
        <v>53</v>
      </c>
      <c r="Q122">
        <f>D122-H122</f>
        <v>4324.6899999999996</v>
      </c>
      <c r="R122" t="str">
        <f t="shared" si="9"/>
        <v>Good</v>
      </c>
      <c r="S122" t="str">
        <f t="shared" si="10"/>
        <v>Good</v>
      </c>
      <c r="T122" t="str">
        <f t="shared" si="11"/>
        <v>High Impact</v>
      </c>
    </row>
    <row r="123" spans="1:20">
      <c r="A123" t="s">
        <v>159</v>
      </c>
      <c r="B123" t="s">
        <v>30</v>
      </c>
      <c r="C123" t="s">
        <v>38</v>
      </c>
      <c r="D123">
        <v>176.35</v>
      </c>
      <c r="E123" t="str">
        <f t="shared" si="6"/>
        <v>Low</v>
      </c>
      <c r="F123" t="str">
        <f t="shared" si="7"/>
        <v>Low</v>
      </c>
      <c r="G123">
        <v>0.13</v>
      </c>
      <c r="H123">
        <f>D123*G123</f>
        <v>22.9255</v>
      </c>
      <c r="I123">
        <v>3</v>
      </c>
      <c r="J123" s="1">
        <v>45104</v>
      </c>
      <c r="K123" s="1">
        <v>45106</v>
      </c>
      <c r="L123" t="s">
        <v>36</v>
      </c>
      <c r="M123" t="str">
        <f t="shared" si="8"/>
        <v>Normal customer</v>
      </c>
      <c r="N123" t="s">
        <v>32</v>
      </c>
      <c r="O123">
        <v>40.409999999999997</v>
      </c>
      <c r="P123" t="s">
        <v>22</v>
      </c>
      <c r="Q123">
        <f>D123-H123</f>
        <v>153.42449999999999</v>
      </c>
      <c r="R123" t="str">
        <f t="shared" si="9"/>
        <v>Bad</v>
      </c>
      <c r="S123" t="str">
        <f t="shared" si="10"/>
        <v>Bad</v>
      </c>
      <c r="T123" t="str">
        <f t="shared" si="11"/>
        <v>Normal</v>
      </c>
    </row>
    <row r="124" spans="1:20">
      <c r="A124" t="s">
        <v>160</v>
      </c>
      <c r="B124" t="s">
        <v>46</v>
      </c>
      <c r="C124" t="s">
        <v>41</v>
      </c>
      <c r="D124">
        <v>4901.0200000000004</v>
      </c>
      <c r="E124" t="str">
        <f t="shared" si="6"/>
        <v>High</v>
      </c>
      <c r="F124" t="str">
        <f t="shared" si="7"/>
        <v>High</v>
      </c>
      <c r="G124">
        <v>0.47</v>
      </c>
      <c r="H124">
        <f>D124*G124</f>
        <v>2303.4794000000002</v>
      </c>
      <c r="I124">
        <v>6</v>
      </c>
      <c r="J124" s="1">
        <v>45103</v>
      </c>
      <c r="K124" s="1">
        <v>45106</v>
      </c>
      <c r="L124" t="s">
        <v>20</v>
      </c>
      <c r="M124" t="str">
        <f t="shared" si="8"/>
        <v>Premium customer</v>
      </c>
      <c r="N124" t="s">
        <v>32</v>
      </c>
      <c r="O124">
        <v>1045.7</v>
      </c>
      <c r="P124" t="s">
        <v>22</v>
      </c>
      <c r="Q124">
        <f>D124-H124</f>
        <v>2597.5406000000003</v>
      </c>
      <c r="R124" t="str">
        <f t="shared" si="9"/>
        <v>Good</v>
      </c>
      <c r="S124" t="str">
        <f t="shared" si="10"/>
        <v>Good</v>
      </c>
      <c r="T124" t="str">
        <f t="shared" si="11"/>
        <v>High Impact</v>
      </c>
    </row>
    <row r="125" spans="1:20">
      <c r="A125" t="s">
        <v>161</v>
      </c>
      <c r="B125" t="s">
        <v>18</v>
      </c>
      <c r="C125" t="s">
        <v>41</v>
      </c>
      <c r="D125">
        <v>1905.79</v>
      </c>
      <c r="E125" t="str">
        <f t="shared" si="6"/>
        <v>High</v>
      </c>
      <c r="F125" t="str">
        <f t="shared" si="7"/>
        <v>High</v>
      </c>
      <c r="G125">
        <v>0.38</v>
      </c>
      <c r="H125">
        <f>D125*G125</f>
        <v>724.2002</v>
      </c>
      <c r="I125">
        <v>5</v>
      </c>
      <c r="J125" s="1">
        <v>45470</v>
      </c>
      <c r="K125" s="1">
        <v>45477</v>
      </c>
      <c r="L125" t="s">
        <v>20</v>
      </c>
      <c r="M125" t="str">
        <f t="shared" si="8"/>
        <v>Premium customer</v>
      </c>
      <c r="N125" t="s">
        <v>32</v>
      </c>
      <c r="O125">
        <v>179.78</v>
      </c>
      <c r="P125" t="s">
        <v>39</v>
      </c>
      <c r="Q125">
        <f>D125-H125</f>
        <v>1181.5898</v>
      </c>
      <c r="R125" t="str">
        <f t="shared" si="9"/>
        <v>Bad</v>
      </c>
      <c r="S125" t="str">
        <f t="shared" si="10"/>
        <v>Bad</v>
      </c>
      <c r="T125" t="str">
        <f t="shared" si="11"/>
        <v>High Impact</v>
      </c>
    </row>
    <row r="126" spans="1:20">
      <c r="A126" t="s">
        <v>162</v>
      </c>
      <c r="B126" t="s">
        <v>30</v>
      </c>
      <c r="C126" t="s">
        <v>38</v>
      </c>
      <c r="D126">
        <v>3507.55</v>
      </c>
      <c r="E126" t="str">
        <f t="shared" si="6"/>
        <v>High</v>
      </c>
      <c r="F126" t="str">
        <f t="shared" si="7"/>
        <v>High</v>
      </c>
      <c r="G126">
        <v>0.09</v>
      </c>
      <c r="H126">
        <f>D126*G126</f>
        <v>315.67950000000002</v>
      </c>
      <c r="I126">
        <v>5</v>
      </c>
      <c r="J126" s="1">
        <v>45503</v>
      </c>
      <c r="K126" s="1">
        <v>45504</v>
      </c>
      <c r="L126" t="s">
        <v>36</v>
      </c>
      <c r="M126" t="str">
        <f t="shared" si="8"/>
        <v>Normal customer</v>
      </c>
      <c r="N126" t="s">
        <v>21</v>
      </c>
      <c r="O126">
        <v>789.67</v>
      </c>
      <c r="P126" t="s">
        <v>53</v>
      </c>
      <c r="Q126">
        <f>D126-H126</f>
        <v>3191.8705</v>
      </c>
      <c r="R126" t="str">
        <f t="shared" si="9"/>
        <v>Good</v>
      </c>
      <c r="S126" t="str">
        <f t="shared" si="10"/>
        <v>Good</v>
      </c>
      <c r="T126" t="str">
        <f t="shared" si="11"/>
        <v>High Impact</v>
      </c>
    </row>
    <row r="127" spans="1:20">
      <c r="A127" t="s">
        <v>163</v>
      </c>
      <c r="B127" t="s">
        <v>24</v>
      </c>
      <c r="C127" t="s">
        <v>41</v>
      </c>
      <c r="D127">
        <v>3592.12</v>
      </c>
      <c r="E127" t="str">
        <f t="shared" si="6"/>
        <v>High</v>
      </c>
      <c r="F127" t="str">
        <f t="shared" si="7"/>
        <v>High</v>
      </c>
      <c r="G127">
        <v>0.03</v>
      </c>
      <c r="H127">
        <f>D127*G127</f>
        <v>107.7636</v>
      </c>
      <c r="I127">
        <v>5</v>
      </c>
      <c r="J127" s="1">
        <v>44952</v>
      </c>
      <c r="K127" s="1">
        <v>44956</v>
      </c>
      <c r="L127" t="s">
        <v>20</v>
      </c>
      <c r="M127" t="str">
        <f t="shared" si="8"/>
        <v>Premium customer</v>
      </c>
      <c r="N127" t="s">
        <v>32</v>
      </c>
      <c r="O127">
        <v>296.98</v>
      </c>
      <c r="P127" t="s">
        <v>39</v>
      </c>
      <c r="Q127">
        <f>D127-H127</f>
        <v>3484.3563999999997</v>
      </c>
      <c r="R127" t="str">
        <f t="shared" si="9"/>
        <v>Bad</v>
      </c>
      <c r="S127" t="str">
        <f t="shared" si="10"/>
        <v>Bad</v>
      </c>
      <c r="T127" t="str">
        <f t="shared" si="11"/>
        <v>High Impact</v>
      </c>
    </row>
    <row r="128" spans="1:20">
      <c r="A128" t="s">
        <v>164</v>
      </c>
      <c r="B128" t="s">
        <v>46</v>
      </c>
      <c r="C128" t="s">
        <v>41</v>
      </c>
      <c r="D128">
        <v>4567.25</v>
      </c>
      <c r="E128" t="str">
        <f t="shared" si="6"/>
        <v>High</v>
      </c>
      <c r="F128" t="str">
        <f t="shared" si="7"/>
        <v>High</v>
      </c>
      <c r="G128">
        <v>0.18</v>
      </c>
      <c r="H128">
        <f>D128*G128</f>
        <v>822.10500000000002</v>
      </c>
      <c r="I128">
        <v>9</v>
      </c>
      <c r="J128" s="1">
        <v>45123</v>
      </c>
      <c r="K128" s="1">
        <v>45129</v>
      </c>
      <c r="L128" t="s">
        <v>36</v>
      </c>
      <c r="M128" t="str">
        <f t="shared" si="8"/>
        <v>Normal customer</v>
      </c>
      <c r="N128" t="s">
        <v>32</v>
      </c>
      <c r="O128">
        <v>333.34</v>
      </c>
      <c r="P128" t="s">
        <v>39</v>
      </c>
      <c r="Q128">
        <f>D128-H128</f>
        <v>3745.145</v>
      </c>
      <c r="R128" t="str">
        <f t="shared" si="9"/>
        <v>Good</v>
      </c>
      <c r="S128" t="str">
        <f t="shared" si="10"/>
        <v>Good</v>
      </c>
      <c r="T128" t="str">
        <f t="shared" si="11"/>
        <v>High Impact</v>
      </c>
    </row>
    <row r="129" spans="1:20">
      <c r="A129" t="s">
        <v>165</v>
      </c>
      <c r="B129" t="s">
        <v>30</v>
      </c>
      <c r="C129" t="s">
        <v>25</v>
      </c>
      <c r="D129">
        <v>4436.8</v>
      </c>
      <c r="E129" t="str">
        <f t="shared" si="6"/>
        <v>High</v>
      </c>
      <c r="F129" t="str">
        <f t="shared" si="7"/>
        <v>High</v>
      </c>
      <c r="G129">
        <v>0.42</v>
      </c>
      <c r="H129">
        <f>D129*G129</f>
        <v>1863.4559999999999</v>
      </c>
      <c r="I129">
        <v>8</v>
      </c>
      <c r="J129" s="1">
        <v>45336</v>
      </c>
      <c r="K129" s="1">
        <v>45340</v>
      </c>
      <c r="L129" t="s">
        <v>26</v>
      </c>
      <c r="M129" t="str">
        <f t="shared" si="8"/>
        <v>Potential customer</v>
      </c>
      <c r="N129" t="s">
        <v>32</v>
      </c>
      <c r="O129">
        <v>934.84</v>
      </c>
      <c r="P129" t="s">
        <v>33</v>
      </c>
      <c r="Q129">
        <f>D129-H129</f>
        <v>2573.3440000000001</v>
      </c>
      <c r="R129" t="str">
        <f t="shared" si="9"/>
        <v>Good</v>
      </c>
      <c r="S129" t="str">
        <f t="shared" si="10"/>
        <v>Good</v>
      </c>
      <c r="T129" t="str">
        <f t="shared" si="11"/>
        <v>High Impact</v>
      </c>
    </row>
    <row r="130" spans="1:20">
      <c r="A130" t="s">
        <v>166</v>
      </c>
      <c r="B130" t="s">
        <v>24</v>
      </c>
      <c r="C130" t="s">
        <v>19</v>
      </c>
      <c r="D130">
        <v>1480.47</v>
      </c>
      <c r="E130" t="str">
        <f t="shared" si="6"/>
        <v>High</v>
      </c>
      <c r="F130" t="str">
        <f t="shared" si="7"/>
        <v>High</v>
      </c>
      <c r="G130">
        <v>0.05</v>
      </c>
      <c r="H130">
        <f>D130*G130</f>
        <v>74.023499999999999</v>
      </c>
      <c r="I130">
        <v>4</v>
      </c>
      <c r="J130" s="1">
        <v>44991</v>
      </c>
      <c r="K130" s="1">
        <v>44995</v>
      </c>
      <c r="L130" t="s">
        <v>20</v>
      </c>
      <c r="M130" t="str">
        <f t="shared" si="8"/>
        <v>Premium customer</v>
      </c>
      <c r="N130" t="s">
        <v>27</v>
      </c>
      <c r="O130">
        <v>197.42</v>
      </c>
      <c r="P130" t="s">
        <v>53</v>
      </c>
      <c r="Q130">
        <f>D130-H130</f>
        <v>1406.4465</v>
      </c>
      <c r="R130" t="str">
        <f t="shared" si="9"/>
        <v>Bad</v>
      </c>
      <c r="S130" t="str">
        <f t="shared" si="10"/>
        <v>Bad</v>
      </c>
      <c r="T130" t="str">
        <f t="shared" si="11"/>
        <v>High Impact</v>
      </c>
    </row>
    <row r="131" spans="1:20">
      <c r="A131" t="s">
        <v>167</v>
      </c>
      <c r="B131" t="s">
        <v>24</v>
      </c>
      <c r="C131" t="s">
        <v>25</v>
      </c>
      <c r="D131">
        <v>3253.32</v>
      </c>
      <c r="E131" t="str">
        <f t="shared" ref="E131:E194" si="12">IF(D131&gt;1000,"High","Low")</f>
        <v>High</v>
      </c>
      <c r="F131" t="str">
        <f t="shared" ref="F131:F194" si="13">IF(D131&gt;1000,"High",IF(D131&gt;500,"Midium","Low"))</f>
        <v>High</v>
      </c>
      <c r="G131">
        <v>0.27</v>
      </c>
      <c r="H131">
        <f>D131*G131</f>
        <v>878.39640000000009</v>
      </c>
      <c r="I131">
        <v>6</v>
      </c>
      <c r="J131" s="1">
        <v>45404</v>
      </c>
      <c r="K131" s="1">
        <v>45407</v>
      </c>
      <c r="L131" t="s">
        <v>26</v>
      </c>
      <c r="M131" t="str">
        <f t="shared" ref="M131:M194" si="14">IF(AND(L131="Member",D131&gt;1000),"Premium customer",IF(AND(L131="Regular",D131&gt;1000),"Potential customer","Normal customer"))</f>
        <v>Potential customer</v>
      </c>
      <c r="N131" t="s">
        <v>21</v>
      </c>
      <c r="O131">
        <v>293.39999999999998</v>
      </c>
      <c r="P131" t="s">
        <v>53</v>
      </c>
      <c r="Q131">
        <f>D131-H131</f>
        <v>2374.9236000000001</v>
      </c>
      <c r="R131" t="str">
        <f t="shared" ref="R131:R194" si="15">IF(AND(D131&gt;1000,O131&gt;300),"Good","Bad")</f>
        <v>Bad</v>
      </c>
      <c r="S131" t="str">
        <f t="shared" ref="S131:S194" si="16">IF(NOT(AND(D131&gt;1000,O131&gt;300)),"Bad","Good")</f>
        <v>Bad</v>
      </c>
      <c r="T131" t="str">
        <f t="shared" ref="T131:T194" si="17">IF(OR(D131&gt;1000,G131&gt;0.25),"High Impact","Normal")</f>
        <v>High Impact</v>
      </c>
    </row>
    <row r="132" spans="1:20">
      <c r="A132" t="s">
        <v>168</v>
      </c>
      <c r="B132" t="s">
        <v>24</v>
      </c>
      <c r="C132" t="s">
        <v>19</v>
      </c>
      <c r="D132">
        <v>2029.16</v>
      </c>
      <c r="E132" t="str">
        <f t="shared" si="12"/>
        <v>High</v>
      </c>
      <c r="F132" t="str">
        <f t="shared" si="13"/>
        <v>High</v>
      </c>
      <c r="G132">
        <v>0.14000000000000001</v>
      </c>
      <c r="H132">
        <f>D132*G132</f>
        <v>284.08240000000006</v>
      </c>
      <c r="I132">
        <v>5</v>
      </c>
      <c r="J132" s="1">
        <v>45322</v>
      </c>
      <c r="K132" s="1">
        <v>45327</v>
      </c>
      <c r="L132" t="s">
        <v>20</v>
      </c>
      <c r="M132" t="str">
        <f t="shared" si="14"/>
        <v>Premium customer</v>
      </c>
      <c r="N132" t="s">
        <v>27</v>
      </c>
      <c r="O132">
        <v>602.37</v>
      </c>
      <c r="P132" t="s">
        <v>28</v>
      </c>
      <c r="Q132">
        <f>D132-H132</f>
        <v>1745.0776000000001</v>
      </c>
      <c r="R132" t="str">
        <f t="shared" si="15"/>
        <v>Good</v>
      </c>
      <c r="S132" t="str">
        <f t="shared" si="16"/>
        <v>Good</v>
      </c>
      <c r="T132" t="str">
        <f t="shared" si="17"/>
        <v>High Impact</v>
      </c>
    </row>
    <row r="133" spans="1:20">
      <c r="A133" t="s">
        <v>169</v>
      </c>
      <c r="B133" t="s">
        <v>30</v>
      </c>
      <c r="C133" t="s">
        <v>41</v>
      </c>
      <c r="D133">
        <v>2675.16</v>
      </c>
      <c r="E133" t="str">
        <f t="shared" si="12"/>
        <v>High</v>
      </c>
      <c r="F133" t="str">
        <f t="shared" si="13"/>
        <v>High</v>
      </c>
      <c r="G133">
        <v>0.36</v>
      </c>
      <c r="H133">
        <f>D133*G133</f>
        <v>963.05759999999987</v>
      </c>
      <c r="I133">
        <v>6</v>
      </c>
      <c r="J133" s="1">
        <v>45410</v>
      </c>
      <c r="K133" s="1">
        <v>45414</v>
      </c>
      <c r="L133" t="s">
        <v>20</v>
      </c>
      <c r="M133" t="str">
        <f t="shared" si="14"/>
        <v>Premium customer</v>
      </c>
      <c r="N133" t="s">
        <v>32</v>
      </c>
      <c r="O133">
        <v>715.56</v>
      </c>
      <c r="P133" t="s">
        <v>28</v>
      </c>
      <c r="Q133">
        <f>D133-H133</f>
        <v>1712.1024</v>
      </c>
      <c r="R133" t="str">
        <f t="shared" si="15"/>
        <v>Good</v>
      </c>
      <c r="S133" t="str">
        <f t="shared" si="16"/>
        <v>Good</v>
      </c>
      <c r="T133" t="str">
        <f t="shared" si="17"/>
        <v>High Impact</v>
      </c>
    </row>
    <row r="134" spans="1:20">
      <c r="A134" t="s">
        <v>170</v>
      </c>
      <c r="B134" t="s">
        <v>30</v>
      </c>
      <c r="C134" t="s">
        <v>19</v>
      </c>
      <c r="D134">
        <v>2817.92</v>
      </c>
      <c r="E134" t="str">
        <f t="shared" si="12"/>
        <v>High</v>
      </c>
      <c r="F134" t="str">
        <f t="shared" si="13"/>
        <v>High</v>
      </c>
      <c r="G134">
        <v>0</v>
      </c>
      <c r="H134">
        <f>D134*G134</f>
        <v>0</v>
      </c>
      <c r="I134">
        <v>8</v>
      </c>
      <c r="J134" s="1">
        <v>45590</v>
      </c>
      <c r="K134" s="1">
        <v>45593</v>
      </c>
      <c r="L134" t="s">
        <v>20</v>
      </c>
      <c r="M134" t="str">
        <f t="shared" si="14"/>
        <v>Premium customer</v>
      </c>
      <c r="N134" t="s">
        <v>27</v>
      </c>
      <c r="O134">
        <v>265.5</v>
      </c>
      <c r="P134" t="s">
        <v>22</v>
      </c>
      <c r="Q134">
        <f>D134-H134</f>
        <v>2817.92</v>
      </c>
      <c r="R134" t="str">
        <f t="shared" si="15"/>
        <v>Bad</v>
      </c>
      <c r="S134" t="str">
        <f t="shared" si="16"/>
        <v>Bad</v>
      </c>
      <c r="T134" t="str">
        <f t="shared" si="17"/>
        <v>High Impact</v>
      </c>
    </row>
    <row r="135" spans="1:20">
      <c r="A135" t="s">
        <v>171</v>
      </c>
      <c r="B135" t="s">
        <v>30</v>
      </c>
      <c r="C135" t="s">
        <v>41</v>
      </c>
      <c r="D135">
        <v>2042.08</v>
      </c>
      <c r="E135" t="str">
        <f t="shared" si="12"/>
        <v>High</v>
      </c>
      <c r="F135" t="str">
        <f t="shared" si="13"/>
        <v>High</v>
      </c>
      <c r="G135">
        <v>0.14000000000000001</v>
      </c>
      <c r="H135">
        <f>D135*G135</f>
        <v>285.89120000000003</v>
      </c>
      <c r="I135">
        <v>6</v>
      </c>
      <c r="J135" s="1">
        <v>45109</v>
      </c>
      <c r="K135" s="1">
        <v>45115</v>
      </c>
      <c r="L135" t="s">
        <v>26</v>
      </c>
      <c r="M135" t="str">
        <f t="shared" si="14"/>
        <v>Potential customer</v>
      </c>
      <c r="N135" t="s">
        <v>32</v>
      </c>
      <c r="O135">
        <v>583.83000000000004</v>
      </c>
      <c r="P135" t="s">
        <v>33</v>
      </c>
      <c r="Q135">
        <f>D135-H135</f>
        <v>1756.1887999999999</v>
      </c>
      <c r="R135" t="str">
        <f t="shared" si="15"/>
        <v>Good</v>
      </c>
      <c r="S135" t="str">
        <f t="shared" si="16"/>
        <v>Good</v>
      </c>
      <c r="T135" t="str">
        <f t="shared" si="17"/>
        <v>High Impact</v>
      </c>
    </row>
    <row r="136" spans="1:20">
      <c r="A136" t="s">
        <v>172</v>
      </c>
      <c r="B136" t="s">
        <v>18</v>
      </c>
      <c r="C136" t="s">
        <v>41</v>
      </c>
      <c r="D136">
        <v>2373.08</v>
      </c>
      <c r="E136" t="str">
        <f t="shared" si="12"/>
        <v>High</v>
      </c>
      <c r="F136" t="str">
        <f t="shared" si="13"/>
        <v>High</v>
      </c>
      <c r="G136">
        <v>0.34</v>
      </c>
      <c r="H136">
        <f>D136*G136</f>
        <v>806.84720000000004</v>
      </c>
      <c r="I136">
        <v>6</v>
      </c>
      <c r="J136" s="1">
        <v>45527</v>
      </c>
      <c r="K136" s="1">
        <v>45534</v>
      </c>
      <c r="L136" t="s">
        <v>36</v>
      </c>
      <c r="M136" t="str">
        <f t="shared" si="14"/>
        <v>Normal customer</v>
      </c>
      <c r="N136" t="s">
        <v>27</v>
      </c>
      <c r="O136">
        <v>478.2</v>
      </c>
      <c r="P136" t="s">
        <v>44</v>
      </c>
      <c r="Q136">
        <f>D136-H136</f>
        <v>1566.2327999999998</v>
      </c>
      <c r="R136" t="str">
        <f t="shared" si="15"/>
        <v>Good</v>
      </c>
      <c r="S136" t="str">
        <f t="shared" si="16"/>
        <v>Good</v>
      </c>
      <c r="T136" t="str">
        <f t="shared" si="17"/>
        <v>High Impact</v>
      </c>
    </row>
    <row r="137" spans="1:20">
      <c r="A137" t="s">
        <v>173</v>
      </c>
      <c r="B137" t="s">
        <v>30</v>
      </c>
      <c r="C137" t="s">
        <v>25</v>
      </c>
      <c r="D137">
        <v>1120.8800000000001</v>
      </c>
      <c r="E137" t="str">
        <f t="shared" si="12"/>
        <v>High</v>
      </c>
      <c r="F137" t="str">
        <f t="shared" si="13"/>
        <v>High</v>
      </c>
      <c r="G137">
        <v>0.27</v>
      </c>
      <c r="H137">
        <f>D137*G137</f>
        <v>302.63760000000008</v>
      </c>
      <c r="I137">
        <v>2</v>
      </c>
      <c r="J137" s="1">
        <v>45190</v>
      </c>
      <c r="K137" s="1">
        <v>45195</v>
      </c>
      <c r="L137" t="s">
        <v>26</v>
      </c>
      <c r="M137" t="str">
        <f t="shared" si="14"/>
        <v>Potential customer</v>
      </c>
      <c r="N137" t="s">
        <v>27</v>
      </c>
      <c r="O137">
        <v>201.73</v>
      </c>
      <c r="P137" t="s">
        <v>44</v>
      </c>
      <c r="Q137">
        <f>D137-H137</f>
        <v>818.24240000000009</v>
      </c>
      <c r="R137" t="str">
        <f t="shared" si="15"/>
        <v>Bad</v>
      </c>
      <c r="S137" t="str">
        <f t="shared" si="16"/>
        <v>Bad</v>
      </c>
      <c r="T137" t="str">
        <f t="shared" si="17"/>
        <v>High Impact</v>
      </c>
    </row>
    <row r="138" spans="1:20">
      <c r="A138" t="s">
        <v>174</v>
      </c>
      <c r="B138" t="s">
        <v>30</v>
      </c>
      <c r="C138" t="s">
        <v>25</v>
      </c>
      <c r="D138">
        <v>3077.47</v>
      </c>
      <c r="E138" t="str">
        <f t="shared" si="12"/>
        <v>High</v>
      </c>
      <c r="F138" t="str">
        <f t="shared" si="13"/>
        <v>High</v>
      </c>
      <c r="G138">
        <v>0.39</v>
      </c>
      <c r="H138">
        <f>D138*G138</f>
        <v>1200.2132999999999</v>
      </c>
      <c r="I138">
        <v>7</v>
      </c>
      <c r="J138" s="1">
        <v>45627</v>
      </c>
      <c r="K138" s="1">
        <v>45634</v>
      </c>
      <c r="L138" t="s">
        <v>36</v>
      </c>
      <c r="M138" t="str">
        <f t="shared" si="14"/>
        <v>Normal customer</v>
      </c>
      <c r="N138" t="s">
        <v>21</v>
      </c>
      <c r="O138">
        <v>428.41</v>
      </c>
      <c r="P138" t="s">
        <v>53</v>
      </c>
      <c r="Q138">
        <f>D138-H138</f>
        <v>1877.2566999999999</v>
      </c>
      <c r="R138" t="str">
        <f t="shared" si="15"/>
        <v>Good</v>
      </c>
      <c r="S138" t="str">
        <f t="shared" si="16"/>
        <v>Good</v>
      </c>
      <c r="T138" t="str">
        <f t="shared" si="17"/>
        <v>High Impact</v>
      </c>
    </row>
    <row r="139" spans="1:20">
      <c r="A139" t="s">
        <v>175</v>
      </c>
      <c r="B139" t="s">
        <v>30</v>
      </c>
      <c r="C139" t="s">
        <v>31</v>
      </c>
      <c r="D139">
        <v>3818.9</v>
      </c>
      <c r="E139" t="str">
        <f t="shared" si="12"/>
        <v>High</v>
      </c>
      <c r="F139" t="str">
        <f t="shared" si="13"/>
        <v>High</v>
      </c>
      <c r="G139">
        <v>0.08</v>
      </c>
      <c r="H139">
        <f>D139*G139</f>
        <v>305.512</v>
      </c>
      <c r="I139">
        <v>3</v>
      </c>
      <c r="J139" s="1">
        <v>44953</v>
      </c>
      <c r="K139" s="1">
        <v>44956</v>
      </c>
      <c r="L139" t="s">
        <v>20</v>
      </c>
      <c r="M139" t="str">
        <f t="shared" si="14"/>
        <v>Premium customer</v>
      </c>
      <c r="N139" t="s">
        <v>32</v>
      </c>
      <c r="O139">
        <v>497.78</v>
      </c>
      <c r="P139" t="s">
        <v>53</v>
      </c>
      <c r="Q139">
        <f>D139-H139</f>
        <v>3513.3879999999999</v>
      </c>
      <c r="R139" t="str">
        <f t="shared" si="15"/>
        <v>Good</v>
      </c>
      <c r="S139" t="str">
        <f t="shared" si="16"/>
        <v>Good</v>
      </c>
      <c r="T139" t="str">
        <f t="shared" si="17"/>
        <v>High Impact</v>
      </c>
    </row>
    <row r="140" spans="1:20">
      <c r="A140" t="s">
        <v>176</v>
      </c>
      <c r="B140" t="s">
        <v>18</v>
      </c>
      <c r="C140" t="s">
        <v>38</v>
      </c>
      <c r="D140">
        <v>2205.73</v>
      </c>
      <c r="E140" t="str">
        <f t="shared" si="12"/>
        <v>High</v>
      </c>
      <c r="F140" t="str">
        <f t="shared" si="13"/>
        <v>High</v>
      </c>
      <c r="G140">
        <v>0.27</v>
      </c>
      <c r="H140">
        <f>D140*G140</f>
        <v>595.5471</v>
      </c>
      <c r="I140">
        <v>7</v>
      </c>
      <c r="J140" s="1">
        <v>45177</v>
      </c>
      <c r="K140" s="1">
        <v>45180</v>
      </c>
      <c r="L140" t="s">
        <v>20</v>
      </c>
      <c r="M140" t="str">
        <f t="shared" si="14"/>
        <v>Premium customer</v>
      </c>
      <c r="N140" t="s">
        <v>21</v>
      </c>
      <c r="O140">
        <v>167.08</v>
      </c>
      <c r="P140" t="s">
        <v>33</v>
      </c>
      <c r="Q140">
        <f>D140-H140</f>
        <v>1610.1829</v>
      </c>
      <c r="R140" t="str">
        <f t="shared" si="15"/>
        <v>Bad</v>
      </c>
      <c r="S140" t="str">
        <f t="shared" si="16"/>
        <v>Bad</v>
      </c>
      <c r="T140" t="str">
        <f t="shared" si="17"/>
        <v>High Impact</v>
      </c>
    </row>
    <row r="141" spans="1:20">
      <c r="A141" t="s">
        <v>177</v>
      </c>
      <c r="B141" t="s">
        <v>30</v>
      </c>
      <c r="C141" t="s">
        <v>31</v>
      </c>
      <c r="D141">
        <v>4890.63</v>
      </c>
      <c r="E141" t="str">
        <f t="shared" si="12"/>
        <v>High</v>
      </c>
      <c r="F141" t="str">
        <f t="shared" si="13"/>
        <v>High</v>
      </c>
      <c r="G141">
        <v>0.1</v>
      </c>
      <c r="H141">
        <f>D141*G141</f>
        <v>489.06300000000005</v>
      </c>
      <c r="I141">
        <v>5</v>
      </c>
      <c r="J141" s="1">
        <v>45434</v>
      </c>
      <c r="K141" s="1">
        <v>45437</v>
      </c>
      <c r="L141" t="s">
        <v>20</v>
      </c>
      <c r="M141" t="str">
        <f t="shared" si="14"/>
        <v>Premium customer</v>
      </c>
      <c r="N141" t="s">
        <v>32</v>
      </c>
      <c r="O141">
        <v>466.35</v>
      </c>
      <c r="P141" t="s">
        <v>22</v>
      </c>
      <c r="Q141">
        <f>D141-H141</f>
        <v>4401.567</v>
      </c>
      <c r="R141" t="str">
        <f t="shared" si="15"/>
        <v>Good</v>
      </c>
      <c r="S141" t="str">
        <f t="shared" si="16"/>
        <v>Good</v>
      </c>
      <c r="T141" t="str">
        <f t="shared" si="17"/>
        <v>High Impact</v>
      </c>
    </row>
    <row r="142" spans="1:20">
      <c r="A142" t="s">
        <v>178</v>
      </c>
      <c r="B142" t="s">
        <v>24</v>
      </c>
      <c r="C142" t="s">
        <v>31</v>
      </c>
      <c r="D142">
        <v>380.41</v>
      </c>
      <c r="E142" t="str">
        <f t="shared" si="12"/>
        <v>Low</v>
      </c>
      <c r="F142" t="str">
        <f t="shared" si="13"/>
        <v>Low</v>
      </c>
      <c r="G142">
        <v>0.32</v>
      </c>
      <c r="H142">
        <f>D142*G142</f>
        <v>121.73120000000002</v>
      </c>
      <c r="I142">
        <v>4</v>
      </c>
      <c r="J142" s="1">
        <v>45629</v>
      </c>
      <c r="K142" s="1">
        <v>45633</v>
      </c>
      <c r="L142" t="s">
        <v>20</v>
      </c>
      <c r="M142" t="str">
        <f t="shared" si="14"/>
        <v>Normal customer</v>
      </c>
      <c r="N142" t="s">
        <v>32</v>
      </c>
      <c r="O142">
        <v>44.61</v>
      </c>
      <c r="P142" t="s">
        <v>28</v>
      </c>
      <c r="Q142">
        <f>D142-H142</f>
        <v>258.67880000000002</v>
      </c>
      <c r="R142" t="str">
        <f t="shared" si="15"/>
        <v>Bad</v>
      </c>
      <c r="S142" t="str">
        <f t="shared" si="16"/>
        <v>Bad</v>
      </c>
      <c r="T142" t="str">
        <f t="shared" si="17"/>
        <v>High Impact</v>
      </c>
    </row>
    <row r="143" spans="1:20">
      <c r="A143" t="s">
        <v>179</v>
      </c>
      <c r="B143" t="s">
        <v>30</v>
      </c>
      <c r="C143" t="s">
        <v>19</v>
      </c>
      <c r="D143">
        <v>2986.89</v>
      </c>
      <c r="E143" t="str">
        <f t="shared" si="12"/>
        <v>High</v>
      </c>
      <c r="F143" t="str">
        <f t="shared" si="13"/>
        <v>High</v>
      </c>
      <c r="G143">
        <v>7.0000000000000007E-2</v>
      </c>
      <c r="H143">
        <f>D143*G143</f>
        <v>209.0823</v>
      </c>
      <c r="I143">
        <v>1</v>
      </c>
      <c r="J143" s="1">
        <v>45054</v>
      </c>
      <c r="K143" s="1">
        <v>45055</v>
      </c>
      <c r="L143" t="s">
        <v>26</v>
      </c>
      <c r="M143" t="str">
        <f t="shared" si="14"/>
        <v>Potential customer</v>
      </c>
      <c r="N143" t="s">
        <v>32</v>
      </c>
      <c r="O143">
        <v>699.11</v>
      </c>
      <c r="P143" t="s">
        <v>44</v>
      </c>
      <c r="Q143">
        <f>D143-H143</f>
        <v>2777.8076999999998</v>
      </c>
      <c r="R143" t="str">
        <f t="shared" si="15"/>
        <v>Good</v>
      </c>
      <c r="S143" t="str">
        <f t="shared" si="16"/>
        <v>Good</v>
      </c>
      <c r="T143" t="str">
        <f t="shared" si="17"/>
        <v>High Impact</v>
      </c>
    </row>
    <row r="144" spans="1:20">
      <c r="A144" t="s">
        <v>180</v>
      </c>
      <c r="B144" t="s">
        <v>24</v>
      </c>
      <c r="C144" t="s">
        <v>41</v>
      </c>
      <c r="D144">
        <v>2959.64</v>
      </c>
      <c r="E144" t="str">
        <f t="shared" si="12"/>
        <v>High</v>
      </c>
      <c r="F144" t="str">
        <f t="shared" si="13"/>
        <v>High</v>
      </c>
      <c r="G144">
        <v>7.0000000000000007E-2</v>
      </c>
      <c r="H144">
        <f>D144*G144</f>
        <v>207.1748</v>
      </c>
      <c r="I144">
        <v>8</v>
      </c>
      <c r="J144" s="1">
        <v>45342</v>
      </c>
      <c r="K144" s="1">
        <v>45348</v>
      </c>
      <c r="L144" t="s">
        <v>36</v>
      </c>
      <c r="M144" t="str">
        <f t="shared" si="14"/>
        <v>Normal customer</v>
      </c>
      <c r="N144" t="s">
        <v>27</v>
      </c>
      <c r="O144">
        <v>858.27</v>
      </c>
      <c r="P144" t="s">
        <v>39</v>
      </c>
      <c r="Q144">
        <f>D144-H144</f>
        <v>2752.4651999999996</v>
      </c>
      <c r="R144" t="str">
        <f t="shared" si="15"/>
        <v>Good</v>
      </c>
      <c r="S144" t="str">
        <f t="shared" si="16"/>
        <v>Good</v>
      </c>
      <c r="T144" t="str">
        <f t="shared" si="17"/>
        <v>High Impact</v>
      </c>
    </row>
    <row r="145" spans="1:20">
      <c r="A145" t="s">
        <v>181</v>
      </c>
      <c r="B145" t="s">
        <v>24</v>
      </c>
      <c r="C145" t="s">
        <v>41</v>
      </c>
      <c r="D145">
        <v>277.85000000000002</v>
      </c>
      <c r="E145" t="str">
        <f t="shared" si="12"/>
        <v>Low</v>
      </c>
      <c r="F145" t="str">
        <f t="shared" si="13"/>
        <v>Low</v>
      </c>
      <c r="G145">
        <v>0.16</v>
      </c>
      <c r="H145">
        <f>D145*G145</f>
        <v>44.456000000000003</v>
      </c>
      <c r="I145">
        <v>2</v>
      </c>
      <c r="J145" s="1">
        <v>45345</v>
      </c>
      <c r="K145" s="1">
        <v>45349</v>
      </c>
      <c r="L145" t="s">
        <v>36</v>
      </c>
      <c r="M145" t="str">
        <f t="shared" si="14"/>
        <v>Normal customer</v>
      </c>
      <c r="N145" t="s">
        <v>21</v>
      </c>
      <c r="O145">
        <v>46.23</v>
      </c>
      <c r="P145" t="s">
        <v>39</v>
      </c>
      <c r="Q145">
        <f>D145-H145</f>
        <v>233.39400000000001</v>
      </c>
      <c r="R145" t="str">
        <f t="shared" si="15"/>
        <v>Bad</v>
      </c>
      <c r="S145" t="str">
        <f t="shared" si="16"/>
        <v>Bad</v>
      </c>
      <c r="T145" t="str">
        <f t="shared" si="17"/>
        <v>Normal</v>
      </c>
    </row>
    <row r="146" spans="1:20">
      <c r="A146" t="s">
        <v>182</v>
      </c>
      <c r="B146" t="s">
        <v>24</v>
      </c>
      <c r="C146" t="s">
        <v>41</v>
      </c>
      <c r="D146">
        <v>1200.3900000000001</v>
      </c>
      <c r="E146" t="str">
        <f t="shared" si="12"/>
        <v>High</v>
      </c>
      <c r="F146" t="str">
        <f t="shared" si="13"/>
        <v>High</v>
      </c>
      <c r="G146">
        <v>0.2</v>
      </c>
      <c r="H146">
        <f>D146*G146</f>
        <v>240.07800000000003</v>
      </c>
      <c r="I146">
        <v>8</v>
      </c>
      <c r="J146" s="1">
        <v>45582</v>
      </c>
      <c r="K146" s="1">
        <v>45588</v>
      </c>
      <c r="L146" t="s">
        <v>36</v>
      </c>
      <c r="M146" t="str">
        <f t="shared" si="14"/>
        <v>Normal customer</v>
      </c>
      <c r="N146" t="s">
        <v>32</v>
      </c>
      <c r="O146">
        <v>171.37</v>
      </c>
      <c r="P146" t="s">
        <v>39</v>
      </c>
      <c r="Q146">
        <f>D146-H146</f>
        <v>960.31200000000013</v>
      </c>
      <c r="R146" t="str">
        <f t="shared" si="15"/>
        <v>Bad</v>
      </c>
      <c r="S146" t="str">
        <f t="shared" si="16"/>
        <v>Bad</v>
      </c>
      <c r="T146" t="str">
        <f t="shared" si="17"/>
        <v>High Impact</v>
      </c>
    </row>
    <row r="147" spans="1:20">
      <c r="A147" t="s">
        <v>183</v>
      </c>
      <c r="B147" t="s">
        <v>18</v>
      </c>
      <c r="C147" t="s">
        <v>38</v>
      </c>
      <c r="D147">
        <v>4537.16</v>
      </c>
      <c r="E147" t="str">
        <f t="shared" si="12"/>
        <v>High</v>
      </c>
      <c r="F147" t="str">
        <f t="shared" si="13"/>
        <v>High</v>
      </c>
      <c r="G147">
        <v>0.25</v>
      </c>
      <c r="H147">
        <f>D147*G147</f>
        <v>1134.29</v>
      </c>
      <c r="I147">
        <v>7</v>
      </c>
      <c r="J147" s="1">
        <v>45346</v>
      </c>
      <c r="K147" s="1">
        <v>45352</v>
      </c>
      <c r="L147" t="s">
        <v>20</v>
      </c>
      <c r="M147" t="str">
        <f t="shared" si="14"/>
        <v>Premium customer</v>
      </c>
      <c r="N147" t="s">
        <v>32</v>
      </c>
      <c r="O147">
        <v>1201.33</v>
      </c>
      <c r="P147" t="s">
        <v>33</v>
      </c>
      <c r="Q147">
        <f>D147-H147</f>
        <v>3402.87</v>
      </c>
      <c r="R147" t="str">
        <f t="shared" si="15"/>
        <v>Good</v>
      </c>
      <c r="S147" t="str">
        <f t="shared" si="16"/>
        <v>Good</v>
      </c>
      <c r="T147" t="str">
        <f t="shared" si="17"/>
        <v>High Impact</v>
      </c>
    </row>
    <row r="148" spans="1:20">
      <c r="A148" t="s">
        <v>184</v>
      </c>
      <c r="B148" t="s">
        <v>18</v>
      </c>
      <c r="C148" t="s">
        <v>19</v>
      </c>
      <c r="D148">
        <v>2768.12</v>
      </c>
      <c r="E148" t="str">
        <f t="shared" si="12"/>
        <v>High</v>
      </c>
      <c r="F148" t="str">
        <f t="shared" si="13"/>
        <v>High</v>
      </c>
      <c r="G148">
        <v>0.28999999999999998</v>
      </c>
      <c r="H148">
        <f>D148*G148</f>
        <v>802.75479999999993</v>
      </c>
      <c r="I148">
        <v>3</v>
      </c>
      <c r="J148" s="1">
        <v>45596</v>
      </c>
      <c r="K148" s="1">
        <v>45600</v>
      </c>
      <c r="L148" t="s">
        <v>26</v>
      </c>
      <c r="M148" t="str">
        <f t="shared" si="14"/>
        <v>Potential customer</v>
      </c>
      <c r="N148" t="s">
        <v>27</v>
      </c>
      <c r="O148">
        <v>609.51</v>
      </c>
      <c r="P148" t="s">
        <v>28</v>
      </c>
      <c r="Q148">
        <f>D148-H148</f>
        <v>1965.3652</v>
      </c>
      <c r="R148" t="str">
        <f t="shared" si="15"/>
        <v>Good</v>
      </c>
      <c r="S148" t="str">
        <f t="shared" si="16"/>
        <v>Good</v>
      </c>
      <c r="T148" t="str">
        <f t="shared" si="17"/>
        <v>High Impact</v>
      </c>
    </row>
    <row r="149" spans="1:20">
      <c r="A149" t="s">
        <v>185</v>
      </c>
      <c r="B149" t="s">
        <v>18</v>
      </c>
      <c r="C149" t="s">
        <v>19</v>
      </c>
      <c r="D149">
        <v>2238.29</v>
      </c>
      <c r="E149" t="str">
        <f t="shared" si="12"/>
        <v>High</v>
      </c>
      <c r="F149" t="str">
        <f t="shared" si="13"/>
        <v>High</v>
      </c>
      <c r="G149">
        <v>0.23</v>
      </c>
      <c r="H149">
        <f>D149*G149</f>
        <v>514.80669999999998</v>
      </c>
      <c r="I149">
        <v>7</v>
      </c>
      <c r="J149" s="1">
        <v>45155</v>
      </c>
      <c r="K149" s="1">
        <v>45159</v>
      </c>
      <c r="L149" t="s">
        <v>20</v>
      </c>
      <c r="M149" t="str">
        <f t="shared" si="14"/>
        <v>Premium customer</v>
      </c>
      <c r="N149" t="s">
        <v>32</v>
      </c>
      <c r="O149">
        <v>248.9</v>
      </c>
      <c r="P149" t="s">
        <v>33</v>
      </c>
      <c r="Q149">
        <f>D149-H149</f>
        <v>1723.4832999999999</v>
      </c>
      <c r="R149" t="str">
        <f t="shared" si="15"/>
        <v>Bad</v>
      </c>
      <c r="S149" t="str">
        <f t="shared" si="16"/>
        <v>Bad</v>
      </c>
      <c r="T149" t="str">
        <f t="shared" si="17"/>
        <v>High Impact</v>
      </c>
    </row>
    <row r="150" spans="1:20">
      <c r="A150" t="s">
        <v>186</v>
      </c>
      <c r="B150" t="s">
        <v>30</v>
      </c>
      <c r="C150" t="s">
        <v>41</v>
      </c>
      <c r="D150">
        <v>2135.9299999999998</v>
      </c>
      <c r="E150" t="str">
        <f t="shared" si="12"/>
        <v>High</v>
      </c>
      <c r="F150" t="str">
        <f t="shared" si="13"/>
        <v>High</v>
      </c>
      <c r="G150">
        <v>0.02</v>
      </c>
      <c r="H150">
        <f>D150*G150</f>
        <v>42.718599999999995</v>
      </c>
      <c r="I150">
        <v>1</v>
      </c>
      <c r="J150" s="1">
        <v>45470</v>
      </c>
      <c r="K150" s="1">
        <v>45474</v>
      </c>
      <c r="L150" t="s">
        <v>36</v>
      </c>
      <c r="M150" t="str">
        <f t="shared" si="14"/>
        <v>Normal customer</v>
      </c>
      <c r="N150" t="s">
        <v>32</v>
      </c>
      <c r="O150">
        <v>394.17</v>
      </c>
      <c r="P150" t="s">
        <v>53</v>
      </c>
      <c r="Q150">
        <f>D150-H150</f>
        <v>2093.2113999999997</v>
      </c>
      <c r="R150" t="str">
        <f t="shared" si="15"/>
        <v>Good</v>
      </c>
      <c r="S150" t="str">
        <f t="shared" si="16"/>
        <v>Good</v>
      </c>
      <c r="T150" t="str">
        <f t="shared" si="17"/>
        <v>High Impact</v>
      </c>
    </row>
    <row r="151" spans="1:20">
      <c r="A151" t="s">
        <v>187</v>
      </c>
      <c r="B151" t="s">
        <v>24</v>
      </c>
      <c r="C151" t="s">
        <v>31</v>
      </c>
      <c r="D151">
        <v>4451.99</v>
      </c>
      <c r="E151" t="str">
        <f t="shared" si="12"/>
        <v>High</v>
      </c>
      <c r="F151" t="str">
        <f t="shared" si="13"/>
        <v>High</v>
      </c>
      <c r="G151">
        <v>0.17</v>
      </c>
      <c r="H151">
        <f>D151*G151</f>
        <v>756.8383</v>
      </c>
      <c r="I151">
        <v>5</v>
      </c>
      <c r="J151" s="1">
        <v>45005</v>
      </c>
      <c r="K151" s="1">
        <v>45010</v>
      </c>
      <c r="L151" t="s">
        <v>26</v>
      </c>
      <c r="M151" t="str">
        <f t="shared" si="14"/>
        <v>Potential customer</v>
      </c>
      <c r="N151" t="s">
        <v>27</v>
      </c>
      <c r="O151">
        <v>1205.9000000000001</v>
      </c>
      <c r="P151" t="s">
        <v>22</v>
      </c>
      <c r="Q151">
        <f>D151-H151</f>
        <v>3695.1516999999999</v>
      </c>
      <c r="R151" t="str">
        <f t="shared" si="15"/>
        <v>Good</v>
      </c>
      <c r="S151" t="str">
        <f t="shared" si="16"/>
        <v>Good</v>
      </c>
      <c r="T151" t="str">
        <f t="shared" si="17"/>
        <v>High Impact</v>
      </c>
    </row>
    <row r="152" spans="1:20">
      <c r="A152" t="s">
        <v>188</v>
      </c>
      <c r="B152" t="s">
        <v>18</v>
      </c>
      <c r="C152" t="s">
        <v>38</v>
      </c>
      <c r="D152">
        <v>1898.45</v>
      </c>
      <c r="E152" t="str">
        <f t="shared" si="12"/>
        <v>High</v>
      </c>
      <c r="F152" t="str">
        <f t="shared" si="13"/>
        <v>High</v>
      </c>
      <c r="G152">
        <v>0.03</v>
      </c>
      <c r="H152">
        <f>D152*G152</f>
        <v>56.953499999999998</v>
      </c>
      <c r="I152">
        <v>2</v>
      </c>
      <c r="J152" s="1">
        <v>44982</v>
      </c>
      <c r="K152" s="1">
        <v>44987</v>
      </c>
      <c r="L152" t="s">
        <v>26</v>
      </c>
      <c r="M152" t="str">
        <f t="shared" si="14"/>
        <v>Potential customer</v>
      </c>
      <c r="N152" t="s">
        <v>27</v>
      </c>
      <c r="O152">
        <v>408.16</v>
      </c>
      <c r="P152" t="s">
        <v>28</v>
      </c>
      <c r="Q152">
        <f>D152-H152</f>
        <v>1841.4965</v>
      </c>
      <c r="R152" t="str">
        <f t="shared" si="15"/>
        <v>Good</v>
      </c>
      <c r="S152" t="str">
        <f t="shared" si="16"/>
        <v>Good</v>
      </c>
      <c r="T152" t="str">
        <f t="shared" si="17"/>
        <v>High Impact</v>
      </c>
    </row>
    <row r="153" spans="1:20">
      <c r="A153" t="s">
        <v>189</v>
      </c>
      <c r="B153" t="s">
        <v>18</v>
      </c>
      <c r="C153" t="s">
        <v>31</v>
      </c>
      <c r="D153">
        <v>4309.92</v>
      </c>
      <c r="E153" t="str">
        <f t="shared" si="12"/>
        <v>High</v>
      </c>
      <c r="F153" t="str">
        <f t="shared" si="13"/>
        <v>High</v>
      </c>
      <c r="G153">
        <v>0.06</v>
      </c>
      <c r="H153">
        <f>D153*G153</f>
        <v>258.59519999999998</v>
      </c>
      <c r="I153">
        <v>2</v>
      </c>
      <c r="J153" s="1">
        <v>44980</v>
      </c>
      <c r="K153" s="1">
        <v>44983</v>
      </c>
      <c r="L153" t="s">
        <v>20</v>
      </c>
      <c r="M153" t="str">
        <f t="shared" si="14"/>
        <v>Premium customer</v>
      </c>
      <c r="N153" t="s">
        <v>27</v>
      </c>
      <c r="O153">
        <v>617.32000000000005</v>
      </c>
      <c r="P153" t="s">
        <v>39</v>
      </c>
      <c r="Q153">
        <f>D153-H153</f>
        <v>4051.3248000000003</v>
      </c>
      <c r="R153" t="str">
        <f t="shared" si="15"/>
        <v>Good</v>
      </c>
      <c r="S153" t="str">
        <f t="shared" si="16"/>
        <v>Good</v>
      </c>
      <c r="T153" t="str">
        <f t="shared" si="17"/>
        <v>High Impact</v>
      </c>
    </row>
    <row r="154" spans="1:20">
      <c r="A154" t="s">
        <v>190</v>
      </c>
      <c r="B154" t="s">
        <v>30</v>
      </c>
      <c r="C154" t="s">
        <v>25</v>
      </c>
      <c r="D154">
        <v>1615.04</v>
      </c>
      <c r="E154" t="str">
        <f t="shared" si="12"/>
        <v>High</v>
      </c>
      <c r="F154" t="str">
        <f t="shared" si="13"/>
        <v>High</v>
      </c>
      <c r="G154">
        <v>0.05</v>
      </c>
      <c r="H154">
        <f>D154*G154</f>
        <v>80.75200000000001</v>
      </c>
      <c r="I154">
        <v>3</v>
      </c>
      <c r="J154" s="1">
        <v>45340</v>
      </c>
      <c r="K154" s="1">
        <v>45342</v>
      </c>
      <c r="L154" t="s">
        <v>26</v>
      </c>
      <c r="M154" t="str">
        <f t="shared" si="14"/>
        <v>Potential customer</v>
      </c>
      <c r="N154" t="s">
        <v>21</v>
      </c>
      <c r="O154">
        <v>253.65</v>
      </c>
      <c r="P154" t="s">
        <v>39</v>
      </c>
      <c r="Q154">
        <f>D154-H154</f>
        <v>1534.288</v>
      </c>
      <c r="R154" t="str">
        <f t="shared" si="15"/>
        <v>Bad</v>
      </c>
      <c r="S154" t="str">
        <f t="shared" si="16"/>
        <v>Bad</v>
      </c>
      <c r="T154" t="str">
        <f t="shared" si="17"/>
        <v>High Impact</v>
      </c>
    </row>
    <row r="155" spans="1:20">
      <c r="A155" t="s">
        <v>191</v>
      </c>
      <c r="B155" t="s">
        <v>18</v>
      </c>
      <c r="C155" t="s">
        <v>19</v>
      </c>
      <c r="D155">
        <v>2704.37</v>
      </c>
      <c r="E155" t="str">
        <f t="shared" si="12"/>
        <v>High</v>
      </c>
      <c r="F155" t="str">
        <f t="shared" si="13"/>
        <v>High</v>
      </c>
      <c r="G155">
        <v>0.08</v>
      </c>
      <c r="H155">
        <f>D155*G155</f>
        <v>216.34960000000001</v>
      </c>
      <c r="I155">
        <v>7</v>
      </c>
      <c r="J155" s="1">
        <v>45399</v>
      </c>
      <c r="K155" s="1">
        <v>45405</v>
      </c>
      <c r="L155" t="s">
        <v>26</v>
      </c>
      <c r="M155" t="str">
        <f t="shared" si="14"/>
        <v>Potential customer</v>
      </c>
      <c r="N155" t="s">
        <v>21</v>
      </c>
      <c r="O155">
        <v>742.76</v>
      </c>
      <c r="P155" t="s">
        <v>22</v>
      </c>
      <c r="Q155">
        <f>D155-H155</f>
        <v>2488.0203999999999</v>
      </c>
      <c r="R155" t="str">
        <f t="shared" si="15"/>
        <v>Good</v>
      </c>
      <c r="S155" t="str">
        <f t="shared" si="16"/>
        <v>Good</v>
      </c>
      <c r="T155" t="str">
        <f t="shared" si="17"/>
        <v>High Impact</v>
      </c>
    </row>
    <row r="156" spans="1:20">
      <c r="A156" t="s">
        <v>192</v>
      </c>
      <c r="B156" t="s">
        <v>30</v>
      </c>
      <c r="C156" t="s">
        <v>19</v>
      </c>
      <c r="D156">
        <v>804.72</v>
      </c>
      <c r="E156" t="str">
        <f t="shared" si="12"/>
        <v>Low</v>
      </c>
      <c r="F156" t="str">
        <f t="shared" si="13"/>
        <v>Midium</v>
      </c>
      <c r="G156">
        <v>0.41</v>
      </c>
      <c r="H156">
        <f>D156*G156</f>
        <v>329.93520000000001</v>
      </c>
      <c r="I156">
        <v>2</v>
      </c>
      <c r="J156" s="1">
        <v>45458</v>
      </c>
      <c r="K156" s="1">
        <v>45460</v>
      </c>
      <c r="L156" t="s">
        <v>26</v>
      </c>
      <c r="M156" t="str">
        <f t="shared" si="14"/>
        <v>Normal customer</v>
      </c>
      <c r="N156" t="s">
        <v>21</v>
      </c>
      <c r="O156">
        <v>182.68</v>
      </c>
      <c r="P156" t="s">
        <v>53</v>
      </c>
      <c r="Q156">
        <f>D156-H156</f>
        <v>474.78480000000002</v>
      </c>
      <c r="R156" t="str">
        <f t="shared" si="15"/>
        <v>Bad</v>
      </c>
      <c r="S156" t="str">
        <f t="shared" si="16"/>
        <v>Bad</v>
      </c>
      <c r="T156" t="str">
        <f t="shared" si="17"/>
        <v>High Impact</v>
      </c>
    </row>
    <row r="157" spans="1:20">
      <c r="A157" t="s">
        <v>193</v>
      </c>
      <c r="B157" t="s">
        <v>46</v>
      </c>
      <c r="C157" t="s">
        <v>31</v>
      </c>
      <c r="D157">
        <v>4142.6499999999996</v>
      </c>
      <c r="E157" t="str">
        <f t="shared" si="12"/>
        <v>High</v>
      </c>
      <c r="F157" t="str">
        <f t="shared" si="13"/>
        <v>High</v>
      </c>
      <c r="G157">
        <v>0.31</v>
      </c>
      <c r="H157">
        <f>D157*G157</f>
        <v>1284.2214999999999</v>
      </c>
      <c r="I157">
        <v>4</v>
      </c>
      <c r="J157" s="1">
        <v>45128</v>
      </c>
      <c r="K157" s="1">
        <v>45129</v>
      </c>
      <c r="L157" t="s">
        <v>20</v>
      </c>
      <c r="M157" t="str">
        <f t="shared" si="14"/>
        <v>Premium customer</v>
      </c>
      <c r="N157" t="s">
        <v>32</v>
      </c>
      <c r="O157">
        <v>735.37</v>
      </c>
      <c r="P157" t="s">
        <v>53</v>
      </c>
      <c r="Q157">
        <f>D157-H157</f>
        <v>2858.4285</v>
      </c>
      <c r="R157" t="str">
        <f t="shared" si="15"/>
        <v>Good</v>
      </c>
      <c r="S157" t="str">
        <f t="shared" si="16"/>
        <v>Good</v>
      </c>
      <c r="T157" t="str">
        <f t="shared" si="17"/>
        <v>High Impact</v>
      </c>
    </row>
    <row r="158" spans="1:20">
      <c r="A158" t="s">
        <v>194</v>
      </c>
      <c r="B158" t="s">
        <v>18</v>
      </c>
      <c r="C158" t="s">
        <v>38</v>
      </c>
      <c r="D158">
        <v>3706.28</v>
      </c>
      <c r="E158" t="str">
        <f t="shared" si="12"/>
        <v>High</v>
      </c>
      <c r="F158" t="str">
        <f t="shared" si="13"/>
        <v>High</v>
      </c>
      <c r="G158">
        <v>0.25</v>
      </c>
      <c r="H158">
        <f>D158*G158</f>
        <v>926.57</v>
      </c>
      <c r="I158">
        <v>4</v>
      </c>
      <c r="J158" s="1">
        <v>45149</v>
      </c>
      <c r="K158" s="1">
        <v>45156</v>
      </c>
      <c r="L158" t="s">
        <v>20</v>
      </c>
      <c r="M158" t="str">
        <f t="shared" si="14"/>
        <v>Premium customer</v>
      </c>
      <c r="N158" t="s">
        <v>21</v>
      </c>
      <c r="O158">
        <v>813.65</v>
      </c>
      <c r="P158" t="s">
        <v>28</v>
      </c>
      <c r="Q158">
        <f>D158-H158</f>
        <v>2779.71</v>
      </c>
      <c r="R158" t="str">
        <f t="shared" si="15"/>
        <v>Good</v>
      </c>
      <c r="S158" t="str">
        <f t="shared" si="16"/>
        <v>Good</v>
      </c>
      <c r="T158" t="str">
        <f t="shared" si="17"/>
        <v>High Impact</v>
      </c>
    </row>
    <row r="159" spans="1:20">
      <c r="A159" t="s">
        <v>195</v>
      </c>
      <c r="B159" t="s">
        <v>46</v>
      </c>
      <c r="C159" t="s">
        <v>19</v>
      </c>
      <c r="D159">
        <v>2697.46</v>
      </c>
      <c r="E159" t="str">
        <f t="shared" si="12"/>
        <v>High</v>
      </c>
      <c r="F159" t="str">
        <f t="shared" si="13"/>
        <v>High</v>
      </c>
      <c r="G159">
        <v>0.37</v>
      </c>
      <c r="H159">
        <f>D159*G159</f>
        <v>998.06020000000001</v>
      </c>
      <c r="I159">
        <v>1</v>
      </c>
      <c r="J159" s="1">
        <v>45055</v>
      </c>
      <c r="K159" s="1">
        <v>45058</v>
      </c>
      <c r="L159" t="s">
        <v>26</v>
      </c>
      <c r="M159" t="str">
        <f t="shared" si="14"/>
        <v>Potential customer</v>
      </c>
      <c r="N159" t="s">
        <v>32</v>
      </c>
      <c r="O159">
        <v>597.1</v>
      </c>
      <c r="P159" t="s">
        <v>53</v>
      </c>
      <c r="Q159">
        <f>D159-H159</f>
        <v>1699.3998000000001</v>
      </c>
      <c r="R159" t="str">
        <f t="shared" si="15"/>
        <v>Good</v>
      </c>
      <c r="S159" t="str">
        <f t="shared" si="16"/>
        <v>Good</v>
      </c>
      <c r="T159" t="str">
        <f t="shared" si="17"/>
        <v>High Impact</v>
      </c>
    </row>
    <row r="160" spans="1:20">
      <c r="A160" t="s">
        <v>196</v>
      </c>
      <c r="B160" t="s">
        <v>30</v>
      </c>
      <c r="C160" t="s">
        <v>31</v>
      </c>
      <c r="D160">
        <v>226.92</v>
      </c>
      <c r="E160" t="str">
        <f t="shared" si="12"/>
        <v>Low</v>
      </c>
      <c r="F160" t="str">
        <f t="shared" si="13"/>
        <v>Low</v>
      </c>
      <c r="G160">
        <v>0.48</v>
      </c>
      <c r="H160">
        <f>D160*G160</f>
        <v>108.92159999999998</v>
      </c>
      <c r="I160">
        <v>7</v>
      </c>
      <c r="J160" s="1">
        <v>45256</v>
      </c>
      <c r="K160" s="1">
        <v>45262</v>
      </c>
      <c r="L160" t="s">
        <v>20</v>
      </c>
      <c r="M160" t="str">
        <f t="shared" si="14"/>
        <v>Normal customer</v>
      </c>
      <c r="N160" t="s">
        <v>21</v>
      </c>
      <c r="O160">
        <v>43.53</v>
      </c>
      <c r="P160" t="s">
        <v>22</v>
      </c>
      <c r="Q160">
        <f>D160-H160</f>
        <v>117.9984</v>
      </c>
      <c r="R160" t="str">
        <f t="shared" si="15"/>
        <v>Bad</v>
      </c>
      <c r="S160" t="str">
        <f t="shared" si="16"/>
        <v>Bad</v>
      </c>
      <c r="T160" t="str">
        <f t="shared" si="17"/>
        <v>High Impact</v>
      </c>
    </row>
    <row r="161" spans="1:20">
      <c r="A161" t="s">
        <v>197</v>
      </c>
      <c r="B161" t="s">
        <v>24</v>
      </c>
      <c r="C161" t="s">
        <v>38</v>
      </c>
      <c r="D161">
        <v>2458.16</v>
      </c>
      <c r="E161" t="str">
        <f t="shared" si="12"/>
        <v>High</v>
      </c>
      <c r="F161" t="str">
        <f t="shared" si="13"/>
        <v>High</v>
      </c>
      <c r="G161">
        <v>0.21</v>
      </c>
      <c r="H161">
        <f>D161*G161</f>
        <v>516.21359999999993</v>
      </c>
      <c r="I161">
        <v>4</v>
      </c>
      <c r="J161" s="1">
        <v>45584</v>
      </c>
      <c r="K161" s="1">
        <v>45585</v>
      </c>
      <c r="L161" t="s">
        <v>26</v>
      </c>
      <c r="M161" t="str">
        <f t="shared" si="14"/>
        <v>Potential customer</v>
      </c>
      <c r="N161" t="s">
        <v>32</v>
      </c>
      <c r="O161">
        <v>508.56</v>
      </c>
      <c r="P161" t="s">
        <v>28</v>
      </c>
      <c r="Q161">
        <f>D161-H161</f>
        <v>1941.9463999999998</v>
      </c>
      <c r="R161" t="str">
        <f t="shared" si="15"/>
        <v>Good</v>
      </c>
      <c r="S161" t="str">
        <f t="shared" si="16"/>
        <v>Good</v>
      </c>
      <c r="T161" t="str">
        <f t="shared" si="17"/>
        <v>High Impact</v>
      </c>
    </row>
    <row r="162" spans="1:20">
      <c r="A162" t="s">
        <v>198</v>
      </c>
      <c r="B162" t="s">
        <v>18</v>
      </c>
      <c r="C162" t="s">
        <v>31</v>
      </c>
      <c r="D162">
        <v>1203.46</v>
      </c>
      <c r="E162" t="str">
        <f t="shared" si="12"/>
        <v>High</v>
      </c>
      <c r="F162" t="str">
        <f t="shared" si="13"/>
        <v>High</v>
      </c>
      <c r="G162">
        <v>0.18</v>
      </c>
      <c r="H162">
        <f>D162*G162</f>
        <v>216.62280000000001</v>
      </c>
      <c r="I162">
        <v>1</v>
      </c>
      <c r="J162" s="1">
        <v>45367</v>
      </c>
      <c r="K162" s="1">
        <v>45372</v>
      </c>
      <c r="L162" t="s">
        <v>36</v>
      </c>
      <c r="M162" t="str">
        <f t="shared" si="14"/>
        <v>Normal customer</v>
      </c>
      <c r="N162" t="s">
        <v>32</v>
      </c>
      <c r="O162">
        <v>166.4</v>
      </c>
      <c r="P162" t="s">
        <v>28</v>
      </c>
      <c r="Q162">
        <f>D162-H162</f>
        <v>986.83720000000005</v>
      </c>
      <c r="R162" t="str">
        <f t="shared" si="15"/>
        <v>Bad</v>
      </c>
      <c r="S162" t="str">
        <f t="shared" si="16"/>
        <v>Bad</v>
      </c>
      <c r="T162" t="str">
        <f t="shared" si="17"/>
        <v>High Impact</v>
      </c>
    </row>
    <row r="163" spans="1:20">
      <c r="A163" t="s">
        <v>199</v>
      </c>
      <c r="B163" t="s">
        <v>30</v>
      </c>
      <c r="C163" t="s">
        <v>38</v>
      </c>
      <c r="D163">
        <v>2125.5300000000002</v>
      </c>
      <c r="E163" t="str">
        <f t="shared" si="12"/>
        <v>High</v>
      </c>
      <c r="F163" t="str">
        <f t="shared" si="13"/>
        <v>High</v>
      </c>
      <c r="G163">
        <v>0.49</v>
      </c>
      <c r="H163">
        <f>D163*G163</f>
        <v>1041.5097000000001</v>
      </c>
      <c r="I163">
        <v>3</v>
      </c>
      <c r="J163" s="1">
        <v>45054</v>
      </c>
      <c r="K163" s="1">
        <v>45058</v>
      </c>
      <c r="L163" t="s">
        <v>36</v>
      </c>
      <c r="M163" t="str">
        <f t="shared" si="14"/>
        <v>Normal customer</v>
      </c>
      <c r="N163" t="s">
        <v>27</v>
      </c>
      <c r="O163">
        <v>292.08</v>
      </c>
      <c r="P163" t="s">
        <v>33</v>
      </c>
      <c r="Q163">
        <f>D163-H163</f>
        <v>1084.0203000000001</v>
      </c>
      <c r="R163" t="str">
        <f t="shared" si="15"/>
        <v>Bad</v>
      </c>
      <c r="S163" t="str">
        <f t="shared" si="16"/>
        <v>Bad</v>
      </c>
      <c r="T163" t="str">
        <f t="shared" si="17"/>
        <v>High Impact</v>
      </c>
    </row>
    <row r="164" spans="1:20">
      <c r="A164" t="s">
        <v>200</v>
      </c>
      <c r="B164" t="s">
        <v>24</v>
      </c>
      <c r="C164" t="s">
        <v>41</v>
      </c>
      <c r="D164">
        <v>4296.49</v>
      </c>
      <c r="E164" t="str">
        <f t="shared" si="12"/>
        <v>High</v>
      </c>
      <c r="F164" t="str">
        <f t="shared" si="13"/>
        <v>High</v>
      </c>
      <c r="G164">
        <v>0.39</v>
      </c>
      <c r="H164">
        <f>D164*G164</f>
        <v>1675.6311000000001</v>
      </c>
      <c r="I164">
        <v>8</v>
      </c>
      <c r="J164" s="1">
        <v>45067</v>
      </c>
      <c r="K164" s="1">
        <v>45074</v>
      </c>
      <c r="L164" t="s">
        <v>26</v>
      </c>
      <c r="M164" t="str">
        <f t="shared" si="14"/>
        <v>Potential customer</v>
      </c>
      <c r="N164" t="s">
        <v>21</v>
      </c>
      <c r="O164">
        <v>579.12</v>
      </c>
      <c r="P164" t="s">
        <v>22</v>
      </c>
      <c r="Q164">
        <f>D164-H164</f>
        <v>2620.8588999999997</v>
      </c>
      <c r="R164" t="str">
        <f t="shared" si="15"/>
        <v>Good</v>
      </c>
      <c r="S164" t="str">
        <f t="shared" si="16"/>
        <v>Good</v>
      </c>
      <c r="T164" t="str">
        <f t="shared" si="17"/>
        <v>High Impact</v>
      </c>
    </row>
    <row r="165" spans="1:20">
      <c r="A165" t="s">
        <v>201</v>
      </c>
      <c r="B165" t="s">
        <v>24</v>
      </c>
      <c r="C165" t="s">
        <v>38</v>
      </c>
      <c r="D165">
        <v>3871.06</v>
      </c>
      <c r="E165" t="str">
        <f t="shared" si="12"/>
        <v>High</v>
      </c>
      <c r="F165" t="str">
        <f t="shared" si="13"/>
        <v>High</v>
      </c>
      <c r="G165">
        <v>0.39</v>
      </c>
      <c r="H165">
        <f>D165*G165</f>
        <v>1509.7134000000001</v>
      </c>
      <c r="I165">
        <v>4</v>
      </c>
      <c r="J165" s="1">
        <v>45396</v>
      </c>
      <c r="K165" s="1">
        <v>45403</v>
      </c>
      <c r="L165" t="s">
        <v>36</v>
      </c>
      <c r="M165" t="str">
        <f t="shared" si="14"/>
        <v>Normal customer</v>
      </c>
      <c r="N165" t="s">
        <v>27</v>
      </c>
      <c r="O165">
        <v>230.99</v>
      </c>
      <c r="P165" t="s">
        <v>39</v>
      </c>
      <c r="Q165">
        <f>D165-H165</f>
        <v>2361.3465999999999</v>
      </c>
      <c r="R165" t="str">
        <f t="shared" si="15"/>
        <v>Bad</v>
      </c>
      <c r="S165" t="str">
        <f t="shared" si="16"/>
        <v>Bad</v>
      </c>
      <c r="T165" t="str">
        <f t="shared" si="17"/>
        <v>High Impact</v>
      </c>
    </row>
    <row r="166" spans="1:20">
      <c r="A166" t="s">
        <v>202</v>
      </c>
      <c r="B166" t="s">
        <v>46</v>
      </c>
      <c r="C166" t="s">
        <v>25</v>
      </c>
      <c r="D166">
        <v>1285.57</v>
      </c>
      <c r="E166" t="str">
        <f t="shared" si="12"/>
        <v>High</v>
      </c>
      <c r="F166" t="str">
        <f t="shared" si="13"/>
        <v>High</v>
      </c>
      <c r="G166">
        <v>0.3</v>
      </c>
      <c r="H166">
        <f>D166*G166</f>
        <v>385.67099999999999</v>
      </c>
      <c r="I166">
        <v>1</v>
      </c>
      <c r="J166" s="1">
        <v>45508</v>
      </c>
      <c r="K166" s="1">
        <v>45509</v>
      </c>
      <c r="L166" t="s">
        <v>36</v>
      </c>
      <c r="M166" t="str">
        <f t="shared" si="14"/>
        <v>Normal customer</v>
      </c>
      <c r="N166" t="s">
        <v>32</v>
      </c>
      <c r="O166">
        <v>330.45</v>
      </c>
      <c r="P166" t="s">
        <v>53</v>
      </c>
      <c r="Q166">
        <f>D166-H166</f>
        <v>899.89899999999989</v>
      </c>
      <c r="R166" t="str">
        <f t="shared" si="15"/>
        <v>Good</v>
      </c>
      <c r="S166" t="str">
        <f t="shared" si="16"/>
        <v>Good</v>
      </c>
      <c r="T166" t="str">
        <f t="shared" si="17"/>
        <v>High Impact</v>
      </c>
    </row>
    <row r="167" spans="1:20">
      <c r="A167" t="s">
        <v>203</v>
      </c>
      <c r="B167" t="s">
        <v>30</v>
      </c>
      <c r="C167" t="s">
        <v>41</v>
      </c>
      <c r="D167">
        <v>4926.2700000000004</v>
      </c>
      <c r="E167" t="str">
        <f t="shared" si="12"/>
        <v>High</v>
      </c>
      <c r="F167" t="str">
        <f t="shared" si="13"/>
        <v>High</v>
      </c>
      <c r="G167">
        <v>0.25</v>
      </c>
      <c r="H167">
        <f>D167*G167</f>
        <v>1231.5675000000001</v>
      </c>
      <c r="I167">
        <v>7</v>
      </c>
      <c r="J167" s="1">
        <v>45087</v>
      </c>
      <c r="K167" s="1">
        <v>45088</v>
      </c>
      <c r="L167" t="s">
        <v>36</v>
      </c>
      <c r="M167" t="str">
        <f t="shared" si="14"/>
        <v>Normal customer</v>
      </c>
      <c r="N167" t="s">
        <v>32</v>
      </c>
      <c r="O167">
        <v>440.26</v>
      </c>
      <c r="P167" t="s">
        <v>53</v>
      </c>
      <c r="Q167">
        <f>D167-H167</f>
        <v>3694.7025000000003</v>
      </c>
      <c r="R167" t="str">
        <f t="shared" si="15"/>
        <v>Good</v>
      </c>
      <c r="S167" t="str">
        <f t="shared" si="16"/>
        <v>Good</v>
      </c>
      <c r="T167" t="str">
        <f t="shared" si="17"/>
        <v>High Impact</v>
      </c>
    </row>
    <row r="168" spans="1:20">
      <c r="A168" t="s">
        <v>204</v>
      </c>
      <c r="B168" t="s">
        <v>24</v>
      </c>
      <c r="C168" t="s">
        <v>31</v>
      </c>
      <c r="D168">
        <v>4525.7299999999996</v>
      </c>
      <c r="E168" t="str">
        <f t="shared" si="12"/>
        <v>High</v>
      </c>
      <c r="F168" t="str">
        <f t="shared" si="13"/>
        <v>High</v>
      </c>
      <c r="G168">
        <v>0.28000000000000003</v>
      </c>
      <c r="H168">
        <f>D168*G168</f>
        <v>1267.2044000000001</v>
      </c>
      <c r="I168">
        <v>8</v>
      </c>
      <c r="J168" s="1">
        <v>45375</v>
      </c>
      <c r="K168" s="1">
        <v>45380</v>
      </c>
      <c r="L168" t="s">
        <v>26</v>
      </c>
      <c r="M168" t="str">
        <f t="shared" si="14"/>
        <v>Potential customer</v>
      </c>
      <c r="N168" t="s">
        <v>21</v>
      </c>
      <c r="O168">
        <v>332.86</v>
      </c>
      <c r="P168" t="s">
        <v>39</v>
      </c>
      <c r="Q168">
        <f>D168-H168</f>
        <v>3258.5255999999995</v>
      </c>
      <c r="R168" t="str">
        <f t="shared" si="15"/>
        <v>Good</v>
      </c>
      <c r="S168" t="str">
        <f t="shared" si="16"/>
        <v>Good</v>
      </c>
      <c r="T168" t="str">
        <f t="shared" si="17"/>
        <v>High Impact</v>
      </c>
    </row>
    <row r="169" spans="1:20">
      <c r="A169" t="s">
        <v>205</v>
      </c>
      <c r="B169" t="s">
        <v>18</v>
      </c>
      <c r="C169" t="s">
        <v>41</v>
      </c>
      <c r="D169">
        <v>2690.5</v>
      </c>
      <c r="E169" t="str">
        <f t="shared" si="12"/>
        <v>High</v>
      </c>
      <c r="F169" t="str">
        <f t="shared" si="13"/>
        <v>High</v>
      </c>
      <c r="G169">
        <v>0.33</v>
      </c>
      <c r="H169">
        <f>D169*G169</f>
        <v>887.86500000000001</v>
      </c>
      <c r="I169">
        <v>5</v>
      </c>
      <c r="J169" s="1">
        <v>45441</v>
      </c>
      <c r="K169" s="1">
        <v>45444</v>
      </c>
      <c r="L169" t="s">
        <v>20</v>
      </c>
      <c r="M169" t="str">
        <f t="shared" si="14"/>
        <v>Premium customer</v>
      </c>
      <c r="N169" t="s">
        <v>32</v>
      </c>
      <c r="O169">
        <v>418.96</v>
      </c>
      <c r="P169" t="s">
        <v>44</v>
      </c>
      <c r="Q169">
        <f>D169-H169</f>
        <v>1802.635</v>
      </c>
      <c r="R169" t="str">
        <f t="shared" si="15"/>
        <v>Good</v>
      </c>
      <c r="S169" t="str">
        <f t="shared" si="16"/>
        <v>Good</v>
      </c>
      <c r="T169" t="str">
        <f t="shared" si="17"/>
        <v>High Impact</v>
      </c>
    </row>
    <row r="170" spans="1:20">
      <c r="A170" t="s">
        <v>206</v>
      </c>
      <c r="B170" t="s">
        <v>18</v>
      </c>
      <c r="C170" t="s">
        <v>41</v>
      </c>
      <c r="D170">
        <v>2697.74</v>
      </c>
      <c r="E170" t="str">
        <f t="shared" si="12"/>
        <v>High</v>
      </c>
      <c r="F170" t="str">
        <f t="shared" si="13"/>
        <v>High</v>
      </c>
      <c r="G170">
        <v>0.19</v>
      </c>
      <c r="H170">
        <f>D170*G170</f>
        <v>512.57060000000001</v>
      </c>
      <c r="I170">
        <v>9</v>
      </c>
      <c r="J170" s="1">
        <v>45315</v>
      </c>
      <c r="K170" s="1">
        <v>45319</v>
      </c>
      <c r="L170" t="s">
        <v>26</v>
      </c>
      <c r="M170" t="str">
        <f t="shared" si="14"/>
        <v>Potential customer</v>
      </c>
      <c r="N170" t="s">
        <v>21</v>
      </c>
      <c r="O170">
        <v>458.18</v>
      </c>
      <c r="P170" t="s">
        <v>22</v>
      </c>
      <c r="Q170">
        <f>D170-H170</f>
        <v>2185.1693999999998</v>
      </c>
      <c r="R170" t="str">
        <f t="shared" si="15"/>
        <v>Good</v>
      </c>
      <c r="S170" t="str">
        <f t="shared" si="16"/>
        <v>Good</v>
      </c>
      <c r="T170" t="str">
        <f t="shared" si="17"/>
        <v>High Impact</v>
      </c>
    </row>
    <row r="171" spans="1:20">
      <c r="A171" t="s">
        <v>207</v>
      </c>
      <c r="B171" t="s">
        <v>46</v>
      </c>
      <c r="C171" t="s">
        <v>31</v>
      </c>
      <c r="D171">
        <v>4516.2</v>
      </c>
      <c r="E171" t="str">
        <f t="shared" si="12"/>
        <v>High</v>
      </c>
      <c r="F171" t="str">
        <f t="shared" si="13"/>
        <v>High</v>
      </c>
      <c r="G171">
        <v>0.39</v>
      </c>
      <c r="H171">
        <f>D171*G171</f>
        <v>1761.318</v>
      </c>
      <c r="I171">
        <v>7</v>
      </c>
      <c r="J171" s="1">
        <v>45450</v>
      </c>
      <c r="K171" s="1">
        <v>45457</v>
      </c>
      <c r="L171" t="s">
        <v>26</v>
      </c>
      <c r="M171" t="str">
        <f t="shared" si="14"/>
        <v>Potential customer</v>
      </c>
      <c r="N171" t="s">
        <v>21</v>
      </c>
      <c r="O171">
        <v>522.95000000000005</v>
      </c>
      <c r="P171" t="s">
        <v>39</v>
      </c>
      <c r="Q171">
        <f>D171-H171</f>
        <v>2754.8819999999996</v>
      </c>
      <c r="R171" t="str">
        <f t="shared" si="15"/>
        <v>Good</v>
      </c>
      <c r="S171" t="str">
        <f t="shared" si="16"/>
        <v>Good</v>
      </c>
      <c r="T171" t="str">
        <f t="shared" si="17"/>
        <v>High Impact</v>
      </c>
    </row>
    <row r="172" spans="1:20">
      <c r="A172" t="s">
        <v>208</v>
      </c>
      <c r="B172" t="s">
        <v>24</v>
      </c>
      <c r="C172" t="s">
        <v>31</v>
      </c>
      <c r="D172">
        <v>3217.11</v>
      </c>
      <c r="E172" t="str">
        <f t="shared" si="12"/>
        <v>High</v>
      </c>
      <c r="F172" t="str">
        <f t="shared" si="13"/>
        <v>High</v>
      </c>
      <c r="G172">
        <v>0.45</v>
      </c>
      <c r="H172">
        <f>D172*G172</f>
        <v>1447.6995000000002</v>
      </c>
      <c r="I172">
        <v>4</v>
      </c>
      <c r="J172" s="1">
        <v>45215</v>
      </c>
      <c r="K172" s="1">
        <v>45219</v>
      </c>
      <c r="L172" t="s">
        <v>20</v>
      </c>
      <c r="M172" t="str">
        <f t="shared" si="14"/>
        <v>Premium customer</v>
      </c>
      <c r="N172" t="s">
        <v>21</v>
      </c>
      <c r="O172">
        <v>930.19</v>
      </c>
      <c r="P172" t="s">
        <v>44</v>
      </c>
      <c r="Q172">
        <f>D172-H172</f>
        <v>1769.4105</v>
      </c>
      <c r="R172" t="str">
        <f t="shared" si="15"/>
        <v>Good</v>
      </c>
      <c r="S172" t="str">
        <f t="shared" si="16"/>
        <v>Good</v>
      </c>
      <c r="T172" t="str">
        <f t="shared" si="17"/>
        <v>High Impact</v>
      </c>
    </row>
    <row r="173" spans="1:20">
      <c r="A173" t="s">
        <v>209</v>
      </c>
      <c r="B173" t="s">
        <v>30</v>
      </c>
      <c r="C173" t="s">
        <v>25</v>
      </c>
      <c r="D173">
        <v>2729.77</v>
      </c>
      <c r="E173" t="str">
        <f t="shared" si="12"/>
        <v>High</v>
      </c>
      <c r="F173" t="str">
        <f t="shared" si="13"/>
        <v>High</v>
      </c>
      <c r="G173">
        <v>0.28999999999999998</v>
      </c>
      <c r="H173">
        <f>D173*G173</f>
        <v>791.63329999999996</v>
      </c>
      <c r="I173">
        <v>9</v>
      </c>
      <c r="J173" s="1">
        <v>45415</v>
      </c>
      <c r="K173" s="1">
        <v>45418</v>
      </c>
      <c r="L173" t="s">
        <v>26</v>
      </c>
      <c r="M173" t="str">
        <f t="shared" si="14"/>
        <v>Potential customer</v>
      </c>
      <c r="N173" t="s">
        <v>27</v>
      </c>
      <c r="O173">
        <v>250.2</v>
      </c>
      <c r="P173" t="s">
        <v>44</v>
      </c>
      <c r="Q173">
        <f>D173-H173</f>
        <v>1938.1367</v>
      </c>
      <c r="R173" t="str">
        <f t="shared" si="15"/>
        <v>Bad</v>
      </c>
      <c r="S173" t="str">
        <f t="shared" si="16"/>
        <v>Bad</v>
      </c>
      <c r="T173" t="str">
        <f t="shared" si="17"/>
        <v>High Impact</v>
      </c>
    </row>
    <row r="174" spans="1:20">
      <c r="A174" t="s">
        <v>210</v>
      </c>
      <c r="B174" t="s">
        <v>18</v>
      </c>
      <c r="C174" t="s">
        <v>31</v>
      </c>
      <c r="D174">
        <v>3770.83</v>
      </c>
      <c r="E174" t="str">
        <f t="shared" si="12"/>
        <v>High</v>
      </c>
      <c r="F174" t="str">
        <f t="shared" si="13"/>
        <v>High</v>
      </c>
      <c r="G174">
        <v>0.19</v>
      </c>
      <c r="H174">
        <f>D174*G174</f>
        <v>716.45770000000005</v>
      </c>
      <c r="I174">
        <v>6</v>
      </c>
      <c r="J174" s="1">
        <v>44953</v>
      </c>
      <c r="K174" s="1">
        <v>44959</v>
      </c>
      <c r="L174" t="s">
        <v>26</v>
      </c>
      <c r="M174" t="str">
        <f t="shared" si="14"/>
        <v>Potential customer</v>
      </c>
      <c r="N174" t="s">
        <v>21</v>
      </c>
      <c r="O174">
        <v>729.42</v>
      </c>
      <c r="P174" t="s">
        <v>28</v>
      </c>
      <c r="Q174">
        <f>D174-H174</f>
        <v>3054.3723</v>
      </c>
      <c r="R174" t="str">
        <f t="shared" si="15"/>
        <v>Good</v>
      </c>
      <c r="S174" t="str">
        <f t="shared" si="16"/>
        <v>Good</v>
      </c>
      <c r="T174" t="str">
        <f t="shared" si="17"/>
        <v>High Impact</v>
      </c>
    </row>
    <row r="175" spans="1:20">
      <c r="A175" t="s">
        <v>211</v>
      </c>
      <c r="B175" t="s">
        <v>24</v>
      </c>
      <c r="C175" t="s">
        <v>19</v>
      </c>
      <c r="D175">
        <v>1251.98</v>
      </c>
      <c r="E175" t="str">
        <f t="shared" si="12"/>
        <v>High</v>
      </c>
      <c r="F175" t="str">
        <f t="shared" si="13"/>
        <v>High</v>
      </c>
      <c r="G175">
        <v>0.35</v>
      </c>
      <c r="H175">
        <f>D175*G175</f>
        <v>438.19299999999998</v>
      </c>
      <c r="I175">
        <v>8</v>
      </c>
      <c r="J175" s="1">
        <v>45295</v>
      </c>
      <c r="K175" s="1">
        <v>45300</v>
      </c>
      <c r="L175" t="s">
        <v>26</v>
      </c>
      <c r="M175" t="str">
        <f t="shared" si="14"/>
        <v>Potential customer</v>
      </c>
      <c r="N175" t="s">
        <v>21</v>
      </c>
      <c r="O175">
        <v>253.73</v>
      </c>
      <c r="P175" t="s">
        <v>53</v>
      </c>
      <c r="Q175">
        <f>D175-H175</f>
        <v>813.78700000000003</v>
      </c>
      <c r="R175" t="str">
        <f t="shared" si="15"/>
        <v>Bad</v>
      </c>
      <c r="S175" t="str">
        <f t="shared" si="16"/>
        <v>Bad</v>
      </c>
      <c r="T175" t="str">
        <f t="shared" si="17"/>
        <v>High Impact</v>
      </c>
    </row>
    <row r="176" spans="1:20">
      <c r="A176" t="s">
        <v>212</v>
      </c>
      <c r="B176" t="s">
        <v>24</v>
      </c>
      <c r="C176" t="s">
        <v>19</v>
      </c>
      <c r="D176">
        <v>4404.05</v>
      </c>
      <c r="E176" t="str">
        <f t="shared" si="12"/>
        <v>High</v>
      </c>
      <c r="F176" t="str">
        <f t="shared" si="13"/>
        <v>High</v>
      </c>
      <c r="G176">
        <v>0.09</v>
      </c>
      <c r="H176">
        <f>D176*G176</f>
        <v>396.36450000000002</v>
      </c>
      <c r="I176">
        <v>2</v>
      </c>
      <c r="J176" s="1">
        <v>44939</v>
      </c>
      <c r="K176" s="1">
        <v>44945</v>
      </c>
      <c r="L176" t="s">
        <v>36</v>
      </c>
      <c r="M176" t="str">
        <f t="shared" si="14"/>
        <v>Normal customer</v>
      </c>
      <c r="N176" t="s">
        <v>21</v>
      </c>
      <c r="O176">
        <v>941.87</v>
      </c>
      <c r="P176" t="s">
        <v>28</v>
      </c>
      <c r="Q176">
        <f>D176-H176</f>
        <v>4007.6855</v>
      </c>
      <c r="R176" t="str">
        <f t="shared" si="15"/>
        <v>Good</v>
      </c>
      <c r="S176" t="str">
        <f t="shared" si="16"/>
        <v>Good</v>
      </c>
      <c r="T176" t="str">
        <f t="shared" si="17"/>
        <v>High Impact</v>
      </c>
    </row>
    <row r="177" spans="1:20">
      <c r="A177" t="s">
        <v>213</v>
      </c>
      <c r="B177" t="s">
        <v>46</v>
      </c>
      <c r="C177" t="s">
        <v>25</v>
      </c>
      <c r="D177">
        <v>2703.93</v>
      </c>
      <c r="E177" t="str">
        <f t="shared" si="12"/>
        <v>High</v>
      </c>
      <c r="F177" t="str">
        <f t="shared" si="13"/>
        <v>High</v>
      </c>
      <c r="G177">
        <v>0.48</v>
      </c>
      <c r="H177">
        <f>D177*G177</f>
        <v>1297.8863999999999</v>
      </c>
      <c r="I177">
        <v>5</v>
      </c>
      <c r="J177" s="1">
        <v>45292</v>
      </c>
      <c r="K177" s="1">
        <v>45297</v>
      </c>
      <c r="L177" t="s">
        <v>26</v>
      </c>
      <c r="M177" t="str">
        <f t="shared" si="14"/>
        <v>Potential customer</v>
      </c>
      <c r="N177" t="s">
        <v>21</v>
      </c>
      <c r="O177">
        <v>671.84</v>
      </c>
      <c r="P177" t="s">
        <v>22</v>
      </c>
      <c r="Q177">
        <f>D177-H177</f>
        <v>1406.0436</v>
      </c>
      <c r="R177" t="str">
        <f t="shared" si="15"/>
        <v>Good</v>
      </c>
      <c r="S177" t="str">
        <f t="shared" si="16"/>
        <v>Good</v>
      </c>
      <c r="T177" t="str">
        <f t="shared" si="17"/>
        <v>High Impact</v>
      </c>
    </row>
    <row r="178" spans="1:20">
      <c r="A178" t="s">
        <v>214</v>
      </c>
      <c r="B178" t="s">
        <v>18</v>
      </c>
      <c r="C178" t="s">
        <v>38</v>
      </c>
      <c r="D178">
        <v>3057.15</v>
      </c>
      <c r="E178" t="str">
        <f t="shared" si="12"/>
        <v>High</v>
      </c>
      <c r="F178" t="str">
        <f t="shared" si="13"/>
        <v>High</v>
      </c>
      <c r="G178">
        <v>0.33</v>
      </c>
      <c r="H178">
        <f>D178*G178</f>
        <v>1008.8595</v>
      </c>
      <c r="I178">
        <v>3</v>
      </c>
      <c r="J178" s="1">
        <v>45049</v>
      </c>
      <c r="K178" s="1">
        <v>45050</v>
      </c>
      <c r="L178" t="s">
        <v>26</v>
      </c>
      <c r="M178" t="str">
        <f t="shared" si="14"/>
        <v>Potential customer</v>
      </c>
      <c r="N178" t="s">
        <v>21</v>
      </c>
      <c r="O178">
        <v>814</v>
      </c>
      <c r="P178" t="s">
        <v>28</v>
      </c>
      <c r="Q178">
        <f>D178-H178</f>
        <v>2048.2905000000001</v>
      </c>
      <c r="R178" t="str">
        <f t="shared" si="15"/>
        <v>Good</v>
      </c>
      <c r="S178" t="str">
        <f t="shared" si="16"/>
        <v>Good</v>
      </c>
      <c r="T178" t="str">
        <f t="shared" si="17"/>
        <v>High Impact</v>
      </c>
    </row>
    <row r="179" spans="1:20">
      <c r="A179" t="s">
        <v>215</v>
      </c>
      <c r="B179" t="s">
        <v>18</v>
      </c>
      <c r="C179" t="s">
        <v>38</v>
      </c>
      <c r="D179">
        <v>540.72</v>
      </c>
      <c r="E179" t="str">
        <f t="shared" si="12"/>
        <v>Low</v>
      </c>
      <c r="F179" t="str">
        <f t="shared" si="13"/>
        <v>Midium</v>
      </c>
      <c r="G179">
        <v>0.03</v>
      </c>
      <c r="H179">
        <f>D179*G179</f>
        <v>16.221599999999999</v>
      </c>
      <c r="I179">
        <v>5</v>
      </c>
      <c r="J179" s="1">
        <v>45641</v>
      </c>
      <c r="K179" s="1">
        <v>45643</v>
      </c>
      <c r="L179" t="s">
        <v>20</v>
      </c>
      <c r="M179" t="str">
        <f t="shared" si="14"/>
        <v>Normal customer</v>
      </c>
      <c r="N179" t="s">
        <v>27</v>
      </c>
      <c r="O179">
        <v>66.459999999999994</v>
      </c>
      <c r="P179" t="s">
        <v>44</v>
      </c>
      <c r="Q179">
        <f>D179-H179</f>
        <v>524.49840000000006</v>
      </c>
      <c r="R179" t="str">
        <f t="shared" si="15"/>
        <v>Bad</v>
      </c>
      <c r="S179" t="str">
        <f t="shared" si="16"/>
        <v>Bad</v>
      </c>
      <c r="T179" t="str">
        <f t="shared" si="17"/>
        <v>Normal</v>
      </c>
    </row>
    <row r="180" spans="1:20">
      <c r="A180" t="s">
        <v>216</v>
      </c>
      <c r="B180" t="s">
        <v>30</v>
      </c>
      <c r="C180" t="s">
        <v>19</v>
      </c>
      <c r="D180">
        <v>1616.59</v>
      </c>
      <c r="E180" t="str">
        <f t="shared" si="12"/>
        <v>High</v>
      </c>
      <c r="F180" t="str">
        <f t="shared" si="13"/>
        <v>High</v>
      </c>
      <c r="G180">
        <v>0.26</v>
      </c>
      <c r="H180">
        <f>D180*G180</f>
        <v>420.3134</v>
      </c>
      <c r="I180">
        <v>8</v>
      </c>
      <c r="J180" s="1">
        <v>45180</v>
      </c>
      <c r="K180" s="1">
        <v>45187</v>
      </c>
      <c r="L180" t="s">
        <v>36</v>
      </c>
      <c r="M180" t="str">
        <f t="shared" si="14"/>
        <v>Normal customer</v>
      </c>
      <c r="N180" t="s">
        <v>21</v>
      </c>
      <c r="O180">
        <v>479.33</v>
      </c>
      <c r="P180" t="s">
        <v>33</v>
      </c>
      <c r="Q180">
        <f>D180-H180</f>
        <v>1196.2765999999999</v>
      </c>
      <c r="R180" t="str">
        <f t="shared" si="15"/>
        <v>Good</v>
      </c>
      <c r="S180" t="str">
        <f t="shared" si="16"/>
        <v>Good</v>
      </c>
      <c r="T180" t="str">
        <f t="shared" si="17"/>
        <v>High Impact</v>
      </c>
    </row>
    <row r="181" spans="1:20">
      <c r="A181" t="s">
        <v>217</v>
      </c>
      <c r="B181" t="s">
        <v>18</v>
      </c>
      <c r="C181" t="s">
        <v>31</v>
      </c>
      <c r="D181">
        <v>2191</v>
      </c>
      <c r="E181" t="str">
        <f t="shared" si="12"/>
        <v>High</v>
      </c>
      <c r="F181" t="str">
        <f t="shared" si="13"/>
        <v>High</v>
      </c>
      <c r="G181">
        <v>0.38</v>
      </c>
      <c r="H181">
        <f>D181*G181</f>
        <v>832.58</v>
      </c>
      <c r="I181">
        <v>6</v>
      </c>
      <c r="J181" s="1">
        <v>45641</v>
      </c>
      <c r="K181" s="1">
        <v>45643</v>
      </c>
      <c r="L181" t="s">
        <v>36</v>
      </c>
      <c r="M181" t="str">
        <f t="shared" si="14"/>
        <v>Normal customer</v>
      </c>
      <c r="N181" t="s">
        <v>32</v>
      </c>
      <c r="O181">
        <v>336.28</v>
      </c>
      <c r="P181" t="s">
        <v>53</v>
      </c>
      <c r="Q181">
        <f>D181-H181</f>
        <v>1358.42</v>
      </c>
      <c r="R181" t="str">
        <f t="shared" si="15"/>
        <v>Good</v>
      </c>
      <c r="S181" t="str">
        <f t="shared" si="16"/>
        <v>Good</v>
      </c>
      <c r="T181" t="str">
        <f t="shared" si="17"/>
        <v>High Impact</v>
      </c>
    </row>
    <row r="182" spans="1:20">
      <c r="A182" t="s">
        <v>218</v>
      </c>
      <c r="B182" t="s">
        <v>30</v>
      </c>
      <c r="C182" t="s">
        <v>25</v>
      </c>
      <c r="D182">
        <v>2128.16</v>
      </c>
      <c r="E182" t="str">
        <f t="shared" si="12"/>
        <v>High</v>
      </c>
      <c r="F182" t="str">
        <f t="shared" si="13"/>
        <v>High</v>
      </c>
      <c r="G182">
        <v>0.14000000000000001</v>
      </c>
      <c r="H182">
        <f>D182*G182</f>
        <v>297.94240000000002</v>
      </c>
      <c r="I182">
        <v>1</v>
      </c>
      <c r="J182" s="1">
        <v>45602</v>
      </c>
      <c r="K182" s="1">
        <v>45607</v>
      </c>
      <c r="L182" t="s">
        <v>26</v>
      </c>
      <c r="M182" t="str">
        <f t="shared" si="14"/>
        <v>Potential customer</v>
      </c>
      <c r="N182" t="s">
        <v>32</v>
      </c>
      <c r="O182">
        <v>523.61</v>
      </c>
      <c r="P182" t="s">
        <v>22</v>
      </c>
      <c r="Q182">
        <f>D182-H182</f>
        <v>1830.2175999999999</v>
      </c>
      <c r="R182" t="str">
        <f t="shared" si="15"/>
        <v>Good</v>
      </c>
      <c r="S182" t="str">
        <f t="shared" si="16"/>
        <v>Good</v>
      </c>
      <c r="T182" t="str">
        <f t="shared" si="17"/>
        <v>High Impact</v>
      </c>
    </row>
    <row r="183" spans="1:20">
      <c r="A183" t="s">
        <v>219</v>
      </c>
      <c r="B183" t="s">
        <v>18</v>
      </c>
      <c r="C183" t="s">
        <v>38</v>
      </c>
      <c r="D183">
        <v>3913.59</v>
      </c>
      <c r="E183" t="str">
        <f t="shared" si="12"/>
        <v>High</v>
      </c>
      <c r="F183" t="str">
        <f t="shared" si="13"/>
        <v>High</v>
      </c>
      <c r="G183">
        <v>0.03</v>
      </c>
      <c r="H183">
        <f>D183*G183</f>
        <v>117.40770000000001</v>
      </c>
      <c r="I183">
        <v>7</v>
      </c>
      <c r="J183" s="1">
        <v>45287</v>
      </c>
      <c r="K183" s="1">
        <v>45290</v>
      </c>
      <c r="L183" t="s">
        <v>36</v>
      </c>
      <c r="M183" t="str">
        <f t="shared" si="14"/>
        <v>Normal customer</v>
      </c>
      <c r="N183" t="s">
        <v>21</v>
      </c>
      <c r="O183">
        <v>235.73</v>
      </c>
      <c r="P183" t="s">
        <v>39</v>
      </c>
      <c r="Q183">
        <f>D183-H183</f>
        <v>3796.1822999999999</v>
      </c>
      <c r="R183" t="str">
        <f t="shared" si="15"/>
        <v>Bad</v>
      </c>
      <c r="S183" t="str">
        <f t="shared" si="16"/>
        <v>Bad</v>
      </c>
      <c r="T183" t="str">
        <f t="shared" si="17"/>
        <v>High Impact</v>
      </c>
    </row>
    <row r="184" spans="1:20">
      <c r="A184" t="s">
        <v>220</v>
      </c>
      <c r="B184" t="s">
        <v>46</v>
      </c>
      <c r="C184" t="s">
        <v>38</v>
      </c>
      <c r="D184">
        <v>1483.38</v>
      </c>
      <c r="E184" t="str">
        <f t="shared" si="12"/>
        <v>High</v>
      </c>
      <c r="F184" t="str">
        <f t="shared" si="13"/>
        <v>High</v>
      </c>
      <c r="G184">
        <v>0.24</v>
      </c>
      <c r="H184">
        <f>D184*G184</f>
        <v>356.01120000000003</v>
      </c>
      <c r="I184">
        <v>1</v>
      </c>
      <c r="J184" s="1">
        <v>45112</v>
      </c>
      <c r="K184" s="1">
        <v>45118</v>
      </c>
      <c r="L184" t="s">
        <v>36</v>
      </c>
      <c r="M184" t="str">
        <f t="shared" si="14"/>
        <v>Normal customer</v>
      </c>
      <c r="N184" t="s">
        <v>21</v>
      </c>
      <c r="O184">
        <v>350.59</v>
      </c>
      <c r="P184" t="s">
        <v>53</v>
      </c>
      <c r="Q184">
        <f>D184-H184</f>
        <v>1127.3688000000002</v>
      </c>
      <c r="R184" t="str">
        <f t="shared" si="15"/>
        <v>Good</v>
      </c>
      <c r="S184" t="str">
        <f t="shared" si="16"/>
        <v>Good</v>
      </c>
      <c r="T184" t="str">
        <f t="shared" si="17"/>
        <v>High Impact</v>
      </c>
    </row>
    <row r="185" spans="1:20">
      <c r="A185" t="s">
        <v>221</v>
      </c>
      <c r="B185" t="s">
        <v>18</v>
      </c>
      <c r="C185" t="s">
        <v>41</v>
      </c>
      <c r="D185">
        <v>992.34</v>
      </c>
      <c r="E185" t="str">
        <f t="shared" si="12"/>
        <v>Low</v>
      </c>
      <c r="F185" t="str">
        <f t="shared" si="13"/>
        <v>Midium</v>
      </c>
      <c r="G185">
        <v>0.42</v>
      </c>
      <c r="H185">
        <f>D185*G185</f>
        <v>416.78280000000001</v>
      </c>
      <c r="I185">
        <v>1</v>
      </c>
      <c r="J185" s="1">
        <v>45246</v>
      </c>
      <c r="K185" s="1">
        <v>45249</v>
      </c>
      <c r="L185" t="s">
        <v>20</v>
      </c>
      <c r="M185" t="str">
        <f t="shared" si="14"/>
        <v>Normal customer</v>
      </c>
      <c r="N185" t="s">
        <v>21</v>
      </c>
      <c r="O185">
        <v>255.64</v>
      </c>
      <c r="P185" t="s">
        <v>28</v>
      </c>
      <c r="Q185">
        <f>D185-H185</f>
        <v>575.55719999999997</v>
      </c>
      <c r="R185" t="str">
        <f t="shared" si="15"/>
        <v>Bad</v>
      </c>
      <c r="S185" t="str">
        <f t="shared" si="16"/>
        <v>Bad</v>
      </c>
      <c r="T185" t="str">
        <f t="shared" si="17"/>
        <v>High Impact</v>
      </c>
    </row>
    <row r="186" spans="1:20">
      <c r="A186" t="s">
        <v>222</v>
      </c>
      <c r="B186" t="s">
        <v>30</v>
      </c>
      <c r="C186" t="s">
        <v>19</v>
      </c>
      <c r="D186">
        <v>2954.82</v>
      </c>
      <c r="E186" t="str">
        <f t="shared" si="12"/>
        <v>High</v>
      </c>
      <c r="F186" t="str">
        <f t="shared" si="13"/>
        <v>High</v>
      </c>
      <c r="G186">
        <v>0.13</v>
      </c>
      <c r="H186">
        <f>D186*G186</f>
        <v>384.12660000000005</v>
      </c>
      <c r="I186">
        <v>4</v>
      </c>
      <c r="J186" s="1">
        <v>45360</v>
      </c>
      <c r="K186" s="1">
        <v>45362</v>
      </c>
      <c r="L186" t="s">
        <v>20</v>
      </c>
      <c r="M186" t="str">
        <f t="shared" si="14"/>
        <v>Premium customer</v>
      </c>
      <c r="N186" t="s">
        <v>21</v>
      </c>
      <c r="O186">
        <v>227.77</v>
      </c>
      <c r="P186" t="s">
        <v>53</v>
      </c>
      <c r="Q186">
        <f>D186-H186</f>
        <v>2570.6934000000001</v>
      </c>
      <c r="R186" t="str">
        <f t="shared" si="15"/>
        <v>Bad</v>
      </c>
      <c r="S186" t="str">
        <f t="shared" si="16"/>
        <v>Bad</v>
      </c>
      <c r="T186" t="str">
        <f t="shared" si="17"/>
        <v>High Impact</v>
      </c>
    </row>
    <row r="187" spans="1:20">
      <c r="A187" t="s">
        <v>223</v>
      </c>
      <c r="B187" t="s">
        <v>30</v>
      </c>
      <c r="C187" t="s">
        <v>31</v>
      </c>
      <c r="D187">
        <v>3113.57</v>
      </c>
      <c r="E187" t="str">
        <f t="shared" si="12"/>
        <v>High</v>
      </c>
      <c r="F187" t="str">
        <f t="shared" si="13"/>
        <v>High</v>
      </c>
      <c r="G187">
        <v>0.36</v>
      </c>
      <c r="H187">
        <f>D187*G187</f>
        <v>1120.8851999999999</v>
      </c>
      <c r="I187">
        <v>9</v>
      </c>
      <c r="J187" s="1">
        <v>45560</v>
      </c>
      <c r="K187" s="1">
        <v>45566</v>
      </c>
      <c r="L187" t="s">
        <v>36</v>
      </c>
      <c r="M187" t="str">
        <f t="shared" si="14"/>
        <v>Normal customer</v>
      </c>
      <c r="N187" t="s">
        <v>21</v>
      </c>
      <c r="O187">
        <v>393.92</v>
      </c>
      <c r="P187" t="s">
        <v>22</v>
      </c>
      <c r="Q187">
        <f>D187-H187</f>
        <v>1992.6848000000002</v>
      </c>
      <c r="R187" t="str">
        <f t="shared" si="15"/>
        <v>Good</v>
      </c>
      <c r="S187" t="str">
        <f t="shared" si="16"/>
        <v>Good</v>
      </c>
      <c r="T187" t="str">
        <f t="shared" si="17"/>
        <v>High Impact</v>
      </c>
    </row>
    <row r="188" spans="1:20">
      <c r="A188" t="s">
        <v>224</v>
      </c>
      <c r="B188" t="s">
        <v>46</v>
      </c>
      <c r="C188" t="s">
        <v>25</v>
      </c>
      <c r="D188">
        <v>695.76</v>
      </c>
      <c r="E188" t="str">
        <f t="shared" si="12"/>
        <v>Low</v>
      </c>
      <c r="F188" t="str">
        <f t="shared" si="13"/>
        <v>Midium</v>
      </c>
      <c r="G188">
        <v>0.2</v>
      </c>
      <c r="H188">
        <f>D188*G188</f>
        <v>139.15200000000002</v>
      </c>
      <c r="I188">
        <v>8</v>
      </c>
      <c r="J188" s="1">
        <v>45617</v>
      </c>
      <c r="K188" s="1">
        <v>45620</v>
      </c>
      <c r="L188" t="s">
        <v>20</v>
      </c>
      <c r="M188" t="str">
        <f t="shared" si="14"/>
        <v>Normal customer</v>
      </c>
      <c r="N188" t="s">
        <v>32</v>
      </c>
      <c r="O188">
        <v>112.67</v>
      </c>
      <c r="P188" t="s">
        <v>33</v>
      </c>
      <c r="Q188">
        <f>D188-H188</f>
        <v>556.60799999999995</v>
      </c>
      <c r="R188" t="str">
        <f t="shared" si="15"/>
        <v>Bad</v>
      </c>
      <c r="S188" t="str">
        <f t="shared" si="16"/>
        <v>Bad</v>
      </c>
      <c r="T188" t="str">
        <f t="shared" si="17"/>
        <v>Normal</v>
      </c>
    </row>
    <row r="189" spans="1:20">
      <c r="A189" t="s">
        <v>225</v>
      </c>
      <c r="B189" t="s">
        <v>18</v>
      </c>
      <c r="C189" t="s">
        <v>38</v>
      </c>
      <c r="D189">
        <v>112.1</v>
      </c>
      <c r="E189" t="str">
        <f t="shared" si="12"/>
        <v>Low</v>
      </c>
      <c r="F189" t="str">
        <f t="shared" si="13"/>
        <v>Low</v>
      </c>
      <c r="G189">
        <v>0.03</v>
      </c>
      <c r="H189">
        <f>D189*G189</f>
        <v>3.3629999999999995</v>
      </c>
      <c r="I189">
        <v>3</v>
      </c>
      <c r="J189" s="1">
        <v>45570</v>
      </c>
      <c r="K189" s="1">
        <v>45573</v>
      </c>
      <c r="L189" t="s">
        <v>26</v>
      </c>
      <c r="M189" t="str">
        <f t="shared" si="14"/>
        <v>Normal customer</v>
      </c>
      <c r="N189" t="s">
        <v>21</v>
      </c>
      <c r="O189">
        <v>27.01</v>
      </c>
      <c r="P189" t="s">
        <v>44</v>
      </c>
      <c r="Q189">
        <f>D189-H189</f>
        <v>108.73699999999999</v>
      </c>
      <c r="R189" t="str">
        <f t="shared" si="15"/>
        <v>Bad</v>
      </c>
      <c r="S189" t="str">
        <f t="shared" si="16"/>
        <v>Bad</v>
      </c>
      <c r="T189" t="str">
        <f t="shared" si="17"/>
        <v>Normal</v>
      </c>
    </row>
    <row r="190" spans="1:20">
      <c r="A190" t="s">
        <v>226</v>
      </c>
      <c r="B190" t="s">
        <v>18</v>
      </c>
      <c r="C190" t="s">
        <v>41</v>
      </c>
      <c r="D190">
        <v>4596.4799999999996</v>
      </c>
      <c r="E190" t="str">
        <f t="shared" si="12"/>
        <v>High</v>
      </c>
      <c r="F190" t="str">
        <f t="shared" si="13"/>
        <v>High</v>
      </c>
      <c r="G190">
        <v>0.15</v>
      </c>
      <c r="H190">
        <f>D190*G190</f>
        <v>689.47199999999987</v>
      </c>
      <c r="I190">
        <v>6</v>
      </c>
      <c r="J190" s="1">
        <v>45226</v>
      </c>
      <c r="K190" s="1">
        <v>45233</v>
      </c>
      <c r="L190" t="s">
        <v>20</v>
      </c>
      <c r="M190" t="str">
        <f t="shared" si="14"/>
        <v>Premium customer</v>
      </c>
      <c r="N190" t="s">
        <v>21</v>
      </c>
      <c r="O190">
        <v>838.45</v>
      </c>
      <c r="P190" t="s">
        <v>22</v>
      </c>
      <c r="Q190">
        <f>D190-H190</f>
        <v>3907.0079999999998</v>
      </c>
      <c r="R190" t="str">
        <f t="shared" si="15"/>
        <v>Good</v>
      </c>
      <c r="S190" t="str">
        <f t="shared" si="16"/>
        <v>Good</v>
      </c>
      <c r="T190" t="str">
        <f t="shared" si="17"/>
        <v>High Impact</v>
      </c>
    </row>
    <row r="191" spans="1:20">
      <c r="A191" t="s">
        <v>227</v>
      </c>
      <c r="B191" t="s">
        <v>46</v>
      </c>
      <c r="C191" t="s">
        <v>19</v>
      </c>
      <c r="D191">
        <v>490.22</v>
      </c>
      <c r="E191" t="str">
        <f t="shared" si="12"/>
        <v>Low</v>
      </c>
      <c r="F191" t="str">
        <f t="shared" si="13"/>
        <v>Low</v>
      </c>
      <c r="G191">
        <v>0.16</v>
      </c>
      <c r="H191">
        <f>D191*G191</f>
        <v>78.435200000000009</v>
      </c>
      <c r="I191">
        <v>1</v>
      </c>
      <c r="J191" s="1">
        <v>45456</v>
      </c>
      <c r="K191" s="1">
        <v>45463</v>
      </c>
      <c r="L191" t="s">
        <v>26</v>
      </c>
      <c r="M191" t="str">
        <f t="shared" si="14"/>
        <v>Normal customer</v>
      </c>
      <c r="N191" t="s">
        <v>21</v>
      </c>
      <c r="O191">
        <v>101.89</v>
      </c>
      <c r="P191" t="s">
        <v>22</v>
      </c>
      <c r="Q191">
        <f>D191-H191</f>
        <v>411.78480000000002</v>
      </c>
      <c r="R191" t="str">
        <f t="shared" si="15"/>
        <v>Bad</v>
      </c>
      <c r="S191" t="str">
        <f t="shared" si="16"/>
        <v>Bad</v>
      </c>
      <c r="T191" t="str">
        <f t="shared" si="17"/>
        <v>Normal</v>
      </c>
    </row>
    <row r="192" spans="1:20">
      <c r="A192" t="s">
        <v>228</v>
      </c>
      <c r="B192" t="s">
        <v>18</v>
      </c>
      <c r="C192" t="s">
        <v>19</v>
      </c>
      <c r="D192">
        <v>4499.55</v>
      </c>
      <c r="E192" t="str">
        <f t="shared" si="12"/>
        <v>High</v>
      </c>
      <c r="F192" t="str">
        <f t="shared" si="13"/>
        <v>High</v>
      </c>
      <c r="G192">
        <v>0.45</v>
      </c>
      <c r="H192">
        <f>D192*G192</f>
        <v>2024.7975000000001</v>
      </c>
      <c r="I192">
        <v>1</v>
      </c>
      <c r="J192" s="1">
        <v>44944</v>
      </c>
      <c r="K192" s="1">
        <v>44950</v>
      </c>
      <c r="L192" t="s">
        <v>20</v>
      </c>
      <c r="M192" t="str">
        <f t="shared" si="14"/>
        <v>Premium customer</v>
      </c>
      <c r="N192" t="s">
        <v>32</v>
      </c>
      <c r="O192">
        <v>639.71</v>
      </c>
      <c r="P192" t="s">
        <v>39</v>
      </c>
      <c r="Q192">
        <f>D192-H192</f>
        <v>2474.7525000000001</v>
      </c>
      <c r="R192" t="str">
        <f t="shared" si="15"/>
        <v>Good</v>
      </c>
      <c r="S192" t="str">
        <f t="shared" si="16"/>
        <v>Good</v>
      </c>
      <c r="T192" t="str">
        <f t="shared" si="17"/>
        <v>High Impact</v>
      </c>
    </row>
    <row r="193" spans="1:20">
      <c r="A193" t="s">
        <v>229</v>
      </c>
      <c r="B193" t="s">
        <v>18</v>
      </c>
      <c r="C193" t="s">
        <v>25</v>
      </c>
      <c r="D193">
        <v>2056.15</v>
      </c>
      <c r="E193" t="str">
        <f t="shared" si="12"/>
        <v>High</v>
      </c>
      <c r="F193" t="str">
        <f t="shared" si="13"/>
        <v>High</v>
      </c>
      <c r="G193">
        <v>0.49</v>
      </c>
      <c r="H193">
        <f>D193*G193</f>
        <v>1007.5135</v>
      </c>
      <c r="I193">
        <v>6</v>
      </c>
      <c r="J193" s="1">
        <v>45402</v>
      </c>
      <c r="K193" s="1">
        <v>45406</v>
      </c>
      <c r="L193" t="s">
        <v>36</v>
      </c>
      <c r="M193" t="str">
        <f t="shared" si="14"/>
        <v>Normal customer</v>
      </c>
      <c r="N193" t="s">
        <v>32</v>
      </c>
      <c r="O193">
        <v>549.92999999999995</v>
      </c>
      <c r="P193" t="s">
        <v>39</v>
      </c>
      <c r="Q193">
        <f>D193-H193</f>
        <v>1048.6365000000001</v>
      </c>
      <c r="R193" t="str">
        <f t="shared" si="15"/>
        <v>Good</v>
      </c>
      <c r="S193" t="str">
        <f t="shared" si="16"/>
        <v>Good</v>
      </c>
      <c r="T193" t="str">
        <f t="shared" si="17"/>
        <v>High Impact</v>
      </c>
    </row>
    <row r="194" spans="1:20">
      <c r="A194" t="s">
        <v>230</v>
      </c>
      <c r="B194" t="s">
        <v>30</v>
      </c>
      <c r="C194" t="s">
        <v>38</v>
      </c>
      <c r="D194">
        <v>3299.97</v>
      </c>
      <c r="E194" t="str">
        <f t="shared" si="12"/>
        <v>High</v>
      </c>
      <c r="F194" t="str">
        <f t="shared" si="13"/>
        <v>High</v>
      </c>
      <c r="G194">
        <v>0.1</v>
      </c>
      <c r="H194">
        <f>D194*G194</f>
        <v>329.99700000000001</v>
      </c>
      <c r="I194">
        <v>5</v>
      </c>
      <c r="J194" s="1">
        <v>44932</v>
      </c>
      <c r="K194" s="1">
        <v>44939</v>
      </c>
      <c r="L194" t="s">
        <v>26</v>
      </c>
      <c r="M194" t="str">
        <f t="shared" si="14"/>
        <v>Potential customer</v>
      </c>
      <c r="N194" t="s">
        <v>21</v>
      </c>
      <c r="O194">
        <v>467.32</v>
      </c>
      <c r="P194" t="s">
        <v>53</v>
      </c>
      <c r="Q194">
        <f>D194-H194</f>
        <v>2969.973</v>
      </c>
      <c r="R194" t="str">
        <f t="shared" si="15"/>
        <v>Good</v>
      </c>
      <c r="S194" t="str">
        <f t="shared" si="16"/>
        <v>Good</v>
      </c>
      <c r="T194" t="str">
        <f t="shared" si="17"/>
        <v>High Impact</v>
      </c>
    </row>
    <row r="195" spans="1:20">
      <c r="A195" t="s">
        <v>231</v>
      </c>
      <c r="B195" t="s">
        <v>18</v>
      </c>
      <c r="C195" t="s">
        <v>25</v>
      </c>
      <c r="D195">
        <v>1009.51</v>
      </c>
      <c r="E195" t="str">
        <f t="shared" ref="E195:E258" si="18">IF(D195&gt;1000,"High","Low")</f>
        <v>High</v>
      </c>
      <c r="F195" t="str">
        <f t="shared" ref="F195:F258" si="19">IF(D195&gt;1000,"High",IF(D195&gt;500,"Midium","Low"))</f>
        <v>High</v>
      </c>
      <c r="G195">
        <v>0.22</v>
      </c>
      <c r="H195">
        <f>D195*G195</f>
        <v>222.09219999999999</v>
      </c>
      <c r="I195">
        <v>6</v>
      </c>
      <c r="J195" s="1">
        <v>45113</v>
      </c>
      <c r="K195" s="1">
        <v>45119</v>
      </c>
      <c r="L195" t="s">
        <v>20</v>
      </c>
      <c r="M195" t="str">
        <f t="shared" ref="M195:M258" si="20">IF(AND(L195="Member",D195&gt;1000),"Premium customer",IF(AND(L195="Regular",D195&gt;1000),"Potential customer","Normal customer"))</f>
        <v>Premium customer</v>
      </c>
      <c r="N195" t="s">
        <v>32</v>
      </c>
      <c r="O195">
        <v>170.18</v>
      </c>
      <c r="P195" t="s">
        <v>22</v>
      </c>
      <c r="Q195">
        <f>D195-H195</f>
        <v>787.41779999999994</v>
      </c>
      <c r="R195" t="str">
        <f t="shared" ref="R195:R258" si="21">IF(AND(D195&gt;1000,O195&gt;300),"Good","Bad")</f>
        <v>Bad</v>
      </c>
      <c r="S195" t="str">
        <f t="shared" ref="S195:S258" si="22">IF(NOT(AND(D195&gt;1000,O195&gt;300)),"Bad","Good")</f>
        <v>Bad</v>
      </c>
      <c r="T195" t="str">
        <f t="shared" ref="T195:T258" si="23">IF(OR(D195&gt;1000,G195&gt;0.25),"High Impact","Normal")</f>
        <v>High Impact</v>
      </c>
    </row>
    <row r="196" spans="1:20">
      <c r="A196" t="s">
        <v>232</v>
      </c>
      <c r="B196" t="s">
        <v>18</v>
      </c>
      <c r="C196" t="s">
        <v>25</v>
      </c>
      <c r="D196">
        <v>4137.1899999999996</v>
      </c>
      <c r="E196" t="str">
        <f t="shared" si="18"/>
        <v>High</v>
      </c>
      <c r="F196" t="str">
        <f t="shared" si="19"/>
        <v>High</v>
      </c>
      <c r="G196">
        <v>0.49</v>
      </c>
      <c r="H196">
        <f>D196*G196</f>
        <v>2027.2230999999997</v>
      </c>
      <c r="I196">
        <v>9</v>
      </c>
      <c r="J196" s="1">
        <v>45629</v>
      </c>
      <c r="K196" s="1">
        <v>45632</v>
      </c>
      <c r="L196" t="s">
        <v>20</v>
      </c>
      <c r="M196" t="str">
        <f t="shared" si="20"/>
        <v>Premium customer</v>
      </c>
      <c r="N196" t="s">
        <v>21</v>
      </c>
      <c r="O196">
        <v>664.13</v>
      </c>
      <c r="P196" t="s">
        <v>44</v>
      </c>
      <c r="Q196">
        <f>D196-H196</f>
        <v>2109.9668999999999</v>
      </c>
      <c r="R196" t="str">
        <f t="shared" si="21"/>
        <v>Good</v>
      </c>
      <c r="S196" t="str">
        <f t="shared" si="22"/>
        <v>Good</v>
      </c>
      <c r="T196" t="str">
        <f t="shared" si="23"/>
        <v>High Impact</v>
      </c>
    </row>
    <row r="197" spans="1:20">
      <c r="A197" t="s">
        <v>233</v>
      </c>
      <c r="B197" t="s">
        <v>46</v>
      </c>
      <c r="C197" t="s">
        <v>41</v>
      </c>
      <c r="D197">
        <v>982.95</v>
      </c>
      <c r="E197" t="str">
        <f t="shared" si="18"/>
        <v>Low</v>
      </c>
      <c r="F197" t="str">
        <f t="shared" si="19"/>
        <v>Midium</v>
      </c>
      <c r="G197">
        <v>0.2</v>
      </c>
      <c r="H197">
        <f>D197*G197</f>
        <v>196.59000000000003</v>
      </c>
      <c r="I197">
        <v>5</v>
      </c>
      <c r="J197" s="1">
        <v>44969</v>
      </c>
      <c r="K197" s="1">
        <v>44973</v>
      </c>
      <c r="L197" t="s">
        <v>26</v>
      </c>
      <c r="M197" t="str">
        <f t="shared" si="20"/>
        <v>Normal customer</v>
      </c>
      <c r="N197" t="s">
        <v>32</v>
      </c>
      <c r="O197">
        <v>242.2</v>
      </c>
      <c r="P197" t="s">
        <v>53</v>
      </c>
      <c r="Q197">
        <f>D197-H197</f>
        <v>786.36</v>
      </c>
      <c r="R197" t="str">
        <f t="shared" si="21"/>
        <v>Bad</v>
      </c>
      <c r="S197" t="str">
        <f t="shared" si="22"/>
        <v>Bad</v>
      </c>
      <c r="T197" t="str">
        <f t="shared" si="23"/>
        <v>Normal</v>
      </c>
    </row>
    <row r="198" spans="1:20">
      <c r="A198" t="s">
        <v>234</v>
      </c>
      <c r="B198" t="s">
        <v>46</v>
      </c>
      <c r="C198" t="s">
        <v>19</v>
      </c>
      <c r="D198">
        <v>1993.89</v>
      </c>
      <c r="E198" t="str">
        <f t="shared" si="18"/>
        <v>High</v>
      </c>
      <c r="F198" t="str">
        <f t="shared" si="19"/>
        <v>High</v>
      </c>
      <c r="G198">
        <v>0.17</v>
      </c>
      <c r="H198">
        <f>D198*G198</f>
        <v>338.96130000000005</v>
      </c>
      <c r="I198">
        <v>2</v>
      </c>
      <c r="J198" s="1">
        <v>45176</v>
      </c>
      <c r="K198" s="1">
        <v>45182</v>
      </c>
      <c r="L198" t="s">
        <v>20</v>
      </c>
      <c r="M198" t="str">
        <f t="shared" si="20"/>
        <v>Premium customer</v>
      </c>
      <c r="N198" t="s">
        <v>21</v>
      </c>
      <c r="O198">
        <v>508.95</v>
      </c>
      <c r="P198" t="s">
        <v>44</v>
      </c>
      <c r="Q198">
        <f>D198-H198</f>
        <v>1654.9286999999999</v>
      </c>
      <c r="R198" t="str">
        <f t="shared" si="21"/>
        <v>Good</v>
      </c>
      <c r="S198" t="str">
        <f t="shared" si="22"/>
        <v>Good</v>
      </c>
      <c r="T198" t="str">
        <f t="shared" si="23"/>
        <v>High Impact</v>
      </c>
    </row>
    <row r="199" spans="1:20">
      <c r="A199" t="s">
        <v>235</v>
      </c>
      <c r="B199" t="s">
        <v>24</v>
      </c>
      <c r="C199" t="s">
        <v>31</v>
      </c>
      <c r="D199">
        <v>1266.33</v>
      </c>
      <c r="E199" t="str">
        <f t="shared" si="18"/>
        <v>High</v>
      </c>
      <c r="F199" t="str">
        <f t="shared" si="19"/>
        <v>High</v>
      </c>
      <c r="G199">
        <v>0.05</v>
      </c>
      <c r="H199">
        <f>D199*G199</f>
        <v>63.316499999999998</v>
      </c>
      <c r="I199">
        <v>1</v>
      </c>
      <c r="J199" s="1">
        <v>45123</v>
      </c>
      <c r="K199" s="1">
        <v>45127</v>
      </c>
      <c r="L199" t="s">
        <v>36</v>
      </c>
      <c r="M199" t="str">
        <f t="shared" si="20"/>
        <v>Normal customer</v>
      </c>
      <c r="N199" t="s">
        <v>27</v>
      </c>
      <c r="O199">
        <v>350.09</v>
      </c>
      <c r="P199" t="s">
        <v>53</v>
      </c>
      <c r="Q199">
        <f>D199-H199</f>
        <v>1203.0135</v>
      </c>
      <c r="R199" t="str">
        <f t="shared" si="21"/>
        <v>Good</v>
      </c>
      <c r="S199" t="str">
        <f t="shared" si="22"/>
        <v>Good</v>
      </c>
      <c r="T199" t="str">
        <f t="shared" si="23"/>
        <v>High Impact</v>
      </c>
    </row>
    <row r="200" spans="1:20">
      <c r="A200" t="s">
        <v>236</v>
      </c>
      <c r="B200" t="s">
        <v>30</v>
      </c>
      <c r="C200" t="s">
        <v>19</v>
      </c>
      <c r="D200">
        <v>4203.78</v>
      </c>
      <c r="E200" t="str">
        <f t="shared" si="18"/>
        <v>High</v>
      </c>
      <c r="F200" t="str">
        <f t="shared" si="19"/>
        <v>High</v>
      </c>
      <c r="G200">
        <v>0.38</v>
      </c>
      <c r="H200">
        <f>D200*G200</f>
        <v>1597.4363999999998</v>
      </c>
      <c r="I200">
        <v>2</v>
      </c>
      <c r="J200" s="1">
        <v>45129</v>
      </c>
      <c r="K200" s="1">
        <v>45135</v>
      </c>
      <c r="L200" t="s">
        <v>26</v>
      </c>
      <c r="M200" t="str">
        <f t="shared" si="20"/>
        <v>Potential customer</v>
      </c>
      <c r="N200" t="s">
        <v>32</v>
      </c>
      <c r="O200">
        <v>451.8</v>
      </c>
      <c r="P200" t="s">
        <v>28</v>
      </c>
      <c r="Q200">
        <f>D200-H200</f>
        <v>2606.3436000000002</v>
      </c>
      <c r="R200" t="str">
        <f t="shared" si="21"/>
        <v>Good</v>
      </c>
      <c r="S200" t="str">
        <f t="shared" si="22"/>
        <v>Good</v>
      </c>
      <c r="T200" t="str">
        <f t="shared" si="23"/>
        <v>High Impact</v>
      </c>
    </row>
    <row r="201" spans="1:20">
      <c r="A201" t="s">
        <v>237</v>
      </c>
      <c r="B201" t="s">
        <v>18</v>
      </c>
      <c r="C201" t="s">
        <v>19</v>
      </c>
      <c r="D201">
        <v>4305.8500000000004</v>
      </c>
      <c r="E201" t="str">
        <f t="shared" si="18"/>
        <v>High</v>
      </c>
      <c r="F201" t="str">
        <f t="shared" si="19"/>
        <v>High</v>
      </c>
      <c r="G201">
        <v>0.22</v>
      </c>
      <c r="H201">
        <f>D201*G201</f>
        <v>947.28700000000003</v>
      </c>
      <c r="I201">
        <v>8</v>
      </c>
      <c r="J201" s="1">
        <v>45115</v>
      </c>
      <c r="K201" s="1">
        <v>45117</v>
      </c>
      <c r="L201" t="s">
        <v>36</v>
      </c>
      <c r="M201" t="str">
        <f t="shared" si="20"/>
        <v>Normal customer</v>
      </c>
      <c r="N201" t="s">
        <v>27</v>
      </c>
      <c r="O201">
        <v>1195.98</v>
      </c>
      <c r="P201" t="s">
        <v>28</v>
      </c>
      <c r="Q201">
        <f>D201-H201</f>
        <v>3358.5630000000001</v>
      </c>
      <c r="R201" t="str">
        <f t="shared" si="21"/>
        <v>Good</v>
      </c>
      <c r="S201" t="str">
        <f t="shared" si="22"/>
        <v>Good</v>
      </c>
      <c r="T201" t="str">
        <f t="shared" si="23"/>
        <v>High Impact</v>
      </c>
    </row>
    <row r="202" spans="1:20">
      <c r="A202" t="s">
        <v>238</v>
      </c>
      <c r="B202" t="s">
        <v>18</v>
      </c>
      <c r="C202" t="s">
        <v>41</v>
      </c>
      <c r="D202">
        <v>1922.94</v>
      </c>
      <c r="E202" t="str">
        <f t="shared" si="18"/>
        <v>High</v>
      </c>
      <c r="F202" t="str">
        <f t="shared" si="19"/>
        <v>High</v>
      </c>
      <c r="G202">
        <v>0.32</v>
      </c>
      <c r="H202">
        <f>D202*G202</f>
        <v>615.34080000000006</v>
      </c>
      <c r="I202">
        <v>1</v>
      </c>
      <c r="J202" s="1">
        <v>45399</v>
      </c>
      <c r="K202" s="1">
        <v>45406</v>
      </c>
      <c r="L202" t="s">
        <v>26</v>
      </c>
      <c r="M202" t="str">
        <f t="shared" si="20"/>
        <v>Potential customer</v>
      </c>
      <c r="N202" t="s">
        <v>32</v>
      </c>
      <c r="O202">
        <v>235.46</v>
      </c>
      <c r="P202" t="s">
        <v>39</v>
      </c>
      <c r="Q202">
        <f>D202-H202</f>
        <v>1307.5992000000001</v>
      </c>
      <c r="R202" t="str">
        <f t="shared" si="21"/>
        <v>Bad</v>
      </c>
      <c r="S202" t="str">
        <f t="shared" si="22"/>
        <v>Bad</v>
      </c>
      <c r="T202" t="str">
        <f t="shared" si="23"/>
        <v>High Impact</v>
      </c>
    </row>
    <row r="203" spans="1:20">
      <c r="A203" t="s">
        <v>239</v>
      </c>
      <c r="B203" t="s">
        <v>24</v>
      </c>
      <c r="C203" t="s">
        <v>31</v>
      </c>
      <c r="D203">
        <v>1606.15</v>
      </c>
      <c r="E203" t="str">
        <f t="shared" si="18"/>
        <v>High</v>
      </c>
      <c r="F203" t="str">
        <f t="shared" si="19"/>
        <v>High</v>
      </c>
      <c r="G203">
        <v>0.25</v>
      </c>
      <c r="H203">
        <f>D203*G203</f>
        <v>401.53750000000002</v>
      </c>
      <c r="I203">
        <v>6</v>
      </c>
      <c r="J203" s="1">
        <v>45199</v>
      </c>
      <c r="K203" s="1">
        <v>45203</v>
      </c>
      <c r="L203" t="s">
        <v>26</v>
      </c>
      <c r="M203" t="str">
        <f t="shared" si="20"/>
        <v>Potential customer</v>
      </c>
      <c r="N203" t="s">
        <v>27</v>
      </c>
      <c r="O203">
        <v>432.87</v>
      </c>
      <c r="P203" t="s">
        <v>22</v>
      </c>
      <c r="Q203">
        <f>D203-H203</f>
        <v>1204.6125000000002</v>
      </c>
      <c r="R203" t="str">
        <f t="shared" si="21"/>
        <v>Good</v>
      </c>
      <c r="S203" t="str">
        <f t="shared" si="22"/>
        <v>Good</v>
      </c>
      <c r="T203" t="str">
        <f t="shared" si="23"/>
        <v>High Impact</v>
      </c>
    </row>
    <row r="204" spans="1:20">
      <c r="A204" t="s">
        <v>240</v>
      </c>
      <c r="B204" t="s">
        <v>18</v>
      </c>
      <c r="C204" t="s">
        <v>38</v>
      </c>
      <c r="D204">
        <v>3890.47</v>
      </c>
      <c r="E204" t="str">
        <f t="shared" si="18"/>
        <v>High</v>
      </c>
      <c r="F204" t="str">
        <f t="shared" si="19"/>
        <v>High</v>
      </c>
      <c r="G204">
        <v>0.09</v>
      </c>
      <c r="H204">
        <f>D204*G204</f>
        <v>350.14229999999998</v>
      </c>
      <c r="I204">
        <v>5</v>
      </c>
      <c r="J204" s="1">
        <v>45616</v>
      </c>
      <c r="K204" s="1">
        <v>45621</v>
      </c>
      <c r="L204" t="s">
        <v>26</v>
      </c>
      <c r="M204" t="str">
        <f t="shared" si="20"/>
        <v>Potential customer</v>
      </c>
      <c r="N204" t="s">
        <v>32</v>
      </c>
      <c r="O204">
        <v>1028.18</v>
      </c>
      <c r="P204" t="s">
        <v>44</v>
      </c>
      <c r="Q204">
        <f>D204-H204</f>
        <v>3540.3276999999998</v>
      </c>
      <c r="R204" t="str">
        <f t="shared" si="21"/>
        <v>Good</v>
      </c>
      <c r="S204" t="str">
        <f t="shared" si="22"/>
        <v>Good</v>
      </c>
      <c r="T204" t="str">
        <f t="shared" si="23"/>
        <v>High Impact</v>
      </c>
    </row>
    <row r="205" spans="1:20">
      <c r="A205" t="s">
        <v>241</v>
      </c>
      <c r="B205" t="s">
        <v>30</v>
      </c>
      <c r="C205" t="s">
        <v>31</v>
      </c>
      <c r="D205">
        <v>4404.71</v>
      </c>
      <c r="E205" t="str">
        <f t="shared" si="18"/>
        <v>High</v>
      </c>
      <c r="F205" t="str">
        <f t="shared" si="19"/>
        <v>High</v>
      </c>
      <c r="G205">
        <v>0.09</v>
      </c>
      <c r="H205">
        <f>D205*G205</f>
        <v>396.4239</v>
      </c>
      <c r="I205">
        <v>9</v>
      </c>
      <c r="J205" s="1">
        <v>45016</v>
      </c>
      <c r="K205" s="1">
        <v>45017</v>
      </c>
      <c r="L205" t="s">
        <v>26</v>
      </c>
      <c r="M205" t="str">
        <f t="shared" si="20"/>
        <v>Potential customer</v>
      </c>
      <c r="N205" t="s">
        <v>32</v>
      </c>
      <c r="O205">
        <v>721</v>
      </c>
      <c r="P205" t="s">
        <v>44</v>
      </c>
      <c r="Q205">
        <f>D205-H205</f>
        <v>4008.2861000000003</v>
      </c>
      <c r="R205" t="str">
        <f t="shared" si="21"/>
        <v>Good</v>
      </c>
      <c r="S205" t="str">
        <f t="shared" si="22"/>
        <v>Good</v>
      </c>
      <c r="T205" t="str">
        <f t="shared" si="23"/>
        <v>High Impact</v>
      </c>
    </row>
    <row r="206" spans="1:20">
      <c r="A206" t="s">
        <v>242</v>
      </c>
      <c r="B206" t="s">
        <v>24</v>
      </c>
      <c r="C206" t="s">
        <v>38</v>
      </c>
      <c r="D206">
        <v>3157.7</v>
      </c>
      <c r="E206" t="str">
        <f t="shared" si="18"/>
        <v>High</v>
      </c>
      <c r="F206" t="str">
        <f t="shared" si="19"/>
        <v>High</v>
      </c>
      <c r="G206">
        <v>0.47</v>
      </c>
      <c r="H206">
        <f>D206*G206</f>
        <v>1484.1189999999999</v>
      </c>
      <c r="I206">
        <v>4</v>
      </c>
      <c r="J206" s="1">
        <v>45196</v>
      </c>
      <c r="K206" s="1">
        <v>45203</v>
      </c>
      <c r="L206" t="s">
        <v>36</v>
      </c>
      <c r="M206" t="str">
        <f t="shared" si="20"/>
        <v>Normal customer</v>
      </c>
      <c r="N206" t="s">
        <v>21</v>
      </c>
      <c r="O206">
        <v>788.19</v>
      </c>
      <c r="P206" t="s">
        <v>39</v>
      </c>
      <c r="Q206">
        <f>D206-H206</f>
        <v>1673.5809999999999</v>
      </c>
      <c r="R206" t="str">
        <f t="shared" si="21"/>
        <v>Good</v>
      </c>
      <c r="S206" t="str">
        <f t="shared" si="22"/>
        <v>Good</v>
      </c>
      <c r="T206" t="str">
        <f t="shared" si="23"/>
        <v>High Impact</v>
      </c>
    </row>
    <row r="207" spans="1:20">
      <c r="A207" t="s">
        <v>243</v>
      </c>
      <c r="B207" t="s">
        <v>30</v>
      </c>
      <c r="C207" t="s">
        <v>31</v>
      </c>
      <c r="D207">
        <v>4644.28</v>
      </c>
      <c r="E207" t="str">
        <f t="shared" si="18"/>
        <v>High</v>
      </c>
      <c r="F207" t="str">
        <f t="shared" si="19"/>
        <v>High</v>
      </c>
      <c r="G207">
        <v>0.44</v>
      </c>
      <c r="H207">
        <f>D207*G207</f>
        <v>2043.4831999999999</v>
      </c>
      <c r="I207">
        <v>5</v>
      </c>
      <c r="J207" s="1">
        <v>45477</v>
      </c>
      <c r="K207" s="1">
        <v>45481</v>
      </c>
      <c r="L207" t="s">
        <v>36</v>
      </c>
      <c r="M207" t="str">
        <f t="shared" si="20"/>
        <v>Normal customer</v>
      </c>
      <c r="N207" t="s">
        <v>32</v>
      </c>
      <c r="O207">
        <v>1095.22</v>
      </c>
      <c r="P207" t="s">
        <v>39</v>
      </c>
      <c r="Q207">
        <f>D207-H207</f>
        <v>2600.7968000000001</v>
      </c>
      <c r="R207" t="str">
        <f t="shared" si="21"/>
        <v>Good</v>
      </c>
      <c r="S207" t="str">
        <f t="shared" si="22"/>
        <v>Good</v>
      </c>
      <c r="T207" t="str">
        <f t="shared" si="23"/>
        <v>High Impact</v>
      </c>
    </row>
    <row r="208" spans="1:20">
      <c r="A208" t="s">
        <v>244</v>
      </c>
      <c r="B208" t="s">
        <v>24</v>
      </c>
      <c r="C208" t="s">
        <v>25</v>
      </c>
      <c r="D208">
        <v>1976.91</v>
      </c>
      <c r="E208" t="str">
        <f t="shared" si="18"/>
        <v>High</v>
      </c>
      <c r="F208" t="str">
        <f t="shared" si="19"/>
        <v>High</v>
      </c>
      <c r="G208">
        <v>0.31</v>
      </c>
      <c r="H208">
        <f>D208*G208</f>
        <v>612.84210000000007</v>
      </c>
      <c r="I208">
        <v>5</v>
      </c>
      <c r="J208" s="1">
        <v>45046</v>
      </c>
      <c r="K208" s="1">
        <v>45051</v>
      </c>
      <c r="L208" t="s">
        <v>26</v>
      </c>
      <c r="M208" t="str">
        <f t="shared" si="20"/>
        <v>Potential customer</v>
      </c>
      <c r="N208" t="s">
        <v>32</v>
      </c>
      <c r="O208">
        <v>121.08</v>
      </c>
      <c r="P208" t="s">
        <v>39</v>
      </c>
      <c r="Q208">
        <f>D208-H208</f>
        <v>1364.0679</v>
      </c>
      <c r="R208" t="str">
        <f t="shared" si="21"/>
        <v>Bad</v>
      </c>
      <c r="S208" t="str">
        <f t="shared" si="22"/>
        <v>Bad</v>
      </c>
      <c r="T208" t="str">
        <f t="shared" si="23"/>
        <v>High Impact</v>
      </c>
    </row>
    <row r="209" spans="1:20">
      <c r="A209" t="s">
        <v>245</v>
      </c>
      <c r="B209" t="s">
        <v>24</v>
      </c>
      <c r="C209" t="s">
        <v>31</v>
      </c>
      <c r="D209">
        <v>844.24</v>
      </c>
      <c r="E209" t="str">
        <f t="shared" si="18"/>
        <v>Low</v>
      </c>
      <c r="F209" t="str">
        <f t="shared" si="19"/>
        <v>Midium</v>
      </c>
      <c r="G209">
        <v>0</v>
      </c>
      <c r="H209">
        <f>D209*G209</f>
        <v>0</v>
      </c>
      <c r="I209">
        <v>2</v>
      </c>
      <c r="J209" s="1">
        <v>45493</v>
      </c>
      <c r="K209" s="1">
        <v>45498</v>
      </c>
      <c r="L209" t="s">
        <v>26</v>
      </c>
      <c r="M209" t="str">
        <f t="shared" si="20"/>
        <v>Normal customer</v>
      </c>
      <c r="N209" t="s">
        <v>27</v>
      </c>
      <c r="O209">
        <v>47.74</v>
      </c>
      <c r="P209" t="s">
        <v>33</v>
      </c>
      <c r="Q209">
        <f>D209-H209</f>
        <v>844.24</v>
      </c>
      <c r="R209" t="str">
        <f t="shared" si="21"/>
        <v>Bad</v>
      </c>
      <c r="S209" t="str">
        <f t="shared" si="22"/>
        <v>Bad</v>
      </c>
      <c r="T209" t="str">
        <f t="shared" si="23"/>
        <v>Normal</v>
      </c>
    </row>
    <row r="210" spans="1:20">
      <c r="A210" t="s">
        <v>246</v>
      </c>
      <c r="B210" t="s">
        <v>46</v>
      </c>
      <c r="C210" t="s">
        <v>41</v>
      </c>
      <c r="D210">
        <v>980.25</v>
      </c>
      <c r="E210" t="str">
        <f t="shared" si="18"/>
        <v>Low</v>
      </c>
      <c r="F210" t="str">
        <f t="shared" si="19"/>
        <v>Midium</v>
      </c>
      <c r="G210">
        <v>0.22</v>
      </c>
      <c r="H210">
        <f>D210*G210</f>
        <v>215.655</v>
      </c>
      <c r="I210">
        <v>2</v>
      </c>
      <c r="J210" s="1">
        <v>45166</v>
      </c>
      <c r="K210" s="1">
        <v>45169</v>
      </c>
      <c r="L210" t="s">
        <v>36</v>
      </c>
      <c r="M210" t="str">
        <f t="shared" si="20"/>
        <v>Normal customer</v>
      </c>
      <c r="N210" t="s">
        <v>27</v>
      </c>
      <c r="O210">
        <v>70.55</v>
      </c>
      <c r="P210" t="s">
        <v>28</v>
      </c>
      <c r="Q210">
        <f>D210-H210</f>
        <v>764.59500000000003</v>
      </c>
      <c r="R210" t="str">
        <f t="shared" si="21"/>
        <v>Bad</v>
      </c>
      <c r="S210" t="str">
        <f t="shared" si="22"/>
        <v>Bad</v>
      </c>
      <c r="T210" t="str">
        <f t="shared" si="23"/>
        <v>Normal</v>
      </c>
    </row>
    <row r="211" spans="1:20">
      <c r="A211" t="s">
        <v>247</v>
      </c>
      <c r="B211" t="s">
        <v>30</v>
      </c>
      <c r="C211" t="s">
        <v>38</v>
      </c>
      <c r="D211">
        <v>3382.18</v>
      </c>
      <c r="E211" t="str">
        <f t="shared" si="18"/>
        <v>High</v>
      </c>
      <c r="F211" t="str">
        <f t="shared" si="19"/>
        <v>High</v>
      </c>
      <c r="G211">
        <v>0.27</v>
      </c>
      <c r="H211">
        <f>D211*G211</f>
        <v>913.18860000000006</v>
      </c>
      <c r="I211">
        <v>9</v>
      </c>
      <c r="J211" s="1">
        <v>45191</v>
      </c>
      <c r="K211" s="1">
        <v>45196</v>
      </c>
      <c r="L211" t="s">
        <v>26</v>
      </c>
      <c r="M211" t="str">
        <f t="shared" si="20"/>
        <v>Potential customer</v>
      </c>
      <c r="N211" t="s">
        <v>27</v>
      </c>
      <c r="O211">
        <v>970.91</v>
      </c>
      <c r="P211" t="s">
        <v>28</v>
      </c>
      <c r="Q211">
        <f>D211-H211</f>
        <v>2468.9913999999999</v>
      </c>
      <c r="R211" t="str">
        <f t="shared" si="21"/>
        <v>Good</v>
      </c>
      <c r="S211" t="str">
        <f t="shared" si="22"/>
        <v>Good</v>
      </c>
      <c r="T211" t="str">
        <f t="shared" si="23"/>
        <v>High Impact</v>
      </c>
    </row>
    <row r="212" spans="1:20">
      <c r="A212" t="s">
        <v>248</v>
      </c>
      <c r="B212" t="s">
        <v>18</v>
      </c>
      <c r="C212" t="s">
        <v>19</v>
      </c>
      <c r="D212">
        <v>2096.88</v>
      </c>
      <c r="E212" t="str">
        <f t="shared" si="18"/>
        <v>High</v>
      </c>
      <c r="F212" t="str">
        <f t="shared" si="19"/>
        <v>High</v>
      </c>
      <c r="G212">
        <v>0.22</v>
      </c>
      <c r="H212">
        <f>D212*G212</f>
        <v>461.31360000000001</v>
      </c>
      <c r="I212">
        <v>3</v>
      </c>
      <c r="J212" s="1">
        <v>45117</v>
      </c>
      <c r="K212" s="1">
        <v>45120</v>
      </c>
      <c r="L212" t="s">
        <v>26</v>
      </c>
      <c r="M212" t="str">
        <f t="shared" si="20"/>
        <v>Potential customer</v>
      </c>
      <c r="N212" t="s">
        <v>27</v>
      </c>
      <c r="O212">
        <v>478.55</v>
      </c>
      <c r="P212" t="s">
        <v>28</v>
      </c>
      <c r="Q212">
        <f>D212-H212</f>
        <v>1635.5664000000002</v>
      </c>
      <c r="R212" t="str">
        <f t="shared" si="21"/>
        <v>Good</v>
      </c>
      <c r="S212" t="str">
        <f t="shared" si="22"/>
        <v>Good</v>
      </c>
      <c r="T212" t="str">
        <f t="shared" si="23"/>
        <v>High Impact</v>
      </c>
    </row>
    <row r="213" spans="1:20">
      <c r="A213" t="s">
        <v>249</v>
      </c>
      <c r="B213" t="s">
        <v>18</v>
      </c>
      <c r="C213" t="s">
        <v>41</v>
      </c>
      <c r="D213">
        <v>865.94</v>
      </c>
      <c r="E213" t="str">
        <f t="shared" si="18"/>
        <v>Low</v>
      </c>
      <c r="F213" t="str">
        <f t="shared" si="19"/>
        <v>Midium</v>
      </c>
      <c r="G213">
        <v>0.46</v>
      </c>
      <c r="H213">
        <f>D213*G213</f>
        <v>398.33240000000006</v>
      </c>
      <c r="I213">
        <v>6</v>
      </c>
      <c r="J213" s="1">
        <v>45209</v>
      </c>
      <c r="K213" s="1">
        <v>45214</v>
      </c>
      <c r="L213" t="s">
        <v>36</v>
      </c>
      <c r="M213" t="str">
        <f t="shared" si="20"/>
        <v>Normal customer</v>
      </c>
      <c r="N213" t="s">
        <v>21</v>
      </c>
      <c r="O213">
        <v>133.02000000000001</v>
      </c>
      <c r="P213" t="s">
        <v>22</v>
      </c>
      <c r="Q213">
        <f>D213-H213</f>
        <v>467.60759999999999</v>
      </c>
      <c r="R213" t="str">
        <f t="shared" si="21"/>
        <v>Bad</v>
      </c>
      <c r="S213" t="str">
        <f t="shared" si="22"/>
        <v>Bad</v>
      </c>
      <c r="T213" t="str">
        <f t="shared" si="23"/>
        <v>High Impact</v>
      </c>
    </row>
    <row r="214" spans="1:20">
      <c r="A214" t="s">
        <v>250</v>
      </c>
      <c r="B214" t="s">
        <v>30</v>
      </c>
      <c r="C214" t="s">
        <v>38</v>
      </c>
      <c r="D214">
        <v>1531.91</v>
      </c>
      <c r="E214" t="str">
        <f t="shared" si="18"/>
        <v>High</v>
      </c>
      <c r="F214" t="str">
        <f t="shared" si="19"/>
        <v>High</v>
      </c>
      <c r="G214">
        <v>0.02</v>
      </c>
      <c r="H214">
        <f>D214*G214</f>
        <v>30.638200000000001</v>
      </c>
      <c r="I214">
        <v>4</v>
      </c>
      <c r="J214" s="1">
        <v>45601</v>
      </c>
      <c r="K214" s="1">
        <v>45603</v>
      </c>
      <c r="L214" t="s">
        <v>36</v>
      </c>
      <c r="M214" t="str">
        <f t="shared" si="20"/>
        <v>Normal customer</v>
      </c>
      <c r="N214" t="s">
        <v>27</v>
      </c>
      <c r="O214">
        <v>161.16</v>
      </c>
      <c r="P214" t="s">
        <v>44</v>
      </c>
      <c r="Q214">
        <f>D214-H214</f>
        <v>1501.2718</v>
      </c>
      <c r="R214" t="str">
        <f t="shared" si="21"/>
        <v>Bad</v>
      </c>
      <c r="S214" t="str">
        <f t="shared" si="22"/>
        <v>Bad</v>
      </c>
      <c r="T214" t="str">
        <f t="shared" si="23"/>
        <v>High Impact</v>
      </c>
    </row>
    <row r="215" spans="1:20">
      <c r="A215" t="s">
        <v>251</v>
      </c>
      <c r="B215" t="s">
        <v>18</v>
      </c>
      <c r="C215" t="s">
        <v>38</v>
      </c>
      <c r="D215">
        <v>2699.96</v>
      </c>
      <c r="E215" t="str">
        <f t="shared" si="18"/>
        <v>High</v>
      </c>
      <c r="F215" t="str">
        <f t="shared" si="19"/>
        <v>High</v>
      </c>
      <c r="G215">
        <v>0.33</v>
      </c>
      <c r="H215">
        <f>D215*G215</f>
        <v>890.98680000000002</v>
      </c>
      <c r="I215">
        <v>4</v>
      </c>
      <c r="J215" s="1">
        <v>45390</v>
      </c>
      <c r="K215" s="1">
        <v>45392</v>
      </c>
      <c r="L215" t="s">
        <v>36</v>
      </c>
      <c r="M215" t="str">
        <f t="shared" si="20"/>
        <v>Normal customer</v>
      </c>
      <c r="N215" t="s">
        <v>21</v>
      </c>
      <c r="O215">
        <v>774.75</v>
      </c>
      <c r="P215" t="s">
        <v>22</v>
      </c>
      <c r="Q215">
        <f>D215-H215</f>
        <v>1808.9731999999999</v>
      </c>
      <c r="R215" t="str">
        <f t="shared" si="21"/>
        <v>Good</v>
      </c>
      <c r="S215" t="str">
        <f t="shared" si="22"/>
        <v>Good</v>
      </c>
      <c r="T215" t="str">
        <f t="shared" si="23"/>
        <v>High Impact</v>
      </c>
    </row>
    <row r="216" spans="1:20">
      <c r="A216" t="s">
        <v>252</v>
      </c>
      <c r="B216" t="s">
        <v>18</v>
      </c>
      <c r="C216" t="s">
        <v>19</v>
      </c>
      <c r="D216">
        <v>695.08</v>
      </c>
      <c r="E216" t="str">
        <f t="shared" si="18"/>
        <v>Low</v>
      </c>
      <c r="F216" t="str">
        <f t="shared" si="19"/>
        <v>Midium</v>
      </c>
      <c r="G216">
        <v>0.16</v>
      </c>
      <c r="H216">
        <f>D216*G216</f>
        <v>111.21280000000002</v>
      </c>
      <c r="I216">
        <v>5</v>
      </c>
      <c r="J216" s="1">
        <v>45652</v>
      </c>
      <c r="K216" s="1">
        <v>45654</v>
      </c>
      <c r="L216" t="s">
        <v>20</v>
      </c>
      <c r="M216" t="str">
        <f t="shared" si="20"/>
        <v>Normal customer</v>
      </c>
      <c r="N216" t="s">
        <v>21</v>
      </c>
      <c r="O216">
        <v>77.209999999999994</v>
      </c>
      <c r="P216" t="s">
        <v>44</v>
      </c>
      <c r="Q216">
        <f>D216-H216</f>
        <v>583.86720000000003</v>
      </c>
      <c r="R216" t="str">
        <f t="shared" si="21"/>
        <v>Bad</v>
      </c>
      <c r="S216" t="str">
        <f t="shared" si="22"/>
        <v>Bad</v>
      </c>
      <c r="T216" t="str">
        <f t="shared" si="23"/>
        <v>Normal</v>
      </c>
    </row>
    <row r="217" spans="1:20">
      <c r="A217" t="s">
        <v>253</v>
      </c>
      <c r="B217" t="s">
        <v>30</v>
      </c>
      <c r="C217" t="s">
        <v>25</v>
      </c>
      <c r="D217">
        <v>116.87</v>
      </c>
      <c r="E217" t="str">
        <f t="shared" si="18"/>
        <v>Low</v>
      </c>
      <c r="F217" t="str">
        <f t="shared" si="19"/>
        <v>Low</v>
      </c>
      <c r="G217">
        <v>0.28000000000000003</v>
      </c>
      <c r="H217">
        <f>D217*G217</f>
        <v>32.723600000000005</v>
      </c>
      <c r="I217">
        <v>5</v>
      </c>
      <c r="J217" s="1">
        <v>45016</v>
      </c>
      <c r="K217" s="1">
        <v>45018</v>
      </c>
      <c r="L217" t="s">
        <v>26</v>
      </c>
      <c r="M217" t="str">
        <f t="shared" si="20"/>
        <v>Normal customer</v>
      </c>
      <c r="N217" t="s">
        <v>27</v>
      </c>
      <c r="O217">
        <v>21.73</v>
      </c>
      <c r="P217" t="s">
        <v>22</v>
      </c>
      <c r="Q217">
        <f>D217-H217</f>
        <v>84.1464</v>
      </c>
      <c r="R217" t="str">
        <f t="shared" si="21"/>
        <v>Bad</v>
      </c>
      <c r="S217" t="str">
        <f t="shared" si="22"/>
        <v>Bad</v>
      </c>
      <c r="T217" t="str">
        <f t="shared" si="23"/>
        <v>High Impact</v>
      </c>
    </row>
    <row r="218" spans="1:20">
      <c r="A218" t="s">
        <v>254</v>
      </c>
      <c r="B218" t="s">
        <v>24</v>
      </c>
      <c r="C218" t="s">
        <v>41</v>
      </c>
      <c r="D218">
        <v>4594.76</v>
      </c>
      <c r="E218" t="str">
        <f t="shared" si="18"/>
        <v>High</v>
      </c>
      <c r="F218" t="str">
        <f t="shared" si="19"/>
        <v>High</v>
      </c>
      <c r="G218">
        <v>0.33</v>
      </c>
      <c r="H218">
        <f>D218*G218</f>
        <v>1516.2708000000002</v>
      </c>
      <c r="I218">
        <v>7</v>
      </c>
      <c r="J218" s="1">
        <v>45285</v>
      </c>
      <c r="K218" s="1">
        <v>45291</v>
      </c>
      <c r="L218" t="s">
        <v>36</v>
      </c>
      <c r="M218" t="str">
        <f t="shared" si="20"/>
        <v>Normal customer</v>
      </c>
      <c r="N218" t="s">
        <v>27</v>
      </c>
      <c r="O218">
        <v>509.07</v>
      </c>
      <c r="P218" t="s">
        <v>53</v>
      </c>
      <c r="Q218">
        <f>D218-H218</f>
        <v>3078.4892</v>
      </c>
      <c r="R218" t="str">
        <f t="shared" si="21"/>
        <v>Good</v>
      </c>
      <c r="S218" t="str">
        <f t="shared" si="22"/>
        <v>Good</v>
      </c>
      <c r="T218" t="str">
        <f t="shared" si="23"/>
        <v>High Impact</v>
      </c>
    </row>
    <row r="219" spans="1:20">
      <c r="A219" t="s">
        <v>255</v>
      </c>
      <c r="B219" t="s">
        <v>30</v>
      </c>
      <c r="C219" t="s">
        <v>19</v>
      </c>
      <c r="D219">
        <v>1593.82</v>
      </c>
      <c r="E219" t="str">
        <f t="shared" si="18"/>
        <v>High</v>
      </c>
      <c r="F219" t="str">
        <f t="shared" si="19"/>
        <v>High</v>
      </c>
      <c r="G219">
        <v>0.22</v>
      </c>
      <c r="H219">
        <f>D219*G219</f>
        <v>350.6404</v>
      </c>
      <c r="I219">
        <v>7</v>
      </c>
      <c r="J219" s="1">
        <v>45306</v>
      </c>
      <c r="K219" s="1">
        <v>45308</v>
      </c>
      <c r="L219" t="s">
        <v>26</v>
      </c>
      <c r="M219" t="str">
        <f t="shared" si="20"/>
        <v>Potential customer</v>
      </c>
      <c r="N219" t="s">
        <v>27</v>
      </c>
      <c r="O219">
        <v>369.28</v>
      </c>
      <c r="P219" t="s">
        <v>39</v>
      </c>
      <c r="Q219">
        <f>D219-H219</f>
        <v>1243.1795999999999</v>
      </c>
      <c r="R219" t="str">
        <f t="shared" si="21"/>
        <v>Good</v>
      </c>
      <c r="S219" t="str">
        <f t="shared" si="22"/>
        <v>Good</v>
      </c>
      <c r="T219" t="str">
        <f t="shared" si="23"/>
        <v>High Impact</v>
      </c>
    </row>
    <row r="220" spans="1:20">
      <c r="A220" t="s">
        <v>256</v>
      </c>
      <c r="B220" t="s">
        <v>24</v>
      </c>
      <c r="C220" t="s">
        <v>19</v>
      </c>
      <c r="D220">
        <v>1185.3399999999999</v>
      </c>
      <c r="E220" t="str">
        <f t="shared" si="18"/>
        <v>High</v>
      </c>
      <c r="F220" t="str">
        <f t="shared" si="19"/>
        <v>High</v>
      </c>
      <c r="G220">
        <v>7.0000000000000007E-2</v>
      </c>
      <c r="H220">
        <f>D220*G220</f>
        <v>82.973799999999997</v>
      </c>
      <c r="I220">
        <v>1</v>
      </c>
      <c r="J220" s="1">
        <v>45093</v>
      </c>
      <c r="K220" s="1">
        <v>45100</v>
      </c>
      <c r="L220" t="s">
        <v>20</v>
      </c>
      <c r="M220" t="str">
        <f t="shared" si="20"/>
        <v>Premium customer</v>
      </c>
      <c r="N220" t="s">
        <v>32</v>
      </c>
      <c r="O220">
        <v>110.39</v>
      </c>
      <c r="P220" t="s">
        <v>28</v>
      </c>
      <c r="Q220">
        <f>D220-H220</f>
        <v>1102.3661999999999</v>
      </c>
      <c r="R220" t="str">
        <f t="shared" si="21"/>
        <v>Bad</v>
      </c>
      <c r="S220" t="str">
        <f t="shared" si="22"/>
        <v>Bad</v>
      </c>
      <c r="T220" t="str">
        <f t="shared" si="23"/>
        <v>High Impact</v>
      </c>
    </row>
    <row r="221" spans="1:20">
      <c r="A221" t="s">
        <v>257</v>
      </c>
      <c r="B221" t="s">
        <v>18</v>
      </c>
      <c r="C221" t="s">
        <v>25</v>
      </c>
      <c r="D221">
        <v>3522.56</v>
      </c>
      <c r="E221" t="str">
        <f t="shared" si="18"/>
        <v>High</v>
      </c>
      <c r="F221" t="str">
        <f t="shared" si="19"/>
        <v>High</v>
      </c>
      <c r="G221">
        <v>0.26</v>
      </c>
      <c r="H221">
        <f>D221*G221</f>
        <v>915.86559999999997</v>
      </c>
      <c r="I221">
        <v>6</v>
      </c>
      <c r="J221" s="1">
        <v>45618</v>
      </c>
      <c r="K221" s="1">
        <v>45625</v>
      </c>
      <c r="L221" t="s">
        <v>36</v>
      </c>
      <c r="M221" t="str">
        <f t="shared" si="20"/>
        <v>Normal customer</v>
      </c>
      <c r="N221" t="s">
        <v>27</v>
      </c>
      <c r="O221">
        <v>700.49</v>
      </c>
      <c r="P221" t="s">
        <v>53</v>
      </c>
      <c r="Q221">
        <f>D221-H221</f>
        <v>2606.6943999999999</v>
      </c>
      <c r="R221" t="str">
        <f t="shared" si="21"/>
        <v>Good</v>
      </c>
      <c r="S221" t="str">
        <f t="shared" si="22"/>
        <v>Good</v>
      </c>
      <c r="T221" t="str">
        <f t="shared" si="23"/>
        <v>High Impact</v>
      </c>
    </row>
    <row r="222" spans="1:20">
      <c r="A222" t="s">
        <v>258</v>
      </c>
      <c r="B222" t="s">
        <v>18</v>
      </c>
      <c r="C222" t="s">
        <v>41</v>
      </c>
      <c r="D222">
        <v>4281.67</v>
      </c>
      <c r="E222" t="str">
        <f t="shared" si="18"/>
        <v>High</v>
      </c>
      <c r="F222" t="str">
        <f t="shared" si="19"/>
        <v>High</v>
      </c>
      <c r="G222">
        <v>0.47</v>
      </c>
      <c r="H222">
        <f>D222*G222</f>
        <v>2012.3849</v>
      </c>
      <c r="I222">
        <v>4</v>
      </c>
      <c r="J222" s="1">
        <v>45542</v>
      </c>
      <c r="K222" s="1">
        <v>45547</v>
      </c>
      <c r="L222" t="s">
        <v>36</v>
      </c>
      <c r="M222" t="str">
        <f t="shared" si="20"/>
        <v>Normal customer</v>
      </c>
      <c r="N222" t="s">
        <v>27</v>
      </c>
      <c r="O222">
        <v>909.46</v>
      </c>
      <c r="P222" t="s">
        <v>53</v>
      </c>
      <c r="Q222">
        <f>D222-H222</f>
        <v>2269.2851000000001</v>
      </c>
      <c r="R222" t="str">
        <f t="shared" si="21"/>
        <v>Good</v>
      </c>
      <c r="S222" t="str">
        <f t="shared" si="22"/>
        <v>Good</v>
      </c>
      <c r="T222" t="str">
        <f t="shared" si="23"/>
        <v>High Impact</v>
      </c>
    </row>
    <row r="223" spans="1:20">
      <c r="A223" t="s">
        <v>259</v>
      </c>
      <c r="B223" t="s">
        <v>18</v>
      </c>
      <c r="C223" t="s">
        <v>19</v>
      </c>
      <c r="D223">
        <v>3198.17</v>
      </c>
      <c r="E223" t="str">
        <f t="shared" si="18"/>
        <v>High</v>
      </c>
      <c r="F223" t="str">
        <f t="shared" si="19"/>
        <v>High</v>
      </c>
      <c r="G223">
        <v>0.27</v>
      </c>
      <c r="H223">
        <f>D223*G223</f>
        <v>863.50590000000011</v>
      </c>
      <c r="I223">
        <v>2</v>
      </c>
      <c r="J223" s="1">
        <v>45496</v>
      </c>
      <c r="K223" s="1">
        <v>45500</v>
      </c>
      <c r="L223" t="s">
        <v>26</v>
      </c>
      <c r="M223" t="str">
        <f t="shared" si="20"/>
        <v>Potential customer</v>
      </c>
      <c r="N223" t="s">
        <v>21</v>
      </c>
      <c r="O223">
        <v>930.63</v>
      </c>
      <c r="P223" t="s">
        <v>22</v>
      </c>
      <c r="Q223">
        <f>D223-H223</f>
        <v>2334.6641</v>
      </c>
      <c r="R223" t="str">
        <f t="shared" si="21"/>
        <v>Good</v>
      </c>
      <c r="S223" t="str">
        <f t="shared" si="22"/>
        <v>Good</v>
      </c>
      <c r="T223" t="str">
        <f t="shared" si="23"/>
        <v>High Impact</v>
      </c>
    </row>
    <row r="224" spans="1:20">
      <c r="A224" t="s">
        <v>260</v>
      </c>
      <c r="B224" t="s">
        <v>46</v>
      </c>
      <c r="C224" t="s">
        <v>25</v>
      </c>
      <c r="D224">
        <v>1346.97</v>
      </c>
      <c r="E224" t="str">
        <f t="shared" si="18"/>
        <v>High</v>
      </c>
      <c r="F224" t="str">
        <f t="shared" si="19"/>
        <v>High</v>
      </c>
      <c r="G224">
        <v>0.06</v>
      </c>
      <c r="H224">
        <f>D224*G224</f>
        <v>80.818200000000004</v>
      </c>
      <c r="I224">
        <v>6</v>
      </c>
      <c r="J224" s="1">
        <v>45130</v>
      </c>
      <c r="K224" s="1">
        <v>45134</v>
      </c>
      <c r="L224" t="s">
        <v>26</v>
      </c>
      <c r="M224" t="str">
        <f t="shared" si="20"/>
        <v>Potential customer</v>
      </c>
      <c r="N224" t="s">
        <v>27</v>
      </c>
      <c r="O224">
        <v>270.37</v>
      </c>
      <c r="P224" t="s">
        <v>53</v>
      </c>
      <c r="Q224">
        <f>D224-H224</f>
        <v>1266.1518000000001</v>
      </c>
      <c r="R224" t="str">
        <f t="shared" si="21"/>
        <v>Bad</v>
      </c>
      <c r="S224" t="str">
        <f t="shared" si="22"/>
        <v>Bad</v>
      </c>
      <c r="T224" t="str">
        <f t="shared" si="23"/>
        <v>High Impact</v>
      </c>
    </row>
    <row r="225" spans="1:20">
      <c r="A225" t="s">
        <v>261</v>
      </c>
      <c r="B225" t="s">
        <v>24</v>
      </c>
      <c r="C225" t="s">
        <v>41</v>
      </c>
      <c r="D225">
        <v>4322.0200000000004</v>
      </c>
      <c r="E225" t="str">
        <f t="shared" si="18"/>
        <v>High</v>
      </c>
      <c r="F225" t="str">
        <f t="shared" si="19"/>
        <v>High</v>
      </c>
      <c r="G225">
        <v>0.41</v>
      </c>
      <c r="H225">
        <f>D225*G225</f>
        <v>1772.0282</v>
      </c>
      <c r="I225">
        <v>7</v>
      </c>
      <c r="J225" s="1">
        <v>45052</v>
      </c>
      <c r="K225" s="1">
        <v>45056</v>
      </c>
      <c r="L225" t="s">
        <v>36</v>
      </c>
      <c r="M225" t="str">
        <f t="shared" si="20"/>
        <v>Normal customer</v>
      </c>
      <c r="N225" t="s">
        <v>32</v>
      </c>
      <c r="O225">
        <v>740.19</v>
      </c>
      <c r="P225" t="s">
        <v>22</v>
      </c>
      <c r="Q225">
        <f>D225-H225</f>
        <v>2549.9918000000007</v>
      </c>
      <c r="R225" t="str">
        <f t="shared" si="21"/>
        <v>Good</v>
      </c>
      <c r="S225" t="str">
        <f t="shared" si="22"/>
        <v>Good</v>
      </c>
      <c r="T225" t="str">
        <f t="shared" si="23"/>
        <v>High Impact</v>
      </c>
    </row>
    <row r="226" spans="1:20">
      <c r="A226" t="s">
        <v>262</v>
      </c>
      <c r="B226" t="s">
        <v>46</v>
      </c>
      <c r="C226" t="s">
        <v>31</v>
      </c>
      <c r="D226">
        <v>2601.09</v>
      </c>
      <c r="E226" t="str">
        <f t="shared" si="18"/>
        <v>High</v>
      </c>
      <c r="F226" t="str">
        <f t="shared" si="19"/>
        <v>High</v>
      </c>
      <c r="G226">
        <v>0.11</v>
      </c>
      <c r="H226">
        <f>D226*G226</f>
        <v>286.11990000000003</v>
      </c>
      <c r="I226">
        <v>2</v>
      </c>
      <c r="J226" s="1">
        <v>45391</v>
      </c>
      <c r="K226" s="1">
        <v>45393</v>
      </c>
      <c r="L226" t="s">
        <v>36</v>
      </c>
      <c r="M226" t="str">
        <f t="shared" si="20"/>
        <v>Normal customer</v>
      </c>
      <c r="N226" t="s">
        <v>27</v>
      </c>
      <c r="O226">
        <v>385.44</v>
      </c>
      <c r="P226" t="s">
        <v>44</v>
      </c>
      <c r="Q226">
        <f>D226-H226</f>
        <v>2314.9701</v>
      </c>
      <c r="R226" t="str">
        <f t="shared" si="21"/>
        <v>Good</v>
      </c>
      <c r="S226" t="str">
        <f t="shared" si="22"/>
        <v>Good</v>
      </c>
      <c r="T226" t="str">
        <f t="shared" si="23"/>
        <v>High Impact</v>
      </c>
    </row>
    <row r="227" spans="1:20">
      <c r="A227" t="s">
        <v>263</v>
      </c>
      <c r="B227" t="s">
        <v>46</v>
      </c>
      <c r="C227" t="s">
        <v>38</v>
      </c>
      <c r="D227">
        <v>1967.83</v>
      </c>
      <c r="E227" t="str">
        <f t="shared" si="18"/>
        <v>High</v>
      </c>
      <c r="F227" t="str">
        <f t="shared" si="19"/>
        <v>High</v>
      </c>
      <c r="G227">
        <v>0.19</v>
      </c>
      <c r="H227">
        <f>D227*G227</f>
        <v>373.8877</v>
      </c>
      <c r="I227">
        <v>2</v>
      </c>
      <c r="J227" s="1">
        <v>45271</v>
      </c>
      <c r="K227" s="1">
        <v>45273</v>
      </c>
      <c r="L227" t="s">
        <v>26</v>
      </c>
      <c r="M227" t="str">
        <f t="shared" si="20"/>
        <v>Potential customer</v>
      </c>
      <c r="N227" t="s">
        <v>27</v>
      </c>
      <c r="O227">
        <v>150.44999999999999</v>
      </c>
      <c r="P227" t="s">
        <v>53</v>
      </c>
      <c r="Q227">
        <f>D227-H227</f>
        <v>1593.9422999999999</v>
      </c>
      <c r="R227" t="str">
        <f t="shared" si="21"/>
        <v>Bad</v>
      </c>
      <c r="S227" t="str">
        <f t="shared" si="22"/>
        <v>Bad</v>
      </c>
      <c r="T227" t="str">
        <f t="shared" si="23"/>
        <v>High Impact</v>
      </c>
    </row>
    <row r="228" spans="1:20">
      <c r="A228" t="s">
        <v>264</v>
      </c>
      <c r="B228" t="s">
        <v>30</v>
      </c>
      <c r="C228" t="s">
        <v>25</v>
      </c>
      <c r="D228">
        <v>3063.16</v>
      </c>
      <c r="E228" t="str">
        <f t="shared" si="18"/>
        <v>High</v>
      </c>
      <c r="F228" t="str">
        <f t="shared" si="19"/>
        <v>High</v>
      </c>
      <c r="G228">
        <v>0.21</v>
      </c>
      <c r="H228">
        <f>D228*G228</f>
        <v>643.2636</v>
      </c>
      <c r="I228">
        <v>7</v>
      </c>
      <c r="J228" s="1">
        <v>45595</v>
      </c>
      <c r="K228" s="1">
        <v>45600</v>
      </c>
      <c r="L228" t="s">
        <v>26</v>
      </c>
      <c r="M228" t="str">
        <f t="shared" si="20"/>
        <v>Potential customer</v>
      </c>
      <c r="N228" t="s">
        <v>21</v>
      </c>
      <c r="O228">
        <v>706.04</v>
      </c>
      <c r="P228" t="s">
        <v>33</v>
      </c>
      <c r="Q228">
        <f>D228-H228</f>
        <v>2419.8963999999996</v>
      </c>
      <c r="R228" t="str">
        <f t="shared" si="21"/>
        <v>Good</v>
      </c>
      <c r="S228" t="str">
        <f t="shared" si="22"/>
        <v>Good</v>
      </c>
      <c r="T228" t="str">
        <f t="shared" si="23"/>
        <v>High Impact</v>
      </c>
    </row>
    <row r="229" spans="1:20">
      <c r="A229" t="s">
        <v>265</v>
      </c>
      <c r="B229" t="s">
        <v>46</v>
      </c>
      <c r="C229" t="s">
        <v>38</v>
      </c>
      <c r="D229">
        <v>3533</v>
      </c>
      <c r="E229" t="str">
        <f t="shared" si="18"/>
        <v>High</v>
      </c>
      <c r="F229" t="str">
        <f t="shared" si="19"/>
        <v>High</v>
      </c>
      <c r="G229">
        <v>0.17</v>
      </c>
      <c r="H229">
        <f>D229*G229</f>
        <v>600.61</v>
      </c>
      <c r="I229">
        <v>9</v>
      </c>
      <c r="J229" s="1">
        <v>45352</v>
      </c>
      <c r="K229" s="1">
        <v>45359</v>
      </c>
      <c r="L229" t="s">
        <v>36</v>
      </c>
      <c r="M229" t="str">
        <f t="shared" si="20"/>
        <v>Normal customer</v>
      </c>
      <c r="N229" t="s">
        <v>32</v>
      </c>
      <c r="O229">
        <v>394.98</v>
      </c>
      <c r="P229" t="s">
        <v>39</v>
      </c>
      <c r="Q229">
        <f>D229-H229</f>
        <v>2932.39</v>
      </c>
      <c r="R229" t="str">
        <f t="shared" si="21"/>
        <v>Good</v>
      </c>
      <c r="S229" t="str">
        <f t="shared" si="22"/>
        <v>Good</v>
      </c>
      <c r="T229" t="str">
        <f t="shared" si="23"/>
        <v>High Impact</v>
      </c>
    </row>
    <row r="230" spans="1:20">
      <c r="A230" t="s">
        <v>266</v>
      </c>
      <c r="B230" t="s">
        <v>30</v>
      </c>
      <c r="C230" t="s">
        <v>31</v>
      </c>
      <c r="D230">
        <v>3009.77</v>
      </c>
      <c r="E230" t="str">
        <f t="shared" si="18"/>
        <v>High</v>
      </c>
      <c r="F230" t="str">
        <f t="shared" si="19"/>
        <v>High</v>
      </c>
      <c r="G230">
        <v>0.2</v>
      </c>
      <c r="H230">
        <f>D230*G230</f>
        <v>601.95400000000006</v>
      </c>
      <c r="I230">
        <v>3</v>
      </c>
      <c r="J230" s="1">
        <v>45466</v>
      </c>
      <c r="K230" s="1">
        <v>45472</v>
      </c>
      <c r="L230" t="s">
        <v>20</v>
      </c>
      <c r="M230" t="str">
        <f t="shared" si="20"/>
        <v>Premium customer</v>
      </c>
      <c r="N230" t="s">
        <v>32</v>
      </c>
      <c r="O230">
        <v>385.71</v>
      </c>
      <c r="P230" t="s">
        <v>53</v>
      </c>
      <c r="Q230">
        <f>D230-H230</f>
        <v>2407.8159999999998</v>
      </c>
      <c r="R230" t="str">
        <f t="shared" si="21"/>
        <v>Good</v>
      </c>
      <c r="S230" t="str">
        <f t="shared" si="22"/>
        <v>Good</v>
      </c>
      <c r="T230" t="str">
        <f t="shared" si="23"/>
        <v>High Impact</v>
      </c>
    </row>
    <row r="231" spans="1:20">
      <c r="A231" t="s">
        <v>267</v>
      </c>
      <c r="B231" t="s">
        <v>30</v>
      </c>
      <c r="C231" t="s">
        <v>19</v>
      </c>
      <c r="D231">
        <v>4609.2</v>
      </c>
      <c r="E231" t="str">
        <f t="shared" si="18"/>
        <v>High</v>
      </c>
      <c r="F231" t="str">
        <f t="shared" si="19"/>
        <v>High</v>
      </c>
      <c r="G231">
        <v>0.4</v>
      </c>
      <c r="H231">
        <f>D231*G231</f>
        <v>1843.68</v>
      </c>
      <c r="I231">
        <v>3</v>
      </c>
      <c r="J231" s="1">
        <v>45137</v>
      </c>
      <c r="K231" s="1">
        <v>45144</v>
      </c>
      <c r="L231" t="s">
        <v>26</v>
      </c>
      <c r="M231" t="str">
        <f t="shared" si="20"/>
        <v>Potential customer</v>
      </c>
      <c r="N231" t="s">
        <v>27</v>
      </c>
      <c r="O231">
        <v>244.12</v>
      </c>
      <c r="P231" t="s">
        <v>53</v>
      </c>
      <c r="Q231">
        <f>D231-H231</f>
        <v>2765.5199999999995</v>
      </c>
      <c r="R231" t="str">
        <f t="shared" si="21"/>
        <v>Bad</v>
      </c>
      <c r="S231" t="str">
        <f t="shared" si="22"/>
        <v>Bad</v>
      </c>
      <c r="T231" t="str">
        <f t="shared" si="23"/>
        <v>High Impact</v>
      </c>
    </row>
    <row r="232" spans="1:20">
      <c r="A232" t="s">
        <v>268</v>
      </c>
      <c r="B232" t="s">
        <v>46</v>
      </c>
      <c r="C232" t="s">
        <v>19</v>
      </c>
      <c r="D232">
        <v>3177.29</v>
      </c>
      <c r="E232" t="str">
        <f t="shared" si="18"/>
        <v>High</v>
      </c>
      <c r="F232" t="str">
        <f t="shared" si="19"/>
        <v>High</v>
      </c>
      <c r="G232">
        <v>0.11</v>
      </c>
      <c r="H232">
        <f>D232*G232</f>
        <v>349.50189999999998</v>
      </c>
      <c r="I232">
        <v>8</v>
      </c>
      <c r="J232" s="1">
        <v>45192</v>
      </c>
      <c r="K232" s="1">
        <v>45196</v>
      </c>
      <c r="L232" t="s">
        <v>26</v>
      </c>
      <c r="M232" t="str">
        <f t="shared" si="20"/>
        <v>Potential customer</v>
      </c>
      <c r="N232" t="s">
        <v>32</v>
      </c>
      <c r="O232">
        <v>682.33</v>
      </c>
      <c r="P232" t="s">
        <v>44</v>
      </c>
      <c r="Q232">
        <f>D232-H232</f>
        <v>2827.7880999999998</v>
      </c>
      <c r="R232" t="str">
        <f t="shared" si="21"/>
        <v>Good</v>
      </c>
      <c r="S232" t="str">
        <f t="shared" si="22"/>
        <v>Good</v>
      </c>
      <c r="T232" t="str">
        <f t="shared" si="23"/>
        <v>High Impact</v>
      </c>
    </row>
    <row r="233" spans="1:20">
      <c r="A233" t="s">
        <v>269</v>
      </c>
      <c r="B233" t="s">
        <v>24</v>
      </c>
      <c r="C233" t="s">
        <v>41</v>
      </c>
      <c r="D233">
        <v>4405.05</v>
      </c>
      <c r="E233" t="str">
        <f t="shared" si="18"/>
        <v>High</v>
      </c>
      <c r="F233" t="str">
        <f t="shared" si="19"/>
        <v>High</v>
      </c>
      <c r="G233">
        <v>0.24</v>
      </c>
      <c r="H233">
        <f>D233*G233</f>
        <v>1057.212</v>
      </c>
      <c r="I233">
        <v>2</v>
      </c>
      <c r="J233" s="1">
        <v>45193</v>
      </c>
      <c r="K233" s="1">
        <v>45200</v>
      </c>
      <c r="L233" t="s">
        <v>26</v>
      </c>
      <c r="M233" t="str">
        <f t="shared" si="20"/>
        <v>Potential customer</v>
      </c>
      <c r="N233" t="s">
        <v>27</v>
      </c>
      <c r="O233">
        <v>1055.96</v>
      </c>
      <c r="P233" t="s">
        <v>22</v>
      </c>
      <c r="Q233">
        <f>D233-H233</f>
        <v>3347.8380000000002</v>
      </c>
      <c r="R233" t="str">
        <f t="shared" si="21"/>
        <v>Good</v>
      </c>
      <c r="S233" t="str">
        <f t="shared" si="22"/>
        <v>Good</v>
      </c>
      <c r="T233" t="str">
        <f t="shared" si="23"/>
        <v>High Impact</v>
      </c>
    </row>
    <row r="234" spans="1:20">
      <c r="A234" t="s">
        <v>270</v>
      </c>
      <c r="B234" t="s">
        <v>24</v>
      </c>
      <c r="C234" t="s">
        <v>25</v>
      </c>
      <c r="D234">
        <v>2976.1</v>
      </c>
      <c r="E234" t="str">
        <f t="shared" si="18"/>
        <v>High</v>
      </c>
      <c r="F234" t="str">
        <f t="shared" si="19"/>
        <v>High</v>
      </c>
      <c r="G234">
        <v>0.01</v>
      </c>
      <c r="H234">
        <f>D234*G234</f>
        <v>29.760999999999999</v>
      </c>
      <c r="I234">
        <v>9</v>
      </c>
      <c r="J234" s="1">
        <v>45180</v>
      </c>
      <c r="K234" s="1">
        <v>45187</v>
      </c>
      <c r="L234" t="s">
        <v>36</v>
      </c>
      <c r="M234" t="str">
        <f t="shared" si="20"/>
        <v>Normal customer</v>
      </c>
      <c r="N234" t="s">
        <v>21</v>
      </c>
      <c r="O234">
        <v>219.01</v>
      </c>
      <c r="P234" t="s">
        <v>22</v>
      </c>
      <c r="Q234">
        <f>D234-H234</f>
        <v>2946.3389999999999</v>
      </c>
      <c r="R234" t="str">
        <f t="shared" si="21"/>
        <v>Bad</v>
      </c>
      <c r="S234" t="str">
        <f t="shared" si="22"/>
        <v>Bad</v>
      </c>
      <c r="T234" t="str">
        <f t="shared" si="23"/>
        <v>High Impact</v>
      </c>
    </row>
    <row r="235" spans="1:20">
      <c r="A235" t="s">
        <v>271</v>
      </c>
      <c r="B235" t="s">
        <v>24</v>
      </c>
      <c r="C235" t="s">
        <v>25</v>
      </c>
      <c r="D235">
        <v>1715.43</v>
      </c>
      <c r="E235" t="str">
        <f t="shared" si="18"/>
        <v>High</v>
      </c>
      <c r="F235" t="str">
        <f t="shared" si="19"/>
        <v>High</v>
      </c>
      <c r="G235">
        <v>0.25</v>
      </c>
      <c r="H235">
        <f>D235*G235</f>
        <v>428.85750000000002</v>
      </c>
      <c r="I235">
        <v>7</v>
      </c>
      <c r="J235" s="1">
        <v>45114</v>
      </c>
      <c r="K235" s="1">
        <v>45121</v>
      </c>
      <c r="L235" t="s">
        <v>36</v>
      </c>
      <c r="M235" t="str">
        <f t="shared" si="20"/>
        <v>Normal customer</v>
      </c>
      <c r="N235" t="s">
        <v>32</v>
      </c>
      <c r="O235">
        <v>144.54</v>
      </c>
      <c r="P235" t="s">
        <v>22</v>
      </c>
      <c r="Q235">
        <f>D235-H235</f>
        <v>1286.5725</v>
      </c>
      <c r="R235" t="str">
        <f t="shared" si="21"/>
        <v>Bad</v>
      </c>
      <c r="S235" t="str">
        <f t="shared" si="22"/>
        <v>Bad</v>
      </c>
      <c r="T235" t="str">
        <f t="shared" si="23"/>
        <v>High Impact</v>
      </c>
    </row>
    <row r="236" spans="1:20">
      <c r="A236" t="s">
        <v>272</v>
      </c>
      <c r="B236" t="s">
        <v>24</v>
      </c>
      <c r="C236" t="s">
        <v>41</v>
      </c>
      <c r="D236">
        <v>2708.25</v>
      </c>
      <c r="E236" t="str">
        <f t="shared" si="18"/>
        <v>High</v>
      </c>
      <c r="F236" t="str">
        <f t="shared" si="19"/>
        <v>High</v>
      </c>
      <c r="G236">
        <v>0.06</v>
      </c>
      <c r="H236">
        <f>D236*G236</f>
        <v>162.495</v>
      </c>
      <c r="I236">
        <v>8</v>
      </c>
      <c r="J236" s="1">
        <v>44956</v>
      </c>
      <c r="K236" s="1">
        <v>44962</v>
      </c>
      <c r="L236" t="s">
        <v>36</v>
      </c>
      <c r="M236" t="str">
        <f t="shared" si="20"/>
        <v>Normal customer</v>
      </c>
      <c r="N236" t="s">
        <v>27</v>
      </c>
      <c r="O236">
        <v>692.61</v>
      </c>
      <c r="P236" t="s">
        <v>22</v>
      </c>
      <c r="Q236">
        <f>D236-H236</f>
        <v>2545.7550000000001</v>
      </c>
      <c r="R236" t="str">
        <f t="shared" si="21"/>
        <v>Good</v>
      </c>
      <c r="S236" t="str">
        <f t="shared" si="22"/>
        <v>Good</v>
      </c>
      <c r="T236" t="str">
        <f t="shared" si="23"/>
        <v>High Impact</v>
      </c>
    </row>
    <row r="237" spans="1:20">
      <c r="A237" t="s">
        <v>273</v>
      </c>
      <c r="B237" t="s">
        <v>24</v>
      </c>
      <c r="C237" t="s">
        <v>38</v>
      </c>
      <c r="D237">
        <v>523.04999999999995</v>
      </c>
      <c r="E237" t="str">
        <f t="shared" si="18"/>
        <v>Low</v>
      </c>
      <c r="F237" t="str">
        <f t="shared" si="19"/>
        <v>Midium</v>
      </c>
      <c r="G237">
        <v>0.14000000000000001</v>
      </c>
      <c r="H237">
        <f>D237*G237</f>
        <v>73.227000000000004</v>
      </c>
      <c r="I237">
        <v>9</v>
      </c>
      <c r="J237" s="1">
        <v>45231</v>
      </c>
      <c r="K237" s="1">
        <v>45234</v>
      </c>
      <c r="L237" t="s">
        <v>26</v>
      </c>
      <c r="M237" t="str">
        <f t="shared" si="20"/>
        <v>Normal customer</v>
      </c>
      <c r="N237" t="s">
        <v>21</v>
      </c>
      <c r="O237">
        <v>122.23</v>
      </c>
      <c r="P237" t="s">
        <v>39</v>
      </c>
      <c r="Q237">
        <f>D237-H237</f>
        <v>449.82299999999998</v>
      </c>
      <c r="R237" t="str">
        <f t="shared" si="21"/>
        <v>Bad</v>
      </c>
      <c r="S237" t="str">
        <f t="shared" si="22"/>
        <v>Bad</v>
      </c>
      <c r="T237" t="str">
        <f t="shared" si="23"/>
        <v>Normal</v>
      </c>
    </row>
    <row r="238" spans="1:20">
      <c r="A238" t="s">
        <v>274</v>
      </c>
      <c r="B238" t="s">
        <v>46</v>
      </c>
      <c r="C238" t="s">
        <v>19</v>
      </c>
      <c r="D238">
        <v>1227.8599999999999</v>
      </c>
      <c r="E238" t="str">
        <f t="shared" si="18"/>
        <v>High</v>
      </c>
      <c r="F238" t="str">
        <f t="shared" si="19"/>
        <v>High</v>
      </c>
      <c r="G238">
        <v>0.16</v>
      </c>
      <c r="H238">
        <f>D238*G238</f>
        <v>196.45759999999999</v>
      </c>
      <c r="I238">
        <v>3</v>
      </c>
      <c r="J238" s="1">
        <v>45379</v>
      </c>
      <c r="K238" s="1">
        <v>45381</v>
      </c>
      <c r="L238" t="s">
        <v>26</v>
      </c>
      <c r="M238" t="str">
        <f t="shared" si="20"/>
        <v>Potential customer</v>
      </c>
      <c r="N238" t="s">
        <v>21</v>
      </c>
      <c r="O238">
        <v>99.39</v>
      </c>
      <c r="P238" t="s">
        <v>44</v>
      </c>
      <c r="Q238">
        <f>D238-H238</f>
        <v>1031.4023999999999</v>
      </c>
      <c r="R238" t="str">
        <f t="shared" si="21"/>
        <v>Bad</v>
      </c>
      <c r="S238" t="str">
        <f t="shared" si="22"/>
        <v>Bad</v>
      </c>
      <c r="T238" t="str">
        <f t="shared" si="23"/>
        <v>High Impact</v>
      </c>
    </row>
    <row r="239" spans="1:20">
      <c r="A239" t="s">
        <v>275</v>
      </c>
      <c r="B239" t="s">
        <v>46</v>
      </c>
      <c r="C239" t="s">
        <v>19</v>
      </c>
      <c r="D239">
        <v>3854.54</v>
      </c>
      <c r="E239" t="str">
        <f t="shared" si="18"/>
        <v>High</v>
      </c>
      <c r="F239" t="str">
        <f t="shared" si="19"/>
        <v>High</v>
      </c>
      <c r="G239">
        <v>0.04</v>
      </c>
      <c r="H239">
        <f>D239*G239</f>
        <v>154.1816</v>
      </c>
      <c r="I239">
        <v>6</v>
      </c>
      <c r="J239" s="1">
        <v>45626</v>
      </c>
      <c r="K239" s="1">
        <v>45627</v>
      </c>
      <c r="L239" t="s">
        <v>20</v>
      </c>
      <c r="M239" t="str">
        <f t="shared" si="20"/>
        <v>Premium customer</v>
      </c>
      <c r="N239" t="s">
        <v>27</v>
      </c>
      <c r="O239">
        <v>600.08000000000004</v>
      </c>
      <c r="P239" t="s">
        <v>39</v>
      </c>
      <c r="Q239">
        <f>D239-H239</f>
        <v>3700.3584000000001</v>
      </c>
      <c r="R239" t="str">
        <f t="shared" si="21"/>
        <v>Good</v>
      </c>
      <c r="S239" t="str">
        <f t="shared" si="22"/>
        <v>Good</v>
      </c>
      <c r="T239" t="str">
        <f t="shared" si="23"/>
        <v>High Impact</v>
      </c>
    </row>
    <row r="240" spans="1:20">
      <c r="A240" t="s">
        <v>276</v>
      </c>
      <c r="B240" t="s">
        <v>18</v>
      </c>
      <c r="C240" t="s">
        <v>25</v>
      </c>
      <c r="D240">
        <v>3341.23</v>
      </c>
      <c r="E240" t="str">
        <f t="shared" si="18"/>
        <v>High</v>
      </c>
      <c r="F240" t="str">
        <f t="shared" si="19"/>
        <v>High</v>
      </c>
      <c r="G240">
        <v>0.18</v>
      </c>
      <c r="H240">
        <f>D240*G240</f>
        <v>601.42139999999995</v>
      </c>
      <c r="I240">
        <v>8</v>
      </c>
      <c r="J240" s="1">
        <v>45625</v>
      </c>
      <c r="K240" s="1">
        <v>45626</v>
      </c>
      <c r="L240" t="s">
        <v>36</v>
      </c>
      <c r="M240" t="str">
        <f t="shared" si="20"/>
        <v>Normal customer</v>
      </c>
      <c r="N240" t="s">
        <v>21</v>
      </c>
      <c r="O240">
        <v>427.47</v>
      </c>
      <c r="P240" t="s">
        <v>28</v>
      </c>
      <c r="Q240">
        <f>D240-H240</f>
        <v>2739.8086000000003</v>
      </c>
      <c r="R240" t="str">
        <f t="shared" si="21"/>
        <v>Good</v>
      </c>
      <c r="S240" t="str">
        <f t="shared" si="22"/>
        <v>Good</v>
      </c>
      <c r="T240" t="str">
        <f t="shared" si="23"/>
        <v>High Impact</v>
      </c>
    </row>
    <row r="241" spans="1:20">
      <c r="A241" t="s">
        <v>277</v>
      </c>
      <c r="B241" t="s">
        <v>24</v>
      </c>
      <c r="C241" t="s">
        <v>25</v>
      </c>
      <c r="D241">
        <v>915.94</v>
      </c>
      <c r="E241" t="str">
        <f t="shared" si="18"/>
        <v>Low</v>
      </c>
      <c r="F241" t="str">
        <f t="shared" si="19"/>
        <v>Midium</v>
      </c>
      <c r="G241">
        <v>0.25</v>
      </c>
      <c r="H241">
        <f>D241*G241</f>
        <v>228.98500000000001</v>
      </c>
      <c r="I241">
        <v>1</v>
      </c>
      <c r="J241" s="1">
        <v>45571</v>
      </c>
      <c r="K241" s="1">
        <v>45572</v>
      </c>
      <c r="L241" t="s">
        <v>36</v>
      </c>
      <c r="M241" t="str">
        <f t="shared" si="20"/>
        <v>Normal customer</v>
      </c>
      <c r="N241" t="s">
        <v>21</v>
      </c>
      <c r="O241">
        <v>83.32</v>
      </c>
      <c r="P241" t="s">
        <v>22</v>
      </c>
      <c r="Q241">
        <f>D241-H241</f>
        <v>686.95500000000004</v>
      </c>
      <c r="R241" t="str">
        <f t="shared" si="21"/>
        <v>Bad</v>
      </c>
      <c r="S241" t="str">
        <f t="shared" si="22"/>
        <v>Bad</v>
      </c>
      <c r="T241" t="str">
        <f t="shared" si="23"/>
        <v>Normal</v>
      </c>
    </row>
    <row r="242" spans="1:20">
      <c r="A242" t="s">
        <v>278</v>
      </c>
      <c r="B242" t="s">
        <v>46</v>
      </c>
      <c r="C242" t="s">
        <v>41</v>
      </c>
      <c r="D242">
        <v>2246.27</v>
      </c>
      <c r="E242" t="str">
        <f t="shared" si="18"/>
        <v>High</v>
      </c>
      <c r="F242" t="str">
        <f t="shared" si="19"/>
        <v>High</v>
      </c>
      <c r="G242">
        <v>0.22</v>
      </c>
      <c r="H242">
        <f>D242*G242</f>
        <v>494.17939999999999</v>
      </c>
      <c r="I242">
        <v>6</v>
      </c>
      <c r="J242" s="1">
        <v>44956</v>
      </c>
      <c r="K242" s="1">
        <v>44963</v>
      </c>
      <c r="L242" t="s">
        <v>26</v>
      </c>
      <c r="M242" t="str">
        <f t="shared" si="20"/>
        <v>Potential customer</v>
      </c>
      <c r="N242" t="s">
        <v>27</v>
      </c>
      <c r="O242">
        <v>358.48</v>
      </c>
      <c r="P242" t="s">
        <v>22</v>
      </c>
      <c r="Q242">
        <f>D242-H242</f>
        <v>1752.0906</v>
      </c>
      <c r="R242" t="str">
        <f t="shared" si="21"/>
        <v>Good</v>
      </c>
      <c r="S242" t="str">
        <f t="shared" si="22"/>
        <v>Good</v>
      </c>
      <c r="T242" t="str">
        <f t="shared" si="23"/>
        <v>High Impact</v>
      </c>
    </row>
    <row r="243" spans="1:20">
      <c r="A243" t="s">
        <v>279</v>
      </c>
      <c r="B243" t="s">
        <v>18</v>
      </c>
      <c r="C243" t="s">
        <v>31</v>
      </c>
      <c r="D243">
        <v>795.76</v>
      </c>
      <c r="E243" t="str">
        <f t="shared" si="18"/>
        <v>Low</v>
      </c>
      <c r="F243" t="str">
        <f t="shared" si="19"/>
        <v>Midium</v>
      </c>
      <c r="G243">
        <v>0.14000000000000001</v>
      </c>
      <c r="H243">
        <f>D243*G243</f>
        <v>111.4064</v>
      </c>
      <c r="I243">
        <v>3</v>
      </c>
      <c r="J243" s="1">
        <v>45087</v>
      </c>
      <c r="K243" s="1">
        <v>45092</v>
      </c>
      <c r="L243" t="s">
        <v>26</v>
      </c>
      <c r="M243" t="str">
        <f t="shared" si="20"/>
        <v>Normal customer</v>
      </c>
      <c r="N243" t="s">
        <v>32</v>
      </c>
      <c r="O243">
        <v>209.28</v>
      </c>
      <c r="P243" t="s">
        <v>22</v>
      </c>
      <c r="Q243">
        <f>D243-H243</f>
        <v>684.35360000000003</v>
      </c>
      <c r="R243" t="str">
        <f t="shared" si="21"/>
        <v>Bad</v>
      </c>
      <c r="S243" t="str">
        <f t="shared" si="22"/>
        <v>Bad</v>
      </c>
      <c r="T243" t="str">
        <f t="shared" si="23"/>
        <v>Normal</v>
      </c>
    </row>
    <row r="244" spans="1:20">
      <c r="A244" t="s">
        <v>280</v>
      </c>
      <c r="B244" t="s">
        <v>24</v>
      </c>
      <c r="C244" t="s">
        <v>38</v>
      </c>
      <c r="D244">
        <v>4293.51</v>
      </c>
      <c r="E244" t="str">
        <f t="shared" si="18"/>
        <v>High</v>
      </c>
      <c r="F244" t="str">
        <f t="shared" si="19"/>
        <v>High</v>
      </c>
      <c r="G244">
        <v>0.15</v>
      </c>
      <c r="H244">
        <f>D244*G244</f>
        <v>644.02650000000006</v>
      </c>
      <c r="I244">
        <v>8</v>
      </c>
      <c r="J244" s="1">
        <v>45576</v>
      </c>
      <c r="K244" s="1">
        <v>45579</v>
      </c>
      <c r="L244" t="s">
        <v>20</v>
      </c>
      <c r="M244" t="str">
        <f t="shared" si="20"/>
        <v>Premium customer</v>
      </c>
      <c r="N244" t="s">
        <v>32</v>
      </c>
      <c r="O244">
        <v>1090.8399999999999</v>
      </c>
      <c r="P244" t="s">
        <v>44</v>
      </c>
      <c r="Q244">
        <f>D244-H244</f>
        <v>3649.4835000000003</v>
      </c>
      <c r="R244" t="str">
        <f t="shared" si="21"/>
        <v>Good</v>
      </c>
      <c r="S244" t="str">
        <f t="shared" si="22"/>
        <v>Good</v>
      </c>
      <c r="T244" t="str">
        <f t="shared" si="23"/>
        <v>High Impact</v>
      </c>
    </row>
    <row r="245" spans="1:20">
      <c r="A245" t="s">
        <v>281</v>
      </c>
      <c r="B245" t="s">
        <v>30</v>
      </c>
      <c r="C245" t="s">
        <v>31</v>
      </c>
      <c r="D245">
        <v>634.92999999999995</v>
      </c>
      <c r="E245" t="str">
        <f t="shared" si="18"/>
        <v>Low</v>
      </c>
      <c r="F245" t="str">
        <f t="shared" si="19"/>
        <v>Midium</v>
      </c>
      <c r="G245">
        <v>0.32</v>
      </c>
      <c r="H245">
        <f>D245*G245</f>
        <v>203.17759999999998</v>
      </c>
      <c r="I245">
        <v>9</v>
      </c>
      <c r="J245" s="1">
        <v>45349</v>
      </c>
      <c r="K245" s="1">
        <v>45351</v>
      </c>
      <c r="L245" t="s">
        <v>26</v>
      </c>
      <c r="M245" t="str">
        <f t="shared" si="20"/>
        <v>Normal customer</v>
      </c>
      <c r="N245" t="s">
        <v>21</v>
      </c>
      <c r="O245">
        <v>124.78</v>
      </c>
      <c r="P245" t="s">
        <v>39</v>
      </c>
      <c r="Q245">
        <f>D245-H245</f>
        <v>431.75239999999997</v>
      </c>
      <c r="R245" t="str">
        <f t="shared" si="21"/>
        <v>Bad</v>
      </c>
      <c r="S245" t="str">
        <f t="shared" si="22"/>
        <v>Bad</v>
      </c>
      <c r="T245" t="str">
        <f t="shared" si="23"/>
        <v>High Impact</v>
      </c>
    </row>
    <row r="246" spans="1:20">
      <c r="A246" t="s">
        <v>282</v>
      </c>
      <c r="B246" t="s">
        <v>18</v>
      </c>
      <c r="C246" t="s">
        <v>31</v>
      </c>
      <c r="D246">
        <v>3305.75</v>
      </c>
      <c r="E246" t="str">
        <f t="shared" si="18"/>
        <v>High</v>
      </c>
      <c r="F246" t="str">
        <f t="shared" si="19"/>
        <v>High</v>
      </c>
      <c r="G246">
        <v>0.36</v>
      </c>
      <c r="H246">
        <f>D246*G246</f>
        <v>1190.07</v>
      </c>
      <c r="I246">
        <v>5</v>
      </c>
      <c r="J246" s="1">
        <v>45273</v>
      </c>
      <c r="K246" s="1">
        <v>45278</v>
      </c>
      <c r="L246" t="s">
        <v>26</v>
      </c>
      <c r="M246" t="str">
        <f t="shared" si="20"/>
        <v>Potential customer</v>
      </c>
      <c r="N246" t="s">
        <v>27</v>
      </c>
      <c r="O246">
        <v>627.83000000000004</v>
      </c>
      <c r="P246" t="s">
        <v>44</v>
      </c>
      <c r="Q246">
        <f>D246-H246</f>
        <v>2115.6800000000003</v>
      </c>
      <c r="R246" t="str">
        <f t="shared" si="21"/>
        <v>Good</v>
      </c>
      <c r="S246" t="str">
        <f t="shared" si="22"/>
        <v>Good</v>
      </c>
      <c r="T246" t="str">
        <f t="shared" si="23"/>
        <v>High Impact</v>
      </c>
    </row>
    <row r="247" spans="1:20">
      <c r="A247" t="s">
        <v>283</v>
      </c>
      <c r="B247" t="s">
        <v>46</v>
      </c>
      <c r="C247" t="s">
        <v>25</v>
      </c>
      <c r="D247">
        <v>3074.3</v>
      </c>
      <c r="E247" t="str">
        <f t="shared" si="18"/>
        <v>High</v>
      </c>
      <c r="F247" t="str">
        <f t="shared" si="19"/>
        <v>High</v>
      </c>
      <c r="G247">
        <v>0.28999999999999998</v>
      </c>
      <c r="H247">
        <f>D247*G247</f>
        <v>891.54700000000003</v>
      </c>
      <c r="I247">
        <v>2</v>
      </c>
      <c r="J247" s="1">
        <v>45504</v>
      </c>
      <c r="K247" s="1">
        <v>45508</v>
      </c>
      <c r="L247" t="s">
        <v>26</v>
      </c>
      <c r="M247" t="str">
        <f t="shared" si="20"/>
        <v>Potential customer</v>
      </c>
      <c r="N247" t="s">
        <v>32</v>
      </c>
      <c r="O247">
        <v>656.86</v>
      </c>
      <c r="P247" t="s">
        <v>22</v>
      </c>
      <c r="Q247">
        <f>D247-H247</f>
        <v>2182.7530000000002</v>
      </c>
      <c r="R247" t="str">
        <f t="shared" si="21"/>
        <v>Good</v>
      </c>
      <c r="S247" t="str">
        <f t="shared" si="22"/>
        <v>Good</v>
      </c>
      <c r="T247" t="str">
        <f t="shared" si="23"/>
        <v>High Impact</v>
      </c>
    </row>
    <row r="248" spans="1:20">
      <c r="A248" t="s">
        <v>284</v>
      </c>
      <c r="B248" t="s">
        <v>30</v>
      </c>
      <c r="C248" t="s">
        <v>25</v>
      </c>
      <c r="D248">
        <v>2416.61</v>
      </c>
      <c r="E248" t="str">
        <f t="shared" si="18"/>
        <v>High</v>
      </c>
      <c r="F248" t="str">
        <f t="shared" si="19"/>
        <v>High</v>
      </c>
      <c r="G248">
        <v>0.49</v>
      </c>
      <c r="H248">
        <f>D248*G248</f>
        <v>1184.1389000000001</v>
      </c>
      <c r="I248">
        <v>7</v>
      </c>
      <c r="J248" s="1">
        <v>45148</v>
      </c>
      <c r="K248" s="1">
        <v>45152</v>
      </c>
      <c r="L248" t="s">
        <v>20</v>
      </c>
      <c r="M248" t="str">
        <f t="shared" si="20"/>
        <v>Premium customer</v>
      </c>
      <c r="N248" t="s">
        <v>32</v>
      </c>
      <c r="O248">
        <v>710.07</v>
      </c>
      <c r="P248" t="s">
        <v>39</v>
      </c>
      <c r="Q248">
        <f>D248-H248</f>
        <v>1232.4711</v>
      </c>
      <c r="R248" t="str">
        <f t="shared" si="21"/>
        <v>Good</v>
      </c>
      <c r="S248" t="str">
        <f t="shared" si="22"/>
        <v>Good</v>
      </c>
      <c r="T248" t="str">
        <f t="shared" si="23"/>
        <v>High Impact</v>
      </c>
    </row>
    <row r="249" spans="1:20">
      <c r="A249" t="s">
        <v>285</v>
      </c>
      <c r="B249" t="s">
        <v>30</v>
      </c>
      <c r="C249" t="s">
        <v>25</v>
      </c>
      <c r="D249">
        <v>1463.35</v>
      </c>
      <c r="E249" t="str">
        <f t="shared" si="18"/>
        <v>High</v>
      </c>
      <c r="F249" t="str">
        <f t="shared" si="19"/>
        <v>High</v>
      </c>
      <c r="G249">
        <v>0.47</v>
      </c>
      <c r="H249">
        <f>D249*G249</f>
        <v>687.77449999999988</v>
      </c>
      <c r="I249">
        <v>6</v>
      </c>
      <c r="J249" s="1">
        <v>45114</v>
      </c>
      <c r="K249" s="1">
        <v>45121</v>
      </c>
      <c r="L249" t="s">
        <v>20</v>
      </c>
      <c r="M249" t="str">
        <f t="shared" si="20"/>
        <v>Premium customer</v>
      </c>
      <c r="N249" t="s">
        <v>21</v>
      </c>
      <c r="O249">
        <v>374.36</v>
      </c>
      <c r="P249" t="s">
        <v>39</v>
      </c>
      <c r="Q249">
        <f>D249-H249</f>
        <v>775.57550000000003</v>
      </c>
      <c r="R249" t="str">
        <f t="shared" si="21"/>
        <v>Good</v>
      </c>
      <c r="S249" t="str">
        <f t="shared" si="22"/>
        <v>Good</v>
      </c>
      <c r="T249" t="str">
        <f t="shared" si="23"/>
        <v>High Impact</v>
      </c>
    </row>
    <row r="250" spans="1:20">
      <c r="A250" t="s">
        <v>286</v>
      </c>
      <c r="B250" t="s">
        <v>30</v>
      </c>
      <c r="C250" t="s">
        <v>31</v>
      </c>
      <c r="D250">
        <v>2079.39</v>
      </c>
      <c r="E250" t="str">
        <f t="shared" si="18"/>
        <v>High</v>
      </c>
      <c r="F250" t="str">
        <f t="shared" si="19"/>
        <v>High</v>
      </c>
      <c r="G250">
        <v>0.05</v>
      </c>
      <c r="H250">
        <f>D250*G250</f>
        <v>103.9695</v>
      </c>
      <c r="I250">
        <v>6</v>
      </c>
      <c r="J250" s="1">
        <v>45351</v>
      </c>
      <c r="K250" s="1">
        <v>45353</v>
      </c>
      <c r="L250" t="s">
        <v>20</v>
      </c>
      <c r="M250" t="str">
        <f t="shared" si="20"/>
        <v>Premium customer</v>
      </c>
      <c r="N250" t="s">
        <v>21</v>
      </c>
      <c r="O250">
        <v>214.85</v>
      </c>
      <c r="P250" t="s">
        <v>22</v>
      </c>
      <c r="Q250">
        <f>D250-H250</f>
        <v>1975.4204999999999</v>
      </c>
      <c r="R250" t="str">
        <f t="shared" si="21"/>
        <v>Bad</v>
      </c>
      <c r="S250" t="str">
        <f t="shared" si="22"/>
        <v>Bad</v>
      </c>
      <c r="T250" t="str">
        <f t="shared" si="23"/>
        <v>High Impact</v>
      </c>
    </row>
    <row r="251" spans="1:20">
      <c r="A251" t="s">
        <v>287</v>
      </c>
      <c r="B251" t="s">
        <v>18</v>
      </c>
      <c r="C251" t="s">
        <v>38</v>
      </c>
      <c r="D251">
        <v>4051.32</v>
      </c>
      <c r="E251" t="str">
        <f t="shared" si="18"/>
        <v>High</v>
      </c>
      <c r="F251" t="str">
        <f t="shared" si="19"/>
        <v>High</v>
      </c>
      <c r="G251">
        <v>0.13</v>
      </c>
      <c r="H251">
        <f>D251*G251</f>
        <v>526.67160000000001</v>
      </c>
      <c r="I251">
        <v>1</v>
      </c>
      <c r="J251" s="1">
        <v>45475</v>
      </c>
      <c r="K251" s="1">
        <v>45482</v>
      </c>
      <c r="L251" t="s">
        <v>20</v>
      </c>
      <c r="M251" t="str">
        <f t="shared" si="20"/>
        <v>Premium customer</v>
      </c>
      <c r="N251" t="s">
        <v>32</v>
      </c>
      <c r="O251">
        <v>675.38</v>
      </c>
      <c r="P251" t="s">
        <v>44</v>
      </c>
      <c r="Q251">
        <f>D251-H251</f>
        <v>3524.6484</v>
      </c>
      <c r="R251" t="str">
        <f t="shared" si="21"/>
        <v>Good</v>
      </c>
      <c r="S251" t="str">
        <f t="shared" si="22"/>
        <v>Good</v>
      </c>
      <c r="T251" t="str">
        <f t="shared" si="23"/>
        <v>High Impact</v>
      </c>
    </row>
    <row r="252" spans="1:20">
      <c r="A252" t="s">
        <v>288</v>
      </c>
      <c r="B252" t="s">
        <v>46</v>
      </c>
      <c r="C252" t="s">
        <v>25</v>
      </c>
      <c r="D252">
        <v>3831.6</v>
      </c>
      <c r="E252" t="str">
        <f t="shared" si="18"/>
        <v>High</v>
      </c>
      <c r="F252" t="str">
        <f t="shared" si="19"/>
        <v>High</v>
      </c>
      <c r="G252">
        <v>0.43</v>
      </c>
      <c r="H252">
        <f>D252*G252</f>
        <v>1647.588</v>
      </c>
      <c r="I252">
        <v>1</v>
      </c>
      <c r="J252" s="1">
        <v>45437</v>
      </c>
      <c r="K252" s="1">
        <v>45444</v>
      </c>
      <c r="L252" t="s">
        <v>20</v>
      </c>
      <c r="M252" t="str">
        <f t="shared" si="20"/>
        <v>Premium customer</v>
      </c>
      <c r="N252" t="s">
        <v>27</v>
      </c>
      <c r="O252">
        <v>906.63</v>
      </c>
      <c r="P252" t="s">
        <v>39</v>
      </c>
      <c r="Q252">
        <f>D252-H252</f>
        <v>2184.0119999999997</v>
      </c>
      <c r="R252" t="str">
        <f t="shared" si="21"/>
        <v>Good</v>
      </c>
      <c r="S252" t="str">
        <f t="shared" si="22"/>
        <v>Good</v>
      </c>
      <c r="T252" t="str">
        <f t="shared" si="23"/>
        <v>High Impact</v>
      </c>
    </row>
    <row r="253" spans="1:20">
      <c r="A253" t="s">
        <v>289</v>
      </c>
      <c r="B253" t="s">
        <v>30</v>
      </c>
      <c r="C253" t="s">
        <v>19</v>
      </c>
      <c r="D253">
        <v>3720.16</v>
      </c>
      <c r="E253" t="str">
        <f t="shared" si="18"/>
        <v>High</v>
      </c>
      <c r="F253" t="str">
        <f t="shared" si="19"/>
        <v>High</v>
      </c>
      <c r="G253">
        <v>0.01</v>
      </c>
      <c r="H253">
        <f>D253*G253</f>
        <v>37.201599999999999</v>
      </c>
      <c r="I253">
        <v>6</v>
      </c>
      <c r="J253" s="1">
        <v>45132</v>
      </c>
      <c r="K253" s="1">
        <v>45138</v>
      </c>
      <c r="L253" t="s">
        <v>36</v>
      </c>
      <c r="M253" t="str">
        <f t="shared" si="20"/>
        <v>Normal customer</v>
      </c>
      <c r="N253" t="s">
        <v>27</v>
      </c>
      <c r="O253">
        <v>974.82</v>
      </c>
      <c r="P253" t="s">
        <v>22</v>
      </c>
      <c r="Q253">
        <f>D253-H253</f>
        <v>3682.9584</v>
      </c>
      <c r="R253" t="str">
        <f t="shared" si="21"/>
        <v>Good</v>
      </c>
      <c r="S253" t="str">
        <f t="shared" si="22"/>
        <v>Good</v>
      </c>
      <c r="T253" t="str">
        <f t="shared" si="23"/>
        <v>High Impact</v>
      </c>
    </row>
    <row r="254" spans="1:20">
      <c r="A254" t="s">
        <v>290</v>
      </c>
      <c r="B254" t="s">
        <v>24</v>
      </c>
      <c r="C254" t="s">
        <v>38</v>
      </c>
      <c r="D254">
        <v>3774.14</v>
      </c>
      <c r="E254" t="str">
        <f t="shared" si="18"/>
        <v>High</v>
      </c>
      <c r="F254" t="str">
        <f t="shared" si="19"/>
        <v>High</v>
      </c>
      <c r="G254">
        <v>0.3</v>
      </c>
      <c r="H254">
        <f>D254*G254</f>
        <v>1132.242</v>
      </c>
      <c r="I254">
        <v>6</v>
      </c>
      <c r="J254" s="1">
        <v>45297</v>
      </c>
      <c r="K254" s="1">
        <v>45299</v>
      </c>
      <c r="L254" t="s">
        <v>26</v>
      </c>
      <c r="M254" t="str">
        <f t="shared" si="20"/>
        <v>Potential customer</v>
      </c>
      <c r="N254" t="s">
        <v>21</v>
      </c>
      <c r="O254">
        <v>268.47000000000003</v>
      </c>
      <c r="P254" t="s">
        <v>39</v>
      </c>
      <c r="Q254">
        <f>D254-H254</f>
        <v>2641.8980000000001</v>
      </c>
      <c r="R254" t="str">
        <f t="shared" si="21"/>
        <v>Bad</v>
      </c>
      <c r="S254" t="str">
        <f t="shared" si="22"/>
        <v>Bad</v>
      </c>
      <c r="T254" t="str">
        <f t="shared" si="23"/>
        <v>High Impact</v>
      </c>
    </row>
    <row r="255" spans="1:20">
      <c r="A255" t="s">
        <v>291</v>
      </c>
      <c r="B255" t="s">
        <v>30</v>
      </c>
      <c r="C255" t="s">
        <v>19</v>
      </c>
      <c r="D255">
        <v>805.04</v>
      </c>
      <c r="E255" t="str">
        <f t="shared" si="18"/>
        <v>Low</v>
      </c>
      <c r="F255" t="str">
        <f t="shared" si="19"/>
        <v>Midium</v>
      </c>
      <c r="G255">
        <v>0.48</v>
      </c>
      <c r="H255">
        <f>D255*G255</f>
        <v>386.41919999999999</v>
      </c>
      <c r="I255">
        <v>4</v>
      </c>
      <c r="J255" s="1">
        <v>45400</v>
      </c>
      <c r="K255" s="1">
        <v>45401</v>
      </c>
      <c r="L255" t="s">
        <v>20</v>
      </c>
      <c r="M255" t="str">
        <f t="shared" si="20"/>
        <v>Normal customer</v>
      </c>
      <c r="N255" t="s">
        <v>32</v>
      </c>
      <c r="O255">
        <v>179.9</v>
      </c>
      <c r="P255" t="s">
        <v>28</v>
      </c>
      <c r="Q255">
        <f>D255-H255</f>
        <v>418.62079999999997</v>
      </c>
      <c r="R255" t="str">
        <f t="shared" si="21"/>
        <v>Bad</v>
      </c>
      <c r="S255" t="str">
        <f t="shared" si="22"/>
        <v>Bad</v>
      </c>
      <c r="T255" t="str">
        <f t="shared" si="23"/>
        <v>High Impact</v>
      </c>
    </row>
    <row r="256" spans="1:20">
      <c r="A256" t="s">
        <v>292</v>
      </c>
      <c r="B256" t="s">
        <v>30</v>
      </c>
      <c r="C256" t="s">
        <v>38</v>
      </c>
      <c r="D256">
        <v>585.57000000000005</v>
      </c>
      <c r="E256" t="str">
        <f t="shared" si="18"/>
        <v>Low</v>
      </c>
      <c r="F256" t="str">
        <f t="shared" si="19"/>
        <v>Midium</v>
      </c>
      <c r="G256">
        <v>0.34</v>
      </c>
      <c r="H256">
        <f>D256*G256</f>
        <v>199.09380000000004</v>
      </c>
      <c r="I256">
        <v>8</v>
      </c>
      <c r="J256" s="1">
        <v>45318</v>
      </c>
      <c r="K256" s="1">
        <v>45321</v>
      </c>
      <c r="L256" t="s">
        <v>20</v>
      </c>
      <c r="M256" t="str">
        <f t="shared" si="20"/>
        <v>Normal customer</v>
      </c>
      <c r="N256" t="s">
        <v>32</v>
      </c>
      <c r="O256">
        <v>51.66</v>
      </c>
      <c r="P256" t="s">
        <v>28</v>
      </c>
      <c r="Q256">
        <f>D256-H256</f>
        <v>386.47620000000001</v>
      </c>
      <c r="R256" t="str">
        <f t="shared" si="21"/>
        <v>Bad</v>
      </c>
      <c r="S256" t="str">
        <f t="shared" si="22"/>
        <v>Bad</v>
      </c>
      <c r="T256" t="str">
        <f t="shared" si="23"/>
        <v>High Impact</v>
      </c>
    </row>
    <row r="257" spans="1:20">
      <c r="A257" t="s">
        <v>293</v>
      </c>
      <c r="B257" t="s">
        <v>18</v>
      </c>
      <c r="C257" t="s">
        <v>25</v>
      </c>
      <c r="D257">
        <v>4321.34</v>
      </c>
      <c r="E257" t="str">
        <f t="shared" si="18"/>
        <v>High</v>
      </c>
      <c r="F257" t="str">
        <f t="shared" si="19"/>
        <v>High</v>
      </c>
      <c r="G257">
        <v>0.05</v>
      </c>
      <c r="H257">
        <f>D257*G257</f>
        <v>216.06700000000001</v>
      </c>
      <c r="I257">
        <v>9</v>
      </c>
      <c r="J257" s="1">
        <v>45405</v>
      </c>
      <c r="K257" s="1">
        <v>45406</v>
      </c>
      <c r="L257" t="s">
        <v>20</v>
      </c>
      <c r="M257" t="str">
        <f t="shared" si="20"/>
        <v>Premium customer</v>
      </c>
      <c r="N257" t="s">
        <v>21</v>
      </c>
      <c r="O257">
        <v>330.56</v>
      </c>
      <c r="P257" t="s">
        <v>22</v>
      </c>
      <c r="Q257">
        <f>D257-H257</f>
        <v>4105.2730000000001</v>
      </c>
      <c r="R257" t="str">
        <f t="shared" si="21"/>
        <v>Good</v>
      </c>
      <c r="S257" t="str">
        <f t="shared" si="22"/>
        <v>Good</v>
      </c>
      <c r="T257" t="str">
        <f t="shared" si="23"/>
        <v>High Impact</v>
      </c>
    </row>
    <row r="258" spans="1:20">
      <c r="A258" t="s">
        <v>294</v>
      </c>
      <c r="B258" t="s">
        <v>18</v>
      </c>
      <c r="C258" t="s">
        <v>41</v>
      </c>
      <c r="D258">
        <v>4202.16</v>
      </c>
      <c r="E258" t="str">
        <f t="shared" si="18"/>
        <v>High</v>
      </c>
      <c r="F258" t="str">
        <f t="shared" si="19"/>
        <v>High</v>
      </c>
      <c r="G258">
        <v>0.37</v>
      </c>
      <c r="H258">
        <f>D258*G258</f>
        <v>1554.7991999999999</v>
      </c>
      <c r="I258">
        <v>6</v>
      </c>
      <c r="J258" s="1">
        <v>45435</v>
      </c>
      <c r="K258" s="1">
        <v>45442</v>
      </c>
      <c r="L258" t="s">
        <v>20</v>
      </c>
      <c r="M258" t="str">
        <f t="shared" si="20"/>
        <v>Premium customer</v>
      </c>
      <c r="N258" t="s">
        <v>21</v>
      </c>
      <c r="O258">
        <v>1096.27</v>
      </c>
      <c r="P258" t="s">
        <v>44</v>
      </c>
      <c r="Q258">
        <f>D258-H258</f>
        <v>2647.3607999999999</v>
      </c>
      <c r="R258" t="str">
        <f t="shared" si="21"/>
        <v>Good</v>
      </c>
      <c r="S258" t="str">
        <f t="shared" si="22"/>
        <v>Good</v>
      </c>
      <c r="T258" t="str">
        <f t="shared" si="23"/>
        <v>High Impact</v>
      </c>
    </row>
    <row r="259" spans="1:20">
      <c r="A259" t="s">
        <v>295</v>
      </c>
      <c r="B259" t="s">
        <v>46</v>
      </c>
      <c r="C259" t="s">
        <v>25</v>
      </c>
      <c r="D259">
        <v>3438.46</v>
      </c>
      <c r="E259" t="str">
        <f t="shared" ref="E259:E322" si="24">IF(D259&gt;1000,"High","Low")</f>
        <v>High</v>
      </c>
      <c r="F259" t="str">
        <f t="shared" ref="F259:F322" si="25">IF(D259&gt;1000,"High",IF(D259&gt;500,"Midium","Low"))</f>
        <v>High</v>
      </c>
      <c r="G259">
        <v>0.19</v>
      </c>
      <c r="H259">
        <f>D259*G259</f>
        <v>653.30740000000003</v>
      </c>
      <c r="I259">
        <v>8</v>
      </c>
      <c r="J259" s="1">
        <v>44983</v>
      </c>
      <c r="K259" s="1">
        <v>44986</v>
      </c>
      <c r="L259" t="s">
        <v>26</v>
      </c>
      <c r="M259" t="str">
        <f t="shared" ref="M259:M322" si="26">IF(AND(L259="Member",D259&gt;1000),"Premium customer",IF(AND(L259="Regular",D259&gt;1000),"Potential customer","Normal customer"))</f>
        <v>Potential customer</v>
      </c>
      <c r="N259" t="s">
        <v>32</v>
      </c>
      <c r="O259">
        <v>848.11</v>
      </c>
      <c r="P259" t="s">
        <v>33</v>
      </c>
      <c r="Q259">
        <f>D259-H259</f>
        <v>2785.1525999999999</v>
      </c>
      <c r="R259" t="str">
        <f t="shared" ref="R259:R322" si="27">IF(AND(D259&gt;1000,O259&gt;300),"Good","Bad")</f>
        <v>Good</v>
      </c>
      <c r="S259" t="str">
        <f t="shared" ref="S259:S322" si="28">IF(NOT(AND(D259&gt;1000,O259&gt;300)),"Bad","Good")</f>
        <v>Good</v>
      </c>
      <c r="T259" t="str">
        <f t="shared" ref="T259:T322" si="29">IF(OR(D259&gt;1000,G259&gt;0.25),"High Impact","Normal")</f>
        <v>High Impact</v>
      </c>
    </row>
    <row r="260" spans="1:20">
      <c r="A260" t="s">
        <v>296</v>
      </c>
      <c r="B260" t="s">
        <v>24</v>
      </c>
      <c r="C260" t="s">
        <v>31</v>
      </c>
      <c r="D260">
        <v>3068.94</v>
      </c>
      <c r="E260" t="str">
        <f t="shared" si="24"/>
        <v>High</v>
      </c>
      <c r="F260" t="str">
        <f t="shared" si="25"/>
        <v>High</v>
      </c>
      <c r="G260">
        <v>0.46</v>
      </c>
      <c r="H260">
        <f>D260*G260</f>
        <v>1411.7124000000001</v>
      </c>
      <c r="I260">
        <v>8</v>
      </c>
      <c r="J260" s="1">
        <v>44993</v>
      </c>
      <c r="K260" s="1">
        <v>44998</v>
      </c>
      <c r="L260" t="s">
        <v>26</v>
      </c>
      <c r="M260" t="str">
        <f t="shared" si="26"/>
        <v>Potential customer</v>
      </c>
      <c r="N260" t="s">
        <v>27</v>
      </c>
      <c r="O260">
        <v>726.26</v>
      </c>
      <c r="P260" t="s">
        <v>28</v>
      </c>
      <c r="Q260">
        <f>D260-H260</f>
        <v>1657.2275999999999</v>
      </c>
      <c r="R260" t="str">
        <f t="shared" si="27"/>
        <v>Good</v>
      </c>
      <c r="S260" t="str">
        <f t="shared" si="28"/>
        <v>Good</v>
      </c>
      <c r="T260" t="str">
        <f t="shared" si="29"/>
        <v>High Impact</v>
      </c>
    </row>
    <row r="261" spans="1:20">
      <c r="A261" t="s">
        <v>297</v>
      </c>
      <c r="B261" t="s">
        <v>18</v>
      </c>
      <c r="C261" t="s">
        <v>31</v>
      </c>
      <c r="D261">
        <v>1897.67</v>
      </c>
      <c r="E261" t="str">
        <f t="shared" si="24"/>
        <v>High</v>
      </c>
      <c r="F261" t="str">
        <f t="shared" si="25"/>
        <v>High</v>
      </c>
      <c r="G261">
        <v>0.14000000000000001</v>
      </c>
      <c r="H261">
        <f>D261*G261</f>
        <v>265.67380000000003</v>
      </c>
      <c r="I261">
        <v>2</v>
      </c>
      <c r="J261" s="1">
        <v>44954</v>
      </c>
      <c r="K261" s="1">
        <v>44959</v>
      </c>
      <c r="L261" t="s">
        <v>36</v>
      </c>
      <c r="M261" t="str">
        <f t="shared" si="26"/>
        <v>Normal customer</v>
      </c>
      <c r="N261" t="s">
        <v>21</v>
      </c>
      <c r="O261">
        <v>106.36</v>
      </c>
      <c r="P261" t="s">
        <v>33</v>
      </c>
      <c r="Q261">
        <f>D261-H261</f>
        <v>1631.9962</v>
      </c>
      <c r="R261" t="str">
        <f t="shared" si="27"/>
        <v>Bad</v>
      </c>
      <c r="S261" t="str">
        <f t="shared" si="28"/>
        <v>Bad</v>
      </c>
      <c r="T261" t="str">
        <f t="shared" si="29"/>
        <v>High Impact</v>
      </c>
    </row>
    <row r="262" spans="1:20">
      <c r="A262" t="s">
        <v>298</v>
      </c>
      <c r="B262" t="s">
        <v>30</v>
      </c>
      <c r="C262" t="s">
        <v>38</v>
      </c>
      <c r="D262">
        <v>1198</v>
      </c>
      <c r="E262" t="str">
        <f t="shared" si="24"/>
        <v>High</v>
      </c>
      <c r="F262" t="str">
        <f t="shared" si="25"/>
        <v>High</v>
      </c>
      <c r="G262">
        <v>0.24</v>
      </c>
      <c r="H262">
        <f>D262*G262</f>
        <v>287.52</v>
      </c>
      <c r="I262">
        <v>4</v>
      </c>
      <c r="J262" s="1">
        <v>45580</v>
      </c>
      <c r="K262" s="1">
        <v>45587</v>
      </c>
      <c r="L262" t="s">
        <v>26</v>
      </c>
      <c r="M262" t="str">
        <f t="shared" si="26"/>
        <v>Potential customer</v>
      </c>
      <c r="N262" t="s">
        <v>27</v>
      </c>
      <c r="O262">
        <v>136.83000000000001</v>
      </c>
      <c r="P262" t="s">
        <v>22</v>
      </c>
      <c r="Q262">
        <f>D262-H262</f>
        <v>910.48</v>
      </c>
      <c r="R262" t="str">
        <f t="shared" si="27"/>
        <v>Bad</v>
      </c>
      <c r="S262" t="str">
        <f t="shared" si="28"/>
        <v>Bad</v>
      </c>
      <c r="T262" t="str">
        <f t="shared" si="29"/>
        <v>High Impact</v>
      </c>
    </row>
    <row r="263" spans="1:20">
      <c r="A263" t="s">
        <v>299</v>
      </c>
      <c r="B263" t="s">
        <v>46</v>
      </c>
      <c r="C263" t="s">
        <v>31</v>
      </c>
      <c r="D263">
        <v>3371.52</v>
      </c>
      <c r="E263" t="str">
        <f t="shared" si="24"/>
        <v>High</v>
      </c>
      <c r="F263" t="str">
        <f t="shared" si="25"/>
        <v>High</v>
      </c>
      <c r="G263">
        <v>0.37</v>
      </c>
      <c r="H263">
        <f>D263*G263</f>
        <v>1247.4623999999999</v>
      </c>
      <c r="I263">
        <v>1</v>
      </c>
      <c r="J263" s="1">
        <v>45577</v>
      </c>
      <c r="K263" s="1">
        <v>45583</v>
      </c>
      <c r="L263" t="s">
        <v>20</v>
      </c>
      <c r="M263" t="str">
        <f t="shared" si="26"/>
        <v>Premium customer</v>
      </c>
      <c r="N263" t="s">
        <v>27</v>
      </c>
      <c r="O263">
        <v>531.95000000000005</v>
      </c>
      <c r="P263" t="s">
        <v>44</v>
      </c>
      <c r="Q263">
        <f>D263-H263</f>
        <v>2124.0576000000001</v>
      </c>
      <c r="R263" t="str">
        <f t="shared" si="27"/>
        <v>Good</v>
      </c>
      <c r="S263" t="str">
        <f t="shared" si="28"/>
        <v>Good</v>
      </c>
      <c r="T263" t="str">
        <f t="shared" si="29"/>
        <v>High Impact</v>
      </c>
    </row>
    <row r="264" spans="1:20">
      <c r="A264" t="s">
        <v>300</v>
      </c>
      <c r="B264" t="s">
        <v>30</v>
      </c>
      <c r="C264" t="s">
        <v>25</v>
      </c>
      <c r="D264">
        <v>4573.87</v>
      </c>
      <c r="E264" t="str">
        <f t="shared" si="24"/>
        <v>High</v>
      </c>
      <c r="F264" t="str">
        <f t="shared" si="25"/>
        <v>High</v>
      </c>
      <c r="G264">
        <v>0.13</v>
      </c>
      <c r="H264">
        <f>D264*G264</f>
        <v>594.60310000000004</v>
      </c>
      <c r="I264">
        <v>1</v>
      </c>
      <c r="J264" s="1">
        <v>45158</v>
      </c>
      <c r="K264" s="1">
        <v>45161</v>
      </c>
      <c r="L264" t="s">
        <v>20</v>
      </c>
      <c r="M264" t="str">
        <f t="shared" si="26"/>
        <v>Premium customer</v>
      </c>
      <c r="N264" t="s">
        <v>32</v>
      </c>
      <c r="O264">
        <v>1235</v>
      </c>
      <c r="P264" t="s">
        <v>44</v>
      </c>
      <c r="Q264">
        <f>D264-H264</f>
        <v>3979.2668999999996</v>
      </c>
      <c r="R264" t="str">
        <f t="shared" si="27"/>
        <v>Good</v>
      </c>
      <c r="S264" t="str">
        <f t="shared" si="28"/>
        <v>Good</v>
      </c>
      <c r="T264" t="str">
        <f t="shared" si="29"/>
        <v>High Impact</v>
      </c>
    </row>
    <row r="265" spans="1:20">
      <c r="A265" t="s">
        <v>301</v>
      </c>
      <c r="B265" t="s">
        <v>30</v>
      </c>
      <c r="C265" t="s">
        <v>19</v>
      </c>
      <c r="D265">
        <v>2241.2800000000002</v>
      </c>
      <c r="E265" t="str">
        <f t="shared" si="24"/>
        <v>High</v>
      </c>
      <c r="F265" t="str">
        <f t="shared" si="25"/>
        <v>High</v>
      </c>
      <c r="G265">
        <v>0.09</v>
      </c>
      <c r="H265">
        <f>D265*G265</f>
        <v>201.71520000000001</v>
      </c>
      <c r="I265">
        <v>6</v>
      </c>
      <c r="J265" s="1">
        <v>45033</v>
      </c>
      <c r="K265" s="1">
        <v>45038</v>
      </c>
      <c r="L265" t="s">
        <v>20</v>
      </c>
      <c r="M265" t="str">
        <f t="shared" si="26"/>
        <v>Premium customer</v>
      </c>
      <c r="N265" t="s">
        <v>27</v>
      </c>
      <c r="O265">
        <v>405.21</v>
      </c>
      <c r="P265" t="s">
        <v>33</v>
      </c>
      <c r="Q265">
        <f>D265-H265</f>
        <v>2039.5648000000001</v>
      </c>
      <c r="R265" t="str">
        <f t="shared" si="27"/>
        <v>Good</v>
      </c>
      <c r="S265" t="str">
        <f t="shared" si="28"/>
        <v>Good</v>
      </c>
      <c r="T265" t="str">
        <f t="shared" si="29"/>
        <v>High Impact</v>
      </c>
    </row>
    <row r="266" spans="1:20">
      <c r="A266" t="s">
        <v>302</v>
      </c>
      <c r="B266" t="s">
        <v>18</v>
      </c>
      <c r="C266" t="s">
        <v>25</v>
      </c>
      <c r="D266">
        <v>1585.74</v>
      </c>
      <c r="E266" t="str">
        <f t="shared" si="24"/>
        <v>High</v>
      </c>
      <c r="F266" t="str">
        <f t="shared" si="25"/>
        <v>High</v>
      </c>
      <c r="G266">
        <v>0</v>
      </c>
      <c r="H266">
        <f>D266*G266</f>
        <v>0</v>
      </c>
      <c r="I266">
        <v>7</v>
      </c>
      <c r="J266" s="1">
        <v>45063</v>
      </c>
      <c r="K266" s="1">
        <v>45066</v>
      </c>
      <c r="L266" t="s">
        <v>20</v>
      </c>
      <c r="M266" t="str">
        <f t="shared" si="26"/>
        <v>Premium customer</v>
      </c>
      <c r="N266" t="s">
        <v>27</v>
      </c>
      <c r="O266">
        <v>276.95999999999998</v>
      </c>
      <c r="P266" t="s">
        <v>39</v>
      </c>
      <c r="Q266">
        <f>D266-H266</f>
        <v>1585.74</v>
      </c>
      <c r="R266" t="str">
        <f t="shared" si="27"/>
        <v>Bad</v>
      </c>
      <c r="S266" t="str">
        <f t="shared" si="28"/>
        <v>Bad</v>
      </c>
      <c r="T266" t="str">
        <f t="shared" si="29"/>
        <v>High Impact</v>
      </c>
    </row>
    <row r="267" spans="1:20">
      <c r="A267" t="s">
        <v>303</v>
      </c>
      <c r="B267" t="s">
        <v>46</v>
      </c>
      <c r="C267" t="s">
        <v>38</v>
      </c>
      <c r="D267">
        <v>1426.63</v>
      </c>
      <c r="E267" t="str">
        <f t="shared" si="24"/>
        <v>High</v>
      </c>
      <c r="F267" t="str">
        <f t="shared" si="25"/>
        <v>High</v>
      </c>
      <c r="G267">
        <v>0.24</v>
      </c>
      <c r="H267">
        <f>D267*G267</f>
        <v>342.39120000000003</v>
      </c>
      <c r="I267">
        <v>5</v>
      </c>
      <c r="J267" s="1">
        <v>45304</v>
      </c>
      <c r="K267" s="1">
        <v>45311</v>
      </c>
      <c r="L267" t="s">
        <v>26</v>
      </c>
      <c r="M267" t="str">
        <f t="shared" si="26"/>
        <v>Potential customer</v>
      </c>
      <c r="N267" t="s">
        <v>32</v>
      </c>
      <c r="O267">
        <v>72.98</v>
      </c>
      <c r="P267" t="s">
        <v>44</v>
      </c>
      <c r="Q267">
        <f>D267-H267</f>
        <v>1084.2388000000001</v>
      </c>
      <c r="R267" t="str">
        <f t="shared" si="27"/>
        <v>Bad</v>
      </c>
      <c r="S267" t="str">
        <f t="shared" si="28"/>
        <v>Bad</v>
      </c>
      <c r="T267" t="str">
        <f t="shared" si="29"/>
        <v>High Impact</v>
      </c>
    </row>
    <row r="268" spans="1:20">
      <c r="A268" t="s">
        <v>304</v>
      </c>
      <c r="B268" t="s">
        <v>24</v>
      </c>
      <c r="C268" t="s">
        <v>31</v>
      </c>
      <c r="D268">
        <v>216.16</v>
      </c>
      <c r="E268" t="str">
        <f t="shared" si="24"/>
        <v>Low</v>
      </c>
      <c r="F268" t="str">
        <f t="shared" si="25"/>
        <v>Low</v>
      </c>
      <c r="G268">
        <v>0.46</v>
      </c>
      <c r="H268">
        <f>D268*G268</f>
        <v>99.433599999999998</v>
      </c>
      <c r="I268">
        <v>8</v>
      </c>
      <c r="J268" s="1">
        <v>45602</v>
      </c>
      <c r="K268" s="1">
        <v>45608</v>
      </c>
      <c r="L268" t="s">
        <v>26</v>
      </c>
      <c r="M268" t="str">
        <f t="shared" si="26"/>
        <v>Normal customer</v>
      </c>
      <c r="N268" t="s">
        <v>21</v>
      </c>
      <c r="O268">
        <v>55.65</v>
      </c>
      <c r="P268" t="s">
        <v>33</v>
      </c>
      <c r="Q268">
        <f>D268-H268</f>
        <v>116.7264</v>
      </c>
      <c r="R268" t="str">
        <f t="shared" si="27"/>
        <v>Bad</v>
      </c>
      <c r="S268" t="str">
        <f t="shared" si="28"/>
        <v>Bad</v>
      </c>
      <c r="T268" t="str">
        <f t="shared" si="29"/>
        <v>High Impact</v>
      </c>
    </row>
    <row r="269" spans="1:20">
      <c r="A269" t="s">
        <v>305</v>
      </c>
      <c r="B269" t="s">
        <v>24</v>
      </c>
      <c r="C269" t="s">
        <v>19</v>
      </c>
      <c r="D269">
        <v>2649.55</v>
      </c>
      <c r="E269" t="str">
        <f t="shared" si="24"/>
        <v>High</v>
      </c>
      <c r="F269" t="str">
        <f t="shared" si="25"/>
        <v>High</v>
      </c>
      <c r="G269">
        <v>0.14000000000000001</v>
      </c>
      <c r="H269">
        <f>D269*G269</f>
        <v>370.93700000000007</v>
      </c>
      <c r="I269">
        <v>9</v>
      </c>
      <c r="J269" s="1">
        <v>45585</v>
      </c>
      <c r="K269" s="1">
        <v>45591</v>
      </c>
      <c r="L269" t="s">
        <v>36</v>
      </c>
      <c r="M269" t="str">
        <f t="shared" si="26"/>
        <v>Normal customer</v>
      </c>
      <c r="N269" t="s">
        <v>27</v>
      </c>
      <c r="O269">
        <v>520.04</v>
      </c>
      <c r="P269" t="s">
        <v>28</v>
      </c>
      <c r="Q269">
        <f>D269-H269</f>
        <v>2278.6130000000003</v>
      </c>
      <c r="R269" t="str">
        <f t="shared" si="27"/>
        <v>Good</v>
      </c>
      <c r="S269" t="str">
        <f t="shared" si="28"/>
        <v>Good</v>
      </c>
      <c r="T269" t="str">
        <f t="shared" si="29"/>
        <v>High Impact</v>
      </c>
    </row>
    <row r="270" spans="1:20">
      <c r="A270" t="s">
        <v>306</v>
      </c>
      <c r="B270" t="s">
        <v>18</v>
      </c>
      <c r="C270" t="s">
        <v>41</v>
      </c>
      <c r="D270">
        <v>4942.3599999999997</v>
      </c>
      <c r="E270" t="str">
        <f t="shared" si="24"/>
        <v>High</v>
      </c>
      <c r="F270" t="str">
        <f t="shared" si="25"/>
        <v>High</v>
      </c>
      <c r="G270">
        <v>0.02</v>
      </c>
      <c r="H270">
        <f>D270*G270</f>
        <v>98.847200000000001</v>
      </c>
      <c r="I270">
        <v>4</v>
      </c>
      <c r="J270" s="1">
        <v>45317</v>
      </c>
      <c r="K270" s="1">
        <v>45323</v>
      </c>
      <c r="L270" t="s">
        <v>26</v>
      </c>
      <c r="M270" t="str">
        <f t="shared" si="26"/>
        <v>Potential customer</v>
      </c>
      <c r="N270" t="s">
        <v>21</v>
      </c>
      <c r="O270">
        <v>705.97</v>
      </c>
      <c r="P270" t="s">
        <v>39</v>
      </c>
      <c r="Q270">
        <f>D270-H270</f>
        <v>4843.5127999999995</v>
      </c>
      <c r="R270" t="str">
        <f t="shared" si="27"/>
        <v>Good</v>
      </c>
      <c r="S270" t="str">
        <f t="shared" si="28"/>
        <v>Good</v>
      </c>
      <c r="T270" t="str">
        <f t="shared" si="29"/>
        <v>High Impact</v>
      </c>
    </row>
    <row r="271" spans="1:20">
      <c r="A271" t="s">
        <v>307</v>
      </c>
      <c r="B271" t="s">
        <v>18</v>
      </c>
      <c r="C271" t="s">
        <v>19</v>
      </c>
      <c r="D271">
        <v>4094.66</v>
      </c>
      <c r="E271" t="str">
        <f t="shared" si="24"/>
        <v>High</v>
      </c>
      <c r="F271" t="str">
        <f t="shared" si="25"/>
        <v>High</v>
      </c>
      <c r="G271">
        <v>0.31</v>
      </c>
      <c r="H271">
        <f>D271*G271</f>
        <v>1269.3445999999999</v>
      </c>
      <c r="I271">
        <v>1</v>
      </c>
      <c r="J271" s="1">
        <v>45617</v>
      </c>
      <c r="K271" s="1">
        <v>45622</v>
      </c>
      <c r="L271" t="s">
        <v>20</v>
      </c>
      <c r="M271" t="str">
        <f t="shared" si="26"/>
        <v>Premium customer</v>
      </c>
      <c r="N271" t="s">
        <v>32</v>
      </c>
      <c r="O271">
        <v>369.04</v>
      </c>
      <c r="P271" t="s">
        <v>44</v>
      </c>
      <c r="Q271">
        <f>D271-H271</f>
        <v>2825.3154</v>
      </c>
      <c r="R271" t="str">
        <f t="shared" si="27"/>
        <v>Good</v>
      </c>
      <c r="S271" t="str">
        <f t="shared" si="28"/>
        <v>Good</v>
      </c>
      <c r="T271" t="str">
        <f t="shared" si="29"/>
        <v>High Impact</v>
      </c>
    </row>
    <row r="272" spans="1:20">
      <c r="A272" t="s">
        <v>308</v>
      </c>
      <c r="B272" t="s">
        <v>46</v>
      </c>
      <c r="C272" t="s">
        <v>19</v>
      </c>
      <c r="D272">
        <v>4497.63</v>
      </c>
      <c r="E272" t="str">
        <f t="shared" si="24"/>
        <v>High</v>
      </c>
      <c r="F272" t="str">
        <f t="shared" si="25"/>
        <v>High</v>
      </c>
      <c r="G272">
        <v>0.03</v>
      </c>
      <c r="H272">
        <f>D272*G272</f>
        <v>134.9289</v>
      </c>
      <c r="I272">
        <v>6</v>
      </c>
      <c r="J272" s="1">
        <v>45525</v>
      </c>
      <c r="K272" s="1">
        <v>45531</v>
      </c>
      <c r="L272" t="s">
        <v>20</v>
      </c>
      <c r="M272" t="str">
        <f t="shared" si="26"/>
        <v>Premium customer</v>
      </c>
      <c r="N272" t="s">
        <v>32</v>
      </c>
      <c r="O272">
        <v>696.38</v>
      </c>
      <c r="P272" t="s">
        <v>53</v>
      </c>
      <c r="Q272">
        <f>D272-H272</f>
        <v>4362.7011000000002</v>
      </c>
      <c r="R272" t="str">
        <f t="shared" si="27"/>
        <v>Good</v>
      </c>
      <c r="S272" t="str">
        <f t="shared" si="28"/>
        <v>Good</v>
      </c>
      <c r="T272" t="str">
        <f t="shared" si="29"/>
        <v>High Impact</v>
      </c>
    </row>
    <row r="273" spans="1:20">
      <c r="A273" t="s">
        <v>309</v>
      </c>
      <c r="B273" t="s">
        <v>24</v>
      </c>
      <c r="C273" t="s">
        <v>25</v>
      </c>
      <c r="D273">
        <v>3143.7</v>
      </c>
      <c r="E273" t="str">
        <f t="shared" si="24"/>
        <v>High</v>
      </c>
      <c r="F273" t="str">
        <f t="shared" si="25"/>
        <v>High</v>
      </c>
      <c r="G273">
        <v>0.25</v>
      </c>
      <c r="H273">
        <f>D273*G273</f>
        <v>785.92499999999995</v>
      </c>
      <c r="I273">
        <v>1</v>
      </c>
      <c r="J273" s="1">
        <v>45002</v>
      </c>
      <c r="K273" s="1">
        <v>45006</v>
      </c>
      <c r="L273" t="s">
        <v>26</v>
      </c>
      <c r="M273" t="str">
        <f t="shared" si="26"/>
        <v>Potential customer</v>
      </c>
      <c r="N273" t="s">
        <v>32</v>
      </c>
      <c r="O273">
        <v>344.8</v>
      </c>
      <c r="P273" t="s">
        <v>28</v>
      </c>
      <c r="Q273">
        <f>D273-H273</f>
        <v>2357.7749999999996</v>
      </c>
      <c r="R273" t="str">
        <f t="shared" si="27"/>
        <v>Good</v>
      </c>
      <c r="S273" t="str">
        <f t="shared" si="28"/>
        <v>Good</v>
      </c>
      <c r="T273" t="str">
        <f t="shared" si="29"/>
        <v>High Impact</v>
      </c>
    </row>
    <row r="274" spans="1:20">
      <c r="A274" t="s">
        <v>310</v>
      </c>
      <c r="B274" t="s">
        <v>24</v>
      </c>
      <c r="C274" t="s">
        <v>41</v>
      </c>
      <c r="D274">
        <v>2459.09</v>
      </c>
      <c r="E274" t="str">
        <f t="shared" si="24"/>
        <v>High</v>
      </c>
      <c r="F274" t="str">
        <f t="shared" si="25"/>
        <v>High</v>
      </c>
      <c r="G274">
        <v>0.19</v>
      </c>
      <c r="H274">
        <f>D274*G274</f>
        <v>467.22710000000001</v>
      </c>
      <c r="I274">
        <v>2</v>
      </c>
      <c r="J274" s="1">
        <v>45381</v>
      </c>
      <c r="K274" s="1">
        <v>45388</v>
      </c>
      <c r="L274" t="s">
        <v>36</v>
      </c>
      <c r="M274" t="str">
        <f t="shared" si="26"/>
        <v>Normal customer</v>
      </c>
      <c r="N274" t="s">
        <v>32</v>
      </c>
      <c r="O274">
        <v>399.72</v>
      </c>
      <c r="P274" t="s">
        <v>39</v>
      </c>
      <c r="Q274">
        <f>D274-H274</f>
        <v>1991.8629000000001</v>
      </c>
      <c r="R274" t="str">
        <f t="shared" si="27"/>
        <v>Good</v>
      </c>
      <c r="S274" t="str">
        <f t="shared" si="28"/>
        <v>Good</v>
      </c>
      <c r="T274" t="str">
        <f t="shared" si="29"/>
        <v>High Impact</v>
      </c>
    </row>
    <row r="275" spans="1:20">
      <c r="A275" t="s">
        <v>311</v>
      </c>
      <c r="B275" t="s">
        <v>24</v>
      </c>
      <c r="C275" t="s">
        <v>38</v>
      </c>
      <c r="D275">
        <v>4953.24</v>
      </c>
      <c r="E275" t="str">
        <f t="shared" si="24"/>
        <v>High</v>
      </c>
      <c r="F275" t="str">
        <f t="shared" si="25"/>
        <v>High</v>
      </c>
      <c r="G275">
        <v>0.24</v>
      </c>
      <c r="H275">
        <f>D275*G275</f>
        <v>1188.7775999999999</v>
      </c>
      <c r="I275">
        <v>4</v>
      </c>
      <c r="J275" s="1">
        <v>45271</v>
      </c>
      <c r="K275" s="1">
        <v>45273</v>
      </c>
      <c r="L275" t="s">
        <v>36</v>
      </c>
      <c r="M275" t="str">
        <f t="shared" si="26"/>
        <v>Normal customer</v>
      </c>
      <c r="N275" t="s">
        <v>32</v>
      </c>
      <c r="O275">
        <v>627.20000000000005</v>
      </c>
      <c r="P275" t="s">
        <v>33</v>
      </c>
      <c r="Q275">
        <f>D275-H275</f>
        <v>3764.4623999999999</v>
      </c>
      <c r="R275" t="str">
        <f t="shared" si="27"/>
        <v>Good</v>
      </c>
      <c r="S275" t="str">
        <f t="shared" si="28"/>
        <v>Good</v>
      </c>
      <c r="T275" t="str">
        <f t="shared" si="29"/>
        <v>High Impact</v>
      </c>
    </row>
    <row r="276" spans="1:20">
      <c r="A276" t="s">
        <v>312</v>
      </c>
      <c r="B276" t="s">
        <v>30</v>
      </c>
      <c r="C276" t="s">
        <v>38</v>
      </c>
      <c r="D276">
        <v>2291.09</v>
      </c>
      <c r="E276" t="str">
        <f t="shared" si="24"/>
        <v>High</v>
      </c>
      <c r="F276" t="str">
        <f t="shared" si="25"/>
        <v>High</v>
      </c>
      <c r="G276">
        <v>0.08</v>
      </c>
      <c r="H276">
        <f>D276*G276</f>
        <v>183.28720000000001</v>
      </c>
      <c r="I276">
        <v>4</v>
      </c>
      <c r="J276" s="1">
        <v>45516</v>
      </c>
      <c r="K276" s="1">
        <v>45521</v>
      </c>
      <c r="L276" t="s">
        <v>26</v>
      </c>
      <c r="M276" t="str">
        <f t="shared" si="26"/>
        <v>Potential customer</v>
      </c>
      <c r="N276" t="s">
        <v>21</v>
      </c>
      <c r="O276">
        <v>139.74</v>
      </c>
      <c r="P276" t="s">
        <v>44</v>
      </c>
      <c r="Q276">
        <f>D276-H276</f>
        <v>2107.8027999999999</v>
      </c>
      <c r="R276" t="str">
        <f t="shared" si="27"/>
        <v>Bad</v>
      </c>
      <c r="S276" t="str">
        <f t="shared" si="28"/>
        <v>Bad</v>
      </c>
      <c r="T276" t="str">
        <f t="shared" si="29"/>
        <v>High Impact</v>
      </c>
    </row>
    <row r="277" spans="1:20">
      <c r="A277" t="s">
        <v>313</v>
      </c>
      <c r="B277" t="s">
        <v>24</v>
      </c>
      <c r="C277" t="s">
        <v>19</v>
      </c>
      <c r="D277">
        <v>4592.47</v>
      </c>
      <c r="E277" t="str">
        <f t="shared" si="24"/>
        <v>High</v>
      </c>
      <c r="F277" t="str">
        <f t="shared" si="25"/>
        <v>High</v>
      </c>
      <c r="G277">
        <v>0.05</v>
      </c>
      <c r="H277">
        <f>D277*G277</f>
        <v>229.62350000000004</v>
      </c>
      <c r="I277">
        <v>6</v>
      </c>
      <c r="J277" s="1">
        <v>45496</v>
      </c>
      <c r="K277" s="1">
        <v>45501</v>
      </c>
      <c r="L277" t="s">
        <v>26</v>
      </c>
      <c r="M277" t="str">
        <f t="shared" si="26"/>
        <v>Potential customer</v>
      </c>
      <c r="N277" t="s">
        <v>21</v>
      </c>
      <c r="O277">
        <v>1369.07</v>
      </c>
      <c r="P277" t="s">
        <v>28</v>
      </c>
      <c r="Q277">
        <f>D277-H277</f>
        <v>4362.8465000000006</v>
      </c>
      <c r="R277" t="str">
        <f t="shared" si="27"/>
        <v>Good</v>
      </c>
      <c r="S277" t="str">
        <f t="shared" si="28"/>
        <v>Good</v>
      </c>
      <c r="T277" t="str">
        <f t="shared" si="29"/>
        <v>High Impact</v>
      </c>
    </row>
    <row r="278" spans="1:20">
      <c r="A278" t="s">
        <v>314</v>
      </c>
      <c r="B278" t="s">
        <v>30</v>
      </c>
      <c r="C278" t="s">
        <v>19</v>
      </c>
      <c r="D278">
        <v>3833.04</v>
      </c>
      <c r="E278" t="str">
        <f t="shared" si="24"/>
        <v>High</v>
      </c>
      <c r="F278" t="str">
        <f t="shared" si="25"/>
        <v>High</v>
      </c>
      <c r="G278">
        <v>0.37</v>
      </c>
      <c r="H278">
        <f>D278*G278</f>
        <v>1418.2248</v>
      </c>
      <c r="I278">
        <v>8</v>
      </c>
      <c r="J278" s="1">
        <v>45641</v>
      </c>
      <c r="K278" s="1">
        <v>45645</v>
      </c>
      <c r="L278" t="s">
        <v>26</v>
      </c>
      <c r="M278" t="str">
        <f t="shared" si="26"/>
        <v>Potential customer</v>
      </c>
      <c r="N278" t="s">
        <v>32</v>
      </c>
      <c r="O278">
        <v>620.79</v>
      </c>
      <c r="P278" t="s">
        <v>33</v>
      </c>
      <c r="Q278">
        <f>D278-H278</f>
        <v>2414.8152</v>
      </c>
      <c r="R278" t="str">
        <f t="shared" si="27"/>
        <v>Good</v>
      </c>
      <c r="S278" t="str">
        <f t="shared" si="28"/>
        <v>Good</v>
      </c>
      <c r="T278" t="str">
        <f t="shared" si="29"/>
        <v>High Impact</v>
      </c>
    </row>
    <row r="279" spans="1:20">
      <c r="A279" t="s">
        <v>315</v>
      </c>
      <c r="B279" t="s">
        <v>46</v>
      </c>
      <c r="C279" t="s">
        <v>31</v>
      </c>
      <c r="D279">
        <v>1721.79</v>
      </c>
      <c r="E279" t="str">
        <f t="shared" si="24"/>
        <v>High</v>
      </c>
      <c r="F279" t="str">
        <f t="shared" si="25"/>
        <v>High</v>
      </c>
      <c r="G279">
        <v>0.12</v>
      </c>
      <c r="H279">
        <f>D279*G279</f>
        <v>206.61479999999997</v>
      </c>
      <c r="I279">
        <v>3</v>
      </c>
      <c r="J279" s="1">
        <v>45385</v>
      </c>
      <c r="K279" s="1">
        <v>45386</v>
      </c>
      <c r="L279" t="s">
        <v>20</v>
      </c>
      <c r="M279" t="str">
        <f t="shared" si="26"/>
        <v>Premium customer</v>
      </c>
      <c r="N279" t="s">
        <v>27</v>
      </c>
      <c r="O279">
        <v>436.28</v>
      </c>
      <c r="P279" t="s">
        <v>33</v>
      </c>
      <c r="Q279">
        <f>D279-H279</f>
        <v>1515.1751999999999</v>
      </c>
      <c r="R279" t="str">
        <f t="shared" si="27"/>
        <v>Good</v>
      </c>
      <c r="S279" t="str">
        <f t="shared" si="28"/>
        <v>Good</v>
      </c>
      <c r="T279" t="str">
        <f t="shared" si="29"/>
        <v>High Impact</v>
      </c>
    </row>
    <row r="280" spans="1:20">
      <c r="A280" t="s">
        <v>316</v>
      </c>
      <c r="B280" t="s">
        <v>30</v>
      </c>
      <c r="C280" t="s">
        <v>41</v>
      </c>
      <c r="D280">
        <v>2565</v>
      </c>
      <c r="E280" t="str">
        <f t="shared" si="24"/>
        <v>High</v>
      </c>
      <c r="F280" t="str">
        <f t="shared" si="25"/>
        <v>High</v>
      </c>
      <c r="G280">
        <v>0.4</v>
      </c>
      <c r="H280">
        <f>D280*G280</f>
        <v>1026</v>
      </c>
      <c r="I280">
        <v>6</v>
      </c>
      <c r="J280" s="1">
        <v>45289</v>
      </c>
      <c r="K280" s="1">
        <v>45293</v>
      </c>
      <c r="L280" t="s">
        <v>26</v>
      </c>
      <c r="M280" t="str">
        <f t="shared" si="26"/>
        <v>Potential customer</v>
      </c>
      <c r="N280" t="s">
        <v>32</v>
      </c>
      <c r="O280">
        <v>202.72</v>
      </c>
      <c r="P280" t="s">
        <v>53</v>
      </c>
      <c r="Q280">
        <f>D280-H280</f>
        <v>1539</v>
      </c>
      <c r="R280" t="str">
        <f t="shared" si="27"/>
        <v>Bad</v>
      </c>
      <c r="S280" t="str">
        <f t="shared" si="28"/>
        <v>Bad</v>
      </c>
      <c r="T280" t="str">
        <f t="shared" si="29"/>
        <v>High Impact</v>
      </c>
    </row>
    <row r="281" spans="1:20">
      <c r="A281" t="s">
        <v>317</v>
      </c>
      <c r="B281" t="s">
        <v>46</v>
      </c>
      <c r="C281" t="s">
        <v>19</v>
      </c>
      <c r="D281">
        <v>1983.21</v>
      </c>
      <c r="E281" t="str">
        <f t="shared" si="24"/>
        <v>High</v>
      </c>
      <c r="F281" t="str">
        <f t="shared" si="25"/>
        <v>High</v>
      </c>
      <c r="G281">
        <v>0.38</v>
      </c>
      <c r="H281">
        <f>D281*G281</f>
        <v>753.61980000000005</v>
      </c>
      <c r="I281">
        <v>3</v>
      </c>
      <c r="J281" s="1">
        <v>45500</v>
      </c>
      <c r="K281" s="1">
        <v>45505</v>
      </c>
      <c r="L281" t="s">
        <v>26</v>
      </c>
      <c r="M281" t="str">
        <f t="shared" si="26"/>
        <v>Potential customer</v>
      </c>
      <c r="N281" t="s">
        <v>32</v>
      </c>
      <c r="O281">
        <v>400.98</v>
      </c>
      <c r="P281" t="s">
        <v>28</v>
      </c>
      <c r="Q281">
        <f>D281-H281</f>
        <v>1229.5902000000001</v>
      </c>
      <c r="R281" t="str">
        <f t="shared" si="27"/>
        <v>Good</v>
      </c>
      <c r="S281" t="str">
        <f t="shared" si="28"/>
        <v>Good</v>
      </c>
      <c r="T281" t="str">
        <f t="shared" si="29"/>
        <v>High Impact</v>
      </c>
    </row>
    <row r="282" spans="1:20">
      <c r="A282" t="s">
        <v>318</v>
      </c>
      <c r="B282" t="s">
        <v>24</v>
      </c>
      <c r="C282" t="s">
        <v>31</v>
      </c>
      <c r="D282">
        <v>767.49</v>
      </c>
      <c r="E282" t="str">
        <f t="shared" si="24"/>
        <v>Low</v>
      </c>
      <c r="F282" t="str">
        <f t="shared" si="25"/>
        <v>Midium</v>
      </c>
      <c r="G282">
        <v>0.1</v>
      </c>
      <c r="H282">
        <f>D282*G282</f>
        <v>76.749000000000009</v>
      </c>
      <c r="I282">
        <v>2</v>
      </c>
      <c r="J282" s="1">
        <v>45069</v>
      </c>
      <c r="K282" s="1">
        <v>45073</v>
      </c>
      <c r="L282" t="s">
        <v>36</v>
      </c>
      <c r="M282" t="str">
        <f t="shared" si="26"/>
        <v>Normal customer</v>
      </c>
      <c r="N282" t="s">
        <v>27</v>
      </c>
      <c r="O282">
        <v>139.09</v>
      </c>
      <c r="P282" t="s">
        <v>53</v>
      </c>
      <c r="Q282">
        <f>D282-H282</f>
        <v>690.74099999999999</v>
      </c>
      <c r="R282" t="str">
        <f t="shared" si="27"/>
        <v>Bad</v>
      </c>
      <c r="S282" t="str">
        <f t="shared" si="28"/>
        <v>Bad</v>
      </c>
      <c r="T282" t="str">
        <f t="shared" si="29"/>
        <v>Normal</v>
      </c>
    </row>
    <row r="283" spans="1:20">
      <c r="A283" t="s">
        <v>319</v>
      </c>
      <c r="B283" t="s">
        <v>24</v>
      </c>
      <c r="C283" t="s">
        <v>41</v>
      </c>
      <c r="D283">
        <v>1848.16</v>
      </c>
      <c r="E283" t="str">
        <f t="shared" si="24"/>
        <v>High</v>
      </c>
      <c r="F283" t="str">
        <f t="shared" si="25"/>
        <v>High</v>
      </c>
      <c r="G283">
        <v>0.45</v>
      </c>
      <c r="H283">
        <f>D283*G283</f>
        <v>831.67200000000003</v>
      </c>
      <c r="I283">
        <v>4</v>
      </c>
      <c r="J283" s="1">
        <v>45505</v>
      </c>
      <c r="K283" s="1">
        <v>45509</v>
      </c>
      <c r="L283" t="s">
        <v>36</v>
      </c>
      <c r="M283" t="str">
        <f t="shared" si="26"/>
        <v>Normal customer</v>
      </c>
      <c r="N283" t="s">
        <v>27</v>
      </c>
      <c r="O283">
        <v>533.01</v>
      </c>
      <c r="P283" t="s">
        <v>44</v>
      </c>
      <c r="Q283">
        <f>D283-H283</f>
        <v>1016.4880000000001</v>
      </c>
      <c r="R283" t="str">
        <f t="shared" si="27"/>
        <v>Good</v>
      </c>
      <c r="S283" t="str">
        <f t="shared" si="28"/>
        <v>Good</v>
      </c>
      <c r="T283" t="str">
        <f t="shared" si="29"/>
        <v>High Impact</v>
      </c>
    </row>
    <row r="284" spans="1:20">
      <c r="A284" t="s">
        <v>320</v>
      </c>
      <c r="B284" t="s">
        <v>46</v>
      </c>
      <c r="C284" t="s">
        <v>38</v>
      </c>
      <c r="D284">
        <v>4455.97</v>
      </c>
      <c r="E284" t="str">
        <f t="shared" si="24"/>
        <v>High</v>
      </c>
      <c r="F284" t="str">
        <f t="shared" si="25"/>
        <v>High</v>
      </c>
      <c r="G284">
        <v>0.08</v>
      </c>
      <c r="H284">
        <f>D284*G284</f>
        <v>356.47760000000005</v>
      </c>
      <c r="I284">
        <v>4</v>
      </c>
      <c r="J284" s="1">
        <v>45564</v>
      </c>
      <c r="K284" s="1">
        <v>45570</v>
      </c>
      <c r="L284" t="s">
        <v>20</v>
      </c>
      <c r="M284" t="str">
        <f t="shared" si="26"/>
        <v>Premium customer</v>
      </c>
      <c r="N284" t="s">
        <v>32</v>
      </c>
      <c r="O284">
        <v>1118.01</v>
      </c>
      <c r="P284" t="s">
        <v>39</v>
      </c>
      <c r="Q284">
        <f>D284-H284</f>
        <v>4099.4924000000001</v>
      </c>
      <c r="R284" t="str">
        <f t="shared" si="27"/>
        <v>Good</v>
      </c>
      <c r="S284" t="str">
        <f t="shared" si="28"/>
        <v>Good</v>
      </c>
      <c r="T284" t="str">
        <f t="shared" si="29"/>
        <v>High Impact</v>
      </c>
    </row>
    <row r="285" spans="1:20">
      <c r="A285" t="s">
        <v>321</v>
      </c>
      <c r="B285" t="s">
        <v>18</v>
      </c>
      <c r="C285" t="s">
        <v>31</v>
      </c>
      <c r="D285">
        <v>3787.91</v>
      </c>
      <c r="E285" t="str">
        <f t="shared" si="24"/>
        <v>High</v>
      </c>
      <c r="F285" t="str">
        <f t="shared" si="25"/>
        <v>High</v>
      </c>
      <c r="G285">
        <v>0.4</v>
      </c>
      <c r="H285">
        <f>D285*G285</f>
        <v>1515.164</v>
      </c>
      <c r="I285">
        <v>2</v>
      </c>
      <c r="J285" s="1">
        <v>45071</v>
      </c>
      <c r="K285" s="1">
        <v>45075</v>
      </c>
      <c r="L285" t="s">
        <v>36</v>
      </c>
      <c r="M285" t="str">
        <f t="shared" si="26"/>
        <v>Normal customer</v>
      </c>
      <c r="N285" t="s">
        <v>32</v>
      </c>
      <c r="O285">
        <v>580.76</v>
      </c>
      <c r="P285" t="s">
        <v>33</v>
      </c>
      <c r="Q285">
        <f>D285-H285</f>
        <v>2272.7460000000001</v>
      </c>
      <c r="R285" t="str">
        <f t="shared" si="27"/>
        <v>Good</v>
      </c>
      <c r="S285" t="str">
        <f t="shared" si="28"/>
        <v>Good</v>
      </c>
      <c r="T285" t="str">
        <f t="shared" si="29"/>
        <v>High Impact</v>
      </c>
    </row>
    <row r="286" spans="1:20">
      <c r="A286" t="s">
        <v>322</v>
      </c>
      <c r="B286" t="s">
        <v>46</v>
      </c>
      <c r="C286" t="s">
        <v>41</v>
      </c>
      <c r="D286">
        <v>1460.15</v>
      </c>
      <c r="E286" t="str">
        <f t="shared" si="24"/>
        <v>High</v>
      </c>
      <c r="F286" t="str">
        <f t="shared" si="25"/>
        <v>High</v>
      </c>
      <c r="G286">
        <v>0.21</v>
      </c>
      <c r="H286">
        <f>D286*G286</f>
        <v>306.63150000000002</v>
      </c>
      <c r="I286">
        <v>3</v>
      </c>
      <c r="J286" s="1">
        <v>45295</v>
      </c>
      <c r="K286" s="1">
        <v>45302</v>
      </c>
      <c r="L286" t="s">
        <v>36</v>
      </c>
      <c r="M286" t="str">
        <f t="shared" si="26"/>
        <v>Normal customer</v>
      </c>
      <c r="N286" t="s">
        <v>27</v>
      </c>
      <c r="O286">
        <v>362.96</v>
      </c>
      <c r="P286" t="s">
        <v>53</v>
      </c>
      <c r="Q286">
        <f>D286-H286</f>
        <v>1153.5185000000001</v>
      </c>
      <c r="R286" t="str">
        <f t="shared" si="27"/>
        <v>Good</v>
      </c>
      <c r="S286" t="str">
        <f t="shared" si="28"/>
        <v>Good</v>
      </c>
      <c r="T286" t="str">
        <f t="shared" si="29"/>
        <v>High Impact</v>
      </c>
    </row>
    <row r="287" spans="1:20">
      <c r="A287" t="s">
        <v>323</v>
      </c>
      <c r="B287" t="s">
        <v>18</v>
      </c>
      <c r="C287" t="s">
        <v>31</v>
      </c>
      <c r="D287">
        <v>1902.78</v>
      </c>
      <c r="E287" t="str">
        <f t="shared" si="24"/>
        <v>High</v>
      </c>
      <c r="F287" t="str">
        <f t="shared" si="25"/>
        <v>High</v>
      </c>
      <c r="G287">
        <v>0.09</v>
      </c>
      <c r="H287">
        <f>D287*G287</f>
        <v>171.25019999999998</v>
      </c>
      <c r="I287">
        <v>9</v>
      </c>
      <c r="J287" s="1">
        <v>45354</v>
      </c>
      <c r="K287" s="1">
        <v>45357</v>
      </c>
      <c r="L287" t="s">
        <v>26</v>
      </c>
      <c r="M287" t="str">
        <f t="shared" si="26"/>
        <v>Potential customer</v>
      </c>
      <c r="N287" t="s">
        <v>27</v>
      </c>
      <c r="O287">
        <v>289.24</v>
      </c>
      <c r="P287" t="s">
        <v>33</v>
      </c>
      <c r="Q287">
        <f>D287-H287</f>
        <v>1731.5298</v>
      </c>
      <c r="R287" t="str">
        <f t="shared" si="27"/>
        <v>Bad</v>
      </c>
      <c r="S287" t="str">
        <f t="shared" si="28"/>
        <v>Bad</v>
      </c>
      <c r="T287" t="str">
        <f t="shared" si="29"/>
        <v>High Impact</v>
      </c>
    </row>
    <row r="288" spans="1:20">
      <c r="A288" t="s">
        <v>324</v>
      </c>
      <c r="B288" t="s">
        <v>30</v>
      </c>
      <c r="C288" t="s">
        <v>19</v>
      </c>
      <c r="D288">
        <v>3120.53</v>
      </c>
      <c r="E288" t="str">
        <f t="shared" si="24"/>
        <v>High</v>
      </c>
      <c r="F288" t="str">
        <f t="shared" si="25"/>
        <v>High</v>
      </c>
      <c r="G288">
        <v>0.47</v>
      </c>
      <c r="H288">
        <f>D288*G288</f>
        <v>1466.6491000000001</v>
      </c>
      <c r="I288">
        <v>9</v>
      </c>
      <c r="J288" s="1">
        <v>45641</v>
      </c>
      <c r="K288" s="1">
        <v>45645</v>
      </c>
      <c r="L288" t="s">
        <v>36</v>
      </c>
      <c r="M288" t="str">
        <f t="shared" si="26"/>
        <v>Normal customer</v>
      </c>
      <c r="N288" t="s">
        <v>32</v>
      </c>
      <c r="O288">
        <v>749.57</v>
      </c>
      <c r="P288" t="s">
        <v>28</v>
      </c>
      <c r="Q288">
        <f>D288-H288</f>
        <v>1653.8809000000001</v>
      </c>
      <c r="R288" t="str">
        <f t="shared" si="27"/>
        <v>Good</v>
      </c>
      <c r="S288" t="str">
        <f t="shared" si="28"/>
        <v>Good</v>
      </c>
      <c r="T288" t="str">
        <f t="shared" si="29"/>
        <v>High Impact</v>
      </c>
    </row>
    <row r="289" spans="1:20">
      <c r="A289" t="s">
        <v>325</v>
      </c>
      <c r="B289" t="s">
        <v>30</v>
      </c>
      <c r="C289" t="s">
        <v>25</v>
      </c>
      <c r="D289">
        <v>2139.09</v>
      </c>
      <c r="E289" t="str">
        <f t="shared" si="24"/>
        <v>High</v>
      </c>
      <c r="F289" t="str">
        <f t="shared" si="25"/>
        <v>High</v>
      </c>
      <c r="G289">
        <v>0.48</v>
      </c>
      <c r="H289">
        <f>D289*G289</f>
        <v>1026.7632000000001</v>
      </c>
      <c r="I289">
        <v>7</v>
      </c>
      <c r="J289" s="1">
        <v>45179</v>
      </c>
      <c r="K289" s="1">
        <v>45183</v>
      </c>
      <c r="L289" t="s">
        <v>36</v>
      </c>
      <c r="M289" t="str">
        <f t="shared" si="26"/>
        <v>Normal customer</v>
      </c>
      <c r="N289" t="s">
        <v>32</v>
      </c>
      <c r="O289">
        <v>262.82</v>
      </c>
      <c r="P289" t="s">
        <v>33</v>
      </c>
      <c r="Q289">
        <f>D289-H289</f>
        <v>1112.3268</v>
      </c>
      <c r="R289" t="str">
        <f t="shared" si="27"/>
        <v>Bad</v>
      </c>
      <c r="S289" t="str">
        <f t="shared" si="28"/>
        <v>Bad</v>
      </c>
      <c r="T289" t="str">
        <f t="shared" si="29"/>
        <v>High Impact</v>
      </c>
    </row>
    <row r="290" spans="1:20">
      <c r="A290" t="s">
        <v>326</v>
      </c>
      <c r="B290" t="s">
        <v>30</v>
      </c>
      <c r="C290" t="s">
        <v>38</v>
      </c>
      <c r="D290">
        <v>2564.92</v>
      </c>
      <c r="E290" t="str">
        <f t="shared" si="24"/>
        <v>High</v>
      </c>
      <c r="F290" t="str">
        <f t="shared" si="25"/>
        <v>High</v>
      </c>
      <c r="G290">
        <v>0.26</v>
      </c>
      <c r="H290">
        <f>D290*G290</f>
        <v>666.87920000000008</v>
      </c>
      <c r="I290">
        <v>2</v>
      </c>
      <c r="J290" s="1">
        <v>45548</v>
      </c>
      <c r="K290" s="1">
        <v>45555</v>
      </c>
      <c r="L290" t="s">
        <v>36</v>
      </c>
      <c r="M290" t="str">
        <f t="shared" si="26"/>
        <v>Normal customer</v>
      </c>
      <c r="N290" t="s">
        <v>27</v>
      </c>
      <c r="O290">
        <v>367.39</v>
      </c>
      <c r="P290" t="s">
        <v>53</v>
      </c>
      <c r="Q290">
        <f>D290-H290</f>
        <v>1898.0408</v>
      </c>
      <c r="R290" t="str">
        <f t="shared" si="27"/>
        <v>Good</v>
      </c>
      <c r="S290" t="str">
        <f t="shared" si="28"/>
        <v>Good</v>
      </c>
      <c r="T290" t="str">
        <f t="shared" si="29"/>
        <v>High Impact</v>
      </c>
    </row>
    <row r="291" spans="1:20">
      <c r="A291" t="s">
        <v>327</v>
      </c>
      <c r="B291" t="s">
        <v>24</v>
      </c>
      <c r="C291" t="s">
        <v>19</v>
      </c>
      <c r="D291">
        <v>3521.03</v>
      </c>
      <c r="E291" t="str">
        <f t="shared" si="24"/>
        <v>High</v>
      </c>
      <c r="F291" t="str">
        <f t="shared" si="25"/>
        <v>High</v>
      </c>
      <c r="G291">
        <v>0.23</v>
      </c>
      <c r="H291">
        <f>D291*G291</f>
        <v>809.83690000000013</v>
      </c>
      <c r="I291">
        <v>5</v>
      </c>
      <c r="J291" s="1">
        <v>45074</v>
      </c>
      <c r="K291" s="1">
        <v>45081</v>
      </c>
      <c r="L291" t="s">
        <v>36</v>
      </c>
      <c r="M291" t="str">
        <f t="shared" si="26"/>
        <v>Normal customer</v>
      </c>
      <c r="N291" t="s">
        <v>32</v>
      </c>
      <c r="O291">
        <v>709.19</v>
      </c>
      <c r="P291" t="s">
        <v>28</v>
      </c>
      <c r="Q291">
        <f>D291-H291</f>
        <v>2711.1931</v>
      </c>
      <c r="R291" t="str">
        <f t="shared" si="27"/>
        <v>Good</v>
      </c>
      <c r="S291" t="str">
        <f t="shared" si="28"/>
        <v>Good</v>
      </c>
      <c r="T291" t="str">
        <f t="shared" si="29"/>
        <v>High Impact</v>
      </c>
    </row>
    <row r="292" spans="1:20">
      <c r="A292" t="s">
        <v>328</v>
      </c>
      <c r="B292" t="s">
        <v>30</v>
      </c>
      <c r="C292" t="s">
        <v>19</v>
      </c>
      <c r="D292">
        <v>2389.5300000000002</v>
      </c>
      <c r="E292" t="str">
        <f t="shared" si="24"/>
        <v>High</v>
      </c>
      <c r="F292" t="str">
        <f t="shared" si="25"/>
        <v>High</v>
      </c>
      <c r="G292">
        <v>0.45</v>
      </c>
      <c r="H292">
        <f>D292*G292</f>
        <v>1075.2885000000001</v>
      </c>
      <c r="I292">
        <v>8</v>
      </c>
      <c r="J292" s="1">
        <v>45053</v>
      </c>
      <c r="K292" s="1">
        <v>45058</v>
      </c>
      <c r="L292" t="s">
        <v>36</v>
      </c>
      <c r="M292" t="str">
        <f t="shared" si="26"/>
        <v>Normal customer</v>
      </c>
      <c r="N292" t="s">
        <v>21</v>
      </c>
      <c r="O292">
        <v>442.59</v>
      </c>
      <c r="P292" t="s">
        <v>22</v>
      </c>
      <c r="Q292">
        <f>D292-H292</f>
        <v>1314.2415000000001</v>
      </c>
      <c r="R292" t="str">
        <f t="shared" si="27"/>
        <v>Good</v>
      </c>
      <c r="S292" t="str">
        <f t="shared" si="28"/>
        <v>Good</v>
      </c>
      <c r="T292" t="str">
        <f t="shared" si="29"/>
        <v>High Impact</v>
      </c>
    </row>
    <row r="293" spans="1:20">
      <c r="A293" t="s">
        <v>329</v>
      </c>
      <c r="B293" t="s">
        <v>18</v>
      </c>
      <c r="C293" t="s">
        <v>41</v>
      </c>
      <c r="D293">
        <v>1035.75</v>
      </c>
      <c r="E293" t="str">
        <f t="shared" si="24"/>
        <v>High</v>
      </c>
      <c r="F293" t="str">
        <f t="shared" si="25"/>
        <v>High</v>
      </c>
      <c r="G293">
        <v>0.3</v>
      </c>
      <c r="H293">
        <f>D293*G293</f>
        <v>310.72499999999997</v>
      </c>
      <c r="I293">
        <v>1</v>
      </c>
      <c r="J293" s="1">
        <v>45278</v>
      </c>
      <c r="K293" s="1">
        <v>45281</v>
      </c>
      <c r="L293" t="s">
        <v>36</v>
      </c>
      <c r="M293" t="str">
        <f t="shared" si="26"/>
        <v>Normal customer</v>
      </c>
      <c r="N293" t="s">
        <v>32</v>
      </c>
      <c r="O293">
        <v>154.19</v>
      </c>
      <c r="P293" t="s">
        <v>53</v>
      </c>
      <c r="Q293">
        <f>D293-H293</f>
        <v>725.02500000000009</v>
      </c>
      <c r="R293" t="str">
        <f t="shared" si="27"/>
        <v>Bad</v>
      </c>
      <c r="S293" t="str">
        <f t="shared" si="28"/>
        <v>Bad</v>
      </c>
      <c r="T293" t="str">
        <f t="shared" si="29"/>
        <v>High Impact</v>
      </c>
    </row>
    <row r="294" spans="1:20">
      <c r="A294" t="s">
        <v>330</v>
      </c>
      <c r="B294" t="s">
        <v>30</v>
      </c>
      <c r="C294" t="s">
        <v>31</v>
      </c>
      <c r="D294">
        <v>2650.81</v>
      </c>
      <c r="E294" t="str">
        <f t="shared" si="24"/>
        <v>High</v>
      </c>
      <c r="F294" t="str">
        <f t="shared" si="25"/>
        <v>High</v>
      </c>
      <c r="G294">
        <v>0.13</v>
      </c>
      <c r="H294">
        <f>D294*G294</f>
        <v>344.6053</v>
      </c>
      <c r="I294">
        <v>1</v>
      </c>
      <c r="J294" s="1">
        <v>45047</v>
      </c>
      <c r="K294" s="1">
        <v>45048</v>
      </c>
      <c r="L294" t="s">
        <v>36</v>
      </c>
      <c r="M294" t="str">
        <f t="shared" si="26"/>
        <v>Normal customer</v>
      </c>
      <c r="N294" t="s">
        <v>27</v>
      </c>
      <c r="O294">
        <v>753.91</v>
      </c>
      <c r="P294" t="s">
        <v>53</v>
      </c>
      <c r="Q294">
        <f>D294-H294</f>
        <v>2306.2046999999998</v>
      </c>
      <c r="R294" t="str">
        <f t="shared" si="27"/>
        <v>Good</v>
      </c>
      <c r="S294" t="str">
        <f t="shared" si="28"/>
        <v>Good</v>
      </c>
      <c r="T294" t="str">
        <f t="shared" si="29"/>
        <v>High Impact</v>
      </c>
    </row>
    <row r="295" spans="1:20">
      <c r="A295" t="s">
        <v>331</v>
      </c>
      <c r="B295" t="s">
        <v>46</v>
      </c>
      <c r="C295" t="s">
        <v>38</v>
      </c>
      <c r="D295">
        <v>1844.98</v>
      </c>
      <c r="E295" t="str">
        <f t="shared" si="24"/>
        <v>High</v>
      </c>
      <c r="F295" t="str">
        <f t="shared" si="25"/>
        <v>High</v>
      </c>
      <c r="G295">
        <v>0.21</v>
      </c>
      <c r="H295">
        <f>D295*G295</f>
        <v>387.44579999999996</v>
      </c>
      <c r="I295">
        <v>6</v>
      </c>
      <c r="J295" s="1">
        <v>45300</v>
      </c>
      <c r="K295" s="1">
        <v>45303</v>
      </c>
      <c r="L295" t="s">
        <v>36</v>
      </c>
      <c r="M295" t="str">
        <f t="shared" si="26"/>
        <v>Normal customer</v>
      </c>
      <c r="N295" t="s">
        <v>21</v>
      </c>
      <c r="O295">
        <v>324.74</v>
      </c>
      <c r="P295" t="s">
        <v>33</v>
      </c>
      <c r="Q295">
        <f>D295-H295</f>
        <v>1457.5342000000001</v>
      </c>
      <c r="R295" t="str">
        <f t="shared" si="27"/>
        <v>Good</v>
      </c>
      <c r="S295" t="str">
        <f t="shared" si="28"/>
        <v>Good</v>
      </c>
      <c r="T295" t="str">
        <f t="shared" si="29"/>
        <v>High Impact</v>
      </c>
    </row>
    <row r="296" spans="1:20">
      <c r="A296" t="s">
        <v>332</v>
      </c>
      <c r="B296" t="s">
        <v>46</v>
      </c>
      <c r="C296" t="s">
        <v>19</v>
      </c>
      <c r="D296">
        <v>1524.6</v>
      </c>
      <c r="E296" t="str">
        <f t="shared" si="24"/>
        <v>High</v>
      </c>
      <c r="F296" t="str">
        <f t="shared" si="25"/>
        <v>High</v>
      </c>
      <c r="G296">
        <v>0.42</v>
      </c>
      <c r="H296">
        <f>D296*G296</f>
        <v>640.33199999999999</v>
      </c>
      <c r="I296">
        <v>7</v>
      </c>
      <c r="J296" s="1">
        <v>45267</v>
      </c>
      <c r="K296" s="1">
        <v>45270</v>
      </c>
      <c r="L296" t="s">
        <v>20</v>
      </c>
      <c r="M296" t="str">
        <f t="shared" si="26"/>
        <v>Premium customer</v>
      </c>
      <c r="N296" t="s">
        <v>32</v>
      </c>
      <c r="O296">
        <v>351.13</v>
      </c>
      <c r="P296" t="s">
        <v>28</v>
      </c>
      <c r="Q296">
        <f>D296-H296</f>
        <v>884.26799999999992</v>
      </c>
      <c r="R296" t="str">
        <f t="shared" si="27"/>
        <v>Good</v>
      </c>
      <c r="S296" t="str">
        <f t="shared" si="28"/>
        <v>Good</v>
      </c>
      <c r="T296" t="str">
        <f t="shared" si="29"/>
        <v>High Impact</v>
      </c>
    </row>
    <row r="297" spans="1:20">
      <c r="A297" t="s">
        <v>333</v>
      </c>
      <c r="B297" t="s">
        <v>24</v>
      </c>
      <c r="C297" t="s">
        <v>41</v>
      </c>
      <c r="D297">
        <v>1707.73</v>
      </c>
      <c r="E297" t="str">
        <f t="shared" si="24"/>
        <v>High</v>
      </c>
      <c r="F297" t="str">
        <f t="shared" si="25"/>
        <v>High</v>
      </c>
      <c r="G297">
        <v>0.43</v>
      </c>
      <c r="H297">
        <f>D297*G297</f>
        <v>734.32389999999998</v>
      </c>
      <c r="I297">
        <v>7</v>
      </c>
      <c r="J297" s="1">
        <v>44957</v>
      </c>
      <c r="K297" s="1">
        <v>44964</v>
      </c>
      <c r="L297" t="s">
        <v>26</v>
      </c>
      <c r="M297" t="str">
        <f t="shared" si="26"/>
        <v>Potential customer</v>
      </c>
      <c r="N297" t="s">
        <v>27</v>
      </c>
      <c r="O297">
        <v>263.39999999999998</v>
      </c>
      <c r="P297" t="s">
        <v>39</v>
      </c>
      <c r="Q297">
        <f>D297-H297</f>
        <v>973.40610000000004</v>
      </c>
      <c r="R297" t="str">
        <f t="shared" si="27"/>
        <v>Bad</v>
      </c>
      <c r="S297" t="str">
        <f t="shared" si="28"/>
        <v>Bad</v>
      </c>
      <c r="T297" t="str">
        <f t="shared" si="29"/>
        <v>High Impact</v>
      </c>
    </row>
    <row r="298" spans="1:20">
      <c r="A298" t="s">
        <v>334</v>
      </c>
      <c r="B298" t="s">
        <v>46</v>
      </c>
      <c r="C298" t="s">
        <v>38</v>
      </c>
      <c r="D298">
        <v>2251.11</v>
      </c>
      <c r="E298" t="str">
        <f t="shared" si="24"/>
        <v>High</v>
      </c>
      <c r="F298" t="str">
        <f t="shared" si="25"/>
        <v>High</v>
      </c>
      <c r="G298">
        <v>0.47</v>
      </c>
      <c r="H298">
        <f>D298*G298</f>
        <v>1058.0217</v>
      </c>
      <c r="I298">
        <v>3</v>
      </c>
      <c r="J298" s="1">
        <v>45271</v>
      </c>
      <c r="K298" s="1">
        <v>45278</v>
      </c>
      <c r="L298" t="s">
        <v>36</v>
      </c>
      <c r="M298" t="str">
        <f t="shared" si="26"/>
        <v>Normal customer</v>
      </c>
      <c r="N298" t="s">
        <v>21</v>
      </c>
      <c r="O298">
        <v>519.6</v>
      </c>
      <c r="P298" t="s">
        <v>33</v>
      </c>
      <c r="Q298">
        <f>D298-H298</f>
        <v>1193.0883000000001</v>
      </c>
      <c r="R298" t="str">
        <f t="shared" si="27"/>
        <v>Good</v>
      </c>
      <c r="S298" t="str">
        <f t="shared" si="28"/>
        <v>Good</v>
      </c>
      <c r="T298" t="str">
        <f t="shared" si="29"/>
        <v>High Impact</v>
      </c>
    </row>
    <row r="299" spans="1:20">
      <c r="A299" t="s">
        <v>335</v>
      </c>
      <c r="B299" t="s">
        <v>18</v>
      </c>
      <c r="C299" t="s">
        <v>31</v>
      </c>
      <c r="D299">
        <v>4444.3999999999996</v>
      </c>
      <c r="E299" t="str">
        <f t="shared" si="24"/>
        <v>High</v>
      </c>
      <c r="F299" t="str">
        <f t="shared" si="25"/>
        <v>High</v>
      </c>
      <c r="G299">
        <v>0.14000000000000001</v>
      </c>
      <c r="H299">
        <f>D299*G299</f>
        <v>622.21600000000001</v>
      </c>
      <c r="I299">
        <v>4</v>
      </c>
      <c r="J299" s="1">
        <v>45479</v>
      </c>
      <c r="K299" s="1">
        <v>45482</v>
      </c>
      <c r="L299" t="s">
        <v>26</v>
      </c>
      <c r="M299" t="str">
        <f t="shared" si="26"/>
        <v>Potential customer</v>
      </c>
      <c r="N299" t="s">
        <v>27</v>
      </c>
      <c r="O299">
        <v>1102.6300000000001</v>
      </c>
      <c r="P299" t="s">
        <v>33</v>
      </c>
      <c r="Q299">
        <f>D299-H299</f>
        <v>3822.1839999999997</v>
      </c>
      <c r="R299" t="str">
        <f t="shared" si="27"/>
        <v>Good</v>
      </c>
      <c r="S299" t="str">
        <f t="shared" si="28"/>
        <v>Good</v>
      </c>
      <c r="T299" t="str">
        <f t="shared" si="29"/>
        <v>High Impact</v>
      </c>
    </row>
    <row r="300" spans="1:20">
      <c r="A300" t="s">
        <v>336</v>
      </c>
      <c r="B300" t="s">
        <v>30</v>
      </c>
      <c r="C300" t="s">
        <v>19</v>
      </c>
      <c r="D300">
        <v>3696.88</v>
      </c>
      <c r="E300" t="str">
        <f t="shared" si="24"/>
        <v>High</v>
      </c>
      <c r="F300" t="str">
        <f t="shared" si="25"/>
        <v>High</v>
      </c>
      <c r="G300">
        <v>0.34</v>
      </c>
      <c r="H300">
        <f>D300*G300</f>
        <v>1256.9392</v>
      </c>
      <c r="I300">
        <v>9</v>
      </c>
      <c r="J300" s="1">
        <v>45130</v>
      </c>
      <c r="K300" s="1">
        <v>45135</v>
      </c>
      <c r="L300" t="s">
        <v>36</v>
      </c>
      <c r="M300" t="str">
        <f t="shared" si="26"/>
        <v>Normal customer</v>
      </c>
      <c r="N300" t="s">
        <v>32</v>
      </c>
      <c r="O300">
        <v>690.48</v>
      </c>
      <c r="P300" t="s">
        <v>53</v>
      </c>
      <c r="Q300">
        <f>D300-H300</f>
        <v>2439.9408000000003</v>
      </c>
      <c r="R300" t="str">
        <f t="shared" si="27"/>
        <v>Good</v>
      </c>
      <c r="S300" t="str">
        <f t="shared" si="28"/>
        <v>Good</v>
      </c>
      <c r="T300" t="str">
        <f t="shared" si="29"/>
        <v>High Impact</v>
      </c>
    </row>
    <row r="301" spans="1:20">
      <c r="A301" t="s">
        <v>337</v>
      </c>
      <c r="B301" t="s">
        <v>24</v>
      </c>
      <c r="C301" t="s">
        <v>19</v>
      </c>
      <c r="D301">
        <v>3372.62</v>
      </c>
      <c r="E301" t="str">
        <f t="shared" si="24"/>
        <v>High</v>
      </c>
      <c r="F301" t="str">
        <f t="shared" si="25"/>
        <v>High</v>
      </c>
      <c r="G301">
        <v>0.03</v>
      </c>
      <c r="H301">
        <f>D301*G301</f>
        <v>101.17859999999999</v>
      </c>
      <c r="I301">
        <v>4</v>
      </c>
      <c r="J301" s="1">
        <v>45298</v>
      </c>
      <c r="K301" s="1">
        <v>45304</v>
      </c>
      <c r="L301" t="s">
        <v>20</v>
      </c>
      <c r="M301" t="str">
        <f t="shared" si="26"/>
        <v>Premium customer</v>
      </c>
      <c r="N301" t="s">
        <v>21</v>
      </c>
      <c r="O301">
        <v>196.2</v>
      </c>
      <c r="P301" t="s">
        <v>33</v>
      </c>
      <c r="Q301">
        <f>D301-H301</f>
        <v>3271.4413999999997</v>
      </c>
      <c r="R301" t="str">
        <f t="shared" si="27"/>
        <v>Bad</v>
      </c>
      <c r="S301" t="str">
        <f t="shared" si="28"/>
        <v>Bad</v>
      </c>
      <c r="T301" t="str">
        <f t="shared" si="29"/>
        <v>High Impact</v>
      </c>
    </row>
    <row r="302" spans="1:20">
      <c r="A302" t="s">
        <v>338</v>
      </c>
      <c r="B302" t="s">
        <v>30</v>
      </c>
      <c r="C302" t="s">
        <v>19</v>
      </c>
      <c r="D302">
        <v>2409.1799999999998</v>
      </c>
      <c r="E302" t="str">
        <f t="shared" si="24"/>
        <v>High</v>
      </c>
      <c r="F302" t="str">
        <f t="shared" si="25"/>
        <v>High</v>
      </c>
      <c r="G302">
        <v>0.36</v>
      </c>
      <c r="H302">
        <f>D302*G302</f>
        <v>867.30479999999989</v>
      </c>
      <c r="I302">
        <v>5</v>
      </c>
      <c r="J302" s="1">
        <v>45338</v>
      </c>
      <c r="K302" s="1">
        <v>45340</v>
      </c>
      <c r="L302" t="s">
        <v>36</v>
      </c>
      <c r="M302" t="str">
        <f t="shared" si="26"/>
        <v>Normal customer</v>
      </c>
      <c r="N302" t="s">
        <v>32</v>
      </c>
      <c r="O302">
        <v>424.14</v>
      </c>
      <c r="P302" t="s">
        <v>33</v>
      </c>
      <c r="Q302">
        <f>D302-H302</f>
        <v>1541.8751999999999</v>
      </c>
      <c r="R302" t="str">
        <f t="shared" si="27"/>
        <v>Good</v>
      </c>
      <c r="S302" t="str">
        <f t="shared" si="28"/>
        <v>Good</v>
      </c>
      <c r="T302" t="str">
        <f t="shared" si="29"/>
        <v>High Impact</v>
      </c>
    </row>
    <row r="303" spans="1:20">
      <c r="A303" t="s">
        <v>339</v>
      </c>
      <c r="B303" t="s">
        <v>30</v>
      </c>
      <c r="C303" t="s">
        <v>38</v>
      </c>
      <c r="D303">
        <v>108.97</v>
      </c>
      <c r="E303" t="str">
        <f t="shared" si="24"/>
        <v>Low</v>
      </c>
      <c r="F303" t="str">
        <f t="shared" si="25"/>
        <v>Low</v>
      </c>
      <c r="G303">
        <v>0.28000000000000003</v>
      </c>
      <c r="H303">
        <f>D303*G303</f>
        <v>30.511600000000001</v>
      </c>
      <c r="I303">
        <v>6</v>
      </c>
      <c r="J303" s="1">
        <v>45487</v>
      </c>
      <c r="K303" s="1">
        <v>45492</v>
      </c>
      <c r="L303" t="s">
        <v>20</v>
      </c>
      <c r="M303" t="str">
        <f t="shared" si="26"/>
        <v>Normal customer</v>
      </c>
      <c r="N303" t="s">
        <v>21</v>
      </c>
      <c r="O303">
        <v>29.94</v>
      </c>
      <c r="P303" t="s">
        <v>39</v>
      </c>
      <c r="Q303">
        <f>D303-H303</f>
        <v>78.458399999999997</v>
      </c>
      <c r="R303" t="str">
        <f t="shared" si="27"/>
        <v>Bad</v>
      </c>
      <c r="S303" t="str">
        <f t="shared" si="28"/>
        <v>Bad</v>
      </c>
      <c r="T303" t="str">
        <f t="shared" si="29"/>
        <v>High Impact</v>
      </c>
    </row>
    <row r="304" spans="1:20">
      <c r="A304" t="s">
        <v>340</v>
      </c>
      <c r="B304" t="s">
        <v>18</v>
      </c>
      <c r="C304" t="s">
        <v>38</v>
      </c>
      <c r="D304">
        <v>1768.7</v>
      </c>
      <c r="E304" t="str">
        <f t="shared" si="24"/>
        <v>High</v>
      </c>
      <c r="F304" t="str">
        <f t="shared" si="25"/>
        <v>High</v>
      </c>
      <c r="G304">
        <v>0.12</v>
      </c>
      <c r="H304">
        <f>D304*G304</f>
        <v>212.244</v>
      </c>
      <c r="I304">
        <v>7</v>
      </c>
      <c r="J304" s="1">
        <v>45528</v>
      </c>
      <c r="K304" s="1">
        <v>45535</v>
      </c>
      <c r="L304" t="s">
        <v>36</v>
      </c>
      <c r="M304" t="str">
        <f t="shared" si="26"/>
        <v>Normal customer</v>
      </c>
      <c r="N304" t="s">
        <v>32</v>
      </c>
      <c r="O304">
        <v>125.52</v>
      </c>
      <c r="P304" t="s">
        <v>22</v>
      </c>
      <c r="Q304">
        <f>D304-H304</f>
        <v>1556.4560000000001</v>
      </c>
      <c r="R304" t="str">
        <f t="shared" si="27"/>
        <v>Bad</v>
      </c>
      <c r="S304" t="str">
        <f t="shared" si="28"/>
        <v>Bad</v>
      </c>
      <c r="T304" t="str">
        <f t="shared" si="29"/>
        <v>High Impact</v>
      </c>
    </row>
    <row r="305" spans="1:20">
      <c r="A305" t="s">
        <v>341</v>
      </c>
      <c r="B305" t="s">
        <v>46</v>
      </c>
      <c r="C305" t="s">
        <v>38</v>
      </c>
      <c r="D305">
        <v>4084.64</v>
      </c>
      <c r="E305" t="str">
        <f t="shared" si="24"/>
        <v>High</v>
      </c>
      <c r="F305" t="str">
        <f t="shared" si="25"/>
        <v>High</v>
      </c>
      <c r="G305">
        <v>0.33</v>
      </c>
      <c r="H305">
        <f>D305*G305</f>
        <v>1347.9312</v>
      </c>
      <c r="I305">
        <v>5</v>
      </c>
      <c r="J305" s="1">
        <v>45154</v>
      </c>
      <c r="K305" s="1">
        <v>45159</v>
      </c>
      <c r="L305" t="s">
        <v>36</v>
      </c>
      <c r="M305" t="str">
        <f t="shared" si="26"/>
        <v>Normal customer</v>
      </c>
      <c r="N305" t="s">
        <v>21</v>
      </c>
      <c r="O305">
        <v>800.8</v>
      </c>
      <c r="P305" t="s">
        <v>22</v>
      </c>
      <c r="Q305">
        <f>D305-H305</f>
        <v>2736.7087999999999</v>
      </c>
      <c r="R305" t="str">
        <f t="shared" si="27"/>
        <v>Good</v>
      </c>
      <c r="S305" t="str">
        <f t="shared" si="28"/>
        <v>Good</v>
      </c>
      <c r="T305" t="str">
        <f t="shared" si="29"/>
        <v>High Impact</v>
      </c>
    </row>
    <row r="306" spans="1:20">
      <c r="A306" t="s">
        <v>342</v>
      </c>
      <c r="B306" t="s">
        <v>46</v>
      </c>
      <c r="C306" t="s">
        <v>38</v>
      </c>
      <c r="D306">
        <v>2002.04</v>
      </c>
      <c r="E306" t="str">
        <f t="shared" si="24"/>
        <v>High</v>
      </c>
      <c r="F306" t="str">
        <f t="shared" si="25"/>
        <v>High</v>
      </c>
      <c r="G306">
        <v>7.0000000000000007E-2</v>
      </c>
      <c r="H306">
        <f>D306*G306</f>
        <v>140.14280000000002</v>
      </c>
      <c r="I306">
        <v>7</v>
      </c>
      <c r="J306" s="1">
        <v>44958</v>
      </c>
      <c r="K306" s="1">
        <v>44959</v>
      </c>
      <c r="L306" t="s">
        <v>26</v>
      </c>
      <c r="M306" t="str">
        <f t="shared" si="26"/>
        <v>Potential customer</v>
      </c>
      <c r="N306" t="s">
        <v>27</v>
      </c>
      <c r="O306">
        <v>117.22</v>
      </c>
      <c r="P306" t="s">
        <v>22</v>
      </c>
      <c r="Q306">
        <f>D306-H306</f>
        <v>1861.8971999999999</v>
      </c>
      <c r="R306" t="str">
        <f t="shared" si="27"/>
        <v>Bad</v>
      </c>
      <c r="S306" t="str">
        <f t="shared" si="28"/>
        <v>Bad</v>
      </c>
      <c r="T306" t="str">
        <f t="shared" si="29"/>
        <v>High Impact</v>
      </c>
    </row>
    <row r="307" spans="1:20">
      <c r="A307" t="s">
        <v>343</v>
      </c>
      <c r="B307" t="s">
        <v>30</v>
      </c>
      <c r="C307" t="s">
        <v>41</v>
      </c>
      <c r="D307">
        <v>2862.71</v>
      </c>
      <c r="E307" t="str">
        <f t="shared" si="24"/>
        <v>High</v>
      </c>
      <c r="F307" t="str">
        <f t="shared" si="25"/>
        <v>High</v>
      </c>
      <c r="G307">
        <v>0.17</v>
      </c>
      <c r="H307">
        <f>D307*G307</f>
        <v>486.66070000000002</v>
      </c>
      <c r="I307">
        <v>2</v>
      </c>
      <c r="J307" s="1">
        <v>45617</v>
      </c>
      <c r="K307" s="1">
        <v>45623</v>
      </c>
      <c r="L307" t="s">
        <v>36</v>
      </c>
      <c r="M307" t="str">
        <f t="shared" si="26"/>
        <v>Normal customer</v>
      </c>
      <c r="N307" t="s">
        <v>32</v>
      </c>
      <c r="O307">
        <v>491.84</v>
      </c>
      <c r="P307" t="s">
        <v>22</v>
      </c>
      <c r="Q307">
        <f>D307-H307</f>
        <v>2376.0493000000001</v>
      </c>
      <c r="R307" t="str">
        <f t="shared" si="27"/>
        <v>Good</v>
      </c>
      <c r="S307" t="str">
        <f t="shared" si="28"/>
        <v>Good</v>
      </c>
      <c r="T307" t="str">
        <f t="shared" si="29"/>
        <v>High Impact</v>
      </c>
    </row>
    <row r="308" spans="1:20">
      <c r="A308" t="s">
        <v>344</v>
      </c>
      <c r="B308" t="s">
        <v>24</v>
      </c>
      <c r="C308" t="s">
        <v>25</v>
      </c>
      <c r="D308">
        <v>1103.23</v>
      </c>
      <c r="E308" t="str">
        <f t="shared" si="24"/>
        <v>High</v>
      </c>
      <c r="F308" t="str">
        <f t="shared" si="25"/>
        <v>High</v>
      </c>
      <c r="G308">
        <v>0.2</v>
      </c>
      <c r="H308">
        <f>D308*G308</f>
        <v>220.64600000000002</v>
      </c>
      <c r="I308">
        <v>7</v>
      </c>
      <c r="J308" s="1">
        <v>45272</v>
      </c>
      <c r="K308" s="1">
        <v>45273</v>
      </c>
      <c r="L308" t="s">
        <v>36</v>
      </c>
      <c r="M308" t="str">
        <f t="shared" si="26"/>
        <v>Normal customer</v>
      </c>
      <c r="N308" t="s">
        <v>32</v>
      </c>
      <c r="O308">
        <v>245.99</v>
      </c>
      <c r="P308" t="s">
        <v>33</v>
      </c>
      <c r="Q308">
        <f>D308-H308</f>
        <v>882.58400000000006</v>
      </c>
      <c r="R308" t="str">
        <f t="shared" si="27"/>
        <v>Bad</v>
      </c>
      <c r="S308" t="str">
        <f t="shared" si="28"/>
        <v>Bad</v>
      </c>
      <c r="T308" t="str">
        <f t="shared" si="29"/>
        <v>High Impact</v>
      </c>
    </row>
    <row r="309" spans="1:20">
      <c r="A309" t="s">
        <v>345</v>
      </c>
      <c r="B309" t="s">
        <v>46</v>
      </c>
      <c r="C309" t="s">
        <v>41</v>
      </c>
      <c r="D309">
        <v>4587.7</v>
      </c>
      <c r="E309" t="str">
        <f t="shared" si="24"/>
        <v>High</v>
      </c>
      <c r="F309" t="str">
        <f t="shared" si="25"/>
        <v>High</v>
      </c>
      <c r="G309">
        <v>0.39</v>
      </c>
      <c r="H309">
        <f>D309*G309</f>
        <v>1789.203</v>
      </c>
      <c r="I309">
        <v>5</v>
      </c>
      <c r="J309" s="1">
        <v>45123</v>
      </c>
      <c r="K309" s="1">
        <v>45130</v>
      </c>
      <c r="L309" t="s">
        <v>20</v>
      </c>
      <c r="M309" t="str">
        <f t="shared" si="26"/>
        <v>Premium customer</v>
      </c>
      <c r="N309" t="s">
        <v>27</v>
      </c>
      <c r="O309">
        <v>665.8</v>
      </c>
      <c r="P309" t="s">
        <v>44</v>
      </c>
      <c r="Q309">
        <f>D309-H309</f>
        <v>2798.4969999999998</v>
      </c>
      <c r="R309" t="str">
        <f t="shared" si="27"/>
        <v>Good</v>
      </c>
      <c r="S309" t="str">
        <f t="shared" si="28"/>
        <v>Good</v>
      </c>
      <c r="T309" t="str">
        <f t="shared" si="29"/>
        <v>High Impact</v>
      </c>
    </row>
    <row r="310" spans="1:20">
      <c r="A310" t="s">
        <v>346</v>
      </c>
      <c r="B310" t="s">
        <v>24</v>
      </c>
      <c r="C310" t="s">
        <v>19</v>
      </c>
      <c r="D310">
        <v>4623.54</v>
      </c>
      <c r="E310" t="str">
        <f t="shared" si="24"/>
        <v>High</v>
      </c>
      <c r="F310" t="str">
        <f t="shared" si="25"/>
        <v>High</v>
      </c>
      <c r="G310">
        <v>0.15</v>
      </c>
      <c r="H310">
        <f>D310*G310</f>
        <v>693.53099999999995</v>
      </c>
      <c r="I310">
        <v>5</v>
      </c>
      <c r="J310" s="1">
        <v>45220</v>
      </c>
      <c r="K310" s="1">
        <v>45221</v>
      </c>
      <c r="L310" t="s">
        <v>26</v>
      </c>
      <c r="M310" t="str">
        <f t="shared" si="26"/>
        <v>Potential customer</v>
      </c>
      <c r="N310" t="s">
        <v>32</v>
      </c>
      <c r="O310">
        <v>362.88</v>
      </c>
      <c r="P310" t="s">
        <v>28</v>
      </c>
      <c r="Q310">
        <f>D310-H310</f>
        <v>3930.009</v>
      </c>
      <c r="R310" t="str">
        <f t="shared" si="27"/>
        <v>Good</v>
      </c>
      <c r="S310" t="str">
        <f t="shared" si="28"/>
        <v>Good</v>
      </c>
      <c r="T310" t="str">
        <f t="shared" si="29"/>
        <v>High Impact</v>
      </c>
    </row>
    <row r="311" spans="1:20">
      <c r="A311" t="s">
        <v>347</v>
      </c>
      <c r="B311" t="s">
        <v>46</v>
      </c>
      <c r="C311" t="s">
        <v>41</v>
      </c>
      <c r="D311">
        <v>815.74</v>
      </c>
      <c r="E311" t="str">
        <f t="shared" si="24"/>
        <v>Low</v>
      </c>
      <c r="F311" t="str">
        <f t="shared" si="25"/>
        <v>Midium</v>
      </c>
      <c r="G311">
        <v>0.02</v>
      </c>
      <c r="H311">
        <f>D311*G311</f>
        <v>16.314800000000002</v>
      </c>
      <c r="I311">
        <v>6</v>
      </c>
      <c r="J311" s="1">
        <v>45515</v>
      </c>
      <c r="K311" s="1">
        <v>45517</v>
      </c>
      <c r="L311" t="s">
        <v>36</v>
      </c>
      <c r="M311" t="str">
        <f t="shared" si="26"/>
        <v>Normal customer</v>
      </c>
      <c r="N311" t="s">
        <v>21</v>
      </c>
      <c r="O311">
        <v>234</v>
      </c>
      <c r="P311" t="s">
        <v>44</v>
      </c>
      <c r="Q311">
        <f>D311-H311</f>
        <v>799.42520000000002</v>
      </c>
      <c r="R311" t="str">
        <f t="shared" si="27"/>
        <v>Bad</v>
      </c>
      <c r="S311" t="str">
        <f t="shared" si="28"/>
        <v>Bad</v>
      </c>
      <c r="T311" t="str">
        <f t="shared" si="29"/>
        <v>Normal</v>
      </c>
    </row>
    <row r="312" spans="1:20">
      <c r="A312" t="s">
        <v>348</v>
      </c>
      <c r="B312" t="s">
        <v>24</v>
      </c>
      <c r="C312" t="s">
        <v>31</v>
      </c>
      <c r="D312">
        <v>3648.38</v>
      </c>
      <c r="E312" t="str">
        <f t="shared" si="24"/>
        <v>High</v>
      </c>
      <c r="F312" t="str">
        <f t="shared" si="25"/>
        <v>High</v>
      </c>
      <c r="G312">
        <v>0.09</v>
      </c>
      <c r="H312">
        <f>D312*G312</f>
        <v>328.35419999999999</v>
      </c>
      <c r="I312">
        <v>9</v>
      </c>
      <c r="J312" s="1">
        <v>45048</v>
      </c>
      <c r="K312" s="1">
        <v>45051</v>
      </c>
      <c r="L312" t="s">
        <v>26</v>
      </c>
      <c r="M312" t="str">
        <f t="shared" si="26"/>
        <v>Potential customer</v>
      </c>
      <c r="N312" t="s">
        <v>27</v>
      </c>
      <c r="O312">
        <v>1033.49</v>
      </c>
      <c r="P312" t="s">
        <v>33</v>
      </c>
      <c r="Q312">
        <f>D312-H312</f>
        <v>3320.0258000000003</v>
      </c>
      <c r="R312" t="str">
        <f t="shared" si="27"/>
        <v>Good</v>
      </c>
      <c r="S312" t="str">
        <f t="shared" si="28"/>
        <v>Good</v>
      </c>
      <c r="T312" t="str">
        <f t="shared" si="29"/>
        <v>High Impact</v>
      </c>
    </row>
    <row r="313" spans="1:20">
      <c r="A313" t="s">
        <v>349</v>
      </c>
      <c r="B313" t="s">
        <v>18</v>
      </c>
      <c r="C313" t="s">
        <v>38</v>
      </c>
      <c r="D313">
        <v>468.67</v>
      </c>
      <c r="E313" t="str">
        <f t="shared" si="24"/>
        <v>Low</v>
      </c>
      <c r="F313" t="str">
        <f t="shared" si="25"/>
        <v>Low</v>
      </c>
      <c r="G313">
        <v>0.3</v>
      </c>
      <c r="H313">
        <f>D313*G313</f>
        <v>140.601</v>
      </c>
      <c r="I313">
        <v>4</v>
      </c>
      <c r="J313" s="1">
        <v>45562</v>
      </c>
      <c r="K313" s="1">
        <v>45564</v>
      </c>
      <c r="L313" t="s">
        <v>26</v>
      </c>
      <c r="M313" t="str">
        <f t="shared" si="26"/>
        <v>Normal customer</v>
      </c>
      <c r="N313" t="s">
        <v>21</v>
      </c>
      <c r="O313">
        <v>116.61</v>
      </c>
      <c r="P313" t="s">
        <v>33</v>
      </c>
      <c r="Q313">
        <f>D313-H313</f>
        <v>328.06900000000002</v>
      </c>
      <c r="R313" t="str">
        <f t="shared" si="27"/>
        <v>Bad</v>
      </c>
      <c r="S313" t="str">
        <f t="shared" si="28"/>
        <v>Bad</v>
      </c>
      <c r="T313" t="str">
        <f t="shared" si="29"/>
        <v>High Impact</v>
      </c>
    </row>
    <row r="314" spans="1:20">
      <c r="A314" t="s">
        <v>350</v>
      </c>
      <c r="B314" t="s">
        <v>24</v>
      </c>
      <c r="C314" t="s">
        <v>31</v>
      </c>
      <c r="D314">
        <v>3032.88</v>
      </c>
      <c r="E314" t="str">
        <f t="shared" si="24"/>
        <v>High</v>
      </c>
      <c r="F314" t="str">
        <f t="shared" si="25"/>
        <v>High</v>
      </c>
      <c r="G314">
        <v>0.01</v>
      </c>
      <c r="H314">
        <f>D314*G314</f>
        <v>30.328800000000001</v>
      </c>
      <c r="I314">
        <v>5</v>
      </c>
      <c r="J314" s="1">
        <v>45301</v>
      </c>
      <c r="K314" s="1">
        <v>45308</v>
      </c>
      <c r="L314" t="s">
        <v>36</v>
      </c>
      <c r="M314" t="str">
        <f t="shared" si="26"/>
        <v>Normal customer</v>
      </c>
      <c r="N314" t="s">
        <v>27</v>
      </c>
      <c r="O314">
        <v>309.11</v>
      </c>
      <c r="P314" t="s">
        <v>28</v>
      </c>
      <c r="Q314">
        <f>D314-H314</f>
        <v>3002.5511999999999</v>
      </c>
      <c r="R314" t="str">
        <f t="shared" si="27"/>
        <v>Good</v>
      </c>
      <c r="S314" t="str">
        <f t="shared" si="28"/>
        <v>Good</v>
      </c>
      <c r="T314" t="str">
        <f t="shared" si="29"/>
        <v>High Impact</v>
      </c>
    </row>
    <row r="315" spans="1:20">
      <c r="A315" t="s">
        <v>351</v>
      </c>
      <c r="B315" t="s">
        <v>18</v>
      </c>
      <c r="C315" t="s">
        <v>31</v>
      </c>
      <c r="D315">
        <v>975.4</v>
      </c>
      <c r="E315" t="str">
        <f t="shared" si="24"/>
        <v>Low</v>
      </c>
      <c r="F315" t="str">
        <f t="shared" si="25"/>
        <v>Midium</v>
      </c>
      <c r="G315">
        <v>0.4</v>
      </c>
      <c r="H315">
        <f>D315*G315</f>
        <v>390.16</v>
      </c>
      <c r="I315">
        <v>5</v>
      </c>
      <c r="J315" s="1">
        <v>45483</v>
      </c>
      <c r="K315" s="1">
        <v>45486</v>
      </c>
      <c r="L315" t="s">
        <v>36</v>
      </c>
      <c r="M315" t="str">
        <f t="shared" si="26"/>
        <v>Normal customer</v>
      </c>
      <c r="N315" t="s">
        <v>21</v>
      </c>
      <c r="O315">
        <v>237.24</v>
      </c>
      <c r="P315" t="s">
        <v>22</v>
      </c>
      <c r="Q315">
        <f>D315-H315</f>
        <v>585.24</v>
      </c>
      <c r="R315" t="str">
        <f t="shared" si="27"/>
        <v>Bad</v>
      </c>
      <c r="S315" t="str">
        <f t="shared" si="28"/>
        <v>Bad</v>
      </c>
      <c r="T315" t="str">
        <f t="shared" si="29"/>
        <v>High Impact</v>
      </c>
    </row>
    <row r="316" spans="1:20">
      <c r="A316" t="s">
        <v>352</v>
      </c>
      <c r="B316" t="s">
        <v>18</v>
      </c>
      <c r="C316" t="s">
        <v>19</v>
      </c>
      <c r="D316">
        <v>813.96</v>
      </c>
      <c r="E316" t="str">
        <f t="shared" si="24"/>
        <v>Low</v>
      </c>
      <c r="F316" t="str">
        <f t="shared" si="25"/>
        <v>Midium</v>
      </c>
      <c r="G316">
        <v>0.45</v>
      </c>
      <c r="H316">
        <f>D316*G316</f>
        <v>366.28200000000004</v>
      </c>
      <c r="I316">
        <v>3</v>
      </c>
      <c r="J316" s="1">
        <v>44942</v>
      </c>
      <c r="K316" s="1">
        <v>44944</v>
      </c>
      <c r="L316" t="s">
        <v>36</v>
      </c>
      <c r="M316" t="str">
        <f t="shared" si="26"/>
        <v>Normal customer</v>
      </c>
      <c r="N316" t="s">
        <v>32</v>
      </c>
      <c r="O316">
        <v>108.85</v>
      </c>
      <c r="P316" t="s">
        <v>33</v>
      </c>
      <c r="Q316">
        <f>D316-H316</f>
        <v>447.678</v>
      </c>
      <c r="R316" t="str">
        <f t="shared" si="27"/>
        <v>Bad</v>
      </c>
      <c r="S316" t="str">
        <f t="shared" si="28"/>
        <v>Bad</v>
      </c>
      <c r="T316" t="str">
        <f t="shared" si="29"/>
        <v>High Impact</v>
      </c>
    </row>
    <row r="317" spans="1:20">
      <c r="A317" t="s">
        <v>353</v>
      </c>
      <c r="B317" t="s">
        <v>24</v>
      </c>
      <c r="C317" t="s">
        <v>38</v>
      </c>
      <c r="D317">
        <v>120.19</v>
      </c>
      <c r="E317" t="str">
        <f t="shared" si="24"/>
        <v>Low</v>
      </c>
      <c r="F317" t="str">
        <f t="shared" si="25"/>
        <v>Low</v>
      </c>
      <c r="G317">
        <v>0.25</v>
      </c>
      <c r="H317">
        <f>D317*G317</f>
        <v>30.047499999999999</v>
      </c>
      <c r="I317">
        <v>3</v>
      </c>
      <c r="J317" s="1">
        <v>45364</v>
      </c>
      <c r="K317" s="1">
        <v>45370</v>
      </c>
      <c r="L317" t="s">
        <v>36</v>
      </c>
      <c r="M317" t="str">
        <f t="shared" si="26"/>
        <v>Normal customer</v>
      </c>
      <c r="N317" t="s">
        <v>21</v>
      </c>
      <c r="O317">
        <v>24.31</v>
      </c>
      <c r="P317" t="s">
        <v>53</v>
      </c>
      <c r="Q317">
        <f>D317-H317</f>
        <v>90.142499999999998</v>
      </c>
      <c r="R317" t="str">
        <f t="shared" si="27"/>
        <v>Bad</v>
      </c>
      <c r="S317" t="str">
        <f t="shared" si="28"/>
        <v>Bad</v>
      </c>
      <c r="T317" t="str">
        <f t="shared" si="29"/>
        <v>Normal</v>
      </c>
    </row>
    <row r="318" spans="1:20">
      <c r="A318" t="s">
        <v>354</v>
      </c>
      <c r="B318" t="s">
        <v>18</v>
      </c>
      <c r="C318" t="s">
        <v>31</v>
      </c>
      <c r="D318">
        <v>4710.2</v>
      </c>
      <c r="E318" t="str">
        <f t="shared" si="24"/>
        <v>High</v>
      </c>
      <c r="F318" t="str">
        <f t="shared" si="25"/>
        <v>High</v>
      </c>
      <c r="G318">
        <v>0.35</v>
      </c>
      <c r="H318">
        <f>D318*G318</f>
        <v>1648.57</v>
      </c>
      <c r="I318">
        <v>1</v>
      </c>
      <c r="J318" s="1">
        <v>45275</v>
      </c>
      <c r="K318" s="1">
        <v>45280</v>
      </c>
      <c r="L318" t="s">
        <v>36</v>
      </c>
      <c r="M318" t="str">
        <f t="shared" si="26"/>
        <v>Normal customer</v>
      </c>
      <c r="N318" t="s">
        <v>32</v>
      </c>
      <c r="O318">
        <v>762.19</v>
      </c>
      <c r="P318" t="s">
        <v>39</v>
      </c>
      <c r="Q318">
        <f>D318-H318</f>
        <v>3061.63</v>
      </c>
      <c r="R318" t="str">
        <f t="shared" si="27"/>
        <v>Good</v>
      </c>
      <c r="S318" t="str">
        <f t="shared" si="28"/>
        <v>Good</v>
      </c>
      <c r="T318" t="str">
        <f t="shared" si="29"/>
        <v>High Impact</v>
      </c>
    </row>
    <row r="319" spans="1:20">
      <c r="A319" t="s">
        <v>355</v>
      </c>
      <c r="B319" t="s">
        <v>30</v>
      </c>
      <c r="C319" t="s">
        <v>19</v>
      </c>
      <c r="D319">
        <v>4163.34</v>
      </c>
      <c r="E319" t="str">
        <f t="shared" si="24"/>
        <v>High</v>
      </c>
      <c r="F319" t="str">
        <f t="shared" si="25"/>
        <v>High</v>
      </c>
      <c r="G319">
        <v>0.23</v>
      </c>
      <c r="H319">
        <f>D319*G319</f>
        <v>957.56820000000005</v>
      </c>
      <c r="I319">
        <v>4</v>
      </c>
      <c r="J319" s="1">
        <v>45136</v>
      </c>
      <c r="K319" s="1">
        <v>45141</v>
      </c>
      <c r="L319" t="s">
        <v>26</v>
      </c>
      <c r="M319" t="str">
        <f t="shared" si="26"/>
        <v>Potential customer</v>
      </c>
      <c r="N319" t="s">
        <v>27</v>
      </c>
      <c r="O319">
        <v>468.81</v>
      </c>
      <c r="P319" t="s">
        <v>39</v>
      </c>
      <c r="Q319">
        <f>D319-H319</f>
        <v>3205.7718</v>
      </c>
      <c r="R319" t="str">
        <f t="shared" si="27"/>
        <v>Good</v>
      </c>
      <c r="S319" t="str">
        <f t="shared" si="28"/>
        <v>Good</v>
      </c>
      <c r="T319" t="str">
        <f t="shared" si="29"/>
        <v>High Impact</v>
      </c>
    </row>
    <row r="320" spans="1:20">
      <c r="A320" t="s">
        <v>356</v>
      </c>
      <c r="B320" t="s">
        <v>18</v>
      </c>
      <c r="C320" t="s">
        <v>38</v>
      </c>
      <c r="D320">
        <v>479.63</v>
      </c>
      <c r="E320" t="str">
        <f t="shared" si="24"/>
        <v>Low</v>
      </c>
      <c r="F320" t="str">
        <f t="shared" si="25"/>
        <v>Low</v>
      </c>
      <c r="G320">
        <v>0.15</v>
      </c>
      <c r="H320">
        <f>D320*G320</f>
        <v>71.944499999999991</v>
      </c>
      <c r="I320">
        <v>9</v>
      </c>
      <c r="J320" s="1">
        <v>45086</v>
      </c>
      <c r="K320" s="1">
        <v>45089</v>
      </c>
      <c r="L320" t="s">
        <v>20</v>
      </c>
      <c r="M320" t="str">
        <f t="shared" si="26"/>
        <v>Normal customer</v>
      </c>
      <c r="N320" t="s">
        <v>21</v>
      </c>
      <c r="O320">
        <v>102.29</v>
      </c>
      <c r="P320" t="s">
        <v>28</v>
      </c>
      <c r="Q320">
        <f>D320-H320</f>
        <v>407.68549999999999</v>
      </c>
      <c r="R320" t="str">
        <f t="shared" si="27"/>
        <v>Bad</v>
      </c>
      <c r="S320" t="str">
        <f t="shared" si="28"/>
        <v>Bad</v>
      </c>
      <c r="T320" t="str">
        <f t="shared" si="29"/>
        <v>Normal</v>
      </c>
    </row>
    <row r="321" spans="1:20">
      <c r="A321" t="s">
        <v>357</v>
      </c>
      <c r="B321" t="s">
        <v>46</v>
      </c>
      <c r="C321" t="s">
        <v>25</v>
      </c>
      <c r="D321">
        <v>3036.94</v>
      </c>
      <c r="E321" t="str">
        <f t="shared" si="24"/>
        <v>High</v>
      </c>
      <c r="F321" t="str">
        <f t="shared" si="25"/>
        <v>High</v>
      </c>
      <c r="G321">
        <v>0.08</v>
      </c>
      <c r="H321">
        <f>D321*G321</f>
        <v>242.95520000000002</v>
      </c>
      <c r="I321">
        <v>2</v>
      </c>
      <c r="J321" s="1">
        <v>45211</v>
      </c>
      <c r="K321" s="1">
        <v>45214</v>
      </c>
      <c r="L321" t="s">
        <v>26</v>
      </c>
      <c r="M321" t="str">
        <f t="shared" si="26"/>
        <v>Potential customer</v>
      </c>
      <c r="N321" t="s">
        <v>21</v>
      </c>
      <c r="O321">
        <v>697.79</v>
      </c>
      <c r="P321" t="s">
        <v>53</v>
      </c>
      <c r="Q321">
        <f>D321-H321</f>
        <v>2793.9848000000002</v>
      </c>
      <c r="R321" t="str">
        <f t="shared" si="27"/>
        <v>Good</v>
      </c>
      <c r="S321" t="str">
        <f t="shared" si="28"/>
        <v>Good</v>
      </c>
      <c r="T321" t="str">
        <f t="shared" si="29"/>
        <v>High Impact</v>
      </c>
    </row>
    <row r="322" spans="1:20">
      <c r="A322" t="s">
        <v>358</v>
      </c>
      <c r="B322" t="s">
        <v>24</v>
      </c>
      <c r="C322" t="s">
        <v>19</v>
      </c>
      <c r="D322">
        <v>1241.2</v>
      </c>
      <c r="E322" t="str">
        <f t="shared" si="24"/>
        <v>High</v>
      </c>
      <c r="F322" t="str">
        <f t="shared" si="25"/>
        <v>High</v>
      </c>
      <c r="G322">
        <v>0.26</v>
      </c>
      <c r="H322">
        <f>D322*G322</f>
        <v>322.71200000000005</v>
      </c>
      <c r="I322">
        <v>4</v>
      </c>
      <c r="J322" s="1">
        <v>44978</v>
      </c>
      <c r="K322" s="1">
        <v>44981</v>
      </c>
      <c r="L322" t="s">
        <v>36</v>
      </c>
      <c r="M322" t="str">
        <f t="shared" si="26"/>
        <v>Normal customer</v>
      </c>
      <c r="N322" t="s">
        <v>32</v>
      </c>
      <c r="O322">
        <v>226</v>
      </c>
      <c r="P322" t="s">
        <v>39</v>
      </c>
      <c r="Q322">
        <f>D322-H322</f>
        <v>918.48800000000006</v>
      </c>
      <c r="R322" t="str">
        <f t="shared" si="27"/>
        <v>Bad</v>
      </c>
      <c r="S322" t="str">
        <f t="shared" si="28"/>
        <v>Bad</v>
      </c>
      <c r="T322" t="str">
        <f t="shared" si="29"/>
        <v>High Impact</v>
      </c>
    </row>
    <row r="323" spans="1:20">
      <c r="A323" t="s">
        <v>359</v>
      </c>
      <c r="B323" t="s">
        <v>30</v>
      </c>
      <c r="C323" t="s">
        <v>41</v>
      </c>
      <c r="D323">
        <v>1393.68</v>
      </c>
      <c r="E323" t="str">
        <f t="shared" ref="E323:E386" si="30">IF(D323&gt;1000,"High","Low")</f>
        <v>High</v>
      </c>
      <c r="F323" t="str">
        <f t="shared" ref="F323:F386" si="31">IF(D323&gt;1000,"High",IF(D323&gt;500,"Midium","Low"))</f>
        <v>High</v>
      </c>
      <c r="G323">
        <v>0.46</v>
      </c>
      <c r="H323">
        <f>D323*G323</f>
        <v>641.09280000000001</v>
      </c>
      <c r="I323">
        <v>9</v>
      </c>
      <c r="J323" s="1">
        <v>45007</v>
      </c>
      <c r="K323" s="1">
        <v>45014</v>
      </c>
      <c r="L323" t="s">
        <v>26</v>
      </c>
      <c r="M323" t="str">
        <f t="shared" ref="M323:M386" si="32">IF(AND(L323="Member",D323&gt;1000),"Premium customer",IF(AND(L323="Regular",D323&gt;1000),"Potential customer","Normal customer"))</f>
        <v>Potential customer</v>
      </c>
      <c r="N323" t="s">
        <v>27</v>
      </c>
      <c r="O323">
        <v>126.14</v>
      </c>
      <c r="P323" t="s">
        <v>44</v>
      </c>
      <c r="Q323">
        <f>D323-H323</f>
        <v>752.58720000000005</v>
      </c>
      <c r="R323" t="str">
        <f t="shared" ref="R323:R386" si="33">IF(AND(D323&gt;1000,O323&gt;300),"Good","Bad")</f>
        <v>Bad</v>
      </c>
      <c r="S323" t="str">
        <f t="shared" ref="S323:S386" si="34">IF(NOT(AND(D323&gt;1000,O323&gt;300)),"Bad","Good")</f>
        <v>Bad</v>
      </c>
      <c r="T323" t="str">
        <f t="shared" ref="T323:T386" si="35">IF(OR(D323&gt;1000,G323&gt;0.25),"High Impact","Normal")</f>
        <v>High Impact</v>
      </c>
    </row>
    <row r="324" spans="1:20">
      <c r="A324" t="s">
        <v>360</v>
      </c>
      <c r="B324" t="s">
        <v>24</v>
      </c>
      <c r="C324" t="s">
        <v>38</v>
      </c>
      <c r="D324">
        <v>4383.43</v>
      </c>
      <c r="E324" t="str">
        <f t="shared" si="30"/>
        <v>High</v>
      </c>
      <c r="F324" t="str">
        <f t="shared" si="31"/>
        <v>High</v>
      </c>
      <c r="G324">
        <v>0.44</v>
      </c>
      <c r="H324">
        <f>D324*G324</f>
        <v>1928.7092000000002</v>
      </c>
      <c r="I324">
        <v>9</v>
      </c>
      <c r="J324" s="1">
        <v>45307</v>
      </c>
      <c r="K324" s="1">
        <v>45311</v>
      </c>
      <c r="L324" t="s">
        <v>20</v>
      </c>
      <c r="M324" t="str">
        <f t="shared" si="32"/>
        <v>Premium customer</v>
      </c>
      <c r="N324" t="s">
        <v>32</v>
      </c>
      <c r="O324">
        <v>761.11</v>
      </c>
      <c r="P324" t="s">
        <v>22</v>
      </c>
      <c r="Q324">
        <f>D324-H324</f>
        <v>2454.7208000000001</v>
      </c>
      <c r="R324" t="str">
        <f t="shared" si="33"/>
        <v>Good</v>
      </c>
      <c r="S324" t="str">
        <f t="shared" si="34"/>
        <v>Good</v>
      </c>
      <c r="T324" t="str">
        <f t="shared" si="35"/>
        <v>High Impact</v>
      </c>
    </row>
    <row r="325" spans="1:20">
      <c r="A325" t="s">
        <v>361</v>
      </c>
      <c r="B325" t="s">
        <v>46</v>
      </c>
      <c r="C325" t="s">
        <v>31</v>
      </c>
      <c r="D325">
        <v>660.2</v>
      </c>
      <c r="E325" t="str">
        <f t="shared" si="30"/>
        <v>Low</v>
      </c>
      <c r="F325" t="str">
        <f t="shared" si="31"/>
        <v>Midium</v>
      </c>
      <c r="G325">
        <v>0.46</v>
      </c>
      <c r="H325">
        <f>D325*G325</f>
        <v>303.69200000000001</v>
      </c>
      <c r="I325">
        <v>8</v>
      </c>
      <c r="J325" s="1">
        <v>45278</v>
      </c>
      <c r="K325" s="1">
        <v>45279</v>
      </c>
      <c r="L325" t="s">
        <v>26</v>
      </c>
      <c r="M325" t="str">
        <f t="shared" si="32"/>
        <v>Normal customer</v>
      </c>
      <c r="N325" t="s">
        <v>27</v>
      </c>
      <c r="O325">
        <v>159.93</v>
      </c>
      <c r="P325" t="s">
        <v>44</v>
      </c>
      <c r="Q325">
        <f>D325-H325</f>
        <v>356.50800000000004</v>
      </c>
      <c r="R325" t="str">
        <f t="shared" si="33"/>
        <v>Bad</v>
      </c>
      <c r="S325" t="str">
        <f t="shared" si="34"/>
        <v>Bad</v>
      </c>
      <c r="T325" t="str">
        <f t="shared" si="35"/>
        <v>High Impact</v>
      </c>
    </row>
    <row r="326" spans="1:20">
      <c r="A326" t="s">
        <v>362</v>
      </c>
      <c r="B326" t="s">
        <v>46</v>
      </c>
      <c r="C326" t="s">
        <v>31</v>
      </c>
      <c r="D326">
        <v>3047.3</v>
      </c>
      <c r="E326" t="str">
        <f t="shared" si="30"/>
        <v>High</v>
      </c>
      <c r="F326" t="str">
        <f t="shared" si="31"/>
        <v>High</v>
      </c>
      <c r="G326">
        <v>0.48</v>
      </c>
      <c r="H326">
        <f>D326*G326</f>
        <v>1462.704</v>
      </c>
      <c r="I326">
        <v>2</v>
      </c>
      <c r="J326" s="1">
        <v>45211</v>
      </c>
      <c r="K326" s="1">
        <v>45215</v>
      </c>
      <c r="L326" t="s">
        <v>36</v>
      </c>
      <c r="M326" t="str">
        <f t="shared" si="32"/>
        <v>Normal customer</v>
      </c>
      <c r="N326" t="s">
        <v>32</v>
      </c>
      <c r="O326">
        <v>797.25</v>
      </c>
      <c r="P326" t="s">
        <v>44</v>
      </c>
      <c r="Q326">
        <f>D326-H326</f>
        <v>1584.5960000000002</v>
      </c>
      <c r="R326" t="str">
        <f t="shared" si="33"/>
        <v>Good</v>
      </c>
      <c r="S326" t="str">
        <f t="shared" si="34"/>
        <v>Good</v>
      </c>
      <c r="T326" t="str">
        <f t="shared" si="35"/>
        <v>High Impact</v>
      </c>
    </row>
    <row r="327" spans="1:20">
      <c r="A327" t="s">
        <v>363</v>
      </c>
      <c r="B327" t="s">
        <v>46</v>
      </c>
      <c r="C327" t="s">
        <v>41</v>
      </c>
      <c r="D327">
        <v>2066.15</v>
      </c>
      <c r="E327" t="str">
        <f t="shared" si="30"/>
        <v>High</v>
      </c>
      <c r="F327" t="str">
        <f t="shared" si="31"/>
        <v>High</v>
      </c>
      <c r="G327">
        <v>0.08</v>
      </c>
      <c r="H327">
        <f>D327*G327</f>
        <v>165.292</v>
      </c>
      <c r="I327">
        <v>3</v>
      </c>
      <c r="J327" s="1">
        <v>45416</v>
      </c>
      <c r="K327" s="1">
        <v>45420</v>
      </c>
      <c r="L327" t="s">
        <v>36</v>
      </c>
      <c r="M327" t="str">
        <f t="shared" si="32"/>
        <v>Normal customer</v>
      </c>
      <c r="N327" t="s">
        <v>32</v>
      </c>
      <c r="O327">
        <v>117.23</v>
      </c>
      <c r="P327" t="s">
        <v>53</v>
      </c>
      <c r="Q327">
        <f>D327-H327</f>
        <v>1900.8580000000002</v>
      </c>
      <c r="R327" t="str">
        <f t="shared" si="33"/>
        <v>Bad</v>
      </c>
      <c r="S327" t="str">
        <f t="shared" si="34"/>
        <v>Bad</v>
      </c>
      <c r="T327" t="str">
        <f t="shared" si="35"/>
        <v>High Impact</v>
      </c>
    </row>
    <row r="328" spans="1:20">
      <c r="A328" t="s">
        <v>364</v>
      </c>
      <c r="B328" t="s">
        <v>18</v>
      </c>
      <c r="C328" t="s">
        <v>41</v>
      </c>
      <c r="D328">
        <v>1034.92</v>
      </c>
      <c r="E328" t="str">
        <f t="shared" si="30"/>
        <v>High</v>
      </c>
      <c r="F328" t="str">
        <f t="shared" si="31"/>
        <v>High</v>
      </c>
      <c r="G328">
        <v>7.0000000000000007E-2</v>
      </c>
      <c r="H328">
        <f>D328*G328</f>
        <v>72.444400000000016</v>
      </c>
      <c r="I328">
        <v>6</v>
      </c>
      <c r="J328" s="1">
        <v>45313</v>
      </c>
      <c r="K328" s="1">
        <v>45318</v>
      </c>
      <c r="L328" t="s">
        <v>36</v>
      </c>
      <c r="M328" t="str">
        <f t="shared" si="32"/>
        <v>Normal customer</v>
      </c>
      <c r="N328" t="s">
        <v>32</v>
      </c>
      <c r="O328">
        <v>100.03</v>
      </c>
      <c r="P328" t="s">
        <v>53</v>
      </c>
      <c r="Q328">
        <f>D328-H328</f>
        <v>962.4756000000001</v>
      </c>
      <c r="R328" t="str">
        <f t="shared" si="33"/>
        <v>Bad</v>
      </c>
      <c r="S328" t="str">
        <f t="shared" si="34"/>
        <v>Bad</v>
      </c>
      <c r="T328" t="str">
        <f t="shared" si="35"/>
        <v>High Impact</v>
      </c>
    </row>
    <row r="329" spans="1:20">
      <c r="A329" t="s">
        <v>365</v>
      </c>
      <c r="B329" t="s">
        <v>18</v>
      </c>
      <c r="C329" t="s">
        <v>31</v>
      </c>
      <c r="D329">
        <v>2314.4</v>
      </c>
      <c r="E329" t="str">
        <f t="shared" si="30"/>
        <v>High</v>
      </c>
      <c r="F329" t="str">
        <f t="shared" si="31"/>
        <v>High</v>
      </c>
      <c r="G329">
        <v>0.21</v>
      </c>
      <c r="H329">
        <f>D329*G329</f>
        <v>486.024</v>
      </c>
      <c r="I329">
        <v>2</v>
      </c>
      <c r="J329" s="1">
        <v>45361</v>
      </c>
      <c r="K329" s="1">
        <v>45367</v>
      </c>
      <c r="L329" t="s">
        <v>20</v>
      </c>
      <c r="M329" t="str">
        <f t="shared" si="32"/>
        <v>Premium customer</v>
      </c>
      <c r="N329" t="s">
        <v>21</v>
      </c>
      <c r="O329">
        <v>653.86</v>
      </c>
      <c r="P329" t="s">
        <v>22</v>
      </c>
      <c r="Q329">
        <f>D329-H329</f>
        <v>1828.3760000000002</v>
      </c>
      <c r="R329" t="str">
        <f t="shared" si="33"/>
        <v>Good</v>
      </c>
      <c r="S329" t="str">
        <f t="shared" si="34"/>
        <v>Good</v>
      </c>
      <c r="T329" t="str">
        <f t="shared" si="35"/>
        <v>High Impact</v>
      </c>
    </row>
    <row r="330" spans="1:20">
      <c r="A330" t="s">
        <v>366</v>
      </c>
      <c r="B330" t="s">
        <v>24</v>
      </c>
      <c r="C330" t="s">
        <v>38</v>
      </c>
      <c r="D330">
        <v>4708.3999999999996</v>
      </c>
      <c r="E330" t="str">
        <f t="shared" si="30"/>
        <v>High</v>
      </c>
      <c r="F330" t="str">
        <f t="shared" si="31"/>
        <v>High</v>
      </c>
      <c r="G330">
        <v>0.34</v>
      </c>
      <c r="H330">
        <f>D330*G330</f>
        <v>1600.856</v>
      </c>
      <c r="I330">
        <v>3</v>
      </c>
      <c r="J330" s="1">
        <v>45506</v>
      </c>
      <c r="K330" s="1">
        <v>45511</v>
      </c>
      <c r="L330" t="s">
        <v>36</v>
      </c>
      <c r="M330" t="str">
        <f t="shared" si="32"/>
        <v>Normal customer</v>
      </c>
      <c r="N330" t="s">
        <v>21</v>
      </c>
      <c r="O330">
        <v>1155.56</v>
      </c>
      <c r="P330" t="s">
        <v>28</v>
      </c>
      <c r="Q330">
        <f>D330-H330</f>
        <v>3107.5439999999999</v>
      </c>
      <c r="R330" t="str">
        <f t="shared" si="33"/>
        <v>Good</v>
      </c>
      <c r="S330" t="str">
        <f t="shared" si="34"/>
        <v>Good</v>
      </c>
      <c r="T330" t="str">
        <f t="shared" si="35"/>
        <v>High Impact</v>
      </c>
    </row>
    <row r="331" spans="1:20">
      <c r="A331" t="s">
        <v>367</v>
      </c>
      <c r="B331" t="s">
        <v>24</v>
      </c>
      <c r="C331" t="s">
        <v>19</v>
      </c>
      <c r="D331">
        <v>3929.89</v>
      </c>
      <c r="E331" t="str">
        <f t="shared" si="30"/>
        <v>High</v>
      </c>
      <c r="F331" t="str">
        <f t="shared" si="31"/>
        <v>High</v>
      </c>
      <c r="G331">
        <v>0.22</v>
      </c>
      <c r="H331">
        <f>D331*G331</f>
        <v>864.57579999999996</v>
      </c>
      <c r="I331">
        <v>1</v>
      </c>
      <c r="J331" s="1">
        <v>44970</v>
      </c>
      <c r="K331" s="1">
        <v>44973</v>
      </c>
      <c r="L331" t="s">
        <v>36</v>
      </c>
      <c r="M331" t="str">
        <f t="shared" si="32"/>
        <v>Normal customer</v>
      </c>
      <c r="N331" t="s">
        <v>32</v>
      </c>
      <c r="O331">
        <v>902.41</v>
      </c>
      <c r="P331" t="s">
        <v>53</v>
      </c>
      <c r="Q331">
        <f>D331-H331</f>
        <v>3065.3141999999998</v>
      </c>
      <c r="R331" t="str">
        <f t="shared" si="33"/>
        <v>Good</v>
      </c>
      <c r="S331" t="str">
        <f t="shared" si="34"/>
        <v>Good</v>
      </c>
      <c r="T331" t="str">
        <f t="shared" si="35"/>
        <v>High Impact</v>
      </c>
    </row>
    <row r="332" spans="1:20">
      <c r="A332" t="s">
        <v>368</v>
      </c>
      <c r="B332" t="s">
        <v>30</v>
      </c>
      <c r="C332" t="s">
        <v>41</v>
      </c>
      <c r="D332">
        <v>747.35</v>
      </c>
      <c r="E332" t="str">
        <f t="shared" si="30"/>
        <v>Low</v>
      </c>
      <c r="F332" t="str">
        <f t="shared" si="31"/>
        <v>Midium</v>
      </c>
      <c r="G332">
        <v>0.45</v>
      </c>
      <c r="H332">
        <f>D332*G332</f>
        <v>336.3075</v>
      </c>
      <c r="I332">
        <v>4</v>
      </c>
      <c r="J332" s="1">
        <v>45433</v>
      </c>
      <c r="K332" s="1">
        <v>45438</v>
      </c>
      <c r="L332" t="s">
        <v>36</v>
      </c>
      <c r="M332" t="str">
        <f t="shared" si="32"/>
        <v>Normal customer</v>
      </c>
      <c r="N332" t="s">
        <v>27</v>
      </c>
      <c r="O332">
        <v>63.14</v>
      </c>
      <c r="P332" t="s">
        <v>39</v>
      </c>
      <c r="Q332">
        <f>D332-H332</f>
        <v>411.04250000000002</v>
      </c>
      <c r="R332" t="str">
        <f t="shared" si="33"/>
        <v>Bad</v>
      </c>
      <c r="S332" t="str">
        <f t="shared" si="34"/>
        <v>Bad</v>
      </c>
      <c r="T332" t="str">
        <f t="shared" si="35"/>
        <v>High Impact</v>
      </c>
    </row>
    <row r="333" spans="1:20">
      <c r="A333" t="s">
        <v>369</v>
      </c>
      <c r="B333" t="s">
        <v>30</v>
      </c>
      <c r="C333" t="s">
        <v>41</v>
      </c>
      <c r="D333">
        <v>4262.21</v>
      </c>
      <c r="E333" t="str">
        <f t="shared" si="30"/>
        <v>High</v>
      </c>
      <c r="F333" t="str">
        <f t="shared" si="31"/>
        <v>High</v>
      </c>
      <c r="G333">
        <v>0.36</v>
      </c>
      <c r="H333">
        <f>D333*G333</f>
        <v>1534.3956000000001</v>
      </c>
      <c r="I333">
        <v>6</v>
      </c>
      <c r="J333" s="1">
        <v>45588</v>
      </c>
      <c r="K333" s="1">
        <v>45591</v>
      </c>
      <c r="L333" t="s">
        <v>36</v>
      </c>
      <c r="M333" t="str">
        <f t="shared" si="32"/>
        <v>Normal customer</v>
      </c>
      <c r="N333" t="s">
        <v>21</v>
      </c>
      <c r="O333">
        <v>217.76</v>
      </c>
      <c r="P333" t="s">
        <v>39</v>
      </c>
      <c r="Q333">
        <f>D333-H333</f>
        <v>2727.8144000000002</v>
      </c>
      <c r="R333" t="str">
        <f t="shared" si="33"/>
        <v>Bad</v>
      </c>
      <c r="S333" t="str">
        <f t="shared" si="34"/>
        <v>Bad</v>
      </c>
      <c r="T333" t="str">
        <f t="shared" si="35"/>
        <v>High Impact</v>
      </c>
    </row>
    <row r="334" spans="1:20">
      <c r="A334" t="s">
        <v>370</v>
      </c>
      <c r="B334" t="s">
        <v>24</v>
      </c>
      <c r="C334" t="s">
        <v>41</v>
      </c>
      <c r="D334">
        <v>4693.46</v>
      </c>
      <c r="E334" t="str">
        <f t="shared" si="30"/>
        <v>High</v>
      </c>
      <c r="F334" t="str">
        <f t="shared" si="31"/>
        <v>High</v>
      </c>
      <c r="G334">
        <v>0.32</v>
      </c>
      <c r="H334">
        <f>D334*G334</f>
        <v>1501.9072000000001</v>
      </c>
      <c r="I334">
        <v>1</v>
      </c>
      <c r="J334" s="1">
        <v>45096</v>
      </c>
      <c r="K334" s="1">
        <v>45102</v>
      </c>
      <c r="L334" t="s">
        <v>26</v>
      </c>
      <c r="M334" t="str">
        <f t="shared" si="32"/>
        <v>Potential customer</v>
      </c>
      <c r="N334" t="s">
        <v>32</v>
      </c>
      <c r="O334">
        <v>925.54</v>
      </c>
      <c r="P334" t="s">
        <v>39</v>
      </c>
      <c r="Q334">
        <f>D334-H334</f>
        <v>3191.5527999999999</v>
      </c>
      <c r="R334" t="str">
        <f t="shared" si="33"/>
        <v>Good</v>
      </c>
      <c r="S334" t="str">
        <f t="shared" si="34"/>
        <v>Good</v>
      </c>
      <c r="T334" t="str">
        <f t="shared" si="35"/>
        <v>High Impact</v>
      </c>
    </row>
    <row r="335" spans="1:20">
      <c r="A335" t="s">
        <v>371</v>
      </c>
      <c r="B335" t="s">
        <v>18</v>
      </c>
      <c r="C335" t="s">
        <v>25</v>
      </c>
      <c r="D335">
        <v>1457.12</v>
      </c>
      <c r="E335" t="str">
        <f t="shared" si="30"/>
        <v>High</v>
      </c>
      <c r="F335" t="str">
        <f t="shared" si="31"/>
        <v>High</v>
      </c>
      <c r="G335">
        <v>0.04</v>
      </c>
      <c r="H335">
        <f>D335*G335</f>
        <v>58.284799999999997</v>
      </c>
      <c r="I335">
        <v>1</v>
      </c>
      <c r="J335" s="1">
        <v>45001</v>
      </c>
      <c r="K335" s="1">
        <v>45007</v>
      </c>
      <c r="L335" t="s">
        <v>36</v>
      </c>
      <c r="M335" t="str">
        <f t="shared" si="32"/>
        <v>Normal customer</v>
      </c>
      <c r="N335" t="s">
        <v>27</v>
      </c>
      <c r="O335">
        <v>388.34</v>
      </c>
      <c r="P335" t="s">
        <v>28</v>
      </c>
      <c r="Q335">
        <f>D335-H335</f>
        <v>1398.8352</v>
      </c>
      <c r="R335" t="str">
        <f t="shared" si="33"/>
        <v>Good</v>
      </c>
      <c r="S335" t="str">
        <f t="shared" si="34"/>
        <v>Good</v>
      </c>
      <c r="T335" t="str">
        <f t="shared" si="35"/>
        <v>High Impact</v>
      </c>
    </row>
    <row r="336" spans="1:20">
      <c r="A336" t="s">
        <v>372</v>
      </c>
      <c r="B336" t="s">
        <v>46</v>
      </c>
      <c r="C336" t="s">
        <v>38</v>
      </c>
      <c r="D336">
        <v>1733.76</v>
      </c>
      <c r="E336" t="str">
        <f t="shared" si="30"/>
        <v>High</v>
      </c>
      <c r="F336" t="str">
        <f t="shared" si="31"/>
        <v>High</v>
      </c>
      <c r="G336">
        <v>0.09</v>
      </c>
      <c r="H336">
        <f>D336*G336</f>
        <v>156.0384</v>
      </c>
      <c r="I336">
        <v>8</v>
      </c>
      <c r="J336" s="1">
        <v>44934</v>
      </c>
      <c r="K336" s="1">
        <v>44938</v>
      </c>
      <c r="L336" t="s">
        <v>26</v>
      </c>
      <c r="M336" t="str">
        <f t="shared" si="32"/>
        <v>Potential customer</v>
      </c>
      <c r="N336" t="s">
        <v>27</v>
      </c>
      <c r="O336">
        <v>117.57</v>
      </c>
      <c r="P336" t="s">
        <v>39</v>
      </c>
      <c r="Q336">
        <f>D336-H336</f>
        <v>1577.7216000000001</v>
      </c>
      <c r="R336" t="str">
        <f t="shared" si="33"/>
        <v>Bad</v>
      </c>
      <c r="S336" t="str">
        <f t="shared" si="34"/>
        <v>Bad</v>
      </c>
      <c r="T336" t="str">
        <f t="shared" si="35"/>
        <v>High Impact</v>
      </c>
    </row>
    <row r="337" spans="1:20">
      <c r="A337" t="s">
        <v>373</v>
      </c>
      <c r="B337" t="s">
        <v>24</v>
      </c>
      <c r="C337" t="s">
        <v>38</v>
      </c>
      <c r="D337">
        <v>718.92</v>
      </c>
      <c r="E337" t="str">
        <f t="shared" si="30"/>
        <v>Low</v>
      </c>
      <c r="F337" t="str">
        <f t="shared" si="31"/>
        <v>Midium</v>
      </c>
      <c r="G337">
        <v>0.21</v>
      </c>
      <c r="H337">
        <f>D337*G337</f>
        <v>150.97319999999999</v>
      </c>
      <c r="I337">
        <v>7</v>
      </c>
      <c r="J337" s="1">
        <v>45401</v>
      </c>
      <c r="K337" s="1">
        <v>45402</v>
      </c>
      <c r="L337" t="s">
        <v>20</v>
      </c>
      <c r="M337" t="str">
        <f t="shared" si="32"/>
        <v>Normal customer</v>
      </c>
      <c r="N337" t="s">
        <v>27</v>
      </c>
      <c r="O337">
        <v>48.42</v>
      </c>
      <c r="P337" t="s">
        <v>53</v>
      </c>
      <c r="Q337">
        <f>D337-H337</f>
        <v>567.94679999999994</v>
      </c>
      <c r="R337" t="str">
        <f t="shared" si="33"/>
        <v>Bad</v>
      </c>
      <c r="S337" t="str">
        <f t="shared" si="34"/>
        <v>Bad</v>
      </c>
      <c r="T337" t="str">
        <f t="shared" si="35"/>
        <v>Normal</v>
      </c>
    </row>
    <row r="338" spans="1:20">
      <c r="A338" t="s">
        <v>374</v>
      </c>
      <c r="B338" t="s">
        <v>30</v>
      </c>
      <c r="C338" t="s">
        <v>38</v>
      </c>
      <c r="D338">
        <v>1790.21</v>
      </c>
      <c r="E338" t="str">
        <f t="shared" si="30"/>
        <v>High</v>
      </c>
      <c r="F338" t="str">
        <f t="shared" si="31"/>
        <v>High</v>
      </c>
      <c r="G338">
        <v>0.49</v>
      </c>
      <c r="H338">
        <f>D338*G338</f>
        <v>877.2029</v>
      </c>
      <c r="I338">
        <v>7</v>
      </c>
      <c r="J338" s="1">
        <v>45098</v>
      </c>
      <c r="K338" s="1">
        <v>45103</v>
      </c>
      <c r="L338" t="s">
        <v>26</v>
      </c>
      <c r="M338" t="str">
        <f t="shared" si="32"/>
        <v>Potential customer</v>
      </c>
      <c r="N338" t="s">
        <v>32</v>
      </c>
      <c r="O338">
        <v>536.41999999999996</v>
      </c>
      <c r="P338" t="s">
        <v>28</v>
      </c>
      <c r="Q338">
        <f>D338-H338</f>
        <v>913.00710000000004</v>
      </c>
      <c r="R338" t="str">
        <f t="shared" si="33"/>
        <v>Good</v>
      </c>
      <c r="S338" t="str">
        <f t="shared" si="34"/>
        <v>Good</v>
      </c>
      <c r="T338" t="str">
        <f t="shared" si="35"/>
        <v>High Impact</v>
      </c>
    </row>
    <row r="339" spans="1:20">
      <c r="A339" t="s">
        <v>375</v>
      </c>
      <c r="B339" t="s">
        <v>18</v>
      </c>
      <c r="C339" t="s">
        <v>38</v>
      </c>
      <c r="D339">
        <v>3398.39</v>
      </c>
      <c r="E339" t="str">
        <f t="shared" si="30"/>
        <v>High</v>
      </c>
      <c r="F339" t="str">
        <f t="shared" si="31"/>
        <v>High</v>
      </c>
      <c r="G339">
        <v>0.17</v>
      </c>
      <c r="H339">
        <f>D339*G339</f>
        <v>577.72630000000004</v>
      </c>
      <c r="I339">
        <v>7</v>
      </c>
      <c r="J339" s="1">
        <v>45363</v>
      </c>
      <c r="K339" s="1">
        <v>45367</v>
      </c>
      <c r="L339" t="s">
        <v>26</v>
      </c>
      <c r="M339" t="str">
        <f t="shared" si="32"/>
        <v>Potential customer</v>
      </c>
      <c r="N339" t="s">
        <v>21</v>
      </c>
      <c r="O339">
        <v>370.75</v>
      </c>
      <c r="P339" t="s">
        <v>44</v>
      </c>
      <c r="Q339">
        <f>D339-H339</f>
        <v>2820.6637000000001</v>
      </c>
      <c r="R339" t="str">
        <f t="shared" si="33"/>
        <v>Good</v>
      </c>
      <c r="S339" t="str">
        <f t="shared" si="34"/>
        <v>Good</v>
      </c>
      <c r="T339" t="str">
        <f t="shared" si="35"/>
        <v>High Impact</v>
      </c>
    </row>
    <row r="340" spans="1:20">
      <c r="A340" t="s">
        <v>376</v>
      </c>
      <c r="B340" t="s">
        <v>24</v>
      </c>
      <c r="C340" t="s">
        <v>38</v>
      </c>
      <c r="D340">
        <v>1433.56</v>
      </c>
      <c r="E340" t="str">
        <f t="shared" si="30"/>
        <v>High</v>
      </c>
      <c r="F340" t="str">
        <f t="shared" si="31"/>
        <v>High</v>
      </c>
      <c r="G340">
        <v>0.31</v>
      </c>
      <c r="H340">
        <f>D340*G340</f>
        <v>444.40359999999998</v>
      </c>
      <c r="I340">
        <v>5</v>
      </c>
      <c r="J340" s="1">
        <v>45563</v>
      </c>
      <c r="K340" s="1">
        <v>45569</v>
      </c>
      <c r="L340" t="s">
        <v>26</v>
      </c>
      <c r="M340" t="str">
        <f t="shared" si="32"/>
        <v>Potential customer</v>
      </c>
      <c r="N340" t="s">
        <v>27</v>
      </c>
      <c r="O340">
        <v>310.11</v>
      </c>
      <c r="P340" t="s">
        <v>28</v>
      </c>
      <c r="Q340">
        <f>D340-H340</f>
        <v>989.15639999999996</v>
      </c>
      <c r="R340" t="str">
        <f t="shared" si="33"/>
        <v>Good</v>
      </c>
      <c r="S340" t="str">
        <f t="shared" si="34"/>
        <v>Good</v>
      </c>
      <c r="T340" t="str">
        <f t="shared" si="35"/>
        <v>High Impact</v>
      </c>
    </row>
    <row r="341" spans="1:20">
      <c r="A341" t="s">
        <v>377</v>
      </c>
      <c r="B341" t="s">
        <v>24</v>
      </c>
      <c r="C341" t="s">
        <v>31</v>
      </c>
      <c r="D341">
        <v>133.44</v>
      </c>
      <c r="E341" t="str">
        <f t="shared" si="30"/>
        <v>Low</v>
      </c>
      <c r="F341" t="str">
        <f t="shared" si="31"/>
        <v>Low</v>
      </c>
      <c r="G341">
        <v>0.49</v>
      </c>
      <c r="H341">
        <f>D341*G341</f>
        <v>65.385599999999997</v>
      </c>
      <c r="I341">
        <v>4</v>
      </c>
      <c r="J341" s="1">
        <v>45652</v>
      </c>
      <c r="K341" s="1">
        <v>45655</v>
      </c>
      <c r="L341" t="s">
        <v>26</v>
      </c>
      <c r="M341" t="str">
        <f t="shared" si="32"/>
        <v>Normal customer</v>
      </c>
      <c r="N341" t="s">
        <v>32</v>
      </c>
      <c r="O341">
        <v>25.28</v>
      </c>
      <c r="P341" t="s">
        <v>39</v>
      </c>
      <c r="Q341">
        <f>D341-H341</f>
        <v>68.054400000000001</v>
      </c>
      <c r="R341" t="str">
        <f t="shared" si="33"/>
        <v>Bad</v>
      </c>
      <c r="S341" t="str">
        <f t="shared" si="34"/>
        <v>Bad</v>
      </c>
      <c r="T341" t="str">
        <f t="shared" si="35"/>
        <v>High Impact</v>
      </c>
    </row>
    <row r="342" spans="1:20">
      <c r="A342" t="s">
        <v>378</v>
      </c>
      <c r="B342" t="s">
        <v>18</v>
      </c>
      <c r="C342" t="s">
        <v>41</v>
      </c>
      <c r="D342">
        <v>1758.87</v>
      </c>
      <c r="E342" t="str">
        <f t="shared" si="30"/>
        <v>High</v>
      </c>
      <c r="F342" t="str">
        <f t="shared" si="31"/>
        <v>High</v>
      </c>
      <c r="G342">
        <v>0.13</v>
      </c>
      <c r="H342">
        <f>D342*G342</f>
        <v>228.65309999999999</v>
      </c>
      <c r="I342">
        <v>7</v>
      </c>
      <c r="J342" s="1">
        <v>45377</v>
      </c>
      <c r="K342" s="1">
        <v>45382</v>
      </c>
      <c r="L342" t="s">
        <v>26</v>
      </c>
      <c r="M342" t="str">
        <f t="shared" si="32"/>
        <v>Potential customer</v>
      </c>
      <c r="N342" t="s">
        <v>32</v>
      </c>
      <c r="O342">
        <v>270.22000000000003</v>
      </c>
      <c r="P342" t="s">
        <v>22</v>
      </c>
      <c r="Q342">
        <f>D342-H342</f>
        <v>1530.2168999999999</v>
      </c>
      <c r="R342" t="str">
        <f t="shared" si="33"/>
        <v>Bad</v>
      </c>
      <c r="S342" t="str">
        <f t="shared" si="34"/>
        <v>Bad</v>
      </c>
      <c r="T342" t="str">
        <f t="shared" si="35"/>
        <v>High Impact</v>
      </c>
    </row>
    <row r="343" spans="1:20">
      <c r="A343" t="s">
        <v>379</v>
      </c>
      <c r="B343" t="s">
        <v>24</v>
      </c>
      <c r="C343" t="s">
        <v>31</v>
      </c>
      <c r="D343">
        <v>2320.5500000000002</v>
      </c>
      <c r="E343" t="str">
        <f t="shared" si="30"/>
        <v>High</v>
      </c>
      <c r="F343" t="str">
        <f t="shared" si="31"/>
        <v>High</v>
      </c>
      <c r="G343">
        <v>0.08</v>
      </c>
      <c r="H343">
        <f>D343*G343</f>
        <v>185.64400000000001</v>
      </c>
      <c r="I343">
        <v>3</v>
      </c>
      <c r="J343" s="1">
        <v>45577</v>
      </c>
      <c r="K343" s="1">
        <v>45583</v>
      </c>
      <c r="L343" t="s">
        <v>26</v>
      </c>
      <c r="M343" t="str">
        <f t="shared" si="32"/>
        <v>Potential customer</v>
      </c>
      <c r="N343" t="s">
        <v>32</v>
      </c>
      <c r="O343">
        <v>581.83000000000004</v>
      </c>
      <c r="P343" t="s">
        <v>33</v>
      </c>
      <c r="Q343">
        <f>D343-H343</f>
        <v>2134.9059999999999</v>
      </c>
      <c r="R343" t="str">
        <f t="shared" si="33"/>
        <v>Good</v>
      </c>
      <c r="S343" t="str">
        <f t="shared" si="34"/>
        <v>Good</v>
      </c>
      <c r="T343" t="str">
        <f t="shared" si="35"/>
        <v>High Impact</v>
      </c>
    </row>
    <row r="344" spans="1:20">
      <c r="A344" t="s">
        <v>380</v>
      </c>
      <c r="B344" t="s">
        <v>18</v>
      </c>
      <c r="C344" t="s">
        <v>25</v>
      </c>
      <c r="D344">
        <v>2875.14</v>
      </c>
      <c r="E344" t="str">
        <f t="shared" si="30"/>
        <v>High</v>
      </c>
      <c r="F344" t="str">
        <f t="shared" si="31"/>
        <v>High</v>
      </c>
      <c r="G344">
        <v>0.27</v>
      </c>
      <c r="H344">
        <f>D344*G344</f>
        <v>776.28780000000006</v>
      </c>
      <c r="I344">
        <v>9</v>
      </c>
      <c r="J344" s="1">
        <v>45593</v>
      </c>
      <c r="K344" s="1">
        <v>45600</v>
      </c>
      <c r="L344" t="s">
        <v>20</v>
      </c>
      <c r="M344" t="str">
        <f t="shared" si="32"/>
        <v>Premium customer</v>
      </c>
      <c r="N344" t="s">
        <v>32</v>
      </c>
      <c r="O344">
        <v>314.73</v>
      </c>
      <c r="P344" t="s">
        <v>44</v>
      </c>
      <c r="Q344">
        <f>D344-H344</f>
        <v>2098.8521999999998</v>
      </c>
      <c r="R344" t="str">
        <f t="shared" si="33"/>
        <v>Good</v>
      </c>
      <c r="S344" t="str">
        <f t="shared" si="34"/>
        <v>Good</v>
      </c>
      <c r="T344" t="str">
        <f t="shared" si="35"/>
        <v>High Impact</v>
      </c>
    </row>
    <row r="345" spans="1:20">
      <c r="A345" t="s">
        <v>381</v>
      </c>
      <c r="B345" t="s">
        <v>46</v>
      </c>
      <c r="C345" t="s">
        <v>19</v>
      </c>
      <c r="D345">
        <v>3450.74</v>
      </c>
      <c r="E345" t="str">
        <f t="shared" si="30"/>
        <v>High</v>
      </c>
      <c r="F345" t="str">
        <f t="shared" si="31"/>
        <v>High</v>
      </c>
      <c r="G345">
        <v>0.28000000000000003</v>
      </c>
      <c r="H345">
        <f>D345*G345</f>
        <v>966.20720000000006</v>
      </c>
      <c r="I345">
        <v>2</v>
      </c>
      <c r="J345" s="1">
        <v>45573</v>
      </c>
      <c r="K345" s="1">
        <v>45574</v>
      </c>
      <c r="L345" t="s">
        <v>36</v>
      </c>
      <c r="M345" t="str">
        <f t="shared" si="32"/>
        <v>Normal customer</v>
      </c>
      <c r="N345" t="s">
        <v>32</v>
      </c>
      <c r="O345">
        <v>413.97</v>
      </c>
      <c r="P345" t="s">
        <v>39</v>
      </c>
      <c r="Q345">
        <f>D345-H345</f>
        <v>2484.5328</v>
      </c>
      <c r="R345" t="str">
        <f t="shared" si="33"/>
        <v>Good</v>
      </c>
      <c r="S345" t="str">
        <f t="shared" si="34"/>
        <v>Good</v>
      </c>
      <c r="T345" t="str">
        <f t="shared" si="35"/>
        <v>High Impact</v>
      </c>
    </row>
    <row r="346" spans="1:20">
      <c r="A346" t="s">
        <v>382</v>
      </c>
      <c r="B346" t="s">
        <v>18</v>
      </c>
      <c r="C346" t="s">
        <v>41</v>
      </c>
      <c r="D346">
        <v>402.74</v>
      </c>
      <c r="E346" t="str">
        <f t="shared" si="30"/>
        <v>Low</v>
      </c>
      <c r="F346" t="str">
        <f t="shared" si="31"/>
        <v>Low</v>
      </c>
      <c r="G346">
        <v>0.46</v>
      </c>
      <c r="H346">
        <f>D346*G346</f>
        <v>185.2604</v>
      </c>
      <c r="I346">
        <v>1</v>
      </c>
      <c r="J346" s="1">
        <v>45421</v>
      </c>
      <c r="K346" s="1">
        <v>45426</v>
      </c>
      <c r="L346" t="s">
        <v>20</v>
      </c>
      <c r="M346" t="str">
        <f t="shared" si="32"/>
        <v>Normal customer</v>
      </c>
      <c r="N346" t="s">
        <v>21</v>
      </c>
      <c r="O346">
        <v>46.96</v>
      </c>
      <c r="P346" t="s">
        <v>53</v>
      </c>
      <c r="Q346">
        <f>D346-H346</f>
        <v>217.4796</v>
      </c>
      <c r="R346" t="str">
        <f t="shared" si="33"/>
        <v>Bad</v>
      </c>
      <c r="S346" t="str">
        <f t="shared" si="34"/>
        <v>Bad</v>
      </c>
      <c r="T346" t="str">
        <f t="shared" si="35"/>
        <v>High Impact</v>
      </c>
    </row>
    <row r="347" spans="1:20">
      <c r="A347" t="s">
        <v>383</v>
      </c>
      <c r="B347" t="s">
        <v>18</v>
      </c>
      <c r="C347" t="s">
        <v>25</v>
      </c>
      <c r="D347">
        <v>2401.7800000000002</v>
      </c>
      <c r="E347" t="str">
        <f t="shared" si="30"/>
        <v>High</v>
      </c>
      <c r="F347" t="str">
        <f t="shared" si="31"/>
        <v>High</v>
      </c>
      <c r="G347">
        <v>0.01</v>
      </c>
      <c r="H347">
        <f>D347*G347</f>
        <v>24.017800000000001</v>
      </c>
      <c r="I347">
        <v>8</v>
      </c>
      <c r="J347" s="1">
        <v>45385</v>
      </c>
      <c r="K347" s="1">
        <v>45388</v>
      </c>
      <c r="L347" t="s">
        <v>26</v>
      </c>
      <c r="M347" t="str">
        <f t="shared" si="32"/>
        <v>Potential customer</v>
      </c>
      <c r="N347" t="s">
        <v>21</v>
      </c>
      <c r="O347">
        <v>448.63</v>
      </c>
      <c r="P347" t="s">
        <v>44</v>
      </c>
      <c r="Q347">
        <f>D347-H347</f>
        <v>2377.7622000000001</v>
      </c>
      <c r="R347" t="str">
        <f t="shared" si="33"/>
        <v>Good</v>
      </c>
      <c r="S347" t="str">
        <f t="shared" si="34"/>
        <v>Good</v>
      </c>
      <c r="T347" t="str">
        <f t="shared" si="35"/>
        <v>High Impact</v>
      </c>
    </row>
    <row r="348" spans="1:20">
      <c r="A348" t="s">
        <v>384</v>
      </c>
      <c r="B348" t="s">
        <v>18</v>
      </c>
      <c r="C348" t="s">
        <v>31</v>
      </c>
      <c r="D348">
        <v>1405.18</v>
      </c>
      <c r="E348" t="str">
        <f t="shared" si="30"/>
        <v>High</v>
      </c>
      <c r="F348" t="str">
        <f t="shared" si="31"/>
        <v>High</v>
      </c>
      <c r="G348">
        <v>0.2</v>
      </c>
      <c r="H348">
        <f>D348*G348</f>
        <v>281.036</v>
      </c>
      <c r="I348">
        <v>6</v>
      </c>
      <c r="J348" s="1">
        <v>45111</v>
      </c>
      <c r="K348" s="1">
        <v>45115</v>
      </c>
      <c r="L348" t="s">
        <v>26</v>
      </c>
      <c r="M348" t="str">
        <f t="shared" si="32"/>
        <v>Potential customer</v>
      </c>
      <c r="N348" t="s">
        <v>32</v>
      </c>
      <c r="O348">
        <v>300.73</v>
      </c>
      <c r="P348" t="s">
        <v>39</v>
      </c>
      <c r="Q348">
        <f>D348-H348</f>
        <v>1124.144</v>
      </c>
      <c r="R348" t="str">
        <f t="shared" si="33"/>
        <v>Good</v>
      </c>
      <c r="S348" t="str">
        <f t="shared" si="34"/>
        <v>Good</v>
      </c>
      <c r="T348" t="str">
        <f t="shared" si="35"/>
        <v>High Impact</v>
      </c>
    </row>
    <row r="349" spans="1:20">
      <c r="A349" t="s">
        <v>385</v>
      </c>
      <c r="B349" t="s">
        <v>24</v>
      </c>
      <c r="C349" t="s">
        <v>19</v>
      </c>
      <c r="D349">
        <v>4745.05</v>
      </c>
      <c r="E349" t="str">
        <f t="shared" si="30"/>
        <v>High</v>
      </c>
      <c r="F349" t="str">
        <f t="shared" si="31"/>
        <v>High</v>
      </c>
      <c r="G349">
        <v>0.16</v>
      </c>
      <c r="H349">
        <f>D349*G349</f>
        <v>759.20800000000008</v>
      </c>
      <c r="I349">
        <v>4</v>
      </c>
      <c r="J349" s="1">
        <v>45655</v>
      </c>
      <c r="K349" s="1">
        <v>45661</v>
      </c>
      <c r="L349" t="s">
        <v>26</v>
      </c>
      <c r="M349" t="str">
        <f t="shared" si="32"/>
        <v>Potential customer</v>
      </c>
      <c r="N349" t="s">
        <v>21</v>
      </c>
      <c r="O349">
        <v>347.16</v>
      </c>
      <c r="P349" t="s">
        <v>53</v>
      </c>
      <c r="Q349">
        <f>D349-H349</f>
        <v>3985.8420000000001</v>
      </c>
      <c r="R349" t="str">
        <f t="shared" si="33"/>
        <v>Good</v>
      </c>
      <c r="S349" t="str">
        <f t="shared" si="34"/>
        <v>Good</v>
      </c>
      <c r="T349" t="str">
        <f t="shared" si="35"/>
        <v>High Impact</v>
      </c>
    </row>
    <row r="350" spans="1:20">
      <c r="A350" t="s">
        <v>386</v>
      </c>
      <c r="B350" t="s">
        <v>24</v>
      </c>
      <c r="C350" t="s">
        <v>25</v>
      </c>
      <c r="D350">
        <v>1863.5</v>
      </c>
      <c r="E350" t="str">
        <f t="shared" si="30"/>
        <v>High</v>
      </c>
      <c r="F350" t="str">
        <f t="shared" si="31"/>
        <v>High</v>
      </c>
      <c r="G350">
        <v>0.28999999999999998</v>
      </c>
      <c r="H350">
        <f>D350*G350</f>
        <v>540.41499999999996</v>
      </c>
      <c r="I350">
        <v>9</v>
      </c>
      <c r="J350" s="1">
        <v>45093</v>
      </c>
      <c r="K350" s="1">
        <v>45100</v>
      </c>
      <c r="L350" t="s">
        <v>20</v>
      </c>
      <c r="M350" t="str">
        <f t="shared" si="32"/>
        <v>Premium customer</v>
      </c>
      <c r="N350" t="s">
        <v>32</v>
      </c>
      <c r="O350">
        <v>161.51</v>
      </c>
      <c r="P350" t="s">
        <v>22</v>
      </c>
      <c r="Q350">
        <f>D350-H350</f>
        <v>1323.085</v>
      </c>
      <c r="R350" t="str">
        <f t="shared" si="33"/>
        <v>Bad</v>
      </c>
      <c r="S350" t="str">
        <f t="shared" si="34"/>
        <v>Bad</v>
      </c>
      <c r="T350" t="str">
        <f t="shared" si="35"/>
        <v>High Impact</v>
      </c>
    </row>
    <row r="351" spans="1:20">
      <c r="A351" t="s">
        <v>387</v>
      </c>
      <c r="B351" t="s">
        <v>18</v>
      </c>
      <c r="C351" t="s">
        <v>19</v>
      </c>
      <c r="D351">
        <v>590.61</v>
      </c>
      <c r="E351" t="str">
        <f t="shared" si="30"/>
        <v>Low</v>
      </c>
      <c r="F351" t="str">
        <f t="shared" si="31"/>
        <v>Midium</v>
      </c>
      <c r="G351">
        <v>0</v>
      </c>
      <c r="H351">
        <f>D351*G351</f>
        <v>0</v>
      </c>
      <c r="I351">
        <v>5</v>
      </c>
      <c r="J351" s="1">
        <v>45233</v>
      </c>
      <c r="K351" s="1">
        <v>45240</v>
      </c>
      <c r="L351" t="s">
        <v>26</v>
      </c>
      <c r="M351" t="str">
        <f t="shared" si="32"/>
        <v>Normal customer</v>
      </c>
      <c r="N351" t="s">
        <v>27</v>
      </c>
      <c r="O351">
        <v>46.99</v>
      </c>
      <c r="P351" t="s">
        <v>22</v>
      </c>
      <c r="Q351">
        <f>D351-H351</f>
        <v>590.61</v>
      </c>
      <c r="R351" t="str">
        <f t="shared" si="33"/>
        <v>Bad</v>
      </c>
      <c r="S351" t="str">
        <f t="shared" si="34"/>
        <v>Bad</v>
      </c>
      <c r="T351" t="str">
        <f t="shared" si="35"/>
        <v>Normal</v>
      </c>
    </row>
    <row r="352" spans="1:20">
      <c r="A352" t="s">
        <v>388</v>
      </c>
      <c r="B352" t="s">
        <v>24</v>
      </c>
      <c r="C352" t="s">
        <v>25</v>
      </c>
      <c r="D352">
        <v>303.31</v>
      </c>
      <c r="E352" t="str">
        <f t="shared" si="30"/>
        <v>Low</v>
      </c>
      <c r="F352" t="str">
        <f t="shared" si="31"/>
        <v>Low</v>
      </c>
      <c r="G352">
        <v>0.36</v>
      </c>
      <c r="H352">
        <f>D352*G352</f>
        <v>109.19159999999999</v>
      </c>
      <c r="I352">
        <v>1</v>
      </c>
      <c r="J352" s="1">
        <v>45203</v>
      </c>
      <c r="K352" s="1">
        <v>45207</v>
      </c>
      <c r="L352" t="s">
        <v>20</v>
      </c>
      <c r="M352" t="str">
        <f t="shared" si="32"/>
        <v>Normal customer</v>
      </c>
      <c r="N352" t="s">
        <v>21</v>
      </c>
      <c r="O352">
        <v>64.56</v>
      </c>
      <c r="P352" t="s">
        <v>33</v>
      </c>
      <c r="Q352">
        <f>D352-H352</f>
        <v>194.11840000000001</v>
      </c>
      <c r="R352" t="str">
        <f t="shared" si="33"/>
        <v>Bad</v>
      </c>
      <c r="S352" t="str">
        <f t="shared" si="34"/>
        <v>Bad</v>
      </c>
      <c r="T352" t="str">
        <f t="shared" si="35"/>
        <v>High Impact</v>
      </c>
    </row>
    <row r="353" spans="1:20">
      <c r="A353" t="s">
        <v>389</v>
      </c>
      <c r="B353" t="s">
        <v>30</v>
      </c>
      <c r="C353" t="s">
        <v>31</v>
      </c>
      <c r="D353">
        <v>1400.49</v>
      </c>
      <c r="E353" t="str">
        <f t="shared" si="30"/>
        <v>High</v>
      </c>
      <c r="F353" t="str">
        <f t="shared" si="31"/>
        <v>High</v>
      </c>
      <c r="G353">
        <v>0.24</v>
      </c>
      <c r="H353">
        <f>D353*G353</f>
        <v>336.11759999999998</v>
      </c>
      <c r="I353">
        <v>1</v>
      </c>
      <c r="J353" s="1">
        <v>45016</v>
      </c>
      <c r="K353" s="1">
        <v>45017</v>
      </c>
      <c r="L353" t="s">
        <v>26</v>
      </c>
      <c r="M353" t="str">
        <f t="shared" si="32"/>
        <v>Potential customer</v>
      </c>
      <c r="N353" t="s">
        <v>21</v>
      </c>
      <c r="O353">
        <v>289</v>
      </c>
      <c r="P353" t="s">
        <v>33</v>
      </c>
      <c r="Q353">
        <f>D353-H353</f>
        <v>1064.3724</v>
      </c>
      <c r="R353" t="str">
        <f t="shared" si="33"/>
        <v>Bad</v>
      </c>
      <c r="S353" t="str">
        <f t="shared" si="34"/>
        <v>Bad</v>
      </c>
      <c r="T353" t="str">
        <f t="shared" si="35"/>
        <v>High Impact</v>
      </c>
    </row>
    <row r="354" spans="1:20">
      <c r="A354" t="s">
        <v>390</v>
      </c>
      <c r="B354" t="s">
        <v>30</v>
      </c>
      <c r="C354" t="s">
        <v>19</v>
      </c>
      <c r="D354">
        <v>976.51</v>
      </c>
      <c r="E354" t="str">
        <f t="shared" si="30"/>
        <v>Low</v>
      </c>
      <c r="F354" t="str">
        <f t="shared" si="31"/>
        <v>Midium</v>
      </c>
      <c r="G354">
        <v>0.35</v>
      </c>
      <c r="H354">
        <f>D354*G354</f>
        <v>341.77849999999995</v>
      </c>
      <c r="I354">
        <v>7</v>
      </c>
      <c r="J354" s="1">
        <v>45145</v>
      </c>
      <c r="K354" s="1">
        <v>45146</v>
      </c>
      <c r="L354" t="s">
        <v>26</v>
      </c>
      <c r="M354" t="str">
        <f t="shared" si="32"/>
        <v>Normal customer</v>
      </c>
      <c r="N354" t="s">
        <v>32</v>
      </c>
      <c r="O354">
        <v>251.49</v>
      </c>
      <c r="P354" t="s">
        <v>33</v>
      </c>
      <c r="Q354">
        <f>D354-H354</f>
        <v>634.7315000000001</v>
      </c>
      <c r="R354" t="str">
        <f t="shared" si="33"/>
        <v>Bad</v>
      </c>
      <c r="S354" t="str">
        <f t="shared" si="34"/>
        <v>Bad</v>
      </c>
      <c r="T354" t="str">
        <f t="shared" si="35"/>
        <v>High Impact</v>
      </c>
    </row>
    <row r="355" spans="1:20">
      <c r="A355" t="s">
        <v>391</v>
      </c>
      <c r="B355" t="s">
        <v>24</v>
      </c>
      <c r="C355" t="s">
        <v>25</v>
      </c>
      <c r="D355">
        <v>3284.02</v>
      </c>
      <c r="E355" t="str">
        <f t="shared" si="30"/>
        <v>High</v>
      </c>
      <c r="F355" t="str">
        <f t="shared" si="31"/>
        <v>High</v>
      </c>
      <c r="G355">
        <v>0.22</v>
      </c>
      <c r="H355">
        <f>D355*G355</f>
        <v>722.48440000000005</v>
      </c>
      <c r="I355">
        <v>1</v>
      </c>
      <c r="J355" s="1">
        <v>45367</v>
      </c>
      <c r="K355" s="1">
        <v>45371</v>
      </c>
      <c r="L355" t="s">
        <v>20</v>
      </c>
      <c r="M355" t="str">
        <f t="shared" si="32"/>
        <v>Premium customer</v>
      </c>
      <c r="N355" t="s">
        <v>32</v>
      </c>
      <c r="O355">
        <v>399.43</v>
      </c>
      <c r="P355" t="s">
        <v>28</v>
      </c>
      <c r="Q355">
        <f>D355-H355</f>
        <v>2561.5356000000002</v>
      </c>
      <c r="R355" t="str">
        <f t="shared" si="33"/>
        <v>Good</v>
      </c>
      <c r="S355" t="str">
        <f t="shared" si="34"/>
        <v>Good</v>
      </c>
      <c r="T355" t="str">
        <f t="shared" si="35"/>
        <v>High Impact</v>
      </c>
    </row>
    <row r="356" spans="1:20">
      <c r="A356" t="s">
        <v>392</v>
      </c>
      <c r="B356" t="s">
        <v>24</v>
      </c>
      <c r="C356" t="s">
        <v>31</v>
      </c>
      <c r="D356">
        <v>4250.1400000000003</v>
      </c>
      <c r="E356" t="str">
        <f t="shared" si="30"/>
        <v>High</v>
      </c>
      <c r="F356" t="str">
        <f t="shared" si="31"/>
        <v>High</v>
      </c>
      <c r="G356">
        <v>0.24</v>
      </c>
      <c r="H356">
        <f>D356*G356</f>
        <v>1020.0336000000001</v>
      </c>
      <c r="I356">
        <v>6</v>
      </c>
      <c r="J356" s="1">
        <v>45617</v>
      </c>
      <c r="K356" s="1">
        <v>45619</v>
      </c>
      <c r="L356" t="s">
        <v>20</v>
      </c>
      <c r="M356" t="str">
        <f t="shared" si="32"/>
        <v>Premium customer</v>
      </c>
      <c r="N356" t="s">
        <v>21</v>
      </c>
      <c r="O356">
        <v>990.91</v>
      </c>
      <c r="P356" t="s">
        <v>39</v>
      </c>
      <c r="Q356">
        <f>D356-H356</f>
        <v>3230.1064000000001</v>
      </c>
      <c r="R356" t="str">
        <f t="shared" si="33"/>
        <v>Good</v>
      </c>
      <c r="S356" t="str">
        <f t="shared" si="34"/>
        <v>Good</v>
      </c>
      <c r="T356" t="str">
        <f t="shared" si="35"/>
        <v>High Impact</v>
      </c>
    </row>
    <row r="357" spans="1:20">
      <c r="A357" t="s">
        <v>393</v>
      </c>
      <c r="B357" t="s">
        <v>18</v>
      </c>
      <c r="C357" t="s">
        <v>41</v>
      </c>
      <c r="D357">
        <v>1631.54</v>
      </c>
      <c r="E357" t="str">
        <f t="shared" si="30"/>
        <v>High</v>
      </c>
      <c r="F357" t="str">
        <f t="shared" si="31"/>
        <v>High</v>
      </c>
      <c r="G357">
        <v>0.45</v>
      </c>
      <c r="H357">
        <f>D357*G357</f>
        <v>734.19299999999998</v>
      </c>
      <c r="I357">
        <v>7</v>
      </c>
      <c r="J357" s="1">
        <v>45547</v>
      </c>
      <c r="K357" s="1">
        <v>45551</v>
      </c>
      <c r="L357" t="s">
        <v>20</v>
      </c>
      <c r="M357" t="str">
        <f t="shared" si="32"/>
        <v>Premium customer</v>
      </c>
      <c r="N357" t="s">
        <v>27</v>
      </c>
      <c r="O357">
        <v>197.89</v>
      </c>
      <c r="P357" t="s">
        <v>22</v>
      </c>
      <c r="Q357">
        <f>D357-H357</f>
        <v>897.34699999999998</v>
      </c>
      <c r="R357" t="str">
        <f t="shared" si="33"/>
        <v>Bad</v>
      </c>
      <c r="S357" t="str">
        <f t="shared" si="34"/>
        <v>Bad</v>
      </c>
      <c r="T357" t="str">
        <f t="shared" si="35"/>
        <v>High Impact</v>
      </c>
    </row>
    <row r="358" spans="1:20">
      <c r="A358" t="s">
        <v>394</v>
      </c>
      <c r="B358" t="s">
        <v>46</v>
      </c>
      <c r="C358" t="s">
        <v>31</v>
      </c>
      <c r="D358">
        <v>2931.18</v>
      </c>
      <c r="E358" t="str">
        <f t="shared" si="30"/>
        <v>High</v>
      </c>
      <c r="F358" t="str">
        <f t="shared" si="31"/>
        <v>High</v>
      </c>
      <c r="G358">
        <v>0.11</v>
      </c>
      <c r="H358">
        <f>D358*G358</f>
        <v>322.4298</v>
      </c>
      <c r="I358">
        <v>5</v>
      </c>
      <c r="J358" s="1">
        <v>45555</v>
      </c>
      <c r="K358" s="1">
        <v>45558</v>
      </c>
      <c r="L358" t="s">
        <v>20</v>
      </c>
      <c r="M358" t="str">
        <f t="shared" si="32"/>
        <v>Premium customer</v>
      </c>
      <c r="N358" t="s">
        <v>21</v>
      </c>
      <c r="O358">
        <v>697.38</v>
      </c>
      <c r="P358" t="s">
        <v>39</v>
      </c>
      <c r="Q358">
        <f>D358-H358</f>
        <v>2608.7501999999999</v>
      </c>
      <c r="R358" t="str">
        <f t="shared" si="33"/>
        <v>Good</v>
      </c>
      <c r="S358" t="str">
        <f t="shared" si="34"/>
        <v>Good</v>
      </c>
      <c r="T358" t="str">
        <f t="shared" si="35"/>
        <v>High Impact</v>
      </c>
    </row>
    <row r="359" spans="1:20">
      <c r="A359" t="s">
        <v>395</v>
      </c>
      <c r="B359" t="s">
        <v>24</v>
      </c>
      <c r="C359" t="s">
        <v>31</v>
      </c>
      <c r="D359">
        <v>3678.5</v>
      </c>
      <c r="E359" t="str">
        <f t="shared" si="30"/>
        <v>High</v>
      </c>
      <c r="F359" t="str">
        <f t="shared" si="31"/>
        <v>High</v>
      </c>
      <c r="G359">
        <v>0.11</v>
      </c>
      <c r="H359">
        <f>D359*G359</f>
        <v>404.63499999999999</v>
      </c>
      <c r="I359">
        <v>3</v>
      </c>
      <c r="J359" s="1">
        <v>45324</v>
      </c>
      <c r="K359" s="1">
        <v>45329</v>
      </c>
      <c r="L359" t="s">
        <v>26</v>
      </c>
      <c r="M359" t="str">
        <f t="shared" si="32"/>
        <v>Potential customer</v>
      </c>
      <c r="N359" t="s">
        <v>21</v>
      </c>
      <c r="O359">
        <v>743.04</v>
      </c>
      <c r="P359" t="s">
        <v>39</v>
      </c>
      <c r="Q359">
        <f>D359-H359</f>
        <v>3273.8649999999998</v>
      </c>
      <c r="R359" t="str">
        <f t="shared" si="33"/>
        <v>Good</v>
      </c>
      <c r="S359" t="str">
        <f t="shared" si="34"/>
        <v>Good</v>
      </c>
      <c r="T359" t="str">
        <f t="shared" si="35"/>
        <v>High Impact</v>
      </c>
    </row>
    <row r="360" spans="1:20">
      <c r="A360" t="s">
        <v>396</v>
      </c>
      <c r="B360" t="s">
        <v>30</v>
      </c>
      <c r="C360" t="s">
        <v>41</v>
      </c>
      <c r="D360">
        <v>2052.59</v>
      </c>
      <c r="E360" t="str">
        <f t="shared" si="30"/>
        <v>High</v>
      </c>
      <c r="F360" t="str">
        <f t="shared" si="31"/>
        <v>High</v>
      </c>
      <c r="G360">
        <v>0.28000000000000003</v>
      </c>
      <c r="H360">
        <f>D360*G360</f>
        <v>574.72520000000009</v>
      </c>
      <c r="I360">
        <v>3</v>
      </c>
      <c r="J360" s="1">
        <v>45397</v>
      </c>
      <c r="K360" s="1">
        <v>45399</v>
      </c>
      <c r="L360" t="s">
        <v>26</v>
      </c>
      <c r="M360" t="str">
        <f t="shared" si="32"/>
        <v>Potential customer</v>
      </c>
      <c r="N360" t="s">
        <v>21</v>
      </c>
      <c r="O360">
        <v>315.05</v>
      </c>
      <c r="P360" t="s">
        <v>22</v>
      </c>
      <c r="Q360">
        <f>D360-H360</f>
        <v>1477.8648000000001</v>
      </c>
      <c r="R360" t="str">
        <f t="shared" si="33"/>
        <v>Good</v>
      </c>
      <c r="S360" t="str">
        <f t="shared" si="34"/>
        <v>Good</v>
      </c>
      <c r="T360" t="str">
        <f t="shared" si="35"/>
        <v>High Impact</v>
      </c>
    </row>
    <row r="361" spans="1:20">
      <c r="A361" t="s">
        <v>397</v>
      </c>
      <c r="B361" t="s">
        <v>18</v>
      </c>
      <c r="C361" t="s">
        <v>31</v>
      </c>
      <c r="D361">
        <v>425</v>
      </c>
      <c r="E361" t="str">
        <f t="shared" si="30"/>
        <v>Low</v>
      </c>
      <c r="F361" t="str">
        <f t="shared" si="31"/>
        <v>Low</v>
      </c>
      <c r="G361">
        <v>0.33</v>
      </c>
      <c r="H361">
        <f>D361*G361</f>
        <v>140.25</v>
      </c>
      <c r="I361">
        <v>2</v>
      </c>
      <c r="J361" s="1">
        <v>45336</v>
      </c>
      <c r="K361" s="1">
        <v>45343</v>
      </c>
      <c r="L361" t="s">
        <v>36</v>
      </c>
      <c r="M361" t="str">
        <f t="shared" si="32"/>
        <v>Normal customer</v>
      </c>
      <c r="N361" t="s">
        <v>27</v>
      </c>
      <c r="O361">
        <v>88.73</v>
      </c>
      <c r="P361" t="s">
        <v>22</v>
      </c>
      <c r="Q361">
        <f>D361-H361</f>
        <v>284.75</v>
      </c>
      <c r="R361" t="str">
        <f t="shared" si="33"/>
        <v>Bad</v>
      </c>
      <c r="S361" t="str">
        <f t="shared" si="34"/>
        <v>Bad</v>
      </c>
      <c r="T361" t="str">
        <f t="shared" si="35"/>
        <v>High Impact</v>
      </c>
    </row>
    <row r="362" spans="1:20">
      <c r="A362" t="s">
        <v>398</v>
      </c>
      <c r="B362" t="s">
        <v>24</v>
      </c>
      <c r="C362" t="s">
        <v>41</v>
      </c>
      <c r="D362">
        <v>1223.01</v>
      </c>
      <c r="E362" t="str">
        <f t="shared" si="30"/>
        <v>High</v>
      </c>
      <c r="F362" t="str">
        <f t="shared" si="31"/>
        <v>High</v>
      </c>
      <c r="G362">
        <v>0.18</v>
      </c>
      <c r="H362">
        <f>D362*G362</f>
        <v>220.14179999999999</v>
      </c>
      <c r="I362">
        <v>1</v>
      </c>
      <c r="J362" s="1">
        <v>45544</v>
      </c>
      <c r="K362" s="1">
        <v>45548</v>
      </c>
      <c r="L362" t="s">
        <v>26</v>
      </c>
      <c r="M362" t="str">
        <f t="shared" si="32"/>
        <v>Potential customer</v>
      </c>
      <c r="N362" t="s">
        <v>27</v>
      </c>
      <c r="O362">
        <v>319.61</v>
      </c>
      <c r="P362" t="s">
        <v>33</v>
      </c>
      <c r="Q362">
        <f>D362-H362</f>
        <v>1002.8682</v>
      </c>
      <c r="R362" t="str">
        <f t="shared" si="33"/>
        <v>Good</v>
      </c>
      <c r="S362" t="str">
        <f t="shared" si="34"/>
        <v>Good</v>
      </c>
      <c r="T362" t="str">
        <f t="shared" si="35"/>
        <v>High Impact</v>
      </c>
    </row>
    <row r="363" spans="1:20">
      <c r="A363" t="s">
        <v>399</v>
      </c>
      <c r="B363" t="s">
        <v>30</v>
      </c>
      <c r="C363" t="s">
        <v>41</v>
      </c>
      <c r="D363">
        <v>4427.0200000000004</v>
      </c>
      <c r="E363" t="str">
        <f t="shared" si="30"/>
        <v>High</v>
      </c>
      <c r="F363" t="str">
        <f t="shared" si="31"/>
        <v>High</v>
      </c>
      <c r="G363">
        <v>0.26</v>
      </c>
      <c r="H363">
        <f>D363*G363</f>
        <v>1151.0252</v>
      </c>
      <c r="I363">
        <v>8</v>
      </c>
      <c r="J363" s="1">
        <v>45210</v>
      </c>
      <c r="K363" s="1">
        <v>45215</v>
      </c>
      <c r="L363" t="s">
        <v>26</v>
      </c>
      <c r="M363" t="str">
        <f t="shared" si="32"/>
        <v>Potential customer</v>
      </c>
      <c r="N363" t="s">
        <v>32</v>
      </c>
      <c r="O363">
        <v>466.97</v>
      </c>
      <c r="P363" t="s">
        <v>28</v>
      </c>
      <c r="Q363">
        <f>D363-H363</f>
        <v>3275.9948000000004</v>
      </c>
      <c r="R363" t="str">
        <f t="shared" si="33"/>
        <v>Good</v>
      </c>
      <c r="S363" t="str">
        <f t="shared" si="34"/>
        <v>Good</v>
      </c>
      <c r="T363" t="str">
        <f t="shared" si="35"/>
        <v>High Impact</v>
      </c>
    </row>
    <row r="364" spans="1:20">
      <c r="A364" t="s">
        <v>400</v>
      </c>
      <c r="B364" t="s">
        <v>30</v>
      </c>
      <c r="C364" t="s">
        <v>41</v>
      </c>
      <c r="D364">
        <v>4139.95</v>
      </c>
      <c r="E364" t="str">
        <f t="shared" si="30"/>
        <v>High</v>
      </c>
      <c r="F364" t="str">
        <f t="shared" si="31"/>
        <v>High</v>
      </c>
      <c r="G364">
        <v>0.11</v>
      </c>
      <c r="H364">
        <f>D364*G364</f>
        <v>455.39449999999999</v>
      </c>
      <c r="I364">
        <v>9</v>
      </c>
      <c r="J364" s="1">
        <v>45157</v>
      </c>
      <c r="K364" s="1">
        <v>45163</v>
      </c>
      <c r="L364" t="s">
        <v>26</v>
      </c>
      <c r="M364" t="str">
        <f t="shared" si="32"/>
        <v>Potential customer</v>
      </c>
      <c r="N364" t="s">
        <v>21</v>
      </c>
      <c r="O364">
        <v>843.52</v>
      </c>
      <c r="P364" t="s">
        <v>44</v>
      </c>
      <c r="Q364">
        <f>D364-H364</f>
        <v>3684.5554999999999</v>
      </c>
      <c r="R364" t="str">
        <f t="shared" si="33"/>
        <v>Good</v>
      </c>
      <c r="S364" t="str">
        <f t="shared" si="34"/>
        <v>Good</v>
      </c>
      <c r="T364" t="str">
        <f t="shared" si="35"/>
        <v>High Impact</v>
      </c>
    </row>
    <row r="365" spans="1:20">
      <c r="A365" t="s">
        <v>401</v>
      </c>
      <c r="B365" t="s">
        <v>46</v>
      </c>
      <c r="C365" t="s">
        <v>25</v>
      </c>
      <c r="D365">
        <v>524.01</v>
      </c>
      <c r="E365" t="str">
        <f t="shared" si="30"/>
        <v>Low</v>
      </c>
      <c r="F365" t="str">
        <f t="shared" si="31"/>
        <v>Midium</v>
      </c>
      <c r="G365">
        <v>7.0000000000000007E-2</v>
      </c>
      <c r="H365">
        <f>D365*G365</f>
        <v>36.680700000000002</v>
      </c>
      <c r="I365">
        <v>2</v>
      </c>
      <c r="J365" s="1">
        <v>45585</v>
      </c>
      <c r="K365" s="1">
        <v>45586</v>
      </c>
      <c r="L365" t="s">
        <v>26</v>
      </c>
      <c r="M365" t="str">
        <f t="shared" si="32"/>
        <v>Normal customer</v>
      </c>
      <c r="N365" t="s">
        <v>32</v>
      </c>
      <c r="O365">
        <v>156.33000000000001</v>
      </c>
      <c r="P365" t="s">
        <v>53</v>
      </c>
      <c r="Q365">
        <f>D365-H365</f>
        <v>487.32929999999999</v>
      </c>
      <c r="R365" t="str">
        <f t="shared" si="33"/>
        <v>Bad</v>
      </c>
      <c r="S365" t="str">
        <f t="shared" si="34"/>
        <v>Bad</v>
      </c>
      <c r="T365" t="str">
        <f t="shared" si="35"/>
        <v>Normal</v>
      </c>
    </row>
    <row r="366" spans="1:20">
      <c r="A366" t="s">
        <v>402</v>
      </c>
      <c r="B366" t="s">
        <v>18</v>
      </c>
      <c r="C366" t="s">
        <v>19</v>
      </c>
      <c r="D366">
        <v>1197.3499999999999</v>
      </c>
      <c r="E366" t="str">
        <f t="shared" si="30"/>
        <v>High</v>
      </c>
      <c r="F366" t="str">
        <f t="shared" si="31"/>
        <v>High</v>
      </c>
      <c r="G366">
        <v>0.12</v>
      </c>
      <c r="H366">
        <f>D366*G366</f>
        <v>143.68199999999999</v>
      </c>
      <c r="I366">
        <v>4</v>
      </c>
      <c r="J366" s="1">
        <v>44947</v>
      </c>
      <c r="K366" s="1">
        <v>44953</v>
      </c>
      <c r="L366" t="s">
        <v>26</v>
      </c>
      <c r="M366" t="str">
        <f t="shared" si="32"/>
        <v>Potential customer</v>
      </c>
      <c r="N366" t="s">
        <v>27</v>
      </c>
      <c r="O366">
        <v>298.56</v>
      </c>
      <c r="P366" t="s">
        <v>33</v>
      </c>
      <c r="Q366">
        <f>D366-H366</f>
        <v>1053.6679999999999</v>
      </c>
      <c r="R366" t="str">
        <f t="shared" si="33"/>
        <v>Bad</v>
      </c>
      <c r="S366" t="str">
        <f t="shared" si="34"/>
        <v>Bad</v>
      </c>
      <c r="T366" t="str">
        <f t="shared" si="35"/>
        <v>High Impact</v>
      </c>
    </row>
    <row r="367" spans="1:20">
      <c r="A367" t="s">
        <v>403</v>
      </c>
      <c r="B367" t="s">
        <v>18</v>
      </c>
      <c r="C367" t="s">
        <v>25</v>
      </c>
      <c r="D367">
        <v>3868.91</v>
      </c>
      <c r="E367" t="str">
        <f t="shared" si="30"/>
        <v>High</v>
      </c>
      <c r="F367" t="str">
        <f t="shared" si="31"/>
        <v>High</v>
      </c>
      <c r="G367">
        <v>0.46</v>
      </c>
      <c r="H367">
        <f>D367*G367</f>
        <v>1779.6985999999999</v>
      </c>
      <c r="I367">
        <v>3</v>
      </c>
      <c r="J367" s="1">
        <v>45202</v>
      </c>
      <c r="K367" s="1">
        <v>45206</v>
      </c>
      <c r="L367" t="s">
        <v>36</v>
      </c>
      <c r="M367" t="str">
        <f t="shared" si="32"/>
        <v>Normal customer</v>
      </c>
      <c r="N367" t="s">
        <v>21</v>
      </c>
      <c r="O367">
        <v>482.97</v>
      </c>
      <c r="P367" t="s">
        <v>22</v>
      </c>
      <c r="Q367">
        <f>D367-H367</f>
        <v>2089.2114000000001</v>
      </c>
      <c r="R367" t="str">
        <f t="shared" si="33"/>
        <v>Good</v>
      </c>
      <c r="S367" t="str">
        <f t="shared" si="34"/>
        <v>Good</v>
      </c>
      <c r="T367" t="str">
        <f t="shared" si="35"/>
        <v>High Impact</v>
      </c>
    </row>
    <row r="368" spans="1:20">
      <c r="A368" t="s">
        <v>404</v>
      </c>
      <c r="B368" t="s">
        <v>46</v>
      </c>
      <c r="C368" t="s">
        <v>41</v>
      </c>
      <c r="D368">
        <v>2480.9</v>
      </c>
      <c r="E368" t="str">
        <f t="shared" si="30"/>
        <v>High</v>
      </c>
      <c r="F368" t="str">
        <f t="shared" si="31"/>
        <v>High</v>
      </c>
      <c r="G368">
        <v>0.4</v>
      </c>
      <c r="H368">
        <f>D368*G368</f>
        <v>992.36000000000013</v>
      </c>
      <c r="I368">
        <v>4</v>
      </c>
      <c r="J368" s="1">
        <v>45405</v>
      </c>
      <c r="K368" s="1">
        <v>45407</v>
      </c>
      <c r="L368" t="s">
        <v>20</v>
      </c>
      <c r="M368" t="str">
        <f t="shared" si="32"/>
        <v>Premium customer</v>
      </c>
      <c r="N368" t="s">
        <v>21</v>
      </c>
      <c r="O368">
        <v>610.64</v>
      </c>
      <c r="P368" t="s">
        <v>33</v>
      </c>
      <c r="Q368">
        <f>D368-H368</f>
        <v>1488.54</v>
      </c>
      <c r="R368" t="str">
        <f t="shared" si="33"/>
        <v>Good</v>
      </c>
      <c r="S368" t="str">
        <f t="shared" si="34"/>
        <v>Good</v>
      </c>
      <c r="T368" t="str">
        <f t="shared" si="35"/>
        <v>High Impact</v>
      </c>
    </row>
    <row r="369" spans="1:20">
      <c r="A369" t="s">
        <v>405</v>
      </c>
      <c r="B369" t="s">
        <v>46</v>
      </c>
      <c r="C369" t="s">
        <v>19</v>
      </c>
      <c r="D369">
        <v>3823.84</v>
      </c>
      <c r="E369" t="str">
        <f t="shared" si="30"/>
        <v>High</v>
      </c>
      <c r="F369" t="str">
        <f t="shared" si="31"/>
        <v>High</v>
      </c>
      <c r="G369">
        <v>7.0000000000000007E-2</v>
      </c>
      <c r="H369">
        <f>D369*G369</f>
        <v>267.66880000000003</v>
      </c>
      <c r="I369">
        <v>4</v>
      </c>
      <c r="J369" s="1">
        <v>45273</v>
      </c>
      <c r="K369" s="1">
        <v>45276</v>
      </c>
      <c r="L369" t="s">
        <v>26</v>
      </c>
      <c r="M369" t="str">
        <f t="shared" si="32"/>
        <v>Potential customer</v>
      </c>
      <c r="N369" t="s">
        <v>21</v>
      </c>
      <c r="O369">
        <v>664.27</v>
      </c>
      <c r="P369" t="s">
        <v>28</v>
      </c>
      <c r="Q369">
        <f>D369-H369</f>
        <v>3556.1712000000002</v>
      </c>
      <c r="R369" t="str">
        <f t="shared" si="33"/>
        <v>Good</v>
      </c>
      <c r="S369" t="str">
        <f t="shared" si="34"/>
        <v>Good</v>
      </c>
      <c r="T369" t="str">
        <f t="shared" si="35"/>
        <v>High Impact</v>
      </c>
    </row>
    <row r="370" spans="1:20">
      <c r="A370" t="s">
        <v>406</v>
      </c>
      <c r="B370" t="s">
        <v>18</v>
      </c>
      <c r="C370" t="s">
        <v>19</v>
      </c>
      <c r="D370">
        <v>1134.3499999999999</v>
      </c>
      <c r="E370" t="str">
        <f t="shared" si="30"/>
        <v>High</v>
      </c>
      <c r="F370" t="str">
        <f t="shared" si="31"/>
        <v>High</v>
      </c>
      <c r="G370">
        <v>0.02</v>
      </c>
      <c r="H370">
        <f>D370*G370</f>
        <v>22.686999999999998</v>
      </c>
      <c r="I370">
        <v>8</v>
      </c>
      <c r="J370" s="1">
        <v>45098</v>
      </c>
      <c r="K370" s="1">
        <v>45103</v>
      </c>
      <c r="L370" t="s">
        <v>26</v>
      </c>
      <c r="M370" t="str">
        <f t="shared" si="32"/>
        <v>Potential customer</v>
      </c>
      <c r="N370" t="s">
        <v>21</v>
      </c>
      <c r="O370">
        <v>278.14999999999998</v>
      </c>
      <c r="P370" t="s">
        <v>53</v>
      </c>
      <c r="Q370">
        <f>D370-H370</f>
        <v>1111.663</v>
      </c>
      <c r="R370" t="str">
        <f t="shared" si="33"/>
        <v>Bad</v>
      </c>
      <c r="S370" t="str">
        <f t="shared" si="34"/>
        <v>Bad</v>
      </c>
      <c r="T370" t="str">
        <f t="shared" si="35"/>
        <v>High Impact</v>
      </c>
    </row>
    <row r="371" spans="1:20">
      <c r="A371" t="s">
        <v>407</v>
      </c>
      <c r="B371" t="s">
        <v>18</v>
      </c>
      <c r="C371" t="s">
        <v>41</v>
      </c>
      <c r="D371">
        <v>4768.22</v>
      </c>
      <c r="E371" t="str">
        <f t="shared" si="30"/>
        <v>High</v>
      </c>
      <c r="F371" t="str">
        <f t="shared" si="31"/>
        <v>High</v>
      </c>
      <c r="G371">
        <v>0.05</v>
      </c>
      <c r="H371">
        <f>D371*G371</f>
        <v>238.41100000000003</v>
      </c>
      <c r="I371">
        <v>3</v>
      </c>
      <c r="J371" s="1">
        <v>45469</v>
      </c>
      <c r="K371" s="1">
        <v>45475</v>
      </c>
      <c r="L371" t="s">
        <v>20</v>
      </c>
      <c r="M371" t="str">
        <f t="shared" si="32"/>
        <v>Premium customer</v>
      </c>
      <c r="N371" t="s">
        <v>32</v>
      </c>
      <c r="O371">
        <v>354.91</v>
      </c>
      <c r="P371" t="s">
        <v>28</v>
      </c>
      <c r="Q371">
        <f>D371-H371</f>
        <v>4529.8090000000002</v>
      </c>
      <c r="R371" t="str">
        <f t="shared" si="33"/>
        <v>Good</v>
      </c>
      <c r="S371" t="str">
        <f t="shared" si="34"/>
        <v>Good</v>
      </c>
      <c r="T371" t="str">
        <f t="shared" si="35"/>
        <v>High Impact</v>
      </c>
    </row>
    <row r="372" spans="1:20">
      <c r="A372" t="s">
        <v>408</v>
      </c>
      <c r="B372" t="s">
        <v>24</v>
      </c>
      <c r="C372" t="s">
        <v>19</v>
      </c>
      <c r="D372">
        <v>3939.68</v>
      </c>
      <c r="E372" t="str">
        <f t="shared" si="30"/>
        <v>High</v>
      </c>
      <c r="F372" t="str">
        <f t="shared" si="31"/>
        <v>High</v>
      </c>
      <c r="G372">
        <v>0.15</v>
      </c>
      <c r="H372">
        <f>D372*G372</f>
        <v>590.952</v>
      </c>
      <c r="I372">
        <v>3</v>
      </c>
      <c r="J372" s="1">
        <v>44935</v>
      </c>
      <c r="K372" s="1">
        <v>44942</v>
      </c>
      <c r="L372" t="s">
        <v>20</v>
      </c>
      <c r="M372" t="str">
        <f t="shared" si="32"/>
        <v>Premium customer</v>
      </c>
      <c r="N372" t="s">
        <v>21</v>
      </c>
      <c r="O372">
        <v>1039.42</v>
      </c>
      <c r="P372" t="s">
        <v>33</v>
      </c>
      <c r="Q372">
        <f>D372-H372</f>
        <v>3348.7280000000001</v>
      </c>
      <c r="R372" t="str">
        <f t="shared" si="33"/>
        <v>Good</v>
      </c>
      <c r="S372" t="str">
        <f t="shared" si="34"/>
        <v>Good</v>
      </c>
      <c r="T372" t="str">
        <f t="shared" si="35"/>
        <v>High Impact</v>
      </c>
    </row>
    <row r="373" spans="1:20">
      <c r="A373" t="s">
        <v>409</v>
      </c>
      <c r="B373" t="s">
        <v>24</v>
      </c>
      <c r="C373" t="s">
        <v>19</v>
      </c>
      <c r="D373">
        <v>1067.52</v>
      </c>
      <c r="E373" t="str">
        <f t="shared" si="30"/>
        <v>High</v>
      </c>
      <c r="F373" t="str">
        <f t="shared" si="31"/>
        <v>High</v>
      </c>
      <c r="G373">
        <v>0.41</v>
      </c>
      <c r="H373">
        <f>D373*G373</f>
        <v>437.68319999999994</v>
      </c>
      <c r="I373">
        <v>6</v>
      </c>
      <c r="J373" s="1">
        <v>45470</v>
      </c>
      <c r="K373" s="1">
        <v>45475</v>
      </c>
      <c r="L373" t="s">
        <v>36</v>
      </c>
      <c r="M373" t="str">
        <f t="shared" si="32"/>
        <v>Normal customer</v>
      </c>
      <c r="N373" t="s">
        <v>27</v>
      </c>
      <c r="O373">
        <v>318.77</v>
      </c>
      <c r="P373" t="s">
        <v>39</v>
      </c>
      <c r="Q373">
        <f>D373-H373</f>
        <v>629.83680000000004</v>
      </c>
      <c r="R373" t="str">
        <f t="shared" si="33"/>
        <v>Good</v>
      </c>
      <c r="S373" t="str">
        <f t="shared" si="34"/>
        <v>Good</v>
      </c>
      <c r="T373" t="str">
        <f t="shared" si="35"/>
        <v>High Impact</v>
      </c>
    </row>
    <row r="374" spans="1:20">
      <c r="A374" t="s">
        <v>410</v>
      </c>
      <c r="B374" t="s">
        <v>46</v>
      </c>
      <c r="C374" t="s">
        <v>25</v>
      </c>
      <c r="D374">
        <v>2836.4</v>
      </c>
      <c r="E374" t="str">
        <f t="shared" si="30"/>
        <v>High</v>
      </c>
      <c r="F374" t="str">
        <f t="shared" si="31"/>
        <v>High</v>
      </c>
      <c r="G374">
        <v>0.16</v>
      </c>
      <c r="H374">
        <f>D374*G374</f>
        <v>453.82400000000001</v>
      </c>
      <c r="I374">
        <v>3</v>
      </c>
      <c r="J374" s="1">
        <v>45128</v>
      </c>
      <c r="K374" s="1">
        <v>45132</v>
      </c>
      <c r="L374" t="s">
        <v>36</v>
      </c>
      <c r="M374" t="str">
        <f t="shared" si="32"/>
        <v>Normal customer</v>
      </c>
      <c r="N374" t="s">
        <v>32</v>
      </c>
      <c r="O374">
        <v>455.08</v>
      </c>
      <c r="P374" t="s">
        <v>44</v>
      </c>
      <c r="Q374">
        <f>D374-H374</f>
        <v>2382.576</v>
      </c>
      <c r="R374" t="str">
        <f t="shared" si="33"/>
        <v>Good</v>
      </c>
      <c r="S374" t="str">
        <f t="shared" si="34"/>
        <v>Good</v>
      </c>
      <c r="T374" t="str">
        <f t="shared" si="35"/>
        <v>High Impact</v>
      </c>
    </row>
    <row r="375" spans="1:20">
      <c r="A375" t="s">
        <v>411</v>
      </c>
      <c r="B375" t="s">
        <v>24</v>
      </c>
      <c r="C375" t="s">
        <v>19</v>
      </c>
      <c r="D375">
        <v>654.17999999999995</v>
      </c>
      <c r="E375" t="str">
        <f t="shared" si="30"/>
        <v>Low</v>
      </c>
      <c r="F375" t="str">
        <f t="shared" si="31"/>
        <v>Midium</v>
      </c>
      <c r="G375">
        <v>0.09</v>
      </c>
      <c r="H375">
        <f>D375*G375</f>
        <v>58.87619999999999</v>
      </c>
      <c r="I375">
        <v>5</v>
      </c>
      <c r="J375" s="1">
        <v>45106</v>
      </c>
      <c r="K375" s="1">
        <v>45109</v>
      </c>
      <c r="L375" t="s">
        <v>36</v>
      </c>
      <c r="M375" t="str">
        <f t="shared" si="32"/>
        <v>Normal customer</v>
      </c>
      <c r="N375" t="s">
        <v>21</v>
      </c>
      <c r="O375">
        <v>116.53</v>
      </c>
      <c r="P375" t="s">
        <v>22</v>
      </c>
      <c r="Q375">
        <f>D375-H375</f>
        <v>595.30379999999991</v>
      </c>
      <c r="R375" t="str">
        <f t="shared" si="33"/>
        <v>Bad</v>
      </c>
      <c r="S375" t="str">
        <f t="shared" si="34"/>
        <v>Bad</v>
      </c>
      <c r="T375" t="str">
        <f t="shared" si="35"/>
        <v>Normal</v>
      </c>
    </row>
    <row r="376" spans="1:20">
      <c r="A376" t="s">
        <v>412</v>
      </c>
      <c r="B376" t="s">
        <v>30</v>
      </c>
      <c r="C376" t="s">
        <v>41</v>
      </c>
      <c r="D376">
        <v>1871.03</v>
      </c>
      <c r="E376" t="str">
        <f t="shared" si="30"/>
        <v>High</v>
      </c>
      <c r="F376" t="str">
        <f t="shared" si="31"/>
        <v>High</v>
      </c>
      <c r="G376">
        <v>0.2</v>
      </c>
      <c r="H376">
        <f>D376*G376</f>
        <v>374.20600000000002</v>
      </c>
      <c r="I376">
        <v>4</v>
      </c>
      <c r="J376" s="1">
        <v>45635</v>
      </c>
      <c r="K376" s="1">
        <v>45638</v>
      </c>
      <c r="L376" t="s">
        <v>20</v>
      </c>
      <c r="M376" t="str">
        <f t="shared" si="32"/>
        <v>Premium customer</v>
      </c>
      <c r="N376" t="s">
        <v>32</v>
      </c>
      <c r="O376">
        <v>181.06</v>
      </c>
      <c r="P376" t="s">
        <v>28</v>
      </c>
      <c r="Q376">
        <f>D376-H376</f>
        <v>1496.8240000000001</v>
      </c>
      <c r="R376" t="str">
        <f t="shared" si="33"/>
        <v>Bad</v>
      </c>
      <c r="S376" t="str">
        <f t="shared" si="34"/>
        <v>Bad</v>
      </c>
      <c r="T376" t="str">
        <f t="shared" si="35"/>
        <v>High Impact</v>
      </c>
    </row>
    <row r="377" spans="1:20">
      <c r="A377" t="s">
        <v>413</v>
      </c>
      <c r="B377" t="s">
        <v>24</v>
      </c>
      <c r="C377" t="s">
        <v>38</v>
      </c>
      <c r="D377">
        <v>3332.14</v>
      </c>
      <c r="E377" t="str">
        <f t="shared" si="30"/>
        <v>High</v>
      </c>
      <c r="F377" t="str">
        <f t="shared" si="31"/>
        <v>High</v>
      </c>
      <c r="G377">
        <v>0.06</v>
      </c>
      <c r="H377">
        <f>D377*G377</f>
        <v>199.92839999999998</v>
      </c>
      <c r="I377">
        <v>4</v>
      </c>
      <c r="J377" s="1">
        <v>45643</v>
      </c>
      <c r="K377" s="1">
        <v>45644</v>
      </c>
      <c r="L377" t="s">
        <v>26</v>
      </c>
      <c r="M377" t="str">
        <f t="shared" si="32"/>
        <v>Potential customer</v>
      </c>
      <c r="N377" t="s">
        <v>32</v>
      </c>
      <c r="O377">
        <v>736.04</v>
      </c>
      <c r="P377" t="s">
        <v>28</v>
      </c>
      <c r="Q377">
        <f>D377-H377</f>
        <v>3132.2116000000001</v>
      </c>
      <c r="R377" t="str">
        <f t="shared" si="33"/>
        <v>Good</v>
      </c>
      <c r="S377" t="str">
        <f t="shared" si="34"/>
        <v>Good</v>
      </c>
      <c r="T377" t="str">
        <f t="shared" si="35"/>
        <v>High Impact</v>
      </c>
    </row>
    <row r="378" spans="1:20">
      <c r="A378" t="s">
        <v>414</v>
      </c>
      <c r="B378" t="s">
        <v>24</v>
      </c>
      <c r="C378" t="s">
        <v>38</v>
      </c>
      <c r="D378">
        <v>1717.63</v>
      </c>
      <c r="E378" t="str">
        <f t="shared" si="30"/>
        <v>High</v>
      </c>
      <c r="F378" t="str">
        <f t="shared" si="31"/>
        <v>High</v>
      </c>
      <c r="G378">
        <v>0.24</v>
      </c>
      <c r="H378">
        <f>D378*G378</f>
        <v>412.2312</v>
      </c>
      <c r="I378">
        <v>2</v>
      </c>
      <c r="J378" s="1">
        <v>45465</v>
      </c>
      <c r="K378" s="1">
        <v>45469</v>
      </c>
      <c r="L378" t="s">
        <v>20</v>
      </c>
      <c r="M378" t="str">
        <f t="shared" si="32"/>
        <v>Premium customer</v>
      </c>
      <c r="N378" t="s">
        <v>21</v>
      </c>
      <c r="O378">
        <v>119.18</v>
      </c>
      <c r="P378" t="s">
        <v>22</v>
      </c>
      <c r="Q378">
        <f>D378-H378</f>
        <v>1305.3988000000002</v>
      </c>
      <c r="R378" t="str">
        <f t="shared" si="33"/>
        <v>Bad</v>
      </c>
      <c r="S378" t="str">
        <f t="shared" si="34"/>
        <v>Bad</v>
      </c>
      <c r="T378" t="str">
        <f t="shared" si="35"/>
        <v>High Impact</v>
      </c>
    </row>
    <row r="379" spans="1:20">
      <c r="A379" t="s">
        <v>415</v>
      </c>
      <c r="B379" t="s">
        <v>30</v>
      </c>
      <c r="C379" t="s">
        <v>38</v>
      </c>
      <c r="D379">
        <v>3318.12</v>
      </c>
      <c r="E379" t="str">
        <f t="shared" si="30"/>
        <v>High</v>
      </c>
      <c r="F379" t="str">
        <f t="shared" si="31"/>
        <v>High</v>
      </c>
      <c r="G379">
        <v>0.34</v>
      </c>
      <c r="H379">
        <f>D379*G379</f>
        <v>1128.1608000000001</v>
      </c>
      <c r="I379">
        <v>9</v>
      </c>
      <c r="J379" s="1">
        <v>45440</v>
      </c>
      <c r="K379" s="1">
        <v>45446</v>
      </c>
      <c r="L379" t="s">
        <v>26</v>
      </c>
      <c r="M379" t="str">
        <f t="shared" si="32"/>
        <v>Potential customer</v>
      </c>
      <c r="N379" t="s">
        <v>27</v>
      </c>
      <c r="O379">
        <v>635.94000000000005</v>
      </c>
      <c r="P379" t="s">
        <v>33</v>
      </c>
      <c r="Q379">
        <f>D379-H379</f>
        <v>2189.9591999999998</v>
      </c>
      <c r="R379" t="str">
        <f t="shared" si="33"/>
        <v>Good</v>
      </c>
      <c r="S379" t="str">
        <f t="shared" si="34"/>
        <v>Good</v>
      </c>
      <c r="T379" t="str">
        <f t="shared" si="35"/>
        <v>High Impact</v>
      </c>
    </row>
    <row r="380" spans="1:20">
      <c r="A380" t="s">
        <v>416</v>
      </c>
      <c r="B380" t="s">
        <v>46</v>
      </c>
      <c r="C380" t="s">
        <v>41</v>
      </c>
      <c r="D380">
        <v>1299.42</v>
      </c>
      <c r="E380" t="str">
        <f t="shared" si="30"/>
        <v>High</v>
      </c>
      <c r="F380" t="str">
        <f t="shared" si="31"/>
        <v>High</v>
      </c>
      <c r="G380">
        <v>0.18</v>
      </c>
      <c r="H380">
        <f>D380*G380</f>
        <v>233.8956</v>
      </c>
      <c r="I380">
        <v>5</v>
      </c>
      <c r="J380" s="1">
        <v>45309</v>
      </c>
      <c r="K380" s="1">
        <v>45316</v>
      </c>
      <c r="L380" t="s">
        <v>20</v>
      </c>
      <c r="M380" t="str">
        <f t="shared" si="32"/>
        <v>Premium customer</v>
      </c>
      <c r="N380" t="s">
        <v>21</v>
      </c>
      <c r="O380">
        <v>200.91</v>
      </c>
      <c r="P380" t="s">
        <v>33</v>
      </c>
      <c r="Q380">
        <f>D380-H380</f>
        <v>1065.5244</v>
      </c>
      <c r="R380" t="str">
        <f t="shared" si="33"/>
        <v>Bad</v>
      </c>
      <c r="S380" t="str">
        <f t="shared" si="34"/>
        <v>Bad</v>
      </c>
      <c r="T380" t="str">
        <f t="shared" si="35"/>
        <v>High Impact</v>
      </c>
    </row>
    <row r="381" spans="1:20">
      <c r="A381" t="s">
        <v>417</v>
      </c>
      <c r="B381" t="s">
        <v>30</v>
      </c>
      <c r="C381" t="s">
        <v>38</v>
      </c>
      <c r="D381">
        <v>3633.91</v>
      </c>
      <c r="E381" t="str">
        <f t="shared" si="30"/>
        <v>High</v>
      </c>
      <c r="F381" t="str">
        <f t="shared" si="31"/>
        <v>High</v>
      </c>
      <c r="G381">
        <v>0.09</v>
      </c>
      <c r="H381">
        <f>D381*G381</f>
        <v>327.05189999999999</v>
      </c>
      <c r="I381">
        <v>5</v>
      </c>
      <c r="J381" s="1">
        <v>45320</v>
      </c>
      <c r="K381" s="1">
        <v>45325</v>
      </c>
      <c r="L381" t="s">
        <v>20</v>
      </c>
      <c r="M381" t="str">
        <f t="shared" si="32"/>
        <v>Premium customer</v>
      </c>
      <c r="N381" t="s">
        <v>21</v>
      </c>
      <c r="O381">
        <v>363.37</v>
      </c>
      <c r="P381" t="s">
        <v>22</v>
      </c>
      <c r="Q381">
        <f>D381-H381</f>
        <v>3306.8580999999999</v>
      </c>
      <c r="R381" t="str">
        <f t="shared" si="33"/>
        <v>Good</v>
      </c>
      <c r="S381" t="str">
        <f t="shared" si="34"/>
        <v>Good</v>
      </c>
      <c r="T381" t="str">
        <f t="shared" si="35"/>
        <v>High Impact</v>
      </c>
    </row>
    <row r="382" spans="1:20">
      <c r="A382" t="s">
        <v>418</v>
      </c>
      <c r="B382" t="s">
        <v>24</v>
      </c>
      <c r="C382" t="s">
        <v>25</v>
      </c>
      <c r="D382">
        <v>1861.99</v>
      </c>
      <c r="E382" t="str">
        <f t="shared" si="30"/>
        <v>High</v>
      </c>
      <c r="F382" t="str">
        <f t="shared" si="31"/>
        <v>High</v>
      </c>
      <c r="G382">
        <v>0.23</v>
      </c>
      <c r="H382">
        <f>D382*G382</f>
        <v>428.2577</v>
      </c>
      <c r="I382">
        <v>7</v>
      </c>
      <c r="J382" s="1">
        <v>45507</v>
      </c>
      <c r="K382" s="1">
        <v>45508</v>
      </c>
      <c r="L382" t="s">
        <v>20</v>
      </c>
      <c r="M382" t="str">
        <f t="shared" si="32"/>
        <v>Premium customer</v>
      </c>
      <c r="N382" t="s">
        <v>27</v>
      </c>
      <c r="O382">
        <v>477.12</v>
      </c>
      <c r="P382" t="s">
        <v>22</v>
      </c>
      <c r="Q382">
        <f>D382-H382</f>
        <v>1433.7323000000001</v>
      </c>
      <c r="R382" t="str">
        <f t="shared" si="33"/>
        <v>Good</v>
      </c>
      <c r="S382" t="str">
        <f t="shared" si="34"/>
        <v>Good</v>
      </c>
      <c r="T382" t="str">
        <f t="shared" si="35"/>
        <v>High Impact</v>
      </c>
    </row>
    <row r="383" spans="1:20">
      <c r="A383" t="s">
        <v>419</v>
      </c>
      <c r="B383" t="s">
        <v>46</v>
      </c>
      <c r="C383" t="s">
        <v>41</v>
      </c>
      <c r="D383">
        <v>3973.36</v>
      </c>
      <c r="E383" t="str">
        <f t="shared" si="30"/>
        <v>High</v>
      </c>
      <c r="F383" t="str">
        <f t="shared" si="31"/>
        <v>High</v>
      </c>
      <c r="G383">
        <v>0.38</v>
      </c>
      <c r="H383">
        <f>D383*G383</f>
        <v>1509.8768</v>
      </c>
      <c r="I383">
        <v>3</v>
      </c>
      <c r="J383" s="1">
        <v>45632</v>
      </c>
      <c r="K383" s="1">
        <v>45637</v>
      </c>
      <c r="L383" t="s">
        <v>20</v>
      </c>
      <c r="M383" t="str">
        <f t="shared" si="32"/>
        <v>Premium customer</v>
      </c>
      <c r="N383" t="s">
        <v>21</v>
      </c>
      <c r="O383">
        <v>944.78</v>
      </c>
      <c r="P383" t="s">
        <v>22</v>
      </c>
      <c r="Q383">
        <f>D383-H383</f>
        <v>2463.4832000000001</v>
      </c>
      <c r="R383" t="str">
        <f t="shared" si="33"/>
        <v>Good</v>
      </c>
      <c r="S383" t="str">
        <f t="shared" si="34"/>
        <v>Good</v>
      </c>
      <c r="T383" t="str">
        <f t="shared" si="35"/>
        <v>High Impact</v>
      </c>
    </row>
    <row r="384" spans="1:20">
      <c r="A384" t="s">
        <v>420</v>
      </c>
      <c r="B384" t="s">
        <v>24</v>
      </c>
      <c r="C384" t="s">
        <v>41</v>
      </c>
      <c r="D384">
        <v>769.78</v>
      </c>
      <c r="E384" t="str">
        <f t="shared" si="30"/>
        <v>Low</v>
      </c>
      <c r="F384" t="str">
        <f t="shared" si="31"/>
        <v>Midium</v>
      </c>
      <c r="G384">
        <v>0.04</v>
      </c>
      <c r="H384">
        <f>D384*G384</f>
        <v>30.7912</v>
      </c>
      <c r="I384">
        <v>6</v>
      </c>
      <c r="J384" s="1">
        <v>45172</v>
      </c>
      <c r="K384" s="1">
        <v>45178</v>
      </c>
      <c r="L384" t="s">
        <v>26</v>
      </c>
      <c r="M384" t="str">
        <f t="shared" si="32"/>
        <v>Normal customer</v>
      </c>
      <c r="N384" t="s">
        <v>27</v>
      </c>
      <c r="O384">
        <v>96.16</v>
      </c>
      <c r="P384" t="s">
        <v>44</v>
      </c>
      <c r="Q384">
        <f>D384-H384</f>
        <v>738.98879999999997</v>
      </c>
      <c r="R384" t="str">
        <f t="shared" si="33"/>
        <v>Bad</v>
      </c>
      <c r="S384" t="str">
        <f t="shared" si="34"/>
        <v>Bad</v>
      </c>
      <c r="T384" t="str">
        <f t="shared" si="35"/>
        <v>Normal</v>
      </c>
    </row>
    <row r="385" spans="1:20">
      <c r="A385" t="s">
        <v>421</v>
      </c>
      <c r="B385" t="s">
        <v>30</v>
      </c>
      <c r="C385" t="s">
        <v>41</v>
      </c>
      <c r="D385">
        <v>1873.69</v>
      </c>
      <c r="E385" t="str">
        <f t="shared" si="30"/>
        <v>High</v>
      </c>
      <c r="F385" t="str">
        <f t="shared" si="31"/>
        <v>High</v>
      </c>
      <c r="G385">
        <v>0.04</v>
      </c>
      <c r="H385">
        <f>D385*G385</f>
        <v>74.947600000000008</v>
      </c>
      <c r="I385">
        <v>1</v>
      </c>
      <c r="J385" s="1">
        <v>45351</v>
      </c>
      <c r="K385" s="1">
        <v>45352</v>
      </c>
      <c r="L385" t="s">
        <v>26</v>
      </c>
      <c r="M385" t="str">
        <f t="shared" si="32"/>
        <v>Potential customer</v>
      </c>
      <c r="N385" t="s">
        <v>32</v>
      </c>
      <c r="O385">
        <v>274.62</v>
      </c>
      <c r="P385" t="s">
        <v>44</v>
      </c>
      <c r="Q385">
        <f>D385-H385</f>
        <v>1798.7424000000001</v>
      </c>
      <c r="R385" t="str">
        <f t="shared" si="33"/>
        <v>Bad</v>
      </c>
      <c r="S385" t="str">
        <f t="shared" si="34"/>
        <v>Bad</v>
      </c>
      <c r="T385" t="str">
        <f t="shared" si="35"/>
        <v>High Impact</v>
      </c>
    </row>
    <row r="386" spans="1:20">
      <c r="A386" t="s">
        <v>422</v>
      </c>
      <c r="B386" t="s">
        <v>30</v>
      </c>
      <c r="C386" t="s">
        <v>19</v>
      </c>
      <c r="D386">
        <v>2373.27</v>
      </c>
      <c r="E386" t="str">
        <f t="shared" si="30"/>
        <v>High</v>
      </c>
      <c r="F386" t="str">
        <f t="shared" si="31"/>
        <v>High</v>
      </c>
      <c r="G386">
        <v>0.16</v>
      </c>
      <c r="H386">
        <f>D386*G386</f>
        <v>379.72320000000002</v>
      </c>
      <c r="I386">
        <v>5</v>
      </c>
      <c r="J386" s="1">
        <v>45230</v>
      </c>
      <c r="K386" s="1">
        <v>45236</v>
      </c>
      <c r="L386" t="s">
        <v>26</v>
      </c>
      <c r="M386" t="str">
        <f t="shared" si="32"/>
        <v>Potential customer</v>
      </c>
      <c r="N386" t="s">
        <v>27</v>
      </c>
      <c r="O386">
        <v>268.52999999999997</v>
      </c>
      <c r="P386" t="s">
        <v>53</v>
      </c>
      <c r="Q386">
        <f>D386-H386</f>
        <v>1993.5468000000001</v>
      </c>
      <c r="R386" t="str">
        <f t="shared" si="33"/>
        <v>Bad</v>
      </c>
      <c r="S386" t="str">
        <f t="shared" si="34"/>
        <v>Bad</v>
      </c>
      <c r="T386" t="str">
        <f t="shared" si="35"/>
        <v>High Impact</v>
      </c>
    </row>
    <row r="387" spans="1:20">
      <c r="A387" t="s">
        <v>423</v>
      </c>
      <c r="B387" t="s">
        <v>24</v>
      </c>
      <c r="C387" t="s">
        <v>19</v>
      </c>
      <c r="D387">
        <v>2176.84</v>
      </c>
      <c r="E387" t="str">
        <f t="shared" ref="E387:E450" si="36">IF(D387&gt;1000,"High","Low")</f>
        <v>High</v>
      </c>
      <c r="F387" t="str">
        <f t="shared" ref="F387:F450" si="37">IF(D387&gt;1000,"High",IF(D387&gt;500,"Midium","Low"))</f>
        <v>High</v>
      </c>
      <c r="G387">
        <v>0.21</v>
      </c>
      <c r="H387">
        <f>D387*G387</f>
        <v>457.13640000000004</v>
      </c>
      <c r="I387">
        <v>5</v>
      </c>
      <c r="J387" s="1">
        <v>45042</v>
      </c>
      <c r="K387" s="1">
        <v>45046</v>
      </c>
      <c r="L387" t="s">
        <v>26</v>
      </c>
      <c r="M387" t="str">
        <f t="shared" ref="M387:M450" si="38">IF(AND(L387="Member",D387&gt;1000),"Premium customer",IF(AND(L387="Regular",D387&gt;1000),"Potential customer","Normal customer"))</f>
        <v>Potential customer</v>
      </c>
      <c r="N387" t="s">
        <v>32</v>
      </c>
      <c r="O387">
        <v>223.02</v>
      </c>
      <c r="P387" t="s">
        <v>53</v>
      </c>
      <c r="Q387">
        <f>D387-H387</f>
        <v>1719.7036000000001</v>
      </c>
      <c r="R387" t="str">
        <f t="shared" ref="R387:R450" si="39">IF(AND(D387&gt;1000,O387&gt;300),"Good","Bad")</f>
        <v>Bad</v>
      </c>
      <c r="S387" t="str">
        <f t="shared" ref="S387:S450" si="40">IF(NOT(AND(D387&gt;1000,O387&gt;300)),"Bad","Good")</f>
        <v>Bad</v>
      </c>
      <c r="T387" t="str">
        <f t="shared" ref="T387:T450" si="41">IF(OR(D387&gt;1000,G387&gt;0.25),"High Impact","Normal")</f>
        <v>High Impact</v>
      </c>
    </row>
    <row r="388" spans="1:20">
      <c r="A388" t="s">
        <v>424</v>
      </c>
      <c r="B388" t="s">
        <v>18</v>
      </c>
      <c r="C388" t="s">
        <v>19</v>
      </c>
      <c r="D388">
        <v>2222.16</v>
      </c>
      <c r="E388" t="str">
        <f t="shared" si="36"/>
        <v>High</v>
      </c>
      <c r="F388" t="str">
        <f t="shared" si="37"/>
        <v>High</v>
      </c>
      <c r="G388">
        <v>0.11</v>
      </c>
      <c r="H388">
        <f>D388*G388</f>
        <v>244.43759999999997</v>
      </c>
      <c r="I388">
        <v>9</v>
      </c>
      <c r="J388" s="1">
        <v>45043</v>
      </c>
      <c r="K388" s="1">
        <v>45049</v>
      </c>
      <c r="L388" t="s">
        <v>36</v>
      </c>
      <c r="M388" t="str">
        <f t="shared" si="38"/>
        <v>Normal customer</v>
      </c>
      <c r="N388" t="s">
        <v>27</v>
      </c>
      <c r="O388">
        <v>234.09</v>
      </c>
      <c r="P388" t="s">
        <v>33</v>
      </c>
      <c r="Q388">
        <f>D388-H388</f>
        <v>1977.7223999999999</v>
      </c>
      <c r="R388" t="str">
        <f t="shared" si="39"/>
        <v>Bad</v>
      </c>
      <c r="S388" t="str">
        <f t="shared" si="40"/>
        <v>Bad</v>
      </c>
      <c r="T388" t="str">
        <f t="shared" si="41"/>
        <v>High Impact</v>
      </c>
    </row>
    <row r="389" spans="1:20">
      <c r="A389" t="s">
        <v>425</v>
      </c>
      <c r="B389" t="s">
        <v>18</v>
      </c>
      <c r="C389" t="s">
        <v>31</v>
      </c>
      <c r="D389">
        <v>2279.54</v>
      </c>
      <c r="E389" t="str">
        <f t="shared" si="36"/>
        <v>High</v>
      </c>
      <c r="F389" t="str">
        <f t="shared" si="37"/>
        <v>High</v>
      </c>
      <c r="G389">
        <v>0.01</v>
      </c>
      <c r="H389">
        <f>D389*G389</f>
        <v>22.795400000000001</v>
      </c>
      <c r="I389">
        <v>5</v>
      </c>
      <c r="J389" s="1">
        <v>45358</v>
      </c>
      <c r="K389" s="1">
        <v>45359</v>
      </c>
      <c r="L389" t="s">
        <v>36</v>
      </c>
      <c r="M389" t="str">
        <f t="shared" si="38"/>
        <v>Normal customer</v>
      </c>
      <c r="N389" t="s">
        <v>32</v>
      </c>
      <c r="O389">
        <v>190.23</v>
      </c>
      <c r="P389" t="s">
        <v>39</v>
      </c>
      <c r="Q389">
        <f>D389-H389</f>
        <v>2256.7446</v>
      </c>
      <c r="R389" t="str">
        <f t="shared" si="39"/>
        <v>Bad</v>
      </c>
      <c r="S389" t="str">
        <f t="shared" si="40"/>
        <v>Bad</v>
      </c>
      <c r="T389" t="str">
        <f t="shared" si="41"/>
        <v>High Impact</v>
      </c>
    </row>
    <row r="390" spans="1:20">
      <c r="A390" t="s">
        <v>426</v>
      </c>
      <c r="B390" t="s">
        <v>30</v>
      </c>
      <c r="C390" t="s">
        <v>25</v>
      </c>
      <c r="D390">
        <v>4945.1400000000003</v>
      </c>
      <c r="E390" t="str">
        <f t="shared" si="36"/>
        <v>High</v>
      </c>
      <c r="F390" t="str">
        <f t="shared" si="37"/>
        <v>High</v>
      </c>
      <c r="G390">
        <v>0.11</v>
      </c>
      <c r="H390">
        <f>D390*G390</f>
        <v>543.96540000000005</v>
      </c>
      <c r="I390">
        <v>8</v>
      </c>
      <c r="J390" s="1">
        <v>45051</v>
      </c>
      <c r="K390" s="1">
        <v>45052</v>
      </c>
      <c r="L390" t="s">
        <v>20</v>
      </c>
      <c r="M390" t="str">
        <f t="shared" si="38"/>
        <v>Premium customer</v>
      </c>
      <c r="N390" t="s">
        <v>27</v>
      </c>
      <c r="O390">
        <v>666.29</v>
      </c>
      <c r="P390" t="s">
        <v>53</v>
      </c>
      <c r="Q390">
        <f>D390-H390</f>
        <v>4401.1746000000003</v>
      </c>
      <c r="R390" t="str">
        <f t="shared" si="39"/>
        <v>Good</v>
      </c>
      <c r="S390" t="str">
        <f t="shared" si="40"/>
        <v>Good</v>
      </c>
      <c r="T390" t="str">
        <f t="shared" si="41"/>
        <v>High Impact</v>
      </c>
    </row>
    <row r="391" spans="1:20">
      <c r="A391" t="s">
        <v>427</v>
      </c>
      <c r="B391" t="s">
        <v>30</v>
      </c>
      <c r="C391" t="s">
        <v>41</v>
      </c>
      <c r="D391">
        <v>1046.47</v>
      </c>
      <c r="E391" t="str">
        <f t="shared" si="36"/>
        <v>High</v>
      </c>
      <c r="F391" t="str">
        <f t="shared" si="37"/>
        <v>High</v>
      </c>
      <c r="G391">
        <v>0.22</v>
      </c>
      <c r="H391">
        <f>D391*G391</f>
        <v>230.2234</v>
      </c>
      <c r="I391">
        <v>3</v>
      </c>
      <c r="J391" s="1">
        <v>44959</v>
      </c>
      <c r="K391" s="1">
        <v>44962</v>
      </c>
      <c r="L391" t="s">
        <v>26</v>
      </c>
      <c r="M391" t="str">
        <f t="shared" si="38"/>
        <v>Potential customer</v>
      </c>
      <c r="N391" t="s">
        <v>32</v>
      </c>
      <c r="O391">
        <v>233.82</v>
      </c>
      <c r="P391" t="s">
        <v>44</v>
      </c>
      <c r="Q391">
        <f>D391-H391</f>
        <v>816.24660000000006</v>
      </c>
      <c r="R391" t="str">
        <f t="shared" si="39"/>
        <v>Bad</v>
      </c>
      <c r="S391" t="str">
        <f t="shared" si="40"/>
        <v>Bad</v>
      </c>
      <c r="T391" t="str">
        <f t="shared" si="41"/>
        <v>High Impact</v>
      </c>
    </row>
    <row r="392" spans="1:20">
      <c r="A392" t="s">
        <v>428</v>
      </c>
      <c r="B392" t="s">
        <v>18</v>
      </c>
      <c r="C392" t="s">
        <v>41</v>
      </c>
      <c r="D392">
        <v>3866.45</v>
      </c>
      <c r="E392" t="str">
        <f t="shared" si="36"/>
        <v>High</v>
      </c>
      <c r="F392" t="str">
        <f t="shared" si="37"/>
        <v>High</v>
      </c>
      <c r="G392">
        <v>0.04</v>
      </c>
      <c r="H392">
        <f>D392*G392</f>
        <v>154.65799999999999</v>
      </c>
      <c r="I392">
        <v>6</v>
      </c>
      <c r="J392" s="1">
        <v>45399</v>
      </c>
      <c r="K392" s="1">
        <v>45405</v>
      </c>
      <c r="L392" t="s">
        <v>26</v>
      </c>
      <c r="M392" t="str">
        <f t="shared" si="38"/>
        <v>Potential customer</v>
      </c>
      <c r="N392" t="s">
        <v>21</v>
      </c>
      <c r="O392">
        <v>447.64</v>
      </c>
      <c r="P392" t="s">
        <v>28</v>
      </c>
      <c r="Q392">
        <f>D392-H392</f>
        <v>3711.7919999999999</v>
      </c>
      <c r="R392" t="str">
        <f t="shared" si="39"/>
        <v>Good</v>
      </c>
      <c r="S392" t="str">
        <f t="shared" si="40"/>
        <v>Good</v>
      </c>
      <c r="T392" t="str">
        <f t="shared" si="41"/>
        <v>High Impact</v>
      </c>
    </row>
    <row r="393" spans="1:20">
      <c r="A393" t="s">
        <v>429</v>
      </c>
      <c r="B393" t="s">
        <v>18</v>
      </c>
      <c r="C393" t="s">
        <v>19</v>
      </c>
      <c r="D393">
        <v>2803.77</v>
      </c>
      <c r="E393" t="str">
        <f t="shared" si="36"/>
        <v>High</v>
      </c>
      <c r="F393" t="str">
        <f t="shared" si="37"/>
        <v>High</v>
      </c>
      <c r="G393">
        <v>0.36</v>
      </c>
      <c r="H393">
        <f>D393*G393</f>
        <v>1009.3571999999999</v>
      </c>
      <c r="I393">
        <v>2</v>
      </c>
      <c r="J393" s="1">
        <v>45530</v>
      </c>
      <c r="K393" s="1">
        <v>45533</v>
      </c>
      <c r="L393" t="s">
        <v>20</v>
      </c>
      <c r="M393" t="str">
        <f t="shared" si="38"/>
        <v>Premium customer</v>
      </c>
      <c r="N393" t="s">
        <v>27</v>
      </c>
      <c r="O393">
        <v>632.89</v>
      </c>
      <c r="P393" t="s">
        <v>28</v>
      </c>
      <c r="Q393">
        <f>D393-H393</f>
        <v>1794.4128000000001</v>
      </c>
      <c r="R393" t="str">
        <f t="shared" si="39"/>
        <v>Good</v>
      </c>
      <c r="S393" t="str">
        <f t="shared" si="40"/>
        <v>Good</v>
      </c>
      <c r="T393" t="str">
        <f t="shared" si="41"/>
        <v>High Impact</v>
      </c>
    </row>
    <row r="394" spans="1:20">
      <c r="A394" t="s">
        <v>430</v>
      </c>
      <c r="B394" t="s">
        <v>24</v>
      </c>
      <c r="C394" t="s">
        <v>41</v>
      </c>
      <c r="D394">
        <v>2126.7800000000002</v>
      </c>
      <c r="E394" t="str">
        <f t="shared" si="36"/>
        <v>High</v>
      </c>
      <c r="F394" t="str">
        <f t="shared" si="37"/>
        <v>High</v>
      </c>
      <c r="G394">
        <v>0.28000000000000003</v>
      </c>
      <c r="H394">
        <f>D394*G394</f>
        <v>595.49840000000006</v>
      </c>
      <c r="I394">
        <v>9</v>
      </c>
      <c r="J394" s="1">
        <v>45361</v>
      </c>
      <c r="K394" s="1">
        <v>45367</v>
      </c>
      <c r="L394" t="s">
        <v>20</v>
      </c>
      <c r="M394" t="str">
        <f t="shared" si="38"/>
        <v>Premium customer</v>
      </c>
      <c r="N394" t="s">
        <v>27</v>
      </c>
      <c r="O394">
        <v>513.26</v>
      </c>
      <c r="P394" t="s">
        <v>44</v>
      </c>
      <c r="Q394">
        <f>D394-H394</f>
        <v>1531.2816000000003</v>
      </c>
      <c r="R394" t="str">
        <f t="shared" si="39"/>
        <v>Good</v>
      </c>
      <c r="S394" t="str">
        <f t="shared" si="40"/>
        <v>Good</v>
      </c>
      <c r="T394" t="str">
        <f t="shared" si="41"/>
        <v>High Impact</v>
      </c>
    </row>
    <row r="395" spans="1:20">
      <c r="A395" t="s">
        <v>431</v>
      </c>
      <c r="B395" t="s">
        <v>24</v>
      </c>
      <c r="C395" t="s">
        <v>41</v>
      </c>
      <c r="D395">
        <v>3204.29</v>
      </c>
      <c r="E395" t="str">
        <f t="shared" si="36"/>
        <v>High</v>
      </c>
      <c r="F395" t="str">
        <f t="shared" si="37"/>
        <v>High</v>
      </c>
      <c r="G395">
        <v>0.22</v>
      </c>
      <c r="H395">
        <f>D395*G395</f>
        <v>704.94380000000001</v>
      </c>
      <c r="I395">
        <v>6</v>
      </c>
      <c r="J395" s="1">
        <v>45630</v>
      </c>
      <c r="K395" s="1">
        <v>45635</v>
      </c>
      <c r="L395" t="s">
        <v>20</v>
      </c>
      <c r="M395" t="str">
        <f t="shared" si="38"/>
        <v>Premium customer</v>
      </c>
      <c r="N395" t="s">
        <v>32</v>
      </c>
      <c r="O395">
        <v>431.14</v>
      </c>
      <c r="P395" t="s">
        <v>33</v>
      </c>
      <c r="Q395">
        <f>D395-H395</f>
        <v>2499.3462</v>
      </c>
      <c r="R395" t="str">
        <f t="shared" si="39"/>
        <v>Good</v>
      </c>
      <c r="S395" t="str">
        <f t="shared" si="40"/>
        <v>Good</v>
      </c>
      <c r="T395" t="str">
        <f t="shared" si="41"/>
        <v>High Impact</v>
      </c>
    </row>
    <row r="396" spans="1:20">
      <c r="A396" t="s">
        <v>432</v>
      </c>
      <c r="B396" t="s">
        <v>18</v>
      </c>
      <c r="C396" t="s">
        <v>38</v>
      </c>
      <c r="D396">
        <v>4282.3</v>
      </c>
      <c r="E396" t="str">
        <f t="shared" si="36"/>
        <v>High</v>
      </c>
      <c r="F396" t="str">
        <f t="shared" si="37"/>
        <v>High</v>
      </c>
      <c r="G396">
        <v>0.26</v>
      </c>
      <c r="H396">
        <f>D396*G396</f>
        <v>1113.3980000000001</v>
      </c>
      <c r="I396">
        <v>5</v>
      </c>
      <c r="J396" s="1">
        <v>44949</v>
      </c>
      <c r="K396" s="1">
        <v>44956</v>
      </c>
      <c r="L396" t="s">
        <v>26</v>
      </c>
      <c r="M396" t="str">
        <f t="shared" si="38"/>
        <v>Potential customer</v>
      </c>
      <c r="N396" t="s">
        <v>27</v>
      </c>
      <c r="O396">
        <v>275.87</v>
      </c>
      <c r="P396" t="s">
        <v>28</v>
      </c>
      <c r="Q396">
        <f>D396-H396</f>
        <v>3168.902</v>
      </c>
      <c r="R396" t="str">
        <f t="shared" si="39"/>
        <v>Bad</v>
      </c>
      <c r="S396" t="str">
        <f t="shared" si="40"/>
        <v>Bad</v>
      </c>
      <c r="T396" t="str">
        <f t="shared" si="41"/>
        <v>High Impact</v>
      </c>
    </row>
    <row r="397" spans="1:20">
      <c r="A397" t="s">
        <v>433</v>
      </c>
      <c r="B397" t="s">
        <v>24</v>
      </c>
      <c r="C397" t="s">
        <v>41</v>
      </c>
      <c r="D397">
        <v>2386.5300000000002</v>
      </c>
      <c r="E397" t="str">
        <f t="shared" si="36"/>
        <v>High</v>
      </c>
      <c r="F397" t="str">
        <f t="shared" si="37"/>
        <v>High</v>
      </c>
      <c r="G397">
        <v>0.33</v>
      </c>
      <c r="H397">
        <f>D397*G397</f>
        <v>787.55490000000009</v>
      </c>
      <c r="I397">
        <v>9</v>
      </c>
      <c r="J397" s="1">
        <v>45008</v>
      </c>
      <c r="K397" s="1">
        <v>45011</v>
      </c>
      <c r="L397" t="s">
        <v>26</v>
      </c>
      <c r="M397" t="str">
        <f t="shared" si="38"/>
        <v>Potential customer</v>
      </c>
      <c r="N397" t="s">
        <v>27</v>
      </c>
      <c r="O397">
        <v>547.59</v>
      </c>
      <c r="P397" t="s">
        <v>44</v>
      </c>
      <c r="Q397">
        <f>D397-H397</f>
        <v>1598.9751000000001</v>
      </c>
      <c r="R397" t="str">
        <f t="shared" si="39"/>
        <v>Good</v>
      </c>
      <c r="S397" t="str">
        <f t="shared" si="40"/>
        <v>Good</v>
      </c>
      <c r="T397" t="str">
        <f t="shared" si="41"/>
        <v>High Impact</v>
      </c>
    </row>
    <row r="398" spans="1:20">
      <c r="A398" t="s">
        <v>434</v>
      </c>
      <c r="B398" t="s">
        <v>24</v>
      </c>
      <c r="C398" t="s">
        <v>31</v>
      </c>
      <c r="D398">
        <v>4337.53</v>
      </c>
      <c r="E398" t="str">
        <f t="shared" si="36"/>
        <v>High</v>
      </c>
      <c r="F398" t="str">
        <f t="shared" si="37"/>
        <v>High</v>
      </c>
      <c r="G398">
        <v>0.5</v>
      </c>
      <c r="H398">
        <f>D398*G398</f>
        <v>2168.7649999999999</v>
      </c>
      <c r="I398">
        <v>1</v>
      </c>
      <c r="J398" s="1">
        <v>45129</v>
      </c>
      <c r="K398" s="1">
        <v>45133</v>
      </c>
      <c r="L398" t="s">
        <v>26</v>
      </c>
      <c r="M398" t="str">
        <f t="shared" si="38"/>
        <v>Potential customer</v>
      </c>
      <c r="N398" t="s">
        <v>27</v>
      </c>
      <c r="O398">
        <v>367.48</v>
      </c>
      <c r="P398" t="s">
        <v>22</v>
      </c>
      <c r="Q398">
        <f>D398-H398</f>
        <v>2168.7649999999999</v>
      </c>
      <c r="R398" t="str">
        <f t="shared" si="39"/>
        <v>Good</v>
      </c>
      <c r="S398" t="str">
        <f t="shared" si="40"/>
        <v>Good</v>
      </c>
      <c r="T398" t="str">
        <f t="shared" si="41"/>
        <v>High Impact</v>
      </c>
    </row>
    <row r="399" spans="1:20">
      <c r="A399" t="s">
        <v>435</v>
      </c>
      <c r="B399" t="s">
        <v>46</v>
      </c>
      <c r="C399" t="s">
        <v>19</v>
      </c>
      <c r="D399">
        <v>559.61</v>
      </c>
      <c r="E399" t="str">
        <f t="shared" si="36"/>
        <v>Low</v>
      </c>
      <c r="F399" t="str">
        <f t="shared" si="37"/>
        <v>Midium</v>
      </c>
      <c r="G399">
        <v>0.39</v>
      </c>
      <c r="H399">
        <f>D399*G399</f>
        <v>218.24790000000002</v>
      </c>
      <c r="I399">
        <v>3</v>
      </c>
      <c r="J399" s="1">
        <v>45481</v>
      </c>
      <c r="K399" s="1">
        <v>45485</v>
      </c>
      <c r="L399" t="s">
        <v>36</v>
      </c>
      <c r="M399" t="str">
        <f t="shared" si="38"/>
        <v>Normal customer</v>
      </c>
      <c r="N399" t="s">
        <v>27</v>
      </c>
      <c r="O399">
        <v>66.31</v>
      </c>
      <c r="P399" t="s">
        <v>39</v>
      </c>
      <c r="Q399">
        <f>D399-H399</f>
        <v>341.3621</v>
      </c>
      <c r="R399" t="str">
        <f t="shared" si="39"/>
        <v>Bad</v>
      </c>
      <c r="S399" t="str">
        <f t="shared" si="40"/>
        <v>Bad</v>
      </c>
      <c r="T399" t="str">
        <f t="shared" si="41"/>
        <v>High Impact</v>
      </c>
    </row>
    <row r="400" spans="1:20">
      <c r="A400" t="s">
        <v>436</v>
      </c>
      <c r="B400" t="s">
        <v>24</v>
      </c>
      <c r="C400" t="s">
        <v>25</v>
      </c>
      <c r="D400">
        <v>3300.11</v>
      </c>
      <c r="E400" t="str">
        <f t="shared" si="36"/>
        <v>High</v>
      </c>
      <c r="F400" t="str">
        <f t="shared" si="37"/>
        <v>High</v>
      </c>
      <c r="G400">
        <v>0.27</v>
      </c>
      <c r="H400">
        <f>D400*G400</f>
        <v>891.02970000000005</v>
      </c>
      <c r="I400">
        <v>2</v>
      </c>
      <c r="J400" s="1">
        <v>45033</v>
      </c>
      <c r="K400" s="1">
        <v>45034</v>
      </c>
      <c r="L400" t="s">
        <v>20</v>
      </c>
      <c r="M400" t="str">
        <f t="shared" si="38"/>
        <v>Premium customer</v>
      </c>
      <c r="N400" t="s">
        <v>27</v>
      </c>
      <c r="O400">
        <v>653.08000000000004</v>
      </c>
      <c r="P400" t="s">
        <v>39</v>
      </c>
      <c r="Q400">
        <f>D400-H400</f>
        <v>2409.0803000000001</v>
      </c>
      <c r="R400" t="str">
        <f t="shared" si="39"/>
        <v>Good</v>
      </c>
      <c r="S400" t="str">
        <f t="shared" si="40"/>
        <v>Good</v>
      </c>
      <c r="T400" t="str">
        <f t="shared" si="41"/>
        <v>High Impact</v>
      </c>
    </row>
    <row r="401" spans="1:20">
      <c r="A401" t="s">
        <v>437</v>
      </c>
      <c r="B401" t="s">
        <v>30</v>
      </c>
      <c r="C401" t="s">
        <v>25</v>
      </c>
      <c r="D401">
        <v>1732.58</v>
      </c>
      <c r="E401" t="str">
        <f t="shared" si="36"/>
        <v>High</v>
      </c>
      <c r="F401" t="str">
        <f t="shared" si="37"/>
        <v>High</v>
      </c>
      <c r="G401">
        <v>0.39</v>
      </c>
      <c r="H401">
        <f>D401*G401</f>
        <v>675.70619999999997</v>
      </c>
      <c r="I401">
        <v>9</v>
      </c>
      <c r="J401" s="1">
        <v>45000</v>
      </c>
      <c r="K401" s="1">
        <v>45005</v>
      </c>
      <c r="L401" t="s">
        <v>26</v>
      </c>
      <c r="M401" t="str">
        <f t="shared" si="38"/>
        <v>Potential customer</v>
      </c>
      <c r="N401" t="s">
        <v>32</v>
      </c>
      <c r="O401">
        <v>484.92</v>
      </c>
      <c r="P401" t="s">
        <v>39</v>
      </c>
      <c r="Q401">
        <f>D401-H401</f>
        <v>1056.8737999999998</v>
      </c>
      <c r="R401" t="str">
        <f t="shared" si="39"/>
        <v>Good</v>
      </c>
      <c r="S401" t="str">
        <f t="shared" si="40"/>
        <v>Good</v>
      </c>
      <c r="T401" t="str">
        <f t="shared" si="41"/>
        <v>High Impact</v>
      </c>
    </row>
    <row r="402" spans="1:20">
      <c r="A402" t="s">
        <v>438</v>
      </c>
      <c r="B402" t="s">
        <v>24</v>
      </c>
      <c r="C402" t="s">
        <v>38</v>
      </c>
      <c r="D402">
        <v>1994.91</v>
      </c>
      <c r="E402" t="str">
        <f t="shared" si="36"/>
        <v>High</v>
      </c>
      <c r="F402" t="str">
        <f t="shared" si="37"/>
        <v>High</v>
      </c>
      <c r="G402">
        <v>0.24</v>
      </c>
      <c r="H402">
        <f>D402*G402</f>
        <v>478.77839999999998</v>
      </c>
      <c r="I402">
        <v>6</v>
      </c>
      <c r="J402" s="1">
        <v>45282</v>
      </c>
      <c r="K402" s="1">
        <v>45289</v>
      </c>
      <c r="L402" t="s">
        <v>20</v>
      </c>
      <c r="M402" t="str">
        <f t="shared" si="38"/>
        <v>Premium customer</v>
      </c>
      <c r="N402" t="s">
        <v>27</v>
      </c>
      <c r="O402">
        <v>476.38</v>
      </c>
      <c r="P402" t="s">
        <v>33</v>
      </c>
      <c r="Q402">
        <f>D402-H402</f>
        <v>1516.1316000000002</v>
      </c>
      <c r="R402" t="str">
        <f t="shared" si="39"/>
        <v>Good</v>
      </c>
      <c r="S402" t="str">
        <f t="shared" si="40"/>
        <v>Good</v>
      </c>
      <c r="T402" t="str">
        <f t="shared" si="41"/>
        <v>High Impact</v>
      </c>
    </row>
    <row r="403" spans="1:20">
      <c r="A403" t="s">
        <v>439</v>
      </c>
      <c r="B403" t="s">
        <v>24</v>
      </c>
      <c r="C403" t="s">
        <v>25</v>
      </c>
      <c r="D403">
        <v>2898</v>
      </c>
      <c r="E403" t="str">
        <f t="shared" si="36"/>
        <v>High</v>
      </c>
      <c r="F403" t="str">
        <f t="shared" si="37"/>
        <v>High</v>
      </c>
      <c r="G403">
        <v>0.16</v>
      </c>
      <c r="H403">
        <f>D403*G403</f>
        <v>463.68</v>
      </c>
      <c r="I403">
        <v>6</v>
      </c>
      <c r="J403" s="1">
        <v>45127</v>
      </c>
      <c r="K403" s="1">
        <v>45131</v>
      </c>
      <c r="L403" t="s">
        <v>36</v>
      </c>
      <c r="M403" t="str">
        <f t="shared" si="38"/>
        <v>Normal customer</v>
      </c>
      <c r="N403" t="s">
        <v>21</v>
      </c>
      <c r="O403">
        <v>339.95</v>
      </c>
      <c r="P403" t="s">
        <v>33</v>
      </c>
      <c r="Q403">
        <f>D403-H403</f>
        <v>2434.3200000000002</v>
      </c>
      <c r="R403" t="str">
        <f t="shared" si="39"/>
        <v>Good</v>
      </c>
      <c r="S403" t="str">
        <f t="shared" si="40"/>
        <v>Good</v>
      </c>
      <c r="T403" t="str">
        <f t="shared" si="41"/>
        <v>High Impact</v>
      </c>
    </row>
    <row r="404" spans="1:20">
      <c r="A404" t="s">
        <v>440</v>
      </c>
      <c r="B404" t="s">
        <v>18</v>
      </c>
      <c r="C404" t="s">
        <v>25</v>
      </c>
      <c r="D404">
        <v>2451.59</v>
      </c>
      <c r="E404" t="str">
        <f t="shared" si="36"/>
        <v>High</v>
      </c>
      <c r="F404" t="str">
        <f t="shared" si="37"/>
        <v>High</v>
      </c>
      <c r="G404">
        <v>0.13</v>
      </c>
      <c r="H404">
        <f>D404*G404</f>
        <v>318.70670000000001</v>
      </c>
      <c r="I404">
        <v>5</v>
      </c>
      <c r="J404" s="1">
        <v>45288</v>
      </c>
      <c r="K404" s="1">
        <v>45289</v>
      </c>
      <c r="L404" t="s">
        <v>20</v>
      </c>
      <c r="M404" t="str">
        <f t="shared" si="38"/>
        <v>Premium customer</v>
      </c>
      <c r="N404" t="s">
        <v>21</v>
      </c>
      <c r="O404">
        <v>620.73</v>
      </c>
      <c r="P404" t="s">
        <v>22</v>
      </c>
      <c r="Q404">
        <f>D404-H404</f>
        <v>2132.8833</v>
      </c>
      <c r="R404" t="str">
        <f t="shared" si="39"/>
        <v>Good</v>
      </c>
      <c r="S404" t="str">
        <f t="shared" si="40"/>
        <v>Good</v>
      </c>
      <c r="T404" t="str">
        <f t="shared" si="41"/>
        <v>High Impact</v>
      </c>
    </row>
    <row r="405" spans="1:20">
      <c r="A405" t="s">
        <v>441</v>
      </c>
      <c r="B405" t="s">
        <v>30</v>
      </c>
      <c r="C405" t="s">
        <v>19</v>
      </c>
      <c r="D405">
        <v>1970.72</v>
      </c>
      <c r="E405" t="str">
        <f t="shared" si="36"/>
        <v>High</v>
      </c>
      <c r="F405" t="str">
        <f t="shared" si="37"/>
        <v>High</v>
      </c>
      <c r="G405">
        <v>0.2</v>
      </c>
      <c r="H405">
        <f>D405*G405</f>
        <v>394.14400000000001</v>
      </c>
      <c r="I405">
        <v>4</v>
      </c>
      <c r="J405" s="1">
        <v>45515</v>
      </c>
      <c r="K405" s="1">
        <v>45520</v>
      </c>
      <c r="L405" t="s">
        <v>26</v>
      </c>
      <c r="M405" t="str">
        <f t="shared" si="38"/>
        <v>Potential customer</v>
      </c>
      <c r="N405" t="s">
        <v>21</v>
      </c>
      <c r="O405">
        <v>300.44</v>
      </c>
      <c r="P405" t="s">
        <v>22</v>
      </c>
      <c r="Q405">
        <f>D405-H405</f>
        <v>1576.576</v>
      </c>
      <c r="R405" t="str">
        <f t="shared" si="39"/>
        <v>Good</v>
      </c>
      <c r="S405" t="str">
        <f t="shared" si="40"/>
        <v>Good</v>
      </c>
      <c r="T405" t="str">
        <f t="shared" si="41"/>
        <v>High Impact</v>
      </c>
    </row>
    <row r="406" spans="1:20">
      <c r="A406" t="s">
        <v>442</v>
      </c>
      <c r="B406" t="s">
        <v>24</v>
      </c>
      <c r="C406" t="s">
        <v>19</v>
      </c>
      <c r="D406">
        <v>1610.78</v>
      </c>
      <c r="E406" t="str">
        <f t="shared" si="36"/>
        <v>High</v>
      </c>
      <c r="F406" t="str">
        <f t="shared" si="37"/>
        <v>High</v>
      </c>
      <c r="G406">
        <v>0</v>
      </c>
      <c r="H406">
        <f>D406*G406</f>
        <v>0</v>
      </c>
      <c r="I406">
        <v>4</v>
      </c>
      <c r="J406" s="1">
        <v>45397</v>
      </c>
      <c r="K406" s="1">
        <v>45401</v>
      </c>
      <c r="L406" t="s">
        <v>20</v>
      </c>
      <c r="M406" t="str">
        <f t="shared" si="38"/>
        <v>Premium customer</v>
      </c>
      <c r="N406" t="s">
        <v>32</v>
      </c>
      <c r="O406">
        <v>138.59</v>
      </c>
      <c r="P406" t="s">
        <v>44</v>
      </c>
      <c r="Q406">
        <f>D406-H406</f>
        <v>1610.78</v>
      </c>
      <c r="R406" t="str">
        <f t="shared" si="39"/>
        <v>Bad</v>
      </c>
      <c r="S406" t="str">
        <f t="shared" si="40"/>
        <v>Bad</v>
      </c>
      <c r="T406" t="str">
        <f t="shared" si="41"/>
        <v>High Impact</v>
      </c>
    </row>
    <row r="407" spans="1:20">
      <c r="A407" t="s">
        <v>443</v>
      </c>
      <c r="B407" t="s">
        <v>24</v>
      </c>
      <c r="C407" t="s">
        <v>31</v>
      </c>
      <c r="D407">
        <v>3129.74</v>
      </c>
      <c r="E407" t="str">
        <f t="shared" si="36"/>
        <v>High</v>
      </c>
      <c r="F407" t="str">
        <f t="shared" si="37"/>
        <v>High</v>
      </c>
      <c r="G407">
        <v>0.09</v>
      </c>
      <c r="H407">
        <f>D407*G407</f>
        <v>281.67659999999995</v>
      </c>
      <c r="I407">
        <v>2</v>
      </c>
      <c r="J407" s="1">
        <v>45311</v>
      </c>
      <c r="K407" s="1">
        <v>45313</v>
      </c>
      <c r="L407" t="s">
        <v>26</v>
      </c>
      <c r="M407" t="str">
        <f t="shared" si="38"/>
        <v>Potential customer</v>
      </c>
      <c r="N407" t="s">
        <v>27</v>
      </c>
      <c r="O407">
        <v>398.59</v>
      </c>
      <c r="P407" t="s">
        <v>44</v>
      </c>
      <c r="Q407">
        <f>D407-H407</f>
        <v>2848.0634</v>
      </c>
      <c r="R407" t="str">
        <f t="shared" si="39"/>
        <v>Good</v>
      </c>
      <c r="S407" t="str">
        <f t="shared" si="40"/>
        <v>Good</v>
      </c>
      <c r="T407" t="str">
        <f t="shared" si="41"/>
        <v>High Impact</v>
      </c>
    </row>
    <row r="408" spans="1:20">
      <c r="A408" t="s">
        <v>444</v>
      </c>
      <c r="B408" t="s">
        <v>46</v>
      </c>
      <c r="C408" t="s">
        <v>38</v>
      </c>
      <c r="D408">
        <v>2577.34</v>
      </c>
      <c r="E408" t="str">
        <f t="shared" si="36"/>
        <v>High</v>
      </c>
      <c r="F408" t="str">
        <f t="shared" si="37"/>
        <v>High</v>
      </c>
      <c r="G408">
        <v>0.06</v>
      </c>
      <c r="H408">
        <f>D408*G408</f>
        <v>154.6404</v>
      </c>
      <c r="I408">
        <v>7</v>
      </c>
      <c r="J408" s="1">
        <v>44945</v>
      </c>
      <c r="K408" s="1">
        <v>44946</v>
      </c>
      <c r="L408" t="s">
        <v>36</v>
      </c>
      <c r="M408" t="str">
        <f t="shared" si="38"/>
        <v>Normal customer</v>
      </c>
      <c r="N408" t="s">
        <v>27</v>
      </c>
      <c r="O408">
        <v>658.39</v>
      </c>
      <c r="P408" t="s">
        <v>28</v>
      </c>
      <c r="Q408">
        <f>D408-H408</f>
        <v>2422.6995999999999</v>
      </c>
      <c r="R408" t="str">
        <f t="shared" si="39"/>
        <v>Good</v>
      </c>
      <c r="S408" t="str">
        <f t="shared" si="40"/>
        <v>Good</v>
      </c>
      <c r="T408" t="str">
        <f t="shared" si="41"/>
        <v>High Impact</v>
      </c>
    </row>
    <row r="409" spans="1:20">
      <c r="A409" t="s">
        <v>445</v>
      </c>
      <c r="B409" t="s">
        <v>24</v>
      </c>
      <c r="C409" t="s">
        <v>25</v>
      </c>
      <c r="D409">
        <v>1684.21</v>
      </c>
      <c r="E409" t="str">
        <f t="shared" si="36"/>
        <v>High</v>
      </c>
      <c r="F409" t="str">
        <f t="shared" si="37"/>
        <v>High</v>
      </c>
      <c r="G409">
        <v>0.48</v>
      </c>
      <c r="H409">
        <f>D409*G409</f>
        <v>808.42079999999999</v>
      </c>
      <c r="I409">
        <v>6</v>
      </c>
      <c r="J409" s="1">
        <v>45571</v>
      </c>
      <c r="K409" s="1">
        <v>45575</v>
      </c>
      <c r="L409" t="s">
        <v>36</v>
      </c>
      <c r="M409" t="str">
        <f t="shared" si="38"/>
        <v>Normal customer</v>
      </c>
      <c r="N409" t="s">
        <v>27</v>
      </c>
      <c r="O409">
        <v>240.4</v>
      </c>
      <c r="P409" t="s">
        <v>44</v>
      </c>
      <c r="Q409">
        <f>D409-H409</f>
        <v>875.78920000000005</v>
      </c>
      <c r="R409" t="str">
        <f t="shared" si="39"/>
        <v>Bad</v>
      </c>
      <c r="S409" t="str">
        <f t="shared" si="40"/>
        <v>Bad</v>
      </c>
      <c r="T409" t="str">
        <f t="shared" si="41"/>
        <v>High Impact</v>
      </c>
    </row>
    <row r="410" spans="1:20">
      <c r="A410" t="s">
        <v>446</v>
      </c>
      <c r="B410" t="s">
        <v>24</v>
      </c>
      <c r="C410" t="s">
        <v>31</v>
      </c>
      <c r="D410">
        <v>1104.31</v>
      </c>
      <c r="E410" t="str">
        <f t="shared" si="36"/>
        <v>High</v>
      </c>
      <c r="F410" t="str">
        <f t="shared" si="37"/>
        <v>High</v>
      </c>
      <c r="G410">
        <v>0.03</v>
      </c>
      <c r="H410">
        <f>D410*G410</f>
        <v>33.129300000000001</v>
      </c>
      <c r="I410">
        <v>3</v>
      </c>
      <c r="J410" s="1">
        <v>45621</v>
      </c>
      <c r="K410" s="1">
        <v>45623</v>
      </c>
      <c r="L410" t="s">
        <v>26</v>
      </c>
      <c r="M410" t="str">
        <f t="shared" si="38"/>
        <v>Potential customer</v>
      </c>
      <c r="N410" t="s">
        <v>27</v>
      </c>
      <c r="O410">
        <v>160.11000000000001</v>
      </c>
      <c r="P410" t="s">
        <v>33</v>
      </c>
      <c r="Q410">
        <f>D410-H410</f>
        <v>1071.1806999999999</v>
      </c>
      <c r="R410" t="str">
        <f t="shared" si="39"/>
        <v>Bad</v>
      </c>
      <c r="S410" t="str">
        <f t="shared" si="40"/>
        <v>Bad</v>
      </c>
      <c r="T410" t="str">
        <f t="shared" si="41"/>
        <v>High Impact</v>
      </c>
    </row>
    <row r="411" spans="1:20">
      <c r="A411" t="s">
        <v>447</v>
      </c>
      <c r="B411" t="s">
        <v>46</v>
      </c>
      <c r="C411" t="s">
        <v>38</v>
      </c>
      <c r="D411">
        <v>3894.89</v>
      </c>
      <c r="E411" t="str">
        <f t="shared" si="36"/>
        <v>High</v>
      </c>
      <c r="F411" t="str">
        <f t="shared" si="37"/>
        <v>High</v>
      </c>
      <c r="G411">
        <v>0.25</v>
      </c>
      <c r="H411">
        <f>D411*G411</f>
        <v>973.72249999999997</v>
      </c>
      <c r="I411">
        <v>7</v>
      </c>
      <c r="J411" s="1">
        <v>45500</v>
      </c>
      <c r="K411" s="1">
        <v>45506</v>
      </c>
      <c r="L411" t="s">
        <v>36</v>
      </c>
      <c r="M411" t="str">
        <f t="shared" si="38"/>
        <v>Normal customer</v>
      </c>
      <c r="N411" t="s">
        <v>32</v>
      </c>
      <c r="O411">
        <v>1145.5</v>
      </c>
      <c r="P411" t="s">
        <v>44</v>
      </c>
      <c r="Q411">
        <f>D411-H411</f>
        <v>2921.1675</v>
      </c>
      <c r="R411" t="str">
        <f t="shared" si="39"/>
        <v>Good</v>
      </c>
      <c r="S411" t="str">
        <f t="shared" si="40"/>
        <v>Good</v>
      </c>
      <c r="T411" t="str">
        <f t="shared" si="41"/>
        <v>High Impact</v>
      </c>
    </row>
    <row r="412" spans="1:20">
      <c r="A412" t="s">
        <v>448</v>
      </c>
      <c r="B412" t="s">
        <v>18</v>
      </c>
      <c r="C412" t="s">
        <v>25</v>
      </c>
      <c r="D412">
        <v>4018.6</v>
      </c>
      <c r="E412" t="str">
        <f t="shared" si="36"/>
        <v>High</v>
      </c>
      <c r="F412" t="str">
        <f t="shared" si="37"/>
        <v>High</v>
      </c>
      <c r="G412">
        <v>0.46</v>
      </c>
      <c r="H412">
        <f>D412*G412</f>
        <v>1848.556</v>
      </c>
      <c r="I412">
        <v>9</v>
      </c>
      <c r="J412" s="1">
        <v>45571</v>
      </c>
      <c r="K412" s="1">
        <v>45572</v>
      </c>
      <c r="L412" t="s">
        <v>20</v>
      </c>
      <c r="M412" t="str">
        <f t="shared" si="38"/>
        <v>Premium customer</v>
      </c>
      <c r="N412" t="s">
        <v>21</v>
      </c>
      <c r="O412">
        <v>719.59</v>
      </c>
      <c r="P412" t="s">
        <v>28</v>
      </c>
      <c r="Q412">
        <f>D412-H412</f>
        <v>2170.0439999999999</v>
      </c>
      <c r="R412" t="str">
        <f t="shared" si="39"/>
        <v>Good</v>
      </c>
      <c r="S412" t="str">
        <f t="shared" si="40"/>
        <v>Good</v>
      </c>
      <c r="T412" t="str">
        <f t="shared" si="41"/>
        <v>High Impact</v>
      </c>
    </row>
    <row r="413" spans="1:20">
      <c r="A413" t="s">
        <v>449</v>
      </c>
      <c r="B413" t="s">
        <v>24</v>
      </c>
      <c r="C413" t="s">
        <v>25</v>
      </c>
      <c r="D413">
        <v>1147.56</v>
      </c>
      <c r="E413" t="str">
        <f t="shared" si="36"/>
        <v>High</v>
      </c>
      <c r="F413" t="str">
        <f t="shared" si="37"/>
        <v>High</v>
      </c>
      <c r="G413">
        <v>0.3</v>
      </c>
      <c r="H413">
        <f>D413*G413</f>
        <v>344.26799999999997</v>
      </c>
      <c r="I413">
        <v>1</v>
      </c>
      <c r="J413" s="1">
        <v>45047</v>
      </c>
      <c r="K413" s="1">
        <v>45051</v>
      </c>
      <c r="L413" t="s">
        <v>36</v>
      </c>
      <c r="M413" t="str">
        <f t="shared" si="38"/>
        <v>Normal customer</v>
      </c>
      <c r="N413" t="s">
        <v>32</v>
      </c>
      <c r="O413">
        <v>199.91</v>
      </c>
      <c r="P413" t="s">
        <v>53</v>
      </c>
      <c r="Q413">
        <f>D413-H413</f>
        <v>803.29199999999992</v>
      </c>
      <c r="R413" t="str">
        <f t="shared" si="39"/>
        <v>Bad</v>
      </c>
      <c r="S413" t="str">
        <f t="shared" si="40"/>
        <v>Bad</v>
      </c>
      <c r="T413" t="str">
        <f t="shared" si="41"/>
        <v>High Impact</v>
      </c>
    </row>
    <row r="414" spans="1:20">
      <c r="A414" t="s">
        <v>450</v>
      </c>
      <c r="B414" t="s">
        <v>46</v>
      </c>
      <c r="C414" t="s">
        <v>19</v>
      </c>
      <c r="D414">
        <v>1382.08</v>
      </c>
      <c r="E414" t="str">
        <f t="shared" si="36"/>
        <v>High</v>
      </c>
      <c r="F414" t="str">
        <f t="shared" si="37"/>
        <v>High</v>
      </c>
      <c r="G414">
        <v>0.25</v>
      </c>
      <c r="H414">
        <f>D414*G414</f>
        <v>345.52</v>
      </c>
      <c r="I414">
        <v>8</v>
      </c>
      <c r="J414" s="1">
        <v>45061</v>
      </c>
      <c r="K414" s="1">
        <v>45062</v>
      </c>
      <c r="L414" t="s">
        <v>36</v>
      </c>
      <c r="M414" t="str">
        <f t="shared" si="38"/>
        <v>Normal customer</v>
      </c>
      <c r="N414" t="s">
        <v>27</v>
      </c>
      <c r="O414">
        <v>321.3</v>
      </c>
      <c r="P414" t="s">
        <v>33</v>
      </c>
      <c r="Q414">
        <f>D414-H414</f>
        <v>1036.56</v>
      </c>
      <c r="R414" t="str">
        <f t="shared" si="39"/>
        <v>Good</v>
      </c>
      <c r="S414" t="str">
        <f t="shared" si="40"/>
        <v>Good</v>
      </c>
      <c r="T414" t="str">
        <f t="shared" si="41"/>
        <v>High Impact</v>
      </c>
    </row>
    <row r="415" spans="1:20">
      <c r="A415" t="s">
        <v>451</v>
      </c>
      <c r="B415" t="s">
        <v>30</v>
      </c>
      <c r="C415" t="s">
        <v>41</v>
      </c>
      <c r="D415">
        <v>1271.8</v>
      </c>
      <c r="E415" t="str">
        <f t="shared" si="36"/>
        <v>High</v>
      </c>
      <c r="F415" t="str">
        <f t="shared" si="37"/>
        <v>High</v>
      </c>
      <c r="G415">
        <v>0.37</v>
      </c>
      <c r="H415">
        <f>D415*G415</f>
        <v>470.56599999999997</v>
      </c>
      <c r="I415">
        <v>2</v>
      </c>
      <c r="J415" s="1">
        <v>45181</v>
      </c>
      <c r="K415" s="1">
        <v>45184</v>
      </c>
      <c r="L415" t="s">
        <v>36</v>
      </c>
      <c r="M415" t="str">
        <f t="shared" si="38"/>
        <v>Normal customer</v>
      </c>
      <c r="N415" t="s">
        <v>27</v>
      </c>
      <c r="O415">
        <v>369.36</v>
      </c>
      <c r="P415" t="s">
        <v>28</v>
      </c>
      <c r="Q415">
        <f>D415-H415</f>
        <v>801.23399999999992</v>
      </c>
      <c r="R415" t="str">
        <f t="shared" si="39"/>
        <v>Good</v>
      </c>
      <c r="S415" t="str">
        <f t="shared" si="40"/>
        <v>Good</v>
      </c>
      <c r="T415" t="str">
        <f t="shared" si="41"/>
        <v>High Impact</v>
      </c>
    </row>
    <row r="416" spans="1:20">
      <c r="A416" t="s">
        <v>452</v>
      </c>
      <c r="B416" t="s">
        <v>18</v>
      </c>
      <c r="C416" t="s">
        <v>38</v>
      </c>
      <c r="D416">
        <v>4434.3900000000003</v>
      </c>
      <c r="E416" t="str">
        <f t="shared" si="36"/>
        <v>High</v>
      </c>
      <c r="F416" t="str">
        <f t="shared" si="37"/>
        <v>High</v>
      </c>
      <c r="G416">
        <v>0.18</v>
      </c>
      <c r="H416">
        <f>D416*G416</f>
        <v>798.1902</v>
      </c>
      <c r="I416">
        <v>1</v>
      </c>
      <c r="J416" s="1">
        <v>45290</v>
      </c>
      <c r="K416" s="1">
        <v>45296</v>
      </c>
      <c r="L416" t="s">
        <v>36</v>
      </c>
      <c r="M416" t="str">
        <f t="shared" si="38"/>
        <v>Normal customer</v>
      </c>
      <c r="N416" t="s">
        <v>27</v>
      </c>
      <c r="O416">
        <v>1318.47</v>
      </c>
      <c r="P416" t="s">
        <v>39</v>
      </c>
      <c r="Q416">
        <f>D416-H416</f>
        <v>3636.1998000000003</v>
      </c>
      <c r="R416" t="str">
        <f t="shared" si="39"/>
        <v>Good</v>
      </c>
      <c r="S416" t="str">
        <f t="shared" si="40"/>
        <v>Good</v>
      </c>
      <c r="T416" t="str">
        <f t="shared" si="41"/>
        <v>High Impact</v>
      </c>
    </row>
    <row r="417" spans="1:20">
      <c r="A417" t="s">
        <v>453</v>
      </c>
      <c r="B417" t="s">
        <v>30</v>
      </c>
      <c r="C417" t="s">
        <v>25</v>
      </c>
      <c r="D417">
        <v>3893.24</v>
      </c>
      <c r="E417" t="str">
        <f t="shared" si="36"/>
        <v>High</v>
      </c>
      <c r="F417" t="str">
        <f t="shared" si="37"/>
        <v>High</v>
      </c>
      <c r="G417">
        <v>0.1</v>
      </c>
      <c r="H417">
        <f>D417*G417</f>
        <v>389.32400000000001</v>
      </c>
      <c r="I417">
        <v>9</v>
      </c>
      <c r="J417" s="1">
        <v>45260</v>
      </c>
      <c r="K417" s="1">
        <v>45262</v>
      </c>
      <c r="L417" t="s">
        <v>26</v>
      </c>
      <c r="M417" t="str">
        <f t="shared" si="38"/>
        <v>Potential customer</v>
      </c>
      <c r="N417" t="s">
        <v>21</v>
      </c>
      <c r="O417">
        <v>954.08</v>
      </c>
      <c r="P417" t="s">
        <v>44</v>
      </c>
      <c r="Q417">
        <f>D417-H417</f>
        <v>3503.9159999999997</v>
      </c>
      <c r="R417" t="str">
        <f t="shared" si="39"/>
        <v>Good</v>
      </c>
      <c r="S417" t="str">
        <f t="shared" si="40"/>
        <v>Good</v>
      </c>
      <c r="T417" t="str">
        <f t="shared" si="41"/>
        <v>High Impact</v>
      </c>
    </row>
    <row r="418" spans="1:20">
      <c r="A418" t="s">
        <v>454</v>
      </c>
      <c r="B418" t="s">
        <v>30</v>
      </c>
      <c r="C418" t="s">
        <v>38</v>
      </c>
      <c r="D418">
        <v>465.41</v>
      </c>
      <c r="E418" t="str">
        <f t="shared" si="36"/>
        <v>Low</v>
      </c>
      <c r="F418" t="str">
        <f t="shared" si="37"/>
        <v>Low</v>
      </c>
      <c r="G418">
        <v>0.42</v>
      </c>
      <c r="H418">
        <f>D418*G418</f>
        <v>195.47220000000002</v>
      </c>
      <c r="I418">
        <v>2</v>
      </c>
      <c r="J418" s="1">
        <v>45471</v>
      </c>
      <c r="K418" s="1">
        <v>45476</v>
      </c>
      <c r="L418" t="s">
        <v>36</v>
      </c>
      <c r="M418" t="str">
        <f t="shared" si="38"/>
        <v>Normal customer</v>
      </c>
      <c r="N418" t="s">
        <v>27</v>
      </c>
      <c r="O418">
        <v>124.67</v>
      </c>
      <c r="P418" t="s">
        <v>39</v>
      </c>
      <c r="Q418">
        <f>D418-H418</f>
        <v>269.93780000000004</v>
      </c>
      <c r="R418" t="str">
        <f t="shared" si="39"/>
        <v>Bad</v>
      </c>
      <c r="S418" t="str">
        <f t="shared" si="40"/>
        <v>Bad</v>
      </c>
      <c r="T418" t="str">
        <f t="shared" si="41"/>
        <v>High Impact</v>
      </c>
    </row>
    <row r="419" spans="1:20">
      <c r="A419" t="s">
        <v>455</v>
      </c>
      <c r="B419" t="s">
        <v>46</v>
      </c>
      <c r="C419" t="s">
        <v>31</v>
      </c>
      <c r="D419">
        <v>4180.0600000000004</v>
      </c>
      <c r="E419" t="str">
        <f t="shared" si="36"/>
        <v>High</v>
      </c>
      <c r="F419" t="str">
        <f t="shared" si="37"/>
        <v>High</v>
      </c>
      <c r="G419">
        <v>0.03</v>
      </c>
      <c r="H419">
        <f>D419*G419</f>
        <v>125.40180000000001</v>
      </c>
      <c r="I419">
        <v>7</v>
      </c>
      <c r="J419" s="1">
        <v>44932</v>
      </c>
      <c r="K419" s="1">
        <v>44937</v>
      </c>
      <c r="L419" t="s">
        <v>26</v>
      </c>
      <c r="M419" t="str">
        <f t="shared" si="38"/>
        <v>Potential customer</v>
      </c>
      <c r="N419" t="s">
        <v>27</v>
      </c>
      <c r="O419">
        <v>1157.1600000000001</v>
      </c>
      <c r="P419" t="s">
        <v>33</v>
      </c>
      <c r="Q419">
        <f>D419-H419</f>
        <v>4054.6582000000003</v>
      </c>
      <c r="R419" t="str">
        <f t="shared" si="39"/>
        <v>Good</v>
      </c>
      <c r="S419" t="str">
        <f t="shared" si="40"/>
        <v>Good</v>
      </c>
      <c r="T419" t="str">
        <f t="shared" si="41"/>
        <v>High Impact</v>
      </c>
    </row>
    <row r="420" spans="1:20">
      <c r="A420" t="s">
        <v>456</v>
      </c>
      <c r="B420" t="s">
        <v>24</v>
      </c>
      <c r="C420" t="s">
        <v>31</v>
      </c>
      <c r="D420">
        <v>280.57</v>
      </c>
      <c r="E420" t="str">
        <f t="shared" si="36"/>
        <v>Low</v>
      </c>
      <c r="F420" t="str">
        <f t="shared" si="37"/>
        <v>Low</v>
      </c>
      <c r="G420">
        <v>0.4</v>
      </c>
      <c r="H420">
        <f>D420*G420</f>
        <v>112.22800000000001</v>
      </c>
      <c r="I420">
        <v>7</v>
      </c>
      <c r="J420" s="1">
        <v>45520</v>
      </c>
      <c r="K420" s="1">
        <v>45527</v>
      </c>
      <c r="L420" t="s">
        <v>26</v>
      </c>
      <c r="M420" t="str">
        <f t="shared" si="38"/>
        <v>Normal customer</v>
      </c>
      <c r="N420" t="s">
        <v>32</v>
      </c>
      <c r="O420">
        <v>66.28</v>
      </c>
      <c r="P420" t="s">
        <v>53</v>
      </c>
      <c r="Q420">
        <f>D420-H420</f>
        <v>168.34199999999998</v>
      </c>
      <c r="R420" t="str">
        <f t="shared" si="39"/>
        <v>Bad</v>
      </c>
      <c r="S420" t="str">
        <f t="shared" si="40"/>
        <v>Bad</v>
      </c>
      <c r="T420" t="str">
        <f t="shared" si="41"/>
        <v>High Impact</v>
      </c>
    </row>
    <row r="421" spans="1:20">
      <c r="A421" t="s">
        <v>457</v>
      </c>
      <c r="B421" t="s">
        <v>46</v>
      </c>
      <c r="C421" t="s">
        <v>41</v>
      </c>
      <c r="D421">
        <v>1340.68</v>
      </c>
      <c r="E421" t="str">
        <f t="shared" si="36"/>
        <v>High</v>
      </c>
      <c r="F421" t="str">
        <f t="shared" si="37"/>
        <v>High</v>
      </c>
      <c r="G421">
        <v>0.05</v>
      </c>
      <c r="H421">
        <f>D421*G421</f>
        <v>67.034000000000006</v>
      </c>
      <c r="I421">
        <v>1</v>
      </c>
      <c r="J421" s="1">
        <v>45060</v>
      </c>
      <c r="K421" s="1">
        <v>45061</v>
      </c>
      <c r="L421" t="s">
        <v>26</v>
      </c>
      <c r="M421" t="str">
        <f t="shared" si="38"/>
        <v>Potential customer</v>
      </c>
      <c r="N421" t="s">
        <v>27</v>
      </c>
      <c r="O421">
        <v>256.22000000000003</v>
      </c>
      <c r="P421" t="s">
        <v>39</v>
      </c>
      <c r="Q421">
        <f>D421-H421</f>
        <v>1273.646</v>
      </c>
      <c r="R421" t="str">
        <f t="shared" si="39"/>
        <v>Bad</v>
      </c>
      <c r="S421" t="str">
        <f t="shared" si="40"/>
        <v>Bad</v>
      </c>
      <c r="T421" t="str">
        <f t="shared" si="41"/>
        <v>High Impact</v>
      </c>
    </row>
    <row r="422" spans="1:20">
      <c r="A422" t="s">
        <v>458</v>
      </c>
      <c r="B422" t="s">
        <v>46</v>
      </c>
      <c r="C422" t="s">
        <v>25</v>
      </c>
      <c r="D422">
        <v>4603.0600000000004</v>
      </c>
      <c r="E422" t="str">
        <f t="shared" si="36"/>
        <v>High</v>
      </c>
      <c r="F422" t="str">
        <f t="shared" si="37"/>
        <v>High</v>
      </c>
      <c r="G422">
        <v>0.31</v>
      </c>
      <c r="H422">
        <f>D422*G422</f>
        <v>1426.9486000000002</v>
      </c>
      <c r="I422">
        <v>1</v>
      </c>
      <c r="J422" s="1">
        <v>45489</v>
      </c>
      <c r="K422" s="1">
        <v>45490</v>
      </c>
      <c r="L422" t="s">
        <v>20</v>
      </c>
      <c r="M422" t="str">
        <f t="shared" si="38"/>
        <v>Premium customer</v>
      </c>
      <c r="N422" t="s">
        <v>21</v>
      </c>
      <c r="O422">
        <v>517.95000000000005</v>
      </c>
      <c r="P422" t="s">
        <v>33</v>
      </c>
      <c r="Q422">
        <f>D422-H422</f>
        <v>3176.1114000000002</v>
      </c>
      <c r="R422" t="str">
        <f t="shared" si="39"/>
        <v>Good</v>
      </c>
      <c r="S422" t="str">
        <f t="shared" si="40"/>
        <v>Good</v>
      </c>
      <c r="T422" t="str">
        <f t="shared" si="41"/>
        <v>High Impact</v>
      </c>
    </row>
    <row r="423" spans="1:20">
      <c r="A423" t="s">
        <v>459</v>
      </c>
      <c r="B423" t="s">
        <v>46</v>
      </c>
      <c r="C423" t="s">
        <v>19</v>
      </c>
      <c r="D423">
        <v>4335.22</v>
      </c>
      <c r="E423" t="str">
        <f t="shared" si="36"/>
        <v>High</v>
      </c>
      <c r="F423" t="str">
        <f t="shared" si="37"/>
        <v>High</v>
      </c>
      <c r="G423">
        <v>0.24</v>
      </c>
      <c r="H423">
        <f>D423*G423</f>
        <v>1040.4528</v>
      </c>
      <c r="I423">
        <v>7</v>
      </c>
      <c r="J423" s="1">
        <v>45148</v>
      </c>
      <c r="K423" s="1">
        <v>45151</v>
      </c>
      <c r="L423" t="s">
        <v>20</v>
      </c>
      <c r="M423" t="str">
        <f t="shared" si="38"/>
        <v>Premium customer</v>
      </c>
      <c r="N423" t="s">
        <v>32</v>
      </c>
      <c r="O423">
        <v>1006.56</v>
      </c>
      <c r="P423" t="s">
        <v>39</v>
      </c>
      <c r="Q423">
        <f>D423-H423</f>
        <v>3294.7672000000002</v>
      </c>
      <c r="R423" t="str">
        <f t="shared" si="39"/>
        <v>Good</v>
      </c>
      <c r="S423" t="str">
        <f t="shared" si="40"/>
        <v>Good</v>
      </c>
      <c r="T423" t="str">
        <f t="shared" si="41"/>
        <v>High Impact</v>
      </c>
    </row>
    <row r="424" spans="1:20">
      <c r="A424" t="s">
        <v>460</v>
      </c>
      <c r="B424" t="s">
        <v>46</v>
      </c>
      <c r="C424" t="s">
        <v>25</v>
      </c>
      <c r="D424">
        <v>3929.03</v>
      </c>
      <c r="E424" t="str">
        <f t="shared" si="36"/>
        <v>High</v>
      </c>
      <c r="F424" t="str">
        <f t="shared" si="37"/>
        <v>High</v>
      </c>
      <c r="G424">
        <v>0.5</v>
      </c>
      <c r="H424">
        <f>D424*G424</f>
        <v>1964.5150000000001</v>
      </c>
      <c r="I424">
        <v>6</v>
      </c>
      <c r="J424" s="1">
        <v>45194</v>
      </c>
      <c r="K424" s="1">
        <v>45196</v>
      </c>
      <c r="L424" t="s">
        <v>26</v>
      </c>
      <c r="M424" t="str">
        <f t="shared" si="38"/>
        <v>Potential customer</v>
      </c>
      <c r="N424" t="s">
        <v>27</v>
      </c>
      <c r="O424">
        <v>689.37</v>
      </c>
      <c r="P424" t="s">
        <v>33</v>
      </c>
      <c r="Q424">
        <f>D424-H424</f>
        <v>1964.5150000000001</v>
      </c>
      <c r="R424" t="str">
        <f t="shared" si="39"/>
        <v>Good</v>
      </c>
      <c r="S424" t="str">
        <f t="shared" si="40"/>
        <v>Good</v>
      </c>
      <c r="T424" t="str">
        <f t="shared" si="41"/>
        <v>High Impact</v>
      </c>
    </row>
    <row r="425" spans="1:20">
      <c r="A425" t="s">
        <v>461</v>
      </c>
      <c r="B425" t="s">
        <v>18</v>
      </c>
      <c r="C425" t="s">
        <v>38</v>
      </c>
      <c r="D425">
        <v>2341.98</v>
      </c>
      <c r="E425" t="str">
        <f t="shared" si="36"/>
        <v>High</v>
      </c>
      <c r="F425" t="str">
        <f t="shared" si="37"/>
        <v>High</v>
      </c>
      <c r="G425">
        <v>0.19</v>
      </c>
      <c r="H425">
        <f>D425*G425</f>
        <v>444.97620000000001</v>
      </c>
      <c r="I425">
        <v>4</v>
      </c>
      <c r="J425" s="1">
        <v>45641</v>
      </c>
      <c r="K425" s="1">
        <v>45642</v>
      </c>
      <c r="L425" t="s">
        <v>20</v>
      </c>
      <c r="M425" t="str">
        <f t="shared" si="38"/>
        <v>Premium customer</v>
      </c>
      <c r="N425" t="s">
        <v>21</v>
      </c>
      <c r="O425">
        <v>654.1</v>
      </c>
      <c r="P425" t="s">
        <v>53</v>
      </c>
      <c r="Q425">
        <f>D425-H425</f>
        <v>1897.0038</v>
      </c>
      <c r="R425" t="str">
        <f t="shared" si="39"/>
        <v>Good</v>
      </c>
      <c r="S425" t="str">
        <f t="shared" si="40"/>
        <v>Good</v>
      </c>
      <c r="T425" t="str">
        <f t="shared" si="41"/>
        <v>High Impact</v>
      </c>
    </row>
    <row r="426" spans="1:20">
      <c r="A426" t="s">
        <v>462</v>
      </c>
      <c r="B426" t="s">
        <v>24</v>
      </c>
      <c r="C426" t="s">
        <v>31</v>
      </c>
      <c r="D426">
        <v>1674.93</v>
      </c>
      <c r="E426" t="str">
        <f t="shared" si="36"/>
        <v>High</v>
      </c>
      <c r="F426" t="str">
        <f t="shared" si="37"/>
        <v>High</v>
      </c>
      <c r="G426">
        <v>0.48</v>
      </c>
      <c r="H426">
        <f>D426*G426</f>
        <v>803.96640000000002</v>
      </c>
      <c r="I426">
        <v>3</v>
      </c>
      <c r="J426" s="1">
        <v>45560</v>
      </c>
      <c r="K426" s="1">
        <v>45565</v>
      </c>
      <c r="L426" t="s">
        <v>36</v>
      </c>
      <c r="M426" t="str">
        <f t="shared" si="38"/>
        <v>Normal customer</v>
      </c>
      <c r="N426" t="s">
        <v>32</v>
      </c>
      <c r="O426">
        <v>84.32</v>
      </c>
      <c r="P426" t="s">
        <v>22</v>
      </c>
      <c r="Q426">
        <f>D426-H426</f>
        <v>870.96360000000004</v>
      </c>
      <c r="R426" t="str">
        <f t="shared" si="39"/>
        <v>Bad</v>
      </c>
      <c r="S426" t="str">
        <f t="shared" si="40"/>
        <v>Bad</v>
      </c>
      <c r="T426" t="str">
        <f t="shared" si="41"/>
        <v>High Impact</v>
      </c>
    </row>
    <row r="427" spans="1:20">
      <c r="A427" t="s">
        <v>463</v>
      </c>
      <c r="B427" t="s">
        <v>30</v>
      </c>
      <c r="C427" t="s">
        <v>38</v>
      </c>
      <c r="D427">
        <v>4419.57</v>
      </c>
      <c r="E427" t="str">
        <f t="shared" si="36"/>
        <v>High</v>
      </c>
      <c r="F427" t="str">
        <f t="shared" si="37"/>
        <v>High</v>
      </c>
      <c r="G427">
        <v>0.2</v>
      </c>
      <c r="H427">
        <f>D427*G427</f>
        <v>883.91399999999999</v>
      </c>
      <c r="I427">
        <v>5</v>
      </c>
      <c r="J427" s="1">
        <v>45058</v>
      </c>
      <c r="K427" s="1">
        <v>45060</v>
      </c>
      <c r="L427" t="s">
        <v>20</v>
      </c>
      <c r="M427" t="str">
        <f t="shared" si="38"/>
        <v>Premium customer</v>
      </c>
      <c r="N427" t="s">
        <v>27</v>
      </c>
      <c r="O427">
        <v>1237.73</v>
      </c>
      <c r="P427" t="s">
        <v>22</v>
      </c>
      <c r="Q427">
        <f>D427-H427</f>
        <v>3535.6559999999999</v>
      </c>
      <c r="R427" t="str">
        <f t="shared" si="39"/>
        <v>Good</v>
      </c>
      <c r="S427" t="str">
        <f t="shared" si="40"/>
        <v>Good</v>
      </c>
      <c r="T427" t="str">
        <f t="shared" si="41"/>
        <v>High Impact</v>
      </c>
    </row>
    <row r="428" spans="1:20">
      <c r="A428" t="s">
        <v>464</v>
      </c>
      <c r="B428" t="s">
        <v>30</v>
      </c>
      <c r="C428" t="s">
        <v>41</v>
      </c>
      <c r="D428">
        <v>3319.66</v>
      </c>
      <c r="E428" t="str">
        <f t="shared" si="36"/>
        <v>High</v>
      </c>
      <c r="F428" t="str">
        <f t="shared" si="37"/>
        <v>High</v>
      </c>
      <c r="G428">
        <v>0.34</v>
      </c>
      <c r="H428">
        <f>D428*G428</f>
        <v>1128.6844000000001</v>
      </c>
      <c r="I428">
        <v>5</v>
      </c>
      <c r="J428" s="1">
        <v>44978</v>
      </c>
      <c r="K428" s="1">
        <v>44980</v>
      </c>
      <c r="L428" t="s">
        <v>36</v>
      </c>
      <c r="M428" t="str">
        <f t="shared" si="38"/>
        <v>Normal customer</v>
      </c>
      <c r="N428" t="s">
        <v>27</v>
      </c>
      <c r="O428">
        <v>954.37</v>
      </c>
      <c r="P428" t="s">
        <v>44</v>
      </c>
      <c r="Q428">
        <f>D428-H428</f>
        <v>2190.9755999999998</v>
      </c>
      <c r="R428" t="str">
        <f t="shared" si="39"/>
        <v>Good</v>
      </c>
      <c r="S428" t="str">
        <f t="shared" si="40"/>
        <v>Good</v>
      </c>
      <c r="T428" t="str">
        <f t="shared" si="41"/>
        <v>High Impact</v>
      </c>
    </row>
    <row r="429" spans="1:20">
      <c r="A429" t="s">
        <v>465</v>
      </c>
      <c r="B429" t="s">
        <v>24</v>
      </c>
      <c r="C429" t="s">
        <v>31</v>
      </c>
      <c r="D429">
        <v>1547.99</v>
      </c>
      <c r="E429" t="str">
        <f t="shared" si="36"/>
        <v>High</v>
      </c>
      <c r="F429" t="str">
        <f t="shared" si="37"/>
        <v>High</v>
      </c>
      <c r="G429">
        <v>0.32</v>
      </c>
      <c r="H429">
        <f>D429*G429</f>
        <v>495.35680000000002</v>
      </c>
      <c r="I429">
        <v>3</v>
      </c>
      <c r="J429" s="1">
        <v>45181</v>
      </c>
      <c r="K429" s="1">
        <v>45184</v>
      </c>
      <c r="L429" t="s">
        <v>20</v>
      </c>
      <c r="M429" t="str">
        <f t="shared" si="38"/>
        <v>Premium customer</v>
      </c>
      <c r="N429" t="s">
        <v>32</v>
      </c>
      <c r="O429">
        <v>162.33000000000001</v>
      </c>
      <c r="P429" t="s">
        <v>44</v>
      </c>
      <c r="Q429">
        <f>D429-H429</f>
        <v>1052.6332</v>
      </c>
      <c r="R429" t="str">
        <f t="shared" si="39"/>
        <v>Bad</v>
      </c>
      <c r="S429" t="str">
        <f t="shared" si="40"/>
        <v>Bad</v>
      </c>
      <c r="T429" t="str">
        <f t="shared" si="41"/>
        <v>High Impact</v>
      </c>
    </row>
    <row r="430" spans="1:20">
      <c r="A430" t="s">
        <v>466</v>
      </c>
      <c r="B430" t="s">
        <v>30</v>
      </c>
      <c r="C430" t="s">
        <v>19</v>
      </c>
      <c r="D430">
        <v>2369.66</v>
      </c>
      <c r="E430" t="str">
        <f t="shared" si="36"/>
        <v>High</v>
      </c>
      <c r="F430" t="str">
        <f t="shared" si="37"/>
        <v>High</v>
      </c>
      <c r="G430">
        <v>0.04</v>
      </c>
      <c r="H430">
        <f>D430*G430</f>
        <v>94.7864</v>
      </c>
      <c r="I430">
        <v>6</v>
      </c>
      <c r="J430" s="1">
        <v>45235</v>
      </c>
      <c r="K430" s="1">
        <v>45241</v>
      </c>
      <c r="L430" t="s">
        <v>26</v>
      </c>
      <c r="M430" t="str">
        <f t="shared" si="38"/>
        <v>Potential customer</v>
      </c>
      <c r="N430" t="s">
        <v>21</v>
      </c>
      <c r="O430">
        <v>639.24</v>
      </c>
      <c r="P430" t="s">
        <v>39</v>
      </c>
      <c r="Q430">
        <f>D430-H430</f>
        <v>2274.8735999999999</v>
      </c>
      <c r="R430" t="str">
        <f t="shared" si="39"/>
        <v>Good</v>
      </c>
      <c r="S430" t="str">
        <f t="shared" si="40"/>
        <v>Good</v>
      </c>
      <c r="T430" t="str">
        <f t="shared" si="41"/>
        <v>High Impact</v>
      </c>
    </row>
    <row r="431" spans="1:20">
      <c r="A431" t="s">
        <v>467</v>
      </c>
      <c r="B431" t="s">
        <v>24</v>
      </c>
      <c r="C431" t="s">
        <v>31</v>
      </c>
      <c r="D431">
        <v>4419.3500000000004</v>
      </c>
      <c r="E431" t="str">
        <f t="shared" si="36"/>
        <v>High</v>
      </c>
      <c r="F431" t="str">
        <f t="shared" si="37"/>
        <v>High</v>
      </c>
      <c r="G431">
        <v>0.37</v>
      </c>
      <c r="H431">
        <f>D431*G431</f>
        <v>1635.1595000000002</v>
      </c>
      <c r="I431">
        <v>3</v>
      </c>
      <c r="J431" s="1">
        <v>45275</v>
      </c>
      <c r="K431" s="1">
        <v>45276</v>
      </c>
      <c r="L431" t="s">
        <v>26</v>
      </c>
      <c r="M431" t="str">
        <f t="shared" si="38"/>
        <v>Potential customer</v>
      </c>
      <c r="N431" t="s">
        <v>32</v>
      </c>
      <c r="O431">
        <v>872.99</v>
      </c>
      <c r="P431" t="s">
        <v>28</v>
      </c>
      <c r="Q431">
        <f>D431-H431</f>
        <v>2784.1905000000002</v>
      </c>
      <c r="R431" t="str">
        <f t="shared" si="39"/>
        <v>Good</v>
      </c>
      <c r="S431" t="str">
        <f t="shared" si="40"/>
        <v>Good</v>
      </c>
      <c r="T431" t="str">
        <f t="shared" si="41"/>
        <v>High Impact</v>
      </c>
    </row>
    <row r="432" spans="1:20">
      <c r="A432" t="s">
        <v>468</v>
      </c>
      <c r="B432" t="s">
        <v>30</v>
      </c>
      <c r="C432" t="s">
        <v>25</v>
      </c>
      <c r="D432">
        <v>4526.93</v>
      </c>
      <c r="E432" t="str">
        <f t="shared" si="36"/>
        <v>High</v>
      </c>
      <c r="F432" t="str">
        <f t="shared" si="37"/>
        <v>High</v>
      </c>
      <c r="G432">
        <v>0.1</v>
      </c>
      <c r="H432">
        <f>D432*G432</f>
        <v>452.69300000000004</v>
      </c>
      <c r="I432">
        <v>4</v>
      </c>
      <c r="J432" s="1">
        <v>45196</v>
      </c>
      <c r="K432" s="1">
        <v>45198</v>
      </c>
      <c r="L432" t="s">
        <v>20</v>
      </c>
      <c r="M432" t="str">
        <f t="shared" si="38"/>
        <v>Premium customer</v>
      </c>
      <c r="N432" t="s">
        <v>32</v>
      </c>
      <c r="O432">
        <v>558.38</v>
      </c>
      <c r="P432" t="s">
        <v>28</v>
      </c>
      <c r="Q432">
        <f>D432-H432</f>
        <v>4074.2370000000001</v>
      </c>
      <c r="R432" t="str">
        <f t="shared" si="39"/>
        <v>Good</v>
      </c>
      <c r="S432" t="str">
        <f t="shared" si="40"/>
        <v>Good</v>
      </c>
      <c r="T432" t="str">
        <f t="shared" si="41"/>
        <v>High Impact</v>
      </c>
    </row>
    <row r="433" spans="1:20">
      <c r="A433" t="s">
        <v>469</v>
      </c>
      <c r="B433" t="s">
        <v>46</v>
      </c>
      <c r="C433" t="s">
        <v>25</v>
      </c>
      <c r="D433">
        <v>3330.58</v>
      </c>
      <c r="E433" t="str">
        <f t="shared" si="36"/>
        <v>High</v>
      </c>
      <c r="F433" t="str">
        <f t="shared" si="37"/>
        <v>High</v>
      </c>
      <c r="G433">
        <v>0.19</v>
      </c>
      <c r="H433">
        <f>D433*G433</f>
        <v>632.81020000000001</v>
      </c>
      <c r="I433">
        <v>3</v>
      </c>
      <c r="J433" s="1">
        <v>45331</v>
      </c>
      <c r="K433" s="1">
        <v>45334</v>
      </c>
      <c r="L433" t="s">
        <v>36</v>
      </c>
      <c r="M433" t="str">
        <f t="shared" si="38"/>
        <v>Normal customer</v>
      </c>
      <c r="N433" t="s">
        <v>21</v>
      </c>
      <c r="O433">
        <v>728.97</v>
      </c>
      <c r="P433" t="s">
        <v>44</v>
      </c>
      <c r="Q433">
        <f>D433-H433</f>
        <v>2697.7698</v>
      </c>
      <c r="R433" t="str">
        <f t="shared" si="39"/>
        <v>Good</v>
      </c>
      <c r="S433" t="str">
        <f t="shared" si="40"/>
        <v>Good</v>
      </c>
      <c r="T433" t="str">
        <f t="shared" si="41"/>
        <v>High Impact</v>
      </c>
    </row>
    <row r="434" spans="1:20">
      <c r="A434" t="s">
        <v>470</v>
      </c>
      <c r="B434" t="s">
        <v>30</v>
      </c>
      <c r="C434" t="s">
        <v>31</v>
      </c>
      <c r="D434">
        <v>3689.52</v>
      </c>
      <c r="E434" t="str">
        <f t="shared" si="36"/>
        <v>High</v>
      </c>
      <c r="F434" t="str">
        <f t="shared" si="37"/>
        <v>High</v>
      </c>
      <c r="G434">
        <v>0.39</v>
      </c>
      <c r="H434">
        <f>D434*G434</f>
        <v>1438.9128000000001</v>
      </c>
      <c r="I434">
        <v>6</v>
      </c>
      <c r="J434" s="1">
        <v>45543</v>
      </c>
      <c r="K434" s="1">
        <v>45548</v>
      </c>
      <c r="L434" t="s">
        <v>36</v>
      </c>
      <c r="M434" t="str">
        <f t="shared" si="38"/>
        <v>Normal customer</v>
      </c>
      <c r="N434" t="s">
        <v>21</v>
      </c>
      <c r="O434">
        <v>920.08</v>
      </c>
      <c r="P434" t="s">
        <v>33</v>
      </c>
      <c r="Q434">
        <f>D434-H434</f>
        <v>2250.6071999999999</v>
      </c>
      <c r="R434" t="str">
        <f t="shared" si="39"/>
        <v>Good</v>
      </c>
      <c r="S434" t="str">
        <f t="shared" si="40"/>
        <v>Good</v>
      </c>
      <c r="T434" t="str">
        <f t="shared" si="41"/>
        <v>High Impact</v>
      </c>
    </row>
    <row r="435" spans="1:20">
      <c r="A435" t="s">
        <v>471</v>
      </c>
      <c r="B435" t="s">
        <v>24</v>
      </c>
      <c r="C435" t="s">
        <v>41</v>
      </c>
      <c r="D435">
        <v>292.56</v>
      </c>
      <c r="E435" t="str">
        <f t="shared" si="36"/>
        <v>Low</v>
      </c>
      <c r="F435" t="str">
        <f t="shared" si="37"/>
        <v>Low</v>
      </c>
      <c r="G435">
        <v>0.47</v>
      </c>
      <c r="H435">
        <f>D435*G435</f>
        <v>137.50319999999999</v>
      </c>
      <c r="I435">
        <v>9</v>
      </c>
      <c r="J435" s="1">
        <v>45085</v>
      </c>
      <c r="K435" s="1">
        <v>45088</v>
      </c>
      <c r="L435" t="s">
        <v>26</v>
      </c>
      <c r="M435" t="str">
        <f t="shared" si="38"/>
        <v>Normal customer</v>
      </c>
      <c r="N435" t="s">
        <v>27</v>
      </c>
      <c r="O435">
        <v>45.46</v>
      </c>
      <c r="P435" t="s">
        <v>44</v>
      </c>
      <c r="Q435">
        <f>D435-H435</f>
        <v>155.05680000000001</v>
      </c>
      <c r="R435" t="str">
        <f t="shared" si="39"/>
        <v>Bad</v>
      </c>
      <c r="S435" t="str">
        <f t="shared" si="40"/>
        <v>Bad</v>
      </c>
      <c r="T435" t="str">
        <f t="shared" si="41"/>
        <v>High Impact</v>
      </c>
    </row>
    <row r="436" spans="1:20">
      <c r="A436" t="s">
        <v>472</v>
      </c>
      <c r="B436" t="s">
        <v>24</v>
      </c>
      <c r="C436" t="s">
        <v>25</v>
      </c>
      <c r="D436">
        <v>3062.54</v>
      </c>
      <c r="E436" t="str">
        <f t="shared" si="36"/>
        <v>High</v>
      </c>
      <c r="F436" t="str">
        <f t="shared" si="37"/>
        <v>High</v>
      </c>
      <c r="G436">
        <v>0.28000000000000003</v>
      </c>
      <c r="H436">
        <f>D436*G436</f>
        <v>857.51120000000003</v>
      </c>
      <c r="I436">
        <v>3</v>
      </c>
      <c r="J436" s="1">
        <v>45095</v>
      </c>
      <c r="K436" s="1">
        <v>45102</v>
      </c>
      <c r="L436" t="s">
        <v>36</v>
      </c>
      <c r="M436" t="str">
        <f t="shared" si="38"/>
        <v>Normal customer</v>
      </c>
      <c r="N436" t="s">
        <v>32</v>
      </c>
      <c r="O436">
        <v>628.74</v>
      </c>
      <c r="P436" t="s">
        <v>28</v>
      </c>
      <c r="Q436">
        <f>D436-H436</f>
        <v>2205.0288</v>
      </c>
      <c r="R436" t="str">
        <f t="shared" si="39"/>
        <v>Good</v>
      </c>
      <c r="S436" t="str">
        <f t="shared" si="40"/>
        <v>Good</v>
      </c>
      <c r="T436" t="str">
        <f t="shared" si="41"/>
        <v>High Impact</v>
      </c>
    </row>
    <row r="437" spans="1:20">
      <c r="A437" t="s">
        <v>473</v>
      </c>
      <c r="B437" t="s">
        <v>24</v>
      </c>
      <c r="C437" t="s">
        <v>25</v>
      </c>
      <c r="D437">
        <v>3476.06</v>
      </c>
      <c r="E437" t="str">
        <f t="shared" si="36"/>
        <v>High</v>
      </c>
      <c r="F437" t="str">
        <f t="shared" si="37"/>
        <v>High</v>
      </c>
      <c r="G437">
        <v>0.26</v>
      </c>
      <c r="H437">
        <f>D437*G437</f>
        <v>903.77560000000005</v>
      </c>
      <c r="I437">
        <v>1</v>
      </c>
      <c r="J437" s="1">
        <v>45573</v>
      </c>
      <c r="K437" s="1">
        <v>45580</v>
      </c>
      <c r="L437" t="s">
        <v>26</v>
      </c>
      <c r="M437" t="str">
        <f t="shared" si="38"/>
        <v>Potential customer</v>
      </c>
      <c r="N437" t="s">
        <v>27</v>
      </c>
      <c r="O437">
        <v>348.92</v>
      </c>
      <c r="P437" t="s">
        <v>44</v>
      </c>
      <c r="Q437">
        <f>D437-H437</f>
        <v>2572.2844</v>
      </c>
      <c r="R437" t="str">
        <f t="shared" si="39"/>
        <v>Good</v>
      </c>
      <c r="S437" t="str">
        <f t="shared" si="40"/>
        <v>Good</v>
      </c>
      <c r="T437" t="str">
        <f t="shared" si="41"/>
        <v>High Impact</v>
      </c>
    </row>
    <row r="438" spans="1:20">
      <c r="A438" t="s">
        <v>474</v>
      </c>
      <c r="B438" t="s">
        <v>24</v>
      </c>
      <c r="C438" t="s">
        <v>19</v>
      </c>
      <c r="D438">
        <v>199.85</v>
      </c>
      <c r="E438" t="str">
        <f t="shared" si="36"/>
        <v>Low</v>
      </c>
      <c r="F438" t="str">
        <f t="shared" si="37"/>
        <v>Low</v>
      </c>
      <c r="G438">
        <v>0.25</v>
      </c>
      <c r="H438">
        <f>D438*G438</f>
        <v>49.962499999999999</v>
      </c>
      <c r="I438">
        <v>7</v>
      </c>
      <c r="J438" s="1">
        <v>45499</v>
      </c>
      <c r="K438" s="1">
        <v>45506</v>
      </c>
      <c r="L438" t="s">
        <v>20</v>
      </c>
      <c r="M438" t="str">
        <f t="shared" si="38"/>
        <v>Normal customer</v>
      </c>
      <c r="N438" t="s">
        <v>21</v>
      </c>
      <c r="O438">
        <v>11.62</v>
      </c>
      <c r="P438" t="s">
        <v>44</v>
      </c>
      <c r="Q438">
        <f>D438-H438</f>
        <v>149.88749999999999</v>
      </c>
      <c r="R438" t="str">
        <f t="shared" si="39"/>
        <v>Bad</v>
      </c>
      <c r="S438" t="str">
        <f t="shared" si="40"/>
        <v>Bad</v>
      </c>
      <c r="T438" t="str">
        <f t="shared" si="41"/>
        <v>Normal</v>
      </c>
    </row>
    <row r="439" spans="1:20">
      <c r="A439" t="s">
        <v>475</v>
      </c>
      <c r="B439" t="s">
        <v>24</v>
      </c>
      <c r="C439" t="s">
        <v>31</v>
      </c>
      <c r="D439">
        <v>4234.91</v>
      </c>
      <c r="E439" t="str">
        <f t="shared" si="36"/>
        <v>High</v>
      </c>
      <c r="F439" t="str">
        <f t="shared" si="37"/>
        <v>High</v>
      </c>
      <c r="G439">
        <v>0.41</v>
      </c>
      <c r="H439">
        <f>D439*G439</f>
        <v>1736.3130999999998</v>
      </c>
      <c r="I439">
        <v>5</v>
      </c>
      <c r="J439" s="1">
        <v>45197</v>
      </c>
      <c r="K439" s="1">
        <v>45200</v>
      </c>
      <c r="L439" t="s">
        <v>20</v>
      </c>
      <c r="M439" t="str">
        <f t="shared" si="38"/>
        <v>Premium customer</v>
      </c>
      <c r="N439" t="s">
        <v>32</v>
      </c>
      <c r="O439">
        <v>1202.19</v>
      </c>
      <c r="P439" t="s">
        <v>28</v>
      </c>
      <c r="Q439">
        <f>D439-H439</f>
        <v>2498.5969</v>
      </c>
      <c r="R439" t="str">
        <f t="shared" si="39"/>
        <v>Good</v>
      </c>
      <c r="S439" t="str">
        <f t="shared" si="40"/>
        <v>Good</v>
      </c>
      <c r="T439" t="str">
        <f t="shared" si="41"/>
        <v>High Impact</v>
      </c>
    </row>
    <row r="440" spans="1:20">
      <c r="A440" t="s">
        <v>476</v>
      </c>
      <c r="B440" t="s">
        <v>18</v>
      </c>
      <c r="C440" t="s">
        <v>25</v>
      </c>
      <c r="D440">
        <v>4648.6000000000004</v>
      </c>
      <c r="E440" t="str">
        <f t="shared" si="36"/>
        <v>High</v>
      </c>
      <c r="F440" t="str">
        <f t="shared" si="37"/>
        <v>High</v>
      </c>
      <c r="G440">
        <v>0.5</v>
      </c>
      <c r="H440">
        <f>D440*G440</f>
        <v>2324.3000000000002</v>
      </c>
      <c r="I440">
        <v>4</v>
      </c>
      <c r="J440" s="1">
        <v>45544</v>
      </c>
      <c r="K440" s="1">
        <v>45550</v>
      </c>
      <c r="L440" t="s">
        <v>20</v>
      </c>
      <c r="M440" t="str">
        <f t="shared" si="38"/>
        <v>Premium customer</v>
      </c>
      <c r="N440" t="s">
        <v>32</v>
      </c>
      <c r="O440">
        <v>411.68</v>
      </c>
      <c r="P440" t="s">
        <v>22</v>
      </c>
      <c r="Q440">
        <f>D440-H440</f>
        <v>2324.3000000000002</v>
      </c>
      <c r="R440" t="str">
        <f t="shared" si="39"/>
        <v>Good</v>
      </c>
      <c r="S440" t="str">
        <f t="shared" si="40"/>
        <v>Good</v>
      </c>
      <c r="T440" t="str">
        <f t="shared" si="41"/>
        <v>High Impact</v>
      </c>
    </row>
    <row r="441" spans="1:20">
      <c r="A441" t="s">
        <v>477</v>
      </c>
      <c r="B441" t="s">
        <v>18</v>
      </c>
      <c r="C441" t="s">
        <v>41</v>
      </c>
      <c r="D441">
        <v>1265.8900000000001</v>
      </c>
      <c r="E441" t="str">
        <f t="shared" si="36"/>
        <v>High</v>
      </c>
      <c r="F441" t="str">
        <f t="shared" si="37"/>
        <v>High</v>
      </c>
      <c r="G441">
        <v>0.32</v>
      </c>
      <c r="H441">
        <f>D441*G441</f>
        <v>405.08480000000003</v>
      </c>
      <c r="I441">
        <v>3</v>
      </c>
      <c r="J441" s="1">
        <v>45403</v>
      </c>
      <c r="K441" s="1">
        <v>45410</v>
      </c>
      <c r="L441" t="s">
        <v>26</v>
      </c>
      <c r="M441" t="str">
        <f t="shared" si="38"/>
        <v>Potential customer</v>
      </c>
      <c r="N441" t="s">
        <v>32</v>
      </c>
      <c r="O441">
        <v>225.89</v>
      </c>
      <c r="P441" t="s">
        <v>33</v>
      </c>
      <c r="Q441">
        <f>D441-H441</f>
        <v>860.80520000000001</v>
      </c>
      <c r="R441" t="str">
        <f t="shared" si="39"/>
        <v>Bad</v>
      </c>
      <c r="S441" t="str">
        <f t="shared" si="40"/>
        <v>Bad</v>
      </c>
      <c r="T441" t="str">
        <f t="shared" si="41"/>
        <v>High Impact</v>
      </c>
    </row>
    <row r="442" spans="1:20">
      <c r="A442" t="s">
        <v>478</v>
      </c>
      <c r="B442" t="s">
        <v>30</v>
      </c>
      <c r="C442" t="s">
        <v>38</v>
      </c>
      <c r="D442">
        <v>4244.3999999999996</v>
      </c>
      <c r="E442" t="str">
        <f t="shared" si="36"/>
        <v>High</v>
      </c>
      <c r="F442" t="str">
        <f t="shared" si="37"/>
        <v>High</v>
      </c>
      <c r="G442">
        <v>0.19</v>
      </c>
      <c r="H442">
        <f>D442*G442</f>
        <v>806.43599999999992</v>
      </c>
      <c r="I442">
        <v>7</v>
      </c>
      <c r="J442" s="1">
        <v>45325</v>
      </c>
      <c r="K442" s="1">
        <v>45328</v>
      </c>
      <c r="L442" t="s">
        <v>20</v>
      </c>
      <c r="M442" t="str">
        <f t="shared" si="38"/>
        <v>Premium customer</v>
      </c>
      <c r="N442" t="s">
        <v>21</v>
      </c>
      <c r="O442">
        <v>302.62</v>
      </c>
      <c r="P442" t="s">
        <v>28</v>
      </c>
      <c r="Q442">
        <f>D442-H442</f>
        <v>3437.9639999999999</v>
      </c>
      <c r="R442" t="str">
        <f t="shared" si="39"/>
        <v>Good</v>
      </c>
      <c r="S442" t="str">
        <f t="shared" si="40"/>
        <v>Good</v>
      </c>
      <c r="T442" t="str">
        <f t="shared" si="41"/>
        <v>High Impact</v>
      </c>
    </row>
    <row r="443" spans="1:20">
      <c r="A443" t="s">
        <v>479</v>
      </c>
      <c r="B443" t="s">
        <v>24</v>
      </c>
      <c r="C443" t="s">
        <v>31</v>
      </c>
      <c r="D443">
        <v>3361.01</v>
      </c>
      <c r="E443" t="str">
        <f t="shared" si="36"/>
        <v>High</v>
      </c>
      <c r="F443" t="str">
        <f t="shared" si="37"/>
        <v>High</v>
      </c>
      <c r="G443">
        <v>0.11</v>
      </c>
      <c r="H443">
        <f>D443*G443</f>
        <v>369.71110000000004</v>
      </c>
      <c r="I443">
        <v>2</v>
      </c>
      <c r="J443" s="1">
        <v>45267</v>
      </c>
      <c r="K443" s="1">
        <v>45274</v>
      </c>
      <c r="L443" t="s">
        <v>36</v>
      </c>
      <c r="M443" t="str">
        <f t="shared" si="38"/>
        <v>Normal customer</v>
      </c>
      <c r="N443" t="s">
        <v>21</v>
      </c>
      <c r="O443">
        <v>887.13</v>
      </c>
      <c r="P443" t="s">
        <v>33</v>
      </c>
      <c r="Q443">
        <f>D443-H443</f>
        <v>2991.2989000000002</v>
      </c>
      <c r="R443" t="str">
        <f t="shared" si="39"/>
        <v>Good</v>
      </c>
      <c r="S443" t="str">
        <f t="shared" si="40"/>
        <v>Good</v>
      </c>
      <c r="T443" t="str">
        <f t="shared" si="41"/>
        <v>High Impact</v>
      </c>
    </row>
    <row r="444" spans="1:20">
      <c r="A444" t="s">
        <v>480</v>
      </c>
      <c r="B444" t="s">
        <v>30</v>
      </c>
      <c r="C444" t="s">
        <v>19</v>
      </c>
      <c r="D444">
        <v>2945.41</v>
      </c>
      <c r="E444" t="str">
        <f t="shared" si="36"/>
        <v>High</v>
      </c>
      <c r="F444" t="str">
        <f t="shared" si="37"/>
        <v>High</v>
      </c>
      <c r="G444">
        <v>0.1</v>
      </c>
      <c r="H444">
        <f>D444*G444</f>
        <v>294.541</v>
      </c>
      <c r="I444">
        <v>4</v>
      </c>
      <c r="J444" s="1">
        <v>45543</v>
      </c>
      <c r="K444" s="1">
        <v>45544</v>
      </c>
      <c r="L444" t="s">
        <v>26</v>
      </c>
      <c r="M444" t="str">
        <f t="shared" si="38"/>
        <v>Potential customer</v>
      </c>
      <c r="N444" t="s">
        <v>32</v>
      </c>
      <c r="O444">
        <v>715.35</v>
      </c>
      <c r="P444" t="s">
        <v>53</v>
      </c>
      <c r="Q444">
        <f>D444-H444</f>
        <v>2650.8689999999997</v>
      </c>
      <c r="R444" t="str">
        <f t="shared" si="39"/>
        <v>Good</v>
      </c>
      <c r="S444" t="str">
        <f t="shared" si="40"/>
        <v>Good</v>
      </c>
      <c r="T444" t="str">
        <f t="shared" si="41"/>
        <v>High Impact</v>
      </c>
    </row>
    <row r="445" spans="1:20">
      <c r="A445" t="s">
        <v>481</v>
      </c>
      <c r="B445" t="s">
        <v>24</v>
      </c>
      <c r="C445" t="s">
        <v>25</v>
      </c>
      <c r="D445">
        <v>4231.32</v>
      </c>
      <c r="E445" t="str">
        <f t="shared" si="36"/>
        <v>High</v>
      </c>
      <c r="F445" t="str">
        <f t="shared" si="37"/>
        <v>High</v>
      </c>
      <c r="G445">
        <v>0.43</v>
      </c>
      <c r="H445">
        <f>D445*G445</f>
        <v>1819.4675999999999</v>
      </c>
      <c r="I445">
        <v>2</v>
      </c>
      <c r="J445" s="1">
        <v>45526</v>
      </c>
      <c r="K445" s="1">
        <v>45529</v>
      </c>
      <c r="L445" t="s">
        <v>36</v>
      </c>
      <c r="M445" t="str">
        <f t="shared" si="38"/>
        <v>Normal customer</v>
      </c>
      <c r="N445" t="s">
        <v>32</v>
      </c>
      <c r="O445">
        <v>416.16</v>
      </c>
      <c r="P445" t="s">
        <v>22</v>
      </c>
      <c r="Q445">
        <f>D445-H445</f>
        <v>2411.8523999999998</v>
      </c>
      <c r="R445" t="str">
        <f t="shared" si="39"/>
        <v>Good</v>
      </c>
      <c r="S445" t="str">
        <f t="shared" si="40"/>
        <v>Good</v>
      </c>
      <c r="T445" t="str">
        <f t="shared" si="41"/>
        <v>High Impact</v>
      </c>
    </row>
    <row r="446" spans="1:20">
      <c r="A446" t="s">
        <v>482</v>
      </c>
      <c r="B446" t="s">
        <v>24</v>
      </c>
      <c r="C446" t="s">
        <v>41</v>
      </c>
      <c r="D446">
        <v>1499.49</v>
      </c>
      <c r="E446" t="str">
        <f t="shared" si="36"/>
        <v>High</v>
      </c>
      <c r="F446" t="str">
        <f t="shared" si="37"/>
        <v>High</v>
      </c>
      <c r="G446">
        <v>0.5</v>
      </c>
      <c r="H446">
        <f>D446*G446</f>
        <v>749.745</v>
      </c>
      <c r="I446">
        <v>8</v>
      </c>
      <c r="J446" s="1">
        <v>44933</v>
      </c>
      <c r="K446" s="1">
        <v>44938</v>
      </c>
      <c r="L446" t="s">
        <v>20</v>
      </c>
      <c r="M446" t="str">
        <f t="shared" si="38"/>
        <v>Premium customer</v>
      </c>
      <c r="N446" t="s">
        <v>21</v>
      </c>
      <c r="O446">
        <v>380.04</v>
      </c>
      <c r="P446" t="s">
        <v>33</v>
      </c>
      <c r="Q446">
        <f>D446-H446</f>
        <v>749.745</v>
      </c>
      <c r="R446" t="str">
        <f t="shared" si="39"/>
        <v>Good</v>
      </c>
      <c r="S446" t="str">
        <f t="shared" si="40"/>
        <v>Good</v>
      </c>
      <c r="T446" t="str">
        <f t="shared" si="41"/>
        <v>High Impact</v>
      </c>
    </row>
    <row r="447" spans="1:20">
      <c r="A447" t="s">
        <v>483</v>
      </c>
      <c r="B447" t="s">
        <v>18</v>
      </c>
      <c r="C447" t="s">
        <v>31</v>
      </c>
      <c r="D447">
        <v>3975.2</v>
      </c>
      <c r="E447" t="str">
        <f t="shared" si="36"/>
        <v>High</v>
      </c>
      <c r="F447" t="str">
        <f t="shared" si="37"/>
        <v>High</v>
      </c>
      <c r="G447">
        <v>0.35</v>
      </c>
      <c r="H447">
        <f>D447*G447</f>
        <v>1391.32</v>
      </c>
      <c r="I447">
        <v>3</v>
      </c>
      <c r="J447" s="1">
        <v>44950</v>
      </c>
      <c r="K447" s="1">
        <v>44952</v>
      </c>
      <c r="L447" t="s">
        <v>26</v>
      </c>
      <c r="M447" t="str">
        <f t="shared" si="38"/>
        <v>Potential customer</v>
      </c>
      <c r="N447" t="s">
        <v>21</v>
      </c>
      <c r="O447">
        <v>537.94000000000005</v>
      </c>
      <c r="P447" t="s">
        <v>22</v>
      </c>
      <c r="Q447">
        <f>D447-H447</f>
        <v>2583.88</v>
      </c>
      <c r="R447" t="str">
        <f t="shared" si="39"/>
        <v>Good</v>
      </c>
      <c r="S447" t="str">
        <f t="shared" si="40"/>
        <v>Good</v>
      </c>
      <c r="T447" t="str">
        <f t="shared" si="41"/>
        <v>High Impact</v>
      </c>
    </row>
    <row r="448" spans="1:20">
      <c r="A448" t="s">
        <v>484</v>
      </c>
      <c r="B448" t="s">
        <v>18</v>
      </c>
      <c r="C448" t="s">
        <v>41</v>
      </c>
      <c r="D448">
        <v>1641.15</v>
      </c>
      <c r="E448" t="str">
        <f t="shared" si="36"/>
        <v>High</v>
      </c>
      <c r="F448" t="str">
        <f t="shared" si="37"/>
        <v>High</v>
      </c>
      <c r="G448">
        <v>0.48</v>
      </c>
      <c r="H448">
        <f>D448*G448</f>
        <v>787.75200000000007</v>
      </c>
      <c r="I448">
        <v>5</v>
      </c>
      <c r="J448" s="1">
        <v>45495</v>
      </c>
      <c r="K448" s="1">
        <v>45502</v>
      </c>
      <c r="L448" t="s">
        <v>26</v>
      </c>
      <c r="M448" t="str">
        <f t="shared" si="38"/>
        <v>Potential customer</v>
      </c>
      <c r="N448" t="s">
        <v>21</v>
      </c>
      <c r="O448">
        <v>426.36</v>
      </c>
      <c r="P448" t="s">
        <v>33</v>
      </c>
      <c r="Q448">
        <f>D448-H448</f>
        <v>853.39800000000002</v>
      </c>
      <c r="R448" t="str">
        <f t="shared" si="39"/>
        <v>Good</v>
      </c>
      <c r="S448" t="str">
        <f t="shared" si="40"/>
        <v>Good</v>
      </c>
      <c r="T448" t="str">
        <f t="shared" si="41"/>
        <v>High Impact</v>
      </c>
    </row>
    <row r="449" spans="1:20">
      <c r="A449" t="s">
        <v>485</v>
      </c>
      <c r="B449" t="s">
        <v>46</v>
      </c>
      <c r="C449" t="s">
        <v>41</v>
      </c>
      <c r="D449">
        <v>3958.54</v>
      </c>
      <c r="E449" t="str">
        <f t="shared" si="36"/>
        <v>High</v>
      </c>
      <c r="F449" t="str">
        <f t="shared" si="37"/>
        <v>High</v>
      </c>
      <c r="G449">
        <v>0.17</v>
      </c>
      <c r="H449">
        <f>D449*G449</f>
        <v>672.95180000000005</v>
      </c>
      <c r="I449">
        <v>4</v>
      </c>
      <c r="J449" s="1">
        <v>45653</v>
      </c>
      <c r="K449" s="1">
        <v>45660</v>
      </c>
      <c r="L449" t="s">
        <v>26</v>
      </c>
      <c r="M449" t="str">
        <f t="shared" si="38"/>
        <v>Potential customer</v>
      </c>
      <c r="N449" t="s">
        <v>32</v>
      </c>
      <c r="O449">
        <v>446.02</v>
      </c>
      <c r="P449" t="s">
        <v>22</v>
      </c>
      <c r="Q449">
        <f>D449-H449</f>
        <v>3285.5882000000001</v>
      </c>
      <c r="R449" t="str">
        <f t="shared" si="39"/>
        <v>Good</v>
      </c>
      <c r="S449" t="str">
        <f t="shared" si="40"/>
        <v>Good</v>
      </c>
      <c r="T449" t="str">
        <f t="shared" si="41"/>
        <v>High Impact</v>
      </c>
    </row>
    <row r="450" spans="1:20">
      <c r="A450" t="s">
        <v>486</v>
      </c>
      <c r="B450" t="s">
        <v>18</v>
      </c>
      <c r="C450" t="s">
        <v>19</v>
      </c>
      <c r="D450">
        <v>2310.16</v>
      </c>
      <c r="E450" t="str">
        <f t="shared" si="36"/>
        <v>High</v>
      </c>
      <c r="F450" t="str">
        <f t="shared" si="37"/>
        <v>High</v>
      </c>
      <c r="G450">
        <v>0.31</v>
      </c>
      <c r="H450">
        <f>D450*G450</f>
        <v>716.14959999999996</v>
      </c>
      <c r="I450">
        <v>5</v>
      </c>
      <c r="J450" s="1">
        <v>45246</v>
      </c>
      <c r="K450" s="1">
        <v>45250</v>
      </c>
      <c r="L450" t="s">
        <v>20</v>
      </c>
      <c r="M450" t="str">
        <f t="shared" si="38"/>
        <v>Premium customer</v>
      </c>
      <c r="N450" t="s">
        <v>27</v>
      </c>
      <c r="O450">
        <v>387.87</v>
      </c>
      <c r="P450" t="s">
        <v>33</v>
      </c>
      <c r="Q450">
        <f>D450-H450</f>
        <v>1594.0103999999999</v>
      </c>
      <c r="R450" t="str">
        <f t="shared" si="39"/>
        <v>Good</v>
      </c>
      <c r="S450" t="str">
        <f t="shared" si="40"/>
        <v>Good</v>
      </c>
      <c r="T450" t="str">
        <f t="shared" si="41"/>
        <v>High Impact</v>
      </c>
    </row>
    <row r="451" spans="1:20">
      <c r="A451" t="s">
        <v>487</v>
      </c>
      <c r="B451" t="s">
        <v>46</v>
      </c>
      <c r="C451" t="s">
        <v>31</v>
      </c>
      <c r="D451">
        <v>673.03</v>
      </c>
      <c r="E451" t="str">
        <f t="shared" ref="E451:E514" si="42">IF(D451&gt;1000,"High","Low")</f>
        <v>Low</v>
      </c>
      <c r="F451" t="str">
        <f t="shared" ref="F451:F514" si="43">IF(D451&gt;1000,"High",IF(D451&gt;500,"Midium","Low"))</f>
        <v>Midium</v>
      </c>
      <c r="G451">
        <v>0.26</v>
      </c>
      <c r="H451">
        <f>D451*G451</f>
        <v>174.98779999999999</v>
      </c>
      <c r="I451">
        <v>4</v>
      </c>
      <c r="J451" s="1">
        <v>45463</v>
      </c>
      <c r="K451" s="1">
        <v>45470</v>
      </c>
      <c r="L451" t="s">
        <v>26</v>
      </c>
      <c r="M451" t="str">
        <f t="shared" ref="M451:M514" si="44">IF(AND(L451="Member",D451&gt;1000),"Premium customer",IF(AND(L451="Regular",D451&gt;1000),"Potential customer","Normal customer"))</f>
        <v>Normal customer</v>
      </c>
      <c r="N451" t="s">
        <v>27</v>
      </c>
      <c r="O451">
        <v>77.650000000000006</v>
      </c>
      <c r="P451" t="s">
        <v>22</v>
      </c>
      <c r="Q451">
        <f>D451-H451</f>
        <v>498.04219999999998</v>
      </c>
      <c r="R451" t="str">
        <f t="shared" ref="R451:R514" si="45">IF(AND(D451&gt;1000,O451&gt;300),"Good","Bad")</f>
        <v>Bad</v>
      </c>
      <c r="S451" t="str">
        <f t="shared" ref="S451:S514" si="46">IF(NOT(AND(D451&gt;1000,O451&gt;300)),"Bad","Good")</f>
        <v>Bad</v>
      </c>
      <c r="T451" t="str">
        <f t="shared" ref="T451:T514" si="47">IF(OR(D451&gt;1000,G451&gt;0.25),"High Impact","Normal")</f>
        <v>High Impact</v>
      </c>
    </row>
    <row r="452" spans="1:20">
      <c r="A452" t="s">
        <v>488</v>
      </c>
      <c r="B452" t="s">
        <v>46</v>
      </c>
      <c r="C452" t="s">
        <v>25</v>
      </c>
      <c r="D452">
        <v>1969.45</v>
      </c>
      <c r="E452" t="str">
        <f t="shared" si="42"/>
        <v>High</v>
      </c>
      <c r="F452" t="str">
        <f t="shared" si="43"/>
        <v>High</v>
      </c>
      <c r="G452">
        <v>0.24</v>
      </c>
      <c r="H452">
        <f>D452*G452</f>
        <v>472.66800000000001</v>
      </c>
      <c r="I452">
        <v>8</v>
      </c>
      <c r="J452" s="1">
        <v>45382</v>
      </c>
      <c r="K452" s="1">
        <v>45388</v>
      </c>
      <c r="L452" t="s">
        <v>26</v>
      </c>
      <c r="M452" t="str">
        <f t="shared" si="44"/>
        <v>Potential customer</v>
      </c>
      <c r="N452" t="s">
        <v>32</v>
      </c>
      <c r="O452">
        <v>428.31</v>
      </c>
      <c r="P452" t="s">
        <v>39</v>
      </c>
      <c r="Q452">
        <f>D452-H452</f>
        <v>1496.7820000000002</v>
      </c>
      <c r="R452" t="str">
        <f t="shared" si="45"/>
        <v>Good</v>
      </c>
      <c r="S452" t="str">
        <f t="shared" si="46"/>
        <v>Good</v>
      </c>
      <c r="T452" t="str">
        <f t="shared" si="47"/>
        <v>High Impact</v>
      </c>
    </row>
    <row r="453" spans="1:20">
      <c r="A453" t="s">
        <v>489</v>
      </c>
      <c r="B453" t="s">
        <v>46</v>
      </c>
      <c r="C453" t="s">
        <v>19</v>
      </c>
      <c r="D453">
        <v>1244.1199999999999</v>
      </c>
      <c r="E453" t="str">
        <f t="shared" si="42"/>
        <v>High</v>
      </c>
      <c r="F453" t="str">
        <f t="shared" si="43"/>
        <v>High</v>
      </c>
      <c r="G453">
        <v>0.32</v>
      </c>
      <c r="H453">
        <f>D453*G453</f>
        <v>398.11839999999995</v>
      </c>
      <c r="I453">
        <v>6</v>
      </c>
      <c r="J453" s="1">
        <v>45344</v>
      </c>
      <c r="K453" s="1">
        <v>45345</v>
      </c>
      <c r="L453" t="s">
        <v>20</v>
      </c>
      <c r="M453" t="str">
        <f t="shared" si="44"/>
        <v>Premium customer</v>
      </c>
      <c r="N453" t="s">
        <v>27</v>
      </c>
      <c r="O453">
        <v>79.13</v>
      </c>
      <c r="P453" t="s">
        <v>53</v>
      </c>
      <c r="Q453">
        <f>D453-H453</f>
        <v>846.00159999999994</v>
      </c>
      <c r="R453" t="str">
        <f t="shared" si="45"/>
        <v>Bad</v>
      </c>
      <c r="S453" t="str">
        <f t="shared" si="46"/>
        <v>Bad</v>
      </c>
      <c r="T453" t="str">
        <f t="shared" si="47"/>
        <v>High Impact</v>
      </c>
    </row>
    <row r="454" spans="1:20">
      <c r="A454" t="s">
        <v>490</v>
      </c>
      <c r="B454" t="s">
        <v>46</v>
      </c>
      <c r="C454" t="s">
        <v>25</v>
      </c>
      <c r="D454">
        <v>592.6</v>
      </c>
      <c r="E454" t="str">
        <f t="shared" si="42"/>
        <v>Low</v>
      </c>
      <c r="F454" t="str">
        <f t="shared" si="43"/>
        <v>Midium</v>
      </c>
      <c r="G454">
        <v>0.16</v>
      </c>
      <c r="H454">
        <f>D454*G454</f>
        <v>94.816000000000003</v>
      </c>
      <c r="I454">
        <v>1</v>
      </c>
      <c r="J454" s="1">
        <v>45409</v>
      </c>
      <c r="K454" s="1">
        <v>45413</v>
      </c>
      <c r="L454" t="s">
        <v>20</v>
      </c>
      <c r="M454" t="str">
        <f t="shared" si="44"/>
        <v>Normal customer</v>
      </c>
      <c r="N454" t="s">
        <v>32</v>
      </c>
      <c r="O454">
        <v>115.42</v>
      </c>
      <c r="P454" t="s">
        <v>39</v>
      </c>
      <c r="Q454">
        <f>D454-H454</f>
        <v>497.78399999999999</v>
      </c>
      <c r="R454" t="str">
        <f t="shared" si="45"/>
        <v>Bad</v>
      </c>
      <c r="S454" t="str">
        <f t="shared" si="46"/>
        <v>Bad</v>
      </c>
      <c r="T454" t="str">
        <f t="shared" si="47"/>
        <v>Normal</v>
      </c>
    </row>
    <row r="455" spans="1:20">
      <c r="A455" t="s">
        <v>491</v>
      </c>
      <c r="B455" t="s">
        <v>46</v>
      </c>
      <c r="C455" t="s">
        <v>38</v>
      </c>
      <c r="D455">
        <v>640.41</v>
      </c>
      <c r="E455" t="str">
        <f t="shared" si="42"/>
        <v>Low</v>
      </c>
      <c r="F455" t="str">
        <f t="shared" si="43"/>
        <v>Midium</v>
      </c>
      <c r="G455">
        <v>0.32</v>
      </c>
      <c r="H455">
        <f>D455*G455</f>
        <v>204.93119999999999</v>
      </c>
      <c r="I455">
        <v>5</v>
      </c>
      <c r="J455" s="1">
        <v>45492</v>
      </c>
      <c r="K455" s="1">
        <v>45499</v>
      </c>
      <c r="L455" t="s">
        <v>36</v>
      </c>
      <c r="M455" t="str">
        <f t="shared" si="44"/>
        <v>Normal customer</v>
      </c>
      <c r="N455" t="s">
        <v>27</v>
      </c>
      <c r="O455">
        <v>150.09</v>
      </c>
      <c r="P455" t="s">
        <v>39</v>
      </c>
      <c r="Q455">
        <f>D455-H455</f>
        <v>435.47879999999998</v>
      </c>
      <c r="R455" t="str">
        <f t="shared" si="45"/>
        <v>Bad</v>
      </c>
      <c r="S455" t="str">
        <f t="shared" si="46"/>
        <v>Bad</v>
      </c>
      <c r="T455" t="str">
        <f t="shared" si="47"/>
        <v>High Impact</v>
      </c>
    </row>
    <row r="456" spans="1:20">
      <c r="A456" t="s">
        <v>492</v>
      </c>
      <c r="B456" t="s">
        <v>30</v>
      </c>
      <c r="C456" t="s">
        <v>41</v>
      </c>
      <c r="D456">
        <v>3922.35</v>
      </c>
      <c r="E456" t="str">
        <f t="shared" si="42"/>
        <v>High</v>
      </c>
      <c r="F456" t="str">
        <f t="shared" si="43"/>
        <v>High</v>
      </c>
      <c r="G456">
        <v>0.34</v>
      </c>
      <c r="H456">
        <f>D456*G456</f>
        <v>1333.5990000000002</v>
      </c>
      <c r="I456">
        <v>1</v>
      </c>
      <c r="J456" s="1">
        <v>45012</v>
      </c>
      <c r="K456" s="1">
        <v>45018</v>
      </c>
      <c r="L456" t="s">
        <v>36</v>
      </c>
      <c r="M456" t="str">
        <f t="shared" si="44"/>
        <v>Normal customer</v>
      </c>
      <c r="N456" t="s">
        <v>32</v>
      </c>
      <c r="O456">
        <v>387.72</v>
      </c>
      <c r="P456" t="s">
        <v>22</v>
      </c>
      <c r="Q456">
        <f>D456-H456</f>
        <v>2588.7509999999997</v>
      </c>
      <c r="R456" t="str">
        <f t="shared" si="45"/>
        <v>Good</v>
      </c>
      <c r="S456" t="str">
        <f t="shared" si="46"/>
        <v>Good</v>
      </c>
      <c r="T456" t="str">
        <f t="shared" si="47"/>
        <v>High Impact</v>
      </c>
    </row>
    <row r="457" spans="1:20">
      <c r="A457" t="s">
        <v>493</v>
      </c>
      <c r="B457" t="s">
        <v>18</v>
      </c>
      <c r="C457" t="s">
        <v>38</v>
      </c>
      <c r="D457">
        <v>4418.8500000000004</v>
      </c>
      <c r="E457" t="str">
        <f t="shared" si="42"/>
        <v>High</v>
      </c>
      <c r="F457" t="str">
        <f t="shared" si="43"/>
        <v>High</v>
      </c>
      <c r="G457">
        <v>0.42</v>
      </c>
      <c r="H457">
        <f>D457*G457</f>
        <v>1855.9170000000001</v>
      </c>
      <c r="I457">
        <v>3</v>
      </c>
      <c r="J457" s="1">
        <v>45429</v>
      </c>
      <c r="K457" s="1">
        <v>45435</v>
      </c>
      <c r="L457" t="s">
        <v>36</v>
      </c>
      <c r="M457" t="str">
        <f t="shared" si="44"/>
        <v>Normal customer</v>
      </c>
      <c r="N457" t="s">
        <v>21</v>
      </c>
      <c r="O457">
        <v>482.71</v>
      </c>
      <c r="P457" t="s">
        <v>22</v>
      </c>
      <c r="Q457">
        <f>D457-H457</f>
        <v>2562.933</v>
      </c>
      <c r="R457" t="str">
        <f t="shared" si="45"/>
        <v>Good</v>
      </c>
      <c r="S457" t="str">
        <f t="shared" si="46"/>
        <v>Good</v>
      </c>
      <c r="T457" t="str">
        <f t="shared" si="47"/>
        <v>High Impact</v>
      </c>
    </row>
    <row r="458" spans="1:20">
      <c r="A458" t="s">
        <v>494</v>
      </c>
      <c r="B458" t="s">
        <v>46</v>
      </c>
      <c r="C458" t="s">
        <v>41</v>
      </c>
      <c r="D458">
        <v>4642.93</v>
      </c>
      <c r="E458" t="str">
        <f t="shared" si="42"/>
        <v>High</v>
      </c>
      <c r="F458" t="str">
        <f t="shared" si="43"/>
        <v>High</v>
      </c>
      <c r="G458">
        <v>0.37</v>
      </c>
      <c r="H458">
        <f>D458*G458</f>
        <v>1717.8841</v>
      </c>
      <c r="I458">
        <v>6</v>
      </c>
      <c r="J458" s="1">
        <v>45290</v>
      </c>
      <c r="K458" s="1">
        <v>45293</v>
      </c>
      <c r="L458" t="s">
        <v>26</v>
      </c>
      <c r="M458" t="str">
        <f t="shared" si="44"/>
        <v>Potential customer</v>
      </c>
      <c r="N458" t="s">
        <v>27</v>
      </c>
      <c r="O458">
        <v>1074.45</v>
      </c>
      <c r="P458" t="s">
        <v>22</v>
      </c>
      <c r="Q458">
        <f>D458-H458</f>
        <v>2925.0459000000001</v>
      </c>
      <c r="R458" t="str">
        <f t="shared" si="45"/>
        <v>Good</v>
      </c>
      <c r="S458" t="str">
        <f t="shared" si="46"/>
        <v>Good</v>
      </c>
      <c r="T458" t="str">
        <f t="shared" si="47"/>
        <v>High Impact</v>
      </c>
    </row>
    <row r="459" spans="1:20">
      <c r="A459" t="s">
        <v>495</v>
      </c>
      <c r="B459" t="s">
        <v>24</v>
      </c>
      <c r="C459" t="s">
        <v>19</v>
      </c>
      <c r="D459">
        <v>4284.34</v>
      </c>
      <c r="E459" t="str">
        <f t="shared" si="42"/>
        <v>High</v>
      </c>
      <c r="F459" t="str">
        <f t="shared" si="43"/>
        <v>High</v>
      </c>
      <c r="G459">
        <v>0.16</v>
      </c>
      <c r="H459">
        <f>D459*G459</f>
        <v>685.49440000000004</v>
      </c>
      <c r="I459">
        <v>9</v>
      </c>
      <c r="J459" s="1">
        <v>44963</v>
      </c>
      <c r="K459" s="1">
        <v>44964</v>
      </c>
      <c r="L459" t="s">
        <v>20</v>
      </c>
      <c r="M459" t="str">
        <f t="shared" si="44"/>
        <v>Premium customer</v>
      </c>
      <c r="N459" t="s">
        <v>27</v>
      </c>
      <c r="O459">
        <v>659.46</v>
      </c>
      <c r="P459" t="s">
        <v>22</v>
      </c>
      <c r="Q459">
        <f>D459-H459</f>
        <v>3598.8456000000001</v>
      </c>
      <c r="R459" t="str">
        <f t="shared" si="45"/>
        <v>Good</v>
      </c>
      <c r="S459" t="str">
        <f t="shared" si="46"/>
        <v>Good</v>
      </c>
      <c r="T459" t="str">
        <f t="shared" si="47"/>
        <v>High Impact</v>
      </c>
    </row>
    <row r="460" spans="1:20">
      <c r="A460" t="s">
        <v>496</v>
      </c>
      <c r="B460" t="s">
        <v>18</v>
      </c>
      <c r="C460" t="s">
        <v>25</v>
      </c>
      <c r="D460">
        <v>4168.1000000000004</v>
      </c>
      <c r="E460" t="str">
        <f t="shared" si="42"/>
        <v>High</v>
      </c>
      <c r="F460" t="str">
        <f t="shared" si="43"/>
        <v>High</v>
      </c>
      <c r="G460">
        <v>0.23</v>
      </c>
      <c r="H460">
        <f>D460*G460</f>
        <v>958.66300000000012</v>
      </c>
      <c r="I460">
        <v>3</v>
      </c>
      <c r="J460" s="1">
        <v>45212</v>
      </c>
      <c r="K460" s="1">
        <v>45217</v>
      </c>
      <c r="L460" t="s">
        <v>36</v>
      </c>
      <c r="M460" t="str">
        <f t="shared" si="44"/>
        <v>Normal customer</v>
      </c>
      <c r="N460" t="s">
        <v>21</v>
      </c>
      <c r="O460">
        <v>857.48</v>
      </c>
      <c r="P460" t="s">
        <v>53</v>
      </c>
      <c r="Q460">
        <f>D460-H460</f>
        <v>3209.4370000000004</v>
      </c>
      <c r="R460" t="str">
        <f t="shared" si="45"/>
        <v>Good</v>
      </c>
      <c r="S460" t="str">
        <f t="shared" si="46"/>
        <v>Good</v>
      </c>
      <c r="T460" t="str">
        <f t="shared" si="47"/>
        <v>High Impact</v>
      </c>
    </row>
    <row r="461" spans="1:20">
      <c r="A461" t="s">
        <v>497</v>
      </c>
      <c r="B461" t="s">
        <v>18</v>
      </c>
      <c r="C461" t="s">
        <v>25</v>
      </c>
      <c r="D461">
        <v>437.3</v>
      </c>
      <c r="E461" t="str">
        <f t="shared" si="42"/>
        <v>Low</v>
      </c>
      <c r="F461" t="str">
        <f t="shared" si="43"/>
        <v>Low</v>
      </c>
      <c r="G461">
        <v>0.06</v>
      </c>
      <c r="H461">
        <f>D461*G461</f>
        <v>26.238</v>
      </c>
      <c r="I461">
        <v>4</v>
      </c>
      <c r="J461" s="1">
        <v>45433</v>
      </c>
      <c r="K461" s="1">
        <v>45437</v>
      </c>
      <c r="L461" t="s">
        <v>36</v>
      </c>
      <c r="M461" t="str">
        <f t="shared" si="44"/>
        <v>Normal customer</v>
      </c>
      <c r="N461" t="s">
        <v>27</v>
      </c>
      <c r="O461">
        <v>68.510000000000005</v>
      </c>
      <c r="P461" t="s">
        <v>28</v>
      </c>
      <c r="Q461">
        <f>D461-H461</f>
        <v>411.06200000000001</v>
      </c>
      <c r="R461" t="str">
        <f t="shared" si="45"/>
        <v>Bad</v>
      </c>
      <c r="S461" t="str">
        <f t="shared" si="46"/>
        <v>Bad</v>
      </c>
      <c r="T461" t="str">
        <f t="shared" si="47"/>
        <v>Normal</v>
      </c>
    </row>
    <row r="462" spans="1:20">
      <c r="A462" t="s">
        <v>498</v>
      </c>
      <c r="B462" t="s">
        <v>46</v>
      </c>
      <c r="C462" t="s">
        <v>19</v>
      </c>
      <c r="D462">
        <v>3971.61</v>
      </c>
      <c r="E462" t="str">
        <f t="shared" si="42"/>
        <v>High</v>
      </c>
      <c r="F462" t="str">
        <f t="shared" si="43"/>
        <v>High</v>
      </c>
      <c r="G462">
        <v>0.13</v>
      </c>
      <c r="H462">
        <f>D462*G462</f>
        <v>516.30930000000001</v>
      </c>
      <c r="I462">
        <v>1</v>
      </c>
      <c r="J462" s="1">
        <v>45552</v>
      </c>
      <c r="K462" s="1">
        <v>45554</v>
      </c>
      <c r="L462" t="s">
        <v>20</v>
      </c>
      <c r="M462" t="str">
        <f t="shared" si="44"/>
        <v>Premium customer</v>
      </c>
      <c r="N462" t="s">
        <v>32</v>
      </c>
      <c r="O462">
        <v>614.4</v>
      </c>
      <c r="P462" t="s">
        <v>28</v>
      </c>
      <c r="Q462">
        <f>D462-H462</f>
        <v>3455.3007000000002</v>
      </c>
      <c r="R462" t="str">
        <f t="shared" si="45"/>
        <v>Good</v>
      </c>
      <c r="S462" t="str">
        <f t="shared" si="46"/>
        <v>Good</v>
      </c>
      <c r="T462" t="str">
        <f t="shared" si="47"/>
        <v>High Impact</v>
      </c>
    </row>
    <row r="463" spans="1:20">
      <c r="A463" t="s">
        <v>499</v>
      </c>
      <c r="B463" t="s">
        <v>30</v>
      </c>
      <c r="C463" t="s">
        <v>31</v>
      </c>
      <c r="D463">
        <v>3938.09</v>
      </c>
      <c r="E463" t="str">
        <f t="shared" si="42"/>
        <v>High</v>
      </c>
      <c r="F463" t="str">
        <f t="shared" si="43"/>
        <v>High</v>
      </c>
      <c r="G463">
        <v>0.26</v>
      </c>
      <c r="H463">
        <f>D463*G463</f>
        <v>1023.9034</v>
      </c>
      <c r="I463">
        <v>2</v>
      </c>
      <c r="J463" s="1">
        <v>45114</v>
      </c>
      <c r="K463" s="1">
        <v>45120</v>
      </c>
      <c r="L463" t="s">
        <v>26</v>
      </c>
      <c r="M463" t="str">
        <f t="shared" si="44"/>
        <v>Potential customer</v>
      </c>
      <c r="N463" t="s">
        <v>32</v>
      </c>
      <c r="O463">
        <v>492.8</v>
      </c>
      <c r="P463" t="s">
        <v>53</v>
      </c>
      <c r="Q463">
        <f>D463-H463</f>
        <v>2914.1866</v>
      </c>
      <c r="R463" t="str">
        <f t="shared" si="45"/>
        <v>Good</v>
      </c>
      <c r="S463" t="str">
        <f t="shared" si="46"/>
        <v>Good</v>
      </c>
      <c r="T463" t="str">
        <f t="shared" si="47"/>
        <v>High Impact</v>
      </c>
    </row>
    <row r="464" spans="1:20">
      <c r="A464" t="s">
        <v>500</v>
      </c>
      <c r="B464" t="s">
        <v>46</v>
      </c>
      <c r="C464" t="s">
        <v>38</v>
      </c>
      <c r="D464">
        <v>743.32</v>
      </c>
      <c r="E464" t="str">
        <f t="shared" si="42"/>
        <v>Low</v>
      </c>
      <c r="F464" t="str">
        <f t="shared" si="43"/>
        <v>Midium</v>
      </c>
      <c r="G464">
        <v>0.05</v>
      </c>
      <c r="H464">
        <f>D464*G464</f>
        <v>37.166000000000004</v>
      </c>
      <c r="I464">
        <v>7</v>
      </c>
      <c r="J464" s="1">
        <v>45056</v>
      </c>
      <c r="K464" s="1">
        <v>45061</v>
      </c>
      <c r="L464" t="s">
        <v>20</v>
      </c>
      <c r="M464" t="str">
        <f t="shared" si="44"/>
        <v>Normal customer</v>
      </c>
      <c r="N464" t="s">
        <v>21</v>
      </c>
      <c r="O464">
        <v>145.88999999999999</v>
      </c>
      <c r="P464" t="s">
        <v>28</v>
      </c>
      <c r="Q464">
        <f>D464-H464</f>
        <v>706.154</v>
      </c>
      <c r="R464" t="str">
        <f t="shared" si="45"/>
        <v>Bad</v>
      </c>
      <c r="S464" t="str">
        <f t="shared" si="46"/>
        <v>Bad</v>
      </c>
      <c r="T464" t="str">
        <f t="shared" si="47"/>
        <v>Normal</v>
      </c>
    </row>
    <row r="465" spans="1:20">
      <c r="A465" t="s">
        <v>501</v>
      </c>
      <c r="B465" t="s">
        <v>30</v>
      </c>
      <c r="C465" t="s">
        <v>38</v>
      </c>
      <c r="D465">
        <v>3343.85</v>
      </c>
      <c r="E465" t="str">
        <f t="shared" si="42"/>
        <v>High</v>
      </c>
      <c r="F465" t="str">
        <f t="shared" si="43"/>
        <v>High</v>
      </c>
      <c r="G465">
        <v>0.28999999999999998</v>
      </c>
      <c r="H465">
        <f>D465*G465</f>
        <v>969.71649999999988</v>
      </c>
      <c r="I465">
        <v>8</v>
      </c>
      <c r="J465" s="1">
        <v>45230</v>
      </c>
      <c r="K465" s="1">
        <v>45235</v>
      </c>
      <c r="L465" t="s">
        <v>20</v>
      </c>
      <c r="M465" t="str">
        <f t="shared" si="44"/>
        <v>Premium customer</v>
      </c>
      <c r="N465" t="s">
        <v>27</v>
      </c>
      <c r="O465">
        <v>668.21</v>
      </c>
      <c r="P465" t="s">
        <v>22</v>
      </c>
      <c r="Q465">
        <f>D465-H465</f>
        <v>2374.1334999999999</v>
      </c>
      <c r="R465" t="str">
        <f t="shared" si="45"/>
        <v>Good</v>
      </c>
      <c r="S465" t="str">
        <f t="shared" si="46"/>
        <v>Good</v>
      </c>
      <c r="T465" t="str">
        <f t="shared" si="47"/>
        <v>High Impact</v>
      </c>
    </row>
    <row r="466" spans="1:20">
      <c r="A466" t="s">
        <v>502</v>
      </c>
      <c r="B466" t="s">
        <v>24</v>
      </c>
      <c r="C466" t="s">
        <v>25</v>
      </c>
      <c r="D466">
        <v>2317.29</v>
      </c>
      <c r="E466" t="str">
        <f t="shared" si="42"/>
        <v>High</v>
      </c>
      <c r="F466" t="str">
        <f t="shared" si="43"/>
        <v>High</v>
      </c>
      <c r="G466">
        <v>0.2</v>
      </c>
      <c r="H466">
        <f>D466*G466</f>
        <v>463.45800000000003</v>
      </c>
      <c r="I466">
        <v>1</v>
      </c>
      <c r="J466" s="1">
        <v>45653</v>
      </c>
      <c r="K466" s="1">
        <v>45657</v>
      </c>
      <c r="L466" t="s">
        <v>20</v>
      </c>
      <c r="M466" t="str">
        <f t="shared" si="44"/>
        <v>Premium customer</v>
      </c>
      <c r="N466" t="s">
        <v>32</v>
      </c>
      <c r="O466">
        <v>551.62</v>
      </c>
      <c r="P466" t="s">
        <v>53</v>
      </c>
      <c r="Q466">
        <f>D466-H466</f>
        <v>1853.8319999999999</v>
      </c>
      <c r="R466" t="str">
        <f t="shared" si="45"/>
        <v>Good</v>
      </c>
      <c r="S466" t="str">
        <f t="shared" si="46"/>
        <v>Good</v>
      </c>
      <c r="T466" t="str">
        <f t="shared" si="47"/>
        <v>High Impact</v>
      </c>
    </row>
    <row r="467" spans="1:20">
      <c r="A467" t="s">
        <v>503</v>
      </c>
      <c r="B467" t="s">
        <v>18</v>
      </c>
      <c r="C467" t="s">
        <v>25</v>
      </c>
      <c r="D467">
        <v>4510.07</v>
      </c>
      <c r="E467" t="str">
        <f t="shared" si="42"/>
        <v>High</v>
      </c>
      <c r="F467" t="str">
        <f t="shared" si="43"/>
        <v>High</v>
      </c>
      <c r="G467">
        <v>0.02</v>
      </c>
      <c r="H467">
        <f>D467*G467</f>
        <v>90.201399999999992</v>
      </c>
      <c r="I467">
        <v>9</v>
      </c>
      <c r="J467" s="1">
        <v>45462</v>
      </c>
      <c r="K467" s="1">
        <v>45464</v>
      </c>
      <c r="L467" t="s">
        <v>26</v>
      </c>
      <c r="M467" t="str">
        <f t="shared" si="44"/>
        <v>Potential customer</v>
      </c>
      <c r="N467" t="s">
        <v>21</v>
      </c>
      <c r="O467">
        <v>791.13</v>
      </c>
      <c r="P467" t="s">
        <v>44</v>
      </c>
      <c r="Q467">
        <f>D467-H467</f>
        <v>4419.8685999999998</v>
      </c>
      <c r="R467" t="str">
        <f t="shared" si="45"/>
        <v>Good</v>
      </c>
      <c r="S467" t="str">
        <f t="shared" si="46"/>
        <v>Good</v>
      </c>
      <c r="T467" t="str">
        <f t="shared" si="47"/>
        <v>High Impact</v>
      </c>
    </row>
    <row r="468" spans="1:20">
      <c r="A468" t="s">
        <v>504</v>
      </c>
      <c r="B468" t="s">
        <v>24</v>
      </c>
      <c r="C468" t="s">
        <v>25</v>
      </c>
      <c r="D468">
        <v>3507.5</v>
      </c>
      <c r="E468" t="str">
        <f t="shared" si="42"/>
        <v>High</v>
      </c>
      <c r="F468" t="str">
        <f t="shared" si="43"/>
        <v>High</v>
      </c>
      <c r="G468">
        <v>0.22</v>
      </c>
      <c r="H468">
        <f>D468*G468</f>
        <v>771.65</v>
      </c>
      <c r="I468">
        <v>6</v>
      </c>
      <c r="J468" s="1">
        <v>45175</v>
      </c>
      <c r="K468" s="1">
        <v>45176</v>
      </c>
      <c r="L468" t="s">
        <v>36</v>
      </c>
      <c r="M468" t="str">
        <f t="shared" si="44"/>
        <v>Normal customer</v>
      </c>
      <c r="N468" t="s">
        <v>27</v>
      </c>
      <c r="O468">
        <v>668.11</v>
      </c>
      <c r="P468" t="s">
        <v>28</v>
      </c>
      <c r="Q468">
        <f>D468-H468</f>
        <v>2735.85</v>
      </c>
      <c r="R468" t="str">
        <f t="shared" si="45"/>
        <v>Good</v>
      </c>
      <c r="S468" t="str">
        <f t="shared" si="46"/>
        <v>Good</v>
      </c>
      <c r="T468" t="str">
        <f t="shared" si="47"/>
        <v>High Impact</v>
      </c>
    </row>
    <row r="469" spans="1:20">
      <c r="A469" t="s">
        <v>505</v>
      </c>
      <c r="B469" t="s">
        <v>30</v>
      </c>
      <c r="C469" t="s">
        <v>19</v>
      </c>
      <c r="D469">
        <v>4759.84</v>
      </c>
      <c r="E469" t="str">
        <f t="shared" si="42"/>
        <v>High</v>
      </c>
      <c r="F469" t="str">
        <f t="shared" si="43"/>
        <v>High</v>
      </c>
      <c r="G469">
        <v>0.14000000000000001</v>
      </c>
      <c r="H469">
        <f>D469*G469</f>
        <v>666.37760000000003</v>
      </c>
      <c r="I469">
        <v>1</v>
      </c>
      <c r="J469" s="1">
        <v>45153</v>
      </c>
      <c r="K469" s="1">
        <v>45160</v>
      </c>
      <c r="L469" t="s">
        <v>36</v>
      </c>
      <c r="M469" t="str">
        <f t="shared" si="44"/>
        <v>Normal customer</v>
      </c>
      <c r="N469" t="s">
        <v>32</v>
      </c>
      <c r="O469">
        <v>1246.55</v>
      </c>
      <c r="P469" t="s">
        <v>33</v>
      </c>
      <c r="Q469">
        <f>D469-H469</f>
        <v>4093.4624000000003</v>
      </c>
      <c r="R469" t="str">
        <f t="shared" si="45"/>
        <v>Good</v>
      </c>
      <c r="S469" t="str">
        <f t="shared" si="46"/>
        <v>Good</v>
      </c>
      <c r="T469" t="str">
        <f t="shared" si="47"/>
        <v>High Impact</v>
      </c>
    </row>
    <row r="470" spans="1:20">
      <c r="A470" t="s">
        <v>506</v>
      </c>
      <c r="B470" t="s">
        <v>30</v>
      </c>
      <c r="C470" t="s">
        <v>31</v>
      </c>
      <c r="D470">
        <v>614.12</v>
      </c>
      <c r="E470" t="str">
        <f t="shared" si="42"/>
        <v>Low</v>
      </c>
      <c r="F470" t="str">
        <f t="shared" si="43"/>
        <v>Midium</v>
      </c>
      <c r="G470">
        <v>0.03</v>
      </c>
      <c r="H470">
        <f>D470*G470</f>
        <v>18.4236</v>
      </c>
      <c r="I470">
        <v>4</v>
      </c>
      <c r="J470" s="1">
        <v>45638</v>
      </c>
      <c r="K470" s="1">
        <v>45643</v>
      </c>
      <c r="L470" t="s">
        <v>26</v>
      </c>
      <c r="M470" t="str">
        <f t="shared" si="44"/>
        <v>Normal customer</v>
      </c>
      <c r="N470" t="s">
        <v>27</v>
      </c>
      <c r="O470">
        <v>36.9</v>
      </c>
      <c r="P470" t="s">
        <v>33</v>
      </c>
      <c r="Q470">
        <f>D470-H470</f>
        <v>595.69640000000004</v>
      </c>
      <c r="R470" t="str">
        <f t="shared" si="45"/>
        <v>Bad</v>
      </c>
      <c r="S470" t="str">
        <f t="shared" si="46"/>
        <v>Bad</v>
      </c>
      <c r="T470" t="str">
        <f t="shared" si="47"/>
        <v>Normal</v>
      </c>
    </row>
    <row r="471" spans="1:20">
      <c r="A471" t="s">
        <v>507</v>
      </c>
      <c r="B471" t="s">
        <v>24</v>
      </c>
      <c r="C471" t="s">
        <v>38</v>
      </c>
      <c r="D471">
        <v>298.98</v>
      </c>
      <c r="E471" t="str">
        <f t="shared" si="42"/>
        <v>Low</v>
      </c>
      <c r="F471" t="str">
        <f t="shared" si="43"/>
        <v>Low</v>
      </c>
      <c r="G471">
        <v>0.15</v>
      </c>
      <c r="H471">
        <f>D471*G471</f>
        <v>44.847000000000001</v>
      </c>
      <c r="I471">
        <v>4</v>
      </c>
      <c r="J471" s="1">
        <v>45410</v>
      </c>
      <c r="K471" s="1">
        <v>45411</v>
      </c>
      <c r="L471" t="s">
        <v>20</v>
      </c>
      <c r="M471" t="str">
        <f t="shared" si="44"/>
        <v>Normal customer</v>
      </c>
      <c r="N471" t="s">
        <v>27</v>
      </c>
      <c r="O471">
        <v>53.78</v>
      </c>
      <c r="P471" t="s">
        <v>28</v>
      </c>
      <c r="Q471">
        <f>D471-H471</f>
        <v>254.13300000000001</v>
      </c>
      <c r="R471" t="str">
        <f t="shared" si="45"/>
        <v>Bad</v>
      </c>
      <c r="S471" t="str">
        <f t="shared" si="46"/>
        <v>Bad</v>
      </c>
      <c r="T471" t="str">
        <f t="shared" si="47"/>
        <v>Normal</v>
      </c>
    </row>
    <row r="472" spans="1:20">
      <c r="A472" t="s">
        <v>508</v>
      </c>
      <c r="B472" t="s">
        <v>30</v>
      </c>
      <c r="C472" t="s">
        <v>41</v>
      </c>
      <c r="D472">
        <v>4870.54</v>
      </c>
      <c r="E472" t="str">
        <f t="shared" si="42"/>
        <v>High</v>
      </c>
      <c r="F472" t="str">
        <f t="shared" si="43"/>
        <v>High</v>
      </c>
      <c r="G472">
        <v>0.15</v>
      </c>
      <c r="H472">
        <f>D472*G472</f>
        <v>730.58100000000002</v>
      </c>
      <c r="I472">
        <v>7</v>
      </c>
      <c r="J472" s="1">
        <v>45584</v>
      </c>
      <c r="K472" s="1">
        <v>45589</v>
      </c>
      <c r="L472" t="s">
        <v>20</v>
      </c>
      <c r="M472" t="str">
        <f t="shared" si="44"/>
        <v>Premium customer</v>
      </c>
      <c r="N472" t="s">
        <v>32</v>
      </c>
      <c r="O472">
        <v>397.26</v>
      </c>
      <c r="P472" t="s">
        <v>39</v>
      </c>
      <c r="Q472">
        <f>D472-H472</f>
        <v>4139.9589999999998</v>
      </c>
      <c r="R472" t="str">
        <f t="shared" si="45"/>
        <v>Good</v>
      </c>
      <c r="S472" t="str">
        <f t="shared" si="46"/>
        <v>Good</v>
      </c>
      <c r="T472" t="str">
        <f t="shared" si="47"/>
        <v>High Impact</v>
      </c>
    </row>
    <row r="473" spans="1:20">
      <c r="A473" t="s">
        <v>509</v>
      </c>
      <c r="B473" t="s">
        <v>24</v>
      </c>
      <c r="C473" t="s">
        <v>19</v>
      </c>
      <c r="D473">
        <v>492.94</v>
      </c>
      <c r="E473" t="str">
        <f t="shared" si="42"/>
        <v>Low</v>
      </c>
      <c r="F473" t="str">
        <f t="shared" si="43"/>
        <v>Low</v>
      </c>
      <c r="G473">
        <v>0.18</v>
      </c>
      <c r="H473">
        <f>D473*G473</f>
        <v>88.729199999999992</v>
      </c>
      <c r="I473">
        <v>1</v>
      </c>
      <c r="J473" s="1">
        <v>45250</v>
      </c>
      <c r="K473" s="1">
        <v>45257</v>
      </c>
      <c r="L473" t="s">
        <v>36</v>
      </c>
      <c r="M473" t="str">
        <f t="shared" si="44"/>
        <v>Normal customer</v>
      </c>
      <c r="N473" t="s">
        <v>27</v>
      </c>
      <c r="O473">
        <v>109.12</v>
      </c>
      <c r="P473" t="s">
        <v>33</v>
      </c>
      <c r="Q473">
        <f>D473-H473</f>
        <v>404.21080000000001</v>
      </c>
      <c r="R473" t="str">
        <f t="shared" si="45"/>
        <v>Bad</v>
      </c>
      <c r="S473" t="str">
        <f t="shared" si="46"/>
        <v>Bad</v>
      </c>
      <c r="T473" t="str">
        <f t="shared" si="47"/>
        <v>Normal</v>
      </c>
    </row>
    <row r="474" spans="1:20">
      <c r="A474" t="s">
        <v>510</v>
      </c>
      <c r="B474" t="s">
        <v>18</v>
      </c>
      <c r="C474" t="s">
        <v>38</v>
      </c>
      <c r="D474">
        <v>1992.36</v>
      </c>
      <c r="E474" t="str">
        <f t="shared" si="42"/>
        <v>High</v>
      </c>
      <c r="F474" t="str">
        <f t="shared" si="43"/>
        <v>High</v>
      </c>
      <c r="G474">
        <v>0.18</v>
      </c>
      <c r="H474">
        <f>D474*G474</f>
        <v>358.62479999999999</v>
      </c>
      <c r="I474">
        <v>9</v>
      </c>
      <c r="J474" s="1">
        <v>44934</v>
      </c>
      <c r="K474" s="1">
        <v>44937</v>
      </c>
      <c r="L474" t="s">
        <v>36</v>
      </c>
      <c r="M474" t="str">
        <f t="shared" si="44"/>
        <v>Normal customer</v>
      </c>
      <c r="N474" t="s">
        <v>32</v>
      </c>
      <c r="O474">
        <v>545.08000000000004</v>
      </c>
      <c r="P474" t="s">
        <v>22</v>
      </c>
      <c r="Q474">
        <f>D474-H474</f>
        <v>1633.7351999999998</v>
      </c>
      <c r="R474" t="str">
        <f t="shared" si="45"/>
        <v>Good</v>
      </c>
      <c r="S474" t="str">
        <f t="shared" si="46"/>
        <v>Good</v>
      </c>
      <c r="T474" t="str">
        <f t="shared" si="47"/>
        <v>High Impact</v>
      </c>
    </row>
    <row r="475" spans="1:20">
      <c r="A475" t="s">
        <v>511</v>
      </c>
      <c r="B475" t="s">
        <v>24</v>
      </c>
      <c r="C475" t="s">
        <v>31</v>
      </c>
      <c r="D475">
        <v>3284.86</v>
      </c>
      <c r="E475" t="str">
        <f t="shared" si="42"/>
        <v>High</v>
      </c>
      <c r="F475" t="str">
        <f t="shared" si="43"/>
        <v>High</v>
      </c>
      <c r="G475">
        <v>0.21</v>
      </c>
      <c r="H475">
        <f>D475*G475</f>
        <v>689.82060000000001</v>
      </c>
      <c r="I475">
        <v>1</v>
      </c>
      <c r="J475" s="1">
        <v>44982</v>
      </c>
      <c r="K475" s="1">
        <v>44989</v>
      </c>
      <c r="L475" t="s">
        <v>20</v>
      </c>
      <c r="M475" t="str">
        <f t="shared" si="44"/>
        <v>Premium customer</v>
      </c>
      <c r="N475" t="s">
        <v>32</v>
      </c>
      <c r="O475">
        <v>512.98</v>
      </c>
      <c r="P475" t="s">
        <v>33</v>
      </c>
      <c r="Q475">
        <f>D475-H475</f>
        <v>2595.0394000000001</v>
      </c>
      <c r="R475" t="str">
        <f t="shared" si="45"/>
        <v>Good</v>
      </c>
      <c r="S475" t="str">
        <f t="shared" si="46"/>
        <v>Good</v>
      </c>
      <c r="T475" t="str">
        <f t="shared" si="47"/>
        <v>High Impact</v>
      </c>
    </row>
    <row r="476" spans="1:20">
      <c r="A476" t="s">
        <v>512</v>
      </c>
      <c r="B476" t="s">
        <v>18</v>
      </c>
      <c r="C476" t="s">
        <v>19</v>
      </c>
      <c r="D476">
        <v>4412.28</v>
      </c>
      <c r="E476" t="str">
        <f t="shared" si="42"/>
        <v>High</v>
      </c>
      <c r="F476" t="str">
        <f t="shared" si="43"/>
        <v>High</v>
      </c>
      <c r="G476">
        <v>0.05</v>
      </c>
      <c r="H476">
        <f>D476*G476</f>
        <v>220.614</v>
      </c>
      <c r="I476">
        <v>3</v>
      </c>
      <c r="J476" s="1">
        <v>45499</v>
      </c>
      <c r="K476" s="1">
        <v>45505</v>
      </c>
      <c r="L476" t="s">
        <v>26</v>
      </c>
      <c r="M476" t="str">
        <f t="shared" si="44"/>
        <v>Potential customer</v>
      </c>
      <c r="N476" t="s">
        <v>32</v>
      </c>
      <c r="O476">
        <v>921.96</v>
      </c>
      <c r="P476" t="s">
        <v>33</v>
      </c>
      <c r="Q476">
        <f>D476-H476</f>
        <v>4191.6660000000002</v>
      </c>
      <c r="R476" t="str">
        <f t="shared" si="45"/>
        <v>Good</v>
      </c>
      <c r="S476" t="str">
        <f t="shared" si="46"/>
        <v>Good</v>
      </c>
      <c r="T476" t="str">
        <f t="shared" si="47"/>
        <v>High Impact</v>
      </c>
    </row>
    <row r="477" spans="1:20">
      <c r="A477" t="s">
        <v>513</v>
      </c>
      <c r="B477" t="s">
        <v>24</v>
      </c>
      <c r="C477" t="s">
        <v>38</v>
      </c>
      <c r="D477">
        <v>1347.43</v>
      </c>
      <c r="E477" t="str">
        <f t="shared" si="42"/>
        <v>High</v>
      </c>
      <c r="F477" t="str">
        <f t="shared" si="43"/>
        <v>High</v>
      </c>
      <c r="G477">
        <v>0</v>
      </c>
      <c r="H477">
        <f>D477*G477</f>
        <v>0</v>
      </c>
      <c r="I477">
        <v>1</v>
      </c>
      <c r="J477" s="1">
        <v>45477</v>
      </c>
      <c r="K477" s="1">
        <v>45484</v>
      </c>
      <c r="L477" t="s">
        <v>36</v>
      </c>
      <c r="M477" t="str">
        <f t="shared" si="44"/>
        <v>Normal customer</v>
      </c>
      <c r="N477" t="s">
        <v>21</v>
      </c>
      <c r="O477">
        <v>191.82</v>
      </c>
      <c r="P477" t="s">
        <v>28</v>
      </c>
      <c r="Q477">
        <f>D477-H477</f>
        <v>1347.43</v>
      </c>
      <c r="R477" t="str">
        <f t="shared" si="45"/>
        <v>Bad</v>
      </c>
      <c r="S477" t="str">
        <f t="shared" si="46"/>
        <v>Bad</v>
      </c>
      <c r="T477" t="str">
        <f t="shared" si="47"/>
        <v>High Impact</v>
      </c>
    </row>
    <row r="478" spans="1:20">
      <c r="A478" t="s">
        <v>514</v>
      </c>
      <c r="B478" t="s">
        <v>30</v>
      </c>
      <c r="C478" t="s">
        <v>19</v>
      </c>
      <c r="D478">
        <v>242.39</v>
      </c>
      <c r="E478" t="str">
        <f t="shared" si="42"/>
        <v>Low</v>
      </c>
      <c r="F478" t="str">
        <f t="shared" si="43"/>
        <v>Low</v>
      </c>
      <c r="G478">
        <v>0.37</v>
      </c>
      <c r="H478">
        <f>D478*G478</f>
        <v>89.684299999999993</v>
      </c>
      <c r="I478">
        <v>1</v>
      </c>
      <c r="J478" s="1">
        <v>45200</v>
      </c>
      <c r="K478" s="1">
        <v>45205</v>
      </c>
      <c r="L478" t="s">
        <v>26</v>
      </c>
      <c r="M478" t="str">
        <f t="shared" si="44"/>
        <v>Normal customer</v>
      </c>
      <c r="N478" t="s">
        <v>21</v>
      </c>
      <c r="O478">
        <v>57.92</v>
      </c>
      <c r="P478" t="s">
        <v>53</v>
      </c>
      <c r="Q478">
        <f>D478-H478</f>
        <v>152.70569999999998</v>
      </c>
      <c r="R478" t="str">
        <f t="shared" si="45"/>
        <v>Bad</v>
      </c>
      <c r="S478" t="str">
        <f t="shared" si="46"/>
        <v>Bad</v>
      </c>
      <c r="T478" t="str">
        <f t="shared" si="47"/>
        <v>High Impact</v>
      </c>
    </row>
    <row r="479" spans="1:20">
      <c r="A479" t="s">
        <v>515</v>
      </c>
      <c r="B479" t="s">
        <v>24</v>
      </c>
      <c r="C479" t="s">
        <v>38</v>
      </c>
      <c r="D479">
        <v>2654.31</v>
      </c>
      <c r="E479" t="str">
        <f t="shared" si="42"/>
        <v>High</v>
      </c>
      <c r="F479" t="str">
        <f t="shared" si="43"/>
        <v>High</v>
      </c>
      <c r="G479">
        <v>0.17</v>
      </c>
      <c r="H479">
        <f>D479*G479</f>
        <v>451.23270000000002</v>
      </c>
      <c r="I479">
        <v>4</v>
      </c>
      <c r="J479" s="1">
        <v>45023</v>
      </c>
      <c r="K479" s="1">
        <v>45024</v>
      </c>
      <c r="L479" t="s">
        <v>26</v>
      </c>
      <c r="M479" t="str">
        <f t="shared" si="44"/>
        <v>Potential customer</v>
      </c>
      <c r="N479" t="s">
        <v>27</v>
      </c>
      <c r="O479">
        <v>523.78</v>
      </c>
      <c r="P479" t="s">
        <v>44</v>
      </c>
      <c r="Q479">
        <f>D479-H479</f>
        <v>2203.0772999999999</v>
      </c>
      <c r="R479" t="str">
        <f t="shared" si="45"/>
        <v>Good</v>
      </c>
      <c r="S479" t="str">
        <f t="shared" si="46"/>
        <v>Good</v>
      </c>
      <c r="T479" t="str">
        <f t="shared" si="47"/>
        <v>High Impact</v>
      </c>
    </row>
    <row r="480" spans="1:20">
      <c r="A480" t="s">
        <v>516</v>
      </c>
      <c r="B480" t="s">
        <v>30</v>
      </c>
      <c r="C480" t="s">
        <v>38</v>
      </c>
      <c r="D480">
        <v>2408.4499999999998</v>
      </c>
      <c r="E480" t="str">
        <f t="shared" si="42"/>
        <v>High</v>
      </c>
      <c r="F480" t="str">
        <f t="shared" si="43"/>
        <v>High</v>
      </c>
      <c r="G480">
        <v>0.31</v>
      </c>
      <c r="H480">
        <f>D480*G480</f>
        <v>746.6194999999999</v>
      </c>
      <c r="I480">
        <v>2</v>
      </c>
      <c r="J480" s="1">
        <v>45584</v>
      </c>
      <c r="K480" s="1">
        <v>45586</v>
      </c>
      <c r="L480" t="s">
        <v>20</v>
      </c>
      <c r="M480" t="str">
        <f t="shared" si="44"/>
        <v>Premium customer</v>
      </c>
      <c r="N480" t="s">
        <v>32</v>
      </c>
      <c r="O480">
        <v>485.96</v>
      </c>
      <c r="P480" t="s">
        <v>28</v>
      </c>
      <c r="Q480">
        <f>D480-H480</f>
        <v>1661.8305</v>
      </c>
      <c r="R480" t="str">
        <f t="shared" si="45"/>
        <v>Good</v>
      </c>
      <c r="S480" t="str">
        <f t="shared" si="46"/>
        <v>Good</v>
      </c>
      <c r="T480" t="str">
        <f t="shared" si="47"/>
        <v>High Impact</v>
      </c>
    </row>
    <row r="481" spans="1:20">
      <c r="A481" t="s">
        <v>517</v>
      </c>
      <c r="B481" t="s">
        <v>24</v>
      </c>
      <c r="C481" t="s">
        <v>31</v>
      </c>
      <c r="D481">
        <v>1603.78</v>
      </c>
      <c r="E481" t="str">
        <f t="shared" si="42"/>
        <v>High</v>
      </c>
      <c r="F481" t="str">
        <f t="shared" si="43"/>
        <v>High</v>
      </c>
      <c r="G481">
        <v>0.15</v>
      </c>
      <c r="H481">
        <f>D481*G481</f>
        <v>240.56699999999998</v>
      </c>
      <c r="I481">
        <v>9</v>
      </c>
      <c r="J481" s="1">
        <v>45024</v>
      </c>
      <c r="K481" s="1">
        <v>45028</v>
      </c>
      <c r="L481" t="s">
        <v>26</v>
      </c>
      <c r="M481" t="str">
        <f t="shared" si="44"/>
        <v>Potential customer</v>
      </c>
      <c r="N481" t="s">
        <v>32</v>
      </c>
      <c r="O481">
        <v>149.71</v>
      </c>
      <c r="P481" t="s">
        <v>53</v>
      </c>
      <c r="Q481">
        <f>D481-H481</f>
        <v>1363.213</v>
      </c>
      <c r="R481" t="str">
        <f t="shared" si="45"/>
        <v>Bad</v>
      </c>
      <c r="S481" t="str">
        <f t="shared" si="46"/>
        <v>Bad</v>
      </c>
      <c r="T481" t="str">
        <f t="shared" si="47"/>
        <v>High Impact</v>
      </c>
    </row>
    <row r="482" spans="1:20">
      <c r="A482" t="s">
        <v>518</v>
      </c>
      <c r="B482" t="s">
        <v>24</v>
      </c>
      <c r="C482" t="s">
        <v>41</v>
      </c>
      <c r="D482">
        <v>4382.1099999999997</v>
      </c>
      <c r="E482" t="str">
        <f t="shared" si="42"/>
        <v>High</v>
      </c>
      <c r="F482" t="str">
        <f t="shared" si="43"/>
        <v>High</v>
      </c>
      <c r="G482">
        <v>0.49</v>
      </c>
      <c r="H482">
        <f>D482*G482</f>
        <v>2147.2338999999997</v>
      </c>
      <c r="I482">
        <v>1</v>
      </c>
      <c r="J482" s="1">
        <v>45137</v>
      </c>
      <c r="K482" s="1">
        <v>45139</v>
      </c>
      <c r="L482" t="s">
        <v>20</v>
      </c>
      <c r="M482" t="str">
        <f t="shared" si="44"/>
        <v>Premium customer</v>
      </c>
      <c r="N482" t="s">
        <v>32</v>
      </c>
      <c r="O482">
        <v>226.6</v>
      </c>
      <c r="P482" t="s">
        <v>22</v>
      </c>
      <c r="Q482">
        <f>D482-H482</f>
        <v>2234.8761</v>
      </c>
      <c r="R482" t="str">
        <f t="shared" si="45"/>
        <v>Bad</v>
      </c>
      <c r="S482" t="str">
        <f t="shared" si="46"/>
        <v>Bad</v>
      </c>
      <c r="T482" t="str">
        <f t="shared" si="47"/>
        <v>High Impact</v>
      </c>
    </row>
    <row r="483" spans="1:20">
      <c r="A483" t="s">
        <v>519</v>
      </c>
      <c r="B483" t="s">
        <v>46</v>
      </c>
      <c r="C483" t="s">
        <v>31</v>
      </c>
      <c r="D483">
        <v>3771.68</v>
      </c>
      <c r="E483" t="str">
        <f t="shared" si="42"/>
        <v>High</v>
      </c>
      <c r="F483" t="str">
        <f t="shared" si="43"/>
        <v>High</v>
      </c>
      <c r="G483">
        <v>0.16</v>
      </c>
      <c r="H483">
        <f>D483*G483</f>
        <v>603.46879999999999</v>
      </c>
      <c r="I483">
        <v>3</v>
      </c>
      <c r="J483" s="1">
        <v>45480</v>
      </c>
      <c r="K483" s="1">
        <v>45485</v>
      </c>
      <c r="L483" t="s">
        <v>26</v>
      </c>
      <c r="M483" t="str">
        <f t="shared" si="44"/>
        <v>Potential customer</v>
      </c>
      <c r="N483" t="s">
        <v>21</v>
      </c>
      <c r="O483">
        <v>778.64</v>
      </c>
      <c r="P483" t="s">
        <v>53</v>
      </c>
      <c r="Q483">
        <f>D483-H483</f>
        <v>3168.2111999999997</v>
      </c>
      <c r="R483" t="str">
        <f t="shared" si="45"/>
        <v>Good</v>
      </c>
      <c r="S483" t="str">
        <f t="shared" si="46"/>
        <v>Good</v>
      </c>
      <c r="T483" t="str">
        <f t="shared" si="47"/>
        <v>High Impact</v>
      </c>
    </row>
    <row r="484" spans="1:20">
      <c r="A484" t="s">
        <v>520</v>
      </c>
      <c r="B484" t="s">
        <v>30</v>
      </c>
      <c r="C484" t="s">
        <v>38</v>
      </c>
      <c r="D484">
        <v>4304.7700000000004</v>
      </c>
      <c r="E484" t="str">
        <f t="shared" si="42"/>
        <v>High</v>
      </c>
      <c r="F484" t="str">
        <f t="shared" si="43"/>
        <v>High</v>
      </c>
      <c r="G484">
        <v>0.3</v>
      </c>
      <c r="H484">
        <f>D484*G484</f>
        <v>1291.431</v>
      </c>
      <c r="I484">
        <v>2</v>
      </c>
      <c r="J484" s="1">
        <v>45491</v>
      </c>
      <c r="K484" s="1">
        <v>45492</v>
      </c>
      <c r="L484" t="s">
        <v>36</v>
      </c>
      <c r="M484" t="str">
        <f t="shared" si="44"/>
        <v>Normal customer</v>
      </c>
      <c r="N484" t="s">
        <v>32</v>
      </c>
      <c r="O484">
        <v>336.04</v>
      </c>
      <c r="P484" t="s">
        <v>22</v>
      </c>
      <c r="Q484">
        <f>D484-H484</f>
        <v>3013.3390000000004</v>
      </c>
      <c r="R484" t="str">
        <f t="shared" si="45"/>
        <v>Good</v>
      </c>
      <c r="S484" t="str">
        <f t="shared" si="46"/>
        <v>Good</v>
      </c>
      <c r="T484" t="str">
        <f t="shared" si="47"/>
        <v>High Impact</v>
      </c>
    </row>
    <row r="485" spans="1:20">
      <c r="A485" t="s">
        <v>521</v>
      </c>
      <c r="B485" t="s">
        <v>46</v>
      </c>
      <c r="C485" t="s">
        <v>19</v>
      </c>
      <c r="D485">
        <v>892.86</v>
      </c>
      <c r="E485" t="str">
        <f t="shared" si="42"/>
        <v>Low</v>
      </c>
      <c r="F485" t="str">
        <f t="shared" si="43"/>
        <v>Midium</v>
      </c>
      <c r="G485">
        <v>0.11</v>
      </c>
      <c r="H485">
        <f>D485*G485</f>
        <v>98.214600000000004</v>
      </c>
      <c r="I485">
        <v>1</v>
      </c>
      <c r="J485" s="1">
        <v>44959</v>
      </c>
      <c r="K485" s="1">
        <v>44962</v>
      </c>
      <c r="L485" t="s">
        <v>20</v>
      </c>
      <c r="M485" t="str">
        <f t="shared" si="44"/>
        <v>Normal customer</v>
      </c>
      <c r="N485" t="s">
        <v>27</v>
      </c>
      <c r="O485">
        <v>74.44</v>
      </c>
      <c r="P485" t="s">
        <v>44</v>
      </c>
      <c r="Q485">
        <f>D485-H485</f>
        <v>794.6454</v>
      </c>
      <c r="R485" t="str">
        <f t="shared" si="45"/>
        <v>Bad</v>
      </c>
      <c r="S485" t="str">
        <f t="shared" si="46"/>
        <v>Bad</v>
      </c>
      <c r="T485" t="str">
        <f t="shared" si="47"/>
        <v>Normal</v>
      </c>
    </row>
    <row r="486" spans="1:20">
      <c r="A486" t="s">
        <v>522</v>
      </c>
      <c r="B486" t="s">
        <v>30</v>
      </c>
      <c r="C486" t="s">
        <v>31</v>
      </c>
      <c r="D486">
        <v>3492.82</v>
      </c>
      <c r="E486" t="str">
        <f t="shared" si="42"/>
        <v>High</v>
      </c>
      <c r="F486" t="str">
        <f t="shared" si="43"/>
        <v>High</v>
      </c>
      <c r="G486">
        <v>0.26</v>
      </c>
      <c r="H486">
        <f>D486*G486</f>
        <v>908.1332000000001</v>
      </c>
      <c r="I486">
        <v>9</v>
      </c>
      <c r="J486" s="1">
        <v>45203</v>
      </c>
      <c r="K486" s="1">
        <v>45205</v>
      </c>
      <c r="L486" t="s">
        <v>20</v>
      </c>
      <c r="M486" t="str">
        <f t="shared" si="44"/>
        <v>Premium customer</v>
      </c>
      <c r="N486" t="s">
        <v>27</v>
      </c>
      <c r="O486">
        <v>317.56</v>
      </c>
      <c r="P486" t="s">
        <v>28</v>
      </c>
      <c r="Q486">
        <f>D486-H486</f>
        <v>2584.6867999999999</v>
      </c>
      <c r="R486" t="str">
        <f t="shared" si="45"/>
        <v>Good</v>
      </c>
      <c r="S486" t="str">
        <f t="shared" si="46"/>
        <v>Good</v>
      </c>
      <c r="T486" t="str">
        <f t="shared" si="47"/>
        <v>High Impact</v>
      </c>
    </row>
    <row r="487" spans="1:20">
      <c r="A487" t="s">
        <v>523</v>
      </c>
      <c r="B487" t="s">
        <v>46</v>
      </c>
      <c r="C487" t="s">
        <v>41</v>
      </c>
      <c r="D487">
        <v>4878</v>
      </c>
      <c r="E487" t="str">
        <f t="shared" si="42"/>
        <v>High</v>
      </c>
      <c r="F487" t="str">
        <f t="shared" si="43"/>
        <v>High</v>
      </c>
      <c r="G487">
        <v>0.28999999999999998</v>
      </c>
      <c r="H487">
        <f>D487*G487</f>
        <v>1414.62</v>
      </c>
      <c r="I487">
        <v>5</v>
      </c>
      <c r="J487" s="1">
        <v>45370</v>
      </c>
      <c r="K487" s="1">
        <v>45373</v>
      </c>
      <c r="L487" t="s">
        <v>20</v>
      </c>
      <c r="M487" t="str">
        <f t="shared" si="44"/>
        <v>Premium customer</v>
      </c>
      <c r="N487" t="s">
        <v>32</v>
      </c>
      <c r="O487">
        <v>731.64</v>
      </c>
      <c r="P487" t="s">
        <v>39</v>
      </c>
      <c r="Q487">
        <f>D487-H487</f>
        <v>3463.38</v>
      </c>
      <c r="R487" t="str">
        <f t="shared" si="45"/>
        <v>Good</v>
      </c>
      <c r="S487" t="str">
        <f t="shared" si="46"/>
        <v>Good</v>
      </c>
      <c r="T487" t="str">
        <f t="shared" si="47"/>
        <v>High Impact</v>
      </c>
    </row>
    <row r="488" spans="1:20">
      <c r="A488" t="s">
        <v>524</v>
      </c>
      <c r="B488" t="s">
        <v>18</v>
      </c>
      <c r="C488" t="s">
        <v>38</v>
      </c>
      <c r="D488">
        <v>3098.38</v>
      </c>
      <c r="E488" t="str">
        <f t="shared" si="42"/>
        <v>High</v>
      </c>
      <c r="F488" t="str">
        <f t="shared" si="43"/>
        <v>High</v>
      </c>
      <c r="G488">
        <v>0.09</v>
      </c>
      <c r="H488">
        <f>D488*G488</f>
        <v>278.85419999999999</v>
      </c>
      <c r="I488">
        <v>6</v>
      </c>
      <c r="J488" s="1">
        <v>45580</v>
      </c>
      <c r="K488" s="1">
        <v>45584</v>
      </c>
      <c r="L488" t="s">
        <v>20</v>
      </c>
      <c r="M488" t="str">
        <f t="shared" si="44"/>
        <v>Premium customer</v>
      </c>
      <c r="N488" t="s">
        <v>27</v>
      </c>
      <c r="O488">
        <v>344.48</v>
      </c>
      <c r="P488" t="s">
        <v>39</v>
      </c>
      <c r="Q488">
        <f>D488-H488</f>
        <v>2819.5258000000003</v>
      </c>
      <c r="R488" t="str">
        <f t="shared" si="45"/>
        <v>Good</v>
      </c>
      <c r="S488" t="str">
        <f t="shared" si="46"/>
        <v>Good</v>
      </c>
      <c r="T488" t="str">
        <f t="shared" si="47"/>
        <v>High Impact</v>
      </c>
    </row>
    <row r="489" spans="1:20">
      <c r="A489" t="s">
        <v>525</v>
      </c>
      <c r="B489" t="s">
        <v>24</v>
      </c>
      <c r="C489" t="s">
        <v>31</v>
      </c>
      <c r="D489">
        <v>939.69</v>
      </c>
      <c r="E489" t="str">
        <f t="shared" si="42"/>
        <v>Low</v>
      </c>
      <c r="F489" t="str">
        <f t="shared" si="43"/>
        <v>Midium</v>
      </c>
      <c r="G489">
        <v>0.06</v>
      </c>
      <c r="H489">
        <f>D489*G489</f>
        <v>56.381399999999999</v>
      </c>
      <c r="I489">
        <v>8</v>
      </c>
      <c r="J489" s="1">
        <v>45353</v>
      </c>
      <c r="K489" s="1">
        <v>45360</v>
      </c>
      <c r="L489" t="s">
        <v>36</v>
      </c>
      <c r="M489" t="str">
        <f t="shared" si="44"/>
        <v>Normal customer</v>
      </c>
      <c r="N489" t="s">
        <v>27</v>
      </c>
      <c r="O489">
        <v>270.99</v>
      </c>
      <c r="P489" t="s">
        <v>44</v>
      </c>
      <c r="Q489">
        <f>D489-H489</f>
        <v>883.30860000000007</v>
      </c>
      <c r="R489" t="str">
        <f t="shared" si="45"/>
        <v>Bad</v>
      </c>
      <c r="S489" t="str">
        <f t="shared" si="46"/>
        <v>Bad</v>
      </c>
      <c r="T489" t="str">
        <f t="shared" si="47"/>
        <v>Normal</v>
      </c>
    </row>
    <row r="490" spans="1:20">
      <c r="A490" t="s">
        <v>526</v>
      </c>
      <c r="B490" t="s">
        <v>30</v>
      </c>
      <c r="C490" t="s">
        <v>31</v>
      </c>
      <c r="D490">
        <v>4979.32</v>
      </c>
      <c r="E490" t="str">
        <f t="shared" si="42"/>
        <v>High</v>
      </c>
      <c r="F490" t="str">
        <f t="shared" si="43"/>
        <v>High</v>
      </c>
      <c r="G490">
        <v>0.49</v>
      </c>
      <c r="H490">
        <f>D490*G490</f>
        <v>2439.8667999999998</v>
      </c>
      <c r="I490">
        <v>7</v>
      </c>
      <c r="J490" s="1">
        <v>45056</v>
      </c>
      <c r="K490" s="1">
        <v>45059</v>
      </c>
      <c r="L490" t="s">
        <v>20</v>
      </c>
      <c r="M490" t="str">
        <f t="shared" si="44"/>
        <v>Premium customer</v>
      </c>
      <c r="N490" t="s">
        <v>27</v>
      </c>
      <c r="O490">
        <v>1091.53</v>
      </c>
      <c r="P490" t="s">
        <v>33</v>
      </c>
      <c r="Q490">
        <f>D490-H490</f>
        <v>2539.4531999999999</v>
      </c>
      <c r="R490" t="str">
        <f t="shared" si="45"/>
        <v>Good</v>
      </c>
      <c r="S490" t="str">
        <f t="shared" si="46"/>
        <v>Good</v>
      </c>
      <c r="T490" t="str">
        <f t="shared" si="47"/>
        <v>High Impact</v>
      </c>
    </row>
    <row r="491" spans="1:20">
      <c r="A491" t="s">
        <v>527</v>
      </c>
      <c r="B491" t="s">
        <v>30</v>
      </c>
      <c r="C491" t="s">
        <v>31</v>
      </c>
      <c r="D491">
        <v>2688.79</v>
      </c>
      <c r="E491" t="str">
        <f t="shared" si="42"/>
        <v>High</v>
      </c>
      <c r="F491" t="str">
        <f t="shared" si="43"/>
        <v>High</v>
      </c>
      <c r="G491">
        <v>0.45</v>
      </c>
      <c r="H491">
        <f>D491*G491</f>
        <v>1209.9555</v>
      </c>
      <c r="I491">
        <v>7</v>
      </c>
      <c r="J491" s="1">
        <v>45222</v>
      </c>
      <c r="K491" s="1">
        <v>45229</v>
      </c>
      <c r="L491" t="s">
        <v>20</v>
      </c>
      <c r="M491" t="str">
        <f t="shared" si="44"/>
        <v>Premium customer</v>
      </c>
      <c r="N491" t="s">
        <v>32</v>
      </c>
      <c r="O491">
        <v>264.99</v>
      </c>
      <c r="P491" t="s">
        <v>44</v>
      </c>
      <c r="Q491">
        <f>D491-H491</f>
        <v>1478.8344999999999</v>
      </c>
      <c r="R491" t="str">
        <f t="shared" si="45"/>
        <v>Bad</v>
      </c>
      <c r="S491" t="str">
        <f t="shared" si="46"/>
        <v>Bad</v>
      </c>
      <c r="T491" t="str">
        <f t="shared" si="47"/>
        <v>High Impact</v>
      </c>
    </row>
    <row r="492" spans="1:20">
      <c r="A492" t="s">
        <v>528</v>
      </c>
      <c r="B492" t="s">
        <v>24</v>
      </c>
      <c r="C492" t="s">
        <v>31</v>
      </c>
      <c r="D492">
        <v>4216.29</v>
      </c>
      <c r="E492" t="str">
        <f t="shared" si="42"/>
        <v>High</v>
      </c>
      <c r="F492" t="str">
        <f t="shared" si="43"/>
        <v>High</v>
      </c>
      <c r="G492">
        <v>0.33</v>
      </c>
      <c r="H492">
        <f>D492*G492</f>
        <v>1391.3757000000001</v>
      </c>
      <c r="I492">
        <v>9</v>
      </c>
      <c r="J492" s="1">
        <v>45488</v>
      </c>
      <c r="K492" s="1">
        <v>45492</v>
      </c>
      <c r="L492" t="s">
        <v>36</v>
      </c>
      <c r="M492" t="str">
        <f t="shared" si="44"/>
        <v>Normal customer</v>
      </c>
      <c r="N492" t="s">
        <v>32</v>
      </c>
      <c r="O492">
        <v>1058.17</v>
      </c>
      <c r="P492" t="s">
        <v>22</v>
      </c>
      <c r="Q492">
        <f>D492-H492</f>
        <v>2824.9142999999999</v>
      </c>
      <c r="R492" t="str">
        <f t="shared" si="45"/>
        <v>Good</v>
      </c>
      <c r="S492" t="str">
        <f t="shared" si="46"/>
        <v>Good</v>
      </c>
      <c r="T492" t="str">
        <f t="shared" si="47"/>
        <v>High Impact</v>
      </c>
    </row>
    <row r="493" spans="1:20">
      <c r="A493" t="s">
        <v>529</v>
      </c>
      <c r="B493" t="s">
        <v>30</v>
      </c>
      <c r="C493" t="s">
        <v>19</v>
      </c>
      <c r="D493">
        <v>831.87</v>
      </c>
      <c r="E493" t="str">
        <f t="shared" si="42"/>
        <v>Low</v>
      </c>
      <c r="F493" t="str">
        <f t="shared" si="43"/>
        <v>Midium</v>
      </c>
      <c r="G493">
        <v>0.43</v>
      </c>
      <c r="H493">
        <f>D493*G493</f>
        <v>357.70409999999998</v>
      </c>
      <c r="I493">
        <v>3</v>
      </c>
      <c r="J493" s="1">
        <v>45405</v>
      </c>
      <c r="K493" s="1">
        <v>45408</v>
      </c>
      <c r="L493" t="s">
        <v>26</v>
      </c>
      <c r="M493" t="str">
        <f t="shared" si="44"/>
        <v>Normal customer</v>
      </c>
      <c r="N493" t="s">
        <v>32</v>
      </c>
      <c r="O493">
        <v>99.89</v>
      </c>
      <c r="P493" t="s">
        <v>53</v>
      </c>
      <c r="Q493">
        <f>D493-H493</f>
        <v>474.16590000000002</v>
      </c>
      <c r="R493" t="str">
        <f t="shared" si="45"/>
        <v>Bad</v>
      </c>
      <c r="S493" t="str">
        <f t="shared" si="46"/>
        <v>Bad</v>
      </c>
      <c r="T493" t="str">
        <f t="shared" si="47"/>
        <v>High Impact</v>
      </c>
    </row>
    <row r="494" spans="1:20">
      <c r="A494" t="s">
        <v>530</v>
      </c>
      <c r="B494" t="s">
        <v>30</v>
      </c>
      <c r="C494" t="s">
        <v>41</v>
      </c>
      <c r="D494">
        <v>3363.87</v>
      </c>
      <c r="E494" t="str">
        <f t="shared" si="42"/>
        <v>High</v>
      </c>
      <c r="F494" t="str">
        <f t="shared" si="43"/>
        <v>High</v>
      </c>
      <c r="G494">
        <v>0.05</v>
      </c>
      <c r="H494">
        <f>D494*G494</f>
        <v>168.1935</v>
      </c>
      <c r="I494">
        <v>8</v>
      </c>
      <c r="J494" s="1">
        <v>45501</v>
      </c>
      <c r="K494" s="1">
        <v>45506</v>
      </c>
      <c r="L494" t="s">
        <v>36</v>
      </c>
      <c r="M494" t="str">
        <f t="shared" si="44"/>
        <v>Normal customer</v>
      </c>
      <c r="N494" t="s">
        <v>32</v>
      </c>
      <c r="O494">
        <v>840.81</v>
      </c>
      <c r="P494" t="s">
        <v>28</v>
      </c>
      <c r="Q494">
        <f>D494-H494</f>
        <v>3195.6765</v>
      </c>
      <c r="R494" t="str">
        <f t="shared" si="45"/>
        <v>Good</v>
      </c>
      <c r="S494" t="str">
        <f t="shared" si="46"/>
        <v>Good</v>
      </c>
      <c r="T494" t="str">
        <f t="shared" si="47"/>
        <v>High Impact</v>
      </c>
    </row>
    <row r="495" spans="1:20">
      <c r="A495" t="s">
        <v>531</v>
      </c>
      <c r="B495" t="s">
        <v>46</v>
      </c>
      <c r="C495" t="s">
        <v>41</v>
      </c>
      <c r="D495">
        <v>4571.83</v>
      </c>
      <c r="E495" t="str">
        <f t="shared" si="42"/>
        <v>High</v>
      </c>
      <c r="F495" t="str">
        <f t="shared" si="43"/>
        <v>High</v>
      </c>
      <c r="G495">
        <v>0.36</v>
      </c>
      <c r="H495">
        <f>D495*G495</f>
        <v>1645.8588</v>
      </c>
      <c r="I495">
        <v>6</v>
      </c>
      <c r="J495" s="1">
        <v>45036</v>
      </c>
      <c r="K495" s="1">
        <v>45039</v>
      </c>
      <c r="L495" t="s">
        <v>26</v>
      </c>
      <c r="M495" t="str">
        <f t="shared" si="44"/>
        <v>Potential customer</v>
      </c>
      <c r="N495" t="s">
        <v>27</v>
      </c>
      <c r="O495">
        <v>764.68</v>
      </c>
      <c r="P495" t="s">
        <v>44</v>
      </c>
      <c r="Q495">
        <f>D495-H495</f>
        <v>2925.9712</v>
      </c>
      <c r="R495" t="str">
        <f t="shared" si="45"/>
        <v>Good</v>
      </c>
      <c r="S495" t="str">
        <f t="shared" si="46"/>
        <v>Good</v>
      </c>
      <c r="T495" t="str">
        <f t="shared" si="47"/>
        <v>High Impact</v>
      </c>
    </row>
    <row r="496" spans="1:20">
      <c r="A496" t="s">
        <v>532</v>
      </c>
      <c r="B496" t="s">
        <v>30</v>
      </c>
      <c r="C496" t="s">
        <v>38</v>
      </c>
      <c r="D496">
        <v>2706.89</v>
      </c>
      <c r="E496" t="str">
        <f t="shared" si="42"/>
        <v>High</v>
      </c>
      <c r="F496" t="str">
        <f t="shared" si="43"/>
        <v>High</v>
      </c>
      <c r="G496">
        <v>0.14000000000000001</v>
      </c>
      <c r="H496">
        <f>D496*G496</f>
        <v>378.96460000000002</v>
      </c>
      <c r="I496">
        <v>8</v>
      </c>
      <c r="J496" s="1">
        <v>45246</v>
      </c>
      <c r="K496" s="1">
        <v>45252</v>
      </c>
      <c r="L496" t="s">
        <v>20</v>
      </c>
      <c r="M496" t="str">
        <f t="shared" si="44"/>
        <v>Premium customer</v>
      </c>
      <c r="N496" t="s">
        <v>32</v>
      </c>
      <c r="O496">
        <v>460.15</v>
      </c>
      <c r="P496" t="s">
        <v>53</v>
      </c>
      <c r="Q496">
        <f>D496-H496</f>
        <v>2327.9254000000001</v>
      </c>
      <c r="R496" t="str">
        <f t="shared" si="45"/>
        <v>Good</v>
      </c>
      <c r="S496" t="str">
        <f t="shared" si="46"/>
        <v>Good</v>
      </c>
      <c r="T496" t="str">
        <f t="shared" si="47"/>
        <v>High Impact</v>
      </c>
    </row>
    <row r="497" spans="1:20">
      <c r="A497" t="s">
        <v>533</v>
      </c>
      <c r="B497" t="s">
        <v>18</v>
      </c>
      <c r="C497" t="s">
        <v>25</v>
      </c>
      <c r="D497">
        <v>1514.43</v>
      </c>
      <c r="E497" t="str">
        <f t="shared" si="42"/>
        <v>High</v>
      </c>
      <c r="F497" t="str">
        <f t="shared" si="43"/>
        <v>High</v>
      </c>
      <c r="G497">
        <v>0.27</v>
      </c>
      <c r="H497">
        <f>D497*G497</f>
        <v>408.89610000000005</v>
      </c>
      <c r="I497">
        <v>4</v>
      </c>
      <c r="J497" s="1">
        <v>45104</v>
      </c>
      <c r="K497" s="1">
        <v>45106</v>
      </c>
      <c r="L497" t="s">
        <v>20</v>
      </c>
      <c r="M497" t="str">
        <f t="shared" si="44"/>
        <v>Premium customer</v>
      </c>
      <c r="N497" t="s">
        <v>21</v>
      </c>
      <c r="O497">
        <v>220.52</v>
      </c>
      <c r="P497" t="s">
        <v>22</v>
      </c>
      <c r="Q497">
        <f>D497-H497</f>
        <v>1105.5338999999999</v>
      </c>
      <c r="R497" t="str">
        <f t="shared" si="45"/>
        <v>Bad</v>
      </c>
      <c r="S497" t="str">
        <f t="shared" si="46"/>
        <v>Bad</v>
      </c>
      <c r="T497" t="str">
        <f t="shared" si="47"/>
        <v>High Impact</v>
      </c>
    </row>
    <row r="498" spans="1:20">
      <c r="A498" t="s">
        <v>534</v>
      </c>
      <c r="B498" t="s">
        <v>18</v>
      </c>
      <c r="C498" t="s">
        <v>19</v>
      </c>
      <c r="D498">
        <v>724.37</v>
      </c>
      <c r="E498" t="str">
        <f t="shared" si="42"/>
        <v>Low</v>
      </c>
      <c r="F498" t="str">
        <f t="shared" si="43"/>
        <v>Midium</v>
      </c>
      <c r="G498">
        <v>0.38</v>
      </c>
      <c r="H498">
        <f>D498*G498</f>
        <v>275.26060000000001</v>
      </c>
      <c r="I498">
        <v>1</v>
      </c>
      <c r="J498" s="1">
        <v>45320</v>
      </c>
      <c r="K498" s="1">
        <v>45327</v>
      </c>
      <c r="L498" t="s">
        <v>26</v>
      </c>
      <c r="M498" t="str">
        <f t="shared" si="44"/>
        <v>Normal customer</v>
      </c>
      <c r="N498" t="s">
        <v>21</v>
      </c>
      <c r="O498">
        <v>80.92</v>
      </c>
      <c r="P498" t="s">
        <v>33</v>
      </c>
      <c r="Q498">
        <f>D498-H498</f>
        <v>449.10939999999999</v>
      </c>
      <c r="R498" t="str">
        <f t="shared" si="45"/>
        <v>Bad</v>
      </c>
      <c r="S498" t="str">
        <f t="shared" si="46"/>
        <v>Bad</v>
      </c>
      <c r="T498" t="str">
        <f t="shared" si="47"/>
        <v>High Impact</v>
      </c>
    </row>
    <row r="499" spans="1:20">
      <c r="A499" t="s">
        <v>535</v>
      </c>
      <c r="B499" t="s">
        <v>24</v>
      </c>
      <c r="C499" t="s">
        <v>38</v>
      </c>
      <c r="D499">
        <v>1550.13</v>
      </c>
      <c r="E499" t="str">
        <f t="shared" si="42"/>
        <v>High</v>
      </c>
      <c r="F499" t="str">
        <f t="shared" si="43"/>
        <v>High</v>
      </c>
      <c r="G499">
        <v>0.02</v>
      </c>
      <c r="H499">
        <f>D499*G499</f>
        <v>31.002600000000005</v>
      </c>
      <c r="I499">
        <v>3</v>
      </c>
      <c r="J499" s="1">
        <v>45170</v>
      </c>
      <c r="K499" s="1">
        <v>45172</v>
      </c>
      <c r="L499" t="s">
        <v>20</v>
      </c>
      <c r="M499" t="str">
        <f t="shared" si="44"/>
        <v>Premium customer</v>
      </c>
      <c r="N499" t="s">
        <v>21</v>
      </c>
      <c r="O499">
        <v>343.75</v>
      </c>
      <c r="P499" t="s">
        <v>22</v>
      </c>
      <c r="Q499">
        <f>D499-H499</f>
        <v>1519.1274000000001</v>
      </c>
      <c r="R499" t="str">
        <f t="shared" si="45"/>
        <v>Good</v>
      </c>
      <c r="S499" t="str">
        <f t="shared" si="46"/>
        <v>Good</v>
      </c>
      <c r="T499" t="str">
        <f t="shared" si="47"/>
        <v>High Impact</v>
      </c>
    </row>
    <row r="500" spans="1:20">
      <c r="A500" t="s">
        <v>536</v>
      </c>
      <c r="B500" t="s">
        <v>30</v>
      </c>
      <c r="C500" t="s">
        <v>38</v>
      </c>
      <c r="D500">
        <v>1838.93</v>
      </c>
      <c r="E500" t="str">
        <f t="shared" si="42"/>
        <v>High</v>
      </c>
      <c r="F500" t="str">
        <f t="shared" si="43"/>
        <v>High</v>
      </c>
      <c r="G500">
        <v>0.35</v>
      </c>
      <c r="H500">
        <f>D500*G500</f>
        <v>643.62549999999999</v>
      </c>
      <c r="I500">
        <v>3</v>
      </c>
      <c r="J500" s="1">
        <v>45523</v>
      </c>
      <c r="K500" s="1">
        <v>45525</v>
      </c>
      <c r="L500" t="s">
        <v>36</v>
      </c>
      <c r="M500" t="str">
        <f t="shared" si="44"/>
        <v>Normal customer</v>
      </c>
      <c r="N500" t="s">
        <v>32</v>
      </c>
      <c r="O500">
        <v>323.37</v>
      </c>
      <c r="P500" t="s">
        <v>28</v>
      </c>
      <c r="Q500">
        <f>D500-H500</f>
        <v>1195.3045000000002</v>
      </c>
      <c r="R500" t="str">
        <f t="shared" si="45"/>
        <v>Good</v>
      </c>
      <c r="S500" t="str">
        <f t="shared" si="46"/>
        <v>Good</v>
      </c>
      <c r="T500" t="str">
        <f t="shared" si="47"/>
        <v>High Impact</v>
      </c>
    </row>
    <row r="501" spans="1:20">
      <c r="A501" t="s">
        <v>537</v>
      </c>
      <c r="B501" t="s">
        <v>24</v>
      </c>
      <c r="C501" t="s">
        <v>31</v>
      </c>
      <c r="D501">
        <v>3578.78</v>
      </c>
      <c r="E501" t="str">
        <f t="shared" si="42"/>
        <v>High</v>
      </c>
      <c r="F501" t="str">
        <f t="shared" si="43"/>
        <v>High</v>
      </c>
      <c r="G501">
        <v>0.22</v>
      </c>
      <c r="H501">
        <f>D501*G501</f>
        <v>787.33160000000009</v>
      </c>
      <c r="I501">
        <v>1</v>
      </c>
      <c r="J501" s="1">
        <v>45040</v>
      </c>
      <c r="K501" s="1">
        <v>45044</v>
      </c>
      <c r="L501" t="s">
        <v>36</v>
      </c>
      <c r="M501" t="str">
        <f t="shared" si="44"/>
        <v>Normal customer</v>
      </c>
      <c r="N501" t="s">
        <v>21</v>
      </c>
      <c r="O501">
        <v>186.88</v>
      </c>
      <c r="P501" t="s">
        <v>53</v>
      </c>
      <c r="Q501">
        <f>D501-H501</f>
        <v>2791.4484000000002</v>
      </c>
      <c r="R501" t="str">
        <f t="shared" si="45"/>
        <v>Bad</v>
      </c>
      <c r="S501" t="str">
        <f t="shared" si="46"/>
        <v>Bad</v>
      </c>
      <c r="T501" t="str">
        <f t="shared" si="47"/>
        <v>High Impact</v>
      </c>
    </row>
    <row r="502" spans="1:20">
      <c r="A502" t="s">
        <v>538</v>
      </c>
      <c r="B502" t="s">
        <v>18</v>
      </c>
      <c r="C502" t="s">
        <v>25</v>
      </c>
      <c r="D502">
        <v>975.24</v>
      </c>
      <c r="E502" t="str">
        <f t="shared" si="42"/>
        <v>Low</v>
      </c>
      <c r="F502" t="str">
        <f t="shared" si="43"/>
        <v>Midium</v>
      </c>
      <c r="G502">
        <v>0.22</v>
      </c>
      <c r="H502">
        <f>D502*G502</f>
        <v>214.55279999999999</v>
      </c>
      <c r="I502">
        <v>5</v>
      </c>
      <c r="J502" s="1">
        <v>45042</v>
      </c>
      <c r="K502" s="1">
        <v>45046</v>
      </c>
      <c r="L502" t="s">
        <v>36</v>
      </c>
      <c r="M502" t="str">
        <f t="shared" si="44"/>
        <v>Normal customer</v>
      </c>
      <c r="N502" t="s">
        <v>32</v>
      </c>
      <c r="O502">
        <v>127.17</v>
      </c>
      <c r="P502" t="s">
        <v>53</v>
      </c>
      <c r="Q502">
        <f>D502-H502</f>
        <v>760.68720000000008</v>
      </c>
      <c r="R502" t="str">
        <f t="shared" si="45"/>
        <v>Bad</v>
      </c>
      <c r="S502" t="str">
        <f t="shared" si="46"/>
        <v>Bad</v>
      </c>
      <c r="T502" t="str">
        <f t="shared" si="47"/>
        <v>Normal</v>
      </c>
    </row>
    <row r="503" spans="1:20">
      <c r="A503" t="s">
        <v>539</v>
      </c>
      <c r="B503" t="s">
        <v>30</v>
      </c>
      <c r="C503" t="s">
        <v>25</v>
      </c>
      <c r="D503">
        <v>619.91</v>
      </c>
      <c r="E503" t="str">
        <f t="shared" si="42"/>
        <v>Low</v>
      </c>
      <c r="F503" t="str">
        <f t="shared" si="43"/>
        <v>Midium</v>
      </c>
      <c r="G503">
        <v>0.45</v>
      </c>
      <c r="H503">
        <f>D503*G503</f>
        <v>278.95949999999999</v>
      </c>
      <c r="I503">
        <v>6</v>
      </c>
      <c r="J503" s="1">
        <v>45589</v>
      </c>
      <c r="K503" s="1">
        <v>45594</v>
      </c>
      <c r="L503" t="s">
        <v>26</v>
      </c>
      <c r="M503" t="str">
        <f t="shared" si="44"/>
        <v>Normal customer</v>
      </c>
      <c r="N503" t="s">
        <v>27</v>
      </c>
      <c r="O503">
        <v>149.75</v>
      </c>
      <c r="P503" t="s">
        <v>44</v>
      </c>
      <c r="Q503">
        <f>D503-H503</f>
        <v>340.95049999999998</v>
      </c>
      <c r="R503" t="str">
        <f t="shared" si="45"/>
        <v>Bad</v>
      </c>
      <c r="S503" t="str">
        <f t="shared" si="46"/>
        <v>Bad</v>
      </c>
      <c r="T503" t="str">
        <f t="shared" si="47"/>
        <v>High Impact</v>
      </c>
    </row>
    <row r="504" spans="1:20">
      <c r="A504" t="s">
        <v>540</v>
      </c>
      <c r="B504" t="s">
        <v>30</v>
      </c>
      <c r="C504" t="s">
        <v>19</v>
      </c>
      <c r="D504">
        <v>1996</v>
      </c>
      <c r="E504" t="str">
        <f t="shared" si="42"/>
        <v>High</v>
      </c>
      <c r="F504" t="str">
        <f t="shared" si="43"/>
        <v>High</v>
      </c>
      <c r="G504">
        <v>0.43</v>
      </c>
      <c r="H504">
        <f>D504*G504</f>
        <v>858.28</v>
      </c>
      <c r="I504">
        <v>9</v>
      </c>
      <c r="J504" s="1">
        <v>45475</v>
      </c>
      <c r="K504" s="1">
        <v>45479</v>
      </c>
      <c r="L504" t="s">
        <v>26</v>
      </c>
      <c r="M504" t="str">
        <f t="shared" si="44"/>
        <v>Potential customer</v>
      </c>
      <c r="N504" t="s">
        <v>32</v>
      </c>
      <c r="O504">
        <v>247.23</v>
      </c>
      <c r="P504" t="s">
        <v>53</v>
      </c>
      <c r="Q504">
        <f>D504-H504</f>
        <v>1137.72</v>
      </c>
      <c r="R504" t="str">
        <f t="shared" si="45"/>
        <v>Bad</v>
      </c>
      <c r="S504" t="str">
        <f t="shared" si="46"/>
        <v>Bad</v>
      </c>
      <c r="T504" t="str">
        <f t="shared" si="47"/>
        <v>High Impact</v>
      </c>
    </row>
    <row r="505" spans="1:20">
      <c r="A505" t="s">
        <v>541</v>
      </c>
      <c r="B505" t="s">
        <v>24</v>
      </c>
      <c r="C505" t="s">
        <v>25</v>
      </c>
      <c r="D505">
        <v>2347.4</v>
      </c>
      <c r="E505" t="str">
        <f t="shared" si="42"/>
        <v>High</v>
      </c>
      <c r="F505" t="str">
        <f t="shared" si="43"/>
        <v>High</v>
      </c>
      <c r="G505">
        <v>0.03</v>
      </c>
      <c r="H505">
        <f>D505*G505</f>
        <v>70.421999999999997</v>
      </c>
      <c r="I505">
        <v>8</v>
      </c>
      <c r="J505" s="1">
        <v>45510</v>
      </c>
      <c r="K505" s="1">
        <v>45515</v>
      </c>
      <c r="L505" t="s">
        <v>26</v>
      </c>
      <c r="M505" t="str">
        <f t="shared" si="44"/>
        <v>Potential customer</v>
      </c>
      <c r="N505" t="s">
        <v>32</v>
      </c>
      <c r="O505">
        <v>519.48</v>
      </c>
      <c r="P505" t="s">
        <v>33</v>
      </c>
      <c r="Q505">
        <f>D505-H505</f>
        <v>2276.9780000000001</v>
      </c>
      <c r="R505" t="str">
        <f t="shared" si="45"/>
        <v>Good</v>
      </c>
      <c r="S505" t="str">
        <f t="shared" si="46"/>
        <v>Good</v>
      </c>
      <c r="T505" t="str">
        <f t="shared" si="47"/>
        <v>High Impact</v>
      </c>
    </row>
    <row r="506" spans="1:20">
      <c r="A506" t="s">
        <v>542</v>
      </c>
      <c r="B506" t="s">
        <v>18</v>
      </c>
      <c r="C506" t="s">
        <v>38</v>
      </c>
      <c r="D506">
        <v>3179.09</v>
      </c>
      <c r="E506" t="str">
        <f t="shared" si="42"/>
        <v>High</v>
      </c>
      <c r="F506" t="str">
        <f t="shared" si="43"/>
        <v>High</v>
      </c>
      <c r="G506">
        <v>0.31</v>
      </c>
      <c r="H506">
        <f>D506*G506</f>
        <v>985.51790000000005</v>
      </c>
      <c r="I506">
        <v>4</v>
      </c>
      <c r="J506" s="1">
        <v>45064</v>
      </c>
      <c r="K506" s="1">
        <v>45067</v>
      </c>
      <c r="L506" t="s">
        <v>20</v>
      </c>
      <c r="M506" t="str">
        <f t="shared" si="44"/>
        <v>Premium customer</v>
      </c>
      <c r="N506" t="s">
        <v>27</v>
      </c>
      <c r="O506">
        <v>320.25</v>
      </c>
      <c r="P506" t="s">
        <v>22</v>
      </c>
      <c r="Q506">
        <f>D506-H506</f>
        <v>2193.5721000000003</v>
      </c>
      <c r="R506" t="str">
        <f t="shared" si="45"/>
        <v>Good</v>
      </c>
      <c r="S506" t="str">
        <f t="shared" si="46"/>
        <v>Good</v>
      </c>
      <c r="T506" t="str">
        <f t="shared" si="47"/>
        <v>High Impact</v>
      </c>
    </row>
    <row r="507" spans="1:20">
      <c r="A507" t="s">
        <v>543</v>
      </c>
      <c r="B507" t="s">
        <v>30</v>
      </c>
      <c r="C507" t="s">
        <v>25</v>
      </c>
      <c r="D507">
        <v>3566.9</v>
      </c>
      <c r="E507" t="str">
        <f t="shared" si="42"/>
        <v>High</v>
      </c>
      <c r="F507" t="str">
        <f t="shared" si="43"/>
        <v>High</v>
      </c>
      <c r="G507">
        <v>0.22</v>
      </c>
      <c r="H507">
        <f>D507*G507</f>
        <v>784.71800000000007</v>
      </c>
      <c r="I507">
        <v>6</v>
      </c>
      <c r="J507" s="1">
        <v>45335</v>
      </c>
      <c r="K507" s="1">
        <v>45336</v>
      </c>
      <c r="L507" t="s">
        <v>26</v>
      </c>
      <c r="M507" t="str">
        <f t="shared" si="44"/>
        <v>Potential customer</v>
      </c>
      <c r="N507" t="s">
        <v>27</v>
      </c>
      <c r="O507">
        <v>853.11</v>
      </c>
      <c r="P507" t="s">
        <v>53</v>
      </c>
      <c r="Q507">
        <f>D507-H507</f>
        <v>2782.1819999999998</v>
      </c>
      <c r="R507" t="str">
        <f t="shared" si="45"/>
        <v>Good</v>
      </c>
      <c r="S507" t="str">
        <f t="shared" si="46"/>
        <v>Good</v>
      </c>
      <c r="T507" t="str">
        <f t="shared" si="47"/>
        <v>High Impact</v>
      </c>
    </row>
    <row r="508" spans="1:20">
      <c r="A508" t="s">
        <v>544</v>
      </c>
      <c r="B508" t="s">
        <v>24</v>
      </c>
      <c r="C508" t="s">
        <v>25</v>
      </c>
      <c r="D508">
        <v>4457.46</v>
      </c>
      <c r="E508" t="str">
        <f t="shared" si="42"/>
        <v>High</v>
      </c>
      <c r="F508" t="str">
        <f t="shared" si="43"/>
        <v>High</v>
      </c>
      <c r="G508">
        <v>0.06</v>
      </c>
      <c r="H508">
        <f>D508*G508</f>
        <v>267.44759999999997</v>
      </c>
      <c r="I508">
        <v>3</v>
      </c>
      <c r="J508" s="1">
        <v>45215</v>
      </c>
      <c r="K508" s="1">
        <v>45222</v>
      </c>
      <c r="L508" t="s">
        <v>36</v>
      </c>
      <c r="M508" t="str">
        <f t="shared" si="44"/>
        <v>Normal customer</v>
      </c>
      <c r="N508" t="s">
        <v>32</v>
      </c>
      <c r="O508">
        <v>699.51</v>
      </c>
      <c r="P508" t="s">
        <v>44</v>
      </c>
      <c r="Q508">
        <f>D508-H508</f>
        <v>4190.0123999999996</v>
      </c>
      <c r="R508" t="str">
        <f t="shared" si="45"/>
        <v>Good</v>
      </c>
      <c r="S508" t="str">
        <f t="shared" si="46"/>
        <v>Good</v>
      </c>
      <c r="T508" t="str">
        <f t="shared" si="47"/>
        <v>High Impact</v>
      </c>
    </row>
    <row r="509" spans="1:20">
      <c r="A509" t="s">
        <v>545</v>
      </c>
      <c r="B509" t="s">
        <v>18</v>
      </c>
      <c r="C509" t="s">
        <v>41</v>
      </c>
      <c r="D509">
        <v>1515.87</v>
      </c>
      <c r="E509" t="str">
        <f t="shared" si="42"/>
        <v>High</v>
      </c>
      <c r="F509" t="str">
        <f t="shared" si="43"/>
        <v>High</v>
      </c>
      <c r="G509">
        <v>0.43</v>
      </c>
      <c r="H509">
        <f>D509*G509</f>
        <v>651.82409999999993</v>
      </c>
      <c r="I509">
        <v>1</v>
      </c>
      <c r="J509" s="1">
        <v>45455</v>
      </c>
      <c r="K509" s="1">
        <v>45457</v>
      </c>
      <c r="L509" t="s">
        <v>26</v>
      </c>
      <c r="M509" t="str">
        <f t="shared" si="44"/>
        <v>Potential customer</v>
      </c>
      <c r="N509" t="s">
        <v>32</v>
      </c>
      <c r="O509">
        <v>78.81</v>
      </c>
      <c r="P509" t="s">
        <v>28</v>
      </c>
      <c r="Q509">
        <f>D509-H509</f>
        <v>864.04589999999996</v>
      </c>
      <c r="R509" t="str">
        <f t="shared" si="45"/>
        <v>Bad</v>
      </c>
      <c r="S509" t="str">
        <f t="shared" si="46"/>
        <v>Bad</v>
      </c>
      <c r="T509" t="str">
        <f t="shared" si="47"/>
        <v>High Impact</v>
      </c>
    </row>
    <row r="510" spans="1:20">
      <c r="A510" t="s">
        <v>546</v>
      </c>
      <c r="B510" t="s">
        <v>24</v>
      </c>
      <c r="C510" t="s">
        <v>38</v>
      </c>
      <c r="D510">
        <v>2690.18</v>
      </c>
      <c r="E510" t="str">
        <f t="shared" si="42"/>
        <v>High</v>
      </c>
      <c r="F510" t="str">
        <f t="shared" si="43"/>
        <v>High</v>
      </c>
      <c r="G510">
        <v>0.04</v>
      </c>
      <c r="H510">
        <f>D510*G510</f>
        <v>107.60719999999999</v>
      </c>
      <c r="I510">
        <v>9</v>
      </c>
      <c r="J510" s="1">
        <v>45206</v>
      </c>
      <c r="K510" s="1">
        <v>45208</v>
      </c>
      <c r="L510" t="s">
        <v>36</v>
      </c>
      <c r="M510" t="str">
        <f t="shared" si="44"/>
        <v>Normal customer</v>
      </c>
      <c r="N510" t="s">
        <v>21</v>
      </c>
      <c r="O510">
        <v>571.41999999999996</v>
      </c>
      <c r="P510" t="s">
        <v>33</v>
      </c>
      <c r="Q510">
        <f>D510-H510</f>
        <v>2582.5727999999999</v>
      </c>
      <c r="R510" t="str">
        <f t="shared" si="45"/>
        <v>Good</v>
      </c>
      <c r="S510" t="str">
        <f t="shared" si="46"/>
        <v>Good</v>
      </c>
      <c r="T510" t="str">
        <f t="shared" si="47"/>
        <v>High Impact</v>
      </c>
    </row>
    <row r="511" spans="1:20">
      <c r="A511" t="s">
        <v>547</v>
      </c>
      <c r="B511" t="s">
        <v>46</v>
      </c>
      <c r="C511" t="s">
        <v>25</v>
      </c>
      <c r="D511">
        <v>1893.6</v>
      </c>
      <c r="E511" t="str">
        <f t="shared" si="42"/>
        <v>High</v>
      </c>
      <c r="F511" t="str">
        <f t="shared" si="43"/>
        <v>High</v>
      </c>
      <c r="G511">
        <v>0.02</v>
      </c>
      <c r="H511">
        <f>D511*G511</f>
        <v>37.872</v>
      </c>
      <c r="I511">
        <v>8</v>
      </c>
      <c r="J511" s="1">
        <v>45103</v>
      </c>
      <c r="K511" s="1">
        <v>45108</v>
      </c>
      <c r="L511" t="s">
        <v>20</v>
      </c>
      <c r="M511" t="str">
        <f t="shared" si="44"/>
        <v>Premium customer</v>
      </c>
      <c r="N511" t="s">
        <v>21</v>
      </c>
      <c r="O511">
        <v>367.49</v>
      </c>
      <c r="P511" t="s">
        <v>39</v>
      </c>
      <c r="Q511">
        <f>D511-H511</f>
        <v>1855.7279999999998</v>
      </c>
      <c r="R511" t="str">
        <f t="shared" si="45"/>
        <v>Good</v>
      </c>
      <c r="S511" t="str">
        <f t="shared" si="46"/>
        <v>Good</v>
      </c>
      <c r="T511" t="str">
        <f t="shared" si="47"/>
        <v>High Impact</v>
      </c>
    </row>
    <row r="512" spans="1:20">
      <c r="A512" t="s">
        <v>548</v>
      </c>
      <c r="B512" t="s">
        <v>30</v>
      </c>
      <c r="C512" t="s">
        <v>25</v>
      </c>
      <c r="D512">
        <v>106.97</v>
      </c>
      <c r="E512" t="str">
        <f t="shared" si="42"/>
        <v>Low</v>
      </c>
      <c r="F512" t="str">
        <f t="shared" si="43"/>
        <v>Low</v>
      </c>
      <c r="G512">
        <v>0.1</v>
      </c>
      <c r="H512">
        <f>D512*G512</f>
        <v>10.697000000000001</v>
      </c>
      <c r="I512">
        <v>6</v>
      </c>
      <c r="J512" s="1">
        <v>45168</v>
      </c>
      <c r="K512" s="1">
        <v>45172</v>
      </c>
      <c r="L512" t="s">
        <v>26</v>
      </c>
      <c r="M512" t="str">
        <f t="shared" si="44"/>
        <v>Normal customer</v>
      </c>
      <c r="N512" t="s">
        <v>27</v>
      </c>
      <c r="O512">
        <v>20.59</v>
      </c>
      <c r="P512" t="s">
        <v>22</v>
      </c>
      <c r="Q512">
        <f>D512-H512</f>
        <v>96.272999999999996</v>
      </c>
      <c r="R512" t="str">
        <f t="shared" si="45"/>
        <v>Bad</v>
      </c>
      <c r="S512" t="str">
        <f t="shared" si="46"/>
        <v>Bad</v>
      </c>
      <c r="T512" t="str">
        <f t="shared" si="47"/>
        <v>Normal</v>
      </c>
    </row>
    <row r="513" spans="1:20">
      <c r="A513" t="s">
        <v>549</v>
      </c>
      <c r="B513" t="s">
        <v>46</v>
      </c>
      <c r="C513" t="s">
        <v>31</v>
      </c>
      <c r="D513">
        <v>2939.22</v>
      </c>
      <c r="E513" t="str">
        <f t="shared" si="42"/>
        <v>High</v>
      </c>
      <c r="F513" t="str">
        <f t="shared" si="43"/>
        <v>High</v>
      </c>
      <c r="G513">
        <v>0.15</v>
      </c>
      <c r="H513">
        <f>D513*G513</f>
        <v>440.88299999999998</v>
      </c>
      <c r="I513">
        <v>3</v>
      </c>
      <c r="J513" s="1">
        <v>45468</v>
      </c>
      <c r="K513" s="1">
        <v>45474</v>
      </c>
      <c r="L513" t="s">
        <v>36</v>
      </c>
      <c r="M513" t="str">
        <f t="shared" si="44"/>
        <v>Normal customer</v>
      </c>
      <c r="N513" t="s">
        <v>32</v>
      </c>
      <c r="O513">
        <v>846.42</v>
      </c>
      <c r="P513" t="s">
        <v>33</v>
      </c>
      <c r="Q513">
        <f>D513-H513</f>
        <v>2498.337</v>
      </c>
      <c r="R513" t="str">
        <f t="shared" si="45"/>
        <v>Good</v>
      </c>
      <c r="S513" t="str">
        <f t="shared" si="46"/>
        <v>Good</v>
      </c>
      <c r="T513" t="str">
        <f t="shared" si="47"/>
        <v>High Impact</v>
      </c>
    </row>
    <row r="514" spans="1:20">
      <c r="A514" t="s">
        <v>550</v>
      </c>
      <c r="B514" t="s">
        <v>18</v>
      </c>
      <c r="C514" t="s">
        <v>25</v>
      </c>
      <c r="D514">
        <v>4097.3999999999996</v>
      </c>
      <c r="E514" t="str">
        <f t="shared" si="42"/>
        <v>High</v>
      </c>
      <c r="F514" t="str">
        <f t="shared" si="43"/>
        <v>High</v>
      </c>
      <c r="G514">
        <v>0.03</v>
      </c>
      <c r="H514">
        <f>D514*G514</f>
        <v>122.92199999999998</v>
      </c>
      <c r="I514">
        <v>5</v>
      </c>
      <c r="J514" s="1">
        <v>45503</v>
      </c>
      <c r="K514" s="1">
        <v>45510</v>
      </c>
      <c r="L514" t="s">
        <v>36</v>
      </c>
      <c r="M514" t="str">
        <f t="shared" si="44"/>
        <v>Normal customer</v>
      </c>
      <c r="N514" t="s">
        <v>21</v>
      </c>
      <c r="O514">
        <v>587.87</v>
      </c>
      <c r="P514" t="s">
        <v>22</v>
      </c>
      <c r="Q514">
        <f>D514-H514</f>
        <v>3974.4779999999996</v>
      </c>
      <c r="R514" t="str">
        <f t="shared" si="45"/>
        <v>Good</v>
      </c>
      <c r="S514" t="str">
        <f t="shared" si="46"/>
        <v>Good</v>
      </c>
      <c r="T514" t="str">
        <f t="shared" si="47"/>
        <v>High Impact</v>
      </c>
    </row>
    <row r="515" spans="1:20">
      <c r="A515" t="s">
        <v>551</v>
      </c>
      <c r="B515" t="s">
        <v>46</v>
      </c>
      <c r="C515" t="s">
        <v>25</v>
      </c>
      <c r="D515">
        <v>278.55</v>
      </c>
      <c r="E515" t="str">
        <f t="shared" ref="E515:E578" si="48">IF(D515&gt;1000,"High","Low")</f>
        <v>Low</v>
      </c>
      <c r="F515" t="str">
        <f t="shared" ref="F515:F578" si="49">IF(D515&gt;1000,"High",IF(D515&gt;500,"Midium","Low"))</f>
        <v>Low</v>
      </c>
      <c r="G515">
        <v>0.32</v>
      </c>
      <c r="H515">
        <f>D515*G515</f>
        <v>89.13600000000001</v>
      </c>
      <c r="I515">
        <v>9</v>
      </c>
      <c r="J515" s="1">
        <v>45308</v>
      </c>
      <c r="K515" s="1">
        <v>45311</v>
      </c>
      <c r="L515" t="s">
        <v>26</v>
      </c>
      <c r="M515" t="str">
        <f t="shared" ref="M515:M578" si="50">IF(AND(L515="Member",D515&gt;1000),"Premium customer",IF(AND(L515="Regular",D515&gt;1000),"Potential customer","Normal customer"))</f>
        <v>Normal customer</v>
      </c>
      <c r="N515" t="s">
        <v>27</v>
      </c>
      <c r="O515">
        <v>76.64</v>
      </c>
      <c r="P515" t="s">
        <v>39</v>
      </c>
      <c r="Q515">
        <f>D515-H515</f>
        <v>189.41399999999999</v>
      </c>
      <c r="R515" t="str">
        <f t="shared" ref="R515:R578" si="51">IF(AND(D515&gt;1000,O515&gt;300),"Good","Bad")</f>
        <v>Bad</v>
      </c>
      <c r="S515" t="str">
        <f t="shared" ref="S515:S578" si="52">IF(NOT(AND(D515&gt;1000,O515&gt;300)),"Bad","Good")</f>
        <v>Bad</v>
      </c>
      <c r="T515" t="str">
        <f t="shared" ref="T515:T578" si="53">IF(OR(D515&gt;1000,G515&gt;0.25),"High Impact","Normal")</f>
        <v>High Impact</v>
      </c>
    </row>
    <row r="516" spans="1:20">
      <c r="A516" t="s">
        <v>552</v>
      </c>
      <c r="B516" t="s">
        <v>46</v>
      </c>
      <c r="C516" t="s">
        <v>41</v>
      </c>
      <c r="D516">
        <v>117.11</v>
      </c>
      <c r="E516" t="str">
        <f t="shared" si="48"/>
        <v>Low</v>
      </c>
      <c r="F516" t="str">
        <f t="shared" si="49"/>
        <v>Low</v>
      </c>
      <c r="G516">
        <v>0.22</v>
      </c>
      <c r="H516">
        <f>D516*G516</f>
        <v>25.764199999999999</v>
      </c>
      <c r="I516">
        <v>7</v>
      </c>
      <c r="J516" s="1">
        <v>45007</v>
      </c>
      <c r="K516" s="1">
        <v>45012</v>
      </c>
      <c r="L516" t="s">
        <v>20</v>
      </c>
      <c r="M516" t="str">
        <f t="shared" si="50"/>
        <v>Normal customer</v>
      </c>
      <c r="N516" t="s">
        <v>32</v>
      </c>
      <c r="O516">
        <v>5.92</v>
      </c>
      <c r="P516" t="s">
        <v>22</v>
      </c>
      <c r="Q516">
        <f>D516-H516</f>
        <v>91.345799999999997</v>
      </c>
      <c r="R516" t="str">
        <f t="shared" si="51"/>
        <v>Bad</v>
      </c>
      <c r="S516" t="str">
        <f t="shared" si="52"/>
        <v>Bad</v>
      </c>
      <c r="T516" t="str">
        <f t="shared" si="53"/>
        <v>Normal</v>
      </c>
    </row>
    <row r="517" spans="1:20">
      <c r="A517" t="s">
        <v>553</v>
      </c>
      <c r="B517" t="s">
        <v>18</v>
      </c>
      <c r="C517" t="s">
        <v>38</v>
      </c>
      <c r="D517">
        <v>3666.31</v>
      </c>
      <c r="E517" t="str">
        <f t="shared" si="48"/>
        <v>High</v>
      </c>
      <c r="F517" t="str">
        <f t="shared" si="49"/>
        <v>High</v>
      </c>
      <c r="G517">
        <v>0.21</v>
      </c>
      <c r="H517">
        <f>D517*G517</f>
        <v>769.92509999999993</v>
      </c>
      <c r="I517">
        <v>2</v>
      </c>
      <c r="J517" s="1">
        <v>44939</v>
      </c>
      <c r="K517" s="1">
        <v>44941</v>
      </c>
      <c r="L517" t="s">
        <v>26</v>
      </c>
      <c r="M517" t="str">
        <f t="shared" si="50"/>
        <v>Potential customer</v>
      </c>
      <c r="N517" t="s">
        <v>21</v>
      </c>
      <c r="O517">
        <v>1065.7</v>
      </c>
      <c r="P517" t="s">
        <v>39</v>
      </c>
      <c r="Q517">
        <f>D517-H517</f>
        <v>2896.3849</v>
      </c>
      <c r="R517" t="str">
        <f t="shared" si="51"/>
        <v>Good</v>
      </c>
      <c r="S517" t="str">
        <f t="shared" si="52"/>
        <v>Good</v>
      </c>
      <c r="T517" t="str">
        <f t="shared" si="53"/>
        <v>High Impact</v>
      </c>
    </row>
    <row r="518" spans="1:20">
      <c r="A518" t="s">
        <v>554</v>
      </c>
      <c r="B518" t="s">
        <v>24</v>
      </c>
      <c r="C518" t="s">
        <v>19</v>
      </c>
      <c r="D518">
        <v>3450.91</v>
      </c>
      <c r="E518" t="str">
        <f t="shared" si="48"/>
        <v>High</v>
      </c>
      <c r="F518" t="str">
        <f t="shared" si="49"/>
        <v>High</v>
      </c>
      <c r="G518">
        <v>7.0000000000000007E-2</v>
      </c>
      <c r="H518">
        <f>D518*G518</f>
        <v>241.56370000000001</v>
      </c>
      <c r="I518">
        <v>6</v>
      </c>
      <c r="J518" s="1">
        <v>45623</v>
      </c>
      <c r="K518" s="1">
        <v>45629</v>
      </c>
      <c r="L518" t="s">
        <v>20</v>
      </c>
      <c r="M518" t="str">
        <f t="shared" si="50"/>
        <v>Premium customer</v>
      </c>
      <c r="N518" t="s">
        <v>32</v>
      </c>
      <c r="O518">
        <v>648.61</v>
      </c>
      <c r="P518" t="s">
        <v>39</v>
      </c>
      <c r="Q518">
        <f>D518-H518</f>
        <v>3209.3462999999997</v>
      </c>
      <c r="R518" t="str">
        <f t="shared" si="51"/>
        <v>Good</v>
      </c>
      <c r="S518" t="str">
        <f t="shared" si="52"/>
        <v>Good</v>
      </c>
      <c r="T518" t="str">
        <f t="shared" si="53"/>
        <v>High Impact</v>
      </c>
    </row>
    <row r="519" spans="1:20">
      <c r="A519" t="s">
        <v>555</v>
      </c>
      <c r="B519" t="s">
        <v>46</v>
      </c>
      <c r="C519" t="s">
        <v>38</v>
      </c>
      <c r="D519">
        <v>2088.6799999999998</v>
      </c>
      <c r="E519" t="str">
        <f t="shared" si="48"/>
        <v>High</v>
      </c>
      <c r="F519" t="str">
        <f t="shared" si="49"/>
        <v>High</v>
      </c>
      <c r="G519">
        <v>0.22</v>
      </c>
      <c r="H519">
        <f>D519*G519</f>
        <v>459.50959999999998</v>
      </c>
      <c r="I519">
        <v>9</v>
      </c>
      <c r="J519" s="1">
        <v>45370</v>
      </c>
      <c r="K519" s="1">
        <v>45377</v>
      </c>
      <c r="L519" t="s">
        <v>36</v>
      </c>
      <c r="M519" t="str">
        <f t="shared" si="50"/>
        <v>Normal customer</v>
      </c>
      <c r="N519" t="s">
        <v>27</v>
      </c>
      <c r="O519">
        <v>370.54</v>
      </c>
      <c r="P519" t="s">
        <v>53</v>
      </c>
      <c r="Q519">
        <f>D519-H519</f>
        <v>1629.1704</v>
      </c>
      <c r="R519" t="str">
        <f t="shared" si="51"/>
        <v>Good</v>
      </c>
      <c r="S519" t="str">
        <f t="shared" si="52"/>
        <v>Good</v>
      </c>
      <c r="T519" t="str">
        <f t="shared" si="53"/>
        <v>High Impact</v>
      </c>
    </row>
    <row r="520" spans="1:20">
      <c r="A520" t="s">
        <v>556</v>
      </c>
      <c r="B520" t="s">
        <v>24</v>
      </c>
      <c r="C520" t="s">
        <v>31</v>
      </c>
      <c r="D520">
        <v>3341.86</v>
      </c>
      <c r="E520" t="str">
        <f t="shared" si="48"/>
        <v>High</v>
      </c>
      <c r="F520" t="str">
        <f t="shared" si="49"/>
        <v>High</v>
      </c>
      <c r="G520">
        <v>0.2</v>
      </c>
      <c r="H520">
        <f>D520*G520</f>
        <v>668.37200000000007</v>
      </c>
      <c r="I520">
        <v>1</v>
      </c>
      <c r="J520" s="1">
        <v>45064</v>
      </c>
      <c r="K520" s="1">
        <v>45071</v>
      </c>
      <c r="L520" t="s">
        <v>26</v>
      </c>
      <c r="M520" t="str">
        <f t="shared" si="50"/>
        <v>Potential customer</v>
      </c>
      <c r="N520" t="s">
        <v>27</v>
      </c>
      <c r="O520">
        <v>911.78</v>
      </c>
      <c r="P520" t="s">
        <v>33</v>
      </c>
      <c r="Q520">
        <f>D520-H520</f>
        <v>2673.4880000000003</v>
      </c>
      <c r="R520" t="str">
        <f t="shared" si="51"/>
        <v>Good</v>
      </c>
      <c r="S520" t="str">
        <f t="shared" si="52"/>
        <v>Good</v>
      </c>
      <c r="T520" t="str">
        <f t="shared" si="53"/>
        <v>High Impact</v>
      </c>
    </row>
    <row r="521" spans="1:20">
      <c r="A521" t="s">
        <v>557</v>
      </c>
      <c r="B521" t="s">
        <v>46</v>
      </c>
      <c r="C521" t="s">
        <v>38</v>
      </c>
      <c r="D521">
        <v>4771.59</v>
      </c>
      <c r="E521" t="str">
        <f t="shared" si="48"/>
        <v>High</v>
      </c>
      <c r="F521" t="str">
        <f t="shared" si="49"/>
        <v>High</v>
      </c>
      <c r="G521">
        <v>0.19</v>
      </c>
      <c r="H521">
        <f>D521*G521</f>
        <v>906.60210000000006</v>
      </c>
      <c r="I521">
        <v>5</v>
      </c>
      <c r="J521" s="1">
        <v>45119</v>
      </c>
      <c r="K521" s="1">
        <v>45124</v>
      </c>
      <c r="L521" t="s">
        <v>26</v>
      </c>
      <c r="M521" t="str">
        <f t="shared" si="50"/>
        <v>Potential customer</v>
      </c>
      <c r="N521" t="s">
        <v>27</v>
      </c>
      <c r="O521">
        <v>997.46</v>
      </c>
      <c r="P521" t="s">
        <v>39</v>
      </c>
      <c r="Q521">
        <f>D521-H521</f>
        <v>3864.9879000000001</v>
      </c>
      <c r="R521" t="str">
        <f t="shared" si="51"/>
        <v>Good</v>
      </c>
      <c r="S521" t="str">
        <f t="shared" si="52"/>
        <v>Good</v>
      </c>
      <c r="T521" t="str">
        <f t="shared" si="53"/>
        <v>High Impact</v>
      </c>
    </row>
    <row r="522" spans="1:20">
      <c r="A522" t="s">
        <v>558</v>
      </c>
      <c r="B522" t="s">
        <v>24</v>
      </c>
      <c r="C522" t="s">
        <v>25</v>
      </c>
      <c r="D522">
        <v>1314.53</v>
      </c>
      <c r="E522" t="str">
        <f t="shared" si="48"/>
        <v>High</v>
      </c>
      <c r="F522" t="str">
        <f t="shared" si="49"/>
        <v>High</v>
      </c>
      <c r="G522">
        <v>0.11</v>
      </c>
      <c r="H522">
        <f>D522*G522</f>
        <v>144.59829999999999</v>
      </c>
      <c r="I522">
        <v>9</v>
      </c>
      <c r="J522" s="1">
        <v>45266</v>
      </c>
      <c r="K522" s="1">
        <v>45267</v>
      </c>
      <c r="L522" t="s">
        <v>36</v>
      </c>
      <c r="M522" t="str">
        <f t="shared" si="50"/>
        <v>Normal customer</v>
      </c>
      <c r="N522" t="s">
        <v>21</v>
      </c>
      <c r="O522">
        <v>237.12</v>
      </c>
      <c r="P522" t="s">
        <v>53</v>
      </c>
      <c r="Q522">
        <f>D522-H522</f>
        <v>1169.9317000000001</v>
      </c>
      <c r="R522" t="str">
        <f t="shared" si="51"/>
        <v>Bad</v>
      </c>
      <c r="S522" t="str">
        <f t="shared" si="52"/>
        <v>Bad</v>
      </c>
      <c r="T522" t="str">
        <f t="shared" si="53"/>
        <v>High Impact</v>
      </c>
    </row>
    <row r="523" spans="1:20">
      <c r="A523" t="s">
        <v>559</v>
      </c>
      <c r="B523" t="s">
        <v>18</v>
      </c>
      <c r="C523" t="s">
        <v>31</v>
      </c>
      <c r="D523">
        <v>1305.04</v>
      </c>
      <c r="E523" t="str">
        <f t="shared" si="48"/>
        <v>High</v>
      </c>
      <c r="F523" t="str">
        <f t="shared" si="49"/>
        <v>High</v>
      </c>
      <c r="G523">
        <v>0.05</v>
      </c>
      <c r="H523">
        <f>D523*G523</f>
        <v>65.251999999999995</v>
      </c>
      <c r="I523">
        <v>3</v>
      </c>
      <c r="J523" s="1">
        <v>45317</v>
      </c>
      <c r="K523" s="1">
        <v>45318</v>
      </c>
      <c r="L523" t="s">
        <v>20</v>
      </c>
      <c r="M523" t="str">
        <f t="shared" si="50"/>
        <v>Premium customer</v>
      </c>
      <c r="N523" t="s">
        <v>21</v>
      </c>
      <c r="O523">
        <v>190.64</v>
      </c>
      <c r="P523" t="s">
        <v>33</v>
      </c>
      <c r="Q523">
        <f>D523-H523</f>
        <v>1239.788</v>
      </c>
      <c r="R523" t="str">
        <f t="shared" si="51"/>
        <v>Bad</v>
      </c>
      <c r="S523" t="str">
        <f t="shared" si="52"/>
        <v>Bad</v>
      </c>
      <c r="T523" t="str">
        <f t="shared" si="53"/>
        <v>High Impact</v>
      </c>
    </row>
    <row r="524" spans="1:20">
      <c r="A524" t="s">
        <v>560</v>
      </c>
      <c r="B524" t="s">
        <v>46</v>
      </c>
      <c r="C524" t="s">
        <v>38</v>
      </c>
      <c r="D524">
        <v>1012.54</v>
      </c>
      <c r="E524" t="str">
        <f t="shared" si="48"/>
        <v>High</v>
      </c>
      <c r="F524" t="str">
        <f t="shared" si="49"/>
        <v>High</v>
      </c>
      <c r="G524">
        <v>0.13</v>
      </c>
      <c r="H524">
        <f>D524*G524</f>
        <v>131.6302</v>
      </c>
      <c r="I524">
        <v>3</v>
      </c>
      <c r="J524" s="1">
        <v>45406</v>
      </c>
      <c r="K524" s="1">
        <v>45407</v>
      </c>
      <c r="L524" t="s">
        <v>26</v>
      </c>
      <c r="M524" t="str">
        <f t="shared" si="50"/>
        <v>Potential customer</v>
      </c>
      <c r="N524" t="s">
        <v>32</v>
      </c>
      <c r="O524">
        <v>217.49</v>
      </c>
      <c r="P524" t="s">
        <v>28</v>
      </c>
      <c r="Q524">
        <f>D524-H524</f>
        <v>880.9097999999999</v>
      </c>
      <c r="R524" t="str">
        <f t="shared" si="51"/>
        <v>Bad</v>
      </c>
      <c r="S524" t="str">
        <f t="shared" si="52"/>
        <v>Bad</v>
      </c>
      <c r="T524" t="str">
        <f t="shared" si="53"/>
        <v>High Impact</v>
      </c>
    </row>
    <row r="525" spans="1:20">
      <c r="A525" t="s">
        <v>561</v>
      </c>
      <c r="B525" t="s">
        <v>18</v>
      </c>
      <c r="C525" t="s">
        <v>31</v>
      </c>
      <c r="D525">
        <v>3647.54</v>
      </c>
      <c r="E525" t="str">
        <f t="shared" si="48"/>
        <v>High</v>
      </c>
      <c r="F525" t="str">
        <f t="shared" si="49"/>
        <v>High</v>
      </c>
      <c r="G525">
        <v>0.33</v>
      </c>
      <c r="H525">
        <f>D525*G525</f>
        <v>1203.6882000000001</v>
      </c>
      <c r="I525">
        <v>9</v>
      </c>
      <c r="J525" s="1">
        <v>45464</v>
      </c>
      <c r="K525" s="1">
        <v>45467</v>
      </c>
      <c r="L525" t="s">
        <v>26</v>
      </c>
      <c r="M525" t="str">
        <f t="shared" si="50"/>
        <v>Potential customer</v>
      </c>
      <c r="N525" t="s">
        <v>27</v>
      </c>
      <c r="O525">
        <v>230.83</v>
      </c>
      <c r="P525" t="s">
        <v>39</v>
      </c>
      <c r="Q525">
        <f>D525-H525</f>
        <v>2443.8517999999999</v>
      </c>
      <c r="R525" t="str">
        <f t="shared" si="51"/>
        <v>Bad</v>
      </c>
      <c r="S525" t="str">
        <f t="shared" si="52"/>
        <v>Bad</v>
      </c>
      <c r="T525" t="str">
        <f t="shared" si="53"/>
        <v>High Impact</v>
      </c>
    </row>
    <row r="526" spans="1:20">
      <c r="A526" t="s">
        <v>562</v>
      </c>
      <c r="B526" t="s">
        <v>46</v>
      </c>
      <c r="C526" t="s">
        <v>19</v>
      </c>
      <c r="D526">
        <v>1830.63</v>
      </c>
      <c r="E526" t="str">
        <f t="shared" si="48"/>
        <v>High</v>
      </c>
      <c r="F526" t="str">
        <f t="shared" si="49"/>
        <v>High</v>
      </c>
      <c r="G526">
        <v>0.04</v>
      </c>
      <c r="H526">
        <f>D526*G526</f>
        <v>73.225200000000001</v>
      </c>
      <c r="I526">
        <v>3</v>
      </c>
      <c r="J526" s="1">
        <v>45163</v>
      </c>
      <c r="K526" s="1">
        <v>45164</v>
      </c>
      <c r="L526" t="s">
        <v>26</v>
      </c>
      <c r="M526" t="str">
        <f t="shared" si="50"/>
        <v>Potential customer</v>
      </c>
      <c r="N526" t="s">
        <v>27</v>
      </c>
      <c r="O526">
        <v>204.95</v>
      </c>
      <c r="P526" t="s">
        <v>53</v>
      </c>
      <c r="Q526">
        <f>D526-H526</f>
        <v>1757.4048</v>
      </c>
      <c r="R526" t="str">
        <f t="shared" si="51"/>
        <v>Bad</v>
      </c>
      <c r="S526" t="str">
        <f t="shared" si="52"/>
        <v>Bad</v>
      </c>
      <c r="T526" t="str">
        <f t="shared" si="53"/>
        <v>High Impact</v>
      </c>
    </row>
    <row r="527" spans="1:20">
      <c r="A527" t="s">
        <v>563</v>
      </c>
      <c r="B527" t="s">
        <v>18</v>
      </c>
      <c r="C527" t="s">
        <v>38</v>
      </c>
      <c r="D527">
        <v>4944.6000000000004</v>
      </c>
      <c r="E527" t="str">
        <f t="shared" si="48"/>
        <v>High</v>
      </c>
      <c r="F527" t="str">
        <f t="shared" si="49"/>
        <v>High</v>
      </c>
      <c r="G527">
        <v>0.19</v>
      </c>
      <c r="H527">
        <f>D527*G527</f>
        <v>939.47400000000005</v>
      </c>
      <c r="I527">
        <v>9</v>
      </c>
      <c r="J527" s="1">
        <v>45555</v>
      </c>
      <c r="K527" s="1">
        <v>45558</v>
      </c>
      <c r="L527" t="s">
        <v>20</v>
      </c>
      <c r="M527" t="str">
        <f t="shared" si="50"/>
        <v>Premium customer</v>
      </c>
      <c r="N527" t="s">
        <v>27</v>
      </c>
      <c r="O527">
        <v>371.89</v>
      </c>
      <c r="P527" t="s">
        <v>44</v>
      </c>
      <c r="Q527">
        <f>D527-H527</f>
        <v>4005.1260000000002</v>
      </c>
      <c r="R527" t="str">
        <f t="shared" si="51"/>
        <v>Good</v>
      </c>
      <c r="S527" t="str">
        <f t="shared" si="52"/>
        <v>Good</v>
      </c>
      <c r="T527" t="str">
        <f t="shared" si="53"/>
        <v>High Impact</v>
      </c>
    </row>
    <row r="528" spans="1:20">
      <c r="A528" t="s">
        <v>564</v>
      </c>
      <c r="B528" t="s">
        <v>18</v>
      </c>
      <c r="C528" t="s">
        <v>25</v>
      </c>
      <c r="D528">
        <v>3601.78</v>
      </c>
      <c r="E528" t="str">
        <f t="shared" si="48"/>
        <v>High</v>
      </c>
      <c r="F528" t="str">
        <f t="shared" si="49"/>
        <v>High</v>
      </c>
      <c r="G528">
        <v>0.26</v>
      </c>
      <c r="H528">
        <f>D528*G528</f>
        <v>936.46280000000013</v>
      </c>
      <c r="I528">
        <v>3</v>
      </c>
      <c r="J528" s="1">
        <v>45381</v>
      </c>
      <c r="K528" s="1">
        <v>45387</v>
      </c>
      <c r="L528" t="s">
        <v>36</v>
      </c>
      <c r="M528" t="str">
        <f t="shared" si="50"/>
        <v>Normal customer</v>
      </c>
      <c r="N528" t="s">
        <v>32</v>
      </c>
      <c r="O528">
        <v>635.33000000000004</v>
      </c>
      <c r="P528" t="s">
        <v>44</v>
      </c>
      <c r="Q528">
        <f>D528-H528</f>
        <v>2665.3172</v>
      </c>
      <c r="R528" t="str">
        <f t="shared" si="51"/>
        <v>Good</v>
      </c>
      <c r="S528" t="str">
        <f t="shared" si="52"/>
        <v>Good</v>
      </c>
      <c r="T528" t="str">
        <f t="shared" si="53"/>
        <v>High Impact</v>
      </c>
    </row>
    <row r="529" spans="1:20">
      <c r="A529" t="s">
        <v>565</v>
      </c>
      <c r="B529" t="s">
        <v>46</v>
      </c>
      <c r="C529" t="s">
        <v>31</v>
      </c>
      <c r="D529">
        <v>1900.15</v>
      </c>
      <c r="E529" t="str">
        <f t="shared" si="48"/>
        <v>High</v>
      </c>
      <c r="F529" t="str">
        <f t="shared" si="49"/>
        <v>High</v>
      </c>
      <c r="G529">
        <v>0.48</v>
      </c>
      <c r="H529">
        <f>D529*G529</f>
        <v>912.072</v>
      </c>
      <c r="I529">
        <v>8</v>
      </c>
      <c r="J529" s="1">
        <v>45476</v>
      </c>
      <c r="K529" s="1">
        <v>45481</v>
      </c>
      <c r="L529" t="s">
        <v>36</v>
      </c>
      <c r="M529" t="str">
        <f t="shared" si="50"/>
        <v>Normal customer</v>
      </c>
      <c r="N529" t="s">
        <v>21</v>
      </c>
      <c r="O529">
        <v>140.81</v>
      </c>
      <c r="P529" t="s">
        <v>28</v>
      </c>
      <c r="Q529">
        <f>D529-H529</f>
        <v>988.07800000000009</v>
      </c>
      <c r="R529" t="str">
        <f t="shared" si="51"/>
        <v>Bad</v>
      </c>
      <c r="S529" t="str">
        <f t="shared" si="52"/>
        <v>Bad</v>
      </c>
      <c r="T529" t="str">
        <f t="shared" si="53"/>
        <v>High Impact</v>
      </c>
    </row>
    <row r="530" spans="1:20">
      <c r="A530" t="s">
        <v>566</v>
      </c>
      <c r="B530" t="s">
        <v>46</v>
      </c>
      <c r="C530" t="s">
        <v>41</v>
      </c>
      <c r="D530">
        <v>831.01</v>
      </c>
      <c r="E530" t="str">
        <f t="shared" si="48"/>
        <v>Low</v>
      </c>
      <c r="F530" t="str">
        <f t="shared" si="49"/>
        <v>Midium</v>
      </c>
      <c r="G530">
        <v>0.42</v>
      </c>
      <c r="H530">
        <f>D530*G530</f>
        <v>349.02420000000001</v>
      </c>
      <c r="I530">
        <v>9</v>
      </c>
      <c r="J530" s="1">
        <v>45236</v>
      </c>
      <c r="K530" s="1">
        <v>45239</v>
      </c>
      <c r="L530" t="s">
        <v>36</v>
      </c>
      <c r="M530" t="str">
        <f t="shared" si="50"/>
        <v>Normal customer</v>
      </c>
      <c r="N530" t="s">
        <v>32</v>
      </c>
      <c r="O530">
        <v>210.11</v>
      </c>
      <c r="P530" t="s">
        <v>28</v>
      </c>
      <c r="Q530">
        <f>D530-H530</f>
        <v>481.98579999999998</v>
      </c>
      <c r="R530" t="str">
        <f t="shared" si="51"/>
        <v>Bad</v>
      </c>
      <c r="S530" t="str">
        <f t="shared" si="52"/>
        <v>Bad</v>
      </c>
      <c r="T530" t="str">
        <f t="shared" si="53"/>
        <v>High Impact</v>
      </c>
    </row>
    <row r="531" spans="1:20">
      <c r="A531" t="s">
        <v>567</v>
      </c>
      <c r="B531" t="s">
        <v>46</v>
      </c>
      <c r="C531" t="s">
        <v>31</v>
      </c>
      <c r="D531">
        <v>3000.92</v>
      </c>
      <c r="E531" t="str">
        <f t="shared" si="48"/>
        <v>High</v>
      </c>
      <c r="F531" t="str">
        <f t="shared" si="49"/>
        <v>High</v>
      </c>
      <c r="G531">
        <v>0.46</v>
      </c>
      <c r="H531">
        <f>D531*G531</f>
        <v>1380.4232000000002</v>
      </c>
      <c r="I531">
        <v>3</v>
      </c>
      <c r="J531" s="1">
        <v>45483</v>
      </c>
      <c r="K531" s="1">
        <v>45485</v>
      </c>
      <c r="L531" t="s">
        <v>20</v>
      </c>
      <c r="M531" t="str">
        <f t="shared" si="50"/>
        <v>Premium customer</v>
      </c>
      <c r="N531" t="s">
        <v>27</v>
      </c>
      <c r="O531">
        <v>368.6</v>
      </c>
      <c r="P531" t="s">
        <v>22</v>
      </c>
      <c r="Q531">
        <f>D531-H531</f>
        <v>1620.4967999999999</v>
      </c>
      <c r="R531" t="str">
        <f t="shared" si="51"/>
        <v>Good</v>
      </c>
      <c r="S531" t="str">
        <f t="shared" si="52"/>
        <v>Good</v>
      </c>
      <c r="T531" t="str">
        <f t="shared" si="53"/>
        <v>High Impact</v>
      </c>
    </row>
    <row r="532" spans="1:20">
      <c r="A532" t="s">
        <v>568</v>
      </c>
      <c r="B532" t="s">
        <v>30</v>
      </c>
      <c r="C532" t="s">
        <v>41</v>
      </c>
      <c r="D532">
        <v>1545.03</v>
      </c>
      <c r="E532" t="str">
        <f t="shared" si="48"/>
        <v>High</v>
      </c>
      <c r="F532" t="str">
        <f t="shared" si="49"/>
        <v>High</v>
      </c>
      <c r="G532">
        <v>0.41</v>
      </c>
      <c r="H532">
        <f>D532*G532</f>
        <v>633.46229999999991</v>
      </c>
      <c r="I532">
        <v>1</v>
      </c>
      <c r="J532" s="1">
        <v>45414</v>
      </c>
      <c r="K532" s="1">
        <v>45418</v>
      </c>
      <c r="L532" t="s">
        <v>20</v>
      </c>
      <c r="M532" t="str">
        <f t="shared" si="50"/>
        <v>Premium customer</v>
      </c>
      <c r="N532" t="s">
        <v>27</v>
      </c>
      <c r="O532">
        <v>317.68</v>
      </c>
      <c r="P532" t="s">
        <v>44</v>
      </c>
      <c r="Q532">
        <f>D532-H532</f>
        <v>911.56770000000006</v>
      </c>
      <c r="R532" t="str">
        <f t="shared" si="51"/>
        <v>Good</v>
      </c>
      <c r="S532" t="str">
        <f t="shared" si="52"/>
        <v>Good</v>
      </c>
      <c r="T532" t="str">
        <f t="shared" si="53"/>
        <v>High Impact</v>
      </c>
    </row>
    <row r="533" spans="1:20">
      <c r="A533" t="s">
        <v>569</v>
      </c>
      <c r="B533" t="s">
        <v>24</v>
      </c>
      <c r="C533" t="s">
        <v>25</v>
      </c>
      <c r="D533">
        <v>4536.99</v>
      </c>
      <c r="E533" t="str">
        <f t="shared" si="48"/>
        <v>High</v>
      </c>
      <c r="F533" t="str">
        <f t="shared" si="49"/>
        <v>High</v>
      </c>
      <c r="G533">
        <v>0.28999999999999998</v>
      </c>
      <c r="H533">
        <f>D533*G533</f>
        <v>1315.7270999999998</v>
      </c>
      <c r="I533">
        <v>9</v>
      </c>
      <c r="J533" s="1">
        <v>45294</v>
      </c>
      <c r="K533" s="1">
        <v>45295</v>
      </c>
      <c r="L533" t="s">
        <v>36</v>
      </c>
      <c r="M533" t="str">
        <f t="shared" si="50"/>
        <v>Normal customer</v>
      </c>
      <c r="N533" t="s">
        <v>21</v>
      </c>
      <c r="O533">
        <v>605.45000000000005</v>
      </c>
      <c r="P533" t="s">
        <v>53</v>
      </c>
      <c r="Q533">
        <f>D533-H533</f>
        <v>3221.2628999999997</v>
      </c>
      <c r="R533" t="str">
        <f t="shared" si="51"/>
        <v>Good</v>
      </c>
      <c r="S533" t="str">
        <f t="shared" si="52"/>
        <v>Good</v>
      </c>
      <c r="T533" t="str">
        <f t="shared" si="53"/>
        <v>High Impact</v>
      </c>
    </row>
    <row r="534" spans="1:20">
      <c r="A534" t="s">
        <v>570</v>
      </c>
      <c r="B534" t="s">
        <v>30</v>
      </c>
      <c r="C534" t="s">
        <v>19</v>
      </c>
      <c r="D534">
        <v>2262.88</v>
      </c>
      <c r="E534" t="str">
        <f t="shared" si="48"/>
        <v>High</v>
      </c>
      <c r="F534" t="str">
        <f t="shared" si="49"/>
        <v>High</v>
      </c>
      <c r="G534">
        <v>0.43</v>
      </c>
      <c r="H534">
        <f>D534*G534</f>
        <v>973.03840000000002</v>
      </c>
      <c r="I534">
        <v>7</v>
      </c>
      <c r="J534" s="1">
        <v>45624</v>
      </c>
      <c r="K534" s="1">
        <v>45628</v>
      </c>
      <c r="L534" t="s">
        <v>26</v>
      </c>
      <c r="M534" t="str">
        <f t="shared" si="50"/>
        <v>Potential customer</v>
      </c>
      <c r="N534" t="s">
        <v>21</v>
      </c>
      <c r="O534">
        <v>508.82</v>
      </c>
      <c r="P534" t="s">
        <v>44</v>
      </c>
      <c r="Q534">
        <f>D534-H534</f>
        <v>1289.8416000000002</v>
      </c>
      <c r="R534" t="str">
        <f t="shared" si="51"/>
        <v>Good</v>
      </c>
      <c r="S534" t="str">
        <f t="shared" si="52"/>
        <v>Good</v>
      </c>
      <c r="T534" t="str">
        <f t="shared" si="53"/>
        <v>High Impact</v>
      </c>
    </row>
    <row r="535" spans="1:20">
      <c r="A535" t="s">
        <v>571</v>
      </c>
      <c r="B535" t="s">
        <v>30</v>
      </c>
      <c r="C535" t="s">
        <v>41</v>
      </c>
      <c r="D535">
        <v>1533.98</v>
      </c>
      <c r="E535" t="str">
        <f t="shared" si="48"/>
        <v>High</v>
      </c>
      <c r="F535" t="str">
        <f t="shared" si="49"/>
        <v>High</v>
      </c>
      <c r="G535">
        <v>0.28000000000000003</v>
      </c>
      <c r="H535">
        <f>D535*G535</f>
        <v>429.51440000000002</v>
      </c>
      <c r="I535">
        <v>6</v>
      </c>
      <c r="J535" s="1">
        <v>45095</v>
      </c>
      <c r="K535" s="1">
        <v>45100</v>
      </c>
      <c r="L535" t="s">
        <v>20</v>
      </c>
      <c r="M535" t="str">
        <f t="shared" si="50"/>
        <v>Premium customer</v>
      </c>
      <c r="N535" t="s">
        <v>32</v>
      </c>
      <c r="O535">
        <v>212.34</v>
      </c>
      <c r="P535" t="s">
        <v>33</v>
      </c>
      <c r="Q535">
        <f>D535-H535</f>
        <v>1104.4656</v>
      </c>
      <c r="R535" t="str">
        <f t="shared" si="51"/>
        <v>Bad</v>
      </c>
      <c r="S535" t="str">
        <f t="shared" si="52"/>
        <v>Bad</v>
      </c>
      <c r="T535" t="str">
        <f t="shared" si="53"/>
        <v>High Impact</v>
      </c>
    </row>
    <row r="536" spans="1:20">
      <c r="A536" t="s">
        <v>572</v>
      </c>
      <c r="B536" t="s">
        <v>18</v>
      </c>
      <c r="C536" t="s">
        <v>19</v>
      </c>
      <c r="D536">
        <v>2983.9</v>
      </c>
      <c r="E536" t="str">
        <f t="shared" si="48"/>
        <v>High</v>
      </c>
      <c r="F536" t="str">
        <f t="shared" si="49"/>
        <v>High</v>
      </c>
      <c r="G536">
        <v>0.18</v>
      </c>
      <c r="H536">
        <f>D536*G536</f>
        <v>537.10199999999998</v>
      </c>
      <c r="I536">
        <v>4</v>
      </c>
      <c r="J536" s="1">
        <v>45099</v>
      </c>
      <c r="K536" s="1">
        <v>45102</v>
      </c>
      <c r="L536" t="s">
        <v>36</v>
      </c>
      <c r="M536" t="str">
        <f t="shared" si="50"/>
        <v>Normal customer</v>
      </c>
      <c r="N536" t="s">
        <v>32</v>
      </c>
      <c r="O536">
        <v>432.16</v>
      </c>
      <c r="P536" t="s">
        <v>53</v>
      </c>
      <c r="Q536">
        <f>D536-H536</f>
        <v>2446.7980000000002</v>
      </c>
      <c r="R536" t="str">
        <f t="shared" si="51"/>
        <v>Good</v>
      </c>
      <c r="S536" t="str">
        <f t="shared" si="52"/>
        <v>Good</v>
      </c>
      <c r="T536" t="str">
        <f t="shared" si="53"/>
        <v>High Impact</v>
      </c>
    </row>
    <row r="537" spans="1:20">
      <c r="A537" t="s">
        <v>573</v>
      </c>
      <c r="B537" t="s">
        <v>46</v>
      </c>
      <c r="C537" t="s">
        <v>31</v>
      </c>
      <c r="D537">
        <v>771.18</v>
      </c>
      <c r="E537" t="str">
        <f t="shared" si="48"/>
        <v>Low</v>
      </c>
      <c r="F537" t="str">
        <f t="shared" si="49"/>
        <v>Midium</v>
      </c>
      <c r="G537">
        <v>0.19</v>
      </c>
      <c r="H537">
        <f>D537*G537</f>
        <v>146.52419999999998</v>
      </c>
      <c r="I537">
        <v>5</v>
      </c>
      <c r="J537" s="1">
        <v>45145</v>
      </c>
      <c r="K537" s="1">
        <v>45148</v>
      </c>
      <c r="L537" t="s">
        <v>36</v>
      </c>
      <c r="M537" t="str">
        <f t="shared" si="50"/>
        <v>Normal customer</v>
      </c>
      <c r="N537" t="s">
        <v>21</v>
      </c>
      <c r="O537">
        <v>131.11000000000001</v>
      </c>
      <c r="P537" t="s">
        <v>28</v>
      </c>
      <c r="Q537">
        <f>D537-H537</f>
        <v>624.6558</v>
      </c>
      <c r="R537" t="str">
        <f t="shared" si="51"/>
        <v>Bad</v>
      </c>
      <c r="S537" t="str">
        <f t="shared" si="52"/>
        <v>Bad</v>
      </c>
      <c r="T537" t="str">
        <f t="shared" si="53"/>
        <v>Normal</v>
      </c>
    </row>
    <row r="538" spans="1:20">
      <c r="A538" t="s">
        <v>574</v>
      </c>
      <c r="B538" t="s">
        <v>24</v>
      </c>
      <c r="C538" t="s">
        <v>25</v>
      </c>
      <c r="D538">
        <v>2851.59</v>
      </c>
      <c r="E538" t="str">
        <f t="shared" si="48"/>
        <v>High</v>
      </c>
      <c r="F538" t="str">
        <f t="shared" si="49"/>
        <v>High</v>
      </c>
      <c r="G538">
        <v>0.28000000000000003</v>
      </c>
      <c r="H538">
        <f>D538*G538</f>
        <v>798.44520000000011</v>
      </c>
      <c r="I538">
        <v>7</v>
      </c>
      <c r="J538" s="1">
        <v>45344</v>
      </c>
      <c r="K538" s="1">
        <v>45348</v>
      </c>
      <c r="L538" t="s">
        <v>26</v>
      </c>
      <c r="M538" t="str">
        <f t="shared" si="50"/>
        <v>Potential customer</v>
      </c>
      <c r="N538" t="s">
        <v>27</v>
      </c>
      <c r="O538">
        <v>373.26</v>
      </c>
      <c r="P538" t="s">
        <v>28</v>
      </c>
      <c r="Q538">
        <f>D538-H538</f>
        <v>2053.1448</v>
      </c>
      <c r="R538" t="str">
        <f t="shared" si="51"/>
        <v>Good</v>
      </c>
      <c r="S538" t="str">
        <f t="shared" si="52"/>
        <v>Good</v>
      </c>
      <c r="T538" t="str">
        <f t="shared" si="53"/>
        <v>High Impact</v>
      </c>
    </row>
    <row r="539" spans="1:20">
      <c r="A539" t="s">
        <v>575</v>
      </c>
      <c r="B539" t="s">
        <v>18</v>
      </c>
      <c r="C539" t="s">
        <v>41</v>
      </c>
      <c r="D539">
        <v>374.95</v>
      </c>
      <c r="E539" t="str">
        <f t="shared" si="48"/>
        <v>Low</v>
      </c>
      <c r="F539" t="str">
        <f t="shared" si="49"/>
        <v>Low</v>
      </c>
      <c r="G539">
        <v>0.4</v>
      </c>
      <c r="H539">
        <f>D539*G539</f>
        <v>149.97999999999999</v>
      </c>
      <c r="I539">
        <v>9</v>
      </c>
      <c r="J539" s="1">
        <v>45514</v>
      </c>
      <c r="K539" s="1">
        <v>45521</v>
      </c>
      <c r="L539" t="s">
        <v>26</v>
      </c>
      <c r="M539" t="str">
        <f t="shared" si="50"/>
        <v>Normal customer</v>
      </c>
      <c r="N539" t="s">
        <v>27</v>
      </c>
      <c r="O539">
        <v>34.729999999999997</v>
      </c>
      <c r="P539" t="s">
        <v>22</v>
      </c>
      <c r="Q539">
        <f>D539-H539</f>
        <v>224.97</v>
      </c>
      <c r="R539" t="str">
        <f t="shared" si="51"/>
        <v>Bad</v>
      </c>
      <c r="S539" t="str">
        <f t="shared" si="52"/>
        <v>Bad</v>
      </c>
      <c r="T539" t="str">
        <f t="shared" si="53"/>
        <v>High Impact</v>
      </c>
    </row>
    <row r="540" spans="1:20">
      <c r="A540" t="s">
        <v>576</v>
      </c>
      <c r="B540" t="s">
        <v>30</v>
      </c>
      <c r="C540" t="s">
        <v>31</v>
      </c>
      <c r="D540">
        <v>3073.75</v>
      </c>
      <c r="E540" t="str">
        <f t="shared" si="48"/>
        <v>High</v>
      </c>
      <c r="F540" t="str">
        <f t="shared" si="49"/>
        <v>High</v>
      </c>
      <c r="G540">
        <v>7.0000000000000007E-2</v>
      </c>
      <c r="H540">
        <f>D540*G540</f>
        <v>215.16250000000002</v>
      </c>
      <c r="I540">
        <v>6</v>
      </c>
      <c r="J540" s="1">
        <v>45642</v>
      </c>
      <c r="K540" s="1">
        <v>45647</v>
      </c>
      <c r="L540" t="s">
        <v>20</v>
      </c>
      <c r="M540" t="str">
        <f t="shared" si="50"/>
        <v>Premium customer</v>
      </c>
      <c r="N540" t="s">
        <v>21</v>
      </c>
      <c r="O540">
        <v>489.45</v>
      </c>
      <c r="P540" t="s">
        <v>53</v>
      </c>
      <c r="Q540">
        <f>D540-H540</f>
        <v>2858.5875000000001</v>
      </c>
      <c r="R540" t="str">
        <f t="shared" si="51"/>
        <v>Good</v>
      </c>
      <c r="S540" t="str">
        <f t="shared" si="52"/>
        <v>Good</v>
      </c>
      <c r="T540" t="str">
        <f t="shared" si="53"/>
        <v>High Impact</v>
      </c>
    </row>
    <row r="541" spans="1:20">
      <c r="A541" t="s">
        <v>577</v>
      </c>
      <c r="B541" t="s">
        <v>46</v>
      </c>
      <c r="C541" t="s">
        <v>38</v>
      </c>
      <c r="D541">
        <v>2697.8</v>
      </c>
      <c r="E541" t="str">
        <f t="shared" si="48"/>
        <v>High</v>
      </c>
      <c r="F541" t="str">
        <f t="shared" si="49"/>
        <v>High</v>
      </c>
      <c r="G541">
        <v>0.02</v>
      </c>
      <c r="H541">
        <f>D541*G541</f>
        <v>53.956000000000003</v>
      </c>
      <c r="I541">
        <v>4</v>
      </c>
      <c r="J541" s="1">
        <v>45240</v>
      </c>
      <c r="K541" s="1">
        <v>45244</v>
      </c>
      <c r="L541" t="s">
        <v>20</v>
      </c>
      <c r="M541" t="str">
        <f t="shared" si="50"/>
        <v>Premium customer</v>
      </c>
      <c r="N541" t="s">
        <v>21</v>
      </c>
      <c r="O541">
        <v>582.42999999999995</v>
      </c>
      <c r="P541" t="s">
        <v>28</v>
      </c>
      <c r="Q541">
        <f>D541-H541</f>
        <v>2643.8440000000001</v>
      </c>
      <c r="R541" t="str">
        <f t="shared" si="51"/>
        <v>Good</v>
      </c>
      <c r="S541" t="str">
        <f t="shared" si="52"/>
        <v>Good</v>
      </c>
      <c r="T541" t="str">
        <f t="shared" si="53"/>
        <v>High Impact</v>
      </c>
    </row>
    <row r="542" spans="1:20">
      <c r="A542" t="s">
        <v>578</v>
      </c>
      <c r="B542" t="s">
        <v>18</v>
      </c>
      <c r="C542" t="s">
        <v>31</v>
      </c>
      <c r="D542">
        <v>2651.75</v>
      </c>
      <c r="E542" t="str">
        <f t="shared" si="48"/>
        <v>High</v>
      </c>
      <c r="F542" t="str">
        <f t="shared" si="49"/>
        <v>High</v>
      </c>
      <c r="G542">
        <v>0.39</v>
      </c>
      <c r="H542">
        <f>D542*G542</f>
        <v>1034.1825000000001</v>
      </c>
      <c r="I542">
        <v>4</v>
      </c>
      <c r="J542" s="1">
        <v>45517</v>
      </c>
      <c r="K542" s="1">
        <v>45519</v>
      </c>
      <c r="L542" t="s">
        <v>36</v>
      </c>
      <c r="M542" t="str">
        <f t="shared" si="50"/>
        <v>Normal customer</v>
      </c>
      <c r="N542" t="s">
        <v>27</v>
      </c>
      <c r="O542">
        <v>348.81</v>
      </c>
      <c r="P542" t="s">
        <v>28</v>
      </c>
      <c r="Q542">
        <f>D542-H542</f>
        <v>1617.5674999999999</v>
      </c>
      <c r="R542" t="str">
        <f t="shared" si="51"/>
        <v>Good</v>
      </c>
      <c r="S542" t="str">
        <f t="shared" si="52"/>
        <v>Good</v>
      </c>
      <c r="T542" t="str">
        <f t="shared" si="53"/>
        <v>High Impact</v>
      </c>
    </row>
    <row r="543" spans="1:20">
      <c r="A543" t="s">
        <v>579</v>
      </c>
      <c r="B543" t="s">
        <v>46</v>
      </c>
      <c r="C543" t="s">
        <v>19</v>
      </c>
      <c r="D543">
        <v>3452.41</v>
      </c>
      <c r="E543" t="str">
        <f t="shared" si="48"/>
        <v>High</v>
      </c>
      <c r="F543" t="str">
        <f t="shared" si="49"/>
        <v>High</v>
      </c>
      <c r="G543">
        <v>0.32</v>
      </c>
      <c r="H543">
        <f>D543*G543</f>
        <v>1104.7711999999999</v>
      </c>
      <c r="I543">
        <v>3</v>
      </c>
      <c r="J543" s="1">
        <v>45138</v>
      </c>
      <c r="K543" s="1">
        <v>45139</v>
      </c>
      <c r="L543" t="s">
        <v>20</v>
      </c>
      <c r="M543" t="str">
        <f t="shared" si="50"/>
        <v>Premium customer</v>
      </c>
      <c r="N543" t="s">
        <v>27</v>
      </c>
      <c r="O543">
        <v>871.42</v>
      </c>
      <c r="P543" t="s">
        <v>53</v>
      </c>
      <c r="Q543">
        <f>D543-H543</f>
        <v>2347.6387999999997</v>
      </c>
      <c r="R543" t="str">
        <f t="shared" si="51"/>
        <v>Good</v>
      </c>
      <c r="S543" t="str">
        <f t="shared" si="52"/>
        <v>Good</v>
      </c>
      <c r="T543" t="str">
        <f t="shared" si="53"/>
        <v>High Impact</v>
      </c>
    </row>
    <row r="544" spans="1:20">
      <c r="A544" t="s">
        <v>580</v>
      </c>
      <c r="B544" t="s">
        <v>18</v>
      </c>
      <c r="C544" t="s">
        <v>25</v>
      </c>
      <c r="D544">
        <v>317.83999999999997</v>
      </c>
      <c r="E544" t="str">
        <f t="shared" si="48"/>
        <v>Low</v>
      </c>
      <c r="F544" t="str">
        <f t="shared" si="49"/>
        <v>Low</v>
      </c>
      <c r="G544">
        <v>0.41</v>
      </c>
      <c r="H544">
        <f>D544*G544</f>
        <v>130.31439999999998</v>
      </c>
      <c r="I544">
        <v>2</v>
      </c>
      <c r="J544" s="1">
        <v>45064</v>
      </c>
      <c r="K544" s="1">
        <v>45065</v>
      </c>
      <c r="L544" t="s">
        <v>26</v>
      </c>
      <c r="M544" t="str">
        <f t="shared" si="50"/>
        <v>Normal customer</v>
      </c>
      <c r="N544" t="s">
        <v>27</v>
      </c>
      <c r="O544">
        <v>81.11</v>
      </c>
      <c r="P544" t="s">
        <v>53</v>
      </c>
      <c r="Q544">
        <f>D544-H544</f>
        <v>187.5256</v>
      </c>
      <c r="R544" t="str">
        <f t="shared" si="51"/>
        <v>Bad</v>
      </c>
      <c r="S544" t="str">
        <f t="shared" si="52"/>
        <v>Bad</v>
      </c>
      <c r="T544" t="str">
        <f t="shared" si="53"/>
        <v>High Impact</v>
      </c>
    </row>
    <row r="545" spans="1:20">
      <c r="A545" t="s">
        <v>581</v>
      </c>
      <c r="B545" t="s">
        <v>46</v>
      </c>
      <c r="C545" t="s">
        <v>25</v>
      </c>
      <c r="D545">
        <v>2352.6799999999998</v>
      </c>
      <c r="E545" t="str">
        <f t="shared" si="48"/>
        <v>High</v>
      </c>
      <c r="F545" t="str">
        <f t="shared" si="49"/>
        <v>High</v>
      </c>
      <c r="G545">
        <v>0.49</v>
      </c>
      <c r="H545">
        <f>D545*G545</f>
        <v>1152.8131999999998</v>
      </c>
      <c r="I545">
        <v>4</v>
      </c>
      <c r="J545" s="1">
        <v>45164</v>
      </c>
      <c r="K545" s="1">
        <v>45167</v>
      </c>
      <c r="L545" t="s">
        <v>20</v>
      </c>
      <c r="M545" t="str">
        <f t="shared" si="50"/>
        <v>Premium customer</v>
      </c>
      <c r="N545" t="s">
        <v>21</v>
      </c>
      <c r="O545">
        <v>240.35</v>
      </c>
      <c r="P545" t="s">
        <v>44</v>
      </c>
      <c r="Q545">
        <f>D545-H545</f>
        <v>1199.8668</v>
      </c>
      <c r="R545" t="str">
        <f t="shared" si="51"/>
        <v>Bad</v>
      </c>
      <c r="S545" t="str">
        <f t="shared" si="52"/>
        <v>Bad</v>
      </c>
      <c r="T545" t="str">
        <f t="shared" si="53"/>
        <v>High Impact</v>
      </c>
    </row>
    <row r="546" spans="1:20">
      <c r="A546" t="s">
        <v>582</v>
      </c>
      <c r="B546" t="s">
        <v>30</v>
      </c>
      <c r="C546" t="s">
        <v>31</v>
      </c>
      <c r="D546">
        <v>2275.79</v>
      </c>
      <c r="E546" t="str">
        <f t="shared" si="48"/>
        <v>High</v>
      </c>
      <c r="F546" t="str">
        <f t="shared" si="49"/>
        <v>High</v>
      </c>
      <c r="G546">
        <v>0.13</v>
      </c>
      <c r="H546">
        <f>D546*G546</f>
        <v>295.85270000000003</v>
      </c>
      <c r="I546">
        <v>6</v>
      </c>
      <c r="J546" s="1">
        <v>45528</v>
      </c>
      <c r="K546" s="1">
        <v>45534</v>
      </c>
      <c r="L546" t="s">
        <v>20</v>
      </c>
      <c r="M546" t="str">
        <f t="shared" si="50"/>
        <v>Premium customer</v>
      </c>
      <c r="N546" t="s">
        <v>32</v>
      </c>
      <c r="O546">
        <v>267.36</v>
      </c>
      <c r="P546" t="s">
        <v>28</v>
      </c>
      <c r="Q546">
        <f>D546-H546</f>
        <v>1979.9373000000001</v>
      </c>
      <c r="R546" t="str">
        <f t="shared" si="51"/>
        <v>Bad</v>
      </c>
      <c r="S546" t="str">
        <f t="shared" si="52"/>
        <v>Bad</v>
      </c>
      <c r="T546" t="str">
        <f t="shared" si="53"/>
        <v>High Impact</v>
      </c>
    </row>
    <row r="547" spans="1:20">
      <c r="A547" t="s">
        <v>583</v>
      </c>
      <c r="B547" t="s">
        <v>24</v>
      </c>
      <c r="C547" t="s">
        <v>38</v>
      </c>
      <c r="D547">
        <v>2352.9299999999998</v>
      </c>
      <c r="E547" t="str">
        <f t="shared" si="48"/>
        <v>High</v>
      </c>
      <c r="F547" t="str">
        <f t="shared" si="49"/>
        <v>High</v>
      </c>
      <c r="G547">
        <v>0.1</v>
      </c>
      <c r="H547">
        <f>D547*G547</f>
        <v>235.29300000000001</v>
      </c>
      <c r="I547">
        <v>1</v>
      </c>
      <c r="J547" s="1">
        <v>45640</v>
      </c>
      <c r="K547" s="1">
        <v>45645</v>
      </c>
      <c r="L547" t="s">
        <v>20</v>
      </c>
      <c r="M547" t="str">
        <f t="shared" si="50"/>
        <v>Premium customer</v>
      </c>
      <c r="N547" t="s">
        <v>27</v>
      </c>
      <c r="O547">
        <v>119.01</v>
      </c>
      <c r="P547" t="s">
        <v>53</v>
      </c>
      <c r="Q547">
        <f>D547-H547</f>
        <v>2117.6369999999997</v>
      </c>
      <c r="R547" t="str">
        <f t="shared" si="51"/>
        <v>Bad</v>
      </c>
      <c r="S547" t="str">
        <f t="shared" si="52"/>
        <v>Bad</v>
      </c>
      <c r="T547" t="str">
        <f t="shared" si="53"/>
        <v>High Impact</v>
      </c>
    </row>
    <row r="548" spans="1:20">
      <c r="A548" t="s">
        <v>584</v>
      </c>
      <c r="B548" t="s">
        <v>30</v>
      </c>
      <c r="C548" t="s">
        <v>19</v>
      </c>
      <c r="D548">
        <v>4901.47</v>
      </c>
      <c r="E548" t="str">
        <f t="shared" si="48"/>
        <v>High</v>
      </c>
      <c r="F548" t="str">
        <f t="shared" si="49"/>
        <v>High</v>
      </c>
      <c r="G548">
        <v>0.17</v>
      </c>
      <c r="H548">
        <f>D548*G548</f>
        <v>833.24990000000014</v>
      </c>
      <c r="I548">
        <v>2</v>
      </c>
      <c r="J548" s="1">
        <v>45243</v>
      </c>
      <c r="K548" s="1">
        <v>45250</v>
      </c>
      <c r="L548" t="s">
        <v>20</v>
      </c>
      <c r="M548" t="str">
        <f t="shared" si="50"/>
        <v>Premium customer</v>
      </c>
      <c r="N548" t="s">
        <v>21</v>
      </c>
      <c r="O548">
        <v>677.28</v>
      </c>
      <c r="P548" t="s">
        <v>22</v>
      </c>
      <c r="Q548">
        <f>D548-H548</f>
        <v>4068.2201</v>
      </c>
      <c r="R548" t="str">
        <f t="shared" si="51"/>
        <v>Good</v>
      </c>
      <c r="S548" t="str">
        <f t="shared" si="52"/>
        <v>Good</v>
      </c>
      <c r="T548" t="str">
        <f t="shared" si="53"/>
        <v>High Impact</v>
      </c>
    </row>
    <row r="549" spans="1:20">
      <c r="A549" t="s">
        <v>585</v>
      </c>
      <c r="B549" t="s">
        <v>24</v>
      </c>
      <c r="C549" t="s">
        <v>31</v>
      </c>
      <c r="D549">
        <v>782.46</v>
      </c>
      <c r="E549" t="str">
        <f t="shared" si="48"/>
        <v>Low</v>
      </c>
      <c r="F549" t="str">
        <f t="shared" si="49"/>
        <v>Midium</v>
      </c>
      <c r="G549">
        <v>0.44</v>
      </c>
      <c r="H549">
        <f>D549*G549</f>
        <v>344.2824</v>
      </c>
      <c r="I549">
        <v>8</v>
      </c>
      <c r="J549" s="1">
        <v>45558</v>
      </c>
      <c r="K549" s="1">
        <v>45563</v>
      </c>
      <c r="L549" t="s">
        <v>26</v>
      </c>
      <c r="M549" t="str">
        <f t="shared" si="50"/>
        <v>Normal customer</v>
      </c>
      <c r="N549" t="s">
        <v>21</v>
      </c>
      <c r="O549">
        <v>217.68</v>
      </c>
      <c r="P549" t="s">
        <v>22</v>
      </c>
      <c r="Q549">
        <f>D549-H549</f>
        <v>438.17760000000004</v>
      </c>
      <c r="R549" t="str">
        <f t="shared" si="51"/>
        <v>Bad</v>
      </c>
      <c r="S549" t="str">
        <f t="shared" si="52"/>
        <v>Bad</v>
      </c>
      <c r="T549" t="str">
        <f t="shared" si="53"/>
        <v>High Impact</v>
      </c>
    </row>
    <row r="550" spans="1:20">
      <c r="A550" t="s">
        <v>586</v>
      </c>
      <c r="B550" t="s">
        <v>46</v>
      </c>
      <c r="C550" t="s">
        <v>31</v>
      </c>
      <c r="D550">
        <v>3483.11</v>
      </c>
      <c r="E550" t="str">
        <f t="shared" si="48"/>
        <v>High</v>
      </c>
      <c r="F550" t="str">
        <f t="shared" si="49"/>
        <v>High</v>
      </c>
      <c r="G550">
        <v>0.01</v>
      </c>
      <c r="H550">
        <f>D550*G550</f>
        <v>34.831099999999999</v>
      </c>
      <c r="I550">
        <v>3</v>
      </c>
      <c r="J550" s="1">
        <v>44937</v>
      </c>
      <c r="K550" s="1">
        <v>44940</v>
      </c>
      <c r="L550" t="s">
        <v>20</v>
      </c>
      <c r="M550" t="str">
        <f t="shared" si="50"/>
        <v>Premium customer</v>
      </c>
      <c r="N550" t="s">
        <v>27</v>
      </c>
      <c r="O550">
        <v>855.4</v>
      </c>
      <c r="P550" t="s">
        <v>44</v>
      </c>
      <c r="Q550">
        <f>D550-H550</f>
        <v>3448.2789000000002</v>
      </c>
      <c r="R550" t="str">
        <f t="shared" si="51"/>
        <v>Good</v>
      </c>
      <c r="S550" t="str">
        <f t="shared" si="52"/>
        <v>Good</v>
      </c>
      <c r="T550" t="str">
        <f t="shared" si="53"/>
        <v>High Impact</v>
      </c>
    </row>
    <row r="551" spans="1:20">
      <c r="A551" t="s">
        <v>587</v>
      </c>
      <c r="B551" t="s">
        <v>18</v>
      </c>
      <c r="C551" t="s">
        <v>25</v>
      </c>
      <c r="D551">
        <v>2069.7800000000002</v>
      </c>
      <c r="E551" t="str">
        <f t="shared" si="48"/>
        <v>High</v>
      </c>
      <c r="F551" t="str">
        <f t="shared" si="49"/>
        <v>High</v>
      </c>
      <c r="G551">
        <v>0.01</v>
      </c>
      <c r="H551">
        <f>D551*G551</f>
        <v>20.697800000000001</v>
      </c>
      <c r="I551">
        <v>1</v>
      </c>
      <c r="J551" s="1">
        <v>45327</v>
      </c>
      <c r="K551" s="1">
        <v>45332</v>
      </c>
      <c r="L551" t="s">
        <v>26</v>
      </c>
      <c r="M551" t="str">
        <f t="shared" si="50"/>
        <v>Potential customer</v>
      </c>
      <c r="N551" t="s">
        <v>21</v>
      </c>
      <c r="O551">
        <v>600.48</v>
      </c>
      <c r="P551" t="s">
        <v>22</v>
      </c>
      <c r="Q551">
        <f>D551-H551</f>
        <v>2049.0822000000003</v>
      </c>
      <c r="R551" t="str">
        <f t="shared" si="51"/>
        <v>Good</v>
      </c>
      <c r="S551" t="str">
        <f t="shared" si="52"/>
        <v>Good</v>
      </c>
      <c r="T551" t="str">
        <f t="shared" si="53"/>
        <v>High Impact</v>
      </c>
    </row>
    <row r="552" spans="1:20">
      <c r="A552" t="s">
        <v>588</v>
      </c>
      <c r="B552" t="s">
        <v>30</v>
      </c>
      <c r="C552" t="s">
        <v>19</v>
      </c>
      <c r="D552">
        <v>2607.46</v>
      </c>
      <c r="E552" t="str">
        <f t="shared" si="48"/>
        <v>High</v>
      </c>
      <c r="F552" t="str">
        <f t="shared" si="49"/>
        <v>High</v>
      </c>
      <c r="G552">
        <v>0.11</v>
      </c>
      <c r="H552">
        <f>D552*G552</f>
        <v>286.82060000000001</v>
      </c>
      <c r="I552">
        <v>2</v>
      </c>
      <c r="J552" s="1">
        <v>45129</v>
      </c>
      <c r="K552" s="1">
        <v>45136</v>
      </c>
      <c r="L552" t="s">
        <v>20</v>
      </c>
      <c r="M552" t="str">
        <f t="shared" si="50"/>
        <v>Premium customer</v>
      </c>
      <c r="N552" t="s">
        <v>21</v>
      </c>
      <c r="O552">
        <v>270.02</v>
      </c>
      <c r="P552" t="s">
        <v>44</v>
      </c>
      <c r="Q552">
        <f>D552-H552</f>
        <v>2320.6394</v>
      </c>
      <c r="R552" t="str">
        <f t="shared" si="51"/>
        <v>Bad</v>
      </c>
      <c r="S552" t="str">
        <f t="shared" si="52"/>
        <v>Bad</v>
      </c>
      <c r="T552" t="str">
        <f t="shared" si="53"/>
        <v>High Impact</v>
      </c>
    </row>
    <row r="553" spans="1:20">
      <c r="A553" t="s">
        <v>589</v>
      </c>
      <c r="B553" t="s">
        <v>24</v>
      </c>
      <c r="C553" t="s">
        <v>38</v>
      </c>
      <c r="D553">
        <v>3835.73</v>
      </c>
      <c r="E553" t="str">
        <f t="shared" si="48"/>
        <v>High</v>
      </c>
      <c r="F553" t="str">
        <f t="shared" si="49"/>
        <v>High</v>
      </c>
      <c r="G553">
        <v>0.19</v>
      </c>
      <c r="H553">
        <f>D553*G553</f>
        <v>728.78870000000006</v>
      </c>
      <c r="I553">
        <v>3</v>
      </c>
      <c r="J553" s="1">
        <v>45453</v>
      </c>
      <c r="K553" s="1">
        <v>45458</v>
      </c>
      <c r="L553" t="s">
        <v>36</v>
      </c>
      <c r="M553" t="str">
        <f t="shared" si="50"/>
        <v>Normal customer</v>
      </c>
      <c r="N553" t="s">
        <v>32</v>
      </c>
      <c r="O553">
        <v>740.59</v>
      </c>
      <c r="P553" t="s">
        <v>39</v>
      </c>
      <c r="Q553">
        <f>D553-H553</f>
        <v>3106.9413</v>
      </c>
      <c r="R553" t="str">
        <f t="shared" si="51"/>
        <v>Good</v>
      </c>
      <c r="S553" t="str">
        <f t="shared" si="52"/>
        <v>Good</v>
      </c>
      <c r="T553" t="str">
        <f t="shared" si="53"/>
        <v>High Impact</v>
      </c>
    </row>
    <row r="554" spans="1:20">
      <c r="A554" t="s">
        <v>590</v>
      </c>
      <c r="B554" t="s">
        <v>30</v>
      </c>
      <c r="C554" t="s">
        <v>25</v>
      </c>
      <c r="D554">
        <v>871.14</v>
      </c>
      <c r="E554" t="str">
        <f t="shared" si="48"/>
        <v>Low</v>
      </c>
      <c r="F554" t="str">
        <f t="shared" si="49"/>
        <v>Midium</v>
      </c>
      <c r="G554">
        <v>0.15</v>
      </c>
      <c r="H554">
        <f>D554*G554</f>
        <v>130.67099999999999</v>
      </c>
      <c r="I554">
        <v>2</v>
      </c>
      <c r="J554" s="1">
        <v>45442</v>
      </c>
      <c r="K554" s="1">
        <v>45449</v>
      </c>
      <c r="L554" t="s">
        <v>20</v>
      </c>
      <c r="M554" t="str">
        <f t="shared" si="50"/>
        <v>Normal customer</v>
      </c>
      <c r="N554" t="s">
        <v>32</v>
      </c>
      <c r="O554">
        <v>122.99</v>
      </c>
      <c r="P554" t="s">
        <v>28</v>
      </c>
      <c r="Q554">
        <f>D554-H554</f>
        <v>740.46900000000005</v>
      </c>
      <c r="R554" t="str">
        <f t="shared" si="51"/>
        <v>Bad</v>
      </c>
      <c r="S554" t="str">
        <f t="shared" si="52"/>
        <v>Bad</v>
      </c>
      <c r="T554" t="str">
        <f t="shared" si="53"/>
        <v>Normal</v>
      </c>
    </row>
    <row r="555" spans="1:20">
      <c r="A555" t="s">
        <v>591</v>
      </c>
      <c r="B555" t="s">
        <v>24</v>
      </c>
      <c r="C555" t="s">
        <v>31</v>
      </c>
      <c r="D555">
        <v>3841.57</v>
      </c>
      <c r="E555" t="str">
        <f t="shared" si="48"/>
        <v>High</v>
      </c>
      <c r="F555" t="str">
        <f t="shared" si="49"/>
        <v>High</v>
      </c>
      <c r="G555">
        <v>0.41</v>
      </c>
      <c r="H555">
        <f>D555*G555</f>
        <v>1575.0436999999999</v>
      </c>
      <c r="I555">
        <v>4</v>
      </c>
      <c r="J555" s="1">
        <v>45107</v>
      </c>
      <c r="K555" s="1">
        <v>45108</v>
      </c>
      <c r="L555" t="s">
        <v>26</v>
      </c>
      <c r="M555" t="str">
        <f t="shared" si="50"/>
        <v>Potential customer</v>
      </c>
      <c r="N555" t="s">
        <v>32</v>
      </c>
      <c r="O555">
        <v>783.56</v>
      </c>
      <c r="P555" t="s">
        <v>33</v>
      </c>
      <c r="Q555">
        <f>D555-H555</f>
        <v>2266.5263000000004</v>
      </c>
      <c r="R555" t="str">
        <f t="shared" si="51"/>
        <v>Good</v>
      </c>
      <c r="S555" t="str">
        <f t="shared" si="52"/>
        <v>Good</v>
      </c>
      <c r="T555" t="str">
        <f t="shared" si="53"/>
        <v>High Impact</v>
      </c>
    </row>
    <row r="556" spans="1:20">
      <c r="A556" t="s">
        <v>592</v>
      </c>
      <c r="B556" t="s">
        <v>30</v>
      </c>
      <c r="C556" t="s">
        <v>25</v>
      </c>
      <c r="D556">
        <v>444.62</v>
      </c>
      <c r="E556" t="str">
        <f t="shared" si="48"/>
        <v>Low</v>
      </c>
      <c r="F556" t="str">
        <f t="shared" si="49"/>
        <v>Low</v>
      </c>
      <c r="G556">
        <v>0.34</v>
      </c>
      <c r="H556">
        <f>D556*G556</f>
        <v>151.17080000000001</v>
      </c>
      <c r="I556">
        <v>4</v>
      </c>
      <c r="J556" s="1">
        <v>45357</v>
      </c>
      <c r="K556" s="1">
        <v>45359</v>
      </c>
      <c r="L556" t="s">
        <v>26</v>
      </c>
      <c r="M556" t="str">
        <f t="shared" si="50"/>
        <v>Normal customer</v>
      </c>
      <c r="N556" t="s">
        <v>21</v>
      </c>
      <c r="O556">
        <v>104.94</v>
      </c>
      <c r="P556" t="s">
        <v>53</v>
      </c>
      <c r="Q556">
        <f>D556-H556</f>
        <v>293.44920000000002</v>
      </c>
      <c r="R556" t="str">
        <f t="shared" si="51"/>
        <v>Bad</v>
      </c>
      <c r="S556" t="str">
        <f t="shared" si="52"/>
        <v>Bad</v>
      </c>
      <c r="T556" t="str">
        <f t="shared" si="53"/>
        <v>High Impact</v>
      </c>
    </row>
    <row r="557" spans="1:20">
      <c r="A557" t="s">
        <v>593</v>
      </c>
      <c r="B557" t="s">
        <v>24</v>
      </c>
      <c r="C557" t="s">
        <v>25</v>
      </c>
      <c r="D557">
        <v>2468.2199999999998</v>
      </c>
      <c r="E557" t="str">
        <f t="shared" si="48"/>
        <v>High</v>
      </c>
      <c r="F557" t="str">
        <f t="shared" si="49"/>
        <v>High</v>
      </c>
      <c r="G557">
        <v>0.42</v>
      </c>
      <c r="H557">
        <f>D557*G557</f>
        <v>1036.6523999999999</v>
      </c>
      <c r="I557">
        <v>2</v>
      </c>
      <c r="J557" s="1">
        <v>45484</v>
      </c>
      <c r="K557" s="1">
        <v>45486</v>
      </c>
      <c r="L557" t="s">
        <v>36</v>
      </c>
      <c r="M557" t="str">
        <f t="shared" si="50"/>
        <v>Normal customer</v>
      </c>
      <c r="N557" t="s">
        <v>27</v>
      </c>
      <c r="O557">
        <v>182</v>
      </c>
      <c r="P557" t="s">
        <v>22</v>
      </c>
      <c r="Q557">
        <f>D557-H557</f>
        <v>1431.5675999999999</v>
      </c>
      <c r="R557" t="str">
        <f t="shared" si="51"/>
        <v>Bad</v>
      </c>
      <c r="S557" t="str">
        <f t="shared" si="52"/>
        <v>Bad</v>
      </c>
      <c r="T557" t="str">
        <f t="shared" si="53"/>
        <v>High Impact</v>
      </c>
    </row>
    <row r="558" spans="1:20">
      <c r="A558" t="s">
        <v>594</v>
      </c>
      <c r="B558" t="s">
        <v>24</v>
      </c>
      <c r="C558" t="s">
        <v>41</v>
      </c>
      <c r="D558">
        <v>3736.15</v>
      </c>
      <c r="E558" t="str">
        <f t="shared" si="48"/>
        <v>High</v>
      </c>
      <c r="F558" t="str">
        <f t="shared" si="49"/>
        <v>High</v>
      </c>
      <c r="G558">
        <v>0.19</v>
      </c>
      <c r="H558">
        <f>D558*G558</f>
        <v>709.86850000000004</v>
      </c>
      <c r="I558">
        <v>1</v>
      </c>
      <c r="J558" s="1">
        <v>45339</v>
      </c>
      <c r="K558" s="1">
        <v>45342</v>
      </c>
      <c r="L558" t="s">
        <v>36</v>
      </c>
      <c r="M558" t="str">
        <f t="shared" si="50"/>
        <v>Normal customer</v>
      </c>
      <c r="N558" t="s">
        <v>27</v>
      </c>
      <c r="O558">
        <v>268.83</v>
      </c>
      <c r="P558" t="s">
        <v>22</v>
      </c>
      <c r="Q558">
        <f>D558-H558</f>
        <v>3026.2815000000001</v>
      </c>
      <c r="R558" t="str">
        <f t="shared" si="51"/>
        <v>Bad</v>
      </c>
      <c r="S558" t="str">
        <f t="shared" si="52"/>
        <v>Bad</v>
      </c>
      <c r="T558" t="str">
        <f t="shared" si="53"/>
        <v>High Impact</v>
      </c>
    </row>
    <row r="559" spans="1:20">
      <c r="A559" t="s">
        <v>595</v>
      </c>
      <c r="B559" t="s">
        <v>46</v>
      </c>
      <c r="C559" t="s">
        <v>25</v>
      </c>
      <c r="D559">
        <v>1043.5</v>
      </c>
      <c r="E559" t="str">
        <f t="shared" si="48"/>
        <v>High</v>
      </c>
      <c r="F559" t="str">
        <f t="shared" si="49"/>
        <v>High</v>
      </c>
      <c r="G559">
        <v>0.3</v>
      </c>
      <c r="H559">
        <f>D559*G559</f>
        <v>313.05</v>
      </c>
      <c r="I559">
        <v>3</v>
      </c>
      <c r="J559" s="1">
        <v>45469</v>
      </c>
      <c r="K559" s="1">
        <v>45471</v>
      </c>
      <c r="L559" t="s">
        <v>26</v>
      </c>
      <c r="M559" t="str">
        <f t="shared" si="50"/>
        <v>Potential customer</v>
      </c>
      <c r="N559" t="s">
        <v>32</v>
      </c>
      <c r="O559">
        <v>80.56</v>
      </c>
      <c r="P559" t="s">
        <v>39</v>
      </c>
      <c r="Q559">
        <f>D559-H559</f>
        <v>730.45</v>
      </c>
      <c r="R559" t="str">
        <f t="shared" si="51"/>
        <v>Bad</v>
      </c>
      <c r="S559" t="str">
        <f t="shared" si="52"/>
        <v>Bad</v>
      </c>
      <c r="T559" t="str">
        <f t="shared" si="53"/>
        <v>High Impact</v>
      </c>
    </row>
    <row r="560" spans="1:20">
      <c r="A560" t="s">
        <v>596</v>
      </c>
      <c r="B560" t="s">
        <v>24</v>
      </c>
      <c r="C560" t="s">
        <v>25</v>
      </c>
      <c r="D560">
        <v>3877.49</v>
      </c>
      <c r="E560" t="str">
        <f t="shared" si="48"/>
        <v>High</v>
      </c>
      <c r="F560" t="str">
        <f t="shared" si="49"/>
        <v>High</v>
      </c>
      <c r="G560">
        <v>0.26</v>
      </c>
      <c r="H560">
        <f>D560*G560</f>
        <v>1008.1473999999999</v>
      </c>
      <c r="I560">
        <v>4</v>
      </c>
      <c r="J560" s="1">
        <v>45255</v>
      </c>
      <c r="K560" s="1">
        <v>45257</v>
      </c>
      <c r="L560" t="s">
        <v>26</v>
      </c>
      <c r="M560" t="str">
        <f t="shared" si="50"/>
        <v>Potential customer</v>
      </c>
      <c r="N560" t="s">
        <v>27</v>
      </c>
      <c r="O560">
        <v>466.08</v>
      </c>
      <c r="P560" t="s">
        <v>53</v>
      </c>
      <c r="Q560">
        <f>D560-H560</f>
        <v>2869.3425999999999</v>
      </c>
      <c r="R560" t="str">
        <f t="shared" si="51"/>
        <v>Good</v>
      </c>
      <c r="S560" t="str">
        <f t="shared" si="52"/>
        <v>Good</v>
      </c>
      <c r="T560" t="str">
        <f t="shared" si="53"/>
        <v>High Impact</v>
      </c>
    </row>
    <row r="561" spans="1:20">
      <c r="A561" t="s">
        <v>597</v>
      </c>
      <c r="B561" t="s">
        <v>46</v>
      </c>
      <c r="C561" t="s">
        <v>19</v>
      </c>
      <c r="D561">
        <v>917.38</v>
      </c>
      <c r="E561" t="str">
        <f t="shared" si="48"/>
        <v>Low</v>
      </c>
      <c r="F561" t="str">
        <f t="shared" si="49"/>
        <v>Midium</v>
      </c>
      <c r="G561">
        <v>0.24</v>
      </c>
      <c r="H561">
        <f>D561*G561</f>
        <v>220.1712</v>
      </c>
      <c r="I561">
        <v>6</v>
      </c>
      <c r="J561" s="1">
        <v>45486</v>
      </c>
      <c r="K561" s="1">
        <v>45487</v>
      </c>
      <c r="L561" t="s">
        <v>20</v>
      </c>
      <c r="M561" t="str">
        <f t="shared" si="50"/>
        <v>Normal customer</v>
      </c>
      <c r="N561" t="s">
        <v>21</v>
      </c>
      <c r="O561">
        <v>216.67</v>
      </c>
      <c r="P561" t="s">
        <v>44</v>
      </c>
      <c r="Q561">
        <f>D561-H561</f>
        <v>697.2088</v>
      </c>
      <c r="R561" t="str">
        <f t="shared" si="51"/>
        <v>Bad</v>
      </c>
      <c r="S561" t="str">
        <f t="shared" si="52"/>
        <v>Bad</v>
      </c>
      <c r="T561" t="str">
        <f t="shared" si="53"/>
        <v>Normal</v>
      </c>
    </row>
    <row r="562" spans="1:20">
      <c r="A562" t="s">
        <v>598</v>
      </c>
      <c r="B562" t="s">
        <v>24</v>
      </c>
      <c r="C562" t="s">
        <v>25</v>
      </c>
      <c r="D562">
        <v>4016.27</v>
      </c>
      <c r="E562" t="str">
        <f t="shared" si="48"/>
        <v>High</v>
      </c>
      <c r="F562" t="str">
        <f t="shared" si="49"/>
        <v>High</v>
      </c>
      <c r="G562">
        <v>0.14000000000000001</v>
      </c>
      <c r="H562">
        <f>D562*G562</f>
        <v>562.27780000000007</v>
      </c>
      <c r="I562">
        <v>5</v>
      </c>
      <c r="J562" s="1">
        <v>45110</v>
      </c>
      <c r="K562" s="1">
        <v>45112</v>
      </c>
      <c r="L562" t="s">
        <v>26</v>
      </c>
      <c r="M562" t="str">
        <f t="shared" si="50"/>
        <v>Potential customer</v>
      </c>
      <c r="N562" t="s">
        <v>32</v>
      </c>
      <c r="O562">
        <v>842</v>
      </c>
      <c r="P562" t="s">
        <v>39</v>
      </c>
      <c r="Q562">
        <f>D562-H562</f>
        <v>3453.9921999999997</v>
      </c>
      <c r="R562" t="str">
        <f t="shared" si="51"/>
        <v>Good</v>
      </c>
      <c r="S562" t="str">
        <f t="shared" si="52"/>
        <v>Good</v>
      </c>
      <c r="T562" t="str">
        <f t="shared" si="53"/>
        <v>High Impact</v>
      </c>
    </row>
    <row r="563" spans="1:20">
      <c r="A563" t="s">
        <v>599</v>
      </c>
      <c r="B563" t="s">
        <v>18</v>
      </c>
      <c r="C563" t="s">
        <v>38</v>
      </c>
      <c r="D563">
        <v>2397.7800000000002</v>
      </c>
      <c r="E563" t="str">
        <f t="shared" si="48"/>
        <v>High</v>
      </c>
      <c r="F563" t="str">
        <f t="shared" si="49"/>
        <v>High</v>
      </c>
      <c r="G563">
        <v>0.35</v>
      </c>
      <c r="H563">
        <f>D563*G563</f>
        <v>839.22300000000007</v>
      </c>
      <c r="I563">
        <v>2</v>
      </c>
      <c r="J563" s="1">
        <v>45057</v>
      </c>
      <c r="K563" s="1">
        <v>45059</v>
      </c>
      <c r="L563" t="s">
        <v>26</v>
      </c>
      <c r="M563" t="str">
        <f t="shared" si="50"/>
        <v>Potential customer</v>
      </c>
      <c r="N563" t="s">
        <v>32</v>
      </c>
      <c r="O563">
        <v>299.91000000000003</v>
      </c>
      <c r="P563" t="s">
        <v>53</v>
      </c>
      <c r="Q563">
        <f>D563-H563</f>
        <v>1558.5570000000002</v>
      </c>
      <c r="R563" t="str">
        <f t="shared" si="51"/>
        <v>Bad</v>
      </c>
      <c r="S563" t="str">
        <f t="shared" si="52"/>
        <v>Bad</v>
      </c>
      <c r="T563" t="str">
        <f t="shared" si="53"/>
        <v>High Impact</v>
      </c>
    </row>
    <row r="564" spans="1:20">
      <c r="A564" t="s">
        <v>600</v>
      </c>
      <c r="B564" t="s">
        <v>18</v>
      </c>
      <c r="C564" t="s">
        <v>31</v>
      </c>
      <c r="D564">
        <v>3454.73</v>
      </c>
      <c r="E564" t="str">
        <f t="shared" si="48"/>
        <v>High</v>
      </c>
      <c r="F564" t="str">
        <f t="shared" si="49"/>
        <v>High</v>
      </c>
      <c r="G564">
        <v>0.26</v>
      </c>
      <c r="H564">
        <f>D564*G564</f>
        <v>898.22980000000007</v>
      </c>
      <c r="I564">
        <v>4</v>
      </c>
      <c r="J564" s="1">
        <v>45201</v>
      </c>
      <c r="K564" s="1">
        <v>45203</v>
      </c>
      <c r="L564" t="s">
        <v>36</v>
      </c>
      <c r="M564" t="str">
        <f t="shared" si="50"/>
        <v>Normal customer</v>
      </c>
      <c r="N564" t="s">
        <v>21</v>
      </c>
      <c r="O564">
        <v>912.09</v>
      </c>
      <c r="P564" t="s">
        <v>53</v>
      </c>
      <c r="Q564">
        <f>D564-H564</f>
        <v>2556.5001999999999</v>
      </c>
      <c r="R564" t="str">
        <f t="shared" si="51"/>
        <v>Good</v>
      </c>
      <c r="S564" t="str">
        <f t="shared" si="52"/>
        <v>Good</v>
      </c>
      <c r="T564" t="str">
        <f t="shared" si="53"/>
        <v>High Impact</v>
      </c>
    </row>
    <row r="565" spans="1:20">
      <c r="A565" t="s">
        <v>601</v>
      </c>
      <c r="B565" t="s">
        <v>18</v>
      </c>
      <c r="C565" t="s">
        <v>19</v>
      </c>
      <c r="D565">
        <v>4595.29</v>
      </c>
      <c r="E565" t="str">
        <f t="shared" si="48"/>
        <v>High</v>
      </c>
      <c r="F565" t="str">
        <f t="shared" si="49"/>
        <v>High</v>
      </c>
      <c r="G565">
        <v>0.04</v>
      </c>
      <c r="H565">
        <f>D565*G565</f>
        <v>183.8116</v>
      </c>
      <c r="I565">
        <v>6</v>
      </c>
      <c r="J565" s="1">
        <v>45588</v>
      </c>
      <c r="K565" s="1">
        <v>45594</v>
      </c>
      <c r="L565" t="s">
        <v>26</v>
      </c>
      <c r="M565" t="str">
        <f t="shared" si="50"/>
        <v>Potential customer</v>
      </c>
      <c r="N565" t="s">
        <v>21</v>
      </c>
      <c r="O565">
        <v>1066.82</v>
      </c>
      <c r="P565" t="s">
        <v>44</v>
      </c>
      <c r="Q565">
        <f>D565-H565</f>
        <v>4411.4784</v>
      </c>
      <c r="R565" t="str">
        <f t="shared" si="51"/>
        <v>Good</v>
      </c>
      <c r="S565" t="str">
        <f t="shared" si="52"/>
        <v>Good</v>
      </c>
      <c r="T565" t="str">
        <f t="shared" si="53"/>
        <v>High Impact</v>
      </c>
    </row>
    <row r="566" spans="1:20">
      <c r="A566" t="s">
        <v>602</v>
      </c>
      <c r="B566" t="s">
        <v>24</v>
      </c>
      <c r="C566" t="s">
        <v>25</v>
      </c>
      <c r="D566">
        <v>2101.27</v>
      </c>
      <c r="E566" t="str">
        <f t="shared" si="48"/>
        <v>High</v>
      </c>
      <c r="F566" t="str">
        <f t="shared" si="49"/>
        <v>High</v>
      </c>
      <c r="G566">
        <v>0</v>
      </c>
      <c r="H566">
        <f>D566*G566</f>
        <v>0</v>
      </c>
      <c r="I566">
        <v>4</v>
      </c>
      <c r="J566" s="1">
        <v>45297</v>
      </c>
      <c r="K566" s="1">
        <v>45304</v>
      </c>
      <c r="L566" t="s">
        <v>36</v>
      </c>
      <c r="M566" t="str">
        <f t="shared" si="50"/>
        <v>Normal customer</v>
      </c>
      <c r="N566" t="s">
        <v>32</v>
      </c>
      <c r="O566">
        <v>616.11</v>
      </c>
      <c r="P566" t="s">
        <v>28</v>
      </c>
      <c r="Q566">
        <f>D566-H566</f>
        <v>2101.27</v>
      </c>
      <c r="R566" t="str">
        <f t="shared" si="51"/>
        <v>Good</v>
      </c>
      <c r="S566" t="str">
        <f t="shared" si="52"/>
        <v>Good</v>
      </c>
      <c r="T566" t="str">
        <f t="shared" si="53"/>
        <v>High Impact</v>
      </c>
    </row>
    <row r="567" spans="1:20">
      <c r="A567" t="s">
        <v>603</v>
      </c>
      <c r="B567" t="s">
        <v>46</v>
      </c>
      <c r="C567" t="s">
        <v>38</v>
      </c>
      <c r="D567">
        <v>1241.49</v>
      </c>
      <c r="E567" t="str">
        <f t="shared" si="48"/>
        <v>High</v>
      </c>
      <c r="F567" t="str">
        <f t="shared" si="49"/>
        <v>High</v>
      </c>
      <c r="G567">
        <v>0.01</v>
      </c>
      <c r="H567">
        <f>D567*G567</f>
        <v>12.414900000000001</v>
      </c>
      <c r="I567">
        <v>7</v>
      </c>
      <c r="J567" s="1">
        <v>45382</v>
      </c>
      <c r="K567" s="1">
        <v>45388</v>
      </c>
      <c r="L567" t="s">
        <v>20</v>
      </c>
      <c r="M567" t="str">
        <f t="shared" si="50"/>
        <v>Premium customer</v>
      </c>
      <c r="N567" t="s">
        <v>32</v>
      </c>
      <c r="O567">
        <v>274.88</v>
      </c>
      <c r="P567" t="s">
        <v>39</v>
      </c>
      <c r="Q567">
        <f>D567-H567</f>
        <v>1229.0751</v>
      </c>
      <c r="R567" t="str">
        <f t="shared" si="51"/>
        <v>Bad</v>
      </c>
      <c r="S567" t="str">
        <f t="shared" si="52"/>
        <v>Bad</v>
      </c>
      <c r="T567" t="str">
        <f t="shared" si="53"/>
        <v>High Impact</v>
      </c>
    </row>
    <row r="568" spans="1:20">
      <c r="A568" t="s">
        <v>604</v>
      </c>
      <c r="B568" t="s">
        <v>46</v>
      </c>
      <c r="C568" t="s">
        <v>31</v>
      </c>
      <c r="D568">
        <v>4349.1000000000004</v>
      </c>
      <c r="E568" t="str">
        <f t="shared" si="48"/>
        <v>High</v>
      </c>
      <c r="F568" t="str">
        <f t="shared" si="49"/>
        <v>High</v>
      </c>
      <c r="G568">
        <v>0.04</v>
      </c>
      <c r="H568">
        <f>D568*G568</f>
        <v>173.96400000000003</v>
      </c>
      <c r="I568">
        <v>6</v>
      </c>
      <c r="J568" s="1">
        <v>44951</v>
      </c>
      <c r="K568" s="1">
        <v>44958</v>
      </c>
      <c r="L568" t="s">
        <v>36</v>
      </c>
      <c r="M568" t="str">
        <f t="shared" si="50"/>
        <v>Normal customer</v>
      </c>
      <c r="N568" t="s">
        <v>27</v>
      </c>
      <c r="O568">
        <v>997.25</v>
      </c>
      <c r="P568" t="s">
        <v>39</v>
      </c>
      <c r="Q568">
        <f>D568-H568</f>
        <v>4175.1360000000004</v>
      </c>
      <c r="R568" t="str">
        <f t="shared" si="51"/>
        <v>Good</v>
      </c>
      <c r="S568" t="str">
        <f t="shared" si="52"/>
        <v>Good</v>
      </c>
      <c r="T568" t="str">
        <f t="shared" si="53"/>
        <v>High Impact</v>
      </c>
    </row>
    <row r="569" spans="1:20">
      <c r="A569" t="s">
        <v>605</v>
      </c>
      <c r="B569" t="s">
        <v>24</v>
      </c>
      <c r="C569" t="s">
        <v>19</v>
      </c>
      <c r="D569">
        <v>891.92</v>
      </c>
      <c r="E569" t="str">
        <f t="shared" si="48"/>
        <v>Low</v>
      </c>
      <c r="F569" t="str">
        <f t="shared" si="49"/>
        <v>Midium</v>
      </c>
      <c r="G569">
        <v>0.19</v>
      </c>
      <c r="H569">
        <f>D569*G569</f>
        <v>169.4648</v>
      </c>
      <c r="I569">
        <v>6</v>
      </c>
      <c r="J569" s="1">
        <v>45314</v>
      </c>
      <c r="K569" s="1">
        <v>45318</v>
      </c>
      <c r="L569" t="s">
        <v>20</v>
      </c>
      <c r="M569" t="str">
        <f t="shared" si="50"/>
        <v>Normal customer</v>
      </c>
      <c r="N569" t="s">
        <v>32</v>
      </c>
      <c r="O569">
        <v>228.19</v>
      </c>
      <c r="P569" t="s">
        <v>33</v>
      </c>
      <c r="Q569">
        <f>D569-H569</f>
        <v>722.45519999999999</v>
      </c>
      <c r="R569" t="str">
        <f t="shared" si="51"/>
        <v>Bad</v>
      </c>
      <c r="S569" t="str">
        <f t="shared" si="52"/>
        <v>Bad</v>
      </c>
      <c r="T569" t="str">
        <f t="shared" si="53"/>
        <v>Normal</v>
      </c>
    </row>
    <row r="570" spans="1:20">
      <c r="A570" t="s">
        <v>606</v>
      </c>
      <c r="B570" t="s">
        <v>18</v>
      </c>
      <c r="C570" t="s">
        <v>38</v>
      </c>
      <c r="D570">
        <v>3194.23</v>
      </c>
      <c r="E570" t="str">
        <f t="shared" si="48"/>
        <v>High</v>
      </c>
      <c r="F570" t="str">
        <f t="shared" si="49"/>
        <v>High</v>
      </c>
      <c r="G570">
        <v>0.15</v>
      </c>
      <c r="H570">
        <f>D570*G570</f>
        <v>479.1345</v>
      </c>
      <c r="I570">
        <v>2</v>
      </c>
      <c r="J570" s="1">
        <v>45235</v>
      </c>
      <c r="K570" s="1">
        <v>45237</v>
      </c>
      <c r="L570" t="s">
        <v>36</v>
      </c>
      <c r="M570" t="str">
        <f t="shared" si="50"/>
        <v>Normal customer</v>
      </c>
      <c r="N570" t="s">
        <v>21</v>
      </c>
      <c r="O570">
        <v>898.74</v>
      </c>
      <c r="P570" t="s">
        <v>44</v>
      </c>
      <c r="Q570">
        <f>D570-H570</f>
        <v>2715.0954999999999</v>
      </c>
      <c r="R570" t="str">
        <f t="shared" si="51"/>
        <v>Good</v>
      </c>
      <c r="S570" t="str">
        <f t="shared" si="52"/>
        <v>Good</v>
      </c>
      <c r="T570" t="str">
        <f t="shared" si="53"/>
        <v>High Impact</v>
      </c>
    </row>
    <row r="571" spans="1:20">
      <c r="A571" t="s">
        <v>607</v>
      </c>
      <c r="B571" t="s">
        <v>18</v>
      </c>
      <c r="C571" t="s">
        <v>25</v>
      </c>
      <c r="D571">
        <v>4623.9399999999996</v>
      </c>
      <c r="E571" t="str">
        <f t="shared" si="48"/>
        <v>High</v>
      </c>
      <c r="F571" t="str">
        <f t="shared" si="49"/>
        <v>High</v>
      </c>
      <c r="G571">
        <v>0.08</v>
      </c>
      <c r="H571">
        <f>D571*G571</f>
        <v>369.91519999999997</v>
      </c>
      <c r="I571">
        <v>7</v>
      </c>
      <c r="J571" s="1">
        <v>45105</v>
      </c>
      <c r="K571" s="1">
        <v>45109</v>
      </c>
      <c r="L571" t="s">
        <v>36</v>
      </c>
      <c r="M571" t="str">
        <f t="shared" si="50"/>
        <v>Normal customer</v>
      </c>
      <c r="N571" t="s">
        <v>32</v>
      </c>
      <c r="O571">
        <v>551.80999999999995</v>
      </c>
      <c r="P571" t="s">
        <v>33</v>
      </c>
      <c r="Q571">
        <f>D571-H571</f>
        <v>4254.0247999999992</v>
      </c>
      <c r="R571" t="str">
        <f t="shared" si="51"/>
        <v>Good</v>
      </c>
      <c r="S571" t="str">
        <f t="shared" si="52"/>
        <v>Good</v>
      </c>
      <c r="T571" t="str">
        <f t="shared" si="53"/>
        <v>High Impact</v>
      </c>
    </row>
    <row r="572" spans="1:20">
      <c r="A572" t="s">
        <v>608</v>
      </c>
      <c r="B572" t="s">
        <v>46</v>
      </c>
      <c r="C572" t="s">
        <v>41</v>
      </c>
      <c r="D572">
        <v>3404.54</v>
      </c>
      <c r="E572" t="str">
        <f t="shared" si="48"/>
        <v>High</v>
      </c>
      <c r="F572" t="str">
        <f t="shared" si="49"/>
        <v>High</v>
      </c>
      <c r="G572">
        <v>0.26</v>
      </c>
      <c r="H572">
        <f>D572*G572</f>
        <v>885.18040000000008</v>
      </c>
      <c r="I572">
        <v>9</v>
      </c>
      <c r="J572" s="1">
        <v>45132</v>
      </c>
      <c r="K572" s="1">
        <v>45133</v>
      </c>
      <c r="L572" t="s">
        <v>20</v>
      </c>
      <c r="M572" t="str">
        <f t="shared" si="50"/>
        <v>Premium customer</v>
      </c>
      <c r="N572" t="s">
        <v>32</v>
      </c>
      <c r="O572">
        <v>720</v>
      </c>
      <c r="P572" t="s">
        <v>53</v>
      </c>
      <c r="Q572">
        <f>D572-H572</f>
        <v>2519.3595999999998</v>
      </c>
      <c r="R572" t="str">
        <f t="shared" si="51"/>
        <v>Good</v>
      </c>
      <c r="S572" t="str">
        <f t="shared" si="52"/>
        <v>Good</v>
      </c>
      <c r="T572" t="str">
        <f t="shared" si="53"/>
        <v>High Impact</v>
      </c>
    </row>
    <row r="573" spans="1:20">
      <c r="A573" t="s">
        <v>609</v>
      </c>
      <c r="B573" t="s">
        <v>18</v>
      </c>
      <c r="C573" t="s">
        <v>41</v>
      </c>
      <c r="D573">
        <v>1058.8399999999999</v>
      </c>
      <c r="E573" t="str">
        <f t="shared" si="48"/>
        <v>High</v>
      </c>
      <c r="F573" t="str">
        <f t="shared" si="49"/>
        <v>High</v>
      </c>
      <c r="G573">
        <v>0.49</v>
      </c>
      <c r="H573">
        <f>D573*G573</f>
        <v>518.83159999999998</v>
      </c>
      <c r="I573">
        <v>6</v>
      </c>
      <c r="J573" s="1">
        <v>44931</v>
      </c>
      <c r="K573" s="1">
        <v>44933</v>
      </c>
      <c r="L573" t="s">
        <v>26</v>
      </c>
      <c r="M573" t="str">
        <f t="shared" si="50"/>
        <v>Potential customer</v>
      </c>
      <c r="N573" t="s">
        <v>27</v>
      </c>
      <c r="O573">
        <v>162.08000000000001</v>
      </c>
      <c r="P573" t="s">
        <v>33</v>
      </c>
      <c r="Q573">
        <f>D573-H573</f>
        <v>540.00839999999994</v>
      </c>
      <c r="R573" t="str">
        <f t="shared" si="51"/>
        <v>Bad</v>
      </c>
      <c r="S573" t="str">
        <f t="shared" si="52"/>
        <v>Bad</v>
      </c>
      <c r="T573" t="str">
        <f t="shared" si="53"/>
        <v>High Impact</v>
      </c>
    </row>
    <row r="574" spans="1:20">
      <c r="A574" t="s">
        <v>610</v>
      </c>
      <c r="B574" t="s">
        <v>30</v>
      </c>
      <c r="C574" t="s">
        <v>19</v>
      </c>
      <c r="D574">
        <v>846.19</v>
      </c>
      <c r="E574" t="str">
        <f t="shared" si="48"/>
        <v>Low</v>
      </c>
      <c r="F574" t="str">
        <f t="shared" si="49"/>
        <v>Midium</v>
      </c>
      <c r="G574">
        <v>0.08</v>
      </c>
      <c r="H574">
        <f>D574*G574</f>
        <v>67.6952</v>
      </c>
      <c r="I574">
        <v>8</v>
      </c>
      <c r="J574" s="1">
        <v>45232</v>
      </c>
      <c r="K574" s="1">
        <v>45237</v>
      </c>
      <c r="L574" t="s">
        <v>36</v>
      </c>
      <c r="M574" t="str">
        <f t="shared" si="50"/>
        <v>Normal customer</v>
      </c>
      <c r="N574" t="s">
        <v>27</v>
      </c>
      <c r="O574">
        <v>90.85</v>
      </c>
      <c r="P574" t="s">
        <v>44</v>
      </c>
      <c r="Q574">
        <f>D574-H574</f>
        <v>778.49480000000005</v>
      </c>
      <c r="R574" t="str">
        <f t="shared" si="51"/>
        <v>Bad</v>
      </c>
      <c r="S574" t="str">
        <f t="shared" si="52"/>
        <v>Bad</v>
      </c>
      <c r="T574" t="str">
        <f t="shared" si="53"/>
        <v>Normal</v>
      </c>
    </row>
    <row r="575" spans="1:20">
      <c r="A575" t="s">
        <v>611</v>
      </c>
      <c r="B575" t="s">
        <v>46</v>
      </c>
      <c r="C575" t="s">
        <v>38</v>
      </c>
      <c r="D575">
        <v>1336.3</v>
      </c>
      <c r="E575" t="str">
        <f t="shared" si="48"/>
        <v>High</v>
      </c>
      <c r="F575" t="str">
        <f t="shared" si="49"/>
        <v>High</v>
      </c>
      <c r="G575">
        <v>0.13</v>
      </c>
      <c r="H575">
        <f>D575*G575</f>
        <v>173.71899999999999</v>
      </c>
      <c r="I575">
        <v>6</v>
      </c>
      <c r="J575" s="1">
        <v>45104</v>
      </c>
      <c r="K575" s="1">
        <v>45108</v>
      </c>
      <c r="L575" t="s">
        <v>26</v>
      </c>
      <c r="M575" t="str">
        <f t="shared" si="50"/>
        <v>Potential customer</v>
      </c>
      <c r="N575" t="s">
        <v>27</v>
      </c>
      <c r="O575">
        <v>131</v>
      </c>
      <c r="P575" t="s">
        <v>53</v>
      </c>
      <c r="Q575">
        <f>D575-H575</f>
        <v>1162.5809999999999</v>
      </c>
      <c r="R575" t="str">
        <f t="shared" si="51"/>
        <v>Bad</v>
      </c>
      <c r="S575" t="str">
        <f t="shared" si="52"/>
        <v>Bad</v>
      </c>
      <c r="T575" t="str">
        <f t="shared" si="53"/>
        <v>High Impact</v>
      </c>
    </row>
    <row r="576" spans="1:20">
      <c r="A576" t="s">
        <v>612</v>
      </c>
      <c r="B576" t="s">
        <v>18</v>
      </c>
      <c r="C576" t="s">
        <v>31</v>
      </c>
      <c r="D576">
        <v>2017.89</v>
      </c>
      <c r="E576" t="str">
        <f t="shared" si="48"/>
        <v>High</v>
      </c>
      <c r="F576" t="str">
        <f t="shared" si="49"/>
        <v>High</v>
      </c>
      <c r="G576">
        <v>0.23</v>
      </c>
      <c r="H576">
        <f>D576*G576</f>
        <v>464.11470000000003</v>
      </c>
      <c r="I576">
        <v>6</v>
      </c>
      <c r="J576" s="1">
        <v>45241</v>
      </c>
      <c r="K576" s="1">
        <v>45243</v>
      </c>
      <c r="L576" t="s">
        <v>26</v>
      </c>
      <c r="M576" t="str">
        <f t="shared" si="50"/>
        <v>Potential customer</v>
      </c>
      <c r="N576" t="s">
        <v>32</v>
      </c>
      <c r="O576">
        <v>150.35</v>
      </c>
      <c r="P576" t="s">
        <v>39</v>
      </c>
      <c r="Q576">
        <f>D576-H576</f>
        <v>1553.7753</v>
      </c>
      <c r="R576" t="str">
        <f t="shared" si="51"/>
        <v>Bad</v>
      </c>
      <c r="S576" t="str">
        <f t="shared" si="52"/>
        <v>Bad</v>
      </c>
      <c r="T576" t="str">
        <f t="shared" si="53"/>
        <v>High Impact</v>
      </c>
    </row>
    <row r="577" spans="1:20">
      <c r="A577" t="s">
        <v>613</v>
      </c>
      <c r="B577" t="s">
        <v>46</v>
      </c>
      <c r="C577" t="s">
        <v>38</v>
      </c>
      <c r="D577">
        <v>879.88</v>
      </c>
      <c r="E577" t="str">
        <f t="shared" si="48"/>
        <v>Low</v>
      </c>
      <c r="F577" t="str">
        <f t="shared" si="49"/>
        <v>Midium</v>
      </c>
      <c r="G577">
        <v>0.32</v>
      </c>
      <c r="H577">
        <f>D577*G577</f>
        <v>281.5616</v>
      </c>
      <c r="I577">
        <v>4</v>
      </c>
      <c r="J577" s="1">
        <v>45589</v>
      </c>
      <c r="K577" s="1">
        <v>45595</v>
      </c>
      <c r="L577" t="s">
        <v>26</v>
      </c>
      <c r="M577" t="str">
        <f t="shared" si="50"/>
        <v>Normal customer</v>
      </c>
      <c r="N577" t="s">
        <v>21</v>
      </c>
      <c r="O577">
        <v>230.62</v>
      </c>
      <c r="P577" t="s">
        <v>33</v>
      </c>
      <c r="Q577">
        <f>D577-H577</f>
        <v>598.3184</v>
      </c>
      <c r="R577" t="str">
        <f t="shared" si="51"/>
        <v>Bad</v>
      </c>
      <c r="S577" t="str">
        <f t="shared" si="52"/>
        <v>Bad</v>
      </c>
      <c r="T577" t="str">
        <f t="shared" si="53"/>
        <v>High Impact</v>
      </c>
    </row>
    <row r="578" spans="1:20">
      <c r="A578" t="s">
        <v>614</v>
      </c>
      <c r="B578" t="s">
        <v>30</v>
      </c>
      <c r="C578" t="s">
        <v>41</v>
      </c>
      <c r="D578">
        <v>4009.29</v>
      </c>
      <c r="E578" t="str">
        <f t="shared" si="48"/>
        <v>High</v>
      </c>
      <c r="F578" t="str">
        <f t="shared" si="49"/>
        <v>High</v>
      </c>
      <c r="G578">
        <v>0.3</v>
      </c>
      <c r="H578">
        <f>D578*G578</f>
        <v>1202.787</v>
      </c>
      <c r="I578">
        <v>6</v>
      </c>
      <c r="J578" s="1">
        <v>45519</v>
      </c>
      <c r="K578" s="1">
        <v>45524</v>
      </c>
      <c r="L578" t="s">
        <v>20</v>
      </c>
      <c r="M578" t="str">
        <f t="shared" si="50"/>
        <v>Premium customer</v>
      </c>
      <c r="N578" t="s">
        <v>21</v>
      </c>
      <c r="O578">
        <v>211.92</v>
      </c>
      <c r="P578" t="s">
        <v>39</v>
      </c>
      <c r="Q578">
        <f>D578-H578</f>
        <v>2806.5029999999997</v>
      </c>
      <c r="R578" t="str">
        <f t="shared" si="51"/>
        <v>Bad</v>
      </c>
      <c r="S578" t="str">
        <f t="shared" si="52"/>
        <v>Bad</v>
      </c>
      <c r="T578" t="str">
        <f t="shared" si="53"/>
        <v>High Impact</v>
      </c>
    </row>
    <row r="579" spans="1:20">
      <c r="A579" t="s">
        <v>615</v>
      </c>
      <c r="B579" t="s">
        <v>46</v>
      </c>
      <c r="C579" t="s">
        <v>19</v>
      </c>
      <c r="D579">
        <v>1849.47</v>
      </c>
      <c r="E579" t="str">
        <f t="shared" ref="E579:E642" si="54">IF(D579&gt;1000,"High","Low")</f>
        <v>High</v>
      </c>
      <c r="F579" t="str">
        <f t="shared" ref="F579:F642" si="55">IF(D579&gt;1000,"High",IF(D579&gt;500,"Midium","Low"))</f>
        <v>High</v>
      </c>
      <c r="G579">
        <v>0.26</v>
      </c>
      <c r="H579">
        <f>D579*G579</f>
        <v>480.86220000000003</v>
      </c>
      <c r="I579">
        <v>4</v>
      </c>
      <c r="J579" s="1">
        <v>45057</v>
      </c>
      <c r="K579" s="1">
        <v>45060</v>
      </c>
      <c r="L579" t="s">
        <v>36</v>
      </c>
      <c r="M579" t="str">
        <f t="shared" ref="M579:M642" si="56">IF(AND(L579="Member",D579&gt;1000),"Premium customer",IF(AND(L579="Regular",D579&gt;1000),"Potential customer","Normal customer"))</f>
        <v>Normal customer</v>
      </c>
      <c r="N579" t="s">
        <v>27</v>
      </c>
      <c r="O579">
        <v>552.39</v>
      </c>
      <c r="P579" t="s">
        <v>39</v>
      </c>
      <c r="Q579">
        <f>D579-H579</f>
        <v>1368.6078</v>
      </c>
      <c r="R579" t="str">
        <f t="shared" ref="R579:R642" si="57">IF(AND(D579&gt;1000,O579&gt;300),"Good","Bad")</f>
        <v>Good</v>
      </c>
      <c r="S579" t="str">
        <f t="shared" ref="S579:S642" si="58">IF(NOT(AND(D579&gt;1000,O579&gt;300)),"Bad","Good")</f>
        <v>Good</v>
      </c>
      <c r="T579" t="str">
        <f t="shared" ref="T579:T642" si="59">IF(OR(D579&gt;1000,G579&gt;0.25),"High Impact","Normal")</f>
        <v>High Impact</v>
      </c>
    </row>
    <row r="580" spans="1:20">
      <c r="A580" t="s">
        <v>616</v>
      </c>
      <c r="B580" t="s">
        <v>46</v>
      </c>
      <c r="C580" t="s">
        <v>25</v>
      </c>
      <c r="D580">
        <v>4686.83</v>
      </c>
      <c r="E580" t="str">
        <f t="shared" si="54"/>
        <v>High</v>
      </c>
      <c r="F580" t="str">
        <f t="shared" si="55"/>
        <v>High</v>
      </c>
      <c r="G580">
        <v>0.37</v>
      </c>
      <c r="H580">
        <f>D580*G580</f>
        <v>1734.1270999999999</v>
      </c>
      <c r="I580">
        <v>6</v>
      </c>
      <c r="J580" s="1">
        <v>45151</v>
      </c>
      <c r="K580" s="1">
        <v>45155</v>
      </c>
      <c r="L580" t="s">
        <v>36</v>
      </c>
      <c r="M580" t="str">
        <f t="shared" si="56"/>
        <v>Normal customer</v>
      </c>
      <c r="N580" t="s">
        <v>27</v>
      </c>
      <c r="O580">
        <v>1364.67</v>
      </c>
      <c r="P580" t="s">
        <v>28</v>
      </c>
      <c r="Q580">
        <f>D580-H580</f>
        <v>2952.7029000000002</v>
      </c>
      <c r="R580" t="str">
        <f t="shared" si="57"/>
        <v>Good</v>
      </c>
      <c r="S580" t="str">
        <f t="shared" si="58"/>
        <v>Good</v>
      </c>
      <c r="T580" t="str">
        <f t="shared" si="59"/>
        <v>High Impact</v>
      </c>
    </row>
    <row r="581" spans="1:20">
      <c r="A581" t="s">
        <v>617</v>
      </c>
      <c r="B581" t="s">
        <v>46</v>
      </c>
      <c r="C581" t="s">
        <v>38</v>
      </c>
      <c r="D581">
        <v>4228.21</v>
      </c>
      <c r="E581" t="str">
        <f t="shared" si="54"/>
        <v>High</v>
      </c>
      <c r="F581" t="str">
        <f t="shared" si="55"/>
        <v>High</v>
      </c>
      <c r="G581">
        <v>0.42</v>
      </c>
      <c r="H581">
        <f>D581*G581</f>
        <v>1775.8481999999999</v>
      </c>
      <c r="I581">
        <v>1</v>
      </c>
      <c r="J581" s="1">
        <v>45232</v>
      </c>
      <c r="K581" s="1">
        <v>45233</v>
      </c>
      <c r="L581" t="s">
        <v>26</v>
      </c>
      <c r="M581" t="str">
        <f t="shared" si="56"/>
        <v>Potential customer</v>
      </c>
      <c r="N581" t="s">
        <v>21</v>
      </c>
      <c r="O581">
        <v>772.46</v>
      </c>
      <c r="P581" t="s">
        <v>44</v>
      </c>
      <c r="Q581">
        <f>D581-H581</f>
        <v>2452.3618000000001</v>
      </c>
      <c r="R581" t="str">
        <f t="shared" si="57"/>
        <v>Good</v>
      </c>
      <c r="S581" t="str">
        <f t="shared" si="58"/>
        <v>Good</v>
      </c>
      <c r="T581" t="str">
        <f t="shared" si="59"/>
        <v>High Impact</v>
      </c>
    </row>
    <row r="582" spans="1:20">
      <c r="A582" t="s">
        <v>618</v>
      </c>
      <c r="B582" t="s">
        <v>46</v>
      </c>
      <c r="C582" t="s">
        <v>41</v>
      </c>
      <c r="D582">
        <v>4553.21</v>
      </c>
      <c r="E582" t="str">
        <f t="shared" si="54"/>
        <v>High</v>
      </c>
      <c r="F582" t="str">
        <f t="shared" si="55"/>
        <v>High</v>
      </c>
      <c r="G582">
        <v>0.5</v>
      </c>
      <c r="H582">
        <f>D582*G582</f>
        <v>2276.605</v>
      </c>
      <c r="I582">
        <v>7</v>
      </c>
      <c r="J582" s="1">
        <v>45236</v>
      </c>
      <c r="K582" s="1">
        <v>45239</v>
      </c>
      <c r="L582" t="s">
        <v>36</v>
      </c>
      <c r="M582" t="str">
        <f t="shared" si="56"/>
        <v>Normal customer</v>
      </c>
      <c r="N582" t="s">
        <v>27</v>
      </c>
      <c r="O582">
        <v>1073.17</v>
      </c>
      <c r="P582" t="s">
        <v>33</v>
      </c>
      <c r="Q582">
        <f>D582-H582</f>
        <v>2276.605</v>
      </c>
      <c r="R582" t="str">
        <f t="shared" si="57"/>
        <v>Good</v>
      </c>
      <c r="S582" t="str">
        <f t="shared" si="58"/>
        <v>Good</v>
      </c>
      <c r="T582" t="str">
        <f t="shared" si="59"/>
        <v>High Impact</v>
      </c>
    </row>
    <row r="583" spans="1:20">
      <c r="A583" t="s">
        <v>619</v>
      </c>
      <c r="B583" t="s">
        <v>30</v>
      </c>
      <c r="C583" t="s">
        <v>31</v>
      </c>
      <c r="D583">
        <v>1543.01</v>
      </c>
      <c r="E583" t="str">
        <f t="shared" si="54"/>
        <v>High</v>
      </c>
      <c r="F583" t="str">
        <f t="shared" si="55"/>
        <v>High</v>
      </c>
      <c r="G583">
        <v>0.23</v>
      </c>
      <c r="H583">
        <f>D583*G583</f>
        <v>354.89230000000003</v>
      </c>
      <c r="I583">
        <v>2</v>
      </c>
      <c r="J583" s="1">
        <v>45017</v>
      </c>
      <c r="K583" s="1">
        <v>45022</v>
      </c>
      <c r="L583" t="s">
        <v>26</v>
      </c>
      <c r="M583" t="str">
        <f t="shared" si="56"/>
        <v>Potential customer</v>
      </c>
      <c r="N583" t="s">
        <v>32</v>
      </c>
      <c r="O583">
        <v>253.95</v>
      </c>
      <c r="P583" t="s">
        <v>22</v>
      </c>
      <c r="Q583">
        <f>D583-H583</f>
        <v>1188.1177</v>
      </c>
      <c r="R583" t="str">
        <f t="shared" si="57"/>
        <v>Bad</v>
      </c>
      <c r="S583" t="str">
        <f t="shared" si="58"/>
        <v>Bad</v>
      </c>
      <c r="T583" t="str">
        <f t="shared" si="59"/>
        <v>High Impact</v>
      </c>
    </row>
    <row r="584" spans="1:20">
      <c r="A584" t="s">
        <v>620</v>
      </c>
      <c r="B584" t="s">
        <v>24</v>
      </c>
      <c r="C584" t="s">
        <v>19</v>
      </c>
      <c r="D584">
        <v>2911.28</v>
      </c>
      <c r="E584" t="str">
        <f t="shared" si="54"/>
        <v>High</v>
      </c>
      <c r="F584" t="str">
        <f t="shared" si="55"/>
        <v>High</v>
      </c>
      <c r="G584">
        <v>0.5</v>
      </c>
      <c r="H584">
        <f>D584*G584</f>
        <v>1455.64</v>
      </c>
      <c r="I584">
        <v>6</v>
      </c>
      <c r="J584" s="1">
        <v>45188</v>
      </c>
      <c r="K584" s="1">
        <v>45192</v>
      </c>
      <c r="L584" t="s">
        <v>20</v>
      </c>
      <c r="M584" t="str">
        <f t="shared" si="56"/>
        <v>Premium customer</v>
      </c>
      <c r="N584" t="s">
        <v>27</v>
      </c>
      <c r="O584">
        <v>305.36</v>
      </c>
      <c r="P584" t="s">
        <v>28</v>
      </c>
      <c r="Q584">
        <f>D584-H584</f>
        <v>1455.64</v>
      </c>
      <c r="R584" t="str">
        <f t="shared" si="57"/>
        <v>Good</v>
      </c>
      <c r="S584" t="str">
        <f t="shared" si="58"/>
        <v>Good</v>
      </c>
      <c r="T584" t="str">
        <f t="shared" si="59"/>
        <v>High Impact</v>
      </c>
    </row>
    <row r="585" spans="1:20">
      <c r="A585" t="s">
        <v>621</v>
      </c>
      <c r="B585" t="s">
        <v>46</v>
      </c>
      <c r="C585" t="s">
        <v>25</v>
      </c>
      <c r="D585">
        <v>1675.1</v>
      </c>
      <c r="E585" t="str">
        <f t="shared" si="54"/>
        <v>High</v>
      </c>
      <c r="F585" t="str">
        <f t="shared" si="55"/>
        <v>High</v>
      </c>
      <c r="G585">
        <v>0.37</v>
      </c>
      <c r="H585">
        <f>D585*G585</f>
        <v>619.78699999999992</v>
      </c>
      <c r="I585">
        <v>9</v>
      </c>
      <c r="J585" s="1">
        <v>45364</v>
      </c>
      <c r="K585" s="1">
        <v>45368</v>
      </c>
      <c r="L585" t="s">
        <v>20</v>
      </c>
      <c r="M585" t="str">
        <f t="shared" si="56"/>
        <v>Premium customer</v>
      </c>
      <c r="N585" t="s">
        <v>21</v>
      </c>
      <c r="O585">
        <v>393.26</v>
      </c>
      <c r="P585" t="s">
        <v>39</v>
      </c>
      <c r="Q585">
        <f>D585-H585</f>
        <v>1055.3130000000001</v>
      </c>
      <c r="R585" t="str">
        <f t="shared" si="57"/>
        <v>Good</v>
      </c>
      <c r="S585" t="str">
        <f t="shared" si="58"/>
        <v>Good</v>
      </c>
      <c r="T585" t="str">
        <f t="shared" si="59"/>
        <v>High Impact</v>
      </c>
    </row>
    <row r="586" spans="1:20">
      <c r="A586" t="s">
        <v>622</v>
      </c>
      <c r="B586" t="s">
        <v>46</v>
      </c>
      <c r="C586" t="s">
        <v>38</v>
      </c>
      <c r="D586">
        <v>1359.05</v>
      </c>
      <c r="E586" t="str">
        <f t="shared" si="54"/>
        <v>High</v>
      </c>
      <c r="F586" t="str">
        <f t="shared" si="55"/>
        <v>High</v>
      </c>
      <c r="G586">
        <v>0.33</v>
      </c>
      <c r="H586">
        <f>D586*G586</f>
        <v>448.48649999999998</v>
      </c>
      <c r="I586">
        <v>3</v>
      </c>
      <c r="J586" s="1">
        <v>45448</v>
      </c>
      <c r="K586" s="1">
        <v>45450</v>
      </c>
      <c r="L586" t="s">
        <v>36</v>
      </c>
      <c r="M586" t="str">
        <f t="shared" si="56"/>
        <v>Normal customer</v>
      </c>
      <c r="N586" t="s">
        <v>27</v>
      </c>
      <c r="O586">
        <v>220.3</v>
      </c>
      <c r="P586" t="s">
        <v>44</v>
      </c>
      <c r="Q586">
        <f>D586-H586</f>
        <v>910.56349999999998</v>
      </c>
      <c r="R586" t="str">
        <f t="shared" si="57"/>
        <v>Bad</v>
      </c>
      <c r="S586" t="str">
        <f t="shared" si="58"/>
        <v>Bad</v>
      </c>
      <c r="T586" t="str">
        <f t="shared" si="59"/>
        <v>High Impact</v>
      </c>
    </row>
    <row r="587" spans="1:20">
      <c r="A587" t="s">
        <v>623</v>
      </c>
      <c r="B587" t="s">
        <v>18</v>
      </c>
      <c r="C587" t="s">
        <v>31</v>
      </c>
      <c r="D587">
        <v>3074.73</v>
      </c>
      <c r="E587" t="str">
        <f t="shared" si="54"/>
        <v>High</v>
      </c>
      <c r="F587" t="str">
        <f t="shared" si="55"/>
        <v>High</v>
      </c>
      <c r="G587">
        <v>0.32</v>
      </c>
      <c r="H587">
        <f>D587*G587</f>
        <v>983.91359999999997</v>
      </c>
      <c r="I587">
        <v>4</v>
      </c>
      <c r="J587" s="1">
        <v>45044</v>
      </c>
      <c r="K587" s="1">
        <v>45051</v>
      </c>
      <c r="L587" t="s">
        <v>26</v>
      </c>
      <c r="M587" t="str">
        <f t="shared" si="56"/>
        <v>Potential customer</v>
      </c>
      <c r="N587" t="s">
        <v>27</v>
      </c>
      <c r="O587">
        <v>819.52</v>
      </c>
      <c r="P587" t="s">
        <v>28</v>
      </c>
      <c r="Q587">
        <f>D587-H587</f>
        <v>2090.8164000000002</v>
      </c>
      <c r="R587" t="str">
        <f t="shared" si="57"/>
        <v>Good</v>
      </c>
      <c r="S587" t="str">
        <f t="shared" si="58"/>
        <v>Good</v>
      </c>
      <c r="T587" t="str">
        <f t="shared" si="59"/>
        <v>High Impact</v>
      </c>
    </row>
    <row r="588" spans="1:20">
      <c r="A588" t="s">
        <v>624</v>
      </c>
      <c r="B588" t="s">
        <v>46</v>
      </c>
      <c r="C588" t="s">
        <v>25</v>
      </c>
      <c r="D588">
        <v>4108.18</v>
      </c>
      <c r="E588" t="str">
        <f t="shared" si="54"/>
        <v>High</v>
      </c>
      <c r="F588" t="str">
        <f t="shared" si="55"/>
        <v>High</v>
      </c>
      <c r="G588">
        <v>0.46</v>
      </c>
      <c r="H588">
        <f>D588*G588</f>
        <v>1889.7628000000002</v>
      </c>
      <c r="I588">
        <v>5</v>
      </c>
      <c r="J588" s="1">
        <v>45595</v>
      </c>
      <c r="K588" s="1">
        <v>45598</v>
      </c>
      <c r="L588" t="s">
        <v>20</v>
      </c>
      <c r="M588" t="str">
        <f t="shared" si="56"/>
        <v>Premium customer</v>
      </c>
      <c r="N588" t="s">
        <v>27</v>
      </c>
      <c r="O588">
        <v>1089.1500000000001</v>
      </c>
      <c r="P588" t="s">
        <v>22</v>
      </c>
      <c r="Q588">
        <f>D588-H588</f>
        <v>2218.4171999999999</v>
      </c>
      <c r="R588" t="str">
        <f t="shared" si="57"/>
        <v>Good</v>
      </c>
      <c r="S588" t="str">
        <f t="shared" si="58"/>
        <v>Good</v>
      </c>
      <c r="T588" t="str">
        <f t="shared" si="59"/>
        <v>High Impact</v>
      </c>
    </row>
    <row r="589" spans="1:20">
      <c r="A589" t="s">
        <v>625</v>
      </c>
      <c r="B589" t="s">
        <v>18</v>
      </c>
      <c r="C589" t="s">
        <v>41</v>
      </c>
      <c r="D589">
        <v>558.63</v>
      </c>
      <c r="E589" t="str">
        <f t="shared" si="54"/>
        <v>Low</v>
      </c>
      <c r="F589" t="str">
        <f t="shared" si="55"/>
        <v>Midium</v>
      </c>
      <c r="G589">
        <v>0.47</v>
      </c>
      <c r="H589">
        <f>D589*G589</f>
        <v>262.55609999999996</v>
      </c>
      <c r="I589">
        <v>8</v>
      </c>
      <c r="J589" s="1">
        <v>45369</v>
      </c>
      <c r="K589" s="1">
        <v>45371</v>
      </c>
      <c r="L589" t="s">
        <v>36</v>
      </c>
      <c r="M589" t="str">
        <f t="shared" si="56"/>
        <v>Normal customer</v>
      </c>
      <c r="N589" t="s">
        <v>32</v>
      </c>
      <c r="O589">
        <v>161.77000000000001</v>
      </c>
      <c r="P589" t="s">
        <v>53</v>
      </c>
      <c r="Q589">
        <f>D589-H589</f>
        <v>296.07390000000004</v>
      </c>
      <c r="R589" t="str">
        <f t="shared" si="57"/>
        <v>Bad</v>
      </c>
      <c r="S589" t="str">
        <f t="shared" si="58"/>
        <v>Bad</v>
      </c>
      <c r="T589" t="str">
        <f t="shared" si="59"/>
        <v>High Impact</v>
      </c>
    </row>
    <row r="590" spans="1:20">
      <c r="A590" t="s">
        <v>626</v>
      </c>
      <c r="B590" t="s">
        <v>24</v>
      </c>
      <c r="C590" t="s">
        <v>41</v>
      </c>
      <c r="D590">
        <v>1451.27</v>
      </c>
      <c r="E590" t="str">
        <f t="shared" si="54"/>
        <v>High</v>
      </c>
      <c r="F590" t="str">
        <f t="shared" si="55"/>
        <v>High</v>
      </c>
      <c r="G590">
        <v>0.09</v>
      </c>
      <c r="H590">
        <f>D590*G590</f>
        <v>130.61429999999999</v>
      </c>
      <c r="I590">
        <v>6</v>
      </c>
      <c r="J590" s="1">
        <v>45519</v>
      </c>
      <c r="K590" s="1">
        <v>45526</v>
      </c>
      <c r="L590" t="s">
        <v>26</v>
      </c>
      <c r="M590" t="str">
        <f t="shared" si="56"/>
        <v>Potential customer</v>
      </c>
      <c r="N590" t="s">
        <v>21</v>
      </c>
      <c r="O590">
        <v>325.97000000000003</v>
      </c>
      <c r="P590" t="s">
        <v>22</v>
      </c>
      <c r="Q590">
        <f>D590-H590</f>
        <v>1320.6557</v>
      </c>
      <c r="R590" t="str">
        <f t="shared" si="57"/>
        <v>Good</v>
      </c>
      <c r="S590" t="str">
        <f t="shared" si="58"/>
        <v>Good</v>
      </c>
      <c r="T590" t="str">
        <f t="shared" si="59"/>
        <v>High Impact</v>
      </c>
    </row>
    <row r="591" spans="1:20">
      <c r="A591" t="s">
        <v>627</v>
      </c>
      <c r="B591" t="s">
        <v>30</v>
      </c>
      <c r="C591" t="s">
        <v>31</v>
      </c>
      <c r="D591">
        <v>1105.1600000000001</v>
      </c>
      <c r="E591" t="str">
        <f t="shared" si="54"/>
        <v>High</v>
      </c>
      <c r="F591" t="str">
        <f t="shared" si="55"/>
        <v>High</v>
      </c>
      <c r="G591">
        <v>0.25</v>
      </c>
      <c r="H591">
        <f>D591*G591</f>
        <v>276.29000000000002</v>
      </c>
      <c r="I591">
        <v>8</v>
      </c>
      <c r="J591" s="1">
        <v>45285</v>
      </c>
      <c r="K591" s="1">
        <v>45286</v>
      </c>
      <c r="L591" t="s">
        <v>26</v>
      </c>
      <c r="M591" t="str">
        <f t="shared" si="56"/>
        <v>Potential customer</v>
      </c>
      <c r="N591" t="s">
        <v>27</v>
      </c>
      <c r="O591">
        <v>191.3</v>
      </c>
      <c r="P591" t="s">
        <v>44</v>
      </c>
      <c r="Q591">
        <f>D591-H591</f>
        <v>828.87000000000012</v>
      </c>
      <c r="R591" t="str">
        <f t="shared" si="57"/>
        <v>Bad</v>
      </c>
      <c r="S591" t="str">
        <f t="shared" si="58"/>
        <v>Bad</v>
      </c>
      <c r="T591" t="str">
        <f t="shared" si="59"/>
        <v>High Impact</v>
      </c>
    </row>
    <row r="592" spans="1:20">
      <c r="A592" t="s">
        <v>628</v>
      </c>
      <c r="B592" t="s">
        <v>30</v>
      </c>
      <c r="C592" t="s">
        <v>41</v>
      </c>
      <c r="D592">
        <v>4011.92</v>
      </c>
      <c r="E592" t="str">
        <f t="shared" si="54"/>
        <v>High</v>
      </c>
      <c r="F592" t="str">
        <f t="shared" si="55"/>
        <v>High</v>
      </c>
      <c r="G592">
        <v>0.47</v>
      </c>
      <c r="H592">
        <f>D592*G592</f>
        <v>1885.6024</v>
      </c>
      <c r="I592">
        <v>3</v>
      </c>
      <c r="J592" s="1">
        <v>45100</v>
      </c>
      <c r="K592" s="1">
        <v>45103</v>
      </c>
      <c r="L592" t="s">
        <v>36</v>
      </c>
      <c r="M592" t="str">
        <f t="shared" si="56"/>
        <v>Normal customer</v>
      </c>
      <c r="N592" t="s">
        <v>32</v>
      </c>
      <c r="O592">
        <v>763.18</v>
      </c>
      <c r="P592" t="s">
        <v>53</v>
      </c>
      <c r="Q592">
        <f>D592-H592</f>
        <v>2126.3176000000003</v>
      </c>
      <c r="R592" t="str">
        <f t="shared" si="57"/>
        <v>Good</v>
      </c>
      <c r="S592" t="str">
        <f t="shared" si="58"/>
        <v>Good</v>
      </c>
      <c r="T592" t="str">
        <f t="shared" si="59"/>
        <v>High Impact</v>
      </c>
    </row>
    <row r="593" spans="1:20">
      <c r="A593" t="s">
        <v>629</v>
      </c>
      <c r="B593" t="s">
        <v>24</v>
      </c>
      <c r="C593" t="s">
        <v>19</v>
      </c>
      <c r="D593">
        <v>4673.5200000000004</v>
      </c>
      <c r="E593" t="str">
        <f t="shared" si="54"/>
        <v>High</v>
      </c>
      <c r="F593" t="str">
        <f t="shared" si="55"/>
        <v>High</v>
      </c>
      <c r="G593">
        <v>0.19</v>
      </c>
      <c r="H593">
        <f>D593*G593</f>
        <v>887.9688000000001</v>
      </c>
      <c r="I593">
        <v>3</v>
      </c>
      <c r="J593" s="1">
        <v>45388</v>
      </c>
      <c r="K593" s="1">
        <v>45392</v>
      </c>
      <c r="L593" t="s">
        <v>26</v>
      </c>
      <c r="M593" t="str">
        <f t="shared" si="56"/>
        <v>Potential customer</v>
      </c>
      <c r="N593" t="s">
        <v>21</v>
      </c>
      <c r="O593">
        <v>652.91</v>
      </c>
      <c r="P593" t="s">
        <v>39</v>
      </c>
      <c r="Q593">
        <f>D593-H593</f>
        <v>3785.5512000000003</v>
      </c>
      <c r="R593" t="str">
        <f t="shared" si="57"/>
        <v>Good</v>
      </c>
      <c r="S593" t="str">
        <f t="shared" si="58"/>
        <v>Good</v>
      </c>
      <c r="T593" t="str">
        <f t="shared" si="59"/>
        <v>High Impact</v>
      </c>
    </row>
    <row r="594" spans="1:20">
      <c r="A594" t="s">
        <v>630</v>
      </c>
      <c r="B594" t="s">
        <v>30</v>
      </c>
      <c r="C594" t="s">
        <v>31</v>
      </c>
      <c r="D594">
        <v>491.72</v>
      </c>
      <c r="E594" t="str">
        <f t="shared" si="54"/>
        <v>Low</v>
      </c>
      <c r="F594" t="str">
        <f t="shared" si="55"/>
        <v>Low</v>
      </c>
      <c r="G594">
        <v>0.12</v>
      </c>
      <c r="H594">
        <f>D594*G594</f>
        <v>59.006399999999999</v>
      </c>
      <c r="I594">
        <v>9</v>
      </c>
      <c r="J594" s="1">
        <v>45322</v>
      </c>
      <c r="K594" s="1">
        <v>45327</v>
      </c>
      <c r="L594" t="s">
        <v>36</v>
      </c>
      <c r="M594" t="str">
        <f t="shared" si="56"/>
        <v>Normal customer</v>
      </c>
      <c r="N594" t="s">
        <v>21</v>
      </c>
      <c r="O594">
        <v>105.65</v>
      </c>
      <c r="P594" t="s">
        <v>53</v>
      </c>
      <c r="Q594">
        <f>D594-H594</f>
        <v>432.71360000000004</v>
      </c>
      <c r="R594" t="str">
        <f t="shared" si="57"/>
        <v>Bad</v>
      </c>
      <c r="S594" t="str">
        <f t="shared" si="58"/>
        <v>Bad</v>
      </c>
      <c r="T594" t="str">
        <f t="shared" si="59"/>
        <v>Normal</v>
      </c>
    </row>
    <row r="595" spans="1:20">
      <c r="A595" t="s">
        <v>631</v>
      </c>
      <c r="B595" t="s">
        <v>24</v>
      </c>
      <c r="C595" t="s">
        <v>41</v>
      </c>
      <c r="D595">
        <v>1958.15</v>
      </c>
      <c r="E595" t="str">
        <f t="shared" si="54"/>
        <v>High</v>
      </c>
      <c r="F595" t="str">
        <f t="shared" si="55"/>
        <v>High</v>
      </c>
      <c r="G595">
        <v>0.05</v>
      </c>
      <c r="H595">
        <f>D595*G595</f>
        <v>97.907500000000013</v>
      </c>
      <c r="I595">
        <v>6</v>
      </c>
      <c r="J595" s="1">
        <v>45156</v>
      </c>
      <c r="K595" s="1">
        <v>45157</v>
      </c>
      <c r="L595" t="s">
        <v>36</v>
      </c>
      <c r="M595" t="str">
        <f t="shared" si="56"/>
        <v>Normal customer</v>
      </c>
      <c r="N595" t="s">
        <v>32</v>
      </c>
      <c r="O595">
        <v>143.06</v>
      </c>
      <c r="P595" t="s">
        <v>33</v>
      </c>
      <c r="Q595">
        <f>D595-H595</f>
        <v>1860.2425000000001</v>
      </c>
      <c r="R595" t="str">
        <f t="shared" si="57"/>
        <v>Bad</v>
      </c>
      <c r="S595" t="str">
        <f t="shared" si="58"/>
        <v>Bad</v>
      </c>
      <c r="T595" t="str">
        <f t="shared" si="59"/>
        <v>High Impact</v>
      </c>
    </row>
    <row r="596" spans="1:20">
      <c r="A596" t="s">
        <v>632</v>
      </c>
      <c r="B596" t="s">
        <v>24</v>
      </c>
      <c r="C596" t="s">
        <v>38</v>
      </c>
      <c r="D596">
        <v>4581.09</v>
      </c>
      <c r="E596" t="str">
        <f t="shared" si="54"/>
        <v>High</v>
      </c>
      <c r="F596" t="str">
        <f t="shared" si="55"/>
        <v>High</v>
      </c>
      <c r="G596">
        <v>0.3</v>
      </c>
      <c r="H596">
        <f>D596*G596</f>
        <v>1374.327</v>
      </c>
      <c r="I596">
        <v>8</v>
      </c>
      <c r="J596" s="1">
        <v>45083</v>
      </c>
      <c r="K596" s="1">
        <v>45085</v>
      </c>
      <c r="L596" t="s">
        <v>20</v>
      </c>
      <c r="M596" t="str">
        <f t="shared" si="56"/>
        <v>Premium customer</v>
      </c>
      <c r="N596" t="s">
        <v>32</v>
      </c>
      <c r="O596">
        <v>1364.76</v>
      </c>
      <c r="P596" t="s">
        <v>39</v>
      </c>
      <c r="Q596">
        <f>D596-H596</f>
        <v>3206.7629999999999</v>
      </c>
      <c r="R596" t="str">
        <f t="shared" si="57"/>
        <v>Good</v>
      </c>
      <c r="S596" t="str">
        <f t="shared" si="58"/>
        <v>Good</v>
      </c>
      <c r="T596" t="str">
        <f t="shared" si="59"/>
        <v>High Impact</v>
      </c>
    </row>
    <row r="597" spans="1:20">
      <c r="A597" t="s">
        <v>633</v>
      </c>
      <c r="B597" t="s">
        <v>24</v>
      </c>
      <c r="C597" t="s">
        <v>41</v>
      </c>
      <c r="D597">
        <v>1788.73</v>
      </c>
      <c r="E597" t="str">
        <f t="shared" si="54"/>
        <v>High</v>
      </c>
      <c r="F597" t="str">
        <f t="shared" si="55"/>
        <v>High</v>
      </c>
      <c r="G597">
        <v>0.35</v>
      </c>
      <c r="H597">
        <f>D597*G597</f>
        <v>626.05549999999994</v>
      </c>
      <c r="I597">
        <v>4</v>
      </c>
      <c r="J597" s="1">
        <v>45260</v>
      </c>
      <c r="K597" s="1">
        <v>45262</v>
      </c>
      <c r="L597" t="s">
        <v>20</v>
      </c>
      <c r="M597" t="str">
        <f t="shared" si="56"/>
        <v>Premium customer</v>
      </c>
      <c r="N597" t="s">
        <v>21</v>
      </c>
      <c r="O597">
        <v>117.68</v>
      </c>
      <c r="P597" t="s">
        <v>39</v>
      </c>
      <c r="Q597">
        <f>D597-H597</f>
        <v>1162.6745000000001</v>
      </c>
      <c r="R597" t="str">
        <f t="shared" si="57"/>
        <v>Bad</v>
      </c>
      <c r="S597" t="str">
        <f t="shared" si="58"/>
        <v>Bad</v>
      </c>
      <c r="T597" t="str">
        <f t="shared" si="59"/>
        <v>High Impact</v>
      </c>
    </row>
    <row r="598" spans="1:20">
      <c r="A598" t="s">
        <v>634</v>
      </c>
      <c r="B598" t="s">
        <v>30</v>
      </c>
      <c r="C598" t="s">
        <v>19</v>
      </c>
      <c r="D598">
        <v>3592.04</v>
      </c>
      <c r="E598" t="str">
        <f t="shared" si="54"/>
        <v>High</v>
      </c>
      <c r="F598" t="str">
        <f t="shared" si="55"/>
        <v>High</v>
      </c>
      <c r="G598">
        <v>0.1</v>
      </c>
      <c r="H598">
        <f>D598*G598</f>
        <v>359.20400000000001</v>
      </c>
      <c r="I598">
        <v>5</v>
      </c>
      <c r="J598" s="1">
        <v>45638</v>
      </c>
      <c r="K598" s="1">
        <v>45644</v>
      </c>
      <c r="L598" t="s">
        <v>36</v>
      </c>
      <c r="M598" t="str">
        <f t="shared" si="56"/>
        <v>Normal customer</v>
      </c>
      <c r="N598" t="s">
        <v>27</v>
      </c>
      <c r="O598">
        <v>720.77</v>
      </c>
      <c r="P598" t="s">
        <v>53</v>
      </c>
      <c r="Q598">
        <f>D598-H598</f>
        <v>3232.8359999999998</v>
      </c>
      <c r="R598" t="str">
        <f t="shared" si="57"/>
        <v>Good</v>
      </c>
      <c r="S598" t="str">
        <f t="shared" si="58"/>
        <v>Good</v>
      </c>
      <c r="T598" t="str">
        <f t="shared" si="59"/>
        <v>High Impact</v>
      </c>
    </row>
    <row r="599" spans="1:20">
      <c r="A599" t="s">
        <v>635</v>
      </c>
      <c r="B599" t="s">
        <v>18</v>
      </c>
      <c r="C599" t="s">
        <v>25</v>
      </c>
      <c r="D599">
        <v>593.27</v>
      </c>
      <c r="E599" t="str">
        <f t="shared" si="54"/>
        <v>Low</v>
      </c>
      <c r="F599" t="str">
        <f t="shared" si="55"/>
        <v>Midium</v>
      </c>
      <c r="G599">
        <v>0.34</v>
      </c>
      <c r="H599">
        <f>D599*G599</f>
        <v>201.71180000000001</v>
      </c>
      <c r="I599">
        <v>9</v>
      </c>
      <c r="J599" s="1">
        <v>45231</v>
      </c>
      <c r="K599" s="1">
        <v>45232</v>
      </c>
      <c r="L599" t="s">
        <v>26</v>
      </c>
      <c r="M599" t="str">
        <f t="shared" si="56"/>
        <v>Normal customer</v>
      </c>
      <c r="N599" t="s">
        <v>32</v>
      </c>
      <c r="O599">
        <v>72.77</v>
      </c>
      <c r="P599" t="s">
        <v>28</v>
      </c>
      <c r="Q599">
        <f>D599-H599</f>
        <v>391.55819999999994</v>
      </c>
      <c r="R599" t="str">
        <f t="shared" si="57"/>
        <v>Bad</v>
      </c>
      <c r="S599" t="str">
        <f t="shared" si="58"/>
        <v>Bad</v>
      </c>
      <c r="T599" t="str">
        <f t="shared" si="59"/>
        <v>High Impact</v>
      </c>
    </row>
    <row r="600" spans="1:20">
      <c r="A600" t="s">
        <v>636</v>
      </c>
      <c r="B600" t="s">
        <v>24</v>
      </c>
      <c r="C600" t="s">
        <v>25</v>
      </c>
      <c r="D600">
        <v>2277.5</v>
      </c>
      <c r="E600" t="str">
        <f t="shared" si="54"/>
        <v>High</v>
      </c>
      <c r="F600" t="str">
        <f t="shared" si="55"/>
        <v>High</v>
      </c>
      <c r="G600">
        <v>0.45</v>
      </c>
      <c r="H600">
        <f>D600*G600</f>
        <v>1024.875</v>
      </c>
      <c r="I600">
        <v>7</v>
      </c>
      <c r="J600" s="1">
        <v>45606</v>
      </c>
      <c r="K600" s="1">
        <v>45609</v>
      </c>
      <c r="L600" t="s">
        <v>20</v>
      </c>
      <c r="M600" t="str">
        <f t="shared" si="56"/>
        <v>Premium customer</v>
      </c>
      <c r="N600" t="s">
        <v>32</v>
      </c>
      <c r="O600">
        <v>582</v>
      </c>
      <c r="P600" t="s">
        <v>22</v>
      </c>
      <c r="Q600">
        <f>D600-H600</f>
        <v>1252.625</v>
      </c>
      <c r="R600" t="str">
        <f t="shared" si="57"/>
        <v>Good</v>
      </c>
      <c r="S600" t="str">
        <f t="shared" si="58"/>
        <v>Good</v>
      </c>
      <c r="T600" t="str">
        <f t="shared" si="59"/>
        <v>High Impact</v>
      </c>
    </row>
    <row r="601" spans="1:20">
      <c r="A601" t="s">
        <v>637</v>
      </c>
      <c r="B601" t="s">
        <v>46</v>
      </c>
      <c r="C601" t="s">
        <v>41</v>
      </c>
      <c r="D601">
        <v>2566.17</v>
      </c>
      <c r="E601" t="str">
        <f t="shared" si="54"/>
        <v>High</v>
      </c>
      <c r="F601" t="str">
        <f t="shared" si="55"/>
        <v>High</v>
      </c>
      <c r="G601">
        <v>0.12</v>
      </c>
      <c r="H601">
        <f>D601*G601</f>
        <v>307.94040000000001</v>
      </c>
      <c r="I601">
        <v>5</v>
      </c>
      <c r="J601" s="1">
        <v>45225</v>
      </c>
      <c r="K601" s="1">
        <v>45226</v>
      </c>
      <c r="L601" t="s">
        <v>26</v>
      </c>
      <c r="M601" t="str">
        <f t="shared" si="56"/>
        <v>Potential customer</v>
      </c>
      <c r="N601" t="s">
        <v>32</v>
      </c>
      <c r="O601">
        <v>532.41999999999996</v>
      </c>
      <c r="P601" t="s">
        <v>33</v>
      </c>
      <c r="Q601">
        <f>D601-H601</f>
        <v>2258.2296000000001</v>
      </c>
      <c r="R601" t="str">
        <f t="shared" si="57"/>
        <v>Good</v>
      </c>
      <c r="S601" t="str">
        <f t="shared" si="58"/>
        <v>Good</v>
      </c>
      <c r="T601" t="str">
        <f t="shared" si="59"/>
        <v>High Impact</v>
      </c>
    </row>
    <row r="602" spans="1:20">
      <c r="A602" t="s">
        <v>638</v>
      </c>
      <c r="B602" t="s">
        <v>30</v>
      </c>
      <c r="C602" t="s">
        <v>25</v>
      </c>
      <c r="D602">
        <v>3812.55</v>
      </c>
      <c r="E602" t="str">
        <f t="shared" si="54"/>
        <v>High</v>
      </c>
      <c r="F602" t="str">
        <f t="shared" si="55"/>
        <v>High</v>
      </c>
      <c r="G602">
        <v>0.06</v>
      </c>
      <c r="H602">
        <f>D602*G602</f>
        <v>228.75300000000001</v>
      </c>
      <c r="I602">
        <v>7</v>
      </c>
      <c r="J602" s="1">
        <v>45541</v>
      </c>
      <c r="K602" s="1">
        <v>45544</v>
      </c>
      <c r="L602" t="s">
        <v>36</v>
      </c>
      <c r="M602" t="str">
        <f t="shared" si="56"/>
        <v>Normal customer</v>
      </c>
      <c r="N602" t="s">
        <v>32</v>
      </c>
      <c r="O602">
        <v>769.54</v>
      </c>
      <c r="P602" t="s">
        <v>33</v>
      </c>
      <c r="Q602">
        <f>D602-H602</f>
        <v>3583.797</v>
      </c>
      <c r="R602" t="str">
        <f t="shared" si="57"/>
        <v>Good</v>
      </c>
      <c r="S602" t="str">
        <f t="shared" si="58"/>
        <v>Good</v>
      </c>
      <c r="T602" t="str">
        <f t="shared" si="59"/>
        <v>High Impact</v>
      </c>
    </row>
    <row r="603" spans="1:20">
      <c r="A603" t="s">
        <v>639</v>
      </c>
      <c r="B603" t="s">
        <v>24</v>
      </c>
      <c r="C603" t="s">
        <v>41</v>
      </c>
      <c r="D603">
        <v>1515.24</v>
      </c>
      <c r="E603" t="str">
        <f t="shared" si="54"/>
        <v>High</v>
      </c>
      <c r="F603" t="str">
        <f t="shared" si="55"/>
        <v>High</v>
      </c>
      <c r="G603">
        <v>0.42</v>
      </c>
      <c r="H603">
        <f>D603*G603</f>
        <v>636.4008</v>
      </c>
      <c r="I603">
        <v>9</v>
      </c>
      <c r="J603" s="1">
        <v>45269</v>
      </c>
      <c r="K603" s="1">
        <v>45270</v>
      </c>
      <c r="L603" t="s">
        <v>36</v>
      </c>
      <c r="M603" t="str">
        <f t="shared" si="56"/>
        <v>Normal customer</v>
      </c>
      <c r="N603" t="s">
        <v>32</v>
      </c>
      <c r="O603">
        <v>359.32</v>
      </c>
      <c r="P603" t="s">
        <v>44</v>
      </c>
      <c r="Q603">
        <f>D603-H603</f>
        <v>878.83920000000001</v>
      </c>
      <c r="R603" t="str">
        <f t="shared" si="57"/>
        <v>Good</v>
      </c>
      <c r="S603" t="str">
        <f t="shared" si="58"/>
        <v>Good</v>
      </c>
      <c r="T603" t="str">
        <f t="shared" si="59"/>
        <v>High Impact</v>
      </c>
    </row>
    <row r="604" spans="1:20">
      <c r="A604" t="s">
        <v>640</v>
      </c>
      <c r="B604" t="s">
        <v>24</v>
      </c>
      <c r="C604" t="s">
        <v>19</v>
      </c>
      <c r="D604">
        <v>1394.52</v>
      </c>
      <c r="E604" t="str">
        <f t="shared" si="54"/>
        <v>High</v>
      </c>
      <c r="F604" t="str">
        <f t="shared" si="55"/>
        <v>High</v>
      </c>
      <c r="G604">
        <v>0.46</v>
      </c>
      <c r="H604">
        <f>D604*G604</f>
        <v>641.47919999999999</v>
      </c>
      <c r="I604">
        <v>3</v>
      </c>
      <c r="J604" s="1">
        <v>45445</v>
      </c>
      <c r="K604" s="1">
        <v>45451</v>
      </c>
      <c r="L604" t="s">
        <v>26</v>
      </c>
      <c r="M604" t="str">
        <f t="shared" si="56"/>
        <v>Potential customer</v>
      </c>
      <c r="N604" t="s">
        <v>32</v>
      </c>
      <c r="O604">
        <v>110.89</v>
      </c>
      <c r="P604" t="s">
        <v>39</v>
      </c>
      <c r="Q604">
        <f>D604-H604</f>
        <v>753.04079999999999</v>
      </c>
      <c r="R604" t="str">
        <f t="shared" si="57"/>
        <v>Bad</v>
      </c>
      <c r="S604" t="str">
        <f t="shared" si="58"/>
        <v>Bad</v>
      </c>
      <c r="T604" t="str">
        <f t="shared" si="59"/>
        <v>High Impact</v>
      </c>
    </row>
    <row r="605" spans="1:20">
      <c r="A605" t="s">
        <v>641</v>
      </c>
      <c r="B605" t="s">
        <v>46</v>
      </c>
      <c r="C605" t="s">
        <v>25</v>
      </c>
      <c r="D605">
        <v>1584.54</v>
      </c>
      <c r="E605" t="str">
        <f t="shared" si="54"/>
        <v>High</v>
      </c>
      <c r="F605" t="str">
        <f t="shared" si="55"/>
        <v>High</v>
      </c>
      <c r="G605">
        <v>0.11</v>
      </c>
      <c r="H605">
        <f>D605*G605</f>
        <v>174.29939999999999</v>
      </c>
      <c r="I605">
        <v>3</v>
      </c>
      <c r="J605" s="1">
        <v>45578</v>
      </c>
      <c r="K605" s="1">
        <v>45584</v>
      </c>
      <c r="L605" t="s">
        <v>20</v>
      </c>
      <c r="M605" t="str">
        <f t="shared" si="56"/>
        <v>Premium customer</v>
      </c>
      <c r="N605" t="s">
        <v>21</v>
      </c>
      <c r="O605">
        <v>202.71</v>
      </c>
      <c r="P605" t="s">
        <v>44</v>
      </c>
      <c r="Q605">
        <f>D605-H605</f>
        <v>1410.2406000000001</v>
      </c>
      <c r="R605" t="str">
        <f t="shared" si="57"/>
        <v>Bad</v>
      </c>
      <c r="S605" t="str">
        <f t="shared" si="58"/>
        <v>Bad</v>
      </c>
      <c r="T605" t="str">
        <f t="shared" si="59"/>
        <v>High Impact</v>
      </c>
    </row>
    <row r="606" spans="1:20">
      <c r="A606" t="s">
        <v>642</v>
      </c>
      <c r="B606" t="s">
        <v>18</v>
      </c>
      <c r="C606" t="s">
        <v>38</v>
      </c>
      <c r="D606">
        <v>2822.91</v>
      </c>
      <c r="E606" t="str">
        <f t="shared" si="54"/>
        <v>High</v>
      </c>
      <c r="F606" t="str">
        <f t="shared" si="55"/>
        <v>High</v>
      </c>
      <c r="G606">
        <v>0.36</v>
      </c>
      <c r="H606">
        <f>D606*G606</f>
        <v>1016.2475999999999</v>
      </c>
      <c r="I606">
        <v>4</v>
      </c>
      <c r="J606" s="1">
        <v>45646</v>
      </c>
      <c r="K606" s="1">
        <v>45647</v>
      </c>
      <c r="L606" t="s">
        <v>20</v>
      </c>
      <c r="M606" t="str">
        <f t="shared" si="56"/>
        <v>Premium customer</v>
      </c>
      <c r="N606" t="s">
        <v>27</v>
      </c>
      <c r="O606">
        <v>498.16</v>
      </c>
      <c r="P606" t="s">
        <v>44</v>
      </c>
      <c r="Q606">
        <f>D606-H606</f>
        <v>1806.6623999999999</v>
      </c>
      <c r="R606" t="str">
        <f t="shared" si="57"/>
        <v>Good</v>
      </c>
      <c r="S606" t="str">
        <f t="shared" si="58"/>
        <v>Good</v>
      </c>
      <c r="T606" t="str">
        <f t="shared" si="59"/>
        <v>High Impact</v>
      </c>
    </row>
    <row r="607" spans="1:20">
      <c r="A607" t="s">
        <v>643</v>
      </c>
      <c r="B607" t="s">
        <v>18</v>
      </c>
      <c r="C607" t="s">
        <v>41</v>
      </c>
      <c r="D607">
        <v>4392.42</v>
      </c>
      <c r="E607" t="str">
        <f t="shared" si="54"/>
        <v>High</v>
      </c>
      <c r="F607" t="str">
        <f t="shared" si="55"/>
        <v>High</v>
      </c>
      <c r="G607">
        <v>0.3</v>
      </c>
      <c r="H607">
        <f>D607*G607</f>
        <v>1317.7259999999999</v>
      </c>
      <c r="I607">
        <v>7</v>
      </c>
      <c r="J607" s="1">
        <v>44939</v>
      </c>
      <c r="K607" s="1">
        <v>44943</v>
      </c>
      <c r="L607" t="s">
        <v>20</v>
      </c>
      <c r="M607" t="str">
        <f t="shared" si="56"/>
        <v>Premium customer</v>
      </c>
      <c r="N607" t="s">
        <v>27</v>
      </c>
      <c r="O607">
        <v>570.98</v>
      </c>
      <c r="P607" t="s">
        <v>28</v>
      </c>
      <c r="Q607">
        <f>D607-H607</f>
        <v>3074.6940000000004</v>
      </c>
      <c r="R607" t="str">
        <f t="shared" si="57"/>
        <v>Good</v>
      </c>
      <c r="S607" t="str">
        <f t="shared" si="58"/>
        <v>Good</v>
      </c>
      <c r="T607" t="str">
        <f t="shared" si="59"/>
        <v>High Impact</v>
      </c>
    </row>
    <row r="608" spans="1:20">
      <c r="A608" t="s">
        <v>644</v>
      </c>
      <c r="B608" t="s">
        <v>18</v>
      </c>
      <c r="C608" t="s">
        <v>25</v>
      </c>
      <c r="D608">
        <v>4171.6099999999997</v>
      </c>
      <c r="E608" t="str">
        <f t="shared" si="54"/>
        <v>High</v>
      </c>
      <c r="F608" t="str">
        <f t="shared" si="55"/>
        <v>High</v>
      </c>
      <c r="G608">
        <v>0.12</v>
      </c>
      <c r="H608">
        <f>D608*G608</f>
        <v>500.59319999999997</v>
      </c>
      <c r="I608">
        <v>5</v>
      </c>
      <c r="J608" s="1">
        <v>45627</v>
      </c>
      <c r="K608" s="1">
        <v>45630</v>
      </c>
      <c r="L608" t="s">
        <v>20</v>
      </c>
      <c r="M608" t="str">
        <f t="shared" si="56"/>
        <v>Premium customer</v>
      </c>
      <c r="N608" t="s">
        <v>27</v>
      </c>
      <c r="O608">
        <v>323.45999999999998</v>
      </c>
      <c r="P608" t="s">
        <v>44</v>
      </c>
      <c r="Q608">
        <f>D608-H608</f>
        <v>3671.0167999999999</v>
      </c>
      <c r="R608" t="str">
        <f t="shared" si="57"/>
        <v>Good</v>
      </c>
      <c r="S608" t="str">
        <f t="shared" si="58"/>
        <v>Good</v>
      </c>
      <c r="T608" t="str">
        <f t="shared" si="59"/>
        <v>High Impact</v>
      </c>
    </row>
    <row r="609" spans="1:20">
      <c r="A609" t="s">
        <v>645</v>
      </c>
      <c r="B609" t="s">
        <v>24</v>
      </c>
      <c r="C609" t="s">
        <v>19</v>
      </c>
      <c r="D609">
        <v>383.93</v>
      </c>
      <c r="E609" t="str">
        <f t="shared" si="54"/>
        <v>Low</v>
      </c>
      <c r="F609" t="str">
        <f t="shared" si="55"/>
        <v>Low</v>
      </c>
      <c r="G609">
        <v>0.41</v>
      </c>
      <c r="H609">
        <f>D609*G609</f>
        <v>157.41129999999998</v>
      </c>
      <c r="I609">
        <v>5</v>
      </c>
      <c r="J609" s="1">
        <v>45309</v>
      </c>
      <c r="K609" s="1">
        <v>45310</v>
      </c>
      <c r="L609" t="s">
        <v>26</v>
      </c>
      <c r="M609" t="str">
        <f t="shared" si="56"/>
        <v>Normal customer</v>
      </c>
      <c r="N609" t="s">
        <v>21</v>
      </c>
      <c r="O609">
        <v>48.91</v>
      </c>
      <c r="P609" t="s">
        <v>33</v>
      </c>
      <c r="Q609">
        <f>D609-H609</f>
        <v>226.51870000000002</v>
      </c>
      <c r="R609" t="str">
        <f t="shared" si="57"/>
        <v>Bad</v>
      </c>
      <c r="S609" t="str">
        <f t="shared" si="58"/>
        <v>Bad</v>
      </c>
      <c r="T609" t="str">
        <f t="shared" si="59"/>
        <v>High Impact</v>
      </c>
    </row>
    <row r="610" spans="1:20">
      <c r="A610" t="s">
        <v>646</v>
      </c>
      <c r="B610" t="s">
        <v>24</v>
      </c>
      <c r="C610" t="s">
        <v>19</v>
      </c>
      <c r="D610">
        <v>4406.88</v>
      </c>
      <c r="E610" t="str">
        <f t="shared" si="54"/>
        <v>High</v>
      </c>
      <c r="F610" t="str">
        <f t="shared" si="55"/>
        <v>High</v>
      </c>
      <c r="G610">
        <v>0.24</v>
      </c>
      <c r="H610">
        <f>D610*G610</f>
        <v>1057.6512</v>
      </c>
      <c r="I610">
        <v>4</v>
      </c>
      <c r="J610" s="1">
        <v>45101</v>
      </c>
      <c r="K610" s="1">
        <v>45103</v>
      </c>
      <c r="L610" t="s">
        <v>20</v>
      </c>
      <c r="M610" t="str">
        <f t="shared" si="56"/>
        <v>Premium customer</v>
      </c>
      <c r="N610" t="s">
        <v>21</v>
      </c>
      <c r="O610">
        <v>725.37</v>
      </c>
      <c r="P610" t="s">
        <v>44</v>
      </c>
      <c r="Q610">
        <f>D610-H610</f>
        <v>3349.2287999999999</v>
      </c>
      <c r="R610" t="str">
        <f t="shared" si="57"/>
        <v>Good</v>
      </c>
      <c r="S610" t="str">
        <f t="shared" si="58"/>
        <v>Good</v>
      </c>
      <c r="T610" t="str">
        <f t="shared" si="59"/>
        <v>High Impact</v>
      </c>
    </row>
    <row r="611" spans="1:20">
      <c r="A611" t="s">
        <v>647</v>
      </c>
      <c r="B611" t="s">
        <v>24</v>
      </c>
      <c r="C611" t="s">
        <v>38</v>
      </c>
      <c r="D611">
        <v>566.04</v>
      </c>
      <c r="E611" t="str">
        <f t="shared" si="54"/>
        <v>Low</v>
      </c>
      <c r="F611" t="str">
        <f t="shared" si="55"/>
        <v>Midium</v>
      </c>
      <c r="G611">
        <v>0.35</v>
      </c>
      <c r="H611">
        <f>D611*G611</f>
        <v>198.11399999999998</v>
      </c>
      <c r="I611">
        <v>8</v>
      </c>
      <c r="J611" s="1">
        <v>45329</v>
      </c>
      <c r="K611" s="1">
        <v>45331</v>
      </c>
      <c r="L611" t="s">
        <v>26</v>
      </c>
      <c r="M611" t="str">
        <f t="shared" si="56"/>
        <v>Normal customer</v>
      </c>
      <c r="N611" t="s">
        <v>21</v>
      </c>
      <c r="O611">
        <v>49.22</v>
      </c>
      <c r="P611" t="s">
        <v>53</v>
      </c>
      <c r="Q611">
        <f>D611-H611</f>
        <v>367.92599999999999</v>
      </c>
      <c r="R611" t="str">
        <f t="shared" si="57"/>
        <v>Bad</v>
      </c>
      <c r="S611" t="str">
        <f t="shared" si="58"/>
        <v>Bad</v>
      </c>
      <c r="T611" t="str">
        <f t="shared" si="59"/>
        <v>High Impact</v>
      </c>
    </row>
    <row r="612" spans="1:20">
      <c r="A612" t="s">
        <v>648</v>
      </c>
      <c r="B612" t="s">
        <v>30</v>
      </c>
      <c r="C612" t="s">
        <v>19</v>
      </c>
      <c r="D612">
        <v>2135.21</v>
      </c>
      <c r="E612" t="str">
        <f t="shared" si="54"/>
        <v>High</v>
      </c>
      <c r="F612" t="str">
        <f t="shared" si="55"/>
        <v>High</v>
      </c>
      <c r="G612">
        <v>0.15</v>
      </c>
      <c r="H612">
        <f>D612*G612</f>
        <v>320.28149999999999</v>
      </c>
      <c r="I612">
        <v>3</v>
      </c>
      <c r="J612" s="1">
        <v>45569</v>
      </c>
      <c r="K612" s="1">
        <v>45575</v>
      </c>
      <c r="L612" t="s">
        <v>20</v>
      </c>
      <c r="M612" t="str">
        <f t="shared" si="56"/>
        <v>Premium customer</v>
      </c>
      <c r="N612" t="s">
        <v>32</v>
      </c>
      <c r="O612">
        <v>460.05</v>
      </c>
      <c r="P612" t="s">
        <v>28</v>
      </c>
      <c r="Q612">
        <f>D612-H612</f>
        <v>1814.9285</v>
      </c>
      <c r="R612" t="str">
        <f t="shared" si="57"/>
        <v>Good</v>
      </c>
      <c r="S612" t="str">
        <f t="shared" si="58"/>
        <v>Good</v>
      </c>
      <c r="T612" t="str">
        <f t="shared" si="59"/>
        <v>High Impact</v>
      </c>
    </row>
    <row r="613" spans="1:20">
      <c r="A613" t="s">
        <v>649</v>
      </c>
      <c r="B613" t="s">
        <v>46</v>
      </c>
      <c r="C613" t="s">
        <v>19</v>
      </c>
      <c r="D613">
        <v>3850.48</v>
      </c>
      <c r="E613" t="str">
        <f t="shared" si="54"/>
        <v>High</v>
      </c>
      <c r="F613" t="str">
        <f t="shared" si="55"/>
        <v>High</v>
      </c>
      <c r="G613">
        <v>0.41</v>
      </c>
      <c r="H613">
        <f>D613*G613</f>
        <v>1578.6967999999999</v>
      </c>
      <c r="I613">
        <v>2</v>
      </c>
      <c r="J613" s="1">
        <v>45558</v>
      </c>
      <c r="K613" s="1">
        <v>45561</v>
      </c>
      <c r="L613" t="s">
        <v>20</v>
      </c>
      <c r="M613" t="str">
        <f t="shared" si="56"/>
        <v>Premium customer</v>
      </c>
      <c r="N613" t="s">
        <v>32</v>
      </c>
      <c r="O613">
        <v>262.44</v>
      </c>
      <c r="P613" t="s">
        <v>33</v>
      </c>
      <c r="Q613">
        <f>D613-H613</f>
        <v>2271.7831999999999</v>
      </c>
      <c r="R613" t="str">
        <f t="shared" si="57"/>
        <v>Bad</v>
      </c>
      <c r="S613" t="str">
        <f t="shared" si="58"/>
        <v>Bad</v>
      </c>
      <c r="T613" t="str">
        <f t="shared" si="59"/>
        <v>High Impact</v>
      </c>
    </row>
    <row r="614" spans="1:20">
      <c r="A614" t="s">
        <v>650</v>
      </c>
      <c r="B614" t="s">
        <v>24</v>
      </c>
      <c r="C614" t="s">
        <v>25</v>
      </c>
      <c r="D614">
        <v>499.4</v>
      </c>
      <c r="E614" t="str">
        <f t="shared" si="54"/>
        <v>Low</v>
      </c>
      <c r="F614" t="str">
        <f t="shared" si="55"/>
        <v>Low</v>
      </c>
      <c r="G614">
        <v>0.13</v>
      </c>
      <c r="H614">
        <f>D614*G614</f>
        <v>64.921999999999997</v>
      </c>
      <c r="I614">
        <v>4</v>
      </c>
      <c r="J614" s="1">
        <v>45382</v>
      </c>
      <c r="K614" s="1">
        <v>45383</v>
      </c>
      <c r="L614" t="s">
        <v>26</v>
      </c>
      <c r="M614" t="str">
        <f t="shared" si="56"/>
        <v>Normal customer</v>
      </c>
      <c r="N614" t="s">
        <v>32</v>
      </c>
      <c r="O614">
        <v>136.29</v>
      </c>
      <c r="P614" t="s">
        <v>53</v>
      </c>
      <c r="Q614">
        <f>D614-H614</f>
        <v>434.47799999999995</v>
      </c>
      <c r="R614" t="str">
        <f t="shared" si="57"/>
        <v>Bad</v>
      </c>
      <c r="S614" t="str">
        <f t="shared" si="58"/>
        <v>Bad</v>
      </c>
      <c r="T614" t="str">
        <f t="shared" si="59"/>
        <v>Normal</v>
      </c>
    </row>
    <row r="615" spans="1:20">
      <c r="A615" t="s">
        <v>651</v>
      </c>
      <c r="B615" t="s">
        <v>46</v>
      </c>
      <c r="C615" t="s">
        <v>41</v>
      </c>
      <c r="D615">
        <v>297.95999999999998</v>
      </c>
      <c r="E615" t="str">
        <f t="shared" si="54"/>
        <v>Low</v>
      </c>
      <c r="F615" t="str">
        <f t="shared" si="55"/>
        <v>Low</v>
      </c>
      <c r="G615">
        <v>0.18</v>
      </c>
      <c r="H615">
        <f>D615*G615</f>
        <v>53.632799999999996</v>
      </c>
      <c r="I615">
        <v>8</v>
      </c>
      <c r="J615" s="1">
        <v>45606</v>
      </c>
      <c r="K615" s="1">
        <v>45609</v>
      </c>
      <c r="L615" t="s">
        <v>26</v>
      </c>
      <c r="M615" t="str">
        <f t="shared" si="56"/>
        <v>Normal customer</v>
      </c>
      <c r="N615" t="s">
        <v>21</v>
      </c>
      <c r="O615">
        <v>41.93</v>
      </c>
      <c r="P615" t="s">
        <v>33</v>
      </c>
      <c r="Q615">
        <f>D615-H615</f>
        <v>244.32719999999998</v>
      </c>
      <c r="R615" t="str">
        <f t="shared" si="57"/>
        <v>Bad</v>
      </c>
      <c r="S615" t="str">
        <f t="shared" si="58"/>
        <v>Bad</v>
      </c>
      <c r="T615" t="str">
        <f t="shared" si="59"/>
        <v>Normal</v>
      </c>
    </row>
    <row r="616" spans="1:20">
      <c r="A616" t="s">
        <v>652</v>
      </c>
      <c r="B616" t="s">
        <v>46</v>
      </c>
      <c r="C616" t="s">
        <v>31</v>
      </c>
      <c r="D616">
        <v>1716.98</v>
      </c>
      <c r="E616" t="str">
        <f t="shared" si="54"/>
        <v>High</v>
      </c>
      <c r="F616" t="str">
        <f t="shared" si="55"/>
        <v>High</v>
      </c>
      <c r="G616">
        <v>0.2</v>
      </c>
      <c r="H616">
        <f>D616*G616</f>
        <v>343.39600000000002</v>
      </c>
      <c r="I616">
        <v>4</v>
      </c>
      <c r="J616" s="1">
        <v>45194</v>
      </c>
      <c r="K616" s="1">
        <v>45195</v>
      </c>
      <c r="L616" t="s">
        <v>26</v>
      </c>
      <c r="M616" t="str">
        <f t="shared" si="56"/>
        <v>Potential customer</v>
      </c>
      <c r="N616" t="s">
        <v>27</v>
      </c>
      <c r="O616">
        <v>239.91</v>
      </c>
      <c r="P616" t="s">
        <v>39</v>
      </c>
      <c r="Q616">
        <f>D616-H616</f>
        <v>1373.5840000000001</v>
      </c>
      <c r="R616" t="str">
        <f t="shared" si="57"/>
        <v>Bad</v>
      </c>
      <c r="S616" t="str">
        <f t="shared" si="58"/>
        <v>Bad</v>
      </c>
      <c r="T616" t="str">
        <f t="shared" si="59"/>
        <v>High Impact</v>
      </c>
    </row>
    <row r="617" spans="1:20">
      <c r="A617" t="s">
        <v>653</v>
      </c>
      <c r="B617" t="s">
        <v>18</v>
      </c>
      <c r="C617" t="s">
        <v>19</v>
      </c>
      <c r="D617">
        <v>3676.64</v>
      </c>
      <c r="E617" t="str">
        <f t="shared" si="54"/>
        <v>High</v>
      </c>
      <c r="F617" t="str">
        <f t="shared" si="55"/>
        <v>High</v>
      </c>
      <c r="G617">
        <v>0.1</v>
      </c>
      <c r="H617">
        <f>D617*G617</f>
        <v>367.66399999999999</v>
      </c>
      <c r="I617">
        <v>8</v>
      </c>
      <c r="J617" s="1">
        <v>45597</v>
      </c>
      <c r="K617" s="1">
        <v>45601</v>
      </c>
      <c r="L617" t="s">
        <v>36</v>
      </c>
      <c r="M617" t="str">
        <f t="shared" si="56"/>
        <v>Normal customer</v>
      </c>
      <c r="N617" t="s">
        <v>32</v>
      </c>
      <c r="O617">
        <v>376.7</v>
      </c>
      <c r="P617" t="s">
        <v>28</v>
      </c>
      <c r="Q617">
        <f>D617-H617</f>
        <v>3308.9759999999997</v>
      </c>
      <c r="R617" t="str">
        <f t="shared" si="57"/>
        <v>Good</v>
      </c>
      <c r="S617" t="str">
        <f t="shared" si="58"/>
        <v>Good</v>
      </c>
      <c r="T617" t="str">
        <f t="shared" si="59"/>
        <v>High Impact</v>
      </c>
    </row>
    <row r="618" spans="1:20">
      <c r="A618" t="s">
        <v>654</v>
      </c>
      <c r="B618" t="s">
        <v>30</v>
      </c>
      <c r="C618" t="s">
        <v>19</v>
      </c>
      <c r="D618">
        <v>2656.61</v>
      </c>
      <c r="E618" t="str">
        <f t="shared" si="54"/>
        <v>High</v>
      </c>
      <c r="F618" t="str">
        <f t="shared" si="55"/>
        <v>High</v>
      </c>
      <c r="G618">
        <v>0.44</v>
      </c>
      <c r="H618">
        <f>D618*G618</f>
        <v>1168.9084</v>
      </c>
      <c r="I618">
        <v>5</v>
      </c>
      <c r="J618" s="1">
        <v>45601</v>
      </c>
      <c r="K618" s="1">
        <v>45606</v>
      </c>
      <c r="L618" t="s">
        <v>26</v>
      </c>
      <c r="M618" t="str">
        <f t="shared" si="56"/>
        <v>Potential customer</v>
      </c>
      <c r="N618" t="s">
        <v>21</v>
      </c>
      <c r="O618">
        <v>452.9</v>
      </c>
      <c r="P618" t="s">
        <v>44</v>
      </c>
      <c r="Q618">
        <f>D618-H618</f>
        <v>1487.7016000000001</v>
      </c>
      <c r="R618" t="str">
        <f t="shared" si="57"/>
        <v>Good</v>
      </c>
      <c r="S618" t="str">
        <f t="shared" si="58"/>
        <v>Good</v>
      </c>
      <c r="T618" t="str">
        <f t="shared" si="59"/>
        <v>High Impact</v>
      </c>
    </row>
    <row r="619" spans="1:20">
      <c r="A619" t="s">
        <v>655</v>
      </c>
      <c r="B619" t="s">
        <v>24</v>
      </c>
      <c r="C619" t="s">
        <v>31</v>
      </c>
      <c r="D619">
        <v>2143.31</v>
      </c>
      <c r="E619" t="str">
        <f t="shared" si="54"/>
        <v>High</v>
      </c>
      <c r="F619" t="str">
        <f t="shared" si="55"/>
        <v>High</v>
      </c>
      <c r="G619">
        <v>0.06</v>
      </c>
      <c r="H619">
        <f>D619*G619</f>
        <v>128.5986</v>
      </c>
      <c r="I619">
        <v>9</v>
      </c>
      <c r="J619" s="1">
        <v>45266</v>
      </c>
      <c r="K619" s="1">
        <v>45268</v>
      </c>
      <c r="L619" t="s">
        <v>36</v>
      </c>
      <c r="M619" t="str">
        <f t="shared" si="56"/>
        <v>Normal customer</v>
      </c>
      <c r="N619" t="s">
        <v>32</v>
      </c>
      <c r="O619">
        <v>553.07000000000005</v>
      </c>
      <c r="P619" t="s">
        <v>44</v>
      </c>
      <c r="Q619">
        <f>D619-H619</f>
        <v>2014.7113999999999</v>
      </c>
      <c r="R619" t="str">
        <f t="shared" si="57"/>
        <v>Good</v>
      </c>
      <c r="S619" t="str">
        <f t="shared" si="58"/>
        <v>Good</v>
      </c>
      <c r="T619" t="str">
        <f t="shared" si="59"/>
        <v>High Impact</v>
      </c>
    </row>
    <row r="620" spans="1:20">
      <c r="A620" t="s">
        <v>656</v>
      </c>
      <c r="B620" t="s">
        <v>18</v>
      </c>
      <c r="C620" t="s">
        <v>19</v>
      </c>
      <c r="D620">
        <v>4084.06</v>
      </c>
      <c r="E620" t="str">
        <f t="shared" si="54"/>
        <v>High</v>
      </c>
      <c r="F620" t="str">
        <f t="shared" si="55"/>
        <v>High</v>
      </c>
      <c r="G620">
        <v>0.28000000000000003</v>
      </c>
      <c r="H620">
        <f>D620*G620</f>
        <v>1143.5368000000001</v>
      </c>
      <c r="I620">
        <v>2</v>
      </c>
      <c r="J620" s="1">
        <v>44953</v>
      </c>
      <c r="K620" s="1">
        <v>44959</v>
      </c>
      <c r="L620" t="s">
        <v>26</v>
      </c>
      <c r="M620" t="str">
        <f t="shared" si="56"/>
        <v>Potential customer</v>
      </c>
      <c r="N620" t="s">
        <v>27</v>
      </c>
      <c r="O620">
        <v>803.28</v>
      </c>
      <c r="P620" t="s">
        <v>39</v>
      </c>
      <c r="Q620">
        <f>D620-H620</f>
        <v>2940.5231999999996</v>
      </c>
      <c r="R620" t="str">
        <f t="shared" si="57"/>
        <v>Good</v>
      </c>
      <c r="S620" t="str">
        <f t="shared" si="58"/>
        <v>Good</v>
      </c>
      <c r="T620" t="str">
        <f t="shared" si="59"/>
        <v>High Impact</v>
      </c>
    </row>
    <row r="621" spans="1:20">
      <c r="A621" t="s">
        <v>657</v>
      </c>
      <c r="B621" t="s">
        <v>18</v>
      </c>
      <c r="C621" t="s">
        <v>25</v>
      </c>
      <c r="D621">
        <v>3856.88</v>
      </c>
      <c r="E621" t="str">
        <f t="shared" si="54"/>
        <v>High</v>
      </c>
      <c r="F621" t="str">
        <f t="shared" si="55"/>
        <v>High</v>
      </c>
      <c r="G621">
        <v>0.41</v>
      </c>
      <c r="H621">
        <f>D621*G621</f>
        <v>1581.3208</v>
      </c>
      <c r="I621">
        <v>8</v>
      </c>
      <c r="J621" s="1">
        <v>45185</v>
      </c>
      <c r="K621" s="1">
        <v>45188</v>
      </c>
      <c r="L621" t="s">
        <v>26</v>
      </c>
      <c r="M621" t="str">
        <f t="shared" si="56"/>
        <v>Potential customer</v>
      </c>
      <c r="N621" t="s">
        <v>27</v>
      </c>
      <c r="O621">
        <v>974.02</v>
      </c>
      <c r="P621" t="s">
        <v>39</v>
      </c>
      <c r="Q621">
        <f>D621-H621</f>
        <v>2275.5592000000001</v>
      </c>
      <c r="R621" t="str">
        <f t="shared" si="57"/>
        <v>Good</v>
      </c>
      <c r="S621" t="str">
        <f t="shared" si="58"/>
        <v>Good</v>
      </c>
      <c r="T621" t="str">
        <f t="shared" si="59"/>
        <v>High Impact</v>
      </c>
    </row>
    <row r="622" spans="1:20">
      <c r="A622" t="s">
        <v>658</v>
      </c>
      <c r="B622" t="s">
        <v>24</v>
      </c>
      <c r="C622" t="s">
        <v>25</v>
      </c>
      <c r="D622">
        <v>3951.61</v>
      </c>
      <c r="E622" t="str">
        <f t="shared" si="54"/>
        <v>High</v>
      </c>
      <c r="F622" t="str">
        <f t="shared" si="55"/>
        <v>High</v>
      </c>
      <c r="G622">
        <v>0.28999999999999998</v>
      </c>
      <c r="H622">
        <f>D622*G622</f>
        <v>1145.9668999999999</v>
      </c>
      <c r="I622">
        <v>7</v>
      </c>
      <c r="J622" s="1">
        <v>45490</v>
      </c>
      <c r="K622" s="1">
        <v>45492</v>
      </c>
      <c r="L622" t="s">
        <v>26</v>
      </c>
      <c r="M622" t="str">
        <f t="shared" si="56"/>
        <v>Potential customer</v>
      </c>
      <c r="N622" t="s">
        <v>21</v>
      </c>
      <c r="O622">
        <v>1154.6500000000001</v>
      </c>
      <c r="P622" t="s">
        <v>22</v>
      </c>
      <c r="Q622">
        <f>D622-H622</f>
        <v>2805.6431000000002</v>
      </c>
      <c r="R622" t="str">
        <f t="shared" si="57"/>
        <v>Good</v>
      </c>
      <c r="S622" t="str">
        <f t="shared" si="58"/>
        <v>Good</v>
      </c>
      <c r="T622" t="str">
        <f t="shared" si="59"/>
        <v>High Impact</v>
      </c>
    </row>
    <row r="623" spans="1:20">
      <c r="A623" t="s">
        <v>659</v>
      </c>
      <c r="B623" t="s">
        <v>46</v>
      </c>
      <c r="C623" t="s">
        <v>31</v>
      </c>
      <c r="D623">
        <v>2352.66</v>
      </c>
      <c r="E623" t="str">
        <f t="shared" si="54"/>
        <v>High</v>
      </c>
      <c r="F623" t="str">
        <f t="shared" si="55"/>
        <v>High</v>
      </c>
      <c r="G623">
        <v>0.16</v>
      </c>
      <c r="H623">
        <f>D623*G623</f>
        <v>376.42559999999997</v>
      </c>
      <c r="I623">
        <v>2</v>
      </c>
      <c r="J623" s="1">
        <v>45061</v>
      </c>
      <c r="K623" s="1">
        <v>45062</v>
      </c>
      <c r="L623" t="s">
        <v>36</v>
      </c>
      <c r="M623" t="str">
        <f t="shared" si="56"/>
        <v>Normal customer</v>
      </c>
      <c r="N623" t="s">
        <v>32</v>
      </c>
      <c r="O623">
        <v>485.4</v>
      </c>
      <c r="P623" t="s">
        <v>28</v>
      </c>
      <c r="Q623">
        <f>D623-H623</f>
        <v>1976.2343999999998</v>
      </c>
      <c r="R623" t="str">
        <f t="shared" si="57"/>
        <v>Good</v>
      </c>
      <c r="S623" t="str">
        <f t="shared" si="58"/>
        <v>Good</v>
      </c>
      <c r="T623" t="str">
        <f t="shared" si="59"/>
        <v>High Impact</v>
      </c>
    </row>
    <row r="624" spans="1:20">
      <c r="A624" t="s">
        <v>660</v>
      </c>
      <c r="B624" t="s">
        <v>18</v>
      </c>
      <c r="C624" t="s">
        <v>19</v>
      </c>
      <c r="D624">
        <v>195.3</v>
      </c>
      <c r="E624" t="str">
        <f t="shared" si="54"/>
        <v>Low</v>
      </c>
      <c r="F624" t="str">
        <f t="shared" si="55"/>
        <v>Low</v>
      </c>
      <c r="G624">
        <v>0.39</v>
      </c>
      <c r="H624">
        <f>D624*G624</f>
        <v>76.167000000000002</v>
      </c>
      <c r="I624">
        <v>5</v>
      </c>
      <c r="J624" s="1">
        <v>45233</v>
      </c>
      <c r="K624" s="1">
        <v>45235</v>
      </c>
      <c r="L624" t="s">
        <v>36</v>
      </c>
      <c r="M624" t="str">
        <f t="shared" si="56"/>
        <v>Normal customer</v>
      </c>
      <c r="N624" t="s">
        <v>32</v>
      </c>
      <c r="O624">
        <v>18</v>
      </c>
      <c r="P624" t="s">
        <v>44</v>
      </c>
      <c r="Q624">
        <f>D624-H624</f>
        <v>119.13300000000001</v>
      </c>
      <c r="R624" t="str">
        <f t="shared" si="57"/>
        <v>Bad</v>
      </c>
      <c r="S624" t="str">
        <f t="shared" si="58"/>
        <v>Bad</v>
      </c>
      <c r="T624" t="str">
        <f t="shared" si="59"/>
        <v>High Impact</v>
      </c>
    </row>
    <row r="625" spans="1:20">
      <c r="A625" t="s">
        <v>661</v>
      </c>
      <c r="B625" t="s">
        <v>46</v>
      </c>
      <c r="C625" t="s">
        <v>19</v>
      </c>
      <c r="D625">
        <v>943.47</v>
      </c>
      <c r="E625" t="str">
        <f t="shared" si="54"/>
        <v>Low</v>
      </c>
      <c r="F625" t="str">
        <f t="shared" si="55"/>
        <v>Midium</v>
      </c>
      <c r="G625">
        <v>0.25</v>
      </c>
      <c r="H625">
        <f>D625*G625</f>
        <v>235.86750000000001</v>
      </c>
      <c r="I625">
        <v>6</v>
      </c>
      <c r="J625" s="1">
        <v>45407</v>
      </c>
      <c r="K625" s="1">
        <v>45408</v>
      </c>
      <c r="L625" t="s">
        <v>36</v>
      </c>
      <c r="M625" t="str">
        <f t="shared" si="56"/>
        <v>Normal customer</v>
      </c>
      <c r="N625" t="s">
        <v>27</v>
      </c>
      <c r="O625">
        <v>118.58</v>
      </c>
      <c r="P625" t="s">
        <v>28</v>
      </c>
      <c r="Q625">
        <f>D625-H625</f>
        <v>707.60249999999996</v>
      </c>
      <c r="R625" t="str">
        <f t="shared" si="57"/>
        <v>Bad</v>
      </c>
      <c r="S625" t="str">
        <f t="shared" si="58"/>
        <v>Bad</v>
      </c>
      <c r="T625" t="str">
        <f t="shared" si="59"/>
        <v>Normal</v>
      </c>
    </row>
    <row r="626" spans="1:20">
      <c r="A626" t="s">
        <v>662</v>
      </c>
      <c r="B626" t="s">
        <v>30</v>
      </c>
      <c r="C626" t="s">
        <v>41</v>
      </c>
      <c r="D626">
        <v>3732.37</v>
      </c>
      <c r="E626" t="str">
        <f t="shared" si="54"/>
        <v>High</v>
      </c>
      <c r="F626" t="str">
        <f t="shared" si="55"/>
        <v>High</v>
      </c>
      <c r="G626">
        <v>0.08</v>
      </c>
      <c r="H626">
        <f>D626*G626</f>
        <v>298.58960000000002</v>
      </c>
      <c r="I626">
        <v>9</v>
      </c>
      <c r="J626" s="1">
        <v>44943</v>
      </c>
      <c r="K626" s="1">
        <v>44946</v>
      </c>
      <c r="L626" t="s">
        <v>26</v>
      </c>
      <c r="M626" t="str">
        <f t="shared" si="56"/>
        <v>Potential customer</v>
      </c>
      <c r="N626" t="s">
        <v>21</v>
      </c>
      <c r="O626">
        <v>803.76</v>
      </c>
      <c r="P626" t="s">
        <v>28</v>
      </c>
      <c r="Q626">
        <f>D626-H626</f>
        <v>3433.7803999999996</v>
      </c>
      <c r="R626" t="str">
        <f t="shared" si="57"/>
        <v>Good</v>
      </c>
      <c r="S626" t="str">
        <f t="shared" si="58"/>
        <v>Good</v>
      </c>
      <c r="T626" t="str">
        <f t="shared" si="59"/>
        <v>High Impact</v>
      </c>
    </row>
    <row r="627" spans="1:20">
      <c r="A627" t="s">
        <v>663</v>
      </c>
      <c r="B627" t="s">
        <v>46</v>
      </c>
      <c r="C627" t="s">
        <v>19</v>
      </c>
      <c r="D627">
        <v>3790.55</v>
      </c>
      <c r="E627" t="str">
        <f t="shared" si="54"/>
        <v>High</v>
      </c>
      <c r="F627" t="str">
        <f t="shared" si="55"/>
        <v>High</v>
      </c>
      <c r="G627">
        <v>0.16</v>
      </c>
      <c r="H627">
        <f>D627*G627</f>
        <v>606.48800000000006</v>
      </c>
      <c r="I627">
        <v>8</v>
      </c>
      <c r="J627" s="1">
        <v>45316</v>
      </c>
      <c r="K627" s="1">
        <v>45322</v>
      </c>
      <c r="L627" t="s">
        <v>26</v>
      </c>
      <c r="M627" t="str">
        <f t="shared" si="56"/>
        <v>Potential customer</v>
      </c>
      <c r="N627" t="s">
        <v>21</v>
      </c>
      <c r="O627">
        <v>930.59</v>
      </c>
      <c r="P627" t="s">
        <v>22</v>
      </c>
      <c r="Q627">
        <f>D627-H627</f>
        <v>3184.0619999999999</v>
      </c>
      <c r="R627" t="str">
        <f t="shared" si="57"/>
        <v>Good</v>
      </c>
      <c r="S627" t="str">
        <f t="shared" si="58"/>
        <v>Good</v>
      </c>
      <c r="T627" t="str">
        <f t="shared" si="59"/>
        <v>High Impact</v>
      </c>
    </row>
    <row r="628" spans="1:20">
      <c r="A628" t="s">
        <v>664</v>
      </c>
      <c r="B628" t="s">
        <v>30</v>
      </c>
      <c r="C628" t="s">
        <v>25</v>
      </c>
      <c r="D628">
        <v>4864.26</v>
      </c>
      <c r="E628" t="str">
        <f t="shared" si="54"/>
        <v>High</v>
      </c>
      <c r="F628" t="str">
        <f t="shared" si="55"/>
        <v>High</v>
      </c>
      <c r="G628">
        <v>0.3</v>
      </c>
      <c r="H628">
        <f>D628*G628</f>
        <v>1459.278</v>
      </c>
      <c r="I628">
        <v>7</v>
      </c>
      <c r="J628" s="1">
        <v>45554</v>
      </c>
      <c r="K628" s="1">
        <v>45560</v>
      </c>
      <c r="L628" t="s">
        <v>36</v>
      </c>
      <c r="M628" t="str">
        <f t="shared" si="56"/>
        <v>Normal customer</v>
      </c>
      <c r="N628" t="s">
        <v>32</v>
      </c>
      <c r="O628">
        <v>1039.2</v>
      </c>
      <c r="P628" t="s">
        <v>28</v>
      </c>
      <c r="Q628">
        <f>D628-H628</f>
        <v>3404.982</v>
      </c>
      <c r="R628" t="str">
        <f t="shared" si="57"/>
        <v>Good</v>
      </c>
      <c r="S628" t="str">
        <f t="shared" si="58"/>
        <v>Good</v>
      </c>
      <c r="T628" t="str">
        <f t="shared" si="59"/>
        <v>High Impact</v>
      </c>
    </row>
    <row r="629" spans="1:20">
      <c r="A629" t="s">
        <v>665</v>
      </c>
      <c r="B629" t="s">
        <v>46</v>
      </c>
      <c r="C629" t="s">
        <v>38</v>
      </c>
      <c r="D629">
        <v>1031.9100000000001</v>
      </c>
      <c r="E629" t="str">
        <f t="shared" si="54"/>
        <v>High</v>
      </c>
      <c r="F629" t="str">
        <f t="shared" si="55"/>
        <v>High</v>
      </c>
      <c r="G629">
        <v>0.33</v>
      </c>
      <c r="H629">
        <f>D629*G629</f>
        <v>340.53030000000007</v>
      </c>
      <c r="I629">
        <v>1</v>
      </c>
      <c r="J629" s="1">
        <v>45344</v>
      </c>
      <c r="K629" s="1">
        <v>45349</v>
      </c>
      <c r="L629" t="s">
        <v>36</v>
      </c>
      <c r="M629" t="str">
        <f t="shared" si="56"/>
        <v>Normal customer</v>
      </c>
      <c r="N629" t="s">
        <v>32</v>
      </c>
      <c r="O629">
        <v>200.95</v>
      </c>
      <c r="P629" t="s">
        <v>33</v>
      </c>
      <c r="Q629">
        <f>D629-H629</f>
        <v>691.37969999999996</v>
      </c>
      <c r="R629" t="str">
        <f t="shared" si="57"/>
        <v>Bad</v>
      </c>
      <c r="S629" t="str">
        <f t="shared" si="58"/>
        <v>Bad</v>
      </c>
      <c r="T629" t="str">
        <f t="shared" si="59"/>
        <v>High Impact</v>
      </c>
    </row>
    <row r="630" spans="1:20">
      <c r="A630" t="s">
        <v>666</v>
      </c>
      <c r="B630" t="s">
        <v>18</v>
      </c>
      <c r="C630" t="s">
        <v>38</v>
      </c>
      <c r="D630">
        <v>702.34</v>
      </c>
      <c r="E630" t="str">
        <f t="shared" si="54"/>
        <v>Low</v>
      </c>
      <c r="F630" t="str">
        <f t="shared" si="55"/>
        <v>Midium</v>
      </c>
      <c r="G630">
        <v>0.27</v>
      </c>
      <c r="H630">
        <f>D630*G630</f>
        <v>189.63180000000003</v>
      </c>
      <c r="I630">
        <v>3</v>
      </c>
      <c r="J630" s="1">
        <v>44975</v>
      </c>
      <c r="K630" s="1">
        <v>44979</v>
      </c>
      <c r="L630" t="s">
        <v>26</v>
      </c>
      <c r="M630" t="str">
        <f t="shared" si="56"/>
        <v>Normal customer</v>
      </c>
      <c r="N630" t="s">
        <v>21</v>
      </c>
      <c r="O630">
        <v>197.88</v>
      </c>
      <c r="P630" t="s">
        <v>53</v>
      </c>
      <c r="Q630">
        <f>D630-H630</f>
        <v>512.70820000000003</v>
      </c>
      <c r="R630" t="str">
        <f t="shared" si="57"/>
        <v>Bad</v>
      </c>
      <c r="S630" t="str">
        <f t="shared" si="58"/>
        <v>Bad</v>
      </c>
      <c r="T630" t="str">
        <f t="shared" si="59"/>
        <v>High Impact</v>
      </c>
    </row>
    <row r="631" spans="1:20">
      <c r="A631" t="s">
        <v>667</v>
      </c>
      <c r="B631" t="s">
        <v>18</v>
      </c>
      <c r="C631" t="s">
        <v>38</v>
      </c>
      <c r="D631">
        <v>780.07</v>
      </c>
      <c r="E631" t="str">
        <f t="shared" si="54"/>
        <v>Low</v>
      </c>
      <c r="F631" t="str">
        <f t="shared" si="55"/>
        <v>Midium</v>
      </c>
      <c r="G631">
        <v>0.14000000000000001</v>
      </c>
      <c r="H631">
        <f>D631*G631</f>
        <v>109.20980000000002</v>
      </c>
      <c r="I631">
        <v>1</v>
      </c>
      <c r="J631" s="1">
        <v>44987</v>
      </c>
      <c r="K631" s="1">
        <v>44991</v>
      </c>
      <c r="L631" t="s">
        <v>20</v>
      </c>
      <c r="M631" t="str">
        <f t="shared" si="56"/>
        <v>Normal customer</v>
      </c>
      <c r="N631" t="s">
        <v>27</v>
      </c>
      <c r="O631">
        <v>135.84</v>
      </c>
      <c r="P631" t="s">
        <v>33</v>
      </c>
      <c r="Q631">
        <f>D631-H631</f>
        <v>670.86020000000008</v>
      </c>
      <c r="R631" t="str">
        <f t="shared" si="57"/>
        <v>Bad</v>
      </c>
      <c r="S631" t="str">
        <f t="shared" si="58"/>
        <v>Bad</v>
      </c>
      <c r="T631" t="str">
        <f t="shared" si="59"/>
        <v>Normal</v>
      </c>
    </row>
    <row r="632" spans="1:20">
      <c r="A632" t="s">
        <v>668</v>
      </c>
      <c r="B632" t="s">
        <v>30</v>
      </c>
      <c r="C632" t="s">
        <v>38</v>
      </c>
      <c r="D632">
        <v>1005.46</v>
      </c>
      <c r="E632" t="str">
        <f t="shared" si="54"/>
        <v>High</v>
      </c>
      <c r="F632" t="str">
        <f t="shared" si="55"/>
        <v>High</v>
      </c>
      <c r="G632">
        <v>0.3</v>
      </c>
      <c r="H632">
        <f>D632*G632</f>
        <v>301.63799999999998</v>
      </c>
      <c r="I632">
        <v>6</v>
      </c>
      <c r="J632" s="1">
        <v>45240</v>
      </c>
      <c r="K632" s="1">
        <v>45242</v>
      </c>
      <c r="L632" t="s">
        <v>36</v>
      </c>
      <c r="M632" t="str">
        <f t="shared" si="56"/>
        <v>Normal customer</v>
      </c>
      <c r="N632" t="s">
        <v>32</v>
      </c>
      <c r="O632">
        <v>217.85</v>
      </c>
      <c r="P632" t="s">
        <v>28</v>
      </c>
      <c r="Q632">
        <f>D632-H632</f>
        <v>703.82200000000012</v>
      </c>
      <c r="R632" t="str">
        <f t="shared" si="57"/>
        <v>Bad</v>
      </c>
      <c r="S632" t="str">
        <f t="shared" si="58"/>
        <v>Bad</v>
      </c>
      <c r="T632" t="str">
        <f t="shared" si="59"/>
        <v>High Impact</v>
      </c>
    </row>
    <row r="633" spans="1:20">
      <c r="A633" t="s">
        <v>669</v>
      </c>
      <c r="B633" t="s">
        <v>24</v>
      </c>
      <c r="C633" t="s">
        <v>19</v>
      </c>
      <c r="D633">
        <v>2689.49</v>
      </c>
      <c r="E633" t="str">
        <f t="shared" si="54"/>
        <v>High</v>
      </c>
      <c r="F633" t="str">
        <f t="shared" si="55"/>
        <v>High</v>
      </c>
      <c r="G633">
        <v>0.17</v>
      </c>
      <c r="H633">
        <f>D633*G633</f>
        <v>457.2133</v>
      </c>
      <c r="I633">
        <v>3</v>
      </c>
      <c r="J633" s="1">
        <v>45514</v>
      </c>
      <c r="K633" s="1">
        <v>45517</v>
      </c>
      <c r="L633" t="s">
        <v>26</v>
      </c>
      <c r="M633" t="str">
        <f t="shared" si="56"/>
        <v>Potential customer</v>
      </c>
      <c r="N633" t="s">
        <v>21</v>
      </c>
      <c r="O633">
        <v>344.48</v>
      </c>
      <c r="P633" t="s">
        <v>39</v>
      </c>
      <c r="Q633">
        <f>D633-H633</f>
        <v>2232.2766999999999</v>
      </c>
      <c r="R633" t="str">
        <f t="shared" si="57"/>
        <v>Good</v>
      </c>
      <c r="S633" t="str">
        <f t="shared" si="58"/>
        <v>Good</v>
      </c>
      <c r="T633" t="str">
        <f t="shared" si="59"/>
        <v>High Impact</v>
      </c>
    </row>
    <row r="634" spans="1:20">
      <c r="A634" t="s">
        <v>670</v>
      </c>
      <c r="B634" t="s">
        <v>30</v>
      </c>
      <c r="C634" t="s">
        <v>19</v>
      </c>
      <c r="D634">
        <v>4878.54</v>
      </c>
      <c r="E634" t="str">
        <f t="shared" si="54"/>
        <v>High</v>
      </c>
      <c r="F634" t="str">
        <f t="shared" si="55"/>
        <v>High</v>
      </c>
      <c r="G634">
        <v>0.11</v>
      </c>
      <c r="H634">
        <f>D634*G634</f>
        <v>536.63940000000002</v>
      </c>
      <c r="I634">
        <v>2</v>
      </c>
      <c r="J634" s="1">
        <v>45072</v>
      </c>
      <c r="K634" s="1">
        <v>45075</v>
      </c>
      <c r="L634" t="s">
        <v>20</v>
      </c>
      <c r="M634" t="str">
        <f t="shared" si="56"/>
        <v>Premium customer</v>
      </c>
      <c r="N634" t="s">
        <v>21</v>
      </c>
      <c r="O634">
        <v>718.18</v>
      </c>
      <c r="P634" t="s">
        <v>22</v>
      </c>
      <c r="Q634">
        <f>D634-H634</f>
        <v>4341.9005999999999</v>
      </c>
      <c r="R634" t="str">
        <f t="shared" si="57"/>
        <v>Good</v>
      </c>
      <c r="S634" t="str">
        <f t="shared" si="58"/>
        <v>Good</v>
      </c>
      <c r="T634" t="str">
        <f t="shared" si="59"/>
        <v>High Impact</v>
      </c>
    </row>
    <row r="635" spans="1:20">
      <c r="A635" t="s">
        <v>671</v>
      </c>
      <c r="B635" t="s">
        <v>30</v>
      </c>
      <c r="C635" t="s">
        <v>41</v>
      </c>
      <c r="D635">
        <v>2988.21</v>
      </c>
      <c r="E635" t="str">
        <f t="shared" si="54"/>
        <v>High</v>
      </c>
      <c r="F635" t="str">
        <f t="shared" si="55"/>
        <v>High</v>
      </c>
      <c r="G635">
        <v>0.47</v>
      </c>
      <c r="H635">
        <f>D635*G635</f>
        <v>1404.4586999999999</v>
      </c>
      <c r="I635">
        <v>2</v>
      </c>
      <c r="J635" s="1">
        <v>45628</v>
      </c>
      <c r="K635" s="1">
        <v>45634</v>
      </c>
      <c r="L635" t="s">
        <v>20</v>
      </c>
      <c r="M635" t="str">
        <f t="shared" si="56"/>
        <v>Premium customer</v>
      </c>
      <c r="N635" t="s">
        <v>21</v>
      </c>
      <c r="O635">
        <v>324.54000000000002</v>
      </c>
      <c r="P635" t="s">
        <v>53</v>
      </c>
      <c r="Q635">
        <f>D635-H635</f>
        <v>1583.7513000000001</v>
      </c>
      <c r="R635" t="str">
        <f t="shared" si="57"/>
        <v>Good</v>
      </c>
      <c r="S635" t="str">
        <f t="shared" si="58"/>
        <v>Good</v>
      </c>
      <c r="T635" t="str">
        <f t="shared" si="59"/>
        <v>High Impact</v>
      </c>
    </row>
    <row r="636" spans="1:20">
      <c r="A636" t="s">
        <v>672</v>
      </c>
      <c r="B636" t="s">
        <v>46</v>
      </c>
      <c r="C636" t="s">
        <v>19</v>
      </c>
      <c r="D636">
        <v>2661.17</v>
      </c>
      <c r="E636" t="str">
        <f t="shared" si="54"/>
        <v>High</v>
      </c>
      <c r="F636" t="str">
        <f t="shared" si="55"/>
        <v>High</v>
      </c>
      <c r="G636">
        <v>0.16</v>
      </c>
      <c r="H636">
        <f>D636*G636</f>
        <v>425.78720000000004</v>
      </c>
      <c r="I636">
        <v>8</v>
      </c>
      <c r="J636" s="1">
        <v>45422</v>
      </c>
      <c r="K636" s="1">
        <v>45426</v>
      </c>
      <c r="L636" t="s">
        <v>36</v>
      </c>
      <c r="M636" t="str">
        <f t="shared" si="56"/>
        <v>Normal customer</v>
      </c>
      <c r="N636" t="s">
        <v>21</v>
      </c>
      <c r="O636">
        <v>665.46</v>
      </c>
      <c r="P636" t="s">
        <v>44</v>
      </c>
      <c r="Q636">
        <f>D636-H636</f>
        <v>2235.3827999999999</v>
      </c>
      <c r="R636" t="str">
        <f t="shared" si="57"/>
        <v>Good</v>
      </c>
      <c r="S636" t="str">
        <f t="shared" si="58"/>
        <v>Good</v>
      </c>
      <c r="T636" t="str">
        <f t="shared" si="59"/>
        <v>High Impact</v>
      </c>
    </row>
    <row r="637" spans="1:20">
      <c r="A637" t="s">
        <v>673</v>
      </c>
      <c r="B637" t="s">
        <v>46</v>
      </c>
      <c r="C637" t="s">
        <v>38</v>
      </c>
      <c r="D637">
        <v>3399.45</v>
      </c>
      <c r="E637" t="str">
        <f t="shared" si="54"/>
        <v>High</v>
      </c>
      <c r="F637" t="str">
        <f t="shared" si="55"/>
        <v>High</v>
      </c>
      <c r="G637">
        <v>0.17</v>
      </c>
      <c r="H637">
        <f>D637*G637</f>
        <v>577.90650000000005</v>
      </c>
      <c r="I637">
        <v>1</v>
      </c>
      <c r="J637" s="1">
        <v>44932</v>
      </c>
      <c r="K637" s="1">
        <v>44933</v>
      </c>
      <c r="L637" t="s">
        <v>26</v>
      </c>
      <c r="M637" t="str">
        <f t="shared" si="56"/>
        <v>Potential customer</v>
      </c>
      <c r="N637" t="s">
        <v>21</v>
      </c>
      <c r="O637">
        <v>339.22</v>
      </c>
      <c r="P637" t="s">
        <v>22</v>
      </c>
      <c r="Q637">
        <f>D637-H637</f>
        <v>2821.5434999999998</v>
      </c>
      <c r="R637" t="str">
        <f t="shared" si="57"/>
        <v>Good</v>
      </c>
      <c r="S637" t="str">
        <f t="shared" si="58"/>
        <v>Good</v>
      </c>
      <c r="T637" t="str">
        <f t="shared" si="59"/>
        <v>High Impact</v>
      </c>
    </row>
    <row r="638" spans="1:20">
      <c r="A638" t="s">
        <v>674</v>
      </c>
      <c r="B638" t="s">
        <v>30</v>
      </c>
      <c r="C638" t="s">
        <v>31</v>
      </c>
      <c r="D638">
        <v>462.26</v>
      </c>
      <c r="E638" t="str">
        <f t="shared" si="54"/>
        <v>Low</v>
      </c>
      <c r="F638" t="str">
        <f t="shared" si="55"/>
        <v>Low</v>
      </c>
      <c r="G638">
        <v>0.45</v>
      </c>
      <c r="H638">
        <f>D638*G638</f>
        <v>208.017</v>
      </c>
      <c r="I638">
        <v>9</v>
      </c>
      <c r="J638" s="1">
        <v>45131</v>
      </c>
      <c r="K638" s="1">
        <v>45138</v>
      </c>
      <c r="L638" t="s">
        <v>26</v>
      </c>
      <c r="M638" t="str">
        <f t="shared" si="56"/>
        <v>Normal customer</v>
      </c>
      <c r="N638" t="s">
        <v>27</v>
      </c>
      <c r="O638">
        <v>49.97</v>
      </c>
      <c r="P638" t="s">
        <v>39</v>
      </c>
      <c r="Q638">
        <f>D638-H638</f>
        <v>254.24299999999999</v>
      </c>
      <c r="R638" t="str">
        <f t="shared" si="57"/>
        <v>Bad</v>
      </c>
      <c r="S638" t="str">
        <f t="shared" si="58"/>
        <v>Bad</v>
      </c>
      <c r="T638" t="str">
        <f t="shared" si="59"/>
        <v>High Impact</v>
      </c>
    </row>
    <row r="639" spans="1:20">
      <c r="A639" t="s">
        <v>675</v>
      </c>
      <c r="B639" t="s">
        <v>18</v>
      </c>
      <c r="C639" t="s">
        <v>31</v>
      </c>
      <c r="D639">
        <v>4095.24</v>
      </c>
      <c r="E639" t="str">
        <f t="shared" si="54"/>
        <v>High</v>
      </c>
      <c r="F639" t="str">
        <f t="shared" si="55"/>
        <v>High</v>
      </c>
      <c r="G639">
        <v>7.0000000000000007E-2</v>
      </c>
      <c r="H639">
        <f>D639*G639</f>
        <v>286.66680000000002</v>
      </c>
      <c r="I639">
        <v>7</v>
      </c>
      <c r="J639" s="1">
        <v>45176</v>
      </c>
      <c r="K639" s="1">
        <v>45180</v>
      </c>
      <c r="L639" t="s">
        <v>36</v>
      </c>
      <c r="M639" t="str">
        <f t="shared" si="56"/>
        <v>Normal customer</v>
      </c>
      <c r="N639" t="s">
        <v>32</v>
      </c>
      <c r="O639">
        <v>314.5</v>
      </c>
      <c r="P639" t="s">
        <v>28</v>
      </c>
      <c r="Q639">
        <f>D639-H639</f>
        <v>3808.5731999999998</v>
      </c>
      <c r="R639" t="str">
        <f t="shared" si="57"/>
        <v>Good</v>
      </c>
      <c r="S639" t="str">
        <f t="shared" si="58"/>
        <v>Good</v>
      </c>
      <c r="T639" t="str">
        <f t="shared" si="59"/>
        <v>High Impact</v>
      </c>
    </row>
    <row r="640" spans="1:20">
      <c r="A640" t="s">
        <v>676</v>
      </c>
      <c r="B640" t="s">
        <v>46</v>
      </c>
      <c r="C640" t="s">
        <v>25</v>
      </c>
      <c r="D640">
        <v>3269.71</v>
      </c>
      <c r="E640" t="str">
        <f t="shared" si="54"/>
        <v>High</v>
      </c>
      <c r="F640" t="str">
        <f t="shared" si="55"/>
        <v>High</v>
      </c>
      <c r="G640">
        <v>0.28999999999999998</v>
      </c>
      <c r="H640">
        <f>D640*G640</f>
        <v>948.21589999999992</v>
      </c>
      <c r="I640">
        <v>1</v>
      </c>
      <c r="J640" s="1">
        <v>45271</v>
      </c>
      <c r="K640" s="1">
        <v>45277</v>
      </c>
      <c r="L640" t="s">
        <v>36</v>
      </c>
      <c r="M640" t="str">
        <f t="shared" si="56"/>
        <v>Normal customer</v>
      </c>
      <c r="N640" t="s">
        <v>27</v>
      </c>
      <c r="O640">
        <v>763.96</v>
      </c>
      <c r="P640" t="s">
        <v>39</v>
      </c>
      <c r="Q640">
        <f>D640-H640</f>
        <v>2321.4940999999999</v>
      </c>
      <c r="R640" t="str">
        <f t="shared" si="57"/>
        <v>Good</v>
      </c>
      <c r="S640" t="str">
        <f t="shared" si="58"/>
        <v>Good</v>
      </c>
      <c r="T640" t="str">
        <f t="shared" si="59"/>
        <v>High Impact</v>
      </c>
    </row>
    <row r="641" spans="1:20">
      <c r="A641" t="s">
        <v>677</v>
      </c>
      <c r="B641" t="s">
        <v>24</v>
      </c>
      <c r="C641" t="s">
        <v>25</v>
      </c>
      <c r="D641">
        <v>938.84</v>
      </c>
      <c r="E641" t="str">
        <f t="shared" si="54"/>
        <v>Low</v>
      </c>
      <c r="F641" t="str">
        <f t="shared" si="55"/>
        <v>Midium</v>
      </c>
      <c r="G641">
        <v>0.39</v>
      </c>
      <c r="H641">
        <f>D641*G641</f>
        <v>366.14760000000001</v>
      </c>
      <c r="I641">
        <v>5</v>
      </c>
      <c r="J641" s="1">
        <v>45358</v>
      </c>
      <c r="K641" s="1">
        <v>45360</v>
      </c>
      <c r="L641" t="s">
        <v>26</v>
      </c>
      <c r="M641" t="str">
        <f t="shared" si="56"/>
        <v>Normal customer</v>
      </c>
      <c r="N641" t="s">
        <v>21</v>
      </c>
      <c r="O641">
        <v>64.760000000000005</v>
      </c>
      <c r="P641" t="s">
        <v>22</v>
      </c>
      <c r="Q641">
        <f>D641-H641</f>
        <v>572.69240000000002</v>
      </c>
      <c r="R641" t="str">
        <f t="shared" si="57"/>
        <v>Bad</v>
      </c>
      <c r="S641" t="str">
        <f t="shared" si="58"/>
        <v>Bad</v>
      </c>
      <c r="T641" t="str">
        <f t="shared" si="59"/>
        <v>High Impact</v>
      </c>
    </row>
    <row r="642" spans="1:20">
      <c r="A642" t="s">
        <v>678</v>
      </c>
      <c r="B642" t="s">
        <v>46</v>
      </c>
      <c r="C642" t="s">
        <v>19</v>
      </c>
      <c r="D642">
        <v>3190.51</v>
      </c>
      <c r="E642" t="str">
        <f t="shared" si="54"/>
        <v>High</v>
      </c>
      <c r="F642" t="str">
        <f t="shared" si="55"/>
        <v>High</v>
      </c>
      <c r="G642">
        <v>0.14000000000000001</v>
      </c>
      <c r="H642">
        <f>D642*G642</f>
        <v>446.67140000000006</v>
      </c>
      <c r="I642">
        <v>5</v>
      </c>
      <c r="J642" s="1">
        <v>45270</v>
      </c>
      <c r="K642" s="1">
        <v>45274</v>
      </c>
      <c r="L642" t="s">
        <v>20</v>
      </c>
      <c r="M642" t="str">
        <f t="shared" si="56"/>
        <v>Premium customer</v>
      </c>
      <c r="N642" t="s">
        <v>32</v>
      </c>
      <c r="O642">
        <v>207.09</v>
      </c>
      <c r="P642" t="s">
        <v>22</v>
      </c>
      <c r="Q642">
        <f>D642-H642</f>
        <v>2743.8386</v>
      </c>
      <c r="R642" t="str">
        <f t="shared" si="57"/>
        <v>Bad</v>
      </c>
      <c r="S642" t="str">
        <f t="shared" si="58"/>
        <v>Bad</v>
      </c>
      <c r="T642" t="str">
        <f t="shared" si="59"/>
        <v>High Impact</v>
      </c>
    </row>
    <row r="643" spans="1:20">
      <c r="A643" t="s">
        <v>679</v>
      </c>
      <c r="B643" t="s">
        <v>46</v>
      </c>
      <c r="C643" t="s">
        <v>31</v>
      </c>
      <c r="D643">
        <v>3021.42</v>
      </c>
      <c r="E643" t="str">
        <f t="shared" ref="E643:E706" si="60">IF(D643&gt;1000,"High","Low")</f>
        <v>High</v>
      </c>
      <c r="F643" t="str">
        <f t="shared" ref="F643:F706" si="61">IF(D643&gt;1000,"High",IF(D643&gt;500,"Midium","Low"))</f>
        <v>High</v>
      </c>
      <c r="G643">
        <v>0.42</v>
      </c>
      <c r="H643">
        <f>D643*G643</f>
        <v>1268.9964</v>
      </c>
      <c r="I643">
        <v>2</v>
      </c>
      <c r="J643" s="1">
        <v>45544</v>
      </c>
      <c r="K643" s="1">
        <v>45551</v>
      </c>
      <c r="L643" t="s">
        <v>36</v>
      </c>
      <c r="M643" t="str">
        <f t="shared" ref="M643:M706" si="62">IF(AND(L643="Member",D643&gt;1000),"Premium customer",IF(AND(L643="Regular",D643&gt;1000),"Potential customer","Normal customer"))</f>
        <v>Normal customer</v>
      </c>
      <c r="N643" t="s">
        <v>32</v>
      </c>
      <c r="O643">
        <v>623.37</v>
      </c>
      <c r="P643" t="s">
        <v>39</v>
      </c>
      <c r="Q643">
        <f>D643-H643</f>
        <v>1752.4236000000001</v>
      </c>
      <c r="R643" t="str">
        <f t="shared" ref="R643:R706" si="63">IF(AND(D643&gt;1000,O643&gt;300),"Good","Bad")</f>
        <v>Good</v>
      </c>
      <c r="S643" t="str">
        <f t="shared" ref="S643:S706" si="64">IF(NOT(AND(D643&gt;1000,O643&gt;300)),"Bad","Good")</f>
        <v>Good</v>
      </c>
      <c r="T643" t="str">
        <f t="shared" ref="T643:T706" si="65">IF(OR(D643&gt;1000,G643&gt;0.25),"High Impact","Normal")</f>
        <v>High Impact</v>
      </c>
    </row>
    <row r="644" spans="1:20">
      <c r="A644" t="s">
        <v>680</v>
      </c>
      <c r="B644" t="s">
        <v>24</v>
      </c>
      <c r="C644" t="s">
        <v>38</v>
      </c>
      <c r="D644">
        <v>417.78</v>
      </c>
      <c r="E644" t="str">
        <f t="shared" si="60"/>
        <v>Low</v>
      </c>
      <c r="F644" t="str">
        <f t="shared" si="61"/>
        <v>Low</v>
      </c>
      <c r="G644">
        <v>0.38</v>
      </c>
      <c r="H644">
        <f>D644*G644</f>
        <v>158.75639999999999</v>
      </c>
      <c r="I644">
        <v>1</v>
      </c>
      <c r="J644" s="1">
        <v>45343</v>
      </c>
      <c r="K644" s="1">
        <v>45344</v>
      </c>
      <c r="L644" t="s">
        <v>26</v>
      </c>
      <c r="M644" t="str">
        <f t="shared" si="62"/>
        <v>Normal customer</v>
      </c>
      <c r="N644" t="s">
        <v>21</v>
      </c>
      <c r="O644">
        <v>60.11</v>
      </c>
      <c r="P644" t="s">
        <v>53</v>
      </c>
      <c r="Q644">
        <f>D644-H644</f>
        <v>259.02359999999999</v>
      </c>
      <c r="R644" t="str">
        <f t="shared" si="63"/>
        <v>Bad</v>
      </c>
      <c r="S644" t="str">
        <f t="shared" si="64"/>
        <v>Bad</v>
      </c>
      <c r="T644" t="str">
        <f t="shared" si="65"/>
        <v>High Impact</v>
      </c>
    </row>
    <row r="645" spans="1:20">
      <c r="A645" t="s">
        <v>681</v>
      </c>
      <c r="B645" t="s">
        <v>30</v>
      </c>
      <c r="C645" t="s">
        <v>38</v>
      </c>
      <c r="D645">
        <v>1407.97</v>
      </c>
      <c r="E645" t="str">
        <f t="shared" si="60"/>
        <v>High</v>
      </c>
      <c r="F645" t="str">
        <f t="shared" si="61"/>
        <v>High</v>
      </c>
      <c r="G645">
        <v>0.24</v>
      </c>
      <c r="H645">
        <f>D645*G645</f>
        <v>337.9128</v>
      </c>
      <c r="I645">
        <v>7</v>
      </c>
      <c r="J645" s="1">
        <v>45459</v>
      </c>
      <c r="K645" s="1">
        <v>45465</v>
      </c>
      <c r="L645" t="s">
        <v>20</v>
      </c>
      <c r="M645" t="str">
        <f t="shared" si="62"/>
        <v>Premium customer</v>
      </c>
      <c r="N645" t="s">
        <v>27</v>
      </c>
      <c r="O645">
        <v>396.72</v>
      </c>
      <c r="P645" t="s">
        <v>33</v>
      </c>
      <c r="Q645">
        <f>D645-H645</f>
        <v>1070.0572</v>
      </c>
      <c r="R645" t="str">
        <f t="shared" si="63"/>
        <v>Good</v>
      </c>
      <c r="S645" t="str">
        <f t="shared" si="64"/>
        <v>Good</v>
      </c>
      <c r="T645" t="str">
        <f t="shared" si="65"/>
        <v>High Impact</v>
      </c>
    </row>
    <row r="646" spans="1:20">
      <c r="A646" t="s">
        <v>682</v>
      </c>
      <c r="B646" t="s">
        <v>24</v>
      </c>
      <c r="C646" t="s">
        <v>38</v>
      </c>
      <c r="D646">
        <v>2015.61</v>
      </c>
      <c r="E646" t="str">
        <f t="shared" si="60"/>
        <v>High</v>
      </c>
      <c r="F646" t="str">
        <f t="shared" si="61"/>
        <v>High</v>
      </c>
      <c r="G646">
        <v>0.06</v>
      </c>
      <c r="H646">
        <f>D646*G646</f>
        <v>120.93659999999998</v>
      </c>
      <c r="I646">
        <v>9</v>
      </c>
      <c r="J646" s="1">
        <v>45413</v>
      </c>
      <c r="K646" s="1">
        <v>45415</v>
      </c>
      <c r="L646" t="s">
        <v>20</v>
      </c>
      <c r="M646" t="str">
        <f t="shared" si="62"/>
        <v>Premium customer</v>
      </c>
      <c r="N646" t="s">
        <v>27</v>
      </c>
      <c r="O646">
        <v>542.77</v>
      </c>
      <c r="P646" t="s">
        <v>39</v>
      </c>
      <c r="Q646">
        <f>D646-H646</f>
        <v>1894.6733999999999</v>
      </c>
      <c r="R646" t="str">
        <f t="shared" si="63"/>
        <v>Good</v>
      </c>
      <c r="S646" t="str">
        <f t="shared" si="64"/>
        <v>Good</v>
      </c>
      <c r="T646" t="str">
        <f t="shared" si="65"/>
        <v>High Impact</v>
      </c>
    </row>
    <row r="647" spans="1:20">
      <c r="A647" t="s">
        <v>683</v>
      </c>
      <c r="B647" t="s">
        <v>30</v>
      </c>
      <c r="C647" t="s">
        <v>19</v>
      </c>
      <c r="D647">
        <v>1299.95</v>
      </c>
      <c r="E647" t="str">
        <f t="shared" si="60"/>
        <v>High</v>
      </c>
      <c r="F647" t="str">
        <f t="shared" si="61"/>
        <v>High</v>
      </c>
      <c r="G647">
        <v>0.49</v>
      </c>
      <c r="H647">
        <f>D647*G647</f>
        <v>636.97550000000001</v>
      </c>
      <c r="I647">
        <v>8</v>
      </c>
      <c r="J647" s="1">
        <v>44981</v>
      </c>
      <c r="K647" s="1">
        <v>44982</v>
      </c>
      <c r="L647" t="s">
        <v>20</v>
      </c>
      <c r="M647" t="str">
        <f t="shared" si="62"/>
        <v>Premium customer</v>
      </c>
      <c r="N647" t="s">
        <v>32</v>
      </c>
      <c r="O647">
        <v>226.44</v>
      </c>
      <c r="P647" t="s">
        <v>33</v>
      </c>
      <c r="Q647">
        <f>D647-H647</f>
        <v>662.97450000000003</v>
      </c>
      <c r="R647" t="str">
        <f t="shared" si="63"/>
        <v>Bad</v>
      </c>
      <c r="S647" t="str">
        <f t="shared" si="64"/>
        <v>Bad</v>
      </c>
      <c r="T647" t="str">
        <f t="shared" si="65"/>
        <v>High Impact</v>
      </c>
    </row>
    <row r="648" spans="1:20">
      <c r="A648" t="s">
        <v>684</v>
      </c>
      <c r="B648" t="s">
        <v>30</v>
      </c>
      <c r="C648" t="s">
        <v>19</v>
      </c>
      <c r="D648">
        <v>1291.49</v>
      </c>
      <c r="E648" t="str">
        <f t="shared" si="60"/>
        <v>High</v>
      </c>
      <c r="F648" t="str">
        <f t="shared" si="61"/>
        <v>High</v>
      </c>
      <c r="G648">
        <v>0.31</v>
      </c>
      <c r="H648">
        <f>D648*G648</f>
        <v>400.36189999999999</v>
      </c>
      <c r="I648">
        <v>7</v>
      </c>
      <c r="J648" s="1">
        <v>45103</v>
      </c>
      <c r="K648" s="1">
        <v>45108</v>
      </c>
      <c r="L648" t="s">
        <v>20</v>
      </c>
      <c r="M648" t="str">
        <f t="shared" si="62"/>
        <v>Premium customer</v>
      </c>
      <c r="N648" t="s">
        <v>32</v>
      </c>
      <c r="O648">
        <v>91.07</v>
      </c>
      <c r="P648" t="s">
        <v>33</v>
      </c>
      <c r="Q648">
        <f>D648-H648</f>
        <v>891.12810000000002</v>
      </c>
      <c r="R648" t="str">
        <f t="shared" si="63"/>
        <v>Bad</v>
      </c>
      <c r="S648" t="str">
        <f t="shared" si="64"/>
        <v>Bad</v>
      </c>
      <c r="T648" t="str">
        <f t="shared" si="65"/>
        <v>High Impact</v>
      </c>
    </row>
    <row r="649" spans="1:20">
      <c r="A649" t="s">
        <v>685</v>
      </c>
      <c r="B649" t="s">
        <v>30</v>
      </c>
      <c r="C649" t="s">
        <v>41</v>
      </c>
      <c r="D649">
        <v>2907.45</v>
      </c>
      <c r="E649" t="str">
        <f t="shared" si="60"/>
        <v>High</v>
      </c>
      <c r="F649" t="str">
        <f t="shared" si="61"/>
        <v>High</v>
      </c>
      <c r="G649">
        <v>0.26</v>
      </c>
      <c r="H649">
        <f>D649*G649</f>
        <v>755.93700000000001</v>
      </c>
      <c r="I649">
        <v>4</v>
      </c>
      <c r="J649" s="1">
        <v>45394</v>
      </c>
      <c r="K649" s="1">
        <v>45396</v>
      </c>
      <c r="L649" t="s">
        <v>20</v>
      </c>
      <c r="M649" t="str">
        <f t="shared" si="62"/>
        <v>Premium customer</v>
      </c>
      <c r="N649" t="s">
        <v>21</v>
      </c>
      <c r="O649">
        <v>545.4</v>
      </c>
      <c r="P649" t="s">
        <v>28</v>
      </c>
      <c r="Q649">
        <f>D649-H649</f>
        <v>2151.5129999999999</v>
      </c>
      <c r="R649" t="str">
        <f t="shared" si="63"/>
        <v>Good</v>
      </c>
      <c r="S649" t="str">
        <f t="shared" si="64"/>
        <v>Good</v>
      </c>
      <c r="T649" t="str">
        <f t="shared" si="65"/>
        <v>High Impact</v>
      </c>
    </row>
    <row r="650" spans="1:20">
      <c r="A650" t="s">
        <v>686</v>
      </c>
      <c r="B650" t="s">
        <v>24</v>
      </c>
      <c r="C650" t="s">
        <v>38</v>
      </c>
      <c r="D650">
        <v>2407.21</v>
      </c>
      <c r="E650" t="str">
        <f t="shared" si="60"/>
        <v>High</v>
      </c>
      <c r="F650" t="str">
        <f t="shared" si="61"/>
        <v>High</v>
      </c>
      <c r="G650">
        <v>0.44</v>
      </c>
      <c r="H650">
        <f>D650*G650</f>
        <v>1059.1723999999999</v>
      </c>
      <c r="I650">
        <v>7</v>
      </c>
      <c r="J650" s="1">
        <v>45421</v>
      </c>
      <c r="K650" s="1">
        <v>45422</v>
      </c>
      <c r="L650" t="s">
        <v>26</v>
      </c>
      <c r="M650" t="str">
        <f t="shared" si="62"/>
        <v>Potential customer</v>
      </c>
      <c r="N650" t="s">
        <v>27</v>
      </c>
      <c r="O650">
        <v>718.76</v>
      </c>
      <c r="P650" t="s">
        <v>53</v>
      </c>
      <c r="Q650">
        <f>D650-H650</f>
        <v>1348.0376000000001</v>
      </c>
      <c r="R650" t="str">
        <f t="shared" si="63"/>
        <v>Good</v>
      </c>
      <c r="S650" t="str">
        <f t="shared" si="64"/>
        <v>Good</v>
      </c>
      <c r="T650" t="str">
        <f t="shared" si="65"/>
        <v>High Impact</v>
      </c>
    </row>
    <row r="651" spans="1:20">
      <c r="A651" t="s">
        <v>687</v>
      </c>
      <c r="B651" t="s">
        <v>30</v>
      </c>
      <c r="C651" t="s">
        <v>38</v>
      </c>
      <c r="D651">
        <v>3369.73</v>
      </c>
      <c r="E651" t="str">
        <f t="shared" si="60"/>
        <v>High</v>
      </c>
      <c r="F651" t="str">
        <f t="shared" si="61"/>
        <v>High</v>
      </c>
      <c r="G651">
        <v>0.21</v>
      </c>
      <c r="H651">
        <f>D651*G651</f>
        <v>707.64329999999995</v>
      </c>
      <c r="I651">
        <v>8</v>
      </c>
      <c r="J651" s="1">
        <v>45447</v>
      </c>
      <c r="K651" s="1">
        <v>45451</v>
      </c>
      <c r="L651" t="s">
        <v>26</v>
      </c>
      <c r="M651" t="str">
        <f t="shared" si="62"/>
        <v>Potential customer</v>
      </c>
      <c r="N651" t="s">
        <v>27</v>
      </c>
      <c r="O651">
        <v>724.81</v>
      </c>
      <c r="P651" t="s">
        <v>22</v>
      </c>
      <c r="Q651">
        <f>D651-H651</f>
        <v>2662.0866999999998</v>
      </c>
      <c r="R651" t="str">
        <f t="shared" si="63"/>
        <v>Good</v>
      </c>
      <c r="S651" t="str">
        <f t="shared" si="64"/>
        <v>Good</v>
      </c>
      <c r="T651" t="str">
        <f t="shared" si="65"/>
        <v>High Impact</v>
      </c>
    </row>
    <row r="652" spans="1:20">
      <c r="A652" t="s">
        <v>688</v>
      </c>
      <c r="B652" t="s">
        <v>18</v>
      </c>
      <c r="C652" t="s">
        <v>19</v>
      </c>
      <c r="D652">
        <v>4786.3900000000003</v>
      </c>
      <c r="E652" t="str">
        <f t="shared" si="60"/>
        <v>High</v>
      </c>
      <c r="F652" t="str">
        <f t="shared" si="61"/>
        <v>High</v>
      </c>
      <c r="G652">
        <v>0.28000000000000003</v>
      </c>
      <c r="H652">
        <f>D652*G652</f>
        <v>1340.1892000000003</v>
      </c>
      <c r="I652">
        <v>9</v>
      </c>
      <c r="J652" s="1">
        <v>45044</v>
      </c>
      <c r="K652" s="1">
        <v>45049</v>
      </c>
      <c r="L652" t="s">
        <v>20</v>
      </c>
      <c r="M652" t="str">
        <f t="shared" si="62"/>
        <v>Premium customer</v>
      </c>
      <c r="N652" t="s">
        <v>21</v>
      </c>
      <c r="O652">
        <v>1189.5899999999999</v>
      </c>
      <c r="P652" t="s">
        <v>22</v>
      </c>
      <c r="Q652">
        <f>D652-H652</f>
        <v>3446.2008000000001</v>
      </c>
      <c r="R652" t="str">
        <f t="shared" si="63"/>
        <v>Good</v>
      </c>
      <c r="S652" t="str">
        <f t="shared" si="64"/>
        <v>Good</v>
      </c>
      <c r="T652" t="str">
        <f t="shared" si="65"/>
        <v>High Impact</v>
      </c>
    </row>
    <row r="653" spans="1:20">
      <c r="A653" t="s">
        <v>689</v>
      </c>
      <c r="B653" t="s">
        <v>24</v>
      </c>
      <c r="C653" t="s">
        <v>19</v>
      </c>
      <c r="D653">
        <v>3336.72</v>
      </c>
      <c r="E653" t="str">
        <f t="shared" si="60"/>
        <v>High</v>
      </c>
      <c r="F653" t="str">
        <f t="shared" si="61"/>
        <v>High</v>
      </c>
      <c r="G653">
        <v>0.43</v>
      </c>
      <c r="H653">
        <f>D653*G653</f>
        <v>1434.7895999999998</v>
      </c>
      <c r="I653">
        <v>9</v>
      </c>
      <c r="J653" s="1">
        <v>45315</v>
      </c>
      <c r="K653" s="1">
        <v>45316</v>
      </c>
      <c r="L653" t="s">
        <v>26</v>
      </c>
      <c r="M653" t="str">
        <f t="shared" si="62"/>
        <v>Potential customer</v>
      </c>
      <c r="N653" t="s">
        <v>27</v>
      </c>
      <c r="O653">
        <v>503.48</v>
      </c>
      <c r="P653" t="s">
        <v>22</v>
      </c>
      <c r="Q653">
        <f>D653-H653</f>
        <v>1901.9304</v>
      </c>
      <c r="R653" t="str">
        <f t="shared" si="63"/>
        <v>Good</v>
      </c>
      <c r="S653" t="str">
        <f t="shared" si="64"/>
        <v>Good</v>
      </c>
      <c r="T653" t="str">
        <f t="shared" si="65"/>
        <v>High Impact</v>
      </c>
    </row>
    <row r="654" spans="1:20">
      <c r="A654" t="s">
        <v>690</v>
      </c>
      <c r="B654" t="s">
        <v>18</v>
      </c>
      <c r="C654" t="s">
        <v>41</v>
      </c>
      <c r="D654">
        <v>2952.27</v>
      </c>
      <c r="E654" t="str">
        <f t="shared" si="60"/>
        <v>High</v>
      </c>
      <c r="F654" t="str">
        <f t="shared" si="61"/>
        <v>High</v>
      </c>
      <c r="G654">
        <v>0.2</v>
      </c>
      <c r="H654">
        <f>D654*G654</f>
        <v>590.45400000000006</v>
      </c>
      <c r="I654">
        <v>5</v>
      </c>
      <c r="J654" s="1">
        <v>45539</v>
      </c>
      <c r="K654" s="1">
        <v>45545</v>
      </c>
      <c r="L654" t="s">
        <v>26</v>
      </c>
      <c r="M654" t="str">
        <f t="shared" si="62"/>
        <v>Potential customer</v>
      </c>
      <c r="N654" t="s">
        <v>27</v>
      </c>
      <c r="O654">
        <v>202.55</v>
      </c>
      <c r="P654" t="s">
        <v>39</v>
      </c>
      <c r="Q654">
        <f>D654-H654</f>
        <v>2361.8159999999998</v>
      </c>
      <c r="R654" t="str">
        <f t="shared" si="63"/>
        <v>Bad</v>
      </c>
      <c r="S654" t="str">
        <f t="shared" si="64"/>
        <v>Bad</v>
      </c>
      <c r="T654" t="str">
        <f t="shared" si="65"/>
        <v>High Impact</v>
      </c>
    </row>
    <row r="655" spans="1:20">
      <c r="A655" t="s">
        <v>691</v>
      </c>
      <c r="B655" t="s">
        <v>30</v>
      </c>
      <c r="C655" t="s">
        <v>41</v>
      </c>
      <c r="D655">
        <v>4253.04</v>
      </c>
      <c r="E655" t="str">
        <f t="shared" si="60"/>
        <v>High</v>
      </c>
      <c r="F655" t="str">
        <f t="shared" si="61"/>
        <v>High</v>
      </c>
      <c r="G655">
        <v>0.39</v>
      </c>
      <c r="H655">
        <f>D655*G655</f>
        <v>1658.6856</v>
      </c>
      <c r="I655">
        <v>5</v>
      </c>
      <c r="J655" s="1">
        <v>45344</v>
      </c>
      <c r="K655" s="1">
        <v>45348</v>
      </c>
      <c r="L655" t="s">
        <v>26</v>
      </c>
      <c r="M655" t="str">
        <f t="shared" si="62"/>
        <v>Potential customer</v>
      </c>
      <c r="N655" t="s">
        <v>21</v>
      </c>
      <c r="O655">
        <v>1211.92</v>
      </c>
      <c r="P655" t="s">
        <v>28</v>
      </c>
      <c r="Q655">
        <f>D655-H655</f>
        <v>2594.3544000000002</v>
      </c>
      <c r="R655" t="str">
        <f t="shared" si="63"/>
        <v>Good</v>
      </c>
      <c r="S655" t="str">
        <f t="shared" si="64"/>
        <v>Good</v>
      </c>
      <c r="T655" t="str">
        <f t="shared" si="65"/>
        <v>High Impact</v>
      </c>
    </row>
    <row r="656" spans="1:20">
      <c r="A656" t="s">
        <v>692</v>
      </c>
      <c r="B656" t="s">
        <v>46</v>
      </c>
      <c r="C656" t="s">
        <v>25</v>
      </c>
      <c r="D656">
        <v>3197.16</v>
      </c>
      <c r="E656" t="str">
        <f t="shared" si="60"/>
        <v>High</v>
      </c>
      <c r="F656" t="str">
        <f t="shared" si="61"/>
        <v>High</v>
      </c>
      <c r="G656">
        <v>0.13</v>
      </c>
      <c r="H656">
        <f>D656*G656</f>
        <v>415.63080000000002</v>
      </c>
      <c r="I656">
        <v>6</v>
      </c>
      <c r="J656" s="1">
        <v>45128</v>
      </c>
      <c r="K656" s="1">
        <v>45133</v>
      </c>
      <c r="L656" t="s">
        <v>36</v>
      </c>
      <c r="M656" t="str">
        <f t="shared" si="62"/>
        <v>Normal customer</v>
      </c>
      <c r="N656" t="s">
        <v>27</v>
      </c>
      <c r="O656">
        <v>423.35</v>
      </c>
      <c r="P656" t="s">
        <v>28</v>
      </c>
      <c r="Q656">
        <f>D656-H656</f>
        <v>2781.5291999999999</v>
      </c>
      <c r="R656" t="str">
        <f t="shared" si="63"/>
        <v>Good</v>
      </c>
      <c r="S656" t="str">
        <f t="shared" si="64"/>
        <v>Good</v>
      </c>
      <c r="T656" t="str">
        <f t="shared" si="65"/>
        <v>High Impact</v>
      </c>
    </row>
    <row r="657" spans="1:20">
      <c r="A657" t="s">
        <v>693</v>
      </c>
      <c r="B657" t="s">
        <v>30</v>
      </c>
      <c r="C657" t="s">
        <v>31</v>
      </c>
      <c r="D657">
        <v>911.25</v>
      </c>
      <c r="E657" t="str">
        <f t="shared" si="60"/>
        <v>Low</v>
      </c>
      <c r="F657" t="str">
        <f t="shared" si="61"/>
        <v>Midium</v>
      </c>
      <c r="G657">
        <v>0.35</v>
      </c>
      <c r="H657">
        <f>D657*G657</f>
        <v>318.9375</v>
      </c>
      <c r="I657">
        <v>8</v>
      </c>
      <c r="J657" s="1">
        <v>45071</v>
      </c>
      <c r="K657" s="1">
        <v>45074</v>
      </c>
      <c r="L657" t="s">
        <v>20</v>
      </c>
      <c r="M657" t="str">
        <f t="shared" si="62"/>
        <v>Normal customer</v>
      </c>
      <c r="N657" t="s">
        <v>32</v>
      </c>
      <c r="O657">
        <v>80.02</v>
      </c>
      <c r="P657" t="s">
        <v>44</v>
      </c>
      <c r="Q657">
        <f>D657-H657</f>
        <v>592.3125</v>
      </c>
      <c r="R657" t="str">
        <f t="shared" si="63"/>
        <v>Bad</v>
      </c>
      <c r="S657" t="str">
        <f t="shared" si="64"/>
        <v>Bad</v>
      </c>
      <c r="T657" t="str">
        <f t="shared" si="65"/>
        <v>High Impact</v>
      </c>
    </row>
    <row r="658" spans="1:20">
      <c r="A658" t="s">
        <v>694</v>
      </c>
      <c r="B658" t="s">
        <v>18</v>
      </c>
      <c r="C658" t="s">
        <v>38</v>
      </c>
      <c r="D658">
        <v>1642.27</v>
      </c>
      <c r="E658" t="str">
        <f t="shared" si="60"/>
        <v>High</v>
      </c>
      <c r="F658" t="str">
        <f t="shared" si="61"/>
        <v>High</v>
      </c>
      <c r="G658">
        <v>0.26</v>
      </c>
      <c r="H658">
        <f>D658*G658</f>
        <v>426.99020000000002</v>
      </c>
      <c r="I658">
        <v>3</v>
      </c>
      <c r="J658" s="1">
        <v>45107</v>
      </c>
      <c r="K658" s="1">
        <v>45110</v>
      </c>
      <c r="L658" t="s">
        <v>20</v>
      </c>
      <c r="M658" t="str">
        <f t="shared" si="62"/>
        <v>Premium customer</v>
      </c>
      <c r="N658" t="s">
        <v>27</v>
      </c>
      <c r="O658">
        <v>145.9</v>
      </c>
      <c r="P658" t="s">
        <v>44</v>
      </c>
      <c r="Q658">
        <f>D658-H658</f>
        <v>1215.2798</v>
      </c>
      <c r="R658" t="str">
        <f t="shared" si="63"/>
        <v>Bad</v>
      </c>
      <c r="S658" t="str">
        <f t="shared" si="64"/>
        <v>Bad</v>
      </c>
      <c r="T658" t="str">
        <f t="shared" si="65"/>
        <v>High Impact</v>
      </c>
    </row>
    <row r="659" spans="1:20">
      <c r="A659" t="s">
        <v>695</v>
      </c>
      <c r="B659" t="s">
        <v>18</v>
      </c>
      <c r="C659" t="s">
        <v>38</v>
      </c>
      <c r="D659">
        <v>3693.47</v>
      </c>
      <c r="E659" t="str">
        <f t="shared" si="60"/>
        <v>High</v>
      </c>
      <c r="F659" t="str">
        <f t="shared" si="61"/>
        <v>High</v>
      </c>
      <c r="G659">
        <v>0.08</v>
      </c>
      <c r="H659">
        <f>D659*G659</f>
        <v>295.4776</v>
      </c>
      <c r="I659">
        <v>3</v>
      </c>
      <c r="J659" s="1">
        <v>44962</v>
      </c>
      <c r="K659" s="1">
        <v>44967</v>
      </c>
      <c r="L659" t="s">
        <v>26</v>
      </c>
      <c r="M659" t="str">
        <f t="shared" si="62"/>
        <v>Potential customer</v>
      </c>
      <c r="N659" t="s">
        <v>32</v>
      </c>
      <c r="O659">
        <v>310.36</v>
      </c>
      <c r="P659" t="s">
        <v>44</v>
      </c>
      <c r="Q659">
        <f>D659-H659</f>
        <v>3397.9923999999996</v>
      </c>
      <c r="R659" t="str">
        <f t="shared" si="63"/>
        <v>Good</v>
      </c>
      <c r="S659" t="str">
        <f t="shared" si="64"/>
        <v>Good</v>
      </c>
      <c r="T659" t="str">
        <f t="shared" si="65"/>
        <v>High Impact</v>
      </c>
    </row>
    <row r="660" spans="1:20">
      <c r="A660" t="s">
        <v>696</v>
      </c>
      <c r="B660" t="s">
        <v>24</v>
      </c>
      <c r="C660" t="s">
        <v>41</v>
      </c>
      <c r="D660">
        <v>3718.07</v>
      </c>
      <c r="E660" t="str">
        <f t="shared" si="60"/>
        <v>High</v>
      </c>
      <c r="F660" t="str">
        <f t="shared" si="61"/>
        <v>High</v>
      </c>
      <c r="G660">
        <v>7.0000000000000007E-2</v>
      </c>
      <c r="H660">
        <f>D660*G660</f>
        <v>260.26490000000001</v>
      </c>
      <c r="I660">
        <v>5</v>
      </c>
      <c r="J660" s="1">
        <v>44962</v>
      </c>
      <c r="K660" s="1">
        <v>44969</v>
      </c>
      <c r="L660" t="s">
        <v>26</v>
      </c>
      <c r="M660" t="str">
        <f t="shared" si="62"/>
        <v>Potential customer</v>
      </c>
      <c r="N660" t="s">
        <v>27</v>
      </c>
      <c r="O660">
        <v>585.21</v>
      </c>
      <c r="P660" t="s">
        <v>53</v>
      </c>
      <c r="Q660">
        <f>D660-H660</f>
        <v>3457.8051</v>
      </c>
      <c r="R660" t="str">
        <f t="shared" si="63"/>
        <v>Good</v>
      </c>
      <c r="S660" t="str">
        <f t="shared" si="64"/>
        <v>Good</v>
      </c>
      <c r="T660" t="str">
        <f t="shared" si="65"/>
        <v>High Impact</v>
      </c>
    </row>
    <row r="661" spans="1:20">
      <c r="A661" t="s">
        <v>697</v>
      </c>
      <c r="B661" t="s">
        <v>46</v>
      </c>
      <c r="C661" t="s">
        <v>41</v>
      </c>
      <c r="D661">
        <v>4936.34</v>
      </c>
      <c r="E661" t="str">
        <f t="shared" si="60"/>
        <v>High</v>
      </c>
      <c r="F661" t="str">
        <f t="shared" si="61"/>
        <v>High</v>
      </c>
      <c r="G661">
        <v>0.23</v>
      </c>
      <c r="H661">
        <f>D661*G661</f>
        <v>1135.3582000000001</v>
      </c>
      <c r="I661">
        <v>1</v>
      </c>
      <c r="J661" s="1">
        <v>45323</v>
      </c>
      <c r="K661" s="1">
        <v>45324</v>
      </c>
      <c r="L661" t="s">
        <v>26</v>
      </c>
      <c r="M661" t="str">
        <f t="shared" si="62"/>
        <v>Potential customer</v>
      </c>
      <c r="N661" t="s">
        <v>21</v>
      </c>
      <c r="O661">
        <v>1308.18</v>
      </c>
      <c r="P661" t="s">
        <v>28</v>
      </c>
      <c r="Q661">
        <f>D661-H661</f>
        <v>3800.9818</v>
      </c>
      <c r="R661" t="str">
        <f t="shared" si="63"/>
        <v>Good</v>
      </c>
      <c r="S661" t="str">
        <f t="shared" si="64"/>
        <v>Good</v>
      </c>
      <c r="T661" t="str">
        <f t="shared" si="65"/>
        <v>High Impact</v>
      </c>
    </row>
    <row r="662" spans="1:20">
      <c r="A662" t="s">
        <v>698</v>
      </c>
      <c r="B662" t="s">
        <v>24</v>
      </c>
      <c r="C662" t="s">
        <v>25</v>
      </c>
      <c r="D662">
        <v>3172.18</v>
      </c>
      <c r="E662" t="str">
        <f t="shared" si="60"/>
        <v>High</v>
      </c>
      <c r="F662" t="str">
        <f t="shared" si="61"/>
        <v>High</v>
      </c>
      <c r="G662">
        <v>0.36</v>
      </c>
      <c r="H662">
        <f>D662*G662</f>
        <v>1141.9848</v>
      </c>
      <c r="I662">
        <v>5</v>
      </c>
      <c r="J662" s="1">
        <v>45458</v>
      </c>
      <c r="K662" s="1">
        <v>45459</v>
      </c>
      <c r="L662" t="s">
        <v>36</v>
      </c>
      <c r="M662" t="str">
        <f t="shared" si="62"/>
        <v>Normal customer</v>
      </c>
      <c r="N662" t="s">
        <v>21</v>
      </c>
      <c r="O662">
        <v>275.38</v>
      </c>
      <c r="P662" t="s">
        <v>53</v>
      </c>
      <c r="Q662">
        <f>D662-H662</f>
        <v>2030.1951999999999</v>
      </c>
      <c r="R662" t="str">
        <f t="shared" si="63"/>
        <v>Bad</v>
      </c>
      <c r="S662" t="str">
        <f t="shared" si="64"/>
        <v>Bad</v>
      </c>
      <c r="T662" t="str">
        <f t="shared" si="65"/>
        <v>High Impact</v>
      </c>
    </row>
    <row r="663" spans="1:20">
      <c r="A663" t="s">
        <v>699</v>
      </c>
      <c r="B663" t="s">
        <v>18</v>
      </c>
      <c r="C663" t="s">
        <v>31</v>
      </c>
      <c r="D663">
        <v>4507.7700000000004</v>
      </c>
      <c r="E663" t="str">
        <f t="shared" si="60"/>
        <v>High</v>
      </c>
      <c r="F663" t="str">
        <f t="shared" si="61"/>
        <v>High</v>
      </c>
      <c r="G663">
        <v>0.3</v>
      </c>
      <c r="H663">
        <f>D663*G663</f>
        <v>1352.3310000000001</v>
      </c>
      <c r="I663">
        <v>9</v>
      </c>
      <c r="J663" s="1">
        <v>45156</v>
      </c>
      <c r="K663" s="1">
        <v>45163</v>
      </c>
      <c r="L663" t="s">
        <v>36</v>
      </c>
      <c r="M663" t="str">
        <f t="shared" si="62"/>
        <v>Normal customer</v>
      </c>
      <c r="N663" t="s">
        <v>32</v>
      </c>
      <c r="O663">
        <v>1076.6500000000001</v>
      </c>
      <c r="P663" t="s">
        <v>44</v>
      </c>
      <c r="Q663">
        <f>D663-H663</f>
        <v>3155.4390000000003</v>
      </c>
      <c r="R663" t="str">
        <f t="shared" si="63"/>
        <v>Good</v>
      </c>
      <c r="S663" t="str">
        <f t="shared" si="64"/>
        <v>Good</v>
      </c>
      <c r="T663" t="str">
        <f t="shared" si="65"/>
        <v>High Impact</v>
      </c>
    </row>
    <row r="664" spans="1:20">
      <c r="A664" t="s">
        <v>700</v>
      </c>
      <c r="B664" t="s">
        <v>30</v>
      </c>
      <c r="C664" t="s">
        <v>25</v>
      </c>
      <c r="D664">
        <v>367.44</v>
      </c>
      <c r="E664" t="str">
        <f t="shared" si="60"/>
        <v>Low</v>
      </c>
      <c r="F664" t="str">
        <f t="shared" si="61"/>
        <v>Low</v>
      </c>
      <c r="G664">
        <v>0.43</v>
      </c>
      <c r="H664">
        <f>D664*G664</f>
        <v>157.9992</v>
      </c>
      <c r="I664">
        <v>5</v>
      </c>
      <c r="J664" s="1">
        <v>45137</v>
      </c>
      <c r="K664" s="1">
        <v>45139</v>
      </c>
      <c r="L664" t="s">
        <v>20</v>
      </c>
      <c r="M664" t="str">
        <f t="shared" si="62"/>
        <v>Normal customer</v>
      </c>
      <c r="N664" t="s">
        <v>27</v>
      </c>
      <c r="O664">
        <v>25.03</v>
      </c>
      <c r="P664" t="s">
        <v>22</v>
      </c>
      <c r="Q664">
        <f>D664-H664</f>
        <v>209.4408</v>
      </c>
      <c r="R664" t="str">
        <f t="shared" si="63"/>
        <v>Bad</v>
      </c>
      <c r="S664" t="str">
        <f t="shared" si="64"/>
        <v>Bad</v>
      </c>
      <c r="T664" t="str">
        <f t="shared" si="65"/>
        <v>High Impact</v>
      </c>
    </row>
    <row r="665" spans="1:20">
      <c r="A665" t="s">
        <v>701</v>
      </c>
      <c r="B665" t="s">
        <v>46</v>
      </c>
      <c r="C665" t="s">
        <v>31</v>
      </c>
      <c r="D665">
        <v>2874.49</v>
      </c>
      <c r="E665" t="str">
        <f t="shared" si="60"/>
        <v>High</v>
      </c>
      <c r="F665" t="str">
        <f t="shared" si="61"/>
        <v>High</v>
      </c>
      <c r="G665">
        <v>0.19</v>
      </c>
      <c r="H665">
        <f>D665*G665</f>
        <v>546.15309999999999</v>
      </c>
      <c r="I665">
        <v>7</v>
      </c>
      <c r="J665" s="1">
        <v>45396</v>
      </c>
      <c r="K665" s="1">
        <v>45397</v>
      </c>
      <c r="L665" t="s">
        <v>20</v>
      </c>
      <c r="M665" t="str">
        <f t="shared" si="62"/>
        <v>Premium customer</v>
      </c>
      <c r="N665" t="s">
        <v>27</v>
      </c>
      <c r="O665">
        <v>230.32</v>
      </c>
      <c r="P665" t="s">
        <v>22</v>
      </c>
      <c r="Q665">
        <f>D665-H665</f>
        <v>2328.3368999999998</v>
      </c>
      <c r="R665" t="str">
        <f t="shared" si="63"/>
        <v>Bad</v>
      </c>
      <c r="S665" t="str">
        <f t="shared" si="64"/>
        <v>Bad</v>
      </c>
      <c r="T665" t="str">
        <f t="shared" si="65"/>
        <v>High Impact</v>
      </c>
    </row>
    <row r="666" spans="1:20">
      <c r="A666" t="s">
        <v>702</v>
      </c>
      <c r="B666" t="s">
        <v>30</v>
      </c>
      <c r="C666" t="s">
        <v>38</v>
      </c>
      <c r="D666">
        <v>4607.26</v>
      </c>
      <c r="E666" t="str">
        <f t="shared" si="60"/>
        <v>High</v>
      </c>
      <c r="F666" t="str">
        <f t="shared" si="61"/>
        <v>High</v>
      </c>
      <c r="G666">
        <v>0.42</v>
      </c>
      <c r="H666">
        <f>D666*G666</f>
        <v>1935.0491999999999</v>
      </c>
      <c r="I666">
        <v>9</v>
      </c>
      <c r="J666" s="1">
        <v>44932</v>
      </c>
      <c r="K666" s="1">
        <v>44933</v>
      </c>
      <c r="L666" t="s">
        <v>36</v>
      </c>
      <c r="M666" t="str">
        <f t="shared" si="62"/>
        <v>Normal customer</v>
      </c>
      <c r="N666" t="s">
        <v>32</v>
      </c>
      <c r="O666">
        <v>364.24</v>
      </c>
      <c r="P666" t="s">
        <v>44</v>
      </c>
      <c r="Q666">
        <f>D666-H666</f>
        <v>2672.2108000000003</v>
      </c>
      <c r="R666" t="str">
        <f t="shared" si="63"/>
        <v>Good</v>
      </c>
      <c r="S666" t="str">
        <f t="shared" si="64"/>
        <v>Good</v>
      </c>
      <c r="T666" t="str">
        <f t="shared" si="65"/>
        <v>High Impact</v>
      </c>
    </row>
    <row r="667" spans="1:20">
      <c r="A667" t="s">
        <v>703</v>
      </c>
      <c r="B667" t="s">
        <v>30</v>
      </c>
      <c r="C667" t="s">
        <v>25</v>
      </c>
      <c r="D667">
        <v>1507.5</v>
      </c>
      <c r="E667" t="str">
        <f t="shared" si="60"/>
        <v>High</v>
      </c>
      <c r="F667" t="str">
        <f t="shared" si="61"/>
        <v>High</v>
      </c>
      <c r="G667">
        <v>0.02</v>
      </c>
      <c r="H667">
        <f>D667*G667</f>
        <v>30.150000000000002</v>
      </c>
      <c r="I667">
        <v>8</v>
      </c>
      <c r="J667" s="1">
        <v>45385</v>
      </c>
      <c r="K667" s="1">
        <v>45388</v>
      </c>
      <c r="L667" t="s">
        <v>36</v>
      </c>
      <c r="M667" t="str">
        <f t="shared" si="62"/>
        <v>Normal customer</v>
      </c>
      <c r="N667" t="s">
        <v>32</v>
      </c>
      <c r="O667">
        <v>270</v>
      </c>
      <c r="P667" t="s">
        <v>22</v>
      </c>
      <c r="Q667">
        <f>D667-H667</f>
        <v>1477.35</v>
      </c>
      <c r="R667" t="str">
        <f t="shared" si="63"/>
        <v>Bad</v>
      </c>
      <c r="S667" t="str">
        <f t="shared" si="64"/>
        <v>Bad</v>
      </c>
      <c r="T667" t="str">
        <f t="shared" si="65"/>
        <v>High Impact</v>
      </c>
    </row>
    <row r="668" spans="1:20">
      <c r="A668" t="s">
        <v>704</v>
      </c>
      <c r="B668" t="s">
        <v>46</v>
      </c>
      <c r="C668" t="s">
        <v>41</v>
      </c>
      <c r="D668">
        <v>858.9</v>
      </c>
      <c r="E668" t="str">
        <f t="shared" si="60"/>
        <v>Low</v>
      </c>
      <c r="F668" t="str">
        <f t="shared" si="61"/>
        <v>Midium</v>
      </c>
      <c r="G668">
        <v>0.18</v>
      </c>
      <c r="H668">
        <f>D668*G668</f>
        <v>154.602</v>
      </c>
      <c r="I668">
        <v>5</v>
      </c>
      <c r="J668" s="1">
        <v>45320</v>
      </c>
      <c r="K668" s="1">
        <v>45323</v>
      </c>
      <c r="L668" t="s">
        <v>36</v>
      </c>
      <c r="M668" t="str">
        <f t="shared" si="62"/>
        <v>Normal customer</v>
      </c>
      <c r="N668" t="s">
        <v>32</v>
      </c>
      <c r="O668">
        <v>231.83</v>
      </c>
      <c r="P668" t="s">
        <v>44</v>
      </c>
      <c r="Q668">
        <f>D668-H668</f>
        <v>704.298</v>
      </c>
      <c r="R668" t="str">
        <f t="shared" si="63"/>
        <v>Bad</v>
      </c>
      <c r="S668" t="str">
        <f t="shared" si="64"/>
        <v>Bad</v>
      </c>
      <c r="T668" t="str">
        <f t="shared" si="65"/>
        <v>Normal</v>
      </c>
    </row>
    <row r="669" spans="1:20">
      <c r="A669" t="s">
        <v>705</v>
      </c>
      <c r="B669" t="s">
        <v>24</v>
      </c>
      <c r="C669" t="s">
        <v>25</v>
      </c>
      <c r="D669">
        <v>1817.5</v>
      </c>
      <c r="E669" t="str">
        <f t="shared" si="60"/>
        <v>High</v>
      </c>
      <c r="F669" t="str">
        <f t="shared" si="61"/>
        <v>High</v>
      </c>
      <c r="G669">
        <v>0.04</v>
      </c>
      <c r="H669">
        <f>D669*G669</f>
        <v>72.7</v>
      </c>
      <c r="I669">
        <v>2</v>
      </c>
      <c r="J669" s="1">
        <v>45085</v>
      </c>
      <c r="K669" s="1">
        <v>45086</v>
      </c>
      <c r="L669" t="s">
        <v>20</v>
      </c>
      <c r="M669" t="str">
        <f t="shared" si="62"/>
        <v>Premium customer</v>
      </c>
      <c r="N669" t="s">
        <v>21</v>
      </c>
      <c r="O669">
        <v>429</v>
      </c>
      <c r="P669" t="s">
        <v>28</v>
      </c>
      <c r="Q669">
        <f>D669-H669</f>
        <v>1744.8</v>
      </c>
      <c r="R669" t="str">
        <f t="shared" si="63"/>
        <v>Good</v>
      </c>
      <c r="S669" t="str">
        <f t="shared" si="64"/>
        <v>Good</v>
      </c>
      <c r="T669" t="str">
        <f t="shared" si="65"/>
        <v>High Impact</v>
      </c>
    </row>
    <row r="670" spans="1:20">
      <c r="A670" t="s">
        <v>706</v>
      </c>
      <c r="B670" t="s">
        <v>30</v>
      </c>
      <c r="C670" t="s">
        <v>25</v>
      </c>
      <c r="D670">
        <v>3981.96</v>
      </c>
      <c r="E670" t="str">
        <f t="shared" si="60"/>
        <v>High</v>
      </c>
      <c r="F670" t="str">
        <f t="shared" si="61"/>
        <v>High</v>
      </c>
      <c r="G670">
        <v>0.46</v>
      </c>
      <c r="H670">
        <f>D670*G670</f>
        <v>1831.7016000000001</v>
      </c>
      <c r="I670">
        <v>5</v>
      </c>
      <c r="J670" s="1">
        <v>45072</v>
      </c>
      <c r="K670" s="1">
        <v>45076</v>
      </c>
      <c r="L670" t="s">
        <v>20</v>
      </c>
      <c r="M670" t="str">
        <f t="shared" si="62"/>
        <v>Premium customer</v>
      </c>
      <c r="N670" t="s">
        <v>27</v>
      </c>
      <c r="O670">
        <v>1059.1500000000001</v>
      </c>
      <c r="P670" t="s">
        <v>39</v>
      </c>
      <c r="Q670">
        <f>D670-H670</f>
        <v>2150.2583999999997</v>
      </c>
      <c r="R670" t="str">
        <f t="shared" si="63"/>
        <v>Good</v>
      </c>
      <c r="S670" t="str">
        <f t="shared" si="64"/>
        <v>Good</v>
      </c>
      <c r="T670" t="str">
        <f t="shared" si="65"/>
        <v>High Impact</v>
      </c>
    </row>
    <row r="671" spans="1:20">
      <c r="A671" t="s">
        <v>707</v>
      </c>
      <c r="B671" t="s">
        <v>18</v>
      </c>
      <c r="C671" t="s">
        <v>38</v>
      </c>
      <c r="D671">
        <v>515.03</v>
      </c>
      <c r="E671" t="str">
        <f t="shared" si="60"/>
        <v>Low</v>
      </c>
      <c r="F671" t="str">
        <f t="shared" si="61"/>
        <v>Midium</v>
      </c>
      <c r="G671">
        <v>0.24</v>
      </c>
      <c r="H671">
        <f>D671*G671</f>
        <v>123.60719999999999</v>
      </c>
      <c r="I671">
        <v>8</v>
      </c>
      <c r="J671" s="1">
        <v>45278</v>
      </c>
      <c r="K671" s="1">
        <v>45281</v>
      </c>
      <c r="L671" t="s">
        <v>20</v>
      </c>
      <c r="M671" t="str">
        <f t="shared" si="62"/>
        <v>Normal customer</v>
      </c>
      <c r="N671" t="s">
        <v>21</v>
      </c>
      <c r="O671">
        <v>137.01</v>
      </c>
      <c r="P671" t="s">
        <v>33</v>
      </c>
      <c r="Q671">
        <f>D671-H671</f>
        <v>391.4228</v>
      </c>
      <c r="R671" t="str">
        <f t="shared" si="63"/>
        <v>Bad</v>
      </c>
      <c r="S671" t="str">
        <f t="shared" si="64"/>
        <v>Bad</v>
      </c>
      <c r="T671" t="str">
        <f t="shared" si="65"/>
        <v>Normal</v>
      </c>
    </row>
    <row r="672" spans="1:20">
      <c r="A672" t="s">
        <v>708</v>
      </c>
      <c r="B672" t="s">
        <v>30</v>
      </c>
      <c r="C672" t="s">
        <v>41</v>
      </c>
      <c r="D672">
        <v>3041.66</v>
      </c>
      <c r="E672" t="str">
        <f t="shared" si="60"/>
        <v>High</v>
      </c>
      <c r="F672" t="str">
        <f t="shared" si="61"/>
        <v>High</v>
      </c>
      <c r="G672">
        <v>0.16</v>
      </c>
      <c r="H672">
        <f>D672*G672</f>
        <v>486.66559999999998</v>
      </c>
      <c r="I672">
        <v>1</v>
      </c>
      <c r="J672" s="1">
        <v>45607</v>
      </c>
      <c r="K672" s="1">
        <v>45613</v>
      </c>
      <c r="L672" t="s">
        <v>26</v>
      </c>
      <c r="M672" t="str">
        <f t="shared" si="62"/>
        <v>Potential customer</v>
      </c>
      <c r="N672" t="s">
        <v>21</v>
      </c>
      <c r="O672">
        <v>238.97</v>
      </c>
      <c r="P672" t="s">
        <v>33</v>
      </c>
      <c r="Q672">
        <f>D672-H672</f>
        <v>2554.9944</v>
      </c>
      <c r="R672" t="str">
        <f t="shared" si="63"/>
        <v>Bad</v>
      </c>
      <c r="S672" t="str">
        <f t="shared" si="64"/>
        <v>Bad</v>
      </c>
      <c r="T672" t="str">
        <f t="shared" si="65"/>
        <v>High Impact</v>
      </c>
    </row>
    <row r="673" spans="1:20">
      <c r="A673" t="s">
        <v>709</v>
      </c>
      <c r="B673" t="s">
        <v>46</v>
      </c>
      <c r="C673" t="s">
        <v>41</v>
      </c>
      <c r="D673">
        <v>764.59</v>
      </c>
      <c r="E673" t="str">
        <f t="shared" si="60"/>
        <v>Low</v>
      </c>
      <c r="F673" t="str">
        <f t="shared" si="61"/>
        <v>Midium</v>
      </c>
      <c r="G673">
        <v>0.25</v>
      </c>
      <c r="H673">
        <f>D673*G673</f>
        <v>191.14750000000001</v>
      </c>
      <c r="I673">
        <v>4</v>
      </c>
      <c r="J673" s="1">
        <v>44973</v>
      </c>
      <c r="K673" s="1">
        <v>44979</v>
      </c>
      <c r="L673" t="s">
        <v>20</v>
      </c>
      <c r="M673" t="str">
        <f t="shared" si="62"/>
        <v>Normal customer</v>
      </c>
      <c r="N673" t="s">
        <v>32</v>
      </c>
      <c r="O673">
        <v>143.57</v>
      </c>
      <c r="P673" t="s">
        <v>33</v>
      </c>
      <c r="Q673">
        <f>D673-H673</f>
        <v>573.4425</v>
      </c>
      <c r="R673" t="str">
        <f t="shared" si="63"/>
        <v>Bad</v>
      </c>
      <c r="S673" t="str">
        <f t="shared" si="64"/>
        <v>Bad</v>
      </c>
      <c r="T673" t="str">
        <f t="shared" si="65"/>
        <v>Normal</v>
      </c>
    </row>
    <row r="674" spans="1:20">
      <c r="A674" t="s">
        <v>710</v>
      </c>
      <c r="B674" t="s">
        <v>46</v>
      </c>
      <c r="C674" t="s">
        <v>19</v>
      </c>
      <c r="D674">
        <v>2234.11</v>
      </c>
      <c r="E674" t="str">
        <f t="shared" si="60"/>
        <v>High</v>
      </c>
      <c r="F674" t="str">
        <f t="shared" si="61"/>
        <v>High</v>
      </c>
      <c r="G674">
        <v>0.27</v>
      </c>
      <c r="H674">
        <f>D674*G674</f>
        <v>603.20970000000011</v>
      </c>
      <c r="I674">
        <v>1</v>
      </c>
      <c r="J674" s="1">
        <v>45462</v>
      </c>
      <c r="K674" s="1">
        <v>45468</v>
      </c>
      <c r="L674" t="s">
        <v>26</v>
      </c>
      <c r="M674" t="str">
        <f t="shared" si="62"/>
        <v>Potential customer</v>
      </c>
      <c r="N674" t="s">
        <v>32</v>
      </c>
      <c r="O674">
        <v>552.34</v>
      </c>
      <c r="P674" t="s">
        <v>44</v>
      </c>
      <c r="Q674">
        <f>D674-H674</f>
        <v>1630.9003</v>
      </c>
      <c r="R674" t="str">
        <f t="shared" si="63"/>
        <v>Good</v>
      </c>
      <c r="S674" t="str">
        <f t="shared" si="64"/>
        <v>Good</v>
      </c>
      <c r="T674" t="str">
        <f t="shared" si="65"/>
        <v>High Impact</v>
      </c>
    </row>
    <row r="675" spans="1:20">
      <c r="A675" t="s">
        <v>711</v>
      </c>
      <c r="B675" t="s">
        <v>46</v>
      </c>
      <c r="C675" t="s">
        <v>19</v>
      </c>
      <c r="D675">
        <v>4833.29</v>
      </c>
      <c r="E675" t="str">
        <f t="shared" si="60"/>
        <v>High</v>
      </c>
      <c r="F675" t="str">
        <f t="shared" si="61"/>
        <v>High</v>
      </c>
      <c r="G675">
        <v>0.42</v>
      </c>
      <c r="H675">
        <f>D675*G675</f>
        <v>2029.9818</v>
      </c>
      <c r="I675">
        <v>5</v>
      </c>
      <c r="J675" s="1">
        <v>45036</v>
      </c>
      <c r="K675" s="1">
        <v>45037</v>
      </c>
      <c r="L675" t="s">
        <v>20</v>
      </c>
      <c r="M675" t="str">
        <f t="shared" si="62"/>
        <v>Premium customer</v>
      </c>
      <c r="N675" t="s">
        <v>21</v>
      </c>
      <c r="O675">
        <v>1389.1</v>
      </c>
      <c r="P675" t="s">
        <v>39</v>
      </c>
      <c r="Q675">
        <f>D675-H675</f>
        <v>2803.3081999999999</v>
      </c>
      <c r="R675" t="str">
        <f t="shared" si="63"/>
        <v>Good</v>
      </c>
      <c r="S675" t="str">
        <f t="shared" si="64"/>
        <v>Good</v>
      </c>
      <c r="T675" t="str">
        <f t="shared" si="65"/>
        <v>High Impact</v>
      </c>
    </row>
    <row r="676" spans="1:20">
      <c r="A676" t="s">
        <v>712</v>
      </c>
      <c r="B676" t="s">
        <v>24</v>
      </c>
      <c r="C676" t="s">
        <v>19</v>
      </c>
      <c r="D676">
        <v>1056.21</v>
      </c>
      <c r="E676" t="str">
        <f t="shared" si="60"/>
        <v>High</v>
      </c>
      <c r="F676" t="str">
        <f t="shared" si="61"/>
        <v>High</v>
      </c>
      <c r="G676">
        <v>0.27</v>
      </c>
      <c r="H676">
        <f>D676*G676</f>
        <v>285.17670000000004</v>
      </c>
      <c r="I676">
        <v>2</v>
      </c>
      <c r="J676" s="1">
        <v>45531</v>
      </c>
      <c r="K676" s="1">
        <v>45538</v>
      </c>
      <c r="L676" t="s">
        <v>20</v>
      </c>
      <c r="M676" t="str">
        <f t="shared" si="62"/>
        <v>Premium customer</v>
      </c>
      <c r="N676" t="s">
        <v>27</v>
      </c>
      <c r="O676">
        <v>233.46</v>
      </c>
      <c r="P676" t="s">
        <v>28</v>
      </c>
      <c r="Q676">
        <f>D676-H676</f>
        <v>771.03330000000005</v>
      </c>
      <c r="R676" t="str">
        <f t="shared" si="63"/>
        <v>Bad</v>
      </c>
      <c r="S676" t="str">
        <f t="shared" si="64"/>
        <v>Bad</v>
      </c>
      <c r="T676" t="str">
        <f t="shared" si="65"/>
        <v>High Impact</v>
      </c>
    </row>
    <row r="677" spans="1:20">
      <c r="A677" t="s">
        <v>713</v>
      </c>
      <c r="B677" t="s">
        <v>30</v>
      </c>
      <c r="C677" t="s">
        <v>38</v>
      </c>
      <c r="D677">
        <v>266.68</v>
      </c>
      <c r="E677" t="str">
        <f t="shared" si="60"/>
        <v>Low</v>
      </c>
      <c r="F677" t="str">
        <f t="shared" si="61"/>
        <v>Low</v>
      </c>
      <c r="G677">
        <v>0.22</v>
      </c>
      <c r="H677">
        <f>D677*G677</f>
        <v>58.669600000000003</v>
      </c>
      <c r="I677">
        <v>2</v>
      </c>
      <c r="J677" s="1">
        <v>45413</v>
      </c>
      <c r="K677" s="1">
        <v>45416</v>
      </c>
      <c r="L677" t="s">
        <v>20</v>
      </c>
      <c r="M677" t="str">
        <f t="shared" si="62"/>
        <v>Normal customer</v>
      </c>
      <c r="N677" t="s">
        <v>32</v>
      </c>
      <c r="O677">
        <v>70.44</v>
      </c>
      <c r="P677" t="s">
        <v>53</v>
      </c>
      <c r="Q677">
        <f>D677-H677</f>
        <v>208.0104</v>
      </c>
      <c r="R677" t="str">
        <f t="shared" si="63"/>
        <v>Bad</v>
      </c>
      <c r="S677" t="str">
        <f t="shared" si="64"/>
        <v>Bad</v>
      </c>
      <c r="T677" t="str">
        <f t="shared" si="65"/>
        <v>Normal</v>
      </c>
    </row>
    <row r="678" spans="1:20">
      <c r="A678" t="s">
        <v>714</v>
      </c>
      <c r="B678" t="s">
        <v>24</v>
      </c>
      <c r="C678" t="s">
        <v>25</v>
      </c>
      <c r="D678">
        <v>2193.3000000000002</v>
      </c>
      <c r="E678" t="str">
        <f t="shared" si="60"/>
        <v>High</v>
      </c>
      <c r="F678" t="str">
        <f t="shared" si="61"/>
        <v>High</v>
      </c>
      <c r="G678">
        <v>0.48</v>
      </c>
      <c r="H678">
        <f>D678*G678</f>
        <v>1052.7840000000001</v>
      </c>
      <c r="I678">
        <v>7</v>
      </c>
      <c r="J678" s="1">
        <v>45143</v>
      </c>
      <c r="K678" s="1">
        <v>45144</v>
      </c>
      <c r="L678" t="s">
        <v>26</v>
      </c>
      <c r="M678" t="str">
        <f t="shared" si="62"/>
        <v>Potential customer</v>
      </c>
      <c r="N678" t="s">
        <v>27</v>
      </c>
      <c r="O678">
        <v>313.52</v>
      </c>
      <c r="P678" t="s">
        <v>33</v>
      </c>
      <c r="Q678">
        <f>D678-H678</f>
        <v>1140.5160000000001</v>
      </c>
      <c r="R678" t="str">
        <f t="shared" si="63"/>
        <v>Good</v>
      </c>
      <c r="S678" t="str">
        <f t="shared" si="64"/>
        <v>Good</v>
      </c>
      <c r="T678" t="str">
        <f t="shared" si="65"/>
        <v>High Impact</v>
      </c>
    </row>
    <row r="679" spans="1:20">
      <c r="A679" t="s">
        <v>715</v>
      </c>
      <c r="B679" t="s">
        <v>24</v>
      </c>
      <c r="C679" t="s">
        <v>41</v>
      </c>
      <c r="D679">
        <v>2930.71</v>
      </c>
      <c r="E679" t="str">
        <f t="shared" si="60"/>
        <v>High</v>
      </c>
      <c r="F679" t="str">
        <f t="shared" si="61"/>
        <v>High</v>
      </c>
      <c r="G679">
        <v>0.48</v>
      </c>
      <c r="H679">
        <f>D679*G679</f>
        <v>1406.7408</v>
      </c>
      <c r="I679">
        <v>4</v>
      </c>
      <c r="J679" s="1">
        <v>45030</v>
      </c>
      <c r="K679" s="1">
        <v>45035</v>
      </c>
      <c r="L679" t="s">
        <v>36</v>
      </c>
      <c r="M679" t="str">
        <f t="shared" si="62"/>
        <v>Normal customer</v>
      </c>
      <c r="N679" t="s">
        <v>32</v>
      </c>
      <c r="O679">
        <v>663.73</v>
      </c>
      <c r="P679" t="s">
        <v>22</v>
      </c>
      <c r="Q679">
        <f>D679-H679</f>
        <v>1523.9692</v>
      </c>
      <c r="R679" t="str">
        <f t="shared" si="63"/>
        <v>Good</v>
      </c>
      <c r="S679" t="str">
        <f t="shared" si="64"/>
        <v>Good</v>
      </c>
      <c r="T679" t="str">
        <f t="shared" si="65"/>
        <v>High Impact</v>
      </c>
    </row>
    <row r="680" spans="1:20">
      <c r="A680" t="s">
        <v>716</v>
      </c>
      <c r="B680" t="s">
        <v>46</v>
      </c>
      <c r="C680" t="s">
        <v>41</v>
      </c>
      <c r="D680">
        <v>1557.84</v>
      </c>
      <c r="E680" t="str">
        <f t="shared" si="60"/>
        <v>High</v>
      </c>
      <c r="F680" t="str">
        <f t="shared" si="61"/>
        <v>High</v>
      </c>
      <c r="G680">
        <v>0.02</v>
      </c>
      <c r="H680">
        <f>D680*G680</f>
        <v>31.1568</v>
      </c>
      <c r="I680">
        <v>2</v>
      </c>
      <c r="J680" s="1">
        <v>45655</v>
      </c>
      <c r="K680" s="1">
        <v>45658</v>
      </c>
      <c r="L680" t="s">
        <v>26</v>
      </c>
      <c r="M680" t="str">
        <f t="shared" si="62"/>
        <v>Potential customer</v>
      </c>
      <c r="N680" t="s">
        <v>32</v>
      </c>
      <c r="O680">
        <v>222.15</v>
      </c>
      <c r="P680" t="s">
        <v>28</v>
      </c>
      <c r="Q680">
        <f>D680-H680</f>
        <v>1526.6831999999999</v>
      </c>
      <c r="R680" t="str">
        <f t="shared" si="63"/>
        <v>Bad</v>
      </c>
      <c r="S680" t="str">
        <f t="shared" si="64"/>
        <v>Bad</v>
      </c>
      <c r="T680" t="str">
        <f t="shared" si="65"/>
        <v>High Impact</v>
      </c>
    </row>
    <row r="681" spans="1:20">
      <c r="A681" t="s">
        <v>717</v>
      </c>
      <c r="B681" t="s">
        <v>46</v>
      </c>
      <c r="C681" t="s">
        <v>25</v>
      </c>
      <c r="D681">
        <v>2754.66</v>
      </c>
      <c r="E681" t="str">
        <f t="shared" si="60"/>
        <v>High</v>
      </c>
      <c r="F681" t="str">
        <f t="shared" si="61"/>
        <v>High</v>
      </c>
      <c r="G681">
        <v>0.35</v>
      </c>
      <c r="H681">
        <f>D681*G681</f>
        <v>964.13099999999986</v>
      </c>
      <c r="I681">
        <v>3</v>
      </c>
      <c r="J681" s="1">
        <v>45606</v>
      </c>
      <c r="K681" s="1">
        <v>45607</v>
      </c>
      <c r="L681" t="s">
        <v>20</v>
      </c>
      <c r="M681" t="str">
        <f t="shared" si="62"/>
        <v>Premium customer</v>
      </c>
      <c r="N681" t="s">
        <v>27</v>
      </c>
      <c r="O681">
        <v>271.88</v>
      </c>
      <c r="P681" t="s">
        <v>44</v>
      </c>
      <c r="Q681">
        <f>D681-H681</f>
        <v>1790.529</v>
      </c>
      <c r="R681" t="str">
        <f t="shared" si="63"/>
        <v>Bad</v>
      </c>
      <c r="S681" t="str">
        <f t="shared" si="64"/>
        <v>Bad</v>
      </c>
      <c r="T681" t="str">
        <f t="shared" si="65"/>
        <v>High Impact</v>
      </c>
    </row>
    <row r="682" spans="1:20">
      <c r="A682" t="s">
        <v>718</v>
      </c>
      <c r="B682" t="s">
        <v>24</v>
      </c>
      <c r="C682" t="s">
        <v>41</v>
      </c>
      <c r="D682">
        <v>4771.67</v>
      </c>
      <c r="E682" t="str">
        <f t="shared" si="60"/>
        <v>High</v>
      </c>
      <c r="F682" t="str">
        <f t="shared" si="61"/>
        <v>High</v>
      </c>
      <c r="G682">
        <v>0.19</v>
      </c>
      <c r="H682">
        <f>D682*G682</f>
        <v>906.6173</v>
      </c>
      <c r="I682">
        <v>3</v>
      </c>
      <c r="J682" s="1">
        <v>45483</v>
      </c>
      <c r="K682" s="1">
        <v>45486</v>
      </c>
      <c r="L682" t="s">
        <v>36</v>
      </c>
      <c r="M682" t="str">
        <f t="shared" si="62"/>
        <v>Normal customer</v>
      </c>
      <c r="N682" t="s">
        <v>21</v>
      </c>
      <c r="O682">
        <v>316.42</v>
      </c>
      <c r="P682" t="s">
        <v>28</v>
      </c>
      <c r="Q682">
        <f>D682-H682</f>
        <v>3865.0527000000002</v>
      </c>
      <c r="R682" t="str">
        <f t="shared" si="63"/>
        <v>Good</v>
      </c>
      <c r="S682" t="str">
        <f t="shared" si="64"/>
        <v>Good</v>
      </c>
      <c r="T682" t="str">
        <f t="shared" si="65"/>
        <v>High Impact</v>
      </c>
    </row>
    <row r="683" spans="1:20">
      <c r="A683" t="s">
        <v>719</v>
      </c>
      <c r="B683" t="s">
        <v>30</v>
      </c>
      <c r="C683" t="s">
        <v>25</v>
      </c>
      <c r="D683">
        <v>1627.68</v>
      </c>
      <c r="E683" t="str">
        <f t="shared" si="60"/>
        <v>High</v>
      </c>
      <c r="F683" t="str">
        <f t="shared" si="61"/>
        <v>High</v>
      </c>
      <c r="G683">
        <v>0.34</v>
      </c>
      <c r="H683">
        <f>D683*G683</f>
        <v>553.41120000000001</v>
      </c>
      <c r="I683">
        <v>2</v>
      </c>
      <c r="J683" s="1">
        <v>45265</v>
      </c>
      <c r="K683" s="1">
        <v>45269</v>
      </c>
      <c r="L683" t="s">
        <v>26</v>
      </c>
      <c r="M683" t="str">
        <f t="shared" si="62"/>
        <v>Potential customer</v>
      </c>
      <c r="N683" t="s">
        <v>21</v>
      </c>
      <c r="O683">
        <v>441.32</v>
      </c>
      <c r="P683" t="s">
        <v>44</v>
      </c>
      <c r="Q683">
        <f>D683-H683</f>
        <v>1074.2688000000001</v>
      </c>
      <c r="R683" t="str">
        <f t="shared" si="63"/>
        <v>Good</v>
      </c>
      <c r="S683" t="str">
        <f t="shared" si="64"/>
        <v>Good</v>
      </c>
      <c r="T683" t="str">
        <f t="shared" si="65"/>
        <v>High Impact</v>
      </c>
    </row>
    <row r="684" spans="1:20">
      <c r="A684" t="s">
        <v>720</v>
      </c>
      <c r="B684" t="s">
        <v>18</v>
      </c>
      <c r="C684" t="s">
        <v>38</v>
      </c>
      <c r="D684">
        <v>1616.19</v>
      </c>
      <c r="E684" t="str">
        <f t="shared" si="60"/>
        <v>High</v>
      </c>
      <c r="F684" t="str">
        <f t="shared" si="61"/>
        <v>High</v>
      </c>
      <c r="G684">
        <v>0.32</v>
      </c>
      <c r="H684">
        <f>D684*G684</f>
        <v>517.18079999999998</v>
      </c>
      <c r="I684">
        <v>7</v>
      </c>
      <c r="J684" s="1">
        <v>45640</v>
      </c>
      <c r="K684" s="1">
        <v>45647</v>
      </c>
      <c r="L684" t="s">
        <v>36</v>
      </c>
      <c r="M684" t="str">
        <f t="shared" si="62"/>
        <v>Normal customer</v>
      </c>
      <c r="N684" t="s">
        <v>21</v>
      </c>
      <c r="O684">
        <v>106.87</v>
      </c>
      <c r="P684" t="s">
        <v>28</v>
      </c>
      <c r="Q684">
        <f>D684-H684</f>
        <v>1099.0092</v>
      </c>
      <c r="R684" t="str">
        <f t="shared" si="63"/>
        <v>Bad</v>
      </c>
      <c r="S684" t="str">
        <f t="shared" si="64"/>
        <v>Bad</v>
      </c>
      <c r="T684" t="str">
        <f t="shared" si="65"/>
        <v>High Impact</v>
      </c>
    </row>
    <row r="685" spans="1:20">
      <c r="A685" t="s">
        <v>721</v>
      </c>
      <c r="B685" t="s">
        <v>24</v>
      </c>
      <c r="C685" t="s">
        <v>38</v>
      </c>
      <c r="D685">
        <v>2465.56</v>
      </c>
      <c r="E685" t="str">
        <f t="shared" si="60"/>
        <v>High</v>
      </c>
      <c r="F685" t="str">
        <f t="shared" si="61"/>
        <v>High</v>
      </c>
      <c r="G685">
        <v>0.17</v>
      </c>
      <c r="H685">
        <f>D685*G685</f>
        <v>419.14520000000005</v>
      </c>
      <c r="I685">
        <v>1</v>
      </c>
      <c r="J685" s="1">
        <v>45209</v>
      </c>
      <c r="K685" s="1">
        <v>45214</v>
      </c>
      <c r="L685" t="s">
        <v>26</v>
      </c>
      <c r="M685" t="str">
        <f t="shared" si="62"/>
        <v>Potential customer</v>
      </c>
      <c r="N685" t="s">
        <v>21</v>
      </c>
      <c r="O685">
        <v>739.48</v>
      </c>
      <c r="P685" t="s">
        <v>53</v>
      </c>
      <c r="Q685">
        <f>D685-H685</f>
        <v>2046.4148</v>
      </c>
      <c r="R685" t="str">
        <f t="shared" si="63"/>
        <v>Good</v>
      </c>
      <c r="S685" t="str">
        <f t="shared" si="64"/>
        <v>Good</v>
      </c>
      <c r="T685" t="str">
        <f t="shared" si="65"/>
        <v>High Impact</v>
      </c>
    </row>
    <row r="686" spans="1:20">
      <c r="A686" t="s">
        <v>722</v>
      </c>
      <c r="B686" t="s">
        <v>30</v>
      </c>
      <c r="C686" t="s">
        <v>38</v>
      </c>
      <c r="D686">
        <v>2625.05</v>
      </c>
      <c r="E686" t="str">
        <f t="shared" si="60"/>
        <v>High</v>
      </c>
      <c r="F686" t="str">
        <f t="shared" si="61"/>
        <v>High</v>
      </c>
      <c r="G686">
        <v>0.49</v>
      </c>
      <c r="H686">
        <f>D686*G686</f>
        <v>1286.2745</v>
      </c>
      <c r="I686">
        <v>9</v>
      </c>
      <c r="J686" s="1">
        <v>45460</v>
      </c>
      <c r="K686" s="1">
        <v>45461</v>
      </c>
      <c r="L686" t="s">
        <v>36</v>
      </c>
      <c r="M686" t="str">
        <f t="shared" si="62"/>
        <v>Normal customer</v>
      </c>
      <c r="N686" t="s">
        <v>21</v>
      </c>
      <c r="O686">
        <v>466.41</v>
      </c>
      <c r="P686" t="s">
        <v>22</v>
      </c>
      <c r="Q686">
        <f>D686-H686</f>
        <v>1338.7755000000002</v>
      </c>
      <c r="R686" t="str">
        <f t="shared" si="63"/>
        <v>Good</v>
      </c>
      <c r="S686" t="str">
        <f t="shared" si="64"/>
        <v>Good</v>
      </c>
      <c r="T686" t="str">
        <f t="shared" si="65"/>
        <v>High Impact</v>
      </c>
    </row>
    <row r="687" spans="1:20">
      <c r="A687" t="s">
        <v>723</v>
      </c>
      <c r="B687" t="s">
        <v>46</v>
      </c>
      <c r="C687" t="s">
        <v>25</v>
      </c>
      <c r="D687">
        <v>106.69</v>
      </c>
      <c r="E687" t="str">
        <f t="shared" si="60"/>
        <v>Low</v>
      </c>
      <c r="F687" t="str">
        <f t="shared" si="61"/>
        <v>Low</v>
      </c>
      <c r="G687">
        <v>0.18</v>
      </c>
      <c r="H687">
        <f>D687*G687</f>
        <v>19.2042</v>
      </c>
      <c r="I687">
        <v>5</v>
      </c>
      <c r="J687" s="1">
        <v>44954</v>
      </c>
      <c r="K687" s="1">
        <v>44959</v>
      </c>
      <c r="L687" t="s">
        <v>20</v>
      </c>
      <c r="M687" t="str">
        <f t="shared" si="62"/>
        <v>Normal customer</v>
      </c>
      <c r="N687" t="s">
        <v>27</v>
      </c>
      <c r="O687">
        <v>18.77</v>
      </c>
      <c r="P687" t="s">
        <v>39</v>
      </c>
      <c r="Q687">
        <f>D687-H687</f>
        <v>87.485799999999998</v>
      </c>
      <c r="R687" t="str">
        <f t="shared" si="63"/>
        <v>Bad</v>
      </c>
      <c r="S687" t="str">
        <f t="shared" si="64"/>
        <v>Bad</v>
      </c>
      <c r="T687" t="str">
        <f t="shared" si="65"/>
        <v>Normal</v>
      </c>
    </row>
    <row r="688" spans="1:20">
      <c r="A688" t="s">
        <v>724</v>
      </c>
      <c r="B688" t="s">
        <v>46</v>
      </c>
      <c r="C688" t="s">
        <v>25</v>
      </c>
      <c r="D688">
        <v>3117.79</v>
      </c>
      <c r="E688" t="str">
        <f t="shared" si="60"/>
        <v>High</v>
      </c>
      <c r="F688" t="str">
        <f t="shared" si="61"/>
        <v>High</v>
      </c>
      <c r="G688">
        <v>0.32</v>
      </c>
      <c r="H688">
        <f>D688*G688</f>
        <v>997.69280000000003</v>
      </c>
      <c r="I688">
        <v>4</v>
      </c>
      <c r="J688" s="1">
        <v>45473</v>
      </c>
      <c r="K688" s="1">
        <v>45474</v>
      </c>
      <c r="L688" t="s">
        <v>26</v>
      </c>
      <c r="M688" t="str">
        <f t="shared" si="62"/>
        <v>Potential customer</v>
      </c>
      <c r="N688" t="s">
        <v>32</v>
      </c>
      <c r="O688">
        <v>213.17</v>
      </c>
      <c r="P688" t="s">
        <v>28</v>
      </c>
      <c r="Q688">
        <f>D688-H688</f>
        <v>2120.0972000000002</v>
      </c>
      <c r="R688" t="str">
        <f t="shared" si="63"/>
        <v>Bad</v>
      </c>
      <c r="S688" t="str">
        <f t="shared" si="64"/>
        <v>Bad</v>
      </c>
      <c r="T688" t="str">
        <f t="shared" si="65"/>
        <v>High Impact</v>
      </c>
    </row>
    <row r="689" spans="1:20">
      <c r="A689" t="s">
        <v>725</v>
      </c>
      <c r="B689" t="s">
        <v>30</v>
      </c>
      <c r="C689" t="s">
        <v>31</v>
      </c>
      <c r="D689">
        <v>4987.05</v>
      </c>
      <c r="E689" t="str">
        <f t="shared" si="60"/>
        <v>High</v>
      </c>
      <c r="F689" t="str">
        <f t="shared" si="61"/>
        <v>High</v>
      </c>
      <c r="G689">
        <v>0.41</v>
      </c>
      <c r="H689">
        <f>D689*G689</f>
        <v>2044.6904999999999</v>
      </c>
      <c r="I689">
        <v>3</v>
      </c>
      <c r="J689" s="1">
        <v>45441</v>
      </c>
      <c r="K689" s="1">
        <v>45446</v>
      </c>
      <c r="L689" t="s">
        <v>26</v>
      </c>
      <c r="M689" t="str">
        <f t="shared" si="62"/>
        <v>Potential customer</v>
      </c>
      <c r="N689" t="s">
        <v>32</v>
      </c>
      <c r="O689">
        <v>342.37</v>
      </c>
      <c r="P689" t="s">
        <v>33</v>
      </c>
      <c r="Q689">
        <f>D689-H689</f>
        <v>2942.3595000000005</v>
      </c>
      <c r="R689" t="str">
        <f t="shared" si="63"/>
        <v>Good</v>
      </c>
      <c r="S689" t="str">
        <f t="shared" si="64"/>
        <v>Good</v>
      </c>
      <c r="T689" t="str">
        <f t="shared" si="65"/>
        <v>High Impact</v>
      </c>
    </row>
    <row r="690" spans="1:20">
      <c r="A690" t="s">
        <v>726</v>
      </c>
      <c r="B690" t="s">
        <v>18</v>
      </c>
      <c r="C690" t="s">
        <v>41</v>
      </c>
      <c r="D690">
        <v>1530.84</v>
      </c>
      <c r="E690" t="str">
        <f t="shared" si="60"/>
        <v>High</v>
      </c>
      <c r="F690" t="str">
        <f t="shared" si="61"/>
        <v>High</v>
      </c>
      <c r="G690">
        <v>7.0000000000000007E-2</v>
      </c>
      <c r="H690">
        <f>D690*G690</f>
        <v>107.1588</v>
      </c>
      <c r="I690">
        <v>3</v>
      </c>
      <c r="J690" s="1">
        <v>45348</v>
      </c>
      <c r="K690" s="1">
        <v>45353</v>
      </c>
      <c r="L690" t="s">
        <v>26</v>
      </c>
      <c r="M690" t="str">
        <f t="shared" si="62"/>
        <v>Potential customer</v>
      </c>
      <c r="N690" t="s">
        <v>32</v>
      </c>
      <c r="O690">
        <v>351.38</v>
      </c>
      <c r="P690" t="s">
        <v>39</v>
      </c>
      <c r="Q690">
        <f>D690-H690</f>
        <v>1423.6812</v>
      </c>
      <c r="R690" t="str">
        <f t="shared" si="63"/>
        <v>Good</v>
      </c>
      <c r="S690" t="str">
        <f t="shared" si="64"/>
        <v>Good</v>
      </c>
      <c r="T690" t="str">
        <f t="shared" si="65"/>
        <v>High Impact</v>
      </c>
    </row>
    <row r="691" spans="1:20">
      <c r="A691" t="s">
        <v>727</v>
      </c>
      <c r="B691" t="s">
        <v>46</v>
      </c>
      <c r="C691" t="s">
        <v>41</v>
      </c>
      <c r="D691">
        <v>3190.97</v>
      </c>
      <c r="E691" t="str">
        <f t="shared" si="60"/>
        <v>High</v>
      </c>
      <c r="F691" t="str">
        <f t="shared" si="61"/>
        <v>High</v>
      </c>
      <c r="G691">
        <v>0.15</v>
      </c>
      <c r="H691">
        <f>D691*G691</f>
        <v>478.64549999999997</v>
      </c>
      <c r="I691">
        <v>3</v>
      </c>
      <c r="J691" s="1">
        <v>45656</v>
      </c>
      <c r="K691" s="1">
        <v>45663</v>
      </c>
      <c r="L691" t="s">
        <v>36</v>
      </c>
      <c r="M691" t="str">
        <f t="shared" si="62"/>
        <v>Normal customer</v>
      </c>
      <c r="N691" t="s">
        <v>21</v>
      </c>
      <c r="O691">
        <v>512.83000000000004</v>
      </c>
      <c r="P691" t="s">
        <v>22</v>
      </c>
      <c r="Q691">
        <f>D691-H691</f>
        <v>2712.3244999999997</v>
      </c>
      <c r="R691" t="str">
        <f t="shared" si="63"/>
        <v>Good</v>
      </c>
      <c r="S691" t="str">
        <f t="shared" si="64"/>
        <v>Good</v>
      </c>
      <c r="T691" t="str">
        <f t="shared" si="65"/>
        <v>High Impact</v>
      </c>
    </row>
    <row r="692" spans="1:20">
      <c r="A692" t="s">
        <v>728</v>
      </c>
      <c r="B692" t="s">
        <v>46</v>
      </c>
      <c r="C692" t="s">
        <v>31</v>
      </c>
      <c r="D692">
        <v>122.65</v>
      </c>
      <c r="E692" t="str">
        <f t="shared" si="60"/>
        <v>Low</v>
      </c>
      <c r="F692" t="str">
        <f t="shared" si="61"/>
        <v>Low</v>
      </c>
      <c r="G692">
        <v>0.1</v>
      </c>
      <c r="H692">
        <f>D692*G692</f>
        <v>12.265000000000001</v>
      </c>
      <c r="I692">
        <v>1</v>
      </c>
      <c r="J692" s="1">
        <v>45431</v>
      </c>
      <c r="K692" s="1">
        <v>45433</v>
      </c>
      <c r="L692" t="s">
        <v>20</v>
      </c>
      <c r="M692" t="str">
        <f t="shared" si="62"/>
        <v>Normal customer</v>
      </c>
      <c r="N692" t="s">
        <v>21</v>
      </c>
      <c r="O692">
        <v>11.58</v>
      </c>
      <c r="P692" t="s">
        <v>22</v>
      </c>
      <c r="Q692">
        <f>D692-H692</f>
        <v>110.38500000000001</v>
      </c>
      <c r="R692" t="str">
        <f t="shared" si="63"/>
        <v>Bad</v>
      </c>
      <c r="S692" t="str">
        <f t="shared" si="64"/>
        <v>Bad</v>
      </c>
      <c r="T692" t="str">
        <f t="shared" si="65"/>
        <v>Normal</v>
      </c>
    </row>
    <row r="693" spans="1:20">
      <c r="A693" t="s">
        <v>729</v>
      </c>
      <c r="B693" t="s">
        <v>46</v>
      </c>
      <c r="C693" t="s">
        <v>31</v>
      </c>
      <c r="D693">
        <v>3061.2</v>
      </c>
      <c r="E693" t="str">
        <f t="shared" si="60"/>
        <v>High</v>
      </c>
      <c r="F693" t="str">
        <f t="shared" si="61"/>
        <v>High</v>
      </c>
      <c r="G693">
        <v>0.39</v>
      </c>
      <c r="H693">
        <f>D693*G693</f>
        <v>1193.8679999999999</v>
      </c>
      <c r="I693">
        <v>2</v>
      </c>
      <c r="J693" s="1">
        <v>45180</v>
      </c>
      <c r="K693" s="1">
        <v>45181</v>
      </c>
      <c r="L693" t="s">
        <v>20</v>
      </c>
      <c r="M693" t="str">
        <f t="shared" si="62"/>
        <v>Premium customer</v>
      </c>
      <c r="N693" t="s">
        <v>32</v>
      </c>
      <c r="O693">
        <v>308.05</v>
      </c>
      <c r="P693" t="s">
        <v>44</v>
      </c>
      <c r="Q693">
        <f>D693-H693</f>
        <v>1867.3319999999999</v>
      </c>
      <c r="R693" t="str">
        <f t="shared" si="63"/>
        <v>Good</v>
      </c>
      <c r="S693" t="str">
        <f t="shared" si="64"/>
        <v>Good</v>
      </c>
      <c r="T693" t="str">
        <f t="shared" si="65"/>
        <v>High Impact</v>
      </c>
    </row>
    <row r="694" spans="1:20">
      <c r="A694" t="s">
        <v>730</v>
      </c>
      <c r="B694" t="s">
        <v>30</v>
      </c>
      <c r="C694" t="s">
        <v>38</v>
      </c>
      <c r="D694">
        <v>2290.63</v>
      </c>
      <c r="E694" t="str">
        <f t="shared" si="60"/>
        <v>High</v>
      </c>
      <c r="F694" t="str">
        <f t="shared" si="61"/>
        <v>High</v>
      </c>
      <c r="G694">
        <v>0.4</v>
      </c>
      <c r="H694">
        <f>D694*G694</f>
        <v>916.25200000000007</v>
      </c>
      <c r="I694">
        <v>7</v>
      </c>
      <c r="J694" s="1">
        <v>45166</v>
      </c>
      <c r="K694" s="1">
        <v>45173</v>
      </c>
      <c r="L694" t="s">
        <v>20</v>
      </c>
      <c r="M694" t="str">
        <f t="shared" si="62"/>
        <v>Premium customer</v>
      </c>
      <c r="N694" t="s">
        <v>27</v>
      </c>
      <c r="O694">
        <v>247.23</v>
      </c>
      <c r="P694" t="s">
        <v>39</v>
      </c>
      <c r="Q694">
        <f>D694-H694</f>
        <v>1374.3780000000002</v>
      </c>
      <c r="R694" t="str">
        <f t="shared" si="63"/>
        <v>Bad</v>
      </c>
      <c r="S694" t="str">
        <f t="shared" si="64"/>
        <v>Bad</v>
      </c>
      <c r="T694" t="str">
        <f t="shared" si="65"/>
        <v>High Impact</v>
      </c>
    </row>
    <row r="695" spans="1:20">
      <c r="A695" t="s">
        <v>731</v>
      </c>
      <c r="B695" t="s">
        <v>24</v>
      </c>
      <c r="C695" t="s">
        <v>31</v>
      </c>
      <c r="D695">
        <v>2698.44</v>
      </c>
      <c r="E695" t="str">
        <f t="shared" si="60"/>
        <v>High</v>
      </c>
      <c r="F695" t="str">
        <f t="shared" si="61"/>
        <v>High</v>
      </c>
      <c r="G695">
        <v>0.13</v>
      </c>
      <c r="H695">
        <f>D695*G695</f>
        <v>350.79720000000003</v>
      </c>
      <c r="I695">
        <v>3</v>
      </c>
      <c r="J695" s="1">
        <v>45167</v>
      </c>
      <c r="K695" s="1">
        <v>45170</v>
      </c>
      <c r="L695" t="s">
        <v>26</v>
      </c>
      <c r="M695" t="str">
        <f t="shared" si="62"/>
        <v>Potential customer</v>
      </c>
      <c r="N695" t="s">
        <v>27</v>
      </c>
      <c r="O695">
        <v>681.62</v>
      </c>
      <c r="P695" t="s">
        <v>53</v>
      </c>
      <c r="Q695">
        <f>D695-H695</f>
        <v>2347.6428000000001</v>
      </c>
      <c r="R695" t="str">
        <f t="shared" si="63"/>
        <v>Good</v>
      </c>
      <c r="S695" t="str">
        <f t="shared" si="64"/>
        <v>Good</v>
      </c>
      <c r="T695" t="str">
        <f t="shared" si="65"/>
        <v>High Impact</v>
      </c>
    </row>
    <row r="696" spans="1:20">
      <c r="A696" t="s">
        <v>732</v>
      </c>
      <c r="B696" t="s">
        <v>46</v>
      </c>
      <c r="C696" t="s">
        <v>25</v>
      </c>
      <c r="D696">
        <v>2765.13</v>
      </c>
      <c r="E696" t="str">
        <f t="shared" si="60"/>
        <v>High</v>
      </c>
      <c r="F696" t="str">
        <f t="shared" si="61"/>
        <v>High</v>
      </c>
      <c r="G696">
        <v>0</v>
      </c>
      <c r="H696">
        <f>D696*G696</f>
        <v>0</v>
      </c>
      <c r="I696">
        <v>6</v>
      </c>
      <c r="J696" s="1">
        <v>45128</v>
      </c>
      <c r="K696" s="1">
        <v>45131</v>
      </c>
      <c r="L696" t="s">
        <v>26</v>
      </c>
      <c r="M696" t="str">
        <f t="shared" si="62"/>
        <v>Potential customer</v>
      </c>
      <c r="N696" t="s">
        <v>21</v>
      </c>
      <c r="O696">
        <v>561.05999999999995</v>
      </c>
      <c r="P696" t="s">
        <v>22</v>
      </c>
      <c r="Q696">
        <f>D696-H696</f>
        <v>2765.13</v>
      </c>
      <c r="R696" t="str">
        <f t="shared" si="63"/>
        <v>Good</v>
      </c>
      <c r="S696" t="str">
        <f t="shared" si="64"/>
        <v>Good</v>
      </c>
      <c r="T696" t="str">
        <f t="shared" si="65"/>
        <v>High Impact</v>
      </c>
    </row>
    <row r="697" spans="1:20">
      <c r="A697" t="s">
        <v>733</v>
      </c>
      <c r="B697" t="s">
        <v>24</v>
      </c>
      <c r="C697" t="s">
        <v>19</v>
      </c>
      <c r="D697">
        <v>967.07</v>
      </c>
      <c r="E697" t="str">
        <f t="shared" si="60"/>
        <v>Low</v>
      </c>
      <c r="F697" t="str">
        <f t="shared" si="61"/>
        <v>Midium</v>
      </c>
      <c r="G697">
        <v>0.21</v>
      </c>
      <c r="H697">
        <f>D697*G697</f>
        <v>203.0847</v>
      </c>
      <c r="I697">
        <v>4</v>
      </c>
      <c r="J697" s="1">
        <v>45061</v>
      </c>
      <c r="K697" s="1">
        <v>45064</v>
      </c>
      <c r="L697" t="s">
        <v>36</v>
      </c>
      <c r="M697" t="str">
        <f t="shared" si="62"/>
        <v>Normal customer</v>
      </c>
      <c r="N697" t="s">
        <v>32</v>
      </c>
      <c r="O697">
        <v>65.819999999999993</v>
      </c>
      <c r="P697" t="s">
        <v>44</v>
      </c>
      <c r="Q697">
        <f>D697-H697</f>
        <v>763.98530000000005</v>
      </c>
      <c r="R697" t="str">
        <f t="shared" si="63"/>
        <v>Bad</v>
      </c>
      <c r="S697" t="str">
        <f t="shared" si="64"/>
        <v>Bad</v>
      </c>
      <c r="T697" t="str">
        <f t="shared" si="65"/>
        <v>Normal</v>
      </c>
    </row>
    <row r="698" spans="1:20">
      <c r="A698" t="s">
        <v>734</v>
      </c>
      <c r="B698" t="s">
        <v>18</v>
      </c>
      <c r="C698" t="s">
        <v>25</v>
      </c>
      <c r="D698">
        <v>3872.84</v>
      </c>
      <c r="E698" t="str">
        <f t="shared" si="60"/>
        <v>High</v>
      </c>
      <c r="F698" t="str">
        <f t="shared" si="61"/>
        <v>High</v>
      </c>
      <c r="G698">
        <v>0.34</v>
      </c>
      <c r="H698">
        <f>D698*G698</f>
        <v>1316.7656000000002</v>
      </c>
      <c r="I698">
        <v>5</v>
      </c>
      <c r="J698" s="1">
        <v>45404</v>
      </c>
      <c r="K698" s="1">
        <v>45409</v>
      </c>
      <c r="L698" t="s">
        <v>26</v>
      </c>
      <c r="M698" t="str">
        <f t="shared" si="62"/>
        <v>Potential customer</v>
      </c>
      <c r="N698" t="s">
        <v>32</v>
      </c>
      <c r="O698">
        <v>862.32</v>
      </c>
      <c r="P698" t="s">
        <v>33</v>
      </c>
      <c r="Q698">
        <f>D698-H698</f>
        <v>2556.0744</v>
      </c>
      <c r="R698" t="str">
        <f t="shared" si="63"/>
        <v>Good</v>
      </c>
      <c r="S698" t="str">
        <f t="shared" si="64"/>
        <v>Good</v>
      </c>
      <c r="T698" t="str">
        <f t="shared" si="65"/>
        <v>High Impact</v>
      </c>
    </row>
    <row r="699" spans="1:20">
      <c r="A699" t="s">
        <v>735</v>
      </c>
      <c r="B699" t="s">
        <v>46</v>
      </c>
      <c r="C699" t="s">
        <v>31</v>
      </c>
      <c r="D699">
        <v>2821.8</v>
      </c>
      <c r="E699" t="str">
        <f t="shared" si="60"/>
        <v>High</v>
      </c>
      <c r="F699" t="str">
        <f t="shared" si="61"/>
        <v>High</v>
      </c>
      <c r="G699">
        <v>0.31</v>
      </c>
      <c r="H699">
        <f>D699*G699</f>
        <v>874.75800000000004</v>
      </c>
      <c r="I699">
        <v>8</v>
      </c>
      <c r="J699" s="1">
        <v>45399</v>
      </c>
      <c r="K699" s="1">
        <v>45403</v>
      </c>
      <c r="L699" t="s">
        <v>20</v>
      </c>
      <c r="M699" t="str">
        <f t="shared" si="62"/>
        <v>Premium customer</v>
      </c>
      <c r="N699" t="s">
        <v>32</v>
      </c>
      <c r="O699">
        <v>507.79</v>
      </c>
      <c r="P699" t="s">
        <v>53</v>
      </c>
      <c r="Q699">
        <f>D699-H699</f>
        <v>1947.0420000000001</v>
      </c>
      <c r="R699" t="str">
        <f t="shared" si="63"/>
        <v>Good</v>
      </c>
      <c r="S699" t="str">
        <f t="shared" si="64"/>
        <v>Good</v>
      </c>
      <c r="T699" t="str">
        <f t="shared" si="65"/>
        <v>High Impact</v>
      </c>
    </row>
    <row r="700" spans="1:20">
      <c r="A700" t="s">
        <v>736</v>
      </c>
      <c r="B700" t="s">
        <v>46</v>
      </c>
      <c r="C700" t="s">
        <v>41</v>
      </c>
      <c r="D700">
        <v>1423.95</v>
      </c>
      <c r="E700" t="str">
        <f t="shared" si="60"/>
        <v>High</v>
      </c>
      <c r="F700" t="str">
        <f t="shared" si="61"/>
        <v>High</v>
      </c>
      <c r="G700">
        <v>0.22</v>
      </c>
      <c r="H700">
        <f>D700*G700</f>
        <v>313.26900000000001</v>
      </c>
      <c r="I700">
        <v>2</v>
      </c>
      <c r="J700" s="1">
        <v>45352</v>
      </c>
      <c r="K700" s="1">
        <v>45355</v>
      </c>
      <c r="L700" t="s">
        <v>26</v>
      </c>
      <c r="M700" t="str">
        <f t="shared" si="62"/>
        <v>Potential customer</v>
      </c>
      <c r="N700" t="s">
        <v>21</v>
      </c>
      <c r="O700">
        <v>277.58999999999997</v>
      </c>
      <c r="P700" t="s">
        <v>28</v>
      </c>
      <c r="Q700">
        <f>D700-H700</f>
        <v>1110.681</v>
      </c>
      <c r="R700" t="str">
        <f t="shared" si="63"/>
        <v>Bad</v>
      </c>
      <c r="S700" t="str">
        <f t="shared" si="64"/>
        <v>Bad</v>
      </c>
      <c r="T700" t="str">
        <f t="shared" si="65"/>
        <v>High Impact</v>
      </c>
    </row>
    <row r="701" spans="1:20">
      <c r="A701" t="s">
        <v>737</v>
      </c>
      <c r="B701" t="s">
        <v>18</v>
      </c>
      <c r="C701" t="s">
        <v>25</v>
      </c>
      <c r="D701">
        <v>4693.17</v>
      </c>
      <c r="E701" t="str">
        <f t="shared" si="60"/>
        <v>High</v>
      </c>
      <c r="F701" t="str">
        <f t="shared" si="61"/>
        <v>High</v>
      </c>
      <c r="G701">
        <v>0.15</v>
      </c>
      <c r="H701">
        <f>D701*G701</f>
        <v>703.97550000000001</v>
      </c>
      <c r="I701">
        <v>5</v>
      </c>
      <c r="J701" s="1">
        <v>45280</v>
      </c>
      <c r="K701" s="1">
        <v>45286</v>
      </c>
      <c r="L701" t="s">
        <v>20</v>
      </c>
      <c r="M701" t="str">
        <f t="shared" si="62"/>
        <v>Premium customer</v>
      </c>
      <c r="N701" t="s">
        <v>32</v>
      </c>
      <c r="O701">
        <v>589.22</v>
      </c>
      <c r="P701" t="s">
        <v>53</v>
      </c>
      <c r="Q701">
        <f>D701-H701</f>
        <v>3989.1945000000001</v>
      </c>
      <c r="R701" t="str">
        <f t="shared" si="63"/>
        <v>Good</v>
      </c>
      <c r="S701" t="str">
        <f t="shared" si="64"/>
        <v>Good</v>
      </c>
      <c r="T701" t="str">
        <f t="shared" si="65"/>
        <v>High Impact</v>
      </c>
    </row>
    <row r="702" spans="1:20">
      <c r="A702" t="s">
        <v>738</v>
      </c>
      <c r="B702" t="s">
        <v>46</v>
      </c>
      <c r="C702" t="s">
        <v>41</v>
      </c>
      <c r="D702">
        <v>162.59</v>
      </c>
      <c r="E702" t="str">
        <f t="shared" si="60"/>
        <v>Low</v>
      </c>
      <c r="F702" t="str">
        <f t="shared" si="61"/>
        <v>Low</v>
      </c>
      <c r="G702">
        <v>0.24</v>
      </c>
      <c r="H702">
        <f>D702*G702</f>
        <v>39.021599999999999</v>
      </c>
      <c r="I702">
        <v>2</v>
      </c>
      <c r="J702" s="1">
        <v>45293</v>
      </c>
      <c r="K702" s="1">
        <v>45298</v>
      </c>
      <c r="L702" t="s">
        <v>20</v>
      </c>
      <c r="M702" t="str">
        <f t="shared" si="62"/>
        <v>Normal customer</v>
      </c>
      <c r="N702" t="s">
        <v>21</v>
      </c>
      <c r="O702">
        <v>8.86</v>
      </c>
      <c r="P702" t="s">
        <v>28</v>
      </c>
      <c r="Q702">
        <f>D702-H702</f>
        <v>123.5684</v>
      </c>
      <c r="R702" t="str">
        <f t="shared" si="63"/>
        <v>Bad</v>
      </c>
      <c r="S702" t="str">
        <f t="shared" si="64"/>
        <v>Bad</v>
      </c>
      <c r="T702" t="str">
        <f t="shared" si="65"/>
        <v>Normal</v>
      </c>
    </row>
    <row r="703" spans="1:20">
      <c r="A703" t="s">
        <v>739</v>
      </c>
      <c r="B703" t="s">
        <v>24</v>
      </c>
      <c r="C703" t="s">
        <v>25</v>
      </c>
      <c r="D703">
        <v>3657.09</v>
      </c>
      <c r="E703" t="str">
        <f t="shared" si="60"/>
        <v>High</v>
      </c>
      <c r="F703" t="str">
        <f t="shared" si="61"/>
        <v>High</v>
      </c>
      <c r="G703">
        <v>0.01</v>
      </c>
      <c r="H703">
        <f>D703*G703</f>
        <v>36.570900000000002</v>
      </c>
      <c r="I703">
        <v>9</v>
      </c>
      <c r="J703" s="1">
        <v>45495</v>
      </c>
      <c r="K703" s="1">
        <v>45501</v>
      </c>
      <c r="L703" t="s">
        <v>36</v>
      </c>
      <c r="M703" t="str">
        <f t="shared" si="62"/>
        <v>Normal customer</v>
      </c>
      <c r="N703" t="s">
        <v>32</v>
      </c>
      <c r="O703">
        <v>647.98</v>
      </c>
      <c r="P703" t="s">
        <v>44</v>
      </c>
      <c r="Q703">
        <f>D703-H703</f>
        <v>3620.5191</v>
      </c>
      <c r="R703" t="str">
        <f t="shared" si="63"/>
        <v>Good</v>
      </c>
      <c r="S703" t="str">
        <f t="shared" si="64"/>
        <v>Good</v>
      </c>
      <c r="T703" t="str">
        <f t="shared" si="65"/>
        <v>High Impact</v>
      </c>
    </row>
    <row r="704" spans="1:20">
      <c r="A704" t="s">
        <v>740</v>
      </c>
      <c r="B704" t="s">
        <v>30</v>
      </c>
      <c r="C704" t="s">
        <v>41</v>
      </c>
      <c r="D704">
        <v>1968.05</v>
      </c>
      <c r="E704" t="str">
        <f t="shared" si="60"/>
        <v>High</v>
      </c>
      <c r="F704" t="str">
        <f t="shared" si="61"/>
        <v>High</v>
      </c>
      <c r="G704">
        <v>0.04</v>
      </c>
      <c r="H704">
        <f>D704*G704</f>
        <v>78.721999999999994</v>
      </c>
      <c r="I704">
        <v>2</v>
      </c>
      <c r="J704" s="1">
        <v>45011</v>
      </c>
      <c r="K704" s="1">
        <v>45017</v>
      </c>
      <c r="L704" t="s">
        <v>20</v>
      </c>
      <c r="M704" t="str">
        <f t="shared" si="62"/>
        <v>Premium customer</v>
      </c>
      <c r="N704" t="s">
        <v>21</v>
      </c>
      <c r="O704">
        <v>391.21</v>
      </c>
      <c r="P704" t="s">
        <v>53</v>
      </c>
      <c r="Q704">
        <f>D704-H704</f>
        <v>1889.328</v>
      </c>
      <c r="R704" t="str">
        <f t="shared" si="63"/>
        <v>Good</v>
      </c>
      <c r="S704" t="str">
        <f t="shared" si="64"/>
        <v>Good</v>
      </c>
      <c r="T704" t="str">
        <f t="shared" si="65"/>
        <v>High Impact</v>
      </c>
    </row>
    <row r="705" spans="1:20">
      <c r="A705" t="s">
        <v>741</v>
      </c>
      <c r="B705" t="s">
        <v>24</v>
      </c>
      <c r="C705" t="s">
        <v>25</v>
      </c>
      <c r="D705">
        <v>2660.47</v>
      </c>
      <c r="E705" t="str">
        <f t="shared" si="60"/>
        <v>High</v>
      </c>
      <c r="F705" t="str">
        <f t="shared" si="61"/>
        <v>High</v>
      </c>
      <c r="G705">
        <v>0.08</v>
      </c>
      <c r="H705">
        <f>D705*G705</f>
        <v>212.83759999999998</v>
      </c>
      <c r="I705">
        <v>1</v>
      </c>
      <c r="J705" s="1">
        <v>45083</v>
      </c>
      <c r="K705" s="1">
        <v>45086</v>
      </c>
      <c r="L705" t="s">
        <v>20</v>
      </c>
      <c r="M705" t="str">
        <f t="shared" si="62"/>
        <v>Premium customer</v>
      </c>
      <c r="N705" t="s">
        <v>21</v>
      </c>
      <c r="O705">
        <v>562.19000000000005</v>
      </c>
      <c r="P705" t="s">
        <v>53</v>
      </c>
      <c r="Q705">
        <f>D705-H705</f>
        <v>2447.6324</v>
      </c>
      <c r="R705" t="str">
        <f t="shared" si="63"/>
        <v>Good</v>
      </c>
      <c r="S705" t="str">
        <f t="shared" si="64"/>
        <v>Good</v>
      </c>
      <c r="T705" t="str">
        <f t="shared" si="65"/>
        <v>High Impact</v>
      </c>
    </row>
    <row r="706" spans="1:20">
      <c r="A706" t="s">
        <v>742</v>
      </c>
      <c r="B706" t="s">
        <v>30</v>
      </c>
      <c r="C706" t="s">
        <v>41</v>
      </c>
      <c r="D706">
        <v>1528.4</v>
      </c>
      <c r="E706" t="str">
        <f t="shared" si="60"/>
        <v>High</v>
      </c>
      <c r="F706" t="str">
        <f t="shared" si="61"/>
        <v>High</v>
      </c>
      <c r="G706">
        <v>0.31</v>
      </c>
      <c r="H706">
        <f>D706*G706</f>
        <v>473.80400000000003</v>
      </c>
      <c r="I706">
        <v>4</v>
      </c>
      <c r="J706" s="1">
        <v>45263</v>
      </c>
      <c r="K706" s="1">
        <v>45265</v>
      </c>
      <c r="L706" t="s">
        <v>36</v>
      </c>
      <c r="M706" t="str">
        <f t="shared" si="62"/>
        <v>Normal customer</v>
      </c>
      <c r="N706" t="s">
        <v>32</v>
      </c>
      <c r="O706">
        <v>245.36</v>
      </c>
      <c r="P706" t="s">
        <v>44</v>
      </c>
      <c r="Q706">
        <f>D706-H706</f>
        <v>1054.596</v>
      </c>
      <c r="R706" t="str">
        <f t="shared" si="63"/>
        <v>Bad</v>
      </c>
      <c r="S706" t="str">
        <f t="shared" si="64"/>
        <v>Bad</v>
      </c>
      <c r="T706" t="str">
        <f t="shared" si="65"/>
        <v>High Impact</v>
      </c>
    </row>
    <row r="707" spans="1:20">
      <c r="A707" t="s">
        <v>743</v>
      </c>
      <c r="B707" t="s">
        <v>30</v>
      </c>
      <c r="C707" t="s">
        <v>19</v>
      </c>
      <c r="D707">
        <v>1674.14</v>
      </c>
      <c r="E707" t="str">
        <f t="shared" ref="E707:E770" si="66">IF(D707&gt;1000,"High","Low")</f>
        <v>High</v>
      </c>
      <c r="F707" t="str">
        <f t="shared" ref="F707:F770" si="67">IF(D707&gt;1000,"High",IF(D707&gt;500,"Midium","Low"))</f>
        <v>High</v>
      </c>
      <c r="G707">
        <v>0.11</v>
      </c>
      <c r="H707">
        <f>D707*G707</f>
        <v>184.15540000000001</v>
      </c>
      <c r="I707">
        <v>7</v>
      </c>
      <c r="J707" s="1">
        <v>45117</v>
      </c>
      <c r="K707" s="1">
        <v>45122</v>
      </c>
      <c r="L707" t="s">
        <v>20</v>
      </c>
      <c r="M707" t="str">
        <f t="shared" ref="M707:M770" si="68">IF(AND(L707="Member",D707&gt;1000),"Premium customer",IF(AND(L707="Regular",D707&gt;1000),"Potential customer","Normal customer"))</f>
        <v>Premium customer</v>
      </c>
      <c r="N707" t="s">
        <v>27</v>
      </c>
      <c r="O707">
        <v>318.39</v>
      </c>
      <c r="P707" t="s">
        <v>44</v>
      </c>
      <c r="Q707">
        <f>D707-H707</f>
        <v>1489.9846</v>
      </c>
      <c r="R707" t="str">
        <f t="shared" ref="R707:R770" si="69">IF(AND(D707&gt;1000,O707&gt;300),"Good","Bad")</f>
        <v>Good</v>
      </c>
      <c r="S707" t="str">
        <f t="shared" ref="S707:S770" si="70">IF(NOT(AND(D707&gt;1000,O707&gt;300)),"Bad","Good")</f>
        <v>Good</v>
      </c>
      <c r="T707" t="str">
        <f t="shared" ref="T707:T770" si="71">IF(OR(D707&gt;1000,G707&gt;0.25),"High Impact","Normal")</f>
        <v>High Impact</v>
      </c>
    </row>
    <row r="708" spans="1:20">
      <c r="A708" t="s">
        <v>744</v>
      </c>
      <c r="B708" t="s">
        <v>24</v>
      </c>
      <c r="C708" t="s">
        <v>38</v>
      </c>
      <c r="D708">
        <v>174.31</v>
      </c>
      <c r="E708" t="str">
        <f t="shared" si="66"/>
        <v>Low</v>
      </c>
      <c r="F708" t="str">
        <f t="shared" si="67"/>
        <v>Low</v>
      </c>
      <c r="G708">
        <v>0.21</v>
      </c>
      <c r="H708">
        <f>D708*G708</f>
        <v>36.6051</v>
      </c>
      <c r="I708">
        <v>2</v>
      </c>
      <c r="J708" s="1">
        <v>45425</v>
      </c>
      <c r="K708" s="1">
        <v>45432</v>
      </c>
      <c r="L708" t="s">
        <v>36</v>
      </c>
      <c r="M708" t="str">
        <f t="shared" si="68"/>
        <v>Normal customer</v>
      </c>
      <c r="N708" t="s">
        <v>27</v>
      </c>
      <c r="O708">
        <v>32.42</v>
      </c>
      <c r="P708" t="s">
        <v>22</v>
      </c>
      <c r="Q708">
        <f>D708-H708</f>
        <v>137.70490000000001</v>
      </c>
      <c r="R708" t="str">
        <f t="shared" si="69"/>
        <v>Bad</v>
      </c>
      <c r="S708" t="str">
        <f t="shared" si="70"/>
        <v>Bad</v>
      </c>
      <c r="T708" t="str">
        <f t="shared" si="71"/>
        <v>Normal</v>
      </c>
    </row>
    <row r="709" spans="1:20">
      <c r="A709" t="s">
        <v>745</v>
      </c>
      <c r="B709" t="s">
        <v>24</v>
      </c>
      <c r="C709" t="s">
        <v>25</v>
      </c>
      <c r="D709">
        <v>3676.24</v>
      </c>
      <c r="E709" t="str">
        <f t="shared" si="66"/>
        <v>High</v>
      </c>
      <c r="F709" t="str">
        <f t="shared" si="67"/>
        <v>High</v>
      </c>
      <c r="G709">
        <v>0.31</v>
      </c>
      <c r="H709">
        <f>D709*G709</f>
        <v>1139.6343999999999</v>
      </c>
      <c r="I709">
        <v>9</v>
      </c>
      <c r="J709" s="1">
        <v>44947</v>
      </c>
      <c r="K709" s="1">
        <v>44948</v>
      </c>
      <c r="L709" t="s">
        <v>26</v>
      </c>
      <c r="M709" t="str">
        <f t="shared" si="68"/>
        <v>Potential customer</v>
      </c>
      <c r="N709" t="s">
        <v>27</v>
      </c>
      <c r="O709">
        <v>523.49</v>
      </c>
      <c r="P709" t="s">
        <v>44</v>
      </c>
      <c r="Q709">
        <f>D709-H709</f>
        <v>2536.6055999999999</v>
      </c>
      <c r="R709" t="str">
        <f t="shared" si="69"/>
        <v>Good</v>
      </c>
      <c r="S709" t="str">
        <f t="shared" si="70"/>
        <v>Good</v>
      </c>
      <c r="T709" t="str">
        <f t="shared" si="71"/>
        <v>High Impact</v>
      </c>
    </row>
    <row r="710" spans="1:20">
      <c r="A710" t="s">
        <v>746</v>
      </c>
      <c r="B710" t="s">
        <v>24</v>
      </c>
      <c r="C710" t="s">
        <v>19</v>
      </c>
      <c r="D710">
        <v>3582.91</v>
      </c>
      <c r="E710" t="str">
        <f t="shared" si="66"/>
        <v>High</v>
      </c>
      <c r="F710" t="str">
        <f t="shared" si="67"/>
        <v>High</v>
      </c>
      <c r="G710">
        <v>0.42</v>
      </c>
      <c r="H710">
        <f>D710*G710</f>
        <v>1504.8221999999998</v>
      </c>
      <c r="I710">
        <v>1</v>
      </c>
      <c r="J710" s="1">
        <v>45536</v>
      </c>
      <c r="K710" s="1">
        <v>45541</v>
      </c>
      <c r="L710" t="s">
        <v>26</v>
      </c>
      <c r="M710" t="str">
        <f t="shared" si="68"/>
        <v>Potential customer</v>
      </c>
      <c r="N710" t="s">
        <v>27</v>
      </c>
      <c r="O710">
        <v>902.82</v>
      </c>
      <c r="P710" t="s">
        <v>33</v>
      </c>
      <c r="Q710">
        <f>D710-H710</f>
        <v>2078.0878000000002</v>
      </c>
      <c r="R710" t="str">
        <f t="shared" si="69"/>
        <v>Good</v>
      </c>
      <c r="S710" t="str">
        <f t="shared" si="70"/>
        <v>Good</v>
      </c>
      <c r="T710" t="str">
        <f t="shared" si="71"/>
        <v>High Impact</v>
      </c>
    </row>
    <row r="711" spans="1:20">
      <c r="A711" t="s">
        <v>747</v>
      </c>
      <c r="B711" t="s">
        <v>24</v>
      </c>
      <c r="C711" t="s">
        <v>38</v>
      </c>
      <c r="D711">
        <v>3306.36</v>
      </c>
      <c r="E711" t="str">
        <f t="shared" si="66"/>
        <v>High</v>
      </c>
      <c r="F711" t="str">
        <f t="shared" si="67"/>
        <v>High</v>
      </c>
      <c r="G711">
        <v>0.27</v>
      </c>
      <c r="H711">
        <f>D711*G711</f>
        <v>892.71720000000005</v>
      </c>
      <c r="I711">
        <v>1</v>
      </c>
      <c r="J711" s="1">
        <v>45619</v>
      </c>
      <c r="K711" s="1">
        <v>45625</v>
      </c>
      <c r="L711" t="s">
        <v>26</v>
      </c>
      <c r="M711" t="str">
        <f t="shared" si="68"/>
        <v>Potential customer</v>
      </c>
      <c r="N711" t="s">
        <v>21</v>
      </c>
      <c r="O711">
        <v>523.4</v>
      </c>
      <c r="P711" t="s">
        <v>28</v>
      </c>
      <c r="Q711">
        <f>D711-H711</f>
        <v>2413.6428000000001</v>
      </c>
      <c r="R711" t="str">
        <f t="shared" si="69"/>
        <v>Good</v>
      </c>
      <c r="S711" t="str">
        <f t="shared" si="70"/>
        <v>Good</v>
      </c>
      <c r="T711" t="str">
        <f t="shared" si="71"/>
        <v>High Impact</v>
      </c>
    </row>
    <row r="712" spans="1:20">
      <c r="A712" t="s">
        <v>748</v>
      </c>
      <c r="B712" t="s">
        <v>18</v>
      </c>
      <c r="C712" t="s">
        <v>25</v>
      </c>
      <c r="D712">
        <v>4401.96</v>
      </c>
      <c r="E712" t="str">
        <f t="shared" si="66"/>
        <v>High</v>
      </c>
      <c r="F712" t="str">
        <f t="shared" si="67"/>
        <v>High</v>
      </c>
      <c r="G712">
        <v>0.09</v>
      </c>
      <c r="H712">
        <f>D712*G712</f>
        <v>396.1764</v>
      </c>
      <c r="I712">
        <v>8</v>
      </c>
      <c r="J712" s="1">
        <v>45582</v>
      </c>
      <c r="K712" s="1">
        <v>45584</v>
      </c>
      <c r="L712" t="s">
        <v>20</v>
      </c>
      <c r="M712" t="str">
        <f t="shared" si="68"/>
        <v>Premium customer</v>
      </c>
      <c r="N712" t="s">
        <v>27</v>
      </c>
      <c r="O712">
        <v>481.23</v>
      </c>
      <c r="P712" t="s">
        <v>28</v>
      </c>
      <c r="Q712">
        <f>D712-H712</f>
        <v>4005.7836000000002</v>
      </c>
      <c r="R712" t="str">
        <f t="shared" si="69"/>
        <v>Good</v>
      </c>
      <c r="S712" t="str">
        <f t="shared" si="70"/>
        <v>Good</v>
      </c>
      <c r="T712" t="str">
        <f t="shared" si="71"/>
        <v>High Impact</v>
      </c>
    </row>
    <row r="713" spans="1:20">
      <c r="A713" t="s">
        <v>749</v>
      </c>
      <c r="B713" t="s">
        <v>46</v>
      </c>
      <c r="C713" t="s">
        <v>19</v>
      </c>
      <c r="D713">
        <v>4516.21</v>
      </c>
      <c r="E713" t="str">
        <f t="shared" si="66"/>
        <v>High</v>
      </c>
      <c r="F713" t="str">
        <f t="shared" si="67"/>
        <v>High</v>
      </c>
      <c r="G713">
        <v>0.48</v>
      </c>
      <c r="H713">
        <f>D713*G713</f>
        <v>2167.7808</v>
      </c>
      <c r="I713">
        <v>5</v>
      </c>
      <c r="J713" s="1">
        <v>45612</v>
      </c>
      <c r="K713" s="1">
        <v>45613</v>
      </c>
      <c r="L713" t="s">
        <v>26</v>
      </c>
      <c r="M713" t="str">
        <f t="shared" si="68"/>
        <v>Potential customer</v>
      </c>
      <c r="N713" t="s">
        <v>21</v>
      </c>
      <c r="O713">
        <v>235.91</v>
      </c>
      <c r="P713" t="s">
        <v>39</v>
      </c>
      <c r="Q713">
        <f>D713-H713</f>
        <v>2348.4292</v>
      </c>
      <c r="R713" t="str">
        <f t="shared" si="69"/>
        <v>Bad</v>
      </c>
      <c r="S713" t="str">
        <f t="shared" si="70"/>
        <v>Bad</v>
      </c>
      <c r="T713" t="str">
        <f t="shared" si="71"/>
        <v>High Impact</v>
      </c>
    </row>
    <row r="714" spans="1:20">
      <c r="A714" t="s">
        <v>750</v>
      </c>
      <c r="B714" t="s">
        <v>30</v>
      </c>
      <c r="C714" t="s">
        <v>19</v>
      </c>
      <c r="D714">
        <v>2826.58</v>
      </c>
      <c r="E714" t="str">
        <f t="shared" si="66"/>
        <v>High</v>
      </c>
      <c r="F714" t="str">
        <f t="shared" si="67"/>
        <v>High</v>
      </c>
      <c r="G714">
        <v>0.05</v>
      </c>
      <c r="H714">
        <f>D714*G714</f>
        <v>141.32900000000001</v>
      </c>
      <c r="I714">
        <v>9</v>
      </c>
      <c r="J714" s="1">
        <v>45418</v>
      </c>
      <c r="K714" s="1">
        <v>45421</v>
      </c>
      <c r="L714" t="s">
        <v>26</v>
      </c>
      <c r="M714" t="str">
        <f t="shared" si="68"/>
        <v>Potential customer</v>
      </c>
      <c r="N714" t="s">
        <v>21</v>
      </c>
      <c r="O714">
        <v>344.3</v>
      </c>
      <c r="P714" t="s">
        <v>44</v>
      </c>
      <c r="Q714">
        <f>D714-H714</f>
        <v>2685.2509999999997</v>
      </c>
      <c r="R714" t="str">
        <f t="shared" si="69"/>
        <v>Good</v>
      </c>
      <c r="S714" t="str">
        <f t="shared" si="70"/>
        <v>Good</v>
      </c>
      <c r="T714" t="str">
        <f t="shared" si="71"/>
        <v>High Impact</v>
      </c>
    </row>
    <row r="715" spans="1:20">
      <c r="A715" t="s">
        <v>751</v>
      </c>
      <c r="B715" t="s">
        <v>24</v>
      </c>
      <c r="C715" t="s">
        <v>19</v>
      </c>
      <c r="D715">
        <v>3455.64</v>
      </c>
      <c r="E715" t="str">
        <f t="shared" si="66"/>
        <v>High</v>
      </c>
      <c r="F715" t="str">
        <f t="shared" si="67"/>
        <v>High</v>
      </c>
      <c r="G715">
        <v>0.18</v>
      </c>
      <c r="H715">
        <f>D715*G715</f>
        <v>622.01519999999994</v>
      </c>
      <c r="I715">
        <v>8</v>
      </c>
      <c r="J715" s="1">
        <v>45063</v>
      </c>
      <c r="K715" s="1">
        <v>45068</v>
      </c>
      <c r="L715" t="s">
        <v>26</v>
      </c>
      <c r="M715" t="str">
        <f t="shared" si="68"/>
        <v>Potential customer</v>
      </c>
      <c r="N715" t="s">
        <v>27</v>
      </c>
      <c r="O715">
        <v>262.14999999999998</v>
      </c>
      <c r="P715" t="s">
        <v>22</v>
      </c>
      <c r="Q715">
        <f>D715-H715</f>
        <v>2833.6248000000001</v>
      </c>
      <c r="R715" t="str">
        <f t="shared" si="69"/>
        <v>Bad</v>
      </c>
      <c r="S715" t="str">
        <f t="shared" si="70"/>
        <v>Bad</v>
      </c>
      <c r="T715" t="str">
        <f t="shared" si="71"/>
        <v>High Impact</v>
      </c>
    </row>
    <row r="716" spans="1:20">
      <c r="A716" t="s">
        <v>752</v>
      </c>
      <c r="B716" t="s">
        <v>24</v>
      </c>
      <c r="C716" t="s">
        <v>31</v>
      </c>
      <c r="D716">
        <v>153.88999999999999</v>
      </c>
      <c r="E716" t="str">
        <f t="shared" si="66"/>
        <v>Low</v>
      </c>
      <c r="F716" t="str">
        <f t="shared" si="67"/>
        <v>Low</v>
      </c>
      <c r="G716">
        <v>0.46</v>
      </c>
      <c r="H716">
        <f>D716*G716</f>
        <v>70.789400000000001</v>
      </c>
      <c r="I716">
        <v>6</v>
      </c>
      <c r="J716" s="1">
        <v>45162</v>
      </c>
      <c r="K716" s="1">
        <v>45164</v>
      </c>
      <c r="L716" t="s">
        <v>36</v>
      </c>
      <c r="M716" t="str">
        <f t="shared" si="68"/>
        <v>Normal customer</v>
      </c>
      <c r="N716" t="s">
        <v>32</v>
      </c>
      <c r="O716">
        <v>26.98</v>
      </c>
      <c r="P716" t="s">
        <v>33</v>
      </c>
      <c r="Q716">
        <f>D716-H716</f>
        <v>83.100599999999986</v>
      </c>
      <c r="R716" t="str">
        <f t="shared" si="69"/>
        <v>Bad</v>
      </c>
      <c r="S716" t="str">
        <f t="shared" si="70"/>
        <v>Bad</v>
      </c>
      <c r="T716" t="str">
        <f t="shared" si="71"/>
        <v>High Impact</v>
      </c>
    </row>
    <row r="717" spans="1:20">
      <c r="A717" t="s">
        <v>753</v>
      </c>
      <c r="B717" t="s">
        <v>24</v>
      </c>
      <c r="C717" t="s">
        <v>41</v>
      </c>
      <c r="D717">
        <v>4247.08</v>
      </c>
      <c r="E717" t="str">
        <f t="shared" si="66"/>
        <v>High</v>
      </c>
      <c r="F717" t="str">
        <f t="shared" si="67"/>
        <v>High</v>
      </c>
      <c r="G717">
        <v>0.3</v>
      </c>
      <c r="H717">
        <f>D717*G717</f>
        <v>1274.124</v>
      </c>
      <c r="I717">
        <v>4</v>
      </c>
      <c r="J717" s="1">
        <v>44929</v>
      </c>
      <c r="K717" s="1">
        <v>44930</v>
      </c>
      <c r="L717" t="s">
        <v>20</v>
      </c>
      <c r="M717" t="str">
        <f t="shared" si="68"/>
        <v>Premium customer</v>
      </c>
      <c r="N717" t="s">
        <v>27</v>
      </c>
      <c r="O717">
        <v>617.37</v>
      </c>
      <c r="P717" t="s">
        <v>39</v>
      </c>
      <c r="Q717">
        <f>D717-H717</f>
        <v>2972.9560000000001</v>
      </c>
      <c r="R717" t="str">
        <f t="shared" si="69"/>
        <v>Good</v>
      </c>
      <c r="S717" t="str">
        <f t="shared" si="70"/>
        <v>Good</v>
      </c>
      <c r="T717" t="str">
        <f t="shared" si="71"/>
        <v>High Impact</v>
      </c>
    </row>
    <row r="718" spans="1:20">
      <c r="A718" t="s">
        <v>754</v>
      </c>
      <c r="B718" t="s">
        <v>18</v>
      </c>
      <c r="C718" t="s">
        <v>38</v>
      </c>
      <c r="D718">
        <v>4100.43</v>
      </c>
      <c r="E718" t="str">
        <f t="shared" si="66"/>
        <v>High</v>
      </c>
      <c r="F718" t="str">
        <f t="shared" si="67"/>
        <v>High</v>
      </c>
      <c r="G718">
        <v>0.33</v>
      </c>
      <c r="H718">
        <f>D718*G718</f>
        <v>1353.1419000000001</v>
      </c>
      <c r="I718">
        <v>6</v>
      </c>
      <c r="J718" s="1">
        <v>44949</v>
      </c>
      <c r="K718" s="1">
        <v>44955</v>
      </c>
      <c r="L718" t="s">
        <v>20</v>
      </c>
      <c r="M718" t="str">
        <f t="shared" si="68"/>
        <v>Premium customer</v>
      </c>
      <c r="N718" t="s">
        <v>21</v>
      </c>
      <c r="O718">
        <v>462.37</v>
      </c>
      <c r="P718" t="s">
        <v>44</v>
      </c>
      <c r="Q718">
        <f>D718-H718</f>
        <v>2747.2881000000002</v>
      </c>
      <c r="R718" t="str">
        <f t="shared" si="69"/>
        <v>Good</v>
      </c>
      <c r="S718" t="str">
        <f t="shared" si="70"/>
        <v>Good</v>
      </c>
      <c r="T718" t="str">
        <f t="shared" si="71"/>
        <v>High Impact</v>
      </c>
    </row>
    <row r="719" spans="1:20">
      <c r="A719" t="s">
        <v>755</v>
      </c>
      <c r="B719" t="s">
        <v>24</v>
      </c>
      <c r="C719" t="s">
        <v>41</v>
      </c>
      <c r="D719">
        <v>199.22</v>
      </c>
      <c r="E719" t="str">
        <f t="shared" si="66"/>
        <v>Low</v>
      </c>
      <c r="F719" t="str">
        <f t="shared" si="67"/>
        <v>Low</v>
      </c>
      <c r="G719">
        <v>0.15</v>
      </c>
      <c r="H719">
        <f>D719*G719</f>
        <v>29.882999999999999</v>
      </c>
      <c r="I719">
        <v>2</v>
      </c>
      <c r="J719" s="1">
        <v>45067</v>
      </c>
      <c r="K719" s="1">
        <v>45071</v>
      </c>
      <c r="L719" t="s">
        <v>36</v>
      </c>
      <c r="M719" t="str">
        <f t="shared" si="68"/>
        <v>Normal customer</v>
      </c>
      <c r="N719" t="s">
        <v>27</v>
      </c>
      <c r="O719">
        <v>16.399999999999999</v>
      </c>
      <c r="P719" t="s">
        <v>22</v>
      </c>
      <c r="Q719">
        <f>D719-H719</f>
        <v>169.33699999999999</v>
      </c>
      <c r="R719" t="str">
        <f t="shared" si="69"/>
        <v>Bad</v>
      </c>
      <c r="S719" t="str">
        <f t="shared" si="70"/>
        <v>Bad</v>
      </c>
      <c r="T719" t="str">
        <f t="shared" si="71"/>
        <v>Normal</v>
      </c>
    </row>
    <row r="720" spans="1:20">
      <c r="A720" t="s">
        <v>756</v>
      </c>
      <c r="B720" t="s">
        <v>24</v>
      </c>
      <c r="C720" t="s">
        <v>41</v>
      </c>
      <c r="D720">
        <v>2759.84</v>
      </c>
      <c r="E720" t="str">
        <f t="shared" si="66"/>
        <v>High</v>
      </c>
      <c r="F720" t="str">
        <f t="shared" si="67"/>
        <v>High</v>
      </c>
      <c r="G720">
        <v>0.04</v>
      </c>
      <c r="H720">
        <f>D720*G720</f>
        <v>110.39360000000001</v>
      </c>
      <c r="I720">
        <v>5</v>
      </c>
      <c r="J720" s="1">
        <v>44964</v>
      </c>
      <c r="K720" s="1">
        <v>44969</v>
      </c>
      <c r="L720" t="s">
        <v>20</v>
      </c>
      <c r="M720" t="str">
        <f t="shared" si="68"/>
        <v>Premium customer</v>
      </c>
      <c r="N720" t="s">
        <v>21</v>
      </c>
      <c r="O720">
        <v>693.87</v>
      </c>
      <c r="P720" t="s">
        <v>39</v>
      </c>
      <c r="Q720">
        <f>D720-H720</f>
        <v>2649.4464000000003</v>
      </c>
      <c r="R720" t="str">
        <f t="shared" si="69"/>
        <v>Good</v>
      </c>
      <c r="S720" t="str">
        <f t="shared" si="70"/>
        <v>Good</v>
      </c>
      <c r="T720" t="str">
        <f t="shared" si="71"/>
        <v>High Impact</v>
      </c>
    </row>
    <row r="721" spans="1:20">
      <c r="A721" t="s">
        <v>757</v>
      </c>
      <c r="B721" t="s">
        <v>24</v>
      </c>
      <c r="C721" t="s">
        <v>41</v>
      </c>
      <c r="D721">
        <v>4542.6099999999997</v>
      </c>
      <c r="E721" t="str">
        <f t="shared" si="66"/>
        <v>High</v>
      </c>
      <c r="F721" t="str">
        <f t="shared" si="67"/>
        <v>High</v>
      </c>
      <c r="G721">
        <v>0.18</v>
      </c>
      <c r="H721">
        <f>D721*G721</f>
        <v>817.6697999999999</v>
      </c>
      <c r="I721">
        <v>3</v>
      </c>
      <c r="J721" s="1">
        <v>45088</v>
      </c>
      <c r="K721" s="1">
        <v>45094</v>
      </c>
      <c r="L721" t="s">
        <v>20</v>
      </c>
      <c r="M721" t="str">
        <f t="shared" si="68"/>
        <v>Premium customer</v>
      </c>
      <c r="N721" t="s">
        <v>32</v>
      </c>
      <c r="O721">
        <v>1345.54</v>
      </c>
      <c r="P721" t="s">
        <v>39</v>
      </c>
      <c r="Q721">
        <f>D721-H721</f>
        <v>3724.9402</v>
      </c>
      <c r="R721" t="str">
        <f t="shared" si="69"/>
        <v>Good</v>
      </c>
      <c r="S721" t="str">
        <f t="shared" si="70"/>
        <v>Good</v>
      </c>
      <c r="T721" t="str">
        <f t="shared" si="71"/>
        <v>High Impact</v>
      </c>
    </row>
    <row r="722" spans="1:20">
      <c r="A722" t="s">
        <v>758</v>
      </c>
      <c r="B722" t="s">
        <v>46</v>
      </c>
      <c r="C722" t="s">
        <v>19</v>
      </c>
      <c r="D722">
        <v>988.8</v>
      </c>
      <c r="E722" t="str">
        <f t="shared" si="66"/>
        <v>Low</v>
      </c>
      <c r="F722" t="str">
        <f t="shared" si="67"/>
        <v>Midium</v>
      </c>
      <c r="G722">
        <v>0.2</v>
      </c>
      <c r="H722">
        <f>D722*G722</f>
        <v>197.76</v>
      </c>
      <c r="I722">
        <v>3</v>
      </c>
      <c r="J722" s="1">
        <v>45148</v>
      </c>
      <c r="K722" s="1">
        <v>45153</v>
      </c>
      <c r="L722" t="s">
        <v>26</v>
      </c>
      <c r="M722" t="str">
        <f t="shared" si="68"/>
        <v>Normal customer</v>
      </c>
      <c r="N722" t="s">
        <v>32</v>
      </c>
      <c r="O722">
        <v>262.39999999999998</v>
      </c>
      <c r="P722" t="s">
        <v>28</v>
      </c>
      <c r="Q722">
        <f>D722-H722</f>
        <v>791.04</v>
      </c>
      <c r="R722" t="str">
        <f t="shared" si="69"/>
        <v>Bad</v>
      </c>
      <c r="S722" t="str">
        <f t="shared" si="70"/>
        <v>Bad</v>
      </c>
      <c r="T722" t="str">
        <f t="shared" si="71"/>
        <v>Normal</v>
      </c>
    </row>
    <row r="723" spans="1:20">
      <c r="A723" t="s">
        <v>759</v>
      </c>
      <c r="B723" t="s">
        <v>18</v>
      </c>
      <c r="C723" t="s">
        <v>41</v>
      </c>
      <c r="D723">
        <v>1827.96</v>
      </c>
      <c r="E723" t="str">
        <f t="shared" si="66"/>
        <v>High</v>
      </c>
      <c r="F723" t="str">
        <f t="shared" si="67"/>
        <v>High</v>
      </c>
      <c r="G723">
        <v>0.14000000000000001</v>
      </c>
      <c r="H723">
        <f>D723*G723</f>
        <v>255.91440000000003</v>
      </c>
      <c r="I723">
        <v>1</v>
      </c>
      <c r="J723" s="1">
        <v>45336</v>
      </c>
      <c r="K723" s="1">
        <v>45342</v>
      </c>
      <c r="L723" t="s">
        <v>26</v>
      </c>
      <c r="M723" t="str">
        <f t="shared" si="68"/>
        <v>Potential customer</v>
      </c>
      <c r="N723" t="s">
        <v>32</v>
      </c>
      <c r="O723">
        <v>450.95</v>
      </c>
      <c r="P723" t="s">
        <v>22</v>
      </c>
      <c r="Q723">
        <f>D723-H723</f>
        <v>1572.0455999999999</v>
      </c>
      <c r="R723" t="str">
        <f t="shared" si="69"/>
        <v>Good</v>
      </c>
      <c r="S723" t="str">
        <f t="shared" si="70"/>
        <v>Good</v>
      </c>
      <c r="T723" t="str">
        <f t="shared" si="71"/>
        <v>High Impact</v>
      </c>
    </row>
    <row r="724" spans="1:20">
      <c r="A724" t="s">
        <v>760</v>
      </c>
      <c r="B724" t="s">
        <v>24</v>
      </c>
      <c r="C724" t="s">
        <v>31</v>
      </c>
      <c r="D724">
        <v>1722.16</v>
      </c>
      <c r="E724" t="str">
        <f t="shared" si="66"/>
        <v>High</v>
      </c>
      <c r="F724" t="str">
        <f t="shared" si="67"/>
        <v>High</v>
      </c>
      <c r="G724">
        <v>0.11</v>
      </c>
      <c r="H724">
        <f>D724*G724</f>
        <v>189.4376</v>
      </c>
      <c r="I724">
        <v>8</v>
      </c>
      <c r="J724" s="1">
        <v>44946</v>
      </c>
      <c r="K724" s="1">
        <v>44949</v>
      </c>
      <c r="L724" t="s">
        <v>20</v>
      </c>
      <c r="M724" t="str">
        <f t="shared" si="68"/>
        <v>Premium customer</v>
      </c>
      <c r="N724" t="s">
        <v>21</v>
      </c>
      <c r="O724">
        <v>314.81</v>
      </c>
      <c r="P724" t="s">
        <v>39</v>
      </c>
      <c r="Q724">
        <f>D724-H724</f>
        <v>1532.7224000000001</v>
      </c>
      <c r="R724" t="str">
        <f t="shared" si="69"/>
        <v>Good</v>
      </c>
      <c r="S724" t="str">
        <f t="shared" si="70"/>
        <v>Good</v>
      </c>
      <c r="T724" t="str">
        <f t="shared" si="71"/>
        <v>High Impact</v>
      </c>
    </row>
    <row r="725" spans="1:20">
      <c r="A725" t="s">
        <v>761</v>
      </c>
      <c r="B725" t="s">
        <v>30</v>
      </c>
      <c r="C725" t="s">
        <v>25</v>
      </c>
      <c r="D725">
        <v>1844.11</v>
      </c>
      <c r="E725" t="str">
        <f t="shared" si="66"/>
        <v>High</v>
      </c>
      <c r="F725" t="str">
        <f t="shared" si="67"/>
        <v>High</v>
      </c>
      <c r="G725">
        <v>0.18</v>
      </c>
      <c r="H725">
        <f>D725*G725</f>
        <v>331.93979999999999</v>
      </c>
      <c r="I725">
        <v>3</v>
      </c>
      <c r="J725" s="1">
        <v>45484</v>
      </c>
      <c r="K725" s="1">
        <v>45488</v>
      </c>
      <c r="L725" t="s">
        <v>36</v>
      </c>
      <c r="M725" t="str">
        <f t="shared" si="68"/>
        <v>Normal customer</v>
      </c>
      <c r="N725" t="s">
        <v>32</v>
      </c>
      <c r="O725">
        <v>477.42</v>
      </c>
      <c r="P725" t="s">
        <v>28</v>
      </c>
      <c r="Q725">
        <f>D725-H725</f>
        <v>1512.1702</v>
      </c>
      <c r="R725" t="str">
        <f t="shared" si="69"/>
        <v>Good</v>
      </c>
      <c r="S725" t="str">
        <f t="shared" si="70"/>
        <v>Good</v>
      </c>
      <c r="T725" t="str">
        <f t="shared" si="71"/>
        <v>High Impact</v>
      </c>
    </row>
    <row r="726" spans="1:20">
      <c r="A726" t="s">
        <v>762</v>
      </c>
      <c r="B726" t="s">
        <v>30</v>
      </c>
      <c r="C726" t="s">
        <v>19</v>
      </c>
      <c r="D726">
        <v>305.24</v>
      </c>
      <c r="E726" t="str">
        <f t="shared" si="66"/>
        <v>Low</v>
      </c>
      <c r="F726" t="str">
        <f t="shared" si="67"/>
        <v>Low</v>
      </c>
      <c r="G726">
        <v>0.32</v>
      </c>
      <c r="H726">
        <f>D726*G726</f>
        <v>97.6768</v>
      </c>
      <c r="I726">
        <v>1</v>
      </c>
      <c r="J726" s="1">
        <v>45028</v>
      </c>
      <c r="K726" s="1">
        <v>45031</v>
      </c>
      <c r="L726" t="s">
        <v>36</v>
      </c>
      <c r="M726" t="str">
        <f t="shared" si="68"/>
        <v>Normal customer</v>
      </c>
      <c r="N726" t="s">
        <v>32</v>
      </c>
      <c r="O726">
        <v>56.02</v>
      </c>
      <c r="P726" t="s">
        <v>28</v>
      </c>
      <c r="Q726">
        <f>D726-H726</f>
        <v>207.56319999999999</v>
      </c>
      <c r="R726" t="str">
        <f t="shared" si="69"/>
        <v>Bad</v>
      </c>
      <c r="S726" t="str">
        <f t="shared" si="70"/>
        <v>Bad</v>
      </c>
      <c r="T726" t="str">
        <f t="shared" si="71"/>
        <v>High Impact</v>
      </c>
    </row>
    <row r="727" spans="1:20">
      <c r="A727" t="s">
        <v>763</v>
      </c>
      <c r="B727" t="s">
        <v>30</v>
      </c>
      <c r="C727" t="s">
        <v>38</v>
      </c>
      <c r="D727">
        <v>1467.19</v>
      </c>
      <c r="E727" t="str">
        <f t="shared" si="66"/>
        <v>High</v>
      </c>
      <c r="F727" t="str">
        <f t="shared" si="67"/>
        <v>High</v>
      </c>
      <c r="G727">
        <v>0.47</v>
      </c>
      <c r="H727">
        <f>D727*G727</f>
        <v>689.57929999999999</v>
      </c>
      <c r="I727">
        <v>4</v>
      </c>
      <c r="J727" s="1">
        <v>45413</v>
      </c>
      <c r="K727" s="1">
        <v>45417</v>
      </c>
      <c r="L727" t="s">
        <v>26</v>
      </c>
      <c r="M727" t="str">
        <f t="shared" si="68"/>
        <v>Potential customer</v>
      </c>
      <c r="N727" t="s">
        <v>27</v>
      </c>
      <c r="O727">
        <v>191.48</v>
      </c>
      <c r="P727" t="s">
        <v>28</v>
      </c>
      <c r="Q727">
        <f>D727-H727</f>
        <v>777.61070000000007</v>
      </c>
      <c r="R727" t="str">
        <f t="shared" si="69"/>
        <v>Bad</v>
      </c>
      <c r="S727" t="str">
        <f t="shared" si="70"/>
        <v>Bad</v>
      </c>
      <c r="T727" t="str">
        <f t="shared" si="71"/>
        <v>High Impact</v>
      </c>
    </row>
    <row r="728" spans="1:20">
      <c r="A728" t="s">
        <v>764</v>
      </c>
      <c r="B728" t="s">
        <v>18</v>
      </c>
      <c r="C728" t="s">
        <v>25</v>
      </c>
      <c r="D728">
        <v>1544.8</v>
      </c>
      <c r="E728" t="str">
        <f t="shared" si="66"/>
        <v>High</v>
      </c>
      <c r="F728" t="str">
        <f t="shared" si="67"/>
        <v>High</v>
      </c>
      <c r="G728">
        <v>0.35</v>
      </c>
      <c r="H728">
        <f>D728*G728</f>
        <v>540.67999999999995</v>
      </c>
      <c r="I728">
        <v>1</v>
      </c>
      <c r="J728" s="1">
        <v>45233</v>
      </c>
      <c r="K728" s="1">
        <v>45240</v>
      </c>
      <c r="L728" t="s">
        <v>26</v>
      </c>
      <c r="M728" t="str">
        <f t="shared" si="68"/>
        <v>Potential customer</v>
      </c>
      <c r="N728" t="s">
        <v>27</v>
      </c>
      <c r="O728">
        <v>164.59</v>
      </c>
      <c r="P728" t="s">
        <v>53</v>
      </c>
      <c r="Q728">
        <f>D728-H728</f>
        <v>1004.12</v>
      </c>
      <c r="R728" t="str">
        <f t="shared" si="69"/>
        <v>Bad</v>
      </c>
      <c r="S728" t="str">
        <f t="shared" si="70"/>
        <v>Bad</v>
      </c>
      <c r="T728" t="str">
        <f t="shared" si="71"/>
        <v>High Impact</v>
      </c>
    </row>
    <row r="729" spans="1:20">
      <c r="A729" t="s">
        <v>765</v>
      </c>
      <c r="B729" t="s">
        <v>18</v>
      </c>
      <c r="C729" t="s">
        <v>25</v>
      </c>
      <c r="D729">
        <v>4342.7700000000004</v>
      </c>
      <c r="E729" t="str">
        <f t="shared" si="66"/>
        <v>High</v>
      </c>
      <c r="F729" t="str">
        <f t="shared" si="67"/>
        <v>High</v>
      </c>
      <c r="G729">
        <v>0.39</v>
      </c>
      <c r="H729">
        <f>D729*G729</f>
        <v>1693.6803000000002</v>
      </c>
      <c r="I729">
        <v>1</v>
      </c>
      <c r="J729" s="1">
        <v>44983</v>
      </c>
      <c r="K729" s="1">
        <v>44990</v>
      </c>
      <c r="L729" t="s">
        <v>20</v>
      </c>
      <c r="M729" t="str">
        <f t="shared" si="68"/>
        <v>Premium customer</v>
      </c>
      <c r="N729" t="s">
        <v>21</v>
      </c>
      <c r="O729">
        <v>451.55</v>
      </c>
      <c r="P729" t="s">
        <v>33</v>
      </c>
      <c r="Q729">
        <f>D729-H729</f>
        <v>2649.0897000000004</v>
      </c>
      <c r="R729" t="str">
        <f t="shared" si="69"/>
        <v>Good</v>
      </c>
      <c r="S729" t="str">
        <f t="shared" si="70"/>
        <v>Good</v>
      </c>
      <c r="T729" t="str">
        <f t="shared" si="71"/>
        <v>High Impact</v>
      </c>
    </row>
    <row r="730" spans="1:20">
      <c r="A730" t="s">
        <v>766</v>
      </c>
      <c r="B730" t="s">
        <v>30</v>
      </c>
      <c r="C730" t="s">
        <v>25</v>
      </c>
      <c r="D730">
        <v>1825.37</v>
      </c>
      <c r="E730" t="str">
        <f t="shared" si="66"/>
        <v>High</v>
      </c>
      <c r="F730" t="str">
        <f t="shared" si="67"/>
        <v>High</v>
      </c>
      <c r="G730">
        <v>0.15</v>
      </c>
      <c r="H730">
        <f>D730*G730</f>
        <v>273.80549999999999</v>
      </c>
      <c r="I730">
        <v>1</v>
      </c>
      <c r="J730" s="1">
        <v>45604</v>
      </c>
      <c r="K730" s="1">
        <v>45605</v>
      </c>
      <c r="L730" t="s">
        <v>36</v>
      </c>
      <c r="M730" t="str">
        <f t="shared" si="68"/>
        <v>Normal customer</v>
      </c>
      <c r="N730" t="s">
        <v>27</v>
      </c>
      <c r="O730">
        <v>299.43</v>
      </c>
      <c r="P730" t="s">
        <v>53</v>
      </c>
      <c r="Q730">
        <f>D730-H730</f>
        <v>1551.5645</v>
      </c>
      <c r="R730" t="str">
        <f t="shared" si="69"/>
        <v>Bad</v>
      </c>
      <c r="S730" t="str">
        <f t="shared" si="70"/>
        <v>Bad</v>
      </c>
      <c r="T730" t="str">
        <f t="shared" si="71"/>
        <v>High Impact</v>
      </c>
    </row>
    <row r="731" spans="1:20">
      <c r="A731" t="s">
        <v>767</v>
      </c>
      <c r="B731" t="s">
        <v>24</v>
      </c>
      <c r="C731" t="s">
        <v>41</v>
      </c>
      <c r="D731">
        <v>2291.36</v>
      </c>
      <c r="E731" t="str">
        <f t="shared" si="66"/>
        <v>High</v>
      </c>
      <c r="F731" t="str">
        <f t="shared" si="67"/>
        <v>High</v>
      </c>
      <c r="G731">
        <v>0.05</v>
      </c>
      <c r="H731">
        <f>D731*G731</f>
        <v>114.56800000000001</v>
      </c>
      <c r="I731">
        <v>2</v>
      </c>
      <c r="J731" s="1">
        <v>45066</v>
      </c>
      <c r="K731" s="1">
        <v>45067</v>
      </c>
      <c r="L731" t="s">
        <v>36</v>
      </c>
      <c r="M731" t="str">
        <f t="shared" si="68"/>
        <v>Normal customer</v>
      </c>
      <c r="N731" t="s">
        <v>21</v>
      </c>
      <c r="O731">
        <v>480.25</v>
      </c>
      <c r="P731" t="s">
        <v>28</v>
      </c>
      <c r="Q731">
        <f>D731-H731</f>
        <v>2176.7919999999999</v>
      </c>
      <c r="R731" t="str">
        <f t="shared" si="69"/>
        <v>Good</v>
      </c>
      <c r="S731" t="str">
        <f t="shared" si="70"/>
        <v>Good</v>
      </c>
      <c r="T731" t="str">
        <f t="shared" si="71"/>
        <v>High Impact</v>
      </c>
    </row>
    <row r="732" spans="1:20">
      <c r="A732" t="s">
        <v>768</v>
      </c>
      <c r="B732" t="s">
        <v>18</v>
      </c>
      <c r="C732" t="s">
        <v>41</v>
      </c>
      <c r="D732">
        <v>1965.62</v>
      </c>
      <c r="E732" t="str">
        <f t="shared" si="66"/>
        <v>High</v>
      </c>
      <c r="F732" t="str">
        <f t="shared" si="67"/>
        <v>High</v>
      </c>
      <c r="G732">
        <v>0.15</v>
      </c>
      <c r="H732">
        <f>D732*G732</f>
        <v>294.84299999999996</v>
      </c>
      <c r="I732">
        <v>1</v>
      </c>
      <c r="J732" s="1">
        <v>45400</v>
      </c>
      <c r="K732" s="1">
        <v>45406</v>
      </c>
      <c r="L732" t="s">
        <v>26</v>
      </c>
      <c r="M732" t="str">
        <f t="shared" si="68"/>
        <v>Potential customer</v>
      </c>
      <c r="N732" t="s">
        <v>32</v>
      </c>
      <c r="O732">
        <v>172.99</v>
      </c>
      <c r="P732" t="s">
        <v>39</v>
      </c>
      <c r="Q732">
        <f>D732-H732</f>
        <v>1670.777</v>
      </c>
      <c r="R732" t="str">
        <f t="shared" si="69"/>
        <v>Bad</v>
      </c>
      <c r="S732" t="str">
        <f t="shared" si="70"/>
        <v>Bad</v>
      </c>
      <c r="T732" t="str">
        <f t="shared" si="71"/>
        <v>High Impact</v>
      </c>
    </row>
    <row r="733" spans="1:20">
      <c r="A733" t="s">
        <v>769</v>
      </c>
      <c r="B733" t="s">
        <v>30</v>
      </c>
      <c r="C733" t="s">
        <v>19</v>
      </c>
      <c r="D733">
        <v>691.3</v>
      </c>
      <c r="E733" t="str">
        <f t="shared" si="66"/>
        <v>Low</v>
      </c>
      <c r="F733" t="str">
        <f t="shared" si="67"/>
        <v>Midium</v>
      </c>
      <c r="G733">
        <v>0.2</v>
      </c>
      <c r="H733">
        <f>D733*G733</f>
        <v>138.26</v>
      </c>
      <c r="I733">
        <v>6</v>
      </c>
      <c r="J733" s="1">
        <v>45043</v>
      </c>
      <c r="K733" s="1">
        <v>45048</v>
      </c>
      <c r="L733" t="s">
        <v>36</v>
      </c>
      <c r="M733" t="str">
        <f t="shared" si="68"/>
        <v>Normal customer</v>
      </c>
      <c r="N733" t="s">
        <v>27</v>
      </c>
      <c r="O733">
        <v>36.67</v>
      </c>
      <c r="P733" t="s">
        <v>28</v>
      </c>
      <c r="Q733">
        <f>D733-H733</f>
        <v>553.04</v>
      </c>
      <c r="R733" t="str">
        <f t="shared" si="69"/>
        <v>Bad</v>
      </c>
      <c r="S733" t="str">
        <f t="shared" si="70"/>
        <v>Bad</v>
      </c>
      <c r="T733" t="str">
        <f t="shared" si="71"/>
        <v>Normal</v>
      </c>
    </row>
    <row r="734" spans="1:20">
      <c r="A734" t="s">
        <v>770</v>
      </c>
      <c r="B734" t="s">
        <v>30</v>
      </c>
      <c r="C734" t="s">
        <v>41</v>
      </c>
      <c r="D734">
        <v>4952.75</v>
      </c>
      <c r="E734" t="str">
        <f t="shared" si="66"/>
        <v>High</v>
      </c>
      <c r="F734" t="str">
        <f t="shared" si="67"/>
        <v>High</v>
      </c>
      <c r="G734">
        <v>0.34</v>
      </c>
      <c r="H734">
        <f>D734*G734</f>
        <v>1683.9350000000002</v>
      </c>
      <c r="I734">
        <v>7</v>
      </c>
      <c r="J734" s="1">
        <v>45064</v>
      </c>
      <c r="K734" s="1">
        <v>45069</v>
      </c>
      <c r="L734" t="s">
        <v>36</v>
      </c>
      <c r="M734" t="str">
        <f t="shared" si="68"/>
        <v>Normal customer</v>
      </c>
      <c r="N734" t="s">
        <v>27</v>
      </c>
      <c r="O734">
        <v>275.86</v>
      </c>
      <c r="P734" t="s">
        <v>28</v>
      </c>
      <c r="Q734">
        <f>D734-H734</f>
        <v>3268.8149999999996</v>
      </c>
      <c r="R734" t="str">
        <f t="shared" si="69"/>
        <v>Bad</v>
      </c>
      <c r="S734" t="str">
        <f t="shared" si="70"/>
        <v>Bad</v>
      </c>
      <c r="T734" t="str">
        <f t="shared" si="71"/>
        <v>High Impact</v>
      </c>
    </row>
    <row r="735" spans="1:20">
      <c r="A735" t="s">
        <v>771</v>
      </c>
      <c r="B735" t="s">
        <v>24</v>
      </c>
      <c r="C735" t="s">
        <v>41</v>
      </c>
      <c r="D735">
        <v>4146.54</v>
      </c>
      <c r="E735" t="str">
        <f t="shared" si="66"/>
        <v>High</v>
      </c>
      <c r="F735" t="str">
        <f t="shared" si="67"/>
        <v>High</v>
      </c>
      <c r="G735">
        <v>0.47</v>
      </c>
      <c r="H735">
        <f>D735*G735</f>
        <v>1948.8737999999998</v>
      </c>
      <c r="I735">
        <v>1</v>
      </c>
      <c r="J735" s="1">
        <v>45247</v>
      </c>
      <c r="K735" s="1">
        <v>45253</v>
      </c>
      <c r="L735" t="s">
        <v>26</v>
      </c>
      <c r="M735" t="str">
        <f t="shared" si="68"/>
        <v>Potential customer</v>
      </c>
      <c r="N735" t="s">
        <v>27</v>
      </c>
      <c r="O735">
        <v>526.88</v>
      </c>
      <c r="P735" t="s">
        <v>44</v>
      </c>
      <c r="Q735">
        <f>D735-H735</f>
        <v>2197.6662000000001</v>
      </c>
      <c r="R735" t="str">
        <f t="shared" si="69"/>
        <v>Good</v>
      </c>
      <c r="S735" t="str">
        <f t="shared" si="70"/>
        <v>Good</v>
      </c>
      <c r="T735" t="str">
        <f t="shared" si="71"/>
        <v>High Impact</v>
      </c>
    </row>
    <row r="736" spans="1:20">
      <c r="A736" t="s">
        <v>772</v>
      </c>
      <c r="B736" t="s">
        <v>46</v>
      </c>
      <c r="C736" t="s">
        <v>41</v>
      </c>
      <c r="D736">
        <v>2750.51</v>
      </c>
      <c r="E736" t="str">
        <f t="shared" si="66"/>
        <v>High</v>
      </c>
      <c r="F736" t="str">
        <f t="shared" si="67"/>
        <v>High</v>
      </c>
      <c r="G736">
        <v>0.4</v>
      </c>
      <c r="H736">
        <f>D736*G736</f>
        <v>1100.2040000000002</v>
      </c>
      <c r="I736">
        <v>1</v>
      </c>
      <c r="J736" s="1">
        <v>45194</v>
      </c>
      <c r="K736" s="1">
        <v>45195</v>
      </c>
      <c r="L736" t="s">
        <v>36</v>
      </c>
      <c r="M736" t="str">
        <f t="shared" si="68"/>
        <v>Normal customer</v>
      </c>
      <c r="N736" t="s">
        <v>21</v>
      </c>
      <c r="O736">
        <v>633.1</v>
      </c>
      <c r="P736" t="s">
        <v>22</v>
      </c>
      <c r="Q736">
        <f>D736-H736</f>
        <v>1650.306</v>
      </c>
      <c r="R736" t="str">
        <f t="shared" si="69"/>
        <v>Good</v>
      </c>
      <c r="S736" t="str">
        <f t="shared" si="70"/>
        <v>Good</v>
      </c>
      <c r="T736" t="str">
        <f t="shared" si="71"/>
        <v>High Impact</v>
      </c>
    </row>
    <row r="737" spans="1:20">
      <c r="A737" t="s">
        <v>773</v>
      </c>
      <c r="B737" t="s">
        <v>18</v>
      </c>
      <c r="C737" t="s">
        <v>19</v>
      </c>
      <c r="D737">
        <v>2434.19</v>
      </c>
      <c r="E737" t="str">
        <f t="shared" si="66"/>
        <v>High</v>
      </c>
      <c r="F737" t="str">
        <f t="shared" si="67"/>
        <v>High</v>
      </c>
      <c r="G737">
        <v>0.13</v>
      </c>
      <c r="H737">
        <f>D737*G737</f>
        <v>316.44470000000001</v>
      </c>
      <c r="I737">
        <v>9</v>
      </c>
      <c r="J737" s="1">
        <v>45362</v>
      </c>
      <c r="K737" s="1">
        <v>45366</v>
      </c>
      <c r="L737" t="s">
        <v>26</v>
      </c>
      <c r="M737" t="str">
        <f t="shared" si="68"/>
        <v>Potential customer</v>
      </c>
      <c r="N737" t="s">
        <v>32</v>
      </c>
      <c r="O737">
        <v>124.02</v>
      </c>
      <c r="P737" t="s">
        <v>22</v>
      </c>
      <c r="Q737">
        <f>D737-H737</f>
        <v>2117.7453</v>
      </c>
      <c r="R737" t="str">
        <f t="shared" si="69"/>
        <v>Bad</v>
      </c>
      <c r="S737" t="str">
        <f t="shared" si="70"/>
        <v>Bad</v>
      </c>
      <c r="T737" t="str">
        <f t="shared" si="71"/>
        <v>High Impact</v>
      </c>
    </row>
    <row r="738" spans="1:20">
      <c r="A738" t="s">
        <v>774</v>
      </c>
      <c r="B738" t="s">
        <v>24</v>
      </c>
      <c r="C738" t="s">
        <v>19</v>
      </c>
      <c r="D738">
        <v>3281.35</v>
      </c>
      <c r="E738" t="str">
        <f t="shared" si="66"/>
        <v>High</v>
      </c>
      <c r="F738" t="str">
        <f t="shared" si="67"/>
        <v>High</v>
      </c>
      <c r="G738">
        <v>0.41</v>
      </c>
      <c r="H738">
        <f>D738*G738</f>
        <v>1345.3534999999999</v>
      </c>
      <c r="I738">
        <v>9</v>
      </c>
      <c r="J738" s="1">
        <v>44977</v>
      </c>
      <c r="K738" s="1">
        <v>44984</v>
      </c>
      <c r="L738" t="s">
        <v>36</v>
      </c>
      <c r="M738" t="str">
        <f t="shared" si="68"/>
        <v>Normal customer</v>
      </c>
      <c r="N738" t="s">
        <v>21</v>
      </c>
      <c r="O738">
        <v>547.44000000000005</v>
      </c>
      <c r="P738" t="s">
        <v>33</v>
      </c>
      <c r="Q738">
        <f>D738-H738</f>
        <v>1935.9965</v>
      </c>
      <c r="R738" t="str">
        <f t="shared" si="69"/>
        <v>Good</v>
      </c>
      <c r="S738" t="str">
        <f t="shared" si="70"/>
        <v>Good</v>
      </c>
      <c r="T738" t="str">
        <f t="shared" si="71"/>
        <v>High Impact</v>
      </c>
    </row>
    <row r="739" spans="1:20">
      <c r="A739" t="s">
        <v>775</v>
      </c>
      <c r="B739" t="s">
        <v>30</v>
      </c>
      <c r="C739" t="s">
        <v>31</v>
      </c>
      <c r="D739">
        <v>1699.51</v>
      </c>
      <c r="E739" t="str">
        <f t="shared" si="66"/>
        <v>High</v>
      </c>
      <c r="F739" t="str">
        <f t="shared" si="67"/>
        <v>High</v>
      </c>
      <c r="G739">
        <v>0.21</v>
      </c>
      <c r="H739">
        <f>D739*G739</f>
        <v>356.89709999999997</v>
      </c>
      <c r="I739">
        <v>1</v>
      </c>
      <c r="J739" s="1">
        <v>45246</v>
      </c>
      <c r="K739" s="1">
        <v>45249</v>
      </c>
      <c r="L739" t="s">
        <v>26</v>
      </c>
      <c r="M739" t="str">
        <f t="shared" si="68"/>
        <v>Potential customer</v>
      </c>
      <c r="N739" t="s">
        <v>21</v>
      </c>
      <c r="O739">
        <v>211.33</v>
      </c>
      <c r="P739" t="s">
        <v>22</v>
      </c>
      <c r="Q739">
        <f>D739-H739</f>
        <v>1342.6129000000001</v>
      </c>
      <c r="R739" t="str">
        <f t="shared" si="69"/>
        <v>Bad</v>
      </c>
      <c r="S739" t="str">
        <f t="shared" si="70"/>
        <v>Bad</v>
      </c>
      <c r="T739" t="str">
        <f t="shared" si="71"/>
        <v>High Impact</v>
      </c>
    </row>
    <row r="740" spans="1:20">
      <c r="A740" t="s">
        <v>776</v>
      </c>
      <c r="B740" t="s">
        <v>30</v>
      </c>
      <c r="C740" t="s">
        <v>31</v>
      </c>
      <c r="D740">
        <v>346.39</v>
      </c>
      <c r="E740" t="str">
        <f t="shared" si="66"/>
        <v>Low</v>
      </c>
      <c r="F740" t="str">
        <f t="shared" si="67"/>
        <v>Low</v>
      </c>
      <c r="G740">
        <v>0.09</v>
      </c>
      <c r="H740">
        <f>D740*G740</f>
        <v>31.175099999999997</v>
      </c>
      <c r="I740">
        <v>8</v>
      </c>
      <c r="J740" s="1">
        <v>45623</v>
      </c>
      <c r="K740" s="1">
        <v>45624</v>
      </c>
      <c r="L740" t="s">
        <v>20</v>
      </c>
      <c r="M740" t="str">
        <f t="shared" si="68"/>
        <v>Normal customer</v>
      </c>
      <c r="N740" t="s">
        <v>27</v>
      </c>
      <c r="O740">
        <v>96.46</v>
      </c>
      <c r="P740" t="s">
        <v>22</v>
      </c>
      <c r="Q740">
        <f>D740-H740</f>
        <v>315.2149</v>
      </c>
      <c r="R740" t="str">
        <f t="shared" si="69"/>
        <v>Bad</v>
      </c>
      <c r="S740" t="str">
        <f t="shared" si="70"/>
        <v>Bad</v>
      </c>
      <c r="T740" t="str">
        <f t="shared" si="71"/>
        <v>Normal</v>
      </c>
    </row>
    <row r="741" spans="1:20">
      <c r="A741" t="s">
        <v>777</v>
      </c>
      <c r="B741" t="s">
        <v>24</v>
      </c>
      <c r="C741" t="s">
        <v>31</v>
      </c>
      <c r="D741">
        <v>2081.15</v>
      </c>
      <c r="E741" t="str">
        <f t="shared" si="66"/>
        <v>High</v>
      </c>
      <c r="F741" t="str">
        <f t="shared" si="67"/>
        <v>High</v>
      </c>
      <c r="G741">
        <v>0.23</v>
      </c>
      <c r="H741">
        <f>D741*G741</f>
        <v>478.66450000000003</v>
      </c>
      <c r="I741">
        <v>3</v>
      </c>
      <c r="J741" s="1">
        <v>45531</v>
      </c>
      <c r="K741" s="1">
        <v>45532</v>
      </c>
      <c r="L741" t="s">
        <v>36</v>
      </c>
      <c r="M741" t="str">
        <f t="shared" si="68"/>
        <v>Normal customer</v>
      </c>
      <c r="N741" t="s">
        <v>21</v>
      </c>
      <c r="O741">
        <v>602.87</v>
      </c>
      <c r="P741" t="s">
        <v>33</v>
      </c>
      <c r="Q741">
        <f>D741-H741</f>
        <v>1602.4855</v>
      </c>
      <c r="R741" t="str">
        <f t="shared" si="69"/>
        <v>Good</v>
      </c>
      <c r="S741" t="str">
        <f t="shared" si="70"/>
        <v>Good</v>
      </c>
      <c r="T741" t="str">
        <f t="shared" si="71"/>
        <v>High Impact</v>
      </c>
    </row>
    <row r="742" spans="1:20">
      <c r="A742" t="s">
        <v>778</v>
      </c>
      <c r="B742" t="s">
        <v>18</v>
      </c>
      <c r="C742" t="s">
        <v>31</v>
      </c>
      <c r="D742">
        <v>4921.49</v>
      </c>
      <c r="E742" t="str">
        <f t="shared" si="66"/>
        <v>High</v>
      </c>
      <c r="F742" t="str">
        <f t="shared" si="67"/>
        <v>High</v>
      </c>
      <c r="G742">
        <v>0.28000000000000003</v>
      </c>
      <c r="H742">
        <f>D742*G742</f>
        <v>1378.0172</v>
      </c>
      <c r="I742">
        <v>7</v>
      </c>
      <c r="J742" s="1">
        <v>45457</v>
      </c>
      <c r="K742" s="1">
        <v>45459</v>
      </c>
      <c r="L742" t="s">
        <v>36</v>
      </c>
      <c r="M742" t="str">
        <f t="shared" si="68"/>
        <v>Normal customer</v>
      </c>
      <c r="N742" t="s">
        <v>32</v>
      </c>
      <c r="O742">
        <v>736.67</v>
      </c>
      <c r="P742" t="s">
        <v>53</v>
      </c>
      <c r="Q742">
        <f>D742-H742</f>
        <v>3543.4727999999996</v>
      </c>
      <c r="R742" t="str">
        <f t="shared" si="69"/>
        <v>Good</v>
      </c>
      <c r="S742" t="str">
        <f t="shared" si="70"/>
        <v>Good</v>
      </c>
      <c r="T742" t="str">
        <f t="shared" si="71"/>
        <v>High Impact</v>
      </c>
    </row>
    <row r="743" spans="1:20">
      <c r="A743" t="s">
        <v>779</v>
      </c>
      <c r="B743" t="s">
        <v>46</v>
      </c>
      <c r="C743" t="s">
        <v>25</v>
      </c>
      <c r="D743">
        <v>993.5</v>
      </c>
      <c r="E743" t="str">
        <f t="shared" si="66"/>
        <v>Low</v>
      </c>
      <c r="F743" t="str">
        <f t="shared" si="67"/>
        <v>Midium</v>
      </c>
      <c r="G743">
        <v>0.38</v>
      </c>
      <c r="H743">
        <f>D743*G743</f>
        <v>377.53000000000003</v>
      </c>
      <c r="I743">
        <v>1</v>
      </c>
      <c r="J743" s="1">
        <v>45596</v>
      </c>
      <c r="K743" s="1">
        <v>45601</v>
      </c>
      <c r="L743" t="s">
        <v>20</v>
      </c>
      <c r="M743" t="str">
        <f t="shared" si="68"/>
        <v>Normal customer</v>
      </c>
      <c r="N743" t="s">
        <v>21</v>
      </c>
      <c r="O743">
        <v>292.41000000000003</v>
      </c>
      <c r="P743" t="s">
        <v>28</v>
      </c>
      <c r="Q743">
        <f>D743-H743</f>
        <v>615.97</v>
      </c>
      <c r="R743" t="str">
        <f t="shared" si="69"/>
        <v>Bad</v>
      </c>
      <c r="S743" t="str">
        <f t="shared" si="70"/>
        <v>Bad</v>
      </c>
      <c r="T743" t="str">
        <f t="shared" si="71"/>
        <v>High Impact</v>
      </c>
    </row>
    <row r="744" spans="1:20">
      <c r="A744" t="s">
        <v>780</v>
      </c>
      <c r="B744" t="s">
        <v>46</v>
      </c>
      <c r="C744" t="s">
        <v>25</v>
      </c>
      <c r="D744">
        <v>2685.76</v>
      </c>
      <c r="E744" t="str">
        <f t="shared" si="66"/>
        <v>High</v>
      </c>
      <c r="F744" t="str">
        <f t="shared" si="67"/>
        <v>High</v>
      </c>
      <c r="G744">
        <v>0.17</v>
      </c>
      <c r="H744">
        <f>D744*G744</f>
        <v>456.57920000000007</v>
      </c>
      <c r="I744">
        <v>7</v>
      </c>
      <c r="J744" s="1">
        <v>45651</v>
      </c>
      <c r="K744" s="1">
        <v>45655</v>
      </c>
      <c r="L744" t="s">
        <v>36</v>
      </c>
      <c r="M744" t="str">
        <f t="shared" si="68"/>
        <v>Normal customer</v>
      </c>
      <c r="N744" t="s">
        <v>27</v>
      </c>
      <c r="O744">
        <v>786.29</v>
      </c>
      <c r="P744" t="s">
        <v>53</v>
      </c>
      <c r="Q744">
        <f>D744-H744</f>
        <v>2229.1808000000001</v>
      </c>
      <c r="R744" t="str">
        <f t="shared" si="69"/>
        <v>Good</v>
      </c>
      <c r="S744" t="str">
        <f t="shared" si="70"/>
        <v>Good</v>
      </c>
      <c r="T744" t="str">
        <f t="shared" si="71"/>
        <v>High Impact</v>
      </c>
    </row>
    <row r="745" spans="1:20">
      <c r="A745" t="s">
        <v>781</v>
      </c>
      <c r="B745" t="s">
        <v>30</v>
      </c>
      <c r="C745" t="s">
        <v>31</v>
      </c>
      <c r="D745">
        <v>141.75</v>
      </c>
      <c r="E745" t="str">
        <f t="shared" si="66"/>
        <v>Low</v>
      </c>
      <c r="F745" t="str">
        <f t="shared" si="67"/>
        <v>Low</v>
      </c>
      <c r="G745">
        <v>7.0000000000000007E-2</v>
      </c>
      <c r="H745">
        <f>D745*G745</f>
        <v>9.9225000000000012</v>
      </c>
      <c r="I745">
        <v>1</v>
      </c>
      <c r="J745" s="1">
        <v>45264</v>
      </c>
      <c r="K745" s="1">
        <v>45267</v>
      </c>
      <c r="L745" t="s">
        <v>26</v>
      </c>
      <c r="M745" t="str">
        <f t="shared" si="68"/>
        <v>Normal customer</v>
      </c>
      <c r="N745" t="s">
        <v>27</v>
      </c>
      <c r="O745">
        <v>27.5</v>
      </c>
      <c r="P745" t="s">
        <v>39</v>
      </c>
      <c r="Q745">
        <f>D745-H745</f>
        <v>131.82749999999999</v>
      </c>
      <c r="R745" t="str">
        <f t="shared" si="69"/>
        <v>Bad</v>
      </c>
      <c r="S745" t="str">
        <f t="shared" si="70"/>
        <v>Bad</v>
      </c>
      <c r="T745" t="str">
        <f t="shared" si="71"/>
        <v>Normal</v>
      </c>
    </row>
    <row r="746" spans="1:20">
      <c r="A746" t="s">
        <v>782</v>
      </c>
      <c r="B746" t="s">
        <v>18</v>
      </c>
      <c r="C746" t="s">
        <v>31</v>
      </c>
      <c r="D746">
        <v>697.95</v>
      </c>
      <c r="E746" t="str">
        <f t="shared" si="66"/>
        <v>Low</v>
      </c>
      <c r="F746" t="str">
        <f t="shared" si="67"/>
        <v>Midium</v>
      </c>
      <c r="G746">
        <v>0.05</v>
      </c>
      <c r="H746">
        <f>D746*G746</f>
        <v>34.897500000000001</v>
      </c>
      <c r="I746">
        <v>3</v>
      </c>
      <c r="J746" s="1">
        <v>44950</v>
      </c>
      <c r="K746" s="1">
        <v>44952</v>
      </c>
      <c r="L746" t="s">
        <v>36</v>
      </c>
      <c r="M746" t="str">
        <f t="shared" si="68"/>
        <v>Normal customer</v>
      </c>
      <c r="N746" t="s">
        <v>32</v>
      </c>
      <c r="O746">
        <v>102.15</v>
      </c>
      <c r="P746" t="s">
        <v>22</v>
      </c>
      <c r="Q746">
        <f>D746-H746</f>
        <v>663.05250000000001</v>
      </c>
      <c r="R746" t="str">
        <f t="shared" si="69"/>
        <v>Bad</v>
      </c>
      <c r="S746" t="str">
        <f t="shared" si="70"/>
        <v>Bad</v>
      </c>
      <c r="T746" t="str">
        <f t="shared" si="71"/>
        <v>Normal</v>
      </c>
    </row>
    <row r="747" spans="1:20">
      <c r="A747" t="s">
        <v>783</v>
      </c>
      <c r="B747" t="s">
        <v>46</v>
      </c>
      <c r="C747" t="s">
        <v>38</v>
      </c>
      <c r="D747">
        <v>2977.24</v>
      </c>
      <c r="E747" t="str">
        <f t="shared" si="66"/>
        <v>High</v>
      </c>
      <c r="F747" t="str">
        <f t="shared" si="67"/>
        <v>High</v>
      </c>
      <c r="G747">
        <v>0.06</v>
      </c>
      <c r="H747">
        <f>D747*G747</f>
        <v>178.63439999999997</v>
      </c>
      <c r="I747">
        <v>7</v>
      </c>
      <c r="J747" s="1">
        <v>45208</v>
      </c>
      <c r="K747" s="1">
        <v>45210</v>
      </c>
      <c r="L747" t="s">
        <v>20</v>
      </c>
      <c r="M747" t="str">
        <f t="shared" si="68"/>
        <v>Premium customer</v>
      </c>
      <c r="N747" t="s">
        <v>21</v>
      </c>
      <c r="O747">
        <v>227.45</v>
      </c>
      <c r="P747" t="s">
        <v>28</v>
      </c>
      <c r="Q747">
        <f>D747-H747</f>
        <v>2798.6055999999999</v>
      </c>
      <c r="R747" t="str">
        <f t="shared" si="69"/>
        <v>Bad</v>
      </c>
      <c r="S747" t="str">
        <f t="shared" si="70"/>
        <v>Bad</v>
      </c>
      <c r="T747" t="str">
        <f t="shared" si="71"/>
        <v>High Impact</v>
      </c>
    </row>
    <row r="748" spans="1:20">
      <c r="A748" t="s">
        <v>784</v>
      </c>
      <c r="B748" t="s">
        <v>18</v>
      </c>
      <c r="C748" t="s">
        <v>25</v>
      </c>
      <c r="D748">
        <v>1557.33</v>
      </c>
      <c r="E748" t="str">
        <f t="shared" si="66"/>
        <v>High</v>
      </c>
      <c r="F748" t="str">
        <f t="shared" si="67"/>
        <v>High</v>
      </c>
      <c r="G748">
        <v>0.48</v>
      </c>
      <c r="H748">
        <f>D748*G748</f>
        <v>747.51839999999993</v>
      </c>
      <c r="I748">
        <v>1</v>
      </c>
      <c r="J748" s="1">
        <v>44962</v>
      </c>
      <c r="K748" s="1">
        <v>44968</v>
      </c>
      <c r="L748" t="s">
        <v>26</v>
      </c>
      <c r="M748" t="str">
        <f t="shared" si="68"/>
        <v>Potential customer</v>
      </c>
      <c r="N748" t="s">
        <v>21</v>
      </c>
      <c r="O748">
        <v>293.39999999999998</v>
      </c>
      <c r="P748" t="s">
        <v>39</v>
      </c>
      <c r="Q748">
        <f>D748-H748</f>
        <v>809.8116</v>
      </c>
      <c r="R748" t="str">
        <f t="shared" si="69"/>
        <v>Bad</v>
      </c>
      <c r="S748" t="str">
        <f t="shared" si="70"/>
        <v>Bad</v>
      </c>
      <c r="T748" t="str">
        <f t="shared" si="71"/>
        <v>High Impact</v>
      </c>
    </row>
    <row r="749" spans="1:20">
      <c r="A749" t="s">
        <v>785</v>
      </c>
      <c r="B749" t="s">
        <v>18</v>
      </c>
      <c r="C749" t="s">
        <v>38</v>
      </c>
      <c r="D749">
        <v>4537.8500000000004</v>
      </c>
      <c r="E749" t="str">
        <f t="shared" si="66"/>
        <v>High</v>
      </c>
      <c r="F749" t="str">
        <f t="shared" si="67"/>
        <v>High</v>
      </c>
      <c r="G749">
        <v>0.48</v>
      </c>
      <c r="H749">
        <f>D749*G749</f>
        <v>2178.1680000000001</v>
      </c>
      <c r="I749">
        <v>9</v>
      </c>
      <c r="J749" s="1">
        <v>45646</v>
      </c>
      <c r="K749" s="1">
        <v>45647</v>
      </c>
      <c r="L749" t="s">
        <v>26</v>
      </c>
      <c r="M749" t="str">
        <f t="shared" si="68"/>
        <v>Potential customer</v>
      </c>
      <c r="N749" t="s">
        <v>21</v>
      </c>
      <c r="O749">
        <v>1174.03</v>
      </c>
      <c r="P749" t="s">
        <v>28</v>
      </c>
      <c r="Q749">
        <f>D749-H749</f>
        <v>2359.6820000000002</v>
      </c>
      <c r="R749" t="str">
        <f t="shared" si="69"/>
        <v>Good</v>
      </c>
      <c r="S749" t="str">
        <f t="shared" si="70"/>
        <v>Good</v>
      </c>
      <c r="T749" t="str">
        <f t="shared" si="71"/>
        <v>High Impact</v>
      </c>
    </row>
    <row r="750" spans="1:20">
      <c r="A750" t="s">
        <v>786</v>
      </c>
      <c r="B750" t="s">
        <v>30</v>
      </c>
      <c r="C750" t="s">
        <v>38</v>
      </c>
      <c r="D750">
        <v>2090.23</v>
      </c>
      <c r="E750" t="str">
        <f t="shared" si="66"/>
        <v>High</v>
      </c>
      <c r="F750" t="str">
        <f t="shared" si="67"/>
        <v>High</v>
      </c>
      <c r="G750">
        <v>0.48</v>
      </c>
      <c r="H750">
        <f>D750*G750</f>
        <v>1003.3104</v>
      </c>
      <c r="I750">
        <v>5</v>
      </c>
      <c r="J750" s="1">
        <v>45426</v>
      </c>
      <c r="K750" s="1">
        <v>45431</v>
      </c>
      <c r="L750" t="s">
        <v>36</v>
      </c>
      <c r="M750" t="str">
        <f t="shared" si="68"/>
        <v>Normal customer</v>
      </c>
      <c r="N750" t="s">
        <v>21</v>
      </c>
      <c r="O750">
        <v>311.38</v>
      </c>
      <c r="P750" t="s">
        <v>39</v>
      </c>
      <c r="Q750">
        <f>D750-H750</f>
        <v>1086.9196000000002</v>
      </c>
      <c r="R750" t="str">
        <f t="shared" si="69"/>
        <v>Good</v>
      </c>
      <c r="S750" t="str">
        <f t="shared" si="70"/>
        <v>Good</v>
      </c>
      <c r="T750" t="str">
        <f t="shared" si="71"/>
        <v>High Impact</v>
      </c>
    </row>
    <row r="751" spans="1:20">
      <c r="A751" t="s">
        <v>787</v>
      </c>
      <c r="B751" t="s">
        <v>46</v>
      </c>
      <c r="C751" t="s">
        <v>41</v>
      </c>
      <c r="D751">
        <v>1119.3599999999999</v>
      </c>
      <c r="E751" t="str">
        <f t="shared" si="66"/>
        <v>High</v>
      </c>
      <c r="F751" t="str">
        <f t="shared" si="67"/>
        <v>High</v>
      </c>
      <c r="G751">
        <v>0.15</v>
      </c>
      <c r="H751">
        <f>D751*G751</f>
        <v>167.90399999999997</v>
      </c>
      <c r="I751">
        <v>2</v>
      </c>
      <c r="J751" s="1">
        <v>45470</v>
      </c>
      <c r="K751" s="1">
        <v>45471</v>
      </c>
      <c r="L751" t="s">
        <v>20</v>
      </c>
      <c r="M751" t="str">
        <f t="shared" si="68"/>
        <v>Premium customer</v>
      </c>
      <c r="N751" t="s">
        <v>21</v>
      </c>
      <c r="O751">
        <v>197.37</v>
      </c>
      <c r="P751" t="s">
        <v>39</v>
      </c>
      <c r="Q751">
        <f>D751-H751</f>
        <v>951.4559999999999</v>
      </c>
      <c r="R751" t="str">
        <f t="shared" si="69"/>
        <v>Bad</v>
      </c>
      <c r="S751" t="str">
        <f t="shared" si="70"/>
        <v>Bad</v>
      </c>
      <c r="T751" t="str">
        <f t="shared" si="71"/>
        <v>High Impact</v>
      </c>
    </row>
    <row r="752" spans="1:20">
      <c r="A752" t="s">
        <v>788</v>
      </c>
      <c r="B752" t="s">
        <v>24</v>
      </c>
      <c r="C752" t="s">
        <v>19</v>
      </c>
      <c r="D752">
        <v>2773.4</v>
      </c>
      <c r="E752" t="str">
        <f t="shared" si="66"/>
        <v>High</v>
      </c>
      <c r="F752" t="str">
        <f t="shared" si="67"/>
        <v>High</v>
      </c>
      <c r="G752">
        <v>0.1</v>
      </c>
      <c r="H752">
        <f>D752*G752</f>
        <v>277.34000000000003</v>
      </c>
      <c r="I752">
        <v>4</v>
      </c>
      <c r="J752" s="1">
        <v>45184</v>
      </c>
      <c r="K752" s="1">
        <v>45186</v>
      </c>
      <c r="L752" t="s">
        <v>36</v>
      </c>
      <c r="M752" t="str">
        <f t="shared" si="68"/>
        <v>Normal customer</v>
      </c>
      <c r="N752" t="s">
        <v>21</v>
      </c>
      <c r="O752">
        <v>414.86</v>
      </c>
      <c r="P752" t="s">
        <v>33</v>
      </c>
      <c r="Q752">
        <f>D752-H752</f>
        <v>2496.06</v>
      </c>
      <c r="R752" t="str">
        <f t="shared" si="69"/>
        <v>Good</v>
      </c>
      <c r="S752" t="str">
        <f t="shared" si="70"/>
        <v>Good</v>
      </c>
      <c r="T752" t="str">
        <f t="shared" si="71"/>
        <v>High Impact</v>
      </c>
    </row>
    <row r="753" spans="1:20">
      <c r="A753" t="s">
        <v>789</v>
      </c>
      <c r="B753" t="s">
        <v>30</v>
      </c>
      <c r="C753" t="s">
        <v>25</v>
      </c>
      <c r="D753">
        <v>3995.37</v>
      </c>
      <c r="E753" t="str">
        <f t="shared" si="66"/>
        <v>High</v>
      </c>
      <c r="F753" t="str">
        <f t="shared" si="67"/>
        <v>High</v>
      </c>
      <c r="G753">
        <v>0.49</v>
      </c>
      <c r="H753">
        <f>D753*G753</f>
        <v>1957.7312999999999</v>
      </c>
      <c r="I753">
        <v>8</v>
      </c>
      <c r="J753" s="1">
        <v>45264</v>
      </c>
      <c r="K753" s="1">
        <v>45266</v>
      </c>
      <c r="L753" t="s">
        <v>36</v>
      </c>
      <c r="M753" t="str">
        <f t="shared" si="68"/>
        <v>Normal customer</v>
      </c>
      <c r="N753" t="s">
        <v>32</v>
      </c>
      <c r="O753">
        <v>902.57</v>
      </c>
      <c r="P753" t="s">
        <v>44</v>
      </c>
      <c r="Q753">
        <f>D753-H753</f>
        <v>2037.6387</v>
      </c>
      <c r="R753" t="str">
        <f t="shared" si="69"/>
        <v>Good</v>
      </c>
      <c r="S753" t="str">
        <f t="shared" si="70"/>
        <v>Good</v>
      </c>
      <c r="T753" t="str">
        <f t="shared" si="71"/>
        <v>High Impact</v>
      </c>
    </row>
    <row r="754" spans="1:20">
      <c r="A754" t="s">
        <v>790</v>
      </c>
      <c r="B754" t="s">
        <v>46</v>
      </c>
      <c r="C754" t="s">
        <v>31</v>
      </c>
      <c r="D754">
        <v>195.16</v>
      </c>
      <c r="E754" t="str">
        <f t="shared" si="66"/>
        <v>Low</v>
      </c>
      <c r="F754" t="str">
        <f t="shared" si="67"/>
        <v>Low</v>
      </c>
      <c r="G754">
        <v>0.49</v>
      </c>
      <c r="H754">
        <f>D754*G754</f>
        <v>95.628399999999999</v>
      </c>
      <c r="I754">
        <v>4</v>
      </c>
      <c r="J754" s="1">
        <v>45103</v>
      </c>
      <c r="K754" s="1">
        <v>45110</v>
      </c>
      <c r="L754" t="s">
        <v>36</v>
      </c>
      <c r="M754" t="str">
        <f t="shared" si="68"/>
        <v>Normal customer</v>
      </c>
      <c r="N754" t="s">
        <v>32</v>
      </c>
      <c r="O754">
        <v>36.630000000000003</v>
      </c>
      <c r="P754" t="s">
        <v>28</v>
      </c>
      <c r="Q754">
        <f>D754-H754</f>
        <v>99.531599999999997</v>
      </c>
      <c r="R754" t="str">
        <f t="shared" si="69"/>
        <v>Bad</v>
      </c>
      <c r="S754" t="str">
        <f t="shared" si="70"/>
        <v>Bad</v>
      </c>
      <c r="T754" t="str">
        <f t="shared" si="71"/>
        <v>High Impact</v>
      </c>
    </row>
    <row r="755" spans="1:20">
      <c r="A755" t="s">
        <v>791</v>
      </c>
      <c r="B755" t="s">
        <v>46</v>
      </c>
      <c r="C755" t="s">
        <v>31</v>
      </c>
      <c r="D755">
        <v>2577.0500000000002</v>
      </c>
      <c r="E755" t="str">
        <f t="shared" si="66"/>
        <v>High</v>
      </c>
      <c r="F755" t="str">
        <f t="shared" si="67"/>
        <v>High</v>
      </c>
      <c r="G755">
        <v>0.04</v>
      </c>
      <c r="H755">
        <f>D755*G755</f>
        <v>103.08200000000001</v>
      </c>
      <c r="I755">
        <v>5</v>
      </c>
      <c r="J755" s="1">
        <v>45423</v>
      </c>
      <c r="K755" s="1">
        <v>45426</v>
      </c>
      <c r="L755" t="s">
        <v>20</v>
      </c>
      <c r="M755" t="str">
        <f t="shared" si="68"/>
        <v>Premium customer</v>
      </c>
      <c r="N755" t="s">
        <v>21</v>
      </c>
      <c r="O755">
        <v>460</v>
      </c>
      <c r="P755" t="s">
        <v>53</v>
      </c>
      <c r="Q755">
        <f>D755-H755</f>
        <v>2473.9680000000003</v>
      </c>
      <c r="R755" t="str">
        <f t="shared" si="69"/>
        <v>Good</v>
      </c>
      <c r="S755" t="str">
        <f t="shared" si="70"/>
        <v>Good</v>
      </c>
      <c r="T755" t="str">
        <f t="shared" si="71"/>
        <v>High Impact</v>
      </c>
    </row>
    <row r="756" spans="1:20">
      <c r="A756" t="s">
        <v>792</v>
      </c>
      <c r="B756" t="s">
        <v>46</v>
      </c>
      <c r="C756" t="s">
        <v>19</v>
      </c>
      <c r="D756">
        <v>3889.79</v>
      </c>
      <c r="E756" t="str">
        <f t="shared" si="66"/>
        <v>High</v>
      </c>
      <c r="F756" t="str">
        <f t="shared" si="67"/>
        <v>High</v>
      </c>
      <c r="G756">
        <v>0.38</v>
      </c>
      <c r="H756">
        <f>D756*G756</f>
        <v>1478.1202000000001</v>
      </c>
      <c r="I756">
        <v>2</v>
      </c>
      <c r="J756" s="1">
        <v>45356</v>
      </c>
      <c r="K756" s="1">
        <v>45357</v>
      </c>
      <c r="L756" t="s">
        <v>26</v>
      </c>
      <c r="M756" t="str">
        <f t="shared" si="68"/>
        <v>Potential customer</v>
      </c>
      <c r="N756" t="s">
        <v>21</v>
      </c>
      <c r="O756">
        <v>406.21</v>
      </c>
      <c r="P756" t="s">
        <v>28</v>
      </c>
      <c r="Q756">
        <f>D756-H756</f>
        <v>2411.6697999999997</v>
      </c>
      <c r="R756" t="str">
        <f t="shared" si="69"/>
        <v>Good</v>
      </c>
      <c r="S756" t="str">
        <f t="shared" si="70"/>
        <v>Good</v>
      </c>
      <c r="T756" t="str">
        <f t="shared" si="71"/>
        <v>High Impact</v>
      </c>
    </row>
    <row r="757" spans="1:20">
      <c r="A757" t="s">
        <v>793</v>
      </c>
      <c r="B757" t="s">
        <v>46</v>
      </c>
      <c r="C757" t="s">
        <v>25</v>
      </c>
      <c r="D757">
        <v>607.58000000000004</v>
      </c>
      <c r="E757" t="str">
        <f t="shared" si="66"/>
        <v>Low</v>
      </c>
      <c r="F757" t="str">
        <f t="shared" si="67"/>
        <v>Midium</v>
      </c>
      <c r="G757">
        <v>0.14000000000000001</v>
      </c>
      <c r="H757">
        <f>D757*G757</f>
        <v>85.061200000000014</v>
      </c>
      <c r="I757">
        <v>5</v>
      </c>
      <c r="J757" s="1">
        <v>45419</v>
      </c>
      <c r="K757" s="1">
        <v>45420</v>
      </c>
      <c r="L757" t="s">
        <v>20</v>
      </c>
      <c r="M757" t="str">
        <f t="shared" si="68"/>
        <v>Normal customer</v>
      </c>
      <c r="N757" t="s">
        <v>21</v>
      </c>
      <c r="O757">
        <v>120.47</v>
      </c>
      <c r="P757" t="s">
        <v>33</v>
      </c>
      <c r="Q757">
        <f>D757-H757</f>
        <v>522.51880000000006</v>
      </c>
      <c r="R757" t="str">
        <f t="shared" si="69"/>
        <v>Bad</v>
      </c>
      <c r="S757" t="str">
        <f t="shared" si="70"/>
        <v>Bad</v>
      </c>
      <c r="T757" t="str">
        <f t="shared" si="71"/>
        <v>Normal</v>
      </c>
    </row>
    <row r="758" spans="1:20">
      <c r="A758" t="s">
        <v>794</v>
      </c>
      <c r="B758" t="s">
        <v>46</v>
      </c>
      <c r="C758" t="s">
        <v>31</v>
      </c>
      <c r="D758">
        <v>4523.71</v>
      </c>
      <c r="E758" t="str">
        <f t="shared" si="66"/>
        <v>High</v>
      </c>
      <c r="F758" t="str">
        <f t="shared" si="67"/>
        <v>High</v>
      </c>
      <c r="G758">
        <v>0.45</v>
      </c>
      <c r="H758">
        <f>D758*G758</f>
        <v>2035.6695</v>
      </c>
      <c r="I758">
        <v>7</v>
      </c>
      <c r="J758" s="1">
        <v>45521</v>
      </c>
      <c r="K758" s="1">
        <v>45528</v>
      </c>
      <c r="L758" t="s">
        <v>20</v>
      </c>
      <c r="M758" t="str">
        <f t="shared" si="68"/>
        <v>Premium customer</v>
      </c>
      <c r="N758" t="s">
        <v>27</v>
      </c>
      <c r="O758">
        <v>785.66</v>
      </c>
      <c r="P758" t="s">
        <v>44</v>
      </c>
      <c r="Q758">
        <f>D758-H758</f>
        <v>2488.0405000000001</v>
      </c>
      <c r="R758" t="str">
        <f t="shared" si="69"/>
        <v>Good</v>
      </c>
      <c r="S758" t="str">
        <f t="shared" si="70"/>
        <v>Good</v>
      </c>
      <c r="T758" t="str">
        <f t="shared" si="71"/>
        <v>High Impact</v>
      </c>
    </row>
    <row r="759" spans="1:20">
      <c r="A759" t="s">
        <v>795</v>
      </c>
      <c r="B759" t="s">
        <v>18</v>
      </c>
      <c r="C759" t="s">
        <v>31</v>
      </c>
      <c r="D759">
        <v>1396.14</v>
      </c>
      <c r="E759" t="str">
        <f t="shared" si="66"/>
        <v>High</v>
      </c>
      <c r="F759" t="str">
        <f t="shared" si="67"/>
        <v>High</v>
      </c>
      <c r="G759">
        <v>0.04</v>
      </c>
      <c r="H759">
        <f>D759*G759</f>
        <v>55.845600000000005</v>
      </c>
      <c r="I759">
        <v>9</v>
      </c>
      <c r="J759" s="1">
        <v>45194</v>
      </c>
      <c r="K759" s="1">
        <v>45198</v>
      </c>
      <c r="L759" t="s">
        <v>26</v>
      </c>
      <c r="M759" t="str">
        <f t="shared" si="68"/>
        <v>Potential customer</v>
      </c>
      <c r="N759" t="s">
        <v>27</v>
      </c>
      <c r="O759">
        <v>314.89</v>
      </c>
      <c r="P759" t="s">
        <v>28</v>
      </c>
      <c r="Q759">
        <f>D759-H759</f>
        <v>1340.2944</v>
      </c>
      <c r="R759" t="str">
        <f t="shared" si="69"/>
        <v>Good</v>
      </c>
      <c r="S759" t="str">
        <f t="shared" si="70"/>
        <v>Good</v>
      </c>
      <c r="T759" t="str">
        <f t="shared" si="71"/>
        <v>High Impact</v>
      </c>
    </row>
    <row r="760" spans="1:20">
      <c r="A760" t="s">
        <v>796</v>
      </c>
      <c r="B760" t="s">
        <v>30</v>
      </c>
      <c r="C760" t="s">
        <v>41</v>
      </c>
      <c r="D760">
        <v>935.96</v>
      </c>
      <c r="E760" t="str">
        <f t="shared" si="66"/>
        <v>Low</v>
      </c>
      <c r="F760" t="str">
        <f t="shared" si="67"/>
        <v>Midium</v>
      </c>
      <c r="G760">
        <v>0.44</v>
      </c>
      <c r="H760">
        <f>D760*G760</f>
        <v>411.82240000000002</v>
      </c>
      <c r="I760">
        <v>8</v>
      </c>
      <c r="J760" s="1">
        <v>45643</v>
      </c>
      <c r="K760" s="1">
        <v>45646</v>
      </c>
      <c r="L760" t="s">
        <v>36</v>
      </c>
      <c r="M760" t="str">
        <f t="shared" si="68"/>
        <v>Normal customer</v>
      </c>
      <c r="N760" t="s">
        <v>21</v>
      </c>
      <c r="O760">
        <v>194.75</v>
      </c>
      <c r="P760" t="s">
        <v>39</v>
      </c>
      <c r="Q760">
        <f>D760-H760</f>
        <v>524.13760000000002</v>
      </c>
      <c r="R760" t="str">
        <f t="shared" si="69"/>
        <v>Bad</v>
      </c>
      <c r="S760" t="str">
        <f t="shared" si="70"/>
        <v>Bad</v>
      </c>
      <c r="T760" t="str">
        <f t="shared" si="71"/>
        <v>High Impact</v>
      </c>
    </row>
    <row r="761" spans="1:20">
      <c r="A761" t="s">
        <v>797</v>
      </c>
      <c r="B761" t="s">
        <v>18</v>
      </c>
      <c r="C761" t="s">
        <v>38</v>
      </c>
      <c r="D761">
        <v>2987.35</v>
      </c>
      <c r="E761" t="str">
        <f t="shared" si="66"/>
        <v>High</v>
      </c>
      <c r="F761" t="str">
        <f t="shared" si="67"/>
        <v>High</v>
      </c>
      <c r="G761">
        <v>0</v>
      </c>
      <c r="H761">
        <f>D761*G761</f>
        <v>0</v>
      </c>
      <c r="I761">
        <v>6</v>
      </c>
      <c r="J761" s="1">
        <v>45373</v>
      </c>
      <c r="K761" s="1">
        <v>45378</v>
      </c>
      <c r="L761" t="s">
        <v>36</v>
      </c>
      <c r="M761" t="str">
        <f t="shared" si="68"/>
        <v>Normal customer</v>
      </c>
      <c r="N761" t="s">
        <v>27</v>
      </c>
      <c r="O761">
        <v>368.83</v>
      </c>
      <c r="P761" t="s">
        <v>28</v>
      </c>
      <c r="Q761">
        <f>D761-H761</f>
        <v>2987.35</v>
      </c>
      <c r="R761" t="str">
        <f t="shared" si="69"/>
        <v>Good</v>
      </c>
      <c r="S761" t="str">
        <f t="shared" si="70"/>
        <v>Good</v>
      </c>
      <c r="T761" t="str">
        <f t="shared" si="71"/>
        <v>High Impact</v>
      </c>
    </row>
    <row r="762" spans="1:20">
      <c r="A762" t="s">
        <v>798</v>
      </c>
      <c r="B762" t="s">
        <v>24</v>
      </c>
      <c r="C762" t="s">
        <v>31</v>
      </c>
      <c r="D762">
        <v>957.65</v>
      </c>
      <c r="E762" t="str">
        <f t="shared" si="66"/>
        <v>Low</v>
      </c>
      <c r="F762" t="str">
        <f t="shared" si="67"/>
        <v>Midium</v>
      </c>
      <c r="G762">
        <v>0.26</v>
      </c>
      <c r="H762">
        <f>D762*G762</f>
        <v>248.989</v>
      </c>
      <c r="I762">
        <v>9</v>
      </c>
      <c r="J762" s="1">
        <v>45601</v>
      </c>
      <c r="K762" s="1">
        <v>45602</v>
      </c>
      <c r="L762" t="s">
        <v>20</v>
      </c>
      <c r="M762" t="str">
        <f t="shared" si="68"/>
        <v>Normal customer</v>
      </c>
      <c r="N762" t="s">
        <v>21</v>
      </c>
      <c r="O762">
        <v>198.68</v>
      </c>
      <c r="P762" t="s">
        <v>33</v>
      </c>
      <c r="Q762">
        <f>D762-H762</f>
        <v>708.66099999999994</v>
      </c>
      <c r="R762" t="str">
        <f t="shared" si="69"/>
        <v>Bad</v>
      </c>
      <c r="S762" t="str">
        <f t="shared" si="70"/>
        <v>Bad</v>
      </c>
      <c r="T762" t="str">
        <f t="shared" si="71"/>
        <v>High Impact</v>
      </c>
    </row>
    <row r="763" spans="1:20">
      <c r="A763" t="s">
        <v>799</v>
      </c>
      <c r="B763" t="s">
        <v>46</v>
      </c>
      <c r="C763" t="s">
        <v>25</v>
      </c>
      <c r="D763">
        <v>3430.54</v>
      </c>
      <c r="E763" t="str">
        <f t="shared" si="66"/>
        <v>High</v>
      </c>
      <c r="F763" t="str">
        <f t="shared" si="67"/>
        <v>High</v>
      </c>
      <c r="G763">
        <v>0.17</v>
      </c>
      <c r="H763">
        <f>D763*G763</f>
        <v>583.19180000000006</v>
      </c>
      <c r="I763">
        <v>7</v>
      </c>
      <c r="J763" s="1">
        <v>45166</v>
      </c>
      <c r="K763" s="1">
        <v>45167</v>
      </c>
      <c r="L763" t="s">
        <v>20</v>
      </c>
      <c r="M763" t="str">
        <f t="shared" si="68"/>
        <v>Premium customer</v>
      </c>
      <c r="N763" t="s">
        <v>21</v>
      </c>
      <c r="O763">
        <v>826.76</v>
      </c>
      <c r="P763" t="s">
        <v>44</v>
      </c>
      <c r="Q763">
        <f>D763-H763</f>
        <v>2847.3481999999999</v>
      </c>
      <c r="R763" t="str">
        <f t="shared" si="69"/>
        <v>Good</v>
      </c>
      <c r="S763" t="str">
        <f t="shared" si="70"/>
        <v>Good</v>
      </c>
      <c r="T763" t="str">
        <f t="shared" si="71"/>
        <v>High Impact</v>
      </c>
    </row>
    <row r="764" spans="1:20">
      <c r="A764" t="s">
        <v>800</v>
      </c>
      <c r="B764" t="s">
        <v>30</v>
      </c>
      <c r="C764" t="s">
        <v>19</v>
      </c>
      <c r="D764">
        <v>2501.5</v>
      </c>
      <c r="E764" t="str">
        <f t="shared" si="66"/>
        <v>High</v>
      </c>
      <c r="F764" t="str">
        <f t="shared" si="67"/>
        <v>High</v>
      </c>
      <c r="G764">
        <v>0.21</v>
      </c>
      <c r="H764">
        <f>D764*G764</f>
        <v>525.31499999999994</v>
      </c>
      <c r="I764">
        <v>3</v>
      </c>
      <c r="J764" s="1">
        <v>45043</v>
      </c>
      <c r="K764" s="1">
        <v>45048</v>
      </c>
      <c r="L764" t="s">
        <v>26</v>
      </c>
      <c r="M764" t="str">
        <f t="shared" si="68"/>
        <v>Potential customer</v>
      </c>
      <c r="N764" t="s">
        <v>21</v>
      </c>
      <c r="O764">
        <v>532.25</v>
      </c>
      <c r="P764" t="s">
        <v>53</v>
      </c>
      <c r="Q764">
        <f>D764-H764</f>
        <v>1976.1849999999999</v>
      </c>
      <c r="R764" t="str">
        <f t="shared" si="69"/>
        <v>Good</v>
      </c>
      <c r="S764" t="str">
        <f t="shared" si="70"/>
        <v>Good</v>
      </c>
      <c r="T764" t="str">
        <f t="shared" si="71"/>
        <v>High Impact</v>
      </c>
    </row>
    <row r="765" spans="1:20">
      <c r="A765" t="s">
        <v>801</v>
      </c>
      <c r="B765" t="s">
        <v>46</v>
      </c>
      <c r="C765" t="s">
        <v>41</v>
      </c>
      <c r="D765">
        <v>638.78</v>
      </c>
      <c r="E765" t="str">
        <f t="shared" si="66"/>
        <v>Low</v>
      </c>
      <c r="F765" t="str">
        <f t="shared" si="67"/>
        <v>Midium</v>
      </c>
      <c r="G765">
        <v>0.22</v>
      </c>
      <c r="H765">
        <f>D765*G765</f>
        <v>140.5316</v>
      </c>
      <c r="I765">
        <v>1</v>
      </c>
      <c r="J765" s="1">
        <v>45512</v>
      </c>
      <c r="K765" s="1">
        <v>45515</v>
      </c>
      <c r="L765" t="s">
        <v>20</v>
      </c>
      <c r="M765" t="str">
        <f t="shared" si="68"/>
        <v>Normal customer</v>
      </c>
      <c r="N765" t="s">
        <v>21</v>
      </c>
      <c r="O765">
        <v>111.74</v>
      </c>
      <c r="P765" t="s">
        <v>28</v>
      </c>
      <c r="Q765">
        <f>D765-H765</f>
        <v>498.24839999999995</v>
      </c>
      <c r="R765" t="str">
        <f t="shared" si="69"/>
        <v>Bad</v>
      </c>
      <c r="S765" t="str">
        <f t="shared" si="70"/>
        <v>Bad</v>
      </c>
      <c r="T765" t="str">
        <f t="shared" si="71"/>
        <v>Normal</v>
      </c>
    </row>
    <row r="766" spans="1:20">
      <c r="A766" t="s">
        <v>802</v>
      </c>
      <c r="B766" t="s">
        <v>30</v>
      </c>
      <c r="C766" t="s">
        <v>25</v>
      </c>
      <c r="D766">
        <v>4571.2</v>
      </c>
      <c r="E766" t="str">
        <f t="shared" si="66"/>
        <v>High</v>
      </c>
      <c r="F766" t="str">
        <f t="shared" si="67"/>
        <v>High</v>
      </c>
      <c r="G766">
        <v>0.33</v>
      </c>
      <c r="H766">
        <f>D766*G766</f>
        <v>1508.4960000000001</v>
      </c>
      <c r="I766">
        <v>5</v>
      </c>
      <c r="J766" s="1">
        <v>45332</v>
      </c>
      <c r="K766" s="1">
        <v>45333</v>
      </c>
      <c r="L766" t="s">
        <v>36</v>
      </c>
      <c r="M766" t="str">
        <f t="shared" si="68"/>
        <v>Normal customer</v>
      </c>
      <c r="N766" t="s">
        <v>21</v>
      </c>
      <c r="O766">
        <v>983.92</v>
      </c>
      <c r="P766" t="s">
        <v>44</v>
      </c>
      <c r="Q766">
        <f>D766-H766</f>
        <v>3062.7039999999997</v>
      </c>
      <c r="R766" t="str">
        <f t="shared" si="69"/>
        <v>Good</v>
      </c>
      <c r="S766" t="str">
        <f t="shared" si="70"/>
        <v>Good</v>
      </c>
      <c r="T766" t="str">
        <f t="shared" si="71"/>
        <v>High Impact</v>
      </c>
    </row>
    <row r="767" spans="1:20">
      <c r="A767" t="s">
        <v>803</v>
      </c>
      <c r="B767" t="s">
        <v>18</v>
      </c>
      <c r="C767" t="s">
        <v>41</v>
      </c>
      <c r="D767">
        <v>3398.71</v>
      </c>
      <c r="E767" t="str">
        <f t="shared" si="66"/>
        <v>High</v>
      </c>
      <c r="F767" t="str">
        <f t="shared" si="67"/>
        <v>High</v>
      </c>
      <c r="G767">
        <v>0.01</v>
      </c>
      <c r="H767">
        <f>D767*G767</f>
        <v>33.987099999999998</v>
      </c>
      <c r="I767">
        <v>9</v>
      </c>
      <c r="J767" s="1">
        <v>45192</v>
      </c>
      <c r="K767" s="1">
        <v>45197</v>
      </c>
      <c r="L767" t="s">
        <v>26</v>
      </c>
      <c r="M767" t="str">
        <f t="shared" si="68"/>
        <v>Potential customer</v>
      </c>
      <c r="N767" t="s">
        <v>21</v>
      </c>
      <c r="O767">
        <v>571.99</v>
      </c>
      <c r="P767" t="s">
        <v>33</v>
      </c>
      <c r="Q767">
        <f>D767-H767</f>
        <v>3364.7229000000002</v>
      </c>
      <c r="R767" t="str">
        <f t="shared" si="69"/>
        <v>Good</v>
      </c>
      <c r="S767" t="str">
        <f t="shared" si="70"/>
        <v>Good</v>
      </c>
      <c r="T767" t="str">
        <f t="shared" si="71"/>
        <v>High Impact</v>
      </c>
    </row>
    <row r="768" spans="1:20">
      <c r="A768" t="s">
        <v>804</v>
      </c>
      <c r="B768" t="s">
        <v>30</v>
      </c>
      <c r="C768" t="s">
        <v>38</v>
      </c>
      <c r="D768">
        <v>2775.37</v>
      </c>
      <c r="E768" t="str">
        <f t="shared" si="66"/>
        <v>High</v>
      </c>
      <c r="F768" t="str">
        <f t="shared" si="67"/>
        <v>High</v>
      </c>
      <c r="G768">
        <v>0.35</v>
      </c>
      <c r="H768">
        <f>D768*G768</f>
        <v>971.37949999999989</v>
      </c>
      <c r="I768">
        <v>8</v>
      </c>
      <c r="J768" s="1">
        <v>45232</v>
      </c>
      <c r="K768" s="1">
        <v>45239</v>
      </c>
      <c r="L768" t="s">
        <v>36</v>
      </c>
      <c r="M768" t="str">
        <f t="shared" si="68"/>
        <v>Normal customer</v>
      </c>
      <c r="N768" t="s">
        <v>27</v>
      </c>
      <c r="O768">
        <v>374.19</v>
      </c>
      <c r="P768" t="s">
        <v>53</v>
      </c>
      <c r="Q768">
        <f>D768-H768</f>
        <v>1803.9904999999999</v>
      </c>
      <c r="R768" t="str">
        <f t="shared" si="69"/>
        <v>Good</v>
      </c>
      <c r="S768" t="str">
        <f t="shared" si="70"/>
        <v>Good</v>
      </c>
      <c r="T768" t="str">
        <f t="shared" si="71"/>
        <v>High Impact</v>
      </c>
    </row>
    <row r="769" spans="1:20">
      <c r="A769" t="s">
        <v>805</v>
      </c>
      <c r="B769" t="s">
        <v>24</v>
      </c>
      <c r="C769" t="s">
        <v>31</v>
      </c>
      <c r="D769">
        <v>1934.27</v>
      </c>
      <c r="E769" t="str">
        <f t="shared" si="66"/>
        <v>High</v>
      </c>
      <c r="F769" t="str">
        <f t="shared" si="67"/>
        <v>High</v>
      </c>
      <c r="G769">
        <v>0.01</v>
      </c>
      <c r="H769">
        <f>D769*G769</f>
        <v>19.342700000000001</v>
      </c>
      <c r="I769">
        <v>6</v>
      </c>
      <c r="J769" s="1">
        <v>45345</v>
      </c>
      <c r="K769" s="1">
        <v>45349</v>
      </c>
      <c r="L769" t="s">
        <v>36</v>
      </c>
      <c r="M769" t="str">
        <f t="shared" si="68"/>
        <v>Normal customer</v>
      </c>
      <c r="N769" t="s">
        <v>32</v>
      </c>
      <c r="O769">
        <v>397.33</v>
      </c>
      <c r="P769" t="s">
        <v>53</v>
      </c>
      <c r="Q769">
        <f>D769-H769</f>
        <v>1914.9273000000001</v>
      </c>
      <c r="R769" t="str">
        <f t="shared" si="69"/>
        <v>Good</v>
      </c>
      <c r="S769" t="str">
        <f t="shared" si="70"/>
        <v>Good</v>
      </c>
      <c r="T769" t="str">
        <f t="shared" si="71"/>
        <v>High Impact</v>
      </c>
    </row>
    <row r="770" spans="1:20">
      <c r="A770" t="s">
        <v>806</v>
      </c>
      <c r="B770" t="s">
        <v>24</v>
      </c>
      <c r="C770" t="s">
        <v>25</v>
      </c>
      <c r="D770">
        <v>760.81</v>
      </c>
      <c r="E770" t="str">
        <f t="shared" si="66"/>
        <v>Low</v>
      </c>
      <c r="F770" t="str">
        <f t="shared" si="67"/>
        <v>Midium</v>
      </c>
      <c r="G770">
        <v>0.09</v>
      </c>
      <c r="H770">
        <f>D770*G770</f>
        <v>68.472899999999996</v>
      </c>
      <c r="I770">
        <v>8</v>
      </c>
      <c r="J770" s="1">
        <v>45582</v>
      </c>
      <c r="K770" s="1">
        <v>45589</v>
      </c>
      <c r="L770" t="s">
        <v>26</v>
      </c>
      <c r="M770" t="str">
        <f t="shared" si="68"/>
        <v>Normal customer</v>
      </c>
      <c r="N770" t="s">
        <v>21</v>
      </c>
      <c r="O770">
        <v>41.66</v>
      </c>
      <c r="P770" t="s">
        <v>22</v>
      </c>
      <c r="Q770">
        <f>D770-H770</f>
        <v>692.33709999999996</v>
      </c>
      <c r="R770" t="str">
        <f t="shared" si="69"/>
        <v>Bad</v>
      </c>
      <c r="S770" t="str">
        <f t="shared" si="70"/>
        <v>Bad</v>
      </c>
      <c r="T770" t="str">
        <f t="shared" si="71"/>
        <v>Normal</v>
      </c>
    </row>
    <row r="771" spans="1:20">
      <c r="A771" t="s">
        <v>807</v>
      </c>
      <c r="B771" t="s">
        <v>30</v>
      </c>
      <c r="C771" t="s">
        <v>19</v>
      </c>
      <c r="D771">
        <v>3566.84</v>
      </c>
      <c r="E771" t="str">
        <f t="shared" ref="E771:E834" si="72">IF(D771&gt;1000,"High","Low")</f>
        <v>High</v>
      </c>
      <c r="F771" t="str">
        <f t="shared" ref="F771:F834" si="73">IF(D771&gt;1000,"High",IF(D771&gt;500,"Midium","Low"))</f>
        <v>High</v>
      </c>
      <c r="G771">
        <v>0.3</v>
      </c>
      <c r="H771">
        <f>D771*G771</f>
        <v>1070.0519999999999</v>
      </c>
      <c r="I771">
        <v>8</v>
      </c>
      <c r="J771" s="1">
        <v>45499</v>
      </c>
      <c r="K771" s="1">
        <v>45500</v>
      </c>
      <c r="L771" t="s">
        <v>26</v>
      </c>
      <c r="M771" t="str">
        <f t="shared" ref="M771:M834" si="74">IF(AND(L771="Member",D771&gt;1000),"Premium customer",IF(AND(L771="Regular",D771&gt;1000),"Potential customer","Normal customer"))</f>
        <v>Potential customer</v>
      </c>
      <c r="N771" t="s">
        <v>27</v>
      </c>
      <c r="O771">
        <v>261.14999999999998</v>
      </c>
      <c r="P771" t="s">
        <v>44</v>
      </c>
      <c r="Q771">
        <f>D771-H771</f>
        <v>2496.7880000000005</v>
      </c>
      <c r="R771" t="str">
        <f t="shared" ref="R771:R834" si="75">IF(AND(D771&gt;1000,O771&gt;300),"Good","Bad")</f>
        <v>Bad</v>
      </c>
      <c r="S771" t="str">
        <f t="shared" ref="S771:S834" si="76">IF(NOT(AND(D771&gt;1000,O771&gt;300)),"Bad","Good")</f>
        <v>Bad</v>
      </c>
      <c r="T771" t="str">
        <f t="shared" ref="T771:T834" si="77">IF(OR(D771&gt;1000,G771&gt;0.25),"High Impact","Normal")</f>
        <v>High Impact</v>
      </c>
    </row>
    <row r="772" spans="1:20">
      <c r="A772" t="s">
        <v>808</v>
      </c>
      <c r="B772" t="s">
        <v>30</v>
      </c>
      <c r="C772" t="s">
        <v>38</v>
      </c>
      <c r="D772">
        <v>4086.91</v>
      </c>
      <c r="E772" t="str">
        <f t="shared" si="72"/>
        <v>High</v>
      </c>
      <c r="F772" t="str">
        <f t="shared" si="73"/>
        <v>High</v>
      </c>
      <c r="G772">
        <v>0.04</v>
      </c>
      <c r="H772">
        <f>D772*G772</f>
        <v>163.47639999999998</v>
      </c>
      <c r="I772">
        <v>3</v>
      </c>
      <c r="J772" s="1">
        <v>45513</v>
      </c>
      <c r="K772" s="1">
        <v>45518</v>
      </c>
      <c r="L772" t="s">
        <v>36</v>
      </c>
      <c r="M772" t="str">
        <f t="shared" si="74"/>
        <v>Normal customer</v>
      </c>
      <c r="N772" t="s">
        <v>27</v>
      </c>
      <c r="O772">
        <v>391.48</v>
      </c>
      <c r="P772" t="s">
        <v>28</v>
      </c>
      <c r="Q772">
        <f>D772-H772</f>
        <v>3923.4335999999998</v>
      </c>
      <c r="R772" t="str">
        <f t="shared" si="75"/>
        <v>Good</v>
      </c>
      <c r="S772" t="str">
        <f t="shared" si="76"/>
        <v>Good</v>
      </c>
      <c r="T772" t="str">
        <f t="shared" si="77"/>
        <v>High Impact</v>
      </c>
    </row>
    <row r="773" spans="1:20">
      <c r="A773" t="s">
        <v>809</v>
      </c>
      <c r="B773" t="s">
        <v>30</v>
      </c>
      <c r="C773" t="s">
        <v>38</v>
      </c>
      <c r="D773">
        <v>716.51</v>
      </c>
      <c r="E773" t="str">
        <f t="shared" si="72"/>
        <v>Low</v>
      </c>
      <c r="F773" t="str">
        <f t="shared" si="73"/>
        <v>Midium</v>
      </c>
      <c r="G773">
        <v>0.5</v>
      </c>
      <c r="H773">
        <f>D773*G773</f>
        <v>358.255</v>
      </c>
      <c r="I773">
        <v>6</v>
      </c>
      <c r="J773" s="1">
        <v>44943</v>
      </c>
      <c r="K773" s="1">
        <v>44945</v>
      </c>
      <c r="L773" t="s">
        <v>26</v>
      </c>
      <c r="M773" t="str">
        <f t="shared" si="74"/>
        <v>Normal customer</v>
      </c>
      <c r="N773" t="s">
        <v>21</v>
      </c>
      <c r="O773">
        <v>211.2</v>
      </c>
      <c r="P773" t="s">
        <v>44</v>
      </c>
      <c r="Q773">
        <f>D773-H773</f>
        <v>358.255</v>
      </c>
      <c r="R773" t="str">
        <f t="shared" si="75"/>
        <v>Bad</v>
      </c>
      <c r="S773" t="str">
        <f t="shared" si="76"/>
        <v>Bad</v>
      </c>
      <c r="T773" t="str">
        <f t="shared" si="77"/>
        <v>High Impact</v>
      </c>
    </row>
    <row r="774" spans="1:20">
      <c r="A774" t="s">
        <v>810</v>
      </c>
      <c r="B774" t="s">
        <v>30</v>
      </c>
      <c r="C774" t="s">
        <v>41</v>
      </c>
      <c r="D774">
        <v>2523.38</v>
      </c>
      <c r="E774" t="str">
        <f t="shared" si="72"/>
        <v>High</v>
      </c>
      <c r="F774" t="str">
        <f t="shared" si="73"/>
        <v>High</v>
      </c>
      <c r="G774">
        <v>0.39</v>
      </c>
      <c r="H774">
        <f>D774*G774</f>
        <v>984.11820000000012</v>
      </c>
      <c r="I774">
        <v>7</v>
      </c>
      <c r="J774" s="1">
        <v>44938</v>
      </c>
      <c r="K774" s="1">
        <v>44939</v>
      </c>
      <c r="L774" t="s">
        <v>26</v>
      </c>
      <c r="M774" t="str">
        <f t="shared" si="74"/>
        <v>Potential customer</v>
      </c>
      <c r="N774" t="s">
        <v>27</v>
      </c>
      <c r="O774">
        <v>306.94</v>
      </c>
      <c r="P774" t="s">
        <v>28</v>
      </c>
      <c r="Q774">
        <f>D774-H774</f>
        <v>1539.2618</v>
      </c>
      <c r="R774" t="str">
        <f t="shared" si="75"/>
        <v>Good</v>
      </c>
      <c r="S774" t="str">
        <f t="shared" si="76"/>
        <v>Good</v>
      </c>
      <c r="T774" t="str">
        <f t="shared" si="77"/>
        <v>High Impact</v>
      </c>
    </row>
    <row r="775" spans="1:20">
      <c r="A775" t="s">
        <v>811</v>
      </c>
      <c r="B775" t="s">
        <v>24</v>
      </c>
      <c r="C775" t="s">
        <v>38</v>
      </c>
      <c r="D775">
        <v>2475.75</v>
      </c>
      <c r="E775" t="str">
        <f t="shared" si="72"/>
        <v>High</v>
      </c>
      <c r="F775" t="str">
        <f t="shared" si="73"/>
        <v>High</v>
      </c>
      <c r="G775">
        <v>0.35</v>
      </c>
      <c r="H775">
        <f>D775*G775</f>
        <v>866.51249999999993</v>
      </c>
      <c r="I775">
        <v>2</v>
      </c>
      <c r="J775" s="1">
        <v>45441</v>
      </c>
      <c r="K775" s="1">
        <v>45445</v>
      </c>
      <c r="L775" t="s">
        <v>20</v>
      </c>
      <c r="M775" t="str">
        <f t="shared" si="74"/>
        <v>Premium customer</v>
      </c>
      <c r="N775" t="s">
        <v>21</v>
      </c>
      <c r="O775">
        <v>433.34</v>
      </c>
      <c r="P775" t="s">
        <v>44</v>
      </c>
      <c r="Q775">
        <f>D775-H775</f>
        <v>1609.2375000000002</v>
      </c>
      <c r="R775" t="str">
        <f t="shared" si="75"/>
        <v>Good</v>
      </c>
      <c r="S775" t="str">
        <f t="shared" si="76"/>
        <v>Good</v>
      </c>
      <c r="T775" t="str">
        <f t="shared" si="77"/>
        <v>High Impact</v>
      </c>
    </row>
    <row r="776" spans="1:20">
      <c r="A776" t="s">
        <v>812</v>
      </c>
      <c r="B776" t="s">
        <v>46</v>
      </c>
      <c r="C776" t="s">
        <v>25</v>
      </c>
      <c r="D776">
        <v>1814.57</v>
      </c>
      <c r="E776" t="str">
        <f t="shared" si="72"/>
        <v>High</v>
      </c>
      <c r="F776" t="str">
        <f t="shared" si="73"/>
        <v>High</v>
      </c>
      <c r="G776">
        <v>0.13</v>
      </c>
      <c r="H776">
        <f>D776*G776</f>
        <v>235.89410000000001</v>
      </c>
      <c r="I776">
        <v>7</v>
      </c>
      <c r="J776" s="1">
        <v>45511</v>
      </c>
      <c r="K776" s="1">
        <v>45516</v>
      </c>
      <c r="L776" t="s">
        <v>20</v>
      </c>
      <c r="M776" t="str">
        <f t="shared" si="74"/>
        <v>Premium customer</v>
      </c>
      <c r="N776" t="s">
        <v>27</v>
      </c>
      <c r="O776">
        <v>349.21</v>
      </c>
      <c r="P776" t="s">
        <v>39</v>
      </c>
      <c r="Q776">
        <f>D776-H776</f>
        <v>1578.6759</v>
      </c>
      <c r="R776" t="str">
        <f t="shared" si="75"/>
        <v>Good</v>
      </c>
      <c r="S776" t="str">
        <f t="shared" si="76"/>
        <v>Good</v>
      </c>
      <c r="T776" t="str">
        <f t="shared" si="77"/>
        <v>High Impact</v>
      </c>
    </row>
    <row r="777" spans="1:20">
      <c r="A777" t="s">
        <v>813</v>
      </c>
      <c r="B777" t="s">
        <v>30</v>
      </c>
      <c r="C777" t="s">
        <v>41</v>
      </c>
      <c r="D777">
        <v>3967.78</v>
      </c>
      <c r="E777" t="str">
        <f t="shared" si="72"/>
        <v>High</v>
      </c>
      <c r="F777" t="str">
        <f t="shared" si="73"/>
        <v>High</v>
      </c>
      <c r="G777">
        <v>0.02</v>
      </c>
      <c r="H777">
        <f>D777*G777</f>
        <v>79.35560000000001</v>
      </c>
      <c r="I777">
        <v>6</v>
      </c>
      <c r="J777" s="1">
        <v>45009</v>
      </c>
      <c r="K777" s="1">
        <v>45016</v>
      </c>
      <c r="L777" t="s">
        <v>36</v>
      </c>
      <c r="M777" t="str">
        <f t="shared" si="74"/>
        <v>Normal customer</v>
      </c>
      <c r="N777" t="s">
        <v>27</v>
      </c>
      <c r="O777">
        <v>211.2</v>
      </c>
      <c r="P777" t="s">
        <v>53</v>
      </c>
      <c r="Q777">
        <f>D777-H777</f>
        <v>3888.4244000000003</v>
      </c>
      <c r="R777" t="str">
        <f t="shared" si="75"/>
        <v>Bad</v>
      </c>
      <c r="S777" t="str">
        <f t="shared" si="76"/>
        <v>Bad</v>
      </c>
      <c r="T777" t="str">
        <f t="shared" si="77"/>
        <v>High Impact</v>
      </c>
    </row>
    <row r="778" spans="1:20">
      <c r="A778" t="s">
        <v>814</v>
      </c>
      <c r="B778" t="s">
        <v>30</v>
      </c>
      <c r="C778" t="s">
        <v>38</v>
      </c>
      <c r="D778">
        <v>587.70000000000005</v>
      </c>
      <c r="E778" t="str">
        <f t="shared" si="72"/>
        <v>Low</v>
      </c>
      <c r="F778" t="str">
        <f t="shared" si="73"/>
        <v>Midium</v>
      </c>
      <c r="G778">
        <v>0.49</v>
      </c>
      <c r="H778">
        <f>D778*G778</f>
        <v>287.97300000000001</v>
      </c>
      <c r="I778">
        <v>2</v>
      </c>
      <c r="J778" s="1">
        <v>45585</v>
      </c>
      <c r="K778" s="1">
        <v>45590</v>
      </c>
      <c r="L778" t="s">
        <v>36</v>
      </c>
      <c r="M778" t="str">
        <f t="shared" si="74"/>
        <v>Normal customer</v>
      </c>
      <c r="N778" t="s">
        <v>21</v>
      </c>
      <c r="O778">
        <v>40.65</v>
      </c>
      <c r="P778" t="s">
        <v>44</v>
      </c>
      <c r="Q778">
        <f>D778-H778</f>
        <v>299.72700000000003</v>
      </c>
      <c r="R778" t="str">
        <f t="shared" si="75"/>
        <v>Bad</v>
      </c>
      <c r="S778" t="str">
        <f t="shared" si="76"/>
        <v>Bad</v>
      </c>
      <c r="T778" t="str">
        <f t="shared" si="77"/>
        <v>High Impact</v>
      </c>
    </row>
    <row r="779" spans="1:20">
      <c r="A779" t="s">
        <v>815</v>
      </c>
      <c r="B779" t="s">
        <v>24</v>
      </c>
      <c r="C779" t="s">
        <v>19</v>
      </c>
      <c r="D779">
        <v>1104.5899999999999</v>
      </c>
      <c r="E779" t="str">
        <f t="shared" si="72"/>
        <v>High</v>
      </c>
      <c r="F779" t="str">
        <f t="shared" si="73"/>
        <v>High</v>
      </c>
      <c r="G779">
        <v>7.0000000000000007E-2</v>
      </c>
      <c r="H779">
        <f>D779*G779</f>
        <v>77.321300000000008</v>
      </c>
      <c r="I779">
        <v>2</v>
      </c>
      <c r="J779" s="1">
        <v>45309</v>
      </c>
      <c r="K779" s="1">
        <v>45310</v>
      </c>
      <c r="L779" t="s">
        <v>26</v>
      </c>
      <c r="M779" t="str">
        <f t="shared" si="74"/>
        <v>Potential customer</v>
      </c>
      <c r="N779" t="s">
        <v>32</v>
      </c>
      <c r="O779">
        <v>98.29</v>
      </c>
      <c r="P779" t="s">
        <v>28</v>
      </c>
      <c r="Q779">
        <f>D779-H779</f>
        <v>1027.2686999999999</v>
      </c>
      <c r="R779" t="str">
        <f t="shared" si="75"/>
        <v>Bad</v>
      </c>
      <c r="S779" t="str">
        <f t="shared" si="76"/>
        <v>Bad</v>
      </c>
      <c r="T779" t="str">
        <f t="shared" si="77"/>
        <v>High Impact</v>
      </c>
    </row>
    <row r="780" spans="1:20">
      <c r="A780" t="s">
        <v>816</v>
      </c>
      <c r="B780" t="s">
        <v>24</v>
      </c>
      <c r="C780" t="s">
        <v>25</v>
      </c>
      <c r="D780">
        <v>107.85</v>
      </c>
      <c r="E780" t="str">
        <f t="shared" si="72"/>
        <v>Low</v>
      </c>
      <c r="F780" t="str">
        <f t="shared" si="73"/>
        <v>Low</v>
      </c>
      <c r="G780">
        <v>0.42</v>
      </c>
      <c r="H780">
        <f>D780*G780</f>
        <v>45.296999999999997</v>
      </c>
      <c r="I780">
        <v>6</v>
      </c>
      <c r="J780" s="1">
        <v>45552</v>
      </c>
      <c r="K780" s="1">
        <v>45554</v>
      </c>
      <c r="L780" t="s">
        <v>26</v>
      </c>
      <c r="M780" t="str">
        <f t="shared" si="74"/>
        <v>Normal customer</v>
      </c>
      <c r="N780" t="s">
        <v>21</v>
      </c>
      <c r="O780">
        <v>11.27</v>
      </c>
      <c r="P780" t="s">
        <v>33</v>
      </c>
      <c r="Q780">
        <f>D780-H780</f>
        <v>62.552999999999997</v>
      </c>
      <c r="R780" t="str">
        <f t="shared" si="75"/>
        <v>Bad</v>
      </c>
      <c r="S780" t="str">
        <f t="shared" si="76"/>
        <v>Bad</v>
      </c>
      <c r="T780" t="str">
        <f t="shared" si="77"/>
        <v>High Impact</v>
      </c>
    </row>
    <row r="781" spans="1:20">
      <c r="A781" t="s">
        <v>817</v>
      </c>
      <c r="B781" t="s">
        <v>18</v>
      </c>
      <c r="C781" t="s">
        <v>19</v>
      </c>
      <c r="D781">
        <v>1927.63</v>
      </c>
      <c r="E781" t="str">
        <f t="shared" si="72"/>
        <v>High</v>
      </c>
      <c r="F781" t="str">
        <f t="shared" si="73"/>
        <v>High</v>
      </c>
      <c r="G781">
        <v>0.1</v>
      </c>
      <c r="H781">
        <f>D781*G781</f>
        <v>192.76300000000003</v>
      </c>
      <c r="I781">
        <v>3</v>
      </c>
      <c r="J781" s="1">
        <v>45010</v>
      </c>
      <c r="K781" s="1">
        <v>45015</v>
      </c>
      <c r="L781" t="s">
        <v>20</v>
      </c>
      <c r="M781" t="str">
        <f t="shared" si="74"/>
        <v>Premium customer</v>
      </c>
      <c r="N781" t="s">
        <v>32</v>
      </c>
      <c r="O781">
        <v>131.41999999999999</v>
      </c>
      <c r="P781" t="s">
        <v>33</v>
      </c>
      <c r="Q781">
        <f>D781-H781</f>
        <v>1734.8670000000002</v>
      </c>
      <c r="R781" t="str">
        <f t="shared" si="75"/>
        <v>Bad</v>
      </c>
      <c r="S781" t="str">
        <f t="shared" si="76"/>
        <v>Bad</v>
      </c>
      <c r="T781" t="str">
        <f t="shared" si="77"/>
        <v>High Impact</v>
      </c>
    </row>
    <row r="782" spans="1:20">
      <c r="A782" t="s">
        <v>818</v>
      </c>
      <c r="B782" t="s">
        <v>30</v>
      </c>
      <c r="C782" t="s">
        <v>19</v>
      </c>
      <c r="D782">
        <v>1526.77</v>
      </c>
      <c r="E782" t="str">
        <f t="shared" si="72"/>
        <v>High</v>
      </c>
      <c r="F782" t="str">
        <f t="shared" si="73"/>
        <v>High</v>
      </c>
      <c r="G782">
        <v>0.19</v>
      </c>
      <c r="H782">
        <f>D782*G782</f>
        <v>290.08629999999999</v>
      </c>
      <c r="I782">
        <v>6</v>
      </c>
      <c r="J782" s="1">
        <v>45513</v>
      </c>
      <c r="K782" s="1">
        <v>45518</v>
      </c>
      <c r="L782" t="s">
        <v>26</v>
      </c>
      <c r="M782" t="str">
        <f t="shared" si="74"/>
        <v>Potential customer</v>
      </c>
      <c r="N782" t="s">
        <v>27</v>
      </c>
      <c r="O782">
        <v>324.62</v>
      </c>
      <c r="P782" t="s">
        <v>22</v>
      </c>
      <c r="Q782">
        <f>D782-H782</f>
        <v>1236.6837</v>
      </c>
      <c r="R782" t="str">
        <f t="shared" si="75"/>
        <v>Good</v>
      </c>
      <c r="S782" t="str">
        <f t="shared" si="76"/>
        <v>Good</v>
      </c>
      <c r="T782" t="str">
        <f t="shared" si="77"/>
        <v>High Impact</v>
      </c>
    </row>
    <row r="783" spans="1:20">
      <c r="A783" t="s">
        <v>819</v>
      </c>
      <c r="B783" t="s">
        <v>18</v>
      </c>
      <c r="C783" t="s">
        <v>41</v>
      </c>
      <c r="D783">
        <v>4348.2700000000004</v>
      </c>
      <c r="E783" t="str">
        <f t="shared" si="72"/>
        <v>High</v>
      </c>
      <c r="F783" t="str">
        <f t="shared" si="73"/>
        <v>High</v>
      </c>
      <c r="G783">
        <v>0.35</v>
      </c>
      <c r="H783">
        <f>D783*G783</f>
        <v>1521.8945000000001</v>
      </c>
      <c r="I783">
        <v>9</v>
      </c>
      <c r="J783" s="1">
        <v>45439</v>
      </c>
      <c r="K783" s="1">
        <v>45446</v>
      </c>
      <c r="L783" t="s">
        <v>36</v>
      </c>
      <c r="M783" t="str">
        <f t="shared" si="74"/>
        <v>Normal customer</v>
      </c>
      <c r="N783" t="s">
        <v>32</v>
      </c>
      <c r="O783">
        <v>347.42</v>
      </c>
      <c r="P783" t="s">
        <v>53</v>
      </c>
      <c r="Q783">
        <f>D783-H783</f>
        <v>2826.3755000000001</v>
      </c>
      <c r="R783" t="str">
        <f t="shared" si="75"/>
        <v>Good</v>
      </c>
      <c r="S783" t="str">
        <f t="shared" si="76"/>
        <v>Good</v>
      </c>
      <c r="T783" t="str">
        <f t="shared" si="77"/>
        <v>High Impact</v>
      </c>
    </row>
    <row r="784" spans="1:20">
      <c r="A784" t="s">
        <v>820</v>
      </c>
      <c r="B784" t="s">
        <v>24</v>
      </c>
      <c r="C784" t="s">
        <v>31</v>
      </c>
      <c r="D784">
        <v>3754.47</v>
      </c>
      <c r="E784" t="str">
        <f t="shared" si="72"/>
        <v>High</v>
      </c>
      <c r="F784" t="str">
        <f t="shared" si="73"/>
        <v>High</v>
      </c>
      <c r="G784">
        <v>0.47</v>
      </c>
      <c r="H784">
        <f>D784*G784</f>
        <v>1764.6008999999999</v>
      </c>
      <c r="I784">
        <v>1</v>
      </c>
      <c r="J784" s="1">
        <v>45491</v>
      </c>
      <c r="K784" s="1">
        <v>45493</v>
      </c>
      <c r="L784" t="s">
        <v>20</v>
      </c>
      <c r="M784" t="str">
        <f t="shared" si="74"/>
        <v>Premium customer</v>
      </c>
      <c r="N784" t="s">
        <v>21</v>
      </c>
      <c r="O784">
        <v>1027.81</v>
      </c>
      <c r="P784" t="s">
        <v>39</v>
      </c>
      <c r="Q784">
        <f>D784-H784</f>
        <v>1989.8690999999999</v>
      </c>
      <c r="R784" t="str">
        <f t="shared" si="75"/>
        <v>Good</v>
      </c>
      <c r="S784" t="str">
        <f t="shared" si="76"/>
        <v>Good</v>
      </c>
      <c r="T784" t="str">
        <f t="shared" si="77"/>
        <v>High Impact</v>
      </c>
    </row>
    <row r="785" spans="1:20">
      <c r="A785" t="s">
        <v>821</v>
      </c>
      <c r="B785" t="s">
        <v>24</v>
      </c>
      <c r="C785" t="s">
        <v>41</v>
      </c>
      <c r="D785">
        <v>513.91</v>
      </c>
      <c r="E785" t="str">
        <f t="shared" si="72"/>
        <v>Low</v>
      </c>
      <c r="F785" t="str">
        <f t="shared" si="73"/>
        <v>Midium</v>
      </c>
      <c r="G785">
        <v>0.01</v>
      </c>
      <c r="H785">
        <f>D785*G785</f>
        <v>5.1391</v>
      </c>
      <c r="I785">
        <v>3</v>
      </c>
      <c r="J785" s="1">
        <v>45435</v>
      </c>
      <c r="K785" s="1">
        <v>45439</v>
      </c>
      <c r="L785" t="s">
        <v>36</v>
      </c>
      <c r="M785" t="str">
        <f t="shared" si="74"/>
        <v>Normal customer</v>
      </c>
      <c r="N785" t="s">
        <v>21</v>
      </c>
      <c r="O785">
        <v>90.34</v>
      </c>
      <c r="P785" t="s">
        <v>28</v>
      </c>
      <c r="Q785">
        <f>D785-H785</f>
        <v>508.77089999999998</v>
      </c>
      <c r="R785" t="str">
        <f t="shared" si="75"/>
        <v>Bad</v>
      </c>
      <c r="S785" t="str">
        <f t="shared" si="76"/>
        <v>Bad</v>
      </c>
      <c r="T785" t="str">
        <f t="shared" si="77"/>
        <v>Normal</v>
      </c>
    </row>
    <row r="786" spans="1:20">
      <c r="A786" t="s">
        <v>822</v>
      </c>
      <c r="B786" t="s">
        <v>46</v>
      </c>
      <c r="C786" t="s">
        <v>25</v>
      </c>
      <c r="D786">
        <v>3730.68</v>
      </c>
      <c r="E786" t="str">
        <f t="shared" si="72"/>
        <v>High</v>
      </c>
      <c r="F786" t="str">
        <f t="shared" si="73"/>
        <v>High</v>
      </c>
      <c r="G786">
        <v>0.13</v>
      </c>
      <c r="H786">
        <f>D786*G786</f>
        <v>484.98840000000001</v>
      </c>
      <c r="I786">
        <v>2</v>
      </c>
      <c r="J786" s="1">
        <v>45098</v>
      </c>
      <c r="K786" s="1">
        <v>45099</v>
      </c>
      <c r="L786" t="s">
        <v>36</v>
      </c>
      <c r="M786" t="str">
        <f t="shared" si="74"/>
        <v>Normal customer</v>
      </c>
      <c r="N786" t="s">
        <v>27</v>
      </c>
      <c r="O786">
        <v>360.91</v>
      </c>
      <c r="P786" t="s">
        <v>28</v>
      </c>
      <c r="Q786">
        <f>D786-H786</f>
        <v>3245.6915999999997</v>
      </c>
      <c r="R786" t="str">
        <f t="shared" si="75"/>
        <v>Good</v>
      </c>
      <c r="S786" t="str">
        <f t="shared" si="76"/>
        <v>Good</v>
      </c>
      <c r="T786" t="str">
        <f t="shared" si="77"/>
        <v>High Impact</v>
      </c>
    </row>
    <row r="787" spans="1:20">
      <c r="A787" t="s">
        <v>823</v>
      </c>
      <c r="B787" t="s">
        <v>30</v>
      </c>
      <c r="C787" t="s">
        <v>25</v>
      </c>
      <c r="D787">
        <v>3409.46</v>
      </c>
      <c r="E787" t="str">
        <f t="shared" si="72"/>
        <v>High</v>
      </c>
      <c r="F787" t="str">
        <f t="shared" si="73"/>
        <v>High</v>
      </c>
      <c r="G787">
        <v>0.38</v>
      </c>
      <c r="H787">
        <f>D787*G787</f>
        <v>1295.5948000000001</v>
      </c>
      <c r="I787">
        <v>3</v>
      </c>
      <c r="J787" s="1">
        <v>45417</v>
      </c>
      <c r="K787" s="1">
        <v>45423</v>
      </c>
      <c r="L787" t="s">
        <v>36</v>
      </c>
      <c r="M787" t="str">
        <f t="shared" si="74"/>
        <v>Normal customer</v>
      </c>
      <c r="N787" t="s">
        <v>32</v>
      </c>
      <c r="O787">
        <v>367.7</v>
      </c>
      <c r="P787" t="s">
        <v>22</v>
      </c>
      <c r="Q787">
        <f>D787-H787</f>
        <v>2113.8652000000002</v>
      </c>
      <c r="R787" t="str">
        <f t="shared" si="75"/>
        <v>Good</v>
      </c>
      <c r="S787" t="str">
        <f t="shared" si="76"/>
        <v>Good</v>
      </c>
      <c r="T787" t="str">
        <f t="shared" si="77"/>
        <v>High Impact</v>
      </c>
    </row>
    <row r="788" spans="1:20">
      <c r="A788" t="s">
        <v>824</v>
      </c>
      <c r="B788" t="s">
        <v>18</v>
      </c>
      <c r="C788" t="s">
        <v>41</v>
      </c>
      <c r="D788">
        <v>1480.45</v>
      </c>
      <c r="E788" t="str">
        <f t="shared" si="72"/>
        <v>High</v>
      </c>
      <c r="F788" t="str">
        <f t="shared" si="73"/>
        <v>High</v>
      </c>
      <c r="G788">
        <v>0.09</v>
      </c>
      <c r="H788">
        <f>D788*G788</f>
        <v>133.2405</v>
      </c>
      <c r="I788">
        <v>2</v>
      </c>
      <c r="J788" s="1">
        <v>45192</v>
      </c>
      <c r="K788" s="1">
        <v>45193</v>
      </c>
      <c r="L788" t="s">
        <v>36</v>
      </c>
      <c r="M788" t="str">
        <f t="shared" si="74"/>
        <v>Normal customer</v>
      </c>
      <c r="N788" t="s">
        <v>21</v>
      </c>
      <c r="O788">
        <v>313.39999999999998</v>
      </c>
      <c r="P788" t="s">
        <v>44</v>
      </c>
      <c r="Q788">
        <f>D788-H788</f>
        <v>1347.2094999999999</v>
      </c>
      <c r="R788" t="str">
        <f t="shared" si="75"/>
        <v>Good</v>
      </c>
      <c r="S788" t="str">
        <f t="shared" si="76"/>
        <v>Good</v>
      </c>
      <c r="T788" t="str">
        <f t="shared" si="77"/>
        <v>High Impact</v>
      </c>
    </row>
    <row r="789" spans="1:20">
      <c r="A789" t="s">
        <v>825</v>
      </c>
      <c r="B789" t="s">
        <v>24</v>
      </c>
      <c r="C789" t="s">
        <v>31</v>
      </c>
      <c r="D789">
        <v>175.76</v>
      </c>
      <c r="E789" t="str">
        <f t="shared" si="72"/>
        <v>Low</v>
      </c>
      <c r="F789" t="str">
        <f t="shared" si="73"/>
        <v>Low</v>
      </c>
      <c r="G789">
        <v>0.06</v>
      </c>
      <c r="H789">
        <f>D789*G789</f>
        <v>10.545599999999999</v>
      </c>
      <c r="I789">
        <v>3</v>
      </c>
      <c r="J789" s="1">
        <v>45385</v>
      </c>
      <c r="K789" s="1">
        <v>45386</v>
      </c>
      <c r="L789" t="s">
        <v>36</v>
      </c>
      <c r="M789" t="str">
        <f t="shared" si="74"/>
        <v>Normal customer</v>
      </c>
      <c r="N789" t="s">
        <v>27</v>
      </c>
      <c r="O789">
        <v>13.75</v>
      </c>
      <c r="P789" t="s">
        <v>53</v>
      </c>
      <c r="Q789">
        <f>D789-H789</f>
        <v>165.21439999999998</v>
      </c>
      <c r="R789" t="str">
        <f t="shared" si="75"/>
        <v>Bad</v>
      </c>
      <c r="S789" t="str">
        <f t="shared" si="76"/>
        <v>Bad</v>
      </c>
      <c r="T789" t="str">
        <f t="shared" si="77"/>
        <v>Normal</v>
      </c>
    </row>
    <row r="790" spans="1:20">
      <c r="A790" t="s">
        <v>826</v>
      </c>
      <c r="B790" t="s">
        <v>24</v>
      </c>
      <c r="C790" t="s">
        <v>41</v>
      </c>
      <c r="D790">
        <v>664.3</v>
      </c>
      <c r="E790" t="str">
        <f t="shared" si="72"/>
        <v>Low</v>
      </c>
      <c r="F790" t="str">
        <f t="shared" si="73"/>
        <v>Midium</v>
      </c>
      <c r="G790">
        <v>0.02</v>
      </c>
      <c r="H790">
        <f>D790*G790</f>
        <v>13.286</v>
      </c>
      <c r="I790">
        <v>4</v>
      </c>
      <c r="J790" s="1">
        <v>44934</v>
      </c>
      <c r="K790" s="1">
        <v>44937</v>
      </c>
      <c r="L790" t="s">
        <v>20</v>
      </c>
      <c r="M790" t="str">
        <f t="shared" si="74"/>
        <v>Normal customer</v>
      </c>
      <c r="N790" t="s">
        <v>32</v>
      </c>
      <c r="O790">
        <v>40.65</v>
      </c>
      <c r="P790" t="s">
        <v>39</v>
      </c>
      <c r="Q790">
        <f>D790-H790</f>
        <v>651.01400000000001</v>
      </c>
      <c r="R790" t="str">
        <f t="shared" si="75"/>
        <v>Bad</v>
      </c>
      <c r="S790" t="str">
        <f t="shared" si="76"/>
        <v>Bad</v>
      </c>
      <c r="T790" t="str">
        <f t="shared" si="77"/>
        <v>Normal</v>
      </c>
    </row>
    <row r="791" spans="1:20">
      <c r="A791" t="s">
        <v>827</v>
      </c>
      <c r="B791" t="s">
        <v>18</v>
      </c>
      <c r="C791" t="s">
        <v>25</v>
      </c>
      <c r="D791">
        <v>1324.71</v>
      </c>
      <c r="E791" t="str">
        <f t="shared" si="72"/>
        <v>High</v>
      </c>
      <c r="F791" t="str">
        <f t="shared" si="73"/>
        <v>High</v>
      </c>
      <c r="G791">
        <v>0.25</v>
      </c>
      <c r="H791">
        <f>D791*G791</f>
        <v>331.17750000000001</v>
      </c>
      <c r="I791">
        <v>7</v>
      </c>
      <c r="J791" s="1">
        <v>45071</v>
      </c>
      <c r="K791" s="1">
        <v>45072</v>
      </c>
      <c r="L791" t="s">
        <v>36</v>
      </c>
      <c r="M791" t="str">
        <f t="shared" si="74"/>
        <v>Normal customer</v>
      </c>
      <c r="N791" t="s">
        <v>27</v>
      </c>
      <c r="O791">
        <v>331.01</v>
      </c>
      <c r="P791" t="s">
        <v>28</v>
      </c>
      <c r="Q791">
        <f>D791-H791</f>
        <v>993.53250000000003</v>
      </c>
      <c r="R791" t="str">
        <f t="shared" si="75"/>
        <v>Good</v>
      </c>
      <c r="S791" t="str">
        <f t="shared" si="76"/>
        <v>Good</v>
      </c>
      <c r="T791" t="str">
        <f t="shared" si="77"/>
        <v>High Impact</v>
      </c>
    </row>
    <row r="792" spans="1:20">
      <c r="A792" t="s">
        <v>828</v>
      </c>
      <c r="B792" t="s">
        <v>46</v>
      </c>
      <c r="C792" t="s">
        <v>31</v>
      </c>
      <c r="D792">
        <v>4101.45</v>
      </c>
      <c r="E792" t="str">
        <f t="shared" si="72"/>
        <v>High</v>
      </c>
      <c r="F792" t="str">
        <f t="shared" si="73"/>
        <v>High</v>
      </c>
      <c r="G792">
        <v>0.38</v>
      </c>
      <c r="H792">
        <f>D792*G792</f>
        <v>1558.5509999999999</v>
      </c>
      <c r="I792">
        <v>2</v>
      </c>
      <c r="J792" s="1">
        <v>45636</v>
      </c>
      <c r="K792" s="1">
        <v>45642</v>
      </c>
      <c r="L792" t="s">
        <v>36</v>
      </c>
      <c r="M792" t="str">
        <f t="shared" si="74"/>
        <v>Normal customer</v>
      </c>
      <c r="N792" t="s">
        <v>21</v>
      </c>
      <c r="O792">
        <v>709.61</v>
      </c>
      <c r="P792" t="s">
        <v>53</v>
      </c>
      <c r="Q792">
        <f>D792-H792</f>
        <v>2542.8989999999999</v>
      </c>
      <c r="R792" t="str">
        <f t="shared" si="75"/>
        <v>Good</v>
      </c>
      <c r="S792" t="str">
        <f t="shared" si="76"/>
        <v>Good</v>
      </c>
      <c r="T792" t="str">
        <f t="shared" si="77"/>
        <v>High Impact</v>
      </c>
    </row>
    <row r="793" spans="1:20">
      <c r="A793" t="s">
        <v>829</v>
      </c>
      <c r="B793" t="s">
        <v>24</v>
      </c>
      <c r="C793" t="s">
        <v>25</v>
      </c>
      <c r="D793">
        <v>2380.0300000000002</v>
      </c>
      <c r="E793" t="str">
        <f t="shared" si="72"/>
        <v>High</v>
      </c>
      <c r="F793" t="str">
        <f t="shared" si="73"/>
        <v>High</v>
      </c>
      <c r="G793">
        <v>0.48</v>
      </c>
      <c r="H793">
        <f>D793*G793</f>
        <v>1142.4144000000001</v>
      </c>
      <c r="I793">
        <v>2</v>
      </c>
      <c r="J793" s="1">
        <v>45061</v>
      </c>
      <c r="K793" s="1">
        <v>45063</v>
      </c>
      <c r="L793" t="s">
        <v>36</v>
      </c>
      <c r="M793" t="str">
        <f t="shared" si="74"/>
        <v>Normal customer</v>
      </c>
      <c r="N793" t="s">
        <v>27</v>
      </c>
      <c r="O793">
        <v>624.72</v>
      </c>
      <c r="P793" t="s">
        <v>44</v>
      </c>
      <c r="Q793">
        <f>D793-H793</f>
        <v>1237.6156000000001</v>
      </c>
      <c r="R793" t="str">
        <f t="shared" si="75"/>
        <v>Good</v>
      </c>
      <c r="S793" t="str">
        <f t="shared" si="76"/>
        <v>Good</v>
      </c>
      <c r="T793" t="str">
        <f t="shared" si="77"/>
        <v>High Impact</v>
      </c>
    </row>
    <row r="794" spans="1:20">
      <c r="A794" t="s">
        <v>830</v>
      </c>
      <c r="B794" t="s">
        <v>30</v>
      </c>
      <c r="C794" t="s">
        <v>31</v>
      </c>
      <c r="D794">
        <v>4600.1400000000003</v>
      </c>
      <c r="E794" t="str">
        <f t="shared" si="72"/>
        <v>High</v>
      </c>
      <c r="F794" t="str">
        <f t="shared" si="73"/>
        <v>High</v>
      </c>
      <c r="G794">
        <v>0.13</v>
      </c>
      <c r="H794">
        <f>D794*G794</f>
        <v>598.01820000000009</v>
      </c>
      <c r="I794">
        <v>2</v>
      </c>
      <c r="J794" s="1">
        <v>45563</v>
      </c>
      <c r="K794" s="1">
        <v>45564</v>
      </c>
      <c r="L794" t="s">
        <v>36</v>
      </c>
      <c r="M794" t="str">
        <f t="shared" si="74"/>
        <v>Normal customer</v>
      </c>
      <c r="N794" t="s">
        <v>27</v>
      </c>
      <c r="O794">
        <v>1323.05</v>
      </c>
      <c r="P794" t="s">
        <v>28</v>
      </c>
      <c r="Q794">
        <f>D794-H794</f>
        <v>4002.1218000000003</v>
      </c>
      <c r="R794" t="str">
        <f t="shared" si="75"/>
        <v>Good</v>
      </c>
      <c r="S794" t="str">
        <f t="shared" si="76"/>
        <v>Good</v>
      </c>
      <c r="T794" t="str">
        <f t="shared" si="77"/>
        <v>High Impact</v>
      </c>
    </row>
    <row r="795" spans="1:20">
      <c r="A795" t="s">
        <v>831</v>
      </c>
      <c r="B795" t="s">
        <v>24</v>
      </c>
      <c r="C795" t="s">
        <v>31</v>
      </c>
      <c r="D795">
        <v>3966.83</v>
      </c>
      <c r="E795" t="str">
        <f t="shared" si="72"/>
        <v>High</v>
      </c>
      <c r="F795" t="str">
        <f t="shared" si="73"/>
        <v>High</v>
      </c>
      <c r="G795">
        <v>0.06</v>
      </c>
      <c r="H795">
        <f>D795*G795</f>
        <v>238.00979999999998</v>
      </c>
      <c r="I795">
        <v>6</v>
      </c>
      <c r="J795" s="1">
        <v>45347</v>
      </c>
      <c r="K795" s="1">
        <v>45353</v>
      </c>
      <c r="L795" t="s">
        <v>26</v>
      </c>
      <c r="M795" t="str">
        <f t="shared" si="74"/>
        <v>Potential customer</v>
      </c>
      <c r="N795" t="s">
        <v>21</v>
      </c>
      <c r="O795">
        <v>648.84</v>
      </c>
      <c r="P795" t="s">
        <v>22</v>
      </c>
      <c r="Q795">
        <f>D795-H795</f>
        <v>3728.8202000000001</v>
      </c>
      <c r="R795" t="str">
        <f t="shared" si="75"/>
        <v>Good</v>
      </c>
      <c r="S795" t="str">
        <f t="shared" si="76"/>
        <v>Good</v>
      </c>
      <c r="T795" t="str">
        <f t="shared" si="77"/>
        <v>High Impact</v>
      </c>
    </row>
    <row r="796" spans="1:20">
      <c r="A796" t="s">
        <v>832</v>
      </c>
      <c r="B796" t="s">
        <v>30</v>
      </c>
      <c r="C796" t="s">
        <v>41</v>
      </c>
      <c r="D796">
        <v>1506.83</v>
      </c>
      <c r="E796" t="str">
        <f t="shared" si="72"/>
        <v>High</v>
      </c>
      <c r="F796" t="str">
        <f t="shared" si="73"/>
        <v>High</v>
      </c>
      <c r="G796">
        <v>0.2</v>
      </c>
      <c r="H796">
        <f>D796*G796</f>
        <v>301.36599999999999</v>
      </c>
      <c r="I796">
        <v>8</v>
      </c>
      <c r="J796" s="1">
        <v>44994</v>
      </c>
      <c r="K796" s="1">
        <v>44998</v>
      </c>
      <c r="L796" t="s">
        <v>20</v>
      </c>
      <c r="M796" t="str">
        <f t="shared" si="74"/>
        <v>Premium customer</v>
      </c>
      <c r="N796" t="s">
        <v>21</v>
      </c>
      <c r="O796">
        <v>189.65</v>
      </c>
      <c r="P796" t="s">
        <v>44</v>
      </c>
      <c r="Q796">
        <f>D796-H796</f>
        <v>1205.4639999999999</v>
      </c>
      <c r="R796" t="str">
        <f t="shared" si="75"/>
        <v>Bad</v>
      </c>
      <c r="S796" t="str">
        <f t="shared" si="76"/>
        <v>Bad</v>
      </c>
      <c r="T796" t="str">
        <f t="shared" si="77"/>
        <v>High Impact</v>
      </c>
    </row>
    <row r="797" spans="1:20">
      <c r="A797" t="s">
        <v>833</v>
      </c>
      <c r="B797" t="s">
        <v>18</v>
      </c>
      <c r="C797" t="s">
        <v>41</v>
      </c>
      <c r="D797">
        <v>4242.2700000000004</v>
      </c>
      <c r="E797" t="str">
        <f t="shared" si="72"/>
        <v>High</v>
      </c>
      <c r="F797" t="str">
        <f t="shared" si="73"/>
        <v>High</v>
      </c>
      <c r="G797">
        <v>0.03</v>
      </c>
      <c r="H797">
        <f>D797*G797</f>
        <v>127.2681</v>
      </c>
      <c r="I797">
        <v>4</v>
      </c>
      <c r="J797" s="1">
        <v>45502</v>
      </c>
      <c r="K797" s="1">
        <v>45505</v>
      </c>
      <c r="L797" t="s">
        <v>20</v>
      </c>
      <c r="M797" t="str">
        <f t="shared" si="74"/>
        <v>Premium customer</v>
      </c>
      <c r="N797" t="s">
        <v>27</v>
      </c>
      <c r="O797">
        <v>604.78</v>
      </c>
      <c r="P797" t="s">
        <v>33</v>
      </c>
      <c r="Q797">
        <f>D797-H797</f>
        <v>4115.0019000000002</v>
      </c>
      <c r="R797" t="str">
        <f t="shared" si="75"/>
        <v>Good</v>
      </c>
      <c r="S797" t="str">
        <f t="shared" si="76"/>
        <v>Good</v>
      </c>
      <c r="T797" t="str">
        <f t="shared" si="77"/>
        <v>High Impact</v>
      </c>
    </row>
    <row r="798" spans="1:20">
      <c r="A798" t="s">
        <v>834</v>
      </c>
      <c r="B798" t="s">
        <v>30</v>
      </c>
      <c r="C798" t="s">
        <v>41</v>
      </c>
      <c r="D798">
        <v>671.95</v>
      </c>
      <c r="E798" t="str">
        <f t="shared" si="72"/>
        <v>Low</v>
      </c>
      <c r="F798" t="str">
        <f t="shared" si="73"/>
        <v>Midium</v>
      </c>
      <c r="G798">
        <v>0.17</v>
      </c>
      <c r="H798">
        <f>D798*G798</f>
        <v>114.23150000000001</v>
      </c>
      <c r="I798">
        <v>3</v>
      </c>
      <c r="J798" s="1">
        <v>45180</v>
      </c>
      <c r="K798" s="1">
        <v>45182</v>
      </c>
      <c r="L798" t="s">
        <v>26</v>
      </c>
      <c r="M798" t="str">
        <f t="shared" si="74"/>
        <v>Normal customer</v>
      </c>
      <c r="N798" t="s">
        <v>32</v>
      </c>
      <c r="O798">
        <v>183.65</v>
      </c>
      <c r="P798" t="s">
        <v>22</v>
      </c>
      <c r="Q798">
        <f>D798-H798</f>
        <v>557.71850000000006</v>
      </c>
      <c r="R798" t="str">
        <f t="shared" si="75"/>
        <v>Bad</v>
      </c>
      <c r="S798" t="str">
        <f t="shared" si="76"/>
        <v>Bad</v>
      </c>
      <c r="T798" t="str">
        <f t="shared" si="77"/>
        <v>Normal</v>
      </c>
    </row>
    <row r="799" spans="1:20">
      <c r="A799" t="s">
        <v>835</v>
      </c>
      <c r="B799" t="s">
        <v>18</v>
      </c>
      <c r="C799" t="s">
        <v>31</v>
      </c>
      <c r="D799">
        <v>276.98</v>
      </c>
      <c r="E799" t="str">
        <f t="shared" si="72"/>
        <v>Low</v>
      </c>
      <c r="F799" t="str">
        <f t="shared" si="73"/>
        <v>Low</v>
      </c>
      <c r="G799">
        <v>0.32</v>
      </c>
      <c r="H799">
        <f>D799*G799</f>
        <v>88.633600000000001</v>
      </c>
      <c r="I799">
        <v>9</v>
      </c>
      <c r="J799" s="1">
        <v>45326</v>
      </c>
      <c r="K799" s="1">
        <v>45328</v>
      </c>
      <c r="L799" t="s">
        <v>36</v>
      </c>
      <c r="M799" t="str">
        <f t="shared" si="74"/>
        <v>Normal customer</v>
      </c>
      <c r="N799" t="s">
        <v>32</v>
      </c>
      <c r="O799">
        <v>82.99</v>
      </c>
      <c r="P799" t="s">
        <v>33</v>
      </c>
      <c r="Q799">
        <f>D799-H799</f>
        <v>188.34640000000002</v>
      </c>
      <c r="R799" t="str">
        <f t="shared" si="75"/>
        <v>Bad</v>
      </c>
      <c r="S799" t="str">
        <f t="shared" si="76"/>
        <v>Bad</v>
      </c>
      <c r="T799" t="str">
        <f t="shared" si="77"/>
        <v>High Impact</v>
      </c>
    </row>
    <row r="800" spans="1:20">
      <c r="A800" t="s">
        <v>836</v>
      </c>
      <c r="B800" t="s">
        <v>30</v>
      </c>
      <c r="C800" t="s">
        <v>31</v>
      </c>
      <c r="D800">
        <v>3081.84</v>
      </c>
      <c r="E800" t="str">
        <f t="shared" si="72"/>
        <v>High</v>
      </c>
      <c r="F800" t="str">
        <f t="shared" si="73"/>
        <v>High</v>
      </c>
      <c r="G800">
        <v>0.08</v>
      </c>
      <c r="H800">
        <f>D800*G800</f>
        <v>246.5472</v>
      </c>
      <c r="I800">
        <v>1</v>
      </c>
      <c r="J800" s="1">
        <v>45282</v>
      </c>
      <c r="K800" s="1">
        <v>45286</v>
      </c>
      <c r="L800" t="s">
        <v>20</v>
      </c>
      <c r="M800" t="str">
        <f t="shared" si="74"/>
        <v>Premium customer</v>
      </c>
      <c r="N800" t="s">
        <v>21</v>
      </c>
      <c r="O800">
        <v>447.85</v>
      </c>
      <c r="P800" t="s">
        <v>44</v>
      </c>
      <c r="Q800">
        <f>D800-H800</f>
        <v>2835.2928000000002</v>
      </c>
      <c r="R800" t="str">
        <f t="shared" si="75"/>
        <v>Good</v>
      </c>
      <c r="S800" t="str">
        <f t="shared" si="76"/>
        <v>Good</v>
      </c>
      <c r="T800" t="str">
        <f t="shared" si="77"/>
        <v>High Impact</v>
      </c>
    </row>
    <row r="801" spans="1:20">
      <c r="A801" t="s">
        <v>837</v>
      </c>
      <c r="B801" t="s">
        <v>18</v>
      </c>
      <c r="C801" t="s">
        <v>25</v>
      </c>
      <c r="D801">
        <v>1774.54</v>
      </c>
      <c r="E801" t="str">
        <f t="shared" si="72"/>
        <v>High</v>
      </c>
      <c r="F801" t="str">
        <f t="shared" si="73"/>
        <v>High</v>
      </c>
      <c r="G801">
        <v>0.32</v>
      </c>
      <c r="H801">
        <f>D801*G801</f>
        <v>567.8528</v>
      </c>
      <c r="I801">
        <v>2</v>
      </c>
      <c r="J801" s="1">
        <v>45176</v>
      </c>
      <c r="K801" s="1">
        <v>45177</v>
      </c>
      <c r="L801" t="s">
        <v>36</v>
      </c>
      <c r="M801" t="str">
        <f t="shared" si="74"/>
        <v>Normal customer</v>
      </c>
      <c r="N801" t="s">
        <v>27</v>
      </c>
      <c r="O801">
        <v>516.63</v>
      </c>
      <c r="P801" t="s">
        <v>22</v>
      </c>
      <c r="Q801">
        <f>D801-H801</f>
        <v>1206.6871999999998</v>
      </c>
      <c r="R801" t="str">
        <f t="shared" si="75"/>
        <v>Good</v>
      </c>
      <c r="S801" t="str">
        <f t="shared" si="76"/>
        <v>Good</v>
      </c>
      <c r="T801" t="str">
        <f t="shared" si="77"/>
        <v>High Impact</v>
      </c>
    </row>
    <row r="802" spans="1:20">
      <c r="A802" t="s">
        <v>838</v>
      </c>
      <c r="B802" t="s">
        <v>30</v>
      </c>
      <c r="C802" t="s">
        <v>19</v>
      </c>
      <c r="D802">
        <v>1714.19</v>
      </c>
      <c r="E802" t="str">
        <f t="shared" si="72"/>
        <v>High</v>
      </c>
      <c r="F802" t="str">
        <f t="shared" si="73"/>
        <v>High</v>
      </c>
      <c r="G802">
        <v>0.49</v>
      </c>
      <c r="H802">
        <f>D802*G802</f>
        <v>839.95310000000006</v>
      </c>
      <c r="I802">
        <v>7</v>
      </c>
      <c r="J802" s="1">
        <v>45090</v>
      </c>
      <c r="K802" s="1">
        <v>45096</v>
      </c>
      <c r="L802" t="s">
        <v>26</v>
      </c>
      <c r="M802" t="str">
        <f t="shared" si="74"/>
        <v>Potential customer</v>
      </c>
      <c r="N802" t="s">
        <v>21</v>
      </c>
      <c r="O802">
        <v>302.3</v>
      </c>
      <c r="P802" t="s">
        <v>44</v>
      </c>
      <c r="Q802">
        <f>D802-H802</f>
        <v>874.23689999999999</v>
      </c>
      <c r="R802" t="str">
        <f t="shared" si="75"/>
        <v>Good</v>
      </c>
      <c r="S802" t="str">
        <f t="shared" si="76"/>
        <v>Good</v>
      </c>
      <c r="T802" t="str">
        <f t="shared" si="77"/>
        <v>High Impact</v>
      </c>
    </row>
    <row r="803" spans="1:20">
      <c r="A803" t="s">
        <v>839</v>
      </c>
      <c r="B803" t="s">
        <v>46</v>
      </c>
      <c r="C803" t="s">
        <v>41</v>
      </c>
      <c r="D803">
        <v>3467.32</v>
      </c>
      <c r="E803" t="str">
        <f t="shared" si="72"/>
        <v>High</v>
      </c>
      <c r="F803" t="str">
        <f t="shared" si="73"/>
        <v>High</v>
      </c>
      <c r="G803">
        <v>0.43</v>
      </c>
      <c r="H803">
        <f>D803*G803</f>
        <v>1490.9476</v>
      </c>
      <c r="I803">
        <v>3</v>
      </c>
      <c r="J803" s="1">
        <v>45193</v>
      </c>
      <c r="K803" s="1">
        <v>45196</v>
      </c>
      <c r="L803" t="s">
        <v>20</v>
      </c>
      <c r="M803" t="str">
        <f t="shared" si="74"/>
        <v>Premium customer</v>
      </c>
      <c r="N803" t="s">
        <v>32</v>
      </c>
      <c r="O803">
        <v>205.13</v>
      </c>
      <c r="P803" t="s">
        <v>53</v>
      </c>
      <c r="Q803">
        <f>D803-H803</f>
        <v>1976.3724000000002</v>
      </c>
      <c r="R803" t="str">
        <f t="shared" si="75"/>
        <v>Bad</v>
      </c>
      <c r="S803" t="str">
        <f t="shared" si="76"/>
        <v>Bad</v>
      </c>
      <c r="T803" t="str">
        <f t="shared" si="77"/>
        <v>High Impact</v>
      </c>
    </row>
    <row r="804" spans="1:20">
      <c r="A804" t="s">
        <v>840</v>
      </c>
      <c r="B804" t="s">
        <v>30</v>
      </c>
      <c r="C804" t="s">
        <v>25</v>
      </c>
      <c r="D804">
        <v>4265.51</v>
      </c>
      <c r="E804" t="str">
        <f t="shared" si="72"/>
        <v>High</v>
      </c>
      <c r="F804" t="str">
        <f t="shared" si="73"/>
        <v>High</v>
      </c>
      <c r="G804">
        <v>0.18</v>
      </c>
      <c r="H804">
        <f>D804*G804</f>
        <v>767.79179999999997</v>
      </c>
      <c r="I804">
        <v>9</v>
      </c>
      <c r="J804" s="1">
        <v>45310</v>
      </c>
      <c r="K804" s="1">
        <v>45316</v>
      </c>
      <c r="L804" t="s">
        <v>20</v>
      </c>
      <c r="M804" t="str">
        <f t="shared" si="74"/>
        <v>Premium customer</v>
      </c>
      <c r="N804" t="s">
        <v>21</v>
      </c>
      <c r="O804">
        <v>429.3</v>
      </c>
      <c r="P804" t="s">
        <v>53</v>
      </c>
      <c r="Q804">
        <f>D804-H804</f>
        <v>3497.7182000000003</v>
      </c>
      <c r="R804" t="str">
        <f t="shared" si="75"/>
        <v>Good</v>
      </c>
      <c r="S804" t="str">
        <f t="shared" si="76"/>
        <v>Good</v>
      </c>
      <c r="T804" t="str">
        <f t="shared" si="77"/>
        <v>High Impact</v>
      </c>
    </row>
    <row r="805" spans="1:20">
      <c r="A805" t="s">
        <v>841</v>
      </c>
      <c r="B805" t="s">
        <v>30</v>
      </c>
      <c r="C805" t="s">
        <v>25</v>
      </c>
      <c r="D805">
        <v>1678.66</v>
      </c>
      <c r="E805" t="str">
        <f t="shared" si="72"/>
        <v>High</v>
      </c>
      <c r="F805" t="str">
        <f t="shared" si="73"/>
        <v>High</v>
      </c>
      <c r="G805">
        <v>0.21</v>
      </c>
      <c r="H805">
        <f>D805*G805</f>
        <v>352.51859999999999</v>
      </c>
      <c r="I805">
        <v>1</v>
      </c>
      <c r="J805" s="1">
        <v>45311</v>
      </c>
      <c r="K805" s="1">
        <v>45318</v>
      </c>
      <c r="L805" t="s">
        <v>36</v>
      </c>
      <c r="M805" t="str">
        <f t="shared" si="74"/>
        <v>Normal customer</v>
      </c>
      <c r="N805" t="s">
        <v>27</v>
      </c>
      <c r="O805">
        <v>246.45</v>
      </c>
      <c r="P805" t="s">
        <v>39</v>
      </c>
      <c r="Q805">
        <f>D805-H805</f>
        <v>1326.1414</v>
      </c>
      <c r="R805" t="str">
        <f t="shared" si="75"/>
        <v>Bad</v>
      </c>
      <c r="S805" t="str">
        <f t="shared" si="76"/>
        <v>Bad</v>
      </c>
      <c r="T805" t="str">
        <f t="shared" si="77"/>
        <v>High Impact</v>
      </c>
    </row>
    <row r="806" spans="1:20">
      <c r="A806" t="s">
        <v>842</v>
      </c>
      <c r="B806" t="s">
        <v>46</v>
      </c>
      <c r="C806" t="s">
        <v>38</v>
      </c>
      <c r="D806">
        <v>1692.57</v>
      </c>
      <c r="E806" t="str">
        <f t="shared" si="72"/>
        <v>High</v>
      </c>
      <c r="F806" t="str">
        <f t="shared" si="73"/>
        <v>High</v>
      </c>
      <c r="G806">
        <v>0.21</v>
      </c>
      <c r="H806">
        <f>D806*G806</f>
        <v>355.43969999999996</v>
      </c>
      <c r="I806">
        <v>9</v>
      </c>
      <c r="J806" s="1">
        <v>45191</v>
      </c>
      <c r="K806" s="1">
        <v>45194</v>
      </c>
      <c r="L806" t="s">
        <v>26</v>
      </c>
      <c r="M806" t="str">
        <f t="shared" si="74"/>
        <v>Potential customer</v>
      </c>
      <c r="N806" t="s">
        <v>21</v>
      </c>
      <c r="O806">
        <v>234.47</v>
      </c>
      <c r="P806" t="s">
        <v>44</v>
      </c>
      <c r="Q806">
        <f>D806-H806</f>
        <v>1337.1303</v>
      </c>
      <c r="R806" t="str">
        <f t="shared" si="75"/>
        <v>Bad</v>
      </c>
      <c r="S806" t="str">
        <f t="shared" si="76"/>
        <v>Bad</v>
      </c>
      <c r="T806" t="str">
        <f t="shared" si="77"/>
        <v>High Impact</v>
      </c>
    </row>
    <row r="807" spans="1:20">
      <c r="A807" t="s">
        <v>843</v>
      </c>
      <c r="B807" t="s">
        <v>24</v>
      </c>
      <c r="C807" t="s">
        <v>41</v>
      </c>
      <c r="D807">
        <v>2715.87</v>
      </c>
      <c r="E807" t="str">
        <f t="shared" si="72"/>
        <v>High</v>
      </c>
      <c r="F807" t="str">
        <f t="shared" si="73"/>
        <v>High</v>
      </c>
      <c r="G807">
        <v>0.43</v>
      </c>
      <c r="H807">
        <f>D807*G807</f>
        <v>1167.8241</v>
      </c>
      <c r="I807">
        <v>6</v>
      </c>
      <c r="J807" s="1">
        <v>45463</v>
      </c>
      <c r="K807" s="1">
        <v>45470</v>
      </c>
      <c r="L807" t="s">
        <v>20</v>
      </c>
      <c r="M807" t="str">
        <f t="shared" si="74"/>
        <v>Premium customer</v>
      </c>
      <c r="N807" t="s">
        <v>32</v>
      </c>
      <c r="O807">
        <v>687.86</v>
      </c>
      <c r="P807" t="s">
        <v>33</v>
      </c>
      <c r="Q807">
        <f>D807-H807</f>
        <v>1548.0458999999998</v>
      </c>
      <c r="R807" t="str">
        <f t="shared" si="75"/>
        <v>Good</v>
      </c>
      <c r="S807" t="str">
        <f t="shared" si="76"/>
        <v>Good</v>
      </c>
      <c r="T807" t="str">
        <f t="shared" si="77"/>
        <v>High Impact</v>
      </c>
    </row>
    <row r="808" spans="1:20">
      <c r="A808" t="s">
        <v>844</v>
      </c>
      <c r="B808" t="s">
        <v>24</v>
      </c>
      <c r="C808" t="s">
        <v>25</v>
      </c>
      <c r="D808">
        <v>3300.6</v>
      </c>
      <c r="E808" t="str">
        <f t="shared" si="72"/>
        <v>High</v>
      </c>
      <c r="F808" t="str">
        <f t="shared" si="73"/>
        <v>High</v>
      </c>
      <c r="G808">
        <v>0.5</v>
      </c>
      <c r="H808">
        <f>D808*G808</f>
        <v>1650.3</v>
      </c>
      <c r="I808">
        <v>1</v>
      </c>
      <c r="J808" s="1">
        <v>45542</v>
      </c>
      <c r="K808" s="1">
        <v>45545</v>
      </c>
      <c r="L808" t="s">
        <v>36</v>
      </c>
      <c r="M808" t="str">
        <f t="shared" si="74"/>
        <v>Normal customer</v>
      </c>
      <c r="N808" t="s">
        <v>27</v>
      </c>
      <c r="O808">
        <v>814.77</v>
      </c>
      <c r="P808" t="s">
        <v>39</v>
      </c>
      <c r="Q808">
        <f>D808-H808</f>
        <v>1650.3</v>
      </c>
      <c r="R808" t="str">
        <f t="shared" si="75"/>
        <v>Good</v>
      </c>
      <c r="S808" t="str">
        <f t="shared" si="76"/>
        <v>Good</v>
      </c>
      <c r="T808" t="str">
        <f t="shared" si="77"/>
        <v>High Impact</v>
      </c>
    </row>
    <row r="809" spans="1:20">
      <c r="A809" t="s">
        <v>845</v>
      </c>
      <c r="B809" t="s">
        <v>30</v>
      </c>
      <c r="C809" t="s">
        <v>38</v>
      </c>
      <c r="D809">
        <v>1094.24</v>
      </c>
      <c r="E809" t="str">
        <f t="shared" si="72"/>
        <v>High</v>
      </c>
      <c r="F809" t="str">
        <f t="shared" si="73"/>
        <v>High</v>
      </c>
      <c r="G809">
        <v>0.41</v>
      </c>
      <c r="H809">
        <f>D809*G809</f>
        <v>448.63839999999999</v>
      </c>
      <c r="I809">
        <v>9</v>
      </c>
      <c r="J809" s="1">
        <v>45496</v>
      </c>
      <c r="K809" s="1">
        <v>45498</v>
      </c>
      <c r="L809" t="s">
        <v>36</v>
      </c>
      <c r="M809" t="str">
        <f t="shared" si="74"/>
        <v>Normal customer</v>
      </c>
      <c r="N809" t="s">
        <v>32</v>
      </c>
      <c r="O809">
        <v>89.25</v>
      </c>
      <c r="P809" t="s">
        <v>22</v>
      </c>
      <c r="Q809">
        <f>D809-H809</f>
        <v>645.60159999999996</v>
      </c>
      <c r="R809" t="str">
        <f t="shared" si="75"/>
        <v>Bad</v>
      </c>
      <c r="S809" t="str">
        <f t="shared" si="76"/>
        <v>Bad</v>
      </c>
      <c r="T809" t="str">
        <f t="shared" si="77"/>
        <v>High Impact</v>
      </c>
    </row>
    <row r="810" spans="1:20">
      <c r="A810" t="s">
        <v>846</v>
      </c>
      <c r="B810" t="s">
        <v>46</v>
      </c>
      <c r="C810" t="s">
        <v>41</v>
      </c>
      <c r="D810">
        <v>4572.13</v>
      </c>
      <c r="E810" t="str">
        <f t="shared" si="72"/>
        <v>High</v>
      </c>
      <c r="F810" t="str">
        <f t="shared" si="73"/>
        <v>High</v>
      </c>
      <c r="G810">
        <v>0.28000000000000003</v>
      </c>
      <c r="H810">
        <f>D810*G810</f>
        <v>1280.1964</v>
      </c>
      <c r="I810">
        <v>9</v>
      </c>
      <c r="J810" s="1">
        <v>44950</v>
      </c>
      <c r="K810" s="1">
        <v>44954</v>
      </c>
      <c r="L810" t="s">
        <v>36</v>
      </c>
      <c r="M810" t="str">
        <f t="shared" si="74"/>
        <v>Normal customer</v>
      </c>
      <c r="N810" t="s">
        <v>27</v>
      </c>
      <c r="O810">
        <v>293.63</v>
      </c>
      <c r="P810" t="s">
        <v>33</v>
      </c>
      <c r="Q810">
        <f>D810-H810</f>
        <v>3291.9336000000003</v>
      </c>
      <c r="R810" t="str">
        <f t="shared" si="75"/>
        <v>Bad</v>
      </c>
      <c r="S810" t="str">
        <f t="shared" si="76"/>
        <v>Bad</v>
      </c>
      <c r="T810" t="str">
        <f t="shared" si="77"/>
        <v>High Impact</v>
      </c>
    </row>
    <row r="811" spans="1:20">
      <c r="A811" t="s">
        <v>847</v>
      </c>
      <c r="B811" t="s">
        <v>30</v>
      </c>
      <c r="C811" t="s">
        <v>31</v>
      </c>
      <c r="D811">
        <v>3306.64</v>
      </c>
      <c r="E811" t="str">
        <f t="shared" si="72"/>
        <v>High</v>
      </c>
      <c r="F811" t="str">
        <f t="shared" si="73"/>
        <v>High</v>
      </c>
      <c r="G811">
        <v>0.05</v>
      </c>
      <c r="H811">
        <f>D811*G811</f>
        <v>165.33199999999999</v>
      </c>
      <c r="I811">
        <v>5</v>
      </c>
      <c r="J811" s="1">
        <v>45510</v>
      </c>
      <c r="K811" s="1">
        <v>45512</v>
      </c>
      <c r="L811" t="s">
        <v>36</v>
      </c>
      <c r="M811" t="str">
        <f t="shared" si="74"/>
        <v>Normal customer</v>
      </c>
      <c r="N811" t="s">
        <v>32</v>
      </c>
      <c r="O811">
        <v>752.14</v>
      </c>
      <c r="P811" t="s">
        <v>53</v>
      </c>
      <c r="Q811">
        <f>D811-H811</f>
        <v>3141.308</v>
      </c>
      <c r="R811" t="str">
        <f t="shared" si="75"/>
        <v>Good</v>
      </c>
      <c r="S811" t="str">
        <f t="shared" si="76"/>
        <v>Good</v>
      </c>
      <c r="T811" t="str">
        <f t="shared" si="77"/>
        <v>High Impact</v>
      </c>
    </row>
    <row r="812" spans="1:20">
      <c r="A812" t="s">
        <v>848</v>
      </c>
      <c r="B812" t="s">
        <v>18</v>
      </c>
      <c r="C812" t="s">
        <v>38</v>
      </c>
      <c r="D812">
        <v>3163.29</v>
      </c>
      <c r="E812" t="str">
        <f t="shared" si="72"/>
        <v>High</v>
      </c>
      <c r="F812" t="str">
        <f t="shared" si="73"/>
        <v>High</v>
      </c>
      <c r="G812">
        <v>0.48</v>
      </c>
      <c r="H812">
        <f>D812*G812</f>
        <v>1518.3791999999999</v>
      </c>
      <c r="I812">
        <v>7</v>
      </c>
      <c r="J812" s="1">
        <v>45298</v>
      </c>
      <c r="K812" s="1">
        <v>45299</v>
      </c>
      <c r="L812" t="s">
        <v>26</v>
      </c>
      <c r="M812" t="str">
        <f t="shared" si="74"/>
        <v>Potential customer</v>
      </c>
      <c r="N812" t="s">
        <v>32</v>
      </c>
      <c r="O812">
        <v>494.75</v>
      </c>
      <c r="P812" t="s">
        <v>28</v>
      </c>
      <c r="Q812">
        <f>D812-H812</f>
        <v>1644.9108000000001</v>
      </c>
      <c r="R812" t="str">
        <f t="shared" si="75"/>
        <v>Good</v>
      </c>
      <c r="S812" t="str">
        <f t="shared" si="76"/>
        <v>Good</v>
      </c>
      <c r="T812" t="str">
        <f t="shared" si="77"/>
        <v>High Impact</v>
      </c>
    </row>
    <row r="813" spans="1:20">
      <c r="A813" t="s">
        <v>849</v>
      </c>
      <c r="B813" t="s">
        <v>18</v>
      </c>
      <c r="C813" t="s">
        <v>31</v>
      </c>
      <c r="D813">
        <v>4530.5600000000004</v>
      </c>
      <c r="E813" t="str">
        <f t="shared" si="72"/>
        <v>High</v>
      </c>
      <c r="F813" t="str">
        <f t="shared" si="73"/>
        <v>High</v>
      </c>
      <c r="G813">
        <v>0.43</v>
      </c>
      <c r="H813">
        <f>D813*G813</f>
        <v>1948.1408000000001</v>
      </c>
      <c r="I813">
        <v>3</v>
      </c>
      <c r="J813" s="1">
        <v>45531</v>
      </c>
      <c r="K813" s="1">
        <v>45538</v>
      </c>
      <c r="L813" t="s">
        <v>20</v>
      </c>
      <c r="M813" t="str">
        <f t="shared" si="74"/>
        <v>Premium customer</v>
      </c>
      <c r="N813" t="s">
        <v>27</v>
      </c>
      <c r="O813">
        <v>420.98</v>
      </c>
      <c r="P813" t="s">
        <v>28</v>
      </c>
      <c r="Q813">
        <f>D813-H813</f>
        <v>2582.4192000000003</v>
      </c>
      <c r="R813" t="str">
        <f t="shared" si="75"/>
        <v>Good</v>
      </c>
      <c r="S813" t="str">
        <f t="shared" si="76"/>
        <v>Good</v>
      </c>
      <c r="T813" t="str">
        <f t="shared" si="77"/>
        <v>High Impact</v>
      </c>
    </row>
    <row r="814" spans="1:20">
      <c r="A814" t="s">
        <v>850</v>
      </c>
      <c r="B814" t="s">
        <v>30</v>
      </c>
      <c r="C814" t="s">
        <v>19</v>
      </c>
      <c r="D814">
        <v>4545.6000000000004</v>
      </c>
      <c r="E814" t="str">
        <f t="shared" si="72"/>
        <v>High</v>
      </c>
      <c r="F814" t="str">
        <f t="shared" si="73"/>
        <v>High</v>
      </c>
      <c r="G814">
        <v>0.42</v>
      </c>
      <c r="H814">
        <f>D814*G814</f>
        <v>1909.152</v>
      </c>
      <c r="I814">
        <v>8</v>
      </c>
      <c r="J814" s="1">
        <v>45053</v>
      </c>
      <c r="K814" s="1">
        <v>45058</v>
      </c>
      <c r="L814" t="s">
        <v>36</v>
      </c>
      <c r="M814" t="str">
        <f t="shared" si="74"/>
        <v>Normal customer</v>
      </c>
      <c r="N814" t="s">
        <v>21</v>
      </c>
      <c r="O814">
        <v>325.45999999999998</v>
      </c>
      <c r="P814" t="s">
        <v>33</v>
      </c>
      <c r="Q814">
        <f>D814-H814</f>
        <v>2636.4480000000003</v>
      </c>
      <c r="R814" t="str">
        <f t="shared" si="75"/>
        <v>Good</v>
      </c>
      <c r="S814" t="str">
        <f t="shared" si="76"/>
        <v>Good</v>
      </c>
      <c r="T814" t="str">
        <f t="shared" si="77"/>
        <v>High Impact</v>
      </c>
    </row>
    <row r="815" spans="1:20">
      <c r="A815" t="s">
        <v>851</v>
      </c>
      <c r="B815" t="s">
        <v>24</v>
      </c>
      <c r="C815" t="s">
        <v>19</v>
      </c>
      <c r="D815">
        <v>764.2</v>
      </c>
      <c r="E815" t="str">
        <f t="shared" si="72"/>
        <v>Low</v>
      </c>
      <c r="F815" t="str">
        <f t="shared" si="73"/>
        <v>Midium</v>
      </c>
      <c r="G815">
        <v>0.2</v>
      </c>
      <c r="H815">
        <f>D815*G815</f>
        <v>152.84</v>
      </c>
      <c r="I815">
        <v>3</v>
      </c>
      <c r="J815" s="1">
        <v>45100</v>
      </c>
      <c r="K815" s="1">
        <v>45103</v>
      </c>
      <c r="L815" t="s">
        <v>26</v>
      </c>
      <c r="M815" t="str">
        <f t="shared" si="74"/>
        <v>Normal customer</v>
      </c>
      <c r="N815" t="s">
        <v>27</v>
      </c>
      <c r="O815">
        <v>79.12</v>
      </c>
      <c r="P815" t="s">
        <v>33</v>
      </c>
      <c r="Q815">
        <f>D815-H815</f>
        <v>611.36</v>
      </c>
      <c r="R815" t="str">
        <f t="shared" si="75"/>
        <v>Bad</v>
      </c>
      <c r="S815" t="str">
        <f t="shared" si="76"/>
        <v>Bad</v>
      </c>
      <c r="T815" t="str">
        <f t="shared" si="77"/>
        <v>Normal</v>
      </c>
    </row>
    <row r="816" spans="1:20">
      <c r="A816" t="s">
        <v>852</v>
      </c>
      <c r="B816" t="s">
        <v>24</v>
      </c>
      <c r="C816" t="s">
        <v>19</v>
      </c>
      <c r="D816">
        <v>810.87</v>
      </c>
      <c r="E816" t="str">
        <f t="shared" si="72"/>
        <v>Low</v>
      </c>
      <c r="F816" t="str">
        <f t="shared" si="73"/>
        <v>Midium</v>
      </c>
      <c r="G816">
        <v>0.22</v>
      </c>
      <c r="H816">
        <f>D816*G816</f>
        <v>178.3914</v>
      </c>
      <c r="I816">
        <v>7</v>
      </c>
      <c r="J816" s="1">
        <v>44944</v>
      </c>
      <c r="K816" s="1">
        <v>44947</v>
      </c>
      <c r="L816" t="s">
        <v>20</v>
      </c>
      <c r="M816" t="str">
        <f t="shared" si="74"/>
        <v>Normal customer</v>
      </c>
      <c r="N816" t="s">
        <v>32</v>
      </c>
      <c r="O816">
        <v>234.8</v>
      </c>
      <c r="P816" t="s">
        <v>39</v>
      </c>
      <c r="Q816">
        <f>D816-H816</f>
        <v>632.47860000000003</v>
      </c>
      <c r="R816" t="str">
        <f t="shared" si="75"/>
        <v>Bad</v>
      </c>
      <c r="S816" t="str">
        <f t="shared" si="76"/>
        <v>Bad</v>
      </c>
      <c r="T816" t="str">
        <f t="shared" si="77"/>
        <v>Normal</v>
      </c>
    </row>
    <row r="817" spans="1:20">
      <c r="A817" t="s">
        <v>853</v>
      </c>
      <c r="B817" t="s">
        <v>30</v>
      </c>
      <c r="C817" t="s">
        <v>19</v>
      </c>
      <c r="D817">
        <v>3833.55</v>
      </c>
      <c r="E817" t="str">
        <f t="shared" si="72"/>
        <v>High</v>
      </c>
      <c r="F817" t="str">
        <f t="shared" si="73"/>
        <v>High</v>
      </c>
      <c r="G817">
        <v>0.06</v>
      </c>
      <c r="H817">
        <f>D817*G817</f>
        <v>230.01300000000001</v>
      </c>
      <c r="I817">
        <v>4</v>
      </c>
      <c r="J817" s="1">
        <v>45377</v>
      </c>
      <c r="K817" s="1">
        <v>45380</v>
      </c>
      <c r="L817" t="s">
        <v>20</v>
      </c>
      <c r="M817" t="str">
        <f t="shared" si="74"/>
        <v>Premium customer</v>
      </c>
      <c r="N817" t="s">
        <v>27</v>
      </c>
      <c r="O817">
        <v>275.10000000000002</v>
      </c>
      <c r="P817" t="s">
        <v>44</v>
      </c>
      <c r="Q817">
        <f>D817-H817</f>
        <v>3603.5370000000003</v>
      </c>
      <c r="R817" t="str">
        <f t="shared" si="75"/>
        <v>Bad</v>
      </c>
      <c r="S817" t="str">
        <f t="shared" si="76"/>
        <v>Bad</v>
      </c>
      <c r="T817" t="str">
        <f t="shared" si="77"/>
        <v>High Impact</v>
      </c>
    </row>
    <row r="818" spans="1:20">
      <c r="A818" t="s">
        <v>854</v>
      </c>
      <c r="B818" t="s">
        <v>30</v>
      </c>
      <c r="C818" t="s">
        <v>25</v>
      </c>
      <c r="D818">
        <v>4788.71</v>
      </c>
      <c r="E818" t="str">
        <f t="shared" si="72"/>
        <v>High</v>
      </c>
      <c r="F818" t="str">
        <f t="shared" si="73"/>
        <v>High</v>
      </c>
      <c r="G818">
        <v>0.47</v>
      </c>
      <c r="H818">
        <f>D818*G818</f>
        <v>2250.6936999999998</v>
      </c>
      <c r="I818">
        <v>5</v>
      </c>
      <c r="J818" s="1">
        <v>44989</v>
      </c>
      <c r="K818" s="1">
        <v>44991</v>
      </c>
      <c r="L818" t="s">
        <v>36</v>
      </c>
      <c r="M818" t="str">
        <f t="shared" si="74"/>
        <v>Normal customer</v>
      </c>
      <c r="N818" t="s">
        <v>27</v>
      </c>
      <c r="O818">
        <v>898.79</v>
      </c>
      <c r="P818" t="s">
        <v>53</v>
      </c>
      <c r="Q818">
        <f>D818-H818</f>
        <v>2538.0163000000002</v>
      </c>
      <c r="R818" t="str">
        <f t="shared" si="75"/>
        <v>Good</v>
      </c>
      <c r="S818" t="str">
        <f t="shared" si="76"/>
        <v>Good</v>
      </c>
      <c r="T818" t="str">
        <f t="shared" si="77"/>
        <v>High Impact</v>
      </c>
    </row>
    <row r="819" spans="1:20">
      <c r="A819" t="s">
        <v>855</v>
      </c>
      <c r="B819" t="s">
        <v>18</v>
      </c>
      <c r="C819" t="s">
        <v>19</v>
      </c>
      <c r="D819">
        <v>3365.92</v>
      </c>
      <c r="E819" t="str">
        <f t="shared" si="72"/>
        <v>High</v>
      </c>
      <c r="F819" t="str">
        <f t="shared" si="73"/>
        <v>High</v>
      </c>
      <c r="G819">
        <v>0.47</v>
      </c>
      <c r="H819">
        <f>D819*G819</f>
        <v>1581.9823999999999</v>
      </c>
      <c r="I819">
        <v>7</v>
      </c>
      <c r="J819" s="1">
        <v>45549</v>
      </c>
      <c r="K819" s="1">
        <v>45552</v>
      </c>
      <c r="L819" t="s">
        <v>20</v>
      </c>
      <c r="M819" t="str">
        <f t="shared" si="74"/>
        <v>Premium customer</v>
      </c>
      <c r="N819" t="s">
        <v>21</v>
      </c>
      <c r="O819">
        <v>190.33</v>
      </c>
      <c r="P819" t="s">
        <v>22</v>
      </c>
      <c r="Q819">
        <f>D819-H819</f>
        <v>1783.9376000000002</v>
      </c>
      <c r="R819" t="str">
        <f t="shared" si="75"/>
        <v>Bad</v>
      </c>
      <c r="S819" t="str">
        <f t="shared" si="76"/>
        <v>Bad</v>
      </c>
      <c r="T819" t="str">
        <f t="shared" si="77"/>
        <v>High Impact</v>
      </c>
    </row>
    <row r="820" spans="1:20">
      <c r="A820" t="s">
        <v>856</v>
      </c>
      <c r="B820" t="s">
        <v>24</v>
      </c>
      <c r="C820" t="s">
        <v>25</v>
      </c>
      <c r="D820">
        <v>2115.4499999999998</v>
      </c>
      <c r="E820" t="str">
        <f t="shared" si="72"/>
        <v>High</v>
      </c>
      <c r="F820" t="str">
        <f t="shared" si="73"/>
        <v>High</v>
      </c>
      <c r="G820">
        <v>0.13</v>
      </c>
      <c r="H820">
        <f>D820*G820</f>
        <v>275.00849999999997</v>
      </c>
      <c r="I820">
        <v>2</v>
      </c>
      <c r="J820" s="1">
        <v>45078</v>
      </c>
      <c r="K820" s="1">
        <v>45081</v>
      </c>
      <c r="L820" t="s">
        <v>36</v>
      </c>
      <c r="M820" t="str">
        <f t="shared" si="74"/>
        <v>Normal customer</v>
      </c>
      <c r="N820" t="s">
        <v>32</v>
      </c>
      <c r="O820">
        <v>583.54</v>
      </c>
      <c r="P820" t="s">
        <v>28</v>
      </c>
      <c r="Q820">
        <f>D820-H820</f>
        <v>1840.4414999999999</v>
      </c>
      <c r="R820" t="str">
        <f t="shared" si="75"/>
        <v>Good</v>
      </c>
      <c r="S820" t="str">
        <f t="shared" si="76"/>
        <v>Good</v>
      </c>
      <c r="T820" t="str">
        <f t="shared" si="77"/>
        <v>High Impact</v>
      </c>
    </row>
    <row r="821" spans="1:20">
      <c r="A821" t="s">
        <v>857</v>
      </c>
      <c r="B821" t="s">
        <v>30</v>
      </c>
      <c r="C821" t="s">
        <v>25</v>
      </c>
      <c r="D821">
        <v>3449.02</v>
      </c>
      <c r="E821" t="str">
        <f t="shared" si="72"/>
        <v>High</v>
      </c>
      <c r="F821" t="str">
        <f t="shared" si="73"/>
        <v>High</v>
      </c>
      <c r="G821">
        <v>0.35</v>
      </c>
      <c r="H821">
        <f>D821*G821</f>
        <v>1207.1569999999999</v>
      </c>
      <c r="I821">
        <v>4</v>
      </c>
      <c r="J821" s="1">
        <v>45597</v>
      </c>
      <c r="K821" s="1">
        <v>45602</v>
      </c>
      <c r="L821" t="s">
        <v>26</v>
      </c>
      <c r="M821" t="str">
        <f t="shared" si="74"/>
        <v>Potential customer</v>
      </c>
      <c r="N821" t="s">
        <v>27</v>
      </c>
      <c r="O821">
        <v>613.9</v>
      </c>
      <c r="P821" t="s">
        <v>22</v>
      </c>
      <c r="Q821">
        <f>D821-H821</f>
        <v>2241.8630000000003</v>
      </c>
      <c r="R821" t="str">
        <f t="shared" si="75"/>
        <v>Good</v>
      </c>
      <c r="S821" t="str">
        <f t="shared" si="76"/>
        <v>Good</v>
      </c>
      <c r="T821" t="str">
        <f t="shared" si="77"/>
        <v>High Impact</v>
      </c>
    </row>
    <row r="822" spans="1:20">
      <c r="A822" t="s">
        <v>858</v>
      </c>
      <c r="B822" t="s">
        <v>18</v>
      </c>
      <c r="C822" t="s">
        <v>41</v>
      </c>
      <c r="D822">
        <v>1221.18</v>
      </c>
      <c r="E822" t="str">
        <f t="shared" si="72"/>
        <v>High</v>
      </c>
      <c r="F822" t="str">
        <f t="shared" si="73"/>
        <v>High</v>
      </c>
      <c r="G822">
        <v>0.1</v>
      </c>
      <c r="H822">
        <f>D822*G822</f>
        <v>122.11800000000001</v>
      </c>
      <c r="I822">
        <v>7</v>
      </c>
      <c r="J822" s="1">
        <v>45400</v>
      </c>
      <c r="K822" s="1">
        <v>45404</v>
      </c>
      <c r="L822" t="s">
        <v>20</v>
      </c>
      <c r="M822" t="str">
        <f t="shared" si="74"/>
        <v>Premium customer</v>
      </c>
      <c r="N822" t="s">
        <v>21</v>
      </c>
      <c r="O822">
        <v>347.25</v>
      </c>
      <c r="P822" t="s">
        <v>53</v>
      </c>
      <c r="Q822">
        <f>D822-H822</f>
        <v>1099.0620000000001</v>
      </c>
      <c r="R822" t="str">
        <f t="shared" si="75"/>
        <v>Good</v>
      </c>
      <c r="S822" t="str">
        <f t="shared" si="76"/>
        <v>Good</v>
      </c>
      <c r="T822" t="str">
        <f t="shared" si="77"/>
        <v>High Impact</v>
      </c>
    </row>
    <row r="823" spans="1:20">
      <c r="A823" t="s">
        <v>859</v>
      </c>
      <c r="B823" t="s">
        <v>24</v>
      </c>
      <c r="C823" t="s">
        <v>25</v>
      </c>
      <c r="D823">
        <v>4990.03</v>
      </c>
      <c r="E823" t="str">
        <f t="shared" si="72"/>
        <v>High</v>
      </c>
      <c r="F823" t="str">
        <f t="shared" si="73"/>
        <v>High</v>
      </c>
      <c r="G823">
        <v>0.2</v>
      </c>
      <c r="H823">
        <f>D823*G823</f>
        <v>998.00599999999997</v>
      </c>
      <c r="I823">
        <v>3</v>
      </c>
      <c r="J823" s="1">
        <v>45433</v>
      </c>
      <c r="K823" s="1">
        <v>45440</v>
      </c>
      <c r="L823" t="s">
        <v>36</v>
      </c>
      <c r="M823" t="str">
        <f t="shared" si="74"/>
        <v>Normal customer</v>
      </c>
      <c r="N823" t="s">
        <v>21</v>
      </c>
      <c r="O823">
        <v>654.53</v>
      </c>
      <c r="P823" t="s">
        <v>22</v>
      </c>
      <c r="Q823">
        <f>D823-H823</f>
        <v>3992.0239999999999</v>
      </c>
      <c r="R823" t="str">
        <f t="shared" si="75"/>
        <v>Good</v>
      </c>
      <c r="S823" t="str">
        <f t="shared" si="76"/>
        <v>Good</v>
      </c>
      <c r="T823" t="str">
        <f t="shared" si="77"/>
        <v>High Impact</v>
      </c>
    </row>
    <row r="824" spans="1:20">
      <c r="A824" t="s">
        <v>860</v>
      </c>
      <c r="B824" t="s">
        <v>46</v>
      </c>
      <c r="C824" t="s">
        <v>25</v>
      </c>
      <c r="D824">
        <v>2212.3200000000002</v>
      </c>
      <c r="E824" t="str">
        <f t="shared" si="72"/>
        <v>High</v>
      </c>
      <c r="F824" t="str">
        <f t="shared" si="73"/>
        <v>High</v>
      </c>
      <c r="G824">
        <v>0.15</v>
      </c>
      <c r="H824">
        <f>D824*G824</f>
        <v>331.84800000000001</v>
      </c>
      <c r="I824">
        <v>4</v>
      </c>
      <c r="J824" s="1">
        <v>44934</v>
      </c>
      <c r="K824" s="1">
        <v>44935</v>
      </c>
      <c r="L824" t="s">
        <v>26</v>
      </c>
      <c r="M824" t="str">
        <f t="shared" si="74"/>
        <v>Potential customer</v>
      </c>
      <c r="N824" t="s">
        <v>32</v>
      </c>
      <c r="O824">
        <v>334.73</v>
      </c>
      <c r="P824" t="s">
        <v>33</v>
      </c>
      <c r="Q824">
        <f>D824-H824</f>
        <v>1880.4720000000002</v>
      </c>
      <c r="R824" t="str">
        <f t="shared" si="75"/>
        <v>Good</v>
      </c>
      <c r="S824" t="str">
        <f t="shared" si="76"/>
        <v>Good</v>
      </c>
      <c r="T824" t="str">
        <f t="shared" si="77"/>
        <v>High Impact</v>
      </c>
    </row>
    <row r="825" spans="1:20">
      <c r="A825" t="s">
        <v>861</v>
      </c>
      <c r="B825" t="s">
        <v>18</v>
      </c>
      <c r="C825" t="s">
        <v>19</v>
      </c>
      <c r="D825">
        <v>4665.26</v>
      </c>
      <c r="E825" t="str">
        <f t="shared" si="72"/>
        <v>High</v>
      </c>
      <c r="F825" t="str">
        <f t="shared" si="73"/>
        <v>High</v>
      </c>
      <c r="G825">
        <v>0.19</v>
      </c>
      <c r="H825">
        <f>D825*G825</f>
        <v>886.39940000000001</v>
      </c>
      <c r="I825">
        <v>8</v>
      </c>
      <c r="J825" s="1">
        <v>45150</v>
      </c>
      <c r="K825" s="1">
        <v>45156</v>
      </c>
      <c r="L825" t="s">
        <v>36</v>
      </c>
      <c r="M825" t="str">
        <f t="shared" si="74"/>
        <v>Normal customer</v>
      </c>
      <c r="N825" t="s">
        <v>32</v>
      </c>
      <c r="O825">
        <v>1107.49</v>
      </c>
      <c r="P825" t="s">
        <v>22</v>
      </c>
      <c r="Q825">
        <f>D825-H825</f>
        <v>3778.8606</v>
      </c>
      <c r="R825" t="str">
        <f t="shared" si="75"/>
        <v>Good</v>
      </c>
      <c r="S825" t="str">
        <f t="shared" si="76"/>
        <v>Good</v>
      </c>
      <c r="T825" t="str">
        <f t="shared" si="77"/>
        <v>High Impact</v>
      </c>
    </row>
    <row r="826" spans="1:20">
      <c r="A826" t="s">
        <v>862</v>
      </c>
      <c r="B826" t="s">
        <v>24</v>
      </c>
      <c r="C826" t="s">
        <v>25</v>
      </c>
      <c r="D826">
        <v>2210.91</v>
      </c>
      <c r="E826" t="str">
        <f t="shared" si="72"/>
        <v>High</v>
      </c>
      <c r="F826" t="str">
        <f t="shared" si="73"/>
        <v>High</v>
      </c>
      <c r="G826">
        <v>0.15</v>
      </c>
      <c r="H826">
        <f>D826*G826</f>
        <v>331.63649999999996</v>
      </c>
      <c r="I826">
        <v>3</v>
      </c>
      <c r="J826" s="1">
        <v>45126</v>
      </c>
      <c r="K826" s="1">
        <v>45128</v>
      </c>
      <c r="L826" t="s">
        <v>20</v>
      </c>
      <c r="M826" t="str">
        <f t="shared" si="74"/>
        <v>Premium customer</v>
      </c>
      <c r="N826" t="s">
        <v>21</v>
      </c>
      <c r="O826">
        <v>631.17999999999995</v>
      </c>
      <c r="P826" t="s">
        <v>33</v>
      </c>
      <c r="Q826">
        <f>D826-H826</f>
        <v>1879.2734999999998</v>
      </c>
      <c r="R826" t="str">
        <f t="shared" si="75"/>
        <v>Good</v>
      </c>
      <c r="S826" t="str">
        <f t="shared" si="76"/>
        <v>Good</v>
      </c>
      <c r="T826" t="str">
        <f t="shared" si="77"/>
        <v>High Impact</v>
      </c>
    </row>
    <row r="827" spans="1:20">
      <c r="A827" t="s">
        <v>863</v>
      </c>
      <c r="B827" t="s">
        <v>24</v>
      </c>
      <c r="C827" t="s">
        <v>31</v>
      </c>
      <c r="D827">
        <v>4647.88</v>
      </c>
      <c r="E827" t="str">
        <f t="shared" si="72"/>
        <v>High</v>
      </c>
      <c r="F827" t="str">
        <f t="shared" si="73"/>
        <v>High</v>
      </c>
      <c r="G827">
        <v>0.17</v>
      </c>
      <c r="H827">
        <f>D827*G827</f>
        <v>790.13960000000009</v>
      </c>
      <c r="I827">
        <v>9</v>
      </c>
      <c r="J827" s="1">
        <v>45059</v>
      </c>
      <c r="K827" s="1">
        <v>45066</v>
      </c>
      <c r="L827" t="s">
        <v>26</v>
      </c>
      <c r="M827" t="str">
        <f t="shared" si="74"/>
        <v>Potential customer</v>
      </c>
      <c r="N827" t="s">
        <v>32</v>
      </c>
      <c r="O827">
        <v>395.12</v>
      </c>
      <c r="P827" t="s">
        <v>28</v>
      </c>
      <c r="Q827">
        <f>D827-H827</f>
        <v>3857.7404000000001</v>
      </c>
      <c r="R827" t="str">
        <f t="shared" si="75"/>
        <v>Good</v>
      </c>
      <c r="S827" t="str">
        <f t="shared" si="76"/>
        <v>Good</v>
      </c>
      <c r="T827" t="str">
        <f t="shared" si="77"/>
        <v>High Impact</v>
      </c>
    </row>
    <row r="828" spans="1:20">
      <c r="A828" t="s">
        <v>864</v>
      </c>
      <c r="B828" t="s">
        <v>18</v>
      </c>
      <c r="C828" t="s">
        <v>19</v>
      </c>
      <c r="D828">
        <v>1744.86</v>
      </c>
      <c r="E828" t="str">
        <f t="shared" si="72"/>
        <v>High</v>
      </c>
      <c r="F828" t="str">
        <f t="shared" si="73"/>
        <v>High</v>
      </c>
      <c r="G828">
        <v>0.4</v>
      </c>
      <c r="H828">
        <f>D828*G828</f>
        <v>697.94399999999996</v>
      </c>
      <c r="I828">
        <v>5</v>
      </c>
      <c r="J828" s="1">
        <v>45465</v>
      </c>
      <c r="K828" s="1">
        <v>45472</v>
      </c>
      <c r="L828" t="s">
        <v>20</v>
      </c>
      <c r="M828" t="str">
        <f t="shared" si="74"/>
        <v>Premium customer</v>
      </c>
      <c r="N828" t="s">
        <v>32</v>
      </c>
      <c r="O828">
        <v>260.76</v>
      </c>
      <c r="P828" t="s">
        <v>28</v>
      </c>
      <c r="Q828">
        <f>D828-H828</f>
        <v>1046.9159999999999</v>
      </c>
      <c r="R828" t="str">
        <f t="shared" si="75"/>
        <v>Bad</v>
      </c>
      <c r="S828" t="str">
        <f t="shared" si="76"/>
        <v>Bad</v>
      </c>
      <c r="T828" t="str">
        <f t="shared" si="77"/>
        <v>High Impact</v>
      </c>
    </row>
    <row r="829" spans="1:20">
      <c r="A829" t="s">
        <v>865</v>
      </c>
      <c r="B829" t="s">
        <v>46</v>
      </c>
      <c r="C829" t="s">
        <v>38</v>
      </c>
      <c r="D829">
        <v>3826.66</v>
      </c>
      <c r="E829" t="str">
        <f t="shared" si="72"/>
        <v>High</v>
      </c>
      <c r="F829" t="str">
        <f t="shared" si="73"/>
        <v>High</v>
      </c>
      <c r="G829">
        <v>0.15</v>
      </c>
      <c r="H829">
        <f>D829*G829</f>
        <v>573.99899999999991</v>
      </c>
      <c r="I829">
        <v>2</v>
      </c>
      <c r="J829" s="1">
        <v>45308</v>
      </c>
      <c r="K829" s="1">
        <v>45309</v>
      </c>
      <c r="L829" t="s">
        <v>20</v>
      </c>
      <c r="M829" t="str">
        <f t="shared" si="74"/>
        <v>Premium customer</v>
      </c>
      <c r="N829" t="s">
        <v>32</v>
      </c>
      <c r="O829">
        <v>1119.8599999999999</v>
      </c>
      <c r="P829" t="s">
        <v>53</v>
      </c>
      <c r="Q829">
        <f>D829-H829</f>
        <v>3252.6610000000001</v>
      </c>
      <c r="R829" t="str">
        <f t="shared" si="75"/>
        <v>Good</v>
      </c>
      <c r="S829" t="str">
        <f t="shared" si="76"/>
        <v>Good</v>
      </c>
      <c r="T829" t="str">
        <f t="shared" si="77"/>
        <v>High Impact</v>
      </c>
    </row>
    <row r="830" spans="1:20">
      <c r="A830" t="s">
        <v>866</v>
      </c>
      <c r="B830" t="s">
        <v>18</v>
      </c>
      <c r="C830" t="s">
        <v>19</v>
      </c>
      <c r="D830">
        <v>4759.91</v>
      </c>
      <c r="E830" t="str">
        <f t="shared" si="72"/>
        <v>High</v>
      </c>
      <c r="F830" t="str">
        <f t="shared" si="73"/>
        <v>High</v>
      </c>
      <c r="G830">
        <v>0.41</v>
      </c>
      <c r="H830">
        <f>D830*G830</f>
        <v>1951.5630999999998</v>
      </c>
      <c r="I830">
        <v>8</v>
      </c>
      <c r="J830" s="1">
        <v>45117</v>
      </c>
      <c r="K830" s="1">
        <v>45121</v>
      </c>
      <c r="L830" t="s">
        <v>36</v>
      </c>
      <c r="M830" t="str">
        <f t="shared" si="74"/>
        <v>Normal customer</v>
      </c>
      <c r="N830" t="s">
        <v>21</v>
      </c>
      <c r="O830">
        <v>625.75</v>
      </c>
      <c r="P830" t="s">
        <v>53</v>
      </c>
      <c r="Q830">
        <f>D830-H830</f>
        <v>2808.3469</v>
      </c>
      <c r="R830" t="str">
        <f t="shared" si="75"/>
        <v>Good</v>
      </c>
      <c r="S830" t="str">
        <f t="shared" si="76"/>
        <v>Good</v>
      </c>
      <c r="T830" t="str">
        <f t="shared" si="77"/>
        <v>High Impact</v>
      </c>
    </row>
    <row r="831" spans="1:20">
      <c r="A831" t="s">
        <v>867</v>
      </c>
      <c r="B831" t="s">
        <v>24</v>
      </c>
      <c r="C831" t="s">
        <v>25</v>
      </c>
      <c r="D831">
        <v>3265.31</v>
      </c>
      <c r="E831" t="str">
        <f t="shared" si="72"/>
        <v>High</v>
      </c>
      <c r="F831" t="str">
        <f t="shared" si="73"/>
        <v>High</v>
      </c>
      <c r="G831">
        <v>0.28000000000000003</v>
      </c>
      <c r="H831">
        <f>D831*G831</f>
        <v>914.28680000000008</v>
      </c>
      <c r="I831">
        <v>8</v>
      </c>
      <c r="J831" s="1">
        <v>45157</v>
      </c>
      <c r="K831" s="1">
        <v>45158</v>
      </c>
      <c r="L831" t="s">
        <v>36</v>
      </c>
      <c r="M831" t="str">
        <f t="shared" si="74"/>
        <v>Normal customer</v>
      </c>
      <c r="N831" t="s">
        <v>27</v>
      </c>
      <c r="O831">
        <v>928.11</v>
      </c>
      <c r="P831" t="s">
        <v>28</v>
      </c>
      <c r="Q831">
        <f>D831-H831</f>
        <v>2351.0231999999996</v>
      </c>
      <c r="R831" t="str">
        <f t="shared" si="75"/>
        <v>Good</v>
      </c>
      <c r="S831" t="str">
        <f t="shared" si="76"/>
        <v>Good</v>
      </c>
      <c r="T831" t="str">
        <f t="shared" si="77"/>
        <v>High Impact</v>
      </c>
    </row>
    <row r="832" spans="1:20">
      <c r="A832" t="s">
        <v>868</v>
      </c>
      <c r="B832" t="s">
        <v>30</v>
      </c>
      <c r="C832" t="s">
        <v>31</v>
      </c>
      <c r="D832">
        <v>3420.07</v>
      </c>
      <c r="E832" t="str">
        <f t="shared" si="72"/>
        <v>High</v>
      </c>
      <c r="F832" t="str">
        <f t="shared" si="73"/>
        <v>High</v>
      </c>
      <c r="G832">
        <v>0.39</v>
      </c>
      <c r="H832">
        <f>D832*G832</f>
        <v>1333.8273000000002</v>
      </c>
      <c r="I832">
        <v>1</v>
      </c>
      <c r="J832" s="1">
        <v>45631</v>
      </c>
      <c r="K832" s="1">
        <v>45633</v>
      </c>
      <c r="L832" t="s">
        <v>26</v>
      </c>
      <c r="M832" t="str">
        <f t="shared" si="74"/>
        <v>Potential customer</v>
      </c>
      <c r="N832" t="s">
        <v>27</v>
      </c>
      <c r="O832">
        <v>701.25</v>
      </c>
      <c r="P832" t="s">
        <v>39</v>
      </c>
      <c r="Q832">
        <f>D832-H832</f>
        <v>2086.2426999999998</v>
      </c>
      <c r="R832" t="str">
        <f t="shared" si="75"/>
        <v>Good</v>
      </c>
      <c r="S832" t="str">
        <f t="shared" si="76"/>
        <v>Good</v>
      </c>
      <c r="T832" t="str">
        <f t="shared" si="77"/>
        <v>High Impact</v>
      </c>
    </row>
    <row r="833" spans="1:20">
      <c r="A833" t="s">
        <v>869</v>
      </c>
      <c r="B833" t="s">
        <v>30</v>
      </c>
      <c r="C833" t="s">
        <v>19</v>
      </c>
      <c r="D833">
        <v>604.14</v>
      </c>
      <c r="E833" t="str">
        <f t="shared" si="72"/>
        <v>Low</v>
      </c>
      <c r="F833" t="str">
        <f t="shared" si="73"/>
        <v>Midium</v>
      </c>
      <c r="G833">
        <v>0.46</v>
      </c>
      <c r="H833">
        <f>D833*G833</f>
        <v>277.90440000000001</v>
      </c>
      <c r="I833">
        <v>9</v>
      </c>
      <c r="J833" s="1">
        <v>45501</v>
      </c>
      <c r="K833" s="1">
        <v>45508</v>
      </c>
      <c r="L833" t="s">
        <v>36</v>
      </c>
      <c r="M833" t="str">
        <f t="shared" si="74"/>
        <v>Normal customer</v>
      </c>
      <c r="N833" t="s">
        <v>32</v>
      </c>
      <c r="O833">
        <v>102.81</v>
      </c>
      <c r="P833" t="s">
        <v>22</v>
      </c>
      <c r="Q833">
        <f>D833-H833</f>
        <v>326.23559999999998</v>
      </c>
      <c r="R833" t="str">
        <f t="shared" si="75"/>
        <v>Bad</v>
      </c>
      <c r="S833" t="str">
        <f t="shared" si="76"/>
        <v>Bad</v>
      </c>
      <c r="T833" t="str">
        <f t="shared" si="77"/>
        <v>High Impact</v>
      </c>
    </row>
    <row r="834" spans="1:20">
      <c r="A834" t="s">
        <v>870</v>
      </c>
      <c r="B834" t="s">
        <v>18</v>
      </c>
      <c r="C834" t="s">
        <v>31</v>
      </c>
      <c r="D834">
        <v>2423.6799999999998</v>
      </c>
      <c r="E834" t="str">
        <f t="shared" si="72"/>
        <v>High</v>
      </c>
      <c r="F834" t="str">
        <f t="shared" si="73"/>
        <v>High</v>
      </c>
      <c r="G834">
        <v>7.0000000000000007E-2</v>
      </c>
      <c r="H834">
        <f>D834*G834</f>
        <v>169.6576</v>
      </c>
      <c r="I834">
        <v>2</v>
      </c>
      <c r="J834" s="1">
        <v>45249</v>
      </c>
      <c r="K834" s="1">
        <v>45256</v>
      </c>
      <c r="L834" t="s">
        <v>26</v>
      </c>
      <c r="M834" t="str">
        <f t="shared" si="74"/>
        <v>Potential customer</v>
      </c>
      <c r="N834" t="s">
        <v>21</v>
      </c>
      <c r="O834">
        <v>322.33999999999997</v>
      </c>
      <c r="P834" t="s">
        <v>28</v>
      </c>
      <c r="Q834">
        <f>D834-H834</f>
        <v>2254.0223999999998</v>
      </c>
      <c r="R834" t="str">
        <f t="shared" si="75"/>
        <v>Good</v>
      </c>
      <c r="S834" t="str">
        <f t="shared" si="76"/>
        <v>Good</v>
      </c>
      <c r="T834" t="str">
        <f t="shared" si="77"/>
        <v>High Impact</v>
      </c>
    </row>
    <row r="835" spans="1:20">
      <c r="A835" t="s">
        <v>871</v>
      </c>
      <c r="B835" t="s">
        <v>24</v>
      </c>
      <c r="C835" t="s">
        <v>38</v>
      </c>
      <c r="D835">
        <v>4445.1000000000004</v>
      </c>
      <c r="E835" t="str">
        <f t="shared" ref="E835:E898" si="78">IF(D835&gt;1000,"High","Low")</f>
        <v>High</v>
      </c>
      <c r="F835" t="str">
        <f t="shared" ref="F835:F898" si="79">IF(D835&gt;1000,"High",IF(D835&gt;500,"Midium","Low"))</f>
        <v>High</v>
      </c>
      <c r="G835">
        <v>0.17</v>
      </c>
      <c r="H835">
        <f>D835*G835</f>
        <v>755.66700000000014</v>
      </c>
      <c r="I835">
        <v>4</v>
      </c>
      <c r="J835" s="1">
        <v>44978</v>
      </c>
      <c r="K835" s="1">
        <v>44983</v>
      </c>
      <c r="L835" t="s">
        <v>20</v>
      </c>
      <c r="M835" t="str">
        <f t="shared" ref="M835:M898" si="80">IF(AND(L835="Member",D835&gt;1000),"Premium customer",IF(AND(L835="Regular",D835&gt;1000),"Potential customer","Normal customer"))</f>
        <v>Premium customer</v>
      </c>
      <c r="N835" t="s">
        <v>32</v>
      </c>
      <c r="O835">
        <v>788.01</v>
      </c>
      <c r="P835" t="s">
        <v>39</v>
      </c>
      <c r="Q835">
        <f>D835-H835</f>
        <v>3689.433</v>
      </c>
      <c r="R835" t="str">
        <f t="shared" ref="R835:R898" si="81">IF(AND(D835&gt;1000,O835&gt;300),"Good","Bad")</f>
        <v>Good</v>
      </c>
      <c r="S835" t="str">
        <f t="shared" ref="S835:S898" si="82">IF(NOT(AND(D835&gt;1000,O835&gt;300)),"Bad","Good")</f>
        <v>Good</v>
      </c>
      <c r="T835" t="str">
        <f t="shared" ref="T835:T898" si="83">IF(OR(D835&gt;1000,G835&gt;0.25),"High Impact","Normal")</f>
        <v>High Impact</v>
      </c>
    </row>
    <row r="836" spans="1:20">
      <c r="A836" t="s">
        <v>872</v>
      </c>
      <c r="B836" t="s">
        <v>30</v>
      </c>
      <c r="C836" t="s">
        <v>38</v>
      </c>
      <c r="D836">
        <v>1280.46</v>
      </c>
      <c r="E836" t="str">
        <f t="shared" si="78"/>
        <v>High</v>
      </c>
      <c r="F836" t="str">
        <f t="shared" si="79"/>
        <v>High</v>
      </c>
      <c r="G836">
        <v>0.03</v>
      </c>
      <c r="H836">
        <f>D836*G836</f>
        <v>38.413800000000002</v>
      </c>
      <c r="I836">
        <v>6</v>
      </c>
      <c r="J836" s="1">
        <v>45263</v>
      </c>
      <c r="K836" s="1">
        <v>45264</v>
      </c>
      <c r="L836" t="s">
        <v>20</v>
      </c>
      <c r="M836" t="str">
        <f t="shared" si="80"/>
        <v>Premium customer</v>
      </c>
      <c r="N836" t="s">
        <v>27</v>
      </c>
      <c r="O836">
        <v>273.31</v>
      </c>
      <c r="P836" t="s">
        <v>33</v>
      </c>
      <c r="Q836">
        <f>D836-H836</f>
        <v>1242.0462</v>
      </c>
      <c r="R836" t="str">
        <f t="shared" si="81"/>
        <v>Bad</v>
      </c>
      <c r="S836" t="str">
        <f t="shared" si="82"/>
        <v>Bad</v>
      </c>
      <c r="T836" t="str">
        <f t="shared" si="83"/>
        <v>High Impact</v>
      </c>
    </row>
    <row r="837" spans="1:20">
      <c r="A837" t="s">
        <v>873</v>
      </c>
      <c r="B837" t="s">
        <v>24</v>
      </c>
      <c r="C837" t="s">
        <v>41</v>
      </c>
      <c r="D837">
        <v>3962.98</v>
      </c>
      <c r="E837" t="str">
        <f t="shared" si="78"/>
        <v>High</v>
      </c>
      <c r="F837" t="str">
        <f t="shared" si="79"/>
        <v>High</v>
      </c>
      <c r="G837">
        <v>0.2</v>
      </c>
      <c r="H837">
        <f>D837*G837</f>
        <v>792.596</v>
      </c>
      <c r="I837">
        <v>9</v>
      </c>
      <c r="J837" s="1">
        <v>45521</v>
      </c>
      <c r="K837" s="1">
        <v>45525</v>
      </c>
      <c r="L837" t="s">
        <v>20</v>
      </c>
      <c r="M837" t="str">
        <f t="shared" si="80"/>
        <v>Premium customer</v>
      </c>
      <c r="N837" t="s">
        <v>21</v>
      </c>
      <c r="O837">
        <v>902.2</v>
      </c>
      <c r="P837" t="s">
        <v>22</v>
      </c>
      <c r="Q837">
        <f>D837-H837</f>
        <v>3170.384</v>
      </c>
      <c r="R837" t="str">
        <f t="shared" si="81"/>
        <v>Good</v>
      </c>
      <c r="S837" t="str">
        <f t="shared" si="82"/>
        <v>Good</v>
      </c>
      <c r="T837" t="str">
        <f t="shared" si="83"/>
        <v>High Impact</v>
      </c>
    </row>
    <row r="838" spans="1:20">
      <c r="A838" t="s">
        <v>874</v>
      </c>
      <c r="B838" t="s">
        <v>18</v>
      </c>
      <c r="C838" t="s">
        <v>41</v>
      </c>
      <c r="D838">
        <v>3410.98</v>
      </c>
      <c r="E838" t="str">
        <f t="shared" si="78"/>
        <v>High</v>
      </c>
      <c r="F838" t="str">
        <f t="shared" si="79"/>
        <v>High</v>
      </c>
      <c r="G838">
        <v>0.12</v>
      </c>
      <c r="H838">
        <f>D838*G838</f>
        <v>409.31759999999997</v>
      </c>
      <c r="I838">
        <v>1</v>
      </c>
      <c r="J838" s="1">
        <v>45259</v>
      </c>
      <c r="K838" s="1">
        <v>45261</v>
      </c>
      <c r="L838" t="s">
        <v>20</v>
      </c>
      <c r="M838" t="str">
        <f t="shared" si="80"/>
        <v>Premium customer</v>
      </c>
      <c r="N838" t="s">
        <v>27</v>
      </c>
      <c r="O838">
        <v>235.62</v>
      </c>
      <c r="P838" t="s">
        <v>28</v>
      </c>
      <c r="Q838">
        <f>D838-H838</f>
        <v>3001.6624000000002</v>
      </c>
      <c r="R838" t="str">
        <f t="shared" si="81"/>
        <v>Bad</v>
      </c>
      <c r="S838" t="str">
        <f t="shared" si="82"/>
        <v>Bad</v>
      </c>
      <c r="T838" t="str">
        <f t="shared" si="83"/>
        <v>High Impact</v>
      </c>
    </row>
    <row r="839" spans="1:20">
      <c r="A839" t="s">
        <v>875</v>
      </c>
      <c r="B839" t="s">
        <v>30</v>
      </c>
      <c r="C839" t="s">
        <v>19</v>
      </c>
      <c r="D839">
        <v>1192.6300000000001</v>
      </c>
      <c r="E839" t="str">
        <f t="shared" si="78"/>
        <v>High</v>
      </c>
      <c r="F839" t="str">
        <f t="shared" si="79"/>
        <v>High</v>
      </c>
      <c r="G839">
        <v>0.28999999999999998</v>
      </c>
      <c r="H839">
        <f>D839*G839</f>
        <v>345.86270000000002</v>
      </c>
      <c r="I839">
        <v>9</v>
      </c>
      <c r="J839" s="1">
        <v>45361</v>
      </c>
      <c r="K839" s="1">
        <v>45365</v>
      </c>
      <c r="L839" t="s">
        <v>26</v>
      </c>
      <c r="M839" t="str">
        <f t="shared" si="80"/>
        <v>Potential customer</v>
      </c>
      <c r="N839" t="s">
        <v>27</v>
      </c>
      <c r="O839">
        <v>250.55</v>
      </c>
      <c r="P839" t="s">
        <v>39</v>
      </c>
      <c r="Q839">
        <f>D839-H839</f>
        <v>846.76730000000009</v>
      </c>
      <c r="R839" t="str">
        <f t="shared" si="81"/>
        <v>Bad</v>
      </c>
      <c r="S839" t="str">
        <f t="shared" si="82"/>
        <v>Bad</v>
      </c>
      <c r="T839" t="str">
        <f t="shared" si="83"/>
        <v>High Impact</v>
      </c>
    </row>
    <row r="840" spans="1:20">
      <c r="A840" t="s">
        <v>876</v>
      </c>
      <c r="B840" t="s">
        <v>24</v>
      </c>
      <c r="C840" t="s">
        <v>41</v>
      </c>
      <c r="D840">
        <v>1485.68</v>
      </c>
      <c r="E840" t="str">
        <f t="shared" si="78"/>
        <v>High</v>
      </c>
      <c r="F840" t="str">
        <f t="shared" si="79"/>
        <v>High</v>
      </c>
      <c r="G840">
        <v>0.39</v>
      </c>
      <c r="H840">
        <f>D840*G840</f>
        <v>579.41520000000003</v>
      </c>
      <c r="I840">
        <v>8</v>
      </c>
      <c r="J840" s="1">
        <v>45609</v>
      </c>
      <c r="K840" s="1">
        <v>45615</v>
      </c>
      <c r="L840" t="s">
        <v>26</v>
      </c>
      <c r="M840" t="str">
        <f t="shared" si="80"/>
        <v>Potential customer</v>
      </c>
      <c r="N840" t="s">
        <v>27</v>
      </c>
      <c r="O840">
        <v>405.75</v>
      </c>
      <c r="P840" t="s">
        <v>28</v>
      </c>
      <c r="Q840">
        <f>D840-H840</f>
        <v>906.26480000000004</v>
      </c>
      <c r="R840" t="str">
        <f t="shared" si="81"/>
        <v>Good</v>
      </c>
      <c r="S840" t="str">
        <f t="shared" si="82"/>
        <v>Good</v>
      </c>
      <c r="T840" t="str">
        <f t="shared" si="83"/>
        <v>High Impact</v>
      </c>
    </row>
    <row r="841" spans="1:20">
      <c r="A841" t="s">
        <v>877</v>
      </c>
      <c r="B841" t="s">
        <v>30</v>
      </c>
      <c r="C841" t="s">
        <v>31</v>
      </c>
      <c r="D841">
        <v>2195.0500000000002</v>
      </c>
      <c r="E841" t="str">
        <f t="shared" si="78"/>
        <v>High</v>
      </c>
      <c r="F841" t="str">
        <f t="shared" si="79"/>
        <v>High</v>
      </c>
      <c r="G841">
        <v>0.24</v>
      </c>
      <c r="H841">
        <f>D841*G841</f>
        <v>526.81200000000001</v>
      </c>
      <c r="I841">
        <v>7</v>
      </c>
      <c r="J841" s="1">
        <v>45621</v>
      </c>
      <c r="K841" s="1">
        <v>45628</v>
      </c>
      <c r="L841" t="s">
        <v>20</v>
      </c>
      <c r="M841" t="str">
        <f t="shared" si="80"/>
        <v>Premium customer</v>
      </c>
      <c r="N841" t="s">
        <v>21</v>
      </c>
      <c r="O841">
        <v>344.02</v>
      </c>
      <c r="P841" t="s">
        <v>53</v>
      </c>
      <c r="Q841">
        <f>D841-H841</f>
        <v>1668.2380000000003</v>
      </c>
      <c r="R841" t="str">
        <f t="shared" si="81"/>
        <v>Good</v>
      </c>
      <c r="S841" t="str">
        <f t="shared" si="82"/>
        <v>Good</v>
      </c>
      <c r="T841" t="str">
        <f t="shared" si="83"/>
        <v>High Impact</v>
      </c>
    </row>
    <row r="842" spans="1:20">
      <c r="A842" t="s">
        <v>878</v>
      </c>
      <c r="B842" t="s">
        <v>18</v>
      </c>
      <c r="C842" t="s">
        <v>41</v>
      </c>
      <c r="D842">
        <v>713.13</v>
      </c>
      <c r="E842" t="str">
        <f t="shared" si="78"/>
        <v>Low</v>
      </c>
      <c r="F842" t="str">
        <f t="shared" si="79"/>
        <v>Midium</v>
      </c>
      <c r="G842">
        <v>0.17</v>
      </c>
      <c r="H842">
        <f>D842*G842</f>
        <v>121.2321</v>
      </c>
      <c r="I842">
        <v>2</v>
      </c>
      <c r="J842" s="1">
        <v>45400</v>
      </c>
      <c r="K842" s="1">
        <v>45401</v>
      </c>
      <c r="L842" t="s">
        <v>36</v>
      </c>
      <c r="M842" t="str">
        <f t="shared" si="80"/>
        <v>Normal customer</v>
      </c>
      <c r="N842" t="s">
        <v>21</v>
      </c>
      <c r="O842">
        <v>80.319999999999993</v>
      </c>
      <c r="P842" t="s">
        <v>33</v>
      </c>
      <c r="Q842">
        <f>D842-H842</f>
        <v>591.89789999999994</v>
      </c>
      <c r="R842" t="str">
        <f t="shared" si="81"/>
        <v>Bad</v>
      </c>
      <c r="S842" t="str">
        <f t="shared" si="82"/>
        <v>Bad</v>
      </c>
      <c r="T842" t="str">
        <f t="shared" si="83"/>
        <v>Normal</v>
      </c>
    </row>
    <row r="843" spans="1:20">
      <c r="A843" t="s">
        <v>879</v>
      </c>
      <c r="B843" t="s">
        <v>24</v>
      </c>
      <c r="C843" t="s">
        <v>31</v>
      </c>
      <c r="D843">
        <v>4575.5200000000004</v>
      </c>
      <c r="E843" t="str">
        <f t="shared" si="78"/>
        <v>High</v>
      </c>
      <c r="F843" t="str">
        <f t="shared" si="79"/>
        <v>High</v>
      </c>
      <c r="G843">
        <v>0.08</v>
      </c>
      <c r="H843">
        <f>D843*G843</f>
        <v>366.04160000000002</v>
      </c>
      <c r="I843">
        <v>7</v>
      </c>
      <c r="J843" s="1">
        <v>45597</v>
      </c>
      <c r="K843" s="1">
        <v>45599</v>
      </c>
      <c r="L843" t="s">
        <v>20</v>
      </c>
      <c r="M843" t="str">
        <f t="shared" si="80"/>
        <v>Premium customer</v>
      </c>
      <c r="N843" t="s">
        <v>27</v>
      </c>
      <c r="O843">
        <v>1028.6600000000001</v>
      </c>
      <c r="P843" t="s">
        <v>33</v>
      </c>
      <c r="Q843">
        <f>D843-H843</f>
        <v>4209.4784</v>
      </c>
      <c r="R843" t="str">
        <f t="shared" si="81"/>
        <v>Good</v>
      </c>
      <c r="S843" t="str">
        <f t="shared" si="82"/>
        <v>Good</v>
      </c>
      <c r="T843" t="str">
        <f t="shared" si="83"/>
        <v>High Impact</v>
      </c>
    </row>
    <row r="844" spans="1:20">
      <c r="A844" t="s">
        <v>880</v>
      </c>
      <c r="B844" t="s">
        <v>30</v>
      </c>
      <c r="C844" t="s">
        <v>41</v>
      </c>
      <c r="D844">
        <v>3722.85</v>
      </c>
      <c r="E844" t="str">
        <f t="shared" si="78"/>
        <v>High</v>
      </c>
      <c r="F844" t="str">
        <f t="shared" si="79"/>
        <v>High</v>
      </c>
      <c r="G844">
        <v>0.01</v>
      </c>
      <c r="H844">
        <f>D844*G844</f>
        <v>37.228499999999997</v>
      </c>
      <c r="I844">
        <v>2</v>
      </c>
      <c r="J844" s="1">
        <v>45433</v>
      </c>
      <c r="K844" s="1">
        <v>45434</v>
      </c>
      <c r="L844" t="s">
        <v>26</v>
      </c>
      <c r="M844" t="str">
        <f t="shared" si="80"/>
        <v>Potential customer</v>
      </c>
      <c r="N844" t="s">
        <v>21</v>
      </c>
      <c r="O844">
        <v>292.04000000000002</v>
      </c>
      <c r="P844" t="s">
        <v>22</v>
      </c>
      <c r="Q844">
        <f>D844-H844</f>
        <v>3685.6214999999997</v>
      </c>
      <c r="R844" t="str">
        <f t="shared" si="81"/>
        <v>Bad</v>
      </c>
      <c r="S844" t="str">
        <f t="shared" si="82"/>
        <v>Bad</v>
      </c>
      <c r="T844" t="str">
        <f t="shared" si="83"/>
        <v>High Impact</v>
      </c>
    </row>
    <row r="845" spans="1:20">
      <c r="A845" t="s">
        <v>881</v>
      </c>
      <c r="B845" t="s">
        <v>18</v>
      </c>
      <c r="C845" t="s">
        <v>41</v>
      </c>
      <c r="D845">
        <v>1888.32</v>
      </c>
      <c r="E845" t="str">
        <f t="shared" si="78"/>
        <v>High</v>
      </c>
      <c r="F845" t="str">
        <f t="shared" si="79"/>
        <v>High</v>
      </c>
      <c r="G845">
        <v>0.34</v>
      </c>
      <c r="H845">
        <f>D845*G845</f>
        <v>642.02880000000005</v>
      </c>
      <c r="I845">
        <v>9</v>
      </c>
      <c r="J845" s="1">
        <v>45646</v>
      </c>
      <c r="K845" s="1">
        <v>45652</v>
      </c>
      <c r="L845" t="s">
        <v>36</v>
      </c>
      <c r="M845" t="str">
        <f t="shared" si="80"/>
        <v>Normal customer</v>
      </c>
      <c r="N845" t="s">
        <v>32</v>
      </c>
      <c r="O845">
        <v>534.75</v>
      </c>
      <c r="P845" t="s">
        <v>22</v>
      </c>
      <c r="Q845">
        <f>D845-H845</f>
        <v>1246.2911999999999</v>
      </c>
      <c r="R845" t="str">
        <f t="shared" si="81"/>
        <v>Good</v>
      </c>
      <c r="S845" t="str">
        <f t="shared" si="82"/>
        <v>Good</v>
      </c>
      <c r="T845" t="str">
        <f t="shared" si="83"/>
        <v>High Impact</v>
      </c>
    </row>
    <row r="846" spans="1:20">
      <c r="A846" t="s">
        <v>882</v>
      </c>
      <c r="B846" t="s">
        <v>30</v>
      </c>
      <c r="C846" t="s">
        <v>41</v>
      </c>
      <c r="D846">
        <v>1568.36</v>
      </c>
      <c r="E846" t="str">
        <f t="shared" si="78"/>
        <v>High</v>
      </c>
      <c r="F846" t="str">
        <f t="shared" si="79"/>
        <v>High</v>
      </c>
      <c r="G846">
        <v>0.02</v>
      </c>
      <c r="H846">
        <f>D846*G846</f>
        <v>31.3672</v>
      </c>
      <c r="I846">
        <v>4</v>
      </c>
      <c r="J846" s="1">
        <v>45334</v>
      </c>
      <c r="K846" s="1">
        <v>45337</v>
      </c>
      <c r="L846" t="s">
        <v>20</v>
      </c>
      <c r="M846" t="str">
        <f t="shared" si="80"/>
        <v>Premium customer</v>
      </c>
      <c r="N846" t="s">
        <v>21</v>
      </c>
      <c r="O846">
        <v>279.57</v>
      </c>
      <c r="P846" t="s">
        <v>53</v>
      </c>
      <c r="Q846">
        <f>D846-H846</f>
        <v>1536.9928</v>
      </c>
      <c r="R846" t="str">
        <f t="shared" si="81"/>
        <v>Bad</v>
      </c>
      <c r="S846" t="str">
        <f t="shared" si="82"/>
        <v>Bad</v>
      </c>
      <c r="T846" t="str">
        <f t="shared" si="83"/>
        <v>High Impact</v>
      </c>
    </row>
    <row r="847" spans="1:20">
      <c r="A847" t="s">
        <v>883</v>
      </c>
      <c r="B847" t="s">
        <v>30</v>
      </c>
      <c r="C847" t="s">
        <v>25</v>
      </c>
      <c r="D847">
        <v>3478.94</v>
      </c>
      <c r="E847" t="str">
        <f t="shared" si="78"/>
        <v>High</v>
      </c>
      <c r="F847" t="str">
        <f t="shared" si="79"/>
        <v>High</v>
      </c>
      <c r="G847">
        <v>0.46</v>
      </c>
      <c r="H847">
        <f>D847*G847</f>
        <v>1600.3124</v>
      </c>
      <c r="I847">
        <v>2</v>
      </c>
      <c r="J847" s="1">
        <v>45305</v>
      </c>
      <c r="K847" s="1">
        <v>45307</v>
      </c>
      <c r="L847" t="s">
        <v>20</v>
      </c>
      <c r="M847" t="str">
        <f t="shared" si="80"/>
        <v>Premium customer</v>
      </c>
      <c r="N847" t="s">
        <v>21</v>
      </c>
      <c r="O847">
        <v>749.42</v>
      </c>
      <c r="P847" t="s">
        <v>44</v>
      </c>
      <c r="Q847">
        <f>D847-H847</f>
        <v>1878.6276</v>
      </c>
      <c r="R847" t="str">
        <f t="shared" si="81"/>
        <v>Good</v>
      </c>
      <c r="S847" t="str">
        <f t="shared" si="82"/>
        <v>Good</v>
      </c>
      <c r="T847" t="str">
        <f t="shared" si="83"/>
        <v>High Impact</v>
      </c>
    </row>
    <row r="848" spans="1:20">
      <c r="A848" t="s">
        <v>884</v>
      </c>
      <c r="B848" t="s">
        <v>46</v>
      </c>
      <c r="C848" t="s">
        <v>25</v>
      </c>
      <c r="D848">
        <v>2178.6799999999998</v>
      </c>
      <c r="E848" t="str">
        <f t="shared" si="78"/>
        <v>High</v>
      </c>
      <c r="F848" t="str">
        <f t="shared" si="79"/>
        <v>High</v>
      </c>
      <c r="G848">
        <v>0.3</v>
      </c>
      <c r="H848">
        <f>D848*G848</f>
        <v>653.60399999999993</v>
      </c>
      <c r="I848">
        <v>5</v>
      </c>
      <c r="J848" s="1">
        <v>45647</v>
      </c>
      <c r="K848" s="1">
        <v>45653</v>
      </c>
      <c r="L848" t="s">
        <v>26</v>
      </c>
      <c r="M848" t="str">
        <f t="shared" si="80"/>
        <v>Potential customer</v>
      </c>
      <c r="N848" t="s">
        <v>27</v>
      </c>
      <c r="O848">
        <v>300.92</v>
      </c>
      <c r="P848" t="s">
        <v>22</v>
      </c>
      <c r="Q848">
        <f>D848-H848</f>
        <v>1525.076</v>
      </c>
      <c r="R848" t="str">
        <f t="shared" si="81"/>
        <v>Good</v>
      </c>
      <c r="S848" t="str">
        <f t="shared" si="82"/>
        <v>Good</v>
      </c>
      <c r="T848" t="str">
        <f t="shared" si="83"/>
        <v>High Impact</v>
      </c>
    </row>
    <row r="849" spans="1:20">
      <c r="A849" t="s">
        <v>885</v>
      </c>
      <c r="B849" t="s">
        <v>46</v>
      </c>
      <c r="C849" t="s">
        <v>41</v>
      </c>
      <c r="D849">
        <v>1223.75</v>
      </c>
      <c r="E849" t="str">
        <f t="shared" si="78"/>
        <v>High</v>
      </c>
      <c r="F849" t="str">
        <f t="shared" si="79"/>
        <v>High</v>
      </c>
      <c r="G849">
        <v>0.18</v>
      </c>
      <c r="H849">
        <f>D849*G849</f>
        <v>220.27500000000001</v>
      </c>
      <c r="I849">
        <v>9</v>
      </c>
      <c r="J849" s="1">
        <v>45131</v>
      </c>
      <c r="K849" s="1">
        <v>45132</v>
      </c>
      <c r="L849" t="s">
        <v>26</v>
      </c>
      <c r="M849" t="str">
        <f t="shared" si="80"/>
        <v>Potential customer</v>
      </c>
      <c r="N849" t="s">
        <v>32</v>
      </c>
      <c r="O849">
        <v>192.77</v>
      </c>
      <c r="P849" t="s">
        <v>28</v>
      </c>
      <c r="Q849">
        <f>D849-H849</f>
        <v>1003.475</v>
      </c>
      <c r="R849" t="str">
        <f t="shared" si="81"/>
        <v>Bad</v>
      </c>
      <c r="S849" t="str">
        <f t="shared" si="82"/>
        <v>Bad</v>
      </c>
      <c r="T849" t="str">
        <f t="shared" si="83"/>
        <v>High Impact</v>
      </c>
    </row>
    <row r="850" spans="1:20">
      <c r="A850" t="s">
        <v>886</v>
      </c>
      <c r="B850" t="s">
        <v>18</v>
      </c>
      <c r="C850" t="s">
        <v>31</v>
      </c>
      <c r="D850">
        <v>2207.7399999999998</v>
      </c>
      <c r="E850" t="str">
        <f t="shared" si="78"/>
        <v>High</v>
      </c>
      <c r="F850" t="str">
        <f t="shared" si="79"/>
        <v>High</v>
      </c>
      <c r="G850">
        <v>0.02</v>
      </c>
      <c r="H850">
        <f>D850*G850</f>
        <v>44.154799999999994</v>
      </c>
      <c r="I850">
        <v>4</v>
      </c>
      <c r="J850" s="1">
        <v>45284</v>
      </c>
      <c r="K850" s="1">
        <v>45286</v>
      </c>
      <c r="L850" t="s">
        <v>26</v>
      </c>
      <c r="M850" t="str">
        <f t="shared" si="80"/>
        <v>Potential customer</v>
      </c>
      <c r="N850" t="s">
        <v>32</v>
      </c>
      <c r="O850">
        <v>428.84</v>
      </c>
      <c r="P850" t="s">
        <v>44</v>
      </c>
      <c r="Q850">
        <f>D850-H850</f>
        <v>2163.5852</v>
      </c>
      <c r="R850" t="str">
        <f t="shared" si="81"/>
        <v>Good</v>
      </c>
      <c r="S850" t="str">
        <f t="shared" si="82"/>
        <v>Good</v>
      </c>
      <c r="T850" t="str">
        <f t="shared" si="83"/>
        <v>High Impact</v>
      </c>
    </row>
    <row r="851" spans="1:20">
      <c r="A851" t="s">
        <v>887</v>
      </c>
      <c r="B851" t="s">
        <v>46</v>
      </c>
      <c r="C851" t="s">
        <v>19</v>
      </c>
      <c r="D851">
        <v>4369.3599999999997</v>
      </c>
      <c r="E851" t="str">
        <f t="shared" si="78"/>
        <v>High</v>
      </c>
      <c r="F851" t="str">
        <f t="shared" si="79"/>
        <v>High</v>
      </c>
      <c r="G851">
        <v>0.21</v>
      </c>
      <c r="H851">
        <f>D851*G851</f>
        <v>917.5655999999999</v>
      </c>
      <c r="I851">
        <v>5</v>
      </c>
      <c r="J851" s="1">
        <v>45175</v>
      </c>
      <c r="K851" s="1">
        <v>45180</v>
      </c>
      <c r="L851" t="s">
        <v>26</v>
      </c>
      <c r="M851" t="str">
        <f t="shared" si="80"/>
        <v>Potential customer</v>
      </c>
      <c r="N851" t="s">
        <v>21</v>
      </c>
      <c r="O851">
        <v>1296.82</v>
      </c>
      <c r="P851" t="s">
        <v>22</v>
      </c>
      <c r="Q851">
        <f>D851-H851</f>
        <v>3451.7943999999998</v>
      </c>
      <c r="R851" t="str">
        <f t="shared" si="81"/>
        <v>Good</v>
      </c>
      <c r="S851" t="str">
        <f t="shared" si="82"/>
        <v>Good</v>
      </c>
      <c r="T851" t="str">
        <f t="shared" si="83"/>
        <v>High Impact</v>
      </c>
    </row>
    <row r="852" spans="1:20">
      <c r="A852" t="s">
        <v>888</v>
      </c>
      <c r="B852" t="s">
        <v>18</v>
      </c>
      <c r="C852" t="s">
        <v>38</v>
      </c>
      <c r="D852">
        <v>436.17</v>
      </c>
      <c r="E852" t="str">
        <f t="shared" si="78"/>
        <v>Low</v>
      </c>
      <c r="F852" t="str">
        <f t="shared" si="79"/>
        <v>Low</v>
      </c>
      <c r="G852">
        <v>0.43</v>
      </c>
      <c r="H852">
        <f>D852*G852</f>
        <v>187.5531</v>
      </c>
      <c r="I852">
        <v>8</v>
      </c>
      <c r="J852" s="1">
        <v>45075</v>
      </c>
      <c r="K852" s="1">
        <v>45082</v>
      </c>
      <c r="L852" t="s">
        <v>36</v>
      </c>
      <c r="M852" t="str">
        <f t="shared" si="80"/>
        <v>Normal customer</v>
      </c>
      <c r="N852" t="s">
        <v>32</v>
      </c>
      <c r="O852">
        <v>98.4</v>
      </c>
      <c r="P852" t="s">
        <v>33</v>
      </c>
      <c r="Q852">
        <f>D852-H852</f>
        <v>248.61690000000002</v>
      </c>
      <c r="R852" t="str">
        <f t="shared" si="81"/>
        <v>Bad</v>
      </c>
      <c r="S852" t="str">
        <f t="shared" si="82"/>
        <v>Bad</v>
      </c>
      <c r="T852" t="str">
        <f t="shared" si="83"/>
        <v>High Impact</v>
      </c>
    </row>
    <row r="853" spans="1:20">
      <c r="A853" t="s">
        <v>889</v>
      </c>
      <c r="B853" t="s">
        <v>46</v>
      </c>
      <c r="C853" t="s">
        <v>25</v>
      </c>
      <c r="D853">
        <v>1904.96</v>
      </c>
      <c r="E853" t="str">
        <f t="shared" si="78"/>
        <v>High</v>
      </c>
      <c r="F853" t="str">
        <f t="shared" si="79"/>
        <v>High</v>
      </c>
      <c r="G853">
        <v>0.48</v>
      </c>
      <c r="H853">
        <f>D853*G853</f>
        <v>914.38080000000002</v>
      </c>
      <c r="I853">
        <v>3</v>
      </c>
      <c r="J853" s="1">
        <v>45596</v>
      </c>
      <c r="K853" s="1">
        <v>45603</v>
      </c>
      <c r="L853" t="s">
        <v>36</v>
      </c>
      <c r="M853" t="str">
        <f t="shared" si="80"/>
        <v>Normal customer</v>
      </c>
      <c r="N853" t="s">
        <v>21</v>
      </c>
      <c r="O853">
        <v>540.46</v>
      </c>
      <c r="P853" t="s">
        <v>44</v>
      </c>
      <c r="Q853">
        <f>D853-H853</f>
        <v>990.57920000000001</v>
      </c>
      <c r="R853" t="str">
        <f t="shared" si="81"/>
        <v>Good</v>
      </c>
      <c r="S853" t="str">
        <f t="shared" si="82"/>
        <v>Good</v>
      </c>
      <c r="T853" t="str">
        <f t="shared" si="83"/>
        <v>High Impact</v>
      </c>
    </row>
    <row r="854" spans="1:20">
      <c r="A854" t="s">
        <v>890</v>
      </c>
      <c r="B854" t="s">
        <v>30</v>
      </c>
      <c r="C854" t="s">
        <v>41</v>
      </c>
      <c r="D854">
        <v>4815.46</v>
      </c>
      <c r="E854" t="str">
        <f t="shared" si="78"/>
        <v>High</v>
      </c>
      <c r="F854" t="str">
        <f t="shared" si="79"/>
        <v>High</v>
      </c>
      <c r="G854">
        <v>0.04</v>
      </c>
      <c r="H854">
        <f>D854*G854</f>
        <v>192.61840000000001</v>
      </c>
      <c r="I854">
        <v>6</v>
      </c>
      <c r="J854" s="1">
        <v>45411</v>
      </c>
      <c r="K854" s="1">
        <v>45417</v>
      </c>
      <c r="L854" t="s">
        <v>26</v>
      </c>
      <c r="M854" t="str">
        <f t="shared" si="80"/>
        <v>Potential customer</v>
      </c>
      <c r="N854" t="s">
        <v>27</v>
      </c>
      <c r="O854">
        <v>1390.85</v>
      </c>
      <c r="P854" t="s">
        <v>39</v>
      </c>
      <c r="Q854">
        <f>D854-H854</f>
        <v>4622.8415999999997</v>
      </c>
      <c r="R854" t="str">
        <f t="shared" si="81"/>
        <v>Good</v>
      </c>
      <c r="S854" t="str">
        <f t="shared" si="82"/>
        <v>Good</v>
      </c>
      <c r="T854" t="str">
        <f t="shared" si="83"/>
        <v>High Impact</v>
      </c>
    </row>
    <row r="855" spans="1:20">
      <c r="A855" t="s">
        <v>891</v>
      </c>
      <c r="B855" t="s">
        <v>18</v>
      </c>
      <c r="C855" t="s">
        <v>38</v>
      </c>
      <c r="D855">
        <v>172.68</v>
      </c>
      <c r="E855" t="str">
        <f t="shared" si="78"/>
        <v>Low</v>
      </c>
      <c r="F855" t="str">
        <f t="shared" si="79"/>
        <v>Low</v>
      </c>
      <c r="G855">
        <v>0.39</v>
      </c>
      <c r="H855">
        <f>D855*G855</f>
        <v>67.345200000000006</v>
      </c>
      <c r="I855">
        <v>1</v>
      </c>
      <c r="J855" s="1">
        <v>45539</v>
      </c>
      <c r="K855" s="1">
        <v>45542</v>
      </c>
      <c r="L855" t="s">
        <v>36</v>
      </c>
      <c r="M855" t="str">
        <f t="shared" si="80"/>
        <v>Normal customer</v>
      </c>
      <c r="N855" t="s">
        <v>32</v>
      </c>
      <c r="O855">
        <v>42.35</v>
      </c>
      <c r="P855" t="s">
        <v>28</v>
      </c>
      <c r="Q855">
        <f>D855-H855</f>
        <v>105.3348</v>
      </c>
      <c r="R855" t="str">
        <f t="shared" si="81"/>
        <v>Bad</v>
      </c>
      <c r="S855" t="str">
        <f t="shared" si="82"/>
        <v>Bad</v>
      </c>
      <c r="T855" t="str">
        <f t="shared" si="83"/>
        <v>High Impact</v>
      </c>
    </row>
    <row r="856" spans="1:20">
      <c r="A856" t="s">
        <v>892</v>
      </c>
      <c r="B856" t="s">
        <v>18</v>
      </c>
      <c r="C856" t="s">
        <v>25</v>
      </c>
      <c r="D856">
        <v>4464.1400000000003</v>
      </c>
      <c r="E856" t="str">
        <f t="shared" si="78"/>
        <v>High</v>
      </c>
      <c r="F856" t="str">
        <f t="shared" si="79"/>
        <v>High</v>
      </c>
      <c r="G856">
        <v>0.13</v>
      </c>
      <c r="H856">
        <f>D856*G856</f>
        <v>580.33820000000003</v>
      </c>
      <c r="I856">
        <v>3</v>
      </c>
      <c r="J856" s="1">
        <v>45244</v>
      </c>
      <c r="K856" s="1">
        <v>45248</v>
      </c>
      <c r="L856" t="s">
        <v>20</v>
      </c>
      <c r="M856" t="str">
        <f t="shared" si="80"/>
        <v>Premium customer</v>
      </c>
      <c r="N856" t="s">
        <v>32</v>
      </c>
      <c r="O856">
        <v>269.14999999999998</v>
      </c>
      <c r="P856" t="s">
        <v>22</v>
      </c>
      <c r="Q856">
        <f>D856-H856</f>
        <v>3883.8018000000002</v>
      </c>
      <c r="R856" t="str">
        <f t="shared" si="81"/>
        <v>Bad</v>
      </c>
      <c r="S856" t="str">
        <f t="shared" si="82"/>
        <v>Bad</v>
      </c>
      <c r="T856" t="str">
        <f t="shared" si="83"/>
        <v>High Impact</v>
      </c>
    </row>
    <row r="857" spans="1:20">
      <c r="A857" t="s">
        <v>893</v>
      </c>
      <c r="B857" t="s">
        <v>30</v>
      </c>
      <c r="C857" t="s">
        <v>19</v>
      </c>
      <c r="D857">
        <v>1936.69</v>
      </c>
      <c r="E857" t="str">
        <f t="shared" si="78"/>
        <v>High</v>
      </c>
      <c r="F857" t="str">
        <f t="shared" si="79"/>
        <v>High</v>
      </c>
      <c r="G857">
        <v>0.19</v>
      </c>
      <c r="H857">
        <f>D857*G857</f>
        <v>367.97110000000004</v>
      </c>
      <c r="I857">
        <v>8</v>
      </c>
      <c r="J857" s="1">
        <v>45437</v>
      </c>
      <c r="K857" s="1">
        <v>45438</v>
      </c>
      <c r="L857" t="s">
        <v>36</v>
      </c>
      <c r="M857" t="str">
        <f t="shared" si="80"/>
        <v>Normal customer</v>
      </c>
      <c r="N857" t="s">
        <v>32</v>
      </c>
      <c r="O857">
        <v>227.72</v>
      </c>
      <c r="P857" t="s">
        <v>28</v>
      </c>
      <c r="Q857">
        <f>D857-H857</f>
        <v>1568.7189000000001</v>
      </c>
      <c r="R857" t="str">
        <f t="shared" si="81"/>
        <v>Bad</v>
      </c>
      <c r="S857" t="str">
        <f t="shared" si="82"/>
        <v>Bad</v>
      </c>
      <c r="T857" t="str">
        <f t="shared" si="83"/>
        <v>High Impact</v>
      </c>
    </row>
    <row r="858" spans="1:20">
      <c r="A858" t="s">
        <v>894</v>
      </c>
      <c r="B858" t="s">
        <v>18</v>
      </c>
      <c r="C858" t="s">
        <v>31</v>
      </c>
      <c r="D858">
        <v>1028.6400000000001</v>
      </c>
      <c r="E858" t="str">
        <f t="shared" si="78"/>
        <v>High</v>
      </c>
      <c r="F858" t="str">
        <f t="shared" si="79"/>
        <v>High</v>
      </c>
      <c r="G858">
        <v>0.27</v>
      </c>
      <c r="H858">
        <f>D858*G858</f>
        <v>277.73280000000005</v>
      </c>
      <c r="I858">
        <v>6</v>
      </c>
      <c r="J858" s="1">
        <v>45213</v>
      </c>
      <c r="K858" s="1">
        <v>45217</v>
      </c>
      <c r="L858" t="s">
        <v>20</v>
      </c>
      <c r="M858" t="str">
        <f t="shared" si="80"/>
        <v>Premium customer</v>
      </c>
      <c r="N858" t="s">
        <v>32</v>
      </c>
      <c r="O858">
        <v>258.89999999999998</v>
      </c>
      <c r="P858" t="s">
        <v>33</v>
      </c>
      <c r="Q858">
        <f>D858-H858</f>
        <v>750.9072000000001</v>
      </c>
      <c r="R858" t="str">
        <f t="shared" si="81"/>
        <v>Bad</v>
      </c>
      <c r="S858" t="str">
        <f t="shared" si="82"/>
        <v>Bad</v>
      </c>
      <c r="T858" t="str">
        <f t="shared" si="83"/>
        <v>High Impact</v>
      </c>
    </row>
    <row r="859" spans="1:20">
      <c r="A859" t="s">
        <v>895</v>
      </c>
      <c r="B859" t="s">
        <v>18</v>
      </c>
      <c r="C859" t="s">
        <v>41</v>
      </c>
      <c r="D859">
        <v>173.4</v>
      </c>
      <c r="E859" t="str">
        <f t="shared" si="78"/>
        <v>Low</v>
      </c>
      <c r="F859" t="str">
        <f t="shared" si="79"/>
        <v>Low</v>
      </c>
      <c r="G859">
        <v>0.5</v>
      </c>
      <c r="H859">
        <f>D859*G859</f>
        <v>86.7</v>
      </c>
      <c r="I859">
        <v>4</v>
      </c>
      <c r="J859" s="1">
        <v>45314</v>
      </c>
      <c r="K859" s="1">
        <v>45315</v>
      </c>
      <c r="L859" t="s">
        <v>26</v>
      </c>
      <c r="M859" t="str">
        <f t="shared" si="80"/>
        <v>Normal customer</v>
      </c>
      <c r="N859" t="s">
        <v>32</v>
      </c>
      <c r="O859">
        <v>9.26</v>
      </c>
      <c r="P859" t="s">
        <v>39</v>
      </c>
      <c r="Q859">
        <f>D859-H859</f>
        <v>86.7</v>
      </c>
      <c r="R859" t="str">
        <f t="shared" si="81"/>
        <v>Bad</v>
      </c>
      <c r="S859" t="str">
        <f t="shared" si="82"/>
        <v>Bad</v>
      </c>
      <c r="T859" t="str">
        <f t="shared" si="83"/>
        <v>High Impact</v>
      </c>
    </row>
    <row r="860" spans="1:20">
      <c r="A860" t="s">
        <v>896</v>
      </c>
      <c r="B860" t="s">
        <v>46</v>
      </c>
      <c r="C860" t="s">
        <v>19</v>
      </c>
      <c r="D860">
        <v>445.56</v>
      </c>
      <c r="E860" t="str">
        <f t="shared" si="78"/>
        <v>Low</v>
      </c>
      <c r="F860" t="str">
        <f t="shared" si="79"/>
        <v>Low</v>
      </c>
      <c r="G860">
        <v>0.1</v>
      </c>
      <c r="H860">
        <f>D860*G860</f>
        <v>44.556000000000004</v>
      </c>
      <c r="I860">
        <v>8</v>
      </c>
      <c r="J860" s="1">
        <v>45069</v>
      </c>
      <c r="K860" s="1">
        <v>45071</v>
      </c>
      <c r="L860" t="s">
        <v>20</v>
      </c>
      <c r="M860" t="str">
        <f t="shared" si="80"/>
        <v>Normal customer</v>
      </c>
      <c r="N860" t="s">
        <v>27</v>
      </c>
      <c r="O860">
        <v>76.36</v>
      </c>
      <c r="P860" t="s">
        <v>22</v>
      </c>
      <c r="Q860">
        <f>D860-H860</f>
        <v>401.00400000000002</v>
      </c>
      <c r="R860" t="str">
        <f t="shared" si="81"/>
        <v>Bad</v>
      </c>
      <c r="S860" t="str">
        <f t="shared" si="82"/>
        <v>Bad</v>
      </c>
      <c r="T860" t="str">
        <f t="shared" si="83"/>
        <v>Normal</v>
      </c>
    </row>
    <row r="861" spans="1:20">
      <c r="A861" t="s">
        <v>897</v>
      </c>
      <c r="B861" t="s">
        <v>18</v>
      </c>
      <c r="C861" t="s">
        <v>25</v>
      </c>
      <c r="D861">
        <v>942.03</v>
      </c>
      <c r="E861" t="str">
        <f t="shared" si="78"/>
        <v>Low</v>
      </c>
      <c r="F861" t="str">
        <f t="shared" si="79"/>
        <v>Midium</v>
      </c>
      <c r="G861">
        <v>7.0000000000000007E-2</v>
      </c>
      <c r="H861">
        <f>D861*G861</f>
        <v>65.942100000000011</v>
      </c>
      <c r="I861">
        <v>3</v>
      </c>
      <c r="J861" s="1">
        <v>45329</v>
      </c>
      <c r="K861" s="1">
        <v>45333</v>
      </c>
      <c r="L861" t="s">
        <v>26</v>
      </c>
      <c r="M861" t="str">
        <f t="shared" si="80"/>
        <v>Normal customer</v>
      </c>
      <c r="N861" t="s">
        <v>21</v>
      </c>
      <c r="O861">
        <v>227.56</v>
      </c>
      <c r="P861" t="s">
        <v>22</v>
      </c>
      <c r="Q861">
        <f>D861-H861</f>
        <v>876.08789999999999</v>
      </c>
      <c r="R861" t="str">
        <f t="shared" si="81"/>
        <v>Bad</v>
      </c>
      <c r="S861" t="str">
        <f t="shared" si="82"/>
        <v>Bad</v>
      </c>
      <c r="T861" t="str">
        <f t="shared" si="83"/>
        <v>Normal</v>
      </c>
    </row>
    <row r="862" spans="1:20">
      <c r="A862" t="s">
        <v>898</v>
      </c>
      <c r="B862" t="s">
        <v>24</v>
      </c>
      <c r="C862" t="s">
        <v>41</v>
      </c>
      <c r="D862">
        <v>224.51</v>
      </c>
      <c r="E862" t="str">
        <f t="shared" si="78"/>
        <v>Low</v>
      </c>
      <c r="F862" t="str">
        <f t="shared" si="79"/>
        <v>Low</v>
      </c>
      <c r="G862">
        <v>0.3</v>
      </c>
      <c r="H862">
        <f>D862*G862</f>
        <v>67.352999999999994</v>
      </c>
      <c r="I862">
        <v>2</v>
      </c>
      <c r="J862" s="1">
        <v>45512</v>
      </c>
      <c r="K862" s="1">
        <v>45515</v>
      </c>
      <c r="L862" t="s">
        <v>26</v>
      </c>
      <c r="M862" t="str">
        <f t="shared" si="80"/>
        <v>Normal customer</v>
      </c>
      <c r="N862" t="s">
        <v>21</v>
      </c>
      <c r="O862">
        <v>63.48</v>
      </c>
      <c r="P862" t="s">
        <v>44</v>
      </c>
      <c r="Q862">
        <f>D862-H862</f>
        <v>157.15699999999998</v>
      </c>
      <c r="R862" t="str">
        <f t="shared" si="81"/>
        <v>Bad</v>
      </c>
      <c r="S862" t="str">
        <f t="shared" si="82"/>
        <v>Bad</v>
      </c>
      <c r="T862" t="str">
        <f t="shared" si="83"/>
        <v>High Impact</v>
      </c>
    </row>
    <row r="863" spans="1:20">
      <c r="A863" t="s">
        <v>899</v>
      </c>
      <c r="B863" t="s">
        <v>30</v>
      </c>
      <c r="C863" t="s">
        <v>38</v>
      </c>
      <c r="D863">
        <v>1745.66</v>
      </c>
      <c r="E863" t="str">
        <f t="shared" si="78"/>
        <v>High</v>
      </c>
      <c r="F863" t="str">
        <f t="shared" si="79"/>
        <v>High</v>
      </c>
      <c r="G863">
        <v>0.43</v>
      </c>
      <c r="H863">
        <f>D863*G863</f>
        <v>750.63380000000006</v>
      </c>
      <c r="I863">
        <v>8</v>
      </c>
      <c r="J863" s="1">
        <v>45093</v>
      </c>
      <c r="K863" s="1">
        <v>45094</v>
      </c>
      <c r="L863" t="s">
        <v>26</v>
      </c>
      <c r="M863" t="str">
        <f t="shared" si="80"/>
        <v>Potential customer</v>
      </c>
      <c r="N863" t="s">
        <v>27</v>
      </c>
      <c r="O863">
        <v>279.76</v>
      </c>
      <c r="P863" t="s">
        <v>44</v>
      </c>
      <c r="Q863">
        <f>D863-H863</f>
        <v>995.02620000000002</v>
      </c>
      <c r="R863" t="str">
        <f t="shared" si="81"/>
        <v>Bad</v>
      </c>
      <c r="S863" t="str">
        <f t="shared" si="82"/>
        <v>Bad</v>
      </c>
      <c r="T863" t="str">
        <f t="shared" si="83"/>
        <v>High Impact</v>
      </c>
    </row>
    <row r="864" spans="1:20">
      <c r="A864" t="s">
        <v>900</v>
      </c>
      <c r="B864" t="s">
        <v>46</v>
      </c>
      <c r="C864" t="s">
        <v>31</v>
      </c>
      <c r="D864">
        <v>319.98</v>
      </c>
      <c r="E864" t="str">
        <f t="shared" si="78"/>
        <v>Low</v>
      </c>
      <c r="F864" t="str">
        <f t="shared" si="79"/>
        <v>Low</v>
      </c>
      <c r="G864">
        <v>0.32</v>
      </c>
      <c r="H864">
        <f>D864*G864</f>
        <v>102.39360000000001</v>
      </c>
      <c r="I864">
        <v>4</v>
      </c>
      <c r="J864" s="1">
        <v>45537</v>
      </c>
      <c r="K864" s="1">
        <v>45541</v>
      </c>
      <c r="L864" t="s">
        <v>36</v>
      </c>
      <c r="M864" t="str">
        <f t="shared" si="80"/>
        <v>Normal customer</v>
      </c>
      <c r="N864" t="s">
        <v>27</v>
      </c>
      <c r="O864">
        <v>82.33</v>
      </c>
      <c r="P864" t="s">
        <v>44</v>
      </c>
      <c r="Q864">
        <f>D864-H864</f>
        <v>217.58640000000003</v>
      </c>
      <c r="R864" t="str">
        <f t="shared" si="81"/>
        <v>Bad</v>
      </c>
      <c r="S864" t="str">
        <f t="shared" si="82"/>
        <v>Bad</v>
      </c>
      <c r="T864" t="str">
        <f t="shared" si="83"/>
        <v>High Impact</v>
      </c>
    </row>
    <row r="865" spans="1:20">
      <c r="A865" t="s">
        <v>901</v>
      </c>
      <c r="B865" t="s">
        <v>46</v>
      </c>
      <c r="C865" t="s">
        <v>25</v>
      </c>
      <c r="D865">
        <v>3491.86</v>
      </c>
      <c r="E865" t="str">
        <f t="shared" si="78"/>
        <v>High</v>
      </c>
      <c r="F865" t="str">
        <f t="shared" si="79"/>
        <v>High</v>
      </c>
      <c r="G865">
        <v>0.17</v>
      </c>
      <c r="H865">
        <f>D865*G865</f>
        <v>593.61620000000005</v>
      </c>
      <c r="I865">
        <v>9</v>
      </c>
      <c r="J865" s="1">
        <v>45490</v>
      </c>
      <c r="K865" s="1">
        <v>45491</v>
      </c>
      <c r="L865" t="s">
        <v>20</v>
      </c>
      <c r="M865" t="str">
        <f t="shared" si="80"/>
        <v>Premium customer</v>
      </c>
      <c r="N865" t="s">
        <v>27</v>
      </c>
      <c r="O865">
        <v>573.13</v>
      </c>
      <c r="P865" t="s">
        <v>33</v>
      </c>
      <c r="Q865">
        <f>D865-H865</f>
        <v>2898.2438000000002</v>
      </c>
      <c r="R865" t="str">
        <f t="shared" si="81"/>
        <v>Good</v>
      </c>
      <c r="S865" t="str">
        <f t="shared" si="82"/>
        <v>Good</v>
      </c>
      <c r="T865" t="str">
        <f t="shared" si="83"/>
        <v>High Impact</v>
      </c>
    </row>
    <row r="866" spans="1:20">
      <c r="A866" t="s">
        <v>902</v>
      </c>
      <c r="B866" t="s">
        <v>24</v>
      </c>
      <c r="C866" t="s">
        <v>31</v>
      </c>
      <c r="D866">
        <v>4112.6400000000003</v>
      </c>
      <c r="E866" t="str">
        <f t="shared" si="78"/>
        <v>High</v>
      </c>
      <c r="F866" t="str">
        <f t="shared" si="79"/>
        <v>High</v>
      </c>
      <c r="G866">
        <v>0.49</v>
      </c>
      <c r="H866">
        <f>D866*G866</f>
        <v>2015.1936000000001</v>
      </c>
      <c r="I866">
        <v>3</v>
      </c>
      <c r="J866" s="1">
        <v>45306</v>
      </c>
      <c r="K866" s="1">
        <v>45311</v>
      </c>
      <c r="L866" t="s">
        <v>36</v>
      </c>
      <c r="M866" t="str">
        <f t="shared" si="80"/>
        <v>Normal customer</v>
      </c>
      <c r="N866" t="s">
        <v>21</v>
      </c>
      <c r="O866">
        <v>352.23</v>
      </c>
      <c r="P866" t="s">
        <v>53</v>
      </c>
      <c r="Q866">
        <f>D866-H866</f>
        <v>2097.4464000000003</v>
      </c>
      <c r="R866" t="str">
        <f t="shared" si="81"/>
        <v>Good</v>
      </c>
      <c r="S866" t="str">
        <f t="shared" si="82"/>
        <v>Good</v>
      </c>
      <c r="T866" t="str">
        <f t="shared" si="83"/>
        <v>High Impact</v>
      </c>
    </row>
    <row r="867" spans="1:20">
      <c r="A867" t="s">
        <v>903</v>
      </c>
      <c r="B867" t="s">
        <v>30</v>
      </c>
      <c r="C867" t="s">
        <v>41</v>
      </c>
      <c r="D867">
        <v>4448.57</v>
      </c>
      <c r="E867" t="str">
        <f t="shared" si="78"/>
        <v>High</v>
      </c>
      <c r="F867" t="str">
        <f t="shared" si="79"/>
        <v>High</v>
      </c>
      <c r="G867">
        <v>0.5</v>
      </c>
      <c r="H867">
        <f>D867*G867</f>
        <v>2224.2849999999999</v>
      </c>
      <c r="I867">
        <v>9</v>
      </c>
      <c r="J867" s="1">
        <v>45136</v>
      </c>
      <c r="K867" s="1">
        <v>45141</v>
      </c>
      <c r="L867" t="s">
        <v>26</v>
      </c>
      <c r="M867" t="str">
        <f t="shared" si="80"/>
        <v>Potential customer</v>
      </c>
      <c r="N867" t="s">
        <v>27</v>
      </c>
      <c r="O867">
        <v>730.62</v>
      </c>
      <c r="P867" t="s">
        <v>44</v>
      </c>
      <c r="Q867">
        <f>D867-H867</f>
        <v>2224.2849999999999</v>
      </c>
      <c r="R867" t="str">
        <f t="shared" si="81"/>
        <v>Good</v>
      </c>
      <c r="S867" t="str">
        <f t="shared" si="82"/>
        <v>Good</v>
      </c>
      <c r="T867" t="str">
        <f t="shared" si="83"/>
        <v>High Impact</v>
      </c>
    </row>
    <row r="868" spans="1:20">
      <c r="A868" t="s">
        <v>904</v>
      </c>
      <c r="B868" t="s">
        <v>30</v>
      </c>
      <c r="C868" t="s">
        <v>19</v>
      </c>
      <c r="D868">
        <v>2790.73</v>
      </c>
      <c r="E868" t="str">
        <f t="shared" si="78"/>
        <v>High</v>
      </c>
      <c r="F868" t="str">
        <f t="shared" si="79"/>
        <v>High</v>
      </c>
      <c r="G868">
        <v>0.39</v>
      </c>
      <c r="H868">
        <f>D868*G868</f>
        <v>1088.3847000000001</v>
      </c>
      <c r="I868">
        <v>6</v>
      </c>
      <c r="J868" s="1">
        <v>44970</v>
      </c>
      <c r="K868" s="1">
        <v>44974</v>
      </c>
      <c r="L868" t="s">
        <v>36</v>
      </c>
      <c r="M868" t="str">
        <f t="shared" si="80"/>
        <v>Normal customer</v>
      </c>
      <c r="N868" t="s">
        <v>32</v>
      </c>
      <c r="O868">
        <v>447.8</v>
      </c>
      <c r="P868" t="s">
        <v>39</v>
      </c>
      <c r="Q868">
        <f>D868-H868</f>
        <v>1702.3453</v>
      </c>
      <c r="R868" t="str">
        <f t="shared" si="81"/>
        <v>Good</v>
      </c>
      <c r="S868" t="str">
        <f t="shared" si="82"/>
        <v>Good</v>
      </c>
      <c r="T868" t="str">
        <f t="shared" si="83"/>
        <v>High Impact</v>
      </c>
    </row>
    <row r="869" spans="1:20">
      <c r="A869" t="s">
        <v>905</v>
      </c>
      <c r="B869" t="s">
        <v>46</v>
      </c>
      <c r="C869" t="s">
        <v>31</v>
      </c>
      <c r="D869">
        <v>4737.8999999999996</v>
      </c>
      <c r="E869" t="str">
        <f t="shared" si="78"/>
        <v>High</v>
      </c>
      <c r="F869" t="str">
        <f t="shared" si="79"/>
        <v>High</v>
      </c>
      <c r="G869">
        <v>0.4</v>
      </c>
      <c r="H869">
        <f>D869*G869</f>
        <v>1895.1599999999999</v>
      </c>
      <c r="I869">
        <v>5</v>
      </c>
      <c r="J869" s="1">
        <v>45391</v>
      </c>
      <c r="K869" s="1">
        <v>45396</v>
      </c>
      <c r="L869" t="s">
        <v>26</v>
      </c>
      <c r="M869" t="str">
        <f t="shared" si="80"/>
        <v>Potential customer</v>
      </c>
      <c r="N869" t="s">
        <v>21</v>
      </c>
      <c r="O869">
        <v>858.35</v>
      </c>
      <c r="P869" t="s">
        <v>44</v>
      </c>
      <c r="Q869">
        <f>D869-H869</f>
        <v>2842.74</v>
      </c>
      <c r="R869" t="str">
        <f t="shared" si="81"/>
        <v>Good</v>
      </c>
      <c r="S869" t="str">
        <f t="shared" si="82"/>
        <v>Good</v>
      </c>
      <c r="T869" t="str">
        <f t="shared" si="83"/>
        <v>High Impact</v>
      </c>
    </row>
    <row r="870" spans="1:20">
      <c r="A870" t="s">
        <v>906</v>
      </c>
      <c r="B870" t="s">
        <v>18</v>
      </c>
      <c r="C870" t="s">
        <v>38</v>
      </c>
      <c r="D870">
        <v>127.66</v>
      </c>
      <c r="E870" t="str">
        <f t="shared" si="78"/>
        <v>Low</v>
      </c>
      <c r="F870" t="str">
        <f t="shared" si="79"/>
        <v>Low</v>
      </c>
      <c r="G870">
        <v>0.38</v>
      </c>
      <c r="H870">
        <f>D870*G870</f>
        <v>48.510799999999996</v>
      </c>
      <c r="I870">
        <v>2</v>
      </c>
      <c r="J870" s="1">
        <v>45455</v>
      </c>
      <c r="K870" s="1">
        <v>45458</v>
      </c>
      <c r="L870" t="s">
        <v>20</v>
      </c>
      <c r="M870" t="str">
        <f t="shared" si="80"/>
        <v>Normal customer</v>
      </c>
      <c r="N870" t="s">
        <v>27</v>
      </c>
      <c r="O870">
        <v>36.08</v>
      </c>
      <c r="P870" t="s">
        <v>33</v>
      </c>
      <c r="Q870">
        <f>D870-H870</f>
        <v>79.149200000000008</v>
      </c>
      <c r="R870" t="str">
        <f t="shared" si="81"/>
        <v>Bad</v>
      </c>
      <c r="S870" t="str">
        <f t="shared" si="82"/>
        <v>Bad</v>
      </c>
      <c r="T870" t="str">
        <f t="shared" si="83"/>
        <v>High Impact</v>
      </c>
    </row>
    <row r="871" spans="1:20">
      <c r="A871" t="s">
        <v>907</v>
      </c>
      <c r="B871" t="s">
        <v>46</v>
      </c>
      <c r="C871" t="s">
        <v>25</v>
      </c>
      <c r="D871">
        <v>756.69</v>
      </c>
      <c r="E871" t="str">
        <f t="shared" si="78"/>
        <v>Low</v>
      </c>
      <c r="F871" t="str">
        <f t="shared" si="79"/>
        <v>Midium</v>
      </c>
      <c r="G871">
        <v>0.13</v>
      </c>
      <c r="H871">
        <f>D871*G871</f>
        <v>98.369700000000009</v>
      </c>
      <c r="I871">
        <v>6</v>
      </c>
      <c r="J871" s="1">
        <v>45257</v>
      </c>
      <c r="K871" s="1">
        <v>45261</v>
      </c>
      <c r="L871" t="s">
        <v>26</v>
      </c>
      <c r="M871" t="str">
        <f t="shared" si="80"/>
        <v>Normal customer</v>
      </c>
      <c r="N871" t="s">
        <v>32</v>
      </c>
      <c r="O871">
        <v>154.78</v>
      </c>
      <c r="P871" t="s">
        <v>39</v>
      </c>
      <c r="Q871">
        <f>D871-H871</f>
        <v>658.32030000000009</v>
      </c>
      <c r="R871" t="str">
        <f t="shared" si="81"/>
        <v>Bad</v>
      </c>
      <c r="S871" t="str">
        <f t="shared" si="82"/>
        <v>Bad</v>
      </c>
      <c r="T871" t="str">
        <f t="shared" si="83"/>
        <v>Normal</v>
      </c>
    </row>
    <row r="872" spans="1:20">
      <c r="A872" t="s">
        <v>908</v>
      </c>
      <c r="B872" t="s">
        <v>30</v>
      </c>
      <c r="C872" t="s">
        <v>38</v>
      </c>
      <c r="D872">
        <v>1536.51</v>
      </c>
      <c r="E872" t="str">
        <f t="shared" si="78"/>
        <v>High</v>
      </c>
      <c r="F872" t="str">
        <f t="shared" si="79"/>
        <v>High</v>
      </c>
      <c r="G872">
        <v>0.08</v>
      </c>
      <c r="H872">
        <f>D872*G872</f>
        <v>122.9208</v>
      </c>
      <c r="I872">
        <v>4</v>
      </c>
      <c r="J872" s="1">
        <v>45583</v>
      </c>
      <c r="K872" s="1">
        <v>45585</v>
      </c>
      <c r="L872" t="s">
        <v>26</v>
      </c>
      <c r="M872" t="str">
        <f t="shared" si="80"/>
        <v>Potential customer</v>
      </c>
      <c r="N872" t="s">
        <v>21</v>
      </c>
      <c r="O872">
        <v>111.39</v>
      </c>
      <c r="P872" t="s">
        <v>33</v>
      </c>
      <c r="Q872">
        <f>D872-H872</f>
        <v>1413.5891999999999</v>
      </c>
      <c r="R872" t="str">
        <f t="shared" si="81"/>
        <v>Bad</v>
      </c>
      <c r="S872" t="str">
        <f t="shared" si="82"/>
        <v>Bad</v>
      </c>
      <c r="T872" t="str">
        <f t="shared" si="83"/>
        <v>High Impact</v>
      </c>
    </row>
    <row r="873" spans="1:20">
      <c r="A873" t="s">
        <v>909</v>
      </c>
      <c r="B873" t="s">
        <v>24</v>
      </c>
      <c r="C873" t="s">
        <v>31</v>
      </c>
      <c r="D873">
        <v>3966.22</v>
      </c>
      <c r="E873" t="str">
        <f t="shared" si="78"/>
        <v>High</v>
      </c>
      <c r="F873" t="str">
        <f t="shared" si="79"/>
        <v>High</v>
      </c>
      <c r="G873">
        <v>0.28000000000000003</v>
      </c>
      <c r="H873">
        <f>D873*G873</f>
        <v>1110.5416</v>
      </c>
      <c r="I873">
        <v>5</v>
      </c>
      <c r="J873" s="1">
        <v>45234</v>
      </c>
      <c r="K873" s="1">
        <v>45238</v>
      </c>
      <c r="L873" t="s">
        <v>36</v>
      </c>
      <c r="M873" t="str">
        <f t="shared" si="80"/>
        <v>Normal customer</v>
      </c>
      <c r="N873" t="s">
        <v>32</v>
      </c>
      <c r="O873">
        <v>625.4</v>
      </c>
      <c r="P873" t="s">
        <v>44</v>
      </c>
      <c r="Q873">
        <f>D873-H873</f>
        <v>2855.6783999999998</v>
      </c>
      <c r="R873" t="str">
        <f t="shared" si="81"/>
        <v>Good</v>
      </c>
      <c r="S873" t="str">
        <f t="shared" si="82"/>
        <v>Good</v>
      </c>
      <c r="T873" t="str">
        <f t="shared" si="83"/>
        <v>High Impact</v>
      </c>
    </row>
    <row r="874" spans="1:20">
      <c r="A874" t="s">
        <v>910</v>
      </c>
      <c r="B874" t="s">
        <v>46</v>
      </c>
      <c r="C874" t="s">
        <v>19</v>
      </c>
      <c r="D874">
        <v>4438.41</v>
      </c>
      <c r="E874" t="str">
        <f t="shared" si="78"/>
        <v>High</v>
      </c>
      <c r="F874" t="str">
        <f t="shared" si="79"/>
        <v>High</v>
      </c>
      <c r="G874">
        <v>0.48</v>
      </c>
      <c r="H874">
        <f>D874*G874</f>
        <v>2130.4367999999999</v>
      </c>
      <c r="I874">
        <v>6</v>
      </c>
      <c r="J874" s="1">
        <v>45615</v>
      </c>
      <c r="K874" s="1">
        <v>45617</v>
      </c>
      <c r="L874" t="s">
        <v>26</v>
      </c>
      <c r="M874" t="str">
        <f t="shared" si="80"/>
        <v>Potential customer</v>
      </c>
      <c r="N874" t="s">
        <v>27</v>
      </c>
      <c r="O874">
        <v>727.61</v>
      </c>
      <c r="P874" t="s">
        <v>53</v>
      </c>
      <c r="Q874">
        <f>D874-H874</f>
        <v>2307.9731999999999</v>
      </c>
      <c r="R874" t="str">
        <f t="shared" si="81"/>
        <v>Good</v>
      </c>
      <c r="S874" t="str">
        <f t="shared" si="82"/>
        <v>Good</v>
      </c>
      <c r="T874" t="str">
        <f t="shared" si="83"/>
        <v>High Impact</v>
      </c>
    </row>
    <row r="875" spans="1:20">
      <c r="A875" t="s">
        <v>911</v>
      </c>
      <c r="B875" t="s">
        <v>30</v>
      </c>
      <c r="C875" t="s">
        <v>19</v>
      </c>
      <c r="D875">
        <v>3128.86</v>
      </c>
      <c r="E875" t="str">
        <f t="shared" si="78"/>
        <v>High</v>
      </c>
      <c r="F875" t="str">
        <f t="shared" si="79"/>
        <v>High</v>
      </c>
      <c r="G875">
        <v>0.44</v>
      </c>
      <c r="H875">
        <f>D875*G875</f>
        <v>1376.6984</v>
      </c>
      <c r="I875">
        <v>7</v>
      </c>
      <c r="J875" s="1">
        <v>44997</v>
      </c>
      <c r="K875" s="1">
        <v>45002</v>
      </c>
      <c r="L875" t="s">
        <v>20</v>
      </c>
      <c r="M875" t="str">
        <f t="shared" si="80"/>
        <v>Premium customer</v>
      </c>
      <c r="N875" t="s">
        <v>27</v>
      </c>
      <c r="O875">
        <v>802.57</v>
      </c>
      <c r="P875" t="s">
        <v>39</v>
      </c>
      <c r="Q875">
        <f>D875-H875</f>
        <v>1752.1616000000001</v>
      </c>
      <c r="R875" t="str">
        <f t="shared" si="81"/>
        <v>Good</v>
      </c>
      <c r="S875" t="str">
        <f t="shared" si="82"/>
        <v>Good</v>
      </c>
      <c r="T875" t="str">
        <f t="shared" si="83"/>
        <v>High Impact</v>
      </c>
    </row>
    <row r="876" spans="1:20">
      <c r="A876" t="s">
        <v>912</v>
      </c>
      <c r="B876" t="s">
        <v>46</v>
      </c>
      <c r="C876" t="s">
        <v>38</v>
      </c>
      <c r="D876">
        <v>1977.86</v>
      </c>
      <c r="E876" t="str">
        <f t="shared" si="78"/>
        <v>High</v>
      </c>
      <c r="F876" t="str">
        <f t="shared" si="79"/>
        <v>High</v>
      </c>
      <c r="G876">
        <v>0.05</v>
      </c>
      <c r="H876">
        <f>D876*G876</f>
        <v>98.893000000000001</v>
      </c>
      <c r="I876">
        <v>4</v>
      </c>
      <c r="J876" s="1">
        <v>45216</v>
      </c>
      <c r="K876" s="1">
        <v>45220</v>
      </c>
      <c r="L876" t="s">
        <v>20</v>
      </c>
      <c r="M876" t="str">
        <f t="shared" si="80"/>
        <v>Premium customer</v>
      </c>
      <c r="N876" t="s">
        <v>32</v>
      </c>
      <c r="O876">
        <v>354.58</v>
      </c>
      <c r="P876" t="s">
        <v>22</v>
      </c>
      <c r="Q876">
        <f>D876-H876</f>
        <v>1878.9669999999999</v>
      </c>
      <c r="R876" t="str">
        <f t="shared" si="81"/>
        <v>Good</v>
      </c>
      <c r="S876" t="str">
        <f t="shared" si="82"/>
        <v>Good</v>
      </c>
      <c r="T876" t="str">
        <f t="shared" si="83"/>
        <v>High Impact</v>
      </c>
    </row>
    <row r="877" spans="1:20">
      <c r="A877" t="s">
        <v>913</v>
      </c>
      <c r="B877" t="s">
        <v>18</v>
      </c>
      <c r="C877" t="s">
        <v>41</v>
      </c>
      <c r="D877">
        <v>3362.64</v>
      </c>
      <c r="E877" t="str">
        <f t="shared" si="78"/>
        <v>High</v>
      </c>
      <c r="F877" t="str">
        <f t="shared" si="79"/>
        <v>High</v>
      </c>
      <c r="G877">
        <v>0.03</v>
      </c>
      <c r="H877">
        <f>D877*G877</f>
        <v>100.8792</v>
      </c>
      <c r="I877">
        <v>8</v>
      </c>
      <c r="J877" s="1">
        <v>45147</v>
      </c>
      <c r="K877" s="1">
        <v>45154</v>
      </c>
      <c r="L877" t="s">
        <v>26</v>
      </c>
      <c r="M877" t="str">
        <f t="shared" si="80"/>
        <v>Potential customer</v>
      </c>
      <c r="N877" t="s">
        <v>27</v>
      </c>
      <c r="O877">
        <v>531.57000000000005</v>
      </c>
      <c r="P877" t="s">
        <v>39</v>
      </c>
      <c r="Q877">
        <f>D877-H877</f>
        <v>3261.7608</v>
      </c>
      <c r="R877" t="str">
        <f t="shared" si="81"/>
        <v>Good</v>
      </c>
      <c r="S877" t="str">
        <f t="shared" si="82"/>
        <v>Good</v>
      </c>
      <c r="T877" t="str">
        <f t="shared" si="83"/>
        <v>High Impact</v>
      </c>
    </row>
    <row r="878" spans="1:20">
      <c r="A878" t="s">
        <v>914</v>
      </c>
      <c r="B878" t="s">
        <v>46</v>
      </c>
      <c r="C878" t="s">
        <v>41</v>
      </c>
      <c r="D878">
        <v>986.41</v>
      </c>
      <c r="E878" t="str">
        <f t="shared" si="78"/>
        <v>Low</v>
      </c>
      <c r="F878" t="str">
        <f t="shared" si="79"/>
        <v>Midium</v>
      </c>
      <c r="G878">
        <v>0.44</v>
      </c>
      <c r="H878">
        <f>D878*G878</f>
        <v>434.0204</v>
      </c>
      <c r="I878">
        <v>5</v>
      </c>
      <c r="J878" s="1">
        <v>45596</v>
      </c>
      <c r="K878" s="1">
        <v>45599</v>
      </c>
      <c r="L878" t="s">
        <v>20</v>
      </c>
      <c r="M878" t="str">
        <f t="shared" si="80"/>
        <v>Normal customer</v>
      </c>
      <c r="N878" t="s">
        <v>32</v>
      </c>
      <c r="O878">
        <v>82.47</v>
      </c>
      <c r="P878" t="s">
        <v>33</v>
      </c>
      <c r="Q878">
        <f>D878-H878</f>
        <v>552.38959999999997</v>
      </c>
      <c r="R878" t="str">
        <f t="shared" si="81"/>
        <v>Bad</v>
      </c>
      <c r="S878" t="str">
        <f t="shared" si="82"/>
        <v>Bad</v>
      </c>
      <c r="T878" t="str">
        <f t="shared" si="83"/>
        <v>High Impact</v>
      </c>
    </row>
    <row r="879" spans="1:20">
      <c r="A879" t="s">
        <v>915</v>
      </c>
      <c r="B879" t="s">
        <v>46</v>
      </c>
      <c r="C879" t="s">
        <v>19</v>
      </c>
      <c r="D879">
        <v>2343.58</v>
      </c>
      <c r="E879" t="str">
        <f t="shared" si="78"/>
        <v>High</v>
      </c>
      <c r="F879" t="str">
        <f t="shared" si="79"/>
        <v>High</v>
      </c>
      <c r="G879">
        <v>0.31</v>
      </c>
      <c r="H879">
        <f>D879*G879</f>
        <v>726.50979999999993</v>
      </c>
      <c r="I879">
        <v>7</v>
      </c>
      <c r="J879" s="1">
        <v>45544</v>
      </c>
      <c r="K879" s="1">
        <v>45549</v>
      </c>
      <c r="L879" t="s">
        <v>26</v>
      </c>
      <c r="M879" t="str">
        <f t="shared" si="80"/>
        <v>Potential customer</v>
      </c>
      <c r="N879" t="s">
        <v>27</v>
      </c>
      <c r="O879">
        <v>574.1</v>
      </c>
      <c r="P879" t="s">
        <v>44</v>
      </c>
      <c r="Q879">
        <f>D879-H879</f>
        <v>1617.0702000000001</v>
      </c>
      <c r="R879" t="str">
        <f t="shared" si="81"/>
        <v>Good</v>
      </c>
      <c r="S879" t="str">
        <f t="shared" si="82"/>
        <v>Good</v>
      </c>
      <c r="T879" t="str">
        <f t="shared" si="83"/>
        <v>High Impact</v>
      </c>
    </row>
    <row r="880" spans="1:20">
      <c r="A880" t="s">
        <v>916</v>
      </c>
      <c r="B880" t="s">
        <v>30</v>
      </c>
      <c r="C880" t="s">
        <v>38</v>
      </c>
      <c r="D880">
        <v>2586.9699999999998</v>
      </c>
      <c r="E880" t="str">
        <f t="shared" si="78"/>
        <v>High</v>
      </c>
      <c r="F880" t="str">
        <f t="shared" si="79"/>
        <v>High</v>
      </c>
      <c r="G880">
        <v>0.15</v>
      </c>
      <c r="H880">
        <f>D880*G880</f>
        <v>388.04549999999995</v>
      </c>
      <c r="I880">
        <v>6</v>
      </c>
      <c r="J880" s="1">
        <v>45437</v>
      </c>
      <c r="K880" s="1">
        <v>45444</v>
      </c>
      <c r="L880" t="s">
        <v>26</v>
      </c>
      <c r="M880" t="str">
        <f t="shared" si="80"/>
        <v>Potential customer</v>
      </c>
      <c r="N880" t="s">
        <v>21</v>
      </c>
      <c r="O880">
        <v>628.32000000000005</v>
      </c>
      <c r="P880" t="s">
        <v>53</v>
      </c>
      <c r="Q880">
        <f>D880-H880</f>
        <v>2198.9245000000001</v>
      </c>
      <c r="R880" t="str">
        <f t="shared" si="81"/>
        <v>Good</v>
      </c>
      <c r="S880" t="str">
        <f t="shared" si="82"/>
        <v>Good</v>
      </c>
      <c r="T880" t="str">
        <f t="shared" si="83"/>
        <v>High Impact</v>
      </c>
    </row>
    <row r="881" spans="1:20">
      <c r="A881" t="s">
        <v>917</v>
      </c>
      <c r="B881" t="s">
        <v>30</v>
      </c>
      <c r="C881" t="s">
        <v>38</v>
      </c>
      <c r="D881">
        <v>613.87</v>
      </c>
      <c r="E881" t="str">
        <f t="shared" si="78"/>
        <v>Low</v>
      </c>
      <c r="F881" t="str">
        <f t="shared" si="79"/>
        <v>Midium</v>
      </c>
      <c r="G881">
        <v>0.28000000000000003</v>
      </c>
      <c r="H881">
        <f>D881*G881</f>
        <v>171.88360000000003</v>
      </c>
      <c r="I881">
        <v>5</v>
      </c>
      <c r="J881" s="1">
        <v>45467</v>
      </c>
      <c r="K881" s="1">
        <v>45473</v>
      </c>
      <c r="L881" t="s">
        <v>20</v>
      </c>
      <c r="M881" t="str">
        <f t="shared" si="80"/>
        <v>Normal customer</v>
      </c>
      <c r="N881" t="s">
        <v>27</v>
      </c>
      <c r="O881">
        <v>61.44</v>
      </c>
      <c r="P881" t="s">
        <v>39</v>
      </c>
      <c r="Q881">
        <f>D881-H881</f>
        <v>441.9864</v>
      </c>
      <c r="R881" t="str">
        <f t="shared" si="81"/>
        <v>Bad</v>
      </c>
      <c r="S881" t="str">
        <f t="shared" si="82"/>
        <v>Bad</v>
      </c>
      <c r="T881" t="str">
        <f t="shared" si="83"/>
        <v>High Impact</v>
      </c>
    </row>
    <row r="882" spans="1:20">
      <c r="A882" t="s">
        <v>918</v>
      </c>
      <c r="B882" t="s">
        <v>30</v>
      </c>
      <c r="C882" t="s">
        <v>38</v>
      </c>
      <c r="D882">
        <v>265.98</v>
      </c>
      <c r="E882" t="str">
        <f t="shared" si="78"/>
        <v>Low</v>
      </c>
      <c r="F882" t="str">
        <f t="shared" si="79"/>
        <v>Low</v>
      </c>
      <c r="G882">
        <v>0.11</v>
      </c>
      <c r="H882">
        <f>D882*G882</f>
        <v>29.257800000000003</v>
      </c>
      <c r="I882">
        <v>7</v>
      </c>
      <c r="J882" s="1">
        <v>45412</v>
      </c>
      <c r="K882" s="1">
        <v>45417</v>
      </c>
      <c r="L882" t="s">
        <v>36</v>
      </c>
      <c r="M882" t="str">
        <f t="shared" si="80"/>
        <v>Normal customer</v>
      </c>
      <c r="N882" t="s">
        <v>21</v>
      </c>
      <c r="O882">
        <v>57.23</v>
      </c>
      <c r="P882" t="s">
        <v>39</v>
      </c>
      <c r="Q882">
        <f>D882-H882</f>
        <v>236.72220000000002</v>
      </c>
      <c r="R882" t="str">
        <f t="shared" si="81"/>
        <v>Bad</v>
      </c>
      <c r="S882" t="str">
        <f t="shared" si="82"/>
        <v>Bad</v>
      </c>
      <c r="T882" t="str">
        <f t="shared" si="83"/>
        <v>Normal</v>
      </c>
    </row>
    <row r="883" spans="1:20">
      <c r="A883" t="s">
        <v>919</v>
      </c>
      <c r="B883" t="s">
        <v>46</v>
      </c>
      <c r="C883" t="s">
        <v>31</v>
      </c>
      <c r="D883">
        <v>3775.52</v>
      </c>
      <c r="E883" t="str">
        <f t="shared" si="78"/>
        <v>High</v>
      </c>
      <c r="F883" t="str">
        <f t="shared" si="79"/>
        <v>High</v>
      </c>
      <c r="G883">
        <v>0.47</v>
      </c>
      <c r="H883">
        <f>D883*G883</f>
        <v>1774.4943999999998</v>
      </c>
      <c r="I883">
        <v>4</v>
      </c>
      <c r="J883" s="1">
        <v>45102</v>
      </c>
      <c r="K883" s="1">
        <v>45107</v>
      </c>
      <c r="L883" t="s">
        <v>26</v>
      </c>
      <c r="M883" t="str">
        <f t="shared" si="80"/>
        <v>Potential customer</v>
      </c>
      <c r="N883" t="s">
        <v>21</v>
      </c>
      <c r="O883">
        <v>267.91000000000003</v>
      </c>
      <c r="P883" t="s">
        <v>39</v>
      </c>
      <c r="Q883">
        <f>D883-H883</f>
        <v>2001.0256000000002</v>
      </c>
      <c r="R883" t="str">
        <f t="shared" si="81"/>
        <v>Bad</v>
      </c>
      <c r="S883" t="str">
        <f t="shared" si="82"/>
        <v>Bad</v>
      </c>
      <c r="T883" t="str">
        <f t="shared" si="83"/>
        <v>High Impact</v>
      </c>
    </row>
    <row r="884" spans="1:20">
      <c r="A884" t="s">
        <v>920</v>
      </c>
      <c r="B884" t="s">
        <v>18</v>
      </c>
      <c r="C884" t="s">
        <v>41</v>
      </c>
      <c r="D884">
        <v>2720.06</v>
      </c>
      <c r="E884" t="str">
        <f t="shared" si="78"/>
        <v>High</v>
      </c>
      <c r="F884" t="str">
        <f t="shared" si="79"/>
        <v>High</v>
      </c>
      <c r="G884">
        <v>0.41</v>
      </c>
      <c r="H884">
        <f>D884*G884</f>
        <v>1115.2246</v>
      </c>
      <c r="I884">
        <v>7</v>
      </c>
      <c r="J884" s="1">
        <v>45318</v>
      </c>
      <c r="K884" s="1">
        <v>45320</v>
      </c>
      <c r="L884" t="s">
        <v>36</v>
      </c>
      <c r="M884" t="str">
        <f t="shared" si="80"/>
        <v>Normal customer</v>
      </c>
      <c r="N884" t="s">
        <v>32</v>
      </c>
      <c r="O884">
        <v>528.99</v>
      </c>
      <c r="P884" t="s">
        <v>22</v>
      </c>
      <c r="Q884">
        <f>D884-H884</f>
        <v>1604.8353999999999</v>
      </c>
      <c r="R884" t="str">
        <f t="shared" si="81"/>
        <v>Good</v>
      </c>
      <c r="S884" t="str">
        <f t="shared" si="82"/>
        <v>Good</v>
      </c>
      <c r="T884" t="str">
        <f t="shared" si="83"/>
        <v>High Impact</v>
      </c>
    </row>
    <row r="885" spans="1:20">
      <c r="A885" t="s">
        <v>921</v>
      </c>
      <c r="B885" t="s">
        <v>24</v>
      </c>
      <c r="C885" t="s">
        <v>41</v>
      </c>
      <c r="D885">
        <v>1727.97</v>
      </c>
      <c r="E885" t="str">
        <f t="shared" si="78"/>
        <v>High</v>
      </c>
      <c r="F885" t="str">
        <f t="shared" si="79"/>
        <v>High</v>
      </c>
      <c r="G885">
        <v>0.48</v>
      </c>
      <c r="H885">
        <f>D885*G885</f>
        <v>829.42560000000003</v>
      </c>
      <c r="I885">
        <v>3</v>
      </c>
      <c r="J885" s="1">
        <v>45506</v>
      </c>
      <c r="K885" s="1">
        <v>45508</v>
      </c>
      <c r="L885" t="s">
        <v>36</v>
      </c>
      <c r="M885" t="str">
        <f t="shared" si="80"/>
        <v>Normal customer</v>
      </c>
      <c r="N885" t="s">
        <v>27</v>
      </c>
      <c r="O885">
        <v>320.94</v>
      </c>
      <c r="P885" t="s">
        <v>44</v>
      </c>
      <c r="Q885">
        <f>D885-H885</f>
        <v>898.5444</v>
      </c>
      <c r="R885" t="str">
        <f t="shared" si="81"/>
        <v>Good</v>
      </c>
      <c r="S885" t="str">
        <f t="shared" si="82"/>
        <v>Good</v>
      </c>
      <c r="T885" t="str">
        <f t="shared" si="83"/>
        <v>High Impact</v>
      </c>
    </row>
    <row r="886" spans="1:20">
      <c r="A886" t="s">
        <v>922</v>
      </c>
      <c r="B886" t="s">
        <v>24</v>
      </c>
      <c r="C886" t="s">
        <v>31</v>
      </c>
      <c r="D886">
        <v>2242.42</v>
      </c>
      <c r="E886" t="str">
        <f t="shared" si="78"/>
        <v>High</v>
      </c>
      <c r="F886" t="str">
        <f t="shared" si="79"/>
        <v>High</v>
      </c>
      <c r="G886">
        <v>0.09</v>
      </c>
      <c r="H886">
        <f>D886*G886</f>
        <v>201.81780000000001</v>
      </c>
      <c r="I886">
        <v>8</v>
      </c>
      <c r="J886" s="1">
        <v>45018</v>
      </c>
      <c r="K886" s="1">
        <v>45025</v>
      </c>
      <c r="L886" t="s">
        <v>26</v>
      </c>
      <c r="M886" t="str">
        <f t="shared" si="80"/>
        <v>Potential customer</v>
      </c>
      <c r="N886" t="s">
        <v>32</v>
      </c>
      <c r="O886">
        <v>182.19</v>
      </c>
      <c r="P886" t="s">
        <v>53</v>
      </c>
      <c r="Q886">
        <f>D886-H886</f>
        <v>2040.6022</v>
      </c>
      <c r="R886" t="str">
        <f t="shared" si="81"/>
        <v>Bad</v>
      </c>
      <c r="S886" t="str">
        <f t="shared" si="82"/>
        <v>Bad</v>
      </c>
      <c r="T886" t="str">
        <f t="shared" si="83"/>
        <v>High Impact</v>
      </c>
    </row>
    <row r="887" spans="1:20">
      <c r="A887" t="s">
        <v>923</v>
      </c>
      <c r="B887" t="s">
        <v>30</v>
      </c>
      <c r="C887" t="s">
        <v>25</v>
      </c>
      <c r="D887">
        <v>4792.75</v>
      </c>
      <c r="E887" t="str">
        <f t="shared" si="78"/>
        <v>High</v>
      </c>
      <c r="F887" t="str">
        <f t="shared" si="79"/>
        <v>High</v>
      </c>
      <c r="G887">
        <v>0.42</v>
      </c>
      <c r="H887">
        <f>D887*G887</f>
        <v>2012.9549999999999</v>
      </c>
      <c r="I887">
        <v>4</v>
      </c>
      <c r="J887" s="1">
        <v>45234</v>
      </c>
      <c r="K887" s="1">
        <v>45237</v>
      </c>
      <c r="L887" t="s">
        <v>20</v>
      </c>
      <c r="M887" t="str">
        <f t="shared" si="80"/>
        <v>Premium customer</v>
      </c>
      <c r="N887" t="s">
        <v>27</v>
      </c>
      <c r="O887">
        <v>1033.5999999999999</v>
      </c>
      <c r="P887" t="s">
        <v>39</v>
      </c>
      <c r="Q887">
        <f>D887-H887</f>
        <v>2779.7950000000001</v>
      </c>
      <c r="R887" t="str">
        <f t="shared" si="81"/>
        <v>Good</v>
      </c>
      <c r="S887" t="str">
        <f t="shared" si="82"/>
        <v>Good</v>
      </c>
      <c r="T887" t="str">
        <f t="shared" si="83"/>
        <v>High Impact</v>
      </c>
    </row>
    <row r="888" spans="1:20">
      <c r="A888" t="s">
        <v>924</v>
      </c>
      <c r="B888" t="s">
        <v>30</v>
      </c>
      <c r="C888" t="s">
        <v>31</v>
      </c>
      <c r="D888">
        <v>1986.08</v>
      </c>
      <c r="E888" t="str">
        <f t="shared" si="78"/>
        <v>High</v>
      </c>
      <c r="F888" t="str">
        <f t="shared" si="79"/>
        <v>High</v>
      </c>
      <c r="G888">
        <v>0.28000000000000003</v>
      </c>
      <c r="H888">
        <f>D888*G888</f>
        <v>556.10239999999999</v>
      </c>
      <c r="I888">
        <v>4</v>
      </c>
      <c r="J888" s="1">
        <v>45513</v>
      </c>
      <c r="K888" s="1">
        <v>45515</v>
      </c>
      <c r="L888" t="s">
        <v>26</v>
      </c>
      <c r="M888" t="str">
        <f t="shared" si="80"/>
        <v>Potential customer</v>
      </c>
      <c r="N888" t="s">
        <v>21</v>
      </c>
      <c r="O888">
        <v>142.44</v>
      </c>
      <c r="P888" t="s">
        <v>33</v>
      </c>
      <c r="Q888">
        <f>D888-H888</f>
        <v>1429.9775999999999</v>
      </c>
      <c r="R888" t="str">
        <f t="shared" si="81"/>
        <v>Bad</v>
      </c>
      <c r="S888" t="str">
        <f t="shared" si="82"/>
        <v>Bad</v>
      </c>
      <c r="T888" t="str">
        <f t="shared" si="83"/>
        <v>High Impact</v>
      </c>
    </row>
    <row r="889" spans="1:20">
      <c r="A889" t="s">
        <v>925</v>
      </c>
      <c r="B889" t="s">
        <v>46</v>
      </c>
      <c r="C889" t="s">
        <v>38</v>
      </c>
      <c r="D889">
        <v>607.04999999999995</v>
      </c>
      <c r="E889" t="str">
        <f t="shared" si="78"/>
        <v>Low</v>
      </c>
      <c r="F889" t="str">
        <f t="shared" si="79"/>
        <v>Midium</v>
      </c>
      <c r="G889">
        <v>0.16</v>
      </c>
      <c r="H889">
        <f>D889*G889</f>
        <v>97.128</v>
      </c>
      <c r="I889">
        <v>1</v>
      </c>
      <c r="J889" s="1">
        <v>45264</v>
      </c>
      <c r="K889" s="1">
        <v>45271</v>
      </c>
      <c r="L889" t="s">
        <v>20</v>
      </c>
      <c r="M889" t="str">
        <f t="shared" si="80"/>
        <v>Normal customer</v>
      </c>
      <c r="N889" t="s">
        <v>27</v>
      </c>
      <c r="O889">
        <v>153.75</v>
      </c>
      <c r="P889" t="s">
        <v>28</v>
      </c>
      <c r="Q889">
        <f>D889-H889</f>
        <v>509.92199999999997</v>
      </c>
      <c r="R889" t="str">
        <f t="shared" si="81"/>
        <v>Bad</v>
      </c>
      <c r="S889" t="str">
        <f t="shared" si="82"/>
        <v>Bad</v>
      </c>
      <c r="T889" t="str">
        <f t="shared" si="83"/>
        <v>Normal</v>
      </c>
    </row>
    <row r="890" spans="1:20">
      <c r="A890" t="s">
        <v>926</v>
      </c>
      <c r="B890" t="s">
        <v>24</v>
      </c>
      <c r="C890" t="s">
        <v>31</v>
      </c>
      <c r="D890">
        <v>2371.65</v>
      </c>
      <c r="E890" t="str">
        <f t="shared" si="78"/>
        <v>High</v>
      </c>
      <c r="F890" t="str">
        <f t="shared" si="79"/>
        <v>High</v>
      </c>
      <c r="G890">
        <v>0.24</v>
      </c>
      <c r="H890">
        <f>D890*G890</f>
        <v>569.19600000000003</v>
      </c>
      <c r="I890">
        <v>8</v>
      </c>
      <c r="J890" s="1">
        <v>45523</v>
      </c>
      <c r="K890" s="1">
        <v>45529</v>
      </c>
      <c r="L890" t="s">
        <v>26</v>
      </c>
      <c r="M890" t="str">
        <f t="shared" si="80"/>
        <v>Potential customer</v>
      </c>
      <c r="N890" t="s">
        <v>32</v>
      </c>
      <c r="O890">
        <v>208.68</v>
      </c>
      <c r="P890" t="s">
        <v>33</v>
      </c>
      <c r="Q890">
        <f>D890-H890</f>
        <v>1802.4540000000002</v>
      </c>
      <c r="R890" t="str">
        <f t="shared" si="81"/>
        <v>Bad</v>
      </c>
      <c r="S890" t="str">
        <f t="shared" si="82"/>
        <v>Bad</v>
      </c>
      <c r="T890" t="str">
        <f t="shared" si="83"/>
        <v>High Impact</v>
      </c>
    </row>
    <row r="891" spans="1:20">
      <c r="A891" t="s">
        <v>927</v>
      </c>
      <c r="B891" t="s">
        <v>30</v>
      </c>
      <c r="C891" t="s">
        <v>38</v>
      </c>
      <c r="D891">
        <v>3275.44</v>
      </c>
      <c r="E891" t="str">
        <f t="shared" si="78"/>
        <v>High</v>
      </c>
      <c r="F891" t="str">
        <f t="shared" si="79"/>
        <v>High</v>
      </c>
      <c r="G891">
        <v>0.47</v>
      </c>
      <c r="H891">
        <f>D891*G891</f>
        <v>1539.4567999999999</v>
      </c>
      <c r="I891">
        <v>5</v>
      </c>
      <c r="J891" s="1">
        <v>44984</v>
      </c>
      <c r="K891" s="1">
        <v>44991</v>
      </c>
      <c r="L891" t="s">
        <v>36</v>
      </c>
      <c r="M891" t="str">
        <f t="shared" si="80"/>
        <v>Normal customer</v>
      </c>
      <c r="N891" t="s">
        <v>32</v>
      </c>
      <c r="O891">
        <v>513.05999999999995</v>
      </c>
      <c r="P891" t="s">
        <v>33</v>
      </c>
      <c r="Q891">
        <f>D891-H891</f>
        <v>1735.9832000000001</v>
      </c>
      <c r="R891" t="str">
        <f t="shared" si="81"/>
        <v>Good</v>
      </c>
      <c r="S891" t="str">
        <f t="shared" si="82"/>
        <v>Good</v>
      </c>
      <c r="T891" t="str">
        <f t="shared" si="83"/>
        <v>High Impact</v>
      </c>
    </row>
    <row r="892" spans="1:20">
      <c r="A892" t="s">
        <v>928</v>
      </c>
      <c r="B892" t="s">
        <v>18</v>
      </c>
      <c r="C892" t="s">
        <v>19</v>
      </c>
      <c r="D892">
        <v>159.35</v>
      </c>
      <c r="E892" t="str">
        <f t="shared" si="78"/>
        <v>Low</v>
      </c>
      <c r="F892" t="str">
        <f t="shared" si="79"/>
        <v>Low</v>
      </c>
      <c r="G892">
        <v>0.35</v>
      </c>
      <c r="H892">
        <f>D892*G892</f>
        <v>55.772499999999994</v>
      </c>
      <c r="I892">
        <v>9</v>
      </c>
      <c r="J892" s="1">
        <v>44987</v>
      </c>
      <c r="K892" s="1">
        <v>44994</v>
      </c>
      <c r="L892" t="s">
        <v>26</v>
      </c>
      <c r="M892" t="str">
        <f t="shared" si="80"/>
        <v>Normal customer</v>
      </c>
      <c r="N892" t="s">
        <v>21</v>
      </c>
      <c r="O892">
        <v>41.86</v>
      </c>
      <c r="P892" t="s">
        <v>22</v>
      </c>
      <c r="Q892">
        <f>D892-H892</f>
        <v>103.5775</v>
      </c>
      <c r="R892" t="str">
        <f t="shared" si="81"/>
        <v>Bad</v>
      </c>
      <c r="S892" t="str">
        <f t="shared" si="82"/>
        <v>Bad</v>
      </c>
      <c r="T892" t="str">
        <f t="shared" si="83"/>
        <v>High Impact</v>
      </c>
    </row>
    <row r="893" spans="1:20">
      <c r="A893" t="s">
        <v>929</v>
      </c>
      <c r="B893" t="s">
        <v>18</v>
      </c>
      <c r="C893" t="s">
        <v>38</v>
      </c>
      <c r="D893">
        <v>1728.47</v>
      </c>
      <c r="E893" t="str">
        <f t="shared" si="78"/>
        <v>High</v>
      </c>
      <c r="F893" t="str">
        <f t="shared" si="79"/>
        <v>High</v>
      </c>
      <c r="G893">
        <v>0.18</v>
      </c>
      <c r="H893">
        <f>D893*G893</f>
        <v>311.12459999999999</v>
      </c>
      <c r="I893">
        <v>3</v>
      </c>
      <c r="J893" s="1">
        <v>45350</v>
      </c>
      <c r="K893" s="1">
        <v>45351</v>
      </c>
      <c r="L893" t="s">
        <v>20</v>
      </c>
      <c r="M893" t="str">
        <f t="shared" si="80"/>
        <v>Premium customer</v>
      </c>
      <c r="N893" t="s">
        <v>21</v>
      </c>
      <c r="O893">
        <v>114.39</v>
      </c>
      <c r="P893" t="s">
        <v>53</v>
      </c>
      <c r="Q893">
        <f>D893-H893</f>
        <v>1417.3454000000002</v>
      </c>
      <c r="R893" t="str">
        <f t="shared" si="81"/>
        <v>Bad</v>
      </c>
      <c r="S893" t="str">
        <f t="shared" si="82"/>
        <v>Bad</v>
      </c>
      <c r="T893" t="str">
        <f t="shared" si="83"/>
        <v>High Impact</v>
      </c>
    </row>
    <row r="894" spans="1:20">
      <c r="A894" t="s">
        <v>930</v>
      </c>
      <c r="B894" t="s">
        <v>30</v>
      </c>
      <c r="C894" t="s">
        <v>41</v>
      </c>
      <c r="D894">
        <v>2028.22</v>
      </c>
      <c r="E894" t="str">
        <f t="shared" si="78"/>
        <v>High</v>
      </c>
      <c r="F894" t="str">
        <f t="shared" si="79"/>
        <v>High</v>
      </c>
      <c r="G894">
        <v>0.5</v>
      </c>
      <c r="H894">
        <f>D894*G894</f>
        <v>1014.11</v>
      </c>
      <c r="I894">
        <v>5</v>
      </c>
      <c r="J894" s="1">
        <v>45534</v>
      </c>
      <c r="K894" s="1">
        <v>45535</v>
      </c>
      <c r="L894" t="s">
        <v>20</v>
      </c>
      <c r="M894" t="str">
        <f t="shared" si="80"/>
        <v>Premium customer</v>
      </c>
      <c r="N894" t="s">
        <v>32</v>
      </c>
      <c r="O894">
        <v>507.59</v>
      </c>
      <c r="P894" t="s">
        <v>33</v>
      </c>
      <c r="Q894">
        <f>D894-H894</f>
        <v>1014.11</v>
      </c>
      <c r="R894" t="str">
        <f t="shared" si="81"/>
        <v>Good</v>
      </c>
      <c r="S894" t="str">
        <f t="shared" si="82"/>
        <v>Good</v>
      </c>
      <c r="T894" t="str">
        <f t="shared" si="83"/>
        <v>High Impact</v>
      </c>
    </row>
    <row r="895" spans="1:20">
      <c r="A895" t="s">
        <v>931</v>
      </c>
      <c r="B895" t="s">
        <v>30</v>
      </c>
      <c r="C895" t="s">
        <v>31</v>
      </c>
      <c r="D895">
        <v>2372.1999999999998</v>
      </c>
      <c r="E895" t="str">
        <f t="shared" si="78"/>
        <v>High</v>
      </c>
      <c r="F895" t="str">
        <f t="shared" si="79"/>
        <v>High</v>
      </c>
      <c r="G895">
        <v>0.17</v>
      </c>
      <c r="H895">
        <f>D895*G895</f>
        <v>403.274</v>
      </c>
      <c r="I895">
        <v>4</v>
      </c>
      <c r="J895" s="1">
        <v>45199</v>
      </c>
      <c r="K895" s="1">
        <v>45203</v>
      </c>
      <c r="L895" t="s">
        <v>26</v>
      </c>
      <c r="M895" t="str">
        <f t="shared" si="80"/>
        <v>Potential customer</v>
      </c>
      <c r="N895" t="s">
        <v>21</v>
      </c>
      <c r="O895">
        <v>561.82000000000005</v>
      </c>
      <c r="P895" t="s">
        <v>22</v>
      </c>
      <c r="Q895">
        <f>D895-H895</f>
        <v>1968.9259999999999</v>
      </c>
      <c r="R895" t="str">
        <f t="shared" si="81"/>
        <v>Good</v>
      </c>
      <c r="S895" t="str">
        <f t="shared" si="82"/>
        <v>Good</v>
      </c>
      <c r="T895" t="str">
        <f t="shared" si="83"/>
        <v>High Impact</v>
      </c>
    </row>
    <row r="896" spans="1:20">
      <c r="A896" t="s">
        <v>932</v>
      </c>
      <c r="B896" t="s">
        <v>24</v>
      </c>
      <c r="C896" t="s">
        <v>38</v>
      </c>
      <c r="D896">
        <v>1578.25</v>
      </c>
      <c r="E896" t="str">
        <f t="shared" si="78"/>
        <v>High</v>
      </c>
      <c r="F896" t="str">
        <f t="shared" si="79"/>
        <v>High</v>
      </c>
      <c r="G896">
        <v>0.41</v>
      </c>
      <c r="H896">
        <f>D896*G896</f>
        <v>647.08249999999998</v>
      </c>
      <c r="I896">
        <v>7</v>
      </c>
      <c r="J896" s="1">
        <v>45152</v>
      </c>
      <c r="K896" s="1">
        <v>45158</v>
      </c>
      <c r="L896" t="s">
        <v>20</v>
      </c>
      <c r="M896" t="str">
        <f t="shared" si="80"/>
        <v>Premium customer</v>
      </c>
      <c r="N896" t="s">
        <v>21</v>
      </c>
      <c r="O896">
        <v>194.03</v>
      </c>
      <c r="P896" t="s">
        <v>53</v>
      </c>
      <c r="Q896">
        <f>D896-H896</f>
        <v>931.16750000000002</v>
      </c>
      <c r="R896" t="str">
        <f t="shared" si="81"/>
        <v>Bad</v>
      </c>
      <c r="S896" t="str">
        <f t="shared" si="82"/>
        <v>Bad</v>
      </c>
      <c r="T896" t="str">
        <f t="shared" si="83"/>
        <v>High Impact</v>
      </c>
    </row>
    <row r="897" spans="1:20">
      <c r="A897" t="s">
        <v>933</v>
      </c>
      <c r="B897" t="s">
        <v>24</v>
      </c>
      <c r="C897" t="s">
        <v>25</v>
      </c>
      <c r="D897">
        <v>3367.92</v>
      </c>
      <c r="E897" t="str">
        <f t="shared" si="78"/>
        <v>High</v>
      </c>
      <c r="F897" t="str">
        <f t="shared" si="79"/>
        <v>High</v>
      </c>
      <c r="G897">
        <v>0.39</v>
      </c>
      <c r="H897">
        <f>D897*G897</f>
        <v>1313.4888000000001</v>
      </c>
      <c r="I897">
        <v>5</v>
      </c>
      <c r="J897" s="1">
        <v>45263</v>
      </c>
      <c r="K897" s="1">
        <v>45269</v>
      </c>
      <c r="L897" t="s">
        <v>26</v>
      </c>
      <c r="M897" t="str">
        <f t="shared" si="80"/>
        <v>Potential customer</v>
      </c>
      <c r="N897" t="s">
        <v>32</v>
      </c>
      <c r="O897">
        <v>922.53</v>
      </c>
      <c r="P897" t="s">
        <v>28</v>
      </c>
      <c r="Q897">
        <f>D897-H897</f>
        <v>2054.4312</v>
      </c>
      <c r="R897" t="str">
        <f t="shared" si="81"/>
        <v>Good</v>
      </c>
      <c r="S897" t="str">
        <f t="shared" si="82"/>
        <v>Good</v>
      </c>
      <c r="T897" t="str">
        <f t="shared" si="83"/>
        <v>High Impact</v>
      </c>
    </row>
    <row r="898" spans="1:20">
      <c r="A898" t="s">
        <v>934</v>
      </c>
      <c r="B898" t="s">
        <v>46</v>
      </c>
      <c r="C898" t="s">
        <v>19</v>
      </c>
      <c r="D898">
        <v>4729.08</v>
      </c>
      <c r="E898" t="str">
        <f t="shared" si="78"/>
        <v>High</v>
      </c>
      <c r="F898" t="str">
        <f t="shared" si="79"/>
        <v>High</v>
      </c>
      <c r="G898">
        <v>0.36</v>
      </c>
      <c r="H898">
        <f>D898*G898</f>
        <v>1702.4687999999999</v>
      </c>
      <c r="I898">
        <v>2</v>
      </c>
      <c r="J898" s="1">
        <v>45453</v>
      </c>
      <c r="K898" s="1">
        <v>45459</v>
      </c>
      <c r="L898" t="s">
        <v>36</v>
      </c>
      <c r="M898" t="str">
        <f t="shared" si="80"/>
        <v>Normal customer</v>
      </c>
      <c r="N898" t="s">
        <v>32</v>
      </c>
      <c r="O898">
        <v>1318.13</v>
      </c>
      <c r="P898" t="s">
        <v>39</v>
      </c>
      <c r="Q898">
        <f>D898-H898</f>
        <v>3026.6112000000003</v>
      </c>
      <c r="R898" t="str">
        <f t="shared" si="81"/>
        <v>Good</v>
      </c>
      <c r="S898" t="str">
        <f t="shared" si="82"/>
        <v>Good</v>
      </c>
      <c r="T898" t="str">
        <f t="shared" si="83"/>
        <v>High Impact</v>
      </c>
    </row>
    <row r="899" spans="1:20">
      <c r="A899" t="s">
        <v>935</v>
      </c>
      <c r="B899" t="s">
        <v>24</v>
      </c>
      <c r="C899" t="s">
        <v>25</v>
      </c>
      <c r="D899">
        <v>4578.59</v>
      </c>
      <c r="E899" t="str">
        <f t="shared" ref="E899:E962" si="84">IF(D899&gt;1000,"High","Low")</f>
        <v>High</v>
      </c>
      <c r="F899" t="str">
        <f t="shared" ref="F899:F962" si="85">IF(D899&gt;1000,"High",IF(D899&gt;500,"Midium","Low"))</f>
        <v>High</v>
      </c>
      <c r="G899">
        <v>0.33</v>
      </c>
      <c r="H899">
        <f>D899*G899</f>
        <v>1510.9347</v>
      </c>
      <c r="I899">
        <v>6</v>
      </c>
      <c r="J899" s="1">
        <v>45650</v>
      </c>
      <c r="K899" s="1">
        <v>45657</v>
      </c>
      <c r="L899" t="s">
        <v>26</v>
      </c>
      <c r="M899" t="str">
        <f t="shared" ref="M899:M962" si="86">IF(AND(L899="Member",D899&gt;1000),"Premium customer",IF(AND(L899="Regular",D899&gt;1000),"Potential customer","Normal customer"))</f>
        <v>Potential customer</v>
      </c>
      <c r="N899" t="s">
        <v>32</v>
      </c>
      <c r="O899">
        <v>1066.33</v>
      </c>
      <c r="P899" t="s">
        <v>53</v>
      </c>
      <c r="Q899">
        <f>D899-H899</f>
        <v>3067.6553000000004</v>
      </c>
      <c r="R899" t="str">
        <f t="shared" ref="R899:R962" si="87">IF(AND(D899&gt;1000,O899&gt;300),"Good","Bad")</f>
        <v>Good</v>
      </c>
      <c r="S899" t="str">
        <f t="shared" ref="S899:S962" si="88">IF(NOT(AND(D899&gt;1000,O899&gt;300)),"Bad","Good")</f>
        <v>Good</v>
      </c>
      <c r="T899" t="str">
        <f t="shared" ref="T899:T962" si="89">IF(OR(D899&gt;1000,G899&gt;0.25),"High Impact","Normal")</f>
        <v>High Impact</v>
      </c>
    </row>
    <row r="900" spans="1:20">
      <c r="A900" t="s">
        <v>936</v>
      </c>
      <c r="B900" t="s">
        <v>18</v>
      </c>
      <c r="C900" t="s">
        <v>25</v>
      </c>
      <c r="D900">
        <v>3355.53</v>
      </c>
      <c r="E900" t="str">
        <f t="shared" si="84"/>
        <v>High</v>
      </c>
      <c r="F900" t="str">
        <f t="shared" si="85"/>
        <v>High</v>
      </c>
      <c r="G900">
        <v>0.05</v>
      </c>
      <c r="H900">
        <f>D900*G900</f>
        <v>167.77650000000003</v>
      </c>
      <c r="I900">
        <v>4</v>
      </c>
      <c r="J900" s="1">
        <v>45285</v>
      </c>
      <c r="K900" s="1">
        <v>45290</v>
      </c>
      <c r="L900" t="s">
        <v>26</v>
      </c>
      <c r="M900" t="str">
        <f t="shared" si="86"/>
        <v>Potential customer</v>
      </c>
      <c r="N900" t="s">
        <v>32</v>
      </c>
      <c r="O900">
        <v>861.5</v>
      </c>
      <c r="P900" t="s">
        <v>53</v>
      </c>
      <c r="Q900">
        <f>D900-H900</f>
        <v>3187.7535000000003</v>
      </c>
      <c r="R900" t="str">
        <f t="shared" si="87"/>
        <v>Good</v>
      </c>
      <c r="S900" t="str">
        <f t="shared" si="88"/>
        <v>Good</v>
      </c>
      <c r="T900" t="str">
        <f t="shared" si="89"/>
        <v>High Impact</v>
      </c>
    </row>
    <row r="901" spans="1:20">
      <c r="A901" t="s">
        <v>937</v>
      </c>
      <c r="B901" t="s">
        <v>18</v>
      </c>
      <c r="C901" t="s">
        <v>25</v>
      </c>
      <c r="D901">
        <v>2583.73</v>
      </c>
      <c r="E901" t="str">
        <f t="shared" si="84"/>
        <v>High</v>
      </c>
      <c r="F901" t="str">
        <f t="shared" si="85"/>
        <v>High</v>
      </c>
      <c r="G901">
        <v>0.5</v>
      </c>
      <c r="H901">
        <f>D901*G901</f>
        <v>1291.865</v>
      </c>
      <c r="I901">
        <v>6</v>
      </c>
      <c r="J901" s="1">
        <v>45265</v>
      </c>
      <c r="K901" s="1">
        <v>45266</v>
      </c>
      <c r="L901" t="s">
        <v>20</v>
      </c>
      <c r="M901" t="str">
        <f t="shared" si="86"/>
        <v>Premium customer</v>
      </c>
      <c r="N901" t="s">
        <v>32</v>
      </c>
      <c r="O901">
        <v>222.85</v>
      </c>
      <c r="P901" t="s">
        <v>53</v>
      </c>
      <c r="Q901">
        <f>D901-H901</f>
        <v>1291.865</v>
      </c>
      <c r="R901" t="str">
        <f t="shared" si="87"/>
        <v>Bad</v>
      </c>
      <c r="S901" t="str">
        <f t="shared" si="88"/>
        <v>Bad</v>
      </c>
      <c r="T901" t="str">
        <f t="shared" si="89"/>
        <v>High Impact</v>
      </c>
    </row>
    <row r="902" spans="1:20">
      <c r="A902" t="s">
        <v>938</v>
      </c>
      <c r="B902" t="s">
        <v>30</v>
      </c>
      <c r="C902" t="s">
        <v>19</v>
      </c>
      <c r="D902">
        <v>4146.49</v>
      </c>
      <c r="E902" t="str">
        <f t="shared" si="84"/>
        <v>High</v>
      </c>
      <c r="F902" t="str">
        <f t="shared" si="85"/>
        <v>High</v>
      </c>
      <c r="G902">
        <v>0.08</v>
      </c>
      <c r="H902">
        <f>D902*G902</f>
        <v>331.7192</v>
      </c>
      <c r="I902">
        <v>1</v>
      </c>
      <c r="J902" s="1">
        <v>45264</v>
      </c>
      <c r="K902" s="1">
        <v>45266</v>
      </c>
      <c r="L902" t="s">
        <v>26</v>
      </c>
      <c r="M902" t="str">
        <f t="shared" si="86"/>
        <v>Potential customer</v>
      </c>
      <c r="N902" t="s">
        <v>21</v>
      </c>
      <c r="O902">
        <v>665.77</v>
      </c>
      <c r="P902" t="s">
        <v>53</v>
      </c>
      <c r="Q902">
        <f>D902-H902</f>
        <v>3814.7707999999998</v>
      </c>
      <c r="R902" t="str">
        <f t="shared" si="87"/>
        <v>Good</v>
      </c>
      <c r="S902" t="str">
        <f t="shared" si="88"/>
        <v>Good</v>
      </c>
      <c r="T902" t="str">
        <f t="shared" si="89"/>
        <v>High Impact</v>
      </c>
    </row>
    <row r="903" spans="1:20">
      <c r="A903" t="s">
        <v>939</v>
      </c>
      <c r="B903" t="s">
        <v>24</v>
      </c>
      <c r="C903" t="s">
        <v>19</v>
      </c>
      <c r="D903">
        <v>4196.09</v>
      </c>
      <c r="E903" t="str">
        <f t="shared" si="84"/>
        <v>High</v>
      </c>
      <c r="F903" t="str">
        <f t="shared" si="85"/>
        <v>High</v>
      </c>
      <c r="G903">
        <v>0.3</v>
      </c>
      <c r="H903">
        <f>D903*G903</f>
        <v>1258.827</v>
      </c>
      <c r="I903">
        <v>1</v>
      </c>
      <c r="J903" s="1">
        <v>45415</v>
      </c>
      <c r="K903" s="1">
        <v>45418</v>
      </c>
      <c r="L903" t="s">
        <v>36</v>
      </c>
      <c r="M903" t="str">
        <f t="shared" si="86"/>
        <v>Normal customer</v>
      </c>
      <c r="N903" t="s">
        <v>27</v>
      </c>
      <c r="O903">
        <v>1227.24</v>
      </c>
      <c r="P903" t="s">
        <v>53</v>
      </c>
      <c r="Q903">
        <f>D903-H903</f>
        <v>2937.2629999999999</v>
      </c>
      <c r="R903" t="str">
        <f t="shared" si="87"/>
        <v>Good</v>
      </c>
      <c r="S903" t="str">
        <f t="shared" si="88"/>
        <v>Good</v>
      </c>
      <c r="T903" t="str">
        <f t="shared" si="89"/>
        <v>High Impact</v>
      </c>
    </row>
    <row r="904" spans="1:20">
      <c r="A904" t="s">
        <v>940</v>
      </c>
      <c r="B904" t="s">
        <v>46</v>
      </c>
      <c r="C904" t="s">
        <v>19</v>
      </c>
      <c r="D904">
        <v>4164.91</v>
      </c>
      <c r="E904" t="str">
        <f t="shared" si="84"/>
        <v>High</v>
      </c>
      <c r="F904" t="str">
        <f t="shared" si="85"/>
        <v>High</v>
      </c>
      <c r="G904">
        <v>0.12</v>
      </c>
      <c r="H904">
        <f>D904*G904</f>
        <v>499.78919999999994</v>
      </c>
      <c r="I904">
        <v>4</v>
      </c>
      <c r="J904" s="1">
        <v>45303</v>
      </c>
      <c r="K904" s="1">
        <v>45305</v>
      </c>
      <c r="L904" t="s">
        <v>36</v>
      </c>
      <c r="M904" t="str">
        <f t="shared" si="86"/>
        <v>Normal customer</v>
      </c>
      <c r="N904" t="s">
        <v>27</v>
      </c>
      <c r="O904">
        <v>307.92</v>
      </c>
      <c r="P904" t="s">
        <v>53</v>
      </c>
      <c r="Q904">
        <f>D904-H904</f>
        <v>3665.1207999999997</v>
      </c>
      <c r="R904" t="str">
        <f t="shared" si="87"/>
        <v>Good</v>
      </c>
      <c r="S904" t="str">
        <f t="shared" si="88"/>
        <v>Good</v>
      </c>
      <c r="T904" t="str">
        <f t="shared" si="89"/>
        <v>High Impact</v>
      </c>
    </row>
    <row r="905" spans="1:20">
      <c r="A905" t="s">
        <v>941</v>
      </c>
      <c r="B905" t="s">
        <v>18</v>
      </c>
      <c r="C905" t="s">
        <v>19</v>
      </c>
      <c r="D905">
        <v>873.45</v>
      </c>
      <c r="E905" t="str">
        <f t="shared" si="84"/>
        <v>Low</v>
      </c>
      <c r="F905" t="str">
        <f t="shared" si="85"/>
        <v>Midium</v>
      </c>
      <c r="G905">
        <v>0.08</v>
      </c>
      <c r="H905">
        <f>D905*G905</f>
        <v>69.876000000000005</v>
      </c>
      <c r="I905">
        <v>7</v>
      </c>
      <c r="J905" s="1">
        <v>45614</v>
      </c>
      <c r="K905" s="1">
        <v>45619</v>
      </c>
      <c r="L905" t="s">
        <v>26</v>
      </c>
      <c r="M905" t="str">
        <f t="shared" si="86"/>
        <v>Normal customer</v>
      </c>
      <c r="N905" t="s">
        <v>27</v>
      </c>
      <c r="O905">
        <v>134.53</v>
      </c>
      <c r="P905" t="s">
        <v>39</v>
      </c>
      <c r="Q905">
        <f>D905-H905</f>
        <v>803.57400000000007</v>
      </c>
      <c r="R905" t="str">
        <f t="shared" si="87"/>
        <v>Bad</v>
      </c>
      <c r="S905" t="str">
        <f t="shared" si="88"/>
        <v>Bad</v>
      </c>
      <c r="T905" t="str">
        <f t="shared" si="89"/>
        <v>Normal</v>
      </c>
    </row>
    <row r="906" spans="1:20">
      <c r="A906" t="s">
        <v>942</v>
      </c>
      <c r="B906" t="s">
        <v>18</v>
      </c>
      <c r="C906" t="s">
        <v>25</v>
      </c>
      <c r="D906">
        <v>224.62</v>
      </c>
      <c r="E906" t="str">
        <f t="shared" si="84"/>
        <v>Low</v>
      </c>
      <c r="F906" t="str">
        <f t="shared" si="85"/>
        <v>Low</v>
      </c>
      <c r="G906">
        <v>0.28000000000000003</v>
      </c>
      <c r="H906">
        <f>D906*G906</f>
        <v>62.893600000000006</v>
      </c>
      <c r="I906">
        <v>7</v>
      </c>
      <c r="J906" s="1">
        <v>45195</v>
      </c>
      <c r="K906" s="1">
        <v>45200</v>
      </c>
      <c r="L906" t="s">
        <v>20</v>
      </c>
      <c r="M906" t="str">
        <f t="shared" si="86"/>
        <v>Normal customer</v>
      </c>
      <c r="N906" t="s">
        <v>21</v>
      </c>
      <c r="O906">
        <v>65.25</v>
      </c>
      <c r="P906" t="s">
        <v>33</v>
      </c>
      <c r="Q906">
        <f>D906-H906</f>
        <v>161.72640000000001</v>
      </c>
      <c r="R906" t="str">
        <f t="shared" si="87"/>
        <v>Bad</v>
      </c>
      <c r="S906" t="str">
        <f t="shared" si="88"/>
        <v>Bad</v>
      </c>
      <c r="T906" t="str">
        <f t="shared" si="89"/>
        <v>High Impact</v>
      </c>
    </row>
    <row r="907" spans="1:20">
      <c r="A907" t="s">
        <v>943</v>
      </c>
      <c r="B907" t="s">
        <v>46</v>
      </c>
      <c r="C907" t="s">
        <v>41</v>
      </c>
      <c r="D907">
        <v>4917.6499999999996</v>
      </c>
      <c r="E907" t="str">
        <f t="shared" si="84"/>
        <v>High</v>
      </c>
      <c r="F907" t="str">
        <f t="shared" si="85"/>
        <v>High</v>
      </c>
      <c r="G907">
        <v>0.42</v>
      </c>
      <c r="H907">
        <f>D907*G907</f>
        <v>2065.4129999999996</v>
      </c>
      <c r="I907">
        <v>1</v>
      </c>
      <c r="J907" s="1">
        <v>45557</v>
      </c>
      <c r="K907" s="1">
        <v>45558</v>
      </c>
      <c r="L907" t="s">
        <v>36</v>
      </c>
      <c r="M907" t="str">
        <f t="shared" si="86"/>
        <v>Normal customer</v>
      </c>
      <c r="N907" t="s">
        <v>32</v>
      </c>
      <c r="O907">
        <v>966.37</v>
      </c>
      <c r="P907" t="s">
        <v>22</v>
      </c>
      <c r="Q907">
        <f>D907-H907</f>
        <v>2852.2370000000001</v>
      </c>
      <c r="R907" t="str">
        <f t="shared" si="87"/>
        <v>Good</v>
      </c>
      <c r="S907" t="str">
        <f t="shared" si="88"/>
        <v>Good</v>
      </c>
      <c r="T907" t="str">
        <f t="shared" si="89"/>
        <v>High Impact</v>
      </c>
    </row>
    <row r="908" spans="1:20">
      <c r="A908" t="s">
        <v>944</v>
      </c>
      <c r="B908" t="s">
        <v>46</v>
      </c>
      <c r="C908" t="s">
        <v>41</v>
      </c>
      <c r="D908">
        <v>4802.3100000000004</v>
      </c>
      <c r="E908" t="str">
        <f t="shared" si="84"/>
        <v>High</v>
      </c>
      <c r="F908" t="str">
        <f t="shared" si="85"/>
        <v>High</v>
      </c>
      <c r="G908">
        <v>0.19</v>
      </c>
      <c r="H908">
        <f>D908*G908</f>
        <v>912.4389000000001</v>
      </c>
      <c r="I908">
        <v>5</v>
      </c>
      <c r="J908" s="1">
        <v>45080</v>
      </c>
      <c r="K908" s="1">
        <v>45081</v>
      </c>
      <c r="L908" t="s">
        <v>26</v>
      </c>
      <c r="M908" t="str">
        <f t="shared" si="86"/>
        <v>Potential customer</v>
      </c>
      <c r="N908" t="s">
        <v>21</v>
      </c>
      <c r="O908">
        <v>274.77</v>
      </c>
      <c r="P908" t="s">
        <v>53</v>
      </c>
      <c r="Q908">
        <f>D908-H908</f>
        <v>3889.8711000000003</v>
      </c>
      <c r="R908" t="str">
        <f t="shared" si="87"/>
        <v>Bad</v>
      </c>
      <c r="S908" t="str">
        <f t="shared" si="88"/>
        <v>Bad</v>
      </c>
      <c r="T908" t="str">
        <f t="shared" si="89"/>
        <v>High Impact</v>
      </c>
    </row>
    <row r="909" spans="1:20">
      <c r="A909" t="s">
        <v>945</v>
      </c>
      <c r="B909" t="s">
        <v>18</v>
      </c>
      <c r="C909" t="s">
        <v>19</v>
      </c>
      <c r="D909">
        <v>2865.45</v>
      </c>
      <c r="E909" t="str">
        <f t="shared" si="84"/>
        <v>High</v>
      </c>
      <c r="F909" t="str">
        <f t="shared" si="85"/>
        <v>High</v>
      </c>
      <c r="G909">
        <v>0.04</v>
      </c>
      <c r="H909">
        <f>D909*G909</f>
        <v>114.61799999999999</v>
      </c>
      <c r="I909">
        <v>6</v>
      </c>
      <c r="J909" s="1">
        <v>44934</v>
      </c>
      <c r="K909" s="1">
        <v>44936</v>
      </c>
      <c r="L909" t="s">
        <v>26</v>
      </c>
      <c r="M909" t="str">
        <f t="shared" si="86"/>
        <v>Potential customer</v>
      </c>
      <c r="N909" t="s">
        <v>32</v>
      </c>
      <c r="O909">
        <v>753.76</v>
      </c>
      <c r="P909" t="s">
        <v>39</v>
      </c>
      <c r="Q909">
        <f>D909-H909</f>
        <v>2750.8319999999999</v>
      </c>
      <c r="R909" t="str">
        <f t="shared" si="87"/>
        <v>Good</v>
      </c>
      <c r="S909" t="str">
        <f t="shared" si="88"/>
        <v>Good</v>
      </c>
      <c r="T909" t="str">
        <f t="shared" si="89"/>
        <v>High Impact</v>
      </c>
    </row>
    <row r="910" spans="1:20">
      <c r="A910" t="s">
        <v>946</v>
      </c>
      <c r="B910" t="s">
        <v>18</v>
      </c>
      <c r="C910" t="s">
        <v>31</v>
      </c>
      <c r="D910">
        <v>4966.01</v>
      </c>
      <c r="E910" t="str">
        <f t="shared" si="84"/>
        <v>High</v>
      </c>
      <c r="F910" t="str">
        <f t="shared" si="85"/>
        <v>High</v>
      </c>
      <c r="G910">
        <v>0.31</v>
      </c>
      <c r="H910">
        <f>D910*G910</f>
        <v>1539.4631000000002</v>
      </c>
      <c r="I910">
        <v>5</v>
      </c>
      <c r="J910" s="1">
        <v>45208</v>
      </c>
      <c r="K910" s="1">
        <v>45212</v>
      </c>
      <c r="L910" t="s">
        <v>36</v>
      </c>
      <c r="M910" t="str">
        <f t="shared" si="86"/>
        <v>Normal customer</v>
      </c>
      <c r="N910" t="s">
        <v>21</v>
      </c>
      <c r="O910">
        <v>649.14</v>
      </c>
      <c r="P910" t="s">
        <v>39</v>
      </c>
      <c r="Q910">
        <f>D910-H910</f>
        <v>3426.5469000000003</v>
      </c>
      <c r="R910" t="str">
        <f t="shared" si="87"/>
        <v>Good</v>
      </c>
      <c r="S910" t="str">
        <f t="shared" si="88"/>
        <v>Good</v>
      </c>
      <c r="T910" t="str">
        <f t="shared" si="89"/>
        <v>High Impact</v>
      </c>
    </row>
    <row r="911" spans="1:20">
      <c r="A911" t="s">
        <v>947</v>
      </c>
      <c r="B911" t="s">
        <v>46</v>
      </c>
      <c r="C911" t="s">
        <v>38</v>
      </c>
      <c r="D911">
        <v>3875.68</v>
      </c>
      <c r="E911" t="str">
        <f t="shared" si="84"/>
        <v>High</v>
      </c>
      <c r="F911" t="str">
        <f t="shared" si="85"/>
        <v>High</v>
      </c>
      <c r="G911">
        <v>0.38</v>
      </c>
      <c r="H911">
        <f>D911*G911</f>
        <v>1472.7583999999999</v>
      </c>
      <c r="I911">
        <v>7</v>
      </c>
      <c r="J911" s="1">
        <v>45324</v>
      </c>
      <c r="K911" s="1">
        <v>45326</v>
      </c>
      <c r="L911" t="s">
        <v>20</v>
      </c>
      <c r="M911" t="str">
        <f t="shared" si="86"/>
        <v>Premium customer</v>
      </c>
      <c r="N911" t="s">
        <v>21</v>
      </c>
      <c r="O911">
        <v>228.61</v>
      </c>
      <c r="P911" t="s">
        <v>39</v>
      </c>
      <c r="Q911">
        <f>D911-H911</f>
        <v>2402.9215999999997</v>
      </c>
      <c r="R911" t="str">
        <f t="shared" si="87"/>
        <v>Bad</v>
      </c>
      <c r="S911" t="str">
        <f t="shared" si="88"/>
        <v>Bad</v>
      </c>
      <c r="T911" t="str">
        <f t="shared" si="89"/>
        <v>High Impact</v>
      </c>
    </row>
    <row r="912" spans="1:20">
      <c r="A912" t="s">
        <v>948</v>
      </c>
      <c r="B912" t="s">
        <v>18</v>
      </c>
      <c r="C912" t="s">
        <v>31</v>
      </c>
      <c r="D912">
        <v>2635.16</v>
      </c>
      <c r="E912" t="str">
        <f t="shared" si="84"/>
        <v>High</v>
      </c>
      <c r="F912" t="str">
        <f t="shared" si="85"/>
        <v>High</v>
      </c>
      <c r="G912">
        <v>0.15</v>
      </c>
      <c r="H912">
        <f>D912*G912</f>
        <v>395.27399999999994</v>
      </c>
      <c r="I912">
        <v>6</v>
      </c>
      <c r="J912" s="1">
        <v>45172</v>
      </c>
      <c r="K912" s="1">
        <v>45178</v>
      </c>
      <c r="L912" t="s">
        <v>26</v>
      </c>
      <c r="M912" t="str">
        <f t="shared" si="86"/>
        <v>Potential customer</v>
      </c>
      <c r="N912" t="s">
        <v>21</v>
      </c>
      <c r="O912">
        <v>679.17</v>
      </c>
      <c r="P912" t="s">
        <v>28</v>
      </c>
      <c r="Q912">
        <f>D912-H912</f>
        <v>2239.886</v>
      </c>
      <c r="R912" t="str">
        <f t="shared" si="87"/>
        <v>Good</v>
      </c>
      <c r="S912" t="str">
        <f t="shared" si="88"/>
        <v>Good</v>
      </c>
      <c r="T912" t="str">
        <f t="shared" si="89"/>
        <v>High Impact</v>
      </c>
    </row>
    <row r="913" spans="1:20">
      <c r="A913" t="s">
        <v>949</v>
      </c>
      <c r="B913" t="s">
        <v>30</v>
      </c>
      <c r="C913" t="s">
        <v>31</v>
      </c>
      <c r="D913">
        <v>2007.72</v>
      </c>
      <c r="E913" t="str">
        <f t="shared" si="84"/>
        <v>High</v>
      </c>
      <c r="F913" t="str">
        <f t="shared" si="85"/>
        <v>High</v>
      </c>
      <c r="G913">
        <v>0.35</v>
      </c>
      <c r="H913">
        <f>D913*G913</f>
        <v>702.702</v>
      </c>
      <c r="I913">
        <v>5</v>
      </c>
      <c r="J913" s="1">
        <v>45060</v>
      </c>
      <c r="K913" s="1">
        <v>45067</v>
      </c>
      <c r="L913" t="s">
        <v>36</v>
      </c>
      <c r="M913" t="str">
        <f t="shared" si="86"/>
        <v>Normal customer</v>
      </c>
      <c r="N913" t="s">
        <v>27</v>
      </c>
      <c r="O913">
        <v>474.64</v>
      </c>
      <c r="P913" t="s">
        <v>22</v>
      </c>
      <c r="Q913">
        <f>D913-H913</f>
        <v>1305.018</v>
      </c>
      <c r="R913" t="str">
        <f t="shared" si="87"/>
        <v>Good</v>
      </c>
      <c r="S913" t="str">
        <f t="shared" si="88"/>
        <v>Good</v>
      </c>
      <c r="T913" t="str">
        <f t="shared" si="89"/>
        <v>High Impact</v>
      </c>
    </row>
    <row r="914" spans="1:20">
      <c r="A914" t="s">
        <v>950</v>
      </c>
      <c r="B914" t="s">
        <v>30</v>
      </c>
      <c r="C914" t="s">
        <v>31</v>
      </c>
      <c r="D914">
        <v>3005.03</v>
      </c>
      <c r="E914" t="str">
        <f t="shared" si="84"/>
        <v>High</v>
      </c>
      <c r="F914" t="str">
        <f t="shared" si="85"/>
        <v>High</v>
      </c>
      <c r="G914">
        <v>0.04</v>
      </c>
      <c r="H914">
        <f>D914*G914</f>
        <v>120.20120000000001</v>
      </c>
      <c r="I914">
        <v>5</v>
      </c>
      <c r="J914" s="1">
        <v>45582</v>
      </c>
      <c r="K914" s="1">
        <v>45583</v>
      </c>
      <c r="L914" t="s">
        <v>26</v>
      </c>
      <c r="M914" t="str">
        <f t="shared" si="86"/>
        <v>Potential customer</v>
      </c>
      <c r="N914" t="s">
        <v>21</v>
      </c>
      <c r="O914">
        <v>549.19000000000005</v>
      </c>
      <c r="P914" t="s">
        <v>28</v>
      </c>
      <c r="Q914">
        <f>D914-H914</f>
        <v>2884.8288000000002</v>
      </c>
      <c r="R914" t="str">
        <f t="shared" si="87"/>
        <v>Good</v>
      </c>
      <c r="S914" t="str">
        <f t="shared" si="88"/>
        <v>Good</v>
      </c>
      <c r="T914" t="str">
        <f t="shared" si="89"/>
        <v>High Impact</v>
      </c>
    </row>
    <row r="915" spans="1:20">
      <c r="A915" t="s">
        <v>951</v>
      </c>
      <c r="B915" t="s">
        <v>46</v>
      </c>
      <c r="C915" t="s">
        <v>41</v>
      </c>
      <c r="D915">
        <v>2627.43</v>
      </c>
      <c r="E915" t="str">
        <f t="shared" si="84"/>
        <v>High</v>
      </c>
      <c r="F915" t="str">
        <f t="shared" si="85"/>
        <v>High</v>
      </c>
      <c r="G915">
        <v>0.18</v>
      </c>
      <c r="H915">
        <f>D915*G915</f>
        <v>472.93739999999997</v>
      </c>
      <c r="I915">
        <v>9</v>
      </c>
      <c r="J915" s="1">
        <v>45153</v>
      </c>
      <c r="K915" s="1">
        <v>45159</v>
      </c>
      <c r="L915" t="s">
        <v>36</v>
      </c>
      <c r="M915" t="str">
        <f t="shared" si="86"/>
        <v>Normal customer</v>
      </c>
      <c r="N915" t="s">
        <v>21</v>
      </c>
      <c r="O915">
        <v>369.88</v>
      </c>
      <c r="P915" t="s">
        <v>22</v>
      </c>
      <c r="Q915">
        <f>D915-H915</f>
        <v>2154.4926</v>
      </c>
      <c r="R915" t="str">
        <f t="shared" si="87"/>
        <v>Good</v>
      </c>
      <c r="S915" t="str">
        <f t="shared" si="88"/>
        <v>Good</v>
      </c>
      <c r="T915" t="str">
        <f t="shared" si="89"/>
        <v>High Impact</v>
      </c>
    </row>
    <row r="916" spans="1:20">
      <c r="A916" t="s">
        <v>952</v>
      </c>
      <c r="B916" t="s">
        <v>24</v>
      </c>
      <c r="C916" t="s">
        <v>38</v>
      </c>
      <c r="D916">
        <v>4969.63</v>
      </c>
      <c r="E916" t="str">
        <f t="shared" si="84"/>
        <v>High</v>
      </c>
      <c r="F916" t="str">
        <f t="shared" si="85"/>
        <v>High</v>
      </c>
      <c r="G916">
        <v>0.24</v>
      </c>
      <c r="H916">
        <f>D916*G916</f>
        <v>1192.7112</v>
      </c>
      <c r="I916">
        <v>3</v>
      </c>
      <c r="J916" s="1">
        <v>44960</v>
      </c>
      <c r="K916" s="1">
        <v>44964</v>
      </c>
      <c r="L916" t="s">
        <v>26</v>
      </c>
      <c r="M916" t="str">
        <f t="shared" si="86"/>
        <v>Potential customer</v>
      </c>
      <c r="N916" t="s">
        <v>21</v>
      </c>
      <c r="O916">
        <v>1190.8399999999999</v>
      </c>
      <c r="P916" t="s">
        <v>33</v>
      </c>
      <c r="Q916">
        <f>D916-H916</f>
        <v>3776.9188000000004</v>
      </c>
      <c r="R916" t="str">
        <f t="shared" si="87"/>
        <v>Good</v>
      </c>
      <c r="S916" t="str">
        <f t="shared" si="88"/>
        <v>Good</v>
      </c>
      <c r="T916" t="str">
        <f t="shared" si="89"/>
        <v>High Impact</v>
      </c>
    </row>
    <row r="917" spans="1:20">
      <c r="A917" t="s">
        <v>953</v>
      </c>
      <c r="B917" t="s">
        <v>46</v>
      </c>
      <c r="C917" t="s">
        <v>31</v>
      </c>
      <c r="D917">
        <v>2503.2600000000002</v>
      </c>
      <c r="E917" t="str">
        <f t="shared" si="84"/>
        <v>High</v>
      </c>
      <c r="F917" t="str">
        <f t="shared" si="85"/>
        <v>High</v>
      </c>
      <c r="G917">
        <v>0.39</v>
      </c>
      <c r="H917">
        <f>D917*G917</f>
        <v>976.27140000000009</v>
      </c>
      <c r="I917">
        <v>9</v>
      </c>
      <c r="J917" s="1">
        <v>45222</v>
      </c>
      <c r="K917" s="1">
        <v>45228</v>
      </c>
      <c r="L917" t="s">
        <v>20</v>
      </c>
      <c r="M917" t="str">
        <f t="shared" si="86"/>
        <v>Premium customer</v>
      </c>
      <c r="N917" t="s">
        <v>21</v>
      </c>
      <c r="O917">
        <v>499.41</v>
      </c>
      <c r="P917" t="s">
        <v>44</v>
      </c>
      <c r="Q917">
        <f>D917-H917</f>
        <v>1526.9886000000001</v>
      </c>
      <c r="R917" t="str">
        <f t="shared" si="87"/>
        <v>Good</v>
      </c>
      <c r="S917" t="str">
        <f t="shared" si="88"/>
        <v>Good</v>
      </c>
      <c r="T917" t="str">
        <f t="shared" si="89"/>
        <v>High Impact</v>
      </c>
    </row>
    <row r="918" spans="1:20">
      <c r="A918" t="s">
        <v>954</v>
      </c>
      <c r="B918" t="s">
        <v>46</v>
      </c>
      <c r="C918" t="s">
        <v>19</v>
      </c>
      <c r="D918">
        <v>4196.01</v>
      </c>
      <c r="E918" t="str">
        <f t="shared" si="84"/>
        <v>High</v>
      </c>
      <c r="F918" t="str">
        <f t="shared" si="85"/>
        <v>High</v>
      </c>
      <c r="G918">
        <v>0.17</v>
      </c>
      <c r="H918">
        <f>D918*G918</f>
        <v>713.32170000000008</v>
      </c>
      <c r="I918">
        <v>2</v>
      </c>
      <c r="J918" s="1">
        <v>45401</v>
      </c>
      <c r="K918" s="1">
        <v>45405</v>
      </c>
      <c r="L918" t="s">
        <v>20</v>
      </c>
      <c r="M918" t="str">
        <f t="shared" si="86"/>
        <v>Premium customer</v>
      </c>
      <c r="N918" t="s">
        <v>21</v>
      </c>
      <c r="O918">
        <v>456.82</v>
      </c>
      <c r="P918" t="s">
        <v>28</v>
      </c>
      <c r="Q918">
        <f>D918-H918</f>
        <v>3482.6883000000003</v>
      </c>
      <c r="R918" t="str">
        <f t="shared" si="87"/>
        <v>Good</v>
      </c>
      <c r="S918" t="str">
        <f t="shared" si="88"/>
        <v>Good</v>
      </c>
      <c r="T918" t="str">
        <f t="shared" si="89"/>
        <v>High Impact</v>
      </c>
    </row>
    <row r="919" spans="1:20">
      <c r="A919" t="s">
        <v>955</v>
      </c>
      <c r="B919" t="s">
        <v>24</v>
      </c>
      <c r="C919" t="s">
        <v>41</v>
      </c>
      <c r="D919">
        <v>4086.76</v>
      </c>
      <c r="E919" t="str">
        <f t="shared" si="84"/>
        <v>High</v>
      </c>
      <c r="F919" t="str">
        <f t="shared" si="85"/>
        <v>High</v>
      </c>
      <c r="G919">
        <v>0.23</v>
      </c>
      <c r="H919">
        <f>D919*G919</f>
        <v>939.95480000000009</v>
      </c>
      <c r="I919">
        <v>7</v>
      </c>
      <c r="J919" s="1">
        <v>45066</v>
      </c>
      <c r="K919" s="1">
        <v>45067</v>
      </c>
      <c r="L919" t="s">
        <v>36</v>
      </c>
      <c r="M919" t="str">
        <f t="shared" si="86"/>
        <v>Normal customer</v>
      </c>
      <c r="N919" t="s">
        <v>21</v>
      </c>
      <c r="O919">
        <v>1103.0899999999999</v>
      </c>
      <c r="P919" t="s">
        <v>33</v>
      </c>
      <c r="Q919">
        <f>D919-H919</f>
        <v>3146.8052000000002</v>
      </c>
      <c r="R919" t="str">
        <f t="shared" si="87"/>
        <v>Good</v>
      </c>
      <c r="S919" t="str">
        <f t="shared" si="88"/>
        <v>Good</v>
      </c>
      <c r="T919" t="str">
        <f t="shared" si="89"/>
        <v>High Impact</v>
      </c>
    </row>
    <row r="920" spans="1:20">
      <c r="A920" t="s">
        <v>956</v>
      </c>
      <c r="B920" t="s">
        <v>24</v>
      </c>
      <c r="C920" t="s">
        <v>19</v>
      </c>
      <c r="D920">
        <v>449.89</v>
      </c>
      <c r="E920" t="str">
        <f t="shared" si="84"/>
        <v>Low</v>
      </c>
      <c r="F920" t="str">
        <f t="shared" si="85"/>
        <v>Low</v>
      </c>
      <c r="G920">
        <v>0.31</v>
      </c>
      <c r="H920">
        <f>D920*G920</f>
        <v>139.4659</v>
      </c>
      <c r="I920">
        <v>6</v>
      </c>
      <c r="J920" s="1">
        <v>45311</v>
      </c>
      <c r="K920" s="1">
        <v>45313</v>
      </c>
      <c r="L920" t="s">
        <v>26</v>
      </c>
      <c r="M920" t="str">
        <f t="shared" si="86"/>
        <v>Normal customer</v>
      </c>
      <c r="N920" t="s">
        <v>32</v>
      </c>
      <c r="O920">
        <v>82.56</v>
      </c>
      <c r="P920" t="s">
        <v>53</v>
      </c>
      <c r="Q920">
        <f>D920-H920</f>
        <v>310.42409999999995</v>
      </c>
      <c r="R920" t="str">
        <f t="shared" si="87"/>
        <v>Bad</v>
      </c>
      <c r="S920" t="str">
        <f t="shared" si="88"/>
        <v>Bad</v>
      </c>
      <c r="T920" t="str">
        <f t="shared" si="89"/>
        <v>High Impact</v>
      </c>
    </row>
    <row r="921" spans="1:20">
      <c r="A921" t="s">
        <v>957</v>
      </c>
      <c r="B921" t="s">
        <v>24</v>
      </c>
      <c r="C921" t="s">
        <v>19</v>
      </c>
      <c r="D921">
        <v>526.33000000000004</v>
      </c>
      <c r="E921" t="str">
        <f t="shared" si="84"/>
        <v>Low</v>
      </c>
      <c r="F921" t="str">
        <f t="shared" si="85"/>
        <v>Midium</v>
      </c>
      <c r="G921">
        <v>0.31</v>
      </c>
      <c r="H921">
        <f>D921*G921</f>
        <v>163.16230000000002</v>
      </c>
      <c r="I921">
        <v>8</v>
      </c>
      <c r="J921" s="1">
        <v>45211</v>
      </c>
      <c r="K921" s="1">
        <v>45214</v>
      </c>
      <c r="L921" t="s">
        <v>20</v>
      </c>
      <c r="M921" t="str">
        <f t="shared" si="86"/>
        <v>Normal customer</v>
      </c>
      <c r="N921" t="s">
        <v>21</v>
      </c>
      <c r="O921">
        <v>139.22</v>
      </c>
      <c r="P921" t="s">
        <v>53</v>
      </c>
      <c r="Q921">
        <f>D921-H921</f>
        <v>363.16770000000002</v>
      </c>
      <c r="R921" t="str">
        <f t="shared" si="87"/>
        <v>Bad</v>
      </c>
      <c r="S921" t="str">
        <f t="shared" si="88"/>
        <v>Bad</v>
      </c>
      <c r="T921" t="str">
        <f t="shared" si="89"/>
        <v>High Impact</v>
      </c>
    </row>
    <row r="922" spans="1:20">
      <c r="A922" t="s">
        <v>958</v>
      </c>
      <c r="B922" t="s">
        <v>30</v>
      </c>
      <c r="C922" t="s">
        <v>31</v>
      </c>
      <c r="D922">
        <v>3333.07</v>
      </c>
      <c r="E922" t="str">
        <f t="shared" si="84"/>
        <v>High</v>
      </c>
      <c r="F922" t="str">
        <f t="shared" si="85"/>
        <v>High</v>
      </c>
      <c r="G922">
        <v>0.26</v>
      </c>
      <c r="H922">
        <f>D922*G922</f>
        <v>866.59820000000002</v>
      </c>
      <c r="I922">
        <v>9</v>
      </c>
      <c r="J922" s="1">
        <v>45135</v>
      </c>
      <c r="K922" s="1">
        <v>45136</v>
      </c>
      <c r="L922" t="s">
        <v>36</v>
      </c>
      <c r="M922" t="str">
        <f t="shared" si="86"/>
        <v>Normal customer</v>
      </c>
      <c r="N922" t="s">
        <v>32</v>
      </c>
      <c r="O922">
        <v>235.6</v>
      </c>
      <c r="P922" t="s">
        <v>22</v>
      </c>
      <c r="Q922">
        <f>D922-H922</f>
        <v>2466.4718000000003</v>
      </c>
      <c r="R922" t="str">
        <f t="shared" si="87"/>
        <v>Bad</v>
      </c>
      <c r="S922" t="str">
        <f t="shared" si="88"/>
        <v>Bad</v>
      </c>
      <c r="T922" t="str">
        <f t="shared" si="89"/>
        <v>High Impact</v>
      </c>
    </row>
    <row r="923" spans="1:20">
      <c r="A923" t="s">
        <v>959</v>
      </c>
      <c r="B923" t="s">
        <v>18</v>
      </c>
      <c r="C923" t="s">
        <v>19</v>
      </c>
      <c r="D923">
        <v>1369.63</v>
      </c>
      <c r="E923" t="str">
        <f t="shared" si="84"/>
        <v>High</v>
      </c>
      <c r="F923" t="str">
        <f t="shared" si="85"/>
        <v>High</v>
      </c>
      <c r="G923">
        <v>0.16</v>
      </c>
      <c r="H923">
        <f>D923*G923</f>
        <v>219.14080000000001</v>
      </c>
      <c r="I923">
        <v>6</v>
      </c>
      <c r="J923" s="1">
        <v>45008</v>
      </c>
      <c r="K923" s="1">
        <v>45010</v>
      </c>
      <c r="L923" t="s">
        <v>20</v>
      </c>
      <c r="M923" t="str">
        <f t="shared" si="86"/>
        <v>Premium customer</v>
      </c>
      <c r="N923" t="s">
        <v>32</v>
      </c>
      <c r="O923">
        <v>147</v>
      </c>
      <c r="P923" t="s">
        <v>33</v>
      </c>
      <c r="Q923">
        <f>D923-H923</f>
        <v>1150.4892</v>
      </c>
      <c r="R923" t="str">
        <f t="shared" si="87"/>
        <v>Bad</v>
      </c>
      <c r="S923" t="str">
        <f t="shared" si="88"/>
        <v>Bad</v>
      </c>
      <c r="T923" t="str">
        <f t="shared" si="89"/>
        <v>High Impact</v>
      </c>
    </row>
    <row r="924" spans="1:20">
      <c r="A924" t="s">
        <v>960</v>
      </c>
      <c r="B924" t="s">
        <v>30</v>
      </c>
      <c r="C924" t="s">
        <v>38</v>
      </c>
      <c r="D924">
        <v>3321.88</v>
      </c>
      <c r="E924" t="str">
        <f t="shared" si="84"/>
        <v>High</v>
      </c>
      <c r="F924" t="str">
        <f t="shared" si="85"/>
        <v>High</v>
      </c>
      <c r="G924">
        <v>0.33</v>
      </c>
      <c r="H924">
        <f>D924*G924</f>
        <v>1096.2204000000002</v>
      </c>
      <c r="I924">
        <v>2</v>
      </c>
      <c r="J924" s="1">
        <v>45359</v>
      </c>
      <c r="K924" s="1">
        <v>45362</v>
      </c>
      <c r="L924" t="s">
        <v>20</v>
      </c>
      <c r="M924" t="str">
        <f t="shared" si="86"/>
        <v>Premium customer</v>
      </c>
      <c r="N924" t="s">
        <v>21</v>
      </c>
      <c r="O924">
        <v>426.77</v>
      </c>
      <c r="P924" t="s">
        <v>28</v>
      </c>
      <c r="Q924">
        <f>D924-H924</f>
        <v>2225.6596</v>
      </c>
      <c r="R924" t="str">
        <f t="shared" si="87"/>
        <v>Good</v>
      </c>
      <c r="S924" t="str">
        <f t="shared" si="88"/>
        <v>Good</v>
      </c>
      <c r="T924" t="str">
        <f t="shared" si="89"/>
        <v>High Impact</v>
      </c>
    </row>
    <row r="925" spans="1:20">
      <c r="A925" t="s">
        <v>961</v>
      </c>
      <c r="B925" t="s">
        <v>18</v>
      </c>
      <c r="C925" t="s">
        <v>19</v>
      </c>
      <c r="D925">
        <v>808.67</v>
      </c>
      <c r="E925" t="str">
        <f t="shared" si="84"/>
        <v>Low</v>
      </c>
      <c r="F925" t="str">
        <f t="shared" si="85"/>
        <v>Midium</v>
      </c>
      <c r="G925">
        <v>0.42</v>
      </c>
      <c r="H925">
        <f>D925*G925</f>
        <v>339.64139999999998</v>
      </c>
      <c r="I925">
        <v>4</v>
      </c>
      <c r="J925" s="1">
        <v>45326</v>
      </c>
      <c r="K925" s="1">
        <v>45332</v>
      </c>
      <c r="L925" t="s">
        <v>26</v>
      </c>
      <c r="M925" t="str">
        <f t="shared" si="86"/>
        <v>Normal customer</v>
      </c>
      <c r="N925" t="s">
        <v>21</v>
      </c>
      <c r="O925">
        <v>211.36</v>
      </c>
      <c r="P925" t="s">
        <v>39</v>
      </c>
      <c r="Q925">
        <f>D925-H925</f>
        <v>469.02859999999998</v>
      </c>
      <c r="R925" t="str">
        <f t="shared" si="87"/>
        <v>Bad</v>
      </c>
      <c r="S925" t="str">
        <f t="shared" si="88"/>
        <v>Bad</v>
      </c>
      <c r="T925" t="str">
        <f t="shared" si="89"/>
        <v>High Impact</v>
      </c>
    </row>
    <row r="926" spans="1:20">
      <c r="A926" t="s">
        <v>962</v>
      </c>
      <c r="B926" t="s">
        <v>30</v>
      </c>
      <c r="C926" t="s">
        <v>31</v>
      </c>
      <c r="D926">
        <v>2045.63</v>
      </c>
      <c r="E926" t="str">
        <f t="shared" si="84"/>
        <v>High</v>
      </c>
      <c r="F926" t="str">
        <f t="shared" si="85"/>
        <v>High</v>
      </c>
      <c r="G926">
        <v>0.08</v>
      </c>
      <c r="H926">
        <f>D926*G926</f>
        <v>163.65040000000002</v>
      </c>
      <c r="I926">
        <v>3</v>
      </c>
      <c r="J926" s="1">
        <v>45281</v>
      </c>
      <c r="K926" s="1">
        <v>45286</v>
      </c>
      <c r="L926" t="s">
        <v>26</v>
      </c>
      <c r="M926" t="str">
        <f t="shared" si="86"/>
        <v>Potential customer</v>
      </c>
      <c r="N926" t="s">
        <v>27</v>
      </c>
      <c r="O926">
        <v>548.23</v>
      </c>
      <c r="P926" t="s">
        <v>39</v>
      </c>
      <c r="Q926">
        <f>D926-H926</f>
        <v>1881.9796000000001</v>
      </c>
      <c r="R926" t="str">
        <f t="shared" si="87"/>
        <v>Good</v>
      </c>
      <c r="S926" t="str">
        <f t="shared" si="88"/>
        <v>Good</v>
      </c>
      <c r="T926" t="str">
        <f t="shared" si="89"/>
        <v>High Impact</v>
      </c>
    </row>
    <row r="927" spans="1:20">
      <c r="A927" t="s">
        <v>963</v>
      </c>
      <c r="B927" t="s">
        <v>18</v>
      </c>
      <c r="C927" t="s">
        <v>19</v>
      </c>
      <c r="D927">
        <v>602.1</v>
      </c>
      <c r="E927" t="str">
        <f t="shared" si="84"/>
        <v>Low</v>
      </c>
      <c r="F927" t="str">
        <f t="shared" si="85"/>
        <v>Midium</v>
      </c>
      <c r="G927">
        <v>0.17</v>
      </c>
      <c r="H927">
        <f>D927*G927</f>
        <v>102.35700000000001</v>
      </c>
      <c r="I927">
        <v>3</v>
      </c>
      <c r="J927" s="1">
        <v>45575</v>
      </c>
      <c r="K927" s="1">
        <v>45580</v>
      </c>
      <c r="L927" t="s">
        <v>20</v>
      </c>
      <c r="M927" t="str">
        <f t="shared" si="86"/>
        <v>Normal customer</v>
      </c>
      <c r="N927" t="s">
        <v>27</v>
      </c>
      <c r="O927">
        <v>146.18</v>
      </c>
      <c r="P927" t="s">
        <v>33</v>
      </c>
      <c r="Q927">
        <f>D927-H927</f>
        <v>499.74299999999999</v>
      </c>
      <c r="R927" t="str">
        <f t="shared" si="87"/>
        <v>Bad</v>
      </c>
      <c r="S927" t="str">
        <f t="shared" si="88"/>
        <v>Bad</v>
      </c>
      <c r="T927" t="str">
        <f t="shared" si="89"/>
        <v>Normal</v>
      </c>
    </row>
    <row r="928" spans="1:20">
      <c r="A928" t="s">
        <v>964</v>
      </c>
      <c r="B928" t="s">
        <v>30</v>
      </c>
      <c r="C928" t="s">
        <v>41</v>
      </c>
      <c r="D928">
        <v>1482.26</v>
      </c>
      <c r="E928" t="str">
        <f t="shared" si="84"/>
        <v>High</v>
      </c>
      <c r="F928" t="str">
        <f t="shared" si="85"/>
        <v>High</v>
      </c>
      <c r="G928">
        <v>0.33</v>
      </c>
      <c r="H928">
        <f>D928*G928</f>
        <v>489.14580000000001</v>
      </c>
      <c r="I928">
        <v>5</v>
      </c>
      <c r="J928" s="1">
        <v>45290</v>
      </c>
      <c r="K928" s="1">
        <v>45295</v>
      </c>
      <c r="L928" t="s">
        <v>20</v>
      </c>
      <c r="M928" t="str">
        <f t="shared" si="86"/>
        <v>Premium customer</v>
      </c>
      <c r="N928" t="s">
        <v>32</v>
      </c>
      <c r="O928">
        <v>289.98</v>
      </c>
      <c r="P928" t="s">
        <v>53</v>
      </c>
      <c r="Q928">
        <f>D928-H928</f>
        <v>993.11419999999998</v>
      </c>
      <c r="R928" t="str">
        <f t="shared" si="87"/>
        <v>Bad</v>
      </c>
      <c r="S928" t="str">
        <f t="shared" si="88"/>
        <v>Bad</v>
      </c>
      <c r="T928" t="str">
        <f t="shared" si="89"/>
        <v>High Impact</v>
      </c>
    </row>
    <row r="929" spans="1:20">
      <c r="A929" t="s">
        <v>965</v>
      </c>
      <c r="B929" t="s">
        <v>24</v>
      </c>
      <c r="C929" t="s">
        <v>41</v>
      </c>
      <c r="D929">
        <v>532.66</v>
      </c>
      <c r="E929" t="str">
        <f t="shared" si="84"/>
        <v>Low</v>
      </c>
      <c r="F929" t="str">
        <f t="shared" si="85"/>
        <v>Midium</v>
      </c>
      <c r="G929">
        <v>0.38</v>
      </c>
      <c r="H929">
        <f>D929*G929</f>
        <v>202.41079999999999</v>
      </c>
      <c r="I929">
        <v>1</v>
      </c>
      <c r="J929" s="1">
        <v>45221</v>
      </c>
      <c r="K929" s="1">
        <v>45224</v>
      </c>
      <c r="L929" t="s">
        <v>20</v>
      </c>
      <c r="M929" t="str">
        <f t="shared" si="86"/>
        <v>Normal customer</v>
      </c>
      <c r="N929" t="s">
        <v>27</v>
      </c>
      <c r="O929">
        <v>87.28</v>
      </c>
      <c r="P929" t="s">
        <v>39</v>
      </c>
      <c r="Q929">
        <f>D929-H929</f>
        <v>330.24919999999997</v>
      </c>
      <c r="R929" t="str">
        <f t="shared" si="87"/>
        <v>Bad</v>
      </c>
      <c r="S929" t="str">
        <f t="shared" si="88"/>
        <v>Bad</v>
      </c>
      <c r="T929" t="str">
        <f t="shared" si="89"/>
        <v>High Impact</v>
      </c>
    </row>
    <row r="930" spans="1:20">
      <c r="A930" t="s">
        <v>966</v>
      </c>
      <c r="B930" t="s">
        <v>46</v>
      </c>
      <c r="C930" t="s">
        <v>41</v>
      </c>
      <c r="D930">
        <v>4855.84</v>
      </c>
      <c r="E930" t="str">
        <f t="shared" si="84"/>
        <v>High</v>
      </c>
      <c r="F930" t="str">
        <f t="shared" si="85"/>
        <v>High</v>
      </c>
      <c r="G930">
        <v>0.39</v>
      </c>
      <c r="H930">
        <f>D930*G930</f>
        <v>1893.7776000000001</v>
      </c>
      <c r="I930">
        <v>9</v>
      </c>
      <c r="J930" s="1">
        <v>45348</v>
      </c>
      <c r="K930" s="1">
        <v>45352</v>
      </c>
      <c r="L930" t="s">
        <v>20</v>
      </c>
      <c r="M930" t="str">
        <f t="shared" si="86"/>
        <v>Premium customer</v>
      </c>
      <c r="N930" t="s">
        <v>27</v>
      </c>
      <c r="O930">
        <v>357.72</v>
      </c>
      <c r="P930" t="s">
        <v>53</v>
      </c>
      <c r="Q930">
        <f>D930-H930</f>
        <v>2962.0623999999998</v>
      </c>
      <c r="R930" t="str">
        <f t="shared" si="87"/>
        <v>Good</v>
      </c>
      <c r="S930" t="str">
        <f t="shared" si="88"/>
        <v>Good</v>
      </c>
      <c r="T930" t="str">
        <f t="shared" si="89"/>
        <v>High Impact</v>
      </c>
    </row>
    <row r="931" spans="1:20">
      <c r="A931" t="s">
        <v>967</v>
      </c>
      <c r="B931" t="s">
        <v>30</v>
      </c>
      <c r="C931" t="s">
        <v>25</v>
      </c>
      <c r="D931">
        <v>2035.79</v>
      </c>
      <c r="E931" t="str">
        <f t="shared" si="84"/>
        <v>High</v>
      </c>
      <c r="F931" t="str">
        <f t="shared" si="85"/>
        <v>High</v>
      </c>
      <c r="G931">
        <v>0.33</v>
      </c>
      <c r="H931">
        <f>D931*G931</f>
        <v>671.8107</v>
      </c>
      <c r="I931">
        <v>4</v>
      </c>
      <c r="J931" s="1">
        <v>44932</v>
      </c>
      <c r="K931" s="1">
        <v>44937</v>
      </c>
      <c r="L931" t="s">
        <v>36</v>
      </c>
      <c r="M931" t="str">
        <f t="shared" si="86"/>
        <v>Normal customer</v>
      </c>
      <c r="N931" t="s">
        <v>27</v>
      </c>
      <c r="O931">
        <v>435.41</v>
      </c>
      <c r="P931" t="s">
        <v>33</v>
      </c>
      <c r="Q931">
        <f>D931-H931</f>
        <v>1363.9793</v>
      </c>
      <c r="R931" t="str">
        <f t="shared" si="87"/>
        <v>Good</v>
      </c>
      <c r="S931" t="str">
        <f t="shared" si="88"/>
        <v>Good</v>
      </c>
      <c r="T931" t="str">
        <f t="shared" si="89"/>
        <v>High Impact</v>
      </c>
    </row>
    <row r="932" spans="1:20">
      <c r="A932" t="s">
        <v>968</v>
      </c>
      <c r="B932" t="s">
        <v>18</v>
      </c>
      <c r="C932" t="s">
        <v>41</v>
      </c>
      <c r="D932">
        <v>4515.82</v>
      </c>
      <c r="E932" t="str">
        <f t="shared" si="84"/>
        <v>High</v>
      </c>
      <c r="F932" t="str">
        <f t="shared" si="85"/>
        <v>High</v>
      </c>
      <c r="G932">
        <v>0.24</v>
      </c>
      <c r="H932">
        <f>D932*G932</f>
        <v>1083.7967999999998</v>
      </c>
      <c r="I932">
        <v>7</v>
      </c>
      <c r="J932" s="1">
        <v>45519</v>
      </c>
      <c r="K932" s="1">
        <v>45524</v>
      </c>
      <c r="L932" t="s">
        <v>36</v>
      </c>
      <c r="M932" t="str">
        <f t="shared" si="86"/>
        <v>Normal customer</v>
      </c>
      <c r="N932" t="s">
        <v>27</v>
      </c>
      <c r="O932">
        <v>1168.8399999999999</v>
      </c>
      <c r="P932" t="s">
        <v>39</v>
      </c>
      <c r="Q932">
        <f>D932-H932</f>
        <v>3432.0231999999996</v>
      </c>
      <c r="R932" t="str">
        <f t="shared" si="87"/>
        <v>Good</v>
      </c>
      <c r="S932" t="str">
        <f t="shared" si="88"/>
        <v>Good</v>
      </c>
      <c r="T932" t="str">
        <f t="shared" si="89"/>
        <v>High Impact</v>
      </c>
    </row>
    <row r="933" spans="1:20">
      <c r="A933" t="s">
        <v>969</v>
      </c>
      <c r="B933" t="s">
        <v>24</v>
      </c>
      <c r="C933" t="s">
        <v>41</v>
      </c>
      <c r="D933">
        <v>4858.74</v>
      </c>
      <c r="E933" t="str">
        <f t="shared" si="84"/>
        <v>High</v>
      </c>
      <c r="F933" t="str">
        <f t="shared" si="85"/>
        <v>High</v>
      </c>
      <c r="G933">
        <v>0.32</v>
      </c>
      <c r="H933">
        <f>D933*G933</f>
        <v>1554.7968000000001</v>
      </c>
      <c r="I933">
        <v>7</v>
      </c>
      <c r="J933" s="1">
        <v>45512</v>
      </c>
      <c r="K933" s="1">
        <v>45516</v>
      </c>
      <c r="L933" t="s">
        <v>20</v>
      </c>
      <c r="M933" t="str">
        <f t="shared" si="86"/>
        <v>Premium customer</v>
      </c>
      <c r="N933" t="s">
        <v>27</v>
      </c>
      <c r="O933">
        <v>1286.47</v>
      </c>
      <c r="P933" t="s">
        <v>53</v>
      </c>
      <c r="Q933">
        <f>D933-H933</f>
        <v>3303.9431999999997</v>
      </c>
      <c r="R933" t="str">
        <f t="shared" si="87"/>
        <v>Good</v>
      </c>
      <c r="S933" t="str">
        <f t="shared" si="88"/>
        <v>Good</v>
      </c>
      <c r="T933" t="str">
        <f t="shared" si="89"/>
        <v>High Impact</v>
      </c>
    </row>
    <row r="934" spans="1:20">
      <c r="A934" t="s">
        <v>970</v>
      </c>
      <c r="B934" t="s">
        <v>30</v>
      </c>
      <c r="C934" t="s">
        <v>25</v>
      </c>
      <c r="D934">
        <v>4556.8599999999997</v>
      </c>
      <c r="E934" t="str">
        <f t="shared" si="84"/>
        <v>High</v>
      </c>
      <c r="F934" t="str">
        <f t="shared" si="85"/>
        <v>High</v>
      </c>
      <c r="G934">
        <v>7.0000000000000007E-2</v>
      </c>
      <c r="H934">
        <f>D934*G934</f>
        <v>318.98020000000002</v>
      </c>
      <c r="I934">
        <v>7</v>
      </c>
      <c r="J934" s="1">
        <v>45406</v>
      </c>
      <c r="K934" s="1">
        <v>45409</v>
      </c>
      <c r="L934" t="s">
        <v>26</v>
      </c>
      <c r="M934" t="str">
        <f t="shared" si="86"/>
        <v>Potential customer</v>
      </c>
      <c r="N934" t="s">
        <v>27</v>
      </c>
      <c r="O934">
        <v>502.43</v>
      </c>
      <c r="P934" t="s">
        <v>44</v>
      </c>
      <c r="Q934">
        <f>D934-H934</f>
        <v>4237.8797999999997</v>
      </c>
      <c r="R934" t="str">
        <f t="shared" si="87"/>
        <v>Good</v>
      </c>
      <c r="S934" t="str">
        <f t="shared" si="88"/>
        <v>Good</v>
      </c>
      <c r="T934" t="str">
        <f t="shared" si="89"/>
        <v>High Impact</v>
      </c>
    </row>
    <row r="935" spans="1:20">
      <c r="A935" t="s">
        <v>971</v>
      </c>
      <c r="B935" t="s">
        <v>30</v>
      </c>
      <c r="C935" t="s">
        <v>41</v>
      </c>
      <c r="D935">
        <v>2329.3000000000002</v>
      </c>
      <c r="E935" t="str">
        <f t="shared" si="84"/>
        <v>High</v>
      </c>
      <c r="F935" t="str">
        <f t="shared" si="85"/>
        <v>High</v>
      </c>
      <c r="G935">
        <v>0.1</v>
      </c>
      <c r="H935">
        <f>D935*G935</f>
        <v>232.93000000000004</v>
      </c>
      <c r="I935">
        <v>5</v>
      </c>
      <c r="J935" s="1">
        <v>45441</v>
      </c>
      <c r="K935" s="1">
        <v>45444</v>
      </c>
      <c r="L935" t="s">
        <v>26</v>
      </c>
      <c r="M935" t="str">
        <f t="shared" si="86"/>
        <v>Potential customer</v>
      </c>
      <c r="N935" t="s">
        <v>21</v>
      </c>
      <c r="O935">
        <v>458.26</v>
      </c>
      <c r="P935" t="s">
        <v>39</v>
      </c>
      <c r="Q935">
        <f>D935-H935</f>
        <v>2096.3700000000003</v>
      </c>
      <c r="R935" t="str">
        <f t="shared" si="87"/>
        <v>Good</v>
      </c>
      <c r="S935" t="str">
        <f t="shared" si="88"/>
        <v>Good</v>
      </c>
      <c r="T935" t="str">
        <f t="shared" si="89"/>
        <v>High Impact</v>
      </c>
    </row>
    <row r="936" spans="1:20">
      <c r="A936" t="s">
        <v>972</v>
      </c>
      <c r="B936" t="s">
        <v>24</v>
      </c>
      <c r="C936" t="s">
        <v>31</v>
      </c>
      <c r="D936">
        <v>3916.6</v>
      </c>
      <c r="E936" t="str">
        <f t="shared" si="84"/>
        <v>High</v>
      </c>
      <c r="F936" t="str">
        <f t="shared" si="85"/>
        <v>High</v>
      </c>
      <c r="G936">
        <v>0.46</v>
      </c>
      <c r="H936">
        <f>D936*G936</f>
        <v>1801.636</v>
      </c>
      <c r="I936">
        <v>4</v>
      </c>
      <c r="J936" s="1">
        <v>45153</v>
      </c>
      <c r="K936" s="1">
        <v>45157</v>
      </c>
      <c r="L936" t="s">
        <v>36</v>
      </c>
      <c r="M936" t="str">
        <f t="shared" si="86"/>
        <v>Normal customer</v>
      </c>
      <c r="N936" t="s">
        <v>27</v>
      </c>
      <c r="O936">
        <v>1119.67</v>
      </c>
      <c r="P936" t="s">
        <v>28</v>
      </c>
      <c r="Q936">
        <f>D936-H936</f>
        <v>2114.9639999999999</v>
      </c>
      <c r="R936" t="str">
        <f t="shared" si="87"/>
        <v>Good</v>
      </c>
      <c r="S936" t="str">
        <f t="shared" si="88"/>
        <v>Good</v>
      </c>
      <c r="T936" t="str">
        <f t="shared" si="89"/>
        <v>High Impact</v>
      </c>
    </row>
    <row r="937" spans="1:20">
      <c r="A937" t="s">
        <v>973</v>
      </c>
      <c r="B937" t="s">
        <v>30</v>
      </c>
      <c r="C937" t="s">
        <v>41</v>
      </c>
      <c r="D937">
        <v>853.13</v>
      </c>
      <c r="E937" t="str">
        <f t="shared" si="84"/>
        <v>Low</v>
      </c>
      <c r="F937" t="str">
        <f t="shared" si="85"/>
        <v>Midium</v>
      </c>
      <c r="G937">
        <v>0.46</v>
      </c>
      <c r="H937">
        <f>D937*G937</f>
        <v>392.43979999999999</v>
      </c>
      <c r="I937">
        <v>4</v>
      </c>
      <c r="J937" s="1">
        <v>45593</v>
      </c>
      <c r="K937" s="1">
        <v>45594</v>
      </c>
      <c r="L937" t="s">
        <v>20</v>
      </c>
      <c r="M937" t="str">
        <f t="shared" si="86"/>
        <v>Normal customer</v>
      </c>
      <c r="N937" t="s">
        <v>32</v>
      </c>
      <c r="O937">
        <v>224.73</v>
      </c>
      <c r="P937" t="s">
        <v>22</v>
      </c>
      <c r="Q937">
        <f>D937-H937</f>
        <v>460.6902</v>
      </c>
      <c r="R937" t="str">
        <f t="shared" si="87"/>
        <v>Bad</v>
      </c>
      <c r="S937" t="str">
        <f t="shared" si="88"/>
        <v>Bad</v>
      </c>
      <c r="T937" t="str">
        <f t="shared" si="89"/>
        <v>High Impact</v>
      </c>
    </row>
    <row r="938" spans="1:20">
      <c r="A938" t="s">
        <v>974</v>
      </c>
      <c r="B938" t="s">
        <v>46</v>
      </c>
      <c r="C938" t="s">
        <v>41</v>
      </c>
      <c r="D938">
        <v>564.67999999999995</v>
      </c>
      <c r="E938" t="str">
        <f t="shared" si="84"/>
        <v>Low</v>
      </c>
      <c r="F938" t="str">
        <f t="shared" si="85"/>
        <v>Midium</v>
      </c>
      <c r="G938">
        <v>0.36</v>
      </c>
      <c r="H938">
        <f>D938*G938</f>
        <v>203.28479999999996</v>
      </c>
      <c r="I938">
        <v>5</v>
      </c>
      <c r="J938" s="1">
        <v>45207</v>
      </c>
      <c r="K938" s="1">
        <v>45214</v>
      </c>
      <c r="L938" t="s">
        <v>26</v>
      </c>
      <c r="M938" t="str">
        <f t="shared" si="86"/>
        <v>Normal customer</v>
      </c>
      <c r="N938" t="s">
        <v>27</v>
      </c>
      <c r="O938">
        <v>50.44</v>
      </c>
      <c r="P938" t="s">
        <v>28</v>
      </c>
      <c r="Q938">
        <f>D938-H938</f>
        <v>361.39519999999999</v>
      </c>
      <c r="R938" t="str">
        <f t="shared" si="87"/>
        <v>Bad</v>
      </c>
      <c r="S938" t="str">
        <f t="shared" si="88"/>
        <v>Bad</v>
      </c>
      <c r="T938" t="str">
        <f t="shared" si="89"/>
        <v>High Impact</v>
      </c>
    </row>
    <row r="939" spans="1:20">
      <c r="A939" t="s">
        <v>975</v>
      </c>
      <c r="B939" t="s">
        <v>30</v>
      </c>
      <c r="C939" t="s">
        <v>25</v>
      </c>
      <c r="D939">
        <v>4396.82</v>
      </c>
      <c r="E939" t="str">
        <f t="shared" si="84"/>
        <v>High</v>
      </c>
      <c r="F939" t="str">
        <f t="shared" si="85"/>
        <v>High</v>
      </c>
      <c r="G939">
        <v>0.16</v>
      </c>
      <c r="H939">
        <f>D939*G939</f>
        <v>703.49119999999994</v>
      </c>
      <c r="I939">
        <v>6</v>
      </c>
      <c r="J939" s="1">
        <v>45651</v>
      </c>
      <c r="K939" s="1">
        <v>45655</v>
      </c>
      <c r="L939" t="s">
        <v>20</v>
      </c>
      <c r="M939" t="str">
        <f t="shared" si="86"/>
        <v>Premium customer</v>
      </c>
      <c r="N939" t="s">
        <v>27</v>
      </c>
      <c r="O939">
        <v>650.92999999999995</v>
      </c>
      <c r="P939" t="s">
        <v>44</v>
      </c>
      <c r="Q939">
        <f>D939-H939</f>
        <v>3693.3287999999998</v>
      </c>
      <c r="R939" t="str">
        <f t="shared" si="87"/>
        <v>Good</v>
      </c>
      <c r="S939" t="str">
        <f t="shared" si="88"/>
        <v>Good</v>
      </c>
      <c r="T939" t="str">
        <f t="shared" si="89"/>
        <v>High Impact</v>
      </c>
    </row>
    <row r="940" spans="1:20">
      <c r="A940" t="s">
        <v>976</v>
      </c>
      <c r="B940" t="s">
        <v>46</v>
      </c>
      <c r="C940" t="s">
        <v>31</v>
      </c>
      <c r="D940">
        <v>252.49</v>
      </c>
      <c r="E940" t="str">
        <f t="shared" si="84"/>
        <v>Low</v>
      </c>
      <c r="F940" t="str">
        <f t="shared" si="85"/>
        <v>Low</v>
      </c>
      <c r="G940">
        <v>0.32</v>
      </c>
      <c r="H940">
        <f>D940*G940</f>
        <v>80.796800000000005</v>
      </c>
      <c r="I940">
        <v>7</v>
      </c>
      <c r="J940" s="1">
        <v>45632</v>
      </c>
      <c r="K940" s="1">
        <v>45639</v>
      </c>
      <c r="L940" t="s">
        <v>36</v>
      </c>
      <c r="M940" t="str">
        <f t="shared" si="86"/>
        <v>Normal customer</v>
      </c>
      <c r="N940" t="s">
        <v>27</v>
      </c>
      <c r="O940">
        <v>18.809999999999999</v>
      </c>
      <c r="P940" t="s">
        <v>28</v>
      </c>
      <c r="Q940">
        <f>D940-H940</f>
        <v>171.69319999999999</v>
      </c>
      <c r="R940" t="str">
        <f t="shared" si="87"/>
        <v>Bad</v>
      </c>
      <c r="S940" t="str">
        <f t="shared" si="88"/>
        <v>Bad</v>
      </c>
      <c r="T940" t="str">
        <f t="shared" si="89"/>
        <v>High Impact</v>
      </c>
    </row>
    <row r="941" spans="1:20">
      <c r="A941" t="s">
        <v>977</v>
      </c>
      <c r="B941" t="s">
        <v>46</v>
      </c>
      <c r="C941" t="s">
        <v>19</v>
      </c>
      <c r="D941">
        <v>4864.3999999999996</v>
      </c>
      <c r="E941" t="str">
        <f t="shared" si="84"/>
        <v>High</v>
      </c>
      <c r="F941" t="str">
        <f t="shared" si="85"/>
        <v>High</v>
      </c>
      <c r="G941">
        <v>0.34</v>
      </c>
      <c r="H941">
        <f>D941*G941</f>
        <v>1653.896</v>
      </c>
      <c r="I941">
        <v>5</v>
      </c>
      <c r="J941" s="1">
        <v>45266</v>
      </c>
      <c r="K941" s="1">
        <v>45268</v>
      </c>
      <c r="L941" t="s">
        <v>36</v>
      </c>
      <c r="M941" t="str">
        <f t="shared" si="86"/>
        <v>Normal customer</v>
      </c>
      <c r="N941" t="s">
        <v>27</v>
      </c>
      <c r="O941">
        <v>1256.3800000000001</v>
      </c>
      <c r="P941" t="s">
        <v>33</v>
      </c>
      <c r="Q941">
        <f>D941-H941</f>
        <v>3210.5039999999999</v>
      </c>
      <c r="R941" t="str">
        <f t="shared" si="87"/>
        <v>Good</v>
      </c>
      <c r="S941" t="str">
        <f t="shared" si="88"/>
        <v>Good</v>
      </c>
      <c r="T941" t="str">
        <f t="shared" si="89"/>
        <v>High Impact</v>
      </c>
    </row>
    <row r="942" spans="1:20">
      <c r="A942" t="s">
        <v>978</v>
      </c>
      <c r="B942" t="s">
        <v>24</v>
      </c>
      <c r="C942" t="s">
        <v>38</v>
      </c>
      <c r="D942">
        <v>3393.46</v>
      </c>
      <c r="E942" t="str">
        <f t="shared" si="84"/>
        <v>High</v>
      </c>
      <c r="F942" t="str">
        <f t="shared" si="85"/>
        <v>High</v>
      </c>
      <c r="G942">
        <v>0.26</v>
      </c>
      <c r="H942">
        <f>D942*G942</f>
        <v>882.29960000000005</v>
      </c>
      <c r="I942">
        <v>9</v>
      </c>
      <c r="J942" s="1">
        <v>45333</v>
      </c>
      <c r="K942" s="1">
        <v>45335</v>
      </c>
      <c r="L942" t="s">
        <v>26</v>
      </c>
      <c r="M942" t="str">
        <f t="shared" si="86"/>
        <v>Potential customer</v>
      </c>
      <c r="N942" t="s">
        <v>32</v>
      </c>
      <c r="O942">
        <v>684.44</v>
      </c>
      <c r="P942" t="s">
        <v>53</v>
      </c>
      <c r="Q942">
        <f>D942-H942</f>
        <v>2511.1603999999998</v>
      </c>
      <c r="R942" t="str">
        <f t="shared" si="87"/>
        <v>Good</v>
      </c>
      <c r="S942" t="str">
        <f t="shared" si="88"/>
        <v>Good</v>
      </c>
      <c r="T942" t="str">
        <f t="shared" si="89"/>
        <v>High Impact</v>
      </c>
    </row>
    <row r="943" spans="1:20">
      <c r="A943" t="s">
        <v>979</v>
      </c>
      <c r="B943" t="s">
        <v>30</v>
      </c>
      <c r="C943" t="s">
        <v>31</v>
      </c>
      <c r="D943">
        <v>2156.1</v>
      </c>
      <c r="E943" t="str">
        <f t="shared" si="84"/>
        <v>High</v>
      </c>
      <c r="F943" t="str">
        <f t="shared" si="85"/>
        <v>High</v>
      </c>
      <c r="G943">
        <v>0.37</v>
      </c>
      <c r="H943">
        <f>D943*G943</f>
        <v>797.75699999999995</v>
      </c>
      <c r="I943">
        <v>9</v>
      </c>
      <c r="J943" s="1">
        <v>45501</v>
      </c>
      <c r="K943" s="1">
        <v>45502</v>
      </c>
      <c r="L943" t="s">
        <v>20</v>
      </c>
      <c r="M943" t="str">
        <f t="shared" si="86"/>
        <v>Premium customer</v>
      </c>
      <c r="N943" t="s">
        <v>21</v>
      </c>
      <c r="O943">
        <v>485.37</v>
      </c>
      <c r="P943" t="s">
        <v>39</v>
      </c>
      <c r="Q943">
        <f>D943-H943</f>
        <v>1358.3429999999998</v>
      </c>
      <c r="R943" t="str">
        <f t="shared" si="87"/>
        <v>Good</v>
      </c>
      <c r="S943" t="str">
        <f t="shared" si="88"/>
        <v>Good</v>
      </c>
      <c r="T943" t="str">
        <f t="shared" si="89"/>
        <v>High Impact</v>
      </c>
    </row>
    <row r="944" spans="1:20">
      <c r="A944" t="s">
        <v>980</v>
      </c>
      <c r="B944" t="s">
        <v>24</v>
      </c>
      <c r="C944" t="s">
        <v>19</v>
      </c>
      <c r="D944">
        <v>792.74</v>
      </c>
      <c r="E944" t="str">
        <f t="shared" si="84"/>
        <v>Low</v>
      </c>
      <c r="F944" t="str">
        <f t="shared" si="85"/>
        <v>Midium</v>
      </c>
      <c r="G944">
        <v>0.01</v>
      </c>
      <c r="H944">
        <f>D944*G944</f>
        <v>7.9274000000000004</v>
      </c>
      <c r="I944">
        <v>1</v>
      </c>
      <c r="J944" s="1">
        <v>45368</v>
      </c>
      <c r="K944" s="1">
        <v>45374</v>
      </c>
      <c r="L944" t="s">
        <v>36</v>
      </c>
      <c r="M944" t="str">
        <f t="shared" si="86"/>
        <v>Normal customer</v>
      </c>
      <c r="N944" t="s">
        <v>32</v>
      </c>
      <c r="O944">
        <v>72.27</v>
      </c>
      <c r="P944" t="s">
        <v>22</v>
      </c>
      <c r="Q944">
        <f>D944-H944</f>
        <v>784.81259999999997</v>
      </c>
      <c r="R944" t="str">
        <f t="shared" si="87"/>
        <v>Bad</v>
      </c>
      <c r="S944" t="str">
        <f t="shared" si="88"/>
        <v>Bad</v>
      </c>
      <c r="T944" t="str">
        <f t="shared" si="89"/>
        <v>Normal</v>
      </c>
    </row>
    <row r="945" spans="1:20">
      <c r="A945" t="s">
        <v>981</v>
      </c>
      <c r="B945" t="s">
        <v>30</v>
      </c>
      <c r="C945" t="s">
        <v>31</v>
      </c>
      <c r="D945">
        <v>3643.83</v>
      </c>
      <c r="E945" t="str">
        <f t="shared" si="84"/>
        <v>High</v>
      </c>
      <c r="F945" t="str">
        <f t="shared" si="85"/>
        <v>High</v>
      </c>
      <c r="G945">
        <v>0.13</v>
      </c>
      <c r="H945">
        <f>D945*G945</f>
        <v>473.6979</v>
      </c>
      <c r="I945">
        <v>5</v>
      </c>
      <c r="J945" s="1">
        <v>45318</v>
      </c>
      <c r="K945" s="1">
        <v>45319</v>
      </c>
      <c r="L945" t="s">
        <v>26</v>
      </c>
      <c r="M945" t="str">
        <f t="shared" si="86"/>
        <v>Potential customer</v>
      </c>
      <c r="N945" t="s">
        <v>32</v>
      </c>
      <c r="O945">
        <v>843.42</v>
      </c>
      <c r="P945" t="s">
        <v>39</v>
      </c>
      <c r="Q945">
        <f>D945-H945</f>
        <v>3170.1320999999998</v>
      </c>
      <c r="R945" t="str">
        <f t="shared" si="87"/>
        <v>Good</v>
      </c>
      <c r="S945" t="str">
        <f t="shared" si="88"/>
        <v>Good</v>
      </c>
      <c r="T945" t="str">
        <f t="shared" si="89"/>
        <v>High Impact</v>
      </c>
    </row>
    <row r="946" spans="1:20">
      <c r="A946" t="s">
        <v>982</v>
      </c>
      <c r="B946" t="s">
        <v>30</v>
      </c>
      <c r="C946" t="s">
        <v>19</v>
      </c>
      <c r="D946">
        <v>2859.25</v>
      </c>
      <c r="E946" t="str">
        <f t="shared" si="84"/>
        <v>High</v>
      </c>
      <c r="F946" t="str">
        <f t="shared" si="85"/>
        <v>High</v>
      </c>
      <c r="G946">
        <v>0.4</v>
      </c>
      <c r="H946">
        <f>D946*G946</f>
        <v>1143.7</v>
      </c>
      <c r="I946">
        <v>2</v>
      </c>
      <c r="J946" s="1">
        <v>45361</v>
      </c>
      <c r="K946" s="1">
        <v>45368</v>
      </c>
      <c r="L946" t="s">
        <v>20</v>
      </c>
      <c r="M946" t="str">
        <f t="shared" si="86"/>
        <v>Premium customer</v>
      </c>
      <c r="N946" t="s">
        <v>21</v>
      </c>
      <c r="O946">
        <v>304.06</v>
      </c>
      <c r="P946" t="s">
        <v>44</v>
      </c>
      <c r="Q946">
        <f>D946-H946</f>
        <v>1715.55</v>
      </c>
      <c r="R946" t="str">
        <f t="shared" si="87"/>
        <v>Good</v>
      </c>
      <c r="S946" t="str">
        <f t="shared" si="88"/>
        <v>Good</v>
      </c>
      <c r="T946" t="str">
        <f t="shared" si="89"/>
        <v>High Impact</v>
      </c>
    </row>
    <row r="947" spans="1:20">
      <c r="A947" t="s">
        <v>983</v>
      </c>
      <c r="B947" t="s">
        <v>18</v>
      </c>
      <c r="C947" t="s">
        <v>19</v>
      </c>
      <c r="D947">
        <v>3584.52</v>
      </c>
      <c r="E947" t="str">
        <f t="shared" si="84"/>
        <v>High</v>
      </c>
      <c r="F947" t="str">
        <f t="shared" si="85"/>
        <v>High</v>
      </c>
      <c r="G947">
        <v>0.47</v>
      </c>
      <c r="H947">
        <f>D947*G947</f>
        <v>1684.7243999999998</v>
      </c>
      <c r="I947">
        <v>4</v>
      </c>
      <c r="J947" s="1">
        <v>45027</v>
      </c>
      <c r="K947" s="1">
        <v>45029</v>
      </c>
      <c r="L947" t="s">
        <v>20</v>
      </c>
      <c r="M947" t="str">
        <f t="shared" si="86"/>
        <v>Premium customer</v>
      </c>
      <c r="N947" t="s">
        <v>32</v>
      </c>
      <c r="O947">
        <v>1051.0999999999999</v>
      </c>
      <c r="P947" t="s">
        <v>53</v>
      </c>
      <c r="Q947">
        <f>D947-H947</f>
        <v>1899.7956000000001</v>
      </c>
      <c r="R947" t="str">
        <f t="shared" si="87"/>
        <v>Good</v>
      </c>
      <c r="S947" t="str">
        <f t="shared" si="88"/>
        <v>Good</v>
      </c>
      <c r="T947" t="str">
        <f t="shared" si="89"/>
        <v>High Impact</v>
      </c>
    </row>
    <row r="948" spans="1:20">
      <c r="A948" t="s">
        <v>984</v>
      </c>
      <c r="B948" t="s">
        <v>30</v>
      </c>
      <c r="C948" t="s">
        <v>31</v>
      </c>
      <c r="D948">
        <v>2147.8200000000002</v>
      </c>
      <c r="E948" t="str">
        <f t="shared" si="84"/>
        <v>High</v>
      </c>
      <c r="F948" t="str">
        <f t="shared" si="85"/>
        <v>High</v>
      </c>
      <c r="G948">
        <v>0.44</v>
      </c>
      <c r="H948">
        <f>D948*G948</f>
        <v>945.0408000000001</v>
      </c>
      <c r="I948">
        <v>7</v>
      </c>
      <c r="J948" s="1">
        <v>45174</v>
      </c>
      <c r="K948" s="1">
        <v>45178</v>
      </c>
      <c r="L948" t="s">
        <v>36</v>
      </c>
      <c r="M948" t="str">
        <f t="shared" si="86"/>
        <v>Normal customer</v>
      </c>
      <c r="N948" t="s">
        <v>32</v>
      </c>
      <c r="O948">
        <v>577.27</v>
      </c>
      <c r="P948" t="s">
        <v>28</v>
      </c>
      <c r="Q948">
        <f>D948-H948</f>
        <v>1202.7791999999999</v>
      </c>
      <c r="R948" t="str">
        <f t="shared" si="87"/>
        <v>Good</v>
      </c>
      <c r="S948" t="str">
        <f t="shared" si="88"/>
        <v>Good</v>
      </c>
      <c r="T948" t="str">
        <f t="shared" si="89"/>
        <v>High Impact</v>
      </c>
    </row>
    <row r="949" spans="1:20">
      <c r="A949" t="s">
        <v>985</v>
      </c>
      <c r="B949" t="s">
        <v>24</v>
      </c>
      <c r="C949" t="s">
        <v>25</v>
      </c>
      <c r="D949">
        <v>424.67</v>
      </c>
      <c r="E949" t="str">
        <f t="shared" si="84"/>
        <v>Low</v>
      </c>
      <c r="F949" t="str">
        <f t="shared" si="85"/>
        <v>Low</v>
      </c>
      <c r="G949">
        <v>0.36</v>
      </c>
      <c r="H949">
        <f>D949*G949</f>
        <v>152.88120000000001</v>
      </c>
      <c r="I949">
        <v>6</v>
      </c>
      <c r="J949" s="1">
        <v>45224</v>
      </c>
      <c r="K949" s="1">
        <v>45227</v>
      </c>
      <c r="L949" t="s">
        <v>26</v>
      </c>
      <c r="M949" t="str">
        <f t="shared" si="86"/>
        <v>Normal customer</v>
      </c>
      <c r="N949" t="s">
        <v>27</v>
      </c>
      <c r="O949">
        <v>22.93</v>
      </c>
      <c r="P949" t="s">
        <v>53</v>
      </c>
      <c r="Q949">
        <f>D949-H949</f>
        <v>271.78880000000004</v>
      </c>
      <c r="R949" t="str">
        <f t="shared" si="87"/>
        <v>Bad</v>
      </c>
      <c r="S949" t="str">
        <f t="shared" si="88"/>
        <v>Bad</v>
      </c>
      <c r="T949" t="str">
        <f t="shared" si="89"/>
        <v>High Impact</v>
      </c>
    </row>
    <row r="950" spans="1:20">
      <c r="A950" t="s">
        <v>986</v>
      </c>
      <c r="B950" t="s">
        <v>46</v>
      </c>
      <c r="C950" t="s">
        <v>31</v>
      </c>
      <c r="D950">
        <v>1643.36</v>
      </c>
      <c r="E950" t="str">
        <f t="shared" si="84"/>
        <v>High</v>
      </c>
      <c r="F950" t="str">
        <f t="shared" si="85"/>
        <v>High</v>
      </c>
      <c r="G950">
        <v>0.08</v>
      </c>
      <c r="H950">
        <f>D950*G950</f>
        <v>131.46879999999999</v>
      </c>
      <c r="I950">
        <v>7</v>
      </c>
      <c r="J950" s="1">
        <v>45341</v>
      </c>
      <c r="K950" s="1">
        <v>45343</v>
      </c>
      <c r="L950" t="s">
        <v>20</v>
      </c>
      <c r="M950" t="str">
        <f t="shared" si="86"/>
        <v>Premium customer</v>
      </c>
      <c r="N950" t="s">
        <v>21</v>
      </c>
      <c r="O950">
        <v>358.89</v>
      </c>
      <c r="P950" t="s">
        <v>22</v>
      </c>
      <c r="Q950">
        <f>D950-H950</f>
        <v>1511.8912</v>
      </c>
      <c r="R950" t="str">
        <f t="shared" si="87"/>
        <v>Good</v>
      </c>
      <c r="S950" t="str">
        <f t="shared" si="88"/>
        <v>Good</v>
      </c>
      <c r="T950" t="str">
        <f t="shared" si="89"/>
        <v>High Impact</v>
      </c>
    </row>
    <row r="951" spans="1:20">
      <c r="A951" t="s">
        <v>987</v>
      </c>
      <c r="B951" t="s">
        <v>30</v>
      </c>
      <c r="C951" t="s">
        <v>31</v>
      </c>
      <c r="D951">
        <v>1643.6</v>
      </c>
      <c r="E951" t="str">
        <f t="shared" si="84"/>
        <v>High</v>
      </c>
      <c r="F951" t="str">
        <f t="shared" si="85"/>
        <v>High</v>
      </c>
      <c r="G951">
        <v>0.18</v>
      </c>
      <c r="H951">
        <f>D951*G951</f>
        <v>295.84799999999996</v>
      </c>
      <c r="I951">
        <v>3</v>
      </c>
      <c r="J951" s="1">
        <v>45031</v>
      </c>
      <c r="K951" s="1">
        <v>45035</v>
      </c>
      <c r="L951" t="s">
        <v>26</v>
      </c>
      <c r="M951" t="str">
        <f t="shared" si="86"/>
        <v>Potential customer</v>
      </c>
      <c r="N951" t="s">
        <v>21</v>
      </c>
      <c r="O951">
        <v>220.65</v>
      </c>
      <c r="P951" t="s">
        <v>53</v>
      </c>
      <c r="Q951">
        <f>D951-H951</f>
        <v>1347.752</v>
      </c>
      <c r="R951" t="str">
        <f t="shared" si="87"/>
        <v>Bad</v>
      </c>
      <c r="S951" t="str">
        <f t="shared" si="88"/>
        <v>Bad</v>
      </c>
      <c r="T951" t="str">
        <f t="shared" si="89"/>
        <v>High Impact</v>
      </c>
    </row>
    <row r="952" spans="1:20">
      <c r="A952" t="s">
        <v>988</v>
      </c>
      <c r="B952" t="s">
        <v>18</v>
      </c>
      <c r="C952" t="s">
        <v>19</v>
      </c>
      <c r="D952">
        <v>142.53</v>
      </c>
      <c r="E952" t="str">
        <f t="shared" si="84"/>
        <v>Low</v>
      </c>
      <c r="F952" t="str">
        <f t="shared" si="85"/>
        <v>Low</v>
      </c>
      <c r="G952">
        <v>0.03</v>
      </c>
      <c r="H952">
        <f>D952*G952</f>
        <v>4.2759</v>
      </c>
      <c r="I952">
        <v>5</v>
      </c>
      <c r="J952" s="1">
        <v>44985</v>
      </c>
      <c r="K952" s="1">
        <v>44991</v>
      </c>
      <c r="L952" t="s">
        <v>20</v>
      </c>
      <c r="M952" t="str">
        <f t="shared" si="86"/>
        <v>Normal customer</v>
      </c>
      <c r="N952" t="s">
        <v>32</v>
      </c>
      <c r="O952">
        <v>31.52</v>
      </c>
      <c r="P952" t="s">
        <v>22</v>
      </c>
      <c r="Q952">
        <f>D952-H952</f>
        <v>138.25409999999999</v>
      </c>
      <c r="R952" t="str">
        <f t="shared" si="87"/>
        <v>Bad</v>
      </c>
      <c r="S952" t="str">
        <f t="shared" si="88"/>
        <v>Bad</v>
      </c>
      <c r="T952" t="str">
        <f t="shared" si="89"/>
        <v>Normal</v>
      </c>
    </row>
    <row r="953" spans="1:20">
      <c r="A953" t="s">
        <v>989</v>
      </c>
      <c r="B953" t="s">
        <v>24</v>
      </c>
      <c r="C953" t="s">
        <v>38</v>
      </c>
      <c r="D953">
        <v>146.94999999999999</v>
      </c>
      <c r="E953" t="str">
        <f t="shared" si="84"/>
        <v>Low</v>
      </c>
      <c r="F953" t="str">
        <f t="shared" si="85"/>
        <v>Low</v>
      </c>
      <c r="G953">
        <v>0.32</v>
      </c>
      <c r="H953">
        <f>D953*G953</f>
        <v>47.023999999999994</v>
      </c>
      <c r="I953">
        <v>6</v>
      </c>
      <c r="J953" s="1">
        <v>45136</v>
      </c>
      <c r="K953" s="1">
        <v>45138</v>
      </c>
      <c r="L953" t="s">
        <v>20</v>
      </c>
      <c r="M953" t="str">
        <f t="shared" si="86"/>
        <v>Normal customer</v>
      </c>
      <c r="N953" t="s">
        <v>21</v>
      </c>
      <c r="O953">
        <v>13.84</v>
      </c>
      <c r="P953" t="s">
        <v>44</v>
      </c>
      <c r="Q953">
        <f>D953-H953</f>
        <v>99.925999999999988</v>
      </c>
      <c r="R953" t="str">
        <f t="shared" si="87"/>
        <v>Bad</v>
      </c>
      <c r="S953" t="str">
        <f t="shared" si="88"/>
        <v>Bad</v>
      </c>
      <c r="T953" t="str">
        <f t="shared" si="89"/>
        <v>High Impact</v>
      </c>
    </row>
    <row r="954" spans="1:20">
      <c r="A954" t="s">
        <v>990</v>
      </c>
      <c r="B954" t="s">
        <v>30</v>
      </c>
      <c r="C954" t="s">
        <v>19</v>
      </c>
      <c r="D954">
        <v>1720.72</v>
      </c>
      <c r="E954" t="str">
        <f t="shared" si="84"/>
        <v>High</v>
      </c>
      <c r="F954" t="str">
        <f t="shared" si="85"/>
        <v>High</v>
      </c>
      <c r="G954">
        <v>0.22</v>
      </c>
      <c r="H954">
        <f>D954*G954</f>
        <v>378.55840000000001</v>
      </c>
      <c r="I954">
        <v>6</v>
      </c>
      <c r="J954" s="1">
        <v>45021</v>
      </c>
      <c r="K954" s="1">
        <v>45024</v>
      </c>
      <c r="L954" t="s">
        <v>20</v>
      </c>
      <c r="M954" t="str">
        <f t="shared" si="86"/>
        <v>Premium customer</v>
      </c>
      <c r="N954" t="s">
        <v>21</v>
      </c>
      <c r="O954">
        <v>203.5</v>
      </c>
      <c r="P954" t="s">
        <v>22</v>
      </c>
      <c r="Q954">
        <f>D954-H954</f>
        <v>1342.1615999999999</v>
      </c>
      <c r="R954" t="str">
        <f t="shared" si="87"/>
        <v>Bad</v>
      </c>
      <c r="S954" t="str">
        <f t="shared" si="88"/>
        <v>Bad</v>
      </c>
      <c r="T954" t="str">
        <f t="shared" si="89"/>
        <v>High Impact</v>
      </c>
    </row>
    <row r="955" spans="1:20">
      <c r="A955" t="s">
        <v>991</v>
      </c>
      <c r="B955" t="s">
        <v>24</v>
      </c>
      <c r="C955" t="s">
        <v>41</v>
      </c>
      <c r="D955">
        <v>3665.35</v>
      </c>
      <c r="E955" t="str">
        <f t="shared" si="84"/>
        <v>High</v>
      </c>
      <c r="F955" t="str">
        <f t="shared" si="85"/>
        <v>High</v>
      </c>
      <c r="G955">
        <v>0.28999999999999998</v>
      </c>
      <c r="H955">
        <f>D955*G955</f>
        <v>1062.9514999999999</v>
      </c>
      <c r="I955">
        <v>6</v>
      </c>
      <c r="J955" s="1">
        <v>45528</v>
      </c>
      <c r="K955" s="1">
        <v>45534</v>
      </c>
      <c r="L955" t="s">
        <v>26</v>
      </c>
      <c r="M955" t="str">
        <f t="shared" si="86"/>
        <v>Potential customer</v>
      </c>
      <c r="N955" t="s">
        <v>21</v>
      </c>
      <c r="O955">
        <v>225.69</v>
      </c>
      <c r="P955" t="s">
        <v>28</v>
      </c>
      <c r="Q955">
        <f>D955-H955</f>
        <v>2602.3985000000002</v>
      </c>
      <c r="R955" t="str">
        <f t="shared" si="87"/>
        <v>Bad</v>
      </c>
      <c r="S955" t="str">
        <f t="shared" si="88"/>
        <v>Bad</v>
      </c>
      <c r="T955" t="str">
        <f t="shared" si="89"/>
        <v>High Impact</v>
      </c>
    </row>
    <row r="956" spans="1:20">
      <c r="A956" t="s">
        <v>992</v>
      </c>
      <c r="B956" t="s">
        <v>18</v>
      </c>
      <c r="C956" t="s">
        <v>31</v>
      </c>
      <c r="D956">
        <v>3157.81</v>
      </c>
      <c r="E956" t="str">
        <f t="shared" si="84"/>
        <v>High</v>
      </c>
      <c r="F956" t="str">
        <f t="shared" si="85"/>
        <v>High</v>
      </c>
      <c r="G956">
        <v>0.49</v>
      </c>
      <c r="H956">
        <f>D956*G956</f>
        <v>1547.3269</v>
      </c>
      <c r="I956">
        <v>9</v>
      </c>
      <c r="J956" s="1">
        <v>45270</v>
      </c>
      <c r="K956" s="1">
        <v>45272</v>
      </c>
      <c r="L956" t="s">
        <v>36</v>
      </c>
      <c r="M956" t="str">
        <f t="shared" si="86"/>
        <v>Normal customer</v>
      </c>
      <c r="N956" t="s">
        <v>21</v>
      </c>
      <c r="O956">
        <v>448.86</v>
      </c>
      <c r="P956" t="s">
        <v>33</v>
      </c>
      <c r="Q956">
        <f>D956-H956</f>
        <v>1610.4830999999999</v>
      </c>
      <c r="R956" t="str">
        <f t="shared" si="87"/>
        <v>Good</v>
      </c>
      <c r="S956" t="str">
        <f t="shared" si="88"/>
        <v>Good</v>
      </c>
      <c r="T956" t="str">
        <f t="shared" si="89"/>
        <v>High Impact</v>
      </c>
    </row>
    <row r="957" spans="1:20">
      <c r="A957" t="s">
        <v>993</v>
      </c>
      <c r="B957" t="s">
        <v>18</v>
      </c>
      <c r="C957" t="s">
        <v>31</v>
      </c>
      <c r="D957">
        <v>1271.19</v>
      </c>
      <c r="E957" t="str">
        <f t="shared" si="84"/>
        <v>High</v>
      </c>
      <c r="F957" t="str">
        <f t="shared" si="85"/>
        <v>High</v>
      </c>
      <c r="G957">
        <v>0.2</v>
      </c>
      <c r="H957">
        <f>D957*G957</f>
        <v>254.23800000000003</v>
      </c>
      <c r="I957">
        <v>6</v>
      </c>
      <c r="J957" s="1">
        <v>44977</v>
      </c>
      <c r="K957" s="1">
        <v>44979</v>
      </c>
      <c r="L957" t="s">
        <v>20</v>
      </c>
      <c r="M957" t="str">
        <f t="shared" si="86"/>
        <v>Premium customer</v>
      </c>
      <c r="N957" t="s">
        <v>21</v>
      </c>
      <c r="O957">
        <v>255.28</v>
      </c>
      <c r="P957" t="s">
        <v>33</v>
      </c>
      <c r="Q957">
        <f>D957-H957</f>
        <v>1016.952</v>
      </c>
      <c r="R957" t="str">
        <f t="shared" si="87"/>
        <v>Bad</v>
      </c>
      <c r="S957" t="str">
        <f t="shared" si="88"/>
        <v>Bad</v>
      </c>
      <c r="T957" t="str">
        <f t="shared" si="89"/>
        <v>High Impact</v>
      </c>
    </row>
    <row r="958" spans="1:20">
      <c r="A958" t="s">
        <v>994</v>
      </c>
      <c r="B958" t="s">
        <v>24</v>
      </c>
      <c r="C958" t="s">
        <v>25</v>
      </c>
      <c r="D958">
        <v>3053.54</v>
      </c>
      <c r="E958" t="str">
        <f t="shared" si="84"/>
        <v>High</v>
      </c>
      <c r="F958" t="str">
        <f t="shared" si="85"/>
        <v>High</v>
      </c>
      <c r="G958">
        <v>0.15</v>
      </c>
      <c r="H958">
        <f>D958*G958</f>
        <v>458.03100000000001</v>
      </c>
      <c r="I958">
        <v>2</v>
      </c>
      <c r="J958" s="1">
        <v>45427</v>
      </c>
      <c r="K958" s="1">
        <v>45430</v>
      </c>
      <c r="L958" t="s">
        <v>36</v>
      </c>
      <c r="M958" t="str">
        <f t="shared" si="86"/>
        <v>Normal customer</v>
      </c>
      <c r="N958" t="s">
        <v>27</v>
      </c>
      <c r="O958">
        <v>815.03</v>
      </c>
      <c r="P958" t="s">
        <v>53</v>
      </c>
      <c r="Q958">
        <f>D958-H958</f>
        <v>2595.509</v>
      </c>
      <c r="R958" t="str">
        <f t="shared" si="87"/>
        <v>Good</v>
      </c>
      <c r="S958" t="str">
        <f t="shared" si="88"/>
        <v>Good</v>
      </c>
      <c r="T958" t="str">
        <f t="shared" si="89"/>
        <v>High Impact</v>
      </c>
    </row>
    <row r="959" spans="1:20">
      <c r="A959" t="s">
        <v>995</v>
      </c>
      <c r="B959" t="s">
        <v>30</v>
      </c>
      <c r="C959" t="s">
        <v>19</v>
      </c>
      <c r="D959">
        <v>3272.15</v>
      </c>
      <c r="E959" t="str">
        <f t="shared" si="84"/>
        <v>High</v>
      </c>
      <c r="F959" t="str">
        <f t="shared" si="85"/>
        <v>High</v>
      </c>
      <c r="G959">
        <v>0.08</v>
      </c>
      <c r="H959">
        <f>D959*G959</f>
        <v>261.77199999999999</v>
      </c>
      <c r="I959">
        <v>9</v>
      </c>
      <c r="J959" s="1">
        <v>45641</v>
      </c>
      <c r="K959" s="1">
        <v>45646</v>
      </c>
      <c r="L959" t="s">
        <v>20</v>
      </c>
      <c r="M959" t="str">
        <f t="shared" si="86"/>
        <v>Premium customer</v>
      </c>
      <c r="N959" t="s">
        <v>32</v>
      </c>
      <c r="O959">
        <v>336.19</v>
      </c>
      <c r="P959" t="s">
        <v>22</v>
      </c>
      <c r="Q959">
        <f>D959-H959</f>
        <v>3010.3780000000002</v>
      </c>
      <c r="R959" t="str">
        <f t="shared" si="87"/>
        <v>Good</v>
      </c>
      <c r="S959" t="str">
        <f t="shared" si="88"/>
        <v>Good</v>
      </c>
      <c r="T959" t="str">
        <f t="shared" si="89"/>
        <v>High Impact</v>
      </c>
    </row>
    <row r="960" spans="1:20">
      <c r="A960" t="s">
        <v>996</v>
      </c>
      <c r="B960" t="s">
        <v>46</v>
      </c>
      <c r="C960" t="s">
        <v>25</v>
      </c>
      <c r="D960">
        <v>2660.59</v>
      </c>
      <c r="E960" t="str">
        <f t="shared" si="84"/>
        <v>High</v>
      </c>
      <c r="F960" t="str">
        <f t="shared" si="85"/>
        <v>High</v>
      </c>
      <c r="G960">
        <v>7.0000000000000007E-2</v>
      </c>
      <c r="H960">
        <f>D960*G960</f>
        <v>186.24130000000002</v>
      </c>
      <c r="I960">
        <v>4</v>
      </c>
      <c r="J960" s="1">
        <v>45490</v>
      </c>
      <c r="K960" s="1">
        <v>45492</v>
      </c>
      <c r="L960" t="s">
        <v>36</v>
      </c>
      <c r="M960" t="str">
        <f t="shared" si="86"/>
        <v>Normal customer</v>
      </c>
      <c r="N960" t="s">
        <v>21</v>
      </c>
      <c r="O960">
        <v>717.24</v>
      </c>
      <c r="P960" t="s">
        <v>22</v>
      </c>
      <c r="Q960">
        <f>D960-H960</f>
        <v>2474.3487</v>
      </c>
      <c r="R960" t="str">
        <f t="shared" si="87"/>
        <v>Good</v>
      </c>
      <c r="S960" t="str">
        <f t="shared" si="88"/>
        <v>Good</v>
      </c>
      <c r="T960" t="str">
        <f t="shared" si="89"/>
        <v>High Impact</v>
      </c>
    </row>
    <row r="961" spans="1:20">
      <c r="A961" t="s">
        <v>997</v>
      </c>
      <c r="B961" t="s">
        <v>18</v>
      </c>
      <c r="C961" t="s">
        <v>31</v>
      </c>
      <c r="D961">
        <v>2654.63</v>
      </c>
      <c r="E961" t="str">
        <f t="shared" si="84"/>
        <v>High</v>
      </c>
      <c r="F961" t="str">
        <f t="shared" si="85"/>
        <v>High</v>
      </c>
      <c r="G961">
        <v>0.26</v>
      </c>
      <c r="H961">
        <f>D961*G961</f>
        <v>690.2038</v>
      </c>
      <c r="I961">
        <v>7</v>
      </c>
      <c r="J961" s="1">
        <v>45631</v>
      </c>
      <c r="K961" s="1">
        <v>45633</v>
      </c>
      <c r="L961" t="s">
        <v>26</v>
      </c>
      <c r="M961" t="str">
        <f t="shared" si="86"/>
        <v>Potential customer</v>
      </c>
      <c r="N961" t="s">
        <v>32</v>
      </c>
      <c r="O961">
        <v>665.75</v>
      </c>
      <c r="P961" t="s">
        <v>39</v>
      </c>
      <c r="Q961">
        <f>D961-H961</f>
        <v>1964.4262000000001</v>
      </c>
      <c r="R961" t="str">
        <f t="shared" si="87"/>
        <v>Good</v>
      </c>
      <c r="S961" t="str">
        <f t="shared" si="88"/>
        <v>Good</v>
      </c>
      <c r="T961" t="str">
        <f t="shared" si="89"/>
        <v>High Impact</v>
      </c>
    </row>
    <row r="962" spans="1:20">
      <c r="A962" t="s">
        <v>998</v>
      </c>
      <c r="B962" t="s">
        <v>30</v>
      </c>
      <c r="C962" t="s">
        <v>19</v>
      </c>
      <c r="D962">
        <v>1911.76</v>
      </c>
      <c r="E962" t="str">
        <f t="shared" si="84"/>
        <v>High</v>
      </c>
      <c r="F962" t="str">
        <f t="shared" si="85"/>
        <v>High</v>
      </c>
      <c r="G962">
        <v>0.37</v>
      </c>
      <c r="H962">
        <f>D962*G962</f>
        <v>707.35119999999995</v>
      </c>
      <c r="I962">
        <v>6</v>
      </c>
      <c r="J962" s="1">
        <v>45066</v>
      </c>
      <c r="K962" s="1">
        <v>45068</v>
      </c>
      <c r="L962" t="s">
        <v>20</v>
      </c>
      <c r="M962" t="str">
        <f t="shared" si="86"/>
        <v>Premium customer</v>
      </c>
      <c r="N962" t="s">
        <v>21</v>
      </c>
      <c r="O962">
        <v>405.32</v>
      </c>
      <c r="P962" t="s">
        <v>22</v>
      </c>
      <c r="Q962">
        <f>D962-H962</f>
        <v>1204.4088000000002</v>
      </c>
      <c r="R962" t="str">
        <f t="shared" si="87"/>
        <v>Good</v>
      </c>
      <c r="S962" t="str">
        <f t="shared" si="88"/>
        <v>Good</v>
      </c>
      <c r="T962" t="str">
        <f t="shared" si="89"/>
        <v>High Impact</v>
      </c>
    </row>
    <row r="963" spans="1:20">
      <c r="A963" t="s">
        <v>999</v>
      </c>
      <c r="B963" t="s">
        <v>30</v>
      </c>
      <c r="C963" t="s">
        <v>19</v>
      </c>
      <c r="D963">
        <v>704.63</v>
      </c>
      <c r="E963" t="str">
        <f t="shared" ref="E963:E1026" si="90">IF(D963&gt;1000,"High","Low")</f>
        <v>Low</v>
      </c>
      <c r="F963" t="str">
        <f t="shared" ref="F963:F1026" si="91">IF(D963&gt;1000,"High",IF(D963&gt;500,"Midium","Low"))</f>
        <v>Midium</v>
      </c>
      <c r="G963">
        <v>0.28000000000000003</v>
      </c>
      <c r="H963">
        <f>D963*G963</f>
        <v>197.29640000000001</v>
      </c>
      <c r="I963">
        <v>9</v>
      </c>
      <c r="J963" s="1">
        <v>45028</v>
      </c>
      <c r="K963" s="1">
        <v>45029</v>
      </c>
      <c r="L963" t="s">
        <v>20</v>
      </c>
      <c r="M963" t="str">
        <f t="shared" ref="M963:M1026" si="92">IF(AND(L963="Member",D963&gt;1000),"Premium customer",IF(AND(L963="Regular",D963&gt;1000),"Potential customer","Normal customer"))</f>
        <v>Normal customer</v>
      </c>
      <c r="N963" t="s">
        <v>21</v>
      </c>
      <c r="O963">
        <v>186.9</v>
      </c>
      <c r="P963" t="s">
        <v>39</v>
      </c>
      <c r="Q963">
        <f>D963-H963</f>
        <v>507.33359999999999</v>
      </c>
      <c r="R963" t="str">
        <f t="shared" ref="R963:R1026" si="93">IF(AND(D963&gt;1000,O963&gt;300),"Good","Bad")</f>
        <v>Bad</v>
      </c>
      <c r="S963" t="str">
        <f t="shared" ref="S963:S1026" si="94">IF(NOT(AND(D963&gt;1000,O963&gt;300)),"Bad","Good")</f>
        <v>Bad</v>
      </c>
      <c r="T963" t="str">
        <f t="shared" ref="T963:T1026" si="95">IF(OR(D963&gt;1000,G963&gt;0.25),"High Impact","Normal")</f>
        <v>High Impact</v>
      </c>
    </row>
    <row r="964" spans="1:20">
      <c r="A964" t="s">
        <v>1000</v>
      </c>
      <c r="B964" t="s">
        <v>46</v>
      </c>
      <c r="C964" t="s">
        <v>41</v>
      </c>
      <c r="D964">
        <v>1988.87</v>
      </c>
      <c r="E964" t="str">
        <f t="shared" si="90"/>
        <v>High</v>
      </c>
      <c r="F964" t="str">
        <f t="shared" si="91"/>
        <v>High</v>
      </c>
      <c r="G964">
        <v>0.44</v>
      </c>
      <c r="H964">
        <f>D964*G964</f>
        <v>875.1028</v>
      </c>
      <c r="I964">
        <v>3</v>
      </c>
      <c r="J964" s="1">
        <v>45046</v>
      </c>
      <c r="K964" s="1">
        <v>45047</v>
      </c>
      <c r="L964" t="s">
        <v>36</v>
      </c>
      <c r="M964" t="str">
        <f t="shared" si="92"/>
        <v>Normal customer</v>
      </c>
      <c r="N964" t="s">
        <v>21</v>
      </c>
      <c r="O964">
        <v>261.55</v>
      </c>
      <c r="P964" t="s">
        <v>28</v>
      </c>
      <c r="Q964">
        <f>D964-H964</f>
        <v>1113.7671999999998</v>
      </c>
      <c r="R964" t="str">
        <f t="shared" si="93"/>
        <v>Bad</v>
      </c>
      <c r="S964" t="str">
        <f t="shared" si="94"/>
        <v>Bad</v>
      </c>
      <c r="T964" t="str">
        <f t="shared" si="95"/>
        <v>High Impact</v>
      </c>
    </row>
    <row r="965" spans="1:20">
      <c r="A965" t="s">
        <v>1001</v>
      </c>
      <c r="B965" t="s">
        <v>18</v>
      </c>
      <c r="C965" t="s">
        <v>41</v>
      </c>
      <c r="D965">
        <v>1792.14</v>
      </c>
      <c r="E965" t="str">
        <f t="shared" si="90"/>
        <v>High</v>
      </c>
      <c r="F965" t="str">
        <f t="shared" si="91"/>
        <v>High</v>
      </c>
      <c r="G965">
        <v>0.16</v>
      </c>
      <c r="H965">
        <f>D965*G965</f>
        <v>286.74240000000003</v>
      </c>
      <c r="I965">
        <v>8</v>
      </c>
      <c r="J965" s="1">
        <v>45234</v>
      </c>
      <c r="K965" s="1">
        <v>45237</v>
      </c>
      <c r="L965" t="s">
        <v>36</v>
      </c>
      <c r="M965" t="str">
        <f t="shared" si="92"/>
        <v>Normal customer</v>
      </c>
      <c r="N965" t="s">
        <v>27</v>
      </c>
      <c r="O965">
        <v>511.56</v>
      </c>
      <c r="P965" t="s">
        <v>28</v>
      </c>
      <c r="Q965">
        <f>D965-H965</f>
        <v>1505.3976</v>
      </c>
      <c r="R965" t="str">
        <f t="shared" si="93"/>
        <v>Good</v>
      </c>
      <c r="S965" t="str">
        <f t="shared" si="94"/>
        <v>Good</v>
      </c>
      <c r="T965" t="str">
        <f t="shared" si="95"/>
        <v>High Impact</v>
      </c>
    </row>
    <row r="966" spans="1:20">
      <c r="A966" t="s">
        <v>1002</v>
      </c>
      <c r="B966" t="s">
        <v>18</v>
      </c>
      <c r="C966" t="s">
        <v>38</v>
      </c>
      <c r="D966">
        <v>3000.67</v>
      </c>
      <c r="E966" t="str">
        <f t="shared" si="90"/>
        <v>High</v>
      </c>
      <c r="F966" t="str">
        <f t="shared" si="91"/>
        <v>High</v>
      </c>
      <c r="G966">
        <v>0.3</v>
      </c>
      <c r="H966">
        <f>D966*G966</f>
        <v>900.20100000000002</v>
      </c>
      <c r="I966">
        <v>5</v>
      </c>
      <c r="J966" s="1">
        <v>45399</v>
      </c>
      <c r="K966" s="1">
        <v>45403</v>
      </c>
      <c r="L966" t="s">
        <v>36</v>
      </c>
      <c r="M966" t="str">
        <f t="shared" si="92"/>
        <v>Normal customer</v>
      </c>
      <c r="N966" t="s">
        <v>21</v>
      </c>
      <c r="O966">
        <v>284.52999999999997</v>
      </c>
      <c r="P966" t="s">
        <v>44</v>
      </c>
      <c r="Q966">
        <f>D966-H966</f>
        <v>2100.4690000000001</v>
      </c>
      <c r="R966" t="str">
        <f t="shared" si="93"/>
        <v>Bad</v>
      </c>
      <c r="S966" t="str">
        <f t="shared" si="94"/>
        <v>Bad</v>
      </c>
      <c r="T966" t="str">
        <f t="shared" si="95"/>
        <v>High Impact</v>
      </c>
    </row>
    <row r="967" spans="1:20">
      <c r="A967" t="s">
        <v>1003</v>
      </c>
      <c r="B967" t="s">
        <v>30</v>
      </c>
      <c r="C967" t="s">
        <v>41</v>
      </c>
      <c r="D967">
        <v>4295.67</v>
      </c>
      <c r="E967" t="str">
        <f t="shared" si="90"/>
        <v>High</v>
      </c>
      <c r="F967" t="str">
        <f t="shared" si="91"/>
        <v>High</v>
      </c>
      <c r="G967">
        <v>0.33</v>
      </c>
      <c r="H967">
        <f>D967*G967</f>
        <v>1417.5711000000001</v>
      </c>
      <c r="I967">
        <v>6</v>
      </c>
      <c r="J967" s="1">
        <v>45373</v>
      </c>
      <c r="K967" s="1">
        <v>45379</v>
      </c>
      <c r="L967" t="s">
        <v>26</v>
      </c>
      <c r="M967" t="str">
        <f t="shared" si="92"/>
        <v>Potential customer</v>
      </c>
      <c r="N967" t="s">
        <v>27</v>
      </c>
      <c r="O967">
        <v>836.04</v>
      </c>
      <c r="P967" t="s">
        <v>28</v>
      </c>
      <c r="Q967">
        <f>D967-H967</f>
        <v>2878.0989</v>
      </c>
      <c r="R967" t="str">
        <f t="shared" si="93"/>
        <v>Good</v>
      </c>
      <c r="S967" t="str">
        <f t="shared" si="94"/>
        <v>Good</v>
      </c>
      <c r="T967" t="str">
        <f t="shared" si="95"/>
        <v>High Impact</v>
      </c>
    </row>
    <row r="968" spans="1:20">
      <c r="A968" t="s">
        <v>1004</v>
      </c>
      <c r="B968" t="s">
        <v>30</v>
      </c>
      <c r="C968" t="s">
        <v>19</v>
      </c>
      <c r="D968">
        <v>1939.34</v>
      </c>
      <c r="E968" t="str">
        <f t="shared" si="90"/>
        <v>High</v>
      </c>
      <c r="F968" t="str">
        <f t="shared" si="91"/>
        <v>High</v>
      </c>
      <c r="G968">
        <v>0.14000000000000001</v>
      </c>
      <c r="H968">
        <f>D968*G968</f>
        <v>271.50760000000002</v>
      </c>
      <c r="I968">
        <v>3</v>
      </c>
      <c r="J968" s="1">
        <v>45002</v>
      </c>
      <c r="K968" s="1">
        <v>45003</v>
      </c>
      <c r="L968" t="s">
        <v>20</v>
      </c>
      <c r="M968" t="str">
        <f t="shared" si="92"/>
        <v>Premium customer</v>
      </c>
      <c r="N968" t="s">
        <v>27</v>
      </c>
      <c r="O968">
        <v>323.39</v>
      </c>
      <c r="P968" t="s">
        <v>39</v>
      </c>
      <c r="Q968">
        <f>D968-H968</f>
        <v>1667.8323999999998</v>
      </c>
      <c r="R968" t="str">
        <f t="shared" si="93"/>
        <v>Good</v>
      </c>
      <c r="S968" t="str">
        <f t="shared" si="94"/>
        <v>Good</v>
      </c>
      <c r="T968" t="str">
        <f t="shared" si="95"/>
        <v>High Impact</v>
      </c>
    </row>
    <row r="969" spans="1:20">
      <c r="A969" t="s">
        <v>1005</v>
      </c>
      <c r="B969" t="s">
        <v>46</v>
      </c>
      <c r="C969" t="s">
        <v>41</v>
      </c>
      <c r="D969">
        <v>3577.7</v>
      </c>
      <c r="E969" t="str">
        <f t="shared" si="90"/>
        <v>High</v>
      </c>
      <c r="F969" t="str">
        <f t="shared" si="91"/>
        <v>High</v>
      </c>
      <c r="G969">
        <v>0.2</v>
      </c>
      <c r="H969">
        <f>D969*G969</f>
        <v>715.54</v>
      </c>
      <c r="I969">
        <v>3</v>
      </c>
      <c r="J969" s="1">
        <v>45569</v>
      </c>
      <c r="K969" s="1">
        <v>45572</v>
      </c>
      <c r="L969" t="s">
        <v>26</v>
      </c>
      <c r="M969" t="str">
        <f t="shared" si="92"/>
        <v>Potential customer</v>
      </c>
      <c r="N969" t="s">
        <v>27</v>
      </c>
      <c r="O969">
        <v>850.04</v>
      </c>
      <c r="P969" t="s">
        <v>53</v>
      </c>
      <c r="Q969">
        <f>D969-H969</f>
        <v>2862.16</v>
      </c>
      <c r="R969" t="str">
        <f t="shared" si="93"/>
        <v>Good</v>
      </c>
      <c r="S969" t="str">
        <f t="shared" si="94"/>
        <v>Good</v>
      </c>
      <c r="T969" t="str">
        <f t="shared" si="95"/>
        <v>High Impact</v>
      </c>
    </row>
    <row r="970" spans="1:20">
      <c r="A970" t="s">
        <v>1006</v>
      </c>
      <c r="B970" t="s">
        <v>46</v>
      </c>
      <c r="C970" t="s">
        <v>38</v>
      </c>
      <c r="D970">
        <v>4077.97</v>
      </c>
      <c r="E970" t="str">
        <f t="shared" si="90"/>
        <v>High</v>
      </c>
      <c r="F970" t="str">
        <f t="shared" si="91"/>
        <v>High</v>
      </c>
      <c r="G970">
        <v>0.3</v>
      </c>
      <c r="H970">
        <f>D970*G970</f>
        <v>1223.3909999999998</v>
      </c>
      <c r="I970">
        <v>7</v>
      </c>
      <c r="J970" s="1">
        <v>45078</v>
      </c>
      <c r="K970" s="1">
        <v>45079</v>
      </c>
      <c r="L970" t="s">
        <v>26</v>
      </c>
      <c r="M970" t="str">
        <f t="shared" si="92"/>
        <v>Potential customer</v>
      </c>
      <c r="N970" t="s">
        <v>21</v>
      </c>
      <c r="O970">
        <v>559.46</v>
      </c>
      <c r="P970" t="s">
        <v>33</v>
      </c>
      <c r="Q970">
        <f>D970-H970</f>
        <v>2854.5789999999997</v>
      </c>
      <c r="R970" t="str">
        <f t="shared" si="93"/>
        <v>Good</v>
      </c>
      <c r="S970" t="str">
        <f t="shared" si="94"/>
        <v>Good</v>
      </c>
      <c r="T970" t="str">
        <f t="shared" si="95"/>
        <v>High Impact</v>
      </c>
    </row>
    <row r="971" spans="1:20">
      <c r="A971" t="s">
        <v>1007</v>
      </c>
      <c r="B971" t="s">
        <v>18</v>
      </c>
      <c r="C971" t="s">
        <v>31</v>
      </c>
      <c r="D971">
        <v>1137.58</v>
      </c>
      <c r="E971" t="str">
        <f t="shared" si="90"/>
        <v>High</v>
      </c>
      <c r="F971" t="str">
        <f t="shared" si="91"/>
        <v>High</v>
      </c>
      <c r="G971">
        <v>0.01</v>
      </c>
      <c r="H971">
        <f>D971*G971</f>
        <v>11.3758</v>
      </c>
      <c r="I971">
        <v>6</v>
      </c>
      <c r="J971" s="1">
        <v>45656</v>
      </c>
      <c r="K971" s="1">
        <v>45662</v>
      </c>
      <c r="L971" t="s">
        <v>36</v>
      </c>
      <c r="M971" t="str">
        <f t="shared" si="92"/>
        <v>Normal customer</v>
      </c>
      <c r="N971" t="s">
        <v>32</v>
      </c>
      <c r="O971">
        <v>318.27999999999997</v>
      </c>
      <c r="P971" t="s">
        <v>53</v>
      </c>
      <c r="Q971">
        <f>D971-H971</f>
        <v>1126.2041999999999</v>
      </c>
      <c r="R971" t="str">
        <f t="shared" si="93"/>
        <v>Good</v>
      </c>
      <c r="S971" t="str">
        <f t="shared" si="94"/>
        <v>Good</v>
      </c>
      <c r="T971" t="str">
        <f t="shared" si="95"/>
        <v>High Impact</v>
      </c>
    </row>
    <row r="972" spans="1:20">
      <c r="A972" t="s">
        <v>1008</v>
      </c>
      <c r="B972" t="s">
        <v>24</v>
      </c>
      <c r="C972" t="s">
        <v>41</v>
      </c>
      <c r="D972">
        <v>4518.09</v>
      </c>
      <c r="E972" t="str">
        <f t="shared" si="90"/>
        <v>High</v>
      </c>
      <c r="F972" t="str">
        <f t="shared" si="91"/>
        <v>High</v>
      </c>
      <c r="G972">
        <v>0.44</v>
      </c>
      <c r="H972">
        <f>D972*G972</f>
        <v>1987.9596000000001</v>
      </c>
      <c r="I972">
        <v>2</v>
      </c>
      <c r="J972" s="1">
        <v>45517</v>
      </c>
      <c r="K972" s="1">
        <v>45521</v>
      </c>
      <c r="L972" t="s">
        <v>36</v>
      </c>
      <c r="M972" t="str">
        <f t="shared" si="92"/>
        <v>Normal customer</v>
      </c>
      <c r="N972" t="s">
        <v>32</v>
      </c>
      <c r="O972">
        <v>334.59</v>
      </c>
      <c r="P972" t="s">
        <v>39</v>
      </c>
      <c r="Q972">
        <f>D972-H972</f>
        <v>2530.1304</v>
      </c>
      <c r="R972" t="str">
        <f t="shared" si="93"/>
        <v>Good</v>
      </c>
      <c r="S972" t="str">
        <f t="shared" si="94"/>
        <v>Good</v>
      </c>
      <c r="T972" t="str">
        <f t="shared" si="95"/>
        <v>High Impact</v>
      </c>
    </row>
    <row r="973" spans="1:20">
      <c r="A973" t="s">
        <v>1009</v>
      </c>
      <c r="B973" t="s">
        <v>18</v>
      </c>
      <c r="C973" t="s">
        <v>19</v>
      </c>
      <c r="D973">
        <v>445.18</v>
      </c>
      <c r="E973" t="str">
        <f t="shared" si="90"/>
        <v>Low</v>
      </c>
      <c r="F973" t="str">
        <f t="shared" si="91"/>
        <v>Low</v>
      </c>
      <c r="G973">
        <v>0.06</v>
      </c>
      <c r="H973">
        <f>D973*G973</f>
        <v>26.710799999999999</v>
      </c>
      <c r="I973">
        <v>8</v>
      </c>
      <c r="J973" s="1">
        <v>45417</v>
      </c>
      <c r="K973" s="1">
        <v>45418</v>
      </c>
      <c r="L973" t="s">
        <v>20</v>
      </c>
      <c r="M973" t="str">
        <f t="shared" si="92"/>
        <v>Normal customer</v>
      </c>
      <c r="N973" t="s">
        <v>27</v>
      </c>
      <c r="O973">
        <v>90.52</v>
      </c>
      <c r="P973" t="s">
        <v>39</v>
      </c>
      <c r="Q973">
        <f>D973-H973</f>
        <v>418.4692</v>
      </c>
      <c r="R973" t="str">
        <f t="shared" si="93"/>
        <v>Bad</v>
      </c>
      <c r="S973" t="str">
        <f t="shared" si="94"/>
        <v>Bad</v>
      </c>
      <c r="T973" t="str">
        <f t="shared" si="95"/>
        <v>Normal</v>
      </c>
    </row>
    <row r="974" spans="1:20">
      <c r="A974" t="s">
        <v>1010</v>
      </c>
      <c r="B974" t="s">
        <v>30</v>
      </c>
      <c r="C974" t="s">
        <v>31</v>
      </c>
      <c r="D974">
        <v>4518.42</v>
      </c>
      <c r="E974" t="str">
        <f t="shared" si="90"/>
        <v>High</v>
      </c>
      <c r="F974" t="str">
        <f t="shared" si="91"/>
        <v>High</v>
      </c>
      <c r="G974">
        <v>0.02</v>
      </c>
      <c r="H974">
        <f>D974*G974</f>
        <v>90.368400000000008</v>
      </c>
      <c r="I974">
        <v>5</v>
      </c>
      <c r="J974" s="1">
        <v>45331</v>
      </c>
      <c r="K974" s="1">
        <v>45336</v>
      </c>
      <c r="L974" t="s">
        <v>20</v>
      </c>
      <c r="M974" t="str">
        <f t="shared" si="92"/>
        <v>Premium customer</v>
      </c>
      <c r="N974" t="s">
        <v>27</v>
      </c>
      <c r="O974">
        <v>309.60000000000002</v>
      </c>
      <c r="P974" t="s">
        <v>39</v>
      </c>
      <c r="Q974">
        <f>D974-H974</f>
        <v>4428.0515999999998</v>
      </c>
      <c r="R974" t="str">
        <f t="shared" si="93"/>
        <v>Good</v>
      </c>
      <c r="S974" t="str">
        <f t="shared" si="94"/>
        <v>Good</v>
      </c>
      <c r="T974" t="str">
        <f t="shared" si="95"/>
        <v>High Impact</v>
      </c>
    </row>
    <row r="975" spans="1:20">
      <c r="A975" t="s">
        <v>1011</v>
      </c>
      <c r="B975" t="s">
        <v>18</v>
      </c>
      <c r="C975" t="s">
        <v>19</v>
      </c>
      <c r="D975">
        <v>901.8</v>
      </c>
      <c r="E975" t="str">
        <f t="shared" si="90"/>
        <v>Low</v>
      </c>
      <c r="F975" t="str">
        <f t="shared" si="91"/>
        <v>Midium</v>
      </c>
      <c r="G975">
        <v>0.11</v>
      </c>
      <c r="H975">
        <f>D975*G975</f>
        <v>99.197999999999993</v>
      </c>
      <c r="I975">
        <v>7</v>
      </c>
      <c r="J975" s="1">
        <v>45178</v>
      </c>
      <c r="K975" s="1">
        <v>45182</v>
      </c>
      <c r="L975" t="s">
        <v>20</v>
      </c>
      <c r="M975" t="str">
        <f t="shared" si="92"/>
        <v>Normal customer</v>
      </c>
      <c r="N975" t="s">
        <v>32</v>
      </c>
      <c r="O975">
        <v>264.18</v>
      </c>
      <c r="P975" t="s">
        <v>28</v>
      </c>
      <c r="Q975">
        <f>D975-H975</f>
        <v>802.60199999999998</v>
      </c>
      <c r="R975" t="str">
        <f t="shared" si="93"/>
        <v>Bad</v>
      </c>
      <c r="S975" t="str">
        <f t="shared" si="94"/>
        <v>Bad</v>
      </c>
      <c r="T975" t="str">
        <f t="shared" si="95"/>
        <v>Normal</v>
      </c>
    </row>
    <row r="976" spans="1:20">
      <c r="A976" t="s">
        <v>1012</v>
      </c>
      <c r="B976" t="s">
        <v>24</v>
      </c>
      <c r="C976" t="s">
        <v>31</v>
      </c>
      <c r="D976">
        <v>1752.13</v>
      </c>
      <c r="E976" t="str">
        <f t="shared" si="90"/>
        <v>High</v>
      </c>
      <c r="F976" t="str">
        <f t="shared" si="91"/>
        <v>High</v>
      </c>
      <c r="G976">
        <v>0.25</v>
      </c>
      <c r="H976">
        <f>D976*G976</f>
        <v>438.03250000000003</v>
      </c>
      <c r="I976">
        <v>3</v>
      </c>
      <c r="J976" s="1">
        <v>45651</v>
      </c>
      <c r="K976" s="1">
        <v>45655</v>
      </c>
      <c r="L976" t="s">
        <v>36</v>
      </c>
      <c r="M976" t="str">
        <f t="shared" si="92"/>
        <v>Normal customer</v>
      </c>
      <c r="N976" t="s">
        <v>32</v>
      </c>
      <c r="O976">
        <v>176.22</v>
      </c>
      <c r="P976" t="s">
        <v>28</v>
      </c>
      <c r="Q976">
        <f>D976-H976</f>
        <v>1314.0975000000001</v>
      </c>
      <c r="R976" t="str">
        <f t="shared" si="93"/>
        <v>Bad</v>
      </c>
      <c r="S976" t="str">
        <f t="shared" si="94"/>
        <v>Bad</v>
      </c>
      <c r="T976" t="str">
        <f t="shared" si="95"/>
        <v>High Impact</v>
      </c>
    </row>
    <row r="977" spans="1:20">
      <c r="A977" t="s">
        <v>1013</v>
      </c>
      <c r="B977" t="s">
        <v>46</v>
      </c>
      <c r="C977" t="s">
        <v>19</v>
      </c>
      <c r="D977">
        <v>3065.65</v>
      </c>
      <c r="E977" t="str">
        <f t="shared" si="90"/>
        <v>High</v>
      </c>
      <c r="F977" t="str">
        <f t="shared" si="91"/>
        <v>High</v>
      </c>
      <c r="G977">
        <v>0.16</v>
      </c>
      <c r="H977">
        <f>D977*G977</f>
        <v>490.50400000000002</v>
      </c>
      <c r="I977">
        <v>5</v>
      </c>
      <c r="J977" s="1">
        <v>45301</v>
      </c>
      <c r="K977" s="1">
        <v>45302</v>
      </c>
      <c r="L977" t="s">
        <v>36</v>
      </c>
      <c r="M977" t="str">
        <f t="shared" si="92"/>
        <v>Normal customer</v>
      </c>
      <c r="N977" t="s">
        <v>27</v>
      </c>
      <c r="O977">
        <v>745.56</v>
      </c>
      <c r="P977" t="s">
        <v>53</v>
      </c>
      <c r="Q977">
        <f>D977-H977</f>
        <v>2575.1460000000002</v>
      </c>
      <c r="R977" t="str">
        <f t="shared" si="93"/>
        <v>Good</v>
      </c>
      <c r="S977" t="str">
        <f t="shared" si="94"/>
        <v>Good</v>
      </c>
      <c r="T977" t="str">
        <f t="shared" si="95"/>
        <v>High Impact</v>
      </c>
    </row>
    <row r="978" spans="1:20">
      <c r="A978" t="s">
        <v>1014</v>
      </c>
      <c r="B978" t="s">
        <v>24</v>
      </c>
      <c r="C978" t="s">
        <v>41</v>
      </c>
      <c r="D978">
        <v>4537.8500000000004</v>
      </c>
      <c r="E978" t="str">
        <f t="shared" si="90"/>
        <v>High</v>
      </c>
      <c r="F978" t="str">
        <f t="shared" si="91"/>
        <v>High</v>
      </c>
      <c r="G978">
        <v>0.22</v>
      </c>
      <c r="H978">
        <f>D978*G978</f>
        <v>998.32700000000011</v>
      </c>
      <c r="I978">
        <v>3</v>
      </c>
      <c r="J978" s="1">
        <v>45267</v>
      </c>
      <c r="K978" s="1">
        <v>45273</v>
      </c>
      <c r="L978" t="s">
        <v>26</v>
      </c>
      <c r="M978" t="str">
        <f t="shared" si="92"/>
        <v>Potential customer</v>
      </c>
      <c r="N978" t="s">
        <v>21</v>
      </c>
      <c r="O978">
        <v>1053.92</v>
      </c>
      <c r="P978" t="s">
        <v>22</v>
      </c>
      <c r="Q978">
        <f>D978-H978</f>
        <v>3539.5230000000001</v>
      </c>
      <c r="R978" t="str">
        <f t="shared" si="93"/>
        <v>Good</v>
      </c>
      <c r="S978" t="str">
        <f t="shared" si="94"/>
        <v>Good</v>
      </c>
      <c r="T978" t="str">
        <f t="shared" si="95"/>
        <v>High Impact</v>
      </c>
    </row>
    <row r="979" spans="1:20">
      <c r="A979" t="s">
        <v>1015</v>
      </c>
      <c r="B979" t="s">
        <v>24</v>
      </c>
      <c r="C979" t="s">
        <v>41</v>
      </c>
      <c r="D979">
        <v>1352.94</v>
      </c>
      <c r="E979" t="str">
        <f t="shared" si="90"/>
        <v>High</v>
      </c>
      <c r="F979" t="str">
        <f t="shared" si="91"/>
        <v>High</v>
      </c>
      <c r="G979">
        <v>0.04</v>
      </c>
      <c r="H979">
        <f>D979*G979</f>
        <v>54.117600000000003</v>
      </c>
      <c r="I979">
        <v>3</v>
      </c>
      <c r="J979" s="1">
        <v>45045</v>
      </c>
      <c r="K979" s="1">
        <v>45046</v>
      </c>
      <c r="L979" t="s">
        <v>20</v>
      </c>
      <c r="M979" t="str">
        <f t="shared" si="92"/>
        <v>Premium customer</v>
      </c>
      <c r="N979" t="s">
        <v>32</v>
      </c>
      <c r="O979">
        <v>397.77</v>
      </c>
      <c r="P979" t="s">
        <v>44</v>
      </c>
      <c r="Q979">
        <f>D979-H979</f>
        <v>1298.8224</v>
      </c>
      <c r="R979" t="str">
        <f t="shared" si="93"/>
        <v>Good</v>
      </c>
      <c r="S979" t="str">
        <f t="shared" si="94"/>
        <v>Good</v>
      </c>
      <c r="T979" t="str">
        <f t="shared" si="95"/>
        <v>High Impact</v>
      </c>
    </row>
    <row r="980" spans="1:20">
      <c r="A980" t="s">
        <v>1016</v>
      </c>
      <c r="B980" t="s">
        <v>24</v>
      </c>
      <c r="C980" t="s">
        <v>38</v>
      </c>
      <c r="D980">
        <v>3841.51</v>
      </c>
      <c r="E980" t="str">
        <f t="shared" si="90"/>
        <v>High</v>
      </c>
      <c r="F980" t="str">
        <f t="shared" si="91"/>
        <v>High</v>
      </c>
      <c r="G980">
        <v>0.12</v>
      </c>
      <c r="H980">
        <f>D980*G980</f>
        <v>460.9812</v>
      </c>
      <c r="I980">
        <v>1</v>
      </c>
      <c r="J980" s="1">
        <v>45079</v>
      </c>
      <c r="K980" s="1">
        <v>45081</v>
      </c>
      <c r="L980" t="s">
        <v>26</v>
      </c>
      <c r="M980" t="str">
        <f t="shared" si="92"/>
        <v>Potential customer</v>
      </c>
      <c r="N980" t="s">
        <v>27</v>
      </c>
      <c r="O980">
        <v>1088.97</v>
      </c>
      <c r="P980" t="s">
        <v>53</v>
      </c>
      <c r="Q980">
        <f>D980-H980</f>
        <v>3380.5288</v>
      </c>
      <c r="R980" t="str">
        <f t="shared" si="93"/>
        <v>Good</v>
      </c>
      <c r="S980" t="str">
        <f t="shared" si="94"/>
        <v>Good</v>
      </c>
      <c r="T980" t="str">
        <f t="shared" si="95"/>
        <v>High Impact</v>
      </c>
    </row>
    <row r="981" spans="1:20">
      <c r="A981" t="s">
        <v>1017</v>
      </c>
      <c r="B981" t="s">
        <v>46</v>
      </c>
      <c r="C981" t="s">
        <v>31</v>
      </c>
      <c r="D981">
        <v>3581.14</v>
      </c>
      <c r="E981" t="str">
        <f t="shared" si="90"/>
        <v>High</v>
      </c>
      <c r="F981" t="str">
        <f t="shared" si="91"/>
        <v>High</v>
      </c>
      <c r="G981">
        <v>0.05</v>
      </c>
      <c r="H981">
        <f>D981*G981</f>
        <v>179.05700000000002</v>
      </c>
      <c r="I981">
        <v>3</v>
      </c>
      <c r="J981" s="1">
        <v>45450</v>
      </c>
      <c r="K981" s="1">
        <v>45457</v>
      </c>
      <c r="L981" t="s">
        <v>20</v>
      </c>
      <c r="M981" t="str">
        <f t="shared" si="92"/>
        <v>Premium customer</v>
      </c>
      <c r="N981" t="s">
        <v>32</v>
      </c>
      <c r="O981">
        <v>959.12</v>
      </c>
      <c r="P981" t="s">
        <v>39</v>
      </c>
      <c r="Q981">
        <f>D981-H981</f>
        <v>3402.0829999999996</v>
      </c>
      <c r="R981" t="str">
        <f t="shared" si="93"/>
        <v>Good</v>
      </c>
      <c r="S981" t="str">
        <f t="shared" si="94"/>
        <v>Good</v>
      </c>
      <c r="T981" t="str">
        <f t="shared" si="95"/>
        <v>High Impact</v>
      </c>
    </row>
    <row r="982" spans="1:20">
      <c r="A982" t="s">
        <v>1018</v>
      </c>
      <c r="B982" t="s">
        <v>24</v>
      </c>
      <c r="C982" t="s">
        <v>38</v>
      </c>
      <c r="D982">
        <v>882.57</v>
      </c>
      <c r="E982" t="str">
        <f t="shared" si="90"/>
        <v>Low</v>
      </c>
      <c r="F982" t="str">
        <f t="shared" si="91"/>
        <v>Midium</v>
      </c>
      <c r="G982">
        <v>0.11</v>
      </c>
      <c r="H982">
        <f>D982*G982</f>
        <v>97.082700000000003</v>
      </c>
      <c r="I982">
        <v>7</v>
      </c>
      <c r="J982" s="1">
        <v>45539</v>
      </c>
      <c r="K982" s="1">
        <v>45541</v>
      </c>
      <c r="L982" t="s">
        <v>20</v>
      </c>
      <c r="M982" t="str">
        <f t="shared" si="92"/>
        <v>Normal customer</v>
      </c>
      <c r="N982" t="s">
        <v>21</v>
      </c>
      <c r="O982">
        <v>186.08</v>
      </c>
      <c r="P982" t="s">
        <v>22</v>
      </c>
      <c r="Q982">
        <f>D982-H982</f>
        <v>785.4873</v>
      </c>
      <c r="R982" t="str">
        <f t="shared" si="93"/>
        <v>Bad</v>
      </c>
      <c r="S982" t="str">
        <f t="shared" si="94"/>
        <v>Bad</v>
      </c>
      <c r="T982" t="str">
        <f t="shared" si="95"/>
        <v>Normal</v>
      </c>
    </row>
    <row r="983" spans="1:20">
      <c r="A983" t="s">
        <v>1019</v>
      </c>
      <c r="B983" t="s">
        <v>24</v>
      </c>
      <c r="C983" t="s">
        <v>25</v>
      </c>
      <c r="D983">
        <v>2449.37</v>
      </c>
      <c r="E983" t="str">
        <f t="shared" si="90"/>
        <v>High</v>
      </c>
      <c r="F983" t="str">
        <f t="shared" si="91"/>
        <v>High</v>
      </c>
      <c r="G983">
        <v>0.35</v>
      </c>
      <c r="H983">
        <f>D983*G983</f>
        <v>857.27949999999987</v>
      </c>
      <c r="I983">
        <v>9</v>
      </c>
      <c r="J983" s="1">
        <v>45648</v>
      </c>
      <c r="K983" s="1">
        <v>45652</v>
      </c>
      <c r="L983" t="s">
        <v>20</v>
      </c>
      <c r="M983" t="str">
        <f t="shared" si="92"/>
        <v>Premium customer</v>
      </c>
      <c r="N983" t="s">
        <v>21</v>
      </c>
      <c r="O983">
        <v>441.84</v>
      </c>
      <c r="P983" t="s">
        <v>53</v>
      </c>
      <c r="Q983">
        <f>D983-H983</f>
        <v>1592.0905</v>
      </c>
      <c r="R983" t="str">
        <f t="shared" si="93"/>
        <v>Good</v>
      </c>
      <c r="S983" t="str">
        <f t="shared" si="94"/>
        <v>Good</v>
      </c>
      <c r="T983" t="str">
        <f t="shared" si="95"/>
        <v>High Impact</v>
      </c>
    </row>
    <row r="984" spans="1:20">
      <c r="A984" t="s">
        <v>1020</v>
      </c>
      <c r="B984" t="s">
        <v>24</v>
      </c>
      <c r="C984" t="s">
        <v>41</v>
      </c>
      <c r="D984">
        <v>2459.37</v>
      </c>
      <c r="E984" t="str">
        <f t="shared" si="90"/>
        <v>High</v>
      </c>
      <c r="F984" t="str">
        <f t="shared" si="91"/>
        <v>High</v>
      </c>
      <c r="G984">
        <v>0.28999999999999998</v>
      </c>
      <c r="H984">
        <f>D984*G984</f>
        <v>713.21729999999991</v>
      </c>
      <c r="I984">
        <v>1</v>
      </c>
      <c r="J984" s="1">
        <v>45000</v>
      </c>
      <c r="K984" s="1">
        <v>45002</v>
      </c>
      <c r="L984" t="s">
        <v>26</v>
      </c>
      <c r="M984" t="str">
        <f t="shared" si="92"/>
        <v>Potential customer</v>
      </c>
      <c r="N984" t="s">
        <v>32</v>
      </c>
      <c r="O984">
        <v>247.39</v>
      </c>
      <c r="P984" t="s">
        <v>53</v>
      </c>
      <c r="Q984">
        <f>D984-H984</f>
        <v>1746.1527000000001</v>
      </c>
      <c r="R984" t="str">
        <f t="shared" si="93"/>
        <v>Bad</v>
      </c>
      <c r="S984" t="str">
        <f t="shared" si="94"/>
        <v>Bad</v>
      </c>
      <c r="T984" t="str">
        <f t="shared" si="95"/>
        <v>High Impact</v>
      </c>
    </row>
    <row r="985" spans="1:20">
      <c r="A985" t="s">
        <v>1021</v>
      </c>
      <c r="B985" t="s">
        <v>30</v>
      </c>
      <c r="C985" t="s">
        <v>31</v>
      </c>
      <c r="D985">
        <v>1592.6</v>
      </c>
      <c r="E985" t="str">
        <f t="shared" si="90"/>
        <v>High</v>
      </c>
      <c r="F985" t="str">
        <f t="shared" si="91"/>
        <v>High</v>
      </c>
      <c r="G985">
        <v>0.17</v>
      </c>
      <c r="H985">
        <f>D985*G985</f>
        <v>270.74200000000002</v>
      </c>
      <c r="I985">
        <v>4</v>
      </c>
      <c r="J985" s="1">
        <v>45636</v>
      </c>
      <c r="K985" s="1">
        <v>45638</v>
      </c>
      <c r="L985" t="s">
        <v>26</v>
      </c>
      <c r="M985" t="str">
        <f t="shared" si="92"/>
        <v>Potential customer</v>
      </c>
      <c r="N985" t="s">
        <v>32</v>
      </c>
      <c r="O985">
        <v>331.93</v>
      </c>
      <c r="P985" t="s">
        <v>53</v>
      </c>
      <c r="Q985">
        <f>D985-H985</f>
        <v>1321.8579999999999</v>
      </c>
      <c r="R985" t="str">
        <f t="shared" si="93"/>
        <v>Good</v>
      </c>
      <c r="S985" t="str">
        <f t="shared" si="94"/>
        <v>Good</v>
      </c>
      <c r="T985" t="str">
        <f t="shared" si="95"/>
        <v>High Impact</v>
      </c>
    </row>
    <row r="986" spans="1:20">
      <c r="A986" t="s">
        <v>1022</v>
      </c>
      <c r="B986" t="s">
        <v>24</v>
      </c>
      <c r="C986" t="s">
        <v>38</v>
      </c>
      <c r="D986">
        <v>3921.61</v>
      </c>
      <c r="E986" t="str">
        <f t="shared" si="90"/>
        <v>High</v>
      </c>
      <c r="F986" t="str">
        <f t="shared" si="91"/>
        <v>High</v>
      </c>
      <c r="G986">
        <v>0.13</v>
      </c>
      <c r="H986">
        <f>D986*G986</f>
        <v>509.80930000000001</v>
      </c>
      <c r="I986">
        <v>7</v>
      </c>
      <c r="J986" s="1">
        <v>45623</v>
      </c>
      <c r="K986" s="1">
        <v>45625</v>
      </c>
      <c r="L986" t="s">
        <v>26</v>
      </c>
      <c r="M986" t="str">
        <f t="shared" si="92"/>
        <v>Potential customer</v>
      </c>
      <c r="N986" t="s">
        <v>21</v>
      </c>
      <c r="O986">
        <v>898.64</v>
      </c>
      <c r="P986" t="s">
        <v>39</v>
      </c>
      <c r="Q986">
        <f>D986-H986</f>
        <v>3411.8007000000002</v>
      </c>
      <c r="R986" t="str">
        <f t="shared" si="93"/>
        <v>Good</v>
      </c>
      <c r="S986" t="str">
        <f t="shared" si="94"/>
        <v>Good</v>
      </c>
      <c r="T986" t="str">
        <f t="shared" si="95"/>
        <v>High Impact</v>
      </c>
    </row>
    <row r="987" spans="1:20">
      <c r="A987" t="s">
        <v>1023</v>
      </c>
      <c r="B987" t="s">
        <v>46</v>
      </c>
      <c r="C987" t="s">
        <v>38</v>
      </c>
      <c r="D987">
        <v>4637.08</v>
      </c>
      <c r="E987" t="str">
        <f t="shared" si="90"/>
        <v>High</v>
      </c>
      <c r="F987" t="str">
        <f t="shared" si="91"/>
        <v>High</v>
      </c>
      <c r="G987">
        <v>0.5</v>
      </c>
      <c r="H987">
        <f>D987*G987</f>
        <v>2318.54</v>
      </c>
      <c r="I987">
        <v>6</v>
      </c>
      <c r="J987" s="1">
        <v>45083</v>
      </c>
      <c r="K987" s="1">
        <v>45089</v>
      </c>
      <c r="L987" t="s">
        <v>36</v>
      </c>
      <c r="M987" t="str">
        <f t="shared" si="92"/>
        <v>Normal customer</v>
      </c>
      <c r="N987" t="s">
        <v>21</v>
      </c>
      <c r="O987">
        <v>1325.26</v>
      </c>
      <c r="P987" t="s">
        <v>22</v>
      </c>
      <c r="Q987">
        <f>D987-H987</f>
        <v>2318.54</v>
      </c>
      <c r="R987" t="str">
        <f t="shared" si="93"/>
        <v>Good</v>
      </c>
      <c r="S987" t="str">
        <f t="shared" si="94"/>
        <v>Good</v>
      </c>
      <c r="T987" t="str">
        <f t="shared" si="95"/>
        <v>High Impact</v>
      </c>
    </row>
    <row r="988" spans="1:20">
      <c r="A988" t="s">
        <v>1024</v>
      </c>
      <c r="B988" t="s">
        <v>24</v>
      </c>
      <c r="C988" t="s">
        <v>25</v>
      </c>
      <c r="D988">
        <v>3611.21</v>
      </c>
      <c r="E988" t="str">
        <f t="shared" si="90"/>
        <v>High</v>
      </c>
      <c r="F988" t="str">
        <f t="shared" si="91"/>
        <v>High</v>
      </c>
      <c r="G988">
        <v>0.38</v>
      </c>
      <c r="H988">
        <f>D988*G988</f>
        <v>1372.2598</v>
      </c>
      <c r="I988">
        <v>4</v>
      </c>
      <c r="J988" s="1">
        <v>45147</v>
      </c>
      <c r="K988" s="1">
        <v>45152</v>
      </c>
      <c r="L988" t="s">
        <v>36</v>
      </c>
      <c r="M988" t="str">
        <f t="shared" si="92"/>
        <v>Normal customer</v>
      </c>
      <c r="N988" t="s">
        <v>27</v>
      </c>
      <c r="O988">
        <v>435.37</v>
      </c>
      <c r="P988" t="s">
        <v>53</v>
      </c>
      <c r="Q988">
        <f>D988-H988</f>
        <v>2238.9502000000002</v>
      </c>
      <c r="R988" t="str">
        <f t="shared" si="93"/>
        <v>Good</v>
      </c>
      <c r="S988" t="str">
        <f t="shared" si="94"/>
        <v>Good</v>
      </c>
      <c r="T988" t="str">
        <f t="shared" si="95"/>
        <v>High Impact</v>
      </c>
    </row>
    <row r="989" spans="1:20">
      <c r="A989" t="s">
        <v>1025</v>
      </c>
      <c r="B989" t="s">
        <v>24</v>
      </c>
      <c r="C989" t="s">
        <v>38</v>
      </c>
      <c r="D989">
        <v>4867.4799999999996</v>
      </c>
      <c r="E989" t="str">
        <f t="shared" si="90"/>
        <v>High</v>
      </c>
      <c r="F989" t="str">
        <f t="shared" si="91"/>
        <v>High</v>
      </c>
      <c r="G989">
        <v>0.41</v>
      </c>
      <c r="H989">
        <f>D989*G989</f>
        <v>1995.6667999999997</v>
      </c>
      <c r="I989">
        <v>3</v>
      </c>
      <c r="J989" s="1">
        <v>45100</v>
      </c>
      <c r="K989" s="1">
        <v>45107</v>
      </c>
      <c r="L989" t="s">
        <v>26</v>
      </c>
      <c r="M989" t="str">
        <f t="shared" si="92"/>
        <v>Potential customer</v>
      </c>
      <c r="N989" t="s">
        <v>32</v>
      </c>
      <c r="O989">
        <v>679.11</v>
      </c>
      <c r="P989" t="s">
        <v>33</v>
      </c>
      <c r="Q989">
        <f>D989-H989</f>
        <v>2871.8131999999996</v>
      </c>
      <c r="R989" t="str">
        <f t="shared" si="93"/>
        <v>Good</v>
      </c>
      <c r="S989" t="str">
        <f t="shared" si="94"/>
        <v>Good</v>
      </c>
      <c r="T989" t="str">
        <f t="shared" si="95"/>
        <v>High Impact</v>
      </c>
    </row>
    <row r="990" spans="1:20">
      <c r="A990" t="s">
        <v>1026</v>
      </c>
      <c r="B990" t="s">
        <v>46</v>
      </c>
      <c r="C990" t="s">
        <v>19</v>
      </c>
      <c r="D990">
        <v>347.3</v>
      </c>
      <c r="E990" t="str">
        <f t="shared" si="90"/>
        <v>Low</v>
      </c>
      <c r="F990" t="str">
        <f t="shared" si="91"/>
        <v>Low</v>
      </c>
      <c r="G990">
        <v>0.01</v>
      </c>
      <c r="H990">
        <f>D990*G990</f>
        <v>3.4730000000000003</v>
      </c>
      <c r="I990">
        <v>6</v>
      </c>
      <c r="J990" s="1">
        <v>45164</v>
      </c>
      <c r="K990" s="1">
        <v>45166</v>
      </c>
      <c r="L990" t="s">
        <v>36</v>
      </c>
      <c r="M990" t="str">
        <f t="shared" si="92"/>
        <v>Normal customer</v>
      </c>
      <c r="N990" t="s">
        <v>32</v>
      </c>
      <c r="O990">
        <v>56.37</v>
      </c>
      <c r="P990" t="s">
        <v>44</v>
      </c>
      <c r="Q990">
        <f>D990-H990</f>
        <v>343.827</v>
      </c>
      <c r="R990" t="str">
        <f t="shared" si="93"/>
        <v>Bad</v>
      </c>
      <c r="S990" t="str">
        <f t="shared" si="94"/>
        <v>Bad</v>
      </c>
      <c r="T990" t="str">
        <f t="shared" si="95"/>
        <v>Normal</v>
      </c>
    </row>
    <row r="991" spans="1:20">
      <c r="A991" t="s">
        <v>1027</v>
      </c>
      <c r="B991" t="s">
        <v>24</v>
      </c>
      <c r="C991" t="s">
        <v>41</v>
      </c>
      <c r="D991">
        <v>282.39</v>
      </c>
      <c r="E991" t="str">
        <f t="shared" si="90"/>
        <v>Low</v>
      </c>
      <c r="F991" t="str">
        <f t="shared" si="91"/>
        <v>Low</v>
      </c>
      <c r="G991">
        <v>0.03</v>
      </c>
      <c r="H991">
        <f>D991*G991</f>
        <v>8.4716999999999985</v>
      </c>
      <c r="I991">
        <v>4</v>
      </c>
      <c r="J991" s="1">
        <v>45447</v>
      </c>
      <c r="K991" s="1">
        <v>45453</v>
      </c>
      <c r="L991" t="s">
        <v>36</v>
      </c>
      <c r="M991" t="str">
        <f t="shared" si="92"/>
        <v>Normal customer</v>
      </c>
      <c r="N991" t="s">
        <v>27</v>
      </c>
      <c r="O991">
        <v>62.93</v>
      </c>
      <c r="P991" t="s">
        <v>53</v>
      </c>
      <c r="Q991">
        <f>D991-H991</f>
        <v>273.91829999999999</v>
      </c>
      <c r="R991" t="str">
        <f t="shared" si="93"/>
        <v>Bad</v>
      </c>
      <c r="S991" t="str">
        <f t="shared" si="94"/>
        <v>Bad</v>
      </c>
      <c r="T991" t="str">
        <f t="shared" si="95"/>
        <v>Normal</v>
      </c>
    </row>
    <row r="992" spans="1:20">
      <c r="A992" t="s">
        <v>1028</v>
      </c>
      <c r="B992" t="s">
        <v>46</v>
      </c>
      <c r="C992" t="s">
        <v>38</v>
      </c>
      <c r="D992">
        <v>4479.91</v>
      </c>
      <c r="E992" t="str">
        <f t="shared" si="90"/>
        <v>High</v>
      </c>
      <c r="F992" t="str">
        <f t="shared" si="91"/>
        <v>High</v>
      </c>
      <c r="G992">
        <v>0.36</v>
      </c>
      <c r="H992">
        <f>D992*G992</f>
        <v>1612.7675999999999</v>
      </c>
      <c r="I992">
        <v>5</v>
      </c>
      <c r="J992" s="1">
        <v>45470</v>
      </c>
      <c r="K992" s="1">
        <v>45477</v>
      </c>
      <c r="L992" t="s">
        <v>26</v>
      </c>
      <c r="M992" t="str">
        <f t="shared" si="92"/>
        <v>Potential customer</v>
      </c>
      <c r="N992" t="s">
        <v>32</v>
      </c>
      <c r="O992">
        <v>1166.92</v>
      </c>
      <c r="P992" t="s">
        <v>39</v>
      </c>
      <c r="Q992">
        <f>D992-H992</f>
        <v>2867.1423999999997</v>
      </c>
      <c r="R992" t="str">
        <f t="shared" si="93"/>
        <v>Good</v>
      </c>
      <c r="S992" t="str">
        <f t="shared" si="94"/>
        <v>Good</v>
      </c>
      <c r="T992" t="str">
        <f t="shared" si="95"/>
        <v>High Impact</v>
      </c>
    </row>
    <row r="993" spans="1:20">
      <c r="A993" t="s">
        <v>1029</v>
      </c>
      <c r="B993" t="s">
        <v>24</v>
      </c>
      <c r="C993" t="s">
        <v>38</v>
      </c>
      <c r="D993">
        <v>4499.22</v>
      </c>
      <c r="E993" t="str">
        <f t="shared" si="90"/>
        <v>High</v>
      </c>
      <c r="F993" t="str">
        <f t="shared" si="91"/>
        <v>High</v>
      </c>
      <c r="G993">
        <v>0.1</v>
      </c>
      <c r="H993">
        <f>D993*G993</f>
        <v>449.92200000000003</v>
      </c>
      <c r="I993">
        <v>2</v>
      </c>
      <c r="J993" s="1">
        <v>45422</v>
      </c>
      <c r="K993" s="1">
        <v>45424</v>
      </c>
      <c r="L993" t="s">
        <v>20</v>
      </c>
      <c r="M993" t="str">
        <f t="shared" si="92"/>
        <v>Premium customer</v>
      </c>
      <c r="N993" t="s">
        <v>27</v>
      </c>
      <c r="O993">
        <v>514.96</v>
      </c>
      <c r="P993" t="s">
        <v>22</v>
      </c>
      <c r="Q993">
        <f>D993-H993</f>
        <v>4049.2980000000002</v>
      </c>
      <c r="R993" t="str">
        <f t="shared" si="93"/>
        <v>Good</v>
      </c>
      <c r="S993" t="str">
        <f t="shared" si="94"/>
        <v>Good</v>
      </c>
      <c r="T993" t="str">
        <f t="shared" si="95"/>
        <v>High Impact</v>
      </c>
    </row>
    <row r="994" spans="1:20">
      <c r="A994" t="s">
        <v>1030</v>
      </c>
      <c r="B994" t="s">
        <v>46</v>
      </c>
      <c r="C994" t="s">
        <v>25</v>
      </c>
      <c r="D994">
        <v>624.89</v>
      </c>
      <c r="E994" t="str">
        <f t="shared" si="90"/>
        <v>Low</v>
      </c>
      <c r="F994" t="str">
        <f t="shared" si="91"/>
        <v>Midium</v>
      </c>
      <c r="G994">
        <v>0.21</v>
      </c>
      <c r="H994">
        <f>D994*G994</f>
        <v>131.2269</v>
      </c>
      <c r="I994">
        <v>9</v>
      </c>
      <c r="J994" s="1">
        <v>45067</v>
      </c>
      <c r="K994" s="1">
        <v>45072</v>
      </c>
      <c r="L994" t="s">
        <v>36</v>
      </c>
      <c r="M994" t="str">
        <f t="shared" si="92"/>
        <v>Normal customer</v>
      </c>
      <c r="N994" t="s">
        <v>21</v>
      </c>
      <c r="O994">
        <v>115.63</v>
      </c>
      <c r="P994" t="s">
        <v>44</v>
      </c>
      <c r="Q994">
        <f>D994-H994</f>
        <v>493.66309999999999</v>
      </c>
      <c r="R994" t="str">
        <f t="shared" si="93"/>
        <v>Bad</v>
      </c>
      <c r="S994" t="str">
        <f t="shared" si="94"/>
        <v>Bad</v>
      </c>
      <c r="T994" t="str">
        <f t="shared" si="95"/>
        <v>Normal</v>
      </c>
    </row>
    <row r="995" spans="1:20">
      <c r="A995" t="s">
        <v>1031</v>
      </c>
      <c r="B995" t="s">
        <v>24</v>
      </c>
      <c r="C995" t="s">
        <v>19</v>
      </c>
      <c r="D995">
        <v>1851.49</v>
      </c>
      <c r="E995" t="str">
        <f t="shared" si="90"/>
        <v>High</v>
      </c>
      <c r="F995" t="str">
        <f t="shared" si="91"/>
        <v>High</v>
      </c>
      <c r="G995">
        <v>0.09</v>
      </c>
      <c r="H995">
        <f>D995*G995</f>
        <v>166.63409999999999</v>
      </c>
      <c r="I995">
        <v>2</v>
      </c>
      <c r="J995" s="1">
        <v>45107</v>
      </c>
      <c r="K995" s="1">
        <v>45114</v>
      </c>
      <c r="L995" t="s">
        <v>26</v>
      </c>
      <c r="M995" t="str">
        <f t="shared" si="92"/>
        <v>Potential customer</v>
      </c>
      <c r="N995" t="s">
        <v>21</v>
      </c>
      <c r="O995">
        <v>209.15</v>
      </c>
      <c r="P995" t="s">
        <v>33</v>
      </c>
      <c r="Q995">
        <f>D995-H995</f>
        <v>1684.8559</v>
      </c>
      <c r="R995" t="str">
        <f t="shared" si="93"/>
        <v>Bad</v>
      </c>
      <c r="S995" t="str">
        <f t="shared" si="94"/>
        <v>Bad</v>
      </c>
      <c r="T995" t="str">
        <f t="shared" si="95"/>
        <v>High Impact</v>
      </c>
    </row>
    <row r="996" spans="1:20">
      <c r="A996" t="s">
        <v>1032</v>
      </c>
      <c r="B996" t="s">
        <v>24</v>
      </c>
      <c r="C996" t="s">
        <v>38</v>
      </c>
      <c r="D996">
        <v>4193.43</v>
      </c>
      <c r="E996" t="str">
        <f t="shared" si="90"/>
        <v>High</v>
      </c>
      <c r="F996" t="str">
        <f t="shared" si="91"/>
        <v>High</v>
      </c>
      <c r="G996">
        <v>0.09</v>
      </c>
      <c r="H996">
        <f>D996*G996</f>
        <v>377.40870000000001</v>
      </c>
      <c r="I996">
        <v>4</v>
      </c>
      <c r="J996" s="1">
        <v>45024</v>
      </c>
      <c r="K996" s="1">
        <v>45025</v>
      </c>
      <c r="L996" t="s">
        <v>20</v>
      </c>
      <c r="M996" t="str">
        <f t="shared" si="92"/>
        <v>Premium customer</v>
      </c>
      <c r="N996" t="s">
        <v>21</v>
      </c>
      <c r="O996">
        <v>696.57</v>
      </c>
      <c r="P996" t="s">
        <v>39</v>
      </c>
      <c r="Q996">
        <f>D996-H996</f>
        <v>3816.0213000000003</v>
      </c>
      <c r="R996" t="str">
        <f t="shared" si="93"/>
        <v>Good</v>
      </c>
      <c r="S996" t="str">
        <f t="shared" si="94"/>
        <v>Good</v>
      </c>
      <c r="T996" t="str">
        <f t="shared" si="95"/>
        <v>High Impact</v>
      </c>
    </row>
    <row r="997" spans="1:20">
      <c r="A997" t="s">
        <v>1033</v>
      </c>
      <c r="B997" t="s">
        <v>30</v>
      </c>
      <c r="C997" t="s">
        <v>41</v>
      </c>
      <c r="D997">
        <v>729.85</v>
      </c>
      <c r="E997" t="str">
        <f t="shared" si="90"/>
        <v>Low</v>
      </c>
      <c r="F997" t="str">
        <f t="shared" si="91"/>
        <v>Midium</v>
      </c>
      <c r="G997">
        <v>0.05</v>
      </c>
      <c r="H997">
        <f>D997*G997</f>
        <v>36.4925</v>
      </c>
      <c r="I997">
        <v>8</v>
      </c>
      <c r="J997" s="1">
        <v>45236</v>
      </c>
      <c r="K997" s="1">
        <v>45240</v>
      </c>
      <c r="L997" t="s">
        <v>36</v>
      </c>
      <c r="M997" t="str">
        <f t="shared" si="92"/>
        <v>Normal customer</v>
      </c>
      <c r="N997" t="s">
        <v>27</v>
      </c>
      <c r="O997">
        <v>206.99</v>
      </c>
      <c r="P997" t="s">
        <v>33</v>
      </c>
      <c r="Q997">
        <f>D997-H997</f>
        <v>693.35750000000007</v>
      </c>
      <c r="R997" t="str">
        <f t="shared" si="93"/>
        <v>Bad</v>
      </c>
      <c r="S997" t="str">
        <f t="shared" si="94"/>
        <v>Bad</v>
      </c>
      <c r="T997" t="str">
        <f t="shared" si="95"/>
        <v>Normal</v>
      </c>
    </row>
    <row r="998" spans="1:20">
      <c r="A998" t="s">
        <v>1034</v>
      </c>
      <c r="B998" t="s">
        <v>30</v>
      </c>
      <c r="C998" t="s">
        <v>41</v>
      </c>
      <c r="D998">
        <v>1410.4</v>
      </c>
      <c r="E998" t="str">
        <f t="shared" si="90"/>
        <v>High</v>
      </c>
      <c r="F998" t="str">
        <f t="shared" si="91"/>
        <v>High</v>
      </c>
      <c r="G998">
        <v>0.3</v>
      </c>
      <c r="H998">
        <f>D998*G998</f>
        <v>423.12</v>
      </c>
      <c r="I998">
        <v>7</v>
      </c>
      <c r="J998" s="1">
        <v>45306</v>
      </c>
      <c r="K998" s="1">
        <v>45309</v>
      </c>
      <c r="L998" t="s">
        <v>26</v>
      </c>
      <c r="M998" t="str">
        <f t="shared" si="92"/>
        <v>Potential customer</v>
      </c>
      <c r="N998" t="s">
        <v>27</v>
      </c>
      <c r="O998">
        <v>381.7</v>
      </c>
      <c r="P998" t="s">
        <v>28</v>
      </c>
      <c r="Q998">
        <f>D998-H998</f>
        <v>987.28000000000009</v>
      </c>
      <c r="R998" t="str">
        <f t="shared" si="93"/>
        <v>Good</v>
      </c>
      <c r="S998" t="str">
        <f t="shared" si="94"/>
        <v>Good</v>
      </c>
      <c r="T998" t="str">
        <f t="shared" si="95"/>
        <v>High Impact</v>
      </c>
    </row>
    <row r="999" spans="1:20">
      <c r="A999" t="s">
        <v>1035</v>
      </c>
      <c r="B999" t="s">
        <v>24</v>
      </c>
      <c r="C999" t="s">
        <v>38</v>
      </c>
      <c r="D999">
        <v>3436.88</v>
      </c>
      <c r="E999" t="str">
        <f t="shared" si="90"/>
        <v>High</v>
      </c>
      <c r="F999" t="str">
        <f t="shared" si="91"/>
        <v>High</v>
      </c>
      <c r="G999">
        <v>0.37</v>
      </c>
      <c r="H999">
        <f>D999*G999</f>
        <v>1271.6456000000001</v>
      </c>
      <c r="I999">
        <v>4</v>
      </c>
      <c r="J999" s="1">
        <v>45298</v>
      </c>
      <c r="K999" s="1">
        <v>45299</v>
      </c>
      <c r="L999" t="s">
        <v>20</v>
      </c>
      <c r="M999" t="str">
        <f t="shared" si="92"/>
        <v>Premium customer</v>
      </c>
      <c r="N999" t="s">
        <v>21</v>
      </c>
      <c r="O999">
        <v>568.1</v>
      </c>
      <c r="P999" t="s">
        <v>44</v>
      </c>
      <c r="Q999">
        <f>D999-H999</f>
        <v>2165.2344000000003</v>
      </c>
      <c r="R999" t="str">
        <f t="shared" si="93"/>
        <v>Good</v>
      </c>
      <c r="S999" t="str">
        <f t="shared" si="94"/>
        <v>Good</v>
      </c>
      <c r="T999" t="str">
        <f t="shared" si="95"/>
        <v>High Impact</v>
      </c>
    </row>
    <row r="1000" spans="1:20">
      <c r="A1000" t="s">
        <v>1036</v>
      </c>
      <c r="B1000" t="s">
        <v>24</v>
      </c>
      <c r="C1000" t="s">
        <v>19</v>
      </c>
      <c r="D1000">
        <v>4911.3100000000004</v>
      </c>
      <c r="E1000" t="str">
        <f t="shared" si="90"/>
        <v>High</v>
      </c>
      <c r="F1000" t="str">
        <f t="shared" si="91"/>
        <v>High</v>
      </c>
      <c r="G1000">
        <v>0.03</v>
      </c>
      <c r="H1000">
        <f>D1000*G1000</f>
        <v>147.33930000000001</v>
      </c>
      <c r="I1000">
        <v>8</v>
      </c>
      <c r="J1000" s="1">
        <v>45339</v>
      </c>
      <c r="K1000" s="1">
        <v>45346</v>
      </c>
      <c r="L1000" t="s">
        <v>36</v>
      </c>
      <c r="M1000" t="str">
        <f t="shared" si="92"/>
        <v>Normal customer</v>
      </c>
      <c r="N1000" t="s">
        <v>27</v>
      </c>
      <c r="O1000">
        <v>695.78</v>
      </c>
      <c r="P1000" t="s">
        <v>39</v>
      </c>
      <c r="Q1000">
        <f>D1000-H1000</f>
        <v>4763.9707000000008</v>
      </c>
      <c r="R1000" t="str">
        <f t="shared" si="93"/>
        <v>Good</v>
      </c>
      <c r="S1000" t="str">
        <f t="shared" si="94"/>
        <v>Good</v>
      </c>
      <c r="T1000" t="str">
        <f t="shared" si="95"/>
        <v>High Impact</v>
      </c>
    </row>
    <row r="1001" spans="1:20">
      <c r="A1001" t="s">
        <v>1037</v>
      </c>
      <c r="B1001" t="s">
        <v>18</v>
      </c>
      <c r="C1001" t="s">
        <v>41</v>
      </c>
      <c r="D1001">
        <v>4005.98</v>
      </c>
      <c r="E1001" t="str">
        <f t="shared" si="90"/>
        <v>High</v>
      </c>
      <c r="F1001" t="str">
        <f t="shared" si="91"/>
        <v>High</v>
      </c>
      <c r="G1001">
        <v>0.14000000000000001</v>
      </c>
      <c r="H1001">
        <f>D1001*G1001</f>
        <v>560.83720000000005</v>
      </c>
      <c r="I1001">
        <v>6</v>
      </c>
      <c r="J1001" s="1">
        <v>45617</v>
      </c>
      <c r="K1001" s="1">
        <v>45624</v>
      </c>
      <c r="L1001" t="s">
        <v>26</v>
      </c>
      <c r="M1001" t="str">
        <f t="shared" si="92"/>
        <v>Potential customer</v>
      </c>
      <c r="N1001" t="s">
        <v>27</v>
      </c>
      <c r="O1001">
        <v>745.99</v>
      </c>
      <c r="P1001" t="s">
        <v>53</v>
      </c>
      <c r="Q1001">
        <f>D1001-H1001</f>
        <v>3445.1428000000001</v>
      </c>
      <c r="R1001" t="str">
        <f t="shared" si="93"/>
        <v>Good</v>
      </c>
      <c r="S1001" t="str">
        <f t="shared" si="94"/>
        <v>Good</v>
      </c>
      <c r="T1001" t="str">
        <f t="shared" si="95"/>
        <v>High Impact</v>
      </c>
    </row>
    <row r="1002" spans="1:20">
      <c r="A1002" t="s">
        <v>1038</v>
      </c>
      <c r="B1002" t="s">
        <v>46</v>
      </c>
      <c r="C1002" t="s">
        <v>41</v>
      </c>
      <c r="D1002">
        <v>3908.86</v>
      </c>
      <c r="E1002" t="str">
        <f t="shared" si="90"/>
        <v>High</v>
      </c>
      <c r="F1002" t="str">
        <f t="shared" si="91"/>
        <v>High</v>
      </c>
      <c r="G1002">
        <v>0.33</v>
      </c>
      <c r="H1002">
        <f>D1002*G1002</f>
        <v>1289.9238</v>
      </c>
      <c r="I1002">
        <v>8</v>
      </c>
      <c r="J1002" s="1">
        <v>45386</v>
      </c>
      <c r="K1002" s="1">
        <v>45391</v>
      </c>
      <c r="L1002" t="s">
        <v>26</v>
      </c>
      <c r="M1002" t="str">
        <f t="shared" si="92"/>
        <v>Potential customer</v>
      </c>
      <c r="N1002" t="s">
        <v>21</v>
      </c>
      <c r="O1002">
        <v>912.04</v>
      </c>
      <c r="P1002" t="s">
        <v>53</v>
      </c>
      <c r="Q1002">
        <f>D1002-H1002</f>
        <v>2618.9362000000001</v>
      </c>
      <c r="R1002" t="str">
        <f t="shared" si="93"/>
        <v>Good</v>
      </c>
      <c r="S1002" t="str">
        <f t="shared" si="94"/>
        <v>Good</v>
      </c>
      <c r="T1002" t="str">
        <f t="shared" si="95"/>
        <v>High Impact</v>
      </c>
    </row>
    <row r="1003" spans="1:20">
      <c r="A1003" t="s">
        <v>1039</v>
      </c>
      <c r="B1003" t="s">
        <v>18</v>
      </c>
      <c r="C1003" t="s">
        <v>19</v>
      </c>
      <c r="D1003">
        <v>1779.05</v>
      </c>
      <c r="E1003" t="str">
        <f t="shared" si="90"/>
        <v>High</v>
      </c>
      <c r="F1003" t="str">
        <f t="shared" si="91"/>
        <v>High</v>
      </c>
      <c r="G1003">
        <v>0.2</v>
      </c>
      <c r="H1003">
        <f>D1003*G1003</f>
        <v>355.81</v>
      </c>
      <c r="I1003">
        <v>4</v>
      </c>
      <c r="J1003" s="1">
        <v>45103</v>
      </c>
      <c r="K1003" s="1">
        <v>45108</v>
      </c>
      <c r="L1003" t="s">
        <v>36</v>
      </c>
      <c r="M1003" t="str">
        <f t="shared" si="92"/>
        <v>Normal customer</v>
      </c>
      <c r="N1003" t="s">
        <v>21</v>
      </c>
      <c r="O1003">
        <v>140.97999999999999</v>
      </c>
      <c r="P1003" t="s">
        <v>22</v>
      </c>
      <c r="Q1003">
        <f>D1003-H1003</f>
        <v>1423.24</v>
      </c>
      <c r="R1003" t="str">
        <f t="shared" si="93"/>
        <v>Bad</v>
      </c>
      <c r="S1003" t="str">
        <f t="shared" si="94"/>
        <v>Bad</v>
      </c>
      <c r="T1003" t="str">
        <f t="shared" si="95"/>
        <v>High Impact</v>
      </c>
    </row>
    <row r="1004" spans="1:20">
      <c r="A1004" t="s">
        <v>1040</v>
      </c>
      <c r="B1004" t="s">
        <v>30</v>
      </c>
      <c r="C1004" t="s">
        <v>19</v>
      </c>
      <c r="D1004">
        <v>3340.58</v>
      </c>
      <c r="E1004" t="str">
        <f t="shared" si="90"/>
        <v>High</v>
      </c>
      <c r="F1004" t="str">
        <f t="shared" si="91"/>
        <v>High</v>
      </c>
      <c r="G1004">
        <v>0.35</v>
      </c>
      <c r="H1004">
        <f>D1004*G1004</f>
        <v>1169.203</v>
      </c>
      <c r="I1004">
        <v>5</v>
      </c>
      <c r="J1004" s="1">
        <v>45396</v>
      </c>
      <c r="K1004" s="1">
        <v>45400</v>
      </c>
      <c r="L1004" t="s">
        <v>26</v>
      </c>
      <c r="M1004" t="str">
        <f t="shared" si="92"/>
        <v>Potential customer</v>
      </c>
      <c r="N1004" t="s">
        <v>27</v>
      </c>
      <c r="O1004">
        <v>356.36</v>
      </c>
      <c r="P1004" t="s">
        <v>33</v>
      </c>
      <c r="Q1004">
        <f>D1004-H1004</f>
        <v>2171.377</v>
      </c>
      <c r="R1004" t="str">
        <f t="shared" si="93"/>
        <v>Good</v>
      </c>
      <c r="S1004" t="str">
        <f t="shared" si="94"/>
        <v>Good</v>
      </c>
      <c r="T1004" t="str">
        <f t="shared" si="95"/>
        <v>High Impact</v>
      </c>
    </row>
    <row r="1005" spans="1:20">
      <c r="A1005" t="s">
        <v>1041</v>
      </c>
      <c r="B1005" t="s">
        <v>30</v>
      </c>
      <c r="C1005" t="s">
        <v>38</v>
      </c>
      <c r="D1005">
        <v>654.13</v>
      </c>
      <c r="E1005" t="str">
        <f t="shared" si="90"/>
        <v>Low</v>
      </c>
      <c r="F1005" t="str">
        <f t="shared" si="91"/>
        <v>Midium</v>
      </c>
      <c r="G1005">
        <v>0.38</v>
      </c>
      <c r="H1005">
        <f>D1005*G1005</f>
        <v>248.5694</v>
      </c>
      <c r="I1005">
        <v>4</v>
      </c>
      <c r="J1005" s="1">
        <v>45656</v>
      </c>
      <c r="K1005" s="1">
        <v>45658</v>
      </c>
      <c r="L1005" t="s">
        <v>20</v>
      </c>
      <c r="M1005" t="str">
        <f t="shared" si="92"/>
        <v>Normal customer</v>
      </c>
      <c r="N1005" t="s">
        <v>32</v>
      </c>
      <c r="O1005">
        <v>52.37</v>
      </c>
      <c r="P1005" t="s">
        <v>22</v>
      </c>
      <c r="Q1005">
        <f>D1005-H1005</f>
        <v>405.56060000000002</v>
      </c>
      <c r="R1005" t="str">
        <f t="shared" si="93"/>
        <v>Bad</v>
      </c>
      <c r="S1005" t="str">
        <f t="shared" si="94"/>
        <v>Bad</v>
      </c>
      <c r="T1005" t="str">
        <f t="shared" si="95"/>
        <v>High Impact</v>
      </c>
    </row>
    <row r="1006" spans="1:20">
      <c r="A1006" t="s">
        <v>1042</v>
      </c>
      <c r="B1006" t="s">
        <v>30</v>
      </c>
      <c r="C1006" t="s">
        <v>31</v>
      </c>
      <c r="D1006">
        <v>4962.1099999999997</v>
      </c>
      <c r="E1006" t="str">
        <f t="shared" si="90"/>
        <v>High</v>
      </c>
      <c r="F1006" t="str">
        <f t="shared" si="91"/>
        <v>High</v>
      </c>
      <c r="G1006">
        <v>0.02</v>
      </c>
      <c r="H1006">
        <f>D1006*G1006</f>
        <v>99.242199999999997</v>
      </c>
      <c r="I1006">
        <v>7</v>
      </c>
      <c r="J1006" s="1">
        <v>45295</v>
      </c>
      <c r="K1006" s="1">
        <v>45298</v>
      </c>
      <c r="L1006" t="s">
        <v>26</v>
      </c>
      <c r="M1006" t="str">
        <f t="shared" si="92"/>
        <v>Potential customer</v>
      </c>
      <c r="N1006" t="s">
        <v>27</v>
      </c>
      <c r="O1006">
        <v>271.20999999999998</v>
      </c>
      <c r="P1006" t="s">
        <v>39</v>
      </c>
      <c r="Q1006">
        <f>D1006-H1006</f>
        <v>4862.8678</v>
      </c>
      <c r="R1006" t="str">
        <f t="shared" si="93"/>
        <v>Bad</v>
      </c>
      <c r="S1006" t="str">
        <f t="shared" si="94"/>
        <v>Bad</v>
      </c>
      <c r="T1006" t="str">
        <f t="shared" si="95"/>
        <v>High Impact</v>
      </c>
    </row>
    <row r="1007" spans="1:20">
      <c r="A1007" t="s">
        <v>1043</v>
      </c>
      <c r="B1007" t="s">
        <v>30</v>
      </c>
      <c r="C1007" t="s">
        <v>25</v>
      </c>
      <c r="D1007">
        <v>2454.86</v>
      </c>
      <c r="E1007" t="str">
        <f t="shared" si="90"/>
        <v>High</v>
      </c>
      <c r="F1007" t="str">
        <f t="shared" si="91"/>
        <v>High</v>
      </c>
      <c r="G1007">
        <v>0.19</v>
      </c>
      <c r="H1007">
        <f>D1007*G1007</f>
        <v>466.42340000000002</v>
      </c>
      <c r="I1007">
        <v>4</v>
      </c>
      <c r="J1007" s="1">
        <v>45412</v>
      </c>
      <c r="K1007" s="1">
        <v>45415</v>
      </c>
      <c r="L1007" t="s">
        <v>36</v>
      </c>
      <c r="M1007" t="str">
        <f t="shared" si="92"/>
        <v>Normal customer</v>
      </c>
      <c r="N1007" t="s">
        <v>32</v>
      </c>
      <c r="O1007">
        <v>603.86</v>
      </c>
      <c r="P1007" t="s">
        <v>39</v>
      </c>
      <c r="Q1007">
        <f>D1007-H1007</f>
        <v>1988.4366</v>
      </c>
      <c r="R1007" t="str">
        <f t="shared" si="93"/>
        <v>Good</v>
      </c>
      <c r="S1007" t="str">
        <f t="shared" si="94"/>
        <v>Good</v>
      </c>
      <c r="T1007" t="str">
        <f t="shared" si="95"/>
        <v>High Impact</v>
      </c>
    </row>
    <row r="1008" spans="1:20">
      <c r="A1008" t="s">
        <v>1044</v>
      </c>
      <c r="B1008" t="s">
        <v>24</v>
      </c>
      <c r="C1008" t="s">
        <v>31</v>
      </c>
      <c r="D1008">
        <v>3230.16</v>
      </c>
      <c r="E1008" t="str">
        <f t="shared" si="90"/>
        <v>High</v>
      </c>
      <c r="F1008" t="str">
        <f t="shared" si="91"/>
        <v>High</v>
      </c>
      <c r="G1008">
        <v>0.36</v>
      </c>
      <c r="H1008">
        <f>D1008*G1008</f>
        <v>1162.8575999999998</v>
      </c>
      <c r="I1008">
        <v>5</v>
      </c>
      <c r="J1008" s="1">
        <v>45483</v>
      </c>
      <c r="K1008" s="1">
        <v>45486</v>
      </c>
      <c r="L1008" t="s">
        <v>20</v>
      </c>
      <c r="M1008" t="str">
        <f t="shared" si="92"/>
        <v>Premium customer</v>
      </c>
      <c r="N1008" t="s">
        <v>32</v>
      </c>
      <c r="O1008">
        <v>464.2</v>
      </c>
      <c r="P1008" t="s">
        <v>28</v>
      </c>
      <c r="Q1008">
        <f>D1008-H1008</f>
        <v>2067.3024</v>
      </c>
      <c r="R1008" t="str">
        <f t="shared" si="93"/>
        <v>Good</v>
      </c>
      <c r="S1008" t="str">
        <f t="shared" si="94"/>
        <v>Good</v>
      </c>
      <c r="T1008" t="str">
        <f t="shared" si="95"/>
        <v>High Impact</v>
      </c>
    </row>
    <row r="1009" spans="1:20">
      <c r="A1009" t="s">
        <v>1045</v>
      </c>
      <c r="B1009" t="s">
        <v>30</v>
      </c>
      <c r="C1009" t="s">
        <v>31</v>
      </c>
      <c r="D1009">
        <v>4393.24</v>
      </c>
      <c r="E1009" t="str">
        <f t="shared" si="90"/>
        <v>High</v>
      </c>
      <c r="F1009" t="str">
        <f t="shared" si="91"/>
        <v>High</v>
      </c>
      <c r="G1009">
        <v>0.19</v>
      </c>
      <c r="H1009">
        <f>D1009*G1009</f>
        <v>834.71559999999999</v>
      </c>
      <c r="I1009">
        <v>9</v>
      </c>
      <c r="J1009" s="1">
        <v>45170</v>
      </c>
      <c r="K1009" s="1">
        <v>45171</v>
      </c>
      <c r="L1009" t="s">
        <v>26</v>
      </c>
      <c r="M1009" t="str">
        <f t="shared" si="92"/>
        <v>Potential customer</v>
      </c>
      <c r="N1009" t="s">
        <v>21</v>
      </c>
      <c r="O1009">
        <v>1059.02</v>
      </c>
      <c r="P1009" t="s">
        <v>28</v>
      </c>
      <c r="Q1009">
        <f>D1009-H1009</f>
        <v>3558.5243999999998</v>
      </c>
      <c r="R1009" t="str">
        <f t="shared" si="93"/>
        <v>Good</v>
      </c>
      <c r="S1009" t="str">
        <f t="shared" si="94"/>
        <v>Good</v>
      </c>
      <c r="T1009" t="str">
        <f t="shared" si="95"/>
        <v>High Impact</v>
      </c>
    </row>
    <row r="1010" spans="1:20">
      <c r="A1010" t="s">
        <v>1046</v>
      </c>
      <c r="B1010" t="s">
        <v>24</v>
      </c>
      <c r="C1010" t="s">
        <v>41</v>
      </c>
      <c r="D1010">
        <v>104.73</v>
      </c>
      <c r="E1010" t="str">
        <f t="shared" si="90"/>
        <v>Low</v>
      </c>
      <c r="F1010" t="str">
        <f t="shared" si="91"/>
        <v>Low</v>
      </c>
      <c r="G1010">
        <v>0</v>
      </c>
      <c r="H1010">
        <f>D1010*G1010</f>
        <v>0</v>
      </c>
      <c r="I1010">
        <v>8</v>
      </c>
      <c r="J1010" s="1">
        <v>45053</v>
      </c>
      <c r="K1010" s="1">
        <v>45058</v>
      </c>
      <c r="L1010" t="s">
        <v>26</v>
      </c>
      <c r="M1010" t="str">
        <f t="shared" si="92"/>
        <v>Normal customer</v>
      </c>
      <c r="N1010" t="s">
        <v>27</v>
      </c>
      <c r="O1010">
        <v>18.23</v>
      </c>
      <c r="P1010" t="s">
        <v>28</v>
      </c>
      <c r="Q1010">
        <f>D1010-H1010</f>
        <v>104.73</v>
      </c>
      <c r="R1010" t="str">
        <f t="shared" si="93"/>
        <v>Bad</v>
      </c>
      <c r="S1010" t="str">
        <f t="shared" si="94"/>
        <v>Bad</v>
      </c>
      <c r="T1010" t="str">
        <f t="shared" si="95"/>
        <v>Normal</v>
      </c>
    </row>
    <row r="1011" spans="1:20">
      <c r="A1011" t="s">
        <v>1047</v>
      </c>
      <c r="B1011" t="s">
        <v>24</v>
      </c>
      <c r="C1011" t="s">
        <v>19</v>
      </c>
      <c r="D1011">
        <v>4882.3100000000004</v>
      </c>
      <c r="E1011" t="str">
        <f t="shared" si="90"/>
        <v>High</v>
      </c>
      <c r="F1011" t="str">
        <f t="shared" si="91"/>
        <v>High</v>
      </c>
      <c r="G1011">
        <v>0.17</v>
      </c>
      <c r="H1011">
        <f>D1011*G1011</f>
        <v>829.99270000000013</v>
      </c>
      <c r="I1011">
        <v>2</v>
      </c>
      <c r="J1011" s="1">
        <v>45584</v>
      </c>
      <c r="K1011" s="1">
        <v>45587</v>
      </c>
      <c r="L1011" t="s">
        <v>20</v>
      </c>
      <c r="M1011" t="str">
        <f t="shared" si="92"/>
        <v>Premium customer</v>
      </c>
      <c r="N1011" t="s">
        <v>27</v>
      </c>
      <c r="O1011">
        <v>1080.9100000000001</v>
      </c>
      <c r="P1011" t="s">
        <v>33</v>
      </c>
      <c r="Q1011">
        <f>D1011-H1011</f>
        <v>4052.3173000000002</v>
      </c>
      <c r="R1011" t="str">
        <f t="shared" si="93"/>
        <v>Good</v>
      </c>
      <c r="S1011" t="str">
        <f t="shared" si="94"/>
        <v>Good</v>
      </c>
      <c r="T1011" t="str">
        <f t="shared" si="95"/>
        <v>High Impact</v>
      </c>
    </row>
    <row r="1012" spans="1:20">
      <c r="A1012" t="s">
        <v>1048</v>
      </c>
      <c r="B1012" t="s">
        <v>30</v>
      </c>
      <c r="C1012" t="s">
        <v>41</v>
      </c>
      <c r="D1012">
        <v>1859.88</v>
      </c>
      <c r="E1012" t="str">
        <f t="shared" si="90"/>
        <v>High</v>
      </c>
      <c r="F1012" t="str">
        <f t="shared" si="91"/>
        <v>High</v>
      </c>
      <c r="G1012">
        <v>0.44</v>
      </c>
      <c r="H1012">
        <f>D1012*G1012</f>
        <v>818.34720000000004</v>
      </c>
      <c r="I1012">
        <v>7</v>
      </c>
      <c r="J1012" s="1">
        <v>45038</v>
      </c>
      <c r="K1012" s="1">
        <v>45044</v>
      </c>
      <c r="L1012" t="s">
        <v>20</v>
      </c>
      <c r="M1012" t="str">
        <f t="shared" si="92"/>
        <v>Premium customer</v>
      </c>
      <c r="N1012" t="s">
        <v>32</v>
      </c>
      <c r="O1012">
        <v>324.51</v>
      </c>
      <c r="P1012" t="s">
        <v>39</v>
      </c>
      <c r="Q1012">
        <f>D1012-H1012</f>
        <v>1041.5328</v>
      </c>
      <c r="R1012" t="str">
        <f t="shared" si="93"/>
        <v>Good</v>
      </c>
      <c r="S1012" t="str">
        <f t="shared" si="94"/>
        <v>Good</v>
      </c>
      <c r="T1012" t="str">
        <f t="shared" si="95"/>
        <v>High Impact</v>
      </c>
    </row>
    <row r="1013" spans="1:20">
      <c r="A1013" t="s">
        <v>1049</v>
      </c>
      <c r="B1013" t="s">
        <v>30</v>
      </c>
      <c r="C1013" t="s">
        <v>25</v>
      </c>
      <c r="D1013">
        <v>1763.99</v>
      </c>
      <c r="E1013" t="str">
        <f t="shared" si="90"/>
        <v>High</v>
      </c>
      <c r="F1013" t="str">
        <f t="shared" si="91"/>
        <v>High</v>
      </c>
      <c r="G1013">
        <v>0.48</v>
      </c>
      <c r="H1013">
        <f>D1013*G1013</f>
        <v>846.71519999999998</v>
      </c>
      <c r="I1013">
        <v>2</v>
      </c>
      <c r="J1013" s="1">
        <v>45368</v>
      </c>
      <c r="K1013" s="1">
        <v>45375</v>
      </c>
      <c r="L1013" t="s">
        <v>36</v>
      </c>
      <c r="M1013" t="str">
        <f t="shared" si="92"/>
        <v>Normal customer</v>
      </c>
      <c r="N1013" t="s">
        <v>27</v>
      </c>
      <c r="O1013">
        <v>303</v>
      </c>
      <c r="P1013" t="s">
        <v>33</v>
      </c>
      <c r="Q1013">
        <f>D1013-H1013</f>
        <v>917.27480000000003</v>
      </c>
      <c r="R1013" t="str">
        <f t="shared" si="93"/>
        <v>Good</v>
      </c>
      <c r="S1013" t="str">
        <f t="shared" si="94"/>
        <v>Good</v>
      </c>
      <c r="T1013" t="str">
        <f t="shared" si="95"/>
        <v>High Impact</v>
      </c>
    </row>
    <row r="1014" spans="1:20">
      <c r="A1014" t="s">
        <v>1050</v>
      </c>
      <c r="B1014" t="s">
        <v>46</v>
      </c>
      <c r="C1014" t="s">
        <v>38</v>
      </c>
      <c r="D1014">
        <v>810.81</v>
      </c>
      <c r="E1014" t="str">
        <f t="shared" si="90"/>
        <v>Low</v>
      </c>
      <c r="F1014" t="str">
        <f t="shared" si="91"/>
        <v>Midium</v>
      </c>
      <c r="G1014">
        <v>0.28000000000000003</v>
      </c>
      <c r="H1014">
        <f>D1014*G1014</f>
        <v>227.02680000000001</v>
      </c>
      <c r="I1014">
        <v>3</v>
      </c>
      <c r="J1014" s="1">
        <v>45197</v>
      </c>
      <c r="K1014" s="1">
        <v>45200</v>
      </c>
      <c r="L1014" t="s">
        <v>26</v>
      </c>
      <c r="M1014" t="str">
        <f t="shared" si="92"/>
        <v>Normal customer</v>
      </c>
      <c r="N1014" t="s">
        <v>21</v>
      </c>
      <c r="O1014">
        <v>220.26</v>
      </c>
      <c r="P1014" t="s">
        <v>53</v>
      </c>
      <c r="Q1014">
        <f>D1014-H1014</f>
        <v>583.78319999999997</v>
      </c>
      <c r="R1014" t="str">
        <f t="shared" si="93"/>
        <v>Bad</v>
      </c>
      <c r="S1014" t="str">
        <f t="shared" si="94"/>
        <v>Bad</v>
      </c>
      <c r="T1014" t="str">
        <f t="shared" si="95"/>
        <v>High Impact</v>
      </c>
    </row>
    <row r="1015" spans="1:20">
      <c r="A1015" t="s">
        <v>1051</v>
      </c>
      <c r="B1015" t="s">
        <v>18</v>
      </c>
      <c r="C1015" t="s">
        <v>25</v>
      </c>
      <c r="D1015">
        <v>4305.1000000000004</v>
      </c>
      <c r="E1015" t="str">
        <f t="shared" si="90"/>
        <v>High</v>
      </c>
      <c r="F1015" t="str">
        <f t="shared" si="91"/>
        <v>High</v>
      </c>
      <c r="G1015">
        <v>0.15</v>
      </c>
      <c r="H1015">
        <f>D1015*G1015</f>
        <v>645.76499999999999</v>
      </c>
      <c r="I1015">
        <v>1</v>
      </c>
      <c r="J1015" s="1">
        <v>45240</v>
      </c>
      <c r="K1015" s="1">
        <v>45247</v>
      </c>
      <c r="L1015" t="s">
        <v>20</v>
      </c>
      <c r="M1015" t="str">
        <f t="shared" si="92"/>
        <v>Premium customer</v>
      </c>
      <c r="N1015" t="s">
        <v>27</v>
      </c>
      <c r="O1015">
        <v>901.96</v>
      </c>
      <c r="P1015" t="s">
        <v>39</v>
      </c>
      <c r="Q1015">
        <f>D1015-H1015</f>
        <v>3659.3350000000005</v>
      </c>
      <c r="R1015" t="str">
        <f t="shared" si="93"/>
        <v>Good</v>
      </c>
      <c r="S1015" t="str">
        <f t="shared" si="94"/>
        <v>Good</v>
      </c>
      <c r="T1015" t="str">
        <f t="shared" si="95"/>
        <v>High Impact</v>
      </c>
    </row>
    <row r="1016" spans="1:20">
      <c r="A1016" t="s">
        <v>1052</v>
      </c>
      <c r="B1016" t="s">
        <v>30</v>
      </c>
      <c r="C1016" t="s">
        <v>41</v>
      </c>
      <c r="D1016">
        <v>4367.1099999999997</v>
      </c>
      <c r="E1016" t="str">
        <f t="shared" si="90"/>
        <v>High</v>
      </c>
      <c r="F1016" t="str">
        <f t="shared" si="91"/>
        <v>High</v>
      </c>
      <c r="G1016">
        <v>0.23</v>
      </c>
      <c r="H1016">
        <f>D1016*G1016</f>
        <v>1004.4353</v>
      </c>
      <c r="I1016">
        <v>2</v>
      </c>
      <c r="J1016" s="1">
        <v>45589</v>
      </c>
      <c r="K1016" s="1">
        <v>45591</v>
      </c>
      <c r="L1016" t="s">
        <v>26</v>
      </c>
      <c r="M1016" t="str">
        <f t="shared" si="92"/>
        <v>Potential customer</v>
      </c>
      <c r="N1016" t="s">
        <v>21</v>
      </c>
      <c r="O1016">
        <v>338.65</v>
      </c>
      <c r="P1016" t="s">
        <v>44</v>
      </c>
      <c r="Q1016">
        <f>D1016-H1016</f>
        <v>3362.6746999999996</v>
      </c>
      <c r="R1016" t="str">
        <f t="shared" si="93"/>
        <v>Good</v>
      </c>
      <c r="S1016" t="str">
        <f t="shared" si="94"/>
        <v>Good</v>
      </c>
      <c r="T1016" t="str">
        <f t="shared" si="95"/>
        <v>High Impact</v>
      </c>
    </row>
    <row r="1017" spans="1:20">
      <c r="A1017" t="s">
        <v>1053</v>
      </c>
      <c r="B1017" t="s">
        <v>46</v>
      </c>
      <c r="C1017" t="s">
        <v>41</v>
      </c>
      <c r="D1017">
        <v>197.95</v>
      </c>
      <c r="E1017" t="str">
        <f t="shared" si="90"/>
        <v>Low</v>
      </c>
      <c r="F1017" t="str">
        <f t="shared" si="91"/>
        <v>Low</v>
      </c>
      <c r="G1017">
        <v>0.12</v>
      </c>
      <c r="H1017">
        <f>D1017*G1017</f>
        <v>23.753999999999998</v>
      </c>
      <c r="I1017">
        <v>3</v>
      </c>
      <c r="J1017" s="1">
        <v>45333</v>
      </c>
      <c r="K1017" s="1">
        <v>45340</v>
      </c>
      <c r="L1017" t="s">
        <v>26</v>
      </c>
      <c r="M1017" t="str">
        <f t="shared" si="92"/>
        <v>Normal customer</v>
      </c>
      <c r="N1017" t="s">
        <v>27</v>
      </c>
      <c r="O1017">
        <v>38.020000000000003</v>
      </c>
      <c r="P1017" t="s">
        <v>33</v>
      </c>
      <c r="Q1017">
        <f>D1017-H1017</f>
        <v>174.196</v>
      </c>
      <c r="R1017" t="str">
        <f t="shared" si="93"/>
        <v>Bad</v>
      </c>
      <c r="S1017" t="str">
        <f t="shared" si="94"/>
        <v>Bad</v>
      </c>
      <c r="T1017" t="str">
        <f t="shared" si="95"/>
        <v>Normal</v>
      </c>
    </row>
    <row r="1018" spans="1:20">
      <c r="A1018" t="s">
        <v>1054</v>
      </c>
      <c r="B1018" t="s">
        <v>46</v>
      </c>
      <c r="C1018" t="s">
        <v>41</v>
      </c>
      <c r="D1018">
        <v>373.05</v>
      </c>
      <c r="E1018" t="str">
        <f t="shared" si="90"/>
        <v>Low</v>
      </c>
      <c r="F1018" t="str">
        <f t="shared" si="91"/>
        <v>Low</v>
      </c>
      <c r="G1018">
        <v>0.08</v>
      </c>
      <c r="H1018">
        <f>D1018*G1018</f>
        <v>29.844000000000001</v>
      </c>
      <c r="I1018">
        <v>5</v>
      </c>
      <c r="J1018" s="1">
        <v>45163</v>
      </c>
      <c r="K1018" s="1">
        <v>45164</v>
      </c>
      <c r="L1018" t="s">
        <v>26</v>
      </c>
      <c r="M1018" t="str">
        <f t="shared" si="92"/>
        <v>Normal customer</v>
      </c>
      <c r="N1018" t="s">
        <v>21</v>
      </c>
      <c r="O1018">
        <v>31.72</v>
      </c>
      <c r="P1018" t="s">
        <v>33</v>
      </c>
      <c r="Q1018">
        <f>D1018-H1018</f>
        <v>343.20600000000002</v>
      </c>
      <c r="R1018" t="str">
        <f t="shared" si="93"/>
        <v>Bad</v>
      </c>
      <c r="S1018" t="str">
        <f t="shared" si="94"/>
        <v>Bad</v>
      </c>
      <c r="T1018" t="str">
        <f t="shared" si="95"/>
        <v>Normal</v>
      </c>
    </row>
    <row r="1019" spans="1:20">
      <c r="A1019" t="s">
        <v>1055</v>
      </c>
      <c r="B1019" t="s">
        <v>18</v>
      </c>
      <c r="C1019" t="s">
        <v>41</v>
      </c>
      <c r="D1019">
        <v>4599.87</v>
      </c>
      <c r="E1019" t="str">
        <f t="shared" si="90"/>
        <v>High</v>
      </c>
      <c r="F1019" t="str">
        <f t="shared" si="91"/>
        <v>High</v>
      </c>
      <c r="G1019">
        <v>0.25</v>
      </c>
      <c r="H1019">
        <f>D1019*G1019</f>
        <v>1149.9675</v>
      </c>
      <c r="I1019">
        <v>6</v>
      </c>
      <c r="J1019" s="1">
        <v>45088</v>
      </c>
      <c r="K1019" s="1">
        <v>45094</v>
      </c>
      <c r="L1019" t="s">
        <v>36</v>
      </c>
      <c r="M1019" t="str">
        <f t="shared" si="92"/>
        <v>Normal customer</v>
      </c>
      <c r="N1019" t="s">
        <v>32</v>
      </c>
      <c r="O1019">
        <v>898.76</v>
      </c>
      <c r="P1019" t="s">
        <v>39</v>
      </c>
      <c r="Q1019">
        <f>D1019-H1019</f>
        <v>3449.9025000000001</v>
      </c>
      <c r="R1019" t="str">
        <f t="shared" si="93"/>
        <v>Good</v>
      </c>
      <c r="S1019" t="str">
        <f t="shared" si="94"/>
        <v>Good</v>
      </c>
      <c r="T1019" t="str">
        <f t="shared" si="95"/>
        <v>High Impact</v>
      </c>
    </row>
    <row r="1020" spans="1:20">
      <c r="A1020" t="s">
        <v>1056</v>
      </c>
      <c r="B1020" t="s">
        <v>24</v>
      </c>
      <c r="C1020" t="s">
        <v>31</v>
      </c>
      <c r="D1020">
        <v>702.05</v>
      </c>
      <c r="E1020" t="str">
        <f t="shared" si="90"/>
        <v>Low</v>
      </c>
      <c r="F1020" t="str">
        <f t="shared" si="91"/>
        <v>Midium</v>
      </c>
      <c r="G1020">
        <v>0.37</v>
      </c>
      <c r="H1020">
        <f>D1020*G1020</f>
        <v>259.75849999999997</v>
      </c>
      <c r="I1020">
        <v>7</v>
      </c>
      <c r="J1020" s="1">
        <v>45307</v>
      </c>
      <c r="K1020" s="1">
        <v>45313</v>
      </c>
      <c r="L1020" t="s">
        <v>26</v>
      </c>
      <c r="M1020" t="str">
        <f t="shared" si="92"/>
        <v>Normal customer</v>
      </c>
      <c r="N1020" t="s">
        <v>27</v>
      </c>
      <c r="O1020">
        <v>151.07</v>
      </c>
      <c r="P1020" t="s">
        <v>33</v>
      </c>
      <c r="Q1020">
        <f>D1020-H1020</f>
        <v>442.29149999999998</v>
      </c>
      <c r="R1020" t="str">
        <f t="shared" si="93"/>
        <v>Bad</v>
      </c>
      <c r="S1020" t="str">
        <f t="shared" si="94"/>
        <v>Bad</v>
      </c>
      <c r="T1020" t="str">
        <f t="shared" si="95"/>
        <v>High Impact</v>
      </c>
    </row>
    <row r="1021" spans="1:20">
      <c r="A1021" t="s">
        <v>1057</v>
      </c>
      <c r="B1021" t="s">
        <v>30</v>
      </c>
      <c r="C1021" t="s">
        <v>38</v>
      </c>
      <c r="D1021">
        <v>3142.54</v>
      </c>
      <c r="E1021" t="str">
        <f t="shared" si="90"/>
        <v>High</v>
      </c>
      <c r="F1021" t="str">
        <f t="shared" si="91"/>
        <v>High</v>
      </c>
      <c r="G1021">
        <v>0.11</v>
      </c>
      <c r="H1021">
        <f>D1021*G1021</f>
        <v>345.67939999999999</v>
      </c>
      <c r="I1021">
        <v>5</v>
      </c>
      <c r="J1021" s="1">
        <v>45387</v>
      </c>
      <c r="K1021" s="1">
        <v>45392</v>
      </c>
      <c r="L1021" t="s">
        <v>36</v>
      </c>
      <c r="M1021" t="str">
        <f t="shared" si="92"/>
        <v>Normal customer</v>
      </c>
      <c r="N1021" t="s">
        <v>32</v>
      </c>
      <c r="O1021">
        <v>309.13</v>
      </c>
      <c r="P1021" t="s">
        <v>22</v>
      </c>
      <c r="Q1021">
        <f>D1021-H1021</f>
        <v>2796.8606</v>
      </c>
      <c r="R1021" t="str">
        <f t="shared" si="93"/>
        <v>Good</v>
      </c>
      <c r="S1021" t="str">
        <f t="shared" si="94"/>
        <v>Good</v>
      </c>
      <c r="T1021" t="str">
        <f t="shared" si="95"/>
        <v>High Impact</v>
      </c>
    </row>
    <row r="1022" spans="1:20">
      <c r="A1022" t="s">
        <v>1058</v>
      </c>
      <c r="B1022" t="s">
        <v>18</v>
      </c>
      <c r="C1022" t="s">
        <v>31</v>
      </c>
      <c r="D1022">
        <v>3136.29</v>
      </c>
      <c r="E1022" t="str">
        <f t="shared" si="90"/>
        <v>High</v>
      </c>
      <c r="F1022" t="str">
        <f t="shared" si="91"/>
        <v>High</v>
      </c>
      <c r="G1022">
        <v>0.45</v>
      </c>
      <c r="H1022">
        <f>D1022*G1022</f>
        <v>1411.3305</v>
      </c>
      <c r="I1022">
        <v>5</v>
      </c>
      <c r="J1022" s="1">
        <v>45239</v>
      </c>
      <c r="K1022" s="1">
        <v>45243</v>
      </c>
      <c r="L1022" t="s">
        <v>26</v>
      </c>
      <c r="M1022" t="str">
        <f t="shared" si="92"/>
        <v>Potential customer</v>
      </c>
      <c r="N1022" t="s">
        <v>32</v>
      </c>
      <c r="O1022">
        <v>282.61</v>
      </c>
      <c r="P1022" t="s">
        <v>44</v>
      </c>
      <c r="Q1022">
        <f>D1022-H1022</f>
        <v>1724.9594999999999</v>
      </c>
      <c r="R1022" t="str">
        <f t="shared" si="93"/>
        <v>Bad</v>
      </c>
      <c r="S1022" t="str">
        <f t="shared" si="94"/>
        <v>Bad</v>
      </c>
      <c r="T1022" t="str">
        <f t="shared" si="95"/>
        <v>High Impact</v>
      </c>
    </row>
    <row r="1023" spans="1:20">
      <c r="A1023" t="s">
        <v>1059</v>
      </c>
      <c r="B1023" t="s">
        <v>30</v>
      </c>
      <c r="C1023" t="s">
        <v>41</v>
      </c>
      <c r="D1023">
        <v>4361.68</v>
      </c>
      <c r="E1023" t="str">
        <f t="shared" si="90"/>
        <v>High</v>
      </c>
      <c r="F1023" t="str">
        <f t="shared" si="91"/>
        <v>High</v>
      </c>
      <c r="G1023">
        <v>0.08</v>
      </c>
      <c r="H1023">
        <f>D1023*G1023</f>
        <v>348.93440000000004</v>
      </c>
      <c r="I1023">
        <v>8</v>
      </c>
      <c r="J1023" s="1">
        <v>45207</v>
      </c>
      <c r="K1023" s="1">
        <v>45209</v>
      </c>
      <c r="L1023" t="s">
        <v>36</v>
      </c>
      <c r="M1023" t="str">
        <f t="shared" si="92"/>
        <v>Normal customer</v>
      </c>
      <c r="N1023" t="s">
        <v>27</v>
      </c>
      <c r="O1023">
        <v>417.91</v>
      </c>
      <c r="P1023" t="s">
        <v>22</v>
      </c>
      <c r="Q1023">
        <f>D1023-H1023</f>
        <v>4012.7456000000002</v>
      </c>
      <c r="R1023" t="str">
        <f t="shared" si="93"/>
        <v>Good</v>
      </c>
      <c r="S1023" t="str">
        <f t="shared" si="94"/>
        <v>Good</v>
      </c>
      <c r="T1023" t="str">
        <f t="shared" si="95"/>
        <v>High Impact</v>
      </c>
    </row>
    <row r="1024" spans="1:20">
      <c r="A1024" t="s">
        <v>1060</v>
      </c>
      <c r="B1024" t="s">
        <v>46</v>
      </c>
      <c r="C1024" t="s">
        <v>19</v>
      </c>
      <c r="D1024">
        <v>2906.01</v>
      </c>
      <c r="E1024" t="str">
        <f t="shared" si="90"/>
        <v>High</v>
      </c>
      <c r="F1024" t="str">
        <f t="shared" si="91"/>
        <v>High</v>
      </c>
      <c r="G1024">
        <v>0.28000000000000003</v>
      </c>
      <c r="H1024">
        <f>D1024*G1024</f>
        <v>813.68280000000016</v>
      </c>
      <c r="I1024">
        <v>1</v>
      </c>
      <c r="J1024" s="1">
        <v>45482</v>
      </c>
      <c r="K1024" s="1">
        <v>45484</v>
      </c>
      <c r="L1024" t="s">
        <v>36</v>
      </c>
      <c r="M1024" t="str">
        <f t="shared" si="92"/>
        <v>Normal customer</v>
      </c>
      <c r="N1024" t="s">
        <v>27</v>
      </c>
      <c r="O1024">
        <v>743.4</v>
      </c>
      <c r="P1024" t="s">
        <v>44</v>
      </c>
      <c r="Q1024">
        <f>D1024-H1024</f>
        <v>2092.3272000000002</v>
      </c>
      <c r="R1024" t="str">
        <f t="shared" si="93"/>
        <v>Good</v>
      </c>
      <c r="S1024" t="str">
        <f t="shared" si="94"/>
        <v>Good</v>
      </c>
      <c r="T1024" t="str">
        <f t="shared" si="95"/>
        <v>High Impact</v>
      </c>
    </row>
    <row r="1025" spans="1:20">
      <c r="A1025" t="s">
        <v>1061</v>
      </c>
      <c r="B1025" t="s">
        <v>46</v>
      </c>
      <c r="C1025" t="s">
        <v>31</v>
      </c>
      <c r="D1025">
        <v>2226.66</v>
      </c>
      <c r="E1025" t="str">
        <f t="shared" si="90"/>
        <v>High</v>
      </c>
      <c r="F1025" t="str">
        <f t="shared" si="91"/>
        <v>High</v>
      </c>
      <c r="G1025">
        <v>0.39</v>
      </c>
      <c r="H1025">
        <f>D1025*G1025</f>
        <v>868.39739999999995</v>
      </c>
      <c r="I1025">
        <v>9</v>
      </c>
      <c r="J1025" s="1">
        <v>45067</v>
      </c>
      <c r="K1025" s="1">
        <v>45069</v>
      </c>
      <c r="L1025" t="s">
        <v>26</v>
      </c>
      <c r="M1025" t="str">
        <f t="shared" si="92"/>
        <v>Potential customer</v>
      </c>
      <c r="N1025" t="s">
        <v>32</v>
      </c>
      <c r="O1025">
        <v>199.35</v>
      </c>
      <c r="P1025" t="s">
        <v>53</v>
      </c>
      <c r="Q1025">
        <f>D1025-H1025</f>
        <v>1358.2626</v>
      </c>
      <c r="R1025" t="str">
        <f t="shared" si="93"/>
        <v>Bad</v>
      </c>
      <c r="S1025" t="str">
        <f t="shared" si="94"/>
        <v>Bad</v>
      </c>
      <c r="T1025" t="str">
        <f t="shared" si="95"/>
        <v>High Impact</v>
      </c>
    </row>
    <row r="1026" spans="1:20">
      <c r="A1026" t="s">
        <v>1062</v>
      </c>
      <c r="B1026" t="s">
        <v>24</v>
      </c>
      <c r="C1026" t="s">
        <v>41</v>
      </c>
      <c r="D1026">
        <v>4874.47</v>
      </c>
      <c r="E1026" t="str">
        <f t="shared" si="90"/>
        <v>High</v>
      </c>
      <c r="F1026" t="str">
        <f t="shared" si="91"/>
        <v>High</v>
      </c>
      <c r="G1026">
        <v>0.11</v>
      </c>
      <c r="H1026">
        <f>D1026*G1026</f>
        <v>536.19170000000008</v>
      </c>
      <c r="I1026">
        <v>3</v>
      </c>
      <c r="J1026" s="1">
        <v>44980</v>
      </c>
      <c r="K1026" s="1">
        <v>44983</v>
      </c>
      <c r="L1026" t="s">
        <v>36</v>
      </c>
      <c r="M1026" t="str">
        <f t="shared" si="92"/>
        <v>Normal customer</v>
      </c>
      <c r="N1026" t="s">
        <v>21</v>
      </c>
      <c r="O1026">
        <v>1194.79</v>
      </c>
      <c r="P1026" t="s">
        <v>53</v>
      </c>
      <c r="Q1026">
        <f>D1026-H1026</f>
        <v>4338.2782999999999</v>
      </c>
      <c r="R1026" t="str">
        <f t="shared" si="93"/>
        <v>Good</v>
      </c>
      <c r="S1026" t="str">
        <f t="shared" si="94"/>
        <v>Good</v>
      </c>
      <c r="T1026" t="str">
        <f t="shared" si="95"/>
        <v>High Impact</v>
      </c>
    </row>
    <row r="1027" spans="1:20">
      <c r="A1027" t="s">
        <v>1063</v>
      </c>
      <c r="B1027" t="s">
        <v>46</v>
      </c>
      <c r="C1027" t="s">
        <v>41</v>
      </c>
      <c r="D1027">
        <v>1221.2</v>
      </c>
      <c r="E1027" t="str">
        <f t="shared" ref="E1027:E1090" si="96">IF(D1027&gt;1000,"High","Low")</f>
        <v>High</v>
      </c>
      <c r="F1027" t="str">
        <f t="shared" ref="F1027:F1090" si="97">IF(D1027&gt;1000,"High",IF(D1027&gt;500,"Midium","Low"))</f>
        <v>High</v>
      </c>
      <c r="G1027">
        <v>0.15</v>
      </c>
      <c r="H1027">
        <f>D1027*G1027</f>
        <v>183.18</v>
      </c>
      <c r="I1027">
        <v>6</v>
      </c>
      <c r="J1027" s="1">
        <v>45465</v>
      </c>
      <c r="K1027" s="1">
        <v>45469</v>
      </c>
      <c r="L1027" t="s">
        <v>36</v>
      </c>
      <c r="M1027" t="str">
        <f t="shared" ref="M1027:M1090" si="98">IF(AND(L1027="Member",D1027&gt;1000),"Premium customer",IF(AND(L1027="Regular",D1027&gt;1000),"Potential customer","Normal customer"))</f>
        <v>Normal customer</v>
      </c>
      <c r="N1027" t="s">
        <v>27</v>
      </c>
      <c r="O1027">
        <v>67.17</v>
      </c>
      <c r="P1027" t="s">
        <v>39</v>
      </c>
      <c r="Q1027">
        <f>D1027-H1027</f>
        <v>1038.02</v>
      </c>
      <c r="R1027" t="str">
        <f t="shared" ref="R1027:R1090" si="99">IF(AND(D1027&gt;1000,O1027&gt;300),"Good","Bad")</f>
        <v>Bad</v>
      </c>
      <c r="S1027" t="str">
        <f t="shared" ref="S1027:S1090" si="100">IF(NOT(AND(D1027&gt;1000,O1027&gt;300)),"Bad","Good")</f>
        <v>Bad</v>
      </c>
      <c r="T1027" t="str">
        <f t="shared" ref="T1027:T1090" si="101">IF(OR(D1027&gt;1000,G1027&gt;0.25),"High Impact","Normal")</f>
        <v>High Impact</v>
      </c>
    </row>
    <row r="1028" spans="1:20">
      <c r="A1028" t="s">
        <v>1064</v>
      </c>
      <c r="B1028" t="s">
        <v>46</v>
      </c>
      <c r="C1028" t="s">
        <v>38</v>
      </c>
      <c r="D1028">
        <v>1387.32</v>
      </c>
      <c r="E1028" t="str">
        <f t="shared" si="96"/>
        <v>High</v>
      </c>
      <c r="F1028" t="str">
        <f t="shared" si="97"/>
        <v>High</v>
      </c>
      <c r="G1028">
        <v>0.03</v>
      </c>
      <c r="H1028">
        <f>D1028*G1028</f>
        <v>41.619599999999998</v>
      </c>
      <c r="I1028">
        <v>4</v>
      </c>
      <c r="J1028" s="1">
        <v>45446</v>
      </c>
      <c r="K1028" s="1">
        <v>45447</v>
      </c>
      <c r="L1028" t="s">
        <v>36</v>
      </c>
      <c r="M1028" t="str">
        <f t="shared" si="98"/>
        <v>Normal customer</v>
      </c>
      <c r="N1028" t="s">
        <v>21</v>
      </c>
      <c r="O1028">
        <v>355.35</v>
      </c>
      <c r="P1028" t="s">
        <v>33</v>
      </c>
      <c r="Q1028">
        <f>D1028-H1028</f>
        <v>1345.7003999999999</v>
      </c>
      <c r="R1028" t="str">
        <f t="shared" si="99"/>
        <v>Good</v>
      </c>
      <c r="S1028" t="str">
        <f t="shared" si="100"/>
        <v>Good</v>
      </c>
      <c r="T1028" t="str">
        <f t="shared" si="101"/>
        <v>High Impact</v>
      </c>
    </row>
    <row r="1029" spans="1:20">
      <c r="A1029" t="s">
        <v>1065</v>
      </c>
      <c r="B1029" t="s">
        <v>18</v>
      </c>
      <c r="C1029" t="s">
        <v>25</v>
      </c>
      <c r="D1029">
        <v>515.37</v>
      </c>
      <c r="E1029" t="str">
        <f t="shared" si="96"/>
        <v>Low</v>
      </c>
      <c r="F1029" t="str">
        <f t="shared" si="97"/>
        <v>Midium</v>
      </c>
      <c r="G1029">
        <v>0.47</v>
      </c>
      <c r="H1029">
        <f>D1029*G1029</f>
        <v>242.22389999999999</v>
      </c>
      <c r="I1029">
        <v>2</v>
      </c>
      <c r="J1029" s="1">
        <v>45410</v>
      </c>
      <c r="K1029" s="1">
        <v>45415</v>
      </c>
      <c r="L1029" t="s">
        <v>26</v>
      </c>
      <c r="M1029" t="str">
        <f t="shared" si="98"/>
        <v>Normal customer</v>
      </c>
      <c r="N1029" t="s">
        <v>21</v>
      </c>
      <c r="O1029">
        <v>57.11</v>
      </c>
      <c r="P1029" t="s">
        <v>44</v>
      </c>
      <c r="Q1029">
        <f>D1029-H1029</f>
        <v>273.14610000000005</v>
      </c>
      <c r="R1029" t="str">
        <f t="shared" si="99"/>
        <v>Bad</v>
      </c>
      <c r="S1029" t="str">
        <f t="shared" si="100"/>
        <v>Bad</v>
      </c>
      <c r="T1029" t="str">
        <f t="shared" si="101"/>
        <v>High Impact</v>
      </c>
    </row>
    <row r="1030" spans="1:20">
      <c r="A1030" t="s">
        <v>1066</v>
      </c>
      <c r="B1030" t="s">
        <v>30</v>
      </c>
      <c r="C1030" t="s">
        <v>31</v>
      </c>
      <c r="D1030">
        <v>4879.05</v>
      </c>
      <c r="E1030" t="str">
        <f t="shared" si="96"/>
        <v>High</v>
      </c>
      <c r="F1030" t="str">
        <f t="shared" si="97"/>
        <v>High</v>
      </c>
      <c r="G1030">
        <v>0.24</v>
      </c>
      <c r="H1030">
        <f>D1030*G1030</f>
        <v>1170.972</v>
      </c>
      <c r="I1030">
        <v>6</v>
      </c>
      <c r="J1030" s="1">
        <v>45428</v>
      </c>
      <c r="K1030" s="1">
        <v>45429</v>
      </c>
      <c r="L1030" t="s">
        <v>20</v>
      </c>
      <c r="M1030" t="str">
        <f t="shared" si="98"/>
        <v>Premium customer</v>
      </c>
      <c r="N1030" t="s">
        <v>21</v>
      </c>
      <c r="O1030">
        <v>473.75</v>
      </c>
      <c r="P1030" t="s">
        <v>53</v>
      </c>
      <c r="Q1030">
        <f>D1030-H1030</f>
        <v>3708.0780000000004</v>
      </c>
      <c r="R1030" t="str">
        <f t="shared" si="99"/>
        <v>Good</v>
      </c>
      <c r="S1030" t="str">
        <f t="shared" si="100"/>
        <v>Good</v>
      </c>
      <c r="T1030" t="str">
        <f t="shared" si="101"/>
        <v>High Impact</v>
      </c>
    </row>
    <row r="1031" spans="1:20">
      <c r="A1031" t="s">
        <v>1067</v>
      </c>
      <c r="B1031" t="s">
        <v>30</v>
      </c>
      <c r="C1031" t="s">
        <v>31</v>
      </c>
      <c r="D1031">
        <v>3561.17</v>
      </c>
      <c r="E1031" t="str">
        <f t="shared" si="96"/>
        <v>High</v>
      </c>
      <c r="F1031" t="str">
        <f t="shared" si="97"/>
        <v>High</v>
      </c>
      <c r="G1031">
        <v>0.03</v>
      </c>
      <c r="H1031">
        <f>D1031*G1031</f>
        <v>106.8351</v>
      </c>
      <c r="I1031">
        <v>8</v>
      </c>
      <c r="J1031" s="1">
        <v>45097</v>
      </c>
      <c r="K1031" s="1">
        <v>45103</v>
      </c>
      <c r="L1031" t="s">
        <v>20</v>
      </c>
      <c r="M1031" t="str">
        <f t="shared" si="98"/>
        <v>Premium customer</v>
      </c>
      <c r="N1031" t="s">
        <v>27</v>
      </c>
      <c r="O1031">
        <v>739.68</v>
      </c>
      <c r="P1031" t="s">
        <v>39</v>
      </c>
      <c r="Q1031">
        <f>D1031-H1031</f>
        <v>3454.3349000000003</v>
      </c>
      <c r="R1031" t="str">
        <f t="shared" si="99"/>
        <v>Good</v>
      </c>
      <c r="S1031" t="str">
        <f t="shared" si="100"/>
        <v>Good</v>
      </c>
      <c r="T1031" t="str">
        <f t="shared" si="101"/>
        <v>High Impact</v>
      </c>
    </row>
    <row r="1032" spans="1:20">
      <c r="A1032" t="s">
        <v>1068</v>
      </c>
      <c r="B1032" t="s">
        <v>18</v>
      </c>
      <c r="C1032" t="s">
        <v>31</v>
      </c>
      <c r="D1032">
        <v>159.28</v>
      </c>
      <c r="E1032" t="str">
        <f t="shared" si="96"/>
        <v>Low</v>
      </c>
      <c r="F1032" t="str">
        <f t="shared" si="97"/>
        <v>Low</v>
      </c>
      <c r="G1032">
        <v>0.42</v>
      </c>
      <c r="H1032">
        <f>D1032*G1032</f>
        <v>66.897599999999997</v>
      </c>
      <c r="I1032">
        <v>4</v>
      </c>
      <c r="J1032" s="1">
        <v>45302</v>
      </c>
      <c r="K1032" s="1">
        <v>45309</v>
      </c>
      <c r="L1032" t="s">
        <v>26</v>
      </c>
      <c r="M1032" t="str">
        <f t="shared" si="98"/>
        <v>Normal customer</v>
      </c>
      <c r="N1032" t="s">
        <v>27</v>
      </c>
      <c r="O1032">
        <v>42.7</v>
      </c>
      <c r="P1032" t="s">
        <v>53</v>
      </c>
      <c r="Q1032">
        <f>D1032-H1032</f>
        <v>92.382400000000004</v>
      </c>
      <c r="R1032" t="str">
        <f t="shared" si="99"/>
        <v>Bad</v>
      </c>
      <c r="S1032" t="str">
        <f t="shared" si="100"/>
        <v>Bad</v>
      </c>
      <c r="T1032" t="str">
        <f t="shared" si="101"/>
        <v>High Impact</v>
      </c>
    </row>
    <row r="1033" spans="1:20">
      <c r="A1033" t="s">
        <v>1069</v>
      </c>
      <c r="B1033" t="s">
        <v>24</v>
      </c>
      <c r="C1033" t="s">
        <v>41</v>
      </c>
      <c r="D1033">
        <v>3551.14</v>
      </c>
      <c r="E1033" t="str">
        <f t="shared" si="96"/>
        <v>High</v>
      </c>
      <c r="F1033" t="str">
        <f t="shared" si="97"/>
        <v>High</v>
      </c>
      <c r="G1033">
        <v>0.28000000000000003</v>
      </c>
      <c r="H1033">
        <f>D1033*G1033</f>
        <v>994.31920000000002</v>
      </c>
      <c r="I1033">
        <v>8</v>
      </c>
      <c r="J1033" s="1">
        <v>45636</v>
      </c>
      <c r="K1033" s="1">
        <v>45643</v>
      </c>
      <c r="L1033" t="s">
        <v>36</v>
      </c>
      <c r="M1033" t="str">
        <f t="shared" si="98"/>
        <v>Normal customer</v>
      </c>
      <c r="N1033" t="s">
        <v>32</v>
      </c>
      <c r="O1033">
        <v>813.55</v>
      </c>
      <c r="P1033" t="s">
        <v>44</v>
      </c>
      <c r="Q1033">
        <f>D1033-H1033</f>
        <v>2556.8208</v>
      </c>
      <c r="R1033" t="str">
        <f t="shared" si="99"/>
        <v>Good</v>
      </c>
      <c r="S1033" t="str">
        <f t="shared" si="100"/>
        <v>Good</v>
      </c>
      <c r="T1033" t="str">
        <f t="shared" si="101"/>
        <v>High Impact</v>
      </c>
    </row>
    <row r="1034" spans="1:20">
      <c r="A1034" t="s">
        <v>1070</v>
      </c>
      <c r="B1034" t="s">
        <v>30</v>
      </c>
      <c r="C1034" t="s">
        <v>38</v>
      </c>
      <c r="D1034">
        <v>2080.27</v>
      </c>
      <c r="E1034" t="str">
        <f t="shared" si="96"/>
        <v>High</v>
      </c>
      <c r="F1034" t="str">
        <f t="shared" si="97"/>
        <v>High</v>
      </c>
      <c r="G1034">
        <v>0.03</v>
      </c>
      <c r="H1034">
        <f>D1034*G1034</f>
        <v>62.408099999999997</v>
      </c>
      <c r="I1034">
        <v>7</v>
      </c>
      <c r="J1034" s="1">
        <v>45003</v>
      </c>
      <c r="K1034" s="1">
        <v>45005</v>
      </c>
      <c r="L1034" t="s">
        <v>26</v>
      </c>
      <c r="M1034" t="str">
        <f t="shared" si="98"/>
        <v>Potential customer</v>
      </c>
      <c r="N1034" t="s">
        <v>27</v>
      </c>
      <c r="O1034">
        <v>395.56</v>
      </c>
      <c r="P1034" t="s">
        <v>33</v>
      </c>
      <c r="Q1034">
        <f>D1034-H1034</f>
        <v>2017.8618999999999</v>
      </c>
      <c r="R1034" t="str">
        <f t="shared" si="99"/>
        <v>Good</v>
      </c>
      <c r="S1034" t="str">
        <f t="shared" si="100"/>
        <v>Good</v>
      </c>
      <c r="T1034" t="str">
        <f t="shared" si="101"/>
        <v>High Impact</v>
      </c>
    </row>
    <row r="1035" spans="1:20">
      <c r="A1035" t="s">
        <v>1071</v>
      </c>
      <c r="B1035" t="s">
        <v>46</v>
      </c>
      <c r="C1035" t="s">
        <v>41</v>
      </c>
      <c r="D1035">
        <v>4840.99</v>
      </c>
      <c r="E1035" t="str">
        <f t="shared" si="96"/>
        <v>High</v>
      </c>
      <c r="F1035" t="str">
        <f t="shared" si="97"/>
        <v>High</v>
      </c>
      <c r="G1035">
        <v>0.23</v>
      </c>
      <c r="H1035">
        <f>D1035*G1035</f>
        <v>1113.4277</v>
      </c>
      <c r="I1035">
        <v>1</v>
      </c>
      <c r="J1035" s="1">
        <v>45109</v>
      </c>
      <c r="K1035" s="1">
        <v>45116</v>
      </c>
      <c r="L1035" t="s">
        <v>20</v>
      </c>
      <c r="M1035" t="str">
        <f t="shared" si="98"/>
        <v>Premium customer</v>
      </c>
      <c r="N1035" t="s">
        <v>27</v>
      </c>
      <c r="O1035">
        <v>532.08000000000004</v>
      </c>
      <c r="P1035" t="s">
        <v>44</v>
      </c>
      <c r="Q1035">
        <f>D1035-H1035</f>
        <v>3727.5622999999996</v>
      </c>
      <c r="R1035" t="str">
        <f t="shared" si="99"/>
        <v>Good</v>
      </c>
      <c r="S1035" t="str">
        <f t="shared" si="100"/>
        <v>Good</v>
      </c>
      <c r="T1035" t="str">
        <f t="shared" si="101"/>
        <v>High Impact</v>
      </c>
    </row>
    <row r="1036" spans="1:20">
      <c r="A1036" t="s">
        <v>1072</v>
      </c>
      <c r="B1036" t="s">
        <v>30</v>
      </c>
      <c r="C1036" t="s">
        <v>41</v>
      </c>
      <c r="D1036">
        <v>1459.2</v>
      </c>
      <c r="E1036" t="str">
        <f t="shared" si="96"/>
        <v>High</v>
      </c>
      <c r="F1036" t="str">
        <f t="shared" si="97"/>
        <v>High</v>
      </c>
      <c r="G1036">
        <v>0.22</v>
      </c>
      <c r="H1036">
        <f>D1036*G1036</f>
        <v>321.024</v>
      </c>
      <c r="I1036">
        <v>5</v>
      </c>
      <c r="J1036" s="1">
        <v>45630</v>
      </c>
      <c r="K1036" s="1">
        <v>45634</v>
      </c>
      <c r="L1036" t="s">
        <v>20</v>
      </c>
      <c r="M1036" t="str">
        <f t="shared" si="98"/>
        <v>Premium customer</v>
      </c>
      <c r="N1036" t="s">
        <v>27</v>
      </c>
      <c r="O1036">
        <v>222.05</v>
      </c>
      <c r="P1036" t="s">
        <v>22</v>
      </c>
      <c r="Q1036">
        <f>D1036-H1036</f>
        <v>1138.1759999999999</v>
      </c>
      <c r="R1036" t="str">
        <f t="shared" si="99"/>
        <v>Bad</v>
      </c>
      <c r="S1036" t="str">
        <f t="shared" si="100"/>
        <v>Bad</v>
      </c>
      <c r="T1036" t="str">
        <f t="shared" si="101"/>
        <v>High Impact</v>
      </c>
    </row>
    <row r="1037" spans="1:20">
      <c r="A1037" t="s">
        <v>1073</v>
      </c>
      <c r="B1037" t="s">
        <v>46</v>
      </c>
      <c r="C1037" t="s">
        <v>19</v>
      </c>
      <c r="D1037">
        <v>3580.4</v>
      </c>
      <c r="E1037" t="str">
        <f t="shared" si="96"/>
        <v>High</v>
      </c>
      <c r="F1037" t="str">
        <f t="shared" si="97"/>
        <v>High</v>
      </c>
      <c r="G1037">
        <v>7.0000000000000007E-2</v>
      </c>
      <c r="H1037">
        <f>D1037*G1037</f>
        <v>250.62800000000004</v>
      </c>
      <c r="I1037">
        <v>8</v>
      </c>
      <c r="J1037" s="1">
        <v>44931</v>
      </c>
      <c r="K1037" s="1">
        <v>44932</v>
      </c>
      <c r="L1037" t="s">
        <v>36</v>
      </c>
      <c r="M1037" t="str">
        <f t="shared" si="98"/>
        <v>Normal customer</v>
      </c>
      <c r="N1037" t="s">
        <v>32</v>
      </c>
      <c r="O1037">
        <v>946.73</v>
      </c>
      <c r="P1037" t="s">
        <v>53</v>
      </c>
      <c r="Q1037">
        <f>D1037-H1037</f>
        <v>3329.7719999999999</v>
      </c>
      <c r="R1037" t="str">
        <f t="shared" si="99"/>
        <v>Good</v>
      </c>
      <c r="S1037" t="str">
        <f t="shared" si="100"/>
        <v>Good</v>
      </c>
      <c r="T1037" t="str">
        <f t="shared" si="101"/>
        <v>High Impact</v>
      </c>
    </row>
    <row r="1038" spans="1:20">
      <c r="A1038" t="s">
        <v>1074</v>
      </c>
      <c r="B1038" t="s">
        <v>24</v>
      </c>
      <c r="C1038" t="s">
        <v>38</v>
      </c>
      <c r="D1038">
        <v>3174.43</v>
      </c>
      <c r="E1038" t="str">
        <f t="shared" si="96"/>
        <v>High</v>
      </c>
      <c r="F1038" t="str">
        <f t="shared" si="97"/>
        <v>High</v>
      </c>
      <c r="G1038">
        <v>0.21</v>
      </c>
      <c r="H1038">
        <f>D1038*G1038</f>
        <v>666.63029999999992</v>
      </c>
      <c r="I1038">
        <v>6</v>
      </c>
      <c r="J1038" s="1">
        <v>45497</v>
      </c>
      <c r="K1038" s="1">
        <v>45498</v>
      </c>
      <c r="L1038" t="s">
        <v>26</v>
      </c>
      <c r="M1038" t="str">
        <f t="shared" si="98"/>
        <v>Potential customer</v>
      </c>
      <c r="N1038" t="s">
        <v>21</v>
      </c>
      <c r="O1038">
        <v>792.21</v>
      </c>
      <c r="P1038" t="s">
        <v>53</v>
      </c>
      <c r="Q1038">
        <f>D1038-H1038</f>
        <v>2507.7997</v>
      </c>
      <c r="R1038" t="str">
        <f t="shared" si="99"/>
        <v>Good</v>
      </c>
      <c r="S1038" t="str">
        <f t="shared" si="100"/>
        <v>Good</v>
      </c>
      <c r="T1038" t="str">
        <f t="shared" si="101"/>
        <v>High Impact</v>
      </c>
    </row>
    <row r="1039" spans="1:20">
      <c r="A1039" t="s">
        <v>1075</v>
      </c>
      <c r="B1039" t="s">
        <v>18</v>
      </c>
      <c r="C1039" t="s">
        <v>31</v>
      </c>
      <c r="D1039">
        <v>159.04</v>
      </c>
      <c r="E1039" t="str">
        <f t="shared" si="96"/>
        <v>Low</v>
      </c>
      <c r="F1039" t="str">
        <f t="shared" si="97"/>
        <v>Low</v>
      </c>
      <c r="G1039">
        <v>0.14000000000000001</v>
      </c>
      <c r="H1039">
        <f>D1039*G1039</f>
        <v>22.265600000000003</v>
      </c>
      <c r="I1039">
        <v>9</v>
      </c>
      <c r="J1039" s="1">
        <v>45163</v>
      </c>
      <c r="K1039" s="1">
        <v>45165</v>
      </c>
      <c r="L1039" t="s">
        <v>20</v>
      </c>
      <c r="M1039" t="str">
        <f t="shared" si="98"/>
        <v>Normal customer</v>
      </c>
      <c r="N1039" t="s">
        <v>27</v>
      </c>
      <c r="O1039">
        <v>16.77</v>
      </c>
      <c r="P1039" t="s">
        <v>44</v>
      </c>
      <c r="Q1039">
        <f>D1039-H1039</f>
        <v>136.77439999999999</v>
      </c>
      <c r="R1039" t="str">
        <f t="shared" si="99"/>
        <v>Bad</v>
      </c>
      <c r="S1039" t="str">
        <f t="shared" si="100"/>
        <v>Bad</v>
      </c>
      <c r="T1039" t="str">
        <f t="shared" si="101"/>
        <v>Normal</v>
      </c>
    </row>
    <row r="1040" spans="1:20">
      <c r="A1040" t="s">
        <v>1076</v>
      </c>
      <c r="B1040" t="s">
        <v>30</v>
      </c>
      <c r="C1040" t="s">
        <v>25</v>
      </c>
      <c r="D1040">
        <v>4437.5600000000004</v>
      </c>
      <c r="E1040" t="str">
        <f t="shared" si="96"/>
        <v>High</v>
      </c>
      <c r="F1040" t="str">
        <f t="shared" si="97"/>
        <v>High</v>
      </c>
      <c r="G1040">
        <v>0.35</v>
      </c>
      <c r="H1040">
        <f>D1040*G1040</f>
        <v>1553.146</v>
      </c>
      <c r="I1040">
        <v>7</v>
      </c>
      <c r="J1040" s="1">
        <v>45593</v>
      </c>
      <c r="K1040" s="1">
        <v>45599</v>
      </c>
      <c r="L1040" t="s">
        <v>26</v>
      </c>
      <c r="M1040" t="str">
        <f t="shared" si="98"/>
        <v>Potential customer</v>
      </c>
      <c r="N1040" t="s">
        <v>21</v>
      </c>
      <c r="O1040">
        <v>1194.8</v>
      </c>
      <c r="P1040" t="s">
        <v>44</v>
      </c>
      <c r="Q1040">
        <f>D1040-H1040</f>
        <v>2884.4140000000007</v>
      </c>
      <c r="R1040" t="str">
        <f t="shared" si="99"/>
        <v>Good</v>
      </c>
      <c r="S1040" t="str">
        <f t="shared" si="100"/>
        <v>Good</v>
      </c>
      <c r="T1040" t="str">
        <f t="shared" si="101"/>
        <v>High Impact</v>
      </c>
    </row>
    <row r="1041" spans="1:20">
      <c r="A1041" t="s">
        <v>1077</v>
      </c>
      <c r="B1041" t="s">
        <v>18</v>
      </c>
      <c r="C1041" t="s">
        <v>31</v>
      </c>
      <c r="D1041">
        <v>784.1</v>
      </c>
      <c r="E1041" t="str">
        <f t="shared" si="96"/>
        <v>Low</v>
      </c>
      <c r="F1041" t="str">
        <f t="shared" si="97"/>
        <v>Midium</v>
      </c>
      <c r="G1041">
        <v>0</v>
      </c>
      <c r="H1041">
        <f>D1041*G1041</f>
        <v>0</v>
      </c>
      <c r="I1041">
        <v>2</v>
      </c>
      <c r="J1041" s="1">
        <v>45425</v>
      </c>
      <c r="K1041" s="1">
        <v>45431</v>
      </c>
      <c r="L1041" t="s">
        <v>20</v>
      </c>
      <c r="M1041" t="str">
        <f t="shared" si="98"/>
        <v>Normal customer</v>
      </c>
      <c r="N1041" t="s">
        <v>27</v>
      </c>
      <c r="O1041">
        <v>86.21</v>
      </c>
      <c r="P1041" t="s">
        <v>53</v>
      </c>
      <c r="Q1041">
        <f>D1041-H1041</f>
        <v>784.1</v>
      </c>
      <c r="R1041" t="str">
        <f t="shared" si="99"/>
        <v>Bad</v>
      </c>
      <c r="S1041" t="str">
        <f t="shared" si="100"/>
        <v>Bad</v>
      </c>
      <c r="T1041" t="str">
        <f t="shared" si="101"/>
        <v>Normal</v>
      </c>
    </row>
    <row r="1042" spans="1:20">
      <c r="A1042" t="s">
        <v>1078</v>
      </c>
      <c r="B1042" t="s">
        <v>30</v>
      </c>
      <c r="C1042" t="s">
        <v>41</v>
      </c>
      <c r="D1042">
        <v>3351.59</v>
      </c>
      <c r="E1042" t="str">
        <f t="shared" si="96"/>
        <v>High</v>
      </c>
      <c r="F1042" t="str">
        <f t="shared" si="97"/>
        <v>High</v>
      </c>
      <c r="G1042">
        <v>0.05</v>
      </c>
      <c r="H1042">
        <f>D1042*G1042</f>
        <v>167.57950000000002</v>
      </c>
      <c r="I1042">
        <v>1</v>
      </c>
      <c r="J1042" s="1">
        <v>44945</v>
      </c>
      <c r="K1042" s="1">
        <v>44947</v>
      </c>
      <c r="L1042" t="s">
        <v>20</v>
      </c>
      <c r="M1042" t="str">
        <f t="shared" si="98"/>
        <v>Premium customer</v>
      </c>
      <c r="N1042" t="s">
        <v>27</v>
      </c>
      <c r="O1042">
        <v>991.12</v>
      </c>
      <c r="P1042" t="s">
        <v>39</v>
      </c>
      <c r="Q1042">
        <f>D1042-H1042</f>
        <v>3184.0105000000003</v>
      </c>
      <c r="R1042" t="str">
        <f t="shared" si="99"/>
        <v>Good</v>
      </c>
      <c r="S1042" t="str">
        <f t="shared" si="100"/>
        <v>Good</v>
      </c>
      <c r="T1042" t="str">
        <f t="shared" si="101"/>
        <v>High Impact</v>
      </c>
    </row>
    <row r="1043" spans="1:20">
      <c r="A1043" t="s">
        <v>1079</v>
      </c>
      <c r="B1043" t="s">
        <v>46</v>
      </c>
      <c r="C1043" t="s">
        <v>38</v>
      </c>
      <c r="D1043">
        <v>3900.19</v>
      </c>
      <c r="E1043" t="str">
        <f t="shared" si="96"/>
        <v>High</v>
      </c>
      <c r="F1043" t="str">
        <f t="shared" si="97"/>
        <v>High</v>
      </c>
      <c r="G1043">
        <v>0.46</v>
      </c>
      <c r="H1043">
        <f>D1043*G1043</f>
        <v>1794.0874000000001</v>
      </c>
      <c r="I1043">
        <v>9</v>
      </c>
      <c r="J1043" s="1">
        <v>44991</v>
      </c>
      <c r="K1043" s="1">
        <v>44992</v>
      </c>
      <c r="L1043" t="s">
        <v>20</v>
      </c>
      <c r="M1043" t="str">
        <f t="shared" si="98"/>
        <v>Premium customer</v>
      </c>
      <c r="N1043" t="s">
        <v>27</v>
      </c>
      <c r="O1043">
        <v>920</v>
      </c>
      <c r="P1043" t="s">
        <v>44</v>
      </c>
      <c r="Q1043">
        <f>D1043-H1043</f>
        <v>2106.1026000000002</v>
      </c>
      <c r="R1043" t="str">
        <f t="shared" si="99"/>
        <v>Good</v>
      </c>
      <c r="S1043" t="str">
        <f t="shared" si="100"/>
        <v>Good</v>
      </c>
      <c r="T1043" t="str">
        <f t="shared" si="101"/>
        <v>High Impact</v>
      </c>
    </row>
    <row r="1044" spans="1:20">
      <c r="A1044" t="s">
        <v>1080</v>
      </c>
      <c r="B1044" t="s">
        <v>18</v>
      </c>
      <c r="C1044" t="s">
        <v>38</v>
      </c>
      <c r="D1044">
        <v>3191.55</v>
      </c>
      <c r="E1044" t="str">
        <f t="shared" si="96"/>
        <v>High</v>
      </c>
      <c r="F1044" t="str">
        <f t="shared" si="97"/>
        <v>High</v>
      </c>
      <c r="G1044">
        <v>0.22</v>
      </c>
      <c r="H1044">
        <f>D1044*G1044</f>
        <v>702.14100000000008</v>
      </c>
      <c r="I1044">
        <v>5</v>
      </c>
      <c r="J1044" s="1">
        <v>45248</v>
      </c>
      <c r="K1044" s="1">
        <v>45254</v>
      </c>
      <c r="L1044" t="s">
        <v>26</v>
      </c>
      <c r="M1044" t="str">
        <f t="shared" si="98"/>
        <v>Potential customer</v>
      </c>
      <c r="N1044" t="s">
        <v>27</v>
      </c>
      <c r="O1044">
        <v>724.91</v>
      </c>
      <c r="P1044" t="s">
        <v>44</v>
      </c>
      <c r="Q1044">
        <f>D1044-H1044</f>
        <v>2489.4090000000001</v>
      </c>
      <c r="R1044" t="str">
        <f t="shared" si="99"/>
        <v>Good</v>
      </c>
      <c r="S1044" t="str">
        <f t="shared" si="100"/>
        <v>Good</v>
      </c>
      <c r="T1044" t="str">
        <f t="shared" si="101"/>
        <v>High Impact</v>
      </c>
    </row>
    <row r="1045" spans="1:20">
      <c r="A1045" t="s">
        <v>1081</v>
      </c>
      <c r="B1045" t="s">
        <v>30</v>
      </c>
      <c r="C1045" t="s">
        <v>38</v>
      </c>
      <c r="D1045">
        <v>575.86</v>
      </c>
      <c r="E1045" t="str">
        <f t="shared" si="96"/>
        <v>Low</v>
      </c>
      <c r="F1045" t="str">
        <f t="shared" si="97"/>
        <v>Midium</v>
      </c>
      <c r="G1045">
        <v>0.09</v>
      </c>
      <c r="H1045">
        <f>D1045*G1045</f>
        <v>51.827399999999997</v>
      </c>
      <c r="I1045">
        <v>2</v>
      </c>
      <c r="J1045" s="1">
        <v>45162</v>
      </c>
      <c r="K1045" s="1">
        <v>45163</v>
      </c>
      <c r="L1045" t="s">
        <v>26</v>
      </c>
      <c r="M1045" t="str">
        <f t="shared" si="98"/>
        <v>Normal customer</v>
      </c>
      <c r="N1045" t="s">
        <v>32</v>
      </c>
      <c r="O1045">
        <v>112.81</v>
      </c>
      <c r="P1045" t="s">
        <v>39</v>
      </c>
      <c r="Q1045">
        <f>D1045-H1045</f>
        <v>524.0326</v>
      </c>
      <c r="R1045" t="str">
        <f t="shared" si="99"/>
        <v>Bad</v>
      </c>
      <c r="S1045" t="str">
        <f t="shared" si="100"/>
        <v>Bad</v>
      </c>
      <c r="T1045" t="str">
        <f t="shared" si="101"/>
        <v>Normal</v>
      </c>
    </row>
    <row r="1046" spans="1:20">
      <c r="A1046" t="s">
        <v>1082</v>
      </c>
      <c r="B1046" t="s">
        <v>46</v>
      </c>
      <c r="C1046" t="s">
        <v>19</v>
      </c>
      <c r="D1046">
        <v>4878.38</v>
      </c>
      <c r="E1046" t="str">
        <f t="shared" si="96"/>
        <v>High</v>
      </c>
      <c r="F1046" t="str">
        <f t="shared" si="97"/>
        <v>High</v>
      </c>
      <c r="G1046">
        <v>0.4</v>
      </c>
      <c r="H1046">
        <f>D1046*G1046</f>
        <v>1951.3520000000001</v>
      </c>
      <c r="I1046">
        <v>4</v>
      </c>
      <c r="J1046" s="1">
        <v>45592</v>
      </c>
      <c r="K1046" s="1">
        <v>45599</v>
      </c>
      <c r="L1046" t="s">
        <v>36</v>
      </c>
      <c r="M1046" t="str">
        <f t="shared" si="98"/>
        <v>Normal customer</v>
      </c>
      <c r="N1046" t="s">
        <v>32</v>
      </c>
      <c r="O1046">
        <v>1287.6300000000001</v>
      </c>
      <c r="P1046" t="s">
        <v>28</v>
      </c>
      <c r="Q1046">
        <f>D1046-H1046</f>
        <v>2927.0280000000002</v>
      </c>
      <c r="R1046" t="str">
        <f t="shared" si="99"/>
        <v>Good</v>
      </c>
      <c r="S1046" t="str">
        <f t="shared" si="100"/>
        <v>Good</v>
      </c>
      <c r="T1046" t="str">
        <f t="shared" si="101"/>
        <v>High Impact</v>
      </c>
    </row>
    <row r="1047" spans="1:20">
      <c r="A1047" t="s">
        <v>1083</v>
      </c>
      <c r="B1047" t="s">
        <v>18</v>
      </c>
      <c r="C1047" t="s">
        <v>31</v>
      </c>
      <c r="D1047">
        <v>1260.4100000000001</v>
      </c>
      <c r="E1047" t="str">
        <f t="shared" si="96"/>
        <v>High</v>
      </c>
      <c r="F1047" t="str">
        <f t="shared" si="97"/>
        <v>High</v>
      </c>
      <c r="G1047">
        <v>0.43</v>
      </c>
      <c r="H1047">
        <f>D1047*G1047</f>
        <v>541.97630000000004</v>
      </c>
      <c r="I1047">
        <v>6</v>
      </c>
      <c r="J1047" s="1">
        <v>45215</v>
      </c>
      <c r="K1047" s="1">
        <v>45218</v>
      </c>
      <c r="L1047" t="s">
        <v>26</v>
      </c>
      <c r="M1047" t="str">
        <f t="shared" si="98"/>
        <v>Potential customer</v>
      </c>
      <c r="N1047" t="s">
        <v>21</v>
      </c>
      <c r="O1047">
        <v>341.4</v>
      </c>
      <c r="P1047" t="s">
        <v>22</v>
      </c>
      <c r="Q1047">
        <f>D1047-H1047</f>
        <v>718.43370000000004</v>
      </c>
      <c r="R1047" t="str">
        <f t="shared" si="99"/>
        <v>Good</v>
      </c>
      <c r="S1047" t="str">
        <f t="shared" si="100"/>
        <v>Good</v>
      </c>
      <c r="T1047" t="str">
        <f t="shared" si="101"/>
        <v>High Impact</v>
      </c>
    </row>
    <row r="1048" spans="1:20">
      <c r="A1048" t="s">
        <v>1084</v>
      </c>
      <c r="B1048" t="s">
        <v>18</v>
      </c>
      <c r="C1048" t="s">
        <v>19</v>
      </c>
      <c r="D1048">
        <v>3176.54</v>
      </c>
      <c r="E1048" t="str">
        <f t="shared" si="96"/>
        <v>High</v>
      </c>
      <c r="F1048" t="str">
        <f t="shared" si="97"/>
        <v>High</v>
      </c>
      <c r="G1048">
        <v>0.11</v>
      </c>
      <c r="H1048">
        <f>D1048*G1048</f>
        <v>349.4194</v>
      </c>
      <c r="I1048">
        <v>9</v>
      </c>
      <c r="J1048" s="1">
        <v>45162</v>
      </c>
      <c r="K1048" s="1">
        <v>45166</v>
      </c>
      <c r="L1048" t="s">
        <v>26</v>
      </c>
      <c r="M1048" t="str">
        <f t="shared" si="98"/>
        <v>Potential customer</v>
      </c>
      <c r="N1048" t="s">
        <v>27</v>
      </c>
      <c r="O1048">
        <v>360.98</v>
      </c>
      <c r="P1048" t="s">
        <v>39</v>
      </c>
      <c r="Q1048">
        <f>D1048-H1048</f>
        <v>2827.1206000000002</v>
      </c>
      <c r="R1048" t="str">
        <f t="shared" si="99"/>
        <v>Good</v>
      </c>
      <c r="S1048" t="str">
        <f t="shared" si="100"/>
        <v>Good</v>
      </c>
      <c r="T1048" t="str">
        <f t="shared" si="101"/>
        <v>High Impact</v>
      </c>
    </row>
    <row r="1049" spans="1:20">
      <c r="A1049" t="s">
        <v>1085</v>
      </c>
      <c r="B1049" t="s">
        <v>30</v>
      </c>
      <c r="C1049" t="s">
        <v>25</v>
      </c>
      <c r="D1049">
        <v>4006.17</v>
      </c>
      <c r="E1049" t="str">
        <f t="shared" si="96"/>
        <v>High</v>
      </c>
      <c r="F1049" t="str">
        <f t="shared" si="97"/>
        <v>High</v>
      </c>
      <c r="G1049">
        <v>0.36</v>
      </c>
      <c r="H1049">
        <f>D1049*G1049</f>
        <v>1442.2212</v>
      </c>
      <c r="I1049">
        <v>8</v>
      </c>
      <c r="J1049" s="1">
        <v>45348</v>
      </c>
      <c r="K1049" s="1">
        <v>45350</v>
      </c>
      <c r="L1049" t="s">
        <v>20</v>
      </c>
      <c r="M1049" t="str">
        <f t="shared" si="98"/>
        <v>Premium customer</v>
      </c>
      <c r="N1049" t="s">
        <v>27</v>
      </c>
      <c r="O1049">
        <v>993.51</v>
      </c>
      <c r="P1049" t="s">
        <v>28</v>
      </c>
      <c r="Q1049">
        <f>D1049-H1049</f>
        <v>2563.9488000000001</v>
      </c>
      <c r="R1049" t="str">
        <f t="shared" si="99"/>
        <v>Good</v>
      </c>
      <c r="S1049" t="str">
        <f t="shared" si="100"/>
        <v>Good</v>
      </c>
      <c r="T1049" t="str">
        <f t="shared" si="101"/>
        <v>High Impact</v>
      </c>
    </row>
    <row r="1050" spans="1:20">
      <c r="A1050" t="s">
        <v>1086</v>
      </c>
      <c r="B1050" t="s">
        <v>30</v>
      </c>
      <c r="C1050" t="s">
        <v>41</v>
      </c>
      <c r="D1050">
        <v>4702.26</v>
      </c>
      <c r="E1050" t="str">
        <f t="shared" si="96"/>
        <v>High</v>
      </c>
      <c r="F1050" t="str">
        <f t="shared" si="97"/>
        <v>High</v>
      </c>
      <c r="G1050">
        <v>0.31</v>
      </c>
      <c r="H1050">
        <f>D1050*G1050</f>
        <v>1457.7006000000001</v>
      </c>
      <c r="I1050">
        <v>6</v>
      </c>
      <c r="J1050" s="1">
        <v>45317</v>
      </c>
      <c r="K1050" s="1">
        <v>45322</v>
      </c>
      <c r="L1050" t="s">
        <v>36</v>
      </c>
      <c r="M1050" t="str">
        <f t="shared" si="98"/>
        <v>Normal customer</v>
      </c>
      <c r="N1050" t="s">
        <v>27</v>
      </c>
      <c r="O1050">
        <v>429.5</v>
      </c>
      <c r="P1050" t="s">
        <v>44</v>
      </c>
      <c r="Q1050">
        <f>D1050-H1050</f>
        <v>3244.5594000000001</v>
      </c>
      <c r="R1050" t="str">
        <f t="shared" si="99"/>
        <v>Good</v>
      </c>
      <c r="S1050" t="str">
        <f t="shared" si="100"/>
        <v>Good</v>
      </c>
      <c r="T1050" t="str">
        <f t="shared" si="101"/>
        <v>High Impact</v>
      </c>
    </row>
    <row r="1051" spans="1:20">
      <c r="A1051" t="s">
        <v>1087</v>
      </c>
      <c r="B1051" t="s">
        <v>30</v>
      </c>
      <c r="C1051" t="s">
        <v>19</v>
      </c>
      <c r="D1051">
        <v>3059.65</v>
      </c>
      <c r="E1051" t="str">
        <f t="shared" si="96"/>
        <v>High</v>
      </c>
      <c r="F1051" t="str">
        <f t="shared" si="97"/>
        <v>High</v>
      </c>
      <c r="G1051">
        <v>0.37</v>
      </c>
      <c r="H1051">
        <f>D1051*G1051</f>
        <v>1132.0705</v>
      </c>
      <c r="I1051">
        <v>4</v>
      </c>
      <c r="J1051" s="1">
        <v>44931</v>
      </c>
      <c r="K1051" s="1">
        <v>44936</v>
      </c>
      <c r="L1051" t="s">
        <v>36</v>
      </c>
      <c r="M1051" t="str">
        <f t="shared" si="98"/>
        <v>Normal customer</v>
      </c>
      <c r="N1051" t="s">
        <v>32</v>
      </c>
      <c r="O1051">
        <v>454.93</v>
      </c>
      <c r="P1051" t="s">
        <v>33</v>
      </c>
      <c r="Q1051">
        <f>D1051-H1051</f>
        <v>1927.5795000000001</v>
      </c>
      <c r="R1051" t="str">
        <f t="shared" si="99"/>
        <v>Good</v>
      </c>
      <c r="S1051" t="str">
        <f t="shared" si="100"/>
        <v>Good</v>
      </c>
      <c r="T1051" t="str">
        <f t="shared" si="101"/>
        <v>High Impact</v>
      </c>
    </row>
    <row r="1052" spans="1:20">
      <c r="A1052" t="s">
        <v>1088</v>
      </c>
      <c r="B1052" t="s">
        <v>46</v>
      </c>
      <c r="C1052" t="s">
        <v>19</v>
      </c>
      <c r="D1052">
        <v>1369.37</v>
      </c>
      <c r="E1052" t="str">
        <f t="shared" si="96"/>
        <v>High</v>
      </c>
      <c r="F1052" t="str">
        <f t="shared" si="97"/>
        <v>High</v>
      </c>
      <c r="G1052">
        <v>0.39</v>
      </c>
      <c r="H1052">
        <f>D1052*G1052</f>
        <v>534.05430000000001</v>
      </c>
      <c r="I1052">
        <v>5</v>
      </c>
      <c r="J1052" s="1">
        <v>45063</v>
      </c>
      <c r="K1052" s="1">
        <v>45070</v>
      </c>
      <c r="L1052" t="s">
        <v>26</v>
      </c>
      <c r="M1052" t="str">
        <f t="shared" si="98"/>
        <v>Potential customer</v>
      </c>
      <c r="N1052" t="s">
        <v>21</v>
      </c>
      <c r="O1052">
        <v>381.68</v>
      </c>
      <c r="P1052" t="s">
        <v>53</v>
      </c>
      <c r="Q1052">
        <f>D1052-H1052</f>
        <v>835.31569999999988</v>
      </c>
      <c r="R1052" t="str">
        <f t="shared" si="99"/>
        <v>Good</v>
      </c>
      <c r="S1052" t="str">
        <f t="shared" si="100"/>
        <v>Good</v>
      </c>
      <c r="T1052" t="str">
        <f t="shared" si="101"/>
        <v>High Impact</v>
      </c>
    </row>
    <row r="1053" spans="1:20">
      <c r="A1053" t="s">
        <v>1089</v>
      </c>
      <c r="B1053" t="s">
        <v>30</v>
      </c>
      <c r="C1053" t="s">
        <v>41</v>
      </c>
      <c r="D1053">
        <v>4199.53</v>
      </c>
      <c r="E1053" t="str">
        <f t="shared" si="96"/>
        <v>High</v>
      </c>
      <c r="F1053" t="str">
        <f t="shared" si="97"/>
        <v>High</v>
      </c>
      <c r="G1053">
        <v>0.33</v>
      </c>
      <c r="H1053">
        <f>D1053*G1053</f>
        <v>1385.8449000000001</v>
      </c>
      <c r="I1053">
        <v>4</v>
      </c>
      <c r="J1053" s="1">
        <v>45323</v>
      </c>
      <c r="K1053" s="1">
        <v>45325</v>
      </c>
      <c r="L1053" t="s">
        <v>26</v>
      </c>
      <c r="M1053" t="str">
        <f t="shared" si="98"/>
        <v>Potential customer</v>
      </c>
      <c r="N1053" t="s">
        <v>21</v>
      </c>
      <c r="O1053">
        <v>529.88</v>
      </c>
      <c r="P1053" t="s">
        <v>44</v>
      </c>
      <c r="Q1053">
        <f>D1053-H1053</f>
        <v>2813.6850999999997</v>
      </c>
      <c r="R1053" t="str">
        <f t="shared" si="99"/>
        <v>Good</v>
      </c>
      <c r="S1053" t="str">
        <f t="shared" si="100"/>
        <v>Good</v>
      </c>
      <c r="T1053" t="str">
        <f t="shared" si="101"/>
        <v>High Impact</v>
      </c>
    </row>
    <row r="1054" spans="1:20">
      <c r="A1054" t="s">
        <v>1090</v>
      </c>
      <c r="B1054" t="s">
        <v>18</v>
      </c>
      <c r="C1054" t="s">
        <v>38</v>
      </c>
      <c r="D1054">
        <v>899.78</v>
      </c>
      <c r="E1054" t="str">
        <f t="shared" si="96"/>
        <v>Low</v>
      </c>
      <c r="F1054" t="str">
        <f t="shared" si="97"/>
        <v>Midium</v>
      </c>
      <c r="G1054">
        <v>0.48</v>
      </c>
      <c r="H1054">
        <f>D1054*G1054</f>
        <v>431.89439999999996</v>
      </c>
      <c r="I1054">
        <v>4</v>
      </c>
      <c r="J1054" s="1">
        <v>44974</v>
      </c>
      <c r="K1054" s="1">
        <v>44980</v>
      </c>
      <c r="L1054" t="s">
        <v>26</v>
      </c>
      <c r="M1054" t="str">
        <f t="shared" si="98"/>
        <v>Normal customer</v>
      </c>
      <c r="N1054" t="s">
        <v>27</v>
      </c>
      <c r="O1054">
        <v>142.11000000000001</v>
      </c>
      <c r="P1054" t="s">
        <v>44</v>
      </c>
      <c r="Q1054">
        <f>D1054-H1054</f>
        <v>467.88560000000001</v>
      </c>
      <c r="R1054" t="str">
        <f t="shared" si="99"/>
        <v>Bad</v>
      </c>
      <c r="S1054" t="str">
        <f t="shared" si="100"/>
        <v>Bad</v>
      </c>
      <c r="T1054" t="str">
        <f t="shared" si="101"/>
        <v>High Impact</v>
      </c>
    </row>
    <row r="1055" spans="1:20">
      <c r="A1055" t="s">
        <v>1091</v>
      </c>
      <c r="B1055" t="s">
        <v>18</v>
      </c>
      <c r="C1055" t="s">
        <v>41</v>
      </c>
      <c r="D1055">
        <v>209.18</v>
      </c>
      <c r="E1055" t="str">
        <f t="shared" si="96"/>
        <v>Low</v>
      </c>
      <c r="F1055" t="str">
        <f t="shared" si="97"/>
        <v>Low</v>
      </c>
      <c r="G1055">
        <v>0.43</v>
      </c>
      <c r="H1055">
        <f>D1055*G1055</f>
        <v>89.947400000000002</v>
      </c>
      <c r="I1055">
        <v>8</v>
      </c>
      <c r="J1055" s="1">
        <v>45484</v>
      </c>
      <c r="K1055" s="1">
        <v>45488</v>
      </c>
      <c r="L1055" t="s">
        <v>26</v>
      </c>
      <c r="M1055" t="str">
        <f t="shared" si="98"/>
        <v>Normal customer</v>
      </c>
      <c r="N1055" t="s">
        <v>27</v>
      </c>
      <c r="O1055">
        <v>32.47</v>
      </c>
      <c r="P1055" t="s">
        <v>33</v>
      </c>
      <c r="Q1055">
        <f>D1055-H1055</f>
        <v>119.23260000000001</v>
      </c>
      <c r="R1055" t="str">
        <f t="shared" si="99"/>
        <v>Bad</v>
      </c>
      <c r="S1055" t="str">
        <f t="shared" si="100"/>
        <v>Bad</v>
      </c>
      <c r="T1055" t="str">
        <f t="shared" si="101"/>
        <v>High Impact</v>
      </c>
    </row>
    <row r="1056" spans="1:20">
      <c r="A1056" t="s">
        <v>1092</v>
      </c>
      <c r="B1056" t="s">
        <v>30</v>
      </c>
      <c r="C1056" t="s">
        <v>31</v>
      </c>
      <c r="D1056">
        <v>4549.93</v>
      </c>
      <c r="E1056" t="str">
        <f t="shared" si="96"/>
        <v>High</v>
      </c>
      <c r="F1056" t="str">
        <f t="shared" si="97"/>
        <v>High</v>
      </c>
      <c r="G1056">
        <v>0.11</v>
      </c>
      <c r="H1056">
        <f>D1056*G1056</f>
        <v>500.49230000000006</v>
      </c>
      <c r="I1056">
        <v>4</v>
      </c>
      <c r="J1056" s="1">
        <v>44990</v>
      </c>
      <c r="K1056" s="1">
        <v>44997</v>
      </c>
      <c r="L1056" t="s">
        <v>26</v>
      </c>
      <c r="M1056" t="str">
        <f t="shared" si="98"/>
        <v>Potential customer</v>
      </c>
      <c r="N1056" t="s">
        <v>27</v>
      </c>
      <c r="O1056">
        <v>876.56</v>
      </c>
      <c r="P1056" t="s">
        <v>33</v>
      </c>
      <c r="Q1056">
        <f>D1056-H1056</f>
        <v>4049.4377000000004</v>
      </c>
      <c r="R1056" t="str">
        <f t="shared" si="99"/>
        <v>Good</v>
      </c>
      <c r="S1056" t="str">
        <f t="shared" si="100"/>
        <v>Good</v>
      </c>
      <c r="T1056" t="str">
        <f t="shared" si="101"/>
        <v>High Impact</v>
      </c>
    </row>
    <row r="1057" spans="1:20">
      <c r="A1057" t="s">
        <v>1093</v>
      </c>
      <c r="B1057" t="s">
        <v>30</v>
      </c>
      <c r="C1057" t="s">
        <v>41</v>
      </c>
      <c r="D1057">
        <v>2919.41</v>
      </c>
      <c r="E1057" t="str">
        <f t="shared" si="96"/>
        <v>High</v>
      </c>
      <c r="F1057" t="str">
        <f t="shared" si="97"/>
        <v>High</v>
      </c>
      <c r="G1057">
        <v>0.46</v>
      </c>
      <c r="H1057">
        <f>D1057*G1057</f>
        <v>1342.9286</v>
      </c>
      <c r="I1057">
        <v>3</v>
      </c>
      <c r="J1057" s="1">
        <v>45630</v>
      </c>
      <c r="K1057" s="1">
        <v>45636</v>
      </c>
      <c r="L1057" t="s">
        <v>36</v>
      </c>
      <c r="M1057" t="str">
        <f t="shared" si="98"/>
        <v>Normal customer</v>
      </c>
      <c r="N1057" t="s">
        <v>27</v>
      </c>
      <c r="O1057">
        <v>754.78</v>
      </c>
      <c r="P1057" t="s">
        <v>22</v>
      </c>
      <c r="Q1057">
        <f>D1057-H1057</f>
        <v>1576.4813999999999</v>
      </c>
      <c r="R1057" t="str">
        <f t="shared" si="99"/>
        <v>Good</v>
      </c>
      <c r="S1057" t="str">
        <f t="shared" si="100"/>
        <v>Good</v>
      </c>
      <c r="T1057" t="str">
        <f t="shared" si="101"/>
        <v>High Impact</v>
      </c>
    </row>
    <row r="1058" spans="1:20">
      <c r="A1058" t="s">
        <v>1094</v>
      </c>
      <c r="B1058" t="s">
        <v>24</v>
      </c>
      <c r="C1058" t="s">
        <v>38</v>
      </c>
      <c r="D1058">
        <v>441.24</v>
      </c>
      <c r="E1058" t="str">
        <f t="shared" si="96"/>
        <v>Low</v>
      </c>
      <c r="F1058" t="str">
        <f t="shared" si="97"/>
        <v>Low</v>
      </c>
      <c r="G1058">
        <v>0.18</v>
      </c>
      <c r="H1058">
        <f>D1058*G1058</f>
        <v>79.423199999999994</v>
      </c>
      <c r="I1058">
        <v>2</v>
      </c>
      <c r="J1058" s="1">
        <v>45467</v>
      </c>
      <c r="K1058" s="1">
        <v>45474</v>
      </c>
      <c r="L1058" t="s">
        <v>36</v>
      </c>
      <c r="M1058" t="str">
        <f t="shared" si="98"/>
        <v>Normal customer</v>
      </c>
      <c r="N1058" t="s">
        <v>21</v>
      </c>
      <c r="O1058">
        <v>82.41</v>
      </c>
      <c r="P1058" t="s">
        <v>39</v>
      </c>
      <c r="Q1058">
        <f>D1058-H1058</f>
        <v>361.8168</v>
      </c>
      <c r="R1058" t="str">
        <f t="shared" si="99"/>
        <v>Bad</v>
      </c>
      <c r="S1058" t="str">
        <f t="shared" si="100"/>
        <v>Bad</v>
      </c>
      <c r="T1058" t="str">
        <f t="shared" si="101"/>
        <v>Normal</v>
      </c>
    </row>
    <row r="1059" spans="1:20">
      <c r="A1059" t="s">
        <v>1095</v>
      </c>
      <c r="B1059" t="s">
        <v>18</v>
      </c>
      <c r="C1059" t="s">
        <v>41</v>
      </c>
      <c r="D1059">
        <v>2940.67</v>
      </c>
      <c r="E1059" t="str">
        <f t="shared" si="96"/>
        <v>High</v>
      </c>
      <c r="F1059" t="str">
        <f t="shared" si="97"/>
        <v>High</v>
      </c>
      <c r="G1059">
        <v>0.36</v>
      </c>
      <c r="H1059">
        <f>D1059*G1059</f>
        <v>1058.6412</v>
      </c>
      <c r="I1059">
        <v>1</v>
      </c>
      <c r="J1059" s="1">
        <v>45456</v>
      </c>
      <c r="K1059" s="1">
        <v>45463</v>
      </c>
      <c r="L1059" t="s">
        <v>36</v>
      </c>
      <c r="M1059" t="str">
        <f t="shared" si="98"/>
        <v>Normal customer</v>
      </c>
      <c r="N1059" t="s">
        <v>27</v>
      </c>
      <c r="O1059">
        <v>837.56</v>
      </c>
      <c r="P1059" t="s">
        <v>53</v>
      </c>
      <c r="Q1059">
        <f>D1059-H1059</f>
        <v>1882.0288</v>
      </c>
      <c r="R1059" t="str">
        <f t="shared" si="99"/>
        <v>Good</v>
      </c>
      <c r="S1059" t="str">
        <f t="shared" si="100"/>
        <v>Good</v>
      </c>
      <c r="T1059" t="str">
        <f t="shared" si="101"/>
        <v>High Impact</v>
      </c>
    </row>
    <row r="1060" spans="1:20">
      <c r="A1060" t="s">
        <v>1096</v>
      </c>
      <c r="B1060" t="s">
        <v>46</v>
      </c>
      <c r="C1060" t="s">
        <v>19</v>
      </c>
      <c r="D1060">
        <v>810.57</v>
      </c>
      <c r="E1060" t="str">
        <f t="shared" si="96"/>
        <v>Low</v>
      </c>
      <c r="F1060" t="str">
        <f t="shared" si="97"/>
        <v>Midium</v>
      </c>
      <c r="G1060">
        <v>0.42</v>
      </c>
      <c r="H1060">
        <f>D1060*G1060</f>
        <v>340.43940000000003</v>
      </c>
      <c r="I1060">
        <v>5</v>
      </c>
      <c r="J1060" s="1">
        <v>45596</v>
      </c>
      <c r="K1060" s="1">
        <v>45601</v>
      </c>
      <c r="L1060" t="s">
        <v>20</v>
      </c>
      <c r="M1060" t="str">
        <f t="shared" si="98"/>
        <v>Normal customer</v>
      </c>
      <c r="N1060" t="s">
        <v>32</v>
      </c>
      <c r="O1060">
        <v>217.79</v>
      </c>
      <c r="P1060" t="s">
        <v>33</v>
      </c>
      <c r="Q1060">
        <f>D1060-H1060</f>
        <v>470.13060000000002</v>
      </c>
      <c r="R1060" t="str">
        <f t="shared" si="99"/>
        <v>Bad</v>
      </c>
      <c r="S1060" t="str">
        <f t="shared" si="100"/>
        <v>Bad</v>
      </c>
      <c r="T1060" t="str">
        <f t="shared" si="101"/>
        <v>High Impact</v>
      </c>
    </row>
    <row r="1061" spans="1:20">
      <c r="A1061" t="s">
        <v>1097</v>
      </c>
      <c r="B1061" t="s">
        <v>24</v>
      </c>
      <c r="C1061" t="s">
        <v>25</v>
      </c>
      <c r="D1061">
        <v>253.79</v>
      </c>
      <c r="E1061" t="str">
        <f t="shared" si="96"/>
        <v>Low</v>
      </c>
      <c r="F1061" t="str">
        <f t="shared" si="97"/>
        <v>Low</v>
      </c>
      <c r="G1061">
        <v>0.22</v>
      </c>
      <c r="H1061">
        <f>D1061*G1061</f>
        <v>55.833799999999997</v>
      </c>
      <c r="I1061">
        <v>4</v>
      </c>
      <c r="J1061" s="1">
        <v>45640</v>
      </c>
      <c r="K1061" s="1">
        <v>45647</v>
      </c>
      <c r="L1061" t="s">
        <v>20</v>
      </c>
      <c r="M1061" t="str">
        <f t="shared" si="98"/>
        <v>Normal customer</v>
      </c>
      <c r="N1061" t="s">
        <v>27</v>
      </c>
      <c r="O1061">
        <v>51.61</v>
      </c>
      <c r="P1061" t="s">
        <v>39</v>
      </c>
      <c r="Q1061">
        <f>D1061-H1061</f>
        <v>197.9562</v>
      </c>
      <c r="R1061" t="str">
        <f t="shared" si="99"/>
        <v>Bad</v>
      </c>
      <c r="S1061" t="str">
        <f t="shared" si="100"/>
        <v>Bad</v>
      </c>
      <c r="T1061" t="str">
        <f t="shared" si="101"/>
        <v>Normal</v>
      </c>
    </row>
    <row r="1062" spans="1:20">
      <c r="A1062" t="s">
        <v>1098</v>
      </c>
      <c r="B1062" t="s">
        <v>30</v>
      </c>
      <c r="C1062" t="s">
        <v>19</v>
      </c>
      <c r="D1062">
        <v>670.97</v>
      </c>
      <c r="E1062" t="str">
        <f t="shared" si="96"/>
        <v>Low</v>
      </c>
      <c r="F1062" t="str">
        <f t="shared" si="97"/>
        <v>Midium</v>
      </c>
      <c r="G1062">
        <v>0.03</v>
      </c>
      <c r="H1062">
        <f>D1062*G1062</f>
        <v>20.129100000000001</v>
      </c>
      <c r="I1062">
        <v>9</v>
      </c>
      <c r="J1062" s="1">
        <v>44945</v>
      </c>
      <c r="K1062" s="1">
        <v>44952</v>
      </c>
      <c r="L1062" t="s">
        <v>26</v>
      </c>
      <c r="M1062" t="str">
        <f t="shared" si="98"/>
        <v>Normal customer</v>
      </c>
      <c r="N1062" t="s">
        <v>27</v>
      </c>
      <c r="O1062">
        <v>106.01</v>
      </c>
      <c r="P1062" t="s">
        <v>22</v>
      </c>
      <c r="Q1062">
        <f>D1062-H1062</f>
        <v>650.84090000000003</v>
      </c>
      <c r="R1062" t="str">
        <f t="shared" si="99"/>
        <v>Bad</v>
      </c>
      <c r="S1062" t="str">
        <f t="shared" si="100"/>
        <v>Bad</v>
      </c>
      <c r="T1062" t="str">
        <f t="shared" si="101"/>
        <v>Normal</v>
      </c>
    </row>
    <row r="1063" spans="1:20">
      <c r="A1063" t="s">
        <v>1099</v>
      </c>
      <c r="B1063" t="s">
        <v>30</v>
      </c>
      <c r="C1063" t="s">
        <v>25</v>
      </c>
      <c r="D1063">
        <v>3898.03</v>
      </c>
      <c r="E1063" t="str">
        <f t="shared" si="96"/>
        <v>High</v>
      </c>
      <c r="F1063" t="str">
        <f t="shared" si="97"/>
        <v>High</v>
      </c>
      <c r="G1063">
        <v>0.47</v>
      </c>
      <c r="H1063">
        <f>D1063*G1063</f>
        <v>1832.0741</v>
      </c>
      <c r="I1063">
        <v>9</v>
      </c>
      <c r="J1063" s="1">
        <v>45102</v>
      </c>
      <c r="K1063" s="1">
        <v>45109</v>
      </c>
      <c r="L1063" t="s">
        <v>20</v>
      </c>
      <c r="M1063" t="str">
        <f t="shared" si="98"/>
        <v>Premium customer</v>
      </c>
      <c r="N1063" t="s">
        <v>21</v>
      </c>
      <c r="O1063">
        <v>511.37</v>
      </c>
      <c r="P1063" t="s">
        <v>33</v>
      </c>
      <c r="Q1063">
        <f>D1063-H1063</f>
        <v>2065.9558999999999</v>
      </c>
      <c r="R1063" t="str">
        <f t="shared" si="99"/>
        <v>Good</v>
      </c>
      <c r="S1063" t="str">
        <f t="shared" si="100"/>
        <v>Good</v>
      </c>
      <c r="T1063" t="str">
        <f t="shared" si="101"/>
        <v>High Impact</v>
      </c>
    </row>
    <row r="1064" spans="1:20">
      <c r="A1064" t="s">
        <v>1100</v>
      </c>
      <c r="B1064" t="s">
        <v>18</v>
      </c>
      <c r="C1064" t="s">
        <v>41</v>
      </c>
      <c r="D1064">
        <v>3802.74</v>
      </c>
      <c r="E1064" t="str">
        <f t="shared" si="96"/>
        <v>High</v>
      </c>
      <c r="F1064" t="str">
        <f t="shared" si="97"/>
        <v>High</v>
      </c>
      <c r="G1064">
        <v>0.04</v>
      </c>
      <c r="H1064">
        <f>D1064*G1064</f>
        <v>152.1096</v>
      </c>
      <c r="I1064">
        <v>5</v>
      </c>
      <c r="J1064" s="1">
        <v>45651</v>
      </c>
      <c r="K1064" s="1">
        <v>45654</v>
      </c>
      <c r="L1064" t="s">
        <v>36</v>
      </c>
      <c r="M1064" t="str">
        <f t="shared" si="98"/>
        <v>Normal customer</v>
      </c>
      <c r="N1064" t="s">
        <v>27</v>
      </c>
      <c r="O1064">
        <v>772.22</v>
      </c>
      <c r="P1064" t="s">
        <v>39</v>
      </c>
      <c r="Q1064">
        <f>D1064-H1064</f>
        <v>3650.6304</v>
      </c>
      <c r="R1064" t="str">
        <f t="shared" si="99"/>
        <v>Good</v>
      </c>
      <c r="S1064" t="str">
        <f t="shared" si="100"/>
        <v>Good</v>
      </c>
      <c r="T1064" t="str">
        <f t="shared" si="101"/>
        <v>High Impact</v>
      </c>
    </row>
    <row r="1065" spans="1:20">
      <c r="A1065" t="s">
        <v>1101</v>
      </c>
      <c r="B1065" t="s">
        <v>30</v>
      </c>
      <c r="C1065" t="s">
        <v>31</v>
      </c>
      <c r="D1065">
        <v>3061.16</v>
      </c>
      <c r="E1065" t="str">
        <f t="shared" si="96"/>
        <v>High</v>
      </c>
      <c r="F1065" t="str">
        <f t="shared" si="97"/>
        <v>High</v>
      </c>
      <c r="G1065">
        <v>0.17</v>
      </c>
      <c r="H1065">
        <f>D1065*G1065</f>
        <v>520.3972</v>
      </c>
      <c r="I1065">
        <v>5</v>
      </c>
      <c r="J1065" s="1">
        <v>45439</v>
      </c>
      <c r="K1065" s="1">
        <v>45441</v>
      </c>
      <c r="L1065" t="s">
        <v>26</v>
      </c>
      <c r="M1065" t="str">
        <f t="shared" si="98"/>
        <v>Potential customer</v>
      </c>
      <c r="N1065" t="s">
        <v>21</v>
      </c>
      <c r="O1065">
        <v>771.77</v>
      </c>
      <c r="P1065" t="s">
        <v>22</v>
      </c>
      <c r="Q1065">
        <f>D1065-H1065</f>
        <v>2540.7628</v>
      </c>
      <c r="R1065" t="str">
        <f t="shared" si="99"/>
        <v>Good</v>
      </c>
      <c r="S1065" t="str">
        <f t="shared" si="100"/>
        <v>Good</v>
      </c>
      <c r="T1065" t="str">
        <f t="shared" si="101"/>
        <v>High Impact</v>
      </c>
    </row>
    <row r="1066" spans="1:20">
      <c r="A1066" t="s">
        <v>1102</v>
      </c>
      <c r="B1066" t="s">
        <v>46</v>
      </c>
      <c r="C1066" t="s">
        <v>41</v>
      </c>
      <c r="D1066">
        <v>1125.71</v>
      </c>
      <c r="E1066" t="str">
        <f t="shared" si="96"/>
        <v>High</v>
      </c>
      <c r="F1066" t="str">
        <f t="shared" si="97"/>
        <v>High</v>
      </c>
      <c r="G1066">
        <v>0.3</v>
      </c>
      <c r="H1066">
        <f>D1066*G1066</f>
        <v>337.71300000000002</v>
      </c>
      <c r="I1066">
        <v>6</v>
      </c>
      <c r="J1066" s="1">
        <v>45144</v>
      </c>
      <c r="K1066" s="1">
        <v>45149</v>
      </c>
      <c r="L1066" t="s">
        <v>20</v>
      </c>
      <c r="M1066" t="str">
        <f t="shared" si="98"/>
        <v>Premium customer</v>
      </c>
      <c r="N1066" t="s">
        <v>32</v>
      </c>
      <c r="O1066">
        <v>198.57</v>
      </c>
      <c r="P1066" t="s">
        <v>53</v>
      </c>
      <c r="Q1066">
        <f>D1066-H1066</f>
        <v>787.99700000000007</v>
      </c>
      <c r="R1066" t="str">
        <f t="shared" si="99"/>
        <v>Bad</v>
      </c>
      <c r="S1066" t="str">
        <f t="shared" si="100"/>
        <v>Bad</v>
      </c>
      <c r="T1066" t="str">
        <f t="shared" si="101"/>
        <v>High Impact</v>
      </c>
    </row>
    <row r="1067" spans="1:20">
      <c r="A1067" t="s">
        <v>1103</v>
      </c>
      <c r="B1067" t="s">
        <v>18</v>
      </c>
      <c r="C1067" t="s">
        <v>38</v>
      </c>
      <c r="D1067">
        <v>3720.94</v>
      </c>
      <c r="E1067" t="str">
        <f t="shared" si="96"/>
        <v>High</v>
      </c>
      <c r="F1067" t="str">
        <f t="shared" si="97"/>
        <v>High</v>
      </c>
      <c r="G1067">
        <v>0.06</v>
      </c>
      <c r="H1067">
        <f>D1067*G1067</f>
        <v>223.25639999999999</v>
      </c>
      <c r="I1067">
        <v>4</v>
      </c>
      <c r="J1067" s="1">
        <v>45477</v>
      </c>
      <c r="K1067" s="1">
        <v>45482</v>
      </c>
      <c r="L1067" t="s">
        <v>36</v>
      </c>
      <c r="M1067" t="str">
        <f t="shared" si="98"/>
        <v>Normal customer</v>
      </c>
      <c r="N1067" t="s">
        <v>27</v>
      </c>
      <c r="O1067">
        <v>1005.7</v>
      </c>
      <c r="P1067" t="s">
        <v>39</v>
      </c>
      <c r="Q1067">
        <f>D1067-H1067</f>
        <v>3497.6836000000003</v>
      </c>
      <c r="R1067" t="str">
        <f t="shared" si="99"/>
        <v>Good</v>
      </c>
      <c r="S1067" t="str">
        <f t="shared" si="100"/>
        <v>Good</v>
      </c>
      <c r="T1067" t="str">
        <f t="shared" si="101"/>
        <v>High Impact</v>
      </c>
    </row>
    <row r="1068" spans="1:20">
      <c r="A1068" t="s">
        <v>1104</v>
      </c>
      <c r="B1068" t="s">
        <v>30</v>
      </c>
      <c r="C1068" t="s">
        <v>41</v>
      </c>
      <c r="D1068">
        <v>2099.42</v>
      </c>
      <c r="E1068" t="str">
        <f t="shared" si="96"/>
        <v>High</v>
      </c>
      <c r="F1068" t="str">
        <f t="shared" si="97"/>
        <v>High</v>
      </c>
      <c r="G1068">
        <v>0.42</v>
      </c>
      <c r="H1068">
        <f>D1068*G1068</f>
        <v>881.75639999999999</v>
      </c>
      <c r="I1068">
        <v>6</v>
      </c>
      <c r="J1068" s="1">
        <v>45493</v>
      </c>
      <c r="K1068" s="1">
        <v>45499</v>
      </c>
      <c r="L1068" t="s">
        <v>26</v>
      </c>
      <c r="M1068" t="str">
        <f t="shared" si="98"/>
        <v>Potential customer</v>
      </c>
      <c r="N1068" t="s">
        <v>32</v>
      </c>
      <c r="O1068">
        <v>255.88</v>
      </c>
      <c r="P1068" t="s">
        <v>39</v>
      </c>
      <c r="Q1068">
        <f>D1068-H1068</f>
        <v>1217.6636000000001</v>
      </c>
      <c r="R1068" t="str">
        <f t="shared" si="99"/>
        <v>Bad</v>
      </c>
      <c r="S1068" t="str">
        <f t="shared" si="100"/>
        <v>Bad</v>
      </c>
      <c r="T1068" t="str">
        <f t="shared" si="101"/>
        <v>High Impact</v>
      </c>
    </row>
    <row r="1069" spans="1:20">
      <c r="A1069" t="s">
        <v>1105</v>
      </c>
      <c r="B1069" t="s">
        <v>18</v>
      </c>
      <c r="C1069" t="s">
        <v>25</v>
      </c>
      <c r="D1069">
        <v>2602.69</v>
      </c>
      <c r="E1069" t="str">
        <f t="shared" si="96"/>
        <v>High</v>
      </c>
      <c r="F1069" t="str">
        <f t="shared" si="97"/>
        <v>High</v>
      </c>
      <c r="G1069">
        <v>0.1</v>
      </c>
      <c r="H1069">
        <f>D1069*G1069</f>
        <v>260.26900000000001</v>
      </c>
      <c r="I1069">
        <v>8</v>
      </c>
      <c r="J1069" s="1">
        <v>45417</v>
      </c>
      <c r="K1069" s="1">
        <v>45419</v>
      </c>
      <c r="L1069" t="s">
        <v>26</v>
      </c>
      <c r="M1069" t="str">
        <f t="shared" si="98"/>
        <v>Potential customer</v>
      </c>
      <c r="N1069" t="s">
        <v>32</v>
      </c>
      <c r="O1069">
        <v>689.55</v>
      </c>
      <c r="P1069" t="s">
        <v>33</v>
      </c>
      <c r="Q1069">
        <f>D1069-H1069</f>
        <v>2342.4210000000003</v>
      </c>
      <c r="R1069" t="str">
        <f t="shared" si="99"/>
        <v>Good</v>
      </c>
      <c r="S1069" t="str">
        <f t="shared" si="100"/>
        <v>Good</v>
      </c>
      <c r="T1069" t="str">
        <f t="shared" si="101"/>
        <v>High Impact</v>
      </c>
    </row>
    <row r="1070" spans="1:20">
      <c r="A1070" t="s">
        <v>1106</v>
      </c>
      <c r="B1070" t="s">
        <v>30</v>
      </c>
      <c r="C1070" t="s">
        <v>19</v>
      </c>
      <c r="D1070">
        <v>4498.4399999999996</v>
      </c>
      <c r="E1070" t="str">
        <f t="shared" si="96"/>
        <v>High</v>
      </c>
      <c r="F1070" t="str">
        <f t="shared" si="97"/>
        <v>High</v>
      </c>
      <c r="G1070">
        <v>0.49</v>
      </c>
      <c r="H1070">
        <f>D1070*G1070</f>
        <v>2204.2356</v>
      </c>
      <c r="I1070">
        <v>5</v>
      </c>
      <c r="J1070" s="1">
        <v>45234</v>
      </c>
      <c r="K1070" s="1">
        <v>45238</v>
      </c>
      <c r="L1070" t="s">
        <v>36</v>
      </c>
      <c r="M1070" t="str">
        <f t="shared" si="98"/>
        <v>Normal customer</v>
      </c>
      <c r="N1070" t="s">
        <v>32</v>
      </c>
      <c r="O1070">
        <v>971.47</v>
      </c>
      <c r="P1070" t="s">
        <v>22</v>
      </c>
      <c r="Q1070">
        <f>D1070-H1070</f>
        <v>2294.2043999999996</v>
      </c>
      <c r="R1070" t="str">
        <f t="shared" si="99"/>
        <v>Good</v>
      </c>
      <c r="S1070" t="str">
        <f t="shared" si="100"/>
        <v>Good</v>
      </c>
      <c r="T1070" t="str">
        <f t="shared" si="101"/>
        <v>High Impact</v>
      </c>
    </row>
    <row r="1071" spans="1:20">
      <c r="A1071" t="s">
        <v>1107</v>
      </c>
      <c r="B1071" t="s">
        <v>30</v>
      </c>
      <c r="C1071" t="s">
        <v>31</v>
      </c>
      <c r="D1071">
        <v>2343.5</v>
      </c>
      <c r="E1071" t="str">
        <f t="shared" si="96"/>
        <v>High</v>
      </c>
      <c r="F1071" t="str">
        <f t="shared" si="97"/>
        <v>High</v>
      </c>
      <c r="G1071">
        <v>0.46</v>
      </c>
      <c r="H1071">
        <f>D1071*G1071</f>
        <v>1078.01</v>
      </c>
      <c r="I1071">
        <v>8</v>
      </c>
      <c r="J1071" s="1">
        <v>45381</v>
      </c>
      <c r="K1071" s="1">
        <v>45387</v>
      </c>
      <c r="L1071" t="s">
        <v>36</v>
      </c>
      <c r="M1071" t="str">
        <f t="shared" si="98"/>
        <v>Normal customer</v>
      </c>
      <c r="N1071" t="s">
        <v>21</v>
      </c>
      <c r="O1071">
        <v>288.02999999999997</v>
      </c>
      <c r="P1071" t="s">
        <v>44</v>
      </c>
      <c r="Q1071">
        <f>D1071-H1071</f>
        <v>1265.49</v>
      </c>
      <c r="R1071" t="str">
        <f t="shared" si="99"/>
        <v>Bad</v>
      </c>
      <c r="S1071" t="str">
        <f t="shared" si="100"/>
        <v>Bad</v>
      </c>
      <c r="T1071" t="str">
        <f t="shared" si="101"/>
        <v>High Impact</v>
      </c>
    </row>
    <row r="1072" spans="1:20">
      <c r="A1072" t="s">
        <v>1108</v>
      </c>
      <c r="B1072" t="s">
        <v>30</v>
      </c>
      <c r="C1072" t="s">
        <v>41</v>
      </c>
      <c r="D1072">
        <v>3169.19</v>
      </c>
      <c r="E1072" t="str">
        <f t="shared" si="96"/>
        <v>High</v>
      </c>
      <c r="F1072" t="str">
        <f t="shared" si="97"/>
        <v>High</v>
      </c>
      <c r="G1072">
        <v>0.3</v>
      </c>
      <c r="H1072">
        <f>D1072*G1072</f>
        <v>950.75699999999995</v>
      </c>
      <c r="I1072">
        <v>8</v>
      </c>
      <c r="J1072" s="1">
        <v>44950</v>
      </c>
      <c r="K1072" s="1">
        <v>44952</v>
      </c>
      <c r="L1072" t="s">
        <v>20</v>
      </c>
      <c r="M1072" t="str">
        <f t="shared" si="98"/>
        <v>Premium customer</v>
      </c>
      <c r="N1072" t="s">
        <v>27</v>
      </c>
      <c r="O1072">
        <v>486.7</v>
      </c>
      <c r="P1072" t="s">
        <v>33</v>
      </c>
      <c r="Q1072">
        <f>D1072-H1072</f>
        <v>2218.433</v>
      </c>
      <c r="R1072" t="str">
        <f t="shared" si="99"/>
        <v>Good</v>
      </c>
      <c r="S1072" t="str">
        <f t="shared" si="100"/>
        <v>Good</v>
      </c>
      <c r="T1072" t="str">
        <f t="shared" si="101"/>
        <v>High Impact</v>
      </c>
    </row>
    <row r="1073" spans="1:20">
      <c r="A1073" t="s">
        <v>1109</v>
      </c>
      <c r="B1073" t="s">
        <v>46</v>
      </c>
      <c r="C1073" t="s">
        <v>41</v>
      </c>
      <c r="D1073">
        <v>4812.58</v>
      </c>
      <c r="E1073" t="str">
        <f t="shared" si="96"/>
        <v>High</v>
      </c>
      <c r="F1073" t="str">
        <f t="shared" si="97"/>
        <v>High</v>
      </c>
      <c r="G1073">
        <v>0.33</v>
      </c>
      <c r="H1073">
        <f>D1073*G1073</f>
        <v>1588.1514</v>
      </c>
      <c r="I1073">
        <v>3</v>
      </c>
      <c r="J1073" s="1">
        <v>45209</v>
      </c>
      <c r="K1073" s="1">
        <v>45210</v>
      </c>
      <c r="L1073" t="s">
        <v>36</v>
      </c>
      <c r="M1073" t="str">
        <f t="shared" si="98"/>
        <v>Normal customer</v>
      </c>
      <c r="N1073" t="s">
        <v>21</v>
      </c>
      <c r="O1073">
        <v>286.76</v>
      </c>
      <c r="P1073" t="s">
        <v>44</v>
      </c>
      <c r="Q1073">
        <f>D1073-H1073</f>
        <v>3224.4286000000002</v>
      </c>
      <c r="R1073" t="str">
        <f t="shared" si="99"/>
        <v>Bad</v>
      </c>
      <c r="S1073" t="str">
        <f t="shared" si="100"/>
        <v>Bad</v>
      </c>
      <c r="T1073" t="str">
        <f t="shared" si="101"/>
        <v>High Impact</v>
      </c>
    </row>
    <row r="1074" spans="1:20">
      <c r="A1074" t="s">
        <v>1110</v>
      </c>
      <c r="B1074" t="s">
        <v>46</v>
      </c>
      <c r="C1074" t="s">
        <v>19</v>
      </c>
      <c r="D1074">
        <v>2311.81</v>
      </c>
      <c r="E1074" t="str">
        <f t="shared" si="96"/>
        <v>High</v>
      </c>
      <c r="F1074" t="str">
        <f t="shared" si="97"/>
        <v>High</v>
      </c>
      <c r="G1074">
        <v>0.27</v>
      </c>
      <c r="H1074">
        <f>D1074*G1074</f>
        <v>624.18870000000004</v>
      </c>
      <c r="I1074">
        <v>6</v>
      </c>
      <c r="J1074" s="1">
        <v>45297</v>
      </c>
      <c r="K1074" s="1">
        <v>45302</v>
      </c>
      <c r="L1074" t="s">
        <v>36</v>
      </c>
      <c r="M1074" t="str">
        <f t="shared" si="98"/>
        <v>Normal customer</v>
      </c>
      <c r="N1074" t="s">
        <v>27</v>
      </c>
      <c r="O1074">
        <v>644.46</v>
      </c>
      <c r="P1074" t="s">
        <v>28</v>
      </c>
      <c r="Q1074">
        <f>D1074-H1074</f>
        <v>1687.6212999999998</v>
      </c>
      <c r="R1074" t="str">
        <f t="shared" si="99"/>
        <v>Good</v>
      </c>
      <c r="S1074" t="str">
        <f t="shared" si="100"/>
        <v>Good</v>
      </c>
      <c r="T1074" t="str">
        <f t="shared" si="101"/>
        <v>High Impact</v>
      </c>
    </row>
    <row r="1075" spans="1:20">
      <c r="A1075" t="s">
        <v>1111</v>
      </c>
      <c r="B1075" t="s">
        <v>18</v>
      </c>
      <c r="C1075" t="s">
        <v>31</v>
      </c>
      <c r="D1075">
        <v>2847.57</v>
      </c>
      <c r="E1075" t="str">
        <f t="shared" si="96"/>
        <v>High</v>
      </c>
      <c r="F1075" t="str">
        <f t="shared" si="97"/>
        <v>High</v>
      </c>
      <c r="G1075">
        <v>0.2</v>
      </c>
      <c r="H1075">
        <f>D1075*G1075</f>
        <v>569.51400000000001</v>
      </c>
      <c r="I1075">
        <v>1</v>
      </c>
      <c r="J1075" s="1">
        <v>45504</v>
      </c>
      <c r="K1075" s="1">
        <v>45505</v>
      </c>
      <c r="L1075" t="s">
        <v>36</v>
      </c>
      <c r="M1075" t="str">
        <f t="shared" si="98"/>
        <v>Normal customer</v>
      </c>
      <c r="N1075" t="s">
        <v>21</v>
      </c>
      <c r="O1075">
        <v>689.37</v>
      </c>
      <c r="P1075" t="s">
        <v>28</v>
      </c>
      <c r="Q1075">
        <f>D1075-H1075</f>
        <v>2278.056</v>
      </c>
      <c r="R1075" t="str">
        <f t="shared" si="99"/>
        <v>Good</v>
      </c>
      <c r="S1075" t="str">
        <f t="shared" si="100"/>
        <v>Good</v>
      </c>
      <c r="T1075" t="str">
        <f t="shared" si="101"/>
        <v>High Impact</v>
      </c>
    </row>
    <row r="1076" spans="1:20">
      <c r="A1076" t="s">
        <v>1112</v>
      </c>
      <c r="B1076" t="s">
        <v>30</v>
      </c>
      <c r="C1076" t="s">
        <v>41</v>
      </c>
      <c r="D1076">
        <v>2963.63</v>
      </c>
      <c r="E1076" t="str">
        <f t="shared" si="96"/>
        <v>High</v>
      </c>
      <c r="F1076" t="str">
        <f t="shared" si="97"/>
        <v>High</v>
      </c>
      <c r="G1076">
        <v>0.18</v>
      </c>
      <c r="H1076">
        <f>D1076*G1076</f>
        <v>533.45339999999999</v>
      </c>
      <c r="I1076">
        <v>5</v>
      </c>
      <c r="J1076" s="1">
        <v>45632</v>
      </c>
      <c r="K1076" s="1">
        <v>45636</v>
      </c>
      <c r="L1076" t="s">
        <v>26</v>
      </c>
      <c r="M1076" t="str">
        <f t="shared" si="98"/>
        <v>Potential customer</v>
      </c>
      <c r="N1076" t="s">
        <v>27</v>
      </c>
      <c r="O1076">
        <v>599.91999999999996</v>
      </c>
      <c r="P1076" t="s">
        <v>39</v>
      </c>
      <c r="Q1076">
        <f>D1076-H1076</f>
        <v>2430.1766000000002</v>
      </c>
      <c r="R1076" t="str">
        <f t="shared" si="99"/>
        <v>Good</v>
      </c>
      <c r="S1076" t="str">
        <f t="shared" si="100"/>
        <v>Good</v>
      </c>
      <c r="T1076" t="str">
        <f t="shared" si="101"/>
        <v>High Impact</v>
      </c>
    </row>
    <row r="1077" spans="1:20">
      <c r="A1077" t="s">
        <v>1113</v>
      </c>
      <c r="B1077" t="s">
        <v>30</v>
      </c>
      <c r="C1077" t="s">
        <v>41</v>
      </c>
      <c r="D1077">
        <v>1279.49</v>
      </c>
      <c r="E1077" t="str">
        <f t="shared" si="96"/>
        <v>High</v>
      </c>
      <c r="F1077" t="str">
        <f t="shared" si="97"/>
        <v>High</v>
      </c>
      <c r="G1077">
        <v>0.45</v>
      </c>
      <c r="H1077">
        <f>D1077*G1077</f>
        <v>575.77049999999997</v>
      </c>
      <c r="I1077">
        <v>7</v>
      </c>
      <c r="J1077" s="1">
        <v>45045</v>
      </c>
      <c r="K1077" s="1">
        <v>45046</v>
      </c>
      <c r="L1077" t="s">
        <v>36</v>
      </c>
      <c r="M1077" t="str">
        <f t="shared" si="98"/>
        <v>Normal customer</v>
      </c>
      <c r="N1077" t="s">
        <v>27</v>
      </c>
      <c r="O1077">
        <v>374.63</v>
      </c>
      <c r="P1077" t="s">
        <v>28</v>
      </c>
      <c r="Q1077">
        <f>D1077-H1077</f>
        <v>703.71950000000004</v>
      </c>
      <c r="R1077" t="str">
        <f t="shared" si="99"/>
        <v>Good</v>
      </c>
      <c r="S1077" t="str">
        <f t="shared" si="100"/>
        <v>Good</v>
      </c>
      <c r="T1077" t="str">
        <f t="shared" si="101"/>
        <v>High Impact</v>
      </c>
    </row>
    <row r="1078" spans="1:20">
      <c r="A1078" t="s">
        <v>1114</v>
      </c>
      <c r="B1078" t="s">
        <v>46</v>
      </c>
      <c r="C1078" t="s">
        <v>25</v>
      </c>
      <c r="D1078">
        <v>3710.92</v>
      </c>
      <c r="E1078" t="str">
        <f t="shared" si="96"/>
        <v>High</v>
      </c>
      <c r="F1078" t="str">
        <f t="shared" si="97"/>
        <v>High</v>
      </c>
      <c r="G1078">
        <v>0.28999999999999998</v>
      </c>
      <c r="H1078">
        <f>D1078*G1078</f>
        <v>1076.1668</v>
      </c>
      <c r="I1078">
        <v>5</v>
      </c>
      <c r="J1078" s="1">
        <v>45175</v>
      </c>
      <c r="K1078" s="1">
        <v>45179</v>
      </c>
      <c r="L1078" t="s">
        <v>36</v>
      </c>
      <c r="M1078" t="str">
        <f t="shared" si="98"/>
        <v>Normal customer</v>
      </c>
      <c r="N1078" t="s">
        <v>21</v>
      </c>
      <c r="O1078">
        <v>1040.81</v>
      </c>
      <c r="P1078" t="s">
        <v>28</v>
      </c>
      <c r="Q1078">
        <f>D1078-H1078</f>
        <v>2634.7532000000001</v>
      </c>
      <c r="R1078" t="str">
        <f t="shared" si="99"/>
        <v>Good</v>
      </c>
      <c r="S1078" t="str">
        <f t="shared" si="100"/>
        <v>Good</v>
      </c>
      <c r="T1078" t="str">
        <f t="shared" si="101"/>
        <v>High Impact</v>
      </c>
    </row>
    <row r="1079" spans="1:20">
      <c r="A1079" t="s">
        <v>1115</v>
      </c>
      <c r="B1079" t="s">
        <v>30</v>
      </c>
      <c r="C1079" t="s">
        <v>25</v>
      </c>
      <c r="D1079">
        <v>3660.52</v>
      </c>
      <c r="E1079" t="str">
        <f t="shared" si="96"/>
        <v>High</v>
      </c>
      <c r="F1079" t="str">
        <f t="shared" si="97"/>
        <v>High</v>
      </c>
      <c r="G1079">
        <v>0.41</v>
      </c>
      <c r="H1079">
        <f>D1079*G1079</f>
        <v>1500.8131999999998</v>
      </c>
      <c r="I1079">
        <v>3</v>
      </c>
      <c r="J1079" s="1">
        <v>44988</v>
      </c>
      <c r="K1079" s="1">
        <v>44990</v>
      </c>
      <c r="L1079" t="s">
        <v>26</v>
      </c>
      <c r="M1079" t="str">
        <f t="shared" si="98"/>
        <v>Potential customer</v>
      </c>
      <c r="N1079" t="s">
        <v>21</v>
      </c>
      <c r="O1079">
        <v>1021.88</v>
      </c>
      <c r="P1079" t="s">
        <v>22</v>
      </c>
      <c r="Q1079">
        <f>D1079-H1079</f>
        <v>2159.7067999999999</v>
      </c>
      <c r="R1079" t="str">
        <f t="shared" si="99"/>
        <v>Good</v>
      </c>
      <c r="S1079" t="str">
        <f t="shared" si="100"/>
        <v>Good</v>
      </c>
      <c r="T1079" t="str">
        <f t="shared" si="101"/>
        <v>High Impact</v>
      </c>
    </row>
    <row r="1080" spans="1:20">
      <c r="A1080" t="s">
        <v>1116</v>
      </c>
      <c r="B1080" t="s">
        <v>46</v>
      </c>
      <c r="C1080" t="s">
        <v>38</v>
      </c>
      <c r="D1080">
        <v>1146.43</v>
      </c>
      <c r="E1080" t="str">
        <f t="shared" si="96"/>
        <v>High</v>
      </c>
      <c r="F1080" t="str">
        <f t="shared" si="97"/>
        <v>High</v>
      </c>
      <c r="G1080">
        <v>0.26</v>
      </c>
      <c r="H1080">
        <f>D1080*G1080</f>
        <v>298.07180000000005</v>
      </c>
      <c r="I1080">
        <v>2</v>
      </c>
      <c r="J1080" s="1">
        <v>45326</v>
      </c>
      <c r="K1080" s="1">
        <v>45329</v>
      </c>
      <c r="L1080" t="s">
        <v>26</v>
      </c>
      <c r="M1080" t="str">
        <f t="shared" si="98"/>
        <v>Potential customer</v>
      </c>
      <c r="N1080" t="s">
        <v>27</v>
      </c>
      <c r="O1080">
        <v>144.41</v>
      </c>
      <c r="P1080" t="s">
        <v>44</v>
      </c>
      <c r="Q1080">
        <f>D1080-H1080</f>
        <v>848.35820000000001</v>
      </c>
      <c r="R1080" t="str">
        <f t="shared" si="99"/>
        <v>Bad</v>
      </c>
      <c r="S1080" t="str">
        <f t="shared" si="100"/>
        <v>Bad</v>
      </c>
      <c r="T1080" t="str">
        <f t="shared" si="101"/>
        <v>High Impact</v>
      </c>
    </row>
    <row r="1081" spans="1:20">
      <c r="A1081" t="s">
        <v>1117</v>
      </c>
      <c r="B1081" t="s">
        <v>30</v>
      </c>
      <c r="C1081" t="s">
        <v>19</v>
      </c>
      <c r="D1081">
        <v>165.36</v>
      </c>
      <c r="E1081" t="str">
        <f t="shared" si="96"/>
        <v>Low</v>
      </c>
      <c r="F1081" t="str">
        <f t="shared" si="97"/>
        <v>Low</v>
      </c>
      <c r="G1081">
        <v>0.15</v>
      </c>
      <c r="H1081">
        <f>D1081*G1081</f>
        <v>24.804000000000002</v>
      </c>
      <c r="I1081">
        <v>2</v>
      </c>
      <c r="J1081" s="1">
        <v>45066</v>
      </c>
      <c r="K1081" s="1">
        <v>45069</v>
      </c>
      <c r="L1081" t="s">
        <v>26</v>
      </c>
      <c r="M1081" t="str">
        <f t="shared" si="98"/>
        <v>Normal customer</v>
      </c>
      <c r="N1081" t="s">
        <v>32</v>
      </c>
      <c r="O1081">
        <v>17.64</v>
      </c>
      <c r="P1081" t="s">
        <v>39</v>
      </c>
      <c r="Q1081">
        <f>D1081-H1081</f>
        <v>140.55600000000001</v>
      </c>
      <c r="R1081" t="str">
        <f t="shared" si="99"/>
        <v>Bad</v>
      </c>
      <c r="S1081" t="str">
        <f t="shared" si="100"/>
        <v>Bad</v>
      </c>
      <c r="T1081" t="str">
        <f t="shared" si="101"/>
        <v>Normal</v>
      </c>
    </row>
    <row r="1082" spans="1:20">
      <c r="A1082" t="s">
        <v>1118</v>
      </c>
      <c r="B1082" t="s">
        <v>18</v>
      </c>
      <c r="C1082" t="s">
        <v>31</v>
      </c>
      <c r="D1082">
        <v>4994.8100000000004</v>
      </c>
      <c r="E1082" t="str">
        <f t="shared" si="96"/>
        <v>High</v>
      </c>
      <c r="F1082" t="str">
        <f t="shared" si="97"/>
        <v>High</v>
      </c>
      <c r="G1082">
        <v>0.05</v>
      </c>
      <c r="H1082">
        <f>D1082*G1082</f>
        <v>249.74050000000003</v>
      </c>
      <c r="I1082">
        <v>9</v>
      </c>
      <c r="J1082" s="1">
        <v>45478</v>
      </c>
      <c r="K1082" s="1">
        <v>45480</v>
      </c>
      <c r="L1082" t="s">
        <v>26</v>
      </c>
      <c r="M1082" t="str">
        <f t="shared" si="98"/>
        <v>Potential customer</v>
      </c>
      <c r="N1082" t="s">
        <v>32</v>
      </c>
      <c r="O1082">
        <v>1178.3800000000001</v>
      </c>
      <c r="P1082" t="s">
        <v>28</v>
      </c>
      <c r="Q1082">
        <f>D1082-H1082</f>
        <v>4745.0695000000005</v>
      </c>
      <c r="R1082" t="str">
        <f t="shared" si="99"/>
        <v>Good</v>
      </c>
      <c r="S1082" t="str">
        <f t="shared" si="100"/>
        <v>Good</v>
      </c>
      <c r="T1082" t="str">
        <f t="shared" si="101"/>
        <v>High Impact</v>
      </c>
    </row>
    <row r="1083" spans="1:20">
      <c r="A1083" t="s">
        <v>1119</v>
      </c>
      <c r="B1083" t="s">
        <v>30</v>
      </c>
      <c r="C1083" t="s">
        <v>41</v>
      </c>
      <c r="D1083">
        <v>2949.78</v>
      </c>
      <c r="E1083" t="str">
        <f t="shared" si="96"/>
        <v>High</v>
      </c>
      <c r="F1083" t="str">
        <f t="shared" si="97"/>
        <v>High</v>
      </c>
      <c r="G1083">
        <v>0.16</v>
      </c>
      <c r="H1083">
        <f>D1083*G1083</f>
        <v>471.96480000000003</v>
      </c>
      <c r="I1083">
        <v>2</v>
      </c>
      <c r="J1083" s="1">
        <v>45144</v>
      </c>
      <c r="K1083" s="1">
        <v>45150</v>
      </c>
      <c r="L1083" t="s">
        <v>26</v>
      </c>
      <c r="M1083" t="str">
        <f t="shared" si="98"/>
        <v>Potential customer</v>
      </c>
      <c r="N1083" t="s">
        <v>27</v>
      </c>
      <c r="O1083">
        <v>388.27</v>
      </c>
      <c r="P1083" t="s">
        <v>39</v>
      </c>
      <c r="Q1083">
        <f>D1083-H1083</f>
        <v>2477.8152</v>
      </c>
      <c r="R1083" t="str">
        <f t="shared" si="99"/>
        <v>Good</v>
      </c>
      <c r="S1083" t="str">
        <f t="shared" si="100"/>
        <v>Good</v>
      </c>
      <c r="T1083" t="str">
        <f t="shared" si="101"/>
        <v>High Impact</v>
      </c>
    </row>
    <row r="1084" spans="1:20">
      <c r="A1084" t="s">
        <v>1120</v>
      </c>
      <c r="B1084" t="s">
        <v>30</v>
      </c>
      <c r="C1084" t="s">
        <v>41</v>
      </c>
      <c r="D1084">
        <v>987.06</v>
      </c>
      <c r="E1084" t="str">
        <f t="shared" si="96"/>
        <v>Low</v>
      </c>
      <c r="F1084" t="str">
        <f t="shared" si="97"/>
        <v>Midium</v>
      </c>
      <c r="G1084">
        <v>0.44</v>
      </c>
      <c r="H1084">
        <f>D1084*G1084</f>
        <v>434.3064</v>
      </c>
      <c r="I1084">
        <v>7</v>
      </c>
      <c r="J1084" s="1">
        <v>44936</v>
      </c>
      <c r="K1084" s="1">
        <v>44941</v>
      </c>
      <c r="L1084" t="s">
        <v>36</v>
      </c>
      <c r="M1084" t="str">
        <f t="shared" si="98"/>
        <v>Normal customer</v>
      </c>
      <c r="N1084" t="s">
        <v>32</v>
      </c>
      <c r="O1084">
        <v>116.47</v>
      </c>
      <c r="P1084" t="s">
        <v>44</v>
      </c>
      <c r="Q1084">
        <f>D1084-H1084</f>
        <v>552.75360000000001</v>
      </c>
      <c r="R1084" t="str">
        <f t="shared" si="99"/>
        <v>Bad</v>
      </c>
      <c r="S1084" t="str">
        <f t="shared" si="100"/>
        <v>Bad</v>
      </c>
      <c r="T1084" t="str">
        <f t="shared" si="101"/>
        <v>High Impact</v>
      </c>
    </row>
    <row r="1085" spans="1:20">
      <c r="A1085" t="s">
        <v>1121</v>
      </c>
      <c r="B1085" t="s">
        <v>24</v>
      </c>
      <c r="C1085" t="s">
        <v>38</v>
      </c>
      <c r="D1085">
        <v>1489.47</v>
      </c>
      <c r="E1085" t="str">
        <f t="shared" si="96"/>
        <v>High</v>
      </c>
      <c r="F1085" t="str">
        <f t="shared" si="97"/>
        <v>High</v>
      </c>
      <c r="G1085">
        <v>0.36</v>
      </c>
      <c r="H1085">
        <f>D1085*G1085</f>
        <v>536.20920000000001</v>
      </c>
      <c r="I1085">
        <v>9</v>
      </c>
      <c r="J1085" s="1">
        <v>45493</v>
      </c>
      <c r="K1085" s="1">
        <v>45497</v>
      </c>
      <c r="L1085" t="s">
        <v>36</v>
      </c>
      <c r="M1085" t="str">
        <f t="shared" si="98"/>
        <v>Normal customer</v>
      </c>
      <c r="N1085" t="s">
        <v>27</v>
      </c>
      <c r="O1085">
        <v>168.51</v>
      </c>
      <c r="P1085" t="s">
        <v>22</v>
      </c>
      <c r="Q1085">
        <f>D1085-H1085</f>
        <v>953.26080000000002</v>
      </c>
      <c r="R1085" t="str">
        <f t="shared" si="99"/>
        <v>Bad</v>
      </c>
      <c r="S1085" t="str">
        <f t="shared" si="100"/>
        <v>Bad</v>
      </c>
      <c r="T1085" t="str">
        <f t="shared" si="101"/>
        <v>High Impact</v>
      </c>
    </row>
    <row r="1086" spans="1:20">
      <c r="A1086" t="s">
        <v>1122</v>
      </c>
      <c r="B1086" t="s">
        <v>46</v>
      </c>
      <c r="C1086" t="s">
        <v>41</v>
      </c>
      <c r="D1086">
        <v>3127.18</v>
      </c>
      <c r="E1086" t="str">
        <f t="shared" si="96"/>
        <v>High</v>
      </c>
      <c r="F1086" t="str">
        <f t="shared" si="97"/>
        <v>High</v>
      </c>
      <c r="G1086">
        <v>0.39</v>
      </c>
      <c r="H1086">
        <f>D1086*G1086</f>
        <v>1219.6002000000001</v>
      </c>
      <c r="I1086">
        <v>3</v>
      </c>
      <c r="J1086" s="1">
        <v>45015</v>
      </c>
      <c r="K1086" s="1">
        <v>45022</v>
      </c>
      <c r="L1086" t="s">
        <v>20</v>
      </c>
      <c r="M1086" t="str">
        <f t="shared" si="98"/>
        <v>Premium customer</v>
      </c>
      <c r="N1086" t="s">
        <v>32</v>
      </c>
      <c r="O1086">
        <v>210.46</v>
      </c>
      <c r="P1086" t="s">
        <v>53</v>
      </c>
      <c r="Q1086">
        <f>D1086-H1086</f>
        <v>1907.5797999999998</v>
      </c>
      <c r="R1086" t="str">
        <f t="shared" si="99"/>
        <v>Bad</v>
      </c>
      <c r="S1086" t="str">
        <f t="shared" si="100"/>
        <v>Bad</v>
      </c>
      <c r="T1086" t="str">
        <f t="shared" si="101"/>
        <v>High Impact</v>
      </c>
    </row>
    <row r="1087" spans="1:20">
      <c r="A1087" t="s">
        <v>1123</v>
      </c>
      <c r="B1087" t="s">
        <v>30</v>
      </c>
      <c r="C1087" t="s">
        <v>19</v>
      </c>
      <c r="D1087">
        <v>774.32</v>
      </c>
      <c r="E1087" t="str">
        <f t="shared" si="96"/>
        <v>Low</v>
      </c>
      <c r="F1087" t="str">
        <f t="shared" si="97"/>
        <v>Midium</v>
      </c>
      <c r="G1087">
        <v>0.39</v>
      </c>
      <c r="H1087">
        <f>D1087*G1087</f>
        <v>301.98480000000001</v>
      </c>
      <c r="I1087">
        <v>7</v>
      </c>
      <c r="J1087" s="1">
        <v>45442</v>
      </c>
      <c r="K1087" s="1">
        <v>45443</v>
      </c>
      <c r="L1087" t="s">
        <v>36</v>
      </c>
      <c r="M1087" t="str">
        <f t="shared" si="98"/>
        <v>Normal customer</v>
      </c>
      <c r="N1087" t="s">
        <v>32</v>
      </c>
      <c r="O1087">
        <v>178.99</v>
      </c>
      <c r="P1087" t="s">
        <v>28</v>
      </c>
      <c r="Q1087">
        <f>D1087-H1087</f>
        <v>472.33520000000004</v>
      </c>
      <c r="R1087" t="str">
        <f t="shared" si="99"/>
        <v>Bad</v>
      </c>
      <c r="S1087" t="str">
        <f t="shared" si="100"/>
        <v>Bad</v>
      </c>
      <c r="T1087" t="str">
        <f t="shared" si="101"/>
        <v>High Impact</v>
      </c>
    </row>
    <row r="1088" spans="1:20">
      <c r="A1088" t="s">
        <v>1124</v>
      </c>
      <c r="B1088" t="s">
        <v>30</v>
      </c>
      <c r="C1088" t="s">
        <v>38</v>
      </c>
      <c r="D1088">
        <v>282.68</v>
      </c>
      <c r="E1088" t="str">
        <f t="shared" si="96"/>
        <v>Low</v>
      </c>
      <c r="F1088" t="str">
        <f t="shared" si="97"/>
        <v>Low</v>
      </c>
      <c r="G1088">
        <v>0.06</v>
      </c>
      <c r="H1088">
        <f>D1088*G1088</f>
        <v>16.960799999999999</v>
      </c>
      <c r="I1088">
        <v>1</v>
      </c>
      <c r="J1088" s="1">
        <v>45400</v>
      </c>
      <c r="K1088" s="1">
        <v>45403</v>
      </c>
      <c r="L1088" t="s">
        <v>26</v>
      </c>
      <c r="M1088" t="str">
        <f t="shared" si="98"/>
        <v>Normal customer</v>
      </c>
      <c r="N1088" t="s">
        <v>32</v>
      </c>
      <c r="O1088">
        <v>14.72</v>
      </c>
      <c r="P1088" t="s">
        <v>39</v>
      </c>
      <c r="Q1088">
        <f>D1088-H1088</f>
        <v>265.7192</v>
      </c>
      <c r="R1088" t="str">
        <f t="shared" si="99"/>
        <v>Bad</v>
      </c>
      <c r="S1088" t="str">
        <f t="shared" si="100"/>
        <v>Bad</v>
      </c>
      <c r="T1088" t="str">
        <f t="shared" si="101"/>
        <v>Normal</v>
      </c>
    </row>
    <row r="1089" spans="1:20">
      <c r="A1089" t="s">
        <v>1125</v>
      </c>
      <c r="B1089" t="s">
        <v>24</v>
      </c>
      <c r="C1089" t="s">
        <v>19</v>
      </c>
      <c r="D1089">
        <v>4012.55</v>
      </c>
      <c r="E1089" t="str">
        <f t="shared" si="96"/>
        <v>High</v>
      </c>
      <c r="F1089" t="str">
        <f t="shared" si="97"/>
        <v>High</v>
      </c>
      <c r="G1089">
        <v>0.08</v>
      </c>
      <c r="H1089">
        <f>D1089*G1089</f>
        <v>321.00400000000002</v>
      </c>
      <c r="I1089">
        <v>6</v>
      </c>
      <c r="J1089" s="1">
        <v>45179</v>
      </c>
      <c r="K1089" s="1">
        <v>45180</v>
      </c>
      <c r="L1089" t="s">
        <v>36</v>
      </c>
      <c r="M1089" t="str">
        <f t="shared" si="98"/>
        <v>Normal customer</v>
      </c>
      <c r="N1089" t="s">
        <v>27</v>
      </c>
      <c r="O1089">
        <v>767.08</v>
      </c>
      <c r="P1089" t="s">
        <v>53</v>
      </c>
      <c r="Q1089">
        <f>D1089-H1089</f>
        <v>3691.5460000000003</v>
      </c>
      <c r="R1089" t="str">
        <f t="shared" si="99"/>
        <v>Good</v>
      </c>
      <c r="S1089" t="str">
        <f t="shared" si="100"/>
        <v>Good</v>
      </c>
      <c r="T1089" t="str">
        <f t="shared" si="101"/>
        <v>High Impact</v>
      </c>
    </row>
    <row r="1090" spans="1:20">
      <c r="A1090" t="s">
        <v>1126</v>
      </c>
      <c r="B1090" t="s">
        <v>24</v>
      </c>
      <c r="C1090" t="s">
        <v>38</v>
      </c>
      <c r="D1090">
        <v>3607.65</v>
      </c>
      <c r="E1090" t="str">
        <f t="shared" si="96"/>
        <v>High</v>
      </c>
      <c r="F1090" t="str">
        <f t="shared" si="97"/>
        <v>High</v>
      </c>
      <c r="G1090">
        <v>0.16</v>
      </c>
      <c r="H1090">
        <f>D1090*G1090</f>
        <v>577.22400000000005</v>
      </c>
      <c r="I1090">
        <v>2</v>
      </c>
      <c r="J1090" s="1">
        <v>45309</v>
      </c>
      <c r="K1090" s="1">
        <v>45316</v>
      </c>
      <c r="L1090" t="s">
        <v>36</v>
      </c>
      <c r="M1090" t="str">
        <f t="shared" si="98"/>
        <v>Normal customer</v>
      </c>
      <c r="N1090" t="s">
        <v>32</v>
      </c>
      <c r="O1090">
        <v>420.9</v>
      </c>
      <c r="P1090" t="s">
        <v>39</v>
      </c>
      <c r="Q1090">
        <f>D1090-H1090</f>
        <v>3030.4259999999999</v>
      </c>
      <c r="R1090" t="str">
        <f t="shared" si="99"/>
        <v>Good</v>
      </c>
      <c r="S1090" t="str">
        <f t="shared" si="100"/>
        <v>Good</v>
      </c>
      <c r="T1090" t="str">
        <f t="shared" si="101"/>
        <v>High Impact</v>
      </c>
    </row>
    <row r="1091" spans="1:20">
      <c r="A1091" t="s">
        <v>1127</v>
      </c>
      <c r="B1091" t="s">
        <v>46</v>
      </c>
      <c r="C1091" t="s">
        <v>41</v>
      </c>
      <c r="D1091">
        <v>1617.05</v>
      </c>
      <c r="E1091" t="str">
        <f t="shared" ref="E1091:E1154" si="102">IF(D1091&gt;1000,"High","Low")</f>
        <v>High</v>
      </c>
      <c r="F1091" t="str">
        <f t="shared" ref="F1091:F1154" si="103">IF(D1091&gt;1000,"High",IF(D1091&gt;500,"Midium","Low"))</f>
        <v>High</v>
      </c>
      <c r="G1091">
        <v>0.15</v>
      </c>
      <c r="H1091">
        <f>D1091*G1091</f>
        <v>242.55749999999998</v>
      </c>
      <c r="I1091">
        <v>1</v>
      </c>
      <c r="J1091" s="1">
        <v>44949</v>
      </c>
      <c r="K1091" s="1">
        <v>44950</v>
      </c>
      <c r="L1091" t="s">
        <v>20</v>
      </c>
      <c r="M1091" t="str">
        <f t="shared" ref="M1091:M1154" si="104">IF(AND(L1091="Member",D1091&gt;1000),"Premium customer",IF(AND(L1091="Regular",D1091&gt;1000),"Potential customer","Normal customer"))</f>
        <v>Premium customer</v>
      </c>
      <c r="N1091" t="s">
        <v>27</v>
      </c>
      <c r="O1091">
        <v>350.83</v>
      </c>
      <c r="P1091" t="s">
        <v>53</v>
      </c>
      <c r="Q1091">
        <f>D1091-H1091</f>
        <v>1374.4925000000001</v>
      </c>
      <c r="R1091" t="str">
        <f t="shared" ref="R1091:R1154" si="105">IF(AND(D1091&gt;1000,O1091&gt;300),"Good","Bad")</f>
        <v>Good</v>
      </c>
      <c r="S1091" t="str">
        <f t="shared" ref="S1091:S1154" si="106">IF(NOT(AND(D1091&gt;1000,O1091&gt;300)),"Bad","Good")</f>
        <v>Good</v>
      </c>
      <c r="T1091" t="str">
        <f t="shared" ref="T1091:T1154" si="107">IF(OR(D1091&gt;1000,G1091&gt;0.25),"High Impact","Normal")</f>
        <v>High Impact</v>
      </c>
    </row>
    <row r="1092" spans="1:20">
      <c r="A1092" t="s">
        <v>1128</v>
      </c>
      <c r="B1092" t="s">
        <v>24</v>
      </c>
      <c r="C1092" t="s">
        <v>38</v>
      </c>
      <c r="D1092">
        <v>386.61</v>
      </c>
      <c r="E1092" t="str">
        <f t="shared" si="102"/>
        <v>Low</v>
      </c>
      <c r="F1092" t="str">
        <f t="shared" si="103"/>
        <v>Low</v>
      </c>
      <c r="G1092">
        <v>0.03</v>
      </c>
      <c r="H1092">
        <f>D1092*G1092</f>
        <v>11.5983</v>
      </c>
      <c r="I1092">
        <v>5</v>
      </c>
      <c r="J1092" s="1">
        <v>45539</v>
      </c>
      <c r="K1092" s="1">
        <v>45540</v>
      </c>
      <c r="L1092" t="s">
        <v>26</v>
      </c>
      <c r="M1092" t="str">
        <f t="shared" si="104"/>
        <v>Normal customer</v>
      </c>
      <c r="N1092" t="s">
        <v>32</v>
      </c>
      <c r="O1092">
        <v>110.68</v>
      </c>
      <c r="P1092" t="s">
        <v>39</v>
      </c>
      <c r="Q1092">
        <f>D1092-H1092</f>
        <v>375.01170000000002</v>
      </c>
      <c r="R1092" t="str">
        <f t="shared" si="105"/>
        <v>Bad</v>
      </c>
      <c r="S1092" t="str">
        <f t="shared" si="106"/>
        <v>Bad</v>
      </c>
      <c r="T1092" t="str">
        <f t="shared" si="107"/>
        <v>Normal</v>
      </c>
    </row>
    <row r="1093" spans="1:20">
      <c r="A1093" t="s">
        <v>1129</v>
      </c>
      <c r="B1093" t="s">
        <v>18</v>
      </c>
      <c r="C1093" t="s">
        <v>25</v>
      </c>
      <c r="D1093">
        <v>2482.73</v>
      </c>
      <c r="E1093" t="str">
        <f t="shared" si="102"/>
        <v>High</v>
      </c>
      <c r="F1093" t="str">
        <f t="shared" si="103"/>
        <v>High</v>
      </c>
      <c r="G1093">
        <v>0.08</v>
      </c>
      <c r="H1093">
        <f>D1093*G1093</f>
        <v>198.61840000000001</v>
      </c>
      <c r="I1093">
        <v>6</v>
      </c>
      <c r="J1093" s="1">
        <v>45487</v>
      </c>
      <c r="K1093" s="1">
        <v>45493</v>
      </c>
      <c r="L1093" t="s">
        <v>36</v>
      </c>
      <c r="M1093" t="str">
        <f t="shared" si="104"/>
        <v>Normal customer</v>
      </c>
      <c r="N1093" t="s">
        <v>27</v>
      </c>
      <c r="O1093">
        <v>553.09</v>
      </c>
      <c r="P1093" t="s">
        <v>53</v>
      </c>
      <c r="Q1093">
        <f>D1093-H1093</f>
        <v>2284.1116000000002</v>
      </c>
      <c r="R1093" t="str">
        <f t="shared" si="105"/>
        <v>Good</v>
      </c>
      <c r="S1093" t="str">
        <f t="shared" si="106"/>
        <v>Good</v>
      </c>
      <c r="T1093" t="str">
        <f t="shared" si="107"/>
        <v>High Impact</v>
      </c>
    </row>
    <row r="1094" spans="1:20">
      <c r="A1094" t="s">
        <v>1130</v>
      </c>
      <c r="B1094" t="s">
        <v>24</v>
      </c>
      <c r="C1094" t="s">
        <v>31</v>
      </c>
      <c r="D1094">
        <v>1453.31</v>
      </c>
      <c r="E1094" t="str">
        <f t="shared" si="102"/>
        <v>High</v>
      </c>
      <c r="F1094" t="str">
        <f t="shared" si="103"/>
        <v>High</v>
      </c>
      <c r="G1094">
        <v>0.43</v>
      </c>
      <c r="H1094">
        <f>D1094*G1094</f>
        <v>624.92329999999993</v>
      </c>
      <c r="I1094">
        <v>2</v>
      </c>
      <c r="J1094" s="1">
        <v>45288</v>
      </c>
      <c r="K1094" s="1">
        <v>45293</v>
      </c>
      <c r="L1094" t="s">
        <v>20</v>
      </c>
      <c r="M1094" t="str">
        <f t="shared" si="104"/>
        <v>Premium customer</v>
      </c>
      <c r="N1094" t="s">
        <v>32</v>
      </c>
      <c r="O1094">
        <v>210.13</v>
      </c>
      <c r="P1094" t="s">
        <v>39</v>
      </c>
      <c r="Q1094">
        <f>D1094-H1094</f>
        <v>828.38670000000002</v>
      </c>
      <c r="R1094" t="str">
        <f t="shared" si="105"/>
        <v>Bad</v>
      </c>
      <c r="S1094" t="str">
        <f t="shared" si="106"/>
        <v>Bad</v>
      </c>
      <c r="T1094" t="str">
        <f t="shared" si="107"/>
        <v>High Impact</v>
      </c>
    </row>
    <row r="1095" spans="1:20">
      <c r="A1095" t="s">
        <v>1131</v>
      </c>
      <c r="B1095" t="s">
        <v>18</v>
      </c>
      <c r="C1095" t="s">
        <v>41</v>
      </c>
      <c r="D1095">
        <v>2049.12</v>
      </c>
      <c r="E1095" t="str">
        <f t="shared" si="102"/>
        <v>High</v>
      </c>
      <c r="F1095" t="str">
        <f t="shared" si="103"/>
        <v>High</v>
      </c>
      <c r="G1095">
        <v>0.28999999999999998</v>
      </c>
      <c r="H1095">
        <f>D1095*G1095</f>
        <v>594.24479999999994</v>
      </c>
      <c r="I1095">
        <v>4</v>
      </c>
      <c r="J1095" s="1">
        <v>45311</v>
      </c>
      <c r="K1095" s="1">
        <v>45314</v>
      </c>
      <c r="L1095" t="s">
        <v>36</v>
      </c>
      <c r="M1095" t="str">
        <f t="shared" si="104"/>
        <v>Normal customer</v>
      </c>
      <c r="N1095" t="s">
        <v>32</v>
      </c>
      <c r="O1095">
        <v>193.73</v>
      </c>
      <c r="P1095" t="s">
        <v>22</v>
      </c>
      <c r="Q1095">
        <f>D1095-H1095</f>
        <v>1454.8751999999999</v>
      </c>
      <c r="R1095" t="str">
        <f t="shared" si="105"/>
        <v>Bad</v>
      </c>
      <c r="S1095" t="str">
        <f t="shared" si="106"/>
        <v>Bad</v>
      </c>
      <c r="T1095" t="str">
        <f t="shared" si="107"/>
        <v>High Impact</v>
      </c>
    </row>
    <row r="1096" spans="1:20">
      <c r="A1096" t="s">
        <v>1132</v>
      </c>
      <c r="B1096" t="s">
        <v>46</v>
      </c>
      <c r="C1096" t="s">
        <v>31</v>
      </c>
      <c r="D1096">
        <v>1442.45</v>
      </c>
      <c r="E1096" t="str">
        <f t="shared" si="102"/>
        <v>High</v>
      </c>
      <c r="F1096" t="str">
        <f t="shared" si="103"/>
        <v>High</v>
      </c>
      <c r="G1096">
        <v>0.17</v>
      </c>
      <c r="H1096">
        <f>D1096*G1096</f>
        <v>245.21650000000002</v>
      </c>
      <c r="I1096">
        <v>3</v>
      </c>
      <c r="J1096" s="1">
        <v>45605</v>
      </c>
      <c r="K1096" s="1">
        <v>45606</v>
      </c>
      <c r="L1096" t="s">
        <v>36</v>
      </c>
      <c r="M1096" t="str">
        <f t="shared" si="104"/>
        <v>Normal customer</v>
      </c>
      <c r="N1096" t="s">
        <v>21</v>
      </c>
      <c r="O1096">
        <v>194.37</v>
      </c>
      <c r="P1096" t="s">
        <v>44</v>
      </c>
      <c r="Q1096">
        <f>D1096-H1096</f>
        <v>1197.2335</v>
      </c>
      <c r="R1096" t="str">
        <f t="shared" si="105"/>
        <v>Bad</v>
      </c>
      <c r="S1096" t="str">
        <f t="shared" si="106"/>
        <v>Bad</v>
      </c>
      <c r="T1096" t="str">
        <f t="shared" si="107"/>
        <v>High Impact</v>
      </c>
    </row>
    <row r="1097" spans="1:20">
      <c r="A1097" t="s">
        <v>1133</v>
      </c>
      <c r="B1097" t="s">
        <v>46</v>
      </c>
      <c r="C1097" t="s">
        <v>41</v>
      </c>
      <c r="D1097">
        <v>958.81</v>
      </c>
      <c r="E1097" t="str">
        <f t="shared" si="102"/>
        <v>Low</v>
      </c>
      <c r="F1097" t="str">
        <f t="shared" si="103"/>
        <v>Midium</v>
      </c>
      <c r="G1097">
        <v>0.26</v>
      </c>
      <c r="H1097">
        <f>D1097*G1097</f>
        <v>249.29059999999998</v>
      </c>
      <c r="I1097">
        <v>1</v>
      </c>
      <c r="J1097" s="1">
        <v>45313</v>
      </c>
      <c r="K1097" s="1">
        <v>45314</v>
      </c>
      <c r="L1097" t="s">
        <v>36</v>
      </c>
      <c r="M1097" t="str">
        <f t="shared" si="104"/>
        <v>Normal customer</v>
      </c>
      <c r="N1097" t="s">
        <v>21</v>
      </c>
      <c r="O1097">
        <v>157.91999999999999</v>
      </c>
      <c r="P1097" t="s">
        <v>28</v>
      </c>
      <c r="Q1097">
        <f>D1097-H1097</f>
        <v>709.51939999999991</v>
      </c>
      <c r="R1097" t="str">
        <f t="shared" si="105"/>
        <v>Bad</v>
      </c>
      <c r="S1097" t="str">
        <f t="shared" si="106"/>
        <v>Bad</v>
      </c>
      <c r="T1097" t="str">
        <f t="shared" si="107"/>
        <v>High Impact</v>
      </c>
    </row>
    <row r="1098" spans="1:20">
      <c r="A1098" t="s">
        <v>1134</v>
      </c>
      <c r="B1098" t="s">
        <v>46</v>
      </c>
      <c r="C1098" t="s">
        <v>31</v>
      </c>
      <c r="D1098">
        <v>1996.25</v>
      </c>
      <c r="E1098" t="str">
        <f t="shared" si="102"/>
        <v>High</v>
      </c>
      <c r="F1098" t="str">
        <f t="shared" si="103"/>
        <v>High</v>
      </c>
      <c r="G1098">
        <v>0.13</v>
      </c>
      <c r="H1098">
        <f>D1098*G1098</f>
        <v>259.51249999999999</v>
      </c>
      <c r="I1098">
        <v>1</v>
      </c>
      <c r="J1098" s="1">
        <v>45166</v>
      </c>
      <c r="K1098" s="1">
        <v>45172</v>
      </c>
      <c r="L1098" t="s">
        <v>20</v>
      </c>
      <c r="M1098" t="str">
        <f t="shared" si="104"/>
        <v>Premium customer</v>
      </c>
      <c r="N1098" t="s">
        <v>27</v>
      </c>
      <c r="O1098">
        <v>539.45000000000005</v>
      </c>
      <c r="P1098" t="s">
        <v>39</v>
      </c>
      <c r="Q1098">
        <f>D1098-H1098</f>
        <v>1736.7375</v>
      </c>
      <c r="R1098" t="str">
        <f t="shared" si="105"/>
        <v>Good</v>
      </c>
      <c r="S1098" t="str">
        <f t="shared" si="106"/>
        <v>Good</v>
      </c>
      <c r="T1098" t="str">
        <f t="shared" si="107"/>
        <v>High Impact</v>
      </c>
    </row>
    <row r="1099" spans="1:20">
      <c r="A1099" t="s">
        <v>1135</v>
      </c>
      <c r="B1099" t="s">
        <v>46</v>
      </c>
      <c r="C1099" t="s">
        <v>25</v>
      </c>
      <c r="D1099">
        <v>4827.9799999999996</v>
      </c>
      <c r="E1099" t="str">
        <f t="shared" si="102"/>
        <v>High</v>
      </c>
      <c r="F1099" t="str">
        <f t="shared" si="103"/>
        <v>High</v>
      </c>
      <c r="G1099">
        <v>0.28999999999999998</v>
      </c>
      <c r="H1099">
        <f>D1099*G1099</f>
        <v>1400.1141999999998</v>
      </c>
      <c r="I1099">
        <v>3</v>
      </c>
      <c r="J1099" s="1">
        <v>45241</v>
      </c>
      <c r="K1099" s="1">
        <v>45244</v>
      </c>
      <c r="L1099" t="s">
        <v>36</v>
      </c>
      <c r="M1099" t="str">
        <f t="shared" si="104"/>
        <v>Normal customer</v>
      </c>
      <c r="N1099" t="s">
        <v>27</v>
      </c>
      <c r="O1099">
        <v>1420.71</v>
      </c>
      <c r="P1099" t="s">
        <v>39</v>
      </c>
      <c r="Q1099">
        <f>D1099-H1099</f>
        <v>3427.8657999999996</v>
      </c>
      <c r="R1099" t="str">
        <f t="shared" si="105"/>
        <v>Good</v>
      </c>
      <c r="S1099" t="str">
        <f t="shared" si="106"/>
        <v>Good</v>
      </c>
      <c r="T1099" t="str">
        <f t="shared" si="107"/>
        <v>High Impact</v>
      </c>
    </row>
    <row r="1100" spans="1:20">
      <c r="A1100" t="s">
        <v>1136</v>
      </c>
      <c r="B1100" t="s">
        <v>46</v>
      </c>
      <c r="C1100" t="s">
        <v>31</v>
      </c>
      <c r="D1100">
        <v>1404.52</v>
      </c>
      <c r="E1100" t="str">
        <f t="shared" si="102"/>
        <v>High</v>
      </c>
      <c r="F1100" t="str">
        <f t="shared" si="103"/>
        <v>High</v>
      </c>
      <c r="G1100">
        <v>0.04</v>
      </c>
      <c r="H1100">
        <f>D1100*G1100</f>
        <v>56.180799999999998</v>
      </c>
      <c r="I1100">
        <v>2</v>
      </c>
      <c r="J1100" s="1">
        <v>45550</v>
      </c>
      <c r="K1100" s="1">
        <v>45556</v>
      </c>
      <c r="L1100" t="s">
        <v>36</v>
      </c>
      <c r="M1100" t="str">
        <f t="shared" si="104"/>
        <v>Normal customer</v>
      </c>
      <c r="N1100" t="s">
        <v>27</v>
      </c>
      <c r="O1100">
        <v>395.86</v>
      </c>
      <c r="P1100" t="s">
        <v>22</v>
      </c>
      <c r="Q1100">
        <f>D1100-H1100</f>
        <v>1348.3391999999999</v>
      </c>
      <c r="R1100" t="str">
        <f t="shared" si="105"/>
        <v>Good</v>
      </c>
      <c r="S1100" t="str">
        <f t="shared" si="106"/>
        <v>Good</v>
      </c>
      <c r="T1100" t="str">
        <f t="shared" si="107"/>
        <v>High Impact</v>
      </c>
    </row>
    <row r="1101" spans="1:20">
      <c r="A1101" t="s">
        <v>1137</v>
      </c>
      <c r="B1101" t="s">
        <v>18</v>
      </c>
      <c r="C1101" t="s">
        <v>38</v>
      </c>
      <c r="D1101">
        <v>1746.24</v>
      </c>
      <c r="E1101" t="str">
        <f t="shared" si="102"/>
        <v>High</v>
      </c>
      <c r="F1101" t="str">
        <f t="shared" si="103"/>
        <v>High</v>
      </c>
      <c r="G1101">
        <v>0.45</v>
      </c>
      <c r="H1101">
        <f>D1101*G1101</f>
        <v>785.80799999999999</v>
      </c>
      <c r="I1101">
        <v>2</v>
      </c>
      <c r="J1101" s="1">
        <v>45133</v>
      </c>
      <c r="K1101" s="1">
        <v>45134</v>
      </c>
      <c r="L1101" t="s">
        <v>20</v>
      </c>
      <c r="M1101" t="str">
        <f t="shared" si="104"/>
        <v>Premium customer</v>
      </c>
      <c r="N1101" t="s">
        <v>27</v>
      </c>
      <c r="O1101">
        <v>305.87</v>
      </c>
      <c r="P1101" t="s">
        <v>53</v>
      </c>
      <c r="Q1101">
        <f>D1101-H1101</f>
        <v>960.43200000000002</v>
      </c>
      <c r="R1101" t="str">
        <f t="shared" si="105"/>
        <v>Good</v>
      </c>
      <c r="S1101" t="str">
        <f t="shared" si="106"/>
        <v>Good</v>
      </c>
      <c r="T1101" t="str">
        <f t="shared" si="107"/>
        <v>High Impact</v>
      </c>
    </row>
    <row r="1102" spans="1:20">
      <c r="A1102" t="s">
        <v>1138</v>
      </c>
      <c r="B1102" t="s">
        <v>18</v>
      </c>
      <c r="C1102" t="s">
        <v>31</v>
      </c>
      <c r="D1102">
        <v>1713.29</v>
      </c>
      <c r="E1102" t="str">
        <f t="shared" si="102"/>
        <v>High</v>
      </c>
      <c r="F1102" t="str">
        <f t="shared" si="103"/>
        <v>High</v>
      </c>
      <c r="G1102">
        <v>0.12</v>
      </c>
      <c r="H1102">
        <f>D1102*G1102</f>
        <v>205.59479999999999</v>
      </c>
      <c r="I1102">
        <v>5</v>
      </c>
      <c r="J1102" s="1">
        <v>45161</v>
      </c>
      <c r="K1102" s="1">
        <v>45165</v>
      </c>
      <c r="L1102" t="s">
        <v>26</v>
      </c>
      <c r="M1102" t="str">
        <f t="shared" si="104"/>
        <v>Potential customer</v>
      </c>
      <c r="N1102" t="s">
        <v>21</v>
      </c>
      <c r="O1102">
        <v>287.7</v>
      </c>
      <c r="P1102" t="s">
        <v>28</v>
      </c>
      <c r="Q1102">
        <f>D1102-H1102</f>
        <v>1507.6951999999999</v>
      </c>
      <c r="R1102" t="str">
        <f t="shared" si="105"/>
        <v>Bad</v>
      </c>
      <c r="S1102" t="str">
        <f t="shared" si="106"/>
        <v>Bad</v>
      </c>
      <c r="T1102" t="str">
        <f t="shared" si="107"/>
        <v>High Impact</v>
      </c>
    </row>
    <row r="1103" spans="1:20">
      <c r="A1103" t="s">
        <v>1139</v>
      </c>
      <c r="B1103" t="s">
        <v>46</v>
      </c>
      <c r="C1103" t="s">
        <v>41</v>
      </c>
      <c r="D1103">
        <v>2453.42</v>
      </c>
      <c r="E1103" t="str">
        <f t="shared" si="102"/>
        <v>High</v>
      </c>
      <c r="F1103" t="str">
        <f t="shared" si="103"/>
        <v>High</v>
      </c>
      <c r="G1103">
        <v>0.41</v>
      </c>
      <c r="H1103">
        <f>D1103*G1103</f>
        <v>1005.9022</v>
      </c>
      <c r="I1103">
        <v>5</v>
      </c>
      <c r="J1103" s="1">
        <v>45200</v>
      </c>
      <c r="K1103" s="1">
        <v>45203</v>
      </c>
      <c r="L1103" t="s">
        <v>26</v>
      </c>
      <c r="M1103" t="str">
        <f t="shared" si="104"/>
        <v>Potential customer</v>
      </c>
      <c r="N1103" t="s">
        <v>27</v>
      </c>
      <c r="O1103">
        <v>289.37</v>
      </c>
      <c r="P1103" t="s">
        <v>39</v>
      </c>
      <c r="Q1103">
        <f>D1103-H1103</f>
        <v>1447.5178000000001</v>
      </c>
      <c r="R1103" t="str">
        <f t="shared" si="105"/>
        <v>Bad</v>
      </c>
      <c r="S1103" t="str">
        <f t="shared" si="106"/>
        <v>Bad</v>
      </c>
      <c r="T1103" t="str">
        <f t="shared" si="107"/>
        <v>High Impact</v>
      </c>
    </row>
    <row r="1104" spans="1:20">
      <c r="A1104" t="s">
        <v>1140</v>
      </c>
      <c r="B1104" t="s">
        <v>24</v>
      </c>
      <c r="C1104" t="s">
        <v>19</v>
      </c>
      <c r="D1104">
        <v>4233.18</v>
      </c>
      <c r="E1104" t="str">
        <f t="shared" si="102"/>
        <v>High</v>
      </c>
      <c r="F1104" t="str">
        <f t="shared" si="103"/>
        <v>High</v>
      </c>
      <c r="G1104">
        <v>0.33</v>
      </c>
      <c r="H1104">
        <f>D1104*G1104</f>
        <v>1396.9494000000002</v>
      </c>
      <c r="I1104">
        <v>7</v>
      </c>
      <c r="J1104" s="1">
        <v>45075</v>
      </c>
      <c r="K1104" s="1">
        <v>45076</v>
      </c>
      <c r="L1104" t="s">
        <v>36</v>
      </c>
      <c r="M1104" t="str">
        <f t="shared" si="104"/>
        <v>Normal customer</v>
      </c>
      <c r="N1104" t="s">
        <v>27</v>
      </c>
      <c r="O1104">
        <v>613.9</v>
      </c>
      <c r="P1104" t="s">
        <v>33</v>
      </c>
      <c r="Q1104">
        <f>D1104-H1104</f>
        <v>2836.2305999999999</v>
      </c>
      <c r="R1104" t="str">
        <f t="shared" si="105"/>
        <v>Good</v>
      </c>
      <c r="S1104" t="str">
        <f t="shared" si="106"/>
        <v>Good</v>
      </c>
      <c r="T1104" t="str">
        <f t="shared" si="107"/>
        <v>High Impact</v>
      </c>
    </row>
    <row r="1105" spans="1:20">
      <c r="A1105" t="s">
        <v>1141</v>
      </c>
      <c r="B1105" t="s">
        <v>30</v>
      </c>
      <c r="C1105" t="s">
        <v>31</v>
      </c>
      <c r="D1105">
        <v>2070.4</v>
      </c>
      <c r="E1105" t="str">
        <f t="shared" si="102"/>
        <v>High</v>
      </c>
      <c r="F1105" t="str">
        <f t="shared" si="103"/>
        <v>High</v>
      </c>
      <c r="G1105">
        <v>0.26</v>
      </c>
      <c r="H1105">
        <f>D1105*G1105</f>
        <v>538.30400000000009</v>
      </c>
      <c r="I1105">
        <v>5</v>
      </c>
      <c r="J1105" s="1">
        <v>45494</v>
      </c>
      <c r="K1105" s="1">
        <v>45499</v>
      </c>
      <c r="L1105" t="s">
        <v>20</v>
      </c>
      <c r="M1105" t="str">
        <f t="shared" si="104"/>
        <v>Premium customer</v>
      </c>
      <c r="N1105" t="s">
        <v>32</v>
      </c>
      <c r="O1105">
        <v>578.35</v>
      </c>
      <c r="P1105" t="s">
        <v>53</v>
      </c>
      <c r="Q1105">
        <f>D1105-H1105</f>
        <v>1532.096</v>
      </c>
      <c r="R1105" t="str">
        <f t="shared" si="105"/>
        <v>Good</v>
      </c>
      <c r="S1105" t="str">
        <f t="shared" si="106"/>
        <v>Good</v>
      </c>
      <c r="T1105" t="str">
        <f t="shared" si="107"/>
        <v>High Impact</v>
      </c>
    </row>
    <row r="1106" spans="1:20">
      <c r="A1106" t="s">
        <v>1142</v>
      </c>
      <c r="B1106" t="s">
        <v>46</v>
      </c>
      <c r="C1106" t="s">
        <v>31</v>
      </c>
      <c r="D1106">
        <v>4050.13</v>
      </c>
      <c r="E1106" t="str">
        <f t="shared" si="102"/>
        <v>High</v>
      </c>
      <c r="F1106" t="str">
        <f t="shared" si="103"/>
        <v>High</v>
      </c>
      <c r="G1106">
        <v>0.46</v>
      </c>
      <c r="H1106">
        <f>D1106*G1106</f>
        <v>1863.0598000000002</v>
      </c>
      <c r="I1106">
        <v>3</v>
      </c>
      <c r="J1106" s="1">
        <v>45618</v>
      </c>
      <c r="K1106" s="1">
        <v>45625</v>
      </c>
      <c r="L1106" t="s">
        <v>36</v>
      </c>
      <c r="M1106" t="str">
        <f t="shared" si="104"/>
        <v>Normal customer</v>
      </c>
      <c r="N1106" t="s">
        <v>27</v>
      </c>
      <c r="O1106">
        <v>1074.8599999999999</v>
      </c>
      <c r="P1106" t="s">
        <v>44</v>
      </c>
      <c r="Q1106">
        <f>D1106-H1106</f>
        <v>2187.0702000000001</v>
      </c>
      <c r="R1106" t="str">
        <f t="shared" si="105"/>
        <v>Good</v>
      </c>
      <c r="S1106" t="str">
        <f t="shared" si="106"/>
        <v>Good</v>
      </c>
      <c r="T1106" t="str">
        <f t="shared" si="107"/>
        <v>High Impact</v>
      </c>
    </row>
    <row r="1107" spans="1:20">
      <c r="A1107" t="s">
        <v>1143</v>
      </c>
      <c r="B1107" t="s">
        <v>24</v>
      </c>
      <c r="C1107" t="s">
        <v>31</v>
      </c>
      <c r="D1107">
        <v>663.56</v>
      </c>
      <c r="E1107" t="str">
        <f t="shared" si="102"/>
        <v>Low</v>
      </c>
      <c r="F1107" t="str">
        <f t="shared" si="103"/>
        <v>Midium</v>
      </c>
      <c r="G1107">
        <v>0.08</v>
      </c>
      <c r="H1107">
        <f>D1107*G1107</f>
        <v>53.084799999999994</v>
      </c>
      <c r="I1107">
        <v>6</v>
      </c>
      <c r="J1107" s="1">
        <v>45207</v>
      </c>
      <c r="K1107" s="1">
        <v>45213</v>
      </c>
      <c r="L1107" t="s">
        <v>36</v>
      </c>
      <c r="M1107" t="str">
        <f t="shared" si="104"/>
        <v>Normal customer</v>
      </c>
      <c r="N1107" t="s">
        <v>21</v>
      </c>
      <c r="O1107">
        <v>57.57</v>
      </c>
      <c r="P1107" t="s">
        <v>44</v>
      </c>
      <c r="Q1107">
        <f>D1107-H1107</f>
        <v>610.47519999999997</v>
      </c>
      <c r="R1107" t="str">
        <f t="shared" si="105"/>
        <v>Bad</v>
      </c>
      <c r="S1107" t="str">
        <f t="shared" si="106"/>
        <v>Bad</v>
      </c>
      <c r="T1107" t="str">
        <f t="shared" si="107"/>
        <v>Normal</v>
      </c>
    </row>
    <row r="1108" spans="1:20">
      <c r="A1108" t="s">
        <v>1144</v>
      </c>
      <c r="B1108" t="s">
        <v>30</v>
      </c>
      <c r="C1108" t="s">
        <v>41</v>
      </c>
      <c r="D1108">
        <v>4485.05</v>
      </c>
      <c r="E1108" t="str">
        <f t="shared" si="102"/>
        <v>High</v>
      </c>
      <c r="F1108" t="str">
        <f t="shared" si="103"/>
        <v>High</v>
      </c>
      <c r="G1108">
        <v>0.06</v>
      </c>
      <c r="H1108">
        <f>D1108*G1108</f>
        <v>269.10300000000001</v>
      </c>
      <c r="I1108">
        <v>3</v>
      </c>
      <c r="J1108" s="1">
        <v>45086</v>
      </c>
      <c r="K1108" s="1">
        <v>45090</v>
      </c>
      <c r="L1108" t="s">
        <v>20</v>
      </c>
      <c r="M1108" t="str">
        <f t="shared" si="104"/>
        <v>Premium customer</v>
      </c>
      <c r="N1108" t="s">
        <v>27</v>
      </c>
      <c r="O1108">
        <v>621.91</v>
      </c>
      <c r="P1108" t="s">
        <v>39</v>
      </c>
      <c r="Q1108">
        <f>D1108-H1108</f>
        <v>4215.9470000000001</v>
      </c>
      <c r="R1108" t="str">
        <f t="shared" si="105"/>
        <v>Good</v>
      </c>
      <c r="S1108" t="str">
        <f t="shared" si="106"/>
        <v>Good</v>
      </c>
      <c r="T1108" t="str">
        <f t="shared" si="107"/>
        <v>High Impact</v>
      </c>
    </row>
    <row r="1109" spans="1:20">
      <c r="A1109" t="s">
        <v>1145</v>
      </c>
      <c r="B1109" t="s">
        <v>46</v>
      </c>
      <c r="C1109" t="s">
        <v>31</v>
      </c>
      <c r="D1109">
        <v>1007.99</v>
      </c>
      <c r="E1109" t="str">
        <f t="shared" si="102"/>
        <v>High</v>
      </c>
      <c r="F1109" t="str">
        <f t="shared" si="103"/>
        <v>High</v>
      </c>
      <c r="G1109">
        <v>0.16</v>
      </c>
      <c r="H1109">
        <f>D1109*G1109</f>
        <v>161.2784</v>
      </c>
      <c r="I1109">
        <v>8</v>
      </c>
      <c r="J1109" s="1">
        <v>44996</v>
      </c>
      <c r="K1109" s="1">
        <v>45002</v>
      </c>
      <c r="L1109" t="s">
        <v>26</v>
      </c>
      <c r="M1109" t="str">
        <f t="shared" si="104"/>
        <v>Potential customer</v>
      </c>
      <c r="N1109" t="s">
        <v>32</v>
      </c>
      <c r="O1109">
        <v>196.74</v>
      </c>
      <c r="P1109" t="s">
        <v>22</v>
      </c>
      <c r="Q1109">
        <f>D1109-H1109</f>
        <v>846.71159999999998</v>
      </c>
      <c r="R1109" t="str">
        <f t="shared" si="105"/>
        <v>Bad</v>
      </c>
      <c r="S1109" t="str">
        <f t="shared" si="106"/>
        <v>Bad</v>
      </c>
      <c r="T1109" t="str">
        <f t="shared" si="107"/>
        <v>High Impact</v>
      </c>
    </row>
    <row r="1110" spans="1:20">
      <c r="A1110" t="s">
        <v>1146</v>
      </c>
      <c r="B1110" t="s">
        <v>46</v>
      </c>
      <c r="C1110" t="s">
        <v>41</v>
      </c>
      <c r="D1110">
        <v>292.08999999999997</v>
      </c>
      <c r="E1110" t="str">
        <f t="shared" si="102"/>
        <v>Low</v>
      </c>
      <c r="F1110" t="str">
        <f t="shared" si="103"/>
        <v>Low</v>
      </c>
      <c r="G1110">
        <v>0.42</v>
      </c>
      <c r="H1110">
        <f>D1110*G1110</f>
        <v>122.67779999999999</v>
      </c>
      <c r="I1110">
        <v>6</v>
      </c>
      <c r="J1110" s="1">
        <v>45266</v>
      </c>
      <c r="K1110" s="1">
        <v>45268</v>
      </c>
      <c r="L1110" t="s">
        <v>20</v>
      </c>
      <c r="M1110" t="str">
        <f t="shared" si="104"/>
        <v>Normal customer</v>
      </c>
      <c r="N1110" t="s">
        <v>32</v>
      </c>
      <c r="O1110">
        <v>22.76</v>
      </c>
      <c r="P1110" t="s">
        <v>53</v>
      </c>
      <c r="Q1110">
        <f>D1110-H1110</f>
        <v>169.41219999999998</v>
      </c>
      <c r="R1110" t="str">
        <f t="shared" si="105"/>
        <v>Bad</v>
      </c>
      <c r="S1110" t="str">
        <f t="shared" si="106"/>
        <v>Bad</v>
      </c>
      <c r="T1110" t="str">
        <f t="shared" si="107"/>
        <v>High Impact</v>
      </c>
    </row>
    <row r="1111" spans="1:20">
      <c r="A1111" t="s">
        <v>1147</v>
      </c>
      <c r="B1111" t="s">
        <v>18</v>
      </c>
      <c r="C1111" t="s">
        <v>41</v>
      </c>
      <c r="D1111">
        <v>875.94</v>
      </c>
      <c r="E1111" t="str">
        <f t="shared" si="102"/>
        <v>Low</v>
      </c>
      <c r="F1111" t="str">
        <f t="shared" si="103"/>
        <v>Midium</v>
      </c>
      <c r="G1111">
        <v>0.02</v>
      </c>
      <c r="H1111">
        <f>D1111*G1111</f>
        <v>17.518800000000002</v>
      </c>
      <c r="I1111">
        <v>7</v>
      </c>
      <c r="J1111" s="1">
        <v>45167</v>
      </c>
      <c r="K1111" s="1">
        <v>45172</v>
      </c>
      <c r="L1111" t="s">
        <v>20</v>
      </c>
      <c r="M1111" t="str">
        <f t="shared" si="104"/>
        <v>Normal customer</v>
      </c>
      <c r="N1111" t="s">
        <v>27</v>
      </c>
      <c r="O1111">
        <v>120.85</v>
      </c>
      <c r="P1111" t="s">
        <v>44</v>
      </c>
      <c r="Q1111">
        <f>D1111-H1111</f>
        <v>858.4212</v>
      </c>
      <c r="R1111" t="str">
        <f t="shared" si="105"/>
        <v>Bad</v>
      </c>
      <c r="S1111" t="str">
        <f t="shared" si="106"/>
        <v>Bad</v>
      </c>
      <c r="T1111" t="str">
        <f t="shared" si="107"/>
        <v>Normal</v>
      </c>
    </row>
    <row r="1112" spans="1:20">
      <c r="A1112" t="s">
        <v>1148</v>
      </c>
      <c r="B1112" t="s">
        <v>30</v>
      </c>
      <c r="C1112" t="s">
        <v>19</v>
      </c>
      <c r="D1112">
        <v>1034.67</v>
      </c>
      <c r="E1112" t="str">
        <f t="shared" si="102"/>
        <v>High</v>
      </c>
      <c r="F1112" t="str">
        <f t="shared" si="103"/>
        <v>High</v>
      </c>
      <c r="G1112">
        <v>0.12</v>
      </c>
      <c r="H1112">
        <f>D1112*G1112</f>
        <v>124.16040000000001</v>
      </c>
      <c r="I1112">
        <v>3</v>
      </c>
      <c r="J1112" s="1">
        <v>45635</v>
      </c>
      <c r="K1112" s="1">
        <v>45642</v>
      </c>
      <c r="L1112" t="s">
        <v>36</v>
      </c>
      <c r="M1112" t="str">
        <f t="shared" si="104"/>
        <v>Normal customer</v>
      </c>
      <c r="N1112" t="s">
        <v>21</v>
      </c>
      <c r="O1112">
        <v>203.01</v>
      </c>
      <c r="P1112" t="s">
        <v>44</v>
      </c>
      <c r="Q1112">
        <f>D1112-H1112</f>
        <v>910.50960000000009</v>
      </c>
      <c r="R1112" t="str">
        <f t="shared" si="105"/>
        <v>Bad</v>
      </c>
      <c r="S1112" t="str">
        <f t="shared" si="106"/>
        <v>Bad</v>
      </c>
      <c r="T1112" t="str">
        <f t="shared" si="107"/>
        <v>High Impact</v>
      </c>
    </row>
    <row r="1113" spans="1:20">
      <c r="A1113" t="s">
        <v>1149</v>
      </c>
      <c r="B1113" t="s">
        <v>30</v>
      </c>
      <c r="C1113" t="s">
        <v>38</v>
      </c>
      <c r="D1113">
        <v>2591.67</v>
      </c>
      <c r="E1113" t="str">
        <f t="shared" si="102"/>
        <v>High</v>
      </c>
      <c r="F1113" t="str">
        <f t="shared" si="103"/>
        <v>High</v>
      </c>
      <c r="G1113">
        <v>0.21</v>
      </c>
      <c r="H1113">
        <f>D1113*G1113</f>
        <v>544.25070000000005</v>
      </c>
      <c r="I1113">
        <v>7</v>
      </c>
      <c r="J1113" s="1">
        <v>45089</v>
      </c>
      <c r="K1113" s="1">
        <v>45096</v>
      </c>
      <c r="L1113" t="s">
        <v>20</v>
      </c>
      <c r="M1113" t="str">
        <f t="shared" si="104"/>
        <v>Premium customer</v>
      </c>
      <c r="N1113" t="s">
        <v>32</v>
      </c>
      <c r="O1113">
        <v>422.22</v>
      </c>
      <c r="P1113" t="s">
        <v>39</v>
      </c>
      <c r="Q1113">
        <f>D1113-H1113</f>
        <v>2047.4193</v>
      </c>
      <c r="R1113" t="str">
        <f t="shared" si="105"/>
        <v>Good</v>
      </c>
      <c r="S1113" t="str">
        <f t="shared" si="106"/>
        <v>Good</v>
      </c>
      <c r="T1113" t="str">
        <f t="shared" si="107"/>
        <v>High Impact</v>
      </c>
    </row>
    <row r="1114" spans="1:20">
      <c r="A1114" t="s">
        <v>1150</v>
      </c>
      <c r="B1114" t="s">
        <v>24</v>
      </c>
      <c r="C1114" t="s">
        <v>41</v>
      </c>
      <c r="D1114">
        <v>2304.6999999999998</v>
      </c>
      <c r="E1114" t="str">
        <f t="shared" si="102"/>
        <v>High</v>
      </c>
      <c r="F1114" t="str">
        <f t="shared" si="103"/>
        <v>High</v>
      </c>
      <c r="G1114">
        <v>0.36</v>
      </c>
      <c r="H1114">
        <f>D1114*G1114</f>
        <v>829.69199999999989</v>
      </c>
      <c r="I1114">
        <v>9</v>
      </c>
      <c r="J1114" s="1">
        <v>45009</v>
      </c>
      <c r="K1114" s="1">
        <v>45011</v>
      </c>
      <c r="L1114" t="s">
        <v>20</v>
      </c>
      <c r="M1114" t="str">
        <f t="shared" si="104"/>
        <v>Premium customer</v>
      </c>
      <c r="N1114" t="s">
        <v>32</v>
      </c>
      <c r="O1114">
        <v>613.1</v>
      </c>
      <c r="P1114" t="s">
        <v>39</v>
      </c>
      <c r="Q1114">
        <f>D1114-H1114</f>
        <v>1475.0079999999998</v>
      </c>
      <c r="R1114" t="str">
        <f t="shared" si="105"/>
        <v>Good</v>
      </c>
      <c r="S1114" t="str">
        <f t="shared" si="106"/>
        <v>Good</v>
      </c>
      <c r="T1114" t="str">
        <f t="shared" si="107"/>
        <v>High Impact</v>
      </c>
    </row>
    <row r="1115" spans="1:20">
      <c r="A1115" t="s">
        <v>1151</v>
      </c>
      <c r="B1115" t="s">
        <v>18</v>
      </c>
      <c r="C1115" t="s">
        <v>25</v>
      </c>
      <c r="D1115">
        <v>3607.78</v>
      </c>
      <c r="E1115" t="str">
        <f t="shared" si="102"/>
        <v>High</v>
      </c>
      <c r="F1115" t="str">
        <f t="shared" si="103"/>
        <v>High</v>
      </c>
      <c r="G1115">
        <v>0.15</v>
      </c>
      <c r="H1115">
        <f>D1115*G1115</f>
        <v>541.16700000000003</v>
      </c>
      <c r="I1115">
        <v>8</v>
      </c>
      <c r="J1115" s="1">
        <v>45541</v>
      </c>
      <c r="K1115" s="1">
        <v>45543</v>
      </c>
      <c r="L1115" t="s">
        <v>36</v>
      </c>
      <c r="M1115" t="str">
        <f t="shared" si="104"/>
        <v>Normal customer</v>
      </c>
      <c r="N1115" t="s">
        <v>21</v>
      </c>
      <c r="O1115">
        <v>716.45</v>
      </c>
      <c r="P1115" t="s">
        <v>44</v>
      </c>
      <c r="Q1115">
        <f>D1115-H1115</f>
        <v>3066.6130000000003</v>
      </c>
      <c r="R1115" t="str">
        <f t="shared" si="105"/>
        <v>Good</v>
      </c>
      <c r="S1115" t="str">
        <f t="shared" si="106"/>
        <v>Good</v>
      </c>
      <c r="T1115" t="str">
        <f t="shared" si="107"/>
        <v>High Impact</v>
      </c>
    </row>
    <row r="1116" spans="1:20">
      <c r="A1116" t="s">
        <v>1152</v>
      </c>
      <c r="B1116" t="s">
        <v>18</v>
      </c>
      <c r="C1116" t="s">
        <v>31</v>
      </c>
      <c r="D1116">
        <v>349.66</v>
      </c>
      <c r="E1116" t="str">
        <f t="shared" si="102"/>
        <v>Low</v>
      </c>
      <c r="F1116" t="str">
        <f t="shared" si="103"/>
        <v>Low</v>
      </c>
      <c r="G1116">
        <v>0.22</v>
      </c>
      <c r="H1116">
        <f>D1116*G1116</f>
        <v>76.925200000000004</v>
      </c>
      <c r="I1116">
        <v>2</v>
      </c>
      <c r="J1116" s="1">
        <v>45386</v>
      </c>
      <c r="K1116" s="1">
        <v>45387</v>
      </c>
      <c r="L1116" t="s">
        <v>20</v>
      </c>
      <c r="M1116" t="str">
        <f t="shared" si="104"/>
        <v>Normal customer</v>
      </c>
      <c r="N1116" t="s">
        <v>32</v>
      </c>
      <c r="O1116">
        <v>76.150000000000006</v>
      </c>
      <c r="P1116" t="s">
        <v>33</v>
      </c>
      <c r="Q1116">
        <f>D1116-H1116</f>
        <v>272.73480000000001</v>
      </c>
      <c r="R1116" t="str">
        <f t="shared" si="105"/>
        <v>Bad</v>
      </c>
      <c r="S1116" t="str">
        <f t="shared" si="106"/>
        <v>Bad</v>
      </c>
      <c r="T1116" t="str">
        <f t="shared" si="107"/>
        <v>Normal</v>
      </c>
    </row>
    <row r="1117" spans="1:20">
      <c r="A1117" t="s">
        <v>1153</v>
      </c>
      <c r="B1117" t="s">
        <v>18</v>
      </c>
      <c r="C1117" t="s">
        <v>25</v>
      </c>
      <c r="D1117">
        <v>2538.7600000000002</v>
      </c>
      <c r="E1117" t="str">
        <f t="shared" si="102"/>
        <v>High</v>
      </c>
      <c r="F1117" t="str">
        <f t="shared" si="103"/>
        <v>High</v>
      </c>
      <c r="G1117">
        <v>0.17</v>
      </c>
      <c r="H1117">
        <f>D1117*G1117</f>
        <v>431.58920000000006</v>
      </c>
      <c r="I1117">
        <v>2</v>
      </c>
      <c r="J1117" s="1">
        <v>45087</v>
      </c>
      <c r="K1117" s="1">
        <v>45091</v>
      </c>
      <c r="L1117" t="s">
        <v>20</v>
      </c>
      <c r="M1117" t="str">
        <f t="shared" si="104"/>
        <v>Premium customer</v>
      </c>
      <c r="N1117" t="s">
        <v>27</v>
      </c>
      <c r="O1117">
        <v>461.71</v>
      </c>
      <c r="P1117" t="s">
        <v>33</v>
      </c>
      <c r="Q1117">
        <f>D1117-H1117</f>
        <v>2107.1708000000003</v>
      </c>
      <c r="R1117" t="str">
        <f t="shared" si="105"/>
        <v>Good</v>
      </c>
      <c r="S1117" t="str">
        <f t="shared" si="106"/>
        <v>Good</v>
      </c>
      <c r="T1117" t="str">
        <f t="shared" si="107"/>
        <v>High Impact</v>
      </c>
    </row>
    <row r="1118" spans="1:20">
      <c r="A1118" t="s">
        <v>1154</v>
      </c>
      <c r="B1118" t="s">
        <v>18</v>
      </c>
      <c r="C1118" t="s">
        <v>31</v>
      </c>
      <c r="D1118">
        <v>1729.11</v>
      </c>
      <c r="E1118" t="str">
        <f t="shared" si="102"/>
        <v>High</v>
      </c>
      <c r="F1118" t="str">
        <f t="shared" si="103"/>
        <v>High</v>
      </c>
      <c r="G1118">
        <v>0.05</v>
      </c>
      <c r="H1118">
        <f>D1118*G1118</f>
        <v>86.455500000000001</v>
      </c>
      <c r="I1118">
        <v>7</v>
      </c>
      <c r="J1118" s="1">
        <v>45540</v>
      </c>
      <c r="K1118" s="1">
        <v>45547</v>
      </c>
      <c r="L1118" t="s">
        <v>20</v>
      </c>
      <c r="M1118" t="str">
        <f t="shared" si="104"/>
        <v>Premium customer</v>
      </c>
      <c r="N1118" t="s">
        <v>27</v>
      </c>
      <c r="O1118">
        <v>219.91</v>
      </c>
      <c r="P1118" t="s">
        <v>22</v>
      </c>
      <c r="Q1118">
        <f>D1118-H1118</f>
        <v>1642.6544999999999</v>
      </c>
      <c r="R1118" t="str">
        <f t="shared" si="105"/>
        <v>Bad</v>
      </c>
      <c r="S1118" t="str">
        <f t="shared" si="106"/>
        <v>Bad</v>
      </c>
      <c r="T1118" t="str">
        <f t="shared" si="107"/>
        <v>High Impact</v>
      </c>
    </row>
    <row r="1119" spans="1:20">
      <c r="A1119" t="s">
        <v>1155</v>
      </c>
      <c r="B1119" t="s">
        <v>30</v>
      </c>
      <c r="C1119" t="s">
        <v>19</v>
      </c>
      <c r="D1119">
        <v>3190.46</v>
      </c>
      <c r="E1119" t="str">
        <f t="shared" si="102"/>
        <v>High</v>
      </c>
      <c r="F1119" t="str">
        <f t="shared" si="103"/>
        <v>High</v>
      </c>
      <c r="G1119">
        <v>0.37</v>
      </c>
      <c r="H1119">
        <f>D1119*G1119</f>
        <v>1180.4702</v>
      </c>
      <c r="I1119">
        <v>4</v>
      </c>
      <c r="J1119" s="1">
        <v>45166</v>
      </c>
      <c r="K1119" s="1">
        <v>45172</v>
      </c>
      <c r="L1119" t="s">
        <v>26</v>
      </c>
      <c r="M1119" t="str">
        <f t="shared" si="104"/>
        <v>Potential customer</v>
      </c>
      <c r="N1119" t="s">
        <v>32</v>
      </c>
      <c r="O1119">
        <v>632.91999999999996</v>
      </c>
      <c r="P1119" t="s">
        <v>22</v>
      </c>
      <c r="Q1119">
        <f>D1119-H1119</f>
        <v>2009.9898000000001</v>
      </c>
      <c r="R1119" t="str">
        <f t="shared" si="105"/>
        <v>Good</v>
      </c>
      <c r="S1119" t="str">
        <f t="shared" si="106"/>
        <v>Good</v>
      </c>
      <c r="T1119" t="str">
        <f t="shared" si="107"/>
        <v>High Impact</v>
      </c>
    </row>
    <row r="1120" spans="1:20">
      <c r="A1120" t="s">
        <v>1156</v>
      </c>
      <c r="B1120" t="s">
        <v>30</v>
      </c>
      <c r="C1120" t="s">
        <v>41</v>
      </c>
      <c r="D1120">
        <v>314.13</v>
      </c>
      <c r="E1120" t="str">
        <f t="shared" si="102"/>
        <v>Low</v>
      </c>
      <c r="F1120" t="str">
        <f t="shared" si="103"/>
        <v>Low</v>
      </c>
      <c r="G1120">
        <v>0.23</v>
      </c>
      <c r="H1120">
        <f>D1120*G1120</f>
        <v>72.249899999999997</v>
      </c>
      <c r="I1120">
        <v>9</v>
      </c>
      <c r="J1120" s="1">
        <v>45638</v>
      </c>
      <c r="K1120" s="1">
        <v>45639</v>
      </c>
      <c r="L1120" t="s">
        <v>20</v>
      </c>
      <c r="M1120" t="str">
        <f t="shared" si="104"/>
        <v>Normal customer</v>
      </c>
      <c r="N1120" t="s">
        <v>21</v>
      </c>
      <c r="O1120">
        <v>94.08</v>
      </c>
      <c r="P1120" t="s">
        <v>22</v>
      </c>
      <c r="Q1120">
        <f>D1120-H1120</f>
        <v>241.8801</v>
      </c>
      <c r="R1120" t="str">
        <f t="shared" si="105"/>
        <v>Bad</v>
      </c>
      <c r="S1120" t="str">
        <f t="shared" si="106"/>
        <v>Bad</v>
      </c>
      <c r="T1120" t="str">
        <f t="shared" si="107"/>
        <v>Normal</v>
      </c>
    </row>
    <row r="1121" spans="1:20">
      <c r="A1121" t="s">
        <v>1157</v>
      </c>
      <c r="B1121" t="s">
        <v>46</v>
      </c>
      <c r="C1121" t="s">
        <v>38</v>
      </c>
      <c r="D1121">
        <v>271.18</v>
      </c>
      <c r="E1121" t="str">
        <f t="shared" si="102"/>
        <v>Low</v>
      </c>
      <c r="F1121" t="str">
        <f t="shared" si="103"/>
        <v>Low</v>
      </c>
      <c r="G1121">
        <v>0.41</v>
      </c>
      <c r="H1121">
        <f>D1121*G1121</f>
        <v>111.18379999999999</v>
      </c>
      <c r="I1121">
        <v>6</v>
      </c>
      <c r="J1121" s="1">
        <v>45412</v>
      </c>
      <c r="K1121" s="1">
        <v>45417</v>
      </c>
      <c r="L1121" t="s">
        <v>20</v>
      </c>
      <c r="M1121" t="str">
        <f t="shared" si="104"/>
        <v>Normal customer</v>
      </c>
      <c r="N1121" t="s">
        <v>32</v>
      </c>
      <c r="O1121">
        <v>27.16</v>
      </c>
      <c r="P1121" t="s">
        <v>39</v>
      </c>
      <c r="Q1121">
        <f>D1121-H1121</f>
        <v>159.99620000000002</v>
      </c>
      <c r="R1121" t="str">
        <f t="shared" si="105"/>
        <v>Bad</v>
      </c>
      <c r="S1121" t="str">
        <f t="shared" si="106"/>
        <v>Bad</v>
      </c>
      <c r="T1121" t="str">
        <f t="shared" si="107"/>
        <v>High Impact</v>
      </c>
    </row>
    <row r="1122" spans="1:20">
      <c r="A1122" t="s">
        <v>1158</v>
      </c>
      <c r="B1122" t="s">
        <v>46</v>
      </c>
      <c r="C1122" t="s">
        <v>41</v>
      </c>
      <c r="D1122">
        <v>2193.5300000000002</v>
      </c>
      <c r="E1122" t="str">
        <f t="shared" si="102"/>
        <v>High</v>
      </c>
      <c r="F1122" t="str">
        <f t="shared" si="103"/>
        <v>High</v>
      </c>
      <c r="G1122">
        <v>0.35</v>
      </c>
      <c r="H1122">
        <f>D1122*G1122</f>
        <v>767.7355</v>
      </c>
      <c r="I1122">
        <v>9</v>
      </c>
      <c r="J1122" s="1">
        <v>45597</v>
      </c>
      <c r="K1122" s="1">
        <v>45603</v>
      </c>
      <c r="L1122" t="s">
        <v>20</v>
      </c>
      <c r="M1122" t="str">
        <f t="shared" si="104"/>
        <v>Premium customer</v>
      </c>
      <c r="N1122" t="s">
        <v>21</v>
      </c>
      <c r="O1122">
        <v>506.56</v>
      </c>
      <c r="P1122" t="s">
        <v>22</v>
      </c>
      <c r="Q1122">
        <f>D1122-H1122</f>
        <v>1425.7945000000002</v>
      </c>
      <c r="R1122" t="str">
        <f t="shared" si="105"/>
        <v>Good</v>
      </c>
      <c r="S1122" t="str">
        <f t="shared" si="106"/>
        <v>Good</v>
      </c>
      <c r="T1122" t="str">
        <f t="shared" si="107"/>
        <v>High Impact</v>
      </c>
    </row>
    <row r="1123" spans="1:20">
      <c r="A1123" t="s">
        <v>1159</v>
      </c>
      <c r="B1123" t="s">
        <v>18</v>
      </c>
      <c r="C1123" t="s">
        <v>31</v>
      </c>
      <c r="D1123">
        <v>4075.56</v>
      </c>
      <c r="E1123" t="str">
        <f t="shared" si="102"/>
        <v>High</v>
      </c>
      <c r="F1123" t="str">
        <f t="shared" si="103"/>
        <v>High</v>
      </c>
      <c r="G1123">
        <v>0.03</v>
      </c>
      <c r="H1123">
        <f>D1123*G1123</f>
        <v>122.26679999999999</v>
      </c>
      <c r="I1123">
        <v>3</v>
      </c>
      <c r="J1123" s="1">
        <v>45129</v>
      </c>
      <c r="K1123" s="1">
        <v>45136</v>
      </c>
      <c r="L1123" t="s">
        <v>36</v>
      </c>
      <c r="M1123" t="str">
        <f t="shared" si="104"/>
        <v>Normal customer</v>
      </c>
      <c r="N1123" t="s">
        <v>32</v>
      </c>
      <c r="O1123">
        <v>929.27</v>
      </c>
      <c r="P1123" t="s">
        <v>28</v>
      </c>
      <c r="Q1123">
        <f>D1123-H1123</f>
        <v>3953.2932000000001</v>
      </c>
      <c r="R1123" t="str">
        <f t="shared" si="105"/>
        <v>Good</v>
      </c>
      <c r="S1123" t="str">
        <f t="shared" si="106"/>
        <v>Good</v>
      </c>
      <c r="T1123" t="str">
        <f t="shared" si="107"/>
        <v>High Impact</v>
      </c>
    </row>
    <row r="1124" spans="1:20">
      <c r="A1124" t="s">
        <v>1160</v>
      </c>
      <c r="B1124" t="s">
        <v>18</v>
      </c>
      <c r="C1124" t="s">
        <v>38</v>
      </c>
      <c r="D1124">
        <v>3388.36</v>
      </c>
      <c r="E1124" t="str">
        <f t="shared" si="102"/>
        <v>High</v>
      </c>
      <c r="F1124" t="str">
        <f t="shared" si="103"/>
        <v>High</v>
      </c>
      <c r="G1124">
        <v>0.25</v>
      </c>
      <c r="H1124">
        <f>D1124*G1124</f>
        <v>847.09</v>
      </c>
      <c r="I1124">
        <v>6</v>
      </c>
      <c r="J1124" s="1">
        <v>45350</v>
      </c>
      <c r="K1124" s="1">
        <v>45352</v>
      </c>
      <c r="L1124" t="s">
        <v>36</v>
      </c>
      <c r="M1124" t="str">
        <f t="shared" si="104"/>
        <v>Normal customer</v>
      </c>
      <c r="N1124" t="s">
        <v>27</v>
      </c>
      <c r="O1124">
        <v>830.41</v>
      </c>
      <c r="P1124" t="s">
        <v>44</v>
      </c>
      <c r="Q1124">
        <f>D1124-H1124</f>
        <v>2541.27</v>
      </c>
      <c r="R1124" t="str">
        <f t="shared" si="105"/>
        <v>Good</v>
      </c>
      <c r="S1124" t="str">
        <f t="shared" si="106"/>
        <v>Good</v>
      </c>
      <c r="T1124" t="str">
        <f t="shared" si="107"/>
        <v>High Impact</v>
      </c>
    </row>
    <row r="1125" spans="1:20">
      <c r="A1125" t="s">
        <v>1161</v>
      </c>
      <c r="B1125" t="s">
        <v>18</v>
      </c>
      <c r="C1125" t="s">
        <v>41</v>
      </c>
      <c r="D1125">
        <v>181.86</v>
      </c>
      <c r="E1125" t="str">
        <f t="shared" si="102"/>
        <v>Low</v>
      </c>
      <c r="F1125" t="str">
        <f t="shared" si="103"/>
        <v>Low</v>
      </c>
      <c r="G1125">
        <v>0.5</v>
      </c>
      <c r="H1125">
        <f>D1125*G1125</f>
        <v>90.93</v>
      </c>
      <c r="I1125">
        <v>6</v>
      </c>
      <c r="J1125" s="1">
        <v>45123</v>
      </c>
      <c r="K1125" s="1">
        <v>45124</v>
      </c>
      <c r="L1125" t="s">
        <v>36</v>
      </c>
      <c r="M1125" t="str">
        <f t="shared" si="104"/>
        <v>Normal customer</v>
      </c>
      <c r="N1125" t="s">
        <v>21</v>
      </c>
      <c r="O1125">
        <v>28.99</v>
      </c>
      <c r="P1125" t="s">
        <v>28</v>
      </c>
      <c r="Q1125">
        <f>D1125-H1125</f>
        <v>90.93</v>
      </c>
      <c r="R1125" t="str">
        <f t="shared" si="105"/>
        <v>Bad</v>
      </c>
      <c r="S1125" t="str">
        <f t="shared" si="106"/>
        <v>Bad</v>
      </c>
      <c r="T1125" t="str">
        <f t="shared" si="107"/>
        <v>High Impact</v>
      </c>
    </row>
    <row r="1126" spans="1:20">
      <c r="A1126" t="s">
        <v>1162</v>
      </c>
      <c r="B1126" t="s">
        <v>46</v>
      </c>
      <c r="C1126" t="s">
        <v>38</v>
      </c>
      <c r="D1126">
        <v>974.51</v>
      </c>
      <c r="E1126" t="str">
        <f t="shared" si="102"/>
        <v>Low</v>
      </c>
      <c r="F1126" t="str">
        <f t="shared" si="103"/>
        <v>Midium</v>
      </c>
      <c r="G1126">
        <v>0.15</v>
      </c>
      <c r="H1126">
        <f>D1126*G1126</f>
        <v>146.1765</v>
      </c>
      <c r="I1126">
        <v>8</v>
      </c>
      <c r="J1126" s="1">
        <v>44968</v>
      </c>
      <c r="K1126" s="1">
        <v>44973</v>
      </c>
      <c r="L1126" t="s">
        <v>36</v>
      </c>
      <c r="M1126" t="str">
        <f t="shared" si="104"/>
        <v>Normal customer</v>
      </c>
      <c r="N1126" t="s">
        <v>27</v>
      </c>
      <c r="O1126">
        <v>51.34</v>
      </c>
      <c r="P1126" t="s">
        <v>22</v>
      </c>
      <c r="Q1126">
        <f>D1126-H1126</f>
        <v>828.33349999999996</v>
      </c>
      <c r="R1126" t="str">
        <f t="shared" si="105"/>
        <v>Bad</v>
      </c>
      <c r="S1126" t="str">
        <f t="shared" si="106"/>
        <v>Bad</v>
      </c>
      <c r="T1126" t="str">
        <f t="shared" si="107"/>
        <v>Normal</v>
      </c>
    </row>
    <row r="1127" spans="1:20">
      <c r="A1127" t="s">
        <v>1163</v>
      </c>
      <c r="B1127" t="s">
        <v>24</v>
      </c>
      <c r="C1127" t="s">
        <v>31</v>
      </c>
      <c r="D1127">
        <v>1210.98</v>
      </c>
      <c r="E1127" t="str">
        <f t="shared" si="102"/>
        <v>High</v>
      </c>
      <c r="F1127" t="str">
        <f t="shared" si="103"/>
        <v>High</v>
      </c>
      <c r="G1127">
        <v>0.25</v>
      </c>
      <c r="H1127">
        <f>D1127*G1127</f>
        <v>302.745</v>
      </c>
      <c r="I1127">
        <v>7</v>
      </c>
      <c r="J1127" s="1">
        <v>45140</v>
      </c>
      <c r="K1127" s="1">
        <v>45145</v>
      </c>
      <c r="L1127" t="s">
        <v>26</v>
      </c>
      <c r="M1127" t="str">
        <f t="shared" si="104"/>
        <v>Potential customer</v>
      </c>
      <c r="N1127" t="s">
        <v>32</v>
      </c>
      <c r="O1127">
        <v>334.27</v>
      </c>
      <c r="P1127" t="s">
        <v>44</v>
      </c>
      <c r="Q1127">
        <f>D1127-H1127</f>
        <v>908.23500000000001</v>
      </c>
      <c r="R1127" t="str">
        <f t="shared" si="105"/>
        <v>Good</v>
      </c>
      <c r="S1127" t="str">
        <f t="shared" si="106"/>
        <v>Good</v>
      </c>
      <c r="T1127" t="str">
        <f t="shared" si="107"/>
        <v>High Impact</v>
      </c>
    </row>
    <row r="1128" spans="1:20">
      <c r="A1128" t="s">
        <v>1164</v>
      </c>
      <c r="B1128" t="s">
        <v>24</v>
      </c>
      <c r="C1128" t="s">
        <v>19</v>
      </c>
      <c r="D1128">
        <v>2172.9899999999998</v>
      </c>
      <c r="E1128" t="str">
        <f t="shared" si="102"/>
        <v>High</v>
      </c>
      <c r="F1128" t="str">
        <f t="shared" si="103"/>
        <v>High</v>
      </c>
      <c r="G1128">
        <v>0.33</v>
      </c>
      <c r="H1128">
        <f>D1128*G1128</f>
        <v>717.08669999999995</v>
      </c>
      <c r="I1128">
        <v>3</v>
      </c>
      <c r="J1128" s="1">
        <v>45610</v>
      </c>
      <c r="K1128" s="1">
        <v>45616</v>
      </c>
      <c r="L1128" t="s">
        <v>36</v>
      </c>
      <c r="M1128" t="str">
        <f t="shared" si="104"/>
        <v>Normal customer</v>
      </c>
      <c r="N1128" t="s">
        <v>21</v>
      </c>
      <c r="O1128">
        <v>248.76</v>
      </c>
      <c r="P1128" t="s">
        <v>39</v>
      </c>
      <c r="Q1128">
        <f>D1128-H1128</f>
        <v>1455.9032999999999</v>
      </c>
      <c r="R1128" t="str">
        <f t="shared" si="105"/>
        <v>Bad</v>
      </c>
      <c r="S1128" t="str">
        <f t="shared" si="106"/>
        <v>Bad</v>
      </c>
      <c r="T1128" t="str">
        <f t="shared" si="107"/>
        <v>High Impact</v>
      </c>
    </row>
    <row r="1129" spans="1:20">
      <c r="A1129" t="s">
        <v>1165</v>
      </c>
      <c r="B1129" t="s">
        <v>46</v>
      </c>
      <c r="C1129" t="s">
        <v>19</v>
      </c>
      <c r="D1129">
        <v>2974.91</v>
      </c>
      <c r="E1129" t="str">
        <f t="shared" si="102"/>
        <v>High</v>
      </c>
      <c r="F1129" t="str">
        <f t="shared" si="103"/>
        <v>High</v>
      </c>
      <c r="G1129">
        <v>0.1</v>
      </c>
      <c r="H1129">
        <f>D1129*G1129</f>
        <v>297.49099999999999</v>
      </c>
      <c r="I1129">
        <v>1</v>
      </c>
      <c r="J1129" s="1">
        <v>45179</v>
      </c>
      <c r="K1129" s="1">
        <v>45186</v>
      </c>
      <c r="L1129" t="s">
        <v>36</v>
      </c>
      <c r="M1129" t="str">
        <f t="shared" si="104"/>
        <v>Normal customer</v>
      </c>
      <c r="N1129" t="s">
        <v>32</v>
      </c>
      <c r="O1129">
        <v>446.98</v>
      </c>
      <c r="P1129" t="s">
        <v>39</v>
      </c>
      <c r="Q1129">
        <f>D1129-H1129</f>
        <v>2677.4189999999999</v>
      </c>
      <c r="R1129" t="str">
        <f t="shared" si="105"/>
        <v>Good</v>
      </c>
      <c r="S1129" t="str">
        <f t="shared" si="106"/>
        <v>Good</v>
      </c>
      <c r="T1129" t="str">
        <f t="shared" si="107"/>
        <v>High Impact</v>
      </c>
    </row>
    <row r="1130" spans="1:20">
      <c r="A1130" t="s">
        <v>1166</v>
      </c>
      <c r="B1130" t="s">
        <v>46</v>
      </c>
      <c r="C1130" t="s">
        <v>41</v>
      </c>
      <c r="D1130">
        <v>1160.6500000000001</v>
      </c>
      <c r="E1130" t="str">
        <f t="shared" si="102"/>
        <v>High</v>
      </c>
      <c r="F1130" t="str">
        <f t="shared" si="103"/>
        <v>High</v>
      </c>
      <c r="G1130">
        <v>0.35</v>
      </c>
      <c r="H1130">
        <f>D1130*G1130</f>
        <v>406.22750000000002</v>
      </c>
      <c r="I1130">
        <v>2</v>
      </c>
      <c r="J1130" s="1">
        <v>44943</v>
      </c>
      <c r="K1130" s="1">
        <v>44945</v>
      </c>
      <c r="L1130" t="s">
        <v>20</v>
      </c>
      <c r="M1130" t="str">
        <f t="shared" si="104"/>
        <v>Premium customer</v>
      </c>
      <c r="N1130" t="s">
        <v>32</v>
      </c>
      <c r="O1130">
        <v>299.02</v>
      </c>
      <c r="P1130" t="s">
        <v>33</v>
      </c>
      <c r="Q1130">
        <f>D1130-H1130</f>
        <v>754.42250000000013</v>
      </c>
      <c r="R1130" t="str">
        <f t="shared" si="105"/>
        <v>Bad</v>
      </c>
      <c r="S1130" t="str">
        <f t="shared" si="106"/>
        <v>Bad</v>
      </c>
      <c r="T1130" t="str">
        <f t="shared" si="107"/>
        <v>High Impact</v>
      </c>
    </row>
    <row r="1131" spans="1:20">
      <c r="A1131" t="s">
        <v>1167</v>
      </c>
      <c r="B1131" t="s">
        <v>46</v>
      </c>
      <c r="C1131" t="s">
        <v>25</v>
      </c>
      <c r="D1131">
        <v>1974.32</v>
      </c>
      <c r="E1131" t="str">
        <f t="shared" si="102"/>
        <v>High</v>
      </c>
      <c r="F1131" t="str">
        <f t="shared" si="103"/>
        <v>High</v>
      </c>
      <c r="G1131">
        <v>0.33</v>
      </c>
      <c r="H1131">
        <f>D1131*G1131</f>
        <v>651.52560000000005</v>
      </c>
      <c r="I1131">
        <v>2</v>
      </c>
      <c r="J1131" s="1">
        <v>45586</v>
      </c>
      <c r="K1131" s="1">
        <v>45592</v>
      </c>
      <c r="L1131" t="s">
        <v>20</v>
      </c>
      <c r="M1131" t="str">
        <f t="shared" si="104"/>
        <v>Premium customer</v>
      </c>
      <c r="N1131" t="s">
        <v>32</v>
      </c>
      <c r="O1131">
        <v>529.09</v>
      </c>
      <c r="P1131" t="s">
        <v>28</v>
      </c>
      <c r="Q1131">
        <f>D1131-H1131</f>
        <v>1322.7943999999998</v>
      </c>
      <c r="R1131" t="str">
        <f t="shared" si="105"/>
        <v>Good</v>
      </c>
      <c r="S1131" t="str">
        <f t="shared" si="106"/>
        <v>Good</v>
      </c>
      <c r="T1131" t="str">
        <f t="shared" si="107"/>
        <v>High Impact</v>
      </c>
    </row>
    <row r="1132" spans="1:20">
      <c r="A1132" t="s">
        <v>1168</v>
      </c>
      <c r="B1132" t="s">
        <v>46</v>
      </c>
      <c r="C1132" t="s">
        <v>31</v>
      </c>
      <c r="D1132">
        <v>2961.32</v>
      </c>
      <c r="E1132" t="str">
        <f t="shared" si="102"/>
        <v>High</v>
      </c>
      <c r="F1132" t="str">
        <f t="shared" si="103"/>
        <v>High</v>
      </c>
      <c r="G1132">
        <v>0.19</v>
      </c>
      <c r="H1132">
        <f>D1132*G1132</f>
        <v>562.6508</v>
      </c>
      <c r="I1132">
        <v>1</v>
      </c>
      <c r="J1132" s="1">
        <v>45042</v>
      </c>
      <c r="K1132" s="1">
        <v>45048</v>
      </c>
      <c r="L1132" t="s">
        <v>36</v>
      </c>
      <c r="M1132" t="str">
        <f t="shared" si="104"/>
        <v>Normal customer</v>
      </c>
      <c r="N1132" t="s">
        <v>32</v>
      </c>
      <c r="O1132">
        <v>657.31</v>
      </c>
      <c r="P1132" t="s">
        <v>44</v>
      </c>
      <c r="Q1132">
        <f>D1132-H1132</f>
        <v>2398.6692000000003</v>
      </c>
      <c r="R1132" t="str">
        <f t="shared" si="105"/>
        <v>Good</v>
      </c>
      <c r="S1132" t="str">
        <f t="shared" si="106"/>
        <v>Good</v>
      </c>
      <c r="T1132" t="str">
        <f t="shared" si="107"/>
        <v>High Impact</v>
      </c>
    </row>
    <row r="1133" spans="1:20">
      <c r="A1133" t="s">
        <v>1169</v>
      </c>
      <c r="B1133" t="s">
        <v>46</v>
      </c>
      <c r="C1133" t="s">
        <v>41</v>
      </c>
      <c r="D1133">
        <v>1978.83</v>
      </c>
      <c r="E1133" t="str">
        <f t="shared" si="102"/>
        <v>High</v>
      </c>
      <c r="F1133" t="str">
        <f t="shared" si="103"/>
        <v>High</v>
      </c>
      <c r="G1133">
        <v>0.14000000000000001</v>
      </c>
      <c r="H1133">
        <f>D1133*G1133</f>
        <v>277.03620000000001</v>
      </c>
      <c r="I1133">
        <v>4</v>
      </c>
      <c r="J1133" s="1">
        <v>45130</v>
      </c>
      <c r="K1133" s="1">
        <v>45136</v>
      </c>
      <c r="L1133" t="s">
        <v>36</v>
      </c>
      <c r="M1133" t="str">
        <f t="shared" si="104"/>
        <v>Normal customer</v>
      </c>
      <c r="N1133" t="s">
        <v>21</v>
      </c>
      <c r="O1133">
        <v>316.48</v>
      </c>
      <c r="P1133" t="s">
        <v>28</v>
      </c>
      <c r="Q1133">
        <f>D1133-H1133</f>
        <v>1701.7937999999999</v>
      </c>
      <c r="R1133" t="str">
        <f t="shared" si="105"/>
        <v>Good</v>
      </c>
      <c r="S1133" t="str">
        <f t="shared" si="106"/>
        <v>Good</v>
      </c>
      <c r="T1133" t="str">
        <f t="shared" si="107"/>
        <v>High Impact</v>
      </c>
    </row>
    <row r="1134" spans="1:20">
      <c r="A1134" t="s">
        <v>1170</v>
      </c>
      <c r="B1134" t="s">
        <v>46</v>
      </c>
      <c r="C1134" t="s">
        <v>41</v>
      </c>
      <c r="D1134">
        <v>801.53</v>
      </c>
      <c r="E1134" t="str">
        <f t="shared" si="102"/>
        <v>Low</v>
      </c>
      <c r="F1134" t="str">
        <f t="shared" si="103"/>
        <v>Midium</v>
      </c>
      <c r="G1134">
        <v>0.46</v>
      </c>
      <c r="H1134">
        <f>D1134*G1134</f>
        <v>368.7038</v>
      </c>
      <c r="I1134">
        <v>6</v>
      </c>
      <c r="J1134" s="1">
        <v>45619</v>
      </c>
      <c r="K1134" s="1">
        <v>45620</v>
      </c>
      <c r="L1134" t="s">
        <v>20</v>
      </c>
      <c r="M1134" t="str">
        <f t="shared" si="104"/>
        <v>Normal customer</v>
      </c>
      <c r="N1134" t="s">
        <v>27</v>
      </c>
      <c r="O1134">
        <v>169.25</v>
      </c>
      <c r="P1134" t="s">
        <v>33</v>
      </c>
      <c r="Q1134">
        <f>D1134-H1134</f>
        <v>432.82619999999997</v>
      </c>
      <c r="R1134" t="str">
        <f t="shared" si="105"/>
        <v>Bad</v>
      </c>
      <c r="S1134" t="str">
        <f t="shared" si="106"/>
        <v>Bad</v>
      </c>
      <c r="T1134" t="str">
        <f t="shared" si="107"/>
        <v>High Impact</v>
      </c>
    </row>
    <row r="1135" spans="1:20">
      <c r="A1135" t="s">
        <v>1171</v>
      </c>
      <c r="B1135" t="s">
        <v>18</v>
      </c>
      <c r="C1135" t="s">
        <v>19</v>
      </c>
      <c r="D1135">
        <v>2509.14</v>
      </c>
      <c r="E1135" t="str">
        <f t="shared" si="102"/>
        <v>High</v>
      </c>
      <c r="F1135" t="str">
        <f t="shared" si="103"/>
        <v>High</v>
      </c>
      <c r="G1135">
        <v>0.06</v>
      </c>
      <c r="H1135">
        <f>D1135*G1135</f>
        <v>150.54839999999999</v>
      </c>
      <c r="I1135">
        <v>4</v>
      </c>
      <c r="J1135" s="1">
        <v>45077</v>
      </c>
      <c r="K1135" s="1">
        <v>45084</v>
      </c>
      <c r="L1135" t="s">
        <v>36</v>
      </c>
      <c r="M1135" t="str">
        <f t="shared" si="104"/>
        <v>Normal customer</v>
      </c>
      <c r="N1135" t="s">
        <v>32</v>
      </c>
      <c r="O1135">
        <v>396.21</v>
      </c>
      <c r="P1135" t="s">
        <v>53</v>
      </c>
      <c r="Q1135">
        <f>D1135-H1135</f>
        <v>2358.5915999999997</v>
      </c>
      <c r="R1135" t="str">
        <f t="shared" si="105"/>
        <v>Good</v>
      </c>
      <c r="S1135" t="str">
        <f t="shared" si="106"/>
        <v>Good</v>
      </c>
      <c r="T1135" t="str">
        <f t="shared" si="107"/>
        <v>High Impact</v>
      </c>
    </row>
    <row r="1136" spans="1:20">
      <c r="A1136" t="s">
        <v>1172</v>
      </c>
      <c r="B1136" t="s">
        <v>18</v>
      </c>
      <c r="C1136" t="s">
        <v>38</v>
      </c>
      <c r="D1136">
        <v>1687.57</v>
      </c>
      <c r="E1136" t="str">
        <f t="shared" si="102"/>
        <v>High</v>
      </c>
      <c r="F1136" t="str">
        <f t="shared" si="103"/>
        <v>High</v>
      </c>
      <c r="G1136">
        <v>0.22</v>
      </c>
      <c r="H1136">
        <f>D1136*G1136</f>
        <v>371.2654</v>
      </c>
      <c r="I1136">
        <v>4</v>
      </c>
      <c r="J1136" s="1">
        <v>45172</v>
      </c>
      <c r="K1136" s="1">
        <v>45176</v>
      </c>
      <c r="L1136" t="s">
        <v>26</v>
      </c>
      <c r="M1136" t="str">
        <f t="shared" si="104"/>
        <v>Potential customer</v>
      </c>
      <c r="N1136" t="s">
        <v>32</v>
      </c>
      <c r="O1136">
        <v>170.96</v>
      </c>
      <c r="P1136" t="s">
        <v>53</v>
      </c>
      <c r="Q1136">
        <f>D1136-H1136</f>
        <v>1316.3045999999999</v>
      </c>
      <c r="R1136" t="str">
        <f t="shared" si="105"/>
        <v>Bad</v>
      </c>
      <c r="S1136" t="str">
        <f t="shared" si="106"/>
        <v>Bad</v>
      </c>
      <c r="T1136" t="str">
        <f t="shared" si="107"/>
        <v>High Impact</v>
      </c>
    </row>
    <row r="1137" spans="1:20">
      <c r="A1137" t="s">
        <v>1173</v>
      </c>
      <c r="B1137" t="s">
        <v>18</v>
      </c>
      <c r="C1137" t="s">
        <v>31</v>
      </c>
      <c r="D1137">
        <v>4334.5200000000004</v>
      </c>
      <c r="E1137" t="str">
        <f t="shared" si="102"/>
        <v>High</v>
      </c>
      <c r="F1137" t="str">
        <f t="shared" si="103"/>
        <v>High</v>
      </c>
      <c r="G1137">
        <v>0.38</v>
      </c>
      <c r="H1137">
        <f>D1137*G1137</f>
        <v>1647.1176000000003</v>
      </c>
      <c r="I1137">
        <v>9</v>
      </c>
      <c r="J1137" s="1">
        <v>44984</v>
      </c>
      <c r="K1137" s="1">
        <v>44989</v>
      </c>
      <c r="L1137" t="s">
        <v>20</v>
      </c>
      <c r="M1137" t="str">
        <f t="shared" si="104"/>
        <v>Premium customer</v>
      </c>
      <c r="N1137" t="s">
        <v>21</v>
      </c>
      <c r="O1137">
        <v>582.98</v>
      </c>
      <c r="P1137" t="s">
        <v>44</v>
      </c>
      <c r="Q1137">
        <f>D1137-H1137</f>
        <v>2687.4023999999999</v>
      </c>
      <c r="R1137" t="str">
        <f t="shared" si="105"/>
        <v>Good</v>
      </c>
      <c r="S1137" t="str">
        <f t="shared" si="106"/>
        <v>Good</v>
      </c>
      <c r="T1137" t="str">
        <f t="shared" si="107"/>
        <v>High Impact</v>
      </c>
    </row>
    <row r="1138" spans="1:20">
      <c r="A1138" t="s">
        <v>1174</v>
      </c>
      <c r="B1138" t="s">
        <v>18</v>
      </c>
      <c r="C1138" t="s">
        <v>38</v>
      </c>
      <c r="D1138">
        <v>3900.56</v>
      </c>
      <c r="E1138" t="str">
        <f t="shared" si="102"/>
        <v>High</v>
      </c>
      <c r="F1138" t="str">
        <f t="shared" si="103"/>
        <v>High</v>
      </c>
      <c r="G1138">
        <v>7.0000000000000007E-2</v>
      </c>
      <c r="H1138">
        <f>D1138*G1138</f>
        <v>273.03919999999999</v>
      </c>
      <c r="I1138">
        <v>2</v>
      </c>
      <c r="J1138" s="1">
        <v>45635</v>
      </c>
      <c r="K1138" s="1">
        <v>45636</v>
      </c>
      <c r="L1138" t="s">
        <v>36</v>
      </c>
      <c r="M1138" t="str">
        <f t="shared" si="104"/>
        <v>Normal customer</v>
      </c>
      <c r="N1138" t="s">
        <v>21</v>
      </c>
      <c r="O1138">
        <v>784.2</v>
      </c>
      <c r="P1138" t="s">
        <v>33</v>
      </c>
      <c r="Q1138">
        <f>D1138-H1138</f>
        <v>3627.5207999999998</v>
      </c>
      <c r="R1138" t="str">
        <f t="shared" si="105"/>
        <v>Good</v>
      </c>
      <c r="S1138" t="str">
        <f t="shared" si="106"/>
        <v>Good</v>
      </c>
      <c r="T1138" t="str">
        <f t="shared" si="107"/>
        <v>High Impact</v>
      </c>
    </row>
    <row r="1139" spans="1:20">
      <c r="A1139" t="s">
        <v>1175</v>
      </c>
      <c r="B1139" t="s">
        <v>46</v>
      </c>
      <c r="C1139" t="s">
        <v>31</v>
      </c>
      <c r="D1139">
        <v>1032.3499999999999</v>
      </c>
      <c r="E1139" t="str">
        <f t="shared" si="102"/>
        <v>High</v>
      </c>
      <c r="F1139" t="str">
        <f t="shared" si="103"/>
        <v>High</v>
      </c>
      <c r="G1139">
        <v>0.47</v>
      </c>
      <c r="H1139">
        <f>D1139*G1139</f>
        <v>485.20449999999994</v>
      </c>
      <c r="I1139">
        <v>1</v>
      </c>
      <c r="J1139" s="1">
        <v>45433</v>
      </c>
      <c r="K1139" s="1">
        <v>45440</v>
      </c>
      <c r="L1139" t="s">
        <v>20</v>
      </c>
      <c r="M1139" t="str">
        <f t="shared" si="104"/>
        <v>Premium customer</v>
      </c>
      <c r="N1139" t="s">
        <v>32</v>
      </c>
      <c r="O1139">
        <v>73.75</v>
      </c>
      <c r="P1139" t="s">
        <v>39</v>
      </c>
      <c r="Q1139">
        <f>D1139-H1139</f>
        <v>547.14549999999997</v>
      </c>
      <c r="R1139" t="str">
        <f t="shared" si="105"/>
        <v>Bad</v>
      </c>
      <c r="S1139" t="str">
        <f t="shared" si="106"/>
        <v>Bad</v>
      </c>
      <c r="T1139" t="str">
        <f t="shared" si="107"/>
        <v>High Impact</v>
      </c>
    </row>
    <row r="1140" spans="1:20">
      <c r="A1140" t="s">
        <v>1176</v>
      </c>
      <c r="B1140" t="s">
        <v>24</v>
      </c>
      <c r="C1140" t="s">
        <v>25</v>
      </c>
      <c r="D1140">
        <v>847.92</v>
      </c>
      <c r="E1140" t="str">
        <f t="shared" si="102"/>
        <v>Low</v>
      </c>
      <c r="F1140" t="str">
        <f t="shared" si="103"/>
        <v>Midium</v>
      </c>
      <c r="G1140">
        <v>0.26</v>
      </c>
      <c r="H1140">
        <f>D1140*G1140</f>
        <v>220.45920000000001</v>
      </c>
      <c r="I1140">
        <v>7</v>
      </c>
      <c r="J1140" s="1">
        <v>45167</v>
      </c>
      <c r="K1140" s="1">
        <v>45173</v>
      </c>
      <c r="L1140" t="s">
        <v>36</v>
      </c>
      <c r="M1140" t="str">
        <f t="shared" si="104"/>
        <v>Normal customer</v>
      </c>
      <c r="N1140" t="s">
        <v>27</v>
      </c>
      <c r="O1140">
        <v>46.9</v>
      </c>
      <c r="P1140" t="s">
        <v>39</v>
      </c>
      <c r="Q1140">
        <f>D1140-H1140</f>
        <v>627.46079999999995</v>
      </c>
      <c r="R1140" t="str">
        <f t="shared" si="105"/>
        <v>Bad</v>
      </c>
      <c r="S1140" t="str">
        <f t="shared" si="106"/>
        <v>Bad</v>
      </c>
      <c r="T1140" t="str">
        <f t="shared" si="107"/>
        <v>High Impact</v>
      </c>
    </row>
    <row r="1141" spans="1:20">
      <c r="A1141" t="s">
        <v>1177</v>
      </c>
      <c r="B1141" t="s">
        <v>30</v>
      </c>
      <c r="C1141" t="s">
        <v>19</v>
      </c>
      <c r="D1141">
        <v>1803.62</v>
      </c>
      <c r="E1141" t="str">
        <f t="shared" si="102"/>
        <v>High</v>
      </c>
      <c r="F1141" t="str">
        <f t="shared" si="103"/>
        <v>High</v>
      </c>
      <c r="G1141">
        <v>0.25</v>
      </c>
      <c r="H1141">
        <f>D1141*G1141</f>
        <v>450.90499999999997</v>
      </c>
      <c r="I1141">
        <v>5</v>
      </c>
      <c r="J1141" s="1">
        <v>45622</v>
      </c>
      <c r="K1141" s="1">
        <v>45626</v>
      </c>
      <c r="L1141" t="s">
        <v>26</v>
      </c>
      <c r="M1141" t="str">
        <f t="shared" si="104"/>
        <v>Potential customer</v>
      </c>
      <c r="N1141" t="s">
        <v>32</v>
      </c>
      <c r="O1141">
        <v>92.31</v>
      </c>
      <c r="P1141" t="s">
        <v>44</v>
      </c>
      <c r="Q1141">
        <f>D1141-H1141</f>
        <v>1352.7149999999999</v>
      </c>
      <c r="R1141" t="str">
        <f t="shared" si="105"/>
        <v>Bad</v>
      </c>
      <c r="S1141" t="str">
        <f t="shared" si="106"/>
        <v>Bad</v>
      </c>
      <c r="T1141" t="str">
        <f t="shared" si="107"/>
        <v>High Impact</v>
      </c>
    </row>
    <row r="1142" spans="1:20">
      <c r="A1142" t="s">
        <v>1178</v>
      </c>
      <c r="B1142" t="s">
        <v>46</v>
      </c>
      <c r="C1142" t="s">
        <v>25</v>
      </c>
      <c r="D1142">
        <v>2119.66</v>
      </c>
      <c r="E1142" t="str">
        <f t="shared" si="102"/>
        <v>High</v>
      </c>
      <c r="F1142" t="str">
        <f t="shared" si="103"/>
        <v>High</v>
      </c>
      <c r="G1142">
        <v>0.21</v>
      </c>
      <c r="H1142">
        <f>D1142*G1142</f>
        <v>445.12859999999995</v>
      </c>
      <c r="I1142">
        <v>5</v>
      </c>
      <c r="J1142" s="1">
        <v>45018</v>
      </c>
      <c r="K1142" s="1">
        <v>45020</v>
      </c>
      <c r="L1142" t="s">
        <v>26</v>
      </c>
      <c r="M1142" t="str">
        <f t="shared" si="104"/>
        <v>Potential customer</v>
      </c>
      <c r="N1142" t="s">
        <v>21</v>
      </c>
      <c r="O1142">
        <v>165.42</v>
      </c>
      <c r="P1142" t="s">
        <v>39</v>
      </c>
      <c r="Q1142">
        <f>D1142-H1142</f>
        <v>1674.5313999999998</v>
      </c>
      <c r="R1142" t="str">
        <f t="shared" si="105"/>
        <v>Bad</v>
      </c>
      <c r="S1142" t="str">
        <f t="shared" si="106"/>
        <v>Bad</v>
      </c>
      <c r="T1142" t="str">
        <f t="shared" si="107"/>
        <v>High Impact</v>
      </c>
    </row>
    <row r="1143" spans="1:20">
      <c r="A1143" t="s">
        <v>1179</v>
      </c>
      <c r="B1143" t="s">
        <v>30</v>
      </c>
      <c r="C1143" t="s">
        <v>41</v>
      </c>
      <c r="D1143">
        <v>4666.8900000000003</v>
      </c>
      <c r="E1143" t="str">
        <f t="shared" si="102"/>
        <v>High</v>
      </c>
      <c r="F1143" t="str">
        <f t="shared" si="103"/>
        <v>High</v>
      </c>
      <c r="G1143">
        <v>0.43</v>
      </c>
      <c r="H1143">
        <f>D1143*G1143</f>
        <v>2006.7627000000002</v>
      </c>
      <c r="I1143">
        <v>2</v>
      </c>
      <c r="J1143" s="1">
        <v>45539</v>
      </c>
      <c r="K1143" s="1">
        <v>45545</v>
      </c>
      <c r="L1143" t="s">
        <v>26</v>
      </c>
      <c r="M1143" t="str">
        <f t="shared" si="104"/>
        <v>Potential customer</v>
      </c>
      <c r="N1143" t="s">
        <v>32</v>
      </c>
      <c r="O1143">
        <v>393.33</v>
      </c>
      <c r="P1143" t="s">
        <v>33</v>
      </c>
      <c r="Q1143">
        <f>D1143-H1143</f>
        <v>2660.1273000000001</v>
      </c>
      <c r="R1143" t="str">
        <f t="shared" si="105"/>
        <v>Good</v>
      </c>
      <c r="S1143" t="str">
        <f t="shared" si="106"/>
        <v>Good</v>
      </c>
      <c r="T1143" t="str">
        <f t="shared" si="107"/>
        <v>High Impact</v>
      </c>
    </row>
    <row r="1144" spans="1:20">
      <c r="A1144" t="s">
        <v>1180</v>
      </c>
      <c r="B1144" t="s">
        <v>24</v>
      </c>
      <c r="C1144" t="s">
        <v>19</v>
      </c>
      <c r="D1144">
        <v>1577.94</v>
      </c>
      <c r="E1144" t="str">
        <f t="shared" si="102"/>
        <v>High</v>
      </c>
      <c r="F1144" t="str">
        <f t="shared" si="103"/>
        <v>High</v>
      </c>
      <c r="G1144">
        <v>0.47</v>
      </c>
      <c r="H1144">
        <f>D1144*G1144</f>
        <v>741.6318</v>
      </c>
      <c r="I1144">
        <v>6</v>
      </c>
      <c r="J1144" s="1">
        <v>45532</v>
      </c>
      <c r="K1144" s="1">
        <v>45539</v>
      </c>
      <c r="L1144" t="s">
        <v>20</v>
      </c>
      <c r="M1144" t="str">
        <f t="shared" si="104"/>
        <v>Premium customer</v>
      </c>
      <c r="N1144" t="s">
        <v>21</v>
      </c>
      <c r="O1144">
        <v>345.57</v>
      </c>
      <c r="P1144" t="s">
        <v>33</v>
      </c>
      <c r="Q1144">
        <f>D1144-H1144</f>
        <v>836.30820000000006</v>
      </c>
      <c r="R1144" t="str">
        <f t="shared" si="105"/>
        <v>Good</v>
      </c>
      <c r="S1144" t="str">
        <f t="shared" si="106"/>
        <v>Good</v>
      </c>
      <c r="T1144" t="str">
        <f t="shared" si="107"/>
        <v>High Impact</v>
      </c>
    </row>
    <row r="1145" spans="1:20">
      <c r="A1145" t="s">
        <v>1181</v>
      </c>
      <c r="B1145" t="s">
        <v>18</v>
      </c>
      <c r="C1145" t="s">
        <v>41</v>
      </c>
      <c r="D1145">
        <v>4351.16</v>
      </c>
      <c r="E1145" t="str">
        <f t="shared" si="102"/>
        <v>High</v>
      </c>
      <c r="F1145" t="str">
        <f t="shared" si="103"/>
        <v>High</v>
      </c>
      <c r="G1145">
        <v>0.19</v>
      </c>
      <c r="H1145">
        <f>D1145*G1145</f>
        <v>826.72039999999993</v>
      </c>
      <c r="I1145">
        <v>5</v>
      </c>
      <c r="J1145" s="1">
        <v>45324</v>
      </c>
      <c r="K1145" s="1">
        <v>45328</v>
      </c>
      <c r="L1145" t="s">
        <v>36</v>
      </c>
      <c r="M1145" t="str">
        <f t="shared" si="104"/>
        <v>Normal customer</v>
      </c>
      <c r="N1145" t="s">
        <v>32</v>
      </c>
      <c r="O1145">
        <v>657.76</v>
      </c>
      <c r="P1145" t="s">
        <v>22</v>
      </c>
      <c r="Q1145">
        <f>D1145-H1145</f>
        <v>3524.4395999999997</v>
      </c>
      <c r="R1145" t="str">
        <f t="shared" si="105"/>
        <v>Good</v>
      </c>
      <c r="S1145" t="str">
        <f t="shared" si="106"/>
        <v>Good</v>
      </c>
      <c r="T1145" t="str">
        <f t="shared" si="107"/>
        <v>High Impact</v>
      </c>
    </row>
    <row r="1146" spans="1:20">
      <c r="A1146" t="s">
        <v>1182</v>
      </c>
      <c r="B1146" t="s">
        <v>24</v>
      </c>
      <c r="C1146" t="s">
        <v>25</v>
      </c>
      <c r="D1146">
        <v>2576.02</v>
      </c>
      <c r="E1146" t="str">
        <f t="shared" si="102"/>
        <v>High</v>
      </c>
      <c r="F1146" t="str">
        <f t="shared" si="103"/>
        <v>High</v>
      </c>
      <c r="G1146">
        <v>0.27</v>
      </c>
      <c r="H1146">
        <f>D1146*G1146</f>
        <v>695.52539999999999</v>
      </c>
      <c r="I1146">
        <v>5</v>
      </c>
      <c r="J1146" s="1">
        <v>45318</v>
      </c>
      <c r="K1146" s="1">
        <v>45320</v>
      </c>
      <c r="L1146" t="s">
        <v>20</v>
      </c>
      <c r="M1146" t="str">
        <f t="shared" si="104"/>
        <v>Premium customer</v>
      </c>
      <c r="N1146" t="s">
        <v>27</v>
      </c>
      <c r="O1146">
        <v>157.58000000000001</v>
      </c>
      <c r="P1146" t="s">
        <v>22</v>
      </c>
      <c r="Q1146">
        <f>D1146-H1146</f>
        <v>1880.4946</v>
      </c>
      <c r="R1146" t="str">
        <f t="shared" si="105"/>
        <v>Bad</v>
      </c>
      <c r="S1146" t="str">
        <f t="shared" si="106"/>
        <v>Bad</v>
      </c>
      <c r="T1146" t="str">
        <f t="shared" si="107"/>
        <v>High Impact</v>
      </c>
    </row>
    <row r="1147" spans="1:20">
      <c r="A1147" t="s">
        <v>1183</v>
      </c>
      <c r="B1147" t="s">
        <v>46</v>
      </c>
      <c r="C1147" t="s">
        <v>31</v>
      </c>
      <c r="D1147">
        <v>4439.5600000000004</v>
      </c>
      <c r="E1147" t="str">
        <f t="shared" si="102"/>
        <v>High</v>
      </c>
      <c r="F1147" t="str">
        <f t="shared" si="103"/>
        <v>High</v>
      </c>
      <c r="G1147">
        <v>0.16</v>
      </c>
      <c r="H1147">
        <f>D1147*G1147</f>
        <v>710.32960000000003</v>
      </c>
      <c r="I1147">
        <v>6</v>
      </c>
      <c r="J1147" s="1">
        <v>44972</v>
      </c>
      <c r="K1147" s="1">
        <v>44979</v>
      </c>
      <c r="L1147" t="s">
        <v>20</v>
      </c>
      <c r="M1147" t="str">
        <f t="shared" si="104"/>
        <v>Premium customer</v>
      </c>
      <c r="N1147" t="s">
        <v>32</v>
      </c>
      <c r="O1147">
        <v>431.46</v>
      </c>
      <c r="P1147" t="s">
        <v>39</v>
      </c>
      <c r="Q1147">
        <f>D1147-H1147</f>
        <v>3729.2304000000004</v>
      </c>
      <c r="R1147" t="str">
        <f t="shared" si="105"/>
        <v>Good</v>
      </c>
      <c r="S1147" t="str">
        <f t="shared" si="106"/>
        <v>Good</v>
      </c>
      <c r="T1147" t="str">
        <f t="shared" si="107"/>
        <v>High Impact</v>
      </c>
    </row>
    <row r="1148" spans="1:20">
      <c r="A1148" t="s">
        <v>1184</v>
      </c>
      <c r="B1148" t="s">
        <v>18</v>
      </c>
      <c r="C1148" t="s">
        <v>41</v>
      </c>
      <c r="D1148">
        <v>3539.57</v>
      </c>
      <c r="E1148" t="str">
        <f t="shared" si="102"/>
        <v>High</v>
      </c>
      <c r="F1148" t="str">
        <f t="shared" si="103"/>
        <v>High</v>
      </c>
      <c r="G1148">
        <v>0.18</v>
      </c>
      <c r="H1148">
        <f>D1148*G1148</f>
        <v>637.12260000000003</v>
      </c>
      <c r="I1148">
        <v>2</v>
      </c>
      <c r="J1148" s="1">
        <v>45081</v>
      </c>
      <c r="K1148" s="1">
        <v>45087</v>
      </c>
      <c r="L1148" t="s">
        <v>20</v>
      </c>
      <c r="M1148" t="str">
        <f t="shared" si="104"/>
        <v>Premium customer</v>
      </c>
      <c r="N1148" t="s">
        <v>21</v>
      </c>
      <c r="O1148">
        <v>630.21</v>
      </c>
      <c r="P1148" t="s">
        <v>28</v>
      </c>
      <c r="Q1148">
        <f>D1148-H1148</f>
        <v>2902.4474</v>
      </c>
      <c r="R1148" t="str">
        <f t="shared" si="105"/>
        <v>Good</v>
      </c>
      <c r="S1148" t="str">
        <f t="shared" si="106"/>
        <v>Good</v>
      </c>
      <c r="T1148" t="str">
        <f t="shared" si="107"/>
        <v>High Impact</v>
      </c>
    </row>
    <row r="1149" spans="1:20">
      <c r="A1149" t="s">
        <v>1185</v>
      </c>
      <c r="B1149" t="s">
        <v>46</v>
      </c>
      <c r="C1149" t="s">
        <v>38</v>
      </c>
      <c r="D1149">
        <v>3571.11</v>
      </c>
      <c r="E1149" t="str">
        <f t="shared" si="102"/>
        <v>High</v>
      </c>
      <c r="F1149" t="str">
        <f t="shared" si="103"/>
        <v>High</v>
      </c>
      <c r="G1149">
        <v>0.01</v>
      </c>
      <c r="H1149">
        <f>D1149*G1149</f>
        <v>35.711100000000002</v>
      </c>
      <c r="I1149">
        <v>5</v>
      </c>
      <c r="J1149" s="1">
        <v>44996</v>
      </c>
      <c r="K1149" s="1">
        <v>45003</v>
      </c>
      <c r="L1149" t="s">
        <v>26</v>
      </c>
      <c r="M1149" t="str">
        <f t="shared" si="104"/>
        <v>Potential customer</v>
      </c>
      <c r="N1149" t="s">
        <v>21</v>
      </c>
      <c r="O1149">
        <v>733.14</v>
      </c>
      <c r="P1149" t="s">
        <v>22</v>
      </c>
      <c r="Q1149">
        <f>D1149-H1149</f>
        <v>3535.3989000000001</v>
      </c>
      <c r="R1149" t="str">
        <f t="shared" si="105"/>
        <v>Good</v>
      </c>
      <c r="S1149" t="str">
        <f t="shared" si="106"/>
        <v>Good</v>
      </c>
      <c r="T1149" t="str">
        <f t="shared" si="107"/>
        <v>High Impact</v>
      </c>
    </row>
    <row r="1150" spans="1:20">
      <c r="A1150" t="s">
        <v>1186</v>
      </c>
      <c r="B1150" t="s">
        <v>18</v>
      </c>
      <c r="C1150" t="s">
        <v>31</v>
      </c>
      <c r="D1150">
        <v>2642.11</v>
      </c>
      <c r="E1150" t="str">
        <f t="shared" si="102"/>
        <v>High</v>
      </c>
      <c r="F1150" t="str">
        <f t="shared" si="103"/>
        <v>High</v>
      </c>
      <c r="G1150">
        <v>0.39</v>
      </c>
      <c r="H1150">
        <f>D1150*G1150</f>
        <v>1030.4229</v>
      </c>
      <c r="I1150">
        <v>1</v>
      </c>
      <c r="J1150" s="1">
        <v>45437</v>
      </c>
      <c r="K1150" s="1">
        <v>45442</v>
      </c>
      <c r="L1150" t="s">
        <v>26</v>
      </c>
      <c r="M1150" t="str">
        <f t="shared" si="104"/>
        <v>Potential customer</v>
      </c>
      <c r="N1150" t="s">
        <v>21</v>
      </c>
      <c r="O1150">
        <v>783.17</v>
      </c>
      <c r="P1150" t="s">
        <v>28</v>
      </c>
      <c r="Q1150">
        <f>D1150-H1150</f>
        <v>1611.6871000000001</v>
      </c>
      <c r="R1150" t="str">
        <f t="shared" si="105"/>
        <v>Good</v>
      </c>
      <c r="S1150" t="str">
        <f t="shared" si="106"/>
        <v>Good</v>
      </c>
      <c r="T1150" t="str">
        <f t="shared" si="107"/>
        <v>High Impact</v>
      </c>
    </row>
    <row r="1151" spans="1:20">
      <c r="A1151" t="s">
        <v>1187</v>
      </c>
      <c r="B1151" t="s">
        <v>30</v>
      </c>
      <c r="C1151" t="s">
        <v>31</v>
      </c>
      <c r="D1151">
        <v>4217.49</v>
      </c>
      <c r="E1151" t="str">
        <f t="shared" si="102"/>
        <v>High</v>
      </c>
      <c r="F1151" t="str">
        <f t="shared" si="103"/>
        <v>High</v>
      </c>
      <c r="G1151">
        <v>0.48</v>
      </c>
      <c r="H1151">
        <f>D1151*G1151</f>
        <v>2024.3951999999999</v>
      </c>
      <c r="I1151">
        <v>8</v>
      </c>
      <c r="J1151" s="1">
        <v>45208</v>
      </c>
      <c r="K1151" s="1">
        <v>45211</v>
      </c>
      <c r="L1151" t="s">
        <v>36</v>
      </c>
      <c r="M1151" t="str">
        <f t="shared" si="104"/>
        <v>Normal customer</v>
      </c>
      <c r="N1151" t="s">
        <v>32</v>
      </c>
      <c r="O1151">
        <v>757.89</v>
      </c>
      <c r="P1151" t="s">
        <v>22</v>
      </c>
      <c r="Q1151">
        <f>D1151-H1151</f>
        <v>2193.0947999999999</v>
      </c>
      <c r="R1151" t="str">
        <f t="shared" si="105"/>
        <v>Good</v>
      </c>
      <c r="S1151" t="str">
        <f t="shared" si="106"/>
        <v>Good</v>
      </c>
      <c r="T1151" t="str">
        <f t="shared" si="107"/>
        <v>High Impact</v>
      </c>
    </row>
    <row r="1152" spans="1:20">
      <c r="A1152" t="s">
        <v>1188</v>
      </c>
      <c r="B1152" t="s">
        <v>30</v>
      </c>
      <c r="C1152" t="s">
        <v>25</v>
      </c>
      <c r="D1152">
        <v>1346.68</v>
      </c>
      <c r="E1152" t="str">
        <f t="shared" si="102"/>
        <v>High</v>
      </c>
      <c r="F1152" t="str">
        <f t="shared" si="103"/>
        <v>High</v>
      </c>
      <c r="G1152">
        <v>0.38</v>
      </c>
      <c r="H1152">
        <f>D1152*G1152</f>
        <v>511.73840000000001</v>
      </c>
      <c r="I1152">
        <v>1</v>
      </c>
      <c r="J1152" s="1">
        <v>45352</v>
      </c>
      <c r="K1152" s="1">
        <v>45355</v>
      </c>
      <c r="L1152" t="s">
        <v>26</v>
      </c>
      <c r="M1152" t="str">
        <f t="shared" si="104"/>
        <v>Potential customer</v>
      </c>
      <c r="N1152" t="s">
        <v>21</v>
      </c>
      <c r="O1152">
        <v>107.39</v>
      </c>
      <c r="P1152" t="s">
        <v>44</v>
      </c>
      <c r="Q1152">
        <f>D1152-H1152</f>
        <v>834.94160000000011</v>
      </c>
      <c r="R1152" t="str">
        <f t="shared" si="105"/>
        <v>Bad</v>
      </c>
      <c r="S1152" t="str">
        <f t="shared" si="106"/>
        <v>Bad</v>
      </c>
      <c r="T1152" t="str">
        <f t="shared" si="107"/>
        <v>High Impact</v>
      </c>
    </row>
    <row r="1153" spans="1:20">
      <c r="A1153" t="s">
        <v>1189</v>
      </c>
      <c r="B1153" t="s">
        <v>30</v>
      </c>
      <c r="C1153" t="s">
        <v>25</v>
      </c>
      <c r="D1153">
        <v>4546.0200000000004</v>
      </c>
      <c r="E1153" t="str">
        <f t="shared" si="102"/>
        <v>High</v>
      </c>
      <c r="F1153" t="str">
        <f t="shared" si="103"/>
        <v>High</v>
      </c>
      <c r="G1153">
        <v>0.26</v>
      </c>
      <c r="H1153">
        <f>D1153*G1153</f>
        <v>1181.9652000000001</v>
      </c>
      <c r="I1153">
        <v>7</v>
      </c>
      <c r="J1153" s="1">
        <v>44956</v>
      </c>
      <c r="K1153" s="1">
        <v>44961</v>
      </c>
      <c r="L1153" t="s">
        <v>36</v>
      </c>
      <c r="M1153" t="str">
        <f t="shared" si="104"/>
        <v>Normal customer</v>
      </c>
      <c r="N1153" t="s">
        <v>32</v>
      </c>
      <c r="O1153">
        <v>963.28</v>
      </c>
      <c r="P1153" t="s">
        <v>53</v>
      </c>
      <c r="Q1153">
        <f>D1153-H1153</f>
        <v>3364.0548000000003</v>
      </c>
      <c r="R1153" t="str">
        <f t="shared" si="105"/>
        <v>Good</v>
      </c>
      <c r="S1153" t="str">
        <f t="shared" si="106"/>
        <v>Good</v>
      </c>
      <c r="T1153" t="str">
        <f t="shared" si="107"/>
        <v>High Impact</v>
      </c>
    </row>
    <row r="1154" spans="1:20">
      <c r="A1154" t="s">
        <v>1190</v>
      </c>
      <c r="B1154" t="s">
        <v>24</v>
      </c>
      <c r="C1154" t="s">
        <v>19</v>
      </c>
      <c r="D1154">
        <v>3220.2</v>
      </c>
      <c r="E1154" t="str">
        <f t="shared" si="102"/>
        <v>High</v>
      </c>
      <c r="F1154" t="str">
        <f t="shared" si="103"/>
        <v>High</v>
      </c>
      <c r="G1154">
        <v>0.41</v>
      </c>
      <c r="H1154">
        <f>D1154*G1154</f>
        <v>1320.2819999999999</v>
      </c>
      <c r="I1154">
        <v>6</v>
      </c>
      <c r="J1154" s="1">
        <v>45647</v>
      </c>
      <c r="K1154" s="1">
        <v>45651</v>
      </c>
      <c r="L1154" t="s">
        <v>36</v>
      </c>
      <c r="M1154" t="str">
        <f t="shared" si="104"/>
        <v>Normal customer</v>
      </c>
      <c r="N1154" t="s">
        <v>21</v>
      </c>
      <c r="O1154">
        <v>649.1</v>
      </c>
      <c r="P1154" t="s">
        <v>39</v>
      </c>
      <c r="Q1154">
        <f>D1154-H1154</f>
        <v>1899.9179999999999</v>
      </c>
      <c r="R1154" t="str">
        <f t="shared" si="105"/>
        <v>Good</v>
      </c>
      <c r="S1154" t="str">
        <f t="shared" si="106"/>
        <v>Good</v>
      </c>
      <c r="T1154" t="str">
        <f t="shared" si="107"/>
        <v>High Impact</v>
      </c>
    </row>
    <row r="1155" spans="1:20">
      <c r="A1155" t="s">
        <v>1191</v>
      </c>
      <c r="B1155" t="s">
        <v>46</v>
      </c>
      <c r="C1155" t="s">
        <v>19</v>
      </c>
      <c r="D1155">
        <v>2249.67</v>
      </c>
      <c r="E1155" t="str">
        <f t="shared" ref="E1155:E1218" si="108">IF(D1155&gt;1000,"High","Low")</f>
        <v>High</v>
      </c>
      <c r="F1155" t="str">
        <f t="shared" ref="F1155:F1218" si="109">IF(D1155&gt;1000,"High",IF(D1155&gt;500,"Midium","Low"))</f>
        <v>High</v>
      </c>
      <c r="G1155">
        <v>0.43</v>
      </c>
      <c r="H1155">
        <f>D1155*G1155</f>
        <v>967.35810000000004</v>
      </c>
      <c r="I1155">
        <v>8</v>
      </c>
      <c r="J1155" s="1">
        <v>45188</v>
      </c>
      <c r="K1155" s="1">
        <v>45195</v>
      </c>
      <c r="L1155" t="s">
        <v>26</v>
      </c>
      <c r="M1155" t="str">
        <f t="shared" ref="M1155:M1218" si="110">IF(AND(L1155="Member",D1155&gt;1000),"Premium customer",IF(AND(L1155="Regular",D1155&gt;1000),"Potential customer","Normal customer"))</f>
        <v>Potential customer</v>
      </c>
      <c r="N1155" t="s">
        <v>27</v>
      </c>
      <c r="O1155">
        <v>305.31</v>
      </c>
      <c r="P1155" t="s">
        <v>22</v>
      </c>
      <c r="Q1155">
        <f>D1155-H1155</f>
        <v>1282.3119000000002</v>
      </c>
      <c r="R1155" t="str">
        <f t="shared" ref="R1155:R1218" si="111">IF(AND(D1155&gt;1000,O1155&gt;300),"Good","Bad")</f>
        <v>Good</v>
      </c>
      <c r="S1155" t="str">
        <f t="shared" ref="S1155:S1218" si="112">IF(NOT(AND(D1155&gt;1000,O1155&gt;300)),"Bad","Good")</f>
        <v>Good</v>
      </c>
      <c r="T1155" t="str">
        <f t="shared" ref="T1155:T1218" si="113">IF(OR(D1155&gt;1000,G1155&gt;0.25),"High Impact","Normal")</f>
        <v>High Impact</v>
      </c>
    </row>
    <row r="1156" spans="1:20">
      <c r="A1156" t="s">
        <v>1192</v>
      </c>
      <c r="B1156" t="s">
        <v>24</v>
      </c>
      <c r="C1156" t="s">
        <v>38</v>
      </c>
      <c r="D1156">
        <v>4912.7299999999996</v>
      </c>
      <c r="E1156" t="str">
        <f t="shared" si="108"/>
        <v>High</v>
      </c>
      <c r="F1156" t="str">
        <f t="shared" si="109"/>
        <v>High</v>
      </c>
      <c r="G1156">
        <v>0.27</v>
      </c>
      <c r="H1156">
        <f>D1156*G1156</f>
        <v>1326.4370999999999</v>
      </c>
      <c r="I1156">
        <v>5</v>
      </c>
      <c r="J1156" s="1">
        <v>45249</v>
      </c>
      <c r="K1156" s="1">
        <v>45252</v>
      </c>
      <c r="L1156" t="s">
        <v>26</v>
      </c>
      <c r="M1156" t="str">
        <f t="shared" si="110"/>
        <v>Potential customer</v>
      </c>
      <c r="N1156" t="s">
        <v>21</v>
      </c>
      <c r="O1156">
        <v>1054.72</v>
      </c>
      <c r="P1156" t="s">
        <v>53</v>
      </c>
      <c r="Q1156">
        <f>D1156-H1156</f>
        <v>3586.2928999999995</v>
      </c>
      <c r="R1156" t="str">
        <f t="shared" si="111"/>
        <v>Good</v>
      </c>
      <c r="S1156" t="str">
        <f t="shared" si="112"/>
        <v>Good</v>
      </c>
      <c r="T1156" t="str">
        <f t="shared" si="113"/>
        <v>High Impact</v>
      </c>
    </row>
    <row r="1157" spans="1:20">
      <c r="A1157" t="s">
        <v>1193</v>
      </c>
      <c r="B1157" t="s">
        <v>30</v>
      </c>
      <c r="C1157" t="s">
        <v>31</v>
      </c>
      <c r="D1157">
        <v>4323.87</v>
      </c>
      <c r="E1157" t="str">
        <f t="shared" si="108"/>
        <v>High</v>
      </c>
      <c r="F1157" t="str">
        <f t="shared" si="109"/>
        <v>High</v>
      </c>
      <c r="G1157">
        <v>0.47</v>
      </c>
      <c r="H1157">
        <f>D1157*G1157</f>
        <v>2032.2188999999998</v>
      </c>
      <c r="I1157">
        <v>6</v>
      </c>
      <c r="J1157" s="1">
        <v>45009</v>
      </c>
      <c r="K1157" s="1">
        <v>45015</v>
      </c>
      <c r="L1157" t="s">
        <v>26</v>
      </c>
      <c r="M1157" t="str">
        <f t="shared" si="110"/>
        <v>Potential customer</v>
      </c>
      <c r="N1157" t="s">
        <v>21</v>
      </c>
      <c r="O1157">
        <v>1221.25</v>
      </c>
      <c r="P1157" t="s">
        <v>44</v>
      </c>
      <c r="Q1157">
        <f>D1157-H1157</f>
        <v>2291.6511</v>
      </c>
      <c r="R1157" t="str">
        <f t="shared" si="111"/>
        <v>Good</v>
      </c>
      <c r="S1157" t="str">
        <f t="shared" si="112"/>
        <v>Good</v>
      </c>
      <c r="T1157" t="str">
        <f t="shared" si="113"/>
        <v>High Impact</v>
      </c>
    </row>
    <row r="1158" spans="1:20">
      <c r="A1158" t="s">
        <v>1194</v>
      </c>
      <c r="B1158" t="s">
        <v>46</v>
      </c>
      <c r="C1158" t="s">
        <v>38</v>
      </c>
      <c r="D1158">
        <v>3882.9</v>
      </c>
      <c r="E1158" t="str">
        <f t="shared" si="108"/>
        <v>High</v>
      </c>
      <c r="F1158" t="str">
        <f t="shared" si="109"/>
        <v>High</v>
      </c>
      <c r="G1158">
        <v>0.02</v>
      </c>
      <c r="H1158">
        <f>D1158*G1158</f>
        <v>77.658000000000001</v>
      </c>
      <c r="I1158">
        <v>4</v>
      </c>
      <c r="J1158" s="1">
        <v>45393</v>
      </c>
      <c r="K1158" s="1">
        <v>45400</v>
      </c>
      <c r="L1158" t="s">
        <v>36</v>
      </c>
      <c r="M1158" t="str">
        <f t="shared" si="110"/>
        <v>Normal customer</v>
      </c>
      <c r="N1158" t="s">
        <v>32</v>
      </c>
      <c r="O1158">
        <v>213.51</v>
      </c>
      <c r="P1158" t="s">
        <v>53</v>
      </c>
      <c r="Q1158">
        <f>D1158-H1158</f>
        <v>3805.2420000000002</v>
      </c>
      <c r="R1158" t="str">
        <f t="shared" si="111"/>
        <v>Bad</v>
      </c>
      <c r="S1158" t="str">
        <f t="shared" si="112"/>
        <v>Bad</v>
      </c>
      <c r="T1158" t="str">
        <f t="shared" si="113"/>
        <v>High Impact</v>
      </c>
    </row>
    <row r="1159" spans="1:20">
      <c r="A1159" t="s">
        <v>1195</v>
      </c>
      <c r="B1159" t="s">
        <v>30</v>
      </c>
      <c r="C1159" t="s">
        <v>38</v>
      </c>
      <c r="D1159">
        <v>1442.12</v>
      </c>
      <c r="E1159" t="str">
        <f t="shared" si="108"/>
        <v>High</v>
      </c>
      <c r="F1159" t="str">
        <f t="shared" si="109"/>
        <v>High</v>
      </c>
      <c r="G1159">
        <v>0.01</v>
      </c>
      <c r="H1159">
        <f>D1159*G1159</f>
        <v>14.421199999999999</v>
      </c>
      <c r="I1159">
        <v>1</v>
      </c>
      <c r="J1159" s="1">
        <v>45142</v>
      </c>
      <c r="K1159" s="1">
        <v>45149</v>
      </c>
      <c r="L1159" t="s">
        <v>20</v>
      </c>
      <c r="M1159" t="str">
        <f t="shared" si="110"/>
        <v>Premium customer</v>
      </c>
      <c r="N1159" t="s">
        <v>27</v>
      </c>
      <c r="O1159">
        <v>146.6</v>
      </c>
      <c r="P1159" t="s">
        <v>39</v>
      </c>
      <c r="Q1159">
        <f>D1159-H1159</f>
        <v>1427.6987999999999</v>
      </c>
      <c r="R1159" t="str">
        <f t="shared" si="111"/>
        <v>Bad</v>
      </c>
      <c r="S1159" t="str">
        <f t="shared" si="112"/>
        <v>Bad</v>
      </c>
      <c r="T1159" t="str">
        <f t="shared" si="113"/>
        <v>High Impact</v>
      </c>
    </row>
    <row r="1160" spans="1:20">
      <c r="A1160" t="s">
        <v>1196</v>
      </c>
      <c r="B1160" t="s">
        <v>24</v>
      </c>
      <c r="C1160" t="s">
        <v>25</v>
      </c>
      <c r="D1160">
        <v>4871.33</v>
      </c>
      <c r="E1160" t="str">
        <f t="shared" si="108"/>
        <v>High</v>
      </c>
      <c r="F1160" t="str">
        <f t="shared" si="109"/>
        <v>High</v>
      </c>
      <c r="G1160">
        <v>0.04</v>
      </c>
      <c r="H1160">
        <f>D1160*G1160</f>
        <v>194.85320000000002</v>
      </c>
      <c r="I1160">
        <v>7</v>
      </c>
      <c r="J1160" s="1">
        <v>44961</v>
      </c>
      <c r="K1160" s="1">
        <v>44963</v>
      </c>
      <c r="L1160" t="s">
        <v>36</v>
      </c>
      <c r="M1160" t="str">
        <f t="shared" si="110"/>
        <v>Normal customer</v>
      </c>
      <c r="N1160" t="s">
        <v>21</v>
      </c>
      <c r="O1160">
        <v>387.78</v>
      </c>
      <c r="P1160" t="s">
        <v>28</v>
      </c>
      <c r="Q1160">
        <f>D1160-H1160</f>
        <v>4676.4768000000004</v>
      </c>
      <c r="R1160" t="str">
        <f t="shared" si="111"/>
        <v>Good</v>
      </c>
      <c r="S1160" t="str">
        <f t="shared" si="112"/>
        <v>Good</v>
      </c>
      <c r="T1160" t="str">
        <f t="shared" si="113"/>
        <v>High Impact</v>
      </c>
    </row>
    <row r="1161" spans="1:20">
      <c r="A1161" t="s">
        <v>1197</v>
      </c>
      <c r="B1161" t="s">
        <v>24</v>
      </c>
      <c r="C1161" t="s">
        <v>38</v>
      </c>
      <c r="D1161">
        <v>3740.64</v>
      </c>
      <c r="E1161" t="str">
        <f t="shared" si="108"/>
        <v>High</v>
      </c>
      <c r="F1161" t="str">
        <f t="shared" si="109"/>
        <v>High</v>
      </c>
      <c r="G1161">
        <v>0.03</v>
      </c>
      <c r="H1161">
        <f>D1161*G1161</f>
        <v>112.21919999999999</v>
      </c>
      <c r="I1161">
        <v>2</v>
      </c>
      <c r="J1161" s="1">
        <v>44931</v>
      </c>
      <c r="K1161" s="1">
        <v>44936</v>
      </c>
      <c r="L1161" t="s">
        <v>36</v>
      </c>
      <c r="M1161" t="str">
        <f t="shared" si="110"/>
        <v>Normal customer</v>
      </c>
      <c r="N1161" t="s">
        <v>21</v>
      </c>
      <c r="O1161">
        <v>846.62</v>
      </c>
      <c r="P1161" t="s">
        <v>28</v>
      </c>
      <c r="Q1161">
        <f>D1161-H1161</f>
        <v>3628.4207999999999</v>
      </c>
      <c r="R1161" t="str">
        <f t="shared" si="111"/>
        <v>Good</v>
      </c>
      <c r="S1161" t="str">
        <f t="shared" si="112"/>
        <v>Good</v>
      </c>
      <c r="T1161" t="str">
        <f t="shared" si="113"/>
        <v>High Impact</v>
      </c>
    </row>
    <row r="1162" spans="1:20">
      <c r="A1162" t="s">
        <v>1198</v>
      </c>
      <c r="B1162" t="s">
        <v>24</v>
      </c>
      <c r="C1162" t="s">
        <v>38</v>
      </c>
      <c r="D1162">
        <v>3065.56</v>
      </c>
      <c r="E1162" t="str">
        <f t="shared" si="108"/>
        <v>High</v>
      </c>
      <c r="F1162" t="str">
        <f t="shared" si="109"/>
        <v>High</v>
      </c>
      <c r="G1162">
        <v>0.21</v>
      </c>
      <c r="H1162">
        <f>D1162*G1162</f>
        <v>643.76760000000002</v>
      </c>
      <c r="I1162">
        <v>1</v>
      </c>
      <c r="J1162" s="1">
        <v>44932</v>
      </c>
      <c r="K1162" s="1">
        <v>44933</v>
      </c>
      <c r="L1162" t="s">
        <v>20</v>
      </c>
      <c r="M1162" t="str">
        <f t="shared" si="110"/>
        <v>Premium customer</v>
      </c>
      <c r="N1162" t="s">
        <v>21</v>
      </c>
      <c r="O1162">
        <v>659.97</v>
      </c>
      <c r="P1162" t="s">
        <v>22</v>
      </c>
      <c r="Q1162">
        <f>D1162-H1162</f>
        <v>2421.7923999999998</v>
      </c>
      <c r="R1162" t="str">
        <f t="shared" si="111"/>
        <v>Good</v>
      </c>
      <c r="S1162" t="str">
        <f t="shared" si="112"/>
        <v>Good</v>
      </c>
      <c r="T1162" t="str">
        <f t="shared" si="113"/>
        <v>High Impact</v>
      </c>
    </row>
    <row r="1163" spans="1:20">
      <c r="A1163" t="s">
        <v>1199</v>
      </c>
      <c r="B1163" t="s">
        <v>30</v>
      </c>
      <c r="C1163" t="s">
        <v>41</v>
      </c>
      <c r="D1163">
        <v>4616.82</v>
      </c>
      <c r="E1163" t="str">
        <f t="shared" si="108"/>
        <v>High</v>
      </c>
      <c r="F1163" t="str">
        <f t="shared" si="109"/>
        <v>High</v>
      </c>
      <c r="G1163">
        <v>0.47</v>
      </c>
      <c r="H1163">
        <f>D1163*G1163</f>
        <v>2169.9053999999996</v>
      </c>
      <c r="I1163">
        <v>1</v>
      </c>
      <c r="J1163" s="1">
        <v>45173</v>
      </c>
      <c r="K1163" s="1">
        <v>45176</v>
      </c>
      <c r="L1163" t="s">
        <v>36</v>
      </c>
      <c r="M1163" t="str">
        <f t="shared" si="110"/>
        <v>Normal customer</v>
      </c>
      <c r="N1163" t="s">
        <v>32</v>
      </c>
      <c r="O1163">
        <v>338.97</v>
      </c>
      <c r="P1163" t="s">
        <v>22</v>
      </c>
      <c r="Q1163">
        <f>D1163-H1163</f>
        <v>2446.9146000000001</v>
      </c>
      <c r="R1163" t="str">
        <f t="shared" si="111"/>
        <v>Good</v>
      </c>
      <c r="S1163" t="str">
        <f t="shared" si="112"/>
        <v>Good</v>
      </c>
      <c r="T1163" t="str">
        <f t="shared" si="113"/>
        <v>High Impact</v>
      </c>
    </row>
    <row r="1164" spans="1:20">
      <c r="A1164" t="s">
        <v>1200</v>
      </c>
      <c r="B1164" t="s">
        <v>46</v>
      </c>
      <c r="C1164" t="s">
        <v>19</v>
      </c>
      <c r="D1164">
        <v>894.69</v>
      </c>
      <c r="E1164" t="str">
        <f t="shared" si="108"/>
        <v>Low</v>
      </c>
      <c r="F1164" t="str">
        <f t="shared" si="109"/>
        <v>Midium</v>
      </c>
      <c r="G1164">
        <v>0.34</v>
      </c>
      <c r="H1164">
        <f>D1164*G1164</f>
        <v>304.19460000000004</v>
      </c>
      <c r="I1164">
        <v>1</v>
      </c>
      <c r="J1164" s="1">
        <v>45019</v>
      </c>
      <c r="K1164" s="1">
        <v>45023</v>
      </c>
      <c r="L1164" t="s">
        <v>36</v>
      </c>
      <c r="M1164" t="str">
        <f t="shared" si="110"/>
        <v>Normal customer</v>
      </c>
      <c r="N1164" t="s">
        <v>21</v>
      </c>
      <c r="O1164">
        <v>75.040000000000006</v>
      </c>
      <c r="P1164" t="s">
        <v>28</v>
      </c>
      <c r="Q1164">
        <f>D1164-H1164</f>
        <v>590.49540000000002</v>
      </c>
      <c r="R1164" t="str">
        <f t="shared" si="111"/>
        <v>Bad</v>
      </c>
      <c r="S1164" t="str">
        <f t="shared" si="112"/>
        <v>Bad</v>
      </c>
      <c r="T1164" t="str">
        <f t="shared" si="113"/>
        <v>High Impact</v>
      </c>
    </row>
    <row r="1165" spans="1:20">
      <c r="A1165" t="s">
        <v>1201</v>
      </c>
      <c r="B1165" t="s">
        <v>46</v>
      </c>
      <c r="C1165" t="s">
        <v>19</v>
      </c>
      <c r="D1165">
        <v>781.18</v>
      </c>
      <c r="E1165" t="str">
        <f t="shared" si="108"/>
        <v>Low</v>
      </c>
      <c r="F1165" t="str">
        <f t="shared" si="109"/>
        <v>Midium</v>
      </c>
      <c r="G1165">
        <v>0.33</v>
      </c>
      <c r="H1165">
        <f>D1165*G1165</f>
        <v>257.7894</v>
      </c>
      <c r="I1165">
        <v>2</v>
      </c>
      <c r="J1165" s="1">
        <v>45241</v>
      </c>
      <c r="K1165" s="1">
        <v>45246</v>
      </c>
      <c r="L1165" t="s">
        <v>26</v>
      </c>
      <c r="M1165" t="str">
        <f t="shared" si="110"/>
        <v>Normal customer</v>
      </c>
      <c r="N1165" t="s">
        <v>27</v>
      </c>
      <c r="O1165">
        <v>205.48</v>
      </c>
      <c r="P1165" t="s">
        <v>28</v>
      </c>
      <c r="Q1165">
        <f>D1165-H1165</f>
        <v>523.39059999999995</v>
      </c>
      <c r="R1165" t="str">
        <f t="shared" si="111"/>
        <v>Bad</v>
      </c>
      <c r="S1165" t="str">
        <f t="shared" si="112"/>
        <v>Bad</v>
      </c>
      <c r="T1165" t="str">
        <f t="shared" si="113"/>
        <v>High Impact</v>
      </c>
    </row>
    <row r="1166" spans="1:20">
      <c r="A1166" t="s">
        <v>1202</v>
      </c>
      <c r="B1166" t="s">
        <v>30</v>
      </c>
      <c r="C1166" t="s">
        <v>31</v>
      </c>
      <c r="D1166">
        <v>2862.2</v>
      </c>
      <c r="E1166" t="str">
        <f t="shared" si="108"/>
        <v>High</v>
      </c>
      <c r="F1166" t="str">
        <f t="shared" si="109"/>
        <v>High</v>
      </c>
      <c r="G1166">
        <v>0.19</v>
      </c>
      <c r="H1166">
        <f>D1166*G1166</f>
        <v>543.81799999999998</v>
      </c>
      <c r="I1166">
        <v>1</v>
      </c>
      <c r="J1166" s="1">
        <v>45361</v>
      </c>
      <c r="K1166" s="1">
        <v>45367</v>
      </c>
      <c r="L1166" t="s">
        <v>26</v>
      </c>
      <c r="M1166" t="str">
        <f t="shared" si="110"/>
        <v>Potential customer</v>
      </c>
      <c r="N1166" t="s">
        <v>27</v>
      </c>
      <c r="O1166">
        <v>567.08000000000004</v>
      </c>
      <c r="P1166" t="s">
        <v>44</v>
      </c>
      <c r="Q1166">
        <f>D1166-H1166</f>
        <v>2318.3819999999996</v>
      </c>
      <c r="R1166" t="str">
        <f t="shared" si="111"/>
        <v>Good</v>
      </c>
      <c r="S1166" t="str">
        <f t="shared" si="112"/>
        <v>Good</v>
      </c>
      <c r="T1166" t="str">
        <f t="shared" si="113"/>
        <v>High Impact</v>
      </c>
    </row>
    <row r="1167" spans="1:20">
      <c r="A1167" t="s">
        <v>1203</v>
      </c>
      <c r="B1167" t="s">
        <v>46</v>
      </c>
      <c r="C1167" t="s">
        <v>19</v>
      </c>
      <c r="D1167">
        <v>377.9</v>
      </c>
      <c r="E1167" t="str">
        <f t="shared" si="108"/>
        <v>Low</v>
      </c>
      <c r="F1167" t="str">
        <f t="shared" si="109"/>
        <v>Low</v>
      </c>
      <c r="G1167">
        <v>0.27</v>
      </c>
      <c r="H1167">
        <f>D1167*G1167</f>
        <v>102.033</v>
      </c>
      <c r="I1167">
        <v>4</v>
      </c>
      <c r="J1167" s="1">
        <v>45116</v>
      </c>
      <c r="K1167" s="1">
        <v>45123</v>
      </c>
      <c r="L1167" t="s">
        <v>20</v>
      </c>
      <c r="M1167" t="str">
        <f t="shared" si="110"/>
        <v>Normal customer</v>
      </c>
      <c r="N1167" t="s">
        <v>27</v>
      </c>
      <c r="O1167">
        <v>67.11</v>
      </c>
      <c r="P1167" t="s">
        <v>28</v>
      </c>
      <c r="Q1167">
        <f>D1167-H1167</f>
        <v>275.86699999999996</v>
      </c>
      <c r="R1167" t="str">
        <f t="shared" si="111"/>
        <v>Bad</v>
      </c>
      <c r="S1167" t="str">
        <f t="shared" si="112"/>
        <v>Bad</v>
      </c>
      <c r="T1167" t="str">
        <f t="shared" si="113"/>
        <v>High Impact</v>
      </c>
    </row>
    <row r="1168" spans="1:20">
      <c r="A1168" t="s">
        <v>1204</v>
      </c>
      <c r="B1168" t="s">
        <v>30</v>
      </c>
      <c r="C1168" t="s">
        <v>31</v>
      </c>
      <c r="D1168">
        <v>3353.54</v>
      </c>
      <c r="E1168" t="str">
        <f t="shared" si="108"/>
        <v>High</v>
      </c>
      <c r="F1168" t="str">
        <f t="shared" si="109"/>
        <v>High</v>
      </c>
      <c r="G1168">
        <v>0.15</v>
      </c>
      <c r="H1168">
        <f>D1168*G1168</f>
        <v>503.03099999999995</v>
      </c>
      <c r="I1168">
        <v>7</v>
      </c>
      <c r="J1168" s="1">
        <v>45470</v>
      </c>
      <c r="K1168" s="1">
        <v>45473</v>
      </c>
      <c r="L1168" t="s">
        <v>26</v>
      </c>
      <c r="M1168" t="str">
        <f t="shared" si="110"/>
        <v>Potential customer</v>
      </c>
      <c r="N1168" t="s">
        <v>21</v>
      </c>
      <c r="O1168">
        <v>608.89</v>
      </c>
      <c r="P1168" t="s">
        <v>53</v>
      </c>
      <c r="Q1168">
        <f>D1168-H1168</f>
        <v>2850.509</v>
      </c>
      <c r="R1168" t="str">
        <f t="shared" si="111"/>
        <v>Good</v>
      </c>
      <c r="S1168" t="str">
        <f t="shared" si="112"/>
        <v>Good</v>
      </c>
      <c r="T1168" t="str">
        <f t="shared" si="113"/>
        <v>High Impact</v>
      </c>
    </row>
    <row r="1169" spans="1:20">
      <c r="A1169" t="s">
        <v>1205</v>
      </c>
      <c r="B1169" t="s">
        <v>46</v>
      </c>
      <c r="C1169" t="s">
        <v>41</v>
      </c>
      <c r="D1169">
        <v>1279.6300000000001</v>
      </c>
      <c r="E1169" t="str">
        <f t="shared" si="108"/>
        <v>High</v>
      </c>
      <c r="F1169" t="str">
        <f t="shared" si="109"/>
        <v>High</v>
      </c>
      <c r="G1169">
        <v>0.26</v>
      </c>
      <c r="H1169">
        <f>D1169*G1169</f>
        <v>332.70380000000006</v>
      </c>
      <c r="I1169">
        <v>3</v>
      </c>
      <c r="J1169" s="1">
        <v>45359</v>
      </c>
      <c r="K1169" s="1">
        <v>45362</v>
      </c>
      <c r="L1169" t="s">
        <v>26</v>
      </c>
      <c r="M1169" t="str">
        <f t="shared" si="110"/>
        <v>Potential customer</v>
      </c>
      <c r="N1169" t="s">
        <v>21</v>
      </c>
      <c r="O1169">
        <v>116.87</v>
      </c>
      <c r="P1169" t="s">
        <v>33</v>
      </c>
      <c r="Q1169">
        <f>D1169-H1169</f>
        <v>946.92620000000011</v>
      </c>
      <c r="R1169" t="str">
        <f t="shared" si="111"/>
        <v>Bad</v>
      </c>
      <c r="S1169" t="str">
        <f t="shared" si="112"/>
        <v>Bad</v>
      </c>
      <c r="T1169" t="str">
        <f t="shared" si="113"/>
        <v>High Impact</v>
      </c>
    </row>
    <row r="1170" spans="1:20">
      <c r="A1170" t="s">
        <v>1206</v>
      </c>
      <c r="B1170" t="s">
        <v>18</v>
      </c>
      <c r="C1170" t="s">
        <v>19</v>
      </c>
      <c r="D1170">
        <v>683.23</v>
      </c>
      <c r="E1170" t="str">
        <f t="shared" si="108"/>
        <v>Low</v>
      </c>
      <c r="F1170" t="str">
        <f t="shared" si="109"/>
        <v>Midium</v>
      </c>
      <c r="G1170">
        <v>0.37</v>
      </c>
      <c r="H1170">
        <f>D1170*G1170</f>
        <v>252.79509999999999</v>
      </c>
      <c r="I1170">
        <v>9</v>
      </c>
      <c r="J1170" s="1">
        <v>45152</v>
      </c>
      <c r="K1170" s="1">
        <v>45157</v>
      </c>
      <c r="L1170" t="s">
        <v>26</v>
      </c>
      <c r="M1170" t="str">
        <f t="shared" si="110"/>
        <v>Normal customer</v>
      </c>
      <c r="N1170" t="s">
        <v>27</v>
      </c>
      <c r="O1170">
        <v>102.12</v>
      </c>
      <c r="P1170" t="s">
        <v>22</v>
      </c>
      <c r="Q1170">
        <f>D1170-H1170</f>
        <v>430.43490000000003</v>
      </c>
      <c r="R1170" t="str">
        <f t="shared" si="111"/>
        <v>Bad</v>
      </c>
      <c r="S1170" t="str">
        <f t="shared" si="112"/>
        <v>Bad</v>
      </c>
      <c r="T1170" t="str">
        <f t="shared" si="113"/>
        <v>High Impact</v>
      </c>
    </row>
    <row r="1171" spans="1:20">
      <c r="A1171" t="s">
        <v>1207</v>
      </c>
      <c r="B1171" t="s">
        <v>18</v>
      </c>
      <c r="C1171" t="s">
        <v>41</v>
      </c>
      <c r="D1171">
        <v>2106.5300000000002</v>
      </c>
      <c r="E1171" t="str">
        <f t="shared" si="108"/>
        <v>High</v>
      </c>
      <c r="F1171" t="str">
        <f t="shared" si="109"/>
        <v>High</v>
      </c>
      <c r="G1171">
        <v>0.28000000000000003</v>
      </c>
      <c r="H1171">
        <f>D1171*G1171</f>
        <v>589.8284000000001</v>
      </c>
      <c r="I1171">
        <v>2</v>
      </c>
      <c r="J1171" s="1">
        <v>45162</v>
      </c>
      <c r="K1171" s="1">
        <v>45163</v>
      </c>
      <c r="L1171" t="s">
        <v>20</v>
      </c>
      <c r="M1171" t="str">
        <f t="shared" si="110"/>
        <v>Premium customer</v>
      </c>
      <c r="N1171" t="s">
        <v>27</v>
      </c>
      <c r="O1171">
        <v>412.01</v>
      </c>
      <c r="P1171" t="s">
        <v>33</v>
      </c>
      <c r="Q1171">
        <f>D1171-H1171</f>
        <v>1516.7016000000001</v>
      </c>
      <c r="R1171" t="str">
        <f t="shared" si="111"/>
        <v>Good</v>
      </c>
      <c r="S1171" t="str">
        <f t="shared" si="112"/>
        <v>Good</v>
      </c>
      <c r="T1171" t="str">
        <f t="shared" si="113"/>
        <v>High Impact</v>
      </c>
    </row>
    <row r="1172" spans="1:20">
      <c r="A1172" t="s">
        <v>1208</v>
      </c>
      <c r="B1172" t="s">
        <v>24</v>
      </c>
      <c r="C1172" t="s">
        <v>19</v>
      </c>
      <c r="D1172">
        <v>2383.15</v>
      </c>
      <c r="E1172" t="str">
        <f t="shared" si="108"/>
        <v>High</v>
      </c>
      <c r="F1172" t="str">
        <f t="shared" si="109"/>
        <v>High</v>
      </c>
      <c r="G1172">
        <v>0.21</v>
      </c>
      <c r="H1172">
        <f>D1172*G1172</f>
        <v>500.4615</v>
      </c>
      <c r="I1172">
        <v>2</v>
      </c>
      <c r="J1172" s="1">
        <v>45466</v>
      </c>
      <c r="K1172" s="1">
        <v>45471</v>
      </c>
      <c r="L1172" t="s">
        <v>20</v>
      </c>
      <c r="M1172" t="str">
        <f t="shared" si="110"/>
        <v>Premium customer</v>
      </c>
      <c r="N1172" t="s">
        <v>27</v>
      </c>
      <c r="O1172">
        <v>411.63</v>
      </c>
      <c r="P1172" t="s">
        <v>33</v>
      </c>
      <c r="Q1172">
        <f>D1172-H1172</f>
        <v>1882.6885000000002</v>
      </c>
      <c r="R1172" t="str">
        <f t="shared" si="111"/>
        <v>Good</v>
      </c>
      <c r="S1172" t="str">
        <f t="shared" si="112"/>
        <v>Good</v>
      </c>
      <c r="T1172" t="str">
        <f t="shared" si="113"/>
        <v>High Impact</v>
      </c>
    </row>
    <row r="1173" spans="1:20">
      <c r="A1173" t="s">
        <v>1209</v>
      </c>
      <c r="B1173" t="s">
        <v>18</v>
      </c>
      <c r="C1173" t="s">
        <v>19</v>
      </c>
      <c r="D1173">
        <v>935.38</v>
      </c>
      <c r="E1173" t="str">
        <f t="shared" si="108"/>
        <v>Low</v>
      </c>
      <c r="F1173" t="str">
        <f t="shared" si="109"/>
        <v>Midium</v>
      </c>
      <c r="G1173">
        <v>0.42</v>
      </c>
      <c r="H1173">
        <f>D1173*G1173</f>
        <v>392.8596</v>
      </c>
      <c r="I1173">
        <v>7</v>
      </c>
      <c r="J1173" s="1">
        <v>45125</v>
      </c>
      <c r="K1173" s="1">
        <v>45126</v>
      </c>
      <c r="L1173" t="s">
        <v>26</v>
      </c>
      <c r="M1173" t="str">
        <f t="shared" si="110"/>
        <v>Normal customer</v>
      </c>
      <c r="N1173" t="s">
        <v>27</v>
      </c>
      <c r="O1173">
        <v>146.97</v>
      </c>
      <c r="P1173" t="s">
        <v>22</v>
      </c>
      <c r="Q1173">
        <f>D1173-H1173</f>
        <v>542.5204</v>
      </c>
      <c r="R1173" t="str">
        <f t="shared" si="111"/>
        <v>Bad</v>
      </c>
      <c r="S1173" t="str">
        <f t="shared" si="112"/>
        <v>Bad</v>
      </c>
      <c r="T1173" t="str">
        <f t="shared" si="113"/>
        <v>High Impact</v>
      </c>
    </row>
    <row r="1174" spans="1:20">
      <c r="A1174" t="s">
        <v>1210</v>
      </c>
      <c r="B1174" t="s">
        <v>18</v>
      </c>
      <c r="C1174" t="s">
        <v>41</v>
      </c>
      <c r="D1174">
        <v>303.52</v>
      </c>
      <c r="E1174" t="str">
        <f t="shared" si="108"/>
        <v>Low</v>
      </c>
      <c r="F1174" t="str">
        <f t="shared" si="109"/>
        <v>Low</v>
      </c>
      <c r="G1174">
        <v>0.14000000000000001</v>
      </c>
      <c r="H1174">
        <f>D1174*G1174</f>
        <v>42.492800000000003</v>
      </c>
      <c r="I1174">
        <v>9</v>
      </c>
      <c r="J1174" s="1">
        <v>45347</v>
      </c>
      <c r="K1174" s="1">
        <v>45352</v>
      </c>
      <c r="L1174" t="s">
        <v>36</v>
      </c>
      <c r="M1174" t="str">
        <f t="shared" si="110"/>
        <v>Normal customer</v>
      </c>
      <c r="N1174" t="s">
        <v>21</v>
      </c>
      <c r="O1174">
        <v>36.82</v>
      </c>
      <c r="P1174" t="s">
        <v>33</v>
      </c>
      <c r="Q1174">
        <f>D1174-H1174</f>
        <v>261.02719999999999</v>
      </c>
      <c r="R1174" t="str">
        <f t="shared" si="111"/>
        <v>Bad</v>
      </c>
      <c r="S1174" t="str">
        <f t="shared" si="112"/>
        <v>Bad</v>
      </c>
      <c r="T1174" t="str">
        <f t="shared" si="113"/>
        <v>Normal</v>
      </c>
    </row>
    <row r="1175" spans="1:20">
      <c r="A1175" t="s">
        <v>1211</v>
      </c>
      <c r="B1175" t="s">
        <v>18</v>
      </c>
      <c r="C1175" t="s">
        <v>38</v>
      </c>
      <c r="D1175">
        <v>2128.87</v>
      </c>
      <c r="E1175" t="str">
        <f t="shared" si="108"/>
        <v>High</v>
      </c>
      <c r="F1175" t="str">
        <f t="shared" si="109"/>
        <v>High</v>
      </c>
      <c r="G1175">
        <v>0.24</v>
      </c>
      <c r="H1175">
        <f>D1175*G1175</f>
        <v>510.92879999999997</v>
      </c>
      <c r="I1175">
        <v>6</v>
      </c>
      <c r="J1175" s="1">
        <v>45467</v>
      </c>
      <c r="K1175" s="1">
        <v>45469</v>
      </c>
      <c r="L1175" t="s">
        <v>20</v>
      </c>
      <c r="M1175" t="str">
        <f t="shared" si="110"/>
        <v>Premium customer</v>
      </c>
      <c r="N1175" t="s">
        <v>32</v>
      </c>
      <c r="O1175">
        <v>302.73</v>
      </c>
      <c r="P1175" t="s">
        <v>53</v>
      </c>
      <c r="Q1175">
        <f>D1175-H1175</f>
        <v>1617.9412</v>
      </c>
      <c r="R1175" t="str">
        <f t="shared" si="111"/>
        <v>Good</v>
      </c>
      <c r="S1175" t="str">
        <f t="shared" si="112"/>
        <v>Good</v>
      </c>
      <c r="T1175" t="str">
        <f t="shared" si="113"/>
        <v>High Impact</v>
      </c>
    </row>
    <row r="1176" spans="1:20">
      <c r="A1176" t="s">
        <v>1212</v>
      </c>
      <c r="B1176" t="s">
        <v>30</v>
      </c>
      <c r="C1176" t="s">
        <v>38</v>
      </c>
      <c r="D1176">
        <v>3821.68</v>
      </c>
      <c r="E1176" t="str">
        <f t="shared" si="108"/>
        <v>High</v>
      </c>
      <c r="F1176" t="str">
        <f t="shared" si="109"/>
        <v>High</v>
      </c>
      <c r="G1176">
        <v>0.49</v>
      </c>
      <c r="H1176">
        <f>D1176*G1176</f>
        <v>1872.6232</v>
      </c>
      <c r="I1176">
        <v>1</v>
      </c>
      <c r="J1176" s="1">
        <v>45073</v>
      </c>
      <c r="K1176" s="1">
        <v>45075</v>
      </c>
      <c r="L1176" t="s">
        <v>20</v>
      </c>
      <c r="M1176" t="str">
        <f t="shared" si="110"/>
        <v>Premium customer</v>
      </c>
      <c r="N1176" t="s">
        <v>21</v>
      </c>
      <c r="O1176">
        <v>837.78</v>
      </c>
      <c r="P1176" t="s">
        <v>22</v>
      </c>
      <c r="Q1176">
        <f>D1176-H1176</f>
        <v>1949.0567999999998</v>
      </c>
      <c r="R1176" t="str">
        <f t="shared" si="111"/>
        <v>Good</v>
      </c>
      <c r="S1176" t="str">
        <f t="shared" si="112"/>
        <v>Good</v>
      </c>
      <c r="T1176" t="str">
        <f t="shared" si="113"/>
        <v>High Impact</v>
      </c>
    </row>
    <row r="1177" spans="1:20">
      <c r="A1177" t="s">
        <v>1213</v>
      </c>
      <c r="B1177" t="s">
        <v>18</v>
      </c>
      <c r="C1177" t="s">
        <v>38</v>
      </c>
      <c r="D1177">
        <v>4383.58</v>
      </c>
      <c r="E1177" t="str">
        <f t="shared" si="108"/>
        <v>High</v>
      </c>
      <c r="F1177" t="str">
        <f t="shared" si="109"/>
        <v>High</v>
      </c>
      <c r="G1177">
        <v>0.48</v>
      </c>
      <c r="H1177">
        <f>D1177*G1177</f>
        <v>2104.1183999999998</v>
      </c>
      <c r="I1177">
        <v>6</v>
      </c>
      <c r="J1177" s="1">
        <v>45038</v>
      </c>
      <c r="K1177" s="1">
        <v>45043</v>
      </c>
      <c r="L1177" t="s">
        <v>36</v>
      </c>
      <c r="M1177" t="str">
        <f t="shared" si="110"/>
        <v>Normal customer</v>
      </c>
      <c r="N1177" t="s">
        <v>27</v>
      </c>
      <c r="O1177">
        <v>1285.1099999999999</v>
      </c>
      <c r="P1177" t="s">
        <v>33</v>
      </c>
      <c r="Q1177">
        <f>D1177-H1177</f>
        <v>2279.4616000000001</v>
      </c>
      <c r="R1177" t="str">
        <f t="shared" si="111"/>
        <v>Good</v>
      </c>
      <c r="S1177" t="str">
        <f t="shared" si="112"/>
        <v>Good</v>
      </c>
      <c r="T1177" t="str">
        <f t="shared" si="113"/>
        <v>High Impact</v>
      </c>
    </row>
    <row r="1178" spans="1:20">
      <c r="A1178" t="s">
        <v>1214</v>
      </c>
      <c r="B1178" t="s">
        <v>18</v>
      </c>
      <c r="C1178" t="s">
        <v>38</v>
      </c>
      <c r="D1178">
        <v>577.99</v>
      </c>
      <c r="E1178" t="str">
        <f t="shared" si="108"/>
        <v>Low</v>
      </c>
      <c r="F1178" t="str">
        <f t="shared" si="109"/>
        <v>Midium</v>
      </c>
      <c r="G1178">
        <v>0</v>
      </c>
      <c r="H1178">
        <f>D1178*G1178</f>
        <v>0</v>
      </c>
      <c r="I1178">
        <v>4</v>
      </c>
      <c r="J1178" s="1">
        <v>45034</v>
      </c>
      <c r="K1178" s="1">
        <v>45040</v>
      </c>
      <c r="L1178" t="s">
        <v>36</v>
      </c>
      <c r="M1178" t="str">
        <f t="shared" si="110"/>
        <v>Normal customer</v>
      </c>
      <c r="N1178" t="s">
        <v>21</v>
      </c>
      <c r="O1178">
        <v>158.38</v>
      </c>
      <c r="P1178" t="s">
        <v>39</v>
      </c>
      <c r="Q1178">
        <f>D1178-H1178</f>
        <v>577.99</v>
      </c>
      <c r="R1178" t="str">
        <f t="shared" si="111"/>
        <v>Bad</v>
      </c>
      <c r="S1178" t="str">
        <f t="shared" si="112"/>
        <v>Bad</v>
      </c>
      <c r="T1178" t="str">
        <f t="shared" si="113"/>
        <v>Normal</v>
      </c>
    </row>
    <row r="1179" spans="1:20">
      <c r="A1179" t="s">
        <v>1215</v>
      </c>
      <c r="B1179" t="s">
        <v>24</v>
      </c>
      <c r="C1179" t="s">
        <v>19</v>
      </c>
      <c r="D1179">
        <v>2670.91</v>
      </c>
      <c r="E1179" t="str">
        <f t="shared" si="108"/>
        <v>High</v>
      </c>
      <c r="F1179" t="str">
        <f t="shared" si="109"/>
        <v>High</v>
      </c>
      <c r="G1179">
        <v>0.27</v>
      </c>
      <c r="H1179">
        <f>D1179*G1179</f>
        <v>721.14570000000003</v>
      </c>
      <c r="I1179">
        <v>5</v>
      </c>
      <c r="J1179" s="1">
        <v>45457</v>
      </c>
      <c r="K1179" s="1">
        <v>45458</v>
      </c>
      <c r="L1179" t="s">
        <v>26</v>
      </c>
      <c r="M1179" t="str">
        <f t="shared" si="110"/>
        <v>Potential customer</v>
      </c>
      <c r="N1179" t="s">
        <v>32</v>
      </c>
      <c r="O1179">
        <v>666.87</v>
      </c>
      <c r="P1179" t="s">
        <v>39</v>
      </c>
      <c r="Q1179">
        <f>D1179-H1179</f>
        <v>1949.7642999999998</v>
      </c>
      <c r="R1179" t="str">
        <f t="shared" si="111"/>
        <v>Good</v>
      </c>
      <c r="S1179" t="str">
        <f t="shared" si="112"/>
        <v>Good</v>
      </c>
      <c r="T1179" t="str">
        <f t="shared" si="113"/>
        <v>High Impact</v>
      </c>
    </row>
    <row r="1180" spans="1:20">
      <c r="A1180" t="s">
        <v>1216</v>
      </c>
      <c r="B1180" t="s">
        <v>18</v>
      </c>
      <c r="C1180" t="s">
        <v>25</v>
      </c>
      <c r="D1180">
        <v>1390.67</v>
      </c>
      <c r="E1180" t="str">
        <f t="shared" si="108"/>
        <v>High</v>
      </c>
      <c r="F1180" t="str">
        <f t="shared" si="109"/>
        <v>High</v>
      </c>
      <c r="G1180">
        <v>0.17</v>
      </c>
      <c r="H1180">
        <f>D1180*G1180</f>
        <v>236.41390000000004</v>
      </c>
      <c r="I1180">
        <v>4</v>
      </c>
      <c r="J1180" s="1">
        <v>45361</v>
      </c>
      <c r="K1180" s="1">
        <v>45368</v>
      </c>
      <c r="L1180" t="s">
        <v>36</v>
      </c>
      <c r="M1180" t="str">
        <f t="shared" si="110"/>
        <v>Normal customer</v>
      </c>
      <c r="N1180" t="s">
        <v>27</v>
      </c>
      <c r="O1180">
        <v>317.60000000000002</v>
      </c>
      <c r="P1180" t="s">
        <v>39</v>
      </c>
      <c r="Q1180">
        <f>D1180-H1180</f>
        <v>1154.2561000000001</v>
      </c>
      <c r="R1180" t="str">
        <f t="shared" si="111"/>
        <v>Good</v>
      </c>
      <c r="S1180" t="str">
        <f t="shared" si="112"/>
        <v>Good</v>
      </c>
      <c r="T1180" t="str">
        <f t="shared" si="113"/>
        <v>High Impact</v>
      </c>
    </row>
    <row r="1181" spans="1:20">
      <c r="A1181" t="s">
        <v>1217</v>
      </c>
      <c r="B1181" t="s">
        <v>18</v>
      </c>
      <c r="C1181" t="s">
        <v>41</v>
      </c>
      <c r="D1181">
        <v>1935.71</v>
      </c>
      <c r="E1181" t="str">
        <f t="shared" si="108"/>
        <v>High</v>
      </c>
      <c r="F1181" t="str">
        <f t="shared" si="109"/>
        <v>High</v>
      </c>
      <c r="G1181">
        <v>0.15</v>
      </c>
      <c r="H1181">
        <f>D1181*G1181</f>
        <v>290.35649999999998</v>
      </c>
      <c r="I1181">
        <v>3</v>
      </c>
      <c r="J1181" s="1">
        <v>45394</v>
      </c>
      <c r="K1181" s="1">
        <v>45400</v>
      </c>
      <c r="L1181" t="s">
        <v>36</v>
      </c>
      <c r="M1181" t="str">
        <f t="shared" si="110"/>
        <v>Normal customer</v>
      </c>
      <c r="N1181" t="s">
        <v>32</v>
      </c>
      <c r="O1181">
        <v>311.42</v>
      </c>
      <c r="P1181" t="s">
        <v>53</v>
      </c>
      <c r="Q1181">
        <f>D1181-H1181</f>
        <v>1645.3535000000002</v>
      </c>
      <c r="R1181" t="str">
        <f t="shared" si="111"/>
        <v>Good</v>
      </c>
      <c r="S1181" t="str">
        <f t="shared" si="112"/>
        <v>Good</v>
      </c>
      <c r="T1181" t="str">
        <f t="shared" si="113"/>
        <v>High Impact</v>
      </c>
    </row>
    <row r="1182" spans="1:20">
      <c r="A1182" t="s">
        <v>1218</v>
      </c>
      <c r="B1182" t="s">
        <v>46</v>
      </c>
      <c r="C1182" t="s">
        <v>25</v>
      </c>
      <c r="D1182">
        <v>4673.8599999999997</v>
      </c>
      <c r="E1182" t="str">
        <f t="shared" si="108"/>
        <v>High</v>
      </c>
      <c r="F1182" t="str">
        <f t="shared" si="109"/>
        <v>High</v>
      </c>
      <c r="G1182">
        <v>0.3</v>
      </c>
      <c r="H1182">
        <f>D1182*G1182</f>
        <v>1402.1579999999999</v>
      </c>
      <c r="I1182">
        <v>2</v>
      </c>
      <c r="J1182" s="1">
        <v>45299</v>
      </c>
      <c r="K1182" s="1">
        <v>45302</v>
      </c>
      <c r="L1182" t="s">
        <v>36</v>
      </c>
      <c r="M1182" t="str">
        <f t="shared" si="110"/>
        <v>Normal customer</v>
      </c>
      <c r="N1182" t="s">
        <v>21</v>
      </c>
      <c r="O1182">
        <v>694.16</v>
      </c>
      <c r="P1182" t="s">
        <v>28</v>
      </c>
      <c r="Q1182">
        <f>D1182-H1182</f>
        <v>3271.7019999999998</v>
      </c>
      <c r="R1182" t="str">
        <f t="shared" si="111"/>
        <v>Good</v>
      </c>
      <c r="S1182" t="str">
        <f t="shared" si="112"/>
        <v>Good</v>
      </c>
      <c r="T1182" t="str">
        <f t="shared" si="113"/>
        <v>High Impact</v>
      </c>
    </row>
    <row r="1183" spans="1:20">
      <c r="A1183" t="s">
        <v>1219</v>
      </c>
      <c r="B1183" t="s">
        <v>24</v>
      </c>
      <c r="C1183" t="s">
        <v>25</v>
      </c>
      <c r="D1183">
        <v>1825.17</v>
      </c>
      <c r="E1183" t="str">
        <f t="shared" si="108"/>
        <v>High</v>
      </c>
      <c r="F1183" t="str">
        <f t="shared" si="109"/>
        <v>High</v>
      </c>
      <c r="G1183">
        <v>0.22</v>
      </c>
      <c r="H1183">
        <f>D1183*G1183</f>
        <v>401.53739999999999</v>
      </c>
      <c r="I1183">
        <v>2</v>
      </c>
      <c r="J1183" s="1">
        <v>45197</v>
      </c>
      <c r="K1183" s="1">
        <v>45202</v>
      </c>
      <c r="L1183" t="s">
        <v>26</v>
      </c>
      <c r="M1183" t="str">
        <f t="shared" si="110"/>
        <v>Potential customer</v>
      </c>
      <c r="N1183" t="s">
        <v>21</v>
      </c>
      <c r="O1183">
        <v>391.72</v>
      </c>
      <c r="P1183" t="s">
        <v>53</v>
      </c>
      <c r="Q1183">
        <f>D1183-H1183</f>
        <v>1423.6326000000001</v>
      </c>
      <c r="R1183" t="str">
        <f t="shared" si="111"/>
        <v>Good</v>
      </c>
      <c r="S1183" t="str">
        <f t="shared" si="112"/>
        <v>Good</v>
      </c>
      <c r="T1183" t="str">
        <f t="shared" si="113"/>
        <v>High Impact</v>
      </c>
    </row>
    <row r="1184" spans="1:20">
      <c r="A1184" t="s">
        <v>1220</v>
      </c>
      <c r="B1184" t="s">
        <v>24</v>
      </c>
      <c r="C1184" t="s">
        <v>31</v>
      </c>
      <c r="D1184">
        <v>1890.2</v>
      </c>
      <c r="E1184" t="str">
        <f t="shared" si="108"/>
        <v>High</v>
      </c>
      <c r="F1184" t="str">
        <f t="shared" si="109"/>
        <v>High</v>
      </c>
      <c r="G1184">
        <v>0.37</v>
      </c>
      <c r="H1184">
        <f>D1184*G1184</f>
        <v>699.37400000000002</v>
      </c>
      <c r="I1184">
        <v>4</v>
      </c>
      <c r="J1184" s="1">
        <v>45115</v>
      </c>
      <c r="K1184" s="1">
        <v>45121</v>
      </c>
      <c r="L1184" t="s">
        <v>26</v>
      </c>
      <c r="M1184" t="str">
        <f t="shared" si="110"/>
        <v>Potential customer</v>
      </c>
      <c r="N1184" t="s">
        <v>32</v>
      </c>
      <c r="O1184">
        <v>181.75</v>
      </c>
      <c r="P1184" t="s">
        <v>33</v>
      </c>
      <c r="Q1184">
        <f>D1184-H1184</f>
        <v>1190.826</v>
      </c>
      <c r="R1184" t="str">
        <f t="shared" si="111"/>
        <v>Bad</v>
      </c>
      <c r="S1184" t="str">
        <f t="shared" si="112"/>
        <v>Bad</v>
      </c>
      <c r="T1184" t="str">
        <f t="shared" si="113"/>
        <v>High Impact</v>
      </c>
    </row>
    <row r="1185" spans="1:20">
      <c r="A1185" t="s">
        <v>1221</v>
      </c>
      <c r="B1185" t="s">
        <v>24</v>
      </c>
      <c r="C1185" t="s">
        <v>38</v>
      </c>
      <c r="D1185">
        <v>1126.04</v>
      </c>
      <c r="E1185" t="str">
        <f t="shared" si="108"/>
        <v>High</v>
      </c>
      <c r="F1185" t="str">
        <f t="shared" si="109"/>
        <v>High</v>
      </c>
      <c r="G1185">
        <v>0.01</v>
      </c>
      <c r="H1185">
        <f>D1185*G1185</f>
        <v>11.260400000000001</v>
      </c>
      <c r="I1185">
        <v>3</v>
      </c>
      <c r="J1185" s="1">
        <v>45491</v>
      </c>
      <c r="K1185" s="1">
        <v>45497</v>
      </c>
      <c r="L1185" t="s">
        <v>26</v>
      </c>
      <c r="M1185" t="str">
        <f t="shared" si="110"/>
        <v>Potential customer</v>
      </c>
      <c r="N1185" t="s">
        <v>27</v>
      </c>
      <c r="O1185">
        <v>318.36</v>
      </c>
      <c r="P1185" t="s">
        <v>33</v>
      </c>
      <c r="Q1185">
        <f>D1185-H1185</f>
        <v>1114.7796000000001</v>
      </c>
      <c r="R1185" t="str">
        <f t="shared" si="111"/>
        <v>Good</v>
      </c>
      <c r="S1185" t="str">
        <f t="shared" si="112"/>
        <v>Good</v>
      </c>
      <c r="T1185" t="str">
        <f t="shared" si="113"/>
        <v>High Impact</v>
      </c>
    </row>
    <row r="1186" spans="1:20">
      <c r="A1186" t="s">
        <v>1222</v>
      </c>
      <c r="B1186" t="s">
        <v>24</v>
      </c>
      <c r="C1186" t="s">
        <v>19</v>
      </c>
      <c r="D1186">
        <v>4804.09</v>
      </c>
      <c r="E1186" t="str">
        <f t="shared" si="108"/>
        <v>High</v>
      </c>
      <c r="F1186" t="str">
        <f t="shared" si="109"/>
        <v>High</v>
      </c>
      <c r="G1186">
        <v>0.46</v>
      </c>
      <c r="H1186">
        <f>D1186*G1186</f>
        <v>2209.8814000000002</v>
      </c>
      <c r="I1186">
        <v>6</v>
      </c>
      <c r="J1186" s="1">
        <v>45638</v>
      </c>
      <c r="K1186" s="1">
        <v>45641</v>
      </c>
      <c r="L1186" t="s">
        <v>26</v>
      </c>
      <c r="M1186" t="str">
        <f t="shared" si="110"/>
        <v>Potential customer</v>
      </c>
      <c r="N1186" t="s">
        <v>27</v>
      </c>
      <c r="O1186">
        <v>381.83</v>
      </c>
      <c r="P1186" t="s">
        <v>44</v>
      </c>
      <c r="Q1186">
        <f>D1186-H1186</f>
        <v>2594.2085999999999</v>
      </c>
      <c r="R1186" t="str">
        <f t="shared" si="111"/>
        <v>Good</v>
      </c>
      <c r="S1186" t="str">
        <f t="shared" si="112"/>
        <v>Good</v>
      </c>
      <c r="T1186" t="str">
        <f t="shared" si="113"/>
        <v>High Impact</v>
      </c>
    </row>
    <row r="1187" spans="1:20">
      <c r="A1187" t="s">
        <v>1223</v>
      </c>
      <c r="B1187" t="s">
        <v>24</v>
      </c>
      <c r="C1187" t="s">
        <v>38</v>
      </c>
      <c r="D1187">
        <v>2336.79</v>
      </c>
      <c r="E1187" t="str">
        <f t="shared" si="108"/>
        <v>High</v>
      </c>
      <c r="F1187" t="str">
        <f t="shared" si="109"/>
        <v>High</v>
      </c>
      <c r="G1187">
        <v>0.28000000000000003</v>
      </c>
      <c r="H1187">
        <f>D1187*G1187</f>
        <v>654.30120000000011</v>
      </c>
      <c r="I1187">
        <v>3</v>
      </c>
      <c r="J1187" s="1">
        <v>45438</v>
      </c>
      <c r="K1187" s="1">
        <v>45443</v>
      </c>
      <c r="L1187" t="s">
        <v>20</v>
      </c>
      <c r="M1187" t="str">
        <f t="shared" si="110"/>
        <v>Premium customer</v>
      </c>
      <c r="N1187" t="s">
        <v>27</v>
      </c>
      <c r="O1187">
        <v>183.99</v>
      </c>
      <c r="P1187" t="s">
        <v>28</v>
      </c>
      <c r="Q1187">
        <f>D1187-H1187</f>
        <v>1682.4887999999999</v>
      </c>
      <c r="R1187" t="str">
        <f t="shared" si="111"/>
        <v>Bad</v>
      </c>
      <c r="S1187" t="str">
        <f t="shared" si="112"/>
        <v>Bad</v>
      </c>
      <c r="T1187" t="str">
        <f t="shared" si="113"/>
        <v>High Impact</v>
      </c>
    </row>
    <row r="1188" spans="1:20">
      <c r="A1188" t="s">
        <v>1224</v>
      </c>
      <c r="B1188" t="s">
        <v>24</v>
      </c>
      <c r="C1188" t="s">
        <v>38</v>
      </c>
      <c r="D1188">
        <v>2894.92</v>
      </c>
      <c r="E1188" t="str">
        <f t="shared" si="108"/>
        <v>High</v>
      </c>
      <c r="F1188" t="str">
        <f t="shared" si="109"/>
        <v>High</v>
      </c>
      <c r="G1188">
        <v>0.34</v>
      </c>
      <c r="H1188">
        <f>D1188*G1188</f>
        <v>984.27280000000007</v>
      </c>
      <c r="I1188">
        <v>3</v>
      </c>
      <c r="J1188" s="1">
        <v>45041</v>
      </c>
      <c r="K1188" s="1">
        <v>45047</v>
      </c>
      <c r="L1188" t="s">
        <v>26</v>
      </c>
      <c r="M1188" t="str">
        <f t="shared" si="110"/>
        <v>Potential customer</v>
      </c>
      <c r="N1188" t="s">
        <v>32</v>
      </c>
      <c r="O1188">
        <v>277.08999999999997</v>
      </c>
      <c r="P1188" t="s">
        <v>33</v>
      </c>
      <c r="Q1188">
        <f>D1188-H1188</f>
        <v>1910.6471999999999</v>
      </c>
      <c r="R1188" t="str">
        <f t="shared" si="111"/>
        <v>Bad</v>
      </c>
      <c r="S1188" t="str">
        <f t="shared" si="112"/>
        <v>Bad</v>
      </c>
      <c r="T1188" t="str">
        <f t="shared" si="113"/>
        <v>High Impact</v>
      </c>
    </row>
    <row r="1189" spans="1:20">
      <c r="A1189" t="s">
        <v>1225</v>
      </c>
      <c r="B1189" t="s">
        <v>30</v>
      </c>
      <c r="C1189" t="s">
        <v>25</v>
      </c>
      <c r="D1189">
        <v>2320.52</v>
      </c>
      <c r="E1189" t="str">
        <f t="shared" si="108"/>
        <v>High</v>
      </c>
      <c r="F1189" t="str">
        <f t="shared" si="109"/>
        <v>High</v>
      </c>
      <c r="G1189">
        <v>0.3</v>
      </c>
      <c r="H1189">
        <f>D1189*G1189</f>
        <v>696.15599999999995</v>
      </c>
      <c r="I1189">
        <v>4</v>
      </c>
      <c r="J1189" s="1">
        <v>45625</v>
      </c>
      <c r="K1189" s="1">
        <v>45629</v>
      </c>
      <c r="L1189" t="s">
        <v>26</v>
      </c>
      <c r="M1189" t="str">
        <f t="shared" si="110"/>
        <v>Potential customer</v>
      </c>
      <c r="N1189" t="s">
        <v>21</v>
      </c>
      <c r="O1189">
        <v>156.74</v>
      </c>
      <c r="P1189" t="s">
        <v>22</v>
      </c>
      <c r="Q1189">
        <f>D1189-H1189</f>
        <v>1624.364</v>
      </c>
      <c r="R1189" t="str">
        <f t="shared" si="111"/>
        <v>Bad</v>
      </c>
      <c r="S1189" t="str">
        <f t="shared" si="112"/>
        <v>Bad</v>
      </c>
      <c r="T1189" t="str">
        <f t="shared" si="113"/>
        <v>High Impact</v>
      </c>
    </row>
    <row r="1190" spans="1:20">
      <c r="A1190" t="s">
        <v>1226</v>
      </c>
      <c r="B1190" t="s">
        <v>18</v>
      </c>
      <c r="C1190" t="s">
        <v>31</v>
      </c>
      <c r="D1190">
        <v>1339.3</v>
      </c>
      <c r="E1190" t="str">
        <f t="shared" si="108"/>
        <v>High</v>
      </c>
      <c r="F1190" t="str">
        <f t="shared" si="109"/>
        <v>High</v>
      </c>
      <c r="G1190">
        <v>0.49</v>
      </c>
      <c r="H1190">
        <f>D1190*G1190</f>
        <v>656.25699999999995</v>
      </c>
      <c r="I1190">
        <v>5</v>
      </c>
      <c r="J1190" s="1">
        <v>44933</v>
      </c>
      <c r="K1190" s="1">
        <v>44934</v>
      </c>
      <c r="L1190" t="s">
        <v>36</v>
      </c>
      <c r="M1190" t="str">
        <f t="shared" si="110"/>
        <v>Normal customer</v>
      </c>
      <c r="N1190" t="s">
        <v>27</v>
      </c>
      <c r="O1190">
        <v>84.75</v>
      </c>
      <c r="P1190" t="s">
        <v>22</v>
      </c>
      <c r="Q1190">
        <f>D1190-H1190</f>
        <v>683.04300000000001</v>
      </c>
      <c r="R1190" t="str">
        <f t="shared" si="111"/>
        <v>Bad</v>
      </c>
      <c r="S1190" t="str">
        <f t="shared" si="112"/>
        <v>Bad</v>
      </c>
      <c r="T1190" t="str">
        <f t="shared" si="113"/>
        <v>High Impact</v>
      </c>
    </row>
    <row r="1191" spans="1:20">
      <c r="A1191" t="s">
        <v>1227</v>
      </c>
      <c r="B1191" t="s">
        <v>24</v>
      </c>
      <c r="C1191" t="s">
        <v>38</v>
      </c>
      <c r="D1191">
        <v>4071.02</v>
      </c>
      <c r="E1191" t="str">
        <f t="shared" si="108"/>
        <v>High</v>
      </c>
      <c r="F1191" t="str">
        <f t="shared" si="109"/>
        <v>High</v>
      </c>
      <c r="G1191">
        <v>0.49</v>
      </c>
      <c r="H1191">
        <f>D1191*G1191</f>
        <v>1994.7998</v>
      </c>
      <c r="I1191">
        <v>9</v>
      </c>
      <c r="J1191" s="1">
        <v>45393</v>
      </c>
      <c r="K1191" s="1">
        <v>45397</v>
      </c>
      <c r="L1191" t="s">
        <v>26</v>
      </c>
      <c r="M1191" t="str">
        <f t="shared" si="110"/>
        <v>Potential customer</v>
      </c>
      <c r="N1191" t="s">
        <v>21</v>
      </c>
      <c r="O1191">
        <v>358.68</v>
      </c>
      <c r="P1191" t="s">
        <v>53</v>
      </c>
      <c r="Q1191">
        <f>D1191-H1191</f>
        <v>2076.2201999999997</v>
      </c>
      <c r="R1191" t="str">
        <f t="shared" si="111"/>
        <v>Good</v>
      </c>
      <c r="S1191" t="str">
        <f t="shared" si="112"/>
        <v>Good</v>
      </c>
      <c r="T1191" t="str">
        <f t="shared" si="113"/>
        <v>High Impact</v>
      </c>
    </row>
    <row r="1192" spans="1:20">
      <c r="A1192" t="s">
        <v>1228</v>
      </c>
      <c r="B1192" t="s">
        <v>18</v>
      </c>
      <c r="C1192" t="s">
        <v>41</v>
      </c>
      <c r="D1192">
        <v>239.51</v>
      </c>
      <c r="E1192" t="str">
        <f t="shared" si="108"/>
        <v>Low</v>
      </c>
      <c r="F1192" t="str">
        <f t="shared" si="109"/>
        <v>Low</v>
      </c>
      <c r="G1192">
        <v>0.3</v>
      </c>
      <c r="H1192">
        <f>D1192*G1192</f>
        <v>71.852999999999994</v>
      </c>
      <c r="I1192">
        <v>5</v>
      </c>
      <c r="J1192" s="1">
        <v>45274</v>
      </c>
      <c r="K1192" s="1">
        <v>45280</v>
      </c>
      <c r="L1192" t="s">
        <v>26</v>
      </c>
      <c r="M1192" t="str">
        <f t="shared" si="110"/>
        <v>Normal customer</v>
      </c>
      <c r="N1192" t="s">
        <v>21</v>
      </c>
      <c r="O1192">
        <v>31.59</v>
      </c>
      <c r="P1192" t="s">
        <v>53</v>
      </c>
      <c r="Q1192">
        <f>D1192-H1192</f>
        <v>167.65699999999998</v>
      </c>
      <c r="R1192" t="str">
        <f t="shared" si="111"/>
        <v>Bad</v>
      </c>
      <c r="S1192" t="str">
        <f t="shared" si="112"/>
        <v>Bad</v>
      </c>
      <c r="T1192" t="str">
        <f t="shared" si="113"/>
        <v>High Impact</v>
      </c>
    </row>
    <row r="1193" spans="1:20">
      <c r="A1193" t="s">
        <v>1229</v>
      </c>
      <c r="B1193" t="s">
        <v>18</v>
      </c>
      <c r="C1193" t="s">
        <v>41</v>
      </c>
      <c r="D1193">
        <v>3482.19</v>
      </c>
      <c r="E1193" t="str">
        <f t="shared" si="108"/>
        <v>High</v>
      </c>
      <c r="F1193" t="str">
        <f t="shared" si="109"/>
        <v>High</v>
      </c>
      <c r="G1193">
        <v>0.34</v>
      </c>
      <c r="H1193">
        <f>D1193*G1193</f>
        <v>1183.9446</v>
      </c>
      <c r="I1193">
        <v>1</v>
      </c>
      <c r="J1193" s="1">
        <v>45002</v>
      </c>
      <c r="K1193" s="1">
        <v>45008</v>
      </c>
      <c r="L1193" t="s">
        <v>36</v>
      </c>
      <c r="M1193" t="str">
        <f t="shared" si="110"/>
        <v>Normal customer</v>
      </c>
      <c r="N1193" t="s">
        <v>32</v>
      </c>
      <c r="O1193">
        <v>669.06</v>
      </c>
      <c r="P1193" t="s">
        <v>53</v>
      </c>
      <c r="Q1193">
        <f>D1193-H1193</f>
        <v>2298.2453999999998</v>
      </c>
      <c r="R1193" t="str">
        <f t="shared" si="111"/>
        <v>Good</v>
      </c>
      <c r="S1193" t="str">
        <f t="shared" si="112"/>
        <v>Good</v>
      </c>
      <c r="T1193" t="str">
        <f t="shared" si="113"/>
        <v>High Impact</v>
      </c>
    </row>
    <row r="1194" spans="1:20">
      <c r="A1194" t="s">
        <v>1230</v>
      </c>
      <c r="B1194" t="s">
        <v>30</v>
      </c>
      <c r="C1194" t="s">
        <v>38</v>
      </c>
      <c r="D1194">
        <v>3011.94</v>
      </c>
      <c r="E1194" t="str">
        <f t="shared" si="108"/>
        <v>High</v>
      </c>
      <c r="F1194" t="str">
        <f t="shared" si="109"/>
        <v>High</v>
      </c>
      <c r="G1194">
        <v>0.31</v>
      </c>
      <c r="H1194">
        <f>D1194*G1194</f>
        <v>933.70140000000004</v>
      </c>
      <c r="I1194">
        <v>9</v>
      </c>
      <c r="J1194" s="1">
        <v>45537</v>
      </c>
      <c r="K1194" s="1">
        <v>45541</v>
      </c>
      <c r="L1194" t="s">
        <v>26</v>
      </c>
      <c r="M1194" t="str">
        <f t="shared" si="110"/>
        <v>Potential customer</v>
      </c>
      <c r="N1194" t="s">
        <v>21</v>
      </c>
      <c r="O1194">
        <v>557.29</v>
      </c>
      <c r="P1194" t="s">
        <v>53</v>
      </c>
      <c r="Q1194">
        <f>D1194-H1194</f>
        <v>2078.2386000000001</v>
      </c>
      <c r="R1194" t="str">
        <f t="shared" si="111"/>
        <v>Good</v>
      </c>
      <c r="S1194" t="str">
        <f t="shared" si="112"/>
        <v>Good</v>
      </c>
      <c r="T1194" t="str">
        <f t="shared" si="113"/>
        <v>High Impact</v>
      </c>
    </row>
    <row r="1195" spans="1:20">
      <c r="A1195" t="s">
        <v>1231</v>
      </c>
      <c r="B1195" t="s">
        <v>24</v>
      </c>
      <c r="C1195" t="s">
        <v>25</v>
      </c>
      <c r="D1195">
        <v>806.98</v>
      </c>
      <c r="E1195" t="str">
        <f t="shared" si="108"/>
        <v>Low</v>
      </c>
      <c r="F1195" t="str">
        <f t="shared" si="109"/>
        <v>Midium</v>
      </c>
      <c r="G1195">
        <v>0.16</v>
      </c>
      <c r="H1195">
        <f>D1195*G1195</f>
        <v>129.11680000000001</v>
      </c>
      <c r="I1195">
        <v>2</v>
      </c>
      <c r="J1195" s="1">
        <v>45506</v>
      </c>
      <c r="K1195" s="1">
        <v>45512</v>
      </c>
      <c r="L1195" t="s">
        <v>36</v>
      </c>
      <c r="M1195" t="str">
        <f t="shared" si="110"/>
        <v>Normal customer</v>
      </c>
      <c r="N1195" t="s">
        <v>21</v>
      </c>
      <c r="O1195">
        <v>55.3</v>
      </c>
      <c r="P1195" t="s">
        <v>28</v>
      </c>
      <c r="Q1195">
        <f>D1195-H1195</f>
        <v>677.86320000000001</v>
      </c>
      <c r="R1195" t="str">
        <f t="shared" si="111"/>
        <v>Bad</v>
      </c>
      <c r="S1195" t="str">
        <f t="shared" si="112"/>
        <v>Bad</v>
      </c>
      <c r="T1195" t="str">
        <f t="shared" si="113"/>
        <v>Normal</v>
      </c>
    </row>
    <row r="1196" spans="1:20">
      <c r="A1196" t="s">
        <v>1232</v>
      </c>
      <c r="B1196" t="s">
        <v>46</v>
      </c>
      <c r="C1196" t="s">
        <v>25</v>
      </c>
      <c r="D1196">
        <v>912.93</v>
      </c>
      <c r="E1196" t="str">
        <f t="shared" si="108"/>
        <v>Low</v>
      </c>
      <c r="F1196" t="str">
        <f t="shared" si="109"/>
        <v>Midium</v>
      </c>
      <c r="G1196">
        <v>0.1</v>
      </c>
      <c r="H1196">
        <f>D1196*G1196</f>
        <v>91.293000000000006</v>
      </c>
      <c r="I1196">
        <v>4</v>
      </c>
      <c r="J1196" s="1">
        <v>44960</v>
      </c>
      <c r="K1196" s="1">
        <v>44966</v>
      </c>
      <c r="L1196" t="s">
        <v>20</v>
      </c>
      <c r="M1196" t="str">
        <f t="shared" si="110"/>
        <v>Normal customer</v>
      </c>
      <c r="N1196" t="s">
        <v>21</v>
      </c>
      <c r="O1196">
        <v>205.14</v>
      </c>
      <c r="P1196" t="s">
        <v>39</v>
      </c>
      <c r="Q1196">
        <f>D1196-H1196</f>
        <v>821.63699999999994</v>
      </c>
      <c r="R1196" t="str">
        <f t="shared" si="111"/>
        <v>Bad</v>
      </c>
      <c r="S1196" t="str">
        <f t="shared" si="112"/>
        <v>Bad</v>
      </c>
      <c r="T1196" t="str">
        <f t="shared" si="113"/>
        <v>Normal</v>
      </c>
    </row>
    <row r="1197" spans="1:20">
      <c r="A1197" t="s">
        <v>1233</v>
      </c>
      <c r="B1197" t="s">
        <v>30</v>
      </c>
      <c r="C1197" t="s">
        <v>19</v>
      </c>
      <c r="D1197">
        <v>3330.21</v>
      </c>
      <c r="E1197" t="str">
        <f t="shared" si="108"/>
        <v>High</v>
      </c>
      <c r="F1197" t="str">
        <f t="shared" si="109"/>
        <v>High</v>
      </c>
      <c r="G1197">
        <v>0.2</v>
      </c>
      <c r="H1197">
        <f>D1197*G1197</f>
        <v>666.04200000000003</v>
      </c>
      <c r="I1197">
        <v>6</v>
      </c>
      <c r="J1197" s="1">
        <v>45445</v>
      </c>
      <c r="K1197" s="1">
        <v>45446</v>
      </c>
      <c r="L1197" t="s">
        <v>36</v>
      </c>
      <c r="M1197" t="str">
        <f t="shared" si="110"/>
        <v>Normal customer</v>
      </c>
      <c r="N1197" t="s">
        <v>27</v>
      </c>
      <c r="O1197">
        <v>410.36</v>
      </c>
      <c r="P1197" t="s">
        <v>39</v>
      </c>
      <c r="Q1197">
        <f>D1197-H1197</f>
        <v>2664.1680000000001</v>
      </c>
      <c r="R1197" t="str">
        <f t="shared" si="111"/>
        <v>Good</v>
      </c>
      <c r="S1197" t="str">
        <f t="shared" si="112"/>
        <v>Good</v>
      </c>
      <c r="T1197" t="str">
        <f t="shared" si="113"/>
        <v>High Impact</v>
      </c>
    </row>
    <row r="1198" spans="1:20">
      <c r="A1198" t="s">
        <v>1234</v>
      </c>
      <c r="B1198" t="s">
        <v>46</v>
      </c>
      <c r="C1198" t="s">
        <v>31</v>
      </c>
      <c r="D1198">
        <v>1629.48</v>
      </c>
      <c r="E1198" t="str">
        <f t="shared" si="108"/>
        <v>High</v>
      </c>
      <c r="F1198" t="str">
        <f t="shared" si="109"/>
        <v>High</v>
      </c>
      <c r="G1198">
        <v>0.34</v>
      </c>
      <c r="H1198">
        <f>D1198*G1198</f>
        <v>554.02320000000009</v>
      </c>
      <c r="I1198">
        <v>9</v>
      </c>
      <c r="J1198" s="1">
        <v>45364</v>
      </c>
      <c r="K1198" s="1">
        <v>45369</v>
      </c>
      <c r="L1198" t="s">
        <v>36</v>
      </c>
      <c r="M1198" t="str">
        <f t="shared" si="110"/>
        <v>Normal customer</v>
      </c>
      <c r="N1198" t="s">
        <v>21</v>
      </c>
      <c r="O1198">
        <v>249.71</v>
      </c>
      <c r="P1198" t="s">
        <v>33</v>
      </c>
      <c r="Q1198">
        <f>D1198-H1198</f>
        <v>1075.4567999999999</v>
      </c>
      <c r="R1198" t="str">
        <f t="shared" si="111"/>
        <v>Bad</v>
      </c>
      <c r="S1198" t="str">
        <f t="shared" si="112"/>
        <v>Bad</v>
      </c>
      <c r="T1198" t="str">
        <f t="shared" si="113"/>
        <v>High Impact</v>
      </c>
    </row>
    <row r="1199" spans="1:20">
      <c r="A1199" t="s">
        <v>1235</v>
      </c>
      <c r="B1199" t="s">
        <v>18</v>
      </c>
      <c r="C1199" t="s">
        <v>25</v>
      </c>
      <c r="D1199">
        <v>1402.12</v>
      </c>
      <c r="E1199" t="str">
        <f t="shared" si="108"/>
        <v>High</v>
      </c>
      <c r="F1199" t="str">
        <f t="shared" si="109"/>
        <v>High</v>
      </c>
      <c r="G1199">
        <v>0.03</v>
      </c>
      <c r="H1199">
        <f>D1199*G1199</f>
        <v>42.063599999999994</v>
      </c>
      <c r="I1199">
        <v>2</v>
      </c>
      <c r="J1199" s="1">
        <v>45657</v>
      </c>
      <c r="K1199" s="1">
        <v>45658</v>
      </c>
      <c r="L1199" t="s">
        <v>20</v>
      </c>
      <c r="M1199" t="str">
        <f t="shared" si="110"/>
        <v>Premium customer</v>
      </c>
      <c r="N1199" t="s">
        <v>27</v>
      </c>
      <c r="O1199">
        <v>198.89</v>
      </c>
      <c r="P1199" t="s">
        <v>39</v>
      </c>
      <c r="Q1199">
        <f>D1199-H1199</f>
        <v>1360.0563999999999</v>
      </c>
      <c r="R1199" t="str">
        <f t="shared" si="111"/>
        <v>Bad</v>
      </c>
      <c r="S1199" t="str">
        <f t="shared" si="112"/>
        <v>Bad</v>
      </c>
      <c r="T1199" t="str">
        <f t="shared" si="113"/>
        <v>High Impact</v>
      </c>
    </row>
    <row r="1200" spans="1:20">
      <c r="A1200" t="s">
        <v>1236</v>
      </c>
      <c r="B1200" t="s">
        <v>18</v>
      </c>
      <c r="C1200" t="s">
        <v>19</v>
      </c>
      <c r="D1200">
        <v>389.86</v>
      </c>
      <c r="E1200" t="str">
        <f t="shared" si="108"/>
        <v>Low</v>
      </c>
      <c r="F1200" t="str">
        <f t="shared" si="109"/>
        <v>Low</v>
      </c>
      <c r="G1200">
        <v>0.26</v>
      </c>
      <c r="H1200">
        <f>D1200*G1200</f>
        <v>101.36360000000001</v>
      </c>
      <c r="I1200">
        <v>9</v>
      </c>
      <c r="J1200" s="1">
        <v>45377</v>
      </c>
      <c r="K1200" s="1">
        <v>45384</v>
      </c>
      <c r="L1200" t="s">
        <v>36</v>
      </c>
      <c r="M1200" t="str">
        <f t="shared" si="110"/>
        <v>Normal customer</v>
      </c>
      <c r="N1200" t="s">
        <v>27</v>
      </c>
      <c r="O1200">
        <v>67.77</v>
      </c>
      <c r="P1200" t="s">
        <v>28</v>
      </c>
      <c r="Q1200">
        <f>D1200-H1200</f>
        <v>288.49639999999999</v>
      </c>
      <c r="R1200" t="str">
        <f t="shared" si="111"/>
        <v>Bad</v>
      </c>
      <c r="S1200" t="str">
        <f t="shared" si="112"/>
        <v>Bad</v>
      </c>
      <c r="T1200" t="str">
        <f t="shared" si="113"/>
        <v>High Impact</v>
      </c>
    </row>
    <row r="1201" spans="1:20">
      <c r="A1201" t="s">
        <v>1237</v>
      </c>
      <c r="B1201" t="s">
        <v>30</v>
      </c>
      <c r="C1201" t="s">
        <v>41</v>
      </c>
      <c r="D1201">
        <v>3855.77</v>
      </c>
      <c r="E1201" t="str">
        <f t="shared" si="108"/>
        <v>High</v>
      </c>
      <c r="F1201" t="str">
        <f t="shared" si="109"/>
        <v>High</v>
      </c>
      <c r="G1201">
        <v>0.2</v>
      </c>
      <c r="H1201">
        <f>D1201*G1201</f>
        <v>771.154</v>
      </c>
      <c r="I1201">
        <v>9</v>
      </c>
      <c r="J1201" s="1">
        <v>45279</v>
      </c>
      <c r="K1201" s="1">
        <v>45280</v>
      </c>
      <c r="L1201" t="s">
        <v>36</v>
      </c>
      <c r="M1201" t="str">
        <f t="shared" si="110"/>
        <v>Normal customer</v>
      </c>
      <c r="N1201" t="s">
        <v>32</v>
      </c>
      <c r="O1201">
        <v>224.41</v>
      </c>
      <c r="P1201" t="s">
        <v>44</v>
      </c>
      <c r="Q1201">
        <f>D1201-H1201</f>
        <v>3084.616</v>
      </c>
      <c r="R1201" t="str">
        <f t="shared" si="111"/>
        <v>Bad</v>
      </c>
      <c r="S1201" t="str">
        <f t="shared" si="112"/>
        <v>Bad</v>
      </c>
      <c r="T1201" t="str">
        <f t="shared" si="113"/>
        <v>High Impact</v>
      </c>
    </row>
    <row r="1202" spans="1:20">
      <c r="A1202" t="s">
        <v>1238</v>
      </c>
      <c r="B1202" t="s">
        <v>30</v>
      </c>
      <c r="C1202" t="s">
        <v>41</v>
      </c>
      <c r="D1202">
        <v>4425.09</v>
      </c>
      <c r="E1202" t="str">
        <f t="shared" si="108"/>
        <v>High</v>
      </c>
      <c r="F1202" t="str">
        <f t="shared" si="109"/>
        <v>High</v>
      </c>
      <c r="G1202">
        <v>0.26</v>
      </c>
      <c r="H1202">
        <f>D1202*G1202</f>
        <v>1150.5234</v>
      </c>
      <c r="I1202">
        <v>1</v>
      </c>
      <c r="J1202" s="1">
        <v>45066</v>
      </c>
      <c r="K1202" s="1">
        <v>45068</v>
      </c>
      <c r="L1202" t="s">
        <v>20</v>
      </c>
      <c r="M1202" t="str">
        <f t="shared" si="110"/>
        <v>Premium customer</v>
      </c>
      <c r="N1202" t="s">
        <v>27</v>
      </c>
      <c r="O1202">
        <v>435.17</v>
      </c>
      <c r="P1202" t="s">
        <v>39</v>
      </c>
      <c r="Q1202">
        <f>D1202-H1202</f>
        <v>3274.5666000000001</v>
      </c>
      <c r="R1202" t="str">
        <f t="shared" si="111"/>
        <v>Good</v>
      </c>
      <c r="S1202" t="str">
        <f t="shared" si="112"/>
        <v>Good</v>
      </c>
      <c r="T1202" t="str">
        <f t="shared" si="113"/>
        <v>High Impact</v>
      </c>
    </row>
    <row r="1203" spans="1:20">
      <c r="A1203" t="s">
        <v>1239</v>
      </c>
      <c r="B1203" t="s">
        <v>46</v>
      </c>
      <c r="C1203" t="s">
        <v>41</v>
      </c>
      <c r="D1203">
        <v>4117.24</v>
      </c>
      <c r="E1203" t="str">
        <f t="shared" si="108"/>
        <v>High</v>
      </c>
      <c r="F1203" t="str">
        <f t="shared" si="109"/>
        <v>High</v>
      </c>
      <c r="G1203">
        <v>0.43</v>
      </c>
      <c r="H1203">
        <f>D1203*G1203</f>
        <v>1770.4132</v>
      </c>
      <c r="I1203">
        <v>6</v>
      </c>
      <c r="J1203" s="1">
        <v>45240</v>
      </c>
      <c r="K1203" s="1">
        <v>45242</v>
      </c>
      <c r="L1203" t="s">
        <v>36</v>
      </c>
      <c r="M1203" t="str">
        <f t="shared" si="110"/>
        <v>Normal customer</v>
      </c>
      <c r="N1203" t="s">
        <v>27</v>
      </c>
      <c r="O1203">
        <v>364.12</v>
      </c>
      <c r="P1203" t="s">
        <v>53</v>
      </c>
      <c r="Q1203">
        <f>D1203-H1203</f>
        <v>2346.8267999999998</v>
      </c>
      <c r="R1203" t="str">
        <f t="shared" si="111"/>
        <v>Good</v>
      </c>
      <c r="S1203" t="str">
        <f t="shared" si="112"/>
        <v>Good</v>
      </c>
      <c r="T1203" t="str">
        <f t="shared" si="113"/>
        <v>High Impact</v>
      </c>
    </row>
    <row r="1204" spans="1:20">
      <c r="A1204" t="s">
        <v>1240</v>
      </c>
      <c r="B1204" t="s">
        <v>24</v>
      </c>
      <c r="C1204" t="s">
        <v>38</v>
      </c>
      <c r="D1204">
        <v>2383.5700000000002</v>
      </c>
      <c r="E1204" t="str">
        <f t="shared" si="108"/>
        <v>High</v>
      </c>
      <c r="F1204" t="str">
        <f t="shared" si="109"/>
        <v>High</v>
      </c>
      <c r="G1204">
        <v>0.02</v>
      </c>
      <c r="H1204">
        <f>D1204*G1204</f>
        <v>47.671400000000006</v>
      </c>
      <c r="I1204">
        <v>6</v>
      </c>
      <c r="J1204" s="1">
        <v>45393</v>
      </c>
      <c r="K1204" s="1">
        <v>45400</v>
      </c>
      <c r="L1204" t="s">
        <v>20</v>
      </c>
      <c r="M1204" t="str">
        <f t="shared" si="110"/>
        <v>Premium customer</v>
      </c>
      <c r="N1204" t="s">
        <v>32</v>
      </c>
      <c r="O1204">
        <v>597.63</v>
      </c>
      <c r="P1204" t="s">
        <v>33</v>
      </c>
      <c r="Q1204">
        <f>D1204-H1204</f>
        <v>2335.8986</v>
      </c>
      <c r="R1204" t="str">
        <f t="shared" si="111"/>
        <v>Good</v>
      </c>
      <c r="S1204" t="str">
        <f t="shared" si="112"/>
        <v>Good</v>
      </c>
      <c r="T1204" t="str">
        <f t="shared" si="113"/>
        <v>High Impact</v>
      </c>
    </row>
    <row r="1205" spans="1:20">
      <c r="A1205" t="s">
        <v>1241</v>
      </c>
      <c r="B1205" t="s">
        <v>46</v>
      </c>
      <c r="C1205" t="s">
        <v>31</v>
      </c>
      <c r="D1205">
        <v>2716.39</v>
      </c>
      <c r="E1205" t="str">
        <f t="shared" si="108"/>
        <v>High</v>
      </c>
      <c r="F1205" t="str">
        <f t="shared" si="109"/>
        <v>High</v>
      </c>
      <c r="G1205">
        <v>0.38</v>
      </c>
      <c r="H1205">
        <f>D1205*G1205</f>
        <v>1032.2282</v>
      </c>
      <c r="I1205">
        <v>9</v>
      </c>
      <c r="J1205" s="1">
        <v>45560</v>
      </c>
      <c r="K1205" s="1">
        <v>45566</v>
      </c>
      <c r="L1205" t="s">
        <v>20</v>
      </c>
      <c r="M1205" t="str">
        <f t="shared" si="110"/>
        <v>Premium customer</v>
      </c>
      <c r="N1205" t="s">
        <v>21</v>
      </c>
      <c r="O1205">
        <v>513.02</v>
      </c>
      <c r="P1205" t="s">
        <v>22</v>
      </c>
      <c r="Q1205">
        <f>D1205-H1205</f>
        <v>1684.1617999999999</v>
      </c>
      <c r="R1205" t="str">
        <f t="shared" si="111"/>
        <v>Good</v>
      </c>
      <c r="S1205" t="str">
        <f t="shared" si="112"/>
        <v>Good</v>
      </c>
      <c r="T1205" t="str">
        <f t="shared" si="113"/>
        <v>High Impact</v>
      </c>
    </row>
    <row r="1206" spans="1:20">
      <c r="A1206" t="s">
        <v>1242</v>
      </c>
      <c r="B1206" t="s">
        <v>30</v>
      </c>
      <c r="C1206" t="s">
        <v>19</v>
      </c>
      <c r="D1206">
        <v>1287.1500000000001</v>
      </c>
      <c r="E1206" t="str">
        <f t="shared" si="108"/>
        <v>High</v>
      </c>
      <c r="F1206" t="str">
        <f t="shared" si="109"/>
        <v>High</v>
      </c>
      <c r="G1206">
        <v>0.33</v>
      </c>
      <c r="H1206">
        <f>D1206*G1206</f>
        <v>424.75950000000006</v>
      </c>
      <c r="I1206">
        <v>6</v>
      </c>
      <c r="J1206" s="1">
        <v>45135</v>
      </c>
      <c r="K1206" s="1">
        <v>45138</v>
      </c>
      <c r="L1206" t="s">
        <v>20</v>
      </c>
      <c r="M1206" t="str">
        <f t="shared" si="110"/>
        <v>Premium customer</v>
      </c>
      <c r="N1206" t="s">
        <v>21</v>
      </c>
      <c r="O1206">
        <v>309.12</v>
      </c>
      <c r="P1206" t="s">
        <v>44</v>
      </c>
      <c r="Q1206">
        <f>D1206-H1206</f>
        <v>862.39049999999997</v>
      </c>
      <c r="R1206" t="str">
        <f t="shared" si="111"/>
        <v>Good</v>
      </c>
      <c r="S1206" t="str">
        <f t="shared" si="112"/>
        <v>Good</v>
      </c>
      <c r="T1206" t="str">
        <f t="shared" si="113"/>
        <v>High Impact</v>
      </c>
    </row>
    <row r="1207" spans="1:20">
      <c r="A1207" t="s">
        <v>1243</v>
      </c>
      <c r="B1207" t="s">
        <v>46</v>
      </c>
      <c r="C1207" t="s">
        <v>31</v>
      </c>
      <c r="D1207">
        <v>946.99</v>
      </c>
      <c r="E1207" t="str">
        <f t="shared" si="108"/>
        <v>Low</v>
      </c>
      <c r="F1207" t="str">
        <f t="shared" si="109"/>
        <v>Midium</v>
      </c>
      <c r="G1207">
        <v>0.1</v>
      </c>
      <c r="H1207">
        <f>D1207*G1207</f>
        <v>94.699000000000012</v>
      </c>
      <c r="I1207">
        <v>2</v>
      </c>
      <c r="J1207" s="1">
        <v>45008</v>
      </c>
      <c r="K1207" s="1">
        <v>45009</v>
      </c>
      <c r="L1207" t="s">
        <v>26</v>
      </c>
      <c r="M1207" t="str">
        <f t="shared" si="110"/>
        <v>Normal customer</v>
      </c>
      <c r="N1207" t="s">
        <v>27</v>
      </c>
      <c r="O1207">
        <v>214.57</v>
      </c>
      <c r="P1207" t="s">
        <v>28</v>
      </c>
      <c r="Q1207">
        <f>D1207-H1207</f>
        <v>852.29099999999994</v>
      </c>
      <c r="R1207" t="str">
        <f t="shared" si="111"/>
        <v>Bad</v>
      </c>
      <c r="S1207" t="str">
        <f t="shared" si="112"/>
        <v>Bad</v>
      </c>
      <c r="T1207" t="str">
        <f t="shared" si="113"/>
        <v>Normal</v>
      </c>
    </row>
    <row r="1208" spans="1:20">
      <c r="A1208" t="s">
        <v>1244</v>
      </c>
      <c r="B1208" t="s">
        <v>30</v>
      </c>
      <c r="C1208" t="s">
        <v>38</v>
      </c>
      <c r="D1208">
        <v>4132.71</v>
      </c>
      <c r="E1208" t="str">
        <f t="shared" si="108"/>
        <v>High</v>
      </c>
      <c r="F1208" t="str">
        <f t="shared" si="109"/>
        <v>High</v>
      </c>
      <c r="G1208">
        <v>0.37</v>
      </c>
      <c r="H1208">
        <f>D1208*G1208</f>
        <v>1529.1026999999999</v>
      </c>
      <c r="I1208">
        <v>8</v>
      </c>
      <c r="J1208" s="1">
        <v>45323</v>
      </c>
      <c r="K1208" s="1">
        <v>45327</v>
      </c>
      <c r="L1208" t="s">
        <v>20</v>
      </c>
      <c r="M1208" t="str">
        <f t="shared" si="110"/>
        <v>Premium customer</v>
      </c>
      <c r="N1208" t="s">
        <v>32</v>
      </c>
      <c r="O1208">
        <v>483.11</v>
      </c>
      <c r="P1208" t="s">
        <v>44</v>
      </c>
      <c r="Q1208">
        <f>D1208-H1208</f>
        <v>2603.6073000000001</v>
      </c>
      <c r="R1208" t="str">
        <f t="shared" si="111"/>
        <v>Good</v>
      </c>
      <c r="S1208" t="str">
        <f t="shared" si="112"/>
        <v>Good</v>
      </c>
      <c r="T1208" t="str">
        <f t="shared" si="113"/>
        <v>High Impact</v>
      </c>
    </row>
    <row r="1209" spans="1:20">
      <c r="A1209" t="s">
        <v>1245</v>
      </c>
      <c r="B1209" t="s">
        <v>46</v>
      </c>
      <c r="C1209" t="s">
        <v>19</v>
      </c>
      <c r="D1209">
        <v>4011.89</v>
      </c>
      <c r="E1209" t="str">
        <f t="shared" si="108"/>
        <v>High</v>
      </c>
      <c r="F1209" t="str">
        <f t="shared" si="109"/>
        <v>High</v>
      </c>
      <c r="G1209">
        <v>0.25</v>
      </c>
      <c r="H1209">
        <f>D1209*G1209</f>
        <v>1002.9725</v>
      </c>
      <c r="I1209">
        <v>1</v>
      </c>
      <c r="J1209" s="1">
        <v>45022</v>
      </c>
      <c r="K1209" s="1">
        <v>45026</v>
      </c>
      <c r="L1209" t="s">
        <v>36</v>
      </c>
      <c r="M1209" t="str">
        <f t="shared" si="110"/>
        <v>Normal customer</v>
      </c>
      <c r="N1209" t="s">
        <v>32</v>
      </c>
      <c r="O1209">
        <v>712.6</v>
      </c>
      <c r="P1209" t="s">
        <v>28</v>
      </c>
      <c r="Q1209">
        <f>D1209-H1209</f>
        <v>3008.9175</v>
      </c>
      <c r="R1209" t="str">
        <f t="shared" si="111"/>
        <v>Good</v>
      </c>
      <c r="S1209" t="str">
        <f t="shared" si="112"/>
        <v>Good</v>
      </c>
      <c r="T1209" t="str">
        <f t="shared" si="113"/>
        <v>High Impact</v>
      </c>
    </row>
    <row r="1210" spans="1:20">
      <c r="A1210" t="s">
        <v>1246</v>
      </c>
      <c r="B1210" t="s">
        <v>30</v>
      </c>
      <c r="C1210" t="s">
        <v>19</v>
      </c>
      <c r="D1210">
        <v>3909.06</v>
      </c>
      <c r="E1210" t="str">
        <f t="shared" si="108"/>
        <v>High</v>
      </c>
      <c r="F1210" t="str">
        <f t="shared" si="109"/>
        <v>High</v>
      </c>
      <c r="G1210">
        <v>0.24</v>
      </c>
      <c r="H1210">
        <f>D1210*G1210</f>
        <v>938.17439999999999</v>
      </c>
      <c r="I1210">
        <v>5</v>
      </c>
      <c r="J1210" s="1">
        <v>45245</v>
      </c>
      <c r="K1210" s="1">
        <v>45252</v>
      </c>
      <c r="L1210" t="s">
        <v>26</v>
      </c>
      <c r="M1210" t="str">
        <f t="shared" si="110"/>
        <v>Potential customer</v>
      </c>
      <c r="N1210" t="s">
        <v>32</v>
      </c>
      <c r="O1210">
        <v>337.19</v>
      </c>
      <c r="P1210" t="s">
        <v>22</v>
      </c>
      <c r="Q1210">
        <f>D1210-H1210</f>
        <v>2970.8856000000001</v>
      </c>
      <c r="R1210" t="str">
        <f t="shared" si="111"/>
        <v>Good</v>
      </c>
      <c r="S1210" t="str">
        <f t="shared" si="112"/>
        <v>Good</v>
      </c>
      <c r="T1210" t="str">
        <f t="shared" si="113"/>
        <v>High Impact</v>
      </c>
    </row>
    <row r="1211" spans="1:20">
      <c r="A1211" t="s">
        <v>1247</v>
      </c>
      <c r="B1211" t="s">
        <v>30</v>
      </c>
      <c r="C1211" t="s">
        <v>25</v>
      </c>
      <c r="D1211">
        <v>2370.46</v>
      </c>
      <c r="E1211" t="str">
        <f t="shared" si="108"/>
        <v>High</v>
      </c>
      <c r="F1211" t="str">
        <f t="shared" si="109"/>
        <v>High</v>
      </c>
      <c r="G1211">
        <v>0.24</v>
      </c>
      <c r="H1211">
        <f>D1211*G1211</f>
        <v>568.91039999999998</v>
      </c>
      <c r="I1211">
        <v>3</v>
      </c>
      <c r="J1211" s="1">
        <v>45315</v>
      </c>
      <c r="K1211" s="1">
        <v>45317</v>
      </c>
      <c r="L1211" t="s">
        <v>36</v>
      </c>
      <c r="M1211" t="str">
        <f t="shared" si="110"/>
        <v>Normal customer</v>
      </c>
      <c r="N1211" t="s">
        <v>21</v>
      </c>
      <c r="O1211">
        <v>581.35</v>
      </c>
      <c r="P1211" t="s">
        <v>22</v>
      </c>
      <c r="Q1211">
        <f>D1211-H1211</f>
        <v>1801.5496000000001</v>
      </c>
      <c r="R1211" t="str">
        <f t="shared" si="111"/>
        <v>Good</v>
      </c>
      <c r="S1211" t="str">
        <f t="shared" si="112"/>
        <v>Good</v>
      </c>
      <c r="T1211" t="str">
        <f t="shared" si="113"/>
        <v>High Impact</v>
      </c>
    </row>
    <row r="1212" spans="1:20">
      <c r="A1212" t="s">
        <v>1248</v>
      </c>
      <c r="B1212" t="s">
        <v>30</v>
      </c>
      <c r="C1212" t="s">
        <v>31</v>
      </c>
      <c r="D1212">
        <v>4336.09</v>
      </c>
      <c r="E1212" t="str">
        <f t="shared" si="108"/>
        <v>High</v>
      </c>
      <c r="F1212" t="str">
        <f t="shared" si="109"/>
        <v>High</v>
      </c>
      <c r="G1212">
        <v>0.47</v>
      </c>
      <c r="H1212">
        <f>D1212*G1212</f>
        <v>2037.9622999999999</v>
      </c>
      <c r="I1212">
        <v>6</v>
      </c>
      <c r="J1212" s="1">
        <v>45591</v>
      </c>
      <c r="K1212" s="1">
        <v>45598</v>
      </c>
      <c r="L1212" t="s">
        <v>20</v>
      </c>
      <c r="M1212" t="str">
        <f t="shared" si="110"/>
        <v>Premium customer</v>
      </c>
      <c r="N1212" t="s">
        <v>32</v>
      </c>
      <c r="O1212">
        <v>438.84</v>
      </c>
      <c r="P1212" t="s">
        <v>53</v>
      </c>
      <c r="Q1212">
        <f>D1212-H1212</f>
        <v>2298.1277</v>
      </c>
      <c r="R1212" t="str">
        <f t="shared" si="111"/>
        <v>Good</v>
      </c>
      <c r="S1212" t="str">
        <f t="shared" si="112"/>
        <v>Good</v>
      </c>
      <c r="T1212" t="str">
        <f t="shared" si="113"/>
        <v>High Impact</v>
      </c>
    </row>
    <row r="1213" spans="1:20">
      <c r="A1213" t="s">
        <v>1249</v>
      </c>
      <c r="B1213" t="s">
        <v>24</v>
      </c>
      <c r="C1213" t="s">
        <v>31</v>
      </c>
      <c r="D1213">
        <v>4638.54</v>
      </c>
      <c r="E1213" t="str">
        <f t="shared" si="108"/>
        <v>High</v>
      </c>
      <c r="F1213" t="str">
        <f t="shared" si="109"/>
        <v>High</v>
      </c>
      <c r="G1213">
        <v>0.47</v>
      </c>
      <c r="H1213">
        <f>D1213*G1213</f>
        <v>2180.1138000000001</v>
      </c>
      <c r="I1213">
        <v>5</v>
      </c>
      <c r="J1213" s="1">
        <v>45012</v>
      </c>
      <c r="K1213" s="1">
        <v>45018</v>
      </c>
      <c r="L1213" t="s">
        <v>26</v>
      </c>
      <c r="M1213" t="str">
        <f t="shared" si="110"/>
        <v>Potential customer</v>
      </c>
      <c r="N1213" t="s">
        <v>32</v>
      </c>
      <c r="O1213">
        <v>1373.94</v>
      </c>
      <c r="P1213" t="s">
        <v>39</v>
      </c>
      <c r="Q1213">
        <f>D1213-H1213</f>
        <v>2458.4261999999999</v>
      </c>
      <c r="R1213" t="str">
        <f t="shared" si="111"/>
        <v>Good</v>
      </c>
      <c r="S1213" t="str">
        <f t="shared" si="112"/>
        <v>Good</v>
      </c>
      <c r="T1213" t="str">
        <f t="shared" si="113"/>
        <v>High Impact</v>
      </c>
    </row>
    <row r="1214" spans="1:20">
      <c r="A1214" t="s">
        <v>1250</v>
      </c>
      <c r="B1214" t="s">
        <v>46</v>
      </c>
      <c r="C1214" t="s">
        <v>25</v>
      </c>
      <c r="D1214">
        <v>1708.89</v>
      </c>
      <c r="E1214" t="str">
        <f t="shared" si="108"/>
        <v>High</v>
      </c>
      <c r="F1214" t="str">
        <f t="shared" si="109"/>
        <v>High</v>
      </c>
      <c r="G1214">
        <v>0.46</v>
      </c>
      <c r="H1214">
        <f>D1214*G1214</f>
        <v>786.08940000000007</v>
      </c>
      <c r="I1214">
        <v>4</v>
      </c>
      <c r="J1214" s="1">
        <v>45297</v>
      </c>
      <c r="K1214" s="1">
        <v>45298</v>
      </c>
      <c r="L1214" t="s">
        <v>36</v>
      </c>
      <c r="M1214" t="str">
        <f t="shared" si="110"/>
        <v>Normal customer</v>
      </c>
      <c r="N1214" t="s">
        <v>27</v>
      </c>
      <c r="O1214">
        <v>501.11</v>
      </c>
      <c r="P1214" t="s">
        <v>39</v>
      </c>
      <c r="Q1214">
        <f>D1214-H1214</f>
        <v>922.80060000000003</v>
      </c>
      <c r="R1214" t="str">
        <f t="shared" si="111"/>
        <v>Good</v>
      </c>
      <c r="S1214" t="str">
        <f t="shared" si="112"/>
        <v>Good</v>
      </c>
      <c r="T1214" t="str">
        <f t="shared" si="113"/>
        <v>High Impact</v>
      </c>
    </row>
    <row r="1215" spans="1:20">
      <c r="A1215" t="s">
        <v>1251</v>
      </c>
      <c r="B1215" t="s">
        <v>46</v>
      </c>
      <c r="C1215" t="s">
        <v>41</v>
      </c>
      <c r="D1215">
        <v>1201</v>
      </c>
      <c r="E1215" t="str">
        <f t="shared" si="108"/>
        <v>High</v>
      </c>
      <c r="F1215" t="str">
        <f t="shared" si="109"/>
        <v>High</v>
      </c>
      <c r="G1215">
        <v>0.44</v>
      </c>
      <c r="H1215">
        <f>D1215*G1215</f>
        <v>528.44000000000005</v>
      </c>
      <c r="I1215">
        <v>3</v>
      </c>
      <c r="J1215" s="1">
        <v>44998</v>
      </c>
      <c r="K1215" s="1">
        <v>45005</v>
      </c>
      <c r="L1215" t="s">
        <v>26</v>
      </c>
      <c r="M1215" t="str">
        <f t="shared" si="110"/>
        <v>Potential customer</v>
      </c>
      <c r="N1215" t="s">
        <v>32</v>
      </c>
      <c r="O1215">
        <v>109.81</v>
      </c>
      <c r="P1215" t="s">
        <v>44</v>
      </c>
      <c r="Q1215">
        <f>D1215-H1215</f>
        <v>672.56</v>
      </c>
      <c r="R1215" t="str">
        <f t="shared" si="111"/>
        <v>Bad</v>
      </c>
      <c r="S1215" t="str">
        <f t="shared" si="112"/>
        <v>Bad</v>
      </c>
      <c r="T1215" t="str">
        <f t="shared" si="113"/>
        <v>High Impact</v>
      </c>
    </row>
    <row r="1216" spans="1:20">
      <c r="A1216" t="s">
        <v>1252</v>
      </c>
      <c r="B1216" t="s">
        <v>46</v>
      </c>
      <c r="C1216" t="s">
        <v>38</v>
      </c>
      <c r="D1216">
        <v>2374.89</v>
      </c>
      <c r="E1216" t="str">
        <f t="shared" si="108"/>
        <v>High</v>
      </c>
      <c r="F1216" t="str">
        <f t="shared" si="109"/>
        <v>High</v>
      </c>
      <c r="G1216">
        <v>0.02</v>
      </c>
      <c r="H1216">
        <f>D1216*G1216</f>
        <v>47.497799999999998</v>
      </c>
      <c r="I1216">
        <v>1</v>
      </c>
      <c r="J1216" s="1">
        <v>44978</v>
      </c>
      <c r="K1216" s="1">
        <v>44983</v>
      </c>
      <c r="L1216" t="s">
        <v>26</v>
      </c>
      <c r="M1216" t="str">
        <f t="shared" si="110"/>
        <v>Potential customer</v>
      </c>
      <c r="N1216" t="s">
        <v>32</v>
      </c>
      <c r="O1216">
        <v>123.04</v>
      </c>
      <c r="P1216" t="s">
        <v>39</v>
      </c>
      <c r="Q1216">
        <f>D1216-H1216</f>
        <v>2327.3921999999998</v>
      </c>
      <c r="R1216" t="str">
        <f t="shared" si="111"/>
        <v>Bad</v>
      </c>
      <c r="S1216" t="str">
        <f t="shared" si="112"/>
        <v>Bad</v>
      </c>
      <c r="T1216" t="str">
        <f t="shared" si="113"/>
        <v>High Impact</v>
      </c>
    </row>
    <row r="1217" spans="1:20">
      <c r="A1217" t="s">
        <v>1253</v>
      </c>
      <c r="B1217" t="s">
        <v>30</v>
      </c>
      <c r="C1217" t="s">
        <v>31</v>
      </c>
      <c r="D1217">
        <v>978.7</v>
      </c>
      <c r="E1217" t="str">
        <f t="shared" si="108"/>
        <v>Low</v>
      </c>
      <c r="F1217" t="str">
        <f t="shared" si="109"/>
        <v>Midium</v>
      </c>
      <c r="G1217">
        <v>0.2</v>
      </c>
      <c r="H1217">
        <f>D1217*G1217</f>
        <v>195.74</v>
      </c>
      <c r="I1217">
        <v>8</v>
      </c>
      <c r="J1217" s="1">
        <v>45390</v>
      </c>
      <c r="K1217" s="1">
        <v>45396</v>
      </c>
      <c r="L1217" t="s">
        <v>20</v>
      </c>
      <c r="M1217" t="str">
        <f t="shared" si="110"/>
        <v>Normal customer</v>
      </c>
      <c r="N1217" t="s">
        <v>27</v>
      </c>
      <c r="O1217">
        <v>77.569999999999993</v>
      </c>
      <c r="P1217" t="s">
        <v>39</v>
      </c>
      <c r="Q1217">
        <f>D1217-H1217</f>
        <v>782.96</v>
      </c>
      <c r="R1217" t="str">
        <f t="shared" si="111"/>
        <v>Bad</v>
      </c>
      <c r="S1217" t="str">
        <f t="shared" si="112"/>
        <v>Bad</v>
      </c>
      <c r="T1217" t="str">
        <f t="shared" si="113"/>
        <v>Normal</v>
      </c>
    </row>
    <row r="1218" spans="1:20">
      <c r="A1218" t="s">
        <v>1254</v>
      </c>
      <c r="B1218" t="s">
        <v>46</v>
      </c>
      <c r="C1218" t="s">
        <v>25</v>
      </c>
      <c r="D1218">
        <v>4431.6099999999997</v>
      </c>
      <c r="E1218" t="str">
        <f t="shared" si="108"/>
        <v>High</v>
      </c>
      <c r="F1218" t="str">
        <f t="shared" si="109"/>
        <v>High</v>
      </c>
      <c r="G1218">
        <v>0.45</v>
      </c>
      <c r="H1218">
        <f>D1218*G1218</f>
        <v>1994.2244999999998</v>
      </c>
      <c r="I1218">
        <v>5</v>
      </c>
      <c r="J1218" s="1">
        <v>45022</v>
      </c>
      <c r="K1218" s="1">
        <v>45024</v>
      </c>
      <c r="L1218" t="s">
        <v>26</v>
      </c>
      <c r="M1218" t="str">
        <f t="shared" si="110"/>
        <v>Potential customer</v>
      </c>
      <c r="N1218" t="s">
        <v>21</v>
      </c>
      <c r="O1218">
        <v>674.37</v>
      </c>
      <c r="P1218" t="s">
        <v>22</v>
      </c>
      <c r="Q1218">
        <f>D1218-H1218</f>
        <v>2437.3854999999999</v>
      </c>
      <c r="R1218" t="str">
        <f t="shared" si="111"/>
        <v>Good</v>
      </c>
      <c r="S1218" t="str">
        <f t="shared" si="112"/>
        <v>Good</v>
      </c>
      <c r="T1218" t="str">
        <f t="shared" si="113"/>
        <v>High Impact</v>
      </c>
    </row>
    <row r="1219" spans="1:20">
      <c r="A1219" t="s">
        <v>1255</v>
      </c>
      <c r="B1219" t="s">
        <v>46</v>
      </c>
      <c r="C1219" t="s">
        <v>19</v>
      </c>
      <c r="D1219">
        <v>1756.15</v>
      </c>
      <c r="E1219" t="str">
        <f t="shared" ref="E1219:E1282" si="114">IF(D1219&gt;1000,"High","Low")</f>
        <v>High</v>
      </c>
      <c r="F1219" t="str">
        <f t="shared" ref="F1219:F1282" si="115">IF(D1219&gt;1000,"High",IF(D1219&gt;500,"Midium","Low"))</f>
        <v>High</v>
      </c>
      <c r="G1219">
        <v>0.38</v>
      </c>
      <c r="H1219">
        <f>D1219*G1219</f>
        <v>667.33699999999999</v>
      </c>
      <c r="I1219">
        <v>8</v>
      </c>
      <c r="J1219" s="1">
        <v>45187</v>
      </c>
      <c r="K1219" s="1">
        <v>45189</v>
      </c>
      <c r="L1219" t="s">
        <v>36</v>
      </c>
      <c r="M1219" t="str">
        <f t="shared" ref="M1219:M1282" si="116">IF(AND(L1219="Member",D1219&gt;1000),"Premium customer",IF(AND(L1219="Regular",D1219&gt;1000),"Potential customer","Normal customer"))</f>
        <v>Normal customer</v>
      </c>
      <c r="N1219" t="s">
        <v>32</v>
      </c>
      <c r="O1219">
        <v>430.14</v>
      </c>
      <c r="P1219" t="s">
        <v>22</v>
      </c>
      <c r="Q1219">
        <f>D1219-H1219</f>
        <v>1088.8130000000001</v>
      </c>
      <c r="R1219" t="str">
        <f t="shared" ref="R1219:R1282" si="117">IF(AND(D1219&gt;1000,O1219&gt;300),"Good","Bad")</f>
        <v>Good</v>
      </c>
      <c r="S1219" t="str">
        <f t="shared" ref="S1219:S1282" si="118">IF(NOT(AND(D1219&gt;1000,O1219&gt;300)),"Bad","Good")</f>
        <v>Good</v>
      </c>
      <c r="T1219" t="str">
        <f t="shared" ref="T1219:T1282" si="119">IF(OR(D1219&gt;1000,G1219&gt;0.25),"High Impact","Normal")</f>
        <v>High Impact</v>
      </c>
    </row>
    <row r="1220" spans="1:20">
      <c r="A1220" t="s">
        <v>1256</v>
      </c>
      <c r="B1220" t="s">
        <v>30</v>
      </c>
      <c r="C1220" t="s">
        <v>25</v>
      </c>
      <c r="D1220">
        <v>2923.24</v>
      </c>
      <c r="E1220" t="str">
        <f t="shared" si="114"/>
        <v>High</v>
      </c>
      <c r="F1220" t="str">
        <f t="shared" si="115"/>
        <v>High</v>
      </c>
      <c r="G1220">
        <v>0.23</v>
      </c>
      <c r="H1220">
        <f>D1220*G1220</f>
        <v>672.34519999999998</v>
      </c>
      <c r="I1220">
        <v>9</v>
      </c>
      <c r="J1220" s="1">
        <v>45262</v>
      </c>
      <c r="K1220" s="1">
        <v>45268</v>
      </c>
      <c r="L1220" t="s">
        <v>26</v>
      </c>
      <c r="M1220" t="str">
        <f t="shared" si="116"/>
        <v>Potential customer</v>
      </c>
      <c r="N1220" t="s">
        <v>32</v>
      </c>
      <c r="O1220">
        <v>764.41</v>
      </c>
      <c r="P1220" t="s">
        <v>22</v>
      </c>
      <c r="Q1220">
        <f>D1220-H1220</f>
        <v>2250.8948</v>
      </c>
      <c r="R1220" t="str">
        <f t="shared" si="117"/>
        <v>Good</v>
      </c>
      <c r="S1220" t="str">
        <f t="shared" si="118"/>
        <v>Good</v>
      </c>
      <c r="T1220" t="str">
        <f t="shared" si="119"/>
        <v>High Impact</v>
      </c>
    </row>
    <row r="1221" spans="1:20">
      <c r="A1221" t="s">
        <v>1257</v>
      </c>
      <c r="B1221" t="s">
        <v>18</v>
      </c>
      <c r="C1221" t="s">
        <v>41</v>
      </c>
      <c r="D1221">
        <v>3014.13</v>
      </c>
      <c r="E1221" t="str">
        <f t="shared" si="114"/>
        <v>High</v>
      </c>
      <c r="F1221" t="str">
        <f t="shared" si="115"/>
        <v>High</v>
      </c>
      <c r="G1221">
        <v>0.39</v>
      </c>
      <c r="H1221">
        <f>D1221*G1221</f>
        <v>1175.5107</v>
      </c>
      <c r="I1221">
        <v>8</v>
      </c>
      <c r="J1221" s="1">
        <v>44940</v>
      </c>
      <c r="K1221" s="1">
        <v>44944</v>
      </c>
      <c r="L1221" t="s">
        <v>26</v>
      </c>
      <c r="M1221" t="str">
        <f t="shared" si="116"/>
        <v>Potential customer</v>
      </c>
      <c r="N1221" t="s">
        <v>21</v>
      </c>
      <c r="O1221">
        <v>514.28</v>
      </c>
      <c r="P1221" t="s">
        <v>22</v>
      </c>
      <c r="Q1221">
        <f>D1221-H1221</f>
        <v>1838.6193000000001</v>
      </c>
      <c r="R1221" t="str">
        <f t="shared" si="117"/>
        <v>Good</v>
      </c>
      <c r="S1221" t="str">
        <f t="shared" si="118"/>
        <v>Good</v>
      </c>
      <c r="T1221" t="str">
        <f t="shared" si="119"/>
        <v>High Impact</v>
      </c>
    </row>
    <row r="1222" spans="1:20">
      <c r="A1222" t="s">
        <v>1258</v>
      </c>
      <c r="B1222" t="s">
        <v>30</v>
      </c>
      <c r="C1222" t="s">
        <v>38</v>
      </c>
      <c r="D1222">
        <v>2623.44</v>
      </c>
      <c r="E1222" t="str">
        <f t="shared" si="114"/>
        <v>High</v>
      </c>
      <c r="F1222" t="str">
        <f t="shared" si="115"/>
        <v>High</v>
      </c>
      <c r="G1222">
        <v>0.1</v>
      </c>
      <c r="H1222">
        <f>D1222*G1222</f>
        <v>262.34399999999999</v>
      </c>
      <c r="I1222">
        <v>6</v>
      </c>
      <c r="J1222" s="1">
        <v>45643</v>
      </c>
      <c r="K1222" s="1">
        <v>45649</v>
      </c>
      <c r="L1222" t="s">
        <v>20</v>
      </c>
      <c r="M1222" t="str">
        <f t="shared" si="116"/>
        <v>Premium customer</v>
      </c>
      <c r="N1222" t="s">
        <v>27</v>
      </c>
      <c r="O1222">
        <v>703.18</v>
      </c>
      <c r="P1222" t="s">
        <v>39</v>
      </c>
      <c r="Q1222">
        <f>D1222-H1222</f>
        <v>2361.096</v>
      </c>
      <c r="R1222" t="str">
        <f t="shared" si="117"/>
        <v>Good</v>
      </c>
      <c r="S1222" t="str">
        <f t="shared" si="118"/>
        <v>Good</v>
      </c>
      <c r="T1222" t="str">
        <f t="shared" si="119"/>
        <v>High Impact</v>
      </c>
    </row>
    <row r="1223" spans="1:20">
      <c r="A1223" t="s">
        <v>1259</v>
      </c>
      <c r="B1223" t="s">
        <v>46</v>
      </c>
      <c r="C1223" t="s">
        <v>41</v>
      </c>
      <c r="D1223">
        <v>866.98</v>
      </c>
      <c r="E1223" t="str">
        <f t="shared" si="114"/>
        <v>Low</v>
      </c>
      <c r="F1223" t="str">
        <f t="shared" si="115"/>
        <v>Midium</v>
      </c>
      <c r="G1223">
        <v>0.3</v>
      </c>
      <c r="H1223">
        <f>D1223*G1223</f>
        <v>260.09399999999999</v>
      </c>
      <c r="I1223">
        <v>8</v>
      </c>
      <c r="J1223" s="1">
        <v>45397</v>
      </c>
      <c r="K1223" s="1">
        <v>45403</v>
      </c>
      <c r="L1223" t="s">
        <v>20</v>
      </c>
      <c r="M1223" t="str">
        <f t="shared" si="116"/>
        <v>Normal customer</v>
      </c>
      <c r="N1223" t="s">
        <v>32</v>
      </c>
      <c r="O1223">
        <v>235.02</v>
      </c>
      <c r="P1223" t="s">
        <v>28</v>
      </c>
      <c r="Q1223">
        <f>D1223-H1223</f>
        <v>606.88599999999997</v>
      </c>
      <c r="R1223" t="str">
        <f t="shared" si="117"/>
        <v>Bad</v>
      </c>
      <c r="S1223" t="str">
        <f t="shared" si="118"/>
        <v>Bad</v>
      </c>
      <c r="T1223" t="str">
        <f t="shared" si="119"/>
        <v>High Impact</v>
      </c>
    </row>
    <row r="1224" spans="1:20">
      <c r="A1224" t="s">
        <v>1260</v>
      </c>
      <c r="B1224" t="s">
        <v>30</v>
      </c>
      <c r="C1224" t="s">
        <v>19</v>
      </c>
      <c r="D1224">
        <v>4955.8999999999996</v>
      </c>
      <c r="E1224" t="str">
        <f t="shared" si="114"/>
        <v>High</v>
      </c>
      <c r="F1224" t="str">
        <f t="shared" si="115"/>
        <v>High</v>
      </c>
      <c r="G1224">
        <v>0.27</v>
      </c>
      <c r="H1224">
        <f>D1224*G1224</f>
        <v>1338.0930000000001</v>
      </c>
      <c r="I1224">
        <v>5</v>
      </c>
      <c r="J1224" s="1">
        <v>45490</v>
      </c>
      <c r="K1224" s="1">
        <v>45495</v>
      </c>
      <c r="L1224" t="s">
        <v>20</v>
      </c>
      <c r="M1224" t="str">
        <f t="shared" si="116"/>
        <v>Premium customer</v>
      </c>
      <c r="N1224" t="s">
        <v>27</v>
      </c>
      <c r="O1224">
        <v>995.54</v>
      </c>
      <c r="P1224" t="s">
        <v>28</v>
      </c>
      <c r="Q1224">
        <f>D1224-H1224</f>
        <v>3617.8069999999998</v>
      </c>
      <c r="R1224" t="str">
        <f t="shared" si="117"/>
        <v>Good</v>
      </c>
      <c r="S1224" t="str">
        <f t="shared" si="118"/>
        <v>Good</v>
      </c>
      <c r="T1224" t="str">
        <f t="shared" si="119"/>
        <v>High Impact</v>
      </c>
    </row>
    <row r="1225" spans="1:20">
      <c r="A1225" t="s">
        <v>1261</v>
      </c>
      <c r="B1225" t="s">
        <v>18</v>
      </c>
      <c r="C1225" t="s">
        <v>19</v>
      </c>
      <c r="D1225">
        <v>945.76</v>
      </c>
      <c r="E1225" t="str">
        <f t="shared" si="114"/>
        <v>Low</v>
      </c>
      <c r="F1225" t="str">
        <f t="shared" si="115"/>
        <v>Midium</v>
      </c>
      <c r="G1225">
        <v>0.28999999999999998</v>
      </c>
      <c r="H1225">
        <f>D1225*G1225</f>
        <v>274.2704</v>
      </c>
      <c r="I1225">
        <v>9</v>
      </c>
      <c r="J1225" s="1">
        <v>45207</v>
      </c>
      <c r="K1225" s="1">
        <v>45212</v>
      </c>
      <c r="L1225" t="s">
        <v>20</v>
      </c>
      <c r="M1225" t="str">
        <f t="shared" si="116"/>
        <v>Normal customer</v>
      </c>
      <c r="N1225" t="s">
        <v>32</v>
      </c>
      <c r="O1225">
        <v>128.34</v>
      </c>
      <c r="P1225" t="s">
        <v>22</v>
      </c>
      <c r="Q1225">
        <f>D1225-H1225</f>
        <v>671.4896</v>
      </c>
      <c r="R1225" t="str">
        <f t="shared" si="117"/>
        <v>Bad</v>
      </c>
      <c r="S1225" t="str">
        <f t="shared" si="118"/>
        <v>Bad</v>
      </c>
      <c r="T1225" t="str">
        <f t="shared" si="119"/>
        <v>High Impact</v>
      </c>
    </row>
    <row r="1226" spans="1:20">
      <c r="A1226" t="s">
        <v>1262</v>
      </c>
      <c r="B1226" t="s">
        <v>30</v>
      </c>
      <c r="C1226" t="s">
        <v>19</v>
      </c>
      <c r="D1226">
        <v>3782.39</v>
      </c>
      <c r="E1226" t="str">
        <f t="shared" si="114"/>
        <v>High</v>
      </c>
      <c r="F1226" t="str">
        <f t="shared" si="115"/>
        <v>High</v>
      </c>
      <c r="G1226">
        <v>0.36</v>
      </c>
      <c r="H1226">
        <f>D1226*G1226</f>
        <v>1361.6604</v>
      </c>
      <c r="I1226">
        <v>6</v>
      </c>
      <c r="J1226" s="1">
        <v>45145</v>
      </c>
      <c r="K1226" s="1">
        <v>45149</v>
      </c>
      <c r="L1226" t="s">
        <v>20</v>
      </c>
      <c r="M1226" t="str">
        <f t="shared" si="116"/>
        <v>Premium customer</v>
      </c>
      <c r="N1226" t="s">
        <v>32</v>
      </c>
      <c r="O1226">
        <v>893.45</v>
      </c>
      <c r="P1226" t="s">
        <v>22</v>
      </c>
      <c r="Q1226">
        <f>D1226-H1226</f>
        <v>2420.7295999999997</v>
      </c>
      <c r="R1226" t="str">
        <f t="shared" si="117"/>
        <v>Good</v>
      </c>
      <c r="S1226" t="str">
        <f t="shared" si="118"/>
        <v>Good</v>
      </c>
      <c r="T1226" t="str">
        <f t="shared" si="119"/>
        <v>High Impact</v>
      </c>
    </row>
    <row r="1227" spans="1:20">
      <c r="A1227" t="s">
        <v>1263</v>
      </c>
      <c r="B1227" t="s">
        <v>46</v>
      </c>
      <c r="C1227" t="s">
        <v>19</v>
      </c>
      <c r="D1227">
        <v>3977.68</v>
      </c>
      <c r="E1227" t="str">
        <f t="shared" si="114"/>
        <v>High</v>
      </c>
      <c r="F1227" t="str">
        <f t="shared" si="115"/>
        <v>High</v>
      </c>
      <c r="G1227">
        <v>0.47</v>
      </c>
      <c r="H1227">
        <f>D1227*G1227</f>
        <v>1869.5095999999999</v>
      </c>
      <c r="I1227">
        <v>2</v>
      </c>
      <c r="J1227" s="1">
        <v>44998</v>
      </c>
      <c r="K1227" s="1">
        <v>45002</v>
      </c>
      <c r="L1227" t="s">
        <v>26</v>
      </c>
      <c r="M1227" t="str">
        <f t="shared" si="116"/>
        <v>Potential customer</v>
      </c>
      <c r="N1227" t="s">
        <v>27</v>
      </c>
      <c r="O1227">
        <v>865.51</v>
      </c>
      <c r="P1227" t="s">
        <v>28</v>
      </c>
      <c r="Q1227">
        <f>D1227-H1227</f>
        <v>2108.1704</v>
      </c>
      <c r="R1227" t="str">
        <f t="shared" si="117"/>
        <v>Good</v>
      </c>
      <c r="S1227" t="str">
        <f t="shared" si="118"/>
        <v>Good</v>
      </c>
      <c r="T1227" t="str">
        <f t="shared" si="119"/>
        <v>High Impact</v>
      </c>
    </row>
    <row r="1228" spans="1:20">
      <c r="A1228" t="s">
        <v>1264</v>
      </c>
      <c r="B1228" t="s">
        <v>18</v>
      </c>
      <c r="C1228" t="s">
        <v>25</v>
      </c>
      <c r="D1228">
        <v>811.3</v>
      </c>
      <c r="E1228" t="str">
        <f t="shared" si="114"/>
        <v>Low</v>
      </c>
      <c r="F1228" t="str">
        <f t="shared" si="115"/>
        <v>Midium</v>
      </c>
      <c r="G1228">
        <v>0.13</v>
      </c>
      <c r="H1228">
        <f>D1228*G1228</f>
        <v>105.46899999999999</v>
      </c>
      <c r="I1228">
        <v>7</v>
      </c>
      <c r="J1228" s="1">
        <v>44982</v>
      </c>
      <c r="K1228" s="1">
        <v>44986</v>
      </c>
      <c r="L1228" t="s">
        <v>20</v>
      </c>
      <c r="M1228" t="str">
        <f t="shared" si="116"/>
        <v>Normal customer</v>
      </c>
      <c r="N1228" t="s">
        <v>32</v>
      </c>
      <c r="O1228">
        <v>135.46</v>
      </c>
      <c r="P1228" t="s">
        <v>33</v>
      </c>
      <c r="Q1228">
        <f>D1228-H1228</f>
        <v>705.8309999999999</v>
      </c>
      <c r="R1228" t="str">
        <f t="shared" si="117"/>
        <v>Bad</v>
      </c>
      <c r="S1228" t="str">
        <f t="shared" si="118"/>
        <v>Bad</v>
      </c>
      <c r="T1228" t="str">
        <f t="shared" si="119"/>
        <v>Normal</v>
      </c>
    </row>
    <row r="1229" spans="1:20">
      <c r="A1229" t="s">
        <v>1265</v>
      </c>
      <c r="B1229" t="s">
        <v>24</v>
      </c>
      <c r="C1229" t="s">
        <v>19</v>
      </c>
      <c r="D1229">
        <v>4672.5</v>
      </c>
      <c r="E1229" t="str">
        <f t="shared" si="114"/>
        <v>High</v>
      </c>
      <c r="F1229" t="str">
        <f t="shared" si="115"/>
        <v>High</v>
      </c>
      <c r="G1229">
        <v>0.38</v>
      </c>
      <c r="H1229">
        <f>D1229*G1229</f>
        <v>1775.55</v>
      </c>
      <c r="I1229">
        <v>1</v>
      </c>
      <c r="J1229" s="1">
        <v>45136</v>
      </c>
      <c r="K1229" s="1">
        <v>45141</v>
      </c>
      <c r="L1229" t="s">
        <v>26</v>
      </c>
      <c r="M1229" t="str">
        <f t="shared" si="116"/>
        <v>Potential customer</v>
      </c>
      <c r="N1229" t="s">
        <v>32</v>
      </c>
      <c r="O1229">
        <v>1133.1300000000001</v>
      </c>
      <c r="P1229" t="s">
        <v>28</v>
      </c>
      <c r="Q1229">
        <f>D1229-H1229</f>
        <v>2896.95</v>
      </c>
      <c r="R1229" t="str">
        <f t="shared" si="117"/>
        <v>Good</v>
      </c>
      <c r="S1229" t="str">
        <f t="shared" si="118"/>
        <v>Good</v>
      </c>
      <c r="T1229" t="str">
        <f t="shared" si="119"/>
        <v>High Impact</v>
      </c>
    </row>
    <row r="1230" spans="1:20">
      <c r="A1230" t="s">
        <v>1266</v>
      </c>
      <c r="B1230" t="s">
        <v>46</v>
      </c>
      <c r="C1230" t="s">
        <v>19</v>
      </c>
      <c r="D1230">
        <v>2490.02</v>
      </c>
      <c r="E1230" t="str">
        <f t="shared" si="114"/>
        <v>High</v>
      </c>
      <c r="F1230" t="str">
        <f t="shared" si="115"/>
        <v>High</v>
      </c>
      <c r="G1230">
        <v>0.32</v>
      </c>
      <c r="H1230">
        <f>D1230*G1230</f>
        <v>796.80640000000005</v>
      </c>
      <c r="I1230">
        <v>1</v>
      </c>
      <c r="J1230" s="1">
        <v>45219</v>
      </c>
      <c r="K1230" s="1">
        <v>45224</v>
      </c>
      <c r="L1230" t="s">
        <v>20</v>
      </c>
      <c r="M1230" t="str">
        <f t="shared" si="116"/>
        <v>Premium customer</v>
      </c>
      <c r="N1230" t="s">
        <v>21</v>
      </c>
      <c r="O1230">
        <v>633.96</v>
      </c>
      <c r="P1230" t="s">
        <v>28</v>
      </c>
      <c r="Q1230">
        <f>D1230-H1230</f>
        <v>1693.2136</v>
      </c>
      <c r="R1230" t="str">
        <f t="shared" si="117"/>
        <v>Good</v>
      </c>
      <c r="S1230" t="str">
        <f t="shared" si="118"/>
        <v>Good</v>
      </c>
      <c r="T1230" t="str">
        <f t="shared" si="119"/>
        <v>High Impact</v>
      </c>
    </row>
    <row r="1231" spans="1:20">
      <c r="A1231" t="s">
        <v>1267</v>
      </c>
      <c r="B1231" t="s">
        <v>18</v>
      </c>
      <c r="C1231" t="s">
        <v>25</v>
      </c>
      <c r="D1231">
        <v>3181.53</v>
      </c>
      <c r="E1231" t="str">
        <f t="shared" si="114"/>
        <v>High</v>
      </c>
      <c r="F1231" t="str">
        <f t="shared" si="115"/>
        <v>High</v>
      </c>
      <c r="G1231">
        <v>0.35</v>
      </c>
      <c r="H1231">
        <f>D1231*G1231</f>
        <v>1113.5355</v>
      </c>
      <c r="I1231">
        <v>8</v>
      </c>
      <c r="J1231" s="1">
        <v>45636</v>
      </c>
      <c r="K1231" s="1">
        <v>45643</v>
      </c>
      <c r="L1231" t="s">
        <v>20</v>
      </c>
      <c r="M1231" t="str">
        <f t="shared" si="116"/>
        <v>Premium customer</v>
      </c>
      <c r="N1231" t="s">
        <v>21</v>
      </c>
      <c r="O1231">
        <v>675.95</v>
      </c>
      <c r="P1231" t="s">
        <v>53</v>
      </c>
      <c r="Q1231">
        <f>D1231-H1231</f>
        <v>2067.9945000000002</v>
      </c>
      <c r="R1231" t="str">
        <f t="shared" si="117"/>
        <v>Good</v>
      </c>
      <c r="S1231" t="str">
        <f t="shared" si="118"/>
        <v>Good</v>
      </c>
      <c r="T1231" t="str">
        <f t="shared" si="119"/>
        <v>High Impact</v>
      </c>
    </row>
    <row r="1232" spans="1:20">
      <c r="A1232" t="s">
        <v>1268</v>
      </c>
      <c r="B1232" t="s">
        <v>18</v>
      </c>
      <c r="C1232" t="s">
        <v>19</v>
      </c>
      <c r="D1232">
        <v>3246.71</v>
      </c>
      <c r="E1232" t="str">
        <f t="shared" si="114"/>
        <v>High</v>
      </c>
      <c r="F1232" t="str">
        <f t="shared" si="115"/>
        <v>High</v>
      </c>
      <c r="G1232">
        <v>0.21</v>
      </c>
      <c r="H1232">
        <f>D1232*G1232</f>
        <v>681.80909999999994</v>
      </c>
      <c r="I1232">
        <v>5</v>
      </c>
      <c r="J1232" s="1">
        <v>45316</v>
      </c>
      <c r="K1232" s="1">
        <v>45318</v>
      </c>
      <c r="L1232" t="s">
        <v>36</v>
      </c>
      <c r="M1232" t="str">
        <f t="shared" si="116"/>
        <v>Normal customer</v>
      </c>
      <c r="N1232" t="s">
        <v>32</v>
      </c>
      <c r="O1232">
        <v>175.01</v>
      </c>
      <c r="P1232" t="s">
        <v>28</v>
      </c>
      <c r="Q1232">
        <f>D1232-H1232</f>
        <v>2564.9009000000001</v>
      </c>
      <c r="R1232" t="str">
        <f t="shared" si="117"/>
        <v>Bad</v>
      </c>
      <c r="S1232" t="str">
        <f t="shared" si="118"/>
        <v>Bad</v>
      </c>
      <c r="T1232" t="str">
        <f t="shared" si="119"/>
        <v>High Impact</v>
      </c>
    </row>
    <row r="1233" spans="1:20">
      <c r="A1233" t="s">
        <v>1269</v>
      </c>
      <c r="B1233" t="s">
        <v>24</v>
      </c>
      <c r="C1233" t="s">
        <v>41</v>
      </c>
      <c r="D1233">
        <v>2574.2800000000002</v>
      </c>
      <c r="E1233" t="str">
        <f t="shared" si="114"/>
        <v>High</v>
      </c>
      <c r="F1233" t="str">
        <f t="shared" si="115"/>
        <v>High</v>
      </c>
      <c r="G1233">
        <v>0.47</v>
      </c>
      <c r="H1233">
        <f>D1233*G1233</f>
        <v>1209.9116000000001</v>
      </c>
      <c r="I1233">
        <v>9</v>
      </c>
      <c r="J1233" s="1">
        <v>45335</v>
      </c>
      <c r="K1233" s="1">
        <v>45342</v>
      </c>
      <c r="L1233" t="s">
        <v>20</v>
      </c>
      <c r="M1233" t="str">
        <f t="shared" si="116"/>
        <v>Premium customer</v>
      </c>
      <c r="N1233" t="s">
        <v>27</v>
      </c>
      <c r="O1233">
        <v>428.43</v>
      </c>
      <c r="P1233" t="s">
        <v>28</v>
      </c>
      <c r="Q1233">
        <f>D1233-H1233</f>
        <v>1364.3684000000001</v>
      </c>
      <c r="R1233" t="str">
        <f t="shared" si="117"/>
        <v>Good</v>
      </c>
      <c r="S1233" t="str">
        <f t="shared" si="118"/>
        <v>Good</v>
      </c>
      <c r="T1233" t="str">
        <f t="shared" si="119"/>
        <v>High Impact</v>
      </c>
    </row>
    <row r="1234" spans="1:20">
      <c r="A1234" t="s">
        <v>1270</v>
      </c>
      <c r="B1234" t="s">
        <v>30</v>
      </c>
      <c r="C1234" t="s">
        <v>41</v>
      </c>
      <c r="D1234">
        <v>795.91</v>
      </c>
      <c r="E1234" t="str">
        <f t="shared" si="114"/>
        <v>Low</v>
      </c>
      <c r="F1234" t="str">
        <f t="shared" si="115"/>
        <v>Midium</v>
      </c>
      <c r="G1234">
        <v>0.24</v>
      </c>
      <c r="H1234">
        <f>D1234*G1234</f>
        <v>191.01839999999999</v>
      </c>
      <c r="I1234">
        <v>6</v>
      </c>
      <c r="J1234" s="1">
        <v>45330</v>
      </c>
      <c r="K1234" s="1">
        <v>45333</v>
      </c>
      <c r="L1234" t="s">
        <v>20</v>
      </c>
      <c r="M1234" t="str">
        <f t="shared" si="116"/>
        <v>Normal customer</v>
      </c>
      <c r="N1234" t="s">
        <v>32</v>
      </c>
      <c r="O1234">
        <v>126.68</v>
      </c>
      <c r="P1234" t="s">
        <v>33</v>
      </c>
      <c r="Q1234">
        <f>D1234-H1234</f>
        <v>604.89159999999993</v>
      </c>
      <c r="R1234" t="str">
        <f t="shared" si="117"/>
        <v>Bad</v>
      </c>
      <c r="S1234" t="str">
        <f t="shared" si="118"/>
        <v>Bad</v>
      </c>
      <c r="T1234" t="str">
        <f t="shared" si="119"/>
        <v>Normal</v>
      </c>
    </row>
    <row r="1235" spans="1:20">
      <c r="A1235" t="s">
        <v>1271</v>
      </c>
      <c r="B1235" t="s">
        <v>30</v>
      </c>
      <c r="C1235" t="s">
        <v>31</v>
      </c>
      <c r="D1235">
        <v>3783.59</v>
      </c>
      <c r="E1235" t="str">
        <f t="shared" si="114"/>
        <v>High</v>
      </c>
      <c r="F1235" t="str">
        <f t="shared" si="115"/>
        <v>High</v>
      </c>
      <c r="G1235">
        <v>0.06</v>
      </c>
      <c r="H1235">
        <f>D1235*G1235</f>
        <v>227.0154</v>
      </c>
      <c r="I1235">
        <v>1</v>
      </c>
      <c r="J1235" s="1">
        <v>45495</v>
      </c>
      <c r="K1235" s="1">
        <v>45497</v>
      </c>
      <c r="L1235" t="s">
        <v>26</v>
      </c>
      <c r="M1235" t="str">
        <f t="shared" si="116"/>
        <v>Potential customer</v>
      </c>
      <c r="N1235" t="s">
        <v>32</v>
      </c>
      <c r="O1235">
        <v>1034.68</v>
      </c>
      <c r="P1235" t="s">
        <v>39</v>
      </c>
      <c r="Q1235">
        <f>D1235-H1235</f>
        <v>3556.5745999999999</v>
      </c>
      <c r="R1235" t="str">
        <f t="shared" si="117"/>
        <v>Good</v>
      </c>
      <c r="S1235" t="str">
        <f t="shared" si="118"/>
        <v>Good</v>
      </c>
      <c r="T1235" t="str">
        <f t="shared" si="119"/>
        <v>High Impact</v>
      </c>
    </row>
    <row r="1236" spans="1:20">
      <c r="A1236" t="s">
        <v>1272</v>
      </c>
      <c r="B1236" t="s">
        <v>46</v>
      </c>
      <c r="C1236" t="s">
        <v>41</v>
      </c>
      <c r="D1236">
        <v>2950.75</v>
      </c>
      <c r="E1236" t="str">
        <f t="shared" si="114"/>
        <v>High</v>
      </c>
      <c r="F1236" t="str">
        <f t="shared" si="115"/>
        <v>High</v>
      </c>
      <c r="G1236">
        <v>0.34</v>
      </c>
      <c r="H1236">
        <f>D1236*G1236</f>
        <v>1003.2550000000001</v>
      </c>
      <c r="I1236">
        <v>6</v>
      </c>
      <c r="J1236" s="1">
        <v>45107</v>
      </c>
      <c r="K1236" s="1">
        <v>45108</v>
      </c>
      <c r="L1236" t="s">
        <v>26</v>
      </c>
      <c r="M1236" t="str">
        <f t="shared" si="116"/>
        <v>Potential customer</v>
      </c>
      <c r="N1236" t="s">
        <v>21</v>
      </c>
      <c r="O1236">
        <v>523.99</v>
      </c>
      <c r="P1236" t="s">
        <v>22</v>
      </c>
      <c r="Q1236">
        <f>D1236-H1236</f>
        <v>1947.4949999999999</v>
      </c>
      <c r="R1236" t="str">
        <f t="shared" si="117"/>
        <v>Good</v>
      </c>
      <c r="S1236" t="str">
        <f t="shared" si="118"/>
        <v>Good</v>
      </c>
      <c r="T1236" t="str">
        <f t="shared" si="119"/>
        <v>High Impact</v>
      </c>
    </row>
    <row r="1237" spans="1:20">
      <c r="A1237" t="s">
        <v>1273</v>
      </c>
      <c r="B1237" t="s">
        <v>24</v>
      </c>
      <c r="C1237" t="s">
        <v>38</v>
      </c>
      <c r="D1237">
        <v>681.54</v>
      </c>
      <c r="E1237" t="str">
        <f t="shared" si="114"/>
        <v>Low</v>
      </c>
      <c r="F1237" t="str">
        <f t="shared" si="115"/>
        <v>Midium</v>
      </c>
      <c r="G1237">
        <v>0.06</v>
      </c>
      <c r="H1237">
        <f>D1237*G1237</f>
        <v>40.892399999999995</v>
      </c>
      <c r="I1237">
        <v>1</v>
      </c>
      <c r="J1237" s="1">
        <v>45044</v>
      </c>
      <c r="K1237" s="1">
        <v>45051</v>
      </c>
      <c r="L1237" t="s">
        <v>20</v>
      </c>
      <c r="M1237" t="str">
        <f t="shared" si="116"/>
        <v>Normal customer</v>
      </c>
      <c r="N1237" t="s">
        <v>32</v>
      </c>
      <c r="O1237">
        <v>97.95</v>
      </c>
      <c r="P1237" t="s">
        <v>39</v>
      </c>
      <c r="Q1237">
        <f>D1237-H1237</f>
        <v>640.64760000000001</v>
      </c>
      <c r="R1237" t="str">
        <f t="shared" si="117"/>
        <v>Bad</v>
      </c>
      <c r="S1237" t="str">
        <f t="shared" si="118"/>
        <v>Bad</v>
      </c>
      <c r="T1237" t="str">
        <f t="shared" si="119"/>
        <v>Normal</v>
      </c>
    </row>
    <row r="1238" spans="1:20">
      <c r="A1238" t="s">
        <v>1274</v>
      </c>
      <c r="B1238" t="s">
        <v>30</v>
      </c>
      <c r="C1238" t="s">
        <v>38</v>
      </c>
      <c r="D1238">
        <v>3531.58</v>
      </c>
      <c r="E1238" t="str">
        <f t="shared" si="114"/>
        <v>High</v>
      </c>
      <c r="F1238" t="str">
        <f t="shared" si="115"/>
        <v>High</v>
      </c>
      <c r="G1238">
        <v>0.16</v>
      </c>
      <c r="H1238">
        <f>D1238*G1238</f>
        <v>565.05280000000005</v>
      </c>
      <c r="I1238">
        <v>5</v>
      </c>
      <c r="J1238" s="1">
        <v>45263</v>
      </c>
      <c r="K1238" s="1">
        <v>45269</v>
      </c>
      <c r="L1238" t="s">
        <v>20</v>
      </c>
      <c r="M1238" t="str">
        <f t="shared" si="116"/>
        <v>Premium customer</v>
      </c>
      <c r="N1238" t="s">
        <v>27</v>
      </c>
      <c r="O1238">
        <v>452.78</v>
      </c>
      <c r="P1238" t="s">
        <v>44</v>
      </c>
      <c r="Q1238">
        <f>D1238-H1238</f>
        <v>2966.5272</v>
      </c>
      <c r="R1238" t="str">
        <f t="shared" si="117"/>
        <v>Good</v>
      </c>
      <c r="S1238" t="str">
        <f t="shared" si="118"/>
        <v>Good</v>
      </c>
      <c r="T1238" t="str">
        <f t="shared" si="119"/>
        <v>High Impact</v>
      </c>
    </row>
    <row r="1239" spans="1:20">
      <c r="A1239" t="s">
        <v>1275</v>
      </c>
      <c r="B1239" t="s">
        <v>24</v>
      </c>
      <c r="C1239" t="s">
        <v>38</v>
      </c>
      <c r="D1239">
        <v>3543.54</v>
      </c>
      <c r="E1239" t="str">
        <f t="shared" si="114"/>
        <v>High</v>
      </c>
      <c r="F1239" t="str">
        <f t="shared" si="115"/>
        <v>High</v>
      </c>
      <c r="G1239">
        <v>0.11</v>
      </c>
      <c r="H1239">
        <f>D1239*G1239</f>
        <v>389.7894</v>
      </c>
      <c r="I1239">
        <v>3</v>
      </c>
      <c r="J1239" s="1">
        <v>45150</v>
      </c>
      <c r="K1239" s="1">
        <v>45156</v>
      </c>
      <c r="L1239" t="s">
        <v>36</v>
      </c>
      <c r="M1239" t="str">
        <f t="shared" si="116"/>
        <v>Normal customer</v>
      </c>
      <c r="N1239" t="s">
        <v>21</v>
      </c>
      <c r="O1239">
        <v>705.64</v>
      </c>
      <c r="P1239" t="s">
        <v>39</v>
      </c>
      <c r="Q1239">
        <f>D1239-H1239</f>
        <v>3153.7505999999998</v>
      </c>
      <c r="R1239" t="str">
        <f t="shared" si="117"/>
        <v>Good</v>
      </c>
      <c r="S1239" t="str">
        <f t="shared" si="118"/>
        <v>Good</v>
      </c>
      <c r="T1239" t="str">
        <f t="shared" si="119"/>
        <v>High Impact</v>
      </c>
    </row>
    <row r="1240" spans="1:20">
      <c r="A1240" t="s">
        <v>1276</v>
      </c>
      <c r="B1240" t="s">
        <v>30</v>
      </c>
      <c r="C1240" t="s">
        <v>25</v>
      </c>
      <c r="D1240">
        <v>2787.58</v>
      </c>
      <c r="E1240" t="str">
        <f t="shared" si="114"/>
        <v>High</v>
      </c>
      <c r="F1240" t="str">
        <f t="shared" si="115"/>
        <v>High</v>
      </c>
      <c r="G1240">
        <v>0.27</v>
      </c>
      <c r="H1240">
        <f>D1240*G1240</f>
        <v>752.64660000000003</v>
      </c>
      <c r="I1240">
        <v>9</v>
      </c>
      <c r="J1240" s="1">
        <v>45243</v>
      </c>
      <c r="K1240" s="1">
        <v>45246</v>
      </c>
      <c r="L1240" t="s">
        <v>36</v>
      </c>
      <c r="M1240" t="str">
        <f t="shared" si="116"/>
        <v>Normal customer</v>
      </c>
      <c r="N1240" t="s">
        <v>21</v>
      </c>
      <c r="O1240">
        <v>189.02</v>
      </c>
      <c r="P1240" t="s">
        <v>33</v>
      </c>
      <c r="Q1240">
        <f>D1240-H1240</f>
        <v>2034.9333999999999</v>
      </c>
      <c r="R1240" t="str">
        <f t="shared" si="117"/>
        <v>Bad</v>
      </c>
      <c r="S1240" t="str">
        <f t="shared" si="118"/>
        <v>Bad</v>
      </c>
      <c r="T1240" t="str">
        <f t="shared" si="119"/>
        <v>High Impact</v>
      </c>
    </row>
    <row r="1241" spans="1:20">
      <c r="A1241" t="s">
        <v>1277</v>
      </c>
      <c r="B1241" t="s">
        <v>18</v>
      </c>
      <c r="C1241" t="s">
        <v>41</v>
      </c>
      <c r="D1241">
        <v>543.69000000000005</v>
      </c>
      <c r="E1241" t="str">
        <f t="shared" si="114"/>
        <v>Low</v>
      </c>
      <c r="F1241" t="str">
        <f t="shared" si="115"/>
        <v>Midium</v>
      </c>
      <c r="G1241">
        <v>0.17</v>
      </c>
      <c r="H1241">
        <f>D1241*G1241</f>
        <v>92.427300000000017</v>
      </c>
      <c r="I1241">
        <v>1</v>
      </c>
      <c r="J1241" s="1">
        <v>45262</v>
      </c>
      <c r="K1241" s="1">
        <v>45269</v>
      </c>
      <c r="L1241" t="s">
        <v>26</v>
      </c>
      <c r="M1241" t="str">
        <f t="shared" si="116"/>
        <v>Normal customer</v>
      </c>
      <c r="N1241" t="s">
        <v>27</v>
      </c>
      <c r="O1241">
        <v>146.19</v>
      </c>
      <c r="P1241" t="s">
        <v>33</v>
      </c>
      <c r="Q1241">
        <f>D1241-H1241</f>
        <v>451.26270000000005</v>
      </c>
      <c r="R1241" t="str">
        <f t="shared" si="117"/>
        <v>Bad</v>
      </c>
      <c r="S1241" t="str">
        <f t="shared" si="118"/>
        <v>Bad</v>
      </c>
      <c r="T1241" t="str">
        <f t="shared" si="119"/>
        <v>Normal</v>
      </c>
    </row>
    <row r="1242" spans="1:20">
      <c r="A1242" t="s">
        <v>1278</v>
      </c>
      <c r="B1242" t="s">
        <v>30</v>
      </c>
      <c r="C1242" t="s">
        <v>38</v>
      </c>
      <c r="D1242">
        <v>1827.96</v>
      </c>
      <c r="E1242" t="str">
        <f t="shared" si="114"/>
        <v>High</v>
      </c>
      <c r="F1242" t="str">
        <f t="shared" si="115"/>
        <v>High</v>
      </c>
      <c r="G1242">
        <v>0.08</v>
      </c>
      <c r="H1242">
        <f>D1242*G1242</f>
        <v>146.23680000000002</v>
      </c>
      <c r="I1242">
        <v>6</v>
      </c>
      <c r="J1242" s="1">
        <v>45411</v>
      </c>
      <c r="K1242" s="1">
        <v>45416</v>
      </c>
      <c r="L1242" t="s">
        <v>26</v>
      </c>
      <c r="M1242" t="str">
        <f t="shared" si="116"/>
        <v>Potential customer</v>
      </c>
      <c r="N1242" t="s">
        <v>32</v>
      </c>
      <c r="O1242">
        <v>374.88</v>
      </c>
      <c r="P1242" t="s">
        <v>53</v>
      </c>
      <c r="Q1242">
        <f>D1242-H1242</f>
        <v>1681.7231999999999</v>
      </c>
      <c r="R1242" t="str">
        <f t="shared" si="117"/>
        <v>Good</v>
      </c>
      <c r="S1242" t="str">
        <f t="shared" si="118"/>
        <v>Good</v>
      </c>
      <c r="T1242" t="str">
        <f t="shared" si="119"/>
        <v>High Impact</v>
      </c>
    </row>
    <row r="1243" spans="1:20">
      <c r="A1243" t="s">
        <v>1279</v>
      </c>
      <c r="B1243" t="s">
        <v>24</v>
      </c>
      <c r="C1243" t="s">
        <v>31</v>
      </c>
      <c r="D1243">
        <v>349.53</v>
      </c>
      <c r="E1243" t="str">
        <f t="shared" si="114"/>
        <v>Low</v>
      </c>
      <c r="F1243" t="str">
        <f t="shared" si="115"/>
        <v>Low</v>
      </c>
      <c r="G1243">
        <v>0.4</v>
      </c>
      <c r="H1243">
        <f>D1243*G1243</f>
        <v>139.81199999999998</v>
      </c>
      <c r="I1243">
        <v>3</v>
      </c>
      <c r="J1243" s="1">
        <v>45202</v>
      </c>
      <c r="K1243" s="1">
        <v>45208</v>
      </c>
      <c r="L1243" t="s">
        <v>26</v>
      </c>
      <c r="M1243" t="str">
        <f t="shared" si="116"/>
        <v>Normal customer</v>
      </c>
      <c r="N1243" t="s">
        <v>27</v>
      </c>
      <c r="O1243">
        <v>38.64</v>
      </c>
      <c r="P1243" t="s">
        <v>22</v>
      </c>
      <c r="Q1243">
        <f>D1243-H1243</f>
        <v>209.71799999999999</v>
      </c>
      <c r="R1243" t="str">
        <f t="shared" si="117"/>
        <v>Bad</v>
      </c>
      <c r="S1243" t="str">
        <f t="shared" si="118"/>
        <v>Bad</v>
      </c>
      <c r="T1243" t="str">
        <f t="shared" si="119"/>
        <v>High Impact</v>
      </c>
    </row>
    <row r="1244" spans="1:20">
      <c r="A1244" t="s">
        <v>1280</v>
      </c>
      <c r="B1244" t="s">
        <v>18</v>
      </c>
      <c r="C1244" t="s">
        <v>25</v>
      </c>
      <c r="D1244">
        <v>2440.2199999999998</v>
      </c>
      <c r="E1244" t="str">
        <f t="shared" si="114"/>
        <v>High</v>
      </c>
      <c r="F1244" t="str">
        <f t="shared" si="115"/>
        <v>High</v>
      </c>
      <c r="G1244">
        <v>0.23</v>
      </c>
      <c r="H1244">
        <f>D1244*G1244</f>
        <v>561.25059999999996</v>
      </c>
      <c r="I1244">
        <v>9</v>
      </c>
      <c r="J1244" s="1">
        <v>45185</v>
      </c>
      <c r="K1244" s="1">
        <v>45187</v>
      </c>
      <c r="L1244" t="s">
        <v>26</v>
      </c>
      <c r="M1244" t="str">
        <f t="shared" si="116"/>
        <v>Potential customer</v>
      </c>
      <c r="N1244" t="s">
        <v>27</v>
      </c>
      <c r="O1244">
        <v>296.18</v>
      </c>
      <c r="P1244" t="s">
        <v>33</v>
      </c>
      <c r="Q1244">
        <f>D1244-H1244</f>
        <v>1878.9694</v>
      </c>
      <c r="R1244" t="str">
        <f t="shared" si="117"/>
        <v>Bad</v>
      </c>
      <c r="S1244" t="str">
        <f t="shared" si="118"/>
        <v>Bad</v>
      </c>
      <c r="T1244" t="str">
        <f t="shared" si="119"/>
        <v>High Impact</v>
      </c>
    </row>
    <row r="1245" spans="1:20">
      <c r="A1245" t="s">
        <v>1281</v>
      </c>
      <c r="B1245" t="s">
        <v>18</v>
      </c>
      <c r="C1245" t="s">
        <v>31</v>
      </c>
      <c r="D1245">
        <v>4541.59</v>
      </c>
      <c r="E1245" t="str">
        <f t="shared" si="114"/>
        <v>High</v>
      </c>
      <c r="F1245" t="str">
        <f t="shared" si="115"/>
        <v>High</v>
      </c>
      <c r="G1245">
        <v>0.23</v>
      </c>
      <c r="H1245">
        <f>D1245*G1245</f>
        <v>1044.5657000000001</v>
      </c>
      <c r="I1245">
        <v>2</v>
      </c>
      <c r="J1245" s="1">
        <v>45219</v>
      </c>
      <c r="K1245" s="1">
        <v>45224</v>
      </c>
      <c r="L1245" t="s">
        <v>26</v>
      </c>
      <c r="M1245" t="str">
        <f t="shared" si="116"/>
        <v>Potential customer</v>
      </c>
      <c r="N1245" t="s">
        <v>32</v>
      </c>
      <c r="O1245">
        <v>1252.8599999999999</v>
      </c>
      <c r="P1245" t="s">
        <v>33</v>
      </c>
      <c r="Q1245">
        <f>D1245-H1245</f>
        <v>3497.0243</v>
      </c>
      <c r="R1245" t="str">
        <f t="shared" si="117"/>
        <v>Good</v>
      </c>
      <c r="S1245" t="str">
        <f t="shared" si="118"/>
        <v>Good</v>
      </c>
      <c r="T1245" t="str">
        <f t="shared" si="119"/>
        <v>High Impact</v>
      </c>
    </row>
    <row r="1246" spans="1:20">
      <c r="A1246" t="s">
        <v>1282</v>
      </c>
      <c r="B1246" t="s">
        <v>18</v>
      </c>
      <c r="C1246" t="s">
        <v>41</v>
      </c>
      <c r="D1246">
        <v>111.04</v>
      </c>
      <c r="E1246" t="str">
        <f t="shared" si="114"/>
        <v>Low</v>
      </c>
      <c r="F1246" t="str">
        <f t="shared" si="115"/>
        <v>Low</v>
      </c>
      <c r="G1246">
        <v>0.44</v>
      </c>
      <c r="H1246">
        <f>D1246*G1246</f>
        <v>48.857600000000005</v>
      </c>
      <c r="I1246">
        <v>7</v>
      </c>
      <c r="J1246" s="1">
        <v>45089</v>
      </c>
      <c r="K1246" s="1">
        <v>45092</v>
      </c>
      <c r="L1246" t="s">
        <v>36</v>
      </c>
      <c r="M1246" t="str">
        <f t="shared" si="116"/>
        <v>Normal customer</v>
      </c>
      <c r="N1246" t="s">
        <v>21</v>
      </c>
      <c r="O1246">
        <v>6.47</v>
      </c>
      <c r="P1246" t="s">
        <v>39</v>
      </c>
      <c r="Q1246">
        <f>D1246-H1246</f>
        <v>62.182400000000001</v>
      </c>
      <c r="R1246" t="str">
        <f t="shared" si="117"/>
        <v>Bad</v>
      </c>
      <c r="S1246" t="str">
        <f t="shared" si="118"/>
        <v>Bad</v>
      </c>
      <c r="T1246" t="str">
        <f t="shared" si="119"/>
        <v>High Impact</v>
      </c>
    </row>
    <row r="1247" spans="1:20">
      <c r="A1247" t="s">
        <v>1283</v>
      </c>
      <c r="B1247" t="s">
        <v>24</v>
      </c>
      <c r="C1247" t="s">
        <v>19</v>
      </c>
      <c r="D1247">
        <v>1406.53</v>
      </c>
      <c r="E1247" t="str">
        <f t="shared" si="114"/>
        <v>High</v>
      </c>
      <c r="F1247" t="str">
        <f t="shared" si="115"/>
        <v>High</v>
      </c>
      <c r="G1247">
        <v>0.27</v>
      </c>
      <c r="H1247">
        <f>D1247*G1247</f>
        <v>379.76310000000001</v>
      </c>
      <c r="I1247">
        <v>9</v>
      </c>
      <c r="J1247" s="1">
        <v>45430</v>
      </c>
      <c r="K1247" s="1">
        <v>45436</v>
      </c>
      <c r="L1247" t="s">
        <v>36</v>
      </c>
      <c r="M1247" t="str">
        <f t="shared" si="116"/>
        <v>Normal customer</v>
      </c>
      <c r="N1247" t="s">
        <v>21</v>
      </c>
      <c r="O1247">
        <v>176.77</v>
      </c>
      <c r="P1247" t="s">
        <v>44</v>
      </c>
      <c r="Q1247">
        <f>D1247-H1247</f>
        <v>1026.7669000000001</v>
      </c>
      <c r="R1247" t="str">
        <f t="shared" si="117"/>
        <v>Bad</v>
      </c>
      <c r="S1247" t="str">
        <f t="shared" si="118"/>
        <v>Bad</v>
      </c>
      <c r="T1247" t="str">
        <f t="shared" si="119"/>
        <v>High Impact</v>
      </c>
    </row>
    <row r="1248" spans="1:20">
      <c r="A1248" t="s">
        <v>1284</v>
      </c>
      <c r="B1248" t="s">
        <v>46</v>
      </c>
      <c r="C1248" t="s">
        <v>31</v>
      </c>
      <c r="D1248">
        <v>4019.31</v>
      </c>
      <c r="E1248" t="str">
        <f t="shared" si="114"/>
        <v>High</v>
      </c>
      <c r="F1248" t="str">
        <f t="shared" si="115"/>
        <v>High</v>
      </c>
      <c r="G1248">
        <v>0.35</v>
      </c>
      <c r="H1248">
        <f>D1248*G1248</f>
        <v>1406.7584999999999</v>
      </c>
      <c r="I1248">
        <v>3</v>
      </c>
      <c r="J1248" s="1">
        <v>45562</v>
      </c>
      <c r="K1248" s="1">
        <v>45567</v>
      </c>
      <c r="L1248" t="s">
        <v>26</v>
      </c>
      <c r="M1248" t="str">
        <f t="shared" si="116"/>
        <v>Potential customer</v>
      </c>
      <c r="N1248" t="s">
        <v>27</v>
      </c>
      <c r="O1248">
        <v>496.17</v>
      </c>
      <c r="P1248" t="s">
        <v>22</v>
      </c>
      <c r="Q1248">
        <f>D1248-H1248</f>
        <v>2612.5515</v>
      </c>
      <c r="R1248" t="str">
        <f t="shared" si="117"/>
        <v>Good</v>
      </c>
      <c r="S1248" t="str">
        <f t="shared" si="118"/>
        <v>Good</v>
      </c>
      <c r="T1248" t="str">
        <f t="shared" si="119"/>
        <v>High Impact</v>
      </c>
    </row>
    <row r="1249" spans="1:20">
      <c r="A1249" t="s">
        <v>1285</v>
      </c>
      <c r="B1249" t="s">
        <v>46</v>
      </c>
      <c r="C1249" t="s">
        <v>19</v>
      </c>
      <c r="D1249">
        <v>148.32</v>
      </c>
      <c r="E1249" t="str">
        <f t="shared" si="114"/>
        <v>Low</v>
      </c>
      <c r="F1249" t="str">
        <f t="shared" si="115"/>
        <v>Low</v>
      </c>
      <c r="G1249">
        <v>0.16</v>
      </c>
      <c r="H1249">
        <f>D1249*G1249</f>
        <v>23.731199999999998</v>
      </c>
      <c r="I1249">
        <v>3</v>
      </c>
      <c r="J1249" s="1">
        <v>45437</v>
      </c>
      <c r="K1249" s="1">
        <v>45443</v>
      </c>
      <c r="L1249" t="s">
        <v>36</v>
      </c>
      <c r="M1249" t="str">
        <f t="shared" si="116"/>
        <v>Normal customer</v>
      </c>
      <c r="N1249" t="s">
        <v>27</v>
      </c>
      <c r="O1249">
        <v>35.07</v>
      </c>
      <c r="P1249" t="s">
        <v>53</v>
      </c>
      <c r="Q1249">
        <f>D1249-H1249</f>
        <v>124.58879999999999</v>
      </c>
      <c r="R1249" t="str">
        <f t="shared" si="117"/>
        <v>Bad</v>
      </c>
      <c r="S1249" t="str">
        <f t="shared" si="118"/>
        <v>Bad</v>
      </c>
      <c r="T1249" t="str">
        <f t="shared" si="119"/>
        <v>Normal</v>
      </c>
    </row>
    <row r="1250" spans="1:20">
      <c r="A1250" t="s">
        <v>1286</v>
      </c>
      <c r="B1250" t="s">
        <v>46</v>
      </c>
      <c r="C1250" t="s">
        <v>25</v>
      </c>
      <c r="D1250">
        <v>149.85</v>
      </c>
      <c r="E1250" t="str">
        <f t="shared" si="114"/>
        <v>Low</v>
      </c>
      <c r="F1250" t="str">
        <f t="shared" si="115"/>
        <v>Low</v>
      </c>
      <c r="G1250">
        <v>0.28000000000000003</v>
      </c>
      <c r="H1250">
        <f>D1250*G1250</f>
        <v>41.958000000000006</v>
      </c>
      <c r="I1250">
        <v>3</v>
      </c>
      <c r="J1250" s="1">
        <v>45454</v>
      </c>
      <c r="K1250" s="1">
        <v>45456</v>
      </c>
      <c r="L1250" t="s">
        <v>36</v>
      </c>
      <c r="M1250" t="str">
        <f t="shared" si="116"/>
        <v>Normal customer</v>
      </c>
      <c r="N1250" t="s">
        <v>32</v>
      </c>
      <c r="O1250">
        <v>15.11</v>
      </c>
      <c r="P1250" t="s">
        <v>28</v>
      </c>
      <c r="Q1250">
        <f>D1250-H1250</f>
        <v>107.892</v>
      </c>
      <c r="R1250" t="str">
        <f t="shared" si="117"/>
        <v>Bad</v>
      </c>
      <c r="S1250" t="str">
        <f t="shared" si="118"/>
        <v>Bad</v>
      </c>
      <c r="T1250" t="str">
        <f t="shared" si="119"/>
        <v>High Impact</v>
      </c>
    </row>
    <row r="1251" spans="1:20">
      <c r="A1251" t="s">
        <v>1287</v>
      </c>
      <c r="B1251" t="s">
        <v>24</v>
      </c>
      <c r="C1251" t="s">
        <v>31</v>
      </c>
      <c r="D1251">
        <v>3093.01</v>
      </c>
      <c r="E1251" t="str">
        <f t="shared" si="114"/>
        <v>High</v>
      </c>
      <c r="F1251" t="str">
        <f t="shared" si="115"/>
        <v>High</v>
      </c>
      <c r="G1251">
        <v>0.36</v>
      </c>
      <c r="H1251">
        <f>D1251*G1251</f>
        <v>1113.4836</v>
      </c>
      <c r="I1251">
        <v>1</v>
      </c>
      <c r="J1251" s="1">
        <v>45294</v>
      </c>
      <c r="K1251" s="1">
        <v>45297</v>
      </c>
      <c r="L1251" t="s">
        <v>26</v>
      </c>
      <c r="M1251" t="str">
        <f t="shared" si="116"/>
        <v>Potential customer</v>
      </c>
      <c r="N1251" t="s">
        <v>32</v>
      </c>
      <c r="O1251">
        <v>205.5</v>
      </c>
      <c r="P1251" t="s">
        <v>53</v>
      </c>
      <c r="Q1251">
        <f>D1251-H1251</f>
        <v>1979.5264000000002</v>
      </c>
      <c r="R1251" t="str">
        <f t="shared" si="117"/>
        <v>Bad</v>
      </c>
      <c r="S1251" t="str">
        <f t="shared" si="118"/>
        <v>Bad</v>
      </c>
      <c r="T1251" t="str">
        <f t="shared" si="119"/>
        <v>High Impact</v>
      </c>
    </row>
    <row r="1252" spans="1:20">
      <c r="A1252" t="s">
        <v>1288</v>
      </c>
      <c r="B1252" t="s">
        <v>18</v>
      </c>
      <c r="C1252" t="s">
        <v>31</v>
      </c>
      <c r="D1252">
        <v>3967.08</v>
      </c>
      <c r="E1252" t="str">
        <f t="shared" si="114"/>
        <v>High</v>
      </c>
      <c r="F1252" t="str">
        <f t="shared" si="115"/>
        <v>High</v>
      </c>
      <c r="G1252">
        <v>0.15</v>
      </c>
      <c r="H1252">
        <f>D1252*G1252</f>
        <v>595.06200000000001</v>
      </c>
      <c r="I1252">
        <v>9</v>
      </c>
      <c r="J1252" s="1">
        <v>44930</v>
      </c>
      <c r="K1252" s="1">
        <v>44936</v>
      </c>
      <c r="L1252" t="s">
        <v>20</v>
      </c>
      <c r="M1252" t="str">
        <f t="shared" si="116"/>
        <v>Premium customer</v>
      </c>
      <c r="N1252" t="s">
        <v>21</v>
      </c>
      <c r="O1252">
        <v>584.32000000000005</v>
      </c>
      <c r="P1252" t="s">
        <v>44</v>
      </c>
      <c r="Q1252">
        <f>D1252-H1252</f>
        <v>3372.018</v>
      </c>
      <c r="R1252" t="str">
        <f t="shared" si="117"/>
        <v>Good</v>
      </c>
      <c r="S1252" t="str">
        <f t="shared" si="118"/>
        <v>Good</v>
      </c>
      <c r="T1252" t="str">
        <f t="shared" si="119"/>
        <v>High Impact</v>
      </c>
    </row>
    <row r="1253" spans="1:20">
      <c r="A1253" t="s">
        <v>1289</v>
      </c>
      <c r="B1253" t="s">
        <v>46</v>
      </c>
      <c r="C1253" t="s">
        <v>25</v>
      </c>
      <c r="D1253">
        <v>3904.88</v>
      </c>
      <c r="E1253" t="str">
        <f t="shared" si="114"/>
        <v>High</v>
      </c>
      <c r="F1253" t="str">
        <f t="shared" si="115"/>
        <v>High</v>
      </c>
      <c r="G1253">
        <v>0.34</v>
      </c>
      <c r="H1253">
        <f>D1253*G1253</f>
        <v>1327.6592000000001</v>
      </c>
      <c r="I1253">
        <v>9</v>
      </c>
      <c r="J1253" s="1">
        <v>45546</v>
      </c>
      <c r="K1253" s="1">
        <v>45553</v>
      </c>
      <c r="L1253" t="s">
        <v>26</v>
      </c>
      <c r="M1253" t="str">
        <f t="shared" si="116"/>
        <v>Potential customer</v>
      </c>
      <c r="N1253" t="s">
        <v>32</v>
      </c>
      <c r="O1253">
        <v>896.93</v>
      </c>
      <c r="P1253" t="s">
        <v>28</v>
      </c>
      <c r="Q1253">
        <f>D1253-H1253</f>
        <v>2577.2208000000001</v>
      </c>
      <c r="R1253" t="str">
        <f t="shared" si="117"/>
        <v>Good</v>
      </c>
      <c r="S1253" t="str">
        <f t="shared" si="118"/>
        <v>Good</v>
      </c>
      <c r="T1253" t="str">
        <f t="shared" si="119"/>
        <v>High Impact</v>
      </c>
    </row>
    <row r="1254" spans="1:20">
      <c r="A1254" t="s">
        <v>1290</v>
      </c>
      <c r="B1254" t="s">
        <v>24</v>
      </c>
      <c r="C1254" t="s">
        <v>25</v>
      </c>
      <c r="D1254">
        <v>3919.93</v>
      </c>
      <c r="E1254" t="str">
        <f t="shared" si="114"/>
        <v>High</v>
      </c>
      <c r="F1254" t="str">
        <f t="shared" si="115"/>
        <v>High</v>
      </c>
      <c r="G1254">
        <v>0.28000000000000003</v>
      </c>
      <c r="H1254">
        <f>D1254*G1254</f>
        <v>1097.5804000000001</v>
      </c>
      <c r="I1254">
        <v>6</v>
      </c>
      <c r="J1254" s="1">
        <v>45199</v>
      </c>
      <c r="K1254" s="1">
        <v>45201</v>
      </c>
      <c r="L1254" t="s">
        <v>26</v>
      </c>
      <c r="M1254" t="str">
        <f t="shared" si="116"/>
        <v>Potential customer</v>
      </c>
      <c r="N1254" t="s">
        <v>27</v>
      </c>
      <c r="O1254">
        <v>254.28</v>
      </c>
      <c r="P1254" t="s">
        <v>28</v>
      </c>
      <c r="Q1254">
        <f>D1254-H1254</f>
        <v>2822.3495999999996</v>
      </c>
      <c r="R1254" t="str">
        <f t="shared" si="117"/>
        <v>Bad</v>
      </c>
      <c r="S1254" t="str">
        <f t="shared" si="118"/>
        <v>Bad</v>
      </c>
      <c r="T1254" t="str">
        <f t="shared" si="119"/>
        <v>High Impact</v>
      </c>
    </row>
    <row r="1255" spans="1:20">
      <c r="A1255" t="s">
        <v>1291</v>
      </c>
      <c r="B1255" t="s">
        <v>46</v>
      </c>
      <c r="C1255" t="s">
        <v>38</v>
      </c>
      <c r="D1255">
        <v>1868.93</v>
      </c>
      <c r="E1255" t="str">
        <f t="shared" si="114"/>
        <v>High</v>
      </c>
      <c r="F1255" t="str">
        <f t="shared" si="115"/>
        <v>High</v>
      </c>
      <c r="G1255">
        <v>0.22</v>
      </c>
      <c r="H1255">
        <f>D1255*G1255</f>
        <v>411.16460000000001</v>
      </c>
      <c r="I1255">
        <v>9</v>
      </c>
      <c r="J1255" s="1">
        <v>45610</v>
      </c>
      <c r="K1255" s="1">
        <v>45616</v>
      </c>
      <c r="L1255" t="s">
        <v>26</v>
      </c>
      <c r="M1255" t="str">
        <f t="shared" si="116"/>
        <v>Potential customer</v>
      </c>
      <c r="N1255" t="s">
        <v>27</v>
      </c>
      <c r="O1255">
        <v>173.66</v>
      </c>
      <c r="P1255" t="s">
        <v>44</v>
      </c>
      <c r="Q1255">
        <f>D1255-H1255</f>
        <v>1457.7654</v>
      </c>
      <c r="R1255" t="str">
        <f t="shared" si="117"/>
        <v>Bad</v>
      </c>
      <c r="S1255" t="str">
        <f t="shared" si="118"/>
        <v>Bad</v>
      </c>
      <c r="T1255" t="str">
        <f t="shared" si="119"/>
        <v>High Impact</v>
      </c>
    </row>
    <row r="1256" spans="1:20">
      <c r="A1256" t="s">
        <v>1292</v>
      </c>
      <c r="B1256" t="s">
        <v>30</v>
      </c>
      <c r="C1256" t="s">
        <v>41</v>
      </c>
      <c r="D1256">
        <v>4425.3500000000004</v>
      </c>
      <c r="E1256" t="str">
        <f t="shared" si="114"/>
        <v>High</v>
      </c>
      <c r="F1256" t="str">
        <f t="shared" si="115"/>
        <v>High</v>
      </c>
      <c r="G1256">
        <v>0.36</v>
      </c>
      <c r="H1256">
        <f>D1256*G1256</f>
        <v>1593.126</v>
      </c>
      <c r="I1256">
        <v>9</v>
      </c>
      <c r="J1256" s="1">
        <v>45117</v>
      </c>
      <c r="K1256" s="1">
        <v>45119</v>
      </c>
      <c r="L1256" t="s">
        <v>36</v>
      </c>
      <c r="M1256" t="str">
        <f t="shared" si="116"/>
        <v>Normal customer</v>
      </c>
      <c r="N1256" t="s">
        <v>27</v>
      </c>
      <c r="O1256">
        <v>920.78</v>
      </c>
      <c r="P1256" t="s">
        <v>53</v>
      </c>
      <c r="Q1256">
        <f>D1256-H1256</f>
        <v>2832.2240000000002</v>
      </c>
      <c r="R1256" t="str">
        <f t="shared" si="117"/>
        <v>Good</v>
      </c>
      <c r="S1256" t="str">
        <f t="shared" si="118"/>
        <v>Good</v>
      </c>
      <c r="T1256" t="str">
        <f t="shared" si="119"/>
        <v>High Impact</v>
      </c>
    </row>
    <row r="1257" spans="1:20">
      <c r="A1257" t="s">
        <v>1293</v>
      </c>
      <c r="B1257" t="s">
        <v>46</v>
      </c>
      <c r="C1257" t="s">
        <v>31</v>
      </c>
      <c r="D1257">
        <v>162.88999999999999</v>
      </c>
      <c r="E1257" t="str">
        <f t="shared" si="114"/>
        <v>Low</v>
      </c>
      <c r="F1257" t="str">
        <f t="shared" si="115"/>
        <v>Low</v>
      </c>
      <c r="G1257">
        <v>0.16</v>
      </c>
      <c r="H1257">
        <f>D1257*G1257</f>
        <v>26.062399999999997</v>
      </c>
      <c r="I1257">
        <v>1</v>
      </c>
      <c r="J1257" s="1">
        <v>45024</v>
      </c>
      <c r="K1257" s="1">
        <v>45029</v>
      </c>
      <c r="L1257" t="s">
        <v>26</v>
      </c>
      <c r="M1257" t="str">
        <f t="shared" si="116"/>
        <v>Normal customer</v>
      </c>
      <c r="N1257" t="s">
        <v>21</v>
      </c>
      <c r="O1257">
        <v>36.92</v>
      </c>
      <c r="P1257" t="s">
        <v>28</v>
      </c>
      <c r="Q1257">
        <f>D1257-H1257</f>
        <v>136.82759999999999</v>
      </c>
      <c r="R1257" t="str">
        <f t="shared" si="117"/>
        <v>Bad</v>
      </c>
      <c r="S1257" t="str">
        <f t="shared" si="118"/>
        <v>Bad</v>
      </c>
      <c r="T1257" t="str">
        <f t="shared" si="119"/>
        <v>Normal</v>
      </c>
    </row>
    <row r="1258" spans="1:20">
      <c r="A1258" t="s">
        <v>1294</v>
      </c>
      <c r="B1258" t="s">
        <v>46</v>
      </c>
      <c r="C1258" t="s">
        <v>31</v>
      </c>
      <c r="D1258">
        <v>1629.72</v>
      </c>
      <c r="E1258" t="str">
        <f t="shared" si="114"/>
        <v>High</v>
      </c>
      <c r="F1258" t="str">
        <f t="shared" si="115"/>
        <v>High</v>
      </c>
      <c r="G1258">
        <v>0.36</v>
      </c>
      <c r="H1258">
        <f>D1258*G1258</f>
        <v>586.69920000000002</v>
      </c>
      <c r="I1258">
        <v>3</v>
      </c>
      <c r="J1258" s="1">
        <v>45608</v>
      </c>
      <c r="K1258" s="1">
        <v>45611</v>
      </c>
      <c r="L1258" t="s">
        <v>20</v>
      </c>
      <c r="M1258" t="str">
        <f t="shared" si="116"/>
        <v>Premium customer</v>
      </c>
      <c r="N1258" t="s">
        <v>21</v>
      </c>
      <c r="O1258">
        <v>82.37</v>
      </c>
      <c r="P1258" t="s">
        <v>28</v>
      </c>
      <c r="Q1258">
        <f>D1258-H1258</f>
        <v>1043.0208</v>
      </c>
      <c r="R1258" t="str">
        <f t="shared" si="117"/>
        <v>Bad</v>
      </c>
      <c r="S1258" t="str">
        <f t="shared" si="118"/>
        <v>Bad</v>
      </c>
      <c r="T1258" t="str">
        <f t="shared" si="119"/>
        <v>High Impact</v>
      </c>
    </row>
    <row r="1259" spans="1:20">
      <c r="A1259" t="s">
        <v>1295</v>
      </c>
      <c r="B1259" t="s">
        <v>18</v>
      </c>
      <c r="C1259" t="s">
        <v>25</v>
      </c>
      <c r="D1259">
        <v>1752.22</v>
      </c>
      <c r="E1259" t="str">
        <f t="shared" si="114"/>
        <v>High</v>
      </c>
      <c r="F1259" t="str">
        <f t="shared" si="115"/>
        <v>High</v>
      </c>
      <c r="G1259">
        <v>0.28000000000000003</v>
      </c>
      <c r="H1259">
        <f>D1259*G1259</f>
        <v>490.62160000000006</v>
      </c>
      <c r="I1259">
        <v>3</v>
      </c>
      <c r="J1259" s="1">
        <v>45536</v>
      </c>
      <c r="K1259" s="1">
        <v>45541</v>
      </c>
      <c r="L1259" t="s">
        <v>26</v>
      </c>
      <c r="M1259" t="str">
        <f t="shared" si="116"/>
        <v>Potential customer</v>
      </c>
      <c r="N1259" t="s">
        <v>27</v>
      </c>
      <c r="O1259">
        <v>497.84</v>
      </c>
      <c r="P1259" t="s">
        <v>28</v>
      </c>
      <c r="Q1259">
        <f>D1259-H1259</f>
        <v>1261.5983999999999</v>
      </c>
      <c r="R1259" t="str">
        <f t="shared" si="117"/>
        <v>Good</v>
      </c>
      <c r="S1259" t="str">
        <f t="shared" si="118"/>
        <v>Good</v>
      </c>
      <c r="T1259" t="str">
        <f t="shared" si="119"/>
        <v>High Impact</v>
      </c>
    </row>
    <row r="1260" spans="1:20">
      <c r="A1260" t="s">
        <v>1296</v>
      </c>
      <c r="B1260" t="s">
        <v>24</v>
      </c>
      <c r="C1260" t="s">
        <v>25</v>
      </c>
      <c r="D1260">
        <v>911.3</v>
      </c>
      <c r="E1260" t="str">
        <f t="shared" si="114"/>
        <v>Low</v>
      </c>
      <c r="F1260" t="str">
        <f t="shared" si="115"/>
        <v>Midium</v>
      </c>
      <c r="G1260">
        <v>0.12</v>
      </c>
      <c r="H1260">
        <f>D1260*G1260</f>
        <v>109.35599999999999</v>
      </c>
      <c r="I1260">
        <v>1</v>
      </c>
      <c r="J1260" s="1">
        <v>45583</v>
      </c>
      <c r="K1260" s="1">
        <v>45589</v>
      </c>
      <c r="L1260" t="s">
        <v>26</v>
      </c>
      <c r="M1260" t="str">
        <f t="shared" si="116"/>
        <v>Normal customer</v>
      </c>
      <c r="N1260" t="s">
        <v>32</v>
      </c>
      <c r="O1260">
        <v>131.99</v>
      </c>
      <c r="P1260" t="s">
        <v>44</v>
      </c>
      <c r="Q1260">
        <f>D1260-H1260</f>
        <v>801.94399999999996</v>
      </c>
      <c r="R1260" t="str">
        <f t="shared" si="117"/>
        <v>Bad</v>
      </c>
      <c r="S1260" t="str">
        <f t="shared" si="118"/>
        <v>Bad</v>
      </c>
      <c r="T1260" t="str">
        <f t="shared" si="119"/>
        <v>Normal</v>
      </c>
    </row>
    <row r="1261" spans="1:20">
      <c r="A1261" t="s">
        <v>1297</v>
      </c>
      <c r="B1261" t="s">
        <v>18</v>
      </c>
      <c r="C1261" t="s">
        <v>41</v>
      </c>
      <c r="D1261">
        <v>1747.51</v>
      </c>
      <c r="E1261" t="str">
        <f t="shared" si="114"/>
        <v>High</v>
      </c>
      <c r="F1261" t="str">
        <f t="shared" si="115"/>
        <v>High</v>
      </c>
      <c r="G1261">
        <v>0.33</v>
      </c>
      <c r="H1261">
        <f>D1261*G1261</f>
        <v>576.67830000000004</v>
      </c>
      <c r="I1261">
        <v>6</v>
      </c>
      <c r="J1261" s="1">
        <v>45462</v>
      </c>
      <c r="K1261" s="1">
        <v>45465</v>
      </c>
      <c r="L1261" t="s">
        <v>20</v>
      </c>
      <c r="M1261" t="str">
        <f t="shared" si="116"/>
        <v>Premium customer</v>
      </c>
      <c r="N1261" t="s">
        <v>21</v>
      </c>
      <c r="O1261">
        <v>245.36</v>
      </c>
      <c r="P1261" t="s">
        <v>33</v>
      </c>
      <c r="Q1261">
        <f>D1261-H1261</f>
        <v>1170.8317</v>
      </c>
      <c r="R1261" t="str">
        <f t="shared" si="117"/>
        <v>Bad</v>
      </c>
      <c r="S1261" t="str">
        <f t="shared" si="118"/>
        <v>Bad</v>
      </c>
      <c r="T1261" t="str">
        <f t="shared" si="119"/>
        <v>High Impact</v>
      </c>
    </row>
    <row r="1262" spans="1:20">
      <c r="A1262" t="s">
        <v>1298</v>
      </c>
      <c r="B1262" t="s">
        <v>18</v>
      </c>
      <c r="C1262" t="s">
        <v>25</v>
      </c>
      <c r="D1262">
        <v>2970.83</v>
      </c>
      <c r="E1262" t="str">
        <f t="shared" si="114"/>
        <v>High</v>
      </c>
      <c r="F1262" t="str">
        <f t="shared" si="115"/>
        <v>High</v>
      </c>
      <c r="G1262">
        <v>0.44</v>
      </c>
      <c r="H1262">
        <f>D1262*G1262</f>
        <v>1307.1651999999999</v>
      </c>
      <c r="I1262">
        <v>4</v>
      </c>
      <c r="J1262" s="1">
        <v>45603</v>
      </c>
      <c r="K1262" s="1">
        <v>45604</v>
      </c>
      <c r="L1262" t="s">
        <v>36</v>
      </c>
      <c r="M1262" t="str">
        <f t="shared" si="116"/>
        <v>Normal customer</v>
      </c>
      <c r="N1262" t="s">
        <v>27</v>
      </c>
      <c r="O1262">
        <v>771.25</v>
      </c>
      <c r="P1262" t="s">
        <v>28</v>
      </c>
      <c r="Q1262">
        <f>D1262-H1262</f>
        <v>1663.6648</v>
      </c>
      <c r="R1262" t="str">
        <f t="shared" si="117"/>
        <v>Good</v>
      </c>
      <c r="S1262" t="str">
        <f t="shared" si="118"/>
        <v>Good</v>
      </c>
      <c r="T1262" t="str">
        <f t="shared" si="119"/>
        <v>High Impact</v>
      </c>
    </row>
    <row r="1263" spans="1:20">
      <c r="A1263" t="s">
        <v>1299</v>
      </c>
      <c r="B1263" t="s">
        <v>18</v>
      </c>
      <c r="C1263" t="s">
        <v>19</v>
      </c>
      <c r="D1263">
        <v>2649.37</v>
      </c>
      <c r="E1263" t="str">
        <f t="shared" si="114"/>
        <v>High</v>
      </c>
      <c r="F1263" t="str">
        <f t="shared" si="115"/>
        <v>High</v>
      </c>
      <c r="G1263">
        <v>0.16</v>
      </c>
      <c r="H1263">
        <f>D1263*G1263</f>
        <v>423.89920000000001</v>
      </c>
      <c r="I1263">
        <v>8</v>
      </c>
      <c r="J1263" s="1">
        <v>45184</v>
      </c>
      <c r="K1263" s="1">
        <v>45185</v>
      </c>
      <c r="L1263" t="s">
        <v>36</v>
      </c>
      <c r="M1263" t="str">
        <f t="shared" si="116"/>
        <v>Normal customer</v>
      </c>
      <c r="N1263" t="s">
        <v>32</v>
      </c>
      <c r="O1263">
        <v>205.04</v>
      </c>
      <c r="P1263" t="s">
        <v>33</v>
      </c>
      <c r="Q1263">
        <f>D1263-H1263</f>
        <v>2225.4708000000001</v>
      </c>
      <c r="R1263" t="str">
        <f t="shared" si="117"/>
        <v>Bad</v>
      </c>
      <c r="S1263" t="str">
        <f t="shared" si="118"/>
        <v>Bad</v>
      </c>
      <c r="T1263" t="str">
        <f t="shared" si="119"/>
        <v>High Impact</v>
      </c>
    </row>
    <row r="1264" spans="1:20">
      <c r="A1264" t="s">
        <v>1300</v>
      </c>
      <c r="B1264" t="s">
        <v>18</v>
      </c>
      <c r="C1264" t="s">
        <v>19</v>
      </c>
      <c r="D1264">
        <v>1665.19</v>
      </c>
      <c r="E1264" t="str">
        <f t="shared" si="114"/>
        <v>High</v>
      </c>
      <c r="F1264" t="str">
        <f t="shared" si="115"/>
        <v>High</v>
      </c>
      <c r="G1264">
        <v>0.41</v>
      </c>
      <c r="H1264">
        <f>D1264*G1264</f>
        <v>682.72789999999998</v>
      </c>
      <c r="I1264">
        <v>6</v>
      </c>
      <c r="J1264" s="1">
        <v>45558</v>
      </c>
      <c r="K1264" s="1">
        <v>45561</v>
      </c>
      <c r="L1264" t="s">
        <v>26</v>
      </c>
      <c r="M1264" t="str">
        <f t="shared" si="116"/>
        <v>Potential customer</v>
      </c>
      <c r="N1264" t="s">
        <v>21</v>
      </c>
      <c r="O1264">
        <v>179.97</v>
      </c>
      <c r="P1264" t="s">
        <v>39</v>
      </c>
      <c r="Q1264">
        <f>D1264-H1264</f>
        <v>982.46210000000008</v>
      </c>
      <c r="R1264" t="str">
        <f t="shared" si="117"/>
        <v>Bad</v>
      </c>
      <c r="S1264" t="str">
        <f t="shared" si="118"/>
        <v>Bad</v>
      </c>
      <c r="T1264" t="str">
        <f t="shared" si="119"/>
        <v>High Impact</v>
      </c>
    </row>
    <row r="1265" spans="1:20">
      <c r="A1265" t="s">
        <v>1301</v>
      </c>
      <c r="B1265" t="s">
        <v>18</v>
      </c>
      <c r="C1265" t="s">
        <v>19</v>
      </c>
      <c r="D1265">
        <v>3771.7</v>
      </c>
      <c r="E1265" t="str">
        <f t="shared" si="114"/>
        <v>High</v>
      </c>
      <c r="F1265" t="str">
        <f t="shared" si="115"/>
        <v>High</v>
      </c>
      <c r="G1265">
        <v>0.17</v>
      </c>
      <c r="H1265">
        <f>D1265*G1265</f>
        <v>641.18899999999996</v>
      </c>
      <c r="I1265">
        <v>4</v>
      </c>
      <c r="J1265" s="1">
        <v>45320</v>
      </c>
      <c r="K1265" s="1">
        <v>45327</v>
      </c>
      <c r="L1265" t="s">
        <v>20</v>
      </c>
      <c r="M1265" t="str">
        <f t="shared" si="116"/>
        <v>Premium customer</v>
      </c>
      <c r="N1265" t="s">
        <v>27</v>
      </c>
      <c r="O1265">
        <v>993.8</v>
      </c>
      <c r="P1265" t="s">
        <v>39</v>
      </c>
      <c r="Q1265">
        <f>D1265-H1265</f>
        <v>3130.511</v>
      </c>
      <c r="R1265" t="str">
        <f t="shared" si="117"/>
        <v>Good</v>
      </c>
      <c r="S1265" t="str">
        <f t="shared" si="118"/>
        <v>Good</v>
      </c>
      <c r="T1265" t="str">
        <f t="shared" si="119"/>
        <v>High Impact</v>
      </c>
    </row>
    <row r="1266" spans="1:20">
      <c r="A1266" t="s">
        <v>1302</v>
      </c>
      <c r="B1266" t="s">
        <v>46</v>
      </c>
      <c r="C1266" t="s">
        <v>19</v>
      </c>
      <c r="D1266">
        <v>3602.47</v>
      </c>
      <c r="E1266" t="str">
        <f t="shared" si="114"/>
        <v>High</v>
      </c>
      <c r="F1266" t="str">
        <f t="shared" si="115"/>
        <v>High</v>
      </c>
      <c r="G1266">
        <v>0.41</v>
      </c>
      <c r="H1266">
        <f>D1266*G1266</f>
        <v>1477.0126999999998</v>
      </c>
      <c r="I1266">
        <v>5</v>
      </c>
      <c r="J1266" s="1">
        <v>45475</v>
      </c>
      <c r="K1266" s="1">
        <v>45480</v>
      </c>
      <c r="L1266" t="s">
        <v>36</v>
      </c>
      <c r="M1266" t="str">
        <f t="shared" si="116"/>
        <v>Normal customer</v>
      </c>
      <c r="N1266" t="s">
        <v>21</v>
      </c>
      <c r="O1266">
        <v>687.6</v>
      </c>
      <c r="P1266" t="s">
        <v>39</v>
      </c>
      <c r="Q1266">
        <f>D1266-H1266</f>
        <v>2125.4573</v>
      </c>
      <c r="R1266" t="str">
        <f t="shared" si="117"/>
        <v>Good</v>
      </c>
      <c r="S1266" t="str">
        <f t="shared" si="118"/>
        <v>Good</v>
      </c>
      <c r="T1266" t="str">
        <f t="shared" si="119"/>
        <v>High Impact</v>
      </c>
    </row>
    <row r="1267" spans="1:20">
      <c r="A1267" t="s">
        <v>1303</v>
      </c>
      <c r="B1267" t="s">
        <v>18</v>
      </c>
      <c r="C1267" t="s">
        <v>41</v>
      </c>
      <c r="D1267">
        <v>1475.41</v>
      </c>
      <c r="E1267" t="str">
        <f t="shared" si="114"/>
        <v>High</v>
      </c>
      <c r="F1267" t="str">
        <f t="shared" si="115"/>
        <v>High</v>
      </c>
      <c r="G1267">
        <v>0.03</v>
      </c>
      <c r="H1267">
        <f>D1267*G1267</f>
        <v>44.262300000000003</v>
      </c>
      <c r="I1267">
        <v>2</v>
      </c>
      <c r="J1267" s="1">
        <v>45240</v>
      </c>
      <c r="K1267" s="1">
        <v>45244</v>
      </c>
      <c r="L1267" t="s">
        <v>36</v>
      </c>
      <c r="M1267" t="str">
        <f t="shared" si="116"/>
        <v>Normal customer</v>
      </c>
      <c r="N1267" t="s">
        <v>21</v>
      </c>
      <c r="O1267">
        <v>300.70999999999998</v>
      </c>
      <c r="P1267" t="s">
        <v>44</v>
      </c>
      <c r="Q1267">
        <f>D1267-H1267</f>
        <v>1431.1477</v>
      </c>
      <c r="R1267" t="str">
        <f t="shared" si="117"/>
        <v>Good</v>
      </c>
      <c r="S1267" t="str">
        <f t="shared" si="118"/>
        <v>Good</v>
      </c>
      <c r="T1267" t="str">
        <f t="shared" si="119"/>
        <v>High Impact</v>
      </c>
    </row>
    <row r="1268" spans="1:20">
      <c r="A1268" t="s">
        <v>1304</v>
      </c>
      <c r="B1268" t="s">
        <v>18</v>
      </c>
      <c r="C1268" t="s">
        <v>31</v>
      </c>
      <c r="D1268">
        <v>1683.82</v>
      </c>
      <c r="E1268" t="str">
        <f t="shared" si="114"/>
        <v>High</v>
      </c>
      <c r="F1268" t="str">
        <f t="shared" si="115"/>
        <v>High</v>
      </c>
      <c r="G1268">
        <v>0</v>
      </c>
      <c r="H1268">
        <f>D1268*G1268</f>
        <v>0</v>
      </c>
      <c r="I1268">
        <v>1</v>
      </c>
      <c r="J1268" s="1">
        <v>45356</v>
      </c>
      <c r="K1268" s="1">
        <v>45359</v>
      </c>
      <c r="L1268" t="s">
        <v>20</v>
      </c>
      <c r="M1268" t="str">
        <f t="shared" si="116"/>
        <v>Premium customer</v>
      </c>
      <c r="N1268" t="s">
        <v>32</v>
      </c>
      <c r="O1268">
        <v>212.81</v>
      </c>
      <c r="P1268" t="s">
        <v>53</v>
      </c>
      <c r="Q1268">
        <f>D1268-H1268</f>
        <v>1683.82</v>
      </c>
      <c r="R1268" t="str">
        <f t="shared" si="117"/>
        <v>Bad</v>
      </c>
      <c r="S1268" t="str">
        <f t="shared" si="118"/>
        <v>Bad</v>
      </c>
      <c r="T1268" t="str">
        <f t="shared" si="119"/>
        <v>High Impact</v>
      </c>
    </row>
    <row r="1269" spans="1:20">
      <c r="A1269" t="s">
        <v>1305</v>
      </c>
      <c r="B1269" t="s">
        <v>24</v>
      </c>
      <c r="C1269" t="s">
        <v>19</v>
      </c>
      <c r="D1269">
        <v>1508.85</v>
      </c>
      <c r="E1269" t="str">
        <f t="shared" si="114"/>
        <v>High</v>
      </c>
      <c r="F1269" t="str">
        <f t="shared" si="115"/>
        <v>High</v>
      </c>
      <c r="G1269">
        <v>0.06</v>
      </c>
      <c r="H1269">
        <f>D1269*G1269</f>
        <v>90.530999999999992</v>
      </c>
      <c r="I1269">
        <v>7</v>
      </c>
      <c r="J1269" s="1">
        <v>45619</v>
      </c>
      <c r="K1269" s="1">
        <v>45621</v>
      </c>
      <c r="L1269" t="s">
        <v>20</v>
      </c>
      <c r="M1269" t="str">
        <f t="shared" si="116"/>
        <v>Premium customer</v>
      </c>
      <c r="N1269" t="s">
        <v>32</v>
      </c>
      <c r="O1269">
        <v>276.97000000000003</v>
      </c>
      <c r="P1269" t="s">
        <v>22</v>
      </c>
      <c r="Q1269">
        <f>D1269-H1269</f>
        <v>1418.319</v>
      </c>
      <c r="R1269" t="str">
        <f t="shared" si="117"/>
        <v>Bad</v>
      </c>
      <c r="S1269" t="str">
        <f t="shared" si="118"/>
        <v>Bad</v>
      </c>
      <c r="T1269" t="str">
        <f t="shared" si="119"/>
        <v>High Impact</v>
      </c>
    </row>
    <row r="1270" spans="1:20">
      <c r="A1270" t="s">
        <v>1306</v>
      </c>
      <c r="B1270" t="s">
        <v>30</v>
      </c>
      <c r="C1270" t="s">
        <v>25</v>
      </c>
      <c r="D1270">
        <v>731.37</v>
      </c>
      <c r="E1270" t="str">
        <f t="shared" si="114"/>
        <v>Low</v>
      </c>
      <c r="F1270" t="str">
        <f t="shared" si="115"/>
        <v>Midium</v>
      </c>
      <c r="G1270">
        <v>0.44</v>
      </c>
      <c r="H1270">
        <f>D1270*G1270</f>
        <v>321.80279999999999</v>
      </c>
      <c r="I1270">
        <v>3</v>
      </c>
      <c r="J1270" s="1">
        <v>45520</v>
      </c>
      <c r="K1270" s="1">
        <v>45521</v>
      </c>
      <c r="L1270" t="s">
        <v>20</v>
      </c>
      <c r="M1270" t="str">
        <f t="shared" si="116"/>
        <v>Normal customer</v>
      </c>
      <c r="N1270" t="s">
        <v>21</v>
      </c>
      <c r="O1270">
        <v>190.13</v>
      </c>
      <c r="P1270" t="s">
        <v>33</v>
      </c>
      <c r="Q1270">
        <f>D1270-H1270</f>
        <v>409.56720000000001</v>
      </c>
      <c r="R1270" t="str">
        <f t="shared" si="117"/>
        <v>Bad</v>
      </c>
      <c r="S1270" t="str">
        <f t="shared" si="118"/>
        <v>Bad</v>
      </c>
      <c r="T1270" t="str">
        <f t="shared" si="119"/>
        <v>High Impact</v>
      </c>
    </row>
    <row r="1271" spans="1:20">
      <c r="A1271" t="s">
        <v>1307</v>
      </c>
      <c r="B1271" t="s">
        <v>46</v>
      </c>
      <c r="C1271" t="s">
        <v>19</v>
      </c>
      <c r="D1271">
        <v>3788.63</v>
      </c>
      <c r="E1271" t="str">
        <f t="shared" si="114"/>
        <v>High</v>
      </c>
      <c r="F1271" t="str">
        <f t="shared" si="115"/>
        <v>High</v>
      </c>
      <c r="G1271">
        <v>0.27</v>
      </c>
      <c r="H1271">
        <f>D1271*G1271</f>
        <v>1022.9301000000002</v>
      </c>
      <c r="I1271">
        <v>3</v>
      </c>
      <c r="J1271" s="1">
        <v>45180</v>
      </c>
      <c r="K1271" s="1">
        <v>45183</v>
      </c>
      <c r="L1271" t="s">
        <v>36</v>
      </c>
      <c r="M1271" t="str">
        <f t="shared" si="116"/>
        <v>Normal customer</v>
      </c>
      <c r="N1271" t="s">
        <v>32</v>
      </c>
      <c r="O1271">
        <v>1119.8499999999999</v>
      </c>
      <c r="P1271" t="s">
        <v>53</v>
      </c>
      <c r="Q1271">
        <f>D1271-H1271</f>
        <v>2765.6999000000001</v>
      </c>
      <c r="R1271" t="str">
        <f t="shared" si="117"/>
        <v>Good</v>
      </c>
      <c r="S1271" t="str">
        <f t="shared" si="118"/>
        <v>Good</v>
      </c>
      <c r="T1271" t="str">
        <f t="shared" si="119"/>
        <v>High Impact</v>
      </c>
    </row>
    <row r="1272" spans="1:20">
      <c r="A1272" t="s">
        <v>1308</v>
      </c>
      <c r="B1272" t="s">
        <v>46</v>
      </c>
      <c r="C1272" t="s">
        <v>41</v>
      </c>
      <c r="D1272">
        <v>326.75</v>
      </c>
      <c r="E1272" t="str">
        <f t="shared" si="114"/>
        <v>Low</v>
      </c>
      <c r="F1272" t="str">
        <f t="shared" si="115"/>
        <v>Low</v>
      </c>
      <c r="G1272">
        <v>0.3</v>
      </c>
      <c r="H1272">
        <f>D1272*G1272</f>
        <v>98.024999999999991</v>
      </c>
      <c r="I1272">
        <v>6</v>
      </c>
      <c r="J1272" s="1">
        <v>45451</v>
      </c>
      <c r="K1272" s="1">
        <v>45454</v>
      </c>
      <c r="L1272" t="s">
        <v>26</v>
      </c>
      <c r="M1272" t="str">
        <f t="shared" si="116"/>
        <v>Normal customer</v>
      </c>
      <c r="N1272" t="s">
        <v>27</v>
      </c>
      <c r="O1272">
        <v>48.06</v>
      </c>
      <c r="P1272" t="s">
        <v>53</v>
      </c>
      <c r="Q1272">
        <f>D1272-H1272</f>
        <v>228.72500000000002</v>
      </c>
      <c r="R1272" t="str">
        <f t="shared" si="117"/>
        <v>Bad</v>
      </c>
      <c r="S1272" t="str">
        <f t="shared" si="118"/>
        <v>Bad</v>
      </c>
      <c r="T1272" t="str">
        <f t="shared" si="119"/>
        <v>High Impact</v>
      </c>
    </row>
    <row r="1273" spans="1:20">
      <c r="A1273" t="s">
        <v>1309</v>
      </c>
      <c r="B1273" t="s">
        <v>46</v>
      </c>
      <c r="C1273" t="s">
        <v>25</v>
      </c>
      <c r="D1273">
        <v>837.84</v>
      </c>
      <c r="E1273" t="str">
        <f t="shared" si="114"/>
        <v>Low</v>
      </c>
      <c r="F1273" t="str">
        <f t="shared" si="115"/>
        <v>Midium</v>
      </c>
      <c r="G1273">
        <v>0.42</v>
      </c>
      <c r="H1273">
        <f>D1273*G1273</f>
        <v>351.89280000000002</v>
      </c>
      <c r="I1273">
        <v>3</v>
      </c>
      <c r="J1273" s="1">
        <v>45601</v>
      </c>
      <c r="K1273" s="1">
        <v>45604</v>
      </c>
      <c r="L1273" t="s">
        <v>20</v>
      </c>
      <c r="M1273" t="str">
        <f t="shared" si="116"/>
        <v>Normal customer</v>
      </c>
      <c r="N1273" t="s">
        <v>21</v>
      </c>
      <c r="O1273">
        <v>75.489999999999995</v>
      </c>
      <c r="P1273" t="s">
        <v>53</v>
      </c>
      <c r="Q1273">
        <f>D1273-H1273</f>
        <v>485.94720000000001</v>
      </c>
      <c r="R1273" t="str">
        <f t="shared" si="117"/>
        <v>Bad</v>
      </c>
      <c r="S1273" t="str">
        <f t="shared" si="118"/>
        <v>Bad</v>
      </c>
      <c r="T1273" t="str">
        <f t="shared" si="119"/>
        <v>High Impact</v>
      </c>
    </row>
    <row r="1274" spans="1:20">
      <c r="A1274" t="s">
        <v>1310</v>
      </c>
      <c r="B1274" t="s">
        <v>18</v>
      </c>
      <c r="C1274" t="s">
        <v>19</v>
      </c>
      <c r="D1274">
        <v>615.99</v>
      </c>
      <c r="E1274" t="str">
        <f t="shared" si="114"/>
        <v>Low</v>
      </c>
      <c r="F1274" t="str">
        <f t="shared" si="115"/>
        <v>Midium</v>
      </c>
      <c r="G1274">
        <v>0.03</v>
      </c>
      <c r="H1274">
        <f>D1274*G1274</f>
        <v>18.479700000000001</v>
      </c>
      <c r="I1274">
        <v>7</v>
      </c>
      <c r="J1274" s="1">
        <v>45090</v>
      </c>
      <c r="K1274" s="1">
        <v>45092</v>
      </c>
      <c r="L1274" t="s">
        <v>26</v>
      </c>
      <c r="M1274" t="str">
        <f t="shared" si="116"/>
        <v>Normal customer</v>
      </c>
      <c r="N1274" t="s">
        <v>27</v>
      </c>
      <c r="O1274">
        <v>86.46</v>
      </c>
      <c r="P1274" t="s">
        <v>53</v>
      </c>
      <c r="Q1274">
        <f>D1274-H1274</f>
        <v>597.51030000000003</v>
      </c>
      <c r="R1274" t="str">
        <f t="shared" si="117"/>
        <v>Bad</v>
      </c>
      <c r="S1274" t="str">
        <f t="shared" si="118"/>
        <v>Bad</v>
      </c>
      <c r="T1274" t="str">
        <f t="shared" si="119"/>
        <v>Normal</v>
      </c>
    </row>
    <row r="1275" spans="1:20">
      <c r="A1275" t="s">
        <v>1311</v>
      </c>
      <c r="B1275" t="s">
        <v>18</v>
      </c>
      <c r="C1275" t="s">
        <v>31</v>
      </c>
      <c r="D1275">
        <v>4144.16</v>
      </c>
      <c r="E1275" t="str">
        <f t="shared" si="114"/>
        <v>High</v>
      </c>
      <c r="F1275" t="str">
        <f t="shared" si="115"/>
        <v>High</v>
      </c>
      <c r="G1275">
        <v>0.19</v>
      </c>
      <c r="H1275">
        <f>D1275*G1275</f>
        <v>787.3904</v>
      </c>
      <c r="I1275">
        <v>7</v>
      </c>
      <c r="J1275" s="1">
        <v>45256</v>
      </c>
      <c r="K1275" s="1">
        <v>45261</v>
      </c>
      <c r="L1275" t="s">
        <v>20</v>
      </c>
      <c r="M1275" t="str">
        <f t="shared" si="116"/>
        <v>Premium customer</v>
      </c>
      <c r="N1275" t="s">
        <v>32</v>
      </c>
      <c r="O1275">
        <v>566.35</v>
      </c>
      <c r="P1275" t="s">
        <v>44</v>
      </c>
      <c r="Q1275">
        <f>D1275-H1275</f>
        <v>3356.7695999999996</v>
      </c>
      <c r="R1275" t="str">
        <f t="shared" si="117"/>
        <v>Good</v>
      </c>
      <c r="S1275" t="str">
        <f t="shared" si="118"/>
        <v>Good</v>
      </c>
      <c r="T1275" t="str">
        <f t="shared" si="119"/>
        <v>High Impact</v>
      </c>
    </row>
    <row r="1276" spans="1:20">
      <c r="A1276" t="s">
        <v>1312</v>
      </c>
      <c r="B1276" t="s">
        <v>18</v>
      </c>
      <c r="C1276" t="s">
        <v>25</v>
      </c>
      <c r="D1276">
        <v>315.64</v>
      </c>
      <c r="E1276" t="str">
        <f t="shared" si="114"/>
        <v>Low</v>
      </c>
      <c r="F1276" t="str">
        <f t="shared" si="115"/>
        <v>Low</v>
      </c>
      <c r="G1276">
        <v>0.32</v>
      </c>
      <c r="H1276">
        <f>D1276*G1276</f>
        <v>101.0048</v>
      </c>
      <c r="I1276">
        <v>5</v>
      </c>
      <c r="J1276" s="1">
        <v>45431</v>
      </c>
      <c r="K1276" s="1">
        <v>45435</v>
      </c>
      <c r="L1276" t="s">
        <v>20</v>
      </c>
      <c r="M1276" t="str">
        <f t="shared" si="116"/>
        <v>Normal customer</v>
      </c>
      <c r="N1276" t="s">
        <v>21</v>
      </c>
      <c r="O1276">
        <v>43.76</v>
      </c>
      <c r="P1276" t="s">
        <v>33</v>
      </c>
      <c r="Q1276">
        <f>D1276-H1276</f>
        <v>214.6352</v>
      </c>
      <c r="R1276" t="str">
        <f t="shared" si="117"/>
        <v>Bad</v>
      </c>
      <c r="S1276" t="str">
        <f t="shared" si="118"/>
        <v>Bad</v>
      </c>
      <c r="T1276" t="str">
        <f t="shared" si="119"/>
        <v>High Impact</v>
      </c>
    </row>
    <row r="1277" spans="1:20">
      <c r="A1277" t="s">
        <v>1313</v>
      </c>
      <c r="B1277" t="s">
        <v>24</v>
      </c>
      <c r="C1277" t="s">
        <v>25</v>
      </c>
      <c r="D1277">
        <v>3356.67</v>
      </c>
      <c r="E1277" t="str">
        <f t="shared" si="114"/>
        <v>High</v>
      </c>
      <c r="F1277" t="str">
        <f t="shared" si="115"/>
        <v>High</v>
      </c>
      <c r="G1277">
        <v>0.2</v>
      </c>
      <c r="H1277">
        <f>D1277*G1277</f>
        <v>671.33400000000006</v>
      </c>
      <c r="I1277">
        <v>1</v>
      </c>
      <c r="J1277" s="1">
        <v>45275</v>
      </c>
      <c r="K1277" s="1">
        <v>45277</v>
      </c>
      <c r="L1277" t="s">
        <v>20</v>
      </c>
      <c r="M1277" t="str">
        <f t="shared" si="116"/>
        <v>Premium customer</v>
      </c>
      <c r="N1277" t="s">
        <v>32</v>
      </c>
      <c r="O1277">
        <v>381.34</v>
      </c>
      <c r="P1277" t="s">
        <v>53</v>
      </c>
      <c r="Q1277">
        <f>D1277-H1277</f>
        <v>2685.3360000000002</v>
      </c>
      <c r="R1277" t="str">
        <f t="shared" si="117"/>
        <v>Good</v>
      </c>
      <c r="S1277" t="str">
        <f t="shared" si="118"/>
        <v>Good</v>
      </c>
      <c r="T1277" t="str">
        <f t="shared" si="119"/>
        <v>High Impact</v>
      </c>
    </row>
    <row r="1278" spans="1:20">
      <c r="A1278" t="s">
        <v>1314</v>
      </c>
      <c r="B1278" t="s">
        <v>30</v>
      </c>
      <c r="C1278" t="s">
        <v>31</v>
      </c>
      <c r="D1278">
        <v>317.93</v>
      </c>
      <c r="E1278" t="str">
        <f t="shared" si="114"/>
        <v>Low</v>
      </c>
      <c r="F1278" t="str">
        <f t="shared" si="115"/>
        <v>Low</v>
      </c>
      <c r="G1278">
        <v>0.02</v>
      </c>
      <c r="H1278">
        <f>D1278*G1278</f>
        <v>6.3586</v>
      </c>
      <c r="I1278">
        <v>9</v>
      </c>
      <c r="J1278" s="1">
        <v>45462</v>
      </c>
      <c r="K1278" s="1">
        <v>45469</v>
      </c>
      <c r="L1278" t="s">
        <v>20</v>
      </c>
      <c r="M1278" t="str">
        <f t="shared" si="116"/>
        <v>Normal customer</v>
      </c>
      <c r="N1278" t="s">
        <v>32</v>
      </c>
      <c r="O1278">
        <v>59.3</v>
      </c>
      <c r="P1278" t="s">
        <v>22</v>
      </c>
      <c r="Q1278">
        <f>D1278-H1278</f>
        <v>311.57139999999998</v>
      </c>
      <c r="R1278" t="str">
        <f t="shared" si="117"/>
        <v>Bad</v>
      </c>
      <c r="S1278" t="str">
        <f t="shared" si="118"/>
        <v>Bad</v>
      </c>
      <c r="T1278" t="str">
        <f t="shared" si="119"/>
        <v>Normal</v>
      </c>
    </row>
    <row r="1279" spans="1:20">
      <c r="A1279" t="s">
        <v>1315</v>
      </c>
      <c r="B1279" t="s">
        <v>18</v>
      </c>
      <c r="C1279" t="s">
        <v>25</v>
      </c>
      <c r="D1279">
        <v>3953.57</v>
      </c>
      <c r="E1279" t="str">
        <f t="shared" si="114"/>
        <v>High</v>
      </c>
      <c r="F1279" t="str">
        <f t="shared" si="115"/>
        <v>High</v>
      </c>
      <c r="G1279">
        <v>0.33</v>
      </c>
      <c r="H1279">
        <f>D1279*G1279</f>
        <v>1304.6781000000001</v>
      </c>
      <c r="I1279">
        <v>2</v>
      </c>
      <c r="J1279" s="1">
        <v>45107</v>
      </c>
      <c r="K1279" s="1">
        <v>45111</v>
      </c>
      <c r="L1279" t="s">
        <v>26</v>
      </c>
      <c r="M1279" t="str">
        <f t="shared" si="116"/>
        <v>Potential customer</v>
      </c>
      <c r="N1279" t="s">
        <v>32</v>
      </c>
      <c r="O1279">
        <v>1155.54</v>
      </c>
      <c r="P1279" t="s">
        <v>53</v>
      </c>
      <c r="Q1279">
        <f>D1279-H1279</f>
        <v>2648.8919000000001</v>
      </c>
      <c r="R1279" t="str">
        <f t="shared" si="117"/>
        <v>Good</v>
      </c>
      <c r="S1279" t="str">
        <f t="shared" si="118"/>
        <v>Good</v>
      </c>
      <c r="T1279" t="str">
        <f t="shared" si="119"/>
        <v>High Impact</v>
      </c>
    </row>
    <row r="1280" spans="1:20">
      <c r="A1280" t="s">
        <v>1316</v>
      </c>
      <c r="B1280" t="s">
        <v>30</v>
      </c>
      <c r="C1280" t="s">
        <v>19</v>
      </c>
      <c r="D1280">
        <v>4572.3</v>
      </c>
      <c r="E1280" t="str">
        <f t="shared" si="114"/>
        <v>High</v>
      </c>
      <c r="F1280" t="str">
        <f t="shared" si="115"/>
        <v>High</v>
      </c>
      <c r="G1280">
        <v>0.2</v>
      </c>
      <c r="H1280">
        <f>D1280*G1280</f>
        <v>914.46</v>
      </c>
      <c r="I1280">
        <v>4</v>
      </c>
      <c r="J1280" s="1">
        <v>45465</v>
      </c>
      <c r="K1280" s="1">
        <v>45466</v>
      </c>
      <c r="L1280" t="s">
        <v>36</v>
      </c>
      <c r="M1280" t="str">
        <f t="shared" si="116"/>
        <v>Normal customer</v>
      </c>
      <c r="N1280" t="s">
        <v>21</v>
      </c>
      <c r="O1280">
        <v>289.23</v>
      </c>
      <c r="P1280" t="s">
        <v>44</v>
      </c>
      <c r="Q1280">
        <f>D1280-H1280</f>
        <v>3657.84</v>
      </c>
      <c r="R1280" t="str">
        <f t="shared" si="117"/>
        <v>Bad</v>
      </c>
      <c r="S1280" t="str">
        <f t="shared" si="118"/>
        <v>Bad</v>
      </c>
      <c r="T1280" t="str">
        <f t="shared" si="119"/>
        <v>High Impact</v>
      </c>
    </row>
    <row r="1281" spans="1:20">
      <c r="A1281" t="s">
        <v>1317</v>
      </c>
      <c r="B1281" t="s">
        <v>24</v>
      </c>
      <c r="C1281" t="s">
        <v>25</v>
      </c>
      <c r="D1281">
        <v>2485.5300000000002</v>
      </c>
      <c r="E1281" t="str">
        <f t="shared" si="114"/>
        <v>High</v>
      </c>
      <c r="F1281" t="str">
        <f t="shared" si="115"/>
        <v>High</v>
      </c>
      <c r="G1281">
        <v>0.01</v>
      </c>
      <c r="H1281">
        <f>D1281*G1281</f>
        <v>24.855300000000003</v>
      </c>
      <c r="I1281">
        <v>2</v>
      </c>
      <c r="J1281" s="1">
        <v>45383</v>
      </c>
      <c r="K1281" s="1">
        <v>45390</v>
      </c>
      <c r="L1281" t="s">
        <v>36</v>
      </c>
      <c r="M1281" t="str">
        <f t="shared" si="116"/>
        <v>Normal customer</v>
      </c>
      <c r="N1281" t="s">
        <v>27</v>
      </c>
      <c r="O1281">
        <v>479.97</v>
      </c>
      <c r="P1281" t="s">
        <v>28</v>
      </c>
      <c r="Q1281">
        <f>D1281-H1281</f>
        <v>2460.6747</v>
      </c>
      <c r="R1281" t="str">
        <f t="shared" si="117"/>
        <v>Good</v>
      </c>
      <c r="S1281" t="str">
        <f t="shared" si="118"/>
        <v>Good</v>
      </c>
      <c r="T1281" t="str">
        <f t="shared" si="119"/>
        <v>High Impact</v>
      </c>
    </row>
    <row r="1282" spans="1:20">
      <c r="A1282" t="s">
        <v>1318</v>
      </c>
      <c r="B1282" t="s">
        <v>46</v>
      </c>
      <c r="C1282" t="s">
        <v>19</v>
      </c>
      <c r="D1282">
        <v>4042.25</v>
      </c>
      <c r="E1282" t="str">
        <f t="shared" si="114"/>
        <v>High</v>
      </c>
      <c r="F1282" t="str">
        <f t="shared" si="115"/>
        <v>High</v>
      </c>
      <c r="G1282">
        <v>0.09</v>
      </c>
      <c r="H1282">
        <f>D1282*G1282</f>
        <v>363.80250000000001</v>
      </c>
      <c r="I1282">
        <v>1</v>
      </c>
      <c r="J1282" s="1">
        <v>45000</v>
      </c>
      <c r="K1282" s="1">
        <v>45004</v>
      </c>
      <c r="L1282" t="s">
        <v>26</v>
      </c>
      <c r="M1282" t="str">
        <f t="shared" si="116"/>
        <v>Potential customer</v>
      </c>
      <c r="N1282" t="s">
        <v>32</v>
      </c>
      <c r="O1282">
        <v>1168.01</v>
      </c>
      <c r="P1282" t="s">
        <v>28</v>
      </c>
      <c r="Q1282">
        <f>D1282-H1282</f>
        <v>3678.4475000000002</v>
      </c>
      <c r="R1282" t="str">
        <f t="shared" si="117"/>
        <v>Good</v>
      </c>
      <c r="S1282" t="str">
        <f t="shared" si="118"/>
        <v>Good</v>
      </c>
      <c r="T1282" t="str">
        <f t="shared" si="119"/>
        <v>High Impact</v>
      </c>
    </row>
    <row r="1283" spans="1:20">
      <c r="A1283" t="s">
        <v>1319</v>
      </c>
      <c r="B1283" t="s">
        <v>18</v>
      </c>
      <c r="C1283" t="s">
        <v>31</v>
      </c>
      <c r="D1283">
        <v>3561.41</v>
      </c>
      <c r="E1283" t="str">
        <f t="shared" ref="E1283:E1346" si="120">IF(D1283&gt;1000,"High","Low")</f>
        <v>High</v>
      </c>
      <c r="F1283" t="str">
        <f t="shared" ref="F1283:F1346" si="121">IF(D1283&gt;1000,"High",IF(D1283&gt;500,"Midium","Low"))</f>
        <v>High</v>
      </c>
      <c r="G1283">
        <v>0.11</v>
      </c>
      <c r="H1283">
        <f>D1283*G1283</f>
        <v>391.75509999999997</v>
      </c>
      <c r="I1283">
        <v>1</v>
      </c>
      <c r="J1283" s="1">
        <v>45066</v>
      </c>
      <c r="K1283" s="1">
        <v>45070</v>
      </c>
      <c r="L1283" t="s">
        <v>20</v>
      </c>
      <c r="M1283" t="str">
        <f t="shared" ref="M1283:M1346" si="122">IF(AND(L1283="Member",D1283&gt;1000),"Premium customer",IF(AND(L1283="Regular",D1283&gt;1000),"Potential customer","Normal customer"))</f>
        <v>Premium customer</v>
      </c>
      <c r="N1283" t="s">
        <v>21</v>
      </c>
      <c r="O1283">
        <v>553.04999999999995</v>
      </c>
      <c r="P1283" t="s">
        <v>28</v>
      </c>
      <c r="Q1283">
        <f>D1283-H1283</f>
        <v>3169.6549</v>
      </c>
      <c r="R1283" t="str">
        <f t="shared" ref="R1283:R1346" si="123">IF(AND(D1283&gt;1000,O1283&gt;300),"Good","Bad")</f>
        <v>Good</v>
      </c>
      <c r="S1283" t="str">
        <f t="shared" ref="S1283:S1346" si="124">IF(NOT(AND(D1283&gt;1000,O1283&gt;300)),"Bad","Good")</f>
        <v>Good</v>
      </c>
      <c r="T1283" t="str">
        <f t="shared" ref="T1283:T1346" si="125">IF(OR(D1283&gt;1000,G1283&gt;0.25),"High Impact","Normal")</f>
        <v>High Impact</v>
      </c>
    </row>
    <row r="1284" spans="1:20">
      <c r="A1284" t="s">
        <v>1320</v>
      </c>
      <c r="B1284" t="s">
        <v>30</v>
      </c>
      <c r="C1284" t="s">
        <v>38</v>
      </c>
      <c r="D1284">
        <v>3998.61</v>
      </c>
      <c r="E1284" t="str">
        <f t="shared" si="120"/>
        <v>High</v>
      </c>
      <c r="F1284" t="str">
        <f t="shared" si="121"/>
        <v>High</v>
      </c>
      <c r="G1284">
        <v>0.26</v>
      </c>
      <c r="H1284">
        <f>D1284*G1284</f>
        <v>1039.6386</v>
      </c>
      <c r="I1284">
        <v>1</v>
      </c>
      <c r="J1284" s="1">
        <v>45581</v>
      </c>
      <c r="K1284" s="1">
        <v>45582</v>
      </c>
      <c r="L1284" t="s">
        <v>20</v>
      </c>
      <c r="M1284" t="str">
        <f t="shared" si="122"/>
        <v>Premium customer</v>
      </c>
      <c r="N1284" t="s">
        <v>27</v>
      </c>
      <c r="O1284">
        <v>745.13</v>
      </c>
      <c r="P1284" t="s">
        <v>44</v>
      </c>
      <c r="Q1284">
        <f>D1284-H1284</f>
        <v>2958.9714000000004</v>
      </c>
      <c r="R1284" t="str">
        <f t="shared" si="123"/>
        <v>Good</v>
      </c>
      <c r="S1284" t="str">
        <f t="shared" si="124"/>
        <v>Good</v>
      </c>
      <c r="T1284" t="str">
        <f t="shared" si="125"/>
        <v>High Impact</v>
      </c>
    </row>
    <row r="1285" spans="1:20">
      <c r="A1285" t="s">
        <v>1321</v>
      </c>
      <c r="B1285" t="s">
        <v>30</v>
      </c>
      <c r="C1285" t="s">
        <v>31</v>
      </c>
      <c r="D1285">
        <v>3857.2</v>
      </c>
      <c r="E1285" t="str">
        <f t="shared" si="120"/>
        <v>High</v>
      </c>
      <c r="F1285" t="str">
        <f t="shared" si="121"/>
        <v>High</v>
      </c>
      <c r="G1285">
        <v>0.09</v>
      </c>
      <c r="H1285">
        <f>D1285*G1285</f>
        <v>347.14799999999997</v>
      </c>
      <c r="I1285">
        <v>7</v>
      </c>
      <c r="J1285" s="1">
        <v>44929</v>
      </c>
      <c r="K1285" s="1">
        <v>44936</v>
      </c>
      <c r="L1285" t="s">
        <v>36</v>
      </c>
      <c r="M1285" t="str">
        <f t="shared" si="122"/>
        <v>Normal customer</v>
      </c>
      <c r="N1285" t="s">
        <v>32</v>
      </c>
      <c r="O1285">
        <v>297.72000000000003</v>
      </c>
      <c r="P1285" t="s">
        <v>22</v>
      </c>
      <c r="Q1285">
        <f>D1285-H1285</f>
        <v>3510.0519999999997</v>
      </c>
      <c r="R1285" t="str">
        <f t="shared" si="123"/>
        <v>Bad</v>
      </c>
      <c r="S1285" t="str">
        <f t="shared" si="124"/>
        <v>Bad</v>
      </c>
      <c r="T1285" t="str">
        <f t="shared" si="125"/>
        <v>High Impact</v>
      </c>
    </row>
    <row r="1286" spans="1:20">
      <c r="A1286" t="s">
        <v>1322</v>
      </c>
      <c r="B1286" t="s">
        <v>18</v>
      </c>
      <c r="C1286" t="s">
        <v>19</v>
      </c>
      <c r="D1286">
        <v>1106.3</v>
      </c>
      <c r="E1286" t="str">
        <f t="shared" si="120"/>
        <v>High</v>
      </c>
      <c r="F1286" t="str">
        <f t="shared" si="121"/>
        <v>High</v>
      </c>
      <c r="G1286">
        <v>0.18</v>
      </c>
      <c r="H1286">
        <f>D1286*G1286</f>
        <v>199.13399999999999</v>
      </c>
      <c r="I1286">
        <v>9</v>
      </c>
      <c r="J1286" s="1">
        <v>45191</v>
      </c>
      <c r="K1286" s="1">
        <v>45193</v>
      </c>
      <c r="L1286" t="s">
        <v>26</v>
      </c>
      <c r="M1286" t="str">
        <f t="shared" si="122"/>
        <v>Potential customer</v>
      </c>
      <c r="N1286" t="s">
        <v>27</v>
      </c>
      <c r="O1286">
        <v>219.54</v>
      </c>
      <c r="P1286" t="s">
        <v>22</v>
      </c>
      <c r="Q1286">
        <f>D1286-H1286</f>
        <v>907.16599999999994</v>
      </c>
      <c r="R1286" t="str">
        <f t="shared" si="123"/>
        <v>Bad</v>
      </c>
      <c r="S1286" t="str">
        <f t="shared" si="124"/>
        <v>Bad</v>
      </c>
      <c r="T1286" t="str">
        <f t="shared" si="125"/>
        <v>High Impact</v>
      </c>
    </row>
    <row r="1287" spans="1:20">
      <c r="A1287" t="s">
        <v>1323</v>
      </c>
      <c r="B1287" t="s">
        <v>46</v>
      </c>
      <c r="C1287" t="s">
        <v>41</v>
      </c>
      <c r="D1287">
        <v>2547.84</v>
      </c>
      <c r="E1287" t="str">
        <f t="shared" si="120"/>
        <v>High</v>
      </c>
      <c r="F1287" t="str">
        <f t="shared" si="121"/>
        <v>High</v>
      </c>
      <c r="G1287">
        <v>0.38</v>
      </c>
      <c r="H1287">
        <f>D1287*G1287</f>
        <v>968.17920000000004</v>
      </c>
      <c r="I1287">
        <v>1</v>
      </c>
      <c r="J1287" s="1">
        <v>45349</v>
      </c>
      <c r="K1287" s="1">
        <v>45351</v>
      </c>
      <c r="L1287" t="s">
        <v>26</v>
      </c>
      <c r="M1287" t="str">
        <f t="shared" si="122"/>
        <v>Potential customer</v>
      </c>
      <c r="N1287" t="s">
        <v>27</v>
      </c>
      <c r="O1287">
        <v>373.71</v>
      </c>
      <c r="P1287" t="s">
        <v>39</v>
      </c>
      <c r="Q1287">
        <f>D1287-H1287</f>
        <v>1579.6608000000001</v>
      </c>
      <c r="R1287" t="str">
        <f t="shared" si="123"/>
        <v>Good</v>
      </c>
      <c r="S1287" t="str">
        <f t="shared" si="124"/>
        <v>Good</v>
      </c>
      <c r="T1287" t="str">
        <f t="shared" si="125"/>
        <v>High Impact</v>
      </c>
    </row>
    <row r="1288" spans="1:20">
      <c r="A1288" t="s">
        <v>1324</v>
      </c>
      <c r="B1288" t="s">
        <v>46</v>
      </c>
      <c r="C1288" t="s">
        <v>31</v>
      </c>
      <c r="D1288">
        <v>4806.03</v>
      </c>
      <c r="E1288" t="str">
        <f t="shared" si="120"/>
        <v>High</v>
      </c>
      <c r="F1288" t="str">
        <f t="shared" si="121"/>
        <v>High</v>
      </c>
      <c r="G1288">
        <v>0.4</v>
      </c>
      <c r="H1288">
        <f>D1288*G1288</f>
        <v>1922.412</v>
      </c>
      <c r="I1288">
        <v>6</v>
      </c>
      <c r="J1288" s="1">
        <v>45468</v>
      </c>
      <c r="K1288" s="1">
        <v>45469</v>
      </c>
      <c r="L1288" t="s">
        <v>36</v>
      </c>
      <c r="M1288" t="str">
        <f t="shared" si="122"/>
        <v>Normal customer</v>
      </c>
      <c r="N1288" t="s">
        <v>27</v>
      </c>
      <c r="O1288">
        <v>1113.95</v>
      </c>
      <c r="P1288" t="s">
        <v>39</v>
      </c>
      <c r="Q1288">
        <f>D1288-H1288</f>
        <v>2883.6179999999995</v>
      </c>
      <c r="R1288" t="str">
        <f t="shared" si="123"/>
        <v>Good</v>
      </c>
      <c r="S1288" t="str">
        <f t="shared" si="124"/>
        <v>Good</v>
      </c>
      <c r="T1288" t="str">
        <f t="shared" si="125"/>
        <v>High Impact</v>
      </c>
    </row>
    <row r="1289" spans="1:20">
      <c r="A1289" t="s">
        <v>1325</v>
      </c>
      <c r="B1289" t="s">
        <v>46</v>
      </c>
      <c r="C1289" t="s">
        <v>41</v>
      </c>
      <c r="D1289">
        <v>1783.31</v>
      </c>
      <c r="E1289" t="str">
        <f t="shared" si="120"/>
        <v>High</v>
      </c>
      <c r="F1289" t="str">
        <f t="shared" si="121"/>
        <v>High</v>
      </c>
      <c r="G1289">
        <v>0.4</v>
      </c>
      <c r="H1289">
        <f>D1289*G1289</f>
        <v>713.32400000000007</v>
      </c>
      <c r="I1289">
        <v>5</v>
      </c>
      <c r="J1289" s="1">
        <v>45495</v>
      </c>
      <c r="K1289" s="1">
        <v>45497</v>
      </c>
      <c r="L1289" t="s">
        <v>20</v>
      </c>
      <c r="M1289" t="str">
        <f t="shared" si="122"/>
        <v>Premium customer</v>
      </c>
      <c r="N1289" t="s">
        <v>27</v>
      </c>
      <c r="O1289">
        <v>312.08</v>
      </c>
      <c r="P1289" t="s">
        <v>39</v>
      </c>
      <c r="Q1289">
        <f>D1289-H1289</f>
        <v>1069.9859999999999</v>
      </c>
      <c r="R1289" t="str">
        <f t="shared" si="123"/>
        <v>Good</v>
      </c>
      <c r="S1289" t="str">
        <f t="shared" si="124"/>
        <v>Good</v>
      </c>
      <c r="T1289" t="str">
        <f t="shared" si="125"/>
        <v>High Impact</v>
      </c>
    </row>
    <row r="1290" spans="1:20">
      <c r="A1290" t="s">
        <v>1326</v>
      </c>
      <c r="B1290" t="s">
        <v>24</v>
      </c>
      <c r="C1290" t="s">
        <v>41</v>
      </c>
      <c r="D1290">
        <v>4855.3900000000003</v>
      </c>
      <c r="E1290" t="str">
        <f t="shared" si="120"/>
        <v>High</v>
      </c>
      <c r="F1290" t="str">
        <f t="shared" si="121"/>
        <v>High</v>
      </c>
      <c r="G1290">
        <v>0.35</v>
      </c>
      <c r="H1290">
        <f>D1290*G1290</f>
        <v>1699.3865000000001</v>
      </c>
      <c r="I1290">
        <v>3</v>
      </c>
      <c r="J1290" s="1">
        <v>45340</v>
      </c>
      <c r="K1290" s="1">
        <v>45345</v>
      </c>
      <c r="L1290" t="s">
        <v>20</v>
      </c>
      <c r="M1290" t="str">
        <f t="shared" si="122"/>
        <v>Premium customer</v>
      </c>
      <c r="N1290" t="s">
        <v>21</v>
      </c>
      <c r="O1290">
        <v>372.97</v>
      </c>
      <c r="P1290" t="s">
        <v>33</v>
      </c>
      <c r="Q1290">
        <f>D1290-H1290</f>
        <v>3156.0035000000003</v>
      </c>
      <c r="R1290" t="str">
        <f t="shared" si="123"/>
        <v>Good</v>
      </c>
      <c r="S1290" t="str">
        <f t="shared" si="124"/>
        <v>Good</v>
      </c>
      <c r="T1290" t="str">
        <f t="shared" si="125"/>
        <v>High Impact</v>
      </c>
    </row>
    <row r="1291" spans="1:20">
      <c r="A1291" t="s">
        <v>1327</v>
      </c>
      <c r="B1291" t="s">
        <v>30</v>
      </c>
      <c r="C1291" t="s">
        <v>19</v>
      </c>
      <c r="D1291">
        <v>2957.49</v>
      </c>
      <c r="E1291" t="str">
        <f t="shared" si="120"/>
        <v>High</v>
      </c>
      <c r="F1291" t="str">
        <f t="shared" si="121"/>
        <v>High</v>
      </c>
      <c r="G1291">
        <v>0.27</v>
      </c>
      <c r="H1291">
        <f>D1291*G1291</f>
        <v>798.52229999999997</v>
      </c>
      <c r="I1291">
        <v>2</v>
      </c>
      <c r="J1291" s="1">
        <v>45246</v>
      </c>
      <c r="K1291" s="1">
        <v>45253</v>
      </c>
      <c r="L1291" t="s">
        <v>20</v>
      </c>
      <c r="M1291" t="str">
        <f t="shared" si="122"/>
        <v>Premium customer</v>
      </c>
      <c r="N1291" t="s">
        <v>21</v>
      </c>
      <c r="O1291">
        <v>264.88</v>
      </c>
      <c r="P1291" t="s">
        <v>39</v>
      </c>
      <c r="Q1291">
        <f>D1291-H1291</f>
        <v>2158.9676999999997</v>
      </c>
      <c r="R1291" t="str">
        <f t="shared" si="123"/>
        <v>Bad</v>
      </c>
      <c r="S1291" t="str">
        <f t="shared" si="124"/>
        <v>Bad</v>
      </c>
      <c r="T1291" t="str">
        <f t="shared" si="125"/>
        <v>High Impact</v>
      </c>
    </row>
    <row r="1292" spans="1:20">
      <c r="A1292" t="s">
        <v>1328</v>
      </c>
      <c r="B1292" t="s">
        <v>30</v>
      </c>
      <c r="C1292" t="s">
        <v>19</v>
      </c>
      <c r="D1292">
        <v>2361.9</v>
      </c>
      <c r="E1292" t="str">
        <f t="shared" si="120"/>
        <v>High</v>
      </c>
      <c r="F1292" t="str">
        <f t="shared" si="121"/>
        <v>High</v>
      </c>
      <c r="G1292">
        <v>0.28000000000000003</v>
      </c>
      <c r="H1292">
        <f>D1292*G1292</f>
        <v>661.33200000000011</v>
      </c>
      <c r="I1292">
        <v>2</v>
      </c>
      <c r="J1292" s="1">
        <v>45326</v>
      </c>
      <c r="K1292" s="1">
        <v>45332</v>
      </c>
      <c r="L1292" t="s">
        <v>36</v>
      </c>
      <c r="M1292" t="str">
        <f t="shared" si="122"/>
        <v>Normal customer</v>
      </c>
      <c r="N1292" t="s">
        <v>21</v>
      </c>
      <c r="O1292">
        <v>639.57000000000005</v>
      </c>
      <c r="P1292" t="s">
        <v>53</v>
      </c>
      <c r="Q1292">
        <f>D1292-H1292</f>
        <v>1700.568</v>
      </c>
      <c r="R1292" t="str">
        <f t="shared" si="123"/>
        <v>Good</v>
      </c>
      <c r="S1292" t="str">
        <f t="shared" si="124"/>
        <v>Good</v>
      </c>
      <c r="T1292" t="str">
        <f t="shared" si="125"/>
        <v>High Impact</v>
      </c>
    </row>
    <row r="1293" spans="1:20">
      <c r="A1293" t="s">
        <v>1329</v>
      </c>
      <c r="B1293" t="s">
        <v>30</v>
      </c>
      <c r="C1293" t="s">
        <v>38</v>
      </c>
      <c r="D1293">
        <v>3323.01</v>
      </c>
      <c r="E1293" t="str">
        <f t="shared" si="120"/>
        <v>High</v>
      </c>
      <c r="F1293" t="str">
        <f t="shared" si="121"/>
        <v>High</v>
      </c>
      <c r="G1293">
        <v>0.48</v>
      </c>
      <c r="H1293">
        <f>D1293*G1293</f>
        <v>1595.0448000000001</v>
      </c>
      <c r="I1293">
        <v>2</v>
      </c>
      <c r="J1293" s="1">
        <v>45046</v>
      </c>
      <c r="K1293" s="1">
        <v>45050</v>
      </c>
      <c r="L1293" t="s">
        <v>36</v>
      </c>
      <c r="M1293" t="str">
        <f t="shared" si="122"/>
        <v>Normal customer</v>
      </c>
      <c r="N1293" t="s">
        <v>27</v>
      </c>
      <c r="O1293">
        <v>663.37</v>
      </c>
      <c r="P1293" t="s">
        <v>39</v>
      </c>
      <c r="Q1293">
        <f>D1293-H1293</f>
        <v>1727.9652000000001</v>
      </c>
      <c r="R1293" t="str">
        <f t="shared" si="123"/>
        <v>Good</v>
      </c>
      <c r="S1293" t="str">
        <f t="shared" si="124"/>
        <v>Good</v>
      </c>
      <c r="T1293" t="str">
        <f t="shared" si="125"/>
        <v>High Impact</v>
      </c>
    </row>
    <row r="1294" spans="1:20">
      <c r="A1294" t="s">
        <v>1330</v>
      </c>
      <c r="B1294" t="s">
        <v>24</v>
      </c>
      <c r="C1294" t="s">
        <v>25</v>
      </c>
      <c r="D1294">
        <v>4097.6099999999997</v>
      </c>
      <c r="E1294" t="str">
        <f t="shared" si="120"/>
        <v>High</v>
      </c>
      <c r="F1294" t="str">
        <f t="shared" si="121"/>
        <v>High</v>
      </c>
      <c r="G1294">
        <v>0.44</v>
      </c>
      <c r="H1294">
        <f>D1294*G1294</f>
        <v>1802.9483999999998</v>
      </c>
      <c r="I1294">
        <v>7</v>
      </c>
      <c r="J1294" s="1">
        <v>45346</v>
      </c>
      <c r="K1294" s="1">
        <v>45353</v>
      </c>
      <c r="L1294" t="s">
        <v>36</v>
      </c>
      <c r="M1294" t="str">
        <f t="shared" si="122"/>
        <v>Normal customer</v>
      </c>
      <c r="N1294" t="s">
        <v>21</v>
      </c>
      <c r="O1294">
        <v>276.74</v>
      </c>
      <c r="P1294" t="s">
        <v>44</v>
      </c>
      <c r="Q1294">
        <f>D1294-H1294</f>
        <v>2294.6615999999999</v>
      </c>
      <c r="R1294" t="str">
        <f t="shared" si="123"/>
        <v>Bad</v>
      </c>
      <c r="S1294" t="str">
        <f t="shared" si="124"/>
        <v>Bad</v>
      </c>
      <c r="T1294" t="str">
        <f t="shared" si="125"/>
        <v>High Impact</v>
      </c>
    </row>
    <row r="1295" spans="1:20">
      <c r="A1295" t="s">
        <v>1331</v>
      </c>
      <c r="B1295" t="s">
        <v>30</v>
      </c>
      <c r="C1295" t="s">
        <v>31</v>
      </c>
      <c r="D1295">
        <v>2031.62</v>
      </c>
      <c r="E1295" t="str">
        <f t="shared" si="120"/>
        <v>High</v>
      </c>
      <c r="F1295" t="str">
        <f t="shared" si="121"/>
        <v>High</v>
      </c>
      <c r="G1295">
        <v>0.32</v>
      </c>
      <c r="H1295">
        <f>D1295*G1295</f>
        <v>650.11839999999995</v>
      </c>
      <c r="I1295">
        <v>4</v>
      </c>
      <c r="J1295" s="1">
        <v>45212</v>
      </c>
      <c r="K1295" s="1">
        <v>45214</v>
      </c>
      <c r="L1295" t="s">
        <v>20</v>
      </c>
      <c r="M1295" t="str">
        <f t="shared" si="122"/>
        <v>Premium customer</v>
      </c>
      <c r="N1295" t="s">
        <v>32</v>
      </c>
      <c r="O1295">
        <v>256.76</v>
      </c>
      <c r="P1295" t="s">
        <v>22</v>
      </c>
      <c r="Q1295">
        <f>D1295-H1295</f>
        <v>1381.5016000000001</v>
      </c>
      <c r="R1295" t="str">
        <f t="shared" si="123"/>
        <v>Bad</v>
      </c>
      <c r="S1295" t="str">
        <f t="shared" si="124"/>
        <v>Bad</v>
      </c>
      <c r="T1295" t="str">
        <f t="shared" si="125"/>
        <v>High Impact</v>
      </c>
    </row>
    <row r="1296" spans="1:20">
      <c r="A1296" t="s">
        <v>1332</v>
      </c>
      <c r="B1296" t="s">
        <v>24</v>
      </c>
      <c r="C1296" t="s">
        <v>19</v>
      </c>
      <c r="D1296">
        <v>261.48</v>
      </c>
      <c r="E1296" t="str">
        <f t="shared" si="120"/>
        <v>Low</v>
      </c>
      <c r="F1296" t="str">
        <f t="shared" si="121"/>
        <v>Low</v>
      </c>
      <c r="G1296">
        <v>0.23</v>
      </c>
      <c r="H1296">
        <f>D1296*G1296</f>
        <v>60.140400000000007</v>
      </c>
      <c r="I1296">
        <v>7</v>
      </c>
      <c r="J1296" s="1">
        <v>44972</v>
      </c>
      <c r="K1296" s="1">
        <v>44979</v>
      </c>
      <c r="L1296" t="s">
        <v>26</v>
      </c>
      <c r="M1296" t="str">
        <f t="shared" si="122"/>
        <v>Normal customer</v>
      </c>
      <c r="N1296" t="s">
        <v>32</v>
      </c>
      <c r="O1296">
        <v>62.56</v>
      </c>
      <c r="P1296" t="s">
        <v>28</v>
      </c>
      <c r="Q1296">
        <f>D1296-H1296</f>
        <v>201.33960000000002</v>
      </c>
      <c r="R1296" t="str">
        <f t="shared" si="123"/>
        <v>Bad</v>
      </c>
      <c r="S1296" t="str">
        <f t="shared" si="124"/>
        <v>Bad</v>
      </c>
      <c r="T1296" t="str">
        <f t="shared" si="125"/>
        <v>Normal</v>
      </c>
    </row>
    <row r="1297" spans="1:20">
      <c r="A1297" t="s">
        <v>1333</v>
      </c>
      <c r="B1297" t="s">
        <v>46</v>
      </c>
      <c r="C1297" t="s">
        <v>31</v>
      </c>
      <c r="D1297">
        <v>3573.15</v>
      </c>
      <c r="E1297" t="str">
        <f t="shared" si="120"/>
        <v>High</v>
      </c>
      <c r="F1297" t="str">
        <f t="shared" si="121"/>
        <v>High</v>
      </c>
      <c r="G1297">
        <v>0.36</v>
      </c>
      <c r="H1297">
        <f>D1297*G1297</f>
        <v>1286.3340000000001</v>
      </c>
      <c r="I1297">
        <v>1</v>
      </c>
      <c r="J1297" s="1">
        <v>45283</v>
      </c>
      <c r="K1297" s="1">
        <v>45287</v>
      </c>
      <c r="L1297" t="s">
        <v>20</v>
      </c>
      <c r="M1297" t="str">
        <f t="shared" si="122"/>
        <v>Premium customer</v>
      </c>
      <c r="N1297" t="s">
        <v>21</v>
      </c>
      <c r="O1297">
        <v>696.44</v>
      </c>
      <c r="P1297" t="s">
        <v>44</v>
      </c>
      <c r="Q1297">
        <f>D1297-H1297</f>
        <v>2286.8159999999998</v>
      </c>
      <c r="R1297" t="str">
        <f t="shared" si="123"/>
        <v>Good</v>
      </c>
      <c r="S1297" t="str">
        <f t="shared" si="124"/>
        <v>Good</v>
      </c>
      <c r="T1297" t="str">
        <f t="shared" si="125"/>
        <v>High Impact</v>
      </c>
    </row>
    <row r="1298" spans="1:20">
      <c r="A1298" t="s">
        <v>1334</v>
      </c>
      <c r="B1298" t="s">
        <v>18</v>
      </c>
      <c r="C1298" t="s">
        <v>41</v>
      </c>
      <c r="D1298">
        <v>4785.22</v>
      </c>
      <c r="E1298" t="str">
        <f t="shared" si="120"/>
        <v>High</v>
      </c>
      <c r="F1298" t="str">
        <f t="shared" si="121"/>
        <v>High</v>
      </c>
      <c r="G1298">
        <v>0.03</v>
      </c>
      <c r="H1298">
        <f>D1298*G1298</f>
        <v>143.5566</v>
      </c>
      <c r="I1298">
        <v>4</v>
      </c>
      <c r="J1298" s="1">
        <v>45006</v>
      </c>
      <c r="K1298" s="1">
        <v>45012</v>
      </c>
      <c r="L1298" t="s">
        <v>36</v>
      </c>
      <c r="M1298" t="str">
        <f t="shared" si="122"/>
        <v>Normal customer</v>
      </c>
      <c r="N1298" t="s">
        <v>27</v>
      </c>
      <c r="O1298">
        <v>1290.3399999999999</v>
      </c>
      <c r="P1298" t="s">
        <v>22</v>
      </c>
      <c r="Q1298">
        <f>D1298-H1298</f>
        <v>4641.6634000000004</v>
      </c>
      <c r="R1298" t="str">
        <f t="shared" si="123"/>
        <v>Good</v>
      </c>
      <c r="S1298" t="str">
        <f t="shared" si="124"/>
        <v>Good</v>
      </c>
      <c r="T1298" t="str">
        <f t="shared" si="125"/>
        <v>High Impact</v>
      </c>
    </row>
    <row r="1299" spans="1:20">
      <c r="A1299" t="s">
        <v>1335</v>
      </c>
      <c r="B1299" t="s">
        <v>30</v>
      </c>
      <c r="C1299" t="s">
        <v>25</v>
      </c>
      <c r="D1299">
        <v>3162.43</v>
      </c>
      <c r="E1299" t="str">
        <f t="shared" si="120"/>
        <v>High</v>
      </c>
      <c r="F1299" t="str">
        <f t="shared" si="121"/>
        <v>High</v>
      </c>
      <c r="G1299">
        <v>0.47</v>
      </c>
      <c r="H1299">
        <f>D1299*G1299</f>
        <v>1486.3420999999998</v>
      </c>
      <c r="I1299">
        <v>9</v>
      </c>
      <c r="J1299" s="1">
        <v>45330</v>
      </c>
      <c r="K1299" s="1">
        <v>45336</v>
      </c>
      <c r="L1299" t="s">
        <v>36</v>
      </c>
      <c r="M1299" t="str">
        <f t="shared" si="122"/>
        <v>Normal customer</v>
      </c>
      <c r="N1299" t="s">
        <v>21</v>
      </c>
      <c r="O1299">
        <v>385.01</v>
      </c>
      <c r="P1299" t="s">
        <v>44</v>
      </c>
      <c r="Q1299">
        <f>D1299-H1299</f>
        <v>1676.0879</v>
      </c>
      <c r="R1299" t="str">
        <f t="shared" si="123"/>
        <v>Good</v>
      </c>
      <c r="S1299" t="str">
        <f t="shared" si="124"/>
        <v>Good</v>
      </c>
      <c r="T1299" t="str">
        <f t="shared" si="125"/>
        <v>High Impact</v>
      </c>
    </row>
    <row r="1300" spans="1:20">
      <c r="A1300" t="s">
        <v>1336</v>
      </c>
      <c r="B1300" t="s">
        <v>30</v>
      </c>
      <c r="C1300" t="s">
        <v>38</v>
      </c>
      <c r="D1300">
        <v>1023.23</v>
      </c>
      <c r="E1300" t="str">
        <f t="shared" si="120"/>
        <v>High</v>
      </c>
      <c r="F1300" t="str">
        <f t="shared" si="121"/>
        <v>High</v>
      </c>
      <c r="G1300">
        <v>0.27</v>
      </c>
      <c r="H1300">
        <f>D1300*G1300</f>
        <v>276.27210000000002</v>
      </c>
      <c r="I1300">
        <v>7</v>
      </c>
      <c r="J1300" s="1">
        <v>45388</v>
      </c>
      <c r="K1300" s="1">
        <v>45395</v>
      </c>
      <c r="L1300" t="s">
        <v>36</v>
      </c>
      <c r="M1300" t="str">
        <f t="shared" si="122"/>
        <v>Normal customer</v>
      </c>
      <c r="N1300" t="s">
        <v>21</v>
      </c>
      <c r="O1300">
        <v>274.43</v>
      </c>
      <c r="P1300" t="s">
        <v>53</v>
      </c>
      <c r="Q1300">
        <f>D1300-H1300</f>
        <v>746.9579</v>
      </c>
      <c r="R1300" t="str">
        <f t="shared" si="123"/>
        <v>Bad</v>
      </c>
      <c r="S1300" t="str">
        <f t="shared" si="124"/>
        <v>Bad</v>
      </c>
      <c r="T1300" t="str">
        <f t="shared" si="125"/>
        <v>High Impact</v>
      </c>
    </row>
    <row r="1301" spans="1:20">
      <c r="A1301" t="s">
        <v>1337</v>
      </c>
      <c r="B1301" t="s">
        <v>46</v>
      </c>
      <c r="C1301" t="s">
        <v>31</v>
      </c>
      <c r="D1301">
        <v>1316.39</v>
      </c>
      <c r="E1301" t="str">
        <f t="shared" si="120"/>
        <v>High</v>
      </c>
      <c r="F1301" t="str">
        <f t="shared" si="121"/>
        <v>High</v>
      </c>
      <c r="G1301">
        <v>0.25</v>
      </c>
      <c r="H1301">
        <f>D1301*G1301</f>
        <v>329.09750000000003</v>
      </c>
      <c r="I1301">
        <v>6</v>
      </c>
      <c r="J1301" s="1">
        <v>45035</v>
      </c>
      <c r="K1301" s="1">
        <v>45037</v>
      </c>
      <c r="L1301" t="s">
        <v>36</v>
      </c>
      <c r="M1301" t="str">
        <f t="shared" si="122"/>
        <v>Normal customer</v>
      </c>
      <c r="N1301" t="s">
        <v>27</v>
      </c>
      <c r="O1301">
        <v>205.52</v>
      </c>
      <c r="P1301" t="s">
        <v>44</v>
      </c>
      <c r="Q1301">
        <f>D1301-H1301</f>
        <v>987.29250000000002</v>
      </c>
      <c r="R1301" t="str">
        <f t="shared" si="123"/>
        <v>Bad</v>
      </c>
      <c r="S1301" t="str">
        <f t="shared" si="124"/>
        <v>Bad</v>
      </c>
      <c r="T1301" t="str">
        <f t="shared" si="125"/>
        <v>High Impact</v>
      </c>
    </row>
    <row r="1302" spans="1:20">
      <c r="A1302" t="s">
        <v>1338</v>
      </c>
      <c r="B1302" t="s">
        <v>18</v>
      </c>
      <c r="C1302" t="s">
        <v>25</v>
      </c>
      <c r="D1302">
        <v>4557.78</v>
      </c>
      <c r="E1302" t="str">
        <f t="shared" si="120"/>
        <v>High</v>
      </c>
      <c r="F1302" t="str">
        <f t="shared" si="121"/>
        <v>High</v>
      </c>
      <c r="G1302">
        <v>0.15</v>
      </c>
      <c r="H1302">
        <f>D1302*G1302</f>
        <v>683.66699999999992</v>
      </c>
      <c r="I1302">
        <v>7</v>
      </c>
      <c r="J1302" s="1">
        <v>45494</v>
      </c>
      <c r="K1302" s="1">
        <v>45498</v>
      </c>
      <c r="L1302" t="s">
        <v>36</v>
      </c>
      <c r="M1302" t="str">
        <f t="shared" si="122"/>
        <v>Normal customer</v>
      </c>
      <c r="N1302" t="s">
        <v>21</v>
      </c>
      <c r="O1302">
        <v>1333.85</v>
      </c>
      <c r="P1302" t="s">
        <v>22</v>
      </c>
      <c r="Q1302">
        <f>D1302-H1302</f>
        <v>3874.1129999999998</v>
      </c>
      <c r="R1302" t="str">
        <f t="shared" si="123"/>
        <v>Good</v>
      </c>
      <c r="S1302" t="str">
        <f t="shared" si="124"/>
        <v>Good</v>
      </c>
      <c r="T1302" t="str">
        <f t="shared" si="125"/>
        <v>High Impact</v>
      </c>
    </row>
    <row r="1303" spans="1:20">
      <c r="A1303" t="s">
        <v>1339</v>
      </c>
      <c r="B1303" t="s">
        <v>24</v>
      </c>
      <c r="C1303" t="s">
        <v>38</v>
      </c>
      <c r="D1303">
        <v>166.45</v>
      </c>
      <c r="E1303" t="str">
        <f t="shared" si="120"/>
        <v>Low</v>
      </c>
      <c r="F1303" t="str">
        <f t="shared" si="121"/>
        <v>Low</v>
      </c>
      <c r="G1303">
        <v>0</v>
      </c>
      <c r="H1303">
        <f>D1303*G1303</f>
        <v>0</v>
      </c>
      <c r="I1303">
        <v>2</v>
      </c>
      <c r="J1303" s="1">
        <v>45147</v>
      </c>
      <c r="K1303" s="1">
        <v>45148</v>
      </c>
      <c r="L1303" t="s">
        <v>26</v>
      </c>
      <c r="M1303" t="str">
        <f t="shared" si="122"/>
        <v>Normal customer</v>
      </c>
      <c r="N1303" t="s">
        <v>21</v>
      </c>
      <c r="O1303">
        <v>43.59</v>
      </c>
      <c r="P1303" t="s">
        <v>33</v>
      </c>
      <c r="Q1303">
        <f>D1303-H1303</f>
        <v>166.45</v>
      </c>
      <c r="R1303" t="str">
        <f t="shared" si="123"/>
        <v>Bad</v>
      </c>
      <c r="S1303" t="str">
        <f t="shared" si="124"/>
        <v>Bad</v>
      </c>
      <c r="T1303" t="str">
        <f t="shared" si="125"/>
        <v>Normal</v>
      </c>
    </row>
    <row r="1304" spans="1:20">
      <c r="A1304" t="s">
        <v>1340</v>
      </c>
      <c r="B1304" t="s">
        <v>18</v>
      </c>
      <c r="C1304" t="s">
        <v>31</v>
      </c>
      <c r="D1304">
        <v>2788.86</v>
      </c>
      <c r="E1304" t="str">
        <f t="shared" si="120"/>
        <v>High</v>
      </c>
      <c r="F1304" t="str">
        <f t="shared" si="121"/>
        <v>High</v>
      </c>
      <c r="G1304">
        <v>0.03</v>
      </c>
      <c r="H1304">
        <f>D1304*G1304</f>
        <v>83.665800000000004</v>
      </c>
      <c r="I1304">
        <v>1</v>
      </c>
      <c r="J1304" s="1">
        <v>45164</v>
      </c>
      <c r="K1304" s="1">
        <v>45171</v>
      </c>
      <c r="L1304" t="s">
        <v>36</v>
      </c>
      <c r="M1304" t="str">
        <f t="shared" si="122"/>
        <v>Normal customer</v>
      </c>
      <c r="N1304" t="s">
        <v>32</v>
      </c>
      <c r="O1304">
        <v>782.08</v>
      </c>
      <c r="P1304" t="s">
        <v>22</v>
      </c>
      <c r="Q1304">
        <f>D1304-H1304</f>
        <v>2705.1941999999999</v>
      </c>
      <c r="R1304" t="str">
        <f t="shared" si="123"/>
        <v>Good</v>
      </c>
      <c r="S1304" t="str">
        <f t="shared" si="124"/>
        <v>Good</v>
      </c>
      <c r="T1304" t="str">
        <f t="shared" si="125"/>
        <v>High Impact</v>
      </c>
    </row>
    <row r="1305" spans="1:20">
      <c r="A1305" t="s">
        <v>1341</v>
      </c>
      <c r="B1305" t="s">
        <v>46</v>
      </c>
      <c r="C1305" t="s">
        <v>25</v>
      </c>
      <c r="D1305">
        <v>877.52</v>
      </c>
      <c r="E1305" t="str">
        <f t="shared" si="120"/>
        <v>Low</v>
      </c>
      <c r="F1305" t="str">
        <f t="shared" si="121"/>
        <v>Midium</v>
      </c>
      <c r="G1305">
        <v>0.13</v>
      </c>
      <c r="H1305">
        <f>D1305*G1305</f>
        <v>114.0776</v>
      </c>
      <c r="I1305">
        <v>9</v>
      </c>
      <c r="J1305" s="1">
        <v>45393</v>
      </c>
      <c r="K1305" s="1">
        <v>45394</v>
      </c>
      <c r="L1305" t="s">
        <v>26</v>
      </c>
      <c r="M1305" t="str">
        <f t="shared" si="122"/>
        <v>Normal customer</v>
      </c>
      <c r="N1305" t="s">
        <v>32</v>
      </c>
      <c r="O1305">
        <v>227.24</v>
      </c>
      <c r="P1305" t="s">
        <v>22</v>
      </c>
      <c r="Q1305">
        <f>D1305-H1305</f>
        <v>763.44240000000002</v>
      </c>
      <c r="R1305" t="str">
        <f t="shared" si="123"/>
        <v>Bad</v>
      </c>
      <c r="S1305" t="str">
        <f t="shared" si="124"/>
        <v>Bad</v>
      </c>
      <c r="T1305" t="str">
        <f t="shared" si="125"/>
        <v>Normal</v>
      </c>
    </row>
    <row r="1306" spans="1:20">
      <c r="A1306" t="s">
        <v>1342</v>
      </c>
      <c r="B1306" t="s">
        <v>46</v>
      </c>
      <c r="C1306" t="s">
        <v>19</v>
      </c>
      <c r="D1306">
        <v>1485.55</v>
      </c>
      <c r="E1306" t="str">
        <f t="shared" si="120"/>
        <v>High</v>
      </c>
      <c r="F1306" t="str">
        <f t="shared" si="121"/>
        <v>High</v>
      </c>
      <c r="G1306">
        <v>0.27</v>
      </c>
      <c r="H1306">
        <f>D1306*G1306</f>
        <v>401.0985</v>
      </c>
      <c r="I1306">
        <v>2</v>
      </c>
      <c r="J1306" s="1">
        <v>45135</v>
      </c>
      <c r="K1306" s="1">
        <v>45136</v>
      </c>
      <c r="L1306" t="s">
        <v>36</v>
      </c>
      <c r="M1306" t="str">
        <f t="shared" si="122"/>
        <v>Normal customer</v>
      </c>
      <c r="N1306" t="s">
        <v>21</v>
      </c>
      <c r="O1306">
        <v>350.63</v>
      </c>
      <c r="P1306" t="s">
        <v>22</v>
      </c>
      <c r="Q1306">
        <f>D1306-H1306</f>
        <v>1084.4514999999999</v>
      </c>
      <c r="R1306" t="str">
        <f t="shared" si="123"/>
        <v>Good</v>
      </c>
      <c r="S1306" t="str">
        <f t="shared" si="124"/>
        <v>Good</v>
      </c>
      <c r="T1306" t="str">
        <f t="shared" si="125"/>
        <v>High Impact</v>
      </c>
    </row>
    <row r="1307" spans="1:20">
      <c r="A1307" t="s">
        <v>1343</v>
      </c>
      <c r="B1307" t="s">
        <v>18</v>
      </c>
      <c r="C1307" t="s">
        <v>31</v>
      </c>
      <c r="D1307">
        <v>1604.21</v>
      </c>
      <c r="E1307" t="str">
        <f t="shared" si="120"/>
        <v>High</v>
      </c>
      <c r="F1307" t="str">
        <f t="shared" si="121"/>
        <v>High</v>
      </c>
      <c r="G1307">
        <v>0.04</v>
      </c>
      <c r="H1307">
        <f>D1307*G1307</f>
        <v>64.168400000000005</v>
      </c>
      <c r="I1307">
        <v>2</v>
      </c>
      <c r="J1307" s="1">
        <v>45116</v>
      </c>
      <c r="K1307" s="1">
        <v>45123</v>
      </c>
      <c r="L1307" t="s">
        <v>26</v>
      </c>
      <c r="M1307" t="str">
        <f t="shared" si="122"/>
        <v>Potential customer</v>
      </c>
      <c r="N1307" t="s">
        <v>21</v>
      </c>
      <c r="O1307">
        <v>400.48</v>
      </c>
      <c r="P1307" t="s">
        <v>22</v>
      </c>
      <c r="Q1307">
        <f>D1307-H1307</f>
        <v>1540.0416</v>
      </c>
      <c r="R1307" t="str">
        <f t="shared" si="123"/>
        <v>Good</v>
      </c>
      <c r="S1307" t="str">
        <f t="shared" si="124"/>
        <v>Good</v>
      </c>
      <c r="T1307" t="str">
        <f t="shared" si="125"/>
        <v>High Impact</v>
      </c>
    </row>
    <row r="1308" spans="1:20">
      <c r="A1308" t="s">
        <v>1344</v>
      </c>
      <c r="B1308" t="s">
        <v>24</v>
      </c>
      <c r="C1308" t="s">
        <v>25</v>
      </c>
      <c r="D1308">
        <v>1174.49</v>
      </c>
      <c r="E1308" t="str">
        <f t="shared" si="120"/>
        <v>High</v>
      </c>
      <c r="F1308" t="str">
        <f t="shared" si="121"/>
        <v>High</v>
      </c>
      <c r="G1308">
        <v>0.49</v>
      </c>
      <c r="H1308">
        <f>D1308*G1308</f>
        <v>575.50009999999997</v>
      </c>
      <c r="I1308">
        <v>3</v>
      </c>
      <c r="J1308" s="1">
        <v>45595</v>
      </c>
      <c r="K1308" s="1">
        <v>45600</v>
      </c>
      <c r="L1308" t="s">
        <v>20</v>
      </c>
      <c r="M1308" t="str">
        <f t="shared" si="122"/>
        <v>Premium customer</v>
      </c>
      <c r="N1308" t="s">
        <v>27</v>
      </c>
      <c r="O1308">
        <v>222.6</v>
      </c>
      <c r="P1308" t="s">
        <v>44</v>
      </c>
      <c r="Q1308">
        <f>D1308-H1308</f>
        <v>598.98990000000003</v>
      </c>
      <c r="R1308" t="str">
        <f t="shared" si="123"/>
        <v>Bad</v>
      </c>
      <c r="S1308" t="str">
        <f t="shared" si="124"/>
        <v>Bad</v>
      </c>
      <c r="T1308" t="str">
        <f t="shared" si="125"/>
        <v>High Impact</v>
      </c>
    </row>
    <row r="1309" spans="1:20">
      <c r="A1309" t="s">
        <v>1345</v>
      </c>
      <c r="B1309" t="s">
        <v>24</v>
      </c>
      <c r="C1309" t="s">
        <v>38</v>
      </c>
      <c r="D1309">
        <v>3982.53</v>
      </c>
      <c r="E1309" t="str">
        <f t="shared" si="120"/>
        <v>High</v>
      </c>
      <c r="F1309" t="str">
        <f t="shared" si="121"/>
        <v>High</v>
      </c>
      <c r="G1309">
        <v>0.21</v>
      </c>
      <c r="H1309">
        <f>D1309*G1309</f>
        <v>836.33130000000006</v>
      </c>
      <c r="I1309">
        <v>3</v>
      </c>
      <c r="J1309" s="1">
        <v>45052</v>
      </c>
      <c r="K1309" s="1">
        <v>45057</v>
      </c>
      <c r="L1309" t="s">
        <v>20</v>
      </c>
      <c r="M1309" t="str">
        <f t="shared" si="122"/>
        <v>Premium customer</v>
      </c>
      <c r="N1309" t="s">
        <v>21</v>
      </c>
      <c r="O1309">
        <v>588.91999999999996</v>
      </c>
      <c r="P1309" t="s">
        <v>39</v>
      </c>
      <c r="Q1309">
        <f>D1309-H1309</f>
        <v>3146.1986999999999</v>
      </c>
      <c r="R1309" t="str">
        <f t="shared" si="123"/>
        <v>Good</v>
      </c>
      <c r="S1309" t="str">
        <f t="shared" si="124"/>
        <v>Good</v>
      </c>
      <c r="T1309" t="str">
        <f t="shared" si="125"/>
        <v>High Impact</v>
      </c>
    </row>
    <row r="1310" spans="1:20">
      <c r="A1310" t="s">
        <v>1346</v>
      </c>
      <c r="B1310" t="s">
        <v>30</v>
      </c>
      <c r="C1310" t="s">
        <v>25</v>
      </c>
      <c r="D1310">
        <v>1727.82</v>
      </c>
      <c r="E1310" t="str">
        <f t="shared" si="120"/>
        <v>High</v>
      </c>
      <c r="F1310" t="str">
        <f t="shared" si="121"/>
        <v>High</v>
      </c>
      <c r="G1310">
        <v>0.16</v>
      </c>
      <c r="H1310">
        <f>D1310*G1310</f>
        <v>276.45119999999997</v>
      </c>
      <c r="I1310">
        <v>3</v>
      </c>
      <c r="J1310" s="1">
        <v>45564</v>
      </c>
      <c r="K1310" s="1">
        <v>45565</v>
      </c>
      <c r="L1310" t="s">
        <v>20</v>
      </c>
      <c r="M1310" t="str">
        <f t="shared" si="122"/>
        <v>Premium customer</v>
      </c>
      <c r="N1310" t="s">
        <v>21</v>
      </c>
      <c r="O1310">
        <v>261.97000000000003</v>
      </c>
      <c r="P1310" t="s">
        <v>33</v>
      </c>
      <c r="Q1310">
        <f>D1310-H1310</f>
        <v>1451.3688</v>
      </c>
      <c r="R1310" t="str">
        <f t="shared" si="123"/>
        <v>Bad</v>
      </c>
      <c r="S1310" t="str">
        <f t="shared" si="124"/>
        <v>Bad</v>
      </c>
      <c r="T1310" t="str">
        <f t="shared" si="125"/>
        <v>High Impact</v>
      </c>
    </row>
    <row r="1311" spans="1:20">
      <c r="A1311" t="s">
        <v>1347</v>
      </c>
      <c r="B1311" t="s">
        <v>24</v>
      </c>
      <c r="C1311" t="s">
        <v>19</v>
      </c>
      <c r="D1311">
        <v>1792.88</v>
      </c>
      <c r="E1311" t="str">
        <f t="shared" si="120"/>
        <v>High</v>
      </c>
      <c r="F1311" t="str">
        <f t="shared" si="121"/>
        <v>High</v>
      </c>
      <c r="G1311">
        <v>0.26</v>
      </c>
      <c r="H1311">
        <f>D1311*G1311</f>
        <v>466.14880000000005</v>
      </c>
      <c r="I1311">
        <v>4</v>
      </c>
      <c r="J1311" s="1">
        <v>45566</v>
      </c>
      <c r="K1311" s="1">
        <v>45570</v>
      </c>
      <c r="L1311" t="s">
        <v>26</v>
      </c>
      <c r="M1311" t="str">
        <f t="shared" si="122"/>
        <v>Potential customer</v>
      </c>
      <c r="N1311" t="s">
        <v>32</v>
      </c>
      <c r="O1311">
        <v>281.73</v>
      </c>
      <c r="P1311" t="s">
        <v>39</v>
      </c>
      <c r="Q1311">
        <f>D1311-H1311</f>
        <v>1326.7312000000002</v>
      </c>
      <c r="R1311" t="str">
        <f t="shared" si="123"/>
        <v>Bad</v>
      </c>
      <c r="S1311" t="str">
        <f t="shared" si="124"/>
        <v>Bad</v>
      </c>
      <c r="T1311" t="str">
        <f t="shared" si="125"/>
        <v>High Impact</v>
      </c>
    </row>
    <row r="1312" spans="1:20">
      <c r="A1312" t="s">
        <v>1348</v>
      </c>
      <c r="B1312" t="s">
        <v>18</v>
      </c>
      <c r="C1312" t="s">
        <v>31</v>
      </c>
      <c r="D1312">
        <v>2319.73</v>
      </c>
      <c r="E1312" t="str">
        <f t="shared" si="120"/>
        <v>High</v>
      </c>
      <c r="F1312" t="str">
        <f t="shared" si="121"/>
        <v>High</v>
      </c>
      <c r="G1312">
        <v>0.03</v>
      </c>
      <c r="H1312">
        <f>D1312*G1312</f>
        <v>69.591899999999995</v>
      </c>
      <c r="I1312">
        <v>1</v>
      </c>
      <c r="J1312" s="1">
        <v>45531</v>
      </c>
      <c r="K1312" s="1">
        <v>45532</v>
      </c>
      <c r="L1312" t="s">
        <v>26</v>
      </c>
      <c r="M1312" t="str">
        <f t="shared" si="122"/>
        <v>Potential customer</v>
      </c>
      <c r="N1312" t="s">
        <v>32</v>
      </c>
      <c r="O1312">
        <v>408.8</v>
      </c>
      <c r="P1312" t="s">
        <v>44</v>
      </c>
      <c r="Q1312">
        <f>D1312-H1312</f>
        <v>2250.1381000000001</v>
      </c>
      <c r="R1312" t="str">
        <f t="shared" si="123"/>
        <v>Good</v>
      </c>
      <c r="S1312" t="str">
        <f t="shared" si="124"/>
        <v>Good</v>
      </c>
      <c r="T1312" t="str">
        <f t="shared" si="125"/>
        <v>High Impact</v>
      </c>
    </row>
    <row r="1313" spans="1:20">
      <c r="A1313" t="s">
        <v>1349</v>
      </c>
      <c r="B1313" t="s">
        <v>46</v>
      </c>
      <c r="C1313" t="s">
        <v>31</v>
      </c>
      <c r="D1313">
        <v>4521.25</v>
      </c>
      <c r="E1313" t="str">
        <f t="shared" si="120"/>
        <v>High</v>
      </c>
      <c r="F1313" t="str">
        <f t="shared" si="121"/>
        <v>High</v>
      </c>
      <c r="G1313">
        <v>0.43</v>
      </c>
      <c r="H1313">
        <f>D1313*G1313</f>
        <v>1944.1375</v>
      </c>
      <c r="I1313">
        <v>1</v>
      </c>
      <c r="J1313" s="1">
        <v>45398</v>
      </c>
      <c r="K1313" s="1">
        <v>45399</v>
      </c>
      <c r="L1313" t="s">
        <v>36</v>
      </c>
      <c r="M1313" t="str">
        <f t="shared" si="122"/>
        <v>Normal customer</v>
      </c>
      <c r="N1313" t="s">
        <v>21</v>
      </c>
      <c r="O1313">
        <v>992.05</v>
      </c>
      <c r="P1313" t="s">
        <v>33</v>
      </c>
      <c r="Q1313">
        <f>D1313-H1313</f>
        <v>2577.1125000000002</v>
      </c>
      <c r="R1313" t="str">
        <f t="shared" si="123"/>
        <v>Good</v>
      </c>
      <c r="S1313" t="str">
        <f t="shared" si="124"/>
        <v>Good</v>
      </c>
      <c r="T1313" t="str">
        <f t="shared" si="125"/>
        <v>High Impact</v>
      </c>
    </row>
    <row r="1314" spans="1:20">
      <c r="A1314" t="s">
        <v>1350</v>
      </c>
      <c r="B1314" t="s">
        <v>30</v>
      </c>
      <c r="C1314" t="s">
        <v>31</v>
      </c>
      <c r="D1314">
        <v>3472.05</v>
      </c>
      <c r="E1314" t="str">
        <f t="shared" si="120"/>
        <v>High</v>
      </c>
      <c r="F1314" t="str">
        <f t="shared" si="121"/>
        <v>High</v>
      </c>
      <c r="G1314">
        <v>0.23</v>
      </c>
      <c r="H1314">
        <f>D1314*G1314</f>
        <v>798.57150000000013</v>
      </c>
      <c r="I1314">
        <v>4</v>
      </c>
      <c r="J1314" s="1">
        <v>45009</v>
      </c>
      <c r="K1314" s="1">
        <v>45016</v>
      </c>
      <c r="L1314" t="s">
        <v>20</v>
      </c>
      <c r="M1314" t="str">
        <f t="shared" si="122"/>
        <v>Premium customer</v>
      </c>
      <c r="N1314" t="s">
        <v>21</v>
      </c>
      <c r="O1314">
        <v>491.42</v>
      </c>
      <c r="P1314" t="s">
        <v>22</v>
      </c>
      <c r="Q1314">
        <f>D1314-H1314</f>
        <v>2673.4785000000002</v>
      </c>
      <c r="R1314" t="str">
        <f t="shared" si="123"/>
        <v>Good</v>
      </c>
      <c r="S1314" t="str">
        <f t="shared" si="124"/>
        <v>Good</v>
      </c>
      <c r="T1314" t="str">
        <f t="shared" si="125"/>
        <v>High Impact</v>
      </c>
    </row>
    <row r="1315" spans="1:20">
      <c r="A1315" t="s">
        <v>1351</v>
      </c>
      <c r="B1315" t="s">
        <v>30</v>
      </c>
      <c r="C1315" t="s">
        <v>19</v>
      </c>
      <c r="D1315">
        <v>402.57</v>
      </c>
      <c r="E1315" t="str">
        <f t="shared" si="120"/>
        <v>Low</v>
      </c>
      <c r="F1315" t="str">
        <f t="shared" si="121"/>
        <v>Low</v>
      </c>
      <c r="G1315">
        <v>0.09</v>
      </c>
      <c r="H1315">
        <f>D1315*G1315</f>
        <v>36.231299999999997</v>
      </c>
      <c r="I1315">
        <v>1</v>
      </c>
      <c r="J1315" s="1">
        <v>44969</v>
      </c>
      <c r="K1315" s="1">
        <v>44972</v>
      </c>
      <c r="L1315" t="s">
        <v>36</v>
      </c>
      <c r="M1315" t="str">
        <f t="shared" si="122"/>
        <v>Normal customer</v>
      </c>
      <c r="N1315" t="s">
        <v>32</v>
      </c>
      <c r="O1315">
        <v>88.73</v>
      </c>
      <c r="P1315" t="s">
        <v>28</v>
      </c>
      <c r="Q1315">
        <f>D1315-H1315</f>
        <v>366.33870000000002</v>
      </c>
      <c r="R1315" t="str">
        <f t="shared" si="123"/>
        <v>Bad</v>
      </c>
      <c r="S1315" t="str">
        <f t="shared" si="124"/>
        <v>Bad</v>
      </c>
      <c r="T1315" t="str">
        <f t="shared" si="125"/>
        <v>Normal</v>
      </c>
    </row>
    <row r="1316" spans="1:20">
      <c r="A1316" t="s">
        <v>1352</v>
      </c>
      <c r="B1316" t="s">
        <v>46</v>
      </c>
      <c r="C1316" t="s">
        <v>38</v>
      </c>
      <c r="D1316">
        <v>292.38</v>
      </c>
      <c r="E1316" t="str">
        <f t="shared" si="120"/>
        <v>Low</v>
      </c>
      <c r="F1316" t="str">
        <f t="shared" si="121"/>
        <v>Low</v>
      </c>
      <c r="G1316">
        <v>0.08</v>
      </c>
      <c r="H1316">
        <f>D1316*G1316</f>
        <v>23.3904</v>
      </c>
      <c r="I1316">
        <v>4</v>
      </c>
      <c r="J1316" s="1">
        <v>45640</v>
      </c>
      <c r="K1316" s="1">
        <v>45645</v>
      </c>
      <c r="L1316" t="s">
        <v>20</v>
      </c>
      <c r="M1316" t="str">
        <f t="shared" si="122"/>
        <v>Normal customer</v>
      </c>
      <c r="N1316" t="s">
        <v>21</v>
      </c>
      <c r="O1316">
        <v>39.21</v>
      </c>
      <c r="P1316" t="s">
        <v>44</v>
      </c>
      <c r="Q1316">
        <f>D1316-H1316</f>
        <v>268.9896</v>
      </c>
      <c r="R1316" t="str">
        <f t="shared" si="123"/>
        <v>Bad</v>
      </c>
      <c r="S1316" t="str">
        <f t="shared" si="124"/>
        <v>Bad</v>
      </c>
      <c r="T1316" t="str">
        <f t="shared" si="125"/>
        <v>Normal</v>
      </c>
    </row>
    <row r="1317" spans="1:20">
      <c r="A1317" t="s">
        <v>1353</v>
      </c>
      <c r="B1317" t="s">
        <v>24</v>
      </c>
      <c r="C1317" t="s">
        <v>31</v>
      </c>
      <c r="D1317">
        <v>2875.31</v>
      </c>
      <c r="E1317" t="str">
        <f t="shared" si="120"/>
        <v>High</v>
      </c>
      <c r="F1317" t="str">
        <f t="shared" si="121"/>
        <v>High</v>
      </c>
      <c r="G1317">
        <v>0.18</v>
      </c>
      <c r="H1317">
        <f>D1317*G1317</f>
        <v>517.55579999999998</v>
      </c>
      <c r="I1317">
        <v>2</v>
      </c>
      <c r="J1317" s="1">
        <v>45218</v>
      </c>
      <c r="K1317" s="1">
        <v>45223</v>
      </c>
      <c r="L1317" t="s">
        <v>36</v>
      </c>
      <c r="M1317" t="str">
        <f t="shared" si="122"/>
        <v>Normal customer</v>
      </c>
      <c r="N1317" t="s">
        <v>32</v>
      </c>
      <c r="O1317">
        <v>555.05999999999995</v>
      </c>
      <c r="P1317" t="s">
        <v>39</v>
      </c>
      <c r="Q1317">
        <f>D1317-H1317</f>
        <v>2357.7541999999999</v>
      </c>
      <c r="R1317" t="str">
        <f t="shared" si="123"/>
        <v>Good</v>
      </c>
      <c r="S1317" t="str">
        <f t="shared" si="124"/>
        <v>Good</v>
      </c>
      <c r="T1317" t="str">
        <f t="shared" si="125"/>
        <v>High Impact</v>
      </c>
    </row>
    <row r="1318" spans="1:20">
      <c r="A1318" t="s">
        <v>1354</v>
      </c>
      <c r="B1318" t="s">
        <v>46</v>
      </c>
      <c r="C1318" t="s">
        <v>38</v>
      </c>
      <c r="D1318">
        <v>4446.6000000000004</v>
      </c>
      <c r="E1318" t="str">
        <f t="shared" si="120"/>
        <v>High</v>
      </c>
      <c r="F1318" t="str">
        <f t="shared" si="121"/>
        <v>High</v>
      </c>
      <c r="G1318">
        <v>0.28999999999999998</v>
      </c>
      <c r="H1318">
        <f>D1318*G1318</f>
        <v>1289.5140000000001</v>
      </c>
      <c r="I1318">
        <v>7</v>
      </c>
      <c r="J1318" s="1">
        <v>45071</v>
      </c>
      <c r="K1318" s="1">
        <v>45072</v>
      </c>
      <c r="L1318" t="s">
        <v>20</v>
      </c>
      <c r="M1318" t="str">
        <f t="shared" si="122"/>
        <v>Premium customer</v>
      </c>
      <c r="N1318" t="s">
        <v>21</v>
      </c>
      <c r="O1318">
        <v>954.91</v>
      </c>
      <c r="P1318" t="s">
        <v>39</v>
      </c>
      <c r="Q1318">
        <f>D1318-H1318</f>
        <v>3157.0860000000002</v>
      </c>
      <c r="R1318" t="str">
        <f t="shared" si="123"/>
        <v>Good</v>
      </c>
      <c r="S1318" t="str">
        <f t="shared" si="124"/>
        <v>Good</v>
      </c>
      <c r="T1318" t="str">
        <f t="shared" si="125"/>
        <v>High Impact</v>
      </c>
    </row>
    <row r="1319" spans="1:20">
      <c r="A1319" t="s">
        <v>1355</v>
      </c>
      <c r="B1319" t="s">
        <v>24</v>
      </c>
      <c r="C1319" t="s">
        <v>25</v>
      </c>
      <c r="D1319">
        <v>1683.93</v>
      </c>
      <c r="E1319" t="str">
        <f t="shared" si="120"/>
        <v>High</v>
      </c>
      <c r="F1319" t="str">
        <f t="shared" si="121"/>
        <v>High</v>
      </c>
      <c r="G1319">
        <v>0.21</v>
      </c>
      <c r="H1319">
        <f>D1319*G1319</f>
        <v>353.62529999999998</v>
      </c>
      <c r="I1319">
        <v>6</v>
      </c>
      <c r="J1319" s="1">
        <v>45108</v>
      </c>
      <c r="K1319" s="1">
        <v>45109</v>
      </c>
      <c r="L1319" t="s">
        <v>20</v>
      </c>
      <c r="M1319" t="str">
        <f t="shared" si="122"/>
        <v>Premium customer</v>
      </c>
      <c r="N1319" t="s">
        <v>32</v>
      </c>
      <c r="O1319">
        <v>249.19</v>
      </c>
      <c r="P1319" t="s">
        <v>33</v>
      </c>
      <c r="Q1319">
        <f>D1319-H1319</f>
        <v>1330.3047000000001</v>
      </c>
      <c r="R1319" t="str">
        <f t="shared" si="123"/>
        <v>Bad</v>
      </c>
      <c r="S1319" t="str">
        <f t="shared" si="124"/>
        <v>Bad</v>
      </c>
      <c r="T1319" t="str">
        <f t="shared" si="125"/>
        <v>High Impact</v>
      </c>
    </row>
    <row r="1320" spans="1:20">
      <c r="A1320" t="s">
        <v>1356</v>
      </c>
      <c r="B1320" t="s">
        <v>46</v>
      </c>
      <c r="C1320" t="s">
        <v>38</v>
      </c>
      <c r="D1320">
        <v>1314.08</v>
      </c>
      <c r="E1320" t="str">
        <f t="shared" si="120"/>
        <v>High</v>
      </c>
      <c r="F1320" t="str">
        <f t="shared" si="121"/>
        <v>High</v>
      </c>
      <c r="G1320">
        <v>0.3</v>
      </c>
      <c r="H1320">
        <f>D1320*G1320</f>
        <v>394.22399999999999</v>
      </c>
      <c r="I1320">
        <v>2</v>
      </c>
      <c r="J1320" s="1">
        <v>45071</v>
      </c>
      <c r="K1320" s="1">
        <v>45074</v>
      </c>
      <c r="L1320" t="s">
        <v>26</v>
      </c>
      <c r="M1320" t="str">
        <f t="shared" si="122"/>
        <v>Potential customer</v>
      </c>
      <c r="N1320" t="s">
        <v>32</v>
      </c>
      <c r="O1320">
        <v>244.4</v>
      </c>
      <c r="P1320" t="s">
        <v>28</v>
      </c>
      <c r="Q1320">
        <f>D1320-H1320</f>
        <v>919.85599999999999</v>
      </c>
      <c r="R1320" t="str">
        <f t="shared" si="123"/>
        <v>Bad</v>
      </c>
      <c r="S1320" t="str">
        <f t="shared" si="124"/>
        <v>Bad</v>
      </c>
      <c r="T1320" t="str">
        <f t="shared" si="125"/>
        <v>High Impact</v>
      </c>
    </row>
    <row r="1321" spans="1:20">
      <c r="A1321" t="s">
        <v>1357</v>
      </c>
      <c r="B1321" t="s">
        <v>18</v>
      </c>
      <c r="C1321" t="s">
        <v>38</v>
      </c>
      <c r="D1321">
        <v>3766.14</v>
      </c>
      <c r="E1321" t="str">
        <f t="shared" si="120"/>
        <v>High</v>
      </c>
      <c r="F1321" t="str">
        <f t="shared" si="121"/>
        <v>High</v>
      </c>
      <c r="G1321">
        <v>0.35</v>
      </c>
      <c r="H1321">
        <f>D1321*G1321</f>
        <v>1318.1489999999999</v>
      </c>
      <c r="I1321">
        <v>2</v>
      </c>
      <c r="J1321" s="1">
        <v>45086</v>
      </c>
      <c r="K1321" s="1">
        <v>45089</v>
      </c>
      <c r="L1321" t="s">
        <v>26</v>
      </c>
      <c r="M1321" t="str">
        <f t="shared" si="122"/>
        <v>Potential customer</v>
      </c>
      <c r="N1321" t="s">
        <v>21</v>
      </c>
      <c r="O1321">
        <v>203.68</v>
      </c>
      <c r="P1321" t="s">
        <v>22</v>
      </c>
      <c r="Q1321">
        <f>D1321-H1321</f>
        <v>2447.991</v>
      </c>
      <c r="R1321" t="str">
        <f t="shared" si="123"/>
        <v>Bad</v>
      </c>
      <c r="S1321" t="str">
        <f t="shared" si="124"/>
        <v>Bad</v>
      </c>
      <c r="T1321" t="str">
        <f t="shared" si="125"/>
        <v>High Impact</v>
      </c>
    </row>
    <row r="1322" spans="1:20">
      <c r="A1322" t="s">
        <v>1358</v>
      </c>
      <c r="B1322" t="s">
        <v>24</v>
      </c>
      <c r="C1322" t="s">
        <v>31</v>
      </c>
      <c r="D1322">
        <v>3050.25</v>
      </c>
      <c r="E1322" t="str">
        <f t="shared" si="120"/>
        <v>High</v>
      </c>
      <c r="F1322" t="str">
        <f t="shared" si="121"/>
        <v>High</v>
      </c>
      <c r="G1322">
        <v>0.37</v>
      </c>
      <c r="H1322">
        <f>D1322*G1322</f>
        <v>1128.5925</v>
      </c>
      <c r="I1322">
        <v>1</v>
      </c>
      <c r="J1322" s="1">
        <v>45233</v>
      </c>
      <c r="K1322" s="1">
        <v>45238</v>
      </c>
      <c r="L1322" t="s">
        <v>26</v>
      </c>
      <c r="M1322" t="str">
        <f t="shared" si="122"/>
        <v>Potential customer</v>
      </c>
      <c r="N1322" t="s">
        <v>21</v>
      </c>
      <c r="O1322">
        <v>515.5</v>
      </c>
      <c r="P1322" t="s">
        <v>28</v>
      </c>
      <c r="Q1322">
        <f>D1322-H1322</f>
        <v>1921.6575</v>
      </c>
      <c r="R1322" t="str">
        <f t="shared" si="123"/>
        <v>Good</v>
      </c>
      <c r="S1322" t="str">
        <f t="shared" si="124"/>
        <v>Good</v>
      </c>
      <c r="T1322" t="str">
        <f t="shared" si="125"/>
        <v>High Impact</v>
      </c>
    </row>
    <row r="1323" spans="1:20">
      <c r="A1323" t="s">
        <v>1359</v>
      </c>
      <c r="B1323" t="s">
        <v>18</v>
      </c>
      <c r="C1323" t="s">
        <v>41</v>
      </c>
      <c r="D1323">
        <v>2868.63</v>
      </c>
      <c r="E1323" t="str">
        <f t="shared" si="120"/>
        <v>High</v>
      </c>
      <c r="F1323" t="str">
        <f t="shared" si="121"/>
        <v>High</v>
      </c>
      <c r="G1323">
        <v>0.2</v>
      </c>
      <c r="H1323">
        <f>D1323*G1323</f>
        <v>573.726</v>
      </c>
      <c r="I1323">
        <v>4</v>
      </c>
      <c r="J1323" s="1">
        <v>45298</v>
      </c>
      <c r="K1323" s="1">
        <v>45303</v>
      </c>
      <c r="L1323" t="s">
        <v>36</v>
      </c>
      <c r="M1323" t="str">
        <f t="shared" si="122"/>
        <v>Normal customer</v>
      </c>
      <c r="N1323" t="s">
        <v>27</v>
      </c>
      <c r="O1323">
        <v>732.44</v>
      </c>
      <c r="P1323" t="s">
        <v>33</v>
      </c>
      <c r="Q1323">
        <f>D1323-H1323</f>
        <v>2294.904</v>
      </c>
      <c r="R1323" t="str">
        <f t="shared" si="123"/>
        <v>Good</v>
      </c>
      <c r="S1323" t="str">
        <f t="shared" si="124"/>
        <v>Good</v>
      </c>
      <c r="T1323" t="str">
        <f t="shared" si="125"/>
        <v>High Impact</v>
      </c>
    </row>
    <row r="1324" spans="1:20">
      <c r="A1324" t="s">
        <v>1360</v>
      </c>
      <c r="B1324" t="s">
        <v>30</v>
      </c>
      <c r="C1324" t="s">
        <v>41</v>
      </c>
      <c r="D1324">
        <v>831.58</v>
      </c>
      <c r="E1324" t="str">
        <f t="shared" si="120"/>
        <v>Low</v>
      </c>
      <c r="F1324" t="str">
        <f t="shared" si="121"/>
        <v>Midium</v>
      </c>
      <c r="G1324">
        <v>0.36</v>
      </c>
      <c r="H1324">
        <f>D1324*G1324</f>
        <v>299.36880000000002</v>
      </c>
      <c r="I1324">
        <v>2</v>
      </c>
      <c r="J1324" s="1">
        <v>45369</v>
      </c>
      <c r="K1324" s="1">
        <v>45376</v>
      </c>
      <c r="L1324" t="s">
        <v>36</v>
      </c>
      <c r="M1324" t="str">
        <f t="shared" si="122"/>
        <v>Normal customer</v>
      </c>
      <c r="N1324" t="s">
        <v>21</v>
      </c>
      <c r="O1324">
        <v>103.73</v>
      </c>
      <c r="P1324" t="s">
        <v>33</v>
      </c>
      <c r="Q1324">
        <f>D1324-H1324</f>
        <v>532.21119999999996</v>
      </c>
      <c r="R1324" t="str">
        <f t="shared" si="123"/>
        <v>Bad</v>
      </c>
      <c r="S1324" t="str">
        <f t="shared" si="124"/>
        <v>Bad</v>
      </c>
      <c r="T1324" t="str">
        <f t="shared" si="125"/>
        <v>High Impact</v>
      </c>
    </row>
    <row r="1325" spans="1:20">
      <c r="A1325" t="s">
        <v>1361</v>
      </c>
      <c r="B1325" t="s">
        <v>46</v>
      </c>
      <c r="C1325" t="s">
        <v>19</v>
      </c>
      <c r="D1325">
        <v>962.21</v>
      </c>
      <c r="E1325" t="str">
        <f t="shared" si="120"/>
        <v>Low</v>
      </c>
      <c r="F1325" t="str">
        <f t="shared" si="121"/>
        <v>Midium</v>
      </c>
      <c r="G1325">
        <v>7.0000000000000007E-2</v>
      </c>
      <c r="H1325">
        <f>D1325*G1325</f>
        <v>67.354700000000008</v>
      </c>
      <c r="I1325">
        <v>5</v>
      </c>
      <c r="J1325" s="1">
        <v>45582</v>
      </c>
      <c r="K1325" s="1">
        <v>45587</v>
      </c>
      <c r="L1325" t="s">
        <v>36</v>
      </c>
      <c r="M1325" t="str">
        <f t="shared" si="122"/>
        <v>Normal customer</v>
      </c>
      <c r="N1325" t="s">
        <v>21</v>
      </c>
      <c r="O1325">
        <v>112.04</v>
      </c>
      <c r="P1325" t="s">
        <v>39</v>
      </c>
      <c r="Q1325">
        <f>D1325-H1325</f>
        <v>894.85530000000006</v>
      </c>
      <c r="R1325" t="str">
        <f t="shared" si="123"/>
        <v>Bad</v>
      </c>
      <c r="S1325" t="str">
        <f t="shared" si="124"/>
        <v>Bad</v>
      </c>
      <c r="T1325" t="str">
        <f t="shared" si="125"/>
        <v>Normal</v>
      </c>
    </row>
    <row r="1326" spans="1:20">
      <c r="A1326" t="s">
        <v>1362</v>
      </c>
      <c r="B1326" t="s">
        <v>30</v>
      </c>
      <c r="C1326" t="s">
        <v>19</v>
      </c>
      <c r="D1326">
        <v>1480.76</v>
      </c>
      <c r="E1326" t="str">
        <f t="shared" si="120"/>
        <v>High</v>
      </c>
      <c r="F1326" t="str">
        <f t="shared" si="121"/>
        <v>High</v>
      </c>
      <c r="G1326">
        <v>0.26</v>
      </c>
      <c r="H1326">
        <f>D1326*G1326</f>
        <v>384.99760000000003</v>
      </c>
      <c r="I1326">
        <v>4</v>
      </c>
      <c r="J1326" s="1">
        <v>45470</v>
      </c>
      <c r="K1326" s="1">
        <v>45475</v>
      </c>
      <c r="L1326" t="s">
        <v>36</v>
      </c>
      <c r="M1326" t="str">
        <f t="shared" si="122"/>
        <v>Normal customer</v>
      </c>
      <c r="N1326" t="s">
        <v>32</v>
      </c>
      <c r="O1326">
        <v>359.98</v>
      </c>
      <c r="P1326" t="s">
        <v>22</v>
      </c>
      <c r="Q1326">
        <f>D1326-H1326</f>
        <v>1095.7624000000001</v>
      </c>
      <c r="R1326" t="str">
        <f t="shared" si="123"/>
        <v>Good</v>
      </c>
      <c r="S1326" t="str">
        <f t="shared" si="124"/>
        <v>Good</v>
      </c>
      <c r="T1326" t="str">
        <f t="shared" si="125"/>
        <v>High Impact</v>
      </c>
    </row>
    <row r="1327" spans="1:20">
      <c r="A1327" t="s">
        <v>1363</v>
      </c>
      <c r="B1327" t="s">
        <v>30</v>
      </c>
      <c r="C1327" t="s">
        <v>41</v>
      </c>
      <c r="D1327">
        <v>1113.51</v>
      </c>
      <c r="E1327" t="str">
        <f t="shared" si="120"/>
        <v>High</v>
      </c>
      <c r="F1327" t="str">
        <f t="shared" si="121"/>
        <v>High</v>
      </c>
      <c r="G1327">
        <v>0.04</v>
      </c>
      <c r="H1327">
        <f>D1327*G1327</f>
        <v>44.540399999999998</v>
      </c>
      <c r="I1327">
        <v>1</v>
      </c>
      <c r="J1327" s="1">
        <v>45504</v>
      </c>
      <c r="K1327" s="1">
        <v>45508</v>
      </c>
      <c r="L1327" t="s">
        <v>36</v>
      </c>
      <c r="M1327" t="str">
        <f t="shared" si="122"/>
        <v>Normal customer</v>
      </c>
      <c r="N1327" t="s">
        <v>27</v>
      </c>
      <c r="O1327">
        <v>144.96</v>
      </c>
      <c r="P1327" t="s">
        <v>53</v>
      </c>
      <c r="Q1327">
        <f>D1327-H1327</f>
        <v>1068.9695999999999</v>
      </c>
      <c r="R1327" t="str">
        <f t="shared" si="123"/>
        <v>Bad</v>
      </c>
      <c r="S1327" t="str">
        <f t="shared" si="124"/>
        <v>Bad</v>
      </c>
      <c r="T1327" t="str">
        <f t="shared" si="125"/>
        <v>High Impact</v>
      </c>
    </row>
    <row r="1328" spans="1:20">
      <c r="A1328" t="s">
        <v>1364</v>
      </c>
      <c r="B1328" t="s">
        <v>30</v>
      </c>
      <c r="C1328" t="s">
        <v>25</v>
      </c>
      <c r="D1328">
        <v>4860.08</v>
      </c>
      <c r="E1328" t="str">
        <f t="shared" si="120"/>
        <v>High</v>
      </c>
      <c r="F1328" t="str">
        <f t="shared" si="121"/>
        <v>High</v>
      </c>
      <c r="G1328">
        <v>0.12</v>
      </c>
      <c r="H1328">
        <f>D1328*G1328</f>
        <v>583.20960000000002</v>
      </c>
      <c r="I1328">
        <v>5</v>
      </c>
      <c r="J1328" s="1">
        <v>45640</v>
      </c>
      <c r="K1328" s="1">
        <v>45641</v>
      </c>
      <c r="L1328" t="s">
        <v>26</v>
      </c>
      <c r="M1328" t="str">
        <f t="shared" si="122"/>
        <v>Potential customer</v>
      </c>
      <c r="N1328" t="s">
        <v>27</v>
      </c>
      <c r="O1328">
        <v>715.7</v>
      </c>
      <c r="P1328" t="s">
        <v>28</v>
      </c>
      <c r="Q1328">
        <f>D1328-H1328</f>
        <v>4276.8703999999998</v>
      </c>
      <c r="R1328" t="str">
        <f t="shared" si="123"/>
        <v>Good</v>
      </c>
      <c r="S1328" t="str">
        <f t="shared" si="124"/>
        <v>Good</v>
      </c>
      <c r="T1328" t="str">
        <f t="shared" si="125"/>
        <v>High Impact</v>
      </c>
    </row>
    <row r="1329" spans="1:20">
      <c r="A1329" t="s">
        <v>1365</v>
      </c>
      <c r="B1329" t="s">
        <v>30</v>
      </c>
      <c r="C1329" t="s">
        <v>31</v>
      </c>
      <c r="D1329">
        <v>191.19</v>
      </c>
      <c r="E1329" t="str">
        <f t="shared" si="120"/>
        <v>Low</v>
      </c>
      <c r="F1329" t="str">
        <f t="shared" si="121"/>
        <v>Low</v>
      </c>
      <c r="G1329">
        <v>0.28999999999999998</v>
      </c>
      <c r="H1329">
        <f>D1329*G1329</f>
        <v>55.445099999999996</v>
      </c>
      <c r="I1329">
        <v>5</v>
      </c>
      <c r="J1329" s="1">
        <v>45628</v>
      </c>
      <c r="K1329" s="1">
        <v>45632</v>
      </c>
      <c r="L1329" t="s">
        <v>36</v>
      </c>
      <c r="M1329" t="str">
        <f t="shared" si="122"/>
        <v>Normal customer</v>
      </c>
      <c r="N1329" t="s">
        <v>27</v>
      </c>
      <c r="O1329">
        <v>48.82</v>
      </c>
      <c r="P1329" t="s">
        <v>28</v>
      </c>
      <c r="Q1329">
        <f>D1329-H1329</f>
        <v>135.7449</v>
      </c>
      <c r="R1329" t="str">
        <f t="shared" si="123"/>
        <v>Bad</v>
      </c>
      <c r="S1329" t="str">
        <f t="shared" si="124"/>
        <v>Bad</v>
      </c>
      <c r="T1329" t="str">
        <f t="shared" si="125"/>
        <v>High Impact</v>
      </c>
    </row>
    <row r="1330" spans="1:20">
      <c r="A1330" t="s">
        <v>1366</v>
      </c>
      <c r="B1330" t="s">
        <v>46</v>
      </c>
      <c r="C1330" t="s">
        <v>31</v>
      </c>
      <c r="D1330">
        <v>3167.68</v>
      </c>
      <c r="E1330" t="str">
        <f t="shared" si="120"/>
        <v>High</v>
      </c>
      <c r="F1330" t="str">
        <f t="shared" si="121"/>
        <v>High</v>
      </c>
      <c r="G1330">
        <v>0.37</v>
      </c>
      <c r="H1330">
        <f>D1330*G1330</f>
        <v>1172.0416</v>
      </c>
      <c r="I1330">
        <v>5</v>
      </c>
      <c r="J1330" s="1">
        <v>45340</v>
      </c>
      <c r="K1330" s="1">
        <v>45342</v>
      </c>
      <c r="L1330" t="s">
        <v>20</v>
      </c>
      <c r="M1330" t="str">
        <f t="shared" si="122"/>
        <v>Premium customer</v>
      </c>
      <c r="N1330" t="s">
        <v>21</v>
      </c>
      <c r="O1330">
        <v>209.29</v>
      </c>
      <c r="P1330" t="s">
        <v>22</v>
      </c>
      <c r="Q1330">
        <f>D1330-H1330</f>
        <v>1995.6383999999998</v>
      </c>
      <c r="R1330" t="str">
        <f t="shared" si="123"/>
        <v>Bad</v>
      </c>
      <c r="S1330" t="str">
        <f t="shared" si="124"/>
        <v>Bad</v>
      </c>
      <c r="T1330" t="str">
        <f t="shared" si="125"/>
        <v>High Impact</v>
      </c>
    </row>
    <row r="1331" spans="1:20">
      <c r="A1331" t="s">
        <v>1367</v>
      </c>
      <c r="B1331" t="s">
        <v>30</v>
      </c>
      <c r="C1331" t="s">
        <v>25</v>
      </c>
      <c r="D1331">
        <v>2636.23</v>
      </c>
      <c r="E1331" t="str">
        <f t="shared" si="120"/>
        <v>High</v>
      </c>
      <c r="F1331" t="str">
        <f t="shared" si="121"/>
        <v>High</v>
      </c>
      <c r="G1331">
        <v>0.05</v>
      </c>
      <c r="H1331">
        <f>D1331*G1331</f>
        <v>131.8115</v>
      </c>
      <c r="I1331">
        <v>2</v>
      </c>
      <c r="J1331" s="1">
        <v>45553</v>
      </c>
      <c r="K1331" s="1">
        <v>45558</v>
      </c>
      <c r="L1331" t="s">
        <v>36</v>
      </c>
      <c r="M1331" t="str">
        <f t="shared" si="122"/>
        <v>Normal customer</v>
      </c>
      <c r="N1331" t="s">
        <v>21</v>
      </c>
      <c r="O1331">
        <v>747.91</v>
      </c>
      <c r="P1331" t="s">
        <v>22</v>
      </c>
      <c r="Q1331">
        <f>D1331-H1331</f>
        <v>2504.4185000000002</v>
      </c>
      <c r="R1331" t="str">
        <f t="shared" si="123"/>
        <v>Good</v>
      </c>
      <c r="S1331" t="str">
        <f t="shared" si="124"/>
        <v>Good</v>
      </c>
      <c r="T1331" t="str">
        <f t="shared" si="125"/>
        <v>High Impact</v>
      </c>
    </row>
    <row r="1332" spans="1:20">
      <c r="A1332" t="s">
        <v>1368</v>
      </c>
      <c r="B1332" t="s">
        <v>46</v>
      </c>
      <c r="C1332" t="s">
        <v>25</v>
      </c>
      <c r="D1332">
        <v>1683.93</v>
      </c>
      <c r="E1332" t="str">
        <f t="shared" si="120"/>
        <v>High</v>
      </c>
      <c r="F1332" t="str">
        <f t="shared" si="121"/>
        <v>High</v>
      </c>
      <c r="G1332">
        <v>0.1</v>
      </c>
      <c r="H1332">
        <f>D1332*G1332</f>
        <v>168.39300000000003</v>
      </c>
      <c r="I1332">
        <v>4</v>
      </c>
      <c r="J1332" s="1">
        <v>45346</v>
      </c>
      <c r="K1332" s="1">
        <v>45351</v>
      </c>
      <c r="L1332" t="s">
        <v>20</v>
      </c>
      <c r="M1332" t="str">
        <f t="shared" si="122"/>
        <v>Premium customer</v>
      </c>
      <c r="N1332" t="s">
        <v>32</v>
      </c>
      <c r="O1332">
        <v>167.34</v>
      </c>
      <c r="P1332" t="s">
        <v>28</v>
      </c>
      <c r="Q1332">
        <f>D1332-H1332</f>
        <v>1515.537</v>
      </c>
      <c r="R1332" t="str">
        <f t="shared" si="123"/>
        <v>Bad</v>
      </c>
      <c r="S1332" t="str">
        <f t="shared" si="124"/>
        <v>Bad</v>
      </c>
      <c r="T1332" t="str">
        <f t="shared" si="125"/>
        <v>High Impact</v>
      </c>
    </row>
    <row r="1333" spans="1:20">
      <c r="A1333" t="s">
        <v>1369</v>
      </c>
      <c r="B1333" t="s">
        <v>46</v>
      </c>
      <c r="C1333" t="s">
        <v>41</v>
      </c>
      <c r="D1333">
        <v>4449.18</v>
      </c>
      <c r="E1333" t="str">
        <f t="shared" si="120"/>
        <v>High</v>
      </c>
      <c r="F1333" t="str">
        <f t="shared" si="121"/>
        <v>High</v>
      </c>
      <c r="G1333">
        <v>0.5</v>
      </c>
      <c r="H1333">
        <f>D1333*G1333</f>
        <v>2224.59</v>
      </c>
      <c r="I1333">
        <v>5</v>
      </c>
      <c r="J1333" s="1">
        <v>45188</v>
      </c>
      <c r="K1333" s="1">
        <v>45195</v>
      </c>
      <c r="L1333" t="s">
        <v>26</v>
      </c>
      <c r="M1333" t="str">
        <f t="shared" si="122"/>
        <v>Potential customer</v>
      </c>
      <c r="N1333" t="s">
        <v>32</v>
      </c>
      <c r="O1333">
        <v>462.81</v>
      </c>
      <c r="P1333" t="s">
        <v>39</v>
      </c>
      <c r="Q1333">
        <f>D1333-H1333</f>
        <v>2224.59</v>
      </c>
      <c r="R1333" t="str">
        <f t="shared" si="123"/>
        <v>Good</v>
      </c>
      <c r="S1333" t="str">
        <f t="shared" si="124"/>
        <v>Good</v>
      </c>
      <c r="T1333" t="str">
        <f t="shared" si="125"/>
        <v>High Impact</v>
      </c>
    </row>
    <row r="1334" spans="1:20">
      <c r="A1334" t="s">
        <v>1370</v>
      </c>
      <c r="B1334" t="s">
        <v>18</v>
      </c>
      <c r="C1334" t="s">
        <v>19</v>
      </c>
      <c r="D1334">
        <v>3383.8</v>
      </c>
      <c r="E1334" t="str">
        <f t="shared" si="120"/>
        <v>High</v>
      </c>
      <c r="F1334" t="str">
        <f t="shared" si="121"/>
        <v>High</v>
      </c>
      <c r="G1334">
        <v>0.17</v>
      </c>
      <c r="H1334">
        <f>D1334*G1334</f>
        <v>575.24600000000009</v>
      </c>
      <c r="I1334">
        <v>6</v>
      </c>
      <c r="J1334" s="1">
        <v>44931</v>
      </c>
      <c r="K1334" s="1">
        <v>44932</v>
      </c>
      <c r="L1334" t="s">
        <v>36</v>
      </c>
      <c r="M1334" t="str">
        <f t="shared" si="122"/>
        <v>Normal customer</v>
      </c>
      <c r="N1334" t="s">
        <v>27</v>
      </c>
      <c r="O1334">
        <v>823.73</v>
      </c>
      <c r="P1334" t="s">
        <v>22</v>
      </c>
      <c r="Q1334">
        <f>D1334-H1334</f>
        <v>2808.5540000000001</v>
      </c>
      <c r="R1334" t="str">
        <f t="shared" si="123"/>
        <v>Good</v>
      </c>
      <c r="S1334" t="str">
        <f t="shared" si="124"/>
        <v>Good</v>
      </c>
      <c r="T1334" t="str">
        <f t="shared" si="125"/>
        <v>High Impact</v>
      </c>
    </row>
    <row r="1335" spans="1:20">
      <c r="A1335" t="s">
        <v>1371</v>
      </c>
      <c r="B1335" t="s">
        <v>24</v>
      </c>
      <c r="C1335" t="s">
        <v>25</v>
      </c>
      <c r="D1335">
        <v>4991.9399999999996</v>
      </c>
      <c r="E1335" t="str">
        <f t="shared" si="120"/>
        <v>High</v>
      </c>
      <c r="F1335" t="str">
        <f t="shared" si="121"/>
        <v>High</v>
      </c>
      <c r="G1335">
        <v>0.14000000000000001</v>
      </c>
      <c r="H1335">
        <f>D1335*G1335</f>
        <v>698.87160000000006</v>
      </c>
      <c r="I1335">
        <v>7</v>
      </c>
      <c r="J1335" s="1">
        <v>45238</v>
      </c>
      <c r="K1335" s="1">
        <v>45243</v>
      </c>
      <c r="L1335" t="s">
        <v>36</v>
      </c>
      <c r="M1335" t="str">
        <f t="shared" si="122"/>
        <v>Normal customer</v>
      </c>
      <c r="N1335" t="s">
        <v>32</v>
      </c>
      <c r="O1335">
        <v>401.12</v>
      </c>
      <c r="P1335" t="s">
        <v>39</v>
      </c>
      <c r="Q1335">
        <f>D1335-H1335</f>
        <v>4293.0683999999992</v>
      </c>
      <c r="R1335" t="str">
        <f t="shared" si="123"/>
        <v>Good</v>
      </c>
      <c r="S1335" t="str">
        <f t="shared" si="124"/>
        <v>Good</v>
      </c>
      <c r="T1335" t="str">
        <f t="shared" si="125"/>
        <v>High Impact</v>
      </c>
    </row>
    <row r="1336" spans="1:20">
      <c r="A1336" t="s">
        <v>1372</v>
      </c>
      <c r="B1336" t="s">
        <v>24</v>
      </c>
      <c r="C1336" t="s">
        <v>19</v>
      </c>
      <c r="D1336">
        <v>926.41</v>
      </c>
      <c r="E1336" t="str">
        <f t="shared" si="120"/>
        <v>Low</v>
      </c>
      <c r="F1336" t="str">
        <f t="shared" si="121"/>
        <v>Midium</v>
      </c>
      <c r="G1336">
        <v>0.04</v>
      </c>
      <c r="H1336">
        <f>D1336*G1336</f>
        <v>37.056399999999996</v>
      </c>
      <c r="I1336">
        <v>3</v>
      </c>
      <c r="J1336" s="1">
        <v>45466</v>
      </c>
      <c r="K1336" s="1">
        <v>45471</v>
      </c>
      <c r="L1336" t="s">
        <v>20</v>
      </c>
      <c r="M1336" t="str">
        <f t="shared" si="122"/>
        <v>Normal customer</v>
      </c>
      <c r="N1336" t="s">
        <v>21</v>
      </c>
      <c r="O1336">
        <v>78.930000000000007</v>
      </c>
      <c r="P1336" t="s">
        <v>28</v>
      </c>
      <c r="Q1336">
        <f>D1336-H1336</f>
        <v>889.35359999999991</v>
      </c>
      <c r="R1336" t="str">
        <f t="shared" si="123"/>
        <v>Bad</v>
      </c>
      <c r="S1336" t="str">
        <f t="shared" si="124"/>
        <v>Bad</v>
      </c>
      <c r="T1336" t="str">
        <f t="shared" si="125"/>
        <v>Normal</v>
      </c>
    </row>
    <row r="1337" spans="1:20">
      <c r="A1337" t="s">
        <v>1373</v>
      </c>
      <c r="B1337" t="s">
        <v>46</v>
      </c>
      <c r="C1337" t="s">
        <v>38</v>
      </c>
      <c r="D1337">
        <v>530.54999999999995</v>
      </c>
      <c r="E1337" t="str">
        <f t="shared" si="120"/>
        <v>Low</v>
      </c>
      <c r="F1337" t="str">
        <f t="shared" si="121"/>
        <v>Midium</v>
      </c>
      <c r="G1337">
        <v>0.35</v>
      </c>
      <c r="H1337">
        <f>D1337*G1337</f>
        <v>185.69249999999997</v>
      </c>
      <c r="I1337">
        <v>3</v>
      </c>
      <c r="J1337" s="1">
        <v>44985</v>
      </c>
      <c r="K1337" s="1">
        <v>44989</v>
      </c>
      <c r="L1337" t="s">
        <v>26</v>
      </c>
      <c r="M1337" t="str">
        <f t="shared" si="122"/>
        <v>Normal customer</v>
      </c>
      <c r="N1337" t="s">
        <v>27</v>
      </c>
      <c r="O1337">
        <v>38.65</v>
      </c>
      <c r="P1337" t="s">
        <v>33</v>
      </c>
      <c r="Q1337">
        <f>D1337-H1337</f>
        <v>344.85749999999996</v>
      </c>
      <c r="R1337" t="str">
        <f t="shared" si="123"/>
        <v>Bad</v>
      </c>
      <c r="S1337" t="str">
        <f t="shared" si="124"/>
        <v>Bad</v>
      </c>
      <c r="T1337" t="str">
        <f t="shared" si="125"/>
        <v>High Impact</v>
      </c>
    </row>
    <row r="1338" spans="1:20">
      <c r="A1338" t="s">
        <v>1374</v>
      </c>
      <c r="B1338" t="s">
        <v>18</v>
      </c>
      <c r="C1338" t="s">
        <v>31</v>
      </c>
      <c r="D1338">
        <v>783.05</v>
      </c>
      <c r="E1338" t="str">
        <f t="shared" si="120"/>
        <v>Low</v>
      </c>
      <c r="F1338" t="str">
        <f t="shared" si="121"/>
        <v>Midium</v>
      </c>
      <c r="G1338">
        <v>0.25</v>
      </c>
      <c r="H1338">
        <f>D1338*G1338</f>
        <v>195.76249999999999</v>
      </c>
      <c r="I1338">
        <v>2</v>
      </c>
      <c r="J1338" s="1">
        <v>45225</v>
      </c>
      <c r="K1338" s="1">
        <v>45227</v>
      </c>
      <c r="L1338" t="s">
        <v>26</v>
      </c>
      <c r="M1338" t="str">
        <f t="shared" si="122"/>
        <v>Normal customer</v>
      </c>
      <c r="N1338" t="s">
        <v>32</v>
      </c>
      <c r="O1338">
        <v>157.58000000000001</v>
      </c>
      <c r="P1338" t="s">
        <v>44</v>
      </c>
      <c r="Q1338">
        <f>D1338-H1338</f>
        <v>587.28749999999991</v>
      </c>
      <c r="R1338" t="str">
        <f t="shared" si="123"/>
        <v>Bad</v>
      </c>
      <c r="S1338" t="str">
        <f t="shared" si="124"/>
        <v>Bad</v>
      </c>
      <c r="T1338" t="str">
        <f t="shared" si="125"/>
        <v>Normal</v>
      </c>
    </row>
    <row r="1339" spans="1:20">
      <c r="A1339" t="s">
        <v>1375</v>
      </c>
      <c r="B1339" t="s">
        <v>46</v>
      </c>
      <c r="C1339" t="s">
        <v>41</v>
      </c>
      <c r="D1339">
        <v>1419.53</v>
      </c>
      <c r="E1339" t="str">
        <f t="shared" si="120"/>
        <v>High</v>
      </c>
      <c r="F1339" t="str">
        <f t="shared" si="121"/>
        <v>High</v>
      </c>
      <c r="G1339">
        <v>0.08</v>
      </c>
      <c r="H1339">
        <f>D1339*G1339</f>
        <v>113.5624</v>
      </c>
      <c r="I1339">
        <v>9</v>
      </c>
      <c r="J1339" s="1">
        <v>44976</v>
      </c>
      <c r="K1339" s="1">
        <v>44980</v>
      </c>
      <c r="L1339" t="s">
        <v>20</v>
      </c>
      <c r="M1339" t="str">
        <f t="shared" si="122"/>
        <v>Premium customer</v>
      </c>
      <c r="N1339" t="s">
        <v>21</v>
      </c>
      <c r="O1339">
        <v>369.68</v>
      </c>
      <c r="P1339" t="s">
        <v>22</v>
      </c>
      <c r="Q1339">
        <f>D1339-H1339</f>
        <v>1305.9675999999999</v>
      </c>
      <c r="R1339" t="str">
        <f t="shared" si="123"/>
        <v>Good</v>
      </c>
      <c r="S1339" t="str">
        <f t="shared" si="124"/>
        <v>Good</v>
      </c>
      <c r="T1339" t="str">
        <f t="shared" si="125"/>
        <v>High Impact</v>
      </c>
    </row>
    <row r="1340" spans="1:20">
      <c r="A1340" t="s">
        <v>1376</v>
      </c>
      <c r="B1340" t="s">
        <v>46</v>
      </c>
      <c r="C1340" t="s">
        <v>31</v>
      </c>
      <c r="D1340">
        <v>2142.2600000000002</v>
      </c>
      <c r="E1340" t="str">
        <f t="shared" si="120"/>
        <v>High</v>
      </c>
      <c r="F1340" t="str">
        <f t="shared" si="121"/>
        <v>High</v>
      </c>
      <c r="G1340">
        <v>0.32</v>
      </c>
      <c r="H1340">
        <f>D1340*G1340</f>
        <v>685.52320000000009</v>
      </c>
      <c r="I1340">
        <v>1</v>
      </c>
      <c r="J1340" s="1">
        <v>45558</v>
      </c>
      <c r="K1340" s="1">
        <v>45561</v>
      </c>
      <c r="L1340" t="s">
        <v>26</v>
      </c>
      <c r="M1340" t="str">
        <f t="shared" si="122"/>
        <v>Potential customer</v>
      </c>
      <c r="N1340" t="s">
        <v>27</v>
      </c>
      <c r="O1340">
        <v>203.52</v>
      </c>
      <c r="P1340" t="s">
        <v>28</v>
      </c>
      <c r="Q1340">
        <f>D1340-H1340</f>
        <v>1456.7368000000001</v>
      </c>
      <c r="R1340" t="str">
        <f t="shared" si="123"/>
        <v>Bad</v>
      </c>
      <c r="S1340" t="str">
        <f t="shared" si="124"/>
        <v>Bad</v>
      </c>
      <c r="T1340" t="str">
        <f t="shared" si="125"/>
        <v>High Impact</v>
      </c>
    </row>
    <row r="1341" spans="1:20">
      <c r="A1341" t="s">
        <v>1377</v>
      </c>
      <c r="B1341" t="s">
        <v>46</v>
      </c>
      <c r="C1341" t="s">
        <v>41</v>
      </c>
      <c r="D1341">
        <v>4326.76</v>
      </c>
      <c r="E1341" t="str">
        <f t="shared" si="120"/>
        <v>High</v>
      </c>
      <c r="F1341" t="str">
        <f t="shared" si="121"/>
        <v>High</v>
      </c>
      <c r="G1341">
        <v>0.26</v>
      </c>
      <c r="H1341">
        <f>D1341*G1341</f>
        <v>1124.9576000000002</v>
      </c>
      <c r="I1341">
        <v>3</v>
      </c>
      <c r="J1341" s="1">
        <v>45476</v>
      </c>
      <c r="K1341" s="1">
        <v>45481</v>
      </c>
      <c r="L1341" t="s">
        <v>36</v>
      </c>
      <c r="M1341" t="str">
        <f t="shared" si="122"/>
        <v>Normal customer</v>
      </c>
      <c r="N1341" t="s">
        <v>27</v>
      </c>
      <c r="O1341">
        <v>643.65</v>
      </c>
      <c r="P1341" t="s">
        <v>53</v>
      </c>
      <c r="Q1341">
        <f>D1341-H1341</f>
        <v>3201.8024</v>
      </c>
      <c r="R1341" t="str">
        <f t="shared" si="123"/>
        <v>Good</v>
      </c>
      <c r="S1341" t="str">
        <f t="shared" si="124"/>
        <v>Good</v>
      </c>
      <c r="T1341" t="str">
        <f t="shared" si="125"/>
        <v>High Impact</v>
      </c>
    </row>
    <row r="1342" spans="1:20">
      <c r="A1342" t="s">
        <v>1378</v>
      </c>
      <c r="B1342" t="s">
        <v>18</v>
      </c>
      <c r="C1342" t="s">
        <v>38</v>
      </c>
      <c r="D1342">
        <v>1489.6</v>
      </c>
      <c r="E1342" t="str">
        <f t="shared" si="120"/>
        <v>High</v>
      </c>
      <c r="F1342" t="str">
        <f t="shared" si="121"/>
        <v>High</v>
      </c>
      <c r="G1342">
        <v>0.28000000000000003</v>
      </c>
      <c r="H1342">
        <f>D1342*G1342</f>
        <v>417.08800000000002</v>
      </c>
      <c r="I1342">
        <v>3</v>
      </c>
      <c r="J1342" s="1">
        <v>45327</v>
      </c>
      <c r="K1342" s="1">
        <v>45331</v>
      </c>
      <c r="L1342" t="s">
        <v>26</v>
      </c>
      <c r="M1342" t="str">
        <f t="shared" si="122"/>
        <v>Potential customer</v>
      </c>
      <c r="N1342" t="s">
        <v>21</v>
      </c>
      <c r="O1342">
        <v>327.74</v>
      </c>
      <c r="P1342" t="s">
        <v>39</v>
      </c>
      <c r="Q1342">
        <f>D1342-H1342</f>
        <v>1072.5119999999999</v>
      </c>
      <c r="R1342" t="str">
        <f t="shared" si="123"/>
        <v>Good</v>
      </c>
      <c r="S1342" t="str">
        <f t="shared" si="124"/>
        <v>Good</v>
      </c>
      <c r="T1342" t="str">
        <f t="shared" si="125"/>
        <v>High Impact</v>
      </c>
    </row>
    <row r="1343" spans="1:20">
      <c r="A1343" t="s">
        <v>1379</v>
      </c>
      <c r="B1343" t="s">
        <v>24</v>
      </c>
      <c r="C1343" t="s">
        <v>31</v>
      </c>
      <c r="D1343">
        <v>4584.6899999999996</v>
      </c>
      <c r="E1343" t="str">
        <f t="shared" si="120"/>
        <v>High</v>
      </c>
      <c r="F1343" t="str">
        <f t="shared" si="121"/>
        <v>High</v>
      </c>
      <c r="G1343">
        <v>0.5</v>
      </c>
      <c r="H1343">
        <f>D1343*G1343</f>
        <v>2292.3449999999998</v>
      </c>
      <c r="I1343">
        <v>8</v>
      </c>
      <c r="J1343" s="1">
        <v>45649</v>
      </c>
      <c r="K1343" s="1">
        <v>45650</v>
      </c>
      <c r="L1343" t="s">
        <v>26</v>
      </c>
      <c r="M1343" t="str">
        <f t="shared" si="122"/>
        <v>Potential customer</v>
      </c>
      <c r="N1343" t="s">
        <v>32</v>
      </c>
      <c r="O1343">
        <v>579.01</v>
      </c>
      <c r="P1343" t="s">
        <v>39</v>
      </c>
      <c r="Q1343">
        <f>D1343-H1343</f>
        <v>2292.3449999999998</v>
      </c>
      <c r="R1343" t="str">
        <f t="shared" si="123"/>
        <v>Good</v>
      </c>
      <c r="S1343" t="str">
        <f t="shared" si="124"/>
        <v>Good</v>
      </c>
      <c r="T1343" t="str">
        <f t="shared" si="125"/>
        <v>High Impact</v>
      </c>
    </row>
    <row r="1344" spans="1:20">
      <c r="A1344" t="s">
        <v>1380</v>
      </c>
      <c r="B1344" t="s">
        <v>18</v>
      </c>
      <c r="C1344" t="s">
        <v>38</v>
      </c>
      <c r="D1344">
        <v>2368.25</v>
      </c>
      <c r="E1344" t="str">
        <f t="shared" si="120"/>
        <v>High</v>
      </c>
      <c r="F1344" t="str">
        <f t="shared" si="121"/>
        <v>High</v>
      </c>
      <c r="G1344">
        <v>0.01</v>
      </c>
      <c r="H1344">
        <f>D1344*G1344</f>
        <v>23.682500000000001</v>
      </c>
      <c r="I1344">
        <v>6</v>
      </c>
      <c r="J1344" s="1">
        <v>45209</v>
      </c>
      <c r="K1344" s="1">
        <v>45216</v>
      </c>
      <c r="L1344" t="s">
        <v>36</v>
      </c>
      <c r="M1344" t="str">
        <f t="shared" si="122"/>
        <v>Normal customer</v>
      </c>
      <c r="N1344" t="s">
        <v>32</v>
      </c>
      <c r="O1344">
        <v>233.47</v>
      </c>
      <c r="P1344" t="s">
        <v>53</v>
      </c>
      <c r="Q1344">
        <f>D1344-H1344</f>
        <v>2344.5675000000001</v>
      </c>
      <c r="R1344" t="str">
        <f t="shared" si="123"/>
        <v>Bad</v>
      </c>
      <c r="S1344" t="str">
        <f t="shared" si="124"/>
        <v>Bad</v>
      </c>
      <c r="T1344" t="str">
        <f t="shared" si="125"/>
        <v>High Impact</v>
      </c>
    </row>
    <row r="1345" spans="1:20">
      <c r="A1345" t="s">
        <v>1381</v>
      </c>
      <c r="B1345" t="s">
        <v>30</v>
      </c>
      <c r="C1345" t="s">
        <v>41</v>
      </c>
      <c r="D1345">
        <v>3270.64</v>
      </c>
      <c r="E1345" t="str">
        <f t="shared" si="120"/>
        <v>High</v>
      </c>
      <c r="F1345" t="str">
        <f t="shared" si="121"/>
        <v>High</v>
      </c>
      <c r="G1345">
        <v>0.46</v>
      </c>
      <c r="H1345">
        <f>D1345*G1345</f>
        <v>1504.4944</v>
      </c>
      <c r="I1345">
        <v>3</v>
      </c>
      <c r="J1345" s="1">
        <v>45091</v>
      </c>
      <c r="K1345" s="1">
        <v>45097</v>
      </c>
      <c r="L1345" t="s">
        <v>20</v>
      </c>
      <c r="M1345" t="str">
        <f t="shared" si="122"/>
        <v>Premium customer</v>
      </c>
      <c r="N1345" t="s">
        <v>21</v>
      </c>
      <c r="O1345">
        <v>904.53</v>
      </c>
      <c r="P1345" t="s">
        <v>33</v>
      </c>
      <c r="Q1345">
        <f>D1345-H1345</f>
        <v>1766.1455999999998</v>
      </c>
      <c r="R1345" t="str">
        <f t="shared" si="123"/>
        <v>Good</v>
      </c>
      <c r="S1345" t="str">
        <f t="shared" si="124"/>
        <v>Good</v>
      </c>
      <c r="T1345" t="str">
        <f t="shared" si="125"/>
        <v>High Impact</v>
      </c>
    </row>
    <row r="1346" spans="1:20">
      <c r="A1346" t="s">
        <v>1382</v>
      </c>
      <c r="B1346" t="s">
        <v>18</v>
      </c>
      <c r="C1346" t="s">
        <v>25</v>
      </c>
      <c r="D1346">
        <v>1395.6</v>
      </c>
      <c r="E1346" t="str">
        <f t="shared" si="120"/>
        <v>High</v>
      </c>
      <c r="F1346" t="str">
        <f t="shared" si="121"/>
        <v>High</v>
      </c>
      <c r="G1346">
        <v>0.42</v>
      </c>
      <c r="H1346">
        <f>D1346*G1346</f>
        <v>586.15199999999993</v>
      </c>
      <c r="I1346">
        <v>1</v>
      </c>
      <c r="J1346" s="1">
        <v>45189</v>
      </c>
      <c r="K1346" s="1">
        <v>45191</v>
      </c>
      <c r="L1346" t="s">
        <v>26</v>
      </c>
      <c r="M1346" t="str">
        <f t="shared" si="122"/>
        <v>Potential customer</v>
      </c>
      <c r="N1346" t="s">
        <v>21</v>
      </c>
      <c r="O1346">
        <v>314.93</v>
      </c>
      <c r="P1346" t="s">
        <v>28</v>
      </c>
      <c r="Q1346">
        <f>D1346-H1346</f>
        <v>809.44799999999998</v>
      </c>
      <c r="R1346" t="str">
        <f t="shared" si="123"/>
        <v>Good</v>
      </c>
      <c r="S1346" t="str">
        <f t="shared" si="124"/>
        <v>Good</v>
      </c>
      <c r="T1346" t="str">
        <f t="shared" si="125"/>
        <v>High Impact</v>
      </c>
    </row>
    <row r="1347" spans="1:20">
      <c r="A1347" t="s">
        <v>1383</v>
      </c>
      <c r="B1347" t="s">
        <v>18</v>
      </c>
      <c r="C1347" t="s">
        <v>31</v>
      </c>
      <c r="D1347">
        <v>864.47</v>
      </c>
      <c r="E1347" t="str">
        <f t="shared" ref="E1347:E1410" si="126">IF(D1347&gt;1000,"High","Low")</f>
        <v>Low</v>
      </c>
      <c r="F1347" t="str">
        <f t="shared" ref="F1347:F1410" si="127">IF(D1347&gt;1000,"High",IF(D1347&gt;500,"Midium","Low"))</f>
        <v>Midium</v>
      </c>
      <c r="G1347">
        <v>0.21</v>
      </c>
      <c r="H1347">
        <f>D1347*G1347</f>
        <v>181.53870000000001</v>
      </c>
      <c r="I1347">
        <v>3</v>
      </c>
      <c r="J1347" s="1">
        <v>45220</v>
      </c>
      <c r="K1347" s="1">
        <v>45226</v>
      </c>
      <c r="L1347" t="s">
        <v>36</v>
      </c>
      <c r="M1347" t="str">
        <f t="shared" ref="M1347:M1410" si="128">IF(AND(L1347="Member",D1347&gt;1000),"Premium customer",IF(AND(L1347="Regular",D1347&gt;1000),"Potential customer","Normal customer"))</f>
        <v>Normal customer</v>
      </c>
      <c r="N1347" t="s">
        <v>21</v>
      </c>
      <c r="O1347">
        <v>243.19</v>
      </c>
      <c r="P1347" t="s">
        <v>44</v>
      </c>
      <c r="Q1347">
        <f>D1347-H1347</f>
        <v>682.93129999999996</v>
      </c>
      <c r="R1347" t="str">
        <f t="shared" ref="R1347:R1410" si="129">IF(AND(D1347&gt;1000,O1347&gt;300),"Good","Bad")</f>
        <v>Bad</v>
      </c>
      <c r="S1347" t="str">
        <f t="shared" ref="S1347:S1410" si="130">IF(NOT(AND(D1347&gt;1000,O1347&gt;300)),"Bad","Good")</f>
        <v>Bad</v>
      </c>
      <c r="T1347" t="str">
        <f t="shared" ref="T1347:T1410" si="131">IF(OR(D1347&gt;1000,G1347&gt;0.25),"High Impact","Normal")</f>
        <v>Normal</v>
      </c>
    </row>
    <row r="1348" spans="1:20">
      <c r="A1348" t="s">
        <v>1384</v>
      </c>
      <c r="B1348" t="s">
        <v>18</v>
      </c>
      <c r="C1348" t="s">
        <v>38</v>
      </c>
      <c r="D1348">
        <v>4360.34</v>
      </c>
      <c r="E1348" t="str">
        <f t="shared" si="126"/>
        <v>High</v>
      </c>
      <c r="F1348" t="str">
        <f t="shared" si="127"/>
        <v>High</v>
      </c>
      <c r="G1348">
        <v>0.44</v>
      </c>
      <c r="H1348">
        <f>D1348*G1348</f>
        <v>1918.5496000000001</v>
      </c>
      <c r="I1348">
        <v>4</v>
      </c>
      <c r="J1348" s="1">
        <v>45135</v>
      </c>
      <c r="K1348" s="1">
        <v>45137</v>
      </c>
      <c r="L1348" t="s">
        <v>36</v>
      </c>
      <c r="M1348" t="str">
        <f t="shared" si="128"/>
        <v>Normal customer</v>
      </c>
      <c r="N1348" t="s">
        <v>32</v>
      </c>
      <c r="O1348">
        <v>1069.5</v>
      </c>
      <c r="P1348" t="s">
        <v>28</v>
      </c>
      <c r="Q1348">
        <f>D1348-H1348</f>
        <v>2441.7903999999999</v>
      </c>
      <c r="R1348" t="str">
        <f t="shared" si="129"/>
        <v>Good</v>
      </c>
      <c r="S1348" t="str">
        <f t="shared" si="130"/>
        <v>Good</v>
      </c>
      <c r="T1348" t="str">
        <f t="shared" si="131"/>
        <v>High Impact</v>
      </c>
    </row>
    <row r="1349" spans="1:20">
      <c r="A1349" t="s">
        <v>1385</v>
      </c>
      <c r="B1349" t="s">
        <v>18</v>
      </c>
      <c r="C1349" t="s">
        <v>31</v>
      </c>
      <c r="D1349">
        <v>636.58000000000004</v>
      </c>
      <c r="E1349" t="str">
        <f t="shared" si="126"/>
        <v>Low</v>
      </c>
      <c r="F1349" t="str">
        <f t="shared" si="127"/>
        <v>Midium</v>
      </c>
      <c r="G1349">
        <v>0.32</v>
      </c>
      <c r="H1349">
        <f>D1349*G1349</f>
        <v>203.7056</v>
      </c>
      <c r="I1349">
        <v>1</v>
      </c>
      <c r="J1349" s="1">
        <v>45595</v>
      </c>
      <c r="K1349" s="1">
        <v>45596</v>
      </c>
      <c r="L1349" t="s">
        <v>36</v>
      </c>
      <c r="M1349" t="str">
        <f t="shared" si="128"/>
        <v>Normal customer</v>
      </c>
      <c r="N1349" t="s">
        <v>32</v>
      </c>
      <c r="O1349">
        <v>87.2</v>
      </c>
      <c r="P1349" t="s">
        <v>44</v>
      </c>
      <c r="Q1349">
        <f>D1349-H1349</f>
        <v>432.87440000000004</v>
      </c>
      <c r="R1349" t="str">
        <f t="shared" si="129"/>
        <v>Bad</v>
      </c>
      <c r="S1349" t="str">
        <f t="shared" si="130"/>
        <v>Bad</v>
      </c>
      <c r="T1349" t="str">
        <f t="shared" si="131"/>
        <v>High Impact</v>
      </c>
    </row>
    <row r="1350" spans="1:20">
      <c r="A1350" t="s">
        <v>1386</v>
      </c>
      <c r="B1350" t="s">
        <v>24</v>
      </c>
      <c r="C1350" t="s">
        <v>31</v>
      </c>
      <c r="D1350">
        <v>3892.7</v>
      </c>
      <c r="E1350" t="str">
        <f t="shared" si="126"/>
        <v>High</v>
      </c>
      <c r="F1350" t="str">
        <f t="shared" si="127"/>
        <v>High</v>
      </c>
      <c r="G1350">
        <v>0.44</v>
      </c>
      <c r="H1350">
        <f>D1350*G1350</f>
        <v>1712.788</v>
      </c>
      <c r="I1350">
        <v>3</v>
      </c>
      <c r="J1350" s="1">
        <v>45233</v>
      </c>
      <c r="K1350" s="1">
        <v>45234</v>
      </c>
      <c r="L1350" t="s">
        <v>20</v>
      </c>
      <c r="M1350" t="str">
        <f t="shared" si="128"/>
        <v>Premium customer</v>
      </c>
      <c r="N1350" t="s">
        <v>21</v>
      </c>
      <c r="O1350">
        <v>219.41</v>
      </c>
      <c r="P1350" t="s">
        <v>22</v>
      </c>
      <c r="Q1350">
        <f>D1350-H1350</f>
        <v>2179.9119999999998</v>
      </c>
      <c r="R1350" t="str">
        <f t="shared" si="129"/>
        <v>Bad</v>
      </c>
      <c r="S1350" t="str">
        <f t="shared" si="130"/>
        <v>Bad</v>
      </c>
      <c r="T1350" t="str">
        <f t="shared" si="131"/>
        <v>High Impact</v>
      </c>
    </row>
    <row r="1351" spans="1:20">
      <c r="A1351" t="s">
        <v>1387</v>
      </c>
      <c r="B1351" t="s">
        <v>30</v>
      </c>
      <c r="C1351" t="s">
        <v>31</v>
      </c>
      <c r="D1351">
        <v>2946.82</v>
      </c>
      <c r="E1351" t="str">
        <f t="shared" si="126"/>
        <v>High</v>
      </c>
      <c r="F1351" t="str">
        <f t="shared" si="127"/>
        <v>High</v>
      </c>
      <c r="G1351">
        <v>0.3</v>
      </c>
      <c r="H1351">
        <f>D1351*G1351</f>
        <v>884.04600000000005</v>
      </c>
      <c r="I1351">
        <v>4</v>
      </c>
      <c r="J1351" s="1">
        <v>45290</v>
      </c>
      <c r="K1351" s="1">
        <v>45295</v>
      </c>
      <c r="L1351" t="s">
        <v>26</v>
      </c>
      <c r="M1351" t="str">
        <f t="shared" si="128"/>
        <v>Potential customer</v>
      </c>
      <c r="N1351" t="s">
        <v>32</v>
      </c>
      <c r="O1351">
        <v>491.43</v>
      </c>
      <c r="P1351" t="s">
        <v>33</v>
      </c>
      <c r="Q1351">
        <f>D1351-H1351</f>
        <v>2062.7740000000003</v>
      </c>
      <c r="R1351" t="str">
        <f t="shared" si="129"/>
        <v>Good</v>
      </c>
      <c r="S1351" t="str">
        <f t="shared" si="130"/>
        <v>Good</v>
      </c>
      <c r="T1351" t="str">
        <f t="shared" si="131"/>
        <v>High Impact</v>
      </c>
    </row>
    <row r="1352" spans="1:20">
      <c r="A1352" t="s">
        <v>1388</v>
      </c>
      <c r="B1352" t="s">
        <v>24</v>
      </c>
      <c r="C1352" t="s">
        <v>19</v>
      </c>
      <c r="D1352">
        <v>4319.58</v>
      </c>
      <c r="E1352" t="str">
        <f t="shared" si="126"/>
        <v>High</v>
      </c>
      <c r="F1352" t="str">
        <f t="shared" si="127"/>
        <v>High</v>
      </c>
      <c r="G1352">
        <v>0.11</v>
      </c>
      <c r="H1352">
        <f>D1352*G1352</f>
        <v>475.15379999999999</v>
      </c>
      <c r="I1352">
        <v>7</v>
      </c>
      <c r="J1352" s="1">
        <v>45029</v>
      </c>
      <c r="K1352" s="1">
        <v>45031</v>
      </c>
      <c r="L1352" t="s">
        <v>26</v>
      </c>
      <c r="M1352" t="str">
        <f t="shared" si="128"/>
        <v>Potential customer</v>
      </c>
      <c r="N1352" t="s">
        <v>21</v>
      </c>
      <c r="O1352">
        <v>612.53</v>
      </c>
      <c r="P1352" t="s">
        <v>33</v>
      </c>
      <c r="Q1352">
        <f>D1352-H1352</f>
        <v>3844.4261999999999</v>
      </c>
      <c r="R1352" t="str">
        <f t="shared" si="129"/>
        <v>Good</v>
      </c>
      <c r="S1352" t="str">
        <f t="shared" si="130"/>
        <v>Good</v>
      </c>
      <c r="T1352" t="str">
        <f t="shared" si="131"/>
        <v>High Impact</v>
      </c>
    </row>
    <row r="1353" spans="1:20">
      <c r="A1353" t="s">
        <v>1389</v>
      </c>
      <c r="B1353" t="s">
        <v>24</v>
      </c>
      <c r="C1353" t="s">
        <v>38</v>
      </c>
      <c r="D1353">
        <v>3617.31</v>
      </c>
      <c r="E1353" t="str">
        <f t="shared" si="126"/>
        <v>High</v>
      </c>
      <c r="F1353" t="str">
        <f t="shared" si="127"/>
        <v>High</v>
      </c>
      <c r="G1353">
        <v>0.28999999999999998</v>
      </c>
      <c r="H1353">
        <f>D1353*G1353</f>
        <v>1049.0199</v>
      </c>
      <c r="I1353">
        <v>4</v>
      </c>
      <c r="J1353" s="1">
        <v>45418</v>
      </c>
      <c r="K1353" s="1">
        <v>45419</v>
      </c>
      <c r="L1353" t="s">
        <v>20</v>
      </c>
      <c r="M1353" t="str">
        <f t="shared" si="128"/>
        <v>Premium customer</v>
      </c>
      <c r="N1353" t="s">
        <v>27</v>
      </c>
      <c r="O1353">
        <v>637.61</v>
      </c>
      <c r="P1353" t="s">
        <v>39</v>
      </c>
      <c r="Q1353">
        <f>D1353-H1353</f>
        <v>2568.2901000000002</v>
      </c>
      <c r="R1353" t="str">
        <f t="shared" si="129"/>
        <v>Good</v>
      </c>
      <c r="S1353" t="str">
        <f t="shared" si="130"/>
        <v>Good</v>
      </c>
      <c r="T1353" t="str">
        <f t="shared" si="131"/>
        <v>High Impact</v>
      </c>
    </row>
    <row r="1354" spans="1:20">
      <c r="A1354" t="s">
        <v>1390</v>
      </c>
      <c r="B1354" t="s">
        <v>18</v>
      </c>
      <c r="C1354" t="s">
        <v>38</v>
      </c>
      <c r="D1354">
        <v>1480.15</v>
      </c>
      <c r="E1354" t="str">
        <f t="shared" si="126"/>
        <v>High</v>
      </c>
      <c r="F1354" t="str">
        <f t="shared" si="127"/>
        <v>High</v>
      </c>
      <c r="G1354">
        <v>0.09</v>
      </c>
      <c r="H1354">
        <f>D1354*G1354</f>
        <v>133.21350000000001</v>
      </c>
      <c r="I1354">
        <v>1</v>
      </c>
      <c r="J1354" s="1">
        <v>45325</v>
      </c>
      <c r="K1354" s="1">
        <v>45332</v>
      </c>
      <c r="L1354" t="s">
        <v>20</v>
      </c>
      <c r="M1354" t="str">
        <f t="shared" si="128"/>
        <v>Premium customer</v>
      </c>
      <c r="N1354" t="s">
        <v>32</v>
      </c>
      <c r="O1354">
        <v>78.56</v>
      </c>
      <c r="P1354" t="s">
        <v>22</v>
      </c>
      <c r="Q1354">
        <f>D1354-H1354</f>
        <v>1346.9365</v>
      </c>
      <c r="R1354" t="str">
        <f t="shared" si="129"/>
        <v>Bad</v>
      </c>
      <c r="S1354" t="str">
        <f t="shared" si="130"/>
        <v>Bad</v>
      </c>
      <c r="T1354" t="str">
        <f t="shared" si="131"/>
        <v>High Impact</v>
      </c>
    </row>
    <row r="1355" spans="1:20">
      <c r="A1355" t="s">
        <v>1391</v>
      </c>
      <c r="B1355" t="s">
        <v>46</v>
      </c>
      <c r="C1355" t="s">
        <v>31</v>
      </c>
      <c r="D1355">
        <v>2914.7</v>
      </c>
      <c r="E1355" t="str">
        <f t="shared" si="126"/>
        <v>High</v>
      </c>
      <c r="F1355" t="str">
        <f t="shared" si="127"/>
        <v>High</v>
      </c>
      <c r="G1355">
        <v>7.0000000000000007E-2</v>
      </c>
      <c r="H1355">
        <f>D1355*G1355</f>
        <v>204.029</v>
      </c>
      <c r="I1355">
        <v>9</v>
      </c>
      <c r="J1355" s="1">
        <v>45582</v>
      </c>
      <c r="K1355" s="1">
        <v>45589</v>
      </c>
      <c r="L1355" t="s">
        <v>36</v>
      </c>
      <c r="M1355" t="str">
        <f t="shared" si="128"/>
        <v>Normal customer</v>
      </c>
      <c r="N1355" t="s">
        <v>21</v>
      </c>
      <c r="O1355">
        <v>534.44000000000005</v>
      </c>
      <c r="P1355" t="s">
        <v>53</v>
      </c>
      <c r="Q1355">
        <f>D1355-H1355</f>
        <v>2710.6709999999998</v>
      </c>
      <c r="R1355" t="str">
        <f t="shared" si="129"/>
        <v>Good</v>
      </c>
      <c r="S1355" t="str">
        <f t="shared" si="130"/>
        <v>Good</v>
      </c>
      <c r="T1355" t="str">
        <f t="shared" si="131"/>
        <v>High Impact</v>
      </c>
    </row>
    <row r="1356" spans="1:20">
      <c r="A1356" t="s">
        <v>1392</v>
      </c>
      <c r="B1356" t="s">
        <v>46</v>
      </c>
      <c r="C1356" t="s">
        <v>25</v>
      </c>
      <c r="D1356">
        <v>164.06</v>
      </c>
      <c r="E1356" t="str">
        <f t="shared" si="126"/>
        <v>Low</v>
      </c>
      <c r="F1356" t="str">
        <f t="shared" si="127"/>
        <v>Low</v>
      </c>
      <c r="G1356">
        <v>0.33</v>
      </c>
      <c r="H1356">
        <f>D1356*G1356</f>
        <v>54.139800000000001</v>
      </c>
      <c r="I1356">
        <v>6</v>
      </c>
      <c r="J1356" s="1">
        <v>45535</v>
      </c>
      <c r="K1356" s="1">
        <v>45538</v>
      </c>
      <c r="L1356" t="s">
        <v>20</v>
      </c>
      <c r="M1356" t="str">
        <f t="shared" si="128"/>
        <v>Normal customer</v>
      </c>
      <c r="N1356" t="s">
        <v>32</v>
      </c>
      <c r="O1356">
        <v>25.14</v>
      </c>
      <c r="P1356" t="s">
        <v>33</v>
      </c>
      <c r="Q1356">
        <f>D1356-H1356</f>
        <v>109.92019999999999</v>
      </c>
      <c r="R1356" t="str">
        <f t="shared" si="129"/>
        <v>Bad</v>
      </c>
      <c r="S1356" t="str">
        <f t="shared" si="130"/>
        <v>Bad</v>
      </c>
      <c r="T1356" t="str">
        <f t="shared" si="131"/>
        <v>High Impact</v>
      </c>
    </row>
    <row r="1357" spans="1:20">
      <c r="A1357" t="s">
        <v>1393</v>
      </c>
      <c r="B1357" t="s">
        <v>24</v>
      </c>
      <c r="C1357" t="s">
        <v>31</v>
      </c>
      <c r="D1357">
        <v>2428.5700000000002</v>
      </c>
      <c r="E1357" t="str">
        <f t="shared" si="126"/>
        <v>High</v>
      </c>
      <c r="F1357" t="str">
        <f t="shared" si="127"/>
        <v>High</v>
      </c>
      <c r="G1357">
        <v>0.47</v>
      </c>
      <c r="H1357">
        <f>D1357*G1357</f>
        <v>1141.4278999999999</v>
      </c>
      <c r="I1357">
        <v>9</v>
      </c>
      <c r="J1357" s="1">
        <v>45278</v>
      </c>
      <c r="K1357" s="1">
        <v>45280</v>
      </c>
      <c r="L1357" t="s">
        <v>20</v>
      </c>
      <c r="M1357" t="str">
        <f t="shared" si="128"/>
        <v>Premium customer</v>
      </c>
      <c r="N1357" t="s">
        <v>32</v>
      </c>
      <c r="O1357">
        <v>534.48</v>
      </c>
      <c r="P1357" t="s">
        <v>44</v>
      </c>
      <c r="Q1357">
        <f>D1357-H1357</f>
        <v>1287.1421000000003</v>
      </c>
      <c r="R1357" t="str">
        <f t="shared" si="129"/>
        <v>Good</v>
      </c>
      <c r="S1357" t="str">
        <f t="shared" si="130"/>
        <v>Good</v>
      </c>
      <c r="T1357" t="str">
        <f t="shared" si="131"/>
        <v>High Impact</v>
      </c>
    </row>
    <row r="1358" spans="1:20">
      <c r="A1358" t="s">
        <v>1394</v>
      </c>
      <c r="B1358" t="s">
        <v>24</v>
      </c>
      <c r="C1358" t="s">
        <v>19</v>
      </c>
      <c r="D1358">
        <v>521.47</v>
      </c>
      <c r="E1358" t="str">
        <f t="shared" si="126"/>
        <v>Low</v>
      </c>
      <c r="F1358" t="str">
        <f t="shared" si="127"/>
        <v>Midium</v>
      </c>
      <c r="G1358">
        <v>0.28999999999999998</v>
      </c>
      <c r="H1358">
        <f>D1358*G1358</f>
        <v>151.22630000000001</v>
      </c>
      <c r="I1358">
        <v>7</v>
      </c>
      <c r="J1358" s="1">
        <v>45163</v>
      </c>
      <c r="K1358" s="1">
        <v>45164</v>
      </c>
      <c r="L1358" t="s">
        <v>26</v>
      </c>
      <c r="M1358" t="str">
        <f t="shared" si="128"/>
        <v>Normal customer</v>
      </c>
      <c r="N1358" t="s">
        <v>21</v>
      </c>
      <c r="O1358">
        <v>61.16</v>
      </c>
      <c r="P1358" t="s">
        <v>33</v>
      </c>
      <c r="Q1358">
        <f>D1358-H1358</f>
        <v>370.24369999999999</v>
      </c>
      <c r="R1358" t="str">
        <f t="shared" si="129"/>
        <v>Bad</v>
      </c>
      <c r="S1358" t="str">
        <f t="shared" si="130"/>
        <v>Bad</v>
      </c>
      <c r="T1358" t="str">
        <f t="shared" si="131"/>
        <v>High Impact</v>
      </c>
    </row>
    <row r="1359" spans="1:20">
      <c r="A1359" t="s">
        <v>1395</v>
      </c>
      <c r="B1359" t="s">
        <v>18</v>
      </c>
      <c r="C1359" t="s">
        <v>41</v>
      </c>
      <c r="D1359">
        <v>2201.83</v>
      </c>
      <c r="E1359" t="str">
        <f t="shared" si="126"/>
        <v>High</v>
      </c>
      <c r="F1359" t="str">
        <f t="shared" si="127"/>
        <v>High</v>
      </c>
      <c r="G1359">
        <v>0.4</v>
      </c>
      <c r="H1359">
        <f>D1359*G1359</f>
        <v>880.73199999999997</v>
      </c>
      <c r="I1359">
        <v>4</v>
      </c>
      <c r="J1359" s="1">
        <v>45018</v>
      </c>
      <c r="K1359" s="1">
        <v>45022</v>
      </c>
      <c r="L1359" t="s">
        <v>26</v>
      </c>
      <c r="M1359" t="str">
        <f t="shared" si="128"/>
        <v>Potential customer</v>
      </c>
      <c r="N1359" t="s">
        <v>21</v>
      </c>
      <c r="O1359">
        <v>560.87</v>
      </c>
      <c r="P1359" t="s">
        <v>39</v>
      </c>
      <c r="Q1359">
        <f>D1359-H1359</f>
        <v>1321.098</v>
      </c>
      <c r="R1359" t="str">
        <f t="shared" si="129"/>
        <v>Good</v>
      </c>
      <c r="S1359" t="str">
        <f t="shared" si="130"/>
        <v>Good</v>
      </c>
      <c r="T1359" t="str">
        <f t="shared" si="131"/>
        <v>High Impact</v>
      </c>
    </row>
    <row r="1360" spans="1:20">
      <c r="A1360" t="s">
        <v>1396</v>
      </c>
      <c r="B1360" t="s">
        <v>24</v>
      </c>
      <c r="C1360" t="s">
        <v>19</v>
      </c>
      <c r="D1360">
        <v>637.1</v>
      </c>
      <c r="E1360" t="str">
        <f t="shared" si="126"/>
        <v>Low</v>
      </c>
      <c r="F1360" t="str">
        <f t="shared" si="127"/>
        <v>Midium</v>
      </c>
      <c r="G1360">
        <v>0.08</v>
      </c>
      <c r="H1360">
        <f>D1360*G1360</f>
        <v>50.968000000000004</v>
      </c>
      <c r="I1360">
        <v>1</v>
      </c>
      <c r="J1360" s="1">
        <v>45074</v>
      </c>
      <c r="K1360" s="1">
        <v>45075</v>
      </c>
      <c r="L1360" t="s">
        <v>26</v>
      </c>
      <c r="M1360" t="str">
        <f t="shared" si="128"/>
        <v>Normal customer</v>
      </c>
      <c r="N1360" t="s">
        <v>27</v>
      </c>
      <c r="O1360">
        <v>179.95</v>
      </c>
      <c r="P1360" t="s">
        <v>33</v>
      </c>
      <c r="Q1360">
        <f>D1360-H1360</f>
        <v>586.13200000000006</v>
      </c>
      <c r="R1360" t="str">
        <f t="shared" si="129"/>
        <v>Bad</v>
      </c>
      <c r="S1360" t="str">
        <f t="shared" si="130"/>
        <v>Bad</v>
      </c>
      <c r="T1360" t="str">
        <f t="shared" si="131"/>
        <v>Normal</v>
      </c>
    </row>
    <row r="1361" spans="1:20">
      <c r="A1361" t="s">
        <v>1397</v>
      </c>
      <c r="B1361" t="s">
        <v>18</v>
      </c>
      <c r="C1361" t="s">
        <v>25</v>
      </c>
      <c r="D1361">
        <v>4781.8500000000004</v>
      </c>
      <c r="E1361" t="str">
        <f t="shared" si="126"/>
        <v>High</v>
      </c>
      <c r="F1361" t="str">
        <f t="shared" si="127"/>
        <v>High</v>
      </c>
      <c r="G1361">
        <v>0.33</v>
      </c>
      <c r="H1361">
        <f>D1361*G1361</f>
        <v>1578.0105000000001</v>
      </c>
      <c r="I1361">
        <v>7</v>
      </c>
      <c r="J1361" s="1">
        <v>44955</v>
      </c>
      <c r="K1361" s="1">
        <v>44961</v>
      </c>
      <c r="L1361" t="s">
        <v>36</v>
      </c>
      <c r="M1361" t="str">
        <f t="shared" si="128"/>
        <v>Normal customer</v>
      </c>
      <c r="N1361" t="s">
        <v>32</v>
      </c>
      <c r="O1361">
        <v>437.04</v>
      </c>
      <c r="P1361" t="s">
        <v>53</v>
      </c>
      <c r="Q1361">
        <f>D1361-H1361</f>
        <v>3203.8395</v>
      </c>
      <c r="R1361" t="str">
        <f t="shared" si="129"/>
        <v>Good</v>
      </c>
      <c r="S1361" t="str">
        <f t="shared" si="130"/>
        <v>Good</v>
      </c>
      <c r="T1361" t="str">
        <f t="shared" si="131"/>
        <v>High Impact</v>
      </c>
    </row>
    <row r="1362" spans="1:20">
      <c r="A1362" t="s">
        <v>1398</v>
      </c>
      <c r="B1362" t="s">
        <v>46</v>
      </c>
      <c r="C1362" t="s">
        <v>31</v>
      </c>
      <c r="D1362">
        <v>2663.03</v>
      </c>
      <c r="E1362" t="str">
        <f t="shared" si="126"/>
        <v>High</v>
      </c>
      <c r="F1362" t="str">
        <f t="shared" si="127"/>
        <v>High</v>
      </c>
      <c r="G1362">
        <v>0.37</v>
      </c>
      <c r="H1362">
        <f>D1362*G1362</f>
        <v>985.32110000000011</v>
      </c>
      <c r="I1362">
        <v>9</v>
      </c>
      <c r="J1362" s="1">
        <v>44942</v>
      </c>
      <c r="K1362" s="1">
        <v>44949</v>
      </c>
      <c r="L1362" t="s">
        <v>36</v>
      </c>
      <c r="M1362" t="str">
        <f t="shared" si="128"/>
        <v>Normal customer</v>
      </c>
      <c r="N1362" t="s">
        <v>21</v>
      </c>
      <c r="O1362">
        <v>563.55999999999995</v>
      </c>
      <c r="P1362" t="s">
        <v>44</v>
      </c>
      <c r="Q1362">
        <f>D1362-H1362</f>
        <v>1677.7089000000001</v>
      </c>
      <c r="R1362" t="str">
        <f t="shared" si="129"/>
        <v>Good</v>
      </c>
      <c r="S1362" t="str">
        <f t="shared" si="130"/>
        <v>Good</v>
      </c>
      <c r="T1362" t="str">
        <f t="shared" si="131"/>
        <v>High Impact</v>
      </c>
    </row>
    <row r="1363" spans="1:20">
      <c r="A1363" t="s">
        <v>1399</v>
      </c>
      <c r="B1363" t="s">
        <v>46</v>
      </c>
      <c r="C1363" t="s">
        <v>38</v>
      </c>
      <c r="D1363">
        <v>4574.7700000000004</v>
      </c>
      <c r="E1363" t="str">
        <f t="shared" si="126"/>
        <v>High</v>
      </c>
      <c r="F1363" t="str">
        <f t="shared" si="127"/>
        <v>High</v>
      </c>
      <c r="G1363">
        <v>0.02</v>
      </c>
      <c r="H1363">
        <f>D1363*G1363</f>
        <v>91.495400000000004</v>
      </c>
      <c r="I1363">
        <v>6</v>
      </c>
      <c r="J1363" s="1">
        <v>45327</v>
      </c>
      <c r="K1363" s="1">
        <v>45329</v>
      </c>
      <c r="L1363" t="s">
        <v>36</v>
      </c>
      <c r="M1363" t="str">
        <f t="shared" si="128"/>
        <v>Normal customer</v>
      </c>
      <c r="N1363" t="s">
        <v>21</v>
      </c>
      <c r="O1363">
        <v>953.36</v>
      </c>
      <c r="P1363" t="s">
        <v>22</v>
      </c>
      <c r="Q1363">
        <f>D1363-H1363</f>
        <v>4483.2746000000006</v>
      </c>
      <c r="R1363" t="str">
        <f t="shared" si="129"/>
        <v>Good</v>
      </c>
      <c r="S1363" t="str">
        <f t="shared" si="130"/>
        <v>Good</v>
      </c>
      <c r="T1363" t="str">
        <f t="shared" si="131"/>
        <v>High Impact</v>
      </c>
    </row>
    <row r="1364" spans="1:20">
      <c r="A1364" t="s">
        <v>1400</v>
      </c>
      <c r="B1364" t="s">
        <v>30</v>
      </c>
      <c r="C1364" t="s">
        <v>31</v>
      </c>
      <c r="D1364">
        <v>209.59</v>
      </c>
      <c r="E1364" t="str">
        <f t="shared" si="126"/>
        <v>Low</v>
      </c>
      <c r="F1364" t="str">
        <f t="shared" si="127"/>
        <v>Low</v>
      </c>
      <c r="G1364">
        <v>0.05</v>
      </c>
      <c r="H1364">
        <f>D1364*G1364</f>
        <v>10.479500000000002</v>
      </c>
      <c r="I1364">
        <v>1</v>
      </c>
      <c r="J1364" s="1">
        <v>45132</v>
      </c>
      <c r="K1364" s="1">
        <v>45139</v>
      </c>
      <c r="L1364" t="s">
        <v>36</v>
      </c>
      <c r="M1364" t="str">
        <f t="shared" si="128"/>
        <v>Normal customer</v>
      </c>
      <c r="N1364" t="s">
        <v>21</v>
      </c>
      <c r="O1364">
        <v>28.3</v>
      </c>
      <c r="P1364" t="s">
        <v>22</v>
      </c>
      <c r="Q1364">
        <f>D1364-H1364</f>
        <v>199.1105</v>
      </c>
      <c r="R1364" t="str">
        <f t="shared" si="129"/>
        <v>Bad</v>
      </c>
      <c r="S1364" t="str">
        <f t="shared" si="130"/>
        <v>Bad</v>
      </c>
      <c r="T1364" t="str">
        <f t="shared" si="131"/>
        <v>Normal</v>
      </c>
    </row>
    <row r="1365" spans="1:20">
      <c r="A1365" t="s">
        <v>1401</v>
      </c>
      <c r="B1365" t="s">
        <v>46</v>
      </c>
      <c r="C1365" t="s">
        <v>25</v>
      </c>
      <c r="D1365">
        <v>3224.5</v>
      </c>
      <c r="E1365" t="str">
        <f t="shared" si="126"/>
        <v>High</v>
      </c>
      <c r="F1365" t="str">
        <f t="shared" si="127"/>
        <v>High</v>
      </c>
      <c r="G1365">
        <v>0.39</v>
      </c>
      <c r="H1365">
        <f>D1365*G1365</f>
        <v>1257.5550000000001</v>
      </c>
      <c r="I1365">
        <v>9</v>
      </c>
      <c r="J1365" s="1">
        <v>45654</v>
      </c>
      <c r="K1365" s="1">
        <v>45660</v>
      </c>
      <c r="L1365" t="s">
        <v>26</v>
      </c>
      <c r="M1365" t="str">
        <f t="shared" si="128"/>
        <v>Potential customer</v>
      </c>
      <c r="N1365" t="s">
        <v>21</v>
      </c>
      <c r="O1365">
        <v>252.9</v>
      </c>
      <c r="P1365" t="s">
        <v>33</v>
      </c>
      <c r="Q1365">
        <f>D1365-H1365</f>
        <v>1966.9449999999999</v>
      </c>
      <c r="R1365" t="str">
        <f t="shared" si="129"/>
        <v>Bad</v>
      </c>
      <c r="S1365" t="str">
        <f t="shared" si="130"/>
        <v>Bad</v>
      </c>
      <c r="T1365" t="str">
        <f t="shared" si="131"/>
        <v>High Impact</v>
      </c>
    </row>
    <row r="1366" spans="1:20">
      <c r="A1366" t="s">
        <v>1402</v>
      </c>
      <c r="B1366" t="s">
        <v>24</v>
      </c>
      <c r="C1366" t="s">
        <v>38</v>
      </c>
      <c r="D1366">
        <v>1604.08</v>
      </c>
      <c r="E1366" t="str">
        <f t="shared" si="126"/>
        <v>High</v>
      </c>
      <c r="F1366" t="str">
        <f t="shared" si="127"/>
        <v>High</v>
      </c>
      <c r="G1366">
        <v>0.22</v>
      </c>
      <c r="H1366">
        <f>D1366*G1366</f>
        <v>352.89760000000001</v>
      </c>
      <c r="I1366">
        <v>7</v>
      </c>
      <c r="J1366" s="1">
        <v>44944</v>
      </c>
      <c r="K1366" s="1">
        <v>44950</v>
      </c>
      <c r="L1366" t="s">
        <v>26</v>
      </c>
      <c r="M1366" t="str">
        <f t="shared" si="128"/>
        <v>Potential customer</v>
      </c>
      <c r="N1366" t="s">
        <v>21</v>
      </c>
      <c r="O1366">
        <v>348.38</v>
      </c>
      <c r="P1366" t="s">
        <v>39</v>
      </c>
      <c r="Q1366">
        <f>D1366-H1366</f>
        <v>1251.1823999999999</v>
      </c>
      <c r="R1366" t="str">
        <f t="shared" si="129"/>
        <v>Good</v>
      </c>
      <c r="S1366" t="str">
        <f t="shared" si="130"/>
        <v>Good</v>
      </c>
      <c r="T1366" t="str">
        <f t="shared" si="131"/>
        <v>High Impact</v>
      </c>
    </row>
    <row r="1367" spans="1:20">
      <c r="A1367" t="s">
        <v>1403</v>
      </c>
      <c r="B1367" t="s">
        <v>46</v>
      </c>
      <c r="C1367" t="s">
        <v>19</v>
      </c>
      <c r="D1367">
        <v>2215.96</v>
      </c>
      <c r="E1367" t="str">
        <f t="shared" si="126"/>
        <v>High</v>
      </c>
      <c r="F1367" t="str">
        <f t="shared" si="127"/>
        <v>High</v>
      </c>
      <c r="G1367">
        <v>0.2</v>
      </c>
      <c r="H1367">
        <f>D1367*G1367</f>
        <v>443.19200000000001</v>
      </c>
      <c r="I1367">
        <v>1</v>
      </c>
      <c r="J1367" s="1">
        <v>45103</v>
      </c>
      <c r="K1367" s="1">
        <v>45108</v>
      </c>
      <c r="L1367" t="s">
        <v>20</v>
      </c>
      <c r="M1367" t="str">
        <f t="shared" si="128"/>
        <v>Premium customer</v>
      </c>
      <c r="N1367" t="s">
        <v>32</v>
      </c>
      <c r="O1367">
        <v>363.15</v>
      </c>
      <c r="P1367" t="s">
        <v>22</v>
      </c>
      <c r="Q1367">
        <f>D1367-H1367</f>
        <v>1772.768</v>
      </c>
      <c r="R1367" t="str">
        <f t="shared" si="129"/>
        <v>Good</v>
      </c>
      <c r="S1367" t="str">
        <f t="shared" si="130"/>
        <v>Good</v>
      </c>
      <c r="T1367" t="str">
        <f t="shared" si="131"/>
        <v>High Impact</v>
      </c>
    </row>
    <row r="1368" spans="1:20">
      <c r="A1368" t="s">
        <v>1404</v>
      </c>
      <c r="B1368" t="s">
        <v>18</v>
      </c>
      <c r="C1368" t="s">
        <v>41</v>
      </c>
      <c r="D1368">
        <v>4378.13</v>
      </c>
      <c r="E1368" t="str">
        <f t="shared" si="126"/>
        <v>High</v>
      </c>
      <c r="F1368" t="str">
        <f t="shared" si="127"/>
        <v>High</v>
      </c>
      <c r="G1368">
        <v>0.46</v>
      </c>
      <c r="H1368">
        <f>D1368*G1368</f>
        <v>2013.9398000000001</v>
      </c>
      <c r="I1368">
        <v>4</v>
      </c>
      <c r="J1368" s="1">
        <v>45577</v>
      </c>
      <c r="K1368" s="1">
        <v>45580</v>
      </c>
      <c r="L1368" t="s">
        <v>36</v>
      </c>
      <c r="M1368" t="str">
        <f t="shared" si="128"/>
        <v>Normal customer</v>
      </c>
      <c r="N1368" t="s">
        <v>21</v>
      </c>
      <c r="O1368">
        <v>428.23</v>
      </c>
      <c r="P1368" t="s">
        <v>44</v>
      </c>
      <c r="Q1368">
        <f>D1368-H1368</f>
        <v>2364.1902</v>
      </c>
      <c r="R1368" t="str">
        <f t="shared" si="129"/>
        <v>Good</v>
      </c>
      <c r="S1368" t="str">
        <f t="shared" si="130"/>
        <v>Good</v>
      </c>
      <c r="T1368" t="str">
        <f t="shared" si="131"/>
        <v>High Impact</v>
      </c>
    </row>
    <row r="1369" spans="1:20">
      <c r="A1369" t="s">
        <v>1405</v>
      </c>
      <c r="B1369" t="s">
        <v>46</v>
      </c>
      <c r="C1369" t="s">
        <v>41</v>
      </c>
      <c r="D1369">
        <v>4902.1000000000004</v>
      </c>
      <c r="E1369" t="str">
        <f t="shared" si="126"/>
        <v>High</v>
      </c>
      <c r="F1369" t="str">
        <f t="shared" si="127"/>
        <v>High</v>
      </c>
      <c r="G1369">
        <v>0.5</v>
      </c>
      <c r="H1369">
        <f>D1369*G1369</f>
        <v>2451.0500000000002</v>
      </c>
      <c r="I1369">
        <v>5</v>
      </c>
      <c r="J1369" s="1">
        <v>45367</v>
      </c>
      <c r="K1369" s="1">
        <v>45368</v>
      </c>
      <c r="L1369" t="s">
        <v>20</v>
      </c>
      <c r="M1369" t="str">
        <f t="shared" si="128"/>
        <v>Premium customer</v>
      </c>
      <c r="N1369" t="s">
        <v>27</v>
      </c>
      <c r="O1369">
        <v>315.27</v>
      </c>
      <c r="P1369" t="s">
        <v>39</v>
      </c>
      <c r="Q1369">
        <f>D1369-H1369</f>
        <v>2451.0500000000002</v>
      </c>
      <c r="R1369" t="str">
        <f t="shared" si="129"/>
        <v>Good</v>
      </c>
      <c r="S1369" t="str">
        <f t="shared" si="130"/>
        <v>Good</v>
      </c>
      <c r="T1369" t="str">
        <f t="shared" si="131"/>
        <v>High Impact</v>
      </c>
    </row>
    <row r="1370" spans="1:20">
      <c r="A1370" t="s">
        <v>1406</v>
      </c>
      <c r="B1370" t="s">
        <v>30</v>
      </c>
      <c r="C1370" t="s">
        <v>31</v>
      </c>
      <c r="D1370">
        <v>1307.81</v>
      </c>
      <c r="E1370" t="str">
        <f t="shared" si="126"/>
        <v>High</v>
      </c>
      <c r="F1370" t="str">
        <f t="shared" si="127"/>
        <v>High</v>
      </c>
      <c r="G1370">
        <v>0.38</v>
      </c>
      <c r="H1370">
        <f>D1370*G1370</f>
        <v>496.96780000000001</v>
      </c>
      <c r="I1370">
        <v>2</v>
      </c>
      <c r="J1370" s="1">
        <v>45647</v>
      </c>
      <c r="K1370" s="1">
        <v>45649</v>
      </c>
      <c r="L1370" t="s">
        <v>36</v>
      </c>
      <c r="M1370" t="str">
        <f t="shared" si="128"/>
        <v>Normal customer</v>
      </c>
      <c r="N1370" t="s">
        <v>27</v>
      </c>
      <c r="O1370">
        <v>374.7</v>
      </c>
      <c r="P1370" t="s">
        <v>39</v>
      </c>
      <c r="Q1370">
        <f>D1370-H1370</f>
        <v>810.84219999999993</v>
      </c>
      <c r="R1370" t="str">
        <f t="shared" si="129"/>
        <v>Good</v>
      </c>
      <c r="S1370" t="str">
        <f t="shared" si="130"/>
        <v>Good</v>
      </c>
      <c r="T1370" t="str">
        <f t="shared" si="131"/>
        <v>High Impact</v>
      </c>
    </row>
    <row r="1371" spans="1:20">
      <c r="A1371" t="s">
        <v>1407</v>
      </c>
      <c r="B1371" t="s">
        <v>46</v>
      </c>
      <c r="C1371" t="s">
        <v>19</v>
      </c>
      <c r="D1371">
        <v>4746.4399999999996</v>
      </c>
      <c r="E1371" t="str">
        <f t="shared" si="126"/>
        <v>High</v>
      </c>
      <c r="F1371" t="str">
        <f t="shared" si="127"/>
        <v>High</v>
      </c>
      <c r="G1371">
        <v>0.4</v>
      </c>
      <c r="H1371">
        <f>D1371*G1371</f>
        <v>1898.576</v>
      </c>
      <c r="I1371">
        <v>3</v>
      </c>
      <c r="J1371" s="1">
        <v>45457</v>
      </c>
      <c r="K1371" s="1">
        <v>45464</v>
      </c>
      <c r="L1371" t="s">
        <v>36</v>
      </c>
      <c r="M1371" t="str">
        <f t="shared" si="128"/>
        <v>Normal customer</v>
      </c>
      <c r="N1371" t="s">
        <v>27</v>
      </c>
      <c r="O1371">
        <v>722.41</v>
      </c>
      <c r="P1371" t="s">
        <v>33</v>
      </c>
      <c r="Q1371">
        <f>D1371-H1371</f>
        <v>2847.8639999999996</v>
      </c>
      <c r="R1371" t="str">
        <f t="shared" si="129"/>
        <v>Good</v>
      </c>
      <c r="S1371" t="str">
        <f t="shared" si="130"/>
        <v>Good</v>
      </c>
      <c r="T1371" t="str">
        <f t="shared" si="131"/>
        <v>High Impact</v>
      </c>
    </row>
    <row r="1372" spans="1:20">
      <c r="A1372" t="s">
        <v>1408</v>
      </c>
      <c r="B1372" t="s">
        <v>18</v>
      </c>
      <c r="C1372" t="s">
        <v>25</v>
      </c>
      <c r="D1372">
        <v>3474.76</v>
      </c>
      <c r="E1372" t="str">
        <f t="shared" si="126"/>
        <v>High</v>
      </c>
      <c r="F1372" t="str">
        <f t="shared" si="127"/>
        <v>High</v>
      </c>
      <c r="G1372">
        <v>0.1</v>
      </c>
      <c r="H1372">
        <f>D1372*G1372</f>
        <v>347.47600000000006</v>
      </c>
      <c r="I1372">
        <v>2</v>
      </c>
      <c r="J1372" s="1">
        <v>44996</v>
      </c>
      <c r="K1372" s="1">
        <v>44997</v>
      </c>
      <c r="L1372" t="s">
        <v>36</v>
      </c>
      <c r="M1372" t="str">
        <f t="shared" si="128"/>
        <v>Normal customer</v>
      </c>
      <c r="N1372" t="s">
        <v>27</v>
      </c>
      <c r="O1372">
        <v>824.15</v>
      </c>
      <c r="P1372" t="s">
        <v>39</v>
      </c>
      <c r="Q1372">
        <f>D1372-H1372</f>
        <v>3127.2840000000001</v>
      </c>
      <c r="R1372" t="str">
        <f t="shared" si="129"/>
        <v>Good</v>
      </c>
      <c r="S1372" t="str">
        <f t="shared" si="130"/>
        <v>Good</v>
      </c>
      <c r="T1372" t="str">
        <f t="shared" si="131"/>
        <v>High Impact</v>
      </c>
    </row>
    <row r="1373" spans="1:20">
      <c r="A1373" t="s">
        <v>1409</v>
      </c>
      <c r="B1373" t="s">
        <v>18</v>
      </c>
      <c r="C1373" t="s">
        <v>41</v>
      </c>
      <c r="D1373">
        <v>4761.93</v>
      </c>
      <c r="E1373" t="str">
        <f t="shared" si="126"/>
        <v>High</v>
      </c>
      <c r="F1373" t="str">
        <f t="shared" si="127"/>
        <v>High</v>
      </c>
      <c r="G1373">
        <v>0.1</v>
      </c>
      <c r="H1373">
        <f>D1373*G1373</f>
        <v>476.19300000000004</v>
      </c>
      <c r="I1373">
        <v>4</v>
      </c>
      <c r="J1373" s="1">
        <v>45554</v>
      </c>
      <c r="K1373" s="1">
        <v>45560</v>
      </c>
      <c r="L1373" t="s">
        <v>26</v>
      </c>
      <c r="M1373" t="str">
        <f t="shared" si="128"/>
        <v>Potential customer</v>
      </c>
      <c r="N1373" t="s">
        <v>21</v>
      </c>
      <c r="O1373">
        <v>400.65</v>
      </c>
      <c r="P1373" t="s">
        <v>28</v>
      </c>
      <c r="Q1373">
        <f>D1373-H1373</f>
        <v>4285.7370000000001</v>
      </c>
      <c r="R1373" t="str">
        <f t="shared" si="129"/>
        <v>Good</v>
      </c>
      <c r="S1373" t="str">
        <f t="shared" si="130"/>
        <v>Good</v>
      </c>
      <c r="T1373" t="str">
        <f t="shared" si="131"/>
        <v>High Impact</v>
      </c>
    </row>
    <row r="1374" spans="1:20">
      <c r="A1374" t="s">
        <v>1410</v>
      </c>
      <c r="B1374" t="s">
        <v>24</v>
      </c>
      <c r="C1374" t="s">
        <v>19</v>
      </c>
      <c r="D1374">
        <v>2855.6</v>
      </c>
      <c r="E1374" t="str">
        <f t="shared" si="126"/>
        <v>High</v>
      </c>
      <c r="F1374" t="str">
        <f t="shared" si="127"/>
        <v>High</v>
      </c>
      <c r="G1374">
        <v>0.49</v>
      </c>
      <c r="H1374">
        <f>D1374*G1374</f>
        <v>1399.2439999999999</v>
      </c>
      <c r="I1374">
        <v>7</v>
      </c>
      <c r="J1374" s="1">
        <v>45448</v>
      </c>
      <c r="K1374" s="1">
        <v>45455</v>
      </c>
      <c r="L1374" t="s">
        <v>36</v>
      </c>
      <c r="M1374" t="str">
        <f t="shared" si="128"/>
        <v>Normal customer</v>
      </c>
      <c r="N1374" t="s">
        <v>21</v>
      </c>
      <c r="O1374">
        <v>588.39</v>
      </c>
      <c r="P1374" t="s">
        <v>53</v>
      </c>
      <c r="Q1374">
        <f>D1374-H1374</f>
        <v>1456.356</v>
      </c>
      <c r="R1374" t="str">
        <f t="shared" si="129"/>
        <v>Good</v>
      </c>
      <c r="S1374" t="str">
        <f t="shared" si="130"/>
        <v>Good</v>
      </c>
      <c r="T1374" t="str">
        <f t="shared" si="131"/>
        <v>High Impact</v>
      </c>
    </row>
    <row r="1375" spans="1:20">
      <c r="A1375" t="s">
        <v>1411</v>
      </c>
      <c r="B1375" t="s">
        <v>46</v>
      </c>
      <c r="C1375" t="s">
        <v>31</v>
      </c>
      <c r="D1375">
        <v>4807.71</v>
      </c>
      <c r="E1375" t="str">
        <f t="shared" si="126"/>
        <v>High</v>
      </c>
      <c r="F1375" t="str">
        <f t="shared" si="127"/>
        <v>High</v>
      </c>
      <c r="G1375">
        <v>0.35</v>
      </c>
      <c r="H1375">
        <f>D1375*G1375</f>
        <v>1682.6985</v>
      </c>
      <c r="I1375">
        <v>5</v>
      </c>
      <c r="J1375" s="1">
        <v>45183</v>
      </c>
      <c r="K1375" s="1">
        <v>45184</v>
      </c>
      <c r="L1375" t="s">
        <v>20</v>
      </c>
      <c r="M1375" t="str">
        <f t="shared" si="128"/>
        <v>Premium customer</v>
      </c>
      <c r="N1375" t="s">
        <v>21</v>
      </c>
      <c r="O1375">
        <v>270.47000000000003</v>
      </c>
      <c r="P1375" t="s">
        <v>53</v>
      </c>
      <c r="Q1375">
        <f>D1375-H1375</f>
        <v>3125.0115000000001</v>
      </c>
      <c r="R1375" t="str">
        <f t="shared" si="129"/>
        <v>Bad</v>
      </c>
      <c r="S1375" t="str">
        <f t="shared" si="130"/>
        <v>Bad</v>
      </c>
      <c r="T1375" t="str">
        <f t="shared" si="131"/>
        <v>High Impact</v>
      </c>
    </row>
    <row r="1376" spans="1:20">
      <c r="A1376" t="s">
        <v>1412</v>
      </c>
      <c r="B1376" t="s">
        <v>18</v>
      </c>
      <c r="C1376" t="s">
        <v>38</v>
      </c>
      <c r="D1376">
        <v>4473.03</v>
      </c>
      <c r="E1376" t="str">
        <f t="shared" si="126"/>
        <v>High</v>
      </c>
      <c r="F1376" t="str">
        <f t="shared" si="127"/>
        <v>High</v>
      </c>
      <c r="G1376">
        <v>0.34</v>
      </c>
      <c r="H1376">
        <f>D1376*G1376</f>
        <v>1520.8302000000001</v>
      </c>
      <c r="I1376">
        <v>7</v>
      </c>
      <c r="J1376" s="1">
        <v>45183</v>
      </c>
      <c r="K1376" s="1">
        <v>45185</v>
      </c>
      <c r="L1376" t="s">
        <v>20</v>
      </c>
      <c r="M1376" t="str">
        <f t="shared" si="128"/>
        <v>Premium customer</v>
      </c>
      <c r="N1376" t="s">
        <v>32</v>
      </c>
      <c r="O1376">
        <v>695.95</v>
      </c>
      <c r="P1376" t="s">
        <v>28</v>
      </c>
      <c r="Q1376">
        <f>D1376-H1376</f>
        <v>2952.1997999999994</v>
      </c>
      <c r="R1376" t="str">
        <f t="shared" si="129"/>
        <v>Good</v>
      </c>
      <c r="S1376" t="str">
        <f t="shared" si="130"/>
        <v>Good</v>
      </c>
      <c r="T1376" t="str">
        <f t="shared" si="131"/>
        <v>High Impact</v>
      </c>
    </row>
    <row r="1377" spans="1:20">
      <c r="A1377" t="s">
        <v>1413</v>
      </c>
      <c r="B1377" t="s">
        <v>30</v>
      </c>
      <c r="C1377" t="s">
        <v>31</v>
      </c>
      <c r="D1377">
        <v>730.1</v>
      </c>
      <c r="E1377" t="str">
        <f t="shared" si="126"/>
        <v>Low</v>
      </c>
      <c r="F1377" t="str">
        <f t="shared" si="127"/>
        <v>Midium</v>
      </c>
      <c r="G1377">
        <v>0.14000000000000001</v>
      </c>
      <c r="H1377">
        <f>D1377*G1377</f>
        <v>102.21400000000001</v>
      </c>
      <c r="I1377">
        <v>1</v>
      </c>
      <c r="J1377" s="1">
        <v>45485</v>
      </c>
      <c r="K1377" s="1">
        <v>45489</v>
      </c>
      <c r="L1377" t="s">
        <v>26</v>
      </c>
      <c r="M1377" t="str">
        <f t="shared" si="128"/>
        <v>Normal customer</v>
      </c>
      <c r="N1377" t="s">
        <v>27</v>
      </c>
      <c r="O1377">
        <v>81.31</v>
      </c>
      <c r="P1377" t="s">
        <v>39</v>
      </c>
      <c r="Q1377">
        <f>D1377-H1377</f>
        <v>627.88599999999997</v>
      </c>
      <c r="R1377" t="str">
        <f t="shared" si="129"/>
        <v>Bad</v>
      </c>
      <c r="S1377" t="str">
        <f t="shared" si="130"/>
        <v>Bad</v>
      </c>
      <c r="T1377" t="str">
        <f t="shared" si="131"/>
        <v>Normal</v>
      </c>
    </row>
    <row r="1378" spans="1:20">
      <c r="A1378" t="s">
        <v>1414</v>
      </c>
      <c r="B1378" t="s">
        <v>24</v>
      </c>
      <c r="C1378" t="s">
        <v>31</v>
      </c>
      <c r="D1378">
        <v>1622.87</v>
      </c>
      <c r="E1378" t="str">
        <f t="shared" si="126"/>
        <v>High</v>
      </c>
      <c r="F1378" t="str">
        <f t="shared" si="127"/>
        <v>High</v>
      </c>
      <c r="G1378">
        <v>0.44</v>
      </c>
      <c r="H1378">
        <f>D1378*G1378</f>
        <v>714.06279999999992</v>
      </c>
      <c r="I1378">
        <v>3</v>
      </c>
      <c r="J1378" s="1">
        <v>45156</v>
      </c>
      <c r="K1378" s="1">
        <v>45158</v>
      </c>
      <c r="L1378" t="s">
        <v>36</v>
      </c>
      <c r="M1378" t="str">
        <f t="shared" si="128"/>
        <v>Normal customer</v>
      </c>
      <c r="N1378" t="s">
        <v>32</v>
      </c>
      <c r="O1378">
        <v>217.21</v>
      </c>
      <c r="P1378" t="s">
        <v>33</v>
      </c>
      <c r="Q1378">
        <f>D1378-H1378</f>
        <v>908.80719999999997</v>
      </c>
      <c r="R1378" t="str">
        <f t="shared" si="129"/>
        <v>Bad</v>
      </c>
      <c r="S1378" t="str">
        <f t="shared" si="130"/>
        <v>Bad</v>
      </c>
      <c r="T1378" t="str">
        <f t="shared" si="131"/>
        <v>High Impact</v>
      </c>
    </row>
    <row r="1379" spans="1:20">
      <c r="A1379" t="s">
        <v>1415</v>
      </c>
      <c r="B1379" t="s">
        <v>30</v>
      </c>
      <c r="C1379" t="s">
        <v>19</v>
      </c>
      <c r="D1379">
        <v>1291.01</v>
      </c>
      <c r="E1379" t="str">
        <f t="shared" si="126"/>
        <v>High</v>
      </c>
      <c r="F1379" t="str">
        <f t="shared" si="127"/>
        <v>High</v>
      </c>
      <c r="G1379">
        <v>0.02</v>
      </c>
      <c r="H1379">
        <f>D1379*G1379</f>
        <v>25.8202</v>
      </c>
      <c r="I1379">
        <v>2</v>
      </c>
      <c r="J1379" s="1">
        <v>45593</v>
      </c>
      <c r="K1379" s="1">
        <v>45595</v>
      </c>
      <c r="L1379" t="s">
        <v>26</v>
      </c>
      <c r="M1379" t="str">
        <f t="shared" si="128"/>
        <v>Potential customer</v>
      </c>
      <c r="N1379" t="s">
        <v>32</v>
      </c>
      <c r="O1379">
        <v>266</v>
      </c>
      <c r="P1379" t="s">
        <v>28</v>
      </c>
      <c r="Q1379">
        <f>D1379-H1379</f>
        <v>1265.1898000000001</v>
      </c>
      <c r="R1379" t="str">
        <f t="shared" si="129"/>
        <v>Bad</v>
      </c>
      <c r="S1379" t="str">
        <f t="shared" si="130"/>
        <v>Bad</v>
      </c>
      <c r="T1379" t="str">
        <f t="shared" si="131"/>
        <v>High Impact</v>
      </c>
    </row>
    <row r="1380" spans="1:20">
      <c r="A1380" t="s">
        <v>1416</v>
      </c>
      <c r="B1380" t="s">
        <v>46</v>
      </c>
      <c r="C1380" t="s">
        <v>41</v>
      </c>
      <c r="D1380">
        <v>2903.29</v>
      </c>
      <c r="E1380" t="str">
        <f t="shared" si="126"/>
        <v>High</v>
      </c>
      <c r="F1380" t="str">
        <f t="shared" si="127"/>
        <v>High</v>
      </c>
      <c r="G1380">
        <v>0.14000000000000001</v>
      </c>
      <c r="H1380">
        <f>D1380*G1380</f>
        <v>406.46060000000006</v>
      </c>
      <c r="I1380">
        <v>1</v>
      </c>
      <c r="J1380" s="1">
        <v>45591</v>
      </c>
      <c r="K1380" s="1">
        <v>45596</v>
      </c>
      <c r="L1380" t="s">
        <v>20</v>
      </c>
      <c r="M1380" t="str">
        <f t="shared" si="128"/>
        <v>Premium customer</v>
      </c>
      <c r="N1380" t="s">
        <v>32</v>
      </c>
      <c r="O1380">
        <v>402.71</v>
      </c>
      <c r="P1380" t="s">
        <v>44</v>
      </c>
      <c r="Q1380">
        <f>D1380-H1380</f>
        <v>2496.8294000000001</v>
      </c>
      <c r="R1380" t="str">
        <f t="shared" si="129"/>
        <v>Good</v>
      </c>
      <c r="S1380" t="str">
        <f t="shared" si="130"/>
        <v>Good</v>
      </c>
      <c r="T1380" t="str">
        <f t="shared" si="131"/>
        <v>High Impact</v>
      </c>
    </row>
    <row r="1381" spans="1:20">
      <c r="A1381" t="s">
        <v>1417</v>
      </c>
      <c r="B1381" t="s">
        <v>46</v>
      </c>
      <c r="C1381" t="s">
        <v>19</v>
      </c>
      <c r="D1381">
        <v>4033.72</v>
      </c>
      <c r="E1381" t="str">
        <f t="shared" si="126"/>
        <v>High</v>
      </c>
      <c r="F1381" t="str">
        <f t="shared" si="127"/>
        <v>High</v>
      </c>
      <c r="G1381">
        <v>0.09</v>
      </c>
      <c r="H1381">
        <f>D1381*G1381</f>
        <v>363.03479999999996</v>
      </c>
      <c r="I1381">
        <v>5</v>
      </c>
      <c r="J1381" s="1">
        <v>45144</v>
      </c>
      <c r="K1381" s="1">
        <v>45145</v>
      </c>
      <c r="L1381" t="s">
        <v>36</v>
      </c>
      <c r="M1381" t="str">
        <f t="shared" si="128"/>
        <v>Normal customer</v>
      </c>
      <c r="N1381" t="s">
        <v>27</v>
      </c>
      <c r="O1381">
        <v>450.98</v>
      </c>
      <c r="P1381" t="s">
        <v>53</v>
      </c>
      <c r="Q1381">
        <f>D1381-H1381</f>
        <v>3670.6851999999999</v>
      </c>
      <c r="R1381" t="str">
        <f t="shared" si="129"/>
        <v>Good</v>
      </c>
      <c r="S1381" t="str">
        <f t="shared" si="130"/>
        <v>Good</v>
      </c>
      <c r="T1381" t="str">
        <f t="shared" si="131"/>
        <v>High Impact</v>
      </c>
    </row>
    <row r="1382" spans="1:20">
      <c r="A1382" t="s">
        <v>1418</v>
      </c>
      <c r="B1382" t="s">
        <v>46</v>
      </c>
      <c r="C1382" t="s">
        <v>38</v>
      </c>
      <c r="D1382">
        <v>3821.12</v>
      </c>
      <c r="E1382" t="str">
        <f t="shared" si="126"/>
        <v>High</v>
      </c>
      <c r="F1382" t="str">
        <f t="shared" si="127"/>
        <v>High</v>
      </c>
      <c r="G1382">
        <v>0.36</v>
      </c>
      <c r="H1382">
        <f>D1382*G1382</f>
        <v>1375.6032</v>
      </c>
      <c r="I1382">
        <v>3</v>
      </c>
      <c r="J1382" s="1">
        <v>45541</v>
      </c>
      <c r="K1382" s="1">
        <v>45542</v>
      </c>
      <c r="L1382" t="s">
        <v>26</v>
      </c>
      <c r="M1382" t="str">
        <f t="shared" si="128"/>
        <v>Potential customer</v>
      </c>
      <c r="N1382" t="s">
        <v>32</v>
      </c>
      <c r="O1382">
        <v>873.75</v>
      </c>
      <c r="P1382" t="s">
        <v>22</v>
      </c>
      <c r="Q1382">
        <f>D1382-H1382</f>
        <v>2445.5167999999999</v>
      </c>
      <c r="R1382" t="str">
        <f t="shared" si="129"/>
        <v>Good</v>
      </c>
      <c r="S1382" t="str">
        <f t="shared" si="130"/>
        <v>Good</v>
      </c>
      <c r="T1382" t="str">
        <f t="shared" si="131"/>
        <v>High Impact</v>
      </c>
    </row>
    <row r="1383" spans="1:20">
      <c r="A1383" t="s">
        <v>1419</v>
      </c>
      <c r="B1383" t="s">
        <v>24</v>
      </c>
      <c r="C1383" t="s">
        <v>19</v>
      </c>
      <c r="D1383">
        <v>3661.07</v>
      </c>
      <c r="E1383" t="str">
        <f t="shared" si="126"/>
        <v>High</v>
      </c>
      <c r="F1383" t="str">
        <f t="shared" si="127"/>
        <v>High</v>
      </c>
      <c r="G1383">
        <v>0.36</v>
      </c>
      <c r="H1383">
        <f>D1383*G1383</f>
        <v>1317.9852000000001</v>
      </c>
      <c r="I1383">
        <v>8</v>
      </c>
      <c r="J1383" s="1">
        <v>45090</v>
      </c>
      <c r="K1383" s="1">
        <v>45092</v>
      </c>
      <c r="L1383" t="s">
        <v>36</v>
      </c>
      <c r="M1383" t="str">
        <f t="shared" si="128"/>
        <v>Normal customer</v>
      </c>
      <c r="N1383" t="s">
        <v>32</v>
      </c>
      <c r="O1383">
        <v>679.11</v>
      </c>
      <c r="P1383" t="s">
        <v>44</v>
      </c>
      <c r="Q1383">
        <f>D1383-H1383</f>
        <v>2343.0848000000001</v>
      </c>
      <c r="R1383" t="str">
        <f t="shared" si="129"/>
        <v>Good</v>
      </c>
      <c r="S1383" t="str">
        <f t="shared" si="130"/>
        <v>Good</v>
      </c>
      <c r="T1383" t="str">
        <f t="shared" si="131"/>
        <v>High Impact</v>
      </c>
    </row>
    <row r="1384" spans="1:20">
      <c r="A1384" t="s">
        <v>1420</v>
      </c>
      <c r="B1384" t="s">
        <v>18</v>
      </c>
      <c r="C1384" t="s">
        <v>25</v>
      </c>
      <c r="D1384">
        <v>1938.8</v>
      </c>
      <c r="E1384" t="str">
        <f t="shared" si="126"/>
        <v>High</v>
      </c>
      <c r="F1384" t="str">
        <f t="shared" si="127"/>
        <v>High</v>
      </c>
      <c r="G1384">
        <v>0.27</v>
      </c>
      <c r="H1384">
        <f>D1384*G1384</f>
        <v>523.476</v>
      </c>
      <c r="I1384">
        <v>5</v>
      </c>
      <c r="J1384" s="1">
        <v>45318</v>
      </c>
      <c r="K1384" s="1">
        <v>45324</v>
      </c>
      <c r="L1384" t="s">
        <v>20</v>
      </c>
      <c r="M1384" t="str">
        <f t="shared" si="128"/>
        <v>Premium customer</v>
      </c>
      <c r="N1384" t="s">
        <v>32</v>
      </c>
      <c r="O1384">
        <v>400.99</v>
      </c>
      <c r="P1384" t="s">
        <v>39</v>
      </c>
      <c r="Q1384">
        <f>D1384-H1384</f>
        <v>1415.3240000000001</v>
      </c>
      <c r="R1384" t="str">
        <f t="shared" si="129"/>
        <v>Good</v>
      </c>
      <c r="S1384" t="str">
        <f t="shared" si="130"/>
        <v>Good</v>
      </c>
      <c r="T1384" t="str">
        <f t="shared" si="131"/>
        <v>High Impact</v>
      </c>
    </row>
    <row r="1385" spans="1:20">
      <c r="A1385" t="s">
        <v>1421</v>
      </c>
      <c r="B1385" t="s">
        <v>24</v>
      </c>
      <c r="C1385" t="s">
        <v>31</v>
      </c>
      <c r="D1385">
        <v>784.22</v>
      </c>
      <c r="E1385" t="str">
        <f t="shared" si="126"/>
        <v>Low</v>
      </c>
      <c r="F1385" t="str">
        <f t="shared" si="127"/>
        <v>Midium</v>
      </c>
      <c r="G1385">
        <v>0</v>
      </c>
      <c r="H1385">
        <f>D1385*G1385</f>
        <v>0</v>
      </c>
      <c r="I1385">
        <v>5</v>
      </c>
      <c r="J1385" s="1">
        <v>44979</v>
      </c>
      <c r="K1385" s="1">
        <v>44983</v>
      </c>
      <c r="L1385" t="s">
        <v>36</v>
      </c>
      <c r="M1385" t="str">
        <f t="shared" si="128"/>
        <v>Normal customer</v>
      </c>
      <c r="N1385" t="s">
        <v>21</v>
      </c>
      <c r="O1385">
        <v>114.18</v>
      </c>
      <c r="P1385" t="s">
        <v>39</v>
      </c>
      <c r="Q1385">
        <f>D1385-H1385</f>
        <v>784.22</v>
      </c>
      <c r="R1385" t="str">
        <f t="shared" si="129"/>
        <v>Bad</v>
      </c>
      <c r="S1385" t="str">
        <f t="shared" si="130"/>
        <v>Bad</v>
      </c>
      <c r="T1385" t="str">
        <f t="shared" si="131"/>
        <v>Normal</v>
      </c>
    </row>
    <row r="1386" spans="1:20">
      <c r="A1386" t="s">
        <v>1422</v>
      </c>
      <c r="B1386" t="s">
        <v>30</v>
      </c>
      <c r="C1386" t="s">
        <v>41</v>
      </c>
      <c r="D1386">
        <v>1131.8599999999999</v>
      </c>
      <c r="E1386" t="str">
        <f t="shared" si="126"/>
        <v>High</v>
      </c>
      <c r="F1386" t="str">
        <f t="shared" si="127"/>
        <v>High</v>
      </c>
      <c r="G1386">
        <v>0.44</v>
      </c>
      <c r="H1386">
        <f>D1386*G1386</f>
        <v>498.01839999999999</v>
      </c>
      <c r="I1386">
        <v>7</v>
      </c>
      <c r="J1386" s="1">
        <v>45401</v>
      </c>
      <c r="K1386" s="1">
        <v>45406</v>
      </c>
      <c r="L1386" t="s">
        <v>36</v>
      </c>
      <c r="M1386" t="str">
        <f t="shared" si="128"/>
        <v>Normal customer</v>
      </c>
      <c r="N1386" t="s">
        <v>32</v>
      </c>
      <c r="O1386">
        <v>128.91</v>
      </c>
      <c r="P1386" t="s">
        <v>53</v>
      </c>
      <c r="Q1386">
        <f>D1386-H1386</f>
        <v>633.84159999999997</v>
      </c>
      <c r="R1386" t="str">
        <f t="shared" si="129"/>
        <v>Bad</v>
      </c>
      <c r="S1386" t="str">
        <f t="shared" si="130"/>
        <v>Bad</v>
      </c>
      <c r="T1386" t="str">
        <f t="shared" si="131"/>
        <v>High Impact</v>
      </c>
    </row>
    <row r="1387" spans="1:20">
      <c r="A1387" t="s">
        <v>1423</v>
      </c>
      <c r="B1387" t="s">
        <v>24</v>
      </c>
      <c r="C1387" t="s">
        <v>38</v>
      </c>
      <c r="D1387">
        <v>3734.22</v>
      </c>
      <c r="E1387" t="str">
        <f t="shared" si="126"/>
        <v>High</v>
      </c>
      <c r="F1387" t="str">
        <f t="shared" si="127"/>
        <v>High</v>
      </c>
      <c r="G1387">
        <v>0.48</v>
      </c>
      <c r="H1387">
        <f>D1387*G1387</f>
        <v>1792.4255999999998</v>
      </c>
      <c r="I1387">
        <v>8</v>
      </c>
      <c r="J1387" s="1">
        <v>44930</v>
      </c>
      <c r="K1387" s="1">
        <v>44934</v>
      </c>
      <c r="L1387" t="s">
        <v>26</v>
      </c>
      <c r="M1387" t="str">
        <f t="shared" si="128"/>
        <v>Potential customer</v>
      </c>
      <c r="N1387" t="s">
        <v>27</v>
      </c>
      <c r="O1387">
        <v>419.78</v>
      </c>
      <c r="P1387" t="s">
        <v>33</v>
      </c>
      <c r="Q1387">
        <f>D1387-H1387</f>
        <v>1941.7944</v>
      </c>
      <c r="R1387" t="str">
        <f t="shared" si="129"/>
        <v>Good</v>
      </c>
      <c r="S1387" t="str">
        <f t="shared" si="130"/>
        <v>Good</v>
      </c>
      <c r="T1387" t="str">
        <f t="shared" si="131"/>
        <v>High Impact</v>
      </c>
    </row>
    <row r="1388" spans="1:20">
      <c r="A1388" t="s">
        <v>1424</v>
      </c>
      <c r="B1388" t="s">
        <v>30</v>
      </c>
      <c r="C1388" t="s">
        <v>31</v>
      </c>
      <c r="D1388">
        <v>822.92</v>
      </c>
      <c r="E1388" t="str">
        <f t="shared" si="126"/>
        <v>Low</v>
      </c>
      <c r="F1388" t="str">
        <f t="shared" si="127"/>
        <v>Midium</v>
      </c>
      <c r="G1388">
        <v>0.1</v>
      </c>
      <c r="H1388">
        <f>D1388*G1388</f>
        <v>82.292000000000002</v>
      </c>
      <c r="I1388">
        <v>1</v>
      </c>
      <c r="J1388" s="1">
        <v>45487</v>
      </c>
      <c r="K1388" s="1">
        <v>45494</v>
      </c>
      <c r="L1388" t="s">
        <v>26</v>
      </c>
      <c r="M1388" t="str">
        <f t="shared" si="128"/>
        <v>Normal customer</v>
      </c>
      <c r="N1388" t="s">
        <v>21</v>
      </c>
      <c r="O1388">
        <v>245.29</v>
      </c>
      <c r="P1388" t="s">
        <v>33</v>
      </c>
      <c r="Q1388">
        <f>D1388-H1388</f>
        <v>740.62799999999993</v>
      </c>
      <c r="R1388" t="str">
        <f t="shared" si="129"/>
        <v>Bad</v>
      </c>
      <c r="S1388" t="str">
        <f t="shared" si="130"/>
        <v>Bad</v>
      </c>
      <c r="T1388" t="str">
        <f t="shared" si="131"/>
        <v>Normal</v>
      </c>
    </row>
    <row r="1389" spans="1:20">
      <c r="A1389" t="s">
        <v>1425</v>
      </c>
      <c r="B1389" t="s">
        <v>24</v>
      </c>
      <c r="C1389" t="s">
        <v>19</v>
      </c>
      <c r="D1389">
        <v>1192.44</v>
      </c>
      <c r="E1389" t="str">
        <f t="shared" si="126"/>
        <v>High</v>
      </c>
      <c r="F1389" t="str">
        <f t="shared" si="127"/>
        <v>High</v>
      </c>
      <c r="G1389">
        <v>0.42</v>
      </c>
      <c r="H1389">
        <f>D1389*G1389</f>
        <v>500.82479999999998</v>
      </c>
      <c r="I1389">
        <v>5</v>
      </c>
      <c r="J1389" s="1">
        <v>45550</v>
      </c>
      <c r="K1389" s="1">
        <v>45554</v>
      </c>
      <c r="L1389" t="s">
        <v>36</v>
      </c>
      <c r="M1389" t="str">
        <f t="shared" si="128"/>
        <v>Normal customer</v>
      </c>
      <c r="N1389" t="s">
        <v>27</v>
      </c>
      <c r="O1389">
        <v>258.16000000000003</v>
      </c>
      <c r="P1389" t="s">
        <v>44</v>
      </c>
      <c r="Q1389">
        <f>D1389-H1389</f>
        <v>691.61520000000007</v>
      </c>
      <c r="R1389" t="str">
        <f t="shared" si="129"/>
        <v>Bad</v>
      </c>
      <c r="S1389" t="str">
        <f t="shared" si="130"/>
        <v>Bad</v>
      </c>
      <c r="T1389" t="str">
        <f t="shared" si="131"/>
        <v>High Impact</v>
      </c>
    </row>
    <row r="1390" spans="1:20">
      <c r="A1390" t="s">
        <v>1426</v>
      </c>
      <c r="B1390" t="s">
        <v>18</v>
      </c>
      <c r="C1390" t="s">
        <v>25</v>
      </c>
      <c r="D1390">
        <v>2180.31</v>
      </c>
      <c r="E1390" t="str">
        <f t="shared" si="126"/>
        <v>High</v>
      </c>
      <c r="F1390" t="str">
        <f t="shared" si="127"/>
        <v>High</v>
      </c>
      <c r="G1390">
        <v>0.49</v>
      </c>
      <c r="H1390">
        <f>D1390*G1390</f>
        <v>1068.3518999999999</v>
      </c>
      <c r="I1390">
        <v>9</v>
      </c>
      <c r="J1390" s="1">
        <v>45123</v>
      </c>
      <c r="K1390" s="1">
        <v>45128</v>
      </c>
      <c r="L1390" t="s">
        <v>36</v>
      </c>
      <c r="M1390" t="str">
        <f t="shared" si="128"/>
        <v>Normal customer</v>
      </c>
      <c r="N1390" t="s">
        <v>21</v>
      </c>
      <c r="O1390">
        <v>163.5</v>
      </c>
      <c r="P1390" t="s">
        <v>53</v>
      </c>
      <c r="Q1390">
        <f>D1390-H1390</f>
        <v>1111.9581000000001</v>
      </c>
      <c r="R1390" t="str">
        <f t="shared" si="129"/>
        <v>Bad</v>
      </c>
      <c r="S1390" t="str">
        <f t="shared" si="130"/>
        <v>Bad</v>
      </c>
      <c r="T1390" t="str">
        <f t="shared" si="131"/>
        <v>High Impact</v>
      </c>
    </row>
    <row r="1391" spans="1:20">
      <c r="A1391" t="s">
        <v>1427</v>
      </c>
      <c r="B1391" t="s">
        <v>30</v>
      </c>
      <c r="C1391" t="s">
        <v>19</v>
      </c>
      <c r="D1391">
        <v>453.35</v>
      </c>
      <c r="E1391" t="str">
        <f t="shared" si="126"/>
        <v>Low</v>
      </c>
      <c r="F1391" t="str">
        <f t="shared" si="127"/>
        <v>Low</v>
      </c>
      <c r="G1391">
        <v>0.16</v>
      </c>
      <c r="H1391">
        <f>D1391*G1391</f>
        <v>72.536000000000001</v>
      </c>
      <c r="I1391">
        <v>9</v>
      </c>
      <c r="J1391" s="1">
        <v>45608</v>
      </c>
      <c r="K1391" s="1">
        <v>45615</v>
      </c>
      <c r="L1391" t="s">
        <v>20</v>
      </c>
      <c r="M1391" t="str">
        <f t="shared" si="128"/>
        <v>Normal customer</v>
      </c>
      <c r="N1391" t="s">
        <v>27</v>
      </c>
      <c r="O1391">
        <v>95.57</v>
      </c>
      <c r="P1391" t="s">
        <v>22</v>
      </c>
      <c r="Q1391">
        <f>D1391-H1391</f>
        <v>380.81400000000002</v>
      </c>
      <c r="R1391" t="str">
        <f t="shared" si="129"/>
        <v>Bad</v>
      </c>
      <c r="S1391" t="str">
        <f t="shared" si="130"/>
        <v>Bad</v>
      </c>
      <c r="T1391" t="str">
        <f t="shared" si="131"/>
        <v>Normal</v>
      </c>
    </row>
    <row r="1392" spans="1:20">
      <c r="A1392" t="s">
        <v>1428</v>
      </c>
      <c r="B1392" t="s">
        <v>46</v>
      </c>
      <c r="C1392" t="s">
        <v>31</v>
      </c>
      <c r="D1392">
        <v>1142.19</v>
      </c>
      <c r="E1392" t="str">
        <f t="shared" si="126"/>
        <v>High</v>
      </c>
      <c r="F1392" t="str">
        <f t="shared" si="127"/>
        <v>High</v>
      </c>
      <c r="G1392">
        <v>0.09</v>
      </c>
      <c r="H1392">
        <f>D1392*G1392</f>
        <v>102.7971</v>
      </c>
      <c r="I1392">
        <v>7</v>
      </c>
      <c r="J1392" s="1">
        <v>45556</v>
      </c>
      <c r="K1392" s="1">
        <v>45562</v>
      </c>
      <c r="L1392" t="s">
        <v>20</v>
      </c>
      <c r="M1392" t="str">
        <f t="shared" si="128"/>
        <v>Premium customer</v>
      </c>
      <c r="N1392" t="s">
        <v>32</v>
      </c>
      <c r="O1392">
        <v>86.59</v>
      </c>
      <c r="P1392" t="s">
        <v>28</v>
      </c>
      <c r="Q1392">
        <f>D1392-H1392</f>
        <v>1039.3929000000001</v>
      </c>
      <c r="R1392" t="str">
        <f t="shared" si="129"/>
        <v>Bad</v>
      </c>
      <c r="S1392" t="str">
        <f t="shared" si="130"/>
        <v>Bad</v>
      </c>
      <c r="T1392" t="str">
        <f t="shared" si="131"/>
        <v>High Impact</v>
      </c>
    </row>
    <row r="1393" spans="1:20">
      <c r="A1393" t="s">
        <v>1429</v>
      </c>
      <c r="B1393" t="s">
        <v>46</v>
      </c>
      <c r="C1393" t="s">
        <v>38</v>
      </c>
      <c r="D1393">
        <v>833.86</v>
      </c>
      <c r="E1393" t="str">
        <f t="shared" si="126"/>
        <v>Low</v>
      </c>
      <c r="F1393" t="str">
        <f t="shared" si="127"/>
        <v>Midium</v>
      </c>
      <c r="G1393">
        <v>0.49</v>
      </c>
      <c r="H1393">
        <f>D1393*G1393</f>
        <v>408.59140000000002</v>
      </c>
      <c r="I1393">
        <v>4</v>
      </c>
      <c r="J1393" s="1">
        <v>45001</v>
      </c>
      <c r="K1393" s="1">
        <v>45007</v>
      </c>
      <c r="L1393" t="s">
        <v>20</v>
      </c>
      <c r="M1393" t="str">
        <f t="shared" si="128"/>
        <v>Normal customer</v>
      </c>
      <c r="N1393" t="s">
        <v>21</v>
      </c>
      <c r="O1393">
        <v>104.15</v>
      </c>
      <c r="P1393" t="s">
        <v>39</v>
      </c>
      <c r="Q1393">
        <f>D1393-H1393</f>
        <v>425.26859999999999</v>
      </c>
      <c r="R1393" t="str">
        <f t="shared" si="129"/>
        <v>Bad</v>
      </c>
      <c r="S1393" t="str">
        <f t="shared" si="130"/>
        <v>Bad</v>
      </c>
      <c r="T1393" t="str">
        <f t="shared" si="131"/>
        <v>High Impact</v>
      </c>
    </row>
    <row r="1394" spans="1:20">
      <c r="A1394" t="s">
        <v>1430</v>
      </c>
      <c r="B1394" t="s">
        <v>24</v>
      </c>
      <c r="C1394" t="s">
        <v>41</v>
      </c>
      <c r="D1394">
        <v>4761.4799999999996</v>
      </c>
      <c r="E1394" t="str">
        <f t="shared" si="126"/>
        <v>High</v>
      </c>
      <c r="F1394" t="str">
        <f t="shared" si="127"/>
        <v>High</v>
      </c>
      <c r="G1394">
        <v>0.03</v>
      </c>
      <c r="H1394">
        <f>D1394*G1394</f>
        <v>142.84439999999998</v>
      </c>
      <c r="I1394">
        <v>2</v>
      </c>
      <c r="J1394" s="1">
        <v>45131</v>
      </c>
      <c r="K1394" s="1">
        <v>45138</v>
      </c>
      <c r="L1394" t="s">
        <v>26</v>
      </c>
      <c r="M1394" t="str">
        <f t="shared" si="128"/>
        <v>Potential customer</v>
      </c>
      <c r="N1394" t="s">
        <v>21</v>
      </c>
      <c r="O1394">
        <v>1244.54</v>
      </c>
      <c r="P1394" t="s">
        <v>53</v>
      </c>
      <c r="Q1394">
        <f>D1394-H1394</f>
        <v>4618.6355999999996</v>
      </c>
      <c r="R1394" t="str">
        <f t="shared" si="129"/>
        <v>Good</v>
      </c>
      <c r="S1394" t="str">
        <f t="shared" si="130"/>
        <v>Good</v>
      </c>
      <c r="T1394" t="str">
        <f t="shared" si="131"/>
        <v>High Impact</v>
      </c>
    </row>
    <row r="1395" spans="1:20">
      <c r="A1395" t="s">
        <v>1431</v>
      </c>
      <c r="B1395" t="s">
        <v>46</v>
      </c>
      <c r="C1395" t="s">
        <v>31</v>
      </c>
      <c r="D1395">
        <v>1038.48</v>
      </c>
      <c r="E1395" t="str">
        <f t="shared" si="126"/>
        <v>High</v>
      </c>
      <c r="F1395" t="str">
        <f t="shared" si="127"/>
        <v>High</v>
      </c>
      <c r="G1395">
        <v>0.14000000000000001</v>
      </c>
      <c r="H1395">
        <f>D1395*G1395</f>
        <v>145.38720000000001</v>
      </c>
      <c r="I1395">
        <v>5</v>
      </c>
      <c r="J1395" s="1">
        <v>45522</v>
      </c>
      <c r="K1395" s="1">
        <v>45527</v>
      </c>
      <c r="L1395" t="s">
        <v>20</v>
      </c>
      <c r="M1395" t="str">
        <f t="shared" si="128"/>
        <v>Premium customer</v>
      </c>
      <c r="N1395" t="s">
        <v>21</v>
      </c>
      <c r="O1395">
        <v>289.31</v>
      </c>
      <c r="P1395" t="s">
        <v>22</v>
      </c>
      <c r="Q1395">
        <f>D1395-H1395</f>
        <v>893.09280000000001</v>
      </c>
      <c r="R1395" t="str">
        <f t="shared" si="129"/>
        <v>Bad</v>
      </c>
      <c r="S1395" t="str">
        <f t="shared" si="130"/>
        <v>Bad</v>
      </c>
      <c r="T1395" t="str">
        <f t="shared" si="131"/>
        <v>High Impact</v>
      </c>
    </row>
    <row r="1396" spans="1:20">
      <c r="A1396" t="s">
        <v>1432</v>
      </c>
      <c r="B1396" t="s">
        <v>30</v>
      </c>
      <c r="C1396" t="s">
        <v>38</v>
      </c>
      <c r="D1396">
        <v>4322.67</v>
      </c>
      <c r="E1396" t="str">
        <f t="shared" si="126"/>
        <v>High</v>
      </c>
      <c r="F1396" t="str">
        <f t="shared" si="127"/>
        <v>High</v>
      </c>
      <c r="G1396">
        <v>0.37</v>
      </c>
      <c r="H1396">
        <f>D1396*G1396</f>
        <v>1599.3878999999999</v>
      </c>
      <c r="I1396">
        <v>4</v>
      </c>
      <c r="J1396" s="1">
        <v>45472</v>
      </c>
      <c r="K1396" s="1">
        <v>45476</v>
      </c>
      <c r="L1396" t="s">
        <v>26</v>
      </c>
      <c r="M1396" t="str">
        <f t="shared" si="128"/>
        <v>Potential customer</v>
      </c>
      <c r="N1396" t="s">
        <v>21</v>
      </c>
      <c r="O1396">
        <v>1145.53</v>
      </c>
      <c r="P1396" t="s">
        <v>39</v>
      </c>
      <c r="Q1396">
        <f>D1396-H1396</f>
        <v>2723.2821000000004</v>
      </c>
      <c r="R1396" t="str">
        <f t="shared" si="129"/>
        <v>Good</v>
      </c>
      <c r="S1396" t="str">
        <f t="shared" si="130"/>
        <v>Good</v>
      </c>
      <c r="T1396" t="str">
        <f t="shared" si="131"/>
        <v>High Impact</v>
      </c>
    </row>
    <row r="1397" spans="1:20">
      <c r="A1397" t="s">
        <v>1433</v>
      </c>
      <c r="B1397" t="s">
        <v>46</v>
      </c>
      <c r="C1397" t="s">
        <v>31</v>
      </c>
      <c r="D1397">
        <v>662.51</v>
      </c>
      <c r="E1397" t="str">
        <f t="shared" si="126"/>
        <v>Low</v>
      </c>
      <c r="F1397" t="str">
        <f t="shared" si="127"/>
        <v>Midium</v>
      </c>
      <c r="G1397">
        <v>0.31</v>
      </c>
      <c r="H1397">
        <f>D1397*G1397</f>
        <v>205.37809999999999</v>
      </c>
      <c r="I1397">
        <v>1</v>
      </c>
      <c r="J1397" s="1">
        <v>45279</v>
      </c>
      <c r="K1397" s="1">
        <v>45285</v>
      </c>
      <c r="L1397" t="s">
        <v>20</v>
      </c>
      <c r="M1397" t="str">
        <f t="shared" si="128"/>
        <v>Normal customer</v>
      </c>
      <c r="N1397" t="s">
        <v>27</v>
      </c>
      <c r="O1397">
        <v>124.94</v>
      </c>
      <c r="P1397" t="s">
        <v>33</v>
      </c>
      <c r="Q1397">
        <f>D1397-H1397</f>
        <v>457.13189999999997</v>
      </c>
      <c r="R1397" t="str">
        <f t="shared" si="129"/>
        <v>Bad</v>
      </c>
      <c r="S1397" t="str">
        <f t="shared" si="130"/>
        <v>Bad</v>
      </c>
      <c r="T1397" t="str">
        <f t="shared" si="131"/>
        <v>High Impact</v>
      </c>
    </row>
    <row r="1398" spans="1:20">
      <c r="A1398" t="s">
        <v>1434</v>
      </c>
      <c r="B1398" t="s">
        <v>18</v>
      </c>
      <c r="C1398" t="s">
        <v>25</v>
      </c>
      <c r="D1398">
        <v>4361.3999999999996</v>
      </c>
      <c r="E1398" t="str">
        <f t="shared" si="126"/>
        <v>High</v>
      </c>
      <c r="F1398" t="str">
        <f t="shared" si="127"/>
        <v>High</v>
      </c>
      <c r="G1398">
        <v>0.34</v>
      </c>
      <c r="H1398">
        <f>D1398*G1398</f>
        <v>1482.876</v>
      </c>
      <c r="I1398">
        <v>7</v>
      </c>
      <c r="J1398" s="1">
        <v>45452</v>
      </c>
      <c r="K1398" s="1">
        <v>45459</v>
      </c>
      <c r="L1398" t="s">
        <v>20</v>
      </c>
      <c r="M1398" t="str">
        <f t="shared" si="128"/>
        <v>Premium customer</v>
      </c>
      <c r="N1398" t="s">
        <v>21</v>
      </c>
      <c r="O1398">
        <v>712.12</v>
      </c>
      <c r="P1398" t="s">
        <v>44</v>
      </c>
      <c r="Q1398">
        <f>D1398-H1398</f>
        <v>2878.5239999999994</v>
      </c>
      <c r="R1398" t="str">
        <f t="shared" si="129"/>
        <v>Good</v>
      </c>
      <c r="S1398" t="str">
        <f t="shared" si="130"/>
        <v>Good</v>
      </c>
      <c r="T1398" t="str">
        <f t="shared" si="131"/>
        <v>High Impact</v>
      </c>
    </row>
    <row r="1399" spans="1:20">
      <c r="A1399" t="s">
        <v>1435</v>
      </c>
      <c r="B1399" t="s">
        <v>18</v>
      </c>
      <c r="C1399" t="s">
        <v>19</v>
      </c>
      <c r="D1399">
        <v>3037.23</v>
      </c>
      <c r="E1399" t="str">
        <f t="shared" si="126"/>
        <v>High</v>
      </c>
      <c r="F1399" t="str">
        <f t="shared" si="127"/>
        <v>High</v>
      </c>
      <c r="G1399">
        <v>0.35</v>
      </c>
      <c r="H1399">
        <f>D1399*G1399</f>
        <v>1063.0304999999998</v>
      </c>
      <c r="I1399">
        <v>3</v>
      </c>
      <c r="J1399" s="1">
        <v>45258</v>
      </c>
      <c r="K1399" s="1">
        <v>45262</v>
      </c>
      <c r="L1399" t="s">
        <v>20</v>
      </c>
      <c r="M1399" t="str">
        <f t="shared" si="128"/>
        <v>Premium customer</v>
      </c>
      <c r="N1399" t="s">
        <v>32</v>
      </c>
      <c r="O1399">
        <v>338.43</v>
      </c>
      <c r="P1399" t="s">
        <v>22</v>
      </c>
      <c r="Q1399">
        <f>D1399-H1399</f>
        <v>1974.1995000000002</v>
      </c>
      <c r="R1399" t="str">
        <f t="shared" si="129"/>
        <v>Good</v>
      </c>
      <c r="S1399" t="str">
        <f t="shared" si="130"/>
        <v>Good</v>
      </c>
      <c r="T1399" t="str">
        <f t="shared" si="131"/>
        <v>High Impact</v>
      </c>
    </row>
    <row r="1400" spans="1:20">
      <c r="A1400" t="s">
        <v>1436</v>
      </c>
      <c r="B1400" t="s">
        <v>24</v>
      </c>
      <c r="C1400" t="s">
        <v>41</v>
      </c>
      <c r="D1400">
        <v>4263.5600000000004</v>
      </c>
      <c r="E1400" t="str">
        <f t="shared" si="126"/>
        <v>High</v>
      </c>
      <c r="F1400" t="str">
        <f t="shared" si="127"/>
        <v>High</v>
      </c>
      <c r="G1400">
        <v>0.34</v>
      </c>
      <c r="H1400">
        <f>D1400*G1400</f>
        <v>1449.6104000000003</v>
      </c>
      <c r="I1400">
        <v>6</v>
      </c>
      <c r="J1400" s="1">
        <v>45129</v>
      </c>
      <c r="K1400" s="1">
        <v>45133</v>
      </c>
      <c r="L1400" t="s">
        <v>36</v>
      </c>
      <c r="M1400" t="str">
        <f t="shared" si="128"/>
        <v>Normal customer</v>
      </c>
      <c r="N1400" t="s">
        <v>32</v>
      </c>
      <c r="O1400">
        <v>1063.9000000000001</v>
      </c>
      <c r="P1400" t="s">
        <v>53</v>
      </c>
      <c r="Q1400">
        <f>D1400-H1400</f>
        <v>2813.9495999999999</v>
      </c>
      <c r="R1400" t="str">
        <f t="shared" si="129"/>
        <v>Good</v>
      </c>
      <c r="S1400" t="str">
        <f t="shared" si="130"/>
        <v>Good</v>
      </c>
      <c r="T1400" t="str">
        <f t="shared" si="131"/>
        <v>High Impact</v>
      </c>
    </row>
    <row r="1401" spans="1:20">
      <c r="A1401" t="s">
        <v>1437</v>
      </c>
      <c r="B1401" t="s">
        <v>30</v>
      </c>
      <c r="C1401" t="s">
        <v>38</v>
      </c>
      <c r="D1401">
        <v>4350.01</v>
      </c>
      <c r="E1401" t="str">
        <f t="shared" si="126"/>
        <v>High</v>
      </c>
      <c r="F1401" t="str">
        <f t="shared" si="127"/>
        <v>High</v>
      </c>
      <c r="G1401">
        <v>0.17</v>
      </c>
      <c r="H1401">
        <f>D1401*G1401</f>
        <v>739.50170000000014</v>
      </c>
      <c r="I1401">
        <v>5</v>
      </c>
      <c r="J1401" s="1">
        <v>45164</v>
      </c>
      <c r="K1401" s="1">
        <v>45170</v>
      </c>
      <c r="L1401" t="s">
        <v>36</v>
      </c>
      <c r="M1401" t="str">
        <f t="shared" si="128"/>
        <v>Normal customer</v>
      </c>
      <c r="N1401" t="s">
        <v>27</v>
      </c>
      <c r="O1401">
        <v>894.8</v>
      </c>
      <c r="P1401" t="s">
        <v>33</v>
      </c>
      <c r="Q1401">
        <f>D1401-H1401</f>
        <v>3610.5083</v>
      </c>
      <c r="R1401" t="str">
        <f t="shared" si="129"/>
        <v>Good</v>
      </c>
      <c r="S1401" t="str">
        <f t="shared" si="130"/>
        <v>Good</v>
      </c>
      <c r="T1401" t="str">
        <f t="shared" si="131"/>
        <v>High Impact</v>
      </c>
    </row>
    <row r="1402" spans="1:20">
      <c r="A1402" t="s">
        <v>1438</v>
      </c>
      <c r="B1402" t="s">
        <v>18</v>
      </c>
      <c r="C1402" t="s">
        <v>41</v>
      </c>
      <c r="D1402">
        <v>3022.23</v>
      </c>
      <c r="E1402" t="str">
        <f t="shared" si="126"/>
        <v>High</v>
      </c>
      <c r="F1402" t="str">
        <f t="shared" si="127"/>
        <v>High</v>
      </c>
      <c r="G1402">
        <v>0.16</v>
      </c>
      <c r="H1402">
        <f>D1402*G1402</f>
        <v>483.55680000000001</v>
      </c>
      <c r="I1402">
        <v>4</v>
      </c>
      <c r="J1402" s="1">
        <v>45328</v>
      </c>
      <c r="K1402" s="1">
        <v>45329</v>
      </c>
      <c r="L1402" t="s">
        <v>20</v>
      </c>
      <c r="M1402" t="str">
        <f t="shared" si="128"/>
        <v>Premium customer</v>
      </c>
      <c r="N1402" t="s">
        <v>27</v>
      </c>
      <c r="O1402">
        <v>551.17999999999995</v>
      </c>
      <c r="P1402" t="s">
        <v>53</v>
      </c>
      <c r="Q1402">
        <f>D1402-H1402</f>
        <v>2538.6732000000002</v>
      </c>
      <c r="R1402" t="str">
        <f t="shared" si="129"/>
        <v>Good</v>
      </c>
      <c r="S1402" t="str">
        <f t="shared" si="130"/>
        <v>Good</v>
      </c>
      <c r="T1402" t="str">
        <f t="shared" si="131"/>
        <v>High Impact</v>
      </c>
    </row>
    <row r="1403" spans="1:20">
      <c r="A1403" t="s">
        <v>1439</v>
      </c>
      <c r="B1403" t="s">
        <v>18</v>
      </c>
      <c r="C1403" t="s">
        <v>41</v>
      </c>
      <c r="D1403">
        <v>4596.7</v>
      </c>
      <c r="E1403" t="str">
        <f t="shared" si="126"/>
        <v>High</v>
      </c>
      <c r="F1403" t="str">
        <f t="shared" si="127"/>
        <v>High</v>
      </c>
      <c r="G1403">
        <v>0.21</v>
      </c>
      <c r="H1403">
        <f>D1403*G1403</f>
        <v>965.3069999999999</v>
      </c>
      <c r="I1403">
        <v>3</v>
      </c>
      <c r="J1403" s="1">
        <v>45315</v>
      </c>
      <c r="K1403" s="1">
        <v>45316</v>
      </c>
      <c r="L1403" t="s">
        <v>36</v>
      </c>
      <c r="M1403" t="str">
        <f t="shared" si="128"/>
        <v>Normal customer</v>
      </c>
      <c r="N1403" t="s">
        <v>21</v>
      </c>
      <c r="O1403">
        <v>527.46</v>
      </c>
      <c r="P1403" t="s">
        <v>44</v>
      </c>
      <c r="Q1403">
        <f>D1403-H1403</f>
        <v>3631.393</v>
      </c>
      <c r="R1403" t="str">
        <f t="shared" si="129"/>
        <v>Good</v>
      </c>
      <c r="S1403" t="str">
        <f t="shared" si="130"/>
        <v>Good</v>
      </c>
      <c r="T1403" t="str">
        <f t="shared" si="131"/>
        <v>High Impact</v>
      </c>
    </row>
    <row r="1404" spans="1:20">
      <c r="A1404" t="s">
        <v>1440</v>
      </c>
      <c r="B1404" t="s">
        <v>30</v>
      </c>
      <c r="C1404" t="s">
        <v>41</v>
      </c>
      <c r="D1404">
        <v>2968.7</v>
      </c>
      <c r="E1404" t="str">
        <f t="shared" si="126"/>
        <v>High</v>
      </c>
      <c r="F1404" t="str">
        <f t="shared" si="127"/>
        <v>High</v>
      </c>
      <c r="G1404">
        <v>0.4</v>
      </c>
      <c r="H1404">
        <f>D1404*G1404</f>
        <v>1187.48</v>
      </c>
      <c r="I1404">
        <v>9</v>
      </c>
      <c r="J1404" s="1">
        <v>45566</v>
      </c>
      <c r="K1404" s="1">
        <v>45573</v>
      </c>
      <c r="L1404" t="s">
        <v>26</v>
      </c>
      <c r="M1404" t="str">
        <f t="shared" si="128"/>
        <v>Potential customer</v>
      </c>
      <c r="N1404" t="s">
        <v>21</v>
      </c>
      <c r="O1404">
        <v>378.73</v>
      </c>
      <c r="P1404" t="s">
        <v>28</v>
      </c>
      <c r="Q1404">
        <f>D1404-H1404</f>
        <v>1781.2199999999998</v>
      </c>
      <c r="R1404" t="str">
        <f t="shared" si="129"/>
        <v>Good</v>
      </c>
      <c r="S1404" t="str">
        <f t="shared" si="130"/>
        <v>Good</v>
      </c>
      <c r="T1404" t="str">
        <f t="shared" si="131"/>
        <v>High Impact</v>
      </c>
    </row>
    <row r="1405" spans="1:20">
      <c r="A1405" t="s">
        <v>1441</v>
      </c>
      <c r="B1405" t="s">
        <v>46</v>
      </c>
      <c r="C1405" t="s">
        <v>38</v>
      </c>
      <c r="D1405">
        <v>3591.57</v>
      </c>
      <c r="E1405" t="str">
        <f t="shared" si="126"/>
        <v>High</v>
      </c>
      <c r="F1405" t="str">
        <f t="shared" si="127"/>
        <v>High</v>
      </c>
      <c r="G1405">
        <v>0.47</v>
      </c>
      <c r="H1405">
        <f>D1405*G1405</f>
        <v>1688.0379</v>
      </c>
      <c r="I1405">
        <v>5</v>
      </c>
      <c r="J1405" s="1">
        <v>44993</v>
      </c>
      <c r="K1405" s="1">
        <v>45000</v>
      </c>
      <c r="L1405" t="s">
        <v>26</v>
      </c>
      <c r="M1405" t="str">
        <f t="shared" si="128"/>
        <v>Potential customer</v>
      </c>
      <c r="N1405" t="s">
        <v>32</v>
      </c>
      <c r="O1405">
        <v>399.73</v>
      </c>
      <c r="P1405" t="s">
        <v>44</v>
      </c>
      <c r="Q1405">
        <f>D1405-H1405</f>
        <v>1903.5321000000001</v>
      </c>
      <c r="R1405" t="str">
        <f t="shared" si="129"/>
        <v>Good</v>
      </c>
      <c r="S1405" t="str">
        <f t="shared" si="130"/>
        <v>Good</v>
      </c>
      <c r="T1405" t="str">
        <f t="shared" si="131"/>
        <v>High Impact</v>
      </c>
    </row>
    <row r="1406" spans="1:20">
      <c r="A1406" t="s">
        <v>1442</v>
      </c>
      <c r="B1406" t="s">
        <v>46</v>
      </c>
      <c r="C1406" t="s">
        <v>38</v>
      </c>
      <c r="D1406">
        <v>2138.79</v>
      </c>
      <c r="E1406" t="str">
        <f t="shared" si="126"/>
        <v>High</v>
      </c>
      <c r="F1406" t="str">
        <f t="shared" si="127"/>
        <v>High</v>
      </c>
      <c r="G1406">
        <v>0.23</v>
      </c>
      <c r="H1406">
        <f>D1406*G1406</f>
        <v>491.92169999999999</v>
      </c>
      <c r="I1406">
        <v>7</v>
      </c>
      <c r="J1406" s="1">
        <v>45076</v>
      </c>
      <c r="K1406" s="1">
        <v>45077</v>
      </c>
      <c r="L1406" t="s">
        <v>36</v>
      </c>
      <c r="M1406" t="str">
        <f t="shared" si="128"/>
        <v>Normal customer</v>
      </c>
      <c r="N1406" t="s">
        <v>32</v>
      </c>
      <c r="O1406">
        <v>447.99</v>
      </c>
      <c r="P1406" t="s">
        <v>28</v>
      </c>
      <c r="Q1406">
        <f>D1406-H1406</f>
        <v>1646.8683000000001</v>
      </c>
      <c r="R1406" t="str">
        <f t="shared" si="129"/>
        <v>Good</v>
      </c>
      <c r="S1406" t="str">
        <f t="shared" si="130"/>
        <v>Good</v>
      </c>
      <c r="T1406" t="str">
        <f t="shared" si="131"/>
        <v>High Impact</v>
      </c>
    </row>
    <row r="1407" spans="1:20">
      <c r="A1407" t="s">
        <v>1443</v>
      </c>
      <c r="B1407" t="s">
        <v>24</v>
      </c>
      <c r="C1407" t="s">
        <v>41</v>
      </c>
      <c r="D1407">
        <v>4578.93</v>
      </c>
      <c r="E1407" t="str">
        <f t="shared" si="126"/>
        <v>High</v>
      </c>
      <c r="F1407" t="str">
        <f t="shared" si="127"/>
        <v>High</v>
      </c>
      <c r="G1407">
        <v>0.04</v>
      </c>
      <c r="H1407">
        <f>D1407*G1407</f>
        <v>183.15720000000002</v>
      </c>
      <c r="I1407">
        <v>4</v>
      </c>
      <c r="J1407" s="1">
        <v>45060</v>
      </c>
      <c r="K1407" s="1">
        <v>45067</v>
      </c>
      <c r="L1407" t="s">
        <v>20</v>
      </c>
      <c r="M1407" t="str">
        <f t="shared" si="128"/>
        <v>Premium customer</v>
      </c>
      <c r="N1407" t="s">
        <v>27</v>
      </c>
      <c r="O1407">
        <v>928.89</v>
      </c>
      <c r="P1407" t="s">
        <v>28</v>
      </c>
      <c r="Q1407">
        <f>D1407-H1407</f>
        <v>4395.7728000000006</v>
      </c>
      <c r="R1407" t="str">
        <f t="shared" si="129"/>
        <v>Good</v>
      </c>
      <c r="S1407" t="str">
        <f t="shared" si="130"/>
        <v>Good</v>
      </c>
      <c r="T1407" t="str">
        <f t="shared" si="131"/>
        <v>High Impact</v>
      </c>
    </row>
    <row r="1408" spans="1:20">
      <c r="A1408" t="s">
        <v>1444</v>
      </c>
      <c r="B1408" t="s">
        <v>46</v>
      </c>
      <c r="C1408" t="s">
        <v>19</v>
      </c>
      <c r="D1408">
        <v>4138.3999999999996</v>
      </c>
      <c r="E1408" t="str">
        <f t="shared" si="126"/>
        <v>High</v>
      </c>
      <c r="F1408" t="str">
        <f t="shared" si="127"/>
        <v>High</v>
      </c>
      <c r="G1408">
        <v>0.47</v>
      </c>
      <c r="H1408">
        <f>D1408*G1408</f>
        <v>1945.0479999999998</v>
      </c>
      <c r="I1408">
        <v>1</v>
      </c>
      <c r="J1408" s="1">
        <v>45337</v>
      </c>
      <c r="K1408" s="1">
        <v>45338</v>
      </c>
      <c r="L1408" t="s">
        <v>36</v>
      </c>
      <c r="M1408" t="str">
        <f t="shared" si="128"/>
        <v>Normal customer</v>
      </c>
      <c r="N1408" t="s">
        <v>27</v>
      </c>
      <c r="O1408">
        <v>384.22</v>
      </c>
      <c r="P1408" t="s">
        <v>22</v>
      </c>
      <c r="Q1408">
        <f>D1408-H1408</f>
        <v>2193.3519999999999</v>
      </c>
      <c r="R1408" t="str">
        <f t="shared" si="129"/>
        <v>Good</v>
      </c>
      <c r="S1408" t="str">
        <f t="shared" si="130"/>
        <v>Good</v>
      </c>
      <c r="T1408" t="str">
        <f t="shared" si="131"/>
        <v>High Impact</v>
      </c>
    </row>
    <row r="1409" spans="1:20">
      <c r="A1409" t="s">
        <v>1445</v>
      </c>
      <c r="B1409" t="s">
        <v>30</v>
      </c>
      <c r="C1409" t="s">
        <v>31</v>
      </c>
      <c r="D1409">
        <v>916.89</v>
      </c>
      <c r="E1409" t="str">
        <f t="shared" si="126"/>
        <v>Low</v>
      </c>
      <c r="F1409" t="str">
        <f t="shared" si="127"/>
        <v>Midium</v>
      </c>
      <c r="G1409">
        <v>0.04</v>
      </c>
      <c r="H1409">
        <f>D1409*G1409</f>
        <v>36.675600000000003</v>
      </c>
      <c r="I1409">
        <v>2</v>
      </c>
      <c r="J1409" s="1">
        <v>45139</v>
      </c>
      <c r="K1409" s="1">
        <v>45145</v>
      </c>
      <c r="L1409" t="s">
        <v>36</v>
      </c>
      <c r="M1409" t="str">
        <f t="shared" si="128"/>
        <v>Normal customer</v>
      </c>
      <c r="N1409" t="s">
        <v>21</v>
      </c>
      <c r="O1409">
        <v>121.93</v>
      </c>
      <c r="P1409" t="s">
        <v>44</v>
      </c>
      <c r="Q1409">
        <f>D1409-H1409</f>
        <v>880.21439999999996</v>
      </c>
      <c r="R1409" t="str">
        <f t="shared" si="129"/>
        <v>Bad</v>
      </c>
      <c r="S1409" t="str">
        <f t="shared" si="130"/>
        <v>Bad</v>
      </c>
      <c r="T1409" t="str">
        <f t="shared" si="131"/>
        <v>Normal</v>
      </c>
    </row>
    <row r="1410" spans="1:20">
      <c r="A1410" t="s">
        <v>1446</v>
      </c>
      <c r="B1410" t="s">
        <v>18</v>
      </c>
      <c r="C1410" t="s">
        <v>41</v>
      </c>
      <c r="D1410">
        <v>2924.3</v>
      </c>
      <c r="E1410" t="str">
        <f t="shared" si="126"/>
        <v>High</v>
      </c>
      <c r="F1410" t="str">
        <f t="shared" si="127"/>
        <v>High</v>
      </c>
      <c r="G1410">
        <v>0.08</v>
      </c>
      <c r="H1410">
        <f>D1410*G1410</f>
        <v>233.94400000000002</v>
      </c>
      <c r="I1410">
        <v>5</v>
      </c>
      <c r="J1410" s="1">
        <v>45475</v>
      </c>
      <c r="K1410" s="1">
        <v>45482</v>
      </c>
      <c r="L1410" t="s">
        <v>26</v>
      </c>
      <c r="M1410" t="str">
        <f t="shared" si="128"/>
        <v>Potential customer</v>
      </c>
      <c r="N1410" t="s">
        <v>32</v>
      </c>
      <c r="O1410">
        <v>158.66</v>
      </c>
      <c r="P1410" t="s">
        <v>28</v>
      </c>
      <c r="Q1410">
        <f>D1410-H1410</f>
        <v>2690.3560000000002</v>
      </c>
      <c r="R1410" t="str">
        <f t="shared" si="129"/>
        <v>Bad</v>
      </c>
      <c r="S1410" t="str">
        <f t="shared" si="130"/>
        <v>Bad</v>
      </c>
      <c r="T1410" t="str">
        <f t="shared" si="131"/>
        <v>High Impact</v>
      </c>
    </row>
    <row r="1411" spans="1:20">
      <c r="A1411" t="s">
        <v>1447</v>
      </c>
      <c r="B1411" t="s">
        <v>46</v>
      </c>
      <c r="C1411" t="s">
        <v>25</v>
      </c>
      <c r="D1411">
        <v>4494.45</v>
      </c>
      <c r="E1411" t="str">
        <f t="shared" ref="E1411:E1474" si="132">IF(D1411&gt;1000,"High","Low")</f>
        <v>High</v>
      </c>
      <c r="F1411" t="str">
        <f t="shared" ref="F1411:F1474" si="133">IF(D1411&gt;1000,"High",IF(D1411&gt;500,"Midium","Low"))</f>
        <v>High</v>
      </c>
      <c r="G1411">
        <v>0.43</v>
      </c>
      <c r="H1411">
        <f>D1411*G1411</f>
        <v>1932.6134999999999</v>
      </c>
      <c r="I1411">
        <v>8</v>
      </c>
      <c r="J1411" s="1">
        <v>45427</v>
      </c>
      <c r="K1411" s="1">
        <v>45433</v>
      </c>
      <c r="L1411" t="s">
        <v>20</v>
      </c>
      <c r="M1411" t="str">
        <f t="shared" ref="M1411:M1474" si="134">IF(AND(L1411="Member",D1411&gt;1000),"Premium customer",IF(AND(L1411="Regular",D1411&gt;1000),"Potential customer","Normal customer"))</f>
        <v>Premium customer</v>
      </c>
      <c r="N1411" t="s">
        <v>27</v>
      </c>
      <c r="O1411">
        <v>424.41</v>
      </c>
      <c r="P1411" t="s">
        <v>44</v>
      </c>
      <c r="Q1411">
        <f>D1411-H1411</f>
        <v>2561.8364999999999</v>
      </c>
      <c r="R1411" t="str">
        <f t="shared" ref="R1411:R1474" si="135">IF(AND(D1411&gt;1000,O1411&gt;300),"Good","Bad")</f>
        <v>Good</v>
      </c>
      <c r="S1411" t="str">
        <f t="shared" ref="S1411:S1474" si="136">IF(NOT(AND(D1411&gt;1000,O1411&gt;300)),"Bad","Good")</f>
        <v>Good</v>
      </c>
      <c r="T1411" t="str">
        <f t="shared" ref="T1411:T1474" si="137">IF(OR(D1411&gt;1000,G1411&gt;0.25),"High Impact","Normal")</f>
        <v>High Impact</v>
      </c>
    </row>
    <row r="1412" spans="1:20">
      <c r="A1412" t="s">
        <v>1448</v>
      </c>
      <c r="B1412" t="s">
        <v>24</v>
      </c>
      <c r="C1412" t="s">
        <v>41</v>
      </c>
      <c r="D1412">
        <v>3986.02</v>
      </c>
      <c r="E1412" t="str">
        <f t="shared" si="132"/>
        <v>High</v>
      </c>
      <c r="F1412" t="str">
        <f t="shared" si="133"/>
        <v>High</v>
      </c>
      <c r="G1412">
        <v>0.28000000000000003</v>
      </c>
      <c r="H1412">
        <f>D1412*G1412</f>
        <v>1116.0856000000001</v>
      </c>
      <c r="I1412">
        <v>8</v>
      </c>
      <c r="J1412" s="1">
        <v>45559</v>
      </c>
      <c r="K1412" s="1">
        <v>45564</v>
      </c>
      <c r="L1412" t="s">
        <v>26</v>
      </c>
      <c r="M1412" t="str">
        <f t="shared" si="134"/>
        <v>Potential customer</v>
      </c>
      <c r="N1412" t="s">
        <v>21</v>
      </c>
      <c r="O1412">
        <v>726.08</v>
      </c>
      <c r="P1412" t="s">
        <v>53</v>
      </c>
      <c r="Q1412">
        <f>D1412-H1412</f>
        <v>2869.9344000000001</v>
      </c>
      <c r="R1412" t="str">
        <f t="shared" si="135"/>
        <v>Good</v>
      </c>
      <c r="S1412" t="str">
        <f t="shared" si="136"/>
        <v>Good</v>
      </c>
      <c r="T1412" t="str">
        <f t="shared" si="137"/>
        <v>High Impact</v>
      </c>
    </row>
    <row r="1413" spans="1:20">
      <c r="A1413" t="s">
        <v>1449</v>
      </c>
      <c r="B1413" t="s">
        <v>46</v>
      </c>
      <c r="C1413" t="s">
        <v>38</v>
      </c>
      <c r="D1413">
        <v>4816.51</v>
      </c>
      <c r="E1413" t="str">
        <f t="shared" si="132"/>
        <v>High</v>
      </c>
      <c r="F1413" t="str">
        <f t="shared" si="133"/>
        <v>High</v>
      </c>
      <c r="G1413">
        <v>0.18</v>
      </c>
      <c r="H1413">
        <f>D1413*G1413</f>
        <v>866.97180000000003</v>
      </c>
      <c r="I1413">
        <v>8</v>
      </c>
      <c r="J1413" s="1">
        <v>45152</v>
      </c>
      <c r="K1413" s="1">
        <v>45159</v>
      </c>
      <c r="L1413" t="s">
        <v>36</v>
      </c>
      <c r="M1413" t="str">
        <f t="shared" si="134"/>
        <v>Normal customer</v>
      </c>
      <c r="N1413" t="s">
        <v>27</v>
      </c>
      <c r="O1413">
        <v>695.41</v>
      </c>
      <c r="P1413" t="s">
        <v>22</v>
      </c>
      <c r="Q1413">
        <f>D1413-H1413</f>
        <v>3949.5382</v>
      </c>
      <c r="R1413" t="str">
        <f t="shared" si="135"/>
        <v>Good</v>
      </c>
      <c r="S1413" t="str">
        <f t="shared" si="136"/>
        <v>Good</v>
      </c>
      <c r="T1413" t="str">
        <f t="shared" si="137"/>
        <v>High Impact</v>
      </c>
    </row>
    <row r="1414" spans="1:20">
      <c r="A1414" t="s">
        <v>1450</v>
      </c>
      <c r="B1414" t="s">
        <v>30</v>
      </c>
      <c r="C1414" t="s">
        <v>31</v>
      </c>
      <c r="D1414">
        <v>1233.3800000000001</v>
      </c>
      <c r="E1414" t="str">
        <f t="shared" si="132"/>
        <v>High</v>
      </c>
      <c r="F1414" t="str">
        <f t="shared" si="133"/>
        <v>High</v>
      </c>
      <c r="G1414">
        <v>0.47</v>
      </c>
      <c r="H1414">
        <f>D1414*G1414</f>
        <v>579.68860000000006</v>
      </c>
      <c r="I1414">
        <v>9</v>
      </c>
      <c r="J1414" s="1">
        <v>45309</v>
      </c>
      <c r="K1414" s="1">
        <v>45311</v>
      </c>
      <c r="L1414" t="s">
        <v>36</v>
      </c>
      <c r="M1414" t="str">
        <f t="shared" si="134"/>
        <v>Normal customer</v>
      </c>
      <c r="N1414" t="s">
        <v>21</v>
      </c>
      <c r="O1414">
        <v>242.74</v>
      </c>
      <c r="P1414" t="s">
        <v>44</v>
      </c>
      <c r="Q1414">
        <f>D1414-H1414</f>
        <v>653.69140000000004</v>
      </c>
      <c r="R1414" t="str">
        <f t="shared" si="135"/>
        <v>Bad</v>
      </c>
      <c r="S1414" t="str">
        <f t="shared" si="136"/>
        <v>Bad</v>
      </c>
      <c r="T1414" t="str">
        <f t="shared" si="137"/>
        <v>High Impact</v>
      </c>
    </row>
    <row r="1415" spans="1:20">
      <c r="A1415" t="s">
        <v>1451</v>
      </c>
      <c r="B1415" t="s">
        <v>24</v>
      </c>
      <c r="C1415" t="s">
        <v>25</v>
      </c>
      <c r="D1415">
        <v>1900.55</v>
      </c>
      <c r="E1415" t="str">
        <f t="shared" si="132"/>
        <v>High</v>
      </c>
      <c r="F1415" t="str">
        <f t="shared" si="133"/>
        <v>High</v>
      </c>
      <c r="G1415">
        <v>0.48</v>
      </c>
      <c r="H1415">
        <f>D1415*G1415</f>
        <v>912.2639999999999</v>
      </c>
      <c r="I1415">
        <v>2</v>
      </c>
      <c r="J1415" s="1">
        <v>45474</v>
      </c>
      <c r="K1415" s="1">
        <v>45481</v>
      </c>
      <c r="L1415" t="s">
        <v>20</v>
      </c>
      <c r="M1415" t="str">
        <f t="shared" si="134"/>
        <v>Premium customer</v>
      </c>
      <c r="N1415" t="s">
        <v>27</v>
      </c>
      <c r="O1415">
        <v>295.14</v>
      </c>
      <c r="P1415" t="s">
        <v>39</v>
      </c>
      <c r="Q1415">
        <f>D1415-H1415</f>
        <v>988.28600000000006</v>
      </c>
      <c r="R1415" t="str">
        <f t="shared" si="135"/>
        <v>Bad</v>
      </c>
      <c r="S1415" t="str">
        <f t="shared" si="136"/>
        <v>Bad</v>
      </c>
      <c r="T1415" t="str">
        <f t="shared" si="137"/>
        <v>High Impact</v>
      </c>
    </row>
    <row r="1416" spans="1:20">
      <c r="A1416" t="s">
        <v>1452</v>
      </c>
      <c r="B1416" t="s">
        <v>46</v>
      </c>
      <c r="C1416" t="s">
        <v>31</v>
      </c>
      <c r="D1416">
        <v>2585.2399999999998</v>
      </c>
      <c r="E1416" t="str">
        <f t="shared" si="132"/>
        <v>High</v>
      </c>
      <c r="F1416" t="str">
        <f t="shared" si="133"/>
        <v>High</v>
      </c>
      <c r="G1416">
        <v>0.17</v>
      </c>
      <c r="H1416">
        <f>D1416*G1416</f>
        <v>439.49079999999998</v>
      </c>
      <c r="I1416">
        <v>4</v>
      </c>
      <c r="J1416" s="1">
        <v>45115</v>
      </c>
      <c r="K1416" s="1">
        <v>45121</v>
      </c>
      <c r="L1416" t="s">
        <v>20</v>
      </c>
      <c r="M1416" t="str">
        <f t="shared" si="134"/>
        <v>Premium customer</v>
      </c>
      <c r="N1416" t="s">
        <v>21</v>
      </c>
      <c r="O1416">
        <v>189.77</v>
      </c>
      <c r="P1416" t="s">
        <v>33</v>
      </c>
      <c r="Q1416">
        <f>D1416-H1416</f>
        <v>2145.7491999999997</v>
      </c>
      <c r="R1416" t="str">
        <f t="shared" si="135"/>
        <v>Bad</v>
      </c>
      <c r="S1416" t="str">
        <f t="shared" si="136"/>
        <v>Bad</v>
      </c>
      <c r="T1416" t="str">
        <f t="shared" si="137"/>
        <v>High Impact</v>
      </c>
    </row>
    <row r="1417" spans="1:20">
      <c r="A1417" t="s">
        <v>1453</v>
      </c>
      <c r="B1417" t="s">
        <v>24</v>
      </c>
      <c r="C1417" t="s">
        <v>31</v>
      </c>
      <c r="D1417">
        <v>1240.08</v>
      </c>
      <c r="E1417" t="str">
        <f t="shared" si="132"/>
        <v>High</v>
      </c>
      <c r="F1417" t="str">
        <f t="shared" si="133"/>
        <v>High</v>
      </c>
      <c r="G1417">
        <v>0.43</v>
      </c>
      <c r="H1417">
        <f>D1417*G1417</f>
        <v>533.23439999999994</v>
      </c>
      <c r="I1417">
        <v>6</v>
      </c>
      <c r="J1417" s="1">
        <v>45144</v>
      </c>
      <c r="K1417" s="1">
        <v>45145</v>
      </c>
      <c r="L1417" t="s">
        <v>26</v>
      </c>
      <c r="M1417" t="str">
        <f t="shared" si="134"/>
        <v>Potential customer</v>
      </c>
      <c r="N1417" t="s">
        <v>27</v>
      </c>
      <c r="O1417">
        <v>268.66000000000003</v>
      </c>
      <c r="P1417" t="s">
        <v>44</v>
      </c>
      <c r="Q1417">
        <f>D1417-H1417</f>
        <v>706.84559999999999</v>
      </c>
      <c r="R1417" t="str">
        <f t="shared" si="135"/>
        <v>Bad</v>
      </c>
      <c r="S1417" t="str">
        <f t="shared" si="136"/>
        <v>Bad</v>
      </c>
      <c r="T1417" t="str">
        <f t="shared" si="137"/>
        <v>High Impact</v>
      </c>
    </row>
    <row r="1418" spans="1:20">
      <c r="A1418" t="s">
        <v>1454</v>
      </c>
      <c r="B1418" t="s">
        <v>30</v>
      </c>
      <c r="C1418" t="s">
        <v>25</v>
      </c>
      <c r="D1418">
        <v>2030.82</v>
      </c>
      <c r="E1418" t="str">
        <f t="shared" si="132"/>
        <v>High</v>
      </c>
      <c r="F1418" t="str">
        <f t="shared" si="133"/>
        <v>High</v>
      </c>
      <c r="G1418">
        <v>0.34</v>
      </c>
      <c r="H1418">
        <f>D1418*G1418</f>
        <v>690.47879999999998</v>
      </c>
      <c r="I1418">
        <v>6</v>
      </c>
      <c r="J1418" s="1">
        <v>45306</v>
      </c>
      <c r="K1418" s="1">
        <v>45310</v>
      </c>
      <c r="L1418" t="s">
        <v>20</v>
      </c>
      <c r="M1418" t="str">
        <f t="shared" si="134"/>
        <v>Premium customer</v>
      </c>
      <c r="N1418" t="s">
        <v>27</v>
      </c>
      <c r="O1418">
        <v>581.23</v>
      </c>
      <c r="P1418" t="s">
        <v>44</v>
      </c>
      <c r="Q1418">
        <f>D1418-H1418</f>
        <v>1340.3411999999998</v>
      </c>
      <c r="R1418" t="str">
        <f t="shared" si="135"/>
        <v>Good</v>
      </c>
      <c r="S1418" t="str">
        <f t="shared" si="136"/>
        <v>Good</v>
      </c>
      <c r="T1418" t="str">
        <f t="shared" si="137"/>
        <v>High Impact</v>
      </c>
    </row>
    <row r="1419" spans="1:20">
      <c r="A1419" t="s">
        <v>1455</v>
      </c>
      <c r="B1419" t="s">
        <v>18</v>
      </c>
      <c r="C1419" t="s">
        <v>41</v>
      </c>
      <c r="D1419">
        <v>2733.94</v>
      </c>
      <c r="E1419" t="str">
        <f t="shared" si="132"/>
        <v>High</v>
      </c>
      <c r="F1419" t="str">
        <f t="shared" si="133"/>
        <v>High</v>
      </c>
      <c r="G1419">
        <v>0.14000000000000001</v>
      </c>
      <c r="H1419">
        <f>D1419*G1419</f>
        <v>382.75160000000005</v>
      </c>
      <c r="I1419">
        <v>5</v>
      </c>
      <c r="J1419" s="1">
        <v>45102</v>
      </c>
      <c r="K1419" s="1">
        <v>45104</v>
      </c>
      <c r="L1419" t="s">
        <v>20</v>
      </c>
      <c r="M1419" t="str">
        <f t="shared" si="134"/>
        <v>Premium customer</v>
      </c>
      <c r="N1419" t="s">
        <v>32</v>
      </c>
      <c r="O1419">
        <v>323.58</v>
      </c>
      <c r="P1419" t="s">
        <v>44</v>
      </c>
      <c r="Q1419">
        <f>D1419-H1419</f>
        <v>2351.1884</v>
      </c>
      <c r="R1419" t="str">
        <f t="shared" si="135"/>
        <v>Good</v>
      </c>
      <c r="S1419" t="str">
        <f t="shared" si="136"/>
        <v>Good</v>
      </c>
      <c r="T1419" t="str">
        <f t="shared" si="137"/>
        <v>High Impact</v>
      </c>
    </row>
    <row r="1420" spans="1:20">
      <c r="A1420" t="s">
        <v>1456</v>
      </c>
      <c r="B1420" t="s">
        <v>30</v>
      </c>
      <c r="C1420" t="s">
        <v>41</v>
      </c>
      <c r="D1420">
        <v>1037.56</v>
      </c>
      <c r="E1420" t="str">
        <f t="shared" si="132"/>
        <v>High</v>
      </c>
      <c r="F1420" t="str">
        <f t="shared" si="133"/>
        <v>High</v>
      </c>
      <c r="G1420">
        <v>0.47</v>
      </c>
      <c r="H1420">
        <f>D1420*G1420</f>
        <v>487.65319999999997</v>
      </c>
      <c r="I1420">
        <v>2</v>
      </c>
      <c r="J1420" s="1">
        <v>45137</v>
      </c>
      <c r="K1420" s="1">
        <v>45138</v>
      </c>
      <c r="L1420" t="s">
        <v>36</v>
      </c>
      <c r="M1420" t="str">
        <f t="shared" si="134"/>
        <v>Normal customer</v>
      </c>
      <c r="N1420" t="s">
        <v>27</v>
      </c>
      <c r="O1420">
        <v>105.72</v>
      </c>
      <c r="P1420" t="s">
        <v>28</v>
      </c>
      <c r="Q1420">
        <f>D1420-H1420</f>
        <v>549.90679999999998</v>
      </c>
      <c r="R1420" t="str">
        <f t="shared" si="135"/>
        <v>Bad</v>
      </c>
      <c r="S1420" t="str">
        <f t="shared" si="136"/>
        <v>Bad</v>
      </c>
      <c r="T1420" t="str">
        <f t="shared" si="137"/>
        <v>High Impact</v>
      </c>
    </row>
    <row r="1421" spans="1:20">
      <c r="A1421" t="s">
        <v>1457</v>
      </c>
      <c r="B1421" t="s">
        <v>30</v>
      </c>
      <c r="C1421" t="s">
        <v>41</v>
      </c>
      <c r="D1421">
        <v>1357.77</v>
      </c>
      <c r="E1421" t="str">
        <f t="shared" si="132"/>
        <v>High</v>
      </c>
      <c r="F1421" t="str">
        <f t="shared" si="133"/>
        <v>High</v>
      </c>
      <c r="G1421">
        <v>0.03</v>
      </c>
      <c r="H1421">
        <f>D1421*G1421</f>
        <v>40.7331</v>
      </c>
      <c r="I1421">
        <v>8</v>
      </c>
      <c r="J1421" s="1">
        <v>45656</v>
      </c>
      <c r="K1421" s="1">
        <v>45663</v>
      </c>
      <c r="L1421" t="s">
        <v>36</v>
      </c>
      <c r="M1421" t="str">
        <f t="shared" si="134"/>
        <v>Normal customer</v>
      </c>
      <c r="N1421" t="s">
        <v>21</v>
      </c>
      <c r="O1421">
        <v>352.36</v>
      </c>
      <c r="P1421" t="s">
        <v>33</v>
      </c>
      <c r="Q1421">
        <f>D1421-H1421</f>
        <v>1317.0369000000001</v>
      </c>
      <c r="R1421" t="str">
        <f t="shared" si="135"/>
        <v>Good</v>
      </c>
      <c r="S1421" t="str">
        <f t="shared" si="136"/>
        <v>Good</v>
      </c>
      <c r="T1421" t="str">
        <f t="shared" si="137"/>
        <v>High Impact</v>
      </c>
    </row>
    <row r="1422" spans="1:20">
      <c r="A1422" t="s">
        <v>1458</v>
      </c>
      <c r="B1422" t="s">
        <v>30</v>
      </c>
      <c r="C1422" t="s">
        <v>19</v>
      </c>
      <c r="D1422">
        <v>711.73</v>
      </c>
      <c r="E1422" t="str">
        <f t="shared" si="132"/>
        <v>Low</v>
      </c>
      <c r="F1422" t="str">
        <f t="shared" si="133"/>
        <v>Midium</v>
      </c>
      <c r="G1422">
        <v>0.16</v>
      </c>
      <c r="H1422">
        <f>D1422*G1422</f>
        <v>113.8768</v>
      </c>
      <c r="I1422">
        <v>1</v>
      </c>
      <c r="J1422" s="1">
        <v>45269</v>
      </c>
      <c r="K1422" s="1">
        <v>45276</v>
      </c>
      <c r="L1422" t="s">
        <v>36</v>
      </c>
      <c r="M1422" t="str">
        <f t="shared" si="134"/>
        <v>Normal customer</v>
      </c>
      <c r="N1422" t="s">
        <v>32</v>
      </c>
      <c r="O1422">
        <v>83.81</v>
      </c>
      <c r="P1422" t="s">
        <v>53</v>
      </c>
      <c r="Q1422">
        <f>D1422-H1422</f>
        <v>597.85320000000002</v>
      </c>
      <c r="R1422" t="str">
        <f t="shared" si="135"/>
        <v>Bad</v>
      </c>
      <c r="S1422" t="str">
        <f t="shared" si="136"/>
        <v>Bad</v>
      </c>
      <c r="T1422" t="str">
        <f t="shared" si="137"/>
        <v>Normal</v>
      </c>
    </row>
    <row r="1423" spans="1:20">
      <c r="A1423" t="s">
        <v>1459</v>
      </c>
      <c r="B1423" t="s">
        <v>30</v>
      </c>
      <c r="C1423" t="s">
        <v>41</v>
      </c>
      <c r="D1423">
        <v>3595.57</v>
      </c>
      <c r="E1423" t="str">
        <f t="shared" si="132"/>
        <v>High</v>
      </c>
      <c r="F1423" t="str">
        <f t="shared" si="133"/>
        <v>High</v>
      </c>
      <c r="G1423">
        <v>0.2</v>
      </c>
      <c r="H1423">
        <f>D1423*G1423</f>
        <v>719.11400000000003</v>
      </c>
      <c r="I1423">
        <v>1</v>
      </c>
      <c r="J1423" s="1">
        <v>45414</v>
      </c>
      <c r="K1423" s="1">
        <v>45417</v>
      </c>
      <c r="L1423" t="s">
        <v>20</v>
      </c>
      <c r="M1423" t="str">
        <f t="shared" si="134"/>
        <v>Premium customer</v>
      </c>
      <c r="N1423" t="s">
        <v>27</v>
      </c>
      <c r="O1423">
        <v>519.49</v>
      </c>
      <c r="P1423" t="s">
        <v>22</v>
      </c>
      <c r="Q1423">
        <f>D1423-H1423</f>
        <v>2876.4560000000001</v>
      </c>
      <c r="R1423" t="str">
        <f t="shared" si="135"/>
        <v>Good</v>
      </c>
      <c r="S1423" t="str">
        <f t="shared" si="136"/>
        <v>Good</v>
      </c>
      <c r="T1423" t="str">
        <f t="shared" si="137"/>
        <v>High Impact</v>
      </c>
    </row>
    <row r="1424" spans="1:20">
      <c r="A1424" t="s">
        <v>1460</v>
      </c>
      <c r="B1424" t="s">
        <v>18</v>
      </c>
      <c r="C1424" t="s">
        <v>25</v>
      </c>
      <c r="D1424">
        <v>1871.6</v>
      </c>
      <c r="E1424" t="str">
        <f t="shared" si="132"/>
        <v>High</v>
      </c>
      <c r="F1424" t="str">
        <f t="shared" si="133"/>
        <v>High</v>
      </c>
      <c r="G1424">
        <v>0.35</v>
      </c>
      <c r="H1424">
        <f>D1424*G1424</f>
        <v>655.05999999999995</v>
      </c>
      <c r="I1424">
        <v>1</v>
      </c>
      <c r="J1424" s="1">
        <v>45273</v>
      </c>
      <c r="K1424" s="1">
        <v>45276</v>
      </c>
      <c r="L1424" t="s">
        <v>20</v>
      </c>
      <c r="M1424" t="str">
        <f t="shared" si="134"/>
        <v>Premium customer</v>
      </c>
      <c r="N1424" t="s">
        <v>21</v>
      </c>
      <c r="O1424">
        <v>197.54</v>
      </c>
      <c r="P1424" t="s">
        <v>22</v>
      </c>
      <c r="Q1424">
        <f>D1424-H1424</f>
        <v>1216.54</v>
      </c>
      <c r="R1424" t="str">
        <f t="shared" si="135"/>
        <v>Bad</v>
      </c>
      <c r="S1424" t="str">
        <f t="shared" si="136"/>
        <v>Bad</v>
      </c>
      <c r="T1424" t="str">
        <f t="shared" si="137"/>
        <v>High Impact</v>
      </c>
    </row>
    <row r="1425" spans="1:20">
      <c r="A1425" t="s">
        <v>1461</v>
      </c>
      <c r="B1425" t="s">
        <v>18</v>
      </c>
      <c r="C1425" t="s">
        <v>19</v>
      </c>
      <c r="D1425">
        <v>1179.3</v>
      </c>
      <c r="E1425" t="str">
        <f t="shared" si="132"/>
        <v>High</v>
      </c>
      <c r="F1425" t="str">
        <f t="shared" si="133"/>
        <v>High</v>
      </c>
      <c r="G1425">
        <v>0.02</v>
      </c>
      <c r="H1425">
        <f>D1425*G1425</f>
        <v>23.585999999999999</v>
      </c>
      <c r="I1425">
        <v>9</v>
      </c>
      <c r="J1425" s="1">
        <v>45249</v>
      </c>
      <c r="K1425" s="1">
        <v>45254</v>
      </c>
      <c r="L1425" t="s">
        <v>36</v>
      </c>
      <c r="M1425" t="str">
        <f t="shared" si="134"/>
        <v>Normal customer</v>
      </c>
      <c r="N1425" t="s">
        <v>32</v>
      </c>
      <c r="O1425">
        <v>244.3</v>
      </c>
      <c r="P1425" t="s">
        <v>22</v>
      </c>
      <c r="Q1425">
        <f>D1425-H1425</f>
        <v>1155.7139999999999</v>
      </c>
      <c r="R1425" t="str">
        <f t="shared" si="135"/>
        <v>Bad</v>
      </c>
      <c r="S1425" t="str">
        <f t="shared" si="136"/>
        <v>Bad</v>
      </c>
      <c r="T1425" t="str">
        <f t="shared" si="137"/>
        <v>High Impact</v>
      </c>
    </row>
    <row r="1426" spans="1:20">
      <c r="A1426" t="s">
        <v>1462</v>
      </c>
      <c r="B1426" t="s">
        <v>24</v>
      </c>
      <c r="C1426" t="s">
        <v>41</v>
      </c>
      <c r="D1426">
        <v>2585.89</v>
      </c>
      <c r="E1426" t="str">
        <f t="shared" si="132"/>
        <v>High</v>
      </c>
      <c r="F1426" t="str">
        <f t="shared" si="133"/>
        <v>High</v>
      </c>
      <c r="G1426">
        <v>0.44</v>
      </c>
      <c r="H1426">
        <f>D1426*G1426</f>
        <v>1137.7916</v>
      </c>
      <c r="I1426">
        <v>5</v>
      </c>
      <c r="J1426" s="1">
        <v>45420</v>
      </c>
      <c r="K1426" s="1">
        <v>45423</v>
      </c>
      <c r="L1426" t="s">
        <v>20</v>
      </c>
      <c r="M1426" t="str">
        <f t="shared" si="134"/>
        <v>Premium customer</v>
      </c>
      <c r="N1426" t="s">
        <v>27</v>
      </c>
      <c r="O1426">
        <v>420.25</v>
      </c>
      <c r="P1426" t="s">
        <v>22</v>
      </c>
      <c r="Q1426">
        <f>D1426-H1426</f>
        <v>1448.0983999999999</v>
      </c>
      <c r="R1426" t="str">
        <f t="shared" si="135"/>
        <v>Good</v>
      </c>
      <c r="S1426" t="str">
        <f t="shared" si="136"/>
        <v>Good</v>
      </c>
      <c r="T1426" t="str">
        <f t="shared" si="137"/>
        <v>High Impact</v>
      </c>
    </row>
    <row r="1427" spans="1:20">
      <c r="A1427" t="s">
        <v>1463</v>
      </c>
      <c r="B1427" t="s">
        <v>46</v>
      </c>
      <c r="C1427" t="s">
        <v>19</v>
      </c>
      <c r="D1427">
        <v>434.42</v>
      </c>
      <c r="E1427" t="str">
        <f t="shared" si="132"/>
        <v>Low</v>
      </c>
      <c r="F1427" t="str">
        <f t="shared" si="133"/>
        <v>Low</v>
      </c>
      <c r="G1427">
        <v>0.33</v>
      </c>
      <c r="H1427">
        <f>D1427*G1427</f>
        <v>143.35860000000002</v>
      </c>
      <c r="I1427">
        <v>2</v>
      </c>
      <c r="J1427" s="1">
        <v>45413</v>
      </c>
      <c r="K1427" s="1">
        <v>45418</v>
      </c>
      <c r="L1427" t="s">
        <v>36</v>
      </c>
      <c r="M1427" t="str">
        <f t="shared" si="134"/>
        <v>Normal customer</v>
      </c>
      <c r="N1427" t="s">
        <v>27</v>
      </c>
      <c r="O1427">
        <v>61.89</v>
      </c>
      <c r="P1427" t="s">
        <v>22</v>
      </c>
      <c r="Q1427">
        <f>D1427-H1427</f>
        <v>291.06139999999999</v>
      </c>
      <c r="R1427" t="str">
        <f t="shared" si="135"/>
        <v>Bad</v>
      </c>
      <c r="S1427" t="str">
        <f t="shared" si="136"/>
        <v>Bad</v>
      </c>
      <c r="T1427" t="str">
        <f t="shared" si="137"/>
        <v>High Impact</v>
      </c>
    </row>
    <row r="1428" spans="1:20">
      <c r="A1428" t="s">
        <v>1464</v>
      </c>
      <c r="B1428" t="s">
        <v>18</v>
      </c>
      <c r="C1428" t="s">
        <v>25</v>
      </c>
      <c r="D1428">
        <v>4624.6899999999996</v>
      </c>
      <c r="E1428" t="str">
        <f t="shared" si="132"/>
        <v>High</v>
      </c>
      <c r="F1428" t="str">
        <f t="shared" si="133"/>
        <v>High</v>
      </c>
      <c r="G1428">
        <v>0.14000000000000001</v>
      </c>
      <c r="H1428">
        <f>D1428*G1428</f>
        <v>647.45659999999998</v>
      </c>
      <c r="I1428">
        <v>1</v>
      </c>
      <c r="J1428" s="1">
        <v>45003</v>
      </c>
      <c r="K1428" s="1">
        <v>45009</v>
      </c>
      <c r="L1428" t="s">
        <v>20</v>
      </c>
      <c r="M1428" t="str">
        <f t="shared" si="134"/>
        <v>Premium customer</v>
      </c>
      <c r="N1428" t="s">
        <v>21</v>
      </c>
      <c r="O1428">
        <v>532.71</v>
      </c>
      <c r="P1428" t="s">
        <v>39</v>
      </c>
      <c r="Q1428">
        <f>D1428-H1428</f>
        <v>3977.2333999999996</v>
      </c>
      <c r="R1428" t="str">
        <f t="shared" si="135"/>
        <v>Good</v>
      </c>
      <c r="S1428" t="str">
        <f t="shared" si="136"/>
        <v>Good</v>
      </c>
      <c r="T1428" t="str">
        <f t="shared" si="137"/>
        <v>High Impact</v>
      </c>
    </row>
    <row r="1429" spans="1:20">
      <c r="A1429" t="s">
        <v>1465</v>
      </c>
      <c r="B1429" t="s">
        <v>18</v>
      </c>
      <c r="C1429" t="s">
        <v>41</v>
      </c>
      <c r="D1429">
        <v>1542.89</v>
      </c>
      <c r="E1429" t="str">
        <f t="shared" si="132"/>
        <v>High</v>
      </c>
      <c r="F1429" t="str">
        <f t="shared" si="133"/>
        <v>High</v>
      </c>
      <c r="G1429">
        <v>0.33</v>
      </c>
      <c r="H1429">
        <f>D1429*G1429</f>
        <v>509.15370000000007</v>
      </c>
      <c r="I1429">
        <v>4</v>
      </c>
      <c r="J1429" s="1">
        <v>44929</v>
      </c>
      <c r="K1429" s="1">
        <v>44935</v>
      </c>
      <c r="L1429" t="s">
        <v>36</v>
      </c>
      <c r="M1429" t="str">
        <f t="shared" si="134"/>
        <v>Normal customer</v>
      </c>
      <c r="N1429" t="s">
        <v>32</v>
      </c>
      <c r="O1429">
        <v>445.36</v>
      </c>
      <c r="P1429" t="s">
        <v>28</v>
      </c>
      <c r="Q1429">
        <f>D1429-H1429</f>
        <v>1033.7363</v>
      </c>
      <c r="R1429" t="str">
        <f t="shared" si="135"/>
        <v>Good</v>
      </c>
      <c r="S1429" t="str">
        <f t="shared" si="136"/>
        <v>Good</v>
      </c>
      <c r="T1429" t="str">
        <f t="shared" si="137"/>
        <v>High Impact</v>
      </c>
    </row>
    <row r="1430" spans="1:20">
      <c r="A1430" t="s">
        <v>1466</v>
      </c>
      <c r="B1430" t="s">
        <v>46</v>
      </c>
      <c r="C1430" t="s">
        <v>38</v>
      </c>
      <c r="D1430">
        <v>4443.68</v>
      </c>
      <c r="E1430" t="str">
        <f t="shared" si="132"/>
        <v>High</v>
      </c>
      <c r="F1430" t="str">
        <f t="shared" si="133"/>
        <v>High</v>
      </c>
      <c r="G1430">
        <v>0.27</v>
      </c>
      <c r="H1430">
        <f>D1430*G1430</f>
        <v>1199.7936000000002</v>
      </c>
      <c r="I1430">
        <v>2</v>
      </c>
      <c r="J1430" s="1">
        <v>45464</v>
      </c>
      <c r="K1430" s="1">
        <v>45471</v>
      </c>
      <c r="L1430" t="s">
        <v>26</v>
      </c>
      <c r="M1430" t="str">
        <f t="shared" si="134"/>
        <v>Potential customer</v>
      </c>
      <c r="N1430" t="s">
        <v>32</v>
      </c>
      <c r="O1430">
        <v>317.08999999999997</v>
      </c>
      <c r="P1430" t="s">
        <v>53</v>
      </c>
      <c r="Q1430">
        <f>D1430-H1430</f>
        <v>3243.8864000000003</v>
      </c>
      <c r="R1430" t="str">
        <f t="shared" si="135"/>
        <v>Good</v>
      </c>
      <c r="S1430" t="str">
        <f t="shared" si="136"/>
        <v>Good</v>
      </c>
      <c r="T1430" t="str">
        <f t="shared" si="137"/>
        <v>High Impact</v>
      </c>
    </row>
    <row r="1431" spans="1:20">
      <c r="A1431" t="s">
        <v>1467</v>
      </c>
      <c r="B1431" t="s">
        <v>18</v>
      </c>
      <c r="C1431" t="s">
        <v>25</v>
      </c>
      <c r="D1431">
        <v>2538.34</v>
      </c>
      <c r="E1431" t="str">
        <f t="shared" si="132"/>
        <v>High</v>
      </c>
      <c r="F1431" t="str">
        <f t="shared" si="133"/>
        <v>High</v>
      </c>
      <c r="G1431">
        <v>0.17</v>
      </c>
      <c r="H1431">
        <f>D1431*G1431</f>
        <v>431.51780000000008</v>
      </c>
      <c r="I1431">
        <v>3</v>
      </c>
      <c r="J1431" s="1">
        <v>45379</v>
      </c>
      <c r="K1431" s="1">
        <v>45384</v>
      </c>
      <c r="L1431" t="s">
        <v>20</v>
      </c>
      <c r="M1431" t="str">
        <f t="shared" si="134"/>
        <v>Premium customer</v>
      </c>
      <c r="N1431" t="s">
        <v>32</v>
      </c>
      <c r="O1431">
        <v>301.02999999999997</v>
      </c>
      <c r="P1431" t="s">
        <v>53</v>
      </c>
      <c r="Q1431">
        <f>D1431-H1431</f>
        <v>2106.8222000000001</v>
      </c>
      <c r="R1431" t="str">
        <f t="shared" si="135"/>
        <v>Good</v>
      </c>
      <c r="S1431" t="str">
        <f t="shared" si="136"/>
        <v>Good</v>
      </c>
      <c r="T1431" t="str">
        <f t="shared" si="137"/>
        <v>High Impact</v>
      </c>
    </row>
    <row r="1432" spans="1:20">
      <c r="A1432" t="s">
        <v>1468</v>
      </c>
      <c r="B1432" t="s">
        <v>30</v>
      </c>
      <c r="C1432" t="s">
        <v>31</v>
      </c>
      <c r="D1432">
        <v>4265.74</v>
      </c>
      <c r="E1432" t="str">
        <f t="shared" si="132"/>
        <v>High</v>
      </c>
      <c r="F1432" t="str">
        <f t="shared" si="133"/>
        <v>High</v>
      </c>
      <c r="G1432">
        <v>0.01</v>
      </c>
      <c r="H1432">
        <f>D1432*G1432</f>
        <v>42.657399999999996</v>
      </c>
      <c r="I1432">
        <v>2</v>
      </c>
      <c r="J1432" s="1">
        <v>44929</v>
      </c>
      <c r="K1432" s="1">
        <v>44935</v>
      </c>
      <c r="L1432" t="s">
        <v>26</v>
      </c>
      <c r="M1432" t="str">
        <f t="shared" si="134"/>
        <v>Potential customer</v>
      </c>
      <c r="N1432" t="s">
        <v>32</v>
      </c>
      <c r="O1432">
        <v>582.12</v>
      </c>
      <c r="P1432" t="s">
        <v>44</v>
      </c>
      <c r="Q1432">
        <f>D1432-H1432</f>
        <v>4223.0825999999997</v>
      </c>
      <c r="R1432" t="str">
        <f t="shared" si="135"/>
        <v>Good</v>
      </c>
      <c r="S1432" t="str">
        <f t="shared" si="136"/>
        <v>Good</v>
      </c>
      <c r="T1432" t="str">
        <f t="shared" si="137"/>
        <v>High Impact</v>
      </c>
    </row>
    <row r="1433" spans="1:20">
      <c r="A1433" t="s">
        <v>1469</v>
      </c>
      <c r="B1433" t="s">
        <v>30</v>
      </c>
      <c r="C1433" t="s">
        <v>31</v>
      </c>
      <c r="D1433">
        <v>1310.6199999999999</v>
      </c>
      <c r="E1433" t="str">
        <f t="shared" si="132"/>
        <v>High</v>
      </c>
      <c r="F1433" t="str">
        <f t="shared" si="133"/>
        <v>High</v>
      </c>
      <c r="G1433">
        <v>0.28000000000000003</v>
      </c>
      <c r="H1433">
        <f>D1433*G1433</f>
        <v>366.97359999999998</v>
      </c>
      <c r="I1433">
        <v>8</v>
      </c>
      <c r="J1433" s="1">
        <v>45165</v>
      </c>
      <c r="K1433" s="1">
        <v>45170</v>
      </c>
      <c r="L1433" t="s">
        <v>36</v>
      </c>
      <c r="M1433" t="str">
        <f t="shared" si="134"/>
        <v>Normal customer</v>
      </c>
      <c r="N1433" t="s">
        <v>27</v>
      </c>
      <c r="O1433">
        <v>333.44</v>
      </c>
      <c r="P1433" t="s">
        <v>33</v>
      </c>
      <c r="Q1433">
        <f>D1433-H1433</f>
        <v>943.64639999999986</v>
      </c>
      <c r="R1433" t="str">
        <f t="shared" si="135"/>
        <v>Good</v>
      </c>
      <c r="S1433" t="str">
        <f t="shared" si="136"/>
        <v>Good</v>
      </c>
      <c r="T1433" t="str">
        <f t="shared" si="137"/>
        <v>High Impact</v>
      </c>
    </row>
    <row r="1434" spans="1:20">
      <c r="A1434" t="s">
        <v>1470</v>
      </c>
      <c r="B1434" t="s">
        <v>46</v>
      </c>
      <c r="C1434" t="s">
        <v>25</v>
      </c>
      <c r="D1434">
        <v>958.83</v>
      </c>
      <c r="E1434" t="str">
        <f t="shared" si="132"/>
        <v>Low</v>
      </c>
      <c r="F1434" t="str">
        <f t="shared" si="133"/>
        <v>Midium</v>
      </c>
      <c r="G1434">
        <v>0.04</v>
      </c>
      <c r="H1434">
        <f>D1434*G1434</f>
        <v>38.353200000000001</v>
      </c>
      <c r="I1434">
        <v>3</v>
      </c>
      <c r="J1434" s="1">
        <v>45170</v>
      </c>
      <c r="K1434" s="1">
        <v>45172</v>
      </c>
      <c r="L1434" t="s">
        <v>26</v>
      </c>
      <c r="M1434" t="str">
        <f t="shared" si="134"/>
        <v>Normal customer</v>
      </c>
      <c r="N1434" t="s">
        <v>21</v>
      </c>
      <c r="O1434">
        <v>276.08</v>
      </c>
      <c r="P1434" t="s">
        <v>22</v>
      </c>
      <c r="Q1434">
        <f>D1434-H1434</f>
        <v>920.47680000000003</v>
      </c>
      <c r="R1434" t="str">
        <f t="shared" si="135"/>
        <v>Bad</v>
      </c>
      <c r="S1434" t="str">
        <f t="shared" si="136"/>
        <v>Bad</v>
      </c>
      <c r="T1434" t="str">
        <f t="shared" si="137"/>
        <v>Normal</v>
      </c>
    </row>
    <row r="1435" spans="1:20">
      <c r="A1435" t="s">
        <v>1471</v>
      </c>
      <c r="B1435" t="s">
        <v>24</v>
      </c>
      <c r="C1435" t="s">
        <v>31</v>
      </c>
      <c r="D1435">
        <v>4262.12</v>
      </c>
      <c r="E1435" t="str">
        <f t="shared" si="132"/>
        <v>High</v>
      </c>
      <c r="F1435" t="str">
        <f t="shared" si="133"/>
        <v>High</v>
      </c>
      <c r="G1435">
        <v>0.41</v>
      </c>
      <c r="H1435">
        <f>D1435*G1435</f>
        <v>1747.4691999999998</v>
      </c>
      <c r="I1435">
        <v>2</v>
      </c>
      <c r="J1435" s="1">
        <v>45353</v>
      </c>
      <c r="K1435" s="1">
        <v>45360</v>
      </c>
      <c r="L1435" t="s">
        <v>20</v>
      </c>
      <c r="M1435" t="str">
        <f t="shared" si="134"/>
        <v>Premium customer</v>
      </c>
      <c r="N1435" t="s">
        <v>32</v>
      </c>
      <c r="O1435">
        <v>221.32</v>
      </c>
      <c r="P1435" t="s">
        <v>22</v>
      </c>
      <c r="Q1435">
        <f>D1435-H1435</f>
        <v>2514.6508000000003</v>
      </c>
      <c r="R1435" t="str">
        <f t="shared" si="135"/>
        <v>Bad</v>
      </c>
      <c r="S1435" t="str">
        <f t="shared" si="136"/>
        <v>Bad</v>
      </c>
      <c r="T1435" t="str">
        <f t="shared" si="137"/>
        <v>High Impact</v>
      </c>
    </row>
    <row r="1436" spans="1:20">
      <c r="A1436" t="s">
        <v>1472</v>
      </c>
      <c r="B1436" t="s">
        <v>24</v>
      </c>
      <c r="C1436" t="s">
        <v>25</v>
      </c>
      <c r="D1436">
        <v>1143.33</v>
      </c>
      <c r="E1436" t="str">
        <f t="shared" si="132"/>
        <v>High</v>
      </c>
      <c r="F1436" t="str">
        <f t="shared" si="133"/>
        <v>High</v>
      </c>
      <c r="G1436">
        <v>0.04</v>
      </c>
      <c r="H1436">
        <f>D1436*G1436</f>
        <v>45.733199999999997</v>
      </c>
      <c r="I1436">
        <v>6</v>
      </c>
      <c r="J1436" s="1">
        <v>45468</v>
      </c>
      <c r="K1436" s="1">
        <v>45470</v>
      </c>
      <c r="L1436" t="s">
        <v>26</v>
      </c>
      <c r="M1436" t="str">
        <f t="shared" si="134"/>
        <v>Potential customer</v>
      </c>
      <c r="N1436" t="s">
        <v>27</v>
      </c>
      <c r="O1436">
        <v>331.53</v>
      </c>
      <c r="P1436" t="s">
        <v>53</v>
      </c>
      <c r="Q1436">
        <f>D1436-H1436</f>
        <v>1097.5968</v>
      </c>
      <c r="R1436" t="str">
        <f t="shared" si="135"/>
        <v>Good</v>
      </c>
      <c r="S1436" t="str">
        <f t="shared" si="136"/>
        <v>Good</v>
      </c>
      <c r="T1436" t="str">
        <f t="shared" si="137"/>
        <v>High Impact</v>
      </c>
    </row>
    <row r="1437" spans="1:20">
      <c r="A1437" t="s">
        <v>1473</v>
      </c>
      <c r="B1437" t="s">
        <v>46</v>
      </c>
      <c r="C1437" t="s">
        <v>38</v>
      </c>
      <c r="D1437">
        <v>3756.36</v>
      </c>
      <c r="E1437" t="str">
        <f t="shared" si="132"/>
        <v>High</v>
      </c>
      <c r="F1437" t="str">
        <f t="shared" si="133"/>
        <v>High</v>
      </c>
      <c r="G1437">
        <v>0.21</v>
      </c>
      <c r="H1437">
        <f>D1437*G1437</f>
        <v>788.8356</v>
      </c>
      <c r="I1437">
        <v>7</v>
      </c>
      <c r="J1437" s="1">
        <v>45269</v>
      </c>
      <c r="K1437" s="1">
        <v>45276</v>
      </c>
      <c r="L1437" t="s">
        <v>36</v>
      </c>
      <c r="M1437" t="str">
        <f t="shared" si="134"/>
        <v>Normal customer</v>
      </c>
      <c r="N1437" t="s">
        <v>32</v>
      </c>
      <c r="O1437">
        <v>1091.22</v>
      </c>
      <c r="P1437" t="s">
        <v>53</v>
      </c>
      <c r="Q1437">
        <f>D1437-H1437</f>
        <v>2967.5244000000002</v>
      </c>
      <c r="R1437" t="str">
        <f t="shared" si="135"/>
        <v>Good</v>
      </c>
      <c r="S1437" t="str">
        <f t="shared" si="136"/>
        <v>Good</v>
      </c>
      <c r="T1437" t="str">
        <f t="shared" si="137"/>
        <v>High Impact</v>
      </c>
    </row>
    <row r="1438" spans="1:20">
      <c r="A1438" t="s">
        <v>1474</v>
      </c>
      <c r="B1438" t="s">
        <v>46</v>
      </c>
      <c r="C1438" t="s">
        <v>25</v>
      </c>
      <c r="D1438">
        <v>1788.46</v>
      </c>
      <c r="E1438" t="str">
        <f t="shared" si="132"/>
        <v>High</v>
      </c>
      <c r="F1438" t="str">
        <f t="shared" si="133"/>
        <v>High</v>
      </c>
      <c r="G1438">
        <v>0.22</v>
      </c>
      <c r="H1438">
        <f>D1438*G1438</f>
        <v>393.46120000000002</v>
      </c>
      <c r="I1438">
        <v>9</v>
      </c>
      <c r="J1438" s="1">
        <v>45328</v>
      </c>
      <c r="K1438" s="1">
        <v>45331</v>
      </c>
      <c r="L1438" t="s">
        <v>26</v>
      </c>
      <c r="M1438" t="str">
        <f t="shared" si="134"/>
        <v>Potential customer</v>
      </c>
      <c r="N1438" t="s">
        <v>27</v>
      </c>
      <c r="O1438">
        <v>496.9</v>
      </c>
      <c r="P1438" t="s">
        <v>33</v>
      </c>
      <c r="Q1438">
        <f>D1438-H1438</f>
        <v>1394.9988000000001</v>
      </c>
      <c r="R1438" t="str">
        <f t="shared" si="135"/>
        <v>Good</v>
      </c>
      <c r="S1438" t="str">
        <f t="shared" si="136"/>
        <v>Good</v>
      </c>
      <c r="T1438" t="str">
        <f t="shared" si="137"/>
        <v>High Impact</v>
      </c>
    </row>
    <row r="1439" spans="1:20">
      <c r="A1439" t="s">
        <v>1475</v>
      </c>
      <c r="B1439" t="s">
        <v>30</v>
      </c>
      <c r="C1439" t="s">
        <v>41</v>
      </c>
      <c r="D1439">
        <v>3766.15</v>
      </c>
      <c r="E1439" t="str">
        <f t="shared" si="132"/>
        <v>High</v>
      </c>
      <c r="F1439" t="str">
        <f t="shared" si="133"/>
        <v>High</v>
      </c>
      <c r="G1439">
        <v>0.28000000000000003</v>
      </c>
      <c r="H1439">
        <f>D1439*G1439</f>
        <v>1054.5220000000002</v>
      </c>
      <c r="I1439">
        <v>4</v>
      </c>
      <c r="J1439" s="1">
        <v>45443</v>
      </c>
      <c r="K1439" s="1">
        <v>45445</v>
      </c>
      <c r="L1439" t="s">
        <v>36</v>
      </c>
      <c r="M1439" t="str">
        <f t="shared" si="134"/>
        <v>Normal customer</v>
      </c>
      <c r="N1439" t="s">
        <v>32</v>
      </c>
      <c r="O1439">
        <v>1054.2</v>
      </c>
      <c r="P1439" t="s">
        <v>28</v>
      </c>
      <c r="Q1439">
        <f>D1439-H1439</f>
        <v>2711.6279999999997</v>
      </c>
      <c r="R1439" t="str">
        <f t="shared" si="135"/>
        <v>Good</v>
      </c>
      <c r="S1439" t="str">
        <f t="shared" si="136"/>
        <v>Good</v>
      </c>
      <c r="T1439" t="str">
        <f t="shared" si="137"/>
        <v>High Impact</v>
      </c>
    </row>
    <row r="1440" spans="1:20">
      <c r="A1440" t="s">
        <v>1476</v>
      </c>
      <c r="B1440" t="s">
        <v>24</v>
      </c>
      <c r="C1440" t="s">
        <v>41</v>
      </c>
      <c r="D1440">
        <v>4547.47</v>
      </c>
      <c r="E1440" t="str">
        <f t="shared" si="132"/>
        <v>High</v>
      </c>
      <c r="F1440" t="str">
        <f t="shared" si="133"/>
        <v>High</v>
      </c>
      <c r="G1440">
        <v>0.02</v>
      </c>
      <c r="H1440">
        <f>D1440*G1440</f>
        <v>90.949400000000011</v>
      </c>
      <c r="I1440">
        <v>5</v>
      </c>
      <c r="J1440" s="1">
        <v>45547</v>
      </c>
      <c r="K1440" s="1">
        <v>45554</v>
      </c>
      <c r="L1440" t="s">
        <v>36</v>
      </c>
      <c r="M1440" t="str">
        <f t="shared" si="134"/>
        <v>Normal customer</v>
      </c>
      <c r="N1440" t="s">
        <v>27</v>
      </c>
      <c r="O1440">
        <v>1139.82</v>
      </c>
      <c r="P1440" t="s">
        <v>33</v>
      </c>
      <c r="Q1440">
        <f>D1440-H1440</f>
        <v>4456.5205999999998</v>
      </c>
      <c r="R1440" t="str">
        <f t="shared" si="135"/>
        <v>Good</v>
      </c>
      <c r="S1440" t="str">
        <f t="shared" si="136"/>
        <v>Good</v>
      </c>
      <c r="T1440" t="str">
        <f t="shared" si="137"/>
        <v>High Impact</v>
      </c>
    </row>
    <row r="1441" spans="1:20">
      <c r="A1441" t="s">
        <v>1477</v>
      </c>
      <c r="B1441" t="s">
        <v>18</v>
      </c>
      <c r="C1441" t="s">
        <v>19</v>
      </c>
      <c r="D1441">
        <v>4910.03</v>
      </c>
      <c r="E1441" t="str">
        <f t="shared" si="132"/>
        <v>High</v>
      </c>
      <c r="F1441" t="str">
        <f t="shared" si="133"/>
        <v>High</v>
      </c>
      <c r="G1441">
        <v>0.1</v>
      </c>
      <c r="H1441">
        <f>D1441*G1441</f>
        <v>491.00299999999999</v>
      </c>
      <c r="I1441">
        <v>6</v>
      </c>
      <c r="J1441" s="1">
        <v>45183</v>
      </c>
      <c r="K1441" s="1">
        <v>45184</v>
      </c>
      <c r="L1441" t="s">
        <v>26</v>
      </c>
      <c r="M1441" t="str">
        <f t="shared" si="134"/>
        <v>Potential customer</v>
      </c>
      <c r="N1441" t="s">
        <v>32</v>
      </c>
      <c r="O1441">
        <v>613.95000000000005</v>
      </c>
      <c r="P1441" t="s">
        <v>33</v>
      </c>
      <c r="Q1441">
        <f>D1441-H1441</f>
        <v>4419.027</v>
      </c>
      <c r="R1441" t="str">
        <f t="shared" si="135"/>
        <v>Good</v>
      </c>
      <c r="S1441" t="str">
        <f t="shared" si="136"/>
        <v>Good</v>
      </c>
      <c r="T1441" t="str">
        <f t="shared" si="137"/>
        <v>High Impact</v>
      </c>
    </row>
    <row r="1442" spans="1:20">
      <c r="A1442" t="s">
        <v>1478</v>
      </c>
      <c r="B1442" t="s">
        <v>30</v>
      </c>
      <c r="C1442" t="s">
        <v>31</v>
      </c>
      <c r="D1442">
        <v>1863.07</v>
      </c>
      <c r="E1442" t="str">
        <f t="shared" si="132"/>
        <v>High</v>
      </c>
      <c r="F1442" t="str">
        <f t="shared" si="133"/>
        <v>High</v>
      </c>
      <c r="G1442">
        <v>0.1</v>
      </c>
      <c r="H1442">
        <f>D1442*G1442</f>
        <v>186.30700000000002</v>
      </c>
      <c r="I1442">
        <v>3</v>
      </c>
      <c r="J1442" s="1">
        <v>44990</v>
      </c>
      <c r="K1442" s="1">
        <v>44995</v>
      </c>
      <c r="L1442" t="s">
        <v>36</v>
      </c>
      <c r="M1442" t="str">
        <f t="shared" si="134"/>
        <v>Normal customer</v>
      </c>
      <c r="N1442" t="s">
        <v>21</v>
      </c>
      <c r="O1442">
        <v>466.39</v>
      </c>
      <c r="P1442" t="s">
        <v>22</v>
      </c>
      <c r="Q1442">
        <f>D1442-H1442</f>
        <v>1676.7629999999999</v>
      </c>
      <c r="R1442" t="str">
        <f t="shared" si="135"/>
        <v>Good</v>
      </c>
      <c r="S1442" t="str">
        <f t="shared" si="136"/>
        <v>Good</v>
      </c>
      <c r="T1442" t="str">
        <f t="shared" si="137"/>
        <v>High Impact</v>
      </c>
    </row>
    <row r="1443" spans="1:20">
      <c r="A1443" t="s">
        <v>1479</v>
      </c>
      <c r="B1443" t="s">
        <v>46</v>
      </c>
      <c r="C1443" t="s">
        <v>31</v>
      </c>
      <c r="D1443">
        <v>1900.88</v>
      </c>
      <c r="E1443" t="str">
        <f t="shared" si="132"/>
        <v>High</v>
      </c>
      <c r="F1443" t="str">
        <f t="shared" si="133"/>
        <v>High</v>
      </c>
      <c r="G1443">
        <v>0.3</v>
      </c>
      <c r="H1443">
        <f>D1443*G1443</f>
        <v>570.26400000000001</v>
      </c>
      <c r="I1443">
        <v>3</v>
      </c>
      <c r="J1443" s="1">
        <v>45657</v>
      </c>
      <c r="K1443" s="1">
        <v>45658</v>
      </c>
      <c r="L1443" t="s">
        <v>36</v>
      </c>
      <c r="M1443" t="str">
        <f t="shared" si="134"/>
        <v>Normal customer</v>
      </c>
      <c r="N1443" t="s">
        <v>21</v>
      </c>
      <c r="O1443">
        <v>327.47000000000003</v>
      </c>
      <c r="P1443" t="s">
        <v>53</v>
      </c>
      <c r="Q1443">
        <f>D1443-H1443</f>
        <v>1330.616</v>
      </c>
      <c r="R1443" t="str">
        <f t="shared" si="135"/>
        <v>Good</v>
      </c>
      <c r="S1443" t="str">
        <f t="shared" si="136"/>
        <v>Good</v>
      </c>
      <c r="T1443" t="str">
        <f t="shared" si="137"/>
        <v>High Impact</v>
      </c>
    </row>
    <row r="1444" spans="1:20">
      <c r="A1444" t="s">
        <v>1480</v>
      </c>
      <c r="B1444" t="s">
        <v>24</v>
      </c>
      <c r="C1444" t="s">
        <v>25</v>
      </c>
      <c r="D1444">
        <v>4908.8</v>
      </c>
      <c r="E1444" t="str">
        <f t="shared" si="132"/>
        <v>High</v>
      </c>
      <c r="F1444" t="str">
        <f t="shared" si="133"/>
        <v>High</v>
      </c>
      <c r="G1444">
        <v>0.13</v>
      </c>
      <c r="H1444">
        <f>D1444*G1444</f>
        <v>638.14400000000001</v>
      </c>
      <c r="I1444">
        <v>3</v>
      </c>
      <c r="J1444" s="1">
        <v>45068</v>
      </c>
      <c r="K1444" s="1">
        <v>45070</v>
      </c>
      <c r="L1444" t="s">
        <v>20</v>
      </c>
      <c r="M1444" t="str">
        <f t="shared" si="134"/>
        <v>Premium customer</v>
      </c>
      <c r="N1444" t="s">
        <v>21</v>
      </c>
      <c r="O1444">
        <v>908.76</v>
      </c>
      <c r="P1444" t="s">
        <v>28</v>
      </c>
      <c r="Q1444">
        <f>D1444-H1444</f>
        <v>4270.6559999999999</v>
      </c>
      <c r="R1444" t="str">
        <f t="shared" si="135"/>
        <v>Good</v>
      </c>
      <c r="S1444" t="str">
        <f t="shared" si="136"/>
        <v>Good</v>
      </c>
      <c r="T1444" t="str">
        <f t="shared" si="137"/>
        <v>High Impact</v>
      </c>
    </row>
    <row r="1445" spans="1:20">
      <c r="A1445" t="s">
        <v>1481</v>
      </c>
      <c r="B1445" t="s">
        <v>18</v>
      </c>
      <c r="C1445" t="s">
        <v>31</v>
      </c>
      <c r="D1445">
        <v>4321.49</v>
      </c>
      <c r="E1445" t="str">
        <f t="shared" si="132"/>
        <v>High</v>
      </c>
      <c r="F1445" t="str">
        <f t="shared" si="133"/>
        <v>High</v>
      </c>
      <c r="G1445">
        <v>7.0000000000000007E-2</v>
      </c>
      <c r="H1445">
        <f>D1445*G1445</f>
        <v>302.5043</v>
      </c>
      <c r="I1445">
        <v>5</v>
      </c>
      <c r="J1445" s="1">
        <v>45223</v>
      </c>
      <c r="K1445" s="1">
        <v>45229</v>
      </c>
      <c r="L1445" t="s">
        <v>36</v>
      </c>
      <c r="M1445" t="str">
        <f t="shared" si="134"/>
        <v>Normal customer</v>
      </c>
      <c r="N1445" t="s">
        <v>21</v>
      </c>
      <c r="O1445">
        <v>240.85</v>
      </c>
      <c r="P1445" t="s">
        <v>39</v>
      </c>
      <c r="Q1445">
        <f>D1445-H1445</f>
        <v>4018.9856999999997</v>
      </c>
      <c r="R1445" t="str">
        <f t="shared" si="135"/>
        <v>Bad</v>
      </c>
      <c r="S1445" t="str">
        <f t="shared" si="136"/>
        <v>Bad</v>
      </c>
      <c r="T1445" t="str">
        <f t="shared" si="137"/>
        <v>High Impact</v>
      </c>
    </row>
    <row r="1446" spans="1:20">
      <c r="A1446" t="s">
        <v>1482</v>
      </c>
      <c r="B1446" t="s">
        <v>18</v>
      </c>
      <c r="C1446" t="s">
        <v>41</v>
      </c>
      <c r="D1446">
        <v>320.95</v>
      </c>
      <c r="E1446" t="str">
        <f t="shared" si="132"/>
        <v>Low</v>
      </c>
      <c r="F1446" t="str">
        <f t="shared" si="133"/>
        <v>Low</v>
      </c>
      <c r="G1446">
        <v>0.01</v>
      </c>
      <c r="H1446">
        <f>D1446*G1446</f>
        <v>3.2094999999999998</v>
      </c>
      <c r="I1446">
        <v>6</v>
      </c>
      <c r="J1446" s="1">
        <v>44999</v>
      </c>
      <c r="K1446" s="1">
        <v>45003</v>
      </c>
      <c r="L1446" t="s">
        <v>26</v>
      </c>
      <c r="M1446" t="str">
        <f t="shared" si="134"/>
        <v>Normal customer</v>
      </c>
      <c r="N1446" t="s">
        <v>27</v>
      </c>
      <c r="O1446">
        <v>54.17</v>
      </c>
      <c r="P1446" t="s">
        <v>28</v>
      </c>
      <c r="Q1446">
        <f>D1446-H1446</f>
        <v>317.7405</v>
      </c>
      <c r="R1446" t="str">
        <f t="shared" si="135"/>
        <v>Bad</v>
      </c>
      <c r="S1446" t="str">
        <f t="shared" si="136"/>
        <v>Bad</v>
      </c>
      <c r="T1446" t="str">
        <f t="shared" si="137"/>
        <v>Normal</v>
      </c>
    </row>
    <row r="1447" spans="1:20">
      <c r="A1447" t="s">
        <v>1483</v>
      </c>
      <c r="B1447" t="s">
        <v>30</v>
      </c>
      <c r="C1447" t="s">
        <v>38</v>
      </c>
      <c r="D1447">
        <v>2909.9</v>
      </c>
      <c r="E1447" t="str">
        <f t="shared" si="132"/>
        <v>High</v>
      </c>
      <c r="F1447" t="str">
        <f t="shared" si="133"/>
        <v>High</v>
      </c>
      <c r="G1447">
        <v>0.42</v>
      </c>
      <c r="H1447">
        <f>D1447*G1447</f>
        <v>1222.1579999999999</v>
      </c>
      <c r="I1447">
        <v>9</v>
      </c>
      <c r="J1447" s="1">
        <v>45619</v>
      </c>
      <c r="K1447" s="1">
        <v>45621</v>
      </c>
      <c r="L1447" t="s">
        <v>36</v>
      </c>
      <c r="M1447" t="str">
        <f t="shared" si="134"/>
        <v>Normal customer</v>
      </c>
      <c r="N1447" t="s">
        <v>21</v>
      </c>
      <c r="O1447">
        <v>342.55</v>
      </c>
      <c r="P1447" t="s">
        <v>33</v>
      </c>
      <c r="Q1447">
        <f>D1447-H1447</f>
        <v>1687.7420000000002</v>
      </c>
      <c r="R1447" t="str">
        <f t="shared" si="135"/>
        <v>Good</v>
      </c>
      <c r="S1447" t="str">
        <f t="shared" si="136"/>
        <v>Good</v>
      </c>
      <c r="T1447" t="str">
        <f t="shared" si="137"/>
        <v>High Impact</v>
      </c>
    </row>
    <row r="1448" spans="1:20">
      <c r="A1448" t="s">
        <v>1484</v>
      </c>
      <c r="B1448" t="s">
        <v>24</v>
      </c>
      <c r="C1448" t="s">
        <v>25</v>
      </c>
      <c r="D1448">
        <v>988.1</v>
      </c>
      <c r="E1448" t="str">
        <f t="shared" si="132"/>
        <v>Low</v>
      </c>
      <c r="F1448" t="str">
        <f t="shared" si="133"/>
        <v>Midium</v>
      </c>
      <c r="G1448">
        <v>0.49</v>
      </c>
      <c r="H1448">
        <f>D1448*G1448</f>
        <v>484.16899999999998</v>
      </c>
      <c r="I1448">
        <v>9</v>
      </c>
      <c r="J1448" s="1">
        <v>45655</v>
      </c>
      <c r="K1448" s="1">
        <v>45660</v>
      </c>
      <c r="L1448" t="s">
        <v>20</v>
      </c>
      <c r="M1448" t="str">
        <f t="shared" si="134"/>
        <v>Normal customer</v>
      </c>
      <c r="N1448" t="s">
        <v>32</v>
      </c>
      <c r="O1448">
        <v>132.75</v>
      </c>
      <c r="P1448" t="s">
        <v>28</v>
      </c>
      <c r="Q1448">
        <f>D1448-H1448</f>
        <v>503.93100000000004</v>
      </c>
      <c r="R1448" t="str">
        <f t="shared" si="135"/>
        <v>Bad</v>
      </c>
      <c r="S1448" t="str">
        <f t="shared" si="136"/>
        <v>Bad</v>
      </c>
      <c r="T1448" t="str">
        <f t="shared" si="137"/>
        <v>High Impact</v>
      </c>
    </row>
    <row r="1449" spans="1:20">
      <c r="A1449" t="s">
        <v>1485</v>
      </c>
      <c r="B1449" t="s">
        <v>24</v>
      </c>
      <c r="C1449" t="s">
        <v>31</v>
      </c>
      <c r="D1449">
        <v>4970.66</v>
      </c>
      <c r="E1449" t="str">
        <f t="shared" si="132"/>
        <v>High</v>
      </c>
      <c r="F1449" t="str">
        <f t="shared" si="133"/>
        <v>High</v>
      </c>
      <c r="G1449">
        <v>0.35</v>
      </c>
      <c r="H1449">
        <f>D1449*G1449</f>
        <v>1739.7309999999998</v>
      </c>
      <c r="I1449">
        <v>5</v>
      </c>
      <c r="J1449" s="1">
        <v>45341</v>
      </c>
      <c r="K1449" s="1">
        <v>45345</v>
      </c>
      <c r="L1449" t="s">
        <v>36</v>
      </c>
      <c r="M1449" t="str">
        <f t="shared" si="134"/>
        <v>Normal customer</v>
      </c>
      <c r="N1449" t="s">
        <v>21</v>
      </c>
      <c r="O1449">
        <v>839.37</v>
      </c>
      <c r="P1449" t="s">
        <v>28</v>
      </c>
      <c r="Q1449">
        <f>D1449-H1449</f>
        <v>3230.9290000000001</v>
      </c>
      <c r="R1449" t="str">
        <f t="shared" si="135"/>
        <v>Good</v>
      </c>
      <c r="S1449" t="str">
        <f t="shared" si="136"/>
        <v>Good</v>
      </c>
      <c r="T1449" t="str">
        <f t="shared" si="137"/>
        <v>High Impact</v>
      </c>
    </row>
    <row r="1450" spans="1:20">
      <c r="A1450" t="s">
        <v>1486</v>
      </c>
      <c r="B1450" t="s">
        <v>46</v>
      </c>
      <c r="C1450" t="s">
        <v>41</v>
      </c>
      <c r="D1450">
        <v>780.72</v>
      </c>
      <c r="E1450" t="str">
        <f t="shared" si="132"/>
        <v>Low</v>
      </c>
      <c r="F1450" t="str">
        <f t="shared" si="133"/>
        <v>Midium</v>
      </c>
      <c r="G1450">
        <v>0.21</v>
      </c>
      <c r="H1450">
        <f>D1450*G1450</f>
        <v>163.9512</v>
      </c>
      <c r="I1450">
        <v>8</v>
      </c>
      <c r="J1450" s="1">
        <v>45048</v>
      </c>
      <c r="K1450" s="1">
        <v>45052</v>
      </c>
      <c r="L1450" t="s">
        <v>36</v>
      </c>
      <c r="M1450" t="str">
        <f t="shared" si="134"/>
        <v>Normal customer</v>
      </c>
      <c r="N1450" t="s">
        <v>21</v>
      </c>
      <c r="O1450">
        <v>173.3</v>
      </c>
      <c r="P1450" t="s">
        <v>28</v>
      </c>
      <c r="Q1450">
        <f>D1450-H1450</f>
        <v>616.76880000000006</v>
      </c>
      <c r="R1450" t="str">
        <f t="shared" si="135"/>
        <v>Bad</v>
      </c>
      <c r="S1450" t="str">
        <f t="shared" si="136"/>
        <v>Bad</v>
      </c>
      <c r="T1450" t="str">
        <f t="shared" si="137"/>
        <v>Normal</v>
      </c>
    </row>
    <row r="1451" spans="1:20">
      <c r="A1451" t="s">
        <v>1487</v>
      </c>
      <c r="B1451" t="s">
        <v>24</v>
      </c>
      <c r="C1451" t="s">
        <v>19</v>
      </c>
      <c r="D1451">
        <v>2840.8</v>
      </c>
      <c r="E1451" t="str">
        <f t="shared" si="132"/>
        <v>High</v>
      </c>
      <c r="F1451" t="str">
        <f t="shared" si="133"/>
        <v>High</v>
      </c>
      <c r="G1451">
        <v>0.06</v>
      </c>
      <c r="H1451">
        <f>D1451*G1451</f>
        <v>170.44800000000001</v>
      </c>
      <c r="I1451">
        <v>7</v>
      </c>
      <c r="J1451" s="1">
        <v>45241</v>
      </c>
      <c r="K1451" s="1">
        <v>45246</v>
      </c>
      <c r="L1451" t="s">
        <v>36</v>
      </c>
      <c r="M1451" t="str">
        <f t="shared" si="134"/>
        <v>Normal customer</v>
      </c>
      <c r="N1451" t="s">
        <v>27</v>
      </c>
      <c r="O1451">
        <v>195.91</v>
      </c>
      <c r="P1451" t="s">
        <v>33</v>
      </c>
      <c r="Q1451">
        <f>D1451-H1451</f>
        <v>2670.3520000000003</v>
      </c>
      <c r="R1451" t="str">
        <f t="shared" si="135"/>
        <v>Bad</v>
      </c>
      <c r="S1451" t="str">
        <f t="shared" si="136"/>
        <v>Bad</v>
      </c>
      <c r="T1451" t="str">
        <f t="shared" si="137"/>
        <v>High Impact</v>
      </c>
    </row>
    <row r="1452" spans="1:20">
      <c r="A1452" t="s">
        <v>1488</v>
      </c>
      <c r="B1452" t="s">
        <v>24</v>
      </c>
      <c r="C1452" t="s">
        <v>31</v>
      </c>
      <c r="D1452">
        <v>3359.47</v>
      </c>
      <c r="E1452" t="str">
        <f t="shared" si="132"/>
        <v>High</v>
      </c>
      <c r="F1452" t="str">
        <f t="shared" si="133"/>
        <v>High</v>
      </c>
      <c r="G1452">
        <v>0.24</v>
      </c>
      <c r="H1452">
        <f>D1452*G1452</f>
        <v>806.27279999999996</v>
      </c>
      <c r="I1452">
        <v>4</v>
      </c>
      <c r="J1452" s="1">
        <v>45376</v>
      </c>
      <c r="K1452" s="1">
        <v>45382</v>
      </c>
      <c r="L1452" t="s">
        <v>36</v>
      </c>
      <c r="M1452" t="str">
        <f t="shared" si="134"/>
        <v>Normal customer</v>
      </c>
      <c r="N1452" t="s">
        <v>32</v>
      </c>
      <c r="O1452">
        <v>675.69</v>
      </c>
      <c r="P1452" t="s">
        <v>53</v>
      </c>
      <c r="Q1452">
        <f>D1452-H1452</f>
        <v>2553.1971999999996</v>
      </c>
      <c r="R1452" t="str">
        <f t="shared" si="135"/>
        <v>Good</v>
      </c>
      <c r="S1452" t="str">
        <f t="shared" si="136"/>
        <v>Good</v>
      </c>
      <c r="T1452" t="str">
        <f t="shared" si="137"/>
        <v>High Impact</v>
      </c>
    </row>
    <row r="1453" spans="1:20">
      <c r="A1453" t="s">
        <v>1489</v>
      </c>
      <c r="B1453" t="s">
        <v>30</v>
      </c>
      <c r="C1453" t="s">
        <v>38</v>
      </c>
      <c r="D1453">
        <v>4691.62</v>
      </c>
      <c r="E1453" t="str">
        <f t="shared" si="132"/>
        <v>High</v>
      </c>
      <c r="F1453" t="str">
        <f t="shared" si="133"/>
        <v>High</v>
      </c>
      <c r="G1453">
        <v>0.23</v>
      </c>
      <c r="H1453">
        <f>D1453*G1453</f>
        <v>1079.0726</v>
      </c>
      <c r="I1453">
        <v>1</v>
      </c>
      <c r="J1453" s="1">
        <v>45488</v>
      </c>
      <c r="K1453" s="1">
        <v>45495</v>
      </c>
      <c r="L1453" t="s">
        <v>20</v>
      </c>
      <c r="M1453" t="str">
        <f t="shared" si="134"/>
        <v>Premium customer</v>
      </c>
      <c r="N1453" t="s">
        <v>27</v>
      </c>
      <c r="O1453">
        <v>586.89</v>
      </c>
      <c r="P1453" t="s">
        <v>39</v>
      </c>
      <c r="Q1453">
        <f>D1453-H1453</f>
        <v>3612.5473999999999</v>
      </c>
      <c r="R1453" t="str">
        <f t="shared" si="135"/>
        <v>Good</v>
      </c>
      <c r="S1453" t="str">
        <f t="shared" si="136"/>
        <v>Good</v>
      </c>
      <c r="T1453" t="str">
        <f t="shared" si="137"/>
        <v>High Impact</v>
      </c>
    </row>
    <row r="1454" spans="1:20">
      <c r="A1454" t="s">
        <v>1490</v>
      </c>
      <c r="B1454" t="s">
        <v>24</v>
      </c>
      <c r="C1454" t="s">
        <v>38</v>
      </c>
      <c r="D1454">
        <v>4251.57</v>
      </c>
      <c r="E1454" t="str">
        <f t="shared" si="132"/>
        <v>High</v>
      </c>
      <c r="F1454" t="str">
        <f t="shared" si="133"/>
        <v>High</v>
      </c>
      <c r="G1454">
        <v>0.21</v>
      </c>
      <c r="H1454">
        <f>D1454*G1454</f>
        <v>892.82969999999989</v>
      </c>
      <c r="I1454">
        <v>3</v>
      </c>
      <c r="J1454" s="1">
        <v>45120</v>
      </c>
      <c r="K1454" s="1">
        <v>45123</v>
      </c>
      <c r="L1454" t="s">
        <v>36</v>
      </c>
      <c r="M1454" t="str">
        <f t="shared" si="134"/>
        <v>Normal customer</v>
      </c>
      <c r="N1454" t="s">
        <v>27</v>
      </c>
      <c r="O1454">
        <v>1091.73</v>
      </c>
      <c r="P1454" t="s">
        <v>22</v>
      </c>
      <c r="Q1454">
        <f>D1454-H1454</f>
        <v>3358.7402999999999</v>
      </c>
      <c r="R1454" t="str">
        <f t="shared" si="135"/>
        <v>Good</v>
      </c>
      <c r="S1454" t="str">
        <f t="shared" si="136"/>
        <v>Good</v>
      </c>
      <c r="T1454" t="str">
        <f t="shared" si="137"/>
        <v>High Impact</v>
      </c>
    </row>
    <row r="1455" spans="1:20">
      <c r="A1455" t="s">
        <v>1491</v>
      </c>
      <c r="B1455" t="s">
        <v>18</v>
      </c>
      <c r="C1455" t="s">
        <v>31</v>
      </c>
      <c r="D1455">
        <v>1304.2</v>
      </c>
      <c r="E1455" t="str">
        <f t="shared" si="132"/>
        <v>High</v>
      </c>
      <c r="F1455" t="str">
        <f t="shared" si="133"/>
        <v>High</v>
      </c>
      <c r="G1455">
        <v>0.19</v>
      </c>
      <c r="H1455">
        <f>D1455*G1455</f>
        <v>247.798</v>
      </c>
      <c r="I1455">
        <v>5</v>
      </c>
      <c r="J1455" s="1">
        <v>45452</v>
      </c>
      <c r="K1455" s="1">
        <v>45458</v>
      </c>
      <c r="L1455" t="s">
        <v>36</v>
      </c>
      <c r="M1455" t="str">
        <f t="shared" si="134"/>
        <v>Normal customer</v>
      </c>
      <c r="N1455" t="s">
        <v>21</v>
      </c>
      <c r="O1455">
        <v>356.72</v>
      </c>
      <c r="P1455" t="s">
        <v>22</v>
      </c>
      <c r="Q1455">
        <f>D1455-H1455</f>
        <v>1056.402</v>
      </c>
      <c r="R1455" t="str">
        <f t="shared" si="135"/>
        <v>Good</v>
      </c>
      <c r="S1455" t="str">
        <f t="shared" si="136"/>
        <v>Good</v>
      </c>
      <c r="T1455" t="str">
        <f t="shared" si="137"/>
        <v>High Impact</v>
      </c>
    </row>
    <row r="1456" spans="1:20">
      <c r="A1456" t="s">
        <v>1492</v>
      </c>
      <c r="B1456" t="s">
        <v>30</v>
      </c>
      <c r="C1456" t="s">
        <v>31</v>
      </c>
      <c r="D1456">
        <v>2905.86</v>
      </c>
      <c r="E1456" t="str">
        <f t="shared" si="132"/>
        <v>High</v>
      </c>
      <c r="F1456" t="str">
        <f t="shared" si="133"/>
        <v>High</v>
      </c>
      <c r="G1456">
        <v>0.25</v>
      </c>
      <c r="H1456">
        <f>D1456*G1456</f>
        <v>726.46500000000003</v>
      </c>
      <c r="I1456">
        <v>3</v>
      </c>
      <c r="J1456" s="1">
        <v>45325</v>
      </c>
      <c r="K1456" s="1">
        <v>45332</v>
      </c>
      <c r="L1456" t="s">
        <v>36</v>
      </c>
      <c r="M1456" t="str">
        <f t="shared" si="134"/>
        <v>Normal customer</v>
      </c>
      <c r="N1456" t="s">
        <v>32</v>
      </c>
      <c r="O1456">
        <v>217.68</v>
      </c>
      <c r="P1456" t="s">
        <v>28</v>
      </c>
      <c r="Q1456">
        <f>D1456-H1456</f>
        <v>2179.395</v>
      </c>
      <c r="R1456" t="str">
        <f t="shared" si="135"/>
        <v>Bad</v>
      </c>
      <c r="S1456" t="str">
        <f t="shared" si="136"/>
        <v>Bad</v>
      </c>
      <c r="T1456" t="str">
        <f t="shared" si="137"/>
        <v>High Impact</v>
      </c>
    </row>
    <row r="1457" spans="1:20">
      <c r="A1457" t="s">
        <v>1493</v>
      </c>
      <c r="B1457" t="s">
        <v>30</v>
      </c>
      <c r="C1457" t="s">
        <v>41</v>
      </c>
      <c r="D1457">
        <v>4772.51</v>
      </c>
      <c r="E1457" t="str">
        <f t="shared" si="132"/>
        <v>High</v>
      </c>
      <c r="F1457" t="str">
        <f t="shared" si="133"/>
        <v>High</v>
      </c>
      <c r="G1457">
        <v>0.04</v>
      </c>
      <c r="H1457">
        <f>D1457*G1457</f>
        <v>190.90040000000002</v>
      </c>
      <c r="I1457">
        <v>4</v>
      </c>
      <c r="J1457" s="1">
        <v>45207</v>
      </c>
      <c r="K1457" s="1">
        <v>45214</v>
      </c>
      <c r="L1457" t="s">
        <v>26</v>
      </c>
      <c r="M1457" t="str">
        <f t="shared" si="134"/>
        <v>Potential customer</v>
      </c>
      <c r="N1457" t="s">
        <v>32</v>
      </c>
      <c r="O1457">
        <v>1282.32</v>
      </c>
      <c r="P1457" t="s">
        <v>39</v>
      </c>
      <c r="Q1457">
        <f>D1457-H1457</f>
        <v>4581.6095999999998</v>
      </c>
      <c r="R1457" t="str">
        <f t="shared" si="135"/>
        <v>Good</v>
      </c>
      <c r="S1457" t="str">
        <f t="shared" si="136"/>
        <v>Good</v>
      </c>
      <c r="T1457" t="str">
        <f t="shared" si="137"/>
        <v>High Impact</v>
      </c>
    </row>
    <row r="1458" spans="1:20">
      <c r="A1458" t="s">
        <v>1494</v>
      </c>
      <c r="B1458" t="s">
        <v>46</v>
      </c>
      <c r="C1458" t="s">
        <v>31</v>
      </c>
      <c r="D1458">
        <v>3705.01</v>
      </c>
      <c r="E1458" t="str">
        <f t="shared" si="132"/>
        <v>High</v>
      </c>
      <c r="F1458" t="str">
        <f t="shared" si="133"/>
        <v>High</v>
      </c>
      <c r="G1458">
        <v>0.02</v>
      </c>
      <c r="H1458">
        <f>D1458*G1458</f>
        <v>74.100200000000001</v>
      </c>
      <c r="I1458">
        <v>9</v>
      </c>
      <c r="J1458" s="1">
        <v>45384</v>
      </c>
      <c r="K1458" s="1">
        <v>45390</v>
      </c>
      <c r="L1458" t="s">
        <v>36</v>
      </c>
      <c r="M1458" t="str">
        <f t="shared" si="134"/>
        <v>Normal customer</v>
      </c>
      <c r="N1458" t="s">
        <v>27</v>
      </c>
      <c r="O1458">
        <v>686.53</v>
      </c>
      <c r="P1458" t="s">
        <v>22</v>
      </c>
      <c r="Q1458">
        <f>D1458-H1458</f>
        <v>3630.9098000000004</v>
      </c>
      <c r="R1458" t="str">
        <f t="shared" si="135"/>
        <v>Good</v>
      </c>
      <c r="S1458" t="str">
        <f t="shared" si="136"/>
        <v>Good</v>
      </c>
      <c r="T1458" t="str">
        <f t="shared" si="137"/>
        <v>High Impact</v>
      </c>
    </row>
    <row r="1459" spans="1:20">
      <c r="A1459" t="s">
        <v>1495</v>
      </c>
      <c r="B1459" t="s">
        <v>24</v>
      </c>
      <c r="C1459" t="s">
        <v>19</v>
      </c>
      <c r="D1459">
        <v>3472.85</v>
      </c>
      <c r="E1459" t="str">
        <f t="shared" si="132"/>
        <v>High</v>
      </c>
      <c r="F1459" t="str">
        <f t="shared" si="133"/>
        <v>High</v>
      </c>
      <c r="G1459">
        <v>0.03</v>
      </c>
      <c r="H1459">
        <f>D1459*G1459</f>
        <v>104.18549999999999</v>
      </c>
      <c r="I1459">
        <v>9</v>
      </c>
      <c r="J1459" s="1">
        <v>45274</v>
      </c>
      <c r="K1459" s="1">
        <v>45280</v>
      </c>
      <c r="L1459" t="s">
        <v>20</v>
      </c>
      <c r="M1459" t="str">
        <f t="shared" si="134"/>
        <v>Premium customer</v>
      </c>
      <c r="N1459" t="s">
        <v>27</v>
      </c>
      <c r="O1459">
        <v>315.89999999999998</v>
      </c>
      <c r="P1459" t="s">
        <v>22</v>
      </c>
      <c r="Q1459">
        <f>D1459-H1459</f>
        <v>3368.6644999999999</v>
      </c>
      <c r="R1459" t="str">
        <f t="shared" si="135"/>
        <v>Good</v>
      </c>
      <c r="S1459" t="str">
        <f t="shared" si="136"/>
        <v>Good</v>
      </c>
      <c r="T1459" t="str">
        <f t="shared" si="137"/>
        <v>High Impact</v>
      </c>
    </row>
    <row r="1460" spans="1:20">
      <c r="A1460" t="s">
        <v>1496</v>
      </c>
      <c r="B1460" t="s">
        <v>46</v>
      </c>
      <c r="C1460" t="s">
        <v>41</v>
      </c>
      <c r="D1460">
        <v>3799.02</v>
      </c>
      <c r="E1460" t="str">
        <f t="shared" si="132"/>
        <v>High</v>
      </c>
      <c r="F1460" t="str">
        <f t="shared" si="133"/>
        <v>High</v>
      </c>
      <c r="G1460">
        <v>0.1</v>
      </c>
      <c r="H1460">
        <f>D1460*G1460</f>
        <v>379.90200000000004</v>
      </c>
      <c r="I1460">
        <v>9</v>
      </c>
      <c r="J1460" s="1">
        <v>45446</v>
      </c>
      <c r="K1460" s="1">
        <v>45448</v>
      </c>
      <c r="L1460" t="s">
        <v>36</v>
      </c>
      <c r="M1460" t="str">
        <f t="shared" si="134"/>
        <v>Normal customer</v>
      </c>
      <c r="N1460" t="s">
        <v>32</v>
      </c>
      <c r="O1460">
        <v>198.94</v>
      </c>
      <c r="P1460" t="s">
        <v>33</v>
      </c>
      <c r="Q1460">
        <f>D1460-H1460</f>
        <v>3419.1179999999999</v>
      </c>
      <c r="R1460" t="str">
        <f t="shared" si="135"/>
        <v>Bad</v>
      </c>
      <c r="S1460" t="str">
        <f t="shared" si="136"/>
        <v>Bad</v>
      </c>
      <c r="T1460" t="str">
        <f t="shared" si="137"/>
        <v>High Impact</v>
      </c>
    </row>
    <row r="1461" spans="1:20">
      <c r="A1461" t="s">
        <v>1497</v>
      </c>
      <c r="B1461" t="s">
        <v>18</v>
      </c>
      <c r="C1461" t="s">
        <v>25</v>
      </c>
      <c r="D1461">
        <v>1680.28</v>
      </c>
      <c r="E1461" t="str">
        <f t="shared" si="132"/>
        <v>High</v>
      </c>
      <c r="F1461" t="str">
        <f t="shared" si="133"/>
        <v>High</v>
      </c>
      <c r="G1461">
        <v>0.14000000000000001</v>
      </c>
      <c r="H1461">
        <f>D1461*G1461</f>
        <v>235.23920000000001</v>
      </c>
      <c r="I1461">
        <v>9</v>
      </c>
      <c r="J1461" s="1">
        <v>45624</v>
      </c>
      <c r="K1461" s="1">
        <v>45630</v>
      </c>
      <c r="L1461" t="s">
        <v>20</v>
      </c>
      <c r="M1461" t="str">
        <f t="shared" si="134"/>
        <v>Premium customer</v>
      </c>
      <c r="N1461" t="s">
        <v>27</v>
      </c>
      <c r="O1461">
        <v>337.96</v>
      </c>
      <c r="P1461" t="s">
        <v>44</v>
      </c>
      <c r="Q1461">
        <f>D1461-H1461</f>
        <v>1445.0408</v>
      </c>
      <c r="R1461" t="str">
        <f t="shared" si="135"/>
        <v>Good</v>
      </c>
      <c r="S1461" t="str">
        <f t="shared" si="136"/>
        <v>Good</v>
      </c>
      <c r="T1461" t="str">
        <f t="shared" si="137"/>
        <v>High Impact</v>
      </c>
    </row>
    <row r="1462" spans="1:20">
      <c r="A1462" t="s">
        <v>1498</v>
      </c>
      <c r="B1462" t="s">
        <v>30</v>
      </c>
      <c r="C1462" t="s">
        <v>19</v>
      </c>
      <c r="D1462">
        <v>3673.34</v>
      </c>
      <c r="E1462" t="str">
        <f t="shared" si="132"/>
        <v>High</v>
      </c>
      <c r="F1462" t="str">
        <f t="shared" si="133"/>
        <v>High</v>
      </c>
      <c r="G1462">
        <v>0.08</v>
      </c>
      <c r="H1462">
        <f>D1462*G1462</f>
        <v>293.86720000000003</v>
      </c>
      <c r="I1462">
        <v>1</v>
      </c>
      <c r="J1462" s="1">
        <v>45304</v>
      </c>
      <c r="K1462" s="1">
        <v>45311</v>
      </c>
      <c r="L1462" t="s">
        <v>26</v>
      </c>
      <c r="M1462" t="str">
        <f t="shared" si="134"/>
        <v>Potential customer</v>
      </c>
      <c r="N1462" t="s">
        <v>32</v>
      </c>
      <c r="O1462">
        <v>672.27</v>
      </c>
      <c r="P1462" t="s">
        <v>53</v>
      </c>
      <c r="Q1462">
        <f>D1462-H1462</f>
        <v>3379.4728</v>
      </c>
      <c r="R1462" t="str">
        <f t="shared" si="135"/>
        <v>Good</v>
      </c>
      <c r="S1462" t="str">
        <f t="shared" si="136"/>
        <v>Good</v>
      </c>
      <c r="T1462" t="str">
        <f t="shared" si="137"/>
        <v>High Impact</v>
      </c>
    </row>
    <row r="1463" spans="1:20">
      <c r="A1463" t="s">
        <v>1499</v>
      </c>
      <c r="B1463" t="s">
        <v>30</v>
      </c>
      <c r="C1463" t="s">
        <v>41</v>
      </c>
      <c r="D1463">
        <v>1240.99</v>
      </c>
      <c r="E1463" t="str">
        <f t="shared" si="132"/>
        <v>High</v>
      </c>
      <c r="F1463" t="str">
        <f t="shared" si="133"/>
        <v>High</v>
      </c>
      <c r="G1463">
        <v>0.13</v>
      </c>
      <c r="H1463">
        <f>D1463*G1463</f>
        <v>161.3287</v>
      </c>
      <c r="I1463">
        <v>9</v>
      </c>
      <c r="J1463" s="1">
        <v>45366</v>
      </c>
      <c r="K1463" s="1">
        <v>45372</v>
      </c>
      <c r="L1463" t="s">
        <v>20</v>
      </c>
      <c r="M1463" t="str">
        <f t="shared" si="134"/>
        <v>Premium customer</v>
      </c>
      <c r="N1463" t="s">
        <v>32</v>
      </c>
      <c r="O1463">
        <v>284.08</v>
      </c>
      <c r="P1463" t="s">
        <v>33</v>
      </c>
      <c r="Q1463">
        <f>D1463-H1463</f>
        <v>1079.6613</v>
      </c>
      <c r="R1463" t="str">
        <f t="shared" si="135"/>
        <v>Bad</v>
      </c>
      <c r="S1463" t="str">
        <f t="shared" si="136"/>
        <v>Bad</v>
      </c>
      <c r="T1463" t="str">
        <f t="shared" si="137"/>
        <v>High Impact</v>
      </c>
    </row>
    <row r="1464" spans="1:20">
      <c r="A1464" t="s">
        <v>1500</v>
      </c>
      <c r="B1464" t="s">
        <v>30</v>
      </c>
      <c r="C1464" t="s">
        <v>41</v>
      </c>
      <c r="D1464">
        <v>2197.6999999999998</v>
      </c>
      <c r="E1464" t="str">
        <f t="shared" si="132"/>
        <v>High</v>
      </c>
      <c r="F1464" t="str">
        <f t="shared" si="133"/>
        <v>High</v>
      </c>
      <c r="G1464">
        <v>0.09</v>
      </c>
      <c r="H1464">
        <f>D1464*G1464</f>
        <v>197.79299999999998</v>
      </c>
      <c r="I1464">
        <v>2</v>
      </c>
      <c r="J1464" s="1">
        <v>45427</v>
      </c>
      <c r="K1464" s="1">
        <v>45429</v>
      </c>
      <c r="L1464" t="s">
        <v>36</v>
      </c>
      <c r="M1464" t="str">
        <f t="shared" si="134"/>
        <v>Normal customer</v>
      </c>
      <c r="N1464" t="s">
        <v>32</v>
      </c>
      <c r="O1464">
        <v>388.32</v>
      </c>
      <c r="P1464" t="s">
        <v>53</v>
      </c>
      <c r="Q1464">
        <f>D1464-H1464</f>
        <v>1999.9069999999999</v>
      </c>
      <c r="R1464" t="str">
        <f t="shared" si="135"/>
        <v>Good</v>
      </c>
      <c r="S1464" t="str">
        <f t="shared" si="136"/>
        <v>Good</v>
      </c>
      <c r="T1464" t="str">
        <f t="shared" si="137"/>
        <v>High Impact</v>
      </c>
    </row>
    <row r="1465" spans="1:20">
      <c r="A1465" t="s">
        <v>1501</v>
      </c>
      <c r="B1465" t="s">
        <v>18</v>
      </c>
      <c r="C1465" t="s">
        <v>38</v>
      </c>
      <c r="D1465">
        <v>4460.6499999999996</v>
      </c>
      <c r="E1465" t="str">
        <f t="shared" si="132"/>
        <v>High</v>
      </c>
      <c r="F1465" t="str">
        <f t="shared" si="133"/>
        <v>High</v>
      </c>
      <c r="G1465">
        <v>0.08</v>
      </c>
      <c r="H1465">
        <f>D1465*G1465</f>
        <v>356.85199999999998</v>
      </c>
      <c r="I1465">
        <v>8</v>
      </c>
      <c r="J1465" s="1">
        <v>45010</v>
      </c>
      <c r="K1465" s="1">
        <v>45016</v>
      </c>
      <c r="L1465" t="s">
        <v>20</v>
      </c>
      <c r="M1465" t="str">
        <f t="shared" si="134"/>
        <v>Premium customer</v>
      </c>
      <c r="N1465" t="s">
        <v>27</v>
      </c>
      <c r="O1465">
        <v>247.84</v>
      </c>
      <c r="P1465" t="s">
        <v>44</v>
      </c>
      <c r="Q1465">
        <f>D1465-H1465</f>
        <v>4103.7979999999998</v>
      </c>
      <c r="R1465" t="str">
        <f t="shared" si="135"/>
        <v>Bad</v>
      </c>
      <c r="S1465" t="str">
        <f t="shared" si="136"/>
        <v>Bad</v>
      </c>
      <c r="T1465" t="str">
        <f t="shared" si="137"/>
        <v>High Impact</v>
      </c>
    </row>
    <row r="1466" spans="1:20">
      <c r="A1466" t="s">
        <v>1502</v>
      </c>
      <c r="B1466" t="s">
        <v>18</v>
      </c>
      <c r="C1466" t="s">
        <v>41</v>
      </c>
      <c r="D1466">
        <v>192.96</v>
      </c>
      <c r="E1466" t="str">
        <f t="shared" si="132"/>
        <v>Low</v>
      </c>
      <c r="F1466" t="str">
        <f t="shared" si="133"/>
        <v>Low</v>
      </c>
      <c r="G1466">
        <v>0.15</v>
      </c>
      <c r="H1466">
        <f>D1466*G1466</f>
        <v>28.943999999999999</v>
      </c>
      <c r="I1466">
        <v>9</v>
      </c>
      <c r="J1466" s="1">
        <v>44968</v>
      </c>
      <c r="K1466" s="1">
        <v>44972</v>
      </c>
      <c r="L1466" t="s">
        <v>26</v>
      </c>
      <c r="M1466" t="str">
        <f t="shared" si="134"/>
        <v>Normal customer</v>
      </c>
      <c r="N1466" t="s">
        <v>27</v>
      </c>
      <c r="O1466">
        <v>30.52</v>
      </c>
      <c r="P1466" t="s">
        <v>53</v>
      </c>
      <c r="Q1466">
        <f>D1466-H1466</f>
        <v>164.01600000000002</v>
      </c>
      <c r="R1466" t="str">
        <f t="shared" si="135"/>
        <v>Bad</v>
      </c>
      <c r="S1466" t="str">
        <f t="shared" si="136"/>
        <v>Bad</v>
      </c>
      <c r="T1466" t="str">
        <f t="shared" si="137"/>
        <v>Normal</v>
      </c>
    </row>
    <row r="1467" spans="1:20">
      <c r="A1467" t="s">
        <v>1503</v>
      </c>
      <c r="B1467" t="s">
        <v>46</v>
      </c>
      <c r="C1467" t="s">
        <v>19</v>
      </c>
      <c r="D1467">
        <v>2130.16</v>
      </c>
      <c r="E1467" t="str">
        <f t="shared" si="132"/>
        <v>High</v>
      </c>
      <c r="F1467" t="str">
        <f t="shared" si="133"/>
        <v>High</v>
      </c>
      <c r="G1467">
        <v>0.2</v>
      </c>
      <c r="H1467">
        <f>D1467*G1467</f>
        <v>426.03199999999998</v>
      </c>
      <c r="I1467">
        <v>8</v>
      </c>
      <c r="J1467" s="1">
        <v>45195</v>
      </c>
      <c r="K1467" s="1">
        <v>45199</v>
      </c>
      <c r="L1467" t="s">
        <v>36</v>
      </c>
      <c r="M1467" t="str">
        <f t="shared" si="134"/>
        <v>Normal customer</v>
      </c>
      <c r="N1467" t="s">
        <v>32</v>
      </c>
      <c r="O1467">
        <v>554.44000000000005</v>
      </c>
      <c r="P1467" t="s">
        <v>39</v>
      </c>
      <c r="Q1467">
        <f>D1467-H1467</f>
        <v>1704.1279999999999</v>
      </c>
      <c r="R1467" t="str">
        <f t="shared" si="135"/>
        <v>Good</v>
      </c>
      <c r="S1467" t="str">
        <f t="shared" si="136"/>
        <v>Good</v>
      </c>
      <c r="T1467" t="str">
        <f t="shared" si="137"/>
        <v>High Impact</v>
      </c>
    </row>
    <row r="1468" spans="1:20">
      <c r="A1468" t="s">
        <v>1504</v>
      </c>
      <c r="B1468" t="s">
        <v>46</v>
      </c>
      <c r="C1468" t="s">
        <v>31</v>
      </c>
      <c r="D1468">
        <v>1407.43</v>
      </c>
      <c r="E1468" t="str">
        <f t="shared" si="132"/>
        <v>High</v>
      </c>
      <c r="F1468" t="str">
        <f t="shared" si="133"/>
        <v>High</v>
      </c>
      <c r="G1468">
        <v>0.37</v>
      </c>
      <c r="H1468">
        <f>D1468*G1468</f>
        <v>520.7491</v>
      </c>
      <c r="I1468">
        <v>9</v>
      </c>
      <c r="J1468" s="1">
        <v>45457</v>
      </c>
      <c r="K1468" s="1">
        <v>45462</v>
      </c>
      <c r="L1468" t="s">
        <v>26</v>
      </c>
      <c r="M1468" t="str">
        <f t="shared" si="134"/>
        <v>Potential customer</v>
      </c>
      <c r="N1468" t="s">
        <v>27</v>
      </c>
      <c r="O1468">
        <v>205</v>
      </c>
      <c r="P1468" t="s">
        <v>33</v>
      </c>
      <c r="Q1468">
        <f>D1468-H1468</f>
        <v>886.68090000000007</v>
      </c>
      <c r="R1468" t="str">
        <f t="shared" si="135"/>
        <v>Bad</v>
      </c>
      <c r="S1468" t="str">
        <f t="shared" si="136"/>
        <v>Bad</v>
      </c>
      <c r="T1468" t="str">
        <f t="shared" si="137"/>
        <v>High Impact</v>
      </c>
    </row>
    <row r="1469" spans="1:20">
      <c r="A1469" t="s">
        <v>1505</v>
      </c>
      <c r="B1469" t="s">
        <v>46</v>
      </c>
      <c r="C1469" t="s">
        <v>19</v>
      </c>
      <c r="D1469">
        <v>1073.0899999999999</v>
      </c>
      <c r="E1469" t="str">
        <f t="shared" si="132"/>
        <v>High</v>
      </c>
      <c r="F1469" t="str">
        <f t="shared" si="133"/>
        <v>High</v>
      </c>
      <c r="G1469">
        <v>0.48</v>
      </c>
      <c r="H1469">
        <f>D1469*G1469</f>
        <v>515.08319999999992</v>
      </c>
      <c r="I1469">
        <v>5</v>
      </c>
      <c r="J1469" s="1">
        <v>44960</v>
      </c>
      <c r="K1469" s="1">
        <v>44965</v>
      </c>
      <c r="L1469" t="s">
        <v>36</v>
      </c>
      <c r="M1469" t="str">
        <f t="shared" si="134"/>
        <v>Normal customer</v>
      </c>
      <c r="N1469" t="s">
        <v>21</v>
      </c>
      <c r="O1469">
        <v>124</v>
      </c>
      <c r="P1469" t="s">
        <v>33</v>
      </c>
      <c r="Q1469">
        <f>D1469-H1469</f>
        <v>558.0068</v>
      </c>
      <c r="R1469" t="str">
        <f t="shared" si="135"/>
        <v>Bad</v>
      </c>
      <c r="S1469" t="str">
        <f t="shared" si="136"/>
        <v>Bad</v>
      </c>
      <c r="T1469" t="str">
        <f t="shared" si="137"/>
        <v>High Impact</v>
      </c>
    </row>
    <row r="1470" spans="1:20">
      <c r="A1470" t="s">
        <v>1506</v>
      </c>
      <c r="B1470" t="s">
        <v>24</v>
      </c>
      <c r="C1470" t="s">
        <v>25</v>
      </c>
      <c r="D1470">
        <v>4209.0200000000004</v>
      </c>
      <c r="E1470" t="str">
        <f t="shared" si="132"/>
        <v>High</v>
      </c>
      <c r="F1470" t="str">
        <f t="shared" si="133"/>
        <v>High</v>
      </c>
      <c r="G1470">
        <v>0.46</v>
      </c>
      <c r="H1470">
        <f>D1470*G1470</f>
        <v>1936.1492000000003</v>
      </c>
      <c r="I1470">
        <v>7</v>
      </c>
      <c r="J1470" s="1">
        <v>45400</v>
      </c>
      <c r="K1470" s="1">
        <v>45403</v>
      </c>
      <c r="L1470" t="s">
        <v>26</v>
      </c>
      <c r="M1470" t="str">
        <f t="shared" si="134"/>
        <v>Potential customer</v>
      </c>
      <c r="N1470" t="s">
        <v>21</v>
      </c>
      <c r="O1470">
        <v>516.82000000000005</v>
      </c>
      <c r="P1470" t="s">
        <v>44</v>
      </c>
      <c r="Q1470">
        <f>D1470-H1470</f>
        <v>2272.8708000000001</v>
      </c>
      <c r="R1470" t="str">
        <f t="shared" si="135"/>
        <v>Good</v>
      </c>
      <c r="S1470" t="str">
        <f t="shared" si="136"/>
        <v>Good</v>
      </c>
      <c r="T1470" t="str">
        <f t="shared" si="137"/>
        <v>High Impact</v>
      </c>
    </row>
    <row r="1471" spans="1:20">
      <c r="A1471" t="s">
        <v>1507</v>
      </c>
      <c r="B1471" t="s">
        <v>30</v>
      </c>
      <c r="C1471" t="s">
        <v>41</v>
      </c>
      <c r="D1471">
        <v>3512.84</v>
      </c>
      <c r="E1471" t="str">
        <f t="shared" si="132"/>
        <v>High</v>
      </c>
      <c r="F1471" t="str">
        <f t="shared" si="133"/>
        <v>High</v>
      </c>
      <c r="G1471">
        <v>0.24</v>
      </c>
      <c r="H1471">
        <f>D1471*G1471</f>
        <v>843.08159999999998</v>
      </c>
      <c r="I1471">
        <v>3</v>
      </c>
      <c r="J1471" s="1">
        <v>45100</v>
      </c>
      <c r="K1471" s="1">
        <v>45106</v>
      </c>
      <c r="L1471" t="s">
        <v>36</v>
      </c>
      <c r="M1471" t="str">
        <f t="shared" si="134"/>
        <v>Normal customer</v>
      </c>
      <c r="N1471" t="s">
        <v>27</v>
      </c>
      <c r="O1471">
        <v>268.11</v>
      </c>
      <c r="P1471" t="s">
        <v>28</v>
      </c>
      <c r="Q1471">
        <f>D1471-H1471</f>
        <v>2669.7584000000002</v>
      </c>
      <c r="R1471" t="str">
        <f t="shared" si="135"/>
        <v>Bad</v>
      </c>
      <c r="S1471" t="str">
        <f t="shared" si="136"/>
        <v>Bad</v>
      </c>
      <c r="T1471" t="str">
        <f t="shared" si="137"/>
        <v>High Impact</v>
      </c>
    </row>
    <row r="1472" spans="1:20">
      <c r="A1472" t="s">
        <v>1508</v>
      </c>
      <c r="B1472" t="s">
        <v>30</v>
      </c>
      <c r="C1472" t="s">
        <v>41</v>
      </c>
      <c r="D1472">
        <v>651.9</v>
      </c>
      <c r="E1472" t="str">
        <f t="shared" si="132"/>
        <v>Low</v>
      </c>
      <c r="F1472" t="str">
        <f t="shared" si="133"/>
        <v>Midium</v>
      </c>
      <c r="G1472">
        <v>0.23</v>
      </c>
      <c r="H1472">
        <f>D1472*G1472</f>
        <v>149.93700000000001</v>
      </c>
      <c r="I1472">
        <v>4</v>
      </c>
      <c r="J1472" s="1">
        <v>45654</v>
      </c>
      <c r="K1472" s="1">
        <v>45658</v>
      </c>
      <c r="L1472" t="s">
        <v>26</v>
      </c>
      <c r="M1472" t="str">
        <f t="shared" si="134"/>
        <v>Normal customer</v>
      </c>
      <c r="N1472" t="s">
        <v>21</v>
      </c>
      <c r="O1472">
        <v>95.12</v>
      </c>
      <c r="P1472" t="s">
        <v>39</v>
      </c>
      <c r="Q1472">
        <f>D1472-H1472</f>
        <v>501.96299999999997</v>
      </c>
      <c r="R1472" t="str">
        <f t="shared" si="135"/>
        <v>Bad</v>
      </c>
      <c r="S1472" t="str">
        <f t="shared" si="136"/>
        <v>Bad</v>
      </c>
      <c r="T1472" t="str">
        <f t="shared" si="137"/>
        <v>Normal</v>
      </c>
    </row>
    <row r="1473" spans="1:20">
      <c r="A1473" t="s">
        <v>1509</v>
      </c>
      <c r="B1473" t="s">
        <v>46</v>
      </c>
      <c r="C1473" t="s">
        <v>41</v>
      </c>
      <c r="D1473">
        <v>2522.87</v>
      </c>
      <c r="E1473" t="str">
        <f t="shared" si="132"/>
        <v>High</v>
      </c>
      <c r="F1473" t="str">
        <f t="shared" si="133"/>
        <v>High</v>
      </c>
      <c r="G1473">
        <v>0.06</v>
      </c>
      <c r="H1473">
        <f>D1473*G1473</f>
        <v>151.37219999999999</v>
      </c>
      <c r="I1473">
        <v>4</v>
      </c>
      <c r="J1473" s="1">
        <v>45299</v>
      </c>
      <c r="K1473" s="1">
        <v>45301</v>
      </c>
      <c r="L1473" t="s">
        <v>26</v>
      </c>
      <c r="M1473" t="str">
        <f t="shared" si="134"/>
        <v>Potential customer</v>
      </c>
      <c r="N1473" t="s">
        <v>27</v>
      </c>
      <c r="O1473">
        <v>617.23</v>
      </c>
      <c r="P1473" t="s">
        <v>22</v>
      </c>
      <c r="Q1473">
        <f>D1473-H1473</f>
        <v>2371.4978000000001</v>
      </c>
      <c r="R1473" t="str">
        <f t="shared" si="135"/>
        <v>Good</v>
      </c>
      <c r="S1473" t="str">
        <f t="shared" si="136"/>
        <v>Good</v>
      </c>
      <c r="T1473" t="str">
        <f t="shared" si="137"/>
        <v>High Impact</v>
      </c>
    </row>
    <row r="1474" spans="1:20">
      <c r="A1474" t="s">
        <v>1510</v>
      </c>
      <c r="B1474" t="s">
        <v>30</v>
      </c>
      <c r="C1474" t="s">
        <v>41</v>
      </c>
      <c r="D1474">
        <v>2387.84</v>
      </c>
      <c r="E1474" t="str">
        <f t="shared" si="132"/>
        <v>High</v>
      </c>
      <c r="F1474" t="str">
        <f t="shared" si="133"/>
        <v>High</v>
      </c>
      <c r="G1474">
        <v>0.49</v>
      </c>
      <c r="H1474">
        <f>D1474*G1474</f>
        <v>1170.0416</v>
      </c>
      <c r="I1474">
        <v>4</v>
      </c>
      <c r="J1474" s="1">
        <v>45432</v>
      </c>
      <c r="K1474" s="1">
        <v>45438</v>
      </c>
      <c r="L1474" t="s">
        <v>20</v>
      </c>
      <c r="M1474" t="str">
        <f t="shared" si="134"/>
        <v>Premium customer</v>
      </c>
      <c r="N1474" t="s">
        <v>21</v>
      </c>
      <c r="O1474">
        <v>155.27000000000001</v>
      </c>
      <c r="P1474" t="s">
        <v>44</v>
      </c>
      <c r="Q1474">
        <f>D1474-H1474</f>
        <v>1217.7984000000001</v>
      </c>
      <c r="R1474" t="str">
        <f t="shared" si="135"/>
        <v>Bad</v>
      </c>
      <c r="S1474" t="str">
        <f t="shared" si="136"/>
        <v>Bad</v>
      </c>
      <c r="T1474" t="str">
        <f t="shared" si="137"/>
        <v>High Impact</v>
      </c>
    </row>
    <row r="1475" spans="1:20">
      <c r="A1475" t="s">
        <v>1511</v>
      </c>
      <c r="B1475" t="s">
        <v>46</v>
      </c>
      <c r="C1475" t="s">
        <v>38</v>
      </c>
      <c r="D1475">
        <v>798.39</v>
      </c>
      <c r="E1475" t="str">
        <f t="shared" ref="E1475:E1538" si="138">IF(D1475&gt;1000,"High","Low")</f>
        <v>Low</v>
      </c>
      <c r="F1475" t="str">
        <f t="shared" ref="F1475:F1538" si="139">IF(D1475&gt;1000,"High",IF(D1475&gt;500,"Midium","Low"))</f>
        <v>Midium</v>
      </c>
      <c r="G1475">
        <v>0.38</v>
      </c>
      <c r="H1475">
        <f>D1475*G1475</f>
        <v>303.38819999999998</v>
      </c>
      <c r="I1475">
        <v>8</v>
      </c>
      <c r="J1475" s="1">
        <v>45111</v>
      </c>
      <c r="K1475" s="1">
        <v>45116</v>
      </c>
      <c r="L1475" t="s">
        <v>20</v>
      </c>
      <c r="M1475" t="str">
        <f t="shared" ref="M1475:M1538" si="140">IF(AND(L1475="Member",D1475&gt;1000),"Premium customer",IF(AND(L1475="Regular",D1475&gt;1000),"Potential customer","Normal customer"))</f>
        <v>Normal customer</v>
      </c>
      <c r="N1475" t="s">
        <v>27</v>
      </c>
      <c r="O1475">
        <v>222.9</v>
      </c>
      <c r="P1475" t="s">
        <v>53</v>
      </c>
      <c r="Q1475">
        <f>D1475-H1475</f>
        <v>495.0018</v>
      </c>
      <c r="R1475" t="str">
        <f t="shared" ref="R1475:R1538" si="141">IF(AND(D1475&gt;1000,O1475&gt;300),"Good","Bad")</f>
        <v>Bad</v>
      </c>
      <c r="S1475" t="str">
        <f t="shared" ref="S1475:S1538" si="142">IF(NOT(AND(D1475&gt;1000,O1475&gt;300)),"Bad","Good")</f>
        <v>Bad</v>
      </c>
      <c r="T1475" t="str">
        <f t="shared" ref="T1475:T1538" si="143">IF(OR(D1475&gt;1000,G1475&gt;0.25),"High Impact","Normal")</f>
        <v>High Impact</v>
      </c>
    </row>
    <row r="1476" spans="1:20">
      <c r="A1476" t="s">
        <v>1512</v>
      </c>
      <c r="B1476" t="s">
        <v>24</v>
      </c>
      <c r="C1476" t="s">
        <v>38</v>
      </c>
      <c r="D1476">
        <v>4018.84</v>
      </c>
      <c r="E1476" t="str">
        <f t="shared" si="138"/>
        <v>High</v>
      </c>
      <c r="F1476" t="str">
        <f t="shared" si="139"/>
        <v>High</v>
      </c>
      <c r="G1476">
        <v>0.42</v>
      </c>
      <c r="H1476">
        <f>D1476*G1476</f>
        <v>1687.9128000000001</v>
      </c>
      <c r="I1476">
        <v>2</v>
      </c>
      <c r="J1476" s="1">
        <v>45126</v>
      </c>
      <c r="K1476" s="1">
        <v>45132</v>
      </c>
      <c r="L1476" t="s">
        <v>36</v>
      </c>
      <c r="M1476" t="str">
        <f t="shared" si="140"/>
        <v>Normal customer</v>
      </c>
      <c r="N1476" t="s">
        <v>27</v>
      </c>
      <c r="O1476">
        <v>653.99</v>
      </c>
      <c r="P1476" t="s">
        <v>44</v>
      </c>
      <c r="Q1476">
        <f>D1476-H1476</f>
        <v>2330.9272000000001</v>
      </c>
      <c r="R1476" t="str">
        <f t="shared" si="141"/>
        <v>Good</v>
      </c>
      <c r="S1476" t="str">
        <f t="shared" si="142"/>
        <v>Good</v>
      </c>
      <c r="T1476" t="str">
        <f t="shared" si="143"/>
        <v>High Impact</v>
      </c>
    </row>
    <row r="1477" spans="1:20">
      <c r="A1477" t="s">
        <v>1513</v>
      </c>
      <c r="B1477" t="s">
        <v>24</v>
      </c>
      <c r="C1477" t="s">
        <v>31</v>
      </c>
      <c r="D1477">
        <v>1896.7</v>
      </c>
      <c r="E1477" t="str">
        <f t="shared" si="138"/>
        <v>High</v>
      </c>
      <c r="F1477" t="str">
        <f t="shared" si="139"/>
        <v>High</v>
      </c>
      <c r="G1477">
        <v>0.12</v>
      </c>
      <c r="H1477">
        <f>D1477*G1477</f>
        <v>227.60399999999998</v>
      </c>
      <c r="I1477">
        <v>2</v>
      </c>
      <c r="J1477" s="1">
        <v>45535</v>
      </c>
      <c r="K1477" s="1">
        <v>45536</v>
      </c>
      <c r="L1477" t="s">
        <v>36</v>
      </c>
      <c r="M1477" t="str">
        <f t="shared" si="140"/>
        <v>Normal customer</v>
      </c>
      <c r="N1477" t="s">
        <v>32</v>
      </c>
      <c r="O1477">
        <v>406.41</v>
      </c>
      <c r="P1477" t="s">
        <v>28</v>
      </c>
      <c r="Q1477">
        <f>D1477-H1477</f>
        <v>1669.096</v>
      </c>
      <c r="R1477" t="str">
        <f t="shared" si="141"/>
        <v>Good</v>
      </c>
      <c r="S1477" t="str">
        <f t="shared" si="142"/>
        <v>Good</v>
      </c>
      <c r="T1477" t="str">
        <f t="shared" si="143"/>
        <v>High Impact</v>
      </c>
    </row>
    <row r="1478" spans="1:20">
      <c r="A1478" t="s">
        <v>1514</v>
      </c>
      <c r="B1478" t="s">
        <v>18</v>
      </c>
      <c r="C1478" t="s">
        <v>41</v>
      </c>
      <c r="D1478">
        <v>3833.5</v>
      </c>
      <c r="E1478" t="str">
        <f t="shared" si="138"/>
        <v>High</v>
      </c>
      <c r="F1478" t="str">
        <f t="shared" si="139"/>
        <v>High</v>
      </c>
      <c r="G1478">
        <v>0.2</v>
      </c>
      <c r="H1478">
        <f>D1478*G1478</f>
        <v>766.7</v>
      </c>
      <c r="I1478">
        <v>5</v>
      </c>
      <c r="J1478" s="1">
        <v>45059</v>
      </c>
      <c r="K1478" s="1">
        <v>45061</v>
      </c>
      <c r="L1478" t="s">
        <v>26</v>
      </c>
      <c r="M1478" t="str">
        <f t="shared" si="140"/>
        <v>Potential customer</v>
      </c>
      <c r="N1478" t="s">
        <v>27</v>
      </c>
      <c r="O1478">
        <v>549.36</v>
      </c>
      <c r="P1478" t="s">
        <v>28</v>
      </c>
      <c r="Q1478">
        <f>D1478-H1478</f>
        <v>3066.8</v>
      </c>
      <c r="R1478" t="str">
        <f t="shared" si="141"/>
        <v>Good</v>
      </c>
      <c r="S1478" t="str">
        <f t="shared" si="142"/>
        <v>Good</v>
      </c>
      <c r="T1478" t="str">
        <f t="shared" si="143"/>
        <v>High Impact</v>
      </c>
    </row>
    <row r="1479" spans="1:20">
      <c r="A1479" t="s">
        <v>1515</v>
      </c>
      <c r="B1479" t="s">
        <v>24</v>
      </c>
      <c r="C1479" t="s">
        <v>25</v>
      </c>
      <c r="D1479">
        <v>1041.1099999999999</v>
      </c>
      <c r="E1479" t="str">
        <f t="shared" si="138"/>
        <v>High</v>
      </c>
      <c r="F1479" t="str">
        <f t="shared" si="139"/>
        <v>High</v>
      </c>
      <c r="G1479">
        <v>0.05</v>
      </c>
      <c r="H1479">
        <f>D1479*G1479</f>
        <v>52.055499999999995</v>
      </c>
      <c r="I1479">
        <v>6</v>
      </c>
      <c r="J1479" s="1">
        <v>44969</v>
      </c>
      <c r="K1479" s="1">
        <v>44975</v>
      </c>
      <c r="L1479" t="s">
        <v>20</v>
      </c>
      <c r="M1479" t="str">
        <f t="shared" si="140"/>
        <v>Premium customer</v>
      </c>
      <c r="N1479" t="s">
        <v>27</v>
      </c>
      <c r="O1479">
        <v>121.49</v>
      </c>
      <c r="P1479" t="s">
        <v>39</v>
      </c>
      <c r="Q1479">
        <f>D1479-H1479</f>
        <v>989.05449999999996</v>
      </c>
      <c r="R1479" t="str">
        <f t="shared" si="141"/>
        <v>Bad</v>
      </c>
      <c r="S1479" t="str">
        <f t="shared" si="142"/>
        <v>Bad</v>
      </c>
      <c r="T1479" t="str">
        <f t="shared" si="143"/>
        <v>High Impact</v>
      </c>
    </row>
    <row r="1480" spans="1:20">
      <c r="A1480" t="s">
        <v>1516</v>
      </c>
      <c r="B1480" t="s">
        <v>46</v>
      </c>
      <c r="C1480" t="s">
        <v>31</v>
      </c>
      <c r="D1480">
        <v>1643.86</v>
      </c>
      <c r="E1480" t="str">
        <f t="shared" si="138"/>
        <v>High</v>
      </c>
      <c r="F1480" t="str">
        <f t="shared" si="139"/>
        <v>High</v>
      </c>
      <c r="G1480">
        <v>0.47</v>
      </c>
      <c r="H1480">
        <f>D1480*G1480</f>
        <v>772.61419999999987</v>
      </c>
      <c r="I1480">
        <v>4</v>
      </c>
      <c r="J1480" s="1">
        <v>45030</v>
      </c>
      <c r="K1480" s="1">
        <v>45034</v>
      </c>
      <c r="L1480" t="s">
        <v>36</v>
      </c>
      <c r="M1480" t="str">
        <f t="shared" si="140"/>
        <v>Normal customer</v>
      </c>
      <c r="N1480" t="s">
        <v>32</v>
      </c>
      <c r="O1480">
        <v>120.98</v>
      </c>
      <c r="P1480" t="s">
        <v>33</v>
      </c>
      <c r="Q1480">
        <f>D1480-H1480</f>
        <v>871.24580000000003</v>
      </c>
      <c r="R1480" t="str">
        <f t="shared" si="141"/>
        <v>Bad</v>
      </c>
      <c r="S1480" t="str">
        <f t="shared" si="142"/>
        <v>Bad</v>
      </c>
      <c r="T1480" t="str">
        <f t="shared" si="143"/>
        <v>High Impact</v>
      </c>
    </row>
    <row r="1481" spans="1:20">
      <c r="A1481" t="s">
        <v>1517</v>
      </c>
      <c r="B1481" t="s">
        <v>24</v>
      </c>
      <c r="C1481" t="s">
        <v>41</v>
      </c>
      <c r="D1481">
        <v>566.34</v>
      </c>
      <c r="E1481" t="str">
        <f t="shared" si="138"/>
        <v>Low</v>
      </c>
      <c r="F1481" t="str">
        <f t="shared" si="139"/>
        <v>Midium</v>
      </c>
      <c r="G1481">
        <v>0.14000000000000001</v>
      </c>
      <c r="H1481">
        <f>D1481*G1481</f>
        <v>79.287600000000012</v>
      </c>
      <c r="I1481">
        <v>7</v>
      </c>
      <c r="J1481" s="1">
        <v>44943</v>
      </c>
      <c r="K1481" s="1">
        <v>44948</v>
      </c>
      <c r="L1481" t="s">
        <v>20</v>
      </c>
      <c r="M1481" t="str">
        <f t="shared" si="140"/>
        <v>Normal customer</v>
      </c>
      <c r="N1481" t="s">
        <v>27</v>
      </c>
      <c r="O1481">
        <v>95.08</v>
      </c>
      <c r="P1481" t="s">
        <v>28</v>
      </c>
      <c r="Q1481">
        <f>D1481-H1481</f>
        <v>487.05240000000003</v>
      </c>
      <c r="R1481" t="str">
        <f t="shared" si="141"/>
        <v>Bad</v>
      </c>
      <c r="S1481" t="str">
        <f t="shared" si="142"/>
        <v>Bad</v>
      </c>
      <c r="T1481" t="str">
        <f t="shared" si="143"/>
        <v>Normal</v>
      </c>
    </row>
    <row r="1482" spans="1:20">
      <c r="A1482" t="s">
        <v>1518</v>
      </c>
      <c r="B1482" t="s">
        <v>18</v>
      </c>
      <c r="C1482" t="s">
        <v>38</v>
      </c>
      <c r="D1482">
        <v>803.05</v>
      </c>
      <c r="E1482" t="str">
        <f t="shared" si="138"/>
        <v>Low</v>
      </c>
      <c r="F1482" t="str">
        <f t="shared" si="139"/>
        <v>Midium</v>
      </c>
      <c r="G1482">
        <v>0.3</v>
      </c>
      <c r="H1482">
        <f>D1482*G1482</f>
        <v>240.91499999999996</v>
      </c>
      <c r="I1482">
        <v>4</v>
      </c>
      <c r="J1482" s="1">
        <v>45015</v>
      </c>
      <c r="K1482" s="1">
        <v>45021</v>
      </c>
      <c r="L1482" t="s">
        <v>36</v>
      </c>
      <c r="M1482" t="str">
        <f t="shared" si="140"/>
        <v>Normal customer</v>
      </c>
      <c r="N1482" t="s">
        <v>27</v>
      </c>
      <c r="O1482">
        <v>124.25</v>
      </c>
      <c r="P1482" t="s">
        <v>53</v>
      </c>
      <c r="Q1482">
        <f>D1482-H1482</f>
        <v>562.13499999999999</v>
      </c>
      <c r="R1482" t="str">
        <f t="shared" si="141"/>
        <v>Bad</v>
      </c>
      <c r="S1482" t="str">
        <f t="shared" si="142"/>
        <v>Bad</v>
      </c>
      <c r="T1482" t="str">
        <f t="shared" si="143"/>
        <v>High Impact</v>
      </c>
    </row>
    <row r="1483" spans="1:20">
      <c r="A1483" t="s">
        <v>1519</v>
      </c>
      <c r="B1483" t="s">
        <v>30</v>
      </c>
      <c r="C1483" t="s">
        <v>25</v>
      </c>
      <c r="D1483">
        <v>4427.6000000000004</v>
      </c>
      <c r="E1483" t="str">
        <f t="shared" si="138"/>
        <v>High</v>
      </c>
      <c r="F1483" t="str">
        <f t="shared" si="139"/>
        <v>High</v>
      </c>
      <c r="G1483">
        <v>0.08</v>
      </c>
      <c r="H1483">
        <f>D1483*G1483</f>
        <v>354.20800000000003</v>
      </c>
      <c r="I1483">
        <v>8</v>
      </c>
      <c r="J1483" s="1">
        <v>45416</v>
      </c>
      <c r="K1483" s="1">
        <v>45421</v>
      </c>
      <c r="L1483" t="s">
        <v>20</v>
      </c>
      <c r="M1483" t="str">
        <f t="shared" si="140"/>
        <v>Premium customer</v>
      </c>
      <c r="N1483" t="s">
        <v>21</v>
      </c>
      <c r="O1483">
        <v>854.88</v>
      </c>
      <c r="P1483" t="s">
        <v>22</v>
      </c>
      <c r="Q1483">
        <f>D1483-H1483</f>
        <v>4073.3920000000003</v>
      </c>
      <c r="R1483" t="str">
        <f t="shared" si="141"/>
        <v>Good</v>
      </c>
      <c r="S1483" t="str">
        <f t="shared" si="142"/>
        <v>Good</v>
      </c>
      <c r="T1483" t="str">
        <f t="shared" si="143"/>
        <v>High Impact</v>
      </c>
    </row>
    <row r="1484" spans="1:20">
      <c r="A1484" t="s">
        <v>1520</v>
      </c>
      <c r="B1484" t="s">
        <v>46</v>
      </c>
      <c r="C1484" t="s">
        <v>31</v>
      </c>
      <c r="D1484">
        <v>634.65</v>
      </c>
      <c r="E1484" t="str">
        <f t="shared" si="138"/>
        <v>Low</v>
      </c>
      <c r="F1484" t="str">
        <f t="shared" si="139"/>
        <v>Midium</v>
      </c>
      <c r="G1484">
        <v>0.4</v>
      </c>
      <c r="H1484">
        <f>D1484*G1484</f>
        <v>253.86</v>
      </c>
      <c r="I1484">
        <v>2</v>
      </c>
      <c r="J1484" s="1">
        <v>45612</v>
      </c>
      <c r="K1484" s="1">
        <v>45619</v>
      </c>
      <c r="L1484" t="s">
        <v>36</v>
      </c>
      <c r="M1484" t="str">
        <f t="shared" si="140"/>
        <v>Normal customer</v>
      </c>
      <c r="N1484" t="s">
        <v>21</v>
      </c>
      <c r="O1484">
        <v>95.49</v>
      </c>
      <c r="P1484" t="s">
        <v>22</v>
      </c>
      <c r="Q1484">
        <f>D1484-H1484</f>
        <v>380.78999999999996</v>
      </c>
      <c r="R1484" t="str">
        <f t="shared" si="141"/>
        <v>Bad</v>
      </c>
      <c r="S1484" t="str">
        <f t="shared" si="142"/>
        <v>Bad</v>
      </c>
      <c r="T1484" t="str">
        <f t="shared" si="143"/>
        <v>High Impact</v>
      </c>
    </row>
    <row r="1485" spans="1:20">
      <c r="A1485" t="s">
        <v>1521</v>
      </c>
      <c r="B1485" t="s">
        <v>30</v>
      </c>
      <c r="C1485" t="s">
        <v>25</v>
      </c>
      <c r="D1485">
        <v>569.08000000000004</v>
      </c>
      <c r="E1485" t="str">
        <f t="shared" si="138"/>
        <v>Low</v>
      </c>
      <c r="F1485" t="str">
        <f t="shared" si="139"/>
        <v>Midium</v>
      </c>
      <c r="G1485">
        <v>0.09</v>
      </c>
      <c r="H1485">
        <f>D1485*G1485</f>
        <v>51.217199999999998</v>
      </c>
      <c r="I1485">
        <v>4</v>
      </c>
      <c r="J1485" s="1">
        <v>45087</v>
      </c>
      <c r="K1485" s="1">
        <v>45088</v>
      </c>
      <c r="L1485" t="s">
        <v>20</v>
      </c>
      <c r="M1485" t="str">
        <f t="shared" si="140"/>
        <v>Normal customer</v>
      </c>
      <c r="N1485" t="s">
        <v>27</v>
      </c>
      <c r="O1485">
        <v>92.15</v>
      </c>
      <c r="P1485" t="s">
        <v>22</v>
      </c>
      <c r="Q1485">
        <f>D1485-H1485</f>
        <v>517.86279999999999</v>
      </c>
      <c r="R1485" t="str">
        <f t="shared" si="141"/>
        <v>Bad</v>
      </c>
      <c r="S1485" t="str">
        <f t="shared" si="142"/>
        <v>Bad</v>
      </c>
      <c r="T1485" t="str">
        <f t="shared" si="143"/>
        <v>Normal</v>
      </c>
    </row>
    <row r="1486" spans="1:20">
      <c r="A1486" t="s">
        <v>1522</v>
      </c>
      <c r="B1486" t="s">
        <v>18</v>
      </c>
      <c r="C1486" t="s">
        <v>41</v>
      </c>
      <c r="D1486">
        <v>4707.8500000000004</v>
      </c>
      <c r="E1486" t="str">
        <f t="shared" si="138"/>
        <v>High</v>
      </c>
      <c r="F1486" t="str">
        <f t="shared" si="139"/>
        <v>High</v>
      </c>
      <c r="G1486">
        <v>0.4</v>
      </c>
      <c r="H1486">
        <f>D1486*G1486</f>
        <v>1883.1400000000003</v>
      </c>
      <c r="I1486">
        <v>7</v>
      </c>
      <c r="J1486" s="1">
        <v>45480</v>
      </c>
      <c r="K1486" s="1">
        <v>45483</v>
      </c>
      <c r="L1486" t="s">
        <v>26</v>
      </c>
      <c r="M1486" t="str">
        <f t="shared" si="140"/>
        <v>Potential customer</v>
      </c>
      <c r="N1486" t="s">
        <v>32</v>
      </c>
      <c r="O1486">
        <v>1163.08</v>
      </c>
      <c r="P1486" t="s">
        <v>39</v>
      </c>
      <c r="Q1486">
        <f>D1486-H1486</f>
        <v>2824.71</v>
      </c>
      <c r="R1486" t="str">
        <f t="shared" si="141"/>
        <v>Good</v>
      </c>
      <c r="S1486" t="str">
        <f t="shared" si="142"/>
        <v>Good</v>
      </c>
      <c r="T1486" t="str">
        <f t="shared" si="143"/>
        <v>High Impact</v>
      </c>
    </row>
    <row r="1487" spans="1:20">
      <c r="A1487" t="s">
        <v>1523</v>
      </c>
      <c r="B1487" t="s">
        <v>18</v>
      </c>
      <c r="C1487" t="s">
        <v>19</v>
      </c>
      <c r="D1487">
        <v>3264.93</v>
      </c>
      <c r="E1487" t="str">
        <f t="shared" si="138"/>
        <v>High</v>
      </c>
      <c r="F1487" t="str">
        <f t="shared" si="139"/>
        <v>High</v>
      </c>
      <c r="G1487">
        <v>0.2</v>
      </c>
      <c r="H1487">
        <f>D1487*G1487</f>
        <v>652.98599999999999</v>
      </c>
      <c r="I1487">
        <v>5</v>
      </c>
      <c r="J1487" s="1">
        <v>45629</v>
      </c>
      <c r="K1487" s="1">
        <v>45631</v>
      </c>
      <c r="L1487" t="s">
        <v>36</v>
      </c>
      <c r="M1487" t="str">
        <f t="shared" si="140"/>
        <v>Normal customer</v>
      </c>
      <c r="N1487" t="s">
        <v>32</v>
      </c>
      <c r="O1487">
        <v>266.81</v>
      </c>
      <c r="P1487" t="s">
        <v>33</v>
      </c>
      <c r="Q1487">
        <f>D1487-H1487</f>
        <v>2611.944</v>
      </c>
      <c r="R1487" t="str">
        <f t="shared" si="141"/>
        <v>Bad</v>
      </c>
      <c r="S1487" t="str">
        <f t="shared" si="142"/>
        <v>Bad</v>
      </c>
      <c r="T1487" t="str">
        <f t="shared" si="143"/>
        <v>High Impact</v>
      </c>
    </row>
    <row r="1488" spans="1:20">
      <c r="A1488" t="s">
        <v>1524</v>
      </c>
      <c r="B1488" t="s">
        <v>18</v>
      </c>
      <c r="C1488" t="s">
        <v>25</v>
      </c>
      <c r="D1488">
        <v>594.49</v>
      </c>
      <c r="E1488" t="str">
        <f t="shared" si="138"/>
        <v>Low</v>
      </c>
      <c r="F1488" t="str">
        <f t="shared" si="139"/>
        <v>Midium</v>
      </c>
      <c r="G1488">
        <v>0.28999999999999998</v>
      </c>
      <c r="H1488">
        <f>D1488*G1488</f>
        <v>172.40209999999999</v>
      </c>
      <c r="I1488">
        <v>2</v>
      </c>
      <c r="J1488" s="1">
        <v>44982</v>
      </c>
      <c r="K1488" s="1">
        <v>44987</v>
      </c>
      <c r="L1488" t="s">
        <v>20</v>
      </c>
      <c r="M1488" t="str">
        <f t="shared" si="140"/>
        <v>Normal customer</v>
      </c>
      <c r="N1488" t="s">
        <v>21</v>
      </c>
      <c r="O1488">
        <v>90.32</v>
      </c>
      <c r="P1488" t="s">
        <v>33</v>
      </c>
      <c r="Q1488">
        <f>D1488-H1488</f>
        <v>422.08789999999999</v>
      </c>
      <c r="R1488" t="str">
        <f t="shared" si="141"/>
        <v>Bad</v>
      </c>
      <c r="S1488" t="str">
        <f t="shared" si="142"/>
        <v>Bad</v>
      </c>
      <c r="T1488" t="str">
        <f t="shared" si="143"/>
        <v>High Impact</v>
      </c>
    </row>
    <row r="1489" spans="1:20">
      <c r="A1489" t="s">
        <v>1525</v>
      </c>
      <c r="B1489" t="s">
        <v>30</v>
      </c>
      <c r="C1489" t="s">
        <v>25</v>
      </c>
      <c r="D1489">
        <v>4861.41</v>
      </c>
      <c r="E1489" t="str">
        <f t="shared" si="138"/>
        <v>High</v>
      </c>
      <c r="F1489" t="str">
        <f t="shared" si="139"/>
        <v>High</v>
      </c>
      <c r="G1489">
        <v>0.13</v>
      </c>
      <c r="H1489">
        <f>D1489*G1489</f>
        <v>631.98329999999999</v>
      </c>
      <c r="I1489">
        <v>3</v>
      </c>
      <c r="J1489" s="1">
        <v>45609</v>
      </c>
      <c r="K1489" s="1">
        <v>45612</v>
      </c>
      <c r="L1489" t="s">
        <v>26</v>
      </c>
      <c r="M1489" t="str">
        <f t="shared" si="140"/>
        <v>Potential customer</v>
      </c>
      <c r="N1489" t="s">
        <v>27</v>
      </c>
      <c r="O1489">
        <v>412.69</v>
      </c>
      <c r="P1489" t="s">
        <v>44</v>
      </c>
      <c r="Q1489">
        <f>D1489-H1489</f>
        <v>4229.4267</v>
      </c>
      <c r="R1489" t="str">
        <f t="shared" si="141"/>
        <v>Good</v>
      </c>
      <c r="S1489" t="str">
        <f t="shared" si="142"/>
        <v>Good</v>
      </c>
      <c r="T1489" t="str">
        <f t="shared" si="143"/>
        <v>High Impact</v>
      </c>
    </row>
    <row r="1490" spans="1:20">
      <c r="A1490" t="s">
        <v>1526</v>
      </c>
      <c r="B1490" t="s">
        <v>30</v>
      </c>
      <c r="C1490" t="s">
        <v>38</v>
      </c>
      <c r="D1490">
        <v>820.79</v>
      </c>
      <c r="E1490" t="str">
        <f t="shared" si="138"/>
        <v>Low</v>
      </c>
      <c r="F1490" t="str">
        <f t="shared" si="139"/>
        <v>Midium</v>
      </c>
      <c r="G1490">
        <v>0.44</v>
      </c>
      <c r="H1490">
        <f>D1490*G1490</f>
        <v>361.14760000000001</v>
      </c>
      <c r="I1490">
        <v>4</v>
      </c>
      <c r="J1490" s="1">
        <v>45520</v>
      </c>
      <c r="K1490" s="1">
        <v>45526</v>
      </c>
      <c r="L1490" t="s">
        <v>36</v>
      </c>
      <c r="M1490" t="str">
        <f t="shared" si="140"/>
        <v>Normal customer</v>
      </c>
      <c r="N1490" t="s">
        <v>21</v>
      </c>
      <c r="O1490">
        <v>233.37</v>
      </c>
      <c r="P1490" t="s">
        <v>39</v>
      </c>
      <c r="Q1490">
        <f>D1490-H1490</f>
        <v>459.64239999999995</v>
      </c>
      <c r="R1490" t="str">
        <f t="shared" si="141"/>
        <v>Bad</v>
      </c>
      <c r="S1490" t="str">
        <f t="shared" si="142"/>
        <v>Bad</v>
      </c>
      <c r="T1490" t="str">
        <f t="shared" si="143"/>
        <v>High Impact</v>
      </c>
    </row>
    <row r="1491" spans="1:20">
      <c r="A1491" t="s">
        <v>1527</v>
      </c>
      <c r="B1491" t="s">
        <v>30</v>
      </c>
      <c r="C1491" t="s">
        <v>41</v>
      </c>
      <c r="D1491">
        <v>3855.09</v>
      </c>
      <c r="E1491" t="str">
        <f t="shared" si="138"/>
        <v>High</v>
      </c>
      <c r="F1491" t="str">
        <f t="shared" si="139"/>
        <v>High</v>
      </c>
      <c r="G1491">
        <v>0.38</v>
      </c>
      <c r="H1491">
        <f>D1491*G1491</f>
        <v>1464.9342000000001</v>
      </c>
      <c r="I1491">
        <v>5</v>
      </c>
      <c r="J1491" s="1">
        <v>45120</v>
      </c>
      <c r="K1491" s="1">
        <v>45121</v>
      </c>
      <c r="L1491" t="s">
        <v>20</v>
      </c>
      <c r="M1491" t="str">
        <f t="shared" si="140"/>
        <v>Premium customer</v>
      </c>
      <c r="N1491" t="s">
        <v>32</v>
      </c>
      <c r="O1491">
        <v>991.62</v>
      </c>
      <c r="P1491" t="s">
        <v>39</v>
      </c>
      <c r="Q1491">
        <f>D1491-H1491</f>
        <v>2390.1558</v>
      </c>
      <c r="R1491" t="str">
        <f t="shared" si="141"/>
        <v>Good</v>
      </c>
      <c r="S1491" t="str">
        <f t="shared" si="142"/>
        <v>Good</v>
      </c>
      <c r="T1491" t="str">
        <f t="shared" si="143"/>
        <v>High Impact</v>
      </c>
    </row>
    <row r="1492" spans="1:20">
      <c r="A1492" t="s">
        <v>1528</v>
      </c>
      <c r="B1492" t="s">
        <v>30</v>
      </c>
      <c r="C1492" t="s">
        <v>25</v>
      </c>
      <c r="D1492">
        <v>270.77</v>
      </c>
      <c r="E1492" t="str">
        <f t="shared" si="138"/>
        <v>Low</v>
      </c>
      <c r="F1492" t="str">
        <f t="shared" si="139"/>
        <v>Low</v>
      </c>
      <c r="G1492">
        <v>0.18</v>
      </c>
      <c r="H1492">
        <f>D1492*G1492</f>
        <v>48.738599999999998</v>
      </c>
      <c r="I1492">
        <v>7</v>
      </c>
      <c r="J1492" s="1">
        <v>45391</v>
      </c>
      <c r="K1492" s="1">
        <v>45397</v>
      </c>
      <c r="L1492" t="s">
        <v>36</v>
      </c>
      <c r="M1492" t="str">
        <f t="shared" si="140"/>
        <v>Normal customer</v>
      </c>
      <c r="N1492" t="s">
        <v>32</v>
      </c>
      <c r="O1492">
        <v>70.87</v>
      </c>
      <c r="P1492" t="s">
        <v>53</v>
      </c>
      <c r="Q1492">
        <f>D1492-H1492</f>
        <v>222.03139999999999</v>
      </c>
      <c r="R1492" t="str">
        <f t="shared" si="141"/>
        <v>Bad</v>
      </c>
      <c r="S1492" t="str">
        <f t="shared" si="142"/>
        <v>Bad</v>
      </c>
      <c r="T1492" t="str">
        <f t="shared" si="143"/>
        <v>Normal</v>
      </c>
    </row>
    <row r="1493" spans="1:20">
      <c r="A1493" t="s">
        <v>1529</v>
      </c>
      <c r="B1493" t="s">
        <v>18</v>
      </c>
      <c r="C1493" t="s">
        <v>41</v>
      </c>
      <c r="D1493">
        <v>3160.25</v>
      </c>
      <c r="E1493" t="str">
        <f t="shared" si="138"/>
        <v>High</v>
      </c>
      <c r="F1493" t="str">
        <f t="shared" si="139"/>
        <v>High</v>
      </c>
      <c r="G1493">
        <v>0.28999999999999998</v>
      </c>
      <c r="H1493">
        <f>D1493*G1493</f>
        <v>916.47249999999997</v>
      </c>
      <c r="I1493">
        <v>3</v>
      </c>
      <c r="J1493" s="1">
        <v>44995</v>
      </c>
      <c r="K1493" s="1">
        <v>45002</v>
      </c>
      <c r="L1493" t="s">
        <v>36</v>
      </c>
      <c r="M1493" t="str">
        <f t="shared" si="140"/>
        <v>Normal customer</v>
      </c>
      <c r="N1493" t="s">
        <v>32</v>
      </c>
      <c r="O1493">
        <v>266.33999999999997</v>
      </c>
      <c r="P1493" t="s">
        <v>22</v>
      </c>
      <c r="Q1493">
        <f>D1493-H1493</f>
        <v>2243.7775000000001</v>
      </c>
      <c r="R1493" t="str">
        <f t="shared" si="141"/>
        <v>Bad</v>
      </c>
      <c r="S1493" t="str">
        <f t="shared" si="142"/>
        <v>Bad</v>
      </c>
      <c r="T1493" t="str">
        <f t="shared" si="143"/>
        <v>High Impact</v>
      </c>
    </row>
    <row r="1494" spans="1:20">
      <c r="A1494" t="s">
        <v>1530</v>
      </c>
      <c r="B1494" t="s">
        <v>18</v>
      </c>
      <c r="C1494" t="s">
        <v>38</v>
      </c>
      <c r="D1494">
        <v>2778.85</v>
      </c>
      <c r="E1494" t="str">
        <f t="shared" si="138"/>
        <v>High</v>
      </c>
      <c r="F1494" t="str">
        <f t="shared" si="139"/>
        <v>High</v>
      </c>
      <c r="G1494">
        <v>0.06</v>
      </c>
      <c r="H1494">
        <f>D1494*G1494</f>
        <v>166.73099999999999</v>
      </c>
      <c r="I1494">
        <v>9</v>
      </c>
      <c r="J1494" s="1">
        <v>44946</v>
      </c>
      <c r="K1494" s="1">
        <v>44947</v>
      </c>
      <c r="L1494" t="s">
        <v>26</v>
      </c>
      <c r="M1494" t="str">
        <f t="shared" si="140"/>
        <v>Potential customer</v>
      </c>
      <c r="N1494" t="s">
        <v>21</v>
      </c>
      <c r="O1494">
        <v>747.05</v>
      </c>
      <c r="P1494" t="s">
        <v>22</v>
      </c>
      <c r="Q1494">
        <f>D1494-H1494</f>
        <v>2612.1189999999997</v>
      </c>
      <c r="R1494" t="str">
        <f t="shared" si="141"/>
        <v>Good</v>
      </c>
      <c r="S1494" t="str">
        <f t="shared" si="142"/>
        <v>Good</v>
      </c>
      <c r="T1494" t="str">
        <f t="shared" si="143"/>
        <v>High Impact</v>
      </c>
    </row>
    <row r="1495" spans="1:20">
      <c r="A1495" t="s">
        <v>1531</v>
      </c>
      <c r="B1495" t="s">
        <v>46</v>
      </c>
      <c r="C1495" t="s">
        <v>41</v>
      </c>
      <c r="D1495">
        <v>1119.22</v>
      </c>
      <c r="E1495" t="str">
        <f t="shared" si="138"/>
        <v>High</v>
      </c>
      <c r="F1495" t="str">
        <f t="shared" si="139"/>
        <v>High</v>
      </c>
      <c r="G1495">
        <v>0.08</v>
      </c>
      <c r="H1495">
        <f>D1495*G1495</f>
        <v>89.537599999999998</v>
      </c>
      <c r="I1495">
        <v>3</v>
      </c>
      <c r="J1495" s="1">
        <v>45580</v>
      </c>
      <c r="K1495" s="1">
        <v>45582</v>
      </c>
      <c r="L1495" t="s">
        <v>36</v>
      </c>
      <c r="M1495" t="str">
        <f t="shared" si="140"/>
        <v>Normal customer</v>
      </c>
      <c r="N1495" t="s">
        <v>32</v>
      </c>
      <c r="O1495">
        <v>96.03</v>
      </c>
      <c r="P1495" t="s">
        <v>44</v>
      </c>
      <c r="Q1495">
        <f>D1495-H1495</f>
        <v>1029.6824000000001</v>
      </c>
      <c r="R1495" t="str">
        <f t="shared" si="141"/>
        <v>Bad</v>
      </c>
      <c r="S1495" t="str">
        <f t="shared" si="142"/>
        <v>Bad</v>
      </c>
      <c r="T1495" t="str">
        <f t="shared" si="143"/>
        <v>High Impact</v>
      </c>
    </row>
    <row r="1496" spans="1:20">
      <c r="A1496" t="s">
        <v>1532</v>
      </c>
      <c r="B1496" t="s">
        <v>46</v>
      </c>
      <c r="C1496" t="s">
        <v>38</v>
      </c>
      <c r="D1496">
        <v>3251.42</v>
      </c>
      <c r="E1496" t="str">
        <f t="shared" si="138"/>
        <v>High</v>
      </c>
      <c r="F1496" t="str">
        <f t="shared" si="139"/>
        <v>High</v>
      </c>
      <c r="G1496">
        <v>0.27</v>
      </c>
      <c r="H1496">
        <f>D1496*G1496</f>
        <v>877.88340000000005</v>
      </c>
      <c r="I1496">
        <v>5</v>
      </c>
      <c r="J1496" s="1">
        <v>45130</v>
      </c>
      <c r="K1496" s="1">
        <v>45132</v>
      </c>
      <c r="L1496" t="s">
        <v>20</v>
      </c>
      <c r="M1496" t="str">
        <f t="shared" si="140"/>
        <v>Premium customer</v>
      </c>
      <c r="N1496" t="s">
        <v>27</v>
      </c>
      <c r="O1496">
        <v>541.35</v>
      </c>
      <c r="P1496" t="s">
        <v>28</v>
      </c>
      <c r="Q1496">
        <f>D1496-H1496</f>
        <v>2373.5365999999999</v>
      </c>
      <c r="R1496" t="str">
        <f t="shared" si="141"/>
        <v>Good</v>
      </c>
      <c r="S1496" t="str">
        <f t="shared" si="142"/>
        <v>Good</v>
      </c>
      <c r="T1496" t="str">
        <f t="shared" si="143"/>
        <v>High Impact</v>
      </c>
    </row>
    <row r="1497" spans="1:20">
      <c r="A1497" t="s">
        <v>1533</v>
      </c>
      <c r="B1497" t="s">
        <v>30</v>
      </c>
      <c r="C1497" t="s">
        <v>38</v>
      </c>
      <c r="D1497">
        <v>3123.56</v>
      </c>
      <c r="E1497" t="str">
        <f t="shared" si="138"/>
        <v>High</v>
      </c>
      <c r="F1497" t="str">
        <f t="shared" si="139"/>
        <v>High</v>
      </c>
      <c r="G1497">
        <v>0.32</v>
      </c>
      <c r="H1497">
        <f>D1497*G1497</f>
        <v>999.53920000000005</v>
      </c>
      <c r="I1497">
        <v>5</v>
      </c>
      <c r="J1497" s="1">
        <v>45223</v>
      </c>
      <c r="K1497" s="1">
        <v>45230</v>
      </c>
      <c r="L1497" t="s">
        <v>36</v>
      </c>
      <c r="M1497" t="str">
        <f t="shared" si="140"/>
        <v>Normal customer</v>
      </c>
      <c r="N1497" t="s">
        <v>32</v>
      </c>
      <c r="O1497">
        <v>234.31</v>
      </c>
      <c r="P1497" t="s">
        <v>28</v>
      </c>
      <c r="Q1497">
        <f>D1497-H1497</f>
        <v>2124.0207999999998</v>
      </c>
      <c r="R1497" t="str">
        <f t="shared" si="141"/>
        <v>Bad</v>
      </c>
      <c r="S1497" t="str">
        <f t="shared" si="142"/>
        <v>Bad</v>
      </c>
      <c r="T1497" t="str">
        <f t="shared" si="143"/>
        <v>High Impact</v>
      </c>
    </row>
    <row r="1498" spans="1:20">
      <c r="A1498" t="s">
        <v>1534</v>
      </c>
      <c r="B1498" t="s">
        <v>24</v>
      </c>
      <c r="C1498" t="s">
        <v>31</v>
      </c>
      <c r="D1498">
        <v>4011.92</v>
      </c>
      <c r="E1498" t="str">
        <f t="shared" si="138"/>
        <v>High</v>
      </c>
      <c r="F1498" t="str">
        <f t="shared" si="139"/>
        <v>High</v>
      </c>
      <c r="G1498">
        <v>0.28000000000000003</v>
      </c>
      <c r="H1498">
        <f>D1498*G1498</f>
        <v>1123.3376000000001</v>
      </c>
      <c r="I1498">
        <v>7</v>
      </c>
      <c r="J1498" s="1">
        <v>45113</v>
      </c>
      <c r="K1498" s="1">
        <v>45118</v>
      </c>
      <c r="L1498" t="s">
        <v>36</v>
      </c>
      <c r="M1498" t="str">
        <f t="shared" si="140"/>
        <v>Normal customer</v>
      </c>
      <c r="N1498" t="s">
        <v>32</v>
      </c>
      <c r="O1498">
        <v>1133.48</v>
      </c>
      <c r="P1498" t="s">
        <v>22</v>
      </c>
      <c r="Q1498">
        <f>D1498-H1498</f>
        <v>2888.5824000000002</v>
      </c>
      <c r="R1498" t="str">
        <f t="shared" si="141"/>
        <v>Good</v>
      </c>
      <c r="S1498" t="str">
        <f t="shared" si="142"/>
        <v>Good</v>
      </c>
      <c r="T1498" t="str">
        <f t="shared" si="143"/>
        <v>High Impact</v>
      </c>
    </row>
    <row r="1499" spans="1:20">
      <c r="A1499" t="s">
        <v>1535</v>
      </c>
      <c r="B1499" t="s">
        <v>24</v>
      </c>
      <c r="C1499" t="s">
        <v>41</v>
      </c>
      <c r="D1499">
        <v>4391.78</v>
      </c>
      <c r="E1499" t="str">
        <f t="shared" si="138"/>
        <v>High</v>
      </c>
      <c r="F1499" t="str">
        <f t="shared" si="139"/>
        <v>High</v>
      </c>
      <c r="G1499">
        <v>0.28000000000000003</v>
      </c>
      <c r="H1499">
        <f>D1499*G1499</f>
        <v>1229.6984</v>
      </c>
      <c r="I1499">
        <v>6</v>
      </c>
      <c r="J1499" s="1">
        <v>44976</v>
      </c>
      <c r="K1499" s="1">
        <v>44981</v>
      </c>
      <c r="L1499" t="s">
        <v>26</v>
      </c>
      <c r="M1499" t="str">
        <f t="shared" si="140"/>
        <v>Potential customer</v>
      </c>
      <c r="N1499" t="s">
        <v>32</v>
      </c>
      <c r="O1499">
        <v>1299.7</v>
      </c>
      <c r="P1499" t="s">
        <v>22</v>
      </c>
      <c r="Q1499">
        <f>D1499-H1499</f>
        <v>3162.0815999999995</v>
      </c>
      <c r="R1499" t="str">
        <f t="shared" si="141"/>
        <v>Good</v>
      </c>
      <c r="S1499" t="str">
        <f t="shared" si="142"/>
        <v>Good</v>
      </c>
      <c r="T1499" t="str">
        <f t="shared" si="143"/>
        <v>High Impact</v>
      </c>
    </row>
    <row r="1500" spans="1:20">
      <c r="A1500" t="s">
        <v>1536</v>
      </c>
      <c r="B1500" t="s">
        <v>18</v>
      </c>
      <c r="C1500" t="s">
        <v>19</v>
      </c>
      <c r="D1500">
        <v>2599.5100000000002</v>
      </c>
      <c r="E1500" t="str">
        <f t="shared" si="138"/>
        <v>High</v>
      </c>
      <c r="F1500" t="str">
        <f t="shared" si="139"/>
        <v>High</v>
      </c>
      <c r="G1500">
        <v>0.37</v>
      </c>
      <c r="H1500">
        <f>D1500*G1500</f>
        <v>961.81870000000004</v>
      </c>
      <c r="I1500">
        <v>3</v>
      </c>
      <c r="J1500" s="1">
        <v>45128</v>
      </c>
      <c r="K1500" s="1">
        <v>45130</v>
      </c>
      <c r="L1500" t="s">
        <v>26</v>
      </c>
      <c r="M1500" t="str">
        <f t="shared" si="140"/>
        <v>Potential customer</v>
      </c>
      <c r="N1500" t="s">
        <v>27</v>
      </c>
      <c r="O1500">
        <v>405.05</v>
      </c>
      <c r="P1500" t="s">
        <v>22</v>
      </c>
      <c r="Q1500">
        <f>D1500-H1500</f>
        <v>1637.6913000000002</v>
      </c>
      <c r="R1500" t="str">
        <f t="shared" si="141"/>
        <v>Good</v>
      </c>
      <c r="S1500" t="str">
        <f t="shared" si="142"/>
        <v>Good</v>
      </c>
      <c r="T1500" t="str">
        <f t="shared" si="143"/>
        <v>High Impact</v>
      </c>
    </row>
    <row r="1501" spans="1:20">
      <c r="A1501" t="s">
        <v>1537</v>
      </c>
      <c r="B1501" t="s">
        <v>18</v>
      </c>
      <c r="C1501" t="s">
        <v>31</v>
      </c>
      <c r="D1501">
        <v>2502.4499999999998</v>
      </c>
      <c r="E1501" t="str">
        <f t="shared" si="138"/>
        <v>High</v>
      </c>
      <c r="F1501" t="str">
        <f t="shared" si="139"/>
        <v>High</v>
      </c>
      <c r="G1501">
        <v>0.45</v>
      </c>
      <c r="H1501">
        <f>D1501*G1501</f>
        <v>1126.1025</v>
      </c>
      <c r="I1501">
        <v>1</v>
      </c>
      <c r="J1501" s="1">
        <v>45349</v>
      </c>
      <c r="K1501" s="1">
        <v>45356</v>
      </c>
      <c r="L1501" t="s">
        <v>20</v>
      </c>
      <c r="M1501" t="str">
        <f t="shared" si="140"/>
        <v>Premium customer</v>
      </c>
      <c r="N1501" t="s">
        <v>21</v>
      </c>
      <c r="O1501">
        <v>719.03</v>
      </c>
      <c r="P1501" t="s">
        <v>33</v>
      </c>
      <c r="Q1501">
        <f>D1501-H1501</f>
        <v>1376.3474999999999</v>
      </c>
      <c r="R1501" t="str">
        <f t="shared" si="141"/>
        <v>Good</v>
      </c>
      <c r="S1501" t="str">
        <f t="shared" si="142"/>
        <v>Good</v>
      </c>
      <c r="T1501" t="str">
        <f t="shared" si="143"/>
        <v>High Impact</v>
      </c>
    </row>
    <row r="1502" spans="1:20">
      <c r="A1502" t="s">
        <v>1538</v>
      </c>
      <c r="B1502" t="s">
        <v>18</v>
      </c>
      <c r="C1502" t="s">
        <v>38</v>
      </c>
      <c r="D1502">
        <v>3145.82</v>
      </c>
      <c r="E1502" t="str">
        <f t="shared" si="138"/>
        <v>High</v>
      </c>
      <c r="F1502" t="str">
        <f t="shared" si="139"/>
        <v>High</v>
      </c>
      <c r="G1502">
        <v>0.19</v>
      </c>
      <c r="H1502">
        <f>D1502*G1502</f>
        <v>597.70580000000007</v>
      </c>
      <c r="I1502">
        <v>6</v>
      </c>
      <c r="J1502" s="1">
        <v>45084</v>
      </c>
      <c r="K1502" s="1">
        <v>45086</v>
      </c>
      <c r="L1502" t="s">
        <v>26</v>
      </c>
      <c r="M1502" t="str">
        <f t="shared" si="140"/>
        <v>Potential customer</v>
      </c>
      <c r="N1502" t="s">
        <v>32</v>
      </c>
      <c r="O1502">
        <v>230.3</v>
      </c>
      <c r="P1502" t="s">
        <v>28</v>
      </c>
      <c r="Q1502">
        <f>D1502-H1502</f>
        <v>2548.1142</v>
      </c>
      <c r="R1502" t="str">
        <f t="shared" si="141"/>
        <v>Bad</v>
      </c>
      <c r="S1502" t="str">
        <f t="shared" si="142"/>
        <v>Bad</v>
      </c>
      <c r="T1502" t="str">
        <f t="shared" si="143"/>
        <v>High Impact</v>
      </c>
    </row>
    <row r="1503" spans="1:20">
      <c r="A1503" t="s">
        <v>1539</v>
      </c>
      <c r="B1503" t="s">
        <v>46</v>
      </c>
      <c r="C1503" t="s">
        <v>19</v>
      </c>
      <c r="D1503">
        <v>3673.12</v>
      </c>
      <c r="E1503" t="str">
        <f t="shared" si="138"/>
        <v>High</v>
      </c>
      <c r="F1503" t="str">
        <f t="shared" si="139"/>
        <v>High</v>
      </c>
      <c r="G1503">
        <v>0.27</v>
      </c>
      <c r="H1503">
        <f>D1503*G1503</f>
        <v>991.74240000000009</v>
      </c>
      <c r="I1503">
        <v>6</v>
      </c>
      <c r="J1503" s="1">
        <v>45091</v>
      </c>
      <c r="K1503" s="1">
        <v>45097</v>
      </c>
      <c r="L1503" t="s">
        <v>26</v>
      </c>
      <c r="M1503" t="str">
        <f t="shared" si="140"/>
        <v>Potential customer</v>
      </c>
      <c r="N1503" t="s">
        <v>32</v>
      </c>
      <c r="O1503">
        <v>1019.89</v>
      </c>
      <c r="P1503" t="s">
        <v>44</v>
      </c>
      <c r="Q1503">
        <f>D1503-H1503</f>
        <v>2681.3775999999998</v>
      </c>
      <c r="R1503" t="str">
        <f t="shared" si="141"/>
        <v>Good</v>
      </c>
      <c r="S1503" t="str">
        <f t="shared" si="142"/>
        <v>Good</v>
      </c>
      <c r="T1503" t="str">
        <f t="shared" si="143"/>
        <v>High Impact</v>
      </c>
    </row>
    <row r="1504" spans="1:20">
      <c r="A1504" t="s">
        <v>1540</v>
      </c>
      <c r="B1504" t="s">
        <v>46</v>
      </c>
      <c r="C1504" t="s">
        <v>25</v>
      </c>
      <c r="D1504">
        <v>1845.24</v>
      </c>
      <c r="E1504" t="str">
        <f t="shared" si="138"/>
        <v>High</v>
      </c>
      <c r="F1504" t="str">
        <f t="shared" si="139"/>
        <v>High</v>
      </c>
      <c r="G1504">
        <v>0.45</v>
      </c>
      <c r="H1504">
        <f>D1504*G1504</f>
        <v>830.35800000000006</v>
      </c>
      <c r="I1504">
        <v>4</v>
      </c>
      <c r="J1504" s="1">
        <v>45229</v>
      </c>
      <c r="K1504" s="1">
        <v>45234</v>
      </c>
      <c r="L1504" t="s">
        <v>20</v>
      </c>
      <c r="M1504" t="str">
        <f t="shared" si="140"/>
        <v>Premium customer</v>
      </c>
      <c r="N1504" t="s">
        <v>21</v>
      </c>
      <c r="O1504">
        <v>251.12</v>
      </c>
      <c r="P1504" t="s">
        <v>22</v>
      </c>
      <c r="Q1504">
        <f>D1504-H1504</f>
        <v>1014.8819999999999</v>
      </c>
      <c r="R1504" t="str">
        <f t="shared" si="141"/>
        <v>Bad</v>
      </c>
      <c r="S1504" t="str">
        <f t="shared" si="142"/>
        <v>Bad</v>
      </c>
      <c r="T1504" t="str">
        <f t="shared" si="143"/>
        <v>High Impact</v>
      </c>
    </row>
    <row r="1505" spans="1:20">
      <c r="A1505" t="s">
        <v>1541</v>
      </c>
      <c r="B1505" t="s">
        <v>18</v>
      </c>
      <c r="C1505" t="s">
        <v>25</v>
      </c>
      <c r="D1505">
        <v>2572.75</v>
      </c>
      <c r="E1505" t="str">
        <f t="shared" si="138"/>
        <v>High</v>
      </c>
      <c r="F1505" t="str">
        <f t="shared" si="139"/>
        <v>High</v>
      </c>
      <c r="G1505">
        <v>0.23</v>
      </c>
      <c r="H1505">
        <f>D1505*G1505</f>
        <v>591.73250000000007</v>
      </c>
      <c r="I1505">
        <v>2</v>
      </c>
      <c r="J1505" s="1">
        <v>45052</v>
      </c>
      <c r="K1505" s="1">
        <v>45058</v>
      </c>
      <c r="L1505" t="s">
        <v>36</v>
      </c>
      <c r="M1505" t="str">
        <f t="shared" si="140"/>
        <v>Normal customer</v>
      </c>
      <c r="N1505" t="s">
        <v>21</v>
      </c>
      <c r="O1505">
        <v>558.12</v>
      </c>
      <c r="P1505" t="s">
        <v>39</v>
      </c>
      <c r="Q1505">
        <f>D1505-H1505</f>
        <v>1981.0174999999999</v>
      </c>
      <c r="R1505" t="str">
        <f t="shared" si="141"/>
        <v>Good</v>
      </c>
      <c r="S1505" t="str">
        <f t="shared" si="142"/>
        <v>Good</v>
      </c>
      <c r="T1505" t="str">
        <f t="shared" si="143"/>
        <v>High Impact</v>
      </c>
    </row>
    <row r="1506" spans="1:20">
      <c r="A1506" t="s">
        <v>1542</v>
      </c>
      <c r="B1506" t="s">
        <v>18</v>
      </c>
      <c r="C1506" t="s">
        <v>31</v>
      </c>
      <c r="D1506">
        <v>2967.01</v>
      </c>
      <c r="E1506" t="str">
        <f t="shared" si="138"/>
        <v>High</v>
      </c>
      <c r="F1506" t="str">
        <f t="shared" si="139"/>
        <v>High</v>
      </c>
      <c r="G1506">
        <v>0.22</v>
      </c>
      <c r="H1506">
        <f>D1506*G1506</f>
        <v>652.74220000000003</v>
      </c>
      <c r="I1506">
        <v>9</v>
      </c>
      <c r="J1506" s="1">
        <v>45656</v>
      </c>
      <c r="K1506" s="1">
        <v>45661</v>
      </c>
      <c r="L1506" t="s">
        <v>36</v>
      </c>
      <c r="M1506" t="str">
        <f t="shared" si="140"/>
        <v>Normal customer</v>
      </c>
      <c r="N1506" t="s">
        <v>27</v>
      </c>
      <c r="O1506">
        <v>413.72</v>
      </c>
      <c r="P1506" t="s">
        <v>28</v>
      </c>
      <c r="Q1506">
        <f>D1506-H1506</f>
        <v>2314.2678000000001</v>
      </c>
      <c r="R1506" t="str">
        <f t="shared" si="141"/>
        <v>Good</v>
      </c>
      <c r="S1506" t="str">
        <f t="shared" si="142"/>
        <v>Good</v>
      </c>
      <c r="T1506" t="str">
        <f t="shared" si="143"/>
        <v>High Impact</v>
      </c>
    </row>
    <row r="1507" spans="1:20">
      <c r="A1507" t="s">
        <v>1543</v>
      </c>
      <c r="B1507" t="s">
        <v>18</v>
      </c>
      <c r="C1507" t="s">
        <v>19</v>
      </c>
      <c r="D1507">
        <v>4943.05</v>
      </c>
      <c r="E1507" t="str">
        <f t="shared" si="138"/>
        <v>High</v>
      </c>
      <c r="F1507" t="str">
        <f t="shared" si="139"/>
        <v>High</v>
      </c>
      <c r="G1507">
        <v>0.38</v>
      </c>
      <c r="H1507">
        <f>D1507*G1507</f>
        <v>1878.3590000000002</v>
      </c>
      <c r="I1507">
        <v>6</v>
      </c>
      <c r="J1507" s="1">
        <v>45239</v>
      </c>
      <c r="K1507" s="1">
        <v>45244</v>
      </c>
      <c r="L1507" t="s">
        <v>36</v>
      </c>
      <c r="M1507" t="str">
        <f t="shared" si="140"/>
        <v>Normal customer</v>
      </c>
      <c r="N1507" t="s">
        <v>21</v>
      </c>
      <c r="O1507">
        <v>987.27</v>
      </c>
      <c r="P1507" t="s">
        <v>39</v>
      </c>
      <c r="Q1507">
        <f>D1507-H1507</f>
        <v>3064.6909999999998</v>
      </c>
      <c r="R1507" t="str">
        <f t="shared" si="141"/>
        <v>Good</v>
      </c>
      <c r="S1507" t="str">
        <f t="shared" si="142"/>
        <v>Good</v>
      </c>
      <c r="T1507" t="str">
        <f t="shared" si="143"/>
        <v>High Impact</v>
      </c>
    </row>
    <row r="1508" spans="1:20">
      <c r="A1508" t="s">
        <v>1544</v>
      </c>
      <c r="B1508" t="s">
        <v>24</v>
      </c>
      <c r="C1508" t="s">
        <v>41</v>
      </c>
      <c r="D1508">
        <v>2979.79</v>
      </c>
      <c r="E1508" t="str">
        <f t="shared" si="138"/>
        <v>High</v>
      </c>
      <c r="F1508" t="str">
        <f t="shared" si="139"/>
        <v>High</v>
      </c>
      <c r="G1508">
        <v>0.44</v>
      </c>
      <c r="H1508">
        <f>D1508*G1508</f>
        <v>1311.1076</v>
      </c>
      <c r="I1508">
        <v>1</v>
      </c>
      <c r="J1508" s="1">
        <v>45188</v>
      </c>
      <c r="K1508" s="1">
        <v>45189</v>
      </c>
      <c r="L1508" t="s">
        <v>20</v>
      </c>
      <c r="M1508" t="str">
        <f t="shared" si="140"/>
        <v>Premium customer</v>
      </c>
      <c r="N1508" t="s">
        <v>21</v>
      </c>
      <c r="O1508">
        <v>319.77</v>
      </c>
      <c r="P1508" t="s">
        <v>39</v>
      </c>
      <c r="Q1508">
        <f>D1508-H1508</f>
        <v>1668.6823999999999</v>
      </c>
      <c r="R1508" t="str">
        <f t="shared" si="141"/>
        <v>Good</v>
      </c>
      <c r="S1508" t="str">
        <f t="shared" si="142"/>
        <v>Good</v>
      </c>
      <c r="T1508" t="str">
        <f t="shared" si="143"/>
        <v>High Impact</v>
      </c>
    </row>
    <row r="1509" spans="1:20">
      <c r="A1509" t="s">
        <v>1545</v>
      </c>
      <c r="B1509" t="s">
        <v>46</v>
      </c>
      <c r="C1509" t="s">
        <v>19</v>
      </c>
      <c r="D1509">
        <v>1198.51</v>
      </c>
      <c r="E1509" t="str">
        <f t="shared" si="138"/>
        <v>High</v>
      </c>
      <c r="F1509" t="str">
        <f t="shared" si="139"/>
        <v>High</v>
      </c>
      <c r="G1509">
        <v>0.37</v>
      </c>
      <c r="H1509">
        <f>D1509*G1509</f>
        <v>443.44869999999997</v>
      </c>
      <c r="I1509">
        <v>8</v>
      </c>
      <c r="J1509" s="1">
        <v>45547</v>
      </c>
      <c r="K1509" s="1">
        <v>45551</v>
      </c>
      <c r="L1509" t="s">
        <v>20</v>
      </c>
      <c r="M1509" t="str">
        <f t="shared" si="140"/>
        <v>Premium customer</v>
      </c>
      <c r="N1509" t="s">
        <v>27</v>
      </c>
      <c r="O1509">
        <v>247.2</v>
      </c>
      <c r="P1509" t="s">
        <v>53</v>
      </c>
      <c r="Q1509">
        <f>D1509-H1509</f>
        <v>755.06130000000007</v>
      </c>
      <c r="R1509" t="str">
        <f t="shared" si="141"/>
        <v>Bad</v>
      </c>
      <c r="S1509" t="str">
        <f t="shared" si="142"/>
        <v>Bad</v>
      </c>
      <c r="T1509" t="str">
        <f t="shared" si="143"/>
        <v>High Impact</v>
      </c>
    </row>
    <row r="1510" spans="1:20">
      <c r="A1510" t="s">
        <v>1546</v>
      </c>
      <c r="B1510" t="s">
        <v>24</v>
      </c>
      <c r="C1510" t="s">
        <v>31</v>
      </c>
      <c r="D1510">
        <v>2981.15</v>
      </c>
      <c r="E1510" t="str">
        <f t="shared" si="138"/>
        <v>High</v>
      </c>
      <c r="F1510" t="str">
        <f t="shared" si="139"/>
        <v>High</v>
      </c>
      <c r="G1510">
        <v>0.05</v>
      </c>
      <c r="H1510">
        <f>D1510*G1510</f>
        <v>149.0575</v>
      </c>
      <c r="I1510">
        <v>7</v>
      </c>
      <c r="J1510" s="1">
        <v>45520</v>
      </c>
      <c r="K1510" s="1">
        <v>45522</v>
      </c>
      <c r="L1510" t="s">
        <v>20</v>
      </c>
      <c r="M1510" t="str">
        <f t="shared" si="140"/>
        <v>Premium customer</v>
      </c>
      <c r="N1510" t="s">
        <v>21</v>
      </c>
      <c r="O1510">
        <v>528.45000000000005</v>
      </c>
      <c r="P1510" t="s">
        <v>39</v>
      </c>
      <c r="Q1510">
        <f>D1510-H1510</f>
        <v>2832.0925000000002</v>
      </c>
      <c r="R1510" t="str">
        <f t="shared" si="141"/>
        <v>Good</v>
      </c>
      <c r="S1510" t="str">
        <f t="shared" si="142"/>
        <v>Good</v>
      </c>
      <c r="T1510" t="str">
        <f t="shared" si="143"/>
        <v>High Impact</v>
      </c>
    </row>
    <row r="1511" spans="1:20">
      <c r="A1511" t="s">
        <v>1547</v>
      </c>
      <c r="B1511" t="s">
        <v>24</v>
      </c>
      <c r="C1511" t="s">
        <v>41</v>
      </c>
      <c r="D1511">
        <v>4115.55</v>
      </c>
      <c r="E1511" t="str">
        <f t="shared" si="138"/>
        <v>High</v>
      </c>
      <c r="F1511" t="str">
        <f t="shared" si="139"/>
        <v>High</v>
      </c>
      <c r="G1511">
        <v>0.23</v>
      </c>
      <c r="H1511">
        <f>D1511*G1511</f>
        <v>946.57650000000012</v>
      </c>
      <c r="I1511">
        <v>6</v>
      </c>
      <c r="J1511" s="1">
        <v>45370</v>
      </c>
      <c r="K1511" s="1">
        <v>45371</v>
      </c>
      <c r="L1511" t="s">
        <v>26</v>
      </c>
      <c r="M1511" t="str">
        <f t="shared" si="140"/>
        <v>Potential customer</v>
      </c>
      <c r="N1511" t="s">
        <v>21</v>
      </c>
      <c r="O1511">
        <v>578.54</v>
      </c>
      <c r="P1511" t="s">
        <v>22</v>
      </c>
      <c r="Q1511">
        <f>D1511-H1511</f>
        <v>3168.9735000000001</v>
      </c>
      <c r="R1511" t="str">
        <f t="shared" si="141"/>
        <v>Good</v>
      </c>
      <c r="S1511" t="str">
        <f t="shared" si="142"/>
        <v>Good</v>
      </c>
      <c r="T1511" t="str">
        <f t="shared" si="143"/>
        <v>High Impact</v>
      </c>
    </row>
    <row r="1512" spans="1:20">
      <c r="A1512" t="s">
        <v>1548</v>
      </c>
      <c r="B1512" t="s">
        <v>18</v>
      </c>
      <c r="C1512" t="s">
        <v>41</v>
      </c>
      <c r="D1512">
        <v>4301.28</v>
      </c>
      <c r="E1512" t="str">
        <f t="shared" si="138"/>
        <v>High</v>
      </c>
      <c r="F1512" t="str">
        <f t="shared" si="139"/>
        <v>High</v>
      </c>
      <c r="G1512">
        <v>0.11</v>
      </c>
      <c r="H1512">
        <f>D1512*G1512</f>
        <v>473.14079999999996</v>
      </c>
      <c r="I1512">
        <v>1</v>
      </c>
      <c r="J1512" s="1">
        <v>45407</v>
      </c>
      <c r="K1512" s="1">
        <v>45412</v>
      </c>
      <c r="L1512" t="s">
        <v>20</v>
      </c>
      <c r="M1512" t="str">
        <f t="shared" si="140"/>
        <v>Premium customer</v>
      </c>
      <c r="N1512" t="s">
        <v>32</v>
      </c>
      <c r="O1512">
        <v>687.34</v>
      </c>
      <c r="P1512" t="s">
        <v>39</v>
      </c>
      <c r="Q1512">
        <f>D1512-H1512</f>
        <v>3828.1391999999996</v>
      </c>
      <c r="R1512" t="str">
        <f t="shared" si="141"/>
        <v>Good</v>
      </c>
      <c r="S1512" t="str">
        <f t="shared" si="142"/>
        <v>Good</v>
      </c>
      <c r="T1512" t="str">
        <f t="shared" si="143"/>
        <v>High Impact</v>
      </c>
    </row>
    <row r="1513" spans="1:20">
      <c r="A1513" t="s">
        <v>1549</v>
      </c>
      <c r="B1513" t="s">
        <v>18</v>
      </c>
      <c r="C1513" t="s">
        <v>25</v>
      </c>
      <c r="D1513">
        <v>4021.23</v>
      </c>
      <c r="E1513" t="str">
        <f t="shared" si="138"/>
        <v>High</v>
      </c>
      <c r="F1513" t="str">
        <f t="shared" si="139"/>
        <v>High</v>
      </c>
      <c r="G1513">
        <v>0.16</v>
      </c>
      <c r="H1513">
        <f>D1513*G1513</f>
        <v>643.39679999999998</v>
      </c>
      <c r="I1513">
        <v>5</v>
      </c>
      <c r="J1513" s="1">
        <v>45538</v>
      </c>
      <c r="K1513" s="1">
        <v>45542</v>
      </c>
      <c r="L1513" t="s">
        <v>26</v>
      </c>
      <c r="M1513" t="str">
        <f t="shared" si="140"/>
        <v>Potential customer</v>
      </c>
      <c r="N1513" t="s">
        <v>21</v>
      </c>
      <c r="O1513">
        <v>703</v>
      </c>
      <c r="P1513" t="s">
        <v>39</v>
      </c>
      <c r="Q1513">
        <f>D1513-H1513</f>
        <v>3377.8332</v>
      </c>
      <c r="R1513" t="str">
        <f t="shared" si="141"/>
        <v>Good</v>
      </c>
      <c r="S1513" t="str">
        <f t="shared" si="142"/>
        <v>Good</v>
      </c>
      <c r="T1513" t="str">
        <f t="shared" si="143"/>
        <v>High Impact</v>
      </c>
    </row>
    <row r="1514" spans="1:20">
      <c r="A1514" t="s">
        <v>1550</v>
      </c>
      <c r="B1514" t="s">
        <v>30</v>
      </c>
      <c r="C1514" t="s">
        <v>19</v>
      </c>
      <c r="D1514">
        <v>4452.2299999999996</v>
      </c>
      <c r="E1514" t="str">
        <f t="shared" si="138"/>
        <v>High</v>
      </c>
      <c r="F1514" t="str">
        <f t="shared" si="139"/>
        <v>High</v>
      </c>
      <c r="G1514">
        <v>0.23</v>
      </c>
      <c r="H1514">
        <f>D1514*G1514</f>
        <v>1024.0128999999999</v>
      </c>
      <c r="I1514">
        <v>4</v>
      </c>
      <c r="J1514" s="1">
        <v>45545</v>
      </c>
      <c r="K1514" s="1">
        <v>45549</v>
      </c>
      <c r="L1514" t="s">
        <v>36</v>
      </c>
      <c r="M1514" t="str">
        <f t="shared" si="140"/>
        <v>Normal customer</v>
      </c>
      <c r="N1514" t="s">
        <v>32</v>
      </c>
      <c r="O1514">
        <v>685.62</v>
      </c>
      <c r="P1514" t="s">
        <v>44</v>
      </c>
      <c r="Q1514">
        <f>D1514-H1514</f>
        <v>3428.2170999999998</v>
      </c>
      <c r="R1514" t="str">
        <f t="shared" si="141"/>
        <v>Good</v>
      </c>
      <c r="S1514" t="str">
        <f t="shared" si="142"/>
        <v>Good</v>
      </c>
      <c r="T1514" t="str">
        <f t="shared" si="143"/>
        <v>High Impact</v>
      </c>
    </row>
    <row r="1515" spans="1:20">
      <c r="A1515" t="s">
        <v>1551</v>
      </c>
      <c r="B1515" t="s">
        <v>30</v>
      </c>
      <c r="C1515" t="s">
        <v>41</v>
      </c>
      <c r="D1515">
        <v>1740.36</v>
      </c>
      <c r="E1515" t="str">
        <f t="shared" si="138"/>
        <v>High</v>
      </c>
      <c r="F1515" t="str">
        <f t="shared" si="139"/>
        <v>High</v>
      </c>
      <c r="G1515">
        <v>0.11</v>
      </c>
      <c r="H1515">
        <f>D1515*G1515</f>
        <v>191.43959999999998</v>
      </c>
      <c r="I1515">
        <v>7</v>
      </c>
      <c r="J1515" s="1">
        <v>45553</v>
      </c>
      <c r="K1515" s="1">
        <v>45554</v>
      </c>
      <c r="L1515" t="s">
        <v>26</v>
      </c>
      <c r="M1515" t="str">
        <f t="shared" si="140"/>
        <v>Potential customer</v>
      </c>
      <c r="N1515" t="s">
        <v>21</v>
      </c>
      <c r="O1515">
        <v>117.38</v>
      </c>
      <c r="P1515" t="s">
        <v>53</v>
      </c>
      <c r="Q1515">
        <f>D1515-H1515</f>
        <v>1548.9204</v>
      </c>
      <c r="R1515" t="str">
        <f t="shared" si="141"/>
        <v>Bad</v>
      </c>
      <c r="S1515" t="str">
        <f t="shared" si="142"/>
        <v>Bad</v>
      </c>
      <c r="T1515" t="str">
        <f t="shared" si="143"/>
        <v>High Impact</v>
      </c>
    </row>
    <row r="1516" spans="1:20">
      <c r="A1516" t="s">
        <v>1552</v>
      </c>
      <c r="B1516" t="s">
        <v>24</v>
      </c>
      <c r="C1516" t="s">
        <v>31</v>
      </c>
      <c r="D1516">
        <v>2587.1</v>
      </c>
      <c r="E1516" t="str">
        <f t="shared" si="138"/>
        <v>High</v>
      </c>
      <c r="F1516" t="str">
        <f t="shared" si="139"/>
        <v>High</v>
      </c>
      <c r="G1516">
        <v>0.26</v>
      </c>
      <c r="H1516">
        <f>D1516*G1516</f>
        <v>672.64599999999996</v>
      </c>
      <c r="I1516">
        <v>2</v>
      </c>
      <c r="J1516" s="1">
        <v>45259</v>
      </c>
      <c r="K1516" s="1">
        <v>45262</v>
      </c>
      <c r="L1516" t="s">
        <v>26</v>
      </c>
      <c r="M1516" t="str">
        <f t="shared" si="140"/>
        <v>Potential customer</v>
      </c>
      <c r="N1516" t="s">
        <v>21</v>
      </c>
      <c r="O1516">
        <v>638.66</v>
      </c>
      <c r="P1516" t="s">
        <v>22</v>
      </c>
      <c r="Q1516">
        <f>D1516-H1516</f>
        <v>1914.454</v>
      </c>
      <c r="R1516" t="str">
        <f t="shared" si="141"/>
        <v>Good</v>
      </c>
      <c r="S1516" t="str">
        <f t="shared" si="142"/>
        <v>Good</v>
      </c>
      <c r="T1516" t="str">
        <f t="shared" si="143"/>
        <v>High Impact</v>
      </c>
    </row>
    <row r="1517" spans="1:20">
      <c r="A1517" t="s">
        <v>1553</v>
      </c>
      <c r="B1517" t="s">
        <v>46</v>
      </c>
      <c r="C1517" t="s">
        <v>25</v>
      </c>
      <c r="D1517">
        <v>3920</v>
      </c>
      <c r="E1517" t="str">
        <f t="shared" si="138"/>
        <v>High</v>
      </c>
      <c r="F1517" t="str">
        <f t="shared" si="139"/>
        <v>High</v>
      </c>
      <c r="G1517">
        <v>0.32</v>
      </c>
      <c r="H1517">
        <f>D1517*G1517</f>
        <v>1254.4000000000001</v>
      </c>
      <c r="I1517">
        <v>1</v>
      </c>
      <c r="J1517" s="1">
        <v>45214</v>
      </c>
      <c r="K1517" s="1">
        <v>45217</v>
      </c>
      <c r="L1517" t="s">
        <v>26</v>
      </c>
      <c r="M1517" t="str">
        <f t="shared" si="140"/>
        <v>Potential customer</v>
      </c>
      <c r="N1517" t="s">
        <v>21</v>
      </c>
      <c r="O1517">
        <v>847.03</v>
      </c>
      <c r="P1517" t="s">
        <v>28</v>
      </c>
      <c r="Q1517">
        <f>D1517-H1517</f>
        <v>2665.6</v>
      </c>
      <c r="R1517" t="str">
        <f t="shared" si="141"/>
        <v>Good</v>
      </c>
      <c r="S1517" t="str">
        <f t="shared" si="142"/>
        <v>Good</v>
      </c>
      <c r="T1517" t="str">
        <f t="shared" si="143"/>
        <v>High Impact</v>
      </c>
    </row>
    <row r="1518" spans="1:20">
      <c r="A1518" t="s">
        <v>1554</v>
      </c>
      <c r="B1518" t="s">
        <v>18</v>
      </c>
      <c r="C1518" t="s">
        <v>41</v>
      </c>
      <c r="D1518">
        <v>1395.8</v>
      </c>
      <c r="E1518" t="str">
        <f t="shared" si="138"/>
        <v>High</v>
      </c>
      <c r="F1518" t="str">
        <f t="shared" si="139"/>
        <v>High</v>
      </c>
      <c r="G1518">
        <v>0.44</v>
      </c>
      <c r="H1518">
        <f>D1518*G1518</f>
        <v>614.15199999999993</v>
      </c>
      <c r="I1518">
        <v>7</v>
      </c>
      <c r="J1518" s="1">
        <v>45329</v>
      </c>
      <c r="K1518" s="1">
        <v>45334</v>
      </c>
      <c r="L1518" t="s">
        <v>20</v>
      </c>
      <c r="M1518" t="str">
        <f t="shared" si="140"/>
        <v>Premium customer</v>
      </c>
      <c r="N1518" t="s">
        <v>32</v>
      </c>
      <c r="O1518">
        <v>307.48</v>
      </c>
      <c r="P1518" t="s">
        <v>33</v>
      </c>
      <c r="Q1518">
        <f>D1518-H1518</f>
        <v>781.64800000000002</v>
      </c>
      <c r="R1518" t="str">
        <f t="shared" si="141"/>
        <v>Good</v>
      </c>
      <c r="S1518" t="str">
        <f t="shared" si="142"/>
        <v>Good</v>
      </c>
      <c r="T1518" t="str">
        <f t="shared" si="143"/>
        <v>High Impact</v>
      </c>
    </row>
    <row r="1519" spans="1:20">
      <c r="A1519" t="s">
        <v>1555</v>
      </c>
      <c r="B1519" t="s">
        <v>18</v>
      </c>
      <c r="C1519" t="s">
        <v>19</v>
      </c>
      <c r="D1519">
        <v>1920.75</v>
      </c>
      <c r="E1519" t="str">
        <f t="shared" si="138"/>
        <v>High</v>
      </c>
      <c r="F1519" t="str">
        <f t="shared" si="139"/>
        <v>High</v>
      </c>
      <c r="G1519">
        <v>0.11</v>
      </c>
      <c r="H1519">
        <f>D1519*G1519</f>
        <v>211.2825</v>
      </c>
      <c r="I1519">
        <v>8</v>
      </c>
      <c r="J1519" s="1">
        <v>44957</v>
      </c>
      <c r="K1519" s="1">
        <v>44963</v>
      </c>
      <c r="L1519" t="s">
        <v>20</v>
      </c>
      <c r="M1519" t="str">
        <f t="shared" si="140"/>
        <v>Premium customer</v>
      </c>
      <c r="N1519" t="s">
        <v>32</v>
      </c>
      <c r="O1519">
        <v>120.75</v>
      </c>
      <c r="P1519" t="s">
        <v>22</v>
      </c>
      <c r="Q1519">
        <f>D1519-H1519</f>
        <v>1709.4675</v>
      </c>
      <c r="R1519" t="str">
        <f t="shared" si="141"/>
        <v>Bad</v>
      </c>
      <c r="S1519" t="str">
        <f t="shared" si="142"/>
        <v>Bad</v>
      </c>
      <c r="T1519" t="str">
        <f t="shared" si="143"/>
        <v>High Impact</v>
      </c>
    </row>
    <row r="1520" spans="1:20">
      <c r="A1520" t="s">
        <v>1556</v>
      </c>
      <c r="B1520" t="s">
        <v>24</v>
      </c>
      <c r="C1520" t="s">
        <v>25</v>
      </c>
      <c r="D1520">
        <v>4172.66</v>
      </c>
      <c r="E1520" t="str">
        <f t="shared" si="138"/>
        <v>High</v>
      </c>
      <c r="F1520" t="str">
        <f t="shared" si="139"/>
        <v>High</v>
      </c>
      <c r="G1520">
        <v>0.16</v>
      </c>
      <c r="H1520">
        <f>D1520*G1520</f>
        <v>667.62559999999996</v>
      </c>
      <c r="I1520">
        <v>5</v>
      </c>
      <c r="J1520" s="1">
        <v>45645</v>
      </c>
      <c r="K1520" s="1">
        <v>45651</v>
      </c>
      <c r="L1520" t="s">
        <v>36</v>
      </c>
      <c r="M1520" t="str">
        <f t="shared" si="140"/>
        <v>Normal customer</v>
      </c>
      <c r="N1520" t="s">
        <v>32</v>
      </c>
      <c r="O1520">
        <v>1014.81</v>
      </c>
      <c r="P1520" t="s">
        <v>44</v>
      </c>
      <c r="Q1520">
        <f>D1520-H1520</f>
        <v>3505.0344</v>
      </c>
      <c r="R1520" t="str">
        <f t="shared" si="141"/>
        <v>Good</v>
      </c>
      <c r="S1520" t="str">
        <f t="shared" si="142"/>
        <v>Good</v>
      </c>
      <c r="T1520" t="str">
        <f t="shared" si="143"/>
        <v>High Impact</v>
      </c>
    </row>
    <row r="1521" spans="1:20">
      <c r="A1521" t="s">
        <v>1557</v>
      </c>
      <c r="B1521" t="s">
        <v>30</v>
      </c>
      <c r="C1521" t="s">
        <v>19</v>
      </c>
      <c r="D1521">
        <v>3873.42</v>
      </c>
      <c r="E1521" t="str">
        <f t="shared" si="138"/>
        <v>High</v>
      </c>
      <c r="F1521" t="str">
        <f t="shared" si="139"/>
        <v>High</v>
      </c>
      <c r="G1521">
        <v>0.2</v>
      </c>
      <c r="H1521">
        <f>D1521*G1521</f>
        <v>774.68400000000008</v>
      </c>
      <c r="I1521">
        <v>8</v>
      </c>
      <c r="J1521" s="1">
        <v>45482</v>
      </c>
      <c r="K1521" s="1">
        <v>45489</v>
      </c>
      <c r="L1521" t="s">
        <v>26</v>
      </c>
      <c r="M1521" t="str">
        <f t="shared" si="140"/>
        <v>Potential customer</v>
      </c>
      <c r="N1521" t="s">
        <v>21</v>
      </c>
      <c r="O1521">
        <v>945.04</v>
      </c>
      <c r="P1521" t="s">
        <v>22</v>
      </c>
      <c r="Q1521">
        <f>D1521-H1521</f>
        <v>3098.7359999999999</v>
      </c>
      <c r="R1521" t="str">
        <f t="shared" si="141"/>
        <v>Good</v>
      </c>
      <c r="S1521" t="str">
        <f t="shared" si="142"/>
        <v>Good</v>
      </c>
      <c r="T1521" t="str">
        <f t="shared" si="143"/>
        <v>High Impact</v>
      </c>
    </row>
    <row r="1522" spans="1:20">
      <c r="A1522" t="s">
        <v>1558</v>
      </c>
      <c r="B1522" t="s">
        <v>46</v>
      </c>
      <c r="C1522" t="s">
        <v>19</v>
      </c>
      <c r="D1522">
        <v>4858.88</v>
      </c>
      <c r="E1522" t="str">
        <f t="shared" si="138"/>
        <v>High</v>
      </c>
      <c r="F1522" t="str">
        <f t="shared" si="139"/>
        <v>High</v>
      </c>
      <c r="G1522">
        <v>0.11</v>
      </c>
      <c r="H1522">
        <f>D1522*G1522</f>
        <v>534.47680000000003</v>
      </c>
      <c r="I1522">
        <v>4</v>
      </c>
      <c r="J1522" s="1">
        <v>45333</v>
      </c>
      <c r="K1522" s="1">
        <v>45336</v>
      </c>
      <c r="L1522" t="s">
        <v>26</v>
      </c>
      <c r="M1522" t="str">
        <f t="shared" si="140"/>
        <v>Potential customer</v>
      </c>
      <c r="N1522" t="s">
        <v>32</v>
      </c>
      <c r="O1522">
        <v>1208.18</v>
      </c>
      <c r="P1522" t="s">
        <v>22</v>
      </c>
      <c r="Q1522">
        <f>D1522-H1522</f>
        <v>4324.4031999999997</v>
      </c>
      <c r="R1522" t="str">
        <f t="shared" si="141"/>
        <v>Good</v>
      </c>
      <c r="S1522" t="str">
        <f t="shared" si="142"/>
        <v>Good</v>
      </c>
      <c r="T1522" t="str">
        <f t="shared" si="143"/>
        <v>High Impact</v>
      </c>
    </row>
    <row r="1523" spans="1:20">
      <c r="A1523" t="s">
        <v>1559</v>
      </c>
      <c r="B1523" t="s">
        <v>30</v>
      </c>
      <c r="C1523" t="s">
        <v>19</v>
      </c>
      <c r="D1523">
        <v>4980.2700000000004</v>
      </c>
      <c r="E1523" t="str">
        <f t="shared" si="138"/>
        <v>High</v>
      </c>
      <c r="F1523" t="str">
        <f t="shared" si="139"/>
        <v>High</v>
      </c>
      <c r="G1523">
        <v>0.17</v>
      </c>
      <c r="H1523">
        <f>D1523*G1523</f>
        <v>846.6459000000001</v>
      </c>
      <c r="I1523">
        <v>8</v>
      </c>
      <c r="J1523" s="1">
        <v>45414</v>
      </c>
      <c r="K1523" s="1">
        <v>45420</v>
      </c>
      <c r="L1523" t="s">
        <v>26</v>
      </c>
      <c r="M1523" t="str">
        <f t="shared" si="140"/>
        <v>Potential customer</v>
      </c>
      <c r="N1523" t="s">
        <v>21</v>
      </c>
      <c r="O1523">
        <v>1014.29</v>
      </c>
      <c r="P1523" t="s">
        <v>33</v>
      </c>
      <c r="Q1523">
        <f>D1523-H1523</f>
        <v>4133.6241</v>
      </c>
      <c r="R1523" t="str">
        <f t="shared" si="141"/>
        <v>Good</v>
      </c>
      <c r="S1523" t="str">
        <f t="shared" si="142"/>
        <v>Good</v>
      </c>
      <c r="T1523" t="str">
        <f t="shared" si="143"/>
        <v>High Impact</v>
      </c>
    </row>
    <row r="1524" spans="1:20">
      <c r="A1524" t="s">
        <v>1560</v>
      </c>
      <c r="B1524" t="s">
        <v>30</v>
      </c>
      <c r="C1524" t="s">
        <v>25</v>
      </c>
      <c r="D1524">
        <v>1279.6500000000001</v>
      </c>
      <c r="E1524" t="str">
        <f t="shared" si="138"/>
        <v>High</v>
      </c>
      <c r="F1524" t="str">
        <f t="shared" si="139"/>
        <v>High</v>
      </c>
      <c r="G1524">
        <v>0.44</v>
      </c>
      <c r="H1524">
        <f>D1524*G1524</f>
        <v>563.04600000000005</v>
      </c>
      <c r="I1524">
        <v>3</v>
      </c>
      <c r="J1524" s="1">
        <v>44953</v>
      </c>
      <c r="K1524" s="1">
        <v>44958</v>
      </c>
      <c r="L1524" t="s">
        <v>26</v>
      </c>
      <c r="M1524" t="str">
        <f t="shared" si="140"/>
        <v>Potential customer</v>
      </c>
      <c r="N1524" t="s">
        <v>27</v>
      </c>
      <c r="O1524">
        <v>228.57</v>
      </c>
      <c r="P1524" t="s">
        <v>44</v>
      </c>
      <c r="Q1524">
        <f>D1524-H1524</f>
        <v>716.60400000000004</v>
      </c>
      <c r="R1524" t="str">
        <f t="shared" si="141"/>
        <v>Bad</v>
      </c>
      <c r="S1524" t="str">
        <f t="shared" si="142"/>
        <v>Bad</v>
      </c>
      <c r="T1524" t="str">
        <f t="shared" si="143"/>
        <v>High Impact</v>
      </c>
    </row>
    <row r="1525" spans="1:20">
      <c r="A1525" t="s">
        <v>1561</v>
      </c>
      <c r="B1525" t="s">
        <v>30</v>
      </c>
      <c r="C1525" t="s">
        <v>41</v>
      </c>
      <c r="D1525">
        <v>4512.2</v>
      </c>
      <c r="E1525" t="str">
        <f t="shared" si="138"/>
        <v>High</v>
      </c>
      <c r="F1525" t="str">
        <f t="shared" si="139"/>
        <v>High</v>
      </c>
      <c r="G1525">
        <v>7.0000000000000007E-2</v>
      </c>
      <c r="H1525">
        <f>D1525*G1525</f>
        <v>315.85400000000004</v>
      </c>
      <c r="I1525">
        <v>7</v>
      </c>
      <c r="J1525" s="1">
        <v>45428</v>
      </c>
      <c r="K1525" s="1">
        <v>45431</v>
      </c>
      <c r="L1525" t="s">
        <v>20</v>
      </c>
      <c r="M1525" t="str">
        <f t="shared" si="140"/>
        <v>Premium customer</v>
      </c>
      <c r="N1525" t="s">
        <v>32</v>
      </c>
      <c r="O1525">
        <v>1210.0899999999999</v>
      </c>
      <c r="P1525" t="s">
        <v>44</v>
      </c>
      <c r="Q1525">
        <f>D1525-H1525</f>
        <v>4196.3459999999995</v>
      </c>
      <c r="R1525" t="str">
        <f t="shared" si="141"/>
        <v>Good</v>
      </c>
      <c r="S1525" t="str">
        <f t="shared" si="142"/>
        <v>Good</v>
      </c>
      <c r="T1525" t="str">
        <f t="shared" si="143"/>
        <v>High Impact</v>
      </c>
    </row>
    <row r="1526" spans="1:20">
      <c r="A1526" t="s">
        <v>1562</v>
      </c>
      <c r="B1526" t="s">
        <v>30</v>
      </c>
      <c r="C1526" t="s">
        <v>38</v>
      </c>
      <c r="D1526">
        <v>563.13</v>
      </c>
      <c r="E1526" t="str">
        <f t="shared" si="138"/>
        <v>Low</v>
      </c>
      <c r="F1526" t="str">
        <f t="shared" si="139"/>
        <v>Midium</v>
      </c>
      <c r="G1526">
        <v>0.22</v>
      </c>
      <c r="H1526">
        <f>D1526*G1526</f>
        <v>123.8886</v>
      </c>
      <c r="I1526">
        <v>6</v>
      </c>
      <c r="J1526" s="1">
        <v>45567</v>
      </c>
      <c r="K1526" s="1">
        <v>45568</v>
      </c>
      <c r="L1526" t="s">
        <v>26</v>
      </c>
      <c r="M1526" t="str">
        <f t="shared" si="140"/>
        <v>Normal customer</v>
      </c>
      <c r="N1526" t="s">
        <v>21</v>
      </c>
      <c r="O1526">
        <v>110.16</v>
      </c>
      <c r="P1526" t="s">
        <v>22</v>
      </c>
      <c r="Q1526">
        <f>D1526-H1526</f>
        <v>439.2414</v>
      </c>
      <c r="R1526" t="str">
        <f t="shared" si="141"/>
        <v>Bad</v>
      </c>
      <c r="S1526" t="str">
        <f t="shared" si="142"/>
        <v>Bad</v>
      </c>
      <c r="T1526" t="str">
        <f t="shared" si="143"/>
        <v>Normal</v>
      </c>
    </row>
    <row r="1527" spans="1:20">
      <c r="A1527" t="s">
        <v>1563</v>
      </c>
      <c r="B1527" t="s">
        <v>18</v>
      </c>
      <c r="C1527" t="s">
        <v>41</v>
      </c>
      <c r="D1527">
        <v>3578.02</v>
      </c>
      <c r="E1527" t="str">
        <f t="shared" si="138"/>
        <v>High</v>
      </c>
      <c r="F1527" t="str">
        <f t="shared" si="139"/>
        <v>High</v>
      </c>
      <c r="G1527">
        <v>0.16</v>
      </c>
      <c r="H1527">
        <f>D1527*G1527</f>
        <v>572.48320000000001</v>
      </c>
      <c r="I1527">
        <v>1</v>
      </c>
      <c r="J1527" s="1">
        <v>45076</v>
      </c>
      <c r="K1527" s="1">
        <v>45080</v>
      </c>
      <c r="L1527" t="s">
        <v>20</v>
      </c>
      <c r="M1527" t="str">
        <f t="shared" si="140"/>
        <v>Premium customer</v>
      </c>
      <c r="N1527" t="s">
        <v>21</v>
      </c>
      <c r="O1527">
        <v>261.93</v>
      </c>
      <c r="P1527" t="s">
        <v>22</v>
      </c>
      <c r="Q1527">
        <f>D1527-H1527</f>
        <v>3005.5367999999999</v>
      </c>
      <c r="R1527" t="str">
        <f t="shared" si="141"/>
        <v>Bad</v>
      </c>
      <c r="S1527" t="str">
        <f t="shared" si="142"/>
        <v>Bad</v>
      </c>
      <c r="T1527" t="str">
        <f t="shared" si="143"/>
        <v>High Impact</v>
      </c>
    </row>
    <row r="1528" spans="1:20">
      <c r="A1528" t="s">
        <v>1564</v>
      </c>
      <c r="B1528" t="s">
        <v>18</v>
      </c>
      <c r="C1528" t="s">
        <v>25</v>
      </c>
      <c r="D1528">
        <v>1178.49</v>
      </c>
      <c r="E1528" t="str">
        <f t="shared" si="138"/>
        <v>High</v>
      </c>
      <c r="F1528" t="str">
        <f t="shared" si="139"/>
        <v>High</v>
      </c>
      <c r="G1528">
        <v>0.04</v>
      </c>
      <c r="H1528">
        <f>D1528*G1528</f>
        <v>47.139600000000002</v>
      </c>
      <c r="I1528">
        <v>5</v>
      </c>
      <c r="J1528" s="1">
        <v>45251</v>
      </c>
      <c r="K1528" s="1">
        <v>45258</v>
      </c>
      <c r="L1528" t="s">
        <v>36</v>
      </c>
      <c r="M1528" t="str">
        <f t="shared" si="140"/>
        <v>Normal customer</v>
      </c>
      <c r="N1528" t="s">
        <v>27</v>
      </c>
      <c r="O1528">
        <v>161.6</v>
      </c>
      <c r="P1528" t="s">
        <v>53</v>
      </c>
      <c r="Q1528">
        <f>D1528-H1528</f>
        <v>1131.3504</v>
      </c>
      <c r="R1528" t="str">
        <f t="shared" si="141"/>
        <v>Bad</v>
      </c>
      <c r="S1528" t="str">
        <f t="shared" si="142"/>
        <v>Bad</v>
      </c>
      <c r="T1528" t="str">
        <f t="shared" si="143"/>
        <v>High Impact</v>
      </c>
    </row>
    <row r="1529" spans="1:20">
      <c r="A1529" t="s">
        <v>1565</v>
      </c>
      <c r="B1529" t="s">
        <v>30</v>
      </c>
      <c r="C1529" t="s">
        <v>38</v>
      </c>
      <c r="D1529">
        <v>1571.52</v>
      </c>
      <c r="E1529" t="str">
        <f t="shared" si="138"/>
        <v>High</v>
      </c>
      <c r="F1529" t="str">
        <f t="shared" si="139"/>
        <v>High</v>
      </c>
      <c r="G1529">
        <v>0.05</v>
      </c>
      <c r="H1529">
        <f>D1529*G1529</f>
        <v>78.576000000000008</v>
      </c>
      <c r="I1529">
        <v>4</v>
      </c>
      <c r="J1529" s="1">
        <v>45206</v>
      </c>
      <c r="K1529" s="1">
        <v>45208</v>
      </c>
      <c r="L1529" t="s">
        <v>36</v>
      </c>
      <c r="M1529" t="str">
        <f t="shared" si="140"/>
        <v>Normal customer</v>
      </c>
      <c r="N1529" t="s">
        <v>21</v>
      </c>
      <c r="O1529">
        <v>358.76</v>
      </c>
      <c r="P1529" t="s">
        <v>28</v>
      </c>
      <c r="Q1529">
        <f>D1529-H1529</f>
        <v>1492.944</v>
      </c>
      <c r="R1529" t="str">
        <f t="shared" si="141"/>
        <v>Good</v>
      </c>
      <c r="S1529" t="str">
        <f t="shared" si="142"/>
        <v>Good</v>
      </c>
      <c r="T1529" t="str">
        <f t="shared" si="143"/>
        <v>High Impact</v>
      </c>
    </row>
    <row r="1530" spans="1:20">
      <c r="A1530" t="s">
        <v>1566</v>
      </c>
      <c r="B1530" t="s">
        <v>46</v>
      </c>
      <c r="C1530" t="s">
        <v>38</v>
      </c>
      <c r="D1530">
        <v>4736.97</v>
      </c>
      <c r="E1530" t="str">
        <f t="shared" si="138"/>
        <v>High</v>
      </c>
      <c r="F1530" t="str">
        <f t="shared" si="139"/>
        <v>High</v>
      </c>
      <c r="G1530">
        <v>0.39</v>
      </c>
      <c r="H1530">
        <f>D1530*G1530</f>
        <v>1847.4183000000003</v>
      </c>
      <c r="I1530">
        <v>6</v>
      </c>
      <c r="J1530" s="1">
        <v>45562</v>
      </c>
      <c r="K1530" s="1">
        <v>45566</v>
      </c>
      <c r="L1530" t="s">
        <v>20</v>
      </c>
      <c r="M1530" t="str">
        <f t="shared" si="140"/>
        <v>Premium customer</v>
      </c>
      <c r="N1530" t="s">
        <v>27</v>
      </c>
      <c r="O1530">
        <v>723.67</v>
      </c>
      <c r="P1530" t="s">
        <v>33</v>
      </c>
      <c r="Q1530">
        <f>D1530-H1530</f>
        <v>2889.5517</v>
      </c>
      <c r="R1530" t="str">
        <f t="shared" si="141"/>
        <v>Good</v>
      </c>
      <c r="S1530" t="str">
        <f t="shared" si="142"/>
        <v>Good</v>
      </c>
      <c r="T1530" t="str">
        <f t="shared" si="143"/>
        <v>High Impact</v>
      </c>
    </row>
    <row r="1531" spans="1:20">
      <c r="A1531" t="s">
        <v>1567</v>
      </c>
      <c r="B1531" t="s">
        <v>24</v>
      </c>
      <c r="C1531" t="s">
        <v>38</v>
      </c>
      <c r="D1531">
        <v>1389.44</v>
      </c>
      <c r="E1531" t="str">
        <f t="shared" si="138"/>
        <v>High</v>
      </c>
      <c r="F1531" t="str">
        <f t="shared" si="139"/>
        <v>High</v>
      </c>
      <c r="G1531">
        <v>0.43</v>
      </c>
      <c r="H1531">
        <f>D1531*G1531</f>
        <v>597.45920000000001</v>
      </c>
      <c r="I1531">
        <v>9</v>
      </c>
      <c r="J1531" s="1">
        <v>45215</v>
      </c>
      <c r="K1531" s="1">
        <v>45218</v>
      </c>
      <c r="L1531" t="s">
        <v>20</v>
      </c>
      <c r="M1531" t="str">
        <f t="shared" si="140"/>
        <v>Premium customer</v>
      </c>
      <c r="N1531" t="s">
        <v>32</v>
      </c>
      <c r="O1531">
        <v>347.45</v>
      </c>
      <c r="P1531" t="s">
        <v>39</v>
      </c>
      <c r="Q1531">
        <f>D1531-H1531</f>
        <v>791.98080000000004</v>
      </c>
      <c r="R1531" t="str">
        <f t="shared" si="141"/>
        <v>Good</v>
      </c>
      <c r="S1531" t="str">
        <f t="shared" si="142"/>
        <v>Good</v>
      </c>
      <c r="T1531" t="str">
        <f t="shared" si="143"/>
        <v>High Impact</v>
      </c>
    </row>
    <row r="1532" spans="1:20">
      <c r="A1532" t="s">
        <v>1568</v>
      </c>
      <c r="B1532" t="s">
        <v>46</v>
      </c>
      <c r="C1532" t="s">
        <v>31</v>
      </c>
      <c r="D1532">
        <v>3398.57</v>
      </c>
      <c r="E1532" t="str">
        <f t="shared" si="138"/>
        <v>High</v>
      </c>
      <c r="F1532" t="str">
        <f t="shared" si="139"/>
        <v>High</v>
      </c>
      <c r="G1532">
        <v>0.37</v>
      </c>
      <c r="H1532">
        <f>D1532*G1532</f>
        <v>1257.4709</v>
      </c>
      <c r="I1532">
        <v>4</v>
      </c>
      <c r="J1532" s="1">
        <v>45502</v>
      </c>
      <c r="K1532" s="1">
        <v>45506</v>
      </c>
      <c r="L1532" t="s">
        <v>26</v>
      </c>
      <c r="M1532" t="str">
        <f t="shared" si="140"/>
        <v>Potential customer</v>
      </c>
      <c r="N1532" t="s">
        <v>27</v>
      </c>
      <c r="O1532">
        <v>566.91999999999996</v>
      </c>
      <c r="P1532" t="s">
        <v>39</v>
      </c>
      <c r="Q1532">
        <f>D1532-H1532</f>
        <v>2141.0991000000004</v>
      </c>
      <c r="R1532" t="str">
        <f t="shared" si="141"/>
        <v>Good</v>
      </c>
      <c r="S1532" t="str">
        <f t="shared" si="142"/>
        <v>Good</v>
      </c>
      <c r="T1532" t="str">
        <f t="shared" si="143"/>
        <v>High Impact</v>
      </c>
    </row>
    <row r="1533" spans="1:20">
      <c r="A1533" t="s">
        <v>1569</v>
      </c>
      <c r="B1533" t="s">
        <v>46</v>
      </c>
      <c r="C1533" t="s">
        <v>25</v>
      </c>
      <c r="D1533">
        <v>972.83</v>
      </c>
      <c r="E1533" t="str">
        <f t="shared" si="138"/>
        <v>Low</v>
      </c>
      <c r="F1533" t="str">
        <f t="shared" si="139"/>
        <v>Midium</v>
      </c>
      <c r="G1533">
        <v>0.27</v>
      </c>
      <c r="H1533">
        <f>D1533*G1533</f>
        <v>262.66410000000002</v>
      </c>
      <c r="I1533">
        <v>2</v>
      </c>
      <c r="J1533" s="1">
        <v>45645</v>
      </c>
      <c r="K1533" s="1">
        <v>45652</v>
      </c>
      <c r="L1533" t="s">
        <v>26</v>
      </c>
      <c r="M1533" t="str">
        <f t="shared" si="140"/>
        <v>Normal customer</v>
      </c>
      <c r="N1533" t="s">
        <v>21</v>
      </c>
      <c r="O1533">
        <v>142.35</v>
      </c>
      <c r="P1533" t="s">
        <v>53</v>
      </c>
      <c r="Q1533">
        <f>D1533-H1533</f>
        <v>710.16589999999997</v>
      </c>
      <c r="R1533" t="str">
        <f t="shared" si="141"/>
        <v>Bad</v>
      </c>
      <c r="S1533" t="str">
        <f t="shared" si="142"/>
        <v>Bad</v>
      </c>
      <c r="T1533" t="str">
        <f t="shared" si="143"/>
        <v>High Impact</v>
      </c>
    </row>
    <row r="1534" spans="1:20">
      <c r="A1534" t="s">
        <v>1570</v>
      </c>
      <c r="B1534" t="s">
        <v>46</v>
      </c>
      <c r="C1534" t="s">
        <v>31</v>
      </c>
      <c r="D1534">
        <v>557.61</v>
      </c>
      <c r="E1534" t="str">
        <f t="shared" si="138"/>
        <v>Low</v>
      </c>
      <c r="F1534" t="str">
        <f t="shared" si="139"/>
        <v>Midium</v>
      </c>
      <c r="G1534">
        <v>0.39</v>
      </c>
      <c r="H1534">
        <f>D1534*G1534</f>
        <v>217.46790000000001</v>
      </c>
      <c r="I1534">
        <v>8</v>
      </c>
      <c r="J1534" s="1">
        <v>45480</v>
      </c>
      <c r="K1534" s="1">
        <v>45483</v>
      </c>
      <c r="L1534" t="s">
        <v>26</v>
      </c>
      <c r="M1534" t="str">
        <f t="shared" si="140"/>
        <v>Normal customer</v>
      </c>
      <c r="N1534" t="s">
        <v>32</v>
      </c>
      <c r="O1534">
        <v>76.58</v>
      </c>
      <c r="P1534" t="s">
        <v>39</v>
      </c>
      <c r="Q1534">
        <f>D1534-H1534</f>
        <v>340.14210000000003</v>
      </c>
      <c r="R1534" t="str">
        <f t="shared" si="141"/>
        <v>Bad</v>
      </c>
      <c r="S1534" t="str">
        <f t="shared" si="142"/>
        <v>Bad</v>
      </c>
      <c r="T1534" t="str">
        <f t="shared" si="143"/>
        <v>High Impact</v>
      </c>
    </row>
    <row r="1535" spans="1:20">
      <c r="A1535" t="s">
        <v>1571</v>
      </c>
      <c r="B1535" t="s">
        <v>30</v>
      </c>
      <c r="C1535" t="s">
        <v>38</v>
      </c>
      <c r="D1535">
        <v>1762.65</v>
      </c>
      <c r="E1535" t="str">
        <f t="shared" si="138"/>
        <v>High</v>
      </c>
      <c r="F1535" t="str">
        <f t="shared" si="139"/>
        <v>High</v>
      </c>
      <c r="G1535">
        <v>0.08</v>
      </c>
      <c r="H1535">
        <f>D1535*G1535</f>
        <v>141.012</v>
      </c>
      <c r="I1535">
        <v>1</v>
      </c>
      <c r="J1535" s="1">
        <v>45128</v>
      </c>
      <c r="K1535" s="1">
        <v>45133</v>
      </c>
      <c r="L1535" t="s">
        <v>26</v>
      </c>
      <c r="M1535" t="str">
        <f t="shared" si="140"/>
        <v>Potential customer</v>
      </c>
      <c r="N1535" t="s">
        <v>21</v>
      </c>
      <c r="O1535">
        <v>226.92</v>
      </c>
      <c r="P1535" t="s">
        <v>44</v>
      </c>
      <c r="Q1535">
        <f>D1535-H1535</f>
        <v>1621.6380000000001</v>
      </c>
      <c r="R1535" t="str">
        <f t="shared" si="141"/>
        <v>Bad</v>
      </c>
      <c r="S1535" t="str">
        <f t="shared" si="142"/>
        <v>Bad</v>
      </c>
      <c r="T1535" t="str">
        <f t="shared" si="143"/>
        <v>High Impact</v>
      </c>
    </row>
    <row r="1536" spans="1:20">
      <c r="A1536" t="s">
        <v>1572</v>
      </c>
      <c r="B1536" t="s">
        <v>18</v>
      </c>
      <c r="C1536" t="s">
        <v>31</v>
      </c>
      <c r="D1536">
        <v>3158.56</v>
      </c>
      <c r="E1536" t="str">
        <f t="shared" si="138"/>
        <v>High</v>
      </c>
      <c r="F1536" t="str">
        <f t="shared" si="139"/>
        <v>High</v>
      </c>
      <c r="G1536">
        <v>0.39</v>
      </c>
      <c r="H1536">
        <f>D1536*G1536</f>
        <v>1231.8384000000001</v>
      </c>
      <c r="I1536">
        <v>6</v>
      </c>
      <c r="J1536" s="1">
        <v>45498</v>
      </c>
      <c r="K1536" s="1">
        <v>45500</v>
      </c>
      <c r="L1536" t="s">
        <v>36</v>
      </c>
      <c r="M1536" t="str">
        <f t="shared" si="140"/>
        <v>Normal customer</v>
      </c>
      <c r="N1536" t="s">
        <v>21</v>
      </c>
      <c r="O1536">
        <v>536.42999999999995</v>
      </c>
      <c r="P1536" t="s">
        <v>22</v>
      </c>
      <c r="Q1536">
        <f>D1536-H1536</f>
        <v>1926.7215999999999</v>
      </c>
      <c r="R1536" t="str">
        <f t="shared" si="141"/>
        <v>Good</v>
      </c>
      <c r="S1536" t="str">
        <f t="shared" si="142"/>
        <v>Good</v>
      </c>
      <c r="T1536" t="str">
        <f t="shared" si="143"/>
        <v>High Impact</v>
      </c>
    </row>
    <row r="1537" spans="1:20">
      <c r="A1537" t="s">
        <v>1573</v>
      </c>
      <c r="B1537" t="s">
        <v>46</v>
      </c>
      <c r="C1537" t="s">
        <v>31</v>
      </c>
      <c r="D1537">
        <v>1314.93</v>
      </c>
      <c r="E1537" t="str">
        <f t="shared" si="138"/>
        <v>High</v>
      </c>
      <c r="F1537" t="str">
        <f t="shared" si="139"/>
        <v>High</v>
      </c>
      <c r="G1537">
        <v>0.21</v>
      </c>
      <c r="H1537">
        <f>D1537*G1537</f>
        <v>276.13530000000003</v>
      </c>
      <c r="I1537">
        <v>4</v>
      </c>
      <c r="J1537" s="1">
        <v>45288</v>
      </c>
      <c r="K1537" s="1">
        <v>45295</v>
      </c>
      <c r="L1537" t="s">
        <v>26</v>
      </c>
      <c r="M1537" t="str">
        <f t="shared" si="140"/>
        <v>Potential customer</v>
      </c>
      <c r="N1537" t="s">
        <v>32</v>
      </c>
      <c r="O1537">
        <v>262.73</v>
      </c>
      <c r="P1537" t="s">
        <v>39</v>
      </c>
      <c r="Q1537">
        <f>D1537-H1537</f>
        <v>1038.7946999999999</v>
      </c>
      <c r="R1537" t="str">
        <f t="shared" si="141"/>
        <v>Bad</v>
      </c>
      <c r="S1537" t="str">
        <f t="shared" si="142"/>
        <v>Bad</v>
      </c>
      <c r="T1537" t="str">
        <f t="shared" si="143"/>
        <v>High Impact</v>
      </c>
    </row>
    <row r="1538" spans="1:20">
      <c r="A1538" t="s">
        <v>1574</v>
      </c>
      <c r="B1538" t="s">
        <v>30</v>
      </c>
      <c r="C1538" t="s">
        <v>25</v>
      </c>
      <c r="D1538">
        <v>1570.83</v>
      </c>
      <c r="E1538" t="str">
        <f t="shared" si="138"/>
        <v>High</v>
      </c>
      <c r="F1538" t="str">
        <f t="shared" si="139"/>
        <v>High</v>
      </c>
      <c r="G1538">
        <v>0.38</v>
      </c>
      <c r="H1538">
        <f>D1538*G1538</f>
        <v>596.91539999999998</v>
      </c>
      <c r="I1538">
        <v>6</v>
      </c>
      <c r="J1538" s="1">
        <v>45233</v>
      </c>
      <c r="K1538" s="1">
        <v>45238</v>
      </c>
      <c r="L1538" t="s">
        <v>26</v>
      </c>
      <c r="M1538" t="str">
        <f t="shared" si="140"/>
        <v>Potential customer</v>
      </c>
      <c r="N1538" t="s">
        <v>21</v>
      </c>
      <c r="O1538">
        <v>441.72</v>
      </c>
      <c r="P1538" t="s">
        <v>22</v>
      </c>
      <c r="Q1538">
        <f>D1538-H1538</f>
        <v>973.91459999999995</v>
      </c>
      <c r="R1538" t="str">
        <f t="shared" si="141"/>
        <v>Good</v>
      </c>
      <c r="S1538" t="str">
        <f t="shared" si="142"/>
        <v>Good</v>
      </c>
      <c r="T1538" t="str">
        <f t="shared" si="143"/>
        <v>High Impact</v>
      </c>
    </row>
    <row r="1539" spans="1:20">
      <c r="A1539" t="s">
        <v>1575</v>
      </c>
      <c r="B1539" t="s">
        <v>46</v>
      </c>
      <c r="C1539" t="s">
        <v>19</v>
      </c>
      <c r="D1539">
        <v>3572.78</v>
      </c>
      <c r="E1539" t="str">
        <f t="shared" ref="E1539:E1602" si="144">IF(D1539&gt;1000,"High","Low")</f>
        <v>High</v>
      </c>
      <c r="F1539" t="str">
        <f t="shared" ref="F1539:F1602" si="145">IF(D1539&gt;1000,"High",IF(D1539&gt;500,"Midium","Low"))</f>
        <v>High</v>
      </c>
      <c r="G1539">
        <v>0.11</v>
      </c>
      <c r="H1539">
        <f>D1539*G1539</f>
        <v>393.00580000000002</v>
      </c>
      <c r="I1539">
        <v>3</v>
      </c>
      <c r="J1539" s="1">
        <v>45303</v>
      </c>
      <c r="K1539" s="1">
        <v>45305</v>
      </c>
      <c r="L1539" t="s">
        <v>20</v>
      </c>
      <c r="M1539" t="str">
        <f t="shared" ref="M1539:M1602" si="146">IF(AND(L1539="Member",D1539&gt;1000),"Premium customer",IF(AND(L1539="Regular",D1539&gt;1000),"Potential customer","Normal customer"))</f>
        <v>Premium customer</v>
      </c>
      <c r="N1539" t="s">
        <v>27</v>
      </c>
      <c r="O1539">
        <v>832.26</v>
      </c>
      <c r="P1539" t="s">
        <v>33</v>
      </c>
      <c r="Q1539">
        <f>D1539-H1539</f>
        <v>3179.7742000000003</v>
      </c>
      <c r="R1539" t="str">
        <f t="shared" ref="R1539:R1602" si="147">IF(AND(D1539&gt;1000,O1539&gt;300),"Good","Bad")</f>
        <v>Good</v>
      </c>
      <c r="S1539" t="str">
        <f t="shared" ref="S1539:S1602" si="148">IF(NOT(AND(D1539&gt;1000,O1539&gt;300)),"Bad","Good")</f>
        <v>Good</v>
      </c>
      <c r="T1539" t="str">
        <f t="shared" ref="T1539:T1602" si="149">IF(OR(D1539&gt;1000,G1539&gt;0.25),"High Impact","Normal")</f>
        <v>High Impact</v>
      </c>
    </row>
    <row r="1540" spans="1:20">
      <c r="A1540" t="s">
        <v>1576</v>
      </c>
      <c r="B1540" t="s">
        <v>46</v>
      </c>
      <c r="C1540" t="s">
        <v>31</v>
      </c>
      <c r="D1540">
        <v>603.70000000000005</v>
      </c>
      <c r="E1540" t="str">
        <f t="shared" si="144"/>
        <v>Low</v>
      </c>
      <c r="F1540" t="str">
        <f t="shared" si="145"/>
        <v>Midium</v>
      </c>
      <c r="G1540">
        <v>0.42</v>
      </c>
      <c r="H1540">
        <f>D1540*G1540</f>
        <v>253.554</v>
      </c>
      <c r="I1540">
        <v>9</v>
      </c>
      <c r="J1540" s="1">
        <v>44991</v>
      </c>
      <c r="K1540" s="1">
        <v>44996</v>
      </c>
      <c r="L1540" t="s">
        <v>36</v>
      </c>
      <c r="M1540" t="str">
        <f t="shared" si="146"/>
        <v>Normal customer</v>
      </c>
      <c r="N1540" t="s">
        <v>32</v>
      </c>
      <c r="O1540">
        <v>62.1</v>
      </c>
      <c r="P1540" t="s">
        <v>28</v>
      </c>
      <c r="Q1540">
        <f>D1540-H1540</f>
        <v>350.14600000000007</v>
      </c>
      <c r="R1540" t="str">
        <f t="shared" si="147"/>
        <v>Bad</v>
      </c>
      <c r="S1540" t="str">
        <f t="shared" si="148"/>
        <v>Bad</v>
      </c>
      <c r="T1540" t="str">
        <f t="shared" si="149"/>
        <v>High Impact</v>
      </c>
    </row>
    <row r="1541" spans="1:20">
      <c r="A1541" t="s">
        <v>1577</v>
      </c>
      <c r="B1541" t="s">
        <v>30</v>
      </c>
      <c r="C1541" t="s">
        <v>31</v>
      </c>
      <c r="D1541">
        <v>2289.83</v>
      </c>
      <c r="E1541" t="str">
        <f t="shared" si="144"/>
        <v>High</v>
      </c>
      <c r="F1541" t="str">
        <f t="shared" si="145"/>
        <v>High</v>
      </c>
      <c r="G1541">
        <v>0.28000000000000003</v>
      </c>
      <c r="H1541">
        <f>D1541*G1541</f>
        <v>641.15240000000006</v>
      </c>
      <c r="I1541">
        <v>3</v>
      </c>
      <c r="J1541" s="1">
        <v>45460</v>
      </c>
      <c r="K1541" s="1">
        <v>45466</v>
      </c>
      <c r="L1541" t="s">
        <v>20</v>
      </c>
      <c r="M1541" t="str">
        <f t="shared" si="146"/>
        <v>Premium customer</v>
      </c>
      <c r="N1541" t="s">
        <v>32</v>
      </c>
      <c r="O1541">
        <v>374.31</v>
      </c>
      <c r="P1541" t="s">
        <v>53</v>
      </c>
      <c r="Q1541">
        <f>D1541-H1541</f>
        <v>1648.6776</v>
      </c>
      <c r="R1541" t="str">
        <f t="shared" si="147"/>
        <v>Good</v>
      </c>
      <c r="S1541" t="str">
        <f t="shared" si="148"/>
        <v>Good</v>
      </c>
      <c r="T1541" t="str">
        <f t="shared" si="149"/>
        <v>High Impact</v>
      </c>
    </row>
    <row r="1542" spans="1:20">
      <c r="A1542" t="s">
        <v>1578</v>
      </c>
      <c r="B1542" t="s">
        <v>18</v>
      </c>
      <c r="C1542" t="s">
        <v>38</v>
      </c>
      <c r="D1542">
        <v>4714.5</v>
      </c>
      <c r="E1542" t="str">
        <f t="shared" si="144"/>
        <v>High</v>
      </c>
      <c r="F1542" t="str">
        <f t="shared" si="145"/>
        <v>High</v>
      </c>
      <c r="G1542">
        <v>0</v>
      </c>
      <c r="H1542">
        <f>D1542*G1542</f>
        <v>0</v>
      </c>
      <c r="I1542">
        <v>3</v>
      </c>
      <c r="J1542" s="1">
        <v>45204</v>
      </c>
      <c r="K1542" s="1">
        <v>45209</v>
      </c>
      <c r="L1542" t="s">
        <v>26</v>
      </c>
      <c r="M1542" t="str">
        <f t="shared" si="146"/>
        <v>Potential customer</v>
      </c>
      <c r="N1542" t="s">
        <v>32</v>
      </c>
      <c r="O1542">
        <v>597.09</v>
      </c>
      <c r="P1542" t="s">
        <v>22</v>
      </c>
      <c r="Q1542">
        <f>D1542-H1542</f>
        <v>4714.5</v>
      </c>
      <c r="R1542" t="str">
        <f t="shared" si="147"/>
        <v>Good</v>
      </c>
      <c r="S1542" t="str">
        <f t="shared" si="148"/>
        <v>Good</v>
      </c>
      <c r="T1542" t="str">
        <f t="shared" si="149"/>
        <v>High Impact</v>
      </c>
    </row>
    <row r="1543" spans="1:20">
      <c r="A1543" t="s">
        <v>1579</v>
      </c>
      <c r="B1543" t="s">
        <v>18</v>
      </c>
      <c r="C1543" t="s">
        <v>38</v>
      </c>
      <c r="D1543">
        <v>2045.16</v>
      </c>
      <c r="E1543" t="str">
        <f t="shared" si="144"/>
        <v>High</v>
      </c>
      <c r="F1543" t="str">
        <f t="shared" si="145"/>
        <v>High</v>
      </c>
      <c r="G1543">
        <v>0.26</v>
      </c>
      <c r="H1543">
        <f>D1543*G1543</f>
        <v>531.74160000000006</v>
      </c>
      <c r="I1543">
        <v>5</v>
      </c>
      <c r="J1543" s="1">
        <v>45400</v>
      </c>
      <c r="K1543" s="1">
        <v>45404</v>
      </c>
      <c r="L1543" t="s">
        <v>36</v>
      </c>
      <c r="M1543" t="str">
        <f t="shared" si="146"/>
        <v>Normal customer</v>
      </c>
      <c r="N1543" t="s">
        <v>32</v>
      </c>
      <c r="O1543">
        <v>226.42</v>
      </c>
      <c r="P1543" t="s">
        <v>44</v>
      </c>
      <c r="Q1543">
        <f>D1543-H1543</f>
        <v>1513.4184</v>
      </c>
      <c r="R1543" t="str">
        <f t="shared" si="147"/>
        <v>Bad</v>
      </c>
      <c r="S1543" t="str">
        <f t="shared" si="148"/>
        <v>Bad</v>
      </c>
      <c r="T1543" t="str">
        <f t="shared" si="149"/>
        <v>High Impact</v>
      </c>
    </row>
    <row r="1544" spans="1:20">
      <c r="A1544" t="s">
        <v>1580</v>
      </c>
      <c r="B1544" t="s">
        <v>24</v>
      </c>
      <c r="C1544" t="s">
        <v>38</v>
      </c>
      <c r="D1544">
        <v>2227.59</v>
      </c>
      <c r="E1544" t="str">
        <f t="shared" si="144"/>
        <v>High</v>
      </c>
      <c r="F1544" t="str">
        <f t="shared" si="145"/>
        <v>High</v>
      </c>
      <c r="G1544">
        <v>0.16</v>
      </c>
      <c r="H1544">
        <f>D1544*G1544</f>
        <v>356.41440000000006</v>
      </c>
      <c r="I1544">
        <v>7</v>
      </c>
      <c r="J1544" s="1">
        <v>45374</v>
      </c>
      <c r="K1544" s="1">
        <v>45376</v>
      </c>
      <c r="L1544" t="s">
        <v>26</v>
      </c>
      <c r="M1544" t="str">
        <f t="shared" si="146"/>
        <v>Potential customer</v>
      </c>
      <c r="N1544" t="s">
        <v>32</v>
      </c>
      <c r="O1544">
        <v>477.96</v>
      </c>
      <c r="P1544" t="s">
        <v>44</v>
      </c>
      <c r="Q1544">
        <f>D1544-H1544</f>
        <v>1871.1756</v>
      </c>
      <c r="R1544" t="str">
        <f t="shared" si="147"/>
        <v>Good</v>
      </c>
      <c r="S1544" t="str">
        <f t="shared" si="148"/>
        <v>Good</v>
      </c>
      <c r="T1544" t="str">
        <f t="shared" si="149"/>
        <v>High Impact</v>
      </c>
    </row>
    <row r="1545" spans="1:20">
      <c r="A1545" t="s">
        <v>1581</v>
      </c>
      <c r="B1545" t="s">
        <v>30</v>
      </c>
      <c r="C1545" t="s">
        <v>41</v>
      </c>
      <c r="D1545">
        <v>3717.2</v>
      </c>
      <c r="E1545" t="str">
        <f t="shared" si="144"/>
        <v>High</v>
      </c>
      <c r="F1545" t="str">
        <f t="shared" si="145"/>
        <v>High</v>
      </c>
      <c r="G1545">
        <v>0.03</v>
      </c>
      <c r="H1545">
        <f>D1545*G1545</f>
        <v>111.51599999999999</v>
      </c>
      <c r="I1545">
        <v>6</v>
      </c>
      <c r="J1545" s="1">
        <v>45309</v>
      </c>
      <c r="K1545" s="1">
        <v>45313</v>
      </c>
      <c r="L1545" t="s">
        <v>26</v>
      </c>
      <c r="M1545" t="str">
        <f t="shared" si="146"/>
        <v>Potential customer</v>
      </c>
      <c r="N1545" t="s">
        <v>27</v>
      </c>
      <c r="O1545">
        <v>290.57</v>
      </c>
      <c r="P1545" t="s">
        <v>33</v>
      </c>
      <c r="Q1545">
        <f>D1545-H1545</f>
        <v>3605.6839999999997</v>
      </c>
      <c r="R1545" t="str">
        <f t="shared" si="147"/>
        <v>Bad</v>
      </c>
      <c r="S1545" t="str">
        <f t="shared" si="148"/>
        <v>Bad</v>
      </c>
      <c r="T1545" t="str">
        <f t="shared" si="149"/>
        <v>High Impact</v>
      </c>
    </row>
    <row r="1546" spans="1:20">
      <c r="A1546" t="s">
        <v>1582</v>
      </c>
      <c r="B1546" t="s">
        <v>24</v>
      </c>
      <c r="C1546" t="s">
        <v>31</v>
      </c>
      <c r="D1546">
        <v>3917.16</v>
      </c>
      <c r="E1546" t="str">
        <f t="shared" si="144"/>
        <v>High</v>
      </c>
      <c r="F1546" t="str">
        <f t="shared" si="145"/>
        <v>High</v>
      </c>
      <c r="G1546">
        <v>0.22</v>
      </c>
      <c r="H1546">
        <f>D1546*G1546</f>
        <v>861.77519999999993</v>
      </c>
      <c r="I1546">
        <v>7</v>
      </c>
      <c r="J1546" s="1">
        <v>44950</v>
      </c>
      <c r="K1546" s="1">
        <v>44955</v>
      </c>
      <c r="L1546" t="s">
        <v>36</v>
      </c>
      <c r="M1546" t="str">
        <f t="shared" si="146"/>
        <v>Normal customer</v>
      </c>
      <c r="N1546" t="s">
        <v>32</v>
      </c>
      <c r="O1546">
        <v>221.3</v>
      </c>
      <c r="P1546" t="s">
        <v>22</v>
      </c>
      <c r="Q1546">
        <f>D1546-H1546</f>
        <v>3055.3847999999998</v>
      </c>
      <c r="R1546" t="str">
        <f t="shared" si="147"/>
        <v>Bad</v>
      </c>
      <c r="S1546" t="str">
        <f t="shared" si="148"/>
        <v>Bad</v>
      </c>
      <c r="T1546" t="str">
        <f t="shared" si="149"/>
        <v>High Impact</v>
      </c>
    </row>
    <row r="1547" spans="1:20">
      <c r="A1547" t="s">
        <v>1583</v>
      </c>
      <c r="B1547" t="s">
        <v>24</v>
      </c>
      <c r="C1547" t="s">
        <v>38</v>
      </c>
      <c r="D1547">
        <v>3871.07</v>
      </c>
      <c r="E1547" t="str">
        <f t="shared" si="144"/>
        <v>High</v>
      </c>
      <c r="F1547" t="str">
        <f t="shared" si="145"/>
        <v>High</v>
      </c>
      <c r="G1547">
        <v>0.16</v>
      </c>
      <c r="H1547">
        <f>D1547*G1547</f>
        <v>619.37120000000004</v>
      </c>
      <c r="I1547">
        <v>9</v>
      </c>
      <c r="J1547" s="1">
        <v>45468</v>
      </c>
      <c r="K1547" s="1">
        <v>45472</v>
      </c>
      <c r="L1547" t="s">
        <v>20</v>
      </c>
      <c r="M1547" t="str">
        <f t="shared" si="146"/>
        <v>Premium customer</v>
      </c>
      <c r="N1547" t="s">
        <v>21</v>
      </c>
      <c r="O1547">
        <v>593.79</v>
      </c>
      <c r="P1547" t="s">
        <v>53</v>
      </c>
      <c r="Q1547">
        <f>D1547-H1547</f>
        <v>3251.6988000000001</v>
      </c>
      <c r="R1547" t="str">
        <f t="shared" si="147"/>
        <v>Good</v>
      </c>
      <c r="S1547" t="str">
        <f t="shared" si="148"/>
        <v>Good</v>
      </c>
      <c r="T1547" t="str">
        <f t="shared" si="149"/>
        <v>High Impact</v>
      </c>
    </row>
    <row r="1548" spans="1:20">
      <c r="A1548" t="s">
        <v>1584</v>
      </c>
      <c r="B1548" t="s">
        <v>24</v>
      </c>
      <c r="C1548" t="s">
        <v>25</v>
      </c>
      <c r="D1548">
        <v>4989.55</v>
      </c>
      <c r="E1548" t="str">
        <f t="shared" si="144"/>
        <v>High</v>
      </c>
      <c r="F1548" t="str">
        <f t="shared" si="145"/>
        <v>High</v>
      </c>
      <c r="G1548">
        <v>0.1</v>
      </c>
      <c r="H1548">
        <f>D1548*G1548</f>
        <v>498.95500000000004</v>
      </c>
      <c r="I1548">
        <v>3</v>
      </c>
      <c r="J1548" s="1">
        <v>44966</v>
      </c>
      <c r="K1548" s="1">
        <v>44969</v>
      </c>
      <c r="L1548" t="s">
        <v>20</v>
      </c>
      <c r="M1548" t="str">
        <f t="shared" si="146"/>
        <v>Premium customer</v>
      </c>
      <c r="N1548" t="s">
        <v>27</v>
      </c>
      <c r="O1548">
        <v>420.84</v>
      </c>
      <c r="P1548" t="s">
        <v>53</v>
      </c>
      <c r="Q1548">
        <f>D1548-H1548</f>
        <v>4490.5950000000003</v>
      </c>
      <c r="R1548" t="str">
        <f t="shared" si="147"/>
        <v>Good</v>
      </c>
      <c r="S1548" t="str">
        <f t="shared" si="148"/>
        <v>Good</v>
      </c>
      <c r="T1548" t="str">
        <f t="shared" si="149"/>
        <v>High Impact</v>
      </c>
    </row>
    <row r="1549" spans="1:20">
      <c r="A1549" t="s">
        <v>1585</v>
      </c>
      <c r="B1549" t="s">
        <v>18</v>
      </c>
      <c r="C1549" t="s">
        <v>41</v>
      </c>
      <c r="D1549">
        <v>450.11</v>
      </c>
      <c r="E1549" t="str">
        <f t="shared" si="144"/>
        <v>Low</v>
      </c>
      <c r="F1549" t="str">
        <f t="shared" si="145"/>
        <v>Low</v>
      </c>
      <c r="G1549">
        <v>0.17</v>
      </c>
      <c r="H1549">
        <f>D1549*G1549</f>
        <v>76.51870000000001</v>
      </c>
      <c r="I1549">
        <v>5</v>
      </c>
      <c r="J1549" s="1">
        <v>45007</v>
      </c>
      <c r="K1549" s="1">
        <v>45013</v>
      </c>
      <c r="L1549" t="s">
        <v>26</v>
      </c>
      <c r="M1549" t="str">
        <f t="shared" si="146"/>
        <v>Normal customer</v>
      </c>
      <c r="N1549" t="s">
        <v>21</v>
      </c>
      <c r="O1549">
        <v>80</v>
      </c>
      <c r="P1549" t="s">
        <v>28</v>
      </c>
      <c r="Q1549">
        <f>D1549-H1549</f>
        <v>373.59129999999999</v>
      </c>
      <c r="R1549" t="str">
        <f t="shared" si="147"/>
        <v>Bad</v>
      </c>
      <c r="S1549" t="str">
        <f t="shared" si="148"/>
        <v>Bad</v>
      </c>
      <c r="T1549" t="str">
        <f t="shared" si="149"/>
        <v>Normal</v>
      </c>
    </row>
    <row r="1550" spans="1:20">
      <c r="A1550" t="s">
        <v>1586</v>
      </c>
      <c r="B1550" t="s">
        <v>30</v>
      </c>
      <c r="C1550" t="s">
        <v>19</v>
      </c>
      <c r="D1550">
        <v>4913.04</v>
      </c>
      <c r="E1550" t="str">
        <f t="shared" si="144"/>
        <v>High</v>
      </c>
      <c r="F1550" t="str">
        <f t="shared" si="145"/>
        <v>High</v>
      </c>
      <c r="G1550">
        <v>0.09</v>
      </c>
      <c r="H1550">
        <f>D1550*G1550</f>
        <v>442.17359999999996</v>
      </c>
      <c r="I1550">
        <v>5</v>
      </c>
      <c r="J1550" s="1">
        <v>45576</v>
      </c>
      <c r="K1550" s="1">
        <v>45581</v>
      </c>
      <c r="L1550" t="s">
        <v>20</v>
      </c>
      <c r="M1550" t="str">
        <f t="shared" si="146"/>
        <v>Premium customer</v>
      </c>
      <c r="N1550" t="s">
        <v>27</v>
      </c>
      <c r="O1550">
        <v>921.26</v>
      </c>
      <c r="P1550" t="s">
        <v>53</v>
      </c>
      <c r="Q1550">
        <f>D1550-H1550</f>
        <v>4470.8663999999999</v>
      </c>
      <c r="R1550" t="str">
        <f t="shared" si="147"/>
        <v>Good</v>
      </c>
      <c r="S1550" t="str">
        <f t="shared" si="148"/>
        <v>Good</v>
      </c>
      <c r="T1550" t="str">
        <f t="shared" si="149"/>
        <v>High Impact</v>
      </c>
    </row>
    <row r="1551" spans="1:20">
      <c r="A1551" t="s">
        <v>1587</v>
      </c>
      <c r="B1551" t="s">
        <v>24</v>
      </c>
      <c r="C1551" t="s">
        <v>31</v>
      </c>
      <c r="D1551">
        <v>4755.93</v>
      </c>
      <c r="E1551" t="str">
        <f t="shared" si="144"/>
        <v>High</v>
      </c>
      <c r="F1551" t="str">
        <f t="shared" si="145"/>
        <v>High</v>
      </c>
      <c r="G1551">
        <v>0.15</v>
      </c>
      <c r="H1551">
        <f>D1551*G1551</f>
        <v>713.3895</v>
      </c>
      <c r="I1551">
        <v>3</v>
      </c>
      <c r="J1551" s="1">
        <v>45510</v>
      </c>
      <c r="K1551" s="1">
        <v>45513</v>
      </c>
      <c r="L1551" t="s">
        <v>36</v>
      </c>
      <c r="M1551" t="str">
        <f t="shared" si="146"/>
        <v>Normal customer</v>
      </c>
      <c r="N1551" t="s">
        <v>27</v>
      </c>
      <c r="O1551">
        <v>434.89</v>
      </c>
      <c r="P1551" t="s">
        <v>44</v>
      </c>
      <c r="Q1551">
        <f>D1551-H1551</f>
        <v>4042.5405000000001</v>
      </c>
      <c r="R1551" t="str">
        <f t="shared" si="147"/>
        <v>Good</v>
      </c>
      <c r="S1551" t="str">
        <f t="shared" si="148"/>
        <v>Good</v>
      </c>
      <c r="T1551" t="str">
        <f t="shared" si="149"/>
        <v>High Impact</v>
      </c>
    </row>
    <row r="1552" spans="1:20">
      <c r="A1552" t="s">
        <v>1588</v>
      </c>
      <c r="B1552" t="s">
        <v>30</v>
      </c>
      <c r="C1552" t="s">
        <v>31</v>
      </c>
      <c r="D1552">
        <v>4275.4799999999996</v>
      </c>
      <c r="E1552" t="str">
        <f t="shared" si="144"/>
        <v>High</v>
      </c>
      <c r="F1552" t="str">
        <f t="shared" si="145"/>
        <v>High</v>
      </c>
      <c r="G1552">
        <v>0.06</v>
      </c>
      <c r="H1552">
        <f>D1552*G1552</f>
        <v>256.52879999999999</v>
      </c>
      <c r="I1552">
        <v>9</v>
      </c>
      <c r="J1552" s="1">
        <v>45408</v>
      </c>
      <c r="K1552" s="1">
        <v>45415</v>
      </c>
      <c r="L1552" t="s">
        <v>20</v>
      </c>
      <c r="M1552" t="str">
        <f t="shared" si="146"/>
        <v>Premium customer</v>
      </c>
      <c r="N1552" t="s">
        <v>32</v>
      </c>
      <c r="O1552">
        <v>958.43</v>
      </c>
      <c r="P1552" t="s">
        <v>44</v>
      </c>
      <c r="Q1552">
        <f>D1552-H1552</f>
        <v>4018.9511999999995</v>
      </c>
      <c r="R1552" t="str">
        <f t="shared" si="147"/>
        <v>Good</v>
      </c>
      <c r="S1552" t="str">
        <f t="shared" si="148"/>
        <v>Good</v>
      </c>
      <c r="T1552" t="str">
        <f t="shared" si="149"/>
        <v>High Impact</v>
      </c>
    </row>
    <row r="1553" spans="1:20">
      <c r="A1553" t="s">
        <v>1589</v>
      </c>
      <c r="B1553" t="s">
        <v>30</v>
      </c>
      <c r="C1553" t="s">
        <v>25</v>
      </c>
      <c r="D1553">
        <v>2325.2199999999998</v>
      </c>
      <c r="E1553" t="str">
        <f t="shared" si="144"/>
        <v>High</v>
      </c>
      <c r="F1553" t="str">
        <f t="shared" si="145"/>
        <v>High</v>
      </c>
      <c r="G1553">
        <v>0.04</v>
      </c>
      <c r="H1553">
        <f>D1553*G1553</f>
        <v>93.008799999999994</v>
      </c>
      <c r="I1553">
        <v>9</v>
      </c>
      <c r="J1553" s="1">
        <v>45169</v>
      </c>
      <c r="K1553" s="1">
        <v>45175</v>
      </c>
      <c r="L1553" t="s">
        <v>36</v>
      </c>
      <c r="M1553" t="str">
        <f t="shared" si="146"/>
        <v>Normal customer</v>
      </c>
      <c r="N1553" t="s">
        <v>27</v>
      </c>
      <c r="O1553">
        <v>182.54</v>
      </c>
      <c r="P1553" t="s">
        <v>33</v>
      </c>
      <c r="Q1553">
        <f>D1553-H1553</f>
        <v>2232.2111999999997</v>
      </c>
      <c r="R1553" t="str">
        <f t="shared" si="147"/>
        <v>Bad</v>
      </c>
      <c r="S1553" t="str">
        <f t="shared" si="148"/>
        <v>Bad</v>
      </c>
      <c r="T1553" t="str">
        <f t="shared" si="149"/>
        <v>High Impact</v>
      </c>
    </row>
    <row r="1554" spans="1:20">
      <c r="A1554" t="s">
        <v>1590</v>
      </c>
      <c r="B1554" t="s">
        <v>18</v>
      </c>
      <c r="C1554" t="s">
        <v>19</v>
      </c>
      <c r="D1554">
        <v>4367.42</v>
      </c>
      <c r="E1554" t="str">
        <f t="shared" si="144"/>
        <v>High</v>
      </c>
      <c r="F1554" t="str">
        <f t="shared" si="145"/>
        <v>High</v>
      </c>
      <c r="G1554">
        <v>0.46</v>
      </c>
      <c r="H1554">
        <f>D1554*G1554</f>
        <v>2009.0132000000001</v>
      </c>
      <c r="I1554">
        <v>6</v>
      </c>
      <c r="J1554" s="1">
        <v>45593</v>
      </c>
      <c r="K1554" s="1">
        <v>45598</v>
      </c>
      <c r="L1554" t="s">
        <v>36</v>
      </c>
      <c r="M1554" t="str">
        <f t="shared" si="146"/>
        <v>Normal customer</v>
      </c>
      <c r="N1554" t="s">
        <v>21</v>
      </c>
      <c r="O1554">
        <v>892.54</v>
      </c>
      <c r="P1554" t="s">
        <v>44</v>
      </c>
      <c r="Q1554">
        <f>D1554-H1554</f>
        <v>2358.4067999999997</v>
      </c>
      <c r="R1554" t="str">
        <f t="shared" si="147"/>
        <v>Good</v>
      </c>
      <c r="S1554" t="str">
        <f t="shared" si="148"/>
        <v>Good</v>
      </c>
      <c r="T1554" t="str">
        <f t="shared" si="149"/>
        <v>High Impact</v>
      </c>
    </row>
    <row r="1555" spans="1:20">
      <c r="A1555" t="s">
        <v>1591</v>
      </c>
      <c r="B1555" t="s">
        <v>24</v>
      </c>
      <c r="C1555" t="s">
        <v>19</v>
      </c>
      <c r="D1555">
        <v>1182.08</v>
      </c>
      <c r="E1555" t="str">
        <f t="shared" si="144"/>
        <v>High</v>
      </c>
      <c r="F1555" t="str">
        <f t="shared" si="145"/>
        <v>High</v>
      </c>
      <c r="G1555">
        <v>0.45</v>
      </c>
      <c r="H1555">
        <f>D1555*G1555</f>
        <v>531.93600000000004</v>
      </c>
      <c r="I1555">
        <v>5</v>
      </c>
      <c r="J1555" s="1">
        <v>45244</v>
      </c>
      <c r="K1555" s="1">
        <v>45247</v>
      </c>
      <c r="L1555" t="s">
        <v>36</v>
      </c>
      <c r="M1555" t="str">
        <f t="shared" si="146"/>
        <v>Normal customer</v>
      </c>
      <c r="N1555" t="s">
        <v>32</v>
      </c>
      <c r="O1555">
        <v>249.83</v>
      </c>
      <c r="P1555" t="s">
        <v>39</v>
      </c>
      <c r="Q1555">
        <f>D1555-H1555</f>
        <v>650.14399999999989</v>
      </c>
      <c r="R1555" t="str">
        <f t="shared" si="147"/>
        <v>Bad</v>
      </c>
      <c r="S1555" t="str">
        <f t="shared" si="148"/>
        <v>Bad</v>
      </c>
      <c r="T1555" t="str">
        <f t="shared" si="149"/>
        <v>High Impact</v>
      </c>
    </row>
    <row r="1556" spans="1:20">
      <c r="A1556" t="s">
        <v>1592</v>
      </c>
      <c r="B1556" t="s">
        <v>24</v>
      </c>
      <c r="C1556" t="s">
        <v>41</v>
      </c>
      <c r="D1556">
        <v>3979.11</v>
      </c>
      <c r="E1556" t="str">
        <f t="shared" si="144"/>
        <v>High</v>
      </c>
      <c r="F1556" t="str">
        <f t="shared" si="145"/>
        <v>High</v>
      </c>
      <c r="G1556">
        <v>0.41</v>
      </c>
      <c r="H1556">
        <f>D1556*G1556</f>
        <v>1631.4350999999999</v>
      </c>
      <c r="I1556">
        <v>4</v>
      </c>
      <c r="J1556" s="1">
        <v>45376</v>
      </c>
      <c r="K1556" s="1">
        <v>45383</v>
      </c>
      <c r="L1556" t="s">
        <v>26</v>
      </c>
      <c r="M1556" t="str">
        <f t="shared" si="146"/>
        <v>Potential customer</v>
      </c>
      <c r="N1556" t="s">
        <v>27</v>
      </c>
      <c r="O1556">
        <v>1004.14</v>
      </c>
      <c r="P1556" t="s">
        <v>39</v>
      </c>
      <c r="Q1556">
        <f>D1556-H1556</f>
        <v>2347.6749</v>
      </c>
      <c r="R1556" t="str">
        <f t="shared" si="147"/>
        <v>Good</v>
      </c>
      <c r="S1556" t="str">
        <f t="shared" si="148"/>
        <v>Good</v>
      </c>
      <c r="T1556" t="str">
        <f t="shared" si="149"/>
        <v>High Impact</v>
      </c>
    </row>
    <row r="1557" spans="1:20">
      <c r="A1557" t="s">
        <v>1593</v>
      </c>
      <c r="B1557" t="s">
        <v>30</v>
      </c>
      <c r="C1557" t="s">
        <v>31</v>
      </c>
      <c r="D1557">
        <v>1007.67</v>
      </c>
      <c r="E1557" t="str">
        <f t="shared" si="144"/>
        <v>High</v>
      </c>
      <c r="F1557" t="str">
        <f t="shared" si="145"/>
        <v>High</v>
      </c>
      <c r="G1557">
        <v>0.12</v>
      </c>
      <c r="H1557">
        <f>D1557*G1557</f>
        <v>120.92039999999999</v>
      </c>
      <c r="I1557">
        <v>4</v>
      </c>
      <c r="J1557" s="1">
        <v>45458</v>
      </c>
      <c r="K1557" s="1">
        <v>45464</v>
      </c>
      <c r="L1557" t="s">
        <v>36</v>
      </c>
      <c r="M1557" t="str">
        <f t="shared" si="146"/>
        <v>Normal customer</v>
      </c>
      <c r="N1557" t="s">
        <v>32</v>
      </c>
      <c r="O1557">
        <v>273.8</v>
      </c>
      <c r="P1557" t="s">
        <v>53</v>
      </c>
      <c r="Q1557">
        <f>D1557-H1557</f>
        <v>886.74959999999999</v>
      </c>
      <c r="R1557" t="str">
        <f t="shared" si="147"/>
        <v>Bad</v>
      </c>
      <c r="S1557" t="str">
        <f t="shared" si="148"/>
        <v>Bad</v>
      </c>
      <c r="T1557" t="str">
        <f t="shared" si="149"/>
        <v>High Impact</v>
      </c>
    </row>
    <row r="1558" spans="1:20">
      <c r="A1558" t="s">
        <v>1594</v>
      </c>
      <c r="B1558" t="s">
        <v>46</v>
      </c>
      <c r="C1558" t="s">
        <v>38</v>
      </c>
      <c r="D1558">
        <v>4095.27</v>
      </c>
      <c r="E1558" t="str">
        <f t="shared" si="144"/>
        <v>High</v>
      </c>
      <c r="F1558" t="str">
        <f t="shared" si="145"/>
        <v>High</v>
      </c>
      <c r="G1558">
        <v>0.36</v>
      </c>
      <c r="H1558">
        <f>D1558*G1558</f>
        <v>1474.2972</v>
      </c>
      <c r="I1558">
        <v>5</v>
      </c>
      <c r="J1558" s="1">
        <v>45045</v>
      </c>
      <c r="K1558" s="1">
        <v>45048</v>
      </c>
      <c r="L1558" t="s">
        <v>36</v>
      </c>
      <c r="M1558" t="str">
        <f t="shared" si="146"/>
        <v>Normal customer</v>
      </c>
      <c r="N1558" t="s">
        <v>32</v>
      </c>
      <c r="O1558">
        <v>890.96</v>
      </c>
      <c r="P1558" t="s">
        <v>33</v>
      </c>
      <c r="Q1558">
        <f>D1558-H1558</f>
        <v>2620.9728</v>
      </c>
      <c r="R1558" t="str">
        <f t="shared" si="147"/>
        <v>Good</v>
      </c>
      <c r="S1558" t="str">
        <f t="shared" si="148"/>
        <v>Good</v>
      </c>
      <c r="T1558" t="str">
        <f t="shared" si="149"/>
        <v>High Impact</v>
      </c>
    </row>
    <row r="1559" spans="1:20">
      <c r="A1559" t="s">
        <v>1595</v>
      </c>
      <c r="B1559" t="s">
        <v>18</v>
      </c>
      <c r="C1559" t="s">
        <v>25</v>
      </c>
      <c r="D1559">
        <v>3111.19</v>
      </c>
      <c r="E1559" t="str">
        <f t="shared" si="144"/>
        <v>High</v>
      </c>
      <c r="F1559" t="str">
        <f t="shared" si="145"/>
        <v>High</v>
      </c>
      <c r="G1559">
        <v>0.28999999999999998</v>
      </c>
      <c r="H1559">
        <f>D1559*G1559</f>
        <v>902.24509999999998</v>
      </c>
      <c r="I1559">
        <v>2</v>
      </c>
      <c r="J1559" s="1">
        <v>45558</v>
      </c>
      <c r="K1559" s="1">
        <v>45563</v>
      </c>
      <c r="L1559" t="s">
        <v>20</v>
      </c>
      <c r="M1559" t="str">
        <f t="shared" si="146"/>
        <v>Premium customer</v>
      </c>
      <c r="N1559" t="s">
        <v>21</v>
      </c>
      <c r="O1559">
        <v>638.37</v>
      </c>
      <c r="P1559" t="s">
        <v>53</v>
      </c>
      <c r="Q1559">
        <f>D1559-H1559</f>
        <v>2208.9449</v>
      </c>
      <c r="R1559" t="str">
        <f t="shared" si="147"/>
        <v>Good</v>
      </c>
      <c r="S1559" t="str">
        <f t="shared" si="148"/>
        <v>Good</v>
      </c>
      <c r="T1559" t="str">
        <f t="shared" si="149"/>
        <v>High Impact</v>
      </c>
    </row>
    <row r="1560" spans="1:20">
      <c r="A1560" t="s">
        <v>1596</v>
      </c>
      <c r="B1560" t="s">
        <v>18</v>
      </c>
      <c r="C1560" t="s">
        <v>25</v>
      </c>
      <c r="D1560">
        <v>580.35</v>
      </c>
      <c r="E1560" t="str">
        <f t="shared" si="144"/>
        <v>Low</v>
      </c>
      <c r="F1560" t="str">
        <f t="shared" si="145"/>
        <v>Midium</v>
      </c>
      <c r="G1560">
        <v>0.03</v>
      </c>
      <c r="H1560">
        <f>D1560*G1560</f>
        <v>17.410499999999999</v>
      </c>
      <c r="I1560">
        <v>8</v>
      </c>
      <c r="J1560" s="1">
        <v>45505</v>
      </c>
      <c r="K1560" s="1">
        <v>45508</v>
      </c>
      <c r="L1560" t="s">
        <v>26</v>
      </c>
      <c r="M1560" t="str">
        <f t="shared" si="146"/>
        <v>Normal customer</v>
      </c>
      <c r="N1560" t="s">
        <v>27</v>
      </c>
      <c r="O1560">
        <v>127.29</v>
      </c>
      <c r="P1560" t="s">
        <v>53</v>
      </c>
      <c r="Q1560">
        <f>D1560-H1560</f>
        <v>562.93950000000007</v>
      </c>
      <c r="R1560" t="str">
        <f t="shared" si="147"/>
        <v>Bad</v>
      </c>
      <c r="S1560" t="str">
        <f t="shared" si="148"/>
        <v>Bad</v>
      </c>
      <c r="T1560" t="str">
        <f t="shared" si="149"/>
        <v>Normal</v>
      </c>
    </row>
    <row r="1561" spans="1:20">
      <c r="A1561" t="s">
        <v>1597</v>
      </c>
      <c r="B1561" t="s">
        <v>18</v>
      </c>
      <c r="C1561" t="s">
        <v>25</v>
      </c>
      <c r="D1561">
        <v>4487.07</v>
      </c>
      <c r="E1561" t="str">
        <f t="shared" si="144"/>
        <v>High</v>
      </c>
      <c r="F1561" t="str">
        <f t="shared" si="145"/>
        <v>High</v>
      </c>
      <c r="G1561">
        <v>0.45</v>
      </c>
      <c r="H1561">
        <f>D1561*G1561</f>
        <v>2019.1814999999999</v>
      </c>
      <c r="I1561">
        <v>7</v>
      </c>
      <c r="J1561" s="1">
        <v>45624</v>
      </c>
      <c r="K1561" s="1">
        <v>45631</v>
      </c>
      <c r="L1561" t="s">
        <v>20</v>
      </c>
      <c r="M1561" t="str">
        <f t="shared" si="146"/>
        <v>Premium customer</v>
      </c>
      <c r="N1561" t="s">
        <v>21</v>
      </c>
      <c r="O1561">
        <v>815.99</v>
      </c>
      <c r="P1561" t="s">
        <v>44</v>
      </c>
      <c r="Q1561">
        <f>D1561-H1561</f>
        <v>2467.8885</v>
      </c>
      <c r="R1561" t="str">
        <f t="shared" si="147"/>
        <v>Good</v>
      </c>
      <c r="S1561" t="str">
        <f t="shared" si="148"/>
        <v>Good</v>
      </c>
      <c r="T1561" t="str">
        <f t="shared" si="149"/>
        <v>High Impact</v>
      </c>
    </row>
    <row r="1562" spans="1:20">
      <c r="A1562" t="s">
        <v>1598</v>
      </c>
      <c r="B1562" t="s">
        <v>18</v>
      </c>
      <c r="C1562" t="s">
        <v>25</v>
      </c>
      <c r="D1562">
        <v>2931.99</v>
      </c>
      <c r="E1562" t="str">
        <f t="shared" si="144"/>
        <v>High</v>
      </c>
      <c r="F1562" t="str">
        <f t="shared" si="145"/>
        <v>High</v>
      </c>
      <c r="G1562">
        <v>0.5</v>
      </c>
      <c r="H1562">
        <f>D1562*G1562</f>
        <v>1465.9949999999999</v>
      </c>
      <c r="I1562">
        <v>7</v>
      </c>
      <c r="J1562" s="1">
        <v>45432</v>
      </c>
      <c r="K1562" s="1">
        <v>45434</v>
      </c>
      <c r="L1562" t="s">
        <v>36</v>
      </c>
      <c r="M1562" t="str">
        <f t="shared" si="146"/>
        <v>Normal customer</v>
      </c>
      <c r="N1562" t="s">
        <v>27</v>
      </c>
      <c r="O1562">
        <v>598.78</v>
      </c>
      <c r="P1562" t="s">
        <v>39</v>
      </c>
      <c r="Q1562">
        <f>D1562-H1562</f>
        <v>1465.9949999999999</v>
      </c>
      <c r="R1562" t="str">
        <f t="shared" si="147"/>
        <v>Good</v>
      </c>
      <c r="S1562" t="str">
        <f t="shared" si="148"/>
        <v>Good</v>
      </c>
      <c r="T1562" t="str">
        <f t="shared" si="149"/>
        <v>High Impact</v>
      </c>
    </row>
    <row r="1563" spans="1:20">
      <c r="A1563" t="s">
        <v>1599</v>
      </c>
      <c r="B1563" t="s">
        <v>24</v>
      </c>
      <c r="C1563" t="s">
        <v>38</v>
      </c>
      <c r="D1563">
        <v>3315.62</v>
      </c>
      <c r="E1563" t="str">
        <f t="shared" si="144"/>
        <v>High</v>
      </c>
      <c r="F1563" t="str">
        <f t="shared" si="145"/>
        <v>High</v>
      </c>
      <c r="G1563">
        <v>0.35</v>
      </c>
      <c r="H1563">
        <f>D1563*G1563</f>
        <v>1160.4669999999999</v>
      </c>
      <c r="I1563">
        <v>1</v>
      </c>
      <c r="J1563" s="1">
        <v>45351</v>
      </c>
      <c r="K1563" s="1">
        <v>45358</v>
      </c>
      <c r="L1563" t="s">
        <v>26</v>
      </c>
      <c r="M1563" t="str">
        <f t="shared" si="146"/>
        <v>Potential customer</v>
      </c>
      <c r="N1563" t="s">
        <v>27</v>
      </c>
      <c r="O1563">
        <v>916.74</v>
      </c>
      <c r="P1563" t="s">
        <v>33</v>
      </c>
      <c r="Q1563">
        <f>D1563-H1563</f>
        <v>2155.1530000000002</v>
      </c>
      <c r="R1563" t="str">
        <f t="shared" si="147"/>
        <v>Good</v>
      </c>
      <c r="S1563" t="str">
        <f t="shared" si="148"/>
        <v>Good</v>
      </c>
      <c r="T1563" t="str">
        <f t="shared" si="149"/>
        <v>High Impact</v>
      </c>
    </row>
    <row r="1564" spans="1:20">
      <c r="A1564" t="s">
        <v>1600</v>
      </c>
      <c r="B1564" t="s">
        <v>24</v>
      </c>
      <c r="C1564" t="s">
        <v>38</v>
      </c>
      <c r="D1564">
        <v>1489.2</v>
      </c>
      <c r="E1564" t="str">
        <f t="shared" si="144"/>
        <v>High</v>
      </c>
      <c r="F1564" t="str">
        <f t="shared" si="145"/>
        <v>High</v>
      </c>
      <c r="G1564">
        <v>0.12</v>
      </c>
      <c r="H1564">
        <f>D1564*G1564</f>
        <v>178.70400000000001</v>
      </c>
      <c r="I1564">
        <v>8</v>
      </c>
      <c r="J1564" s="1">
        <v>45158</v>
      </c>
      <c r="K1564" s="1">
        <v>45161</v>
      </c>
      <c r="L1564" t="s">
        <v>20</v>
      </c>
      <c r="M1564" t="str">
        <f t="shared" si="146"/>
        <v>Premium customer</v>
      </c>
      <c r="N1564" t="s">
        <v>32</v>
      </c>
      <c r="O1564">
        <v>332.97</v>
      </c>
      <c r="P1564" t="s">
        <v>39</v>
      </c>
      <c r="Q1564">
        <f>D1564-H1564</f>
        <v>1310.4960000000001</v>
      </c>
      <c r="R1564" t="str">
        <f t="shared" si="147"/>
        <v>Good</v>
      </c>
      <c r="S1564" t="str">
        <f t="shared" si="148"/>
        <v>Good</v>
      </c>
      <c r="T1564" t="str">
        <f t="shared" si="149"/>
        <v>High Impact</v>
      </c>
    </row>
    <row r="1565" spans="1:20">
      <c r="A1565" t="s">
        <v>1601</v>
      </c>
      <c r="B1565" t="s">
        <v>46</v>
      </c>
      <c r="C1565" t="s">
        <v>41</v>
      </c>
      <c r="D1565">
        <v>4371.01</v>
      </c>
      <c r="E1565" t="str">
        <f t="shared" si="144"/>
        <v>High</v>
      </c>
      <c r="F1565" t="str">
        <f t="shared" si="145"/>
        <v>High</v>
      </c>
      <c r="G1565">
        <v>0.28000000000000003</v>
      </c>
      <c r="H1565">
        <f>D1565*G1565</f>
        <v>1223.8828000000001</v>
      </c>
      <c r="I1565">
        <v>1</v>
      </c>
      <c r="J1565" s="1">
        <v>45502</v>
      </c>
      <c r="K1565" s="1">
        <v>45507</v>
      </c>
      <c r="L1565" t="s">
        <v>20</v>
      </c>
      <c r="M1565" t="str">
        <f t="shared" si="146"/>
        <v>Premium customer</v>
      </c>
      <c r="N1565" t="s">
        <v>32</v>
      </c>
      <c r="O1565">
        <v>547.69000000000005</v>
      </c>
      <c r="P1565" t="s">
        <v>28</v>
      </c>
      <c r="Q1565">
        <f>D1565-H1565</f>
        <v>3147.1271999999999</v>
      </c>
      <c r="R1565" t="str">
        <f t="shared" si="147"/>
        <v>Good</v>
      </c>
      <c r="S1565" t="str">
        <f t="shared" si="148"/>
        <v>Good</v>
      </c>
      <c r="T1565" t="str">
        <f t="shared" si="149"/>
        <v>High Impact</v>
      </c>
    </row>
    <row r="1566" spans="1:20">
      <c r="A1566" t="s">
        <v>1602</v>
      </c>
      <c r="B1566" t="s">
        <v>18</v>
      </c>
      <c r="C1566" t="s">
        <v>31</v>
      </c>
      <c r="D1566">
        <v>2771.48</v>
      </c>
      <c r="E1566" t="str">
        <f t="shared" si="144"/>
        <v>High</v>
      </c>
      <c r="F1566" t="str">
        <f t="shared" si="145"/>
        <v>High</v>
      </c>
      <c r="G1566">
        <v>0.05</v>
      </c>
      <c r="H1566">
        <f>D1566*G1566</f>
        <v>138.57400000000001</v>
      </c>
      <c r="I1566">
        <v>9</v>
      </c>
      <c r="J1566" s="1">
        <v>45228</v>
      </c>
      <c r="K1566" s="1">
        <v>45234</v>
      </c>
      <c r="L1566" t="s">
        <v>26</v>
      </c>
      <c r="M1566" t="str">
        <f t="shared" si="146"/>
        <v>Potential customer</v>
      </c>
      <c r="N1566" t="s">
        <v>21</v>
      </c>
      <c r="O1566">
        <v>633.97</v>
      </c>
      <c r="P1566" t="s">
        <v>44</v>
      </c>
      <c r="Q1566">
        <f>D1566-H1566</f>
        <v>2632.9059999999999</v>
      </c>
      <c r="R1566" t="str">
        <f t="shared" si="147"/>
        <v>Good</v>
      </c>
      <c r="S1566" t="str">
        <f t="shared" si="148"/>
        <v>Good</v>
      </c>
      <c r="T1566" t="str">
        <f t="shared" si="149"/>
        <v>High Impact</v>
      </c>
    </row>
    <row r="1567" spans="1:20">
      <c r="A1567" t="s">
        <v>1603</v>
      </c>
      <c r="B1567" t="s">
        <v>18</v>
      </c>
      <c r="C1567" t="s">
        <v>38</v>
      </c>
      <c r="D1567">
        <v>2163.4899999999998</v>
      </c>
      <c r="E1567" t="str">
        <f t="shared" si="144"/>
        <v>High</v>
      </c>
      <c r="F1567" t="str">
        <f t="shared" si="145"/>
        <v>High</v>
      </c>
      <c r="G1567">
        <v>0.15</v>
      </c>
      <c r="H1567">
        <f>D1567*G1567</f>
        <v>324.52349999999996</v>
      </c>
      <c r="I1567">
        <v>6</v>
      </c>
      <c r="J1567" s="1">
        <v>45370</v>
      </c>
      <c r="K1567" s="1">
        <v>45372</v>
      </c>
      <c r="L1567" t="s">
        <v>26</v>
      </c>
      <c r="M1567" t="str">
        <f t="shared" si="146"/>
        <v>Potential customer</v>
      </c>
      <c r="N1567" t="s">
        <v>21</v>
      </c>
      <c r="O1567">
        <v>157.18</v>
      </c>
      <c r="P1567" t="s">
        <v>44</v>
      </c>
      <c r="Q1567">
        <f>D1567-H1567</f>
        <v>1838.9664999999998</v>
      </c>
      <c r="R1567" t="str">
        <f t="shared" si="147"/>
        <v>Bad</v>
      </c>
      <c r="S1567" t="str">
        <f t="shared" si="148"/>
        <v>Bad</v>
      </c>
      <c r="T1567" t="str">
        <f t="shared" si="149"/>
        <v>High Impact</v>
      </c>
    </row>
    <row r="1568" spans="1:20">
      <c r="A1568" t="s">
        <v>1604</v>
      </c>
      <c r="B1568" t="s">
        <v>30</v>
      </c>
      <c r="C1568" t="s">
        <v>41</v>
      </c>
      <c r="D1568">
        <v>2717.98</v>
      </c>
      <c r="E1568" t="str">
        <f t="shared" si="144"/>
        <v>High</v>
      </c>
      <c r="F1568" t="str">
        <f t="shared" si="145"/>
        <v>High</v>
      </c>
      <c r="G1568">
        <v>0.36</v>
      </c>
      <c r="H1568">
        <f>D1568*G1568</f>
        <v>978.47280000000001</v>
      </c>
      <c r="I1568">
        <v>8</v>
      </c>
      <c r="J1568" s="1">
        <v>45465</v>
      </c>
      <c r="K1568" s="1">
        <v>45467</v>
      </c>
      <c r="L1568" t="s">
        <v>36</v>
      </c>
      <c r="M1568" t="str">
        <f t="shared" si="146"/>
        <v>Normal customer</v>
      </c>
      <c r="N1568" t="s">
        <v>27</v>
      </c>
      <c r="O1568">
        <v>443.76</v>
      </c>
      <c r="P1568" t="s">
        <v>22</v>
      </c>
      <c r="Q1568">
        <f>D1568-H1568</f>
        <v>1739.5072</v>
      </c>
      <c r="R1568" t="str">
        <f t="shared" si="147"/>
        <v>Good</v>
      </c>
      <c r="S1568" t="str">
        <f t="shared" si="148"/>
        <v>Good</v>
      </c>
      <c r="T1568" t="str">
        <f t="shared" si="149"/>
        <v>High Impact</v>
      </c>
    </row>
    <row r="1569" spans="1:20">
      <c r="A1569" t="s">
        <v>1605</v>
      </c>
      <c r="B1569" t="s">
        <v>24</v>
      </c>
      <c r="C1569" t="s">
        <v>19</v>
      </c>
      <c r="D1569">
        <v>3546.23</v>
      </c>
      <c r="E1569" t="str">
        <f t="shared" si="144"/>
        <v>High</v>
      </c>
      <c r="F1569" t="str">
        <f t="shared" si="145"/>
        <v>High</v>
      </c>
      <c r="G1569">
        <v>0.15</v>
      </c>
      <c r="H1569">
        <f>D1569*G1569</f>
        <v>531.93449999999996</v>
      </c>
      <c r="I1569">
        <v>1</v>
      </c>
      <c r="J1569" s="1">
        <v>45112</v>
      </c>
      <c r="K1569" s="1">
        <v>45114</v>
      </c>
      <c r="L1569" t="s">
        <v>20</v>
      </c>
      <c r="M1569" t="str">
        <f t="shared" si="146"/>
        <v>Premium customer</v>
      </c>
      <c r="N1569" t="s">
        <v>32</v>
      </c>
      <c r="O1569">
        <v>525.77</v>
      </c>
      <c r="P1569" t="s">
        <v>28</v>
      </c>
      <c r="Q1569">
        <f>D1569-H1569</f>
        <v>3014.2955000000002</v>
      </c>
      <c r="R1569" t="str">
        <f t="shared" si="147"/>
        <v>Good</v>
      </c>
      <c r="S1569" t="str">
        <f t="shared" si="148"/>
        <v>Good</v>
      </c>
      <c r="T1569" t="str">
        <f t="shared" si="149"/>
        <v>High Impact</v>
      </c>
    </row>
    <row r="1570" spans="1:20">
      <c r="A1570" t="s">
        <v>1606</v>
      </c>
      <c r="B1570" t="s">
        <v>18</v>
      </c>
      <c r="C1570" t="s">
        <v>31</v>
      </c>
      <c r="D1570">
        <v>3505.73</v>
      </c>
      <c r="E1570" t="str">
        <f t="shared" si="144"/>
        <v>High</v>
      </c>
      <c r="F1570" t="str">
        <f t="shared" si="145"/>
        <v>High</v>
      </c>
      <c r="G1570">
        <v>7.0000000000000007E-2</v>
      </c>
      <c r="H1570">
        <f>D1570*G1570</f>
        <v>245.40110000000001</v>
      </c>
      <c r="I1570">
        <v>6</v>
      </c>
      <c r="J1570" s="1">
        <v>45078</v>
      </c>
      <c r="K1570" s="1">
        <v>45082</v>
      </c>
      <c r="L1570" t="s">
        <v>20</v>
      </c>
      <c r="M1570" t="str">
        <f t="shared" si="146"/>
        <v>Premium customer</v>
      </c>
      <c r="N1570" t="s">
        <v>27</v>
      </c>
      <c r="O1570">
        <v>468.32</v>
      </c>
      <c r="P1570" t="s">
        <v>28</v>
      </c>
      <c r="Q1570">
        <f>D1570-H1570</f>
        <v>3260.3289</v>
      </c>
      <c r="R1570" t="str">
        <f t="shared" si="147"/>
        <v>Good</v>
      </c>
      <c r="S1570" t="str">
        <f t="shared" si="148"/>
        <v>Good</v>
      </c>
      <c r="T1570" t="str">
        <f t="shared" si="149"/>
        <v>High Impact</v>
      </c>
    </row>
    <row r="1571" spans="1:20">
      <c r="A1571" t="s">
        <v>1607</v>
      </c>
      <c r="B1571" t="s">
        <v>46</v>
      </c>
      <c r="C1571" t="s">
        <v>38</v>
      </c>
      <c r="D1571">
        <v>1852.13</v>
      </c>
      <c r="E1571" t="str">
        <f t="shared" si="144"/>
        <v>High</v>
      </c>
      <c r="F1571" t="str">
        <f t="shared" si="145"/>
        <v>High</v>
      </c>
      <c r="G1571">
        <v>0</v>
      </c>
      <c r="H1571">
        <f>D1571*G1571</f>
        <v>0</v>
      </c>
      <c r="I1571">
        <v>1</v>
      </c>
      <c r="J1571" s="1">
        <v>45461</v>
      </c>
      <c r="K1571" s="1">
        <v>45463</v>
      </c>
      <c r="L1571" t="s">
        <v>20</v>
      </c>
      <c r="M1571" t="str">
        <f t="shared" si="146"/>
        <v>Premium customer</v>
      </c>
      <c r="N1571" t="s">
        <v>21</v>
      </c>
      <c r="O1571">
        <v>381.21</v>
      </c>
      <c r="P1571" t="s">
        <v>44</v>
      </c>
      <c r="Q1571">
        <f>D1571-H1571</f>
        <v>1852.13</v>
      </c>
      <c r="R1571" t="str">
        <f t="shared" si="147"/>
        <v>Good</v>
      </c>
      <c r="S1571" t="str">
        <f t="shared" si="148"/>
        <v>Good</v>
      </c>
      <c r="T1571" t="str">
        <f t="shared" si="149"/>
        <v>High Impact</v>
      </c>
    </row>
    <row r="1572" spans="1:20">
      <c r="A1572" t="s">
        <v>1608</v>
      </c>
      <c r="B1572" t="s">
        <v>46</v>
      </c>
      <c r="C1572" t="s">
        <v>19</v>
      </c>
      <c r="D1572">
        <v>1987.77</v>
      </c>
      <c r="E1572" t="str">
        <f t="shared" si="144"/>
        <v>High</v>
      </c>
      <c r="F1572" t="str">
        <f t="shared" si="145"/>
        <v>High</v>
      </c>
      <c r="G1572">
        <v>0.28999999999999998</v>
      </c>
      <c r="H1572">
        <f>D1572*G1572</f>
        <v>576.4532999999999</v>
      </c>
      <c r="I1572">
        <v>3</v>
      </c>
      <c r="J1572" s="1">
        <v>45446</v>
      </c>
      <c r="K1572" s="1">
        <v>45452</v>
      </c>
      <c r="L1572" t="s">
        <v>26</v>
      </c>
      <c r="M1572" t="str">
        <f t="shared" si="146"/>
        <v>Potential customer</v>
      </c>
      <c r="N1572" t="s">
        <v>27</v>
      </c>
      <c r="O1572">
        <v>183.44</v>
      </c>
      <c r="P1572" t="s">
        <v>44</v>
      </c>
      <c r="Q1572">
        <f>D1572-H1572</f>
        <v>1411.3167000000001</v>
      </c>
      <c r="R1572" t="str">
        <f t="shared" si="147"/>
        <v>Bad</v>
      </c>
      <c r="S1572" t="str">
        <f t="shared" si="148"/>
        <v>Bad</v>
      </c>
      <c r="T1572" t="str">
        <f t="shared" si="149"/>
        <v>High Impact</v>
      </c>
    </row>
    <row r="1573" spans="1:20">
      <c r="A1573" t="s">
        <v>1609</v>
      </c>
      <c r="B1573" t="s">
        <v>24</v>
      </c>
      <c r="C1573" t="s">
        <v>41</v>
      </c>
      <c r="D1573">
        <v>2854.97</v>
      </c>
      <c r="E1573" t="str">
        <f t="shared" si="144"/>
        <v>High</v>
      </c>
      <c r="F1573" t="str">
        <f t="shared" si="145"/>
        <v>High</v>
      </c>
      <c r="G1573">
        <v>0.48</v>
      </c>
      <c r="H1573">
        <f>D1573*G1573</f>
        <v>1370.3855999999998</v>
      </c>
      <c r="I1573">
        <v>2</v>
      </c>
      <c r="J1573" s="1">
        <v>45140</v>
      </c>
      <c r="K1573" s="1">
        <v>45144</v>
      </c>
      <c r="L1573" t="s">
        <v>36</v>
      </c>
      <c r="M1573" t="str">
        <f t="shared" si="146"/>
        <v>Normal customer</v>
      </c>
      <c r="N1573" t="s">
        <v>32</v>
      </c>
      <c r="O1573">
        <v>815.09</v>
      </c>
      <c r="P1573" t="s">
        <v>39</v>
      </c>
      <c r="Q1573">
        <f>D1573-H1573</f>
        <v>1484.5844</v>
      </c>
      <c r="R1573" t="str">
        <f t="shared" si="147"/>
        <v>Good</v>
      </c>
      <c r="S1573" t="str">
        <f t="shared" si="148"/>
        <v>Good</v>
      </c>
      <c r="T1573" t="str">
        <f t="shared" si="149"/>
        <v>High Impact</v>
      </c>
    </row>
    <row r="1574" spans="1:20">
      <c r="A1574" t="s">
        <v>1610</v>
      </c>
      <c r="B1574" t="s">
        <v>46</v>
      </c>
      <c r="C1574" t="s">
        <v>38</v>
      </c>
      <c r="D1574">
        <v>4629.59</v>
      </c>
      <c r="E1574" t="str">
        <f t="shared" si="144"/>
        <v>High</v>
      </c>
      <c r="F1574" t="str">
        <f t="shared" si="145"/>
        <v>High</v>
      </c>
      <c r="G1574">
        <v>0.24</v>
      </c>
      <c r="H1574">
        <f>D1574*G1574</f>
        <v>1111.1016</v>
      </c>
      <c r="I1574">
        <v>2</v>
      </c>
      <c r="J1574" s="1">
        <v>45582</v>
      </c>
      <c r="K1574" s="1">
        <v>45588</v>
      </c>
      <c r="L1574" t="s">
        <v>36</v>
      </c>
      <c r="M1574" t="str">
        <f t="shared" si="146"/>
        <v>Normal customer</v>
      </c>
      <c r="N1574" t="s">
        <v>21</v>
      </c>
      <c r="O1574">
        <v>529.49</v>
      </c>
      <c r="P1574" t="s">
        <v>33</v>
      </c>
      <c r="Q1574">
        <f>D1574-H1574</f>
        <v>3518.4884000000002</v>
      </c>
      <c r="R1574" t="str">
        <f t="shared" si="147"/>
        <v>Good</v>
      </c>
      <c r="S1574" t="str">
        <f t="shared" si="148"/>
        <v>Good</v>
      </c>
      <c r="T1574" t="str">
        <f t="shared" si="149"/>
        <v>High Impact</v>
      </c>
    </row>
    <row r="1575" spans="1:20">
      <c r="A1575" t="s">
        <v>1611</v>
      </c>
      <c r="B1575" t="s">
        <v>46</v>
      </c>
      <c r="C1575" t="s">
        <v>38</v>
      </c>
      <c r="D1575">
        <v>3752.61</v>
      </c>
      <c r="E1575" t="str">
        <f t="shared" si="144"/>
        <v>High</v>
      </c>
      <c r="F1575" t="str">
        <f t="shared" si="145"/>
        <v>High</v>
      </c>
      <c r="G1575">
        <v>0.11</v>
      </c>
      <c r="H1575">
        <f>D1575*G1575</f>
        <v>412.78710000000001</v>
      </c>
      <c r="I1575">
        <v>4</v>
      </c>
      <c r="J1575" s="1">
        <v>45413</v>
      </c>
      <c r="K1575" s="1">
        <v>45420</v>
      </c>
      <c r="L1575" t="s">
        <v>20</v>
      </c>
      <c r="M1575" t="str">
        <f t="shared" si="146"/>
        <v>Premium customer</v>
      </c>
      <c r="N1575" t="s">
        <v>32</v>
      </c>
      <c r="O1575">
        <v>838.33</v>
      </c>
      <c r="P1575" t="s">
        <v>39</v>
      </c>
      <c r="Q1575">
        <f>D1575-H1575</f>
        <v>3339.8229000000001</v>
      </c>
      <c r="R1575" t="str">
        <f t="shared" si="147"/>
        <v>Good</v>
      </c>
      <c r="S1575" t="str">
        <f t="shared" si="148"/>
        <v>Good</v>
      </c>
      <c r="T1575" t="str">
        <f t="shared" si="149"/>
        <v>High Impact</v>
      </c>
    </row>
    <row r="1576" spans="1:20">
      <c r="A1576" t="s">
        <v>1612</v>
      </c>
      <c r="B1576" t="s">
        <v>24</v>
      </c>
      <c r="C1576" t="s">
        <v>19</v>
      </c>
      <c r="D1576">
        <v>2013.03</v>
      </c>
      <c r="E1576" t="str">
        <f t="shared" si="144"/>
        <v>High</v>
      </c>
      <c r="F1576" t="str">
        <f t="shared" si="145"/>
        <v>High</v>
      </c>
      <c r="G1576">
        <v>0.23</v>
      </c>
      <c r="H1576">
        <f>D1576*G1576</f>
        <v>462.99690000000004</v>
      </c>
      <c r="I1576">
        <v>7</v>
      </c>
      <c r="J1576" s="1">
        <v>45624</v>
      </c>
      <c r="K1576" s="1">
        <v>45625</v>
      </c>
      <c r="L1576" t="s">
        <v>20</v>
      </c>
      <c r="M1576" t="str">
        <f t="shared" si="146"/>
        <v>Premium customer</v>
      </c>
      <c r="N1576" t="s">
        <v>21</v>
      </c>
      <c r="O1576">
        <v>320.92</v>
      </c>
      <c r="P1576" t="s">
        <v>39</v>
      </c>
      <c r="Q1576">
        <f>D1576-H1576</f>
        <v>1550.0330999999999</v>
      </c>
      <c r="R1576" t="str">
        <f t="shared" si="147"/>
        <v>Good</v>
      </c>
      <c r="S1576" t="str">
        <f t="shared" si="148"/>
        <v>Good</v>
      </c>
      <c r="T1576" t="str">
        <f t="shared" si="149"/>
        <v>High Impact</v>
      </c>
    </row>
    <row r="1577" spans="1:20">
      <c r="A1577" t="s">
        <v>1613</v>
      </c>
      <c r="B1577" t="s">
        <v>18</v>
      </c>
      <c r="C1577" t="s">
        <v>38</v>
      </c>
      <c r="D1577">
        <v>1751.46</v>
      </c>
      <c r="E1577" t="str">
        <f t="shared" si="144"/>
        <v>High</v>
      </c>
      <c r="F1577" t="str">
        <f t="shared" si="145"/>
        <v>High</v>
      </c>
      <c r="G1577">
        <v>0.3</v>
      </c>
      <c r="H1577">
        <f>D1577*G1577</f>
        <v>525.43799999999999</v>
      </c>
      <c r="I1577">
        <v>3</v>
      </c>
      <c r="J1577" s="1">
        <v>45339</v>
      </c>
      <c r="K1577" s="1">
        <v>45345</v>
      </c>
      <c r="L1577" t="s">
        <v>36</v>
      </c>
      <c r="M1577" t="str">
        <f t="shared" si="146"/>
        <v>Normal customer</v>
      </c>
      <c r="N1577" t="s">
        <v>21</v>
      </c>
      <c r="O1577">
        <v>177.17</v>
      </c>
      <c r="P1577" t="s">
        <v>22</v>
      </c>
      <c r="Q1577">
        <f>D1577-H1577</f>
        <v>1226.0219999999999</v>
      </c>
      <c r="R1577" t="str">
        <f t="shared" si="147"/>
        <v>Bad</v>
      </c>
      <c r="S1577" t="str">
        <f t="shared" si="148"/>
        <v>Bad</v>
      </c>
      <c r="T1577" t="str">
        <f t="shared" si="149"/>
        <v>High Impact</v>
      </c>
    </row>
    <row r="1578" spans="1:20">
      <c r="A1578" t="s">
        <v>1614</v>
      </c>
      <c r="B1578" t="s">
        <v>18</v>
      </c>
      <c r="C1578" t="s">
        <v>25</v>
      </c>
      <c r="D1578">
        <v>2665.82</v>
      </c>
      <c r="E1578" t="str">
        <f t="shared" si="144"/>
        <v>High</v>
      </c>
      <c r="F1578" t="str">
        <f t="shared" si="145"/>
        <v>High</v>
      </c>
      <c r="G1578">
        <v>0.4</v>
      </c>
      <c r="H1578">
        <f>D1578*G1578</f>
        <v>1066.3280000000002</v>
      </c>
      <c r="I1578">
        <v>7</v>
      </c>
      <c r="J1578" s="1">
        <v>45245</v>
      </c>
      <c r="K1578" s="1">
        <v>45248</v>
      </c>
      <c r="L1578" t="s">
        <v>26</v>
      </c>
      <c r="M1578" t="str">
        <f t="shared" si="146"/>
        <v>Potential customer</v>
      </c>
      <c r="N1578" t="s">
        <v>32</v>
      </c>
      <c r="O1578">
        <v>415.79</v>
      </c>
      <c r="P1578" t="s">
        <v>39</v>
      </c>
      <c r="Q1578">
        <f>D1578-H1578</f>
        <v>1599.492</v>
      </c>
      <c r="R1578" t="str">
        <f t="shared" si="147"/>
        <v>Good</v>
      </c>
      <c r="S1578" t="str">
        <f t="shared" si="148"/>
        <v>Good</v>
      </c>
      <c r="T1578" t="str">
        <f t="shared" si="149"/>
        <v>High Impact</v>
      </c>
    </row>
    <row r="1579" spans="1:20">
      <c r="A1579" t="s">
        <v>1615</v>
      </c>
      <c r="B1579" t="s">
        <v>46</v>
      </c>
      <c r="C1579" t="s">
        <v>38</v>
      </c>
      <c r="D1579">
        <v>4362.96</v>
      </c>
      <c r="E1579" t="str">
        <f t="shared" si="144"/>
        <v>High</v>
      </c>
      <c r="F1579" t="str">
        <f t="shared" si="145"/>
        <v>High</v>
      </c>
      <c r="G1579">
        <v>0.23</v>
      </c>
      <c r="H1579">
        <f>D1579*G1579</f>
        <v>1003.4808</v>
      </c>
      <c r="I1579">
        <v>9</v>
      </c>
      <c r="J1579" s="1">
        <v>45592</v>
      </c>
      <c r="K1579" s="1">
        <v>45599</v>
      </c>
      <c r="L1579" t="s">
        <v>36</v>
      </c>
      <c r="M1579" t="str">
        <f t="shared" si="146"/>
        <v>Normal customer</v>
      </c>
      <c r="N1579" t="s">
        <v>32</v>
      </c>
      <c r="O1579">
        <v>613.45000000000005</v>
      </c>
      <c r="P1579" t="s">
        <v>33</v>
      </c>
      <c r="Q1579">
        <f>D1579-H1579</f>
        <v>3359.4791999999998</v>
      </c>
      <c r="R1579" t="str">
        <f t="shared" si="147"/>
        <v>Good</v>
      </c>
      <c r="S1579" t="str">
        <f t="shared" si="148"/>
        <v>Good</v>
      </c>
      <c r="T1579" t="str">
        <f t="shared" si="149"/>
        <v>High Impact</v>
      </c>
    </row>
    <row r="1580" spans="1:20">
      <c r="A1580" t="s">
        <v>1616</v>
      </c>
      <c r="B1580" t="s">
        <v>46</v>
      </c>
      <c r="C1580" t="s">
        <v>31</v>
      </c>
      <c r="D1580">
        <v>142.53</v>
      </c>
      <c r="E1580" t="str">
        <f t="shared" si="144"/>
        <v>Low</v>
      </c>
      <c r="F1580" t="str">
        <f t="shared" si="145"/>
        <v>Low</v>
      </c>
      <c r="G1580">
        <v>0.09</v>
      </c>
      <c r="H1580">
        <f>D1580*G1580</f>
        <v>12.8277</v>
      </c>
      <c r="I1580">
        <v>4</v>
      </c>
      <c r="J1580" s="1">
        <v>45329</v>
      </c>
      <c r="K1580" s="1">
        <v>45333</v>
      </c>
      <c r="L1580" t="s">
        <v>26</v>
      </c>
      <c r="M1580" t="str">
        <f t="shared" si="146"/>
        <v>Normal customer</v>
      </c>
      <c r="N1580" t="s">
        <v>27</v>
      </c>
      <c r="O1580">
        <v>34.93</v>
      </c>
      <c r="P1580" t="s">
        <v>33</v>
      </c>
      <c r="Q1580">
        <f>D1580-H1580</f>
        <v>129.70230000000001</v>
      </c>
      <c r="R1580" t="str">
        <f t="shared" si="147"/>
        <v>Bad</v>
      </c>
      <c r="S1580" t="str">
        <f t="shared" si="148"/>
        <v>Bad</v>
      </c>
      <c r="T1580" t="str">
        <f t="shared" si="149"/>
        <v>Normal</v>
      </c>
    </row>
    <row r="1581" spans="1:20">
      <c r="A1581" t="s">
        <v>1617</v>
      </c>
      <c r="B1581" t="s">
        <v>18</v>
      </c>
      <c r="C1581" t="s">
        <v>19</v>
      </c>
      <c r="D1581">
        <v>3581.38</v>
      </c>
      <c r="E1581" t="str">
        <f t="shared" si="144"/>
        <v>High</v>
      </c>
      <c r="F1581" t="str">
        <f t="shared" si="145"/>
        <v>High</v>
      </c>
      <c r="G1581">
        <v>0.09</v>
      </c>
      <c r="H1581">
        <f>D1581*G1581</f>
        <v>322.32420000000002</v>
      </c>
      <c r="I1581">
        <v>7</v>
      </c>
      <c r="J1581" s="1">
        <v>45550</v>
      </c>
      <c r="K1581" s="1">
        <v>45555</v>
      </c>
      <c r="L1581" t="s">
        <v>26</v>
      </c>
      <c r="M1581" t="str">
        <f t="shared" si="146"/>
        <v>Potential customer</v>
      </c>
      <c r="N1581" t="s">
        <v>21</v>
      </c>
      <c r="O1581">
        <v>768.73</v>
      </c>
      <c r="P1581" t="s">
        <v>22</v>
      </c>
      <c r="Q1581">
        <f>D1581-H1581</f>
        <v>3259.0558000000001</v>
      </c>
      <c r="R1581" t="str">
        <f t="shared" si="147"/>
        <v>Good</v>
      </c>
      <c r="S1581" t="str">
        <f t="shared" si="148"/>
        <v>Good</v>
      </c>
      <c r="T1581" t="str">
        <f t="shared" si="149"/>
        <v>High Impact</v>
      </c>
    </row>
    <row r="1582" spans="1:20">
      <c r="A1582" t="s">
        <v>1618</v>
      </c>
      <c r="B1582" t="s">
        <v>24</v>
      </c>
      <c r="C1582" t="s">
        <v>31</v>
      </c>
      <c r="D1582">
        <v>1543.11</v>
      </c>
      <c r="E1582" t="str">
        <f t="shared" si="144"/>
        <v>High</v>
      </c>
      <c r="F1582" t="str">
        <f t="shared" si="145"/>
        <v>High</v>
      </c>
      <c r="G1582">
        <v>0.45</v>
      </c>
      <c r="H1582">
        <f>D1582*G1582</f>
        <v>694.39949999999999</v>
      </c>
      <c r="I1582">
        <v>1</v>
      </c>
      <c r="J1582" s="1">
        <v>45462</v>
      </c>
      <c r="K1582" s="1">
        <v>45464</v>
      </c>
      <c r="L1582" t="s">
        <v>26</v>
      </c>
      <c r="M1582" t="str">
        <f t="shared" si="146"/>
        <v>Potential customer</v>
      </c>
      <c r="N1582" t="s">
        <v>32</v>
      </c>
      <c r="O1582">
        <v>398.57</v>
      </c>
      <c r="P1582" t="s">
        <v>39</v>
      </c>
      <c r="Q1582">
        <f>D1582-H1582</f>
        <v>848.71049999999991</v>
      </c>
      <c r="R1582" t="str">
        <f t="shared" si="147"/>
        <v>Good</v>
      </c>
      <c r="S1582" t="str">
        <f t="shared" si="148"/>
        <v>Good</v>
      </c>
      <c r="T1582" t="str">
        <f t="shared" si="149"/>
        <v>High Impact</v>
      </c>
    </row>
    <row r="1583" spans="1:20">
      <c r="A1583" t="s">
        <v>1619</v>
      </c>
      <c r="B1583" t="s">
        <v>46</v>
      </c>
      <c r="C1583" t="s">
        <v>41</v>
      </c>
      <c r="D1583">
        <v>1121.1500000000001</v>
      </c>
      <c r="E1583" t="str">
        <f t="shared" si="144"/>
        <v>High</v>
      </c>
      <c r="F1583" t="str">
        <f t="shared" si="145"/>
        <v>High</v>
      </c>
      <c r="G1583">
        <v>0.12</v>
      </c>
      <c r="H1583">
        <f>D1583*G1583</f>
        <v>134.53800000000001</v>
      </c>
      <c r="I1583">
        <v>2</v>
      </c>
      <c r="J1583" s="1">
        <v>44965</v>
      </c>
      <c r="K1583" s="1">
        <v>44971</v>
      </c>
      <c r="L1583" t="s">
        <v>20</v>
      </c>
      <c r="M1583" t="str">
        <f t="shared" si="146"/>
        <v>Premium customer</v>
      </c>
      <c r="N1583" t="s">
        <v>32</v>
      </c>
      <c r="O1583">
        <v>67.72</v>
      </c>
      <c r="P1583" t="s">
        <v>44</v>
      </c>
      <c r="Q1583">
        <f>D1583-H1583</f>
        <v>986.61200000000008</v>
      </c>
      <c r="R1583" t="str">
        <f t="shared" si="147"/>
        <v>Bad</v>
      </c>
      <c r="S1583" t="str">
        <f t="shared" si="148"/>
        <v>Bad</v>
      </c>
      <c r="T1583" t="str">
        <f t="shared" si="149"/>
        <v>High Impact</v>
      </c>
    </row>
    <row r="1584" spans="1:20">
      <c r="A1584" t="s">
        <v>1620</v>
      </c>
      <c r="B1584" t="s">
        <v>30</v>
      </c>
      <c r="C1584" t="s">
        <v>31</v>
      </c>
      <c r="D1584">
        <v>159.47999999999999</v>
      </c>
      <c r="E1584" t="str">
        <f t="shared" si="144"/>
        <v>Low</v>
      </c>
      <c r="F1584" t="str">
        <f t="shared" si="145"/>
        <v>Low</v>
      </c>
      <c r="G1584">
        <v>0.36</v>
      </c>
      <c r="H1584">
        <f>D1584*G1584</f>
        <v>57.412799999999997</v>
      </c>
      <c r="I1584">
        <v>8</v>
      </c>
      <c r="J1584" s="1">
        <v>45613</v>
      </c>
      <c r="K1584" s="1">
        <v>45618</v>
      </c>
      <c r="L1584" t="s">
        <v>36</v>
      </c>
      <c r="M1584" t="str">
        <f t="shared" si="146"/>
        <v>Normal customer</v>
      </c>
      <c r="N1584" t="s">
        <v>27</v>
      </c>
      <c r="O1584">
        <v>41.18</v>
      </c>
      <c r="P1584" t="s">
        <v>44</v>
      </c>
      <c r="Q1584">
        <f>D1584-H1584</f>
        <v>102.06719999999999</v>
      </c>
      <c r="R1584" t="str">
        <f t="shared" si="147"/>
        <v>Bad</v>
      </c>
      <c r="S1584" t="str">
        <f t="shared" si="148"/>
        <v>Bad</v>
      </c>
      <c r="T1584" t="str">
        <f t="shared" si="149"/>
        <v>High Impact</v>
      </c>
    </row>
    <row r="1585" spans="1:20">
      <c r="A1585" t="s">
        <v>1621</v>
      </c>
      <c r="B1585" t="s">
        <v>24</v>
      </c>
      <c r="C1585" t="s">
        <v>25</v>
      </c>
      <c r="D1585">
        <v>4493.29</v>
      </c>
      <c r="E1585" t="str">
        <f t="shared" si="144"/>
        <v>High</v>
      </c>
      <c r="F1585" t="str">
        <f t="shared" si="145"/>
        <v>High</v>
      </c>
      <c r="G1585">
        <v>0.13</v>
      </c>
      <c r="H1585">
        <f>D1585*G1585</f>
        <v>584.1277</v>
      </c>
      <c r="I1585">
        <v>3</v>
      </c>
      <c r="J1585" s="1">
        <v>45627</v>
      </c>
      <c r="K1585" s="1">
        <v>45634</v>
      </c>
      <c r="L1585" t="s">
        <v>26</v>
      </c>
      <c r="M1585" t="str">
        <f t="shared" si="146"/>
        <v>Potential customer</v>
      </c>
      <c r="N1585" t="s">
        <v>21</v>
      </c>
      <c r="O1585">
        <v>687.15</v>
      </c>
      <c r="P1585" t="s">
        <v>44</v>
      </c>
      <c r="Q1585">
        <f>D1585-H1585</f>
        <v>3909.1623</v>
      </c>
      <c r="R1585" t="str">
        <f t="shared" si="147"/>
        <v>Good</v>
      </c>
      <c r="S1585" t="str">
        <f t="shared" si="148"/>
        <v>Good</v>
      </c>
      <c r="T1585" t="str">
        <f t="shared" si="149"/>
        <v>High Impact</v>
      </c>
    </row>
    <row r="1586" spans="1:20">
      <c r="A1586" t="s">
        <v>1622</v>
      </c>
      <c r="B1586" t="s">
        <v>46</v>
      </c>
      <c r="C1586" t="s">
        <v>25</v>
      </c>
      <c r="D1586">
        <v>4570.0200000000004</v>
      </c>
      <c r="E1586" t="str">
        <f t="shared" si="144"/>
        <v>High</v>
      </c>
      <c r="F1586" t="str">
        <f t="shared" si="145"/>
        <v>High</v>
      </c>
      <c r="G1586">
        <v>0.36</v>
      </c>
      <c r="H1586">
        <f>D1586*G1586</f>
        <v>1645.2072000000001</v>
      </c>
      <c r="I1586">
        <v>5</v>
      </c>
      <c r="J1586" s="1">
        <v>45539</v>
      </c>
      <c r="K1586" s="1">
        <v>45541</v>
      </c>
      <c r="L1586" t="s">
        <v>36</v>
      </c>
      <c r="M1586" t="str">
        <f t="shared" si="146"/>
        <v>Normal customer</v>
      </c>
      <c r="N1586" t="s">
        <v>32</v>
      </c>
      <c r="O1586">
        <v>523.88</v>
      </c>
      <c r="P1586" t="s">
        <v>33</v>
      </c>
      <c r="Q1586">
        <f>D1586-H1586</f>
        <v>2924.8128000000006</v>
      </c>
      <c r="R1586" t="str">
        <f t="shared" si="147"/>
        <v>Good</v>
      </c>
      <c r="S1586" t="str">
        <f t="shared" si="148"/>
        <v>Good</v>
      </c>
      <c r="T1586" t="str">
        <f t="shared" si="149"/>
        <v>High Impact</v>
      </c>
    </row>
    <row r="1587" spans="1:20">
      <c r="A1587" t="s">
        <v>1623</v>
      </c>
      <c r="B1587" t="s">
        <v>46</v>
      </c>
      <c r="C1587" t="s">
        <v>31</v>
      </c>
      <c r="D1587">
        <v>400.95</v>
      </c>
      <c r="E1587" t="str">
        <f t="shared" si="144"/>
        <v>Low</v>
      </c>
      <c r="F1587" t="str">
        <f t="shared" si="145"/>
        <v>Low</v>
      </c>
      <c r="G1587">
        <v>0.04</v>
      </c>
      <c r="H1587">
        <f>D1587*G1587</f>
        <v>16.038</v>
      </c>
      <c r="I1587">
        <v>8</v>
      </c>
      <c r="J1587" s="1">
        <v>45083</v>
      </c>
      <c r="K1587" s="1">
        <v>45089</v>
      </c>
      <c r="L1587" t="s">
        <v>26</v>
      </c>
      <c r="M1587" t="str">
        <f t="shared" si="146"/>
        <v>Normal customer</v>
      </c>
      <c r="N1587" t="s">
        <v>27</v>
      </c>
      <c r="O1587">
        <v>40.49</v>
      </c>
      <c r="P1587" t="s">
        <v>44</v>
      </c>
      <c r="Q1587">
        <f>D1587-H1587</f>
        <v>384.91199999999998</v>
      </c>
      <c r="R1587" t="str">
        <f t="shared" si="147"/>
        <v>Bad</v>
      </c>
      <c r="S1587" t="str">
        <f t="shared" si="148"/>
        <v>Bad</v>
      </c>
      <c r="T1587" t="str">
        <f t="shared" si="149"/>
        <v>Normal</v>
      </c>
    </row>
    <row r="1588" spans="1:20">
      <c r="A1588" t="s">
        <v>1624</v>
      </c>
      <c r="B1588" t="s">
        <v>30</v>
      </c>
      <c r="C1588" t="s">
        <v>41</v>
      </c>
      <c r="D1588">
        <v>2656.9</v>
      </c>
      <c r="E1588" t="str">
        <f t="shared" si="144"/>
        <v>High</v>
      </c>
      <c r="F1588" t="str">
        <f t="shared" si="145"/>
        <v>High</v>
      </c>
      <c r="G1588">
        <v>0.1</v>
      </c>
      <c r="H1588">
        <f>D1588*G1588</f>
        <v>265.69</v>
      </c>
      <c r="I1588">
        <v>5</v>
      </c>
      <c r="J1588" s="1">
        <v>45162</v>
      </c>
      <c r="K1588" s="1">
        <v>45167</v>
      </c>
      <c r="L1588" t="s">
        <v>20</v>
      </c>
      <c r="M1588" t="str">
        <f t="shared" si="146"/>
        <v>Premium customer</v>
      </c>
      <c r="N1588" t="s">
        <v>27</v>
      </c>
      <c r="O1588">
        <v>363.09</v>
      </c>
      <c r="P1588" t="s">
        <v>33</v>
      </c>
      <c r="Q1588">
        <f>D1588-H1588</f>
        <v>2391.21</v>
      </c>
      <c r="R1588" t="str">
        <f t="shared" si="147"/>
        <v>Good</v>
      </c>
      <c r="S1588" t="str">
        <f t="shared" si="148"/>
        <v>Good</v>
      </c>
      <c r="T1588" t="str">
        <f t="shared" si="149"/>
        <v>High Impact</v>
      </c>
    </row>
    <row r="1589" spans="1:20">
      <c r="A1589" t="s">
        <v>1625</v>
      </c>
      <c r="B1589" t="s">
        <v>30</v>
      </c>
      <c r="C1589" t="s">
        <v>38</v>
      </c>
      <c r="D1589">
        <v>847.61</v>
      </c>
      <c r="E1589" t="str">
        <f t="shared" si="144"/>
        <v>Low</v>
      </c>
      <c r="F1589" t="str">
        <f t="shared" si="145"/>
        <v>Midium</v>
      </c>
      <c r="G1589">
        <v>0.2</v>
      </c>
      <c r="H1589">
        <f>D1589*G1589</f>
        <v>169.52200000000002</v>
      </c>
      <c r="I1589">
        <v>1</v>
      </c>
      <c r="J1589" s="1">
        <v>45346</v>
      </c>
      <c r="K1589" s="1">
        <v>45353</v>
      </c>
      <c r="L1589" t="s">
        <v>36</v>
      </c>
      <c r="M1589" t="str">
        <f t="shared" si="146"/>
        <v>Normal customer</v>
      </c>
      <c r="N1589" t="s">
        <v>21</v>
      </c>
      <c r="O1589">
        <v>115.75</v>
      </c>
      <c r="P1589" t="s">
        <v>53</v>
      </c>
      <c r="Q1589">
        <f>D1589-H1589</f>
        <v>678.08799999999997</v>
      </c>
      <c r="R1589" t="str">
        <f t="shared" si="147"/>
        <v>Bad</v>
      </c>
      <c r="S1589" t="str">
        <f t="shared" si="148"/>
        <v>Bad</v>
      </c>
      <c r="T1589" t="str">
        <f t="shared" si="149"/>
        <v>Normal</v>
      </c>
    </row>
    <row r="1590" spans="1:20">
      <c r="A1590" t="s">
        <v>1626</v>
      </c>
      <c r="B1590" t="s">
        <v>18</v>
      </c>
      <c r="C1590" t="s">
        <v>25</v>
      </c>
      <c r="D1590">
        <v>3817.57</v>
      </c>
      <c r="E1590" t="str">
        <f t="shared" si="144"/>
        <v>High</v>
      </c>
      <c r="F1590" t="str">
        <f t="shared" si="145"/>
        <v>High</v>
      </c>
      <c r="G1590">
        <v>0.26</v>
      </c>
      <c r="H1590">
        <f>D1590*G1590</f>
        <v>992.56820000000005</v>
      </c>
      <c r="I1590">
        <v>2</v>
      </c>
      <c r="J1590" s="1">
        <v>45404</v>
      </c>
      <c r="K1590" s="1">
        <v>45411</v>
      </c>
      <c r="L1590" t="s">
        <v>26</v>
      </c>
      <c r="M1590" t="str">
        <f t="shared" si="146"/>
        <v>Potential customer</v>
      </c>
      <c r="N1590" t="s">
        <v>27</v>
      </c>
      <c r="O1590">
        <v>326.91000000000003</v>
      </c>
      <c r="P1590" t="s">
        <v>22</v>
      </c>
      <c r="Q1590">
        <f>D1590-H1590</f>
        <v>2825.0018</v>
      </c>
      <c r="R1590" t="str">
        <f t="shared" si="147"/>
        <v>Good</v>
      </c>
      <c r="S1590" t="str">
        <f t="shared" si="148"/>
        <v>Good</v>
      </c>
      <c r="T1590" t="str">
        <f t="shared" si="149"/>
        <v>High Impact</v>
      </c>
    </row>
    <row r="1591" spans="1:20">
      <c r="A1591" t="s">
        <v>1627</v>
      </c>
      <c r="B1591" t="s">
        <v>24</v>
      </c>
      <c r="C1591" t="s">
        <v>31</v>
      </c>
      <c r="D1591">
        <v>3360.42</v>
      </c>
      <c r="E1591" t="str">
        <f t="shared" si="144"/>
        <v>High</v>
      </c>
      <c r="F1591" t="str">
        <f t="shared" si="145"/>
        <v>High</v>
      </c>
      <c r="G1591">
        <v>0.18</v>
      </c>
      <c r="H1591">
        <f>D1591*G1591</f>
        <v>604.87559999999996</v>
      </c>
      <c r="I1591">
        <v>3</v>
      </c>
      <c r="J1591" s="1">
        <v>45305</v>
      </c>
      <c r="K1591" s="1">
        <v>45308</v>
      </c>
      <c r="L1591" t="s">
        <v>26</v>
      </c>
      <c r="M1591" t="str">
        <f t="shared" si="146"/>
        <v>Potential customer</v>
      </c>
      <c r="N1591" t="s">
        <v>27</v>
      </c>
      <c r="O1591">
        <v>671.61</v>
      </c>
      <c r="P1591" t="s">
        <v>53</v>
      </c>
      <c r="Q1591">
        <f>D1591-H1591</f>
        <v>2755.5444000000002</v>
      </c>
      <c r="R1591" t="str">
        <f t="shared" si="147"/>
        <v>Good</v>
      </c>
      <c r="S1591" t="str">
        <f t="shared" si="148"/>
        <v>Good</v>
      </c>
      <c r="T1591" t="str">
        <f t="shared" si="149"/>
        <v>High Impact</v>
      </c>
    </row>
    <row r="1592" spans="1:20">
      <c r="A1592" t="s">
        <v>1628</v>
      </c>
      <c r="B1592" t="s">
        <v>24</v>
      </c>
      <c r="C1592" t="s">
        <v>31</v>
      </c>
      <c r="D1592">
        <v>1555.94</v>
      </c>
      <c r="E1592" t="str">
        <f t="shared" si="144"/>
        <v>High</v>
      </c>
      <c r="F1592" t="str">
        <f t="shared" si="145"/>
        <v>High</v>
      </c>
      <c r="G1592">
        <v>0.28999999999999998</v>
      </c>
      <c r="H1592">
        <f>D1592*G1592</f>
        <v>451.2226</v>
      </c>
      <c r="I1592">
        <v>2</v>
      </c>
      <c r="J1592" s="1">
        <v>45628</v>
      </c>
      <c r="K1592" s="1">
        <v>45634</v>
      </c>
      <c r="L1592" t="s">
        <v>26</v>
      </c>
      <c r="M1592" t="str">
        <f t="shared" si="146"/>
        <v>Potential customer</v>
      </c>
      <c r="N1592" t="s">
        <v>21</v>
      </c>
      <c r="O1592">
        <v>109.94</v>
      </c>
      <c r="P1592" t="s">
        <v>28</v>
      </c>
      <c r="Q1592">
        <f>D1592-H1592</f>
        <v>1104.7174</v>
      </c>
      <c r="R1592" t="str">
        <f t="shared" si="147"/>
        <v>Bad</v>
      </c>
      <c r="S1592" t="str">
        <f t="shared" si="148"/>
        <v>Bad</v>
      </c>
      <c r="T1592" t="str">
        <f t="shared" si="149"/>
        <v>High Impact</v>
      </c>
    </row>
    <row r="1593" spans="1:20">
      <c r="A1593" t="s">
        <v>1629</v>
      </c>
      <c r="B1593" t="s">
        <v>18</v>
      </c>
      <c r="C1593" t="s">
        <v>31</v>
      </c>
      <c r="D1593">
        <v>673.11</v>
      </c>
      <c r="E1593" t="str">
        <f t="shared" si="144"/>
        <v>Low</v>
      </c>
      <c r="F1593" t="str">
        <f t="shared" si="145"/>
        <v>Midium</v>
      </c>
      <c r="G1593">
        <v>0.16</v>
      </c>
      <c r="H1593">
        <f>D1593*G1593</f>
        <v>107.69760000000001</v>
      </c>
      <c r="I1593">
        <v>9</v>
      </c>
      <c r="J1593" s="1">
        <v>45616</v>
      </c>
      <c r="K1593" s="1">
        <v>45619</v>
      </c>
      <c r="L1593" t="s">
        <v>26</v>
      </c>
      <c r="M1593" t="str">
        <f t="shared" si="146"/>
        <v>Normal customer</v>
      </c>
      <c r="N1593" t="s">
        <v>27</v>
      </c>
      <c r="O1593">
        <v>117.82</v>
      </c>
      <c r="P1593" t="s">
        <v>28</v>
      </c>
      <c r="Q1593">
        <f>D1593-H1593</f>
        <v>565.41240000000005</v>
      </c>
      <c r="R1593" t="str">
        <f t="shared" si="147"/>
        <v>Bad</v>
      </c>
      <c r="S1593" t="str">
        <f t="shared" si="148"/>
        <v>Bad</v>
      </c>
      <c r="T1593" t="str">
        <f t="shared" si="149"/>
        <v>Normal</v>
      </c>
    </row>
    <row r="1594" spans="1:20">
      <c r="A1594" t="s">
        <v>1630</v>
      </c>
      <c r="B1594" t="s">
        <v>24</v>
      </c>
      <c r="C1594" t="s">
        <v>38</v>
      </c>
      <c r="D1594">
        <v>4172.9799999999996</v>
      </c>
      <c r="E1594" t="str">
        <f t="shared" si="144"/>
        <v>High</v>
      </c>
      <c r="F1594" t="str">
        <f t="shared" si="145"/>
        <v>High</v>
      </c>
      <c r="G1594">
        <v>0.34</v>
      </c>
      <c r="H1594">
        <f>D1594*G1594</f>
        <v>1418.8132000000001</v>
      </c>
      <c r="I1594">
        <v>5</v>
      </c>
      <c r="J1594" s="1">
        <v>45577</v>
      </c>
      <c r="K1594" s="1">
        <v>45578</v>
      </c>
      <c r="L1594" t="s">
        <v>26</v>
      </c>
      <c r="M1594" t="str">
        <f t="shared" si="146"/>
        <v>Potential customer</v>
      </c>
      <c r="N1594" t="s">
        <v>32</v>
      </c>
      <c r="O1594">
        <v>617.25</v>
      </c>
      <c r="P1594" t="s">
        <v>39</v>
      </c>
      <c r="Q1594">
        <f>D1594-H1594</f>
        <v>2754.1667999999995</v>
      </c>
      <c r="R1594" t="str">
        <f t="shared" si="147"/>
        <v>Good</v>
      </c>
      <c r="S1594" t="str">
        <f t="shared" si="148"/>
        <v>Good</v>
      </c>
      <c r="T1594" t="str">
        <f t="shared" si="149"/>
        <v>High Impact</v>
      </c>
    </row>
    <row r="1595" spans="1:20">
      <c r="A1595" t="s">
        <v>1631</v>
      </c>
      <c r="B1595" t="s">
        <v>24</v>
      </c>
      <c r="C1595" t="s">
        <v>19</v>
      </c>
      <c r="D1595">
        <v>3403.84</v>
      </c>
      <c r="E1595" t="str">
        <f t="shared" si="144"/>
        <v>High</v>
      </c>
      <c r="F1595" t="str">
        <f t="shared" si="145"/>
        <v>High</v>
      </c>
      <c r="G1595">
        <v>0.26</v>
      </c>
      <c r="H1595">
        <f>D1595*G1595</f>
        <v>884.99840000000006</v>
      </c>
      <c r="I1595">
        <v>1</v>
      </c>
      <c r="J1595" s="1">
        <v>45051</v>
      </c>
      <c r="K1595" s="1">
        <v>45056</v>
      </c>
      <c r="L1595" t="s">
        <v>20</v>
      </c>
      <c r="M1595" t="str">
        <f t="shared" si="146"/>
        <v>Premium customer</v>
      </c>
      <c r="N1595" t="s">
        <v>32</v>
      </c>
      <c r="O1595">
        <v>863.89</v>
      </c>
      <c r="P1595" t="s">
        <v>44</v>
      </c>
      <c r="Q1595">
        <f>D1595-H1595</f>
        <v>2518.8416000000002</v>
      </c>
      <c r="R1595" t="str">
        <f t="shared" si="147"/>
        <v>Good</v>
      </c>
      <c r="S1595" t="str">
        <f t="shared" si="148"/>
        <v>Good</v>
      </c>
      <c r="T1595" t="str">
        <f t="shared" si="149"/>
        <v>High Impact</v>
      </c>
    </row>
    <row r="1596" spans="1:20">
      <c r="A1596" t="s">
        <v>1632</v>
      </c>
      <c r="B1596" t="s">
        <v>24</v>
      </c>
      <c r="C1596" t="s">
        <v>41</v>
      </c>
      <c r="D1596">
        <v>133.41999999999999</v>
      </c>
      <c r="E1596" t="str">
        <f t="shared" si="144"/>
        <v>Low</v>
      </c>
      <c r="F1596" t="str">
        <f t="shared" si="145"/>
        <v>Low</v>
      </c>
      <c r="G1596">
        <v>0.35</v>
      </c>
      <c r="H1596">
        <f>D1596*G1596</f>
        <v>46.696999999999996</v>
      </c>
      <c r="I1596">
        <v>8</v>
      </c>
      <c r="J1596" s="1">
        <v>45395</v>
      </c>
      <c r="K1596" s="1">
        <v>45396</v>
      </c>
      <c r="L1596" t="s">
        <v>36</v>
      </c>
      <c r="M1596" t="str">
        <f t="shared" si="146"/>
        <v>Normal customer</v>
      </c>
      <c r="N1596" t="s">
        <v>27</v>
      </c>
      <c r="O1596">
        <v>14.02</v>
      </c>
      <c r="P1596" t="s">
        <v>28</v>
      </c>
      <c r="Q1596">
        <f>D1596-H1596</f>
        <v>86.722999999999985</v>
      </c>
      <c r="R1596" t="str">
        <f t="shared" si="147"/>
        <v>Bad</v>
      </c>
      <c r="S1596" t="str">
        <f t="shared" si="148"/>
        <v>Bad</v>
      </c>
      <c r="T1596" t="str">
        <f t="shared" si="149"/>
        <v>High Impact</v>
      </c>
    </row>
    <row r="1597" spans="1:20">
      <c r="A1597" t="s">
        <v>1633</v>
      </c>
      <c r="B1597" t="s">
        <v>24</v>
      </c>
      <c r="C1597" t="s">
        <v>19</v>
      </c>
      <c r="D1597">
        <v>3176.57</v>
      </c>
      <c r="E1597" t="str">
        <f t="shared" si="144"/>
        <v>High</v>
      </c>
      <c r="F1597" t="str">
        <f t="shared" si="145"/>
        <v>High</v>
      </c>
      <c r="G1597">
        <v>0.22</v>
      </c>
      <c r="H1597">
        <f>D1597*G1597</f>
        <v>698.84540000000004</v>
      </c>
      <c r="I1597">
        <v>3</v>
      </c>
      <c r="J1597" s="1">
        <v>45074</v>
      </c>
      <c r="K1597" s="1">
        <v>45079</v>
      </c>
      <c r="L1597" t="s">
        <v>20</v>
      </c>
      <c r="M1597" t="str">
        <f t="shared" si="146"/>
        <v>Premium customer</v>
      </c>
      <c r="N1597" t="s">
        <v>27</v>
      </c>
      <c r="O1597">
        <v>603.6</v>
      </c>
      <c r="P1597" t="s">
        <v>33</v>
      </c>
      <c r="Q1597">
        <f>D1597-H1597</f>
        <v>2477.7246</v>
      </c>
      <c r="R1597" t="str">
        <f t="shared" si="147"/>
        <v>Good</v>
      </c>
      <c r="S1597" t="str">
        <f t="shared" si="148"/>
        <v>Good</v>
      </c>
      <c r="T1597" t="str">
        <f t="shared" si="149"/>
        <v>High Impact</v>
      </c>
    </row>
    <row r="1598" spans="1:20">
      <c r="A1598" t="s">
        <v>1634</v>
      </c>
      <c r="B1598" t="s">
        <v>24</v>
      </c>
      <c r="C1598" t="s">
        <v>41</v>
      </c>
      <c r="D1598">
        <v>4070.45</v>
      </c>
      <c r="E1598" t="str">
        <f t="shared" si="144"/>
        <v>High</v>
      </c>
      <c r="F1598" t="str">
        <f t="shared" si="145"/>
        <v>High</v>
      </c>
      <c r="G1598">
        <v>0.44</v>
      </c>
      <c r="H1598">
        <f>D1598*G1598</f>
        <v>1790.9979999999998</v>
      </c>
      <c r="I1598">
        <v>9</v>
      </c>
      <c r="J1598" s="1">
        <v>45611</v>
      </c>
      <c r="K1598" s="1">
        <v>45614</v>
      </c>
      <c r="L1598" t="s">
        <v>20</v>
      </c>
      <c r="M1598" t="str">
        <f t="shared" si="146"/>
        <v>Premium customer</v>
      </c>
      <c r="N1598" t="s">
        <v>27</v>
      </c>
      <c r="O1598">
        <v>323.74</v>
      </c>
      <c r="P1598" t="s">
        <v>33</v>
      </c>
      <c r="Q1598">
        <f>D1598-H1598</f>
        <v>2279.4520000000002</v>
      </c>
      <c r="R1598" t="str">
        <f t="shared" si="147"/>
        <v>Good</v>
      </c>
      <c r="S1598" t="str">
        <f t="shared" si="148"/>
        <v>Good</v>
      </c>
      <c r="T1598" t="str">
        <f t="shared" si="149"/>
        <v>High Impact</v>
      </c>
    </row>
    <row r="1599" spans="1:20">
      <c r="A1599" t="s">
        <v>1635</v>
      </c>
      <c r="B1599" t="s">
        <v>30</v>
      </c>
      <c r="C1599" t="s">
        <v>41</v>
      </c>
      <c r="D1599">
        <v>2994.76</v>
      </c>
      <c r="E1599" t="str">
        <f t="shared" si="144"/>
        <v>High</v>
      </c>
      <c r="F1599" t="str">
        <f t="shared" si="145"/>
        <v>High</v>
      </c>
      <c r="G1599">
        <v>0.19</v>
      </c>
      <c r="H1599">
        <f>D1599*G1599</f>
        <v>569.00440000000003</v>
      </c>
      <c r="I1599">
        <v>9</v>
      </c>
      <c r="J1599" s="1">
        <v>45208</v>
      </c>
      <c r="K1599" s="1">
        <v>45209</v>
      </c>
      <c r="L1599" t="s">
        <v>36</v>
      </c>
      <c r="M1599" t="str">
        <f t="shared" si="146"/>
        <v>Normal customer</v>
      </c>
      <c r="N1599" t="s">
        <v>27</v>
      </c>
      <c r="O1599">
        <v>686.48</v>
      </c>
      <c r="P1599" t="s">
        <v>33</v>
      </c>
      <c r="Q1599">
        <f>D1599-H1599</f>
        <v>2425.7556000000004</v>
      </c>
      <c r="R1599" t="str">
        <f t="shared" si="147"/>
        <v>Good</v>
      </c>
      <c r="S1599" t="str">
        <f t="shared" si="148"/>
        <v>Good</v>
      </c>
      <c r="T1599" t="str">
        <f t="shared" si="149"/>
        <v>High Impact</v>
      </c>
    </row>
    <row r="1600" spans="1:20">
      <c r="A1600" t="s">
        <v>1636</v>
      </c>
      <c r="B1600" t="s">
        <v>24</v>
      </c>
      <c r="C1600" t="s">
        <v>31</v>
      </c>
      <c r="D1600">
        <v>2181.1</v>
      </c>
      <c r="E1600" t="str">
        <f t="shared" si="144"/>
        <v>High</v>
      </c>
      <c r="F1600" t="str">
        <f t="shared" si="145"/>
        <v>High</v>
      </c>
      <c r="G1600">
        <v>0.15</v>
      </c>
      <c r="H1600">
        <f>D1600*G1600</f>
        <v>327.16499999999996</v>
      </c>
      <c r="I1600">
        <v>6</v>
      </c>
      <c r="J1600" s="1">
        <v>45077</v>
      </c>
      <c r="K1600" s="1">
        <v>45079</v>
      </c>
      <c r="L1600" t="s">
        <v>20</v>
      </c>
      <c r="M1600" t="str">
        <f t="shared" si="146"/>
        <v>Premium customer</v>
      </c>
      <c r="N1600" t="s">
        <v>21</v>
      </c>
      <c r="O1600">
        <v>286.25</v>
      </c>
      <c r="P1600" t="s">
        <v>22</v>
      </c>
      <c r="Q1600">
        <f>D1600-H1600</f>
        <v>1853.9349999999999</v>
      </c>
      <c r="R1600" t="str">
        <f t="shared" si="147"/>
        <v>Bad</v>
      </c>
      <c r="S1600" t="str">
        <f t="shared" si="148"/>
        <v>Bad</v>
      </c>
      <c r="T1600" t="str">
        <f t="shared" si="149"/>
        <v>High Impact</v>
      </c>
    </row>
    <row r="1601" spans="1:20">
      <c r="A1601" t="s">
        <v>1637</v>
      </c>
      <c r="B1601" t="s">
        <v>30</v>
      </c>
      <c r="C1601" t="s">
        <v>25</v>
      </c>
      <c r="D1601">
        <v>2961.2</v>
      </c>
      <c r="E1601" t="str">
        <f t="shared" si="144"/>
        <v>High</v>
      </c>
      <c r="F1601" t="str">
        <f t="shared" si="145"/>
        <v>High</v>
      </c>
      <c r="G1601">
        <v>0.28000000000000003</v>
      </c>
      <c r="H1601">
        <f>D1601*G1601</f>
        <v>829.13600000000008</v>
      </c>
      <c r="I1601">
        <v>4</v>
      </c>
      <c r="J1601" s="1">
        <v>45315</v>
      </c>
      <c r="K1601" s="1">
        <v>45321</v>
      </c>
      <c r="L1601" t="s">
        <v>26</v>
      </c>
      <c r="M1601" t="str">
        <f t="shared" si="146"/>
        <v>Potential customer</v>
      </c>
      <c r="N1601" t="s">
        <v>32</v>
      </c>
      <c r="O1601">
        <v>858.04</v>
      </c>
      <c r="P1601" t="s">
        <v>39</v>
      </c>
      <c r="Q1601">
        <f>D1601-H1601</f>
        <v>2132.0639999999999</v>
      </c>
      <c r="R1601" t="str">
        <f t="shared" si="147"/>
        <v>Good</v>
      </c>
      <c r="S1601" t="str">
        <f t="shared" si="148"/>
        <v>Good</v>
      </c>
      <c r="T1601" t="str">
        <f t="shared" si="149"/>
        <v>High Impact</v>
      </c>
    </row>
    <row r="1602" spans="1:20">
      <c r="A1602" t="s">
        <v>1638</v>
      </c>
      <c r="B1602" t="s">
        <v>24</v>
      </c>
      <c r="C1602" t="s">
        <v>31</v>
      </c>
      <c r="D1602">
        <v>3136.59</v>
      </c>
      <c r="E1602" t="str">
        <f t="shared" si="144"/>
        <v>High</v>
      </c>
      <c r="F1602" t="str">
        <f t="shared" si="145"/>
        <v>High</v>
      </c>
      <c r="G1602">
        <v>0.25</v>
      </c>
      <c r="H1602">
        <f>D1602*G1602</f>
        <v>784.14750000000004</v>
      </c>
      <c r="I1602">
        <v>9</v>
      </c>
      <c r="J1602" s="1">
        <v>45403</v>
      </c>
      <c r="K1602" s="1">
        <v>45409</v>
      </c>
      <c r="L1602" t="s">
        <v>36</v>
      </c>
      <c r="M1602" t="str">
        <f t="shared" si="146"/>
        <v>Normal customer</v>
      </c>
      <c r="N1602" t="s">
        <v>32</v>
      </c>
      <c r="O1602">
        <v>867.99</v>
      </c>
      <c r="P1602" t="s">
        <v>22</v>
      </c>
      <c r="Q1602">
        <f>D1602-H1602</f>
        <v>2352.4425000000001</v>
      </c>
      <c r="R1602" t="str">
        <f t="shared" si="147"/>
        <v>Good</v>
      </c>
      <c r="S1602" t="str">
        <f t="shared" si="148"/>
        <v>Good</v>
      </c>
      <c r="T1602" t="str">
        <f t="shared" si="149"/>
        <v>High Impact</v>
      </c>
    </row>
    <row r="1603" spans="1:20">
      <c r="A1603" t="s">
        <v>1639</v>
      </c>
      <c r="B1603" t="s">
        <v>18</v>
      </c>
      <c r="C1603" t="s">
        <v>38</v>
      </c>
      <c r="D1603">
        <v>3236.17</v>
      </c>
      <c r="E1603" t="str">
        <f t="shared" ref="E1603:E1666" si="150">IF(D1603&gt;1000,"High","Low")</f>
        <v>High</v>
      </c>
      <c r="F1603" t="str">
        <f t="shared" ref="F1603:F1666" si="151">IF(D1603&gt;1000,"High",IF(D1603&gt;500,"Midium","Low"))</f>
        <v>High</v>
      </c>
      <c r="G1603">
        <v>0.26</v>
      </c>
      <c r="H1603">
        <f>D1603*G1603</f>
        <v>841.40420000000006</v>
      </c>
      <c r="I1603">
        <v>9</v>
      </c>
      <c r="J1603" s="1">
        <v>44930</v>
      </c>
      <c r="K1603" s="1">
        <v>44937</v>
      </c>
      <c r="L1603" t="s">
        <v>36</v>
      </c>
      <c r="M1603" t="str">
        <f t="shared" ref="M1603:M1666" si="152">IF(AND(L1603="Member",D1603&gt;1000),"Premium customer",IF(AND(L1603="Regular",D1603&gt;1000),"Potential customer","Normal customer"))</f>
        <v>Normal customer</v>
      </c>
      <c r="N1603" t="s">
        <v>21</v>
      </c>
      <c r="O1603">
        <v>549.05999999999995</v>
      </c>
      <c r="P1603" t="s">
        <v>44</v>
      </c>
      <c r="Q1603">
        <f>D1603-H1603</f>
        <v>2394.7658000000001</v>
      </c>
      <c r="R1603" t="str">
        <f t="shared" ref="R1603:R1666" si="153">IF(AND(D1603&gt;1000,O1603&gt;300),"Good","Bad")</f>
        <v>Good</v>
      </c>
      <c r="S1603" t="str">
        <f t="shared" ref="S1603:S1666" si="154">IF(NOT(AND(D1603&gt;1000,O1603&gt;300)),"Bad","Good")</f>
        <v>Good</v>
      </c>
      <c r="T1603" t="str">
        <f t="shared" ref="T1603:T1666" si="155">IF(OR(D1603&gt;1000,G1603&gt;0.25),"High Impact","Normal")</f>
        <v>High Impact</v>
      </c>
    </row>
    <row r="1604" spans="1:20">
      <c r="A1604" t="s">
        <v>1640</v>
      </c>
      <c r="B1604" t="s">
        <v>46</v>
      </c>
      <c r="C1604" t="s">
        <v>41</v>
      </c>
      <c r="D1604">
        <v>4838.5200000000004</v>
      </c>
      <c r="E1604" t="str">
        <f t="shared" si="150"/>
        <v>High</v>
      </c>
      <c r="F1604" t="str">
        <f t="shared" si="151"/>
        <v>High</v>
      </c>
      <c r="G1604">
        <v>0.4</v>
      </c>
      <c r="H1604">
        <f>D1604*G1604</f>
        <v>1935.4080000000004</v>
      </c>
      <c r="I1604">
        <v>2</v>
      </c>
      <c r="J1604" s="1">
        <v>45088</v>
      </c>
      <c r="K1604" s="1">
        <v>45091</v>
      </c>
      <c r="L1604" t="s">
        <v>20</v>
      </c>
      <c r="M1604" t="str">
        <f t="shared" si="152"/>
        <v>Premium customer</v>
      </c>
      <c r="N1604" t="s">
        <v>21</v>
      </c>
      <c r="O1604">
        <v>1196.7</v>
      </c>
      <c r="P1604" t="s">
        <v>28</v>
      </c>
      <c r="Q1604">
        <f>D1604-H1604</f>
        <v>2903.1120000000001</v>
      </c>
      <c r="R1604" t="str">
        <f t="shared" si="153"/>
        <v>Good</v>
      </c>
      <c r="S1604" t="str">
        <f t="shared" si="154"/>
        <v>Good</v>
      </c>
      <c r="T1604" t="str">
        <f t="shared" si="155"/>
        <v>High Impact</v>
      </c>
    </row>
    <row r="1605" spans="1:20">
      <c r="A1605" t="s">
        <v>1641</v>
      </c>
      <c r="B1605" t="s">
        <v>30</v>
      </c>
      <c r="C1605" t="s">
        <v>25</v>
      </c>
      <c r="D1605">
        <v>975.37</v>
      </c>
      <c r="E1605" t="str">
        <f t="shared" si="150"/>
        <v>Low</v>
      </c>
      <c r="F1605" t="str">
        <f t="shared" si="151"/>
        <v>Midium</v>
      </c>
      <c r="G1605">
        <v>0.28999999999999998</v>
      </c>
      <c r="H1605">
        <f>D1605*G1605</f>
        <v>282.85730000000001</v>
      </c>
      <c r="I1605">
        <v>6</v>
      </c>
      <c r="J1605" s="1">
        <v>45529</v>
      </c>
      <c r="K1605" s="1">
        <v>45533</v>
      </c>
      <c r="L1605" t="s">
        <v>36</v>
      </c>
      <c r="M1605" t="str">
        <f t="shared" si="152"/>
        <v>Normal customer</v>
      </c>
      <c r="N1605" t="s">
        <v>32</v>
      </c>
      <c r="O1605">
        <v>66.87</v>
      </c>
      <c r="P1605" t="s">
        <v>53</v>
      </c>
      <c r="Q1605">
        <f>D1605-H1605</f>
        <v>692.5127</v>
      </c>
      <c r="R1605" t="str">
        <f t="shared" si="153"/>
        <v>Bad</v>
      </c>
      <c r="S1605" t="str">
        <f t="shared" si="154"/>
        <v>Bad</v>
      </c>
      <c r="T1605" t="str">
        <f t="shared" si="155"/>
        <v>High Impact</v>
      </c>
    </row>
    <row r="1606" spans="1:20">
      <c r="A1606" t="s">
        <v>1642</v>
      </c>
      <c r="B1606" t="s">
        <v>24</v>
      </c>
      <c r="C1606" t="s">
        <v>41</v>
      </c>
      <c r="D1606">
        <v>3153.16</v>
      </c>
      <c r="E1606" t="str">
        <f t="shared" si="150"/>
        <v>High</v>
      </c>
      <c r="F1606" t="str">
        <f t="shared" si="151"/>
        <v>High</v>
      </c>
      <c r="G1606">
        <v>0.44</v>
      </c>
      <c r="H1606">
        <f>D1606*G1606</f>
        <v>1387.3904</v>
      </c>
      <c r="I1606">
        <v>4</v>
      </c>
      <c r="J1606" s="1">
        <v>45368</v>
      </c>
      <c r="K1606" s="1">
        <v>45371</v>
      </c>
      <c r="L1606" t="s">
        <v>36</v>
      </c>
      <c r="M1606" t="str">
        <f t="shared" si="152"/>
        <v>Normal customer</v>
      </c>
      <c r="N1606" t="s">
        <v>21</v>
      </c>
      <c r="O1606">
        <v>774.35</v>
      </c>
      <c r="P1606" t="s">
        <v>22</v>
      </c>
      <c r="Q1606">
        <f>D1606-H1606</f>
        <v>1765.7695999999999</v>
      </c>
      <c r="R1606" t="str">
        <f t="shared" si="153"/>
        <v>Good</v>
      </c>
      <c r="S1606" t="str">
        <f t="shared" si="154"/>
        <v>Good</v>
      </c>
      <c r="T1606" t="str">
        <f t="shared" si="155"/>
        <v>High Impact</v>
      </c>
    </row>
    <row r="1607" spans="1:20">
      <c r="A1607" t="s">
        <v>1643</v>
      </c>
      <c r="B1607" t="s">
        <v>18</v>
      </c>
      <c r="C1607" t="s">
        <v>41</v>
      </c>
      <c r="D1607">
        <v>1021.17</v>
      </c>
      <c r="E1607" t="str">
        <f t="shared" si="150"/>
        <v>High</v>
      </c>
      <c r="F1607" t="str">
        <f t="shared" si="151"/>
        <v>High</v>
      </c>
      <c r="G1607">
        <v>0.31</v>
      </c>
      <c r="H1607">
        <f>D1607*G1607</f>
        <v>316.56270000000001</v>
      </c>
      <c r="I1607">
        <v>3</v>
      </c>
      <c r="J1607" s="1">
        <v>45052</v>
      </c>
      <c r="K1607" s="1">
        <v>45055</v>
      </c>
      <c r="L1607" t="s">
        <v>20</v>
      </c>
      <c r="M1607" t="str">
        <f t="shared" si="152"/>
        <v>Premium customer</v>
      </c>
      <c r="N1607" t="s">
        <v>27</v>
      </c>
      <c r="O1607">
        <v>165.33</v>
      </c>
      <c r="P1607" t="s">
        <v>22</v>
      </c>
      <c r="Q1607">
        <f>D1607-H1607</f>
        <v>704.6072999999999</v>
      </c>
      <c r="R1607" t="str">
        <f t="shared" si="153"/>
        <v>Bad</v>
      </c>
      <c r="S1607" t="str">
        <f t="shared" si="154"/>
        <v>Bad</v>
      </c>
      <c r="T1607" t="str">
        <f t="shared" si="155"/>
        <v>High Impact</v>
      </c>
    </row>
    <row r="1608" spans="1:20">
      <c r="A1608" t="s">
        <v>1644</v>
      </c>
      <c r="B1608" t="s">
        <v>46</v>
      </c>
      <c r="C1608" t="s">
        <v>31</v>
      </c>
      <c r="D1608">
        <v>1128.79</v>
      </c>
      <c r="E1608" t="str">
        <f t="shared" si="150"/>
        <v>High</v>
      </c>
      <c r="F1608" t="str">
        <f t="shared" si="151"/>
        <v>High</v>
      </c>
      <c r="G1608">
        <v>0.01</v>
      </c>
      <c r="H1608">
        <f>D1608*G1608</f>
        <v>11.2879</v>
      </c>
      <c r="I1608">
        <v>6</v>
      </c>
      <c r="J1608" s="1">
        <v>45042</v>
      </c>
      <c r="K1608" s="1">
        <v>45046</v>
      </c>
      <c r="L1608" t="s">
        <v>36</v>
      </c>
      <c r="M1608" t="str">
        <f t="shared" si="152"/>
        <v>Normal customer</v>
      </c>
      <c r="N1608" t="s">
        <v>27</v>
      </c>
      <c r="O1608">
        <v>83.14</v>
      </c>
      <c r="P1608" t="s">
        <v>44</v>
      </c>
      <c r="Q1608">
        <f>D1608-H1608</f>
        <v>1117.5020999999999</v>
      </c>
      <c r="R1608" t="str">
        <f t="shared" si="153"/>
        <v>Bad</v>
      </c>
      <c r="S1608" t="str">
        <f t="shared" si="154"/>
        <v>Bad</v>
      </c>
      <c r="T1608" t="str">
        <f t="shared" si="155"/>
        <v>High Impact</v>
      </c>
    </row>
    <row r="1609" spans="1:20">
      <c r="A1609" t="s">
        <v>1645</v>
      </c>
      <c r="B1609" t="s">
        <v>30</v>
      </c>
      <c r="C1609" t="s">
        <v>25</v>
      </c>
      <c r="D1609">
        <v>3379.36</v>
      </c>
      <c r="E1609" t="str">
        <f t="shared" si="150"/>
        <v>High</v>
      </c>
      <c r="F1609" t="str">
        <f t="shared" si="151"/>
        <v>High</v>
      </c>
      <c r="G1609">
        <v>0.44</v>
      </c>
      <c r="H1609">
        <f>D1609*G1609</f>
        <v>1486.9184</v>
      </c>
      <c r="I1609">
        <v>8</v>
      </c>
      <c r="J1609" s="1">
        <v>45466</v>
      </c>
      <c r="K1609" s="1">
        <v>45471</v>
      </c>
      <c r="L1609" t="s">
        <v>26</v>
      </c>
      <c r="M1609" t="str">
        <f t="shared" si="152"/>
        <v>Potential customer</v>
      </c>
      <c r="N1609" t="s">
        <v>21</v>
      </c>
      <c r="O1609">
        <v>404.12</v>
      </c>
      <c r="P1609" t="s">
        <v>53</v>
      </c>
      <c r="Q1609">
        <f>D1609-H1609</f>
        <v>1892.4416000000001</v>
      </c>
      <c r="R1609" t="str">
        <f t="shared" si="153"/>
        <v>Good</v>
      </c>
      <c r="S1609" t="str">
        <f t="shared" si="154"/>
        <v>Good</v>
      </c>
      <c r="T1609" t="str">
        <f t="shared" si="155"/>
        <v>High Impact</v>
      </c>
    </row>
    <row r="1610" spans="1:20">
      <c r="A1610" t="s">
        <v>1646</v>
      </c>
      <c r="B1610" t="s">
        <v>46</v>
      </c>
      <c r="C1610" t="s">
        <v>25</v>
      </c>
      <c r="D1610">
        <v>4588.18</v>
      </c>
      <c r="E1610" t="str">
        <f t="shared" si="150"/>
        <v>High</v>
      </c>
      <c r="F1610" t="str">
        <f t="shared" si="151"/>
        <v>High</v>
      </c>
      <c r="G1610">
        <v>0.42</v>
      </c>
      <c r="H1610">
        <f>D1610*G1610</f>
        <v>1927.0356000000002</v>
      </c>
      <c r="I1610">
        <v>9</v>
      </c>
      <c r="J1610" s="1">
        <v>45063</v>
      </c>
      <c r="K1610" s="1">
        <v>45067</v>
      </c>
      <c r="L1610" t="s">
        <v>20</v>
      </c>
      <c r="M1610" t="str">
        <f t="shared" si="152"/>
        <v>Premium customer</v>
      </c>
      <c r="N1610" t="s">
        <v>32</v>
      </c>
      <c r="O1610">
        <v>572.79</v>
      </c>
      <c r="P1610" t="s">
        <v>53</v>
      </c>
      <c r="Q1610">
        <f>D1610-H1610</f>
        <v>2661.1444000000001</v>
      </c>
      <c r="R1610" t="str">
        <f t="shared" si="153"/>
        <v>Good</v>
      </c>
      <c r="S1610" t="str">
        <f t="shared" si="154"/>
        <v>Good</v>
      </c>
      <c r="T1610" t="str">
        <f t="shared" si="155"/>
        <v>High Impact</v>
      </c>
    </row>
    <row r="1611" spans="1:20">
      <c r="A1611" t="s">
        <v>1647</v>
      </c>
      <c r="B1611" t="s">
        <v>18</v>
      </c>
      <c r="C1611" t="s">
        <v>41</v>
      </c>
      <c r="D1611">
        <v>879.32</v>
      </c>
      <c r="E1611" t="str">
        <f t="shared" si="150"/>
        <v>Low</v>
      </c>
      <c r="F1611" t="str">
        <f t="shared" si="151"/>
        <v>Midium</v>
      </c>
      <c r="G1611">
        <v>0.02</v>
      </c>
      <c r="H1611">
        <f>D1611*G1611</f>
        <v>17.586400000000001</v>
      </c>
      <c r="I1611">
        <v>9</v>
      </c>
      <c r="J1611" s="1">
        <v>45600</v>
      </c>
      <c r="K1611" s="1">
        <v>45605</v>
      </c>
      <c r="L1611" t="s">
        <v>26</v>
      </c>
      <c r="M1611" t="str">
        <f t="shared" si="152"/>
        <v>Normal customer</v>
      </c>
      <c r="N1611" t="s">
        <v>27</v>
      </c>
      <c r="O1611">
        <v>201.52</v>
      </c>
      <c r="P1611" t="s">
        <v>22</v>
      </c>
      <c r="Q1611">
        <f>D1611-H1611</f>
        <v>861.73360000000002</v>
      </c>
      <c r="R1611" t="str">
        <f t="shared" si="153"/>
        <v>Bad</v>
      </c>
      <c r="S1611" t="str">
        <f t="shared" si="154"/>
        <v>Bad</v>
      </c>
      <c r="T1611" t="str">
        <f t="shared" si="155"/>
        <v>Normal</v>
      </c>
    </row>
    <row r="1612" spans="1:20">
      <c r="A1612" t="s">
        <v>1648</v>
      </c>
      <c r="B1612" t="s">
        <v>30</v>
      </c>
      <c r="C1612" t="s">
        <v>25</v>
      </c>
      <c r="D1612">
        <v>4816.08</v>
      </c>
      <c r="E1612" t="str">
        <f t="shared" si="150"/>
        <v>High</v>
      </c>
      <c r="F1612" t="str">
        <f t="shared" si="151"/>
        <v>High</v>
      </c>
      <c r="G1612">
        <v>0.06</v>
      </c>
      <c r="H1612">
        <f>D1612*G1612</f>
        <v>288.96479999999997</v>
      </c>
      <c r="I1612">
        <v>2</v>
      </c>
      <c r="J1612" s="1">
        <v>45113</v>
      </c>
      <c r="K1612" s="1">
        <v>45114</v>
      </c>
      <c r="L1612" t="s">
        <v>20</v>
      </c>
      <c r="M1612" t="str">
        <f t="shared" si="152"/>
        <v>Premium customer</v>
      </c>
      <c r="N1612" t="s">
        <v>27</v>
      </c>
      <c r="O1612">
        <v>1187.79</v>
      </c>
      <c r="P1612" t="s">
        <v>33</v>
      </c>
      <c r="Q1612">
        <f>D1612-H1612</f>
        <v>4527.1152000000002</v>
      </c>
      <c r="R1612" t="str">
        <f t="shared" si="153"/>
        <v>Good</v>
      </c>
      <c r="S1612" t="str">
        <f t="shared" si="154"/>
        <v>Good</v>
      </c>
      <c r="T1612" t="str">
        <f t="shared" si="155"/>
        <v>High Impact</v>
      </c>
    </row>
    <row r="1613" spans="1:20">
      <c r="A1613" t="s">
        <v>1649</v>
      </c>
      <c r="B1613" t="s">
        <v>46</v>
      </c>
      <c r="C1613" t="s">
        <v>25</v>
      </c>
      <c r="D1613">
        <v>1664.92</v>
      </c>
      <c r="E1613" t="str">
        <f t="shared" si="150"/>
        <v>High</v>
      </c>
      <c r="F1613" t="str">
        <f t="shared" si="151"/>
        <v>High</v>
      </c>
      <c r="G1613">
        <v>0.28000000000000003</v>
      </c>
      <c r="H1613">
        <f>D1613*G1613</f>
        <v>466.17760000000004</v>
      </c>
      <c r="I1613">
        <v>8</v>
      </c>
      <c r="J1613" s="1">
        <v>45404</v>
      </c>
      <c r="K1613" s="1">
        <v>45405</v>
      </c>
      <c r="L1613" t="s">
        <v>36</v>
      </c>
      <c r="M1613" t="str">
        <f t="shared" si="152"/>
        <v>Normal customer</v>
      </c>
      <c r="N1613" t="s">
        <v>27</v>
      </c>
      <c r="O1613">
        <v>305.23</v>
      </c>
      <c r="P1613" t="s">
        <v>33</v>
      </c>
      <c r="Q1613">
        <f>D1613-H1613</f>
        <v>1198.7424000000001</v>
      </c>
      <c r="R1613" t="str">
        <f t="shared" si="153"/>
        <v>Good</v>
      </c>
      <c r="S1613" t="str">
        <f t="shared" si="154"/>
        <v>Good</v>
      </c>
      <c r="T1613" t="str">
        <f t="shared" si="155"/>
        <v>High Impact</v>
      </c>
    </row>
    <row r="1614" spans="1:20">
      <c r="A1614" t="s">
        <v>1650</v>
      </c>
      <c r="B1614" t="s">
        <v>24</v>
      </c>
      <c r="C1614" t="s">
        <v>31</v>
      </c>
      <c r="D1614">
        <v>2017.44</v>
      </c>
      <c r="E1614" t="str">
        <f t="shared" si="150"/>
        <v>High</v>
      </c>
      <c r="F1614" t="str">
        <f t="shared" si="151"/>
        <v>High</v>
      </c>
      <c r="G1614">
        <v>0.02</v>
      </c>
      <c r="H1614">
        <f>D1614*G1614</f>
        <v>40.348800000000004</v>
      </c>
      <c r="I1614">
        <v>8</v>
      </c>
      <c r="J1614" s="1">
        <v>45327</v>
      </c>
      <c r="K1614" s="1">
        <v>45328</v>
      </c>
      <c r="L1614" t="s">
        <v>26</v>
      </c>
      <c r="M1614" t="str">
        <f t="shared" si="152"/>
        <v>Potential customer</v>
      </c>
      <c r="N1614" t="s">
        <v>32</v>
      </c>
      <c r="O1614">
        <v>267.69</v>
      </c>
      <c r="P1614" t="s">
        <v>44</v>
      </c>
      <c r="Q1614">
        <f>D1614-H1614</f>
        <v>1977.0912000000001</v>
      </c>
      <c r="R1614" t="str">
        <f t="shared" si="153"/>
        <v>Bad</v>
      </c>
      <c r="S1614" t="str">
        <f t="shared" si="154"/>
        <v>Bad</v>
      </c>
      <c r="T1614" t="str">
        <f t="shared" si="155"/>
        <v>High Impact</v>
      </c>
    </row>
    <row r="1615" spans="1:20">
      <c r="A1615" t="s">
        <v>1651</v>
      </c>
      <c r="B1615" t="s">
        <v>30</v>
      </c>
      <c r="C1615" t="s">
        <v>19</v>
      </c>
      <c r="D1615">
        <v>853.04</v>
      </c>
      <c r="E1615" t="str">
        <f t="shared" si="150"/>
        <v>Low</v>
      </c>
      <c r="F1615" t="str">
        <f t="shared" si="151"/>
        <v>Midium</v>
      </c>
      <c r="G1615">
        <v>0.21</v>
      </c>
      <c r="H1615">
        <f>D1615*G1615</f>
        <v>179.13839999999999</v>
      </c>
      <c r="I1615">
        <v>5</v>
      </c>
      <c r="J1615" s="1">
        <v>45306</v>
      </c>
      <c r="K1615" s="1">
        <v>45310</v>
      </c>
      <c r="L1615" t="s">
        <v>26</v>
      </c>
      <c r="M1615" t="str">
        <f t="shared" si="152"/>
        <v>Normal customer</v>
      </c>
      <c r="N1615" t="s">
        <v>27</v>
      </c>
      <c r="O1615">
        <v>129.54</v>
      </c>
      <c r="P1615" t="s">
        <v>28</v>
      </c>
      <c r="Q1615">
        <f>D1615-H1615</f>
        <v>673.90159999999992</v>
      </c>
      <c r="R1615" t="str">
        <f t="shared" si="153"/>
        <v>Bad</v>
      </c>
      <c r="S1615" t="str">
        <f t="shared" si="154"/>
        <v>Bad</v>
      </c>
      <c r="T1615" t="str">
        <f t="shared" si="155"/>
        <v>Normal</v>
      </c>
    </row>
    <row r="1616" spans="1:20">
      <c r="A1616" t="s">
        <v>1652</v>
      </c>
      <c r="B1616" t="s">
        <v>46</v>
      </c>
      <c r="C1616" t="s">
        <v>38</v>
      </c>
      <c r="D1616">
        <v>3117.6</v>
      </c>
      <c r="E1616" t="str">
        <f t="shared" si="150"/>
        <v>High</v>
      </c>
      <c r="F1616" t="str">
        <f t="shared" si="151"/>
        <v>High</v>
      </c>
      <c r="G1616">
        <v>0.49</v>
      </c>
      <c r="H1616">
        <f>D1616*G1616</f>
        <v>1527.624</v>
      </c>
      <c r="I1616">
        <v>4</v>
      </c>
      <c r="J1616" s="1">
        <v>44959</v>
      </c>
      <c r="K1616" s="1">
        <v>44964</v>
      </c>
      <c r="L1616" t="s">
        <v>20</v>
      </c>
      <c r="M1616" t="str">
        <f t="shared" si="152"/>
        <v>Premium customer</v>
      </c>
      <c r="N1616" t="s">
        <v>27</v>
      </c>
      <c r="O1616">
        <v>642.97</v>
      </c>
      <c r="P1616" t="s">
        <v>39</v>
      </c>
      <c r="Q1616">
        <f>D1616-H1616</f>
        <v>1589.9759999999999</v>
      </c>
      <c r="R1616" t="str">
        <f t="shared" si="153"/>
        <v>Good</v>
      </c>
      <c r="S1616" t="str">
        <f t="shared" si="154"/>
        <v>Good</v>
      </c>
      <c r="T1616" t="str">
        <f t="shared" si="155"/>
        <v>High Impact</v>
      </c>
    </row>
    <row r="1617" spans="1:20">
      <c r="A1617" t="s">
        <v>1653</v>
      </c>
      <c r="B1617" t="s">
        <v>18</v>
      </c>
      <c r="C1617" t="s">
        <v>19</v>
      </c>
      <c r="D1617">
        <v>3022.46</v>
      </c>
      <c r="E1617" t="str">
        <f t="shared" si="150"/>
        <v>High</v>
      </c>
      <c r="F1617" t="str">
        <f t="shared" si="151"/>
        <v>High</v>
      </c>
      <c r="G1617">
        <v>0.09</v>
      </c>
      <c r="H1617">
        <f>D1617*G1617</f>
        <v>272.02139999999997</v>
      </c>
      <c r="I1617">
        <v>9</v>
      </c>
      <c r="J1617" s="1">
        <v>44939</v>
      </c>
      <c r="K1617" s="1">
        <v>44941</v>
      </c>
      <c r="L1617" t="s">
        <v>20</v>
      </c>
      <c r="M1617" t="str">
        <f t="shared" si="152"/>
        <v>Premium customer</v>
      </c>
      <c r="N1617" t="s">
        <v>32</v>
      </c>
      <c r="O1617">
        <v>628.29</v>
      </c>
      <c r="P1617" t="s">
        <v>28</v>
      </c>
      <c r="Q1617">
        <f>D1617-H1617</f>
        <v>2750.4386</v>
      </c>
      <c r="R1617" t="str">
        <f t="shared" si="153"/>
        <v>Good</v>
      </c>
      <c r="S1617" t="str">
        <f t="shared" si="154"/>
        <v>Good</v>
      </c>
      <c r="T1617" t="str">
        <f t="shared" si="155"/>
        <v>High Impact</v>
      </c>
    </row>
    <row r="1618" spans="1:20">
      <c r="A1618" t="s">
        <v>1654</v>
      </c>
      <c r="B1618" t="s">
        <v>18</v>
      </c>
      <c r="C1618" t="s">
        <v>25</v>
      </c>
      <c r="D1618">
        <v>2267.12</v>
      </c>
      <c r="E1618" t="str">
        <f t="shared" si="150"/>
        <v>High</v>
      </c>
      <c r="F1618" t="str">
        <f t="shared" si="151"/>
        <v>High</v>
      </c>
      <c r="G1618">
        <v>0.1</v>
      </c>
      <c r="H1618">
        <f>D1618*G1618</f>
        <v>226.71199999999999</v>
      </c>
      <c r="I1618">
        <v>4</v>
      </c>
      <c r="J1618" s="1">
        <v>45222</v>
      </c>
      <c r="K1618" s="1">
        <v>45229</v>
      </c>
      <c r="L1618" t="s">
        <v>26</v>
      </c>
      <c r="M1618" t="str">
        <f t="shared" si="152"/>
        <v>Potential customer</v>
      </c>
      <c r="N1618" t="s">
        <v>27</v>
      </c>
      <c r="O1618">
        <v>216</v>
      </c>
      <c r="P1618" t="s">
        <v>44</v>
      </c>
      <c r="Q1618">
        <f>D1618-H1618</f>
        <v>2040.4079999999999</v>
      </c>
      <c r="R1618" t="str">
        <f t="shared" si="153"/>
        <v>Bad</v>
      </c>
      <c r="S1618" t="str">
        <f t="shared" si="154"/>
        <v>Bad</v>
      </c>
      <c r="T1618" t="str">
        <f t="shared" si="155"/>
        <v>High Impact</v>
      </c>
    </row>
    <row r="1619" spans="1:20">
      <c r="A1619" t="s">
        <v>1655</v>
      </c>
      <c r="B1619" t="s">
        <v>30</v>
      </c>
      <c r="C1619" t="s">
        <v>41</v>
      </c>
      <c r="D1619">
        <v>2432.85</v>
      </c>
      <c r="E1619" t="str">
        <f t="shared" si="150"/>
        <v>High</v>
      </c>
      <c r="F1619" t="str">
        <f t="shared" si="151"/>
        <v>High</v>
      </c>
      <c r="G1619">
        <v>0.34</v>
      </c>
      <c r="H1619">
        <f>D1619*G1619</f>
        <v>827.16899999999998</v>
      </c>
      <c r="I1619">
        <v>4</v>
      </c>
      <c r="J1619" s="1">
        <v>45180</v>
      </c>
      <c r="K1619" s="1">
        <v>45183</v>
      </c>
      <c r="L1619" t="s">
        <v>26</v>
      </c>
      <c r="M1619" t="str">
        <f t="shared" si="152"/>
        <v>Potential customer</v>
      </c>
      <c r="N1619" t="s">
        <v>27</v>
      </c>
      <c r="O1619">
        <v>426.1</v>
      </c>
      <c r="P1619" t="s">
        <v>44</v>
      </c>
      <c r="Q1619">
        <f>D1619-H1619</f>
        <v>1605.681</v>
      </c>
      <c r="R1619" t="str">
        <f t="shared" si="153"/>
        <v>Good</v>
      </c>
      <c r="S1619" t="str">
        <f t="shared" si="154"/>
        <v>Good</v>
      </c>
      <c r="T1619" t="str">
        <f t="shared" si="155"/>
        <v>High Impact</v>
      </c>
    </row>
    <row r="1620" spans="1:20">
      <c r="A1620" t="s">
        <v>1656</v>
      </c>
      <c r="B1620" t="s">
        <v>46</v>
      </c>
      <c r="C1620" t="s">
        <v>38</v>
      </c>
      <c r="D1620">
        <v>3152.58</v>
      </c>
      <c r="E1620" t="str">
        <f t="shared" si="150"/>
        <v>High</v>
      </c>
      <c r="F1620" t="str">
        <f t="shared" si="151"/>
        <v>High</v>
      </c>
      <c r="G1620">
        <v>0.02</v>
      </c>
      <c r="H1620">
        <f>D1620*G1620</f>
        <v>63.051600000000001</v>
      </c>
      <c r="I1620">
        <v>3</v>
      </c>
      <c r="J1620" s="1">
        <v>45285</v>
      </c>
      <c r="K1620" s="1">
        <v>45289</v>
      </c>
      <c r="L1620" t="s">
        <v>26</v>
      </c>
      <c r="M1620" t="str">
        <f t="shared" si="152"/>
        <v>Potential customer</v>
      </c>
      <c r="N1620" t="s">
        <v>21</v>
      </c>
      <c r="O1620">
        <v>604.79</v>
      </c>
      <c r="P1620" t="s">
        <v>33</v>
      </c>
      <c r="Q1620">
        <f>D1620-H1620</f>
        <v>3089.5284000000001</v>
      </c>
      <c r="R1620" t="str">
        <f t="shared" si="153"/>
        <v>Good</v>
      </c>
      <c r="S1620" t="str">
        <f t="shared" si="154"/>
        <v>Good</v>
      </c>
      <c r="T1620" t="str">
        <f t="shared" si="155"/>
        <v>High Impact</v>
      </c>
    </row>
    <row r="1621" spans="1:20">
      <c r="A1621" t="s">
        <v>1657</v>
      </c>
      <c r="B1621" t="s">
        <v>30</v>
      </c>
      <c r="C1621" t="s">
        <v>38</v>
      </c>
      <c r="D1621">
        <v>2959.13</v>
      </c>
      <c r="E1621" t="str">
        <f t="shared" si="150"/>
        <v>High</v>
      </c>
      <c r="F1621" t="str">
        <f t="shared" si="151"/>
        <v>High</v>
      </c>
      <c r="G1621">
        <v>0.41</v>
      </c>
      <c r="H1621">
        <f>D1621*G1621</f>
        <v>1213.2432999999999</v>
      </c>
      <c r="I1621">
        <v>3</v>
      </c>
      <c r="J1621" s="1">
        <v>44940</v>
      </c>
      <c r="K1621" s="1">
        <v>44941</v>
      </c>
      <c r="L1621" t="s">
        <v>36</v>
      </c>
      <c r="M1621" t="str">
        <f t="shared" si="152"/>
        <v>Normal customer</v>
      </c>
      <c r="N1621" t="s">
        <v>27</v>
      </c>
      <c r="O1621">
        <v>702.47</v>
      </c>
      <c r="P1621" t="s">
        <v>53</v>
      </c>
      <c r="Q1621">
        <f>D1621-H1621</f>
        <v>1745.8867000000002</v>
      </c>
      <c r="R1621" t="str">
        <f t="shared" si="153"/>
        <v>Good</v>
      </c>
      <c r="S1621" t="str">
        <f t="shared" si="154"/>
        <v>Good</v>
      </c>
      <c r="T1621" t="str">
        <f t="shared" si="155"/>
        <v>High Impact</v>
      </c>
    </row>
    <row r="1622" spans="1:20">
      <c r="A1622" t="s">
        <v>1658</v>
      </c>
      <c r="B1622" t="s">
        <v>30</v>
      </c>
      <c r="C1622" t="s">
        <v>41</v>
      </c>
      <c r="D1622">
        <v>1933.89</v>
      </c>
      <c r="E1622" t="str">
        <f t="shared" si="150"/>
        <v>High</v>
      </c>
      <c r="F1622" t="str">
        <f t="shared" si="151"/>
        <v>High</v>
      </c>
      <c r="G1622">
        <v>0.1</v>
      </c>
      <c r="H1622">
        <f>D1622*G1622</f>
        <v>193.38900000000001</v>
      </c>
      <c r="I1622">
        <v>3</v>
      </c>
      <c r="J1622" s="1">
        <v>45190</v>
      </c>
      <c r="K1622" s="1">
        <v>45192</v>
      </c>
      <c r="L1622" t="s">
        <v>26</v>
      </c>
      <c r="M1622" t="str">
        <f t="shared" si="152"/>
        <v>Potential customer</v>
      </c>
      <c r="N1622" t="s">
        <v>32</v>
      </c>
      <c r="O1622">
        <v>322.52999999999997</v>
      </c>
      <c r="P1622" t="s">
        <v>44</v>
      </c>
      <c r="Q1622">
        <f>D1622-H1622</f>
        <v>1740.5010000000002</v>
      </c>
      <c r="R1622" t="str">
        <f t="shared" si="153"/>
        <v>Good</v>
      </c>
      <c r="S1622" t="str">
        <f t="shared" si="154"/>
        <v>Good</v>
      </c>
      <c r="T1622" t="str">
        <f t="shared" si="155"/>
        <v>High Impact</v>
      </c>
    </row>
    <row r="1623" spans="1:20">
      <c r="A1623" t="s">
        <v>1659</v>
      </c>
      <c r="B1623" t="s">
        <v>46</v>
      </c>
      <c r="C1623" t="s">
        <v>38</v>
      </c>
      <c r="D1623">
        <v>4432.16</v>
      </c>
      <c r="E1623" t="str">
        <f t="shared" si="150"/>
        <v>High</v>
      </c>
      <c r="F1623" t="str">
        <f t="shared" si="151"/>
        <v>High</v>
      </c>
      <c r="G1623">
        <v>0.27</v>
      </c>
      <c r="H1623">
        <f>D1623*G1623</f>
        <v>1196.6831999999999</v>
      </c>
      <c r="I1623">
        <v>7</v>
      </c>
      <c r="J1623" s="1">
        <v>45086</v>
      </c>
      <c r="K1623" s="1">
        <v>45091</v>
      </c>
      <c r="L1623" t="s">
        <v>36</v>
      </c>
      <c r="M1623" t="str">
        <f t="shared" si="152"/>
        <v>Normal customer</v>
      </c>
      <c r="N1623" t="s">
        <v>32</v>
      </c>
      <c r="O1623">
        <v>1259.45</v>
      </c>
      <c r="P1623" t="s">
        <v>39</v>
      </c>
      <c r="Q1623">
        <f>D1623-H1623</f>
        <v>3235.4767999999999</v>
      </c>
      <c r="R1623" t="str">
        <f t="shared" si="153"/>
        <v>Good</v>
      </c>
      <c r="S1623" t="str">
        <f t="shared" si="154"/>
        <v>Good</v>
      </c>
      <c r="T1623" t="str">
        <f t="shared" si="155"/>
        <v>High Impact</v>
      </c>
    </row>
    <row r="1624" spans="1:20">
      <c r="A1624" t="s">
        <v>1660</v>
      </c>
      <c r="B1624" t="s">
        <v>46</v>
      </c>
      <c r="C1624" t="s">
        <v>41</v>
      </c>
      <c r="D1624">
        <v>3371.54</v>
      </c>
      <c r="E1624" t="str">
        <f t="shared" si="150"/>
        <v>High</v>
      </c>
      <c r="F1624" t="str">
        <f t="shared" si="151"/>
        <v>High</v>
      </c>
      <c r="G1624">
        <v>0.12</v>
      </c>
      <c r="H1624">
        <f>D1624*G1624</f>
        <v>404.58479999999997</v>
      </c>
      <c r="I1624">
        <v>5</v>
      </c>
      <c r="J1624" s="1">
        <v>45251</v>
      </c>
      <c r="K1624" s="1">
        <v>45256</v>
      </c>
      <c r="L1624" t="s">
        <v>20</v>
      </c>
      <c r="M1624" t="str">
        <f t="shared" si="152"/>
        <v>Premium customer</v>
      </c>
      <c r="N1624" t="s">
        <v>21</v>
      </c>
      <c r="O1624">
        <v>729.61</v>
      </c>
      <c r="P1624" t="s">
        <v>28</v>
      </c>
      <c r="Q1624">
        <f>D1624-H1624</f>
        <v>2966.9551999999999</v>
      </c>
      <c r="R1624" t="str">
        <f t="shared" si="153"/>
        <v>Good</v>
      </c>
      <c r="S1624" t="str">
        <f t="shared" si="154"/>
        <v>Good</v>
      </c>
      <c r="T1624" t="str">
        <f t="shared" si="155"/>
        <v>High Impact</v>
      </c>
    </row>
    <row r="1625" spans="1:20">
      <c r="A1625" t="s">
        <v>1661</v>
      </c>
      <c r="B1625" t="s">
        <v>24</v>
      </c>
      <c r="C1625" t="s">
        <v>38</v>
      </c>
      <c r="D1625">
        <v>1106.49</v>
      </c>
      <c r="E1625" t="str">
        <f t="shared" si="150"/>
        <v>High</v>
      </c>
      <c r="F1625" t="str">
        <f t="shared" si="151"/>
        <v>High</v>
      </c>
      <c r="G1625">
        <v>0.33</v>
      </c>
      <c r="H1625">
        <f>D1625*G1625</f>
        <v>365.14170000000001</v>
      </c>
      <c r="I1625">
        <v>9</v>
      </c>
      <c r="J1625" s="1">
        <v>45616</v>
      </c>
      <c r="K1625" s="1">
        <v>45621</v>
      </c>
      <c r="L1625" t="s">
        <v>20</v>
      </c>
      <c r="M1625" t="str">
        <f t="shared" si="152"/>
        <v>Premium customer</v>
      </c>
      <c r="N1625" t="s">
        <v>32</v>
      </c>
      <c r="O1625">
        <v>255.09</v>
      </c>
      <c r="P1625" t="s">
        <v>28</v>
      </c>
      <c r="Q1625">
        <f>D1625-H1625</f>
        <v>741.34829999999999</v>
      </c>
      <c r="R1625" t="str">
        <f t="shared" si="153"/>
        <v>Bad</v>
      </c>
      <c r="S1625" t="str">
        <f t="shared" si="154"/>
        <v>Bad</v>
      </c>
      <c r="T1625" t="str">
        <f t="shared" si="155"/>
        <v>High Impact</v>
      </c>
    </row>
    <row r="1626" spans="1:20">
      <c r="A1626" t="s">
        <v>1662</v>
      </c>
      <c r="B1626" t="s">
        <v>46</v>
      </c>
      <c r="C1626" t="s">
        <v>19</v>
      </c>
      <c r="D1626">
        <v>1667.52</v>
      </c>
      <c r="E1626" t="str">
        <f t="shared" si="150"/>
        <v>High</v>
      </c>
      <c r="F1626" t="str">
        <f t="shared" si="151"/>
        <v>High</v>
      </c>
      <c r="G1626">
        <v>0.28999999999999998</v>
      </c>
      <c r="H1626">
        <f>D1626*G1626</f>
        <v>483.58079999999995</v>
      </c>
      <c r="I1626">
        <v>2</v>
      </c>
      <c r="J1626" s="1">
        <v>45603</v>
      </c>
      <c r="K1626" s="1">
        <v>45607</v>
      </c>
      <c r="L1626" t="s">
        <v>26</v>
      </c>
      <c r="M1626" t="str">
        <f t="shared" si="152"/>
        <v>Potential customer</v>
      </c>
      <c r="N1626" t="s">
        <v>21</v>
      </c>
      <c r="O1626">
        <v>327.84</v>
      </c>
      <c r="P1626" t="s">
        <v>39</v>
      </c>
      <c r="Q1626">
        <f>D1626-H1626</f>
        <v>1183.9392</v>
      </c>
      <c r="R1626" t="str">
        <f t="shared" si="153"/>
        <v>Good</v>
      </c>
      <c r="S1626" t="str">
        <f t="shared" si="154"/>
        <v>Good</v>
      </c>
      <c r="T1626" t="str">
        <f t="shared" si="155"/>
        <v>High Impact</v>
      </c>
    </row>
    <row r="1627" spans="1:20">
      <c r="A1627" t="s">
        <v>1663</v>
      </c>
      <c r="B1627" t="s">
        <v>18</v>
      </c>
      <c r="C1627" t="s">
        <v>38</v>
      </c>
      <c r="D1627">
        <v>3960.6</v>
      </c>
      <c r="E1627" t="str">
        <f t="shared" si="150"/>
        <v>High</v>
      </c>
      <c r="F1627" t="str">
        <f t="shared" si="151"/>
        <v>High</v>
      </c>
      <c r="G1627">
        <v>0.47</v>
      </c>
      <c r="H1627">
        <f>D1627*G1627</f>
        <v>1861.4819999999997</v>
      </c>
      <c r="I1627">
        <v>4</v>
      </c>
      <c r="J1627" s="1">
        <v>44971</v>
      </c>
      <c r="K1627" s="1">
        <v>44974</v>
      </c>
      <c r="L1627" t="s">
        <v>26</v>
      </c>
      <c r="M1627" t="str">
        <f t="shared" si="152"/>
        <v>Potential customer</v>
      </c>
      <c r="N1627" t="s">
        <v>32</v>
      </c>
      <c r="O1627">
        <v>1035.1500000000001</v>
      </c>
      <c r="P1627" t="s">
        <v>53</v>
      </c>
      <c r="Q1627">
        <f>D1627-H1627</f>
        <v>2099.1180000000004</v>
      </c>
      <c r="R1627" t="str">
        <f t="shared" si="153"/>
        <v>Good</v>
      </c>
      <c r="S1627" t="str">
        <f t="shared" si="154"/>
        <v>Good</v>
      </c>
      <c r="T1627" t="str">
        <f t="shared" si="155"/>
        <v>High Impact</v>
      </c>
    </row>
    <row r="1628" spans="1:20">
      <c r="A1628" t="s">
        <v>1664</v>
      </c>
      <c r="B1628" t="s">
        <v>30</v>
      </c>
      <c r="C1628" t="s">
        <v>31</v>
      </c>
      <c r="D1628">
        <v>612.16999999999996</v>
      </c>
      <c r="E1628" t="str">
        <f t="shared" si="150"/>
        <v>Low</v>
      </c>
      <c r="F1628" t="str">
        <f t="shared" si="151"/>
        <v>Midium</v>
      </c>
      <c r="G1628">
        <v>0.22</v>
      </c>
      <c r="H1628">
        <f>D1628*G1628</f>
        <v>134.67740000000001</v>
      </c>
      <c r="I1628">
        <v>2</v>
      </c>
      <c r="J1628" s="1">
        <v>45379</v>
      </c>
      <c r="K1628" s="1">
        <v>45382</v>
      </c>
      <c r="L1628" t="s">
        <v>26</v>
      </c>
      <c r="M1628" t="str">
        <f t="shared" si="152"/>
        <v>Normal customer</v>
      </c>
      <c r="N1628" t="s">
        <v>21</v>
      </c>
      <c r="O1628">
        <v>85.64</v>
      </c>
      <c r="P1628" t="s">
        <v>53</v>
      </c>
      <c r="Q1628">
        <f>D1628-H1628</f>
        <v>477.49259999999992</v>
      </c>
      <c r="R1628" t="str">
        <f t="shared" si="153"/>
        <v>Bad</v>
      </c>
      <c r="S1628" t="str">
        <f t="shared" si="154"/>
        <v>Bad</v>
      </c>
      <c r="T1628" t="str">
        <f t="shared" si="155"/>
        <v>Normal</v>
      </c>
    </row>
    <row r="1629" spans="1:20">
      <c r="A1629" t="s">
        <v>1665</v>
      </c>
      <c r="B1629" t="s">
        <v>30</v>
      </c>
      <c r="C1629" t="s">
        <v>41</v>
      </c>
      <c r="D1629">
        <v>3776.14</v>
      </c>
      <c r="E1629" t="str">
        <f t="shared" si="150"/>
        <v>High</v>
      </c>
      <c r="F1629" t="str">
        <f t="shared" si="151"/>
        <v>High</v>
      </c>
      <c r="G1629">
        <v>0.44</v>
      </c>
      <c r="H1629">
        <f>D1629*G1629</f>
        <v>1661.5016000000001</v>
      </c>
      <c r="I1629">
        <v>8</v>
      </c>
      <c r="J1629" s="1">
        <v>45592</v>
      </c>
      <c r="K1629" s="1">
        <v>45594</v>
      </c>
      <c r="L1629" t="s">
        <v>26</v>
      </c>
      <c r="M1629" t="str">
        <f t="shared" si="152"/>
        <v>Potential customer</v>
      </c>
      <c r="N1629" t="s">
        <v>21</v>
      </c>
      <c r="O1629">
        <v>219.05</v>
      </c>
      <c r="P1629" t="s">
        <v>33</v>
      </c>
      <c r="Q1629">
        <f>D1629-H1629</f>
        <v>2114.6383999999998</v>
      </c>
      <c r="R1629" t="str">
        <f t="shared" si="153"/>
        <v>Bad</v>
      </c>
      <c r="S1629" t="str">
        <f t="shared" si="154"/>
        <v>Bad</v>
      </c>
      <c r="T1629" t="str">
        <f t="shared" si="155"/>
        <v>High Impact</v>
      </c>
    </row>
    <row r="1630" spans="1:20">
      <c r="A1630" t="s">
        <v>1666</v>
      </c>
      <c r="B1630" t="s">
        <v>18</v>
      </c>
      <c r="C1630" t="s">
        <v>38</v>
      </c>
      <c r="D1630">
        <v>1858.33</v>
      </c>
      <c r="E1630" t="str">
        <f t="shared" si="150"/>
        <v>High</v>
      </c>
      <c r="F1630" t="str">
        <f t="shared" si="151"/>
        <v>High</v>
      </c>
      <c r="G1630">
        <v>0.28999999999999998</v>
      </c>
      <c r="H1630">
        <f>D1630*G1630</f>
        <v>538.9156999999999</v>
      </c>
      <c r="I1630">
        <v>4</v>
      </c>
      <c r="J1630" s="1">
        <v>45259</v>
      </c>
      <c r="K1630" s="1">
        <v>45265</v>
      </c>
      <c r="L1630" t="s">
        <v>20</v>
      </c>
      <c r="M1630" t="str">
        <f t="shared" si="152"/>
        <v>Premium customer</v>
      </c>
      <c r="N1630" t="s">
        <v>32</v>
      </c>
      <c r="O1630">
        <v>146.12</v>
      </c>
      <c r="P1630" t="s">
        <v>28</v>
      </c>
      <c r="Q1630">
        <f>D1630-H1630</f>
        <v>1319.4142999999999</v>
      </c>
      <c r="R1630" t="str">
        <f t="shared" si="153"/>
        <v>Bad</v>
      </c>
      <c r="S1630" t="str">
        <f t="shared" si="154"/>
        <v>Bad</v>
      </c>
      <c r="T1630" t="str">
        <f t="shared" si="155"/>
        <v>High Impact</v>
      </c>
    </row>
    <row r="1631" spans="1:20">
      <c r="A1631" t="s">
        <v>1667</v>
      </c>
      <c r="B1631" t="s">
        <v>46</v>
      </c>
      <c r="C1631" t="s">
        <v>41</v>
      </c>
      <c r="D1631">
        <v>2803.29</v>
      </c>
      <c r="E1631" t="str">
        <f t="shared" si="150"/>
        <v>High</v>
      </c>
      <c r="F1631" t="str">
        <f t="shared" si="151"/>
        <v>High</v>
      </c>
      <c r="G1631">
        <v>0.46</v>
      </c>
      <c r="H1631">
        <f>D1631*G1631</f>
        <v>1289.5134</v>
      </c>
      <c r="I1631">
        <v>1</v>
      </c>
      <c r="J1631" s="1">
        <v>45476</v>
      </c>
      <c r="K1631" s="1">
        <v>45477</v>
      </c>
      <c r="L1631" t="s">
        <v>36</v>
      </c>
      <c r="M1631" t="str">
        <f t="shared" si="152"/>
        <v>Normal customer</v>
      </c>
      <c r="N1631" t="s">
        <v>21</v>
      </c>
      <c r="O1631">
        <v>440.38</v>
      </c>
      <c r="P1631" t="s">
        <v>28</v>
      </c>
      <c r="Q1631">
        <f>D1631-H1631</f>
        <v>1513.7765999999999</v>
      </c>
      <c r="R1631" t="str">
        <f t="shared" si="153"/>
        <v>Good</v>
      </c>
      <c r="S1631" t="str">
        <f t="shared" si="154"/>
        <v>Good</v>
      </c>
      <c r="T1631" t="str">
        <f t="shared" si="155"/>
        <v>High Impact</v>
      </c>
    </row>
    <row r="1632" spans="1:20">
      <c r="A1632" t="s">
        <v>1668</v>
      </c>
      <c r="B1632" t="s">
        <v>18</v>
      </c>
      <c r="C1632" t="s">
        <v>31</v>
      </c>
      <c r="D1632">
        <v>1474.73</v>
      </c>
      <c r="E1632" t="str">
        <f t="shared" si="150"/>
        <v>High</v>
      </c>
      <c r="F1632" t="str">
        <f t="shared" si="151"/>
        <v>High</v>
      </c>
      <c r="G1632">
        <v>0.15</v>
      </c>
      <c r="H1632">
        <f>D1632*G1632</f>
        <v>221.20949999999999</v>
      </c>
      <c r="I1632">
        <v>3</v>
      </c>
      <c r="J1632" s="1">
        <v>45030</v>
      </c>
      <c r="K1632" s="1">
        <v>45036</v>
      </c>
      <c r="L1632" t="s">
        <v>20</v>
      </c>
      <c r="M1632" t="str">
        <f t="shared" si="152"/>
        <v>Premium customer</v>
      </c>
      <c r="N1632" t="s">
        <v>21</v>
      </c>
      <c r="O1632">
        <v>218.39</v>
      </c>
      <c r="P1632" t="s">
        <v>22</v>
      </c>
      <c r="Q1632">
        <f>D1632-H1632</f>
        <v>1253.5205000000001</v>
      </c>
      <c r="R1632" t="str">
        <f t="shared" si="153"/>
        <v>Bad</v>
      </c>
      <c r="S1632" t="str">
        <f t="shared" si="154"/>
        <v>Bad</v>
      </c>
      <c r="T1632" t="str">
        <f t="shared" si="155"/>
        <v>High Impact</v>
      </c>
    </row>
    <row r="1633" spans="1:20">
      <c r="A1633" t="s">
        <v>1669</v>
      </c>
      <c r="B1633" t="s">
        <v>18</v>
      </c>
      <c r="C1633" t="s">
        <v>38</v>
      </c>
      <c r="D1633">
        <v>4933.6400000000003</v>
      </c>
      <c r="E1633" t="str">
        <f t="shared" si="150"/>
        <v>High</v>
      </c>
      <c r="F1633" t="str">
        <f t="shared" si="151"/>
        <v>High</v>
      </c>
      <c r="G1633">
        <v>0.27</v>
      </c>
      <c r="H1633">
        <f>D1633*G1633</f>
        <v>1332.0828000000001</v>
      </c>
      <c r="I1633">
        <v>7</v>
      </c>
      <c r="J1633" s="1">
        <v>45081</v>
      </c>
      <c r="K1633" s="1">
        <v>45087</v>
      </c>
      <c r="L1633" t="s">
        <v>26</v>
      </c>
      <c r="M1633" t="str">
        <f t="shared" si="152"/>
        <v>Potential customer</v>
      </c>
      <c r="N1633" t="s">
        <v>27</v>
      </c>
      <c r="O1633">
        <v>798.1</v>
      </c>
      <c r="P1633" t="s">
        <v>22</v>
      </c>
      <c r="Q1633">
        <f>D1633-H1633</f>
        <v>3601.5572000000002</v>
      </c>
      <c r="R1633" t="str">
        <f t="shared" si="153"/>
        <v>Good</v>
      </c>
      <c r="S1633" t="str">
        <f t="shared" si="154"/>
        <v>Good</v>
      </c>
      <c r="T1633" t="str">
        <f t="shared" si="155"/>
        <v>High Impact</v>
      </c>
    </row>
    <row r="1634" spans="1:20">
      <c r="A1634" t="s">
        <v>1670</v>
      </c>
      <c r="B1634" t="s">
        <v>24</v>
      </c>
      <c r="C1634" t="s">
        <v>38</v>
      </c>
      <c r="D1634">
        <v>4538.62</v>
      </c>
      <c r="E1634" t="str">
        <f t="shared" si="150"/>
        <v>High</v>
      </c>
      <c r="F1634" t="str">
        <f t="shared" si="151"/>
        <v>High</v>
      </c>
      <c r="G1634">
        <v>0.2</v>
      </c>
      <c r="H1634">
        <f>D1634*G1634</f>
        <v>907.72400000000005</v>
      </c>
      <c r="I1634">
        <v>3</v>
      </c>
      <c r="J1634" s="1">
        <v>45007</v>
      </c>
      <c r="K1634" s="1">
        <v>45013</v>
      </c>
      <c r="L1634" t="s">
        <v>20</v>
      </c>
      <c r="M1634" t="str">
        <f t="shared" si="152"/>
        <v>Premium customer</v>
      </c>
      <c r="N1634" t="s">
        <v>21</v>
      </c>
      <c r="O1634">
        <v>838.44</v>
      </c>
      <c r="P1634" t="s">
        <v>33</v>
      </c>
      <c r="Q1634">
        <f>D1634-H1634</f>
        <v>3630.8959999999997</v>
      </c>
      <c r="R1634" t="str">
        <f t="shared" si="153"/>
        <v>Good</v>
      </c>
      <c r="S1634" t="str">
        <f t="shared" si="154"/>
        <v>Good</v>
      </c>
      <c r="T1634" t="str">
        <f t="shared" si="155"/>
        <v>High Impact</v>
      </c>
    </row>
    <row r="1635" spans="1:20">
      <c r="A1635" t="s">
        <v>1671</v>
      </c>
      <c r="B1635" t="s">
        <v>18</v>
      </c>
      <c r="C1635" t="s">
        <v>31</v>
      </c>
      <c r="D1635">
        <v>4649.3999999999996</v>
      </c>
      <c r="E1635" t="str">
        <f t="shared" si="150"/>
        <v>High</v>
      </c>
      <c r="F1635" t="str">
        <f t="shared" si="151"/>
        <v>High</v>
      </c>
      <c r="G1635">
        <v>0.03</v>
      </c>
      <c r="H1635">
        <f>D1635*G1635</f>
        <v>139.48199999999997</v>
      </c>
      <c r="I1635">
        <v>5</v>
      </c>
      <c r="J1635" s="1">
        <v>45105</v>
      </c>
      <c r="K1635" s="1">
        <v>45106</v>
      </c>
      <c r="L1635" t="s">
        <v>20</v>
      </c>
      <c r="M1635" t="str">
        <f t="shared" si="152"/>
        <v>Premium customer</v>
      </c>
      <c r="N1635" t="s">
        <v>21</v>
      </c>
      <c r="O1635">
        <v>706.53</v>
      </c>
      <c r="P1635" t="s">
        <v>53</v>
      </c>
      <c r="Q1635">
        <f>D1635-H1635</f>
        <v>4509.9179999999997</v>
      </c>
      <c r="R1635" t="str">
        <f t="shared" si="153"/>
        <v>Good</v>
      </c>
      <c r="S1635" t="str">
        <f t="shared" si="154"/>
        <v>Good</v>
      </c>
      <c r="T1635" t="str">
        <f t="shared" si="155"/>
        <v>High Impact</v>
      </c>
    </row>
    <row r="1636" spans="1:20">
      <c r="A1636" t="s">
        <v>1672</v>
      </c>
      <c r="B1636" t="s">
        <v>30</v>
      </c>
      <c r="C1636" t="s">
        <v>31</v>
      </c>
      <c r="D1636">
        <v>1005.4</v>
      </c>
      <c r="E1636" t="str">
        <f t="shared" si="150"/>
        <v>High</v>
      </c>
      <c r="F1636" t="str">
        <f t="shared" si="151"/>
        <v>High</v>
      </c>
      <c r="G1636">
        <v>0.28999999999999998</v>
      </c>
      <c r="H1636">
        <f>D1636*G1636</f>
        <v>291.56599999999997</v>
      </c>
      <c r="I1636">
        <v>2</v>
      </c>
      <c r="J1636" s="1">
        <v>45325</v>
      </c>
      <c r="K1636" s="1">
        <v>45326</v>
      </c>
      <c r="L1636" t="s">
        <v>26</v>
      </c>
      <c r="M1636" t="str">
        <f t="shared" si="152"/>
        <v>Potential customer</v>
      </c>
      <c r="N1636" t="s">
        <v>32</v>
      </c>
      <c r="O1636">
        <v>61.89</v>
      </c>
      <c r="P1636" t="s">
        <v>39</v>
      </c>
      <c r="Q1636">
        <f>D1636-H1636</f>
        <v>713.83400000000006</v>
      </c>
      <c r="R1636" t="str">
        <f t="shared" si="153"/>
        <v>Bad</v>
      </c>
      <c r="S1636" t="str">
        <f t="shared" si="154"/>
        <v>Bad</v>
      </c>
      <c r="T1636" t="str">
        <f t="shared" si="155"/>
        <v>High Impact</v>
      </c>
    </row>
    <row r="1637" spans="1:20">
      <c r="A1637" t="s">
        <v>1673</v>
      </c>
      <c r="B1637" t="s">
        <v>18</v>
      </c>
      <c r="C1637" t="s">
        <v>31</v>
      </c>
      <c r="D1637">
        <v>4224.28</v>
      </c>
      <c r="E1637" t="str">
        <f t="shared" si="150"/>
        <v>High</v>
      </c>
      <c r="F1637" t="str">
        <f t="shared" si="151"/>
        <v>High</v>
      </c>
      <c r="G1637">
        <v>0.4</v>
      </c>
      <c r="H1637">
        <f>D1637*G1637</f>
        <v>1689.712</v>
      </c>
      <c r="I1637">
        <v>8</v>
      </c>
      <c r="J1637" s="1">
        <v>45244</v>
      </c>
      <c r="K1637" s="1">
        <v>45251</v>
      </c>
      <c r="L1637" t="s">
        <v>26</v>
      </c>
      <c r="M1637" t="str">
        <f t="shared" si="152"/>
        <v>Potential customer</v>
      </c>
      <c r="N1637" t="s">
        <v>32</v>
      </c>
      <c r="O1637">
        <v>1055.77</v>
      </c>
      <c r="P1637" t="s">
        <v>33</v>
      </c>
      <c r="Q1637">
        <f>D1637-H1637</f>
        <v>2534.5679999999998</v>
      </c>
      <c r="R1637" t="str">
        <f t="shared" si="153"/>
        <v>Good</v>
      </c>
      <c r="S1637" t="str">
        <f t="shared" si="154"/>
        <v>Good</v>
      </c>
      <c r="T1637" t="str">
        <f t="shared" si="155"/>
        <v>High Impact</v>
      </c>
    </row>
    <row r="1638" spans="1:20">
      <c r="A1638" t="s">
        <v>1674</v>
      </c>
      <c r="B1638" t="s">
        <v>30</v>
      </c>
      <c r="C1638" t="s">
        <v>41</v>
      </c>
      <c r="D1638">
        <v>2723.45</v>
      </c>
      <c r="E1638" t="str">
        <f t="shared" si="150"/>
        <v>High</v>
      </c>
      <c r="F1638" t="str">
        <f t="shared" si="151"/>
        <v>High</v>
      </c>
      <c r="G1638">
        <v>0.28000000000000003</v>
      </c>
      <c r="H1638">
        <f>D1638*G1638</f>
        <v>762.56600000000003</v>
      </c>
      <c r="I1638">
        <v>4</v>
      </c>
      <c r="J1638" s="1">
        <v>45535</v>
      </c>
      <c r="K1638" s="1">
        <v>45536</v>
      </c>
      <c r="L1638" t="s">
        <v>36</v>
      </c>
      <c r="M1638" t="str">
        <f t="shared" si="152"/>
        <v>Normal customer</v>
      </c>
      <c r="N1638" t="s">
        <v>27</v>
      </c>
      <c r="O1638">
        <v>772.59</v>
      </c>
      <c r="P1638" t="s">
        <v>44</v>
      </c>
      <c r="Q1638">
        <f>D1638-H1638</f>
        <v>1960.8839999999998</v>
      </c>
      <c r="R1638" t="str">
        <f t="shared" si="153"/>
        <v>Good</v>
      </c>
      <c r="S1638" t="str">
        <f t="shared" si="154"/>
        <v>Good</v>
      </c>
      <c r="T1638" t="str">
        <f t="shared" si="155"/>
        <v>High Impact</v>
      </c>
    </row>
    <row r="1639" spans="1:20">
      <c r="A1639" t="s">
        <v>1675</v>
      </c>
      <c r="B1639" t="s">
        <v>30</v>
      </c>
      <c r="C1639" t="s">
        <v>31</v>
      </c>
      <c r="D1639">
        <v>3568.51</v>
      </c>
      <c r="E1639" t="str">
        <f t="shared" si="150"/>
        <v>High</v>
      </c>
      <c r="F1639" t="str">
        <f t="shared" si="151"/>
        <v>High</v>
      </c>
      <c r="G1639">
        <v>0.14000000000000001</v>
      </c>
      <c r="H1639">
        <f>D1639*G1639</f>
        <v>499.59140000000008</v>
      </c>
      <c r="I1639">
        <v>1</v>
      </c>
      <c r="J1639" s="1">
        <v>44956</v>
      </c>
      <c r="K1639" s="1">
        <v>44963</v>
      </c>
      <c r="L1639" t="s">
        <v>26</v>
      </c>
      <c r="M1639" t="str">
        <f t="shared" si="152"/>
        <v>Potential customer</v>
      </c>
      <c r="N1639" t="s">
        <v>32</v>
      </c>
      <c r="O1639">
        <v>694.99</v>
      </c>
      <c r="P1639" t="s">
        <v>28</v>
      </c>
      <c r="Q1639">
        <f>D1639-H1639</f>
        <v>3068.9186</v>
      </c>
      <c r="R1639" t="str">
        <f t="shared" si="153"/>
        <v>Good</v>
      </c>
      <c r="S1639" t="str">
        <f t="shared" si="154"/>
        <v>Good</v>
      </c>
      <c r="T1639" t="str">
        <f t="shared" si="155"/>
        <v>High Impact</v>
      </c>
    </row>
    <row r="1640" spans="1:20">
      <c r="A1640" t="s">
        <v>1676</v>
      </c>
      <c r="B1640" t="s">
        <v>30</v>
      </c>
      <c r="C1640" t="s">
        <v>41</v>
      </c>
      <c r="D1640">
        <v>1165.77</v>
      </c>
      <c r="E1640" t="str">
        <f t="shared" si="150"/>
        <v>High</v>
      </c>
      <c r="F1640" t="str">
        <f t="shared" si="151"/>
        <v>High</v>
      </c>
      <c r="G1640">
        <v>0.13</v>
      </c>
      <c r="H1640">
        <f>D1640*G1640</f>
        <v>151.55010000000001</v>
      </c>
      <c r="I1640">
        <v>4</v>
      </c>
      <c r="J1640" s="1">
        <v>45086</v>
      </c>
      <c r="K1640" s="1">
        <v>45088</v>
      </c>
      <c r="L1640" t="s">
        <v>20</v>
      </c>
      <c r="M1640" t="str">
        <f t="shared" si="152"/>
        <v>Premium customer</v>
      </c>
      <c r="N1640" t="s">
        <v>27</v>
      </c>
      <c r="O1640">
        <v>194.67</v>
      </c>
      <c r="P1640" t="s">
        <v>22</v>
      </c>
      <c r="Q1640">
        <f>D1640-H1640</f>
        <v>1014.2198999999999</v>
      </c>
      <c r="R1640" t="str">
        <f t="shared" si="153"/>
        <v>Bad</v>
      </c>
      <c r="S1640" t="str">
        <f t="shared" si="154"/>
        <v>Bad</v>
      </c>
      <c r="T1640" t="str">
        <f t="shared" si="155"/>
        <v>High Impact</v>
      </c>
    </row>
    <row r="1641" spans="1:20">
      <c r="A1641" t="s">
        <v>1677</v>
      </c>
      <c r="B1641" t="s">
        <v>46</v>
      </c>
      <c r="C1641" t="s">
        <v>19</v>
      </c>
      <c r="D1641">
        <v>3588.72</v>
      </c>
      <c r="E1641" t="str">
        <f t="shared" si="150"/>
        <v>High</v>
      </c>
      <c r="F1641" t="str">
        <f t="shared" si="151"/>
        <v>High</v>
      </c>
      <c r="G1641">
        <v>0.12</v>
      </c>
      <c r="H1641">
        <f>D1641*G1641</f>
        <v>430.64639999999997</v>
      </c>
      <c r="I1641">
        <v>8</v>
      </c>
      <c r="J1641" s="1">
        <v>45360</v>
      </c>
      <c r="K1641" s="1">
        <v>45362</v>
      </c>
      <c r="L1641" t="s">
        <v>36</v>
      </c>
      <c r="M1641" t="str">
        <f t="shared" si="152"/>
        <v>Normal customer</v>
      </c>
      <c r="N1641" t="s">
        <v>21</v>
      </c>
      <c r="O1641">
        <v>281.74</v>
      </c>
      <c r="P1641" t="s">
        <v>53</v>
      </c>
      <c r="Q1641">
        <f>D1641-H1641</f>
        <v>3158.0735999999997</v>
      </c>
      <c r="R1641" t="str">
        <f t="shared" si="153"/>
        <v>Bad</v>
      </c>
      <c r="S1641" t="str">
        <f t="shared" si="154"/>
        <v>Bad</v>
      </c>
      <c r="T1641" t="str">
        <f t="shared" si="155"/>
        <v>High Impact</v>
      </c>
    </row>
    <row r="1642" spans="1:20">
      <c r="A1642" t="s">
        <v>1678</v>
      </c>
      <c r="B1642" t="s">
        <v>24</v>
      </c>
      <c r="C1642" t="s">
        <v>38</v>
      </c>
      <c r="D1642">
        <v>4579.91</v>
      </c>
      <c r="E1642" t="str">
        <f t="shared" si="150"/>
        <v>High</v>
      </c>
      <c r="F1642" t="str">
        <f t="shared" si="151"/>
        <v>High</v>
      </c>
      <c r="G1642">
        <v>0.49</v>
      </c>
      <c r="H1642">
        <f>D1642*G1642</f>
        <v>2244.1558999999997</v>
      </c>
      <c r="I1642">
        <v>9</v>
      </c>
      <c r="J1642" s="1">
        <v>44933</v>
      </c>
      <c r="K1642" s="1">
        <v>44938</v>
      </c>
      <c r="L1642" t="s">
        <v>36</v>
      </c>
      <c r="M1642" t="str">
        <f t="shared" si="152"/>
        <v>Normal customer</v>
      </c>
      <c r="N1642" t="s">
        <v>27</v>
      </c>
      <c r="O1642">
        <v>1286.05</v>
      </c>
      <c r="P1642" t="s">
        <v>28</v>
      </c>
      <c r="Q1642">
        <f>D1642-H1642</f>
        <v>2335.7541000000001</v>
      </c>
      <c r="R1642" t="str">
        <f t="shared" si="153"/>
        <v>Good</v>
      </c>
      <c r="S1642" t="str">
        <f t="shared" si="154"/>
        <v>Good</v>
      </c>
      <c r="T1642" t="str">
        <f t="shared" si="155"/>
        <v>High Impact</v>
      </c>
    </row>
    <row r="1643" spans="1:20">
      <c r="A1643" t="s">
        <v>1679</v>
      </c>
      <c r="B1643" t="s">
        <v>30</v>
      </c>
      <c r="C1643" t="s">
        <v>38</v>
      </c>
      <c r="D1643">
        <v>1410.66</v>
      </c>
      <c r="E1643" t="str">
        <f t="shared" si="150"/>
        <v>High</v>
      </c>
      <c r="F1643" t="str">
        <f t="shared" si="151"/>
        <v>High</v>
      </c>
      <c r="G1643">
        <v>0.2</v>
      </c>
      <c r="H1643">
        <f>D1643*G1643</f>
        <v>282.13200000000001</v>
      </c>
      <c r="I1643">
        <v>1</v>
      </c>
      <c r="J1643" s="1">
        <v>45371</v>
      </c>
      <c r="K1643" s="1">
        <v>45375</v>
      </c>
      <c r="L1643" t="s">
        <v>26</v>
      </c>
      <c r="M1643" t="str">
        <f t="shared" si="152"/>
        <v>Potential customer</v>
      </c>
      <c r="N1643" t="s">
        <v>27</v>
      </c>
      <c r="O1643">
        <v>198.08</v>
      </c>
      <c r="P1643" t="s">
        <v>39</v>
      </c>
      <c r="Q1643">
        <f>D1643-H1643</f>
        <v>1128.528</v>
      </c>
      <c r="R1643" t="str">
        <f t="shared" si="153"/>
        <v>Bad</v>
      </c>
      <c r="S1643" t="str">
        <f t="shared" si="154"/>
        <v>Bad</v>
      </c>
      <c r="T1643" t="str">
        <f t="shared" si="155"/>
        <v>High Impact</v>
      </c>
    </row>
    <row r="1644" spans="1:20">
      <c r="A1644" t="s">
        <v>1680</v>
      </c>
      <c r="B1644" t="s">
        <v>30</v>
      </c>
      <c r="C1644" t="s">
        <v>25</v>
      </c>
      <c r="D1644">
        <v>1243.46</v>
      </c>
      <c r="E1644" t="str">
        <f t="shared" si="150"/>
        <v>High</v>
      </c>
      <c r="F1644" t="str">
        <f t="shared" si="151"/>
        <v>High</v>
      </c>
      <c r="G1644">
        <v>0.16</v>
      </c>
      <c r="H1644">
        <f>D1644*G1644</f>
        <v>198.95360000000002</v>
      </c>
      <c r="I1644">
        <v>6</v>
      </c>
      <c r="J1644" s="1">
        <v>45641</v>
      </c>
      <c r="K1644" s="1">
        <v>45644</v>
      </c>
      <c r="L1644" t="s">
        <v>26</v>
      </c>
      <c r="M1644" t="str">
        <f t="shared" si="152"/>
        <v>Potential customer</v>
      </c>
      <c r="N1644" t="s">
        <v>21</v>
      </c>
      <c r="O1644">
        <v>303.22000000000003</v>
      </c>
      <c r="P1644" t="s">
        <v>44</v>
      </c>
      <c r="Q1644">
        <f>D1644-H1644</f>
        <v>1044.5064</v>
      </c>
      <c r="R1644" t="str">
        <f t="shared" si="153"/>
        <v>Good</v>
      </c>
      <c r="S1644" t="str">
        <f t="shared" si="154"/>
        <v>Good</v>
      </c>
      <c r="T1644" t="str">
        <f t="shared" si="155"/>
        <v>High Impact</v>
      </c>
    </row>
    <row r="1645" spans="1:20">
      <c r="A1645" t="s">
        <v>1681</v>
      </c>
      <c r="B1645" t="s">
        <v>46</v>
      </c>
      <c r="C1645" t="s">
        <v>19</v>
      </c>
      <c r="D1645">
        <v>611.63</v>
      </c>
      <c r="E1645" t="str">
        <f t="shared" si="150"/>
        <v>Low</v>
      </c>
      <c r="F1645" t="str">
        <f t="shared" si="151"/>
        <v>Midium</v>
      </c>
      <c r="G1645">
        <v>0.21</v>
      </c>
      <c r="H1645">
        <f>D1645*G1645</f>
        <v>128.44229999999999</v>
      </c>
      <c r="I1645">
        <v>4</v>
      </c>
      <c r="J1645" s="1">
        <v>45235</v>
      </c>
      <c r="K1645" s="1">
        <v>45241</v>
      </c>
      <c r="L1645" t="s">
        <v>36</v>
      </c>
      <c r="M1645" t="str">
        <f t="shared" si="152"/>
        <v>Normal customer</v>
      </c>
      <c r="N1645" t="s">
        <v>32</v>
      </c>
      <c r="O1645">
        <v>60.15</v>
      </c>
      <c r="P1645" t="s">
        <v>44</v>
      </c>
      <c r="Q1645">
        <f>D1645-H1645</f>
        <v>483.18770000000001</v>
      </c>
      <c r="R1645" t="str">
        <f t="shared" si="153"/>
        <v>Bad</v>
      </c>
      <c r="S1645" t="str">
        <f t="shared" si="154"/>
        <v>Bad</v>
      </c>
      <c r="T1645" t="str">
        <f t="shared" si="155"/>
        <v>Normal</v>
      </c>
    </row>
    <row r="1646" spans="1:20">
      <c r="A1646" t="s">
        <v>1682</v>
      </c>
      <c r="B1646" t="s">
        <v>30</v>
      </c>
      <c r="C1646" t="s">
        <v>31</v>
      </c>
      <c r="D1646">
        <v>1407.35</v>
      </c>
      <c r="E1646" t="str">
        <f t="shared" si="150"/>
        <v>High</v>
      </c>
      <c r="F1646" t="str">
        <f t="shared" si="151"/>
        <v>High</v>
      </c>
      <c r="G1646">
        <v>0.06</v>
      </c>
      <c r="H1646">
        <f>D1646*G1646</f>
        <v>84.440999999999988</v>
      </c>
      <c r="I1646">
        <v>8</v>
      </c>
      <c r="J1646" s="1">
        <v>45516</v>
      </c>
      <c r="K1646" s="1">
        <v>45518</v>
      </c>
      <c r="L1646" t="s">
        <v>26</v>
      </c>
      <c r="M1646" t="str">
        <f t="shared" si="152"/>
        <v>Potential customer</v>
      </c>
      <c r="N1646" t="s">
        <v>21</v>
      </c>
      <c r="O1646">
        <v>390.18</v>
      </c>
      <c r="P1646" t="s">
        <v>22</v>
      </c>
      <c r="Q1646">
        <f>D1646-H1646</f>
        <v>1322.9089999999999</v>
      </c>
      <c r="R1646" t="str">
        <f t="shared" si="153"/>
        <v>Good</v>
      </c>
      <c r="S1646" t="str">
        <f t="shared" si="154"/>
        <v>Good</v>
      </c>
      <c r="T1646" t="str">
        <f t="shared" si="155"/>
        <v>High Impact</v>
      </c>
    </row>
    <row r="1647" spans="1:20">
      <c r="A1647" t="s">
        <v>1683</v>
      </c>
      <c r="B1647" t="s">
        <v>18</v>
      </c>
      <c r="C1647" t="s">
        <v>31</v>
      </c>
      <c r="D1647">
        <v>2725.38</v>
      </c>
      <c r="E1647" t="str">
        <f t="shared" si="150"/>
        <v>High</v>
      </c>
      <c r="F1647" t="str">
        <f t="shared" si="151"/>
        <v>High</v>
      </c>
      <c r="G1647">
        <v>0.1</v>
      </c>
      <c r="H1647">
        <f>D1647*G1647</f>
        <v>272.53800000000001</v>
      </c>
      <c r="I1647">
        <v>1</v>
      </c>
      <c r="J1647" s="1">
        <v>45589</v>
      </c>
      <c r="K1647" s="1">
        <v>45595</v>
      </c>
      <c r="L1647" t="s">
        <v>26</v>
      </c>
      <c r="M1647" t="str">
        <f t="shared" si="152"/>
        <v>Potential customer</v>
      </c>
      <c r="N1647" t="s">
        <v>32</v>
      </c>
      <c r="O1647">
        <v>621.39</v>
      </c>
      <c r="P1647" t="s">
        <v>22</v>
      </c>
      <c r="Q1647">
        <f>D1647-H1647</f>
        <v>2452.8420000000001</v>
      </c>
      <c r="R1647" t="str">
        <f t="shared" si="153"/>
        <v>Good</v>
      </c>
      <c r="S1647" t="str">
        <f t="shared" si="154"/>
        <v>Good</v>
      </c>
      <c r="T1647" t="str">
        <f t="shared" si="155"/>
        <v>High Impact</v>
      </c>
    </row>
    <row r="1648" spans="1:20">
      <c r="A1648" t="s">
        <v>1684</v>
      </c>
      <c r="B1648" t="s">
        <v>18</v>
      </c>
      <c r="C1648" t="s">
        <v>19</v>
      </c>
      <c r="D1648">
        <v>4180.3100000000004</v>
      </c>
      <c r="E1648" t="str">
        <f t="shared" si="150"/>
        <v>High</v>
      </c>
      <c r="F1648" t="str">
        <f t="shared" si="151"/>
        <v>High</v>
      </c>
      <c r="G1648">
        <v>0.25</v>
      </c>
      <c r="H1648">
        <f>D1648*G1648</f>
        <v>1045.0775000000001</v>
      </c>
      <c r="I1648">
        <v>5</v>
      </c>
      <c r="J1648" s="1">
        <v>45304</v>
      </c>
      <c r="K1648" s="1">
        <v>45311</v>
      </c>
      <c r="L1648" t="s">
        <v>26</v>
      </c>
      <c r="M1648" t="str">
        <f t="shared" si="152"/>
        <v>Potential customer</v>
      </c>
      <c r="N1648" t="s">
        <v>27</v>
      </c>
      <c r="O1648">
        <v>536.51</v>
      </c>
      <c r="P1648" t="s">
        <v>28</v>
      </c>
      <c r="Q1648">
        <f>D1648-H1648</f>
        <v>3135.2325000000001</v>
      </c>
      <c r="R1648" t="str">
        <f t="shared" si="153"/>
        <v>Good</v>
      </c>
      <c r="S1648" t="str">
        <f t="shared" si="154"/>
        <v>Good</v>
      </c>
      <c r="T1648" t="str">
        <f t="shared" si="155"/>
        <v>High Impact</v>
      </c>
    </row>
    <row r="1649" spans="1:20">
      <c r="A1649" t="s">
        <v>1685</v>
      </c>
      <c r="B1649" t="s">
        <v>24</v>
      </c>
      <c r="C1649" t="s">
        <v>31</v>
      </c>
      <c r="D1649">
        <v>1466.12</v>
      </c>
      <c r="E1649" t="str">
        <f t="shared" si="150"/>
        <v>High</v>
      </c>
      <c r="F1649" t="str">
        <f t="shared" si="151"/>
        <v>High</v>
      </c>
      <c r="G1649">
        <v>0.4</v>
      </c>
      <c r="H1649">
        <f>D1649*G1649</f>
        <v>586.44799999999998</v>
      </c>
      <c r="I1649">
        <v>1</v>
      </c>
      <c r="J1649" s="1">
        <v>45113</v>
      </c>
      <c r="K1649" s="1">
        <v>45116</v>
      </c>
      <c r="L1649" t="s">
        <v>36</v>
      </c>
      <c r="M1649" t="str">
        <f t="shared" si="152"/>
        <v>Normal customer</v>
      </c>
      <c r="N1649" t="s">
        <v>21</v>
      </c>
      <c r="O1649">
        <v>351.32</v>
      </c>
      <c r="P1649" t="s">
        <v>22</v>
      </c>
      <c r="Q1649">
        <f>D1649-H1649</f>
        <v>879.67199999999991</v>
      </c>
      <c r="R1649" t="str">
        <f t="shared" si="153"/>
        <v>Good</v>
      </c>
      <c r="S1649" t="str">
        <f t="shared" si="154"/>
        <v>Good</v>
      </c>
      <c r="T1649" t="str">
        <f t="shared" si="155"/>
        <v>High Impact</v>
      </c>
    </row>
    <row r="1650" spans="1:20">
      <c r="A1650" t="s">
        <v>1686</v>
      </c>
      <c r="B1650" t="s">
        <v>30</v>
      </c>
      <c r="C1650" t="s">
        <v>25</v>
      </c>
      <c r="D1650">
        <v>3143.61</v>
      </c>
      <c r="E1650" t="str">
        <f t="shared" si="150"/>
        <v>High</v>
      </c>
      <c r="F1650" t="str">
        <f t="shared" si="151"/>
        <v>High</v>
      </c>
      <c r="G1650">
        <v>0.44</v>
      </c>
      <c r="H1650">
        <f>D1650*G1650</f>
        <v>1383.1884</v>
      </c>
      <c r="I1650">
        <v>4</v>
      </c>
      <c r="J1650" s="1">
        <v>45277</v>
      </c>
      <c r="K1650" s="1">
        <v>45282</v>
      </c>
      <c r="L1650" t="s">
        <v>26</v>
      </c>
      <c r="M1650" t="str">
        <f t="shared" si="152"/>
        <v>Potential customer</v>
      </c>
      <c r="N1650" t="s">
        <v>27</v>
      </c>
      <c r="O1650">
        <v>396.32</v>
      </c>
      <c r="P1650" t="s">
        <v>39</v>
      </c>
      <c r="Q1650">
        <f>D1650-H1650</f>
        <v>1760.4216000000001</v>
      </c>
      <c r="R1650" t="str">
        <f t="shared" si="153"/>
        <v>Good</v>
      </c>
      <c r="S1650" t="str">
        <f t="shared" si="154"/>
        <v>Good</v>
      </c>
      <c r="T1650" t="str">
        <f t="shared" si="155"/>
        <v>High Impact</v>
      </c>
    </row>
    <row r="1651" spans="1:20">
      <c r="A1651" t="s">
        <v>1687</v>
      </c>
      <c r="B1651" t="s">
        <v>46</v>
      </c>
      <c r="C1651" t="s">
        <v>41</v>
      </c>
      <c r="D1651">
        <v>2449.9899999999998</v>
      </c>
      <c r="E1651" t="str">
        <f t="shared" si="150"/>
        <v>High</v>
      </c>
      <c r="F1651" t="str">
        <f t="shared" si="151"/>
        <v>High</v>
      </c>
      <c r="G1651">
        <v>0.43</v>
      </c>
      <c r="H1651">
        <f>D1651*G1651</f>
        <v>1053.4956999999999</v>
      </c>
      <c r="I1651">
        <v>2</v>
      </c>
      <c r="J1651" s="1">
        <v>44954</v>
      </c>
      <c r="K1651" s="1">
        <v>44959</v>
      </c>
      <c r="L1651" t="s">
        <v>26</v>
      </c>
      <c r="M1651" t="str">
        <f t="shared" si="152"/>
        <v>Potential customer</v>
      </c>
      <c r="N1651" t="s">
        <v>21</v>
      </c>
      <c r="O1651">
        <v>254.02</v>
      </c>
      <c r="P1651" t="s">
        <v>53</v>
      </c>
      <c r="Q1651">
        <f>D1651-H1651</f>
        <v>1396.4942999999998</v>
      </c>
      <c r="R1651" t="str">
        <f t="shared" si="153"/>
        <v>Bad</v>
      </c>
      <c r="S1651" t="str">
        <f t="shared" si="154"/>
        <v>Bad</v>
      </c>
      <c r="T1651" t="str">
        <f t="shared" si="155"/>
        <v>High Impact</v>
      </c>
    </row>
    <row r="1652" spans="1:20">
      <c r="A1652" t="s">
        <v>1688</v>
      </c>
      <c r="B1652" t="s">
        <v>18</v>
      </c>
      <c r="C1652" t="s">
        <v>38</v>
      </c>
      <c r="D1652">
        <v>1514.04</v>
      </c>
      <c r="E1652" t="str">
        <f t="shared" si="150"/>
        <v>High</v>
      </c>
      <c r="F1652" t="str">
        <f t="shared" si="151"/>
        <v>High</v>
      </c>
      <c r="G1652">
        <v>0.47</v>
      </c>
      <c r="H1652">
        <f>D1652*G1652</f>
        <v>711.59879999999998</v>
      </c>
      <c r="I1652">
        <v>9</v>
      </c>
      <c r="J1652" s="1">
        <v>45416</v>
      </c>
      <c r="K1652" s="1">
        <v>45422</v>
      </c>
      <c r="L1652" t="s">
        <v>26</v>
      </c>
      <c r="M1652" t="str">
        <f t="shared" si="152"/>
        <v>Potential customer</v>
      </c>
      <c r="N1652" t="s">
        <v>32</v>
      </c>
      <c r="O1652">
        <v>381.42</v>
      </c>
      <c r="P1652" t="s">
        <v>22</v>
      </c>
      <c r="Q1652">
        <f>D1652-H1652</f>
        <v>802.44119999999998</v>
      </c>
      <c r="R1652" t="str">
        <f t="shared" si="153"/>
        <v>Good</v>
      </c>
      <c r="S1652" t="str">
        <f t="shared" si="154"/>
        <v>Good</v>
      </c>
      <c r="T1652" t="str">
        <f t="shared" si="155"/>
        <v>High Impact</v>
      </c>
    </row>
    <row r="1653" spans="1:20">
      <c r="A1653" t="s">
        <v>1689</v>
      </c>
      <c r="B1653" t="s">
        <v>46</v>
      </c>
      <c r="C1653" t="s">
        <v>19</v>
      </c>
      <c r="D1653">
        <v>2600.7600000000002</v>
      </c>
      <c r="E1653" t="str">
        <f t="shared" si="150"/>
        <v>High</v>
      </c>
      <c r="F1653" t="str">
        <f t="shared" si="151"/>
        <v>High</v>
      </c>
      <c r="G1653">
        <v>0.06</v>
      </c>
      <c r="H1653">
        <f>D1653*G1653</f>
        <v>156.04560000000001</v>
      </c>
      <c r="I1653">
        <v>2</v>
      </c>
      <c r="J1653" s="1">
        <v>45270</v>
      </c>
      <c r="K1653" s="1">
        <v>45272</v>
      </c>
      <c r="L1653" t="s">
        <v>36</v>
      </c>
      <c r="M1653" t="str">
        <f t="shared" si="152"/>
        <v>Normal customer</v>
      </c>
      <c r="N1653" t="s">
        <v>21</v>
      </c>
      <c r="O1653">
        <v>734.68</v>
      </c>
      <c r="P1653" t="s">
        <v>53</v>
      </c>
      <c r="Q1653">
        <f>D1653-H1653</f>
        <v>2444.7144000000003</v>
      </c>
      <c r="R1653" t="str">
        <f t="shared" si="153"/>
        <v>Good</v>
      </c>
      <c r="S1653" t="str">
        <f t="shared" si="154"/>
        <v>Good</v>
      </c>
      <c r="T1653" t="str">
        <f t="shared" si="155"/>
        <v>High Impact</v>
      </c>
    </row>
    <row r="1654" spans="1:20">
      <c r="A1654" t="s">
        <v>1690</v>
      </c>
      <c r="B1654" t="s">
        <v>46</v>
      </c>
      <c r="C1654" t="s">
        <v>38</v>
      </c>
      <c r="D1654">
        <v>923.02</v>
      </c>
      <c r="E1654" t="str">
        <f t="shared" si="150"/>
        <v>Low</v>
      </c>
      <c r="F1654" t="str">
        <f t="shared" si="151"/>
        <v>Midium</v>
      </c>
      <c r="G1654">
        <v>0.02</v>
      </c>
      <c r="H1654">
        <f>D1654*G1654</f>
        <v>18.4604</v>
      </c>
      <c r="I1654">
        <v>4</v>
      </c>
      <c r="J1654" s="1">
        <v>45617</v>
      </c>
      <c r="K1654" s="1">
        <v>45618</v>
      </c>
      <c r="L1654" t="s">
        <v>20</v>
      </c>
      <c r="M1654" t="str">
        <f t="shared" si="152"/>
        <v>Normal customer</v>
      </c>
      <c r="N1654" t="s">
        <v>21</v>
      </c>
      <c r="O1654">
        <v>58.12</v>
      </c>
      <c r="P1654" t="s">
        <v>39</v>
      </c>
      <c r="Q1654">
        <f>D1654-H1654</f>
        <v>904.55959999999993</v>
      </c>
      <c r="R1654" t="str">
        <f t="shared" si="153"/>
        <v>Bad</v>
      </c>
      <c r="S1654" t="str">
        <f t="shared" si="154"/>
        <v>Bad</v>
      </c>
      <c r="T1654" t="str">
        <f t="shared" si="155"/>
        <v>Normal</v>
      </c>
    </row>
    <row r="1655" spans="1:20">
      <c r="A1655" t="s">
        <v>1691</v>
      </c>
      <c r="B1655" t="s">
        <v>18</v>
      </c>
      <c r="C1655" t="s">
        <v>41</v>
      </c>
      <c r="D1655">
        <v>3233.93</v>
      </c>
      <c r="E1655" t="str">
        <f t="shared" si="150"/>
        <v>High</v>
      </c>
      <c r="F1655" t="str">
        <f t="shared" si="151"/>
        <v>High</v>
      </c>
      <c r="G1655">
        <v>0.05</v>
      </c>
      <c r="H1655">
        <f>D1655*G1655</f>
        <v>161.69650000000001</v>
      </c>
      <c r="I1655">
        <v>3</v>
      </c>
      <c r="J1655" s="1">
        <v>45648</v>
      </c>
      <c r="K1655" s="1">
        <v>45652</v>
      </c>
      <c r="L1655" t="s">
        <v>36</v>
      </c>
      <c r="M1655" t="str">
        <f t="shared" si="152"/>
        <v>Normal customer</v>
      </c>
      <c r="N1655" t="s">
        <v>32</v>
      </c>
      <c r="O1655">
        <v>232.06</v>
      </c>
      <c r="P1655" t="s">
        <v>53</v>
      </c>
      <c r="Q1655">
        <f>D1655-H1655</f>
        <v>3072.2334999999998</v>
      </c>
      <c r="R1655" t="str">
        <f t="shared" si="153"/>
        <v>Bad</v>
      </c>
      <c r="S1655" t="str">
        <f t="shared" si="154"/>
        <v>Bad</v>
      </c>
      <c r="T1655" t="str">
        <f t="shared" si="155"/>
        <v>High Impact</v>
      </c>
    </row>
    <row r="1656" spans="1:20">
      <c r="A1656" t="s">
        <v>1692</v>
      </c>
      <c r="B1656" t="s">
        <v>46</v>
      </c>
      <c r="C1656" t="s">
        <v>19</v>
      </c>
      <c r="D1656">
        <v>666.75</v>
      </c>
      <c r="E1656" t="str">
        <f t="shared" si="150"/>
        <v>Low</v>
      </c>
      <c r="F1656" t="str">
        <f t="shared" si="151"/>
        <v>Midium</v>
      </c>
      <c r="G1656">
        <v>0.3</v>
      </c>
      <c r="H1656">
        <f>D1656*G1656</f>
        <v>200.02500000000001</v>
      </c>
      <c r="I1656">
        <v>1</v>
      </c>
      <c r="J1656" s="1">
        <v>45432</v>
      </c>
      <c r="K1656" s="1">
        <v>45435</v>
      </c>
      <c r="L1656" t="s">
        <v>36</v>
      </c>
      <c r="M1656" t="str">
        <f t="shared" si="152"/>
        <v>Normal customer</v>
      </c>
      <c r="N1656" t="s">
        <v>27</v>
      </c>
      <c r="O1656">
        <v>181.06</v>
      </c>
      <c r="P1656" t="s">
        <v>39</v>
      </c>
      <c r="Q1656">
        <f>D1656-H1656</f>
        <v>466.72500000000002</v>
      </c>
      <c r="R1656" t="str">
        <f t="shared" si="153"/>
        <v>Bad</v>
      </c>
      <c r="S1656" t="str">
        <f t="shared" si="154"/>
        <v>Bad</v>
      </c>
      <c r="T1656" t="str">
        <f t="shared" si="155"/>
        <v>High Impact</v>
      </c>
    </row>
    <row r="1657" spans="1:20">
      <c r="A1657" t="s">
        <v>1693</v>
      </c>
      <c r="B1657" t="s">
        <v>18</v>
      </c>
      <c r="C1657" t="s">
        <v>41</v>
      </c>
      <c r="D1657">
        <v>3681.8</v>
      </c>
      <c r="E1657" t="str">
        <f t="shared" si="150"/>
        <v>High</v>
      </c>
      <c r="F1657" t="str">
        <f t="shared" si="151"/>
        <v>High</v>
      </c>
      <c r="G1657">
        <v>0.28000000000000003</v>
      </c>
      <c r="H1657">
        <f>D1657*G1657</f>
        <v>1030.9040000000002</v>
      </c>
      <c r="I1657">
        <v>1</v>
      </c>
      <c r="J1657" s="1">
        <v>45122</v>
      </c>
      <c r="K1657" s="1">
        <v>45125</v>
      </c>
      <c r="L1657" t="s">
        <v>26</v>
      </c>
      <c r="M1657" t="str">
        <f t="shared" si="152"/>
        <v>Potential customer</v>
      </c>
      <c r="N1657" t="s">
        <v>21</v>
      </c>
      <c r="O1657">
        <v>1055.98</v>
      </c>
      <c r="P1657" t="s">
        <v>44</v>
      </c>
      <c r="Q1657">
        <f>D1657-H1657</f>
        <v>2650.8959999999997</v>
      </c>
      <c r="R1657" t="str">
        <f t="shared" si="153"/>
        <v>Good</v>
      </c>
      <c r="S1657" t="str">
        <f t="shared" si="154"/>
        <v>Good</v>
      </c>
      <c r="T1657" t="str">
        <f t="shared" si="155"/>
        <v>High Impact</v>
      </c>
    </row>
    <row r="1658" spans="1:20">
      <c r="A1658" t="s">
        <v>1694</v>
      </c>
      <c r="B1658" t="s">
        <v>46</v>
      </c>
      <c r="C1658" t="s">
        <v>31</v>
      </c>
      <c r="D1658">
        <v>970.79</v>
      </c>
      <c r="E1658" t="str">
        <f t="shared" si="150"/>
        <v>Low</v>
      </c>
      <c r="F1658" t="str">
        <f t="shared" si="151"/>
        <v>Midium</v>
      </c>
      <c r="G1658">
        <v>0.34</v>
      </c>
      <c r="H1658">
        <f>D1658*G1658</f>
        <v>330.0686</v>
      </c>
      <c r="I1658">
        <v>2</v>
      </c>
      <c r="J1658" s="1">
        <v>45181</v>
      </c>
      <c r="K1658" s="1">
        <v>45188</v>
      </c>
      <c r="L1658" t="s">
        <v>36</v>
      </c>
      <c r="M1658" t="str">
        <f t="shared" si="152"/>
        <v>Normal customer</v>
      </c>
      <c r="N1658" t="s">
        <v>27</v>
      </c>
      <c r="O1658">
        <v>219.95</v>
      </c>
      <c r="P1658" t="s">
        <v>39</v>
      </c>
      <c r="Q1658">
        <f>D1658-H1658</f>
        <v>640.7213999999999</v>
      </c>
      <c r="R1658" t="str">
        <f t="shared" si="153"/>
        <v>Bad</v>
      </c>
      <c r="S1658" t="str">
        <f t="shared" si="154"/>
        <v>Bad</v>
      </c>
      <c r="T1658" t="str">
        <f t="shared" si="155"/>
        <v>High Impact</v>
      </c>
    </row>
    <row r="1659" spans="1:20">
      <c r="A1659" t="s">
        <v>1695</v>
      </c>
      <c r="B1659" t="s">
        <v>18</v>
      </c>
      <c r="C1659" t="s">
        <v>31</v>
      </c>
      <c r="D1659">
        <v>4990.9799999999996</v>
      </c>
      <c r="E1659" t="str">
        <f t="shared" si="150"/>
        <v>High</v>
      </c>
      <c r="F1659" t="str">
        <f t="shared" si="151"/>
        <v>High</v>
      </c>
      <c r="G1659">
        <v>0.19</v>
      </c>
      <c r="H1659">
        <f>D1659*G1659</f>
        <v>948.28619999999989</v>
      </c>
      <c r="I1659">
        <v>8</v>
      </c>
      <c r="J1659" s="1">
        <v>45141</v>
      </c>
      <c r="K1659" s="1">
        <v>45146</v>
      </c>
      <c r="L1659" t="s">
        <v>26</v>
      </c>
      <c r="M1659" t="str">
        <f t="shared" si="152"/>
        <v>Potential customer</v>
      </c>
      <c r="N1659" t="s">
        <v>32</v>
      </c>
      <c r="O1659">
        <v>786.75</v>
      </c>
      <c r="P1659" t="s">
        <v>28</v>
      </c>
      <c r="Q1659">
        <f>D1659-H1659</f>
        <v>4042.6937999999996</v>
      </c>
      <c r="R1659" t="str">
        <f t="shared" si="153"/>
        <v>Good</v>
      </c>
      <c r="S1659" t="str">
        <f t="shared" si="154"/>
        <v>Good</v>
      </c>
      <c r="T1659" t="str">
        <f t="shared" si="155"/>
        <v>High Impact</v>
      </c>
    </row>
    <row r="1660" spans="1:20">
      <c r="A1660" t="s">
        <v>1696</v>
      </c>
      <c r="B1660" t="s">
        <v>30</v>
      </c>
      <c r="C1660" t="s">
        <v>31</v>
      </c>
      <c r="D1660">
        <v>4136</v>
      </c>
      <c r="E1660" t="str">
        <f t="shared" si="150"/>
        <v>High</v>
      </c>
      <c r="F1660" t="str">
        <f t="shared" si="151"/>
        <v>High</v>
      </c>
      <c r="G1660">
        <v>0.2</v>
      </c>
      <c r="H1660">
        <f>D1660*G1660</f>
        <v>827.2</v>
      </c>
      <c r="I1660">
        <v>2</v>
      </c>
      <c r="J1660" s="1">
        <v>45639</v>
      </c>
      <c r="K1660" s="1">
        <v>45642</v>
      </c>
      <c r="L1660" t="s">
        <v>26</v>
      </c>
      <c r="M1660" t="str">
        <f t="shared" si="152"/>
        <v>Potential customer</v>
      </c>
      <c r="N1660" t="s">
        <v>27</v>
      </c>
      <c r="O1660">
        <v>741.73</v>
      </c>
      <c r="P1660" t="s">
        <v>53</v>
      </c>
      <c r="Q1660">
        <f>D1660-H1660</f>
        <v>3308.8</v>
      </c>
      <c r="R1660" t="str">
        <f t="shared" si="153"/>
        <v>Good</v>
      </c>
      <c r="S1660" t="str">
        <f t="shared" si="154"/>
        <v>Good</v>
      </c>
      <c r="T1660" t="str">
        <f t="shared" si="155"/>
        <v>High Impact</v>
      </c>
    </row>
    <row r="1661" spans="1:20">
      <c r="A1661" t="s">
        <v>1697</v>
      </c>
      <c r="B1661" t="s">
        <v>24</v>
      </c>
      <c r="C1661" t="s">
        <v>41</v>
      </c>
      <c r="D1661">
        <v>1784.82</v>
      </c>
      <c r="E1661" t="str">
        <f t="shared" si="150"/>
        <v>High</v>
      </c>
      <c r="F1661" t="str">
        <f t="shared" si="151"/>
        <v>High</v>
      </c>
      <c r="G1661">
        <v>0.27</v>
      </c>
      <c r="H1661">
        <f>D1661*G1661</f>
        <v>481.90140000000002</v>
      </c>
      <c r="I1661">
        <v>1</v>
      </c>
      <c r="J1661" s="1">
        <v>45041</v>
      </c>
      <c r="K1661" s="1">
        <v>45042</v>
      </c>
      <c r="L1661" t="s">
        <v>20</v>
      </c>
      <c r="M1661" t="str">
        <f t="shared" si="152"/>
        <v>Premium customer</v>
      </c>
      <c r="N1661" t="s">
        <v>27</v>
      </c>
      <c r="O1661">
        <v>254.78</v>
      </c>
      <c r="P1661" t="s">
        <v>53</v>
      </c>
      <c r="Q1661">
        <f>D1661-H1661</f>
        <v>1302.9186</v>
      </c>
      <c r="R1661" t="str">
        <f t="shared" si="153"/>
        <v>Bad</v>
      </c>
      <c r="S1661" t="str">
        <f t="shared" si="154"/>
        <v>Bad</v>
      </c>
      <c r="T1661" t="str">
        <f t="shared" si="155"/>
        <v>High Impact</v>
      </c>
    </row>
    <row r="1662" spans="1:20">
      <c r="A1662" t="s">
        <v>1698</v>
      </c>
      <c r="B1662" t="s">
        <v>18</v>
      </c>
      <c r="C1662" t="s">
        <v>41</v>
      </c>
      <c r="D1662">
        <v>2188.4</v>
      </c>
      <c r="E1662" t="str">
        <f t="shared" si="150"/>
        <v>High</v>
      </c>
      <c r="F1662" t="str">
        <f t="shared" si="151"/>
        <v>High</v>
      </c>
      <c r="G1662">
        <v>0.04</v>
      </c>
      <c r="H1662">
        <f>D1662*G1662</f>
        <v>87.536000000000001</v>
      </c>
      <c r="I1662">
        <v>6</v>
      </c>
      <c r="J1662" s="1">
        <v>45577</v>
      </c>
      <c r="K1662" s="1">
        <v>45579</v>
      </c>
      <c r="L1662" t="s">
        <v>26</v>
      </c>
      <c r="M1662" t="str">
        <f t="shared" si="152"/>
        <v>Potential customer</v>
      </c>
      <c r="N1662" t="s">
        <v>32</v>
      </c>
      <c r="O1662">
        <v>625.79999999999995</v>
      </c>
      <c r="P1662" t="s">
        <v>22</v>
      </c>
      <c r="Q1662">
        <f>D1662-H1662</f>
        <v>2100.864</v>
      </c>
      <c r="R1662" t="str">
        <f t="shared" si="153"/>
        <v>Good</v>
      </c>
      <c r="S1662" t="str">
        <f t="shared" si="154"/>
        <v>Good</v>
      </c>
      <c r="T1662" t="str">
        <f t="shared" si="155"/>
        <v>High Impact</v>
      </c>
    </row>
    <row r="1663" spans="1:20">
      <c r="A1663" t="s">
        <v>1699</v>
      </c>
      <c r="B1663" t="s">
        <v>18</v>
      </c>
      <c r="C1663" t="s">
        <v>41</v>
      </c>
      <c r="D1663">
        <v>1370.04</v>
      </c>
      <c r="E1663" t="str">
        <f t="shared" si="150"/>
        <v>High</v>
      </c>
      <c r="F1663" t="str">
        <f t="shared" si="151"/>
        <v>High</v>
      </c>
      <c r="G1663">
        <v>0.4</v>
      </c>
      <c r="H1663">
        <f>D1663*G1663</f>
        <v>548.01599999999996</v>
      </c>
      <c r="I1663">
        <v>1</v>
      </c>
      <c r="J1663" s="1">
        <v>45065</v>
      </c>
      <c r="K1663" s="1">
        <v>45069</v>
      </c>
      <c r="L1663" t="s">
        <v>36</v>
      </c>
      <c r="M1663" t="str">
        <f t="shared" si="152"/>
        <v>Normal customer</v>
      </c>
      <c r="N1663" t="s">
        <v>21</v>
      </c>
      <c r="O1663">
        <v>301.92</v>
      </c>
      <c r="P1663" t="s">
        <v>44</v>
      </c>
      <c r="Q1663">
        <f>D1663-H1663</f>
        <v>822.024</v>
      </c>
      <c r="R1663" t="str">
        <f t="shared" si="153"/>
        <v>Good</v>
      </c>
      <c r="S1663" t="str">
        <f t="shared" si="154"/>
        <v>Good</v>
      </c>
      <c r="T1663" t="str">
        <f t="shared" si="155"/>
        <v>High Impact</v>
      </c>
    </row>
    <row r="1664" spans="1:20">
      <c r="A1664" t="s">
        <v>1700</v>
      </c>
      <c r="B1664" t="s">
        <v>24</v>
      </c>
      <c r="C1664" t="s">
        <v>38</v>
      </c>
      <c r="D1664">
        <v>3858.86</v>
      </c>
      <c r="E1664" t="str">
        <f t="shared" si="150"/>
        <v>High</v>
      </c>
      <c r="F1664" t="str">
        <f t="shared" si="151"/>
        <v>High</v>
      </c>
      <c r="G1664">
        <v>0.46</v>
      </c>
      <c r="H1664">
        <f>D1664*G1664</f>
        <v>1775.0756000000001</v>
      </c>
      <c r="I1664">
        <v>9</v>
      </c>
      <c r="J1664" s="1">
        <v>45637</v>
      </c>
      <c r="K1664" s="1">
        <v>45644</v>
      </c>
      <c r="L1664" t="s">
        <v>26</v>
      </c>
      <c r="M1664" t="str">
        <f t="shared" si="152"/>
        <v>Potential customer</v>
      </c>
      <c r="N1664" t="s">
        <v>27</v>
      </c>
      <c r="O1664">
        <v>1107.49</v>
      </c>
      <c r="P1664" t="s">
        <v>33</v>
      </c>
      <c r="Q1664">
        <f>D1664-H1664</f>
        <v>2083.7844</v>
      </c>
      <c r="R1664" t="str">
        <f t="shared" si="153"/>
        <v>Good</v>
      </c>
      <c r="S1664" t="str">
        <f t="shared" si="154"/>
        <v>Good</v>
      </c>
      <c r="T1664" t="str">
        <f t="shared" si="155"/>
        <v>High Impact</v>
      </c>
    </row>
    <row r="1665" spans="1:20">
      <c r="A1665" t="s">
        <v>1701</v>
      </c>
      <c r="B1665" t="s">
        <v>18</v>
      </c>
      <c r="C1665" t="s">
        <v>41</v>
      </c>
      <c r="D1665">
        <v>1965.56</v>
      </c>
      <c r="E1665" t="str">
        <f t="shared" si="150"/>
        <v>High</v>
      </c>
      <c r="F1665" t="str">
        <f t="shared" si="151"/>
        <v>High</v>
      </c>
      <c r="G1665">
        <v>0.19</v>
      </c>
      <c r="H1665">
        <f>D1665*G1665</f>
        <v>373.45639999999997</v>
      </c>
      <c r="I1665">
        <v>6</v>
      </c>
      <c r="J1665" s="1">
        <v>45455</v>
      </c>
      <c r="K1665" s="1">
        <v>45459</v>
      </c>
      <c r="L1665" t="s">
        <v>36</v>
      </c>
      <c r="M1665" t="str">
        <f t="shared" si="152"/>
        <v>Normal customer</v>
      </c>
      <c r="N1665" t="s">
        <v>27</v>
      </c>
      <c r="O1665">
        <v>542.49</v>
      </c>
      <c r="P1665" t="s">
        <v>39</v>
      </c>
      <c r="Q1665">
        <f>D1665-H1665</f>
        <v>1592.1035999999999</v>
      </c>
      <c r="R1665" t="str">
        <f t="shared" si="153"/>
        <v>Good</v>
      </c>
      <c r="S1665" t="str">
        <f t="shared" si="154"/>
        <v>Good</v>
      </c>
      <c r="T1665" t="str">
        <f t="shared" si="155"/>
        <v>High Impact</v>
      </c>
    </row>
    <row r="1666" spans="1:20">
      <c r="A1666" t="s">
        <v>1702</v>
      </c>
      <c r="B1666" t="s">
        <v>18</v>
      </c>
      <c r="C1666" t="s">
        <v>31</v>
      </c>
      <c r="D1666">
        <v>3800.41</v>
      </c>
      <c r="E1666" t="str">
        <f t="shared" si="150"/>
        <v>High</v>
      </c>
      <c r="F1666" t="str">
        <f t="shared" si="151"/>
        <v>High</v>
      </c>
      <c r="G1666">
        <v>0.37</v>
      </c>
      <c r="H1666">
        <f>D1666*G1666</f>
        <v>1406.1516999999999</v>
      </c>
      <c r="I1666">
        <v>6</v>
      </c>
      <c r="J1666" s="1">
        <v>44981</v>
      </c>
      <c r="K1666" s="1">
        <v>44988</v>
      </c>
      <c r="L1666" t="s">
        <v>36</v>
      </c>
      <c r="M1666" t="str">
        <f t="shared" si="152"/>
        <v>Normal customer</v>
      </c>
      <c r="N1666" t="s">
        <v>32</v>
      </c>
      <c r="O1666">
        <v>841.21</v>
      </c>
      <c r="P1666" t="s">
        <v>33</v>
      </c>
      <c r="Q1666">
        <f>D1666-H1666</f>
        <v>2394.2583</v>
      </c>
      <c r="R1666" t="str">
        <f t="shared" si="153"/>
        <v>Good</v>
      </c>
      <c r="S1666" t="str">
        <f t="shared" si="154"/>
        <v>Good</v>
      </c>
      <c r="T1666" t="str">
        <f t="shared" si="155"/>
        <v>High Impact</v>
      </c>
    </row>
    <row r="1667" spans="1:20">
      <c r="A1667" t="s">
        <v>1703</v>
      </c>
      <c r="B1667" t="s">
        <v>46</v>
      </c>
      <c r="C1667" t="s">
        <v>25</v>
      </c>
      <c r="D1667">
        <v>190.17</v>
      </c>
      <c r="E1667" t="str">
        <f t="shared" ref="E1667:E1730" si="156">IF(D1667&gt;1000,"High","Low")</f>
        <v>Low</v>
      </c>
      <c r="F1667" t="str">
        <f t="shared" ref="F1667:F1730" si="157">IF(D1667&gt;1000,"High",IF(D1667&gt;500,"Midium","Low"))</f>
        <v>Low</v>
      </c>
      <c r="G1667">
        <v>0.27</v>
      </c>
      <c r="H1667">
        <f>D1667*G1667</f>
        <v>51.3459</v>
      </c>
      <c r="I1667">
        <v>1</v>
      </c>
      <c r="J1667" s="1">
        <v>45520</v>
      </c>
      <c r="K1667" s="1">
        <v>45521</v>
      </c>
      <c r="L1667" t="s">
        <v>36</v>
      </c>
      <c r="M1667" t="str">
        <f t="shared" ref="M1667:M1730" si="158">IF(AND(L1667="Member",D1667&gt;1000),"Premium customer",IF(AND(L1667="Regular",D1667&gt;1000),"Potential customer","Normal customer"))</f>
        <v>Normal customer</v>
      </c>
      <c r="N1667" t="s">
        <v>21</v>
      </c>
      <c r="O1667">
        <v>20.63</v>
      </c>
      <c r="P1667" t="s">
        <v>28</v>
      </c>
      <c r="Q1667">
        <f>D1667-H1667</f>
        <v>138.82409999999999</v>
      </c>
      <c r="R1667" t="str">
        <f t="shared" ref="R1667:R1730" si="159">IF(AND(D1667&gt;1000,O1667&gt;300),"Good","Bad")</f>
        <v>Bad</v>
      </c>
      <c r="S1667" t="str">
        <f t="shared" ref="S1667:S1730" si="160">IF(NOT(AND(D1667&gt;1000,O1667&gt;300)),"Bad","Good")</f>
        <v>Bad</v>
      </c>
      <c r="T1667" t="str">
        <f t="shared" ref="T1667:T1730" si="161">IF(OR(D1667&gt;1000,G1667&gt;0.25),"High Impact","Normal")</f>
        <v>High Impact</v>
      </c>
    </row>
    <row r="1668" spans="1:20">
      <c r="A1668" t="s">
        <v>1704</v>
      </c>
      <c r="B1668" t="s">
        <v>24</v>
      </c>
      <c r="C1668" t="s">
        <v>41</v>
      </c>
      <c r="D1668">
        <v>764.54</v>
      </c>
      <c r="E1668" t="str">
        <f t="shared" si="156"/>
        <v>Low</v>
      </c>
      <c r="F1668" t="str">
        <f t="shared" si="157"/>
        <v>Midium</v>
      </c>
      <c r="G1668">
        <v>0.12</v>
      </c>
      <c r="H1668">
        <f>D1668*G1668</f>
        <v>91.744799999999998</v>
      </c>
      <c r="I1668">
        <v>7</v>
      </c>
      <c r="J1668" s="1">
        <v>45464</v>
      </c>
      <c r="K1668" s="1">
        <v>45467</v>
      </c>
      <c r="L1668" t="s">
        <v>26</v>
      </c>
      <c r="M1668" t="str">
        <f t="shared" si="158"/>
        <v>Normal customer</v>
      </c>
      <c r="N1668" t="s">
        <v>27</v>
      </c>
      <c r="O1668">
        <v>124.11</v>
      </c>
      <c r="P1668" t="s">
        <v>39</v>
      </c>
      <c r="Q1668">
        <f>D1668-H1668</f>
        <v>672.79520000000002</v>
      </c>
      <c r="R1668" t="str">
        <f t="shared" si="159"/>
        <v>Bad</v>
      </c>
      <c r="S1668" t="str">
        <f t="shared" si="160"/>
        <v>Bad</v>
      </c>
      <c r="T1668" t="str">
        <f t="shared" si="161"/>
        <v>Normal</v>
      </c>
    </row>
    <row r="1669" spans="1:20">
      <c r="A1669" t="s">
        <v>1705</v>
      </c>
      <c r="B1669" t="s">
        <v>30</v>
      </c>
      <c r="C1669" t="s">
        <v>25</v>
      </c>
      <c r="D1669">
        <v>1888.37</v>
      </c>
      <c r="E1669" t="str">
        <f t="shared" si="156"/>
        <v>High</v>
      </c>
      <c r="F1669" t="str">
        <f t="shared" si="157"/>
        <v>High</v>
      </c>
      <c r="G1669">
        <v>0.03</v>
      </c>
      <c r="H1669">
        <f>D1669*G1669</f>
        <v>56.651099999999992</v>
      </c>
      <c r="I1669">
        <v>3</v>
      </c>
      <c r="J1669" s="1">
        <v>45485</v>
      </c>
      <c r="K1669" s="1">
        <v>45492</v>
      </c>
      <c r="L1669" t="s">
        <v>20</v>
      </c>
      <c r="M1669" t="str">
        <f t="shared" si="158"/>
        <v>Premium customer</v>
      </c>
      <c r="N1669" t="s">
        <v>21</v>
      </c>
      <c r="O1669">
        <v>412.55</v>
      </c>
      <c r="P1669" t="s">
        <v>28</v>
      </c>
      <c r="Q1669">
        <f>D1669-H1669</f>
        <v>1831.7188999999998</v>
      </c>
      <c r="R1669" t="str">
        <f t="shared" si="159"/>
        <v>Good</v>
      </c>
      <c r="S1669" t="str">
        <f t="shared" si="160"/>
        <v>Good</v>
      </c>
      <c r="T1669" t="str">
        <f t="shared" si="161"/>
        <v>High Impact</v>
      </c>
    </row>
    <row r="1670" spans="1:20">
      <c r="A1670" t="s">
        <v>1706</v>
      </c>
      <c r="B1670" t="s">
        <v>18</v>
      </c>
      <c r="C1670" t="s">
        <v>31</v>
      </c>
      <c r="D1670">
        <v>633.65</v>
      </c>
      <c r="E1670" t="str">
        <f t="shared" si="156"/>
        <v>Low</v>
      </c>
      <c r="F1670" t="str">
        <f t="shared" si="157"/>
        <v>Midium</v>
      </c>
      <c r="G1670">
        <v>0.12</v>
      </c>
      <c r="H1670">
        <f>D1670*G1670</f>
        <v>76.037999999999997</v>
      </c>
      <c r="I1670">
        <v>1</v>
      </c>
      <c r="J1670" s="1">
        <v>45436</v>
      </c>
      <c r="K1670" s="1">
        <v>45437</v>
      </c>
      <c r="L1670" t="s">
        <v>20</v>
      </c>
      <c r="M1670" t="str">
        <f t="shared" si="158"/>
        <v>Normal customer</v>
      </c>
      <c r="N1670" t="s">
        <v>27</v>
      </c>
      <c r="O1670">
        <v>105.97</v>
      </c>
      <c r="P1670" t="s">
        <v>28</v>
      </c>
      <c r="Q1670">
        <f>D1670-H1670</f>
        <v>557.61199999999997</v>
      </c>
      <c r="R1670" t="str">
        <f t="shared" si="159"/>
        <v>Bad</v>
      </c>
      <c r="S1670" t="str">
        <f t="shared" si="160"/>
        <v>Bad</v>
      </c>
      <c r="T1670" t="str">
        <f t="shared" si="161"/>
        <v>Normal</v>
      </c>
    </row>
    <row r="1671" spans="1:20">
      <c r="A1671" t="s">
        <v>1707</v>
      </c>
      <c r="B1671" t="s">
        <v>24</v>
      </c>
      <c r="C1671" t="s">
        <v>41</v>
      </c>
      <c r="D1671">
        <v>3045.53</v>
      </c>
      <c r="E1671" t="str">
        <f t="shared" si="156"/>
        <v>High</v>
      </c>
      <c r="F1671" t="str">
        <f t="shared" si="157"/>
        <v>High</v>
      </c>
      <c r="G1671">
        <v>0.3</v>
      </c>
      <c r="H1671">
        <f>D1671*G1671</f>
        <v>913.65899999999999</v>
      </c>
      <c r="I1671">
        <v>9</v>
      </c>
      <c r="J1671" s="1">
        <v>45423</v>
      </c>
      <c r="K1671" s="1">
        <v>45427</v>
      </c>
      <c r="L1671" t="s">
        <v>36</v>
      </c>
      <c r="M1671" t="str">
        <f t="shared" si="158"/>
        <v>Normal customer</v>
      </c>
      <c r="N1671" t="s">
        <v>21</v>
      </c>
      <c r="O1671">
        <v>489.2</v>
      </c>
      <c r="P1671" t="s">
        <v>39</v>
      </c>
      <c r="Q1671">
        <f>D1671-H1671</f>
        <v>2131.8710000000001</v>
      </c>
      <c r="R1671" t="str">
        <f t="shared" si="159"/>
        <v>Good</v>
      </c>
      <c r="S1671" t="str">
        <f t="shared" si="160"/>
        <v>Good</v>
      </c>
      <c r="T1671" t="str">
        <f t="shared" si="161"/>
        <v>High Impact</v>
      </c>
    </row>
    <row r="1672" spans="1:20">
      <c r="A1672" t="s">
        <v>1708</v>
      </c>
      <c r="B1672" t="s">
        <v>46</v>
      </c>
      <c r="C1672" t="s">
        <v>38</v>
      </c>
      <c r="D1672">
        <v>349.08</v>
      </c>
      <c r="E1672" t="str">
        <f t="shared" si="156"/>
        <v>Low</v>
      </c>
      <c r="F1672" t="str">
        <f t="shared" si="157"/>
        <v>Low</v>
      </c>
      <c r="G1672">
        <v>0.02</v>
      </c>
      <c r="H1672">
        <f>D1672*G1672</f>
        <v>6.9816000000000003</v>
      </c>
      <c r="I1672">
        <v>8</v>
      </c>
      <c r="J1672" s="1">
        <v>45464</v>
      </c>
      <c r="K1672" s="1">
        <v>45465</v>
      </c>
      <c r="L1672" t="s">
        <v>26</v>
      </c>
      <c r="M1672" t="str">
        <f t="shared" si="158"/>
        <v>Normal customer</v>
      </c>
      <c r="N1672" t="s">
        <v>21</v>
      </c>
      <c r="O1672">
        <v>54.38</v>
      </c>
      <c r="P1672" t="s">
        <v>44</v>
      </c>
      <c r="Q1672">
        <f>D1672-H1672</f>
        <v>342.09839999999997</v>
      </c>
      <c r="R1672" t="str">
        <f t="shared" si="159"/>
        <v>Bad</v>
      </c>
      <c r="S1672" t="str">
        <f t="shared" si="160"/>
        <v>Bad</v>
      </c>
      <c r="T1672" t="str">
        <f t="shared" si="161"/>
        <v>Normal</v>
      </c>
    </row>
    <row r="1673" spans="1:20">
      <c r="A1673" t="s">
        <v>1709</v>
      </c>
      <c r="B1673" t="s">
        <v>30</v>
      </c>
      <c r="C1673" t="s">
        <v>38</v>
      </c>
      <c r="D1673">
        <v>4312.84</v>
      </c>
      <c r="E1673" t="str">
        <f t="shared" si="156"/>
        <v>High</v>
      </c>
      <c r="F1673" t="str">
        <f t="shared" si="157"/>
        <v>High</v>
      </c>
      <c r="G1673">
        <v>0.42</v>
      </c>
      <c r="H1673">
        <f>D1673*G1673</f>
        <v>1811.3928000000001</v>
      </c>
      <c r="I1673">
        <v>4</v>
      </c>
      <c r="J1673" s="1">
        <v>45239</v>
      </c>
      <c r="K1673" s="1">
        <v>45243</v>
      </c>
      <c r="L1673" t="s">
        <v>26</v>
      </c>
      <c r="M1673" t="str">
        <f t="shared" si="158"/>
        <v>Potential customer</v>
      </c>
      <c r="N1673" t="s">
        <v>27</v>
      </c>
      <c r="O1673">
        <v>408.31</v>
      </c>
      <c r="P1673" t="s">
        <v>22</v>
      </c>
      <c r="Q1673">
        <f>D1673-H1673</f>
        <v>2501.4472000000001</v>
      </c>
      <c r="R1673" t="str">
        <f t="shared" si="159"/>
        <v>Good</v>
      </c>
      <c r="S1673" t="str">
        <f t="shared" si="160"/>
        <v>Good</v>
      </c>
      <c r="T1673" t="str">
        <f t="shared" si="161"/>
        <v>High Impact</v>
      </c>
    </row>
    <row r="1674" spans="1:20">
      <c r="A1674" t="s">
        <v>1710</v>
      </c>
      <c r="B1674" t="s">
        <v>24</v>
      </c>
      <c r="C1674" t="s">
        <v>25</v>
      </c>
      <c r="D1674">
        <v>3830.41</v>
      </c>
      <c r="E1674" t="str">
        <f t="shared" si="156"/>
        <v>High</v>
      </c>
      <c r="F1674" t="str">
        <f t="shared" si="157"/>
        <v>High</v>
      </c>
      <c r="G1674">
        <v>0.49</v>
      </c>
      <c r="H1674">
        <f>D1674*G1674</f>
        <v>1876.9008999999999</v>
      </c>
      <c r="I1674">
        <v>3</v>
      </c>
      <c r="J1674" s="1">
        <v>45135</v>
      </c>
      <c r="K1674" s="1">
        <v>45138</v>
      </c>
      <c r="L1674" t="s">
        <v>36</v>
      </c>
      <c r="M1674" t="str">
        <f t="shared" si="158"/>
        <v>Normal customer</v>
      </c>
      <c r="N1674" t="s">
        <v>32</v>
      </c>
      <c r="O1674">
        <v>560.66</v>
      </c>
      <c r="P1674" t="s">
        <v>44</v>
      </c>
      <c r="Q1674">
        <f>D1674-H1674</f>
        <v>1953.5091</v>
      </c>
      <c r="R1674" t="str">
        <f t="shared" si="159"/>
        <v>Good</v>
      </c>
      <c r="S1674" t="str">
        <f t="shared" si="160"/>
        <v>Good</v>
      </c>
      <c r="T1674" t="str">
        <f t="shared" si="161"/>
        <v>High Impact</v>
      </c>
    </row>
    <row r="1675" spans="1:20">
      <c r="A1675" t="s">
        <v>1711</v>
      </c>
      <c r="B1675" t="s">
        <v>30</v>
      </c>
      <c r="C1675" t="s">
        <v>38</v>
      </c>
      <c r="D1675">
        <v>1159.6600000000001</v>
      </c>
      <c r="E1675" t="str">
        <f t="shared" si="156"/>
        <v>High</v>
      </c>
      <c r="F1675" t="str">
        <f t="shared" si="157"/>
        <v>High</v>
      </c>
      <c r="G1675">
        <v>0.04</v>
      </c>
      <c r="H1675">
        <f>D1675*G1675</f>
        <v>46.386400000000002</v>
      </c>
      <c r="I1675">
        <v>2</v>
      </c>
      <c r="J1675" s="1">
        <v>45046</v>
      </c>
      <c r="K1675" s="1">
        <v>45052</v>
      </c>
      <c r="L1675" t="s">
        <v>20</v>
      </c>
      <c r="M1675" t="str">
        <f t="shared" si="158"/>
        <v>Premium customer</v>
      </c>
      <c r="N1675" t="s">
        <v>27</v>
      </c>
      <c r="O1675">
        <v>344.37</v>
      </c>
      <c r="P1675" t="s">
        <v>33</v>
      </c>
      <c r="Q1675">
        <f>D1675-H1675</f>
        <v>1113.2736</v>
      </c>
      <c r="R1675" t="str">
        <f t="shared" si="159"/>
        <v>Good</v>
      </c>
      <c r="S1675" t="str">
        <f t="shared" si="160"/>
        <v>Good</v>
      </c>
      <c r="T1675" t="str">
        <f t="shared" si="161"/>
        <v>High Impact</v>
      </c>
    </row>
    <row r="1676" spans="1:20">
      <c r="A1676" t="s">
        <v>1712</v>
      </c>
      <c r="B1676" t="s">
        <v>30</v>
      </c>
      <c r="C1676" t="s">
        <v>38</v>
      </c>
      <c r="D1676">
        <v>2470.58</v>
      </c>
      <c r="E1676" t="str">
        <f t="shared" si="156"/>
        <v>High</v>
      </c>
      <c r="F1676" t="str">
        <f t="shared" si="157"/>
        <v>High</v>
      </c>
      <c r="G1676">
        <v>0.12</v>
      </c>
      <c r="H1676">
        <f>D1676*G1676</f>
        <v>296.46959999999996</v>
      </c>
      <c r="I1676">
        <v>2</v>
      </c>
      <c r="J1676" s="1">
        <v>45384</v>
      </c>
      <c r="K1676" s="1">
        <v>45388</v>
      </c>
      <c r="L1676" t="s">
        <v>36</v>
      </c>
      <c r="M1676" t="str">
        <f t="shared" si="158"/>
        <v>Normal customer</v>
      </c>
      <c r="N1676" t="s">
        <v>27</v>
      </c>
      <c r="O1676">
        <v>281.95999999999998</v>
      </c>
      <c r="P1676" t="s">
        <v>33</v>
      </c>
      <c r="Q1676">
        <f>D1676-H1676</f>
        <v>2174.1104</v>
      </c>
      <c r="R1676" t="str">
        <f t="shared" si="159"/>
        <v>Bad</v>
      </c>
      <c r="S1676" t="str">
        <f t="shared" si="160"/>
        <v>Bad</v>
      </c>
      <c r="T1676" t="str">
        <f t="shared" si="161"/>
        <v>High Impact</v>
      </c>
    </row>
    <row r="1677" spans="1:20">
      <c r="A1677" t="s">
        <v>1713</v>
      </c>
      <c r="B1677" t="s">
        <v>30</v>
      </c>
      <c r="C1677" t="s">
        <v>38</v>
      </c>
      <c r="D1677">
        <v>2313.88</v>
      </c>
      <c r="E1677" t="str">
        <f t="shared" si="156"/>
        <v>High</v>
      </c>
      <c r="F1677" t="str">
        <f t="shared" si="157"/>
        <v>High</v>
      </c>
      <c r="G1677">
        <v>0.34</v>
      </c>
      <c r="H1677">
        <f>D1677*G1677</f>
        <v>786.71920000000011</v>
      </c>
      <c r="I1677">
        <v>3</v>
      </c>
      <c r="J1677" s="1">
        <v>45148</v>
      </c>
      <c r="K1677" s="1">
        <v>45149</v>
      </c>
      <c r="L1677" t="s">
        <v>26</v>
      </c>
      <c r="M1677" t="str">
        <f t="shared" si="158"/>
        <v>Potential customer</v>
      </c>
      <c r="N1677" t="s">
        <v>21</v>
      </c>
      <c r="O1677">
        <v>295.31</v>
      </c>
      <c r="P1677" t="s">
        <v>39</v>
      </c>
      <c r="Q1677">
        <f>D1677-H1677</f>
        <v>1527.1608000000001</v>
      </c>
      <c r="R1677" t="str">
        <f t="shared" si="159"/>
        <v>Bad</v>
      </c>
      <c r="S1677" t="str">
        <f t="shared" si="160"/>
        <v>Bad</v>
      </c>
      <c r="T1677" t="str">
        <f t="shared" si="161"/>
        <v>High Impact</v>
      </c>
    </row>
    <row r="1678" spans="1:20">
      <c r="A1678" t="s">
        <v>1714</v>
      </c>
      <c r="B1678" t="s">
        <v>18</v>
      </c>
      <c r="C1678" t="s">
        <v>31</v>
      </c>
      <c r="D1678">
        <v>3651.84</v>
      </c>
      <c r="E1678" t="str">
        <f t="shared" si="156"/>
        <v>High</v>
      </c>
      <c r="F1678" t="str">
        <f t="shared" si="157"/>
        <v>High</v>
      </c>
      <c r="G1678">
        <v>0.4</v>
      </c>
      <c r="H1678">
        <f>D1678*G1678</f>
        <v>1460.7360000000001</v>
      </c>
      <c r="I1678">
        <v>1</v>
      </c>
      <c r="J1678" s="1">
        <v>45517</v>
      </c>
      <c r="K1678" s="1">
        <v>45522</v>
      </c>
      <c r="L1678" t="s">
        <v>26</v>
      </c>
      <c r="M1678" t="str">
        <f t="shared" si="158"/>
        <v>Potential customer</v>
      </c>
      <c r="N1678" t="s">
        <v>21</v>
      </c>
      <c r="O1678">
        <v>1062.08</v>
      </c>
      <c r="P1678" t="s">
        <v>22</v>
      </c>
      <c r="Q1678">
        <f>D1678-H1678</f>
        <v>2191.1040000000003</v>
      </c>
      <c r="R1678" t="str">
        <f t="shared" si="159"/>
        <v>Good</v>
      </c>
      <c r="S1678" t="str">
        <f t="shared" si="160"/>
        <v>Good</v>
      </c>
      <c r="T1678" t="str">
        <f t="shared" si="161"/>
        <v>High Impact</v>
      </c>
    </row>
    <row r="1679" spans="1:20">
      <c r="A1679" t="s">
        <v>1715</v>
      </c>
      <c r="B1679" t="s">
        <v>18</v>
      </c>
      <c r="C1679" t="s">
        <v>38</v>
      </c>
      <c r="D1679">
        <v>2067.39</v>
      </c>
      <c r="E1679" t="str">
        <f t="shared" si="156"/>
        <v>High</v>
      </c>
      <c r="F1679" t="str">
        <f t="shared" si="157"/>
        <v>High</v>
      </c>
      <c r="G1679">
        <v>0.17</v>
      </c>
      <c r="H1679">
        <f>D1679*G1679</f>
        <v>351.4563</v>
      </c>
      <c r="I1679">
        <v>7</v>
      </c>
      <c r="J1679" s="1">
        <v>45429</v>
      </c>
      <c r="K1679" s="1">
        <v>45433</v>
      </c>
      <c r="L1679" t="s">
        <v>26</v>
      </c>
      <c r="M1679" t="str">
        <f t="shared" si="158"/>
        <v>Potential customer</v>
      </c>
      <c r="N1679" t="s">
        <v>27</v>
      </c>
      <c r="O1679">
        <v>368.03</v>
      </c>
      <c r="P1679" t="s">
        <v>53</v>
      </c>
      <c r="Q1679">
        <f>D1679-H1679</f>
        <v>1715.9336999999998</v>
      </c>
      <c r="R1679" t="str">
        <f t="shared" si="159"/>
        <v>Good</v>
      </c>
      <c r="S1679" t="str">
        <f t="shared" si="160"/>
        <v>Good</v>
      </c>
      <c r="T1679" t="str">
        <f t="shared" si="161"/>
        <v>High Impact</v>
      </c>
    </row>
    <row r="1680" spans="1:20">
      <c r="A1680" t="s">
        <v>1716</v>
      </c>
      <c r="B1680" t="s">
        <v>46</v>
      </c>
      <c r="C1680" t="s">
        <v>19</v>
      </c>
      <c r="D1680">
        <v>261.38</v>
      </c>
      <c r="E1680" t="str">
        <f t="shared" si="156"/>
        <v>Low</v>
      </c>
      <c r="F1680" t="str">
        <f t="shared" si="157"/>
        <v>Low</v>
      </c>
      <c r="G1680">
        <v>0.26</v>
      </c>
      <c r="H1680">
        <f>D1680*G1680</f>
        <v>67.958799999999997</v>
      </c>
      <c r="I1680">
        <v>2</v>
      </c>
      <c r="J1680" s="1">
        <v>44967</v>
      </c>
      <c r="K1680" s="1">
        <v>44972</v>
      </c>
      <c r="L1680" t="s">
        <v>36</v>
      </c>
      <c r="M1680" t="str">
        <f t="shared" si="158"/>
        <v>Normal customer</v>
      </c>
      <c r="N1680" t="s">
        <v>21</v>
      </c>
      <c r="O1680">
        <v>63.5</v>
      </c>
      <c r="P1680" t="s">
        <v>53</v>
      </c>
      <c r="Q1680">
        <f>D1680-H1680</f>
        <v>193.4212</v>
      </c>
      <c r="R1680" t="str">
        <f t="shared" si="159"/>
        <v>Bad</v>
      </c>
      <c r="S1680" t="str">
        <f t="shared" si="160"/>
        <v>Bad</v>
      </c>
      <c r="T1680" t="str">
        <f t="shared" si="161"/>
        <v>High Impact</v>
      </c>
    </row>
    <row r="1681" spans="1:20">
      <c r="A1681" t="s">
        <v>1717</v>
      </c>
      <c r="B1681" t="s">
        <v>46</v>
      </c>
      <c r="C1681" t="s">
        <v>41</v>
      </c>
      <c r="D1681">
        <v>1441.31</v>
      </c>
      <c r="E1681" t="str">
        <f t="shared" si="156"/>
        <v>High</v>
      </c>
      <c r="F1681" t="str">
        <f t="shared" si="157"/>
        <v>High</v>
      </c>
      <c r="G1681">
        <v>0.45</v>
      </c>
      <c r="H1681">
        <f>D1681*G1681</f>
        <v>648.58950000000004</v>
      </c>
      <c r="I1681">
        <v>6</v>
      </c>
      <c r="J1681" s="1">
        <v>45594</v>
      </c>
      <c r="K1681" s="1">
        <v>45599</v>
      </c>
      <c r="L1681" t="s">
        <v>26</v>
      </c>
      <c r="M1681" t="str">
        <f t="shared" si="158"/>
        <v>Potential customer</v>
      </c>
      <c r="N1681" t="s">
        <v>32</v>
      </c>
      <c r="O1681">
        <v>160.82</v>
      </c>
      <c r="P1681" t="s">
        <v>22</v>
      </c>
      <c r="Q1681">
        <f>D1681-H1681</f>
        <v>792.7204999999999</v>
      </c>
      <c r="R1681" t="str">
        <f t="shared" si="159"/>
        <v>Bad</v>
      </c>
      <c r="S1681" t="str">
        <f t="shared" si="160"/>
        <v>Bad</v>
      </c>
      <c r="T1681" t="str">
        <f t="shared" si="161"/>
        <v>High Impact</v>
      </c>
    </row>
    <row r="1682" spans="1:20">
      <c r="A1682" t="s">
        <v>1718</v>
      </c>
      <c r="B1682" t="s">
        <v>24</v>
      </c>
      <c r="C1682" t="s">
        <v>38</v>
      </c>
      <c r="D1682">
        <v>2384.36</v>
      </c>
      <c r="E1682" t="str">
        <f t="shared" si="156"/>
        <v>High</v>
      </c>
      <c r="F1682" t="str">
        <f t="shared" si="157"/>
        <v>High</v>
      </c>
      <c r="G1682">
        <v>0.19</v>
      </c>
      <c r="H1682">
        <f>D1682*G1682</f>
        <v>453.02840000000003</v>
      </c>
      <c r="I1682">
        <v>6</v>
      </c>
      <c r="J1682" s="1">
        <v>45329</v>
      </c>
      <c r="K1682" s="1">
        <v>45334</v>
      </c>
      <c r="L1682" t="s">
        <v>20</v>
      </c>
      <c r="M1682" t="str">
        <f t="shared" si="158"/>
        <v>Premium customer</v>
      </c>
      <c r="N1682" t="s">
        <v>27</v>
      </c>
      <c r="O1682">
        <v>359.24</v>
      </c>
      <c r="P1682" t="s">
        <v>28</v>
      </c>
      <c r="Q1682">
        <f>D1682-H1682</f>
        <v>1931.3316</v>
      </c>
      <c r="R1682" t="str">
        <f t="shared" si="159"/>
        <v>Good</v>
      </c>
      <c r="S1682" t="str">
        <f t="shared" si="160"/>
        <v>Good</v>
      </c>
      <c r="T1682" t="str">
        <f t="shared" si="161"/>
        <v>High Impact</v>
      </c>
    </row>
    <row r="1683" spans="1:20">
      <c r="A1683" t="s">
        <v>1719</v>
      </c>
      <c r="B1683" t="s">
        <v>46</v>
      </c>
      <c r="C1683" t="s">
        <v>38</v>
      </c>
      <c r="D1683">
        <v>4875.01</v>
      </c>
      <c r="E1683" t="str">
        <f t="shared" si="156"/>
        <v>High</v>
      </c>
      <c r="F1683" t="str">
        <f t="shared" si="157"/>
        <v>High</v>
      </c>
      <c r="G1683">
        <v>0.04</v>
      </c>
      <c r="H1683">
        <f>D1683*G1683</f>
        <v>195.00040000000001</v>
      </c>
      <c r="I1683">
        <v>4</v>
      </c>
      <c r="J1683" s="1">
        <v>44927</v>
      </c>
      <c r="K1683" s="1">
        <v>44928</v>
      </c>
      <c r="L1683" t="s">
        <v>26</v>
      </c>
      <c r="M1683" t="str">
        <f t="shared" si="158"/>
        <v>Potential customer</v>
      </c>
      <c r="N1683" t="s">
        <v>32</v>
      </c>
      <c r="O1683">
        <v>1002.17</v>
      </c>
      <c r="P1683" t="s">
        <v>39</v>
      </c>
      <c r="Q1683">
        <f>D1683-H1683</f>
        <v>4680.0096000000003</v>
      </c>
      <c r="R1683" t="str">
        <f t="shared" si="159"/>
        <v>Good</v>
      </c>
      <c r="S1683" t="str">
        <f t="shared" si="160"/>
        <v>Good</v>
      </c>
      <c r="T1683" t="str">
        <f t="shared" si="161"/>
        <v>High Impact</v>
      </c>
    </row>
    <row r="1684" spans="1:20">
      <c r="A1684" t="s">
        <v>1720</v>
      </c>
      <c r="B1684" t="s">
        <v>30</v>
      </c>
      <c r="C1684" t="s">
        <v>38</v>
      </c>
      <c r="D1684">
        <v>4417.68</v>
      </c>
      <c r="E1684" t="str">
        <f t="shared" si="156"/>
        <v>High</v>
      </c>
      <c r="F1684" t="str">
        <f t="shared" si="157"/>
        <v>High</v>
      </c>
      <c r="G1684">
        <v>0.5</v>
      </c>
      <c r="H1684">
        <f>D1684*G1684</f>
        <v>2208.84</v>
      </c>
      <c r="I1684">
        <v>4</v>
      </c>
      <c r="J1684" s="1">
        <v>44960</v>
      </c>
      <c r="K1684" s="1">
        <v>44961</v>
      </c>
      <c r="L1684" t="s">
        <v>36</v>
      </c>
      <c r="M1684" t="str">
        <f t="shared" si="158"/>
        <v>Normal customer</v>
      </c>
      <c r="N1684" t="s">
        <v>21</v>
      </c>
      <c r="O1684">
        <v>497.57</v>
      </c>
      <c r="P1684" t="s">
        <v>28</v>
      </c>
      <c r="Q1684">
        <f>D1684-H1684</f>
        <v>2208.84</v>
      </c>
      <c r="R1684" t="str">
        <f t="shared" si="159"/>
        <v>Good</v>
      </c>
      <c r="S1684" t="str">
        <f t="shared" si="160"/>
        <v>Good</v>
      </c>
      <c r="T1684" t="str">
        <f t="shared" si="161"/>
        <v>High Impact</v>
      </c>
    </row>
    <row r="1685" spans="1:20">
      <c r="A1685" t="s">
        <v>1721</v>
      </c>
      <c r="B1685" t="s">
        <v>30</v>
      </c>
      <c r="C1685" t="s">
        <v>19</v>
      </c>
      <c r="D1685">
        <v>988.89</v>
      </c>
      <c r="E1685" t="str">
        <f t="shared" si="156"/>
        <v>Low</v>
      </c>
      <c r="F1685" t="str">
        <f t="shared" si="157"/>
        <v>Midium</v>
      </c>
      <c r="G1685">
        <v>0.09</v>
      </c>
      <c r="H1685">
        <f>D1685*G1685</f>
        <v>89.000099999999989</v>
      </c>
      <c r="I1685">
        <v>1</v>
      </c>
      <c r="J1685" s="1">
        <v>45270</v>
      </c>
      <c r="K1685" s="1">
        <v>45273</v>
      </c>
      <c r="L1685" t="s">
        <v>36</v>
      </c>
      <c r="M1685" t="str">
        <f t="shared" si="158"/>
        <v>Normal customer</v>
      </c>
      <c r="N1685" t="s">
        <v>21</v>
      </c>
      <c r="O1685">
        <v>144.57</v>
      </c>
      <c r="P1685" t="s">
        <v>53</v>
      </c>
      <c r="Q1685">
        <f>D1685-H1685</f>
        <v>899.88990000000001</v>
      </c>
      <c r="R1685" t="str">
        <f t="shared" si="159"/>
        <v>Bad</v>
      </c>
      <c r="S1685" t="str">
        <f t="shared" si="160"/>
        <v>Bad</v>
      </c>
      <c r="T1685" t="str">
        <f t="shared" si="161"/>
        <v>Normal</v>
      </c>
    </row>
    <row r="1686" spans="1:20">
      <c r="A1686" t="s">
        <v>1722</v>
      </c>
      <c r="B1686" t="s">
        <v>18</v>
      </c>
      <c r="C1686" t="s">
        <v>38</v>
      </c>
      <c r="D1686">
        <v>3644.05</v>
      </c>
      <c r="E1686" t="str">
        <f t="shared" si="156"/>
        <v>High</v>
      </c>
      <c r="F1686" t="str">
        <f t="shared" si="157"/>
        <v>High</v>
      </c>
      <c r="G1686">
        <v>0.02</v>
      </c>
      <c r="H1686">
        <f>D1686*G1686</f>
        <v>72.881</v>
      </c>
      <c r="I1686">
        <v>6</v>
      </c>
      <c r="J1686" s="1">
        <v>45351</v>
      </c>
      <c r="K1686" s="1">
        <v>45355</v>
      </c>
      <c r="L1686" t="s">
        <v>36</v>
      </c>
      <c r="M1686" t="str">
        <f t="shared" si="158"/>
        <v>Normal customer</v>
      </c>
      <c r="N1686" t="s">
        <v>32</v>
      </c>
      <c r="O1686">
        <v>615.82000000000005</v>
      </c>
      <c r="P1686" t="s">
        <v>28</v>
      </c>
      <c r="Q1686">
        <f>D1686-H1686</f>
        <v>3571.1690000000003</v>
      </c>
      <c r="R1686" t="str">
        <f t="shared" si="159"/>
        <v>Good</v>
      </c>
      <c r="S1686" t="str">
        <f t="shared" si="160"/>
        <v>Good</v>
      </c>
      <c r="T1686" t="str">
        <f t="shared" si="161"/>
        <v>High Impact</v>
      </c>
    </row>
    <row r="1687" spans="1:20">
      <c r="A1687" t="s">
        <v>1723</v>
      </c>
      <c r="B1687" t="s">
        <v>30</v>
      </c>
      <c r="C1687" t="s">
        <v>38</v>
      </c>
      <c r="D1687">
        <v>4690.4399999999996</v>
      </c>
      <c r="E1687" t="str">
        <f t="shared" si="156"/>
        <v>High</v>
      </c>
      <c r="F1687" t="str">
        <f t="shared" si="157"/>
        <v>High</v>
      </c>
      <c r="G1687">
        <v>0.21</v>
      </c>
      <c r="H1687">
        <f>D1687*G1687</f>
        <v>984.99239999999986</v>
      </c>
      <c r="I1687">
        <v>8</v>
      </c>
      <c r="J1687" s="1">
        <v>44991</v>
      </c>
      <c r="K1687" s="1">
        <v>44997</v>
      </c>
      <c r="L1687" t="s">
        <v>20</v>
      </c>
      <c r="M1687" t="str">
        <f t="shared" si="158"/>
        <v>Premium customer</v>
      </c>
      <c r="N1687" t="s">
        <v>27</v>
      </c>
      <c r="O1687">
        <v>1221.24</v>
      </c>
      <c r="P1687" t="s">
        <v>28</v>
      </c>
      <c r="Q1687">
        <f>D1687-H1687</f>
        <v>3705.4475999999995</v>
      </c>
      <c r="R1687" t="str">
        <f t="shared" si="159"/>
        <v>Good</v>
      </c>
      <c r="S1687" t="str">
        <f t="shared" si="160"/>
        <v>Good</v>
      </c>
      <c r="T1687" t="str">
        <f t="shared" si="161"/>
        <v>High Impact</v>
      </c>
    </row>
    <row r="1688" spans="1:20">
      <c r="A1688" t="s">
        <v>1724</v>
      </c>
      <c r="B1688" t="s">
        <v>24</v>
      </c>
      <c r="C1688" t="s">
        <v>41</v>
      </c>
      <c r="D1688">
        <v>143.08000000000001</v>
      </c>
      <c r="E1688" t="str">
        <f t="shared" si="156"/>
        <v>Low</v>
      </c>
      <c r="F1688" t="str">
        <f t="shared" si="157"/>
        <v>Low</v>
      </c>
      <c r="G1688">
        <v>0.06</v>
      </c>
      <c r="H1688">
        <f>D1688*G1688</f>
        <v>8.5848000000000013</v>
      </c>
      <c r="I1688">
        <v>4</v>
      </c>
      <c r="J1688" s="1">
        <v>45512</v>
      </c>
      <c r="K1688" s="1">
        <v>45514</v>
      </c>
      <c r="L1688" t="s">
        <v>20</v>
      </c>
      <c r="M1688" t="str">
        <f t="shared" si="158"/>
        <v>Normal customer</v>
      </c>
      <c r="N1688" t="s">
        <v>27</v>
      </c>
      <c r="O1688">
        <v>31.93</v>
      </c>
      <c r="P1688" t="s">
        <v>39</v>
      </c>
      <c r="Q1688">
        <f>D1688-H1688</f>
        <v>134.49520000000001</v>
      </c>
      <c r="R1688" t="str">
        <f t="shared" si="159"/>
        <v>Bad</v>
      </c>
      <c r="S1688" t="str">
        <f t="shared" si="160"/>
        <v>Bad</v>
      </c>
      <c r="T1688" t="str">
        <f t="shared" si="161"/>
        <v>Normal</v>
      </c>
    </row>
    <row r="1689" spans="1:20">
      <c r="A1689" t="s">
        <v>1725</v>
      </c>
      <c r="B1689" t="s">
        <v>30</v>
      </c>
      <c r="C1689" t="s">
        <v>19</v>
      </c>
      <c r="D1689">
        <v>3632.63</v>
      </c>
      <c r="E1689" t="str">
        <f t="shared" si="156"/>
        <v>High</v>
      </c>
      <c r="F1689" t="str">
        <f t="shared" si="157"/>
        <v>High</v>
      </c>
      <c r="G1689">
        <v>0.49</v>
      </c>
      <c r="H1689">
        <f>D1689*G1689</f>
        <v>1779.9887000000001</v>
      </c>
      <c r="I1689">
        <v>1</v>
      </c>
      <c r="J1689" s="1">
        <v>45442</v>
      </c>
      <c r="K1689" s="1">
        <v>45448</v>
      </c>
      <c r="L1689" t="s">
        <v>36</v>
      </c>
      <c r="M1689" t="str">
        <f t="shared" si="158"/>
        <v>Normal customer</v>
      </c>
      <c r="N1689" t="s">
        <v>32</v>
      </c>
      <c r="O1689">
        <v>1013.85</v>
      </c>
      <c r="P1689" t="s">
        <v>28</v>
      </c>
      <c r="Q1689">
        <f>D1689-H1689</f>
        <v>1852.6413</v>
      </c>
      <c r="R1689" t="str">
        <f t="shared" si="159"/>
        <v>Good</v>
      </c>
      <c r="S1689" t="str">
        <f t="shared" si="160"/>
        <v>Good</v>
      </c>
      <c r="T1689" t="str">
        <f t="shared" si="161"/>
        <v>High Impact</v>
      </c>
    </row>
    <row r="1690" spans="1:20">
      <c r="A1690" t="s">
        <v>1726</v>
      </c>
      <c r="B1690" t="s">
        <v>30</v>
      </c>
      <c r="C1690" t="s">
        <v>19</v>
      </c>
      <c r="D1690">
        <v>2350.73</v>
      </c>
      <c r="E1690" t="str">
        <f t="shared" si="156"/>
        <v>High</v>
      </c>
      <c r="F1690" t="str">
        <f t="shared" si="157"/>
        <v>High</v>
      </c>
      <c r="G1690">
        <v>0.19</v>
      </c>
      <c r="H1690">
        <f>D1690*G1690</f>
        <v>446.63870000000003</v>
      </c>
      <c r="I1690">
        <v>4</v>
      </c>
      <c r="J1690" s="1">
        <v>45324</v>
      </c>
      <c r="K1690" s="1">
        <v>45329</v>
      </c>
      <c r="L1690" t="s">
        <v>26</v>
      </c>
      <c r="M1690" t="str">
        <f t="shared" si="158"/>
        <v>Potential customer</v>
      </c>
      <c r="N1690" t="s">
        <v>32</v>
      </c>
      <c r="O1690">
        <v>685.8</v>
      </c>
      <c r="P1690" t="s">
        <v>44</v>
      </c>
      <c r="Q1690">
        <f>D1690-H1690</f>
        <v>1904.0913</v>
      </c>
      <c r="R1690" t="str">
        <f t="shared" si="159"/>
        <v>Good</v>
      </c>
      <c r="S1690" t="str">
        <f t="shared" si="160"/>
        <v>Good</v>
      </c>
      <c r="T1690" t="str">
        <f t="shared" si="161"/>
        <v>High Impact</v>
      </c>
    </row>
    <row r="1691" spans="1:20">
      <c r="A1691" t="s">
        <v>1727</v>
      </c>
      <c r="B1691" t="s">
        <v>24</v>
      </c>
      <c r="C1691" t="s">
        <v>38</v>
      </c>
      <c r="D1691">
        <v>3433.16</v>
      </c>
      <c r="E1691" t="str">
        <f t="shared" si="156"/>
        <v>High</v>
      </c>
      <c r="F1691" t="str">
        <f t="shared" si="157"/>
        <v>High</v>
      </c>
      <c r="G1691">
        <v>0.41</v>
      </c>
      <c r="H1691">
        <f>D1691*G1691</f>
        <v>1407.5955999999999</v>
      </c>
      <c r="I1691">
        <v>2</v>
      </c>
      <c r="J1691" s="1">
        <v>44947</v>
      </c>
      <c r="K1691" s="1">
        <v>44951</v>
      </c>
      <c r="L1691" t="s">
        <v>36</v>
      </c>
      <c r="M1691" t="str">
        <f t="shared" si="158"/>
        <v>Normal customer</v>
      </c>
      <c r="N1691" t="s">
        <v>27</v>
      </c>
      <c r="O1691">
        <v>577.45000000000005</v>
      </c>
      <c r="P1691" t="s">
        <v>33</v>
      </c>
      <c r="Q1691">
        <f>D1691-H1691</f>
        <v>2025.5644</v>
      </c>
      <c r="R1691" t="str">
        <f t="shared" si="159"/>
        <v>Good</v>
      </c>
      <c r="S1691" t="str">
        <f t="shared" si="160"/>
        <v>Good</v>
      </c>
      <c r="T1691" t="str">
        <f t="shared" si="161"/>
        <v>High Impact</v>
      </c>
    </row>
    <row r="1692" spans="1:20">
      <c r="A1692" t="s">
        <v>1728</v>
      </c>
      <c r="B1692" t="s">
        <v>46</v>
      </c>
      <c r="C1692" t="s">
        <v>19</v>
      </c>
      <c r="D1692">
        <v>3067.39</v>
      </c>
      <c r="E1692" t="str">
        <f t="shared" si="156"/>
        <v>High</v>
      </c>
      <c r="F1692" t="str">
        <f t="shared" si="157"/>
        <v>High</v>
      </c>
      <c r="G1692">
        <v>0.09</v>
      </c>
      <c r="H1692">
        <f>D1692*G1692</f>
        <v>276.06509999999997</v>
      </c>
      <c r="I1692">
        <v>4</v>
      </c>
      <c r="J1692" s="1">
        <v>45080</v>
      </c>
      <c r="K1692" s="1">
        <v>45085</v>
      </c>
      <c r="L1692" t="s">
        <v>20</v>
      </c>
      <c r="M1692" t="str">
        <f t="shared" si="158"/>
        <v>Premium customer</v>
      </c>
      <c r="N1692" t="s">
        <v>27</v>
      </c>
      <c r="O1692">
        <v>475.46</v>
      </c>
      <c r="P1692" t="s">
        <v>22</v>
      </c>
      <c r="Q1692">
        <f>D1692-H1692</f>
        <v>2791.3249000000001</v>
      </c>
      <c r="R1692" t="str">
        <f t="shared" si="159"/>
        <v>Good</v>
      </c>
      <c r="S1692" t="str">
        <f t="shared" si="160"/>
        <v>Good</v>
      </c>
      <c r="T1692" t="str">
        <f t="shared" si="161"/>
        <v>High Impact</v>
      </c>
    </row>
    <row r="1693" spans="1:20">
      <c r="A1693" t="s">
        <v>1729</v>
      </c>
      <c r="B1693" t="s">
        <v>46</v>
      </c>
      <c r="C1693" t="s">
        <v>25</v>
      </c>
      <c r="D1693">
        <v>4924.8599999999997</v>
      </c>
      <c r="E1693" t="str">
        <f t="shared" si="156"/>
        <v>High</v>
      </c>
      <c r="F1693" t="str">
        <f t="shared" si="157"/>
        <v>High</v>
      </c>
      <c r="G1693">
        <v>7.0000000000000007E-2</v>
      </c>
      <c r="H1693">
        <f>D1693*G1693</f>
        <v>344.74020000000002</v>
      </c>
      <c r="I1693">
        <v>8</v>
      </c>
      <c r="J1693" s="1">
        <v>45170</v>
      </c>
      <c r="K1693" s="1">
        <v>45176</v>
      </c>
      <c r="L1693" t="s">
        <v>36</v>
      </c>
      <c r="M1693" t="str">
        <f t="shared" si="158"/>
        <v>Normal customer</v>
      </c>
      <c r="N1693" t="s">
        <v>21</v>
      </c>
      <c r="O1693">
        <v>936.39</v>
      </c>
      <c r="P1693" t="s">
        <v>44</v>
      </c>
      <c r="Q1693">
        <f>D1693-H1693</f>
        <v>4580.1197999999995</v>
      </c>
      <c r="R1693" t="str">
        <f t="shared" si="159"/>
        <v>Good</v>
      </c>
      <c r="S1693" t="str">
        <f t="shared" si="160"/>
        <v>Good</v>
      </c>
      <c r="T1693" t="str">
        <f t="shared" si="161"/>
        <v>High Impact</v>
      </c>
    </row>
    <row r="1694" spans="1:20">
      <c r="A1694" t="s">
        <v>1730</v>
      </c>
      <c r="B1694" t="s">
        <v>24</v>
      </c>
      <c r="C1694" t="s">
        <v>19</v>
      </c>
      <c r="D1694">
        <v>1515.2</v>
      </c>
      <c r="E1694" t="str">
        <f t="shared" si="156"/>
        <v>High</v>
      </c>
      <c r="F1694" t="str">
        <f t="shared" si="157"/>
        <v>High</v>
      </c>
      <c r="G1694">
        <v>0.32</v>
      </c>
      <c r="H1694">
        <f>D1694*G1694</f>
        <v>484.86400000000003</v>
      </c>
      <c r="I1694">
        <v>3</v>
      </c>
      <c r="J1694" s="1">
        <v>44995</v>
      </c>
      <c r="K1694" s="1">
        <v>44998</v>
      </c>
      <c r="L1694" t="s">
        <v>20</v>
      </c>
      <c r="M1694" t="str">
        <f t="shared" si="158"/>
        <v>Premium customer</v>
      </c>
      <c r="N1694" t="s">
        <v>21</v>
      </c>
      <c r="O1694">
        <v>415.87</v>
      </c>
      <c r="P1694" t="s">
        <v>53</v>
      </c>
      <c r="Q1694">
        <f>D1694-H1694</f>
        <v>1030.336</v>
      </c>
      <c r="R1694" t="str">
        <f t="shared" si="159"/>
        <v>Good</v>
      </c>
      <c r="S1694" t="str">
        <f t="shared" si="160"/>
        <v>Good</v>
      </c>
      <c r="T1694" t="str">
        <f t="shared" si="161"/>
        <v>High Impact</v>
      </c>
    </row>
    <row r="1695" spans="1:20">
      <c r="A1695" t="s">
        <v>1731</v>
      </c>
      <c r="B1695" t="s">
        <v>18</v>
      </c>
      <c r="C1695" t="s">
        <v>19</v>
      </c>
      <c r="D1695">
        <v>3952.1</v>
      </c>
      <c r="E1695" t="str">
        <f t="shared" si="156"/>
        <v>High</v>
      </c>
      <c r="F1695" t="str">
        <f t="shared" si="157"/>
        <v>High</v>
      </c>
      <c r="G1695">
        <v>0.45</v>
      </c>
      <c r="H1695">
        <f>D1695*G1695</f>
        <v>1778.4449999999999</v>
      </c>
      <c r="I1695">
        <v>5</v>
      </c>
      <c r="J1695" s="1">
        <v>45448</v>
      </c>
      <c r="K1695" s="1">
        <v>45449</v>
      </c>
      <c r="L1695" t="s">
        <v>36</v>
      </c>
      <c r="M1695" t="str">
        <f t="shared" si="158"/>
        <v>Normal customer</v>
      </c>
      <c r="N1695" t="s">
        <v>27</v>
      </c>
      <c r="O1695">
        <v>217.12</v>
      </c>
      <c r="P1695" t="s">
        <v>28</v>
      </c>
      <c r="Q1695">
        <f>D1695-H1695</f>
        <v>2173.6549999999997</v>
      </c>
      <c r="R1695" t="str">
        <f t="shared" si="159"/>
        <v>Bad</v>
      </c>
      <c r="S1695" t="str">
        <f t="shared" si="160"/>
        <v>Bad</v>
      </c>
      <c r="T1695" t="str">
        <f t="shared" si="161"/>
        <v>High Impact</v>
      </c>
    </row>
    <row r="1696" spans="1:20">
      <c r="A1696" t="s">
        <v>1732</v>
      </c>
      <c r="B1696" t="s">
        <v>30</v>
      </c>
      <c r="C1696" t="s">
        <v>19</v>
      </c>
      <c r="D1696">
        <v>1249.74</v>
      </c>
      <c r="E1696" t="str">
        <f t="shared" si="156"/>
        <v>High</v>
      </c>
      <c r="F1696" t="str">
        <f t="shared" si="157"/>
        <v>High</v>
      </c>
      <c r="G1696">
        <v>0.06</v>
      </c>
      <c r="H1696">
        <f>D1696*G1696</f>
        <v>74.984399999999994</v>
      </c>
      <c r="I1696">
        <v>2</v>
      </c>
      <c r="J1696" s="1">
        <v>45537</v>
      </c>
      <c r="K1696" s="1">
        <v>45543</v>
      </c>
      <c r="L1696" t="s">
        <v>36</v>
      </c>
      <c r="M1696" t="str">
        <f t="shared" si="158"/>
        <v>Normal customer</v>
      </c>
      <c r="N1696" t="s">
        <v>32</v>
      </c>
      <c r="O1696">
        <v>134.96</v>
      </c>
      <c r="P1696" t="s">
        <v>44</v>
      </c>
      <c r="Q1696">
        <f>D1696-H1696</f>
        <v>1174.7556</v>
      </c>
      <c r="R1696" t="str">
        <f t="shared" si="159"/>
        <v>Bad</v>
      </c>
      <c r="S1696" t="str">
        <f t="shared" si="160"/>
        <v>Bad</v>
      </c>
      <c r="T1696" t="str">
        <f t="shared" si="161"/>
        <v>High Impact</v>
      </c>
    </row>
    <row r="1697" spans="1:20">
      <c r="A1697" t="s">
        <v>1733</v>
      </c>
      <c r="B1697" t="s">
        <v>24</v>
      </c>
      <c r="C1697" t="s">
        <v>31</v>
      </c>
      <c r="D1697">
        <v>2234.48</v>
      </c>
      <c r="E1697" t="str">
        <f t="shared" si="156"/>
        <v>High</v>
      </c>
      <c r="F1697" t="str">
        <f t="shared" si="157"/>
        <v>High</v>
      </c>
      <c r="G1697">
        <v>0.28999999999999998</v>
      </c>
      <c r="H1697">
        <f>D1697*G1697</f>
        <v>647.99919999999997</v>
      </c>
      <c r="I1697">
        <v>9</v>
      </c>
      <c r="J1697" s="1">
        <v>45391</v>
      </c>
      <c r="K1697" s="1">
        <v>45397</v>
      </c>
      <c r="L1697" t="s">
        <v>20</v>
      </c>
      <c r="M1697" t="str">
        <f t="shared" si="158"/>
        <v>Premium customer</v>
      </c>
      <c r="N1697" t="s">
        <v>27</v>
      </c>
      <c r="O1697">
        <v>579.62</v>
      </c>
      <c r="P1697" t="s">
        <v>44</v>
      </c>
      <c r="Q1697">
        <f>D1697-H1697</f>
        <v>1586.4808</v>
      </c>
      <c r="R1697" t="str">
        <f t="shared" si="159"/>
        <v>Good</v>
      </c>
      <c r="S1697" t="str">
        <f t="shared" si="160"/>
        <v>Good</v>
      </c>
      <c r="T1697" t="str">
        <f t="shared" si="161"/>
        <v>High Impact</v>
      </c>
    </row>
    <row r="1698" spans="1:20">
      <c r="A1698" t="s">
        <v>1734</v>
      </c>
      <c r="B1698" t="s">
        <v>30</v>
      </c>
      <c r="C1698" t="s">
        <v>31</v>
      </c>
      <c r="D1698">
        <v>4879.37</v>
      </c>
      <c r="E1698" t="str">
        <f t="shared" si="156"/>
        <v>High</v>
      </c>
      <c r="F1698" t="str">
        <f t="shared" si="157"/>
        <v>High</v>
      </c>
      <c r="G1698">
        <v>0.04</v>
      </c>
      <c r="H1698">
        <f>D1698*G1698</f>
        <v>195.1748</v>
      </c>
      <c r="I1698">
        <v>3</v>
      </c>
      <c r="J1698" s="1">
        <v>44958</v>
      </c>
      <c r="K1698" s="1">
        <v>44960</v>
      </c>
      <c r="L1698" t="s">
        <v>26</v>
      </c>
      <c r="M1698" t="str">
        <f t="shared" si="158"/>
        <v>Potential customer</v>
      </c>
      <c r="N1698" t="s">
        <v>21</v>
      </c>
      <c r="O1698">
        <v>880.8</v>
      </c>
      <c r="P1698" t="s">
        <v>53</v>
      </c>
      <c r="Q1698">
        <f>D1698-H1698</f>
        <v>4684.1952000000001</v>
      </c>
      <c r="R1698" t="str">
        <f t="shared" si="159"/>
        <v>Good</v>
      </c>
      <c r="S1698" t="str">
        <f t="shared" si="160"/>
        <v>Good</v>
      </c>
      <c r="T1698" t="str">
        <f t="shared" si="161"/>
        <v>High Impact</v>
      </c>
    </row>
    <row r="1699" spans="1:20">
      <c r="A1699" t="s">
        <v>1735</v>
      </c>
      <c r="B1699" t="s">
        <v>18</v>
      </c>
      <c r="C1699" t="s">
        <v>31</v>
      </c>
      <c r="D1699">
        <v>3854.07</v>
      </c>
      <c r="E1699" t="str">
        <f t="shared" si="156"/>
        <v>High</v>
      </c>
      <c r="F1699" t="str">
        <f t="shared" si="157"/>
        <v>High</v>
      </c>
      <c r="G1699">
        <v>0.41</v>
      </c>
      <c r="H1699">
        <f>D1699*G1699</f>
        <v>1580.1686999999999</v>
      </c>
      <c r="I1699">
        <v>1</v>
      </c>
      <c r="J1699" s="1">
        <v>45511</v>
      </c>
      <c r="K1699" s="1">
        <v>45517</v>
      </c>
      <c r="L1699" t="s">
        <v>20</v>
      </c>
      <c r="M1699" t="str">
        <f t="shared" si="158"/>
        <v>Premium customer</v>
      </c>
      <c r="N1699" t="s">
        <v>32</v>
      </c>
      <c r="O1699">
        <v>995.6</v>
      </c>
      <c r="P1699" t="s">
        <v>44</v>
      </c>
      <c r="Q1699">
        <f>D1699-H1699</f>
        <v>2273.9013000000004</v>
      </c>
      <c r="R1699" t="str">
        <f t="shared" si="159"/>
        <v>Good</v>
      </c>
      <c r="S1699" t="str">
        <f t="shared" si="160"/>
        <v>Good</v>
      </c>
      <c r="T1699" t="str">
        <f t="shared" si="161"/>
        <v>High Impact</v>
      </c>
    </row>
    <row r="1700" spans="1:20">
      <c r="A1700" t="s">
        <v>1736</v>
      </c>
      <c r="B1700" t="s">
        <v>30</v>
      </c>
      <c r="C1700" t="s">
        <v>19</v>
      </c>
      <c r="D1700">
        <v>1647.52</v>
      </c>
      <c r="E1700" t="str">
        <f t="shared" si="156"/>
        <v>High</v>
      </c>
      <c r="F1700" t="str">
        <f t="shared" si="157"/>
        <v>High</v>
      </c>
      <c r="G1700">
        <v>0.45</v>
      </c>
      <c r="H1700">
        <f>D1700*G1700</f>
        <v>741.38400000000001</v>
      </c>
      <c r="I1700">
        <v>7</v>
      </c>
      <c r="J1700" s="1">
        <v>45341</v>
      </c>
      <c r="K1700" s="1">
        <v>45348</v>
      </c>
      <c r="L1700" t="s">
        <v>26</v>
      </c>
      <c r="M1700" t="str">
        <f t="shared" si="158"/>
        <v>Potential customer</v>
      </c>
      <c r="N1700" t="s">
        <v>32</v>
      </c>
      <c r="O1700">
        <v>350.75</v>
      </c>
      <c r="P1700" t="s">
        <v>22</v>
      </c>
      <c r="Q1700">
        <f>D1700-H1700</f>
        <v>906.13599999999997</v>
      </c>
      <c r="R1700" t="str">
        <f t="shared" si="159"/>
        <v>Good</v>
      </c>
      <c r="S1700" t="str">
        <f t="shared" si="160"/>
        <v>Good</v>
      </c>
      <c r="T1700" t="str">
        <f t="shared" si="161"/>
        <v>High Impact</v>
      </c>
    </row>
    <row r="1701" spans="1:20">
      <c r="A1701" t="s">
        <v>1737</v>
      </c>
      <c r="B1701" t="s">
        <v>24</v>
      </c>
      <c r="C1701" t="s">
        <v>25</v>
      </c>
      <c r="D1701">
        <v>3134.91</v>
      </c>
      <c r="E1701" t="str">
        <f t="shared" si="156"/>
        <v>High</v>
      </c>
      <c r="F1701" t="str">
        <f t="shared" si="157"/>
        <v>High</v>
      </c>
      <c r="G1701">
        <v>0.31</v>
      </c>
      <c r="H1701">
        <f>D1701*G1701</f>
        <v>971.82209999999998</v>
      </c>
      <c r="I1701">
        <v>5</v>
      </c>
      <c r="J1701" s="1">
        <v>45159</v>
      </c>
      <c r="K1701" s="1">
        <v>45160</v>
      </c>
      <c r="L1701" t="s">
        <v>36</v>
      </c>
      <c r="M1701" t="str">
        <f t="shared" si="158"/>
        <v>Normal customer</v>
      </c>
      <c r="N1701" t="s">
        <v>21</v>
      </c>
      <c r="O1701">
        <v>793.94</v>
      </c>
      <c r="P1701" t="s">
        <v>53</v>
      </c>
      <c r="Q1701">
        <f>D1701-H1701</f>
        <v>2163.0879</v>
      </c>
      <c r="R1701" t="str">
        <f t="shared" si="159"/>
        <v>Good</v>
      </c>
      <c r="S1701" t="str">
        <f t="shared" si="160"/>
        <v>Good</v>
      </c>
      <c r="T1701" t="str">
        <f t="shared" si="161"/>
        <v>High Impact</v>
      </c>
    </row>
    <row r="1702" spans="1:20">
      <c r="A1702" t="s">
        <v>1738</v>
      </c>
      <c r="B1702" t="s">
        <v>30</v>
      </c>
      <c r="C1702" t="s">
        <v>19</v>
      </c>
      <c r="D1702">
        <v>343.49</v>
      </c>
      <c r="E1702" t="str">
        <f t="shared" si="156"/>
        <v>Low</v>
      </c>
      <c r="F1702" t="str">
        <f t="shared" si="157"/>
        <v>Low</v>
      </c>
      <c r="G1702">
        <v>0.34</v>
      </c>
      <c r="H1702">
        <f>D1702*G1702</f>
        <v>116.78660000000001</v>
      </c>
      <c r="I1702">
        <v>9</v>
      </c>
      <c r="J1702" s="1">
        <v>45325</v>
      </c>
      <c r="K1702" s="1">
        <v>45328</v>
      </c>
      <c r="L1702" t="s">
        <v>20</v>
      </c>
      <c r="M1702" t="str">
        <f t="shared" si="158"/>
        <v>Normal customer</v>
      </c>
      <c r="N1702" t="s">
        <v>21</v>
      </c>
      <c r="O1702">
        <v>53.1</v>
      </c>
      <c r="P1702" t="s">
        <v>53</v>
      </c>
      <c r="Q1702">
        <f>D1702-H1702</f>
        <v>226.70339999999999</v>
      </c>
      <c r="R1702" t="str">
        <f t="shared" si="159"/>
        <v>Bad</v>
      </c>
      <c r="S1702" t="str">
        <f t="shared" si="160"/>
        <v>Bad</v>
      </c>
      <c r="T1702" t="str">
        <f t="shared" si="161"/>
        <v>High Impact</v>
      </c>
    </row>
    <row r="1703" spans="1:20">
      <c r="A1703" t="s">
        <v>1739</v>
      </c>
      <c r="B1703" t="s">
        <v>46</v>
      </c>
      <c r="C1703" t="s">
        <v>38</v>
      </c>
      <c r="D1703">
        <v>1405.34</v>
      </c>
      <c r="E1703" t="str">
        <f t="shared" si="156"/>
        <v>High</v>
      </c>
      <c r="F1703" t="str">
        <f t="shared" si="157"/>
        <v>High</v>
      </c>
      <c r="G1703">
        <v>0.03</v>
      </c>
      <c r="H1703">
        <f>D1703*G1703</f>
        <v>42.160199999999996</v>
      </c>
      <c r="I1703">
        <v>3</v>
      </c>
      <c r="J1703" s="1">
        <v>45104</v>
      </c>
      <c r="K1703" s="1">
        <v>45107</v>
      </c>
      <c r="L1703" t="s">
        <v>36</v>
      </c>
      <c r="M1703" t="str">
        <f t="shared" si="158"/>
        <v>Normal customer</v>
      </c>
      <c r="N1703" t="s">
        <v>32</v>
      </c>
      <c r="O1703">
        <v>73.77</v>
      </c>
      <c r="P1703" t="s">
        <v>39</v>
      </c>
      <c r="Q1703">
        <f>D1703-H1703</f>
        <v>1363.1797999999999</v>
      </c>
      <c r="R1703" t="str">
        <f t="shared" si="159"/>
        <v>Bad</v>
      </c>
      <c r="S1703" t="str">
        <f t="shared" si="160"/>
        <v>Bad</v>
      </c>
      <c r="T1703" t="str">
        <f t="shared" si="161"/>
        <v>High Impact</v>
      </c>
    </row>
    <row r="1704" spans="1:20">
      <c r="A1704" t="s">
        <v>1740</v>
      </c>
      <c r="B1704" t="s">
        <v>18</v>
      </c>
      <c r="C1704" t="s">
        <v>25</v>
      </c>
      <c r="D1704">
        <v>3620.11</v>
      </c>
      <c r="E1704" t="str">
        <f t="shared" si="156"/>
        <v>High</v>
      </c>
      <c r="F1704" t="str">
        <f t="shared" si="157"/>
        <v>High</v>
      </c>
      <c r="G1704">
        <v>0.04</v>
      </c>
      <c r="H1704">
        <f>D1704*G1704</f>
        <v>144.80440000000002</v>
      </c>
      <c r="I1704">
        <v>1</v>
      </c>
      <c r="J1704" s="1">
        <v>45441</v>
      </c>
      <c r="K1704" s="1">
        <v>45446</v>
      </c>
      <c r="L1704" t="s">
        <v>36</v>
      </c>
      <c r="M1704" t="str">
        <f t="shared" si="158"/>
        <v>Normal customer</v>
      </c>
      <c r="N1704" t="s">
        <v>32</v>
      </c>
      <c r="O1704">
        <v>790.99</v>
      </c>
      <c r="P1704" t="s">
        <v>28</v>
      </c>
      <c r="Q1704">
        <f>D1704-H1704</f>
        <v>3475.3056000000001</v>
      </c>
      <c r="R1704" t="str">
        <f t="shared" si="159"/>
        <v>Good</v>
      </c>
      <c r="S1704" t="str">
        <f t="shared" si="160"/>
        <v>Good</v>
      </c>
      <c r="T1704" t="str">
        <f t="shared" si="161"/>
        <v>High Impact</v>
      </c>
    </row>
    <row r="1705" spans="1:20">
      <c r="A1705" t="s">
        <v>1741</v>
      </c>
      <c r="B1705" t="s">
        <v>18</v>
      </c>
      <c r="C1705" t="s">
        <v>31</v>
      </c>
      <c r="D1705">
        <v>2893.46</v>
      </c>
      <c r="E1705" t="str">
        <f t="shared" si="156"/>
        <v>High</v>
      </c>
      <c r="F1705" t="str">
        <f t="shared" si="157"/>
        <v>High</v>
      </c>
      <c r="G1705">
        <v>0.09</v>
      </c>
      <c r="H1705">
        <f>D1705*G1705</f>
        <v>260.41140000000001</v>
      </c>
      <c r="I1705">
        <v>7</v>
      </c>
      <c r="J1705" s="1">
        <v>45030</v>
      </c>
      <c r="K1705" s="1">
        <v>45037</v>
      </c>
      <c r="L1705" t="s">
        <v>20</v>
      </c>
      <c r="M1705" t="str">
        <f t="shared" si="158"/>
        <v>Premium customer</v>
      </c>
      <c r="N1705" t="s">
        <v>32</v>
      </c>
      <c r="O1705">
        <v>504.21</v>
      </c>
      <c r="P1705" t="s">
        <v>53</v>
      </c>
      <c r="Q1705">
        <f>D1705-H1705</f>
        <v>2633.0486000000001</v>
      </c>
      <c r="R1705" t="str">
        <f t="shared" si="159"/>
        <v>Good</v>
      </c>
      <c r="S1705" t="str">
        <f t="shared" si="160"/>
        <v>Good</v>
      </c>
      <c r="T1705" t="str">
        <f t="shared" si="161"/>
        <v>High Impact</v>
      </c>
    </row>
    <row r="1706" spans="1:20">
      <c r="A1706" t="s">
        <v>1742</v>
      </c>
      <c r="B1706" t="s">
        <v>18</v>
      </c>
      <c r="C1706" t="s">
        <v>41</v>
      </c>
      <c r="D1706">
        <v>2401.4</v>
      </c>
      <c r="E1706" t="str">
        <f t="shared" si="156"/>
        <v>High</v>
      </c>
      <c r="F1706" t="str">
        <f t="shared" si="157"/>
        <v>High</v>
      </c>
      <c r="G1706">
        <v>0.14000000000000001</v>
      </c>
      <c r="H1706">
        <f>D1706*G1706</f>
        <v>336.19600000000003</v>
      </c>
      <c r="I1706">
        <v>8</v>
      </c>
      <c r="J1706" s="1">
        <v>44961</v>
      </c>
      <c r="K1706" s="1">
        <v>44962</v>
      </c>
      <c r="L1706" t="s">
        <v>36</v>
      </c>
      <c r="M1706" t="str">
        <f t="shared" si="158"/>
        <v>Normal customer</v>
      </c>
      <c r="N1706" t="s">
        <v>21</v>
      </c>
      <c r="O1706">
        <v>710.43</v>
      </c>
      <c r="P1706" t="s">
        <v>28</v>
      </c>
      <c r="Q1706">
        <f>D1706-H1706</f>
        <v>2065.2040000000002</v>
      </c>
      <c r="R1706" t="str">
        <f t="shared" si="159"/>
        <v>Good</v>
      </c>
      <c r="S1706" t="str">
        <f t="shared" si="160"/>
        <v>Good</v>
      </c>
      <c r="T1706" t="str">
        <f t="shared" si="161"/>
        <v>High Impact</v>
      </c>
    </row>
    <row r="1707" spans="1:20">
      <c r="A1707" t="s">
        <v>1743</v>
      </c>
      <c r="B1707" t="s">
        <v>24</v>
      </c>
      <c r="C1707" t="s">
        <v>25</v>
      </c>
      <c r="D1707">
        <v>3485.29</v>
      </c>
      <c r="E1707" t="str">
        <f t="shared" si="156"/>
        <v>High</v>
      </c>
      <c r="F1707" t="str">
        <f t="shared" si="157"/>
        <v>High</v>
      </c>
      <c r="G1707">
        <v>0.38</v>
      </c>
      <c r="H1707">
        <f>D1707*G1707</f>
        <v>1324.4102</v>
      </c>
      <c r="I1707">
        <v>2</v>
      </c>
      <c r="J1707" s="1">
        <v>45553</v>
      </c>
      <c r="K1707" s="1">
        <v>45554</v>
      </c>
      <c r="L1707" t="s">
        <v>36</v>
      </c>
      <c r="M1707" t="str">
        <f t="shared" si="158"/>
        <v>Normal customer</v>
      </c>
      <c r="N1707" t="s">
        <v>21</v>
      </c>
      <c r="O1707">
        <v>279.02999999999997</v>
      </c>
      <c r="P1707" t="s">
        <v>53</v>
      </c>
      <c r="Q1707">
        <f>D1707-H1707</f>
        <v>2160.8797999999997</v>
      </c>
      <c r="R1707" t="str">
        <f t="shared" si="159"/>
        <v>Bad</v>
      </c>
      <c r="S1707" t="str">
        <f t="shared" si="160"/>
        <v>Bad</v>
      </c>
      <c r="T1707" t="str">
        <f t="shared" si="161"/>
        <v>High Impact</v>
      </c>
    </row>
    <row r="1708" spans="1:20">
      <c r="A1708" t="s">
        <v>1744</v>
      </c>
      <c r="B1708" t="s">
        <v>18</v>
      </c>
      <c r="C1708" t="s">
        <v>31</v>
      </c>
      <c r="D1708">
        <v>2052.4499999999998</v>
      </c>
      <c r="E1708" t="str">
        <f t="shared" si="156"/>
        <v>High</v>
      </c>
      <c r="F1708" t="str">
        <f t="shared" si="157"/>
        <v>High</v>
      </c>
      <c r="G1708">
        <v>0.22</v>
      </c>
      <c r="H1708">
        <f>D1708*G1708</f>
        <v>451.53899999999999</v>
      </c>
      <c r="I1708">
        <v>2</v>
      </c>
      <c r="J1708" s="1">
        <v>45236</v>
      </c>
      <c r="K1708" s="1">
        <v>45238</v>
      </c>
      <c r="L1708" t="s">
        <v>26</v>
      </c>
      <c r="M1708" t="str">
        <f t="shared" si="158"/>
        <v>Potential customer</v>
      </c>
      <c r="N1708" t="s">
        <v>32</v>
      </c>
      <c r="O1708">
        <v>420.51</v>
      </c>
      <c r="P1708" t="s">
        <v>33</v>
      </c>
      <c r="Q1708">
        <f>D1708-H1708</f>
        <v>1600.9109999999998</v>
      </c>
      <c r="R1708" t="str">
        <f t="shared" si="159"/>
        <v>Good</v>
      </c>
      <c r="S1708" t="str">
        <f t="shared" si="160"/>
        <v>Good</v>
      </c>
      <c r="T1708" t="str">
        <f t="shared" si="161"/>
        <v>High Impact</v>
      </c>
    </row>
    <row r="1709" spans="1:20">
      <c r="A1709" t="s">
        <v>1745</v>
      </c>
      <c r="B1709" t="s">
        <v>46</v>
      </c>
      <c r="C1709" t="s">
        <v>25</v>
      </c>
      <c r="D1709">
        <v>228.17</v>
      </c>
      <c r="E1709" t="str">
        <f t="shared" si="156"/>
        <v>Low</v>
      </c>
      <c r="F1709" t="str">
        <f t="shared" si="157"/>
        <v>Low</v>
      </c>
      <c r="G1709">
        <v>0.04</v>
      </c>
      <c r="H1709">
        <f>D1709*G1709</f>
        <v>9.1267999999999994</v>
      </c>
      <c r="I1709">
        <v>9</v>
      </c>
      <c r="J1709" s="1">
        <v>45643</v>
      </c>
      <c r="K1709" s="1">
        <v>45647</v>
      </c>
      <c r="L1709" t="s">
        <v>26</v>
      </c>
      <c r="M1709" t="str">
        <f t="shared" si="158"/>
        <v>Normal customer</v>
      </c>
      <c r="N1709" t="s">
        <v>27</v>
      </c>
      <c r="O1709">
        <v>28.59</v>
      </c>
      <c r="P1709" t="s">
        <v>39</v>
      </c>
      <c r="Q1709">
        <f>D1709-H1709</f>
        <v>219.04319999999998</v>
      </c>
      <c r="R1709" t="str">
        <f t="shared" si="159"/>
        <v>Bad</v>
      </c>
      <c r="S1709" t="str">
        <f t="shared" si="160"/>
        <v>Bad</v>
      </c>
      <c r="T1709" t="str">
        <f t="shared" si="161"/>
        <v>Normal</v>
      </c>
    </row>
    <row r="1710" spans="1:20">
      <c r="A1710" t="s">
        <v>1746</v>
      </c>
      <c r="B1710" t="s">
        <v>24</v>
      </c>
      <c r="C1710" t="s">
        <v>25</v>
      </c>
      <c r="D1710">
        <v>2261.0300000000002</v>
      </c>
      <c r="E1710" t="str">
        <f t="shared" si="156"/>
        <v>High</v>
      </c>
      <c r="F1710" t="str">
        <f t="shared" si="157"/>
        <v>High</v>
      </c>
      <c r="G1710">
        <v>0.43</v>
      </c>
      <c r="H1710">
        <f>D1710*G1710</f>
        <v>972.24290000000008</v>
      </c>
      <c r="I1710">
        <v>4</v>
      </c>
      <c r="J1710" s="1">
        <v>45038</v>
      </c>
      <c r="K1710" s="1">
        <v>45045</v>
      </c>
      <c r="L1710" t="s">
        <v>36</v>
      </c>
      <c r="M1710" t="str">
        <f t="shared" si="158"/>
        <v>Normal customer</v>
      </c>
      <c r="N1710" t="s">
        <v>32</v>
      </c>
      <c r="O1710">
        <v>397.01</v>
      </c>
      <c r="P1710" t="s">
        <v>22</v>
      </c>
      <c r="Q1710">
        <f>D1710-H1710</f>
        <v>1288.7871</v>
      </c>
      <c r="R1710" t="str">
        <f t="shared" si="159"/>
        <v>Good</v>
      </c>
      <c r="S1710" t="str">
        <f t="shared" si="160"/>
        <v>Good</v>
      </c>
      <c r="T1710" t="str">
        <f t="shared" si="161"/>
        <v>High Impact</v>
      </c>
    </row>
    <row r="1711" spans="1:20">
      <c r="A1711" t="s">
        <v>1747</v>
      </c>
      <c r="B1711" t="s">
        <v>46</v>
      </c>
      <c r="C1711" t="s">
        <v>19</v>
      </c>
      <c r="D1711">
        <v>4520.43</v>
      </c>
      <c r="E1711" t="str">
        <f t="shared" si="156"/>
        <v>High</v>
      </c>
      <c r="F1711" t="str">
        <f t="shared" si="157"/>
        <v>High</v>
      </c>
      <c r="G1711">
        <v>0.5</v>
      </c>
      <c r="H1711">
        <f>D1711*G1711</f>
        <v>2260.2150000000001</v>
      </c>
      <c r="I1711">
        <v>1</v>
      </c>
      <c r="J1711" s="1">
        <v>45637</v>
      </c>
      <c r="K1711" s="1">
        <v>45640</v>
      </c>
      <c r="L1711" t="s">
        <v>26</v>
      </c>
      <c r="M1711" t="str">
        <f t="shared" si="158"/>
        <v>Potential customer</v>
      </c>
      <c r="N1711" t="s">
        <v>32</v>
      </c>
      <c r="O1711">
        <v>308.89999999999998</v>
      </c>
      <c r="P1711" t="s">
        <v>44</v>
      </c>
      <c r="Q1711">
        <f>D1711-H1711</f>
        <v>2260.2150000000001</v>
      </c>
      <c r="R1711" t="str">
        <f t="shared" si="159"/>
        <v>Good</v>
      </c>
      <c r="S1711" t="str">
        <f t="shared" si="160"/>
        <v>Good</v>
      </c>
      <c r="T1711" t="str">
        <f t="shared" si="161"/>
        <v>High Impact</v>
      </c>
    </row>
    <row r="1712" spans="1:20">
      <c r="A1712" t="s">
        <v>1748</v>
      </c>
      <c r="B1712" t="s">
        <v>30</v>
      </c>
      <c r="C1712" t="s">
        <v>38</v>
      </c>
      <c r="D1712">
        <v>4297.41</v>
      </c>
      <c r="E1712" t="str">
        <f t="shared" si="156"/>
        <v>High</v>
      </c>
      <c r="F1712" t="str">
        <f t="shared" si="157"/>
        <v>High</v>
      </c>
      <c r="G1712">
        <v>0.23</v>
      </c>
      <c r="H1712">
        <f>D1712*G1712</f>
        <v>988.40430000000003</v>
      </c>
      <c r="I1712">
        <v>9</v>
      </c>
      <c r="J1712" s="1">
        <v>45027</v>
      </c>
      <c r="K1712" s="1">
        <v>45032</v>
      </c>
      <c r="L1712" t="s">
        <v>26</v>
      </c>
      <c r="M1712" t="str">
        <f t="shared" si="158"/>
        <v>Potential customer</v>
      </c>
      <c r="N1712" t="s">
        <v>32</v>
      </c>
      <c r="O1712">
        <v>1139.8900000000001</v>
      </c>
      <c r="P1712" t="s">
        <v>33</v>
      </c>
      <c r="Q1712">
        <f>D1712-H1712</f>
        <v>3309.0056999999997</v>
      </c>
      <c r="R1712" t="str">
        <f t="shared" si="159"/>
        <v>Good</v>
      </c>
      <c r="S1712" t="str">
        <f t="shared" si="160"/>
        <v>Good</v>
      </c>
      <c r="T1712" t="str">
        <f t="shared" si="161"/>
        <v>High Impact</v>
      </c>
    </row>
    <row r="1713" spans="1:20">
      <c r="A1713" t="s">
        <v>1749</v>
      </c>
      <c r="B1713" t="s">
        <v>30</v>
      </c>
      <c r="C1713" t="s">
        <v>41</v>
      </c>
      <c r="D1713">
        <v>2104.09</v>
      </c>
      <c r="E1713" t="str">
        <f t="shared" si="156"/>
        <v>High</v>
      </c>
      <c r="F1713" t="str">
        <f t="shared" si="157"/>
        <v>High</v>
      </c>
      <c r="G1713">
        <v>0.26</v>
      </c>
      <c r="H1713">
        <f>D1713*G1713</f>
        <v>547.0634</v>
      </c>
      <c r="I1713">
        <v>9</v>
      </c>
      <c r="J1713" s="1">
        <v>45336</v>
      </c>
      <c r="K1713" s="1">
        <v>45342</v>
      </c>
      <c r="L1713" t="s">
        <v>36</v>
      </c>
      <c r="M1713" t="str">
        <f t="shared" si="158"/>
        <v>Normal customer</v>
      </c>
      <c r="N1713" t="s">
        <v>21</v>
      </c>
      <c r="O1713">
        <v>574.14</v>
      </c>
      <c r="P1713" t="s">
        <v>28</v>
      </c>
      <c r="Q1713">
        <f>D1713-H1713</f>
        <v>1557.0266000000001</v>
      </c>
      <c r="R1713" t="str">
        <f t="shared" si="159"/>
        <v>Good</v>
      </c>
      <c r="S1713" t="str">
        <f t="shared" si="160"/>
        <v>Good</v>
      </c>
      <c r="T1713" t="str">
        <f t="shared" si="161"/>
        <v>High Impact</v>
      </c>
    </row>
    <row r="1714" spans="1:20">
      <c r="A1714" t="s">
        <v>1750</v>
      </c>
      <c r="B1714" t="s">
        <v>30</v>
      </c>
      <c r="C1714" t="s">
        <v>31</v>
      </c>
      <c r="D1714">
        <v>208.89</v>
      </c>
      <c r="E1714" t="str">
        <f t="shared" si="156"/>
        <v>Low</v>
      </c>
      <c r="F1714" t="str">
        <f t="shared" si="157"/>
        <v>Low</v>
      </c>
      <c r="G1714">
        <v>0.04</v>
      </c>
      <c r="H1714">
        <f>D1714*G1714</f>
        <v>8.355599999999999</v>
      </c>
      <c r="I1714">
        <v>6</v>
      </c>
      <c r="J1714" s="1">
        <v>45521</v>
      </c>
      <c r="K1714" s="1">
        <v>45523</v>
      </c>
      <c r="L1714" t="s">
        <v>20</v>
      </c>
      <c r="M1714" t="str">
        <f t="shared" si="158"/>
        <v>Normal customer</v>
      </c>
      <c r="N1714" t="s">
        <v>32</v>
      </c>
      <c r="O1714">
        <v>36.119999999999997</v>
      </c>
      <c r="P1714" t="s">
        <v>39</v>
      </c>
      <c r="Q1714">
        <f>D1714-H1714</f>
        <v>200.53439999999998</v>
      </c>
      <c r="R1714" t="str">
        <f t="shared" si="159"/>
        <v>Bad</v>
      </c>
      <c r="S1714" t="str">
        <f t="shared" si="160"/>
        <v>Bad</v>
      </c>
      <c r="T1714" t="str">
        <f t="shared" si="161"/>
        <v>Normal</v>
      </c>
    </row>
    <row r="1715" spans="1:20">
      <c r="A1715" t="s">
        <v>1751</v>
      </c>
      <c r="B1715" t="s">
        <v>30</v>
      </c>
      <c r="C1715" t="s">
        <v>25</v>
      </c>
      <c r="D1715">
        <v>3217.91</v>
      </c>
      <c r="E1715" t="str">
        <f t="shared" si="156"/>
        <v>High</v>
      </c>
      <c r="F1715" t="str">
        <f t="shared" si="157"/>
        <v>High</v>
      </c>
      <c r="G1715">
        <v>0.19</v>
      </c>
      <c r="H1715">
        <f>D1715*G1715</f>
        <v>611.40289999999993</v>
      </c>
      <c r="I1715">
        <v>6</v>
      </c>
      <c r="J1715" s="1">
        <v>45148</v>
      </c>
      <c r="K1715" s="1">
        <v>45154</v>
      </c>
      <c r="L1715" t="s">
        <v>20</v>
      </c>
      <c r="M1715" t="str">
        <f t="shared" si="158"/>
        <v>Premium customer</v>
      </c>
      <c r="N1715" t="s">
        <v>32</v>
      </c>
      <c r="O1715">
        <v>228.09</v>
      </c>
      <c r="P1715" t="s">
        <v>53</v>
      </c>
      <c r="Q1715">
        <f>D1715-H1715</f>
        <v>2606.5070999999998</v>
      </c>
      <c r="R1715" t="str">
        <f t="shared" si="159"/>
        <v>Bad</v>
      </c>
      <c r="S1715" t="str">
        <f t="shared" si="160"/>
        <v>Bad</v>
      </c>
      <c r="T1715" t="str">
        <f t="shared" si="161"/>
        <v>High Impact</v>
      </c>
    </row>
    <row r="1716" spans="1:20">
      <c r="A1716" t="s">
        <v>1752</v>
      </c>
      <c r="B1716" t="s">
        <v>46</v>
      </c>
      <c r="C1716" t="s">
        <v>41</v>
      </c>
      <c r="D1716">
        <v>3731.85</v>
      </c>
      <c r="E1716" t="str">
        <f t="shared" si="156"/>
        <v>High</v>
      </c>
      <c r="F1716" t="str">
        <f t="shared" si="157"/>
        <v>High</v>
      </c>
      <c r="G1716">
        <v>0.19</v>
      </c>
      <c r="H1716">
        <f>D1716*G1716</f>
        <v>709.05150000000003</v>
      </c>
      <c r="I1716">
        <v>9</v>
      </c>
      <c r="J1716" s="1">
        <v>45280</v>
      </c>
      <c r="K1716" s="1">
        <v>45281</v>
      </c>
      <c r="L1716" t="s">
        <v>36</v>
      </c>
      <c r="M1716" t="str">
        <f t="shared" si="158"/>
        <v>Normal customer</v>
      </c>
      <c r="N1716" t="s">
        <v>32</v>
      </c>
      <c r="O1716">
        <v>728.78</v>
      </c>
      <c r="P1716" t="s">
        <v>53</v>
      </c>
      <c r="Q1716">
        <f>D1716-H1716</f>
        <v>3022.7984999999999</v>
      </c>
      <c r="R1716" t="str">
        <f t="shared" si="159"/>
        <v>Good</v>
      </c>
      <c r="S1716" t="str">
        <f t="shared" si="160"/>
        <v>Good</v>
      </c>
      <c r="T1716" t="str">
        <f t="shared" si="161"/>
        <v>High Impact</v>
      </c>
    </row>
    <row r="1717" spans="1:20">
      <c r="A1717" t="s">
        <v>1753</v>
      </c>
      <c r="B1717" t="s">
        <v>24</v>
      </c>
      <c r="C1717" t="s">
        <v>25</v>
      </c>
      <c r="D1717">
        <v>1541.79</v>
      </c>
      <c r="E1717" t="str">
        <f t="shared" si="156"/>
        <v>High</v>
      </c>
      <c r="F1717" t="str">
        <f t="shared" si="157"/>
        <v>High</v>
      </c>
      <c r="G1717">
        <v>0.48</v>
      </c>
      <c r="H1717">
        <f>D1717*G1717</f>
        <v>740.05919999999992</v>
      </c>
      <c r="I1717">
        <v>2</v>
      </c>
      <c r="J1717" s="1">
        <v>45594</v>
      </c>
      <c r="K1717" s="1">
        <v>45599</v>
      </c>
      <c r="L1717" t="s">
        <v>20</v>
      </c>
      <c r="M1717" t="str">
        <f t="shared" si="158"/>
        <v>Premium customer</v>
      </c>
      <c r="N1717" t="s">
        <v>21</v>
      </c>
      <c r="O1717">
        <v>187.59</v>
      </c>
      <c r="P1717" t="s">
        <v>39</v>
      </c>
      <c r="Q1717">
        <f>D1717-H1717</f>
        <v>801.73080000000004</v>
      </c>
      <c r="R1717" t="str">
        <f t="shared" si="159"/>
        <v>Bad</v>
      </c>
      <c r="S1717" t="str">
        <f t="shared" si="160"/>
        <v>Bad</v>
      </c>
      <c r="T1717" t="str">
        <f t="shared" si="161"/>
        <v>High Impact</v>
      </c>
    </row>
    <row r="1718" spans="1:20">
      <c r="A1718" t="s">
        <v>1754</v>
      </c>
      <c r="B1718" t="s">
        <v>24</v>
      </c>
      <c r="C1718" t="s">
        <v>38</v>
      </c>
      <c r="D1718">
        <v>2435.65</v>
      </c>
      <c r="E1718" t="str">
        <f t="shared" si="156"/>
        <v>High</v>
      </c>
      <c r="F1718" t="str">
        <f t="shared" si="157"/>
        <v>High</v>
      </c>
      <c r="G1718">
        <v>0.33</v>
      </c>
      <c r="H1718">
        <f>D1718*G1718</f>
        <v>803.76450000000011</v>
      </c>
      <c r="I1718">
        <v>9</v>
      </c>
      <c r="J1718" s="1">
        <v>45537</v>
      </c>
      <c r="K1718" s="1">
        <v>45540</v>
      </c>
      <c r="L1718" t="s">
        <v>36</v>
      </c>
      <c r="M1718" t="str">
        <f t="shared" si="158"/>
        <v>Normal customer</v>
      </c>
      <c r="N1718" t="s">
        <v>27</v>
      </c>
      <c r="O1718">
        <v>136.99</v>
      </c>
      <c r="P1718" t="s">
        <v>39</v>
      </c>
      <c r="Q1718">
        <f>D1718-H1718</f>
        <v>1631.8854999999999</v>
      </c>
      <c r="R1718" t="str">
        <f t="shared" si="159"/>
        <v>Bad</v>
      </c>
      <c r="S1718" t="str">
        <f t="shared" si="160"/>
        <v>Bad</v>
      </c>
      <c r="T1718" t="str">
        <f t="shared" si="161"/>
        <v>High Impact</v>
      </c>
    </row>
    <row r="1719" spans="1:20">
      <c r="A1719" t="s">
        <v>1755</v>
      </c>
      <c r="B1719" t="s">
        <v>18</v>
      </c>
      <c r="C1719" t="s">
        <v>41</v>
      </c>
      <c r="D1719">
        <v>4960.1000000000004</v>
      </c>
      <c r="E1719" t="str">
        <f t="shared" si="156"/>
        <v>High</v>
      </c>
      <c r="F1719" t="str">
        <f t="shared" si="157"/>
        <v>High</v>
      </c>
      <c r="G1719">
        <v>0.39</v>
      </c>
      <c r="H1719">
        <f>D1719*G1719</f>
        <v>1934.4390000000003</v>
      </c>
      <c r="I1719">
        <v>4</v>
      </c>
      <c r="J1719" s="1">
        <v>45166</v>
      </c>
      <c r="K1719" s="1">
        <v>45169</v>
      </c>
      <c r="L1719" t="s">
        <v>26</v>
      </c>
      <c r="M1719" t="str">
        <f t="shared" si="158"/>
        <v>Potential customer</v>
      </c>
      <c r="N1719" t="s">
        <v>27</v>
      </c>
      <c r="O1719">
        <v>1276.8599999999999</v>
      </c>
      <c r="P1719" t="s">
        <v>33</v>
      </c>
      <c r="Q1719">
        <f>D1719-H1719</f>
        <v>3025.6610000000001</v>
      </c>
      <c r="R1719" t="str">
        <f t="shared" si="159"/>
        <v>Good</v>
      </c>
      <c r="S1719" t="str">
        <f t="shared" si="160"/>
        <v>Good</v>
      </c>
      <c r="T1719" t="str">
        <f t="shared" si="161"/>
        <v>High Impact</v>
      </c>
    </row>
    <row r="1720" spans="1:20">
      <c r="A1720" t="s">
        <v>1756</v>
      </c>
      <c r="B1720" t="s">
        <v>46</v>
      </c>
      <c r="C1720" t="s">
        <v>31</v>
      </c>
      <c r="D1720">
        <v>2924.08</v>
      </c>
      <c r="E1720" t="str">
        <f t="shared" si="156"/>
        <v>High</v>
      </c>
      <c r="F1720" t="str">
        <f t="shared" si="157"/>
        <v>High</v>
      </c>
      <c r="G1720">
        <v>0.06</v>
      </c>
      <c r="H1720">
        <f>D1720*G1720</f>
        <v>175.44479999999999</v>
      </c>
      <c r="I1720">
        <v>4</v>
      </c>
      <c r="J1720" s="1">
        <v>45551</v>
      </c>
      <c r="K1720" s="1">
        <v>45555</v>
      </c>
      <c r="L1720" t="s">
        <v>20</v>
      </c>
      <c r="M1720" t="str">
        <f t="shared" si="158"/>
        <v>Premium customer</v>
      </c>
      <c r="N1720" t="s">
        <v>21</v>
      </c>
      <c r="O1720">
        <v>240.54</v>
      </c>
      <c r="P1720" t="s">
        <v>33</v>
      </c>
      <c r="Q1720">
        <f>D1720-H1720</f>
        <v>2748.6351999999997</v>
      </c>
      <c r="R1720" t="str">
        <f t="shared" si="159"/>
        <v>Bad</v>
      </c>
      <c r="S1720" t="str">
        <f t="shared" si="160"/>
        <v>Bad</v>
      </c>
      <c r="T1720" t="str">
        <f t="shared" si="161"/>
        <v>High Impact</v>
      </c>
    </row>
    <row r="1721" spans="1:20">
      <c r="A1721" t="s">
        <v>1757</v>
      </c>
      <c r="B1721" t="s">
        <v>30</v>
      </c>
      <c r="C1721" t="s">
        <v>25</v>
      </c>
      <c r="D1721">
        <v>1820.27</v>
      </c>
      <c r="E1721" t="str">
        <f t="shared" si="156"/>
        <v>High</v>
      </c>
      <c r="F1721" t="str">
        <f t="shared" si="157"/>
        <v>High</v>
      </c>
      <c r="G1721">
        <v>0.21</v>
      </c>
      <c r="H1721">
        <f>D1721*G1721</f>
        <v>382.25669999999997</v>
      </c>
      <c r="I1721">
        <v>9</v>
      </c>
      <c r="J1721" s="1">
        <v>45305</v>
      </c>
      <c r="K1721" s="1">
        <v>45306</v>
      </c>
      <c r="L1721" t="s">
        <v>26</v>
      </c>
      <c r="M1721" t="str">
        <f t="shared" si="158"/>
        <v>Potential customer</v>
      </c>
      <c r="N1721" t="s">
        <v>21</v>
      </c>
      <c r="O1721">
        <v>512.01</v>
      </c>
      <c r="P1721" t="s">
        <v>33</v>
      </c>
      <c r="Q1721">
        <f>D1721-H1721</f>
        <v>1438.0133000000001</v>
      </c>
      <c r="R1721" t="str">
        <f t="shared" si="159"/>
        <v>Good</v>
      </c>
      <c r="S1721" t="str">
        <f t="shared" si="160"/>
        <v>Good</v>
      </c>
      <c r="T1721" t="str">
        <f t="shared" si="161"/>
        <v>High Impact</v>
      </c>
    </row>
    <row r="1722" spans="1:20">
      <c r="A1722" t="s">
        <v>1758</v>
      </c>
      <c r="B1722" t="s">
        <v>46</v>
      </c>
      <c r="C1722" t="s">
        <v>38</v>
      </c>
      <c r="D1722">
        <v>3174.7</v>
      </c>
      <c r="E1722" t="str">
        <f t="shared" si="156"/>
        <v>High</v>
      </c>
      <c r="F1722" t="str">
        <f t="shared" si="157"/>
        <v>High</v>
      </c>
      <c r="G1722">
        <v>0.1</v>
      </c>
      <c r="H1722">
        <f>D1722*G1722</f>
        <v>317.47000000000003</v>
      </c>
      <c r="I1722">
        <v>7</v>
      </c>
      <c r="J1722" s="1">
        <v>45070</v>
      </c>
      <c r="K1722" s="1">
        <v>45077</v>
      </c>
      <c r="L1722" t="s">
        <v>26</v>
      </c>
      <c r="M1722" t="str">
        <f t="shared" si="158"/>
        <v>Potential customer</v>
      </c>
      <c r="N1722" t="s">
        <v>32</v>
      </c>
      <c r="O1722">
        <v>685.02</v>
      </c>
      <c r="P1722" t="s">
        <v>39</v>
      </c>
      <c r="Q1722">
        <f>D1722-H1722</f>
        <v>2857.2299999999996</v>
      </c>
      <c r="R1722" t="str">
        <f t="shared" si="159"/>
        <v>Good</v>
      </c>
      <c r="S1722" t="str">
        <f t="shared" si="160"/>
        <v>Good</v>
      </c>
      <c r="T1722" t="str">
        <f t="shared" si="161"/>
        <v>High Impact</v>
      </c>
    </row>
    <row r="1723" spans="1:20">
      <c r="A1723" t="s">
        <v>1759</v>
      </c>
      <c r="B1723" t="s">
        <v>18</v>
      </c>
      <c r="C1723" t="s">
        <v>41</v>
      </c>
      <c r="D1723">
        <v>982.11</v>
      </c>
      <c r="E1723" t="str">
        <f t="shared" si="156"/>
        <v>Low</v>
      </c>
      <c r="F1723" t="str">
        <f t="shared" si="157"/>
        <v>Midium</v>
      </c>
      <c r="G1723">
        <v>0.43</v>
      </c>
      <c r="H1723">
        <f>D1723*G1723</f>
        <v>422.3073</v>
      </c>
      <c r="I1723">
        <v>5</v>
      </c>
      <c r="J1723" s="1">
        <v>45169</v>
      </c>
      <c r="K1723" s="1">
        <v>45176</v>
      </c>
      <c r="L1723" t="s">
        <v>36</v>
      </c>
      <c r="M1723" t="str">
        <f t="shared" si="158"/>
        <v>Normal customer</v>
      </c>
      <c r="N1723" t="s">
        <v>32</v>
      </c>
      <c r="O1723">
        <v>84.23</v>
      </c>
      <c r="P1723" t="s">
        <v>39</v>
      </c>
      <c r="Q1723">
        <f>D1723-H1723</f>
        <v>559.80269999999996</v>
      </c>
      <c r="R1723" t="str">
        <f t="shared" si="159"/>
        <v>Bad</v>
      </c>
      <c r="S1723" t="str">
        <f t="shared" si="160"/>
        <v>Bad</v>
      </c>
      <c r="T1723" t="str">
        <f t="shared" si="161"/>
        <v>High Impact</v>
      </c>
    </row>
    <row r="1724" spans="1:20">
      <c r="A1724" t="s">
        <v>1760</v>
      </c>
      <c r="B1724" t="s">
        <v>18</v>
      </c>
      <c r="C1724" t="s">
        <v>25</v>
      </c>
      <c r="D1724">
        <v>1076.3399999999999</v>
      </c>
      <c r="E1724" t="str">
        <f t="shared" si="156"/>
        <v>High</v>
      </c>
      <c r="F1724" t="str">
        <f t="shared" si="157"/>
        <v>High</v>
      </c>
      <c r="G1724">
        <v>0.08</v>
      </c>
      <c r="H1724">
        <f>D1724*G1724</f>
        <v>86.107199999999992</v>
      </c>
      <c r="I1724">
        <v>8</v>
      </c>
      <c r="J1724" s="1">
        <v>45406</v>
      </c>
      <c r="K1724" s="1">
        <v>45409</v>
      </c>
      <c r="L1724" t="s">
        <v>20</v>
      </c>
      <c r="M1724" t="str">
        <f t="shared" si="158"/>
        <v>Premium customer</v>
      </c>
      <c r="N1724" t="s">
        <v>27</v>
      </c>
      <c r="O1724">
        <v>125.46</v>
      </c>
      <c r="P1724" t="s">
        <v>33</v>
      </c>
      <c r="Q1724">
        <f>D1724-H1724</f>
        <v>990.23279999999988</v>
      </c>
      <c r="R1724" t="str">
        <f t="shared" si="159"/>
        <v>Bad</v>
      </c>
      <c r="S1724" t="str">
        <f t="shared" si="160"/>
        <v>Bad</v>
      </c>
      <c r="T1724" t="str">
        <f t="shared" si="161"/>
        <v>High Impact</v>
      </c>
    </row>
    <row r="1725" spans="1:20">
      <c r="A1725" t="s">
        <v>1761</v>
      </c>
      <c r="B1725" t="s">
        <v>46</v>
      </c>
      <c r="C1725" t="s">
        <v>25</v>
      </c>
      <c r="D1725">
        <v>4632.13</v>
      </c>
      <c r="E1725" t="str">
        <f t="shared" si="156"/>
        <v>High</v>
      </c>
      <c r="F1725" t="str">
        <f t="shared" si="157"/>
        <v>High</v>
      </c>
      <c r="G1725">
        <v>0.22</v>
      </c>
      <c r="H1725">
        <f>D1725*G1725</f>
        <v>1019.0686000000001</v>
      </c>
      <c r="I1725">
        <v>1</v>
      </c>
      <c r="J1725" s="1">
        <v>45270</v>
      </c>
      <c r="K1725" s="1">
        <v>45275</v>
      </c>
      <c r="L1725" t="s">
        <v>36</v>
      </c>
      <c r="M1725" t="str">
        <f t="shared" si="158"/>
        <v>Normal customer</v>
      </c>
      <c r="N1725" t="s">
        <v>27</v>
      </c>
      <c r="O1725">
        <v>1362.56</v>
      </c>
      <c r="P1725" t="s">
        <v>33</v>
      </c>
      <c r="Q1725">
        <f>D1725-H1725</f>
        <v>3613.0614</v>
      </c>
      <c r="R1725" t="str">
        <f t="shared" si="159"/>
        <v>Good</v>
      </c>
      <c r="S1725" t="str">
        <f t="shared" si="160"/>
        <v>Good</v>
      </c>
      <c r="T1725" t="str">
        <f t="shared" si="161"/>
        <v>High Impact</v>
      </c>
    </row>
    <row r="1726" spans="1:20">
      <c r="A1726" t="s">
        <v>1762</v>
      </c>
      <c r="B1726" t="s">
        <v>46</v>
      </c>
      <c r="C1726" t="s">
        <v>31</v>
      </c>
      <c r="D1726">
        <v>1272.08</v>
      </c>
      <c r="E1726" t="str">
        <f t="shared" si="156"/>
        <v>High</v>
      </c>
      <c r="F1726" t="str">
        <f t="shared" si="157"/>
        <v>High</v>
      </c>
      <c r="G1726">
        <v>0.03</v>
      </c>
      <c r="H1726">
        <f>D1726*G1726</f>
        <v>38.162399999999998</v>
      </c>
      <c r="I1726">
        <v>7</v>
      </c>
      <c r="J1726" s="1">
        <v>44995</v>
      </c>
      <c r="K1726" s="1">
        <v>45000</v>
      </c>
      <c r="L1726" t="s">
        <v>36</v>
      </c>
      <c r="M1726" t="str">
        <f t="shared" si="158"/>
        <v>Normal customer</v>
      </c>
      <c r="N1726" t="s">
        <v>32</v>
      </c>
      <c r="O1726">
        <v>269.86</v>
      </c>
      <c r="P1726" t="s">
        <v>39</v>
      </c>
      <c r="Q1726">
        <f>D1726-H1726</f>
        <v>1233.9176</v>
      </c>
      <c r="R1726" t="str">
        <f t="shared" si="159"/>
        <v>Bad</v>
      </c>
      <c r="S1726" t="str">
        <f t="shared" si="160"/>
        <v>Bad</v>
      </c>
      <c r="T1726" t="str">
        <f t="shared" si="161"/>
        <v>High Impact</v>
      </c>
    </row>
    <row r="1727" spans="1:20">
      <c r="A1727" t="s">
        <v>1763</v>
      </c>
      <c r="B1727" t="s">
        <v>46</v>
      </c>
      <c r="C1727" t="s">
        <v>38</v>
      </c>
      <c r="D1727">
        <v>1622.87</v>
      </c>
      <c r="E1727" t="str">
        <f t="shared" si="156"/>
        <v>High</v>
      </c>
      <c r="F1727" t="str">
        <f t="shared" si="157"/>
        <v>High</v>
      </c>
      <c r="G1727">
        <v>0.32</v>
      </c>
      <c r="H1727">
        <f>D1727*G1727</f>
        <v>519.3184</v>
      </c>
      <c r="I1727">
        <v>4</v>
      </c>
      <c r="J1727" s="1">
        <v>45642</v>
      </c>
      <c r="K1727" s="1">
        <v>45647</v>
      </c>
      <c r="L1727" t="s">
        <v>20</v>
      </c>
      <c r="M1727" t="str">
        <f t="shared" si="158"/>
        <v>Premium customer</v>
      </c>
      <c r="N1727" t="s">
        <v>21</v>
      </c>
      <c r="O1727">
        <v>276.73</v>
      </c>
      <c r="P1727" t="s">
        <v>53</v>
      </c>
      <c r="Q1727">
        <f>D1727-H1727</f>
        <v>1103.5515999999998</v>
      </c>
      <c r="R1727" t="str">
        <f t="shared" si="159"/>
        <v>Bad</v>
      </c>
      <c r="S1727" t="str">
        <f t="shared" si="160"/>
        <v>Bad</v>
      </c>
      <c r="T1727" t="str">
        <f t="shared" si="161"/>
        <v>High Impact</v>
      </c>
    </row>
    <row r="1728" spans="1:20">
      <c r="A1728" t="s">
        <v>1764</v>
      </c>
      <c r="B1728" t="s">
        <v>24</v>
      </c>
      <c r="C1728" t="s">
        <v>19</v>
      </c>
      <c r="D1728">
        <v>2764.51</v>
      </c>
      <c r="E1728" t="str">
        <f t="shared" si="156"/>
        <v>High</v>
      </c>
      <c r="F1728" t="str">
        <f t="shared" si="157"/>
        <v>High</v>
      </c>
      <c r="G1728">
        <v>0.24</v>
      </c>
      <c r="H1728">
        <f>D1728*G1728</f>
        <v>663.48239999999998</v>
      </c>
      <c r="I1728">
        <v>2</v>
      </c>
      <c r="J1728" s="1">
        <v>44938</v>
      </c>
      <c r="K1728" s="1">
        <v>44939</v>
      </c>
      <c r="L1728" t="s">
        <v>26</v>
      </c>
      <c r="M1728" t="str">
        <f t="shared" si="158"/>
        <v>Potential customer</v>
      </c>
      <c r="N1728" t="s">
        <v>21</v>
      </c>
      <c r="O1728">
        <v>797.61</v>
      </c>
      <c r="P1728" t="s">
        <v>33</v>
      </c>
      <c r="Q1728">
        <f>D1728-H1728</f>
        <v>2101.0276000000003</v>
      </c>
      <c r="R1728" t="str">
        <f t="shared" si="159"/>
        <v>Good</v>
      </c>
      <c r="S1728" t="str">
        <f t="shared" si="160"/>
        <v>Good</v>
      </c>
      <c r="T1728" t="str">
        <f t="shared" si="161"/>
        <v>High Impact</v>
      </c>
    </row>
    <row r="1729" spans="1:20">
      <c r="A1729" t="s">
        <v>1765</v>
      </c>
      <c r="B1729" t="s">
        <v>30</v>
      </c>
      <c r="C1729" t="s">
        <v>25</v>
      </c>
      <c r="D1729">
        <v>4508.49</v>
      </c>
      <c r="E1729" t="str">
        <f t="shared" si="156"/>
        <v>High</v>
      </c>
      <c r="F1729" t="str">
        <f t="shared" si="157"/>
        <v>High</v>
      </c>
      <c r="G1729">
        <v>0.25</v>
      </c>
      <c r="H1729">
        <f>D1729*G1729</f>
        <v>1127.1224999999999</v>
      </c>
      <c r="I1729">
        <v>2</v>
      </c>
      <c r="J1729" s="1">
        <v>45019</v>
      </c>
      <c r="K1729" s="1">
        <v>45026</v>
      </c>
      <c r="L1729" t="s">
        <v>36</v>
      </c>
      <c r="M1729" t="str">
        <f t="shared" si="158"/>
        <v>Normal customer</v>
      </c>
      <c r="N1729" t="s">
        <v>21</v>
      </c>
      <c r="O1729">
        <v>259.72000000000003</v>
      </c>
      <c r="P1729" t="s">
        <v>33</v>
      </c>
      <c r="Q1729">
        <f>D1729-H1729</f>
        <v>3381.3674999999998</v>
      </c>
      <c r="R1729" t="str">
        <f t="shared" si="159"/>
        <v>Bad</v>
      </c>
      <c r="S1729" t="str">
        <f t="shared" si="160"/>
        <v>Bad</v>
      </c>
      <c r="T1729" t="str">
        <f t="shared" si="161"/>
        <v>High Impact</v>
      </c>
    </row>
    <row r="1730" spans="1:20">
      <c r="A1730" t="s">
        <v>1766</v>
      </c>
      <c r="B1730" t="s">
        <v>46</v>
      </c>
      <c r="C1730" t="s">
        <v>41</v>
      </c>
      <c r="D1730">
        <v>3929.1</v>
      </c>
      <c r="E1730" t="str">
        <f t="shared" si="156"/>
        <v>High</v>
      </c>
      <c r="F1730" t="str">
        <f t="shared" si="157"/>
        <v>High</v>
      </c>
      <c r="G1730">
        <v>0.05</v>
      </c>
      <c r="H1730">
        <f>D1730*G1730</f>
        <v>196.45500000000001</v>
      </c>
      <c r="I1730">
        <v>9</v>
      </c>
      <c r="J1730" s="1">
        <v>45496</v>
      </c>
      <c r="K1730" s="1">
        <v>45503</v>
      </c>
      <c r="L1730" t="s">
        <v>26</v>
      </c>
      <c r="M1730" t="str">
        <f t="shared" si="158"/>
        <v>Potential customer</v>
      </c>
      <c r="N1730" t="s">
        <v>27</v>
      </c>
      <c r="O1730">
        <v>573.15</v>
      </c>
      <c r="P1730" t="s">
        <v>39</v>
      </c>
      <c r="Q1730">
        <f>D1730-H1730</f>
        <v>3732.645</v>
      </c>
      <c r="R1730" t="str">
        <f t="shared" si="159"/>
        <v>Good</v>
      </c>
      <c r="S1730" t="str">
        <f t="shared" si="160"/>
        <v>Good</v>
      </c>
      <c r="T1730" t="str">
        <f t="shared" si="161"/>
        <v>High Impact</v>
      </c>
    </row>
    <row r="1731" spans="1:20">
      <c r="A1731" t="s">
        <v>1767</v>
      </c>
      <c r="B1731" t="s">
        <v>46</v>
      </c>
      <c r="C1731" t="s">
        <v>31</v>
      </c>
      <c r="D1731">
        <v>314.54000000000002</v>
      </c>
      <c r="E1731" t="str">
        <f t="shared" ref="E1731:E1794" si="162">IF(D1731&gt;1000,"High","Low")</f>
        <v>Low</v>
      </c>
      <c r="F1731" t="str">
        <f t="shared" ref="F1731:F1794" si="163">IF(D1731&gt;1000,"High",IF(D1731&gt;500,"Midium","Low"))</f>
        <v>Low</v>
      </c>
      <c r="G1731">
        <v>0.26</v>
      </c>
      <c r="H1731">
        <f>D1731*G1731</f>
        <v>81.780400000000014</v>
      </c>
      <c r="I1731">
        <v>6</v>
      </c>
      <c r="J1731" s="1">
        <v>45413</v>
      </c>
      <c r="K1731" s="1">
        <v>45414</v>
      </c>
      <c r="L1731" t="s">
        <v>26</v>
      </c>
      <c r="M1731" t="str">
        <f t="shared" ref="M1731:M1794" si="164">IF(AND(L1731="Member",D1731&gt;1000),"Premium customer",IF(AND(L1731="Regular",D1731&gt;1000),"Potential customer","Normal customer"))</f>
        <v>Normal customer</v>
      </c>
      <c r="N1731" t="s">
        <v>27</v>
      </c>
      <c r="O1731">
        <v>80.069999999999993</v>
      </c>
      <c r="P1731" t="s">
        <v>22</v>
      </c>
      <c r="Q1731">
        <f>D1731-H1731</f>
        <v>232.75960000000001</v>
      </c>
      <c r="R1731" t="str">
        <f t="shared" ref="R1731:R1794" si="165">IF(AND(D1731&gt;1000,O1731&gt;300),"Good","Bad")</f>
        <v>Bad</v>
      </c>
      <c r="S1731" t="str">
        <f t="shared" ref="S1731:S1794" si="166">IF(NOT(AND(D1731&gt;1000,O1731&gt;300)),"Bad","Good")</f>
        <v>Bad</v>
      </c>
      <c r="T1731" t="str">
        <f t="shared" ref="T1731:T1794" si="167">IF(OR(D1731&gt;1000,G1731&gt;0.25),"High Impact","Normal")</f>
        <v>High Impact</v>
      </c>
    </row>
    <row r="1732" spans="1:20">
      <c r="A1732" t="s">
        <v>1768</v>
      </c>
      <c r="B1732" t="s">
        <v>46</v>
      </c>
      <c r="C1732" t="s">
        <v>31</v>
      </c>
      <c r="D1732">
        <v>3495.85</v>
      </c>
      <c r="E1732" t="str">
        <f t="shared" si="162"/>
        <v>High</v>
      </c>
      <c r="F1732" t="str">
        <f t="shared" si="163"/>
        <v>High</v>
      </c>
      <c r="G1732">
        <v>0.28000000000000003</v>
      </c>
      <c r="H1732">
        <f>D1732*G1732</f>
        <v>978.83800000000008</v>
      </c>
      <c r="I1732">
        <v>4</v>
      </c>
      <c r="J1732" s="1">
        <v>45346</v>
      </c>
      <c r="K1732" s="1">
        <v>45353</v>
      </c>
      <c r="L1732" t="s">
        <v>36</v>
      </c>
      <c r="M1732" t="str">
        <f t="shared" si="164"/>
        <v>Normal customer</v>
      </c>
      <c r="N1732" t="s">
        <v>21</v>
      </c>
      <c r="O1732">
        <v>1009.54</v>
      </c>
      <c r="P1732" t="s">
        <v>22</v>
      </c>
      <c r="Q1732">
        <f>D1732-H1732</f>
        <v>2517.0119999999997</v>
      </c>
      <c r="R1732" t="str">
        <f t="shared" si="165"/>
        <v>Good</v>
      </c>
      <c r="S1732" t="str">
        <f t="shared" si="166"/>
        <v>Good</v>
      </c>
      <c r="T1732" t="str">
        <f t="shared" si="167"/>
        <v>High Impact</v>
      </c>
    </row>
    <row r="1733" spans="1:20">
      <c r="A1733" t="s">
        <v>1769</v>
      </c>
      <c r="B1733" t="s">
        <v>18</v>
      </c>
      <c r="C1733" t="s">
        <v>25</v>
      </c>
      <c r="D1733">
        <v>2569.9</v>
      </c>
      <c r="E1733" t="str">
        <f t="shared" si="162"/>
        <v>High</v>
      </c>
      <c r="F1733" t="str">
        <f t="shared" si="163"/>
        <v>High</v>
      </c>
      <c r="G1733">
        <v>0.48</v>
      </c>
      <c r="H1733">
        <f>D1733*G1733</f>
        <v>1233.5519999999999</v>
      </c>
      <c r="I1733">
        <v>2</v>
      </c>
      <c r="J1733" s="1">
        <v>45614</v>
      </c>
      <c r="K1733" s="1">
        <v>45617</v>
      </c>
      <c r="L1733" t="s">
        <v>36</v>
      </c>
      <c r="M1733" t="str">
        <f t="shared" si="164"/>
        <v>Normal customer</v>
      </c>
      <c r="N1733" t="s">
        <v>32</v>
      </c>
      <c r="O1733">
        <v>632.26</v>
      </c>
      <c r="P1733" t="s">
        <v>33</v>
      </c>
      <c r="Q1733">
        <f>D1733-H1733</f>
        <v>1336.3480000000002</v>
      </c>
      <c r="R1733" t="str">
        <f t="shared" si="165"/>
        <v>Good</v>
      </c>
      <c r="S1733" t="str">
        <f t="shared" si="166"/>
        <v>Good</v>
      </c>
      <c r="T1733" t="str">
        <f t="shared" si="167"/>
        <v>High Impact</v>
      </c>
    </row>
    <row r="1734" spans="1:20">
      <c r="A1734" t="s">
        <v>1770</v>
      </c>
      <c r="B1734" t="s">
        <v>18</v>
      </c>
      <c r="C1734" t="s">
        <v>25</v>
      </c>
      <c r="D1734">
        <v>2430.21</v>
      </c>
      <c r="E1734" t="str">
        <f t="shared" si="162"/>
        <v>High</v>
      </c>
      <c r="F1734" t="str">
        <f t="shared" si="163"/>
        <v>High</v>
      </c>
      <c r="G1734">
        <v>0.02</v>
      </c>
      <c r="H1734">
        <f>D1734*G1734</f>
        <v>48.604199999999999</v>
      </c>
      <c r="I1734">
        <v>7</v>
      </c>
      <c r="J1734" s="1">
        <v>44934</v>
      </c>
      <c r="K1734" s="1">
        <v>44938</v>
      </c>
      <c r="L1734" t="s">
        <v>20</v>
      </c>
      <c r="M1734" t="str">
        <f t="shared" si="164"/>
        <v>Premium customer</v>
      </c>
      <c r="N1734" t="s">
        <v>32</v>
      </c>
      <c r="O1734">
        <v>508.69</v>
      </c>
      <c r="P1734" t="s">
        <v>28</v>
      </c>
      <c r="Q1734">
        <f>D1734-H1734</f>
        <v>2381.6057999999998</v>
      </c>
      <c r="R1734" t="str">
        <f t="shared" si="165"/>
        <v>Good</v>
      </c>
      <c r="S1734" t="str">
        <f t="shared" si="166"/>
        <v>Good</v>
      </c>
      <c r="T1734" t="str">
        <f t="shared" si="167"/>
        <v>High Impact</v>
      </c>
    </row>
    <row r="1735" spans="1:20">
      <c r="A1735" t="s">
        <v>1771</v>
      </c>
      <c r="B1735" t="s">
        <v>24</v>
      </c>
      <c r="C1735" t="s">
        <v>25</v>
      </c>
      <c r="D1735">
        <v>3488.64</v>
      </c>
      <c r="E1735" t="str">
        <f t="shared" si="162"/>
        <v>High</v>
      </c>
      <c r="F1735" t="str">
        <f t="shared" si="163"/>
        <v>High</v>
      </c>
      <c r="G1735">
        <v>0.46</v>
      </c>
      <c r="H1735">
        <f>D1735*G1735</f>
        <v>1604.7744</v>
      </c>
      <c r="I1735">
        <v>9</v>
      </c>
      <c r="J1735" s="1">
        <v>44996</v>
      </c>
      <c r="K1735" s="1">
        <v>45003</v>
      </c>
      <c r="L1735" t="s">
        <v>26</v>
      </c>
      <c r="M1735" t="str">
        <f t="shared" si="164"/>
        <v>Potential customer</v>
      </c>
      <c r="N1735" t="s">
        <v>21</v>
      </c>
      <c r="O1735">
        <v>286.58999999999997</v>
      </c>
      <c r="P1735" t="s">
        <v>44</v>
      </c>
      <c r="Q1735">
        <f>D1735-H1735</f>
        <v>1883.8655999999999</v>
      </c>
      <c r="R1735" t="str">
        <f t="shared" si="165"/>
        <v>Bad</v>
      </c>
      <c r="S1735" t="str">
        <f t="shared" si="166"/>
        <v>Bad</v>
      </c>
      <c r="T1735" t="str">
        <f t="shared" si="167"/>
        <v>High Impact</v>
      </c>
    </row>
    <row r="1736" spans="1:20">
      <c r="A1736" t="s">
        <v>1772</v>
      </c>
      <c r="B1736" t="s">
        <v>30</v>
      </c>
      <c r="C1736" t="s">
        <v>19</v>
      </c>
      <c r="D1736">
        <v>1061.54</v>
      </c>
      <c r="E1736" t="str">
        <f t="shared" si="162"/>
        <v>High</v>
      </c>
      <c r="F1736" t="str">
        <f t="shared" si="163"/>
        <v>High</v>
      </c>
      <c r="G1736">
        <v>0.24</v>
      </c>
      <c r="H1736">
        <f>D1736*G1736</f>
        <v>254.76959999999997</v>
      </c>
      <c r="I1736">
        <v>2</v>
      </c>
      <c r="J1736" s="1">
        <v>45493</v>
      </c>
      <c r="K1736" s="1">
        <v>45497</v>
      </c>
      <c r="L1736" t="s">
        <v>26</v>
      </c>
      <c r="M1736" t="str">
        <f t="shared" si="164"/>
        <v>Potential customer</v>
      </c>
      <c r="N1736" t="s">
        <v>27</v>
      </c>
      <c r="O1736">
        <v>195.54</v>
      </c>
      <c r="P1736" t="s">
        <v>22</v>
      </c>
      <c r="Q1736">
        <f>D1736-H1736</f>
        <v>806.7704</v>
      </c>
      <c r="R1736" t="str">
        <f t="shared" si="165"/>
        <v>Bad</v>
      </c>
      <c r="S1736" t="str">
        <f t="shared" si="166"/>
        <v>Bad</v>
      </c>
      <c r="T1736" t="str">
        <f t="shared" si="167"/>
        <v>High Impact</v>
      </c>
    </row>
    <row r="1737" spans="1:20">
      <c r="A1737" t="s">
        <v>1773</v>
      </c>
      <c r="B1737" t="s">
        <v>24</v>
      </c>
      <c r="C1737" t="s">
        <v>25</v>
      </c>
      <c r="D1737">
        <v>4909.29</v>
      </c>
      <c r="E1737" t="str">
        <f t="shared" si="162"/>
        <v>High</v>
      </c>
      <c r="F1737" t="str">
        <f t="shared" si="163"/>
        <v>High</v>
      </c>
      <c r="G1737">
        <v>0.11</v>
      </c>
      <c r="H1737">
        <f>D1737*G1737</f>
        <v>540.02189999999996</v>
      </c>
      <c r="I1737">
        <v>4</v>
      </c>
      <c r="J1737" s="1">
        <v>45276</v>
      </c>
      <c r="K1737" s="1">
        <v>45283</v>
      </c>
      <c r="L1737" t="s">
        <v>36</v>
      </c>
      <c r="M1737" t="str">
        <f t="shared" si="164"/>
        <v>Normal customer</v>
      </c>
      <c r="N1737" t="s">
        <v>32</v>
      </c>
      <c r="O1737">
        <v>950.75</v>
      </c>
      <c r="P1737" t="s">
        <v>28</v>
      </c>
      <c r="Q1737">
        <f>D1737-H1737</f>
        <v>4369.2681000000002</v>
      </c>
      <c r="R1737" t="str">
        <f t="shared" si="165"/>
        <v>Good</v>
      </c>
      <c r="S1737" t="str">
        <f t="shared" si="166"/>
        <v>Good</v>
      </c>
      <c r="T1737" t="str">
        <f t="shared" si="167"/>
        <v>High Impact</v>
      </c>
    </row>
    <row r="1738" spans="1:20">
      <c r="A1738" t="s">
        <v>1774</v>
      </c>
      <c r="B1738" t="s">
        <v>30</v>
      </c>
      <c r="C1738" t="s">
        <v>38</v>
      </c>
      <c r="D1738">
        <v>3262</v>
      </c>
      <c r="E1738" t="str">
        <f t="shared" si="162"/>
        <v>High</v>
      </c>
      <c r="F1738" t="str">
        <f t="shared" si="163"/>
        <v>High</v>
      </c>
      <c r="G1738">
        <v>0.33</v>
      </c>
      <c r="H1738">
        <f>D1738*G1738</f>
        <v>1076.46</v>
      </c>
      <c r="I1738">
        <v>1</v>
      </c>
      <c r="J1738" s="1">
        <v>44987</v>
      </c>
      <c r="K1738" s="1">
        <v>44991</v>
      </c>
      <c r="L1738" t="s">
        <v>26</v>
      </c>
      <c r="M1738" t="str">
        <f t="shared" si="164"/>
        <v>Potential customer</v>
      </c>
      <c r="N1738" t="s">
        <v>21</v>
      </c>
      <c r="O1738">
        <v>838.56</v>
      </c>
      <c r="P1738" t="s">
        <v>33</v>
      </c>
      <c r="Q1738">
        <f>D1738-H1738</f>
        <v>2185.54</v>
      </c>
      <c r="R1738" t="str">
        <f t="shared" si="165"/>
        <v>Good</v>
      </c>
      <c r="S1738" t="str">
        <f t="shared" si="166"/>
        <v>Good</v>
      </c>
      <c r="T1738" t="str">
        <f t="shared" si="167"/>
        <v>High Impact</v>
      </c>
    </row>
    <row r="1739" spans="1:20">
      <c r="A1739" t="s">
        <v>1775</v>
      </c>
      <c r="B1739" t="s">
        <v>18</v>
      </c>
      <c r="C1739" t="s">
        <v>41</v>
      </c>
      <c r="D1739">
        <v>1891.72</v>
      </c>
      <c r="E1739" t="str">
        <f t="shared" si="162"/>
        <v>High</v>
      </c>
      <c r="F1739" t="str">
        <f t="shared" si="163"/>
        <v>High</v>
      </c>
      <c r="G1739">
        <v>0.26</v>
      </c>
      <c r="H1739">
        <f>D1739*G1739</f>
        <v>491.84720000000004</v>
      </c>
      <c r="I1739">
        <v>1</v>
      </c>
      <c r="J1739" s="1">
        <v>45180</v>
      </c>
      <c r="K1739" s="1">
        <v>45182</v>
      </c>
      <c r="L1739" t="s">
        <v>20</v>
      </c>
      <c r="M1739" t="str">
        <f t="shared" si="164"/>
        <v>Premium customer</v>
      </c>
      <c r="N1739" t="s">
        <v>27</v>
      </c>
      <c r="O1739">
        <v>411.01</v>
      </c>
      <c r="P1739" t="s">
        <v>44</v>
      </c>
      <c r="Q1739">
        <f>D1739-H1739</f>
        <v>1399.8728000000001</v>
      </c>
      <c r="R1739" t="str">
        <f t="shared" si="165"/>
        <v>Good</v>
      </c>
      <c r="S1739" t="str">
        <f t="shared" si="166"/>
        <v>Good</v>
      </c>
      <c r="T1739" t="str">
        <f t="shared" si="167"/>
        <v>High Impact</v>
      </c>
    </row>
    <row r="1740" spans="1:20">
      <c r="A1740" t="s">
        <v>1776</v>
      </c>
      <c r="B1740" t="s">
        <v>18</v>
      </c>
      <c r="C1740" t="s">
        <v>25</v>
      </c>
      <c r="D1740">
        <v>3040.99</v>
      </c>
      <c r="E1740" t="str">
        <f t="shared" si="162"/>
        <v>High</v>
      </c>
      <c r="F1740" t="str">
        <f t="shared" si="163"/>
        <v>High</v>
      </c>
      <c r="G1740">
        <v>0.11</v>
      </c>
      <c r="H1740">
        <f>D1740*G1740</f>
        <v>334.50889999999998</v>
      </c>
      <c r="I1740">
        <v>3</v>
      </c>
      <c r="J1740" s="1">
        <v>45265</v>
      </c>
      <c r="K1740" s="1">
        <v>45271</v>
      </c>
      <c r="L1740" t="s">
        <v>26</v>
      </c>
      <c r="M1740" t="str">
        <f t="shared" si="164"/>
        <v>Potential customer</v>
      </c>
      <c r="N1740" t="s">
        <v>21</v>
      </c>
      <c r="O1740">
        <v>794.81</v>
      </c>
      <c r="P1740" t="s">
        <v>39</v>
      </c>
      <c r="Q1740">
        <f>D1740-H1740</f>
        <v>2706.4811</v>
      </c>
      <c r="R1740" t="str">
        <f t="shared" si="165"/>
        <v>Good</v>
      </c>
      <c r="S1740" t="str">
        <f t="shared" si="166"/>
        <v>Good</v>
      </c>
      <c r="T1740" t="str">
        <f t="shared" si="167"/>
        <v>High Impact</v>
      </c>
    </row>
    <row r="1741" spans="1:20">
      <c r="A1741" t="s">
        <v>1777</v>
      </c>
      <c r="B1741" t="s">
        <v>18</v>
      </c>
      <c r="C1741" t="s">
        <v>19</v>
      </c>
      <c r="D1741">
        <v>1160.71</v>
      </c>
      <c r="E1741" t="str">
        <f t="shared" si="162"/>
        <v>High</v>
      </c>
      <c r="F1741" t="str">
        <f t="shared" si="163"/>
        <v>High</v>
      </c>
      <c r="G1741">
        <v>0.31</v>
      </c>
      <c r="H1741">
        <f>D1741*G1741</f>
        <v>359.82010000000002</v>
      </c>
      <c r="I1741">
        <v>1</v>
      </c>
      <c r="J1741" s="1">
        <v>45230</v>
      </c>
      <c r="K1741" s="1">
        <v>45231</v>
      </c>
      <c r="L1741" t="s">
        <v>26</v>
      </c>
      <c r="M1741" t="str">
        <f t="shared" si="164"/>
        <v>Potential customer</v>
      </c>
      <c r="N1741" t="s">
        <v>27</v>
      </c>
      <c r="O1741">
        <v>226.54</v>
      </c>
      <c r="P1741" t="s">
        <v>28</v>
      </c>
      <c r="Q1741">
        <f>D1741-H1741</f>
        <v>800.88990000000001</v>
      </c>
      <c r="R1741" t="str">
        <f t="shared" si="165"/>
        <v>Bad</v>
      </c>
      <c r="S1741" t="str">
        <f t="shared" si="166"/>
        <v>Bad</v>
      </c>
      <c r="T1741" t="str">
        <f t="shared" si="167"/>
        <v>High Impact</v>
      </c>
    </row>
    <row r="1742" spans="1:20">
      <c r="A1742" t="s">
        <v>1778</v>
      </c>
      <c r="B1742" t="s">
        <v>24</v>
      </c>
      <c r="C1742" t="s">
        <v>41</v>
      </c>
      <c r="D1742">
        <v>3205.83</v>
      </c>
      <c r="E1742" t="str">
        <f t="shared" si="162"/>
        <v>High</v>
      </c>
      <c r="F1742" t="str">
        <f t="shared" si="163"/>
        <v>High</v>
      </c>
      <c r="G1742">
        <v>0.24</v>
      </c>
      <c r="H1742">
        <f>D1742*G1742</f>
        <v>769.39919999999995</v>
      </c>
      <c r="I1742">
        <v>4</v>
      </c>
      <c r="J1742" s="1">
        <v>45248</v>
      </c>
      <c r="K1742" s="1">
        <v>45249</v>
      </c>
      <c r="L1742" t="s">
        <v>20</v>
      </c>
      <c r="M1742" t="str">
        <f t="shared" si="164"/>
        <v>Premium customer</v>
      </c>
      <c r="N1742" t="s">
        <v>27</v>
      </c>
      <c r="O1742">
        <v>268.89999999999998</v>
      </c>
      <c r="P1742" t="s">
        <v>44</v>
      </c>
      <c r="Q1742">
        <f>D1742-H1742</f>
        <v>2436.4308000000001</v>
      </c>
      <c r="R1742" t="str">
        <f t="shared" si="165"/>
        <v>Bad</v>
      </c>
      <c r="S1742" t="str">
        <f t="shared" si="166"/>
        <v>Bad</v>
      </c>
      <c r="T1742" t="str">
        <f t="shared" si="167"/>
        <v>High Impact</v>
      </c>
    </row>
    <row r="1743" spans="1:20">
      <c r="A1743" t="s">
        <v>1779</v>
      </c>
      <c r="B1743" t="s">
        <v>46</v>
      </c>
      <c r="C1743" t="s">
        <v>31</v>
      </c>
      <c r="D1743">
        <v>238.26</v>
      </c>
      <c r="E1743" t="str">
        <f t="shared" si="162"/>
        <v>Low</v>
      </c>
      <c r="F1743" t="str">
        <f t="shared" si="163"/>
        <v>Low</v>
      </c>
      <c r="G1743">
        <v>0.34</v>
      </c>
      <c r="H1743">
        <f>D1743*G1743</f>
        <v>81.008400000000009</v>
      </c>
      <c r="I1743">
        <v>6</v>
      </c>
      <c r="J1743" s="1">
        <v>45545</v>
      </c>
      <c r="K1743" s="1">
        <v>45548</v>
      </c>
      <c r="L1743" t="s">
        <v>26</v>
      </c>
      <c r="M1743" t="str">
        <f t="shared" si="164"/>
        <v>Normal customer</v>
      </c>
      <c r="N1743" t="s">
        <v>32</v>
      </c>
      <c r="O1743">
        <v>56.54</v>
      </c>
      <c r="P1743" t="s">
        <v>33</v>
      </c>
      <c r="Q1743">
        <f>D1743-H1743</f>
        <v>157.2516</v>
      </c>
      <c r="R1743" t="str">
        <f t="shared" si="165"/>
        <v>Bad</v>
      </c>
      <c r="S1743" t="str">
        <f t="shared" si="166"/>
        <v>Bad</v>
      </c>
      <c r="T1743" t="str">
        <f t="shared" si="167"/>
        <v>High Impact</v>
      </c>
    </row>
    <row r="1744" spans="1:20">
      <c r="A1744" t="s">
        <v>1780</v>
      </c>
      <c r="B1744" t="s">
        <v>46</v>
      </c>
      <c r="C1744" t="s">
        <v>25</v>
      </c>
      <c r="D1744">
        <v>1771.79</v>
      </c>
      <c r="E1744" t="str">
        <f t="shared" si="162"/>
        <v>High</v>
      </c>
      <c r="F1744" t="str">
        <f t="shared" si="163"/>
        <v>High</v>
      </c>
      <c r="G1744">
        <v>0.34</v>
      </c>
      <c r="H1744">
        <f>D1744*G1744</f>
        <v>602.40859999999998</v>
      </c>
      <c r="I1744">
        <v>5</v>
      </c>
      <c r="J1744" s="1">
        <v>45078</v>
      </c>
      <c r="K1744" s="1">
        <v>45084</v>
      </c>
      <c r="L1744" t="s">
        <v>26</v>
      </c>
      <c r="M1744" t="str">
        <f t="shared" si="164"/>
        <v>Potential customer</v>
      </c>
      <c r="N1744" t="s">
        <v>27</v>
      </c>
      <c r="O1744">
        <v>370.38</v>
      </c>
      <c r="P1744" t="s">
        <v>22</v>
      </c>
      <c r="Q1744">
        <f>D1744-H1744</f>
        <v>1169.3814</v>
      </c>
      <c r="R1744" t="str">
        <f t="shared" si="165"/>
        <v>Good</v>
      </c>
      <c r="S1744" t="str">
        <f t="shared" si="166"/>
        <v>Good</v>
      </c>
      <c r="T1744" t="str">
        <f t="shared" si="167"/>
        <v>High Impact</v>
      </c>
    </row>
    <row r="1745" spans="1:20">
      <c r="A1745" t="s">
        <v>1781</v>
      </c>
      <c r="B1745" t="s">
        <v>18</v>
      </c>
      <c r="C1745" t="s">
        <v>41</v>
      </c>
      <c r="D1745">
        <v>3762.83</v>
      </c>
      <c r="E1745" t="str">
        <f t="shared" si="162"/>
        <v>High</v>
      </c>
      <c r="F1745" t="str">
        <f t="shared" si="163"/>
        <v>High</v>
      </c>
      <c r="G1745">
        <v>0.24</v>
      </c>
      <c r="H1745">
        <f>D1745*G1745</f>
        <v>903.0791999999999</v>
      </c>
      <c r="I1745">
        <v>9</v>
      </c>
      <c r="J1745" s="1">
        <v>45302</v>
      </c>
      <c r="K1745" s="1">
        <v>45307</v>
      </c>
      <c r="L1745" t="s">
        <v>20</v>
      </c>
      <c r="M1745" t="str">
        <f t="shared" si="164"/>
        <v>Premium customer</v>
      </c>
      <c r="N1745" t="s">
        <v>21</v>
      </c>
      <c r="O1745">
        <v>515.66999999999996</v>
      </c>
      <c r="P1745" t="s">
        <v>28</v>
      </c>
      <c r="Q1745">
        <f>D1745-H1745</f>
        <v>2859.7507999999998</v>
      </c>
      <c r="R1745" t="str">
        <f t="shared" si="165"/>
        <v>Good</v>
      </c>
      <c r="S1745" t="str">
        <f t="shared" si="166"/>
        <v>Good</v>
      </c>
      <c r="T1745" t="str">
        <f t="shared" si="167"/>
        <v>High Impact</v>
      </c>
    </row>
    <row r="1746" spans="1:20">
      <c r="A1746" t="s">
        <v>1782</v>
      </c>
      <c r="B1746" t="s">
        <v>46</v>
      </c>
      <c r="C1746" t="s">
        <v>31</v>
      </c>
      <c r="D1746">
        <v>4059.09</v>
      </c>
      <c r="E1746" t="str">
        <f t="shared" si="162"/>
        <v>High</v>
      </c>
      <c r="F1746" t="str">
        <f t="shared" si="163"/>
        <v>High</v>
      </c>
      <c r="G1746">
        <v>0.2</v>
      </c>
      <c r="H1746">
        <f>D1746*G1746</f>
        <v>811.8180000000001</v>
      </c>
      <c r="I1746">
        <v>2</v>
      </c>
      <c r="J1746" s="1">
        <v>45210</v>
      </c>
      <c r="K1746" s="1">
        <v>45211</v>
      </c>
      <c r="L1746" t="s">
        <v>36</v>
      </c>
      <c r="M1746" t="str">
        <f t="shared" si="164"/>
        <v>Normal customer</v>
      </c>
      <c r="N1746" t="s">
        <v>27</v>
      </c>
      <c r="O1746">
        <v>1034.6400000000001</v>
      </c>
      <c r="P1746" t="s">
        <v>22</v>
      </c>
      <c r="Q1746">
        <f>D1746-H1746</f>
        <v>3247.2719999999999</v>
      </c>
      <c r="R1746" t="str">
        <f t="shared" si="165"/>
        <v>Good</v>
      </c>
      <c r="S1746" t="str">
        <f t="shared" si="166"/>
        <v>Good</v>
      </c>
      <c r="T1746" t="str">
        <f t="shared" si="167"/>
        <v>High Impact</v>
      </c>
    </row>
    <row r="1747" spans="1:20">
      <c r="A1747" t="s">
        <v>1783</v>
      </c>
      <c r="B1747" t="s">
        <v>46</v>
      </c>
      <c r="C1747" t="s">
        <v>19</v>
      </c>
      <c r="D1747">
        <v>1339.31</v>
      </c>
      <c r="E1747" t="str">
        <f t="shared" si="162"/>
        <v>High</v>
      </c>
      <c r="F1747" t="str">
        <f t="shared" si="163"/>
        <v>High</v>
      </c>
      <c r="G1747">
        <v>0.03</v>
      </c>
      <c r="H1747">
        <f>D1747*G1747</f>
        <v>40.179299999999998</v>
      </c>
      <c r="I1747">
        <v>2</v>
      </c>
      <c r="J1747" s="1">
        <v>44960</v>
      </c>
      <c r="K1747" s="1">
        <v>44964</v>
      </c>
      <c r="L1747" t="s">
        <v>36</v>
      </c>
      <c r="M1747" t="str">
        <f t="shared" si="164"/>
        <v>Normal customer</v>
      </c>
      <c r="N1747" t="s">
        <v>32</v>
      </c>
      <c r="O1747">
        <v>362.69</v>
      </c>
      <c r="P1747" t="s">
        <v>39</v>
      </c>
      <c r="Q1747">
        <f>D1747-H1747</f>
        <v>1299.1306999999999</v>
      </c>
      <c r="R1747" t="str">
        <f t="shared" si="165"/>
        <v>Good</v>
      </c>
      <c r="S1747" t="str">
        <f t="shared" si="166"/>
        <v>Good</v>
      </c>
      <c r="T1747" t="str">
        <f t="shared" si="167"/>
        <v>High Impact</v>
      </c>
    </row>
    <row r="1748" spans="1:20">
      <c r="A1748" t="s">
        <v>1784</v>
      </c>
      <c r="B1748" t="s">
        <v>24</v>
      </c>
      <c r="C1748" t="s">
        <v>38</v>
      </c>
      <c r="D1748">
        <v>2743.11</v>
      </c>
      <c r="E1748" t="str">
        <f t="shared" si="162"/>
        <v>High</v>
      </c>
      <c r="F1748" t="str">
        <f t="shared" si="163"/>
        <v>High</v>
      </c>
      <c r="G1748">
        <v>0.25</v>
      </c>
      <c r="H1748">
        <f>D1748*G1748</f>
        <v>685.77750000000003</v>
      </c>
      <c r="I1748">
        <v>3</v>
      </c>
      <c r="J1748" s="1">
        <v>45239</v>
      </c>
      <c r="K1748" s="1">
        <v>45241</v>
      </c>
      <c r="L1748" t="s">
        <v>36</v>
      </c>
      <c r="M1748" t="str">
        <f t="shared" si="164"/>
        <v>Normal customer</v>
      </c>
      <c r="N1748" t="s">
        <v>27</v>
      </c>
      <c r="O1748">
        <v>640.45000000000005</v>
      </c>
      <c r="P1748" t="s">
        <v>22</v>
      </c>
      <c r="Q1748">
        <f>D1748-H1748</f>
        <v>2057.3325</v>
      </c>
      <c r="R1748" t="str">
        <f t="shared" si="165"/>
        <v>Good</v>
      </c>
      <c r="S1748" t="str">
        <f t="shared" si="166"/>
        <v>Good</v>
      </c>
      <c r="T1748" t="str">
        <f t="shared" si="167"/>
        <v>High Impact</v>
      </c>
    </row>
    <row r="1749" spans="1:20">
      <c r="A1749" t="s">
        <v>1785</v>
      </c>
      <c r="B1749" t="s">
        <v>30</v>
      </c>
      <c r="C1749" t="s">
        <v>25</v>
      </c>
      <c r="D1749">
        <v>2689.62</v>
      </c>
      <c r="E1749" t="str">
        <f t="shared" si="162"/>
        <v>High</v>
      </c>
      <c r="F1749" t="str">
        <f t="shared" si="163"/>
        <v>High</v>
      </c>
      <c r="G1749">
        <v>0.12</v>
      </c>
      <c r="H1749">
        <f>D1749*G1749</f>
        <v>322.75439999999998</v>
      </c>
      <c r="I1749">
        <v>4</v>
      </c>
      <c r="J1749" s="1">
        <v>45505</v>
      </c>
      <c r="K1749" s="1">
        <v>45510</v>
      </c>
      <c r="L1749" t="s">
        <v>36</v>
      </c>
      <c r="M1749" t="str">
        <f t="shared" si="164"/>
        <v>Normal customer</v>
      </c>
      <c r="N1749" t="s">
        <v>21</v>
      </c>
      <c r="O1749">
        <v>459.93</v>
      </c>
      <c r="P1749" t="s">
        <v>28</v>
      </c>
      <c r="Q1749">
        <f>D1749-H1749</f>
        <v>2366.8656000000001</v>
      </c>
      <c r="R1749" t="str">
        <f t="shared" si="165"/>
        <v>Good</v>
      </c>
      <c r="S1749" t="str">
        <f t="shared" si="166"/>
        <v>Good</v>
      </c>
      <c r="T1749" t="str">
        <f t="shared" si="167"/>
        <v>High Impact</v>
      </c>
    </row>
    <row r="1750" spans="1:20">
      <c r="A1750" t="s">
        <v>1786</v>
      </c>
      <c r="B1750" t="s">
        <v>18</v>
      </c>
      <c r="C1750" t="s">
        <v>38</v>
      </c>
      <c r="D1750">
        <v>2165.13</v>
      </c>
      <c r="E1750" t="str">
        <f t="shared" si="162"/>
        <v>High</v>
      </c>
      <c r="F1750" t="str">
        <f t="shared" si="163"/>
        <v>High</v>
      </c>
      <c r="G1750">
        <v>0.03</v>
      </c>
      <c r="H1750">
        <f>D1750*G1750</f>
        <v>64.953900000000004</v>
      </c>
      <c r="I1750">
        <v>9</v>
      </c>
      <c r="J1750" s="1">
        <v>45208</v>
      </c>
      <c r="K1750" s="1">
        <v>45213</v>
      </c>
      <c r="L1750" t="s">
        <v>36</v>
      </c>
      <c r="M1750" t="str">
        <f t="shared" si="164"/>
        <v>Normal customer</v>
      </c>
      <c r="N1750" t="s">
        <v>21</v>
      </c>
      <c r="O1750">
        <v>275.68</v>
      </c>
      <c r="P1750" t="s">
        <v>53</v>
      </c>
      <c r="Q1750">
        <f>D1750-H1750</f>
        <v>2100.1761000000001</v>
      </c>
      <c r="R1750" t="str">
        <f t="shared" si="165"/>
        <v>Bad</v>
      </c>
      <c r="S1750" t="str">
        <f t="shared" si="166"/>
        <v>Bad</v>
      </c>
      <c r="T1750" t="str">
        <f t="shared" si="167"/>
        <v>High Impact</v>
      </c>
    </row>
    <row r="1751" spans="1:20">
      <c r="A1751" t="s">
        <v>1787</v>
      </c>
      <c r="B1751" t="s">
        <v>18</v>
      </c>
      <c r="C1751" t="s">
        <v>19</v>
      </c>
      <c r="D1751">
        <v>1219.32</v>
      </c>
      <c r="E1751" t="str">
        <f t="shared" si="162"/>
        <v>High</v>
      </c>
      <c r="F1751" t="str">
        <f t="shared" si="163"/>
        <v>High</v>
      </c>
      <c r="G1751">
        <v>0.17</v>
      </c>
      <c r="H1751">
        <f>D1751*G1751</f>
        <v>207.28440000000001</v>
      </c>
      <c r="I1751">
        <v>6</v>
      </c>
      <c r="J1751" s="1">
        <v>45629</v>
      </c>
      <c r="K1751" s="1">
        <v>45631</v>
      </c>
      <c r="L1751" t="s">
        <v>26</v>
      </c>
      <c r="M1751" t="str">
        <f t="shared" si="164"/>
        <v>Potential customer</v>
      </c>
      <c r="N1751" t="s">
        <v>21</v>
      </c>
      <c r="O1751">
        <v>130.63999999999999</v>
      </c>
      <c r="P1751" t="s">
        <v>22</v>
      </c>
      <c r="Q1751">
        <f>D1751-H1751</f>
        <v>1012.0355999999999</v>
      </c>
      <c r="R1751" t="str">
        <f t="shared" si="165"/>
        <v>Bad</v>
      </c>
      <c r="S1751" t="str">
        <f t="shared" si="166"/>
        <v>Bad</v>
      </c>
      <c r="T1751" t="str">
        <f t="shared" si="167"/>
        <v>High Impact</v>
      </c>
    </row>
    <row r="1752" spans="1:20">
      <c r="A1752" t="s">
        <v>1788</v>
      </c>
      <c r="B1752" t="s">
        <v>24</v>
      </c>
      <c r="C1752" t="s">
        <v>41</v>
      </c>
      <c r="D1752">
        <v>3545.82</v>
      </c>
      <c r="E1752" t="str">
        <f t="shared" si="162"/>
        <v>High</v>
      </c>
      <c r="F1752" t="str">
        <f t="shared" si="163"/>
        <v>High</v>
      </c>
      <c r="G1752">
        <v>0.04</v>
      </c>
      <c r="H1752">
        <f>D1752*G1752</f>
        <v>141.83280000000002</v>
      </c>
      <c r="I1752">
        <v>9</v>
      </c>
      <c r="J1752" s="1">
        <v>45588</v>
      </c>
      <c r="K1752" s="1">
        <v>45595</v>
      </c>
      <c r="L1752" t="s">
        <v>26</v>
      </c>
      <c r="M1752" t="str">
        <f t="shared" si="164"/>
        <v>Potential customer</v>
      </c>
      <c r="N1752" t="s">
        <v>27</v>
      </c>
      <c r="O1752">
        <v>913.57</v>
      </c>
      <c r="P1752" t="s">
        <v>28</v>
      </c>
      <c r="Q1752">
        <f>D1752-H1752</f>
        <v>3403.9872</v>
      </c>
      <c r="R1752" t="str">
        <f t="shared" si="165"/>
        <v>Good</v>
      </c>
      <c r="S1752" t="str">
        <f t="shared" si="166"/>
        <v>Good</v>
      </c>
      <c r="T1752" t="str">
        <f t="shared" si="167"/>
        <v>High Impact</v>
      </c>
    </row>
    <row r="1753" spans="1:20">
      <c r="A1753" t="s">
        <v>1789</v>
      </c>
      <c r="B1753" t="s">
        <v>24</v>
      </c>
      <c r="C1753" t="s">
        <v>41</v>
      </c>
      <c r="D1753">
        <v>1336.57</v>
      </c>
      <c r="E1753" t="str">
        <f t="shared" si="162"/>
        <v>High</v>
      </c>
      <c r="F1753" t="str">
        <f t="shared" si="163"/>
        <v>High</v>
      </c>
      <c r="G1753">
        <v>0.28999999999999998</v>
      </c>
      <c r="H1753">
        <f>D1753*G1753</f>
        <v>387.60529999999994</v>
      </c>
      <c r="I1753">
        <v>5</v>
      </c>
      <c r="J1753" s="1">
        <v>45406</v>
      </c>
      <c r="K1753" s="1">
        <v>45408</v>
      </c>
      <c r="L1753" t="s">
        <v>20</v>
      </c>
      <c r="M1753" t="str">
        <f t="shared" si="164"/>
        <v>Premium customer</v>
      </c>
      <c r="N1753" t="s">
        <v>27</v>
      </c>
      <c r="O1753">
        <v>284.27999999999997</v>
      </c>
      <c r="P1753" t="s">
        <v>44</v>
      </c>
      <c r="Q1753">
        <f>D1753-H1753</f>
        <v>948.96469999999999</v>
      </c>
      <c r="R1753" t="str">
        <f t="shared" si="165"/>
        <v>Bad</v>
      </c>
      <c r="S1753" t="str">
        <f t="shared" si="166"/>
        <v>Bad</v>
      </c>
      <c r="T1753" t="str">
        <f t="shared" si="167"/>
        <v>High Impact</v>
      </c>
    </row>
    <row r="1754" spans="1:20">
      <c r="A1754" t="s">
        <v>1790</v>
      </c>
      <c r="B1754" t="s">
        <v>46</v>
      </c>
      <c r="C1754" t="s">
        <v>19</v>
      </c>
      <c r="D1754">
        <v>4564.03</v>
      </c>
      <c r="E1754" t="str">
        <f t="shared" si="162"/>
        <v>High</v>
      </c>
      <c r="F1754" t="str">
        <f t="shared" si="163"/>
        <v>High</v>
      </c>
      <c r="G1754">
        <v>0.25</v>
      </c>
      <c r="H1754">
        <f>D1754*G1754</f>
        <v>1141.0074999999999</v>
      </c>
      <c r="I1754">
        <v>9</v>
      </c>
      <c r="J1754" s="1">
        <v>45545</v>
      </c>
      <c r="K1754" s="1">
        <v>45546</v>
      </c>
      <c r="L1754" t="s">
        <v>26</v>
      </c>
      <c r="M1754" t="str">
        <f t="shared" si="164"/>
        <v>Potential customer</v>
      </c>
      <c r="N1754" t="s">
        <v>32</v>
      </c>
      <c r="O1754">
        <v>959.29</v>
      </c>
      <c r="P1754" t="s">
        <v>22</v>
      </c>
      <c r="Q1754">
        <f>D1754-H1754</f>
        <v>3423.0225</v>
      </c>
      <c r="R1754" t="str">
        <f t="shared" si="165"/>
        <v>Good</v>
      </c>
      <c r="S1754" t="str">
        <f t="shared" si="166"/>
        <v>Good</v>
      </c>
      <c r="T1754" t="str">
        <f t="shared" si="167"/>
        <v>High Impact</v>
      </c>
    </row>
    <row r="1755" spans="1:20">
      <c r="A1755" t="s">
        <v>1791</v>
      </c>
      <c r="B1755" t="s">
        <v>18</v>
      </c>
      <c r="C1755" t="s">
        <v>19</v>
      </c>
      <c r="D1755">
        <v>2689.66</v>
      </c>
      <c r="E1755" t="str">
        <f t="shared" si="162"/>
        <v>High</v>
      </c>
      <c r="F1755" t="str">
        <f t="shared" si="163"/>
        <v>High</v>
      </c>
      <c r="G1755">
        <v>0.4</v>
      </c>
      <c r="H1755">
        <f>D1755*G1755</f>
        <v>1075.864</v>
      </c>
      <c r="I1755">
        <v>9</v>
      </c>
      <c r="J1755" s="1">
        <v>45132</v>
      </c>
      <c r="K1755" s="1">
        <v>45134</v>
      </c>
      <c r="L1755" t="s">
        <v>26</v>
      </c>
      <c r="M1755" t="str">
        <f t="shared" si="164"/>
        <v>Potential customer</v>
      </c>
      <c r="N1755" t="s">
        <v>27</v>
      </c>
      <c r="O1755">
        <v>269.27</v>
      </c>
      <c r="P1755" t="s">
        <v>28</v>
      </c>
      <c r="Q1755">
        <f>D1755-H1755</f>
        <v>1613.7959999999998</v>
      </c>
      <c r="R1755" t="str">
        <f t="shared" si="165"/>
        <v>Bad</v>
      </c>
      <c r="S1755" t="str">
        <f t="shared" si="166"/>
        <v>Bad</v>
      </c>
      <c r="T1755" t="str">
        <f t="shared" si="167"/>
        <v>High Impact</v>
      </c>
    </row>
    <row r="1756" spans="1:20">
      <c r="A1756" t="s">
        <v>1792</v>
      </c>
      <c r="B1756" t="s">
        <v>30</v>
      </c>
      <c r="C1756" t="s">
        <v>25</v>
      </c>
      <c r="D1756">
        <v>4365.34</v>
      </c>
      <c r="E1756" t="str">
        <f t="shared" si="162"/>
        <v>High</v>
      </c>
      <c r="F1756" t="str">
        <f t="shared" si="163"/>
        <v>High</v>
      </c>
      <c r="G1756">
        <v>0.13</v>
      </c>
      <c r="H1756">
        <f>D1756*G1756</f>
        <v>567.49420000000009</v>
      </c>
      <c r="I1756">
        <v>1</v>
      </c>
      <c r="J1756" s="1">
        <v>45475</v>
      </c>
      <c r="K1756" s="1">
        <v>45478</v>
      </c>
      <c r="L1756" t="s">
        <v>20</v>
      </c>
      <c r="M1756" t="str">
        <f t="shared" si="164"/>
        <v>Premium customer</v>
      </c>
      <c r="N1756" t="s">
        <v>32</v>
      </c>
      <c r="O1756">
        <v>824.64</v>
      </c>
      <c r="P1756" t="s">
        <v>44</v>
      </c>
      <c r="Q1756">
        <f>D1756-H1756</f>
        <v>3797.8458000000001</v>
      </c>
      <c r="R1756" t="str">
        <f t="shared" si="165"/>
        <v>Good</v>
      </c>
      <c r="S1756" t="str">
        <f t="shared" si="166"/>
        <v>Good</v>
      </c>
      <c r="T1756" t="str">
        <f t="shared" si="167"/>
        <v>High Impact</v>
      </c>
    </row>
    <row r="1757" spans="1:20">
      <c r="A1757" t="s">
        <v>1793</v>
      </c>
      <c r="B1757" t="s">
        <v>24</v>
      </c>
      <c r="C1757" t="s">
        <v>31</v>
      </c>
      <c r="D1757">
        <v>1524.64</v>
      </c>
      <c r="E1757" t="str">
        <f t="shared" si="162"/>
        <v>High</v>
      </c>
      <c r="F1757" t="str">
        <f t="shared" si="163"/>
        <v>High</v>
      </c>
      <c r="G1757">
        <v>0.19</v>
      </c>
      <c r="H1757">
        <f>D1757*G1757</f>
        <v>289.6816</v>
      </c>
      <c r="I1757">
        <v>9</v>
      </c>
      <c r="J1757" s="1">
        <v>45569</v>
      </c>
      <c r="K1757" s="1">
        <v>45574</v>
      </c>
      <c r="L1757" t="s">
        <v>20</v>
      </c>
      <c r="M1757" t="str">
        <f t="shared" si="164"/>
        <v>Premium customer</v>
      </c>
      <c r="N1757" t="s">
        <v>21</v>
      </c>
      <c r="O1757">
        <v>452.63</v>
      </c>
      <c r="P1757" t="s">
        <v>53</v>
      </c>
      <c r="Q1757">
        <f>D1757-H1757</f>
        <v>1234.9584</v>
      </c>
      <c r="R1757" t="str">
        <f t="shared" si="165"/>
        <v>Good</v>
      </c>
      <c r="S1757" t="str">
        <f t="shared" si="166"/>
        <v>Good</v>
      </c>
      <c r="T1757" t="str">
        <f t="shared" si="167"/>
        <v>High Impact</v>
      </c>
    </row>
    <row r="1758" spans="1:20">
      <c r="A1758" t="s">
        <v>1794</v>
      </c>
      <c r="B1758" t="s">
        <v>30</v>
      </c>
      <c r="C1758" t="s">
        <v>38</v>
      </c>
      <c r="D1758">
        <v>4054.69</v>
      </c>
      <c r="E1758" t="str">
        <f t="shared" si="162"/>
        <v>High</v>
      </c>
      <c r="F1758" t="str">
        <f t="shared" si="163"/>
        <v>High</v>
      </c>
      <c r="G1758">
        <v>0.34</v>
      </c>
      <c r="H1758">
        <f>D1758*G1758</f>
        <v>1378.5946000000001</v>
      </c>
      <c r="I1758">
        <v>7</v>
      </c>
      <c r="J1758" s="1">
        <v>44990</v>
      </c>
      <c r="K1758" s="1">
        <v>44995</v>
      </c>
      <c r="L1758" t="s">
        <v>26</v>
      </c>
      <c r="M1758" t="str">
        <f t="shared" si="164"/>
        <v>Potential customer</v>
      </c>
      <c r="N1758" t="s">
        <v>32</v>
      </c>
      <c r="O1758">
        <v>655.52</v>
      </c>
      <c r="P1758" t="s">
        <v>39</v>
      </c>
      <c r="Q1758">
        <f>D1758-H1758</f>
        <v>2676.0954000000002</v>
      </c>
      <c r="R1758" t="str">
        <f t="shared" si="165"/>
        <v>Good</v>
      </c>
      <c r="S1758" t="str">
        <f t="shared" si="166"/>
        <v>Good</v>
      </c>
      <c r="T1758" t="str">
        <f t="shared" si="167"/>
        <v>High Impact</v>
      </c>
    </row>
    <row r="1759" spans="1:20">
      <c r="A1759" t="s">
        <v>1795</v>
      </c>
      <c r="B1759" t="s">
        <v>30</v>
      </c>
      <c r="C1759" t="s">
        <v>38</v>
      </c>
      <c r="D1759">
        <v>656.95</v>
      </c>
      <c r="E1759" t="str">
        <f t="shared" si="162"/>
        <v>Low</v>
      </c>
      <c r="F1759" t="str">
        <f t="shared" si="163"/>
        <v>Midium</v>
      </c>
      <c r="G1759">
        <v>0.5</v>
      </c>
      <c r="H1759">
        <f>D1759*G1759</f>
        <v>328.47500000000002</v>
      </c>
      <c r="I1759">
        <v>8</v>
      </c>
      <c r="J1759" s="1">
        <v>45290</v>
      </c>
      <c r="K1759" s="1">
        <v>45294</v>
      </c>
      <c r="L1759" t="s">
        <v>20</v>
      </c>
      <c r="M1759" t="str">
        <f t="shared" si="164"/>
        <v>Normal customer</v>
      </c>
      <c r="N1759" t="s">
        <v>27</v>
      </c>
      <c r="O1759">
        <v>123.45</v>
      </c>
      <c r="P1759" t="s">
        <v>28</v>
      </c>
      <c r="Q1759">
        <f>D1759-H1759</f>
        <v>328.47500000000002</v>
      </c>
      <c r="R1759" t="str">
        <f t="shared" si="165"/>
        <v>Bad</v>
      </c>
      <c r="S1759" t="str">
        <f t="shared" si="166"/>
        <v>Bad</v>
      </c>
      <c r="T1759" t="str">
        <f t="shared" si="167"/>
        <v>High Impact</v>
      </c>
    </row>
    <row r="1760" spans="1:20">
      <c r="A1760" t="s">
        <v>1796</v>
      </c>
      <c r="B1760" t="s">
        <v>18</v>
      </c>
      <c r="C1760" t="s">
        <v>41</v>
      </c>
      <c r="D1760">
        <v>3857.47</v>
      </c>
      <c r="E1760" t="str">
        <f t="shared" si="162"/>
        <v>High</v>
      </c>
      <c r="F1760" t="str">
        <f t="shared" si="163"/>
        <v>High</v>
      </c>
      <c r="G1760">
        <v>0.45</v>
      </c>
      <c r="H1760">
        <f>D1760*G1760</f>
        <v>1735.8615</v>
      </c>
      <c r="I1760">
        <v>3</v>
      </c>
      <c r="J1760" s="1">
        <v>45144</v>
      </c>
      <c r="K1760" s="1">
        <v>45145</v>
      </c>
      <c r="L1760" t="s">
        <v>36</v>
      </c>
      <c r="M1760" t="str">
        <f t="shared" si="164"/>
        <v>Normal customer</v>
      </c>
      <c r="N1760" t="s">
        <v>21</v>
      </c>
      <c r="O1760">
        <v>1037.6400000000001</v>
      </c>
      <c r="P1760" t="s">
        <v>53</v>
      </c>
      <c r="Q1760">
        <f>D1760-H1760</f>
        <v>2121.6084999999998</v>
      </c>
      <c r="R1760" t="str">
        <f t="shared" si="165"/>
        <v>Good</v>
      </c>
      <c r="S1760" t="str">
        <f t="shared" si="166"/>
        <v>Good</v>
      </c>
      <c r="T1760" t="str">
        <f t="shared" si="167"/>
        <v>High Impact</v>
      </c>
    </row>
    <row r="1761" spans="1:20">
      <c r="A1761" t="s">
        <v>1797</v>
      </c>
      <c r="B1761" t="s">
        <v>18</v>
      </c>
      <c r="C1761" t="s">
        <v>41</v>
      </c>
      <c r="D1761">
        <v>1996.03</v>
      </c>
      <c r="E1761" t="str">
        <f t="shared" si="162"/>
        <v>High</v>
      </c>
      <c r="F1761" t="str">
        <f t="shared" si="163"/>
        <v>High</v>
      </c>
      <c r="G1761">
        <v>0.26</v>
      </c>
      <c r="H1761">
        <f>D1761*G1761</f>
        <v>518.96780000000001</v>
      </c>
      <c r="I1761">
        <v>1</v>
      </c>
      <c r="J1761" s="1">
        <v>45542</v>
      </c>
      <c r="K1761" s="1">
        <v>45549</v>
      </c>
      <c r="L1761" t="s">
        <v>20</v>
      </c>
      <c r="M1761" t="str">
        <f t="shared" si="164"/>
        <v>Premium customer</v>
      </c>
      <c r="N1761" t="s">
        <v>32</v>
      </c>
      <c r="O1761">
        <v>535.80999999999995</v>
      </c>
      <c r="P1761" t="s">
        <v>28</v>
      </c>
      <c r="Q1761">
        <f>D1761-H1761</f>
        <v>1477.0621999999998</v>
      </c>
      <c r="R1761" t="str">
        <f t="shared" si="165"/>
        <v>Good</v>
      </c>
      <c r="S1761" t="str">
        <f t="shared" si="166"/>
        <v>Good</v>
      </c>
      <c r="T1761" t="str">
        <f t="shared" si="167"/>
        <v>High Impact</v>
      </c>
    </row>
    <row r="1762" spans="1:20">
      <c r="A1762" t="s">
        <v>1798</v>
      </c>
      <c r="B1762" t="s">
        <v>24</v>
      </c>
      <c r="C1762" t="s">
        <v>25</v>
      </c>
      <c r="D1762">
        <v>2402.9499999999998</v>
      </c>
      <c r="E1762" t="str">
        <f t="shared" si="162"/>
        <v>High</v>
      </c>
      <c r="F1762" t="str">
        <f t="shared" si="163"/>
        <v>High</v>
      </c>
      <c r="G1762">
        <v>0.34</v>
      </c>
      <c r="H1762">
        <f>D1762*G1762</f>
        <v>817.00300000000004</v>
      </c>
      <c r="I1762">
        <v>4</v>
      </c>
      <c r="J1762" s="1">
        <v>45333</v>
      </c>
      <c r="K1762" s="1">
        <v>45337</v>
      </c>
      <c r="L1762" t="s">
        <v>26</v>
      </c>
      <c r="M1762" t="str">
        <f t="shared" si="164"/>
        <v>Potential customer</v>
      </c>
      <c r="N1762" t="s">
        <v>21</v>
      </c>
      <c r="O1762">
        <v>159.83000000000001</v>
      </c>
      <c r="P1762" t="s">
        <v>33</v>
      </c>
      <c r="Q1762">
        <f>D1762-H1762</f>
        <v>1585.9469999999997</v>
      </c>
      <c r="R1762" t="str">
        <f t="shared" si="165"/>
        <v>Bad</v>
      </c>
      <c r="S1762" t="str">
        <f t="shared" si="166"/>
        <v>Bad</v>
      </c>
      <c r="T1762" t="str">
        <f t="shared" si="167"/>
        <v>High Impact</v>
      </c>
    </row>
    <row r="1763" spans="1:20">
      <c r="A1763" t="s">
        <v>1799</v>
      </c>
      <c r="B1763" t="s">
        <v>18</v>
      </c>
      <c r="C1763" t="s">
        <v>19</v>
      </c>
      <c r="D1763">
        <v>917.36</v>
      </c>
      <c r="E1763" t="str">
        <f t="shared" si="162"/>
        <v>Low</v>
      </c>
      <c r="F1763" t="str">
        <f t="shared" si="163"/>
        <v>Midium</v>
      </c>
      <c r="G1763">
        <v>0.27</v>
      </c>
      <c r="H1763">
        <f>D1763*G1763</f>
        <v>247.68720000000002</v>
      </c>
      <c r="I1763">
        <v>1</v>
      </c>
      <c r="J1763" s="1">
        <v>44984</v>
      </c>
      <c r="K1763" s="1">
        <v>44985</v>
      </c>
      <c r="L1763" t="s">
        <v>36</v>
      </c>
      <c r="M1763" t="str">
        <f t="shared" si="164"/>
        <v>Normal customer</v>
      </c>
      <c r="N1763" t="s">
        <v>21</v>
      </c>
      <c r="O1763">
        <v>252.93</v>
      </c>
      <c r="P1763" t="s">
        <v>44</v>
      </c>
      <c r="Q1763">
        <f>D1763-H1763</f>
        <v>669.67280000000005</v>
      </c>
      <c r="R1763" t="str">
        <f t="shared" si="165"/>
        <v>Bad</v>
      </c>
      <c r="S1763" t="str">
        <f t="shared" si="166"/>
        <v>Bad</v>
      </c>
      <c r="T1763" t="str">
        <f t="shared" si="167"/>
        <v>High Impact</v>
      </c>
    </row>
    <row r="1764" spans="1:20">
      <c r="A1764" t="s">
        <v>1800</v>
      </c>
      <c r="B1764" t="s">
        <v>18</v>
      </c>
      <c r="C1764" t="s">
        <v>38</v>
      </c>
      <c r="D1764">
        <v>191.28</v>
      </c>
      <c r="E1764" t="str">
        <f t="shared" si="162"/>
        <v>Low</v>
      </c>
      <c r="F1764" t="str">
        <f t="shared" si="163"/>
        <v>Low</v>
      </c>
      <c r="G1764">
        <v>0.22</v>
      </c>
      <c r="H1764">
        <f>D1764*G1764</f>
        <v>42.081600000000002</v>
      </c>
      <c r="I1764">
        <v>1</v>
      </c>
      <c r="J1764" s="1">
        <v>45490</v>
      </c>
      <c r="K1764" s="1">
        <v>45491</v>
      </c>
      <c r="L1764" t="s">
        <v>36</v>
      </c>
      <c r="M1764" t="str">
        <f t="shared" si="164"/>
        <v>Normal customer</v>
      </c>
      <c r="N1764" t="s">
        <v>32</v>
      </c>
      <c r="O1764">
        <v>40.94</v>
      </c>
      <c r="P1764" t="s">
        <v>39</v>
      </c>
      <c r="Q1764">
        <f>D1764-H1764</f>
        <v>149.19839999999999</v>
      </c>
      <c r="R1764" t="str">
        <f t="shared" si="165"/>
        <v>Bad</v>
      </c>
      <c r="S1764" t="str">
        <f t="shared" si="166"/>
        <v>Bad</v>
      </c>
      <c r="T1764" t="str">
        <f t="shared" si="167"/>
        <v>Normal</v>
      </c>
    </row>
    <row r="1765" spans="1:20">
      <c r="A1765" t="s">
        <v>1801</v>
      </c>
      <c r="B1765" t="s">
        <v>18</v>
      </c>
      <c r="C1765" t="s">
        <v>25</v>
      </c>
      <c r="D1765">
        <v>3364.37</v>
      </c>
      <c r="E1765" t="str">
        <f t="shared" si="162"/>
        <v>High</v>
      </c>
      <c r="F1765" t="str">
        <f t="shared" si="163"/>
        <v>High</v>
      </c>
      <c r="G1765">
        <v>0.3</v>
      </c>
      <c r="H1765">
        <f>D1765*G1765</f>
        <v>1009.3109999999999</v>
      </c>
      <c r="I1765">
        <v>4</v>
      </c>
      <c r="J1765" s="1">
        <v>45193</v>
      </c>
      <c r="K1765" s="1">
        <v>45200</v>
      </c>
      <c r="L1765" t="s">
        <v>26</v>
      </c>
      <c r="M1765" t="str">
        <f t="shared" si="164"/>
        <v>Potential customer</v>
      </c>
      <c r="N1765" t="s">
        <v>27</v>
      </c>
      <c r="O1765">
        <v>456.25</v>
      </c>
      <c r="P1765" t="s">
        <v>53</v>
      </c>
      <c r="Q1765">
        <f>D1765-H1765</f>
        <v>2355.0590000000002</v>
      </c>
      <c r="R1765" t="str">
        <f t="shared" si="165"/>
        <v>Good</v>
      </c>
      <c r="S1765" t="str">
        <f t="shared" si="166"/>
        <v>Good</v>
      </c>
      <c r="T1765" t="str">
        <f t="shared" si="167"/>
        <v>High Impact</v>
      </c>
    </row>
    <row r="1766" spans="1:20">
      <c r="A1766" t="s">
        <v>1802</v>
      </c>
      <c r="B1766" t="s">
        <v>30</v>
      </c>
      <c r="C1766" t="s">
        <v>41</v>
      </c>
      <c r="D1766">
        <v>2979.82</v>
      </c>
      <c r="E1766" t="str">
        <f t="shared" si="162"/>
        <v>High</v>
      </c>
      <c r="F1766" t="str">
        <f t="shared" si="163"/>
        <v>High</v>
      </c>
      <c r="G1766">
        <v>0.19</v>
      </c>
      <c r="H1766">
        <f>D1766*G1766</f>
        <v>566.16579999999999</v>
      </c>
      <c r="I1766">
        <v>8</v>
      </c>
      <c r="J1766" s="1">
        <v>45191</v>
      </c>
      <c r="K1766" s="1">
        <v>45197</v>
      </c>
      <c r="L1766" t="s">
        <v>36</v>
      </c>
      <c r="M1766" t="str">
        <f t="shared" si="164"/>
        <v>Normal customer</v>
      </c>
      <c r="N1766" t="s">
        <v>21</v>
      </c>
      <c r="O1766">
        <v>720.26</v>
      </c>
      <c r="P1766" t="s">
        <v>39</v>
      </c>
      <c r="Q1766">
        <f>D1766-H1766</f>
        <v>2413.6541999999999</v>
      </c>
      <c r="R1766" t="str">
        <f t="shared" si="165"/>
        <v>Good</v>
      </c>
      <c r="S1766" t="str">
        <f t="shared" si="166"/>
        <v>Good</v>
      </c>
      <c r="T1766" t="str">
        <f t="shared" si="167"/>
        <v>High Impact</v>
      </c>
    </row>
    <row r="1767" spans="1:20">
      <c r="A1767" t="s">
        <v>1803</v>
      </c>
      <c r="B1767" t="s">
        <v>24</v>
      </c>
      <c r="C1767" t="s">
        <v>41</v>
      </c>
      <c r="D1767">
        <v>3149.9</v>
      </c>
      <c r="E1767" t="str">
        <f t="shared" si="162"/>
        <v>High</v>
      </c>
      <c r="F1767" t="str">
        <f t="shared" si="163"/>
        <v>High</v>
      </c>
      <c r="G1767">
        <v>0.14000000000000001</v>
      </c>
      <c r="H1767">
        <f>D1767*G1767</f>
        <v>440.98600000000005</v>
      </c>
      <c r="I1767">
        <v>1</v>
      </c>
      <c r="J1767" s="1">
        <v>45252</v>
      </c>
      <c r="K1767" s="1">
        <v>45259</v>
      </c>
      <c r="L1767" t="s">
        <v>20</v>
      </c>
      <c r="M1767" t="str">
        <f t="shared" si="164"/>
        <v>Premium customer</v>
      </c>
      <c r="N1767" t="s">
        <v>32</v>
      </c>
      <c r="O1767">
        <v>542.02</v>
      </c>
      <c r="P1767" t="s">
        <v>33</v>
      </c>
      <c r="Q1767">
        <f>D1767-H1767</f>
        <v>2708.9140000000002</v>
      </c>
      <c r="R1767" t="str">
        <f t="shared" si="165"/>
        <v>Good</v>
      </c>
      <c r="S1767" t="str">
        <f t="shared" si="166"/>
        <v>Good</v>
      </c>
      <c r="T1767" t="str">
        <f t="shared" si="167"/>
        <v>High Impact</v>
      </c>
    </row>
    <row r="1768" spans="1:20">
      <c r="A1768" t="s">
        <v>1804</v>
      </c>
      <c r="B1768" t="s">
        <v>46</v>
      </c>
      <c r="C1768" t="s">
        <v>38</v>
      </c>
      <c r="D1768">
        <v>1349.51</v>
      </c>
      <c r="E1768" t="str">
        <f t="shared" si="162"/>
        <v>High</v>
      </c>
      <c r="F1768" t="str">
        <f t="shared" si="163"/>
        <v>High</v>
      </c>
      <c r="G1768">
        <v>0.35</v>
      </c>
      <c r="H1768">
        <f>D1768*G1768</f>
        <v>472.32849999999996</v>
      </c>
      <c r="I1768">
        <v>9</v>
      </c>
      <c r="J1768" s="1">
        <v>45509</v>
      </c>
      <c r="K1768" s="1">
        <v>45515</v>
      </c>
      <c r="L1768" t="s">
        <v>20</v>
      </c>
      <c r="M1768" t="str">
        <f t="shared" si="164"/>
        <v>Premium customer</v>
      </c>
      <c r="N1768" t="s">
        <v>21</v>
      </c>
      <c r="O1768">
        <v>252.4</v>
      </c>
      <c r="P1768" t="s">
        <v>33</v>
      </c>
      <c r="Q1768">
        <f>D1768-H1768</f>
        <v>877.18150000000003</v>
      </c>
      <c r="R1768" t="str">
        <f t="shared" si="165"/>
        <v>Bad</v>
      </c>
      <c r="S1768" t="str">
        <f t="shared" si="166"/>
        <v>Bad</v>
      </c>
      <c r="T1768" t="str">
        <f t="shared" si="167"/>
        <v>High Impact</v>
      </c>
    </row>
    <row r="1769" spans="1:20">
      <c r="A1769" t="s">
        <v>1805</v>
      </c>
      <c r="B1769" t="s">
        <v>30</v>
      </c>
      <c r="C1769" t="s">
        <v>41</v>
      </c>
      <c r="D1769">
        <v>1272.46</v>
      </c>
      <c r="E1769" t="str">
        <f t="shared" si="162"/>
        <v>High</v>
      </c>
      <c r="F1769" t="str">
        <f t="shared" si="163"/>
        <v>High</v>
      </c>
      <c r="G1769">
        <v>0.44</v>
      </c>
      <c r="H1769">
        <f>D1769*G1769</f>
        <v>559.88240000000008</v>
      </c>
      <c r="I1769">
        <v>6</v>
      </c>
      <c r="J1769" s="1">
        <v>45548</v>
      </c>
      <c r="K1769" s="1">
        <v>45549</v>
      </c>
      <c r="L1769" t="s">
        <v>26</v>
      </c>
      <c r="M1769" t="str">
        <f t="shared" si="164"/>
        <v>Potential customer</v>
      </c>
      <c r="N1769" t="s">
        <v>27</v>
      </c>
      <c r="O1769">
        <v>266.5</v>
      </c>
      <c r="P1769" t="s">
        <v>53</v>
      </c>
      <c r="Q1769">
        <f>D1769-H1769</f>
        <v>712.57759999999996</v>
      </c>
      <c r="R1769" t="str">
        <f t="shared" si="165"/>
        <v>Bad</v>
      </c>
      <c r="S1769" t="str">
        <f t="shared" si="166"/>
        <v>Bad</v>
      </c>
      <c r="T1769" t="str">
        <f t="shared" si="167"/>
        <v>High Impact</v>
      </c>
    </row>
    <row r="1770" spans="1:20">
      <c r="A1770" t="s">
        <v>1806</v>
      </c>
      <c r="B1770" t="s">
        <v>18</v>
      </c>
      <c r="C1770" t="s">
        <v>41</v>
      </c>
      <c r="D1770">
        <v>4168.45</v>
      </c>
      <c r="E1770" t="str">
        <f t="shared" si="162"/>
        <v>High</v>
      </c>
      <c r="F1770" t="str">
        <f t="shared" si="163"/>
        <v>High</v>
      </c>
      <c r="G1770">
        <v>0.14000000000000001</v>
      </c>
      <c r="H1770">
        <f>D1770*G1770</f>
        <v>583.58300000000008</v>
      </c>
      <c r="I1770">
        <v>5</v>
      </c>
      <c r="J1770" s="1">
        <v>45072</v>
      </c>
      <c r="K1770" s="1">
        <v>45079</v>
      </c>
      <c r="L1770" t="s">
        <v>36</v>
      </c>
      <c r="M1770" t="str">
        <f t="shared" si="164"/>
        <v>Normal customer</v>
      </c>
      <c r="N1770" t="s">
        <v>32</v>
      </c>
      <c r="O1770">
        <v>1048.83</v>
      </c>
      <c r="P1770" t="s">
        <v>44</v>
      </c>
      <c r="Q1770">
        <f>D1770-H1770</f>
        <v>3584.8669999999997</v>
      </c>
      <c r="R1770" t="str">
        <f t="shared" si="165"/>
        <v>Good</v>
      </c>
      <c r="S1770" t="str">
        <f t="shared" si="166"/>
        <v>Good</v>
      </c>
      <c r="T1770" t="str">
        <f t="shared" si="167"/>
        <v>High Impact</v>
      </c>
    </row>
    <row r="1771" spans="1:20">
      <c r="A1771" t="s">
        <v>1807</v>
      </c>
      <c r="B1771" t="s">
        <v>30</v>
      </c>
      <c r="C1771" t="s">
        <v>31</v>
      </c>
      <c r="D1771">
        <v>3830.14</v>
      </c>
      <c r="E1771" t="str">
        <f t="shared" si="162"/>
        <v>High</v>
      </c>
      <c r="F1771" t="str">
        <f t="shared" si="163"/>
        <v>High</v>
      </c>
      <c r="G1771">
        <v>0.35</v>
      </c>
      <c r="H1771">
        <f>D1771*G1771</f>
        <v>1340.549</v>
      </c>
      <c r="I1771">
        <v>9</v>
      </c>
      <c r="J1771" s="1">
        <v>44991</v>
      </c>
      <c r="K1771" s="1">
        <v>44994</v>
      </c>
      <c r="L1771" t="s">
        <v>26</v>
      </c>
      <c r="M1771" t="str">
        <f t="shared" si="164"/>
        <v>Potential customer</v>
      </c>
      <c r="N1771" t="s">
        <v>32</v>
      </c>
      <c r="O1771">
        <v>643.20000000000005</v>
      </c>
      <c r="P1771" t="s">
        <v>53</v>
      </c>
      <c r="Q1771">
        <f>D1771-H1771</f>
        <v>2489.5909999999999</v>
      </c>
      <c r="R1771" t="str">
        <f t="shared" si="165"/>
        <v>Good</v>
      </c>
      <c r="S1771" t="str">
        <f t="shared" si="166"/>
        <v>Good</v>
      </c>
      <c r="T1771" t="str">
        <f t="shared" si="167"/>
        <v>High Impact</v>
      </c>
    </row>
    <row r="1772" spans="1:20">
      <c r="A1772" t="s">
        <v>1808</v>
      </c>
      <c r="B1772" t="s">
        <v>18</v>
      </c>
      <c r="C1772" t="s">
        <v>19</v>
      </c>
      <c r="D1772">
        <v>1750.27</v>
      </c>
      <c r="E1772" t="str">
        <f t="shared" si="162"/>
        <v>High</v>
      </c>
      <c r="F1772" t="str">
        <f t="shared" si="163"/>
        <v>High</v>
      </c>
      <c r="G1772">
        <v>0.22</v>
      </c>
      <c r="H1772">
        <f>D1772*G1772</f>
        <v>385.05939999999998</v>
      </c>
      <c r="I1772">
        <v>9</v>
      </c>
      <c r="J1772" s="1">
        <v>45294</v>
      </c>
      <c r="K1772" s="1">
        <v>45296</v>
      </c>
      <c r="L1772" t="s">
        <v>20</v>
      </c>
      <c r="M1772" t="str">
        <f t="shared" si="164"/>
        <v>Premium customer</v>
      </c>
      <c r="N1772" t="s">
        <v>27</v>
      </c>
      <c r="O1772">
        <v>201.07</v>
      </c>
      <c r="P1772" t="s">
        <v>22</v>
      </c>
      <c r="Q1772">
        <f>D1772-H1772</f>
        <v>1365.2105999999999</v>
      </c>
      <c r="R1772" t="str">
        <f t="shared" si="165"/>
        <v>Bad</v>
      </c>
      <c r="S1772" t="str">
        <f t="shared" si="166"/>
        <v>Bad</v>
      </c>
      <c r="T1772" t="str">
        <f t="shared" si="167"/>
        <v>High Impact</v>
      </c>
    </row>
    <row r="1773" spans="1:20">
      <c r="A1773" t="s">
        <v>1809</v>
      </c>
      <c r="B1773" t="s">
        <v>18</v>
      </c>
      <c r="C1773" t="s">
        <v>41</v>
      </c>
      <c r="D1773">
        <v>3225.25</v>
      </c>
      <c r="E1773" t="str">
        <f t="shared" si="162"/>
        <v>High</v>
      </c>
      <c r="F1773" t="str">
        <f t="shared" si="163"/>
        <v>High</v>
      </c>
      <c r="G1773">
        <v>0.15</v>
      </c>
      <c r="H1773">
        <f>D1773*G1773</f>
        <v>483.78749999999997</v>
      </c>
      <c r="I1773">
        <v>9</v>
      </c>
      <c r="J1773" s="1">
        <v>45517</v>
      </c>
      <c r="K1773" s="1">
        <v>45524</v>
      </c>
      <c r="L1773" t="s">
        <v>26</v>
      </c>
      <c r="M1773" t="str">
        <f t="shared" si="164"/>
        <v>Potential customer</v>
      </c>
      <c r="N1773" t="s">
        <v>32</v>
      </c>
      <c r="O1773">
        <v>655.03</v>
      </c>
      <c r="P1773" t="s">
        <v>33</v>
      </c>
      <c r="Q1773">
        <f>D1773-H1773</f>
        <v>2741.4625000000001</v>
      </c>
      <c r="R1773" t="str">
        <f t="shared" si="165"/>
        <v>Good</v>
      </c>
      <c r="S1773" t="str">
        <f t="shared" si="166"/>
        <v>Good</v>
      </c>
      <c r="T1773" t="str">
        <f t="shared" si="167"/>
        <v>High Impact</v>
      </c>
    </row>
    <row r="1774" spans="1:20">
      <c r="A1774" t="s">
        <v>1810</v>
      </c>
      <c r="B1774" t="s">
        <v>30</v>
      </c>
      <c r="C1774" t="s">
        <v>31</v>
      </c>
      <c r="D1774">
        <v>4157.9399999999996</v>
      </c>
      <c r="E1774" t="str">
        <f t="shared" si="162"/>
        <v>High</v>
      </c>
      <c r="F1774" t="str">
        <f t="shared" si="163"/>
        <v>High</v>
      </c>
      <c r="G1774">
        <v>0.31</v>
      </c>
      <c r="H1774">
        <f>D1774*G1774</f>
        <v>1288.9613999999999</v>
      </c>
      <c r="I1774">
        <v>3</v>
      </c>
      <c r="J1774" s="1">
        <v>45319</v>
      </c>
      <c r="K1774" s="1">
        <v>45325</v>
      </c>
      <c r="L1774" t="s">
        <v>26</v>
      </c>
      <c r="M1774" t="str">
        <f t="shared" si="164"/>
        <v>Potential customer</v>
      </c>
      <c r="N1774" t="s">
        <v>21</v>
      </c>
      <c r="O1774">
        <v>1217.8399999999999</v>
      </c>
      <c r="P1774" t="s">
        <v>39</v>
      </c>
      <c r="Q1774">
        <f>D1774-H1774</f>
        <v>2868.9785999999995</v>
      </c>
      <c r="R1774" t="str">
        <f t="shared" si="165"/>
        <v>Good</v>
      </c>
      <c r="S1774" t="str">
        <f t="shared" si="166"/>
        <v>Good</v>
      </c>
      <c r="T1774" t="str">
        <f t="shared" si="167"/>
        <v>High Impact</v>
      </c>
    </row>
    <row r="1775" spans="1:20">
      <c r="A1775" t="s">
        <v>1811</v>
      </c>
      <c r="B1775" t="s">
        <v>24</v>
      </c>
      <c r="C1775" t="s">
        <v>25</v>
      </c>
      <c r="D1775">
        <v>4455.26</v>
      </c>
      <c r="E1775" t="str">
        <f t="shared" si="162"/>
        <v>High</v>
      </c>
      <c r="F1775" t="str">
        <f t="shared" si="163"/>
        <v>High</v>
      </c>
      <c r="G1775">
        <v>0.47</v>
      </c>
      <c r="H1775">
        <f>D1775*G1775</f>
        <v>2093.9722000000002</v>
      </c>
      <c r="I1775">
        <v>8</v>
      </c>
      <c r="J1775" s="1">
        <v>45370</v>
      </c>
      <c r="K1775" s="1">
        <v>45372</v>
      </c>
      <c r="L1775" t="s">
        <v>36</v>
      </c>
      <c r="M1775" t="str">
        <f t="shared" si="164"/>
        <v>Normal customer</v>
      </c>
      <c r="N1775" t="s">
        <v>27</v>
      </c>
      <c r="O1775">
        <v>331.29</v>
      </c>
      <c r="P1775" t="s">
        <v>28</v>
      </c>
      <c r="Q1775">
        <f>D1775-H1775</f>
        <v>2361.2878000000001</v>
      </c>
      <c r="R1775" t="str">
        <f t="shared" si="165"/>
        <v>Good</v>
      </c>
      <c r="S1775" t="str">
        <f t="shared" si="166"/>
        <v>Good</v>
      </c>
      <c r="T1775" t="str">
        <f t="shared" si="167"/>
        <v>High Impact</v>
      </c>
    </row>
    <row r="1776" spans="1:20">
      <c r="A1776" t="s">
        <v>1812</v>
      </c>
      <c r="B1776" t="s">
        <v>18</v>
      </c>
      <c r="C1776" t="s">
        <v>41</v>
      </c>
      <c r="D1776">
        <v>128.44999999999999</v>
      </c>
      <c r="E1776" t="str">
        <f t="shared" si="162"/>
        <v>Low</v>
      </c>
      <c r="F1776" t="str">
        <f t="shared" si="163"/>
        <v>Low</v>
      </c>
      <c r="G1776">
        <v>0.18</v>
      </c>
      <c r="H1776">
        <f>D1776*G1776</f>
        <v>23.120999999999999</v>
      </c>
      <c r="I1776">
        <v>4</v>
      </c>
      <c r="J1776" s="1">
        <v>45063</v>
      </c>
      <c r="K1776" s="1">
        <v>45069</v>
      </c>
      <c r="L1776" t="s">
        <v>26</v>
      </c>
      <c r="M1776" t="str">
        <f t="shared" si="164"/>
        <v>Normal customer</v>
      </c>
      <c r="N1776" t="s">
        <v>27</v>
      </c>
      <c r="O1776">
        <v>6.64</v>
      </c>
      <c r="P1776" t="s">
        <v>39</v>
      </c>
      <c r="Q1776">
        <f>D1776-H1776</f>
        <v>105.32899999999999</v>
      </c>
      <c r="R1776" t="str">
        <f t="shared" si="165"/>
        <v>Bad</v>
      </c>
      <c r="S1776" t="str">
        <f t="shared" si="166"/>
        <v>Bad</v>
      </c>
      <c r="T1776" t="str">
        <f t="shared" si="167"/>
        <v>Normal</v>
      </c>
    </row>
    <row r="1777" spans="1:20">
      <c r="A1777" t="s">
        <v>1813</v>
      </c>
      <c r="B1777" t="s">
        <v>24</v>
      </c>
      <c r="C1777" t="s">
        <v>25</v>
      </c>
      <c r="D1777">
        <v>4085.97</v>
      </c>
      <c r="E1777" t="str">
        <f t="shared" si="162"/>
        <v>High</v>
      </c>
      <c r="F1777" t="str">
        <f t="shared" si="163"/>
        <v>High</v>
      </c>
      <c r="G1777">
        <v>0.38</v>
      </c>
      <c r="H1777">
        <f>D1777*G1777</f>
        <v>1552.6686</v>
      </c>
      <c r="I1777">
        <v>4</v>
      </c>
      <c r="J1777" s="1">
        <v>45610</v>
      </c>
      <c r="K1777" s="1">
        <v>45613</v>
      </c>
      <c r="L1777" t="s">
        <v>20</v>
      </c>
      <c r="M1777" t="str">
        <f t="shared" si="164"/>
        <v>Premium customer</v>
      </c>
      <c r="N1777" t="s">
        <v>27</v>
      </c>
      <c r="O1777">
        <v>600.91</v>
      </c>
      <c r="P1777" t="s">
        <v>33</v>
      </c>
      <c r="Q1777">
        <f>D1777-H1777</f>
        <v>2533.3013999999998</v>
      </c>
      <c r="R1777" t="str">
        <f t="shared" si="165"/>
        <v>Good</v>
      </c>
      <c r="S1777" t="str">
        <f t="shared" si="166"/>
        <v>Good</v>
      </c>
      <c r="T1777" t="str">
        <f t="shared" si="167"/>
        <v>High Impact</v>
      </c>
    </row>
    <row r="1778" spans="1:20">
      <c r="A1778" t="s">
        <v>1814</v>
      </c>
      <c r="B1778" t="s">
        <v>46</v>
      </c>
      <c r="C1778" t="s">
        <v>41</v>
      </c>
      <c r="D1778">
        <v>1816.92</v>
      </c>
      <c r="E1778" t="str">
        <f t="shared" si="162"/>
        <v>High</v>
      </c>
      <c r="F1778" t="str">
        <f t="shared" si="163"/>
        <v>High</v>
      </c>
      <c r="G1778">
        <v>0.16</v>
      </c>
      <c r="H1778">
        <f>D1778*G1778</f>
        <v>290.7072</v>
      </c>
      <c r="I1778">
        <v>7</v>
      </c>
      <c r="J1778" s="1">
        <v>45065</v>
      </c>
      <c r="K1778" s="1">
        <v>45069</v>
      </c>
      <c r="L1778" t="s">
        <v>20</v>
      </c>
      <c r="M1778" t="str">
        <f t="shared" si="164"/>
        <v>Premium customer</v>
      </c>
      <c r="N1778" t="s">
        <v>21</v>
      </c>
      <c r="O1778">
        <v>337.97</v>
      </c>
      <c r="P1778" t="s">
        <v>39</v>
      </c>
      <c r="Q1778">
        <f>D1778-H1778</f>
        <v>1526.2128</v>
      </c>
      <c r="R1778" t="str">
        <f t="shared" si="165"/>
        <v>Good</v>
      </c>
      <c r="S1778" t="str">
        <f t="shared" si="166"/>
        <v>Good</v>
      </c>
      <c r="T1778" t="str">
        <f t="shared" si="167"/>
        <v>High Impact</v>
      </c>
    </row>
    <row r="1779" spans="1:20">
      <c r="A1779" t="s">
        <v>1815</v>
      </c>
      <c r="B1779" t="s">
        <v>18</v>
      </c>
      <c r="C1779" t="s">
        <v>38</v>
      </c>
      <c r="D1779">
        <v>3620.05</v>
      </c>
      <c r="E1779" t="str">
        <f t="shared" si="162"/>
        <v>High</v>
      </c>
      <c r="F1779" t="str">
        <f t="shared" si="163"/>
        <v>High</v>
      </c>
      <c r="G1779">
        <v>0.4</v>
      </c>
      <c r="H1779">
        <f>D1779*G1779</f>
        <v>1448.0200000000002</v>
      </c>
      <c r="I1779">
        <v>8</v>
      </c>
      <c r="J1779" s="1">
        <v>45057</v>
      </c>
      <c r="K1779" s="1">
        <v>45058</v>
      </c>
      <c r="L1779" t="s">
        <v>36</v>
      </c>
      <c r="M1779" t="str">
        <f t="shared" si="164"/>
        <v>Normal customer</v>
      </c>
      <c r="N1779" t="s">
        <v>32</v>
      </c>
      <c r="O1779">
        <v>643.44000000000005</v>
      </c>
      <c r="P1779" t="s">
        <v>44</v>
      </c>
      <c r="Q1779">
        <f>D1779-H1779</f>
        <v>2172.0299999999997</v>
      </c>
      <c r="R1779" t="str">
        <f t="shared" si="165"/>
        <v>Good</v>
      </c>
      <c r="S1779" t="str">
        <f t="shared" si="166"/>
        <v>Good</v>
      </c>
      <c r="T1779" t="str">
        <f t="shared" si="167"/>
        <v>High Impact</v>
      </c>
    </row>
    <row r="1780" spans="1:20">
      <c r="A1780" t="s">
        <v>1816</v>
      </c>
      <c r="B1780" t="s">
        <v>24</v>
      </c>
      <c r="C1780" t="s">
        <v>31</v>
      </c>
      <c r="D1780">
        <v>1919.87</v>
      </c>
      <c r="E1780" t="str">
        <f t="shared" si="162"/>
        <v>High</v>
      </c>
      <c r="F1780" t="str">
        <f t="shared" si="163"/>
        <v>High</v>
      </c>
      <c r="G1780">
        <v>0.38</v>
      </c>
      <c r="H1780">
        <f>D1780*G1780</f>
        <v>729.55059999999992</v>
      </c>
      <c r="I1780">
        <v>4</v>
      </c>
      <c r="J1780" s="1">
        <v>45643</v>
      </c>
      <c r="K1780" s="1">
        <v>45646</v>
      </c>
      <c r="L1780" t="s">
        <v>36</v>
      </c>
      <c r="M1780" t="str">
        <f t="shared" si="164"/>
        <v>Normal customer</v>
      </c>
      <c r="N1780" t="s">
        <v>32</v>
      </c>
      <c r="O1780">
        <v>247.22</v>
      </c>
      <c r="P1780" t="s">
        <v>53</v>
      </c>
      <c r="Q1780">
        <f>D1780-H1780</f>
        <v>1190.3193999999999</v>
      </c>
      <c r="R1780" t="str">
        <f t="shared" si="165"/>
        <v>Bad</v>
      </c>
      <c r="S1780" t="str">
        <f t="shared" si="166"/>
        <v>Bad</v>
      </c>
      <c r="T1780" t="str">
        <f t="shared" si="167"/>
        <v>High Impact</v>
      </c>
    </row>
    <row r="1781" spans="1:20">
      <c r="A1781" t="s">
        <v>1817</v>
      </c>
      <c r="B1781" t="s">
        <v>24</v>
      </c>
      <c r="C1781" t="s">
        <v>31</v>
      </c>
      <c r="D1781">
        <v>3070.62</v>
      </c>
      <c r="E1781" t="str">
        <f t="shared" si="162"/>
        <v>High</v>
      </c>
      <c r="F1781" t="str">
        <f t="shared" si="163"/>
        <v>High</v>
      </c>
      <c r="G1781">
        <v>0.38</v>
      </c>
      <c r="H1781">
        <f>D1781*G1781</f>
        <v>1166.8355999999999</v>
      </c>
      <c r="I1781">
        <v>6</v>
      </c>
      <c r="J1781" s="1">
        <v>45598</v>
      </c>
      <c r="K1781" s="1">
        <v>45602</v>
      </c>
      <c r="L1781" t="s">
        <v>36</v>
      </c>
      <c r="M1781" t="str">
        <f t="shared" si="164"/>
        <v>Normal customer</v>
      </c>
      <c r="N1781" t="s">
        <v>27</v>
      </c>
      <c r="O1781">
        <v>870.03</v>
      </c>
      <c r="P1781" t="s">
        <v>28</v>
      </c>
      <c r="Q1781">
        <f>D1781-H1781</f>
        <v>1903.7844</v>
      </c>
      <c r="R1781" t="str">
        <f t="shared" si="165"/>
        <v>Good</v>
      </c>
      <c r="S1781" t="str">
        <f t="shared" si="166"/>
        <v>Good</v>
      </c>
      <c r="T1781" t="str">
        <f t="shared" si="167"/>
        <v>High Impact</v>
      </c>
    </row>
    <row r="1782" spans="1:20">
      <c r="A1782" t="s">
        <v>1818</v>
      </c>
      <c r="B1782" t="s">
        <v>46</v>
      </c>
      <c r="C1782" t="s">
        <v>38</v>
      </c>
      <c r="D1782">
        <v>3269.23</v>
      </c>
      <c r="E1782" t="str">
        <f t="shared" si="162"/>
        <v>High</v>
      </c>
      <c r="F1782" t="str">
        <f t="shared" si="163"/>
        <v>High</v>
      </c>
      <c r="G1782">
        <v>0.5</v>
      </c>
      <c r="H1782">
        <f>D1782*G1782</f>
        <v>1634.615</v>
      </c>
      <c r="I1782">
        <v>1</v>
      </c>
      <c r="J1782" s="1">
        <v>45588</v>
      </c>
      <c r="K1782" s="1">
        <v>45590</v>
      </c>
      <c r="L1782" t="s">
        <v>26</v>
      </c>
      <c r="M1782" t="str">
        <f t="shared" si="164"/>
        <v>Potential customer</v>
      </c>
      <c r="N1782" t="s">
        <v>21</v>
      </c>
      <c r="O1782">
        <v>362.81</v>
      </c>
      <c r="P1782" t="s">
        <v>53</v>
      </c>
      <c r="Q1782">
        <f>D1782-H1782</f>
        <v>1634.615</v>
      </c>
      <c r="R1782" t="str">
        <f t="shared" si="165"/>
        <v>Good</v>
      </c>
      <c r="S1782" t="str">
        <f t="shared" si="166"/>
        <v>Good</v>
      </c>
      <c r="T1782" t="str">
        <f t="shared" si="167"/>
        <v>High Impact</v>
      </c>
    </row>
    <row r="1783" spans="1:20">
      <c r="A1783" t="s">
        <v>1819</v>
      </c>
      <c r="B1783" t="s">
        <v>24</v>
      </c>
      <c r="C1783" t="s">
        <v>19</v>
      </c>
      <c r="D1783">
        <v>2084.46</v>
      </c>
      <c r="E1783" t="str">
        <f t="shared" si="162"/>
        <v>High</v>
      </c>
      <c r="F1783" t="str">
        <f t="shared" si="163"/>
        <v>High</v>
      </c>
      <c r="G1783">
        <v>7.0000000000000007E-2</v>
      </c>
      <c r="H1783">
        <f>D1783*G1783</f>
        <v>145.91220000000001</v>
      </c>
      <c r="I1783">
        <v>2</v>
      </c>
      <c r="J1783" s="1">
        <v>45360</v>
      </c>
      <c r="K1783" s="1">
        <v>45365</v>
      </c>
      <c r="L1783" t="s">
        <v>20</v>
      </c>
      <c r="M1783" t="str">
        <f t="shared" si="164"/>
        <v>Premium customer</v>
      </c>
      <c r="N1783" t="s">
        <v>21</v>
      </c>
      <c r="O1783">
        <v>168.01</v>
      </c>
      <c r="P1783" t="s">
        <v>22</v>
      </c>
      <c r="Q1783">
        <f>D1783-H1783</f>
        <v>1938.5478000000001</v>
      </c>
      <c r="R1783" t="str">
        <f t="shared" si="165"/>
        <v>Bad</v>
      </c>
      <c r="S1783" t="str">
        <f t="shared" si="166"/>
        <v>Bad</v>
      </c>
      <c r="T1783" t="str">
        <f t="shared" si="167"/>
        <v>High Impact</v>
      </c>
    </row>
    <row r="1784" spans="1:20">
      <c r="A1784" t="s">
        <v>1820</v>
      </c>
      <c r="B1784" t="s">
        <v>24</v>
      </c>
      <c r="C1784" t="s">
        <v>31</v>
      </c>
      <c r="D1784">
        <v>2612.65</v>
      </c>
      <c r="E1784" t="str">
        <f t="shared" si="162"/>
        <v>High</v>
      </c>
      <c r="F1784" t="str">
        <f t="shared" si="163"/>
        <v>High</v>
      </c>
      <c r="G1784">
        <v>0.19</v>
      </c>
      <c r="H1784">
        <f>D1784*G1784</f>
        <v>496.40350000000001</v>
      </c>
      <c r="I1784">
        <v>5</v>
      </c>
      <c r="J1784" s="1">
        <v>45033</v>
      </c>
      <c r="K1784" s="1">
        <v>45040</v>
      </c>
      <c r="L1784" t="s">
        <v>36</v>
      </c>
      <c r="M1784" t="str">
        <f t="shared" si="164"/>
        <v>Normal customer</v>
      </c>
      <c r="N1784" t="s">
        <v>21</v>
      </c>
      <c r="O1784">
        <v>276.76</v>
      </c>
      <c r="P1784" t="s">
        <v>22</v>
      </c>
      <c r="Q1784">
        <f>D1784-H1784</f>
        <v>2116.2465000000002</v>
      </c>
      <c r="R1784" t="str">
        <f t="shared" si="165"/>
        <v>Bad</v>
      </c>
      <c r="S1784" t="str">
        <f t="shared" si="166"/>
        <v>Bad</v>
      </c>
      <c r="T1784" t="str">
        <f t="shared" si="167"/>
        <v>High Impact</v>
      </c>
    </row>
    <row r="1785" spans="1:20">
      <c r="A1785" t="s">
        <v>1821</v>
      </c>
      <c r="B1785" t="s">
        <v>46</v>
      </c>
      <c r="C1785" t="s">
        <v>25</v>
      </c>
      <c r="D1785">
        <v>3658.94</v>
      </c>
      <c r="E1785" t="str">
        <f t="shared" si="162"/>
        <v>High</v>
      </c>
      <c r="F1785" t="str">
        <f t="shared" si="163"/>
        <v>High</v>
      </c>
      <c r="G1785">
        <v>0.32</v>
      </c>
      <c r="H1785">
        <f>D1785*G1785</f>
        <v>1170.8608000000002</v>
      </c>
      <c r="I1785">
        <v>4</v>
      </c>
      <c r="J1785" s="1">
        <v>44952</v>
      </c>
      <c r="K1785" s="1">
        <v>44953</v>
      </c>
      <c r="L1785" t="s">
        <v>26</v>
      </c>
      <c r="M1785" t="str">
        <f t="shared" si="164"/>
        <v>Potential customer</v>
      </c>
      <c r="N1785" t="s">
        <v>27</v>
      </c>
      <c r="O1785">
        <v>271.89</v>
      </c>
      <c r="P1785" t="s">
        <v>39</v>
      </c>
      <c r="Q1785">
        <f>D1785-H1785</f>
        <v>2488.0792000000001</v>
      </c>
      <c r="R1785" t="str">
        <f t="shared" si="165"/>
        <v>Bad</v>
      </c>
      <c r="S1785" t="str">
        <f t="shared" si="166"/>
        <v>Bad</v>
      </c>
      <c r="T1785" t="str">
        <f t="shared" si="167"/>
        <v>High Impact</v>
      </c>
    </row>
    <row r="1786" spans="1:20">
      <c r="A1786" t="s">
        <v>1822</v>
      </c>
      <c r="B1786" t="s">
        <v>18</v>
      </c>
      <c r="C1786" t="s">
        <v>31</v>
      </c>
      <c r="D1786">
        <v>2433.9</v>
      </c>
      <c r="E1786" t="str">
        <f t="shared" si="162"/>
        <v>High</v>
      </c>
      <c r="F1786" t="str">
        <f t="shared" si="163"/>
        <v>High</v>
      </c>
      <c r="G1786">
        <v>0.3</v>
      </c>
      <c r="H1786">
        <f>D1786*G1786</f>
        <v>730.17</v>
      </c>
      <c r="I1786">
        <v>3</v>
      </c>
      <c r="J1786" s="1">
        <v>45505</v>
      </c>
      <c r="K1786" s="1">
        <v>45506</v>
      </c>
      <c r="L1786" t="s">
        <v>20</v>
      </c>
      <c r="M1786" t="str">
        <f t="shared" si="164"/>
        <v>Premium customer</v>
      </c>
      <c r="N1786" t="s">
        <v>32</v>
      </c>
      <c r="O1786">
        <v>636.38</v>
      </c>
      <c r="P1786" t="s">
        <v>39</v>
      </c>
      <c r="Q1786">
        <f>D1786-H1786</f>
        <v>1703.73</v>
      </c>
      <c r="R1786" t="str">
        <f t="shared" si="165"/>
        <v>Good</v>
      </c>
      <c r="S1786" t="str">
        <f t="shared" si="166"/>
        <v>Good</v>
      </c>
      <c r="T1786" t="str">
        <f t="shared" si="167"/>
        <v>High Impact</v>
      </c>
    </row>
    <row r="1787" spans="1:20">
      <c r="A1787" t="s">
        <v>1823</v>
      </c>
      <c r="B1787" t="s">
        <v>24</v>
      </c>
      <c r="C1787" t="s">
        <v>19</v>
      </c>
      <c r="D1787">
        <v>168.5</v>
      </c>
      <c r="E1787" t="str">
        <f t="shared" si="162"/>
        <v>Low</v>
      </c>
      <c r="F1787" t="str">
        <f t="shared" si="163"/>
        <v>Low</v>
      </c>
      <c r="G1787">
        <v>0.39</v>
      </c>
      <c r="H1787">
        <f>D1787*G1787</f>
        <v>65.715000000000003</v>
      </c>
      <c r="I1787">
        <v>6</v>
      </c>
      <c r="J1787" s="1">
        <v>45108</v>
      </c>
      <c r="K1787" s="1">
        <v>45109</v>
      </c>
      <c r="L1787" t="s">
        <v>20</v>
      </c>
      <c r="M1787" t="str">
        <f t="shared" si="164"/>
        <v>Normal customer</v>
      </c>
      <c r="N1787" t="s">
        <v>21</v>
      </c>
      <c r="O1787">
        <v>25.34</v>
      </c>
      <c r="P1787" t="s">
        <v>33</v>
      </c>
      <c r="Q1787">
        <f>D1787-H1787</f>
        <v>102.785</v>
      </c>
      <c r="R1787" t="str">
        <f t="shared" si="165"/>
        <v>Bad</v>
      </c>
      <c r="S1787" t="str">
        <f t="shared" si="166"/>
        <v>Bad</v>
      </c>
      <c r="T1787" t="str">
        <f t="shared" si="167"/>
        <v>High Impact</v>
      </c>
    </row>
    <row r="1788" spans="1:20">
      <c r="A1788" t="s">
        <v>1824</v>
      </c>
      <c r="B1788" t="s">
        <v>24</v>
      </c>
      <c r="C1788" t="s">
        <v>25</v>
      </c>
      <c r="D1788">
        <v>163.22999999999999</v>
      </c>
      <c r="E1788" t="str">
        <f t="shared" si="162"/>
        <v>Low</v>
      </c>
      <c r="F1788" t="str">
        <f t="shared" si="163"/>
        <v>Low</v>
      </c>
      <c r="G1788">
        <v>0.02</v>
      </c>
      <c r="H1788">
        <f>D1788*G1788</f>
        <v>3.2645999999999997</v>
      </c>
      <c r="I1788">
        <v>6</v>
      </c>
      <c r="J1788" s="1">
        <v>45565</v>
      </c>
      <c r="K1788" s="1">
        <v>45571</v>
      </c>
      <c r="L1788" t="s">
        <v>36</v>
      </c>
      <c r="M1788" t="str">
        <f t="shared" si="164"/>
        <v>Normal customer</v>
      </c>
      <c r="N1788" t="s">
        <v>32</v>
      </c>
      <c r="O1788">
        <v>42.06</v>
      </c>
      <c r="P1788" t="s">
        <v>28</v>
      </c>
      <c r="Q1788">
        <f>D1788-H1788</f>
        <v>159.96539999999999</v>
      </c>
      <c r="R1788" t="str">
        <f t="shared" si="165"/>
        <v>Bad</v>
      </c>
      <c r="S1788" t="str">
        <f t="shared" si="166"/>
        <v>Bad</v>
      </c>
      <c r="T1788" t="str">
        <f t="shared" si="167"/>
        <v>Normal</v>
      </c>
    </row>
    <row r="1789" spans="1:20">
      <c r="A1789" t="s">
        <v>1825</v>
      </c>
      <c r="B1789" t="s">
        <v>24</v>
      </c>
      <c r="C1789" t="s">
        <v>25</v>
      </c>
      <c r="D1789">
        <v>3340.42</v>
      </c>
      <c r="E1789" t="str">
        <f t="shared" si="162"/>
        <v>High</v>
      </c>
      <c r="F1789" t="str">
        <f t="shared" si="163"/>
        <v>High</v>
      </c>
      <c r="G1789">
        <v>0.35</v>
      </c>
      <c r="H1789">
        <f>D1789*G1789</f>
        <v>1169.1469999999999</v>
      </c>
      <c r="I1789">
        <v>8</v>
      </c>
      <c r="J1789" s="1">
        <v>45304</v>
      </c>
      <c r="K1789" s="1">
        <v>45306</v>
      </c>
      <c r="L1789" t="s">
        <v>20</v>
      </c>
      <c r="M1789" t="str">
        <f t="shared" si="164"/>
        <v>Premium customer</v>
      </c>
      <c r="N1789" t="s">
        <v>21</v>
      </c>
      <c r="O1789">
        <v>699.79</v>
      </c>
      <c r="P1789" t="s">
        <v>28</v>
      </c>
      <c r="Q1789">
        <f>D1789-H1789</f>
        <v>2171.2730000000001</v>
      </c>
      <c r="R1789" t="str">
        <f t="shared" si="165"/>
        <v>Good</v>
      </c>
      <c r="S1789" t="str">
        <f t="shared" si="166"/>
        <v>Good</v>
      </c>
      <c r="T1789" t="str">
        <f t="shared" si="167"/>
        <v>High Impact</v>
      </c>
    </row>
    <row r="1790" spans="1:20">
      <c r="A1790" t="s">
        <v>1826</v>
      </c>
      <c r="B1790" t="s">
        <v>30</v>
      </c>
      <c r="C1790" t="s">
        <v>38</v>
      </c>
      <c r="D1790">
        <v>4251.46</v>
      </c>
      <c r="E1790" t="str">
        <f t="shared" si="162"/>
        <v>High</v>
      </c>
      <c r="F1790" t="str">
        <f t="shared" si="163"/>
        <v>High</v>
      </c>
      <c r="G1790">
        <v>0.37</v>
      </c>
      <c r="H1790">
        <f>D1790*G1790</f>
        <v>1573.0401999999999</v>
      </c>
      <c r="I1790">
        <v>2</v>
      </c>
      <c r="J1790" s="1">
        <v>45574</v>
      </c>
      <c r="K1790" s="1">
        <v>45575</v>
      </c>
      <c r="L1790" t="s">
        <v>26</v>
      </c>
      <c r="M1790" t="str">
        <f t="shared" si="164"/>
        <v>Potential customer</v>
      </c>
      <c r="N1790" t="s">
        <v>21</v>
      </c>
      <c r="O1790">
        <v>716.95</v>
      </c>
      <c r="P1790" t="s">
        <v>28</v>
      </c>
      <c r="Q1790">
        <f>D1790-H1790</f>
        <v>2678.4198000000001</v>
      </c>
      <c r="R1790" t="str">
        <f t="shared" si="165"/>
        <v>Good</v>
      </c>
      <c r="S1790" t="str">
        <f t="shared" si="166"/>
        <v>Good</v>
      </c>
      <c r="T1790" t="str">
        <f t="shared" si="167"/>
        <v>High Impact</v>
      </c>
    </row>
    <row r="1791" spans="1:20">
      <c r="A1791" t="s">
        <v>1827</v>
      </c>
      <c r="B1791" t="s">
        <v>46</v>
      </c>
      <c r="C1791" t="s">
        <v>41</v>
      </c>
      <c r="D1791">
        <v>3947.84</v>
      </c>
      <c r="E1791" t="str">
        <f t="shared" si="162"/>
        <v>High</v>
      </c>
      <c r="F1791" t="str">
        <f t="shared" si="163"/>
        <v>High</v>
      </c>
      <c r="G1791">
        <v>0.03</v>
      </c>
      <c r="H1791">
        <f>D1791*G1791</f>
        <v>118.43519999999999</v>
      </c>
      <c r="I1791">
        <v>7</v>
      </c>
      <c r="J1791" s="1">
        <v>44950</v>
      </c>
      <c r="K1791" s="1">
        <v>44951</v>
      </c>
      <c r="L1791" t="s">
        <v>36</v>
      </c>
      <c r="M1791" t="str">
        <f t="shared" si="164"/>
        <v>Normal customer</v>
      </c>
      <c r="N1791" t="s">
        <v>27</v>
      </c>
      <c r="O1791">
        <v>298.38</v>
      </c>
      <c r="P1791" t="s">
        <v>22</v>
      </c>
      <c r="Q1791">
        <f>D1791-H1791</f>
        <v>3829.4048000000003</v>
      </c>
      <c r="R1791" t="str">
        <f t="shared" si="165"/>
        <v>Bad</v>
      </c>
      <c r="S1791" t="str">
        <f t="shared" si="166"/>
        <v>Bad</v>
      </c>
      <c r="T1791" t="str">
        <f t="shared" si="167"/>
        <v>High Impact</v>
      </c>
    </row>
    <row r="1792" spans="1:20">
      <c r="A1792" t="s">
        <v>1828</v>
      </c>
      <c r="B1792" t="s">
        <v>30</v>
      </c>
      <c r="C1792" t="s">
        <v>38</v>
      </c>
      <c r="D1792">
        <v>1620.96</v>
      </c>
      <c r="E1792" t="str">
        <f t="shared" si="162"/>
        <v>High</v>
      </c>
      <c r="F1792" t="str">
        <f t="shared" si="163"/>
        <v>High</v>
      </c>
      <c r="G1792">
        <v>0.27</v>
      </c>
      <c r="H1792">
        <f>D1792*G1792</f>
        <v>437.65920000000006</v>
      </c>
      <c r="I1792">
        <v>7</v>
      </c>
      <c r="J1792" s="1">
        <v>45195</v>
      </c>
      <c r="K1792" s="1">
        <v>45201</v>
      </c>
      <c r="L1792" t="s">
        <v>26</v>
      </c>
      <c r="M1792" t="str">
        <f t="shared" si="164"/>
        <v>Potential customer</v>
      </c>
      <c r="N1792" t="s">
        <v>27</v>
      </c>
      <c r="O1792">
        <v>96.1</v>
      </c>
      <c r="P1792" t="s">
        <v>28</v>
      </c>
      <c r="Q1792">
        <f>D1792-H1792</f>
        <v>1183.3008</v>
      </c>
      <c r="R1792" t="str">
        <f t="shared" si="165"/>
        <v>Bad</v>
      </c>
      <c r="S1792" t="str">
        <f t="shared" si="166"/>
        <v>Bad</v>
      </c>
      <c r="T1792" t="str">
        <f t="shared" si="167"/>
        <v>High Impact</v>
      </c>
    </row>
    <row r="1793" spans="1:20">
      <c r="A1793" t="s">
        <v>1829</v>
      </c>
      <c r="B1793" t="s">
        <v>46</v>
      </c>
      <c r="C1793" t="s">
        <v>41</v>
      </c>
      <c r="D1793">
        <v>2408.5300000000002</v>
      </c>
      <c r="E1793" t="str">
        <f t="shared" si="162"/>
        <v>High</v>
      </c>
      <c r="F1793" t="str">
        <f t="shared" si="163"/>
        <v>High</v>
      </c>
      <c r="G1793">
        <v>0.12</v>
      </c>
      <c r="H1793">
        <f>D1793*G1793</f>
        <v>289.02359999999999</v>
      </c>
      <c r="I1793">
        <v>2</v>
      </c>
      <c r="J1793" s="1">
        <v>45257</v>
      </c>
      <c r="K1793" s="1">
        <v>45263</v>
      </c>
      <c r="L1793" t="s">
        <v>20</v>
      </c>
      <c r="M1793" t="str">
        <f t="shared" si="164"/>
        <v>Premium customer</v>
      </c>
      <c r="N1793" t="s">
        <v>27</v>
      </c>
      <c r="O1793">
        <v>456.03</v>
      </c>
      <c r="P1793" t="s">
        <v>28</v>
      </c>
      <c r="Q1793">
        <f>D1793-H1793</f>
        <v>2119.5064000000002</v>
      </c>
      <c r="R1793" t="str">
        <f t="shared" si="165"/>
        <v>Good</v>
      </c>
      <c r="S1793" t="str">
        <f t="shared" si="166"/>
        <v>Good</v>
      </c>
      <c r="T1793" t="str">
        <f t="shared" si="167"/>
        <v>High Impact</v>
      </c>
    </row>
    <row r="1794" spans="1:20">
      <c r="A1794" t="s">
        <v>1830</v>
      </c>
      <c r="B1794" t="s">
        <v>18</v>
      </c>
      <c r="C1794" t="s">
        <v>38</v>
      </c>
      <c r="D1794">
        <v>1247.3900000000001</v>
      </c>
      <c r="E1794" t="str">
        <f t="shared" si="162"/>
        <v>High</v>
      </c>
      <c r="F1794" t="str">
        <f t="shared" si="163"/>
        <v>High</v>
      </c>
      <c r="G1794">
        <v>0.4</v>
      </c>
      <c r="H1794">
        <f>D1794*G1794</f>
        <v>498.95600000000007</v>
      </c>
      <c r="I1794">
        <v>6</v>
      </c>
      <c r="J1794" s="1">
        <v>45156</v>
      </c>
      <c r="K1794" s="1">
        <v>45158</v>
      </c>
      <c r="L1794" t="s">
        <v>26</v>
      </c>
      <c r="M1794" t="str">
        <f t="shared" si="164"/>
        <v>Potential customer</v>
      </c>
      <c r="N1794" t="s">
        <v>32</v>
      </c>
      <c r="O1794">
        <v>124.75</v>
      </c>
      <c r="P1794" t="s">
        <v>22</v>
      </c>
      <c r="Q1794">
        <f>D1794-H1794</f>
        <v>748.43399999999997</v>
      </c>
      <c r="R1794" t="str">
        <f t="shared" si="165"/>
        <v>Bad</v>
      </c>
      <c r="S1794" t="str">
        <f t="shared" si="166"/>
        <v>Bad</v>
      </c>
      <c r="T1794" t="str">
        <f t="shared" si="167"/>
        <v>High Impact</v>
      </c>
    </row>
    <row r="1795" spans="1:20">
      <c r="A1795" t="s">
        <v>1831</v>
      </c>
      <c r="B1795" t="s">
        <v>18</v>
      </c>
      <c r="C1795" t="s">
        <v>41</v>
      </c>
      <c r="D1795">
        <v>4946.83</v>
      </c>
      <c r="E1795" t="str">
        <f t="shared" ref="E1795:E1858" si="168">IF(D1795&gt;1000,"High","Low")</f>
        <v>High</v>
      </c>
      <c r="F1795" t="str">
        <f t="shared" ref="F1795:F1858" si="169">IF(D1795&gt;1000,"High",IF(D1795&gt;500,"Midium","Low"))</f>
        <v>High</v>
      </c>
      <c r="G1795">
        <v>0.02</v>
      </c>
      <c r="H1795">
        <f>D1795*G1795</f>
        <v>98.936599999999999</v>
      </c>
      <c r="I1795">
        <v>5</v>
      </c>
      <c r="J1795" s="1">
        <v>45035</v>
      </c>
      <c r="K1795" s="1">
        <v>45041</v>
      </c>
      <c r="L1795" t="s">
        <v>36</v>
      </c>
      <c r="M1795" t="str">
        <f t="shared" ref="M1795:M1858" si="170">IF(AND(L1795="Member",D1795&gt;1000),"Premium customer",IF(AND(L1795="Regular",D1795&gt;1000),"Potential customer","Normal customer"))</f>
        <v>Normal customer</v>
      </c>
      <c r="N1795" t="s">
        <v>27</v>
      </c>
      <c r="O1795">
        <v>795.25</v>
      </c>
      <c r="P1795" t="s">
        <v>44</v>
      </c>
      <c r="Q1795">
        <f>D1795-H1795</f>
        <v>4847.8933999999999</v>
      </c>
      <c r="R1795" t="str">
        <f t="shared" ref="R1795:R1858" si="171">IF(AND(D1795&gt;1000,O1795&gt;300),"Good","Bad")</f>
        <v>Good</v>
      </c>
      <c r="S1795" t="str">
        <f t="shared" ref="S1795:S1858" si="172">IF(NOT(AND(D1795&gt;1000,O1795&gt;300)),"Bad","Good")</f>
        <v>Good</v>
      </c>
      <c r="T1795" t="str">
        <f t="shared" ref="T1795:T1858" si="173">IF(OR(D1795&gt;1000,G1795&gt;0.25),"High Impact","Normal")</f>
        <v>High Impact</v>
      </c>
    </row>
    <row r="1796" spans="1:20">
      <c r="A1796" t="s">
        <v>1832</v>
      </c>
      <c r="B1796" t="s">
        <v>24</v>
      </c>
      <c r="C1796" t="s">
        <v>31</v>
      </c>
      <c r="D1796">
        <v>1376.48</v>
      </c>
      <c r="E1796" t="str">
        <f t="shared" si="168"/>
        <v>High</v>
      </c>
      <c r="F1796" t="str">
        <f t="shared" si="169"/>
        <v>High</v>
      </c>
      <c r="G1796">
        <v>7.0000000000000007E-2</v>
      </c>
      <c r="H1796">
        <f>D1796*G1796</f>
        <v>96.353600000000014</v>
      </c>
      <c r="I1796">
        <v>2</v>
      </c>
      <c r="J1796" s="1">
        <v>45114</v>
      </c>
      <c r="K1796" s="1">
        <v>45120</v>
      </c>
      <c r="L1796" t="s">
        <v>20</v>
      </c>
      <c r="M1796" t="str">
        <f t="shared" si="170"/>
        <v>Premium customer</v>
      </c>
      <c r="N1796" t="s">
        <v>27</v>
      </c>
      <c r="O1796">
        <v>394.51</v>
      </c>
      <c r="P1796" t="s">
        <v>28</v>
      </c>
      <c r="Q1796">
        <f>D1796-H1796</f>
        <v>1280.1264000000001</v>
      </c>
      <c r="R1796" t="str">
        <f t="shared" si="171"/>
        <v>Good</v>
      </c>
      <c r="S1796" t="str">
        <f t="shared" si="172"/>
        <v>Good</v>
      </c>
      <c r="T1796" t="str">
        <f t="shared" si="173"/>
        <v>High Impact</v>
      </c>
    </row>
    <row r="1797" spans="1:20">
      <c r="A1797" t="s">
        <v>1833</v>
      </c>
      <c r="B1797" t="s">
        <v>46</v>
      </c>
      <c r="C1797" t="s">
        <v>25</v>
      </c>
      <c r="D1797">
        <v>2139.6799999999998</v>
      </c>
      <c r="E1797" t="str">
        <f t="shared" si="168"/>
        <v>High</v>
      </c>
      <c r="F1797" t="str">
        <f t="shared" si="169"/>
        <v>High</v>
      </c>
      <c r="G1797">
        <v>0.05</v>
      </c>
      <c r="H1797">
        <f>D1797*G1797</f>
        <v>106.98399999999999</v>
      </c>
      <c r="I1797">
        <v>9</v>
      </c>
      <c r="J1797" s="1">
        <v>45068</v>
      </c>
      <c r="K1797" s="1">
        <v>45074</v>
      </c>
      <c r="L1797" t="s">
        <v>26</v>
      </c>
      <c r="M1797" t="str">
        <f t="shared" si="170"/>
        <v>Potential customer</v>
      </c>
      <c r="N1797" t="s">
        <v>21</v>
      </c>
      <c r="O1797">
        <v>178.49</v>
      </c>
      <c r="P1797" t="s">
        <v>28</v>
      </c>
      <c r="Q1797">
        <f>D1797-H1797</f>
        <v>2032.6959999999999</v>
      </c>
      <c r="R1797" t="str">
        <f t="shared" si="171"/>
        <v>Bad</v>
      </c>
      <c r="S1797" t="str">
        <f t="shared" si="172"/>
        <v>Bad</v>
      </c>
      <c r="T1797" t="str">
        <f t="shared" si="173"/>
        <v>High Impact</v>
      </c>
    </row>
    <row r="1798" spans="1:20">
      <c r="A1798" t="s">
        <v>1834</v>
      </c>
      <c r="B1798" t="s">
        <v>18</v>
      </c>
      <c r="C1798" t="s">
        <v>41</v>
      </c>
      <c r="D1798">
        <v>3437.53</v>
      </c>
      <c r="E1798" t="str">
        <f t="shared" si="168"/>
        <v>High</v>
      </c>
      <c r="F1798" t="str">
        <f t="shared" si="169"/>
        <v>High</v>
      </c>
      <c r="G1798">
        <v>0.03</v>
      </c>
      <c r="H1798">
        <f>D1798*G1798</f>
        <v>103.1259</v>
      </c>
      <c r="I1798">
        <v>8</v>
      </c>
      <c r="J1798" s="1">
        <v>44972</v>
      </c>
      <c r="K1798" s="1">
        <v>44975</v>
      </c>
      <c r="L1798" t="s">
        <v>20</v>
      </c>
      <c r="M1798" t="str">
        <f t="shared" si="170"/>
        <v>Premium customer</v>
      </c>
      <c r="N1798" t="s">
        <v>27</v>
      </c>
      <c r="O1798">
        <v>779.08</v>
      </c>
      <c r="P1798" t="s">
        <v>53</v>
      </c>
      <c r="Q1798">
        <f>D1798-H1798</f>
        <v>3334.4041000000002</v>
      </c>
      <c r="R1798" t="str">
        <f t="shared" si="171"/>
        <v>Good</v>
      </c>
      <c r="S1798" t="str">
        <f t="shared" si="172"/>
        <v>Good</v>
      </c>
      <c r="T1798" t="str">
        <f t="shared" si="173"/>
        <v>High Impact</v>
      </c>
    </row>
    <row r="1799" spans="1:20">
      <c r="A1799" t="s">
        <v>1835</v>
      </c>
      <c r="B1799" t="s">
        <v>46</v>
      </c>
      <c r="C1799" t="s">
        <v>31</v>
      </c>
      <c r="D1799">
        <v>4392.49</v>
      </c>
      <c r="E1799" t="str">
        <f t="shared" si="168"/>
        <v>High</v>
      </c>
      <c r="F1799" t="str">
        <f t="shared" si="169"/>
        <v>High</v>
      </c>
      <c r="G1799">
        <v>0.3</v>
      </c>
      <c r="H1799">
        <f>D1799*G1799</f>
        <v>1317.7469999999998</v>
      </c>
      <c r="I1799">
        <v>7</v>
      </c>
      <c r="J1799" s="1">
        <v>45169</v>
      </c>
      <c r="K1799" s="1">
        <v>45175</v>
      </c>
      <c r="L1799" t="s">
        <v>20</v>
      </c>
      <c r="M1799" t="str">
        <f t="shared" si="170"/>
        <v>Premium customer</v>
      </c>
      <c r="N1799" t="s">
        <v>32</v>
      </c>
      <c r="O1799">
        <v>452.53</v>
      </c>
      <c r="P1799" t="s">
        <v>39</v>
      </c>
      <c r="Q1799">
        <f>D1799-H1799</f>
        <v>3074.7429999999999</v>
      </c>
      <c r="R1799" t="str">
        <f t="shared" si="171"/>
        <v>Good</v>
      </c>
      <c r="S1799" t="str">
        <f t="shared" si="172"/>
        <v>Good</v>
      </c>
      <c r="T1799" t="str">
        <f t="shared" si="173"/>
        <v>High Impact</v>
      </c>
    </row>
    <row r="1800" spans="1:20">
      <c r="A1800" t="s">
        <v>1836</v>
      </c>
      <c r="B1800" t="s">
        <v>18</v>
      </c>
      <c r="C1800" t="s">
        <v>19</v>
      </c>
      <c r="D1800">
        <v>352.23</v>
      </c>
      <c r="E1800" t="str">
        <f t="shared" si="168"/>
        <v>Low</v>
      </c>
      <c r="F1800" t="str">
        <f t="shared" si="169"/>
        <v>Low</v>
      </c>
      <c r="G1800">
        <v>0.43</v>
      </c>
      <c r="H1800">
        <f>D1800*G1800</f>
        <v>151.4589</v>
      </c>
      <c r="I1800">
        <v>6</v>
      </c>
      <c r="J1800" s="1">
        <v>45067</v>
      </c>
      <c r="K1800" s="1">
        <v>45071</v>
      </c>
      <c r="L1800" t="s">
        <v>36</v>
      </c>
      <c r="M1800" t="str">
        <f t="shared" si="170"/>
        <v>Normal customer</v>
      </c>
      <c r="N1800" t="s">
        <v>27</v>
      </c>
      <c r="O1800">
        <v>38.83</v>
      </c>
      <c r="P1800" t="s">
        <v>33</v>
      </c>
      <c r="Q1800">
        <f>D1800-H1800</f>
        <v>200.77110000000002</v>
      </c>
      <c r="R1800" t="str">
        <f t="shared" si="171"/>
        <v>Bad</v>
      </c>
      <c r="S1800" t="str">
        <f t="shared" si="172"/>
        <v>Bad</v>
      </c>
      <c r="T1800" t="str">
        <f t="shared" si="173"/>
        <v>High Impact</v>
      </c>
    </row>
    <row r="1801" spans="1:20">
      <c r="A1801" t="s">
        <v>1837</v>
      </c>
      <c r="B1801" t="s">
        <v>30</v>
      </c>
      <c r="C1801" t="s">
        <v>38</v>
      </c>
      <c r="D1801">
        <v>1575</v>
      </c>
      <c r="E1801" t="str">
        <f t="shared" si="168"/>
        <v>High</v>
      </c>
      <c r="F1801" t="str">
        <f t="shared" si="169"/>
        <v>High</v>
      </c>
      <c r="G1801">
        <v>0.26</v>
      </c>
      <c r="H1801">
        <f>D1801*G1801</f>
        <v>409.5</v>
      </c>
      <c r="I1801">
        <v>5</v>
      </c>
      <c r="J1801" s="1">
        <v>45078</v>
      </c>
      <c r="K1801" s="1">
        <v>45083</v>
      </c>
      <c r="L1801" t="s">
        <v>26</v>
      </c>
      <c r="M1801" t="str">
        <f t="shared" si="170"/>
        <v>Potential customer</v>
      </c>
      <c r="N1801" t="s">
        <v>32</v>
      </c>
      <c r="O1801">
        <v>330.22</v>
      </c>
      <c r="P1801" t="s">
        <v>22</v>
      </c>
      <c r="Q1801">
        <f>D1801-H1801</f>
        <v>1165.5</v>
      </c>
      <c r="R1801" t="str">
        <f t="shared" si="171"/>
        <v>Good</v>
      </c>
      <c r="S1801" t="str">
        <f t="shared" si="172"/>
        <v>Good</v>
      </c>
      <c r="T1801" t="str">
        <f t="shared" si="173"/>
        <v>High Impact</v>
      </c>
    </row>
    <row r="1802" spans="1:20">
      <c r="A1802" t="s">
        <v>1838</v>
      </c>
      <c r="B1802" t="s">
        <v>18</v>
      </c>
      <c r="C1802" t="s">
        <v>19</v>
      </c>
      <c r="D1802">
        <v>2888.03</v>
      </c>
      <c r="E1802" t="str">
        <f t="shared" si="168"/>
        <v>High</v>
      </c>
      <c r="F1802" t="str">
        <f t="shared" si="169"/>
        <v>High</v>
      </c>
      <c r="G1802">
        <v>0.11</v>
      </c>
      <c r="H1802">
        <f>D1802*G1802</f>
        <v>317.68330000000003</v>
      </c>
      <c r="I1802">
        <v>9</v>
      </c>
      <c r="J1802" s="1">
        <v>45326</v>
      </c>
      <c r="K1802" s="1">
        <v>45330</v>
      </c>
      <c r="L1802" t="s">
        <v>26</v>
      </c>
      <c r="M1802" t="str">
        <f t="shared" si="170"/>
        <v>Potential customer</v>
      </c>
      <c r="N1802" t="s">
        <v>27</v>
      </c>
      <c r="O1802">
        <v>238.9</v>
      </c>
      <c r="P1802" t="s">
        <v>33</v>
      </c>
      <c r="Q1802">
        <f>D1802-H1802</f>
        <v>2570.3467000000001</v>
      </c>
      <c r="R1802" t="str">
        <f t="shared" si="171"/>
        <v>Bad</v>
      </c>
      <c r="S1802" t="str">
        <f t="shared" si="172"/>
        <v>Bad</v>
      </c>
      <c r="T1802" t="str">
        <f t="shared" si="173"/>
        <v>High Impact</v>
      </c>
    </row>
    <row r="1803" spans="1:20">
      <c r="A1803" t="s">
        <v>1839</v>
      </c>
      <c r="B1803" t="s">
        <v>30</v>
      </c>
      <c r="C1803" t="s">
        <v>31</v>
      </c>
      <c r="D1803">
        <v>3129.73</v>
      </c>
      <c r="E1803" t="str">
        <f t="shared" si="168"/>
        <v>High</v>
      </c>
      <c r="F1803" t="str">
        <f t="shared" si="169"/>
        <v>High</v>
      </c>
      <c r="G1803">
        <v>0.17</v>
      </c>
      <c r="H1803">
        <f>D1803*G1803</f>
        <v>532.05410000000006</v>
      </c>
      <c r="I1803">
        <v>5</v>
      </c>
      <c r="J1803" s="1">
        <v>45467</v>
      </c>
      <c r="K1803" s="1">
        <v>45474</v>
      </c>
      <c r="L1803" t="s">
        <v>20</v>
      </c>
      <c r="M1803" t="str">
        <f t="shared" si="170"/>
        <v>Premium customer</v>
      </c>
      <c r="N1803" t="s">
        <v>27</v>
      </c>
      <c r="O1803">
        <v>459.81</v>
      </c>
      <c r="P1803" t="s">
        <v>22</v>
      </c>
      <c r="Q1803">
        <f>D1803-H1803</f>
        <v>2597.6759000000002</v>
      </c>
      <c r="R1803" t="str">
        <f t="shared" si="171"/>
        <v>Good</v>
      </c>
      <c r="S1803" t="str">
        <f t="shared" si="172"/>
        <v>Good</v>
      </c>
      <c r="T1803" t="str">
        <f t="shared" si="173"/>
        <v>High Impact</v>
      </c>
    </row>
    <row r="1804" spans="1:20">
      <c r="A1804" t="s">
        <v>1840</v>
      </c>
      <c r="B1804" t="s">
        <v>18</v>
      </c>
      <c r="C1804" t="s">
        <v>19</v>
      </c>
      <c r="D1804">
        <v>443.13</v>
      </c>
      <c r="E1804" t="str">
        <f t="shared" si="168"/>
        <v>Low</v>
      </c>
      <c r="F1804" t="str">
        <f t="shared" si="169"/>
        <v>Low</v>
      </c>
      <c r="G1804">
        <v>0.18</v>
      </c>
      <c r="H1804">
        <f>D1804*G1804</f>
        <v>79.76339999999999</v>
      </c>
      <c r="I1804">
        <v>6</v>
      </c>
      <c r="J1804" s="1">
        <v>44945</v>
      </c>
      <c r="K1804" s="1">
        <v>44947</v>
      </c>
      <c r="L1804" t="s">
        <v>20</v>
      </c>
      <c r="M1804" t="str">
        <f t="shared" si="170"/>
        <v>Normal customer</v>
      </c>
      <c r="N1804" t="s">
        <v>21</v>
      </c>
      <c r="O1804">
        <v>64.28</v>
      </c>
      <c r="P1804" t="s">
        <v>44</v>
      </c>
      <c r="Q1804">
        <f>D1804-H1804</f>
        <v>363.36660000000001</v>
      </c>
      <c r="R1804" t="str">
        <f t="shared" si="171"/>
        <v>Bad</v>
      </c>
      <c r="S1804" t="str">
        <f t="shared" si="172"/>
        <v>Bad</v>
      </c>
      <c r="T1804" t="str">
        <f t="shared" si="173"/>
        <v>Normal</v>
      </c>
    </row>
    <row r="1805" spans="1:20">
      <c r="A1805" t="s">
        <v>1841</v>
      </c>
      <c r="B1805" t="s">
        <v>24</v>
      </c>
      <c r="C1805" t="s">
        <v>19</v>
      </c>
      <c r="D1805">
        <v>3353.99</v>
      </c>
      <c r="E1805" t="str">
        <f t="shared" si="168"/>
        <v>High</v>
      </c>
      <c r="F1805" t="str">
        <f t="shared" si="169"/>
        <v>High</v>
      </c>
      <c r="G1805">
        <v>0.23</v>
      </c>
      <c r="H1805">
        <f>D1805*G1805</f>
        <v>771.41769999999997</v>
      </c>
      <c r="I1805">
        <v>3</v>
      </c>
      <c r="J1805" s="1">
        <v>45519</v>
      </c>
      <c r="K1805" s="1">
        <v>45521</v>
      </c>
      <c r="L1805" t="s">
        <v>36</v>
      </c>
      <c r="M1805" t="str">
        <f t="shared" si="170"/>
        <v>Normal customer</v>
      </c>
      <c r="N1805" t="s">
        <v>27</v>
      </c>
      <c r="O1805">
        <v>549.48</v>
      </c>
      <c r="P1805" t="s">
        <v>22</v>
      </c>
      <c r="Q1805">
        <f>D1805-H1805</f>
        <v>2582.5722999999998</v>
      </c>
      <c r="R1805" t="str">
        <f t="shared" si="171"/>
        <v>Good</v>
      </c>
      <c r="S1805" t="str">
        <f t="shared" si="172"/>
        <v>Good</v>
      </c>
      <c r="T1805" t="str">
        <f t="shared" si="173"/>
        <v>High Impact</v>
      </c>
    </row>
    <row r="1806" spans="1:20">
      <c r="A1806" t="s">
        <v>1842</v>
      </c>
      <c r="B1806" t="s">
        <v>30</v>
      </c>
      <c r="C1806" t="s">
        <v>31</v>
      </c>
      <c r="D1806">
        <v>2687.52</v>
      </c>
      <c r="E1806" t="str">
        <f t="shared" si="168"/>
        <v>High</v>
      </c>
      <c r="F1806" t="str">
        <f t="shared" si="169"/>
        <v>High</v>
      </c>
      <c r="G1806">
        <v>0.21</v>
      </c>
      <c r="H1806">
        <f>D1806*G1806</f>
        <v>564.37919999999997</v>
      </c>
      <c r="I1806">
        <v>9</v>
      </c>
      <c r="J1806" s="1">
        <v>45405</v>
      </c>
      <c r="K1806" s="1">
        <v>45409</v>
      </c>
      <c r="L1806" t="s">
        <v>36</v>
      </c>
      <c r="M1806" t="str">
        <f t="shared" si="170"/>
        <v>Normal customer</v>
      </c>
      <c r="N1806" t="s">
        <v>27</v>
      </c>
      <c r="O1806">
        <v>348.37</v>
      </c>
      <c r="P1806" t="s">
        <v>39</v>
      </c>
      <c r="Q1806">
        <f>D1806-H1806</f>
        <v>2123.1408000000001</v>
      </c>
      <c r="R1806" t="str">
        <f t="shared" si="171"/>
        <v>Good</v>
      </c>
      <c r="S1806" t="str">
        <f t="shared" si="172"/>
        <v>Good</v>
      </c>
      <c r="T1806" t="str">
        <f t="shared" si="173"/>
        <v>High Impact</v>
      </c>
    </row>
    <row r="1807" spans="1:20">
      <c r="A1807" t="s">
        <v>1843</v>
      </c>
      <c r="B1807" t="s">
        <v>18</v>
      </c>
      <c r="C1807" t="s">
        <v>25</v>
      </c>
      <c r="D1807">
        <v>4155.37</v>
      </c>
      <c r="E1807" t="str">
        <f t="shared" si="168"/>
        <v>High</v>
      </c>
      <c r="F1807" t="str">
        <f t="shared" si="169"/>
        <v>High</v>
      </c>
      <c r="G1807">
        <v>0.34</v>
      </c>
      <c r="H1807">
        <f>D1807*G1807</f>
        <v>1412.8258000000001</v>
      </c>
      <c r="I1807">
        <v>8</v>
      </c>
      <c r="J1807" s="1">
        <v>45102</v>
      </c>
      <c r="K1807" s="1">
        <v>45108</v>
      </c>
      <c r="L1807" t="s">
        <v>26</v>
      </c>
      <c r="M1807" t="str">
        <f t="shared" si="170"/>
        <v>Potential customer</v>
      </c>
      <c r="N1807" t="s">
        <v>27</v>
      </c>
      <c r="O1807">
        <v>491.76</v>
      </c>
      <c r="P1807" t="s">
        <v>28</v>
      </c>
      <c r="Q1807">
        <f>D1807-H1807</f>
        <v>2742.5441999999998</v>
      </c>
      <c r="R1807" t="str">
        <f t="shared" si="171"/>
        <v>Good</v>
      </c>
      <c r="S1807" t="str">
        <f t="shared" si="172"/>
        <v>Good</v>
      </c>
      <c r="T1807" t="str">
        <f t="shared" si="173"/>
        <v>High Impact</v>
      </c>
    </row>
    <row r="1808" spans="1:20">
      <c r="A1808" t="s">
        <v>1844</v>
      </c>
      <c r="B1808" t="s">
        <v>24</v>
      </c>
      <c r="C1808" t="s">
        <v>41</v>
      </c>
      <c r="D1808">
        <v>1188.73</v>
      </c>
      <c r="E1808" t="str">
        <f t="shared" si="168"/>
        <v>High</v>
      </c>
      <c r="F1808" t="str">
        <f t="shared" si="169"/>
        <v>High</v>
      </c>
      <c r="G1808">
        <v>0.17</v>
      </c>
      <c r="H1808">
        <f>D1808*G1808</f>
        <v>202.08410000000001</v>
      </c>
      <c r="I1808">
        <v>9</v>
      </c>
      <c r="J1808" s="1">
        <v>45147</v>
      </c>
      <c r="K1808" s="1">
        <v>45149</v>
      </c>
      <c r="L1808" t="s">
        <v>20</v>
      </c>
      <c r="M1808" t="str">
        <f t="shared" si="170"/>
        <v>Premium customer</v>
      </c>
      <c r="N1808" t="s">
        <v>27</v>
      </c>
      <c r="O1808">
        <v>291.82</v>
      </c>
      <c r="P1808" t="s">
        <v>39</v>
      </c>
      <c r="Q1808">
        <f>D1808-H1808</f>
        <v>986.64589999999998</v>
      </c>
      <c r="R1808" t="str">
        <f t="shared" si="171"/>
        <v>Bad</v>
      </c>
      <c r="S1808" t="str">
        <f t="shared" si="172"/>
        <v>Bad</v>
      </c>
      <c r="T1808" t="str">
        <f t="shared" si="173"/>
        <v>High Impact</v>
      </c>
    </row>
    <row r="1809" spans="1:20">
      <c r="A1809" t="s">
        <v>1845</v>
      </c>
      <c r="B1809" t="s">
        <v>30</v>
      </c>
      <c r="C1809" t="s">
        <v>38</v>
      </c>
      <c r="D1809">
        <v>1055.6300000000001</v>
      </c>
      <c r="E1809" t="str">
        <f t="shared" si="168"/>
        <v>High</v>
      </c>
      <c r="F1809" t="str">
        <f t="shared" si="169"/>
        <v>High</v>
      </c>
      <c r="G1809">
        <v>0.33</v>
      </c>
      <c r="H1809">
        <f>D1809*G1809</f>
        <v>348.35790000000003</v>
      </c>
      <c r="I1809">
        <v>1</v>
      </c>
      <c r="J1809" s="1">
        <v>45214</v>
      </c>
      <c r="K1809" s="1">
        <v>45219</v>
      </c>
      <c r="L1809" t="s">
        <v>20</v>
      </c>
      <c r="M1809" t="str">
        <f t="shared" si="170"/>
        <v>Premium customer</v>
      </c>
      <c r="N1809" t="s">
        <v>27</v>
      </c>
      <c r="O1809">
        <v>73.83</v>
      </c>
      <c r="P1809" t="s">
        <v>44</v>
      </c>
      <c r="Q1809">
        <f>D1809-H1809</f>
        <v>707.27210000000014</v>
      </c>
      <c r="R1809" t="str">
        <f t="shared" si="171"/>
        <v>Bad</v>
      </c>
      <c r="S1809" t="str">
        <f t="shared" si="172"/>
        <v>Bad</v>
      </c>
      <c r="T1809" t="str">
        <f t="shared" si="173"/>
        <v>High Impact</v>
      </c>
    </row>
    <row r="1810" spans="1:20">
      <c r="A1810" t="s">
        <v>1846</v>
      </c>
      <c r="B1810" t="s">
        <v>24</v>
      </c>
      <c r="C1810" t="s">
        <v>41</v>
      </c>
      <c r="D1810">
        <v>3987.35</v>
      </c>
      <c r="E1810" t="str">
        <f t="shared" si="168"/>
        <v>High</v>
      </c>
      <c r="F1810" t="str">
        <f t="shared" si="169"/>
        <v>High</v>
      </c>
      <c r="G1810">
        <v>0.27</v>
      </c>
      <c r="H1810">
        <f>D1810*G1810</f>
        <v>1076.5844999999999</v>
      </c>
      <c r="I1810">
        <v>1</v>
      </c>
      <c r="J1810" s="1">
        <v>45484</v>
      </c>
      <c r="K1810" s="1">
        <v>45485</v>
      </c>
      <c r="L1810" t="s">
        <v>26</v>
      </c>
      <c r="M1810" t="str">
        <f t="shared" si="170"/>
        <v>Potential customer</v>
      </c>
      <c r="N1810" t="s">
        <v>27</v>
      </c>
      <c r="O1810">
        <v>1046.5</v>
      </c>
      <c r="P1810" t="s">
        <v>53</v>
      </c>
      <c r="Q1810">
        <f>D1810-H1810</f>
        <v>2910.7655</v>
      </c>
      <c r="R1810" t="str">
        <f t="shared" si="171"/>
        <v>Good</v>
      </c>
      <c r="S1810" t="str">
        <f t="shared" si="172"/>
        <v>Good</v>
      </c>
      <c r="T1810" t="str">
        <f t="shared" si="173"/>
        <v>High Impact</v>
      </c>
    </row>
    <row r="1811" spans="1:20">
      <c r="A1811" t="s">
        <v>1847</v>
      </c>
      <c r="B1811" t="s">
        <v>46</v>
      </c>
      <c r="C1811" t="s">
        <v>38</v>
      </c>
      <c r="D1811">
        <v>3548.96</v>
      </c>
      <c r="E1811" t="str">
        <f t="shared" si="168"/>
        <v>High</v>
      </c>
      <c r="F1811" t="str">
        <f t="shared" si="169"/>
        <v>High</v>
      </c>
      <c r="G1811">
        <v>0.02</v>
      </c>
      <c r="H1811">
        <f>D1811*G1811</f>
        <v>70.979200000000006</v>
      </c>
      <c r="I1811">
        <v>2</v>
      </c>
      <c r="J1811" s="1">
        <v>45519</v>
      </c>
      <c r="K1811" s="1">
        <v>45522</v>
      </c>
      <c r="L1811" t="s">
        <v>36</v>
      </c>
      <c r="M1811" t="str">
        <f t="shared" si="170"/>
        <v>Normal customer</v>
      </c>
      <c r="N1811" t="s">
        <v>27</v>
      </c>
      <c r="O1811">
        <v>921.3</v>
      </c>
      <c r="P1811" t="s">
        <v>28</v>
      </c>
      <c r="Q1811">
        <f>D1811-H1811</f>
        <v>3477.9807999999998</v>
      </c>
      <c r="R1811" t="str">
        <f t="shared" si="171"/>
        <v>Good</v>
      </c>
      <c r="S1811" t="str">
        <f t="shared" si="172"/>
        <v>Good</v>
      </c>
      <c r="T1811" t="str">
        <f t="shared" si="173"/>
        <v>High Impact</v>
      </c>
    </row>
    <row r="1812" spans="1:20">
      <c r="A1812" t="s">
        <v>1848</v>
      </c>
      <c r="B1812" t="s">
        <v>46</v>
      </c>
      <c r="C1812" t="s">
        <v>41</v>
      </c>
      <c r="D1812">
        <v>3979.2</v>
      </c>
      <c r="E1812" t="str">
        <f t="shared" si="168"/>
        <v>High</v>
      </c>
      <c r="F1812" t="str">
        <f t="shared" si="169"/>
        <v>High</v>
      </c>
      <c r="G1812">
        <v>0.46</v>
      </c>
      <c r="H1812">
        <f>D1812*G1812</f>
        <v>1830.432</v>
      </c>
      <c r="I1812">
        <v>4</v>
      </c>
      <c r="J1812" s="1">
        <v>45509</v>
      </c>
      <c r="K1812" s="1">
        <v>45514</v>
      </c>
      <c r="L1812" t="s">
        <v>26</v>
      </c>
      <c r="M1812" t="str">
        <f t="shared" si="170"/>
        <v>Potential customer</v>
      </c>
      <c r="N1812" t="s">
        <v>21</v>
      </c>
      <c r="O1812">
        <v>1126.73</v>
      </c>
      <c r="P1812" t="s">
        <v>33</v>
      </c>
      <c r="Q1812">
        <f>D1812-H1812</f>
        <v>2148.768</v>
      </c>
      <c r="R1812" t="str">
        <f t="shared" si="171"/>
        <v>Good</v>
      </c>
      <c r="S1812" t="str">
        <f t="shared" si="172"/>
        <v>Good</v>
      </c>
      <c r="T1812" t="str">
        <f t="shared" si="173"/>
        <v>High Impact</v>
      </c>
    </row>
    <row r="1813" spans="1:20">
      <c r="A1813" t="s">
        <v>1849</v>
      </c>
      <c r="B1813" t="s">
        <v>30</v>
      </c>
      <c r="C1813" t="s">
        <v>19</v>
      </c>
      <c r="D1813">
        <v>3931.48</v>
      </c>
      <c r="E1813" t="str">
        <f t="shared" si="168"/>
        <v>High</v>
      </c>
      <c r="F1813" t="str">
        <f t="shared" si="169"/>
        <v>High</v>
      </c>
      <c r="G1813">
        <v>0.09</v>
      </c>
      <c r="H1813">
        <f>D1813*G1813</f>
        <v>353.83319999999998</v>
      </c>
      <c r="I1813">
        <v>5</v>
      </c>
      <c r="J1813" s="1">
        <v>45251</v>
      </c>
      <c r="K1813" s="1">
        <v>45257</v>
      </c>
      <c r="L1813" t="s">
        <v>36</v>
      </c>
      <c r="M1813" t="str">
        <f t="shared" si="170"/>
        <v>Normal customer</v>
      </c>
      <c r="N1813" t="s">
        <v>32</v>
      </c>
      <c r="O1813">
        <v>432.2</v>
      </c>
      <c r="P1813" t="s">
        <v>28</v>
      </c>
      <c r="Q1813">
        <f>D1813-H1813</f>
        <v>3577.6468</v>
      </c>
      <c r="R1813" t="str">
        <f t="shared" si="171"/>
        <v>Good</v>
      </c>
      <c r="S1813" t="str">
        <f t="shared" si="172"/>
        <v>Good</v>
      </c>
      <c r="T1813" t="str">
        <f t="shared" si="173"/>
        <v>High Impact</v>
      </c>
    </row>
    <row r="1814" spans="1:20">
      <c r="A1814" t="s">
        <v>1850</v>
      </c>
      <c r="B1814" t="s">
        <v>18</v>
      </c>
      <c r="C1814" t="s">
        <v>25</v>
      </c>
      <c r="D1814">
        <v>609.6</v>
      </c>
      <c r="E1814" t="str">
        <f t="shared" si="168"/>
        <v>Low</v>
      </c>
      <c r="F1814" t="str">
        <f t="shared" si="169"/>
        <v>Midium</v>
      </c>
      <c r="G1814">
        <v>0.23</v>
      </c>
      <c r="H1814">
        <f>D1814*G1814</f>
        <v>140.208</v>
      </c>
      <c r="I1814">
        <v>7</v>
      </c>
      <c r="J1814" s="1">
        <v>45561</v>
      </c>
      <c r="K1814" s="1">
        <v>45563</v>
      </c>
      <c r="L1814" t="s">
        <v>20</v>
      </c>
      <c r="M1814" t="str">
        <f t="shared" si="170"/>
        <v>Normal customer</v>
      </c>
      <c r="N1814" t="s">
        <v>32</v>
      </c>
      <c r="O1814">
        <v>170.14</v>
      </c>
      <c r="P1814" t="s">
        <v>44</v>
      </c>
      <c r="Q1814">
        <f>D1814-H1814</f>
        <v>469.39200000000005</v>
      </c>
      <c r="R1814" t="str">
        <f t="shared" si="171"/>
        <v>Bad</v>
      </c>
      <c r="S1814" t="str">
        <f t="shared" si="172"/>
        <v>Bad</v>
      </c>
      <c r="T1814" t="str">
        <f t="shared" si="173"/>
        <v>Normal</v>
      </c>
    </row>
    <row r="1815" spans="1:20">
      <c r="A1815" t="s">
        <v>1851</v>
      </c>
      <c r="B1815" t="s">
        <v>30</v>
      </c>
      <c r="C1815" t="s">
        <v>19</v>
      </c>
      <c r="D1815">
        <v>1465.06</v>
      </c>
      <c r="E1815" t="str">
        <f t="shared" si="168"/>
        <v>High</v>
      </c>
      <c r="F1815" t="str">
        <f t="shared" si="169"/>
        <v>High</v>
      </c>
      <c r="G1815">
        <v>0.47</v>
      </c>
      <c r="H1815">
        <f>D1815*G1815</f>
        <v>688.57819999999992</v>
      </c>
      <c r="I1815">
        <v>4</v>
      </c>
      <c r="J1815" s="1">
        <v>45343</v>
      </c>
      <c r="K1815" s="1">
        <v>45346</v>
      </c>
      <c r="L1815" t="s">
        <v>36</v>
      </c>
      <c r="M1815" t="str">
        <f t="shared" si="170"/>
        <v>Normal customer</v>
      </c>
      <c r="N1815" t="s">
        <v>27</v>
      </c>
      <c r="O1815">
        <v>238.23</v>
      </c>
      <c r="P1815" t="s">
        <v>39</v>
      </c>
      <c r="Q1815">
        <f>D1815-H1815</f>
        <v>776.48180000000002</v>
      </c>
      <c r="R1815" t="str">
        <f t="shared" si="171"/>
        <v>Bad</v>
      </c>
      <c r="S1815" t="str">
        <f t="shared" si="172"/>
        <v>Bad</v>
      </c>
      <c r="T1815" t="str">
        <f t="shared" si="173"/>
        <v>High Impact</v>
      </c>
    </row>
    <row r="1816" spans="1:20">
      <c r="A1816" t="s">
        <v>1852</v>
      </c>
      <c r="B1816" t="s">
        <v>24</v>
      </c>
      <c r="C1816" t="s">
        <v>25</v>
      </c>
      <c r="D1816">
        <v>1374.42</v>
      </c>
      <c r="E1816" t="str">
        <f t="shared" si="168"/>
        <v>High</v>
      </c>
      <c r="F1816" t="str">
        <f t="shared" si="169"/>
        <v>High</v>
      </c>
      <c r="G1816">
        <v>0.12</v>
      </c>
      <c r="H1816">
        <f>D1816*G1816</f>
        <v>164.93039999999999</v>
      </c>
      <c r="I1816">
        <v>1</v>
      </c>
      <c r="J1816" s="1">
        <v>45422</v>
      </c>
      <c r="K1816" s="1">
        <v>45429</v>
      </c>
      <c r="L1816" t="s">
        <v>36</v>
      </c>
      <c r="M1816" t="str">
        <f t="shared" si="170"/>
        <v>Normal customer</v>
      </c>
      <c r="N1816" t="s">
        <v>32</v>
      </c>
      <c r="O1816">
        <v>303.66000000000003</v>
      </c>
      <c r="P1816" t="s">
        <v>53</v>
      </c>
      <c r="Q1816">
        <f>D1816-H1816</f>
        <v>1209.4896000000001</v>
      </c>
      <c r="R1816" t="str">
        <f t="shared" si="171"/>
        <v>Good</v>
      </c>
      <c r="S1816" t="str">
        <f t="shared" si="172"/>
        <v>Good</v>
      </c>
      <c r="T1816" t="str">
        <f t="shared" si="173"/>
        <v>High Impact</v>
      </c>
    </row>
    <row r="1817" spans="1:20">
      <c r="A1817" t="s">
        <v>1853</v>
      </c>
      <c r="B1817" t="s">
        <v>18</v>
      </c>
      <c r="C1817" t="s">
        <v>31</v>
      </c>
      <c r="D1817">
        <v>4679.4799999999996</v>
      </c>
      <c r="E1817" t="str">
        <f t="shared" si="168"/>
        <v>High</v>
      </c>
      <c r="F1817" t="str">
        <f t="shared" si="169"/>
        <v>High</v>
      </c>
      <c r="G1817">
        <v>0.01</v>
      </c>
      <c r="H1817">
        <f>D1817*G1817</f>
        <v>46.794799999999995</v>
      </c>
      <c r="I1817">
        <v>8</v>
      </c>
      <c r="J1817" s="1">
        <v>44949</v>
      </c>
      <c r="K1817" s="1">
        <v>44955</v>
      </c>
      <c r="L1817" t="s">
        <v>26</v>
      </c>
      <c r="M1817" t="str">
        <f t="shared" si="170"/>
        <v>Potential customer</v>
      </c>
      <c r="N1817" t="s">
        <v>32</v>
      </c>
      <c r="O1817">
        <v>1230.45</v>
      </c>
      <c r="P1817" t="s">
        <v>28</v>
      </c>
      <c r="Q1817">
        <f>D1817-H1817</f>
        <v>4632.6851999999999</v>
      </c>
      <c r="R1817" t="str">
        <f t="shared" si="171"/>
        <v>Good</v>
      </c>
      <c r="S1817" t="str">
        <f t="shared" si="172"/>
        <v>Good</v>
      </c>
      <c r="T1817" t="str">
        <f t="shared" si="173"/>
        <v>High Impact</v>
      </c>
    </row>
    <row r="1818" spans="1:20">
      <c r="A1818" t="s">
        <v>1854</v>
      </c>
      <c r="B1818" t="s">
        <v>46</v>
      </c>
      <c r="C1818" t="s">
        <v>38</v>
      </c>
      <c r="D1818">
        <v>2488.59</v>
      </c>
      <c r="E1818" t="str">
        <f t="shared" si="168"/>
        <v>High</v>
      </c>
      <c r="F1818" t="str">
        <f t="shared" si="169"/>
        <v>High</v>
      </c>
      <c r="G1818">
        <v>0.25</v>
      </c>
      <c r="H1818">
        <f>D1818*G1818</f>
        <v>622.14750000000004</v>
      </c>
      <c r="I1818">
        <v>3</v>
      </c>
      <c r="J1818" s="1">
        <v>45388</v>
      </c>
      <c r="K1818" s="1">
        <v>45392</v>
      </c>
      <c r="L1818" t="s">
        <v>20</v>
      </c>
      <c r="M1818" t="str">
        <f t="shared" si="170"/>
        <v>Premium customer</v>
      </c>
      <c r="N1818" t="s">
        <v>21</v>
      </c>
      <c r="O1818">
        <v>163.38999999999999</v>
      </c>
      <c r="P1818" t="s">
        <v>44</v>
      </c>
      <c r="Q1818">
        <f>D1818-H1818</f>
        <v>1866.4425000000001</v>
      </c>
      <c r="R1818" t="str">
        <f t="shared" si="171"/>
        <v>Bad</v>
      </c>
      <c r="S1818" t="str">
        <f t="shared" si="172"/>
        <v>Bad</v>
      </c>
      <c r="T1818" t="str">
        <f t="shared" si="173"/>
        <v>High Impact</v>
      </c>
    </row>
    <row r="1819" spans="1:20">
      <c r="A1819" t="s">
        <v>1855</v>
      </c>
      <c r="B1819" t="s">
        <v>18</v>
      </c>
      <c r="C1819" t="s">
        <v>38</v>
      </c>
      <c r="D1819">
        <v>644.17999999999995</v>
      </c>
      <c r="E1819" t="str">
        <f t="shared" si="168"/>
        <v>Low</v>
      </c>
      <c r="F1819" t="str">
        <f t="shared" si="169"/>
        <v>Midium</v>
      </c>
      <c r="G1819">
        <v>0.11</v>
      </c>
      <c r="H1819">
        <f>D1819*G1819</f>
        <v>70.859799999999993</v>
      </c>
      <c r="I1819">
        <v>9</v>
      </c>
      <c r="J1819" s="1">
        <v>45305</v>
      </c>
      <c r="K1819" s="1">
        <v>45306</v>
      </c>
      <c r="L1819" t="s">
        <v>20</v>
      </c>
      <c r="M1819" t="str">
        <f t="shared" si="170"/>
        <v>Normal customer</v>
      </c>
      <c r="N1819" t="s">
        <v>32</v>
      </c>
      <c r="O1819">
        <v>37.799999999999997</v>
      </c>
      <c r="P1819" t="s">
        <v>44</v>
      </c>
      <c r="Q1819">
        <f>D1819-H1819</f>
        <v>573.3202</v>
      </c>
      <c r="R1819" t="str">
        <f t="shared" si="171"/>
        <v>Bad</v>
      </c>
      <c r="S1819" t="str">
        <f t="shared" si="172"/>
        <v>Bad</v>
      </c>
      <c r="T1819" t="str">
        <f t="shared" si="173"/>
        <v>Normal</v>
      </c>
    </row>
    <row r="1820" spans="1:20">
      <c r="A1820" t="s">
        <v>1856</v>
      </c>
      <c r="B1820" t="s">
        <v>46</v>
      </c>
      <c r="C1820" t="s">
        <v>31</v>
      </c>
      <c r="D1820">
        <v>1518.93</v>
      </c>
      <c r="E1820" t="str">
        <f t="shared" si="168"/>
        <v>High</v>
      </c>
      <c r="F1820" t="str">
        <f t="shared" si="169"/>
        <v>High</v>
      </c>
      <c r="G1820">
        <v>0.28999999999999998</v>
      </c>
      <c r="H1820">
        <f>D1820*G1820</f>
        <v>440.48969999999997</v>
      </c>
      <c r="I1820">
        <v>2</v>
      </c>
      <c r="J1820" s="1">
        <v>45536</v>
      </c>
      <c r="K1820" s="1">
        <v>45543</v>
      </c>
      <c r="L1820" t="s">
        <v>26</v>
      </c>
      <c r="M1820" t="str">
        <f t="shared" si="170"/>
        <v>Potential customer</v>
      </c>
      <c r="N1820" t="s">
        <v>27</v>
      </c>
      <c r="O1820">
        <v>152.58000000000001</v>
      </c>
      <c r="P1820" t="s">
        <v>39</v>
      </c>
      <c r="Q1820">
        <f>D1820-H1820</f>
        <v>1078.4403000000002</v>
      </c>
      <c r="R1820" t="str">
        <f t="shared" si="171"/>
        <v>Bad</v>
      </c>
      <c r="S1820" t="str">
        <f t="shared" si="172"/>
        <v>Bad</v>
      </c>
      <c r="T1820" t="str">
        <f t="shared" si="173"/>
        <v>High Impact</v>
      </c>
    </row>
    <row r="1821" spans="1:20">
      <c r="A1821" t="s">
        <v>1857</v>
      </c>
      <c r="B1821" t="s">
        <v>18</v>
      </c>
      <c r="C1821" t="s">
        <v>41</v>
      </c>
      <c r="D1821">
        <v>4372.32</v>
      </c>
      <c r="E1821" t="str">
        <f t="shared" si="168"/>
        <v>High</v>
      </c>
      <c r="F1821" t="str">
        <f t="shared" si="169"/>
        <v>High</v>
      </c>
      <c r="G1821">
        <v>0.41</v>
      </c>
      <c r="H1821">
        <f>D1821*G1821</f>
        <v>1792.6511999999998</v>
      </c>
      <c r="I1821">
        <v>1</v>
      </c>
      <c r="J1821" s="1">
        <v>45115</v>
      </c>
      <c r="K1821" s="1">
        <v>45119</v>
      </c>
      <c r="L1821" t="s">
        <v>20</v>
      </c>
      <c r="M1821" t="str">
        <f t="shared" si="170"/>
        <v>Premium customer</v>
      </c>
      <c r="N1821" t="s">
        <v>21</v>
      </c>
      <c r="O1821">
        <v>831.55</v>
      </c>
      <c r="P1821" t="s">
        <v>22</v>
      </c>
      <c r="Q1821">
        <f>D1821-H1821</f>
        <v>2579.6687999999999</v>
      </c>
      <c r="R1821" t="str">
        <f t="shared" si="171"/>
        <v>Good</v>
      </c>
      <c r="S1821" t="str">
        <f t="shared" si="172"/>
        <v>Good</v>
      </c>
      <c r="T1821" t="str">
        <f t="shared" si="173"/>
        <v>High Impact</v>
      </c>
    </row>
    <row r="1822" spans="1:20">
      <c r="A1822" t="s">
        <v>1858</v>
      </c>
      <c r="B1822" t="s">
        <v>18</v>
      </c>
      <c r="C1822" t="s">
        <v>31</v>
      </c>
      <c r="D1822">
        <v>4250.63</v>
      </c>
      <c r="E1822" t="str">
        <f t="shared" si="168"/>
        <v>High</v>
      </c>
      <c r="F1822" t="str">
        <f t="shared" si="169"/>
        <v>High</v>
      </c>
      <c r="G1822">
        <v>0.26</v>
      </c>
      <c r="H1822">
        <f>D1822*G1822</f>
        <v>1105.1638</v>
      </c>
      <c r="I1822">
        <v>8</v>
      </c>
      <c r="J1822" s="1">
        <v>45570</v>
      </c>
      <c r="K1822" s="1">
        <v>45573</v>
      </c>
      <c r="L1822" t="s">
        <v>26</v>
      </c>
      <c r="M1822" t="str">
        <f t="shared" si="170"/>
        <v>Potential customer</v>
      </c>
      <c r="N1822" t="s">
        <v>21</v>
      </c>
      <c r="O1822">
        <v>1039.3900000000001</v>
      </c>
      <c r="P1822" t="s">
        <v>22</v>
      </c>
      <c r="Q1822">
        <f>D1822-H1822</f>
        <v>3145.4661999999998</v>
      </c>
      <c r="R1822" t="str">
        <f t="shared" si="171"/>
        <v>Good</v>
      </c>
      <c r="S1822" t="str">
        <f t="shared" si="172"/>
        <v>Good</v>
      </c>
      <c r="T1822" t="str">
        <f t="shared" si="173"/>
        <v>High Impact</v>
      </c>
    </row>
    <row r="1823" spans="1:20">
      <c r="A1823" t="s">
        <v>1859</v>
      </c>
      <c r="B1823" t="s">
        <v>18</v>
      </c>
      <c r="C1823" t="s">
        <v>31</v>
      </c>
      <c r="D1823">
        <v>4511.66</v>
      </c>
      <c r="E1823" t="str">
        <f t="shared" si="168"/>
        <v>High</v>
      </c>
      <c r="F1823" t="str">
        <f t="shared" si="169"/>
        <v>High</v>
      </c>
      <c r="G1823">
        <v>0.32</v>
      </c>
      <c r="H1823">
        <f>D1823*G1823</f>
        <v>1443.7311999999999</v>
      </c>
      <c r="I1823">
        <v>3</v>
      </c>
      <c r="J1823" s="1">
        <v>45375</v>
      </c>
      <c r="K1823" s="1">
        <v>45376</v>
      </c>
      <c r="L1823" t="s">
        <v>26</v>
      </c>
      <c r="M1823" t="str">
        <f t="shared" si="170"/>
        <v>Potential customer</v>
      </c>
      <c r="N1823" t="s">
        <v>21</v>
      </c>
      <c r="O1823">
        <v>1100.25</v>
      </c>
      <c r="P1823" t="s">
        <v>53</v>
      </c>
      <c r="Q1823">
        <f>D1823-H1823</f>
        <v>3067.9287999999997</v>
      </c>
      <c r="R1823" t="str">
        <f t="shared" si="171"/>
        <v>Good</v>
      </c>
      <c r="S1823" t="str">
        <f t="shared" si="172"/>
        <v>Good</v>
      </c>
      <c r="T1823" t="str">
        <f t="shared" si="173"/>
        <v>High Impact</v>
      </c>
    </row>
    <row r="1824" spans="1:20">
      <c r="A1824" t="s">
        <v>1860</v>
      </c>
      <c r="B1824" t="s">
        <v>24</v>
      </c>
      <c r="C1824" t="s">
        <v>25</v>
      </c>
      <c r="D1824">
        <v>2003.79</v>
      </c>
      <c r="E1824" t="str">
        <f t="shared" si="168"/>
        <v>High</v>
      </c>
      <c r="F1824" t="str">
        <f t="shared" si="169"/>
        <v>High</v>
      </c>
      <c r="G1824">
        <v>0.33</v>
      </c>
      <c r="H1824">
        <f>D1824*G1824</f>
        <v>661.25070000000005</v>
      </c>
      <c r="I1824">
        <v>1</v>
      </c>
      <c r="J1824" s="1">
        <v>45568</v>
      </c>
      <c r="K1824" s="1">
        <v>45572</v>
      </c>
      <c r="L1824" t="s">
        <v>26</v>
      </c>
      <c r="M1824" t="str">
        <f t="shared" si="170"/>
        <v>Potential customer</v>
      </c>
      <c r="N1824" t="s">
        <v>21</v>
      </c>
      <c r="O1824">
        <v>547.57000000000005</v>
      </c>
      <c r="P1824" t="s">
        <v>44</v>
      </c>
      <c r="Q1824">
        <f>D1824-H1824</f>
        <v>1342.5392999999999</v>
      </c>
      <c r="R1824" t="str">
        <f t="shared" si="171"/>
        <v>Good</v>
      </c>
      <c r="S1824" t="str">
        <f t="shared" si="172"/>
        <v>Good</v>
      </c>
      <c r="T1824" t="str">
        <f t="shared" si="173"/>
        <v>High Impact</v>
      </c>
    </row>
    <row r="1825" spans="1:20">
      <c r="A1825" t="s">
        <v>1861</v>
      </c>
      <c r="B1825" t="s">
        <v>24</v>
      </c>
      <c r="C1825" t="s">
        <v>31</v>
      </c>
      <c r="D1825">
        <v>3242.57</v>
      </c>
      <c r="E1825" t="str">
        <f t="shared" si="168"/>
        <v>High</v>
      </c>
      <c r="F1825" t="str">
        <f t="shared" si="169"/>
        <v>High</v>
      </c>
      <c r="G1825">
        <v>0.41</v>
      </c>
      <c r="H1825">
        <f>D1825*G1825</f>
        <v>1329.4537</v>
      </c>
      <c r="I1825">
        <v>3</v>
      </c>
      <c r="J1825" s="1">
        <v>45275</v>
      </c>
      <c r="K1825" s="1">
        <v>45278</v>
      </c>
      <c r="L1825" t="s">
        <v>26</v>
      </c>
      <c r="M1825" t="str">
        <f t="shared" si="170"/>
        <v>Potential customer</v>
      </c>
      <c r="N1825" t="s">
        <v>21</v>
      </c>
      <c r="O1825">
        <v>613.13</v>
      </c>
      <c r="P1825" t="s">
        <v>28</v>
      </c>
      <c r="Q1825">
        <f>D1825-H1825</f>
        <v>1913.1163000000001</v>
      </c>
      <c r="R1825" t="str">
        <f t="shared" si="171"/>
        <v>Good</v>
      </c>
      <c r="S1825" t="str">
        <f t="shared" si="172"/>
        <v>Good</v>
      </c>
      <c r="T1825" t="str">
        <f t="shared" si="173"/>
        <v>High Impact</v>
      </c>
    </row>
    <row r="1826" spans="1:20">
      <c r="A1826" t="s">
        <v>1862</v>
      </c>
      <c r="B1826" t="s">
        <v>30</v>
      </c>
      <c r="C1826" t="s">
        <v>38</v>
      </c>
      <c r="D1826">
        <v>1463.05</v>
      </c>
      <c r="E1826" t="str">
        <f t="shared" si="168"/>
        <v>High</v>
      </c>
      <c r="F1826" t="str">
        <f t="shared" si="169"/>
        <v>High</v>
      </c>
      <c r="G1826">
        <v>0.34</v>
      </c>
      <c r="H1826">
        <f>D1826*G1826</f>
        <v>497.43700000000001</v>
      </c>
      <c r="I1826">
        <v>8</v>
      </c>
      <c r="J1826" s="1">
        <v>45624</v>
      </c>
      <c r="K1826" s="1">
        <v>45625</v>
      </c>
      <c r="L1826" t="s">
        <v>20</v>
      </c>
      <c r="M1826" t="str">
        <f t="shared" si="170"/>
        <v>Premium customer</v>
      </c>
      <c r="N1826" t="s">
        <v>27</v>
      </c>
      <c r="O1826">
        <v>278.06</v>
      </c>
      <c r="P1826" t="s">
        <v>53</v>
      </c>
      <c r="Q1826">
        <f>D1826-H1826</f>
        <v>965.61299999999994</v>
      </c>
      <c r="R1826" t="str">
        <f t="shared" si="171"/>
        <v>Bad</v>
      </c>
      <c r="S1826" t="str">
        <f t="shared" si="172"/>
        <v>Bad</v>
      </c>
      <c r="T1826" t="str">
        <f t="shared" si="173"/>
        <v>High Impact</v>
      </c>
    </row>
    <row r="1827" spans="1:20">
      <c r="A1827" t="s">
        <v>1863</v>
      </c>
      <c r="B1827" t="s">
        <v>30</v>
      </c>
      <c r="C1827" t="s">
        <v>19</v>
      </c>
      <c r="D1827">
        <v>986.04</v>
      </c>
      <c r="E1827" t="str">
        <f t="shared" si="168"/>
        <v>Low</v>
      </c>
      <c r="F1827" t="str">
        <f t="shared" si="169"/>
        <v>Midium</v>
      </c>
      <c r="G1827">
        <v>0.49</v>
      </c>
      <c r="H1827">
        <f>D1827*G1827</f>
        <v>483.15959999999995</v>
      </c>
      <c r="I1827">
        <v>4</v>
      </c>
      <c r="J1827" s="1">
        <v>44954</v>
      </c>
      <c r="K1827" s="1">
        <v>44956</v>
      </c>
      <c r="L1827" t="s">
        <v>20</v>
      </c>
      <c r="M1827" t="str">
        <f t="shared" si="170"/>
        <v>Normal customer</v>
      </c>
      <c r="N1827" t="s">
        <v>27</v>
      </c>
      <c r="O1827">
        <v>68.63</v>
      </c>
      <c r="P1827" t="s">
        <v>44</v>
      </c>
      <c r="Q1827">
        <f>D1827-H1827</f>
        <v>502.88040000000001</v>
      </c>
      <c r="R1827" t="str">
        <f t="shared" si="171"/>
        <v>Bad</v>
      </c>
      <c r="S1827" t="str">
        <f t="shared" si="172"/>
        <v>Bad</v>
      </c>
      <c r="T1827" t="str">
        <f t="shared" si="173"/>
        <v>High Impact</v>
      </c>
    </row>
    <row r="1828" spans="1:20">
      <c r="A1828" t="s">
        <v>1864</v>
      </c>
      <c r="B1828" t="s">
        <v>46</v>
      </c>
      <c r="C1828" t="s">
        <v>25</v>
      </c>
      <c r="D1828">
        <v>207.32</v>
      </c>
      <c r="E1828" t="str">
        <f t="shared" si="168"/>
        <v>Low</v>
      </c>
      <c r="F1828" t="str">
        <f t="shared" si="169"/>
        <v>Low</v>
      </c>
      <c r="G1828">
        <v>0.23</v>
      </c>
      <c r="H1828">
        <f>D1828*G1828</f>
        <v>47.683599999999998</v>
      </c>
      <c r="I1828">
        <v>7</v>
      </c>
      <c r="J1828" s="1">
        <v>45599</v>
      </c>
      <c r="K1828" s="1">
        <v>45600</v>
      </c>
      <c r="L1828" t="s">
        <v>26</v>
      </c>
      <c r="M1828" t="str">
        <f t="shared" si="170"/>
        <v>Normal customer</v>
      </c>
      <c r="N1828" t="s">
        <v>27</v>
      </c>
      <c r="O1828">
        <v>50.03</v>
      </c>
      <c r="P1828" t="s">
        <v>53</v>
      </c>
      <c r="Q1828">
        <f>D1828-H1828</f>
        <v>159.63639999999998</v>
      </c>
      <c r="R1828" t="str">
        <f t="shared" si="171"/>
        <v>Bad</v>
      </c>
      <c r="S1828" t="str">
        <f t="shared" si="172"/>
        <v>Bad</v>
      </c>
      <c r="T1828" t="str">
        <f t="shared" si="173"/>
        <v>Normal</v>
      </c>
    </row>
    <row r="1829" spans="1:20">
      <c r="A1829" t="s">
        <v>1865</v>
      </c>
      <c r="B1829" t="s">
        <v>24</v>
      </c>
      <c r="C1829" t="s">
        <v>25</v>
      </c>
      <c r="D1829">
        <v>1194.8599999999999</v>
      </c>
      <c r="E1829" t="str">
        <f t="shared" si="168"/>
        <v>High</v>
      </c>
      <c r="F1829" t="str">
        <f t="shared" si="169"/>
        <v>High</v>
      </c>
      <c r="G1829">
        <v>0.03</v>
      </c>
      <c r="H1829">
        <f>D1829*G1829</f>
        <v>35.845799999999997</v>
      </c>
      <c r="I1829">
        <v>8</v>
      </c>
      <c r="J1829" s="1">
        <v>45205</v>
      </c>
      <c r="K1829" s="1">
        <v>45212</v>
      </c>
      <c r="L1829" t="s">
        <v>20</v>
      </c>
      <c r="M1829" t="str">
        <f t="shared" si="170"/>
        <v>Premium customer</v>
      </c>
      <c r="N1829" t="s">
        <v>21</v>
      </c>
      <c r="O1829">
        <v>203.3</v>
      </c>
      <c r="P1829" t="s">
        <v>39</v>
      </c>
      <c r="Q1829">
        <f>D1829-H1829</f>
        <v>1159.0141999999998</v>
      </c>
      <c r="R1829" t="str">
        <f t="shared" si="171"/>
        <v>Bad</v>
      </c>
      <c r="S1829" t="str">
        <f t="shared" si="172"/>
        <v>Bad</v>
      </c>
      <c r="T1829" t="str">
        <f t="shared" si="173"/>
        <v>High Impact</v>
      </c>
    </row>
    <row r="1830" spans="1:20">
      <c r="A1830" t="s">
        <v>1866</v>
      </c>
      <c r="B1830" t="s">
        <v>46</v>
      </c>
      <c r="C1830" t="s">
        <v>41</v>
      </c>
      <c r="D1830">
        <v>3061.43</v>
      </c>
      <c r="E1830" t="str">
        <f t="shared" si="168"/>
        <v>High</v>
      </c>
      <c r="F1830" t="str">
        <f t="shared" si="169"/>
        <v>High</v>
      </c>
      <c r="G1830">
        <v>0.2</v>
      </c>
      <c r="H1830">
        <f>D1830*G1830</f>
        <v>612.28599999999994</v>
      </c>
      <c r="I1830">
        <v>7</v>
      </c>
      <c r="J1830" s="1">
        <v>45522</v>
      </c>
      <c r="K1830" s="1">
        <v>45528</v>
      </c>
      <c r="L1830" t="s">
        <v>20</v>
      </c>
      <c r="M1830" t="str">
        <f t="shared" si="170"/>
        <v>Premium customer</v>
      </c>
      <c r="N1830" t="s">
        <v>21</v>
      </c>
      <c r="O1830">
        <v>312.8</v>
      </c>
      <c r="P1830" t="s">
        <v>44</v>
      </c>
      <c r="Q1830">
        <f>D1830-H1830</f>
        <v>2449.1439999999998</v>
      </c>
      <c r="R1830" t="str">
        <f t="shared" si="171"/>
        <v>Good</v>
      </c>
      <c r="S1830" t="str">
        <f t="shared" si="172"/>
        <v>Good</v>
      </c>
      <c r="T1830" t="str">
        <f t="shared" si="173"/>
        <v>High Impact</v>
      </c>
    </row>
    <row r="1831" spans="1:20">
      <c r="A1831" t="s">
        <v>1867</v>
      </c>
      <c r="B1831" t="s">
        <v>30</v>
      </c>
      <c r="C1831" t="s">
        <v>19</v>
      </c>
      <c r="D1831">
        <v>4530.63</v>
      </c>
      <c r="E1831" t="str">
        <f t="shared" si="168"/>
        <v>High</v>
      </c>
      <c r="F1831" t="str">
        <f t="shared" si="169"/>
        <v>High</v>
      </c>
      <c r="G1831">
        <v>0.42</v>
      </c>
      <c r="H1831">
        <f>D1831*G1831</f>
        <v>1902.8645999999999</v>
      </c>
      <c r="I1831">
        <v>1</v>
      </c>
      <c r="J1831" s="1">
        <v>44974</v>
      </c>
      <c r="K1831" s="1">
        <v>44977</v>
      </c>
      <c r="L1831" t="s">
        <v>26</v>
      </c>
      <c r="M1831" t="str">
        <f t="shared" si="170"/>
        <v>Potential customer</v>
      </c>
      <c r="N1831" t="s">
        <v>21</v>
      </c>
      <c r="O1831">
        <v>368.21</v>
      </c>
      <c r="P1831" t="s">
        <v>22</v>
      </c>
      <c r="Q1831">
        <f>D1831-H1831</f>
        <v>2627.7654000000002</v>
      </c>
      <c r="R1831" t="str">
        <f t="shared" si="171"/>
        <v>Good</v>
      </c>
      <c r="S1831" t="str">
        <f t="shared" si="172"/>
        <v>Good</v>
      </c>
      <c r="T1831" t="str">
        <f t="shared" si="173"/>
        <v>High Impact</v>
      </c>
    </row>
    <row r="1832" spans="1:20">
      <c r="A1832" t="s">
        <v>1868</v>
      </c>
      <c r="B1832" t="s">
        <v>46</v>
      </c>
      <c r="C1832" t="s">
        <v>25</v>
      </c>
      <c r="D1832">
        <v>753.76</v>
      </c>
      <c r="E1832" t="str">
        <f t="shared" si="168"/>
        <v>Low</v>
      </c>
      <c r="F1832" t="str">
        <f t="shared" si="169"/>
        <v>Midium</v>
      </c>
      <c r="G1832">
        <v>7.0000000000000007E-2</v>
      </c>
      <c r="H1832">
        <f>D1832*G1832</f>
        <v>52.763200000000005</v>
      </c>
      <c r="I1832">
        <v>4</v>
      </c>
      <c r="J1832" s="1">
        <v>45484</v>
      </c>
      <c r="K1832" s="1">
        <v>45489</v>
      </c>
      <c r="L1832" t="s">
        <v>36</v>
      </c>
      <c r="M1832" t="str">
        <f t="shared" si="170"/>
        <v>Normal customer</v>
      </c>
      <c r="N1832" t="s">
        <v>32</v>
      </c>
      <c r="O1832">
        <v>205.25</v>
      </c>
      <c r="P1832" t="s">
        <v>39</v>
      </c>
      <c r="Q1832">
        <f>D1832-H1832</f>
        <v>700.99680000000001</v>
      </c>
      <c r="R1832" t="str">
        <f t="shared" si="171"/>
        <v>Bad</v>
      </c>
      <c r="S1832" t="str">
        <f t="shared" si="172"/>
        <v>Bad</v>
      </c>
      <c r="T1832" t="str">
        <f t="shared" si="173"/>
        <v>Normal</v>
      </c>
    </row>
    <row r="1833" spans="1:20">
      <c r="A1833" t="s">
        <v>1869</v>
      </c>
      <c r="B1833" t="s">
        <v>30</v>
      </c>
      <c r="C1833" t="s">
        <v>31</v>
      </c>
      <c r="D1833">
        <v>4598.26</v>
      </c>
      <c r="E1833" t="str">
        <f t="shared" si="168"/>
        <v>High</v>
      </c>
      <c r="F1833" t="str">
        <f t="shared" si="169"/>
        <v>High</v>
      </c>
      <c r="G1833">
        <v>0.37</v>
      </c>
      <c r="H1833">
        <f>D1833*G1833</f>
        <v>1701.3562000000002</v>
      </c>
      <c r="I1833">
        <v>9</v>
      </c>
      <c r="J1833" s="1">
        <v>45309</v>
      </c>
      <c r="K1833" s="1">
        <v>45316</v>
      </c>
      <c r="L1833" t="s">
        <v>36</v>
      </c>
      <c r="M1833" t="str">
        <f t="shared" si="170"/>
        <v>Normal customer</v>
      </c>
      <c r="N1833" t="s">
        <v>27</v>
      </c>
      <c r="O1833">
        <v>892.53</v>
      </c>
      <c r="P1833" t="s">
        <v>39</v>
      </c>
      <c r="Q1833">
        <f>D1833-H1833</f>
        <v>2896.9038</v>
      </c>
      <c r="R1833" t="str">
        <f t="shared" si="171"/>
        <v>Good</v>
      </c>
      <c r="S1833" t="str">
        <f t="shared" si="172"/>
        <v>Good</v>
      </c>
      <c r="T1833" t="str">
        <f t="shared" si="173"/>
        <v>High Impact</v>
      </c>
    </row>
    <row r="1834" spans="1:20">
      <c r="A1834" t="s">
        <v>1870</v>
      </c>
      <c r="B1834" t="s">
        <v>24</v>
      </c>
      <c r="C1834" t="s">
        <v>25</v>
      </c>
      <c r="D1834">
        <v>1792.39</v>
      </c>
      <c r="E1834" t="str">
        <f t="shared" si="168"/>
        <v>High</v>
      </c>
      <c r="F1834" t="str">
        <f t="shared" si="169"/>
        <v>High</v>
      </c>
      <c r="G1834">
        <v>0.27</v>
      </c>
      <c r="H1834">
        <f>D1834*G1834</f>
        <v>483.94530000000003</v>
      </c>
      <c r="I1834">
        <v>7</v>
      </c>
      <c r="J1834" s="1">
        <v>45483</v>
      </c>
      <c r="K1834" s="1">
        <v>45486</v>
      </c>
      <c r="L1834" t="s">
        <v>36</v>
      </c>
      <c r="M1834" t="str">
        <f t="shared" si="170"/>
        <v>Normal customer</v>
      </c>
      <c r="N1834" t="s">
        <v>32</v>
      </c>
      <c r="O1834">
        <v>366.63</v>
      </c>
      <c r="P1834" t="s">
        <v>53</v>
      </c>
      <c r="Q1834">
        <f>D1834-H1834</f>
        <v>1308.4447</v>
      </c>
      <c r="R1834" t="str">
        <f t="shared" si="171"/>
        <v>Good</v>
      </c>
      <c r="S1834" t="str">
        <f t="shared" si="172"/>
        <v>Good</v>
      </c>
      <c r="T1834" t="str">
        <f t="shared" si="173"/>
        <v>High Impact</v>
      </c>
    </row>
    <row r="1835" spans="1:20">
      <c r="A1835" t="s">
        <v>1871</v>
      </c>
      <c r="B1835" t="s">
        <v>18</v>
      </c>
      <c r="C1835" t="s">
        <v>25</v>
      </c>
      <c r="D1835">
        <v>2191.46</v>
      </c>
      <c r="E1835" t="str">
        <f t="shared" si="168"/>
        <v>High</v>
      </c>
      <c r="F1835" t="str">
        <f t="shared" si="169"/>
        <v>High</v>
      </c>
      <c r="G1835">
        <v>0.45</v>
      </c>
      <c r="H1835">
        <f>D1835*G1835</f>
        <v>986.15700000000004</v>
      </c>
      <c r="I1835">
        <v>1</v>
      </c>
      <c r="J1835" s="1">
        <v>45144</v>
      </c>
      <c r="K1835" s="1">
        <v>45149</v>
      </c>
      <c r="L1835" t="s">
        <v>26</v>
      </c>
      <c r="M1835" t="str">
        <f t="shared" si="170"/>
        <v>Potential customer</v>
      </c>
      <c r="N1835" t="s">
        <v>21</v>
      </c>
      <c r="O1835">
        <v>241.48</v>
      </c>
      <c r="P1835" t="s">
        <v>44</v>
      </c>
      <c r="Q1835">
        <f>D1835-H1835</f>
        <v>1205.3029999999999</v>
      </c>
      <c r="R1835" t="str">
        <f t="shared" si="171"/>
        <v>Bad</v>
      </c>
      <c r="S1835" t="str">
        <f t="shared" si="172"/>
        <v>Bad</v>
      </c>
      <c r="T1835" t="str">
        <f t="shared" si="173"/>
        <v>High Impact</v>
      </c>
    </row>
    <row r="1836" spans="1:20">
      <c r="A1836" t="s">
        <v>1872</v>
      </c>
      <c r="B1836" t="s">
        <v>24</v>
      </c>
      <c r="C1836" t="s">
        <v>25</v>
      </c>
      <c r="D1836">
        <v>1888.39</v>
      </c>
      <c r="E1836" t="str">
        <f t="shared" si="168"/>
        <v>High</v>
      </c>
      <c r="F1836" t="str">
        <f t="shared" si="169"/>
        <v>High</v>
      </c>
      <c r="G1836">
        <v>0.37</v>
      </c>
      <c r="H1836">
        <f>D1836*G1836</f>
        <v>698.70429999999999</v>
      </c>
      <c r="I1836">
        <v>8</v>
      </c>
      <c r="J1836" s="1">
        <v>45533</v>
      </c>
      <c r="K1836" s="1">
        <v>45537</v>
      </c>
      <c r="L1836" t="s">
        <v>20</v>
      </c>
      <c r="M1836" t="str">
        <f t="shared" si="170"/>
        <v>Premium customer</v>
      </c>
      <c r="N1836" t="s">
        <v>32</v>
      </c>
      <c r="O1836">
        <v>354.22</v>
      </c>
      <c r="P1836" t="s">
        <v>22</v>
      </c>
      <c r="Q1836">
        <f>D1836-H1836</f>
        <v>1189.6857</v>
      </c>
      <c r="R1836" t="str">
        <f t="shared" si="171"/>
        <v>Good</v>
      </c>
      <c r="S1836" t="str">
        <f t="shared" si="172"/>
        <v>Good</v>
      </c>
      <c r="T1836" t="str">
        <f t="shared" si="173"/>
        <v>High Impact</v>
      </c>
    </row>
    <row r="1837" spans="1:20">
      <c r="A1837" t="s">
        <v>1873</v>
      </c>
      <c r="B1837" t="s">
        <v>46</v>
      </c>
      <c r="C1837" t="s">
        <v>41</v>
      </c>
      <c r="D1837">
        <v>2102.1799999999998</v>
      </c>
      <c r="E1837" t="str">
        <f t="shared" si="168"/>
        <v>High</v>
      </c>
      <c r="F1837" t="str">
        <f t="shared" si="169"/>
        <v>High</v>
      </c>
      <c r="G1837">
        <v>0.33</v>
      </c>
      <c r="H1837">
        <f>D1837*G1837</f>
        <v>693.71939999999995</v>
      </c>
      <c r="I1837">
        <v>4</v>
      </c>
      <c r="J1837" s="1">
        <v>45233</v>
      </c>
      <c r="K1837" s="1">
        <v>45239</v>
      </c>
      <c r="L1837" t="s">
        <v>26</v>
      </c>
      <c r="M1837" t="str">
        <f t="shared" si="170"/>
        <v>Potential customer</v>
      </c>
      <c r="N1837" t="s">
        <v>32</v>
      </c>
      <c r="O1837">
        <v>188.69</v>
      </c>
      <c r="P1837" t="s">
        <v>28</v>
      </c>
      <c r="Q1837">
        <f>D1837-H1837</f>
        <v>1408.4605999999999</v>
      </c>
      <c r="R1837" t="str">
        <f t="shared" si="171"/>
        <v>Bad</v>
      </c>
      <c r="S1837" t="str">
        <f t="shared" si="172"/>
        <v>Bad</v>
      </c>
      <c r="T1837" t="str">
        <f t="shared" si="173"/>
        <v>High Impact</v>
      </c>
    </row>
    <row r="1838" spans="1:20">
      <c r="A1838" t="s">
        <v>1874</v>
      </c>
      <c r="B1838" t="s">
        <v>46</v>
      </c>
      <c r="C1838" t="s">
        <v>25</v>
      </c>
      <c r="D1838">
        <v>1370.05</v>
      </c>
      <c r="E1838" t="str">
        <f t="shared" si="168"/>
        <v>High</v>
      </c>
      <c r="F1838" t="str">
        <f t="shared" si="169"/>
        <v>High</v>
      </c>
      <c r="G1838">
        <v>0.44</v>
      </c>
      <c r="H1838">
        <f>D1838*G1838</f>
        <v>602.822</v>
      </c>
      <c r="I1838">
        <v>7</v>
      </c>
      <c r="J1838" s="1">
        <v>45104</v>
      </c>
      <c r="K1838" s="1">
        <v>45106</v>
      </c>
      <c r="L1838" t="s">
        <v>36</v>
      </c>
      <c r="M1838" t="str">
        <f t="shared" si="170"/>
        <v>Normal customer</v>
      </c>
      <c r="N1838" t="s">
        <v>27</v>
      </c>
      <c r="O1838">
        <v>211.97</v>
      </c>
      <c r="P1838" t="s">
        <v>22</v>
      </c>
      <c r="Q1838">
        <f>D1838-H1838</f>
        <v>767.22799999999995</v>
      </c>
      <c r="R1838" t="str">
        <f t="shared" si="171"/>
        <v>Bad</v>
      </c>
      <c r="S1838" t="str">
        <f t="shared" si="172"/>
        <v>Bad</v>
      </c>
      <c r="T1838" t="str">
        <f t="shared" si="173"/>
        <v>High Impact</v>
      </c>
    </row>
    <row r="1839" spans="1:20">
      <c r="A1839" t="s">
        <v>1875</v>
      </c>
      <c r="B1839" t="s">
        <v>24</v>
      </c>
      <c r="C1839" t="s">
        <v>25</v>
      </c>
      <c r="D1839">
        <v>3523.16</v>
      </c>
      <c r="E1839" t="str">
        <f t="shared" si="168"/>
        <v>High</v>
      </c>
      <c r="F1839" t="str">
        <f t="shared" si="169"/>
        <v>High</v>
      </c>
      <c r="G1839">
        <v>0.45</v>
      </c>
      <c r="H1839">
        <f>D1839*G1839</f>
        <v>1585.422</v>
      </c>
      <c r="I1839">
        <v>6</v>
      </c>
      <c r="J1839" s="1">
        <v>45473</v>
      </c>
      <c r="K1839" s="1">
        <v>45480</v>
      </c>
      <c r="L1839" t="s">
        <v>20</v>
      </c>
      <c r="M1839" t="str">
        <f t="shared" si="170"/>
        <v>Premium customer</v>
      </c>
      <c r="N1839" t="s">
        <v>27</v>
      </c>
      <c r="O1839">
        <v>392.91</v>
      </c>
      <c r="P1839" t="s">
        <v>44</v>
      </c>
      <c r="Q1839">
        <f>D1839-H1839</f>
        <v>1937.7379999999998</v>
      </c>
      <c r="R1839" t="str">
        <f t="shared" si="171"/>
        <v>Good</v>
      </c>
      <c r="S1839" t="str">
        <f t="shared" si="172"/>
        <v>Good</v>
      </c>
      <c r="T1839" t="str">
        <f t="shared" si="173"/>
        <v>High Impact</v>
      </c>
    </row>
    <row r="1840" spans="1:20">
      <c r="A1840" t="s">
        <v>1876</v>
      </c>
      <c r="B1840" t="s">
        <v>24</v>
      </c>
      <c r="C1840" t="s">
        <v>41</v>
      </c>
      <c r="D1840">
        <v>3815.1</v>
      </c>
      <c r="E1840" t="str">
        <f t="shared" si="168"/>
        <v>High</v>
      </c>
      <c r="F1840" t="str">
        <f t="shared" si="169"/>
        <v>High</v>
      </c>
      <c r="G1840">
        <v>0.19</v>
      </c>
      <c r="H1840">
        <f>D1840*G1840</f>
        <v>724.86900000000003</v>
      </c>
      <c r="I1840">
        <v>7</v>
      </c>
      <c r="J1840" s="1">
        <v>45347</v>
      </c>
      <c r="K1840" s="1">
        <v>45348</v>
      </c>
      <c r="L1840" t="s">
        <v>36</v>
      </c>
      <c r="M1840" t="str">
        <f t="shared" si="170"/>
        <v>Normal customer</v>
      </c>
      <c r="N1840" t="s">
        <v>27</v>
      </c>
      <c r="O1840">
        <v>349.61</v>
      </c>
      <c r="P1840" t="s">
        <v>53</v>
      </c>
      <c r="Q1840">
        <f>D1840-H1840</f>
        <v>3090.2309999999998</v>
      </c>
      <c r="R1840" t="str">
        <f t="shared" si="171"/>
        <v>Good</v>
      </c>
      <c r="S1840" t="str">
        <f t="shared" si="172"/>
        <v>Good</v>
      </c>
      <c r="T1840" t="str">
        <f t="shared" si="173"/>
        <v>High Impact</v>
      </c>
    </row>
    <row r="1841" spans="1:20">
      <c r="A1841" t="s">
        <v>1877</v>
      </c>
      <c r="B1841" t="s">
        <v>30</v>
      </c>
      <c r="C1841" t="s">
        <v>19</v>
      </c>
      <c r="D1841">
        <v>4133.25</v>
      </c>
      <c r="E1841" t="str">
        <f t="shared" si="168"/>
        <v>High</v>
      </c>
      <c r="F1841" t="str">
        <f t="shared" si="169"/>
        <v>High</v>
      </c>
      <c r="G1841">
        <v>0.46</v>
      </c>
      <c r="H1841">
        <f>D1841*G1841</f>
        <v>1901.2950000000001</v>
      </c>
      <c r="I1841">
        <v>1</v>
      </c>
      <c r="J1841" s="1">
        <v>44982</v>
      </c>
      <c r="K1841" s="1">
        <v>44985</v>
      </c>
      <c r="L1841" t="s">
        <v>36</v>
      </c>
      <c r="M1841" t="str">
        <f t="shared" si="170"/>
        <v>Normal customer</v>
      </c>
      <c r="N1841" t="s">
        <v>21</v>
      </c>
      <c r="O1841">
        <v>1032.76</v>
      </c>
      <c r="P1841" t="s">
        <v>44</v>
      </c>
      <c r="Q1841">
        <f>D1841-H1841</f>
        <v>2231.9549999999999</v>
      </c>
      <c r="R1841" t="str">
        <f t="shared" si="171"/>
        <v>Good</v>
      </c>
      <c r="S1841" t="str">
        <f t="shared" si="172"/>
        <v>Good</v>
      </c>
      <c r="T1841" t="str">
        <f t="shared" si="173"/>
        <v>High Impact</v>
      </c>
    </row>
    <row r="1842" spans="1:20">
      <c r="A1842" t="s">
        <v>1878</v>
      </c>
      <c r="B1842" t="s">
        <v>46</v>
      </c>
      <c r="C1842" t="s">
        <v>38</v>
      </c>
      <c r="D1842">
        <v>1772.32</v>
      </c>
      <c r="E1842" t="str">
        <f t="shared" si="168"/>
        <v>High</v>
      </c>
      <c r="F1842" t="str">
        <f t="shared" si="169"/>
        <v>High</v>
      </c>
      <c r="G1842">
        <v>0.03</v>
      </c>
      <c r="H1842">
        <f>D1842*G1842</f>
        <v>53.169599999999996</v>
      </c>
      <c r="I1842">
        <v>6</v>
      </c>
      <c r="J1842" s="1">
        <v>45497</v>
      </c>
      <c r="K1842" s="1">
        <v>45499</v>
      </c>
      <c r="L1842" t="s">
        <v>26</v>
      </c>
      <c r="M1842" t="str">
        <f t="shared" si="170"/>
        <v>Potential customer</v>
      </c>
      <c r="N1842" t="s">
        <v>32</v>
      </c>
      <c r="O1842">
        <v>381.8</v>
      </c>
      <c r="P1842" t="s">
        <v>33</v>
      </c>
      <c r="Q1842">
        <f>D1842-H1842</f>
        <v>1719.1504</v>
      </c>
      <c r="R1842" t="str">
        <f t="shared" si="171"/>
        <v>Good</v>
      </c>
      <c r="S1842" t="str">
        <f t="shared" si="172"/>
        <v>Good</v>
      </c>
      <c r="T1842" t="str">
        <f t="shared" si="173"/>
        <v>High Impact</v>
      </c>
    </row>
    <row r="1843" spans="1:20">
      <c r="A1843" t="s">
        <v>1879</v>
      </c>
      <c r="B1843" t="s">
        <v>46</v>
      </c>
      <c r="C1843" t="s">
        <v>41</v>
      </c>
      <c r="D1843">
        <v>3846.67</v>
      </c>
      <c r="E1843" t="str">
        <f t="shared" si="168"/>
        <v>High</v>
      </c>
      <c r="F1843" t="str">
        <f t="shared" si="169"/>
        <v>High</v>
      </c>
      <c r="G1843">
        <v>0.38</v>
      </c>
      <c r="H1843">
        <f>D1843*G1843</f>
        <v>1461.7346</v>
      </c>
      <c r="I1843">
        <v>3</v>
      </c>
      <c r="J1843" s="1">
        <v>45458</v>
      </c>
      <c r="K1843" s="1">
        <v>45463</v>
      </c>
      <c r="L1843" t="s">
        <v>26</v>
      </c>
      <c r="M1843" t="str">
        <f t="shared" si="170"/>
        <v>Potential customer</v>
      </c>
      <c r="N1843" t="s">
        <v>32</v>
      </c>
      <c r="O1843">
        <v>961.26</v>
      </c>
      <c r="P1843" t="s">
        <v>22</v>
      </c>
      <c r="Q1843">
        <f>D1843-H1843</f>
        <v>2384.9354000000003</v>
      </c>
      <c r="R1843" t="str">
        <f t="shared" si="171"/>
        <v>Good</v>
      </c>
      <c r="S1843" t="str">
        <f t="shared" si="172"/>
        <v>Good</v>
      </c>
      <c r="T1843" t="str">
        <f t="shared" si="173"/>
        <v>High Impact</v>
      </c>
    </row>
    <row r="1844" spans="1:20">
      <c r="A1844" t="s">
        <v>1880</v>
      </c>
      <c r="B1844" t="s">
        <v>24</v>
      </c>
      <c r="C1844" t="s">
        <v>41</v>
      </c>
      <c r="D1844">
        <v>3224.61</v>
      </c>
      <c r="E1844" t="str">
        <f t="shared" si="168"/>
        <v>High</v>
      </c>
      <c r="F1844" t="str">
        <f t="shared" si="169"/>
        <v>High</v>
      </c>
      <c r="G1844">
        <v>0.17</v>
      </c>
      <c r="H1844">
        <f>D1844*G1844</f>
        <v>548.18370000000004</v>
      </c>
      <c r="I1844">
        <v>4</v>
      </c>
      <c r="J1844" s="1">
        <v>45614</v>
      </c>
      <c r="K1844" s="1">
        <v>45621</v>
      </c>
      <c r="L1844" t="s">
        <v>26</v>
      </c>
      <c r="M1844" t="str">
        <f t="shared" si="170"/>
        <v>Potential customer</v>
      </c>
      <c r="N1844" t="s">
        <v>27</v>
      </c>
      <c r="O1844">
        <v>835.1</v>
      </c>
      <c r="P1844" t="s">
        <v>44</v>
      </c>
      <c r="Q1844">
        <f>D1844-H1844</f>
        <v>2676.4263000000001</v>
      </c>
      <c r="R1844" t="str">
        <f t="shared" si="171"/>
        <v>Good</v>
      </c>
      <c r="S1844" t="str">
        <f t="shared" si="172"/>
        <v>Good</v>
      </c>
      <c r="T1844" t="str">
        <f t="shared" si="173"/>
        <v>High Impact</v>
      </c>
    </row>
    <row r="1845" spans="1:20">
      <c r="A1845" t="s">
        <v>1881</v>
      </c>
      <c r="B1845" t="s">
        <v>18</v>
      </c>
      <c r="C1845" t="s">
        <v>25</v>
      </c>
      <c r="D1845">
        <v>4793.79</v>
      </c>
      <c r="E1845" t="str">
        <f t="shared" si="168"/>
        <v>High</v>
      </c>
      <c r="F1845" t="str">
        <f t="shared" si="169"/>
        <v>High</v>
      </c>
      <c r="G1845">
        <v>0.24</v>
      </c>
      <c r="H1845">
        <f>D1845*G1845</f>
        <v>1150.5095999999999</v>
      </c>
      <c r="I1845">
        <v>1</v>
      </c>
      <c r="J1845" s="1">
        <v>45012</v>
      </c>
      <c r="K1845" s="1">
        <v>45019</v>
      </c>
      <c r="L1845" t="s">
        <v>20</v>
      </c>
      <c r="M1845" t="str">
        <f t="shared" si="170"/>
        <v>Premium customer</v>
      </c>
      <c r="N1845" t="s">
        <v>32</v>
      </c>
      <c r="O1845">
        <v>706.8</v>
      </c>
      <c r="P1845" t="s">
        <v>22</v>
      </c>
      <c r="Q1845">
        <f>D1845-H1845</f>
        <v>3643.2804000000001</v>
      </c>
      <c r="R1845" t="str">
        <f t="shared" si="171"/>
        <v>Good</v>
      </c>
      <c r="S1845" t="str">
        <f t="shared" si="172"/>
        <v>Good</v>
      </c>
      <c r="T1845" t="str">
        <f t="shared" si="173"/>
        <v>High Impact</v>
      </c>
    </row>
    <row r="1846" spans="1:20">
      <c r="A1846" t="s">
        <v>1882</v>
      </c>
      <c r="B1846" t="s">
        <v>46</v>
      </c>
      <c r="C1846" t="s">
        <v>25</v>
      </c>
      <c r="D1846">
        <v>2181.4499999999998</v>
      </c>
      <c r="E1846" t="str">
        <f t="shared" si="168"/>
        <v>High</v>
      </c>
      <c r="F1846" t="str">
        <f t="shared" si="169"/>
        <v>High</v>
      </c>
      <c r="G1846">
        <v>0.42</v>
      </c>
      <c r="H1846">
        <f>D1846*G1846</f>
        <v>916.20899999999995</v>
      </c>
      <c r="I1846">
        <v>8</v>
      </c>
      <c r="J1846" s="1">
        <v>45586</v>
      </c>
      <c r="K1846" s="1">
        <v>45591</v>
      </c>
      <c r="L1846" t="s">
        <v>20</v>
      </c>
      <c r="M1846" t="str">
        <f t="shared" si="170"/>
        <v>Premium customer</v>
      </c>
      <c r="N1846" t="s">
        <v>32</v>
      </c>
      <c r="O1846">
        <v>521.47</v>
      </c>
      <c r="P1846" t="s">
        <v>33</v>
      </c>
      <c r="Q1846">
        <f>D1846-H1846</f>
        <v>1265.241</v>
      </c>
      <c r="R1846" t="str">
        <f t="shared" si="171"/>
        <v>Good</v>
      </c>
      <c r="S1846" t="str">
        <f t="shared" si="172"/>
        <v>Good</v>
      </c>
      <c r="T1846" t="str">
        <f t="shared" si="173"/>
        <v>High Impact</v>
      </c>
    </row>
    <row r="1847" spans="1:20">
      <c r="A1847" t="s">
        <v>1883</v>
      </c>
      <c r="B1847" t="s">
        <v>18</v>
      </c>
      <c r="C1847" t="s">
        <v>38</v>
      </c>
      <c r="D1847">
        <v>4962.32</v>
      </c>
      <c r="E1847" t="str">
        <f t="shared" si="168"/>
        <v>High</v>
      </c>
      <c r="F1847" t="str">
        <f t="shared" si="169"/>
        <v>High</v>
      </c>
      <c r="G1847">
        <v>0.32</v>
      </c>
      <c r="H1847">
        <f>D1847*G1847</f>
        <v>1587.9423999999999</v>
      </c>
      <c r="I1847">
        <v>2</v>
      </c>
      <c r="J1847" s="1">
        <v>45500</v>
      </c>
      <c r="K1847" s="1">
        <v>45503</v>
      </c>
      <c r="L1847" t="s">
        <v>36</v>
      </c>
      <c r="M1847" t="str">
        <f t="shared" si="170"/>
        <v>Normal customer</v>
      </c>
      <c r="N1847" t="s">
        <v>21</v>
      </c>
      <c r="O1847">
        <v>1158.6300000000001</v>
      </c>
      <c r="P1847" t="s">
        <v>33</v>
      </c>
      <c r="Q1847">
        <f>D1847-H1847</f>
        <v>3374.3775999999998</v>
      </c>
      <c r="R1847" t="str">
        <f t="shared" si="171"/>
        <v>Good</v>
      </c>
      <c r="S1847" t="str">
        <f t="shared" si="172"/>
        <v>Good</v>
      </c>
      <c r="T1847" t="str">
        <f t="shared" si="173"/>
        <v>High Impact</v>
      </c>
    </row>
    <row r="1848" spans="1:20">
      <c r="A1848" t="s">
        <v>1884</v>
      </c>
      <c r="B1848" t="s">
        <v>24</v>
      </c>
      <c r="C1848" t="s">
        <v>25</v>
      </c>
      <c r="D1848">
        <v>3727.93</v>
      </c>
      <c r="E1848" t="str">
        <f t="shared" si="168"/>
        <v>High</v>
      </c>
      <c r="F1848" t="str">
        <f t="shared" si="169"/>
        <v>High</v>
      </c>
      <c r="G1848">
        <v>0.23</v>
      </c>
      <c r="H1848">
        <f>D1848*G1848</f>
        <v>857.4239</v>
      </c>
      <c r="I1848">
        <v>3</v>
      </c>
      <c r="J1848" s="1">
        <v>45532</v>
      </c>
      <c r="K1848" s="1">
        <v>45538</v>
      </c>
      <c r="L1848" t="s">
        <v>26</v>
      </c>
      <c r="M1848" t="str">
        <f t="shared" si="170"/>
        <v>Potential customer</v>
      </c>
      <c r="N1848" t="s">
        <v>32</v>
      </c>
      <c r="O1848">
        <v>416.29</v>
      </c>
      <c r="P1848" t="s">
        <v>44</v>
      </c>
      <c r="Q1848">
        <f>D1848-H1848</f>
        <v>2870.5060999999996</v>
      </c>
      <c r="R1848" t="str">
        <f t="shared" si="171"/>
        <v>Good</v>
      </c>
      <c r="S1848" t="str">
        <f t="shared" si="172"/>
        <v>Good</v>
      </c>
      <c r="T1848" t="str">
        <f t="shared" si="173"/>
        <v>High Impact</v>
      </c>
    </row>
    <row r="1849" spans="1:20">
      <c r="A1849" t="s">
        <v>1885</v>
      </c>
      <c r="B1849" t="s">
        <v>24</v>
      </c>
      <c r="C1849" t="s">
        <v>31</v>
      </c>
      <c r="D1849">
        <v>3903.76</v>
      </c>
      <c r="E1849" t="str">
        <f t="shared" si="168"/>
        <v>High</v>
      </c>
      <c r="F1849" t="str">
        <f t="shared" si="169"/>
        <v>High</v>
      </c>
      <c r="G1849">
        <v>0.08</v>
      </c>
      <c r="H1849">
        <f>D1849*G1849</f>
        <v>312.30080000000004</v>
      </c>
      <c r="I1849">
        <v>7</v>
      </c>
      <c r="J1849" s="1">
        <v>44940</v>
      </c>
      <c r="K1849" s="1">
        <v>44945</v>
      </c>
      <c r="L1849" t="s">
        <v>20</v>
      </c>
      <c r="M1849" t="str">
        <f t="shared" si="170"/>
        <v>Premium customer</v>
      </c>
      <c r="N1849" t="s">
        <v>27</v>
      </c>
      <c r="O1849">
        <v>867.75</v>
      </c>
      <c r="P1849" t="s">
        <v>33</v>
      </c>
      <c r="Q1849">
        <f>D1849-H1849</f>
        <v>3591.4592000000002</v>
      </c>
      <c r="R1849" t="str">
        <f t="shared" si="171"/>
        <v>Good</v>
      </c>
      <c r="S1849" t="str">
        <f t="shared" si="172"/>
        <v>Good</v>
      </c>
      <c r="T1849" t="str">
        <f t="shared" si="173"/>
        <v>High Impact</v>
      </c>
    </row>
    <row r="1850" spans="1:20">
      <c r="A1850" t="s">
        <v>1886</v>
      </c>
      <c r="B1850" t="s">
        <v>30</v>
      </c>
      <c r="C1850" t="s">
        <v>25</v>
      </c>
      <c r="D1850">
        <v>225.95</v>
      </c>
      <c r="E1850" t="str">
        <f t="shared" si="168"/>
        <v>Low</v>
      </c>
      <c r="F1850" t="str">
        <f t="shared" si="169"/>
        <v>Low</v>
      </c>
      <c r="G1850">
        <v>0.47</v>
      </c>
      <c r="H1850">
        <f>D1850*G1850</f>
        <v>106.19649999999999</v>
      </c>
      <c r="I1850">
        <v>2</v>
      </c>
      <c r="J1850" s="1">
        <v>45031</v>
      </c>
      <c r="K1850" s="1">
        <v>45038</v>
      </c>
      <c r="L1850" t="s">
        <v>26</v>
      </c>
      <c r="M1850" t="str">
        <f t="shared" si="170"/>
        <v>Normal customer</v>
      </c>
      <c r="N1850" t="s">
        <v>27</v>
      </c>
      <c r="O1850">
        <v>63.72</v>
      </c>
      <c r="P1850" t="s">
        <v>22</v>
      </c>
      <c r="Q1850">
        <f>D1850-H1850</f>
        <v>119.7535</v>
      </c>
      <c r="R1850" t="str">
        <f t="shared" si="171"/>
        <v>Bad</v>
      </c>
      <c r="S1850" t="str">
        <f t="shared" si="172"/>
        <v>Bad</v>
      </c>
      <c r="T1850" t="str">
        <f t="shared" si="173"/>
        <v>High Impact</v>
      </c>
    </row>
    <row r="1851" spans="1:20">
      <c r="A1851" t="s">
        <v>1887</v>
      </c>
      <c r="B1851" t="s">
        <v>46</v>
      </c>
      <c r="C1851" t="s">
        <v>25</v>
      </c>
      <c r="D1851">
        <v>2537.25</v>
      </c>
      <c r="E1851" t="str">
        <f t="shared" si="168"/>
        <v>High</v>
      </c>
      <c r="F1851" t="str">
        <f t="shared" si="169"/>
        <v>High</v>
      </c>
      <c r="G1851">
        <v>0.17</v>
      </c>
      <c r="H1851">
        <f>D1851*G1851</f>
        <v>431.33250000000004</v>
      </c>
      <c r="I1851">
        <v>4</v>
      </c>
      <c r="J1851" s="1">
        <v>45104</v>
      </c>
      <c r="K1851" s="1">
        <v>45106</v>
      </c>
      <c r="L1851" t="s">
        <v>20</v>
      </c>
      <c r="M1851" t="str">
        <f t="shared" si="170"/>
        <v>Premium customer</v>
      </c>
      <c r="N1851" t="s">
        <v>32</v>
      </c>
      <c r="O1851">
        <v>561.88</v>
      </c>
      <c r="P1851" t="s">
        <v>53</v>
      </c>
      <c r="Q1851">
        <f>D1851-H1851</f>
        <v>2105.9175</v>
      </c>
      <c r="R1851" t="str">
        <f t="shared" si="171"/>
        <v>Good</v>
      </c>
      <c r="S1851" t="str">
        <f t="shared" si="172"/>
        <v>Good</v>
      </c>
      <c r="T1851" t="str">
        <f t="shared" si="173"/>
        <v>High Impact</v>
      </c>
    </row>
    <row r="1852" spans="1:20">
      <c r="A1852" t="s">
        <v>1888</v>
      </c>
      <c r="B1852" t="s">
        <v>18</v>
      </c>
      <c r="C1852" t="s">
        <v>31</v>
      </c>
      <c r="D1852">
        <v>2688.85</v>
      </c>
      <c r="E1852" t="str">
        <f t="shared" si="168"/>
        <v>High</v>
      </c>
      <c r="F1852" t="str">
        <f t="shared" si="169"/>
        <v>High</v>
      </c>
      <c r="G1852">
        <v>0.05</v>
      </c>
      <c r="H1852">
        <f>D1852*G1852</f>
        <v>134.4425</v>
      </c>
      <c r="I1852">
        <v>7</v>
      </c>
      <c r="J1852" s="1">
        <v>45135</v>
      </c>
      <c r="K1852" s="1">
        <v>45137</v>
      </c>
      <c r="L1852" t="s">
        <v>36</v>
      </c>
      <c r="M1852" t="str">
        <f t="shared" si="170"/>
        <v>Normal customer</v>
      </c>
      <c r="N1852" t="s">
        <v>27</v>
      </c>
      <c r="O1852">
        <v>354.49</v>
      </c>
      <c r="P1852" t="s">
        <v>39</v>
      </c>
      <c r="Q1852">
        <f>D1852-H1852</f>
        <v>2554.4074999999998</v>
      </c>
      <c r="R1852" t="str">
        <f t="shared" si="171"/>
        <v>Good</v>
      </c>
      <c r="S1852" t="str">
        <f t="shared" si="172"/>
        <v>Good</v>
      </c>
      <c r="T1852" t="str">
        <f t="shared" si="173"/>
        <v>High Impact</v>
      </c>
    </row>
    <row r="1853" spans="1:20">
      <c r="A1853" t="s">
        <v>1889</v>
      </c>
      <c r="B1853" t="s">
        <v>30</v>
      </c>
      <c r="C1853" t="s">
        <v>38</v>
      </c>
      <c r="D1853">
        <v>298.94</v>
      </c>
      <c r="E1853" t="str">
        <f t="shared" si="168"/>
        <v>Low</v>
      </c>
      <c r="F1853" t="str">
        <f t="shared" si="169"/>
        <v>Low</v>
      </c>
      <c r="G1853">
        <v>0.28000000000000003</v>
      </c>
      <c r="H1853">
        <f>D1853*G1853</f>
        <v>83.70320000000001</v>
      </c>
      <c r="I1853">
        <v>3</v>
      </c>
      <c r="J1853" s="1">
        <v>44995</v>
      </c>
      <c r="K1853" s="1">
        <v>44997</v>
      </c>
      <c r="L1853" t="s">
        <v>36</v>
      </c>
      <c r="M1853" t="str">
        <f t="shared" si="170"/>
        <v>Normal customer</v>
      </c>
      <c r="N1853" t="s">
        <v>27</v>
      </c>
      <c r="O1853">
        <v>67.41</v>
      </c>
      <c r="P1853" t="s">
        <v>39</v>
      </c>
      <c r="Q1853">
        <f>D1853-H1853</f>
        <v>215.23679999999999</v>
      </c>
      <c r="R1853" t="str">
        <f t="shared" si="171"/>
        <v>Bad</v>
      </c>
      <c r="S1853" t="str">
        <f t="shared" si="172"/>
        <v>Bad</v>
      </c>
      <c r="T1853" t="str">
        <f t="shared" si="173"/>
        <v>High Impact</v>
      </c>
    </row>
    <row r="1854" spans="1:20">
      <c r="A1854" t="s">
        <v>1890</v>
      </c>
      <c r="B1854" t="s">
        <v>46</v>
      </c>
      <c r="C1854" t="s">
        <v>31</v>
      </c>
      <c r="D1854">
        <v>1629.44</v>
      </c>
      <c r="E1854" t="str">
        <f t="shared" si="168"/>
        <v>High</v>
      </c>
      <c r="F1854" t="str">
        <f t="shared" si="169"/>
        <v>High</v>
      </c>
      <c r="G1854">
        <v>0.2</v>
      </c>
      <c r="H1854">
        <f>D1854*G1854</f>
        <v>325.88800000000003</v>
      </c>
      <c r="I1854">
        <v>2</v>
      </c>
      <c r="J1854" s="1">
        <v>44989</v>
      </c>
      <c r="K1854" s="1">
        <v>44992</v>
      </c>
      <c r="L1854" t="s">
        <v>36</v>
      </c>
      <c r="M1854" t="str">
        <f t="shared" si="170"/>
        <v>Normal customer</v>
      </c>
      <c r="N1854" t="s">
        <v>32</v>
      </c>
      <c r="O1854">
        <v>318.25</v>
      </c>
      <c r="P1854" t="s">
        <v>39</v>
      </c>
      <c r="Q1854">
        <f>D1854-H1854</f>
        <v>1303.5520000000001</v>
      </c>
      <c r="R1854" t="str">
        <f t="shared" si="171"/>
        <v>Good</v>
      </c>
      <c r="S1854" t="str">
        <f t="shared" si="172"/>
        <v>Good</v>
      </c>
      <c r="T1854" t="str">
        <f t="shared" si="173"/>
        <v>High Impact</v>
      </c>
    </row>
    <row r="1855" spans="1:20">
      <c r="A1855" t="s">
        <v>1891</v>
      </c>
      <c r="B1855" t="s">
        <v>30</v>
      </c>
      <c r="C1855" t="s">
        <v>41</v>
      </c>
      <c r="D1855">
        <v>4782.66</v>
      </c>
      <c r="E1855" t="str">
        <f t="shared" si="168"/>
        <v>High</v>
      </c>
      <c r="F1855" t="str">
        <f t="shared" si="169"/>
        <v>High</v>
      </c>
      <c r="G1855">
        <v>0.3</v>
      </c>
      <c r="H1855">
        <f>D1855*G1855</f>
        <v>1434.798</v>
      </c>
      <c r="I1855">
        <v>8</v>
      </c>
      <c r="J1855" s="1">
        <v>45097</v>
      </c>
      <c r="K1855" s="1">
        <v>45104</v>
      </c>
      <c r="L1855" t="s">
        <v>36</v>
      </c>
      <c r="M1855" t="str">
        <f t="shared" si="170"/>
        <v>Normal customer</v>
      </c>
      <c r="N1855" t="s">
        <v>32</v>
      </c>
      <c r="O1855">
        <v>1202.5</v>
      </c>
      <c r="P1855" t="s">
        <v>28</v>
      </c>
      <c r="Q1855">
        <f>D1855-H1855</f>
        <v>3347.8620000000001</v>
      </c>
      <c r="R1855" t="str">
        <f t="shared" si="171"/>
        <v>Good</v>
      </c>
      <c r="S1855" t="str">
        <f t="shared" si="172"/>
        <v>Good</v>
      </c>
      <c r="T1855" t="str">
        <f t="shared" si="173"/>
        <v>High Impact</v>
      </c>
    </row>
    <row r="1856" spans="1:20">
      <c r="A1856" t="s">
        <v>1892</v>
      </c>
      <c r="B1856" t="s">
        <v>24</v>
      </c>
      <c r="C1856" t="s">
        <v>31</v>
      </c>
      <c r="D1856">
        <v>2187.9499999999998</v>
      </c>
      <c r="E1856" t="str">
        <f t="shared" si="168"/>
        <v>High</v>
      </c>
      <c r="F1856" t="str">
        <f t="shared" si="169"/>
        <v>High</v>
      </c>
      <c r="G1856">
        <v>0.12</v>
      </c>
      <c r="H1856">
        <f>D1856*G1856</f>
        <v>262.55399999999997</v>
      </c>
      <c r="I1856">
        <v>2</v>
      </c>
      <c r="J1856" s="1">
        <v>45308</v>
      </c>
      <c r="K1856" s="1">
        <v>45313</v>
      </c>
      <c r="L1856" t="s">
        <v>36</v>
      </c>
      <c r="M1856" t="str">
        <f t="shared" si="170"/>
        <v>Normal customer</v>
      </c>
      <c r="N1856" t="s">
        <v>32</v>
      </c>
      <c r="O1856">
        <v>258.05</v>
      </c>
      <c r="P1856" t="s">
        <v>39</v>
      </c>
      <c r="Q1856">
        <f>D1856-H1856</f>
        <v>1925.3959999999997</v>
      </c>
      <c r="R1856" t="str">
        <f t="shared" si="171"/>
        <v>Bad</v>
      </c>
      <c r="S1856" t="str">
        <f t="shared" si="172"/>
        <v>Bad</v>
      </c>
      <c r="T1856" t="str">
        <f t="shared" si="173"/>
        <v>High Impact</v>
      </c>
    </row>
    <row r="1857" spans="1:20">
      <c r="A1857" t="s">
        <v>1893</v>
      </c>
      <c r="B1857" t="s">
        <v>46</v>
      </c>
      <c r="C1857" t="s">
        <v>19</v>
      </c>
      <c r="D1857">
        <v>1014.84</v>
      </c>
      <c r="E1857" t="str">
        <f t="shared" si="168"/>
        <v>High</v>
      </c>
      <c r="F1857" t="str">
        <f t="shared" si="169"/>
        <v>High</v>
      </c>
      <c r="G1857">
        <v>0.19</v>
      </c>
      <c r="H1857">
        <f>D1857*G1857</f>
        <v>192.81960000000001</v>
      </c>
      <c r="I1857">
        <v>7</v>
      </c>
      <c r="J1857" s="1">
        <v>45236</v>
      </c>
      <c r="K1857" s="1">
        <v>45241</v>
      </c>
      <c r="L1857" t="s">
        <v>36</v>
      </c>
      <c r="M1857" t="str">
        <f t="shared" si="170"/>
        <v>Normal customer</v>
      </c>
      <c r="N1857" t="s">
        <v>27</v>
      </c>
      <c r="O1857">
        <v>91.9</v>
      </c>
      <c r="P1857" t="s">
        <v>44</v>
      </c>
      <c r="Q1857">
        <f>D1857-H1857</f>
        <v>822.0204</v>
      </c>
      <c r="R1857" t="str">
        <f t="shared" si="171"/>
        <v>Bad</v>
      </c>
      <c r="S1857" t="str">
        <f t="shared" si="172"/>
        <v>Bad</v>
      </c>
      <c r="T1857" t="str">
        <f t="shared" si="173"/>
        <v>High Impact</v>
      </c>
    </row>
    <row r="1858" spans="1:20">
      <c r="A1858" t="s">
        <v>1894</v>
      </c>
      <c r="B1858" t="s">
        <v>30</v>
      </c>
      <c r="C1858" t="s">
        <v>41</v>
      </c>
      <c r="D1858">
        <v>2615.36</v>
      </c>
      <c r="E1858" t="str">
        <f t="shared" si="168"/>
        <v>High</v>
      </c>
      <c r="F1858" t="str">
        <f t="shared" si="169"/>
        <v>High</v>
      </c>
      <c r="G1858">
        <v>0.49</v>
      </c>
      <c r="H1858">
        <f>D1858*G1858</f>
        <v>1281.5264</v>
      </c>
      <c r="I1858">
        <v>3</v>
      </c>
      <c r="J1858" s="1">
        <v>45625</v>
      </c>
      <c r="K1858" s="1">
        <v>45629</v>
      </c>
      <c r="L1858" t="s">
        <v>26</v>
      </c>
      <c r="M1858" t="str">
        <f t="shared" si="170"/>
        <v>Potential customer</v>
      </c>
      <c r="N1858" t="s">
        <v>21</v>
      </c>
      <c r="O1858">
        <v>413.56</v>
      </c>
      <c r="P1858" t="s">
        <v>53</v>
      </c>
      <c r="Q1858">
        <f>D1858-H1858</f>
        <v>1333.8336000000002</v>
      </c>
      <c r="R1858" t="str">
        <f t="shared" si="171"/>
        <v>Good</v>
      </c>
      <c r="S1858" t="str">
        <f t="shared" si="172"/>
        <v>Good</v>
      </c>
      <c r="T1858" t="str">
        <f t="shared" si="173"/>
        <v>High Impact</v>
      </c>
    </row>
    <row r="1859" spans="1:20">
      <c r="A1859" t="s">
        <v>1895</v>
      </c>
      <c r="B1859" t="s">
        <v>30</v>
      </c>
      <c r="C1859" t="s">
        <v>25</v>
      </c>
      <c r="D1859">
        <v>265.45</v>
      </c>
      <c r="E1859" t="str">
        <f t="shared" ref="E1859:E1922" si="174">IF(D1859&gt;1000,"High","Low")</f>
        <v>Low</v>
      </c>
      <c r="F1859" t="str">
        <f t="shared" ref="F1859:F1922" si="175">IF(D1859&gt;1000,"High",IF(D1859&gt;500,"Midium","Low"))</f>
        <v>Low</v>
      </c>
      <c r="G1859">
        <v>0.47</v>
      </c>
      <c r="H1859">
        <f>D1859*G1859</f>
        <v>124.76149999999998</v>
      </c>
      <c r="I1859">
        <v>4</v>
      </c>
      <c r="J1859" s="1">
        <v>45093</v>
      </c>
      <c r="K1859" s="1">
        <v>45094</v>
      </c>
      <c r="L1859" t="s">
        <v>26</v>
      </c>
      <c r="M1859" t="str">
        <f t="shared" ref="M1859:M1922" si="176">IF(AND(L1859="Member",D1859&gt;1000),"Premium customer",IF(AND(L1859="Regular",D1859&gt;1000),"Potential customer","Normal customer"))</f>
        <v>Normal customer</v>
      </c>
      <c r="N1859" t="s">
        <v>21</v>
      </c>
      <c r="O1859">
        <v>54.84</v>
      </c>
      <c r="P1859" t="s">
        <v>33</v>
      </c>
      <c r="Q1859">
        <f>D1859-H1859</f>
        <v>140.6885</v>
      </c>
      <c r="R1859" t="str">
        <f t="shared" ref="R1859:R1922" si="177">IF(AND(D1859&gt;1000,O1859&gt;300),"Good","Bad")</f>
        <v>Bad</v>
      </c>
      <c r="S1859" t="str">
        <f t="shared" ref="S1859:S1922" si="178">IF(NOT(AND(D1859&gt;1000,O1859&gt;300)),"Bad","Good")</f>
        <v>Bad</v>
      </c>
      <c r="T1859" t="str">
        <f t="shared" ref="T1859:T1922" si="179">IF(OR(D1859&gt;1000,G1859&gt;0.25),"High Impact","Normal")</f>
        <v>High Impact</v>
      </c>
    </row>
    <row r="1860" spans="1:20">
      <c r="A1860" t="s">
        <v>1896</v>
      </c>
      <c r="B1860" t="s">
        <v>18</v>
      </c>
      <c r="C1860" t="s">
        <v>41</v>
      </c>
      <c r="D1860">
        <v>2628.34</v>
      </c>
      <c r="E1860" t="str">
        <f t="shared" si="174"/>
        <v>High</v>
      </c>
      <c r="F1860" t="str">
        <f t="shared" si="175"/>
        <v>High</v>
      </c>
      <c r="G1860">
        <v>0.43</v>
      </c>
      <c r="H1860">
        <f>D1860*G1860</f>
        <v>1130.1862000000001</v>
      </c>
      <c r="I1860">
        <v>6</v>
      </c>
      <c r="J1860" s="1">
        <v>45650</v>
      </c>
      <c r="K1860" s="1">
        <v>45651</v>
      </c>
      <c r="L1860" t="s">
        <v>20</v>
      </c>
      <c r="M1860" t="str">
        <f t="shared" si="176"/>
        <v>Premium customer</v>
      </c>
      <c r="N1860" t="s">
        <v>32</v>
      </c>
      <c r="O1860">
        <v>195.02</v>
      </c>
      <c r="P1860" t="s">
        <v>33</v>
      </c>
      <c r="Q1860">
        <f>D1860-H1860</f>
        <v>1498.1538</v>
      </c>
      <c r="R1860" t="str">
        <f t="shared" si="177"/>
        <v>Bad</v>
      </c>
      <c r="S1860" t="str">
        <f t="shared" si="178"/>
        <v>Bad</v>
      </c>
      <c r="T1860" t="str">
        <f t="shared" si="179"/>
        <v>High Impact</v>
      </c>
    </row>
    <row r="1861" spans="1:20">
      <c r="A1861" t="s">
        <v>1897</v>
      </c>
      <c r="B1861" t="s">
        <v>30</v>
      </c>
      <c r="C1861" t="s">
        <v>38</v>
      </c>
      <c r="D1861">
        <v>3011.91</v>
      </c>
      <c r="E1861" t="str">
        <f t="shared" si="174"/>
        <v>High</v>
      </c>
      <c r="F1861" t="str">
        <f t="shared" si="175"/>
        <v>High</v>
      </c>
      <c r="G1861">
        <v>0.39</v>
      </c>
      <c r="H1861">
        <f>D1861*G1861</f>
        <v>1174.6449</v>
      </c>
      <c r="I1861">
        <v>3</v>
      </c>
      <c r="J1861" s="1">
        <v>45555</v>
      </c>
      <c r="K1861" s="1">
        <v>45560</v>
      </c>
      <c r="L1861" t="s">
        <v>26</v>
      </c>
      <c r="M1861" t="str">
        <f t="shared" si="176"/>
        <v>Potential customer</v>
      </c>
      <c r="N1861" t="s">
        <v>27</v>
      </c>
      <c r="O1861">
        <v>348.8</v>
      </c>
      <c r="P1861" t="s">
        <v>44</v>
      </c>
      <c r="Q1861">
        <f>D1861-H1861</f>
        <v>1837.2650999999998</v>
      </c>
      <c r="R1861" t="str">
        <f t="shared" si="177"/>
        <v>Good</v>
      </c>
      <c r="S1861" t="str">
        <f t="shared" si="178"/>
        <v>Good</v>
      </c>
      <c r="T1861" t="str">
        <f t="shared" si="179"/>
        <v>High Impact</v>
      </c>
    </row>
    <row r="1862" spans="1:20">
      <c r="A1862" t="s">
        <v>1898</v>
      </c>
      <c r="B1862" t="s">
        <v>46</v>
      </c>
      <c r="C1862" t="s">
        <v>38</v>
      </c>
      <c r="D1862">
        <v>1852.7</v>
      </c>
      <c r="E1862" t="str">
        <f t="shared" si="174"/>
        <v>High</v>
      </c>
      <c r="F1862" t="str">
        <f t="shared" si="175"/>
        <v>High</v>
      </c>
      <c r="G1862">
        <v>0.08</v>
      </c>
      <c r="H1862">
        <f>D1862*G1862</f>
        <v>148.21600000000001</v>
      </c>
      <c r="I1862">
        <v>1</v>
      </c>
      <c r="J1862" s="1">
        <v>45159</v>
      </c>
      <c r="K1862" s="1">
        <v>45165</v>
      </c>
      <c r="L1862" t="s">
        <v>36</v>
      </c>
      <c r="M1862" t="str">
        <f t="shared" si="176"/>
        <v>Normal customer</v>
      </c>
      <c r="N1862" t="s">
        <v>27</v>
      </c>
      <c r="O1862">
        <v>170</v>
      </c>
      <c r="P1862" t="s">
        <v>53</v>
      </c>
      <c r="Q1862">
        <f>D1862-H1862</f>
        <v>1704.4839999999999</v>
      </c>
      <c r="R1862" t="str">
        <f t="shared" si="177"/>
        <v>Bad</v>
      </c>
      <c r="S1862" t="str">
        <f t="shared" si="178"/>
        <v>Bad</v>
      </c>
      <c r="T1862" t="str">
        <f t="shared" si="179"/>
        <v>High Impact</v>
      </c>
    </row>
    <row r="1863" spans="1:20">
      <c r="A1863" t="s">
        <v>1899</v>
      </c>
      <c r="B1863" t="s">
        <v>46</v>
      </c>
      <c r="C1863" t="s">
        <v>31</v>
      </c>
      <c r="D1863">
        <v>3836.62</v>
      </c>
      <c r="E1863" t="str">
        <f t="shared" si="174"/>
        <v>High</v>
      </c>
      <c r="F1863" t="str">
        <f t="shared" si="175"/>
        <v>High</v>
      </c>
      <c r="G1863">
        <v>0.23</v>
      </c>
      <c r="H1863">
        <f>D1863*G1863</f>
        <v>882.42259999999999</v>
      </c>
      <c r="I1863">
        <v>8</v>
      </c>
      <c r="J1863" s="1">
        <v>45089</v>
      </c>
      <c r="K1863" s="1">
        <v>45094</v>
      </c>
      <c r="L1863" t="s">
        <v>36</v>
      </c>
      <c r="M1863" t="str">
        <f t="shared" si="176"/>
        <v>Normal customer</v>
      </c>
      <c r="N1863" t="s">
        <v>32</v>
      </c>
      <c r="O1863">
        <v>930.63</v>
      </c>
      <c r="P1863" t="s">
        <v>53</v>
      </c>
      <c r="Q1863">
        <f>D1863-H1863</f>
        <v>2954.1974</v>
      </c>
      <c r="R1863" t="str">
        <f t="shared" si="177"/>
        <v>Good</v>
      </c>
      <c r="S1863" t="str">
        <f t="shared" si="178"/>
        <v>Good</v>
      </c>
      <c r="T1863" t="str">
        <f t="shared" si="179"/>
        <v>High Impact</v>
      </c>
    </row>
    <row r="1864" spans="1:20">
      <c r="A1864" t="s">
        <v>1900</v>
      </c>
      <c r="B1864" t="s">
        <v>18</v>
      </c>
      <c r="C1864" t="s">
        <v>41</v>
      </c>
      <c r="D1864">
        <v>765</v>
      </c>
      <c r="E1864" t="str">
        <f t="shared" si="174"/>
        <v>Low</v>
      </c>
      <c r="F1864" t="str">
        <f t="shared" si="175"/>
        <v>Midium</v>
      </c>
      <c r="G1864">
        <v>0.36</v>
      </c>
      <c r="H1864">
        <f>D1864*G1864</f>
        <v>275.39999999999998</v>
      </c>
      <c r="I1864">
        <v>4</v>
      </c>
      <c r="J1864" s="1">
        <v>45519</v>
      </c>
      <c r="K1864" s="1">
        <v>45521</v>
      </c>
      <c r="L1864" t="s">
        <v>26</v>
      </c>
      <c r="M1864" t="str">
        <f t="shared" si="176"/>
        <v>Normal customer</v>
      </c>
      <c r="N1864" t="s">
        <v>21</v>
      </c>
      <c r="O1864">
        <v>172.98</v>
      </c>
      <c r="P1864" t="s">
        <v>22</v>
      </c>
      <c r="Q1864">
        <f>D1864-H1864</f>
        <v>489.6</v>
      </c>
      <c r="R1864" t="str">
        <f t="shared" si="177"/>
        <v>Bad</v>
      </c>
      <c r="S1864" t="str">
        <f t="shared" si="178"/>
        <v>Bad</v>
      </c>
      <c r="T1864" t="str">
        <f t="shared" si="179"/>
        <v>High Impact</v>
      </c>
    </row>
    <row r="1865" spans="1:20">
      <c r="A1865" t="s">
        <v>1901</v>
      </c>
      <c r="B1865" t="s">
        <v>46</v>
      </c>
      <c r="C1865" t="s">
        <v>25</v>
      </c>
      <c r="D1865">
        <v>4403.1000000000004</v>
      </c>
      <c r="E1865" t="str">
        <f t="shared" si="174"/>
        <v>High</v>
      </c>
      <c r="F1865" t="str">
        <f t="shared" si="175"/>
        <v>High</v>
      </c>
      <c r="G1865">
        <v>0.13</v>
      </c>
      <c r="H1865">
        <f>D1865*G1865</f>
        <v>572.40300000000002</v>
      </c>
      <c r="I1865">
        <v>1</v>
      </c>
      <c r="J1865" s="1">
        <v>45430</v>
      </c>
      <c r="K1865" s="1">
        <v>45433</v>
      </c>
      <c r="L1865" t="s">
        <v>36</v>
      </c>
      <c r="M1865" t="str">
        <f t="shared" si="176"/>
        <v>Normal customer</v>
      </c>
      <c r="N1865" t="s">
        <v>32</v>
      </c>
      <c r="O1865">
        <v>908.6</v>
      </c>
      <c r="P1865" t="s">
        <v>33</v>
      </c>
      <c r="Q1865">
        <f>D1865-H1865</f>
        <v>3830.6970000000001</v>
      </c>
      <c r="R1865" t="str">
        <f t="shared" si="177"/>
        <v>Good</v>
      </c>
      <c r="S1865" t="str">
        <f t="shared" si="178"/>
        <v>Good</v>
      </c>
      <c r="T1865" t="str">
        <f t="shared" si="179"/>
        <v>High Impact</v>
      </c>
    </row>
    <row r="1866" spans="1:20">
      <c r="A1866" t="s">
        <v>1902</v>
      </c>
      <c r="B1866" t="s">
        <v>24</v>
      </c>
      <c r="C1866" t="s">
        <v>38</v>
      </c>
      <c r="D1866">
        <v>4781.68</v>
      </c>
      <c r="E1866" t="str">
        <f t="shared" si="174"/>
        <v>High</v>
      </c>
      <c r="F1866" t="str">
        <f t="shared" si="175"/>
        <v>High</v>
      </c>
      <c r="G1866">
        <v>0.02</v>
      </c>
      <c r="H1866">
        <f>D1866*G1866</f>
        <v>95.633600000000001</v>
      </c>
      <c r="I1866">
        <v>2</v>
      </c>
      <c r="J1866" s="1">
        <v>45191</v>
      </c>
      <c r="K1866" s="1">
        <v>45196</v>
      </c>
      <c r="L1866" t="s">
        <v>20</v>
      </c>
      <c r="M1866" t="str">
        <f t="shared" si="176"/>
        <v>Premium customer</v>
      </c>
      <c r="N1866" t="s">
        <v>27</v>
      </c>
      <c r="O1866">
        <v>792.64</v>
      </c>
      <c r="P1866" t="s">
        <v>53</v>
      </c>
      <c r="Q1866">
        <f>D1866-H1866</f>
        <v>4686.0464000000002</v>
      </c>
      <c r="R1866" t="str">
        <f t="shared" si="177"/>
        <v>Good</v>
      </c>
      <c r="S1866" t="str">
        <f t="shared" si="178"/>
        <v>Good</v>
      </c>
      <c r="T1866" t="str">
        <f t="shared" si="179"/>
        <v>High Impact</v>
      </c>
    </row>
    <row r="1867" spans="1:20">
      <c r="A1867" t="s">
        <v>1903</v>
      </c>
      <c r="B1867" t="s">
        <v>46</v>
      </c>
      <c r="C1867" t="s">
        <v>25</v>
      </c>
      <c r="D1867">
        <v>106.05</v>
      </c>
      <c r="E1867" t="str">
        <f t="shared" si="174"/>
        <v>Low</v>
      </c>
      <c r="F1867" t="str">
        <f t="shared" si="175"/>
        <v>Low</v>
      </c>
      <c r="G1867">
        <v>0.21</v>
      </c>
      <c r="H1867">
        <f>D1867*G1867</f>
        <v>22.270499999999998</v>
      </c>
      <c r="I1867">
        <v>6</v>
      </c>
      <c r="J1867" s="1">
        <v>45432</v>
      </c>
      <c r="K1867" s="1">
        <v>45436</v>
      </c>
      <c r="L1867" t="s">
        <v>26</v>
      </c>
      <c r="M1867" t="str">
        <f t="shared" si="176"/>
        <v>Normal customer</v>
      </c>
      <c r="N1867" t="s">
        <v>27</v>
      </c>
      <c r="O1867">
        <v>17.170000000000002</v>
      </c>
      <c r="P1867" t="s">
        <v>53</v>
      </c>
      <c r="Q1867">
        <f>D1867-H1867</f>
        <v>83.779499999999999</v>
      </c>
      <c r="R1867" t="str">
        <f t="shared" si="177"/>
        <v>Bad</v>
      </c>
      <c r="S1867" t="str">
        <f t="shared" si="178"/>
        <v>Bad</v>
      </c>
      <c r="T1867" t="str">
        <f t="shared" si="179"/>
        <v>Normal</v>
      </c>
    </row>
    <row r="1868" spans="1:20">
      <c r="A1868" t="s">
        <v>1904</v>
      </c>
      <c r="B1868" t="s">
        <v>46</v>
      </c>
      <c r="C1868" t="s">
        <v>19</v>
      </c>
      <c r="D1868">
        <v>4229.34</v>
      </c>
      <c r="E1868" t="str">
        <f t="shared" si="174"/>
        <v>High</v>
      </c>
      <c r="F1868" t="str">
        <f t="shared" si="175"/>
        <v>High</v>
      </c>
      <c r="G1868">
        <v>0.21</v>
      </c>
      <c r="H1868">
        <f>D1868*G1868</f>
        <v>888.16139999999996</v>
      </c>
      <c r="I1868">
        <v>1</v>
      </c>
      <c r="J1868" s="1">
        <v>45561</v>
      </c>
      <c r="K1868" s="1">
        <v>45565</v>
      </c>
      <c r="L1868" t="s">
        <v>26</v>
      </c>
      <c r="M1868" t="str">
        <f t="shared" si="176"/>
        <v>Potential customer</v>
      </c>
      <c r="N1868" t="s">
        <v>21</v>
      </c>
      <c r="O1868">
        <v>758.52</v>
      </c>
      <c r="P1868" t="s">
        <v>33</v>
      </c>
      <c r="Q1868">
        <f>D1868-H1868</f>
        <v>3341.1786000000002</v>
      </c>
      <c r="R1868" t="str">
        <f t="shared" si="177"/>
        <v>Good</v>
      </c>
      <c r="S1868" t="str">
        <f t="shared" si="178"/>
        <v>Good</v>
      </c>
      <c r="T1868" t="str">
        <f t="shared" si="179"/>
        <v>High Impact</v>
      </c>
    </row>
    <row r="1869" spans="1:20">
      <c r="A1869" t="s">
        <v>1905</v>
      </c>
      <c r="B1869" t="s">
        <v>30</v>
      </c>
      <c r="C1869" t="s">
        <v>38</v>
      </c>
      <c r="D1869">
        <v>2579.92</v>
      </c>
      <c r="E1869" t="str">
        <f t="shared" si="174"/>
        <v>High</v>
      </c>
      <c r="F1869" t="str">
        <f t="shared" si="175"/>
        <v>High</v>
      </c>
      <c r="G1869">
        <v>0.03</v>
      </c>
      <c r="H1869">
        <f>D1869*G1869</f>
        <v>77.397599999999997</v>
      </c>
      <c r="I1869">
        <v>9</v>
      </c>
      <c r="J1869" s="1">
        <v>44986</v>
      </c>
      <c r="K1869" s="1">
        <v>44992</v>
      </c>
      <c r="L1869" t="s">
        <v>20</v>
      </c>
      <c r="M1869" t="str">
        <f t="shared" si="176"/>
        <v>Premium customer</v>
      </c>
      <c r="N1869" t="s">
        <v>32</v>
      </c>
      <c r="O1869">
        <v>656.93</v>
      </c>
      <c r="P1869" t="s">
        <v>28</v>
      </c>
      <c r="Q1869">
        <f>D1869-H1869</f>
        <v>2502.5224000000003</v>
      </c>
      <c r="R1869" t="str">
        <f t="shared" si="177"/>
        <v>Good</v>
      </c>
      <c r="S1869" t="str">
        <f t="shared" si="178"/>
        <v>Good</v>
      </c>
      <c r="T1869" t="str">
        <f t="shared" si="179"/>
        <v>High Impact</v>
      </c>
    </row>
    <row r="1870" spans="1:20">
      <c r="A1870" t="s">
        <v>1906</v>
      </c>
      <c r="B1870" t="s">
        <v>30</v>
      </c>
      <c r="C1870" t="s">
        <v>31</v>
      </c>
      <c r="D1870">
        <v>2360.89</v>
      </c>
      <c r="E1870" t="str">
        <f t="shared" si="174"/>
        <v>High</v>
      </c>
      <c r="F1870" t="str">
        <f t="shared" si="175"/>
        <v>High</v>
      </c>
      <c r="G1870">
        <v>0.16</v>
      </c>
      <c r="H1870">
        <f>D1870*G1870</f>
        <v>377.74239999999998</v>
      </c>
      <c r="I1870">
        <v>7</v>
      </c>
      <c r="J1870" s="1">
        <v>44988</v>
      </c>
      <c r="K1870" s="1">
        <v>44995</v>
      </c>
      <c r="L1870" t="s">
        <v>26</v>
      </c>
      <c r="M1870" t="str">
        <f t="shared" si="176"/>
        <v>Potential customer</v>
      </c>
      <c r="N1870" t="s">
        <v>21</v>
      </c>
      <c r="O1870">
        <v>469.93</v>
      </c>
      <c r="P1870" t="s">
        <v>22</v>
      </c>
      <c r="Q1870">
        <f>D1870-H1870</f>
        <v>1983.1475999999998</v>
      </c>
      <c r="R1870" t="str">
        <f t="shared" si="177"/>
        <v>Good</v>
      </c>
      <c r="S1870" t="str">
        <f t="shared" si="178"/>
        <v>Good</v>
      </c>
      <c r="T1870" t="str">
        <f t="shared" si="179"/>
        <v>High Impact</v>
      </c>
    </row>
    <row r="1871" spans="1:20">
      <c r="A1871" t="s">
        <v>1907</v>
      </c>
      <c r="B1871" t="s">
        <v>46</v>
      </c>
      <c r="C1871" t="s">
        <v>19</v>
      </c>
      <c r="D1871">
        <v>1269.53</v>
      </c>
      <c r="E1871" t="str">
        <f t="shared" si="174"/>
        <v>High</v>
      </c>
      <c r="F1871" t="str">
        <f t="shared" si="175"/>
        <v>High</v>
      </c>
      <c r="G1871">
        <v>0.46</v>
      </c>
      <c r="H1871">
        <f>D1871*G1871</f>
        <v>583.98379999999997</v>
      </c>
      <c r="I1871">
        <v>8</v>
      </c>
      <c r="J1871" s="1">
        <v>45032</v>
      </c>
      <c r="K1871" s="1">
        <v>45037</v>
      </c>
      <c r="L1871" t="s">
        <v>26</v>
      </c>
      <c r="M1871" t="str">
        <f t="shared" si="176"/>
        <v>Potential customer</v>
      </c>
      <c r="N1871" t="s">
        <v>21</v>
      </c>
      <c r="O1871">
        <v>300.39</v>
      </c>
      <c r="P1871" t="s">
        <v>33</v>
      </c>
      <c r="Q1871">
        <f>D1871-H1871</f>
        <v>685.5462</v>
      </c>
      <c r="R1871" t="str">
        <f t="shared" si="177"/>
        <v>Good</v>
      </c>
      <c r="S1871" t="str">
        <f t="shared" si="178"/>
        <v>Good</v>
      </c>
      <c r="T1871" t="str">
        <f t="shared" si="179"/>
        <v>High Impact</v>
      </c>
    </row>
    <row r="1872" spans="1:20">
      <c r="A1872" t="s">
        <v>1908</v>
      </c>
      <c r="B1872" t="s">
        <v>18</v>
      </c>
      <c r="C1872" t="s">
        <v>41</v>
      </c>
      <c r="D1872">
        <v>2291.89</v>
      </c>
      <c r="E1872" t="str">
        <f t="shared" si="174"/>
        <v>High</v>
      </c>
      <c r="F1872" t="str">
        <f t="shared" si="175"/>
        <v>High</v>
      </c>
      <c r="G1872">
        <v>0.13</v>
      </c>
      <c r="H1872">
        <f>D1872*G1872</f>
        <v>297.94569999999999</v>
      </c>
      <c r="I1872">
        <v>8</v>
      </c>
      <c r="J1872" s="1">
        <v>45070</v>
      </c>
      <c r="K1872" s="1">
        <v>45071</v>
      </c>
      <c r="L1872" t="s">
        <v>26</v>
      </c>
      <c r="M1872" t="str">
        <f t="shared" si="176"/>
        <v>Potential customer</v>
      </c>
      <c r="N1872" t="s">
        <v>32</v>
      </c>
      <c r="O1872">
        <v>264.25</v>
      </c>
      <c r="P1872" t="s">
        <v>53</v>
      </c>
      <c r="Q1872">
        <f>D1872-H1872</f>
        <v>1993.9442999999999</v>
      </c>
      <c r="R1872" t="str">
        <f t="shared" si="177"/>
        <v>Bad</v>
      </c>
      <c r="S1872" t="str">
        <f t="shared" si="178"/>
        <v>Bad</v>
      </c>
      <c r="T1872" t="str">
        <f t="shared" si="179"/>
        <v>High Impact</v>
      </c>
    </row>
    <row r="1873" spans="1:20">
      <c r="A1873" t="s">
        <v>1909</v>
      </c>
      <c r="B1873" t="s">
        <v>30</v>
      </c>
      <c r="C1873" t="s">
        <v>25</v>
      </c>
      <c r="D1873">
        <v>4757.09</v>
      </c>
      <c r="E1873" t="str">
        <f t="shared" si="174"/>
        <v>High</v>
      </c>
      <c r="F1873" t="str">
        <f t="shared" si="175"/>
        <v>High</v>
      </c>
      <c r="G1873">
        <v>0.28000000000000003</v>
      </c>
      <c r="H1873">
        <f>D1873*G1873</f>
        <v>1331.9852000000001</v>
      </c>
      <c r="I1873">
        <v>6</v>
      </c>
      <c r="J1873" s="1">
        <v>45326</v>
      </c>
      <c r="K1873" s="1">
        <v>45329</v>
      </c>
      <c r="L1873" t="s">
        <v>20</v>
      </c>
      <c r="M1873" t="str">
        <f t="shared" si="176"/>
        <v>Premium customer</v>
      </c>
      <c r="N1873" t="s">
        <v>27</v>
      </c>
      <c r="O1873">
        <v>806.05</v>
      </c>
      <c r="P1873" t="s">
        <v>33</v>
      </c>
      <c r="Q1873">
        <f>D1873-H1873</f>
        <v>3425.1048000000001</v>
      </c>
      <c r="R1873" t="str">
        <f t="shared" si="177"/>
        <v>Good</v>
      </c>
      <c r="S1873" t="str">
        <f t="shared" si="178"/>
        <v>Good</v>
      </c>
      <c r="T1873" t="str">
        <f t="shared" si="179"/>
        <v>High Impact</v>
      </c>
    </row>
    <row r="1874" spans="1:20">
      <c r="A1874" t="s">
        <v>1910</v>
      </c>
      <c r="B1874" t="s">
        <v>18</v>
      </c>
      <c r="C1874" t="s">
        <v>38</v>
      </c>
      <c r="D1874">
        <v>1132.8599999999999</v>
      </c>
      <c r="E1874" t="str">
        <f t="shared" si="174"/>
        <v>High</v>
      </c>
      <c r="F1874" t="str">
        <f t="shared" si="175"/>
        <v>High</v>
      </c>
      <c r="G1874">
        <v>0.24</v>
      </c>
      <c r="H1874">
        <f>D1874*G1874</f>
        <v>271.88639999999998</v>
      </c>
      <c r="I1874">
        <v>8</v>
      </c>
      <c r="J1874" s="1">
        <v>45470</v>
      </c>
      <c r="K1874" s="1">
        <v>45474</v>
      </c>
      <c r="L1874" t="s">
        <v>26</v>
      </c>
      <c r="M1874" t="str">
        <f t="shared" si="176"/>
        <v>Potential customer</v>
      </c>
      <c r="N1874" t="s">
        <v>21</v>
      </c>
      <c r="O1874">
        <v>235.18</v>
      </c>
      <c r="P1874" t="s">
        <v>53</v>
      </c>
      <c r="Q1874">
        <f>D1874-H1874</f>
        <v>860.97359999999992</v>
      </c>
      <c r="R1874" t="str">
        <f t="shared" si="177"/>
        <v>Bad</v>
      </c>
      <c r="S1874" t="str">
        <f t="shared" si="178"/>
        <v>Bad</v>
      </c>
      <c r="T1874" t="str">
        <f t="shared" si="179"/>
        <v>High Impact</v>
      </c>
    </row>
    <row r="1875" spans="1:20">
      <c r="A1875" t="s">
        <v>1911</v>
      </c>
      <c r="B1875" t="s">
        <v>46</v>
      </c>
      <c r="C1875" t="s">
        <v>19</v>
      </c>
      <c r="D1875">
        <v>977.3</v>
      </c>
      <c r="E1875" t="str">
        <f t="shared" si="174"/>
        <v>Low</v>
      </c>
      <c r="F1875" t="str">
        <f t="shared" si="175"/>
        <v>Midium</v>
      </c>
      <c r="G1875">
        <v>0.43</v>
      </c>
      <c r="H1875">
        <f>D1875*G1875</f>
        <v>420.23899999999998</v>
      </c>
      <c r="I1875">
        <v>7</v>
      </c>
      <c r="J1875" s="1">
        <v>45284</v>
      </c>
      <c r="K1875" s="1">
        <v>45289</v>
      </c>
      <c r="L1875" t="s">
        <v>36</v>
      </c>
      <c r="M1875" t="str">
        <f t="shared" si="176"/>
        <v>Normal customer</v>
      </c>
      <c r="N1875" t="s">
        <v>32</v>
      </c>
      <c r="O1875">
        <v>125.86</v>
      </c>
      <c r="P1875" t="s">
        <v>53</v>
      </c>
      <c r="Q1875">
        <f>D1875-H1875</f>
        <v>557.06099999999992</v>
      </c>
      <c r="R1875" t="str">
        <f t="shared" si="177"/>
        <v>Bad</v>
      </c>
      <c r="S1875" t="str">
        <f t="shared" si="178"/>
        <v>Bad</v>
      </c>
      <c r="T1875" t="str">
        <f t="shared" si="179"/>
        <v>High Impact</v>
      </c>
    </row>
    <row r="1876" spans="1:20">
      <c r="A1876" t="s">
        <v>1912</v>
      </c>
      <c r="B1876" t="s">
        <v>46</v>
      </c>
      <c r="C1876" t="s">
        <v>19</v>
      </c>
      <c r="D1876">
        <v>1285.29</v>
      </c>
      <c r="E1876" t="str">
        <f t="shared" si="174"/>
        <v>High</v>
      </c>
      <c r="F1876" t="str">
        <f t="shared" si="175"/>
        <v>High</v>
      </c>
      <c r="G1876">
        <v>0.33</v>
      </c>
      <c r="H1876">
        <f>D1876*G1876</f>
        <v>424.14570000000003</v>
      </c>
      <c r="I1876">
        <v>1</v>
      </c>
      <c r="J1876" s="1">
        <v>45413</v>
      </c>
      <c r="K1876" s="1">
        <v>45420</v>
      </c>
      <c r="L1876" t="s">
        <v>20</v>
      </c>
      <c r="M1876" t="str">
        <f t="shared" si="176"/>
        <v>Premium customer</v>
      </c>
      <c r="N1876" t="s">
        <v>21</v>
      </c>
      <c r="O1876">
        <v>231.18</v>
      </c>
      <c r="P1876" t="s">
        <v>39</v>
      </c>
      <c r="Q1876">
        <f>D1876-H1876</f>
        <v>861.14429999999993</v>
      </c>
      <c r="R1876" t="str">
        <f t="shared" si="177"/>
        <v>Bad</v>
      </c>
      <c r="S1876" t="str">
        <f t="shared" si="178"/>
        <v>Bad</v>
      </c>
      <c r="T1876" t="str">
        <f t="shared" si="179"/>
        <v>High Impact</v>
      </c>
    </row>
    <row r="1877" spans="1:20">
      <c r="A1877" t="s">
        <v>1913</v>
      </c>
      <c r="B1877" t="s">
        <v>24</v>
      </c>
      <c r="C1877" t="s">
        <v>38</v>
      </c>
      <c r="D1877">
        <v>2803.99</v>
      </c>
      <c r="E1877" t="str">
        <f t="shared" si="174"/>
        <v>High</v>
      </c>
      <c r="F1877" t="str">
        <f t="shared" si="175"/>
        <v>High</v>
      </c>
      <c r="G1877">
        <v>0.08</v>
      </c>
      <c r="H1877">
        <f>D1877*G1877</f>
        <v>224.3192</v>
      </c>
      <c r="I1877">
        <v>3</v>
      </c>
      <c r="J1877" s="1">
        <v>45173</v>
      </c>
      <c r="K1877" s="1">
        <v>45178</v>
      </c>
      <c r="L1877" t="s">
        <v>20</v>
      </c>
      <c r="M1877" t="str">
        <f t="shared" si="176"/>
        <v>Premium customer</v>
      </c>
      <c r="N1877" t="s">
        <v>27</v>
      </c>
      <c r="O1877">
        <v>729.11</v>
      </c>
      <c r="P1877" t="s">
        <v>28</v>
      </c>
      <c r="Q1877">
        <f>D1877-H1877</f>
        <v>2579.6707999999999</v>
      </c>
      <c r="R1877" t="str">
        <f t="shared" si="177"/>
        <v>Good</v>
      </c>
      <c r="S1877" t="str">
        <f t="shared" si="178"/>
        <v>Good</v>
      </c>
      <c r="T1877" t="str">
        <f t="shared" si="179"/>
        <v>High Impact</v>
      </c>
    </row>
    <row r="1878" spans="1:20">
      <c r="A1878" t="s">
        <v>1914</v>
      </c>
      <c r="B1878" t="s">
        <v>30</v>
      </c>
      <c r="C1878" t="s">
        <v>41</v>
      </c>
      <c r="D1878">
        <v>4658.47</v>
      </c>
      <c r="E1878" t="str">
        <f t="shared" si="174"/>
        <v>High</v>
      </c>
      <c r="F1878" t="str">
        <f t="shared" si="175"/>
        <v>High</v>
      </c>
      <c r="G1878">
        <v>7.0000000000000007E-2</v>
      </c>
      <c r="H1878">
        <f>D1878*G1878</f>
        <v>326.09290000000004</v>
      </c>
      <c r="I1878">
        <v>9</v>
      </c>
      <c r="J1878" s="1">
        <v>45158</v>
      </c>
      <c r="K1878" s="1">
        <v>45165</v>
      </c>
      <c r="L1878" t="s">
        <v>36</v>
      </c>
      <c r="M1878" t="str">
        <f t="shared" si="176"/>
        <v>Normal customer</v>
      </c>
      <c r="N1878" t="s">
        <v>27</v>
      </c>
      <c r="O1878">
        <v>323.01</v>
      </c>
      <c r="P1878" t="s">
        <v>28</v>
      </c>
      <c r="Q1878">
        <f>D1878-H1878</f>
        <v>4332.3771000000006</v>
      </c>
      <c r="R1878" t="str">
        <f t="shared" si="177"/>
        <v>Good</v>
      </c>
      <c r="S1878" t="str">
        <f t="shared" si="178"/>
        <v>Good</v>
      </c>
      <c r="T1878" t="str">
        <f t="shared" si="179"/>
        <v>High Impact</v>
      </c>
    </row>
    <row r="1879" spans="1:20">
      <c r="A1879" t="s">
        <v>1915</v>
      </c>
      <c r="B1879" t="s">
        <v>46</v>
      </c>
      <c r="C1879" t="s">
        <v>41</v>
      </c>
      <c r="D1879">
        <v>2912.02</v>
      </c>
      <c r="E1879" t="str">
        <f t="shared" si="174"/>
        <v>High</v>
      </c>
      <c r="F1879" t="str">
        <f t="shared" si="175"/>
        <v>High</v>
      </c>
      <c r="G1879">
        <v>0.28000000000000003</v>
      </c>
      <c r="H1879">
        <f>D1879*G1879</f>
        <v>815.36560000000009</v>
      </c>
      <c r="I1879">
        <v>8</v>
      </c>
      <c r="J1879" s="1">
        <v>44964</v>
      </c>
      <c r="K1879" s="1">
        <v>44966</v>
      </c>
      <c r="L1879" t="s">
        <v>36</v>
      </c>
      <c r="M1879" t="str">
        <f t="shared" si="176"/>
        <v>Normal customer</v>
      </c>
      <c r="N1879" t="s">
        <v>32</v>
      </c>
      <c r="O1879">
        <v>734.54</v>
      </c>
      <c r="P1879" t="s">
        <v>44</v>
      </c>
      <c r="Q1879">
        <f>D1879-H1879</f>
        <v>2096.6543999999999</v>
      </c>
      <c r="R1879" t="str">
        <f t="shared" si="177"/>
        <v>Good</v>
      </c>
      <c r="S1879" t="str">
        <f t="shared" si="178"/>
        <v>Good</v>
      </c>
      <c r="T1879" t="str">
        <f t="shared" si="179"/>
        <v>High Impact</v>
      </c>
    </row>
    <row r="1880" spans="1:20">
      <c r="A1880" t="s">
        <v>1916</v>
      </c>
      <c r="B1880" t="s">
        <v>24</v>
      </c>
      <c r="C1880" t="s">
        <v>31</v>
      </c>
      <c r="D1880">
        <v>1293.06</v>
      </c>
      <c r="E1880" t="str">
        <f t="shared" si="174"/>
        <v>High</v>
      </c>
      <c r="F1880" t="str">
        <f t="shared" si="175"/>
        <v>High</v>
      </c>
      <c r="G1880">
        <v>0.02</v>
      </c>
      <c r="H1880">
        <f>D1880*G1880</f>
        <v>25.8612</v>
      </c>
      <c r="I1880">
        <v>5</v>
      </c>
      <c r="J1880" s="1">
        <v>45605</v>
      </c>
      <c r="K1880" s="1">
        <v>45609</v>
      </c>
      <c r="L1880" t="s">
        <v>36</v>
      </c>
      <c r="M1880" t="str">
        <f t="shared" si="176"/>
        <v>Normal customer</v>
      </c>
      <c r="N1880" t="s">
        <v>27</v>
      </c>
      <c r="O1880">
        <v>259.63</v>
      </c>
      <c r="P1880" t="s">
        <v>39</v>
      </c>
      <c r="Q1880">
        <f>D1880-H1880</f>
        <v>1267.1987999999999</v>
      </c>
      <c r="R1880" t="str">
        <f t="shared" si="177"/>
        <v>Bad</v>
      </c>
      <c r="S1880" t="str">
        <f t="shared" si="178"/>
        <v>Bad</v>
      </c>
      <c r="T1880" t="str">
        <f t="shared" si="179"/>
        <v>High Impact</v>
      </c>
    </row>
    <row r="1881" spans="1:20">
      <c r="A1881" t="s">
        <v>1917</v>
      </c>
      <c r="B1881" t="s">
        <v>30</v>
      </c>
      <c r="C1881" t="s">
        <v>41</v>
      </c>
      <c r="D1881">
        <v>2258.2199999999998</v>
      </c>
      <c r="E1881" t="str">
        <f t="shared" si="174"/>
        <v>High</v>
      </c>
      <c r="F1881" t="str">
        <f t="shared" si="175"/>
        <v>High</v>
      </c>
      <c r="G1881">
        <v>0.2</v>
      </c>
      <c r="H1881">
        <f>D1881*G1881</f>
        <v>451.64400000000001</v>
      </c>
      <c r="I1881">
        <v>1</v>
      </c>
      <c r="J1881" s="1">
        <v>45372</v>
      </c>
      <c r="K1881" s="1">
        <v>45374</v>
      </c>
      <c r="L1881" t="s">
        <v>36</v>
      </c>
      <c r="M1881" t="str">
        <f t="shared" si="176"/>
        <v>Normal customer</v>
      </c>
      <c r="N1881" t="s">
        <v>32</v>
      </c>
      <c r="O1881">
        <v>345.1</v>
      </c>
      <c r="P1881" t="s">
        <v>44</v>
      </c>
      <c r="Q1881">
        <f>D1881-H1881</f>
        <v>1806.5759999999998</v>
      </c>
      <c r="R1881" t="str">
        <f t="shared" si="177"/>
        <v>Good</v>
      </c>
      <c r="S1881" t="str">
        <f t="shared" si="178"/>
        <v>Good</v>
      </c>
      <c r="T1881" t="str">
        <f t="shared" si="179"/>
        <v>High Impact</v>
      </c>
    </row>
    <row r="1882" spans="1:20">
      <c r="A1882" t="s">
        <v>1918</v>
      </c>
      <c r="B1882" t="s">
        <v>46</v>
      </c>
      <c r="C1882" t="s">
        <v>31</v>
      </c>
      <c r="D1882">
        <v>2012.96</v>
      </c>
      <c r="E1882" t="str">
        <f t="shared" si="174"/>
        <v>High</v>
      </c>
      <c r="F1882" t="str">
        <f t="shared" si="175"/>
        <v>High</v>
      </c>
      <c r="G1882">
        <v>0.2</v>
      </c>
      <c r="H1882">
        <f>D1882*G1882</f>
        <v>402.59200000000004</v>
      </c>
      <c r="I1882">
        <v>2</v>
      </c>
      <c r="J1882" s="1">
        <v>45373</v>
      </c>
      <c r="K1882" s="1">
        <v>45376</v>
      </c>
      <c r="L1882" t="s">
        <v>26</v>
      </c>
      <c r="M1882" t="str">
        <f t="shared" si="176"/>
        <v>Potential customer</v>
      </c>
      <c r="N1882" t="s">
        <v>32</v>
      </c>
      <c r="O1882">
        <v>383.09</v>
      </c>
      <c r="P1882" t="s">
        <v>39</v>
      </c>
      <c r="Q1882">
        <f>D1882-H1882</f>
        <v>1610.3679999999999</v>
      </c>
      <c r="R1882" t="str">
        <f t="shared" si="177"/>
        <v>Good</v>
      </c>
      <c r="S1882" t="str">
        <f t="shared" si="178"/>
        <v>Good</v>
      </c>
      <c r="T1882" t="str">
        <f t="shared" si="179"/>
        <v>High Impact</v>
      </c>
    </row>
    <row r="1883" spans="1:20">
      <c r="A1883" t="s">
        <v>1919</v>
      </c>
      <c r="B1883" t="s">
        <v>46</v>
      </c>
      <c r="C1883" t="s">
        <v>19</v>
      </c>
      <c r="D1883">
        <v>328.19</v>
      </c>
      <c r="E1883" t="str">
        <f t="shared" si="174"/>
        <v>Low</v>
      </c>
      <c r="F1883" t="str">
        <f t="shared" si="175"/>
        <v>Low</v>
      </c>
      <c r="G1883">
        <v>0.1</v>
      </c>
      <c r="H1883">
        <f>D1883*G1883</f>
        <v>32.819000000000003</v>
      </c>
      <c r="I1883">
        <v>9</v>
      </c>
      <c r="J1883" s="1">
        <v>45543</v>
      </c>
      <c r="K1883" s="1">
        <v>45546</v>
      </c>
      <c r="L1883" t="s">
        <v>20</v>
      </c>
      <c r="M1883" t="str">
        <f t="shared" si="176"/>
        <v>Normal customer</v>
      </c>
      <c r="N1883" t="s">
        <v>32</v>
      </c>
      <c r="O1883">
        <v>66.13</v>
      </c>
      <c r="P1883" t="s">
        <v>33</v>
      </c>
      <c r="Q1883">
        <f>D1883-H1883</f>
        <v>295.37099999999998</v>
      </c>
      <c r="R1883" t="str">
        <f t="shared" si="177"/>
        <v>Bad</v>
      </c>
      <c r="S1883" t="str">
        <f t="shared" si="178"/>
        <v>Bad</v>
      </c>
      <c r="T1883" t="str">
        <f t="shared" si="179"/>
        <v>Normal</v>
      </c>
    </row>
    <row r="1884" spans="1:20">
      <c r="A1884" t="s">
        <v>1920</v>
      </c>
      <c r="B1884" t="s">
        <v>30</v>
      </c>
      <c r="C1884" t="s">
        <v>38</v>
      </c>
      <c r="D1884">
        <v>2602.15</v>
      </c>
      <c r="E1884" t="str">
        <f t="shared" si="174"/>
        <v>High</v>
      </c>
      <c r="F1884" t="str">
        <f t="shared" si="175"/>
        <v>High</v>
      </c>
      <c r="G1884">
        <v>0.15</v>
      </c>
      <c r="H1884">
        <f>D1884*G1884</f>
        <v>390.32249999999999</v>
      </c>
      <c r="I1884">
        <v>8</v>
      </c>
      <c r="J1884" s="1">
        <v>44942</v>
      </c>
      <c r="K1884" s="1">
        <v>44948</v>
      </c>
      <c r="L1884" t="s">
        <v>36</v>
      </c>
      <c r="M1884" t="str">
        <f t="shared" si="176"/>
        <v>Normal customer</v>
      </c>
      <c r="N1884" t="s">
        <v>27</v>
      </c>
      <c r="O1884">
        <v>638</v>
      </c>
      <c r="P1884" t="s">
        <v>53</v>
      </c>
      <c r="Q1884">
        <f>D1884-H1884</f>
        <v>2211.8275000000003</v>
      </c>
      <c r="R1884" t="str">
        <f t="shared" si="177"/>
        <v>Good</v>
      </c>
      <c r="S1884" t="str">
        <f t="shared" si="178"/>
        <v>Good</v>
      </c>
      <c r="T1884" t="str">
        <f t="shared" si="179"/>
        <v>High Impact</v>
      </c>
    </row>
    <row r="1885" spans="1:20">
      <c r="A1885" t="s">
        <v>1921</v>
      </c>
      <c r="B1885" t="s">
        <v>30</v>
      </c>
      <c r="C1885" t="s">
        <v>41</v>
      </c>
      <c r="D1885">
        <v>717.43</v>
      </c>
      <c r="E1885" t="str">
        <f t="shared" si="174"/>
        <v>Low</v>
      </c>
      <c r="F1885" t="str">
        <f t="shared" si="175"/>
        <v>Midium</v>
      </c>
      <c r="G1885">
        <v>0.16</v>
      </c>
      <c r="H1885">
        <f>D1885*G1885</f>
        <v>114.78879999999999</v>
      </c>
      <c r="I1885">
        <v>9</v>
      </c>
      <c r="J1885" s="1">
        <v>44980</v>
      </c>
      <c r="K1885" s="1">
        <v>44984</v>
      </c>
      <c r="L1885" t="s">
        <v>26</v>
      </c>
      <c r="M1885" t="str">
        <f t="shared" si="176"/>
        <v>Normal customer</v>
      </c>
      <c r="N1885" t="s">
        <v>32</v>
      </c>
      <c r="O1885">
        <v>179.74</v>
      </c>
      <c r="P1885" t="s">
        <v>44</v>
      </c>
      <c r="Q1885">
        <f>D1885-H1885</f>
        <v>602.64119999999991</v>
      </c>
      <c r="R1885" t="str">
        <f t="shared" si="177"/>
        <v>Bad</v>
      </c>
      <c r="S1885" t="str">
        <f t="shared" si="178"/>
        <v>Bad</v>
      </c>
      <c r="T1885" t="str">
        <f t="shared" si="179"/>
        <v>Normal</v>
      </c>
    </row>
    <row r="1886" spans="1:20">
      <c r="A1886" t="s">
        <v>1922</v>
      </c>
      <c r="B1886" t="s">
        <v>30</v>
      </c>
      <c r="C1886" t="s">
        <v>31</v>
      </c>
      <c r="D1886">
        <v>4227</v>
      </c>
      <c r="E1886" t="str">
        <f t="shared" si="174"/>
        <v>High</v>
      </c>
      <c r="F1886" t="str">
        <f t="shared" si="175"/>
        <v>High</v>
      </c>
      <c r="G1886">
        <v>0.01</v>
      </c>
      <c r="H1886">
        <f>D1886*G1886</f>
        <v>42.27</v>
      </c>
      <c r="I1886">
        <v>2</v>
      </c>
      <c r="J1886" s="1">
        <v>44944</v>
      </c>
      <c r="K1886" s="1">
        <v>44946</v>
      </c>
      <c r="L1886" t="s">
        <v>26</v>
      </c>
      <c r="M1886" t="str">
        <f t="shared" si="176"/>
        <v>Potential customer</v>
      </c>
      <c r="N1886" t="s">
        <v>32</v>
      </c>
      <c r="O1886">
        <v>993.36</v>
      </c>
      <c r="P1886" t="s">
        <v>39</v>
      </c>
      <c r="Q1886">
        <f>D1886-H1886</f>
        <v>4184.7299999999996</v>
      </c>
      <c r="R1886" t="str">
        <f t="shared" si="177"/>
        <v>Good</v>
      </c>
      <c r="S1886" t="str">
        <f t="shared" si="178"/>
        <v>Good</v>
      </c>
      <c r="T1886" t="str">
        <f t="shared" si="179"/>
        <v>High Impact</v>
      </c>
    </row>
    <row r="1887" spans="1:20">
      <c r="A1887" t="s">
        <v>1923</v>
      </c>
      <c r="B1887" t="s">
        <v>46</v>
      </c>
      <c r="C1887" t="s">
        <v>19</v>
      </c>
      <c r="D1887">
        <v>2789.92</v>
      </c>
      <c r="E1887" t="str">
        <f t="shared" si="174"/>
        <v>High</v>
      </c>
      <c r="F1887" t="str">
        <f t="shared" si="175"/>
        <v>High</v>
      </c>
      <c r="G1887">
        <v>0.4</v>
      </c>
      <c r="H1887">
        <f>D1887*G1887</f>
        <v>1115.9680000000001</v>
      </c>
      <c r="I1887">
        <v>3</v>
      </c>
      <c r="J1887" s="1">
        <v>45475</v>
      </c>
      <c r="K1887" s="1">
        <v>45481</v>
      </c>
      <c r="L1887" t="s">
        <v>26</v>
      </c>
      <c r="M1887" t="str">
        <f t="shared" si="176"/>
        <v>Potential customer</v>
      </c>
      <c r="N1887" t="s">
        <v>21</v>
      </c>
      <c r="O1887">
        <v>151.43</v>
      </c>
      <c r="P1887" t="s">
        <v>28</v>
      </c>
      <c r="Q1887">
        <f>D1887-H1887</f>
        <v>1673.952</v>
      </c>
      <c r="R1887" t="str">
        <f t="shared" si="177"/>
        <v>Bad</v>
      </c>
      <c r="S1887" t="str">
        <f t="shared" si="178"/>
        <v>Bad</v>
      </c>
      <c r="T1887" t="str">
        <f t="shared" si="179"/>
        <v>High Impact</v>
      </c>
    </row>
    <row r="1888" spans="1:20">
      <c r="A1888" t="s">
        <v>1924</v>
      </c>
      <c r="B1888" t="s">
        <v>46</v>
      </c>
      <c r="C1888" t="s">
        <v>41</v>
      </c>
      <c r="D1888">
        <v>4238.57</v>
      </c>
      <c r="E1888" t="str">
        <f t="shared" si="174"/>
        <v>High</v>
      </c>
      <c r="F1888" t="str">
        <f t="shared" si="175"/>
        <v>High</v>
      </c>
      <c r="G1888">
        <v>0.48</v>
      </c>
      <c r="H1888">
        <f>D1888*G1888</f>
        <v>2034.5135999999998</v>
      </c>
      <c r="I1888">
        <v>3</v>
      </c>
      <c r="J1888" s="1">
        <v>45222</v>
      </c>
      <c r="K1888" s="1">
        <v>45228</v>
      </c>
      <c r="L1888" t="s">
        <v>20</v>
      </c>
      <c r="M1888" t="str">
        <f t="shared" si="176"/>
        <v>Premium customer</v>
      </c>
      <c r="N1888" t="s">
        <v>27</v>
      </c>
      <c r="O1888">
        <v>802.26</v>
      </c>
      <c r="P1888" t="s">
        <v>22</v>
      </c>
      <c r="Q1888">
        <f>D1888-H1888</f>
        <v>2204.0563999999999</v>
      </c>
      <c r="R1888" t="str">
        <f t="shared" si="177"/>
        <v>Good</v>
      </c>
      <c r="S1888" t="str">
        <f t="shared" si="178"/>
        <v>Good</v>
      </c>
      <c r="T1888" t="str">
        <f t="shared" si="179"/>
        <v>High Impact</v>
      </c>
    </row>
    <row r="1889" spans="1:20">
      <c r="A1889" t="s">
        <v>1925</v>
      </c>
      <c r="B1889" t="s">
        <v>24</v>
      </c>
      <c r="C1889" t="s">
        <v>25</v>
      </c>
      <c r="D1889">
        <v>4784.62</v>
      </c>
      <c r="E1889" t="str">
        <f t="shared" si="174"/>
        <v>High</v>
      </c>
      <c r="F1889" t="str">
        <f t="shared" si="175"/>
        <v>High</v>
      </c>
      <c r="G1889">
        <v>0.14000000000000001</v>
      </c>
      <c r="H1889">
        <f>D1889*G1889</f>
        <v>669.84680000000003</v>
      </c>
      <c r="I1889">
        <v>1</v>
      </c>
      <c r="J1889" s="1">
        <v>45501</v>
      </c>
      <c r="K1889" s="1">
        <v>45502</v>
      </c>
      <c r="L1889" t="s">
        <v>26</v>
      </c>
      <c r="M1889" t="str">
        <f t="shared" si="176"/>
        <v>Potential customer</v>
      </c>
      <c r="N1889" t="s">
        <v>32</v>
      </c>
      <c r="O1889">
        <v>755.25</v>
      </c>
      <c r="P1889" t="s">
        <v>44</v>
      </c>
      <c r="Q1889">
        <f>D1889-H1889</f>
        <v>4114.7731999999996</v>
      </c>
      <c r="R1889" t="str">
        <f t="shared" si="177"/>
        <v>Good</v>
      </c>
      <c r="S1889" t="str">
        <f t="shared" si="178"/>
        <v>Good</v>
      </c>
      <c r="T1889" t="str">
        <f t="shared" si="179"/>
        <v>High Impact</v>
      </c>
    </row>
    <row r="1890" spans="1:20">
      <c r="A1890" t="s">
        <v>1926</v>
      </c>
      <c r="B1890" t="s">
        <v>18</v>
      </c>
      <c r="C1890" t="s">
        <v>19</v>
      </c>
      <c r="D1890">
        <v>4721.62</v>
      </c>
      <c r="E1890" t="str">
        <f t="shared" si="174"/>
        <v>High</v>
      </c>
      <c r="F1890" t="str">
        <f t="shared" si="175"/>
        <v>High</v>
      </c>
      <c r="G1890">
        <v>0.06</v>
      </c>
      <c r="H1890">
        <f>D1890*G1890</f>
        <v>283.29719999999998</v>
      </c>
      <c r="I1890">
        <v>2</v>
      </c>
      <c r="J1890" s="1">
        <v>44994</v>
      </c>
      <c r="K1890" s="1">
        <v>44996</v>
      </c>
      <c r="L1890" t="s">
        <v>36</v>
      </c>
      <c r="M1890" t="str">
        <f t="shared" si="176"/>
        <v>Normal customer</v>
      </c>
      <c r="N1890" t="s">
        <v>21</v>
      </c>
      <c r="O1890">
        <v>916.35</v>
      </c>
      <c r="P1890" t="s">
        <v>22</v>
      </c>
      <c r="Q1890">
        <f>D1890-H1890</f>
        <v>4438.3227999999999</v>
      </c>
      <c r="R1890" t="str">
        <f t="shared" si="177"/>
        <v>Good</v>
      </c>
      <c r="S1890" t="str">
        <f t="shared" si="178"/>
        <v>Good</v>
      </c>
      <c r="T1890" t="str">
        <f t="shared" si="179"/>
        <v>High Impact</v>
      </c>
    </row>
    <row r="1891" spans="1:20">
      <c r="A1891" t="s">
        <v>1927</v>
      </c>
      <c r="B1891" t="s">
        <v>30</v>
      </c>
      <c r="C1891" t="s">
        <v>41</v>
      </c>
      <c r="D1891">
        <v>592.1</v>
      </c>
      <c r="E1891" t="str">
        <f t="shared" si="174"/>
        <v>Low</v>
      </c>
      <c r="F1891" t="str">
        <f t="shared" si="175"/>
        <v>Midium</v>
      </c>
      <c r="G1891">
        <v>0.48</v>
      </c>
      <c r="H1891">
        <f>D1891*G1891</f>
        <v>284.20800000000003</v>
      </c>
      <c r="I1891">
        <v>5</v>
      </c>
      <c r="J1891" s="1">
        <v>45327</v>
      </c>
      <c r="K1891" s="1">
        <v>45331</v>
      </c>
      <c r="L1891" t="s">
        <v>36</v>
      </c>
      <c r="M1891" t="str">
        <f t="shared" si="176"/>
        <v>Normal customer</v>
      </c>
      <c r="N1891" t="s">
        <v>32</v>
      </c>
      <c r="O1891">
        <v>119.23</v>
      </c>
      <c r="P1891" t="s">
        <v>28</v>
      </c>
      <c r="Q1891">
        <f>D1891-H1891</f>
        <v>307.892</v>
      </c>
      <c r="R1891" t="str">
        <f t="shared" si="177"/>
        <v>Bad</v>
      </c>
      <c r="S1891" t="str">
        <f t="shared" si="178"/>
        <v>Bad</v>
      </c>
      <c r="T1891" t="str">
        <f t="shared" si="179"/>
        <v>High Impact</v>
      </c>
    </row>
    <row r="1892" spans="1:20">
      <c r="A1892" t="s">
        <v>1928</v>
      </c>
      <c r="B1892" t="s">
        <v>46</v>
      </c>
      <c r="C1892" t="s">
        <v>19</v>
      </c>
      <c r="D1892">
        <v>4729.6000000000004</v>
      </c>
      <c r="E1892" t="str">
        <f t="shared" si="174"/>
        <v>High</v>
      </c>
      <c r="F1892" t="str">
        <f t="shared" si="175"/>
        <v>High</v>
      </c>
      <c r="G1892">
        <v>0.37</v>
      </c>
      <c r="H1892">
        <f>D1892*G1892</f>
        <v>1749.9520000000002</v>
      </c>
      <c r="I1892">
        <v>7</v>
      </c>
      <c r="J1892" s="1">
        <v>45408</v>
      </c>
      <c r="K1892" s="1">
        <v>45412</v>
      </c>
      <c r="L1892" t="s">
        <v>36</v>
      </c>
      <c r="M1892" t="str">
        <f t="shared" si="176"/>
        <v>Normal customer</v>
      </c>
      <c r="N1892" t="s">
        <v>21</v>
      </c>
      <c r="O1892">
        <v>964.98</v>
      </c>
      <c r="P1892" t="s">
        <v>53</v>
      </c>
      <c r="Q1892">
        <f>D1892-H1892</f>
        <v>2979.6480000000001</v>
      </c>
      <c r="R1892" t="str">
        <f t="shared" si="177"/>
        <v>Good</v>
      </c>
      <c r="S1892" t="str">
        <f t="shared" si="178"/>
        <v>Good</v>
      </c>
      <c r="T1892" t="str">
        <f t="shared" si="179"/>
        <v>High Impact</v>
      </c>
    </row>
    <row r="1893" spans="1:20">
      <c r="A1893" t="s">
        <v>1929</v>
      </c>
      <c r="B1893" t="s">
        <v>46</v>
      </c>
      <c r="C1893" t="s">
        <v>38</v>
      </c>
      <c r="D1893">
        <v>3999.16</v>
      </c>
      <c r="E1893" t="str">
        <f t="shared" si="174"/>
        <v>High</v>
      </c>
      <c r="F1893" t="str">
        <f t="shared" si="175"/>
        <v>High</v>
      </c>
      <c r="G1893">
        <v>0.45</v>
      </c>
      <c r="H1893">
        <f>D1893*G1893</f>
        <v>1799.6220000000001</v>
      </c>
      <c r="I1893">
        <v>6</v>
      </c>
      <c r="J1893" s="1">
        <v>45614</v>
      </c>
      <c r="K1893" s="1">
        <v>45616</v>
      </c>
      <c r="L1893" t="s">
        <v>36</v>
      </c>
      <c r="M1893" t="str">
        <f t="shared" si="176"/>
        <v>Normal customer</v>
      </c>
      <c r="N1893" t="s">
        <v>21</v>
      </c>
      <c r="O1893">
        <v>549.86</v>
      </c>
      <c r="P1893" t="s">
        <v>53</v>
      </c>
      <c r="Q1893">
        <f>D1893-H1893</f>
        <v>2199.5379999999996</v>
      </c>
      <c r="R1893" t="str">
        <f t="shared" si="177"/>
        <v>Good</v>
      </c>
      <c r="S1893" t="str">
        <f t="shared" si="178"/>
        <v>Good</v>
      </c>
      <c r="T1893" t="str">
        <f t="shared" si="179"/>
        <v>High Impact</v>
      </c>
    </row>
    <row r="1894" spans="1:20">
      <c r="A1894" t="s">
        <v>1930</v>
      </c>
      <c r="B1894" t="s">
        <v>30</v>
      </c>
      <c r="C1894" t="s">
        <v>38</v>
      </c>
      <c r="D1894">
        <v>3910.52</v>
      </c>
      <c r="E1894" t="str">
        <f t="shared" si="174"/>
        <v>High</v>
      </c>
      <c r="F1894" t="str">
        <f t="shared" si="175"/>
        <v>High</v>
      </c>
      <c r="G1894">
        <v>0.18</v>
      </c>
      <c r="H1894">
        <f>D1894*G1894</f>
        <v>703.89359999999999</v>
      </c>
      <c r="I1894">
        <v>2</v>
      </c>
      <c r="J1894" s="1">
        <v>44945</v>
      </c>
      <c r="K1894" s="1">
        <v>44950</v>
      </c>
      <c r="L1894" t="s">
        <v>26</v>
      </c>
      <c r="M1894" t="str">
        <f t="shared" si="176"/>
        <v>Potential customer</v>
      </c>
      <c r="N1894" t="s">
        <v>21</v>
      </c>
      <c r="O1894">
        <v>632.48</v>
      </c>
      <c r="P1894" t="s">
        <v>28</v>
      </c>
      <c r="Q1894">
        <f>D1894-H1894</f>
        <v>3206.6264000000001</v>
      </c>
      <c r="R1894" t="str">
        <f t="shared" si="177"/>
        <v>Good</v>
      </c>
      <c r="S1894" t="str">
        <f t="shared" si="178"/>
        <v>Good</v>
      </c>
      <c r="T1894" t="str">
        <f t="shared" si="179"/>
        <v>High Impact</v>
      </c>
    </row>
    <row r="1895" spans="1:20">
      <c r="A1895" t="s">
        <v>1931</v>
      </c>
      <c r="B1895" t="s">
        <v>18</v>
      </c>
      <c r="C1895" t="s">
        <v>38</v>
      </c>
      <c r="D1895">
        <v>541.63</v>
      </c>
      <c r="E1895" t="str">
        <f t="shared" si="174"/>
        <v>Low</v>
      </c>
      <c r="F1895" t="str">
        <f t="shared" si="175"/>
        <v>Midium</v>
      </c>
      <c r="G1895">
        <v>0.24</v>
      </c>
      <c r="H1895">
        <f>D1895*G1895</f>
        <v>129.99119999999999</v>
      </c>
      <c r="I1895">
        <v>8</v>
      </c>
      <c r="J1895" s="1">
        <v>45524</v>
      </c>
      <c r="K1895" s="1">
        <v>45529</v>
      </c>
      <c r="L1895" t="s">
        <v>20</v>
      </c>
      <c r="M1895" t="str">
        <f t="shared" si="176"/>
        <v>Normal customer</v>
      </c>
      <c r="N1895" t="s">
        <v>27</v>
      </c>
      <c r="O1895">
        <v>29.24</v>
      </c>
      <c r="P1895" t="s">
        <v>53</v>
      </c>
      <c r="Q1895">
        <f>D1895-H1895</f>
        <v>411.6388</v>
      </c>
      <c r="R1895" t="str">
        <f t="shared" si="177"/>
        <v>Bad</v>
      </c>
      <c r="S1895" t="str">
        <f t="shared" si="178"/>
        <v>Bad</v>
      </c>
      <c r="T1895" t="str">
        <f t="shared" si="179"/>
        <v>Normal</v>
      </c>
    </row>
    <row r="1896" spans="1:20">
      <c r="A1896" t="s">
        <v>1932</v>
      </c>
      <c r="B1896" t="s">
        <v>30</v>
      </c>
      <c r="C1896" t="s">
        <v>25</v>
      </c>
      <c r="D1896">
        <v>979.62</v>
      </c>
      <c r="E1896" t="str">
        <f t="shared" si="174"/>
        <v>Low</v>
      </c>
      <c r="F1896" t="str">
        <f t="shared" si="175"/>
        <v>Midium</v>
      </c>
      <c r="G1896">
        <v>0.47</v>
      </c>
      <c r="H1896">
        <f>D1896*G1896</f>
        <v>460.42139999999995</v>
      </c>
      <c r="I1896">
        <v>4</v>
      </c>
      <c r="J1896" s="1">
        <v>45375</v>
      </c>
      <c r="K1896" s="1">
        <v>45376</v>
      </c>
      <c r="L1896" t="s">
        <v>36</v>
      </c>
      <c r="M1896" t="str">
        <f t="shared" si="176"/>
        <v>Normal customer</v>
      </c>
      <c r="N1896" t="s">
        <v>32</v>
      </c>
      <c r="O1896">
        <v>278.08</v>
      </c>
      <c r="P1896" t="s">
        <v>53</v>
      </c>
      <c r="Q1896">
        <f>D1896-H1896</f>
        <v>519.19860000000006</v>
      </c>
      <c r="R1896" t="str">
        <f t="shared" si="177"/>
        <v>Bad</v>
      </c>
      <c r="S1896" t="str">
        <f t="shared" si="178"/>
        <v>Bad</v>
      </c>
      <c r="T1896" t="str">
        <f t="shared" si="179"/>
        <v>High Impact</v>
      </c>
    </row>
    <row r="1897" spans="1:20">
      <c r="A1897" t="s">
        <v>1933</v>
      </c>
      <c r="B1897" t="s">
        <v>18</v>
      </c>
      <c r="C1897" t="s">
        <v>38</v>
      </c>
      <c r="D1897">
        <v>4878.3</v>
      </c>
      <c r="E1897" t="str">
        <f t="shared" si="174"/>
        <v>High</v>
      </c>
      <c r="F1897" t="str">
        <f t="shared" si="175"/>
        <v>High</v>
      </c>
      <c r="G1897">
        <v>0.23</v>
      </c>
      <c r="H1897">
        <f>D1897*G1897</f>
        <v>1122.009</v>
      </c>
      <c r="I1897">
        <v>2</v>
      </c>
      <c r="J1897" s="1">
        <v>45235</v>
      </c>
      <c r="K1897" s="1">
        <v>45241</v>
      </c>
      <c r="L1897" t="s">
        <v>20</v>
      </c>
      <c r="M1897" t="str">
        <f t="shared" si="176"/>
        <v>Premium customer</v>
      </c>
      <c r="N1897" t="s">
        <v>27</v>
      </c>
      <c r="O1897">
        <v>1448.83</v>
      </c>
      <c r="P1897" t="s">
        <v>22</v>
      </c>
      <c r="Q1897">
        <f>D1897-H1897</f>
        <v>3756.2910000000002</v>
      </c>
      <c r="R1897" t="str">
        <f t="shared" si="177"/>
        <v>Good</v>
      </c>
      <c r="S1897" t="str">
        <f t="shared" si="178"/>
        <v>Good</v>
      </c>
      <c r="T1897" t="str">
        <f t="shared" si="179"/>
        <v>High Impact</v>
      </c>
    </row>
    <row r="1898" spans="1:20">
      <c r="A1898" t="s">
        <v>1934</v>
      </c>
      <c r="B1898" t="s">
        <v>46</v>
      </c>
      <c r="C1898" t="s">
        <v>25</v>
      </c>
      <c r="D1898">
        <v>1145.51</v>
      </c>
      <c r="E1898" t="str">
        <f t="shared" si="174"/>
        <v>High</v>
      </c>
      <c r="F1898" t="str">
        <f t="shared" si="175"/>
        <v>High</v>
      </c>
      <c r="G1898">
        <v>0.34</v>
      </c>
      <c r="H1898">
        <f>D1898*G1898</f>
        <v>389.47340000000003</v>
      </c>
      <c r="I1898">
        <v>4</v>
      </c>
      <c r="J1898" s="1">
        <v>45072</v>
      </c>
      <c r="K1898" s="1">
        <v>45079</v>
      </c>
      <c r="L1898" t="s">
        <v>36</v>
      </c>
      <c r="M1898" t="str">
        <f t="shared" si="176"/>
        <v>Normal customer</v>
      </c>
      <c r="N1898" t="s">
        <v>27</v>
      </c>
      <c r="O1898">
        <v>172.1</v>
      </c>
      <c r="P1898" t="s">
        <v>39</v>
      </c>
      <c r="Q1898">
        <f>D1898-H1898</f>
        <v>756.03659999999991</v>
      </c>
      <c r="R1898" t="str">
        <f t="shared" si="177"/>
        <v>Bad</v>
      </c>
      <c r="S1898" t="str">
        <f t="shared" si="178"/>
        <v>Bad</v>
      </c>
      <c r="T1898" t="str">
        <f t="shared" si="179"/>
        <v>High Impact</v>
      </c>
    </row>
    <row r="1899" spans="1:20">
      <c r="A1899" t="s">
        <v>1935</v>
      </c>
      <c r="B1899" t="s">
        <v>18</v>
      </c>
      <c r="C1899" t="s">
        <v>38</v>
      </c>
      <c r="D1899">
        <v>928.36</v>
      </c>
      <c r="E1899" t="str">
        <f t="shared" si="174"/>
        <v>Low</v>
      </c>
      <c r="F1899" t="str">
        <f t="shared" si="175"/>
        <v>Midium</v>
      </c>
      <c r="G1899">
        <v>0.35</v>
      </c>
      <c r="H1899">
        <f>D1899*G1899</f>
        <v>324.92599999999999</v>
      </c>
      <c r="I1899">
        <v>8</v>
      </c>
      <c r="J1899" s="1">
        <v>45018</v>
      </c>
      <c r="K1899" s="1">
        <v>45024</v>
      </c>
      <c r="L1899" t="s">
        <v>20</v>
      </c>
      <c r="M1899" t="str">
        <f t="shared" si="176"/>
        <v>Normal customer</v>
      </c>
      <c r="N1899" t="s">
        <v>21</v>
      </c>
      <c r="O1899">
        <v>143.81</v>
      </c>
      <c r="P1899" t="s">
        <v>22</v>
      </c>
      <c r="Q1899">
        <f>D1899-H1899</f>
        <v>603.43399999999997</v>
      </c>
      <c r="R1899" t="str">
        <f t="shared" si="177"/>
        <v>Bad</v>
      </c>
      <c r="S1899" t="str">
        <f t="shared" si="178"/>
        <v>Bad</v>
      </c>
      <c r="T1899" t="str">
        <f t="shared" si="179"/>
        <v>High Impact</v>
      </c>
    </row>
    <row r="1900" spans="1:20">
      <c r="A1900" t="s">
        <v>1936</v>
      </c>
      <c r="B1900" t="s">
        <v>24</v>
      </c>
      <c r="C1900" t="s">
        <v>19</v>
      </c>
      <c r="D1900">
        <v>1875.52</v>
      </c>
      <c r="E1900" t="str">
        <f t="shared" si="174"/>
        <v>High</v>
      </c>
      <c r="F1900" t="str">
        <f t="shared" si="175"/>
        <v>High</v>
      </c>
      <c r="G1900">
        <v>0.42</v>
      </c>
      <c r="H1900">
        <f>D1900*G1900</f>
        <v>787.71839999999997</v>
      </c>
      <c r="I1900">
        <v>1</v>
      </c>
      <c r="J1900" s="1">
        <v>45387</v>
      </c>
      <c r="K1900" s="1">
        <v>45394</v>
      </c>
      <c r="L1900" t="s">
        <v>36</v>
      </c>
      <c r="M1900" t="str">
        <f t="shared" si="176"/>
        <v>Normal customer</v>
      </c>
      <c r="N1900" t="s">
        <v>21</v>
      </c>
      <c r="O1900">
        <v>309.24</v>
      </c>
      <c r="P1900" t="s">
        <v>28</v>
      </c>
      <c r="Q1900">
        <f>D1900-H1900</f>
        <v>1087.8016</v>
      </c>
      <c r="R1900" t="str">
        <f t="shared" si="177"/>
        <v>Good</v>
      </c>
      <c r="S1900" t="str">
        <f t="shared" si="178"/>
        <v>Good</v>
      </c>
      <c r="T1900" t="str">
        <f t="shared" si="179"/>
        <v>High Impact</v>
      </c>
    </row>
    <row r="1901" spans="1:20">
      <c r="A1901" t="s">
        <v>1937</v>
      </c>
      <c r="B1901" t="s">
        <v>46</v>
      </c>
      <c r="C1901" t="s">
        <v>41</v>
      </c>
      <c r="D1901">
        <v>4575.45</v>
      </c>
      <c r="E1901" t="str">
        <f t="shared" si="174"/>
        <v>High</v>
      </c>
      <c r="F1901" t="str">
        <f t="shared" si="175"/>
        <v>High</v>
      </c>
      <c r="G1901">
        <v>0.49</v>
      </c>
      <c r="H1901">
        <f>D1901*G1901</f>
        <v>2241.9704999999999</v>
      </c>
      <c r="I1901">
        <v>9</v>
      </c>
      <c r="J1901" s="1">
        <v>45345</v>
      </c>
      <c r="K1901" s="1">
        <v>45346</v>
      </c>
      <c r="L1901" t="s">
        <v>36</v>
      </c>
      <c r="M1901" t="str">
        <f t="shared" si="176"/>
        <v>Normal customer</v>
      </c>
      <c r="N1901" t="s">
        <v>32</v>
      </c>
      <c r="O1901">
        <v>564.44000000000005</v>
      </c>
      <c r="P1901" t="s">
        <v>44</v>
      </c>
      <c r="Q1901">
        <f>D1901-H1901</f>
        <v>2333.4794999999999</v>
      </c>
      <c r="R1901" t="str">
        <f t="shared" si="177"/>
        <v>Good</v>
      </c>
      <c r="S1901" t="str">
        <f t="shared" si="178"/>
        <v>Good</v>
      </c>
      <c r="T1901" t="str">
        <f t="shared" si="179"/>
        <v>High Impact</v>
      </c>
    </row>
    <row r="1902" spans="1:20">
      <c r="A1902" t="s">
        <v>1938</v>
      </c>
      <c r="B1902" t="s">
        <v>24</v>
      </c>
      <c r="C1902" t="s">
        <v>41</v>
      </c>
      <c r="D1902">
        <v>2433.35</v>
      </c>
      <c r="E1902" t="str">
        <f t="shared" si="174"/>
        <v>High</v>
      </c>
      <c r="F1902" t="str">
        <f t="shared" si="175"/>
        <v>High</v>
      </c>
      <c r="G1902">
        <v>0.17</v>
      </c>
      <c r="H1902">
        <f>D1902*G1902</f>
        <v>413.66950000000003</v>
      </c>
      <c r="I1902">
        <v>8</v>
      </c>
      <c r="J1902" s="1">
        <v>45255</v>
      </c>
      <c r="K1902" s="1">
        <v>45256</v>
      </c>
      <c r="L1902" t="s">
        <v>36</v>
      </c>
      <c r="M1902" t="str">
        <f t="shared" si="176"/>
        <v>Normal customer</v>
      </c>
      <c r="N1902" t="s">
        <v>21</v>
      </c>
      <c r="O1902">
        <v>386.61</v>
      </c>
      <c r="P1902" t="s">
        <v>53</v>
      </c>
      <c r="Q1902">
        <f>D1902-H1902</f>
        <v>2019.6804999999999</v>
      </c>
      <c r="R1902" t="str">
        <f t="shared" si="177"/>
        <v>Good</v>
      </c>
      <c r="S1902" t="str">
        <f t="shared" si="178"/>
        <v>Good</v>
      </c>
      <c r="T1902" t="str">
        <f t="shared" si="179"/>
        <v>High Impact</v>
      </c>
    </row>
    <row r="1903" spans="1:20">
      <c r="A1903" t="s">
        <v>1939</v>
      </c>
      <c r="B1903" t="s">
        <v>30</v>
      </c>
      <c r="C1903" t="s">
        <v>38</v>
      </c>
      <c r="D1903">
        <v>4610.8599999999997</v>
      </c>
      <c r="E1903" t="str">
        <f t="shared" si="174"/>
        <v>High</v>
      </c>
      <c r="F1903" t="str">
        <f t="shared" si="175"/>
        <v>High</v>
      </c>
      <c r="G1903">
        <v>0.12</v>
      </c>
      <c r="H1903">
        <f>D1903*G1903</f>
        <v>553.30319999999995</v>
      </c>
      <c r="I1903">
        <v>8</v>
      </c>
      <c r="J1903" s="1">
        <v>45263</v>
      </c>
      <c r="K1903" s="1">
        <v>45267</v>
      </c>
      <c r="L1903" t="s">
        <v>26</v>
      </c>
      <c r="M1903" t="str">
        <f t="shared" si="176"/>
        <v>Potential customer</v>
      </c>
      <c r="N1903" t="s">
        <v>27</v>
      </c>
      <c r="O1903">
        <v>643.96</v>
      </c>
      <c r="P1903" t="s">
        <v>22</v>
      </c>
      <c r="Q1903">
        <f>D1903-H1903</f>
        <v>4057.5567999999998</v>
      </c>
      <c r="R1903" t="str">
        <f t="shared" si="177"/>
        <v>Good</v>
      </c>
      <c r="S1903" t="str">
        <f t="shared" si="178"/>
        <v>Good</v>
      </c>
      <c r="T1903" t="str">
        <f t="shared" si="179"/>
        <v>High Impact</v>
      </c>
    </row>
    <row r="1904" spans="1:20">
      <c r="A1904" t="s">
        <v>1940</v>
      </c>
      <c r="B1904" t="s">
        <v>30</v>
      </c>
      <c r="C1904" t="s">
        <v>41</v>
      </c>
      <c r="D1904">
        <v>1738.26</v>
      </c>
      <c r="E1904" t="str">
        <f t="shared" si="174"/>
        <v>High</v>
      </c>
      <c r="F1904" t="str">
        <f t="shared" si="175"/>
        <v>High</v>
      </c>
      <c r="G1904">
        <v>0.04</v>
      </c>
      <c r="H1904">
        <f>D1904*G1904</f>
        <v>69.5304</v>
      </c>
      <c r="I1904">
        <v>9</v>
      </c>
      <c r="J1904" s="1">
        <v>45344</v>
      </c>
      <c r="K1904" s="1">
        <v>45348</v>
      </c>
      <c r="L1904" t="s">
        <v>20</v>
      </c>
      <c r="M1904" t="str">
        <f t="shared" si="176"/>
        <v>Premium customer</v>
      </c>
      <c r="N1904" t="s">
        <v>32</v>
      </c>
      <c r="O1904">
        <v>95.41</v>
      </c>
      <c r="P1904" t="s">
        <v>28</v>
      </c>
      <c r="Q1904">
        <f>D1904-H1904</f>
        <v>1668.7295999999999</v>
      </c>
      <c r="R1904" t="str">
        <f t="shared" si="177"/>
        <v>Bad</v>
      </c>
      <c r="S1904" t="str">
        <f t="shared" si="178"/>
        <v>Bad</v>
      </c>
      <c r="T1904" t="str">
        <f t="shared" si="179"/>
        <v>High Impact</v>
      </c>
    </row>
    <row r="1905" spans="1:20">
      <c r="A1905" t="s">
        <v>1941</v>
      </c>
      <c r="B1905" t="s">
        <v>30</v>
      </c>
      <c r="C1905" t="s">
        <v>38</v>
      </c>
      <c r="D1905">
        <v>1209.99</v>
      </c>
      <c r="E1905" t="str">
        <f t="shared" si="174"/>
        <v>High</v>
      </c>
      <c r="F1905" t="str">
        <f t="shared" si="175"/>
        <v>High</v>
      </c>
      <c r="G1905">
        <v>0.43</v>
      </c>
      <c r="H1905">
        <f>D1905*G1905</f>
        <v>520.29570000000001</v>
      </c>
      <c r="I1905">
        <v>7</v>
      </c>
      <c r="J1905" s="1">
        <v>45511</v>
      </c>
      <c r="K1905" s="1">
        <v>45516</v>
      </c>
      <c r="L1905" t="s">
        <v>36</v>
      </c>
      <c r="M1905" t="str">
        <f t="shared" si="176"/>
        <v>Normal customer</v>
      </c>
      <c r="N1905" t="s">
        <v>27</v>
      </c>
      <c r="O1905">
        <v>98.81</v>
      </c>
      <c r="P1905" t="s">
        <v>28</v>
      </c>
      <c r="Q1905">
        <f>D1905-H1905</f>
        <v>689.6943</v>
      </c>
      <c r="R1905" t="str">
        <f t="shared" si="177"/>
        <v>Bad</v>
      </c>
      <c r="S1905" t="str">
        <f t="shared" si="178"/>
        <v>Bad</v>
      </c>
      <c r="T1905" t="str">
        <f t="shared" si="179"/>
        <v>High Impact</v>
      </c>
    </row>
    <row r="1906" spans="1:20">
      <c r="A1906" t="s">
        <v>1942</v>
      </c>
      <c r="B1906" t="s">
        <v>18</v>
      </c>
      <c r="C1906" t="s">
        <v>38</v>
      </c>
      <c r="D1906">
        <v>2526.4899999999998</v>
      </c>
      <c r="E1906" t="str">
        <f t="shared" si="174"/>
        <v>High</v>
      </c>
      <c r="F1906" t="str">
        <f t="shared" si="175"/>
        <v>High</v>
      </c>
      <c r="G1906">
        <v>0.15</v>
      </c>
      <c r="H1906">
        <f>D1906*G1906</f>
        <v>378.97349999999994</v>
      </c>
      <c r="I1906">
        <v>9</v>
      </c>
      <c r="J1906" s="1">
        <v>45001</v>
      </c>
      <c r="K1906" s="1">
        <v>45003</v>
      </c>
      <c r="L1906" t="s">
        <v>36</v>
      </c>
      <c r="M1906" t="str">
        <f t="shared" si="176"/>
        <v>Normal customer</v>
      </c>
      <c r="N1906" t="s">
        <v>27</v>
      </c>
      <c r="O1906">
        <v>176.01</v>
      </c>
      <c r="P1906" t="s">
        <v>22</v>
      </c>
      <c r="Q1906">
        <f>D1906-H1906</f>
        <v>2147.5164999999997</v>
      </c>
      <c r="R1906" t="str">
        <f t="shared" si="177"/>
        <v>Bad</v>
      </c>
      <c r="S1906" t="str">
        <f t="shared" si="178"/>
        <v>Bad</v>
      </c>
      <c r="T1906" t="str">
        <f t="shared" si="179"/>
        <v>High Impact</v>
      </c>
    </row>
    <row r="1907" spans="1:20">
      <c r="A1907" t="s">
        <v>1943</v>
      </c>
      <c r="B1907" t="s">
        <v>46</v>
      </c>
      <c r="C1907" t="s">
        <v>31</v>
      </c>
      <c r="D1907">
        <v>3115.84</v>
      </c>
      <c r="E1907" t="str">
        <f t="shared" si="174"/>
        <v>High</v>
      </c>
      <c r="F1907" t="str">
        <f t="shared" si="175"/>
        <v>High</v>
      </c>
      <c r="G1907">
        <v>0.02</v>
      </c>
      <c r="H1907">
        <f>D1907*G1907</f>
        <v>62.316800000000008</v>
      </c>
      <c r="I1907">
        <v>1</v>
      </c>
      <c r="J1907" s="1">
        <v>45011</v>
      </c>
      <c r="K1907" s="1">
        <v>45014</v>
      </c>
      <c r="L1907" t="s">
        <v>20</v>
      </c>
      <c r="M1907" t="str">
        <f t="shared" si="176"/>
        <v>Premium customer</v>
      </c>
      <c r="N1907" t="s">
        <v>21</v>
      </c>
      <c r="O1907">
        <v>341.8</v>
      </c>
      <c r="P1907" t="s">
        <v>22</v>
      </c>
      <c r="Q1907">
        <f>D1907-H1907</f>
        <v>3053.5232000000001</v>
      </c>
      <c r="R1907" t="str">
        <f t="shared" si="177"/>
        <v>Good</v>
      </c>
      <c r="S1907" t="str">
        <f t="shared" si="178"/>
        <v>Good</v>
      </c>
      <c r="T1907" t="str">
        <f t="shared" si="179"/>
        <v>High Impact</v>
      </c>
    </row>
    <row r="1908" spans="1:20">
      <c r="A1908" t="s">
        <v>1944</v>
      </c>
      <c r="B1908" t="s">
        <v>30</v>
      </c>
      <c r="C1908" t="s">
        <v>31</v>
      </c>
      <c r="D1908">
        <v>2018.35</v>
      </c>
      <c r="E1908" t="str">
        <f t="shared" si="174"/>
        <v>High</v>
      </c>
      <c r="F1908" t="str">
        <f t="shared" si="175"/>
        <v>High</v>
      </c>
      <c r="G1908">
        <v>0.43</v>
      </c>
      <c r="H1908">
        <f>D1908*G1908</f>
        <v>867.89049999999997</v>
      </c>
      <c r="I1908">
        <v>1</v>
      </c>
      <c r="J1908" s="1">
        <v>45629</v>
      </c>
      <c r="K1908" s="1">
        <v>45631</v>
      </c>
      <c r="L1908" t="s">
        <v>26</v>
      </c>
      <c r="M1908" t="str">
        <f t="shared" si="176"/>
        <v>Potential customer</v>
      </c>
      <c r="N1908" t="s">
        <v>27</v>
      </c>
      <c r="O1908">
        <v>151.26</v>
      </c>
      <c r="P1908" t="s">
        <v>28</v>
      </c>
      <c r="Q1908">
        <f>D1908-H1908</f>
        <v>1150.4594999999999</v>
      </c>
      <c r="R1908" t="str">
        <f t="shared" si="177"/>
        <v>Bad</v>
      </c>
      <c r="S1908" t="str">
        <f t="shared" si="178"/>
        <v>Bad</v>
      </c>
      <c r="T1908" t="str">
        <f t="shared" si="179"/>
        <v>High Impact</v>
      </c>
    </row>
    <row r="1909" spans="1:20">
      <c r="A1909" t="s">
        <v>1945</v>
      </c>
      <c r="B1909" t="s">
        <v>30</v>
      </c>
      <c r="C1909" t="s">
        <v>31</v>
      </c>
      <c r="D1909">
        <v>1795.55</v>
      </c>
      <c r="E1909" t="str">
        <f t="shared" si="174"/>
        <v>High</v>
      </c>
      <c r="F1909" t="str">
        <f t="shared" si="175"/>
        <v>High</v>
      </c>
      <c r="G1909">
        <v>0.25</v>
      </c>
      <c r="H1909">
        <f>D1909*G1909</f>
        <v>448.88749999999999</v>
      </c>
      <c r="I1909">
        <v>4</v>
      </c>
      <c r="J1909" s="1">
        <v>45264</v>
      </c>
      <c r="K1909" s="1">
        <v>45270</v>
      </c>
      <c r="L1909" t="s">
        <v>26</v>
      </c>
      <c r="M1909" t="str">
        <f t="shared" si="176"/>
        <v>Potential customer</v>
      </c>
      <c r="N1909" t="s">
        <v>21</v>
      </c>
      <c r="O1909">
        <v>193.11</v>
      </c>
      <c r="P1909" t="s">
        <v>53</v>
      </c>
      <c r="Q1909">
        <f>D1909-H1909</f>
        <v>1346.6624999999999</v>
      </c>
      <c r="R1909" t="str">
        <f t="shared" si="177"/>
        <v>Bad</v>
      </c>
      <c r="S1909" t="str">
        <f t="shared" si="178"/>
        <v>Bad</v>
      </c>
      <c r="T1909" t="str">
        <f t="shared" si="179"/>
        <v>High Impact</v>
      </c>
    </row>
    <row r="1910" spans="1:20">
      <c r="A1910" t="s">
        <v>1946</v>
      </c>
      <c r="B1910" t="s">
        <v>46</v>
      </c>
      <c r="C1910" t="s">
        <v>25</v>
      </c>
      <c r="D1910">
        <v>1168.49</v>
      </c>
      <c r="E1910" t="str">
        <f t="shared" si="174"/>
        <v>High</v>
      </c>
      <c r="F1910" t="str">
        <f t="shared" si="175"/>
        <v>High</v>
      </c>
      <c r="G1910">
        <v>0.42</v>
      </c>
      <c r="H1910">
        <f>D1910*G1910</f>
        <v>490.76580000000001</v>
      </c>
      <c r="I1910">
        <v>2</v>
      </c>
      <c r="J1910" s="1">
        <v>45103</v>
      </c>
      <c r="K1910" s="1">
        <v>45108</v>
      </c>
      <c r="L1910" t="s">
        <v>26</v>
      </c>
      <c r="M1910" t="str">
        <f t="shared" si="176"/>
        <v>Potential customer</v>
      </c>
      <c r="N1910" t="s">
        <v>27</v>
      </c>
      <c r="O1910">
        <v>59.61</v>
      </c>
      <c r="P1910" t="s">
        <v>53</v>
      </c>
      <c r="Q1910">
        <f>D1910-H1910</f>
        <v>677.7242</v>
      </c>
      <c r="R1910" t="str">
        <f t="shared" si="177"/>
        <v>Bad</v>
      </c>
      <c r="S1910" t="str">
        <f t="shared" si="178"/>
        <v>Bad</v>
      </c>
      <c r="T1910" t="str">
        <f t="shared" si="179"/>
        <v>High Impact</v>
      </c>
    </row>
    <row r="1911" spans="1:20">
      <c r="A1911" t="s">
        <v>1947</v>
      </c>
      <c r="B1911" t="s">
        <v>30</v>
      </c>
      <c r="C1911" t="s">
        <v>31</v>
      </c>
      <c r="D1911">
        <v>1447.53</v>
      </c>
      <c r="E1911" t="str">
        <f t="shared" si="174"/>
        <v>High</v>
      </c>
      <c r="F1911" t="str">
        <f t="shared" si="175"/>
        <v>High</v>
      </c>
      <c r="G1911">
        <v>0.28000000000000003</v>
      </c>
      <c r="H1911">
        <f>D1911*G1911</f>
        <v>405.30840000000001</v>
      </c>
      <c r="I1911">
        <v>8</v>
      </c>
      <c r="J1911" s="1">
        <v>45376</v>
      </c>
      <c r="K1911" s="1">
        <v>45381</v>
      </c>
      <c r="L1911" t="s">
        <v>20</v>
      </c>
      <c r="M1911" t="str">
        <f t="shared" si="176"/>
        <v>Premium customer</v>
      </c>
      <c r="N1911" t="s">
        <v>21</v>
      </c>
      <c r="O1911">
        <v>430.2</v>
      </c>
      <c r="P1911" t="s">
        <v>44</v>
      </c>
      <c r="Q1911">
        <f>D1911-H1911</f>
        <v>1042.2215999999999</v>
      </c>
      <c r="R1911" t="str">
        <f t="shared" si="177"/>
        <v>Good</v>
      </c>
      <c r="S1911" t="str">
        <f t="shared" si="178"/>
        <v>Good</v>
      </c>
      <c r="T1911" t="str">
        <f t="shared" si="179"/>
        <v>High Impact</v>
      </c>
    </row>
    <row r="1912" spans="1:20">
      <c r="A1912" t="s">
        <v>1948</v>
      </c>
      <c r="B1912" t="s">
        <v>24</v>
      </c>
      <c r="C1912" t="s">
        <v>38</v>
      </c>
      <c r="D1912">
        <v>3398.28</v>
      </c>
      <c r="E1912" t="str">
        <f t="shared" si="174"/>
        <v>High</v>
      </c>
      <c r="F1912" t="str">
        <f t="shared" si="175"/>
        <v>High</v>
      </c>
      <c r="G1912">
        <v>0.16</v>
      </c>
      <c r="H1912">
        <f>D1912*G1912</f>
        <v>543.72480000000007</v>
      </c>
      <c r="I1912">
        <v>1</v>
      </c>
      <c r="J1912" s="1">
        <v>45071</v>
      </c>
      <c r="K1912" s="1">
        <v>45076</v>
      </c>
      <c r="L1912" t="s">
        <v>26</v>
      </c>
      <c r="M1912" t="str">
        <f t="shared" si="176"/>
        <v>Potential customer</v>
      </c>
      <c r="N1912" t="s">
        <v>32</v>
      </c>
      <c r="O1912">
        <v>262.72000000000003</v>
      </c>
      <c r="P1912" t="s">
        <v>33</v>
      </c>
      <c r="Q1912">
        <f>D1912-H1912</f>
        <v>2854.5552000000002</v>
      </c>
      <c r="R1912" t="str">
        <f t="shared" si="177"/>
        <v>Bad</v>
      </c>
      <c r="S1912" t="str">
        <f t="shared" si="178"/>
        <v>Bad</v>
      </c>
      <c r="T1912" t="str">
        <f t="shared" si="179"/>
        <v>High Impact</v>
      </c>
    </row>
    <row r="1913" spans="1:20">
      <c r="A1913" t="s">
        <v>1949</v>
      </c>
      <c r="B1913" t="s">
        <v>46</v>
      </c>
      <c r="C1913" t="s">
        <v>19</v>
      </c>
      <c r="D1913">
        <v>1912.38</v>
      </c>
      <c r="E1913" t="str">
        <f t="shared" si="174"/>
        <v>High</v>
      </c>
      <c r="F1913" t="str">
        <f t="shared" si="175"/>
        <v>High</v>
      </c>
      <c r="G1913">
        <v>0.06</v>
      </c>
      <c r="H1913">
        <f>D1913*G1913</f>
        <v>114.7428</v>
      </c>
      <c r="I1913">
        <v>4</v>
      </c>
      <c r="J1913" s="1">
        <v>45173</v>
      </c>
      <c r="K1913" s="1">
        <v>45178</v>
      </c>
      <c r="L1913" t="s">
        <v>36</v>
      </c>
      <c r="M1913" t="str">
        <f t="shared" si="176"/>
        <v>Normal customer</v>
      </c>
      <c r="N1913" t="s">
        <v>21</v>
      </c>
      <c r="O1913">
        <v>497.26</v>
      </c>
      <c r="P1913" t="s">
        <v>44</v>
      </c>
      <c r="Q1913">
        <f>D1913-H1913</f>
        <v>1797.6372000000001</v>
      </c>
      <c r="R1913" t="str">
        <f t="shared" si="177"/>
        <v>Good</v>
      </c>
      <c r="S1913" t="str">
        <f t="shared" si="178"/>
        <v>Good</v>
      </c>
      <c r="T1913" t="str">
        <f t="shared" si="179"/>
        <v>High Impact</v>
      </c>
    </row>
    <row r="1914" spans="1:20">
      <c r="A1914" t="s">
        <v>1950</v>
      </c>
      <c r="B1914" t="s">
        <v>46</v>
      </c>
      <c r="C1914" t="s">
        <v>31</v>
      </c>
      <c r="D1914">
        <v>490.81</v>
      </c>
      <c r="E1914" t="str">
        <f t="shared" si="174"/>
        <v>Low</v>
      </c>
      <c r="F1914" t="str">
        <f t="shared" si="175"/>
        <v>Low</v>
      </c>
      <c r="G1914">
        <v>0.22</v>
      </c>
      <c r="H1914">
        <f>D1914*G1914</f>
        <v>107.9782</v>
      </c>
      <c r="I1914">
        <v>9</v>
      </c>
      <c r="J1914" s="1">
        <v>45055</v>
      </c>
      <c r="K1914" s="1">
        <v>45059</v>
      </c>
      <c r="L1914" t="s">
        <v>20</v>
      </c>
      <c r="M1914" t="str">
        <f t="shared" si="176"/>
        <v>Normal customer</v>
      </c>
      <c r="N1914" t="s">
        <v>21</v>
      </c>
      <c r="O1914">
        <v>37.07</v>
      </c>
      <c r="P1914" t="s">
        <v>39</v>
      </c>
      <c r="Q1914">
        <f>D1914-H1914</f>
        <v>382.83179999999999</v>
      </c>
      <c r="R1914" t="str">
        <f t="shared" si="177"/>
        <v>Bad</v>
      </c>
      <c r="S1914" t="str">
        <f t="shared" si="178"/>
        <v>Bad</v>
      </c>
      <c r="T1914" t="str">
        <f t="shared" si="179"/>
        <v>Normal</v>
      </c>
    </row>
    <row r="1915" spans="1:20">
      <c r="A1915" t="s">
        <v>1951</v>
      </c>
      <c r="B1915" t="s">
        <v>46</v>
      </c>
      <c r="C1915" t="s">
        <v>31</v>
      </c>
      <c r="D1915">
        <v>776.96</v>
      </c>
      <c r="E1915" t="str">
        <f t="shared" si="174"/>
        <v>Low</v>
      </c>
      <c r="F1915" t="str">
        <f t="shared" si="175"/>
        <v>Midium</v>
      </c>
      <c r="G1915">
        <v>0.01</v>
      </c>
      <c r="H1915">
        <f>D1915*G1915</f>
        <v>7.7696000000000005</v>
      </c>
      <c r="I1915">
        <v>2</v>
      </c>
      <c r="J1915" s="1">
        <v>45515</v>
      </c>
      <c r="K1915" s="1">
        <v>45516</v>
      </c>
      <c r="L1915" t="s">
        <v>20</v>
      </c>
      <c r="M1915" t="str">
        <f t="shared" si="176"/>
        <v>Normal customer</v>
      </c>
      <c r="N1915" t="s">
        <v>21</v>
      </c>
      <c r="O1915">
        <v>99.32</v>
      </c>
      <c r="P1915" t="s">
        <v>53</v>
      </c>
      <c r="Q1915">
        <f>D1915-H1915</f>
        <v>769.19040000000007</v>
      </c>
      <c r="R1915" t="str">
        <f t="shared" si="177"/>
        <v>Bad</v>
      </c>
      <c r="S1915" t="str">
        <f t="shared" si="178"/>
        <v>Bad</v>
      </c>
      <c r="T1915" t="str">
        <f t="shared" si="179"/>
        <v>Normal</v>
      </c>
    </row>
    <row r="1916" spans="1:20">
      <c r="A1916" t="s">
        <v>1952</v>
      </c>
      <c r="B1916" t="s">
        <v>24</v>
      </c>
      <c r="C1916" t="s">
        <v>19</v>
      </c>
      <c r="D1916">
        <v>1924.66</v>
      </c>
      <c r="E1916" t="str">
        <f t="shared" si="174"/>
        <v>High</v>
      </c>
      <c r="F1916" t="str">
        <f t="shared" si="175"/>
        <v>High</v>
      </c>
      <c r="G1916">
        <v>0.3</v>
      </c>
      <c r="H1916">
        <f>D1916*G1916</f>
        <v>577.39800000000002</v>
      </c>
      <c r="I1916">
        <v>6</v>
      </c>
      <c r="J1916" s="1">
        <v>45640</v>
      </c>
      <c r="K1916" s="1">
        <v>45641</v>
      </c>
      <c r="L1916" t="s">
        <v>36</v>
      </c>
      <c r="M1916" t="str">
        <f t="shared" si="176"/>
        <v>Normal customer</v>
      </c>
      <c r="N1916" t="s">
        <v>21</v>
      </c>
      <c r="O1916">
        <v>549.28</v>
      </c>
      <c r="P1916" t="s">
        <v>22</v>
      </c>
      <c r="Q1916">
        <f>D1916-H1916</f>
        <v>1347.2620000000002</v>
      </c>
      <c r="R1916" t="str">
        <f t="shared" si="177"/>
        <v>Good</v>
      </c>
      <c r="S1916" t="str">
        <f t="shared" si="178"/>
        <v>Good</v>
      </c>
      <c r="T1916" t="str">
        <f t="shared" si="179"/>
        <v>High Impact</v>
      </c>
    </row>
    <row r="1917" spans="1:20">
      <c r="A1917" t="s">
        <v>1953</v>
      </c>
      <c r="B1917" t="s">
        <v>46</v>
      </c>
      <c r="C1917" t="s">
        <v>38</v>
      </c>
      <c r="D1917">
        <v>4630.0600000000004</v>
      </c>
      <c r="E1917" t="str">
        <f t="shared" si="174"/>
        <v>High</v>
      </c>
      <c r="F1917" t="str">
        <f t="shared" si="175"/>
        <v>High</v>
      </c>
      <c r="G1917">
        <v>0.21</v>
      </c>
      <c r="H1917">
        <f>D1917*G1917</f>
        <v>972.31260000000009</v>
      </c>
      <c r="I1917">
        <v>4</v>
      </c>
      <c r="J1917" s="1">
        <v>45007</v>
      </c>
      <c r="K1917" s="1">
        <v>45009</v>
      </c>
      <c r="L1917" t="s">
        <v>20</v>
      </c>
      <c r="M1917" t="str">
        <f t="shared" si="176"/>
        <v>Premium customer</v>
      </c>
      <c r="N1917" t="s">
        <v>27</v>
      </c>
      <c r="O1917">
        <v>591.25</v>
      </c>
      <c r="P1917" t="s">
        <v>33</v>
      </c>
      <c r="Q1917">
        <f>D1917-H1917</f>
        <v>3657.7474000000002</v>
      </c>
      <c r="R1917" t="str">
        <f t="shared" si="177"/>
        <v>Good</v>
      </c>
      <c r="S1917" t="str">
        <f t="shared" si="178"/>
        <v>Good</v>
      </c>
      <c r="T1917" t="str">
        <f t="shared" si="179"/>
        <v>High Impact</v>
      </c>
    </row>
    <row r="1918" spans="1:20">
      <c r="A1918" t="s">
        <v>1954</v>
      </c>
      <c r="B1918" t="s">
        <v>24</v>
      </c>
      <c r="C1918" t="s">
        <v>25</v>
      </c>
      <c r="D1918">
        <v>1957.25</v>
      </c>
      <c r="E1918" t="str">
        <f t="shared" si="174"/>
        <v>High</v>
      </c>
      <c r="F1918" t="str">
        <f t="shared" si="175"/>
        <v>High</v>
      </c>
      <c r="G1918">
        <v>7.0000000000000007E-2</v>
      </c>
      <c r="H1918">
        <f>D1918*G1918</f>
        <v>137.00750000000002</v>
      </c>
      <c r="I1918">
        <v>4</v>
      </c>
      <c r="J1918" s="1">
        <v>45557</v>
      </c>
      <c r="K1918" s="1">
        <v>45559</v>
      </c>
      <c r="L1918" t="s">
        <v>20</v>
      </c>
      <c r="M1918" t="str">
        <f t="shared" si="176"/>
        <v>Premium customer</v>
      </c>
      <c r="N1918" t="s">
        <v>32</v>
      </c>
      <c r="O1918">
        <v>418.18</v>
      </c>
      <c r="P1918" t="s">
        <v>53</v>
      </c>
      <c r="Q1918">
        <f>D1918-H1918</f>
        <v>1820.2425000000001</v>
      </c>
      <c r="R1918" t="str">
        <f t="shared" si="177"/>
        <v>Good</v>
      </c>
      <c r="S1918" t="str">
        <f t="shared" si="178"/>
        <v>Good</v>
      </c>
      <c r="T1918" t="str">
        <f t="shared" si="179"/>
        <v>High Impact</v>
      </c>
    </row>
    <row r="1919" spans="1:20">
      <c r="A1919" t="s">
        <v>1955</v>
      </c>
      <c r="B1919" t="s">
        <v>46</v>
      </c>
      <c r="C1919" t="s">
        <v>31</v>
      </c>
      <c r="D1919">
        <v>397.15</v>
      </c>
      <c r="E1919" t="str">
        <f t="shared" si="174"/>
        <v>Low</v>
      </c>
      <c r="F1919" t="str">
        <f t="shared" si="175"/>
        <v>Low</v>
      </c>
      <c r="G1919">
        <v>0.27</v>
      </c>
      <c r="H1919">
        <f>D1919*G1919</f>
        <v>107.23050000000001</v>
      </c>
      <c r="I1919">
        <v>6</v>
      </c>
      <c r="J1919" s="1">
        <v>45139</v>
      </c>
      <c r="K1919" s="1">
        <v>45146</v>
      </c>
      <c r="L1919" t="s">
        <v>20</v>
      </c>
      <c r="M1919" t="str">
        <f t="shared" si="176"/>
        <v>Normal customer</v>
      </c>
      <c r="N1919" t="s">
        <v>32</v>
      </c>
      <c r="O1919">
        <v>51.46</v>
      </c>
      <c r="P1919" t="s">
        <v>22</v>
      </c>
      <c r="Q1919">
        <f>D1919-H1919</f>
        <v>289.91949999999997</v>
      </c>
      <c r="R1919" t="str">
        <f t="shared" si="177"/>
        <v>Bad</v>
      </c>
      <c r="S1919" t="str">
        <f t="shared" si="178"/>
        <v>Bad</v>
      </c>
      <c r="T1919" t="str">
        <f t="shared" si="179"/>
        <v>High Impact</v>
      </c>
    </row>
    <row r="1920" spans="1:20">
      <c r="A1920" t="s">
        <v>1956</v>
      </c>
      <c r="B1920" t="s">
        <v>18</v>
      </c>
      <c r="C1920" t="s">
        <v>19</v>
      </c>
      <c r="D1920">
        <v>2148.17</v>
      </c>
      <c r="E1920" t="str">
        <f t="shared" si="174"/>
        <v>High</v>
      </c>
      <c r="F1920" t="str">
        <f t="shared" si="175"/>
        <v>High</v>
      </c>
      <c r="G1920">
        <v>0.4</v>
      </c>
      <c r="H1920">
        <f>D1920*G1920</f>
        <v>859.26800000000003</v>
      </c>
      <c r="I1920">
        <v>4</v>
      </c>
      <c r="J1920" s="1">
        <v>45295</v>
      </c>
      <c r="K1920" s="1">
        <v>45301</v>
      </c>
      <c r="L1920" t="s">
        <v>20</v>
      </c>
      <c r="M1920" t="str">
        <f t="shared" si="176"/>
        <v>Premium customer</v>
      </c>
      <c r="N1920" t="s">
        <v>32</v>
      </c>
      <c r="O1920">
        <v>613.78</v>
      </c>
      <c r="P1920" t="s">
        <v>28</v>
      </c>
      <c r="Q1920">
        <f>D1920-H1920</f>
        <v>1288.902</v>
      </c>
      <c r="R1920" t="str">
        <f t="shared" si="177"/>
        <v>Good</v>
      </c>
      <c r="S1920" t="str">
        <f t="shared" si="178"/>
        <v>Good</v>
      </c>
      <c r="T1920" t="str">
        <f t="shared" si="179"/>
        <v>High Impact</v>
      </c>
    </row>
    <row r="1921" spans="1:20">
      <c r="A1921" t="s">
        <v>1957</v>
      </c>
      <c r="B1921" t="s">
        <v>30</v>
      </c>
      <c r="C1921" t="s">
        <v>38</v>
      </c>
      <c r="D1921">
        <v>3377.21</v>
      </c>
      <c r="E1921" t="str">
        <f t="shared" si="174"/>
        <v>High</v>
      </c>
      <c r="F1921" t="str">
        <f t="shared" si="175"/>
        <v>High</v>
      </c>
      <c r="G1921">
        <v>0.49</v>
      </c>
      <c r="H1921">
        <f>D1921*G1921</f>
        <v>1654.8328999999999</v>
      </c>
      <c r="I1921">
        <v>9</v>
      </c>
      <c r="J1921" s="1">
        <v>45033</v>
      </c>
      <c r="K1921" s="1">
        <v>45038</v>
      </c>
      <c r="L1921" t="s">
        <v>36</v>
      </c>
      <c r="M1921" t="str">
        <f t="shared" si="176"/>
        <v>Normal customer</v>
      </c>
      <c r="N1921" t="s">
        <v>27</v>
      </c>
      <c r="O1921">
        <v>177.71</v>
      </c>
      <c r="P1921" t="s">
        <v>39</v>
      </c>
      <c r="Q1921">
        <f>D1921-H1921</f>
        <v>1722.3771000000002</v>
      </c>
      <c r="R1921" t="str">
        <f t="shared" si="177"/>
        <v>Bad</v>
      </c>
      <c r="S1921" t="str">
        <f t="shared" si="178"/>
        <v>Bad</v>
      </c>
      <c r="T1921" t="str">
        <f t="shared" si="179"/>
        <v>High Impact</v>
      </c>
    </row>
    <row r="1922" spans="1:20">
      <c r="A1922" t="s">
        <v>1958</v>
      </c>
      <c r="B1922" t="s">
        <v>18</v>
      </c>
      <c r="C1922" t="s">
        <v>41</v>
      </c>
      <c r="D1922">
        <v>3008.62</v>
      </c>
      <c r="E1922" t="str">
        <f t="shared" si="174"/>
        <v>High</v>
      </c>
      <c r="F1922" t="str">
        <f t="shared" si="175"/>
        <v>High</v>
      </c>
      <c r="G1922">
        <v>0.26</v>
      </c>
      <c r="H1922">
        <f>D1922*G1922</f>
        <v>782.24120000000005</v>
      </c>
      <c r="I1922">
        <v>8</v>
      </c>
      <c r="J1922" s="1">
        <v>45575</v>
      </c>
      <c r="K1922" s="1">
        <v>45580</v>
      </c>
      <c r="L1922" t="s">
        <v>36</v>
      </c>
      <c r="M1922" t="str">
        <f t="shared" si="176"/>
        <v>Normal customer</v>
      </c>
      <c r="N1922" t="s">
        <v>21</v>
      </c>
      <c r="O1922">
        <v>339.32</v>
      </c>
      <c r="P1922" t="s">
        <v>53</v>
      </c>
      <c r="Q1922">
        <f>D1922-H1922</f>
        <v>2226.3788</v>
      </c>
      <c r="R1922" t="str">
        <f t="shared" si="177"/>
        <v>Good</v>
      </c>
      <c r="S1922" t="str">
        <f t="shared" si="178"/>
        <v>Good</v>
      </c>
      <c r="T1922" t="str">
        <f t="shared" si="179"/>
        <v>High Impact</v>
      </c>
    </row>
    <row r="1923" spans="1:20">
      <c r="A1923" t="s">
        <v>1959</v>
      </c>
      <c r="B1923" t="s">
        <v>30</v>
      </c>
      <c r="C1923" t="s">
        <v>25</v>
      </c>
      <c r="D1923">
        <v>1466.13</v>
      </c>
      <c r="E1923" t="str">
        <f t="shared" ref="E1923:E1986" si="180">IF(D1923&gt;1000,"High","Low")</f>
        <v>High</v>
      </c>
      <c r="F1923" t="str">
        <f t="shared" ref="F1923:F1986" si="181">IF(D1923&gt;1000,"High",IF(D1923&gt;500,"Midium","Low"))</f>
        <v>High</v>
      </c>
      <c r="G1923">
        <v>0.06</v>
      </c>
      <c r="H1923">
        <f>D1923*G1923</f>
        <v>87.967799999999997</v>
      </c>
      <c r="I1923">
        <v>8</v>
      </c>
      <c r="J1923" s="1">
        <v>45021</v>
      </c>
      <c r="K1923" s="1">
        <v>45024</v>
      </c>
      <c r="L1923" t="s">
        <v>36</v>
      </c>
      <c r="M1923" t="str">
        <f t="shared" ref="M1923:M1986" si="182">IF(AND(L1923="Member",D1923&gt;1000),"Premium customer",IF(AND(L1923="Regular",D1923&gt;1000),"Potential customer","Normal customer"))</f>
        <v>Normal customer</v>
      </c>
      <c r="N1923" t="s">
        <v>27</v>
      </c>
      <c r="O1923">
        <v>224.75</v>
      </c>
      <c r="P1923" t="s">
        <v>33</v>
      </c>
      <c r="Q1923">
        <f>D1923-H1923</f>
        <v>1378.1622000000002</v>
      </c>
      <c r="R1923" t="str">
        <f t="shared" ref="R1923:R1986" si="183">IF(AND(D1923&gt;1000,O1923&gt;300),"Good","Bad")</f>
        <v>Bad</v>
      </c>
      <c r="S1923" t="str">
        <f t="shared" ref="S1923:S1986" si="184">IF(NOT(AND(D1923&gt;1000,O1923&gt;300)),"Bad","Good")</f>
        <v>Bad</v>
      </c>
      <c r="T1923" t="str">
        <f t="shared" ref="T1923:T1986" si="185">IF(OR(D1923&gt;1000,G1923&gt;0.25),"High Impact","Normal")</f>
        <v>High Impact</v>
      </c>
    </row>
    <row r="1924" spans="1:20">
      <c r="A1924" t="s">
        <v>1960</v>
      </c>
      <c r="B1924" t="s">
        <v>24</v>
      </c>
      <c r="C1924" t="s">
        <v>19</v>
      </c>
      <c r="D1924">
        <v>3471.64</v>
      </c>
      <c r="E1924" t="str">
        <f t="shared" si="180"/>
        <v>High</v>
      </c>
      <c r="F1924" t="str">
        <f t="shared" si="181"/>
        <v>High</v>
      </c>
      <c r="G1924">
        <v>0.41</v>
      </c>
      <c r="H1924">
        <f>D1924*G1924</f>
        <v>1423.3724</v>
      </c>
      <c r="I1924">
        <v>5</v>
      </c>
      <c r="J1924" s="1">
        <v>45025</v>
      </c>
      <c r="K1924" s="1">
        <v>45026</v>
      </c>
      <c r="L1924" t="s">
        <v>20</v>
      </c>
      <c r="M1924" t="str">
        <f t="shared" si="182"/>
        <v>Premium customer</v>
      </c>
      <c r="N1924" t="s">
        <v>21</v>
      </c>
      <c r="O1924">
        <v>889.15</v>
      </c>
      <c r="P1924" t="s">
        <v>53</v>
      </c>
      <c r="Q1924">
        <f>D1924-H1924</f>
        <v>2048.2676000000001</v>
      </c>
      <c r="R1924" t="str">
        <f t="shared" si="183"/>
        <v>Good</v>
      </c>
      <c r="S1924" t="str">
        <f t="shared" si="184"/>
        <v>Good</v>
      </c>
      <c r="T1924" t="str">
        <f t="shared" si="185"/>
        <v>High Impact</v>
      </c>
    </row>
    <row r="1925" spans="1:20">
      <c r="A1925" t="s">
        <v>1961</v>
      </c>
      <c r="B1925" t="s">
        <v>18</v>
      </c>
      <c r="C1925" t="s">
        <v>19</v>
      </c>
      <c r="D1925">
        <v>3190.06</v>
      </c>
      <c r="E1925" t="str">
        <f t="shared" si="180"/>
        <v>High</v>
      </c>
      <c r="F1925" t="str">
        <f t="shared" si="181"/>
        <v>High</v>
      </c>
      <c r="G1925">
        <v>0.35</v>
      </c>
      <c r="H1925">
        <f>D1925*G1925</f>
        <v>1116.521</v>
      </c>
      <c r="I1925">
        <v>6</v>
      </c>
      <c r="J1925" s="1">
        <v>45615</v>
      </c>
      <c r="K1925" s="1">
        <v>45622</v>
      </c>
      <c r="L1925" t="s">
        <v>36</v>
      </c>
      <c r="M1925" t="str">
        <f t="shared" si="182"/>
        <v>Normal customer</v>
      </c>
      <c r="N1925" t="s">
        <v>27</v>
      </c>
      <c r="O1925">
        <v>616.49</v>
      </c>
      <c r="P1925" t="s">
        <v>33</v>
      </c>
      <c r="Q1925">
        <f>D1925-H1925</f>
        <v>2073.5389999999998</v>
      </c>
      <c r="R1925" t="str">
        <f t="shared" si="183"/>
        <v>Good</v>
      </c>
      <c r="S1925" t="str">
        <f t="shared" si="184"/>
        <v>Good</v>
      </c>
      <c r="T1925" t="str">
        <f t="shared" si="185"/>
        <v>High Impact</v>
      </c>
    </row>
    <row r="1926" spans="1:20">
      <c r="A1926" t="s">
        <v>1962</v>
      </c>
      <c r="B1926" t="s">
        <v>46</v>
      </c>
      <c r="C1926" t="s">
        <v>19</v>
      </c>
      <c r="D1926">
        <v>943.65</v>
      </c>
      <c r="E1926" t="str">
        <f t="shared" si="180"/>
        <v>Low</v>
      </c>
      <c r="F1926" t="str">
        <f t="shared" si="181"/>
        <v>Midium</v>
      </c>
      <c r="G1926">
        <v>0.48</v>
      </c>
      <c r="H1926">
        <f>D1926*G1926</f>
        <v>452.952</v>
      </c>
      <c r="I1926">
        <v>1</v>
      </c>
      <c r="J1926" s="1">
        <v>44974</v>
      </c>
      <c r="K1926" s="1">
        <v>44981</v>
      </c>
      <c r="L1926" t="s">
        <v>26</v>
      </c>
      <c r="M1926" t="str">
        <f t="shared" si="182"/>
        <v>Normal customer</v>
      </c>
      <c r="N1926" t="s">
        <v>21</v>
      </c>
      <c r="O1926">
        <v>258.27999999999997</v>
      </c>
      <c r="P1926" t="s">
        <v>33</v>
      </c>
      <c r="Q1926">
        <f>D1926-H1926</f>
        <v>490.69799999999998</v>
      </c>
      <c r="R1926" t="str">
        <f t="shared" si="183"/>
        <v>Bad</v>
      </c>
      <c r="S1926" t="str">
        <f t="shared" si="184"/>
        <v>Bad</v>
      </c>
      <c r="T1926" t="str">
        <f t="shared" si="185"/>
        <v>High Impact</v>
      </c>
    </row>
    <row r="1927" spans="1:20">
      <c r="A1927" t="s">
        <v>1963</v>
      </c>
      <c r="B1927" t="s">
        <v>30</v>
      </c>
      <c r="C1927" t="s">
        <v>31</v>
      </c>
      <c r="D1927">
        <v>894.51</v>
      </c>
      <c r="E1927" t="str">
        <f t="shared" si="180"/>
        <v>Low</v>
      </c>
      <c r="F1927" t="str">
        <f t="shared" si="181"/>
        <v>Midium</v>
      </c>
      <c r="G1927">
        <v>0.27</v>
      </c>
      <c r="H1927">
        <f>D1927*G1927</f>
        <v>241.51770000000002</v>
      </c>
      <c r="I1927">
        <v>1</v>
      </c>
      <c r="J1927" s="1">
        <v>45102</v>
      </c>
      <c r="K1927" s="1">
        <v>45107</v>
      </c>
      <c r="L1927" t="s">
        <v>36</v>
      </c>
      <c r="M1927" t="str">
        <f t="shared" si="182"/>
        <v>Normal customer</v>
      </c>
      <c r="N1927" t="s">
        <v>32</v>
      </c>
      <c r="O1927">
        <v>242.35</v>
      </c>
      <c r="P1927" t="s">
        <v>28</v>
      </c>
      <c r="Q1927">
        <f>D1927-H1927</f>
        <v>652.9923</v>
      </c>
      <c r="R1927" t="str">
        <f t="shared" si="183"/>
        <v>Bad</v>
      </c>
      <c r="S1927" t="str">
        <f t="shared" si="184"/>
        <v>Bad</v>
      </c>
      <c r="T1927" t="str">
        <f t="shared" si="185"/>
        <v>High Impact</v>
      </c>
    </row>
    <row r="1928" spans="1:20">
      <c r="A1928" t="s">
        <v>1964</v>
      </c>
      <c r="B1928" t="s">
        <v>30</v>
      </c>
      <c r="C1928" t="s">
        <v>41</v>
      </c>
      <c r="D1928">
        <v>2781.2</v>
      </c>
      <c r="E1928" t="str">
        <f t="shared" si="180"/>
        <v>High</v>
      </c>
      <c r="F1928" t="str">
        <f t="shared" si="181"/>
        <v>High</v>
      </c>
      <c r="G1928">
        <v>0.18</v>
      </c>
      <c r="H1928">
        <f>D1928*G1928</f>
        <v>500.61599999999993</v>
      </c>
      <c r="I1928">
        <v>9</v>
      </c>
      <c r="J1928" s="1">
        <v>45325</v>
      </c>
      <c r="K1928" s="1">
        <v>45331</v>
      </c>
      <c r="L1928" t="s">
        <v>26</v>
      </c>
      <c r="M1928" t="str">
        <f t="shared" si="182"/>
        <v>Potential customer</v>
      </c>
      <c r="N1928" t="s">
        <v>32</v>
      </c>
      <c r="O1928">
        <v>803.29</v>
      </c>
      <c r="P1928" t="s">
        <v>33</v>
      </c>
      <c r="Q1928">
        <f>D1928-H1928</f>
        <v>2280.5839999999998</v>
      </c>
      <c r="R1928" t="str">
        <f t="shared" si="183"/>
        <v>Good</v>
      </c>
      <c r="S1928" t="str">
        <f t="shared" si="184"/>
        <v>Good</v>
      </c>
      <c r="T1928" t="str">
        <f t="shared" si="185"/>
        <v>High Impact</v>
      </c>
    </row>
    <row r="1929" spans="1:20">
      <c r="A1929" t="s">
        <v>1965</v>
      </c>
      <c r="B1929" t="s">
        <v>18</v>
      </c>
      <c r="C1929" t="s">
        <v>25</v>
      </c>
      <c r="D1929">
        <v>3331.25</v>
      </c>
      <c r="E1929" t="str">
        <f t="shared" si="180"/>
        <v>High</v>
      </c>
      <c r="F1929" t="str">
        <f t="shared" si="181"/>
        <v>High</v>
      </c>
      <c r="G1929">
        <v>0.48</v>
      </c>
      <c r="H1929">
        <f>D1929*G1929</f>
        <v>1599</v>
      </c>
      <c r="I1929">
        <v>4</v>
      </c>
      <c r="J1929" s="1">
        <v>44971</v>
      </c>
      <c r="K1929" s="1">
        <v>44973</v>
      </c>
      <c r="L1929" t="s">
        <v>36</v>
      </c>
      <c r="M1929" t="str">
        <f t="shared" si="182"/>
        <v>Normal customer</v>
      </c>
      <c r="N1929" t="s">
        <v>32</v>
      </c>
      <c r="O1929">
        <v>318.72000000000003</v>
      </c>
      <c r="P1929" t="s">
        <v>44</v>
      </c>
      <c r="Q1929">
        <f>D1929-H1929</f>
        <v>1732.25</v>
      </c>
      <c r="R1929" t="str">
        <f t="shared" si="183"/>
        <v>Good</v>
      </c>
      <c r="S1929" t="str">
        <f t="shared" si="184"/>
        <v>Good</v>
      </c>
      <c r="T1929" t="str">
        <f t="shared" si="185"/>
        <v>High Impact</v>
      </c>
    </row>
    <row r="1930" spans="1:20">
      <c r="A1930" t="s">
        <v>1966</v>
      </c>
      <c r="B1930" t="s">
        <v>24</v>
      </c>
      <c r="C1930" t="s">
        <v>38</v>
      </c>
      <c r="D1930">
        <v>4813.3599999999997</v>
      </c>
      <c r="E1930" t="str">
        <f t="shared" si="180"/>
        <v>High</v>
      </c>
      <c r="F1930" t="str">
        <f t="shared" si="181"/>
        <v>High</v>
      </c>
      <c r="G1930">
        <v>0.27</v>
      </c>
      <c r="H1930">
        <f>D1930*G1930</f>
        <v>1299.6071999999999</v>
      </c>
      <c r="I1930">
        <v>3</v>
      </c>
      <c r="J1930" s="1">
        <v>45184</v>
      </c>
      <c r="K1930" s="1">
        <v>45186</v>
      </c>
      <c r="L1930" t="s">
        <v>20</v>
      </c>
      <c r="M1930" t="str">
        <f t="shared" si="182"/>
        <v>Premium customer</v>
      </c>
      <c r="N1930" t="s">
        <v>32</v>
      </c>
      <c r="O1930">
        <v>748.84</v>
      </c>
      <c r="P1930" t="s">
        <v>39</v>
      </c>
      <c r="Q1930">
        <f>D1930-H1930</f>
        <v>3513.7527999999998</v>
      </c>
      <c r="R1930" t="str">
        <f t="shared" si="183"/>
        <v>Good</v>
      </c>
      <c r="S1930" t="str">
        <f t="shared" si="184"/>
        <v>Good</v>
      </c>
      <c r="T1930" t="str">
        <f t="shared" si="185"/>
        <v>High Impact</v>
      </c>
    </row>
    <row r="1931" spans="1:20">
      <c r="A1931" t="s">
        <v>1967</v>
      </c>
      <c r="B1931" t="s">
        <v>18</v>
      </c>
      <c r="C1931" t="s">
        <v>38</v>
      </c>
      <c r="D1931">
        <v>2167.46</v>
      </c>
      <c r="E1931" t="str">
        <f t="shared" si="180"/>
        <v>High</v>
      </c>
      <c r="F1931" t="str">
        <f t="shared" si="181"/>
        <v>High</v>
      </c>
      <c r="G1931">
        <v>0.01</v>
      </c>
      <c r="H1931">
        <f>D1931*G1931</f>
        <v>21.674600000000002</v>
      </c>
      <c r="I1931">
        <v>5</v>
      </c>
      <c r="J1931" s="1">
        <v>45240</v>
      </c>
      <c r="K1931" s="1">
        <v>45247</v>
      </c>
      <c r="L1931" t="s">
        <v>20</v>
      </c>
      <c r="M1931" t="str">
        <f t="shared" si="182"/>
        <v>Premium customer</v>
      </c>
      <c r="N1931" t="s">
        <v>32</v>
      </c>
      <c r="O1931">
        <v>339.98</v>
      </c>
      <c r="P1931" t="s">
        <v>28</v>
      </c>
      <c r="Q1931">
        <f>D1931-H1931</f>
        <v>2145.7854000000002</v>
      </c>
      <c r="R1931" t="str">
        <f t="shared" si="183"/>
        <v>Good</v>
      </c>
      <c r="S1931" t="str">
        <f t="shared" si="184"/>
        <v>Good</v>
      </c>
      <c r="T1931" t="str">
        <f t="shared" si="185"/>
        <v>High Impact</v>
      </c>
    </row>
    <row r="1932" spans="1:20">
      <c r="A1932" t="s">
        <v>1968</v>
      </c>
      <c r="B1932" t="s">
        <v>24</v>
      </c>
      <c r="C1932" t="s">
        <v>41</v>
      </c>
      <c r="D1932">
        <v>3848.2</v>
      </c>
      <c r="E1932" t="str">
        <f t="shared" si="180"/>
        <v>High</v>
      </c>
      <c r="F1932" t="str">
        <f t="shared" si="181"/>
        <v>High</v>
      </c>
      <c r="G1932">
        <v>0.24</v>
      </c>
      <c r="H1932">
        <f>D1932*G1932</f>
        <v>923.56799999999987</v>
      </c>
      <c r="I1932">
        <v>9</v>
      </c>
      <c r="J1932" s="1">
        <v>45092</v>
      </c>
      <c r="K1932" s="1">
        <v>45094</v>
      </c>
      <c r="L1932" t="s">
        <v>36</v>
      </c>
      <c r="M1932" t="str">
        <f t="shared" si="182"/>
        <v>Normal customer</v>
      </c>
      <c r="N1932" t="s">
        <v>32</v>
      </c>
      <c r="O1932">
        <v>310.79000000000002</v>
      </c>
      <c r="P1932" t="s">
        <v>53</v>
      </c>
      <c r="Q1932">
        <f>D1932-H1932</f>
        <v>2924.6320000000001</v>
      </c>
      <c r="R1932" t="str">
        <f t="shared" si="183"/>
        <v>Good</v>
      </c>
      <c r="S1932" t="str">
        <f t="shared" si="184"/>
        <v>Good</v>
      </c>
      <c r="T1932" t="str">
        <f t="shared" si="185"/>
        <v>High Impact</v>
      </c>
    </row>
    <row r="1933" spans="1:20">
      <c r="A1933" t="s">
        <v>1969</v>
      </c>
      <c r="B1933" t="s">
        <v>24</v>
      </c>
      <c r="C1933" t="s">
        <v>19</v>
      </c>
      <c r="D1933">
        <v>670.95</v>
      </c>
      <c r="E1933" t="str">
        <f t="shared" si="180"/>
        <v>Low</v>
      </c>
      <c r="F1933" t="str">
        <f t="shared" si="181"/>
        <v>Midium</v>
      </c>
      <c r="G1933">
        <v>0</v>
      </c>
      <c r="H1933">
        <f>D1933*G1933</f>
        <v>0</v>
      </c>
      <c r="I1933">
        <v>9</v>
      </c>
      <c r="J1933" s="1">
        <v>45441</v>
      </c>
      <c r="K1933" s="1">
        <v>45448</v>
      </c>
      <c r="L1933" t="s">
        <v>36</v>
      </c>
      <c r="M1933" t="str">
        <f t="shared" si="182"/>
        <v>Normal customer</v>
      </c>
      <c r="N1933" t="s">
        <v>27</v>
      </c>
      <c r="O1933">
        <v>192.08</v>
      </c>
      <c r="P1933" t="s">
        <v>53</v>
      </c>
      <c r="Q1933">
        <f>D1933-H1933</f>
        <v>670.95</v>
      </c>
      <c r="R1933" t="str">
        <f t="shared" si="183"/>
        <v>Bad</v>
      </c>
      <c r="S1933" t="str">
        <f t="shared" si="184"/>
        <v>Bad</v>
      </c>
      <c r="T1933" t="str">
        <f t="shared" si="185"/>
        <v>Normal</v>
      </c>
    </row>
    <row r="1934" spans="1:20">
      <c r="A1934" t="s">
        <v>1970</v>
      </c>
      <c r="B1934" t="s">
        <v>30</v>
      </c>
      <c r="C1934" t="s">
        <v>19</v>
      </c>
      <c r="D1934">
        <v>4459.08</v>
      </c>
      <c r="E1934" t="str">
        <f t="shared" si="180"/>
        <v>High</v>
      </c>
      <c r="F1934" t="str">
        <f t="shared" si="181"/>
        <v>High</v>
      </c>
      <c r="G1934">
        <v>0.37</v>
      </c>
      <c r="H1934">
        <f>D1934*G1934</f>
        <v>1649.8596</v>
      </c>
      <c r="I1934">
        <v>3</v>
      </c>
      <c r="J1934" s="1">
        <v>45656</v>
      </c>
      <c r="K1934" s="1">
        <v>45659</v>
      </c>
      <c r="L1934" t="s">
        <v>20</v>
      </c>
      <c r="M1934" t="str">
        <f t="shared" si="182"/>
        <v>Premium customer</v>
      </c>
      <c r="N1934" t="s">
        <v>32</v>
      </c>
      <c r="O1934">
        <v>627.32000000000005</v>
      </c>
      <c r="P1934" t="s">
        <v>28</v>
      </c>
      <c r="Q1934">
        <f>D1934-H1934</f>
        <v>2809.2204000000002</v>
      </c>
      <c r="R1934" t="str">
        <f t="shared" si="183"/>
        <v>Good</v>
      </c>
      <c r="S1934" t="str">
        <f t="shared" si="184"/>
        <v>Good</v>
      </c>
      <c r="T1934" t="str">
        <f t="shared" si="185"/>
        <v>High Impact</v>
      </c>
    </row>
    <row r="1935" spans="1:20">
      <c r="A1935" t="s">
        <v>1971</v>
      </c>
      <c r="B1935" t="s">
        <v>18</v>
      </c>
      <c r="C1935" t="s">
        <v>19</v>
      </c>
      <c r="D1935">
        <v>3202.23</v>
      </c>
      <c r="E1935" t="str">
        <f t="shared" si="180"/>
        <v>High</v>
      </c>
      <c r="F1935" t="str">
        <f t="shared" si="181"/>
        <v>High</v>
      </c>
      <c r="G1935">
        <v>0.28000000000000003</v>
      </c>
      <c r="H1935">
        <f>D1935*G1935</f>
        <v>896.62440000000004</v>
      </c>
      <c r="I1935">
        <v>7</v>
      </c>
      <c r="J1935" s="1">
        <v>45407</v>
      </c>
      <c r="K1935" s="1">
        <v>45412</v>
      </c>
      <c r="L1935" t="s">
        <v>26</v>
      </c>
      <c r="M1935" t="str">
        <f t="shared" si="182"/>
        <v>Potential customer</v>
      </c>
      <c r="N1935" t="s">
        <v>21</v>
      </c>
      <c r="O1935">
        <v>671.88</v>
      </c>
      <c r="P1935" t="s">
        <v>28</v>
      </c>
      <c r="Q1935">
        <f>D1935-H1935</f>
        <v>2305.6055999999999</v>
      </c>
      <c r="R1935" t="str">
        <f t="shared" si="183"/>
        <v>Good</v>
      </c>
      <c r="S1935" t="str">
        <f t="shared" si="184"/>
        <v>Good</v>
      </c>
      <c r="T1935" t="str">
        <f t="shared" si="185"/>
        <v>High Impact</v>
      </c>
    </row>
    <row r="1936" spans="1:20">
      <c r="A1936" t="s">
        <v>1972</v>
      </c>
      <c r="B1936" t="s">
        <v>18</v>
      </c>
      <c r="C1936" t="s">
        <v>19</v>
      </c>
      <c r="D1936">
        <v>3182.25</v>
      </c>
      <c r="E1936" t="str">
        <f t="shared" si="180"/>
        <v>High</v>
      </c>
      <c r="F1936" t="str">
        <f t="shared" si="181"/>
        <v>High</v>
      </c>
      <c r="G1936">
        <v>0.05</v>
      </c>
      <c r="H1936">
        <f>D1936*G1936</f>
        <v>159.11250000000001</v>
      </c>
      <c r="I1936">
        <v>3</v>
      </c>
      <c r="J1936" s="1">
        <v>45398</v>
      </c>
      <c r="K1936" s="1">
        <v>45403</v>
      </c>
      <c r="L1936" t="s">
        <v>36</v>
      </c>
      <c r="M1936" t="str">
        <f t="shared" si="182"/>
        <v>Normal customer</v>
      </c>
      <c r="N1936" t="s">
        <v>32</v>
      </c>
      <c r="O1936">
        <v>639.77</v>
      </c>
      <c r="P1936" t="s">
        <v>33</v>
      </c>
      <c r="Q1936">
        <f>D1936-H1936</f>
        <v>3023.1374999999998</v>
      </c>
      <c r="R1936" t="str">
        <f t="shared" si="183"/>
        <v>Good</v>
      </c>
      <c r="S1936" t="str">
        <f t="shared" si="184"/>
        <v>Good</v>
      </c>
      <c r="T1936" t="str">
        <f t="shared" si="185"/>
        <v>High Impact</v>
      </c>
    </row>
    <row r="1937" spans="1:20">
      <c r="A1937" t="s">
        <v>1973</v>
      </c>
      <c r="B1937" t="s">
        <v>24</v>
      </c>
      <c r="C1937" t="s">
        <v>19</v>
      </c>
      <c r="D1937">
        <v>797.97</v>
      </c>
      <c r="E1937" t="str">
        <f t="shared" si="180"/>
        <v>Low</v>
      </c>
      <c r="F1937" t="str">
        <f t="shared" si="181"/>
        <v>Midium</v>
      </c>
      <c r="G1937">
        <v>0.41</v>
      </c>
      <c r="H1937">
        <f>D1937*G1937</f>
        <v>327.16769999999997</v>
      </c>
      <c r="I1937">
        <v>3</v>
      </c>
      <c r="J1937" s="1">
        <v>45625</v>
      </c>
      <c r="K1937" s="1">
        <v>45631</v>
      </c>
      <c r="L1937" t="s">
        <v>36</v>
      </c>
      <c r="M1937" t="str">
        <f t="shared" si="182"/>
        <v>Normal customer</v>
      </c>
      <c r="N1937" t="s">
        <v>32</v>
      </c>
      <c r="O1937">
        <v>87.17</v>
      </c>
      <c r="P1937" t="s">
        <v>22</v>
      </c>
      <c r="Q1937">
        <f>D1937-H1937</f>
        <v>470.80230000000006</v>
      </c>
      <c r="R1937" t="str">
        <f t="shared" si="183"/>
        <v>Bad</v>
      </c>
      <c r="S1937" t="str">
        <f t="shared" si="184"/>
        <v>Bad</v>
      </c>
      <c r="T1937" t="str">
        <f t="shared" si="185"/>
        <v>High Impact</v>
      </c>
    </row>
    <row r="1938" spans="1:20">
      <c r="A1938" t="s">
        <v>1974</v>
      </c>
      <c r="B1938" t="s">
        <v>18</v>
      </c>
      <c r="C1938" t="s">
        <v>41</v>
      </c>
      <c r="D1938">
        <v>293.95999999999998</v>
      </c>
      <c r="E1938" t="str">
        <f t="shared" si="180"/>
        <v>Low</v>
      </c>
      <c r="F1938" t="str">
        <f t="shared" si="181"/>
        <v>Low</v>
      </c>
      <c r="G1938">
        <v>0.27</v>
      </c>
      <c r="H1938">
        <f>D1938*G1938</f>
        <v>79.369200000000006</v>
      </c>
      <c r="I1938">
        <v>4</v>
      </c>
      <c r="J1938" s="1">
        <v>45535</v>
      </c>
      <c r="K1938" s="1">
        <v>45540</v>
      </c>
      <c r="L1938" t="s">
        <v>36</v>
      </c>
      <c r="M1938" t="str">
        <f t="shared" si="182"/>
        <v>Normal customer</v>
      </c>
      <c r="N1938" t="s">
        <v>21</v>
      </c>
      <c r="O1938">
        <v>56.75</v>
      </c>
      <c r="P1938" t="s">
        <v>33</v>
      </c>
      <c r="Q1938">
        <f>D1938-H1938</f>
        <v>214.59079999999997</v>
      </c>
      <c r="R1938" t="str">
        <f t="shared" si="183"/>
        <v>Bad</v>
      </c>
      <c r="S1938" t="str">
        <f t="shared" si="184"/>
        <v>Bad</v>
      </c>
      <c r="T1938" t="str">
        <f t="shared" si="185"/>
        <v>High Impact</v>
      </c>
    </row>
    <row r="1939" spans="1:20">
      <c r="A1939" t="s">
        <v>1975</v>
      </c>
      <c r="B1939" t="s">
        <v>46</v>
      </c>
      <c r="C1939" t="s">
        <v>31</v>
      </c>
      <c r="D1939">
        <v>3537.1</v>
      </c>
      <c r="E1939" t="str">
        <f t="shared" si="180"/>
        <v>High</v>
      </c>
      <c r="F1939" t="str">
        <f t="shared" si="181"/>
        <v>High</v>
      </c>
      <c r="G1939">
        <v>0.06</v>
      </c>
      <c r="H1939">
        <f>D1939*G1939</f>
        <v>212.226</v>
      </c>
      <c r="I1939">
        <v>2</v>
      </c>
      <c r="J1939" s="1">
        <v>45117</v>
      </c>
      <c r="K1939" s="1">
        <v>45123</v>
      </c>
      <c r="L1939" t="s">
        <v>26</v>
      </c>
      <c r="M1939" t="str">
        <f t="shared" si="182"/>
        <v>Potential customer</v>
      </c>
      <c r="N1939" t="s">
        <v>32</v>
      </c>
      <c r="O1939">
        <v>403.52</v>
      </c>
      <c r="P1939" t="s">
        <v>53</v>
      </c>
      <c r="Q1939">
        <f>D1939-H1939</f>
        <v>3324.8739999999998</v>
      </c>
      <c r="R1939" t="str">
        <f t="shared" si="183"/>
        <v>Good</v>
      </c>
      <c r="S1939" t="str">
        <f t="shared" si="184"/>
        <v>Good</v>
      </c>
      <c r="T1939" t="str">
        <f t="shared" si="185"/>
        <v>High Impact</v>
      </c>
    </row>
    <row r="1940" spans="1:20">
      <c r="A1940" t="s">
        <v>1976</v>
      </c>
      <c r="B1940" t="s">
        <v>46</v>
      </c>
      <c r="C1940" t="s">
        <v>25</v>
      </c>
      <c r="D1940">
        <v>673.58</v>
      </c>
      <c r="E1940" t="str">
        <f t="shared" si="180"/>
        <v>Low</v>
      </c>
      <c r="F1940" t="str">
        <f t="shared" si="181"/>
        <v>Midium</v>
      </c>
      <c r="G1940">
        <v>0.08</v>
      </c>
      <c r="H1940">
        <f>D1940*G1940</f>
        <v>53.886400000000002</v>
      </c>
      <c r="I1940">
        <v>6</v>
      </c>
      <c r="J1940" s="1">
        <v>44969</v>
      </c>
      <c r="K1940" s="1">
        <v>44972</v>
      </c>
      <c r="L1940" t="s">
        <v>20</v>
      </c>
      <c r="M1940" t="str">
        <f t="shared" si="182"/>
        <v>Normal customer</v>
      </c>
      <c r="N1940" t="s">
        <v>27</v>
      </c>
      <c r="O1940">
        <v>81.819999999999993</v>
      </c>
      <c r="P1940" t="s">
        <v>53</v>
      </c>
      <c r="Q1940">
        <f>D1940-H1940</f>
        <v>619.69360000000006</v>
      </c>
      <c r="R1940" t="str">
        <f t="shared" si="183"/>
        <v>Bad</v>
      </c>
      <c r="S1940" t="str">
        <f t="shared" si="184"/>
        <v>Bad</v>
      </c>
      <c r="T1940" t="str">
        <f t="shared" si="185"/>
        <v>Normal</v>
      </c>
    </row>
    <row r="1941" spans="1:20">
      <c r="A1941" t="s">
        <v>1977</v>
      </c>
      <c r="B1941" t="s">
        <v>18</v>
      </c>
      <c r="C1941" t="s">
        <v>19</v>
      </c>
      <c r="D1941">
        <v>722.15</v>
      </c>
      <c r="E1941" t="str">
        <f t="shared" si="180"/>
        <v>Low</v>
      </c>
      <c r="F1941" t="str">
        <f t="shared" si="181"/>
        <v>Midium</v>
      </c>
      <c r="G1941">
        <v>0.41</v>
      </c>
      <c r="H1941">
        <f>D1941*G1941</f>
        <v>296.08149999999995</v>
      </c>
      <c r="I1941">
        <v>5</v>
      </c>
      <c r="J1941" s="1">
        <v>45609</v>
      </c>
      <c r="K1941" s="1">
        <v>45614</v>
      </c>
      <c r="L1941" t="s">
        <v>36</v>
      </c>
      <c r="M1941" t="str">
        <f t="shared" si="182"/>
        <v>Normal customer</v>
      </c>
      <c r="N1941" t="s">
        <v>27</v>
      </c>
      <c r="O1941">
        <v>135.49</v>
      </c>
      <c r="P1941" t="s">
        <v>53</v>
      </c>
      <c r="Q1941">
        <f>D1941-H1941</f>
        <v>426.06850000000003</v>
      </c>
      <c r="R1941" t="str">
        <f t="shared" si="183"/>
        <v>Bad</v>
      </c>
      <c r="S1941" t="str">
        <f t="shared" si="184"/>
        <v>Bad</v>
      </c>
      <c r="T1941" t="str">
        <f t="shared" si="185"/>
        <v>High Impact</v>
      </c>
    </row>
    <row r="1942" spans="1:20">
      <c r="A1942" t="s">
        <v>1978</v>
      </c>
      <c r="B1942" t="s">
        <v>18</v>
      </c>
      <c r="C1942" t="s">
        <v>31</v>
      </c>
      <c r="D1942">
        <v>1018.75</v>
      </c>
      <c r="E1942" t="str">
        <f t="shared" si="180"/>
        <v>High</v>
      </c>
      <c r="F1942" t="str">
        <f t="shared" si="181"/>
        <v>High</v>
      </c>
      <c r="G1942">
        <v>0.18</v>
      </c>
      <c r="H1942">
        <f>D1942*G1942</f>
        <v>183.375</v>
      </c>
      <c r="I1942">
        <v>2</v>
      </c>
      <c r="J1942" s="1">
        <v>45163</v>
      </c>
      <c r="K1942" s="1">
        <v>45169</v>
      </c>
      <c r="L1942" t="s">
        <v>26</v>
      </c>
      <c r="M1942" t="str">
        <f t="shared" si="182"/>
        <v>Potential customer</v>
      </c>
      <c r="N1942" t="s">
        <v>21</v>
      </c>
      <c r="O1942">
        <v>167.29</v>
      </c>
      <c r="P1942" t="s">
        <v>33</v>
      </c>
      <c r="Q1942">
        <f>D1942-H1942</f>
        <v>835.375</v>
      </c>
      <c r="R1942" t="str">
        <f t="shared" si="183"/>
        <v>Bad</v>
      </c>
      <c r="S1942" t="str">
        <f t="shared" si="184"/>
        <v>Bad</v>
      </c>
      <c r="T1942" t="str">
        <f t="shared" si="185"/>
        <v>High Impact</v>
      </c>
    </row>
    <row r="1943" spans="1:20">
      <c r="A1943" t="s">
        <v>1979</v>
      </c>
      <c r="B1943" t="s">
        <v>24</v>
      </c>
      <c r="C1943" t="s">
        <v>38</v>
      </c>
      <c r="D1943">
        <v>578.96</v>
      </c>
      <c r="E1943" t="str">
        <f t="shared" si="180"/>
        <v>Low</v>
      </c>
      <c r="F1943" t="str">
        <f t="shared" si="181"/>
        <v>Midium</v>
      </c>
      <c r="G1943">
        <v>0.41</v>
      </c>
      <c r="H1943">
        <f>D1943*G1943</f>
        <v>237.37360000000001</v>
      </c>
      <c r="I1943">
        <v>2</v>
      </c>
      <c r="J1943" s="1">
        <v>45627</v>
      </c>
      <c r="K1943" s="1">
        <v>45628</v>
      </c>
      <c r="L1943" t="s">
        <v>20</v>
      </c>
      <c r="M1943" t="str">
        <f t="shared" si="182"/>
        <v>Normal customer</v>
      </c>
      <c r="N1943" t="s">
        <v>32</v>
      </c>
      <c r="O1943">
        <v>90.21</v>
      </c>
      <c r="P1943" t="s">
        <v>33</v>
      </c>
      <c r="Q1943">
        <f>D1943-H1943</f>
        <v>341.58640000000003</v>
      </c>
      <c r="R1943" t="str">
        <f t="shared" si="183"/>
        <v>Bad</v>
      </c>
      <c r="S1943" t="str">
        <f t="shared" si="184"/>
        <v>Bad</v>
      </c>
      <c r="T1943" t="str">
        <f t="shared" si="185"/>
        <v>High Impact</v>
      </c>
    </row>
    <row r="1944" spans="1:20">
      <c r="A1944" t="s">
        <v>1980</v>
      </c>
      <c r="B1944" t="s">
        <v>46</v>
      </c>
      <c r="C1944" t="s">
        <v>41</v>
      </c>
      <c r="D1944">
        <v>3164.42</v>
      </c>
      <c r="E1944" t="str">
        <f t="shared" si="180"/>
        <v>High</v>
      </c>
      <c r="F1944" t="str">
        <f t="shared" si="181"/>
        <v>High</v>
      </c>
      <c r="G1944">
        <v>0.03</v>
      </c>
      <c r="H1944">
        <f>D1944*G1944</f>
        <v>94.932599999999994</v>
      </c>
      <c r="I1944">
        <v>2</v>
      </c>
      <c r="J1944" s="1">
        <v>45458</v>
      </c>
      <c r="K1944" s="1">
        <v>45463</v>
      </c>
      <c r="L1944" t="s">
        <v>26</v>
      </c>
      <c r="M1944" t="str">
        <f t="shared" si="182"/>
        <v>Potential customer</v>
      </c>
      <c r="N1944" t="s">
        <v>21</v>
      </c>
      <c r="O1944">
        <v>469.39</v>
      </c>
      <c r="P1944" t="s">
        <v>44</v>
      </c>
      <c r="Q1944">
        <f>D1944-H1944</f>
        <v>3069.4874</v>
      </c>
      <c r="R1944" t="str">
        <f t="shared" si="183"/>
        <v>Good</v>
      </c>
      <c r="S1944" t="str">
        <f t="shared" si="184"/>
        <v>Good</v>
      </c>
      <c r="T1944" t="str">
        <f t="shared" si="185"/>
        <v>High Impact</v>
      </c>
    </row>
    <row r="1945" spans="1:20">
      <c r="A1945" t="s">
        <v>1981</v>
      </c>
      <c r="B1945" t="s">
        <v>46</v>
      </c>
      <c r="C1945" t="s">
        <v>31</v>
      </c>
      <c r="D1945">
        <v>2167.8200000000002</v>
      </c>
      <c r="E1945" t="str">
        <f t="shared" si="180"/>
        <v>High</v>
      </c>
      <c r="F1945" t="str">
        <f t="shared" si="181"/>
        <v>High</v>
      </c>
      <c r="G1945">
        <v>0.12</v>
      </c>
      <c r="H1945">
        <f>D1945*G1945</f>
        <v>260.13839999999999</v>
      </c>
      <c r="I1945">
        <v>4</v>
      </c>
      <c r="J1945" s="1">
        <v>45611</v>
      </c>
      <c r="K1945" s="1">
        <v>45618</v>
      </c>
      <c r="L1945" t="s">
        <v>26</v>
      </c>
      <c r="M1945" t="str">
        <f t="shared" si="182"/>
        <v>Potential customer</v>
      </c>
      <c r="N1945" t="s">
        <v>32</v>
      </c>
      <c r="O1945">
        <v>517.4</v>
      </c>
      <c r="P1945" t="s">
        <v>28</v>
      </c>
      <c r="Q1945">
        <f>D1945-H1945</f>
        <v>1907.6816000000001</v>
      </c>
      <c r="R1945" t="str">
        <f t="shared" si="183"/>
        <v>Good</v>
      </c>
      <c r="S1945" t="str">
        <f t="shared" si="184"/>
        <v>Good</v>
      </c>
      <c r="T1945" t="str">
        <f t="shared" si="185"/>
        <v>High Impact</v>
      </c>
    </row>
    <row r="1946" spans="1:20">
      <c r="A1946" t="s">
        <v>1982</v>
      </c>
      <c r="B1946" t="s">
        <v>30</v>
      </c>
      <c r="C1946" t="s">
        <v>19</v>
      </c>
      <c r="D1946">
        <v>1403.87</v>
      </c>
      <c r="E1946" t="str">
        <f t="shared" si="180"/>
        <v>High</v>
      </c>
      <c r="F1946" t="str">
        <f t="shared" si="181"/>
        <v>High</v>
      </c>
      <c r="G1946">
        <v>0.38</v>
      </c>
      <c r="H1946">
        <f>D1946*G1946</f>
        <v>533.47059999999999</v>
      </c>
      <c r="I1946">
        <v>3</v>
      </c>
      <c r="J1946" s="1">
        <v>45583</v>
      </c>
      <c r="K1946" s="1">
        <v>45588</v>
      </c>
      <c r="L1946" t="s">
        <v>36</v>
      </c>
      <c r="M1946" t="str">
        <f t="shared" si="182"/>
        <v>Normal customer</v>
      </c>
      <c r="N1946" t="s">
        <v>32</v>
      </c>
      <c r="O1946">
        <v>168.78</v>
      </c>
      <c r="P1946" t="s">
        <v>28</v>
      </c>
      <c r="Q1946">
        <f>D1946-H1946</f>
        <v>870.3993999999999</v>
      </c>
      <c r="R1946" t="str">
        <f t="shared" si="183"/>
        <v>Bad</v>
      </c>
      <c r="S1946" t="str">
        <f t="shared" si="184"/>
        <v>Bad</v>
      </c>
      <c r="T1946" t="str">
        <f t="shared" si="185"/>
        <v>High Impact</v>
      </c>
    </row>
    <row r="1947" spans="1:20">
      <c r="A1947" t="s">
        <v>1983</v>
      </c>
      <c r="B1947" t="s">
        <v>24</v>
      </c>
      <c r="C1947" t="s">
        <v>19</v>
      </c>
      <c r="D1947">
        <v>2259.67</v>
      </c>
      <c r="E1947" t="str">
        <f t="shared" si="180"/>
        <v>High</v>
      </c>
      <c r="F1947" t="str">
        <f t="shared" si="181"/>
        <v>High</v>
      </c>
      <c r="G1947">
        <v>0.32</v>
      </c>
      <c r="H1947">
        <f>D1947*G1947</f>
        <v>723.09440000000006</v>
      </c>
      <c r="I1947">
        <v>9</v>
      </c>
      <c r="J1947" s="1">
        <v>45504</v>
      </c>
      <c r="K1947" s="1">
        <v>45506</v>
      </c>
      <c r="L1947" t="s">
        <v>20</v>
      </c>
      <c r="M1947" t="str">
        <f t="shared" si="182"/>
        <v>Premium customer</v>
      </c>
      <c r="N1947" t="s">
        <v>32</v>
      </c>
      <c r="O1947">
        <v>289.61</v>
      </c>
      <c r="P1947" t="s">
        <v>53</v>
      </c>
      <c r="Q1947">
        <f>D1947-H1947</f>
        <v>1536.5756000000001</v>
      </c>
      <c r="R1947" t="str">
        <f t="shared" si="183"/>
        <v>Bad</v>
      </c>
      <c r="S1947" t="str">
        <f t="shared" si="184"/>
        <v>Bad</v>
      </c>
      <c r="T1947" t="str">
        <f t="shared" si="185"/>
        <v>High Impact</v>
      </c>
    </row>
    <row r="1948" spans="1:20">
      <c r="A1948" t="s">
        <v>1984</v>
      </c>
      <c r="B1948" t="s">
        <v>30</v>
      </c>
      <c r="C1948" t="s">
        <v>19</v>
      </c>
      <c r="D1948">
        <v>4236.29</v>
      </c>
      <c r="E1948" t="str">
        <f t="shared" si="180"/>
        <v>High</v>
      </c>
      <c r="F1948" t="str">
        <f t="shared" si="181"/>
        <v>High</v>
      </c>
      <c r="G1948">
        <v>0.15</v>
      </c>
      <c r="H1948">
        <f>D1948*G1948</f>
        <v>635.44349999999997</v>
      </c>
      <c r="I1948">
        <v>5</v>
      </c>
      <c r="J1948" s="1">
        <v>45152</v>
      </c>
      <c r="K1948" s="1">
        <v>45157</v>
      </c>
      <c r="L1948" t="s">
        <v>20</v>
      </c>
      <c r="M1948" t="str">
        <f t="shared" si="182"/>
        <v>Premium customer</v>
      </c>
      <c r="N1948" t="s">
        <v>21</v>
      </c>
      <c r="O1948">
        <v>825.36</v>
      </c>
      <c r="P1948" t="s">
        <v>53</v>
      </c>
      <c r="Q1948">
        <f>D1948-H1948</f>
        <v>3600.8465000000001</v>
      </c>
      <c r="R1948" t="str">
        <f t="shared" si="183"/>
        <v>Good</v>
      </c>
      <c r="S1948" t="str">
        <f t="shared" si="184"/>
        <v>Good</v>
      </c>
      <c r="T1948" t="str">
        <f t="shared" si="185"/>
        <v>High Impact</v>
      </c>
    </row>
    <row r="1949" spans="1:20">
      <c r="A1949" t="s">
        <v>1985</v>
      </c>
      <c r="B1949" t="s">
        <v>46</v>
      </c>
      <c r="C1949" t="s">
        <v>31</v>
      </c>
      <c r="D1949">
        <v>4642.6899999999996</v>
      </c>
      <c r="E1949" t="str">
        <f t="shared" si="180"/>
        <v>High</v>
      </c>
      <c r="F1949" t="str">
        <f t="shared" si="181"/>
        <v>High</v>
      </c>
      <c r="G1949">
        <v>0.47</v>
      </c>
      <c r="H1949">
        <f>D1949*G1949</f>
        <v>2182.0642999999995</v>
      </c>
      <c r="I1949">
        <v>1</v>
      </c>
      <c r="J1949" s="1">
        <v>45360</v>
      </c>
      <c r="K1949" s="1">
        <v>45367</v>
      </c>
      <c r="L1949" t="s">
        <v>26</v>
      </c>
      <c r="M1949" t="str">
        <f t="shared" si="182"/>
        <v>Potential customer</v>
      </c>
      <c r="N1949" t="s">
        <v>27</v>
      </c>
      <c r="O1949">
        <v>1351.38</v>
      </c>
      <c r="P1949" t="s">
        <v>53</v>
      </c>
      <c r="Q1949">
        <f>D1949-H1949</f>
        <v>2460.6257000000001</v>
      </c>
      <c r="R1949" t="str">
        <f t="shared" si="183"/>
        <v>Good</v>
      </c>
      <c r="S1949" t="str">
        <f t="shared" si="184"/>
        <v>Good</v>
      </c>
      <c r="T1949" t="str">
        <f t="shared" si="185"/>
        <v>High Impact</v>
      </c>
    </row>
    <row r="1950" spans="1:20">
      <c r="A1950" t="s">
        <v>1986</v>
      </c>
      <c r="B1950" t="s">
        <v>24</v>
      </c>
      <c r="C1950" t="s">
        <v>19</v>
      </c>
      <c r="D1950">
        <v>2488.63</v>
      </c>
      <c r="E1950" t="str">
        <f t="shared" si="180"/>
        <v>High</v>
      </c>
      <c r="F1950" t="str">
        <f t="shared" si="181"/>
        <v>High</v>
      </c>
      <c r="G1950">
        <v>0.11</v>
      </c>
      <c r="H1950">
        <f>D1950*G1950</f>
        <v>273.74930000000001</v>
      </c>
      <c r="I1950">
        <v>2</v>
      </c>
      <c r="J1950" s="1">
        <v>45380</v>
      </c>
      <c r="K1950" s="1">
        <v>45387</v>
      </c>
      <c r="L1950" t="s">
        <v>36</v>
      </c>
      <c r="M1950" t="str">
        <f t="shared" si="182"/>
        <v>Normal customer</v>
      </c>
      <c r="N1950" t="s">
        <v>32</v>
      </c>
      <c r="O1950">
        <v>305.52999999999997</v>
      </c>
      <c r="P1950" t="s">
        <v>33</v>
      </c>
      <c r="Q1950">
        <f>D1950-H1950</f>
        <v>2214.8807000000002</v>
      </c>
      <c r="R1950" t="str">
        <f t="shared" si="183"/>
        <v>Good</v>
      </c>
      <c r="S1950" t="str">
        <f t="shared" si="184"/>
        <v>Good</v>
      </c>
      <c r="T1950" t="str">
        <f t="shared" si="185"/>
        <v>High Impact</v>
      </c>
    </row>
    <row r="1951" spans="1:20">
      <c r="A1951" t="s">
        <v>1987</v>
      </c>
      <c r="B1951" t="s">
        <v>18</v>
      </c>
      <c r="C1951" t="s">
        <v>31</v>
      </c>
      <c r="D1951">
        <v>2877.09</v>
      </c>
      <c r="E1951" t="str">
        <f t="shared" si="180"/>
        <v>High</v>
      </c>
      <c r="F1951" t="str">
        <f t="shared" si="181"/>
        <v>High</v>
      </c>
      <c r="G1951">
        <v>0.42</v>
      </c>
      <c r="H1951">
        <f>D1951*G1951</f>
        <v>1208.3778</v>
      </c>
      <c r="I1951">
        <v>7</v>
      </c>
      <c r="J1951" s="1">
        <v>45053</v>
      </c>
      <c r="K1951" s="1">
        <v>45057</v>
      </c>
      <c r="L1951" t="s">
        <v>26</v>
      </c>
      <c r="M1951" t="str">
        <f t="shared" si="182"/>
        <v>Potential customer</v>
      </c>
      <c r="N1951" t="s">
        <v>21</v>
      </c>
      <c r="O1951">
        <v>443.1</v>
      </c>
      <c r="P1951" t="s">
        <v>53</v>
      </c>
      <c r="Q1951">
        <f>D1951-H1951</f>
        <v>1668.7122000000002</v>
      </c>
      <c r="R1951" t="str">
        <f t="shared" si="183"/>
        <v>Good</v>
      </c>
      <c r="S1951" t="str">
        <f t="shared" si="184"/>
        <v>Good</v>
      </c>
      <c r="T1951" t="str">
        <f t="shared" si="185"/>
        <v>High Impact</v>
      </c>
    </row>
    <row r="1952" spans="1:20">
      <c r="A1952" t="s">
        <v>1988</v>
      </c>
      <c r="B1952" t="s">
        <v>24</v>
      </c>
      <c r="C1952" t="s">
        <v>19</v>
      </c>
      <c r="D1952">
        <v>1360.28</v>
      </c>
      <c r="E1952" t="str">
        <f t="shared" si="180"/>
        <v>High</v>
      </c>
      <c r="F1952" t="str">
        <f t="shared" si="181"/>
        <v>High</v>
      </c>
      <c r="G1952">
        <v>0.35</v>
      </c>
      <c r="H1952">
        <f>D1952*G1952</f>
        <v>476.09799999999996</v>
      </c>
      <c r="I1952">
        <v>8</v>
      </c>
      <c r="J1952" s="1">
        <v>45568</v>
      </c>
      <c r="K1952" s="1">
        <v>45571</v>
      </c>
      <c r="L1952" t="s">
        <v>36</v>
      </c>
      <c r="M1952" t="str">
        <f t="shared" si="182"/>
        <v>Normal customer</v>
      </c>
      <c r="N1952" t="s">
        <v>27</v>
      </c>
      <c r="O1952">
        <v>111.66</v>
      </c>
      <c r="P1952" t="s">
        <v>28</v>
      </c>
      <c r="Q1952">
        <f>D1952-H1952</f>
        <v>884.18200000000002</v>
      </c>
      <c r="R1952" t="str">
        <f t="shared" si="183"/>
        <v>Bad</v>
      </c>
      <c r="S1952" t="str">
        <f t="shared" si="184"/>
        <v>Bad</v>
      </c>
      <c r="T1952" t="str">
        <f t="shared" si="185"/>
        <v>High Impact</v>
      </c>
    </row>
    <row r="1953" spans="1:20">
      <c r="A1953" t="s">
        <v>1989</v>
      </c>
      <c r="B1953" t="s">
        <v>18</v>
      </c>
      <c r="C1953" t="s">
        <v>38</v>
      </c>
      <c r="D1953">
        <v>2616.64</v>
      </c>
      <c r="E1953" t="str">
        <f t="shared" si="180"/>
        <v>High</v>
      </c>
      <c r="F1953" t="str">
        <f t="shared" si="181"/>
        <v>High</v>
      </c>
      <c r="G1953">
        <v>0.06</v>
      </c>
      <c r="H1953">
        <f>D1953*G1953</f>
        <v>156.99839999999998</v>
      </c>
      <c r="I1953">
        <v>6</v>
      </c>
      <c r="J1953" s="1">
        <v>45353</v>
      </c>
      <c r="K1953" s="1">
        <v>45355</v>
      </c>
      <c r="L1953" t="s">
        <v>36</v>
      </c>
      <c r="M1953" t="str">
        <f t="shared" si="182"/>
        <v>Normal customer</v>
      </c>
      <c r="N1953" t="s">
        <v>21</v>
      </c>
      <c r="O1953">
        <v>550.03</v>
      </c>
      <c r="P1953" t="s">
        <v>33</v>
      </c>
      <c r="Q1953">
        <f>D1953-H1953</f>
        <v>2459.6415999999999</v>
      </c>
      <c r="R1953" t="str">
        <f t="shared" si="183"/>
        <v>Good</v>
      </c>
      <c r="S1953" t="str">
        <f t="shared" si="184"/>
        <v>Good</v>
      </c>
      <c r="T1953" t="str">
        <f t="shared" si="185"/>
        <v>High Impact</v>
      </c>
    </row>
    <row r="1954" spans="1:20">
      <c r="A1954" t="s">
        <v>1990</v>
      </c>
      <c r="B1954" t="s">
        <v>18</v>
      </c>
      <c r="C1954" t="s">
        <v>38</v>
      </c>
      <c r="D1954">
        <v>3765.79</v>
      </c>
      <c r="E1954" t="str">
        <f t="shared" si="180"/>
        <v>High</v>
      </c>
      <c r="F1954" t="str">
        <f t="shared" si="181"/>
        <v>High</v>
      </c>
      <c r="G1954">
        <v>0.28000000000000003</v>
      </c>
      <c r="H1954">
        <f>D1954*G1954</f>
        <v>1054.4212</v>
      </c>
      <c r="I1954">
        <v>7</v>
      </c>
      <c r="J1954" s="1">
        <v>45327</v>
      </c>
      <c r="K1954" s="1">
        <v>45334</v>
      </c>
      <c r="L1954" t="s">
        <v>36</v>
      </c>
      <c r="M1954" t="str">
        <f t="shared" si="182"/>
        <v>Normal customer</v>
      </c>
      <c r="N1954" t="s">
        <v>21</v>
      </c>
      <c r="O1954">
        <v>424.8</v>
      </c>
      <c r="P1954" t="s">
        <v>39</v>
      </c>
      <c r="Q1954">
        <f>D1954-H1954</f>
        <v>2711.3688000000002</v>
      </c>
      <c r="R1954" t="str">
        <f t="shared" si="183"/>
        <v>Good</v>
      </c>
      <c r="S1954" t="str">
        <f t="shared" si="184"/>
        <v>Good</v>
      </c>
      <c r="T1954" t="str">
        <f t="shared" si="185"/>
        <v>High Impact</v>
      </c>
    </row>
    <row r="1955" spans="1:20">
      <c r="A1955" t="s">
        <v>1991</v>
      </c>
      <c r="B1955" t="s">
        <v>24</v>
      </c>
      <c r="C1955" t="s">
        <v>25</v>
      </c>
      <c r="D1955">
        <v>2511.4699999999998</v>
      </c>
      <c r="E1955" t="str">
        <f t="shared" si="180"/>
        <v>High</v>
      </c>
      <c r="F1955" t="str">
        <f t="shared" si="181"/>
        <v>High</v>
      </c>
      <c r="G1955">
        <v>0.46</v>
      </c>
      <c r="H1955">
        <f>D1955*G1955</f>
        <v>1155.2762</v>
      </c>
      <c r="I1955">
        <v>2</v>
      </c>
      <c r="J1955" s="1">
        <v>44999</v>
      </c>
      <c r="K1955" s="1">
        <v>45002</v>
      </c>
      <c r="L1955" t="s">
        <v>26</v>
      </c>
      <c r="M1955" t="str">
        <f t="shared" si="182"/>
        <v>Potential customer</v>
      </c>
      <c r="N1955" t="s">
        <v>27</v>
      </c>
      <c r="O1955">
        <v>455.84</v>
      </c>
      <c r="P1955" t="s">
        <v>44</v>
      </c>
      <c r="Q1955">
        <f>D1955-H1955</f>
        <v>1356.1937999999998</v>
      </c>
      <c r="R1955" t="str">
        <f t="shared" si="183"/>
        <v>Good</v>
      </c>
      <c r="S1955" t="str">
        <f t="shared" si="184"/>
        <v>Good</v>
      </c>
      <c r="T1955" t="str">
        <f t="shared" si="185"/>
        <v>High Impact</v>
      </c>
    </row>
    <row r="1956" spans="1:20">
      <c r="A1956" t="s">
        <v>1992</v>
      </c>
      <c r="B1956" t="s">
        <v>18</v>
      </c>
      <c r="C1956" t="s">
        <v>19</v>
      </c>
      <c r="D1956">
        <v>1580.16</v>
      </c>
      <c r="E1956" t="str">
        <f t="shared" si="180"/>
        <v>High</v>
      </c>
      <c r="F1956" t="str">
        <f t="shared" si="181"/>
        <v>High</v>
      </c>
      <c r="G1956">
        <v>0.31</v>
      </c>
      <c r="H1956">
        <f>D1956*G1956</f>
        <v>489.84960000000001</v>
      </c>
      <c r="I1956">
        <v>6</v>
      </c>
      <c r="J1956" s="1">
        <v>45074</v>
      </c>
      <c r="K1956" s="1">
        <v>45078</v>
      </c>
      <c r="L1956" t="s">
        <v>26</v>
      </c>
      <c r="M1956" t="str">
        <f t="shared" si="182"/>
        <v>Potential customer</v>
      </c>
      <c r="N1956" t="s">
        <v>27</v>
      </c>
      <c r="O1956">
        <v>244.95</v>
      </c>
      <c r="P1956" t="s">
        <v>39</v>
      </c>
      <c r="Q1956">
        <f>D1956-H1956</f>
        <v>1090.3104000000001</v>
      </c>
      <c r="R1956" t="str">
        <f t="shared" si="183"/>
        <v>Bad</v>
      </c>
      <c r="S1956" t="str">
        <f t="shared" si="184"/>
        <v>Bad</v>
      </c>
      <c r="T1956" t="str">
        <f t="shared" si="185"/>
        <v>High Impact</v>
      </c>
    </row>
    <row r="1957" spans="1:20">
      <c r="A1957" t="s">
        <v>1993</v>
      </c>
      <c r="B1957" t="s">
        <v>30</v>
      </c>
      <c r="C1957" t="s">
        <v>19</v>
      </c>
      <c r="D1957">
        <v>2951.97</v>
      </c>
      <c r="E1957" t="str">
        <f t="shared" si="180"/>
        <v>High</v>
      </c>
      <c r="F1957" t="str">
        <f t="shared" si="181"/>
        <v>High</v>
      </c>
      <c r="G1957">
        <v>0.26</v>
      </c>
      <c r="H1957">
        <f>D1957*G1957</f>
        <v>767.51220000000001</v>
      </c>
      <c r="I1957">
        <v>6</v>
      </c>
      <c r="J1957" s="1">
        <v>45347</v>
      </c>
      <c r="K1957" s="1">
        <v>45349</v>
      </c>
      <c r="L1957" t="s">
        <v>36</v>
      </c>
      <c r="M1957" t="str">
        <f t="shared" si="182"/>
        <v>Normal customer</v>
      </c>
      <c r="N1957" t="s">
        <v>27</v>
      </c>
      <c r="O1957">
        <v>720.2</v>
      </c>
      <c r="P1957" t="s">
        <v>22</v>
      </c>
      <c r="Q1957">
        <f>D1957-H1957</f>
        <v>2184.4577999999997</v>
      </c>
      <c r="R1957" t="str">
        <f t="shared" si="183"/>
        <v>Good</v>
      </c>
      <c r="S1957" t="str">
        <f t="shared" si="184"/>
        <v>Good</v>
      </c>
      <c r="T1957" t="str">
        <f t="shared" si="185"/>
        <v>High Impact</v>
      </c>
    </row>
    <row r="1958" spans="1:20">
      <c r="A1958" t="s">
        <v>1994</v>
      </c>
      <c r="B1958" t="s">
        <v>46</v>
      </c>
      <c r="C1958" t="s">
        <v>31</v>
      </c>
      <c r="D1958">
        <v>4738.6099999999997</v>
      </c>
      <c r="E1958" t="str">
        <f t="shared" si="180"/>
        <v>High</v>
      </c>
      <c r="F1958" t="str">
        <f t="shared" si="181"/>
        <v>High</v>
      </c>
      <c r="G1958">
        <v>0.18</v>
      </c>
      <c r="H1958">
        <f>D1958*G1958</f>
        <v>852.94979999999987</v>
      </c>
      <c r="I1958">
        <v>4</v>
      </c>
      <c r="J1958" s="1">
        <v>45362</v>
      </c>
      <c r="K1958" s="1">
        <v>45368</v>
      </c>
      <c r="L1958" t="s">
        <v>20</v>
      </c>
      <c r="M1958" t="str">
        <f t="shared" si="182"/>
        <v>Premium customer</v>
      </c>
      <c r="N1958" t="s">
        <v>21</v>
      </c>
      <c r="O1958">
        <v>1223.6199999999999</v>
      </c>
      <c r="P1958" t="s">
        <v>28</v>
      </c>
      <c r="Q1958">
        <f>D1958-H1958</f>
        <v>3885.6601999999998</v>
      </c>
      <c r="R1958" t="str">
        <f t="shared" si="183"/>
        <v>Good</v>
      </c>
      <c r="S1958" t="str">
        <f t="shared" si="184"/>
        <v>Good</v>
      </c>
      <c r="T1958" t="str">
        <f t="shared" si="185"/>
        <v>High Impact</v>
      </c>
    </row>
    <row r="1959" spans="1:20">
      <c r="A1959" t="s">
        <v>1995</v>
      </c>
      <c r="B1959" t="s">
        <v>18</v>
      </c>
      <c r="C1959" t="s">
        <v>31</v>
      </c>
      <c r="D1959">
        <v>4451.12</v>
      </c>
      <c r="E1959" t="str">
        <f t="shared" si="180"/>
        <v>High</v>
      </c>
      <c r="F1959" t="str">
        <f t="shared" si="181"/>
        <v>High</v>
      </c>
      <c r="G1959">
        <v>0.39</v>
      </c>
      <c r="H1959">
        <f>D1959*G1959</f>
        <v>1735.9367999999999</v>
      </c>
      <c r="I1959">
        <v>4</v>
      </c>
      <c r="J1959" s="1">
        <v>45517</v>
      </c>
      <c r="K1959" s="1">
        <v>45523</v>
      </c>
      <c r="L1959" t="s">
        <v>36</v>
      </c>
      <c r="M1959" t="str">
        <f t="shared" si="182"/>
        <v>Normal customer</v>
      </c>
      <c r="N1959" t="s">
        <v>32</v>
      </c>
      <c r="O1959">
        <v>1043.1500000000001</v>
      </c>
      <c r="P1959" t="s">
        <v>39</v>
      </c>
      <c r="Q1959">
        <f>D1959-H1959</f>
        <v>2715.1831999999999</v>
      </c>
      <c r="R1959" t="str">
        <f t="shared" si="183"/>
        <v>Good</v>
      </c>
      <c r="S1959" t="str">
        <f t="shared" si="184"/>
        <v>Good</v>
      </c>
      <c r="T1959" t="str">
        <f t="shared" si="185"/>
        <v>High Impact</v>
      </c>
    </row>
    <row r="1960" spans="1:20">
      <c r="A1960" t="s">
        <v>1996</v>
      </c>
      <c r="B1960" t="s">
        <v>30</v>
      </c>
      <c r="C1960" t="s">
        <v>19</v>
      </c>
      <c r="D1960">
        <v>3869.29</v>
      </c>
      <c r="E1960" t="str">
        <f t="shared" si="180"/>
        <v>High</v>
      </c>
      <c r="F1960" t="str">
        <f t="shared" si="181"/>
        <v>High</v>
      </c>
      <c r="G1960">
        <v>0.46</v>
      </c>
      <c r="H1960">
        <f>D1960*G1960</f>
        <v>1779.8733999999999</v>
      </c>
      <c r="I1960">
        <v>2</v>
      </c>
      <c r="J1960" s="1">
        <v>45208</v>
      </c>
      <c r="K1960" s="1">
        <v>45214</v>
      </c>
      <c r="L1960" t="s">
        <v>26</v>
      </c>
      <c r="M1960" t="str">
        <f t="shared" si="182"/>
        <v>Potential customer</v>
      </c>
      <c r="N1960" t="s">
        <v>32</v>
      </c>
      <c r="O1960">
        <v>629.1</v>
      </c>
      <c r="P1960" t="s">
        <v>44</v>
      </c>
      <c r="Q1960">
        <f>D1960-H1960</f>
        <v>2089.4166</v>
      </c>
      <c r="R1960" t="str">
        <f t="shared" si="183"/>
        <v>Good</v>
      </c>
      <c r="S1960" t="str">
        <f t="shared" si="184"/>
        <v>Good</v>
      </c>
      <c r="T1960" t="str">
        <f t="shared" si="185"/>
        <v>High Impact</v>
      </c>
    </row>
    <row r="1961" spans="1:20">
      <c r="A1961" t="s">
        <v>1997</v>
      </c>
      <c r="B1961" t="s">
        <v>18</v>
      </c>
      <c r="C1961" t="s">
        <v>25</v>
      </c>
      <c r="D1961">
        <v>1453.43</v>
      </c>
      <c r="E1961" t="str">
        <f t="shared" si="180"/>
        <v>High</v>
      </c>
      <c r="F1961" t="str">
        <f t="shared" si="181"/>
        <v>High</v>
      </c>
      <c r="G1961">
        <v>0.38</v>
      </c>
      <c r="H1961">
        <f>D1961*G1961</f>
        <v>552.30340000000001</v>
      </c>
      <c r="I1961">
        <v>3</v>
      </c>
      <c r="J1961" s="1">
        <v>45335</v>
      </c>
      <c r="K1961" s="1">
        <v>45337</v>
      </c>
      <c r="L1961" t="s">
        <v>26</v>
      </c>
      <c r="M1961" t="str">
        <f t="shared" si="182"/>
        <v>Potential customer</v>
      </c>
      <c r="N1961" t="s">
        <v>32</v>
      </c>
      <c r="O1961">
        <v>223.46</v>
      </c>
      <c r="P1961" t="s">
        <v>28</v>
      </c>
      <c r="Q1961">
        <f>D1961-H1961</f>
        <v>901.12660000000005</v>
      </c>
      <c r="R1961" t="str">
        <f t="shared" si="183"/>
        <v>Bad</v>
      </c>
      <c r="S1961" t="str">
        <f t="shared" si="184"/>
        <v>Bad</v>
      </c>
      <c r="T1961" t="str">
        <f t="shared" si="185"/>
        <v>High Impact</v>
      </c>
    </row>
    <row r="1962" spans="1:20">
      <c r="A1962" t="s">
        <v>1998</v>
      </c>
      <c r="B1962" t="s">
        <v>46</v>
      </c>
      <c r="C1962" t="s">
        <v>19</v>
      </c>
      <c r="D1962">
        <v>1283.6400000000001</v>
      </c>
      <c r="E1962" t="str">
        <f t="shared" si="180"/>
        <v>High</v>
      </c>
      <c r="F1962" t="str">
        <f t="shared" si="181"/>
        <v>High</v>
      </c>
      <c r="G1962">
        <v>0.36</v>
      </c>
      <c r="H1962">
        <f>D1962*G1962</f>
        <v>462.11040000000003</v>
      </c>
      <c r="I1962">
        <v>6</v>
      </c>
      <c r="J1962" s="1">
        <v>45246</v>
      </c>
      <c r="K1962" s="1">
        <v>45250</v>
      </c>
      <c r="L1962" t="s">
        <v>20</v>
      </c>
      <c r="M1962" t="str">
        <f t="shared" si="182"/>
        <v>Premium customer</v>
      </c>
      <c r="N1962" t="s">
        <v>21</v>
      </c>
      <c r="O1962">
        <v>196.51</v>
      </c>
      <c r="P1962" t="s">
        <v>22</v>
      </c>
      <c r="Q1962">
        <f>D1962-H1962</f>
        <v>821.52960000000007</v>
      </c>
      <c r="R1962" t="str">
        <f t="shared" si="183"/>
        <v>Bad</v>
      </c>
      <c r="S1962" t="str">
        <f t="shared" si="184"/>
        <v>Bad</v>
      </c>
      <c r="T1962" t="str">
        <f t="shared" si="185"/>
        <v>High Impact</v>
      </c>
    </row>
    <row r="1963" spans="1:20">
      <c r="A1963" t="s">
        <v>1999</v>
      </c>
      <c r="B1963" t="s">
        <v>30</v>
      </c>
      <c r="C1963" t="s">
        <v>31</v>
      </c>
      <c r="D1963">
        <v>4208.83</v>
      </c>
      <c r="E1963" t="str">
        <f t="shared" si="180"/>
        <v>High</v>
      </c>
      <c r="F1963" t="str">
        <f t="shared" si="181"/>
        <v>High</v>
      </c>
      <c r="G1963">
        <v>0.1</v>
      </c>
      <c r="H1963">
        <f>D1963*G1963</f>
        <v>420.88300000000004</v>
      </c>
      <c r="I1963">
        <v>4</v>
      </c>
      <c r="J1963" s="1">
        <v>45341</v>
      </c>
      <c r="K1963" s="1">
        <v>45345</v>
      </c>
      <c r="L1963" t="s">
        <v>20</v>
      </c>
      <c r="M1963" t="str">
        <f t="shared" si="182"/>
        <v>Premium customer</v>
      </c>
      <c r="N1963" t="s">
        <v>27</v>
      </c>
      <c r="O1963">
        <v>738.26</v>
      </c>
      <c r="P1963" t="s">
        <v>28</v>
      </c>
      <c r="Q1963">
        <f>D1963-H1963</f>
        <v>3787.9470000000001</v>
      </c>
      <c r="R1963" t="str">
        <f t="shared" si="183"/>
        <v>Good</v>
      </c>
      <c r="S1963" t="str">
        <f t="shared" si="184"/>
        <v>Good</v>
      </c>
      <c r="T1963" t="str">
        <f t="shared" si="185"/>
        <v>High Impact</v>
      </c>
    </row>
    <row r="1964" spans="1:20">
      <c r="A1964" t="s">
        <v>2000</v>
      </c>
      <c r="B1964" t="s">
        <v>46</v>
      </c>
      <c r="C1964" t="s">
        <v>19</v>
      </c>
      <c r="D1964">
        <v>988.46</v>
      </c>
      <c r="E1964" t="str">
        <f t="shared" si="180"/>
        <v>Low</v>
      </c>
      <c r="F1964" t="str">
        <f t="shared" si="181"/>
        <v>Midium</v>
      </c>
      <c r="G1964">
        <v>0.42</v>
      </c>
      <c r="H1964">
        <f>D1964*G1964</f>
        <v>415.15320000000003</v>
      </c>
      <c r="I1964">
        <v>3</v>
      </c>
      <c r="J1964" s="1">
        <v>45295</v>
      </c>
      <c r="K1964" s="1">
        <v>45296</v>
      </c>
      <c r="L1964" t="s">
        <v>26</v>
      </c>
      <c r="M1964" t="str">
        <f t="shared" si="182"/>
        <v>Normal customer</v>
      </c>
      <c r="N1964" t="s">
        <v>21</v>
      </c>
      <c r="O1964">
        <v>202.37</v>
      </c>
      <c r="P1964" t="s">
        <v>53</v>
      </c>
      <c r="Q1964">
        <f>D1964-H1964</f>
        <v>573.30680000000007</v>
      </c>
      <c r="R1964" t="str">
        <f t="shared" si="183"/>
        <v>Bad</v>
      </c>
      <c r="S1964" t="str">
        <f t="shared" si="184"/>
        <v>Bad</v>
      </c>
      <c r="T1964" t="str">
        <f t="shared" si="185"/>
        <v>High Impact</v>
      </c>
    </row>
    <row r="1965" spans="1:20">
      <c r="A1965" t="s">
        <v>2001</v>
      </c>
      <c r="B1965" t="s">
        <v>46</v>
      </c>
      <c r="C1965" t="s">
        <v>31</v>
      </c>
      <c r="D1965">
        <v>3067.5</v>
      </c>
      <c r="E1965" t="str">
        <f t="shared" si="180"/>
        <v>High</v>
      </c>
      <c r="F1965" t="str">
        <f t="shared" si="181"/>
        <v>High</v>
      </c>
      <c r="G1965">
        <v>0.02</v>
      </c>
      <c r="H1965">
        <f>D1965*G1965</f>
        <v>61.35</v>
      </c>
      <c r="I1965">
        <v>1</v>
      </c>
      <c r="J1965" s="1">
        <v>45320</v>
      </c>
      <c r="K1965" s="1">
        <v>45327</v>
      </c>
      <c r="L1965" t="s">
        <v>26</v>
      </c>
      <c r="M1965" t="str">
        <f t="shared" si="182"/>
        <v>Potential customer</v>
      </c>
      <c r="N1965" t="s">
        <v>32</v>
      </c>
      <c r="O1965">
        <v>401.94</v>
      </c>
      <c r="P1965" t="s">
        <v>53</v>
      </c>
      <c r="Q1965">
        <f>D1965-H1965</f>
        <v>3006.15</v>
      </c>
      <c r="R1965" t="str">
        <f t="shared" si="183"/>
        <v>Good</v>
      </c>
      <c r="S1965" t="str">
        <f t="shared" si="184"/>
        <v>Good</v>
      </c>
      <c r="T1965" t="str">
        <f t="shared" si="185"/>
        <v>High Impact</v>
      </c>
    </row>
    <row r="1966" spans="1:20">
      <c r="A1966" t="s">
        <v>2002</v>
      </c>
      <c r="B1966" t="s">
        <v>30</v>
      </c>
      <c r="C1966" t="s">
        <v>19</v>
      </c>
      <c r="D1966">
        <v>2250.7600000000002</v>
      </c>
      <c r="E1966" t="str">
        <f t="shared" si="180"/>
        <v>High</v>
      </c>
      <c r="F1966" t="str">
        <f t="shared" si="181"/>
        <v>High</v>
      </c>
      <c r="G1966">
        <v>0.38</v>
      </c>
      <c r="H1966">
        <f>D1966*G1966</f>
        <v>855.28880000000004</v>
      </c>
      <c r="I1966">
        <v>3</v>
      </c>
      <c r="J1966" s="1">
        <v>45348</v>
      </c>
      <c r="K1966" s="1">
        <v>45350</v>
      </c>
      <c r="L1966" t="s">
        <v>20</v>
      </c>
      <c r="M1966" t="str">
        <f t="shared" si="182"/>
        <v>Premium customer</v>
      </c>
      <c r="N1966" t="s">
        <v>32</v>
      </c>
      <c r="O1966">
        <v>524.45000000000005</v>
      </c>
      <c r="P1966" t="s">
        <v>53</v>
      </c>
      <c r="Q1966">
        <f>D1966-H1966</f>
        <v>1395.4712000000002</v>
      </c>
      <c r="R1966" t="str">
        <f t="shared" si="183"/>
        <v>Good</v>
      </c>
      <c r="S1966" t="str">
        <f t="shared" si="184"/>
        <v>Good</v>
      </c>
      <c r="T1966" t="str">
        <f t="shared" si="185"/>
        <v>High Impact</v>
      </c>
    </row>
    <row r="1967" spans="1:20">
      <c r="A1967" t="s">
        <v>2003</v>
      </c>
      <c r="B1967" t="s">
        <v>30</v>
      </c>
      <c r="C1967" t="s">
        <v>41</v>
      </c>
      <c r="D1967">
        <v>2393.13</v>
      </c>
      <c r="E1967" t="str">
        <f t="shared" si="180"/>
        <v>High</v>
      </c>
      <c r="F1967" t="str">
        <f t="shared" si="181"/>
        <v>High</v>
      </c>
      <c r="G1967">
        <v>0.11</v>
      </c>
      <c r="H1967">
        <f>D1967*G1967</f>
        <v>263.24430000000001</v>
      </c>
      <c r="I1967">
        <v>1</v>
      </c>
      <c r="J1967" s="1">
        <v>45547</v>
      </c>
      <c r="K1967" s="1">
        <v>45550</v>
      </c>
      <c r="L1967" t="s">
        <v>26</v>
      </c>
      <c r="M1967" t="str">
        <f t="shared" si="182"/>
        <v>Potential customer</v>
      </c>
      <c r="N1967" t="s">
        <v>32</v>
      </c>
      <c r="O1967">
        <v>661.89</v>
      </c>
      <c r="P1967" t="s">
        <v>44</v>
      </c>
      <c r="Q1967">
        <f>D1967-H1967</f>
        <v>2129.8857000000003</v>
      </c>
      <c r="R1967" t="str">
        <f t="shared" si="183"/>
        <v>Good</v>
      </c>
      <c r="S1967" t="str">
        <f t="shared" si="184"/>
        <v>Good</v>
      </c>
      <c r="T1967" t="str">
        <f t="shared" si="185"/>
        <v>High Impact</v>
      </c>
    </row>
    <row r="1968" spans="1:20">
      <c r="A1968" t="s">
        <v>2004</v>
      </c>
      <c r="B1968" t="s">
        <v>30</v>
      </c>
      <c r="C1968" t="s">
        <v>31</v>
      </c>
      <c r="D1968">
        <v>2327.2600000000002</v>
      </c>
      <c r="E1968" t="str">
        <f t="shared" si="180"/>
        <v>High</v>
      </c>
      <c r="F1968" t="str">
        <f t="shared" si="181"/>
        <v>High</v>
      </c>
      <c r="G1968">
        <v>0.24</v>
      </c>
      <c r="H1968">
        <f>D1968*G1968</f>
        <v>558.54240000000004</v>
      </c>
      <c r="I1968">
        <v>4</v>
      </c>
      <c r="J1968" s="1">
        <v>45562</v>
      </c>
      <c r="K1968" s="1">
        <v>45567</v>
      </c>
      <c r="L1968" t="s">
        <v>36</v>
      </c>
      <c r="M1968" t="str">
        <f t="shared" si="182"/>
        <v>Normal customer</v>
      </c>
      <c r="N1968" t="s">
        <v>27</v>
      </c>
      <c r="O1968">
        <v>155.72999999999999</v>
      </c>
      <c r="P1968" t="s">
        <v>22</v>
      </c>
      <c r="Q1968">
        <f>D1968-H1968</f>
        <v>1768.7176000000002</v>
      </c>
      <c r="R1968" t="str">
        <f t="shared" si="183"/>
        <v>Bad</v>
      </c>
      <c r="S1968" t="str">
        <f t="shared" si="184"/>
        <v>Bad</v>
      </c>
      <c r="T1968" t="str">
        <f t="shared" si="185"/>
        <v>High Impact</v>
      </c>
    </row>
    <row r="1969" spans="1:20">
      <c r="A1969" t="s">
        <v>2005</v>
      </c>
      <c r="B1969" t="s">
        <v>24</v>
      </c>
      <c r="C1969" t="s">
        <v>25</v>
      </c>
      <c r="D1969">
        <v>4509.76</v>
      </c>
      <c r="E1969" t="str">
        <f t="shared" si="180"/>
        <v>High</v>
      </c>
      <c r="F1969" t="str">
        <f t="shared" si="181"/>
        <v>High</v>
      </c>
      <c r="G1969">
        <v>0.35</v>
      </c>
      <c r="H1969">
        <f>D1969*G1969</f>
        <v>1578.4159999999999</v>
      </c>
      <c r="I1969">
        <v>4</v>
      </c>
      <c r="J1969" s="1">
        <v>45523</v>
      </c>
      <c r="K1969" s="1">
        <v>45527</v>
      </c>
      <c r="L1969" t="s">
        <v>20</v>
      </c>
      <c r="M1969" t="str">
        <f t="shared" si="182"/>
        <v>Premium customer</v>
      </c>
      <c r="N1969" t="s">
        <v>27</v>
      </c>
      <c r="O1969">
        <v>249.88</v>
      </c>
      <c r="P1969" t="s">
        <v>22</v>
      </c>
      <c r="Q1969">
        <f>D1969-H1969</f>
        <v>2931.3440000000001</v>
      </c>
      <c r="R1969" t="str">
        <f t="shared" si="183"/>
        <v>Bad</v>
      </c>
      <c r="S1969" t="str">
        <f t="shared" si="184"/>
        <v>Bad</v>
      </c>
      <c r="T1969" t="str">
        <f t="shared" si="185"/>
        <v>High Impact</v>
      </c>
    </row>
    <row r="1970" spans="1:20">
      <c r="A1970" t="s">
        <v>2006</v>
      </c>
      <c r="B1970" t="s">
        <v>30</v>
      </c>
      <c r="C1970" t="s">
        <v>41</v>
      </c>
      <c r="D1970">
        <v>526.76</v>
      </c>
      <c r="E1970" t="str">
        <f t="shared" si="180"/>
        <v>Low</v>
      </c>
      <c r="F1970" t="str">
        <f t="shared" si="181"/>
        <v>Midium</v>
      </c>
      <c r="G1970">
        <v>0.38</v>
      </c>
      <c r="H1970">
        <f>D1970*G1970</f>
        <v>200.1688</v>
      </c>
      <c r="I1970">
        <v>1</v>
      </c>
      <c r="J1970" s="1">
        <v>45422</v>
      </c>
      <c r="K1970" s="1">
        <v>45423</v>
      </c>
      <c r="L1970" t="s">
        <v>26</v>
      </c>
      <c r="M1970" t="str">
        <f t="shared" si="182"/>
        <v>Normal customer</v>
      </c>
      <c r="N1970" t="s">
        <v>32</v>
      </c>
      <c r="O1970">
        <v>115.3</v>
      </c>
      <c r="P1970" t="s">
        <v>22</v>
      </c>
      <c r="Q1970">
        <f>D1970-H1970</f>
        <v>326.59119999999996</v>
      </c>
      <c r="R1970" t="str">
        <f t="shared" si="183"/>
        <v>Bad</v>
      </c>
      <c r="S1970" t="str">
        <f t="shared" si="184"/>
        <v>Bad</v>
      </c>
      <c r="T1970" t="str">
        <f t="shared" si="185"/>
        <v>High Impact</v>
      </c>
    </row>
    <row r="1971" spans="1:20">
      <c r="A1971" t="s">
        <v>2007</v>
      </c>
      <c r="B1971" t="s">
        <v>30</v>
      </c>
      <c r="C1971" t="s">
        <v>19</v>
      </c>
      <c r="D1971">
        <v>3936.22</v>
      </c>
      <c r="E1971" t="str">
        <f t="shared" si="180"/>
        <v>High</v>
      </c>
      <c r="F1971" t="str">
        <f t="shared" si="181"/>
        <v>High</v>
      </c>
      <c r="G1971">
        <v>0.44</v>
      </c>
      <c r="H1971">
        <f>D1971*G1971</f>
        <v>1731.9367999999999</v>
      </c>
      <c r="I1971">
        <v>7</v>
      </c>
      <c r="J1971" s="1">
        <v>45398</v>
      </c>
      <c r="K1971" s="1">
        <v>45402</v>
      </c>
      <c r="L1971" t="s">
        <v>20</v>
      </c>
      <c r="M1971" t="str">
        <f t="shared" si="182"/>
        <v>Premium customer</v>
      </c>
      <c r="N1971" t="s">
        <v>32</v>
      </c>
      <c r="O1971">
        <v>832.4</v>
      </c>
      <c r="P1971" t="s">
        <v>28</v>
      </c>
      <c r="Q1971">
        <f>D1971-H1971</f>
        <v>2204.2831999999999</v>
      </c>
      <c r="R1971" t="str">
        <f t="shared" si="183"/>
        <v>Good</v>
      </c>
      <c r="S1971" t="str">
        <f t="shared" si="184"/>
        <v>Good</v>
      </c>
      <c r="T1971" t="str">
        <f t="shared" si="185"/>
        <v>High Impact</v>
      </c>
    </row>
    <row r="1972" spans="1:20">
      <c r="A1972" t="s">
        <v>2008</v>
      </c>
      <c r="B1972" t="s">
        <v>30</v>
      </c>
      <c r="C1972" t="s">
        <v>31</v>
      </c>
      <c r="D1972">
        <v>4191.5600000000004</v>
      </c>
      <c r="E1972" t="str">
        <f t="shared" si="180"/>
        <v>High</v>
      </c>
      <c r="F1972" t="str">
        <f t="shared" si="181"/>
        <v>High</v>
      </c>
      <c r="G1972">
        <v>0.14000000000000001</v>
      </c>
      <c r="H1972">
        <f>D1972*G1972</f>
        <v>586.81840000000011</v>
      </c>
      <c r="I1972">
        <v>5</v>
      </c>
      <c r="J1972" s="1">
        <v>45024</v>
      </c>
      <c r="K1972" s="1">
        <v>45030</v>
      </c>
      <c r="L1972" t="s">
        <v>26</v>
      </c>
      <c r="M1972" t="str">
        <f t="shared" si="182"/>
        <v>Potential customer</v>
      </c>
      <c r="N1972" t="s">
        <v>32</v>
      </c>
      <c r="O1972">
        <v>689.91</v>
      </c>
      <c r="P1972" t="s">
        <v>28</v>
      </c>
      <c r="Q1972">
        <f>D1972-H1972</f>
        <v>3604.7416000000003</v>
      </c>
      <c r="R1972" t="str">
        <f t="shared" si="183"/>
        <v>Good</v>
      </c>
      <c r="S1972" t="str">
        <f t="shared" si="184"/>
        <v>Good</v>
      </c>
      <c r="T1972" t="str">
        <f t="shared" si="185"/>
        <v>High Impact</v>
      </c>
    </row>
    <row r="1973" spans="1:20">
      <c r="A1973" t="s">
        <v>2009</v>
      </c>
      <c r="B1973" t="s">
        <v>30</v>
      </c>
      <c r="C1973" t="s">
        <v>41</v>
      </c>
      <c r="D1973">
        <v>4720.1000000000004</v>
      </c>
      <c r="E1973" t="str">
        <f t="shared" si="180"/>
        <v>High</v>
      </c>
      <c r="F1973" t="str">
        <f t="shared" si="181"/>
        <v>High</v>
      </c>
      <c r="G1973">
        <v>0.11</v>
      </c>
      <c r="H1973">
        <f>D1973*G1973</f>
        <v>519.21100000000001</v>
      </c>
      <c r="I1973">
        <v>1</v>
      </c>
      <c r="J1973" s="1">
        <v>45298</v>
      </c>
      <c r="K1973" s="1">
        <v>45305</v>
      </c>
      <c r="L1973" t="s">
        <v>26</v>
      </c>
      <c r="M1973" t="str">
        <f t="shared" si="182"/>
        <v>Potential customer</v>
      </c>
      <c r="N1973" t="s">
        <v>32</v>
      </c>
      <c r="O1973">
        <v>1213.3399999999999</v>
      </c>
      <c r="P1973" t="s">
        <v>53</v>
      </c>
      <c r="Q1973">
        <f>D1973-H1973</f>
        <v>4200.8890000000001</v>
      </c>
      <c r="R1973" t="str">
        <f t="shared" si="183"/>
        <v>Good</v>
      </c>
      <c r="S1973" t="str">
        <f t="shared" si="184"/>
        <v>Good</v>
      </c>
      <c r="T1973" t="str">
        <f t="shared" si="185"/>
        <v>High Impact</v>
      </c>
    </row>
    <row r="1974" spans="1:20">
      <c r="A1974" t="s">
        <v>2010</v>
      </c>
      <c r="B1974" t="s">
        <v>18</v>
      </c>
      <c r="C1974" t="s">
        <v>25</v>
      </c>
      <c r="D1974">
        <v>2317.7399999999998</v>
      </c>
      <c r="E1974" t="str">
        <f t="shared" si="180"/>
        <v>High</v>
      </c>
      <c r="F1974" t="str">
        <f t="shared" si="181"/>
        <v>High</v>
      </c>
      <c r="G1974">
        <v>0.5</v>
      </c>
      <c r="H1974">
        <f>D1974*G1974</f>
        <v>1158.8699999999999</v>
      </c>
      <c r="I1974">
        <v>5</v>
      </c>
      <c r="J1974" s="1">
        <v>45078</v>
      </c>
      <c r="K1974" s="1">
        <v>45081</v>
      </c>
      <c r="L1974" t="s">
        <v>20</v>
      </c>
      <c r="M1974" t="str">
        <f t="shared" si="182"/>
        <v>Premium customer</v>
      </c>
      <c r="N1974" t="s">
        <v>21</v>
      </c>
      <c r="O1974">
        <v>550.13</v>
      </c>
      <c r="P1974" t="s">
        <v>33</v>
      </c>
      <c r="Q1974">
        <f>D1974-H1974</f>
        <v>1158.8699999999999</v>
      </c>
      <c r="R1974" t="str">
        <f t="shared" si="183"/>
        <v>Good</v>
      </c>
      <c r="S1974" t="str">
        <f t="shared" si="184"/>
        <v>Good</v>
      </c>
      <c r="T1974" t="str">
        <f t="shared" si="185"/>
        <v>High Impact</v>
      </c>
    </row>
    <row r="1975" spans="1:20">
      <c r="A1975" t="s">
        <v>2011</v>
      </c>
      <c r="B1975" t="s">
        <v>24</v>
      </c>
      <c r="C1975" t="s">
        <v>31</v>
      </c>
      <c r="D1975">
        <v>2550.3200000000002</v>
      </c>
      <c r="E1975" t="str">
        <f t="shared" si="180"/>
        <v>High</v>
      </c>
      <c r="F1975" t="str">
        <f t="shared" si="181"/>
        <v>High</v>
      </c>
      <c r="G1975">
        <v>0.1</v>
      </c>
      <c r="H1975">
        <f>D1975*G1975</f>
        <v>255.03200000000004</v>
      </c>
      <c r="I1975">
        <v>7</v>
      </c>
      <c r="J1975" s="1">
        <v>45007</v>
      </c>
      <c r="K1975" s="1">
        <v>45012</v>
      </c>
      <c r="L1975" t="s">
        <v>26</v>
      </c>
      <c r="M1975" t="str">
        <f t="shared" si="182"/>
        <v>Potential customer</v>
      </c>
      <c r="N1975" t="s">
        <v>32</v>
      </c>
      <c r="O1975">
        <v>743.84</v>
      </c>
      <c r="P1975" t="s">
        <v>39</v>
      </c>
      <c r="Q1975">
        <f>D1975-H1975</f>
        <v>2295.288</v>
      </c>
      <c r="R1975" t="str">
        <f t="shared" si="183"/>
        <v>Good</v>
      </c>
      <c r="S1975" t="str">
        <f t="shared" si="184"/>
        <v>Good</v>
      </c>
      <c r="T1975" t="str">
        <f t="shared" si="185"/>
        <v>High Impact</v>
      </c>
    </row>
    <row r="1976" spans="1:20">
      <c r="A1976" t="s">
        <v>2012</v>
      </c>
      <c r="B1976" t="s">
        <v>46</v>
      </c>
      <c r="C1976" t="s">
        <v>41</v>
      </c>
      <c r="D1976">
        <v>4810.34</v>
      </c>
      <c r="E1976" t="str">
        <f t="shared" si="180"/>
        <v>High</v>
      </c>
      <c r="F1976" t="str">
        <f t="shared" si="181"/>
        <v>High</v>
      </c>
      <c r="G1976">
        <v>0.33</v>
      </c>
      <c r="H1976">
        <f>D1976*G1976</f>
        <v>1587.4122000000002</v>
      </c>
      <c r="I1976">
        <v>6</v>
      </c>
      <c r="J1976" s="1">
        <v>44943</v>
      </c>
      <c r="K1976" s="1">
        <v>44948</v>
      </c>
      <c r="L1976" t="s">
        <v>36</v>
      </c>
      <c r="M1976" t="str">
        <f t="shared" si="182"/>
        <v>Normal customer</v>
      </c>
      <c r="N1976" t="s">
        <v>21</v>
      </c>
      <c r="O1976">
        <v>1245.7</v>
      </c>
      <c r="P1976" t="s">
        <v>33</v>
      </c>
      <c r="Q1976">
        <f>D1976-H1976</f>
        <v>3222.9277999999999</v>
      </c>
      <c r="R1976" t="str">
        <f t="shared" si="183"/>
        <v>Good</v>
      </c>
      <c r="S1976" t="str">
        <f t="shared" si="184"/>
        <v>Good</v>
      </c>
      <c r="T1976" t="str">
        <f t="shared" si="185"/>
        <v>High Impact</v>
      </c>
    </row>
    <row r="1977" spans="1:20">
      <c r="A1977" t="s">
        <v>2013</v>
      </c>
      <c r="B1977" t="s">
        <v>30</v>
      </c>
      <c r="C1977" t="s">
        <v>41</v>
      </c>
      <c r="D1977">
        <v>2346.41</v>
      </c>
      <c r="E1977" t="str">
        <f t="shared" si="180"/>
        <v>High</v>
      </c>
      <c r="F1977" t="str">
        <f t="shared" si="181"/>
        <v>High</v>
      </c>
      <c r="G1977">
        <v>0.48</v>
      </c>
      <c r="H1977">
        <f>D1977*G1977</f>
        <v>1126.2767999999999</v>
      </c>
      <c r="I1977">
        <v>5</v>
      </c>
      <c r="J1977" s="1">
        <v>45539</v>
      </c>
      <c r="K1977" s="1">
        <v>45543</v>
      </c>
      <c r="L1977" t="s">
        <v>36</v>
      </c>
      <c r="M1977" t="str">
        <f t="shared" si="182"/>
        <v>Normal customer</v>
      </c>
      <c r="N1977" t="s">
        <v>32</v>
      </c>
      <c r="O1977">
        <v>165.35</v>
      </c>
      <c r="P1977" t="s">
        <v>33</v>
      </c>
      <c r="Q1977">
        <f>D1977-H1977</f>
        <v>1220.1332</v>
      </c>
      <c r="R1977" t="str">
        <f t="shared" si="183"/>
        <v>Bad</v>
      </c>
      <c r="S1977" t="str">
        <f t="shared" si="184"/>
        <v>Bad</v>
      </c>
      <c r="T1977" t="str">
        <f t="shared" si="185"/>
        <v>High Impact</v>
      </c>
    </row>
    <row r="1978" spans="1:20">
      <c r="A1978" t="s">
        <v>2014</v>
      </c>
      <c r="B1978" t="s">
        <v>18</v>
      </c>
      <c r="C1978" t="s">
        <v>41</v>
      </c>
      <c r="D1978">
        <v>2567.39</v>
      </c>
      <c r="E1978" t="str">
        <f t="shared" si="180"/>
        <v>High</v>
      </c>
      <c r="F1978" t="str">
        <f t="shared" si="181"/>
        <v>High</v>
      </c>
      <c r="G1978">
        <v>0.45</v>
      </c>
      <c r="H1978">
        <f>D1978*G1978</f>
        <v>1155.3254999999999</v>
      </c>
      <c r="I1978">
        <v>8</v>
      </c>
      <c r="J1978" s="1">
        <v>44996</v>
      </c>
      <c r="K1978" s="1">
        <v>45001</v>
      </c>
      <c r="L1978" t="s">
        <v>36</v>
      </c>
      <c r="M1978" t="str">
        <f t="shared" si="182"/>
        <v>Normal customer</v>
      </c>
      <c r="N1978" t="s">
        <v>32</v>
      </c>
      <c r="O1978">
        <v>395.39</v>
      </c>
      <c r="P1978" t="s">
        <v>44</v>
      </c>
      <c r="Q1978">
        <f>D1978-H1978</f>
        <v>1412.0645</v>
      </c>
      <c r="R1978" t="str">
        <f t="shared" si="183"/>
        <v>Good</v>
      </c>
      <c r="S1978" t="str">
        <f t="shared" si="184"/>
        <v>Good</v>
      </c>
      <c r="T1978" t="str">
        <f t="shared" si="185"/>
        <v>High Impact</v>
      </c>
    </row>
    <row r="1979" spans="1:20">
      <c r="A1979" t="s">
        <v>2015</v>
      </c>
      <c r="B1979" t="s">
        <v>18</v>
      </c>
      <c r="C1979" t="s">
        <v>38</v>
      </c>
      <c r="D1979">
        <v>1728.05</v>
      </c>
      <c r="E1979" t="str">
        <f t="shared" si="180"/>
        <v>High</v>
      </c>
      <c r="F1979" t="str">
        <f t="shared" si="181"/>
        <v>High</v>
      </c>
      <c r="G1979">
        <v>0.22</v>
      </c>
      <c r="H1979">
        <f>D1979*G1979</f>
        <v>380.17099999999999</v>
      </c>
      <c r="I1979">
        <v>9</v>
      </c>
      <c r="J1979" s="1">
        <v>45438</v>
      </c>
      <c r="K1979" s="1">
        <v>45444</v>
      </c>
      <c r="L1979" t="s">
        <v>26</v>
      </c>
      <c r="M1979" t="str">
        <f t="shared" si="182"/>
        <v>Potential customer</v>
      </c>
      <c r="N1979" t="s">
        <v>27</v>
      </c>
      <c r="O1979">
        <v>240.41</v>
      </c>
      <c r="P1979" t="s">
        <v>39</v>
      </c>
      <c r="Q1979">
        <f>D1979-H1979</f>
        <v>1347.8789999999999</v>
      </c>
      <c r="R1979" t="str">
        <f t="shared" si="183"/>
        <v>Bad</v>
      </c>
      <c r="S1979" t="str">
        <f t="shared" si="184"/>
        <v>Bad</v>
      </c>
      <c r="T1979" t="str">
        <f t="shared" si="185"/>
        <v>High Impact</v>
      </c>
    </row>
    <row r="1980" spans="1:20">
      <c r="A1980" t="s">
        <v>2016</v>
      </c>
      <c r="B1980" t="s">
        <v>18</v>
      </c>
      <c r="C1980" t="s">
        <v>19</v>
      </c>
      <c r="D1980">
        <v>254.97</v>
      </c>
      <c r="E1980" t="str">
        <f t="shared" si="180"/>
        <v>Low</v>
      </c>
      <c r="F1980" t="str">
        <f t="shared" si="181"/>
        <v>Low</v>
      </c>
      <c r="G1980">
        <v>0.32</v>
      </c>
      <c r="H1980">
        <f>D1980*G1980</f>
        <v>81.590400000000002</v>
      </c>
      <c r="I1980">
        <v>1</v>
      </c>
      <c r="J1980" s="1">
        <v>45164</v>
      </c>
      <c r="K1980" s="1">
        <v>45170</v>
      </c>
      <c r="L1980" t="s">
        <v>36</v>
      </c>
      <c r="M1980" t="str">
        <f t="shared" si="182"/>
        <v>Normal customer</v>
      </c>
      <c r="N1980" t="s">
        <v>21</v>
      </c>
      <c r="O1980">
        <v>65.97</v>
      </c>
      <c r="P1980" t="s">
        <v>33</v>
      </c>
      <c r="Q1980">
        <f>D1980-H1980</f>
        <v>173.37959999999998</v>
      </c>
      <c r="R1980" t="str">
        <f t="shared" si="183"/>
        <v>Bad</v>
      </c>
      <c r="S1980" t="str">
        <f t="shared" si="184"/>
        <v>Bad</v>
      </c>
      <c r="T1980" t="str">
        <f t="shared" si="185"/>
        <v>High Impact</v>
      </c>
    </row>
    <row r="1981" spans="1:20">
      <c r="A1981" t="s">
        <v>2017</v>
      </c>
      <c r="B1981" t="s">
        <v>46</v>
      </c>
      <c r="C1981" t="s">
        <v>31</v>
      </c>
      <c r="D1981">
        <v>2221.9699999999998</v>
      </c>
      <c r="E1981" t="str">
        <f t="shared" si="180"/>
        <v>High</v>
      </c>
      <c r="F1981" t="str">
        <f t="shared" si="181"/>
        <v>High</v>
      </c>
      <c r="G1981">
        <v>0.26</v>
      </c>
      <c r="H1981">
        <f>D1981*G1981</f>
        <v>577.71219999999994</v>
      </c>
      <c r="I1981">
        <v>6</v>
      </c>
      <c r="J1981" s="1">
        <v>45341</v>
      </c>
      <c r="K1981" s="1">
        <v>45346</v>
      </c>
      <c r="L1981" t="s">
        <v>36</v>
      </c>
      <c r="M1981" t="str">
        <f t="shared" si="182"/>
        <v>Normal customer</v>
      </c>
      <c r="N1981" t="s">
        <v>32</v>
      </c>
      <c r="O1981">
        <v>242</v>
      </c>
      <c r="P1981" t="s">
        <v>33</v>
      </c>
      <c r="Q1981">
        <f>D1981-H1981</f>
        <v>1644.2577999999999</v>
      </c>
      <c r="R1981" t="str">
        <f t="shared" si="183"/>
        <v>Bad</v>
      </c>
      <c r="S1981" t="str">
        <f t="shared" si="184"/>
        <v>Bad</v>
      </c>
      <c r="T1981" t="str">
        <f t="shared" si="185"/>
        <v>High Impact</v>
      </c>
    </row>
    <row r="1982" spans="1:20">
      <c r="A1982" t="s">
        <v>2018</v>
      </c>
      <c r="B1982" t="s">
        <v>30</v>
      </c>
      <c r="C1982" t="s">
        <v>31</v>
      </c>
      <c r="D1982">
        <v>3309.95</v>
      </c>
      <c r="E1982" t="str">
        <f t="shared" si="180"/>
        <v>High</v>
      </c>
      <c r="F1982" t="str">
        <f t="shared" si="181"/>
        <v>High</v>
      </c>
      <c r="G1982">
        <v>0.17</v>
      </c>
      <c r="H1982">
        <f>D1982*G1982</f>
        <v>562.69150000000002</v>
      </c>
      <c r="I1982">
        <v>2</v>
      </c>
      <c r="J1982" s="1">
        <v>44983</v>
      </c>
      <c r="K1982" s="1">
        <v>44986</v>
      </c>
      <c r="L1982" t="s">
        <v>36</v>
      </c>
      <c r="M1982" t="str">
        <f t="shared" si="182"/>
        <v>Normal customer</v>
      </c>
      <c r="N1982" t="s">
        <v>27</v>
      </c>
      <c r="O1982">
        <v>256.5</v>
      </c>
      <c r="P1982" t="s">
        <v>53</v>
      </c>
      <c r="Q1982">
        <f>D1982-H1982</f>
        <v>2747.2584999999999</v>
      </c>
      <c r="R1982" t="str">
        <f t="shared" si="183"/>
        <v>Bad</v>
      </c>
      <c r="S1982" t="str">
        <f t="shared" si="184"/>
        <v>Bad</v>
      </c>
      <c r="T1982" t="str">
        <f t="shared" si="185"/>
        <v>High Impact</v>
      </c>
    </row>
    <row r="1983" spans="1:20">
      <c r="A1983" t="s">
        <v>2019</v>
      </c>
      <c r="B1983" t="s">
        <v>24</v>
      </c>
      <c r="C1983" t="s">
        <v>31</v>
      </c>
      <c r="D1983">
        <v>3480.73</v>
      </c>
      <c r="E1983" t="str">
        <f t="shared" si="180"/>
        <v>High</v>
      </c>
      <c r="F1983" t="str">
        <f t="shared" si="181"/>
        <v>High</v>
      </c>
      <c r="G1983">
        <v>7.0000000000000007E-2</v>
      </c>
      <c r="H1983">
        <f>D1983*G1983</f>
        <v>243.65110000000001</v>
      </c>
      <c r="I1983">
        <v>8</v>
      </c>
      <c r="J1983" s="1">
        <v>45330</v>
      </c>
      <c r="K1983" s="1">
        <v>45336</v>
      </c>
      <c r="L1983" t="s">
        <v>20</v>
      </c>
      <c r="M1983" t="str">
        <f t="shared" si="182"/>
        <v>Premium customer</v>
      </c>
      <c r="N1983" t="s">
        <v>32</v>
      </c>
      <c r="O1983">
        <v>241.96</v>
      </c>
      <c r="P1983" t="s">
        <v>33</v>
      </c>
      <c r="Q1983">
        <f>D1983-H1983</f>
        <v>3237.0789</v>
      </c>
      <c r="R1983" t="str">
        <f t="shared" si="183"/>
        <v>Bad</v>
      </c>
      <c r="S1983" t="str">
        <f t="shared" si="184"/>
        <v>Bad</v>
      </c>
      <c r="T1983" t="str">
        <f t="shared" si="185"/>
        <v>High Impact</v>
      </c>
    </row>
    <row r="1984" spans="1:20">
      <c r="A1984" t="s">
        <v>2020</v>
      </c>
      <c r="B1984" t="s">
        <v>24</v>
      </c>
      <c r="C1984" t="s">
        <v>41</v>
      </c>
      <c r="D1984">
        <v>131.88999999999999</v>
      </c>
      <c r="E1984" t="str">
        <f t="shared" si="180"/>
        <v>Low</v>
      </c>
      <c r="F1984" t="str">
        <f t="shared" si="181"/>
        <v>Low</v>
      </c>
      <c r="G1984">
        <v>0.4</v>
      </c>
      <c r="H1984">
        <f>D1984*G1984</f>
        <v>52.756</v>
      </c>
      <c r="I1984">
        <v>5</v>
      </c>
      <c r="J1984" s="1">
        <v>45356</v>
      </c>
      <c r="K1984" s="1">
        <v>45360</v>
      </c>
      <c r="L1984" t="s">
        <v>20</v>
      </c>
      <c r="M1984" t="str">
        <f t="shared" si="182"/>
        <v>Normal customer</v>
      </c>
      <c r="N1984" t="s">
        <v>21</v>
      </c>
      <c r="O1984">
        <v>25.12</v>
      </c>
      <c r="P1984" t="s">
        <v>33</v>
      </c>
      <c r="Q1984">
        <f>D1984-H1984</f>
        <v>79.133999999999986</v>
      </c>
      <c r="R1984" t="str">
        <f t="shared" si="183"/>
        <v>Bad</v>
      </c>
      <c r="S1984" t="str">
        <f t="shared" si="184"/>
        <v>Bad</v>
      </c>
      <c r="T1984" t="str">
        <f t="shared" si="185"/>
        <v>High Impact</v>
      </c>
    </row>
    <row r="1985" spans="1:20">
      <c r="A1985" t="s">
        <v>2021</v>
      </c>
      <c r="B1985" t="s">
        <v>18</v>
      </c>
      <c r="C1985" t="s">
        <v>19</v>
      </c>
      <c r="D1985">
        <v>4025.16</v>
      </c>
      <c r="E1985" t="str">
        <f t="shared" si="180"/>
        <v>High</v>
      </c>
      <c r="F1985" t="str">
        <f t="shared" si="181"/>
        <v>High</v>
      </c>
      <c r="G1985">
        <v>0.05</v>
      </c>
      <c r="H1985">
        <f>D1985*G1985</f>
        <v>201.25800000000001</v>
      </c>
      <c r="I1985">
        <v>1</v>
      </c>
      <c r="J1985" s="1">
        <v>45056</v>
      </c>
      <c r="K1985" s="1">
        <v>45063</v>
      </c>
      <c r="L1985" t="s">
        <v>36</v>
      </c>
      <c r="M1985" t="str">
        <f t="shared" si="182"/>
        <v>Normal customer</v>
      </c>
      <c r="N1985" t="s">
        <v>27</v>
      </c>
      <c r="O1985">
        <v>509.11</v>
      </c>
      <c r="P1985" t="s">
        <v>28</v>
      </c>
      <c r="Q1985">
        <f>D1985-H1985</f>
        <v>3823.902</v>
      </c>
      <c r="R1985" t="str">
        <f t="shared" si="183"/>
        <v>Good</v>
      </c>
      <c r="S1985" t="str">
        <f t="shared" si="184"/>
        <v>Good</v>
      </c>
      <c r="T1985" t="str">
        <f t="shared" si="185"/>
        <v>High Impact</v>
      </c>
    </row>
    <row r="1986" spans="1:20">
      <c r="A1986" t="s">
        <v>2022</v>
      </c>
      <c r="B1986" t="s">
        <v>46</v>
      </c>
      <c r="C1986" t="s">
        <v>25</v>
      </c>
      <c r="D1986">
        <v>2512.84</v>
      </c>
      <c r="E1986" t="str">
        <f t="shared" si="180"/>
        <v>High</v>
      </c>
      <c r="F1986" t="str">
        <f t="shared" si="181"/>
        <v>High</v>
      </c>
      <c r="G1986">
        <v>0.3</v>
      </c>
      <c r="H1986">
        <f>D1986*G1986</f>
        <v>753.85199999999998</v>
      </c>
      <c r="I1986">
        <v>5</v>
      </c>
      <c r="J1986" s="1">
        <v>45543</v>
      </c>
      <c r="K1986" s="1">
        <v>45544</v>
      </c>
      <c r="L1986" t="s">
        <v>26</v>
      </c>
      <c r="M1986" t="str">
        <f t="shared" si="182"/>
        <v>Potential customer</v>
      </c>
      <c r="N1986" t="s">
        <v>27</v>
      </c>
      <c r="O1986">
        <v>244.58</v>
      </c>
      <c r="P1986" t="s">
        <v>44</v>
      </c>
      <c r="Q1986">
        <f>D1986-H1986</f>
        <v>1758.9880000000003</v>
      </c>
      <c r="R1986" t="str">
        <f t="shared" si="183"/>
        <v>Bad</v>
      </c>
      <c r="S1986" t="str">
        <f t="shared" si="184"/>
        <v>Bad</v>
      </c>
      <c r="T1986" t="str">
        <f t="shared" si="185"/>
        <v>High Impact</v>
      </c>
    </row>
    <row r="1987" spans="1:20">
      <c r="A1987" t="s">
        <v>2023</v>
      </c>
      <c r="B1987" t="s">
        <v>46</v>
      </c>
      <c r="C1987" t="s">
        <v>31</v>
      </c>
      <c r="D1987">
        <v>2651.65</v>
      </c>
      <c r="E1987" t="str">
        <f t="shared" ref="E1987:E2050" si="186">IF(D1987&gt;1000,"High","Low")</f>
        <v>High</v>
      </c>
      <c r="F1987" t="str">
        <f t="shared" ref="F1987:F2050" si="187">IF(D1987&gt;1000,"High",IF(D1987&gt;500,"Midium","Low"))</f>
        <v>High</v>
      </c>
      <c r="G1987">
        <v>0.3</v>
      </c>
      <c r="H1987">
        <f>D1987*G1987</f>
        <v>795.495</v>
      </c>
      <c r="I1987">
        <v>5</v>
      </c>
      <c r="J1987" s="1">
        <v>45520</v>
      </c>
      <c r="K1987" s="1">
        <v>45526</v>
      </c>
      <c r="L1987" t="s">
        <v>36</v>
      </c>
      <c r="M1987" t="str">
        <f t="shared" ref="M1987:M2050" si="188">IF(AND(L1987="Member",D1987&gt;1000),"Premium customer",IF(AND(L1987="Regular",D1987&gt;1000),"Potential customer","Normal customer"))</f>
        <v>Normal customer</v>
      </c>
      <c r="N1987" t="s">
        <v>32</v>
      </c>
      <c r="O1987">
        <v>735.5</v>
      </c>
      <c r="P1987" t="s">
        <v>28</v>
      </c>
      <c r="Q1987">
        <f>D1987-H1987</f>
        <v>1856.1550000000002</v>
      </c>
      <c r="R1987" t="str">
        <f t="shared" ref="R1987:R2050" si="189">IF(AND(D1987&gt;1000,O1987&gt;300),"Good","Bad")</f>
        <v>Good</v>
      </c>
      <c r="S1987" t="str">
        <f t="shared" ref="S1987:S2050" si="190">IF(NOT(AND(D1987&gt;1000,O1987&gt;300)),"Bad","Good")</f>
        <v>Good</v>
      </c>
      <c r="T1987" t="str">
        <f t="shared" ref="T1987:T2050" si="191">IF(OR(D1987&gt;1000,G1987&gt;0.25),"High Impact","Normal")</f>
        <v>High Impact</v>
      </c>
    </row>
    <row r="1988" spans="1:20">
      <c r="A1988" t="s">
        <v>2024</v>
      </c>
      <c r="B1988" t="s">
        <v>46</v>
      </c>
      <c r="C1988" t="s">
        <v>19</v>
      </c>
      <c r="D1988">
        <v>4812.54</v>
      </c>
      <c r="E1988" t="str">
        <f t="shared" si="186"/>
        <v>High</v>
      </c>
      <c r="F1988" t="str">
        <f t="shared" si="187"/>
        <v>High</v>
      </c>
      <c r="G1988">
        <v>0.17</v>
      </c>
      <c r="H1988">
        <f>D1988*G1988</f>
        <v>818.1318</v>
      </c>
      <c r="I1988">
        <v>2</v>
      </c>
      <c r="J1988" s="1">
        <v>44976</v>
      </c>
      <c r="K1988" s="1">
        <v>44977</v>
      </c>
      <c r="L1988" t="s">
        <v>20</v>
      </c>
      <c r="M1988" t="str">
        <f t="shared" si="188"/>
        <v>Premium customer</v>
      </c>
      <c r="N1988" t="s">
        <v>21</v>
      </c>
      <c r="O1988">
        <v>258.69</v>
      </c>
      <c r="P1988" t="s">
        <v>53</v>
      </c>
      <c r="Q1988">
        <f>D1988-H1988</f>
        <v>3994.4081999999999</v>
      </c>
      <c r="R1988" t="str">
        <f t="shared" si="189"/>
        <v>Bad</v>
      </c>
      <c r="S1988" t="str">
        <f t="shared" si="190"/>
        <v>Bad</v>
      </c>
      <c r="T1988" t="str">
        <f t="shared" si="191"/>
        <v>High Impact</v>
      </c>
    </row>
    <row r="1989" spans="1:20">
      <c r="A1989" t="s">
        <v>2025</v>
      </c>
      <c r="B1989" t="s">
        <v>24</v>
      </c>
      <c r="C1989" t="s">
        <v>19</v>
      </c>
      <c r="D1989">
        <v>1493.86</v>
      </c>
      <c r="E1989" t="str">
        <f t="shared" si="186"/>
        <v>High</v>
      </c>
      <c r="F1989" t="str">
        <f t="shared" si="187"/>
        <v>High</v>
      </c>
      <c r="G1989">
        <v>7.0000000000000007E-2</v>
      </c>
      <c r="H1989">
        <f>D1989*G1989</f>
        <v>104.5702</v>
      </c>
      <c r="I1989">
        <v>4</v>
      </c>
      <c r="J1989" s="1">
        <v>45396</v>
      </c>
      <c r="K1989" s="1">
        <v>45398</v>
      </c>
      <c r="L1989" t="s">
        <v>26</v>
      </c>
      <c r="M1989" t="str">
        <f t="shared" si="188"/>
        <v>Potential customer</v>
      </c>
      <c r="N1989" t="s">
        <v>32</v>
      </c>
      <c r="O1989">
        <v>239.47</v>
      </c>
      <c r="P1989" t="s">
        <v>53</v>
      </c>
      <c r="Q1989">
        <f>D1989-H1989</f>
        <v>1389.2898</v>
      </c>
      <c r="R1989" t="str">
        <f t="shared" si="189"/>
        <v>Bad</v>
      </c>
      <c r="S1989" t="str">
        <f t="shared" si="190"/>
        <v>Bad</v>
      </c>
      <c r="T1989" t="str">
        <f t="shared" si="191"/>
        <v>High Impact</v>
      </c>
    </row>
    <row r="1990" spans="1:20">
      <c r="A1990" t="s">
        <v>2026</v>
      </c>
      <c r="B1990" t="s">
        <v>18</v>
      </c>
      <c r="C1990" t="s">
        <v>38</v>
      </c>
      <c r="D1990">
        <v>3832.09</v>
      </c>
      <c r="E1990" t="str">
        <f t="shared" si="186"/>
        <v>High</v>
      </c>
      <c r="F1990" t="str">
        <f t="shared" si="187"/>
        <v>High</v>
      </c>
      <c r="G1990">
        <v>0.4</v>
      </c>
      <c r="H1990">
        <f>D1990*G1990</f>
        <v>1532.8360000000002</v>
      </c>
      <c r="I1990">
        <v>6</v>
      </c>
      <c r="J1990" s="1">
        <v>45411</v>
      </c>
      <c r="K1990" s="1">
        <v>45414</v>
      </c>
      <c r="L1990" t="s">
        <v>36</v>
      </c>
      <c r="M1990" t="str">
        <f t="shared" si="188"/>
        <v>Normal customer</v>
      </c>
      <c r="N1990" t="s">
        <v>27</v>
      </c>
      <c r="O1990">
        <v>656.81</v>
      </c>
      <c r="P1990" t="s">
        <v>28</v>
      </c>
      <c r="Q1990">
        <f>D1990-H1990</f>
        <v>2299.2539999999999</v>
      </c>
      <c r="R1990" t="str">
        <f t="shared" si="189"/>
        <v>Good</v>
      </c>
      <c r="S1990" t="str">
        <f t="shared" si="190"/>
        <v>Good</v>
      </c>
      <c r="T1990" t="str">
        <f t="shared" si="191"/>
        <v>High Impact</v>
      </c>
    </row>
    <row r="1991" spans="1:20">
      <c r="A1991" t="s">
        <v>2027</v>
      </c>
      <c r="B1991" t="s">
        <v>30</v>
      </c>
      <c r="C1991" t="s">
        <v>31</v>
      </c>
      <c r="D1991">
        <v>2916.4</v>
      </c>
      <c r="E1991" t="str">
        <f t="shared" si="186"/>
        <v>High</v>
      </c>
      <c r="F1991" t="str">
        <f t="shared" si="187"/>
        <v>High</v>
      </c>
      <c r="G1991">
        <v>0.23</v>
      </c>
      <c r="H1991">
        <f>D1991*G1991</f>
        <v>670.77200000000005</v>
      </c>
      <c r="I1991">
        <v>1</v>
      </c>
      <c r="J1991" s="1">
        <v>45424</v>
      </c>
      <c r="K1991" s="1">
        <v>45428</v>
      </c>
      <c r="L1991" t="s">
        <v>36</v>
      </c>
      <c r="M1991" t="str">
        <f t="shared" si="188"/>
        <v>Normal customer</v>
      </c>
      <c r="N1991" t="s">
        <v>32</v>
      </c>
      <c r="O1991">
        <v>538.80999999999995</v>
      </c>
      <c r="P1991" t="s">
        <v>33</v>
      </c>
      <c r="Q1991">
        <f>D1991-H1991</f>
        <v>2245.6280000000002</v>
      </c>
      <c r="R1991" t="str">
        <f t="shared" si="189"/>
        <v>Good</v>
      </c>
      <c r="S1991" t="str">
        <f t="shared" si="190"/>
        <v>Good</v>
      </c>
      <c r="T1991" t="str">
        <f t="shared" si="191"/>
        <v>High Impact</v>
      </c>
    </row>
    <row r="1992" spans="1:20">
      <c r="A1992" t="s">
        <v>2028</v>
      </c>
      <c r="B1992" t="s">
        <v>24</v>
      </c>
      <c r="C1992" t="s">
        <v>41</v>
      </c>
      <c r="D1992">
        <v>3533.91</v>
      </c>
      <c r="E1992" t="str">
        <f t="shared" si="186"/>
        <v>High</v>
      </c>
      <c r="F1992" t="str">
        <f t="shared" si="187"/>
        <v>High</v>
      </c>
      <c r="G1992">
        <v>0.36</v>
      </c>
      <c r="H1992">
        <f>D1992*G1992</f>
        <v>1272.2076</v>
      </c>
      <c r="I1992">
        <v>9</v>
      </c>
      <c r="J1992" s="1">
        <v>45258</v>
      </c>
      <c r="K1992" s="1">
        <v>45263</v>
      </c>
      <c r="L1992" t="s">
        <v>26</v>
      </c>
      <c r="M1992" t="str">
        <f t="shared" si="188"/>
        <v>Potential customer</v>
      </c>
      <c r="N1992" t="s">
        <v>32</v>
      </c>
      <c r="O1992">
        <v>848.82</v>
      </c>
      <c r="P1992" t="s">
        <v>39</v>
      </c>
      <c r="Q1992">
        <f>D1992-H1992</f>
        <v>2261.7024000000001</v>
      </c>
      <c r="R1992" t="str">
        <f t="shared" si="189"/>
        <v>Good</v>
      </c>
      <c r="S1992" t="str">
        <f t="shared" si="190"/>
        <v>Good</v>
      </c>
      <c r="T1992" t="str">
        <f t="shared" si="191"/>
        <v>High Impact</v>
      </c>
    </row>
    <row r="1993" spans="1:20">
      <c r="A1993" t="s">
        <v>2029</v>
      </c>
      <c r="B1993" t="s">
        <v>18</v>
      </c>
      <c r="C1993" t="s">
        <v>19</v>
      </c>
      <c r="D1993">
        <v>2147.31</v>
      </c>
      <c r="E1993" t="str">
        <f t="shared" si="186"/>
        <v>High</v>
      </c>
      <c r="F1993" t="str">
        <f t="shared" si="187"/>
        <v>High</v>
      </c>
      <c r="G1993">
        <v>0.01</v>
      </c>
      <c r="H1993">
        <f>D1993*G1993</f>
        <v>21.473099999999999</v>
      </c>
      <c r="I1993">
        <v>7</v>
      </c>
      <c r="J1993" s="1">
        <v>45071</v>
      </c>
      <c r="K1993" s="1">
        <v>45078</v>
      </c>
      <c r="L1993" t="s">
        <v>20</v>
      </c>
      <c r="M1993" t="str">
        <f t="shared" si="188"/>
        <v>Premium customer</v>
      </c>
      <c r="N1993" t="s">
        <v>21</v>
      </c>
      <c r="O1993">
        <v>110.79</v>
      </c>
      <c r="P1993" t="s">
        <v>28</v>
      </c>
      <c r="Q1993">
        <f>D1993-H1993</f>
        <v>2125.8368999999998</v>
      </c>
      <c r="R1993" t="str">
        <f t="shared" si="189"/>
        <v>Bad</v>
      </c>
      <c r="S1993" t="str">
        <f t="shared" si="190"/>
        <v>Bad</v>
      </c>
      <c r="T1993" t="str">
        <f t="shared" si="191"/>
        <v>High Impact</v>
      </c>
    </row>
    <row r="1994" spans="1:20">
      <c r="A1994" t="s">
        <v>2030</v>
      </c>
      <c r="B1994" t="s">
        <v>18</v>
      </c>
      <c r="C1994" t="s">
        <v>19</v>
      </c>
      <c r="D1994">
        <v>1468.12</v>
      </c>
      <c r="E1994" t="str">
        <f t="shared" si="186"/>
        <v>High</v>
      </c>
      <c r="F1994" t="str">
        <f t="shared" si="187"/>
        <v>High</v>
      </c>
      <c r="G1994">
        <v>0.04</v>
      </c>
      <c r="H1994">
        <f>D1994*G1994</f>
        <v>58.724799999999995</v>
      </c>
      <c r="I1994">
        <v>6</v>
      </c>
      <c r="J1994" s="1">
        <v>45132</v>
      </c>
      <c r="K1994" s="1">
        <v>45135</v>
      </c>
      <c r="L1994" t="s">
        <v>20</v>
      </c>
      <c r="M1994" t="str">
        <f t="shared" si="188"/>
        <v>Premium customer</v>
      </c>
      <c r="N1994" t="s">
        <v>21</v>
      </c>
      <c r="O1994">
        <v>160.28</v>
      </c>
      <c r="P1994" t="s">
        <v>22</v>
      </c>
      <c r="Q1994">
        <f>D1994-H1994</f>
        <v>1409.3951999999999</v>
      </c>
      <c r="R1994" t="str">
        <f t="shared" si="189"/>
        <v>Bad</v>
      </c>
      <c r="S1994" t="str">
        <f t="shared" si="190"/>
        <v>Bad</v>
      </c>
      <c r="T1994" t="str">
        <f t="shared" si="191"/>
        <v>High Impact</v>
      </c>
    </row>
    <row r="1995" spans="1:20">
      <c r="A1995" t="s">
        <v>2031</v>
      </c>
      <c r="B1995" t="s">
        <v>30</v>
      </c>
      <c r="C1995" t="s">
        <v>25</v>
      </c>
      <c r="D1995">
        <v>2776.02</v>
      </c>
      <c r="E1995" t="str">
        <f t="shared" si="186"/>
        <v>High</v>
      </c>
      <c r="F1995" t="str">
        <f t="shared" si="187"/>
        <v>High</v>
      </c>
      <c r="G1995">
        <v>0.09</v>
      </c>
      <c r="H1995">
        <f>D1995*G1995</f>
        <v>249.84179999999998</v>
      </c>
      <c r="I1995">
        <v>1</v>
      </c>
      <c r="J1995" s="1">
        <v>45016</v>
      </c>
      <c r="K1995" s="1">
        <v>45020</v>
      </c>
      <c r="L1995" t="s">
        <v>36</v>
      </c>
      <c r="M1995" t="str">
        <f t="shared" si="188"/>
        <v>Normal customer</v>
      </c>
      <c r="N1995" t="s">
        <v>32</v>
      </c>
      <c r="O1995">
        <v>681.13</v>
      </c>
      <c r="P1995" t="s">
        <v>39</v>
      </c>
      <c r="Q1995">
        <f>D1995-H1995</f>
        <v>2526.1781999999998</v>
      </c>
      <c r="R1995" t="str">
        <f t="shared" si="189"/>
        <v>Good</v>
      </c>
      <c r="S1995" t="str">
        <f t="shared" si="190"/>
        <v>Good</v>
      </c>
      <c r="T1995" t="str">
        <f t="shared" si="191"/>
        <v>High Impact</v>
      </c>
    </row>
    <row r="1996" spans="1:20">
      <c r="A1996" t="s">
        <v>2032</v>
      </c>
      <c r="B1996" t="s">
        <v>30</v>
      </c>
      <c r="C1996" t="s">
        <v>38</v>
      </c>
      <c r="D1996">
        <v>1937.21</v>
      </c>
      <c r="E1996" t="str">
        <f t="shared" si="186"/>
        <v>High</v>
      </c>
      <c r="F1996" t="str">
        <f t="shared" si="187"/>
        <v>High</v>
      </c>
      <c r="G1996">
        <v>0.06</v>
      </c>
      <c r="H1996">
        <f>D1996*G1996</f>
        <v>116.23259999999999</v>
      </c>
      <c r="I1996">
        <v>8</v>
      </c>
      <c r="J1996" s="1">
        <v>45377</v>
      </c>
      <c r="K1996" s="1">
        <v>45381</v>
      </c>
      <c r="L1996" t="s">
        <v>20</v>
      </c>
      <c r="M1996" t="str">
        <f t="shared" si="188"/>
        <v>Premium customer</v>
      </c>
      <c r="N1996" t="s">
        <v>21</v>
      </c>
      <c r="O1996">
        <v>261.17</v>
      </c>
      <c r="P1996" t="s">
        <v>39</v>
      </c>
      <c r="Q1996">
        <f>D1996-H1996</f>
        <v>1820.9774</v>
      </c>
      <c r="R1996" t="str">
        <f t="shared" si="189"/>
        <v>Bad</v>
      </c>
      <c r="S1996" t="str">
        <f t="shared" si="190"/>
        <v>Bad</v>
      </c>
      <c r="T1996" t="str">
        <f t="shared" si="191"/>
        <v>High Impact</v>
      </c>
    </row>
    <row r="1997" spans="1:20">
      <c r="A1997" t="s">
        <v>2033</v>
      </c>
      <c r="B1997" t="s">
        <v>30</v>
      </c>
      <c r="C1997" t="s">
        <v>19</v>
      </c>
      <c r="D1997">
        <v>1192.26</v>
      </c>
      <c r="E1997" t="str">
        <f t="shared" si="186"/>
        <v>High</v>
      </c>
      <c r="F1997" t="str">
        <f t="shared" si="187"/>
        <v>High</v>
      </c>
      <c r="G1997">
        <v>0.1</v>
      </c>
      <c r="H1997">
        <f>D1997*G1997</f>
        <v>119.226</v>
      </c>
      <c r="I1997">
        <v>8</v>
      </c>
      <c r="J1997" s="1">
        <v>45096</v>
      </c>
      <c r="K1997" s="1">
        <v>45099</v>
      </c>
      <c r="L1997" t="s">
        <v>36</v>
      </c>
      <c r="M1997" t="str">
        <f t="shared" si="188"/>
        <v>Normal customer</v>
      </c>
      <c r="N1997" t="s">
        <v>27</v>
      </c>
      <c r="O1997">
        <v>231.26</v>
      </c>
      <c r="P1997" t="s">
        <v>39</v>
      </c>
      <c r="Q1997">
        <f>D1997-H1997</f>
        <v>1073.0340000000001</v>
      </c>
      <c r="R1997" t="str">
        <f t="shared" si="189"/>
        <v>Bad</v>
      </c>
      <c r="S1997" t="str">
        <f t="shared" si="190"/>
        <v>Bad</v>
      </c>
      <c r="T1997" t="str">
        <f t="shared" si="191"/>
        <v>High Impact</v>
      </c>
    </row>
    <row r="1998" spans="1:20">
      <c r="A1998" t="s">
        <v>2034</v>
      </c>
      <c r="B1998" t="s">
        <v>46</v>
      </c>
      <c r="C1998" t="s">
        <v>19</v>
      </c>
      <c r="D1998">
        <v>4212.26</v>
      </c>
      <c r="E1998" t="str">
        <f t="shared" si="186"/>
        <v>High</v>
      </c>
      <c r="F1998" t="str">
        <f t="shared" si="187"/>
        <v>High</v>
      </c>
      <c r="G1998">
        <v>0.34</v>
      </c>
      <c r="H1998">
        <f>D1998*G1998</f>
        <v>1432.1684000000002</v>
      </c>
      <c r="I1998">
        <v>4</v>
      </c>
      <c r="J1998" s="1">
        <v>45164</v>
      </c>
      <c r="K1998" s="1">
        <v>45170</v>
      </c>
      <c r="L1998" t="s">
        <v>36</v>
      </c>
      <c r="M1998" t="str">
        <f t="shared" si="188"/>
        <v>Normal customer</v>
      </c>
      <c r="N1998" t="s">
        <v>21</v>
      </c>
      <c r="O1998">
        <v>508.01</v>
      </c>
      <c r="P1998" t="s">
        <v>33</v>
      </c>
      <c r="Q1998">
        <f>D1998-H1998</f>
        <v>2780.0915999999997</v>
      </c>
      <c r="R1998" t="str">
        <f t="shared" si="189"/>
        <v>Good</v>
      </c>
      <c r="S1998" t="str">
        <f t="shared" si="190"/>
        <v>Good</v>
      </c>
      <c r="T1998" t="str">
        <f t="shared" si="191"/>
        <v>High Impact</v>
      </c>
    </row>
    <row r="1999" spans="1:20">
      <c r="A1999" t="s">
        <v>2035</v>
      </c>
      <c r="B1999" t="s">
        <v>30</v>
      </c>
      <c r="C1999" t="s">
        <v>41</v>
      </c>
      <c r="D1999">
        <v>2431.5700000000002</v>
      </c>
      <c r="E1999" t="str">
        <f t="shared" si="186"/>
        <v>High</v>
      </c>
      <c r="F1999" t="str">
        <f t="shared" si="187"/>
        <v>High</v>
      </c>
      <c r="G1999">
        <v>0.02</v>
      </c>
      <c r="H1999">
        <f>D1999*G1999</f>
        <v>48.631400000000006</v>
      </c>
      <c r="I1999">
        <v>4</v>
      </c>
      <c r="J1999" s="1">
        <v>45389</v>
      </c>
      <c r="K1999" s="1">
        <v>45392</v>
      </c>
      <c r="L1999" t="s">
        <v>36</v>
      </c>
      <c r="M1999" t="str">
        <f t="shared" si="188"/>
        <v>Normal customer</v>
      </c>
      <c r="N1999" t="s">
        <v>27</v>
      </c>
      <c r="O1999">
        <v>172.57</v>
      </c>
      <c r="P1999" t="s">
        <v>53</v>
      </c>
      <c r="Q1999">
        <f>D1999-H1999</f>
        <v>2382.9386</v>
      </c>
      <c r="R1999" t="str">
        <f t="shared" si="189"/>
        <v>Bad</v>
      </c>
      <c r="S1999" t="str">
        <f t="shared" si="190"/>
        <v>Bad</v>
      </c>
      <c r="T1999" t="str">
        <f t="shared" si="191"/>
        <v>High Impact</v>
      </c>
    </row>
    <row r="2000" spans="1:20">
      <c r="A2000" t="s">
        <v>2036</v>
      </c>
      <c r="B2000" t="s">
        <v>18</v>
      </c>
      <c r="C2000" t="s">
        <v>41</v>
      </c>
      <c r="D2000">
        <v>4251.8500000000004</v>
      </c>
      <c r="E2000" t="str">
        <f t="shared" si="186"/>
        <v>High</v>
      </c>
      <c r="F2000" t="str">
        <f t="shared" si="187"/>
        <v>High</v>
      </c>
      <c r="G2000">
        <v>0.02</v>
      </c>
      <c r="H2000">
        <f>D2000*G2000</f>
        <v>85.037000000000006</v>
      </c>
      <c r="I2000">
        <v>1</v>
      </c>
      <c r="J2000" s="1">
        <v>45326</v>
      </c>
      <c r="K2000" s="1">
        <v>45329</v>
      </c>
      <c r="L2000" t="s">
        <v>36</v>
      </c>
      <c r="M2000" t="str">
        <f t="shared" si="188"/>
        <v>Normal customer</v>
      </c>
      <c r="N2000" t="s">
        <v>32</v>
      </c>
      <c r="O2000">
        <v>480.53</v>
      </c>
      <c r="P2000" t="s">
        <v>44</v>
      </c>
      <c r="Q2000">
        <f>D2000-H2000</f>
        <v>4166.8130000000001</v>
      </c>
      <c r="R2000" t="str">
        <f t="shared" si="189"/>
        <v>Good</v>
      </c>
      <c r="S2000" t="str">
        <f t="shared" si="190"/>
        <v>Good</v>
      </c>
      <c r="T2000" t="str">
        <f t="shared" si="191"/>
        <v>High Impact</v>
      </c>
    </row>
    <row r="2001" spans="1:20">
      <c r="A2001" t="s">
        <v>2037</v>
      </c>
      <c r="B2001" t="s">
        <v>30</v>
      </c>
      <c r="C2001" t="s">
        <v>25</v>
      </c>
      <c r="D2001">
        <v>2422.75</v>
      </c>
      <c r="E2001" t="str">
        <f t="shared" si="186"/>
        <v>High</v>
      </c>
      <c r="F2001" t="str">
        <f t="shared" si="187"/>
        <v>High</v>
      </c>
      <c r="G2001">
        <v>0.02</v>
      </c>
      <c r="H2001">
        <f>D2001*G2001</f>
        <v>48.454999999999998</v>
      </c>
      <c r="I2001">
        <v>9</v>
      </c>
      <c r="J2001" s="1">
        <v>45092</v>
      </c>
      <c r="K2001" s="1">
        <v>45094</v>
      </c>
      <c r="L2001" t="s">
        <v>26</v>
      </c>
      <c r="M2001" t="str">
        <f t="shared" si="188"/>
        <v>Potential customer</v>
      </c>
      <c r="N2001" t="s">
        <v>32</v>
      </c>
      <c r="O2001">
        <v>620.4</v>
      </c>
      <c r="P2001" t="s">
        <v>53</v>
      </c>
      <c r="Q2001">
        <f>D2001-H2001</f>
        <v>2374.2950000000001</v>
      </c>
      <c r="R2001" t="str">
        <f t="shared" si="189"/>
        <v>Good</v>
      </c>
      <c r="S2001" t="str">
        <f t="shared" si="190"/>
        <v>Good</v>
      </c>
      <c r="T2001" t="str">
        <f t="shared" si="191"/>
        <v>High Impact</v>
      </c>
    </row>
    <row r="2002" spans="1:20">
      <c r="A2002" t="s">
        <v>2038</v>
      </c>
      <c r="B2002" t="s">
        <v>18</v>
      </c>
      <c r="C2002" t="s">
        <v>25</v>
      </c>
      <c r="D2002">
        <v>2828.31</v>
      </c>
      <c r="E2002" t="str">
        <f t="shared" si="186"/>
        <v>High</v>
      </c>
      <c r="F2002" t="str">
        <f t="shared" si="187"/>
        <v>High</v>
      </c>
      <c r="G2002">
        <v>0.35</v>
      </c>
      <c r="H2002">
        <f>D2002*G2002</f>
        <v>989.90849999999989</v>
      </c>
      <c r="I2002">
        <v>8</v>
      </c>
      <c r="J2002" s="1">
        <v>45580</v>
      </c>
      <c r="K2002" s="1">
        <v>45585</v>
      </c>
      <c r="L2002" t="s">
        <v>36</v>
      </c>
      <c r="M2002" t="str">
        <f t="shared" si="188"/>
        <v>Normal customer</v>
      </c>
      <c r="N2002" t="s">
        <v>32</v>
      </c>
      <c r="O2002">
        <v>382.22</v>
      </c>
      <c r="P2002" t="s">
        <v>33</v>
      </c>
      <c r="Q2002">
        <f>D2002-H2002</f>
        <v>1838.4014999999999</v>
      </c>
      <c r="R2002" t="str">
        <f t="shared" si="189"/>
        <v>Good</v>
      </c>
      <c r="S2002" t="str">
        <f t="shared" si="190"/>
        <v>Good</v>
      </c>
      <c r="T2002" t="str">
        <f t="shared" si="191"/>
        <v>High Impact</v>
      </c>
    </row>
    <row r="2003" spans="1:20">
      <c r="A2003" t="s">
        <v>2039</v>
      </c>
      <c r="B2003" t="s">
        <v>24</v>
      </c>
      <c r="C2003" t="s">
        <v>25</v>
      </c>
      <c r="D2003">
        <v>4976.87</v>
      </c>
      <c r="E2003" t="str">
        <f t="shared" si="186"/>
        <v>High</v>
      </c>
      <c r="F2003" t="str">
        <f t="shared" si="187"/>
        <v>High</v>
      </c>
      <c r="G2003">
        <v>0.27</v>
      </c>
      <c r="H2003">
        <f>D2003*G2003</f>
        <v>1343.7549000000001</v>
      </c>
      <c r="I2003">
        <v>7</v>
      </c>
      <c r="J2003" s="1">
        <v>45346</v>
      </c>
      <c r="K2003" s="1">
        <v>45349</v>
      </c>
      <c r="L2003" t="s">
        <v>26</v>
      </c>
      <c r="M2003" t="str">
        <f t="shared" si="188"/>
        <v>Potential customer</v>
      </c>
      <c r="N2003" t="s">
        <v>32</v>
      </c>
      <c r="O2003">
        <v>931.86</v>
      </c>
      <c r="P2003" t="s">
        <v>53</v>
      </c>
      <c r="Q2003">
        <f>D2003-H2003</f>
        <v>3633.1151</v>
      </c>
      <c r="R2003" t="str">
        <f t="shared" si="189"/>
        <v>Good</v>
      </c>
      <c r="S2003" t="str">
        <f t="shared" si="190"/>
        <v>Good</v>
      </c>
      <c r="T2003" t="str">
        <f t="shared" si="191"/>
        <v>High Impact</v>
      </c>
    </row>
    <row r="2004" spans="1:20">
      <c r="A2004" t="s">
        <v>2040</v>
      </c>
      <c r="B2004" t="s">
        <v>46</v>
      </c>
      <c r="C2004" t="s">
        <v>41</v>
      </c>
      <c r="D2004">
        <v>4762.37</v>
      </c>
      <c r="E2004" t="str">
        <f t="shared" si="186"/>
        <v>High</v>
      </c>
      <c r="F2004" t="str">
        <f t="shared" si="187"/>
        <v>High</v>
      </c>
      <c r="G2004">
        <v>0.19</v>
      </c>
      <c r="H2004">
        <f>D2004*G2004</f>
        <v>904.85029999999995</v>
      </c>
      <c r="I2004">
        <v>2</v>
      </c>
      <c r="J2004" s="1">
        <v>45323</v>
      </c>
      <c r="K2004" s="1">
        <v>45325</v>
      </c>
      <c r="L2004" t="s">
        <v>36</v>
      </c>
      <c r="M2004" t="str">
        <f t="shared" si="188"/>
        <v>Normal customer</v>
      </c>
      <c r="N2004" t="s">
        <v>32</v>
      </c>
      <c r="O2004">
        <v>253.69</v>
      </c>
      <c r="P2004" t="s">
        <v>33</v>
      </c>
      <c r="Q2004">
        <f>D2004-H2004</f>
        <v>3857.5196999999998</v>
      </c>
      <c r="R2004" t="str">
        <f t="shared" si="189"/>
        <v>Bad</v>
      </c>
      <c r="S2004" t="str">
        <f t="shared" si="190"/>
        <v>Bad</v>
      </c>
      <c r="T2004" t="str">
        <f t="shared" si="191"/>
        <v>High Impact</v>
      </c>
    </row>
    <row r="2005" spans="1:20">
      <c r="A2005" t="s">
        <v>2041</v>
      </c>
      <c r="B2005" t="s">
        <v>24</v>
      </c>
      <c r="C2005" t="s">
        <v>41</v>
      </c>
      <c r="D2005">
        <v>1431.28</v>
      </c>
      <c r="E2005" t="str">
        <f t="shared" si="186"/>
        <v>High</v>
      </c>
      <c r="F2005" t="str">
        <f t="shared" si="187"/>
        <v>High</v>
      </c>
      <c r="G2005">
        <v>0.34</v>
      </c>
      <c r="H2005">
        <f>D2005*G2005</f>
        <v>486.6352</v>
      </c>
      <c r="I2005">
        <v>7</v>
      </c>
      <c r="J2005" s="1">
        <v>45113</v>
      </c>
      <c r="K2005" s="1">
        <v>45114</v>
      </c>
      <c r="L2005" t="s">
        <v>26</v>
      </c>
      <c r="M2005" t="str">
        <f t="shared" si="188"/>
        <v>Potential customer</v>
      </c>
      <c r="N2005" t="s">
        <v>21</v>
      </c>
      <c r="O2005">
        <v>258.37</v>
      </c>
      <c r="P2005" t="s">
        <v>39</v>
      </c>
      <c r="Q2005">
        <f>D2005-H2005</f>
        <v>944.64480000000003</v>
      </c>
      <c r="R2005" t="str">
        <f t="shared" si="189"/>
        <v>Bad</v>
      </c>
      <c r="S2005" t="str">
        <f t="shared" si="190"/>
        <v>Bad</v>
      </c>
      <c r="T2005" t="str">
        <f t="shared" si="191"/>
        <v>High Impact</v>
      </c>
    </row>
    <row r="2006" spans="1:20">
      <c r="A2006" t="s">
        <v>2042</v>
      </c>
      <c r="B2006" t="s">
        <v>24</v>
      </c>
      <c r="C2006" t="s">
        <v>38</v>
      </c>
      <c r="D2006">
        <v>4356.41</v>
      </c>
      <c r="E2006" t="str">
        <f t="shared" si="186"/>
        <v>High</v>
      </c>
      <c r="F2006" t="str">
        <f t="shared" si="187"/>
        <v>High</v>
      </c>
      <c r="G2006">
        <v>0.28000000000000003</v>
      </c>
      <c r="H2006">
        <f>D2006*G2006</f>
        <v>1219.7948000000001</v>
      </c>
      <c r="I2006">
        <v>4</v>
      </c>
      <c r="J2006" s="1">
        <v>45593</v>
      </c>
      <c r="K2006" s="1">
        <v>45599</v>
      </c>
      <c r="L2006" t="s">
        <v>26</v>
      </c>
      <c r="M2006" t="str">
        <f t="shared" si="188"/>
        <v>Potential customer</v>
      </c>
      <c r="N2006" t="s">
        <v>21</v>
      </c>
      <c r="O2006">
        <v>1006.95</v>
      </c>
      <c r="P2006" t="s">
        <v>22</v>
      </c>
      <c r="Q2006">
        <f>D2006-H2006</f>
        <v>3136.6151999999997</v>
      </c>
      <c r="R2006" t="str">
        <f t="shared" si="189"/>
        <v>Good</v>
      </c>
      <c r="S2006" t="str">
        <f t="shared" si="190"/>
        <v>Good</v>
      </c>
      <c r="T2006" t="str">
        <f t="shared" si="191"/>
        <v>High Impact</v>
      </c>
    </row>
    <row r="2007" spans="1:20">
      <c r="A2007" t="s">
        <v>2043</v>
      </c>
      <c r="B2007" t="s">
        <v>18</v>
      </c>
      <c r="C2007" t="s">
        <v>31</v>
      </c>
      <c r="D2007">
        <v>2012.98</v>
      </c>
      <c r="E2007" t="str">
        <f t="shared" si="186"/>
        <v>High</v>
      </c>
      <c r="F2007" t="str">
        <f t="shared" si="187"/>
        <v>High</v>
      </c>
      <c r="G2007">
        <v>0</v>
      </c>
      <c r="H2007">
        <f>D2007*G2007</f>
        <v>0</v>
      </c>
      <c r="I2007">
        <v>3</v>
      </c>
      <c r="J2007" s="1">
        <v>45190</v>
      </c>
      <c r="K2007" s="1">
        <v>45192</v>
      </c>
      <c r="L2007" t="s">
        <v>36</v>
      </c>
      <c r="M2007" t="str">
        <f t="shared" si="188"/>
        <v>Normal customer</v>
      </c>
      <c r="N2007" t="s">
        <v>32</v>
      </c>
      <c r="O2007">
        <v>393.48</v>
      </c>
      <c r="P2007" t="s">
        <v>53</v>
      </c>
      <c r="Q2007">
        <f>D2007-H2007</f>
        <v>2012.98</v>
      </c>
      <c r="R2007" t="str">
        <f t="shared" si="189"/>
        <v>Good</v>
      </c>
      <c r="S2007" t="str">
        <f t="shared" si="190"/>
        <v>Good</v>
      </c>
      <c r="T2007" t="str">
        <f t="shared" si="191"/>
        <v>High Impact</v>
      </c>
    </row>
    <row r="2008" spans="1:20">
      <c r="A2008" t="s">
        <v>2044</v>
      </c>
      <c r="B2008" t="s">
        <v>24</v>
      </c>
      <c r="C2008" t="s">
        <v>31</v>
      </c>
      <c r="D2008">
        <v>449.12</v>
      </c>
      <c r="E2008" t="str">
        <f t="shared" si="186"/>
        <v>Low</v>
      </c>
      <c r="F2008" t="str">
        <f t="shared" si="187"/>
        <v>Low</v>
      </c>
      <c r="G2008">
        <v>0.42</v>
      </c>
      <c r="H2008">
        <f>D2008*G2008</f>
        <v>188.63040000000001</v>
      </c>
      <c r="I2008">
        <v>4</v>
      </c>
      <c r="J2008" s="1">
        <v>45013</v>
      </c>
      <c r="K2008" s="1">
        <v>45019</v>
      </c>
      <c r="L2008" t="s">
        <v>26</v>
      </c>
      <c r="M2008" t="str">
        <f t="shared" si="188"/>
        <v>Normal customer</v>
      </c>
      <c r="N2008" t="s">
        <v>27</v>
      </c>
      <c r="O2008">
        <v>25.01</v>
      </c>
      <c r="P2008" t="s">
        <v>22</v>
      </c>
      <c r="Q2008">
        <f>D2008-H2008</f>
        <v>260.4896</v>
      </c>
      <c r="R2008" t="str">
        <f t="shared" si="189"/>
        <v>Bad</v>
      </c>
      <c r="S2008" t="str">
        <f t="shared" si="190"/>
        <v>Bad</v>
      </c>
      <c r="T2008" t="str">
        <f t="shared" si="191"/>
        <v>High Impact</v>
      </c>
    </row>
    <row r="2009" spans="1:20">
      <c r="A2009" t="s">
        <v>2045</v>
      </c>
      <c r="B2009" t="s">
        <v>18</v>
      </c>
      <c r="C2009" t="s">
        <v>38</v>
      </c>
      <c r="D2009">
        <v>2921.33</v>
      </c>
      <c r="E2009" t="str">
        <f t="shared" si="186"/>
        <v>High</v>
      </c>
      <c r="F2009" t="str">
        <f t="shared" si="187"/>
        <v>High</v>
      </c>
      <c r="G2009">
        <v>0.18</v>
      </c>
      <c r="H2009">
        <f>D2009*G2009</f>
        <v>525.83939999999996</v>
      </c>
      <c r="I2009">
        <v>6</v>
      </c>
      <c r="J2009" s="1">
        <v>45159</v>
      </c>
      <c r="K2009" s="1">
        <v>45164</v>
      </c>
      <c r="L2009" t="s">
        <v>26</v>
      </c>
      <c r="M2009" t="str">
        <f t="shared" si="188"/>
        <v>Potential customer</v>
      </c>
      <c r="N2009" t="s">
        <v>21</v>
      </c>
      <c r="O2009">
        <v>161.52000000000001</v>
      </c>
      <c r="P2009" t="s">
        <v>28</v>
      </c>
      <c r="Q2009">
        <f>D2009-H2009</f>
        <v>2395.4906000000001</v>
      </c>
      <c r="R2009" t="str">
        <f t="shared" si="189"/>
        <v>Bad</v>
      </c>
      <c r="S2009" t="str">
        <f t="shared" si="190"/>
        <v>Bad</v>
      </c>
      <c r="T2009" t="str">
        <f t="shared" si="191"/>
        <v>High Impact</v>
      </c>
    </row>
    <row r="2010" spans="1:20">
      <c r="A2010" t="s">
        <v>2046</v>
      </c>
      <c r="B2010" t="s">
        <v>30</v>
      </c>
      <c r="C2010" t="s">
        <v>31</v>
      </c>
      <c r="D2010">
        <v>4887.55</v>
      </c>
      <c r="E2010" t="str">
        <f t="shared" si="186"/>
        <v>High</v>
      </c>
      <c r="F2010" t="str">
        <f t="shared" si="187"/>
        <v>High</v>
      </c>
      <c r="G2010">
        <v>0.2</v>
      </c>
      <c r="H2010">
        <f>D2010*G2010</f>
        <v>977.5100000000001</v>
      </c>
      <c r="I2010">
        <v>7</v>
      </c>
      <c r="J2010" s="1">
        <v>45235</v>
      </c>
      <c r="K2010" s="1">
        <v>45236</v>
      </c>
      <c r="L2010" t="s">
        <v>20</v>
      </c>
      <c r="M2010" t="str">
        <f t="shared" si="188"/>
        <v>Premium customer</v>
      </c>
      <c r="N2010" t="s">
        <v>32</v>
      </c>
      <c r="O2010">
        <v>1328.36</v>
      </c>
      <c r="P2010" t="s">
        <v>22</v>
      </c>
      <c r="Q2010">
        <f>D2010-H2010</f>
        <v>3910.04</v>
      </c>
      <c r="R2010" t="str">
        <f t="shared" si="189"/>
        <v>Good</v>
      </c>
      <c r="S2010" t="str">
        <f t="shared" si="190"/>
        <v>Good</v>
      </c>
      <c r="T2010" t="str">
        <f t="shared" si="191"/>
        <v>High Impact</v>
      </c>
    </row>
    <row r="2011" spans="1:20">
      <c r="A2011" t="s">
        <v>2047</v>
      </c>
      <c r="B2011" t="s">
        <v>30</v>
      </c>
      <c r="C2011" t="s">
        <v>41</v>
      </c>
      <c r="D2011">
        <v>4874.1400000000003</v>
      </c>
      <c r="E2011" t="str">
        <f t="shared" si="186"/>
        <v>High</v>
      </c>
      <c r="F2011" t="str">
        <f t="shared" si="187"/>
        <v>High</v>
      </c>
      <c r="G2011">
        <v>0.39</v>
      </c>
      <c r="H2011">
        <f>D2011*G2011</f>
        <v>1900.9146000000003</v>
      </c>
      <c r="I2011">
        <v>2</v>
      </c>
      <c r="J2011" s="1">
        <v>45641</v>
      </c>
      <c r="K2011" s="1">
        <v>45644</v>
      </c>
      <c r="L2011" t="s">
        <v>36</v>
      </c>
      <c r="M2011" t="str">
        <f t="shared" si="188"/>
        <v>Normal customer</v>
      </c>
      <c r="N2011" t="s">
        <v>32</v>
      </c>
      <c r="O2011">
        <v>505.04</v>
      </c>
      <c r="P2011" t="s">
        <v>22</v>
      </c>
      <c r="Q2011">
        <f>D2011-H2011</f>
        <v>2973.2254000000003</v>
      </c>
      <c r="R2011" t="str">
        <f t="shared" si="189"/>
        <v>Good</v>
      </c>
      <c r="S2011" t="str">
        <f t="shared" si="190"/>
        <v>Good</v>
      </c>
      <c r="T2011" t="str">
        <f t="shared" si="191"/>
        <v>High Impact</v>
      </c>
    </row>
    <row r="2012" spans="1:20">
      <c r="A2012" t="s">
        <v>2048</v>
      </c>
      <c r="B2012" t="s">
        <v>18</v>
      </c>
      <c r="C2012" t="s">
        <v>31</v>
      </c>
      <c r="D2012">
        <v>719.68</v>
      </c>
      <c r="E2012" t="str">
        <f t="shared" si="186"/>
        <v>Low</v>
      </c>
      <c r="F2012" t="str">
        <f t="shared" si="187"/>
        <v>Midium</v>
      </c>
      <c r="G2012">
        <v>0.09</v>
      </c>
      <c r="H2012">
        <f>D2012*G2012</f>
        <v>64.771199999999993</v>
      </c>
      <c r="I2012">
        <v>7</v>
      </c>
      <c r="J2012" s="1">
        <v>45059</v>
      </c>
      <c r="K2012" s="1">
        <v>45062</v>
      </c>
      <c r="L2012" t="s">
        <v>20</v>
      </c>
      <c r="M2012" t="str">
        <f t="shared" si="188"/>
        <v>Normal customer</v>
      </c>
      <c r="N2012" t="s">
        <v>21</v>
      </c>
      <c r="O2012">
        <v>158.86000000000001</v>
      </c>
      <c r="P2012" t="s">
        <v>33</v>
      </c>
      <c r="Q2012">
        <f>D2012-H2012</f>
        <v>654.90879999999993</v>
      </c>
      <c r="R2012" t="str">
        <f t="shared" si="189"/>
        <v>Bad</v>
      </c>
      <c r="S2012" t="str">
        <f t="shared" si="190"/>
        <v>Bad</v>
      </c>
      <c r="T2012" t="str">
        <f t="shared" si="191"/>
        <v>Normal</v>
      </c>
    </row>
    <row r="2013" spans="1:20">
      <c r="A2013" t="s">
        <v>2049</v>
      </c>
      <c r="B2013" t="s">
        <v>30</v>
      </c>
      <c r="C2013" t="s">
        <v>41</v>
      </c>
      <c r="D2013">
        <v>3879.06</v>
      </c>
      <c r="E2013" t="str">
        <f t="shared" si="186"/>
        <v>High</v>
      </c>
      <c r="F2013" t="str">
        <f t="shared" si="187"/>
        <v>High</v>
      </c>
      <c r="G2013">
        <v>0.01</v>
      </c>
      <c r="H2013">
        <f>D2013*G2013</f>
        <v>38.790599999999998</v>
      </c>
      <c r="I2013">
        <v>2</v>
      </c>
      <c r="J2013" s="1">
        <v>45571</v>
      </c>
      <c r="K2013" s="1">
        <v>45578</v>
      </c>
      <c r="L2013" t="s">
        <v>36</v>
      </c>
      <c r="M2013" t="str">
        <f t="shared" si="188"/>
        <v>Normal customer</v>
      </c>
      <c r="N2013" t="s">
        <v>27</v>
      </c>
      <c r="O2013">
        <v>224.46</v>
      </c>
      <c r="P2013" t="s">
        <v>44</v>
      </c>
      <c r="Q2013">
        <f>D2013-H2013</f>
        <v>3840.2694000000001</v>
      </c>
      <c r="R2013" t="str">
        <f t="shared" si="189"/>
        <v>Bad</v>
      </c>
      <c r="S2013" t="str">
        <f t="shared" si="190"/>
        <v>Bad</v>
      </c>
      <c r="T2013" t="str">
        <f t="shared" si="191"/>
        <v>High Impact</v>
      </c>
    </row>
    <row r="2014" spans="1:20">
      <c r="A2014" t="s">
        <v>2050</v>
      </c>
      <c r="B2014" t="s">
        <v>46</v>
      </c>
      <c r="C2014" t="s">
        <v>38</v>
      </c>
      <c r="D2014">
        <v>4033.88</v>
      </c>
      <c r="E2014" t="str">
        <f t="shared" si="186"/>
        <v>High</v>
      </c>
      <c r="F2014" t="str">
        <f t="shared" si="187"/>
        <v>High</v>
      </c>
      <c r="G2014">
        <v>0.45</v>
      </c>
      <c r="H2014">
        <f>D2014*G2014</f>
        <v>1815.2460000000001</v>
      </c>
      <c r="I2014">
        <v>2</v>
      </c>
      <c r="J2014" s="1">
        <v>45399</v>
      </c>
      <c r="K2014" s="1">
        <v>45402</v>
      </c>
      <c r="L2014" t="s">
        <v>26</v>
      </c>
      <c r="M2014" t="str">
        <f t="shared" si="188"/>
        <v>Potential customer</v>
      </c>
      <c r="N2014" t="s">
        <v>21</v>
      </c>
      <c r="O2014">
        <v>509.12</v>
      </c>
      <c r="P2014" t="s">
        <v>53</v>
      </c>
      <c r="Q2014">
        <f>D2014-H2014</f>
        <v>2218.634</v>
      </c>
      <c r="R2014" t="str">
        <f t="shared" si="189"/>
        <v>Good</v>
      </c>
      <c r="S2014" t="str">
        <f t="shared" si="190"/>
        <v>Good</v>
      </c>
      <c r="T2014" t="str">
        <f t="shared" si="191"/>
        <v>High Impact</v>
      </c>
    </row>
    <row r="2015" spans="1:20">
      <c r="A2015" t="s">
        <v>2051</v>
      </c>
      <c r="B2015" t="s">
        <v>24</v>
      </c>
      <c r="C2015" t="s">
        <v>25</v>
      </c>
      <c r="D2015">
        <v>1906.85</v>
      </c>
      <c r="E2015" t="str">
        <f t="shared" si="186"/>
        <v>High</v>
      </c>
      <c r="F2015" t="str">
        <f t="shared" si="187"/>
        <v>High</v>
      </c>
      <c r="G2015">
        <v>0.25</v>
      </c>
      <c r="H2015">
        <f>D2015*G2015</f>
        <v>476.71249999999998</v>
      </c>
      <c r="I2015">
        <v>1</v>
      </c>
      <c r="J2015" s="1">
        <v>45230</v>
      </c>
      <c r="K2015" s="1">
        <v>45233</v>
      </c>
      <c r="L2015" t="s">
        <v>36</v>
      </c>
      <c r="M2015" t="str">
        <f t="shared" si="188"/>
        <v>Normal customer</v>
      </c>
      <c r="N2015" t="s">
        <v>32</v>
      </c>
      <c r="O2015">
        <v>250.24</v>
      </c>
      <c r="P2015" t="s">
        <v>39</v>
      </c>
      <c r="Q2015">
        <f>D2015-H2015</f>
        <v>1430.1374999999998</v>
      </c>
      <c r="R2015" t="str">
        <f t="shared" si="189"/>
        <v>Bad</v>
      </c>
      <c r="S2015" t="str">
        <f t="shared" si="190"/>
        <v>Bad</v>
      </c>
      <c r="T2015" t="str">
        <f t="shared" si="191"/>
        <v>High Impact</v>
      </c>
    </row>
    <row r="2016" spans="1:20">
      <c r="A2016" t="s">
        <v>2052</v>
      </c>
      <c r="B2016" t="s">
        <v>46</v>
      </c>
      <c r="C2016" t="s">
        <v>38</v>
      </c>
      <c r="D2016">
        <v>3327.12</v>
      </c>
      <c r="E2016" t="str">
        <f t="shared" si="186"/>
        <v>High</v>
      </c>
      <c r="F2016" t="str">
        <f t="shared" si="187"/>
        <v>High</v>
      </c>
      <c r="G2016">
        <v>0.17</v>
      </c>
      <c r="H2016">
        <f>D2016*G2016</f>
        <v>565.61040000000003</v>
      </c>
      <c r="I2016">
        <v>7</v>
      </c>
      <c r="J2016" s="1">
        <v>45206</v>
      </c>
      <c r="K2016" s="1">
        <v>45207</v>
      </c>
      <c r="L2016" t="s">
        <v>26</v>
      </c>
      <c r="M2016" t="str">
        <f t="shared" si="188"/>
        <v>Potential customer</v>
      </c>
      <c r="N2016" t="s">
        <v>21</v>
      </c>
      <c r="O2016">
        <v>875.26</v>
      </c>
      <c r="P2016" t="s">
        <v>22</v>
      </c>
      <c r="Q2016">
        <f>D2016-H2016</f>
        <v>2761.5095999999999</v>
      </c>
      <c r="R2016" t="str">
        <f t="shared" si="189"/>
        <v>Good</v>
      </c>
      <c r="S2016" t="str">
        <f t="shared" si="190"/>
        <v>Good</v>
      </c>
      <c r="T2016" t="str">
        <f t="shared" si="191"/>
        <v>High Impact</v>
      </c>
    </row>
    <row r="2017" spans="1:20">
      <c r="A2017" t="s">
        <v>2053</v>
      </c>
      <c r="B2017" t="s">
        <v>24</v>
      </c>
      <c r="C2017" t="s">
        <v>31</v>
      </c>
      <c r="D2017">
        <v>2491.98</v>
      </c>
      <c r="E2017" t="str">
        <f t="shared" si="186"/>
        <v>High</v>
      </c>
      <c r="F2017" t="str">
        <f t="shared" si="187"/>
        <v>High</v>
      </c>
      <c r="G2017">
        <v>0.41</v>
      </c>
      <c r="H2017">
        <f>D2017*G2017</f>
        <v>1021.7117999999999</v>
      </c>
      <c r="I2017">
        <v>1</v>
      </c>
      <c r="J2017" s="1">
        <v>45127</v>
      </c>
      <c r="K2017" s="1">
        <v>45129</v>
      </c>
      <c r="L2017" t="s">
        <v>36</v>
      </c>
      <c r="M2017" t="str">
        <f t="shared" si="188"/>
        <v>Normal customer</v>
      </c>
      <c r="N2017" t="s">
        <v>27</v>
      </c>
      <c r="O2017">
        <v>625.79999999999995</v>
      </c>
      <c r="P2017" t="s">
        <v>33</v>
      </c>
      <c r="Q2017">
        <f>D2017-H2017</f>
        <v>1470.2682</v>
      </c>
      <c r="R2017" t="str">
        <f t="shared" si="189"/>
        <v>Good</v>
      </c>
      <c r="S2017" t="str">
        <f t="shared" si="190"/>
        <v>Good</v>
      </c>
      <c r="T2017" t="str">
        <f t="shared" si="191"/>
        <v>High Impact</v>
      </c>
    </row>
    <row r="2018" spans="1:20">
      <c r="A2018" t="s">
        <v>2054</v>
      </c>
      <c r="B2018" t="s">
        <v>30</v>
      </c>
      <c r="C2018" t="s">
        <v>41</v>
      </c>
      <c r="D2018">
        <v>1216.68</v>
      </c>
      <c r="E2018" t="str">
        <f t="shared" si="186"/>
        <v>High</v>
      </c>
      <c r="F2018" t="str">
        <f t="shared" si="187"/>
        <v>High</v>
      </c>
      <c r="G2018">
        <v>0.01</v>
      </c>
      <c r="H2018">
        <f>D2018*G2018</f>
        <v>12.1668</v>
      </c>
      <c r="I2018">
        <v>3</v>
      </c>
      <c r="J2018" s="1">
        <v>45417</v>
      </c>
      <c r="K2018" s="1">
        <v>45424</v>
      </c>
      <c r="L2018" t="s">
        <v>20</v>
      </c>
      <c r="M2018" t="str">
        <f t="shared" si="188"/>
        <v>Premium customer</v>
      </c>
      <c r="N2018" t="s">
        <v>21</v>
      </c>
      <c r="O2018">
        <v>313.89999999999998</v>
      </c>
      <c r="P2018" t="s">
        <v>44</v>
      </c>
      <c r="Q2018">
        <f>D2018-H2018</f>
        <v>1204.5132000000001</v>
      </c>
      <c r="R2018" t="str">
        <f t="shared" si="189"/>
        <v>Good</v>
      </c>
      <c r="S2018" t="str">
        <f t="shared" si="190"/>
        <v>Good</v>
      </c>
      <c r="T2018" t="str">
        <f t="shared" si="191"/>
        <v>High Impact</v>
      </c>
    </row>
    <row r="2019" spans="1:20">
      <c r="A2019" t="s">
        <v>2055</v>
      </c>
      <c r="B2019" t="s">
        <v>46</v>
      </c>
      <c r="C2019" t="s">
        <v>31</v>
      </c>
      <c r="D2019">
        <v>3830.19</v>
      </c>
      <c r="E2019" t="str">
        <f t="shared" si="186"/>
        <v>High</v>
      </c>
      <c r="F2019" t="str">
        <f t="shared" si="187"/>
        <v>High</v>
      </c>
      <c r="G2019">
        <v>0.1</v>
      </c>
      <c r="H2019">
        <f>D2019*G2019</f>
        <v>383.01900000000001</v>
      </c>
      <c r="I2019">
        <v>8</v>
      </c>
      <c r="J2019" s="1">
        <v>45644</v>
      </c>
      <c r="K2019" s="1">
        <v>45650</v>
      </c>
      <c r="L2019" t="s">
        <v>20</v>
      </c>
      <c r="M2019" t="str">
        <f t="shared" si="188"/>
        <v>Premium customer</v>
      </c>
      <c r="N2019" t="s">
        <v>27</v>
      </c>
      <c r="O2019">
        <v>1093.32</v>
      </c>
      <c r="P2019" t="s">
        <v>44</v>
      </c>
      <c r="Q2019">
        <f>D2019-H2019</f>
        <v>3447.1710000000003</v>
      </c>
      <c r="R2019" t="str">
        <f t="shared" si="189"/>
        <v>Good</v>
      </c>
      <c r="S2019" t="str">
        <f t="shared" si="190"/>
        <v>Good</v>
      </c>
      <c r="T2019" t="str">
        <f t="shared" si="191"/>
        <v>High Impact</v>
      </c>
    </row>
    <row r="2020" spans="1:20">
      <c r="A2020" t="s">
        <v>2056</v>
      </c>
      <c r="B2020" t="s">
        <v>30</v>
      </c>
      <c r="C2020" t="s">
        <v>31</v>
      </c>
      <c r="D2020">
        <v>1387.49</v>
      </c>
      <c r="E2020" t="str">
        <f t="shared" si="186"/>
        <v>High</v>
      </c>
      <c r="F2020" t="str">
        <f t="shared" si="187"/>
        <v>High</v>
      </c>
      <c r="G2020">
        <v>0.08</v>
      </c>
      <c r="H2020">
        <f>D2020*G2020</f>
        <v>110.9992</v>
      </c>
      <c r="I2020">
        <v>1</v>
      </c>
      <c r="J2020" s="1">
        <v>45224</v>
      </c>
      <c r="K2020" s="1">
        <v>45230</v>
      </c>
      <c r="L2020" t="s">
        <v>36</v>
      </c>
      <c r="M2020" t="str">
        <f t="shared" si="188"/>
        <v>Normal customer</v>
      </c>
      <c r="N2020" t="s">
        <v>21</v>
      </c>
      <c r="O2020">
        <v>198.45</v>
      </c>
      <c r="P2020" t="s">
        <v>22</v>
      </c>
      <c r="Q2020">
        <f>D2020-H2020</f>
        <v>1276.4908</v>
      </c>
      <c r="R2020" t="str">
        <f t="shared" si="189"/>
        <v>Bad</v>
      </c>
      <c r="S2020" t="str">
        <f t="shared" si="190"/>
        <v>Bad</v>
      </c>
      <c r="T2020" t="str">
        <f t="shared" si="191"/>
        <v>High Impact</v>
      </c>
    </row>
    <row r="2021" spans="1:20">
      <c r="A2021" t="s">
        <v>2057</v>
      </c>
      <c r="B2021" t="s">
        <v>24</v>
      </c>
      <c r="C2021" t="s">
        <v>25</v>
      </c>
      <c r="D2021">
        <v>1768.19</v>
      </c>
      <c r="E2021" t="str">
        <f t="shared" si="186"/>
        <v>High</v>
      </c>
      <c r="F2021" t="str">
        <f t="shared" si="187"/>
        <v>High</v>
      </c>
      <c r="G2021">
        <v>0.37</v>
      </c>
      <c r="H2021">
        <f>D2021*G2021</f>
        <v>654.23030000000006</v>
      </c>
      <c r="I2021">
        <v>6</v>
      </c>
      <c r="J2021" s="1">
        <v>45063</v>
      </c>
      <c r="K2021" s="1">
        <v>45070</v>
      </c>
      <c r="L2021" t="s">
        <v>36</v>
      </c>
      <c r="M2021" t="str">
        <f t="shared" si="188"/>
        <v>Normal customer</v>
      </c>
      <c r="N2021" t="s">
        <v>21</v>
      </c>
      <c r="O2021">
        <v>184.71</v>
      </c>
      <c r="P2021" t="s">
        <v>33</v>
      </c>
      <c r="Q2021">
        <f>D2021-H2021</f>
        <v>1113.9596999999999</v>
      </c>
      <c r="R2021" t="str">
        <f t="shared" si="189"/>
        <v>Bad</v>
      </c>
      <c r="S2021" t="str">
        <f t="shared" si="190"/>
        <v>Bad</v>
      </c>
      <c r="T2021" t="str">
        <f t="shared" si="191"/>
        <v>High Impact</v>
      </c>
    </row>
    <row r="2022" spans="1:20">
      <c r="A2022" t="s">
        <v>2058</v>
      </c>
      <c r="B2022" t="s">
        <v>18</v>
      </c>
      <c r="C2022" t="s">
        <v>31</v>
      </c>
      <c r="D2022">
        <v>1031.0899999999999</v>
      </c>
      <c r="E2022" t="str">
        <f t="shared" si="186"/>
        <v>High</v>
      </c>
      <c r="F2022" t="str">
        <f t="shared" si="187"/>
        <v>High</v>
      </c>
      <c r="G2022">
        <v>0.16</v>
      </c>
      <c r="H2022">
        <f>D2022*G2022</f>
        <v>164.9744</v>
      </c>
      <c r="I2022">
        <v>2</v>
      </c>
      <c r="J2022" s="1">
        <v>45374</v>
      </c>
      <c r="K2022" s="1">
        <v>45380</v>
      </c>
      <c r="L2022" t="s">
        <v>26</v>
      </c>
      <c r="M2022" t="str">
        <f t="shared" si="188"/>
        <v>Potential customer</v>
      </c>
      <c r="N2022" t="s">
        <v>21</v>
      </c>
      <c r="O2022">
        <v>241.54</v>
      </c>
      <c r="P2022" t="s">
        <v>53</v>
      </c>
      <c r="Q2022">
        <f>D2022-H2022</f>
        <v>866.11559999999986</v>
      </c>
      <c r="R2022" t="str">
        <f t="shared" si="189"/>
        <v>Bad</v>
      </c>
      <c r="S2022" t="str">
        <f t="shared" si="190"/>
        <v>Bad</v>
      </c>
      <c r="T2022" t="str">
        <f t="shared" si="191"/>
        <v>High Impact</v>
      </c>
    </row>
    <row r="2023" spans="1:20">
      <c r="A2023" t="s">
        <v>2059</v>
      </c>
      <c r="B2023" t="s">
        <v>18</v>
      </c>
      <c r="C2023" t="s">
        <v>25</v>
      </c>
      <c r="D2023">
        <v>3624.43</v>
      </c>
      <c r="E2023" t="str">
        <f t="shared" si="186"/>
        <v>High</v>
      </c>
      <c r="F2023" t="str">
        <f t="shared" si="187"/>
        <v>High</v>
      </c>
      <c r="G2023">
        <v>0.39</v>
      </c>
      <c r="H2023">
        <f>D2023*G2023</f>
        <v>1413.5277000000001</v>
      </c>
      <c r="I2023">
        <v>9</v>
      </c>
      <c r="J2023" s="1">
        <v>45123</v>
      </c>
      <c r="K2023" s="1">
        <v>45125</v>
      </c>
      <c r="L2023" t="s">
        <v>20</v>
      </c>
      <c r="M2023" t="str">
        <f t="shared" si="188"/>
        <v>Premium customer</v>
      </c>
      <c r="N2023" t="s">
        <v>32</v>
      </c>
      <c r="O2023">
        <v>256.64999999999998</v>
      </c>
      <c r="P2023" t="s">
        <v>44</v>
      </c>
      <c r="Q2023">
        <f>D2023-H2023</f>
        <v>2210.9022999999997</v>
      </c>
      <c r="R2023" t="str">
        <f t="shared" si="189"/>
        <v>Bad</v>
      </c>
      <c r="S2023" t="str">
        <f t="shared" si="190"/>
        <v>Bad</v>
      </c>
      <c r="T2023" t="str">
        <f t="shared" si="191"/>
        <v>High Impact</v>
      </c>
    </row>
    <row r="2024" spans="1:20">
      <c r="A2024" t="s">
        <v>2060</v>
      </c>
      <c r="B2024" t="s">
        <v>46</v>
      </c>
      <c r="C2024" t="s">
        <v>41</v>
      </c>
      <c r="D2024">
        <v>2347.75</v>
      </c>
      <c r="E2024" t="str">
        <f t="shared" si="186"/>
        <v>High</v>
      </c>
      <c r="F2024" t="str">
        <f t="shared" si="187"/>
        <v>High</v>
      </c>
      <c r="G2024">
        <v>0.02</v>
      </c>
      <c r="H2024">
        <f>D2024*G2024</f>
        <v>46.954999999999998</v>
      </c>
      <c r="I2024">
        <v>2</v>
      </c>
      <c r="J2024" s="1">
        <v>45017</v>
      </c>
      <c r="K2024" s="1">
        <v>45021</v>
      </c>
      <c r="L2024" t="s">
        <v>20</v>
      </c>
      <c r="M2024" t="str">
        <f t="shared" si="188"/>
        <v>Premium customer</v>
      </c>
      <c r="N2024" t="s">
        <v>21</v>
      </c>
      <c r="O2024">
        <v>691.15</v>
      </c>
      <c r="P2024" t="s">
        <v>28</v>
      </c>
      <c r="Q2024">
        <f>D2024-H2024</f>
        <v>2300.7950000000001</v>
      </c>
      <c r="R2024" t="str">
        <f t="shared" si="189"/>
        <v>Good</v>
      </c>
      <c r="S2024" t="str">
        <f t="shared" si="190"/>
        <v>Good</v>
      </c>
      <c r="T2024" t="str">
        <f t="shared" si="191"/>
        <v>High Impact</v>
      </c>
    </row>
    <row r="2025" spans="1:20">
      <c r="A2025" t="s">
        <v>2061</v>
      </c>
      <c r="B2025" t="s">
        <v>30</v>
      </c>
      <c r="C2025" t="s">
        <v>41</v>
      </c>
      <c r="D2025">
        <v>2272.5300000000002</v>
      </c>
      <c r="E2025" t="str">
        <f t="shared" si="186"/>
        <v>High</v>
      </c>
      <c r="F2025" t="str">
        <f t="shared" si="187"/>
        <v>High</v>
      </c>
      <c r="G2025">
        <v>0.3</v>
      </c>
      <c r="H2025">
        <f>D2025*G2025</f>
        <v>681.75900000000001</v>
      </c>
      <c r="I2025">
        <v>6</v>
      </c>
      <c r="J2025" s="1">
        <v>45575</v>
      </c>
      <c r="K2025" s="1">
        <v>45577</v>
      </c>
      <c r="L2025" t="s">
        <v>26</v>
      </c>
      <c r="M2025" t="str">
        <f t="shared" si="188"/>
        <v>Potential customer</v>
      </c>
      <c r="N2025" t="s">
        <v>21</v>
      </c>
      <c r="O2025">
        <v>536.94000000000005</v>
      </c>
      <c r="P2025" t="s">
        <v>44</v>
      </c>
      <c r="Q2025">
        <f>D2025-H2025</f>
        <v>1590.7710000000002</v>
      </c>
      <c r="R2025" t="str">
        <f t="shared" si="189"/>
        <v>Good</v>
      </c>
      <c r="S2025" t="str">
        <f t="shared" si="190"/>
        <v>Good</v>
      </c>
      <c r="T2025" t="str">
        <f t="shared" si="191"/>
        <v>High Impact</v>
      </c>
    </row>
    <row r="2026" spans="1:20">
      <c r="A2026" t="s">
        <v>2062</v>
      </c>
      <c r="B2026" t="s">
        <v>30</v>
      </c>
      <c r="C2026" t="s">
        <v>25</v>
      </c>
      <c r="D2026">
        <v>3062.36</v>
      </c>
      <c r="E2026" t="str">
        <f t="shared" si="186"/>
        <v>High</v>
      </c>
      <c r="F2026" t="str">
        <f t="shared" si="187"/>
        <v>High</v>
      </c>
      <c r="G2026">
        <v>0.16</v>
      </c>
      <c r="H2026">
        <f>D2026*G2026</f>
        <v>489.97760000000005</v>
      </c>
      <c r="I2026">
        <v>4</v>
      </c>
      <c r="J2026" s="1">
        <v>44987</v>
      </c>
      <c r="K2026" s="1">
        <v>44989</v>
      </c>
      <c r="L2026" t="s">
        <v>20</v>
      </c>
      <c r="M2026" t="str">
        <f t="shared" si="188"/>
        <v>Premium customer</v>
      </c>
      <c r="N2026" t="s">
        <v>21</v>
      </c>
      <c r="O2026">
        <v>371.38</v>
      </c>
      <c r="P2026" t="s">
        <v>22</v>
      </c>
      <c r="Q2026">
        <f>D2026-H2026</f>
        <v>2572.3824</v>
      </c>
      <c r="R2026" t="str">
        <f t="shared" si="189"/>
        <v>Good</v>
      </c>
      <c r="S2026" t="str">
        <f t="shared" si="190"/>
        <v>Good</v>
      </c>
      <c r="T2026" t="str">
        <f t="shared" si="191"/>
        <v>High Impact</v>
      </c>
    </row>
    <row r="2027" spans="1:20">
      <c r="A2027" t="s">
        <v>2063</v>
      </c>
      <c r="B2027" t="s">
        <v>46</v>
      </c>
      <c r="C2027" t="s">
        <v>38</v>
      </c>
      <c r="D2027">
        <v>870.59</v>
      </c>
      <c r="E2027" t="str">
        <f t="shared" si="186"/>
        <v>Low</v>
      </c>
      <c r="F2027" t="str">
        <f t="shared" si="187"/>
        <v>Midium</v>
      </c>
      <c r="G2027">
        <v>0.09</v>
      </c>
      <c r="H2027">
        <f>D2027*G2027</f>
        <v>78.353099999999998</v>
      </c>
      <c r="I2027">
        <v>9</v>
      </c>
      <c r="J2027" s="1">
        <v>44998</v>
      </c>
      <c r="K2027" s="1">
        <v>45004</v>
      </c>
      <c r="L2027" t="s">
        <v>26</v>
      </c>
      <c r="M2027" t="str">
        <f t="shared" si="188"/>
        <v>Normal customer</v>
      </c>
      <c r="N2027" t="s">
        <v>32</v>
      </c>
      <c r="O2027">
        <v>215.7</v>
      </c>
      <c r="P2027" t="s">
        <v>33</v>
      </c>
      <c r="Q2027">
        <f>D2027-H2027</f>
        <v>792.23689999999999</v>
      </c>
      <c r="R2027" t="str">
        <f t="shared" si="189"/>
        <v>Bad</v>
      </c>
      <c r="S2027" t="str">
        <f t="shared" si="190"/>
        <v>Bad</v>
      </c>
      <c r="T2027" t="str">
        <f t="shared" si="191"/>
        <v>Normal</v>
      </c>
    </row>
    <row r="2028" spans="1:20">
      <c r="A2028" t="s">
        <v>2064</v>
      </c>
      <c r="B2028" t="s">
        <v>18</v>
      </c>
      <c r="C2028" t="s">
        <v>41</v>
      </c>
      <c r="D2028">
        <v>4500.95</v>
      </c>
      <c r="E2028" t="str">
        <f t="shared" si="186"/>
        <v>High</v>
      </c>
      <c r="F2028" t="str">
        <f t="shared" si="187"/>
        <v>High</v>
      </c>
      <c r="G2028">
        <v>0.41</v>
      </c>
      <c r="H2028">
        <f>D2028*G2028</f>
        <v>1845.3894999999998</v>
      </c>
      <c r="I2028">
        <v>1</v>
      </c>
      <c r="J2028" s="1">
        <v>45378</v>
      </c>
      <c r="K2028" s="1">
        <v>45380</v>
      </c>
      <c r="L2028" t="s">
        <v>20</v>
      </c>
      <c r="M2028" t="str">
        <f t="shared" si="188"/>
        <v>Premium customer</v>
      </c>
      <c r="N2028" t="s">
        <v>21</v>
      </c>
      <c r="O2028">
        <v>1250.68</v>
      </c>
      <c r="P2028" t="s">
        <v>33</v>
      </c>
      <c r="Q2028">
        <f>D2028-H2028</f>
        <v>2655.5605</v>
      </c>
      <c r="R2028" t="str">
        <f t="shared" si="189"/>
        <v>Good</v>
      </c>
      <c r="S2028" t="str">
        <f t="shared" si="190"/>
        <v>Good</v>
      </c>
      <c r="T2028" t="str">
        <f t="shared" si="191"/>
        <v>High Impact</v>
      </c>
    </row>
    <row r="2029" spans="1:20">
      <c r="A2029" t="s">
        <v>2065</v>
      </c>
      <c r="B2029" t="s">
        <v>24</v>
      </c>
      <c r="C2029" t="s">
        <v>38</v>
      </c>
      <c r="D2029">
        <v>2379.0300000000002</v>
      </c>
      <c r="E2029" t="str">
        <f t="shared" si="186"/>
        <v>High</v>
      </c>
      <c r="F2029" t="str">
        <f t="shared" si="187"/>
        <v>High</v>
      </c>
      <c r="G2029">
        <v>0.21</v>
      </c>
      <c r="H2029">
        <f>D2029*G2029</f>
        <v>499.59630000000004</v>
      </c>
      <c r="I2029">
        <v>1</v>
      </c>
      <c r="J2029" s="1">
        <v>45565</v>
      </c>
      <c r="K2029" s="1">
        <v>45567</v>
      </c>
      <c r="L2029" t="s">
        <v>26</v>
      </c>
      <c r="M2029" t="str">
        <f t="shared" si="188"/>
        <v>Potential customer</v>
      </c>
      <c r="N2029" t="s">
        <v>32</v>
      </c>
      <c r="O2029">
        <v>209.56</v>
      </c>
      <c r="P2029" t="s">
        <v>33</v>
      </c>
      <c r="Q2029">
        <f>D2029-H2029</f>
        <v>1879.4337</v>
      </c>
      <c r="R2029" t="str">
        <f t="shared" si="189"/>
        <v>Bad</v>
      </c>
      <c r="S2029" t="str">
        <f t="shared" si="190"/>
        <v>Bad</v>
      </c>
      <c r="T2029" t="str">
        <f t="shared" si="191"/>
        <v>High Impact</v>
      </c>
    </row>
    <row r="2030" spans="1:20">
      <c r="A2030" t="s">
        <v>2066</v>
      </c>
      <c r="B2030" t="s">
        <v>46</v>
      </c>
      <c r="C2030" t="s">
        <v>41</v>
      </c>
      <c r="D2030">
        <v>1895.98</v>
      </c>
      <c r="E2030" t="str">
        <f t="shared" si="186"/>
        <v>High</v>
      </c>
      <c r="F2030" t="str">
        <f t="shared" si="187"/>
        <v>High</v>
      </c>
      <c r="G2030">
        <v>0.28999999999999998</v>
      </c>
      <c r="H2030">
        <f>D2030*G2030</f>
        <v>549.83420000000001</v>
      </c>
      <c r="I2030">
        <v>3</v>
      </c>
      <c r="J2030" s="1">
        <v>45125</v>
      </c>
      <c r="K2030" s="1">
        <v>45131</v>
      </c>
      <c r="L2030" t="s">
        <v>20</v>
      </c>
      <c r="M2030" t="str">
        <f t="shared" si="188"/>
        <v>Premium customer</v>
      </c>
      <c r="N2030" t="s">
        <v>21</v>
      </c>
      <c r="O2030">
        <v>407.97</v>
      </c>
      <c r="P2030" t="s">
        <v>33</v>
      </c>
      <c r="Q2030">
        <f>D2030-H2030</f>
        <v>1346.1458</v>
      </c>
      <c r="R2030" t="str">
        <f t="shared" si="189"/>
        <v>Good</v>
      </c>
      <c r="S2030" t="str">
        <f t="shared" si="190"/>
        <v>Good</v>
      </c>
      <c r="T2030" t="str">
        <f t="shared" si="191"/>
        <v>High Impact</v>
      </c>
    </row>
    <row r="2031" spans="1:20">
      <c r="A2031" t="s">
        <v>2067</v>
      </c>
      <c r="B2031" t="s">
        <v>24</v>
      </c>
      <c r="C2031" t="s">
        <v>41</v>
      </c>
      <c r="D2031">
        <v>720.78</v>
      </c>
      <c r="E2031" t="str">
        <f t="shared" si="186"/>
        <v>Low</v>
      </c>
      <c r="F2031" t="str">
        <f t="shared" si="187"/>
        <v>Midium</v>
      </c>
      <c r="G2031">
        <v>0.02</v>
      </c>
      <c r="H2031">
        <f>D2031*G2031</f>
        <v>14.4156</v>
      </c>
      <c r="I2031">
        <v>6</v>
      </c>
      <c r="J2031" s="1">
        <v>45209</v>
      </c>
      <c r="K2031" s="1">
        <v>45215</v>
      </c>
      <c r="L2031" t="s">
        <v>36</v>
      </c>
      <c r="M2031" t="str">
        <f t="shared" si="188"/>
        <v>Normal customer</v>
      </c>
      <c r="N2031" t="s">
        <v>27</v>
      </c>
      <c r="O2031">
        <v>61.84</v>
      </c>
      <c r="P2031" t="s">
        <v>28</v>
      </c>
      <c r="Q2031">
        <f>D2031-H2031</f>
        <v>706.36439999999993</v>
      </c>
      <c r="R2031" t="str">
        <f t="shared" si="189"/>
        <v>Bad</v>
      </c>
      <c r="S2031" t="str">
        <f t="shared" si="190"/>
        <v>Bad</v>
      </c>
      <c r="T2031" t="str">
        <f t="shared" si="191"/>
        <v>Normal</v>
      </c>
    </row>
    <row r="2032" spans="1:20">
      <c r="A2032" t="s">
        <v>2068</v>
      </c>
      <c r="B2032" t="s">
        <v>18</v>
      </c>
      <c r="C2032" t="s">
        <v>19</v>
      </c>
      <c r="D2032">
        <v>922.98</v>
      </c>
      <c r="E2032" t="str">
        <f t="shared" si="186"/>
        <v>Low</v>
      </c>
      <c r="F2032" t="str">
        <f t="shared" si="187"/>
        <v>Midium</v>
      </c>
      <c r="G2032">
        <v>0.4</v>
      </c>
      <c r="H2032">
        <f>D2032*G2032</f>
        <v>369.19200000000001</v>
      </c>
      <c r="I2032">
        <v>3</v>
      </c>
      <c r="J2032" s="1">
        <v>45077</v>
      </c>
      <c r="K2032" s="1">
        <v>45079</v>
      </c>
      <c r="L2032" t="s">
        <v>36</v>
      </c>
      <c r="M2032" t="str">
        <f t="shared" si="188"/>
        <v>Normal customer</v>
      </c>
      <c r="N2032" t="s">
        <v>21</v>
      </c>
      <c r="O2032">
        <v>177.3</v>
      </c>
      <c r="P2032" t="s">
        <v>22</v>
      </c>
      <c r="Q2032">
        <f>D2032-H2032</f>
        <v>553.78800000000001</v>
      </c>
      <c r="R2032" t="str">
        <f t="shared" si="189"/>
        <v>Bad</v>
      </c>
      <c r="S2032" t="str">
        <f t="shared" si="190"/>
        <v>Bad</v>
      </c>
      <c r="T2032" t="str">
        <f t="shared" si="191"/>
        <v>High Impact</v>
      </c>
    </row>
    <row r="2033" spans="1:20">
      <c r="A2033" t="s">
        <v>2069</v>
      </c>
      <c r="B2033" t="s">
        <v>30</v>
      </c>
      <c r="C2033" t="s">
        <v>31</v>
      </c>
      <c r="D2033">
        <v>4609.7700000000004</v>
      </c>
      <c r="E2033" t="str">
        <f t="shared" si="186"/>
        <v>High</v>
      </c>
      <c r="F2033" t="str">
        <f t="shared" si="187"/>
        <v>High</v>
      </c>
      <c r="G2033">
        <v>0.14000000000000001</v>
      </c>
      <c r="H2033">
        <f>D2033*G2033</f>
        <v>645.3678000000001</v>
      </c>
      <c r="I2033">
        <v>7</v>
      </c>
      <c r="J2033" s="1">
        <v>44966</v>
      </c>
      <c r="K2033" s="1">
        <v>44967</v>
      </c>
      <c r="L2033" t="s">
        <v>36</v>
      </c>
      <c r="M2033" t="str">
        <f t="shared" si="188"/>
        <v>Normal customer</v>
      </c>
      <c r="N2033" t="s">
        <v>32</v>
      </c>
      <c r="O2033">
        <v>440.79</v>
      </c>
      <c r="P2033" t="s">
        <v>22</v>
      </c>
      <c r="Q2033">
        <f>D2033-H2033</f>
        <v>3964.4022000000004</v>
      </c>
      <c r="R2033" t="str">
        <f t="shared" si="189"/>
        <v>Good</v>
      </c>
      <c r="S2033" t="str">
        <f t="shared" si="190"/>
        <v>Good</v>
      </c>
      <c r="T2033" t="str">
        <f t="shared" si="191"/>
        <v>High Impact</v>
      </c>
    </row>
    <row r="2034" spans="1:20">
      <c r="A2034" t="s">
        <v>2070</v>
      </c>
      <c r="B2034" t="s">
        <v>18</v>
      </c>
      <c r="C2034" t="s">
        <v>31</v>
      </c>
      <c r="D2034">
        <v>2337.42</v>
      </c>
      <c r="E2034" t="str">
        <f t="shared" si="186"/>
        <v>High</v>
      </c>
      <c r="F2034" t="str">
        <f t="shared" si="187"/>
        <v>High</v>
      </c>
      <c r="G2034">
        <v>0.35</v>
      </c>
      <c r="H2034">
        <f>D2034*G2034</f>
        <v>818.09699999999998</v>
      </c>
      <c r="I2034">
        <v>9</v>
      </c>
      <c r="J2034" s="1">
        <v>45297</v>
      </c>
      <c r="K2034" s="1">
        <v>45302</v>
      </c>
      <c r="L2034" t="s">
        <v>36</v>
      </c>
      <c r="M2034" t="str">
        <f t="shared" si="188"/>
        <v>Normal customer</v>
      </c>
      <c r="N2034" t="s">
        <v>32</v>
      </c>
      <c r="O2034">
        <v>415.11</v>
      </c>
      <c r="P2034" t="s">
        <v>44</v>
      </c>
      <c r="Q2034">
        <f>D2034-H2034</f>
        <v>1519.3230000000001</v>
      </c>
      <c r="R2034" t="str">
        <f t="shared" si="189"/>
        <v>Good</v>
      </c>
      <c r="S2034" t="str">
        <f t="shared" si="190"/>
        <v>Good</v>
      </c>
      <c r="T2034" t="str">
        <f t="shared" si="191"/>
        <v>High Impact</v>
      </c>
    </row>
    <row r="2035" spans="1:20">
      <c r="A2035" t="s">
        <v>2071</v>
      </c>
      <c r="B2035" t="s">
        <v>46</v>
      </c>
      <c r="C2035" t="s">
        <v>38</v>
      </c>
      <c r="D2035">
        <v>3638.7</v>
      </c>
      <c r="E2035" t="str">
        <f t="shared" si="186"/>
        <v>High</v>
      </c>
      <c r="F2035" t="str">
        <f t="shared" si="187"/>
        <v>High</v>
      </c>
      <c r="G2035">
        <v>0.38</v>
      </c>
      <c r="H2035">
        <f>D2035*G2035</f>
        <v>1382.7059999999999</v>
      </c>
      <c r="I2035">
        <v>2</v>
      </c>
      <c r="J2035" s="1">
        <v>45403</v>
      </c>
      <c r="K2035" s="1">
        <v>45408</v>
      </c>
      <c r="L2035" t="s">
        <v>36</v>
      </c>
      <c r="M2035" t="str">
        <f t="shared" si="188"/>
        <v>Normal customer</v>
      </c>
      <c r="N2035" t="s">
        <v>32</v>
      </c>
      <c r="O2035">
        <v>635.54</v>
      </c>
      <c r="P2035" t="s">
        <v>44</v>
      </c>
      <c r="Q2035">
        <f>D2035-H2035</f>
        <v>2255.9939999999997</v>
      </c>
      <c r="R2035" t="str">
        <f t="shared" si="189"/>
        <v>Good</v>
      </c>
      <c r="S2035" t="str">
        <f t="shared" si="190"/>
        <v>Good</v>
      </c>
      <c r="T2035" t="str">
        <f t="shared" si="191"/>
        <v>High Impact</v>
      </c>
    </row>
    <row r="2036" spans="1:20">
      <c r="A2036" t="s">
        <v>2072</v>
      </c>
      <c r="B2036" t="s">
        <v>30</v>
      </c>
      <c r="C2036" t="s">
        <v>31</v>
      </c>
      <c r="D2036">
        <v>494.53</v>
      </c>
      <c r="E2036" t="str">
        <f t="shared" si="186"/>
        <v>Low</v>
      </c>
      <c r="F2036" t="str">
        <f t="shared" si="187"/>
        <v>Low</v>
      </c>
      <c r="G2036">
        <v>0.06</v>
      </c>
      <c r="H2036">
        <f>D2036*G2036</f>
        <v>29.671799999999998</v>
      </c>
      <c r="I2036">
        <v>4</v>
      </c>
      <c r="J2036" s="1">
        <v>44984</v>
      </c>
      <c r="K2036" s="1">
        <v>44988</v>
      </c>
      <c r="L2036" t="s">
        <v>20</v>
      </c>
      <c r="M2036" t="str">
        <f t="shared" si="188"/>
        <v>Normal customer</v>
      </c>
      <c r="N2036" t="s">
        <v>32</v>
      </c>
      <c r="O2036">
        <v>61.64</v>
      </c>
      <c r="P2036" t="s">
        <v>53</v>
      </c>
      <c r="Q2036">
        <f>D2036-H2036</f>
        <v>464.85819999999995</v>
      </c>
      <c r="R2036" t="str">
        <f t="shared" si="189"/>
        <v>Bad</v>
      </c>
      <c r="S2036" t="str">
        <f t="shared" si="190"/>
        <v>Bad</v>
      </c>
      <c r="T2036" t="str">
        <f t="shared" si="191"/>
        <v>Normal</v>
      </c>
    </row>
    <row r="2037" spans="1:20">
      <c r="A2037" t="s">
        <v>2073</v>
      </c>
      <c r="B2037" t="s">
        <v>46</v>
      </c>
      <c r="C2037" t="s">
        <v>38</v>
      </c>
      <c r="D2037">
        <v>3252.98</v>
      </c>
      <c r="E2037" t="str">
        <f t="shared" si="186"/>
        <v>High</v>
      </c>
      <c r="F2037" t="str">
        <f t="shared" si="187"/>
        <v>High</v>
      </c>
      <c r="G2037">
        <v>0.15</v>
      </c>
      <c r="H2037">
        <f>D2037*G2037</f>
        <v>487.947</v>
      </c>
      <c r="I2037">
        <v>3</v>
      </c>
      <c r="J2037" s="1">
        <v>45474</v>
      </c>
      <c r="K2037" s="1">
        <v>45476</v>
      </c>
      <c r="L2037" t="s">
        <v>36</v>
      </c>
      <c r="M2037" t="str">
        <f t="shared" si="188"/>
        <v>Normal customer</v>
      </c>
      <c r="N2037" t="s">
        <v>21</v>
      </c>
      <c r="O2037">
        <v>206.73</v>
      </c>
      <c r="P2037" t="s">
        <v>39</v>
      </c>
      <c r="Q2037">
        <f>D2037-H2037</f>
        <v>2765.0329999999999</v>
      </c>
      <c r="R2037" t="str">
        <f t="shared" si="189"/>
        <v>Bad</v>
      </c>
      <c r="S2037" t="str">
        <f t="shared" si="190"/>
        <v>Bad</v>
      </c>
      <c r="T2037" t="str">
        <f t="shared" si="191"/>
        <v>High Impact</v>
      </c>
    </row>
    <row r="2038" spans="1:20">
      <c r="A2038" t="s">
        <v>2074</v>
      </c>
      <c r="B2038" t="s">
        <v>46</v>
      </c>
      <c r="C2038" t="s">
        <v>41</v>
      </c>
      <c r="D2038">
        <v>4615.4399999999996</v>
      </c>
      <c r="E2038" t="str">
        <f t="shared" si="186"/>
        <v>High</v>
      </c>
      <c r="F2038" t="str">
        <f t="shared" si="187"/>
        <v>High</v>
      </c>
      <c r="G2038">
        <v>0.36</v>
      </c>
      <c r="H2038">
        <f>D2038*G2038</f>
        <v>1661.5583999999999</v>
      </c>
      <c r="I2038">
        <v>6</v>
      </c>
      <c r="J2038" s="1">
        <v>45179</v>
      </c>
      <c r="K2038" s="1">
        <v>45186</v>
      </c>
      <c r="L2038" t="s">
        <v>20</v>
      </c>
      <c r="M2038" t="str">
        <f t="shared" si="188"/>
        <v>Premium customer</v>
      </c>
      <c r="N2038" t="s">
        <v>32</v>
      </c>
      <c r="O2038">
        <v>1140.32</v>
      </c>
      <c r="P2038" t="s">
        <v>44</v>
      </c>
      <c r="Q2038">
        <f>D2038-H2038</f>
        <v>2953.8815999999997</v>
      </c>
      <c r="R2038" t="str">
        <f t="shared" si="189"/>
        <v>Good</v>
      </c>
      <c r="S2038" t="str">
        <f t="shared" si="190"/>
        <v>Good</v>
      </c>
      <c r="T2038" t="str">
        <f t="shared" si="191"/>
        <v>High Impact</v>
      </c>
    </row>
    <row r="2039" spans="1:20">
      <c r="A2039" t="s">
        <v>2075</v>
      </c>
      <c r="B2039" t="s">
        <v>18</v>
      </c>
      <c r="C2039" t="s">
        <v>19</v>
      </c>
      <c r="D2039">
        <v>1569.82</v>
      </c>
      <c r="E2039" t="str">
        <f t="shared" si="186"/>
        <v>High</v>
      </c>
      <c r="F2039" t="str">
        <f t="shared" si="187"/>
        <v>High</v>
      </c>
      <c r="G2039">
        <v>0.12</v>
      </c>
      <c r="H2039">
        <f>D2039*G2039</f>
        <v>188.3784</v>
      </c>
      <c r="I2039">
        <v>5</v>
      </c>
      <c r="J2039" s="1">
        <v>45640</v>
      </c>
      <c r="K2039" s="1">
        <v>45643</v>
      </c>
      <c r="L2039" t="s">
        <v>20</v>
      </c>
      <c r="M2039" t="str">
        <f t="shared" si="188"/>
        <v>Premium customer</v>
      </c>
      <c r="N2039" t="s">
        <v>21</v>
      </c>
      <c r="O2039">
        <v>265.02</v>
      </c>
      <c r="P2039" t="s">
        <v>22</v>
      </c>
      <c r="Q2039">
        <f>D2039-H2039</f>
        <v>1381.4415999999999</v>
      </c>
      <c r="R2039" t="str">
        <f t="shared" si="189"/>
        <v>Bad</v>
      </c>
      <c r="S2039" t="str">
        <f t="shared" si="190"/>
        <v>Bad</v>
      </c>
      <c r="T2039" t="str">
        <f t="shared" si="191"/>
        <v>High Impact</v>
      </c>
    </row>
    <row r="2040" spans="1:20">
      <c r="A2040" t="s">
        <v>2076</v>
      </c>
      <c r="B2040" t="s">
        <v>46</v>
      </c>
      <c r="C2040" t="s">
        <v>19</v>
      </c>
      <c r="D2040">
        <v>2937.79</v>
      </c>
      <c r="E2040" t="str">
        <f t="shared" si="186"/>
        <v>High</v>
      </c>
      <c r="F2040" t="str">
        <f t="shared" si="187"/>
        <v>High</v>
      </c>
      <c r="G2040">
        <v>0.42</v>
      </c>
      <c r="H2040">
        <f>D2040*G2040</f>
        <v>1233.8717999999999</v>
      </c>
      <c r="I2040">
        <v>3</v>
      </c>
      <c r="J2040" s="1">
        <v>45342</v>
      </c>
      <c r="K2040" s="1">
        <v>45347</v>
      </c>
      <c r="L2040" t="s">
        <v>36</v>
      </c>
      <c r="M2040" t="str">
        <f t="shared" si="188"/>
        <v>Normal customer</v>
      </c>
      <c r="N2040" t="s">
        <v>27</v>
      </c>
      <c r="O2040">
        <v>645.48</v>
      </c>
      <c r="P2040" t="s">
        <v>53</v>
      </c>
      <c r="Q2040">
        <f>D2040-H2040</f>
        <v>1703.9182000000001</v>
      </c>
      <c r="R2040" t="str">
        <f t="shared" si="189"/>
        <v>Good</v>
      </c>
      <c r="S2040" t="str">
        <f t="shared" si="190"/>
        <v>Good</v>
      </c>
      <c r="T2040" t="str">
        <f t="shared" si="191"/>
        <v>High Impact</v>
      </c>
    </row>
    <row r="2041" spans="1:20">
      <c r="A2041" t="s">
        <v>2077</v>
      </c>
      <c r="B2041" t="s">
        <v>18</v>
      </c>
      <c r="C2041" t="s">
        <v>41</v>
      </c>
      <c r="D2041">
        <v>4707.07</v>
      </c>
      <c r="E2041" t="str">
        <f t="shared" si="186"/>
        <v>High</v>
      </c>
      <c r="F2041" t="str">
        <f t="shared" si="187"/>
        <v>High</v>
      </c>
      <c r="G2041">
        <v>0.16</v>
      </c>
      <c r="H2041">
        <f>D2041*G2041</f>
        <v>753.13119999999992</v>
      </c>
      <c r="I2041">
        <v>9</v>
      </c>
      <c r="J2041" s="1">
        <v>45165</v>
      </c>
      <c r="K2041" s="1">
        <v>45171</v>
      </c>
      <c r="L2041" t="s">
        <v>36</v>
      </c>
      <c r="M2041" t="str">
        <f t="shared" si="188"/>
        <v>Normal customer</v>
      </c>
      <c r="N2041" t="s">
        <v>32</v>
      </c>
      <c r="O2041">
        <v>1262.92</v>
      </c>
      <c r="P2041" t="s">
        <v>44</v>
      </c>
      <c r="Q2041">
        <f>D2041-H2041</f>
        <v>3953.9387999999999</v>
      </c>
      <c r="R2041" t="str">
        <f t="shared" si="189"/>
        <v>Good</v>
      </c>
      <c r="S2041" t="str">
        <f t="shared" si="190"/>
        <v>Good</v>
      </c>
      <c r="T2041" t="str">
        <f t="shared" si="191"/>
        <v>High Impact</v>
      </c>
    </row>
    <row r="2042" spans="1:20">
      <c r="A2042" t="s">
        <v>2078</v>
      </c>
      <c r="B2042" t="s">
        <v>30</v>
      </c>
      <c r="C2042" t="s">
        <v>25</v>
      </c>
      <c r="D2042">
        <v>3624.68</v>
      </c>
      <c r="E2042" t="str">
        <f t="shared" si="186"/>
        <v>High</v>
      </c>
      <c r="F2042" t="str">
        <f t="shared" si="187"/>
        <v>High</v>
      </c>
      <c r="G2042">
        <v>0.2</v>
      </c>
      <c r="H2042">
        <f>D2042*G2042</f>
        <v>724.93600000000004</v>
      </c>
      <c r="I2042">
        <v>8</v>
      </c>
      <c r="J2042" s="1">
        <v>45310</v>
      </c>
      <c r="K2042" s="1">
        <v>45313</v>
      </c>
      <c r="L2042" t="s">
        <v>26</v>
      </c>
      <c r="M2042" t="str">
        <f t="shared" si="188"/>
        <v>Potential customer</v>
      </c>
      <c r="N2042" t="s">
        <v>32</v>
      </c>
      <c r="O2042">
        <v>412.78</v>
      </c>
      <c r="P2042" t="s">
        <v>53</v>
      </c>
      <c r="Q2042">
        <f>D2042-H2042</f>
        <v>2899.7439999999997</v>
      </c>
      <c r="R2042" t="str">
        <f t="shared" si="189"/>
        <v>Good</v>
      </c>
      <c r="S2042" t="str">
        <f t="shared" si="190"/>
        <v>Good</v>
      </c>
      <c r="T2042" t="str">
        <f t="shared" si="191"/>
        <v>High Impact</v>
      </c>
    </row>
    <row r="2043" spans="1:20">
      <c r="A2043" t="s">
        <v>2079</v>
      </c>
      <c r="B2043" t="s">
        <v>18</v>
      </c>
      <c r="C2043" t="s">
        <v>25</v>
      </c>
      <c r="D2043">
        <v>405.39</v>
      </c>
      <c r="E2043" t="str">
        <f t="shared" si="186"/>
        <v>Low</v>
      </c>
      <c r="F2043" t="str">
        <f t="shared" si="187"/>
        <v>Low</v>
      </c>
      <c r="G2043">
        <v>0.05</v>
      </c>
      <c r="H2043">
        <f>D2043*G2043</f>
        <v>20.269500000000001</v>
      </c>
      <c r="I2043">
        <v>3</v>
      </c>
      <c r="J2043" s="1">
        <v>45333</v>
      </c>
      <c r="K2043" s="1">
        <v>45337</v>
      </c>
      <c r="L2043" t="s">
        <v>26</v>
      </c>
      <c r="M2043" t="str">
        <f t="shared" si="188"/>
        <v>Normal customer</v>
      </c>
      <c r="N2043" t="s">
        <v>32</v>
      </c>
      <c r="O2043">
        <v>78.91</v>
      </c>
      <c r="P2043" t="s">
        <v>28</v>
      </c>
      <c r="Q2043">
        <f>D2043-H2043</f>
        <v>385.12049999999999</v>
      </c>
      <c r="R2043" t="str">
        <f t="shared" si="189"/>
        <v>Bad</v>
      </c>
      <c r="S2043" t="str">
        <f t="shared" si="190"/>
        <v>Bad</v>
      </c>
      <c r="T2043" t="str">
        <f t="shared" si="191"/>
        <v>Normal</v>
      </c>
    </row>
    <row r="2044" spans="1:20">
      <c r="A2044" t="s">
        <v>2080</v>
      </c>
      <c r="B2044" t="s">
        <v>30</v>
      </c>
      <c r="C2044" t="s">
        <v>31</v>
      </c>
      <c r="D2044">
        <v>1955.81</v>
      </c>
      <c r="E2044" t="str">
        <f t="shared" si="186"/>
        <v>High</v>
      </c>
      <c r="F2044" t="str">
        <f t="shared" si="187"/>
        <v>High</v>
      </c>
      <c r="G2044">
        <v>7.0000000000000007E-2</v>
      </c>
      <c r="H2044">
        <f>D2044*G2044</f>
        <v>136.9067</v>
      </c>
      <c r="I2044">
        <v>5</v>
      </c>
      <c r="J2044" s="1">
        <v>45094</v>
      </c>
      <c r="K2044" s="1">
        <v>45097</v>
      </c>
      <c r="L2044" t="s">
        <v>36</v>
      </c>
      <c r="M2044" t="str">
        <f t="shared" si="188"/>
        <v>Normal customer</v>
      </c>
      <c r="N2044" t="s">
        <v>21</v>
      </c>
      <c r="O2044">
        <v>498.6</v>
      </c>
      <c r="P2044" t="s">
        <v>28</v>
      </c>
      <c r="Q2044">
        <f>D2044-H2044</f>
        <v>1818.9032999999999</v>
      </c>
      <c r="R2044" t="str">
        <f t="shared" si="189"/>
        <v>Good</v>
      </c>
      <c r="S2044" t="str">
        <f t="shared" si="190"/>
        <v>Good</v>
      </c>
      <c r="T2044" t="str">
        <f t="shared" si="191"/>
        <v>High Impact</v>
      </c>
    </row>
    <row r="2045" spans="1:20">
      <c r="A2045" t="s">
        <v>2081</v>
      </c>
      <c r="B2045" t="s">
        <v>18</v>
      </c>
      <c r="C2045" t="s">
        <v>38</v>
      </c>
      <c r="D2045">
        <v>520.29</v>
      </c>
      <c r="E2045" t="str">
        <f t="shared" si="186"/>
        <v>Low</v>
      </c>
      <c r="F2045" t="str">
        <f t="shared" si="187"/>
        <v>Midium</v>
      </c>
      <c r="G2045">
        <v>0.14000000000000001</v>
      </c>
      <c r="H2045">
        <f>D2045*G2045</f>
        <v>72.840599999999995</v>
      </c>
      <c r="I2045">
        <v>5</v>
      </c>
      <c r="J2045" s="1">
        <v>45037</v>
      </c>
      <c r="K2045" s="1">
        <v>45039</v>
      </c>
      <c r="L2045" t="s">
        <v>26</v>
      </c>
      <c r="M2045" t="str">
        <f t="shared" si="188"/>
        <v>Normal customer</v>
      </c>
      <c r="N2045" t="s">
        <v>27</v>
      </c>
      <c r="O2045">
        <v>147.36000000000001</v>
      </c>
      <c r="P2045" t="s">
        <v>22</v>
      </c>
      <c r="Q2045">
        <f>D2045-H2045</f>
        <v>447.44939999999997</v>
      </c>
      <c r="R2045" t="str">
        <f t="shared" si="189"/>
        <v>Bad</v>
      </c>
      <c r="S2045" t="str">
        <f t="shared" si="190"/>
        <v>Bad</v>
      </c>
      <c r="T2045" t="str">
        <f t="shared" si="191"/>
        <v>Normal</v>
      </c>
    </row>
    <row r="2046" spans="1:20">
      <c r="A2046" t="s">
        <v>2082</v>
      </c>
      <c r="B2046" t="s">
        <v>24</v>
      </c>
      <c r="C2046" t="s">
        <v>19</v>
      </c>
      <c r="D2046">
        <v>4320.46</v>
      </c>
      <c r="E2046" t="str">
        <f t="shared" si="186"/>
        <v>High</v>
      </c>
      <c r="F2046" t="str">
        <f t="shared" si="187"/>
        <v>High</v>
      </c>
      <c r="G2046">
        <v>0.02</v>
      </c>
      <c r="H2046">
        <f>D2046*G2046</f>
        <v>86.409199999999998</v>
      </c>
      <c r="I2046">
        <v>5</v>
      </c>
      <c r="J2046" s="1">
        <v>45358</v>
      </c>
      <c r="K2046" s="1">
        <v>45360</v>
      </c>
      <c r="L2046" t="s">
        <v>20</v>
      </c>
      <c r="M2046" t="str">
        <f t="shared" si="188"/>
        <v>Premium customer</v>
      </c>
      <c r="N2046" t="s">
        <v>21</v>
      </c>
      <c r="O2046">
        <v>290</v>
      </c>
      <c r="P2046" t="s">
        <v>33</v>
      </c>
      <c r="Q2046">
        <f>D2046-H2046</f>
        <v>4234.0508</v>
      </c>
      <c r="R2046" t="str">
        <f t="shared" si="189"/>
        <v>Bad</v>
      </c>
      <c r="S2046" t="str">
        <f t="shared" si="190"/>
        <v>Bad</v>
      </c>
      <c r="T2046" t="str">
        <f t="shared" si="191"/>
        <v>High Impact</v>
      </c>
    </row>
    <row r="2047" spans="1:20">
      <c r="A2047" t="s">
        <v>2083</v>
      </c>
      <c r="B2047" t="s">
        <v>24</v>
      </c>
      <c r="C2047" t="s">
        <v>31</v>
      </c>
      <c r="D2047">
        <v>3146.15</v>
      </c>
      <c r="E2047" t="str">
        <f t="shared" si="186"/>
        <v>High</v>
      </c>
      <c r="F2047" t="str">
        <f t="shared" si="187"/>
        <v>High</v>
      </c>
      <c r="G2047">
        <v>0.1</v>
      </c>
      <c r="H2047">
        <f>D2047*G2047</f>
        <v>314.61500000000001</v>
      </c>
      <c r="I2047">
        <v>8</v>
      </c>
      <c r="J2047" s="1">
        <v>45651</v>
      </c>
      <c r="K2047" s="1">
        <v>45652</v>
      </c>
      <c r="L2047" t="s">
        <v>36</v>
      </c>
      <c r="M2047" t="str">
        <f t="shared" si="188"/>
        <v>Normal customer</v>
      </c>
      <c r="N2047" t="s">
        <v>27</v>
      </c>
      <c r="O2047">
        <v>274.82</v>
      </c>
      <c r="P2047" t="s">
        <v>53</v>
      </c>
      <c r="Q2047">
        <f>D2047-H2047</f>
        <v>2831.5349999999999</v>
      </c>
      <c r="R2047" t="str">
        <f t="shared" si="189"/>
        <v>Bad</v>
      </c>
      <c r="S2047" t="str">
        <f t="shared" si="190"/>
        <v>Bad</v>
      </c>
      <c r="T2047" t="str">
        <f t="shared" si="191"/>
        <v>High Impact</v>
      </c>
    </row>
    <row r="2048" spans="1:20">
      <c r="A2048" t="s">
        <v>2084</v>
      </c>
      <c r="B2048" t="s">
        <v>46</v>
      </c>
      <c r="C2048" t="s">
        <v>41</v>
      </c>
      <c r="D2048">
        <v>4786.2700000000004</v>
      </c>
      <c r="E2048" t="str">
        <f t="shared" si="186"/>
        <v>High</v>
      </c>
      <c r="F2048" t="str">
        <f t="shared" si="187"/>
        <v>High</v>
      </c>
      <c r="G2048">
        <v>0.2</v>
      </c>
      <c r="H2048">
        <f>D2048*G2048</f>
        <v>957.25400000000013</v>
      </c>
      <c r="I2048">
        <v>3</v>
      </c>
      <c r="J2048" s="1">
        <v>45605</v>
      </c>
      <c r="K2048" s="1">
        <v>45607</v>
      </c>
      <c r="L2048" t="s">
        <v>36</v>
      </c>
      <c r="M2048" t="str">
        <f t="shared" si="188"/>
        <v>Normal customer</v>
      </c>
      <c r="N2048" t="s">
        <v>32</v>
      </c>
      <c r="O2048">
        <v>385.14</v>
      </c>
      <c r="P2048" t="s">
        <v>33</v>
      </c>
      <c r="Q2048">
        <f>D2048-H2048</f>
        <v>3829.0160000000005</v>
      </c>
      <c r="R2048" t="str">
        <f t="shared" si="189"/>
        <v>Good</v>
      </c>
      <c r="S2048" t="str">
        <f t="shared" si="190"/>
        <v>Good</v>
      </c>
      <c r="T2048" t="str">
        <f t="shared" si="191"/>
        <v>High Impact</v>
      </c>
    </row>
    <row r="2049" spans="1:20">
      <c r="A2049" t="s">
        <v>2085</v>
      </c>
      <c r="B2049" t="s">
        <v>18</v>
      </c>
      <c r="C2049" t="s">
        <v>19</v>
      </c>
      <c r="D2049">
        <v>196.81</v>
      </c>
      <c r="E2049" t="str">
        <f t="shared" si="186"/>
        <v>Low</v>
      </c>
      <c r="F2049" t="str">
        <f t="shared" si="187"/>
        <v>Low</v>
      </c>
      <c r="G2049">
        <v>0.19</v>
      </c>
      <c r="H2049">
        <f>D2049*G2049</f>
        <v>37.393900000000002</v>
      </c>
      <c r="I2049">
        <v>3</v>
      </c>
      <c r="J2049" s="1">
        <v>45222</v>
      </c>
      <c r="K2049" s="1">
        <v>45227</v>
      </c>
      <c r="L2049" t="s">
        <v>26</v>
      </c>
      <c r="M2049" t="str">
        <f t="shared" si="188"/>
        <v>Normal customer</v>
      </c>
      <c r="N2049" t="s">
        <v>21</v>
      </c>
      <c r="O2049">
        <v>15.1</v>
      </c>
      <c r="P2049" t="s">
        <v>39</v>
      </c>
      <c r="Q2049">
        <f>D2049-H2049</f>
        <v>159.4161</v>
      </c>
      <c r="R2049" t="str">
        <f t="shared" si="189"/>
        <v>Bad</v>
      </c>
      <c r="S2049" t="str">
        <f t="shared" si="190"/>
        <v>Bad</v>
      </c>
      <c r="T2049" t="str">
        <f t="shared" si="191"/>
        <v>Normal</v>
      </c>
    </row>
    <row r="2050" spans="1:20">
      <c r="A2050" t="s">
        <v>2086</v>
      </c>
      <c r="B2050" t="s">
        <v>18</v>
      </c>
      <c r="C2050" t="s">
        <v>38</v>
      </c>
      <c r="D2050">
        <v>2173.13</v>
      </c>
      <c r="E2050" t="str">
        <f t="shared" si="186"/>
        <v>High</v>
      </c>
      <c r="F2050" t="str">
        <f t="shared" si="187"/>
        <v>High</v>
      </c>
      <c r="G2050">
        <v>0.1</v>
      </c>
      <c r="H2050">
        <f>D2050*G2050</f>
        <v>217.31300000000002</v>
      </c>
      <c r="I2050">
        <v>8</v>
      </c>
      <c r="J2050" s="1">
        <v>45211</v>
      </c>
      <c r="K2050" s="1">
        <v>45213</v>
      </c>
      <c r="L2050" t="s">
        <v>20</v>
      </c>
      <c r="M2050" t="str">
        <f t="shared" si="188"/>
        <v>Premium customer</v>
      </c>
      <c r="N2050" t="s">
        <v>21</v>
      </c>
      <c r="O2050">
        <v>609.37</v>
      </c>
      <c r="P2050" t="s">
        <v>44</v>
      </c>
      <c r="Q2050">
        <f>D2050-H2050</f>
        <v>1955.817</v>
      </c>
      <c r="R2050" t="str">
        <f t="shared" si="189"/>
        <v>Good</v>
      </c>
      <c r="S2050" t="str">
        <f t="shared" si="190"/>
        <v>Good</v>
      </c>
      <c r="T2050" t="str">
        <f t="shared" si="191"/>
        <v>High Impact</v>
      </c>
    </row>
    <row r="2051" spans="1:20">
      <c r="A2051" t="s">
        <v>2087</v>
      </c>
      <c r="B2051" t="s">
        <v>30</v>
      </c>
      <c r="C2051" t="s">
        <v>38</v>
      </c>
      <c r="D2051">
        <v>611.38</v>
      </c>
      <c r="E2051" t="str">
        <f t="shared" ref="E2051:E2114" si="192">IF(D2051&gt;1000,"High","Low")</f>
        <v>Low</v>
      </c>
      <c r="F2051" t="str">
        <f t="shared" ref="F2051:F2114" si="193">IF(D2051&gt;1000,"High",IF(D2051&gt;500,"Midium","Low"))</f>
        <v>Midium</v>
      </c>
      <c r="G2051">
        <v>0.04</v>
      </c>
      <c r="H2051">
        <f>D2051*G2051</f>
        <v>24.455200000000001</v>
      </c>
      <c r="I2051">
        <v>9</v>
      </c>
      <c r="J2051" s="1">
        <v>45227</v>
      </c>
      <c r="K2051" s="1">
        <v>45229</v>
      </c>
      <c r="L2051" t="s">
        <v>20</v>
      </c>
      <c r="M2051" t="str">
        <f t="shared" ref="M2051:M2114" si="194">IF(AND(L2051="Member",D2051&gt;1000),"Premium customer",IF(AND(L2051="Regular",D2051&gt;1000),"Potential customer","Normal customer"))</f>
        <v>Normal customer</v>
      </c>
      <c r="N2051" t="s">
        <v>27</v>
      </c>
      <c r="O2051">
        <v>128.38999999999999</v>
      </c>
      <c r="P2051" t="s">
        <v>22</v>
      </c>
      <c r="Q2051">
        <f>D2051-H2051</f>
        <v>586.9248</v>
      </c>
      <c r="R2051" t="str">
        <f t="shared" ref="R2051:R2114" si="195">IF(AND(D2051&gt;1000,O2051&gt;300),"Good","Bad")</f>
        <v>Bad</v>
      </c>
      <c r="S2051" t="str">
        <f t="shared" ref="S2051:S2114" si="196">IF(NOT(AND(D2051&gt;1000,O2051&gt;300)),"Bad","Good")</f>
        <v>Bad</v>
      </c>
      <c r="T2051" t="str">
        <f t="shared" ref="T2051:T2114" si="197">IF(OR(D2051&gt;1000,G2051&gt;0.25),"High Impact","Normal")</f>
        <v>Normal</v>
      </c>
    </row>
    <row r="2052" spans="1:20">
      <c r="A2052" t="s">
        <v>2088</v>
      </c>
      <c r="B2052" t="s">
        <v>46</v>
      </c>
      <c r="C2052" t="s">
        <v>25</v>
      </c>
      <c r="D2052">
        <v>1817.39</v>
      </c>
      <c r="E2052" t="str">
        <f t="shared" si="192"/>
        <v>High</v>
      </c>
      <c r="F2052" t="str">
        <f t="shared" si="193"/>
        <v>High</v>
      </c>
      <c r="G2052">
        <v>0.16</v>
      </c>
      <c r="H2052">
        <f>D2052*G2052</f>
        <v>290.7824</v>
      </c>
      <c r="I2052">
        <v>5</v>
      </c>
      <c r="J2052" s="1">
        <v>45529</v>
      </c>
      <c r="K2052" s="1">
        <v>45532</v>
      </c>
      <c r="L2052" t="s">
        <v>20</v>
      </c>
      <c r="M2052" t="str">
        <f t="shared" si="194"/>
        <v>Premium customer</v>
      </c>
      <c r="N2052" t="s">
        <v>21</v>
      </c>
      <c r="O2052">
        <v>488.92</v>
      </c>
      <c r="P2052" t="s">
        <v>53</v>
      </c>
      <c r="Q2052">
        <f>D2052-H2052</f>
        <v>1526.6076</v>
      </c>
      <c r="R2052" t="str">
        <f t="shared" si="195"/>
        <v>Good</v>
      </c>
      <c r="S2052" t="str">
        <f t="shared" si="196"/>
        <v>Good</v>
      </c>
      <c r="T2052" t="str">
        <f t="shared" si="197"/>
        <v>High Impact</v>
      </c>
    </row>
    <row r="2053" spans="1:20">
      <c r="A2053" t="s">
        <v>2089</v>
      </c>
      <c r="B2053" t="s">
        <v>18</v>
      </c>
      <c r="C2053" t="s">
        <v>31</v>
      </c>
      <c r="D2053">
        <v>893.25</v>
      </c>
      <c r="E2053" t="str">
        <f t="shared" si="192"/>
        <v>Low</v>
      </c>
      <c r="F2053" t="str">
        <f t="shared" si="193"/>
        <v>Midium</v>
      </c>
      <c r="G2053">
        <v>0.37</v>
      </c>
      <c r="H2053">
        <f>D2053*G2053</f>
        <v>330.5025</v>
      </c>
      <c r="I2053">
        <v>8</v>
      </c>
      <c r="J2053" s="1">
        <v>45435</v>
      </c>
      <c r="K2053" s="1">
        <v>45439</v>
      </c>
      <c r="L2053" t="s">
        <v>26</v>
      </c>
      <c r="M2053" t="str">
        <f t="shared" si="194"/>
        <v>Normal customer</v>
      </c>
      <c r="N2053" t="s">
        <v>32</v>
      </c>
      <c r="O2053">
        <v>140.76</v>
      </c>
      <c r="P2053" t="s">
        <v>33</v>
      </c>
      <c r="Q2053">
        <f>D2053-H2053</f>
        <v>562.74749999999995</v>
      </c>
      <c r="R2053" t="str">
        <f t="shared" si="195"/>
        <v>Bad</v>
      </c>
      <c r="S2053" t="str">
        <f t="shared" si="196"/>
        <v>Bad</v>
      </c>
      <c r="T2053" t="str">
        <f t="shared" si="197"/>
        <v>High Impact</v>
      </c>
    </row>
    <row r="2054" spans="1:20">
      <c r="A2054" t="s">
        <v>2090</v>
      </c>
      <c r="B2054" t="s">
        <v>46</v>
      </c>
      <c r="C2054" t="s">
        <v>41</v>
      </c>
      <c r="D2054">
        <v>1711.09</v>
      </c>
      <c r="E2054" t="str">
        <f t="shared" si="192"/>
        <v>High</v>
      </c>
      <c r="F2054" t="str">
        <f t="shared" si="193"/>
        <v>High</v>
      </c>
      <c r="G2054">
        <v>0.26</v>
      </c>
      <c r="H2054">
        <f>D2054*G2054</f>
        <v>444.88339999999999</v>
      </c>
      <c r="I2054">
        <v>5</v>
      </c>
      <c r="J2054" s="1">
        <v>45472</v>
      </c>
      <c r="K2054" s="1">
        <v>45474</v>
      </c>
      <c r="L2054" t="s">
        <v>20</v>
      </c>
      <c r="M2054" t="str">
        <f t="shared" si="194"/>
        <v>Premium customer</v>
      </c>
      <c r="N2054" t="s">
        <v>21</v>
      </c>
      <c r="O2054">
        <v>467.29</v>
      </c>
      <c r="P2054" t="s">
        <v>28</v>
      </c>
      <c r="Q2054">
        <f>D2054-H2054</f>
        <v>1266.2066</v>
      </c>
      <c r="R2054" t="str">
        <f t="shared" si="195"/>
        <v>Good</v>
      </c>
      <c r="S2054" t="str">
        <f t="shared" si="196"/>
        <v>Good</v>
      </c>
      <c r="T2054" t="str">
        <f t="shared" si="197"/>
        <v>High Impact</v>
      </c>
    </row>
    <row r="2055" spans="1:20">
      <c r="A2055" t="s">
        <v>2091</v>
      </c>
      <c r="B2055" t="s">
        <v>24</v>
      </c>
      <c r="C2055" t="s">
        <v>19</v>
      </c>
      <c r="D2055">
        <v>4114.38</v>
      </c>
      <c r="E2055" t="str">
        <f t="shared" si="192"/>
        <v>High</v>
      </c>
      <c r="F2055" t="str">
        <f t="shared" si="193"/>
        <v>High</v>
      </c>
      <c r="G2055">
        <v>0.47</v>
      </c>
      <c r="H2055">
        <f>D2055*G2055</f>
        <v>1933.7585999999999</v>
      </c>
      <c r="I2055">
        <v>4</v>
      </c>
      <c r="J2055" s="1">
        <v>45016</v>
      </c>
      <c r="K2055" s="1">
        <v>45021</v>
      </c>
      <c r="L2055" t="s">
        <v>20</v>
      </c>
      <c r="M2055" t="str">
        <f t="shared" si="194"/>
        <v>Premium customer</v>
      </c>
      <c r="N2055" t="s">
        <v>27</v>
      </c>
      <c r="O2055">
        <v>860.34</v>
      </c>
      <c r="P2055" t="s">
        <v>22</v>
      </c>
      <c r="Q2055">
        <f>D2055-H2055</f>
        <v>2180.6214</v>
      </c>
      <c r="R2055" t="str">
        <f t="shared" si="195"/>
        <v>Good</v>
      </c>
      <c r="S2055" t="str">
        <f t="shared" si="196"/>
        <v>Good</v>
      </c>
      <c r="T2055" t="str">
        <f t="shared" si="197"/>
        <v>High Impact</v>
      </c>
    </row>
    <row r="2056" spans="1:20">
      <c r="A2056" t="s">
        <v>2092</v>
      </c>
      <c r="B2056" t="s">
        <v>18</v>
      </c>
      <c r="C2056" t="s">
        <v>38</v>
      </c>
      <c r="D2056">
        <v>887.43</v>
      </c>
      <c r="E2056" t="str">
        <f t="shared" si="192"/>
        <v>Low</v>
      </c>
      <c r="F2056" t="str">
        <f t="shared" si="193"/>
        <v>Midium</v>
      </c>
      <c r="G2056">
        <v>7.0000000000000007E-2</v>
      </c>
      <c r="H2056">
        <f>D2056*G2056</f>
        <v>62.120100000000001</v>
      </c>
      <c r="I2056">
        <v>2</v>
      </c>
      <c r="J2056" s="1">
        <v>45426</v>
      </c>
      <c r="K2056" s="1">
        <v>45430</v>
      </c>
      <c r="L2056" t="s">
        <v>20</v>
      </c>
      <c r="M2056" t="str">
        <f t="shared" si="194"/>
        <v>Normal customer</v>
      </c>
      <c r="N2056" t="s">
        <v>21</v>
      </c>
      <c r="O2056">
        <v>221.32</v>
      </c>
      <c r="P2056" t="s">
        <v>53</v>
      </c>
      <c r="Q2056">
        <f>D2056-H2056</f>
        <v>825.30989999999997</v>
      </c>
      <c r="R2056" t="str">
        <f t="shared" si="195"/>
        <v>Bad</v>
      </c>
      <c r="S2056" t="str">
        <f t="shared" si="196"/>
        <v>Bad</v>
      </c>
      <c r="T2056" t="str">
        <f t="shared" si="197"/>
        <v>Normal</v>
      </c>
    </row>
    <row r="2057" spans="1:20">
      <c r="A2057" t="s">
        <v>2093</v>
      </c>
      <c r="B2057" t="s">
        <v>18</v>
      </c>
      <c r="C2057" t="s">
        <v>19</v>
      </c>
      <c r="D2057">
        <v>2420.96</v>
      </c>
      <c r="E2057" t="str">
        <f t="shared" si="192"/>
        <v>High</v>
      </c>
      <c r="F2057" t="str">
        <f t="shared" si="193"/>
        <v>High</v>
      </c>
      <c r="G2057">
        <v>0.1</v>
      </c>
      <c r="H2057">
        <f>D2057*G2057</f>
        <v>242.096</v>
      </c>
      <c r="I2057">
        <v>4</v>
      </c>
      <c r="J2057" s="1">
        <v>45453</v>
      </c>
      <c r="K2057" s="1">
        <v>45455</v>
      </c>
      <c r="L2057" t="s">
        <v>20</v>
      </c>
      <c r="M2057" t="str">
        <f t="shared" si="194"/>
        <v>Premium customer</v>
      </c>
      <c r="N2057" t="s">
        <v>32</v>
      </c>
      <c r="O2057">
        <v>470.87</v>
      </c>
      <c r="P2057" t="s">
        <v>33</v>
      </c>
      <c r="Q2057">
        <f>D2057-H2057</f>
        <v>2178.864</v>
      </c>
      <c r="R2057" t="str">
        <f t="shared" si="195"/>
        <v>Good</v>
      </c>
      <c r="S2057" t="str">
        <f t="shared" si="196"/>
        <v>Good</v>
      </c>
      <c r="T2057" t="str">
        <f t="shared" si="197"/>
        <v>High Impact</v>
      </c>
    </row>
    <row r="2058" spans="1:20">
      <c r="A2058" t="s">
        <v>2094</v>
      </c>
      <c r="B2058" t="s">
        <v>46</v>
      </c>
      <c r="C2058" t="s">
        <v>41</v>
      </c>
      <c r="D2058">
        <v>4615.76</v>
      </c>
      <c r="E2058" t="str">
        <f t="shared" si="192"/>
        <v>High</v>
      </c>
      <c r="F2058" t="str">
        <f t="shared" si="193"/>
        <v>High</v>
      </c>
      <c r="G2058">
        <v>0.14000000000000001</v>
      </c>
      <c r="H2058">
        <f>D2058*G2058</f>
        <v>646.20640000000014</v>
      </c>
      <c r="I2058">
        <v>2</v>
      </c>
      <c r="J2058" s="1">
        <v>45508</v>
      </c>
      <c r="K2058" s="1">
        <v>45512</v>
      </c>
      <c r="L2058" t="s">
        <v>36</v>
      </c>
      <c r="M2058" t="str">
        <f t="shared" si="194"/>
        <v>Normal customer</v>
      </c>
      <c r="N2058" t="s">
        <v>21</v>
      </c>
      <c r="O2058">
        <v>575.52</v>
      </c>
      <c r="P2058" t="s">
        <v>39</v>
      </c>
      <c r="Q2058">
        <f>D2058-H2058</f>
        <v>3969.5536000000002</v>
      </c>
      <c r="R2058" t="str">
        <f t="shared" si="195"/>
        <v>Good</v>
      </c>
      <c r="S2058" t="str">
        <f t="shared" si="196"/>
        <v>Good</v>
      </c>
      <c r="T2058" t="str">
        <f t="shared" si="197"/>
        <v>High Impact</v>
      </c>
    </row>
    <row r="2059" spans="1:20">
      <c r="A2059" t="s">
        <v>2095</v>
      </c>
      <c r="B2059" t="s">
        <v>18</v>
      </c>
      <c r="C2059" t="s">
        <v>19</v>
      </c>
      <c r="D2059">
        <v>4994.0200000000004</v>
      </c>
      <c r="E2059" t="str">
        <f t="shared" si="192"/>
        <v>High</v>
      </c>
      <c r="F2059" t="str">
        <f t="shared" si="193"/>
        <v>High</v>
      </c>
      <c r="G2059">
        <v>0.01</v>
      </c>
      <c r="H2059">
        <f>D2059*G2059</f>
        <v>49.940200000000004</v>
      </c>
      <c r="I2059">
        <v>7</v>
      </c>
      <c r="J2059" s="1">
        <v>45655</v>
      </c>
      <c r="K2059" s="1">
        <v>45660</v>
      </c>
      <c r="L2059" t="s">
        <v>26</v>
      </c>
      <c r="M2059" t="str">
        <f t="shared" si="194"/>
        <v>Potential customer</v>
      </c>
      <c r="N2059" t="s">
        <v>21</v>
      </c>
      <c r="O2059">
        <v>955.03</v>
      </c>
      <c r="P2059" t="s">
        <v>33</v>
      </c>
      <c r="Q2059">
        <f>D2059-H2059</f>
        <v>4944.0798000000004</v>
      </c>
      <c r="R2059" t="str">
        <f t="shared" si="195"/>
        <v>Good</v>
      </c>
      <c r="S2059" t="str">
        <f t="shared" si="196"/>
        <v>Good</v>
      </c>
      <c r="T2059" t="str">
        <f t="shared" si="197"/>
        <v>High Impact</v>
      </c>
    </row>
    <row r="2060" spans="1:20">
      <c r="A2060" t="s">
        <v>2096</v>
      </c>
      <c r="B2060" t="s">
        <v>46</v>
      </c>
      <c r="C2060" t="s">
        <v>31</v>
      </c>
      <c r="D2060">
        <v>1328.14</v>
      </c>
      <c r="E2060" t="str">
        <f t="shared" si="192"/>
        <v>High</v>
      </c>
      <c r="F2060" t="str">
        <f t="shared" si="193"/>
        <v>High</v>
      </c>
      <c r="G2060">
        <v>0.47</v>
      </c>
      <c r="H2060">
        <f>D2060*G2060</f>
        <v>624.22580000000005</v>
      </c>
      <c r="I2060">
        <v>7</v>
      </c>
      <c r="J2060" s="1">
        <v>44997</v>
      </c>
      <c r="K2060" s="1">
        <v>45000</v>
      </c>
      <c r="L2060" t="s">
        <v>20</v>
      </c>
      <c r="M2060" t="str">
        <f t="shared" si="194"/>
        <v>Premium customer</v>
      </c>
      <c r="N2060" t="s">
        <v>21</v>
      </c>
      <c r="O2060">
        <v>307.7</v>
      </c>
      <c r="P2060" t="s">
        <v>28</v>
      </c>
      <c r="Q2060">
        <f>D2060-H2060</f>
        <v>703.91420000000005</v>
      </c>
      <c r="R2060" t="str">
        <f t="shared" si="195"/>
        <v>Good</v>
      </c>
      <c r="S2060" t="str">
        <f t="shared" si="196"/>
        <v>Good</v>
      </c>
      <c r="T2060" t="str">
        <f t="shared" si="197"/>
        <v>High Impact</v>
      </c>
    </row>
    <row r="2061" spans="1:20">
      <c r="A2061" t="s">
        <v>2097</v>
      </c>
      <c r="B2061" t="s">
        <v>18</v>
      </c>
      <c r="C2061" t="s">
        <v>25</v>
      </c>
      <c r="D2061">
        <v>4684.28</v>
      </c>
      <c r="E2061" t="str">
        <f t="shared" si="192"/>
        <v>High</v>
      </c>
      <c r="F2061" t="str">
        <f t="shared" si="193"/>
        <v>High</v>
      </c>
      <c r="G2061">
        <v>0.22</v>
      </c>
      <c r="H2061">
        <f>D2061*G2061</f>
        <v>1030.5416</v>
      </c>
      <c r="I2061">
        <v>9</v>
      </c>
      <c r="J2061" s="1">
        <v>45568</v>
      </c>
      <c r="K2061" s="1">
        <v>45571</v>
      </c>
      <c r="L2061" t="s">
        <v>36</v>
      </c>
      <c r="M2061" t="str">
        <f t="shared" si="194"/>
        <v>Normal customer</v>
      </c>
      <c r="N2061" t="s">
        <v>21</v>
      </c>
      <c r="O2061">
        <v>1016.89</v>
      </c>
      <c r="P2061" t="s">
        <v>39</v>
      </c>
      <c r="Q2061">
        <f>D2061-H2061</f>
        <v>3653.7383999999997</v>
      </c>
      <c r="R2061" t="str">
        <f t="shared" si="195"/>
        <v>Good</v>
      </c>
      <c r="S2061" t="str">
        <f t="shared" si="196"/>
        <v>Good</v>
      </c>
      <c r="T2061" t="str">
        <f t="shared" si="197"/>
        <v>High Impact</v>
      </c>
    </row>
    <row r="2062" spans="1:20">
      <c r="A2062" t="s">
        <v>2098</v>
      </c>
      <c r="B2062" t="s">
        <v>30</v>
      </c>
      <c r="C2062" t="s">
        <v>19</v>
      </c>
      <c r="D2062">
        <v>1380.8</v>
      </c>
      <c r="E2062" t="str">
        <f t="shared" si="192"/>
        <v>High</v>
      </c>
      <c r="F2062" t="str">
        <f t="shared" si="193"/>
        <v>High</v>
      </c>
      <c r="G2062">
        <v>0.24</v>
      </c>
      <c r="H2062">
        <f>D2062*G2062</f>
        <v>331.392</v>
      </c>
      <c r="I2062">
        <v>4</v>
      </c>
      <c r="J2062" s="1">
        <v>45280</v>
      </c>
      <c r="K2062" s="1">
        <v>45281</v>
      </c>
      <c r="L2062" t="s">
        <v>36</v>
      </c>
      <c r="M2062" t="str">
        <f t="shared" si="194"/>
        <v>Normal customer</v>
      </c>
      <c r="N2062" t="s">
        <v>27</v>
      </c>
      <c r="O2062">
        <v>229.84</v>
      </c>
      <c r="P2062" t="s">
        <v>33</v>
      </c>
      <c r="Q2062">
        <f>D2062-H2062</f>
        <v>1049.4079999999999</v>
      </c>
      <c r="R2062" t="str">
        <f t="shared" si="195"/>
        <v>Bad</v>
      </c>
      <c r="S2062" t="str">
        <f t="shared" si="196"/>
        <v>Bad</v>
      </c>
      <c r="T2062" t="str">
        <f t="shared" si="197"/>
        <v>High Impact</v>
      </c>
    </row>
    <row r="2063" spans="1:20">
      <c r="A2063" t="s">
        <v>2099</v>
      </c>
      <c r="B2063" t="s">
        <v>46</v>
      </c>
      <c r="C2063" t="s">
        <v>25</v>
      </c>
      <c r="D2063">
        <v>2126.29</v>
      </c>
      <c r="E2063" t="str">
        <f t="shared" si="192"/>
        <v>High</v>
      </c>
      <c r="F2063" t="str">
        <f t="shared" si="193"/>
        <v>High</v>
      </c>
      <c r="G2063">
        <v>0.08</v>
      </c>
      <c r="H2063">
        <f>D2063*G2063</f>
        <v>170.10319999999999</v>
      </c>
      <c r="I2063">
        <v>5</v>
      </c>
      <c r="J2063" s="1">
        <v>45567</v>
      </c>
      <c r="K2063" s="1">
        <v>45572</v>
      </c>
      <c r="L2063" t="s">
        <v>36</v>
      </c>
      <c r="M2063" t="str">
        <f t="shared" si="194"/>
        <v>Normal customer</v>
      </c>
      <c r="N2063" t="s">
        <v>32</v>
      </c>
      <c r="O2063">
        <v>117.62</v>
      </c>
      <c r="P2063" t="s">
        <v>33</v>
      </c>
      <c r="Q2063">
        <f>D2063-H2063</f>
        <v>1956.1867999999999</v>
      </c>
      <c r="R2063" t="str">
        <f t="shared" si="195"/>
        <v>Bad</v>
      </c>
      <c r="S2063" t="str">
        <f t="shared" si="196"/>
        <v>Bad</v>
      </c>
      <c r="T2063" t="str">
        <f t="shared" si="197"/>
        <v>High Impact</v>
      </c>
    </row>
    <row r="2064" spans="1:20">
      <c r="A2064" t="s">
        <v>2100</v>
      </c>
      <c r="B2064" t="s">
        <v>18</v>
      </c>
      <c r="C2064" t="s">
        <v>41</v>
      </c>
      <c r="D2064">
        <v>4401.83</v>
      </c>
      <c r="E2064" t="str">
        <f t="shared" si="192"/>
        <v>High</v>
      </c>
      <c r="F2064" t="str">
        <f t="shared" si="193"/>
        <v>High</v>
      </c>
      <c r="G2064">
        <v>0.44</v>
      </c>
      <c r="H2064">
        <f>D2064*G2064</f>
        <v>1936.8052</v>
      </c>
      <c r="I2064">
        <v>4</v>
      </c>
      <c r="J2064" s="1">
        <v>45559</v>
      </c>
      <c r="K2064" s="1">
        <v>45566</v>
      </c>
      <c r="L2064" t="s">
        <v>20</v>
      </c>
      <c r="M2064" t="str">
        <f t="shared" si="194"/>
        <v>Premium customer</v>
      </c>
      <c r="N2064" t="s">
        <v>27</v>
      </c>
      <c r="O2064">
        <v>857.53</v>
      </c>
      <c r="P2064" t="s">
        <v>44</v>
      </c>
      <c r="Q2064">
        <f>D2064-H2064</f>
        <v>2465.0248000000001</v>
      </c>
      <c r="R2064" t="str">
        <f t="shared" si="195"/>
        <v>Good</v>
      </c>
      <c r="S2064" t="str">
        <f t="shared" si="196"/>
        <v>Good</v>
      </c>
      <c r="T2064" t="str">
        <f t="shared" si="197"/>
        <v>High Impact</v>
      </c>
    </row>
    <row r="2065" spans="1:20">
      <c r="A2065" t="s">
        <v>2101</v>
      </c>
      <c r="B2065" t="s">
        <v>24</v>
      </c>
      <c r="C2065" t="s">
        <v>25</v>
      </c>
      <c r="D2065">
        <v>3952.26</v>
      </c>
      <c r="E2065" t="str">
        <f t="shared" si="192"/>
        <v>High</v>
      </c>
      <c r="F2065" t="str">
        <f t="shared" si="193"/>
        <v>High</v>
      </c>
      <c r="G2065">
        <v>0.35</v>
      </c>
      <c r="H2065">
        <f>D2065*G2065</f>
        <v>1383.2909999999999</v>
      </c>
      <c r="I2065">
        <v>4</v>
      </c>
      <c r="J2065" s="1">
        <v>45108</v>
      </c>
      <c r="K2065" s="1">
        <v>45114</v>
      </c>
      <c r="L2065" t="s">
        <v>20</v>
      </c>
      <c r="M2065" t="str">
        <f t="shared" si="194"/>
        <v>Premium customer</v>
      </c>
      <c r="N2065" t="s">
        <v>21</v>
      </c>
      <c r="O2065">
        <v>1112.18</v>
      </c>
      <c r="P2065" t="s">
        <v>22</v>
      </c>
      <c r="Q2065">
        <f>D2065-H2065</f>
        <v>2568.9690000000001</v>
      </c>
      <c r="R2065" t="str">
        <f t="shared" si="195"/>
        <v>Good</v>
      </c>
      <c r="S2065" t="str">
        <f t="shared" si="196"/>
        <v>Good</v>
      </c>
      <c r="T2065" t="str">
        <f t="shared" si="197"/>
        <v>High Impact</v>
      </c>
    </row>
    <row r="2066" spans="1:20">
      <c r="A2066" t="s">
        <v>2102</v>
      </c>
      <c r="B2066" t="s">
        <v>18</v>
      </c>
      <c r="C2066" t="s">
        <v>19</v>
      </c>
      <c r="D2066">
        <v>4301.6899999999996</v>
      </c>
      <c r="E2066" t="str">
        <f t="shared" si="192"/>
        <v>High</v>
      </c>
      <c r="F2066" t="str">
        <f t="shared" si="193"/>
        <v>High</v>
      </c>
      <c r="G2066">
        <v>0.22</v>
      </c>
      <c r="H2066">
        <f>D2066*G2066</f>
        <v>946.37179999999989</v>
      </c>
      <c r="I2066">
        <v>5</v>
      </c>
      <c r="J2066" s="1">
        <v>45051</v>
      </c>
      <c r="K2066" s="1">
        <v>45053</v>
      </c>
      <c r="L2066" t="s">
        <v>36</v>
      </c>
      <c r="M2066" t="str">
        <f t="shared" si="194"/>
        <v>Normal customer</v>
      </c>
      <c r="N2066" t="s">
        <v>32</v>
      </c>
      <c r="O2066">
        <v>1210.3800000000001</v>
      </c>
      <c r="P2066" t="s">
        <v>39</v>
      </c>
      <c r="Q2066">
        <f>D2066-H2066</f>
        <v>3355.3181999999997</v>
      </c>
      <c r="R2066" t="str">
        <f t="shared" si="195"/>
        <v>Good</v>
      </c>
      <c r="S2066" t="str">
        <f t="shared" si="196"/>
        <v>Good</v>
      </c>
      <c r="T2066" t="str">
        <f t="shared" si="197"/>
        <v>High Impact</v>
      </c>
    </row>
    <row r="2067" spans="1:20">
      <c r="A2067" t="s">
        <v>2103</v>
      </c>
      <c r="B2067" t="s">
        <v>24</v>
      </c>
      <c r="C2067" t="s">
        <v>19</v>
      </c>
      <c r="D2067">
        <v>4021.26</v>
      </c>
      <c r="E2067" t="str">
        <f t="shared" si="192"/>
        <v>High</v>
      </c>
      <c r="F2067" t="str">
        <f t="shared" si="193"/>
        <v>High</v>
      </c>
      <c r="G2067">
        <v>0.44</v>
      </c>
      <c r="H2067">
        <f>D2067*G2067</f>
        <v>1769.3544000000002</v>
      </c>
      <c r="I2067">
        <v>3</v>
      </c>
      <c r="J2067" s="1">
        <v>45036</v>
      </c>
      <c r="K2067" s="1">
        <v>45042</v>
      </c>
      <c r="L2067" t="s">
        <v>36</v>
      </c>
      <c r="M2067" t="str">
        <f t="shared" si="194"/>
        <v>Normal customer</v>
      </c>
      <c r="N2067" t="s">
        <v>27</v>
      </c>
      <c r="O2067">
        <v>1066.1300000000001</v>
      </c>
      <c r="P2067" t="s">
        <v>22</v>
      </c>
      <c r="Q2067">
        <f>D2067-H2067</f>
        <v>2251.9056</v>
      </c>
      <c r="R2067" t="str">
        <f t="shared" si="195"/>
        <v>Good</v>
      </c>
      <c r="S2067" t="str">
        <f t="shared" si="196"/>
        <v>Good</v>
      </c>
      <c r="T2067" t="str">
        <f t="shared" si="197"/>
        <v>High Impact</v>
      </c>
    </row>
    <row r="2068" spans="1:20">
      <c r="A2068" t="s">
        <v>2104</v>
      </c>
      <c r="B2068" t="s">
        <v>24</v>
      </c>
      <c r="C2068" t="s">
        <v>38</v>
      </c>
      <c r="D2068">
        <v>1251.8</v>
      </c>
      <c r="E2068" t="str">
        <f t="shared" si="192"/>
        <v>High</v>
      </c>
      <c r="F2068" t="str">
        <f t="shared" si="193"/>
        <v>High</v>
      </c>
      <c r="G2068">
        <v>0.45</v>
      </c>
      <c r="H2068">
        <f>D2068*G2068</f>
        <v>563.30999999999995</v>
      </c>
      <c r="I2068">
        <v>9</v>
      </c>
      <c r="J2068" s="1">
        <v>45312</v>
      </c>
      <c r="K2068" s="1">
        <v>45318</v>
      </c>
      <c r="L2068" t="s">
        <v>36</v>
      </c>
      <c r="M2068" t="str">
        <f t="shared" si="194"/>
        <v>Normal customer</v>
      </c>
      <c r="N2068" t="s">
        <v>21</v>
      </c>
      <c r="O2068">
        <v>256.42</v>
      </c>
      <c r="P2068" t="s">
        <v>28</v>
      </c>
      <c r="Q2068">
        <f>D2068-H2068</f>
        <v>688.49</v>
      </c>
      <c r="R2068" t="str">
        <f t="shared" si="195"/>
        <v>Bad</v>
      </c>
      <c r="S2068" t="str">
        <f t="shared" si="196"/>
        <v>Bad</v>
      </c>
      <c r="T2068" t="str">
        <f t="shared" si="197"/>
        <v>High Impact</v>
      </c>
    </row>
    <row r="2069" spans="1:20">
      <c r="A2069" t="s">
        <v>2105</v>
      </c>
      <c r="B2069" t="s">
        <v>30</v>
      </c>
      <c r="C2069" t="s">
        <v>19</v>
      </c>
      <c r="D2069">
        <v>2838.1</v>
      </c>
      <c r="E2069" t="str">
        <f t="shared" si="192"/>
        <v>High</v>
      </c>
      <c r="F2069" t="str">
        <f t="shared" si="193"/>
        <v>High</v>
      </c>
      <c r="G2069">
        <v>0.02</v>
      </c>
      <c r="H2069">
        <f>D2069*G2069</f>
        <v>56.762</v>
      </c>
      <c r="I2069">
        <v>7</v>
      </c>
      <c r="J2069" s="1">
        <v>45090</v>
      </c>
      <c r="K2069" s="1">
        <v>45092</v>
      </c>
      <c r="L2069" t="s">
        <v>36</v>
      </c>
      <c r="M2069" t="str">
        <f t="shared" si="194"/>
        <v>Normal customer</v>
      </c>
      <c r="N2069" t="s">
        <v>27</v>
      </c>
      <c r="O2069">
        <v>503.33</v>
      </c>
      <c r="P2069" t="s">
        <v>44</v>
      </c>
      <c r="Q2069">
        <f>D2069-H2069</f>
        <v>2781.3379999999997</v>
      </c>
      <c r="R2069" t="str">
        <f t="shared" si="195"/>
        <v>Good</v>
      </c>
      <c r="S2069" t="str">
        <f t="shared" si="196"/>
        <v>Good</v>
      </c>
      <c r="T2069" t="str">
        <f t="shared" si="197"/>
        <v>High Impact</v>
      </c>
    </row>
    <row r="2070" spans="1:20">
      <c r="A2070" t="s">
        <v>2106</v>
      </c>
      <c r="B2070" t="s">
        <v>46</v>
      </c>
      <c r="C2070" t="s">
        <v>25</v>
      </c>
      <c r="D2070">
        <v>1987.73</v>
      </c>
      <c r="E2070" t="str">
        <f t="shared" si="192"/>
        <v>High</v>
      </c>
      <c r="F2070" t="str">
        <f t="shared" si="193"/>
        <v>High</v>
      </c>
      <c r="G2070">
        <v>0.06</v>
      </c>
      <c r="H2070">
        <f>D2070*G2070</f>
        <v>119.2638</v>
      </c>
      <c r="I2070">
        <v>1</v>
      </c>
      <c r="J2070" s="1">
        <v>45466</v>
      </c>
      <c r="K2070" s="1">
        <v>45467</v>
      </c>
      <c r="L2070" t="s">
        <v>20</v>
      </c>
      <c r="M2070" t="str">
        <f t="shared" si="194"/>
        <v>Premium customer</v>
      </c>
      <c r="N2070" t="s">
        <v>21</v>
      </c>
      <c r="O2070">
        <v>110.83</v>
      </c>
      <c r="P2070" t="s">
        <v>33</v>
      </c>
      <c r="Q2070">
        <f>D2070-H2070</f>
        <v>1868.4662000000001</v>
      </c>
      <c r="R2070" t="str">
        <f t="shared" si="195"/>
        <v>Bad</v>
      </c>
      <c r="S2070" t="str">
        <f t="shared" si="196"/>
        <v>Bad</v>
      </c>
      <c r="T2070" t="str">
        <f t="shared" si="197"/>
        <v>High Impact</v>
      </c>
    </row>
    <row r="2071" spans="1:20">
      <c r="A2071" t="s">
        <v>2107</v>
      </c>
      <c r="B2071" t="s">
        <v>18</v>
      </c>
      <c r="C2071" t="s">
        <v>38</v>
      </c>
      <c r="D2071">
        <v>2352.58</v>
      </c>
      <c r="E2071" t="str">
        <f t="shared" si="192"/>
        <v>High</v>
      </c>
      <c r="F2071" t="str">
        <f t="shared" si="193"/>
        <v>High</v>
      </c>
      <c r="G2071">
        <v>0.01</v>
      </c>
      <c r="H2071">
        <f>D2071*G2071</f>
        <v>23.5258</v>
      </c>
      <c r="I2071">
        <v>1</v>
      </c>
      <c r="J2071" s="1">
        <v>45141</v>
      </c>
      <c r="K2071" s="1">
        <v>45146</v>
      </c>
      <c r="L2071" t="s">
        <v>36</v>
      </c>
      <c r="M2071" t="str">
        <f t="shared" si="194"/>
        <v>Normal customer</v>
      </c>
      <c r="N2071" t="s">
        <v>32</v>
      </c>
      <c r="O2071">
        <v>323.68</v>
      </c>
      <c r="P2071" t="s">
        <v>39</v>
      </c>
      <c r="Q2071">
        <f>D2071-H2071</f>
        <v>2329.0542</v>
      </c>
      <c r="R2071" t="str">
        <f t="shared" si="195"/>
        <v>Good</v>
      </c>
      <c r="S2071" t="str">
        <f t="shared" si="196"/>
        <v>Good</v>
      </c>
      <c r="T2071" t="str">
        <f t="shared" si="197"/>
        <v>High Impact</v>
      </c>
    </row>
    <row r="2072" spans="1:20">
      <c r="A2072" t="s">
        <v>2108</v>
      </c>
      <c r="B2072" t="s">
        <v>30</v>
      </c>
      <c r="C2072" t="s">
        <v>19</v>
      </c>
      <c r="D2072">
        <v>854.39</v>
      </c>
      <c r="E2072" t="str">
        <f t="shared" si="192"/>
        <v>Low</v>
      </c>
      <c r="F2072" t="str">
        <f t="shared" si="193"/>
        <v>Midium</v>
      </c>
      <c r="G2072">
        <v>0.28999999999999998</v>
      </c>
      <c r="H2072">
        <f>D2072*G2072</f>
        <v>247.77309999999997</v>
      </c>
      <c r="I2072">
        <v>1</v>
      </c>
      <c r="J2072" s="1">
        <v>45029</v>
      </c>
      <c r="K2072" s="1">
        <v>45033</v>
      </c>
      <c r="L2072" t="s">
        <v>36</v>
      </c>
      <c r="M2072" t="str">
        <f t="shared" si="194"/>
        <v>Normal customer</v>
      </c>
      <c r="N2072" t="s">
        <v>21</v>
      </c>
      <c r="O2072">
        <v>225.05</v>
      </c>
      <c r="P2072" t="s">
        <v>28</v>
      </c>
      <c r="Q2072">
        <f>D2072-H2072</f>
        <v>606.61689999999999</v>
      </c>
      <c r="R2072" t="str">
        <f t="shared" si="195"/>
        <v>Bad</v>
      </c>
      <c r="S2072" t="str">
        <f t="shared" si="196"/>
        <v>Bad</v>
      </c>
      <c r="T2072" t="str">
        <f t="shared" si="197"/>
        <v>High Impact</v>
      </c>
    </row>
    <row r="2073" spans="1:20">
      <c r="A2073" t="s">
        <v>2109</v>
      </c>
      <c r="B2073" t="s">
        <v>18</v>
      </c>
      <c r="C2073" t="s">
        <v>19</v>
      </c>
      <c r="D2073">
        <v>1647.26</v>
      </c>
      <c r="E2073" t="str">
        <f t="shared" si="192"/>
        <v>High</v>
      </c>
      <c r="F2073" t="str">
        <f t="shared" si="193"/>
        <v>High</v>
      </c>
      <c r="G2073">
        <v>0.11</v>
      </c>
      <c r="H2073">
        <f>D2073*G2073</f>
        <v>181.1986</v>
      </c>
      <c r="I2073">
        <v>3</v>
      </c>
      <c r="J2073" s="1">
        <v>45330</v>
      </c>
      <c r="K2073" s="1">
        <v>45334</v>
      </c>
      <c r="L2073" t="s">
        <v>20</v>
      </c>
      <c r="M2073" t="str">
        <f t="shared" si="194"/>
        <v>Premium customer</v>
      </c>
      <c r="N2073" t="s">
        <v>27</v>
      </c>
      <c r="O2073">
        <v>147.63999999999999</v>
      </c>
      <c r="P2073" t="s">
        <v>44</v>
      </c>
      <c r="Q2073">
        <f>D2073-H2073</f>
        <v>1466.0614</v>
      </c>
      <c r="R2073" t="str">
        <f t="shared" si="195"/>
        <v>Bad</v>
      </c>
      <c r="S2073" t="str">
        <f t="shared" si="196"/>
        <v>Bad</v>
      </c>
      <c r="T2073" t="str">
        <f t="shared" si="197"/>
        <v>High Impact</v>
      </c>
    </row>
    <row r="2074" spans="1:20">
      <c r="A2074" t="s">
        <v>2110</v>
      </c>
      <c r="B2074" t="s">
        <v>24</v>
      </c>
      <c r="C2074" t="s">
        <v>41</v>
      </c>
      <c r="D2074">
        <v>4302.47</v>
      </c>
      <c r="E2074" t="str">
        <f t="shared" si="192"/>
        <v>High</v>
      </c>
      <c r="F2074" t="str">
        <f t="shared" si="193"/>
        <v>High</v>
      </c>
      <c r="G2074">
        <v>0.42</v>
      </c>
      <c r="H2074">
        <f>D2074*G2074</f>
        <v>1807.0373999999999</v>
      </c>
      <c r="I2074">
        <v>9</v>
      </c>
      <c r="J2074" s="1">
        <v>45091</v>
      </c>
      <c r="K2074" s="1">
        <v>45097</v>
      </c>
      <c r="L2074" t="s">
        <v>26</v>
      </c>
      <c r="M2074" t="str">
        <f t="shared" si="194"/>
        <v>Potential customer</v>
      </c>
      <c r="N2074" t="s">
        <v>21</v>
      </c>
      <c r="O2074">
        <v>1083.3499999999999</v>
      </c>
      <c r="P2074" t="s">
        <v>44</v>
      </c>
      <c r="Q2074">
        <f>D2074-H2074</f>
        <v>2495.4326000000001</v>
      </c>
      <c r="R2074" t="str">
        <f t="shared" si="195"/>
        <v>Good</v>
      </c>
      <c r="S2074" t="str">
        <f t="shared" si="196"/>
        <v>Good</v>
      </c>
      <c r="T2074" t="str">
        <f t="shared" si="197"/>
        <v>High Impact</v>
      </c>
    </row>
    <row r="2075" spans="1:20">
      <c r="A2075" t="s">
        <v>2111</v>
      </c>
      <c r="B2075" t="s">
        <v>46</v>
      </c>
      <c r="C2075" t="s">
        <v>38</v>
      </c>
      <c r="D2075">
        <v>4498.04</v>
      </c>
      <c r="E2075" t="str">
        <f t="shared" si="192"/>
        <v>High</v>
      </c>
      <c r="F2075" t="str">
        <f t="shared" si="193"/>
        <v>High</v>
      </c>
      <c r="G2075">
        <v>0.23</v>
      </c>
      <c r="H2075">
        <f>D2075*G2075</f>
        <v>1034.5491999999999</v>
      </c>
      <c r="I2075">
        <v>8</v>
      </c>
      <c r="J2075" s="1">
        <v>45497</v>
      </c>
      <c r="K2075" s="1">
        <v>45504</v>
      </c>
      <c r="L2075" t="s">
        <v>26</v>
      </c>
      <c r="M2075" t="str">
        <f t="shared" si="194"/>
        <v>Potential customer</v>
      </c>
      <c r="N2075" t="s">
        <v>32</v>
      </c>
      <c r="O2075">
        <v>529.95000000000005</v>
      </c>
      <c r="P2075" t="s">
        <v>39</v>
      </c>
      <c r="Q2075">
        <f>D2075-H2075</f>
        <v>3463.4908</v>
      </c>
      <c r="R2075" t="str">
        <f t="shared" si="195"/>
        <v>Good</v>
      </c>
      <c r="S2075" t="str">
        <f t="shared" si="196"/>
        <v>Good</v>
      </c>
      <c r="T2075" t="str">
        <f t="shared" si="197"/>
        <v>High Impact</v>
      </c>
    </row>
    <row r="2076" spans="1:20">
      <c r="A2076" t="s">
        <v>2112</v>
      </c>
      <c r="B2076" t="s">
        <v>18</v>
      </c>
      <c r="C2076" t="s">
        <v>41</v>
      </c>
      <c r="D2076">
        <v>3089.75</v>
      </c>
      <c r="E2076" t="str">
        <f t="shared" si="192"/>
        <v>High</v>
      </c>
      <c r="F2076" t="str">
        <f t="shared" si="193"/>
        <v>High</v>
      </c>
      <c r="G2076">
        <v>0.42</v>
      </c>
      <c r="H2076">
        <f>D2076*G2076</f>
        <v>1297.6949999999999</v>
      </c>
      <c r="I2076">
        <v>9</v>
      </c>
      <c r="J2076" s="1">
        <v>44970</v>
      </c>
      <c r="K2076" s="1">
        <v>44973</v>
      </c>
      <c r="L2076" t="s">
        <v>20</v>
      </c>
      <c r="M2076" t="str">
        <f t="shared" si="194"/>
        <v>Premium customer</v>
      </c>
      <c r="N2076" t="s">
        <v>27</v>
      </c>
      <c r="O2076">
        <v>577.19000000000005</v>
      </c>
      <c r="P2076" t="s">
        <v>28</v>
      </c>
      <c r="Q2076">
        <f>D2076-H2076</f>
        <v>1792.0550000000001</v>
      </c>
      <c r="R2076" t="str">
        <f t="shared" si="195"/>
        <v>Good</v>
      </c>
      <c r="S2076" t="str">
        <f t="shared" si="196"/>
        <v>Good</v>
      </c>
      <c r="T2076" t="str">
        <f t="shared" si="197"/>
        <v>High Impact</v>
      </c>
    </row>
    <row r="2077" spans="1:20">
      <c r="A2077" t="s">
        <v>2113</v>
      </c>
      <c r="B2077" t="s">
        <v>18</v>
      </c>
      <c r="C2077" t="s">
        <v>41</v>
      </c>
      <c r="D2077">
        <v>2541.5100000000002</v>
      </c>
      <c r="E2077" t="str">
        <f t="shared" si="192"/>
        <v>High</v>
      </c>
      <c r="F2077" t="str">
        <f t="shared" si="193"/>
        <v>High</v>
      </c>
      <c r="G2077">
        <v>0.28000000000000003</v>
      </c>
      <c r="H2077">
        <f>D2077*G2077</f>
        <v>711.6228000000001</v>
      </c>
      <c r="I2077">
        <v>5</v>
      </c>
      <c r="J2077" s="1">
        <v>45066</v>
      </c>
      <c r="K2077" s="1">
        <v>45070</v>
      </c>
      <c r="L2077" t="s">
        <v>36</v>
      </c>
      <c r="M2077" t="str">
        <f t="shared" si="194"/>
        <v>Normal customer</v>
      </c>
      <c r="N2077" t="s">
        <v>27</v>
      </c>
      <c r="O2077">
        <v>312.77</v>
      </c>
      <c r="P2077" t="s">
        <v>33</v>
      </c>
      <c r="Q2077">
        <f>D2077-H2077</f>
        <v>1829.8872000000001</v>
      </c>
      <c r="R2077" t="str">
        <f t="shared" si="195"/>
        <v>Good</v>
      </c>
      <c r="S2077" t="str">
        <f t="shared" si="196"/>
        <v>Good</v>
      </c>
      <c r="T2077" t="str">
        <f t="shared" si="197"/>
        <v>High Impact</v>
      </c>
    </row>
    <row r="2078" spans="1:20">
      <c r="A2078" t="s">
        <v>2114</v>
      </c>
      <c r="B2078" t="s">
        <v>24</v>
      </c>
      <c r="C2078" t="s">
        <v>41</v>
      </c>
      <c r="D2078">
        <v>3592.91</v>
      </c>
      <c r="E2078" t="str">
        <f t="shared" si="192"/>
        <v>High</v>
      </c>
      <c r="F2078" t="str">
        <f t="shared" si="193"/>
        <v>High</v>
      </c>
      <c r="G2078">
        <v>0.4</v>
      </c>
      <c r="H2078">
        <f>D2078*G2078</f>
        <v>1437.164</v>
      </c>
      <c r="I2078">
        <v>7</v>
      </c>
      <c r="J2078" s="1">
        <v>44958</v>
      </c>
      <c r="K2078" s="1">
        <v>44962</v>
      </c>
      <c r="L2078" t="s">
        <v>20</v>
      </c>
      <c r="M2078" t="str">
        <f t="shared" si="194"/>
        <v>Premium customer</v>
      </c>
      <c r="N2078" t="s">
        <v>27</v>
      </c>
      <c r="O2078">
        <v>425.52</v>
      </c>
      <c r="P2078" t="s">
        <v>39</v>
      </c>
      <c r="Q2078">
        <f>D2078-H2078</f>
        <v>2155.7460000000001</v>
      </c>
      <c r="R2078" t="str">
        <f t="shared" si="195"/>
        <v>Good</v>
      </c>
      <c r="S2078" t="str">
        <f t="shared" si="196"/>
        <v>Good</v>
      </c>
      <c r="T2078" t="str">
        <f t="shared" si="197"/>
        <v>High Impact</v>
      </c>
    </row>
    <row r="2079" spans="1:20">
      <c r="A2079" t="s">
        <v>2115</v>
      </c>
      <c r="B2079" t="s">
        <v>18</v>
      </c>
      <c r="C2079" t="s">
        <v>31</v>
      </c>
      <c r="D2079">
        <v>3083.38</v>
      </c>
      <c r="E2079" t="str">
        <f t="shared" si="192"/>
        <v>High</v>
      </c>
      <c r="F2079" t="str">
        <f t="shared" si="193"/>
        <v>High</v>
      </c>
      <c r="G2079">
        <v>0.19</v>
      </c>
      <c r="H2079">
        <f>D2079*G2079</f>
        <v>585.84220000000005</v>
      </c>
      <c r="I2079">
        <v>9</v>
      </c>
      <c r="J2079" s="1">
        <v>45175</v>
      </c>
      <c r="K2079" s="1">
        <v>45181</v>
      </c>
      <c r="L2079" t="s">
        <v>20</v>
      </c>
      <c r="M2079" t="str">
        <f t="shared" si="194"/>
        <v>Premium customer</v>
      </c>
      <c r="N2079" t="s">
        <v>27</v>
      </c>
      <c r="O2079">
        <v>826.71</v>
      </c>
      <c r="P2079" t="s">
        <v>28</v>
      </c>
      <c r="Q2079">
        <f>D2079-H2079</f>
        <v>2497.5378000000001</v>
      </c>
      <c r="R2079" t="str">
        <f t="shared" si="195"/>
        <v>Good</v>
      </c>
      <c r="S2079" t="str">
        <f t="shared" si="196"/>
        <v>Good</v>
      </c>
      <c r="T2079" t="str">
        <f t="shared" si="197"/>
        <v>High Impact</v>
      </c>
    </row>
    <row r="2080" spans="1:20">
      <c r="A2080" t="s">
        <v>2116</v>
      </c>
      <c r="B2080" t="s">
        <v>18</v>
      </c>
      <c r="C2080" t="s">
        <v>41</v>
      </c>
      <c r="D2080">
        <v>4920.01</v>
      </c>
      <c r="E2080" t="str">
        <f t="shared" si="192"/>
        <v>High</v>
      </c>
      <c r="F2080" t="str">
        <f t="shared" si="193"/>
        <v>High</v>
      </c>
      <c r="G2080">
        <v>0.47</v>
      </c>
      <c r="H2080">
        <f>D2080*G2080</f>
        <v>2312.4047</v>
      </c>
      <c r="I2080">
        <v>5</v>
      </c>
      <c r="J2080" s="1">
        <v>45469</v>
      </c>
      <c r="K2080" s="1">
        <v>45475</v>
      </c>
      <c r="L2080" t="s">
        <v>20</v>
      </c>
      <c r="M2080" t="str">
        <f t="shared" si="194"/>
        <v>Premium customer</v>
      </c>
      <c r="N2080" t="s">
        <v>27</v>
      </c>
      <c r="O2080">
        <v>1096.1600000000001</v>
      </c>
      <c r="P2080" t="s">
        <v>53</v>
      </c>
      <c r="Q2080">
        <f>D2080-H2080</f>
        <v>2607.6053000000002</v>
      </c>
      <c r="R2080" t="str">
        <f t="shared" si="195"/>
        <v>Good</v>
      </c>
      <c r="S2080" t="str">
        <f t="shared" si="196"/>
        <v>Good</v>
      </c>
      <c r="T2080" t="str">
        <f t="shared" si="197"/>
        <v>High Impact</v>
      </c>
    </row>
    <row r="2081" spans="1:20">
      <c r="A2081" t="s">
        <v>2117</v>
      </c>
      <c r="B2081" t="s">
        <v>24</v>
      </c>
      <c r="C2081" t="s">
        <v>25</v>
      </c>
      <c r="D2081">
        <v>1031.44</v>
      </c>
      <c r="E2081" t="str">
        <f t="shared" si="192"/>
        <v>High</v>
      </c>
      <c r="F2081" t="str">
        <f t="shared" si="193"/>
        <v>High</v>
      </c>
      <c r="G2081">
        <v>0.33</v>
      </c>
      <c r="H2081">
        <f>D2081*G2081</f>
        <v>340.37520000000001</v>
      </c>
      <c r="I2081">
        <v>8</v>
      </c>
      <c r="J2081" s="1">
        <v>45456</v>
      </c>
      <c r="K2081" s="1">
        <v>45461</v>
      </c>
      <c r="L2081" t="s">
        <v>36</v>
      </c>
      <c r="M2081" t="str">
        <f t="shared" si="194"/>
        <v>Normal customer</v>
      </c>
      <c r="N2081" t="s">
        <v>32</v>
      </c>
      <c r="O2081">
        <v>107.1</v>
      </c>
      <c r="P2081" t="s">
        <v>44</v>
      </c>
      <c r="Q2081">
        <f>D2081-H2081</f>
        <v>691.0648000000001</v>
      </c>
      <c r="R2081" t="str">
        <f t="shared" si="195"/>
        <v>Bad</v>
      </c>
      <c r="S2081" t="str">
        <f t="shared" si="196"/>
        <v>Bad</v>
      </c>
      <c r="T2081" t="str">
        <f t="shared" si="197"/>
        <v>High Impact</v>
      </c>
    </row>
    <row r="2082" spans="1:20">
      <c r="A2082" t="s">
        <v>2118</v>
      </c>
      <c r="B2082" t="s">
        <v>30</v>
      </c>
      <c r="C2082" t="s">
        <v>19</v>
      </c>
      <c r="D2082">
        <v>2300.3200000000002</v>
      </c>
      <c r="E2082" t="str">
        <f t="shared" si="192"/>
        <v>High</v>
      </c>
      <c r="F2082" t="str">
        <f t="shared" si="193"/>
        <v>High</v>
      </c>
      <c r="G2082">
        <v>0.3</v>
      </c>
      <c r="H2082">
        <f>D2082*G2082</f>
        <v>690.096</v>
      </c>
      <c r="I2082">
        <v>8</v>
      </c>
      <c r="J2082" s="1">
        <v>45595</v>
      </c>
      <c r="K2082" s="1">
        <v>45602</v>
      </c>
      <c r="L2082" t="s">
        <v>20</v>
      </c>
      <c r="M2082" t="str">
        <f t="shared" si="194"/>
        <v>Premium customer</v>
      </c>
      <c r="N2082" t="s">
        <v>27</v>
      </c>
      <c r="O2082">
        <v>389.8</v>
      </c>
      <c r="P2082" t="s">
        <v>53</v>
      </c>
      <c r="Q2082">
        <f>D2082-H2082</f>
        <v>1610.2240000000002</v>
      </c>
      <c r="R2082" t="str">
        <f t="shared" si="195"/>
        <v>Good</v>
      </c>
      <c r="S2082" t="str">
        <f t="shared" si="196"/>
        <v>Good</v>
      </c>
      <c r="T2082" t="str">
        <f t="shared" si="197"/>
        <v>High Impact</v>
      </c>
    </row>
    <row r="2083" spans="1:20">
      <c r="A2083" t="s">
        <v>2119</v>
      </c>
      <c r="B2083" t="s">
        <v>24</v>
      </c>
      <c r="C2083" t="s">
        <v>31</v>
      </c>
      <c r="D2083">
        <v>4599.38</v>
      </c>
      <c r="E2083" t="str">
        <f t="shared" si="192"/>
        <v>High</v>
      </c>
      <c r="F2083" t="str">
        <f t="shared" si="193"/>
        <v>High</v>
      </c>
      <c r="G2083">
        <v>0.18</v>
      </c>
      <c r="H2083">
        <f>D2083*G2083</f>
        <v>827.88839999999993</v>
      </c>
      <c r="I2083">
        <v>3</v>
      </c>
      <c r="J2083" s="1">
        <v>45339</v>
      </c>
      <c r="K2083" s="1">
        <v>45345</v>
      </c>
      <c r="L2083" t="s">
        <v>20</v>
      </c>
      <c r="M2083" t="str">
        <f t="shared" si="194"/>
        <v>Premium customer</v>
      </c>
      <c r="N2083" t="s">
        <v>21</v>
      </c>
      <c r="O2083">
        <v>819.36</v>
      </c>
      <c r="P2083" t="s">
        <v>22</v>
      </c>
      <c r="Q2083">
        <f>D2083-H2083</f>
        <v>3771.4916000000003</v>
      </c>
      <c r="R2083" t="str">
        <f t="shared" si="195"/>
        <v>Good</v>
      </c>
      <c r="S2083" t="str">
        <f t="shared" si="196"/>
        <v>Good</v>
      </c>
      <c r="T2083" t="str">
        <f t="shared" si="197"/>
        <v>High Impact</v>
      </c>
    </row>
    <row r="2084" spans="1:20">
      <c r="A2084" t="s">
        <v>2120</v>
      </c>
      <c r="B2084" t="s">
        <v>30</v>
      </c>
      <c r="C2084" t="s">
        <v>41</v>
      </c>
      <c r="D2084">
        <v>4582.21</v>
      </c>
      <c r="E2084" t="str">
        <f t="shared" si="192"/>
        <v>High</v>
      </c>
      <c r="F2084" t="str">
        <f t="shared" si="193"/>
        <v>High</v>
      </c>
      <c r="G2084">
        <v>0.47</v>
      </c>
      <c r="H2084">
        <f>D2084*G2084</f>
        <v>2153.6387</v>
      </c>
      <c r="I2084">
        <v>5</v>
      </c>
      <c r="J2084" s="1">
        <v>45529</v>
      </c>
      <c r="K2084" s="1">
        <v>45534</v>
      </c>
      <c r="L2084" t="s">
        <v>36</v>
      </c>
      <c r="M2084" t="str">
        <f t="shared" si="194"/>
        <v>Normal customer</v>
      </c>
      <c r="N2084" t="s">
        <v>27</v>
      </c>
      <c r="O2084">
        <v>1064.8399999999999</v>
      </c>
      <c r="P2084" t="s">
        <v>28</v>
      </c>
      <c r="Q2084">
        <f>D2084-H2084</f>
        <v>2428.5713000000001</v>
      </c>
      <c r="R2084" t="str">
        <f t="shared" si="195"/>
        <v>Good</v>
      </c>
      <c r="S2084" t="str">
        <f t="shared" si="196"/>
        <v>Good</v>
      </c>
      <c r="T2084" t="str">
        <f t="shared" si="197"/>
        <v>High Impact</v>
      </c>
    </row>
    <row r="2085" spans="1:20">
      <c r="A2085" t="s">
        <v>2121</v>
      </c>
      <c r="B2085" t="s">
        <v>46</v>
      </c>
      <c r="C2085" t="s">
        <v>19</v>
      </c>
      <c r="D2085">
        <v>2527.1999999999998</v>
      </c>
      <c r="E2085" t="str">
        <f t="shared" si="192"/>
        <v>High</v>
      </c>
      <c r="F2085" t="str">
        <f t="shared" si="193"/>
        <v>High</v>
      </c>
      <c r="G2085">
        <v>0.17</v>
      </c>
      <c r="H2085">
        <f>D2085*G2085</f>
        <v>429.62400000000002</v>
      </c>
      <c r="I2085">
        <v>8</v>
      </c>
      <c r="J2085" s="1">
        <v>45458</v>
      </c>
      <c r="K2085" s="1">
        <v>45459</v>
      </c>
      <c r="L2085" t="s">
        <v>36</v>
      </c>
      <c r="M2085" t="str">
        <f t="shared" si="194"/>
        <v>Normal customer</v>
      </c>
      <c r="N2085" t="s">
        <v>27</v>
      </c>
      <c r="O2085">
        <v>556.08000000000004</v>
      </c>
      <c r="P2085" t="s">
        <v>44</v>
      </c>
      <c r="Q2085">
        <f>D2085-H2085</f>
        <v>2097.576</v>
      </c>
      <c r="R2085" t="str">
        <f t="shared" si="195"/>
        <v>Good</v>
      </c>
      <c r="S2085" t="str">
        <f t="shared" si="196"/>
        <v>Good</v>
      </c>
      <c r="T2085" t="str">
        <f t="shared" si="197"/>
        <v>High Impact</v>
      </c>
    </row>
    <row r="2086" spans="1:20">
      <c r="A2086" t="s">
        <v>2122</v>
      </c>
      <c r="B2086" t="s">
        <v>30</v>
      </c>
      <c r="C2086" t="s">
        <v>38</v>
      </c>
      <c r="D2086">
        <v>760.56</v>
      </c>
      <c r="E2086" t="str">
        <f t="shared" si="192"/>
        <v>Low</v>
      </c>
      <c r="F2086" t="str">
        <f t="shared" si="193"/>
        <v>Midium</v>
      </c>
      <c r="G2086">
        <v>0.42</v>
      </c>
      <c r="H2086">
        <f>D2086*G2086</f>
        <v>319.43519999999995</v>
      </c>
      <c r="I2086">
        <v>3</v>
      </c>
      <c r="J2086" s="1">
        <v>45597</v>
      </c>
      <c r="K2086" s="1">
        <v>45603</v>
      </c>
      <c r="L2086" t="s">
        <v>26</v>
      </c>
      <c r="M2086" t="str">
        <f t="shared" si="194"/>
        <v>Normal customer</v>
      </c>
      <c r="N2086" t="s">
        <v>21</v>
      </c>
      <c r="O2086">
        <v>166.15</v>
      </c>
      <c r="P2086" t="s">
        <v>28</v>
      </c>
      <c r="Q2086">
        <f>D2086-H2086</f>
        <v>441.12479999999999</v>
      </c>
      <c r="R2086" t="str">
        <f t="shared" si="195"/>
        <v>Bad</v>
      </c>
      <c r="S2086" t="str">
        <f t="shared" si="196"/>
        <v>Bad</v>
      </c>
      <c r="T2086" t="str">
        <f t="shared" si="197"/>
        <v>High Impact</v>
      </c>
    </row>
    <row r="2087" spans="1:20">
      <c r="A2087" t="s">
        <v>2123</v>
      </c>
      <c r="B2087" t="s">
        <v>30</v>
      </c>
      <c r="C2087" t="s">
        <v>38</v>
      </c>
      <c r="D2087">
        <v>4093.29</v>
      </c>
      <c r="E2087" t="str">
        <f t="shared" si="192"/>
        <v>High</v>
      </c>
      <c r="F2087" t="str">
        <f t="shared" si="193"/>
        <v>High</v>
      </c>
      <c r="G2087">
        <v>0.2</v>
      </c>
      <c r="H2087">
        <f>D2087*G2087</f>
        <v>818.65800000000002</v>
      </c>
      <c r="I2087">
        <v>3</v>
      </c>
      <c r="J2087" s="1">
        <v>44957</v>
      </c>
      <c r="K2087" s="1">
        <v>44963</v>
      </c>
      <c r="L2087" t="s">
        <v>26</v>
      </c>
      <c r="M2087" t="str">
        <f t="shared" si="194"/>
        <v>Potential customer</v>
      </c>
      <c r="N2087" t="s">
        <v>32</v>
      </c>
      <c r="O2087">
        <v>594.20000000000005</v>
      </c>
      <c r="P2087" t="s">
        <v>28</v>
      </c>
      <c r="Q2087">
        <f>D2087-H2087</f>
        <v>3274.6320000000001</v>
      </c>
      <c r="R2087" t="str">
        <f t="shared" si="195"/>
        <v>Good</v>
      </c>
      <c r="S2087" t="str">
        <f t="shared" si="196"/>
        <v>Good</v>
      </c>
      <c r="T2087" t="str">
        <f t="shared" si="197"/>
        <v>High Impact</v>
      </c>
    </row>
    <row r="2088" spans="1:20">
      <c r="A2088" t="s">
        <v>2124</v>
      </c>
      <c r="B2088" t="s">
        <v>46</v>
      </c>
      <c r="C2088" t="s">
        <v>19</v>
      </c>
      <c r="D2088">
        <v>2967.31</v>
      </c>
      <c r="E2088" t="str">
        <f t="shared" si="192"/>
        <v>High</v>
      </c>
      <c r="F2088" t="str">
        <f t="shared" si="193"/>
        <v>High</v>
      </c>
      <c r="G2088">
        <v>0.38</v>
      </c>
      <c r="H2088">
        <f>D2088*G2088</f>
        <v>1127.5778</v>
      </c>
      <c r="I2088">
        <v>6</v>
      </c>
      <c r="J2088" s="1">
        <v>45624</v>
      </c>
      <c r="K2088" s="1">
        <v>45629</v>
      </c>
      <c r="L2088" t="s">
        <v>36</v>
      </c>
      <c r="M2088" t="str">
        <f t="shared" si="194"/>
        <v>Normal customer</v>
      </c>
      <c r="N2088" t="s">
        <v>27</v>
      </c>
      <c r="O2088">
        <v>319.98</v>
      </c>
      <c r="P2088" t="s">
        <v>33</v>
      </c>
      <c r="Q2088">
        <f>D2088-H2088</f>
        <v>1839.7321999999999</v>
      </c>
      <c r="R2088" t="str">
        <f t="shared" si="195"/>
        <v>Good</v>
      </c>
      <c r="S2088" t="str">
        <f t="shared" si="196"/>
        <v>Good</v>
      </c>
      <c r="T2088" t="str">
        <f t="shared" si="197"/>
        <v>High Impact</v>
      </c>
    </row>
    <row r="2089" spans="1:20">
      <c r="A2089" t="s">
        <v>2125</v>
      </c>
      <c r="B2089" t="s">
        <v>30</v>
      </c>
      <c r="C2089" t="s">
        <v>25</v>
      </c>
      <c r="D2089">
        <v>3888.51</v>
      </c>
      <c r="E2089" t="str">
        <f t="shared" si="192"/>
        <v>High</v>
      </c>
      <c r="F2089" t="str">
        <f t="shared" si="193"/>
        <v>High</v>
      </c>
      <c r="G2089">
        <v>0.46</v>
      </c>
      <c r="H2089">
        <f>D2089*G2089</f>
        <v>1788.7146000000002</v>
      </c>
      <c r="I2089">
        <v>7</v>
      </c>
      <c r="J2089" s="1">
        <v>45317</v>
      </c>
      <c r="K2089" s="1">
        <v>45318</v>
      </c>
      <c r="L2089" t="s">
        <v>20</v>
      </c>
      <c r="M2089" t="str">
        <f t="shared" si="194"/>
        <v>Premium customer</v>
      </c>
      <c r="N2089" t="s">
        <v>32</v>
      </c>
      <c r="O2089">
        <v>683.09</v>
      </c>
      <c r="P2089" t="s">
        <v>44</v>
      </c>
      <c r="Q2089">
        <f>D2089-H2089</f>
        <v>2099.7954</v>
      </c>
      <c r="R2089" t="str">
        <f t="shared" si="195"/>
        <v>Good</v>
      </c>
      <c r="S2089" t="str">
        <f t="shared" si="196"/>
        <v>Good</v>
      </c>
      <c r="T2089" t="str">
        <f t="shared" si="197"/>
        <v>High Impact</v>
      </c>
    </row>
    <row r="2090" spans="1:20">
      <c r="A2090" t="s">
        <v>2126</v>
      </c>
      <c r="B2090" t="s">
        <v>24</v>
      </c>
      <c r="C2090" t="s">
        <v>19</v>
      </c>
      <c r="D2090">
        <v>2366.37</v>
      </c>
      <c r="E2090" t="str">
        <f t="shared" si="192"/>
        <v>High</v>
      </c>
      <c r="F2090" t="str">
        <f t="shared" si="193"/>
        <v>High</v>
      </c>
      <c r="G2090">
        <v>0.23</v>
      </c>
      <c r="H2090">
        <f>D2090*G2090</f>
        <v>544.26509999999996</v>
      </c>
      <c r="I2090">
        <v>7</v>
      </c>
      <c r="J2090" s="1">
        <v>45150</v>
      </c>
      <c r="K2090" s="1">
        <v>45151</v>
      </c>
      <c r="L2090" t="s">
        <v>26</v>
      </c>
      <c r="M2090" t="str">
        <f t="shared" si="194"/>
        <v>Potential customer</v>
      </c>
      <c r="N2090" t="s">
        <v>21</v>
      </c>
      <c r="O2090">
        <v>564.97</v>
      </c>
      <c r="P2090" t="s">
        <v>53</v>
      </c>
      <c r="Q2090">
        <f>D2090-H2090</f>
        <v>1822.1048999999998</v>
      </c>
      <c r="R2090" t="str">
        <f t="shared" si="195"/>
        <v>Good</v>
      </c>
      <c r="S2090" t="str">
        <f t="shared" si="196"/>
        <v>Good</v>
      </c>
      <c r="T2090" t="str">
        <f t="shared" si="197"/>
        <v>High Impact</v>
      </c>
    </row>
    <row r="2091" spans="1:20">
      <c r="A2091" t="s">
        <v>2127</v>
      </c>
      <c r="B2091" t="s">
        <v>30</v>
      </c>
      <c r="C2091" t="s">
        <v>19</v>
      </c>
      <c r="D2091">
        <v>1099.03</v>
      </c>
      <c r="E2091" t="str">
        <f t="shared" si="192"/>
        <v>High</v>
      </c>
      <c r="F2091" t="str">
        <f t="shared" si="193"/>
        <v>High</v>
      </c>
      <c r="G2091">
        <v>0.26</v>
      </c>
      <c r="H2091">
        <f>D2091*G2091</f>
        <v>285.74779999999998</v>
      </c>
      <c r="I2091">
        <v>6</v>
      </c>
      <c r="J2091" s="1">
        <v>45429</v>
      </c>
      <c r="K2091" s="1">
        <v>45431</v>
      </c>
      <c r="L2091" t="s">
        <v>36</v>
      </c>
      <c r="M2091" t="str">
        <f t="shared" si="194"/>
        <v>Normal customer</v>
      </c>
      <c r="N2091" t="s">
        <v>32</v>
      </c>
      <c r="O2091">
        <v>301.68</v>
      </c>
      <c r="P2091" t="s">
        <v>33</v>
      </c>
      <c r="Q2091">
        <f>D2091-H2091</f>
        <v>813.28219999999999</v>
      </c>
      <c r="R2091" t="str">
        <f t="shared" si="195"/>
        <v>Good</v>
      </c>
      <c r="S2091" t="str">
        <f t="shared" si="196"/>
        <v>Good</v>
      </c>
      <c r="T2091" t="str">
        <f t="shared" si="197"/>
        <v>High Impact</v>
      </c>
    </row>
    <row r="2092" spans="1:20">
      <c r="A2092" t="s">
        <v>2128</v>
      </c>
      <c r="B2092" t="s">
        <v>46</v>
      </c>
      <c r="C2092" t="s">
        <v>31</v>
      </c>
      <c r="D2092">
        <v>217.55</v>
      </c>
      <c r="E2092" t="str">
        <f t="shared" si="192"/>
        <v>Low</v>
      </c>
      <c r="F2092" t="str">
        <f t="shared" si="193"/>
        <v>Low</v>
      </c>
      <c r="G2092">
        <v>0.17</v>
      </c>
      <c r="H2092">
        <f>D2092*G2092</f>
        <v>36.983500000000006</v>
      </c>
      <c r="I2092">
        <v>7</v>
      </c>
      <c r="J2092" s="1">
        <v>45481</v>
      </c>
      <c r="K2092" s="1">
        <v>45485</v>
      </c>
      <c r="L2092" t="s">
        <v>26</v>
      </c>
      <c r="M2092" t="str">
        <f t="shared" si="194"/>
        <v>Normal customer</v>
      </c>
      <c r="N2092" t="s">
        <v>21</v>
      </c>
      <c r="O2092">
        <v>50.77</v>
      </c>
      <c r="P2092" t="s">
        <v>44</v>
      </c>
      <c r="Q2092">
        <f>D2092-H2092</f>
        <v>180.56650000000002</v>
      </c>
      <c r="R2092" t="str">
        <f t="shared" si="195"/>
        <v>Bad</v>
      </c>
      <c r="S2092" t="str">
        <f t="shared" si="196"/>
        <v>Bad</v>
      </c>
      <c r="T2092" t="str">
        <f t="shared" si="197"/>
        <v>Normal</v>
      </c>
    </row>
    <row r="2093" spans="1:20">
      <c r="A2093" t="s">
        <v>2129</v>
      </c>
      <c r="B2093" t="s">
        <v>24</v>
      </c>
      <c r="C2093" t="s">
        <v>38</v>
      </c>
      <c r="D2093">
        <v>2839.78</v>
      </c>
      <c r="E2093" t="str">
        <f t="shared" si="192"/>
        <v>High</v>
      </c>
      <c r="F2093" t="str">
        <f t="shared" si="193"/>
        <v>High</v>
      </c>
      <c r="G2093">
        <v>0.03</v>
      </c>
      <c r="H2093">
        <f>D2093*G2093</f>
        <v>85.193399999999997</v>
      </c>
      <c r="I2093">
        <v>7</v>
      </c>
      <c r="J2093" s="1">
        <v>45435</v>
      </c>
      <c r="K2093" s="1">
        <v>45440</v>
      </c>
      <c r="L2093" t="s">
        <v>26</v>
      </c>
      <c r="M2093" t="str">
        <f t="shared" si="194"/>
        <v>Potential customer</v>
      </c>
      <c r="N2093" t="s">
        <v>32</v>
      </c>
      <c r="O2093">
        <v>422.52</v>
      </c>
      <c r="P2093" t="s">
        <v>28</v>
      </c>
      <c r="Q2093">
        <f>D2093-H2093</f>
        <v>2754.5866000000001</v>
      </c>
      <c r="R2093" t="str">
        <f t="shared" si="195"/>
        <v>Good</v>
      </c>
      <c r="S2093" t="str">
        <f t="shared" si="196"/>
        <v>Good</v>
      </c>
      <c r="T2093" t="str">
        <f t="shared" si="197"/>
        <v>High Impact</v>
      </c>
    </row>
    <row r="2094" spans="1:20">
      <c r="A2094" t="s">
        <v>2130</v>
      </c>
      <c r="B2094" t="s">
        <v>46</v>
      </c>
      <c r="C2094" t="s">
        <v>38</v>
      </c>
      <c r="D2094">
        <v>889.13</v>
      </c>
      <c r="E2094" t="str">
        <f t="shared" si="192"/>
        <v>Low</v>
      </c>
      <c r="F2094" t="str">
        <f t="shared" si="193"/>
        <v>Midium</v>
      </c>
      <c r="G2094">
        <v>0.33</v>
      </c>
      <c r="H2094">
        <f>D2094*G2094</f>
        <v>293.41290000000004</v>
      </c>
      <c r="I2094">
        <v>4</v>
      </c>
      <c r="J2094" s="1">
        <v>44975</v>
      </c>
      <c r="K2094" s="1">
        <v>44976</v>
      </c>
      <c r="L2094" t="s">
        <v>36</v>
      </c>
      <c r="M2094" t="str">
        <f t="shared" si="194"/>
        <v>Normal customer</v>
      </c>
      <c r="N2094" t="s">
        <v>32</v>
      </c>
      <c r="O2094">
        <v>257.23</v>
      </c>
      <c r="P2094" t="s">
        <v>39</v>
      </c>
      <c r="Q2094">
        <f>D2094-H2094</f>
        <v>595.71709999999996</v>
      </c>
      <c r="R2094" t="str">
        <f t="shared" si="195"/>
        <v>Bad</v>
      </c>
      <c r="S2094" t="str">
        <f t="shared" si="196"/>
        <v>Bad</v>
      </c>
      <c r="T2094" t="str">
        <f t="shared" si="197"/>
        <v>High Impact</v>
      </c>
    </row>
    <row r="2095" spans="1:20">
      <c r="A2095" t="s">
        <v>2131</v>
      </c>
      <c r="B2095" t="s">
        <v>46</v>
      </c>
      <c r="C2095" t="s">
        <v>41</v>
      </c>
      <c r="D2095">
        <v>1016.97</v>
      </c>
      <c r="E2095" t="str">
        <f t="shared" si="192"/>
        <v>High</v>
      </c>
      <c r="F2095" t="str">
        <f t="shared" si="193"/>
        <v>High</v>
      </c>
      <c r="G2095">
        <v>0.06</v>
      </c>
      <c r="H2095">
        <f>D2095*G2095</f>
        <v>61.0182</v>
      </c>
      <c r="I2095">
        <v>8</v>
      </c>
      <c r="J2095" s="1">
        <v>45289</v>
      </c>
      <c r="K2095" s="1">
        <v>45296</v>
      </c>
      <c r="L2095" t="s">
        <v>20</v>
      </c>
      <c r="M2095" t="str">
        <f t="shared" si="194"/>
        <v>Premium customer</v>
      </c>
      <c r="N2095" t="s">
        <v>27</v>
      </c>
      <c r="O2095">
        <v>271.17</v>
      </c>
      <c r="P2095" t="s">
        <v>22</v>
      </c>
      <c r="Q2095">
        <f>D2095-H2095</f>
        <v>955.95180000000005</v>
      </c>
      <c r="R2095" t="str">
        <f t="shared" si="195"/>
        <v>Bad</v>
      </c>
      <c r="S2095" t="str">
        <f t="shared" si="196"/>
        <v>Bad</v>
      </c>
      <c r="T2095" t="str">
        <f t="shared" si="197"/>
        <v>High Impact</v>
      </c>
    </row>
    <row r="2096" spans="1:20">
      <c r="A2096" t="s">
        <v>2132</v>
      </c>
      <c r="B2096" t="s">
        <v>18</v>
      </c>
      <c r="C2096" t="s">
        <v>19</v>
      </c>
      <c r="D2096">
        <v>2237.9</v>
      </c>
      <c r="E2096" t="str">
        <f t="shared" si="192"/>
        <v>High</v>
      </c>
      <c r="F2096" t="str">
        <f t="shared" si="193"/>
        <v>High</v>
      </c>
      <c r="G2096">
        <v>0.18</v>
      </c>
      <c r="H2096">
        <f>D2096*G2096</f>
        <v>402.822</v>
      </c>
      <c r="I2096">
        <v>8</v>
      </c>
      <c r="J2096" s="1">
        <v>45636</v>
      </c>
      <c r="K2096" s="1">
        <v>45640</v>
      </c>
      <c r="L2096" t="s">
        <v>26</v>
      </c>
      <c r="M2096" t="str">
        <f t="shared" si="194"/>
        <v>Potential customer</v>
      </c>
      <c r="N2096" t="s">
        <v>21</v>
      </c>
      <c r="O2096">
        <v>618.15</v>
      </c>
      <c r="P2096" t="s">
        <v>53</v>
      </c>
      <c r="Q2096">
        <f>D2096-H2096</f>
        <v>1835.078</v>
      </c>
      <c r="R2096" t="str">
        <f t="shared" si="195"/>
        <v>Good</v>
      </c>
      <c r="S2096" t="str">
        <f t="shared" si="196"/>
        <v>Good</v>
      </c>
      <c r="T2096" t="str">
        <f t="shared" si="197"/>
        <v>High Impact</v>
      </c>
    </row>
    <row r="2097" spans="1:20">
      <c r="A2097" t="s">
        <v>2133</v>
      </c>
      <c r="B2097" t="s">
        <v>18</v>
      </c>
      <c r="C2097" t="s">
        <v>19</v>
      </c>
      <c r="D2097">
        <v>2266.1799999999998</v>
      </c>
      <c r="E2097" t="str">
        <f t="shared" si="192"/>
        <v>High</v>
      </c>
      <c r="F2097" t="str">
        <f t="shared" si="193"/>
        <v>High</v>
      </c>
      <c r="G2097">
        <v>0.17</v>
      </c>
      <c r="H2097">
        <f>D2097*G2097</f>
        <v>385.25060000000002</v>
      </c>
      <c r="I2097">
        <v>2</v>
      </c>
      <c r="J2097" s="1">
        <v>45629</v>
      </c>
      <c r="K2097" s="1">
        <v>45635</v>
      </c>
      <c r="L2097" t="s">
        <v>26</v>
      </c>
      <c r="M2097" t="str">
        <f t="shared" si="194"/>
        <v>Potential customer</v>
      </c>
      <c r="N2097" t="s">
        <v>21</v>
      </c>
      <c r="O2097">
        <v>273.98</v>
      </c>
      <c r="P2097" t="s">
        <v>44</v>
      </c>
      <c r="Q2097">
        <f>D2097-H2097</f>
        <v>1880.9293999999998</v>
      </c>
      <c r="R2097" t="str">
        <f t="shared" si="195"/>
        <v>Bad</v>
      </c>
      <c r="S2097" t="str">
        <f t="shared" si="196"/>
        <v>Bad</v>
      </c>
      <c r="T2097" t="str">
        <f t="shared" si="197"/>
        <v>High Impact</v>
      </c>
    </row>
    <row r="2098" spans="1:20">
      <c r="A2098" t="s">
        <v>2134</v>
      </c>
      <c r="B2098" t="s">
        <v>46</v>
      </c>
      <c r="C2098" t="s">
        <v>25</v>
      </c>
      <c r="D2098">
        <v>1444.5</v>
      </c>
      <c r="E2098" t="str">
        <f t="shared" si="192"/>
        <v>High</v>
      </c>
      <c r="F2098" t="str">
        <f t="shared" si="193"/>
        <v>High</v>
      </c>
      <c r="G2098">
        <v>0.08</v>
      </c>
      <c r="H2098">
        <f>D2098*G2098</f>
        <v>115.56</v>
      </c>
      <c r="I2098">
        <v>5</v>
      </c>
      <c r="J2098" s="1">
        <v>44941</v>
      </c>
      <c r="K2098" s="1">
        <v>44946</v>
      </c>
      <c r="L2098" t="s">
        <v>36</v>
      </c>
      <c r="M2098" t="str">
        <f t="shared" si="194"/>
        <v>Normal customer</v>
      </c>
      <c r="N2098" t="s">
        <v>27</v>
      </c>
      <c r="O2098">
        <v>427.18</v>
      </c>
      <c r="P2098" t="s">
        <v>28</v>
      </c>
      <c r="Q2098">
        <f>D2098-H2098</f>
        <v>1328.94</v>
      </c>
      <c r="R2098" t="str">
        <f t="shared" si="195"/>
        <v>Good</v>
      </c>
      <c r="S2098" t="str">
        <f t="shared" si="196"/>
        <v>Good</v>
      </c>
      <c r="T2098" t="str">
        <f t="shared" si="197"/>
        <v>High Impact</v>
      </c>
    </row>
    <row r="2099" spans="1:20">
      <c r="A2099" t="s">
        <v>2135</v>
      </c>
      <c r="B2099" t="s">
        <v>46</v>
      </c>
      <c r="C2099" t="s">
        <v>38</v>
      </c>
      <c r="D2099">
        <v>746.42</v>
      </c>
      <c r="E2099" t="str">
        <f t="shared" si="192"/>
        <v>Low</v>
      </c>
      <c r="F2099" t="str">
        <f t="shared" si="193"/>
        <v>Midium</v>
      </c>
      <c r="G2099">
        <v>0.33</v>
      </c>
      <c r="H2099">
        <f>D2099*G2099</f>
        <v>246.3186</v>
      </c>
      <c r="I2099">
        <v>2</v>
      </c>
      <c r="J2099" s="1">
        <v>45272</v>
      </c>
      <c r="K2099" s="1">
        <v>45278</v>
      </c>
      <c r="L2099" t="s">
        <v>36</v>
      </c>
      <c r="M2099" t="str">
        <f t="shared" si="194"/>
        <v>Normal customer</v>
      </c>
      <c r="N2099" t="s">
        <v>32</v>
      </c>
      <c r="O2099">
        <v>87.65</v>
      </c>
      <c r="P2099" t="s">
        <v>53</v>
      </c>
      <c r="Q2099">
        <f>D2099-H2099</f>
        <v>500.10139999999996</v>
      </c>
      <c r="R2099" t="str">
        <f t="shared" si="195"/>
        <v>Bad</v>
      </c>
      <c r="S2099" t="str">
        <f t="shared" si="196"/>
        <v>Bad</v>
      </c>
      <c r="T2099" t="str">
        <f t="shared" si="197"/>
        <v>High Impact</v>
      </c>
    </row>
    <row r="2100" spans="1:20">
      <c r="A2100" t="s">
        <v>2136</v>
      </c>
      <c r="B2100" t="s">
        <v>46</v>
      </c>
      <c r="C2100" t="s">
        <v>25</v>
      </c>
      <c r="D2100">
        <v>4730.2700000000004</v>
      </c>
      <c r="E2100" t="str">
        <f t="shared" si="192"/>
        <v>High</v>
      </c>
      <c r="F2100" t="str">
        <f t="shared" si="193"/>
        <v>High</v>
      </c>
      <c r="G2100">
        <v>0.09</v>
      </c>
      <c r="H2100">
        <f>D2100*G2100</f>
        <v>425.72430000000003</v>
      </c>
      <c r="I2100">
        <v>3</v>
      </c>
      <c r="J2100" s="1">
        <v>45394</v>
      </c>
      <c r="K2100" s="1">
        <v>45398</v>
      </c>
      <c r="L2100" t="s">
        <v>20</v>
      </c>
      <c r="M2100" t="str">
        <f t="shared" si="194"/>
        <v>Premium customer</v>
      </c>
      <c r="N2100" t="s">
        <v>32</v>
      </c>
      <c r="O2100">
        <v>429.77</v>
      </c>
      <c r="P2100" t="s">
        <v>22</v>
      </c>
      <c r="Q2100">
        <f>D2100-H2100</f>
        <v>4304.5457000000006</v>
      </c>
      <c r="R2100" t="str">
        <f t="shared" si="195"/>
        <v>Good</v>
      </c>
      <c r="S2100" t="str">
        <f t="shared" si="196"/>
        <v>Good</v>
      </c>
      <c r="T2100" t="str">
        <f t="shared" si="197"/>
        <v>High Impact</v>
      </c>
    </row>
    <row r="2101" spans="1:20">
      <c r="A2101" t="s">
        <v>2137</v>
      </c>
      <c r="B2101" t="s">
        <v>18</v>
      </c>
      <c r="C2101" t="s">
        <v>31</v>
      </c>
      <c r="D2101">
        <v>745.04</v>
      </c>
      <c r="E2101" t="str">
        <f t="shared" si="192"/>
        <v>Low</v>
      </c>
      <c r="F2101" t="str">
        <f t="shared" si="193"/>
        <v>Midium</v>
      </c>
      <c r="G2101">
        <v>0.39</v>
      </c>
      <c r="H2101">
        <f>D2101*G2101</f>
        <v>290.56560000000002</v>
      </c>
      <c r="I2101">
        <v>3</v>
      </c>
      <c r="J2101" s="1">
        <v>45419</v>
      </c>
      <c r="K2101" s="1">
        <v>45426</v>
      </c>
      <c r="L2101" t="s">
        <v>26</v>
      </c>
      <c r="M2101" t="str">
        <f t="shared" si="194"/>
        <v>Normal customer</v>
      </c>
      <c r="N2101" t="s">
        <v>32</v>
      </c>
      <c r="O2101">
        <v>76.760000000000005</v>
      </c>
      <c r="P2101" t="s">
        <v>53</v>
      </c>
      <c r="Q2101">
        <f>D2101-H2101</f>
        <v>454.47439999999995</v>
      </c>
      <c r="R2101" t="str">
        <f t="shared" si="195"/>
        <v>Bad</v>
      </c>
      <c r="S2101" t="str">
        <f t="shared" si="196"/>
        <v>Bad</v>
      </c>
      <c r="T2101" t="str">
        <f t="shared" si="197"/>
        <v>High Impact</v>
      </c>
    </row>
    <row r="2102" spans="1:20">
      <c r="A2102" t="s">
        <v>2138</v>
      </c>
      <c r="B2102" t="s">
        <v>18</v>
      </c>
      <c r="C2102" t="s">
        <v>41</v>
      </c>
      <c r="D2102">
        <v>1818.79</v>
      </c>
      <c r="E2102" t="str">
        <f t="shared" si="192"/>
        <v>High</v>
      </c>
      <c r="F2102" t="str">
        <f t="shared" si="193"/>
        <v>High</v>
      </c>
      <c r="G2102">
        <v>0.12</v>
      </c>
      <c r="H2102">
        <f>D2102*G2102</f>
        <v>218.25479999999999</v>
      </c>
      <c r="I2102">
        <v>5</v>
      </c>
      <c r="J2102" s="1">
        <v>45165</v>
      </c>
      <c r="K2102" s="1">
        <v>45166</v>
      </c>
      <c r="L2102" t="s">
        <v>20</v>
      </c>
      <c r="M2102" t="str">
        <f t="shared" si="194"/>
        <v>Premium customer</v>
      </c>
      <c r="N2102" t="s">
        <v>32</v>
      </c>
      <c r="O2102">
        <v>386.08</v>
      </c>
      <c r="P2102" t="s">
        <v>39</v>
      </c>
      <c r="Q2102">
        <f>D2102-H2102</f>
        <v>1600.5352</v>
      </c>
      <c r="R2102" t="str">
        <f t="shared" si="195"/>
        <v>Good</v>
      </c>
      <c r="S2102" t="str">
        <f t="shared" si="196"/>
        <v>Good</v>
      </c>
      <c r="T2102" t="str">
        <f t="shared" si="197"/>
        <v>High Impact</v>
      </c>
    </row>
    <row r="2103" spans="1:20">
      <c r="A2103" t="s">
        <v>2139</v>
      </c>
      <c r="B2103" t="s">
        <v>30</v>
      </c>
      <c r="C2103" t="s">
        <v>25</v>
      </c>
      <c r="D2103">
        <v>1593.85</v>
      </c>
      <c r="E2103" t="str">
        <f t="shared" si="192"/>
        <v>High</v>
      </c>
      <c r="F2103" t="str">
        <f t="shared" si="193"/>
        <v>High</v>
      </c>
      <c r="G2103">
        <v>0.14000000000000001</v>
      </c>
      <c r="H2103">
        <f>D2103*G2103</f>
        <v>223.13900000000001</v>
      </c>
      <c r="I2103">
        <v>8</v>
      </c>
      <c r="J2103" s="1">
        <v>45592</v>
      </c>
      <c r="K2103" s="1">
        <v>45596</v>
      </c>
      <c r="L2103" t="s">
        <v>36</v>
      </c>
      <c r="M2103" t="str">
        <f t="shared" si="194"/>
        <v>Normal customer</v>
      </c>
      <c r="N2103" t="s">
        <v>32</v>
      </c>
      <c r="O2103">
        <v>239.34</v>
      </c>
      <c r="P2103" t="s">
        <v>22</v>
      </c>
      <c r="Q2103">
        <f>D2103-H2103</f>
        <v>1370.7109999999998</v>
      </c>
      <c r="R2103" t="str">
        <f t="shared" si="195"/>
        <v>Bad</v>
      </c>
      <c r="S2103" t="str">
        <f t="shared" si="196"/>
        <v>Bad</v>
      </c>
      <c r="T2103" t="str">
        <f t="shared" si="197"/>
        <v>High Impact</v>
      </c>
    </row>
    <row r="2104" spans="1:20">
      <c r="A2104" t="s">
        <v>2140</v>
      </c>
      <c r="B2104" t="s">
        <v>30</v>
      </c>
      <c r="C2104" t="s">
        <v>38</v>
      </c>
      <c r="D2104">
        <v>4345.0600000000004</v>
      </c>
      <c r="E2104" t="str">
        <f t="shared" si="192"/>
        <v>High</v>
      </c>
      <c r="F2104" t="str">
        <f t="shared" si="193"/>
        <v>High</v>
      </c>
      <c r="G2104">
        <v>0.17</v>
      </c>
      <c r="H2104">
        <f>D2104*G2104</f>
        <v>738.66020000000015</v>
      </c>
      <c r="I2104">
        <v>3</v>
      </c>
      <c r="J2104" s="1">
        <v>45003</v>
      </c>
      <c r="K2104" s="1">
        <v>45009</v>
      </c>
      <c r="L2104" t="s">
        <v>36</v>
      </c>
      <c r="M2104" t="str">
        <f t="shared" si="194"/>
        <v>Normal customer</v>
      </c>
      <c r="N2104" t="s">
        <v>21</v>
      </c>
      <c r="O2104">
        <v>391.68</v>
      </c>
      <c r="P2104" t="s">
        <v>39</v>
      </c>
      <c r="Q2104">
        <f>D2104-H2104</f>
        <v>3606.3998000000001</v>
      </c>
      <c r="R2104" t="str">
        <f t="shared" si="195"/>
        <v>Good</v>
      </c>
      <c r="S2104" t="str">
        <f t="shared" si="196"/>
        <v>Good</v>
      </c>
      <c r="T2104" t="str">
        <f t="shared" si="197"/>
        <v>High Impact</v>
      </c>
    </row>
    <row r="2105" spans="1:20">
      <c r="A2105" t="s">
        <v>2141</v>
      </c>
      <c r="B2105" t="s">
        <v>46</v>
      </c>
      <c r="C2105" t="s">
        <v>31</v>
      </c>
      <c r="D2105">
        <v>2109.31</v>
      </c>
      <c r="E2105" t="str">
        <f t="shared" si="192"/>
        <v>High</v>
      </c>
      <c r="F2105" t="str">
        <f t="shared" si="193"/>
        <v>High</v>
      </c>
      <c r="G2105">
        <v>0.08</v>
      </c>
      <c r="H2105">
        <f>D2105*G2105</f>
        <v>168.7448</v>
      </c>
      <c r="I2105">
        <v>7</v>
      </c>
      <c r="J2105" s="1">
        <v>45159</v>
      </c>
      <c r="K2105" s="1">
        <v>45162</v>
      </c>
      <c r="L2105" t="s">
        <v>20</v>
      </c>
      <c r="M2105" t="str">
        <f t="shared" si="194"/>
        <v>Premium customer</v>
      </c>
      <c r="N2105" t="s">
        <v>32</v>
      </c>
      <c r="O2105">
        <v>499.76</v>
      </c>
      <c r="P2105" t="s">
        <v>33</v>
      </c>
      <c r="Q2105">
        <f>D2105-H2105</f>
        <v>1940.5652</v>
      </c>
      <c r="R2105" t="str">
        <f t="shared" si="195"/>
        <v>Good</v>
      </c>
      <c r="S2105" t="str">
        <f t="shared" si="196"/>
        <v>Good</v>
      </c>
      <c r="T2105" t="str">
        <f t="shared" si="197"/>
        <v>High Impact</v>
      </c>
    </row>
    <row r="2106" spans="1:20">
      <c r="A2106" t="s">
        <v>2142</v>
      </c>
      <c r="B2106" t="s">
        <v>24</v>
      </c>
      <c r="C2106" t="s">
        <v>19</v>
      </c>
      <c r="D2106">
        <v>707.81</v>
      </c>
      <c r="E2106" t="str">
        <f t="shared" si="192"/>
        <v>Low</v>
      </c>
      <c r="F2106" t="str">
        <f t="shared" si="193"/>
        <v>Midium</v>
      </c>
      <c r="G2106">
        <v>0.22</v>
      </c>
      <c r="H2106">
        <f>D2106*G2106</f>
        <v>155.7182</v>
      </c>
      <c r="I2106">
        <v>5</v>
      </c>
      <c r="J2106" s="1">
        <v>45372</v>
      </c>
      <c r="K2106" s="1">
        <v>45376</v>
      </c>
      <c r="L2106" t="s">
        <v>36</v>
      </c>
      <c r="M2106" t="str">
        <f t="shared" si="194"/>
        <v>Normal customer</v>
      </c>
      <c r="N2106" t="s">
        <v>27</v>
      </c>
      <c r="O2106">
        <v>60.13</v>
      </c>
      <c r="P2106" t="s">
        <v>28</v>
      </c>
      <c r="Q2106">
        <f>D2106-H2106</f>
        <v>552.09179999999992</v>
      </c>
      <c r="R2106" t="str">
        <f t="shared" si="195"/>
        <v>Bad</v>
      </c>
      <c r="S2106" t="str">
        <f t="shared" si="196"/>
        <v>Bad</v>
      </c>
      <c r="T2106" t="str">
        <f t="shared" si="197"/>
        <v>Normal</v>
      </c>
    </row>
    <row r="2107" spans="1:20">
      <c r="A2107" t="s">
        <v>2143</v>
      </c>
      <c r="B2107" t="s">
        <v>24</v>
      </c>
      <c r="C2107" t="s">
        <v>31</v>
      </c>
      <c r="D2107">
        <v>150.28</v>
      </c>
      <c r="E2107" t="str">
        <f t="shared" si="192"/>
        <v>Low</v>
      </c>
      <c r="F2107" t="str">
        <f t="shared" si="193"/>
        <v>Low</v>
      </c>
      <c r="G2107">
        <v>0.04</v>
      </c>
      <c r="H2107">
        <f>D2107*G2107</f>
        <v>6.0112000000000005</v>
      </c>
      <c r="I2107">
        <v>4</v>
      </c>
      <c r="J2107" s="1">
        <v>45097</v>
      </c>
      <c r="K2107" s="1">
        <v>45103</v>
      </c>
      <c r="L2107" t="s">
        <v>36</v>
      </c>
      <c r="M2107" t="str">
        <f t="shared" si="194"/>
        <v>Normal customer</v>
      </c>
      <c r="N2107" t="s">
        <v>27</v>
      </c>
      <c r="O2107">
        <v>10.24</v>
      </c>
      <c r="P2107" t="s">
        <v>39</v>
      </c>
      <c r="Q2107">
        <f>D2107-H2107</f>
        <v>144.2688</v>
      </c>
      <c r="R2107" t="str">
        <f t="shared" si="195"/>
        <v>Bad</v>
      </c>
      <c r="S2107" t="str">
        <f t="shared" si="196"/>
        <v>Bad</v>
      </c>
      <c r="T2107" t="str">
        <f t="shared" si="197"/>
        <v>Normal</v>
      </c>
    </row>
    <row r="2108" spans="1:20">
      <c r="A2108" t="s">
        <v>2144</v>
      </c>
      <c r="B2108" t="s">
        <v>18</v>
      </c>
      <c r="C2108" t="s">
        <v>25</v>
      </c>
      <c r="D2108">
        <v>3637.55</v>
      </c>
      <c r="E2108" t="str">
        <f t="shared" si="192"/>
        <v>High</v>
      </c>
      <c r="F2108" t="str">
        <f t="shared" si="193"/>
        <v>High</v>
      </c>
      <c r="G2108">
        <v>0.21</v>
      </c>
      <c r="H2108">
        <f>D2108*G2108</f>
        <v>763.88549999999998</v>
      </c>
      <c r="I2108">
        <v>2</v>
      </c>
      <c r="J2108" s="1">
        <v>45460</v>
      </c>
      <c r="K2108" s="1">
        <v>45463</v>
      </c>
      <c r="L2108" t="s">
        <v>26</v>
      </c>
      <c r="M2108" t="str">
        <f t="shared" si="194"/>
        <v>Potential customer</v>
      </c>
      <c r="N2108" t="s">
        <v>32</v>
      </c>
      <c r="O2108">
        <v>961.52</v>
      </c>
      <c r="P2108" t="s">
        <v>53</v>
      </c>
      <c r="Q2108">
        <f>D2108-H2108</f>
        <v>2873.6645000000003</v>
      </c>
      <c r="R2108" t="str">
        <f t="shared" si="195"/>
        <v>Good</v>
      </c>
      <c r="S2108" t="str">
        <f t="shared" si="196"/>
        <v>Good</v>
      </c>
      <c r="T2108" t="str">
        <f t="shared" si="197"/>
        <v>High Impact</v>
      </c>
    </row>
    <row r="2109" spans="1:20">
      <c r="A2109" t="s">
        <v>2145</v>
      </c>
      <c r="B2109" t="s">
        <v>18</v>
      </c>
      <c r="C2109" t="s">
        <v>38</v>
      </c>
      <c r="D2109">
        <v>3601.06</v>
      </c>
      <c r="E2109" t="str">
        <f t="shared" si="192"/>
        <v>High</v>
      </c>
      <c r="F2109" t="str">
        <f t="shared" si="193"/>
        <v>High</v>
      </c>
      <c r="G2109">
        <v>0.17</v>
      </c>
      <c r="H2109">
        <f>D2109*G2109</f>
        <v>612.18020000000001</v>
      </c>
      <c r="I2109">
        <v>6</v>
      </c>
      <c r="J2109" s="1">
        <v>45199</v>
      </c>
      <c r="K2109" s="1">
        <v>45205</v>
      </c>
      <c r="L2109" t="s">
        <v>26</v>
      </c>
      <c r="M2109" t="str">
        <f t="shared" si="194"/>
        <v>Potential customer</v>
      </c>
      <c r="N2109" t="s">
        <v>32</v>
      </c>
      <c r="O2109">
        <v>667.76</v>
      </c>
      <c r="P2109" t="s">
        <v>53</v>
      </c>
      <c r="Q2109">
        <f>D2109-H2109</f>
        <v>2988.8797999999997</v>
      </c>
      <c r="R2109" t="str">
        <f t="shared" si="195"/>
        <v>Good</v>
      </c>
      <c r="S2109" t="str">
        <f t="shared" si="196"/>
        <v>Good</v>
      </c>
      <c r="T2109" t="str">
        <f t="shared" si="197"/>
        <v>High Impact</v>
      </c>
    </row>
    <row r="2110" spans="1:20">
      <c r="A2110" t="s">
        <v>2146</v>
      </c>
      <c r="B2110" t="s">
        <v>18</v>
      </c>
      <c r="C2110" t="s">
        <v>25</v>
      </c>
      <c r="D2110">
        <v>2147.14</v>
      </c>
      <c r="E2110" t="str">
        <f t="shared" si="192"/>
        <v>High</v>
      </c>
      <c r="F2110" t="str">
        <f t="shared" si="193"/>
        <v>High</v>
      </c>
      <c r="G2110">
        <v>0.17</v>
      </c>
      <c r="H2110">
        <f>D2110*G2110</f>
        <v>365.0138</v>
      </c>
      <c r="I2110">
        <v>4</v>
      </c>
      <c r="J2110" s="1">
        <v>44951</v>
      </c>
      <c r="K2110" s="1">
        <v>44956</v>
      </c>
      <c r="L2110" t="s">
        <v>36</v>
      </c>
      <c r="M2110" t="str">
        <f t="shared" si="194"/>
        <v>Normal customer</v>
      </c>
      <c r="N2110" t="s">
        <v>27</v>
      </c>
      <c r="O2110">
        <v>449.8</v>
      </c>
      <c r="P2110" t="s">
        <v>22</v>
      </c>
      <c r="Q2110">
        <f>D2110-H2110</f>
        <v>1782.1261999999999</v>
      </c>
      <c r="R2110" t="str">
        <f t="shared" si="195"/>
        <v>Good</v>
      </c>
      <c r="S2110" t="str">
        <f t="shared" si="196"/>
        <v>Good</v>
      </c>
      <c r="T2110" t="str">
        <f t="shared" si="197"/>
        <v>High Impact</v>
      </c>
    </row>
    <row r="2111" spans="1:20">
      <c r="A2111" t="s">
        <v>2147</v>
      </c>
      <c r="B2111" t="s">
        <v>46</v>
      </c>
      <c r="C2111" t="s">
        <v>19</v>
      </c>
      <c r="D2111">
        <v>718.91</v>
      </c>
      <c r="E2111" t="str">
        <f t="shared" si="192"/>
        <v>Low</v>
      </c>
      <c r="F2111" t="str">
        <f t="shared" si="193"/>
        <v>Midium</v>
      </c>
      <c r="G2111">
        <v>0.33</v>
      </c>
      <c r="H2111">
        <f>D2111*G2111</f>
        <v>237.24029999999999</v>
      </c>
      <c r="I2111">
        <v>4</v>
      </c>
      <c r="J2111" s="1">
        <v>45172</v>
      </c>
      <c r="K2111" s="1">
        <v>45178</v>
      </c>
      <c r="L2111" t="s">
        <v>26</v>
      </c>
      <c r="M2111" t="str">
        <f t="shared" si="194"/>
        <v>Normal customer</v>
      </c>
      <c r="N2111" t="s">
        <v>21</v>
      </c>
      <c r="O2111">
        <v>215.47</v>
      </c>
      <c r="P2111" t="s">
        <v>33</v>
      </c>
      <c r="Q2111">
        <f>D2111-H2111</f>
        <v>481.66969999999998</v>
      </c>
      <c r="R2111" t="str">
        <f t="shared" si="195"/>
        <v>Bad</v>
      </c>
      <c r="S2111" t="str">
        <f t="shared" si="196"/>
        <v>Bad</v>
      </c>
      <c r="T2111" t="str">
        <f t="shared" si="197"/>
        <v>High Impact</v>
      </c>
    </row>
    <row r="2112" spans="1:20">
      <c r="A2112" t="s">
        <v>2148</v>
      </c>
      <c r="B2112" t="s">
        <v>24</v>
      </c>
      <c r="C2112" t="s">
        <v>19</v>
      </c>
      <c r="D2112">
        <v>1921.01</v>
      </c>
      <c r="E2112" t="str">
        <f t="shared" si="192"/>
        <v>High</v>
      </c>
      <c r="F2112" t="str">
        <f t="shared" si="193"/>
        <v>High</v>
      </c>
      <c r="G2112">
        <v>0.38</v>
      </c>
      <c r="H2112">
        <f>D2112*G2112</f>
        <v>729.98379999999997</v>
      </c>
      <c r="I2112">
        <v>5</v>
      </c>
      <c r="J2112" s="1">
        <v>45475</v>
      </c>
      <c r="K2112" s="1">
        <v>45482</v>
      </c>
      <c r="L2112" t="s">
        <v>20</v>
      </c>
      <c r="M2112" t="str">
        <f t="shared" si="194"/>
        <v>Premium customer</v>
      </c>
      <c r="N2112" t="s">
        <v>27</v>
      </c>
      <c r="O2112">
        <v>555.17999999999995</v>
      </c>
      <c r="P2112" t="s">
        <v>39</v>
      </c>
      <c r="Q2112">
        <f>D2112-H2112</f>
        <v>1191.0262</v>
      </c>
      <c r="R2112" t="str">
        <f t="shared" si="195"/>
        <v>Good</v>
      </c>
      <c r="S2112" t="str">
        <f t="shared" si="196"/>
        <v>Good</v>
      </c>
      <c r="T2112" t="str">
        <f t="shared" si="197"/>
        <v>High Impact</v>
      </c>
    </row>
    <row r="2113" spans="1:20">
      <c r="A2113" t="s">
        <v>2149</v>
      </c>
      <c r="B2113" t="s">
        <v>30</v>
      </c>
      <c r="C2113" t="s">
        <v>38</v>
      </c>
      <c r="D2113">
        <v>2990.42</v>
      </c>
      <c r="E2113" t="str">
        <f t="shared" si="192"/>
        <v>High</v>
      </c>
      <c r="F2113" t="str">
        <f t="shared" si="193"/>
        <v>High</v>
      </c>
      <c r="G2113">
        <v>0.18</v>
      </c>
      <c r="H2113">
        <f>D2113*G2113</f>
        <v>538.27559999999994</v>
      </c>
      <c r="I2113">
        <v>9</v>
      </c>
      <c r="J2113" s="1">
        <v>45400</v>
      </c>
      <c r="K2113" s="1">
        <v>45401</v>
      </c>
      <c r="L2113" t="s">
        <v>20</v>
      </c>
      <c r="M2113" t="str">
        <f t="shared" si="194"/>
        <v>Premium customer</v>
      </c>
      <c r="N2113" t="s">
        <v>27</v>
      </c>
      <c r="O2113">
        <v>459.83</v>
      </c>
      <c r="P2113" t="s">
        <v>53</v>
      </c>
      <c r="Q2113">
        <f>D2113-H2113</f>
        <v>2452.1444000000001</v>
      </c>
      <c r="R2113" t="str">
        <f t="shared" si="195"/>
        <v>Good</v>
      </c>
      <c r="S2113" t="str">
        <f t="shared" si="196"/>
        <v>Good</v>
      </c>
      <c r="T2113" t="str">
        <f t="shared" si="197"/>
        <v>High Impact</v>
      </c>
    </row>
    <row r="2114" spans="1:20">
      <c r="A2114" t="s">
        <v>2150</v>
      </c>
      <c r="B2114" t="s">
        <v>46</v>
      </c>
      <c r="C2114" t="s">
        <v>41</v>
      </c>
      <c r="D2114">
        <v>3549.32</v>
      </c>
      <c r="E2114" t="str">
        <f t="shared" si="192"/>
        <v>High</v>
      </c>
      <c r="F2114" t="str">
        <f t="shared" si="193"/>
        <v>High</v>
      </c>
      <c r="G2114">
        <v>0.13</v>
      </c>
      <c r="H2114">
        <f>D2114*G2114</f>
        <v>461.41160000000002</v>
      </c>
      <c r="I2114">
        <v>1</v>
      </c>
      <c r="J2114" s="1">
        <v>45239</v>
      </c>
      <c r="K2114" s="1">
        <v>45243</v>
      </c>
      <c r="L2114" t="s">
        <v>20</v>
      </c>
      <c r="M2114" t="str">
        <f t="shared" si="194"/>
        <v>Premium customer</v>
      </c>
      <c r="N2114" t="s">
        <v>21</v>
      </c>
      <c r="O2114">
        <v>615.35</v>
      </c>
      <c r="P2114" t="s">
        <v>53</v>
      </c>
      <c r="Q2114">
        <f>D2114-H2114</f>
        <v>3087.9084000000003</v>
      </c>
      <c r="R2114" t="str">
        <f t="shared" si="195"/>
        <v>Good</v>
      </c>
      <c r="S2114" t="str">
        <f t="shared" si="196"/>
        <v>Good</v>
      </c>
      <c r="T2114" t="str">
        <f t="shared" si="197"/>
        <v>High Impact</v>
      </c>
    </row>
    <row r="2115" spans="1:20">
      <c r="A2115" t="s">
        <v>2151</v>
      </c>
      <c r="B2115" t="s">
        <v>30</v>
      </c>
      <c r="C2115" t="s">
        <v>31</v>
      </c>
      <c r="D2115">
        <v>483.38</v>
      </c>
      <c r="E2115" t="str">
        <f t="shared" ref="E2115:E2178" si="198">IF(D2115&gt;1000,"High","Low")</f>
        <v>Low</v>
      </c>
      <c r="F2115" t="str">
        <f t="shared" ref="F2115:F2178" si="199">IF(D2115&gt;1000,"High",IF(D2115&gt;500,"Midium","Low"))</f>
        <v>Low</v>
      </c>
      <c r="G2115">
        <v>0.25</v>
      </c>
      <c r="H2115">
        <f>D2115*G2115</f>
        <v>120.845</v>
      </c>
      <c r="I2115">
        <v>5</v>
      </c>
      <c r="J2115" s="1">
        <v>45395</v>
      </c>
      <c r="K2115" s="1">
        <v>45399</v>
      </c>
      <c r="L2115" t="s">
        <v>36</v>
      </c>
      <c r="M2115" t="str">
        <f t="shared" ref="M2115:M2178" si="200">IF(AND(L2115="Member",D2115&gt;1000),"Premium customer",IF(AND(L2115="Regular",D2115&gt;1000),"Potential customer","Normal customer"))</f>
        <v>Normal customer</v>
      </c>
      <c r="N2115" t="s">
        <v>32</v>
      </c>
      <c r="O2115">
        <v>31.41</v>
      </c>
      <c r="P2115" t="s">
        <v>44</v>
      </c>
      <c r="Q2115">
        <f>D2115-H2115</f>
        <v>362.53499999999997</v>
      </c>
      <c r="R2115" t="str">
        <f t="shared" ref="R2115:R2178" si="201">IF(AND(D2115&gt;1000,O2115&gt;300),"Good","Bad")</f>
        <v>Bad</v>
      </c>
      <c r="S2115" t="str">
        <f t="shared" ref="S2115:S2178" si="202">IF(NOT(AND(D2115&gt;1000,O2115&gt;300)),"Bad","Good")</f>
        <v>Bad</v>
      </c>
      <c r="T2115" t="str">
        <f t="shared" ref="T2115:T2178" si="203">IF(OR(D2115&gt;1000,G2115&gt;0.25),"High Impact","Normal")</f>
        <v>Normal</v>
      </c>
    </row>
    <row r="2116" spans="1:20">
      <c r="A2116" t="s">
        <v>2152</v>
      </c>
      <c r="B2116" t="s">
        <v>30</v>
      </c>
      <c r="C2116" t="s">
        <v>31</v>
      </c>
      <c r="D2116">
        <v>2825.91</v>
      </c>
      <c r="E2116" t="str">
        <f t="shared" si="198"/>
        <v>High</v>
      </c>
      <c r="F2116" t="str">
        <f t="shared" si="199"/>
        <v>High</v>
      </c>
      <c r="G2116">
        <v>0.39</v>
      </c>
      <c r="H2116">
        <f>D2116*G2116</f>
        <v>1102.1049</v>
      </c>
      <c r="I2116">
        <v>5</v>
      </c>
      <c r="J2116" s="1">
        <v>45281</v>
      </c>
      <c r="K2116" s="1">
        <v>45288</v>
      </c>
      <c r="L2116" t="s">
        <v>26</v>
      </c>
      <c r="M2116" t="str">
        <f t="shared" si="200"/>
        <v>Potential customer</v>
      </c>
      <c r="N2116" t="s">
        <v>27</v>
      </c>
      <c r="O2116">
        <v>486.31</v>
      </c>
      <c r="P2116" t="s">
        <v>44</v>
      </c>
      <c r="Q2116">
        <f>D2116-H2116</f>
        <v>1723.8050999999998</v>
      </c>
      <c r="R2116" t="str">
        <f t="shared" si="201"/>
        <v>Good</v>
      </c>
      <c r="S2116" t="str">
        <f t="shared" si="202"/>
        <v>Good</v>
      </c>
      <c r="T2116" t="str">
        <f t="shared" si="203"/>
        <v>High Impact</v>
      </c>
    </row>
    <row r="2117" spans="1:20">
      <c r="A2117" t="s">
        <v>2153</v>
      </c>
      <c r="B2117" t="s">
        <v>46</v>
      </c>
      <c r="C2117" t="s">
        <v>19</v>
      </c>
      <c r="D2117">
        <v>1453.01</v>
      </c>
      <c r="E2117" t="str">
        <f t="shared" si="198"/>
        <v>High</v>
      </c>
      <c r="F2117" t="str">
        <f t="shared" si="199"/>
        <v>High</v>
      </c>
      <c r="G2117">
        <v>0.32</v>
      </c>
      <c r="H2117">
        <f>D2117*G2117</f>
        <v>464.96320000000003</v>
      </c>
      <c r="I2117">
        <v>2</v>
      </c>
      <c r="J2117" s="1">
        <v>45647</v>
      </c>
      <c r="K2117" s="1">
        <v>45653</v>
      </c>
      <c r="L2117" t="s">
        <v>26</v>
      </c>
      <c r="M2117" t="str">
        <f t="shared" si="200"/>
        <v>Potential customer</v>
      </c>
      <c r="N2117" t="s">
        <v>21</v>
      </c>
      <c r="O2117">
        <v>174.45</v>
      </c>
      <c r="P2117" t="s">
        <v>22</v>
      </c>
      <c r="Q2117">
        <f>D2117-H2117</f>
        <v>988.04679999999996</v>
      </c>
      <c r="R2117" t="str">
        <f t="shared" si="201"/>
        <v>Bad</v>
      </c>
      <c r="S2117" t="str">
        <f t="shared" si="202"/>
        <v>Bad</v>
      </c>
      <c r="T2117" t="str">
        <f t="shared" si="203"/>
        <v>High Impact</v>
      </c>
    </row>
    <row r="2118" spans="1:20">
      <c r="A2118" t="s">
        <v>2154</v>
      </c>
      <c r="B2118" t="s">
        <v>30</v>
      </c>
      <c r="C2118" t="s">
        <v>25</v>
      </c>
      <c r="D2118">
        <v>3124.6</v>
      </c>
      <c r="E2118" t="str">
        <f t="shared" si="198"/>
        <v>High</v>
      </c>
      <c r="F2118" t="str">
        <f t="shared" si="199"/>
        <v>High</v>
      </c>
      <c r="G2118">
        <v>0.02</v>
      </c>
      <c r="H2118">
        <f>D2118*G2118</f>
        <v>62.491999999999997</v>
      </c>
      <c r="I2118">
        <v>3</v>
      </c>
      <c r="J2118" s="1">
        <v>45385</v>
      </c>
      <c r="K2118" s="1">
        <v>45391</v>
      </c>
      <c r="L2118" t="s">
        <v>20</v>
      </c>
      <c r="M2118" t="str">
        <f t="shared" si="200"/>
        <v>Premium customer</v>
      </c>
      <c r="N2118" t="s">
        <v>27</v>
      </c>
      <c r="O2118">
        <v>747.48</v>
      </c>
      <c r="P2118" t="s">
        <v>22</v>
      </c>
      <c r="Q2118">
        <f>D2118-H2118</f>
        <v>3062.1079999999997</v>
      </c>
      <c r="R2118" t="str">
        <f t="shared" si="201"/>
        <v>Good</v>
      </c>
      <c r="S2118" t="str">
        <f t="shared" si="202"/>
        <v>Good</v>
      </c>
      <c r="T2118" t="str">
        <f t="shared" si="203"/>
        <v>High Impact</v>
      </c>
    </row>
    <row r="2119" spans="1:20">
      <c r="A2119" t="s">
        <v>2155</v>
      </c>
      <c r="B2119" t="s">
        <v>24</v>
      </c>
      <c r="C2119" t="s">
        <v>25</v>
      </c>
      <c r="D2119">
        <v>3275.89</v>
      </c>
      <c r="E2119" t="str">
        <f t="shared" si="198"/>
        <v>High</v>
      </c>
      <c r="F2119" t="str">
        <f t="shared" si="199"/>
        <v>High</v>
      </c>
      <c r="G2119">
        <v>0.24</v>
      </c>
      <c r="H2119">
        <f>D2119*G2119</f>
        <v>786.21359999999993</v>
      </c>
      <c r="I2119">
        <v>4</v>
      </c>
      <c r="J2119" s="1">
        <v>45442</v>
      </c>
      <c r="K2119" s="1">
        <v>45446</v>
      </c>
      <c r="L2119" t="s">
        <v>26</v>
      </c>
      <c r="M2119" t="str">
        <f t="shared" si="200"/>
        <v>Potential customer</v>
      </c>
      <c r="N2119" t="s">
        <v>21</v>
      </c>
      <c r="O2119">
        <v>460.56</v>
      </c>
      <c r="P2119" t="s">
        <v>44</v>
      </c>
      <c r="Q2119">
        <f>D2119-H2119</f>
        <v>2489.6763999999998</v>
      </c>
      <c r="R2119" t="str">
        <f t="shared" si="201"/>
        <v>Good</v>
      </c>
      <c r="S2119" t="str">
        <f t="shared" si="202"/>
        <v>Good</v>
      </c>
      <c r="T2119" t="str">
        <f t="shared" si="203"/>
        <v>High Impact</v>
      </c>
    </row>
    <row r="2120" spans="1:20">
      <c r="A2120" t="s">
        <v>2156</v>
      </c>
      <c r="B2120" t="s">
        <v>30</v>
      </c>
      <c r="C2120" t="s">
        <v>41</v>
      </c>
      <c r="D2120">
        <v>4561.96</v>
      </c>
      <c r="E2120" t="str">
        <f t="shared" si="198"/>
        <v>High</v>
      </c>
      <c r="F2120" t="str">
        <f t="shared" si="199"/>
        <v>High</v>
      </c>
      <c r="G2120">
        <v>0.5</v>
      </c>
      <c r="H2120">
        <f>D2120*G2120</f>
        <v>2280.98</v>
      </c>
      <c r="I2120">
        <v>1</v>
      </c>
      <c r="J2120" s="1">
        <v>44984</v>
      </c>
      <c r="K2120" s="1">
        <v>44985</v>
      </c>
      <c r="L2120" t="s">
        <v>26</v>
      </c>
      <c r="M2120" t="str">
        <f t="shared" si="200"/>
        <v>Potential customer</v>
      </c>
      <c r="N2120" t="s">
        <v>27</v>
      </c>
      <c r="O2120">
        <v>243.69</v>
      </c>
      <c r="P2120" t="s">
        <v>53</v>
      </c>
      <c r="Q2120">
        <f>D2120-H2120</f>
        <v>2280.98</v>
      </c>
      <c r="R2120" t="str">
        <f t="shared" si="201"/>
        <v>Bad</v>
      </c>
      <c r="S2120" t="str">
        <f t="shared" si="202"/>
        <v>Bad</v>
      </c>
      <c r="T2120" t="str">
        <f t="shared" si="203"/>
        <v>High Impact</v>
      </c>
    </row>
    <row r="2121" spans="1:20">
      <c r="A2121" t="s">
        <v>2157</v>
      </c>
      <c r="B2121" t="s">
        <v>24</v>
      </c>
      <c r="C2121" t="s">
        <v>25</v>
      </c>
      <c r="D2121">
        <v>2110.85</v>
      </c>
      <c r="E2121" t="str">
        <f t="shared" si="198"/>
        <v>High</v>
      </c>
      <c r="F2121" t="str">
        <f t="shared" si="199"/>
        <v>High</v>
      </c>
      <c r="G2121">
        <v>0.18</v>
      </c>
      <c r="H2121">
        <f>D2121*G2121</f>
        <v>379.95299999999997</v>
      </c>
      <c r="I2121">
        <v>3</v>
      </c>
      <c r="J2121" s="1">
        <v>45098</v>
      </c>
      <c r="K2121" s="1">
        <v>45104</v>
      </c>
      <c r="L2121" t="s">
        <v>20</v>
      </c>
      <c r="M2121" t="str">
        <f t="shared" si="200"/>
        <v>Premium customer</v>
      </c>
      <c r="N2121" t="s">
        <v>27</v>
      </c>
      <c r="O2121">
        <v>480.91</v>
      </c>
      <c r="P2121" t="s">
        <v>33</v>
      </c>
      <c r="Q2121">
        <f>D2121-H2121</f>
        <v>1730.8969999999999</v>
      </c>
      <c r="R2121" t="str">
        <f t="shared" si="201"/>
        <v>Good</v>
      </c>
      <c r="S2121" t="str">
        <f t="shared" si="202"/>
        <v>Good</v>
      </c>
      <c r="T2121" t="str">
        <f t="shared" si="203"/>
        <v>High Impact</v>
      </c>
    </row>
    <row r="2122" spans="1:20">
      <c r="A2122" t="s">
        <v>2158</v>
      </c>
      <c r="B2122" t="s">
        <v>24</v>
      </c>
      <c r="C2122" t="s">
        <v>31</v>
      </c>
      <c r="D2122">
        <v>2734.19</v>
      </c>
      <c r="E2122" t="str">
        <f t="shared" si="198"/>
        <v>High</v>
      </c>
      <c r="F2122" t="str">
        <f t="shared" si="199"/>
        <v>High</v>
      </c>
      <c r="G2122">
        <v>0.22</v>
      </c>
      <c r="H2122">
        <f>D2122*G2122</f>
        <v>601.52179999999998</v>
      </c>
      <c r="I2122">
        <v>1</v>
      </c>
      <c r="J2122" s="1">
        <v>45256</v>
      </c>
      <c r="K2122" s="1">
        <v>45263</v>
      </c>
      <c r="L2122" t="s">
        <v>26</v>
      </c>
      <c r="M2122" t="str">
        <f t="shared" si="200"/>
        <v>Potential customer</v>
      </c>
      <c r="N2122" t="s">
        <v>32</v>
      </c>
      <c r="O2122">
        <v>276.98</v>
      </c>
      <c r="P2122" t="s">
        <v>33</v>
      </c>
      <c r="Q2122">
        <f>D2122-H2122</f>
        <v>2132.6682000000001</v>
      </c>
      <c r="R2122" t="str">
        <f t="shared" si="201"/>
        <v>Bad</v>
      </c>
      <c r="S2122" t="str">
        <f t="shared" si="202"/>
        <v>Bad</v>
      </c>
      <c r="T2122" t="str">
        <f t="shared" si="203"/>
        <v>High Impact</v>
      </c>
    </row>
    <row r="2123" spans="1:20">
      <c r="A2123" t="s">
        <v>2159</v>
      </c>
      <c r="B2123" t="s">
        <v>24</v>
      </c>
      <c r="C2123" t="s">
        <v>25</v>
      </c>
      <c r="D2123">
        <v>1414.25</v>
      </c>
      <c r="E2123" t="str">
        <f t="shared" si="198"/>
        <v>High</v>
      </c>
      <c r="F2123" t="str">
        <f t="shared" si="199"/>
        <v>High</v>
      </c>
      <c r="G2123">
        <v>0.14000000000000001</v>
      </c>
      <c r="H2123">
        <f>D2123*G2123</f>
        <v>197.99500000000003</v>
      </c>
      <c r="I2123">
        <v>1</v>
      </c>
      <c r="J2123" s="1">
        <v>45199</v>
      </c>
      <c r="K2123" s="1">
        <v>45203</v>
      </c>
      <c r="L2123" t="s">
        <v>20</v>
      </c>
      <c r="M2123" t="str">
        <f t="shared" si="200"/>
        <v>Premium customer</v>
      </c>
      <c r="N2123" t="s">
        <v>27</v>
      </c>
      <c r="O2123">
        <v>167.89</v>
      </c>
      <c r="P2123" t="s">
        <v>28</v>
      </c>
      <c r="Q2123">
        <f>D2123-H2123</f>
        <v>1216.2549999999999</v>
      </c>
      <c r="R2123" t="str">
        <f t="shared" si="201"/>
        <v>Bad</v>
      </c>
      <c r="S2123" t="str">
        <f t="shared" si="202"/>
        <v>Bad</v>
      </c>
      <c r="T2123" t="str">
        <f t="shared" si="203"/>
        <v>High Impact</v>
      </c>
    </row>
    <row r="2124" spans="1:20">
      <c r="A2124" t="s">
        <v>2160</v>
      </c>
      <c r="B2124" t="s">
        <v>18</v>
      </c>
      <c r="C2124" t="s">
        <v>41</v>
      </c>
      <c r="D2124">
        <v>1504.13</v>
      </c>
      <c r="E2124" t="str">
        <f t="shared" si="198"/>
        <v>High</v>
      </c>
      <c r="F2124" t="str">
        <f t="shared" si="199"/>
        <v>High</v>
      </c>
      <c r="G2124">
        <v>0.25</v>
      </c>
      <c r="H2124">
        <f>D2124*G2124</f>
        <v>376.03250000000003</v>
      </c>
      <c r="I2124">
        <v>9</v>
      </c>
      <c r="J2124" s="1">
        <v>45156</v>
      </c>
      <c r="K2124" s="1">
        <v>45161</v>
      </c>
      <c r="L2124" t="s">
        <v>20</v>
      </c>
      <c r="M2124" t="str">
        <f t="shared" si="200"/>
        <v>Premium customer</v>
      </c>
      <c r="N2124" t="s">
        <v>32</v>
      </c>
      <c r="O2124">
        <v>104.59</v>
      </c>
      <c r="P2124" t="s">
        <v>22</v>
      </c>
      <c r="Q2124">
        <f>D2124-H2124</f>
        <v>1128.0975000000001</v>
      </c>
      <c r="R2124" t="str">
        <f t="shared" si="201"/>
        <v>Bad</v>
      </c>
      <c r="S2124" t="str">
        <f t="shared" si="202"/>
        <v>Bad</v>
      </c>
      <c r="T2124" t="str">
        <f t="shared" si="203"/>
        <v>High Impact</v>
      </c>
    </row>
    <row r="2125" spans="1:20">
      <c r="A2125" t="s">
        <v>2161</v>
      </c>
      <c r="B2125" t="s">
        <v>30</v>
      </c>
      <c r="C2125" t="s">
        <v>31</v>
      </c>
      <c r="D2125">
        <v>325.57</v>
      </c>
      <c r="E2125" t="str">
        <f t="shared" si="198"/>
        <v>Low</v>
      </c>
      <c r="F2125" t="str">
        <f t="shared" si="199"/>
        <v>Low</v>
      </c>
      <c r="G2125">
        <v>0.08</v>
      </c>
      <c r="H2125">
        <f>D2125*G2125</f>
        <v>26.0456</v>
      </c>
      <c r="I2125">
        <v>4</v>
      </c>
      <c r="J2125" s="1">
        <v>45072</v>
      </c>
      <c r="K2125" s="1">
        <v>45079</v>
      </c>
      <c r="L2125" t="s">
        <v>36</v>
      </c>
      <c r="M2125" t="str">
        <f t="shared" si="200"/>
        <v>Normal customer</v>
      </c>
      <c r="N2125" t="s">
        <v>27</v>
      </c>
      <c r="O2125">
        <v>79.760000000000005</v>
      </c>
      <c r="P2125" t="s">
        <v>22</v>
      </c>
      <c r="Q2125">
        <f>D2125-H2125</f>
        <v>299.52440000000001</v>
      </c>
      <c r="R2125" t="str">
        <f t="shared" si="201"/>
        <v>Bad</v>
      </c>
      <c r="S2125" t="str">
        <f t="shared" si="202"/>
        <v>Bad</v>
      </c>
      <c r="T2125" t="str">
        <f t="shared" si="203"/>
        <v>Normal</v>
      </c>
    </row>
    <row r="2126" spans="1:20">
      <c r="A2126" t="s">
        <v>2162</v>
      </c>
      <c r="B2126" t="s">
        <v>46</v>
      </c>
      <c r="C2126" t="s">
        <v>25</v>
      </c>
      <c r="D2126">
        <v>1501.74</v>
      </c>
      <c r="E2126" t="str">
        <f t="shared" si="198"/>
        <v>High</v>
      </c>
      <c r="F2126" t="str">
        <f t="shared" si="199"/>
        <v>High</v>
      </c>
      <c r="G2126">
        <v>0.12</v>
      </c>
      <c r="H2126">
        <f>D2126*G2126</f>
        <v>180.2088</v>
      </c>
      <c r="I2126">
        <v>4</v>
      </c>
      <c r="J2126" s="1">
        <v>45363</v>
      </c>
      <c r="K2126" s="1">
        <v>45368</v>
      </c>
      <c r="L2126" t="s">
        <v>20</v>
      </c>
      <c r="M2126" t="str">
        <f t="shared" si="200"/>
        <v>Premium customer</v>
      </c>
      <c r="N2126" t="s">
        <v>21</v>
      </c>
      <c r="O2126">
        <v>167.28</v>
      </c>
      <c r="P2126" t="s">
        <v>28</v>
      </c>
      <c r="Q2126">
        <f>D2126-H2126</f>
        <v>1321.5311999999999</v>
      </c>
      <c r="R2126" t="str">
        <f t="shared" si="201"/>
        <v>Bad</v>
      </c>
      <c r="S2126" t="str">
        <f t="shared" si="202"/>
        <v>Bad</v>
      </c>
      <c r="T2126" t="str">
        <f t="shared" si="203"/>
        <v>High Impact</v>
      </c>
    </row>
    <row r="2127" spans="1:20">
      <c r="A2127" t="s">
        <v>2163</v>
      </c>
      <c r="B2127" t="s">
        <v>46</v>
      </c>
      <c r="C2127" t="s">
        <v>31</v>
      </c>
      <c r="D2127">
        <v>412.76</v>
      </c>
      <c r="E2127" t="str">
        <f t="shared" si="198"/>
        <v>Low</v>
      </c>
      <c r="F2127" t="str">
        <f t="shared" si="199"/>
        <v>Low</v>
      </c>
      <c r="G2127">
        <v>0.36</v>
      </c>
      <c r="H2127">
        <f>D2127*G2127</f>
        <v>148.59359999999998</v>
      </c>
      <c r="I2127">
        <v>4</v>
      </c>
      <c r="J2127" s="1">
        <v>45201</v>
      </c>
      <c r="K2127" s="1">
        <v>45206</v>
      </c>
      <c r="L2127" t="s">
        <v>26</v>
      </c>
      <c r="M2127" t="str">
        <f t="shared" si="200"/>
        <v>Normal customer</v>
      </c>
      <c r="N2127" t="s">
        <v>32</v>
      </c>
      <c r="O2127">
        <v>99.35</v>
      </c>
      <c r="P2127" t="s">
        <v>44</v>
      </c>
      <c r="Q2127">
        <f>D2127-H2127</f>
        <v>264.16640000000001</v>
      </c>
      <c r="R2127" t="str">
        <f t="shared" si="201"/>
        <v>Bad</v>
      </c>
      <c r="S2127" t="str">
        <f t="shared" si="202"/>
        <v>Bad</v>
      </c>
      <c r="T2127" t="str">
        <f t="shared" si="203"/>
        <v>High Impact</v>
      </c>
    </row>
    <row r="2128" spans="1:20">
      <c r="A2128" t="s">
        <v>2164</v>
      </c>
      <c r="B2128" t="s">
        <v>30</v>
      </c>
      <c r="C2128" t="s">
        <v>19</v>
      </c>
      <c r="D2128">
        <v>4823.1899999999996</v>
      </c>
      <c r="E2128" t="str">
        <f t="shared" si="198"/>
        <v>High</v>
      </c>
      <c r="F2128" t="str">
        <f t="shared" si="199"/>
        <v>High</v>
      </c>
      <c r="G2128">
        <v>7.0000000000000007E-2</v>
      </c>
      <c r="H2128">
        <f>D2128*G2128</f>
        <v>337.62330000000003</v>
      </c>
      <c r="I2128">
        <v>9</v>
      </c>
      <c r="J2128" s="1">
        <v>45495</v>
      </c>
      <c r="K2128" s="1">
        <v>45500</v>
      </c>
      <c r="L2128" t="s">
        <v>26</v>
      </c>
      <c r="M2128" t="str">
        <f t="shared" si="200"/>
        <v>Potential customer</v>
      </c>
      <c r="N2128" t="s">
        <v>32</v>
      </c>
      <c r="O2128">
        <v>270.58</v>
      </c>
      <c r="P2128" t="s">
        <v>44</v>
      </c>
      <c r="Q2128">
        <f>D2128-H2128</f>
        <v>4485.5666999999994</v>
      </c>
      <c r="R2128" t="str">
        <f t="shared" si="201"/>
        <v>Bad</v>
      </c>
      <c r="S2128" t="str">
        <f t="shared" si="202"/>
        <v>Bad</v>
      </c>
      <c r="T2128" t="str">
        <f t="shared" si="203"/>
        <v>High Impact</v>
      </c>
    </row>
    <row r="2129" spans="1:20">
      <c r="A2129" t="s">
        <v>2165</v>
      </c>
      <c r="B2129" t="s">
        <v>18</v>
      </c>
      <c r="C2129" t="s">
        <v>19</v>
      </c>
      <c r="D2129">
        <v>3158.89</v>
      </c>
      <c r="E2129" t="str">
        <f t="shared" si="198"/>
        <v>High</v>
      </c>
      <c r="F2129" t="str">
        <f t="shared" si="199"/>
        <v>High</v>
      </c>
      <c r="G2129">
        <v>0.46</v>
      </c>
      <c r="H2129">
        <f>D2129*G2129</f>
        <v>1453.0894000000001</v>
      </c>
      <c r="I2129">
        <v>8</v>
      </c>
      <c r="J2129" s="1">
        <v>45261</v>
      </c>
      <c r="K2129" s="1">
        <v>45263</v>
      </c>
      <c r="L2129" t="s">
        <v>20</v>
      </c>
      <c r="M2129" t="str">
        <f t="shared" si="200"/>
        <v>Premium customer</v>
      </c>
      <c r="N2129" t="s">
        <v>21</v>
      </c>
      <c r="O2129">
        <v>667.11</v>
      </c>
      <c r="P2129" t="s">
        <v>33</v>
      </c>
      <c r="Q2129">
        <f>D2129-H2129</f>
        <v>1705.8005999999998</v>
      </c>
      <c r="R2129" t="str">
        <f t="shared" si="201"/>
        <v>Good</v>
      </c>
      <c r="S2129" t="str">
        <f t="shared" si="202"/>
        <v>Good</v>
      </c>
      <c r="T2129" t="str">
        <f t="shared" si="203"/>
        <v>High Impact</v>
      </c>
    </row>
    <row r="2130" spans="1:20">
      <c r="A2130" t="s">
        <v>2166</v>
      </c>
      <c r="B2130" t="s">
        <v>18</v>
      </c>
      <c r="C2130" t="s">
        <v>19</v>
      </c>
      <c r="D2130">
        <v>948.43</v>
      </c>
      <c r="E2130" t="str">
        <f t="shared" si="198"/>
        <v>Low</v>
      </c>
      <c r="F2130" t="str">
        <f t="shared" si="199"/>
        <v>Midium</v>
      </c>
      <c r="G2130">
        <v>0.15</v>
      </c>
      <c r="H2130">
        <f>D2130*G2130</f>
        <v>142.2645</v>
      </c>
      <c r="I2130">
        <v>4</v>
      </c>
      <c r="J2130" s="1">
        <v>45226</v>
      </c>
      <c r="K2130" s="1">
        <v>45228</v>
      </c>
      <c r="L2130" t="s">
        <v>36</v>
      </c>
      <c r="M2130" t="str">
        <f t="shared" si="200"/>
        <v>Normal customer</v>
      </c>
      <c r="N2130" t="s">
        <v>32</v>
      </c>
      <c r="O2130">
        <v>75.989999999999995</v>
      </c>
      <c r="P2130" t="s">
        <v>39</v>
      </c>
      <c r="Q2130">
        <f>D2130-H2130</f>
        <v>806.16549999999995</v>
      </c>
      <c r="R2130" t="str">
        <f t="shared" si="201"/>
        <v>Bad</v>
      </c>
      <c r="S2130" t="str">
        <f t="shared" si="202"/>
        <v>Bad</v>
      </c>
      <c r="T2130" t="str">
        <f t="shared" si="203"/>
        <v>Normal</v>
      </c>
    </row>
    <row r="2131" spans="1:20">
      <c r="A2131" t="s">
        <v>2167</v>
      </c>
      <c r="B2131" t="s">
        <v>24</v>
      </c>
      <c r="C2131" t="s">
        <v>25</v>
      </c>
      <c r="D2131">
        <v>672.16</v>
      </c>
      <c r="E2131" t="str">
        <f t="shared" si="198"/>
        <v>Low</v>
      </c>
      <c r="F2131" t="str">
        <f t="shared" si="199"/>
        <v>Midium</v>
      </c>
      <c r="G2131">
        <v>0.28999999999999998</v>
      </c>
      <c r="H2131">
        <f>D2131*G2131</f>
        <v>194.92639999999997</v>
      </c>
      <c r="I2131">
        <v>6</v>
      </c>
      <c r="J2131" s="1">
        <v>45073</v>
      </c>
      <c r="K2131" s="1">
        <v>45078</v>
      </c>
      <c r="L2131" t="s">
        <v>20</v>
      </c>
      <c r="M2131" t="str">
        <f t="shared" si="200"/>
        <v>Normal customer</v>
      </c>
      <c r="N2131" t="s">
        <v>21</v>
      </c>
      <c r="O2131">
        <v>104.51</v>
      </c>
      <c r="P2131" t="s">
        <v>53</v>
      </c>
      <c r="Q2131">
        <f>D2131-H2131</f>
        <v>477.23360000000002</v>
      </c>
      <c r="R2131" t="str">
        <f t="shared" si="201"/>
        <v>Bad</v>
      </c>
      <c r="S2131" t="str">
        <f t="shared" si="202"/>
        <v>Bad</v>
      </c>
      <c r="T2131" t="str">
        <f t="shared" si="203"/>
        <v>High Impact</v>
      </c>
    </row>
    <row r="2132" spans="1:20">
      <c r="A2132" t="s">
        <v>2168</v>
      </c>
      <c r="B2132" t="s">
        <v>30</v>
      </c>
      <c r="C2132" t="s">
        <v>41</v>
      </c>
      <c r="D2132">
        <v>1913.6</v>
      </c>
      <c r="E2132" t="str">
        <f t="shared" si="198"/>
        <v>High</v>
      </c>
      <c r="F2132" t="str">
        <f t="shared" si="199"/>
        <v>High</v>
      </c>
      <c r="G2132">
        <v>0.16</v>
      </c>
      <c r="H2132">
        <f>D2132*G2132</f>
        <v>306.17599999999999</v>
      </c>
      <c r="I2132">
        <v>2</v>
      </c>
      <c r="J2132" s="1">
        <v>45475</v>
      </c>
      <c r="K2132" s="1">
        <v>45479</v>
      </c>
      <c r="L2132" t="s">
        <v>20</v>
      </c>
      <c r="M2132" t="str">
        <f t="shared" si="200"/>
        <v>Premium customer</v>
      </c>
      <c r="N2132" t="s">
        <v>27</v>
      </c>
      <c r="O2132">
        <v>243.87</v>
      </c>
      <c r="P2132" t="s">
        <v>39</v>
      </c>
      <c r="Q2132">
        <f>D2132-H2132</f>
        <v>1607.424</v>
      </c>
      <c r="R2132" t="str">
        <f t="shared" si="201"/>
        <v>Bad</v>
      </c>
      <c r="S2132" t="str">
        <f t="shared" si="202"/>
        <v>Bad</v>
      </c>
      <c r="T2132" t="str">
        <f t="shared" si="203"/>
        <v>High Impact</v>
      </c>
    </row>
    <row r="2133" spans="1:20">
      <c r="A2133" t="s">
        <v>2169</v>
      </c>
      <c r="B2133" t="s">
        <v>30</v>
      </c>
      <c r="C2133" t="s">
        <v>31</v>
      </c>
      <c r="D2133">
        <v>1607.47</v>
      </c>
      <c r="E2133" t="str">
        <f t="shared" si="198"/>
        <v>High</v>
      </c>
      <c r="F2133" t="str">
        <f t="shared" si="199"/>
        <v>High</v>
      </c>
      <c r="G2133">
        <v>0.24</v>
      </c>
      <c r="H2133">
        <f>D2133*G2133</f>
        <v>385.7928</v>
      </c>
      <c r="I2133">
        <v>6</v>
      </c>
      <c r="J2133" s="1">
        <v>44984</v>
      </c>
      <c r="K2133" s="1">
        <v>44989</v>
      </c>
      <c r="L2133" t="s">
        <v>36</v>
      </c>
      <c r="M2133" t="str">
        <f t="shared" si="200"/>
        <v>Normal customer</v>
      </c>
      <c r="N2133" t="s">
        <v>32</v>
      </c>
      <c r="O2133">
        <v>393.98</v>
      </c>
      <c r="P2133" t="s">
        <v>53</v>
      </c>
      <c r="Q2133">
        <f>D2133-H2133</f>
        <v>1221.6772000000001</v>
      </c>
      <c r="R2133" t="str">
        <f t="shared" si="201"/>
        <v>Good</v>
      </c>
      <c r="S2133" t="str">
        <f t="shared" si="202"/>
        <v>Good</v>
      </c>
      <c r="T2133" t="str">
        <f t="shared" si="203"/>
        <v>High Impact</v>
      </c>
    </row>
    <row r="2134" spans="1:20">
      <c r="A2134" t="s">
        <v>2170</v>
      </c>
      <c r="B2134" t="s">
        <v>46</v>
      </c>
      <c r="C2134" t="s">
        <v>38</v>
      </c>
      <c r="D2134">
        <v>1468.35</v>
      </c>
      <c r="E2134" t="str">
        <f t="shared" si="198"/>
        <v>High</v>
      </c>
      <c r="F2134" t="str">
        <f t="shared" si="199"/>
        <v>High</v>
      </c>
      <c r="G2134">
        <v>0.45</v>
      </c>
      <c r="H2134">
        <f>D2134*G2134</f>
        <v>660.75749999999994</v>
      </c>
      <c r="I2134">
        <v>1</v>
      </c>
      <c r="J2134" s="1">
        <v>45194</v>
      </c>
      <c r="K2134" s="1">
        <v>45196</v>
      </c>
      <c r="L2134" t="s">
        <v>36</v>
      </c>
      <c r="M2134" t="str">
        <f t="shared" si="200"/>
        <v>Normal customer</v>
      </c>
      <c r="N2134" t="s">
        <v>21</v>
      </c>
      <c r="O2134">
        <v>364.56</v>
      </c>
      <c r="P2134" t="s">
        <v>33</v>
      </c>
      <c r="Q2134">
        <f>D2134-H2134</f>
        <v>807.59249999999997</v>
      </c>
      <c r="R2134" t="str">
        <f t="shared" si="201"/>
        <v>Good</v>
      </c>
      <c r="S2134" t="str">
        <f t="shared" si="202"/>
        <v>Good</v>
      </c>
      <c r="T2134" t="str">
        <f t="shared" si="203"/>
        <v>High Impact</v>
      </c>
    </row>
    <row r="2135" spans="1:20">
      <c r="A2135" t="s">
        <v>2171</v>
      </c>
      <c r="B2135" t="s">
        <v>30</v>
      </c>
      <c r="C2135" t="s">
        <v>19</v>
      </c>
      <c r="D2135">
        <v>2394.16</v>
      </c>
      <c r="E2135" t="str">
        <f t="shared" si="198"/>
        <v>High</v>
      </c>
      <c r="F2135" t="str">
        <f t="shared" si="199"/>
        <v>High</v>
      </c>
      <c r="G2135">
        <v>0.03</v>
      </c>
      <c r="H2135">
        <f>D2135*G2135</f>
        <v>71.824799999999996</v>
      </c>
      <c r="I2135">
        <v>5</v>
      </c>
      <c r="J2135" s="1">
        <v>44958</v>
      </c>
      <c r="K2135" s="1">
        <v>44960</v>
      </c>
      <c r="L2135" t="s">
        <v>20</v>
      </c>
      <c r="M2135" t="str">
        <f t="shared" si="200"/>
        <v>Premium customer</v>
      </c>
      <c r="N2135" t="s">
        <v>27</v>
      </c>
      <c r="O2135">
        <v>629.59</v>
      </c>
      <c r="P2135" t="s">
        <v>39</v>
      </c>
      <c r="Q2135">
        <f>D2135-H2135</f>
        <v>2322.3352</v>
      </c>
      <c r="R2135" t="str">
        <f t="shared" si="201"/>
        <v>Good</v>
      </c>
      <c r="S2135" t="str">
        <f t="shared" si="202"/>
        <v>Good</v>
      </c>
      <c r="T2135" t="str">
        <f t="shared" si="203"/>
        <v>High Impact</v>
      </c>
    </row>
    <row r="2136" spans="1:20">
      <c r="A2136" t="s">
        <v>2172</v>
      </c>
      <c r="B2136" t="s">
        <v>18</v>
      </c>
      <c r="C2136" t="s">
        <v>19</v>
      </c>
      <c r="D2136">
        <v>4573.08</v>
      </c>
      <c r="E2136" t="str">
        <f t="shared" si="198"/>
        <v>High</v>
      </c>
      <c r="F2136" t="str">
        <f t="shared" si="199"/>
        <v>High</v>
      </c>
      <c r="G2136">
        <v>0.43</v>
      </c>
      <c r="H2136">
        <f>D2136*G2136</f>
        <v>1966.4243999999999</v>
      </c>
      <c r="I2136">
        <v>8</v>
      </c>
      <c r="J2136" s="1">
        <v>45336</v>
      </c>
      <c r="K2136" s="1">
        <v>45343</v>
      </c>
      <c r="L2136" t="s">
        <v>36</v>
      </c>
      <c r="M2136" t="str">
        <f t="shared" si="200"/>
        <v>Normal customer</v>
      </c>
      <c r="N2136" t="s">
        <v>27</v>
      </c>
      <c r="O2136">
        <v>246.6</v>
      </c>
      <c r="P2136" t="s">
        <v>22</v>
      </c>
      <c r="Q2136">
        <f>D2136-H2136</f>
        <v>2606.6556</v>
      </c>
      <c r="R2136" t="str">
        <f t="shared" si="201"/>
        <v>Bad</v>
      </c>
      <c r="S2136" t="str">
        <f t="shared" si="202"/>
        <v>Bad</v>
      </c>
      <c r="T2136" t="str">
        <f t="shared" si="203"/>
        <v>High Impact</v>
      </c>
    </row>
    <row r="2137" spans="1:20">
      <c r="A2137" t="s">
        <v>2173</v>
      </c>
      <c r="B2137" t="s">
        <v>30</v>
      </c>
      <c r="C2137" t="s">
        <v>38</v>
      </c>
      <c r="D2137">
        <v>2883.45</v>
      </c>
      <c r="E2137" t="str">
        <f t="shared" si="198"/>
        <v>High</v>
      </c>
      <c r="F2137" t="str">
        <f t="shared" si="199"/>
        <v>High</v>
      </c>
      <c r="G2137">
        <v>0.28000000000000003</v>
      </c>
      <c r="H2137">
        <f>D2137*G2137</f>
        <v>807.36599999999999</v>
      </c>
      <c r="I2137">
        <v>1</v>
      </c>
      <c r="J2137" s="1">
        <v>45357</v>
      </c>
      <c r="K2137" s="1">
        <v>45364</v>
      </c>
      <c r="L2137" t="s">
        <v>26</v>
      </c>
      <c r="M2137" t="str">
        <f t="shared" si="200"/>
        <v>Potential customer</v>
      </c>
      <c r="N2137" t="s">
        <v>32</v>
      </c>
      <c r="O2137">
        <v>756.72</v>
      </c>
      <c r="P2137" t="s">
        <v>22</v>
      </c>
      <c r="Q2137">
        <f>D2137-H2137</f>
        <v>2076.0839999999998</v>
      </c>
      <c r="R2137" t="str">
        <f t="shared" si="201"/>
        <v>Good</v>
      </c>
      <c r="S2137" t="str">
        <f t="shared" si="202"/>
        <v>Good</v>
      </c>
      <c r="T2137" t="str">
        <f t="shared" si="203"/>
        <v>High Impact</v>
      </c>
    </row>
    <row r="2138" spans="1:20">
      <c r="A2138" t="s">
        <v>2174</v>
      </c>
      <c r="B2138" t="s">
        <v>46</v>
      </c>
      <c r="C2138" t="s">
        <v>38</v>
      </c>
      <c r="D2138">
        <v>2654.03</v>
      </c>
      <c r="E2138" t="str">
        <f t="shared" si="198"/>
        <v>High</v>
      </c>
      <c r="F2138" t="str">
        <f t="shared" si="199"/>
        <v>High</v>
      </c>
      <c r="G2138">
        <v>0.33</v>
      </c>
      <c r="H2138">
        <f>D2138*G2138</f>
        <v>875.82990000000007</v>
      </c>
      <c r="I2138">
        <v>2</v>
      </c>
      <c r="J2138" s="1">
        <v>45527</v>
      </c>
      <c r="K2138" s="1">
        <v>45528</v>
      </c>
      <c r="L2138" t="s">
        <v>20</v>
      </c>
      <c r="M2138" t="str">
        <f t="shared" si="200"/>
        <v>Premium customer</v>
      </c>
      <c r="N2138" t="s">
        <v>27</v>
      </c>
      <c r="O2138">
        <v>293.12</v>
      </c>
      <c r="P2138" t="s">
        <v>33</v>
      </c>
      <c r="Q2138">
        <f>D2138-H2138</f>
        <v>1778.2001</v>
      </c>
      <c r="R2138" t="str">
        <f t="shared" si="201"/>
        <v>Bad</v>
      </c>
      <c r="S2138" t="str">
        <f t="shared" si="202"/>
        <v>Bad</v>
      </c>
      <c r="T2138" t="str">
        <f t="shared" si="203"/>
        <v>High Impact</v>
      </c>
    </row>
    <row r="2139" spans="1:20">
      <c r="A2139" t="s">
        <v>2175</v>
      </c>
      <c r="B2139" t="s">
        <v>24</v>
      </c>
      <c r="C2139" t="s">
        <v>25</v>
      </c>
      <c r="D2139">
        <v>4052.09</v>
      </c>
      <c r="E2139" t="str">
        <f t="shared" si="198"/>
        <v>High</v>
      </c>
      <c r="F2139" t="str">
        <f t="shared" si="199"/>
        <v>High</v>
      </c>
      <c r="G2139">
        <v>0.03</v>
      </c>
      <c r="H2139">
        <f>D2139*G2139</f>
        <v>121.56270000000001</v>
      </c>
      <c r="I2139">
        <v>3</v>
      </c>
      <c r="J2139" s="1">
        <v>45148</v>
      </c>
      <c r="K2139" s="1">
        <v>45149</v>
      </c>
      <c r="L2139" t="s">
        <v>26</v>
      </c>
      <c r="M2139" t="str">
        <f t="shared" si="200"/>
        <v>Potential customer</v>
      </c>
      <c r="N2139" t="s">
        <v>21</v>
      </c>
      <c r="O2139">
        <v>1048.56</v>
      </c>
      <c r="P2139" t="s">
        <v>33</v>
      </c>
      <c r="Q2139">
        <f>D2139-H2139</f>
        <v>3930.5273000000002</v>
      </c>
      <c r="R2139" t="str">
        <f t="shared" si="201"/>
        <v>Good</v>
      </c>
      <c r="S2139" t="str">
        <f t="shared" si="202"/>
        <v>Good</v>
      </c>
      <c r="T2139" t="str">
        <f t="shared" si="203"/>
        <v>High Impact</v>
      </c>
    </row>
    <row r="2140" spans="1:20">
      <c r="A2140" t="s">
        <v>2176</v>
      </c>
      <c r="B2140" t="s">
        <v>46</v>
      </c>
      <c r="C2140" t="s">
        <v>31</v>
      </c>
      <c r="D2140">
        <v>119.72</v>
      </c>
      <c r="E2140" t="str">
        <f t="shared" si="198"/>
        <v>Low</v>
      </c>
      <c r="F2140" t="str">
        <f t="shared" si="199"/>
        <v>Low</v>
      </c>
      <c r="G2140">
        <v>0.38</v>
      </c>
      <c r="H2140">
        <f>D2140*G2140</f>
        <v>45.493600000000001</v>
      </c>
      <c r="I2140">
        <v>7</v>
      </c>
      <c r="J2140" s="1">
        <v>44977</v>
      </c>
      <c r="K2140" s="1">
        <v>44981</v>
      </c>
      <c r="L2140" t="s">
        <v>36</v>
      </c>
      <c r="M2140" t="str">
        <f t="shared" si="200"/>
        <v>Normal customer</v>
      </c>
      <c r="N2140" t="s">
        <v>32</v>
      </c>
      <c r="O2140">
        <v>31.02</v>
      </c>
      <c r="P2140" t="s">
        <v>39</v>
      </c>
      <c r="Q2140">
        <f>D2140-H2140</f>
        <v>74.226399999999998</v>
      </c>
      <c r="R2140" t="str">
        <f t="shared" si="201"/>
        <v>Bad</v>
      </c>
      <c r="S2140" t="str">
        <f t="shared" si="202"/>
        <v>Bad</v>
      </c>
      <c r="T2140" t="str">
        <f t="shared" si="203"/>
        <v>High Impact</v>
      </c>
    </row>
    <row r="2141" spans="1:20">
      <c r="A2141" t="s">
        <v>2177</v>
      </c>
      <c r="B2141" t="s">
        <v>46</v>
      </c>
      <c r="C2141" t="s">
        <v>19</v>
      </c>
      <c r="D2141">
        <v>1067.19</v>
      </c>
      <c r="E2141" t="str">
        <f t="shared" si="198"/>
        <v>High</v>
      </c>
      <c r="F2141" t="str">
        <f t="shared" si="199"/>
        <v>High</v>
      </c>
      <c r="G2141">
        <v>0.06</v>
      </c>
      <c r="H2141">
        <f>D2141*G2141</f>
        <v>64.031400000000005</v>
      </c>
      <c r="I2141">
        <v>8</v>
      </c>
      <c r="J2141" s="1">
        <v>45388</v>
      </c>
      <c r="K2141" s="1">
        <v>45395</v>
      </c>
      <c r="L2141" t="s">
        <v>26</v>
      </c>
      <c r="M2141" t="str">
        <f t="shared" si="200"/>
        <v>Potential customer</v>
      </c>
      <c r="N2141" t="s">
        <v>32</v>
      </c>
      <c r="O2141">
        <v>112.88</v>
      </c>
      <c r="P2141" t="s">
        <v>22</v>
      </c>
      <c r="Q2141">
        <f>D2141-H2141</f>
        <v>1003.1586000000001</v>
      </c>
      <c r="R2141" t="str">
        <f t="shared" si="201"/>
        <v>Bad</v>
      </c>
      <c r="S2141" t="str">
        <f t="shared" si="202"/>
        <v>Bad</v>
      </c>
      <c r="T2141" t="str">
        <f t="shared" si="203"/>
        <v>High Impact</v>
      </c>
    </row>
    <row r="2142" spans="1:20">
      <c r="A2142" t="s">
        <v>2178</v>
      </c>
      <c r="B2142" t="s">
        <v>24</v>
      </c>
      <c r="C2142" t="s">
        <v>41</v>
      </c>
      <c r="D2142">
        <v>2531.31</v>
      </c>
      <c r="E2142" t="str">
        <f t="shared" si="198"/>
        <v>High</v>
      </c>
      <c r="F2142" t="str">
        <f t="shared" si="199"/>
        <v>High</v>
      </c>
      <c r="G2142">
        <v>0.48</v>
      </c>
      <c r="H2142">
        <f>D2142*G2142</f>
        <v>1215.0287999999998</v>
      </c>
      <c r="I2142">
        <v>4</v>
      </c>
      <c r="J2142" s="1">
        <v>45631</v>
      </c>
      <c r="K2142" s="1">
        <v>45632</v>
      </c>
      <c r="L2142" t="s">
        <v>36</v>
      </c>
      <c r="M2142" t="str">
        <f t="shared" si="200"/>
        <v>Normal customer</v>
      </c>
      <c r="N2142" t="s">
        <v>32</v>
      </c>
      <c r="O2142">
        <v>282.22000000000003</v>
      </c>
      <c r="P2142" t="s">
        <v>22</v>
      </c>
      <c r="Q2142">
        <f>D2142-H2142</f>
        <v>1316.2812000000001</v>
      </c>
      <c r="R2142" t="str">
        <f t="shared" si="201"/>
        <v>Bad</v>
      </c>
      <c r="S2142" t="str">
        <f t="shared" si="202"/>
        <v>Bad</v>
      </c>
      <c r="T2142" t="str">
        <f t="shared" si="203"/>
        <v>High Impact</v>
      </c>
    </row>
    <row r="2143" spans="1:20">
      <c r="A2143" t="s">
        <v>2179</v>
      </c>
      <c r="B2143" t="s">
        <v>46</v>
      </c>
      <c r="C2143" t="s">
        <v>25</v>
      </c>
      <c r="D2143">
        <v>3556.01</v>
      </c>
      <c r="E2143" t="str">
        <f t="shared" si="198"/>
        <v>High</v>
      </c>
      <c r="F2143" t="str">
        <f t="shared" si="199"/>
        <v>High</v>
      </c>
      <c r="G2143">
        <v>0.4</v>
      </c>
      <c r="H2143">
        <f>D2143*G2143</f>
        <v>1422.4040000000002</v>
      </c>
      <c r="I2143">
        <v>8</v>
      </c>
      <c r="J2143" s="1">
        <v>45499</v>
      </c>
      <c r="K2143" s="1">
        <v>45502</v>
      </c>
      <c r="L2143" t="s">
        <v>20</v>
      </c>
      <c r="M2143" t="str">
        <f t="shared" si="200"/>
        <v>Premium customer</v>
      </c>
      <c r="N2143" t="s">
        <v>21</v>
      </c>
      <c r="O2143">
        <v>321.85000000000002</v>
      </c>
      <c r="P2143" t="s">
        <v>28</v>
      </c>
      <c r="Q2143">
        <f>D2143-H2143</f>
        <v>2133.6059999999998</v>
      </c>
      <c r="R2143" t="str">
        <f t="shared" si="201"/>
        <v>Good</v>
      </c>
      <c r="S2143" t="str">
        <f t="shared" si="202"/>
        <v>Good</v>
      </c>
      <c r="T2143" t="str">
        <f t="shared" si="203"/>
        <v>High Impact</v>
      </c>
    </row>
    <row r="2144" spans="1:20">
      <c r="A2144" t="s">
        <v>2180</v>
      </c>
      <c r="B2144" t="s">
        <v>46</v>
      </c>
      <c r="C2144" t="s">
        <v>25</v>
      </c>
      <c r="D2144">
        <v>2476.64</v>
      </c>
      <c r="E2144" t="str">
        <f t="shared" si="198"/>
        <v>High</v>
      </c>
      <c r="F2144" t="str">
        <f t="shared" si="199"/>
        <v>High</v>
      </c>
      <c r="G2144">
        <v>0.25</v>
      </c>
      <c r="H2144">
        <f>D2144*G2144</f>
        <v>619.16</v>
      </c>
      <c r="I2144">
        <v>1</v>
      </c>
      <c r="J2144" s="1">
        <v>45385</v>
      </c>
      <c r="K2144" s="1">
        <v>45388</v>
      </c>
      <c r="L2144" t="s">
        <v>36</v>
      </c>
      <c r="M2144" t="str">
        <f t="shared" si="200"/>
        <v>Normal customer</v>
      </c>
      <c r="N2144" t="s">
        <v>32</v>
      </c>
      <c r="O2144">
        <v>234.45</v>
      </c>
      <c r="P2144" t="s">
        <v>39</v>
      </c>
      <c r="Q2144">
        <f>D2144-H2144</f>
        <v>1857.48</v>
      </c>
      <c r="R2144" t="str">
        <f t="shared" si="201"/>
        <v>Bad</v>
      </c>
      <c r="S2144" t="str">
        <f t="shared" si="202"/>
        <v>Bad</v>
      </c>
      <c r="T2144" t="str">
        <f t="shared" si="203"/>
        <v>High Impact</v>
      </c>
    </row>
    <row r="2145" spans="1:20">
      <c r="A2145" t="s">
        <v>2181</v>
      </c>
      <c r="B2145" t="s">
        <v>30</v>
      </c>
      <c r="C2145" t="s">
        <v>41</v>
      </c>
      <c r="D2145">
        <v>902.21</v>
      </c>
      <c r="E2145" t="str">
        <f t="shared" si="198"/>
        <v>Low</v>
      </c>
      <c r="F2145" t="str">
        <f t="shared" si="199"/>
        <v>Midium</v>
      </c>
      <c r="G2145">
        <v>0.46</v>
      </c>
      <c r="H2145">
        <f>D2145*G2145</f>
        <v>415.01660000000004</v>
      </c>
      <c r="I2145">
        <v>3</v>
      </c>
      <c r="J2145" s="1">
        <v>45523</v>
      </c>
      <c r="K2145" s="1">
        <v>45530</v>
      </c>
      <c r="L2145" t="s">
        <v>20</v>
      </c>
      <c r="M2145" t="str">
        <f t="shared" si="200"/>
        <v>Normal customer</v>
      </c>
      <c r="N2145" t="s">
        <v>27</v>
      </c>
      <c r="O2145">
        <v>260.48</v>
      </c>
      <c r="P2145" t="s">
        <v>28</v>
      </c>
      <c r="Q2145">
        <f>D2145-H2145</f>
        <v>487.1934</v>
      </c>
      <c r="R2145" t="str">
        <f t="shared" si="201"/>
        <v>Bad</v>
      </c>
      <c r="S2145" t="str">
        <f t="shared" si="202"/>
        <v>Bad</v>
      </c>
      <c r="T2145" t="str">
        <f t="shared" si="203"/>
        <v>High Impact</v>
      </c>
    </row>
    <row r="2146" spans="1:20">
      <c r="A2146" t="s">
        <v>2182</v>
      </c>
      <c r="B2146" t="s">
        <v>30</v>
      </c>
      <c r="C2146" t="s">
        <v>41</v>
      </c>
      <c r="D2146">
        <v>4656.92</v>
      </c>
      <c r="E2146" t="str">
        <f t="shared" si="198"/>
        <v>High</v>
      </c>
      <c r="F2146" t="str">
        <f t="shared" si="199"/>
        <v>High</v>
      </c>
      <c r="G2146">
        <v>0.08</v>
      </c>
      <c r="H2146">
        <f>D2146*G2146</f>
        <v>372.55360000000002</v>
      </c>
      <c r="I2146">
        <v>4</v>
      </c>
      <c r="J2146" s="1">
        <v>45204</v>
      </c>
      <c r="K2146" s="1">
        <v>45210</v>
      </c>
      <c r="L2146" t="s">
        <v>36</v>
      </c>
      <c r="M2146" t="str">
        <f t="shared" si="200"/>
        <v>Normal customer</v>
      </c>
      <c r="N2146" t="s">
        <v>27</v>
      </c>
      <c r="O2146">
        <v>680.8</v>
      </c>
      <c r="P2146" t="s">
        <v>22</v>
      </c>
      <c r="Q2146">
        <f>D2146-H2146</f>
        <v>4284.3663999999999</v>
      </c>
      <c r="R2146" t="str">
        <f t="shared" si="201"/>
        <v>Good</v>
      </c>
      <c r="S2146" t="str">
        <f t="shared" si="202"/>
        <v>Good</v>
      </c>
      <c r="T2146" t="str">
        <f t="shared" si="203"/>
        <v>High Impact</v>
      </c>
    </row>
    <row r="2147" spans="1:20">
      <c r="A2147" t="s">
        <v>2183</v>
      </c>
      <c r="B2147" t="s">
        <v>24</v>
      </c>
      <c r="C2147" t="s">
        <v>41</v>
      </c>
      <c r="D2147">
        <v>1710.46</v>
      </c>
      <c r="E2147" t="str">
        <f t="shared" si="198"/>
        <v>High</v>
      </c>
      <c r="F2147" t="str">
        <f t="shared" si="199"/>
        <v>High</v>
      </c>
      <c r="G2147">
        <v>0.5</v>
      </c>
      <c r="H2147">
        <f>D2147*G2147</f>
        <v>855.23</v>
      </c>
      <c r="I2147">
        <v>5</v>
      </c>
      <c r="J2147" s="1">
        <v>45379</v>
      </c>
      <c r="K2147" s="1">
        <v>45380</v>
      </c>
      <c r="L2147" t="s">
        <v>36</v>
      </c>
      <c r="M2147" t="str">
        <f t="shared" si="200"/>
        <v>Normal customer</v>
      </c>
      <c r="N2147" t="s">
        <v>27</v>
      </c>
      <c r="O2147">
        <v>102.54</v>
      </c>
      <c r="P2147" t="s">
        <v>39</v>
      </c>
      <c r="Q2147">
        <f>D2147-H2147</f>
        <v>855.23</v>
      </c>
      <c r="R2147" t="str">
        <f t="shared" si="201"/>
        <v>Bad</v>
      </c>
      <c r="S2147" t="str">
        <f t="shared" si="202"/>
        <v>Bad</v>
      </c>
      <c r="T2147" t="str">
        <f t="shared" si="203"/>
        <v>High Impact</v>
      </c>
    </row>
    <row r="2148" spans="1:20">
      <c r="A2148" t="s">
        <v>2184</v>
      </c>
      <c r="B2148" t="s">
        <v>30</v>
      </c>
      <c r="C2148" t="s">
        <v>38</v>
      </c>
      <c r="D2148">
        <v>3962.26</v>
      </c>
      <c r="E2148" t="str">
        <f t="shared" si="198"/>
        <v>High</v>
      </c>
      <c r="F2148" t="str">
        <f t="shared" si="199"/>
        <v>High</v>
      </c>
      <c r="G2148">
        <v>0.36</v>
      </c>
      <c r="H2148">
        <f>D2148*G2148</f>
        <v>1426.4136000000001</v>
      </c>
      <c r="I2148">
        <v>9</v>
      </c>
      <c r="J2148" s="1">
        <v>44966</v>
      </c>
      <c r="K2148" s="1">
        <v>44969</v>
      </c>
      <c r="L2148" t="s">
        <v>26</v>
      </c>
      <c r="M2148" t="str">
        <f t="shared" si="200"/>
        <v>Potential customer</v>
      </c>
      <c r="N2148" t="s">
        <v>27</v>
      </c>
      <c r="O2148">
        <v>524.35</v>
      </c>
      <c r="P2148" t="s">
        <v>39</v>
      </c>
      <c r="Q2148">
        <f>D2148-H2148</f>
        <v>2535.8464000000004</v>
      </c>
      <c r="R2148" t="str">
        <f t="shared" si="201"/>
        <v>Good</v>
      </c>
      <c r="S2148" t="str">
        <f t="shared" si="202"/>
        <v>Good</v>
      </c>
      <c r="T2148" t="str">
        <f t="shared" si="203"/>
        <v>High Impact</v>
      </c>
    </row>
    <row r="2149" spans="1:20">
      <c r="A2149" t="s">
        <v>2185</v>
      </c>
      <c r="B2149" t="s">
        <v>30</v>
      </c>
      <c r="C2149" t="s">
        <v>19</v>
      </c>
      <c r="D2149">
        <v>4467.93</v>
      </c>
      <c r="E2149" t="str">
        <f t="shared" si="198"/>
        <v>High</v>
      </c>
      <c r="F2149" t="str">
        <f t="shared" si="199"/>
        <v>High</v>
      </c>
      <c r="G2149">
        <v>0.05</v>
      </c>
      <c r="H2149">
        <f>D2149*G2149</f>
        <v>223.39650000000003</v>
      </c>
      <c r="I2149">
        <v>2</v>
      </c>
      <c r="J2149" s="1">
        <v>45492</v>
      </c>
      <c r="K2149" s="1">
        <v>45498</v>
      </c>
      <c r="L2149" t="s">
        <v>26</v>
      </c>
      <c r="M2149" t="str">
        <f t="shared" si="200"/>
        <v>Potential customer</v>
      </c>
      <c r="N2149" t="s">
        <v>21</v>
      </c>
      <c r="O2149">
        <v>277.75</v>
      </c>
      <c r="P2149" t="s">
        <v>33</v>
      </c>
      <c r="Q2149">
        <f>D2149-H2149</f>
        <v>4244.5335000000005</v>
      </c>
      <c r="R2149" t="str">
        <f t="shared" si="201"/>
        <v>Bad</v>
      </c>
      <c r="S2149" t="str">
        <f t="shared" si="202"/>
        <v>Bad</v>
      </c>
      <c r="T2149" t="str">
        <f t="shared" si="203"/>
        <v>High Impact</v>
      </c>
    </row>
    <row r="2150" spans="1:20">
      <c r="A2150" t="s">
        <v>2186</v>
      </c>
      <c r="B2150" t="s">
        <v>46</v>
      </c>
      <c r="C2150" t="s">
        <v>38</v>
      </c>
      <c r="D2150">
        <v>1797.6</v>
      </c>
      <c r="E2150" t="str">
        <f t="shared" si="198"/>
        <v>High</v>
      </c>
      <c r="F2150" t="str">
        <f t="shared" si="199"/>
        <v>High</v>
      </c>
      <c r="G2150">
        <v>0.27</v>
      </c>
      <c r="H2150">
        <f>D2150*G2150</f>
        <v>485.35200000000003</v>
      </c>
      <c r="I2150">
        <v>7</v>
      </c>
      <c r="J2150" s="1">
        <v>45091</v>
      </c>
      <c r="K2150" s="1">
        <v>45093</v>
      </c>
      <c r="L2150" t="s">
        <v>20</v>
      </c>
      <c r="M2150" t="str">
        <f t="shared" si="200"/>
        <v>Premium customer</v>
      </c>
      <c r="N2150" t="s">
        <v>21</v>
      </c>
      <c r="O2150">
        <v>530.98</v>
      </c>
      <c r="P2150" t="s">
        <v>44</v>
      </c>
      <c r="Q2150">
        <f>D2150-H2150</f>
        <v>1312.2479999999998</v>
      </c>
      <c r="R2150" t="str">
        <f t="shared" si="201"/>
        <v>Good</v>
      </c>
      <c r="S2150" t="str">
        <f t="shared" si="202"/>
        <v>Good</v>
      </c>
      <c r="T2150" t="str">
        <f t="shared" si="203"/>
        <v>High Impact</v>
      </c>
    </row>
    <row r="2151" spans="1:20">
      <c r="A2151" t="s">
        <v>2187</v>
      </c>
      <c r="B2151" t="s">
        <v>18</v>
      </c>
      <c r="C2151" t="s">
        <v>19</v>
      </c>
      <c r="D2151">
        <v>4242.03</v>
      </c>
      <c r="E2151" t="str">
        <f t="shared" si="198"/>
        <v>High</v>
      </c>
      <c r="F2151" t="str">
        <f t="shared" si="199"/>
        <v>High</v>
      </c>
      <c r="G2151">
        <v>0.36</v>
      </c>
      <c r="H2151">
        <f>D2151*G2151</f>
        <v>1527.1307999999999</v>
      </c>
      <c r="I2151">
        <v>3</v>
      </c>
      <c r="J2151" s="1">
        <v>45173</v>
      </c>
      <c r="K2151" s="1">
        <v>45178</v>
      </c>
      <c r="L2151" t="s">
        <v>20</v>
      </c>
      <c r="M2151" t="str">
        <f t="shared" si="200"/>
        <v>Premium customer</v>
      </c>
      <c r="N2151" t="s">
        <v>21</v>
      </c>
      <c r="O2151">
        <v>917.4</v>
      </c>
      <c r="P2151" t="s">
        <v>33</v>
      </c>
      <c r="Q2151">
        <f>D2151-H2151</f>
        <v>2714.8991999999998</v>
      </c>
      <c r="R2151" t="str">
        <f t="shared" si="201"/>
        <v>Good</v>
      </c>
      <c r="S2151" t="str">
        <f t="shared" si="202"/>
        <v>Good</v>
      </c>
      <c r="T2151" t="str">
        <f t="shared" si="203"/>
        <v>High Impact</v>
      </c>
    </row>
    <row r="2152" spans="1:20">
      <c r="A2152" t="s">
        <v>2188</v>
      </c>
      <c r="B2152" t="s">
        <v>30</v>
      </c>
      <c r="C2152" t="s">
        <v>38</v>
      </c>
      <c r="D2152">
        <v>3582.79</v>
      </c>
      <c r="E2152" t="str">
        <f t="shared" si="198"/>
        <v>High</v>
      </c>
      <c r="F2152" t="str">
        <f t="shared" si="199"/>
        <v>High</v>
      </c>
      <c r="G2152">
        <v>0.31</v>
      </c>
      <c r="H2152">
        <f>D2152*G2152</f>
        <v>1110.6649</v>
      </c>
      <c r="I2152">
        <v>2</v>
      </c>
      <c r="J2152" s="1">
        <v>45264</v>
      </c>
      <c r="K2152" s="1">
        <v>45271</v>
      </c>
      <c r="L2152" t="s">
        <v>26</v>
      </c>
      <c r="M2152" t="str">
        <f t="shared" si="200"/>
        <v>Potential customer</v>
      </c>
      <c r="N2152" t="s">
        <v>21</v>
      </c>
      <c r="O2152">
        <v>638.04</v>
      </c>
      <c r="P2152" t="s">
        <v>39</v>
      </c>
      <c r="Q2152">
        <f>D2152-H2152</f>
        <v>2472.1251000000002</v>
      </c>
      <c r="R2152" t="str">
        <f t="shared" si="201"/>
        <v>Good</v>
      </c>
      <c r="S2152" t="str">
        <f t="shared" si="202"/>
        <v>Good</v>
      </c>
      <c r="T2152" t="str">
        <f t="shared" si="203"/>
        <v>High Impact</v>
      </c>
    </row>
    <row r="2153" spans="1:20">
      <c r="A2153" t="s">
        <v>2189</v>
      </c>
      <c r="B2153" t="s">
        <v>18</v>
      </c>
      <c r="C2153" t="s">
        <v>31</v>
      </c>
      <c r="D2153">
        <v>4530.9799999999996</v>
      </c>
      <c r="E2153" t="str">
        <f t="shared" si="198"/>
        <v>High</v>
      </c>
      <c r="F2153" t="str">
        <f t="shared" si="199"/>
        <v>High</v>
      </c>
      <c r="G2153">
        <v>0.21</v>
      </c>
      <c r="H2153">
        <f>D2153*G2153</f>
        <v>951.50579999999991</v>
      </c>
      <c r="I2153">
        <v>9</v>
      </c>
      <c r="J2153" s="1">
        <v>45450</v>
      </c>
      <c r="K2153" s="1">
        <v>45455</v>
      </c>
      <c r="L2153" t="s">
        <v>20</v>
      </c>
      <c r="M2153" t="str">
        <f t="shared" si="200"/>
        <v>Premium customer</v>
      </c>
      <c r="N2153" t="s">
        <v>32</v>
      </c>
      <c r="O2153">
        <v>354.05</v>
      </c>
      <c r="P2153" t="s">
        <v>39</v>
      </c>
      <c r="Q2153">
        <f>D2153-H2153</f>
        <v>3579.4741999999997</v>
      </c>
      <c r="R2153" t="str">
        <f t="shared" si="201"/>
        <v>Good</v>
      </c>
      <c r="S2153" t="str">
        <f t="shared" si="202"/>
        <v>Good</v>
      </c>
      <c r="T2153" t="str">
        <f t="shared" si="203"/>
        <v>High Impact</v>
      </c>
    </row>
    <row r="2154" spans="1:20">
      <c r="A2154" t="s">
        <v>2190</v>
      </c>
      <c r="B2154" t="s">
        <v>30</v>
      </c>
      <c r="C2154" t="s">
        <v>19</v>
      </c>
      <c r="D2154">
        <v>1331.42</v>
      </c>
      <c r="E2154" t="str">
        <f t="shared" si="198"/>
        <v>High</v>
      </c>
      <c r="F2154" t="str">
        <f t="shared" si="199"/>
        <v>High</v>
      </c>
      <c r="G2154">
        <v>0.12</v>
      </c>
      <c r="H2154">
        <f>D2154*G2154</f>
        <v>159.7704</v>
      </c>
      <c r="I2154">
        <v>3</v>
      </c>
      <c r="J2154" s="1">
        <v>45331</v>
      </c>
      <c r="K2154" s="1">
        <v>45334</v>
      </c>
      <c r="L2154" t="s">
        <v>20</v>
      </c>
      <c r="M2154" t="str">
        <f t="shared" si="200"/>
        <v>Premium customer</v>
      </c>
      <c r="N2154" t="s">
        <v>32</v>
      </c>
      <c r="O2154">
        <v>155.22999999999999</v>
      </c>
      <c r="P2154" t="s">
        <v>28</v>
      </c>
      <c r="Q2154">
        <f>D2154-H2154</f>
        <v>1171.6496000000002</v>
      </c>
      <c r="R2154" t="str">
        <f t="shared" si="201"/>
        <v>Bad</v>
      </c>
      <c r="S2154" t="str">
        <f t="shared" si="202"/>
        <v>Bad</v>
      </c>
      <c r="T2154" t="str">
        <f t="shared" si="203"/>
        <v>High Impact</v>
      </c>
    </row>
    <row r="2155" spans="1:20">
      <c r="A2155" t="s">
        <v>2191</v>
      </c>
      <c r="B2155" t="s">
        <v>30</v>
      </c>
      <c r="C2155" t="s">
        <v>25</v>
      </c>
      <c r="D2155">
        <v>4663.26</v>
      </c>
      <c r="E2155" t="str">
        <f t="shared" si="198"/>
        <v>High</v>
      </c>
      <c r="F2155" t="str">
        <f t="shared" si="199"/>
        <v>High</v>
      </c>
      <c r="G2155">
        <v>0.12</v>
      </c>
      <c r="H2155">
        <f>D2155*G2155</f>
        <v>559.59119999999996</v>
      </c>
      <c r="I2155">
        <v>8</v>
      </c>
      <c r="J2155" s="1">
        <v>44966</v>
      </c>
      <c r="K2155" s="1">
        <v>44973</v>
      </c>
      <c r="L2155" t="s">
        <v>26</v>
      </c>
      <c r="M2155" t="str">
        <f t="shared" si="200"/>
        <v>Potential customer</v>
      </c>
      <c r="N2155" t="s">
        <v>27</v>
      </c>
      <c r="O2155">
        <v>1131.72</v>
      </c>
      <c r="P2155" t="s">
        <v>22</v>
      </c>
      <c r="Q2155">
        <f>D2155-H2155</f>
        <v>4103.6688000000004</v>
      </c>
      <c r="R2155" t="str">
        <f t="shared" si="201"/>
        <v>Good</v>
      </c>
      <c r="S2155" t="str">
        <f t="shared" si="202"/>
        <v>Good</v>
      </c>
      <c r="T2155" t="str">
        <f t="shared" si="203"/>
        <v>High Impact</v>
      </c>
    </row>
    <row r="2156" spans="1:20">
      <c r="A2156" t="s">
        <v>2192</v>
      </c>
      <c r="B2156" t="s">
        <v>24</v>
      </c>
      <c r="C2156" t="s">
        <v>19</v>
      </c>
      <c r="D2156">
        <v>420</v>
      </c>
      <c r="E2156" t="str">
        <f t="shared" si="198"/>
        <v>Low</v>
      </c>
      <c r="F2156" t="str">
        <f t="shared" si="199"/>
        <v>Low</v>
      </c>
      <c r="G2156">
        <v>0.46</v>
      </c>
      <c r="H2156">
        <f>D2156*G2156</f>
        <v>193.20000000000002</v>
      </c>
      <c r="I2156">
        <v>1</v>
      </c>
      <c r="J2156" s="1">
        <v>44956</v>
      </c>
      <c r="K2156" s="1">
        <v>44958</v>
      </c>
      <c r="L2156" t="s">
        <v>36</v>
      </c>
      <c r="M2156" t="str">
        <f t="shared" si="200"/>
        <v>Normal customer</v>
      </c>
      <c r="N2156" t="s">
        <v>32</v>
      </c>
      <c r="O2156">
        <v>115.7</v>
      </c>
      <c r="P2156" t="s">
        <v>22</v>
      </c>
      <c r="Q2156">
        <f>D2156-H2156</f>
        <v>226.79999999999998</v>
      </c>
      <c r="R2156" t="str">
        <f t="shared" si="201"/>
        <v>Bad</v>
      </c>
      <c r="S2156" t="str">
        <f t="shared" si="202"/>
        <v>Bad</v>
      </c>
      <c r="T2156" t="str">
        <f t="shared" si="203"/>
        <v>High Impact</v>
      </c>
    </row>
    <row r="2157" spans="1:20">
      <c r="A2157" t="s">
        <v>2193</v>
      </c>
      <c r="B2157" t="s">
        <v>24</v>
      </c>
      <c r="C2157" t="s">
        <v>19</v>
      </c>
      <c r="D2157">
        <v>3988.99</v>
      </c>
      <c r="E2157" t="str">
        <f t="shared" si="198"/>
        <v>High</v>
      </c>
      <c r="F2157" t="str">
        <f t="shared" si="199"/>
        <v>High</v>
      </c>
      <c r="G2157">
        <v>0.12</v>
      </c>
      <c r="H2157">
        <f>D2157*G2157</f>
        <v>478.67879999999997</v>
      </c>
      <c r="I2157">
        <v>5</v>
      </c>
      <c r="J2157" s="1">
        <v>45223</v>
      </c>
      <c r="K2157" s="1">
        <v>45230</v>
      </c>
      <c r="L2157" t="s">
        <v>20</v>
      </c>
      <c r="M2157" t="str">
        <f t="shared" si="200"/>
        <v>Premium customer</v>
      </c>
      <c r="N2157" t="s">
        <v>21</v>
      </c>
      <c r="O2157">
        <v>1017.66</v>
      </c>
      <c r="P2157" t="s">
        <v>33</v>
      </c>
      <c r="Q2157">
        <f>D2157-H2157</f>
        <v>3510.3111999999996</v>
      </c>
      <c r="R2157" t="str">
        <f t="shared" si="201"/>
        <v>Good</v>
      </c>
      <c r="S2157" t="str">
        <f t="shared" si="202"/>
        <v>Good</v>
      </c>
      <c r="T2157" t="str">
        <f t="shared" si="203"/>
        <v>High Impact</v>
      </c>
    </row>
    <row r="2158" spans="1:20">
      <c r="A2158" t="s">
        <v>2194</v>
      </c>
      <c r="B2158" t="s">
        <v>24</v>
      </c>
      <c r="C2158" t="s">
        <v>19</v>
      </c>
      <c r="D2158">
        <v>2234.7600000000002</v>
      </c>
      <c r="E2158" t="str">
        <f t="shared" si="198"/>
        <v>High</v>
      </c>
      <c r="F2158" t="str">
        <f t="shared" si="199"/>
        <v>High</v>
      </c>
      <c r="G2158">
        <v>0.48</v>
      </c>
      <c r="H2158">
        <f>D2158*G2158</f>
        <v>1072.6848</v>
      </c>
      <c r="I2158">
        <v>5</v>
      </c>
      <c r="J2158" s="1">
        <v>45229</v>
      </c>
      <c r="K2158" s="1">
        <v>45231</v>
      </c>
      <c r="L2158" t="s">
        <v>20</v>
      </c>
      <c r="M2158" t="str">
        <f t="shared" si="200"/>
        <v>Premium customer</v>
      </c>
      <c r="N2158" t="s">
        <v>32</v>
      </c>
      <c r="O2158">
        <v>485.3</v>
      </c>
      <c r="P2158" t="s">
        <v>33</v>
      </c>
      <c r="Q2158">
        <f>D2158-H2158</f>
        <v>1162.0752000000002</v>
      </c>
      <c r="R2158" t="str">
        <f t="shared" si="201"/>
        <v>Good</v>
      </c>
      <c r="S2158" t="str">
        <f t="shared" si="202"/>
        <v>Good</v>
      </c>
      <c r="T2158" t="str">
        <f t="shared" si="203"/>
        <v>High Impact</v>
      </c>
    </row>
    <row r="2159" spans="1:20">
      <c r="A2159" t="s">
        <v>2195</v>
      </c>
      <c r="B2159" t="s">
        <v>18</v>
      </c>
      <c r="C2159" t="s">
        <v>31</v>
      </c>
      <c r="D2159">
        <v>971.66</v>
      </c>
      <c r="E2159" t="str">
        <f t="shared" si="198"/>
        <v>Low</v>
      </c>
      <c r="F2159" t="str">
        <f t="shared" si="199"/>
        <v>Midium</v>
      </c>
      <c r="G2159">
        <v>0.11</v>
      </c>
      <c r="H2159">
        <f>D2159*G2159</f>
        <v>106.8826</v>
      </c>
      <c r="I2159">
        <v>6</v>
      </c>
      <c r="J2159" s="1">
        <v>45186</v>
      </c>
      <c r="K2159" s="1">
        <v>45193</v>
      </c>
      <c r="L2159" t="s">
        <v>36</v>
      </c>
      <c r="M2159" t="str">
        <f t="shared" si="200"/>
        <v>Normal customer</v>
      </c>
      <c r="N2159" t="s">
        <v>21</v>
      </c>
      <c r="O2159">
        <v>180.44</v>
      </c>
      <c r="P2159" t="s">
        <v>44</v>
      </c>
      <c r="Q2159">
        <f>D2159-H2159</f>
        <v>864.77739999999994</v>
      </c>
      <c r="R2159" t="str">
        <f t="shared" si="201"/>
        <v>Bad</v>
      </c>
      <c r="S2159" t="str">
        <f t="shared" si="202"/>
        <v>Bad</v>
      </c>
      <c r="T2159" t="str">
        <f t="shared" si="203"/>
        <v>Normal</v>
      </c>
    </row>
    <row r="2160" spans="1:20">
      <c r="A2160" t="s">
        <v>2196</v>
      </c>
      <c r="B2160" t="s">
        <v>46</v>
      </c>
      <c r="C2160" t="s">
        <v>38</v>
      </c>
      <c r="D2160">
        <v>489.07</v>
      </c>
      <c r="E2160" t="str">
        <f t="shared" si="198"/>
        <v>Low</v>
      </c>
      <c r="F2160" t="str">
        <f t="shared" si="199"/>
        <v>Low</v>
      </c>
      <c r="G2160">
        <v>0.19</v>
      </c>
      <c r="H2160">
        <f>D2160*G2160</f>
        <v>92.923299999999998</v>
      </c>
      <c r="I2160">
        <v>7</v>
      </c>
      <c r="J2160" s="1">
        <v>45532</v>
      </c>
      <c r="K2160" s="1">
        <v>45533</v>
      </c>
      <c r="L2160" t="s">
        <v>20</v>
      </c>
      <c r="M2160" t="str">
        <f t="shared" si="200"/>
        <v>Normal customer</v>
      </c>
      <c r="N2160" t="s">
        <v>21</v>
      </c>
      <c r="O2160">
        <v>81.27</v>
      </c>
      <c r="P2160" t="s">
        <v>53</v>
      </c>
      <c r="Q2160">
        <f>D2160-H2160</f>
        <v>396.14670000000001</v>
      </c>
      <c r="R2160" t="str">
        <f t="shared" si="201"/>
        <v>Bad</v>
      </c>
      <c r="S2160" t="str">
        <f t="shared" si="202"/>
        <v>Bad</v>
      </c>
      <c r="T2160" t="str">
        <f t="shared" si="203"/>
        <v>Normal</v>
      </c>
    </row>
    <row r="2161" spans="1:20">
      <c r="A2161" t="s">
        <v>2197</v>
      </c>
      <c r="B2161" t="s">
        <v>30</v>
      </c>
      <c r="C2161" t="s">
        <v>25</v>
      </c>
      <c r="D2161">
        <v>2008.78</v>
      </c>
      <c r="E2161" t="str">
        <f t="shared" si="198"/>
        <v>High</v>
      </c>
      <c r="F2161" t="str">
        <f t="shared" si="199"/>
        <v>High</v>
      </c>
      <c r="G2161">
        <v>0.01</v>
      </c>
      <c r="H2161">
        <f>D2161*G2161</f>
        <v>20.087800000000001</v>
      </c>
      <c r="I2161">
        <v>3</v>
      </c>
      <c r="J2161" s="1">
        <v>45358</v>
      </c>
      <c r="K2161" s="1">
        <v>45365</v>
      </c>
      <c r="L2161" t="s">
        <v>26</v>
      </c>
      <c r="M2161" t="str">
        <f t="shared" si="200"/>
        <v>Potential customer</v>
      </c>
      <c r="N2161" t="s">
        <v>21</v>
      </c>
      <c r="O2161">
        <v>179.47</v>
      </c>
      <c r="P2161" t="s">
        <v>44</v>
      </c>
      <c r="Q2161">
        <f>D2161-H2161</f>
        <v>1988.6922</v>
      </c>
      <c r="R2161" t="str">
        <f t="shared" si="201"/>
        <v>Bad</v>
      </c>
      <c r="S2161" t="str">
        <f t="shared" si="202"/>
        <v>Bad</v>
      </c>
      <c r="T2161" t="str">
        <f t="shared" si="203"/>
        <v>High Impact</v>
      </c>
    </row>
    <row r="2162" spans="1:20">
      <c r="A2162" t="s">
        <v>2198</v>
      </c>
      <c r="B2162" t="s">
        <v>30</v>
      </c>
      <c r="C2162" t="s">
        <v>38</v>
      </c>
      <c r="D2162">
        <v>2007.69</v>
      </c>
      <c r="E2162" t="str">
        <f t="shared" si="198"/>
        <v>High</v>
      </c>
      <c r="F2162" t="str">
        <f t="shared" si="199"/>
        <v>High</v>
      </c>
      <c r="G2162">
        <v>0.45</v>
      </c>
      <c r="H2162">
        <f>D2162*G2162</f>
        <v>903.46050000000002</v>
      </c>
      <c r="I2162">
        <v>5</v>
      </c>
      <c r="J2162" s="1">
        <v>45239</v>
      </c>
      <c r="K2162" s="1">
        <v>45245</v>
      </c>
      <c r="L2162" t="s">
        <v>26</v>
      </c>
      <c r="M2162" t="str">
        <f t="shared" si="200"/>
        <v>Potential customer</v>
      </c>
      <c r="N2162" t="s">
        <v>27</v>
      </c>
      <c r="O2162">
        <v>159.74</v>
      </c>
      <c r="P2162" t="s">
        <v>39</v>
      </c>
      <c r="Q2162">
        <f>D2162-H2162</f>
        <v>1104.2294999999999</v>
      </c>
      <c r="R2162" t="str">
        <f t="shared" si="201"/>
        <v>Bad</v>
      </c>
      <c r="S2162" t="str">
        <f t="shared" si="202"/>
        <v>Bad</v>
      </c>
      <c r="T2162" t="str">
        <f t="shared" si="203"/>
        <v>High Impact</v>
      </c>
    </row>
    <row r="2163" spans="1:20">
      <c r="A2163" t="s">
        <v>2199</v>
      </c>
      <c r="B2163" t="s">
        <v>30</v>
      </c>
      <c r="C2163" t="s">
        <v>38</v>
      </c>
      <c r="D2163">
        <v>1226.79</v>
      </c>
      <c r="E2163" t="str">
        <f t="shared" si="198"/>
        <v>High</v>
      </c>
      <c r="F2163" t="str">
        <f t="shared" si="199"/>
        <v>High</v>
      </c>
      <c r="G2163">
        <v>0.05</v>
      </c>
      <c r="H2163">
        <f>D2163*G2163</f>
        <v>61.339500000000001</v>
      </c>
      <c r="I2163">
        <v>8</v>
      </c>
      <c r="J2163" s="1">
        <v>45168</v>
      </c>
      <c r="K2163" s="1">
        <v>45174</v>
      </c>
      <c r="L2163" t="s">
        <v>20</v>
      </c>
      <c r="M2163" t="str">
        <f t="shared" si="200"/>
        <v>Premium customer</v>
      </c>
      <c r="N2163" t="s">
        <v>32</v>
      </c>
      <c r="O2163">
        <v>309</v>
      </c>
      <c r="P2163" t="s">
        <v>33</v>
      </c>
      <c r="Q2163">
        <f>D2163-H2163</f>
        <v>1165.4504999999999</v>
      </c>
      <c r="R2163" t="str">
        <f t="shared" si="201"/>
        <v>Good</v>
      </c>
      <c r="S2163" t="str">
        <f t="shared" si="202"/>
        <v>Good</v>
      </c>
      <c r="T2163" t="str">
        <f t="shared" si="203"/>
        <v>High Impact</v>
      </c>
    </row>
    <row r="2164" spans="1:20">
      <c r="A2164" t="s">
        <v>2200</v>
      </c>
      <c r="B2164" t="s">
        <v>18</v>
      </c>
      <c r="C2164" t="s">
        <v>41</v>
      </c>
      <c r="D2164">
        <v>1156.03</v>
      </c>
      <c r="E2164" t="str">
        <f t="shared" si="198"/>
        <v>High</v>
      </c>
      <c r="F2164" t="str">
        <f t="shared" si="199"/>
        <v>High</v>
      </c>
      <c r="G2164">
        <v>0.18</v>
      </c>
      <c r="H2164">
        <f>D2164*G2164</f>
        <v>208.08539999999999</v>
      </c>
      <c r="I2164">
        <v>6</v>
      </c>
      <c r="J2164" s="1">
        <v>45657</v>
      </c>
      <c r="K2164" s="1">
        <v>45659</v>
      </c>
      <c r="L2164" t="s">
        <v>20</v>
      </c>
      <c r="M2164" t="str">
        <f t="shared" si="200"/>
        <v>Premium customer</v>
      </c>
      <c r="N2164" t="s">
        <v>21</v>
      </c>
      <c r="O2164">
        <v>285.98</v>
      </c>
      <c r="P2164" t="s">
        <v>33</v>
      </c>
      <c r="Q2164">
        <f>D2164-H2164</f>
        <v>947.94460000000004</v>
      </c>
      <c r="R2164" t="str">
        <f t="shared" si="201"/>
        <v>Bad</v>
      </c>
      <c r="S2164" t="str">
        <f t="shared" si="202"/>
        <v>Bad</v>
      </c>
      <c r="T2164" t="str">
        <f t="shared" si="203"/>
        <v>High Impact</v>
      </c>
    </row>
    <row r="2165" spans="1:20">
      <c r="A2165" t="s">
        <v>2201</v>
      </c>
      <c r="B2165" t="s">
        <v>24</v>
      </c>
      <c r="C2165" t="s">
        <v>31</v>
      </c>
      <c r="D2165">
        <v>2057.62</v>
      </c>
      <c r="E2165" t="str">
        <f t="shared" si="198"/>
        <v>High</v>
      </c>
      <c r="F2165" t="str">
        <f t="shared" si="199"/>
        <v>High</v>
      </c>
      <c r="G2165">
        <v>0.42</v>
      </c>
      <c r="H2165">
        <f>D2165*G2165</f>
        <v>864.20039999999995</v>
      </c>
      <c r="I2165">
        <v>2</v>
      </c>
      <c r="J2165" s="1">
        <v>45454</v>
      </c>
      <c r="K2165" s="1">
        <v>45456</v>
      </c>
      <c r="L2165" t="s">
        <v>26</v>
      </c>
      <c r="M2165" t="str">
        <f t="shared" si="200"/>
        <v>Potential customer</v>
      </c>
      <c r="N2165" t="s">
        <v>27</v>
      </c>
      <c r="O2165">
        <v>112.06</v>
      </c>
      <c r="P2165" t="s">
        <v>44</v>
      </c>
      <c r="Q2165">
        <f>D2165-H2165</f>
        <v>1193.4195999999999</v>
      </c>
      <c r="R2165" t="str">
        <f t="shared" si="201"/>
        <v>Bad</v>
      </c>
      <c r="S2165" t="str">
        <f t="shared" si="202"/>
        <v>Bad</v>
      </c>
      <c r="T2165" t="str">
        <f t="shared" si="203"/>
        <v>High Impact</v>
      </c>
    </row>
    <row r="2166" spans="1:20">
      <c r="A2166" t="s">
        <v>2202</v>
      </c>
      <c r="B2166" t="s">
        <v>46</v>
      </c>
      <c r="C2166" t="s">
        <v>41</v>
      </c>
      <c r="D2166">
        <v>2109.56</v>
      </c>
      <c r="E2166" t="str">
        <f t="shared" si="198"/>
        <v>High</v>
      </c>
      <c r="F2166" t="str">
        <f t="shared" si="199"/>
        <v>High</v>
      </c>
      <c r="G2166">
        <v>0.4</v>
      </c>
      <c r="H2166">
        <f>D2166*G2166</f>
        <v>843.82400000000007</v>
      </c>
      <c r="I2166">
        <v>7</v>
      </c>
      <c r="J2166" s="1">
        <v>45418</v>
      </c>
      <c r="K2166" s="1">
        <v>45420</v>
      </c>
      <c r="L2166" t="s">
        <v>36</v>
      </c>
      <c r="M2166" t="str">
        <f t="shared" si="200"/>
        <v>Normal customer</v>
      </c>
      <c r="N2166" t="s">
        <v>27</v>
      </c>
      <c r="O2166">
        <v>379.79</v>
      </c>
      <c r="P2166" t="s">
        <v>44</v>
      </c>
      <c r="Q2166">
        <f>D2166-H2166</f>
        <v>1265.7359999999999</v>
      </c>
      <c r="R2166" t="str">
        <f t="shared" si="201"/>
        <v>Good</v>
      </c>
      <c r="S2166" t="str">
        <f t="shared" si="202"/>
        <v>Good</v>
      </c>
      <c r="T2166" t="str">
        <f t="shared" si="203"/>
        <v>High Impact</v>
      </c>
    </row>
    <row r="2167" spans="1:20">
      <c r="A2167" t="s">
        <v>2203</v>
      </c>
      <c r="B2167" t="s">
        <v>18</v>
      </c>
      <c r="C2167" t="s">
        <v>31</v>
      </c>
      <c r="D2167">
        <v>2267.59</v>
      </c>
      <c r="E2167" t="str">
        <f t="shared" si="198"/>
        <v>High</v>
      </c>
      <c r="F2167" t="str">
        <f t="shared" si="199"/>
        <v>High</v>
      </c>
      <c r="G2167">
        <v>0.42</v>
      </c>
      <c r="H2167">
        <f>D2167*G2167</f>
        <v>952.38779999999997</v>
      </c>
      <c r="I2167">
        <v>3</v>
      </c>
      <c r="J2167" s="1">
        <v>45237</v>
      </c>
      <c r="K2167" s="1">
        <v>45243</v>
      </c>
      <c r="L2167" t="s">
        <v>26</v>
      </c>
      <c r="M2167" t="str">
        <f t="shared" si="200"/>
        <v>Potential customer</v>
      </c>
      <c r="N2167" t="s">
        <v>32</v>
      </c>
      <c r="O2167">
        <v>199.3</v>
      </c>
      <c r="P2167" t="s">
        <v>22</v>
      </c>
      <c r="Q2167">
        <f>D2167-H2167</f>
        <v>1315.2022000000002</v>
      </c>
      <c r="R2167" t="str">
        <f t="shared" si="201"/>
        <v>Bad</v>
      </c>
      <c r="S2167" t="str">
        <f t="shared" si="202"/>
        <v>Bad</v>
      </c>
      <c r="T2167" t="str">
        <f t="shared" si="203"/>
        <v>High Impact</v>
      </c>
    </row>
    <row r="2168" spans="1:20">
      <c r="A2168" t="s">
        <v>2204</v>
      </c>
      <c r="B2168" t="s">
        <v>24</v>
      </c>
      <c r="C2168" t="s">
        <v>38</v>
      </c>
      <c r="D2168">
        <v>4356.92</v>
      </c>
      <c r="E2168" t="str">
        <f t="shared" si="198"/>
        <v>High</v>
      </c>
      <c r="F2168" t="str">
        <f t="shared" si="199"/>
        <v>High</v>
      </c>
      <c r="G2168">
        <v>0.46</v>
      </c>
      <c r="H2168">
        <f>D2168*G2168</f>
        <v>2004.1832000000002</v>
      </c>
      <c r="I2168">
        <v>9</v>
      </c>
      <c r="J2168" s="1">
        <v>45585</v>
      </c>
      <c r="K2168" s="1">
        <v>45590</v>
      </c>
      <c r="L2168" t="s">
        <v>36</v>
      </c>
      <c r="M2168" t="str">
        <f t="shared" si="200"/>
        <v>Normal customer</v>
      </c>
      <c r="N2168" t="s">
        <v>32</v>
      </c>
      <c r="O2168">
        <v>1053.17</v>
      </c>
      <c r="P2168" t="s">
        <v>28</v>
      </c>
      <c r="Q2168">
        <f>D2168-H2168</f>
        <v>2352.7367999999997</v>
      </c>
      <c r="R2168" t="str">
        <f t="shared" si="201"/>
        <v>Good</v>
      </c>
      <c r="S2168" t="str">
        <f t="shared" si="202"/>
        <v>Good</v>
      </c>
      <c r="T2168" t="str">
        <f t="shared" si="203"/>
        <v>High Impact</v>
      </c>
    </row>
    <row r="2169" spans="1:20">
      <c r="A2169" t="s">
        <v>2205</v>
      </c>
      <c r="B2169" t="s">
        <v>18</v>
      </c>
      <c r="C2169" t="s">
        <v>38</v>
      </c>
      <c r="D2169">
        <v>3095.15</v>
      </c>
      <c r="E2169" t="str">
        <f t="shared" si="198"/>
        <v>High</v>
      </c>
      <c r="F2169" t="str">
        <f t="shared" si="199"/>
        <v>High</v>
      </c>
      <c r="G2169">
        <v>0.46</v>
      </c>
      <c r="H2169">
        <f>D2169*G2169</f>
        <v>1423.769</v>
      </c>
      <c r="I2169">
        <v>4</v>
      </c>
      <c r="J2169" s="1">
        <v>45072</v>
      </c>
      <c r="K2169" s="1">
        <v>45075</v>
      </c>
      <c r="L2169" t="s">
        <v>36</v>
      </c>
      <c r="M2169" t="str">
        <f t="shared" si="200"/>
        <v>Normal customer</v>
      </c>
      <c r="N2169" t="s">
        <v>27</v>
      </c>
      <c r="O2169">
        <v>296.87</v>
      </c>
      <c r="P2169" t="s">
        <v>44</v>
      </c>
      <c r="Q2169">
        <f>D2169-H2169</f>
        <v>1671.3810000000001</v>
      </c>
      <c r="R2169" t="str">
        <f t="shared" si="201"/>
        <v>Bad</v>
      </c>
      <c r="S2169" t="str">
        <f t="shared" si="202"/>
        <v>Bad</v>
      </c>
      <c r="T2169" t="str">
        <f t="shared" si="203"/>
        <v>High Impact</v>
      </c>
    </row>
    <row r="2170" spans="1:20">
      <c r="A2170" t="s">
        <v>2206</v>
      </c>
      <c r="B2170" t="s">
        <v>46</v>
      </c>
      <c r="C2170" t="s">
        <v>31</v>
      </c>
      <c r="D2170">
        <v>200.12</v>
      </c>
      <c r="E2170" t="str">
        <f t="shared" si="198"/>
        <v>Low</v>
      </c>
      <c r="F2170" t="str">
        <f t="shared" si="199"/>
        <v>Low</v>
      </c>
      <c r="G2170">
        <v>0.39</v>
      </c>
      <c r="H2170">
        <f>D2170*G2170</f>
        <v>78.046800000000005</v>
      </c>
      <c r="I2170">
        <v>4</v>
      </c>
      <c r="J2170" s="1">
        <v>45656</v>
      </c>
      <c r="K2170" s="1">
        <v>45657</v>
      </c>
      <c r="L2170" t="s">
        <v>36</v>
      </c>
      <c r="M2170" t="str">
        <f t="shared" si="200"/>
        <v>Normal customer</v>
      </c>
      <c r="N2170" t="s">
        <v>32</v>
      </c>
      <c r="O2170">
        <v>35.65</v>
      </c>
      <c r="P2170" t="s">
        <v>39</v>
      </c>
      <c r="Q2170">
        <f>D2170-H2170</f>
        <v>122.0732</v>
      </c>
      <c r="R2170" t="str">
        <f t="shared" si="201"/>
        <v>Bad</v>
      </c>
      <c r="S2170" t="str">
        <f t="shared" si="202"/>
        <v>Bad</v>
      </c>
      <c r="T2170" t="str">
        <f t="shared" si="203"/>
        <v>High Impact</v>
      </c>
    </row>
    <row r="2171" spans="1:20">
      <c r="A2171" t="s">
        <v>2207</v>
      </c>
      <c r="B2171" t="s">
        <v>24</v>
      </c>
      <c r="C2171" t="s">
        <v>38</v>
      </c>
      <c r="D2171">
        <v>2643.59</v>
      </c>
      <c r="E2171" t="str">
        <f t="shared" si="198"/>
        <v>High</v>
      </c>
      <c r="F2171" t="str">
        <f t="shared" si="199"/>
        <v>High</v>
      </c>
      <c r="G2171">
        <v>0.28999999999999998</v>
      </c>
      <c r="H2171">
        <f>D2171*G2171</f>
        <v>766.64109999999994</v>
      </c>
      <c r="I2171">
        <v>4</v>
      </c>
      <c r="J2171" s="1">
        <v>45077</v>
      </c>
      <c r="K2171" s="1">
        <v>45078</v>
      </c>
      <c r="L2171" t="s">
        <v>36</v>
      </c>
      <c r="M2171" t="str">
        <f t="shared" si="200"/>
        <v>Normal customer</v>
      </c>
      <c r="N2171" t="s">
        <v>21</v>
      </c>
      <c r="O2171">
        <v>577.05999999999995</v>
      </c>
      <c r="P2171" t="s">
        <v>22</v>
      </c>
      <c r="Q2171">
        <f>D2171-H2171</f>
        <v>1876.9489000000003</v>
      </c>
      <c r="R2171" t="str">
        <f t="shared" si="201"/>
        <v>Good</v>
      </c>
      <c r="S2171" t="str">
        <f t="shared" si="202"/>
        <v>Good</v>
      </c>
      <c r="T2171" t="str">
        <f t="shared" si="203"/>
        <v>High Impact</v>
      </c>
    </row>
    <row r="2172" spans="1:20">
      <c r="A2172" t="s">
        <v>2208</v>
      </c>
      <c r="B2172" t="s">
        <v>18</v>
      </c>
      <c r="C2172" t="s">
        <v>38</v>
      </c>
      <c r="D2172">
        <v>3836.01</v>
      </c>
      <c r="E2172" t="str">
        <f t="shared" si="198"/>
        <v>High</v>
      </c>
      <c r="F2172" t="str">
        <f t="shared" si="199"/>
        <v>High</v>
      </c>
      <c r="G2172">
        <v>0.28000000000000003</v>
      </c>
      <c r="H2172">
        <f>D2172*G2172</f>
        <v>1074.0828000000001</v>
      </c>
      <c r="I2172">
        <v>8</v>
      </c>
      <c r="J2172" s="1">
        <v>45389</v>
      </c>
      <c r="K2172" s="1">
        <v>45390</v>
      </c>
      <c r="L2172" t="s">
        <v>36</v>
      </c>
      <c r="M2172" t="str">
        <f t="shared" si="200"/>
        <v>Normal customer</v>
      </c>
      <c r="N2172" t="s">
        <v>21</v>
      </c>
      <c r="O2172">
        <v>566.22</v>
      </c>
      <c r="P2172" t="s">
        <v>28</v>
      </c>
      <c r="Q2172">
        <f>D2172-H2172</f>
        <v>2761.9272000000001</v>
      </c>
      <c r="R2172" t="str">
        <f t="shared" si="201"/>
        <v>Good</v>
      </c>
      <c r="S2172" t="str">
        <f t="shared" si="202"/>
        <v>Good</v>
      </c>
      <c r="T2172" t="str">
        <f t="shared" si="203"/>
        <v>High Impact</v>
      </c>
    </row>
    <row r="2173" spans="1:20">
      <c r="A2173" t="s">
        <v>2209</v>
      </c>
      <c r="B2173" t="s">
        <v>46</v>
      </c>
      <c r="C2173" t="s">
        <v>25</v>
      </c>
      <c r="D2173">
        <v>376.43</v>
      </c>
      <c r="E2173" t="str">
        <f t="shared" si="198"/>
        <v>Low</v>
      </c>
      <c r="F2173" t="str">
        <f t="shared" si="199"/>
        <v>Low</v>
      </c>
      <c r="G2173">
        <v>0.01</v>
      </c>
      <c r="H2173">
        <f>D2173*G2173</f>
        <v>3.7643</v>
      </c>
      <c r="I2173">
        <v>1</v>
      </c>
      <c r="J2173" s="1">
        <v>44937</v>
      </c>
      <c r="K2173" s="1">
        <v>44941</v>
      </c>
      <c r="L2173" t="s">
        <v>36</v>
      </c>
      <c r="M2173" t="str">
        <f t="shared" si="200"/>
        <v>Normal customer</v>
      </c>
      <c r="N2173" t="s">
        <v>27</v>
      </c>
      <c r="O2173">
        <v>81.99</v>
      </c>
      <c r="P2173" t="s">
        <v>22</v>
      </c>
      <c r="Q2173">
        <f>D2173-H2173</f>
        <v>372.66570000000002</v>
      </c>
      <c r="R2173" t="str">
        <f t="shared" si="201"/>
        <v>Bad</v>
      </c>
      <c r="S2173" t="str">
        <f t="shared" si="202"/>
        <v>Bad</v>
      </c>
      <c r="T2173" t="str">
        <f t="shared" si="203"/>
        <v>Normal</v>
      </c>
    </row>
    <row r="2174" spans="1:20">
      <c r="A2174" t="s">
        <v>2210</v>
      </c>
      <c r="B2174" t="s">
        <v>30</v>
      </c>
      <c r="C2174" t="s">
        <v>41</v>
      </c>
      <c r="D2174">
        <v>2170.7800000000002</v>
      </c>
      <c r="E2174" t="str">
        <f t="shared" si="198"/>
        <v>High</v>
      </c>
      <c r="F2174" t="str">
        <f t="shared" si="199"/>
        <v>High</v>
      </c>
      <c r="G2174">
        <v>0.36</v>
      </c>
      <c r="H2174">
        <f>D2174*G2174</f>
        <v>781.48080000000004</v>
      </c>
      <c r="I2174">
        <v>3</v>
      </c>
      <c r="J2174" s="1">
        <v>45353</v>
      </c>
      <c r="K2174" s="1">
        <v>45356</v>
      </c>
      <c r="L2174" t="s">
        <v>20</v>
      </c>
      <c r="M2174" t="str">
        <f t="shared" si="200"/>
        <v>Premium customer</v>
      </c>
      <c r="N2174" t="s">
        <v>21</v>
      </c>
      <c r="O2174">
        <v>604.61</v>
      </c>
      <c r="P2174" t="s">
        <v>22</v>
      </c>
      <c r="Q2174">
        <f>D2174-H2174</f>
        <v>1389.2992000000002</v>
      </c>
      <c r="R2174" t="str">
        <f t="shared" si="201"/>
        <v>Good</v>
      </c>
      <c r="S2174" t="str">
        <f t="shared" si="202"/>
        <v>Good</v>
      </c>
      <c r="T2174" t="str">
        <f t="shared" si="203"/>
        <v>High Impact</v>
      </c>
    </row>
    <row r="2175" spans="1:20">
      <c r="A2175" t="s">
        <v>2211</v>
      </c>
      <c r="B2175" t="s">
        <v>46</v>
      </c>
      <c r="C2175" t="s">
        <v>41</v>
      </c>
      <c r="D2175">
        <v>2310.9299999999998</v>
      </c>
      <c r="E2175" t="str">
        <f t="shared" si="198"/>
        <v>High</v>
      </c>
      <c r="F2175" t="str">
        <f t="shared" si="199"/>
        <v>High</v>
      </c>
      <c r="G2175">
        <v>0.11</v>
      </c>
      <c r="H2175">
        <f>D2175*G2175</f>
        <v>254.20229999999998</v>
      </c>
      <c r="I2175">
        <v>8</v>
      </c>
      <c r="J2175" s="1">
        <v>45227</v>
      </c>
      <c r="K2175" s="1">
        <v>45232</v>
      </c>
      <c r="L2175" t="s">
        <v>26</v>
      </c>
      <c r="M2175" t="str">
        <f t="shared" si="200"/>
        <v>Potential customer</v>
      </c>
      <c r="N2175" t="s">
        <v>21</v>
      </c>
      <c r="O2175">
        <v>531.38</v>
      </c>
      <c r="P2175" t="s">
        <v>44</v>
      </c>
      <c r="Q2175">
        <f>D2175-H2175</f>
        <v>2056.7276999999999</v>
      </c>
      <c r="R2175" t="str">
        <f t="shared" si="201"/>
        <v>Good</v>
      </c>
      <c r="S2175" t="str">
        <f t="shared" si="202"/>
        <v>Good</v>
      </c>
      <c r="T2175" t="str">
        <f t="shared" si="203"/>
        <v>High Impact</v>
      </c>
    </row>
    <row r="2176" spans="1:20">
      <c r="A2176" t="s">
        <v>2212</v>
      </c>
      <c r="B2176" t="s">
        <v>30</v>
      </c>
      <c r="C2176" t="s">
        <v>41</v>
      </c>
      <c r="D2176">
        <v>4774.7</v>
      </c>
      <c r="E2176" t="str">
        <f t="shared" si="198"/>
        <v>High</v>
      </c>
      <c r="F2176" t="str">
        <f t="shared" si="199"/>
        <v>High</v>
      </c>
      <c r="G2176">
        <v>0.41</v>
      </c>
      <c r="H2176">
        <f>D2176*G2176</f>
        <v>1957.6269999999997</v>
      </c>
      <c r="I2176">
        <v>7</v>
      </c>
      <c r="J2176" s="1">
        <v>44965</v>
      </c>
      <c r="K2176" s="1">
        <v>44971</v>
      </c>
      <c r="L2176" t="s">
        <v>26</v>
      </c>
      <c r="M2176" t="str">
        <f t="shared" si="200"/>
        <v>Potential customer</v>
      </c>
      <c r="N2176" t="s">
        <v>21</v>
      </c>
      <c r="O2176">
        <v>623.91</v>
      </c>
      <c r="P2176" t="s">
        <v>53</v>
      </c>
      <c r="Q2176">
        <f>D2176-H2176</f>
        <v>2817.0730000000003</v>
      </c>
      <c r="R2176" t="str">
        <f t="shared" si="201"/>
        <v>Good</v>
      </c>
      <c r="S2176" t="str">
        <f t="shared" si="202"/>
        <v>Good</v>
      </c>
      <c r="T2176" t="str">
        <f t="shared" si="203"/>
        <v>High Impact</v>
      </c>
    </row>
    <row r="2177" spans="1:20">
      <c r="A2177" t="s">
        <v>2213</v>
      </c>
      <c r="B2177" t="s">
        <v>18</v>
      </c>
      <c r="C2177" t="s">
        <v>19</v>
      </c>
      <c r="D2177">
        <v>2430.85</v>
      </c>
      <c r="E2177" t="str">
        <f t="shared" si="198"/>
        <v>High</v>
      </c>
      <c r="F2177" t="str">
        <f t="shared" si="199"/>
        <v>High</v>
      </c>
      <c r="G2177">
        <v>0.28000000000000003</v>
      </c>
      <c r="H2177">
        <f>D2177*G2177</f>
        <v>680.63800000000003</v>
      </c>
      <c r="I2177">
        <v>6</v>
      </c>
      <c r="J2177" s="1">
        <v>45517</v>
      </c>
      <c r="K2177" s="1">
        <v>45520</v>
      </c>
      <c r="L2177" t="s">
        <v>20</v>
      </c>
      <c r="M2177" t="str">
        <f t="shared" si="200"/>
        <v>Premium customer</v>
      </c>
      <c r="N2177" t="s">
        <v>27</v>
      </c>
      <c r="O2177">
        <v>335.53</v>
      </c>
      <c r="P2177" t="s">
        <v>53</v>
      </c>
      <c r="Q2177">
        <f>D2177-H2177</f>
        <v>1750.212</v>
      </c>
      <c r="R2177" t="str">
        <f t="shared" si="201"/>
        <v>Good</v>
      </c>
      <c r="S2177" t="str">
        <f t="shared" si="202"/>
        <v>Good</v>
      </c>
      <c r="T2177" t="str">
        <f t="shared" si="203"/>
        <v>High Impact</v>
      </c>
    </row>
    <row r="2178" spans="1:20">
      <c r="A2178" t="s">
        <v>2214</v>
      </c>
      <c r="B2178" t="s">
        <v>24</v>
      </c>
      <c r="C2178" t="s">
        <v>25</v>
      </c>
      <c r="D2178">
        <v>3774.51</v>
      </c>
      <c r="E2178" t="str">
        <f t="shared" si="198"/>
        <v>High</v>
      </c>
      <c r="F2178" t="str">
        <f t="shared" si="199"/>
        <v>High</v>
      </c>
      <c r="G2178">
        <v>0.49</v>
      </c>
      <c r="H2178">
        <f>D2178*G2178</f>
        <v>1849.5099</v>
      </c>
      <c r="I2178">
        <v>7</v>
      </c>
      <c r="J2178" s="1">
        <v>45391</v>
      </c>
      <c r="K2178" s="1">
        <v>45392</v>
      </c>
      <c r="L2178" t="s">
        <v>20</v>
      </c>
      <c r="M2178" t="str">
        <f t="shared" si="200"/>
        <v>Premium customer</v>
      </c>
      <c r="N2178" t="s">
        <v>27</v>
      </c>
      <c r="O2178">
        <v>504.44</v>
      </c>
      <c r="P2178" t="s">
        <v>33</v>
      </c>
      <c r="Q2178">
        <f>D2178-H2178</f>
        <v>1925.0001000000002</v>
      </c>
      <c r="R2178" t="str">
        <f t="shared" si="201"/>
        <v>Good</v>
      </c>
      <c r="S2178" t="str">
        <f t="shared" si="202"/>
        <v>Good</v>
      </c>
      <c r="T2178" t="str">
        <f t="shared" si="203"/>
        <v>High Impact</v>
      </c>
    </row>
    <row r="2179" spans="1:20">
      <c r="A2179" t="s">
        <v>2215</v>
      </c>
      <c r="B2179" t="s">
        <v>24</v>
      </c>
      <c r="C2179" t="s">
        <v>41</v>
      </c>
      <c r="D2179">
        <v>1584.22</v>
      </c>
      <c r="E2179" t="str">
        <f t="shared" ref="E2179:E2242" si="204">IF(D2179&gt;1000,"High","Low")</f>
        <v>High</v>
      </c>
      <c r="F2179" t="str">
        <f t="shared" ref="F2179:F2242" si="205">IF(D2179&gt;1000,"High",IF(D2179&gt;500,"Midium","Low"))</f>
        <v>High</v>
      </c>
      <c r="G2179">
        <v>0.11</v>
      </c>
      <c r="H2179">
        <f>D2179*G2179</f>
        <v>174.26420000000002</v>
      </c>
      <c r="I2179">
        <v>1</v>
      </c>
      <c r="J2179" s="1">
        <v>45078</v>
      </c>
      <c r="K2179" s="1">
        <v>45083</v>
      </c>
      <c r="L2179" t="s">
        <v>36</v>
      </c>
      <c r="M2179" t="str">
        <f t="shared" ref="M2179:M2242" si="206">IF(AND(L2179="Member",D2179&gt;1000),"Premium customer",IF(AND(L2179="Regular",D2179&gt;1000),"Potential customer","Normal customer"))</f>
        <v>Normal customer</v>
      </c>
      <c r="N2179" t="s">
        <v>27</v>
      </c>
      <c r="O2179">
        <v>269.39</v>
      </c>
      <c r="P2179" t="s">
        <v>28</v>
      </c>
      <c r="Q2179">
        <f>D2179-H2179</f>
        <v>1409.9558</v>
      </c>
      <c r="R2179" t="str">
        <f t="shared" ref="R2179:R2242" si="207">IF(AND(D2179&gt;1000,O2179&gt;300),"Good","Bad")</f>
        <v>Bad</v>
      </c>
      <c r="S2179" t="str">
        <f t="shared" ref="S2179:S2242" si="208">IF(NOT(AND(D2179&gt;1000,O2179&gt;300)),"Bad","Good")</f>
        <v>Bad</v>
      </c>
      <c r="T2179" t="str">
        <f t="shared" ref="T2179:T2242" si="209">IF(OR(D2179&gt;1000,G2179&gt;0.25),"High Impact","Normal")</f>
        <v>High Impact</v>
      </c>
    </row>
    <row r="2180" spans="1:20">
      <c r="A2180" t="s">
        <v>2216</v>
      </c>
      <c r="B2180" t="s">
        <v>18</v>
      </c>
      <c r="C2180" t="s">
        <v>41</v>
      </c>
      <c r="D2180">
        <v>3918.6</v>
      </c>
      <c r="E2180" t="str">
        <f t="shared" si="204"/>
        <v>High</v>
      </c>
      <c r="F2180" t="str">
        <f t="shared" si="205"/>
        <v>High</v>
      </c>
      <c r="G2180">
        <v>0.36</v>
      </c>
      <c r="H2180">
        <f>D2180*G2180</f>
        <v>1410.6959999999999</v>
      </c>
      <c r="I2180">
        <v>8</v>
      </c>
      <c r="J2180" s="1">
        <v>45218</v>
      </c>
      <c r="K2180" s="1">
        <v>45221</v>
      </c>
      <c r="L2180" t="s">
        <v>26</v>
      </c>
      <c r="M2180" t="str">
        <f t="shared" si="206"/>
        <v>Potential customer</v>
      </c>
      <c r="N2180" t="s">
        <v>32</v>
      </c>
      <c r="O2180">
        <v>284.37</v>
      </c>
      <c r="P2180" t="s">
        <v>33</v>
      </c>
      <c r="Q2180">
        <f>D2180-H2180</f>
        <v>2507.904</v>
      </c>
      <c r="R2180" t="str">
        <f t="shared" si="207"/>
        <v>Bad</v>
      </c>
      <c r="S2180" t="str">
        <f t="shared" si="208"/>
        <v>Bad</v>
      </c>
      <c r="T2180" t="str">
        <f t="shared" si="209"/>
        <v>High Impact</v>
      </c>
    </row>
    <row r="2181" spans="1:20">
      <c r="A2181" t="s">
        <v>2217</v>
      </c>
      <c r="B2181" t="s">
        <v>24</v>
      </c>
      <c r="C2181" t="s">
        <v>25</v>
      </c>
      <c r="D2181">
        <v>1681.05</v>
      </c>
      <c r="E2181" t="str">
        <f t="shared" si="204"/>
        <v>High</v>
      </c>
      <c r="F2181" t="str">
        <f t="shared" si="205"/>
        <v>High</v>
      </c>
      <c r="G2181">
        <v>0.27</v>
      </c>
      <c r="H2181">
        <f>D2181*G2181</f>
        <v>453.88350000000003</v>
      </c>
      <c r="I2181">
        <v>4</v>
      </c>
      <c r="J2181" s="1">
        <v>45442</v>
      </c>
      <c r="K2181" s="1">
        <v>45449</v>
      </c>
      <c r="L2181" t="s">
        <v>36</v>
      </c>
      <c r="M2181" t="str">
        <f t="shared" si="206"/>
        <v>Normal customer</v>
      </c>
      <c r="N2181" t="s">
        <v>21</v>
      </c>
      <c r="O2181">
        <v>92.6</v>
      </c>
      <c r="P2181" t="s">
        <v>33</v>
      </c>
      <c r="Q2181">
        <f>D2181-H2181</f>
        <v>1227.1664999999998</v>
      </c>
      <c r="R2181" t="str">
        <f t="shared" si="207"/>
        <v>Bad</v>
      </c>
      <c r="S2181" t="str">
        <f t="shared" si="208"/>
        <v>Bad</v>
      </c>
      <c r="T2181" t="str">
        <f t="shared" si="209"/>
        <v>High Impact</v>
      </c>
    </row>
    <row r="2182" spans="1:20">
      <c r="A2182" t="s">
        <v>2218</v>
      </c>
      <c r="B2182" t="s">
        <v>24</v>
      </c>
      <c r="C2182" t="s">
        <v>38</v>
      </c>
      <c r="D2182">
        <v>2207.12</v>
      </c>
      <c r="E2182" t="str">
        <f t="shared" si="204"/>
        <v>High</v>
      </c>
      <c r="F2182" t="str">
        <f t="shared" si="205"/>
        <v>High</v>
      </c>
      <c r="G2182">
        <v>0.47</v>
      </c>
      <c r="H2182">
        <f>D2182*G2182</f>
        <v>1037.3463999999999</v>
      </c>
      <c r="I2182">
        <v>1</v>
      </c>
      <c r="J2182" s="1">
        <v>45631</v>
      </c>
      <c r="K2182" s="1">
        <v>45637</v>
      </c>
      <c r="L2182" t="s">
        <v>20</v>
      </c>
      <c r="M2182" t="str">
        <f t="shared" si="206"/>
        <v>Premium customer</v>
      </c>
      <c r="N2182" t="s">
        <v>32</v>
      </c>
      <c r="O2182">
        <v>281.43</v>
      </c>
      <c r="P2182" t="s">
        <v>28</v>
      </c>
      <c r="Q2182">
        <f>D2182-H2182</f>
        <v>1169.7736</v>
      </c>
      <c r="R2182" t="str">
        <f t="shared" si="207"/>
        <v>Bad</v>
      </c>
      <c r="S2182" t="str">
        <f t="shared" si="208"/>
        <v>Bad</v>
      </c>
      <c r="T2182" t="str">
        <f t="shared" si="209"/>
        <v>High Impact</v>
      </c>
    </row>
    <row r="2183" spans="1:20">
      <c r="A2183" t="s">
        <v>2219</v>
      </c>
      <c r="B2183" t="s">
        <v>30</v>
      </c>
      <c r="C2183" t="s">
        <v>41</v>
      </c>
      <c r="D2183">
        <v>2449.46</v>
      </c>
      <c r="E2183" t="str">
        <f t="shared" si="204"/>
        <v>High</v>
      </c>
      <c r="F2183" t="str">
        <f t="shared" si="205"/>
        <v>High</v>
      </c>
      <c r="G2183">
        <v>0.13</v>
      </c>
      <c r="H2183">
        <f>D2183*G2183</f>
        <v>318.4298</v>
      </c>
      <c r="I2183">
        <v>4</v>
      </c>
      <c r="J2183" s="1">
        <v>45540</v>
      </c>
      <c r="K2183" s="1">
        <v>45542</v>
      </c>
      <c r="L2183" t="s">
        <v>36</v>
      </c>
      <c r="M2183" t="str">
        <f t="shared" si="206"/>
        <v>Normal customer</v>
      </c>
      <c r="N2183" t="s">
        <v>32</v>
      </c>
      <c r="O2183">
        <v>622.85</v>
      </c>
      <c r="P2183" t="s">
        <v>39</v>
      </c>
      <c r="Q2183">
        <f>D2183-H2183</f>
        <v>2131.0302000000001</v>
      </c>
      <c r="R2183" t="str">
        <f t="shared" si="207"/>
        <v>Good</v>
      </c>
      <c r="S2183" t="str">
        <f t="shared" si="208"/>
        <v>Good</v>
      </c>
      <c r="T2183" t="str">
        <f t="shared" si="209"/>
        <v>High Impact</v>
      </c>
    </row>
    <row r="2184" spans="1:20">
      <c r="A2184" t="s">
        <v>2220</v>
      </c>
      <c r="B2184" t="s">
        <v>18</v>
      </c>
      <c r="C2184" t="s">
        <v>38</v>
      </c>
      <c r="D2184">
        <v>4639.18</v>
      </c>
      <c r="E2184" t="str">
        <f t="shared" si="204"/>
        <v>High</v>
      </c>
      <c r="F2184" t="str">
        <f t="shared" si="205"/>
        <v>High</v>
      </c>
      <c r="G2184">
        <v>0.03</v>
      </c>
      <c r="H2184">
        <f>D2184*G2184</f>
        <v>139.1754</v>
      </c>
      <c r="I2184">
        <v>2</v>
      </c>
      <c r="J2184" s="1">
        <v>45622</v>
      </c>
      <c r="K2184" s="1">
        <v>45625</v>
      </c>
      <c r="L2184" t="s">
        <v>36</v>
      </c>
      <c r="M2184" t="str">
        <f t="shared" si="206"/>
        <v>Normal customer</v>
      </c>
      <c r="N2184" t="s">
        <v>32</v>
      </c>
      <c r="O2184">
        <v>1239.24</v>
      </c>
      <c r="P2184" t="s">
        <v>53</v>
      </c>
      <c r="Q2184">
        <f>D2184-H2184</f>
        <v>4500.0046000000002</v>
      </c>
      <c r="R2184" t="str">
        <f t="shared" si="207"/>
        <v>Good</v>
      </c>
      <c r="S2184" t="str">
        <f t="shared" si="208"/>
        <v>Good</v>
      </c>
      <c r="T2184" t="str">
        <f t="shared" si="209"/>
        <v>High Impact</v>
      </c>
    </row>
    <row r="2185" spans="1:20">
      <c r="A2185" t="s">
        <v>2221</v>
      </c>
      <c r="B2185" t="s">
        <v>46</v>
      </c>
      <c r="C2185" t="s">
        <v>41</v>
      </c>
      <c r="D2185">
        <v>361.92</v>
      </c>
      <c r="E2185" t="str">
        <f t="shared" si="204"/>
        <v>Low</v>
      </c>
      <c r="F2185" t="str">
        <f t="shared" si="205"/>
        <v>Low</v>
      </c>
      <c r="G2185">
        <v>0.27</v>
      </c>
      <c r="H2185">
        <f>D2185*G2185</f>
        <v>97.718400000000017</v>
      </c>
      <c r="I2185">
        <v>5</v>
      </c>
      <c r="J2185" s="1">
        <v>45523</v>
      </c>
      <c r="K2185" s="1">
        <v>45529</v>
      </c>
      <c r="L2185" t="s">
        <v>26</v>
      </c>
      <c r="M2185" t="str">
        <f t="shared" si="206"/>
        <v>Normal customer</v>
      </c>
      <c r="N2185" t="s">
        <v>21</v>
      </c>
      <c r="O2185">
        <v>85.78</v>
      </c>
      <c r="P2185" t="s">
        <v>28</v>
      </c>
      <c r="Q2185">
        <f>D2185-H2185</f>
        <v>264.20159999999998</v>
      </c>
      <c r="R2185" t="str">
        <f t="shared" si="207"/>
        <v>Bad</v>
      </c>
      <c r="S2185" t="str">
        <f t="shared" si="208"/>
        <v>Bad</v>
      </c>
      <c r="T2185" t="str">
        <f t="shared" si="209"/>
        <v>High Impact</v>
      </c>
    </row>
    <row r="2186" spans="1:20">
      <c r="A2186" t="s">
        <v>2222</v>
      </c>
      <c r="B2186" t="s">
        <v>30</v>
      </c>
      <c r="C2186" t="s">
        <v>31</v>
      </c>
      <c r="D2186">
        <v>1064.6500000000001</v>
      </c>
      <c r="E2186" t="str">
        <f t="shared" si="204"/>
        <v>High</v>
      </c>
      <c r="F2186" t="str">
        <f t="shared" si="205"/>
        <v>High</v>
      </c>
      <c r="G2186">
        <v>0.26</v>
      </c>
      <c r="H2186">
        <f>D2186*G2186</f>
        <v>276.80900000000003</v>
      </c>
      <c r="I2186">
        <v>1</v>
      </c>
      <c r="J2186" s="1">
        <v>45591</v>
      </c>
      <c r="K2186" s="1">
        <v>45593</v>
      </c>
      <c r="L2186" t="s">
        <v>26</v>
      </c>
      <c r="M2186" t="str">
        <f t="shared" si="206"/>
        <v>Potential customer</v>
      </c>
      <c r="N2186" t="s">
        <v>21</v>
      </c>
      <c r="O2186">
        <v>102.32</v>
      </c>
      <c r="P2186" t="s">
        <v>33</v>
      </c>
      <c r="Q2186">
        <f>D2186-H2186</f>
        <v>787.84100000000012</v>
      </c>
      <c r="R2186" t="str">
        <f t="shared" si="207"/>
        <v>Bad</v>
      </c>
      <c r="S2186" t="str">
        <f t="shared" si="208"/>
        <v>Bad</v>
      </c>
      <c r="T2186" t="str">
        <f t="shared" si="209"/>
        <v>High Impact</v>
      </c>
    </row>
    <row r="2187" spans="1:20">
      <c r="A2187" t="s">
        <v>2223</v>
      </c>
      <c r="B2187" t="s">
        <v>18</v>
      </c>
      <c r="C2187" t="s">
        <v>19</v>
      </c>
      <c r="D2187">
        <v>3558.14</v>
      </c>
      <c r="E2187" t="str">
        <f t="shared" si="204"/>
        <v>High</v>
      </c>
      <c r="F2187" t="str">
        <f t="shared" si="205"/>
        <v>High</v>
      </c>
      <c r="G2187">
        <v>0.16</v>
      </c>
      <c r="H2187">
        <f>D2187*G2187</f>
        <v>569.30240000000003</v>
      </c>
      <c r="I2187">
        <v>1</v>
      </c>
      <c r="J2187" s="1">
        <v>45488</v>
      </c>
      <c r="K2187" s="1">
        <v>45489</v>
      </c>
      <c r="L2187" t="s">
        <v>26</v>
      </c>
      <c r="M2187" t="str">
        <f t="shared" si="206"/>
        <v>Potential customer</v>
      </c>
      <c r="N2187" t="s">
        <v>27</v>
      </c>
      <c r="O2187">
        <v>617.09</v>
      </c>
      <c r="P2187" t="s">
        <v>44</v>
      </c>
      <c r="Q2187">
        <f>D2187-H2187</f>
        <v>2988.8375999999998</v>
      </c>
      <c r="R2187" t="str">
        <f t="shared" si="207"/>
        <v>Good</v>
      </c>
      <c r="S2187" t="str">
        <f t="shared" si="208"/>
        <v>Good</v>
      </c>
      <c r="T2187" t="str">
        <f t="shared" si="209"/>
        <v>High Impact</v>
      </c>
    </row>
    <row r="2188" spans="1:20">
      <c r="A2188" t="s">
        <v>2224</v>
      </c>
      <c r="B2188" t="s">
        <v>30</v>
      </c>
      <c r="C2188" t="s">
        <v>41</v>
      </c>
      <c r="D2188">
        <v>2930.13</v>
      </c>
      <c r="E2188" t="str">
        <f t="shared" si="204"/>
        <v>High</v>
      </c>
      <c r="F2188" t="str">
        <f t="shared" si="205"/>
        <v>High</v>
      </c>
      <c r="G2188">
        <v>0.49</v>
      </c>
      <c r="H2188">
        <f>D2188*G2188</f>
        <v>1435.7637</v>
      </c>
      <c r="I2188">
        <v>5</v>
      </c>
      <c r="J2188" s="1">
        <v>45274</v>
      </c>
      <c r="K2188" s="1">
        <v>45276</v>
      </c>
      <c r="L2188" t="s">
        <v>36</v>
      </c>
      <c r="M2188" t="str">
        <f t="shared" si="206"/>
        <v>Normal customer</v>
      </c>
      <c r="N2188" t="s">
        <v>27</v>
      </c>
      <c r="O2188">
        <v>518.28</v>
      </c>
      <c r="P2188" t="s">
        <v>44</v>
      </c>
      <c r="Q2188">
        <f>D2188-H2188</f>
        <v>1494.3663000000001</v>
      </c>
      <c r="R2188" t="str">
        <f t="shared" si="207"/>
        <v>Good</v>
      </c>
      <c r="S2188" t="str">
        <f t="shared" si="208"/>
        <v>Good</v>
      </c>
      <c r="T2188" t="str">
        <f t="shared" si="209"/>
        <v>High Impact</v>
      </c>
    </row>
    <row r="2189" spans="1:20">
      <c r="A2189" t="s">
        <v>2225</v>
      </c>
      <c r="B2189" t="s">
        <v>46</v>
      </c>
      <c r="C2189" t="s">
        <v>31</v>
      </c>
      <c r="D2189">
        <v>1332.5</v>
      </c>
      <c r="E2189" t="str">
        <f t="shared" si="204"/>
        <v>High</v>
      </c>
      <c r="F2189" t="str">
        <f t="shared" si="205"/>
        <v>High</v>
      </c>
      <c r="G2189">
        <v>0.03</v>
      </c>
      <c r="H2189">
        <f>D2189*G2189</f>
        <v>39.975000000000001</v>
      </c>
      <c r="I2189">
        <v>2</v>
      </c>
      <c r="J2189" s="1">
        <v>45490</v>
      </c>
      <c r="K2189" s="1">
        <v>45494</v>
      </c>
      <c r="L2189" t="s">
        <v>36</v>
      </c>
      <c r="M2189" t="str">
        <f t="shared" si="206"/>
        <v>Normal customer</v>
      </c>
      <c r="N2189" t="s">
        <v>32</v>
      </c>
      <c r="O2189">
        <v>130.47999999999999</v>
      </c>
      <c r="P2189" t="s">
        <v>39</v>
      </c>
      <c r="Q2189">
        <f>D2189-H2189</f>
        <v>1292.5250000000001</v>
      </c>
      <c r="R2189" t="str">
        <f t="shared" si="207"/>
        <v>Bad</v>
      </c>
      <c r="S2189" t="str">
        <f t="shared" si="208"/>
        <v>Bad</v>
      </c>
      <c r="T2189" t="str">
        <f t="shared" si="209"/>
        <v>High Impact</v>
      </c>
    </row>
    <row r="2190" spans="1:20">
      <c r="A2190" t="s">
        <v>2226</v>
      </c>
      <c r="B2190" t="s">
        <v>46</v>
      </c>
      <c r="C2190" t="s">
        <v>25</v>
      </c>
      <c r="D2190">
        <v>1517.08</v>
      </c>
      <c r="E2190" t="str">
        <f t="shared" si="204"/>
        <v>High</v>
      </c>
      <c r="F2190" t="str">
        <f t="shared" si="205"/>
        <v>High</v>
      </c>
      <c r="G2190">
        <v>0.28000000000000003</v>
      </c>
      <c r="H2190">
        <f>D2190*G2190</f>
        <v>424.7824</v>
      </c>
      <c r="I2190">
        <v>9</v>
      </c>
      <c r="J2190" s="1">
        <v>45188</v>
      </c>
      <c r="K2190" s="1">
        <v>45193</v>
      </c>
      <c r="L2190" t="s">
        <v>20</v>
      </c>
      <c r="M2190" t="str">
        <f t="shared" si="206"/>
        <v>Premium customer</v>
      </c>
      <c r="N2190" t="s">
        <v>32</v>
      </c>
      <c r="O2190">
        <v>214.89</v>
      </c>
      <c r="P2190" t="s">
        <v>53</v>
      </c>
      <c r="Q2190">
        <f>D2190-H2190</f>
        <v>1092.2975999999999</v>
      </c>
      <c r="R2190" t="str">
        <f t="shared" si="207"/>
        <v>Bad</v>
      </c>
      <c r="S2190" t="str">
        <f t="shared" si="208"/>
        <v>Bad</v>
      </c>
      <c r="T2190" t="str">
        <f t="shared" si="209"/>
        <v>High Impact</v>
      </c>
    </row>
    <row r="2191" spans="1:20">
      <c r="A2191" t="s">
        <v>2227</v>
      </c>
      <c r="B2191" t="s">
        <v>18</v>
      </c>
      <c r="C2191" t="s">
        <v>31</v>
      </c>
      <c r="D2191">
        <v>1899.82</v>
      </c>
      <c r="E2191" t="str">
        <f t="shared" si="204"/>
        <v>High</v>
      </c>
      <c r="F2191" t="str">
        <f t="shared" si="205"/>
        <v>High</v>
      </c>
      <c r="G2191">
        <v>0.13</v>
      </c>
      <c r="H2191">
        <f>D2191*G2191</f>
        <v>246.97659999999999</v>
      </c>
      <c r="I2191">
        <v>7</v>
      </c>
      <c r="J2191" s="1">
        <v>45228</v>
      </c>
      <c r="K2191" s="1">
        <v>45230</v>
      </c>
      <c r="L2191" t="s">
        <v>20</v>
      </c>
      <c r="M2191" t="str">
        <f t="shared" si="206"/>
        <v>Premium customer</v>
      </c>
      <c r="N2191" t="s">
        <v>21</v>
      </c>
      <c r="O2191">
        <v>234.84</v>
      </c>
      <c r="P2191" t="s">
        <v>22</v>
      </c>
      <c r="Q2191">
        <f>D2191-H2191</f>
        <v>1652.8434</v>
      </c>
      <c r="R2191" t="str">
        <f t="shared" si="207"/>
        <v>Bad</v>
      </c>
      <c r="S2191" t="str">
        <f t="shared" si="208"/>
        <v>Bad</v>
      </c>
      <c r="T2191" t="str">
        <f t="shared" si="209"/>
        <v>High Impact</v>
      </c>
    </row>
    <row r="2192" spans="1:20">
      <c r="A2192" t="s">
        <v>2228</v>
      </c>
      <c r="B2192" t="s">
        <v>46</v>
      </c>
      <c r="C2192" t="s">
        <v>25</v>
      </c>
      <c r="D2192">
        <v>2306.6999999999998</v>
      </c>
      <c r="E2192" t="str">
        <f t="shared" si="204"/>
        <v>High</v>
      </c>
      <c r="F2192" t="str">
        <f t="shared" si="205"/>
        <v>High</v>
      </c>
      <c r="G2192">
        <v>0</v>
      </c>
      <c r="H2192">
        <f>D2192*G2192</f>
        <v>0</v>
      </c>
      <c r="I2192">
        <v>4</v>
      </c>
      <c r="J2192" s="1">
        <v>45636</v>
      </c>
      <c r="K2192" s="1">
        <v>45641</v>
      </c>
      <c r="L2192" t="s">
        <v>20</v>
      </c>
      <c r="M2192" t="str">
        <f t="shared" si="206"/>
        <v>Premium customer</v>
      </c>
      <c r="N2192" t="s">
        <v>32</v>
      </c>
      <c r="O2192">
        <v>261.27</v>
      </c>
      <c r="P2192" t="s">
        <v>22</v>
      </c>
      <c r="Q2192">
        <f>D2192-H2192</f>
        <v>2306.6999999999998</v>
      </c>
      <c r="R2192" t="str">
        <f t="shared" si="207"/>
        <v>Bad</v>
      </c>
      <c r="S2192" t="str">
        <f t="shared" si="208"/>
        <v>Bad</v>
      </c>
      <c r="T2192" t="str">
        <f t="shared" si="209"/>
        <v>High Impact</v>
      </c>
    </row>
    <row r="2193" spans="1:20">
      <c r="A2193" t="s">
        <v>2229</v>
      </c>
      <c r="B2193" t="s">
        <v>30</v>
      </c>
      <c r="C2193" t="s">
        <v>41</v>
      </c>
      <c r="D2193">
        <v>4108.33</v>
      </c>
      <c r="E2193" t="str">
        <f t="shared" si="204"/>
        <v>High</v>
      </c>
      <c r="F2193" t="str">
        <f t="shared" si="205"/>
        <v>High</v>
      </c>
      <c r="G2193">
        <v>0.49</v>
      </c>
      <c r="H2193">
        <f>D2193*G2193</f>
        <v>2013.0817</v>
      </c>
      <c r="I2193">
        <v>7</v>
      </c>
      <c r="J2193" s="1">
        <v>45652</v>
      </c>
      <c r="K2193" s="1">
        <v>45658</v>
      </c>
      <c r="L2193" t="s">
        <v>20</v>
      </c>
      <c r="M2193" t="str">
        <f t="shared" si="206"/>
        <v>Premium customer</v>
      </c>
      <c r="N2193" t="s">
        <v>32</v>
      </c>
      <c r="O2193">
        <v>622.63</v>
      </c>
      <c r="P2193" t="s">
        <v>53</v>
      </c>
      <c r="Q2193">
        <f>D2193-H2193</f>
        <v>2095.2483000000002</v>
      </c>
      <c r="R2193" t="str">
        <f t="shared" si="207"/>
        <v>Good</v>
      </c>
      <c r="S2193" t="str">
        <f t="shared" si="208"/>
        <v>Good</v>
      </c>
      <c r="T2193" t="str">
        <f t="shared" si="209"/>
        <v>High Impact</v>
      </c>
    </row>
    <row r="2194" spans="1:20">
      <c r="A2194" t="s">
        <v>2230</v>
      </c>
      <c r="B2194" t="s">
        <v>46</v>
      </c>
      <c r="C2194" t="s">
        <v>25</v>
      </c>
      <c r="D2194">
        <v>167.7</v>
      </c>
      <c r="E2194" t="str">
        <f t="shared" si="204"/>
        <v>Low</v>
      </c>
      <c r="F2194" t="str">
        <f t="shared" si="205"/>
        <v>Low</v>
      </c>
      <c r="G2194">
        <v>0.24</v>
      </c>
      <c r="H2194">
        <f>D2194*G2194</f>
        <v>40.247999999999998</v>
      </c>
      <c r="I2194">
        <v>8</v>
      </c>
      <c r="J2194" s="1">
        <v>45556</v>
      </c>
      <c r="K2194" s="1">
        <v>45558</v>
      </c>
      <c r="L2194" t="s">
        <v>20</v>
      </c>
      <c r="M2194" t="str">
        <f t="shared" si="206"/>
        <v>Normal customer</v>
      </c>
      <c r="N2194" t="s">
        <v>27</v>
      </c>
      <c r="O2194">
        <v>21.72</v>
      </c>
      <c r="P2194" t="s">
        <v>22</v>
      </c>
      <c r="Q2194">
        <f>D2194-H2194</f>
        <v>127.452</v>
      </c>
      <c r="R2194" t="str">
        <f t="shared" si="207"/>
        <v>Bad</v>
      </c>
      <c r="S2194" t="str">
        <f t="shared" si="208"/>
        <v>Bad</v>
      </c>
      <c r="T2194" t="str">
        <f t="shared" si="209"/>
        <v>Normal</v>
      </c>
    </row>
    <row r="2195" spans="1:20">
      <c r="A2195" t="s">
        <v>2231</v>
      </c>
      <c r="B2195" t="s">
        <v>30</v>
      </c>
      <c r="C2195" t="s">
        <v>31</v>
      </c>
      <c r="D2195">
        <v>4500.3</v>
      </c>
      <c r="E2195" t="str">
        <f t="shared" si="204"/>
        <v>High</v>
      </c>
      <c r="F2195" t="str">
        <f t="shared" si="205"/>
        <v>High</v>
      </c>
      <c r="G2195">
        <v>0.43</v>
      </c>
      <c r="H2195">
        <f>D2195*G2195</f>
        <v>1935.1290000000001</v>
      </c>
      <c r="I2195">
        <v>8</v>
      </c>
      <c r="J2195" s="1">
        <v>45371</v>
      </c>
      <c r="K2195" s="1">
        <v>45377</v>
      </c>
      <c r="L2195" t="s">
        <v>20</v>
      </c>
      <c r="M2195" t="str">
        <f t="shared" si="206"/>
        <v>Premium customer</v>
      </c>
      <c r="N2195" t="s">
        <v>27</v>
      </c>
      <c r="O2195">
        <v>1269.6400000000001</v>
      </c>
      <c r="P2195" t="s">
        <v>53</v>
      </c>
      <c r="Q2195">
        <f>D2195-H2195</f>
        <v>2565.1710000000003</v>
      </c>
      <c r="R2195" t="str">
        <f t="shared" si="207"/>
        <v>Good</v>
      </c>
      <c r="S2195" t="str">
        <f t="shared" si="208"/>
        <v>Good</v>
      </c>
      <c r="T2195" t="str">
        <f t="shared" si="209"/>
        <v>High Impact</v>
      </c>
    </row>
    <row r="2196" spans="1:20">
      <c r="A2196" t="s">
        <v>2232</v>
      </c>
      <c r="B2196" t="s">
        <v>30</v>
      </c>
      <c r="C2196" t="s">
        <v>19</v>
      </c>
      <c r="D2196">
        <v>2123.83</v>
      </c>
      <c r="E2196" t="str">
        <f t="shared" si="204"/>
        <v>High</v>
      </c>
      <c r="F2196" t="str">
        <f t="shared" si="205"/>
        <v>High</v>
      </c>
      <c r="G2196">
        <v>0.42</v>
      </c>
      <c r="H2196">
        <f>D2196*G2196</f>
        <v>892.00859999999989</v>
      </c>
      <c r="I2196">
        <v>8</v>
      </c>
      <c r="J2196" s="1">
        <v>45215</v>
      </c>
      <c r="K2196" s="1">
        <v>45216</v>
      </c>
      <c r="L2196" t="s">
        <v>20</v>
      </c>
      <c r="M2196" t="str">
        <f t="shared" si="206"/>
        <v>Premium customer</v>
      </c>
      <c r="N2196" t="s">
        <v>27</v>
      </c>
      <c r="O2196">
        <v>440.61</v>
      </c>
      <c r="P2196" t="s">
        <v>44</v>
      </c>
      <c r="Q2196">
        <f>D2196-H2196</f>
        <v>1231.8214</v>
      </c>
      <c r="R2196" t="str">
        <f t="shared" si="207"/>
        <v>Good</v>
      </c>
      <c r="S2196" t="str">
        <f t="shared" si="208"/>
        <v>Good</v>
      </c>
      <c r="T2196" t="str">
        <f t="shared" si="209"/>
        <v>High Impact</v>
      </c>
    </row>
    <row r="2197" spans="1:20">
      <c r="A2197" t="s">
        <v>2233</v>
      </c>
      <c r="B2197" t="s">
        <v>46</v>
      </c>
      <c r="C2197" t="s">
        <v>38</v>
      </c>
      <c r="D2197">
        <v>1229.44</v>
      </c>
      <c r="E2197" t="str">
        <f t="shared" si="204"/>
        <v>High</v>
      </c>
      <c r="F2197" t="str">
        <f t="shared" si="205"/>
        <v>High</v>
      </c>
      <c r="G2197">
        <v>0.41</v>
      </c>
      <c r="H2197">
        <f>D2197*G2197</f>
        <v>504.07040000000001</v>
      </c>
      <c r="I2197">
        <v>5</v>
      </c>
      <c r="J2197" s="1">
        <v>45307</v>
      </c>
      <c r="K2197" s="1">
        <v>45310</v>
      </c>
      <c r="L2197" t="s">
        <v>26</v>
      </c>
      <c r="M2197" t="str">
        <f t="shared" si="206"/>
        <v>Potential customer</v>
      </c>
      <c r="N2197" t="s">
        <v>21</v>
      </c>
      <c r="O2197">
        <v>240.08</v>
      </c>
      <c r="P2197" t="s">
        <v>39</v>
      </c>
      <c r="Q2197">
        <f>D2197-H2197</f>
        <v>725.36959999999999</v>
      </c>
      <c r="R2197" t="str">
        <f t="shared" si="207"/>
        <v>Bad</v>
      </c>
      <c r="S2197" t="str">
        <f t="shared" si="208"/>
        <v>Bad</v>
      </c>
      <c r="T2197" t="str">
        <f t="shared" si="209"/>
        <v>High Impact</v>
      </c>
    </row>
    <row r="2198" spans="1:20">
      <c r="A2198" t="s">
        <v>2234</v>
      </c>
      <c r="B2198" t="s">
        <v>18</v>
      </c>
      <c r="C2198" t="s">
        <v>38</v>
      </c>
      <c r="D2198">
        <v>2591.2199999999998</v>
      </c>
      <c r="E2198" t="str">
        <f t="shared" si="204"/>
        <v>High</v>
      </c>
      <c r="F2198" t="str">
        <f t="shared" si="205"/>
        <v>High</v>
      </c>
      <c r="G2198">
        <v>0.23</v>
      </c>
      <c r="H2198">
        <f>D2198*G2198</f>
        <v>595.98059999999998</v>
      </c>
      <c r="I2198">
        <v>7</v>
      </c>
      <c r="J2198" s="1">
        <v>45322</v>
      </c>
      <c r="K2198" s="1">
        <v>45328</v>
      </c>
      <c r="L2198" t="s">
        <v>20</v>
      </c>
      <c r="M2198" t="str">
        <f t="shared" si="206"/>
        <v>Premium customer</v>
      </c>
      <c r="N2198" t="s">
        <v>32</v>
      </c>
      <c r="O2198">
        <v>400.23</v>
      </c>
      <c r="P2198" t="s">
        <v>44</v>
      </c>
      <c r="Q2198">
        <f>D2198-H2198</f>
        <v>1995.2393999999999</v>
      </c>
      <c r="R2198" t="str">
        <f t="shared" si="207"/>
        <v>Good</v>
      </c>
      <c r="S2198" t="str">
        <f t="shared" si="208"/>
        <v>Good</v>
      </c>
      <c r="T2198" t="str">
        <f t="shared" si="209"/>
        <v>High Impact</v>
      </c>
    </row>
    <row r="2199" spans="1:20">
      <c r="A2199" t="s">
        <v>2235</v>
      </c>
      <c r="B2199" t="s">
        <v>24</v>
      </c>
      <c r="C2199" t="s">
        <v>19</v>
      </c>
      <c r="D2199">
        <v>3332.38</v>
      </c>
      <c r="E2199" t="str">
        <f t="shared" si="204"/>
        <v>High</v>
      </c>
      <c r="F2199" t="str">
        <f t="shared" si="205"/>
        <v>High</v>
      </c>
      <c r="G2199">
        <v>0.45</v>
      </c>
      <c r="H2199">
        <f>D2199*G2199</f>
        <v>1499.5710000000001</v>
      </c>
      <c r="I2199">
        <v>7</v>
      </c>
      <c r="J2199" s="1">
        <v>45213</v>
      </c>
      <c r="K2199" s="1">
        <v>45215</v>
      </c>
      <c r="L2199" t="s">
        <v>36</v>
      </c>
      <c r="M2199" t="str">
        <f t="shared" si="206"/>
        <v>Normal customer</v>
      </c>
      <c r="N2199" t="s">
        <v>21</v>
      </c>
      <c r="O2199">
        <v>545.49</v>
      </c>
      <c r="P2199" t="s">
        <v>33</v>
      </c>
      <c r="Q2199">
        <f>D2199-H2199</f>
        <v>1832.809</v>
      </c>
      <c r="R2199" t="str">
        <f t="shared" si="207"/>
        <v>Good</v>
      </c>
      <c r="S2199" t="str">
        <f t="shared" si="208"/>
        <v>Good</v>
      </c>
      <c r="T2199" t="str">
        <f t="shared" si="209"/>
        <v>High Impact</v>
      </c>
    </row>
    <row r="2200" spans="1:20">
      <c r="A2200" t="s">
        <v>2236</v>
      </c>
      <c r="B2200" t="s">
        <v>46</v>
      </c>
      <c r="C2200" t="s">
        <v>38</v>
      </c>
      <c r="D2200">
        <v>319.29000000000002</v>
      </c>
      <c r="E2200" t="str">
        <f t="shared" si="204"/>
        <v>Low</v>
      </c>
      <c r="F2200" t="str">
        <f t="shared" si="205"/>
        <v>Low</v>
      </c>
      <c r="G2200">
        <v>0.18</v>
      </c>
      <c r="H2200">
        <f>D2200*G2200</f>
        <v>57.472200000000001</v>
      </c>
      <c r="I2200">
        <v>2</v>
      </c>
      <c r="J2200" s="1">
        <v>45472</v>
      </c>
      <c r="K2200" s="1">
        <v>45479</v>
      </c>
      <c r="L2200" t="s">
        <v>36</v>
      </c>
      <c r="M2200" t="str">
        <f t="shared" si="206"/>
        <v>Normal customer</v>
      </c>
      <c r="N2200" t="s">
        <v>27</v>
      </c>
      <c r="O2200">
        <v>51.94</v>
      </c>
      <c r="P2200" t="s">
        <v>33</v>
      </c>
      <c r="Q2200">
        <f>D2200-H2200</f>
        <v>261.81780000000003</v>
      </c>
      <c r="R2200" t="str">
        <f t="shared" si="207"/>
        <v>Bad</v>
      </c>
      <c r="S2200" t="str">
        <f t="shared" si="208"/>
        <v>Bad</v>
      </c>
      <c r="T2200" t="str">
        <f t="shared" si="209"/>
        <v>Normal</v>
      </c>
    </row>
    <row r="2201" spans="1:20">
      <c r="A2201" t="s">
        <v>2237</v>
      </c>
      <c r="B2201" t="s">
        <v>30</v>
      </c>
      <c r="C2201" t="s">
        <v>41</v>
      </c>
      <c r="D2201">
        <v>3607.31</v>
      </c>
      <c r="E2201" t="str">
        <f t="shared" si="204"/>
        <v>High</v>
      </c>
      <c r="F2201" t="str">
        <f t="shared" si="205"/>
        <v>High</v>
      </c>
      <c r="G2201">
        <v>0.2</v>
      </c>
      <c r="H2201">
        <f>D2201*G2201</f>
        <v>721.46199999999999</v>
      </c>
      <c r="I2201">
        <v>3</v>
      </c>
      <c r="J2201" s="1">
        <v>44958</v>
      </c>
      <c r="K2201" s="1">
        <v>44959</v>
      </c>
      <c r="L2201" t="s">
        <v>36</v>
      </c>
      <c r="M2201" t="str">
        <f t="shared" si="206"/>
        <v>Normal customer</v>
      </c>
      <c r="N2201" t="s">
        <v>32</v>
      </c>
      <c r="O2201">
        <v>196.17</v>
      </c>
      <c r="P2201" t="s">
        <v>28</v>
      </c>
      <c r="Q2201">
        <f>D2201-H2201</f>
        <v>2885.848</v>
      </c>
      <c r="R2201" t="str">
        <f t="shared" si="207"/>
        <v>Bad</v>
      </c>
      <c r="S2201" t="str">
        <f t="shared" si="208"/>
        <v>Bad</v>
      </c>
      <c r="T2201" t="str">
        <f t="shared" si="209"/>
        <v>High Impact</v>
      </c>
    </row>
    <row r="2202" spans="1:20">
      <c r="A2202" t="s">
        <v>2238</v>
      </c>
      <c r="B2202" t="s">
        <v>30</v>
      </c>
      <c r="C2202" t="s">
        <v>41</v>
      </c>
      <c r="D2202">
        <v>3827.73</v>
      </c>
      <c r="E2202" t="str">
        <f t="shared" si="204"/>
        <v>High</v>
      </c>
      <c r="F2202" t="str">
        <f t="shared" si="205"/>
        <v>High</v>
      </c>
      <c r="G2202">
        <v>0.13</v>
      </c>
      <c r="H2202">
        <f>D2202*G2202</f>
        <v>497.60490000000004</v>
      </c>
      <c r="I2202">
        <v>2</v>
      </c>
      <c r="J2202" s="1">
        <v>45461</v>
      </c>
      <c r="K2202" s="1">
        <v>45463</v>
      </c>
      <c r="L2202" t="s">
        <v>26</v>
      </c>
      <c r="M2202" t="str">
        <f t="shared" si="206"/>
        <v>Potential customer</v>
      </c>
      <c r="N2202" t="s">
        <v>27</v>
      </c>
      <c r="O2202">
        <v>1108.0899999999999</v>
      </c>
      <c r="P2202" t="s">
        <v>39</v>
      </c>
      <c r="Q2202">
        <f>D2202-H2202</f>
        <v>3330.1251000000002</v>
      </c>
      <c r="R2202" t="str">
        <f t="shared" si="207"/>
        <v>Good</v>
      </c>
      <c r="S2202" t="str">
        <f t="shared" si="208"/>
        <v>Good</v>
      </c>
      <c r="T2202" t="str">
        <f t="shared" si="209"/>
        <v>High Impact</v>
      </c>
    </row>
    <row r="2203" spans="1:20">
      <c r="A2203" t="s">
        <v>2239</v>
      </c>
      <c r="B2203" t="s">
        <v>46</v>
      </c>
      <c r="C2203" t="s">
        <v>31</v>
      </c>
      <c r="D2203">
        <v>914.29</v>
      </c>
      <c r="E2203" t="str">
        <f t="shared" si="204"/>
        <v>Low</v>
      </c>
      <c r="F2203" t="str">
        <f t="shared" si="205"/>
        <v>Midium</v>
      </c>
      <c r="G2203">
        <v>0.22</v>
      </c>
      <c r="H2203">
        <f>D2203*G2203</f>
        <v>201.1438</v>
      </c>
      <c r="I2203">
        <v>3</v>
      </c>
      <c r="J2203" s="1">
        <v>45540</v>
      </c>
      <c r="K2203" s="1">
        <v>45544</v>
      </c>
      <c r="L2203" t="s">
        <v>36</v>
      </c>
      <c r="M2203" t="str">
        <f t="shared" si="206"/>
        <v>Normal customer</v>
      </c>
      <c r="N2203" t="s">
        <v>32</v>
      </c>
      <c r="O2203">
        <v>209.39</v>
      </c>
      <c r="P2203" t="s">
        <v>39</v>
      </c>
      <c r="Q2203">
        <f>D2203-H2203</f>
        <v>713.14619999999991</v>
      </c>
      <c r="R2203" t="str">
        <f t="shared" si="207"/>
        <v>Bad</v>
      </c>
      <c r="S2203" t="str">
        <f t="shared" si="208"/>
        <v>Bad</v>
      </c>
      <c r="T2203" t="str">
        <f t="shared" si="209"/>
        <v>Normal</v>
      </c>
    </row>
    <row r="2204" spans="1:20">
      <c r="A2204" t="s">
        <v>2240</v>
      </c>
      <c r="B2204" t="s">
        <v>18</v>
      </c>
      <c r="C2204" t="s">
        <v>31</v>
      </c>
      <c r="D2204">
        <v>922.62</v>
      </c>
      <c r="E2204" t="str">
        <f t="shared" si="204"/>
        <v>Low</v>
      </c>
      <c r="F2204" t="str">
        <f t="shared" si="205"/>
        <v>Midium</v>
      </c>
      <c r="G2204">
        <v>0.49</v>
      </c>
      <c r="H2204">
        <f>D2204*G2204</f>
        <v>452.0838</v>
      </c>
      <c r="I2204">
        <v>9</v>
      </c>
      <c r="J2204" s="1">
        <v>45507</v>
      </c>
      <c r="K2204" s="1">
        <v>45512</v>
      </c>
      <c r="L2204" t="s">
        <v>36</v>
      </c>
      <c r="M2204" t="str">
        <f t="shared" si="206"/>
        <v>Normal customer</v>
      </c>
      <c r="N2204" t="s">
        <v>27</v>
      </c>
      <c r="O2204">
        <v>172.37</v>
      </c>
      <c r="P2204" t="s">
        <v>39</v>
      </c>
      <c r="Q2204">
        <f>D2204-H2204</f>
        <v>470.53620000000001</v>
      </c>
      <c r="R2204" t="str">
        <f t="shared" si="207"/>
        <v>Bad</v>
      </c>
      <c r="S2204" t="str">
        <f t="shared" si="208"/>
        <v>Bad</v>
      </c>
      <c r="T2204" t="str">
        <f t="shared" si="209"/>
        <v>High Impact</v>
      </c>
    </row>
    <row r="2205" spans="1:20">
      <c r="A2205" t="s">
        <v>2241</v>
      </c>
      <c r="B2205" t="s">
        <v>18</v>
      </c>
      <c r="C2205" t="s">
        <v>25</v>
      </c>
      <c r="D2205">
        <v>1098.54</v>
      </c>
      <c r="E2205" t="str">
        <f t="shared" si="204"/>
        <v>High</v>
      </c>
      <c r="F2205" t="str">
        <f t="shared" si="205"/>
        <v>High</v>
      </c>
      <c r="G2205">
        <v>0.28999999999999998</v>
      </c>
      <c r="H2205">
        <f>D2205*G2205</f>
        <v>318.57659999999998</v>
      </c>
      <c r="I2205">
        <v>7</v>
      </c>
      <c r="J2205" s="1">
        <v>45478</v>
      </c>
      <c r="K2205" s="1">
        <v>45480</v>
      </c>
      <c r="L2205" t="s">
        <v>26</v>
      </c>
      <c r="M2205" t="str">
        <f t="shared" si="206"/>
        <v>Potential customer</v>
      </c>
      <c r="N2205" t="s">
        <v>21</v>
      </c>
      <c r="O2205">
        <v>119.88</v>
      </c>
      <c r="P2205" t="s">
        <v>44</v>
      </c>
      <c r="Q2205">
        <f>D2205-H2205</f>
        <v>779.96339999999998</v>
      </c>
      <c r="R2205" t="str">
        <f t="shared" si="207"/>
        <v>Bad</v>
      </c>
      <c r="S2205" t="str">
        <f t="shared" si="208"/>
        <v>Bad</v>
      </c>
      <c r="T2205" t="str">
        <f t="shared" si="209"/>
        <v>High Impact</v>
      </c>
    </row>
    <row r="2206" spans="1:20">
      <c r="A2206" t="s">
        <v>2242</v>
      </c>
      <c r="B2206" t="s">
        <v>30</v>
      </c>
      <c r="C2206" t="s">
        <v>31</v>
      </c>
      <c r="D2206">
        <v>4003.48</v>
      </c>
      <c r="E2206" t="str">
        <f t="shared" si="204"/>
        <v>High</v>
      </c>
      <c r="F2206" t="str">
        <f t="shared" si="205"/>
        <v>High</v>
      </c>
      <c r="G2206">
        <v>0.42</v>
      </c>
      <c r="H2206">
        <f>D2206*G2206</f>
        <v>1681.4615999999999</v>
      </c>
      <c r="I2206">
        <v>4</v>
      </c>
      <c r="J2206" s="1">
        <v>45305</v>
      </c>
      <c r="K2206" s="1">
        <v>45306</v>
      </c>
      <c r="L2206" t="s">
        <v>36</v>
      </c>
      <c r="M2206" t="str">
        <f t="shared" si="206"/>
        <v>Normal customer</v>
      </c>
      <c r="N2206" t="s">
        <v>21</v>
      </c>
      <c r="O2206">
        <v>204.51</v>
      </c>
      <c r="P2206" t="s">
        <v>39</v>
      </c>
      <c r="Q2206">
        <f>D2206-H2206</f>
        <v>2322.0183999999999</v>
      </c>
      <c r="R2206" t="str">
        <f t="shared" si="207"/>
        <v>Bad</v>
      </c>
      <c r="S2206" t="str">
        <f t="shared" si="208"/>
        <v>Bad</v>
      </c>
      <c r="T2206" t="str">
        <f t="shared" si="209"/>
        <v>High Impact</v>
      </c>
    </row>
    <row r="2207" spans="1:20">
      <c r="A2207" t="s">
        <v>2243</v>
      </c>
      <c r="B2207" t="s">
        <v>30</v>
      </c>
      <c r="C2207" t="s">
        <v>41</v>
      </c>
      <c r="D2207">
        <v>1432.81</v>
      </c>
      <c r="E2207" t="str">
        <f t="shared" si="204"/>
        <v>High</v>
      </c>
      <c r="F2207" t="str">
        <f t="shared" si="205"/>
        <v>High</v>
      </c>
      <c r="G2207">
        <v>0.13</v>
      </c>
      <c r="H2207">
        <f>D2207*G2207</f>
        <v>186.2653</v>
      </c>
      <c r="I2207">
        <v>8</v>
      </c>
      <c r="J2207" s="1">
        <v>44957</v>
      </c>
      <c r="K2207" s="1">
        <v>44958</v>
      </c>
      <c r="L2207" t="s">
        <v>26</v>
      </c>
      <c r="M2207" t="str">
        <f t="shared" si="206"/>
        <v>Potential customer</v>
      </c>
      <c r="N2207" t="s">
        <v>32</v>
      </c>
      <c r="O2207">
        <v>171.35</v>
      </c>
      <c r="P2207" t="s">
        <v>44</v>
      </c>
      <c r="Q2207">
        <f>D2207-H2207</f>
        <v>1246.5446999999999</v>
      </c>
      <c r="R2207" t="str">
        <f t="shared" si="207"/>
        <v>Bad</v>
      </c>
      <c r="S2207" t="str">
        <f t="shared" si="208"/>
        <v>Bad</v>
      </c>
      <c r="T2207" t="str">
        <f t="shared" si="209"/>
        <v>High Impact</v>
      </c>
    </row>
    <row r="2208" spans="1:20">
      <c r="A2208" t="s">
        <v>2244</v>
      </c>
      <c r="B2208" t="s">
        <v>18</v>
      </c>
      <c r="C2208" t="s">
        <v>31</v>
      </c>
      <c r="D2208">
        <v>4000.09</v>
      </c>
      <c r="E2208" t="str">
        <f t="shared" si="204"/>
        <v>High</v>
      </c>
      <c r="F2208" t="str">
        <f t="shared" si="205"/>
        <v>High</v>
      </c>
      <c r="G2208">
        <v>0.48</v>
      </c>
      <c r="H2208">
        <f>D2208*G2208</f>
        <v>1920.0432000000001</v>
      </c>
      <c r="I2208">
        <v>7</v>
      </c>
      <c r="J2208" s="1">
        <v>45322</v>
      </c>
      <c r="K2208" s="1">
        <v>45325</v>
      </c>
      <c r="L2208" t="s">
        <v>36</v>
      </c>
      <c r="M2208" t="str">
        <f t="shared" si="206"/>
        <v>Normal customer</v>
      </c>
      <c r="N2208" t="s">
        <v>27</v>
      </c>
      <c r="O2208">
        <v>982.27</v>
      </c>
      <c r="P2208" t="s">
        <v>28</v>
      </c>
      <c r="Q2208">
        <f>D2208-H2208</f>
        <v>2080.0468000000001</v>
      </c>
      <c r="R2208" t="str">
        <f t="shared" si="207"/>
        <v>Good</v>
      </c>
      <c r="S2208" t="str">
        <f t="shared" si="208"/>
        <v>Good</v>
      </c>
      <c r="T2208" t="str">
        <f t="shared" si="209"/>
        <v>High Impact</v>
      </c>
    </row>
    <row r="2209" spans="1:20">
      <c r="A2209" t="s">
        <v>2245</v>
      </c>
      <c r="B2209" t="s">
        <v>24</v>
      </c>
      <c r="C2209" t="s">
        <v>38</v>
      </c>
      <c r="D2209">
        <v>2748.57</v>
      </c>
      <c r="E2209" t="str">
        <f t="shared" si="204"/>
        <v>High</v>
      </c>
      <c r="F2209" t="str">
        <f t="shared" si="205"/>
        <v>High</v>
      </c>
      <c r="G2209">
        <v>0.01</v>
      </c>
      <c r="H2209">
        <f>D2209*G2209</f>
        <v>27.485700000000001</v>
      </c>
      <c r="I2209">
        <v>6</v>
      </c>
      <c r="J2209" s="1">
        <v>45224</v>
      </c>
      <c r="K2209" s="1">
        <v>45229</v>
      </c>
      <c r="L2209" t="s">
        <v>36</v>
      </c>
      <c r="M2209" t="str">
        <f t="shared" si="206"/>
        <v>Normal customer</v>
      </c>
      <c r="N2209" t="s">
        <v>27</v>
      </c>
      <c r="O2209">
        <v>804.81</v>
      </c>
      <c r="P2209" t="s">
        <v>28</v>
      </c>
      <c r="Q2209">
        <f>D2209-H2209</f>
        <v>2721.0843</v>
      </c>
      <c r="R2209" t="str">
        <f t="shared" si="207"/>
        <v>Good</v>
      </c>
      <c r="S2209" t="str">
        <f t="shared" si="208"/>
        <v>Good</v>
      </c>
      <c r="T2209" t="str">
        <f t="shared" si="209"/>
        <v>High Impact</v>
      </c>
    </row>
    <row r="2210" spans="1:20">
      <c r="A2210" t="s">
        <v>2246</v>
      </c>
      <c r="B2210" t="s">
        <v>46</v>
      </c>
      <c r="C2210" t="s">
        <v>25</v>
      </c>
      <c r="D2210">
        <v>3859.14</v>
      </c>
      <c r="E2210" t="str">
        <f t="shared" si="204"/>
        <v>High</v>
      </c>
      <c r="F2210" t="str">
        <f t="shared" si="205"/>
        <v>High</v>
      </c>
      <c r="G2210">
        <v>0.47</v>
      </c>
      <c r="H2210">
        <f>D2210*G2210</f>
        <v>1813.7957999999999</v>
      </c>
      <c r="I2210">
        <v>4</v>
      </c>
      <c r="J2210" s="1">
        <v>45196</v>
      </c>
      <c r="K2210" s="1">
        <v>45202</v>
      </c>
      <c r="L2210" t="s">
        <v>20</v>
      </c>
      <c r="M2210" t="str">
        <f t="shared" si="206"/>
        <v>Premium customer</v>
      </c>
      <c r="N2210" t="s">
        <v>27</v>
      </c>
      <c r="O2210">
        <v>926.1</v>
      </c>
      <c r="P2210" t="s">
        <v>33</v>
      </c>
      <c r="Q2210">
        <f>D2210-H2210</f>
        <v>2045.3442</v>
      </c>
      <c r="R2210" t="str">
        <f t="shared" si="207"/>
        <v>Good</v>
      </c>
      <c r="S2210" t="str">
        <f t="shared" si="208"/>
        <v>Good</v>
      </c>
      <c r="T2210" t="str">
        <f t="shared" si="209"/>
        <v>High Impact</v>
      </c>
    </row>
    <row r="2211" spans="1:20">
      <c r="A2211" t="s">
        <v>2247</v>
      </c>
      <c r="B2211" t="s">
        <v>30</v>
      </c>
      <c r="C2211" t="s">
        <v>25</v>
      </c>
      <c r="D2211">
        <v>2813</v>
      </c>
      <c r="E2211" t="str">
        <f t="shared" si="204"/>
        <v>High</v>
      </c>
      <c r="F2211" t="str">
        <f t="shared" si="205"/>
        <v>High</v>
      </c>
      <c r="G2211">
        <v>0.45</v>
      </c>
      <c r="H2211">
        <f>D2211*G2211</f>
        <v>1265.8500000000001</v>
      </c>
      <c r="I2211">
        <v>5</v>
      </c>
      <c r="J2211" s="1">
        <v>45626</v>
      </c>
      <c r="K2211" s="1">
        <v>45629</v>
      </c>
      <c r="L2211" t="s">
        <v>36</v>
      </c>
      <c r="M2211" t="str">
        <f t="shared" si="206"/>
        <v>Normal customer</v>
      </c>
      <c r="N2211" t="s">
        <v>21</v>
      </c>
      <c r="O2211">
        <v>444.17</v>
      </c>
      <c r="P2211" t="s">
        <v>22</v>
      </c>
      <c r="Q2211">
        <f>D2211-H2211</f>
        <v>1547.1499999999999</v>
      </c>
      <c r="R2211" t="str">
        <f t="shared" si="207"/>
        <v>Good</v>
      </c>
      <c r="S2211" t="str">
        <f t="shared" si="208"/>
        <v>Good</v>
      </c>
      <c r="T2211" t="str">
        <f t="shared" si="209"/>
        <v>High Impact</v>
      </c>
    </row>
    <row r="2212" spans="1:20">
      <c r="A2212" t="s">
        <v>2248</v>
      </c>
      <c r="B2212" t="s">
        <v>30</v>
      </c>
      <c r="C2212" t="s">
        <v>41</v>
      </c>
      <c r="D2212">
        <v>1745.27</v>
      </c>
      <c r="E2212" t="str">
        <f t="shared" si="204"/>
        <v>High</v>
      </c>
      <c r="F2212" t="str">
        <f t="shared" si="205"/>
        <v>High</v>
      </c>
      <c r="G2212">
        <v>0.03</v>
      </c>
      <c r="H2212">
        <f>D2212*G2212</f>
        <v>52.3581</v>
      </c>
      <c r="I2212">
        <v>8</v>
      </c>
      <c r="J2212" s="1">
        <v>45405</v>
      </c>
      <c r="K2212" s="1">
        <v>45412</v>
      </c>
      <c r="L2212" t="s">
        <v>20</v>
      </c>
      <c r="M2212" t="str">
        <f t="shared" si="206"/>
        <v>Premium customer</v>
      </c>
      <c r="N2212" t="s">
        <v>32</v>
      </c>
      <c r="O2212">
        <v>457.07</v>
      </c>
      <c r="P2212" t="s">
        <v>22</v>
      </c>
      <c r="Q2212">
        <f>D2212-H2212</f>
        <v>1692.9119000000001</v>
      </c>
      <c r="R2212" t="str">
        <f t="shared" si="207"/>
        <v>Good</v>
      </c>
      <c r="S2212" t="str">
        <f t="shared" si="208"/>
        <v>Good</v>
      </c>
      <c r="T2212" t="str">
        <f t="shared" si="209"/>
        <v>High Impact</v>
      </c>
    </row>
    <row r="2213" spans="1:20">
      <c r="A2213" t="s">
        <v>2249</v>
      </c>
      <c r="B2213" t="s">
        <v>18</v>
      </c>
      <c r="C2213" t="s">
        <v>31</v>
      </c>
      <c r="D2213">
        <v>4562.5</v>
      </c>
      <c r="E2213" t="str">
        <f t="shared" si="204"/>
        <v>High</v>
      </c>
      <c r="F2213" t="str">
        <f t="shared" si="205"/>
        <v>High</v>
      </c>
      <c r="G2213">
        <v>0.3</v>
      </c>
      <c r="H2213">
        <f>D2213*G2213</f>
        <v>1368.75</v>
      </c>
      <c r="I2213">
        <v>3</v>
      </c>
      <c r="J2213" s="1">
        <v>45553</v>
      </c>
      <c r="K2213" s="1">
        <v>45558</v>
      </c>
      <c r="L2213" t="s">
        <v>20</v>
      </c>
      <c r="M2213" t="str">
        <f t="shared" si="206"/>
        <v>Premium customer</v>
      </c>
      <c r="N2213" t="s">
        <v>32</v>
      </c>
      <c r="O2213">
        <v>1364.11</v>
      </c>
      <c r="P2213" t="s">
        <v>44</v>
      </c>
      <c r="Q2213">
        <f>D2213-H2213</f>
        <v>3193.75</v>
      </c>
      <c r="R2213" t="str">
        <f t="shared" si="207"/>
        <v>Good</v>
      </c>
      <c r="S2213" t="str">
        <f t="shared" si="208"/>
        <v>Good</v>
      </c>
      <c r="T2213" t="str">
        <f t="shared" si="209"/>
        <v>High Impact</v>
      </c>
    </row>
    <row r="2214" spans="1:20">
      <c r="A2214" t="s">
        <v>2250</v>
      </c>
      <c r="B2214" t="s">
        <v>46</v>
      </c>
      <c r="C2214" t="s">
        <v>38</v>
      </c>
      <c r="D2214">
        <v>3604.95</v>
      </c>
      <c r="E2214" t="str">
        <f t="shared" si="204"/>
        <v>High</v>
      </c>
      <c r="F2214" t="str">
        <f t="shared" si="205"/>
        <v>High</v>
      </c>
      <c r="G2214">
        <v>0.39</v>
      </c>
      <c r="H2214">
        <f>D2214*G2214</f>
        <v>1405.9304999999999</v>
      </c>
      <c r="I2214">
        <v>3</v>
      </c>
      <c r="J2214" s="1">
        <v>45151</v>
      </c>
      <c r="K2214" s="1">
        <v>45156</v>
      </c>
      <c r="L2214" t="s">
        <v>36</v>
      </c>
      <c r="M2214" t="str">
        <f t="shared" si="206"/>
        <v>Normal customer</v>
      </c>
      <c r="N2214" t="s">
        <v>27</v>
      </c>
      <c r="O2214">
        <v>457.85</v>
      </c>
      <c r="P2214" t="s">
        <v>33</v>
      </c>
      <c r="Q2214">
        <f>D2214-H2214</f>
        <v>2199.0194999999999</v>
      </c>
      <c r="R2214" t="str">
        <f t="shared" si="207"/>
        <v>Good</v>
      </c>
      <c r="S2214" t="str">
        <f t="shared" si="208"/>
        <v>Good</v>
      </c>
      <c r="T2214" t="str">
        <f t="shared" si="209"/>
        <v>High Impact</v>
      </c>
    </row>
    <row r="2215" spans="1:20">
      <c r="A2215" t="s">
        <v>2251</v>
      </c>
      <c r="B2215" t="s">
        <v>18</v>
      </c>
      <c r="C2215" t="s">
        <v>31</v>
      </c>
      <c r="D2215">
        <v>2471.87</v>
      </c>
      <c r="E2215" t="str">
        <f t="shared" si="204"/>
        <v>High</v>
      </c>
      <c r="F2215" t="str">
        <f t="shared" si="205"/>
        <v>High</v>
      </c>
      <c r="G2215">
        <v>0.2</v>
      </c>
      <c r="H2215">
        <f>D2215*G2215</f>
        <v>494.37400000000002</v>
      </c>
      <c r="I2215">
        <v>5</v>
      </c>
      <c r="J2215" s="1">
        <v>45528</v>
      </c>
      <c r="K2215" s="1">
        <v>45530</v>
      </c>
      <c r="L2215" t="s">
        <v>36</v>
      </c>
      <c r="M2215" t="str">
        <f t="shared" si="206"/>
        <v>Normal customer</v>
      </c>
      <c r="N2215" t="s">
        <v>27</v>
      </c>
      <c r="O2215">
        <v>376.81</v>
      </c>
      <c r="P2215" t="s">
        <v>28</v>
      </c>
      <c r="Q2215">
        <f>D2215-H2215</f>
        <v>1977.4959999999999</v>
      </c>
      <c r="R2215" t="str">
        <f t="shared" si="207"/>
        <v>Good</v>
      </c>
      <c r="S2215" t="str">
        <f t="shared" si="208"/>
        <v>Good</v>
      </c>
      <c r="T2215" t="str">
        <f t="shared" si="209"/>
        <v>High Impact</v>
      </c>
    </row>
    <row r="2216" spans="1:20">
      <c r="A2216" t="s">
        <v>2252</v>
      </c>
      <c r="B2216" t="s">
        <v>46</v>
      </c>
      <c r="C2216" t="s">
        <v>19</v>
      </c>
      <c r="D2216">
        <v>3223.4</v>
      </c>
      <c r="E2216" t="str">
        <f t="shared" si="204"/>
        <v>High</v>
      </c>
      <c r="F2216" t="str">
        <f t="shared" si="205"/>
        <v>High</v>
      </c>
      <c r="G2216">
        <v>0.05</v>
      </c>
      <c r="H2216">
        <f>D2216*G2216</f>
        <v>161.17000000000002</v>
      </c>
      <c r="I2216">
        <v>9</v>
      </c>
      <c r="J2216" s="1">
        <v>45440</v>
      </c>
      <c r="K2216" s="1">
        <v>45443</v>
      </c>
      <c r="L2216" t="s">
        <v>26</v>
      </c>
      <c r="M2216" t="str">
        <f t="shared" si="206"/>
        <v>Potential customer</v>
      </c>
      <c r="N2216" t="s">
        <v>27</v>
      </c>
      <c r="O2216">
        <v>509.07</v>
      </c>
      <c r="P2216" t="s">
        <v>53</v>
      </c>
      <c r="Q2216">
        <f>D2216-H2216</f>
        <v>3062.23</v>
      </c>
      <c r="R2216" t="str">
        <f t="shared" si="207"/>
        <v>Good</v>
      </c>
      <c r="S2216" t="str">
        <f t="shared" si="208"/>
        <v>Good</v>
      </c>
      <c r="T2216" t="str">
        <f t="shared" si="209"/>
        <v>High Impact</v>
      </c>
    </row>
    <row r="2217" spans="1:20">
      <c r="A2217" t="s">
        <v>2253</v>
      </c>
      <c r="B2217" t="s">
        <v>46</v>
      </c>
      <c r="C2217" t="s">
        <v>31</v>
      </c>
      <c r="D2217">
        <v>3117.63</v>
      </c>
      <c r="E2217" t="str">
        <f t="shared" si="204"/>
        <v>High</v>
      </c>
      <c r="F2217" t="str">
        <f t="shared" si="205"/>
        <v>High</v>
      </c>
      <c r="G2217">
        <v>0.41</v>
      </c>
      <c r="H2217">
        <f>D2217*G2217</f>
        <v>1278.2283</v>
      </c>
      <c r="I2217">
        <v>5</v>
      </c>
      <c r="J2217" s="1">
        <v>45341</v>
      </c>
      <c r="K2217" s="1">
        <v>45344</v>
      </c>
      <c r="L2217" t="s">
        <v>20</v>
      </c>
      <c r="M2217" t="str">
        <f t="shared" si="206"/>
        <v>Premium customer</v>
      </c>
      <c r="N2217" t="s">
        <v>32</v>
      </c>
      <c r="O2217">
        <v>454.81</v>
      </c>
      <c r="P2217" t="s">
        <v>53</v>
      </c>
      <c r="Q2217">
        <f>D2217-H2217</f>
        <v>1839.4017000000001</v>
      </c>
      <c r="R2217" t="str">
        <f t="shared" si="207"/>
        <v>Good</v>
      </c>
      <c r="S2217" t="str">
        <f t="shared" si="208"/>
        <v>Good</v>
      </c>
      <c r="T2217" t="str">
        <f t="shared" si="209"/>
        <v>High Impact</v>
      </c>
    </row>
    <row r="2218" spans="1:20">
      <c r="A2218" t="s">
        <v>2254</v>
      </c>
      <c r="B2218" t="s">
        <v>46</v>
      </c>
      <c r="C2218" t="s">
        <v>41</v>
      </c>
      <c r="D2218">
        <v>1854.77</v>
      </c>
      <c r="E2218" t="str">
        <f t="shared" si="204"/>
        <v>High</v>
      </c>
      <c r="F2218" t="str">
        <f t="shared" si="205"/>
        <v>High</v>
      </c>
      <c r="G2218">
        <v>0.23</v>
      </c>
      <c r="H2218">
        <f>D2218*G2218</f>
        <v>426.59710000000001</v>
      </c>
      <c r="I2218">
        <v>1</v>
      </c>
      <c r="J2218" s="1">
        <v>45365</v>
      </c>
      <c r="K2218" s="1">
        <v>45368</v>
      </c>
      <c r="L2218" t="s">
        <v>36</v>
      </c>
      <c r="M2218" t="str">
        <f t="shared" si="206"/>
        <v>Normal customer</v>
      </c>
      <c r="N2218" t="s">
        <v>32</v>
      </c>
      <c r="O2218">
        <v>391.25</v>
      </c>
      <c r="P2218" t="s">
        <v>28</v>
      </c>
      <c r="Q2218">
        <f>D2218-H2218</f>
        <v>1428.1729</v>
      </c>
      <c r="R2218" t="str">
        <f t="shared" si="207"/>
        <v>Good</v>
      </c>
      <c r="S2218" t="str">
        <f t="shared" si="208"/>
        <v>Good</v>
      </c>
      <c r="T2218" t="str">
        <f t="shared" si="209"/>
        <v>High Impact</v>
      </c>
    </row>
    <row r="2219" spans="1:20">
      <c r="A2219" t="s">
        <v>2255</v>
      </c>
      <c r="B2219" t="s">
        <v>30</v>
      </c>
      <c r="C2219" t="s">
        <v>31</v>
      </c>
      <c r="D2219">
        <v>2176.48</v>
      </c>
      <c r="E2219" t="str">
        <f t="shared" si="204"/>
        <v>High</v>
      </c>
      <c r="F2219" t="str">
        <f t="shared" si="205"/>
        <v>High</v>
      </c>
      <c r="G2219">
        <v>0.13</v>
      </c>
      <c r="H2219">
        <f>D2219*G2219</f>
        <v>282.94240000000002</v>
      </c>
      <c r="I2219">
        <v>5</v>
      </c>
      <c r="J2219" s="1">
        <v>44961</v>
      </c>
      <c r="K2219" s="1">
        <v>44962</v>
      </c>
      <c r="L2219" t="s">
        <v>20</v>
      </c>
      <c r="M2219" t="str">
        <f t="shared" si="206"/>
        <v>Premium customer</v>
      </c>
      <c r="N2219" t="s">
        <v>21</v>
      </c>
      <c r="O2219">
        <v>583.20000000000005</v>
      </c>
      <c r="P2219" t="s">
        <v>28</v>
      </c>
      <c r="Q2219">
        <f>D2219-H2219</f>
        <v>1893.5376000000001</v>
      </c>
      <c r="R2219" t="str">
        <f t="shared" si="207"/>
        <v>Good</v>
      </c>
      <c r="S2219" t="str">
        <f t="shared" si="208"/>
        <v>Good</v>
      </c>
      <c r="T2219" t="str">
        <f t="shared" si="209"/>
        <v>High Impact</v>
      </c>
    </row>
    <row r="2220" spans="1:20">
      <c r="A2220" t="s">
        <v>2256</v>
      </c>
      <c r="B2220" t="s">
        <v>24</v>
      </c>
      <c r="C2220" t="s">
        <v>25</v>
      </c>
      <c r="D2220">
        <v>1659.46</v>
      </c>
      <c r="E2220" t="str">
        <f t="shared" si="204"/>
        <v>High</v>
      </c>
      <c r="F2220" t="str">
        <f t="shared" si="205"/>
        <v>High</v>
      </c>
      <c r="G2220">
        <v>0.04</v>
      </c>
      <c r="H2220">
        <f>D2220*G2220</f>
        <v>66.378399999999999</v>
      </c>
      <c r="I2220">
        <v>9</v>
      </c>
      <c r="J2220" s="1">
        <v>44953</v>
      </c>
      <c r="K2220" s="1">
        <v>44957</v>
      </c>
      <c r="L2220" t="s">
        <v>20</v>
      </c>
      <c r="M2220" t="str">
        <f t="shared" si="206"/>
        <v>Premium customer</v>
      </c>
      <c r="N2220" t="s">
        <v>32</v>
      </c>
      <c r="O2220">
        <v>442.23</v>
      </c>
      <c r="P2220" t="s">
        <v>53</v>
      </c>
      <c r="Q2220">
        <f>D2220-H2220</f>
        <v>1593.0816</v>
      </c>
      <c r="R2220" t="str">
        <f t="shared" si="207"/>
        <v>Good</v>
      </c>
      <c r="S2220" t="str">
        <f t="shared" si="208"/>
        <v>Good</v>
      </c>
      <c r="T2220" t="str">
        <f t="shared" si="209"/>
        <v>High Impact</v>
      </c>
    </row>
    <row r="2221" spans="1:20">
      <c r="A2221" t="s">
        <v>2257</v>
      </c>
      <c r="B2221" t="s">
        <v>18</v>
      </c>
      <c r="C2221" t="s">
        <v>38</v>
      </c>
      <c r="D2221">
        <v>4997.6400000000003</v>
      </c>
      <c r="E2221" t="str">
        <f t="shared" si="204"/>
        <v>High</v>
      </c>
      <c r="F2221" t="str">
        <f t="shared" si="205"/>
        <v>High</v>
      </c>
      <c r="G2221">
        <v>0.32</v>
      </c>
      <c r="H2221">
        <f>D2221*G2221</f>
        <v>1599.2448000000002</v>
      </c>
      <c r="I2221">
        <v>7</v>
      </c>
      <c r="J2221" s="1">
        <v>45571</v>
      </c>
      <c r="K2221" s="1">
        <v>45573</v>
      </c>
      <c r="L2221" t="s">
        <v>36</v>
      </c>
      <c r="M2221" t="str">
        <f t="shared" si="206"/>
        <v>Normal customer</v>
      </c>
      <c r="N2221" t="s">
        <v>32</v>
      </c>
      <c r="O2221">
        <v>378.93</v>
      </c>
      <c r="P2221" t="s">
        <v>33</v>
      </c>
      <c r="Q2221">
        <f>D2221-H2221</f>
        <v>3398.3951999999999</v>
      </c>
      <c r="R2221" t="str">
        <f t="shared" si="207"/>
        <v>Good</v>
      </c>
      <c r="S2221" t="str">
        <f t="shared" si="208"/>
        <v>Good</v>
      </c>
      <c r="T2221" t="str">
        <f t="shared" si="209"/>
        <v>High Impact</v>
      </c>
    </row>
    <row r="2222" spans="1:20">
      <c r="A2222" t="s">
        <v>2258</v>
      </c>
      <c r="B2222" t="s">
        <v>24</v>
      </c>
      <c r="C2222" t="s">
        <v>41</v>
      </c>
      <c r="D2222">
        <v>2942.32</v>
      </c>
      <c r="E2222" t="str">
        <f t="shared" si="204"/>
        <v>High</v>
      </c>
      <c r="F2222" t="str">
        <f t="shared" si="205"/>
        <v>High</v>
      </c>
      <c r="G2222">
        <v>0.02</v>
      </c>
      <c r="H2222">
        <f>D2222*G2222</f>
        <v>58.846400000000003</v>
      </c>
      <c r="I2222">
        <v>9</v>
      </c>
      <c r="J2222" s="1">
        <v>45001</v>
      </c>
      <c r="K2222" s="1">
        <v>45007</v>
      </c>
      <c r="L2222" t="s">
        <v>36</v>
      </c>
      <c r="M2222" t="str">
        <f t="shared" si="206"/>
        <v>Normal customer</v>
      </c>
      <c r="N2222" t="s">
        <v>21</v>
      </c>
      <c r="O2222">
        <v>168.72</v>
      </c>
      <c r="P2222" t="s">
        <v>33</v>
      </c>
      <c r="Q2222">
        <f>D2222-H2222</f>
        <v>2883.4736000000003</v>
      </c>
      <c r="R2222" t="str">
        <f t="shared" si="207"/>
        <v>Bad</v>
      </c>
      <c r="S2222" t="str">
        <f t="shared" si="208"/>
        <v>Bad</v>
      </c>
      <c r="T2222" t="str">
        <f t="shared" si="209"/>
        <v>High Impact</v>
      </c>
    </row>
    <row r="2223" spans="1:20">
      <c r="A2223" t="s">
        <v>2259</v>
      </c>
      <c r="B2223" t="s">
        <v>18</v>
      </c>
      <c r="C2223" t="s">
        <v>19</v>
      </c>
      <c r="D2223">
        <v>551.07000000000005</v>
      </c>
      <c r="E2223" t="str">
        <f t="shared" si="204"/>
        <v>Low</v>
      </c>
      <c r="F2223" t="str">
        <f t="shared" si="205"/>
        <v>Midium</v>
      </c>
      <c r="G2223">
        <v>0.4</v>
      </c>
      <c r="H2223">
        <f>D2223*G2223</f>
        <v>220.42800000000003</v>
      </c>
      <c r="I2223">
        <v>5</v>
      </c>
      <c r="J2223" s="1">
        <v>45530</v>
      </c>
      <c r="K2223" s="1">
        <v>45533</v>
      </c>
      <c r="L2223" t="s">
        <v>20</v>
      </c>
      <c r="M2223" t="str">
        <f t="shared" si="206"/>
        <v>Normal customer</v>
      </c>
      <c r="N2223" t="s">
        <v>32</v>
      </c>
      <c r="O2223">
        <v>87.59</v>
      </c>
      <c r="P2223" t="s">
        <v>39</v>
      </c>
      <c r="Q2223">
        <f>D2223-H2223</f>
        <v>330.64200000000005</v>
      </c>
      <c r="R2223" t="str">
        <f t="shared" si="207"/>
        <v>Bad</v>
      </c>
      <c r="S2223" t="str">
        <f t="shared" si="208"/>
        <v>Bad</v>
      </c>
      <c r="T2223" t="str">
        <f t="shared" si="209"/>
        <v>High Impact</v>
      </c>
    </row>
    <row r="2224" spans="1:20">
      <c r="A2224" t="s">
        <v>2260</v>
      </c>
      <c r="B2224" t="s">
        <v>46</v>
      </c>
      <c r="C2224" t="s">
        <v>38</v>
      </c>
      <c r="D2224">
        <v>2643.63</v>
      </c>
      <c r="E2224" t="str">
        <f t="shared" si="204"/>
        <v>High</v>
      </c>
      <c r="F2224" t="str">
        <f t="shared" si="205"/>
        <v>High</v>
      </c>
      <c r="G2224">
        <v>0.39</v>
      </c>
      <c r="H2224">
        <f>D2224*G2224</f>
        <v>1031.0157000000002</v>
      </c>
      <c r="I2224">
        <v>3</v>
      </c>
      <c r="J2224" s="1">
        <v>45326</v>
      </c>
      <c r="K2224" s="1">
        <v>45331</v>
      </c>
      <c r="L2224" t="s">
        <v>36</v>
      </c>
      <c r="M2224" t="str">
        <f t="shared" si="206"/>
        <v>Normal customer</v>
      </c>
      <c r="N2224" t="s">
        <v>32</v>
      </c>
      <c r="O2224">
        <v>226.97</v>
      </c>
      <c r="P2224" t="s">
        <v>53</v>
      </c>
      <c r="Q2224">
        <f>D2224-H2224</f>
        <v>1612.6143</v>
      </c>
      <c r="R2224" t="str">
        <f t="shared" si="207"/>
        <v>Bad</v>
      </c>
      <c r="S2224" t="str">
        <f t="shared" si="208"/>
        <v>Bad</v>
      </c>
      <c r="T2224" t="str">
        <f t="shared" si="209"/>
        <v>High Impact</v>
      </c>
    </row>
    <row r="2225" spans="1:20">
      <c r="A2225" t="s">
        <v>2261</v>
      </c>
      <c r="B2225" t="s">
        <v>30</v>
      </c>
      <c r="C2225" t="s">
        <v>38</v>
      </c>
      <c r="D2225">
        <v>344.81</v>
      </c>
      <c r="E2225" t="str">
        <f t="shared" si="204"/>
        <v>Low</v>
      </c>
      <c r="F2225" t="str">
        <f t="shared" si="205"/>
        <v>Low</v>
      </c>
      <c r="G2225">
        <v>0.16</v>
      </c>
      <c r="H2225">
        <f>D2225*G2225</f>
        <v>55.169600000000003</v>
      </c>
      <c r="I2225">
        <v>2</v>
      </c>
      <c r="J2225" s="1">
        <v>45298</v>
      </c>
      <c r="K2225" s="1">
        <v>45304</v>
      </c>
      <c r="L2225" t="s">
        <v>20</v>
      </c>
      <c r="M2225" t="str">
        <f t="shared" si="206"/>
        <v>Normal customer</v>
      </c>
      <c r="N2225" t="s">
        <v>27</v>
      </c>
      <c r="O2225">
        <v>23.26</v>
      </c>
      <c r="P2225" t="s">
        <v>28</v>
      </c>
      <c r="Q2225">
        <f>D2225-H2225</f>
        <v>289.6404</v>
      </c>
      <c r="R2225" t="str">
        <f t="shared" si="207"/>
        <v>Bad</v>
      </c>
      <c r="S2225" t="str">
        <f t="shared" si="208"/>
        <v>Bad</v>
      </c>
      <c r="T2225" t="str">
        <f t="shared" si="209"/>
        <v>Normal</v>
      </c>
    </row>
    <row r="2226" spans="1:20">
      <c r="A2226" t="s">
        <v>2262</v>
      </c>
      <c r="B2226" t="s">
        <v>24</v>
      </c>
      <c r="C2226" t="s">
        <v>25</v>
      </c>
      <c r="D2226">
        <v>1514.4</v>
      </c>
      <c r="E2226" t="str">
        <f t="shared" si="204"/>
        <v>High</v>
      </c>
      <c r="F2226" t="str">
        <f t="shared" si="205"/>
        <v>High</v>
      </c>
      <c r="G2226">
        <v>0.24</v>
      </c>
      <c r="H2226">
        <f>D2226*G2226</f>
        <v>363.45600000000002</v>
      </c>
      <c r="I2226">
        <v>9</v>
      </c>
      <c r="J2226" s="1">
        <v>45272</v>
      </c>
      <c r="K2226" s="1">
        <v>45278</v>
      </c>
      <c r="L2226" t="s">
        <v>26</v>
      </c>
      <c r="M2226" t="str">
        <f t="shared" si="206"/>
        <v>Potential customer</v>
      </c>
      <c r="N2226" t="s">
        <v>21</v>
      </c>
      <c r="O2226">
        <v>116.49</v>
      </c>
      <c r="P2226" t="s">
        <v>22</v>
      </c>
      <c r="Q2226">
        <f>D2226-H2226</f>
        <v>1150.944</v>
      </c>
      <c r="R2226" t="str">
        <f t="shared" si="207"/>
        <v>Bad</v>
      </c>
      <c r="S2226" t="str">
        <f t="shared" si="208"/>
        <v>Bad</v>
      </c>
      <c r="T2226" t="str">
        <f t="shared" si="209"/>
        <v>High Impact</v>
      </c>
    </row>
    <row r="2227" spans="1:20">
      <c r="A2227" t="s">
        <v>2263</v>
      </c>
      <c r="B2227" t="s">
        <v>30</v>
      </c>
      <c r="C2227" t="s">
        <v>25</v>
      </c>
      <c r="D2227">
        <v>2285.21</v>
      </c>
      <c r="E2227" t="str">
        <f t="shared" si="204"/>
        <v>High</v>
      </c>
      <c r="F2227" t="str">
        <f t="shared" si="205"/>
        <v>High</v>
      </c>
      <c r="G2227">
        <v>0.33</v>
      </c>
      <c r="H2227">
        <f>D2227*G2227</f>
        <v>754.11930000000007</v>
      </c>
      <c r="I2227">
        <v>5</v>
      </c>
      <c r="J2227" s="1">
        <v>45270</v>
      </c>
      <c r="K2227" s="1">
        <v>45275</v>
      </c>
      <c r="L2227" t="s">
        <v>26</v>
      </c>
      <c r="M2227" t="str">
        <f t="shared" si="206"/>
        <v>Potential customer</v>
      </c>
      <c r="N2227" t="s">
        <v>27</v>
      </c>
      <c r="O2227">
        <v>476.95</v>
      </c>
      <c r="P2227" t="s">
        <v>22</v>
      </c>
      <c r="Q2227">
        <f>D2227-H2227</f>
        <v>1531.0907</v>
      </c>
      <c r="R2227" t="str">
        <f t="shared" si="207"/>
        <v>Good</v>
      </c>
      <c r="S2227" t="str">
        <f t="shared" si="208"/>
        <v>Good</v>
      </c>
      <c r="T2227" t="str">
        <f t="shared" si="209"/>
        <v>High Impact</v>
      </c>
    </row>
    <row r="2228" spans="1:20">
      <c r="A2228" t="s">
        <v>2264</v>
      </c>
      <c r="B2228" t="s">
        <v>18</v>
      </c>
      <c r="C2228" t="s">
        <v>25</v>
      </c>
      <c r="D2228">
        <v>2717.93</v>
      </c>
      <c r="E2228" t="str">
        <f t="shared" si="204"/>
        <v>High</v>
      </c>
      <c r="F2228" t="str">
        <f t="shared" si="205"/>
        <v>High</v>
      </c>
      <c r="G2228">
        <v>0.48</v>
      </c>
      <c r="H2228">
        <f>D2228*G2228</f>
        <v>1304.6063999999999</v>
      </c>
      <c r="I2228">
        <v>1</v>
      </c>
      <c r="J2228" s="1">
        <v>45122</v>
      </c>
      <c r="K2228" s="1">
        <v>45124</v>
      </c>
      <c r="L2228" t="s">
        <v>36</v>
      </c>
      <c r="M2228" t="str">
        <f t="shared" si="206"/>
        <v>Normal customer</v>
      </c>
      <c r="N2228" t="s">
        <v>21</v>
      </c>
      <c r="O2228">
        <v>373.99</v>
      </c>
      <c r="P2228" t="s">
        <v>53</v>
      </c>
      <c r="Q2228">
        <f>D2228-H2228</f>
        <v>1413.3235999999999</v>
      </c>
      <c r="R2228" t="str">
        <f t="shared" si="207"/>
        <v>Good</v>
      </c>
      <c r="S2228" t="str">
        <f t="shared" si="208"/>
        <v>Good</v>
      </c>
      <c r="T2228" t="str">
        <f t="shared" si="209"/>
        <v>High Impact</v>
      </c>
    </row>
    <row r="2229" spans="1:20">
      <c r="A2229" t="s">
        <v>2265</v>
      </c>
      <c r="B2229" t="s">
        <v>30</v>
      </c>
      <c r="C2229" t="s">
        <v>41</v>
      </c>
      <c r="D2229">
        <v>4883.29</v>
      </c>
      <c r="E2229" t="str">
        <f t="shared" si="204"/>
        <v>High</v>
      </c>
      <c r="F2229" t="str">
        <f t="shared" si="205"/>
        <v>High</v>
      </c>
      <c r="G2229">
        <v>0.26</v>
      </c>
      <c r="H2229">
        <f>D2229*G2229</f>
        <v>1269.6554000000001</v>
      </c>
      <c r="I2229">
        <v>2</v>
      </c>
      <c r="J2229" s="1">
        <v>45386</v>
      </c>
      <c r="K2229" s="1">
        <v>45393</v>
      </c>
      <c r="L2229" t="s">
        <v>20</v>
      </c>
      <c r="M2229" t="str">
        <f t="shared" si="206"/>
        <v>Premium customer</v>
      </c>
      <c r="N2229" t="s">
        <v>21</v>
      </c>
      <c r="O2229">
        <v>1015.04</v>
      </c>
      <c r="P2229" t="s">
        <v>28</v>
      </c>
      <c r="Q2229">
        <f>D2229-H2229</f>
        <v>3613.6345999999999</v>
      </c>
      <c r="R2229" t="str">
        <f t="shared" si="207"/>
        <v>Good</v>
      </c>
      <c r="S2229" t="str">
        <f t="shared" si="208"/>
        <v>Good</v>
      </c>
      <c r="T2229" t="str">
        <f t="shared" si="209"/>
        <v>High Impact</v>
      </c>
    </row>
    <row r="2230" spans="1:20">
      <c r="A2230" t="s">
        <v>2266</v>
      </c>
      <c r="B2230" t="s">
        <v>30</v>
      </c>
      <c r="C2230" t="s">
        <v>31</v>
      </c>
      <c r="D2230">
        <v>4912.8900000000003</v>
      </c>
      <c r="E2230" t="str">
        <f t="shared" si="204"/>
        <v>High</v>
      </c>
      <c r="F2230" t="str">
        <f t="shared" si="205"/>
        <v>High</v>
      </c>
      <c r="G2230">
        <v>0.5</v>
      </c>
      <c r="H2230">
        <f>D2230*G2230</f>
        <v>2456.4450000000002</v>
      </c>
      <c r="I2230">
        <v>2</v>
      </c>
      <c r="J2230" s="1">
        <v>45136</v>
      </c>
      <c r="K2230" s="1">
        <v>45137</v>
      </c>
      <c r="L2230" t="s">
        <v>26</v>
      </c>
      <c r="M2230" t="str">
        <f t="shared" si="206"/>
        <v>Potential customer</v>
      </c>
      <c r="N2230" t="s">
        <v>32</v>
      </c>
      <c r="O2230">
        <v>302.51</v>
      </c>
      <c r="P2230" t="s">
        <v>44</v>
      </c>
      <c r="Q2230">
        <f>D2230-H2230</f>
        <v>2456.4450000000002</v>
      </c>
      <c r="R2230" t="str">
        <f t="shared" si="207"/>
        <v>Good</v>
      </c>
      <c r="S2230" t="str">
        <f t="shared" si="208"/>
        <v>Good</v>
      </c>
      <c r="T2230" t="str">
        <f t="shared" si="209"/>
        <v>High Impact</v>
      </c>
    </row>
    <row r="2231" spans="1:20">
      <c r="A2231" t="s">
        <v>2267</v>
      </c>
      <c r="B2231" t="s">
        <v>24</v>
      </c>
      <c r="C2231" t="s">
        <v>38</v>
      </c>
      <c r="D2231">
        <v>580.54</v>
      </c>
      <c r="E2231" t="str">
        <f t="shared" si="204"/>
        <v>Low</v>
      </c>
      <c r="F2231" t="str">
        <f t="shared" si="205"/>
        <v>Midium</v>
      </c>
      <c r="G2231">
        <v>0.16</v>
      </c>
      <c r="H2231">
        <f>D2231*G2231</f>
        <v>92.886399999999995</v>
      </c>
      <c r="I2231">
        <v>4</v>
      </c>
      <c r="J2231" s="1">
        <v>45557</v>
      </c>
      <c r="K2231" s="1">
        <v>45564</v>
      </c>
      <c r="L2231" t="s">
        <v>20</v>
      </c>
      <c r="M2231" t="str">
        <f t="shared" si="206"/>
        <v>Normal customer</v>
      </c>
      <c r="N2231" t="s">
        <v>27</v>
      </c>
      <c r="O2231">
        <v>164.42</v>
      </c>
      <c r="P2231" t="s">
        <v>22</v>
      </c>
      <c r="Q2231">
        <f>D2231-H2231</f>
        <v>487.65359999999998</v>
      </c>
      <c r="R2231" t="str">
        <f t="shared" si="207"/>
        <v>Bad</v>
      </c>
      <c r="S2231" t="str">
        <f t="shared" si="208"/>
        <v>Bad</v>
      </c>
      <c r="T2231" t="str">
        <f t="shared" si="209"/>
        <v>Normal</v>
      </c>
    </row>
    <row r="2232" spans="1:20">
      <c r="A2232" t="s">
        <v>2268</v>
      </c>
      <c r="B2232" t="s">
        <v>46</v>
      </c>
      <c r="C2232" t="s">
        <v>31</v>
      </c>
      <c r="D2232">
        <v>2736.85</v>
      </c>
      <c r="E2232" t="str">
        <f t="shared" si="204"/>
        <v>High</v>
      </c>
      <c r="F2232" t="str">
        <f t="shared" si="205"/>
        <v>High</v>
      </c>
      <c r="G2232">
        <v>0.26</v>
      </c>
      <c r="H2232">
        <f>D2232*G2232</f>
        <v>711.58100000000002</v>
      </c>
      <c r="I2232">
        <v>6</v>
      </c>
      <c r="J2232" s="1">
        <v>45610</v>
      </c>
      <c r="K2232" s="1">
        <v>45613</v>
      </c>
      <c r="L2232" t="s">
        <v>36</v>
      </c>
      <c r="M2232" t="str">
        <f t="shared" si="206"/>
        <v>Normal customer</v>
      </c>
      <c r="N2232" t="s">
        <v>21</v>
      </c>
      <c r="O2232">
        <v>798.45</v>
      </c>
      <c r="P2232" t="s">
        <v>33</v>
      </c>
      <c r="Q2232">
        <f>D2232-H2232</f>
        <v>2025.2689999999998</v>
      </c>
      <c r="R2232" t="str">
        <f t="shared" si="207"/>
        <v>Good</v>
      </c>
      <c r="S2232" t="str">
        <f t="shared" si="208"/>
        <v>Good</v>
      </c>
      <c r="T2232" t="str">
        <f t="shared" si="209"/>
        <v>High Impact</v>
      </c>
    </row>
    <row r="2233" spans="1:20">
      <c r="A2233" t="s">
        <v>2269</v>
      </c>
      <c r="B2233" t="s">
        <v>30</v>
      </c>
      <c r="C2233" t="s">
        <v>31</v>
      </c>
      <c r="D2233">
        <v>4103.84</v>
      </c>
      <c r="E2233" t="str">
        <f t="shared" si="204"/>
        <v>High</v>
      </c>
      <c r="F2233" t="str">
        <f t="shared" si="205"/>
        <v>High</v>
      </c>
      <c r="G2233">
        <v>0.06</v>
      </c>
      <c r="H2233">
        <f>D2233*G2233</f>
        <v>246.2304</v>
      </c>
      <c r="I2233">
        <v>8</v>
      </c>
      <c r="J2233" s="1">
        <v>45454</v>
      </c>
      <c r="K2233" s="1">
        <v>45458</v>
      </c>
      <c r="L2233" t="s">
        <v>26</v>
      </c>
      <c r="M2233" t="str">
        <f t="shared" si="206"/>
        <v>Potential customer</v>
      </c>
      <c r="N2233" t="s">
        <v>21</v>
      </c>
      <c r="O2233">
        <v>1163.8</v>
      </c>
      <c r="P2233" t="s">
        <v>28</v>
      </c>
      <c r="Q2233">
        <f>D2233-H2233</f>
        <v>3857.6096000000002</v>
      </c>
      <c r="R2233" t="str">
        <f t="shared" si="207"/>
        <v>Good</v>
      </c>
      <c r="S2233" t="str">
        <f t="shared" si="208"/>
        <v>Good</v>
      </c>
      <c r="T2233" t="str">
        <f t="shared" si="209"/>
        <v>High Impact</v>
      </c>
    </row>
    <row r="2234" spans="1:20">
      <c r="A2234" t="s">
        <v>2270</v>
      </c>
      <c r="B2234" t="s">
        <v>46</v>
      </c>
      <c r="C2234" t="s">
        <v>25</v>
      </c>
      <c r="D2234">
        <v>1264.79</v>
      </c>
      <c r="E2234" t="str">
        <f t="shared" si="204"/>
        <v>High</v>
      </c>
      <c r="F2234" t="str">
        <f t="shared" si="205"/>
        <v>High</v>
      </c>
      <c r="G2234">
        <v>0.28000000000000003</v>
      </c>
      <c r="H2234">
        <f>D2234*G2234</f>
        <v>354.14120000000003</v>
      </c>
      <c r="I2234">
        <v>3</v>
      </c>
      <c r="J2234" s="1">
        <v>45555</v>
      </c>
      <c r="K2234" s="1">
        <v>45556</v>
      </c>
      <c r="L2234" t="s">
        <v>26</v>
      </c>
      <c r="M2234" t="str">
        <f t="shared" si="206"/>
        <v>Potential customer</v>
      </c>
      <c r="N2234" t="s">
        <v>21</v>
      </c>
      <c r="O2234">
        <v>138.22999999999999</v>
      </c>
      <c r="P2234" t="s">
        <v>28</v>
      </c>
      <c r="Q2234">
        <f>D2234-H2234</f>
        <v>910.64879999999994</v>
      </c>
      <c r="R2234" t="str">
        <f t="shared" si="207"/>
        <v>Bad</v>
      </c>
      <c r="S2234" t="str">
        <f t="shared" si="208"/>
        <v>Bad</v>
      </c>
      <c r="T2234" t="str">
        <f t="shared" si="209"/>
        <v>High Impact</v>
      </c>
    </row>
    <row r="2235" spans="1:20">
      <c r="A2235" t="s">
        <v>2271</v>
      </c>
      <c r="B2235" t="s">
        <v>18</v>
      </c>
      <c r="C2235" t="s">
        <v>31</v>
      </c>
      <c r="D2235">
        <v>3777.76</v>
      </c>
      <c r="E2235" t="str">
        <f t="shared" si="204"/>
        <v>High</v>
      </c>
      <c r="F2235" t="str">
        <f t="shared" si="205"/>
        <v>High</v>
      </c>
      <c r="G2235">
        <v>0.27</v>
      </c>
      <c r="H2235">
        <f>D2235*G2235</f>
        <v>1019.9952000000002</v>
      </c>
      <c r="I2235">
        <v>6</v>
      </c>
      <c r="J2235" s="1">
        <v>45224</v>
      </c>
      <c r="K2235" s="1">
        <v>45226</v>
      </c>
      <c r="L2235" t="s">
        <v>20</v>
      </c>
      <c r="M2235" t="str">
        <f t="shared" si="206"/>
        <v>Premium customer</v>
      </c>
      <c r="N2235" t="s">
        <v>21</v>
      </c>
      <c r="O2235">
        <v>1001.18</v>
      </c>
      <c r="P2235" t="s">
        <v>53</v>
      </c>
      <c r="Q2235">
        <f>D2235-H2235</f>
        <v>2757.7647999999999</v>
      </c>
      <c r="R2235" t="str">
        <f t="shared" si="207"/>
        <v>Good</v>
      </c>
      <c r="S2235" t="str">
        <f t="shared" si="208"/>
        <v>Good</v>
      </c>
      <c r="T2235" t="str">
        <f t="shared" si="209"/>
        <v>High Impact</v>
      </c>
    </row>
    <row r="2236" spans="1:20">
      <c r="A2236" t="s">
        <v>2272</v>
      </c>
      <c r="B2236" t="s">
        <v>30</v>
      </c>
      <c r="C2236" t="s">
        <v>38</v>
      </c>
      <c r="D2236">
        <v>4405.2299999999996</v>
      </c>
      <c r="E2236" t="str">
        <f t="shared" si="204"/>
        <v>High</v>
      </c>
      <c r="F2236" t="str">
        <f t="shared" si="205"/>
        <v>High</v>
      </c>
      <c r="G2236">
        <v>0.42</v>
      </c>
      <c r="H2236">
        <f>D2236*G2236</f>
        <v>1850.1965999999998</v>
      </c>
      <c r="I2236">
        <v>4</v>
      </c>
      <c r="J2236" s="1">
        <v>45330</v>
      </c>
      <c r="K2236" s="1">
        <v>45333</v>
      </c>
      <c r="L2236" t="s">
        <v>26</v>
      </c>
      <c r="M2236" t="str">
        <f t="shared" si="206"/>
        <v>Potential customer</v>
      </c>
      <c r="N2236" t="s">
        <v>32</v>
      </c>
      <c r="O2236">
        <v>647.80999999999995</v>
      </c>
      <c r="P2236" t="s">
        <v>22</v>
      </c>
      <c r="Q2236">
        <f>D2236-H2236</f>
        <v>2555.0333999999998</v>
      </c>
      <c r="R2236" t="str">
        <f t="shared" si="207"/>
        <v>Good</v>
      </c>
      <c r="S2236" t="str">
        <f t="shared" si="208"/>
        <v>Good</v>
      </c>
      <c r="T2236" t="str">
        <f t="shared" si="209"/>
        <v>High Impact</v>
      </c>
    </row>
    <row r="2237" spans="1:20">
      <c r="A2237" t="s">
        <v>2273</v>
      </c>
      <c r="B2237" t="s">
        <v>24</v>
      </c>
      <c r="C2237" t="s">
        <v>38</v>
      </c>
      <c r="D2237">
        <v>3346.19</v>
      </c>
      <c r="E2237" t="str">
        <f t="shared" si="204"/>
        <v>High</v>
      </c>
      <c r="F2237" t="str">
        <f t="shared" si="205"/>
        <v>High</v>
      </c>
      <c r="G2237">
        <v>0.5</v>
      </c>
      <c r="H2237">
        <f>D2237*G2237</f>
        <v>1673.095</v>
      </c>
      <c r="I2237">
        <v>8</v>
      </c>
      <c r="J2237" s="1">
        <v>45116</v>
      </c>
      <c r="K2237" s="1">
        <v>45118</v>
      </c>
      <c r="L2237" t="s">
        <v>20</v>
      </c>
      <c r="M2237" t="str">
        <f t="shared" si="206"/>
        <v>Premium customer</v>
      </c>
      <c r="N2237" t="s">
        <v>32</v>
      </c>
      <c r="O2237">
        <v>751.37</v>
      </c>
      <c r="P2237" t="s">
        <v>28</v>
      </c>
      <c r="Q2237">
        <f>D2237-H2237</f>
        <v>1673.095</v>
      </c>
      <c r="R2237" t="str">
        <f t="shared" si="207"/>
        <v>Good</v>
      </c>
      <c r="S2237" t="str">
        <f t="shared" si="208"/>
        <v>Good</v>
      </c>
      <c r="T2237" t="str">
        <f t="shared" si="209"/>
        <v>High Impact</v>
      </c>
    </row>
    <row r="2238" spans="1:20">
      <c r="A2238" t="s">
        <v>2274</v>
      </c>
      <c r="B2238" t="s">
        <v>18</v>
      </c>
      <c r="C2238" t="s">
        <v>19</v>
      </c>
      <c r="D2238">
        <v>1705.75</v>
      </c>
      <c r="E2238" t="str">
        <f t="shared" si="204"/>
        <v>High</v>
      </c>
      <c r="F2238" t="str">
        <f t="shared" si="205"/>
        <v>High</v>
      </c>
      <c r="G2238">
        <v>0.49</v>
      </c>
      <c r="H2238">
        <f>D2238*G2238</f>
        <v>835.8175</v>
      </c>
      <c r="I2238">
        <v>9</v>
      </c>
      <c r="J2238" s="1">
        <v>45298</v>
      </c>
      <c r="K2238" s="1">
        <v>45300</v>
      </c>
      <c r="L2238" t="s">
        <v>20</v>
      </c>
      <c r="M2238" t="str">
        <f t="shared" si="206"/>
        <v>Premium customer</v>
      </c>
      <c r="N2238" t="s">
        <v>21</v>
      </c>
      <c r="O2238">
        <v>165.81</v>
      </c>
      <c r="P2238" t="s">
        <v>39</v>
      </c>
      <c r="Q2238">
        <f>D2238-H2238</f>
        <v>869.9325</v>
      </c>
      <c r="R2238" t="str">
        <f t="shared" si="207"/>
        <v>Bad</v>
      </c>
      <c r="S2238" t="str">
        <f t="shared" si="208"/>
        <v>Bad</v>
      </c>
      <c r="T2238" t="str">
        <f t="shared" si="209"/>
        <v>High Impact</v>
      </c>
    </row>
    <row r="2239" spans="1:20">
      <c r="A2239" t="s">
        <v>2275</v>
      </c>
      <c r="B2239" t="s">
        <v>18</v>
      </c>
      <c r="C2239" t="s">
        <v>41</v>
      </c>
      <c r="D2239">
        <v>4623.3500000000004</v>
      </c>
      <c r="E2239" t="str">
        <f t="shared" si="204"/>
        <v>High</v>
      </c>
      <c r="F2239" t="str">
        <f t="shared" si="205"/>
        <v>High</v>
      </c>
      <c r="G2239">
        <v>0.12</v>
      </c>
      <c r="H2239">
        <f>D2239*G2239</f>
        <v>554.80200000000002</v>
      </c>
      <c r="I2239">
        <v>9</v>
      </c>
      <c r="J2239" s="1">
        <v>45033</v>
      </c>
      <c r="K2239" s="1">
        <v>45035</v>
      </c>
      <c r="L2239" t="s">
        <v>36</v>
      </c>
      <c r="M2239" t="str">
        <f t="shared" si="206"/>
        <v>Normal customer</v>
      </c>
      <c r="N2239" t="s">
        <v>27</v>
      </c>
      <c r="O2239">
        <v>718.16</v>
      </c>
      <c r="P2239" t="s">
        <v>39</v>
      </c>
      <c r="Q2239">
        <f>D2239-H2239</f>
        <v>4068.5480000000002</v>
      </c>
      <c r="R2239" t="str">
        <f t="shared" si="207"/>
        <v>Good</v>
      </c>
      <c r="S2239" t="str">
        <f t="shared" si="208"/>
        <v>Good</v>
      </c>
      <c r="T2239" t="str">
        <f t="shared" si="209"/>
        <v>High Impact</v>
      </c>
    </row>
    <row r="2240" spans="1:20">
      <c r="A2240" t="s">
        <v>2276</v>
      </c>
      <c r="B2240" t="s">
        <v>24</v>
      </c>
      <c r="C2240" t="s">
        <v>31</v>
      </c>
      <c r="D2240">
        <v>4429.25</v>
      </c>
      <c r="E2240" t="str">
        <f t="shared" si="204"/>
        <v>High</v>
      </c>
      <c r="F2240" t="str">
        <f t="shared" si="205"/>
        <v>High</v>
      </c>
      <c r="G2240">
        <v>0.17</v>
      </c>
      <c r="H2240">
        <f>D2240*G2240</f>
        <v>752.97250000000008</v>
      </c>
      <c r="I2240">
        <v>6</v>
      </c>
      <c r="J2240" s="1">
        <v>45594</v>
      </c>
      <c r="K2240" s="1">
        <v>45596</v>
      </c>
      <c r="L2240" t="s">
        <v>36</v>
      </c>
      <c r="M2240" t="str">
        <f t="shared" si="206"/>
        <v>Normal customer</v>
      </c>
      <c r="N2240" t="s">
        <v>27</v>
      </c>
      <c r="O2240">
        <v>1212.07</v>
      </c>
      <c r="P2240" t="s">
        <v>28</v>
      </c>
      <c r="Q2240">
        <f>D2240-H2240</f>
        <v>3676.2775000000001</v>
      </c>
      <c r="R2240" t="str">
        <f t="shared" si="207"/>
        <v>Good</v>
      </c>
      <c r="S2240" t="str">
        <f t="shared" si="208"/>
        <v>Good</v>
      </c>
      <c r="T2240" t="str">
        <f t="shared" si="209"/>
        <v>High Impact</v>
      </c>
    </row>
    <row r="2241" spans="1:20">
      <c r="A2241" t="s">
        <v>2277</v>
      </c>
      <c r="B2241" t="s">
        <v>30</v>
      </c>
      <c r="C2241" t="s">
        <v>41</v>
      </c>
      <c r="D2241">
        <v>3607.54</v>
      </c>
      <c r="E2241" t="str">
        <f t="shared" si="204"/>
        <v>High</v>
      </c>
      <c r="F2241" t="str">
        <f t="shared" si="205"/>
        <v>High</v>
      </c>
      <c r="G2241">
        <v>0.14000000000000001</v>
      </c>
      <c r="H2241">
        <f>D2241*G2241</f>
        <v>505.05560000000003</v>
      </c>
      <c r="I2241">
        <v>2</v>
      </c>
      <c r="J2241" s="1">
        <v>45370</v>
      </c>
      <c r="K2241" s="1">
        <v>45374</v>
      </c>
      <c r="L2241" t="s">
        <v>26</v>
      </c>
      <c r="M2241" t="str">
        <f t="shared" si="206"/>
        <v>Potential customer</v>
      </c>
      <c r="N2241" t="s">
        <v>21</v>
      </c>
      <c r="O2241">
        <v>593.08000000000004</v>
      </c>
      <c r="P2241" t="s">
        <v>33</v>
      </c>
      <c r="Q2241">
        <f>D2241-H2241</f>
        <v>3102.4843999999998</v>
      </c>
      <c r="R2241" t="str">
        <f t="shared" si="207"/>
        <v>Good</v>
      </c>
      <c r="S2241" t="str">
        <f t="shared" si="208"/>
        <v>Good</v>
      </c>
      <c r="T2241" t="str">
        <f t="shared" si="209"/>
        <v>High Impact</v>
      </c>
    </row>
    <row r="2242" spans="1:20">
      <c r="A2242" t="s">
        <v>2278</v>
      </c>
      <c r="B2242" t="s">
        <v>30</v>
      </c>
      <c r="C2242" t="s">
        <v>41</v>
      </c>
      <c r="D2242">
        <v>1881.97</v>
      </c>
      <c r="E2242" t="str">
        <f t="shared" si="204"/>
        <v>High</v>
      </c>
      <c r="F2242" t="str">
        <f t="shared" si="205"/>
        <v>High</v>
      </c>
      <c r="G2242">
        <v>0.1</v>
      </c>
      <c r="H2242">
        <f>D2242*G2242</f>
        <v>188.197</v>
      </c>
      <c r="I2242">
        <v>2</v>
      </c>
      <c r="J2242" s="1">
        <v>45223</v>
      </c>
      <c r="K2242" s="1">
        <v>45225</v>
      </c>
      <c r="L2242" t="s">
        <v>36</v>
      </c>
      <c r="M2242" t="str">
        <f t="shared" si="206"/>
        <v>Normal customer</v>
      </c>
      <c r="N2242" t="s">
        <v>21</v>
      </c>
      <c r="O2242">
        <v>531.89</v>
      </c>
      <c r="P2242" t="s">
        <v>44</v>
      </c>
      <c r="Q2242">
        <f>D2242-H2242</f>
        <v>1693.7730000000001</v>
      </c>
      <c r="R2242" t="str">
        <f t="shared" si="207"/>
        <v>Good</v>
      </c>
      <c r="S2242" t="str">
        <f t="shared" si="208"/>
        <v>Good</v>
      </c>
      <c r="T2242" t="str">
        <f t="shared" si="209"/>
        <v>High Impact</v>
      </c>
    </row>
    <row r="2243" spans="1:20">
      <c r="A2243" t="s">
        <v>2279</v>
      </c>
      <c r="B2243" t="s">
        <v>18</v>
      </c>
      <c r="C2243" t="s">
        <v>41</v>
      </c>
      <c r="D2243">
        <v>3980.29</v>
      </c>
      <c r="E2243" t="str">
        <f t="shared" ref="E2243:E2306" si="210">IF(D2243&gt;1000,"High","Low")</f>
        <v>High</v>
      </c>
      <c r="F2243" t="str">
        <f t="shared" ref="F2243:F2306" si="211">IF(D2243&gt;1000,"High",IF(D2243&gt;500,"Midium","Low"))</f>
        <v>High</v>
      </c>
      <c r="G2243">
        <v>0.08</v>
      </c>
      <c r="H2243">
        <f>D2243*G2243</f>
        <v>318.42320000000001</v>
      </c>
      <c r="I2243">
        <v>9</v>
      </c>
      <c r="J2243" s="1">
        <v>45311</v>
      </c>
      <c r="K2243" s="1">
        <v>45316</v>
      </c>
      <c r="L2243" t="s">
        <v>26</v>
      </c>
      <c r="M2243" t="str">
        <f t="shared" ref="M2243:M2306" si="212">IF(AND(L2243="Member",D2243&gt;1000),"Premium customer",IF(AND(L2243="Regular",D2243&gt;1000),"Potential customer","Normal customer"))</f>
        <v>Potential customer</v>
      </c>
      <c r="N2243" t="s">
        <v>32</v>
      </c>
      <c r="O2243">
        <v>554.41</v>
      </c>
      <c r="P2243" t="s">
        <v>39</v>
      </c>
      <c r="Q2243">
        <f>D2243-H2243</f>
        <v>3661.8667999999998</v>
      </c>
      <c r="R2243" t="str">
        <f t="shared" ref="R2243:R2306" si="213">IF(AND(D2243&gt;1000,O2243&gt;300),"Good","Bad")</f>
        <v>Good</v>
      </c>
      <c r="S2243" t="str">
        <f t="shared" ref="S2243:S2306" si="214">IF(NOT(AND(D2243&gt;1000,O2243&gt;300)),"Bad","Good")</f>
        <v>Good</v>
      </c>
      <c r="T2243" t="str">
        <f t="shared" ref="T2243:T2306" si="215">IF(OR(D2243&gt;1000,G2243&gt;0.25),"High Impact","Normal")</f>
        <v>High Impact</v>
      </c>
    </row>
    <row r="2244" spans="1:20">
      <c r="A2244" t="s">
        <v>2280</v>
      </c>
      <c r="B2244" t="s">
        <v>30</v>
      </c>
      <c r="C2244" t="s">
        <v>41</v>
      </c>
      <c r="D2244">
        <v>1648.93</v>
      </c>
      <c r="E2244" t="str">
        <f t="shared" si="210"/>
        <v>High</v>
      </c>
      <c r="F2244" t="str">
        <f t="shared" si="211"/>
        <v>High</v>
      </c>
      <c r="G2244">
        <v>0.26</v>
      </c>
      <c r="H2244">
        <f>D2244*G2244</f>
        <v>428.72180000000003</v>
      </c>
      <c r="I2244">
        <v>5</v>
      </c>
      <c r="J2244" s="1">
        <v>45454</v>
      </c>
      <c r="K2244" s="1">
        <v>45456</v>
      </c>
      <c r="L2244" t="s">
        <v>36</v>
      </c>
      <c r="M2244" t="str">
        <f t="shared" si="212"/>
        <v>Normal customer</v>
      </c>
      <c r="N2244" t="s">
        <v>27</v>
      </c>
      <c r="O2244">
        <v>327.66000000000003</v>
      </c>
      <c r="P2244" t="s">
        <v>28</v>
      </c>
      <c r="Q2244">
        <f>D2244-H2244</f>
        <v>1220.2082</v>
      </c>
      <c r="R2244" t="str">
        <f t="shared" si="213"/>
        <v>Good</v>
      </c>
      <c r="S2244" t="str">
        <f t="shared" si="214"/>
        <v>Good</v>
      </c>
      <c r="T2244" t="str">
        <f t="shared" si="215"/>
        <v>High Impact</v>
      </c>
    </row>
    <row r="2245" spans="1:20">
      <c r="A2245" t="s">
        <v>2281</v>
      </c>
      <c r="B2245" t="s">
        <v>46</v>
      </c>
      <c r="C2245" t="s">
        <v>38</v>
      </c>
      <c r="D2245">
        <v>1339.47</v>
      </c>
      <c r="E2245" t="str">
        <f t="shared" si="210"/>
        <v>High</v>
      </c>
      <c r="F2245" t="str">
        <f t="shared" si="211"/>
        <v>High</v>
      </c>
      <c r="G2245">
        <v>0.44</v>
      </c>
      <c r="H2245">
        <f>D2245*G2245</f>
        <v>589.36680000000001</v>
      </c>
      <c r="I2245">
        <v>7</v>
      </c>
      <c r="J2245" s="1">
        <v>45314</v>
      </c>
      <c r="K2245" s="1">
        <v>45318</v>
      </c>
      <c r="L2245" t="s">
        <v>36</v>
      </c>
      <c r="M2245" t="str">
        <f t="shared" si="212"/>
        <v>Normal customer</v>
      </c>
      <c r="N2245" t="s">
        <v>27</v>
      </c>
      <c r="O2245">
        <v>214.95</v>
      </c>
      <c r="P2245" t="s">
        <v>28</v>
      </c>
      <c r="Q2245">
        <f>D2245-H2245</f>
        <v>750.10320000000002</v>
      </c>
      <c r="R2245" t="str">
        <f t="shared" si="213"/>
        <v>Bad</v>
      </c>
      <c r="S2245" t="str">
        <f t="shared" si="214"/>
        <v>Bad</v>
      </c>
      <c r="T2245" t="str">
        <f t="shared" si="215"/>
        <v>High Impact</v>
      </c>
    </row>
    <row r="2246" spans="1:20">
      <c r="A2246" t="s">
        <v>2282</v>
      </c>
      <c r="B2246" t="s">
        <v>24</v>
      </c>
      <c r="C2246" t="s">
        <v>31</v>
      </c>
      <c r="D2246">
        <v>2623.57</v>
      </c>
      <c r="E2246" t="str">
        <f t="shared" si="210"/>
        <v>High</v>
      </c>
      <c r="F2246" t="str">
        <f t="shared" si="211"/>
        <v>High</v>
      </c>
      <c r="G2246">
        <v>0.28999999999999998</v>
      </c>
      <c r="H2246">
        <f>D2246*G2246</f>
        <v>760.83529999999996</v>
      </c>
      <c r="I2246">
        <v>6</v>
      </c>
      <c r="J2246" s="1">
        <v>45236</v>
      </c>
      <c r="K2246" s="1">
        <v>45238</v>
      </c>
      <c r="L2246" t="s">
        <v>26</v>
      </c>
      <c r="M2246" t="str">
        <f t="shared" si="212"/>
        <v>Potential customer</v>
      </c>
      <c r="N2246" t="s">
        <v>27</v>
      </c>
      <c r="O2246">
        <v>216.05</v>
      </c>
      <c r="P2246" t="s">
        <v>28</v>
      </c>
      <c r="Q2246">
        <f>D2246-H2246</f>
        <v>1862.7347000000002</v>
      </c>
      <c r="R2246" t="str">
        <f t="shared" si="213"/>
        <v>Bad</v>
      </c>
      <c r="S2246" t="str">
        <f t="shared" si="214"/>
        <v>Bad</v>
      </c>
      <c r="T2246" t="str">
        <f t="shared" si="215"/>
        <v>High Impact</v>
      </c>
    </row>
    <row r="2247" spans="1:20">
      <c r="A2247" t="s">
        <v>2283</v>
      </c>
      <c r="B2247" t="s">
        <v>46</v>
      </c>
      <c r="C2247" t="s">
        <v>19</v>
      </c>
      <c r="D2247">
        <v>4985.96</v>
      </c>
      <c r="E2247" t="str">
        <f t="shared" si="210"/>
        <v>High</v>
      </c>
      <c r="F2247" t="str">
        <f t="shared" si="211"/>
        <v>High</v>
      </c>
      <c r="G2247">
        <v>0.44</v>
      </c>
      <c r="H2247">
        <f>D2247*G2247</f>
        <v>2193.8224</v>
      </c>
      <c r="I2247">
        <v>9</v>
      </c>
      <c r="J2247" s="1">
        <v>44955</v>
      </c>
      <c r="K2247" s="1">
        <v>44958</v>
      </c>
      <c r="L2247" t="s">
        <v>36</v>
      </c>
      <c r="M2247" t="str">
        <f t="shared" si="212"/>
        <v>Normal customer</v>
      </c>
      <c r="N2247" t="s">
        <v>32</v>
      </c>
      <c r="O2247">
        <v>846.9</v>
      </c>
      <c r="P2247" t="s">
        <v>44</v>
      </c>
      <c r="Q2247">
        <f>D2247-H2247</f>
        <v>2792.1376</v>
      </c>
      <c r="R2247" t="str">
        <f t="shared" si="213"/>
        <v>Good</v>
      </c>
      <c r="S2247" t="str">
        <f t="shared" si="214"/>
        <v>Good</v>
      </c>
      <c r="T2247" t="str">
        <f t="shared" si="215"/>
        <v>High Impact</v>
      </c>
    </row>
    <row r="2248" spans="1:20">
      <c r="A2248" t="s">
        <v>2284</v>
      </c>
      <c r="B2248" t="s">
        <v>30</v>
      </c>
      <c r="C2248" t="s">
        <v>41</v>
      </c>
      <c r="D2248">
        <v>4041.18</v>
      </c>
      <c r="E2248" t="str">
        <f t="shared" si="210"/>
        <v>High</v>
      </c>
      <c r="F2248" t="str">
        <f t="shared" si="211"/>
        <v>High</v>
      </c>
      <c r="G2248">
        <v>0.48</v>
      </c>
      <c r="H2248">
        <f>D2248*G2248</f>
        <v>1939.7663999999997</v>
      </c>
      <c r="I2248">
        <v>5</v>
      </c>
      <c r="J2248" s="1">
        <v>45638</v>
      </c>
      <c r="K2248" s="1">
        <v>45639</v>
      </c>
      <c r="L2248" t="s">
        <v>20</v>
      </c>
      <c r="M2248" t="str">
        <f t="shared" si="212"/>
        <v>Premium customer</v>
      </c>
      <c r="N2248" t="s">
        <v>21</v>
      </c>
      <c r="O2248">
        <v>565.83000000000004</v>
      </c>
      <c r="P2248" t="s">
        <v>44</v>
      </c>
      <c r="Q2248">
        <f>D2248-H2248</f>
        <v>2101.4135999999999</v>
      </c>
      <c r="R2248" t="str">
        <f t="shared" si="213"/>
        <v>Good</v>
      </c>
      <c r="S2248" t="str">
        <f t="shared" si="214"/>
        <v>Good</v>
      </c>
      <c r="T2248" t="str">
        <f t="shared" si="215"/>
        <v>High Impact</v>
      </c>
    </row>
    <row r="2249" spans="1:20">
      <c r="A2249" t="s">
        <v>2285</v>
      </c>
      <c r="B2249" t="s">
        <v>18</v>
      </c>
      <c r="C2249" t="s">
        <v>19</v>
      </c>
      <c r="D2249">
        <v>3675.98</v>
      </c>
      <c r="E2249" t="str">
        <f t="shared" si="210"/>
        <v>High</v>
      </c>
      <c r="F2249" t="str">
        <f t="shared" si="211"/>
        <v>High</v>
      </c>
      <c r="G2249">
        <v>0.19</v>
      </c>
      <c r="H2249">
        <f>D2249*G2249</f>
        <v>698.43619999999999</v>
      </c>
      <c r="I2249">
        <v>8</v>
      </c>
      <c r="J2249" s="1">
        <v>45120</v>
      </c>
      <c r="K2249" s="1">
        <v>45124</v>
      </c>
      <c r="L2249" t="s">
        <v>36</v>
      </c>
      <c r="M2249" t="str">
        <f t="shared" si="212"/>
        <v>Normal customer</v>
      </c>
      <c r="N2249" t="s">
        <v>32</v>
      </c>
      <c r="O2249">
        <v>364.46</v>
      </c>
      <c r="P2249" t="s">
        <v>39</v>
      </c>
      <c r="Q2249">
        <f>D2249-H2249</f>
        <v>2977.5437999999999</v>
      </c>
      <c r="R2249" t="str">
        <f t="shared" si="213"/>
        <v>Good</v>
      </c>
      <c r="S2249" t="str">
        <f t="shared" si="214"/>
        <v>Good</v>
      </c>
      <c r="T2249" t="str">
        <f t="shared" si="215"/>
        <v>High Impact</v>
      </c>
    </row>
    <row r="2250" spans="1:20">
      <c r="A2250" t="s">
        <v>2286</v>
      </c>
      <c r="B2250" t="s">
        <v>24</v>
      </c>
      <c r="C2250" t="s">
        <v>38</v>
      </c>
      <c r="D2250">
        <v>2314.86</v>
      </c>
      <c r="E2250" t="str">
        <f t="shared" si="210"/>
        <v>High</v>
      </c>
      <c r="F2250" t="str">
        <f t="shared" si="211"/>
        <v>High</v>
      </c>
      <c r="G2250">
        <v>0.42</v>
      </c>
      <c r="H2250">
        <f>D2250*G2250</f>
        <v>972.24120000000005</v>
      </c>
      <c r="I2250">
        <v>4</v>
      </c>
      <c r="J2250" s="1">
        <v>45590</v>
      </c>
      <c r="K2250" s="1">
        <v>45596</v>
      </c>
      <c r="L2250" t="s">
        <v>20</v>
      </c>
      <c r="M2250" t="str">
        <f t="shared" si="212"/>
        <v>Premium customer</v>
      </c>
      <c r="N2250" t="s">
        <v>21</v>
      </c>
      <c r="O2250">
        <v>360.92</v>
      </c>
      <c r="P2250" t="s">
        <v>22</v>
      </c>
      <c r="Q2250">
        <f>D2250-H2250</f>
        <v>1342.6188000000002</v>
      </c>
      <c r="R2250" t="str">
        <f t="shared" si="213"/>
        <v>Good</v>
      </c>
      <c r="S2250" t="str">
        <f t="shared" si="214"/>
        <v>Good</v>
      </c>
      <c r="T2250" t="str">
        <f t="shared" si="215"/>
        <v>High Impact</v>
      </c>
    </row>
    <row r="2251" spans="1:20">
      <c r="A2251" t="s">
        <v>2287</v>
      </c>
      <c r="B2251" t="s">
        <v>30</v>
      </c>
      <c r="C2251" t="s">
        <v>38</v>
      </c>
      <c r="D2251">
        <v>1628.56</v>
      </c>
      <c r="E2251" t="str">
        <f t="shared" si="210"/>
        <v>High</v>
      </c>
      <c r="F2251" t="str">
        <f t="shared" si="211"/>
        <v>High</v>
      </c>
      <c r="G2251">
        <v>0.03</v>
      </c>
      <c r="H2251">
        <f>D2251*G2251</f>
        <v>48.8568</v>
      </c>
      <c r="I2251">
        <v>7</v>
      </c>
      <c r="J2251" s="1">
        <v>44989</v>
      </c>
      <c r="K2251" s="1">
        <v>44995</v>
      </c>
      <c r="L2251" t="s">
        <v>26</v>
      </c>
      <c r="M2251" t="str">
        <f t="shared" si="212"/>
        <v>Potential customer</v>
      </c>
      <c r="N2251" t="s">
        <v>27</v>
      </c>
      <c r="O2251">
        <v>196.8</v>
      </c>
      <c r="P2251" t="s">
        <v>28</v>
      </c>
      <c r="Q2251">
        <f>D2251-H2251</f>
        <v>1579.7031999999999</v>
      </c>
      <c r="R2251" t="str">
        <f t="shared" si="213"/>
        <v>Bad</v>
      </c>
      <c r="S2251" t="str">
        <f t="shared" si="214"/>
        <v>Bad</v>
      </c>
      <c r="T2251" t="str">
        <f t="shared" si="215"/>
        <v>High Impact</v>
      </c>
    </row>
    <row r="2252" spans="1:20">
      <c r="A2252" t="s">
        <v>2288</v>
      </c>
      <c r="B2252" t="s">
        <v>30</v>
      </c>
      <c r="C2252" t="s">
        <v>25</v>
      </c>
      <c r="D2252">
        <v>4293.91</v>
      </c>
      <c r="E2252" t="str">
        <f t="shared" si="210"/>
        <v>High</v>
      </c>
      <c r="F2252" t="str">
        <f t="shared" si="211"/>
        <v>High</v>
      </c>
      <c r="G2252">
        <v>0.24</v>
      </c>
      <c r="H2252">
        <f>D2252*G2252</f>
        <v>1030.5383999999999</v>
      </c>
      <c r="I2252">
        <v>9</v>
      </c>
      <c r="J2252" s="1">
        <v>45420</v>
      </c>
      <c r="K2252" s="1">
        <v>45423</v>
      </c>
      <c r="L2252" t="s">
        <v>26</v>
      </c>
      <c r="M2252" t="str">
        <f t="shared" si="212"/>
        <v>Potential customer</v>
      </c>
      <c r="N2252" t="s">
        <v>21</v>
      </c>
      <c r="O2252">
        <v>491.13</v>
      </c>
      <c r="P2252" t="s">
        <v>44</v>
      </c>
      <c r="Q2252">
        <f>D2252-H2252</f>
        <v>3263.3715999999999</v>
      </c>
      <c r="R2252" t="str">
        <f t="shared" si="213"/>
        <v>Good</v>
      </c>
      <c r="S2252" t="str">
        <f t="shared" si="214"/>
        <v>Good</v>
      </c>
      <c r="T2252" t="str">
        <f t="shared" si="215"/>
        <v>High Impact</v>
      </c>
    </row>
    <row r="2253" spans="1:20">
      <c r="A2253" t="s">
        <v>2289</v>
      </c>
      <c r="B2253" t="s">
        <v>18</v>
      </c>
      <c r="C2253" t="s">
        <v>41</v>
      </c>
      <c r="D2253">
        <v>2881.89</v>
      </c>
      <c r="E2253" t="str">
        <f t="shared" si="210"/>
        <v>High</v>
      </c>
      <c r="F2253" t="str">
        <f t="shared" si="211"/>
        <v>High</v>
      </c>
      <c r="G2253">
        <v>0.18</v>
      </c>
      <c r="H2253">
        <f>D2253*G2253</f>
        <v>518.74019999999996</v>
      </c>
      <c r="I2253">
        <v>2</v>
      </c>
      <c r="J2253" s="1">
        <v>45196</v>
      </c>
      <c r="K2253" s="1">
        <v>45200</v>
      </c>
      <c r="L2253" t="s">
        <v>36</v>
      </c>
      <c r="M2253" t="str">
        <f t="shared" si="212"/>
        <v>Normal customer</v>
      </c>
      <c r="N2253" t="s">
        <v>27</v>
      </c>
      <c r="O2253">
        <v>762.87</v>
      </c>
      <c r="P2253" t="s">
        <v>22</v>
      </c>
      <c r="Q2253">
        <f>D2253-H2253</f>
        <v>2363.1498000000001</v>
      </c>
      <c r="R2253" t="str">
        <f t="shared" si="213"/>
        <v>Good</v>
      </c>
      <c r="S2253" t="str">
        <f t="shared" si="214"/>
        <v>Good</v>
      </c>
      <c r="T2253" t="str">
        <f t="shared" si="215"/>
        <v>High Impact</v>
      </c>
    </row>
    <row r="2254" spans="1:20">
      <c r="A2254" t="s">
        <v>2290</v>
      </c>
      <c r="B2254" t="s">
        <v>18</v>
      </c>
      <c r="C2254" t="s">
        <v>25</v>
      </c>
      <c r="D2254">
        <v>4084.95</v>
      </c>
      <c r="E2254" t="str">
        <f t="shared" si="210"/>
        <v>High</v>
      </c>
      <c r="F2254" t="str">
        <f t="shared" si="211"/>
        <v>High</v>
      </c>
      <c r="G2254">
        <v>0.1</v>
      </c>
      <c r="H2254">
        <f>D2254*G2254</f>
        <v>408.495</v>
      </c>
      <c r="I2254">
        <v>9</v>
      </c>
      <c r="J2254" s="1">
        <v>45564</v>
      </c>
      <c r="K2254" s="1">
        <v>45565</v>
      </c>
      <c r="L2254" t="s">
        <v>36</v>
      </c>
      <c r="M2254" t="str">
        <f t="shared" si="212"/>
        <v>Normal customer</v>
      </c>
      <c r="N2254" t="s">
        <v>21</v>
      </c>
      <c r="O2254">
        <v>987.38</v>
      </c>
      <c r="P2254" t="s">
        <v>53</v>
      </c>
      <c r="Q2254">
        <f>D2254-H2254</f>
        <v>3676.4549999999999</v>
      </c>
      <c r="R2254" t="str">
        <f t="shared" si="213"/>
        <v>Good</v>
      </c>
      <c r="S2254" t="str">
        <f t="shared" si="214"/>
        <v>Good</v>
      </c>
      <c r="T2254" t="str">
        <f t="shared" si="215"/>
        <v>High Impact</v>
      </c>
    </row>
    <row r="2255" spans="1:20">
      <c r="A2255" t="s">
        <v>2291</v>
      </c>
      <c r="B2255" t="s">
        <v>46</v>
      </c>
      <c r="C2255" t="s">
        <v>19</v>
      </c>
      <c r="D2255">
        <v>2489.9899999999998</v>
      </c>
      <c r="E2255" t="str">
        <f t="shared" si="210"/>
        <v>High</v>
      </c>
      <c r="F2255" t="str">
        <f t="shared" si="211"/>
        <v>High</v>
      </c>
      <c r="G2255">
        <v>0.22</v>
      </c>
      <c r="H2255">
        <f>D2255*G2255</f>
        <v>547.79779999999994</v>
      </c>
      <c r="I2255">
        <v>8</v>
      </c>
      <c r="J2255" s="1">
        <v>45098</v>
      </c>
      <c r="K2255" s="1">
        <v>45103</v>
      </c>
      <c r="L2255" t="s">
        <v>36</v>
      </c>
      <c r="M2255" t="str">
        <f t="shared" si="212"/>
        <v>Normal customer</v>
      </c>
      <c r="N2255" t="s">
        <v>21</v>
      </c>
      <c r="O2255">
        <v>545.86</v>
      </c>
      <c r="P2255" t="s">
        <v>53</v>
      </c>
      <c r="Q2255">
        <f>D2255-H2255</f>
        <v>1942.1922</v>
      </c>
      <c r="R2255" t="str">
        <f t="shared" si="213"/>
        <v>Good</v>
      </c>
      <c r="S2255" t="str">
        <f t="shared" si="214"/>
        <v>Good</v>
      </c>
      <c r="T2255" t="str">
        <f t="shared" si="215"/>
        <v>High Impact</v>
      </c>
    </row>
    <row r="2256" spans="1:20">
      <c r="A2256" t="s">
        <v>2292</v>
      </c>
      <c r="B2256" t="s">
        <v>24</v>
      </c>
      <c r="C2256" t="s">
        <v>31</v>
      </c>
      <c r="D2256">
        <v>3794.39</v>
      </c>
      <c r="E2256" t="str">
        <f t="shared" si="210"/>
        <v>High</v>
      </c>
      <c r="F2256" t="str">
        <f t="shared" si="211"/>
        <v>High</v>
      </c>
      <c r="G2256">
        <v>0.22</v>
      </c>
      <c r="H2256">
        <f>D2256*G2256</f>
        <v>834.76580000000001</v>
      </c>
      <c r="I2256">
        <v>1</v>
      </c>
      <c r="J2256" s="1">
        <v>45609</v>
      </c>
      <c r="K2256" s="1">
        <v>45616</v>
      </c>
      <c r="L2256" t="s">
        <v>36</v>
      </c>
      <c r="M2256" t="str">
        <f t="shared" si="212"/>
        <v>Normal customer</v>
      </c>
      <c r="N2256" t="s">
        <v>21</v>
      </c>
      <c r="O2256">
        <v>535.61</v>
      </c>
      <c r="P2256" t="s">
        <v>44</v>
      </c>
      <c r="Q2256">
        <f>D2256-H2256</f>
        <v>2959.6241999999997</v>
      </c>
      <c r="R2256" t="str">
        <f t="shared" si="213"/>
        <v>Good</v>
      </c>
      <c r="S2256" t="str">
        <f t="shared" si="214"/>
        <v>Good</v>
      </c>
      <c r="T2256" t="str">
        <f t="shared" si="215"/>
        <v>High Impact</v>
      </c>
    </row>
    <row r="2257" spans="1:20">
      <c r="A2257" t="s">
        <v>2293</v>
      </c>
      <c r="B2257" t="s">
        <v>24</v>
      </c>
      <c r="C2257" t="s">
        <v>25</v>
      </c>
      <c r="D2257">
        <v>4351.93</v>
      </c>
      <c r="E2257" t="str">
        <f t="shared" si="210"/>
        <v>High</v>
      </c>
      <c r="F2257" t="str">
        <f t="shared" si="211"/>
        <v>High</v>
      </c>
      <c r="G2257">
        <v>0.4</v>
      </c>
      <c r="H2257">
        <f>D2257*G2257</f>
        <v>1740.7720000000002</v>
      </c>
      <c r="I2257">
        <v>7</v>
      </c>
      <c r="J2257" s="1">
        <v>45055</v>
      </c>
      <c r="K2257" s="1">
        <v>45056</v>
      </c>
      <c r="L2257" t="s">
        <v>20</v>
      </c>
      <c r="M2257" t="str">
        <f t="shared" si="212"/>
        <v>Premium customer</v>
      </c>
      <c r="N2257" t="s">
        <v>32</v>
      </c>
      <c r="O2257">
        <v>469.13</v>
      </c>
      <c r="P2257" t="s">
        <v>39</v>
      </c>
      <c r="Q2257">
        <f>D2257-H2257</f>
        <v>2611.1580000000004</v>
      </c>
      <c r="R2257" t="str">
        <f t="shared" si="213"/>
        <v>Good</v>
      </c>
      <c r="S2257" t="str">
        <f t="shared" si="214"/>
        <v>Good</v>
      </c>
      <c r="T2257" t="str">
        <f t="shared" si="215"/>
        <v>High Impact</v>
      </c>
    </row>
    <row r="2258" spans="1:20">
      <c r="A2258" t="s">
        <v>2294</v>
      </c>
      <c r="B2258" t="s">
        <v>18</v>
      </c>
      <c r="C2258" t="s">
        <v>38</v>
      </c>
      <c r="D2258">
        <v>2017.81</v>
      </c>
      <c r="E2258" t="str">
        <f t="shared" si="210"/>
        <v>High</v>
      </c>
      <c r="F2258" t="str">
        <f t="shared" si="211"/>
        <v>High</v>
      </c>
      <c r="G2258">
        <v>0.43</v>
      </c>
      <c r="H2258">
        <f>D2258*G2258</f>
        <v>867.65829999999994</v>
      </c>
      <c r="I2258">
        <v>5</v>
      </c>
      <c r="J2258" s="1">
        <v>45279</v>
      </c>
      <c r="K2258" s="1">
        <v>45284</v>
      </c>
      <c r="L2258" t="s">
        <v>36</v>
      </c>
      <c r="M2258" t="str">
        <f t="shared" si="212"/>
        <v>Normal customer</v>
      </c>
      <c r="N2258" t="s">
        <v>27</v>
      </c>
      <c r="O2258">
        <v>419.34</v>
      </c>
      <c r="P2258" t="s">
        <v>33</v>
      </c>
      <c r="Q2258">
        <f>D2258-H2258</f>
        <v>1150.1516999999999</v>
      </c>
      <c r="R2258" t="str">
        <f t="shared" si="213"/>
        <v>Good</v>
      </c>
      <c r="S2258" t="str">
        <f t="shared" si="214"/>
        <v>Good</v>
      </c>
      <c r="T2258" t="str">
        <f t="shared" si="215"/>
        <v>High Impact</v>
      </c>
    </row>
    <row r="2259" spans="1:20">
      <c r="A2259" t="s">
        <v>2295</v>
      </c>
      <c r="B2259" t="s">
        <v>46</v>
      </c>
      <c r="C2259" t="s">
        <v>41</v>
      </c>
      <c r="D2259">
        <v>166.49</v>
      </c>
      <c r="E2259" t="str">
        <f t="shared" si="210"/>
        <v>Low</v>
      </c>
      <c r="F2259" t="str">
        <f t="shared" si="211"/>
        <v>Low</v>
      </c>
      <c r="G2259">
        <v>0.33</v>
      </c>
      <c r="H2259">
        <f>D2259*G2259</f>
        <v>54.941700000000004</v>
      </c>
      <c r="I2259">
        <v>5</v>
      </c>
      <c r="J2259" s="1">
        <v>45566</v>
      </c>
      <c r="K2259" s="1">
        <v>45568</v>
      </c>
      <c r="L2259" t="s">
        <v>26</v>
      </c>
      <c r="M2259" t="str">
        <f t="shared" si="212"/>
        <v>Normal customer</v>
      </c>
      <c r="N2259" t="s">
        <v>32</v>
      </c>
      <c r="O2259">
        <v>19.93</v>
      </c>
      <c r="P2259" t="s">
        <v>39</v>
      </c>
      <c r="Q2259">
        <f>D2259-H2259</f>
        <v>111.54830000000001</v>
      </c>
      <c r="R2259" t="str">
        <f t="shared" si="213"/>
        <v>Bad</v>
      </c>
      <c r="S2259" t="str">
        <f t="shared" si="214"/>
        <v>Bad</v>
      </c>
      <c r="T2259" t="str">
        <f t="shared" si="215"/>
        <v>High Impact</v>
      </c>
    </row>
    <row r="2260" spans="1:20">
      <c r="A2260" t="s">
        <v>2296</v>
      </c>
      <c r="B2260" t="s">
        <v>24</v>
      </c>
      <c r="C2260" t="s">
        <v>19</v>
      </c>
      <c r="D2260">
        <v>1349.14</v>
      </c>
      <c r="E2260" t="str">
        <f t="shared" si="210"/>
        <v>High</v>
      </c>
      <c r="F2260" t="str">
        <f t="shared" si="211"/>
        <v>High</v>
      </c>
      <c r="G2260">
        <v>0.32</v>
      </c>
      <c r="H2260">
        <f>D2260*G2260</f>
        <v>431.72480000000002</v>
      </c>
      <c r="I2260">
        <v>7</v>
      </c>
      <c r="J2260" s="1">
        <v>45577</v>
      </c>
      <c r="K2260" s="1">
        <v>45580</v>
      </c>
      <c r="L2260" t="s">
        <v>36</v>
      </c>
      <c r="M2260" t="str">
        <f t="shared" si="212"/>
        <v>Normal customer</v>
      </c>
      <c r="N2260" t="s">
        <v>21</v>
      </c>
      <c r="O2260">
        <v>320.38</v>
      </c>
      <c r="P2260" t="s">
        <v>22</v>
      </c>
      <c r="Q2260">
        <f>D2260-H2260</f>
        <v>917.41520000000014</v>
      </c>
      <c r="R2260" t="str">
        <f t="shared" si="213"/>
        <v>Good</v>
      </c>
      <c r="S2260" t="str">
        <f t="shared" si="214"/>
        <v>Good</v>
      </c>
      <c r="T2260" t="str">
        <f t="shared" si="215"/>
        <v>High Impact</v>
      </c>
    </row>
    <row r="2261" spans="1:20">
      <c r="A2261" t="s">
        <v>2297</v>
      </c>
      <c r="B2261" t="s">
        <v>18</v>
      </c>
      <c r="C2261" t="s">
        <v>38</v>
      </c>
      <c r="D2261">
        <v>4583.08</v>
      </c>
      <c r="E2261" t="str">
        <f t="shared" si="210"/>
        <v>High</v>
      </c>
      <c r="F2261" t="str">
        <f t="shared" si="211"/>
        <v>High</v>
      </c>
      <c r="G2261">
        <v>0.06</v>
      </c>
      <c r="H2261">
        <f>D2261*G2261</f>
        <v>274.98480000000001</v>
      </c>
      <c r="I2261">
        <v>4</v>
      </c>
      <c r="J2261" s="1">
        <v>45074</v>
      </c>
      <c r="K2261" s="1">
        <v>45078</v>
      </c>
      <c r="L2261" t="s">
        <v>36</v>
      </c>
      <c r="M2261" t="str">
        <f t="shared" si="212"/>
        <v>Normal customer</v>
      </c>
      <c r="N2261" t="s">
        <v>27</v>
      </c>
      <c r="O2261">
        <v>781.34</v>
      </c>
      <c r="P2261" t="s">
        <v>22</v>
      </c>
      <c r="Q2261">
        <f>D2261-H2261</f>
        <v>4308.0951999999997</v>
      </c>
      <c r="R2261" t="str">
        <f t="shared" si="213"/>
        <v>Good</v>
      </c>
      <c r="S2261" t="str">
        <f t="shared" si="214"/>
        <v>Good</v>
      </c>
      <c r="T2261" t="str">
        <f t="shared" si="215"/>
        <v>High Impact</v>
      </c>
    </row>
    <row r="2262" spans="1:20">
      <c r="A2262" t="s">
        <v>2298</v>
      </c>
      <c r="B2262" t="s">
        <v>30</v>
      </c>
      <c r="C2262" t="s">
        <v>31</v>
      </c>
      <c r="D2262">
        <v>3468.96</v>
      </c>
      <c r="E2262" t="str">
        <f t="shared" si="210"/>
        <v>High</v>
      </c>
      <c r="F2262" t="str">
        <f t="shared" si="211"/>
        <v>High</v>
      </c>
      <c r="G2262">
        <v>0.28999999999999998</v>
      </c>
      <c r="H2262">
        <f>D2262*G2262</f>
        <v>1005.9983999999999</v>
      </c>
      <c r="I2262">
        <v>1</v>
      </c>
      <c r="J2262" s="1">
        <v>45005</v>
      </c>
      <c r="K2262" s="1">
        <v>45012</v>
      </c>
      <c r="L2262" t="s">
        <v>20</v>
      </c>
      <c r="M2262" t="str">
        <f t="shared" si="212"/>
        <v>Premium customer</v>
      </c>
      <c r="N2262" t="s">
        <v>27</v>
      </c>
      <c r="O2262">
        <v>962.92</v>
      </c>
      <c r="P2262" t="s">
        <v>33</v>
      </c>
      <c r="Q2262">
        <f>D2262-H2262</f>
        <v>2462.9616000000001</v>
      </c>
      <c r="R2262" t="str">
        <f t="shared" si="213"/>
        <v>Good</v>
      </c>
      <c r="S2262" t="str">
        <f t="shared" si="214"/>
        <v>Good</v>
      </c>
      <c r="T2262" t="str">
        <f t="shared" si="215"/>
        <v>High Impact</v>
      </c>
    </row>
    <row r="2263" spans="1:20">
      <c r="A2263" t="s">
        <v>2299</v>
      </c>
      <c r="B2263" t="s">
        <v>24</v>
      </c>
      <c r="C2263" t="s">
        <v>41</v>
      </c>
      <c r="D2263">
        <v>3712.37</v>
      </c>
      <c r="E2263" t="str">
        <f t="shared" si="210"/>
        <v>High</v>
      </c>
      <c r="F2263" t="str">
        <f t="shared" si="211"/>
        <v>High</v>
      </c>
      <c r="G2263">
        <v>0.14000000000000001</v>
      </c>
      <c r="H2263">
        <f>D2263*G2263</f>
        <v>519.73180000000002</v>
      </c>
      <c r="I2263">
        <v>6</v>
      </c>
      <c r="J2263" s="1">
        <v>45146</v>
      </c>
      <c r="K2263" s="1">
        <v>45151</v>
      </c>
      <c r="L2263" t="s">
        <v>36</v>
      </c>
      <c r="M2263" t="str">
        <f t="shared" si="212"/>
        <v>Normal customer</v>
      </c>
      <c r="N2263" t="s">
        <v>32</v>
      </c>
      <c r="O2263">
        <v>1018.32</v>
      </c>
      <c r="P2263" t="s">
        <v>44</v>
      </c>
      <c r="Q2263">
        <f>D2263-H2263</f>
        <v>3192.6381999999999</v>
      </c>
      <c r="R2263" t="str">
        <f t="shared" si="213"/>
        <v>Good</v>
      </c>
      <c r="S2263" t="str">
        <f t="shared" si="214"/>
        <v>Good</v>
      </c>
      <c r="T2263" t="str">
        <f t="shared" si="215"/>
        <v>High Impact</v>
      </c>
    </row>
    <row r="2264" spans="1:20">
      <c r="A2264" t="s">
        <v>2300</v>
      </c>
      <c r="B2264" t="s">
        <v>46</v>
      </c>
      <c r="C2264" t="s">
        <v>31</v>
      </c>
      <c r="D2264">
        <v>1693.91</v>
      </c>
      <c r="E2264" t="str">
        <f t="shared" si="210"/>
        <v>High</v>
      </c>
      <c r="F2264" t="str">
        <f t="shared" si="211"/>
        <v>High</v>
      </c>
      <c r="G2264">
        <v>0.15</v>
      </c>
      <c r="H2264">
        <f>D2264*G2264</f>
        <v>254.0865</v>
      </c>
      <c r="I2264">
        <v>1</v>
      </c>
      <c r="J2264" s="1">
        <v>45331</v>
      </c>
      <c r="K2264" s="1">
        <v>45337</v>
      </c>
      <c r="L2264" t="s">
        <v>36</v>
      </c>
      <c r="M2264" t="str">
        <f t="shared" si="212"/>
        <v>Normal customer</v>
      </c>
      <c r="N2264" t="s">
        <v>27</v>
      </c>
      <c r="O2264">
        <v>272.41000000000003</v>
      </c>
      <c r="P2264" t="s">
        <v>53</v>
      </c>
      <c r="Q2264">
        <f>D2264-H2264</f>
        <v>1439.8235</v>
      </c>
      <c r="R2264" t="str">
        <f t="shared" si="213"/>
        <v>Bad</v>
      </c>
      <c r="S2264" t="str">
        <f t="shared" si="214"/>
        <v>Bad</v>
      </c>
      <c r="T2264" t="str">
        <f t="shared" si="215"/>
        <v>High Impact</v>
      </c>
    </row>
    <row r="2265" spans="1:20">
      <c r="A2265" t="s">
        <v>2301</v>
      </c>
      <c r="B2265" t="s">
        <v>46</v>
      </c>
      <c r="C2265" t="s">
        <v>31</v>
      </c>
      <c r="D2265">
        <v>3536.24</v>
      </c>
      <c r="E2265" t="str">
        <f t="shared" si="210"/>
        <v>High</v>
      </c>
      <c r="F2265" t="str">
        <f t="shared" si="211"/>
        <v>High</v>
      </c>
      <c r="G2265">
        <v>0.05</v>
      </c>
      <c r="H2265">
        <f>D2265*G2265</f>
        <v>176.81200000000001</v>
      </c>
      <c r="I2265">
        <v>1</v>
      </c>
      <c r="J2265" s="1">
        <v>45013</v>
      </c>
      <c r="K2265" s="1">
        <v>45017</v>
      </c>
      <c r="L2265" t="s">
        <v>20</v>
      </c>
      <c r="M2265" t="str">
        <f t="shared" si="212"/>
        <v>Premium customer</v>
      </c>
      <c r="N2265" t="s">
        <v>27</v>
      </c>
      <c r="O2265">
        <v>1020.42</v>
      </c>
      <c r="P2265" t="s">
        <v>44</v>
      </c>
      <c r="Q2265">
        <f>D2265-H2265</f>
        <v>3359.4279999999999</v>
      </c>
      <c r="R2265" t="str">
        <f t="shared" si="213"/>
        <v>Good</v>
      </c>
      <c r="S2265" t="str">
        <f t="shared" si="214"/>
        <v>Good</v>
      </c>
      <c r="T2265" t="str">
        <f t="shared" si="215"/>
        <v>High Impact</v>
      </c>
    </row>
    <row r="2266" spans="1:20">
      <c r="A2266" t="s">
        <v>2302</v>
      </c>
      <c r="B2266" t="s">
        <v>46</v>
      </c>
      <c r="C2266" t="s">
        <v>41</v>
      </c>
      <c r="D2266">
        <v>3266.78</v>
      </c>
      <c r="E2266" t="str">
        <f t="shared" si="210"/>
        <v>High</v>
      </c>
      <c r="F2266" t="str">
        <f t="shared" si="211"/>
        <v>High</v>
      </c>
      <c r="G2266">
        <v>0.32</v>
      </c>
      <c r="H2266">
        <f>D2266*G2266</f>
        <v>1045.3696</v>
      </c>
      <c r="I2266">
        <v>8</v>
      </c>
      <c r="J2266" s="1">
        <v>45330</v>
      </c>
      <c r="K2266" s="1">
        <v>45331</v>
      </c>
      <c r="L2266" t="s">
        <v>20</v>
      </c>
      <c r="M2266" t="str">
        <f t="shared" si="212"/>
        <v>Premium customer</v>
      </c>
      <c r="N2266" t="s">
        <v>21</v>
      </c>
      <c r="O2266">
        <v>702.98</v>
      </c>
      <c r="P2266" t="s">
        <v>33</v>
      </c>
      <c r="Q2266">
        <f>D2266-H2266</f>
        <v>2221.4104000000002</v>
      </c>
      <c r="R2266" t="str">
        <f t="shared" si="213"/>
        <v>Good</v>
      </c>
      <c r="S2266" t="str">
        <f t="shared" si="214"/>
        <v>Good</v>
      </c>
      <c r="T2266" t="str">
        <f t="shared" si="215"/>
        <v>High Impact</v>
      </c>
    </row>
    <row r="2267" spans="1:20">
      <c r="A2267" t="s">
        <v>2303</v>
      </c>
      <c r="B2267" t="s">
        <v>30</v>
      </c>
      <c r="C2267" t="s">
        <v>41</v>
      </c>
      <c r="D2267">
        <v>974.03</v>
      </c>
      <c r="E2267" t="str">
        <f t="shared" si="210"/>
        <v>Low</v>
      </c>
      <c r="F2267" t="str">
        <f t="shared" si="211"/>
        <v>Midium</v>
      </c>
      <c r="G2267">
        <v>0.28999999999999998</v>
      </c>
      <c r="H2267">
        <f>D2267*G2267</f>
        <v>282.46869999999996</v>
      </c>
      <c r="I2267">
        <v>4</v>
      </c>
      <c r="J2267" s="1">
        <v>45043</v>
      </c>
      <c r="K2267" s="1">
        <v>45045</v>
      </c>
      <c r="L2267" t="s">
        <v>20</v>
      </c>
      <c r="M2267" t="str">
        <f t="shared" si="212"/>
        <v>Normal customer</v>
      </c>
      <c r="N2267" t="s">
        <v>21</v>
      </c>
      <c r="O2267">
        <v>196.04</v>
      </c>
      <c r="P2267" t="s">
        <v>44</v>
      </c>
      <c r="Q2267">
        <f>D2267-H2267</f>
        <v>691.56130000000007</v>
      </c>
      <c r="R2267" t="str">
        <f t="shared" si="213"/>
        <v>Bad</v>
      </c>
      <c r="S2267" t="str">
        <f t="shared" si="214"/>
        <v>Bad</v>
      </c>
      <c r="T2267" t="str">
        <f t="shared" si="215"/>
        <v>High Impact</v>
      </c>
    </row>
    <row r="2268" spans="1:20">
      <c r="A2268" t="s">
        <v>2304</v>
      </c>
      <c r="B2268" t="s">
        <v>24</v>
      </c>
      <c r="C2268" t="s">
        <v>31</v>
      </c>
      <c r="D2268">
        <v>4846.58</v>
      </c>
      <c r="E2268" t="str">
        <f t="shared" si="210"/>
        <v>High</v>
      </c>
      <c r="F2268" t="str">
        <f t="shared" si="211"/>
        <v>High</v>
      </c>
      <c r="G2268">
        <v>0.11</v>
      </c>
      <c r="H2268">
        <f>D2268*G2268</f>
        <v>533.12379999999996</v>
      </c>
      <c r="I2268">
        <v>5</v>
      </c>
      <c r="J2268" s="1">
        <v>45428</v>
      </c>
      <c r="K2268" s="1">
        <v>45429</v>
      </c>
      <c r="L2268" t="s">
        <v>26</v>
      </c>
      <c r="M2268" t="str">
        <f t="shared" si="212"/>
        <v>Potential customer</v>
      </c>
      <c r="N2268" t="s">
        <v>21</v>
      </c>
      <c r="O2268">
        <v>355.43</v>
      </c>
      <c r="P2268" t="s">
        <v>39</v>
      </c>
      <c r="Q2268">
        <f>D2268-H2268</f>
        <v>4313.4561999999996</v>
      </c>
      <c r="R2268" t="str">
        <f t="shared" si="213"/>
        <v>Good</v>
      </c>
      <c r="S2268" t="str">
        <f t="shared" si="214"/>
        <v>Good</v>
      </c>
      <c r="T2268" t="str">
        <f t="shared" si="215"/>
        <v>High Impact</v>
      </c>
    </row>
    <row r="2269" spans="1:20">
      <c r="A2269" t="s">
        <v>2305</v>
      </c>
      <c r="B2269" t="s">
        <v>24</v>
      </c>
      <c r="C2269" t="s">
        <v>19</v>
      </c>
      <c r="D2269">
        <v>1834.73</v>
      </c>
      <c r="E2269" t="str">
        <f t="shared" si="210"/>
        <v>High</v>
      </c>
      <c r="F2269" t="str">
        <f t="shared" si="211"/>
        <v>High</v>
      </c>
      <c r="G2269">
        <v>0.13</v>
      </c>
      <c r="H2269">
        <f>D2269*G2269</f>
        <v>238.51490000000001</v>
      </c>
      <c r="I2269">
        <v>1</v>
      </c>
      <c r="J2269" s="1">
        <v>45583</v>
      </c>
      <c r="K2269" s="1">
        <v>45588</v>
      </c>
      <c r="L2269" t="s">
        <v>20</v>
      </c>
      <c r="M2269" t="str">
        <f t="shared" si="212"/>
        <v>Premium customer</v>
      </c>
      <c r="N2269" t="s">
        <v>32</v>
      </c>
      <c r="O2269">
        <v>542.38</v>
      </c>
      <c r="P2269" t="s">
        <v>39</v>
      </c>
      <c r="Q2269">
        <f>D2269-H2269</f>
        <v>1596.2150999999999</v>
      </c>
      <c r="R2269" t="str">
        <f t="shared" si="213"/>
        <v>Good</v>
      </c>
      <c r="S2269" t="str">
        <f t="shared" si="214"/>
        <v>Good</v>
      </c>
      <c r="T2269" t="str">
        <f t="shared" si="215"/>
        <v>High Impact</v>
      </c>
    </row>
    <row r="2270" spans="1:20">
      <c r="A2270" t="s">
        <v>2306</v>
      </c>
      <c r="B2270" t="s">
        <v>30</v>
      </c>
      <c r="C2270" t="s">
        <v>41</v>
      </c>
      <c r="D2270">
        <v>1713.51</v>
      </c>
      <c r="E2270" t="str">
        <f t="shared" si="210"/>
        <v>High</v>
      </c>
      <c r="F2270" t="str">
        <f t="shared" si="211"/>
        <v>High</v>
      </c>
      <c r="G2270">
        <v>0.39</v>
      </c>
      <c r="H2270">
        <f>D2270*G2270</f>
        <v>668.26890000000003</v>
      </c>
      <c r="I2270">
        <v>7</v>
      </c>
      <c r="J2270" s="1">
        <v>45544</v>
      </c>
      <c r="K2270" s="1">
        <v>45547</v>
      </c>
      <c r="L2270" t="s">
        <v>26</v>
      </c>
      <c r="M2270" t="str">
        <f t="shared" si="212"/>
        <v>Potential customer</v>
      </c>
      <c r="N2270" t="s">
        <v>32</v>
      </c>
      <c r="O2270">
        <v>124.92</v>
      </c>
      <c r="P2270" t="s">
        <v>33</v>
      </c>
      <c r="Q2270">
        <f>D2270-H2270</f>
        <v>1045.2411</v>
      </c>
      <c r="R2270" t="str">
        <f t="shared" si="213"/>
        <v>Bad</v>
      </c>
      <c r="S2270" t="str">
        <f t="shared" si="214"/>
        <v>Bad</v>
      </c>
      <c r="T2270" t="str">
        <f t="shared" si="215"/>
        <v>High Impact</v>
      </c>
    </row>
    <row r="2271" spans="1:20">
      <c r="A2271" t="s">
        <v>2307</v>
      </c>
      <c r="B2271" t="s">
        <v>24</v>
      </c>
      <c r="C2271" t="s">
        <v>38</v>
      </c>
      <c r="D2271">
        <v>1908.89</v>
      </c>
      <c r="E2271" t="str">
        <f t="shared" si="210"/>
        <v>High</v>
      </c>
      <c r="F2271" t="str">
        <f t="shared" si="211"/>
        <v>High</v>
      </c>
      <c r="G2271">
        <v>0.4</v>
      </c>
      <c r="H2271">
        <f>D2271*G2271</f>
        <v>763.55600000000004</v>
      </c>
      <c r="I2271">
        <v>2</v>
      </c>
      <c r="J2271" s="1">
        <v>45517</v>
      </c>
      <c r="K2271" s="1">
        <v>45522</v>
      </c>
      <c r="L2271" t="s">
        <v>26</v>
      </c>
      <c r="M2271" t="str">
        <f t="shared" si="212"/>
        <v>Potential customer</v>
      </c>
      <c r="N2271" t="s">
        <v>21</v>
      </c>
      <c r="O2271">
        <v>224.05</v>
      </c>
      <c r="P2271" t="s">
        <v>39</v>
      </c>
      <c r="Q2271">
        <f>D2271-H2271</f>
        <v>1145.3340000000001</v>
      </c>
      <c r="R2271" t="str">
        <f t="shared" si="213"/>
        <v>Bad</v>
      </c>
      <c r="S2271" t="str">
        <f t="shared" si="214"/>
        <v>Bad</v>
      </c>
      <c r="T2271" t="str">
        <f t="shared" si="215"/>
        <v>High Impact</v>
      </c>
    </row>
    <row r="2272" spans="1:20">
      <c r="A2272" t="s">
        <v>2308</v>
      </c>
      <c r="B2272" t="s">
        <v>30</v>
      </c>
      <c r="C2272" t="s">
        <v>25</v>
      </c>
      <c r="D2272">
        <v>549.42999999999995</v>
      </c>
      <c r="E2272" t="str">
        <f t="shared" si="210"/>
        <v>Low</v>
      </c>
      <c r="F2272" t="str">
        <f t="shared" si="211"/>
        <v>Midium</v>
      </c>
      <c r="G2272">
        <v>0.25</v>
      </c>
      <c r="H2272">
        <f>D2272*G2272</f>
        <v>137.35749999999999</v>
      </c>
      <c r="I2272">
        <v>6</v>
      </c>
      <c r="J2272" s="1">
        <v>45100</v>
      </c>
      <c r="K2272" s="1">
        <v>45105</v>
      </c>
      <c r="L2272" t="s">
        <v>20</v>
      </c>
      <c r="M2272" t="str">
        <f t="shared" si="212"/>
        <v>Normal customer</v>
      </c>
      <c r="N2272" t="s">
        <v>21</v>
      </c>
      <c r="O2272">
        <v>50.87</v>
      </c>
      <c r="P2272" t="s">
        <v>39</v>
      </c>
      <c r="Q2272">
        <f>D2272-H2272</f>
        <v>412.07249999999999</v>
      </c>
      <c r="R2272" t="str">
        <f t="shared" si="213"/>
        <v>Bad</v>
      </c>
      <c r="S2272" t="str">
        <f t="shared" si="214"/>
        <v>Bad</v>
      </c>
      <c r="T2272" t="str">
        <f t="shared" si="215"/>
        <v>Normal</v>
      </c>
    </row>
    <row r="2273" spans="1:20">
      <c r="A2273" t="s">
        <v>2309</v>
      </c>
      <c r="B2273" t="s">
        <v>30</v>
      </c>
      <c r="C2273" t="s">
        <v>19</v>
      </c>
      <c r="D2273">
        <v>3162.32</v>
      </c>
      <c r="E2273" t="str">
        <f t="shared" si="210"/>
        <v>High</v>
      </c>
      <c r="F2273" t="str">
        <f t="shared" si="211"/>
        <v>High</v>
      </c>
      <c r="G2273">
        <v>7.0000000000000007E-2</v>
      </c>
      <c r="H2273">
        <f>D2273*G2273</f>
        <v>221.36240000000004</v>
      </c>
      <c r="I2273">
        <v>9</v>
      </c>
      <c r="J2273" s="1">
        <v>45032</v>
      </c>
      <c r="K2273" s="1">
        <v>45039</v>
      </c>
      <c r="L2273" t="s">
        <v>36</v>
      </c>
      <c r="M2273" t="str">
        <f t="shared" si="212"/>
        <v>Normal customer</v>
      </c>
      <c r="N2273" t="s">
        <v>21</v>
      </c>
      <c r="O2273">
        <v>203.25</v>
      </c>
      <c r="P2273" t="s">
        <v>28</v>
      </c>
      <c r="Q2273">
        <f>D2273-H2273</f>
        <v>2940.9576000000002</v>
      </c>
      <c r="R2273" t="str">
        <f t="shared" si="213"/>
        <v>Bad</v>
      </c>
      <c r="S2273" t="str">
        <f t="shared" si="214"/>
        <v>Bad</v>
      </c>
      <c r="T2273" t="str">
        <f t="shared" si="215"/>
        <v>High Impact</v>
      </c>
    </row>
    <row r="2274" spans="1:20">
      <c r="A2274" t="s">
        <v>2310</v>
      </c>
      <c r="B2274" t="s">
        <v>30</v>
      </c>
      <c r="C2274" t="s">
        <v>41</v>
      </c>
      <c r="D2274">
        <v>1269.26</v>
      </c>
      <c r="E2274" t="str">
        <f t="shared" si="210"/>
        <v>High</v>
      </c>
      <c r="F2274" t="str">
        <f t="shared" si="211"/>
        <v>High</v>
      </c>
      <c r="G2274">
        <v>0.03</v>
      </c>
      <c r="H2274">
        <f>D2274*G2274</f>
        <v>38.077799999999996</v>
      </c>
      <c r="I2274">
        <v>2</v>
      </c>
      <c r="J2274" s="1">
        <v>45023</v>
      </c>
      <c r="K2274" s="1">
        <v>45029</v>
      </c>
      <c r="L2274" t="s">
        <v>36</v>
      </c>
      <c r="M2274" t="str">
        <f t="shared" si="212"/>
        <v>Normal customer</v>
      </c>
      <c r="N2274" t="s">
        <v>32</v>
      </c>
      <c r="O2274">
        <v>380.4</v>
      </c>
      <c r="P2274" t="s">
        <v>53</v>
      </c>
      <c r="Q2274">
        <f>D2274-H2274</f>
        <v>1231.1822</v>
      </c>
      <c r="R2274" t="str">
        <f t="shared" si="213"/>
        <v>Good</v>
      </c>
      <c r="S2274" t="str">
        <f t="shared" si="214"/>
        <v>Good</v>
      </c>
      <c r="T2274" t="str">
        <f t="shared" si="215"/>
        <v>High Impact</v>
      </c>
    </row>
    <row r="2275" spans="1:20">
      <c r="A2275" t="s">
        <v>2311</v>
      </c>
      <c r="B2275" t="s">
        <v>46</v>
      </c>
      <c r="C2275" t="s">
        <v>41</v>
      </c>
      <c r="D2275">
        <v>4036.23</v>
      </c>
      <c r="E2275" t="str">
        <f t="shared" si="210"/>
        <v>High</v>
      </c>
      <c r="F2275" t="str">
        <f t="shared" si="211"/>
        <v>High</v>
      </c>
      <c r="G2275">
        <v>0.14000000000000001</v>
      </c>
      <c r="H2275">
        <f>D2275*G2275</f>
        <v>565.07220000000007</v>
      </c>
      <c r="I2275">
        <v>6</v>
      </c>
      <c r="J2275" s="1">
        <v>45404</v>
      </c>
      <c r="K2275" s="1">
        <v>45405</v>
      </c>
      <c r="L2275" t="s">
        <v>26</v>
      </c>
      <c r="M2275" t="str">
        <f t="shared" si="212"/>
        <v>Potential customer</v>
      </c>
      <c r="N2275" t="s">
        <v>21</v>
      </c>
      <c r="O2275">
        <v>523.67999999999995</v>
      </c>
      <c r="P2275" t="s">
        <v>33</v>
      </c>
      <c r="Q2275">
        <f>D2275-H2275</f>
        <v>3471.1578</v>
      </c>
      <c r="R2275" t="str">
        <f t="shared" si="213"/>
        <v>Good</v>
      </c>
      <c r="S2275" t="str">
        <f t="shared" si="214"/>
        <v>Good</v>
      </c>
      <c r="T2275" t="str">
        <f t="shared" si="215"/>
        <v>High Impact</v>
      </c>
    </row>
    <row r="2276" spans="1:20">
      <c r="A2276" t="s">
        <v>2312</v>
      </c>
      <c r="B2276" t="s">
        <v>24</v>
      </c>
      <c r="C2276" t="s">
        <v>19</v>
      </c>
      <c r="D2276">
        <v>2031.37</v>
      </c>
      <c r="E2276" t="str">
        <f t="shared" si="210"/>
        <v>High</v>
      </c>
      <c r="F2276" t="str">
        <f t="shared" si="211"/>
        <v>High</v>
      </c>
      <c r="G2276">
        <v>0.37</v>
      </c>
      <c r="H2276">
        <f>D2276*G2276</f>
        <v>751.6069</v>
      </c>
      <c r="I2276">
        <v>5</v>
      </c>
      <c r="J2276" s="1">
        <v>45474</v>
      </c>
      <c r="K2276" s="1">
        <v>45479</v>
      </c>
      <c r="L2276" t="s">
        <v>36</v>
      </c>
      <c r="M2276" t="str">
        <f t="shared" si="212"/>
        <v>Normal customer</v>
      </c>
      <c r="N2276" t="s">
        <v>27</v>
      </c>
      <c r="O2276">
        <v>124.98</v>
      </c>
      <c r="P2276" t="s">
        <v>22</v>
      </c>
      <c r="Q2276">
        <f>D2276-H2276</f>
        <v>1279.7630999999999</v>
      </c>
      <c r="R2276" t="str">
        <f t="shared" si="213"/>
        <v>Bad</v>
      </c>
      <c r="S2276" t="str">
        <f t="shared" si="214"/>
        <v>Bad</v>
      </c>
      <c r="T2276" t="str">
        <f t="shared" si="215"/>
        <v>High Impact</v>
      </c>
    </row>
    <row r="2277" spans="1:20">
      <c r="A2277" t="s">
        <v>2313</v>
      </c>
      <c r="B2277" t="s">
        <v>30</v>
      </c>
      <c r="C2277" t="s">
        <v>25</v>
      </c>
      <c r="D2277">
        <v>2346.94</v>
      </c>
      <c r="E2277" t="str">
        <f t="shared" si="210"/>
        <v>High</v>
      </c>
      <c r="F2277" t="str">
        <f t="shared" si="211"/>
        <v>High</v>
      </c>
      <c r="G2277">
        <v>0.3</v>
      </c>
      <c r="H2277">
        <f>D2277*G2277</f>
        <v>704.08199999999999</v>
      </c>
      <c r="I2277">
        <v>2</v>
      </c>
      <c r="J2277" s="1">
        <v>45539</v>
      </c>
      <c r="K2277" s="1">
        <v>45542</v>
      </c>
      <c r="L2277" t="s">
        <v>20</v>
      </c>
      <c r="M2277" t="str">
        <f t="shared" si="212"/>
        <v>Premium customer</v>
      </c>
      <c r="N2277" t="s">
        <v>32</v>
      </c>
      <c r="O2277">
        <v>190.68</v>
      </c>
      <c r="P2277" t="s">
        <v>44</v>
      </c>
      <c r="Q2277">
        <f>D2277-H2277</f>
        <v>1642.8580000000002</v>
      </c>
      <c r="R2277" t="str">
        <f t="shared" si="213"/>
        <v>Bad</v>
      </c>
      <c r="S2277" t="str">
        <f t="shared" si="214"/>
        <v>Bad</v>
      </c>
      <c r="T2277" t="str">
        <f t="shared" si="215"/>
        <v>High Impact</v>
      </c>
    </row>
    <row r="2278" spans="1:20">
      <c r="A2278" t="s">
        <v>2314</v>
      </c>
      <c r="B2278" t="s">
        <v>24</v>
      </c>
      <c r="C2278" t="s">
        <v>31</v>
      </c>
      <c r="D2278">
        <v>3267.47</v>
      </c>
      <c r="E2278" t="str">
        <f t="shared" si="210"/>
        <v>High</v>
      </c>
      <c r="F2278" t="str">
        <f t="shared" si="211"/>
        <v>High</v>
      </c>
      <c r="G2278">
        <v>0.36</v>
      </c>
      <c r="H2278">
        <f>D2278*G2278</f>
        <v>1176.2891999999999</v>
      </c>
      <c r="I2278">
        <v>9</v>
      </c>
      <c r="J2278" s="1">
        <v>45487</v>
      </c>
      <c r="K2278" s="1">
        <v>45489</v>
      </c>
      <c r="L2278" t="s">
        <v>20</v>
      </c>
      <c r="M2278" t="str">
        <f t="shared" si="212"/>
        <v>Premium customer</v>
      </c>
      <c r="N2278" t="s">
        <v>21</v>
      </c>
      <c r="O2278">
        <v>356.5</v>
      </c>
      <c r="P2278" t="s">
        <v>28</v>
      </c>
      <c r="Q2278">
        <f>D2278-H2278</f>
        <v>2091.1808000000001</v>
      </c>
      <c r="R2278" t="str">
        <f t="shared" si="213"/>
        <v>Good</v>
      </c>
      <c r="S2278" t="str">
        <f t="shared" si="214"/>
        <v>Good</v>
      </c>
      <c r="T2278" t="str">
        <f t="shared" si="215"/>
        <v>High Impact</v>
      </c>
    </row>
    <row r="2279" spans="1:20">
      <c r="A2279" t="s">
        <v>2315</v>
      </c>
      <c r="B2279" t="s">
        <v>46</v>
      </c>
      <c r="C2279" t="s">
        <v>38</v>
      </c>
      <c r="D2279">
        <v>3833.17</v>
      </c>
      <c r="E2279" t="str">
        <f t="shared" si="210"/>
        <v>High</v>
      </c>
      <c r="F2279" t="str">
        <f t="shared" si="211"/>
        <v>High</v>
      </c>
      <c r="G2279">
        <v>0.24</v>
      </c>
      <c r="H2279">
        <f>D2279*G2279</f>
        <v>919.96079999999995</v>
      </c>
      <c r="I2279">
        <v>2</v>
      </c>
      <c r="J2279" s="1">
        <v>45348</v>
      </c>
      <c r="K2279" s="1">
        <v>45349</v>
      </c>
      <c r="L2279" t="s">
        <v>36</v>
      </c>
      <c r="M2279" t="str">
        <f t="shared" si="212"/>
        <v>Normal customer</v>
      </c>
      <c r="N2279" t="s">
        <v>21</v>
      </c>
      <c r="O2279">
        <v>228.73</v>
      </c>
      <c r="P2279" t="s">
        <v>22</v>
      </c>
      <c r="Q2279">
        <f>D2279-H2279</f>
        <v>2913.2092000000002</v>
      </c>
      <c r="R2279" t="str">
        <f t="shared" si="213"/>
        <v>Bad</v>
      </c>
      <c r="S2279" t="str">
        <f t="shared" si="214"/>
        <v>Bad</v>
      </c>
      <c r="T2279" t="str">
        <f t="shared" si="215"/>
        <v>High Impact</v>
      </c>
    </row>
    <row r="2280" spans="1:20">
      <c r="A2280" t="s">
        <v>2316</v>
      </c>
      <c r="B2280" t="s">
        <v>30</v>
      </c>
      <c r="C2280" t="s">
        <v>41</v>
      </c>
      <c r="D2280">
        <v>1232.46</v>
      </c>
      <c r="E2280" t="str">
        <f t="shared" si="210"/>
        <v>High</v>
      </c>
      <c r="F2280" t="str">
        <f t="shared" si="211"/>
        <v>High</v>
      </c>
      <c r="G2280">
        <v>0.38</v>
      </c>
      <c r="H2280">
        <f>D2280*G2280</f>
        <v>468.33480000000003</v>
      </c>
      <c r="I2280">
        <v>1</v>
      </c>
      <c r="J2280" s="1">
        <v>45654</v>
      </c>
      <c r="K2280" s="1">
        <v>45659</v>
      </c>
      <c r="L2280" t="s">
        <v>36</v>
      </c>
      <c r="M2280" t="str">
        <f t="shared" si="212"/>
        <v>Normal customer</v>
      </c>
      <c r="N2280" t="s">
        <v>21</v>
      </c>
      <c r="O2280">
        <v>106.83</v>
      </c>
      <c r="P2280" t="s">
        <v>22</v>
      </c>
      <c r="Q2280">
        <f>D2280-H2280</f>
        <v>764.12519999999995</v>
      </c>
      <c r="R2280" t="str">
        <f t="shared" si="213"/>
        <v>Bad</v>
      </c>
      <c r="S2280" t="str">
        <f t="shared" si="214"/>
        <v>Bad</v>
      </c>
      <c r="T2280" t="str">
        <f t="shared" si="215"/>
        <v>High Impact</v>
      </c>
    </row>
    <row r="2281" spans="1:20">
      <c r="A2281" t="s">
        <v>2317</v>
      </c>
      <c r="B2281" t="s">
        <v>18</v>
      </c>
      <c r="C2281" t="s">
        <v>25</v>
      </c>
      <c r="D2281">
        <v>4834.84</v>
      </c>
      <c r="E2281" t="str">
        <f t="shared" si="210"/>
        <v>High</v>
      </c>
      <c r="F2281" t="str">
        <f t="shared" si="211"/>
        <v>High</v>
      </c>
      <c r="G2281">
        <v>0.24</v>
      </c>
      <c r="H2281">
        <f>D2281*G2281</f>
        <v>1160.3616</v>
      </c>
      <c r="I2281">
        <v>9</v>
      </c>
      <c r="J2281" s="1">
        <v>45527</v>
      </c>
      <c r="K2281" s="1">
        <v>45531</v>
      </c>
      <c r="L2281" t="s">
        <v>26</v>
      </c>
      <c r="M2281" t="str">
        <f t="shared" si="212"/>
        <v>Potential customer</v>
      </c>
      <c r="N2281" t="s">
        <v>32</v>
      </c>
      <c r="O2281">
        <v>280.47000000000003</v>
      </c>
      <c r="P2281" t="s">
        <v>53</v>
      </c>
      <c r="Q2281">
        <f>D2281-H2281</f>
        <v>3674.4784</v>
      </c>
      <c r="R2281" t="str">
        <f t="shared" si="213"/>
        <v>Bad</v>
      </c>
      <c r="S2281" t="str">
        <f t="shared" si="214"/>
        <v>Bad</v>
      </c>
      <c r="T2281" t="str">
        <f t="shared" si="215"/>
        <v>High Impact</v>
      </c>
    </row>
    <row r="2282" spans="1:20">
      <c r="A2282" t="s">
        <v>2318</v>
      </c>
      <c r="B2282" t="s">
        <v>46</v>
      </c>
      <c r="C2282" t="s">
        <v>38</v>
      </c>
      <c r="D2282">
        <v>3149.38</v>
      </c>
      <c r="E2282" t="str">
        <f t="shared" si="210"/>
        <v>High</v>
      </c>
      <c r="F2282" t="str">
        <f t="shared" si="211"/>
        <v>High</v>
      </c>
      <c r="G2282">
        <v>0.04</v>
      </c>
      <c r="H2282">
        <f>D2282*G2282</f>
        <v>125.9752</v>
      </c>
      <c r="I2282">
        <v>9</v>
      </c>
      <c r="J2282" s="1">
        <v>45337</v>
      </c>
      <c r="K2282" s="1">
        <v>45344</v>
      </c>
      <c r="L2282" t="s">
        <v>36</v>
      </c>
      <c r="M2282" t="str">
        <f t="shared" si="212"/>
        <v>Normal customer</v>
      </c>
      <c r="N2282" t="s">
        <v>32</v>
      </c>
      <c r="O2282">
        <v>288.69</v>
      </c>
      <c r="P2282" t="s">
        <v>53</v>
      </c>
      <c r="Q2282">
        <f>D2282-H2282</f>
        <v>3023.4048000000003</v>
      </c>
      <c r="R2282" t="str">
        <f t="shared" si="213"/>
        <v>Bad</v>
      </c>
      <c r="S2282" t="str">
        <f t="shared" si="214"/>
        <v>Bad</v>
      </c>
      <c r="T2282" t="str">
        <f t="shared" si="215"/>
        <v>High Impact</v>
      </c>
    </row>
    <row r="2283" spans="1:20">
      <c r="A2283" t="s">
        <v>2319</v>
      </c>
      <c r="B2283" t="s">
        <v>18</v>
      </c>
      <c r="C2283" t="s">
        <v>19</v>
      </c>
      <c r="D2283">
        <v>127.63</v>
      </c>
      <c r="E2283" t="str">
        <f t="shared" si="210"/>
        <v>Low</v>
      </c>
      <c r="F2283" t="str">
        <f t="shared" si="211"/>
        <v>Low</v>
      </c>
      <c r="G2283">
        <v>0.04</v>
      </c>
      <c r="H2283">
        <f>D2283*G2283</f>
        <v>5.1052</v>
      </c>
      <c r="I2283">
        <v>9</v>
      </c>
      <c r="J2283" s="1">
        <v>45251</v>
      </c>
      <c r="K2283" s="1">
        <v>45253</v>
      </c>
      <c r="L2283" t="s">
        <v>26</v>
      </c>
      <c r="M2283" t="str">
        <f t="shared" si="212"/>
        <v>Normal customer</v>
      </c>
      <c r="N2283" t="s">
        <v>27</v>
      </c>
      <c r="O2283">
        <v>20.59</v>
      </c>
      <c r="P2283" t="s">
        <v>39</v>
      </c>
      <c r="Q2283">
        <f>D2283-H2283</f>
        <v>122.5248</v>
      </c>
      <c r="R2283" t="str">
        <f t="shared" si="213"/>
        <v>Bad</v>
      </c>
      <c r="S2283" t="str">
        <f t="shared" si="214"/>
        <v>Bad</v>
      </c>
      <c r="T2283" t="str">
        <f t="shared" si="215"/>
        <v>Normal</v>
      </c>
    </row>
    <row r="2284" spans="1:20">
      <c r="A2284" t="s">
        <v>2320</v>
      </c>
      <c r="B2284" t="s">
        <v>24</v>
      </c>
      <c r="C2284" t="s">
        <v>41</v>
      </c>
      <c r="D2284">
        <v>2136.5500000000002</v>
      </c>
      <c r="E2284" t="str">
        <f t="shared" si="210"/>
        <v>High</v>
      </c>
      <c r="F2284" t="str">
        <f t="shared" si="211"/>
        <v>High</v>
      </c>
      <c r="G2284">
        <v>0.42</v>
      </c>
      <c r="H2284">
        <f>D2284*G2284</f>
        <v>897.351</v>
      </c>
      <c r="I2284">
        <v>8</v>
      </c>
      <c r="J2284" s="1">
        <v>45395</v>
      </c>
      <c r="K2284" s="1">
        <v>45396</v>
      </c>
      <c r="L2284" t="s">
        <v>36</v>
      </c>
      <c r="M2284" t="str">
        <f t="shared" si="212"/>
        <v>Normal customer</v>
      </c>
      <c r="N2284" t="s">
        <v>32</v>
      </c>
      <c r="O2284">
        <v>628.04</v>
      </c>
      <c r="P2284" t="s">
        <v>22</v>
      </c>
      <c r="Q2284">
        <f>D2284-H2284</f>
        <v>1239.1990000000001</v>
      </c>
      <c r="R2284" t="str">
        <f t="shared" si="213"/>
        <v>Good</v>
      </c>
      <c r="S2284" t="str">
        <f t="shared" si="214"/>
        <v>Good</v>
      </c>
      <c r="T2284" t="str">
        <f t="shared" si="215"/>
        <v>High Impact</v>
      </c>
    </row>
    <row r="2285" spans="1:20">
      <c r="A2285" t="s">
        <v>2321</v>
      </c>
      <c r="B2285" t="s">
        <v>24</v>
      </c>
      <c r="C2285" t="s">
        <v>31</v>
      </c>
      <c r="D2285">
        <v>2240.41</v>
      </c>
      <c r="E2285" t="str">
        <f t="shared" si="210"/>
        <v>High</v>
      </c>
      <c r="F2285" t="str">
        <f t="shared" si="211"/>
        <v>High</v>
      </c>
      <c r="G2285">
        <v>0.31</v>
      </c>
      <c r="H2285">
        <f>D2285*G2285</f>
        <v>694.5270999999999</v>
      </c>
      <c r="I2285">
        <v>4</v>
      </c>
      <c r="J2285" s="1">
        <v>45353</v>
      </c>
      <c r="K2285" s="1">
        <v>45360</v>
      </c>
      <c r="L2285" t="s">
        <v>36</v>
      </c>
      <c r="M2285" t="str">
        <f t="shared" si="212"/>
        <v>Normal customer</v>
      </c>
      <c r="N2285" t="s">
        <v>32</v>
      </c>
      <c r="O2285">
        <v>491.11</v>
      </c>
      <c r="P2285" t="s">
        <v>33</v>
      </c>
      <c r="Q2285">
        <f>D2285-H2285</f>
        <v>1545.8829000000001</v>
      </c>
      <c r="R2285" t="str">
        <f t="shared" si="213"/>
        <v>Good</v>
      </c>
      <c r="S2285" t="str">
        <f t="shared" si="214"/>
        <v>Good</v>
      </c>
      <c r="T2285" t="str">
        <f t="shared" si="215"/>
        <v>High Impact</v>
      </c>
    </row>
    <row r="2286" spans="1:20">
      <c r="A2286" t="s">
        <v>2322</v>
      </c>
      <c r="B2286" t="s">
        <v>46</v>
      </c>
      <c r="C2286" t="s">
        <v>19</v>
      </c>
      <c r="D2286">
        <v>4064.91</v>
      </c>
      <c r="E2286" t="str">
        <f t="shared" si="210"/>
        <v>High</v>
      </c>
      <c r="F2286" t="str">
        <f t="shared" si="211"/>
        <v>High</v>
      </c>
      <c r="G2286">
        <v>0.14000000000000001</v>
      </c>
      <c r="H2286">
        <f>D2286*G2286</f>
        <v>569.0874</v>
      </c>
      <c r="I2286">
        <v>9</v>
      </c>
      <c r="J2286" s="1">
        <v>45281</v>
      </c>
      <c r="K2286" s="1">
        <v>45284</v>
      </c>
      <c r="L2286" t="s">
        <v>36</v>
      </c>
      <c r="M2286" t="str">
        <f t="shared" si="212"/>
        <v>Normal customer</v>
      </c>
      <c r="N2286" t="s">
        <v>21</v>
      </c>
      <c r="O2286">
        <v>749.06</v>
      </c>
      <c r="P2286" t="s">
        <v>44</v>
      </c>
      <c r="Q2286">
        <f>D2286-H2286</f>
        <v>3495.8226</v>
      </c>
      <c r="R2286" t="str">
        <f t="shared" si="213"/>
        <v>Good</v>
      </c>
      <c r="S2286" t="str">
        <f t="shared" si="214"/>
        <v>Good</v>
      </c>
      <c r="T2286" t="str">
        <f t="shared" si="215"/>
        <v>High Impact</v>
      </c>
    </row>
    <row r="2287" spans="1:20">
      <c r="A2287" t="s">
        <v>2323</v>
      </c>
      <c r="B2287" t="s">
        <v>24</v>
      </c>
      <c r="C2287" t="s">
        <v>41</v>
      </c>
      <c r="D2287">
        <v>1595.18</v>
      </c>
      <c r="E2287" t="str">
        <f t="shared" si="210"/>
        <v>High</v>
      </c>
      <c r="F2287" t="str">
        <f t="shared" si="211"/>
        <v>High</v>
      </c>
      <c r="G2287">
        <v>0.38</v>
      </c>
      <c r="H2287">
        <f>D2287*G2287</f>
        <v>606.16840000000002</v>
      </c>
      <c r="I2287">
        <v>2</v>
      </c>
      <c r="J2287" s="1">
        <v>45252</v>
      </c>
      <c r="K2287" s="1">
        <v>45255</v>
      </c>
      <c r="L2287" t="s">
        <v>36</v>
      </c>
      <c r="M2287" t="str">
        <f t="shared" si="212"/>
        <v>Normal customer</v>
      </c>
      <c r="N2287" t="s">
        <v>27</v>
      </c>
      <c r="O2287">
        <v>474.41</v>
      </c>
      <c r="P2287" t="s">
        <v>39</v>
      </c>
      <c r="Q2287">
        <f>D2287-H2287</f>
        <v>989.01160000000004</v>
      </c>
      <c r="R2287" t="str">
        <f t="shared" si="213"/>
        <v>Good</v>
      </c>
      <c r="S2287" t="str">
        <f t="shared" si="214"/>
        <v>Good</v>
      </c>
      <c r="T2287" t="str">
        <f t="shared" si="215"/>
        <v>High Impact</v>
      </c>
    </row>
    <row r="2288" spans="1:20">
      <c r="A2288" t="s">
        <v>2324</v>
      </c>
      <c r="B2288" t="s">
        <v>18</v>
      </c>
      <c r="C2288" t="s">
        <v>25</v>
      </c>
      <c r="D2288">
        <v>1723.01</v>
      </c>
      <c r="E2288" t="str">
        <f t="shared" si="210"/>
        <v>High</v>
      </c>
      <c r="F2288" t="str">
        <f t="shared" si="211"/>
        <v>High</v>
      </c>
      <c r="G2288">
        <v>7.0000000000000007E-2</v>
      </c>
      <c r="H2288">
        <f>D2288*G2288</f>
        <v>120.61070000000001</v>
      </c>
      <c r="I2288">
        <v>1</v>
      </c>
      <c r="J2288" s="1">
        <v>44935</v>
      </c>
      <c r="K2288" s="1">
        <v>44937</v>
      </c>
      <c r="L2288" t="s">
        <v>20</v>
      </c>
      <c r="M2288" t="str">
        <f t="shared" si="212"/>
        <v>Premium customer</v>
      </c>
      <c r="N2288" t="s">
        <v>27</v>
      </c>
      <c r="O2288">
        <v>389.16</v>
      </c>
      <c r="P2288" t="s">
        <v>33</v>
      </c>
      <c r="Q2288">
        <f>D2288-H2288</f>
        <v>1602.3993</v>
      </c>
      <c r="R2288" t="str">
        <f t="shared" si="213"/>
        <v>Good</v>
      </c>
      <c r="S2288" t="str">
        <f t="shared" si="214"/>
        <v>Good</v>
      </c>
      <c r="T2288" t="str">
        <f t="shared" si="215"/>
        <v>High Impact</v>
      </c>
    </row>
    <row r="2289" spans="1:20">
      <c r="A2289" t="s">
        <v>2325</v>
      </c>
      <c r="B2289" t="s">
        <v>30</v>
      </c>
      <c r="C2289" t="s">
        <v>38</v>
      </c>
      <c r="D2289">
        <v>445.42</v>
      </c>
      <c r="E2289" t="str">
        <f t="shared" si="210"/>
        <v>Low</v>
      </c>
      <c r="F2289" t="str">
        <f t="shared" si="211"/>
        <v>Low</v>
      </c>
      <c r="G2289">
        <v>0.32</v>
      </c>
      <c r="H2289">
        <f>D2289*G2289</f>
        <v>142.53440000000001</v>
      </c>
      <c r="I2289">
        <v>7</v>
      </c>
      <c r="J2289" s="1">
        <v>45017</v>
      </c>
      <c r="K2289" s="1">
        <v>45020</v>
      </c>
      <c r="L2289" t="s">
        <v>36</v>
      </c>
      <c r="M2289" t="str">
        <f t="shared" si="212"/>
        <v>Normal customer</v>
      </c>
      <c r="N2289" t="s">
        <v>27</v>
      </c>
      <c r="O2289">
        <v>63.49</v>
      </c>
      <c r="P2289" t="s">
        <v>39</v>
      </c>
      <c r="Q2289">
        <f>D2289-H2289</f>
        <v>302.88560000000001</v>
      </c>
      <c r="R2289" t="str">
        <f t="shared" si="213"/>
        <v>Bad</v>
      </c>
      <c r="S2289" t="str">
        <f t="shared" si="214"/>
        <v>Bad</v>
      </c>
      <c r="T2289" t="str">
        <f t="shared" si="215"/>
        <v>High Impact</v>
      </c>
    </row>
    <row r="2290" spans="1:20">
      <c r="A2290" t="s">
        <v>2326</v>
      </c>
      <c r="B2290" t="s">
        <v>30</v>
      </c>
      <c r="C2290" t="s">
        <v>38</v>
      </c>
      <c r="D2290">
        <v>1489.38</v>
      </c>
      <c r="E2290" t="str">
        <f t="shared" si="210"/>
        <v>High</v>
      </c>
      <c r="F2290" t="str">
        <f t="shared" si="211"/>
        <v>High</v>
      </c>
      <c r="G2290">
        <v>0.49</v>
      </c>
      <c r="H2290">
        <f>D2290*G2290</f>
        <v>729.7962</v>
      </c>
      <c r="I2290">
        <v>6</v>
      </c>
      <c r="J2290" s="1">
        <v>45631</v>
      </c>
      <c r="K2290" s="1">
        <v>45632</v>
      </c>
      <c r="L2290" t="s">
        <v>26</v>
      </c>
      <c r="M2290" t="str">
        <f t="shared" si="212"/>
        <v>Potential customer</v>
      </c>
      <c r="N2290" t="s">
        <v>21</v>
      </c>
      <c r="O2290">
        <v>369.72</v>
      </c>
      <c r="P2290" t="s">
        <v>33</v>
      </c>
      <c r="Q2290">
        <f>D2290-H2290</f>
        <v>759.58380000000011</v>
      </c>
      <c r="R2290" t="str">
        <f t="shared" si="213"/>
        <v>Good</v>
      </c>
      <c r="S2290" t="str">
        <f t="shared" si="214"/>
        <v>Good</v>
      </c>
      <c r="T2290" t="str">
        <f t="shared" si="215"/>
        <v>High Impact</v>
      </c>
    </row>
    <row r="2291" spans="1:20">
      <c r="A2291" t="s">
        <v>2327</v>
      </c>
      <c r="B2291" t="s">
        <v>30</v>
      </c>
      <c r="C2291" t="s">
        <v>41</v>
      </c>
      <c r="D2291">
        <v>3613.11</v>
      </c>
      <c r="E2291" t="str">
        <f t="shared" si="210"/>
        <v>High</v>
      </c>
      <c r="F2291" t="str">
        <f t="shared" si="211"/>
        <v>High</v>
      </c>
      <c r="G2291">
        <v>0.08</v>
      </c>
      <c r="H2291">
        <f>D2291*G2291</f>
        <v>289.04880000000003</v>
      </c>
      <c r="I2291">
        <v>3</v>
      </c>
      <c r="J2291" s="1">
        <v>45212</v>
      </c>
      <c r="K2291" s="1">
        <v>45213</v>
      </c>
      <c r="L2291" t="s">
        <v>20</v>
      </c>
      <c r="M2291" t="str">
        <f t="shared" si="212"/>
        <v>Premium customer</v>
      </c>
      <c r="N2291" t="s">
        <v>32</v>
      </c>
      <c r="O2291">
        <v>616.02</v>
      </c>
      <c r="P2291" t="s">
        <v>39</v>
      </c>
      <c r="Q2291">
        <f>D2291-H2291</f>
        <v>3324.0612000000001</v>
      </c>
      <c r="R2291" t="str">
        <f t="shared" si="213"/>
        <v>Good</v>
      </c>
      <c r="S2291" t="str">
        <f t="shared" si="214"/>
        <v>Good</v>
      </c>
      <c r="T2291" t="str">
        <f t="shared" si="215"/>
        <v>High Impact</v>
      </c>
    </row>
    <row r="2292" spans="1:20">
      <c r="A2292" t="s">
        <v>2328</v>
      </c>
      <c r="B2292" t="s">
        <v>46</v>
      </c>
      <c r="C2292" t="s">
        <v>19</v>
      </c>
      <c r="D2292">
        <v>3210.31</v>
      </c>
      <c r="E2292" t="str">
        <f t="shared" si="210"/>
        <v>High</v>
      </c>
      <c r="F2292" t="str">
        <f t="shared" si="211"/>
        <v>High</v>
      </c>
      <c r="G2292">
        <v>7.0000000000000007E-2</v>
      </c>
      <c r="H2292">
        <f>D2292*G2292</f>
        <v>224.72170000000003</v>
      </c>
      <c r="I2292">
        <v>2</v>
      </c>
      <c r="J2292" s="1">
        <v>45069</v>
      </c>
      <c r="K2292" s="1">
        <v>45075</v>
      </c>
      <c r="L2292" t="s">
        <v>26</v>
      </c>
      <c r="M2292" t="str">
        <f t="shared" si="212"/>
        <v>Potential customer</v>
      </c>
      <c r="N2292" t="s">
        <v>27</v>
      </c>
      <c r="O2292">
        <v>192.76</v>
      </c>
      <c r="P2292" t="s">
        <v>44</v>
      </c>
      <c r="Q2292">
        <f>D2292-H2292</f>
        <v>2985.5882999999999</v>
      </c>
      <c r="R2292" t="str">
        <f t="shared" si="213"/>
        <v>Bad</v>
      </c>
      <c r="S2292" t="str">
        <f t="shared" si="214"/>
        <v>Bad</v>
      </c>
      <c r="T2292" t="str">
        <f t="shared" si="215"/>
        <v>High Impact</v>
      </c>
    </row>
    <row r="2293" spans="1:20">
      <c r="A2293" t="s">
        <v>2329</v>
      </c>
      <c r="B2293" t="s">
        <v>24</v>
      </c>
      <c r="C2293" t="s">
        <v>31</v>
      </c>
      <c r="D2293">
        <v>498.83</v>
      </c>
      <c r="E2293" t="str">
        <f t="shared" si="210"/>
        <v>Low</v>
      </c>
      <c r="F2293" t="str">
        <f t="shared" si="211"/>
        <v>Low</v>
      </c>
      <c r="G2293">
        <v>0.23</v>
      </c>
      <c r="H2293">
        <f>D2293*G2293</f>
        <v>114.73090000000001</v>
      </c>
      <c r="I2293">
        <v>8</v>
      </c>
      <c r="J2293" s="1">
        <v>45342</v>
      </c>
      <c r="K2293" s="1">
        <v>45343</v>
      </c>
      <c r="L2293" t="s">
        <v>20</v>
      </c>
      <c r="M2293" t="str">
        <f t="shared" si="212"/>
        <v>Normal customer</v>
      </c>
      <c r="N2293" t="s">
        <v>27</v>
      </c>
      <c r="O2293">
        <v>104.24</v>
      </c>
      <c r="P2293" t="s">
        <v>33</v>
      </c>
      <c r="Q2293">
        <f>D2293-H2293</f>
        <v>384.09909999999996</v>
      </c>
      <c r="R2293" t="str">
        <f t="shared" si="213"/>
        <v>Bad</v>
      </c>
      <c r="S2293" t="str">
        <f t="shared" si="214"/>
        <v>Bad</v>
      </c>
      <c r="T2293" t="str">
        <f t="shared" si="215"/>
        <v>Normal</v>
      </c>
    </row>
    <row r="2294" spans="1:20">
      <c r="A2294" t="s">
        <v>2330</v>
      </c>
      <c r="B2294" t="s">
        <v>18</v>
      </c>
      <c r="C2294" t="s">
        <v>25</v>
      </c>
      <c r="D2294">
        <v>662</v>
      </c>
      <c r="E2294" t="str">
        <f t="shared" si="210"/>
        <v>Low</v>
      </c>
      <c r="F2294" t="str">
        <f t="shared" si="211"/>
        <v>Midium</v>
      </c>
      <c r="G2294">
        <v>0.32</v>
      </c>
      <c r="H2294">
        <f>D2294*G2294</f>
        <v>211.84</v>
      </c>
      <c r="I2294">
        <v>4</v>
      </c>
      <c r="J2294" s="1">
        <v>45650</v>
      </c>
      <c r="K2294" s="1">
        <v>45656</v>
      </c>
      <c r="L2294" t="s">
        <v>36</v>
      </c>
      <c r="M2294" t="str">
        <f t="shared" si="212"/>
        <v>Normal customer</v>
      </c>
      <c r="N2294" t="s">
        <v>27</v>
      </c>
      <c r="O2294">
        <v>153.97</v>
      </c>
      <c r="P2294" t="s">
        <v>39</v>
      </c>
      <c r="Q2294">
        <f>D2294-H2294</f>
        <v>450.15999999999997</v>
      </c>
      <c r="R2294" t="str">
        <f t="shared" si="213"/>
        <v>Bad</v>
      </c>
      <c r="S2294" t="str">
        <f t="shared" si="214"/>
        <v>Bad</v>
      </c>
      <c r="T2294" t="str">
        <f t="shared" si="215"/>
        <v>High Impact</v>
      </c>
    </row>
    <row r="2295" spans="1:20">
      <c r="A2295" t="s">
        <v>2331</v>
      </c>
      <c r="B2295" t="s">
        <v>24</v>
      </c>
      <c r="C2295" t="s">
        <v>41</v>
      </c>
      <c r="D2295">
        <v>1946.94</v>
      </c>
      <c r="E2295" t="str">
        <f t="shared" si="210"/>
        <v>High</v>
      </c>
      <c r="F2295" t="str">
        <f t="shared" si="211"/>
        <v>High</v>
      </c>
      <c r="G2295">
        <v>0.01</v>
      </c>
      <c r="H2295">
        <f>D2295*G2295</f>
        <v>19.4694</v>
      </c>
      <c r="I2295">
        <v>6</v>
      </c>
      <c r="J2295" s="1">
        <v>45558</v>
      </c>
      <c r="K2295" s="1">
        <v>45563</v>
      </c>
      <c r="L2295" t="s">
        <v>26</v>
      </c>
      <c r="M2295" t="str">
        <f t="shared" si="212"/>
        <v>Potential customer</v>
      </c>
      <c r="N2295" t="s">
        <v>27</v>
      </c>
      <c r="O2295">
        <v>573.82000000000005</v>
      </c>
      <c r="P2295" t="s">
        <v>44</v>
      </c>
      <c r="Q2295">
        <f>D2295-H2295</f>
        <v>1927.4706000000001</v>
      </c>
      <c r="R2295" t="str">
        <f t="shared" si="213"/>
        <v>Good</v>
      </c>
      <c r="S2295" t="str">
        <f t="shared" si="214"/>
        <v>Good</v>
      </c>
      <c r="T2295" t="str">
        <f t="shared" si="215"/>
        <v>High Impact</v>
      </c>
    </row>
    <row r="2296" spans="1:20">
      <c r="A2296" t="s">
        <v>2332</v>
      </c>
      <c r="B2296" t="s">
        <v>24</v>
      </c>
      <c r="C2296" t="s">
        <v>25</v>
      </c>
      <c r="D2296">
        <v>3744.41</v>
      </c>
      <c r="E2296" t="str">
        <f t="shared" si="210"/>
        <v>High</v>
      </c>
      <c r="F2296" t="str">
        <f t="shared" si="211"/>
        <v>High</v>
      </c>
      <c r="G2296">
        <v>0.25</v>
      </c>
      <c r="H2296">
        <f>D2296*G2296</f>
        <v>936.10249999999996</v>
      </c>
      <c r="I2296">
        <v>4</v>
      </c>
      <c r="J2296" s="1">
        <v>44987</v>
      </c>
      <c r="K2296" s="1">
        <v>44990</v>
      </c>
      <c r="L2296" t="s">
        <v>36</v>
      </c>
      <c r="M2296" t="str">
        <f t="shared" si="212"/>
        <v>Normal customer</v>
      </c>
      <c r="N2296" t="s">
        <v>21</v>
      </c>
      <c r="O2296">
        <v>278.75</v>
      </c>
      <c r="P2296" t="s">
        <v>28</v>
      </c>
      <c r="Q2296">
        <f>D2296-H2296</f>
        <v>2808.3074999999999</v>
      </c>
      <c r="R2296" t="str">
        <f t="shared" si="213"/>
        <v>Bad</v>
      </c>
      <c r="S2296" t="str">
        <f t="shared" si="214"/>
        <v>Bad</v>
      </c>
      <c r="T2296" t="str">
        <f t="shared" si="215"/>
        <v>High Impact</v>
      </c>
    </row>
    <row r="2297" spans="1:20">
      <c r="A2297" t="s">
        <v>2333</v>
      </c>
      <c r="B2297" t="s">
        <v>24</v>
      </c>
      <c r="C2297" t="s">
        <v>38</v>
      </c>
      <c r="D2297">
        <v>4181.3</v>
      </c>
      <c r="E2297" t="str">
        <f t="shared" si="210"/>
        <v>High</v>
      </c>
      <c r="F2297" t="str">
        <f t="shared" si="211"/>
        <v>High</v>
      </c>
      <c r="G2297">
        <v>0.04</v>
      </c>
      <c r="H2297">
        <f>D2297*G2297</f>
        <v>167.25200000000001</v>
      </c>
      <c r="I2297">
        <v>9</v>
      </c>
      <c r="J2297" s="1">
        <v>45220</v>
      </c>
      <c r="K2297" s="1">
        <v>45225</v>
      </c>
      <c r="L2297" t="s">
        <v>20</v>
      </c>
      <c r="M2297" t="str">
        <f t="shared" si="212"/>
        <v>Premium customer</v>
      </c>
      <c r="N2297" t="s">
        <v>32</v>
      </c>
      <c r="O2297">
        <v>545.91999999999996</v>
      </c>
      <c r="P2297" t="s">
        <v>44</v>
      </c>
      <c r="Q2297">
        <f>D2297-H2297</f>
        <v>4014.0480000000002</v>
      </c>
      <c r="R2297" t="str">
        <f t="shared" si="213"/>
        <v>Good</v>
      </c>
      <c r="S2297" t="str">
        <f t="shared" si="214"/>
        <v>Good</v>
      </c>
      <c r="T2297" t="str">
        <f t="shared" si="215"/>
        <v>High Impact</v>
      </c>
    </row>
    <row r="2298" spans="1:20">
      <c r="A2298" t="s">
        <v>2334</v>
      </c>
      <c r="B2298" t="s">
        <v>30</v>
      </c>
      <c r="C2298" t="s">
        <v>31</v>
      </c>
      <c r="D2298">
        <v>171.66</v>
      </c>
      <c r="E2298" t="str">
        <f t="shared" si="210"/>
        <v>Low</v>
      </c>
      <c r="F2298" t="str">
        <f t="shared" si="211"/>
        <v>Low</v>
      </c>
      <c r="G2298">
        <v>0.12</v>
      </c>
      <c r="H2298">
        <f>D2298*G2298</f>
        <v>20.5992</v>
      </c>
      <c r="I2298">
        <v>5</v>
      </c>
      <c r="J2298" s="1">
        <v>45266</v>
      </c>
      <c r="K2298" s="1">
        <v>45269</v>
      </c>
      <c r="L2298" t="s">
        <v>36</v>
      </c>
      <c r="M2298" t="str">
        <f t="shared" si="212"/>
        <v>Normal customer</v>
      </c>
      <c r="N2298" t="s">
        <v>27</v>
      </c>
      <c r="O2298">
        <v>39.57</v>
      </c>
      <c r="P2298" t="s">
        <v>44</v>
      </c>
      <c r="Q2298">
        <f>D2298-H2298</f>
        <v>151.0608</v>
      </c>
      <c r="R2298" t="str">
        <f t="shared" si="213"/>
        <v>Bad</v>
      </c>
      <c r="S2298" t="str">
        <f t="shared" si="214"/>
        <v>Bad</v>
      </c>
      <c r="T2298" t="str">
        <f t="shared" si="215"/>
        <v>Normal</v>
      </c>
    </row>
    <row r="2299" spans="1:20">
      <c r="A2299" t="s">
        <v>2335</v>
      </c>
      <c r="B2299" t="s">
        <v>18</v>
      </c>
      <c r="C2299" t="s">
        <v>25</v>
      </c>
      <c r="D2299">
        <v>1712.15</v>
      </c>
      <c r="E2299" t="str">
        <f t="shared" si="210"/>
        <v>High</v>
      </c>
      <c r="F2299" t="str">
        <f t="shared" si="211"/>
        <v>High</v>
      </c>
      <c r="G2299">
        <v>0.36</v>
      </c>
      <c r="H2299">
        <f>D2299*G2299</f>
        <v>616.37400000000002</v>
      </c>
      <c r="I2299">
        <v>6</v>
      </c>
      <c r="J2299" s="1">
        <v>45112</v>
      </c>
      <c r="K2299" s="1">
        <v>45118</v>
      </c>
      <c r="L2299" t="s">
        <v>26</v>
      </c>
      <c r="M2299" t="str">
        <f t="shared" si="212"/>
        <v>Potential customer</v>
      </c>
      <c r="N2299" t="s">
        <v>32</v>
      </c>
      <c r="O2299">
        <v>362.07</v>
      </c>
      <c r="P2299" t="s">
        <v>39</v>
      </c>
      <c r="Q2299">
        <f>D2299-H2299</f>
        <v>1095.7760000000001</v>
      </c>
      <c r="R2299" t="str">
        <f t="shared" si="213"/>
        <v>Good</v>
      </c>
      <c r="S2299" t="str">
        <f t="shared" si="214"/>
        <v>Good</v>
      </c>
      <c r="T2299" t="str">
        <f t="shared" si="215"/>
        <v>High Impact</v>
      </c>
    </row>
    <row r="2300" spans="1:20">
      <c r="A2300" t="s">
        <v>2336</v>
      </c>
      <c r="B2300" t="s">
        <v>18</v>
      </c>
      <c r="C2300" t="s">
        <v>41</v>
      </c>
      <c r="D2300">
        <v>2178.88</v>
      </c>
      <c r="E2300" t="str">
        <f t="shared" si="210"/>
        <v>High</v>
      </c>
      <c r="F2300" t="str">
        <f t="shared" si="211"/>
        <v>High</v>
      </c>
      <c r="G2300">
        <v>0.37</v>
      </c>
      <c r="H2300">
        <f>D2300*G2300</f>
        <v>806.18560000000002</v>
      </c>
      <c r="I2300">
        <v>9</v>
      </c>
      <c r="J2300" s="1">
        <v>45018</v>
      </c>
      <c r="K2300" s="1">
        <v>45021</v>
      </c>
      <c r="L2300" t="s">
        <v>20</v>
      </c>
      <c r="M2300" t="str">
        <f t="shared" si="212"/>
        <v>Premium customer</v>
      </c>
      <c r="N2300" t="s">
        <v>32</v>
      </c>
      <c r="O2300">
        <v>390.12</v>
      </c>
      <c r="P2300" t="s">
        <v>33</v>
      </c>
      <c r="Q2300">
        <f>D2300-H2300</f>
        <v>1372.6944000000001</v>
      </c>
      <c r="R2300" t="str">
        <f t="shared" si="213"/>
        <v>Good</v>
      </c>
      <c r="S2300" t="str">
        <f t="shared" si="214"/>
        <v>Good</v>
      </c>
      <c r="T2300" t="str">
        <f t="shared" si="215"/>
        <v>High Impact</v>
      </c>
    </row>
    <row r="2301" spans="1:20">
      <c r="A2301" t="s">
        <v>2337</v>
      </c>
      <c r="B2301" t="s">
        <v>24</v>
      </c>
      <c r="C2301" t="s">
        <v>31</v>
      </c>
      <c r="D2301">
        <v>4564.55</v>
      </c>
      <c r="E2301" t="str">
        <f t="shared" si="210"/>
        <v>High</v>
      </c>
      <c r="F2301" t="str">
        <f t="shared" si="211"/>
        <v>High</v>
      </c>
      <c r="G2301">
        <v>0.36</v>
      </c>
      <c r="H2301">
        <f>D2301*G2301</f>
        <v>1643.2380000000001</v>
      </c>
      <c r="I2301">
        <v>6</v>
      </c>
      <c r="J2301" s="1">
        <v>45157</v>
      </c>
      <c r="K2301" s="1">
        <v>45160</v>
      </c>
      <c r="L2301" t="s">
        <v>20</v>
      </c>
      <c r="M2301" t="str">
        <f t="shared" si="212"/>
        <v>Premium customer</v>
      </c>
      <c r="N2301" t="s">
        <v>21</v>
      </c>
      <c r="O2301">
        <v>443.99</v>
      </c>
      <c r="P2301" t="s">
        <v>53</v>
      </c>
      <c r="Q2301">
        <f>D2301-H2301</f>
        <v>2921.3119999999999</v>
      </c>
      <c r="R2301" t="str">
        <f t="shared" si="213"/>
        <v>Good</v>
      </c>
      <c r="S2301" t="str">
        <f t="shared" si="214"/>
        <v>Good</v>
      </c>
      <c r="T2301" t="str">
        <f t="shared" si="215"/>
        <v>High Impact</v>
      </c>
    </row>
    <row r="2302" spans="1:20">
      <c r="A2302" t="s">
        <v>2338</v>
      </c>
      <c r="B2302" t="s">
        <v>30</v>
      </c>
      <c r="C2302" t="s">
        <v>19</v>
      </c>
      <c r="D2302">
        <v>2556.89</v>
      </c>
      <c r="E2302" t="str">
        <f t="shared" si="210"/>
        <v>High</v>
      </c>
      <c r="F2302" t="str">
        <f t="shared" si="211"/>
        <v>High</v>
      </c>
      <c r="G2302">
        <v>0.03</v>
      </c>
      <c r="H2302">
        <f>D2302*G2302</f>
        <v>76.706699999999998</v>
      </c>
      <c r="I2302">
        <v>2</v>
      </c>
      <c r="J2302" s="1">
        <v>45463</v>
      </c>
      <c r="K2302" s="1">
        <v>45467</v>
      </c>
      <c r="L2302" t="s">
        <v>36</v>
      </c>
      <c r="M2302" t="str">
        <f t="shared" si="212"/>
        <v>Normal customer</v>
      </c>
      <c r="N2302" t="s">
        <v>21</v>
      </c>
      <c r="O2302">
        <v>262.63</v>
      </c>
      <c r="P2302" t="s">
        <v>53</v>
      </c>
      <c r="Q2302">
        <f>D2302-H2302</f>
        <v>2480.1832999999997</v>
      </c>
      <c r="R2302" t="str">
        <f t="shared" si="213"/>
        <v>Bad</v>
      </c>
      <c r="S2302" t="str">
        <f t="shared" si="214"/>
        <v>Bad</v>
      </c>
      <c r="T2302" t="str">
        <f t="shared" si="215"/>
        <v>High Impact</v>
      </c>
    </row>
    <row r="2303" spans="1:20">
      <c r="A2303" t="s">
        <v>2339</v>
      </c>
      <c r="B2303" t="s">
        <v>30</v>
      </c>
      <c r="C2303" t="s">
        <v>41</v>
      </c>
      <c r="D2303">
        <v>1421.53</v>
      </c>
      <c r="E2303" t="str">
        <f t="shared" si="210"/>
        <v>High</v>
      </c>
      <c r="F2303" t="str">
        <f t="shared" si="211"/>
        <v>High</v>
      </c>
      <c r="G2303">
        <v>0.39</v>
      </c>
      <c r="H2303">
        <f>D2303*G2303</f>
        <v>554.39670000000001</v>
      </c>
      <c r="I2303">
        <v>1</v>
      </c>
      <c r="J2303" s="1">
        <v>45065</v>
      </c>
      <c r="K2303" s="1">
        <v>45070</v>
      </c>
      <c r="L2303" t="s">
        <v>36</v>
      </c>
      <c r="M2303" t="str">
        <f t="shared" si="212"/>
        <v>Normal customer</v>
      </c>
      <c r="N2303" t="s">
        <v>27</v>
      </c>
      <c r="O2303">
        <v>415.24</v>
      </c>
      <c r="P2303" t="s">
        <v>33</v>
      </c>
      <c r="Q2303">
        <f>D2303-H2303</f>
        <v>867.13329999999996</v>
      </c>
      <c r="R2303" t="str">
        <f t="shared" si="213"/>
        <v>Good</v>
      </c>
      <c r="S2303" t="str">
        <f t="shared" si="214"/>
        <v>Good</v>
      </c>
      <c r="T2303" t="str">
        <f t="shared" si="215"/>
        <v>High Impact</v>
      </c>
    </row>
    <row r="2304" spans="1:20">
      <c r="A2304" t="s">
        <v>2340</v>
      </c>
      <c r="B2304" t="s">
        <v>18</v>
      </c>
      <c r="C2304" t="s">
        <v>25</v>
      </c>
      <c r="D2304">
        <v>2011.23</v>
      </c>
      <c r="E2304" t="str">
        <f t="shared" si="210"/>
        <v>High</v>
      </c>
      <c r="F2304" t="str">
        <f t="shared" si="211"/>
        <v>High</v>
      </c>
      <c r="G2304">
        <v>0.22</v>
      </c>
      <c r="H2304">
        <f>D2304*G2304</f>
        <v>442.47059999999999</v>
      </c>
      <c r="I2304">
        <v>9</v>
      </c>
      <c r="J2304" s="1">
        <v>45588</v>
      </c>
      <c r="K2304" s="1">
        <v>45590</v>
      </c>
      <c r="L2304" t="s">
        <v>20</v>
      </c>
      <c r="M2304" t="str">
        <f t="shared" si="212"/>
        <v>Premium customer</v>
      </c>
      <c r="N2304" t="s">
        <v>27</v>
      </c>
      <c r="O2304">
        <v>153.9</v>
      </c>
      <c r="P2304" t="s">
        <v>44</v>
      </c>
      <c r="Q2304">
        <f>D2304-H2304</f>
        <v>1568.7593999999999</v>
      </c>
      <c r="R2304" t="str">
        <f t="shared" si="213"/>
        <v>Bad</v>
      </c>
      <c r="S2304" t="str">
        <f t="shared" si="214"/>
        <v>Bad</v>
      </c>
      <c r="T2304" t="str">
        <f t="shared" si="215"/>
        <v>High Impact</v>
      </c>
    </row>
    <row r="2305" spans="1:20">
      <c r="A2305" t="s">
        <v>2341</v>
      </c>
      <c r="B2305" t="s">
        <v>30</v>
      </c>
      <c r="C2305" t="s">
        <v>31</v>
      </c>
      <c r="D2305">
        <v>2238.5300000000002</v>
      </c>
      <c r="E2305" t="str">
        <f t="shared" si="210"/>
        <v>High</v>
      </c>
      <c r="F2305" t="str">
        <f t="shared" si="211"/>
        <v>High</v>
      </c>
      <c r="G2305">
        <v>0.24</v>
      </c>
      <c r="H2305">
        <f>D2305*G2305</f>
        <v>537.24720000000002</v>
      </c>
      <c r="I2305">
        <v>2</v>
      </c>
      <c r="J2305" s="1">
        <v>45116</v>
      </c>
      <c r="K2305" s="1">
        <v>45121</v>
      </c>
      <c r="L2305" t="s">
        <v>26</v>
      </c>
      <c r="M2305" t="str">
        <f t="shared" si="212"/>
        <v>Potential customer</v>
      </c>
      <c r="N2305" t="s">
        <v>27</v>
      </c>
      <c r="O2305">
        <v>520.96</v>
      </c>
      <c r="P2305" t="s">
        <v>39</v>
      </c>
      <c r="Q2305">
        <f>D2305-H2305</f>
        <v>1701.2828000000002</v>
      </c>
      <c r="R2305" t="str">
        <f t="shared" si="213"/>
        <v>Good</v>
      </c>
      <c r="S2305" t="str">
        <f t="shared" si="214"/>
        <v>Good</v>
      </c>
      <c r="T2305" t="str">
        <f t="shared" si="215"/>
        <v>High Impact</v>
      </c>
    </row>
    <row r="2306" spans="1:20">
      <c r="A2306" t="s">
        <v>2342</v>
      </c>
      <c r="B2306" t="s">
        <v>30</v>
      </c>
      <c r="C2306" t="s">
        <v>41</v>
      </c>
      <c r="D2306">
        <v>3382.98</v>
      </c>
      <c r="E2306" t="str">
        <f t="shared" si="210"/>
        <v>High</v>
      </c>
      <c r="F2306" t="str">
        <f t="shared" si="211"/>
        <v>High</v>
      </c>
      <c r="G2306">
        <v>0.21</v>
      </c>
      <c r="H2306">
        <f>D2306*G2306</f>
        <v>710.42579999999998</v>
      </c>
      <c r="I2306">
        <v>2</v>
      </c>
      <c r="J2306" s="1">
        <v>45510</v>
      </c>
      <c r="K2306" s="1">
        <v>45516</v>
      </c>
      <c r="L2306" t="s">
        <v>26</v>
      </c>
      <c r="M2306" t="str">
        <f t="shared" si="212"/>
        <v>Potential customer</v>
      </c>
      <c r="N2306" t="s">
        <v>21</v>
      </c>
      <c r="O2306">
        <v>170.8</v>
      </c>
      <c r="P2306" t="s">
        <v>22</v>
      </c>
      <c r="Q2306">
        <f>D2306-H2306</f>
        <v>2672.5542</v>
      </c>
      <c r="R2306" t="str">
        <f t="shared" si="213"/>
        <v>Bad</v>
      </c>
      <c r="S2306" t="str">
        <f t="shared" si="214"/>
        <v>Bad</v>
      </c>
      <c r="T2306" t="str">
        <f t="shared" si="215"/>
        <v>High Impact</v>
      </c>
    </row>
    <row r="2307" spans="1:20">
      <c r="A2307" t="s">
        <v>2343</v>
      </c>
      <c r="B2307" t="s">
        <v>30</v>
      </c>
      <c r="C2307" t="s">
        <v>31</v>
      </c>
      <c r="D2307">
        <v>301.33</v>
      </c>
      <c r="E2307" t="str">
        <f t="shared" ref="E2307:E2370" si="216">IF(D2307&gt;1000,"High","Low")</f>
        <v>Low</v>
      </c>
      <c r="F2307" t="str">
        <f t="shared" ref="F2307:F2370" si="217">IF(D2307&gt;1000,"High",IF(D2307&gt;500,"Midium","Low"))</f>
        <v>Low</v>
      </c>
      <c r="G2307">
        <v>0.43</v>
      </c>
      <c r="H2307">
        <f>D2307*G2307</f>
        <v>129.5719</v>
      </c>
      <c r="I2307">
        <v>4</v>
      </c>
      <c r="J2307" s="1">
        <v>45279</v>
      </c>
      <c r="K2307" s="1">
        <v>45282</v>
      </c>
      <c r="L2307" t="s">
        <v>26</v>
      </c>
      <c r="M2307" t="str">
        <f t="shared" ref="M2307:M2370" si="218">IF(AND(L2307="Member",D2307&gt;1000),"Premium customer",IF(AND(L2307="Regular",D2307&gt;1000),"Potential customer","Normal customer"))</f>
        <v>Normal customer</v>
      </c>
      <c r="N2307" t="s">
        <v>21</v>
      </c>
      <c r="O2307">
        <v>24.39</v>
      </c>
      <c r="P2307" t="s">
        <v>22</v>
      </c>
      <c r="Q2307">
        <f>D2307-H2307</f>
        <v>171.75809999999998</v>
      </c>
      <c r="R2307" t="str">
        <f t="shared" ref="R2307:R2370" si="219">IF(AND(D2307&gt;1000,O2307&gt;300),"Good","Bad")</f>
        <v>Bad</v>
      </c>
      <c r="S2307" t="str">
        <f t="shared" ref="S2307:S2370" si="220">IF(NOT(AND(D2307&gt;1000,O2307&gt;300)),"Bad","Good")</f>
        <v>Bad</v>
      </c>
      <c r="T2307" t="str">
        <f t="shared" ref="T2307:T2370" si="221">IF(OR(D2307&gt;1000,G2307&gt;0.25),"High Impact","Normal")</f>
        <v>High Impact</v>
      </c>
    </row>
    <row r="2308" spans="1:20">
      <c r="A2308" t="s">
        <v>2344</v>
      </c>
      <c r="B2308" t="s">
        <v>46</v>
      </c>
      <c r="C2308" t="s">
        <v>31</v>
      </c>
      <c r="D2308">
        <v>2008.31</v>
      </c>
      <c r="E2308" t="str">
        <f t="shared" si="216"/>
        <v>High</v>
      </c>
      <c r="F2308" t="str">
        <f t="shared" si="217"/>
        <v>High</v>
      </c>
      <c r="G2308">
        <v>0.34</v>
      </c>
      <c r="H2308">
        <f>D2308*G2308</f>
        <v>682.82540000000006</v>
      </c>
      <c r="I2308">
        <v>3</v>
      </c>
      <c r="J2308" s="1">
        <v>44965</v>
      </c>
      <c r="K2308" s="1">
        <v>44967</v>
      </c>
      <c r="L2308" t="s">
        <v>36</v>
      </c>
      <c r="M2308" t="str">
        <f t="shared" si="218"/>
        <v>Normal customer</v>
      </c>
      <c r="N2308" t="s">
        <v>32</v>
      </c>
      <c r="O2308">
        <v>529.29</v>
      </c>
      <c r="P2308" t="s">
        <v>44</v>
      </c>
      <c r="Q2308">
        <f>D2308-H2308</f>
        <v>1325.4845999999998</v>
      </c>
      <c r="R2308" t="str">
        <f t="shared" si="219"/>
        <v>Good</v>
      </c>
      <c r="S2308" t="str">
        <f t="shared" si="220"/>
        <v>Good</v>
      </c>
      <c r="T2308" t="str">
        <f t="shared" si="221"/>
        <v>High Impact</v>
      </c>
    </row>
    <row r="2309" spans="1:20">
      <c r="A2309" t="s">
        <v>2345</v>
      </c>
      <c r="B2309" t="s">
        <v>24</v>
      </c>
      <c r="C2309" t="s">
        <v>31</v>
      </c>
      <c r="D2309">
        <v>3268.12</v>
      </c>
      <c r="E2309" t="str">
        <f t="shared" si="216"/>
        <v>High</v>
      </c>
      <c r="F2309" t="str">
        <f t="shared" si="217"/>
        <v>High</v>
      </c>
      <c r="G2309">
        <v>0.25</v>
      </c>
      <c r="H2309">
        <f>D2309*G2309</f>
        <v>817.03</v>
      </c>
      <c r="I2309">
        <v>7</v>
      </c>
      <c r="J2309" s="1">
        <v>44999</v>
      </c>
      <c r="K2309" s="1">
        <v>45001</v>
      </c>
      <c r="L2309" t="s">
        <v>36</v>
      </c>
      <c r="M2309" t="str">
        <f t="shared" si="218"/>
        <v>Normal customer</v>
      </c>
      <c r="N2309" t="s">
        <v>32</v>
      </c>
      <c r="O2309">
        <v>416.46</v>
      </c>
      <c r="P2309" t="s">
        <v>33</v>
      </c>
      <c r="Q2309">
        <f>D2309-H2309</f>
        <v>2451.09</v>
      </c>
      <c r="R2309" t="str">
        <f t="shared" si="219"/>
        <v>Good</v>
      </c>
      <c r="S2309" t="str">
        <f t="shared" si="220"/>
        <v>Good</v>
      </c>
      <c r="T2309" t="str">
        <f t="shared" si="221"/>
        <v>High Impact</v>
      </c>
    </row>
    <row r="2310" spans="1:20">
      <c r="A2310" t="s">
        <v>2346</v>
      </c>
      <c r="B2310" t="s">
        <v>18</v>
      </c>
      <c r="C2310" t="s">
        <v>25</v>
      </c>
      <c r="D2310">
        <v>1488.28</v>
      </c>
      <c r="E2310" t="str">
        <f t="shared" si="216"/>
        <v>High</v>
      </c>
      <c r="F2310" t="str">
        <f t="shared" si="217"/>
        <v>High</v>
      </c>
      <c r="G2310">
        <v>0.42</v>
      </c>
      <c r="H2310">
        <f>D2310*G2310</f>
        <v>625.07759999999996</v>
      </c>
      <c r="I2310">
        <v>7</v>
      </c>
      <c r="J2310" s="1">
        <v>44948</v>
      </c>
      <c r="K2310" s="1">
        <v>44950</v>
      </c>
      <c r="L2310" t="s">
        <v>20</v>
      </c>
      <c r="M2310" t="str">
        <f t="shared" si="218"/>
        <v>Premium customer</v>
      </c>
      <c r="N2310" t="s">
        <v>32</v>
      </c>
      <c r="O2310">
        <v>444.53</v>
      </c>
      <c r="P2310" t="s">
        <v>39</v>
      </c>
      <c r="Q2310">
        <f>D2310-H2310</f>
        <v>863.20240000000001</v>
      </c>
      <c r="R2310" t="str">
        <f t="shared" si="219"/>
        <v>Good</v>
      </c>
      <c r="S2310" t="str">
        <f t="shared" si="220"/>
        <v>Good</v>
      </c>
      <c r="T2310" t="str">
        <f t="shared" si="221"/>
        <v>High Impact</v>
      </c>
    </row>
    <row r="2311" spans="1:20">
      <c r="A2311" t="s">
        <v>2347</v>
      </c>
      <c r="B2311" t="s">
        <v>18</v>
      </c>
      <c r="C2311" t="s">
        <v>41</v>
      </c>
      <c r="D2311">
        <v>2999.58</v>
      </c>
      <c r="E2311" t="str">
        <f t="shared" si="216"/>
        <v>High</v>
      </c>
      <c r="F2311" t="str">
        <f t="shared" si="217"/>
        <v>High</v>
      </c>
      <c r="G2311">
        <v>0.4</v>
      </c>
      <c r="H2311">
        <f>D2311*G2311</f>
        <v>1199.8320000000001</v>
      </c>
      <c r="I2311">
        <v>3</v>
      </c>
      <c r="J2311" s="1">
        <v>45639</v>
      </c>
      <c r="K2311" s="1">
        <v>45643</v>
      </c>
      <c r="L2311" t="s">
        <v>36</v>
      </c>
      <c r="M2311" t="str">
        <f t="shared" si="218"/>
        <v>Normal customer</v>
      </c>
      <c r="N2311" t="s">
        <v>21</v>
      </c>
      <c r="O2311">
        <v>698.4</v>
      </c>
      <c r="P2311" t="s">
        <v>33</v>
      </c>
      <c r="Q2311">
        <f>D2311-H2311</f>
        <v>1799.7479999999998</v>
      </c>
      <c r="R2311" t="str">
        <f t="shared" si="219"/>
        <v>Good</v>
      </c>
      <c r="S2311" t="str">
        <f t="shared" si="220"/>
        <v>Good</v>
      </c>
      <c r="T2311" t="str">
        <f t="shared" si="221"/>
        <v>High Impact</v>
      </c>
    </row>
    <row r="2312" spans="1:20">
      <c r="A2312" t="s">
        <v>2348</v>
      </c>
      <c r="B2312" t="s">
        <v>46</v>
      </c>
      <c r="C2312" t="s">
        <v>38</v>
      </c>
      <c r="D2312">
        <v>1850.67</v>
      </c>
      <c r="E2312" t="str">
        <f t="shared" si="216"/>
        <v>High</v>
      </c>
      <c r="F2312" t="str">
        <f t="shared" si="217"/>
        <v>High</v>
      </c>
      <c r="G2312">
        <v>0</v>
      </c>
      <c r="H2312">
        <f>D2312*G2312</f>
        <v>0</v>
      </c>
      <c r="I2312">
        <v>3</v>
      </c>
      <c r="J2312" s="1">
        <v>44957</v>
      </c>
      <c r="K2312" s="1">
        <v>44958</v>
      </c>
      <c r="L2312" t="s">
        <v>36</v>
      </c>
      <c r="M2312" t="str">
        <f t="shared" si="218"/>
        <v>Normal customer</v>
      </c>
      <c r="N2312" t="s">
        <v>21</v>
      </c>
      <c r="O2312">
        <v>262.24</v>
      </c>
      <c r="P2312" t="s">
        <v>44</v>
      </c>
      <c r="Q2312">
        <f>D2312-H2312</f>
        <v>1850.67</v>
      </c>
      <c r="R2312" t="str">
        <f t="shared" si="219"/>
        <v>Bad</v>
      </c>
      <c r="S2312" t="str">
        <f t="shared" si="220"/>
        <v>Bad</v>
      </c>
      <c r="T2312" t="str">
        <f t="shared" si="221"/>
        <v>High Impact</v>
      </c>
    </row>
    <row r="2313" spans="1:20">
      <c r="A2313" t="s">
        <v>2349</v>
      </c>
      <c r="B2313" t="s">
        <v>24</v>
      </c>
      <c r="C2313" t="s">
        <v>38</v>
      </c>
      <c r="D2313">
        <v>3817.73</v>
      </c>
      <c r="E2313" t="str">
        <f t="shared" si="216"/>
        <v>High</v>
      </c>
      <c r="F2313" t="str">
        <f t="shared" si="217"/>
        <v>High</v>
      </c>
      <c r="G2313">
        <v>0.24</v>
      </c>
      <c r="H2313">
        <f>D2313*G2313</f>
        <v>916.25519999999995</v>
      </c>
      <c r="I2313">
        <v>9</v>
      </c>
      <c r="J2313" s="1">
        <v>45216</v>
      </c>
      <c r="K2313" s="1">
        <v>45219</v>
      </c>
      <c r="L2313" t="s">
        <v>36</v>
      </c>
      <c r="M2313" t="str">
        <f t="shared" si="218"/>
        <v>Normal customer</v>
      </c>
      <c r="N2313" t="s">
        <v>21</v>
      </c>
      <c r="O2313">
        <v>598.38</v>
      </c>
      <c r="P2313" t="s">
        <v>39</v>
      </c>
      <c r="Q2313">
        <f>D2313-H2313</f>
        <v>2901.4748</v>
      </c>
      <c r="R2313" t="str">
        <f t="shared" si="219"/>
        <v>Good</v>
      </c>
      <c r="S2313" t="str">
        <f t="shared" si="220"/>
        <v>Good</v>
      </c>
      <c r="T2313" t="str">
        <f t="shared" si="221"/>
        <v>High Impact</v>
      </c>
    </row>
    <row r="2314" spans="1:20">
      <c r="A2314" t="s">
        <v>2350</v>
      </c>
      <c r="B2314" t="s">
        <v>18</v>
      </c>
      <c r="C2314" t="s">
        <v>25</v>
      </c>
      <c r="D2314">
        <v>396.93</v>
      </c>
      <c r="E2314" t="str">
        <f t="shared" si="216"/>
        <v>Low</v>
      </c>
      <c r="F2314" t="str">
        <f t="shared" si="217"/>
        <v>Low</v>
      </c>
      <c r="G2314">
        <v>0.02</v>
      </c>
      <c r="H2314">
        <f>D2314*G2314</f>
        <v>7.9386000000000001</v>
      </c>
      <c r="I2314">
        <v>7</v>
      </c>
      <c r="J2314" s="1">
        <v>45004</v>
      </c>
      <c r="K2314" s="1">
        <v>45007</v>
      </c>
      <c r="L2314" t="s">
        <v>26</v>
      </c>
      <c r="M2314" t="str">
        <f t="shared" si="218"/>
        <v>Normal customer</v>
      </c>
      <c r="N2314" t="s">
        <v>21</v>
      </c>
      <c r="O2314">
        <v>43.76</v>
      </c>
      <c r="P2314" t="s">
        <v>28</v>
      </c>
      <c r="Q2314">
        <f>D2314-H2314</f>
        <v>388.9914</v>
      </c>
      <c r="R2314" t="str">
        <f t="shared" si="219"/>
        <v>Bad</v>
      </c>
      <c r="S2314" t="str">
        <f t="shared" si="220"/>
        <v>Bad</v>
      </c>
      <c r="T2314" t="str">
        <f t="shared" si="221"/>
        <v>Normal</v>
      </c>
    </row>
    <row r="2315" spans="1:20">
      <c r="A2315" t="s">
        <v>2351</v>
      </c>
      <c r="B2315" t="s">
        <v>30</v>
      </c>
      <c r="C2315" t="s">
        <v>25</v>
      </c>
      <c r="D2315">
        <v>4598.01</v>
      </c>
      <c r="E2315" t="str">
        <f t="shared" si="216"/>
        <v>High</v>
      </c>
      <c r="F2315" t="str">
        <f t="shared" si="217"/>
        <v>High</v>
      </c>
      <c r="G2315">
        <v>0.15</v>
      </c>
      <c r="H2315">
        <f>D2315*G2315</f>
        <v>689.70150000000001</v>
      </c>
      <c r="I2315">
        <v>3</v>
      </c>
      <c r="J2315" s="1">
        <v>45369</v>
      </c>
      <c r="K2315" s="1">
        <v>45374</v>
      </c>
      <c r="L2315" t="s">
        <v>20</v>
      </c>
      <c r="M2315" t="str">
        <f t="shared" si="218"/>
        <v>Premium customer</v>
      </c>
      <c r="N2315" t="s">
        <v>21</v>
      </c>
      <c r="O2315">
        <v>1169.8900000000001</v>
      </c>
      <c r="P2315" t="s">
        <v>53</v>
      </c>
      <c r="Q2315">
        <f>D2315-H2315</f>
        <v>3908.3085000000001</v>
      </c>
      <c r="R2315" t="str">
        <f t="shared" si="219"/>
        <v>Good</v>
      </c>
      <c r="S2315" t="str">
        <f t="shared" si="220"/>
        <v>Good</v>
      </c>
      <c r="T2315" t="str">
        <f t="shared" si="221"/>
        <v>High Impact</v>
      </c>
    </row>
    <row r="2316" spans="1:20">
      <c r="A2316" t="s">
        <v>2352</v>
      </c>
      <c r="B2316" t="s">
        <v>18</v>
      </c>
      <c r="C2316" t="s">
        <v>31</v>
      </c>
      <c r="D2316">
        <v>940.9</v>
      </c>
      <c r="E2316" t="str">
        <f t="shared" si="216"/>
        <v>Low</v>
      </c>
      <c r="F2316" t="str">
        <f t="shared" si="217"/>
        <v>Midium</v>
      </c>
      <c r="G2316">
        <v>0.4</v>
      </c>
      <c r="H2316">
        <f>D2316*G2316</f>
        <v>376.36</v>
      </c>
      <c r="I2316">
        <v>3</v>
      </c>
      <c r="J2316" s="1">
        <v>45363</v>
      </c>
      <c r="K2316" s="1">
        <v>45365</v>
      </c>
      <c r="L2316" t="s">
        <v>20</v>
      </c>
      <c r="M2316" t="str">
        <f t="shared" si="218"/>
        <v>Normal customer</v>
      </c>
      <c r="N2316" t="s">
        <v>27</v>
      </c>
      <c r="O2316">
        <v>48.78</v>
      </c>
      <c r="P2316" t="s">
        <v>33</v>
      </c>
      <c r="Q2316">
        <f>D2316-H2316</f>
        <v>564.54</v>
      </c>
      <c r="R2316" t="str">
        <f t="shared" si="219"/>
        <v>Bad</v>
      </c>
      <c r="S2316" t="str">
        <f t="shared" si="220"/>
        <v>Bad</v>
      </c>
      <c r="T2316" t="str">
        <f t="shared" si="221"/>
        <v>High Impact</v>
      </c>
    </row>
    <row r="2317" spans="1:20">
      <c r="A2317" t="s">
        <v>2353</v>
      </c>
      <c r="B2317" t="s">
        <v>30</v>
      </c>
      <c r="C2317" t="s">
        <v>41</v>
      </c>
      <c r="D2317">
        <v>876.88</v>
      </c>
      <c r="E2317" t="str">
        <f t="shared" si="216"/>
        <v>Low</v>
      </c>
      <c r="F2317" t="str">
        <f t="shared" si="217"/>
        <v>Midium</v>
      </c>
      <c r="G2317">
        <v>0.47</v>
      </c>
      <c r="H2317">
        <f>D2317*G2317</f>
        <v>412.1336</v>
      </c>
      <c r="I2317">
        <v>3</v>
      </c>
      <c r="J2317" s="1">
        <v>45287</v>
      </c>
      <c r="K2317" s="1">
        <v>45291</v>
      </c>
      <c r="L2317" t="s">
        <v>36</v>
      </c>
      <c r="M2317" t="str">
        <f t="shared" si="218"/>
        <v>Normal customer</v>
      </c>
      <c r="N2317" t="s">
        <v>32</v>
      </c>
      <c r="O2317">
        <v>96.21</v>
      </c>
      <c r="P2317" t="s">
        <v>33</v>
      </c>
      <c r="Q2317">
        <f>D2317-H2317</f>
        <v>464.74639999999999</v>
      </c>
      <c r="R2317" t="str">
        <f t="shared" si="219"/>
        <v>Bad</v>
      </c>
      <c r="S2317" t="str">
        <f t="shared" si="220"/>
        <v>Bad</v>
      </c>
      <c r="T2317" t="str">
        <f t="shared" si="221"/>
        <v>High Impact</v>
      </c>
    </row>
    <row r="2318" spans="1:20">
      <c r="A2318" t="s">
        <v>2354</v>
      </c>
      <c r="B2318" t="s">
        <v>46</v>
      </c>
      <c r="C2318" t="s">
        <v>41</v>
      </c>
      <c r="D2318">
        <v>4219.1499999999996</v>
      </c>
      <c r="E2318" t="str">
        <f t="shared" si="216"/>
        <v>High</v>
      </c>
      <c r="F2318" t="str">
        <f t="shared" si="217"/>
        <v>High</v>
      </c>
      <c r="G2318">
        <v>0.12</v>
      </c>
      <c r="H2318">
        <f>D2318*G2318</f>
        <v>506.29799999999994</v>
      </c>
      <c r="I2318">
        <v>9</v>
      </c>
      <c r="J2318" s="1">
        <v>45652</v>
      </c>
      <c r="K2318" s="1">
        <v>45659</v>
      </c>
      <c r="L2318" t="s">
        <v>36</v>
      </c>
      <c r="M2318" t="str">
        <f t="shared" si="218"/>
        <v>Normal customer</v>
      </c>
      <c r="N2318" t="s">
        <v>27</v>
      </c>
      <c r="O2318">
        <v>1129.05</v>
      </c>
      <c r="P2318" t="s">
        <v>44</v>
      </c>
      <c r="Q2318">
        <f>D2318-H2318</f>
        <v>3712.8519999999999</v>
      </c>
      <c r="R2318" t="str">
        <f t="shared" si="219"/>
        <v>Good</v>
      </c>
      <c r="S2318" t="str">
        <f t="shared" si="220"/>
        <v>Good</v>
      </c>
      <c r="T2318" t="str">
        <f t="shared" si="221"/>
        <v>High Impact</v>
      </c>
    </row>
    <row r="2319" spans="1:20">
      <c r="A2319" t="s">
        <v>2355</v>
      </c>
      <c r="B2319" t="s">
        <v>30</v>
      </c>
      <c r="C2319" t="s">
        <v>19</v>
      </c>
      <c r="D2319">
        <v>4359.49</v>
      </c>
      <c r="E2319" t="str">
        <f t="shared" si="216"/>
        <v>High</v>
      </c>
      <c r="F2319" t="str">
        <f t="shared" si="217"/>
        <v>High</v>
      </c>
      <c r="G2319">
        <v>0.01</v>
      </c>
      <c r="H2319">
        <f>D2319*G2319</f>
        <v>43.594899999999996</v>
      </c>
      <c r="I2319">
        <v>8</v>
      </c>
      <c r="J2319" s="1">
        <v>44980</v>
      </c>
      <c r="K2319" s="1">
        <v>44987</v>
      </c>
      <c r="L2319" t="s">
        <v>26</v>
      </c>
      <c r="M2319" t="str">
        <f t="shared" si="218"/>
        <v>Potential customer</v>
      </c>
      <c r="N2319" t="s">
        <v>32</v>
      </c>
      <c r="O2319">
        <v>1279.42</v>
      </c>
      <c r="P2319" t="s">
        <v>33</v>
      </c>
      <c r="Q2319">
        <f>D2319-H2319</f>
        <v>4315.8950999999997</v>
      </c>
      <c r="R2319" t="str">
        <f t="shared" si="219"/>
        <v>Good</v>
      </c>
      <c r="S2319" t="str">
        <f t="shared" si="220"/>
        <v>Good</v>
      </c>
      <c r="T2319" t="str">
        <f t="shared" si="221"/>
        <v>High Impact</v>
      </c>
    </row>
    <row r="2320" spans="1:20">
      <c r="A2320" t="s">
        <v>2356</v>
      </c>
      <c r="B2320" t="s">
        <v>18</v>
      </c>
      <c r="C2320" t="s">
        <v>19</v>
      </c>
      <c r="D2320">
        <v>555.57000000000005</v>
      </c>
      <c r="E2320" t="str">
        <f t="shared" si="216"/>
        <v>Low</v>
      </c>
      <c r="F2320" t="str">
        <f t="shared" si="217"/>
        <v>Midium</v>
      </c>
      <c r="G2320">
        <v>0.2</v>
      </c>
      <c r="H2320">
        <f>D2320*G2320</f>
        <v>111.11400000000002</v>
      </c>
      <c r="I2320">
        <v>7</v>
      </c>
      <c r="J2320" s="1">
        <v>45297</v>
      </c>
      <c r="K2320" s="1">
        <v>45304</v>
      </c>
      <c r="L2320" t="s">
        <v>26</v>
      </c>
      <c r="M2320" t="str">
        <f t="shared" si="218"/>
        <v>Normal customer</v>
      </c>
      <c r="N2320" t="s">
        <v>27</v>
      </c>
      <c r="O2320">
        <v>88.78</v>
      </c>
      <c r="P2320" t="s">
        <v>44</v>
      </c>
      <c r="Q2320">
        <f>D2320-H2320</f>
        <v>444.45600000000002</v>
      </c>
      <c r="R2320" t="str">
        <f t="shared" si="219"/>
        <v>Bad</v>
      </c>
      <c r="S2320" t="str">
        <f t="shared" si="220"/>
        <v>Bad</v>
      </c>
      <c r="T2320" t="str">
        <f t="shared" si="221"/>
        <v>Normal</v>
      </c>
    </row>
    <row r="2321" spans="1:20">
      <c r="A2321" t="s">
        <v>2357</v>
      </c>
      <c r="B2321" t="s">
        <v>18</v>
      </c>
      <c r="C2321" t="s">
        <v>38</v>
      </c>
      <c r="D2321">
        <v>4552.72</v>
      </c>
      <c r="E2321" t="str">
        <f t="shared" si="216"/>
        <v>High</v>
      </c>
      <c r="F2321" t="str">
        <f t="shared" si="217"/>
        <v>High</v>
      </c>
      <c r="G2321">
        <v>0.17</v>
      </c>
      <c r="H2321">
        <f>D2321*G2321</f>
        <v>773.96240000000012</v>
      </c>
      <c r="I2321">
        <v>8</v>
      </c>
      <c r="J2321" s="1">
        <v>45508</v>
      </c>
      <c r="K2321" s="1">
        <v>45510</v>
      </c>
      <c r="L2321" t="s">
        <v>36</v>
      </c>
      <c r="M2321" t="str">
        <f t="shared" si="218"/>
        <v>Normal customer</v>
      </c>
      <c r="N2321" t="s">
        <v>27</v>
      </c>
      <c r="O2321">
        <v>1169.3599999999999</v>
      </c>
      <c r="P2321" t="s">
        <v>28</v>
      </c>
      <c r="Q2321">
        <f>D2321-H2321</f>
        <v>3778.7575999999999</v>
      </c>
      <c r="R2321" t="str">
        <f t="shared" si="219"/>
        <v>Good</v>
      </c>
      <c r="S2321" t="str">
        <f t="shared" si="220"/>
        <v>Good</v>
      </c>
      <c r="T2321" t="str">
        <f t="shared" si="221"/>
        <v>High Impact</v>
      </c>
    </row>
    <row r="2322" spans="1:20">
      <c r="A2322" t="s">
        <v>2358</v>
      </c>
      <c r="B2322" t="s">
        <v>18</v>
      </c>
      <c r="C2322" t="s">
        <v>19</v>
      </c>
      <c r="D2322">
        <v>1439.16</v>
      </c>
      <c r="E2322" t="str">
        <f t="shared" si="216"/>
        <v>High</v>
      </c>
      <c r="F2322" t="str">
        <f t="shared" si="217"/>
        <v>High</v>
      </c>
      <c r="G2322">
        <v>0.34</v>
      </c>
      <c r="H2322">
        <f>D2322*G2322</f>
        <v>489.31440000000003</v>
      </c>
      <c r="I2322">
        <v>1</v>
      </c>
      <c r="J2322" s="1">
        <v>45023</v>
      </c>
      <c r="K2322" s="1">
        <v>45028</v>
      </c>
      <c r="L2322" t="s">
        <v>26</v>
      </c>
      <c r="M2322" t="str">
        <f t="shared" si="218"/>
        <v>Potential customer</v>
      </c>
      <c r="N2322" t="s">
        <v>21</v>
      </c>
      <c r="O2322">
        <v>365.39</v>
      </c>
      <c r="P2322" t="s">
        <v>28</v>
      </c>
      <c r="Q2322">
        <f>D2322-H2322</f>
        <v>949.8456000000001</v>
      </c>
      <c r="R2322" t="str">
        <f t="shared" si="219"/>
        <v>Good</v>
      </c>
      <c r="S2322" t="str">
        <f t="shared" si="220"/>
        <v>Good</v>
      </c>
      <c r="T2322" t="str">
        <f t="shared" si="221"/>
        <v>High Impact</v>
      </c>
    </row>
    <row r="2323" spans="1:20">
      <c r="A2323" t="s">
        <v>2359</v>
      </c>
      <c r="B2323" t="s">
        <v>46</v>
      </c>
      <c r="C2323" t="s">
        <v>19</v>
      </c>
      <c r="D2323">
        <v>3131.25</v>
      </c>
      <c r="E2323" t="str">
        <f t="shared" si="216"/>
        <v>High</v>
      </c>
      <c r="F2323" t="str">
        <f t="shared" si="217"/>
        <v>High</v>
      </c>
      <c r="G2323">
        <v>0.25</v>
      </c>
      <c r="H2323">
        <f>D2323*G2323</f>
        <v>782.8125</v>
      </c>
      <c r="I2323">
        <v>9</v>
      </c>
      <c r="J2323" s="1">
        <v>45456</v>
      </c>
      <c r="K2323" s="1">
        <v>45457</v>
      </c>
      <c r="L2323" t="s">
        <v>36</v>
      </c>
      <c r="M2323" t="str">
        <f t="shared" si="218"/>
        <v>Normal customer</v>
      </c>
      <c r="N2323" t="s">
        <v>21</v>
      </c>
      <c r="O2323">
        <v>761.2</v>
      </c>
      <c r="P2323" t="s">
        <v>28</v>
      </c>
      <c r="Q2323">
        <f>D2323-H2323</f>
        <v>2348.4375</v>
      </c>
      <c r="R2323" t="str">
        <f t="shared" si="219"/>
        <v>Good</v>
      </c>
      <c r="S2323" t="str">
        <f t="shared" si="220"/>
        <v>Good</v>
      </c>
      <c r="T2323" t="str">
        <f t="shared" si="221"/>
        <v>High Impact</v>
      </c>
    </row>
    <row r="2324" spans="1:20">
      <c r="A2324" t="s">
        <v>2360</v>
      </c>
      <c r="B2324" t="s">
        <v>46</v>
      </c>
      <c r="C2324" t="s">
        <v>38</v>
      </c>
      <c r="D2324">
        <v>436.11</v>
      </c>
      <c r="E2324" t="str">
        <f t="shared" si="216"/>
        <v>Low</v>
      </c>
      <c r="F2324" t="str">
        <f t="shared" si="217"/>
        <v>Low</v>
      </c>
      <c r="G2324">
        <v>0.2</v>
      </c>
      <c r="H2324">
        <f>D2324*G2324</f>
        <v>87.222000000000008</v>
      </c>
      <c r="I2324">
        <v>5</v>
      </c>
      <c r="J2324" s="1">
        <v>45574</v>
      </c>
      <c r="K2324" s="1">
        <v>45577</v>
      </c>
      <c r="L2324" t="s">
        <v>20</v>
      </c>
      <c r="M2324" t="str">
        <f t="shared" si="218"/>
        <v>Normal customer</v>
      </c>
      <c r="N2324" t="s">
        <v>21</v>
      </c>
      <c r="O2324">
        <v>113.6</v>
      </c>
      <c r="P2324" t="s">
        <v>53</v>
      </c>
      <c r="Q2324">
        <f>D2324-H2324</f>
        <v>348.88800000000003</v>
      </c>
      <c r="R2324" t="str">
        <f t="shared" si="219"/>
        <v>Bad</v>
      </c>
      <c r="S2324" t="str">
        <f t="shared" si="220"/>
        <v>Bad</v>
      </c>
      <c r="T2324" t="str">
        <f t="shared" si="221"/>
        <v>Normal</v>
      </c>
    </row>
    <row r="2325" spans="1:20">
      <c r="A2325" t="s">
        <v>2361</v>
      </c>
      <c r="B2325" t="s">
        <v>24</v>
      </c>
      <c r="C2325" t="s">
        <v>38</v>
      </c>
      <c r="D2325">
        <v>1965.24</v>
      </c>
      <c r="E2325" t="str">
        <f t="shared" si="216"/>
        <v>High</v>
      </c>
      <c r="F2325" t="str">
        <f t="shared" si="217"/>
        <v>High</v>
      </c>
      <c r="G2325">
        <v>0.11</v>
      </c>
      <c r="H2325">
        <f>D2325*G2325</f>
        <v>216.1764</v>
      </c>
      <c r="I2325">
        <v>5</v>
      </c>
      <c r="J2325" s="1">
        <v>45573</v>
      </c>
      <c r="K2325" s="1">
        <v>45575</v>
      </c>
      <c r="L2325" t="s">
        <v>26</v>
      </c>
      <c r="M2325" t="str">
        <f t="shared" si="218"/>
        <v>Potential customer</v>
      </c>
      <c r="N2325" t="s">
        <v>27</v>
      </c>
      <c r="O2325">
        <v>563.04</v>
      </c>
      <c r="P2325" t="s">
        <v>44</v>
      </c>
      <c r="Q2325">
        <f>D2325-H2325</f>
        <v>1749.0636</v>
      </c>
      <c r="R2325" t="str">
        <f t="shared" si="219"/>
        <v>Good</v>
      </c>
      <c r="S2325" t="str">
        <f t="shared" si="220"/>
        <v>Good</v>
      </c>
      <c r="T2325" t="str">
        <f t="shared" si="221"/>
        <v>High Impact</v>
      </c>
    </row>
    <row r="2326" spans="1:20">
      <c r="A2326" t="s">
        <v>2362</v>
      </c>
      <c r="B2326" t="s">
        <v>18</v>
      </c>
      <c r="C2326" t="s">
        <v>19</v>
      </c>
      <c r="D2326">
        <v>2308.5500000000002</v>
      </c>
      <c r="E2326" t="str">
        <f t="shared" si="216"/>
        <v>High</v>
      </c>
      <c r="F2326" t="str">
        <f t="shared" si="217"/>
        <v>High</v>
      </c>
      <c r="G2326">
        <v>0.41</v>
      </c>
      <c r="H2326">
        <f>D2326*G2326</f>
        <v>946.50549999999998</v>
      </c>
      <c r="I2326">
        <v>5</v>
      </c>
      <c r="J2326" s="1">
        <v>45320</v>
      </c>
      <c r="K2326" s="1">
        <v>45323</v>
      </c>
      <c r="L2326" t="s">
        <v>26</v>
      </c>
      <c r="M2326" t="str">
        <f t="shared" si="218"/>
        <v>Potential customer</v>
      </c>
      <c r="N2326" t="s">
        <v>27</v>
      </c>
      <c r="O2326">
        <v>146.02000000000001</v>
      </c>
      <c r="P2326" t="s">
        <v>44</v>
      </c>
      <c r="Q2326">
        <f>D2326-H2326</f>
        <v>1362.0445000000002</v>
      </c>
      <c r="R2326" t="str">
        <f t="shared" si="219"/>
        <v>Bad</v>
      </c>
      <c r="S2326" t="str">
        <f t="shared" si="220"/>
        <v>Bad</v>
      </c>
      <c r="T2326" t="str">
        <f t="shared" si="221"/>
        <v>High Impact</v>
      </c>
    </row>
    <row r="2327" spans="1:20">
      <c r="A2327" t="s">
        <v>2363</v>
      </c>
      <c r="B2327" t="s">
        <v>30</v>
      </c>
      <c r="C2327" t="s">
        <v>41</v>
      </c>
      <c r="D2327">
        <v>3039.15</v>
      </c>
      <c r="E2327" t="str">
        <f t="shared" si="216"/>
        <v>High</v>
      </c>
      <c r="F2327" t="str">
        <f t="shared" si="217"/>
        <v>High</v>
      </c>
      <c r="G2327">
        <v>0.12</v>
      </c>
      <c r="H2327">
        <f>D2327*G2327</f>
        <v>364.69799999999998</v>
      </c>
      <c r="I2327">
        <v>9</v>
      </c>
      <c r="J2327" s="1">
        <v>44962</v>
      </c>
      <c r="K2327" s="1">
        <v>44967</v>
      </c>
      <c r="L2327" t="s">
        <v>20</v>
      </c>
      <c r="M2327" t="str">
        <f t="shared" si="218"/>
        <v>Premium customer</v>
      </c>
      <c r="N2327" t="s">
        <v>21</v>
      </c>
      <c r="O2327">
        <v>424.8</v>
      </c>
      <c r="P2327" t="s">
        <v>39</v>
      </c>
      <c r="Q2327">
        <f>D2327-H2327</f>
        <v>2674.4520000000002</v>
      </c>
      <c r="R2327" t="str">
        <f t="shared" si="219"/>
        <v>Good</v>
      </c>
      <c r="S2327" t="str">
        <f t="shared" si="220"/>
        <v>Good</v>
      </c>
      <c r="T2327" t="str">
        <f t="shared" si="221"/>
        <v>High Impact</v>
      </c>
    </row>
    <row r="2328" spans="1:20">
      <c r="A2328" t="s">
        <v>2364</v>
      </c>
      <c r="B2328" t="s">
        <v>46</v>
      </c>
      <c r="C2328" t="s">
        <v>19</v>
      </c>
      <c r="D2328">
        <v>2673.83</v>
      </c>
      <c r="E2328" t="str">
        <f t="shared" si="216"/>
        <v>High</v>
      </c>
      <c r="F2328" t="str">
        <f t="shared" si="217"/>
        <v>High</v>
      </c>
      <c r="G2328">
        <v>0.03</v>
      </c>
      <c r="H2328">
        <f>D2328*G2328</f>
        <v>80.2149</v>
      </c>
      <c r="I2328">
        <v>5</v>
      </c>
      <c r="J2328" s="1">
        <v>45244</v>
      </c>
      <c r="K2328" s="1">
        <v>45250</v>
      </c>
      <c r="L2328" t="s">
        <v>20</v>
      </c>
      <c r="M2328" t="str">
        <f t="shared" si="218"/>
        <v>Premium customer</v>
      </c>
      <c r="N2328" t="s">
        <v>21</v>
      </c>
      <c r="O2328">
        <v>602.39</v>
      </c>
      <c r="P2328" t="s">
        <v>28</v>
      </c>
      <c r="Q2328">
        <f>D2328-H2328</f>
        <v>2593.6151</v>
      </c>
      <c r="R2328" t="str">
        <f t="shared" si="219"/>
        <v>Good</v>
      </c>
      <c r="S2328" t="str">
        <f t="shared" si="220"/>
        <v>Good</v>
      </c>
      <c r="T2328" t="str">
        <f t="shared" si="221"/>
        <v>High Impact</v>
      </c>
    </row>
    <row r="2329" spans="1:20">
      <c r="A2329" t="s">
        <v>2365</v>
      </c>
      <c r="B2329" t="s">
        <v>18</v>
      </c>
      <c r="C2329" t="s">
        <v>31</v>
      </c>
      <c r="D2329">
        <v>2361.3200000000002</v>
      </c>
      <c r="E2329" t="str">
        <f t="shared" si="216"/>
        <v>High</v>
      </c>
      <c r="F2329" t="str">
        <f t="shared" si="217"/>
        <v>High</v>
      </c>
      <c r="G2329">
        <v>0.28000000000000003</v>
      </c>
      <c r="H2329">
        <f>D2329*G2329</f>
        <v>661.16960000000006</v>
      </c>
      <c r="I2329">
        <v>2</v>
      </c>
      <c r="J2329" s="1">
        <v>45296</v>
      </c>
      <c r="K2329" s="1">
        <v>45297</v>
      </c>
      <c r="L2329" t="s">
        <v>26</v>
      </c>
      <c r="M2329" t="str">
        <f t="shared" si="218"/>
        <v>Potential customer</v>
      </c>
      <c r="N2329" t="s">
        <v>27</v>
      </c>
      <c r="O2329">
        <v>233.02</v>
      </c>
      <c r="P2329" t="s">
        <v>28</v>
      </c>
      <c r="Q2329">
        <f>D2329-H2329</f>
        <v>1700.1504</v>
      </c>
      <c r="R2329" t="str">
        <f t="shared" si="219"/>
        <v>Bad</v>
      </c>
      <c r="S2329" t="str">
        <f t="shared" si="220"/>
        <v>Bad</v>
      </c>
      <c r="T2329" t="str">
        <f t="shared" si="221"/>
        <v>High Impact</v>
      </c>
    </row>
    <row r="2330" spans="1:20">
      <c r="A2330" t="s">
        <v>2366</v>
      </c>
      <c r="B2330" t="s">
        <v>18</v>
      </c>
      <c r="C2330" t="s">
        <v>31</v>
      </c>
      <c r="D2330">
        <v>4802.24</v>
      </c>
      <c r="E2330" t="str">
        <f t="shared" si="216"/>
        <v>High</v>
      </c>
      <c r="F2330" t="str">
        <f t="shared" si="217"/>
        <v>High</v>
      </c>
      <c r="G2330">
        <v>0.16</v>
      </c>
      <c r="H2330">
        <f>D2330*G2330</f>
        <v>768.35839999999996</v>
      </c>
      <c r="I2330">
        <v>6</v>
      </c>
      <c r="J2330" s="1">
        <v>44977</v>
      </c>
      <c r="K2330" s="1">
        <v>44984</v>
      </c>
      <c r="L2330" t="s">
        <v>26</v>
      </c>
      <c r="M2330" t="str">
        <f t="shared" si="218"/>
        <v>Potential customer</v>
      </c>
      <c r="N2330" t="s">
        <v>27</v>
      </c>
      <c r="O2330">
        <v>877.8</v>
      </c>
      <c r="P2330" t="s">
        <v>33</v>
      </c>
      <c r="Q2330">
        <f>D2330-H2330</f>
        <v>4033.8815999999997</v>
      </c>
      <c r="R2330" t="str">
        <f t="shared" si="219"/>
        <v>Good</v>
      </c>
      <c r="S2330" t="str">
        <f t="shared" si="220"/>
        <v>Good</v>
      </c>
      <c r="T2330" t="str">
        <f t="shared" si="221"/>
        <v>High Impact</v>
      </c>
    </row>
    <row r="2331" spans="1:20">
      <c r="A2331" t="s">
        <v>2367</v>
      </c>
      <c r="B2331" t="s">
        <v>46</v>
      </c>
      <c r="C2331" t="s">
        <v>31</v>
      </c>
      <c r="D2331">
        <v>1006.61</v>
      </c>
      <c r="E2331" t="str">
        <f t="shared" si="216"/>
        <v>High</v>
      </c>
      <c r="F2331" t="str">
        <f t="shared" si="217"/>
        <v>High</v>
      </c>
      <c r="G2331">
        <v>0.36</v>
      </c>
      <c r="H2331">
        <f>D2331*G2331</f>
        <v>362.37959999999998</v>
      </c>
      <c r="I2331">
        <v>7</v>
      </c>
      <c r="J2331" s="1">
        <v>45213</v>
      </c>
      <c r="K2331" s="1">
        <v>45217</v>
      </c>
      <c r="L2331" t="s">
        <v>36</v>
      </c>
      <c r="M2331" t="str">
        <f t="shared" si="218"/>
        <v>Normal customer</v>
      </c>
      <c r="N2331" t="s">
        <v>21</v>
      </c>
      <c r="O2331">
        <v>207.21</v>
      </c>
      <c r="P2331" t="s">
        <v>44</v>
      </c>
      <c r="Q2331">
        <f>D2331-H2331</f>
        <v>644.23040000000003</v>
      </c>
      <c r="R2331" t="str">
        <f t="shared" si="219"/>
        <v>Bad</v>
      </c>
      <c r="S2331" t="str">
        <f t="shared" si="220"/>
        <v>Bad</v>
      </c>
      <c r="T2331" t="str">
        <f t="shared" si="221"/>
        <v>High Impact</v>
      </c>
    </row>
    <row r="2332" spans="1:20">
      <c r="A2332" t="s">
        <v>2368</v>
      </c>
      <c r="B2332" t="s">
        <v>24</v>
      </c>
      <c r="C2332" t="s">
        <v>25</v>
      </c>
      <c r="D2332">
        <v>874.17</v>
      </c>
      <c r="E2332" t="str">
        <f t="shared" si="216"/>
        <v>Low</v>
      </c>
      <c r="F2332" t="str">
        <f t="shared" si="217"/>
        <v>Midium</v>
      </c>
      <c r="G2332">
        <v>0.04</v>
      </c>
      <c r="H2332">
        <f>D2332*G2332</f>
        <v>34.966799999999999</v>
      </c>
      <c r="I2332">
        <v>7</v>
      </c>
      <c r="J2332" s="1">
        <v>45576</v>
      </c>
      <c r="K2332" s="1">
        <v>45577</v>
      </c>
      <c r="L2332" t="s">
        <v>26</v>
      </c>
      <c r="M2332" t="str">
        <f t="shared" si="218"/>
        <v>Normal customer</v>
      </c>
      <c r="N2332" t="s">
        <v>32</v>
      </c>
      <c r="O2332">
        <v>80.319999999999993</v>
      </c>
      <c r="P2332" t="s">
        <v>44</v>
      </c>
      <c r="Q2332">
        <f>D2332-H2332</f>
        <v>839.20319999999992</v>
      </c>
      <c r="R2332" t="str">
        <f t="shared" si="219"/>
        <v>Bad</v>
      </c>
      <c r="S2332" t="str">
        <f t="shared" si="220"/>
        <v>Bad</v>
      </c>
      <c r="T2332" t="str">
        <f t="shared" si="221"/>
        <v>Normal</v>
      </c>
    </row>
    <row r="2333" spans="1:20">
      <c r="A2333" t="s">
        <v>2369</v>
      </c>
      <c r="B2333" t="s">
        <v>46</v>
      </c>
      <c r="C2333" t="s">
        <v>31</v>
      </c>
      <c r="D2333">
        <v>3595.75</v>
      </c>
      <c r="E2333" t="str">
        <f t="shared" si="216"/>
        <v>High</v>
      </c>
      <c r="F2333" t="str">
        <f t="shared" si="217"/>
        <v>High</v>
      </c>
      <c r="G2333">
        <v>0.48</v>
      </c>
      <c r="H2333">
        <f>D2333*G2333</f>
        <v>1725.96</v>
      </c>
      <c r="I2333">
        <v>7</v>
      </c>
      <c r="J2333" s="1">
        <v>45522</v>
      </c>
      <c r="K2333" s="1">
        <v>45528</v>
      </c>
      <c r="L2333" t="s">
        <v>36</v>
      </c>
      <c r="M2333" t="str">
        <f t="shared" si="218"/>
        <v>Normal customer</v>
      </c>
      <c r="N2333" t="s">
        <v>32</v>
      </c>
      <c r="O2333">
        <v>795.14</v>
      </c>
      <c r="P2333" t="s">
        <v>39</v>
      </c>
      <c r="Q2333">
        <f>D2333-H2333</f>
        <v>1869.79</v>
      </c>
      <c r="R2333" t="str">
        <f t="shared" si="219"/>
        <v>Good</v>
      </c>
      <c r="S2333" t="str">
        <f t="shared" si="220"/>
        <v>Good</v>
      </c>
      <c r="T2333" t="str">
        <f t="shared" si="221"/>
        <v>High Impact</v>
      </c>
    </row>
    <row r="2334" spans="1:20">
      <c r="A2334" t="s">
        <v>2370</v>
      </c>
      <c r="B2334" t="s">
        <v>46</v>
      </c>
      <c r="C2334" t="s">
        <v>41</v>
      </c>
      <c r="D2334">
        <v>465.3</v>
      </c>
      <c r="E2334" t="str">
        <f t="shared" si="216"/>
        <v>Low</v>
      </c>
      <c r="F2334" t="str">
        <f t="shared" si="217"/>
        <v>Low</v>
      </c>
      <c r="G2334">
        <v>0.09</v>
      </c>
      <c r="H2334">
        <f>D2334*G2334</f>
        <v>41.877000000000002</v>
      </c>
      <c r="I2334">
        <v>2</v>
      </c>
      <c r="J2334" s="1">
        <v>45169</v>
      </c>
      <c r="K2334" s="1">
        <v>45173</v>
      </c>
      <c r="L2334" t="s">
        <v>20</v>
      </c>
      <c r="M2334" t="str">
        <f t="shared" si="218"/>
        <v>Normal customer</v>
      </c>
      <c r="N2334" t="s">
        <v>32</v>
      </c>
      <c r="O2334">
        <v>27.68</v>
      </c>
      <c r="P2334" t="s">
        <v>39</v>
      </c>
      <c r="Q2334">
        <f>D2334-H2334</f>
        <v>423.423</v>
      </c>
      <c r="R2334" t="str">
        <f t="shared" si="219"/>
        <v>Bad</v>
      </c>
      <c r="S2334" t="str">
        <f t="shared" si="220"/>
        <v>Bad</v>
      </c>
      <c r="T2334" t="str">
        <f t="shared" si="221"/>
        <v>Normal</v>
      </c>
    </row>
    <row r="2335" spans="1:20">
      <c r="A2335" t="s">
        <v>2371</v>
      </c>
      <c r="B2335" t="s">
        <v>30</v>
      </c>
      <c r="C2335" t="s">
        <v>25</v>
      </c>
      <c r="D2335">
        <v>2466.17</v>
      </c>
      <c r="E2335" t="str">
        <f t="shared" si="216"/>
        <v>High</v>
      </c>
      <c r="F2335" t="str">
        <f t="shared" si="217"/>
        <v>High</v>
      </c>
      <c r="G2335">
        <v>0.18</v>
      </c>
      <c r="H2335">
        <f>D2335*G2335</f>
        <v>443.91059999999999</v>
      </c>
      <c r="I2335">
        <v>6</v>
      </c>
      <c r="J2335" s="1">
        <v>45217</v>
      </c>
      <c r="K2335" s="1">
        <v>45219</v>
      </c>
      <c r="L2335" t="s">
        <v>20</v>
      </c>
      <c r="M2335" t="str">
        <f t="shared" si="218"/>
        <v>Premium customer</v>
      </c>
      <c r="N2335" t="s">
        <v>27</v>
      </c>
      <c r="O2335">
        <v>140.6</v>
      </c>
      <c r="P2335" t="s">
        <v>28</v>
      </c>
      <c r="Q2335">
        <f>D2335-H2335</f>
        <v>2022.2594000000001</v>
      </c>
      <c r="R2335" t="str">
        <f t="shared" si="219"/>
        <v>Bad</v>
      </c>
      <c r="S2335" t="str">
        <f t="shared" si="220"/>
        <v>Bad</v>
      </c>
      <c r="T2335" t="str">
        <f t="shared" si="221"/>
        <v>High Impact</v>
      </c>
    </row>
    <row r="2336" spans="1:20">
      <c r="A2336" t="s">
        <v>2372</v>
      </c>
      <c r="B2336" t="s">
        <v>30</v>
      </c>
      <c r="C2336" t="s">
        <v>25</v>
      </c>
      <c r="D2336">
        <v>2471.86</v>
      </c>
      <c r="E2336" t="str">
        <f t="shared" si="216"/>
        <v>High</v>
      </c>
      <c r="F2336" t="str">
        <f t="shared" si="217"/>
        <v>High</v>
      </c>
      <c r="G2336">
        <v>0.24</v>
      </c>
      <c r="H2336">
        <f>D2336*G2336</f>
        <v>593.24639999999999</v>
      </c>
      <c r="I2336">
        <v>9</v>
      </c>
      <c r="J2336" s="1">
        <v>45339</v>
      </c>
      <c r="K2336" s="1">
        <v>45345</v>
      </c>
      <c r="L2336" t="s">
        <v>36</v>
      </c>
      <c r="M2336" t="str">
        <f t="shared" si="218"/>
        <v>Normal customer</v>
      </c>
      <c r="N2336" t="s">
        <v>32</v>
      </c>
      <c r="O2336">
        <v>581.91</v>
      </c>
      <c r="P2336" t="s">
        <v>33</v>
      </c>
      <c r="Q2336">
        <f>D2336-H2336</f>
        <v>1878.6136000000001</v>
      </c>
      <c r="R2336" t="str">
        <f t="shared" si="219"/>
        <v>Good</v>
      </c>
      <c r="S2336" t="str">
        <f t="shared" si="220"/>
        <v>Good</v>
      </c>
      <c r="T2336" t="str">
        <f t="shared" si="221"/>
        <v>High Impact</v>
      </c>
    </row>
    <row r="2337" spans="1:20">
      <c r="A2337" t="s">
        <v>2373</v>
      </c>
      <c r="B2337" t="s">
        <v>24</v>
      </c>
      <c r="C2337" t="s">
        <v>31</v>
      </c>
      <c r="D2337">
        <v>1619.12</v>
      </c>
      <c r="E2337" t="str">
        <f t="shared" si="216"/>
        <v>High</v>
      </c>
      <c r="F2337" t="str">
        <f t="shared" si="217"/>
        <v>High</v>
      </c>
      <c r="G2337">
        <v>0.45</v>
      </c>
      <c r="H2337">
        <f>D2337*G2337</f>
        <v>728.60399999999993</v>
      </c>
      <c r="I2337">
        <v>1</v>
      </c>
      <c r="J2337" s="1">
        <v>45148</v>
      </c>
      <c r="K2337" s="1">
        <v>45149</v>
      </c>
      <c r="L2337" t="s">
        <v>20</v>
      </c>
      <c r="M2337" t="str">
        <f t="shared" si="218"/>
        <v>Premium customer</v>
      </c>
      <c r="N2337" t="s">
        <v>32</v>
      </c>
      <c r="O2337">
        <v>344.87</v>
      </c>
      <c r="P2337" t="s">
        <v>39</v>
      </c>
      <c r="Q2337">
        <f>D2337-H2337</f>
        <v>890.51599999999996</v>
      </c>
      <c r="R2337" t="str">
        <f t="shared" si="219"/>
        <v>Good</v>
      </c>
      <c r="S2337" t="str">
        <f t="shared" si="220"/>
        <v>Good</v>
      </c>
      <c r="T2337" t="str">
        <f t="shared" si="221"/>
        <v>High Impact</v>
      </c>
    </row>
    <row r="2338" spans="1:20">
      <c r="A2338" t="s">
        <v>2374</v>
      </c>
      <c r="B2338" t="s">
        <v>18</v>
      </c>
      <c r="C2338" t="s">
        <v>19</v>
      </c>
      <c r="D2338">
        <v>4659.17</v>
      </c>
      <c r="E2338" t="str">
        <f t="shared" si="216"/>
        <v>High</v>
      </c>
      <c r="F2338" t="str">
        <f t="shared" si="217"/>
        <v>High</v>
      </c>
      <c r="G2338">
        <v>0.36</v>
      </c>
      <c r="H2338">
        <f>D2338*G2338</f>
        <v>1677.3011999999999</v>
      </c>
      <c r="I2338">
        <v>3</v>
      </c>
      <c r="J2338" s="1">
        <v>44957</v>
      </c>
      <c r="K2338" s="1">
        <v>44959</v>
      </c>
      <c r="L2338" t="s">
        <v>26</v>
      </c>
      <c r="M2338" t="str">
        <f t="shared" si="218"/>
        <v>Potential customer</v>
      </c>
      <c r="N2338" t="s">
        <v>21</v>
      </c>
      <c r="O2338">
        <v>1123.83</v>
      </c>
      <c r="P2338" t="s">
        <v>33</v>
      </c>
      <c r="Q2338">
        <f>D2338-H2338</f>
        <v>2981.8688000000002</v>
      </c>
      <c r="R2338" t="str">
        <f t="shared" si="219"/>
        <v>Good</v>
      </c>
      <c r="S2338" t="str">
        <f t="shared" si="220"/>
        <v>Good</v>
      </c>
      <c r="T2338" t="str">
        <f t="shared" si="221"/>
        <v>High Impact</v>
      </c>
    </row>
    <row r="2339" spans="1:20">
      <c r="A2339" t="s">
        <v>2375</v>
      </c>
      <c r="B2339" t="s">
        <v>46</v>
      </c>
      <c r="C2339" t="s">
        <v>38</v>
      </c>
      <c r="D2339">
        <v>1484.46</v>
      </c>
      <c r="E2339" t="str">
        <f t="shared" si="216"/>
        <v>High</v>
      </c>
      <c r="F2339" t="str">
        <f t="shared" si="217"/>
        <v>High</v>
      </c>
      <c r="G2339">
        <v>7.0000000000000007E-2</v>
      </c>
      <c r="H2339">
        <f>D2339*G2339</f>
        <v>103.91220000000001</v>
      </c>
      <c r="I2339">
        <v>6</v>
      </c>
      <c r="J2339" s="1">
        <v>45558</v>
      </c>
      <c r="K2339" s="1">
        <v>45559</v>
      </c>
      <c r="L2339" t="s">
        <v>20</v>
      </c>
      <c r="M2339" t="str">
        <f t="shared" si="218"/>
        <v>Premium customer</v>
      </c>
      <c r="N2339" t="s">
        <v>21</v>
      </c>
      <c r="O2339">
        <v>79.64</v>
      </c>
      <c r="P2339" t="s">
        <v>28</v>
      </c>
      <c r="Q2339">
        <f>D2339-H2339</f>
        <v>1380.5478000000001</v>
      </c>
      <c r="R2339" t="str">
        <f t="shared" si="219"/>
        <v>Bad</v>
      </c>
      <c r="S2339" t="str">
        <f t="shared" si="220"/>
        <v>Bad</v>
      </c>
      <c r="T2339" t="str">
        <f t="shared" si="221"/>
        <v>High Impact</v>
      </c>
    </row>
    <row r="2340" spans="1:20">
      <c r="A2340" t="s">
        <v>2376</v>
      </c>
      <c r="B2340" t="s">
        <v>24</v>
      </c>
      <c r="C2340" t="s">
        <v>19</v>
      </c>
      <c r="D2340">
        <v>1513.37</v>
      </c>
      <c r="E2340" t="str">
        <f t="shared" si="216"/>
        <v>High</v>
      </c>
      <c r="F2340" t="str">
        <f t="shared" si="217"/>
        <v>High</v>
      </c>
      <c r="G2340">
        <v>0.22</v>
      </c>
      <c r="H2340">
        <f>D2340*G2340</f>
        <v>332.94139999999999</v>
      </c>
      <c r="I2340">
        <v>7</v>
      </c>
      <c r="J2340" s="1">
        <v>44994</v>
      </c>
      <c r="K2340" s="1">
        <v>44996</v>
      </c>
      <c r="L2340" t="s">
        <v>26</v>
      </c>
      <c r="M2340" t="str">
        <f t="shared" si="218"/>
        <v>Potential customer</v>
      </c>
      <c r="N2340" t="s">
        <v>32</v>
      </c>
      <c r="O2340">
        <v>105.16</v>
      </c>
      <c r="P2340" t="s">
        <v>33</v>
      </c>
      <c r="Q2340">
        <f>D2340-H2340</f>
        <v>1180.4286</v>
      </c>
      <c r="R2340" t="str">
        <f t="shared" si="219"/>
        <v>Bad</v>
      </c>
      <c r="S2340" t="str">
        <f t="shared" si="220"/>
        <v>Bad</v>
      </c>
      <c r="T2340" t="str">
        <f t="shared" si="221"/>
        <v>High Impact</v>
      </c>
    </row>
    <row r="2341" spans="1:20">
      <c r="A2341" t="s">
        <v>2377</v>
      </c>
      <c r="B2341" t="s">
        <v>30</v>
      </c>
      <c r="C2341" t="s">
        <v>19</v>
      </c>
      <c r="D2341">
        <v>1248.07</v>
      </c>
      <c r="E2341" t="str">
        <f t="shared" si="216"/>
        <v>High</v>
      </c>
      <c r="F2341" t="str">
        <f t="shared" si="217"/>
        <v>High</v>
      </c>
      <c r="G2341">
        <v>0.27</v>
      </c>
      <c r="H2341">
        <f>D2341*G2341</f>
        <v>336.97890000000001</v>
      </c>
      <c r="I2341">
        <v>2</v>
      </c>
      <c r="J2341" s="1">
        <v>45408</v>
      </c>
      <c r="K2341" s="1">
        <v>45413</v>
      </c>
      <c r="L2341" t="s">
        <v>20</v>
      </c>
      <c r="M2341" t="str">
        <f t="shared" si="218"/>
        <v>Premium customer</v>
      </c>
      <c r="N2341" t="s">
        <v>32</v>
      </c>
      <c r="O2341">
        <v>158.19</v>
      </c>
      <c r="P2341" t="s">
        <v>22</v>
      </c>
      <c r="Q2341">
        <f>D2341-H2341</f>
        <v>911.09109999999987</v>
      </c>
      <c r="R2341" t="str">
        <f t="shared" si="219"/>
        <v>Bad</v>
      </c>
      <c r="S2341" t="str">
        <f t="shared" si="220"/>
        <v>Bad</v>
      </c>
      <c r="T2341" t="str">
        <f t="shared" si="221"/>
        <v>High Impact</v>
      </c>
    </row>
    <row r="2342" spans="1:20">
      <c r="A2342" t="s">
        <v>2378</v>
      </c>
      <c r="B2342" t="s">
        <v>46</v>
      </c>
      <c r="C2342" t="s">
        <v>25</v>
      </c>
      <c r="D2342">
        <v>814.36</v>
      </c>
      <c r="E2342" t="str">
        <f t="shared" si="216"/>
        <v>Low</v>
      </c>
      <c r="F2342" t="str">
        <f t="shared" si="217"/>
        <v>Midium</v>
      </c>
      <c r="G2342">
        <v>0.35</v>
      </c>
      <c r="H2342">
        <f>D2342*G2342</f>
        <v>285.02600000000001</v>
      </c>
      <c r="I2342">
        <v>8</v>
      </c>
      <c r="J2342" s="1">
        <v>45022</v>
      </c>
      <c r="K2342" s="1">
        <v>45027</v>
      </c>
      <c r="L2342" t="s">
        <v>20</v>
      </c>
      <c r="M2342" t="str">
        <f t="shared" si="218"/>
        <v>Normal customer</v>
      </c>
      <c r="N2342" t="s">
        <v>21</v>
      </c>
      <c r="O2342">
        <v>61.78</v>
      </c>
      <c r="P2342" t="s">
        <v>22</v>
      </c>
      <c r="Q2342">
        <f>D2342-H2342</f>
        <v>529.33400000000006</v>
      </c>
      <c r="R2342" t="str">
        <f t="shared" si="219"/>
        <v>Bad</v>
      </c>
      <c r="S2342" t="str">
        <f t="shared" si="220"/>
        <v>Bad</v>
      </c>
      <c r="T2342" t="str">
        <f t="shared" si="221"/>
        <v>High Impact</v>
      </c>
    </row>
    <row r="2343" spans="1:20">
      <c r="A2343" t="s">
        <v>2379</v>
      </c>
      <c r="B2343" t="s">
        <v>18</v>
      </c>
      <c r="C2343" t="s">
        <v>25</v>
      </c>
      <c r="D2343">
        <v>1883.65</v>
      </c>
      <c r="E2343" t="str">
        <f t="shared" si="216"/>
        <v>High</v>
      </c>
      <c r="F2343" t="str">
        <f t="shared" si="217"/>
        <v>High</v>
      </c>
      <c r="G2343">
        <v>0.28999999999999998</v>
      </c>
      <c r="H2343">
        <f>D2343*G2343</f>
        <v>546.25850000000003</v>
      </c>
      <c r="I2343">
        <v>6</v>
      </c>
      <c r="J2343" s="1">
        <v>45151</v>
      </c>
      <c r="K2343" s="1">
        <v>45155</v>
      </c>
      <c r="L2343" t="s">
        <v>26</v>
      </c>
      <c r="M2343" t="str">
        <f t="shared" si="218"/>
        <v>Potential customer</v>
      </c>
      <c r="N2343" t="s">
        <v>32</v>
      </c>
      <c r="O2343">
        <v>250.34</v>
      </c>
      <c r="P2343" t="s">
        <v>44</v>
      </c>
      <c r="Q2343">
        <f>D2343-H2343</f>
        <v>1337.3915000000002</v>
      </c>
      <c r="R2343" t="str">
        <f t="shared" si="219"/>
        <v>Bad</v>
      </c>
      <c r="S2343" t="str">
        <f t="shared" si="220"/>
        <v>Bad</v>
      </c>
      <c r="T2343" t="str">
        <f t="shared" si="221"/>
        <v>High Impact</v>
      </c>
    </row>
    <row r="2344" spans="1:20">
      <c r="A2344" t="s">
        <v>2380</v>
      </c>
      <c r="B2344" t="s">
        <v>30</v>
      </c>
      <c r="C2344" t="s">
        <v>25</v>
      </c>
      <c r="D2344">
        <v>3436.35</v>
      </c>
      <c r="E2344" t="str">
        <f t="shared" si="216"/>
        <v>High</v>
      </c>
      <c r="F2344" t="str">
        <f t="shared" si="217"/>
        <v>High</v>
      </c>
      <c r="G2344">
        <v>0.23</v>
      </c>
      <c r="H2344">
        <f>D2344*G2344</f>
        <v>790.3605</v>
      </c>
      <c r="I2344">
        <v>9</v>
      </c>
      <c r="J2344" s="1">
        <v>45475</v>
      </c>
      <c r="K2344" s="1">
        <v>45476</v>
      </c>
      <c r="L2344" t="s">
        <v>26</v>
      </c>
      <c r="M2344" t="str">
        <f t="shared" si="218"/>
        <v>Potential customer</v>
      </c>
      <c r="N2344" t="s">
        <v>21</v>
      </c>
      <c r="O2344">
        <v>653.28</v>
      </c>
      <c r="P2344" t="s">
        <v>33</v>
      </c>
      <c r="Q2344">
        <f>D2344-H2344</f>
        <v>2645.9894999999997</v>
      </c>
      <c r="R2344" t="str">
        <f t="shared" si="219"/>
        <v>Good</v>
      </c>
      <c r="S2344" t="str">
        <f t="shared" si="220"/>
        <v>Good</v>
      </c>
      <c r="T2344" t="str">
        <f t="shared" si="221"/>
        <v>High Impact</v>
      </c>
    </row>
    <row r="2345" spans="1:20">
      <c r="A2345" t="s">
        <v>2381</v>
      </c>
      <c r="B2345" t="s">
        <v>30</v>
      </c>
      <c r="C2345" t="s">
        <v>41</v>
      </c>
      <c r="D2345">
        <v>3736.6</v>
      </c>
      <c r="E2345" t="str">
        <f t="shared" si="216"/>
        <v>High</v>
      </c>
      <c r="F2345" t="str">
        <f t="shared" si="217"/>
        <v>High</v>
      </c>
      <c r="G2345">
        <v>0.38</v>
      </c>
      <c r="H2345">
        <f>D2345*G2345</f>
        <v>1419.9079999999999</v>
      </c>
      <c r="I2345">
        <v>9</v>
      </c>
      <c r="J2345" s="1">
        <v>45272</v>
      </c>
      <c r="K2345" s="1">
        <v>45278</v>
      </c>
      <c r="L2345" t="s">
        <v>36</v>
      </c>
      <c r="M2345" t="str">
        <f t="shared" si="218"/>
        <v>Normal customer</v>
      </c>
      <c r="N2345" t="s">
        <v>21</v>
      </c>
      <c r="O2345">
        <v>702.9</v>
      </c>
      <c r="P2345" t="s">
        <v>33</v>
      </c>
      <c r="Q2345">
        <f>D2345-H2345</f>
        <v>2316.692</v>
      </c>
      <c r="R2345" t="str">
        <f t="shared" si="219"/>
        <v>Good</v>
      </c>
      <c r="S2345" t="str">
        <f t="shared" si="220"/>
        <v>Good</v>
      </c>
      <c r="T2345" t="str">
        <f t="shared" si="221"/>
        <v>High Impact</v>
      </c>
    </row>
    <row r="2346" spans="1:20">
      <c r="A2346" t="s">
        <v>2382</v>
      </c>
      <c r="B2346" t="s">
        <v>30</v>
      </c>
      <c r="C2346" t="s">
        <v>41</v>
      </c>
      <c r="D2346">
        <v>4085.75</v>
      </c>
      <c r="E2346" t="str">
        <f t="shared" si="216"/>
        <v>High</v>
      </c>
      <c r="F2346" t="str">
        <f t="shared" si="217"/>
        <v>High</v>
      </c>
      <c r="G2346">
        <v>0.19</v>
      </c>
      <c r="H2346">
        <f>D2346*G2346</f>
        <v>776.29250000000002</v>
      </c>
      <c r="I2346">
        <v>9</v>
      </c>
      <c r="J2346" s="1">
        <v>45149</v>
      </c>
      <c r="K2346" s="1">
        <v>45150</v>
      </c>
      <c r="L2346" t="s">
        <v>36</v>
      </c>
      <c r="M2346" t="str">
        <f t="shared" si="218"/>
        <v>Normal customer</v>
      </c>
      <c r="N2346" t="s">
        <v>27</v>
      </c>
      <c r="O2346">
        <v>297.7</v>
      </c>
      <c r="P2346" t="s">
        <v>22</v>
      </c>
      <c r="Q2346">
        <f>D2346-H2346</f>
        <v>3309.4575</v>
      </c>
      <c r="R2346" t="str">
        <f t="shared" si="219"/>
        <v>Bad</v>
      </c>
      <c r="S2346" t="str">
        <f t="shared" si="220"/>
        <v>Bad</v>
      </c>
      <c r="T2346" t="str">
        <f t="shared" si="221"/>
        <v>High Impact</v>
      </c>
    </row>
    <row r="2347" spans="1:20">
      <c r="A2347" t="s">
        <v>2383</v>
      </c>
      <c r="B2347" t="s">
        <v>24</v>
      </c>
      <c r="C2347" t="s">
        <v>38</v>
      </c>
      <c r="D2347">
        <v>1067.97</v>
      </c>
      <c r="E2347" t="str">
        <f t="shared" si="216"/>
        <v>High</v>
      </c>
      <c r="F2347" t="str">
        <f t="shared" si="217"/>
        <v>High</v>
      </c>
      <c r="G2347">
        <v>0.49</v>
      </c>
      <c r="H2347">
        <f>D2347*G2347</f>
        <v>523.30529999999999</v>
      </c>
      <c r="I2347">
        <v>9</v>
      </c>
      <c r="J2347" s="1">
        <v>45210</v>
      </c>
      <c r="K2347" s="1">
        <v>45216</v>
      </c>
      <c r="L2347" t="s">
        <v>26</v>
      </c>
      <c r="M2347" t="str">
        <f t="shared" si="218"/>
        <v>Potential customer</v>
      </c>
      <c r="N2347" t="s">
        <v>21</v>
      </c>
      <c r="O2347">
        <v>72.58</v>
      </c>
      <c r="P2347" t="s">
        <v>28</v>
      </c>
      <c r="Q2347">
        <f>D2347-H2347</f>
        <v>544.66470000000004</v>
      </c>
      <c r="R2347" t="str">
        <f t="shared" si="219"/>
        <v>Bad</v>
      </c>
      <c r="S2347" t="str">
        <f t="shared" si="220"/>
        <v>Bad</v>
      </c>
      <c r="T2347" t="str">
        <f t="shared" si="221"/>
        <v>High Impact</v>
      </c>
    </row>
    <row r="2348" spans="1:20">
      <c r="A2348" t="s">
        <v>2384</v>
      </c>
      <c r="B2348" t="s">
        <v>18</v>
      </c>
      <c r="C2348" t="s">
        <v>25</v>
      </c>
      <c r="D2348">
        <v>274.60000000000002</v>
      </c>
      <c r="E2348" t="str">
        <f t="shared" si="216"/>
        <v>Low</v>
      </c>
      <c r="F2348" t="str">
        <f t="shared" si="217"/>
        <v>Low</v>
      </c>
      <c r="G2348">
        <v>0.47</v>
      </c>
      <c r="H2348">
        <f>D2348*G2348</f>
        <v>129.06200000000001</v>
      </c>
      <c r="I2348">
        <v>2</v>
      </c>
      <c r="J2348" s="1">
        <v>45180</v>
      </c>
      <c r="K2348" s="1">
        <v>45184</v>
      </c>
      <c r="L2348" t="s">
        <v>26</v>
      </c>
      <c r="M2348" t="str">
        <f t="shared" si="218"/>
        <v>Normal customer</v>
      </c>
      <c r="N2348" t="s">
        <v>21</v>
      </c>
      <c r="O2348">
        <v>16.78</v>
      </c>
      <c r="P2348" t="s">
        <v>39</v>
      </c>
      <c r="Q2348">
        <f>D2348-H2348</f>
        <v>145.53800000000001</v>
      </c>
      <c r="R2348" t="str">
        <f t="shared" si="219"/>
        <v>Bad</v>
      </c>
      <c r="S2348" t="str">
        <f t="shared" si="220"/>
        <v>Bad</v>
      </c>
      <c r="T2348" t="str">
        <f t="shared" si="221"/>
        <v>High Impact</v>
      </c>
    </row>
    <row r="2349" spans="1:20">
      <c r="A2349" t="s">
        <v>2385</v>
      </c>
      <c r="B2349" t="s">
        <v>46</v>
      </c>
      <c r="C2349" t="s">
        <v>31</v>
      </c>
      <c r="D2349">
        <v>4875.96</v>
      </c>
      <c r="E2349" t="str">
        <f t="shared" si="216"/>
        <v>High</v>
      </c>
      <c r="F2349" t="str">
        <f t="shared" si="217"/>
        <v>High</v>
      </c>
      <c r="G2349">
        <v>0.35</v>
      </c>
      <c r="H2349">
        <f>D2349*G2349</f>
        <v>1706.586</v>
      </c>
      <c r="I2349">
        <v>7</v>
      </c>
      <c r="J2349" s="1">
        <v>45604</v>
      </c>
      <c r="K2349" s="1">
        <v>45611</v>
      </c>
      <c r="L2349" t="s">
        <v>36</v>
      </c>
      <c r="M2349" t="str">
        <f t="shared" si="218"/>
        <v>Normal customer</v>
      </c>
      <c r="N2349" t="s">
        <v>27</v>
      </c>
      <c r="O2349">
        <v>1316.13</v>
      </c>
      <c r="P2349" t="s">
        <v>39</v>
      </c>
      <c r="Q2349">
        <f>D2349-H2349</f>
        <v>3169.3739999999998</v>
      </c>
      <c r="R2349" t="str">
        <f t="shared" si="219"/>
        <v>Good</v>
      </c>
      <c r="S2349" t="str">
        <f t="shared" si="220"/>
        <v>Good</v>
      </c>
      <c r="T2349" t="str">
        <f t="shared" si="221"/>
        <v>High Impact</v>
      </c>
    </row>
    <row r="2350" spans="1:20">
      <c r="A2350" t="s">
        <v>2386</v>
      </c>
      <c r="B2350" t="s">
        <v>24</v>
      </c>
      <c r="C2350" t="s">
        <v>25</v>
      </c>
      <c r="D2350">
        <v>170.23</v>
      </c>
      <c r="E2350" t="str">
        <f t="shared" si="216"/>
        <v>Low</v>
      </c>
      <c r="F2350" t="str">
        <f t="shared" si="217"/>
        <v>Low</v>
      </c>
      <c r="G2350">
        <v>0.44</v>
      </c>
      <c r="H2350">
        <f>D2350*G2350</f>
        <v>74.901200000000003</v>
      </c>
      <c r="I2350">
        <v>5</v>
      </c>
      <c r="J2350" s="1">
        <v>45046</v>
      </c>
      <c r="K2350" s="1">
        <v>45052</v>
      </c>
      <c r="L2350" t="s">
        <v>26</v>
      </c>
      <c r="M2350" t="str">
        <f t="shared" si="218"/>
        <v>Normal customer</v>
      </c>
      <c r="N2350" t="s">
        <v>27</v>
      </c>
      <c r="O2350">
        <v>40.96</v>
      </c>
      <c r="P2350" t="s">
        <v>39</v>
      </c>
      <c r="Q2350">
        <f>D2350-H2350</f>
        <v>95.328799999999987</v>
      </c>
      <c r="R2350" t="str">
        <f t="shared" si="219"/>
        <v>Bad</v>
      </c>
      <c r="S2350" t="str">
        <f t="shared" si="220"/>
        <v>Bad</v>
      </c>
      <c r="T2350" t="str">
        <f t="shared" si="221"/>
        <v>High Impact</v>
      </c>
    </row>
    <row r="2351" spans="1:20">
      <c r="A2351" t="s">
        <v>2387</v>
      </c>
      <c r="B2351" t="s">
        <v>24</v>
      </c>
      <c r="C2351" t="s">
        <v>41</v>
      </c>
      <c r="D2351">
        <v>4807.33</v>
      </c>
      <c r="E2351" t="str">
        <f t="shared" si="216"/>
        <v>High</v>
      </c>
      <c r="F2351" t="str">
        <f t="shared" si="217"/>
        <v>High</v>
      </c>
      <c r="G2351">
        <v>0.2</v>
      </c>
      <c r="H2351">
        <f>D2351*G2351</f>
        <v>961.46600000000001</v>
      </c>
      <c r="I2351">
        <v>9</v>
      </c>
      <c r="J2351" s="1">
        <v>45064</v>
      </c>
      <c r="K2351" s="1">
        <v>45071</v>
      </c>
      <c r="L2351" t="s">
        <v>20</v>
      </c>
      <c r="M2351" t="str">
        <f t="shared" si="218"/>
        <v>Premium customer</v>
      </c>
      <c r="N2351" t="s">
        <v>27</v>
      </c>
      <c r="O2351">
        <v>1230.27</v>
      </c>
      <c r="P2351" t="s">
        <v>33</v>
      </c>
      <c r="Q2351">
        <f>D2351-H2351</f>
        <v>3845.864</v>
      </c>
      <c r="R2351" t="str">
        <f t="shared" si="219"/>
        <v>Good</v>
      </c>
      <c r="S2351" t="str">
        <f t="shared" si="220"/>
        <v>Good</v>
      </c>
      <c r="T2351" t="str">
        <f t="shared" si="221"/>
        <v>High Impact</v>
      </c>
    </row>
    <row r="2352" spans="1:20">
      <c r="A2352" t="s">
        <v>2388</v>
      </c>
      <c r="B2352" t="s">
        <v>24</v>
      </c>
      <c r="C2352" t="s">
        <v>25</v>
      </c>
      <c r="D2352">
        <v>4161.1899999999996</v>
      </c>
      <c r="E2352" t="str">
        <f t="shared" si="216"/>
        <v>High</v>
      </c>
      <c r="F2352" t="str">
        <f t="shared" si="217"/>
        <v>High</v>
      </c>
      <c r="G2352">
        <v>0.28999999999999998</v>
      </c>
      <c r="H2352">
        <f>D2352*G2352</f>
        <v>1206.7450999999999</v>
      </c>
      <c r="I2352">
        <v>1</v>
      </c>
      <c r="J2352" s="1">
        <v>45254</v>
      </c>
      <c r="K2352" s="1">
        <v>45256</v>
      </c>
      <c r="L2352" t="s">
        <v>20</v>
      </c>
      <c r="M2352" t="str">
        <f t="shared" si="218"/>
        <v>Premium customer</v>
      </c>
      <c r="N2352" t="s">
        <v>27</v>
      </c>
      <c r="O2352">
        <v>227.56</v>
      </c>
      <c r="P2352" t="s">
        <v>22</v>
      </c>
      <c r="Q2352">
        <f>D2352-H2352</f>
        <v>2954.4448999999995</v>
      </c>
      <c r="R2352" t="str">
        <f t="shared" si="219"/>
        <v>Bad</v>
      </c>
      <c r="S2352" t="str">
        <f t="shared" si="220"/>
        <v>Bad</v>
      </c>
      <c r="T2352" t="str">
        <f t="shared" si="221"/>
        <v>High Impact</v>
      </c>
    </row>
    <row r="2353" spans="1:20">
      <c r="A2353" t="s">
        <v>2389</v>
      </c>
      <c r="B2353" t="s">
        <v>30</v>
      </c>
      <c r="C2353" t="s">
        <v>41</v>
      </c>
      <c r="D2353">
        <v>4569.17</v>
      </c>
      <c r="E2353" t="str">
        <f t="shared" si="216"/>
        <v>High</v>
      </c>
      <c r="F2353" t="str">
        <f t="shared" si="217"/>
        <v>High</v>
      </c>
      <c r="G2353">
        <v>0.14000000000000001</v>
      </c>
      <c r="H2353">
        <f>D2353*G2353</f>
        <v>639.68380000000002</v>
      </c>
      <c r="I2353">
        <v>7</v>
      </c>
      <c r="J2353" s="1">
        <v>45521</v>
      </c>
      <c r="K2353" s="1">
        <v>45528</v>
      </c>
      <c r="L2353" t="s">
        <v>36</v>
      </c>
      <c r="M2353" t="str">
        <f t="shared" si="218"/>
        <v>Normal customer</v>
      </c>
      <c r="N2353" t="s">
        <v>27</v>
      </c>
      <c r="O2353">
        <v>1048.68</v>
      </c>
      <c r="P2353" t="s">
        <v>28</v>
      </c>
      <c r="Q2353">
        <f>D2353-H2353</f>
        <v>3929.4862000000003</v>
      </c>
      <c r="R2353" t="str">
        <f t="shared" si="219"/>
        <v>Good</v>
      </c>
      <c r="S2353" t="str">
        <f t="shared" si="220"/>
        <v>Good</v>
      </c>
      <c r="T2353" t="str">
        <f t="shared" si="221"/>
        <v>High Impact</v>
      </c>
    </row>
    <row r="2354" spans="1:20">
      <c r="A2354" t="s">
        <v>2390</v>
      </c>
      <c r="B2354" t="s">
        <v>18</v>
      </c>
      <c r="C2354" t="s">
        <v>25</v>
      </c>
      <c r="D2354">
        <v>1997.21</v>
      </c>
      <c r="E2354" t="str">
        <f t="shared" si="216"/>
        <v>High</v>
      </c>
      <c r="F2354" t="str">
        <f t="shared" si="217"/>
        <v>High</v>
      </c>
      <c r="G2354">
        <v>0.44</v>
      </c>
      <c r="H2354">
        <f>D2354*G2354</f>
        <v>878.77240000000006</v>
      </c>
      <c r="I2354">
        <v>5</v>
      </c>
      <c r="J2354" s="1">
        <v>45466</v>
      </c>
      <c r="K2354" s="1">
        <v>45467</v>
      </c>
      <c r="L2354" t="s">
        <v>20</v>
      </c>
      <c r="M2354" t="str">
        <f t="shared" si="218"/>
        <v>Premium customer</v>
      </c>
      <c r="N2354" t="s">
        <v>32</v>
      </c>
      <c r="O2354">
        <v>416.16</v>
      </c>
      <c r="P2354" t="s">
        <v>53</v>
      </c>
      <c r="Q2354">
        <f>D2354-H2354</f>
        <v>1118.4376</v>
      </c>
      <c r="R2354" t="str">
        <f t="shared" si="219"/>
        <v>Good</v>
      </c>
      <c r="S2354" t="str">
        <f t="shared" si="220"/>
        <v>Good</v>
      </c>
      <c r="T2354" t="str">
        <f t="shared" si="221"/>
        <v>High Impact</v>
      </c>
    </row>
    <row r="2355" spans="1:20">
      <c r="A2355" t="s">
        <v>2391</v>
      </c>
      <c r="B2355" t="s">
        <v>24</v>
      </c>
      <c r="C2355" t="s">
        <v>31</v>
      </c>
      <c r="D2355">
        <v>1066.29</v>
      </c>
      <c r="E2355" t="str">
        <f t="shared" si="216"/>
        <v>High</v>
      </c>
      <c r="F2355" t="str">
        <f t="shared" si="217"/>
        <v>High</v>
      </c>
      <c r="G2355">
        <v>0.24</v>
      </c>
      <c r="H2355">
        <f>D2355*G2355</f>
        <v>255.90959999999998</v>
      </c>
      <c r="I2355">
        <v>9</v>
      </c>
      <c r="J2355" s="1">
        <v>45635</v>
      </c>
      <c r="K2355" s="1">
        <v>45642</v>
      </c>
      <c r="L2355" t="s">
        <v>20</v>
      </c>
      <c r="M2355" t="str">
        <f t="shared" si="218"/>
        <v>Premium customer</v>
      </c>
      <c r="N2355" t="s">
        <v>27</v>
      </c>
      <c r="O2355">
        <v>79.19</v>
      </c>
      <c r="P2355" t="s">
        <v>22</v>
      </c>
      <c r="Q2355">
        <f>D2355-H2355</f>
        <v>810.38040000000001</v>
      </c>
      <c r="R2355" t="str">
        <f t="shared" si="219"/>
        <v>Bad</v>
      </c>
      <c r="S2355" t="str">
        <f t="shared" si="220"/>
        <v>Bad</v>
      </c>
      <c r="T2355" t="str">
        <f t="shared" si="221"/>
        <v>High Impact</v>
      </c>
    </row>
    <row r="2356" spans="1:20">
      <c r="A2356" t="s">
        <v>2392</v>
      </c>
      <c r="B2356" t="s">
        <v>46</v>
      </c>
      <c r="C2356" t="s">
        <v>38</v>
      </c>
      <c r="D2356">
        <v>3071.67</v>
      </c>
      <c r="E2356" t="str">
        <f t="shared" si="216"/>
        <v>High</v>
      </c>
      <c r="F2356" t="str">
        <f t="shared" si="217"/>
        <v>High</v>
      </c>
      <c r="G2356">
        <v>0.27</v>
      </c>
      <c r="H2356">
        <f>D2356*G2356</f>
        <v>829.35090000000002</v>
      </c>
      <c r="I2356">
        <v>7</v>
      </c>
      <c r="J2356" s="1">
        <v>45014</v>
      </c>
      <c r="K2356" s="1">
        <v>45018</v>
      </c>
      <c r="L2356" t="s">
        <v>36</v>
      </c>
      <c r="M2356" t="str">
        <f t="shared" si="218"/>
        <v>Normal customer</v>
      </c>
      <c r="N2356" t="s">
        <v>21</v>
      </c>
      <c r="O2356">
        <v>600.6</v>
      </c>
      <c r="P2356" t="s">
        <v>44</v>
      </c>
      <c r="Q2356">
        <f>D2356-H2356</f>
        <v>2242.3191000000002</v>
      </c>
      <c r="R2356" t="str">
        <f t="shared" si="219"/>
        <v>Good</v>
      </c>
      <c r="S2356" t="str">
        <f t="shared" si="220"/>
        <v>Good</v>
      </c>
      <c r="T2356" t="str">
        <f t="shared" si="221"/>
        <v>High Impact</v>
      </c>
    </row>
    <row r="2357" spans="1:20">
      <c r="A2357" t="s">
        <v>2393</v>
      </c>
      <c r="B2357" t="s">
        <v>18</v>
      </c>
      <c r="C2357" t="s">
        <v>31</v>
      </c>
      <c r="D2357">
        <v>3732.13</v>
      </c>
      <c r="E2357" t="str">
        <f t="shared" si="216"/>
        <v>High</v>
      </c>
      <c r="F2357" t="str">
        <f t="shared" si="217"/>
        <v>High</v>
      </c>
      <c r="G2357">
        <v>0.43</v>
      </c>
      <c r="H2357">
        <f>D2357*G2357</f>
        <v>1604.8159000000001</v>
      </c>
      <c r="I2357">
        <v>4</v>
      </c>
      <c r="J2357" s="1">
        <v>45299</v>
      </c>
      <c r="K2357" s="1">
        <v>45303</v>
      </c>
      <c r="L2357" t="s">
        <v>20</v>
      </c>
      <c r="M2357" t="str">
        <f t="shared" si="218"/>
        <v>Premium customer</v>
      </c>
      <c r="N2357" t="s">
        <v>21</v>
      </c>
      <c r="O2357">
        <v>246.23</v>
      </c>
      <c r="P2357" t="s">
        <v>39</v>
      </c>
      <c r="Q2357">
        <f>D2357-H2357</f>
        <v>2127.3141000000001</v>
      </c>
      <c r="R2357" t="str">
        <f t="shared" si="219"/>
        <v>Bad</v>
      </c>
      <c r="S2357" t="str">
        <f t="shared" si="220"/>
        <v>Bad</v>
      </c>
      <c r="T2357" t="str">
        <f t="shared" si="221"/>
        <v>High Impact</v>
      </c>
    </row>
    <row r="2358" spans="1:20">
      <c r="A2358" t="s">
        <v>2394</v>
      </c>
      <c r="B2358" t="s">
        <v>46</v>
      </c>
      <c r="C2358" t="s">
        <v>41</v>
      </c>
      <c r="D2358">
        <v>741.22</v>
      </c>
      <c r="E2358" t="str">
        <f t="shared" si="216"/>
        <v>Low</v>
      </c>
      <c r="F2358" t="str">
        <f t="shared" si="217"/>
        <v>Midium</v>
      </c>
      <c r="G2358">
        <v>0.4</v>
      </c>
      <c r="H2358">
        <f>D2358*G2358</f>
        <v>296.488</v>
      </c>
      <c r="I2358">
        <v>8</v>
      </c>
      <c r="J2358" s="1">
        <v>45560</v>
      </c>
      <c r="K2358" s="1">
        <v>45567</v>
      </c>
      <c r="L2358" t="s">
        <v>36</v>
      </c>
      <c r="M2358" t="str">
        <f t="shared" si="218"/>
        <v>Normal customer</v>
      </c>
      <c r="N2358" t="s">
        <v>27</v>
      </c>
      <c r="O2358">
        <v>121.06</v>
      </c>
      <c r="P2358" t="s">
        <v>39</v>
      </c>
      <c r="Q2358">
        <f>D2358-H2358</f>
        <v>444.73200000000003</v>
      </c>
      <c r="R2358" t="str">
        <f t="shared" si="219"/>
        <v>Bad</v>
      </c>
      <c r="S2358" t="str">
        <f t="shared" si="220"/>
        <v>Bad</v>
      </c>
      <c r="T2358" t="str">
        <f t="shared" si="221"/>
        <v>High Impact</v>
      </c>
    </row>
    <row r="2359" spans="1:20">
      <c r="A2359" t="s">
        <v>2395</v>
      </c>
      <c r="B2359" t="s">
        <v>18</v>
      </c>
      <c r="C2359" t="s">
        <v>19</v>
      </c>
      <c r="D2359">
        <v>4008.35</v>
      </c>
      <c r="E2359" t="str">
        <f t="shared" si="216"/>
        <v>High</v>
      </c>
      <c r="F2359" t="str">
        <f t="shared" si="217"/>
        <v>High</v>
      </c>
      <c r="G2359">
        <v>0.16</v>
      </c>
      <c r="H2359">
        <f>D2359*G2359</f>
        <v>641.33600000000001</v>
      </c>
      <c r="I2359">
        <v>9</v>
      </c>
      <c r="J2359" s="1">
        <v>45317</v>
      </c>
      <c r="K2359" s="1">
        <v>45318</v>
      </c>
      <c r="L2359" t="s">
        <v>20</v>
      </c>
      <c r="M2359" t="str">
        <f t="shared" si="218"/>
        <v>Premium customer</v>
      </c>
      <c r="N2359" t="s">
        <v>32</v>
      </c>
      <c r="O2359">
        <v>885.48</v>
      </c>
      <c r="P2359" t="s">
        <v>28</v>
      </c>
      <c r="Q2359">
        <f>D2359-H2359</f>
        <v>3367.0140000000001</v>
      </c>
      <c r="R2359" t="str">
        <f t="shared" si="219"/>
        <v>Good</v>
      </c>
      <c r="S2359" t="str">
        <f t="shared" si="220"/>
        <v>Good</v>
      </c>
      <c r="T2359" t="str">
        <f t="shared" si="221"/>
        <v>High Impact</v>
      </c>
    </row>
    <row r="2360" spans="1:20">
      <c r="A2360" t="s">
        <v>2396</v>
      </c>
      <c r="B2360" t="s">
        <v>46</v>
      </c>
      <c r="C2360" t="s">
        <v>31</v>
      </c>
      <c r="D2360">
        <v>1122.1099999999999</v>
      </c>
      <c r="E2360" t="str">
        <f t="shared" si="216"/>
        <v>High</v>
      </c>
      <c r="F2360" t="str">
        <f t="shared" si="217"/>
        <v>High</v>
      </c>
      <c r="G2360">
        <v>0.04</v>
      </c>
      <c r="H2360">
        <f>D2360*G2360</f>
        <v>44.884399999999999</v>
      </c>
      <c r="I2360">
        <v>9</v>
      </c>
      <c r="J2360" s="1">
        <v>45266</v>
      </c>
      <c r="K2360" s="1">
        <v>45269</v>
      </c>
      <c r="L2360" t="s">
        <v>26</v>
      </c>
      <c r="M2360" t="str">
        <f t="shared" si="218"/>
        <v>Potential customer</v>
      </c>
      <c r="N2360" t="s">
        <v>32</v>
      </c>
      <c r="O2360">
        <v>73.33</v>
      </c>
      <c r="P2360" t="s">
        <v>33</v>
      </c>
      <c r="Q2360">
        <f>D2360-H2360</f>
        <v>1077.2256</v>
      </c>
      <c r="R2360" t="str">
        <f t="shared" si="219"/>
        <v>Bad</v>
      </c>
      <c r="S2360" t="str">
        <f t="shared" si="220"/>
        <v>Bad</v>
      </c>
      <c r="T2360" t="str">
        <f t="shared" si="221"/>
        <v>High Impact</v>
      </c>
    </row>
    <row r="2361" spans="1:20">
      <c r="A2361" t="s">
        <v>2397</v>
      </c>
      <c r="B2361" t="s">
        <v>30</v>
      </c>
      <c r="C2361" t="s">
        <v>25</v>
      </c>
      <c r="D2361">
        <v>2509.2199999999998</v>
      </c>
      <c r="E2361" t="str">
        <f t="shared" si="216"/>
        <v>High</v>
      </c>
      <c r="F2361" t="str">
        <f t="shared" si="217"/>
        <v>High</v>
      </c>
      <c r="G2361">
        <v>0.08</v>
      </c>
      <c r="H2361">
        <f>D2361*G2361</f>
        <v>200.73759999999999</v>
      </c>
      <c r="I2361">
        <v>4</v>
      </c>
      <c r="J2361" s="1">
        <v>45440</v>
      </c>
      <c r="K2361" s="1">
        <v>45446</v>
      </c>
      <c r="L2361" t="s">
        <v>20</v>
      </c>
      <c r="M2361" t="str">
        <f t="shared" si="218"/>
        <v>Premium customer</v>
      </c>
      <c r="N2361" t="s">
        <v>21</v>
      </c>
      <c r="O2361">
        <v>446.11</v>
      </c>
      <c r="P2361" t="s">
        <v>44</v>
      </c>
      <c r="Q2361">
        <f>D2361-H2361</f>
        <v>2308.4823999999999</v>
      </c>
      <c r="R2361" t="str">
        <f t="shared" si="219"/>
        <v>Good</v>
      </c>
      <c r="S2361" t="str">
        <f t="shared" si="220"/>
        <v>Good</v>
      </c>
      <c r="T2361" t="str">
        <f t="shared" si="221"/>
        <v>High Impact</v>
      </c>
    </row>
    <row r="2362" spans="1:20">
      <c r="A2362" t="s">
        <v>2398</v>
      </c>
      <c r="B2362" t="s">
        <v>24</v>
      </c>
      <c r="C2362" t="s">
        <v>38</v>
      </c>
      <c r="D2362">
        <v>4296.76</v>
      </c>
      <c r="E2362" t="str">
        <f t="shared" si="216"/>
        <v>High</v>
      </c>
      <c r="F2362" t="str">
        <f t="shared" si="217"/>
        <v>High</v>
      </c>
      <c r="G2362">
        <v>0.17</v>
      </c>
      <c r="H2362">
        <f>D2362*G2362</f>
        <v>730.44920000000013</v>
      </c>
      <c r="I2362">
        <v>6</v>
      </c>
      <c r="J2362" s="1">
        <v>45192</v>
      </c>
      <c r="K2362" s="1">
        <v>45194</v>
      </c>
      <c r="L2362" t="s">
        <v>36</v>
      </c>
      <c r="M2362" t="str">
        <f t="shared" si="218"/>
        <v>Normal customer</v>
      </c>
      <c r="N2362" t="s">
        <v>21</v>
      </c>
      <c r="O2362">
        <v>956.26</v>
      </c>
      <c r="P2362" t="s">
        <v>28</v>
      </c>
      <c r="Q2362">
        <f>D2362-H2362</f>
        <v>3566.3108000000002</v>
      </c>
      <c r="R2362" t="str">
        <f t="shared" si="219"/>
        <v>Good</v>
      </c>
      <c r="S2362" t="str">
        <f t="shared" si="220"/>
        <v>Good</v>
      </c>
      <c r="T2362" t="str">
        <f t="shared" si="221"/>
        <v>High Impact</v>
      </c>
    </row>
    <row r="2363" spans="1:20">
      <c r="A2363" t="s">
        <v>2399</v>
      </c>
      <c r="B2363" t="s">
        <v>46</v>
      </c>
      <c r="C2363" t="s">
        <v>25</v>
      </c>
      <c r="D2363">
        <v>1047.78</v>
      </c>
      <c r="E2363" t="str">
        <f t="shared" si="216"/>
        <v>High</v>
      </c>
      <c r="F2363" t="str">
        <f t="shared" si="217"/>
        <v>High</v>
      </c>
      <c r="G2363">
        <v>0.15</v>
      </c>
      <c r="H2363">
        <f>D2363*G2363</f>
        <v>157.167</v>
      </c>
      <c r="I2363">
        <v>4</v>
      </c>
      <c r="J2363" s="1">
        <v>45008</v>
      </c>
      <c r="K2363" s="1">
        <v>45011</v>
      </c>
      <c r="L2363" t="s">
        <v>20</v>
      </c>
      <c r="M2363" t="str">
        <f t="shared" si="218"/>
        <v>Premium customer</v>
      </c>
      <c r="N2363" t="s">
        <v>21</v>
      </c>
      <c r="O2363">
        <v>65.64</v>
      </c>
      <c r="P2363" t="s">
        <v>22</v>
      </c>
      <c r="Q2363">
        <f>D2363-H2363</f>
        <v>890.61299999999994</v>
      </c>
      <c r="R2363" t="str">
        <f t="shared" si="219"/>
        <v>Bad</v>
      </c>
      <c r="S2363" t="str">
        <f t="shared" si="220"/>
        <v>Bad</v>
      </c>
      <c r="T2363" t="str">
        <f t="shared" si="221"/>
        <v>High Impact</v>
      </c>
    </row>
    <row r="2364" spans="1:20">
      <c r="A2364" t="s">
        <v>2400</v>
      </c>
      <c r="B2364" t="s">
        <v>18</v>
      </c>
      <c r="C2364" t="s">
        <v>25</v>
      </c>
      <c r="D2364">
        <v>1285.23</v>
      </c>
      <c r="E2364" t="str">
        <f t="shared" si="216"/>
        <v>High</v>
      </c>
      <c r="F2364" t="str">
        <f t="shared" si="217"/>
        <v>High</v>
      </c>
      <c r="G2364">
        <v>0.02</v>
      </c>
      <c r="H2364">
        <f>D2364*G2364</f>
        <v>25.704599999999999</v>
      </c>
      <c r="I2364">
        <v>1</v>
      </c>
      <c r="J2364" s="1">
        <v>45324</v>
      </c>
      <c r="K2364" s="1">
        <v>45327</v>
      </c>
      <c r="L2364" t="s">
        <v>36</v>
      </c>
      <c r="M2364" t="str">
        <f t="shared" si="218"/>
        <v>Normal customer</v>
      </c>
      <c r="N2364" t="s">
        <v>32</v>
      </c>
      <c r="O2364">
        <v>343.87</v>
      </c>
      <c r="P2364" t="s">
        <v>28</v>
      </c>
      <c r="Q2364">
        <f>D2364-H2364</f>
        <v>1259.5254</v>
      </c>
      <c r="R2364" t="str">
        <f t="shared" si="219"/>
        <v>Good</v>
      </c>
      <c r="S2364" t="str">
        <f t="shared" si="220"/>
        <v>Good</v>
      </c>
      <c r="T2364" t="str">
        <f t="shared" si="221"/>
        <v>High Impact</v>
      </c>
    </row>
    <row r="2365" spans="1:20">
      <c r="A2365" t="s">
        <v>2401</v>
      </c>
      <c r="B2365" t="s">
        <v>24</v>
      </c>
      <c r="C2365" t="s">
        <v>31</v>
      </c>
      <c r="D2365">
        <v>407.58</v>
      </c>
      <c r="E2365" t="str">
        <f t="shared" si="216"/>
        <v>Low</v>
      </c>
      <c r="F2365" t="str">
        <f t="shared" si="217"/>
        <v>Low</v>
      </c>
      <c r="G2365">
        <v>0.22</v>
      </c>
      <c r="H2365">
        <f>D2365*G2365</f>
        <v>89.667599999999993</v>
      </c>
      <c r="I2365">
        <v>6</v>
      </c>
      <c r="J2365" s="1">
        <v>45640</v>
      </c>
      <c r="K2365" s="1">
        <v>45646</v>
      </c>
      <c r="L2365" t="s">
        <v>36</v>
      </c>
      <c r="M2365" t="str">
        <f t="shared" si="218"/>
        <v>Normal customer</v>
      </c>
      <c r="N2365" t="s">
        <v>32</v>
      </c>
      <c r="O2365">
        <v>56.5</v>
      </c>
      <c r="P2365" t="s">
        <v>33</v>
      </c>
      <c r="Q2365">
        <f>D2365-H2365</f>
        <v>317.91239999999999</v>
      </c>
      <c r="R2365" t="str">
        <f t="shared" si="219"/>
        <v>Bad</v>
      </c>
      <c r="S2365" t="str">
        <f t="shared" si="220"/>
        <v>Bad</v>
      </c>
      <c r="T2365" t="str">
        <f t="shared" si="221"/>
        <v>Normal</v>
      </c>
    </row>
    <row r="2366" spans="1:20">
      <c r="A2366" t="s">
        <v>2402</v>
      </c>
      <c r="B2366" t="s">
        <v>24</v>
      </c>
      <c r="C2366" t="s">
        <v>38</v>
      </c>
      <c r="D2366">
        <v>818.41</v>
      </c>
      <c r="E2366" t="str">
        <f t="shared" si="216"/>
        <v>Low</v>
      </c>
      <c r="F2366" t="str">
        <f t="shared" si="217"/>
        <v>Midium</v>
      </c>
      <c r="G2366">
        <v>0.05</v>
      </c>
      <c r="H2366">
        <f>D2366*G2366</f>
        <v>40.920500000000004</v>
      </c>
      <c r="I2366">
        <v>8</v>
      </c>
      <c r="J2366" s="1">
        <v>45284</v>
      </c>
      <c r="K2366" s="1">
        <v>45286</v>
      </c>
      <c r="L2366" t="s">
        <v>36</v>
      </c>
      <c r="M2366" t="str">
        <f t="shared" si="218"/>
        <v>Normal customer</v>
      </c>
      <c r="N2366" t="s">
        <v>32</v>
      </c>
      <c r="O2366">
        <v>105.25</v>
      </c>
      <c r="P2366" t="s">
        <v>53</v>
      </c>
      <c r="Q2366">
        <f>D2366-H2366</f>
        <v>777.48949999999991</v>
      </c>
      <c r="R2366" t="str">
        <f t="shared" si="219"/>
        <v>Bad</v>
      </c>
      <c r="S2366" t="str">
        <f t="shared" si="220"/>
        <v>Bad</v>
      </c>
      <c r="T2366" t="str">
        <f t="shared" si="221"/>
        <v>Normal</v>
      </c>
    </row>
    <row r="2367" spans="1:20">
      <c r="A2367" t="s">
        <v>2403</v>
      </c>
      <c r="B2367" t="s">
        <v>18</v>
      </c>
      <c r="C2367" t="s">
        <v>19</v>
      </c>
      <c r="D2367">
        <v>817.98</v>
      </c>
      <c r="E2367" t="str">
        <f t="shared" si="216"/>
        <v>Low</v>
      </c>
      <c r="F2367" t="str">
        <f t="shared" si="217"/>
        <v>Midium</v>
      </c>
      <c r="G2367">
        <v>0.11</v>
      </c>
      <c r="H2367">
        <f>D2367*G2367</f>
        <v>89.977800000000002</v>
      </c>
      <c r="I2367">
        <v>6</v>
      </c>
      <c r="J2367" s="1">
        <v>45107</v>
      </c>
      <c r="K2367" s="1">
        <v>45114</v>
      </c>
      <c r="L2367" t="s">
        <v>20</v>
      </c>
      <c r="M2367" t="str">
        <f t="shared" si="218"/>
        <v>Normal customer</v>
      </c>
      <c r="N2367" t="s">
        <v>32</v>
      </c>
      <c r="O2367">
        <v>65.739999999999995</v>
      </c>
      <c r="P2367" t="s">
        <v>39</v>
      </c>
      <c r="Q2367">
        <f>D2367-H2367</f>
        <v>728.00220000000002</v>
      </c>
      <c r="R2367" t="str">
        <f t="shared" si="219"/>
        <v>Bad</v>
      </c>
      <c r="S2367" t="str">
        <f t="shared" si="220"/>
        <v>Bad</v>
      </c>
      <c r="T2367" t="str">
        <f t="shared" si="221"/>
        <v>Normal</v>
      </c>
    </row>
    <row r="2368" spans="1:20">
      <c r="A2368" t="s">
        <v>2404</v>
      </c>
      <c r="B2368" t="s">
        <v>46</v>
      </c>
      <c r="C2368" t="s">
        <v>25</v>
      </c>
      <c r="D2368">
        <v>1096.79</v>
      </c>
      <c r="E2368" t="str">
        <f t="shared" si="216"/>
        <v>High</v>
      </c>
      <c r="F2368" t="str">
        <f t="shared" si="217"/>
        <v>High</v>
      </c>
      <c r="G2368">
        <v>0.39</v>
      </c>
      <c r="H2368">
        <f>D2368*G2368</f>
        <v>427.74810000000002</v>
      </c>
      <c r="I2368">
        <v>3</v>
      </c>
      <c r="J2368" s="1">
        <v>45441</v>
      </c>
      <c r="K2368" s="1">
        <v>45446</v>
      </c>
      <c r="L2368" t="s">
        <v>26</v>
      </c>
      <c r="M2368" t="str">
        <f t="shared" si="218"/>
        <v>Potential customer</v>
      </c>
      <c r="N2368" t="s">
        <v>32</v>
      </c>
      <c r="O2368">
        <v>325.02</v>
      </c>
      <c r="P2368" t="s">
        <v>53</v>
      </c>
      <c r="Q2368">
        <f>D2368-H2368</f>
        <v>669.04189999999994</v>
      </c>
      <c r="R2368" t="str">
        <f t="shared" si="219"/>
        <v>Good</v>
      </c>
      <c r="S2368" t="str">
        <f t="shared" si="220"/>
        <v>Good</v>
      </c>
      <c r="T2368" t="str">
        <f t="shared" si="221"/>
        <v>High Impact</v>
      </c>
    </row>
    <row r="2369" spans="1:20">
      <c r="A2369" t="s">
        <v>2405</v>
      </c>
      <c r="B2369" t="s">
        <v>30</v>
      </c>
      <c r="C2369" t="s">
        <v>38</v>
      </c>
      <c r="D2369">
        <v>1502.38</v>
      </c>
      <c r="E2369" t="str">
        <f t="shared" si="216"/>
        <v>High</v>
      </c>
      <c r="F2369" t="str">
        <f t="shared" si="217"/>
        <v>High</v>
      </c>
      <c r="G2369">
        <v>0.25</v>
      </c>
      <c r="H2369">
        <f>D2369*G2369</f>
        <v>375.59500000000003</v>
      </c>
      <c r="I2369">
        <v>8</v>
      </c>
      <c r="J2369" s="1">
        <v>45486</v>
      </c>
      <c r="K2369" s="1">
        <v>45487</v>
      </c>
      <c r="L2369" t="s">
        <v>20</v>
      </c>
      <c r="M2369" t="str">
        <f t="shared" si="218"/>
        <v>Premium customer</v>
      </c>
      <c r="N2369" t="s">
        <v>27</v>
      </c>
      <c r="O2369">
        <v>292.29000000000002</v>
      </c>
      <c r="P2369" t="s">
        <v>28</v>
      </c>
      <c r="Q2369">
        <f>D2369-H2369</f>
        <v>1126.7850000000001</v>
      </c>
      <c r="R2369" t="str">
        <f t="shared" si="219"/>
        <v>Bad</v>
      </c>
      <c r="S2369" t="str">
        <f t="shared" si="220"/>
        <v>Bad</v>
      </c>
      <c r="T2369" t="str">
        <f t="shared" si="221"/>
        <v>High Impact</v>
      </c>
    </row>
    <row r="2370" spans="1:20">
      <c r="A2370" t="s">
        <v>2406</v>
      </c>
      <c r="B2370" t="s">
        <v>30</v>
      </c>
      <c r="C2370" t="s">
        <v>19</v>
      </c>
      <c r="D2370">
        <v>4093.42</v>
      </c>
      <c r="E2370" t="str">
        <f t="shared" si="216"/>
        <v>High</v>
      </c>
      <c r="F2370" t="str">
        <f t="shared" si="217"/>
        <v>High</v>
      </c>
      <c r="G2370">
        <v>0.19</v>
      </c>
      <c r="H2370">
        <f>D2370*G2370</f>
        <v>777.74980000000005</v>
      </c>
      <c r="I2370">
        <v>9</v>
      </c>
      <c r="J2370" s="1">
        <v>45062</v>
      </c>
      <c r="K2370" s="1">
        <v>45068</v>
      </c>
      <c r="L2370" t="s">
        <v>26</v>
      </c>
      <c r="M2370" t="str">
        <f t="shared" si="218"/>
        <v>Potential customer</v>
      </c>
      <c r="N2370" t="s">
        <v>27</v>
      </c>
      <c r="O2370">
        <v>801.55</v>
      </c>
      <c r="P2370" t="s">
        <v>39</v>
      </c>
      <c r="Q2370">
        <f>D2370-H2370</f>
        <v>3315.6702</v>
      </c>
      <c r="R2370" t="str">
        <f t="shared" si="219"/>
        <v>Good</v>
      </c>
      <c r="S2370" t="str">
        <f t="shared" si="220"/>
        <v>Good</v>
      </c>
      <c r="T2370" t="str">
        <f t="shared" si="221"/>
        <v>High Impact</v>
      </c>
    </row>
    <row r="2371" spans="1:20">
      <c r="A2371" t="s">
        <v>2407</v>
      </c>
      <c r="B2371" t="s">
        <v>46</v>
      </c>
      <c r="C2371" t="s">
        <v>25</v>
      </c>
      <c r="D2371">
        <v>4587.24</v>
      </c>
      <c r="E2371" t="str">
        <f t="shared" ref="E2371:E2434" si="222">IF(D2371&gt;1000,"High","Low")</f>
        <v>High</v>
      </c>
      <c r="F2371" t="str">
        <f t="shared" ref="F2371:F2434" si="223">IF(D2371&gt;1000,"High",IF(D2371&gt;500,"Midium","Low"))</f>
        <v>High</v>
      </c>
      <c r="G2371">
        <v>0.09</v>
      </c>
      <c r="H2371">
        <f>D2371*G2371</f>
        <v>412.85159999999996</v>
      </c>
      <c r="I2371">
        <v>1</v>
      </c>
      <c r="J2371" s="1">
        <v>45191</v>
      </c>
      <c r="K2371" s="1">
        <v>45195</v>
      </c>
      <c r="L2371" t="s">
        <v>36</v>
      </c>
      <c r="M2371" t="str">
        <f t="shared" ref="M2371:M2434" si="224">IF(AND(L2371="Member",D2371&gt;1000),"Premium customer",IF(AND(L2371="Regular",D2371&gt;1000),"Potential customer","Normal customer"))</f>
        <v>Normal customer</v>
      </c>
      <c r="N2371" t="s">
        <v>32</v>
      </c>
      <c r="O2371">
        <v>928.81</v>
      </c>
      <c r="P2371" t="s">
        <v>39</v>
      </c>
      <c r="Q2371">
        <f>D2371-H2371</f>
        <v>4174.3883999999998</v>
      </c>
      <c r="R2371" t="str">
        <f t="shared" ref="R2371:R2434" si="225">IF(AND(D2371&gt;1000,O2371&gt;300),"Good","Bad")</f>
        <v>Good</v>
      </c>
      <c r="S2371" t="str">
        <f t="shared" ref="S2371:S2434" si="226">IF(NOT(AND(D2371&gt;1000,O2371&gt;300)),"Bad","Good")</f>
        <v>Good</v>
      </c>
      <c r="T2371" t="str">
        <f t="shared" ref="T2371:T2434" si="227">IF(OR(D2371&gt;1000,G2371&gt;0.25),"High Impact","Normal")</f>
        <v>High Impact</v>
      </c>
    </row>
    <row r="2372" spans="1:20">
      <c r="A2372" t="s">
        <v>2408</v>
      </c>
      <c r="B2372" t="s">
        <v>24</v>
      </c>
      <c r="C2372" t="s">
        <v>38</v>
      </c>
      <c r="D2372">
        <v>2090.77</v>
      </c>
      <c r="E2372" t="str">
        <f t="shared" si="222"/>
        <v>High</v>
      </c>
      <c r="F2372" t="str">
        <f t="shared" si="223"/>
        <v>High</v>
      </c>
      <c r="G2372">
        <v>0.43</v>
      </c>
      <c r="H2372">
        <f>D2372*G2372</f>
        <v>899.03109999999992</v>
      </c>
      <c r="I2372">
        <v>6</v>
      </c>
      <c r="J2372" s="1">
        <v>45129</v>
      </c>
      <c r="K2372" s="1">
        <v>45130</v>
      </c>
      <c r="L2372" t="s">
        <v>26</v>
      </c>
      <c r="M2372" t="str">
        <f t="shared" si="224"/>
        <v>Potential customer</v>
      </c>
      <c r="N2372" t="s">
        <v>32</v>
      </c>
      <c r="O2372">
        <v>322.68</v>
      </c>
      <c r="P2372" t="s">
        <v>44</v>
      </c>
      <c r="Q2372">
        <f>D2372-H2372</f>
        <v>1191.7389000000001</v>
      </c>
      <c r="R2372" t="str">
        <f t="shared" si="225"/>
        <v>Good</v>
      </c>
      <c r="S2372" t="str">
        <f t="shared" si="226"/>
        <v>Good</v>
      </c>
      <c r="T2372" t="str">
        <f t="shared" si="227"/>
        <v>High Impact</v>
      </c>
    </row>
    <row r="2373" spans="1:20">
      <c r="A2373" t="s">
        <v>2409</v>
      </c>
      <c r="B2373" t="s">
        <v>24</v>
      </c>
      <c r="C2373" t="s">
        <v>31</v>
      </c>
      <c r="D2373">
        <v>728.22</v>
      </c>
      <c r="E2373" t="str">
        <f t="shared" si="222"/>
        <v>Low</v>
      </c>
      <c r="F2373" t="str">
        <f t="shared" si="223"/>
        <v>Midium</v>
      </c>
      <c r="G2373">
        <v>0.45</v>
      </c>
      <c r="H2373">
        <f>D2373*G2373</f>
        <v>327.69900000000001</v>
      </c>
      <c r="I2373">
        <v>8</v>
      </c>
      <c r="J2373" s="1">
        <v>45408</v>
      </c>
      <c r="K2373" s="1">
        <v>45411</v>
      </c>
      <c r="L2373" t="s">
        <v>36</v>
      </c>
      <c r="M2373" t="str">
        <f t="shared" si="224"/>
        <v>Normal customer</v>
      </c>
      <c r="N2373" t="s">
        <v>32</v>
      </c>
      <c r="O2373">
        <v>106.1</v>
      </c>
      <c r="P2373" t="s">
        <v>44</v>
      </c>
      <c r="Q2373">
        <f>D2373-H2373</f>
        <v>400.52100000000002</v>
      </c>
      <c r="R2373" t="str">
        <f t="shared" si="225"/>
        <v>Bad</v>
      </c>
      <c r="S2373" t="str">
        <f t="shared" si="226"/>
        <v>Bad</v>
      </c>
      <c r="T2373" t="str">
        <f t="shared" si="227"/>
        <v>High Impact</v>
      </c>
    </row>
    <row r="2374" spans="1:20">
      <c r="A2374" t="s">
        <v>2410</v>
      </c>
      <c r="B2374" t="s">
        <v>24</v>
      </c>
      <c r="C2374" t="s">
        <v>25</v>
      </c>
      <c r="D2374">
        <v>1196.67</v>
      </c>
      <c r="E2374" t="str">
        <f t="shared" si="222"/>
        <v>High</v>
      </c>
      <c r="F2374" t="str">
        <f t="shared" si="223"/>
        <v>High</v>
      </c>
      <c r="G2374">
        <v>0.26</v>
      </c>
      <c r="H2374">
        <f>D2374*G2374</f>
        <v>311.13420000000002</v>
      </c>
      <c r="I2374">
        <v>2</v>
      </c>
      <c r="J2374" s="1">
        <v>45213</v>
      </c>
      <c r="K2374" s="1">
        <v>45219</v>
      </c>
      <c r="L2374" t="s">
        <v>36</v>
      </c>
      <c r="M2374" t="str">
        <f t="shared" si="224"/>
        <v>Normal customer</v>
      </c>
      <c r="N2374" t="s">
        <v>32</v>
      </c>
      <c r="O2374">
        <v>224.03</v>
      </c>
      <c r="P2374" t="s">
        <v>33</v>
      </c>
      <c r="Q2374">
        <f>D2374-H2374</f>
        <v>885.53580000000011</v>
      </c>
      <c r="R2374" t="str">
        <f t="shared" si="225"/>
        <v>Bad</v>
      </c>
      <c r="S2374" t="str">
        <f t="shared" si="226"/>
        <v>Bad</v>
      </c>
      <c r="T2374" t="str">
        <f t="shared" si="227"/>
        <v>High Impact</v>
      </c>
    </row>
    <row r="2375" spans="1:20">
      <c r="A2375" t="s">
        <v>2411</v>
      </c>
      <c r="B2375" t="s">
        <v>24</v>
      </c>
      <c r="C2375" t="s">
        <v>25</v>
      </c>
      <c r="D2375">
        <v>3707.41</v>
      </c>
      <c r="E2375" t="str">
        <f t="shared" si="222"/>
        <v>High</v>
      </c>
      <c r="F2375" t="str">
        <f t="shared" si="223"/>
        <v>High</v>
      </c>
      <c r="G2375">
        <v>0.46</v>
      </c>
      <c r="H2375">
        <f>D2375*G2375</f>
        <v>1705.4086</v>
      </c>
      <c r="I2375">
        <v>4</v>
      </c>
      <c r="J2375" s="1">
        <v>45059</v>
      </c>
      <c r="K2375" s="1">
        <v>45064</v>
      </c>
      <c r="L2375" t="s">
        <v>36</v>
      </c>
      <c r="M2375" t="str">
        <f t="shared" si="224"/>
        <v>Normal customer</v>
      </c>
      <c r="N2375" t="s">
        <v>32</v>
      </c>
      <c r="O2375">
        <v>338.3</v>
      </c>
      <c r="P2375" t="s">
        <v>44</v>
      </c>
      <c r="Q2375">
        <f>D2375-H2375</f>
        <v>2002.0013999999999</v>
      </c>
      <c r="R2375" t="str">
        <f t="shared" si="225"/>
        <v>Good</v>
      </c>
      <c r="S2375" t="str">
        <f t="shared" si="226"/>
        <v>Good</v>
      </c>
      <c r="T2375" t="str">
        <f t="shared" si="227"/>
        <v>High Impact</v>
      </c>
    </row>
    <row r="2376" spans="1:20">
      <c r="A2376" t="s">
        <v>2412</v>
      </c>
      <c r="B2376" t="s">
        <v>46</v>
      </c>
      <c r="C2376" t="s">
        <v>38</v>
      </c>
      <c r="D2376">
        <v>3419.39</v>
      </c>
      <c r="E2376" t="str">
        <f t="shared" si="222"/>
        <v>High</v>
      </c>
      <c r="F2376" t="str">
        <f t="shared" si="223"/>
        <v>High</v>
      </c>
      <c r="G2376">
        <v>0.23</v>
      </c>
      <c r="H2376">
        <f>D2376*G2376</f>
        <v>786.4597</v>
      </c>
      <c r="I2376">
        <v>1</v>
      </c>
      <c r="J2376" s="1">
        <v>45023</v>
      </c>
      <c r="K2376" s="1">
        <v>45028</v>
      </c>
      <c r="L2376" t="s">
        <v>20</v>
      </c>
      <c r="M2376" t="str">
        <f t="shared" si="224"/>
        <v>Premium customer</v>
      </c>
      <c r="N2376" t="s">
        <v>27</v>
      </c>
      <c r="O2376">
        <v>674.36</v>
      </c>
      <c r="P2376" t="s">
        <v>39</v>
      </c>
      <c r="Q2376">
        <f>D2376-H2376</f>
        <v>2632.9303</v>
      </c>
      <c r="R2376" t="str">
        <f t="shared" si="225"/>
        <v>Good</v>
      </c>
      <c r="S2376" t="str">
        <f t="shared" si="226"/>
        <v>Good</v>
      </c>
      <c r="T2376" t="str">
        <f t="shared" si="227"/>
        <v>High Impact</v>
      </c>
    </row>
    <row r="2377" spans="1:20">
      <c r="A2377" t="s">
        <v>2413</v>
      </c>
      <c r="B2377" t="s">
        <v>24</v>
      </c>
      <c r="C2377" t="s">
        <v>25</v>
      </c>
      <c r="D2377">
        <v>4839.32</v>
      </c>
      <c r="E2377" t="str">
        <f t="shared" si="222"/>
        <v>High</v>
      </c>
      <c r="F2377" t="str">
        <f t="shared" si="223"/>
        <v>High</v>
      </c>
      <c r="G2377">
        <v>0.05</v>
      </c>
      <c r="H2377">
        <f>D2377*G2377</f>
        <v>241.96600000000001</v>
      </c>
      <c r="I2377">
        <v>4</v>
      </c>
      <c r="J2377" s="1">
        <v>45020</v>
      </c>
      <c r="K2377" s="1">
        <v>45021</v>
      </c>
      <c r="L2377" t="s">
        <v>20</v>
      </c>
      <c r="M2377" t="str">
        <f t="shared" si="224"/>
        <v>Premium customer</v>
      </c>
      <c r="N2377" t="s">
        <v>27</v>
      </c>
      <c r="O2377">
        <v>844.24</v>
      </c>
      <c r="P2377" t="s">
        <v>22</v>
      </c>
      <c r="Q2377">
        <f>D2377-H2377</f>
        <v>4597.3539999999994</v>
      </c>
      <c r="R2377" t="str">
        <f t="shared" si="225"/>
        <v>Good</v>
      </c>
      <c r="S2377" t="str">
        <f t="shared" si="226"/>
        <v>Good</v>
      </c>
      <c r="T2377" t="str">
        <f t="shared" si="227"/>
        <v>High Impact</v>
      </c>
    </row>
    <row r="2378" spans="1:20">
      <c r="A2378" t="s">
        <v>2414</v>
      </c>
      <c r="B2378" t="s">
        <v>18</v>
      </c>
      <c r="C2378" t="s">
        <v>19</v>
      </c>
      <c r="D2378">
        <v>170.99</v>
      </c>
      <c r="E2378" t="str">
        <f t="shared" si="222"/>
        <v>Low</v>
      </c>
      <c r="F2378" t="str">
        <f t="shared" si="223"/>
        <v>Low</v>
      </c>
      <c r="G2378">
        <v>0.01</v>
      </c>
      <c r="H2378">
        <f>D2378*G2378</f>
        <v>1.7099000000000002</v>
      </c>
      <c r="I2378">
        <v>2</v>
      </c>
      <c r="J2378" s="1">
        <v>45020</v>
      </c>
      <c r="K2378" s="1">
        <v>45026</v>
      </c>
      <c r="L2378" t="s">
        <v>20</v>
      </c>
      <c r="M2378" t="str">
        <f t="shared" si="224"/>
        <v>Normal customer</v>
      </c>
      <c r="N2378" t="s">
        <v>32</v>
      </c>
      <c r="O2378">
        <v>14.88</v>
      </c>
      <c r="P2378" t="s">
        <v>39</v>
      </c>
      <c r="Q2378">
        <f>D2378-H2378</f>
        <v>169.2801</v>
      </c>
      <c r="R2378" t="str">
        <f t="shared" si="225"/>
        <v>Bad</v>
      </c>
      <c r="S2378" t="str">
        <f t="shared" si="226"/>
        <v>Bad</v>
      </c>
      <c r="T2378" t="str">
        <f t="shared" si="227"/>
        <v>Normal</v>
      </c>
    </row>
    <row r="2379" spans="1:20">
      <c r="A2379" t="s">
        <v>2415</v>
      </c>
      <c r="B2379" t="s">
        <v>24</v>
      </c>
      <c r="C2379" t="s">
        <v>25</v>
      </c>
      <c r="D2379">
        <v>3778.72</v>
      </c>
      <c r="E2379" t="str">
        <f t="shared" si="222"/>
        <v>High</v>
      </c>
      <c r="F2379" t="str">
        <f t="shared" si="223"/>
        <v>High</v>
      </c>
      <c r="G2379">
        <v>0.06</v>
      </c>
      <c r="H2379">
        <f>D2379*G2379</f>
        <v>226.72319999999999</v>
      </c>
      <c r="I2379">
        <v>3</v>
      </c>
      <c r="J2379" s="1">
        <v>45645</v>
      </c>
      <c r="K2379" s="1">
        <v>45652</v>
      </c>
      <c r="L2379" t="s">
        <v>26</v>
      </c>
      <c r="M2379" t="str">
        <f t="shared" si="224"/>
        <v>Potential customer</v>
      </c>
      <c r="N2379" t="s">
        <v>27</v>
      </c>
      <c r="O2379">
        <v>925.29</v>
      </c>
      <c r="P2379" t="s">
        <v>22</v>
      </c>
      <c r="Q2379">
        <f>D2379-H2379</f>
        <v>3551.9967999999999</v>
      </c>
      <c r="R2379" t="str">
        <f t="shared" si="225"/>
        <v>Good</v>
      </c>
      <c r="S2379" t="str">
        <f t="shared" si="226"/>
        <v>Good</v>
      </c>
      <c r="T2379" t="str">
        <f t="shared" si="227"/>
        <v>High Impact</v>
      </c>
    </row>
    <row r="2380" spans="1:20">
      <c r="A2380" t="s">
        <v>2416</v>
      </c>
      <c r="B2380" t="s">
        <v>30</v>
      </c>
      <c r="C2380" t="s">
        <v>41</v>
      </c>
      <c r="D2380">
        <v>2578.39</v>
      </c>
      <c r="E2380" t="str">
        <f t="shared" si="222"/>
        <v>High</v>
      </c>
      <c r="F2380" t="str">
        <f t="shared" si="223"/>
        <v>High</v>
      </c>
      <c r="G2380">
        <v>0.31</v>
      </c>
      <c r="H2380">
        <f>D2380*G2380</f>
        <v>799.30089999999996</v>
      </c>
      <c r="I2380">
        <v>4</v>
      </c>
      <c r="J2380" s="1">
        <v>45221</v>
      </c>
      <c r="K2380" s="1">
        <v>45224</v>
      </c>
      <c r="L2380" t="s">
        <v>20</v>
      </c>
      <c r="M2380" t="str">
        <f t="shared" si="224"/>
        <v>Premium customer</v>
      </c>
      <c r="N2380" t="s">
        <v>21</v>
      </c>
      <c r="O2380">
        <v>177.57</v>
      </c>
      <c r="P2380" t="s">
        <v>28</v>
      </c>
      <c r="Q2380">
        <f>D2380-H2380</f>
        <v>1779.0890999999999</v>
      </c>
      <c r="R2380" t="str">
        <f t="shared" si="225"/>
        <v>Bad</v>
      </c>
      <c r="S2380" t="str">
        <f t="shared" si="226"/>
        <v>Bad</v>
      </c>
      <c r="T2380" t="str">
        <f t="shared" si="227"/>
        <v>High Impact</v>
      </c>
    </row>
    <row r="2381" spans="1:20">
      <c r="A2381" t="s">
        <v>2417</v>
      </c>
      <c r="B2381" t="s">
        <v>24</v>
      </c>
      <c r="C2381" t="s">
        <v>19</v>
      </c>
      <c r="D2381">
        <v>4523.2</v>
      </c>
      <c r="E2381" t="str">
        <f t="shared" si="222"/>
        <v>High</v>
      </c>
      <c r="F2381" t="str">
        <f t="shared" si="223"/>
        <v>High</v>
      </c>
      <c r="G2381">
        <v>0.16</v>
      </c>
      <c r="H2381">
        <f>D2381*G2381</f>
        <v>723.71199999999999</v>
      </c>
      <c r="I2381">
        <v>3</v>
      </c>
      <c r="J2381" s="1">
        <v>44942</v>
      </c>
      <c r="K2381" s="1">
        <v>44944</v>
      </c>
      <c r="L2381" t="s">
        <v>36</v>
      </c>
      <c r="M2381" t="str">
        <f t="shared" si="224"/>
        <v>Normal customer</v>
      </c>
      <c r="N2381" t="s">
        <v>27</v>
      </c>
      <c r="O2381">
        <v>497.79</v>
      </c>
      <c r="P2381" t="s">
        <v>28</v>
      </c>
      <c r="Q2381">
        <f>D2381-H2381</f>
        <v>3799.4879999999998</v>
      </c>
      <c r="R2381" t="str">
        <f t="shared" si="225"/>
        <v>Good</v>
      </c>
      <c r="S2381" t="str">
        <f t="shared" si="226"/>
        <v>Good</v>
      </c>
      <c r="T2381" t="str">
        <f t="shared" si="227"/>
        <v>High Impact</v>
      </c>
    </row>
    <row r="2382" spans="1:20">
      <c r="A2382" t="s">
        <v>2418</v>
      </c>
      <c r="B2382" t="s">
        <v>46</v>
      </c>
      <c r="C2382" t="s">
        <v>38</v>
      </c>
      <c r="D2382">
        <v>2923.22</v>
      </c>
      <c r="E2382" t="str">
        <f t="shared" si="222"/>
        <v>High</v>
      </c>
      <c r="F2382" t="str">
        <f t="shared" si="223"/>
        <v>High</v>
      </c>
      <c r="G2382">
        <v>0.32</v>
      </c>
      <c r="H2382">
        <f>D2382*G2382</f>
        <v>935.43039999999996</v>
      </c>
      <c r="I2382">
        <v>6</v>
      </c>
      <c r="J2382" s="1">
        <v>45400</v>
      </c>
      <c r="K2382" s="1">
        <v>45404</v>
      </c>
      <c r="L2382" t="s">
        <v>36</v>
      </c>
      <c r="M2382" t="str">
        <f t="shared" si="224"/>
        <v>Normal customer</v>
      </c>
      <c r="N2382" t="s">
        <v>21</v>
      </c>
      <c r="O2382">
        <v>269.63</v>
      </c>
      <c r="P2382" t="s">
        <v>28</v>
      </c>
      <c r="Q2382">
        <f>D2382-H2382</f>
        <v>1987.7895999999998</v>
      </c>
      <c r="R2382" t="str">
        <f t="shared" si="225"/>
        <v>Bad</v>
      </c>
      <c r="S2382" t="str">
        <f t="shared" si="226"/>
        <v>Bad</v>
      </c>
      <c r="T2382" t="str">
        <f t="shared" si="227"/>
        <v>High Impact</v>
      </c>
    </row>
    <row r="2383" spans="1:20">
      <c r="A2383" t="s">
        <v>2419</v>
      </c>
      <c r="B2383" t="s">
        <v>30</v>
      </c>
      <c r="C2383" t="s">
        <v>19</v>
      </c>
      <c r="D2383">
        <v>2288.67</v>
      </c>
      <c r="E2383" t="str">
        <f t="shared" si="222"/>
        <v>High</v>
      </c>
      <c r="F2383" t="str">
        <f t="shared" si="223"/>
        <v>High</v>
      </c>
      <c r="G2383">
        <v>0.25</v>
      </c>
      <c r="H2383">
        <f>D2383*G2383</f>
        <v>572.16750000000002</v>
      </c>
      <c r="I2383">
        <v>7</v>
      </c>
      <c r="J2383" s="1">
        <v>45386</v>
      </c>
      <c r="K2383" s="1">
        <v>45391</v>
      </c>
      <c r="L2383" t="s">
        <v>20</v>
      </c>
      <c r="M2383" t="str">
        <f t="shared" si="224"/>
        <v>Premium customer</v>
      </c>
      <c r="N2383" t="s">
        <v>21</v>
      </c>
      <c r="O2383">
        <v>376.36</v>
      </c>
      <c r="P2383" t="s">
        <v>44</v>
      </c>
      <c r="Q2383">
        <f>D2383-H2383</f>
        <v>1716.5025000000001</v>
      </c>
      <c r="R2383" t="str">
        <f t="shared" si="225"/>
        <v>Good</v>
      </c>
      <c r="S2383" t="str">
        <f t="shared" si="226"/>
        <v>Good</v>
      </c>
      <c r="T2383" t="str">
        <f t="shared" si="227"/>
        <v>High Impact</v>
      </c>
    </row>
    <row r="2384" spans="1:20">
      <c r="A2384" t="s">
        <v>2420</v>
      </c>
      <c r="B2384" t="s">
        <v>46</v>
      </c>
      <c r="C2384" t="s">
        <v>41</v>
      </c>
      <c r="D2384">
        <v>3362.67</v>
      </c>
      <c r="E2384" t="str">
        <f t="shared" si="222"/>
        <v>High</v>
      </c>
      <c r="F2384" t="str">
        <f t="shared" si="223"/>
        <v>High</v>
      </c>
      <c r="G2384">
        <v>0.17</v>
      </c>
      <c r="H2384">
        <f>D2384*G2384</f>
        <v>571.65390000000002</v>
      </c>
      <c r="I2384">
        <v>7</v>
      </c>
      <c r="J2384" s="1">
        <v>45137</v>
      </c>
      <c r="K2384" s="1">
        <v>45141</v>
      </c>
      <c r="L2384" t="s">
        <v>26</v>
      </c>
      <c r="M2384" t="str">
        <f t="shared" si="224"/>
        <v>Potential customer</v>
      </c>
      <c r="N2384" t="s">
        <v>32</v>
      </c>
      <c r="O2384">
        <v>763.47</v>
      </c>
      <c r="P2384" t="s">
        <v>53</v>
      </c>
      <c r="Q2384">
        <f>D2384-H2384</f>
        <v>2791.0160999999998</v>
      </c>
      <c r="R2384" t="str">
        <f t="shared" si="225"/>
        <v>Good</v>
      </c>
      <c r="S2384" t="str">
        <f t="shared" si="226"/>
        <v>Good</v>
      </c>
      <c r="T2384" t="str">
        <f t="shared" si="227"/>
        <v>High Impact</v>
      </c>
    </row>
    <row r="2385" spans="1:20">
      <c r="A2385" t="s">
        <v>2421</v>
      </c>
      <c r="B2385" t="s">
        <v>46</v>
      </c>
      <c r="C2385" t="s">
        <v>41</v>
      </c>
      <c r="D2385">
        <v>4184.26</v>
      </c>
      <c r="E2385" t="str">
        <f t="shared" si="222"/>
        <v>High</v>
      </c>
      <c r="F2385" t="str">
        <f t="shared" si="223"/>
        <v>High</v>
      </c>
      <c r="G2385">
        <v>0.11</v>
      </c>
      <c r="H2385">
        <f>D2385*G2385</f>
        <v>460.26860000000005</v>
      </c>
      <c r="I2385">
        <v>1</v>
      </c>
      <c r="J2385" s="1">
        <v>45485</v>
      </c>
      <c r="K2385" s="1">
        <v>45488</v>
      </c>
      <c r="L2385" t="s">
        <v>26</v>
      </c>
      <c r="M2385" t="str">
        <f t="shared" si="224"/>
        <v>Potential customer</v>
      </c>
      <c r="N2385" t="s">
        <v>21</v>
      </c>
      <c r="O2385">
        <v>462.58</v>
      </c>
      <c r="P2385" t="s">
        <v>53</v>
      </c>
      <c r="Q2385">
        <f>D2385-H2385</f>
        <v>3723.9914000000003</v>
      </c>
      <c r="R2385" t="str">
        <f t="shared" si="225"/>
        <v>Good</v>
      </c>
      <c r="S2385" t="str">
        <f t="shared" si="226"/>
        <v>Good</v>
      </c>
      <c r="T2385" t="str">
        <f t="shared" si="227"/>
        <v>High Impact</v>
      </c>
    </row>
    <row r="2386" spans="1:20">
      <c r="A2386" t="s">
        <v>2422</v>
      </c>
      <c r="B2386" t="s">
        <v>30</v>
      </c>
      <c r="C2386" t="s">
        <v>25</v>
      </c>
      <c r="D2386">
        <v>1484.24</v>
      </c>
      <c r="E2386" t="str">
        <f t="shared" si="222"/>
        <v>High</v>
      </c>
      <c r="F2386" t="str">
        <f t="shared" si="223"/>
        <v>High</v>
      </c>
      <c r="G2386">
        <v>0.04</v>
      </c>
      <c r="H2386">
        <f>D2386*G2386</f>
        <v>59.369599999999998</v>
      </c>
      <c r="I2386">
        <v>5</v>
      </c>
      <c r="J2386" s="1">
        <v>45369</v>
      </c>
      <c r="K2386" s="1">
        <v>45370</v>
      </c>
      <c r="L2386" t="s">
        <v>20</v>
      </c>
      <c r="M2386" t="str">
        <f t="shared" si="224"/>
        <v>Premium customer</v>
      </c>
      <c r="N2386" t="s">
        <v>32</v>
      </c>
      <c r="O2386">
        <v>130.37</v>
      </c>
      <c r="P2386" t="s">
        <v>44</v>
      </c>
      <c r="Q2386">
        <f>D2386-H2386</f>
        <v>1424.8704</v>
      </c>
      <c r="R2386" t="str">
        <f t="shared" si="225"/>
        <v>Bad</v>
      </c>
      <c r="S2386" t="str">
        <f t="shared" si="226"/>
        <v>Bad</v>
      </c>
      <c r="T2386" t="str">
        <f t="shared" si="227"/>
        <v>High Impact</v>
      </c>
    </row>
    <row r="2387" spans="1:20">
      <c r="A2387" t="s">
        <v>2423</v>
      </c>
      <c r="B2387" t="s">
        <v>46</v>
      </c>
      <c r="C2387" t="s">
        <v>25</v>
      </c>
      <c r="D2387">
        <v>626.88</v>
      </c>
      <c r="E2387" t="str">
        <f t="shared" si="222"/>
        <v>Low</v>
      </c>
      <c r="F2387" t="str">
        <f t="shared" si="223"/>
        <v>Midium</v>
      </c>
      <c r="G2387">
        <v>0.39</v>
      </c>
      <c r="H2387">
        <f>D2387*G2387</f>
        <v>244.48320000000001</v>
      </c>
      <c r="I2387">
        <v>3</v>
      </c>
      <c r="J2387" s="1">
        <v>45025</v>
      </c>
      <c r="K2387" s="1">
        <v>45028</v>
      </c>
      <c r="L2387" t="s">
        <v>36</v>
      </c>
      <c r="M2387" t="str">
        <f t="shared" si="224"/>
        <v>Normal customer</v>
      </c>
      <c r="N2387" t="s">
        <v>27</v>
      </c>
      <c r="O2387">
        <v>119.99</v>
      </c>
      <c r="P2387" t="s">
        <v>28</v>
      </c>
      <c r="Q2387">
        <f>D2387-H2387</f>
        <v>382.39679999999998</v>
      </c>
      <c r="R2387" t="str">
        <f t="shared" si="225"/>
        <v>Bad</v>
      </c>
      <c r="S2387" t="str">
        <f t="shared" si="226"/>
        <v>Bad</v>
      </c>
      <c r="T2387" t="str">
        <f t="shared" si="227"/>
        <v>High Impact</v>
      </c>
    </row>
    <row r="2388" spans="1:20">
      <c r="A2388" t="s">
        <v>2424</v>
      </c>
      <c r="B2388" t="s">
        <v>46</v>
      </c>
      <c r="C2388" t="s">
        <v>31</v>
      </c>
      <c r="D2388">
        <v>2221.79</v>
      </c>
      <c r="E2388" t="str">
        <f t="shared" si="222"/>
        <v>High</v>
      </c>
      <c r="F2388" t="str">
        <f t="shared" si="223"/>
        <v>High</v>
      </c>
      <c r="G2388">
        <v>0.41</v>
      </c>
      <c r="H2388">
        <f>D2388*G2388</f>
        <v>910.93389999999988</v>
      </c>
      <c r="I2388">
        <v>1</v>
      </c>
      <c r="J2388" s="1">
        <v>44946</v>
      </c>
      <c r="K2388" s="1">
        <v>44953</v>
      </c>
      <c r="L2388" t="s">
        <v>36</v>
      </c>
      <c r="M2388" t="str">
        <f t="shared" si="224"/>
        <v>Normal customer</v>
      </c>
      <c r="N2388" t="s">
        <v>27</v>
      </c>
      <c r="O2388">
        <v>480.81</v>
      </c>
      <c r="P2388" t="s">
        <v>53</v>
      </c>
      <c r="Q2388">
        <f>D2388-H2388</f>
        <v>1310.8561</v>
      </c>
      <c r="R2388" t="str">
        <f t="shared" si="225"/>
        <v>Good</v>
      </c>
      <c r="S2388" t="str">
        <f t="shared" si="226"/>
        <v>Good</v>
      </c>
      <c r="T2388" t="str">
        <f t="shared" si="227"/>
        <v>High Impact</v>
      </c>
    </row>
    <row r="2389" spans="1:20">
      <c r="A2389" t="s">
        <v>2425</v>
      </c>
      <c r="B2389" t="s">
        <v>24</v>
      </c>
      <c r="C2389" t="s">
        <v>19</v>
      </c>
      <c r="D2389">
        <v>1151.1500000000001</v>
      </c>
      <c r="E2389" t="str">
        <f t="shared" si="222"/>
        <v>High</v>
      </c>
      <c r="F2389" t="str">
        <f t="shared" si="223"/>
        <v>High</v>
      </c>
      <c r="G2389">
        <v>0.27</v>
      </c>
      <c r="H2389">
        <f>D2389*G2389</f>
        <v>310.81050000000005</v>
      </c>
      <c r="I2389">
        <v>1</v>
      </c>
      <c r="J2389" s="1">
        <v>44947</v>
      </c>
      <c r="K2389" s="1">
        <v>44954</v>
      </c>
      <c r="L2389" t="s">
        <v>20</v>
      </c>
      <c r="M2389" t="str">
        <f t="shared" si="224"/>
        <v>Premium customer</v>
      </c>
      <c r="N2389" t="s">
        <v>21</v>
      </c>
      <c r="O2389">
        <v>331.24</v>
      </c>
      <c r="P2389" t="s">
        <v>28</v>
      </c>
      <c r="Q2389">
        <f>D2389-H2389</f>
        <v>840.33950000000004</v>
      </c>
      <c r="R2389" t="str">
        <f t="shared" si="225"/>
        <v>Good</v>
      </c>
      <c r="S2389" t="str">
        <f t="shared" si="226"/>
        <v>Good</v>
      </c>
      <c r="T2389" t="str">
        <f t="shared" si="227"/>
        <v>High Impact</v>
      </c>
    </row>
    <row r="2390" spans="1:20">
      <c r="A2390" t="s">
        <v>2426</v>
      </c>
      <c r="B2390" t="s">
        <v>18</v>
      </c>
      <c r="C2390" t="s">
        <v>31</v>
      </c>
      <c r="D2390">
        <v>2204.75</v>
      </c>
      <c r="E2390" t="str">
        <f t="shared" si="222"/>
        <v>High</v>
      </c>
      <c r="F2390" t="str">
        <f t="shared" si="223"/>
        <v>High</v>
      </c>
      <c r="G2390">
        <v>0.08</v>
      </c>
      <c r="H2390">
        <f>D2390*G2390</f>
        <v>176.38</v>
      </c>
      <c r="I2390">
        <v>2</v>
      </c>
      <c r="J2390" s="1">
        <v>45107</v>
      </c>
      <c r="K2390" s="1">
        <v>45112</v>
      </c>
      <c r="L2390" t="s">
        <v>36</v>
      </c>
      <c r="M2390" t="str">
        <f t="shared" si="224"/>
        <v>Normal customer</v>
      </c>
      <c r="N2390" t="s">
        <v>27</v>
      </c>
      <c r="O2390">
        <v>445.35</v>
      </c>
      <c r="P2390" t="s">
        <v>22</v>
      </c>
      <c r="Q2390">
        <f>D2390-H2390</f>
        <v>2028.37</v>
      </c>
      <c r="R2390" t="str">
        <f t="shared" si="225"/>
        <v>Good</v>
      </c>
      <c r="S2390" t="str">
        <f t="shared" si="226"/>
        <v>Good</v>
      </c>
      <c r="T2390" t="str">
        <f t="shared" si="227"/>
        <v>High Impact</v>
      </c>
    </row>
    <row r="2391" spans="1:20">
      <c r="A2391" t="s">
        <v>2427</v>
      </c>
      <c r="B2391" t="s">
        <v>46</v>
      </c>
      <c r="C2391" t="s">
        <v>41</v>
      </c>
      <c r="D2391">
        <v>4956.1400000000003</v>
      </c>
      <c r="E2391" t="str">
        <f t="shared" si="222"/>
        <v>High</v>
      </c>
      <c r="F2391" t="str">
        <f t="shared" si="223"/>
        <v>High</v>
      </c>
      <c r="G2391">
        <v>0.13</v>
      </c>
      <c r="H2391">
        <f>D2391*G2391</f>
        <v>644.29820000000007</v>
      </c>
      <c r="I2391">
        <v>8</v>
      </c>
      <c r="J2391" s="1">
        <v>45411</v>
      </c>
      <c r="K2391" s="1">
        <v>45412</v>
      </c>
      <c r="L2391" t="s">
        <v>36</v>
      </c>
      <c r="M2391" t="str">
        <f t="shared" si="224"/>
        <v>Normal customer</v>
      </c>
      <c r="N2391" t="s">
        <v>27</v>
      </c>
      <c r="O2391">
        <v>951.51</v>
      </c>
      <c r="P2391" t="s">
        <v>53</v>
      </c>
      <c r="Q2391">
        <f>D2391-H2391</f>
        <v>4311.8418000000001</v>
      </c>
      <c r="R2391" t="str">
        <f t="shared" si="225"/>
        <v>Good</v>
      </c>
      <c r="S2391" t="str">
        <f t="shared" si="226"/>
        <v>Good</v>
      </c>
      <c r="T2391" t="str">
        <f t="shared" si="227"/>
        <v>High Impact</v>
      </c>
    </row>
    <row r="2392" spans="1:20">
      <c r="A2392" t="s">
        <v>2428</v>
      </c>
      <c r="B2392" t="s">
        <v>46</v>
      </c>
      <c r="C2392" t="s">
        <v>25</v>
      </c>
      <c r="D2392">
        <v>2913.2</v>
      </c>
      <c r="E2392" t="str">
        <f t="shared" si="222"/>
        <v>High</v>
      </c>
      <c r="F2392" t="str">
        <f t="shared" si="223"/>
        <v>High</v>
      </c>
      <c r="G2392">
        <v>0.48</v>
      </c>
      <c r="H2392">
        <f>D2392*G2392</f>
        <v>1398.3359999999998</v>
      </c>
      <c r="I2392">
        <v>4</v>
      </c>
      <c r="J2392" s="1">
        <v>45620</v>
      </c>
      <c r="K2392" s="1">
        <v>45624</v>
      </c>
      <c r="L2392" t="s">
        <v>20</v>
      </c>
      <c r="M2392" t="str">
        <f t="shared" si="224"/>
        <v>Premium customer</v>
      </c>
      <c r="N2392" t="s">
        <v>32</v>
      </c>
      <c r="O2392">
        <v>489.84</v>
      </c>
      <c r="P2392" t="s">
        <v>22</v>
      </c>
      <c r="Q2392">
        <f>D2392-H2392</f>
        <v>1514.864</v>
      </c>
      <c r="R2392" t="str">
        <f t="shared" si="225"/>
        <v>Good</v>
      </c>
      <c r="S2392" t="str">
        <f t="shared" si="226"/>
        <v>Good</v>
      </c>
      <c r="T2392" t="str">
        <f t="shared" si="227"/>
        <v>High Impact</v>
      </c>
    </row>
    <row r="2393" spans="1:20">
      <c r="A2393" t="s">
        <v>2429</v>
      </c>
      <c r="B2393" t="s">
        <v>46</v>
      </c>
      <c r="C2393" t="s">
        <v>25</v>
      </c>
      <c r="D2393">
        <v>3498.64</v>
      </c>
      <c r="E2393" t="str">
        <f t="shared" si="222"/>
        <v>High</v>
      </c>
      <c r="F2393" t="str">
        <f t="shared" si="223"/>
        <v>High</v>
      </c>
      <c r="G2393">
        <v>0.11</v>
      </c>
      <c r="H2393">
        <f>D2393*G2393</f>
        <v>384.85039999999998</v>
      </c>
      <c r="I2393">
        <v>3</v>
      </c>
      <c r="J2393" s="1">
        <v>45487</v>
      </c>
      <c r="K2393" s="1">
        <v>45492</v>
      </c>
      <c r="L2393" t="s">
        <v>26</v>
      </c>
      <c r="M2393" t="str">
        <f t="shared" si="224"/>
        <v>Potential customer</v>
      </c>
      <c r="N2393" t="s">
        <v>21</v>
      </c>
      <c r="O2393">
        <v>419.42</v>
      </c>
      <c r="P2393" t="s">
        <v>44</v>
      </c>
      <c r="Q2393">
        <f>D2393-H2393</f>
        <v>3113.7896000000001</v>
      </c>
      <c r="R2393" t="str">
        <f t="shared" si="225"/>
        <v>Good</v>
      </c>
      <c r="S2393" t="str">
        <f t="shared" si="226"/>
        <v>Good</v>
      </c>
      <c r="T2393" t="str">
        <f t="shared" si="227"/>
        <v>High Impact</v>
      </c>
    </row>
    <row r="2394" spans="1:20">
      <c r="A2394" t="s">
        <v>2430</v>
      </c>
      <c r="B2394" t="s">
        <v>24</v>
      </c>
      <c r="C2394" t="s">
        <v>25</v>
      </c>
      <c r="D2394">
        <v>3421.85</v>
      </c>
      <c r="E2394" t="str">
        <f t="shared" si="222"/>
        <v>High</v>
      </c>
      <c r="F2394" t="str">
        <f t="shared" si="223"/>
        <v>High</v>
      </c>
      <c r="G2394">
        <v>0.03</v>
      </c>
      <c r="H2394">
        <f>D2394*G2394</f>
        <v>102.65549999999999</v>
      </c>
      <c r="I2394">
        <v>8</v>
      </c>
      <c r="J2394" s="1">
        <v>45326</v>
      </c>
      <c r="K2394" s="1">
        <v>45327</v>
      </c>
      <c r="L2394" t="s">
        <v>26</v>
      </c>
      <c r="M2394" t="str">
        <f t="shared" si="224"/>
        <v>Potential customer</v>
      </c>
      <c r="N2394" t="s">
        <v>21</v>
      </c>
      <c r="O2394">
        <v>984.7</v>
      </c>
      <c r="P2394" t="s">
        <v>44</v>
      </c>
      <c r="Q2394">
        <f>D2394-H2394</f>
        <v>3319.1945000000001</v>
      </c>
      <c r="R2394" t="str">
        <f t="shared" si="225"/>
        <v>Good</v>
      </c>
      <c r="S2394" t="str">
        <f t="shared" si="226"/>
        <v>Good</v>
      </c>
      <c r="T2394" t="str">
        <f t="shared" si="227"/>
        <v>High Impact</v>
      </c>
    </row>
    <row r="2395" spans="1:20">
      <c r="A2395" t="s">
        <v>2431</v>
      </c>
      <c r="B2395" t="s">
        <v>18</v>
      </c>
      <c r="C2395" t="s">
        <v>38</v>
      </c>
      <c r="D2395">
        <v>4121.43</v>
      </c>
      <c r="E2395" t="str">
        <f t="shared" si="222"/>
        <v>High</v>
      </c>
      <c r="F2395" t="str">
        <f t="shared" si="223"/>
        <v>High</v>
      </c>
      <c r="G2395">
        <v>0.28000000000000003</v>
      </c>
      <c r="H2395">
        <f>D2395*G2395</f>
        <v>1154.0004000000001</v>
      </c>
      <c r="I2395">
        <v>2</v>
      </c>
      <c r="J2395" s="1">
        <v>45198</v>
      </c>
      <c r="K2395" s="1">
        <v>45199</v>
      </c>
      <c r="L2395" t="s">
        <v>26</v>
      </c>
      <c r="M2395" t="str">
        <f t="shared" si="224"/>
        <v>Potential customer</v>
      </c>
      <c r="N2395" t="s">
        <v>32</v>
      </c>
      <c r="O2395">
        <v>938.45</v>
      </c>
      <c r="P2395" t="s">
        <v>53</v>
      </c>
      <c r="Q2395">
        <f>D2395-H2395</f>
        <v>2967.4296000000004</v>
      </c>
      <c r="R2395" t="str">
        <f t="shared" si="225"/>
        <v>Good</v>
      </c>
      <c r="S2395" t="str">
        <f t="shared" si="226"/>
        <v>Good</v>
      </c>
      <c r="T2395" t="str">
        <f t="shared" si="227"/>
        <v>High Impact</v>
      </c>
    </row>
    <row r="2396" spans="1:20">
      <c r="A2396" t="s">
        <v>2432</v>
      </c>
      <c r="B2396" t="s">
        <v>30</v>
      </c>
      <c r="C2396" t="s">
        <v>41</v>
      </c>
      <c r="D2396">
        <v>4726.2299999999996</v>
      </c>
      <c r="E2396" t="str">
        <f t="shared" si="222"/>
        <v>High</v>
      </c>
      <c r="F2396" t="str">
        <f t="shared" si="223"/>
        <v>High</v>
      </c>
      <c r="G2396">
        <v>0.13</v>
      </c>
      <c r="H2396">
        <f>D2396*G2396</f>
        <v>614.40989999999999</v>
      </c>
      <c r="I2396">
        <v>9</v>
      </c>
      <c r="J2396" s="1">
        <v>44949</v>
      </c>
      <c r="K2396" s="1">
        <v>44953</v>
      </c>
      <c r="L2396" t="s">
        <v>20</v>
      </c>
      <c r="M2396" t="str">
        <f t="shared" si="224"/>
        <v>Premium customer</v>
      </c>
      <c r="N2396" t="s">
        <v>21</v>
      </c>
      <c r="O2396">
        <v>795.99</v>
      </c>
      <c r="P2396" t="s">
        <v>39</v>
      </c>
      <c r="Q2396">
        <f>D2396-H2396</f>
        <v>4111.8200999999999</v>
      </c>
      <c r="R2396" t="str">
        <f t="shared" si="225"/>
        <v>Good</v>
      </c>
      <c r="S2396" t="str">
        <f t="shared" si="226"/>
        <v>Good</v>
      </c>
      <c r="T2396" t="str">
        <f t="shared" si="227"/>
        <v>High Impact</v>
      </c>
    </row>
    <row r="2397" spans="1:20">
      <c r="A2397" t="s">
        <v>2433</v>
      </c>
      <c r="B2397" t="s">
        <v>24</v>
      </c>
      <c r="C2397" t="s">
        <v>25</v>
      </c>
      <c r="D2397">
        <v>3328.21</v>
      </c>
      <c r="E2397" t="str">
        <f t="shared" si="222"/>
        <v>High</v>
      </c>
      <c r="F2397" t="str">
        <f t="shared" si="223"/>
        <v>High</v>
      </c>
      <c r="G2397">
        <v>0.48</v>
      </c>
      <c r="H2397">
        <f>D2397*G2397</f>
        <v>1597.5408</v>
      </c>
      <c r="I2397">
        <v>4</v>
      </c>
      <c r="J2397" s="1">
        <v>45034</v>
      </c>
      <c r="K2397" s="1">
        <v>45040</v>
      </c>
      <c r="L2397" t="s">
        <v>20</v>
      </c>
      <c r="M2397" t="str">
        <f t="shared" si="224"/>
        <v>Premium customer</v>
      </c>
      <c r="N2397" t="s">
        <v>21</v>
      </c>
      <c r="O2397">
        <v>609.20000000000005</v>
      </c>
      <c r="P2397" t="s">
        <v>33</v>
      </c>
      <c r="Q2397">
        <f>D2397-H2397</f>
        <v>1730.6692</v>
      </c>
      <c r="R2397" t="str">
        <f t="shared" si="225"/>
        <v>Good</v>
      </c>
      <c r="S2397" t="str">
        <f t="shared" si="226"/>
        <v>Good</v>
      </c>
      <c r="T2397" t="str">
        <f t="shared" si="227"/>
        <v>High Impact</v>
      </c>
    </row>
    <row r="2398" spans="1:20">
      <c r="A2398" t="s">
        <v>2434</v>
      </c>
      <c r="B2398" t="s">
        <v>24</v>
      </c>
      <c r="C2398" t="s">
        <v>41</v>
      </c>
      <c r="D2398">
        <v>2432.86</v>
      </c>
      <c r="E2398" t="str">
        <f t="shared" si="222"/>
        <v>High</v>
      </c>
      <c r="F2398" t="str">
        <f t="shared" si="223"/>
        <v>High</v>
      </c>
      <c r="G2398">
        <v>0.28999999999999998</v>
      </c>
      <c r="H2398">
        <f>D2398*G2398</f>
        <v>705.52940000000001</v>
      </c>
      <c r="I2398">
        <v>9</v>
      </c>
      <c r="J2398" s="1">
        <v>45531</v>
      </c>
      <c r="K2398" s="1">
        <v>45538</v>
      </c>
      <c r="L2398" t="s">
        <v>36</v>
      </c>
      <c r="M2398" t="str">
        <f t="shared" si="224"/>
        <v>Normal customer</v>
      </c>
      <c r="N2398" t="s">
        <v>27</v>
      </c>
      <c r="O2398">
        <v>704.36</v>
      </c>
      <c r="P2398" t="s">
        <v>53</v>
      </c>
      <c r="Q2398">
        <f>D2398-H2398</f>
        <v>1727.3306000000002</v>
      </c>
      <c r="R2398" t="str">
        <f t="shared" si="225"/>
        <v>Good</v>
      </c>
      <c r="S2398" t="str">
        <f t="shared" si="226"/>
        <v>Good</v>
      </c>
      <c r="T2398" t="str">
        <f t="shared" si="227"/>
        <v>High Impact</v>
      </c>
    </row>
    <row r="2399" spans="1:20">
      <c r="A2399" t="s">
        <v>2435</v>
      </c>
      <c r="B2399" t="s">
        <v>18</v>
      </c>
      <c r="C2399" t="s">
        <v>25</v>
      </c>
      <c r="D2399">
        <v>1657.37</v>
      </c>
      <c r="E2399" t="str">
        <f t="shared" si="222"/>
        <v>High</v>
      </c>
      <c r="F2399" t="str">
        <f t="shared" si="223"/>
        <v>High</v>
      </c>
      <c r="G2399">
        <v>0.48</v>
      </c>
      <c r="H2399">
        <f>D2399*G2399</f>
        <v>795.53759999999988</v>
      </c>
      <c r="I2399">
        <v>1</v>
      </c>
      <c r="J2399" s="1">
        <v>45603</v>
      </c>
      <c r="K2399" s="1">
        <v>45606</v>
      </c>
      <c r="L2399" t="s">
        <v>26</v>
      </c>
      <c r="M2399" t="str">
        <f t="shared" si="224"/>
        <v>Potential customer</v>
      </c>
      <c r="N2399" t="s">
        <v>32</v>
      </c>
      <c r="O2399">
        <v>284.01</v>
      </c>
      <c r="P2399" t="s">
        <v>44</v>
      </c>
      <c r="Q2399">
        <f>D2399-H2399</f>
        <v>861.83240000000001</v>
      </c>
      <c r="R2399" t="str">
        <f t="shared" si="225"/>
        <v>Bad</v>
      </c>
      <c r="S2399" t="str">
        <f t="shared" si="226"/>
        <v>Bad</v>
      </c>
      <c r="T2399" t="str">
        <f t="shared" si="227"/>
        <v>High Impact</v>
      </c>
    </row>
    <row r="2400" spans="1:20">
      <c r="A2400" t="s">
        <v>2436</v>
      </c>
      <c r="B2400" t="s">
        <v>18</v>
      </c>
      <c r="C2400" t="s">
        <v>19</v>
      </c>
      <c r="D2400">
        <v>1865.34</v>
      </c>
      <c r="E2400" t="str">
        <f t="shared" si="222"/>
        <v>High</v>
      </c>
      <c r="F2400" t="str">
        <f t="shared" si="223"/>
        <v>High</v>
      </c>
      <c r="G2400">
        <v>0.39</v>
      </c>
      <c r="H2400">
        <f>D2400*G2400</f>
        <v>727.48260000000005</v>
      </c>
      <c r="I2400">
        <v>5</v>
      </c>
      <c r="J2400" s="1">
        <v>44950</v>
      </c>
      <c r="K2400" s="1">
        <v>44956</v>
      </c>
      <c r="L2400" t="s">
        <v>36</v>
      </c>
      <c r="M2400" t="str">
        <f t="shared" si="224"/>
        <v>Normal customer</v>
      </c>
      <c r="N2400" t="s">
        <v>21</v>
      </c>
      <c r="O2400">
        <v>556.52</v>
      </c>
      <c r="P2400" t="s">
        <v>44</v>
      </c>
      <c r="Q2400">
        <f>D2400-H2400</f>
        <v>1137.8573999999999</v>
      </c>
      <c r="R2400" t="str">
        <f t="shared" si="225"/>
        <v>Good</v>
      </c>
      <c r="S2400" t="str">
        <f t="shared" si="226"/>
        <v>Good</v>
      </c>
      <c r="T2400" t="str">
        <f t="shared" si="227"/>
        <v>High Impact</v>
      </c>
    </row>
    <row r="2401" spans="1:20">
      <c r="A2401" t="s">
        <v>2437</v>
      </c>
      <c r="B2401" t="s">
        <v>24</v>
      </c>
      <c r="C2401" t="s">
        <v>41</v>
      </c>
      <c r="D2401">
        <v>1738.95</v>
      </c>
      <c r="E2401" t="str">
        <f t="shared" si="222"/>
        <v>High</v>
      </c>
      <c r="F2401" t="str">
        <f t="shared" si="223"/>
        <v>High</v>
      </c>
      <c r="G2401">
        <v>0.36</v>
      </c>
      <c r="H2401">
        <f>D2401*G2401</f>
        <v>626.02200000000005</v>
      </c>
      <c r="I2401">
        <v>7</v>
      </c>
      <c r="J2401" s="1">
        <v>45379</v>
      </c>
      <c r="K2401" s="1">
        <v>45386</v>
      </c>
      <c r="L2401" t="s">
        <v>36</v>
      </c>
      <c r="M2401" t="str">
        <f t="shared" si="224"/>
        <v>Normal customer</v>
      </c>
      <c r="N2401" t="s">
        <v>32</v>
      </c>
      <c r="O2401">
        <v>335.3</v>
      </c>
      <c r="P2401" t="s">
        <v>44</v>
      </c>
      <c r="Q2401">
        <f>D2401-H2401</f>
        <v>1112.9279999999999</v>
      </c>
      <c r="R2401" t="str">
        <f t="shared" si="225"/>
        <v>Good</v>
      </c>
      <c r="S2401" t="str">
        <f t="shared" si="226"/>
        <v>Good</v>
      </c>
      <c r="T2401" t="str">
        <f t="shared" si="227"/>
        <v>High Impact</v>
      </c>
    </row>
    <row r="2402" spans="1:20">
      <c r="A2402" t="s">
        <v>2438</v>
      </c>
      <c r="B2402" t="s">
        <v>30</v>
      </c>
      <c r="C2402" t="s">
        <v>31</v>
      </c>
      <c r="D2402">
        <v>1689.88</v>
      </c>
      <c r="E2402" t="str">
        <f t="shared" si="222"/>
        <v>High</v>
      </c>
      <c r="F2402" t="str">
        <f t="shared" si="223"/>
        <v>High</v>
      </c>
      <c r="G2402">
        <v>0.42</v>
      </c>
      <c r="H2402">
        <f>D2402*G2402</f>
        <v>709.74959999999999</v>
      </c>
      <c r="I2402">
        <v>4</v>
      </c>
      <c r="J2402" s="1">
        <v>45545</v>
      </c>
      <c r="K2402" s="1">
        <v>45551</v>
      </c>
      <c r="L2402" t="s">
        <v>20</v>
      </c>
      <c r="M2402" t="str">
        <f t="shared" si="224"/>
        <v>Premium customer</v>
      </c>
      <c r="N2402" t="s">
        <v>21</v>
      </c>
      <c r="O2402">
        <v>471.92</v>
      </c>
      <c r="P2402" t="s">
        <v>33</v>
      </c>
      <c r="Q2402">
        <f>D2402-H2402</f>
        <v>980.13040000000012</v>
      </c>
      <c r="R2402" t="str">
        <f t="shared" si="225"/>
        <v>Good</v>
      </c>
      <c r="S2402" t="str">
        <f t="shared" si="226"/>
        <v>Good</v>
      </c>
      <c r="T2402" t="str">
        <f t="shared" si="227"/>
        <v>High Impact</v>
      </c>
    </row>
    <row r="2403" spans="1:20">
      <c r="A2403" t="s">
        <v>2439</v>
      </c>
      <c r="B2403" t="s">
        <v>24</v>
      </c>
      <c r="C2403" t="s">
        <v>38</v>
      </c>
      <c r="D2403">
        <v>3503.66</v>
      </c>
      <c r="E2403" t="str">
        <f t="shared" si="222"/>
        <v>High</v>
      </c>
      <c r="F2403" t="str">
        <f t="shared" si="223"/>
        <v>High</v>
      </c>
      <c r="G2403">
        <v>0.3</v>
      </c>
      <c r="H2403">
        <f>D2403*G2403</f>
        <v>1051.098</v>
      </c>
      <c r="I2403">
        <v>5</v>
      </c>
      <c r="J2403" s="1">
        <v>45467</v>
      </c>
      <c r="K2403" s="1">
        <v>45473</v>
      </c>
      <c r="L2403" t="s">
        <v>20</v>
      </c>
      <c r="M2403" t="str">
        <f t="shared" si="224"/>
        <v>Premium customer</v>
      </c>
      <c r="N2403" t="s">
        <v>21</v>
      </c>
      <c r="O2403">
        <v>809.21</v>
      </c>
      <c r="P2403" t="s">
        <v>33</v>
      </c>
      <c r="Q2403">
        <f>D2403-H2403</f>
        <v>2452.5619999999999</v>
      </c>
      <c r="R2403" t="str">
        <f t="shared" si="225"/>
        <v>Good</v>
      </c>
      <c r="S2403" t="str">
        <f t="shared" si="226"/>
        <v>Good</v>
      </c>
      <c r="T2403" t="str">
        <f t="shared" si="227"/>
        <v>High Impact</v>
      </c>
    </row>
    <row r="2404" spans="1:20">
      <c r="A2404" t="s">
        <v>2440</v>
      </c>
      <c r="B2404" t="s">
        <v>18</v>
      </c>
      <c r="C2404" t="s">
        <v>31</v>
      </c>
      <c r="D2404">
        <v>2979.77</v>
      </c>
      <c r="E2404" t="str">
        <f t="shared" si="222"/>
        <v>High</v>
      </c>
      <c r="F2404" t="str">
        <f t="shared" si="223"/>
        <v>High</v>
      </c>
      <c r="G2404">
        <v>0.01</v>
      </c>
      <c r="H2404">
        <f>D2404*G2404</f>
        <v>29.797699999999999</v>
      </c>
      <c r="I2404">
        <v>9</v>
      </c>
      <c r="J2404" s="1">
        <v>45041</v>
      </c>
      <c r="K2404" s="1">
        <v>45047</v>
      </c>
      <c r="L2404" t="s">
        <v>36</v>
      </c>
      <c r="M2404" t="str">
        <f t="shared" si="224"/>
        <v>Normal customer</v>
      </c>
      <c r="N2404" t="s">
        <v>32</v>
      </c>
      <c r="O2404">
        <v>230.04</v>
      </c>
      <c r="P2404" t="s">
        <v>39</v>
      </c>
      <c r="Q2404">
        <f>D2404-H2404</f>
        <v>2949.9722999999999</v>
      </c>
      <c r="R2404" t="str">
        <f t="shared" si="225"/>
        <v>Bad</v>
      </c>
      <c r="S2404" t="str">
        <f t="shared" si="226"/>
        <v>Bad</v>
      </c>
      <c r="T2404" t="str">
        <f t="shared" si="227"/>
        <v>High Impact</v>
      </c>
    </row>
    <row r="2405" spans="1:20">
      <c r="A2405" t="s">
        <v>2441</v>
      </c>
      <c r="B2405" t="s">
        <v>30</v>
      </c>
      <c r="C2405" t="s">
        <v>41</v>
      </c>
      <c r="D2405">
        <v>1089.78</v>
      </c>
      <c r="E2405" t="str">
        <f t="shared" si="222"/>
        <v>High</v>
      </c>
      <c r="F2405" t="str">
        <f t="shared" si="223"/>
        <v>High</v>
      </c>
      <c r="G2405">
        <v>0.2</v>
      </c>
      <c r="H2405">
        <f>D2405*G2405</f>
        <v>217.95600000000002</v>
      </c>
      <c r="I2405">
        <v>6</v>
      </c>
      <c r="J2405" s="1">
        <v>45320</v>
      </c>
      <c r="K2405" s="1">
        <v>45323</v>
      </c>
      <c r="L2405" t="s">
        <v>26</v>
      </c>
      <c r="M2405" t="str">
        <f t="shared" si="224"/>
        <v>Potential customer</v>
      </c>
      <c r="N2405" t="s">
        <v>32</v>
      </c>
      <c r="O2405">
        <v>222.13</v>
      </c>
      <c r="P2405" t="s">
        <v>33</v>
      </c>
      <c r="Q2405">
        <f>D2405-H2405</f>
        <v>871.82399999999996</v>
      </c>
      <c r="R2405" t="str">
        <f t="shared" si="225"/>
        <v>Bad</v>
      </c>
      <c r="S2405" t="str">
        <f t="shared" si="226"/>
        <v>Bad</v>
      </c>
      <c r="T2405" t="str">
        <f t="shared" si="227"/>
        <v>High Impact</v>
      </c>
    </row>
    <row r="2406" spans="1:20">
      <c r="A2406" t="s">
        <v>2442</v>
      </c>
      <c r="B2406" t="s">
        <v>18</v>
      </c>
      <c r="C2406" t="s">
        <v>25</v>
      </c>
      <c r="D2406">
        <v>4851.17</v>
      </c>
      <c r="E2406" t="str">
        <f t="shared" si="222"/>
        <v>High</v>
      </c>
      <c r="F2406" t="str">
        <f t="shared" si="223"/>
        <v>High</v>
      </c>
      <c r="G2406">
        <v>0.11</v>
      </c>
      <c r="H2406">
        <f>D2406*G2406</f>
        <v>533.62869999999998</v>
      </c>
      <c r="I2406">
        <v>6</v>
      </c>
      <c r="J2406" s="1">
        <v>45546</v>
      </c>
      <c r="K2406" s="1">
        <v>45552</v>
      </c>
      <c r="L2406" t="s">
        <v>20</v>
      </c>
      <c r="M2406" t="str">
        <f t="shared" si="224"/>
        <v>Premium customer</v>
      </c>
      <c r="N2406" t="s">
        <v>32</v>
      </c>
      <c r="O2406">
        <v>1398.3</v>
      </c>
      <c r="P2406" t="s">
        <v>44</v>
      </c>
      <c r="Q2406">
        <f>D2406-H2406</f>
        <v>4317.5412999999999</v>
      </c>
      <c r="R2406" t="str">
        <f t="shared" si="225"/>
        <v>Good</v>
      </c>
      <c r="S2406" t="str">
        <f t="shared" si="226"/>
        <v>Good</v>
      </c>
      <c r="T2406" t="str">
        <f t="shared" si="227"/>
        <v>High Impact</v>
      </c>
    </row>
    <row r="2407" spans="1:20">
      <c r="A2407" t="s">
        <v>2443</v>
      </c>
      <c r="B2407" t="s">
        <v>30</v>
      </c>
      <c r="C2407" t="s">
        <v>41</v>
      </c>
      <c r="D2407">
        <v>2195.86</v>
      </c>
      <c r="E2407" t="str">
        <f t="shared" si="222"/>
        <v>High</v>
      </c>
      <c r="F2407" t="str">
        <f t="shared" si="223"/>
        <v>High</v>
      </c>
      <c r="G2407">
        <v>0.22</v>
      </c>
      <c r="H2407">
        <f>D2407*G2407</f>
        <v>483.08920000000001</v>
      </c>
      <c r="I2407">
        <v>2</v>
      </c>
      <c r="J2407" s="1">
        <v>45511</v>
      </c>
      <c r="K2407" s="1">
        <v>45514</v>
      </c>
      <c r="L2407" t="s">
        <v>26</v>
      </c>
      <c r="M2407" t="str">
        <f t="shared" si="224"/>
        <v>Potential customer</v>
      </c>
      <c r="N2407" t="s">
        <v>32</v>
      </c>
      <c r="O2407">
        <v>292.93</v>
      </c>
      <c r="P2407" t="s">
        <v>53</v>
      </c>
      <c r="Q2407">
        <f>D2407-H2407</f>
        <v>1712.7708000000002</v>
      </c>
      <c r="R2407" t="str">
        <f t="shared" si="225"/>
        <v>Bad</v>
      </c>
      <c r="S2407" t="str">
        <f t="shared" si="226"/>
        <v>Bad</v>
      </c>
      <c r="T2407" t="str">
        <f t="shared" si="227"/>
        <v>High Impact</v>
      </c>
    </row>
    <row r="2408" spans="1:20">
      <c r="A2408" t="s">
        <v>2444</v>
      </c>
      <c r="B2408" t="s">
        <v>46</v>
      </c>
      <c r="C2408" t="s">
        <v>38</v>
      </c>
      <c r="D2408">
        <v>2873.82</v>
      </c>
      <c r="E2408" t="str">
        <f t="shared" si="222"/>
        <v>High</v>
      </c>
      <c r="F2408" t="str">
        <f t="shared" si="223"/>
        <v>High</v>
      </c>
      <c r="G2408">
        <v>0.24</v>
      </c>
      <c r="H2408">
        <f>D2408*G2408</f>
        <v>689.71680000000003</v>
      </c>
      <c r="I2408">
        <v>1</v>
      </c>
      <c r="J2408" s="1">
        <v>45588</v>
      </c>
      <c r="K2408" s="1">
        <v>45593</v>
      </c>
      <c r="L2408" t="s">
        <v>20</v>
      </c>
      <c r="M2408" t="str">
        <f t="shared" si="224"/>
        <v>Premium customer</v>
      </c>
      <c r="N2408" t="s">
        <v>32</v>
      </c>
      <c r="O2408">
        <v>400.29</v>
      </c>
      <c r="P2408" t="s">
        <v>33</v>
      </c>
      <c r="Q2408">
        <f>D2408-H2408</f>
        <v>2184.1032</v>
      </c>
      <c r="R2408" t="str">
        <f t="shared" si="225"/>
        <v>Good</v>
      </c>
      <c r="S2408" t="str">
        <f t="shared" si="226"/>
        <v>Good</v>
      </c>
      <c r="T2408" t="str">
        <f t="shared" si="227"/>
        <v>High Impact</v>
      </c>
    </row>
    <row r="2409" spans="1:20">
      <c r="A2409" t="s">
        <v>2445</v>
      </c>
      <c r="B2409" t="s">
        <v>18</v>
      </c>
      <c r="C2409" t="s">
        <v>41</v>
      </c>
      <c r="D2409">
        <v>3542.74</v>
      </c>
      <c r="E2409" t="str">
        <f t="shared" si="222"/>
        <v>High</v>
      </c>
      <c r="F2409" t="str">
        <f t="shared" si="223"/>
        <v>High</v>
      </c>
      <c r="G2409">
        <v>0.06</v>
      </c>
      <c r="H2409">
        <f>D2409*G2409</f>
        <v>212.56439999999998</v>
      </c>
      <c r="I2409">
        <v>4</v>
      </c>
      <c r="J2409" s="1">
        <v>45522</v>
      </c>
      <c r="K2409" s="1">
        <v>45523</v>
      </c>
      <c r="L2409" t="s">
        <v>36</v>
      </c>
      <c r="M2409" t="str">
        <f t="shared" si="224"/>
        <v>Normal customer</v>
      </c>
      <c r="N2409" t="s">
        <v>27</v>
      </c>
      <c r="O2409">
        <v>279.60000000000002</v>
      </c>
      <c r="P2409" t="s">
        <v>44</v>
      </c>
      <c r="Q2409">
        <f>D2409-H2409</f>
        <v>3330.1755999999996</v>
      </c>
      <c r="R2409" t="str">
        <f t="shared" si="225"/>
        <v>Bad</v>
      </c>
      <c r="S2409" t="str">
        <f t="shared" si="226"/>
        <v>Bad</v>
      </c>
      <c r="T2409" t="str">
        <f t="shared" si="227"/>
        <v>High Impact</v>
      </c>
    </row>
    <row r="2410" spans="1:20">
      <c r="A2410" t="s">
        <v>2446</v>
      </c>
      <c r="B2410" t="s">
        <v>18</v>
      </c>
      <c r="C2410" t="s">
        <v>25</v>
      </c>
      <c r="D2410">
        <v>3107.02</v>
      </c>
      <c r="E2410" t="str">
        <f t="shared" si="222"/>
        <v>High</v>
      </c>
      <c r="F2410" t="str">
        <f t="shared" si="223"/>
        <v>High</v>
      </c>
      <c r="G2410">
        <v>0.01</v>
      </c>
      <c r="H2410">
        <f>D2410*G2410</f>
        <v>31.0702</v>
      </c>
      <c r="I2410">
        <v>3</v>
      </c>
      <c r="J2410" s="1">
        <v>45330</v>
      </c>
      <c r="K2410" s="1">
        <v>45332</v>
      </c>
      <c r="L2410" t="s">
        <v>36</v>
      </c>
      <c r="M2410" t="str">
        <f t="shared" si="224"/>
        <v>Normal customer</v>
      </c>
      <c r="N2410" t="s">
        <v>32</v>
      </c>
      <c r="O2410">
        <v>552.65</v>
      </c>
      <c r="P2410" t="s">
        <v>53</v>
      </c>
      <c r="Q2410">
        <f>D2410-H2410</f>
        <v>3075.9497999999999</v>
      </c>
      <c r="R2410" t="str">
        <f t="shared" si="225"/>
        <v>Good</v>
      </c>
      <c r="S2410" t="str">
        <f t="shared" si="226"/>
        <v>Good</v>
      </c>
      <c r="T2410" t="str">
        <f t="shared" si="227"/>
        <v>High Impact</v>
      </c>
    </row>
    <row r="2411" spans="1:20">
      <c r="A2411" t="s">
        <v>2447</v>
      </c>
      <c r="B2411" t="s">
        <v>24</v>
      </c>
      <c r="C2411" t="s">
        <v>31</v>
      </c>
      <c r="D2411">
        <v>1624.15</v>
      </c>
      <c r="E2411" t="str">
        <f t="shared" si="222"/>
        <v>High</v>
      </c>
      <c r="F2411" t="str">
        <f t="shared" si="223"/>
        <v>High</v>
      </c>
      <c r="G2411">
        <v>7.0000000000000007E-2</v>
      </c>
      <c r="H2411">
        <f>D2411*G2411</f>
        <v>113.69050000000001</v>
      </c>
      <c r="I2411">
        <v>7</v>
      </c>
      <c r="J2411" s="1">
        <v>45529</v>
      </c>
      <c r="K2411" s="1">
        <v>45531</v>
      </c>
      <c r="L2411" t="s">
        <v>36</v>
      </c>
      <c r="M2411" t="str">
        <f t="shared" si="224"/>
        <v>Normal customer</v>
      </c>
      <c r="N2411" t="s">
        <v>21</v>
      </c>
      <c r="O2411">
        <v>202.46</v>
      </c>
      <c r="P2411" t="s">
        <v>33</v>
      </c>
      <c r="Q2411">
        <f>D2411-H2411</f>
        <v>1510.4595000000002</v>
      </c>
      <c r="R2411" t="str">
        <f t="shared" si="225"/>
        <v>Bad</v>
      </c>
      <c r="S2411" t="str">
        <f t="shared" si="226"/>
        <v>Bad</v>
      </c>
      <c r="T2411" t="str">
        <f t="shared" si="227"/>
        <v>High Impact</v>
      </c>
    </row>
    <row r="2412" spans="1:20">
      <c r="A2412" t="s">
        <v>2448</v>
      </c>
      <c r="B2412" t="s">
        <v>18</v>
      </c>
      <c r="C2412" t="s">
        <v>19</v>
      </c>
      <c r="D2412">
        <v>4008.76</v>
      </c>
      <c r="E2412" t="str">
        <f t="shared" si="222"/>
        <v>High</v>
      </c>
      <c r="F2412" t="str">
        <f t="shared" si="223"/>
        <v>High</v>
      </c>
      <c r="G2412">
        <v>0.43</v>
      </c>
      <c r="H2412">
        <f>D2412*G2412</f>
        <v>1723.7668000000001</v>
      </c>
      <c r="I2412">
        <v>7</v>
      </c>
      <c r="J2412" s="1">
        <v>45028</v>
      </c>
      <c r="K2412" s="1">
        <v>45032</v>
      </c>
      <c r="L2412" t="s">
        <v>36</v>
      </c>
      <c r="M2412" t="str">
        <f t="shared" si="224"/>
        <v>Normal customer</v>
      </c>
      <c r="N2412" t="s">
        <v>21</v>
      </c>
      <c r="O2412">
        <v>973.65</v>
      </c>
      <c r="P2412" t="s">
        <v>33</v>
      </c>
      <c r="Q2412">
        <f>D2412-H2412</f>
        <v>2284.9931999999999</v>
      </c>
      <c r="R2412" t="str">
        <f t="shared" si="225"/>
        <v>Good</v>
      </c>
      <c r="S2412" t="str">
        <f t="shared" si="226"/>
        <v>Good</v>
      </c>
      <c r="T2412" t="str">
        <f t="shared" si="227"/>
        <v>High Impact</v>
      </c>
    </row>
    <row r="2413" spans="1:20">
      <c r="A2413" t="s">
        <v>2449</v>
      </c>
      <c r="B2413" t="s">
        <v>18</v>
      </c>
      <c r="C2413" t="s">
        <v>31</v>
      </c>
      <c r="D2413">
        <v>639.75</v>
      </c>
      <c r="E2413" t="str">
        <f t="shared" si="222"/>
        <v>Low</v>
      </c>
      <c r="F2413" t="str">
        <f t="shared" si="223"/>
        <v>Midium</v>
      </c>
      <c r="G2413">
        <v>0.38</v>
      </c>
      <c r="H2413">
        <f>D2413*G2413</f>
        <v>243.10499999999999</v>
      </c>
      <c r="I2413">
        <v>6</v>
      </c>
      <c r="J2413" s="1">
        <v>45192</v>
      </c>
      <c r="K2413" s="1">
        <v>45193</v>
      </c>
      <c r="L2413" t="s">
        <v>36</v>
      </c>
      <c r="M2413" t="str">
        <f t="shared" si="224"/>
        <v>Normal customer</v>
      </c>
      <c r="N2413" t="s">
        <v>21</v>
      </c>
      <c r="O2413">
        <v>64.930000000000007</v>
      </c>
      <c r="P2413" t="s">
        <v>22</v>
      </c>
      <c r="Q2413">
        <f>D2413-H2413</f>
        <v>396.64499999999998</v>
      </c>
      <c r="R2413" t="str">
        <f t="shared" si="225"/>
        <v>Bad</v>
      </c>
      <c r="S2413" t="str">
        <f t="shared" si="226"/>
        <v>Bad</v>
      </c>
      <c r="T2413" t="str">
        <f t="shared" si="227"/>
        <v>High Impact</v>
      </c>
    </row>
    <row r="2414" spans="1:20">
      <c r="A2414" t="s">
        <v>2450</v>
      </c>
      <c r="B2414" t="s">
        <v>46</v>
      </c>
      <c r="C2414" t="s">
        <v>25</v>
      </c>
      <c r="D2414">
        <v>2888.08</v>
      </c>
      <c r="E2414" t="str">
        <f t="shared" si="222"/>
        <v>High</v>
      </c>
      <c r="F2414" t="str">
        <f t="shared" si="223"/>
        <v>High</v>
      </c>
      <c r="G2414">
        <v>0.4</v>
      </c>
      <c r="H2414">
        <f>D2414*G2414</f>
        <v>1155.232</v>
      </c>
      <c r="I2414">
        <v>5</v>
      </c>
      <c r="J2414" s="1">
        <v>45009</v>
      </c>
      <c r="K2414" s="1">
        <v>45014</v>
      </c>
      <c r="L2414" t="s">
        <v>36</v>
      </c>
      <c r="M2414" t="str">
        <f t="shared" si="224"/>
        <v>Normal customer</v>
      </c>
      <c r="N2414" t="s">
        <v>27</v>
      </c>
      <c r="O2414">
        <v>677.2</v>
      </c>
      <c r="P2414" t="s">
        <v>28</v>
      </c>
      <c r="Q2414">
        <f>D2414-H2414</f>
        <v>1732.848</v>
      </c>
      <c r="R2414" t="str">
        <f t="shared" si="225"/>
        <v>Good</v>
      </c>
      <c r="S2414" t="str">
        <f t="shared" si="226"/>
        <v>Good</v>
      </c>
      <c r="T2414" t="str">
        <f t="shared" si="227"/>
        <v>High Impact</v>
      </c>
    </row>
    <row r="2415" spans="1:20">
      <c r="A2415" t="s">
        <v>2451</v>
      </c>
      <c r="B2415" t="s">
        <v>18</v>
      </c>
      <c r="C2415" t="s">
        <v>25</v>
      </c>
      <c r="D2415">
        <v>1439.25</v>
      </c>
      <c r="E2415" t="str">
        <f t="shared" si="222"/>
        <v>High</v>
      </c>
      <c r="F2415" t="str">
        <f t="shared" si="223"/>
        <v>High</v>
      </c>
      <c r="G2415">
        <v>0.14000000000000001</v>
      </c>
      <c r="H2415">
        <f>D2415*G2415</f>
        <v>201.49500000000003</v>
      </c>
      <c r="I2415">
        <v>3</v>
      </c>
      <c r="J2415" s="1">
        <v>45646</v>
      </c>
      <c r="K2415" s="1">
        <v>45647</v>
      </c>
      <c r="L2415" t="s">
        <v>26</v>
      </c>
      <c r="M2415" t="str">
        <f t="shared" si="224"/>
        <v>Potential customer</v>
      </c>
      <c r="N2415" t="s">
        <v>32</v>
      </c>
      <c r="O2415">
        <v>219.31</v>
      </c>
      <c r="P2415" t="s">
        <v>33</v>
      </c>
      <c r="Q2415">
        <f>D2415-H2415</f>
        <v>1237.7549999999999</v>
      </c>
      <c r="R2415" t="str">
        <f t="shared" si="225"/>
        <v>Bad</v>
      </c>
      <c r="S2415" t="str">
        <f t="shared" si="226"/>
        <v>Bad</v>
      </c>
      <c r="T2415" t="str">
        <f t="shared" si="227"/>
        <v>High Impact</v>
      </c>
    </row>
    <row r="2416" spans="1:20">
      <c r="A2416" t="s">
        <v>2452</v>
      </c>
      <c r="B2416" t="s">
        <v>46</v>
      </c>
      <c r="C2416" t="s">
        <v>38</v>
      </c>
      <c r="D2416">
        <v>3117.24</v>
      </c>
      <c r="E2416" t="str">
        <f t="shared" si="222"/>
        <v>High</v>
      </c>
      <c r="F2416" t="str">
        <f t="shared" si="223"/>
        <v>High</v>
      </c>
      <c r="G2416">
        <v>0.12</v>
      </c>
      <c r="H2416">
        <f>D2416*G2416</f>
        <v>374.06879999999995</v>
      </c>
      <c r="I2416">
        <v>4</v>
      </c>
      <c r="J2416" s="1">
        <v>45222</v>
      </c>
      <c r="K2416" s="1">
        <v>45226</v>
      </c>
      <c r="L2416" t="s">
        <v>26</v>
      </c>
      <c r="M2416" t="str">
        <f t="shared" si="224"/>
        <v>Potential customer</v>
      </c>
      <c r="N2416" t="s">
        <v>27</v>
      </c>
      <c r="O2416">
        <v>887.45</v>
      </c>
      <c r="P2416" t="s">
        <v>33</v>
      </c>
      <c r="Q2416">
        <f>D2416-H2416</f>
        <v>2743.1711999999998</v>
      </c>
      <c r="R2416" t="str">
        <f t="shared" si="225"/>
        <v>Good</v>
      </c>
      <c r="S2416" t="str">
        <f t="shared" si="226"/>
        <v>Good</v>
      </c>
      <c r="T2416" t="str">
        <f t="shared" si="227"/>
        <v>High Impact</v>
      </c>
    </row>
    <row r="2417" spans="1:20">
      <c r="A2417" t="s">
        <v>2453</v>
      </c>
      <c r="B2417" t="s">
        <v>46</v>
      </c>
      <c r="C2417" t="s">
        <v>41</v>
      </c>
      <c r="D2417">
        <v>1168.17</v>
      </c>
      <c r="E2417" t="str">
        <f t="shared" si="222"/>
        <v>High</v>
      </c>
      <c r="F2417" t="str">
        <f t="shared" si="223"/>
        <v>High</v>
      </c>
      <c r="G2417">
        <v>0.02</v>
      </c>
      <c r="H2417">
        <f>D2417*G2417</f>
        <v>23.363400000000002</v>
      </c>
      <c r="I2417">
        <v>5</v>
      </c>
      <c r="J2417" s="1">
        <v>45172</v>
      </c>
      <c r="K2417" s="1">
        <v>45174</v>
      </c>
      <c r="L2417" t="s">
        <v>36</v>
      </c>
      <c r="M2417" t="str">
        <f t="shared" si="224"/>
        <v>Normal customer</v>
      </c>
      <c r="N2417" t="s">
        <v>27</v>
      </c>
      <c r="O2417">
        <v>225.91</v>
      </c>
      <c r="P2417" t="s">
        <v>39</v>
      </c>
      <c r="Q2417">
        <f>D2417-H2417</f>
        <v>1144.8066000000001</v>
      </c>
      <c r="R2417" t="str">
        <f t="shared" si="225"/>
        <v>Bad</v>
      </c>
      <c r="S2417" t="str">
        <f t="shared" si="226"/>
        <v>Bad</v>
      </c>
      <c r="T2417" t="str">
        <f t="shared" si="227"/>
        <v>High Impact</v>
      </c>
    </row>
    <row r="2418" spans="1:20">
      <c r="A2418" t="s">
        <v>2454</v>
      </c>
      <c r="B2418" t="s">
        <v>46</v>
      </c>
      <c r="C2418" t="s">
        <v>41</v>
      </c>
      <c r="D2418">
        <v>3883.78</v>
      </c>
      <c r="E2418" t="str">
        <f t="shared" si="222"/>
        <v>High</v>
      </c>
      <c r="F2418" t="str">
        <f t="shared" si="223"/>
        <v>High</v>
      </c>
      <c r="G2418">
        <v>0.24</v>
      </c>
      <c r="H2418">
        <f>D2418*G2418</f>
        <v>932.10720000000003</v>
      </c>
      <c r="I2418">
        <v>4</v>
      </c>
      <c r="J2418" s="1">
        <v>45187</v>
      </c>
      <c r="K2418" s="1">
        <v>45192</v>
      </c>
      <c r="L2418" t="s">
        <v>20</v>
      </c>
      <c r="M2418" t="str">
        <f t="shared" si="224"/>
        <v>Premium customer</v>
      </c>
      <c r="N2418" t="s">
        <v>21</v>
      </c>
      <c r="O2418">
        <v>1054.78</v>
      </c>
      <c r="P2418" t="s">
        <v>28</v>
      </c>
      <c r="Q2418">
        <f>D2418-H2418</f>
        <v>2951.6728000000003</v>
      </c>
      <c r="R2418" t="str">
        <f t="shared" si="225"/>
        <v>Good</v>
      </c>
      <c r="S2418" t="str">
        <f t="shared" si="226"/>
        <v>Good</v>
      </c>
      <c r="T2418" t="str">
        <f t="shared" si="227"/>
        <v>High Impact</v>
      </c>
    </row>
    <row r="2419" spans="1:20">
      <c r="A2419" t="s">
        <v>2455</v>
      </c>
      <c r="B2419" t="s">
        <v>46</v>
      </c>
      <c r="C2419" t="s">
        <v>31</v>
      </c>
      <c r="D2419">
        <v>1214.93</v>
      </c>
      <c r="E2419" t="str">
        <f t="shared" si="222"/>
        <v>High</v>
      </c>
      <c r="F2419" t="str">
        <f t="shared" si="223"/>
        <v>High</v>
      </c>
      <c r="G2419">
        <v>0.19</v>
      </c>
      <c r="H2419">
        <f>D2419*G2419</f>
        <v>230.83670000000001</v>
      </c>
      <c r="I2419">
        <v>3</v>
      </c>
      <c r="J2419" s="1">
        <v>45633</v>
      </c>
      <c r="K2419" s="1">
        <v>45639</v>
      </c>
      <c r="L2419" t="s">
        <v>20</v>
      </c>
      <c r="M2419" t="str">
        <f t="shared" si="224"/>
        <v>Premium customer</v>
      </c>
      <c r="N2419" t="s">
        <v>21</v>
      </c>
      <c r="O2419">
        <v>138.87</v>
      </c>
      <c r="P2419" t="s">
        <v>44</v>
      </c>
      <c r="Q2419">
        <f>D2419-H2419</f>
        <v>984.0933</v>
      </c>
      <c r="R2419" t="str">
        <f t="shared" si="225"/>
        <v>Bad</v>
      </c>
      <c r="S2419" t="str">
        <f t="shared" si="226"/>
        <v>Bad</v>
      </c>
      <c r="T2419" t="str">
        <f t="shared" si="227"/>
        <v>High Impact</v>
      </c>
    </row>
    <row r="2420" spans="1:20">
      <c r="A2420" t="s">
        <v>2456</v>
      </c>
      <c r="B2420" t="s">
        <v>30</v>
      </c>
      <c r="C2420" t="s">
        <v>19</v>
      </c>
      <c r="D2420">
        <v>4462.92</v>
      </c>
      <c r="E2420" t="str">
        <f t="shared" si="222"/>
        <v>High</v>
      </c>
      <c r="F2420" t="str">
        <f t="shared" si="223"/>
        <v>High</v>
      </c>
      <c r="G2420">
        <v>0.42</v>
      </c>
      <c r="H2420">
        <f>D2420*G2420</f>
        <v>1874.4264000000001</v>
      </c>
      <c r="I2420">
        <v>2</v>
      </c>
      <c r="J2420" s="1">
        <v>45078</v>
      </c>
      <c r="K2420" s="1">
        <v>45084</v>
      </c>
      <c r="L2420" t="s">
        <v>20</v>
      </c>
      <c r="M2420" t="str">
        <f t="shared" si="224"/>
        <v>Premium customer</v>
      </c>
      <c r="N2420" t="s">
        <v>21</v>
      </c>
      <c r="O2420">
        <v>1279.69</v>
      </c>
      <c r="P2420" t="s">
        <v>22</v>
      </c>
      <c r="Q2420">
        <f>D2420-H2420</f>
        <v>2588.4935999999998</v>
      </c>
      <c r="R2420" t="str">
        <f t="shared" si="225"/>
        <v>Good</v>
      </c>
      <c r="S2420" t="str">
        <f t="shared" si="226"/>
        <v>Good</v>
      </c>
      <c r="T2420" t="str">
        <f t="shared" si="227"/>
        <v>High Impact</v>
      </c>
    </row>
    <row r="2421" spans="1:20">
      <c r="A2421" t="s">
        <v>2457</v>
      </c>
      <c r="B2421" t="s">
        <v>24</v>
      </c>
      <c r="C2421" t="s">
        <v>19</v>
      </c>
      <c r="D2421">
        <v>4321.62</v>
      </c>
      <c r="E2421" t="str">
        <f t="shared" si="222"/>
        <v>High</v>
      </c>
      <c r="F2421" t="str">
        <f t="shared" si="223"/>
        <v>High</v>
      </c>
      <c r="G2421">
        <v>0.34</v>
      </c>
      <c r="H2421">
        <f>D2421*G2421</f>
        <v>1469.3508000000002</v>
      </c>
      <c r="I2421">
        <v>5</v>
      </c>
      <c r="J2421" s="1">
        <v>45300</v>
      </c>
      <c r="K2421" s="1">
        <v>45302</v>
      </c>
      <c r="L2421" t="s">
        <v>36</v>
      </c>
      <c r="M2421" t="str">
        <f t="shared" si="224"/>
        <v>Normal customer</v>
      </c>
      <c r="N2421" t="s">
        <v>21</v>
      </c>
      <c r="O2421">
        <v>450.37</v>
      </c>
      <c r="P2421" t="s">
        <v>33</v>
      </c>
      <c r="Q2421">
        <f>D2421-H2421</f>
        <v>2852.2691999999997</v>
      </c>
      <c r="R2421" t="str">
        <f t="shared" si="225"/>
        <v>Good</v>
      </c>
      <c r="S2421" t="str">
        <f t="shared" si="226"/>
        <v>Good</v>
      </c>
      <c r="T2421" t="str">
        <f t="shared" si="227"/>
        <v>High Impact</v>
      </c>
    </row>
    <row r="2422" spans="1:20">
      <c r="A2422" t="s">
        <v>2458</v>
      </c>
      <c r="B2422" t="s">
        <v>30</v>
      </c>
      <c r="C2422" t="s">
        <v>38</v>
      </c>
      <c r="D2422">
        <v>1875.73</v>
      </c>
      <c r="E2422" t="str">
        <f t="shared" si="222"/>
        <v>High</v>
      </c>
      <c r="F2422" t="str">
        <f t="shared" si="223"/>
        <v>High</v>
      </c>
      <c r="G2422">
        <v>7.0000000000000007E-2</v>
      </c>
      <c r="H2422">
        <f>D2422*G2422</f>
        <v>131.30110000000002</v>
      </c>
      <c r="I2422">
        <v>2</v>
      </c>
      <c r="J2422" s="1">
        <v>45272</v>
      </c>
      <c r="K2422" s="1">
        <v>45275</v>
      </c>
      <c r="L2422" t="s">
        <v>36</v>
      </c>
      <c r="M2422" t="str">
        <f t="shared" si="224"/>
        <v>Normal customer</v>
      </c>
      <c r="N2422" t="s">
        <v>21</v>
      </c>
      <c r="O2422">
        <v>537.25</v>
      </c>
      <c r="P2422" t="s">
        <v>44</v>
      </c>
      <c r="Q2422">
        <f>D2422-H2422</f>
        <v>1744.4288999999999</v>
      </c>
      <c r="R2422" t="str">
        <f t="shared" si="225"/>
        <v>Good</v>
      </c>
      <c r="S2422" t="str">
        <f t="shared" si="226"/>
        <v>Good</v>
      </c>
      <c r="T2422" t="str">
        <f t="shared" si="227"/>
        <v>High Impact</v>
      </c>
    </row>
    <row r="2423" spans="1:20">
      <c r="A2423" t="s">
        <v>2459</v>
      </c>
      <c r="B2423" t="s">
        <v>18</v>
      </c>
      <c r="C2423" t="s">
        <v>25</v>
      </c>
      <c r="D2423">
        <v>1990.52</v>
      </c>
      <c r="E2423" t="str">
        <f t="shared" si="222"/>
        <v>High</v>
      </c>
      <c r="F2423" t="str">
        <f t="shared" si="223"/>
        <v>High</v>
      </c>
      <c r="G2423">
        <v>0.49</v>
      </c>
      <c r="H2423">
        <f>D2423*G2423</f>
        <v>975.35479999999995</v>
      </c>
      <c r="I2423">
        <v>2</v>
      </c>
      <c r="J2423" s="1">
        <v>45597</v>
      </c>
      <c r="K2423" s="1">
        <v>45601</v>
      </c>
      <c r="L2423" t="s">
        <v>20</v>
      </c>
      <c r="M2423" t="str">
        <f t="shared" si="224"/>
        <v>Premium customer</v>
      </c>
      <c r="N2423" t="s">
        <v>27</v>
      </c>
      <c r="O2423">
        <v>535.28</v>
      </c>
      <c r="P2423" t="s">
        <v>33</v>
      </c>
      <c r="Q2423">
        <f>D2423-H2423</f>
        <v>1015.1652</v>
      </c>
      <c r="R2423" t="str">
        <f t="shared" si="225"/>
        <v>Good</v>
      </c>
      <c r="S2423" t="str">
        <f t="shared" si="226"/>
        <v>Good</v>
      </c>
      <c r="T2423" t="str">
        <f t="shared" si="227"/>
        <v>High Impact</v>
      </c>
    </row>
    <row r="2424" spans="1:20">
      <c r="A2424" t="s">
        <v>2460</v>
      </c>
      <c r="B2424" t="s">
        <v>30</v>
      </c>
      <c r="C2424" t="s">
        <v>38</v>
      </c>
      <c r="D2424">
        <v>3537.37</v>
      </c>
      <c r="E2424" t="str">
        <f t="shared" si="222"/>
        <v>High</v>
      </c>
      <c r="F2424" t="str">
        <f t="shared" si="223"/>
        <v>High</v>
      </c>
      <c r="G2424">
        <v>0.39</v>
      </c>
      <c r="H2424">
        <f>D2424*G2424</f>
        <v>1379.5743</v>
      </c>
      <c r="I2424">
        <v>2</v>
      </c>
      <c r="J2424" s="1">
        <v>45421</v>
      </c>
      <c r="K2424" s="1">
        <v>45423</v>
      </c>
      <c r="L2424" t="s">
        <v>26</v>
      </c>
      <c r="M2424" t="str">
        <f t="shared" si="224"/>
        <v>Potential customer</v>
      </c>
      <c r="N2424" t="s">
        <v>32</v>
      </c>
      <c r="O2424">
        <v>355.6</v>
      </c>
      <c r="P2424" t="s">
        <v>39</v>
      </c>
      <c r="Q2424">
        <f>D2424-H2424</f>
        <v>2157.7956999999997</v>
      </c>
      <c r="R2424" t="str">
        <f t="shared" si="225"/>
        <v>Good</v>
      </c>
      <c r="S2424" t="str">
        <f t="shared" si="226"/>
        <v>Good</v>
      </c>
      <c r="T2424" t="str">
        <f t="shared" si="227"/>
        <v>High Impact</v>
      </c>
    </row>
    <row r="2425" spans="1:20">
      <c r="A2425" t="s">
        <v>2461</v>
      </c>
      <c r="B2425" t="s">
        <v>30</v>
      </c>
      <c r="C2425" t="s">
        <v>41</v>
      </c>
      <c r="D2425">
        <v>542.83000000000004</v>
      </c>
      <c r="E2425" t="str">
        <f t="shared" si="222"/>
        <v>Low</v>
      </c>
      <c r="F2425" t="str">
        <f t="shared" si="223"/>
        <v>Midium</v>
      </c>
      <c r="G2425">
        <v>0.36</v>
      </c>
      <c r="H2425">
        <f>D2425*G2425</f>
        <v>195.4188</v>
      </c>
      <c r="I2425">
        <v>2</v>
      </c>
      <c r="J2425" s="1">
        <v>45044</v>
      </c>
      <c r="K2425" s="1">
        <v>45049</v>
      </c>
      <c r="L2425" t="s">
        <v>26</v>
      </c>
      <c r="M2425" t="str">
        <f t="shared" si="224"/>
        <v>Normal customer</v>
      </c>
      <c r="N2425" t="s">
        <v>21</v>
      </c>
      <c r="O2425">
        <v>116.27</v>
      </c>
      <c r="P2425" t="s">
        <v>39</v>
      </c>
      <c r="Q2425">
        <f>D2425-H2425</f>
        <v>347.41120000000001</v>
      </c>
      <c r="R2425" t="str">
        <f t="shared" si="225"/>
        <v>Bad</v>
      </c>
      <c r="S2425" t="str">
        <f t="shared" si="226"/>
        <v>Bad</v>
      </c>
      <c r="T2425" t="str">
        <f t="shared" si="227"/>
        <v>High Impact</v>
      </c>
    </row>
    <row r="2426" spans="1:20">
      <c r="A2426" t="s">
        <v>2462</v>
      </c>
      <c r="B2426" t="s">
        <v>18</v>
      </c>
      <c r="C2426" t="s">
        <v>25</v>
      </c>
      <c r="D2426">
        <v>496.51</v>
      </c>
      <c r="E2426" t="str">
        <f t="shared" si="222"/>
        <v>Low</v>
      </c>
      <c r="F2426" t="str">
        <f t="shared" si="223"/>
        <v>Low</v>
      </c>
      <c r="G2426">
        <v>0.11</v>
      </c>
      <c r="H2426">
        <f>D2426*G2426</f>
        <v>54.616099999999996</v>
      </c>
      <c r="I2426">
        <v>8</v>
      </c>
      <c r="J2426" s="1">
        <v>45554</v>
      </c>
      <c r="K2426" s="1">
        <v>45555</v>
      </c>
      <c r="L2426" t="s">
        <v>26</v>
      </c>
      <c r="M2426" t="str">
        <f t="shared" si="224"/>
        <v>Normal customer</v>
      </c>
      <c r="N2426" t="s">
        <v>32</v>
      </c>
      <c r="O2426">
        <v>70.650000000000006</v>
      </c>
      <c r="P2426" t="s">
        <v>44</v>
      </c>
      <c r="Q2426">
        <f>D2426-H2426</f>
        <v>441.89389999999997</v>
      </c>
      <c r="R2426" t="str">
        <f t="shared" si="225"/>
        <v>Bad</v>
      </c>
      <c r="S2426" t="str">
        <f t="shared" si="226"/>
        <v>Bad</v>
      </c>
      <c r="T2426" t="str">
        <f t="shared" si="227"/>
        <v>Normal</v>
      </c>
    </row>
    <row r="2427" spans="1:20">
      <c r="A2427" t="s">
        <v>2463</v>
      </c>
      <c r="B2427" t="s">
        <v>18</v>
      </c>
      <c r="C2427" t="s">
        <v>38</v>
      </c>
      <c r="D2427">
        <v>767.99</v>
      </c>
      <c r="E2427" t="str">
        <f t="shared" si="222"/>
        <v>Low</v>
      </c>
      <c r="F2427" t="str">
        <f t="shared" si="223"/>
        <v>Midium</v>
      </c>
      <c r="G2427">
        <v>0.45</v>
      </c>
      <c r="H2427">
        <f>D2427*G2427</f>
        <v>345.59550000000002</v>
      </c>
      <c r="I2427">
        <v>7</v>
      </c>
      <c r="J2427" s="1">
        <v>45633</v>
      </c>
      <c r="K2427" s="1">
        <v>45637</v>
      </c>
      <c r="L2427" t="s">
        <v>20</v>
      </c>
      <c r="M2427" t="str">
        <f t="shared" si="224"/>
        <v>Normal customer</v>
      </c>
      <c r="N2427" t="s">
        <v>27</v>
      </c>
      <c r="O2427">
        <v>115.5</v>
      </c>
      <c r="P2427" t="s">
        <v>53</v>
      </c>
      <c r="Q2427">
        <f>D2427-H2427</f>
        <v>422.39449999999999</v>
      </c>
      <c r="R2427" t="str">
        <f t="shared" si="225"/>
        <v>Bad</v>
      </c>
      <c r="S2427" t="str">
        <f t="shared" si="226"/>
        <v>Bad</v>
      </c>
      <c r="T2427" t="str">
        <f t="shared" si="227"/>
        <v>High Impact</v>
      </c>
    </row>
    <row r="2428" spans="1:20">
      <c r="A2428" t="s">
        <v>2464</v>
      </c>
      <c r="B2428" t="s">
        <v>18</v>
      </c>
      <c r="C2428" t="s">
        <v>31</v>
      </c>
      <c r="D2428">
        <v>2856.13</v>
      </c>
      <c r="E2428" t="str">
        <f t="shared" si="222"/>
        <v>High</v>
      </c>
      <c r="F2428" t="str">
        <f t="shared" si="223"/>
        <v>High</v>
      </c>
      <c r="G2428">
        <v>0.24</v>
      </c>
      <c r="H2428">
        <f>D2428*G2428</f>
        <v>685.47119999999995</v>
      </c>
      <c r="I2428">
        <v>9</v>
      </c>
      <c r="J2428" s="1">
        <v>45300</v>
      </c>
      <c r="K2428" s="1">
        <v>45302</v>
      </c>
      <c r="L2428" t="s">
        <v>36</v>
      </c>
      <c r="M2428" t="str">
        <f t="shared" si="224"/>
        <v>Normal customer</v>
      </c>
      <c r="N2428" t="s">
        <v>21</v>
      </c>
      <c r="O2428">
        <v>171.02</v>
      </c>
      <c r="P2428" t="s">
        <v>33</v>
      </c>
      <c r="Q2428">
        <f>D2428-H2428</f>
        <v>2170.6588000000002</v>
      </c>
      <c r="R2428" t="str">
        <f t="shared" si="225"/>
        <v>Bad</v>
      </c>
      <c r="S2428" t="str">
        <f t="shared" si="226"/>
        <v>Bad</v>
      </c>
      <c r="T2428" t="str">
        <f t="shared" si="227"/>
        <v>High Impact</v>
      </c>
    </row>
    <row r="2429" spans="1:20">
      <c r="A2429" t="s">
        <v>2465</v>
      </c>
      <c r="B2429" t="s">
        <v>30</v>
      </c>
      <c r="C2429" t="s">
        <v>41</v>
      </c>
      <c r="D2429">
        <v>830.11</v>
      </c>
      <c r="E2429" t="str">
        <f t="shared" si="222"/>
        <v>Low</v>
      </c>
      <c r="F2429" t="str">
        <f t="shared" si="223"/>
        <v>Midium</v>
      </c>
      <c r="G2429">
        <v>0.15</v>
      </c>
      <c r="H2429">
        <f>D2429*G2429</f>
        <v>124.51649999999999</v>
      </c>
      <c r="I2429">
        <v>3</v>
      </c>
      <c r="J2429" s="1">
        <v>45055</v>
      </c>
      <c r="K2429" s="1">
        <v>45058</v>
      </c>
      <c r="L2429" t="s">
        <v>20</v>
      </c>
      <c r="M2429" t="str">
        <f t="shared" si="224"/>
        <v>Normal customer</v>
      </c>
      <c r="N2429" t="s">
        <v>32</v>
      </c>
      <c r="O2429">
        <v>213.42</v>
      </c>
      <c r="P2429" t="s">
        <v>53</v>
      </c>
      <c r="Q2429">
        <f>D2429-H2429</f>
        <v>705.59350000000006</v>
      </c>
      <c r="R2429" t="str">
        <f t="shared" si="225"/>
        <v>Bad</v>
      </c>
      <c r="S2429" t="str">
        <f t="shared" si="226"/>
        <v>Bad</v>
      </c>
      <c r="T2429" t="str">
        <f t="shared" si="227"/>
        <v>Normal</v>
      </c>
    </row>
    <row r="2430" spans="1:20">
      <c r="A2430" t="s">
        <v>2466</v>
      </c>
      <c r="B2430" t="s">
        <v>30</v>
      </c>
      <c r="C2430" t="s">
        <v>19</v>
      </c>
      <c r="D2430">
        <v>1460.32</v>
      </c>
      <c r="E2430" t="str">
        <f t="shared" si="222"/>
        <v>High</v>
      </c>
      <c r="F2430" t="str">
        <f t="shared" si="223"/>
        <v>High</v>
      </c>
      <c r="G2430">
        <v>0.33</v>
      </c>
      <c r="H2430">
        <f>D2430*G2430</f>
        <v>481.90559999999999</v>
      </c>
      <c r="I2430">
        <v>1</v>
      </c>
      <c r="J2430" s="1">
        <v>45129</v>
      </c>
      <c r="K2430" s="1">
        <v>45136</v>
      </c>
      <c r="L2430" t="s">
        <v>26</v>
      </c>
      <c r="M2430" t="str">
        <f t="shared" si="224"/>
        <v>Potential customer</v>
      </c>
      <c r="N2430" t="s">
        <v>32</v>
      </c>
      <c r="O2430">
        <v>167.78</v>
      </c>
      <c r="P2430" t="s">
        <v>44</v>
      </c>
      <c r="Q2430">
        <f>D2430-H2430</f>
        <v>978.41439999999989</v>
      </c>
      <c r="R2430" t="str">
        <f t="shared" si="225"/>
        <v>Bad</v>
      </c>
      <c r="S2430" t="str">
        <f t="shared" si="226"/>
        <v>Bad</v>
      </c>
      <c r="T2430" t="str">
        <f t="shared" si="227"/>
        <v>High Impact</v>
      </c>
    </row>
    <row r="2431" spans="1:20">
      <c r="A2431" t="s">
        <v>2467</v>
      </c>
      <c r="B2431" t="s">
        <v>18</v>
      </c>
      <c r="C2431" t="s">
        <v>38</v>
      </c>
      <c r="D2431">
        <v>3269.87</v>
      </c>
      <c r="E2431" t="str">
        <f t="shared" si="222"/>
        <v>High</v>
      </c>
      <c r="F2431" t="str">
        <f t="shared" si="223"/>
        <v>High</v>
      </c>
      <c r="G2431">
        <v>0.11</v>
      </c>
      <c r="H2431">
        <f>D2431*G2431</f>
        <v>359.6857</v>
      </c>
      <c r="I2431">
        <v>6</v>
      </c>
      <c r="J2431" s="1">
        <v>45125</v>
      </c>
      <c r="K2431" s="1">
        <v>45127</v>
      </c>
      <c r="L2431" t="s">
        <v>26</v>
      </c>
      <c r="M2431" t="str">
        <f t="shared" si="224"/>
        <v>Potential customer</v>
      </c>
      <c r="N2431" t="s">
        <v>21</v>
      </c>
      <c r="O2431">
        <v>791.94</v>
      </c>
      <c r="P2431" t="s">
        <v>22</v>
      </c>
      <c r="Q2431">
        <f>D2431-H2431</f>
        <v>2910.1842999999999</v>
      </c>
      <c r="R2431" t="str">
        <f t="shared" si="225"/>
        <v>Good</v>
      </c>
      <c r="S2431" t="str">
        <f t="shared" si="226"/>
        <v>Good</v>
      </c>
      <c r="T2431" t="str">
        <f t="shared" si="227"/>
        <v>High Impact</v>
      </c>
    </row>
    <row r="2432" spans="1:20">
      <c r="A2432" t="s">
        <v>2468</v>
      </c>
      <c r="B2432" t="s">
        <v>24</v>
      </c>
      <c r="C2432" t="s">
        <v>41</v>
      </c>
      <c r="D2432">
        <v>176.56</v>
      </c>
      <c r="E2432" t="str">
        <f t="shared" si="222"/>
        <v>Low</v>
      </c>
      <c r="F2432" t="str">
        <f t="shared" si="223"/>
        <v>Low</v>
      </c>
      <c r="G2432">
        <v>0.45</v>
      </c>
      <c r="H2432">
        <f>D2432*G2432</f>
        <v>79.451999999999998</v>
      </c>
      <c r="I2432">
        <v>9</v>
      </c>
      <c r="J2432" s="1">
        <v>45003</v>
      </c>
      <c r="K2432" s="1">
        <v>45010</v>
      </c>
      <c r="L2432" t="s">
        <v>26</v>
      </c>
      <c r="M2432" t="str">
        <f t="shared" si="224"/>
        <v>Normal customer</v>
      </c>
      <c r="N2432" t="s">
        <v>27</v>
      </c>
      <c r="O2432">
        <v>34.83</v>
      </c>
      <c r="P2432" t="s">
        <v>22</v>
      </c>
      <c r="Q2432">
        <f>D2432-H2432</f>
        <v>97.108000000000004</v>
      </c>
      <c r="R2432" t="str">
        <f t="shared" si="225"/>
        <v>Bad</v>
      </c>
      <c r="S2432" t="str">
        <f t="shared" si="226"/>
        <v>Bad</v>
      </c>
      <c r="T2432" t="str">
        <f t="shared" si="227"/>
        <v>High Impact</v>
      </c>
    </row>
    <row r="2433" spans="1:20">
      <c r="A2433" t="s">
        <v>2469</v>
      </c>
      <c r="B2433" t="s">
        <v>24</v>
      </c>
      <c r="C2433" t="s">
        <v>41</v>
      </c>
      <c r="D2433">
        <v>983.16</v>
      </c>
      <c r="E2433" t="str">
        <f t="shared" si="222"/>
        <v>Low</v>
      </c>
      <c r="F2433" t="str">
        <f t="shared" si="223"/>
        <v>Midium</v>
      </c>
      <c r="G2433">
        <v>0.43</v>
      </c>
      <c r="H2433">
        <f>D2433*G2433</f>
        <v>422.75880000000001</v>
      </c>
      <c r="I2433">
        <v>1</v>
      </c>
      <c r="J2433" s="1">
        <v>45373</v>
      </c>
      <c r="K2433" s="1">
        <v>45379</v>
      </c>
      <c r="L2433" t="s">
        <v>36</v>
      </c>
      <c r="M2433" t="str">
        <f t="shared" si="224"/>
        <v>Normal customer</v>
      </c>
      <c r="N2433" t="s">
        <v>21</v>
      </c>
      <c r="O2433">
        <v>287.77</v>
      </c>
      <c r="P2433" t="s">
        <v>33</v>
      </c>
      <c r="Q2433">
        <f>D2433-H2433</f>
        <v>560.40120000000002</v>
      </c>
      <c r="R2433" t="str">
        <f t="shared" si="225"/>
        <v>Bad</v>
      </c>
      <c r="S2433" t="str">
        <f t="shared" si="226"/>
        <v>Bad</v>
      </c>
      <c r="T2433" t="str">
        <f t="shared" si="227"/>
        <v>High Impact</v>
      </c>
    </row>
    <row r="2434" spans="1:20">
      <c r="A2434" t="s">
        <v>2470</v>
      </c>
      <c r="B2434" t="s">
        <v>46</v>
      </c>
      <c r="C2434" t="s">
        <v>19</v>
      </c>
      <c r="D2434">
        <v>4656.66</v>
      </c>
      <c r="E2434" t="str">
        <f t="shared" si="222"/>
        <v>High</v>
      </c>
      <c r="F2434" t="str">
        <f t="shared" si="223"/>
        <v>High</v>
      </c>
      <c r="G2434">
        <v>0.23</v>
      </c>
      <c r="H2434">
        <f>D2434*G2434</f>
        <v>1071.0318</v>
      </c>
      <c r="I2434">
        <v>1</v>
      </c>
      <c r="J2434" s="1">
        <v>45352</v>
      </c>
      <c r="K2434" s="1">
        <v>45357</v>
      </c>
      <c r="L2434" t="s">
        <v>36</v>
      </c>
      <c r="M2434" t="str">
        <f t="shared" si="224"/>
        <v>Normal customer</v>
      </c>
      <c r="N2434" t="s">
        <v>27</v>
      </c>
      <c r="O2434">
        <v>466.59</v>
      </c>
      <c r="P2434" t="s">
        <v>33</v>
      </c>
      <c r="Q2434">
        <f>D2434-H2434</f>
        <v>3585.6282000000001</v>
      </c>
      <c r="R2434" t="str">
        <f t="shared" si="225"/>
        <v>Good</v>
      </c>
      <c r="S2434" t="str">
        <f t="shared" si="226"/>
        <v>Good</v>
      </c>
      <c r="T2434" t="str">
        <f t="shared" si="227"/>
        <v>High Impact</v>
      </c>
    </row>
    <row r="2435" spans="1:20">
      <c r="A2435" t="s">
        <v>2471</v>
      </c>
      <c r="B2435" t="s">
        <v>18</v>
      </c>
      <c r="C2435" t="s">
        <v>19</v>
      </c>
      <c r="D2435">
        <v>3351.53</v>
      </c>
      <c r="E2435" t="str">
        <f t="shared" ref="E2435:E2498" si="228">IF(D2435&gt;1000,"High","Low")</f>
        <v>High</v>
      </c>
      <c r="F2435" t="str">
        <f t="shared" ref="F2435:F2498" si="229">IF(D2435&gt;1000,"High",IF(D2435&gt;500,"Midium","Low"))</f>
        <v>High</v>
      </c>
      <c r="G2435">
        <v>0.1</v>
      </c>
      <c r="H2435">
        <f>D2435*G2435</f>
        <v>335.15300000000002</v>
      </c>
      <c r="I2435">
        <v>4</v>
      </c>
      <c r="J2435" s="1">
        <v>45597</v>
      </c>
      <c r="K2435" s="1">
        <v>45600</v>
      </c>
      <c r="L2435" t="s">
        <v>20</v>
      </c>
      <c r="M2435" t="str">
        <f t="shared" ref="M2435:M2498" si="230">IF(AND(L2435="Member",D2435&gt;1000),"Premium customer",IF(AND(L2435="Regular",D2435&gt;1000),"Potential customer","Normal customer"))</f>
        <v>Premium customer</v>
      </c>
      <c r="N2435" t="s">
        <v>27</v>
      </c>
      <c r="O2435">
        <v>436.12</v>
      </c>
      <c r="P2435" t="s">
        <v>22</v>
      </c>
      <c r="Q2435">
        <f>D2435-H2435</f>
        <v>3016.3770000000004</v>
      </c>
      <c r="R2435" t="str">
        <f t="shared" ref="R2435:R2498" si="231">IF(AND(D2435&gt;1000,O2435&gt;300),"Good","Bad")</f>
        <v>Good</v>
      </c>
      <c r="S2435" t="str">
        <f t="shared" ref="S2435:S2498" si="232">IF(NOT(AND(D2435&gt;1000,O2435&gt;300)),"Bad","Good")</f>
        <v>Good</v>
      </c>
      <c r="T2435" t="str">
        <f t="shared" ref="T2435:T2498" si="233">IF(OR(D2435&gt;1000,G2435&gt;0.25),"High Impact","Normal")</f>
        <v>High Impact</v>
      </c>
    </row>
    <row r="2436" spans="1:20">
      <c r="A2436" t="s">
        <v>2472</v>
      </c>
      <c r="B2436" t="s">
        <v>46</v>
      </c>
      <c r="C2436" t="s">
        <v>19</v>
      </c>
      <c r="D2436">
        <v>1597.2</v>
      </c>
      <c r="E2436" t="str">
        <f t="shared" si="228"/>
        <v>High</v>
      </c>
      <c r="F2436" t="str">
        <f t="shared" si="229"/>
        <v>High</v>
      </c>
      <c r="G2436">
        <v>0.25</v>
      </c>
      <c r="H2436">
        <f>D2436*G2436</f>
        <v>399.3</v>
      </c>
      <c r="I2436">
        <v>1</v>
      </c>
      <c r="J2436" s="1">
        <v>45434</v>
      </c>
      <c r="K2436" s="1">
        <v>45440</v>
      </c>
      <c r="L2436" t="s">
        <v>36</v>
      </c>
      <c r="M2436" t="str">
        <f t="shared" si="230"/>
        <v>Normal customer</v>
      </c>
      <c r="N2436" t="s">
        <v>27</v>
      </c>
      <c r="O2436">
        <v>146.33000000000001</v>
      </c>
      <c r="P2436" t="s">
        <v>39</v>
      </c>
      <c r="Q2436">
        <f>D2436-H2436</f>
        <v>1197.9000000000001</v>
      </c>
      <c r="R2436" t="str">
        <f t="shared" si="231"/>
        <v>Bad</v>
      </c>
      <c r="S2436" t="str">
        <f t="shared" si="232"/>
        <v>Bad</v>
      </c>
      <c r="T2436" t="str">
        <f t="shared" si="233"/>
        <v>High Impact</v>
      </c>
    </row>
    <row r="2437" spans="1:20">
      <c r="A2437" t="s">
        <v>2473</v>
      </c>
      <c r="B2437" t="s">
        <v>24</v>
      </c>
      <c r="C2437" t="s">
        <v>38</v>
      </c>
      <c r="D2437">
        <v>321.99</v>
      </c>
      <c r="E2437" t="str">
        <f t="shared" si="228"/>
        <v>Low</v>
      </c>
      <c r="F2437" t="str">
        <f t="shared" si="229"/>
        <v>Low</v>
      </c>
      <c r="G2437">
        <v>7.0000000000000007E-2</v>
      </c>
      <c r="H2437">
        <f>D2437*G2437</f>
        <v>22.539300000000004</v>
      </c>
      <c r="I2437">
        <v>9</v>
      </c>
      <c r="J2437" s="1">
        <v>44978</v>
      </c>
      <c r="K2437" s="1">
        <v>44985</v>
      </c>
      <c r="L2437" t="s">
        <v>36</v>
      </c>
      <c r="M2437" t="str">
        <f t="shared" si="230"/>
        <v>Normal customer</v>
      </c>
      <c r="N2437" t="s">
        <v>32</v>
      </c>
      <c r="O2437">
        <v>83.1</v>
      </c>
      <c r="P2437" t="s">
        <v>28</v>
      </c>
      <c r="Q2437">
        <f>D2437-H2437</f>
        <v>299.45069999999998</v>
      </c>
      <c r="R2437" t="str">
        <f t="shared" si="231"/>
        <v>Bad</v>
      </c>
      <c r="S2437" t="str">
        <f t="shared" si="232"/>
        <v>Bad</v>
      </c>
      <c r="T2437" t="str">
        <f t="shared" si="233"/>
        <v>Normal</v>
      </c>
    </row>
    <row r="2438" spans="1:20">
      <c r="A2438" t="s">
        <v>2474</v>
      </c>
      <c r="B2438" t="s">
        <v>46</v>
      </c>
      <c r="C2438" t="s">
        <v>19</v>
      </c>
      <c r="D2438">
        <v>2971.64</v>
      </c>
      <c r="E2438" t="str">
        <f t="shared" si="228"/>
        <v>High</v>
      </c>
      <c r="F2438" t="str">
        <f t="shared" si="229"/>
        <v>High</v>
      </c>
      <c r="G2438">
        <v>0.13</v>
      </c>
      <c r="H2438">
        <f>D2438*G2438</f>
        <v>386.31319999999999</v>
      </c>
      <c r="I2438">
        <v>6</v>
      </c>
      <c r="J2438" s="1">
        <v>45104</v>
      </c>
      <c r="K2438" s="1">
        <v>45107</v>
      </c>
      <c r="L2438" t="s">
        <v>26</v>
      </c>
      <c r="M2438" t="str">
        <f t="shared" si="230"/>
        <v>Potential customer</v>
      </c>
      <c r="N2438" t="s">
        <v>21</v>
      </c>
      <c r="O2438">
        <v>393.99</v>
      </c>
      <c r="P2438" t="s">
        <v>33</v>
      </c>
      <c r="Q2438">
        <f>D2438-H2438</f>
        <v>2585.3267999999998</v>
      </c>
      <c r="R2438" t="str">
        <f t="shared" si="231"/>
        <v>Good</v>
      </c>
      <c r="S2438" t="str">
        <f t="shared" si="232"/>
        <v>Good</v>
      </c>
      <c r="T2438" t="str">
        <f t="shared" si="233"/>
        <v>High Impact</v>
      </c>
    </row>
    <row r="2439" spans="1:20">
      <c r="A2439" t="s">
        <v>2475</v>
      </c>
      <c r="B2439" t="s">
        <v>18</v>
      </c>
      <c r="C2439" t="s">
        <v>31</v>
      </c>
      <c r="D2439">
        <v>1192.04</v>
      </c>
      <c r="E2439" t="str">
        <f t="shared" si="228"/>
        <v>High</v>
      </c>
      <c r="F2439" t="str">
        <f t="shared" si="229"/>
        <v>High</v>
      </c>
      <c r="G2439">
        <v>0.24</v>
      </c>
      <c r="H2439">
        <f>D2439*G2439</f>
        <v>286.08959999999996</v>
      </c>
      <c r="I2439">
        <v>5</v>
      </c>
      <c r="J2439" s="1">
        <v>45375</v>
      </c>
      <c r="K2439" s="1">
        <v>45382</v>
      </c>
      <c r="L2439" t="s">
        <v>20</v>
      </c>
      <c r="M2439" t="str">
        <f t="shared" si="230"/>
        <v>Premium customer</v>
      </c>
      <c r="N2439" t="s">
        <v>32</v>
      </c>
      <c r="O2439">
        <v>117.75</v>
      </c>
      <c r="P2439" t="s">
        <v>44</v>
      </c>
      <c r="Q2439">
        <f>D2439-H2439</f>
        <v>905.95039999999995</v>
      </c>
      <c r="R2439" t="str">
        <f t="shared" si="231"/>
        <v>Bad</v>
      </c>
      <c r="S2439" t="str">
        <f t="shared" si="232"/>
        <v>Bad</v>
      </c>
      <c r="T2439" t="str">
        <f t="shared" si="233"/>
        <v>High Impact</v>
      </c>
    </row>
    <row r="2440" spans="1:20">
      <c r="A2440" t="s">
        <v>2476</v>
      </c>
      <c r="B2440" t="s">
        <v>18</v>
      </c>
      <c r="C2440" t="s">
        <v>41</v>
      </c>
      <c r="D2440">
        <v>4804.8599999999997</v>
      </c>
      <c r="E2440" t="str">
        <f t="shared" si="228"/>
        <v>High</v>
      </c>
      <c r="F2440" t="str">
        <f t="shared" si="229"/>
        <v>High</v>
      </c>
      <c r="G2440">
        <v>0.01</v>
      </c>
      <c r="H2440">
        <f>D2440*G2440</f>
        <v>48.0486</v>
      </c>
      <c r="I2440">
        <v>5</v>
      </c>
      <c r="J2440" s="1">
        <v>45039</v>
      </c>
      <c r="K2440" s="1">
        <v>45043</v>
      </c>
      <c r="L2440" t="s">
        <v>26</v>
      </c>
      <c r="M2440" t="str">
        <f t="shared" si="230"/>
        <v>Potential customer</v>
      </c>
      <c r="N2440" t="s">
        <v>27</v>
      </c>
      <c r="O2440">
        <v>951.36</v>
      </c>
      <c r="P2440" t="s">
        <v>33</v>
      </c>
      <c r="Q2440">
        <f>D2440-H2440</f>
        <v>4756.8113999999996</v>
      </c>
      <c r="R2440" t="str">
        <f t="shared" si="231"/>
        <v>Good</v>
      </c>
      <c r="S2440" t="str">
        <f t="shared" si="232"/>
        <v>Good</v>
      </c>
      <c r="T2440" t="str">
        <f t="shared" si="233"/>
        <v>High Impact</v>
      </c>
    </row>
    <row r="2441" spans="1:20">
      <c r="A2441" t="s">
        <v>2477</v>
      </c>
      <c r="B2441" t="s">
        <v>18</v>
      </c>
      <c r="C2441" t="s">
        <v>19</v>
      </c>
      <c r="D2441">
        <v>3466.11</v>
      </c>
      <c r="E2441" t="str">
        <f t="shared" si="228"/>
        <v>High</v>
      </c>
      <c r="F2441" t="str">
        <f t="shared" si="229"/>
        <v>High</v>
      </c>
      <c r="G2441">
        <v>0.38</v>
      </c>
      <c r="H2441">
        <f>D2441*G2441</f>
        <v>1317.1218000000001</v>
      </c>
      <c r="I2441">
        <v>2</v>
      </c>
      <c r="J2441" s="1">
        <v>45162</v>
      </c>
      <c r="K2441" s="1">
        <v>45167</v>
      </c>
      <c r="L2441" t="s">
        <v>36</v>
      </c>
      <c r="M2441" t="str">
        <f t="shared" si="230"/>
        <v>Normal customer</v>
      </c>
      <c r="N2441" t="s">
        <v>32</v>
      </c>
      <c r="O2441">
        <v>500.49</v>
      </c>
      <c r="P2441" t="s">
        <v>44</v>
      </c>
      <c r="Q2441">
        <f>D2441-H2441</f>
        <v>2148.9881999999998</v>
      </c>
      <c r="R2441" t="str">
        <f t="shared" si="231"/>
        <v>Good</v>
      </c>
      <c r="S2441" t="str">
        <f t="shared" si="232"/>
        <v>Good</v>
      </c>
      <c r="T2441" t="str">
        <f t="shared" si="233"/>
        <v>High Impact</v>
      </c>
    </row>
    <row r="2442" spans="1:20">
      <c r="A2442" t="s">
        <v>2478</v>
      </c>
      <c r="B2442" t="s">
        <v>30</v>
      </c>
      <c r="C2442" t="s">
        <v>41</v>
      </c>
      <c r="D2442">
        <v>4873.21</v>
      </c>
      <c r="E2442" t="str">
        <f t="shared" si="228"/>
        <v>High</v>
      </c>
      <c r="F2442" t="str">
        <f t="shared" si="229"/>
        <v>High</v>
      </c>
      <c r="G2442">
        <v>0.1</v>
      </c>
      <c r="H2442">
        <f>D2442*G2442</f>
        <v>487.32100000000003</v>
      </c>
      <c r="I2442">
        <v>3</v>
      </c>
      <c r="J2442" s="1">
        <v>45092</v>
      </c>
      <c r="K2442" s="1">
        <v>45097</v>
      </c>
      <c r="L2442" t="s">
        <v>20</v>
      </c>
      <c r="M2442" t="str">
        <f t="shared" si="230"/>
        <v>Premium customer</v>
      </c>
      <c r="N2442" t="s">
        <v>32</v>
      </c>
      <c r="O2442">
        <v>1233.2</v>
      </c>
      <c r="P2442" t="s">
        <v>22</v>
      </c>
      <c r="Q2442">
        <f>D2442-H2442</f>
        <v>4385.8890000000001</v>
      </c>
      <c r="R2442" t="str">
        <f t="shared" si="231"/>
        <v>Good</v>
      </c>
      <c r="S2442" t="str">
        <f t="shared" si="232"/>
        <v>Good</v>
      </c>
      <c r="T2442" t="str">
        <f t="shared" si="233"/>
        <v>High Impact</v>
      </c>
    </row>
    <row r="2443" spans="1:20">
      <c r="A2443" t="s">
        <v>2479</v>
      </c>
      <c r="B2443" t="s">
        <v>46</v>
      </c>
      <c r="C2443" t="s">
        <v>25</v>
      </c>
      <c r="D2443">
        <v>4259.6000000000004</v>
      </c>
      <c r="E2443" t="str">
        <f t="shared" si="228"/>
        <v>High</v>
      </c>
      <c r="F2443" t="str">
        <f t="shared" si="229"/>
        <v>High</v>
      </c>
      <c r="G2443">
        <v>0.43</v>
      </c>
      <c r="H2443">
        <f>D2443*G2443</f>
        <v>1831.6280000000002</v>
      </c>
      <c r="I2443">
        <v>7</v>
      </c>
      <c r="J2443" s="1">
        <v>45477</v>
      </c>
      <c r="K2443" s="1">
        <v>45480</v>
      </c>
      <c r="L2443" t="s">
        <v>36</v>
      </c>
      <c r="M2443" t="str">
        <f t="shared" si="230"/>
        <v>Normal customer</v>
      </c>
      <c r="N2443" t="s">
        <v>27</v>
      </c>
      <c r="O2443">
        <v>1026.28</v>
      </c>
      <c r="P2443" t="s">
        <v>33</v>
      </c>
      <c r="Q2443">
        <f>D2443-H2443</f>
        <v>2427.9720000000002</v>
      </c>
      <c r="R2443" t="str">
        <f t="shared" si="231"/>
        <v>Good</v>
      </c>
      <c r="S2443" t="str">
        <f t="shared" si="232"/>
        <v>Good</v>
      </c>
      <c r="T2443" t="str">
        <f t="shared" si="233"/>
        <v>High Impact</v>
      </c>
    </row>
    <row r="2444" spans="1:20">
      <c r="A2444" t="s">
        <v>2480</v>
      </c>
      <c r="B2444" t="s">
        <v>24</v>
      </c>
      <c r="C2444" t="s">
        <v>25</v>
      </c>
      <c r="D2444">
        <v>2466.83</v>
      </c>
      <c r="E2444" t="str">
        <f t="shared" si="228"/>
        <v>High</v>
      </c>
      <c r="F2444" t="str">
        <f t="shared" si="229"/>
        <v>High</v>
      </c>
      <c r="G2444">
        <v>0.01</v>
      </c>
      <c r="H2444">
        <f>D2444*G2444</f>
        <v>24.668299999999999</v>
      </c>
      <c r="I2444">
        <v>4</v>
      </c>
      <c r="J2444" s="1">
        <v>45224</v>
      </c>
      <c r="K2444" s="1">
        <v>45225</v>
      </c>
      <c r="L2444" t="s">
        <v>36</v>
      </c>
      <c r="M2444" t="str">
        <f t="shared" si="230"/>
        <v>Normal customer</v>
      </c>
      <c r="N2444" t="s">
        <v>27</v>
      </c>
      <c r="O2444">
        <v>197.3</v>
      </c>
      <c r="P2444" t="s">
        <v>39</v>
      </c>
      <c r="Q2444">
        <f>D2444-H2444</f>
        <v>2442.1617000000001</v>
      </c>
      <c r="R2444" t="str">
        <f t="shared" si="231"/>
        <v>Bad</v>
      </c>
      <c r="S2444" t="str">
        <f t="shared" si="232"/>
        <v>Bad</v>
      </c>
      <c r="T2444" t="str">
        <f t="shared" si="233"/>
        <v>High Impact</v>
      </c>
    </row>
    <row r="2445" spans="1:20">
      <c r="A2445" t="s">
        <v>2481</v>
      </c>
      <c r="B2445" t="s">
        <v>24</v>
      </c>
      <c r="C2445" t="s">
        <v>19</v>
      </c>
      <c r="D2445">
        <v>3380.86</v>
      </c>
      <c r="E2445" t="str">
        <f t="shared" si="228"/>
        <v>High</v>
      </c>
      <c r="F2445" t="str">
        <f t="shared" si="229"/>
        <v>High</v>
      </c>
      <c r="G2445">
        <v>0.27</v>
      </c>
      <c r="H2445">
        <f>D2445*G2445</f>
        <v>912.83220000000006</v>
      </c>
      <c r="I2445">
        <v>6</v>
      </c>
      <c r="J2445" s="1">
        <v>45306</v>
      </c>
      <c r="K2445" s="1">
        <v>45307</v>
      </c>
      <c r="L2445" t="s">
        <v>20</v>
      </c>
      <c r="M2445" t="str">
        <f t="shared" si="230"/>
        <v>Premium customer</v>
      </c>
      <c r="N2445" t="s">
        <v>32</v>
      </c>
      <c r="O2445">
        <v>892.45</v>
      </c>
      <c r="P2445" t="s">
        <v>44</v>
      </c>
      <c r="Q2445">
        <f>D2445-H2445</f>
        <v>2468.0277999999998</v>
      </c>
      <c r="R2445" t="str">
        <f t="shared" si="231"/>
        <v>Good</v>
      </c>
      <c r="S2445" t="str">
        <f t="shared" si="232"/>
        <v>Good</v>
      </c>
      <c r="T2445" t="str">
        <f t="shared" si="233"/>
        <v>High Impact</v>
      </c>
    </row>
    <row r="2446" spans="1:20">
      <c r="A2446" t="s">
        <v>2482</v>
      </c>
      <c r="B2446" t="s">
        <v>24</v>
      </c>
      <c r="C2446" t="s">
        <v>41</v>
      </c>
      <c r="D2446">
        <v>4079.33</v>
      </c>
      <c r="E2446" t="str">
        <f t="shared" si="228"/>
        <v>High</v>
      </c>
      <c r="F2446" t="str">
        <f t="shared" si="229"/>
        <v>High</v>
      </c>
      <c r="G2446">
        <v>0.39</v>
      </c>
      <c r="H2446">
        <f>D2446*G2446</f>
        <v>1590.9386999999999</v>
      </c>
      <c r="I2446">
        <v>8</v>
      </c>
      <c r="J2446" s="1">
        <v>45537</v>
      </c>
      <c r="K2446" s="1">
        <v>45541</v>
      </c>
      <c r="L2446" t="s">
        <v>20</v>
      </c>
      <c r="M2446" t="str">
        <f t="shared" si="230"/>
        <v>Premium customer</v>
      </c>
      <c r="N2446" t="s">
        <v>27</v>
      </c>
      <c r="O2446">
        <v>1206.02</v>
      </c>
      <c r="P2446" t="s">
        <v>39</v>
      </c>
      <c r="Q2446">
        <f>D2446-H2446</f>
        <v>2488.3913000000002</v>
      </c>
      <c r="R2446" t="str">
        <f t="shared" si="231"/>
        <v>Good</v>
      </c>
      <c r="S2446" t="str">
        <f t="shared" si="232"/>
        <v>Good</v>
      </c>
      <c r="T2446" t="str">
        <f t="shared" si="233"/>
        <v>High Impact</v>
      </c>
    </row>
    <row r="2447" spans="1:20">
      <c r="A2447" t="s">
        <v>2483</v>
      </c>
      <c r="B2447" t="s">
        <v>30</v>
      </c>
      <c r="C2447" t="s">
        <v>25</v>
      </c>
      <c r="D2447">
        <v>2933.07</v>
      </c>
      <c r="E2447" t="str">
        <f t="shared" si="228"/>
        <v>High</v>
      </c>
      <c r="F2447" t="str">
        <f t="shared" si="229"/>
        <v>High</v>
      </c>
      <c r="G2447">
        <v>0.12</v>
      </c>
      <c r="H2447">
        <f>D2447*G2447</f>
        <v>351.96840000000003</v>
      </c>
      <c r="I2447">
        <v>1</v>
      </c>
      <c r="J2447" s="1">
        <v>45093</v>
      </c>
      <c r="K2447" s="1">
        <v>45097</v>
      </c>
      <c r="L2447" t="s">
        <v>26</v>
      </c>
      <c r="M2447" t="str">
        <f t="shared" si="230"/>
        <v>Potential customer</v>
      </c>
      <c r="N2447" t="s">
        <v>27</v>
      </c>
      <c r="O2447">
        <v>697.28</v>
      </c>
      <c r="P2447" t="s">
        <v>44</v>
      </c>
      <c r="Q2447">
        <f>D2447-H2447</f>
        <v>2581.1016</v>
      </c>
      <c r="R2447" t="str">
        <f t="shared" si="231"/>
        <v>Good</v>
      </c>
      <c r="S2447" t="str">
        <f t="shared" si="232"/>
        <v>Good</v>
      </c>
      <c r="T2447" t="str">
        <f t="shared" si="233"/>
        <v>High Impact</v>
      </c>
    </row>
    <row r="2448" spans="1:20">
      <c r="A2448" t="s">
        <v>2484</v>
      </c>
      <c r="B2448" t="s">
        <v>30</v>
      </c>
      <c r="C2448" t="s">
        <v>19</v>
      </c>
      <c r="D2448">
        <v>401.29</v>
      </c>
      <c r="E2448" t="str">
        <f t="shared" si="228"/>
        <v>Low</v>
      </c>
      <c r="F2448" t="str">
        <f t="shared" si="229"/>
        <v>Low</v>
      </c>
      <c r="G2448">
        <v>0.35</v>
      </c>
      <c r="H2448">
        <f>D2448*G2448</f>
        <v>140.45150000000001</v>
      </c>
      <c r="I2448">
        <v>6</v>
      </c>
      <c r="J2448" s="1">
        <v>45480</v>
      </c>
      <c r="K2448" s="1">
        <v>45487</v>
      </c>
      <c r="L2448" t="s">
        <v>20</v>
      </c>
      <c r="M2448" t="str">
        <f t="shared" si="230"/>
        <v>Normal customer</v>
      </c>
      <c r="N2448" t="s">
        <v>27</v>
      </c>
      <c r="O2448">
        <v>102.73</v>
      </c>
      <c r="P2448" t="s">
        <v>53</v>
      </c>
      <c r="Q2448">
        <f>D2448-H2448</f>
        <v>260.83850000000001</v>
      </c>
      <c r="R2448" t="str">
        <f t="shared" si="231"/>
        <v>Bad</v>
      </c>
      <c r="S2448" t="str">
        <f t="shared" si="232"/>
        <v>Bad</v>
      </c>
      <c r="T2448" t="str">
        <f t="shared" si="233"/>
        <v>High Impact</v>
      </c>
    </row>
    <row r="2449" spans="1:20">
      <c r="A2449" t="s">
        <v>2485</v>
      </c>
      <c r="B2449" t="s">
        <v>18</v>
      </c>
      <c r="C2449" t="s">
        <v>41</v>
      </c>
      <c r="D2449">
        <v>2405.19</v>
      </c>
      <c r="E2449" t="str">
        <f t="shared" si="228"/>
        <v>High</v>
      </c>
      <c r="F2449" t="str">
        <f t="shared" si="229"/>
        <v>High</v>
      </c>
      <c r="G2449">
        <v>0.36</v>
      </c>
      <c r="H2449">
        <f>D2449*G2449</f>
        <v>865.86839999999995</v>
      </c>
      <c r="I2449">
        <v>1</v>
      </c>
      <c r="J2449" s="1">
        <v>45288</v>
      </c>
      <c r="K2449" s="1">
        <v>45292</v>
      </c>
      <c r="L2449" t="s">
        <v>26</v>
      </c>
      <c r="M2449" t="str">
        <f t="shared" si="230"/>
        <v>Potential customer</v>
      </c>
      <c r="N2449" t="s">
        <v>21</v>
      </c>
      <c r="O2449">
        <v>671.91</v>
      </c>
      <c r="P2449" t="s">
        <v>28</v>
      </c>
      <c r="Q2449">
        <f>D2449-H2449</f>
        <v>1539.3216000000002</v>
      </c>
      <c r="R2449" t="str">
        <f t="shared" si="231"/>
        <v>Good</v>
      </c>
      <c r="S2449" t="str">
        <f t="shared" si="232"/>
        <v>Good</v>
      </c>
      <c r="T2449" t="str">
        <f t="shared" si="233"/>
        <v>High Impact</v>
      </c>
    </row>
    <row r="2450" spans="1:20">
      <c r="A2450" t="s">
        <v>2486</v>
      </c>
      <c r="B2450" t="s">
        <v>24</v>
      </c>
      <c r="C2450" t="s">
        <v>19</v>
      </c>
      <c r="D2450">
        <v>739.81</v>
      </c>
      <c r="E2450" t="str">
        <f t="shared" si="228"/>
        <v>Low</v>
      </c>
      <c r="F2450" t="str">
        <f t="shared" si="229"/>
        <v>Midium</v>
      </c>
      <c r="G2450">
        <v>0.32</v>
      </c>
      <c r="H2450">
        <f>D2450*G2450</f>
        <v>236.73919999999998</v>
      </c>
      <c r="I2450">
        <v>8</v>
      </c>
      <c r="J2450" s="1">
        <v>45380</v>
      </c>
      <c r="K2450" s="1">
        <v>45384</v>
      </c>
      <c r="L2450" t="s">
        <v>26</v>
      </c>
      <c r="M2450" t="str">
        <f t="shared" si="230"/>
        <v>Normal customer</v>
      </c>
      <c r="N2450" t="s">
        <v>32</v>
      </c>
      <c r="O2450">
        <v>182.34</v>
      </c>
      <c r="P2450" t="s">
        <v>39</v>
      </c>
      <c r="Q2450">
        <f>D2450-H2450</f>
        <v>503.07079999999996</v>
      </c>
      <c r="R2450" t="str">
        <f t="shared" si="231"/>
        <v>Bad</v>
      </c>
      <c r="S2450" t="str">
        <f t="shared" si="232"/>
        <v>Bad</v>
      </c>
      <c r="T2450" t="str">
        <f t="shared" si="233"/>
        <v>High Impact</v>
      </c>
    </row>
    <row r="2451" spans="1:20">
      <c r="A2451" t="s">
        <v>2487</v>
      </c>
      <c r="B2451" t="s">
        <v>30</v>
      </c>
      <c r="C2451" t="s">
        <v>41</v>
      </c>
      <c r="D2451">
        <v>3602.75</v>
      </c>
      <c r="E2451" t="str">
        <f t="shared" si="228"/>
        <v>High</v>
      </c>
      <c r="F2451" t="str">
        <f t="shared" si="229"/>
        <v>High</v>
      </c>
      <c r="G2451">
        <v>0.18</v>
      </c>
      <c r="H2451">
        <f>D2451*G2451</f>
        <v>648.495</v>
      </c>
      <c r="I2451">
        <v>4</v>
      </c>
      <c r="J2451" s="1">
        <v>45430</v>
      </c>
      <c r="K2451" s="1">
        <v>45433</v>
      </c>
      <c r="L2451" t="s">
        <v>20</v>
      </c>
      <c r="M2451" t="str">
        <f t="shared" si="230"/>
        <v>Premium customer</v>
      </c>
      <c r="N2451" t="s">
        <v>32</v>
      </c>
      <c r="O2451">
        <v>706.8</v>
      </c>
      <c r="P2451" t="s">
        <v>28</v>
      </c>
      <c r="Q2451">
        <f>D2451-H2451</f>
        <v>2954.2550000000001</v>
      </c>
      <c r="R2451" t="str">
        <f t="shared" si="231"/>
        <v>Good</v>
      </c>
      <c r="S2451" t="str">
        <f t="shared" si="232"/>
        <v>Good</v>
      </c>
      <c r="T2451" t="str">
        <f t="shared" si="233"/>
        <v>High Impact</v>
      </c>
    </row>
    <row r="2452" spans="1:20">
      <c r="A2452" t="s">
        <v>2488</v>
      </c>
      <c r="B2452" t="s">
        <v>18</v>
      </c>
      <c r="C2452" t="s">
        <v>25</v>
      </c>
      <c r="D2452">
        <v>3435.08</v>
      </c>
      <c r="E2452" t="str">
        <f t="shared" si="228"/>
        <v>High</v>
      </c>
      <c r="F2452" t="str">
        <f t="shared" si="229"/>
        <v>High</v>
      </c>
      <c r="G2452">
        <v>0.39</v>
      </c>
      <c r="H2452">
        <f>D2452*G2452</f>
        <v>1339.6812</v>
      </c>
      <c r="I2452">
        <v>5</v>
      </c>
      <c r="J2452" s="1">
        <v>45543</v>
      </c>
      <c r="K2452" s="1">
        <v>45547</v>
      </c>
      <c r="L2452" t="s">
        <v>26</v>
      </c>
      <c r="M2452" t="str">
        <f t="shared" si="230"/>
        <v>Potential customer</v>
      </c>
      <c r="N2452" t="s">
        <v>21</v>
      </c>
      <c r="O2452">
        <v>230.29</v>
      </c>
      <c r="P2452" t="s">
        <v>39</v>
      </c>
      <c r="Q2452">
        <f>D2452-H2452</f>
        <v>2095.3987999999999</v>
      </c>
      <c r="R2452" t="str">
        <f t="shared" si="231"/>
        <v>Bad</v>
      </c>
      <c r="S2452" t="str">
        <f t="shared" si="232"/>
        <v>Bad</v>
      </c>
      <c r="T2452" t="str">
        <f t="shared" si="233"/>
        <v>High Impact</v>
      </c>
    </row>
    <row r="2453" spans="1:20">
      <c r="A2453" t="s">
        <v>2489</v>
      </c>
      <c r="B2453" t="s">
        <v>24</v>
      </c>
      <c r="C2453" t="s">
        <v>19</v>
      </c>
      <c r="D2453">
        <v>4965.25</v>
      </c>
      <c r="E2453" t="str">
        <f t="shared" si="228"/>
        <v>High</v>
      </c>
      <c r="F2453" t="str">
        <f t="shared" si="229"/>
        <v>High</v>
      </c>
      <c r="G2453">
        <v>0.31</v>
      </c>
      <c r="H2453">
        <f>D2453*G2453</f>
        <v>1539.2275</v>
      </c>
      <c r="I2453">
        <v>2</v>
      </c>
      <c r="J2453" s="1">
        <v>45383</v>
      </c>
      <c r="K2453" s="1">
        <v>45390</v>
      </c>
      <c r="L2453" t="s">
        <v>36</v>
      </c>
      <c r="M2453" t="str">
        <f t="shared" si="230"/>
        <v>Normal customer</v>
      </c>
      <c r="N2453" t="s">
        <v>32</v>
      </c>
      <c r="O2453">
        <v>849.61</v>
      </c>
      <c r="P2453" t="s">
        <v>28</v>
      </c>
      <c r="Q2453">
        <f>D2453-H2453</f>
        <v>3426.0225</v>
      </c>
      <c r="R2453" t="str">
        <f t="shared" si="231"/>
        <v>Good</v>
      </c>
      <c r="S2453" t="str">
        <f t="shared" si="232"/>
        <v>Good</v>
      </c>
      <c r="T2453" t="str">
        <f t="shared" si="233"/>
        <v>High Impact</v>
      </c>
    </row>
    <row r="2454" spans="1:20">
      <c r="A2454" t="s">
        <v>2490</v>
      </c>
      <c r="B2454" t="s">
        <v>46</v>
      </c>
      <c r="C2454" t="s">
        <v>25</v>
      </c>
      <c r="D2454">
        <v>3181.17</v>
      </c>
      <c r="E2454" t="str">
        <f t="shared" si="228"/>
        <v>High</v>
      </c>
      <c r="F2454" t="str">
        <f t="shared" si="229"/>
        <v>High</v>
      </c>
      <c r="G2454">
        <v>0.3</v>
      </c>
      <c r="H2454">
        <f>D2454*G2454</f>
        <v>954.351</v>
      </c>
      <c r="I2454">
        <v>3</v>
      </c>
      <c r="J2454" s="1">
        <v>45224</v>
      </c>
      <c r="K2454" s="1">
        <v>45230</v>
      </c>
      <c r="L2454" t="s">
        <v>20</v>
      </c>
      <c r="M2454" t="str">
        <f t="shared" si="230"/>
        <v>Premium customer</v>
      </c>
      <c r="N2454" t="s">
        <v>32</v>
      </c>
      <c r="O2454">
        <v>781.72</v>
      </c>
      <c r="P2454" t="s">
        <v>39</v>
      </c>
      <c r="Q2454">
        <f>D2454-H2454</f>
        <v>2226.819</v>
      </c>
      <c r="R2454" t="str">
        <f t="shared" si="231"/>
        <v>Good</v>
      </c>
      <c r="S2454" t="str">
        <f t="shared" si="232"/>
        <v>Good</v>
      </c>
      <c r="T2454" t="str">
        <f t="shared" si="233"/>
        <v>High Impact</v>
      </c>
    </row>
    <row r="2455" spans="1:20">
      <c r="A2455" t="s">
        <v>2491</v>
      </c>
      <c r="B2455" t="s">
        <v>18</v>
      </c>
      <c r="C2455" t="s">
        <v>19</v>
      </c>
      <c r="D2455">
        <v>4020.68</v>
      </c>
      <c r="E2455" t="str">
        <f t="shared" si="228"/>
        <v>High</v>
      </c>
      <c r="F2455" t="str">
        <f t="shared" si="229"/>
        <v>High</v>
      </c>
      <c r="G2455">
        <v>0.41</v>
      </c>
      <c r="H2455">
        <f>D2455*G2455</f>
        <v>1648.4787999999999</v>
      </c>
      <c r="I2455">
        <v>7</v>
      </c>
      <c r="J2455" s="1">
        <v>45634</v>
      </c>
      <c r="K2455" s="1">
        <v>45635</v>
      </c>
      <c r="L2455" t="s">
        <v>36</v>
      </c>
      <c r="M2455" t="str">
        <f t="shared" si="230"/>
        <v>Normal customer</v>
      </c>
      <c r="N2455" t="s">
        <v>27</v>
      </c>
      <c r="O2455">
        <v>458.58</v>
      </c>
      <c r="P2455" t="s">
        <v>39</v>
      </c>
      <c r="Q2455">
        <f>D2455-H2455</f>
        <v>2372.2012</v>
      </c>
      <c r="R2455" t="str">
        <f t="shared" si="231"/>
        <v>Good</v>
      </c>
      <c r="S2455" t="str">
        <f t="shared" si="232"/>
        <v>Good</v>
      </c>
      <c r="T2455" t="str">
        <f t="shared" si="233"/>
        <v>High Impact</v>
      </c>
    </row>
    <row r="2456" spans="1:20">
      <c r="A2456" t="s">
        <v>2492</v>
      </c>
      <c r="B2456" t="s">
        <v>30</v>
      </c>
      <c r="C2456" t="s">
        <v>38</v>
      </c>
      <c r="D2456">
        <v>1414.61</v>
      </c>
      <c r="E2456" t="str">
        <f t="shared" si="228"/>
        <v>High</v>
      </c>
      <c r="F2456" t="str">
        <f t="shared" si="229"/>
        <v>High</v>
      </c>
      <c r="G2456">
        <v>0.12</v>
      </c>
      <c r="H2456">
        <f>D2456*G2456</f>
        <v>169.75319999999999</v>
      </c>
      <c r="I2456">
        <v>7</v>
      </c>
      <c r="J2456" s="1">
        <v>45591</v>
      </c>
      <c r="K2456" s="1">
        <v>45593</v>
      </c>
      <c r="L2456" t="s">
        <v>36</v>
      </c>
      <c r="M2456" t="str">
        <f t="shared" si="230"/>
        <v>Normal customer</v>
      </c>
      <c r="N2456" t="s">
        <v>21</v>
      </c>
      <c r="O2456">
        <v>301.85000000000002</v>
      </c>
      <c r="P2456" t="s">
        <v>39</v>
      </c>
      <c r="Q2456">
        <f>D2456-H2456</f>
        <v>1244.8568</v>
      </c>
      <c r="R2456" t="str">
        <f t="shared" si="231"/>
        <v>Good</v>
      </c>
      <c r="S2456" t="str">
        <f t="shared" si="232"/>
        <v>Good</v>
      </c>
      <c r="T2456" t="str">
        <f t="shared" si="233"/>
        <v>High Impact</v>
      </c>
    </row>
    <row r="2457" spans="1:20">
      <c r="A2457" t="s">
        <v>2493</v>
      </c>
      <c r="B2457" t="s">
        <v>30</v>
      </c>
      <c r="C2457" t="s">
        <v>25</v>
      </c>
      <c r="D2457">
        <v>1766.12</v>
      </c>
      <c r="E2457" t="str">
        <f t="shared" si="228"/>
        <v>High</v>
      </c>
      <c r="F2457" t="str">
        <f t="shared" si="229"/>
        <v>High</v>
      </c>
      <c r="G2457">
        <v>0.12</v>
      </c>
      <c r="H2457">
        <f>D2457*G2457</f>
        <v>211.93439999999998</v>
      </c>
      <c r="I2457">
        <v>8</v>
      </c>
      <c r="J2457" s="1">
        <v>45111</v>
      </c>
      <c r="K2457" s="1">
        <v>45117</v>
      </c>
      <c r="L2457" t="s">
        <v>26</v>
      </c>
      <c r="M2457" t="str">
        <f t="shared" si="230"/>
        <v>Potential customer</v>
      </c>
      <c r="N2457" t="s">
        <v>32</v>
      </c>
      <c r="O2457">
        <v>227.46</v>
      </c>
      <c r="P2457" t="s">
        <v>22</v>
      </c>
      <c r="Q2457">
        <f>D2457-H2457</f>
        <v>1554.1855999999998</v>
      </c>
      <c r="R2457" t="str">
        <f t="shared" si="231"/>
        <v>Bad</v>
      </c>
      <c r="S2457" t="str">
        <f t="shared" si="232"/>
        <v>Bad</v>
      </c>
      <c r="T2457" t="str">
        <f t="shared" si="233"/>
        <v>High Impact</v>
      </c>
    </row>
    <row r="2458" spans="1:20">
      <c r="A2458" t="s">
        <v>2494</v>
      </c>
      <c r="B2458" t="s">
        <v>18</v>
      </c>
      <c r="C2458" t="s">
        <v>25</v>
      </c>
      <c r="D2458">
        <v>4593.42</v>
      </c>
      <c r="E2458" t="str">
        <f t="shared" si="228"/>
        <v>High</v>
      </c>
      <c r="F2458" t="str">
        <f t="shared" si="229"/>
        <v>High</v>
      </c>
      <c r="G2458">
        <v>0.19</v>
      </c>
      <c r="H2458">
        <f>D2458*G2458</f>
        <v>872.74980000000005</v>
      </c>
      <c r="I2458">
        <v>3</v>
      </c>
      <c r="J2458" s="1">
        <v>45344</v>
      </c>
      <c r="K2458" s="1">
        <v>45350</v>
      </c>
      <c r="L2458" t="s">
        <v>36</v>
      </c>
      <c r="M2458" t="str">
        <f t="shared" si="230"/>
        <v>Normal customer</v>
      </c>
      <c r="N2458" t="s">
        <v>32</v>
      </c>
      <c r="O2458">
        <v>1219.75</v>
      </c>
      <c r="P2458" t="s">
        <v>33</v>
      </c>
      <c r="Q2458">
        <f>D2458-H2458</f>
        <v>3720.6702</v>
      </c>
      <c r="R2458" t="str">
        <f t="shared" si="231"/>
        <v>Good</v>
      </c>
      <c r="S2458" t="str">
        <f t="shared" si="232"/>
        <v>Good</v>
      </c>
      <c r="T2458" t="str">
        <f t="shared" si="233"/>
        <v>High Impact</v>
      </c>
    </row>
    <row r="2459" spans="1:20">
      <c r="A2459" t="s">
        <v>2495</v>
      </c>
      <c r="B2459" t="s">
        <v>18</v>
      </c>
      <c r="C2459" t="s">
        <v>31</v>
      </c>
      <c r="D2459">
        <v>3800.44</v>
      </c>
      <c r="E2459" t="str">
        <f t="shared" si="228"/>
        <v>High</v>
      </c>
      <c r="F2459" t="str">
        <f t="shared" si="229"/>
        <v>High</v>
      </c>
      <c r="G2459">
        <v>0.04</v>
      </c>
      <c r="H2459">
        <f>D2459*G2459</f>
        <v>152.01760000000002</v>
      </c>
      <c r="I2459">
        <v>2</v>
      </c>
      <c r="J2459" s="1">
        <v>45641</v>
      </c>
      <c r="K2459" s="1">
        <v>45642</v>
      </c>
      <c r="L2459" t="s">
        <v>26</v>
      </c>
      <c r="M2459" t="str">
        <f t="shared" si="230"/>
        <v>Potential customer</v>
      </c>
      <c r="N2459" t="s">
        <v>21</v>
      </c>
      <c r="O2459">
        <v>535.15</v>
      </c>
      <c r="P2459" t="s">
        <v>39</v>
      </c>
      <c r="Q2459">
        <f>D2459-H2459</f>
        <v>3648.4223999999999</v>
      </c>
      <c r="R2459" t="str">
        <f t="shared" si="231"/>
        <v>Good</v>
      </c>
      <c r="S2459" t="str">
        <f t="shared" si="232"/>
        <v>Good</v>
      </c>
      <c r="T2459" t="str">
        <f t="shared" si="233"/>
        <v>High Impact</v>
      </c>
    </row>
    <row r="2460" spans="1:20">
      <c r="A2460" t="s">
        <v>2496</v>
      </c>
      <c r="B2460" t="s">
        <v>30</v>
      </c>
      <c r="C2460" t="s">
        <v>25</v>
      </c>
      <c r="D2460">
        <v>3310.82</v>
      </c>
      <c r="E2460" t="str">
        <f t="shared" si="228"/>
        <v>High</v>
      </c>
      <c r="F2460" t="str">
        <f t="shared" si="229"/>
        <v>High</v>
      </c>
      <c r="G2460">
        <v>0.17</v>
      </c>
      <c r="H2460">
        <f>D2460*G2460</f>
        <v>562.83940000000007</v>
      </c>
      <c r="I2460">
        <v>2</v>
      </c>
      <c r="J2460" s="1">
        <v>45601</v>
      </c>
      <c r="K2460" s="1">
        <v>45605</v>
      </c>
      <c r="L2460" t="s">
        <v>36</v>
      </c>
      <c r="M2460" t="str">
        <f t="shared" si="230"/>
        <v>Normal customer</v>
      </c>
      <c r="N2460" t="s">
        <v>32</v>
      </c>
      <c r="O2460">
        <v>203.18</v>
      </c>
      <c r="P2460" t="s">
        <v>28</v>
      </c>
      <c r="Q2460">
        <f>D2460-H2460</f>
        <v>2747.9805999999999</v>
      </c>
      <c r="R2460" t="str">
        <f t="shared" si="231"/>
        <v>Bad</v>
      </c>
      <c r="S2460" t="str">
        <f t="shared" si="232"/>
        <v>Bad</v>
      </c>
      <c r="T2460" t="str">
        <f t="shared" si="233"/>
        <v>High Impact</v>
      </c>
    </row>
    <row r="2461" spans="1:20">
      <c r="A2461" t="s">
        <v>2497</v>
      </c>
      <c r="B2461" t="s">
        <v>46</v>
      </c>
      <c r="C2461" t="s">
        <v>41</v>
      </c>
      <c r="D2461">
        <v>1344.74</v>
      </c>
      <c r="E2461" t="str">
        <f t="shared" si="228"/>
        <v>High</v>
      </c>
      <c r="F2461" t="str">
        <f t="shared" si="229"/>
        <v>High</v>
      </c>
      <c r="G2461">
        <v>0.2</v>
      </c>
      <c r="H2461">
        <f>D2461*G2461</f>
        <v>268.94800000000004</v>
      </c>
      <c r="I2461">
        <v>6</v>
      </c>
      <c r="J2461" s="1">
        <v>45049</v>
      </c>
      <c r="K2461" s="1">
        <v>45052</v>
      </c>
      <c r="L2461" t="s">
        <v>26</v>
      </c>
      <c r="M2461" t="str">
        <f t="shared" si="230"/>
        <v>Potential customer</v>
      </c>
      <c r="N2461" t="s">
        <v>32</v>
      </c>
      <c r="O2461">
        <v>263.01</v>
      </c>
      <c r="P2461" t="s">
        <v>53</v>
      </c>
      <c r="Q2461">
        <f>D2461-H2461</f>
        <v>1075.7919999999999</v>
      </c>
      <c r="R2461" t="str">
        <f t="shared" si="231"/>
        <v>Bad</v>
      </c>
      <c r="S2461" t="str">
        <f t="shared" si="232"/>
        <v>Bad</v>
      </c>
      <c r="T2461" t="str">
        <f t="shared" si="233"/>
        <v>High Impact</v>
      </c>
    </row>
    <row r="2462" spans="1:20">
      <c r="A2462" t="s">
        <v>2498</v>
      </c>
      <c r="B2462" t="s">
        <v>24</v>
      </c>
      <c r="C2462" t="s">
        <v>19</v>
      </c>
      <c r="D2462">
        <v>3523.03</v>
      </c>
      <c r="E2462" t="str">
        <f t="shared" si="228"/>
        <v>High</v>
      </c>
      <c r="F2462" t="str">
        <f t="shared" si="229"/>
        <v>High</v>
      </c>
      <c r="G2462">
        <v>0.25</v>
      </c>
      <c r="H2462">
        <f>D2462*G2462</f>
        <v>880.75750000000005</v>
      </c>
      <c r="I2462">
        <v>2</v>
      </c>
      <c r="J2462" s="1">
        <v>45163</v>
      </c>
      <c r="K2462" s="1">
        <v>45168</v>
      </c>
      <c r="L2462" t="s">
        <v>36</v>
      </c>
      <c r="M2462" t="str">
        <f t="shared" si="230"/>
        <v>Normal customer</v>
      </c>
      <c r="N2462" t="s">
        <v>27</v>
      </c>
      <c r="O2462">
        <v>216.45</v>
      </c>
      <c r="P2462" t="s">
        <v>44</v>
      </c>
      <c r="Q2462">
        <f>D2462-H2462</f>
        <v>2642.2725</v>
      </c>
      <c r="R2462" t="str">
        <f t="shared" si="231"/>
        <v>Bad</v>
      </c>
      <c r="S2462" t="str">
        <f t="shared" si="232"/>
        <v>Bad</v>
      </c>
      <c r="T2462" t="str">
        <f t="shared" si="233"/>
        <v>High Impact</v>
      </c>
    </row>
    <row r="2463" spans="1:20">
      <c r="A2463" t="s">
        <v>2499</v>
      </c>
      <c r="B2463" t="s">
        <v>46</v>
      </c>
      <c r="C2463" t="s">
        <v>38</v>
      </c>
      <c r="D2463">
        <v>4445.1400000000003</v>
      </c>
      <c r="E2463" t="str">
        <f t="shared" si="228"/>
        <v>High</v>
      </c>
      <c r="F2463" t="str">
        <f t="shared" si="229"/>
        <v>High</v>
      </c>
      <c r="G2463">
        <v>0.13</v>
      </c>
      <c r="H2463">
        <f>D2463*G2463</f>
        <v>577.86820000000012</v>
      </c>
      <c r="I2463">
        <v>4</v>
      </c>
      <c r="J2463" s="1">
        <v>45370</v>
      </c>
      <c r="K2463" s="1">
        <v>45377</v>
      </c>
      <c r="L2463" t="s">
        <v>26</v>
      </c>
      <c r="M2463" t="str">
        <f t="shared" si="230"/>
        <v>Potential customer</v>
      </c>
      <c r="N2463" t="s">
        <v>21</v>
      </c>
      <c r="O2463">
        <v>461.94</v>
      </c>
      <c r="P2463" t="s">
        <v>28</v>
      </c>
      <c r="Q2463">
        <f>D2463-H2463</f>
        <v>3867.2718000000004</v>
      </c>
      <c r="R2463" t="str">
        <f t="shared" si="231"/>
        <v>Good</v>
      </c>
      <c r="S2463" t="str">
        <f t="shared" si="232"/>
        <v>Good</v>
      </c>
      <c r="T2463" t="str">
        <f t="shared" si="233"/>
        <v>High Impact</v>
      </c>
    </row>
    <row r="2464" spans="1:20">
      <c r="A2464" t="s">
        <v>2500</v>
      </c>
      <c r="B2464" t="s">
        <v>18</v>
      </c>
      <c r="C2464" t="s">
        <v>41</v>
      </c>
      <c r="D2464">
        <v>1230.9100000000001</v>
      </c>
      <c r="E2464" t="str">
        <f t="shared" si="228"/>
        <v>High</v>
      </c>
      <c r="F2464" t="str">
        <f t="shared" si="229"/>
        <v>High</v>
      </c>
      <c r="G2464">
        <v>0.45</v>
      </c>
      <c r="H2464">
        <f>D2464*G2464</f>
        <v>553.90950000000009</v>
      </c>
      <c r="I2464">
        <v>9</v>
      </c>
      <c r="J2464" s="1">
        <v>45530</v>
      </c>
      <c r="K2464" s="1">
        <v>45532</v>
      </c>
      <c r="L2464" t="s">
        <v>26</v>
      </c>
      <c r="M2464" t="str">
        <f t="shared" si="230"/>
        <v>Potential customer</v>
      </c>
      <c r="N2464" t="s">
        <v>27</v>
      </c>
      <c r="O2464">
        <v>215.85</v>
      </c>
      <c r="P2464" t="s">
        <v>22</v>
      </c>
      <c r="Q2464">
        <f>D2464-H2464</f>
        <v>677.00049999999999</v>
      </c>
      <c r="R2464" t="str">
        <f t="shared" si="231"/>
        <v>Bad</v>
      </c>
      <c r="S2464" t="str">
        <f t="shared" si="232"/>
        <v>Bad</v>
      </c>
      <c r="T2464" t="str">
        <f t="shared" si="233"/>
        <v>High Impact</v>
      </c>
    </row>
    <row r="2465" spans="1:20">
      <c r="A2465" t="s">
        <v>2501</v>
      </c>
      <c r="B2465" t="s">
        <v>46</v>
      </c>
      <c r="C2465" t="s">
        <v>41</v>
      </c>
      <c r="D2465">
        <v>3560.01</v>
      </c>
      <c r="E2465" t="str">
        <f t="shared" si="228"/>
        <v>High</v>
      </c>
      <c r="F2465" t="str">
        <f t="shared" si="229"/>
        <v>High</v>
      </c>
      <c r="G2465">
        <v>0.14000000000000001</v>
      </c>
      <c r="H2465">
        <f>D2465*G2465</f>
        <v>498.40140000000008</v>
      </c>
      <c r="I2465">
        <v>3</v>
      </c>
      <c r="J2465" s="1">
        <v>45353</v>
      </c>
      <c r="K2465" s="1">
        <v>45355</v>
      </c>
      <c r="L2465" t="s">
        <v>20</v>
      </c>
      <c r="M2465" t="str">
        <f t="shared" si="230"/>
        <v>Premium customer</v>
      </c>
      <c r="N2465" t="s">
        <v>27</v>
      </c>
      <c r="O2465">
        <v>884.02</v>
      </c>
      <c r="P2465" t="s">
        <v>28</v>
      </c>
      <c r="Q2465">
        <f>D2465-H2465</f>
        <v>3061.6086</v>
      </c>
      <c r="R2465" t="str">
        <f t="shared" si="231"/>
        <v>Good</v>
      </c>
      <c r="S2465" t="str">
        <f t="shared" si="232"/>
        <v>Good</v>
      </c>
      <c r="T2465" t="str">
        <f t="shared" si="233"/>
        <v>High Impact</v>
      </c>
    </row>
    <row r="2466" spans="1:20">
      <c r="A2466" t="s">
        <v>2502</v>
      </c>
      <c r="B2466" t="s">
        <v>30</v>
      </c>
      <c r="C2466" t="s">
        <v>41</v>
      </c>
      <c r="D2466">
        <v>2029.1</v>
      </c>
      <c r="E2466" t="str">
        <f t="shared" si="228"/>
        <v>High</v>
      </c>
      <c r="F2466" t="str">
        <f t="shared" si="229"/>
        <v>High</v>
      </c>
      <c r="G2466">
        <v>0.43</v>
      </c>
      <c r="H2466">
        <f>D2466*G2466</f>
        <v>872.51299999999992</v>
      </c>
      <c r="I2466">
        <v>1</v>
      </c>
      <c r="J2466" s="1">
        <v>44987</v>
      </c>
      <c r="K2466" s="1">
        <v>44993</v>
      </c>
      <c r="L2466" t="s">
        <v>26</v>
      </c>
      <c r="M2466" t="str">
        <f t="shared" si="230"/>
        <v>Potential customer</v>
      </c>
      <c r="N2466" t="s">
        <v>21</v>
      </c>
      <c r="O2466">
        <v>263.81</v>
      </c>
      <c r="P2466" t="s">
        <v>33</v>
      </c>
      <c r="Q2466">
        <f>D2466-H2466</f>
        <v>1156.587</v>
      </c>
      <c r="R2466" t="str">
        <f t="shared" si="231"/>
        <v>Bad</v>
      </c>
      <c r="S2466" t="str">
        <f t="shared" si="232"/>
        <v>Bad</v>
      </c>
      <c r="T2466" t="str">
        <f t="shared" si="233"/>
        <v>High Impact</v>
      </c>
    </row>
    <row r="2467" spans="1:20">
      <c r="A2467" t="s">
        <v>2503</v>
      </c>
      <c r="B2467" t="s">
        <v>18</v>
      </c>
      <c r="C2467" t="s">
        <v>41</v>
      </c>
      <c r="D2467">
        <v>681.96</v>
      </c>
      <c r="E2467" t="str">
        <f t="shared" si="228"/>
        <v>Low</v>
      </c>
      <c r="F2467" t="str">
        <f t="shared" si="229"/>
        <v>Midium</v>
      </c>
      <c r="G2467">
        <v>0.22</v>
      </c>
      <c r="H2467">
        <f>D2467*G2467</f>
        <v>150.03120000000001</v>
      </c>
      <c r="I2467">
        <v>2</v>
      </c>
      <c r="J2467" s="1">
        <v>45635</v>
      </c>
      <c r="K2467" s="1">
        <v>45639</v>
      </c>
      <c r="L2467" t="s">
        <v>26</v>
      </c>
      <c r="M2467" t="str">
        <f t="shared" si="230"/>
        <v>Normal customer</v>
      </c>
      <c r="N2467" t="s">
        <v>32</v>
      </c>
      <c r="O2467">
        <v>83.43</v>
      </c>
      <c r="P2467" t="s">
        <v>22</v>
      </c>
      <c r="Q2467">
        <f>D2467-H2467</f>
        <v>531.92880000000002</v>
      </c>
      <c r="R2467" t="str">
        <f t="shared" si="231"/>
        <v>Bad</v>
      </c>
      <c r="S2467" t="str">
        <f t="shared" si="232"/>
        <v>Bad</v>
      </c>
      <c r="T2467" t="str">
        <f t="shared" si="233"/>
        <v>Normal</v>
      </c>
    </row>
    <row r="2468" spans="1:20">
      <c r="A2468" t="s">
        <v>2504</v>
      </c>
      <c r="B2468" t="s">
        <v>24</v>
      </c>
      <c r="C2468" t="s">
        <v>38</v>
      </c>
      <c r="D2468">
        <v>3840.96</v>
      </c>
      <c r="E2468" t="str">
        <f t="shared" si="228"/>
        <v>High</v>
      </c>
      <c r="F2468" t="str">
        <f t="shared" si="229"/>
        <v>High</v>
      </c>
      <c r="G2468">
        <v>0.36</v>
      </c>
      <c r="H2468">
        <f>D2468*G2468</f>
        <v>1382.7456</v>
      </c>
      <c r="I2468">
        <v>7</v>
      </c>
      <c r="J2468" s="1">
        <v>45018</v>
      </c>
      <c r="K2468" s="1">
        <v>45022</v>
      </c>
      <c r="L2468" t="s">
        <v>20</v>
      </c>
      <c r="M2468" t="str">
        <f t="shared" si="230"/>
        <v>Premium customer</v>
      </c>
      <c r="N2468" t="s">
        <v>21</v>
      </c>
      <c r="O2468">
        <v>300.55</v>
      </c>
      <c r="P2468" t="s">
        <v>28</v>
      </c>
      <c r="Q2468">
        <f>D2468-H2468</f>
        <v>2458.2143999999998</v>
      </c>
      <c r="R2468" t="str">
        <f t="shared" si="231"/>
        <v>Good</v>
      </c>
      <c r="S2468" t="str">
        <f t="shared" si="232"/>
        <v>Good</v>
      </c>
      <c r="T2468" t="str">
        <f t="shared" si="233"/>
        <v>High Impact</v>
      </c>
    </row>
    <row r="2469" spans="1:20">
      <c r="A2469" t="s">
        <v>2505</v>
      </c>
      <c r="B2469" t="s">
        <v>30</v>
      </c>
      <c r="C2469" t="s">
        <v>31</v>
      </c>
      <c r="D2469">
        <v>918.97</v>
      </c>
      <c r="E2469" t="str">
        <f t="shared" si="228"/>
        <v>Low</v>
      </c>
      <c r="F2469" t="str">
        <f t="shared" si="229"/>
        <v>Midium</v>
      </c>
      <c r="G2469">
        <v>0.06</v>
      </c>
      <c r="H2469">
        <f>D2469*G2469</f>
        <v>55.138199999999998</v>
      </c>
      <c r="I2469">
        <v>9</v>
      </c>
      <c r="J2469" s="1">
        <v>45160</v>
      </c>
      <c r="K2469" s="1">
        <v>45162</v>
      </c>
      <c r="L2469" t="s">
        <v>20</v>
      </c>
      <c r="M2469" t="str">
        <f t="shared" si="230"/>
        <v>Normal customer</v>
      </c>
      <c r="N2469" t="s">
        <v>32</v>
      </c>
      <c r="O2469">
        <v>180.5</v>
      </c>
      <c r="P2469" t="s">
        <v>22</v>
      </c>
      <c r="Q2469">
        <f>D2469-H2469</f>
        <v>863.83180000000004</v>
      </c>
      <c r="R2469" t="str">
        <f t="shared" si="231"/>
        <v>Bad</v>
      </c>
      <c r="S2469" t="str">
        <f t="shared" si="232"/>
        <v>Bad</v>
      </c>
      <c r="T2469" t="str">
        <f t="shared" si="233"/>
        <v>Normal</v>
      </c>
    </row>
    <row r="2470" spans="1:20">
      <c r="A2470" t="s">
        <v>2506</v>
      </c>
      <c r="B2470" t="s">
        <v>30</v>
      </c>
      <c r="C2470" t="s">
        <v>25</v>
      </c>
      <c r="D2470">
        <v>1339.19</v>
      </c>
      <c r="E2470" t="str">
        <f t="shared" si="228"/>
        <v>High</v>
      </c>
      <c r="F2470" t="str">
        <f t="shared" si="229"/>
        <v>High</v>
      </c>
      <c r="G2470">
        <v>0.27</v>
      </c>
      <c r="H2470">
        <f>D2470*G2470</f>
        <v>361.58130000000006</v>
      </c>
      <c r="I2470">
        <v>9</v>
      </c>
      <c r="J2470" s="1">
        <v>45457</v>
      </c>
      <c r="K2470" s="1">
        <v>45463</v>
      </c>
      <c r="L2470" t="s">
        <v>26</v>
      </c>
      <c r="M2470" t="str">
        <f t="shared" si="230"/>
        <v>Potential customer</v>
      </c>
      <c r="N2470" t="s">
        <v>32</v>
      </c>
      <c r="O2470">
        <v>245.25</v>
      </c>
      <c r="P2470" t="s">
        <v>28</v>
      </c>
      <c r="Q2470">
        <f>D2470-H2470</f>
        <v>977.6087</v>
      </c>
      <c r="R2470" t="str">
        <f t="shared" si="231"/>
        <v>Bad</v>
      </c>
      <c r="S2470" t="str">
        <f t="shared" si="232"/>
        <v>Bad</v>
      </c>
      <c r="T2470" t="str">
        <f t="shared" si="233"/>
        <v>High Impact</v>
      </c>
    </row>
    <row r="2471" spans="1:20">
      <c r="A2471" t="s">
        <v>2507</v>
      </c>
      <c r="B2471" t="s">
        <v>24</v>
      </c>
      <c r="C2471" t="s">
        <v>41</v>
      </c>
      <c r="D2471">
        <v>3936.42</v>
      </c>
      <c r="E2471" t="str">
        <f t="shared" si="228"/>
        <v>High</v>
      </c>
      <c r="F2471" t="str">
        <f t="shared" si="229"/>
        <v>High</v>
      </c>
      <c r="G2471">
        <v>0.48</v>
      </c>
      <c r="H2471">
        <f>D2471*G2471</f>
        <v>1889.4816000000001</v>
      </c>
      <c r="I2471">
        <v>4</v>
      </c>
      <c r="J2471" s="1">
        <v>45556</v>
      </c>
      <c r="K2471" s="1">
        <v>45559</v>
      </c>
      <c r="L2471" t="s">
        <v>26</v>
      </c>
      <c r="M2471" t="str">
        <f t="shared" si="230"/>
        <v>Potential customer</v>
      </c>
      <c r="N2471" t="s">
        <v>21</v>
      </c>
      <c r="O2471">
        <v>205.55</v>
      </c>
      <c r="P2471" t="s">
        <v>28</v>
      </c>
      <c r="Q2471">
        <f>D2471-H2471</f>
        <v>2046.9384</v>
      </c>
      <c r="R2471" t="str">
        <f t="shared" si="231"/>
        <v>Bad</v>
      </c>
      <c r="S2471" t="str">
        <f t="shared" si="232"/>
        <v>Bad</v>
      </c>
      <c r="T2471" t="str">
        <f t="shared" si="233"/>
        <v>High Impact</v>
      </c>
    </row>
    <row r="2472" spans="1:20">
      <c r="A2472" t="s">
        <v>2508</v>
      </c>
      <c r="B2472" t="s">
        <v>24</v>
      </c>
      <c r="C2472" t="s">
        <v>25</v>
      </c>
      <c r="D2472">
        <v>3736.45</v>
      </c>
      <c r="E2472" t="str">
        <f t="shared" si="228"/>
        <v>High</v>
      </c>
      <c r="F2472" t="str">
        <f t="shared" si="229"/>
        <v>High</v>
      </c>
      <c r="G2472">
        <v>0.33</v>
      </c>
      <c r="H2472">
        <f>D2472*G2472</f>
        <v>1233.0284999999999</v>
      </c>
      <c r="I2472">
        <v>8</v>
      </c>
      <c r="J2472" s="1">
        <v>45294</v>
      </c>
      <c r="K2472" s="1">
        <v>45296</v>
      </c>
      <c r="L2472" t="s">
        <v>36</v>
      </c>
      <c r="M2472" t="str">
        <f t="shared" si="230"/>
        <v>Normal customer</v>
      </c>
      <c r="N2472" t="s">
        <v>27</v>
      </c>
      <c r="O2472">
        <v>843.43</v>
      </c>
      <c r="P2472" t="s">
        <v>53</v>
      </c>
      <c r="Q2472">
        <f>D2472-H2472</f>
        <v>2503.4214999999999</v>
      </c>
      <c r="R2472" t="str">
        <f t="shared" si="231"/>
        <v>Good</v>
      </c>
      <c r="S2472" t="str">
        <f t="shared" si="232"/>
        <v>Good</v>
      </c>
      <c r="T2472" t="str">
        <f t="shared" si="233"/>
        <v>High Impact</v>
      </c>
    </row>
    <row r="2473" spans="1:20">
      <c r="A2473" t="s">
        <v>2509</v>
      </c>
      <c r="B2473" t="s">
        <v>46</v>
      </c>
      <c r="C2473" t="s">
        <v>25</v>
      </c>
      <c r="D2473">
        <v>1345.5</v>
      </c>
      <c r="E2473" t="str">
        <f t="shared" si="228"/>
        <v>High</v>
      </c>
      <c r="F2473" t="str">
        <f t="shared" si="229"/>
        <v>High</v>
      </c>
      <c r="G2473">
        <v>0.41</v>
      </c>
      <c r="H2473">
        <f>D2473*G2473</f>
        <v>551.65499999999997</v>
      </c>
      <c r="I2473">
        <v>1</v>
      </c>
      <c r="J2473" s="1">
        <v>45163</v>
      </c>
      <c r="K2473" s="1">
        <v>45169</v>
      </c>
      <c r="L2473" t="s">
        <v>36</v>
      </c>
      <c r="M2473" t="str">
        <f t="shared" si="230"/>
        <v>Normal customer</v>
      </c>
      <c r="N2473" t="s">
        <v>27</v>
      </c>
      <c r="O2473">
        <v>222.14</v>
      </c>
      <c r="P2473" t="s">
        <v>33</v>
      </c>
      <c r="Q2473">
        <f>D2473-H2473</f>
        <v>793.84500000000003</v>
      </c>
      <c r="R2473" t="str">
        <f t="shared" si="231"/>
        <v>Bad</v>
      </c>
      <c r="S2473" t="str">
        <f t="shared" si="232"/>
        <v>Bad</v>
      </c>
      <c r="T2473" t="str">
        <f t="shared" si="233"/>
        <v>High Impact</v>
      </c>
    </row>
    <row r="2474" spans="1:20">
      <c r="A2474" t="s">
        <v>2510</v>
      </c>
      <c r="B2474" t="s">
        <v>18</v>
      </c>
      <c r="C2474" t="s">
        <v>41</v>
      </c>
      <c r="D2474">
        <v>4710.7299999999996</v>
      </c>
      <c r="E2474" t="str">
        <f t="shared" si="228"/>
        <v>High</v>
      </c>
      <c r="F2474" t="str">
        <f t="shared" si="229"/>
        <v>High</v>
      </c>
      <c r="G2474">
        <v>0.13</v>
      </c>
      <c r="H2474">
        <f>D2474*G2474</f>
        <v>612.39490000000001</v>
      </c>
      <c r="I2474">
        <v>6</v>
      </c>
      <c r="J2474" s="1">
        <v>45617</v>
      </c>
      <c r="K2474" s="1">
        <v>45620</v>
      </c>
      <c r="L2474" t="s">
        <v>20</v>
      </c>
      <c r="M2474" t="str">
        <f t="shared" si="230"/>
        <v>Premium customer</v>
      </c>
      <c r="N2474" t="s">
        <v>21</v>
      </c>
      <c r="O2474">
        <v>576.05999999999995</v>
      </c>
      <c r="P2474" t="s">
        <v>53</v>
      </c>
      <c r="Q2474">
        <f>D2474-H2474</f>
        <v>4098.3350999999993</v>
      </c>
      <c r="R2474" t="str">
        <f t="shared" si="231"/>
        <v>Good</v>
      </c>
      <c r="S2474" t="str">
        <f t="shared" si="232"/>
        <v>Good</v>
      </c>
      <c r="T2474" t="str">
        <f t="shared" si="233"/>
        <v>High Impact</v>
      </c>
    </row>
    <row r="2475" spans="1:20">
      <c r="A2475" t="s">
        <v>2511</v>
      </c>
      <c r="B2475" t="s">
        <v>24</v>
      </c>
      <c r="C2475" t="s">
        <v>31</v>
      </c>
      <c r="D2475">
        <v>1154.9000000000001</v>
      </c>
      <c r="E2475" t="str">
        <f t="shared" si="228"/>
        <v>High</v>
      </c>
      <c r="F2475" t="str">
        <f t="shared" si="229"/>
        <v>High</v>
      </c>
      <c r="G2475">
        <v>0.4</v>
      </c>
      <c r="H2475">
        <f>D2475*G2475</f>
        <v>461.96000000000004</v>
      </c>
      <c r="I2475">
        <v>8</v>
      </c>
      <c r="J2475" s="1">
        <v>45217</v>
      </c>
      <c r="K2475" s="1">
        <v>45218</v>
      </c>
      <c r="L2475" t="s">
        <v>26</v>
      </c>
      <c r="M2475" t="str">
        <f t="shared" si="230"/>
        <v>Potential customer</v>
      </c>
      <c r="N2475" t="s">
        <v>21</v>
      </c>
      <c r="O2475">
        <v>262.97000000000003</v>
      </c>
      <c r="P2475" t="s">
        <v>53</v>
      </c>
      <c r="Q2475">
        <f>D2475-H2475</f>
        <v>692.94</v>
      </c>
      <c r="R2475" t="str">
        <f t="shared" si="231"/>
        <v>Bad</v>
      </c>
      <c r="S2475" t="str">
        <f t="shared" si="232"/>
        <v>Bad</v>
      </c>
      <c r="T2475" t="str">
        <f t="shared" si="233"/>
        <v>High Impact</v>
      </c>
    </row>
    <row r="2476" spans="1:20">
      <c r="A2476" t="s">
        <v>2512</v>
      </c>
      <c r="B2476" t="s">
        <v>24</v>
      </c>
      <c r="C2476" t="s">
        <v>25</v>
      </c>
      <c r="D2476">
        <v>4968.75</v>
      </c>
      <c r="E2476" t="str">
        <f t="shared" si="228"/>
        <v>High</v>
      </c>
      <c r="F2476" t="str">
        <f t="shared" si="229"/>
        <v>High</v>
      </c>
      <c r="G2476">
        <v>0.18</v>
      </c>
      <c r="H2476">
        <f>D2476*G2476</f>
        <v>894.375</v>
      </c>
      <c r="I2476">
        <v>2</v>
      </c>
      <c r="J2476" s="1">
        <v>45287</v>
      </c>
      <c r="K2476" s="1">
        <v>45291</v>
      </c>
      <c r="L2476" t="s">
        <v>36</v>
      </c>
      <c r="M2476" t="str">
        <f t="shared" si="230"/>
        <v>Normal customer</v>
      </c>
      <c r="N2476" t="s">
        <v>32</v>
      </c>
      <c r="O2476">
        <v>1256.8399999999999</v>
      </c>
      <c r="P2476" t="s">
        <v>33</v>
      </c>
      <c r="Q2476">
        <f>D2476-H2476</f>
        <v>4074.375</v>
      </c>
      <c r="R2476" t="str">
        <f t="shared" si="231"/>
        <v>Good</v>
      </c>
      <c r="S2476" t="str">
        <f t="shared" si="232"/>
        <v>Good</v>
      </c>
      <c r="T2476" t="str">
        <f t="shared" si="233"/>
        <v>High Impact</v>
      </c>
    </row>
    <row r="2477" spans="1:20">
      <c r="A2477" t="s">
        <v>2513</v>
      </c>
      <c r="B2477" t="s">
        <v>18</v>
      </c>
      <c r="C2477" t="s">
        <v>19</v>
      </c>
      <c r="D2477">
        <v>3715.71</v>
      </c>
      <c r="E2477" t="str">
        <f t="shared" si="228"/>
        <v>High</v>
      </c>
      <c r="F2477" t="str">
        <f t="shared" si="229"/>
        <v>High</v>
      </c>
      <c r="G2477">
        <v>0.24</v>
      </c>
      <c r="H2477">
        <f>D2477*G2477</f>
        <v>891.7704</v>
      </c>
      <c r="I2477">
        <v>8</v>
      </c>
      <c r="J2477" s="1">
        <v>45064</v>
      </c>
      <c r="K2477" s="1">
        <v>45070</v>
      </c>
      <c r="L2477" t="s">
        <v>36</v>
      </c>
      <c r="M2477" t="str">
        <f t="shared" si="230"/>
        <v>Normal customer</v>
      </c>
      <c r="N2477" t="s">
        <v>27</v>
      </c>
      <c r="O2477">
        <v>740.49</v>
      </c>
      <c r="P2477" t="s">
        <v>22</v>
      </c>
      <c r="Q2477">
        <f>D2477-H2477</f>
        <v>2823.9396000000002</v>
      </c>
      <c r="R2477" t="str">
        <f t="shared" si="231"/>
        <v>Good</v>
      </c>
      <c r="S2477" t="str">
        <f t="shared" si="232"/>
        <v>Good</v>
      </c>
      <c r="T2477" t="str">
        <f t="shared" si="233"/>
        <v>High Impact</v>
      </c>
    </row>
    <row r="2478" spans="1:20">
      <c r="A2478" t="s">
        <v>2514</v>
      </c>
      <c r="B2478" t="s">
        <v>24</v>
      </c>
      <c r="C2478" t="s">
        <v>25</v>
      </c>
      <c r="D2478">
        <v>2023.29</v>
      </c>
      <c r="E2478" t="str">
        <f t="shared" si="228"/>
        <v>High</v>
      </c>
      <c r="F2478" t="str">
        <f t="shared" si="229"/>
        <v>High</v>
      </c>
      <c r="G2478">
        <v>0.09</v>
      </c>
      <c r="H2478">
        <f>D2478*G2478</f>
        <v>182.09609999999998</v>
      </c>
      <c r="I2478">
        <v>4</v>
      </c>
      <c r="J2478" s="1">
        <v>45550</v>
      </c>
      <c r="K2478" s="1">
        <v>45553</v>
      </c>
      <c r="L2478" t="s">
        <v>26</v>
      </c>
      <c r="M2478" t="str">
        <f t="shared" si="230"/>
        <v>Potential customer</v>
      </c>
      <c r="N2478" t="s">
        <v>21</v>
      </c>
      <c r="O2478">
        <v>148.93</v>
      </c>
      <c r="P2478" t="s">
        <v>22</v>
      </c>
      <c r="Q2478">
        <f>D2478-H2478</f>
        <v>1841.1939</v>
      </c>
      <c r="R2478" t="str">
        <f t="shared" si="231"/>
        <v>Bad</v>
      </c>
      <c r="S2478" t="str">
        <f t="shared" si="232"/>
        <v>Bad</v>
      </c>
      <c r="T2478" t="str">
        <f t="shared" si="233"/>
        <v>High Impact</v>
      </c>
    </row>
    <row r="2479" spans="1:20">
      <c r="A2479" t="s">
        <v>2515</v>
      </c>
      <c r="B2479" t="s">
        <v>24</v>
      </c>
      <c r="C2479" t="s">
        <v>41</v>
      </c>
      <c r="D2479">
        <v>738.71</v>
      </c>
      <c r="E2479" t="str">
        <f t="shared" si="228"/>
        <v>Low</v>
      </c>
      <c r="F2479" t="str">
        <f t="shared" si="229"/>
        <v>Midium</v>
      </c>
      <c r="G2479">
        <v>0.24</v>
      </c>
      <c r="H2479">
        <f>D2479*G2479</f>
        <v>177.29040000000001</v>
      </c>
      <c r="I2479">
        <v>2</v>
      </c>
      <c r="J2479" s="1">
        <v>45168</v>
      </c>
      <c r="K2479" s="1">
        <v>45170</v>
      </c>
      <c r="L2479" t="s">
        <v>20</v>
      </c>
      <c r="M2479" t="str">
        <f t="shared" si="230"/>
        <v>Normal customer</v>
      </c>
      <c r="N2479" t="s">
        <v>32</v>
      </c>
      <c r="O2479">
        <v>204.22</v>
      </c>
      <c r="P2479" t="s">
        <v>22</v>
      </c>
      <c r="Q2479">
        <f>D2479-H2479</f>
        <v>561.41960000000006</v>
      </c>
      <c r="R2479" t="str">
        <f t="shared" si="231"/>
        <v>Bad</v>
      </c>
      <c r="S2479" t="str">
        <f t="shared" si="232"/>
        <v>Bad</v>
      </c>
      <c r="T2479" t="str">
        <f t="shared" si="233"/>
        <v>Normal</v>
      </c>
    </row>
    <row r="2480" spans="1:20">
      <c r="A2480" t="s">
        <v>2516</v>
      </c>
      <c r="B2480" t="s">
        <v>46</v>
      </c>
      <c r="C2480" t="s">
        <v>38</v>
      </c>
      <c r="D2480">
        <v>1670.5</v>
      </c>
      <c r="E2480" t="str">
        <f t="shared" si="228"/>
        <v>High</v>
      </c>
      <c r="F2480" t="str">
        <f t="shared" si="229"/>
        <v>High</v>
      </c>
      <c r="G2480">
        <v>0.26</v>
      </c>
      <c r="H2480">
        <f>D2480*G2480</f>
        <v>434.33000000000004</v>
      </c>
      <c r="I2480">
        <v>4</v>
      </c>
      <c r="J2480" s="1">
        <v>45218</v>
      </c>
      <c r="K2480" s="1">
        <v>45225</v>
      </c>
      <c r="L2480" t="s">
        <v>20</v>
      </c>
      <c r="M2480" t="str">
        <f t="shared" si="230"/>
        <v>Premium customer</v>
      </c>
      <c r="N2480" t="s">
        <v>21</v>
      </c>
      <c r="O2480">
        <v>90.97</v>
      </c>
      <c r="P2480" t="s">
        <v>53</v>
      </c>
      <c r="Q2480">
        <f>D2480-H2480</f>
        <v>1236.17</v>
      </c>
      <c r="R2480" t="str">
        <f t="shared" si="231"/>
        <v>Bad</v>
      </c>
      <c r="S2480" t="str">
        <f t="shared" si="232"/>
        <v>Bad</v>
      </c>
      <c r="T2480" t="str">
        <f t="shared" si="233"/>
        <v>High Impact</v>
      </c>
    </row>
    <row r="2481" spans="1:20">
      <c r="A2481" t="s">
        <v>2517</v>
      </c>
      <c r="B2481" t="s">
        <v>30</v>
      </c>
      <c r="C2481" t="s">
        <v>25</v>
      </c>
      <c r="D2481">
        <v>1049.32</v>
      </c>
      <c r="E2481" t="str">
        <f t="shared" si="228"/>
        <v>High</v>
      </c>
      <c r="F2481" t="str">
        <f t="shared" si="229"/>
        <v>High</v>
      </c>
      <c r="G2481">
        <v>0.31</v>
      </c>
      <c r="H2481">
        <f>D2481*G2481</f>
        <v>325.28919999999999</v>
      </c>
      <c r="I2481">
        <v>8</v>
      </c>
      <c r="J2481" s="1">
        <v>45363</v>
      </c>
      <c r="K2481" s="1">
        <v>45364</v>
      </c>
      <c r="L2481" t="s">
        <v>36</v>
      </c>
      <c r="M2481" t="str">
        <f t="shared" si="230"/>
        <v>Normal customer</v>
      </c>
      <c r="N2481" t="s">
        <v>32</v>
      </c>
      <c r="O2481">
        <v>107.38</v>
      </c>
      <c r="P2481" t="s">
        <v>33</v>
      </c>
      <c r="Q2481">
        <f>D2481-H2481</f>
        <v>724.0308</v>
      </c>
      <c r="R2481" t="str">
        <f t="shared" si="231"/>
        <v>Bad</v>
      </c>
      <c r="S2481" t="str">
        <f t="shared" si="232"/>
        <v>Bad</v>
      </c>
      <c r="T2481" t="str">
        <f t="shared" si="233"/>
        <v>High Impact</v>
      </c>
    </row>
    <row r="2482" spans="1:20">
      <c r="A2482" t="s">
        <v>2518</v>
      </c>
      <c r="B2482" t="s">
        <v>30</v>
      </c>
      <c r="C2482" t="s">
        <v>31</v>
      </c>
      <c r="D2482">
        <v>3147.01</v>
      </c>
      <c r="E2482" t="str">
        <f t="shared" si="228"/>
        <v>High</v>
      </c>
      <c r="F2482" t="str">
        <f t="shared" si="229"/>
        <v>High</v>
      </c>
      <c r="G2482">
        <v>0.43</v>
      </c>
      <c r="H2482">
        <f>D2482*G2482</f>
        <v>1353.2143000000001</v>
      </c>
      <c r="I2482">
        <v>4</v>
      </c>
      <c r="J2482" s="1">
        <v>44980</v>
      </c>
      <c r="K2482" s="1">
        <v>44982</v>
      </c>
      <c r="L2482" t="s">
        <v>20</v>
      </c>
      <c r="M2482" t="str">
        <f t="shared" si="230"/>
        <v>Premium customer</v>
      </c>
      <c r="N2482" t="s">
        <v>27</v>
      </c>
      <c r="O2482">
        <v>365.37</v>
      </c>
      <c r="P2482" t="s">
        <v>22</v>
      </c>
      <c r="Q2482">
        <f>D2482-H2482</f>
        <v>1793.7957000000001</v>
      </c>
      <c r="R2482" t="str">
        <f t="shared" si="231"/>
        <v>Good</v>
      </c>
      <c r="S2482" t="str">
        <f t="shared" si="232"/>
        <v>Good</v>
      </c>
      <c r="T2482" t="str">
        <f t="shared" si="233"/>
        <v>High Impact</v>
      </c>
    </row>
    <row r="2483" spans="1:20">
      <c r="A2483" t="s">
        <v>2519</v>
      </c>
      <c r="B2483" t="s">
        <v>30</v>
      </c>
      <c r="C2483" t="s">
        <v>19</v>
      </c>
      <c r="D2483">
        <v>1848.59</v>
      </c>
      <c r="E2483" t="str">
        <f t="shared" si="228"/>
        <v>High</v>
      </c>
      <c r="F2483" t="str">
        <f t="shared" si="229"/>
        <v>High</v>
      </c>
      <c r="G2483">
        <v>0.15</v>
      </c>
      <c r="H2483">
        <f>D2483*G2483</f>
        <v>277.2885</v>
      </c>
      <c r="I2483">
        <v>8</v>
      </c>
      <c r="J2483" s="1">
        <v>45454</v>
      </c>
      <c r="K2483" s="1">
        <v>45460</v>
      </c>
      <c r="L2483" t="s">
        <v>36</v>
      </c>
      <c r="M2483" t="str">
        <f t="shared" si="230"/>
        <v>Normal customer</v>
      </c>
      <c r="N2483" t="s">
        <v>21</v>
      </c>
      <c r="O2483">
        <v>263.42</v>
      </c>
      <c r="P2483" t="s">
        <v>44</v>
      </c>
      <c r="Q2483">
        <f>D2483-H2483</f>
        <v>1571.3015</v>
      </c>
      <c r="R2483" t="str">
        <f t="shared" si="231"/>
        <v>Bad</v>
      </c>
      <c r="S2483" t="str">
        <f t="shared" si="232"/>
        <v>Bad</v>
      </c>
      <c r="T2483" t="str">
        <f t="shared" si="233"/>
        <v>High Impact</v>
      </c>
    </row>
    <row r="2484" spans="1:20">
      <c r="A2484" t="s">
        <v>2520</v>
      </c>
      <c r="B2484" t="s">
        <v>30</v>
      </c>
      <c r="C2484" t="s">
        <v>19</v>
      </c>
      <c r="D2484">
        <v>1545.54</v>
      </c>
      <c r="E2484" t="str">
        <f t="shared" si="228"/>
        <v>High</v>
      </c>
      <c r="F2484" t="str">
        <f t="shared" si="229"/>
        <v>High</v>
      </c>
      <c r="G2484">
        <v>0.49</v>
      </c>
      <c r="H2484">
        <f>D2484*G2484</f>
        <v>757.31459999999993</v>
      </c>
      <c r="I2484">
        <v>7</v>
      </c>
      <c r="J2484" s="1">
        <v>44976</v>
      </c>
      <c r="K2484" s="1">
        <v>44977</v>
      </c>
      <c r="L2484" t="s">
        <v>36</v>
      </c>
      <c r="M2484" t="str">
        <f t="shared" si="230"/>
        <v>Normal customer</v>
      </c>
      <c r="N2484" t="s">
        <v>21</v>
      </c>
      <c r="O2484">
        <v>214.63</v>
      </c>
      <c r="P2484" t="s">
        <v>53</v>
      </c>
      <c r="Q2484">
        <f>D2484-H2484</f>
        <v>788.22540000000004</v>
      </c>
      <c r="R2484" t="str">
        <f t="shared" si="231"/>
        <v>Bad</v>
      </c>
      <c r="S2484" t="str">
        <f t="shared" si="232"/>
        <v>Bad</v>
      </c>
      <c r="T2484" t="str">
        <f t="shared" si="233"/>
        <v>High Impact</v>
      </c>
    </row>
    <row r="2485" spans="1:20">
      <c r="A2485" t="s">
        <v>2521</v>
      </c>
      <c r="B2485" t="s">
        <v>24</v>
      </c>
      <c r="C2485" t="s">
        <v>38</v>
      </c>
      <c r="D2485">
        <v>3809.95</v>
      </c>
      <c r="E2485" t="str">
        <f t="shared" si="228"/>
        <v>High</v>
      </c>
      <c r="F2485" t="str">
        <f t="shared" si="229"/>
        <v>High</v>
      </c>
      <c r="G2485">
        <v>0.42</v>
      </c>
      <c r="H2485">
        <f>D2485*G2485</f>
        <v>1600.1789999999999</v>
      </c>
      <c r="I2485">
        <v>5</v>
      </c>
      <c r="J2485" s="1">
        <v>45115</v>
      </c>
      <c r="K2485" s="1">
        <v>45120</v>
      </c>
      <c r="L2485" t="s">
        <v>20</v>
      </c>
      <c r="M2485" t="str">
        <f t="shared" si="230"/>
        <v>Premium customer</v>
      </c>
      <c r="N2485" t="s">
        <v>21</v>
      </c>
      <c r="O2485">
        <v>1046.74</v>
      </c>
      <c r="P2485" t="s">
        <v>39</v>
      </c>
      <c r="Q2485">
        <f>D2485-H2485</f>
        <v>2209.7709999999997</v>
      </c>
      <c r="R2485" t="str">
        <f t="shared" si="231"/>
        <v>Good</v>
      </c>
      <c r="S2485" t="str">
        <f t="shared" si="232"/>
        <v>Good</v>
      </c>
      <c r="T2485" t="str">
        <f t="shared" si="233"/>
        <v>High Impact</v>
      </c>
    </row>
    <row r="2486" spans="1:20">
      <c r="A2486" t="s">
        <v>2522</v>
      </c>
      <c r="B2486" t="s">
        <v>18</v>
      </c>
      <c r="C2486" t="s">
        <v>38</v>
      </c>
      <c r="D2486">
        <v>1229.94</v>
      </c>
      <c r="E2486" t="str">
        <f t="shared" si="228"/>
        <v>High</v>
      </c>
      <c r="F2486" t="str">
        <f t="shared" si="229"/>
        <v>High</v>
      </c>
      <c r="G2486">
        <v>0.2</v>
      </c>
      <c r="H2486">
        <f>D2486*G2486</f>
        <v>245.98800000000003</v>
      </c>
      <c r="I2486">
        <v>8</v>
      </c>
      <c r="J2486" s="1">
        <v>45439</v>
      </c>
      <c r="K2486" s="1">
        <v>45440</v>
      </c>
      <c r="L2486" t="s">
        <v>26</v>
      </c>
      <c r="M2486" t="str">
        <f t="shared" si="230"/>
        <v>Potential customer</v>
      </c>
      <c r="N2486" t="s">
        <v>27</v>
      </c>
      <c r="O2486">
        <v>306.3</v>
      </c>
      <c r="P2486" t="s">
        <v>22</v>
      </c>
      <c r="Q2486">
        <f>D2486-H2486</f>
        <v>983.952</v>
      </c>
      <c r="R2486" t="str">
        <f t="shared" si="231"/>
        <v>Good</v>
      </c>
      <c r="S2486" t="str">
        <f t="shared" si="232"/>
        <v>Good</v>
      </c>
      <c r="T2486" t="str">
        <f t="shared" si="233"/>
        <v>High Impact</v>
      </c>
    </row>
    <row r="2487" spans="1:20">
      <c r="A2487" t="s">
        <v>2523</v>
      </c>
      <c r="B2487" t="s">
        <v>18</v>
      </c>
      <c r="C2487" t="s">
        <v>25</v>
      </c>
      <c r="D2487">
        <v>2975.76</v>
      </c>
      <c r="E2487" t="str">
        <f t="shared" si="228"/>
        <v>High</v>
      </c>
      <c r="F2487" t="str">
        <f t="shared" si="229"/>
        <v>High</v>
      </c>
      <c r="G2487">
        <v>0.11</v>
      </c>
      <c r="H2487">
        <f>D2487*G2487</f>
        <v>327.33360000000005</v>
      </c>
      <c r="I2487">
        <v>2</v>
      </c>
      <c r="J2487" s="1">
        <v>45608</v>
      </c>
      <c r="K2487" s="1">
        <v>45615</v>
      </c>
      <c r="L2487" t="s">
        <v>36</v>
      </c>
      <c r="M2487" t="str">
        <f t="shared" si="230"/>
        <v>Normal customer</v>
      </c>
      <c r="N2487" t="s">
        <v>32</v>
      </c>
      <c r="O2487">
        <v>298.64</v>
      </c>
      <c r="P2487" t="s">
        <v>53</v>
      </c>
      <c r="Q2487">
        <f>D2487-H2487</f>
        <v>2648.4264000000003</v>
      </c>
      <c r="R2487" t="str">
        <f t="shared" si="231"/>
        <v>Bad</v>
      </c>
      <c r="S2487" t="str">
        <f t="shared" si="232"/>
        <v>Bad</v>
      </c>
      <c r="T2487" t="str">
        <f t="shared" si="233"/>
        <v>High Impact</v>
      </c>
    </row>
    <row r="2488" spans="1:20">
      <c r="A2488" t="s">
        <v>2524</v>
      </c>
      <c r="B2488" t="s">
        <v>46</v>
      </c>
      <c r="C2488" t="s">
        <v>41</v>
      </c>
      <c r="D2488">
        <v>1053.52</v>
      </c>
      <c r="E2488" t="str">
        <f t="shared" si="228"/>
        <v>High</v>
      </c>
      <c r="F2488" t="str">
        <f t="shared" si="229"/>
        <v>High</v>
      </c>
      <c r="G2488">
        <v>0.04</v>
      </c>
      <c r="H2488">
        <f>D2488*G2488</f>
        <v>42.140799999999999</v>
      </c>
      <c r="I2488">
        <v>3</v>
      </c>
      <c r="J2488" s="1">
        <v>45103</v>
      </c>
      <c r="K2488" s="1">
        <v>45109</v>
      </c>
      <c r="L2488" t="s">
        <v>36</v>
      </c>
      <c r="M2488" t="str">
        <f t="shared" si="230"/>
        <v>Normal customer</v>
      </c>
      <c r="N2488" t="s">
        <v>27</v>
      </c>
      <c r="O2488">
        <v>303.97000000000003</v>
      </c>
      <c r="P2488" t="s">
        <v>33</v>
      </c>
      <c r="Q2488">
        <f>D2488-H2488</f>
        <v>1011.3792</v>
      </c>
      <c r="R2488" t="str">
        <f t="shared" si="231"/>
        <v>Good</v>
      </c>
      <c r="S2488" t="str">
        <f t="shared" si="232"/>
        <v>Good</v>
      </c>
      <c r="T2488" t="str">
        <f t="shared" si="233"/>
        <v>High Impact</v>
      </c>
    </row>
    <row r="2489" spans="1:20">
      <c r="A2489" t="s">
        <v>2525</v>
      </c>
      <c r="B2489" t="s">
        <v>46</v>
      </c>
      <c r="C2489" t="s">
        <v>31</v>
      </c>
      <c r="D2489">
        <v>3602.51</v>
      </c>
      <c r="E2489" t="str">
        <f t="shared" si="228"/>
        <v>High</v>
      </c>
      <c r="F2489" t="str">
        <f t="shared" si="229"/>
        <v>High</v>
      </c>
      <c r="G2489">
        <v>0.12</v>
      </c>
      <c r="H2489">
        <f>D2489*G2489</f>
        <v>432.30119999999999</v>
      </c>
      <c r="I2489">
        <v>4</v>
      </c>
      <c r="J2489" s="1">
        <v>45145</v>
      </c>
      <c r="K2489" s="1">
        <v>45148</v>
      </c>
      <c r="L2489" t="s">
        <v>26</v>
      </c>
      <c r="M2489" t="str">
        <f t="shared" si="230"/>
        <v>Potential customer</v>
      </c>
      <c r="N2489" t="s">
        <v>21</v>
      </c>
      <c r="O2489">
        <v>506.4</v>
      </c>
      <c r="P2489" t="s">
        <v>33</v>
      </c>
      <c r="Q2489">
        <f>D2489-H2489</f>
        <v>3170.2088000000003</v>
      </c>
      <c r="R2489" t="str">
        <f t="shared" si="231"/>
        <v>Good</v>
      </c>
      <c r="S2489" t="str">
        <f t="shared" si="232"/>
        <v>Good</v>
      </c>
      <c r="T2489" t="str">
        <f t="shared" si="233"/>
        <v>High Impact</v>
      </c>
    </row>
    <row r="2490" spans="1:20">
      <c r="A2490" t="s">
        <v>2526</v>
      </c>
      <c r="B2490" t="s">
        <v>24</v>
      </c>
      <c r="C2490" t="s">
        <v>19</v>
      </c>
      <c r="D2490">
        <v>3163.1</v>
      </c>
      <c r="E2490" t="str">
        <f t="shared" si="228"/>
        <v>High</v>
      </c>
      <c r="F2490" t="str">
        <f t="shared" si="229"/>
        <v>High</v>
      </c>
      <c r="G2490">
        <v>0.44</v>
      </c>
      <c r="H2490">
        <f>D2490*G2490</f>
        <v>1391.7639999999999</v>
      </c>
      <c r="I2490">
        <v>5</v>
      </c>
      <c r="J2490" s="1">
        <v>45585</v>
      </c>
      <c r="K2490" s="1">
        <v>45590</v>
      </c>
      <c r="L2490" t="s">
        <v>36</v>
      </c>
      <c r="M2490" t="str">
        <f t="shared" si="230"/>
        <v>Normal customer</v>
      </c>
      <c r="N2490" t="s">
        <v>27</v>
      </c>
      <c r="O2490">
        <v>330.98</v>
      </c>
      <c r="P2490" t="s">
        <v>39</v>
      </c>
      <c r="Q2490">
        <f>D2490-H2490</f>
        <v>1771.336</v>
      </c>
      <c r="R2490" t="str">
        <f t="shared" si="231"/>
        <v>Good</v>
      </c>
      <c r="S2490" t="str">
        <f t="shared" si="232"/>
        <v>Good</v>
      </c>
      <c r="T2490" t="str">
        <f t="shared" si="233"/>
        <v>High Impact</v>
      </c>
    </row>
    <row r="2491" spans="1:20">
      <c r="A2491" t="s">
        <v>2527</v>
      </c>
      <c r="B2491" t="s">
        <v>18</v>
      </c>
      <c r="C2491" t="s">
        <v>38</v>
      </c>
      <c r="D2491">
        <v>4010.95</v>
      </c>
      <c r="E2491" t="str">
        <f t="shared" si="228"/>
        <v>High</v>
      </c>
      <c r="F2491" t="str">
        <f t="shared" si="229"/>
        <v>High</v>
      </c>
      <c r="G2491">
        <v>0.15</v>
      </c>
      <c r="H2491">
        <f>D2491*G2491</f>
        <v>601.64249999999993</v>
      </c>
      <c r="I2491">
        <v>5</v>
      </c>
      <c r="J2491" s="1">
        <v>45646</v>
      </c>
      <c r="K2491" s="1">
        <v>45652</v>
      </c>
      <c r="L2491" t="s">
        <v>26</v>
      </c>
      <c r="M2491" t="str">
        <f t="shared" si="230"/>
        <v>Potential customer</v>
      </c>
      <c r="N2491" t="s">
        <v>32</v>
      </c>
      <c r="O2491">
        <v>1148.8599999999999</v>
      </c>
      <c r="P2491" t="s">
        <v>22</v>
      </c>
      <c r="Q2491">
        <f>D2491-H2491</f>
        <v>3409.3074999999999</v>
      </c>
      <c r="R2491" t="str">
        <f t="shared" si="231"/>
        <v>Good</v>
      </c>
      <c r="S2491" t="str">
        <f t="shared" si="232"/>
        <v>Good</v>
      </c>
      <c r="T2491" t="str">
        <f t="shared" si="233"/>
        <v>High Impact</v>
      </c>
    </row>
    <row r="2492" spans="1:20">
      <c r="A2492" t="s">
        <v>2528</v>
      </c>
      <c r="B2492" t="s">
        <v>18</v>
      </c>
      <c r="C2492" t="s">
        <v>31</v>
      </c>
      <c r="D2492">
        <v>435.64</v>
      </c>
      <c r="E2492" t="str">
        <f t="shared" si="228"/>
        <v>Low</v>
      </c>
      <c r="F2492" t="str">
        <f t="shared" si="229"/>
        <v>Low</v>
      </c>
      <c r="G2492">
        <v>7.0000000000000007E-2</v>
      </c>
      <c r="H2492">
        <f>D2492*G2492</f>
        <v>30.494800000000001</v>
      </c>
      <c r="I2492">
        <v>1</v>
      </c>
      <c r="J2492" s="1">
        <v>45182</v>
      </c>
      <c r="K2492" s="1">
        <v>45183</v>
      </c>
      <c r="L2492" t="s">
        <v>26</v>
      </c>
      <c r="M2492" t="str">
        <f t="shared" si="230"/>
        <v>Normal customer</v>
      </c>
      <c r="N2492" t="s">
        <v>27</v>
      </c>
      <c r="O2492">
        <v>84.07</v>
      </c>
      <c r="P2492" t="s">
        <v>39</v>
      </c>
      <c r="Q2492">
        <f>D2492-H2492</f>
        <v>405.14519999999999</v>
      </c>
      <c r="R2492" t="str">
        <f t="shared" si="231"/>
        <v>Bad</v>
      </c>
      <c r="S2492" t="str">
        <f t="shared" si="232"/>
        <v>Bad</v>
      </c>
      <c r="T2492" t="str">
        <f t="shared" si="233"/>
        <v>Normal</v>
      </c>
    </row>
    <row r="2493" spans="1:20">
      <c r="A2493" t="s">
        <v>2529</v>
      </c>
      <c r="B2493" t="s">
        <v>30</v>
      </c>
      <c r="C2493" t="s">
        <v>41</v>
      </c>
      <c r="D2493">
        <v>1129.52</v>
      </c>
      <c r="E2493" t="str">
        <f t="shared" si="228"/>
        <v>High</v>
      </c>
      <c r="F2493" t="str">
        <f t="shared" si="229"/>
        <v>High</v>
      </c>
      <c r="G2493">
        <v>0.01</v>
      </c>
      <c r="H2493">
        <f>D2493*G2493</f>
        <v>11.295199999999999</v>
      </c>
      <c r="I2493">
        <v>1</v>
      </c>
      <c r="J2493" s="1">
        <v>45284</v>
      </c>
      <c r="K2493" s="1">
        <v>45285</v>
      </c>
      <c r="L2493" t="s">
        <v>26</v>
      </c>
      <c r="M2493" t="str">
        <f t="shared" si="230"/>
        <v>Potential customer</v>
      </c>
      <c r="N2493" t="s">
        <v>21</v>
      </c>
      <c r="O2493">
        <v>222.99</v>
      </c>
      <c r="P2493" t="s">
        <v>33</v>
      </c>
      <c r="Q2493">
        <f>D2493-H2493</f>
        <v>1118.2248</v>
      </c>
      <c r="R2493" t="str">
        <f t="shared" si="231"/>
        <v>Bad</v>
      </c>
      <c r="S2493" t="str">
        <f t="shared" si="232"/>
        <v>Bad</v>
      </c>
      <c r="T2493" t="str">
        <f t="shared" si="233"/>
        <v>High Impact</v>
      </c>
    </row>
    <row r="2494" spans="1:20">
      <c r="A2494" t="s">
        <v>2530</v>
      </c>
      <c r="B2494" t="s">
        <v>24</v>
      </c>
      <c r="C2494" t="s">
        <v>19</v>
      </c>
      <c r="D2494">
        <v>856.86</v>
      </c>
      <c r="E2494" t="str">
        <f t="shared" si="228"/>
        <v>Low</v>
      </c>
      <c r="F2494" t="str">
        <f t="shared" si="229"/>
        <v>Midium</v>
      </c>
      <c r="G2494">
        <v>0.15</v>
      </c>
      <c r="H2494">
        <f>D2494*G2494</f>
        <v>128.529</v>
      </c>
      <c r="I2494">
        <v>1</v>
      </c>
      <c r="J2494" s="1">
        <v>45574</v>
      </c>
      <c r="K2494" s="1">
        <v>45577</v>
      </c>
      <c r="L2494" t="s">
        <v>20</v>
      </c>
      <c r="M2494" t="str">
        <f t="shared" si="230"/>
        <v>Normal customer</v>
      </c>
      <c r="N2494" t="s">
        <v>21</v>
      </c>
      <c r="O2494">
        <v>183.37</v>
      </c>
      <c r="P2494" t="s">
        <v>22</v>
      </c>
      <c r="Q2494">
        <f>D2494-H2494</f>
        <v>728.33100000000002</v>
      </c>
      <c r="R2494" t="str">
        <f t="shared" si="231"/>
        <v>Bad</v>
      </c>
      <c r="S2494" t="str">
        <f t="shared" si="232"/>
        <v>Bad</v>
      </c>
      <c r="T2494" t="str">
        <f t="shared" si="233"/>
        <v>Normal</v>
      </c>
    </row>
    <row r="2495" spans="1:20">
      <c r="A2495" t="s">
        <v>2531</v>
      </c>
      <c r="B2495" t="s">
        <v>24</v>
      </c>
      <c r="C2495" t="s">
        <v>19</v>
      </c>
      <c r="D2495">
        <v>1033.75</v>
      </c>
      <c r="E2495" t="str">
        <f t="shared" si="228"/>
        <v>High</v>
      </c>
      <c r="F2495" t="str">
        <f t="shared" si="229"/>
        <v>High</v>
      </c>
      <c r="G2495">
        <v>0.11</v>
      </c>
      <c r="H2495">
        <f>D2495*G2495</f>
        <v>113.71250000000001</v>
      </c>
      <c r="I2495">
        <v>5</v>
      </c>
      <c r="J2495" s="1">
        <v>45116</v>
      </c>
      <c r="K2495" s="1">
        <v>45123</v>
      </c>
      <c r="L2495" t="s">
        <v>36</v>
      </c>
      <c r="M2495" t="str">
        <f t="shared" si="230"/>
        <v>Normal customer</v>
      </c>
      <c r="N2495" t="s">
        <v>21</v>
      </c>
      <c r="O2495">
        <v>213.27</v>
      </c>
      <c r="P2495" t="s">
        <v>44</v>
      </c>
      <c r="Q2495">
        <f>D2495-H2495</f>
        <v>920.03750000000002</v>
      </c>
      <c r="R2495" t="str">
        <f t="shared" si="231"/>
        <v>Bad</v>
      </c>
      <c r="S2495" t="str">
        <f t="shared" si="232"/>
        <v>Bad</v>
      </c>
      <c r="T2495" t="str">
        <f t="shared" si="233"/>
        <v>High Impact</v>
      </c>
    </row>
    <row r="2496" spans="1:20">
      <c r="A2496" t="s">
        <v>2532</v>
      </c>
      <c r="B2496" t="s">
        <v>30</v>
      </c>
      <c r="C2496" t="s">
        <v>41</v>
      </c>
      <c r="D2496">
        <v>604.77</v>
      </c>
      <c r="E2496" t="str">
        <f t="shared" si="228"/>
        <v>Low</v>
      </c>
      <c r="F2496" t="str">
        <f t="shared" si="229"/>
        <v>Midium</v>
      </c>
      <c r="G2496">
        <v>0.05</v>
      </c>
      <c r="H2496">
        <f>D2496*G2496</f>
        <v>30.238500000000002</v>
      </c>
      <c r="I2496">
        <v>2</v>
      </c>
      <c r="J2496" s="1">
        <v>45386</v>
      </c>
      <c r="K2496" s="1">
        <v>45390</v>
      </c>
      <c r="L2496" t="s">
        <v>36</v>
      </c>
      <c r="M2496" t="str">
        <f t="shared" si="230"/>
        <v>Normal customer</v>
      </c>
      <c r="N2496" t="s">
        <v>21</v>
      </c>
      <c r="O2496">
        <v>125.47</v>
      </c>
      <c r="P2496" t="s">
        <v>44</v>
      </c>
      <c r="Q2496">
        <f>D2496-H2496</f>
        <v>574.53149999999994</v>
      </c>
      <c r="R2496" t="str">
        <f t="shared" si="231"/>
        <v>Bad</v>
      </c>
      <c r="S2496" t="str">
        <f t="shared" si="232"/>
        <v>Bad</v>
      </c>
      <c r="T2496" t="str">
        <f t="shared" si="233"/>
        <v>Normal</v>
      </c>
    </row>
    <row r="2497" spans="1:20">
      <c r="A2497" t="s">
        <v>2533</v>
      </c>
      <c r="B2497" t="s">
        <v>24</v>
      </c>
      <c r="C2497" t="s">
        <v>19</v>
      </c>
      <c r="D2497">
        <v>2854.2</v>
      </c>
      <c r="E2497" t="str">
        <f t="shared" si="228"/>
        <v>High</v>
      </c>
      <c r="F2497" t="str">
        <f t="shared" si="229"/>
        <v>High</v>
      </c>
      <c r="G2497">
        <v>0.48</v>
      </c>
      <c r="H2497">
        <f>D2497*G2497</f>
        <v>1370.0159999999998</v>
      </c>
      <c r="I2497">
        <v>3</v>
      </c>
      <c r="J2497" s="1">
        <v>44935</v>
      </c>
      <c r="K2497" s="1">
        <v>44939</v>
      </c>
      <c r="L2497" t="s">
        <v>36</v>
      </c>
      <c r="M2497" t="str">
        <f t="shared" si="230"/>
        <v>Normal customer</v>
      </c>
      <c r="N2497" t="s">
        <v>32</v>
      </c>
      <c r="O2497">
        <v>144.11000000000001</v>
      </c>
      <c r="P2497" t="s">
        <v>44</v>
      </c>
      <c r="Q2497">
        <f>D2497-H2497</f>
        <v>1484.184</v>
      </c>
      <c r="R2497" t="str">
        <f t="shared" si="231"/>
        <v>Bad</v>
      </c>
      <c r="S2497" t="str">
        <f t="shared" si="232"/>
        <v>Bad</v>
      </c>
      <c r="T2497" t="str">
        <f t="shared" si="233"/>
        <v>High Impact</v>
      </c>
    </row>
    <row r="2498" spans="1:20">
      <c r="A2498" t="s">
        <v>2534</v>
      </c>
      <c r="B2498" t="s">
        <v>24</v>
      </c>
      <c r="C2498" t="s">
        <v>41</v>
      </c>
      <c r="D2498">
        <v>3007.81</v>
      </c>
      <c r="E2498" t="str">
        <f t="shared" si="228"/>
        <v>High</v>
      </c>
      <c r="F2498" t="str">
        <f t="shared" si="229"/>
        <v>High</v>
      </c>
      <c r="G2498">
        <v>0.13</v>
      </c>
      <c r="H2498">
        <f>D2498*G2498</f>
        <v>391.01530000000002</v>
      </c>
      <c r="I2498">
        <v>8</v>
      </c>
      <c r="J2498" s="1">
        <v>45606</v>
      </c>
      <c r="K2498" s="1">
        <v>45612</v>
      </c>
      <c r="L2498" t="s">
        <v>26</v>
      </c>
      <c r="M2498" t="str">
        <f t="shared" si="230"/>
        <v>Potential customer</v>
      </c>
      <c r="N2498" t="s">
        <v>27</v>
      </c>
      <c r="O2498">
        <v>665.99</v>
      </c>
      <c r="P2498" t="s">
        <v>39</v>
      </c>
      <c r="Q2498">
        <f>D2498-H2498</f>
        <v>2616.7946999999999</v>
      </c>
      <c r="R2498" t="str">
        <f t="shared" si="231"/>
        <v>Good</v>
      </c>
      <c r="S2498" t="str">
        <f t="shared" si="232"/>
        <v>Good</v>
      </c>
      <c r="T2498" t="str">
        <f t="shared" si="233"/>
        <v>High Impact</v>
      </c>
    </row>
    <row r="2499" spans="1:20">
      <c r="A2499" t="s">
        <v>2535</v>
      </c>
      <c r="B2499" t="s">
        <v>46</v>
      </c>
      <c r="C2499" t="s">
        <v>19</v>
      </c>
      <c r="D2499">
        <v>4233.1000000000004</v>
      </c>
      <c r="E2499" t="str">
        <f t="shared" ref="E2499:E2562" si="234">IF(D2499&gt;1000,"High","Low")</f>
        <v>High</v>
      </c>
      <c r="F2499" t="str">
        <f t="shared" ref="F2499:F2562" si="235">IF(D2499&gt;1000,"High",IF(D2499&gt;500,"Midium","Low"))</f>
        <v>High</v>
      </c>
      <c r="G2499">
        <v>0</v>
      </c>
      <c r="H2499">
        <f>D2499*G2499</f>
        <v>0</v>
      </c>
      <c r="I2499">
        <v>8</v>
      </c>
      <c r="J2499" s="1">
        <v>45411</v>
      </c>
      <c r="K2499" s="1">
        <v>45418</v>
      </c>
      <c r="L2499" t="s">
        <v>20</v>
      </c>
      <c r="M2499" t="str">
        <f t="shared" ref="M2499:M2562" si="236">IF(AND(L2499="Member",D2499&gt;1000),"Premium customer",IF(AND(L2499="Regular",D2499&gt;1000),"Potential customer","Normal customer"))</f>
        <v>Premium customer</v>
      </c>
      <c r="N2499" t="s">
        <v>32</v>
      </c>
      <c r="O2499">
        <v>997.04</v>
      </c>
      <c r="P2499" t="s">
        <v>28</v>
      </c>
      <c r="Q2499">
        <f>D2499-H2499</f>
        <v>4233.1000000000004</v>
      </c>
      <c r="R2499" t="str">
        <f t="shared" ref="R2499:R2562" si="237">IF(AND(D2499&gt;1000,O2499&gt;300),"Good","Bad")</f>
        <v>Good</v>
      </c>
      <c r="S2499" t="str">
        <f t="shared" ref="S2499:S2562" si="238">IF(NOT(AND(D2499&gt;1000,O2499&gt;300)),"Bad","Good")</f>
        <v>Good</v>
      </c>
      <c r="T2499" t="str">
        <f t="shared" ref="T2499:T2562" si="239">IF(OR(D2499&gt;1000,G2499&gt;0.25),"High Impact","Normal")</f>
        <v>High Impact</v>
      </c>
    </row>
    <row r="2500" spans="1:20">
      <c r="A2500" t="s">
        <v>2536</v>
      </c>
      <c r="B2500" t="s">
        <v>18</v>
      </c>
      <c r="C2500" t="s">
        <v>25</v>
      </c>
      <c r="D2500">
        <v>2146.92</v>
      </c>
      <c r="E2500" t="str">
        <f t="shared" si="234"/>
        <v>High</v>
      </c>
      <c r="F2500" t="str">
        <f t="shared" si="235"/>
        <v>High</v>
      </c>
      <c r="G2500">
        <v>0.47</v>
      </c>
      <c r="H2500">
        <f>D2500*G2500</f>
        <v>1009.0523999999999</v>
      </c>
      <c r="I2500">
        <v>2</v>
      </c>
      <c r="J2500" s="1">
        <v>45115</v>
      </c>
      <c r="K2500" s="1">
        <v>45121</v>
      </c>
      <c r="L2500" t="s">
        <v>36</v>
      </c>
      <c r="M2500" t="str">
        <f t="shared" si="236"/>
        <v>Normal customer</v>
      </c>
      <c r="N2500" t="s">
        <v>27</v>
      </c>
      <c r="O2500">
        <v>121.8</v>
      </c>
      <c r="P2500" t="s">
        <v>22</v>
      </c>
      <c r="Q2500">
        <f>D2500-H2500</f>
        <v>1137.8676</v>
      </c>
      <c r="R2500" t="str">
        <f t="shared" si="237"/>
        <v>Bad</v>
      </c>
      <c r="S2500" t="str">
        <f t="shared" si="238"/>
        <v>Bad</v>
      </c>
      <c r="T2500" t="str">
        <f t="shared" si="239"/>
        <v>High Impact</v>
      </c>
    </row>
    <row r="2501" spans="1:20">
      <c r="A2501" t="s">
        <v>2537</v>
      </c>
      <c r="B2501" t="s">
        <v>24</v>
      </c>
      <c r="C2501" t="s">
        <v>41</v>
      </c>
      <c r="D2501">
        <v>2708.69</v>
      </c>
      <c r="E2501" t="str">
        <f t="shared" si="234"/>
        <v>High</v>
      </c>
      <c r="F2501" t="str">
        <f t="shared" si="235"/>
        <v>High</v>
      </c>
      <c r="G2501">
        <v>0.28999999999999998</v>
      </c>
      <c r="H2501">
        <f>D2501*G2501</f>
        <v>785.52009999999996</v>
      </c>
      <c r="I2501">
        <v>8</v>
      </c>
      <c r="J2501" s="1">
        <v>44949</v>
      </c>
      <c r="K2501" s="1">
        <v>44953</v>
      </c>
      <c r="L2501" t="s">
        <v>36</v>
      </c>
      <c r="M2501" t="str">
        <f t="shared" si="236"/>
        <v>Normal customer</v>
      </c>
      <c r="N2501" t="s">
        <v>21</v>
      </c>
      <c r="O2501">
        <v>558.30999999999995</v>
      </c>
      <c r="P2501" t="s">
        <v>28</v>
      </c>
      <c r="Q2501">
        <f>D2501-H2501</f>
        <v>1923.1699000000001</v>
      </c>
      <c r="R2501" t="str">
        <f t="shared" si="237"/>
        <v>Good</v>
      </c>
      <c r="S2501" t="str">
        <f t="shared" si="238"/>
        <v>Good</v>
      </c>
      <c r="T2501" t="str">
        <f t="shared" si="239"/>
        <v>High Impact</v>
      </c>
    </row>
    <row r="2502" spans="1:20">
      <c r="A2502" t="s">
        <v>2538</v>
      </c>
      <c r="B2502" t="s">
        <v>46</v>
      </c>
      <c r="C2502" t="s">
        <v>31</v>
      </c>
      <c r="D2502">
        <v>4957.3900000000003</v>
      </c>
      <c r="E2502" t="str">
        <f t="shared" si="234"/>
        <v>High</v>
      </c>
      <c r="F2502" t="str">
        <f t="shared" si="235"/>
        <v>High</v>
      </c>
      <c r="G2502">
        <v>0.04</v>
      </c>
      <c r="H2502">
        <f>D2502*G2502</f>
        <v>198.29560000000001</v>
      </c>
      <c r="I2502">
        <v>9</v>
      </c>
      <c r="J2502" s="1">
        <v>45223</v>
      </c>
      <c r="K2502" s="1">
        <v>45228</v>
      </c>
      <c r="L2502" t="s">
        <v>36</v>
      </c>
      <c r="M2502" t="str">
        <f t="shared" si="236"/>
        <v>Normal customer</v>
      </c>
      <c r="N2502" t="s">
        <v>27</v>
      </c>
      <c r="O2502">
        <v>575.86</v>
      </c>
      <c r="P2502" t="s">
        <v>44</v>
      </c>
      <c r="Q2502">
        <f>D2502-H2502</f>
        <v>4759.0944</v>
      </c>
      <c r="R2502" t="str">
        <f t="shared" si="237"/>
        <v>Good</v>
      </c>
      <c r="S2502" t="str">
        <f t="shared" si="238"/>
        <v>Good</v>
      </c>
      <c r="T2502" t="str">
        <f t="shared" si="239"/>
        <v>High Impact</v>
      </c>
    </row>
    <row r="2503" spans="1:20">
      <c r="A2503" t="s">
        <v>2539</v>
      </c>
      <c r="B2503" t="s">
        <v>18</v>
      </c>
      <c r="C2503" t="s">
        <v>25</v>
      </c>
      <c r="D2503">
        <v>2706.04</v>
      </c>
      <c r="E2503" t="str">
        <f t="shared" si="234"/>
        <v>High</v>
      </c>
      <c r="F2503" t="str">
        <f t="shared" si="235"/>
        <v>High</v>
      </c>
      <c r="G2503">
        <v>0.02</v>
      </c>
      <c r="H2503">
        <f>D2503*G2503</f>
        <v>54.120800000000003</v>
      </c>
      <c r="I2503">
        <v>6</v>
      </c>
      <c r="J2503" s="1">
        <v>45254</v>
      </c>
      <c r="K2503" s="1">
        <v>45260</v>
      </c>
      <c r="L2503" t="s">
        <v>20</v>
      </c>
      <c r="M2503" t="str">
        <f t="shared" si="236"/>
        <v>Premium customer</v>
      </c>
      <c r="N2503" t="s">
        <v>27</v>
      </c>
      <c r="O2503">
        <v>560.33000000000004</v>
      </c>
      <c r="P2503" t="s">
        <v>28</v>
      </c>
      <c r="Q2503">
        <f>D2503-H2503</f>
        <v>2651.9191999999998</v>
      </c>
      <c r="R2503" t="str">
        <f t="shared" si="237"/>
        <v>Good</v>
      </c>
      <c r="S2503" t="str">
        <f t="shared" si="238"/>
        <v>Good</v>
      </c>
      <c r="T2503" t="str">
        <f t="shared" si="239"/>
        <v>High Impact</v>
      </c>
    </row>
    <row r="2504" spans="1:20">
      <c r="A2504" t="s">
        <v>2540</v>
      </c>
      <c r="B2504" t="s">
        <v>30</v>
      </c>
      <c r="C2504" t="s">
        <v>31</v>
      </c>
      <c r="D2504">
        <v>2910.52</v>
      </c>
      <c r="E2504" t="str">
        <f t="shared" si="234"/>
        <v>High</v>
      </c>
      <c r="F2504" t="str">
        <f t="shared" si="235"/>
        <v>High</v>
      </c>
      <c r="G2504">
        <v>0.05</v>
      </c>
      <c r="H2504">
        <f>D2504*G2504</f>
        <v>145.52600000000001</v>
      </c>
      <c r="I2504">
        <v>1</v>
      </c>
      <c r="J2504" s="1">
        <v>45589</v>
      </c>
      <c r="K2504" s="1">
        <v>45593</v>
      </c>
      <c r="L2504" t="s">
        <v>26</v>
      </c>
      <c r="M2504" t="str">
        <f t="shared" si="236"/>
        <v>Potential customer</v>
      </c>
      <c r="N2504" t="s">
        <v>21</v>
      </c>
      <c r="O2504">
        <v>338.29</v>
      </c>
      <c r="P2504" t="s">
        <v>28</v>
      </c>
      <c r="Q2504">
        <f>D2504-H2504</f>
        <v>2764.9940000000001</v>
      </c>
      <c r="R2504" t="str">
        <f t="shared" si="237"/>
        <v>Good</v>
      </c>
      <c r="S2504" t="str">
        <f t="shared" si="238"/>
        <v>Good</v>
      </c>
      <c r="T2504" t="str">
        <f t="shared" si="239"/>
        <v>High Impact</v>
      </c>
    </row>
    <row r="2505" spans="1:20">
      <c r="A2505" t="s">
        <v>2541</v>
      </c>
      <c r="B2505" t="s">
        <v>46</v>
      </c>
      <c r="C2505" t="s">
        <v>19</v>
      </c>
      <c r="D2505">
        <v>4980</v>
      </c>
      <c r="E2505" t="str">
        <f t="shared" si="234"/>
        <v>High</v>
      </c>
      <c r="F2505" t="str">
        <f t="shared" si="235"/>
        <v>High</v>
      </c>
      <c r="G2505">
        <v>0.3</v>
      </c>
      <c r="H2505">
        <f>D2505*G2505</f>
        <v>1494</v>
      </c>
      <c r="I2505">
        <v>3</v>
      </c>
      <c r="J2505" s="1">
        <v>44937</v>
      </c>
      <c r="K2505" s="1">
        <v>44942</v>
      </c>
      <c r="L2505" t="s">
        <v>20</v>
      </c>
      <c r="M2505" t="str">
        <f t="shared" si="236"/>
        <v>Premium customer</v>
      </c>
      <c r="N2505" t="s">
        <v>21</v>
      </c>
      <c r="O2505">
        <v>368.42</v>
      </c>
      <c r="P2505" t="s">
        <v>39</v>
      </c>
      <c r="Q2505">
        <f>D2505-H2505</f>
        <v>3486</v>
      </c>
      <c r="R2505" t="str">
        <f t="shared" si="237"/>
        <v>Good</v>
      </c>
      <c r="S2505" t="str">
        <f t="shared" si="238"/>
        <v>Good</v>
      </c>
      <c r="T2505" t="str">
        <f t="shared" si="239"/>
        <v>High Impact</v>
      </c>
    </row>
    <row r="2506" spans="1:20">
      <c r="A2506" t="s">
        <v>2542</v>
      </c>
      <c r="B2506" t="s">
        <v>46</v>
      </c>
      <c r="C2506" t="s">
        <v>31</v>
      </c>
      <c r="D2506">
        <v>4971.2299999999996</v>
      </c>
      <c r="E2506" t="str">
        <f t="shared" si="234"/>
        <v>High</v>
      </c>
      <c r="F2506" t="str">
        <f t="shared" si="235"/>
        <v>High</v>
      </c>
      <c r="G2506">
        <v>0.03</v>
      </c>
      <c r="H2506">
        <f>D2506*G2506</f>
        <v>149.13689999999997</v>
      </c>
      <c r="I2506">
        <v>5</v>
      </c>
      <c r="J2506" s="1">
        <v>44927</v>
      </c>
      <c r="K2506" s="1">
        <v>44931</v>
      </c>
      <c r="L2506" t="s">
        <v>20</v>
      </c>
      <c r="M2506" t="str">
        <f t="shared" si="236"/>
        <v>Premium customer</v>
      </c>
      <c r="N2506" t="s">
        <v>21</v>
      </c>
      <c r="O2506">
        <v>470.1</v>
      </c>
      <c r="P2506" t="s">
        <v>22</v>
      </c>
      <c r="Q2506">
        <f>D2506-H2506</f>
        <v>4822.0931</v>
      </c>
      <c r="R2506" t="str">
        <f t="shared" si="237"/>
        <v>Good</v>
      </c>
      <c r="S2506" t="str">
        <f t="shared" si="238"/>
        <v>Good</v>
      </c>
      <c r="T2506" t="str">
        <f t="shared" si="239"/>
        <v>High Impact</v>
      </c>
    </row>
    <row r="2507" spans="1:20">
      <c r="A2507" t="s">
        <v>2543</v>
      </c>
      <c r="B2507" t="s">
        <v>18</v>
      </c>
      <c r="C2507" t="s">
        <v>25</v>
      </c>
      <c r="D2507">
        <v>2177.75</v>
      </c>
      <c r="E2507" t="str">
        <f t="shared" si="234"/>
        <v>High</v>
      </c>
      <c r="F2507" t="str">
        <f t="shared" si="235"/>
        <v>High</v>
      </c>
      <c r="G2507">
        <v>0.28000000000000003</v>
      </c>
      <c r="H2507">
        <f>D2507*G2507</f>
        <v>609.7700000000001</v>
      </c>
      <c r="I2507">
        <v>3</v>
      </c>
      <c r="J2507" s="1">
        <v>45103</v>
      </c>
      <c r="K2507" s="1">
        <v>45106</v>
      </c>
      <c r="L2507" t="s">
        <v>26</v>
      </c>
      <c r="M2507" t="str">
        <f t="shared" si="236"/>
        <v>Potential customer</v>
      </c>
      <c r="N2507" t="s">
        <v>27</v>
      </c>
      <c r="O2507">
        <v>608.55999999999995</v>
      </c>
      <c r="P2507" t="s">
        <v>33</v>
      </c>
      <c r="Q2507">
        <f>D2507-H2507</f>
        <v>1567.98</v>
      </c>
      <c r="R2507" t="str">
        <f t="shared" si="237"/>
        <v>Good</v>
      </c>
      <c r="S2507" t="str">
        <f t="shared" si="238"/>
        <v>Good</v>
      </c>
      <c r="T2507" t="str">
        <f t="shared" si="239"/>
        <v>High Impact</v>
      </c>
    </row>
    <row r="2508" spans="1:20">
      <c r="A2508" t="s">
        <v>2544</v>
      </c>
      <c r="B2508" t="s">
        <v>30</v>
      </c>
      <c r="C2508" t="s">
        <v>41</v>
      </c>
      <c r="D2508">
        <v>3211.24</v>
      </c>
      <c r="E2508" t="str">
        <f t="shared" si="234"/>
        <v>High</v>
      </c>
      <c r="F2508" t="str">
        <f t="shared" si="235"/>
        <v>High</v>
      </c>
      <c r="G2508">
        <v>0.33</v>
      </c>
      <c r="H2508">
        <f>D2508*G2508</f>
        <v>1059.7092</v>
      </c>
      <c r="I2508">
        <v>3</v>
      </c>
      <c r="J2508" s="1">
        <v>45251</v>
      </c>
      <c r="K2508" s="1">
        <v>45256</v>
      </c>
      <c r="L2508" t="s">
        <v>20</v>
      </c>
      <c r="M2508" t="str">
        <f t="shared" si="236"/>
        <v>Premium customer</v>
      </c>
      <c r="N2508" t="s">
        <v>21</v>
      </c>
      <c r="O2508">
        <v>513.1</v>
      </c>
      <c r="P2508" t="s">
        <v>28</v>
      </c>
      <c r="Q2508">
        <f>D2508-H2508</f>
        <v>2151.5307999999995</v>
      </c>
      <c r="R2508" t="str">
        <f t="shared" si="237"/>
        <v>Good</v>
      </c>
      <c r="S2508" t="str">
        <f t="shared" si="238"/>
        <v>Good</v>
      </c>
      <c r="T2508" t="str">
        <f t="shared" si="239"/>
        <v>High Impact</v>
      </c>
    </row>
    <row r="2509" spans="1:20">
      <c r="A2509" t="s">
        <v>2545</v>
      </c>
      <c r="B2509" t="s">
        <v>46</v>
      </c>
      <c r="C2509" t="s">
        <v>38</v>
      </c>
      <c r="D2509">
        <v>2455.9299999999998</v>
      </c>
      <c r="E2509" t="str">
        <f t="shared" si="234"/>
        <v>High</v>
      </c>
      <c r="F2509" t="str">
        <f t="shared" si="235"/>
        <v>High</v>
      </c>
      <c r="G2509">
        <v>7.0000000000000007E-2</v>
      </c>
      <c r="H2509">
        <f>D2509*G2509</f>
        <v>171.9151</v>
      </c>
      <c r="I2509">
        <v>9</v>
      </c>
      <c r="J2509" s="1">
        <v>45068</v>
      </c>
      <c r="K2509" s="1">
        <v>45075</v>
      </c>
      <c r="L2509" t="s">
        <v>26</v>
      </c>
      <c r="M2509" t="str">
        <f t="shared" si="236"/>
        <v>Potential customer</v>
      </c>
      <c r="N2509" t="s">
        <v>32</v>
      </c>
      <c r="O2509">
        <v>685.41</v>
      </c>
      <c r="P2509" t="s">
        <v>44</v>
      </c>
      <c r="Q2509">
        <f>D2509-H2509</f>
        <v>2284.0148999999997</v>
      </c>
      <c r="R2509" t="str">
        <f t="shared" si="237"/>
        <v>Good</v>
      </c>
      <c r="S2509" t="str">
        <f t="shared" si="238"/>
        <v>Good</v>
      </c>
      <c r="T2509" t="str">
        <f t="shared" si="239"/>
        <v>High Impact</v>
      </c>
    </row>
    <row r="2510" spans="1:20">
      <c r="A2510" t="s">
        <v>2546</v>
      </c>
      <c r="B2510" t="s">
        <v>24</v>
      </c>
      <c r="C2510" t="s">
        <v>31</v>
      </c>
      <c r="D2510">
        <v>3631.51</v>
      </c>
      <c r="E2510" t="str">
        <f t="shared" si="234"/>
        <v>High</v>
      </c>
      <c r="F2510" t="str">
        <f t="shared" si="235"/>
        <v>High</v>
      </c>
      <c r="G2510">
        <v>0.24</v>
      </c>
      <c r="H2510">
        <f>D2510*G2510</f>
        <v>871.56240000000003</v>
      </c>
      <c r="I2510">
        <v>5</v>
      </c>
      <c r="J2510" s="1">
        <v>45445</v>
      </c>
      <c r="K2510" s="1">
        <v>45449</v>
      </c>
      <c r="L2510" t="s">
        <v>20</v>
      </c>
      <c r="M2510" t="str">
        <f t="shared" si="236"/>
        <v>Premium customer</v>
      </c>
      <c r="N2510" t="s">
        <v>27</v>
      </c>
      <c r="O2510">
        <v>620.96</v>
      </c>
      <c r="P2510" t="s">
        <v>44</v>
      </c>
      <c r="Q2510">
        <f>D2510-H2510</f>
        <v>2759.9476000000004</v>
      </c>
      <c r="R2510" t="str">
        <f t="shared" si="237"/>
        <v>Good</v>
      </c>
      <c r="S2510" t="str">
        <f t="shared" si="238"/>
        <v>Good</v>
      </c>
      <c r="T2510" t="str">
        <f t="shared" si="239"/>
        <v>High Impact</v>
      </c>
    </row>
    <row r="2511" spans="1:20">
      <c r="A2511" t="s">
        <v>2547</v>
      </c>
      <c r="B2511" t="s">
        <v>24</v>
      </c>
      <c r="C2511" t="s">
        <v>38</v>
      </c>
      <c r="D2511">
        <v>4698.09</v>
      </c>
      <c r="E2511" t="str">
        <f t="shared" si="234"/>
        <v>High</v>
      </c>
      <c r="F2511" t="str">
        <f t="shared" si="235"/>
        <v>High</v>
      </c>
      <c r="G2511">
        <v>0.48</v>
      </c>
      <c r="H2511">
        <f>D2511*G2511</f>
        <v>2255.0832</v>
      </c>
      <c r="I2511">
        <v>8</v>
      </c>
      <c r="J2511" s="1">
        <v>45049</v>
      </c>
      <c r="K2511" s="1">
        <v>45051</v>
      </c>
      <c r="L2511" t="s">
        <v>20</v>
      </c>
      <c r="M2511" t="str">
        <f t="shared" si="236"/>
        <v>Premium customer</v>
      </c>
      <c r="N2511" t="s">
        <v>21</v>
      </c>
      <c r="O2511">
        <v>1290.04</v>
      </c>
      <c r="P2511" t="s">
        <v>39</v>
      </c>
      <c r="Q2511">
        <f>D2511-H2511</f>
        <v>2443.0068000000001</v>
      </c>
      <c r="R2511" t="str">
        <f t="shared" si="237"/>
        <v>Good</v>
      </c>
      <c r="S2511" t="str">
        <f t="shared" si="238"/>
        <v>Good</v>
      </c>
      <c r="T2511" t="str">
        <f t="shared" si="239"/>
        <v>High Impact</v>
      </c>
    </row>
    <row r="2512" spans="1:20">
      <c r="A2512" t="s">
        <v>2548</v>
      </c>
      <c r="B2512" t="s">
        <v>24</v>
      </c>
      <c r="C2512" t="s">
        <v>31</v>
      </c>
      <c r="D2512">
        <v>1617.33</v>
      </c>
      <c r="E2512" t="str">
        <f t="shared" si="234"/>
        <v>High</v>
      </c>
      <c r="F2512" t="str">
        <f t="shared" si="235"/>
        <v>High</v>
      </c>
      <c r="G2512">
        <v>0.42</v>
      </c>
      <c r="H2512">
        <f>D2512*G2512</f>
        <v>679.27859999999998</v>
      </c>
      <c r="I2512">
        <v>7</v>
      </c>
      <c r="J2512" s="1">
        <v>45370</v>
      </c>
      <c r="K2512" s="1">
        <v>45374</v>
      </c>
      <c r="L2512" t="s">
        <v>20</v>
      </c>
      <c r="M2512" t="str">
        <f t="shared" si="236"/>
        <v>Premium customer</v>
      </c>
      <c r="N2512" t="s">
        <v>32</v>
      </c>
      <c r="O2512">
        <v>310.36</v>
      </c>
      <c r="P2512" t="s">
        <v>28</v>
      </c>
      <c r="Q2512">
        <f>D2512-H2512</f>
        <v>938.05139999999994</v>
      </c>
      <c r="R2512" t="str">
        <f t="shared" si="237"/>
        <v>Good</v>
      </c>
      <c r="S2512" t="str">
        <f t="shared" si="238"/>
        <v>Good</v>
      </c>
      <c r="T2512" t="str">
        <f t="shared" si="239"/>
        <v>High Impact</v>
      </c>
    </row>
    <row r="2513" spans="1:20">
      <c r="A2513" t="s">
        <v>2549</v>
      </c>
      <c r="B2513" t="s">
        <v>30</v>
      </c>
      <c r="C2513" t="s">
        <v>31</v>
      </c>
      <c r="D2513">
        <v>4112.49</v>
      </c>
      <c r="E2513" t="str">
        <f t="shared" si="234"/>
        <v>High</v>
      </c>
      <c r="F2513" t="str">
        <f t="shared" si="235"/>
        <v>High</v>
      </c>
      <c r="G2513">
        <v>0.36</v>
      </c>
      <c r="H2513">
        <f>D2513*G2513</f>
        <v>1480.4963999999998</v>
      </c>
      <c r="I2513">
        <v>4</v>
      </c>
      <c r="J2513" s="1">
        <v>45462</v>
      </c>
      <c r="K2513" s="1">
        <v>45464</v>
      </c>
      <c r="L2513" t="s">
        <v>36</v>
      </c>
      <c r="M2513" t="str">
        <f t="shared" si="236"/>
        <v>Normal customer</v>
      </c>
      <c r="N2513" t="s">
        <v>27</v>
      </c>
      <c r="O2513">
        <v>566.52</v>
      </c>
      <c r="P2513" t="s">
        <v>39</v>
      </c>
      <c r="Q2513">
        <f>D2513-H2513</f>
        <v>2631.9935999999998</v>
      </c>
      <c r="R2513" t="str">
        <f t="shared" si="237"/>
        <v>Good</v>
      </c>
      <c r="S2513" t="str">
        <f t="shared" si="238"/>
        <v>Good</v>
      </c>
      <c r="T2513" t="str">
        <f t="shared" si="239"/>
        <v>High Impact</v>
      </c>
    </row>
    <row r="2514" spans="1:20">
      <c r="A2514" t="s">
        <v>2550</v>
      </c>
      <c r="B2514" t="s">
        <v>46</v>
      </c>
      <c r="C2514" t="s">
        <v>41</v>
      </c>
      <c r="D2514">
        <v>3308.76</v>
      </c>
      <c r="E2514" t="str">
        <f t="shared" si="234"/>
        <v>High</v>
      </c>
      <c r="F2514" t="str">
        <f t="shared" si="235"/>
        <v>High</v>
      </c>
      <c r="G2514">
        <v>0.26</v>
      </c>
      <c r="H2514">
        <f>D2514*G2514</f>
        <v>860.27760000000012</v>
      </c>
      <c r="I2514">
        <v>3</v>
      </c>
      <c r="J2514" s="1">
        <v>45165</v>
      </c>
      <c r="K2514" s="1">
        <v>45167</v>
      </c>
      <c r="L2514" t="s">
        <v>26</v>
      </c>
      <c r="M2514" t="str">
        <f t="shared" si="236"/>
        <v>Potential customer</v>
      </c>
      <c r="N2514" t="s">
        <v>32</v>
      </c>
      <c r="O2514">
        <v>349.18</v>
      </c>
      <c r="P2514" t="s">
        <v>28</v>
      </c>
      <c r="Q2514">
        <f>D2514-H2514</f>
        <v>2448.4823999999999</v>
      </c>
      <c r="R2514" t="str">
        <f t="shared" si="237"/>
        <v>Good</v>
      </c>
      <c r="S2514" t="str">
        <f t="shared" si="238"/>
        <v>Good</v>
      </c>
      <c r="T2514" t="str">
        <f t="shared" si="239"/>
        <v>High Impact</v>
      </c>
    </row>
    <row r="2515" spans="1:20">
      <c r="A2515" t="s">
        <v>2551</v>
      </c>
      <c r="B2515" t="s">
        <v>24</v>
      </c>
      <c r="C2515" t="s">
        <v>19</v>
      </c>
      <c r="D2515">
        <v>1472.91</v>
      </c>
      <c r="E2515" t="str">
        <f t="shared" si="234"/>
        <v>High</v>
      </c>
      <c r="F2515" t="str">
        <f t="shared" si="235"/>
        <v>High</v>
      </c>
      <c r="G2515">
        <v>0.2</v>
      </c>
      <c r="H2515">
        <f>D2515*G2515</f>
        <v>294.58200000000005</v>
      </c>
      <c r="I2515">
        <v>3</v>
      </c>
      <c r="J2515" s="1">
        <v>45081</v>
      </c>
      <c r="K2515" s="1">
        <v>45082</v>
      </c>
      <c r="L2515" t="s">
        <v>26</v>
      </c>
      <c r="M2515" t="str">
        <f t="shared" si="236"/>
        <v>Potential customer</v>
      </c>
      <c r="N2515" t="s">
        <v>27</v>
      </c>
      <c r="O2515">
        <v>210.34</v>
      </c>
      <c r="P2515" t="s">
        <v>44</v>
      </c>
      <c r="Q2515">
        <f>D2515-H2515</f>
        <v>1178.328</v>
      </c>
      <c r="R2515" t="str">
        <f t="shared" si="237"/>
        <v>Bad</v>
      </c>
      <c r="S2515" t="str">
        <f t="shared" si="238"/>
        <v>Bad</v>
      </c>
      <c r="T2515" t="str">
        <f t="shared" si="239"/>
        <v>High Impact</v>
      </c>
    </row>
    <row r="2516" spans="1:20">
      <c r="A2516" t="s">
        <v>2552</v>
      </c>
      <c r="B2516" t="s">
        <v>30</v>
      </c>
      <c r="C2516" t="s">
        <v>25</v>
      </c>
      <c r="D2516">
        <v>4006.77</v>
      </c>
      <c r="E2516" t="str">
        <f t="shared" si="234"/>
        <v>High</v>
      </c>
      <c r="F2516" t="str">
        <f t="shared" si="235"/>
        <v>High</v>
      </c>
      <c r="G2516">
        <v>0.23</v>
      </c>
      <c r="H2516">
        <f>D2516*G2516</f>
        <v>921.55709999999999</v>
      </c>
      <c r="I2516">
        <v>2</v>
      </c>
      <c r="J2516" s="1">
        <v>44933</v>
      </c>
      <c r="K2516" s="1">
        <v>44940</v>
      </c>
      <c r="L2516" t="s">
        <v>36</v>
      </c>
      <c r="M2516" t="str">
        <f t="shared" si="236"/>
        <v>Normal customer</v>
      </c>
      <c r="N2516" t="s">
        <v>21</v>
      </c>
      <c r="O2516">
        <v>377.56</v>
      </c>
      <c r="P2516" t="s">
        <v>28</v>
      </c>
      <c r="Q2516">
        <f>D2516-H2516</f>
        <v>3085.2129</v>
      </c>
      <c r="R2516" t="str">
        <f t="shared" si="237"/>
        <v>Good</v>
      </c>
      <c r="S2516" t="str">
        <f t="shared" si="238"/>
        <v>Good</v>
      </c>
      <c r="T2516" t="str">
        <f t="shared" si="239"/>
        <v>High Impact</v>
      </c>
    </row>
    <row r="2517" spans="1:20">
      <c r="A2517" t="s">
        <v>2553</v>
      </c>
      <c r="B2517" t="s">
        <v>24</v>
      </c>
      <c r="C2517" t="s">
        <v>25</v>
      </c>
      <c r="D2517">
        <v>2192.9499999999998</v>
      </c>
      <c r="E2517" t="str">
        <f t="shared" si="234"/>
        <v>High</v>
      </c>
      <c r="F2517" t="str">
        <f t="shared" si="235"/>
        <v>High</v>
      </c>
      <c r="G2517">
        <v>0.38</v>
      </c>
      <c r="H2517">
        <f>D2517*G2517</f>
        <v>833.32099999999991</v>
      </c>
      <c r="I2517">
        <v>5</v>
      </c>
      <c r="J2517" s="1">
        <v>45364</v>
      </c>
      <c r="K2517" s="1">
        <v>45370</v>
      </c>
      <c r="L2517" t="s">
        <v>20</v>
      </c>
      <c r="M2517" t="str">
        <f t="shared" si="236"/>
        <v>Premium customer</v>
      </c>
      <c r="N2517" t="s">
        <v>32</v>
      </c>
      <c r="O2517">
        <v>647.71</v>
      </c>
      <c r="P2517" t="s">
        <v>33</v>
      </c>
      <c r="Q2517">
        <f>D2517-H2517</f>
        <v>1359.6289999999999</v>
      </c>
      <c r="R2517" t="str">
        <f t="shared" si="237"/>
        <v>Good</v>
      </c>
      <c r="S2517" t="str">
        <f t="shared" si="238"/>
        <v>Good</v>
      </c>
      <c r="T2517" t="str">
        <f t="shared" si="239"/>
        <v>High Impact</v>
      </c>
    </row>
    <row r="2518" spans="1:20">
      <c r="A2518" t="s">
        <v>2554</v>
      </c>
      <c r="B2518" t="s">
        <v>18</v>
      </c>
      <c r="C2518" t="s">
        <v>25</v>
      </c>
      <c r="D2518">
        <v>689.95</v>
      </c>
      <c r="E2518" t="str">
        <f t="shared" si="234"/>
        <v>Low</v>
      </c>
      <c r="F2518" t="str">
        <f t="shared" si="235"/>
        <v>Midium</v>
      </c>
      <c r="G2518">
        <v>0.28000000000000003</v>
      </c>
      <c r="H2518">
        <f>D2518*G2518</f>
        <v>193.18600000000004</v>
      </c>
      <c r="I2518">
        <v>2</v>
      </c>
      <c r="J2518" s="1">
        <v>45398</v>
      </c>
      <c r="K2518" s="1">
        <v>45402</v>
      </c>
      <c r="L2518" t="s">
        <v>36</v>
      </c>
      <c r="M2518" t="str">
        <f t="shared" si="236"/>
        <v>Normal customer</v>
      </c>
      <c r="N2518" t="s">
        <v>21</v>
      </c>
      <c r="O2518">
        <v>94.63</v>
      </c>
      <c r="P2518" t="s">
        <v>39</v>
      </c>
      <c r="Q2518">
        <f>D2518-H2518</f>
        <v>496.76400000000001</v>
      </c>
      <c r="R2518" t="str">
        <f t="shared" si="237"/>
        <v>Bad</v>
      </c>
      <c r="S2518" t="str">
        <f t="shared" si="238"/>
        <v>Bad</v>
      </c>
      <c r="T2518" t="str">
        <f t="shared" si="239"/>
        <v>High Impact</v>
      </c>
    </row>
    <row r="2519" spans="1:20">
      <c r="A2519" t="s">
        <v>2555</v>
      </c>
      <c r="B2519" t="s">
        <v>46</v>
      </c>
      <c r="C2519" t="s">
        <v>19</v>
      </c>
      <c r="D2519">
        <v>4967.74</v>
      </c>
      <c r="E2519" t="str">
        <f t="shared" si="234"/>
        <v>High</v>
      </c>
      <c r="F2519" t="str">
        <f t="shared" si="235"/>
        <v>High</v>
      </c>
      <c r="G2519">
        <v>0.38</v>
      </c>
      <c r="H2519">
        <f>D2519*G2519</f>
        <v>1887.7411999999999</v>
      </c>
      <c r="I2519">
        <v>2</v>
      </c>
      <c r="J2519" s="1">
        <v>45383</v>
      </c>
      <c r="K2519" s="1">
        <v>45384</v>
      </c>
      <c r="L2519" t="s">
        <v>36</v>
      </c>
      <c r="M2519" t="str">
        <f t="shared" si="236"/>
        <v>Normal customer</v>
      </c>
      <c r="N2519" t="s">
        <v>27</v>
      </c>
      <c r="O2519">
        <v>940.06</v>
      </c>
      <c r="P2519" t="s">
        <v>39</v>
      </c>
      <c r="Q2519">
        <f>D2519-H2519</f>
        <v>3079.9987999999998</v>
      </c>
      <c r="R2519" t="str">
        <f t="shared" si="237"/>
        <v>Good</v>
      </c>
      <c r="S2519" t="str">
        <f t="shared" si="238"/>
        <v>Good</v>
      </c>
      <c r="T2519" t="str">
        <f t="shared" si="239"/>
        <v>High Impact</v>
      </c>
    </row>
    <row r="2520" spans="1:20">
      <c r="A2520" t="s">
        <v>2556</v>
      </c>
      <c r="B2520" t="s">
        <v>46</v>
      </c>
      <c r="C2520" t="s">
        <v>38</v>
      </c>
      <c r="D2520">
        <v>2185.67</v>
      </c>
      <c r="E2520" t="str">
        <f t="shared" si="234"/>
        <v>High</v>
      </c>
      <c r="F2520" t="str">
        <f t="shared" si="235"/>
        <v>High</v>
      </c>
      <c r="G2520">
        <v>0.48</v>
      </c>
      <c r="H2520">
        <f>D2520*G2520</f>
        <v>1049.1215999999999</v>
      </c>
      <c r="I2520">
        <v>4</v>
      </c>
      <c r="J2520" s="1">
        <v>45375</v>
      </c>
      <c r="K2520" s="1">
        <v>45376</v>
      </c>
      <c r="L2520" t="s">
        <v>20</v>
      </c>
      <c r="M2520" t="str">
        <f t="shared" si="236"/>
        <v>Premium customer</v>
      </c>
      <c r="N2520" t="s">
        <v>27</v>
      </c>
      <c r="O2520">
        <v>653.9</v>
      </c>
      <c r="P2520" t="s">
        <v>44</v>
      </c>
      <c r="Q2520">
        <f>D2520-H2520</f>
        <v>1136.5484000000001</v>
      </c>
      <c r="R2520" t="str">
        <f t="shared" si="237"/>
        <v>Good</v>
      </c>
      <c r="S2520" t="str">
        <f t="shared" si="238"/>
        <v>Good</v>
      </c>
      <c r="T2520" t="str">
        <f t="shared" si="239"/>
        <v>High Impact</v>
      </c>
    </row>
    <row r="2521" spans="1:20">
      <c r="A2521" t="s">
        <v>2557</v>
      </c>
      <c r="B2521" t="s">
        <v>30</v>
      </c>
      <c r="C2521" t="s">
        <v>25</v>
      </c>
      <c r="D2521">
        <v>2753.61</v>
      </c>
      <c r="E2521" t="str">
        <f t="shared" si="234"/>
        <v>High</v>
      </c>
      <c r="F2521" t="str">
        <f t="shared" si="235"/>
        <v>High</v>
      </c>
      <c r="G2521">
        <v>0.32</v>
      </c>
      <c r="H2521">
        <f>D2521*G2521</f>
        <v>881.15520000000004</v>
      </c>
      <c r="I2521">
        <v>6</v>
      </c>
      <c r="J2521" s="1">
        <v>45542</v>
      </c>
      <c r="K2521" s="1">
        <v>45547</v>
      </c>
      <c r="L2521" t="s">
        <v>20</v>
      </c>
      <c r="M2521" t="str">
        <f t="shared" si="236"/>
        <v>Premium customer</v>
      </c>
      <c r="N2521" t="s">
        <v>32</v>
      </c>
      <c r="O2521">
        <v>494.9</v>
      </c>
      <c r="P2521" t="s">
        <v>39</v>
      </c>
      <c r="Q2521">
        <f>D2521-H2521</f>
        <v>1872.4548</v>
      </c>
      <c r="R2521" t="str">
        <f t="shared" si="237"/>
        <v>Good</v>
      </c>
      <c r="S2521" t="str">
        <f t="shared" si="238"/>
        <v>Good</v>
      </c>
      <c r="T2521" t="str">
        <f t="shared" si="239"/>
        <v>High Impact</v>
      </c>
    </row>
    <row r="2522" spans="1:20">
      <c r="A2522" t="s">
        <v>2558</v>
      </c>
      <c r="B2522" t="s">
        <v>30</v>
      </c>
      <c r="C2522" t="s">
        <v>38</v>
      </c>
      <c r="D2522">
        <v>4059.01</v>
      </c>
      <c r="E2522" t="str">
        <f t="shared" si="234"/>
        <v>High</v>
      </c>
      <c r="F2522" t="str">
        <f t="shared" si="235"/>
        <v>High</v>
      </c>
      <c r="G2522">
        <v>0.3</v>
      </c>
      <c r="H2522">
        <f>D2522*G2522</f>
        <v>1217.703</v>
      </c>
      <c r="I2522">
        <v>6</v>
      </c>
      <c r="J2522" s="1">
        <v>45541</v>
      </c>
      <c r="K2522" s="1">
        <v>45543</v>
      </c>
      <c r="L2522" t="s">
        <v>26</v>
      </c>
      <c r="M2522" t="str">
        <f t="shared" si="236"/>
        <v>Potential customer</v>
      </c>
      <c r="N2522" t="s">
        <v>21</v>
      </c>
      <c r="O2522">
        <v>518.20000000000005</v>
      </c>
      <c r="P2522" t="s">
        <v>44</v>
      </c>
      <c r="Q2522">
        <f>D2522-H2522</f>
        <v>2841.3070000000002</v>
      </c>
      <c r="R2522" t="str">
        <f t="shared" si="237"/>
        <v>Good</v>
      </c>
      <c r="S2522" t="str">
        <f t="shared" si="238"/>
        <v>Good</v>
      </c>
      <c r="T2522" t="str">
        <f t="shared" si="239"/>
        <v>High Impact</v>
      </c>
    </row>
    <row r="2523" spans="1:20">
      <c r="A2523" t="s">
        <v>2559</v>
      </c>
      <c r="B2523" t="s">
        <v>46</v>
      </c>
      <c r="C2523" t="s">
        <v>19</v>
      </c>
      <c r="D2523">
        <v>4808.29</v>
      </c>
      <c r="E2523" t="str">
        <f t="shared" si="234"/>
        <v>High</v>
      </c>
      <c r="F2523" t="str">
        <f t="shared" si="235"/>
        <v>High</v>
      </c>
      <c r="G2523">
        <v>0.2</v>
      </c>
      <c r="H2523">
        <f>D2523*G2523</f>
        <v>961.65800000000002</v>
      </c>
      <c r="I2523">
        <v>8</v>
      </c>
      <c r="J2523" s="1">
        <v>45029</v>
      </c>
      <c r="K2523" s="1">
        <v>45030</v>
      </c>
      <c r="L2523" t="s">
        <v>36</v>
      </c>
      <c r="M2523" t="str">
        <f t="shared" si="236"/>
        <v>Normal customer</v>
      </c>
      <c r="N2523" t="s">
        <v>27</v>
      </c>
      <c r="O2523">
        <v>978.5</v>
      </c>
      <c r="P2523" t="s">
        <v>44</v>
      </c>
      <c r="Q2523">
        <f>D2523-H2523</f>
        <v>3846.6320000000001</v>
      </c>
      <c r="R2523" t="str">
        <f t="shared" si="237"/>
        <v>Good</v>
      </c>
      <c r="S2523" t="str">
        <f t="shared" si="238"/>
        <v>Good</v>
      </c>
      <c r="T2523" t="str">
        <f t="shared" si="239"/>
        <v>High Impact</v>
      </c>
    </row>
    <row r="2524" spans="1:20">
      <c r="A2524" t="s">
        <v>2560</v>
      </c>
      <c r="B2524" t="s">
        <v>24</v>
      </c>
      <c r="C2524" t="s">
        <v>19</v>
      </c>
      <c r="D2524">
        <v>4377.1499999999996</v>
      </c>
      <c r="E2524" t="str">
        <f t="shared" si="234"/>
        <v>High</v>
      </c>
      <c r="F2524" t="str">
        <f t="shared" si="235"/>
        <v>High</v>
      </c>
      <c r="G2524">
        <v>0.1</v>
      </c>
      <c r="H2524">
        <f>D2524*G2524</f>
        <v>437.71499999999997</v>
      </c>
      <c r="I2524">
        <v>6</v>
      </c>
      <c r="J2524" s="1">
        <v>45586</v>
      </c>
      <c r="K2524" s="1">
        <v>45593</v>
      </c>
      <c r="L2524" t="s">
        <v>20</v>
      </c>
      <c r="M2524" t="str">
        <f t="shared" si="236"/>
        <v>Premium customer</v>
      </c>
      <c r="N2524" t="s">
        <v>21</v>
      </c>
      <c r="O2524">
        <v>1113.07</v>
      </c>
      <c r="P2524" t="s">
        <v>22</v>
      </c>
      <c r="Q2524">
        <f>D2524-H2524</f>
        <v>3939.4349999999995</v>
      </c>
      <c r="R2524" t="str">
        <f t="shared" si="237"/>
        <v>Good</v>
      </c>
      <c r="S2524" t="str">
        <f t="shared" si="238"/>
        <v>Good</v>
      </c>
      <c r="T2524" t="str">
        <f t="shared" si="239"/>
        <v>High Impact</v>
      </c>
    </row>
    <row r="2525" spans="1:20">
      <c r="A2525" t="s">
        <v>2561</v>
      </c>
      <c r="B2525" t="s">
        <v>24</v>
      </c>
      <c r="C2525" t="s">
        <v>41</v>
      </c>
      <c r="D2525">
        <v>2672.76</v>
      </c>
      <c r="E2525" t="str">
        <f t="shared" si="234"/>
        <v>High</v>
      </c>
      <c r="F2525" t="str">
        <f t="shared" si="235"/>
        <v>High</v>
      </c>
      <c r="G2525">
        <v>0.19</v>
      </c>
      <c r="H2525">
        <f>D2525*G2525</f>
        <v>507.82440000000003</v>
      </c>
      <c r="I2525">
        <v>6</v>
      </c>
      <c r="J2525" s="1">
        <v>45112</v>
      </c>
      <c r="K2525" s="1">
        <v>45116</v>
      </c>
      <c r="L2525" t="s">
        <v>26</v>
      </c>
      <c r="M2525" t="str">
        <f t="shared" si="236"/>
        <v>Potential customer</v>
      </c>
      <c r="N2525" t="s">
        <v>21</v>
      </c>
      <c r="O2525">
        <v>545.54</v>
      </c>
      <c r="P2525" t="s">
        <v>39</v>
      </c>
      <c r="Q2525">
        <f>D2525-H2525</f>
        <v>2164.9356000000002</v>
      </c>
      <c r="R2525" t="str">
        <f t="shared" si="237"/>
        <v>Good</v>
      </c>
      <c r="S2525" t="str">
        <f t="shared" si="238"/>
        <v>Good</v>
      </c>
      <c r="T2525" t="str">
        <f t="shared" si="239"/>
        <v>High Impact</v>
      </c>
    </row>
    <row r="2526" spans="1:20">
      <c r="A2526" t="s">
        <v>2562</v>
      </c>
      <c r="B2526" t="s">
        <v>18</v>
      </c>
      <c r="C2526" t="s">
        <v>25</v>
      </c>
      <c r="D2526">
        <v>2773.91</v>
      </c>
      <c r="E2526" t="str">
        <f t="shared" si="234"/>
        <v>High</v>
      </c>
      <c r="F2526" t="str">
        <f t="shared" si="235"/>
        <v>High</v>
      </c>
      <c r="G2526">
        <v>0.26</v>
      </c>
      <c r="H2526">
        <f>D2526*G2526</f>
        <v>721.21659999999997</v>
      </c>
      <c r="I2526">
        <v>4</v>
      </c>
      <c r="J2526" s="1">
        <v>45614</v>
      </c>
      <c r="K2526" s="1">
        <v>45617</v>
      </c>
      <c r="L2526" t="s">
        <v>20</v>
      </c>
      <c r="M2526" t="str">
        <f t="shared" si="236"/>
        <v>Premium customer</v>
      </c>
      <c r="N2526" t="s">
        <v>21</v>
      </c>
      <c r="O2526">
        <v>291.51</v>
      </c>
      <c r="P2526" t="s">
        <v>44</v>
      </c>
      <c r="Q2526">
        <f>D2526-H2526</f>
        <v>2052.6934000000001</v>
      </c>
      <c r="R2526" t="str">
        <f t="shared" si="237"/>
        <v>Bad</v>
      </c>
      <c r="S2526" t="str">
        <f t="shared" si="238"/>
        <v>Bad</v>
      </c>
      <c r="T2526" t="str">
        <f t="shared" si="239"/>
        <v>High Impact</v>
      </c>
    </row>
    <row r="2527" spans="1:20">
      <c r="A2527" t="s">
        <v>2563</v>
      </c>
      <c r="B2527" t="s">
        <v>24</v>
      </c>
      <c r="C2527" t="s">
        <v>41</v>
      </c>
      <c r="D2527">
        <v>1476.35</v>
      </c>
      <c r="E2527" t="str">
        <f t="shared" si="234"/>
        <v>High</v>
      </c>
      <c r="F2527" t="str">
        <f t="shared" si="235"/>
        <v>High</v>
      </c>
      <c r="G2527">
        <v>0.02</v>
      </c>
      <c r="H2527">
        <f>D2527*G2527</f>
        <v>29.526999999999997</v>
      </c>
      <c r="I2527">
        <v>5</v>
      </c>
      <c r="J2527" s="1">
        <v>45344</v>
      </c>
      <c r="K2527" s="1">
        <v>45348</v>
      </c>
      <c r="L2527" t="s">
        <v>26</v>
      </c>
      <c r="M2527" t="str">
        <f t="shared" si="236"/>
        <v>Potential customer</v>
      </c>
      <c r="N2527" t="s">
        <v>32</v>
      </c>
      <c r="O2527">
        <v>144.85</v>
      </c>
      <c r="P2527" t="s">
        <v>39</v>
      </c>
      <c r="Q2527">
        <f>D2527-H2527</f>
        <v>1446.8229999999999</v>
      </c>
      <c r="R2527" t="str">
        <f t="shared" si="237"/>
        <v>Bad</v>
      </c>
      <c r="S2527" t="str">
        <f t="shared" si="238"/>
        <v>Bad</v>
      </c>
      <c r="T2527" t="str">
        <f t="shared" si="239"/>
        <v>High Impact</v>
      </c>
    </row>
    <row r="2528" spans="1:20">
      <c r="A2528" t="s">
        <v>2564</v>
      </c>
      <c r="B2528" t="s">
        <v>30</v>
      </c>
      <c r="C2528" t="s">
        <v>25</v>
      </c>
      <c r="D2528">
        <v>2367.73</v>
      </c>
      <c r="E2528" t="str">
        <f t="shared" si="234"/>
        <v>High</v>
      </c>
      <c r="F2528" t="str">
        <f t="shared" si="235"/>
        <v>High</v>
      </c>
      <c r="G2528">
        <v>0.24</v>
      </c>
      <c r="H2528">
        <f>D2528*G2528</f>
        <v>568.25519999999995</v>
      </c>
      <c r="I2528">
        <v>7</v>
      </c>
      <c r="J2528" s="1">
        <v>45279</v>
      </c>
      <c r="K2528" s="1">
        <v>45281</v>
      </c>
      <c r="L2528" t="s">
        <v>26</v>
      </c>
      <c r="M2528" t="str">
        <f t="shared" si="236"/>
        <v>Potential customer</v>
      </c>
      <c r="N2528" t="s">
        <v>21</v>
      </c>
      <c r="O2528">
        <v>542.91</v>
      </c>
      <c r="P2528" t="s">
        <v>28</v>
      </c>
      <c r="Q2528">
        <f>D2528-H2528</f>
        <v>1799.4748</v>
      </c>
      <c r="R2528" t="str">
        <f t="shared" si="237"/>
        <v>Good</v>
      </c>
      <c r="S2528" t="str">
        <f t="shared" si="238"/>
        <v>Good</v>
      </c>
      <c r="T2528" t="str">
        <f t="shared" si="239"/>
        <v>High Impact</v>
      </c>
    </row>
    <row r="2529" spans="1:20">
      <c r="A2529" t="s">
        <v>2565</v>
      </c>
      <c r="B2529" t="s">
        <v>30</v>
      </c>
      <c r="C2529" t="s">
        <v>19</v>
      </c>
      <c r="D2529">
        <v>4739.51</v>
      </c>
      <c r="E2529" t="str">
        <f t="shared" si="234"/>
        <v>High</v>
      </c>
      <c r="F2529" t="str">
        <f t="shared" si="235"/>
        <v>High</v>
      </c>
      <c r="G2529">
        <v>0.43</v>
      </c>
      <c r="H2529">
        <f>D2529*G2529</f>
        <v>2037.9893</v>
      </c>
      <c r="I2529">
        <v>9</v>
      </c>
      <c r="J2529" s="1">
        <v>45222</v>
      </c>
      <c r="K2529" s="1">
        <v>45227</v>
      </c>
      <c r="L2529" t="s">
        <v>26</v>
      </c>
      <c r="M2529" t="str">
        <f t="shared" si="236"/>
        <v>Potential customer</v>
      </c>
      <c r="N2529" t="s">
        <v>32</v>
      </c>
      <c r="O2529">
        <v>1242.78</v>
      </c>
      <c r="P2529" t="s">
        <v>53</v>
      </c>
      <c r="Q2529">
        <f>D2529-H2529</f>
        <v>2701.5207</v>
      </c>
      <c r="R2529" t="str">
        <f t="shared" si="237"/>
        <v>Good</v>
      </c>
      <c r="S2529" t="str">
        <f t="shared" si="238"/>
        <v>Good</v>
      </c>
      <c r="T2529" t="str">
        <f t="shared" si="239"/>
        <v>High Impact</v>
      </c>
    </row>
    <row r="2530" spans="1:20">
      <c r="A2530" t="s">
        <v>2566</v>
      </c>
      <c r="B2530" t="s">
        <v>24</v>
      </c>
      <c r="C2530" t="s">
        <v>19</v>
      </c>
      <c r="D2530">
        <v>3662.01</v>
      </c>
      <c r="E2530" t="str">
        <f t="shared" si="234"/>
        <v>High</v>
      </c>
      <c r="F2530" t="str">
        <f t="shared" si="235"/>
        <v>High</v>
      </c>
      <c r="G2530">
        <v>0.49</v>
      </c>
      <c r="H2530">
        <f>D2530*G2530</f>
        <v>1794.3849</v>
      </c>
      <c r="I2530">
        <v>4</v>
      </c>
      <c r="J2530" s="1">
        <v>45443</v>
      </c>
      <c r="K2530" s="1">
        <v>45447</v>
      </c>
      <c r="L2530" t="s">
        <v>20</v>
      </c>
      <c r="M2530" t="str">
        <f t="shared" si="236"/>
        <v>Premium customer</v>
      </c>
      <c r="N2530" t="s">
        <v>27</v>
      </c>
      <c r="O2530">
        <v>823.18</v>
      </c>
      <c r="P2530" t="s">
        <v>53</v>
      </c>
      <c r="Q2530">
        <f>D2530-H2530</f>
        <v>1867.6251000000002</v>
      </c>
      <c r="R2530" t="str">
        <f t="shared" si="237"/>
        <v>Good</v>
      </c>
      <c r="S2530" t="str">
        <f t="shared" si="238"/>
        <v>Good</v>
      </c>
      <c r="T2530" t="str">
        <f t="shared" si="239"/>
        <v>High Impact</v>
      </c>
    </row>
    <row r="2531" spans="1:20">
      <c r="A2531" t="s">
        <v>2567</v>
      </c>
      <c r="B2531" t="s">
        <v>30</v>
      </c>
      <c r="C2531" t="s">
        <v>31</v>
      </c>
      <c r="D2531">
        <v>158.19999999999999</v>
      </c>
      <c r="E2531" t="str">
        <f t="shared" si="234"/>
        <v>Low</v>
      </c>
      <c r="F2531" t="str">
        <f t="shared" si="235"/>
        <v>Low</v>
      </c>
      <c r="G2531">
        <v>0.43</v>
      </c>
      <c r="H2531">
        <f>D2531*G2531</f>
        <v>68.025999999999996</v>
      </c>
      <c r="I2531">
        <v>1</v>
      </c>
      <c r="J2531" s="1">
        <v>45448</v>
      </c>
      <c r="K2531" s="1">
        <v>45452</v>
      </c>
      <c r="L2531" t="s">
        <v>20</v>
      </c>
      <c r="M2531" t="str">
        <f t="shared" si="236"/>
        <v>Normal customer</v>
      </c>
      <c r="N2531" t="s">
        <v>21</v>
      </c>
      <c r="O2531">
        <v>11.6</v>
      </c>
      <c r="P2531" t="s">
        <v>53</v>
      </c>
      <c r="Q2531">
        <f>D2531-H2531</f>
        <v>90.173999999999992</v>
      </c>
      <c r="R2531" t="str">
        <f t="shared" si="237"/>
        <v>Bad</v>
      </c>
      <c r="S2531" t="str">
        <f t="shared" si="238"/>
        <v>Bad</v>
      </c>
      <c r="T2531" t="str">
        <f t="shared" si="239"/>
        <v>High Impact</v>
      </c>
    </row>
    <row r="2532" spans="1:20">
      <c r="A2532" t="s">
        <v>2568</v>
      </c>
      <c r="B2532" t="s">
        <v>46</v>
      </c>
      <c r="C2532" t="s">
        <v>31</v>
      </c>
      <c r="D2532">
        <v>670.88</v>
      </c>
      <c r="E2532" t="str">
        <f t="shared" si="234"/>
        <v>Low</v>
      </c>
      <c r="F2532" t="str">
        <f t="shared" si="235"/>
        <v>Midium</v>
      </c>
      <c r="G2532">
        <v>0.09</v>
      </c>
      <c r="H2532">
        <f>D2532*G2532</f>
        <v>60.379199999999997</v>
      </c>
      <c r="I2532">
        <v>6</v>
      </c>
      <c r="J2532" s="1">
        <v>45410</v>
      </c>
      <c r="K2532" s="1">
        <v>45416</v>
      </c>
      <c r="L2532" t="s">
        <v>26</v>
      </c>
      <c r="M2532" t="str">
        <f t="shared" si="236"/>
        <v>Normal customer</v>
      </c>
      <c r="N2532" t="s">
        <v>32</v>
      </c>
      <c r="O2532">
        <v>87.59</v>
      </c>
      <c r="P2532" t="s">
        <v>22</v>
      </c>
      <c r="Q2532">
        <f>D2532-H2532</f>
        <v>610.50080000000003</v>
      </c>
      <c r="R2532" t="str">
        <f t="shared" si="237"/>
        <v>Bad</v>
      </c>
      <c r="S2532" t="str">
        <f t="shared" si="238"/>
        <v>Bad</v>
      </c>
      <c r="T2532" t="str">
        <f t="shared" si="239"/>
        <v>Normal</v>
      </c>
    </row>
    <row r="2533" spans="1:20">
      <c r="A2533" t="s">
        <v>2569</v>
      </c>
      <c r="B2533" t="s">
        <v>46</v>
      </c>
      <c r="C2533" t="s">
        <v>19</v>
      </c>
      <c r="D2533">
        <v>4626.68</v>
      </c>
      <c r="E2533" t="str">
        <f t="shared" si="234"/>
        <v>High</v>
      </c>
      <c r="F2533" t="str">
        <f t="shared" si="235"/>
        <v>High</v>
      </c>
      <c r="G2533">
        <v>0.08</v>
      </c>
      <c r="H2533">
        <f>D2533*G2533</f>
        <v>370.13440000000003</v>
      </c>
      <c r="I2533">
        <v>2</v>
      </c>
      <c r="J2533" s="1">
        <v>45148</v>
      </c>
      <c r="K2533" s="1">
        <v>45149</v>
      </c>
      <c r="L2533" t="s">
        <v>36</v>
      </c>
      <c r="M2533" t="str">
        <f t="shared" si="236"/>
        <v>Normal customer</v>
      </c>
      <c r="N2533" t="s">
        <v>32</v>
      </c>
      <c r="O2533">
        <v>1024.24</v>
      </c>
      <c r="P2533" t="s">
        <v>22</v>
      </c>
      <c r="Q2533">
        <f>D2533-H2533</f>
        <v>4256.5456000000004</v>
      </c>
      <c r="R2533" t="str">
        <f t="shared" si="237"/>
        <v>Good</v>
      </c>
      <c r="S2533" t="str">
        <f t="shared" si="238"/>
        <v>Good</v>
      </c>
      <c r="T2533" t="str">
        <f t="shared" si="239"/>
        <v>High Impact</v>
      </c>
    </row>
    <row r="2534" spans="1:20">
      <c r="A2534" t="s">
        <v>2570</v>
      </c>
      <c r="B2534" t="s">
        <v>24</v>
      </c>
      <c r="C2534" t="s">
        <v>19</v>
      </c>
      <c r="D2534">
        <v>4258.72</v>
      </c>
      <c r="E2534" t="str">
        <f t="shared" si="234"/>
        <v>High</v>
      </c>
      <c r="F2534" t="str">
        <f t="shared" si="235"/>
        <v>High</v>
      </c>
      <c r="G2534">
        <v>0.2</v>
      </c>
      <c r="H2534">
        <f>D2534*G2534</f>
        <v>851.74400000000014</v>
      </c>
      <c r="I2534">
        <v>7</v>
      </c>
      <c r="J2534" s="1">
        <v>45511</v>
      </c>
      <c r="K2534" s="1">
        <v>45517</v>
      </c>
      <c r="L2534" t="s">
        <v>36</v>
      </c>
      <c r="M2534" t="str">
        <f t="shared" si="236"/>
        <v>Normal customer</v>
      </c>
      <c r="N2534" t="s">
        <v>32</v>
      </c>
      <c r="O2534">
        <v>969.97</v>
      </c>
      <c r="P2534" t="s">
        <v>53</v>
      </c>
      <c r="Q2534">
        <f>D2534-H2534</f>
        <v>3406.9760000000001</v>
      </c>
      <c r="R2534" t="str">
        <f t="shared" si="237"/>
        <v>Good</v>
      </c>
      <c r="S2534" t="str">
        <f t="shared" si="238"/>
        <v>Good</v>
      </c>
      <c r="T2534" t="str">
        <f t="shared" si="239"/>
        <v>High Impact</v>
      </c>
    </row>
    <row r="2535" spans="1:20">
      <c r="A2535" t="s">
        <v>2571</v>
      </c>
      <c r="B2535" t="s">
        <v>46</v>
      </c>
      <c r="C2535" t="s">
        <v>38</v>
      </c>
      <c r="D2535">
        <v>2482.21</v>
      </c>
      <c r="E2535" t="str">
        <f t="shared" si="234"/>
        <v>High</v>
      </c>
      <c r="F2535" t="str">
        <f t="shared" si="235"/>
        <v>High</v>
      </c>
      <c r="G2535">
        <v>0.11</v>
      </c>
      <c r="H2535">
        <f>D2535*G2535</f>
        <v>273.04309999999998</v>
      </c>
      <c r="I2535">
        <v>6</v>
      </c>
      <c r="J2535" s="1">
        <v>45612</v>
      </c>
      <c r="K2535" s="1">
        <v>45616</v>
      </c>
      <c r="L2535" t="s">
        <v>36</v>
      </c>
      <c r="M2535" t="str">
        <f t="shared" si="236"/>
        <v>Normal customer</v>
      </c>
      <c r="N2535" t="s">
        <v>32</v>
      </c>
      <c r="O2535">
        <v>412.15</v>
      </c>
      <c r="P2535" t="s">
        <v>33</v>
      </c>
      <c r="Q2535">
        <f>D2535-H2535</f>
        <v>2209.1669000000002</v>
      </c>
      <c r="R2535" t="str">
        <f t="shared" si="237"/>
        <v>Good</v>
      </c>
      <c r="S2535" t="str">
        <f t="shared" si="238"/>
        <v>Good</v>
      </c>
      <c r="T2535" t="str">
        <f t="shared" si="239"/>
        <v>High Impact</v>
      </c>
    </row>
    <row r="2536" spans="1:20">
      <c r="A2536" t="s">
        <v>2572</v>
      </c>
      <c r="B2536" t="s">
        <v>46</v>
      </c>
      <c r="C2536" t="s">
        <v>38</v>
      </c>
      <c r="D2536">
        <v>3123.19</v>
      </c>
      <c r="E2536" t="str">
        <f t="shared" si="234"/>
        <v>High</v>
      </c>
      <c r="F2536" t="str">
        <f t="shared" si="235"/>
        <v>High</v>
      </c>
      <c r="G2536">
        <v>0.34</v>
      </c>
      <c r="H2536">
        <f>D2536*G2536</f>
        <v>1061.8846000000001</v>
      </c>
      <c r="I2536">
        <v>9</v>
      </c>
      <c r="J2536" s="1">
        <v>45470</v>
      </c>
      <c r="K2536" s="1">
        <v>45472</v>
      </c>
      <c r="L2536" t="s">
        <v>26</v>
      </c>
      <c r="M2536" t="str">
        <f t="shared" si="236"/>
        <v>Potential customer</v>
      </c>
      <c r="N2536" t="s">
        <v>32</v>
      </c>
      <c r="O2536">
        <v>388.89</v>
      </c>
      <c r="P2536" t="s">
        <v>28</v>
      </c>
      <c r="Q2536">
        <f>D2536-H2536</f>
        <v>2061.3054000000002</v>
      </c>
      <c r="R2536" t="str">
        <f t="shared" si="237"/>
        <v>Good</v>
      </c>
      <c r="S2536" t="str">
        <f t="shared" si="238"/>
        <v>Good</v>
      </c>
      <c r="T2536" t="str">
        <f t="shared" si="239"/>
        <v>High Impact</v>
      </c>
    </row>
    <row r="2537" spans="1:20">
      <c r="A2537" t="s">
        <v>2573</v>
      </c>
      <c r="B2537" t="s">
        <v>18</v>
      </c>
      <c r="C2537" t="s">
        <v>41</v>
      </c>
      <c r="D2537">
        <v>1519.27</v>
      </c>
      <c r="E2537" t="str">
        <f t="shared" si="234"/>
        <v>High</v>
      </c>
      <c r="F2537" t="str">
        <f t="shared" si="235"/>
        <v>High</v>
      </c>
      <c r="G2537">
        <v>0.04</v>
      </c>
      <c r="H2537">
        <f>D2537*G2537</f>
        <v>60.770800000000001</v>
      </c>
      <c r="I2537">
        <v>6</v>
      </c>
      <c r="J2537" s="1">
        <v>45523</v>
      </c>
      <c r="K2537" s="1">
        <v>45526</v>
      </c>
      <c r="L2537" t="s">
        <v>36</v>
      </c>
      <c r="M2537" t="str">
        <f t="shared" si="236"/>
        <v>Normal customer</v>
      </c>
      <c r="N2537" t="s">
        <v>32</v>
      </c>
      <c r="O2537">
        <v>110.99</v>
      </c>
      <c r="P2537" t="s">
        <v>39</v>
      </c>
      <c r="Q2537">
        <f>D2537-H2537</f>
        <v>1458.4992</v>
      </c>
      <c r="R2537" t="str">
        <f t="shared" si="237"/>
        <v>Bad</v>
      </c>
      <c r="S2537" t="str">
        <f t="shared" si="238"/>
        <v>Bad</v>
      </c>
      <c r="T2537" t="str">
        <f t="shared" si="239"/>
        <v>High Impact</v>
      </c>
    </row>
    <row r="2538" spans="1:20">
      <c r="A2538" t="s">
        <v>2574</v>
      </c>
      <c r="B2538" t="s">
        <v>18</v>
      </c>
      <c r="C2538" t="s">
        <v>31</v>
      </c>
      <c r="D2538">
        <v>3984.87</v>
      </c>
      <c r="E2538" t="str">
        <f t="shared" si="234"/>
        <v>High</v>
      </c>
      <c r="F2538" t="str">
        <f t="shared" si="235"/>
        <v>High</v>
      </c>
      <c r="G2538">
        <v>0.22</v>
      </c>
      <c r="H2538">
        <f>D2538*G2538</f>
        <v>876.67139999999995</v>
      </c>
      <c r="I2538">
        <v>6</v>
      </c>
      <c r="J2538" s="1">
        <v>45431</v>
      </c>
      <c r="K2538" s="1">
        <v>45432</v>
      </c>
      <c r="L2538" t="s">
        <v>20</v>
      </c>
      <c r="M2538" t="str">
        <f t="shared" si="236"/>
        <v>Premium customer</v>
      </c>
      <c r="N2538" t="s">
        <v>32</v>
      </c>
      <c r="O2538">
        <v>252.03</v>
      </c>
      <c r="P2538" t="s">
        <v>22</v>
      </c>
      <c r="Q2538">
        <f>D2538-H2538</f>
        <v>3108.1985999999997</v>
      </c>
      <c r="R2538" t="str">
        <f t="shared" si="237"/>
        <v>Bad</v>
      </c>
      <c r="S2538" t="str">
        <f t="shared" si="238"/>
        <v>Bad</v>
      </c>
      <c r="T2538" t="str">
        <f t="shared" si="239"/>
        <v>High Impact</v>
      </c>
    </row>
    <row r="2539" spans="1:20">
      <c r="A2539" t="s">
        <v>2575</v>
      </c>
      <c r="B2539" t="s">
        <v>46</v>
      </c>
      <c r="C2539" t="s">
        <v>31</v>
      </c>
      <c r="D2539">
        <v>3056.26</v>
      </c>
      <c r="E2539" t="str">
        <f t="shared" si="234"/>
        <v>High</v>
      </c>
      <c r="F2539" t="str">
        <f t="shared" si="235"/>
        <v>High</v>
      </c>
      <c r="G2539">
        <v>0.14000000000000001</v>
      </c>
      <c r="H2539">
        <f>D2539*G2539</f>
        <v>427.87640000000005</v>
      </c>
      <c r="I2539">
        <v>4</v>
      </c>
      <c r="J2539" s="1">
        <v>45208</v>
      </c>
      <c r="K2539" s="1">
        <v>45215</v>
      </c>
      <c r="L2539" t="s">
        <v>36</v>
      </c>
      <c r="M2539" t="str">
        <f t="shared" si="236"/>
        <v>Normal customer</v>
      </c>
      <c r="N2539" t="s">
        <v>21</v>
      </c>
      <c r="O2539">
        <v>240.03</v>
      </c>
      <c r="P2539" t="s">
        <v>44</v>
      </c>
      <c r="Q2539">
        <f>D2539-H2539</f>
        <v>2628.3836000000001</v>
      </c>
      <c r="R2539" t="str">
        <f t="shared" si="237"/>
        <v>Bad</v>
      </c>
      <c r="S2539" t="str">
        <f t="shared" si="238"/>
        <v>Bad</v>
      </c>
      <c r="T2539" t="str">
        <f t="shared" si="239"/>
        <v>High Impact</v>
      </c>
    </row>
    <row r="2540" spans="1:20">
      <c r="A2540" t="s">
        <v>2576</v>
      </c>
      <c r="B2540" t="s">
        <v>24</v>
      </c>
      <c r="C2540" t="s">
        <v>19</v>
      </c>
      <c r="D2540">
        <v>3504.65</v>
      </c>
      <c r="E2540" t="str">
        <f t="shared" si="234"/>
        <v>High</v>
      </c>
      <c r="F2540" t="str">
        <f t="shared" si="235"/>
        <v>High</v>
      </c>
      <c r="G2540">
        <v>0.3</v>
      </c>
      <c r="H2540">
        <f>D2540*G2540</f>
        <v>1051.395</v>
      </c>
      <c r="I2540">
        <v>9</v>
      </c>
      <c r="J2540" s="1">
        <v>45319</v>
      </c>
      <c r="K2540" s="1">
        <v>45323</v>
      </c>
      <c r="L2540" t="s">
        <v>26</v>
      </c>
      <c r="M2540" t="str">
        <f t="shared" si="236"/>
        <v>Potential customer</v>
      </c>
      <c r="N2540" t="s">
        <v>32</v>
      </c>
      <c r="O2540">
        <v>470.85</v>
      </c>
      <c r="P2540" t="s">
        <v>28</v>
      </c>
      <c r="Q2540">
        <f>D2540-H2540</f>
        <v>2453.2550000000001</v>
      </c>
      <c r="R2540" t="str">
        <f t="shared" si="237"/>
        <v>Good</v>
      </c>
      <c r="S2540" t="str">
        <f t="shared" si="238"/>
        <v>Good</v>
      </c>
      <c r="T2540" t="str">
        <f t="shared" si="239"/>
        <v>High Impact</v>
      </c>
    </row>
    <row r="2541" spans="1:20">
      <c r="A2541" t="s">
        <v>2577</v>
      </c>
      <c r="B2541" t="s">
        <v>18</v>
      </c>
      <c r="C2541" t="s">
        <v>19</v>
      </c>
      <c r="D2541">
        <v>1937.06</v>
      </c>
      <c r="E2541" t="str">
        <f t="shared" si="234"/>
        <v>High</v>
      </c>
      <c r="F2541" t="str">
        <f t="shared" si="235"/>
        <v>High</v>
      </c>
      <c r="G2541">
        <v>0.4</v>
      </c>
      <c r="H2541">
        <f>D2541*G2541</f>
        <v>774.82400000000007</v>
      </c>
      <c r="I2541">
        <v>3</v>
      </c>
      <c r="J2541" s="1">
        <v>45379</v>
      </c>
      <c r="K2541" s="1">
        <v>45382</v>
      </c>
      <c r="L2541" t="s">
        <v>26</v>
      </c>
      <c r="M2541" t="str">
        <f t="shared" si="236"/>
        <v>Potential customer</v>
      </c>
      <c r="N2541" t="s">
        <v>27</v>
      </c>
      <c r="O2541">
        <v>392.25</v>
      </c>
      <c r="P2541" t="s">
        <v>39</v>
      </c>
      <c r="Q2541">
        <f>D2541-H2541</f>
        <v>1162.2359999999999</v>
      </c>
      <c r="R2541" t="str">
        <f t="shared" si="237"/>
        <v>Good</v>
      </c>
      <c r="S2541" t="str">
        <f t="shared" si="238"/>
        <v>Good</v>
      </c>
      <c r="T2541" t="str">
        <f t="shared" si="239"/>
        <v>High Impact</v>
      </c>
    </row>
    <row r="2542" spans="1:20">
      <c r="A2542" t="s">
        <v>2578</v>
      </c>
      <c r="B2542" t="s">
        <v>30</v>
      </c>
      <c r="C2542" t="s">
        <v>41</v>
      </c>
      <c r="D2542">
        <v>2209.15</v>
      </c>
      <c r="E2542" t="str">
        <f t="shared" si="234"/>
        <v>High</v>
      </c>
      <c r="F2542" t="str">
        <f t="shared" si="235"/>
        <v>High</v>
      </c>
      <c r="G2542">
        <v>0.46</v>
      </c>
      <c r="H2542">
        <f>D2542*G2542</f>
        <v>1016.2090000000001</v>
      </c>
      <c r="I2542">
        <v>1</v>
      </c>
      <c r="J2542" s="1">
        <v>44981</v>
      </c>
      <c r="K2542" s="1">
        <v>44985</v>
      </c>
      <c r="L2542" t="s">
        <v>36</v>
      </c>
      <c r="M2542" t="str">
        <f t="shared" si="236"/>
        <v>Normal customer</v>
      </c>
      <c r="N2542" t="s">
        <v>27</v>
      </c>
      <c r="O2542">
        <v>578.89</v>
      </c>
      <c r="P2542" t="s">
        <v>44</v>
      </c>
      <c r="Q2542">
        <f>D2542-H2542</f>
        <v>1192.941</v>
      </c>
      <c r="R2542" t="str">
        <f t="shared" si="237"/>
        <v>Good</v>
      </c>
      <c r="S2542" t="str">
        <f t="shared" si="238"/>
        <v>Good</v>
      </c>
      <c r="T2542" t="str">
        <f t="shared" si="239"/>
        <v>High Impact</v>
      </c>
    </row>
    <row r="2543" spans="1:20">
      <c r="A2543" t="s">
        <v>2579</v>
      </c>
      <c r="B2543" t="s">
        <v>30</v>
      </c>
      <c r="C2543" t="s">
        <v>31</v>
      </c>
      <c r="D2543">
        <v>1117.6400000000001</v>
      </c>
      <c r="E2543" t="str">
        <f t="shared" si="234"/>
        <v>High</v>
      </c>
      <c r="F2543" t="str">
        <f t="shared" si="235"/>
        <v>High</v>
      </c>
      <c r="G2543">
        <v>0.48</v>
      </c>
      <c r="H2543">
        <f>D2543*G2543</f>
        <v>536.46720000000005</v>
      </c>
      <c r="I2543">
        <v>8</v>
      </c>
      <c r="J2543" s="1">
        <v>45574</v>
      </c>
      <c r="K2543" s="1">
        <v>45579</v>
      </c>
      <c r="L2543" t="s">
        <v>26</v>
      </c>
      <c r="M2543" t="str">
        <f t="shared" si="236"/>
        <v>Potential customer</v>
      </c>
      <c r="N2543" t="s">
        <v>32</v>
      </c>
      <c r="O2543">
        <v>125.95</v>
      </c>
      <c r="P2543" t="s">
        <v>33</v>
      </c>
      <c r="Q2543">
        <f>D2543-H2543</f>
        <v>581.17280000000005</v>
      </c>
      <c r="R2543" t="str">
        <f t="shared" si="237"/>
        <v>Bad</v>
      </c>
      <c r="S2543" t="str">
        <f t="shared" si="238"/>
        <v>Bad</v>
      </c>
      <c r="T2543" t="str">
        <f t="shared" si="239"/>
        <v>High Impact</v>
      </c>
    </row>
    <row r="2544" spans="1:20">
      <c r="A2544" t="s">
        <v>2580</v>
      </c>
      <c r="B2544" t="s">
        <v>30</v>
      </c>
      <c r="C2544" t="s">
        <v>38</v>
      </c>
      <c r="D2544">
        <v>4745.46</v>
      </c>
      <c r="E2544" t="str">
        <f t="shared" si="234"/>
        <v>High</v>
      </c>
      <c r="F2544" t="str">
        <f t="shared" si="235"/>
        <v>High</v>
      </c>
      <c r="G2544">
        <v>0.18</v>
      </c>
      <c r="H2544">
        <f>D2544*G2544</f>
        <v>854.18279999999993</v>
      </c>
      <c r="I2544">
        <v>8</v>
      </c>
      <c r="J2544" s="1">
        <v>45554</v>
      </c>
      <c r="K2544" s="1">
        <v>45556</v>
      </c>
      <c r="L2544" t="s">
        <v>20</v>
      </c>
      <c r="M2544" t="str">
        <f t="shared" si="236"/>
        <v>Premium customer</v>
      </c>
      <c r="N2544" t="s">
        <v>27</v>
      </c>
      <c r="O2544">
        <v>326.94</v>
      </c>
      <c r="P2544" t="s">
        <v>22</v>
      </c>
      <c r="Q2544">
        <f>D2544-H2544</f>
        <v>3891.2772</v>
      </c>
      <c r="R2544" t="str">
        <f t="shared" si="237"/>
        <v>Good</v>
      </c>
      <c r="S2544" t="str">
        <f t="shared" si="238"/>
        <v>Good</v>
      </c>
      <c r="T2544" t="str">
        <f t="shared" si="239"/>
        <v>High Impact</v>
      </c>
    </row>
    <row r="2545" spans="1:20">
      <c r="A2545" t="s">
        <v>2581</v>
      </c>
      <c r="B2545" t="s">
        <v>24</v>
      </c>
      <c r="C2545" t="s">
        <v>25</v>
      </c>
      <c r="D2545">
        <v>4738.13</v>
      </c>
      <c r="E2545" t="str">
        <f t="shared" si="234"/>
        <v>High</v>
      </c>
      <c r="F2545" t="str">
        <f t="shared" si="235"/>
        <v>High</v>
      </c>
      <c r="G2545">
        <v>0.43</v>
      </c>
      <c r="H2545">
        <f>D2545*G2545</f>
        <v>2037.3959</v>
      </c>
      <c r="I2545">
        <v>1</v>
      </c>
      <c r="J2545" s="1">
        <v>44982</v>
      </c>
      <c r="K2545" s="1">
        <v>44987</v>
      </c>
      <c r="L2545" t="s">
        <v>26</v>
      </c>
      <c r="M2545" t="str">
        <f t="shared" si="236"/>
        <v>Potential customer</v>
      </c>
      <c r="N2545" t="s">
        <v>27</v>
      </c>
      <c r="O2545">
        <v>1381</v>
      </c>
      <c r="P2545" t="s">
        <v>44</v>
      </c>
      <c r="Q2545">
        <f>D2545-H2545</f>
        <v>2700.7341000000001</v>
      </c>
      <c r="R2545" t="str">
        <f t="shared" si="237"/>
        <v>Good</v>
      </c>
      <c r="S2545" t="str">
        <f t="shared" si="238"/>
        <v>Good</v>
      </c>
      <c r="T2545" t="str">
        <f t="shared" si="239"/>
        <v>High Impact</v>
      </c>
    </row>
    <row r="2546" spans="1:20">
      <c r="A2546" t="s">
        <v>2582</v>
      </c>
      <c r="B2546" t="s">
        <v>46</v>
      </c>
      <c r="C2546" t="s">
        <v>41</v>
      </c>
      <c r="D2546">
        <v>4106.9799999999996</v>
      </c>
      <c r="E2546" t="str">
        <f t="shared" si="234"/>
        <v>High</v>
      </c>
      <c r="F2546" t="str">
        <f t="shared" si="235"/>
        <v>High</v>
      </c>
      <c r="G2546">
        <v>0.3</v>
      </c>
      <c r="H2546">
        <f>D2546*G2546</f>
        <v>1232.0939999999998</v>
      </c>
      <c r="I2546">
        <v>9</v>
      </c>
      <c r="J2546" s="1">
        <v>44982</v>
      </c>
      <c r="K2546" s="1">
        <v>44983</v>
      </c>
      <c r="L2546" t="s">
        <v>20</v>
      </c>
      <c r="M2546" t="str">
        <f t="shared" si="236"/>
        <v>Premium customer</v>
      </c>
      <c r="N2546" t="s">
        <v>27</v>
      </c>
      <c r="O2546">
        <v>838.7</v>
      </c>
      <c r="P2546" t="s">
        <v>53</v>
      </c>
      <c r="Q2546">
        <f>D2546-H2546</f>
        <v>2874.8859999999995</v>
      </c>
      <c r="R2546" t="str">
        <f t="shared" si="237"/>
        <v>Good</v>
      </c>
      <c r="S2546" t="str">
        <f t="shared" si="238"/>
        <v>Good</v>
      </c>
      <c r="T2546" t="str">
        <f t="shared" si="239"/>
        <v>High Impact</v>
      </c>
    </row>
    <row r="2547" spans="1:20">
      <c r="A2547" t="s">
        <v>2583</v>
      </c>
      <c r="B2547" t="s">
        <v>30</v>
      </c>
      <c r="C2547" t="s">
        <v>25</v>
      </c>
      <c r="D2547">
        <v>4684.22</v>
      </c>
      <c r="E2547" t="str">
        <f t="shared" si="234"/>
        <v>High</v>
      </c>
      <c r="F2547" t="str">
        <f t="shared" si="235"/>
        <v>High</v>
      </c>
      <c r="G2547">
        <v>0.35</v>
      </c>
      <c r="H2547">
        <f>D2547*G2547</f>
        <v>1639.4770000000001</v>
      </c>
      <c r="I2547">
        <v>2</v>
      </c>
      <c r="J2547" s="1">
        <v>45090</v>
      </c>
      <c r="K2547" s="1">
        <v>45097</v>
      </c>
      <c r="L2547" t="s">
        <v>36</v>
      </c>
      <c r="M2547" t="str">
        <f t="shared" si="236"/>
        <v>Normal customer</v>
      </c>
      <c r="N2547" t="s">
        <v>27</v>
      </c>
      <c r="O2547">
        <v>400.67</v>
      </c>
      <c r="P2547" t="s">
        <v>22</v>
      </c>
      <c r="Q2547">
        <f>D2547-H2547</f>
        <v>3044.7430000000004</v>
      </c>
      <c r="R2547" t="str">
        <f t="shared" si="237"/>
        <v>Good</v>
      </c>
      <c r="S2547" t="str">
        <f t="shared" si="238"/>
        <v>Good</v>
      </c>
      <c r="T2547" t="str">
        <f t="shared" si="239"/>
        <v>High Impact</v>
      </c>
    </row>
    <row r="2548" spans="1:20">
      <c r="A2548" t="s">
        <v>2584</v>
      </c>
      <c r="B2548" t="s">
        <v>24</v>
      </c>
      <c r="C2548" t="s">
        <v>38</v>
      </c>
      <c r="D2548">
        <v>3360.11</v>
      </c>
      <c r="E2548" t="str">
        <f t="shared" si="234"/>
        <v>High</v>
      </c>
      <c r="F2548" t="str">
        <f t="shared" si="235"/>
        <v>High</v>
      </c>
      <c r="G2548">
        <v>0.43</v>
      </c>
      <c r="H2548">
        <f>D2548*G2548</f>
        <v>1444.8473000000001</v>
      </c>
      <c r="I2548">
        <v>6</v>
      </c>
      <c r="J2548" s="1">
        <v>45415</v>
      </c>
      <c r="K2548" s="1">
        <v>45418</v>
      </c>
      <c r="L2548" t="s">
        <v>20</v>
      </c>
      <c r="M2548" t="str">
        <f t="shared" si="236"/>
        <v>Premium customer</v>
      </c>
      <c r="N2548" t="s">
        <v>21</v>
      </c>
      <c r="O2548">
        <v>378.56</v>
      </c>
      <c r="P2548" t="s">
        <v>44</v>
      </c>
      <c r="Q2548">
        <f>D2548-H2548</f>
        <v>1915.2627</v>
      </c>
      <c r="R2548" t="str">
        <f t="shared" si="237"/>
        <v>Good</v>
      </c>
      <c r="S2548" t="str">
        <f t="shared" si="238"/>
        <v>Good</v>
      </c>
      <c r="T2548" t="str">
        <f t="shared" si="239"/>
        <v>High Impact</v>
      </c>
    </row>
    <row r="2549" spans="1:20">
      <c r="A2549" t="s">
        <v>2585</v>
      </c>
      <c r="B2549" t="s">
        <v>18</v>
      </c>
      <c r="C2549" t="s">
        <v>38</v>
      </c>
      <c r="D2549">
        <v>1249.79</v>
      </c>
      <c r="E2549" t="str">
        <f t="shared" si="234"/>
        <v>High</v>
      </c>
      <c r="F2549" t="str">
        <f t="shared" si="235"/>
        <v>High</v>
      </c>
      <c r="G2549">
        <v>7.0000000000000007E-2</v>
      </c>
      <c r="H2549">
        <f>D2549*G2549</f>
        <v>87.485300000000009</v>
      </c>
      <c r="I2549">
        <v>9</v>
      </c>
      <c r="J2549" s="1">
        <v>44934</v>
      </c>
      <c r="K2549" s="1">
        <v>44939</v>
      </c>
      <c r="L2549" t="s">
        <v>20</v>
      </c>
      <c r="M2549" t="str">
        <f t="shared" si="236"/>
        <v>Premium customer</v>
      </c>
      <c r="N2549" t="s">
        <v>32</v>
      </c>
      <c r="O2549">
        <v>193.31</v>
      </c>
      <c r="P2549" t="s">
        <v>22</v>
      </c>
      <c r="Q2549">
        <f>D2549-H2549</f>
        <v>1162.3046999999999</v>
      </c>
      <c r="R2549" t="str">
        <f t="shared" si="237"/>
        <v>Bad</v>
      </c>
      <c r="S2549" t="str">
        <f t="shared" si="238"/>
        <v>Bad</v>
      </c>
      <c r="T2549" t="str">
        <f t="shared" si="239"/>
        <v>High Impact</v>
      </c>
    </row>
    <row r="2550" spans="1:20">
      <c r="A2550" t="s">
        <v>2586</v>
      </c>
      <c r="B2550" t="s">
        <v>46</v>
      </c>
      <c r="C2550" t="s">
        <v>25</v>
      </c>
      <c r="D2550">
        <v>3825.03</v>
      </c>
      <c r="E2550" t="str">
        <f t="shared" si="234"/>
        <v>High</v>
      </c>
      <c r="F2550" t="str">
        <f t="shared" si="235"/>
        <v>High</v>
      </c>
      <c r="G2550">
        <v>0.47</v>
      </c>
      <c r="H2550">
        <f>D2550*G2550</f>
        <v>1797.7641000000001</v>
      </c>
      <c r="I2550">
        <v>6</v>
      </c>
      <c r="J2550" s="1">
        <v>45538</v>
      </c>
      <c r="K2550" s="1">
        <v>45542</v>
      </c>
      <c r="L2550" t="s">
        <v>20</v>
      </c>
      <c r="M2550" t="str">
        <f t="shared" si="236"/>
        <v>Premium customer</v>
      </c>
      <c r="N2550" t="s">
        <v>32</v>
      </c>
      <c r="O2550">
        <v>1116.31</v>
      </c>
      <c r="P2550" t="s">
        <v>44</v>
      </c>
      <c r="Q2550">
        <f>D2550-H2550</f>
        <v>2027.2659000000001</v>
      </c>
      <c r="R2550" t="str">
        <f t="shared" si="237"/>
        <v>Good</v>
      </c>
      <c r="S2550" t="str">
        <f t="shared" si="238"/>
        <v>Good</v>
      </c>
      <c r="T2550" t="str">
        <f t="shared" si="239"/>
        <v>High Impact</v>
      </c>
    </row>
    <row r="2551" spans="1:20">
      <c r="A2551" t="s">
        <v>2587</v>
      </c>
      <c r="B2551" t="s">
        <v>18</v>
      </c>
      <c r="C2551" t="s">
        <v>41</v>
      </c>
      <c r="D2551">
        <v>1693.85</v>
      </c>
      <c r="E2551" t="str">
        <f t="shared" si="234"/>
        <v>High</v>
      </c>
      <c r="F2551" t="str">
        <f t="shared" si="235"/>
        <v>High</v>
      </c>
      <c r="G2551">
        <v>0.27</v>
      </c>
      <c r="H2551">
        <f>D2551*G2551</f>
        <v>457.33949999999999</v>
      </c>
      <c r="I2551">
        <v>7</v>
      </c>
      <c r="J2551" s="1">
        <v>45073</v>
      </c>
      <c r="K2551" s="1">
        <v>45078</v>
      </c>
      <c r="L2551" t="s">
        <v>36</v>
      </c>
      <c r="M2551" t="str">
        <f t="shared" si="236"/>
        <v>Normal customer</v>
      </c>
      <c r="N2551" t="s">
        <v>21</v>
      </c>
      <c r="O2551">
        <v>134.36000000000001</v>
      </c>
      <c r="P2551" t="s">
        <v>53</v>
      </c>
      <c r="Q2551">
        <f>D2551-H2551</f>
        <v>1236.5104999999999</v>
      </c>
      <c r="R2551" t="str">
        <f t="shared" si="237"/>
        <v>Bad</v>
      </c>
      <c r="S2551" t="str">
        <f t="shared" si="238"/>
        <v>Bad</v>
      </c>
      <c r="T2551" t="str">
        <f t="shared" si="239"/>
        <v>High Impact</v>
      </c>
    </row>
    <row r="2552" spans="1:20">
      <c r="A2552" t="s">
        <v>2588</v>
      </c>
      <c r="B2552" t="s">
        <v>24</v>
      </c>
      <c r="C2552" t="s">
        <v>25</v>
      </c>
      <c r="D2552">
        <v>2258.36</v>
      </c>
      <c r="E2552" t="str">
        <f t="shared" si="234"/>
        <v>High</v>
      </c>
      <c r="F2552" t="str">
        <f t="shared" si="235"/>
        <v>High</v>
      </c>
      <c r="G2552">
        <v>0.17</v>
      </c>
      <c r="H2552">
        <f>D2552*G2552</f>
        <v>383.92120000000006</v>
      </c>
      <c r="I2552">
        <v>9</v>
      </c>
      <c r="J2552" s="1">
        <v>45332</v>
      </c>
      <c r="K2552" s="1">
        <v>45338</v>
      </c>
      <c r="L2552" t="s">
        <v>20</v>
      </c>
      <c r="M2552" t="str">
        <f t="shared" si="236"/>
        <v>Premium customer</v>
      </c>
      <c r="N2552" t="s">
        <v>21</v>
      </c>
      <c r="O2552">
        <v>354.14</v>
      </c>
      <c r="P2552" t="s">
        <v>28</v>
      </c>
      <c r="Q2552">
        <f>D2552-H2552</f>
        <v>1874.4388000000001</v>
      </c>
      <c r="R2552" t="str">
        <f t="shared" si="237"/>
        <v>Good</v>
      </c>
      <c r="S2552" t="str">
        <f t="shared" si="238"/>
        <v>Good</v>
      </c>
      <c r="T2552" t="str">
        <f t="shared" si="239"/>
        <v>High Impact</v>
      </c>
    </row>
    <row r="2553" spans="1:20">
      <c r="A2553" t="s">
        <v>2589</v>
      </c>
      <c r="B2553" t="s">
        <v>30</v>
      </c>
      <c r="C2553" t="s">
        <v>41</v>
      </c>
      <c r="D2553">
        <v>1444.32</v>
      </c>
      <c r="E2553" t="str">
        <f t="shared" si="234"/>
        <v>High</v>
      </c>
      <c r="F2553" t="str">
        <f t="shared" si="235"/>
        <v>High</v>
      </c>
      <c r="G2553">
        <v>0.17</v>
      </c>
      <c r="H2553">
        <f>D2553*G2553</f>
        <v>245.53440000000001</v>
      </c>
      <c r="I2553">
        <v>5</v>
      </c>
      <c r="J2553" s="1">
        <v>44992</v>
      </c>
      <c r="K2553" s="1">
        <v>44995</v>
      </c>
      <c r="L2553" t="s">
        <v>20</v>
      </c>
      <c r="M2553" t="str">
        <f t="shared" si="236"/>
        <v>Premium customer</v>
      </c>
      <c r="N2553" t="s">
        <v>32</v>
      </c>
      <c r="O2553">
        <v>230.08</v>
      </c>
      <c r="P2553" t="s">
        <v>53</v>
      </c>
      <c r="Q2553">
        <f>D2553-H2553</f>
        <v>1198.7855999999999</v>
      </c>
      <c r="R2553" t="str">
        <f t="shared" si="237"/>
        <v>Bad</v>
      </c>
      <c r="S2553" t="str">
        <f t="shared" si="238"/>
        <v>Bad</v>
      </c>
      <c r="T2553" t="str">
        <f t="shared" si="239"/>
        <v>High Impact</v>
      </c>
    </row>
    <row r="2554" spans="1:20">
      <c r="A2554" t="s">
        <v>2590</v>
      </c>
      <c r="B2554" t="s">
        <v>30</v>
      </c>
      <c r="C2554" t="s">
        <v>41</v>
      </c>
      <c r="D2554">
        <v>2175.75</v>
      </c>
      <c r="E2554" t="str">
        <f t="shared" si="234"/>
        <v>High</v>
      </c>
      <c r="F2554" t="str">
        <f t="shared" si="235"/>
        <v>High</v>
      </c>
      <c r="G2554">
        <v>0.38</v>
      </c>
      <c r="H2554">
        <f>D2554*G2554</f>
        <v>826.78499999999997</v>
      </c>
      <c r="I2554">
        <v>1</v>
      </c>
      <c r="J2554" s="1">
        <v>45065</v>
      </c>
      <c r="K2554" s="1">
        <v>45072</v>
      </c>
      <c r="L2554" t="s">
        <v>20</v>
      </c>
      <c r="M2554" t="str">
        <f t="shared" si="236"/>
        <v>Premium customer</v>
      </c>
      <c r="N2554" t="s">
        <v>27</v>
      </c>
      <c r="O2554">
        <v>648.47</v>
      </c>
      <c r="P2554" t="s">
        <v>44</v>
      </c>
      <c r="Q2554">
        <f>D2554-H2554</f>
        <v>1348.9650000000001</v>
      </c>
      <c r="R2554" t="str">
        <f t="shared" si="237"/>
        <v>Good</v>
      </c>
      <c r="S2554" t="str">
        <f t="shared" si="238"/>
        <v>Good</v>
      </c>
      <c r="T2554" t="str">
        <f t="shared" si="239"/>
        <v>High Impact</v>
      </c>
    </row>
    <row r="2555" spans="1:20">
      <c r="A2555" t="s">
        <v>2591</v>
      </c>
      <c r="B2555" t="s">
        <v>24</v>
      </c>
      <c r="C2555" t="s">
        <v>19</v>
      </c>
      <c r="D2555">
        <v>3428.66</v>
      </c>
      <c r="E2555" t="str">
        <f t="shared" si="234"/>
        <v>High</v>
      </c>
      <c r="F2555" t="str">
        <f t="shared" si="235"/>
        <v>High</v>
      </c>
      <c r="G2555">
        <v>0.34</v>
      </c>
      <c r="H2555">
        <f>D2555*G2555</f>
        <v>1165.7444</v>
      </c>
      <c r="I2555">
        <v>9</v>
      </c>
      <c r="J2555" s="1">
        <v>45121</v>
      </c>
      <c r="K2555" s="1">
        <v>45125</v>
      </c>
      <c r="L2555" t="s">
        <v>26</v>
      </c>
      <c r="M2555" t="str">
        <f t="shared" si="236"/>
        <v>Potential customer</v>
      </c>
      <c r="N2555" t="s">
        <v>21</v>
      </c>
      <c r="O2555">
        <v>336.64</v>
      </c>
      <c r="P2555" t="s">
        <v>44</v>
      </c>
      <c r="Q2555">
        <f>D2555-H2555</f>
        <v>2262.9155999999998</v>
      </c>
      <c r="R2555" t="str">
        <f t="shared" si="237"/>
        <v>Good</v>
      </c>
      <c r="S2555" t="str">
        <f t="shared" si="238"/>
        <v>Good</v>
      </c>
      <c r="T2555" t="str">
        <f t="shared" si="239"/>
        <v>High Impact</v>
      </c>
    </row>
    <row r="2556" spans="1:20">
      <c r="A2556" t="s">
        <v>2592</v>
      </c>
      <c r="B2556" t="s">
        <v>30</v>
      </c>
      <c r="C2556" t="s">
        <v>31</v>
      </c>
      <c r="D2556">
        <v>641.99</v>
      </c>
      <c r="E2556" t="str">
        <f t="shared" si="234"/>
        <v>Low</v>
      </c>
      <c r="F2556" t="str">
        <f t="shared" si="235"/>
        <v>Midium</v>
      </c>
      <c r="G2556">
        <v>0.36</v>
      </c>
      <c r="H2556">
        <f>D2556*G2556</f>
        <v>231.1164</v>
      </c>
      <c r="I2556">
        <v>7</v>
      </c>
      <c r="J2556" s="1">
        <v>45215</v>
      </c>
      <c r="K2556" s="1">
        <v>45222</v>
      </c>
      <c r="L2556" t="s">
        <v>20</v>
      </c>
      <c r="M2556" t="str">
        <f t="shared" si="236"/>
        <v>Normal customer</v>
      </c>
      <c r="N2556" t="s">
        <v>27</v>
      </c>
      <c r="O2556">
        <v>107.27</v>
      </c>
      <c r="P2556" t="s">
        <v>22</v>
      </c>
      <c r="Q2556">
        <f>D2556-H2556</f>
        <v>410.87360000000001</v>
      </c>
      <c r="R2556" t="str">
        <f t="shared" si="237"/>
        <v>Bad</v>
      </c>
      <c r="S2556" t="str">
        <f t="shared" si="238"/>
        <v>Bad</v>
      </c>
      <c r="T2556" t="str">
        <f t="shared" si="239"/>
        <v>High Impact</v>
      </c>
    </row>
    <row r="2557" spans="1:20">
      <c r="A2557" t="s">
        <v>2593</v>
      </c>
      <c r="B2557" t="s">
        <v>46</v>
      </c>
      <c r="C2557" t="s">
        <v>31</v>
      </c>
      <c r="D2557">
        <v>615.51</v>
      </c>
      <c r="E2557" t="str">
        <f t="shared" si="234"/>
        <v>Low</v>
      </c>
      <c r="F2557" t="str">
        <f t="shared" si="235"/>
        <v>Midium</v>
      </c>
      <c r="G2557">
        <v>0.13</v>
      </c>
      <c r="H2557">
        <f>D2557*G2557</f>
        <v>80.016300000000001</v>
      </c>
      <c r="I2557">
        <v>8</v>
      </c>
      <c r="J2557" s="1">
        <v>45384</v>
      </c>
      <c r="K2557" s="1">
        <v>45385</v>
      </c>
      <c r="L2557" t="s">
        <v>20</v>
      </c>
      <c r="M2557" t="str">
        <f t="shared" si="236"/>
        <v>Normal customer</v>
      </c>
      <c r="N2557" t="s">
        <v>21</v>
      </c>
      <c r="O2557">
        <v>182.63</v>
      </c>
      <c r="P2557" t="s">
        <v>44</v>
      </c>
      <c r="Q2557">
        <f>D2557-H2557</f>
        <v>535.49369999999999</v>
      </c>
      <c r="R2557" t="str">
        <f t="shared" si="237"/>
        <v>Bad</v>
      </c>
      <c r="S2557" t="str">
        <f t="shared" si="238"/>
        <v>Bad</v>
      </c>
      <c r="T2557" t="str">
        <f t="shared" si="239"/>
        <v>Normal</v>
      </c>
    </row>
    <row r="2558" spans="1:20">
      <c r="A2558" t="s">
        <v>2594</v>
      </c>
      <c r="B2558" t="s">
        <v>24</v>
      </c>
      <c r="C2558" t="s">
        <v>38</v>
      </c>
      <c r="D2558">
        <v>3450.47</v>
      </c>
      <c r="E2558" t="str">
        <f t="shared" si="234"/>
        <v>High</v>
      </c>
      <c r="F2558" t="str">
        <f t="shared" si="235"/>
        <v>High</v>
      </c>
      <c r="G2558">
        <v>0.09</v>
      </c>
      <c r="H2558">
        <f>D2558*G2558</f>
        <v>310.54229999999995</v>
      </c>
      <c r="I2558">
        <v>2</v>
      </c>
      <c r="J2558" s="1">
        <v>45355</v>
      </c>
      <c r="K2558" s="1">
        <v>45360</v>
      </c>
      <c r="L2558" t="s">
        <v>36</v>
      </c>
      <c r="M2558" t="str">
        <f t="shared" si="236"/>
        <v>Normal customer</v>
      </c>
      <c r="N2558" t="s">
        <v>27</v>
      </c>
      <c r="O2558">
        <v>739.2</v>
      </c>
      <c r="P2558" t="s">
        <v>53</v>
      </c>
      <c r="Q2558">
        <f>D2558-H2558</f>
        <v>3139.9276999999997</v>
      </c>
      <c r="R2558" t="str">
        <f t="shared" si="237"/>
        <v>Good</v>
      </c>
      <c r="S2558" t="str">
        <f t="shared" si="238"/>
        <v>Good</v>
      </c>
      <c r="T2558" t="str">
        <f t="shared" si="239"/>
        <v>High Impact</v>
      </c>
    </row>
    <row r="2559" spans="1:20">
      <c r="A2559" t="s">
        <v>2595</v>
      </c>
      <c r="B2559" t="s">
        <v>18</v>
      </c>
      <c r="C2559" t="s">
        <v>19</v>
      </c>
      <c r="D2559">
        <v>3919.95</v>
      </c>
      <c r="E2559" t="str">
        <f t="shared" si="234"/>
        <v>High</v>
      </c>
      <c r="F2559" t="str">
        <f t="shared" si="235"/>
        <v>High</v>
      </c>
      <c r="G2559">
        <v>0.36</v>
      </c>
      <c r="H2559">
        <f>D2559*G2559</f>
        <v>1411.1819999999998</v>
      </c>
      <c r="I2559">
        <v>5</v>
      </c>
      <c r="J2559" s="1">
        <v>45121</v>
      </c>
      <c r="K2559" s="1">
        <v>45123</v>
      </c>
      <c r="L2559" t="s">
        <v>26</v>
      </c>
      <c r="M2559" t="str">
        <f t="shared" si="236"/>
        <v>Potential customer</v>
      </c>
      <c r="N2559" t="s">
        <v>21</v>
      </c>
      <c r="O2559">
        <v>357.76</v>
      </c>
      <c r="P2559" t="s">
        <v>44</v>
      </c>
      <c r="Q2559">
        <f>D2559-H2559</f>
        <v>2508.768</v>
      </c>
      <c r="R2559" t="str">
        <f t="shared" si="237"/>
        <v>Good</v>
      </c>
      <c r="S2559" t="str">
        <f t="shared" si="238"/>
        <v>Good</v>
      </c>
      <c r="T2559" t="str">
        <f t="shared" si="239"/>
        <v>High Impact</v>
      </c>
    </row>
    <row r="2560" spans="1:20">
      <c r="A2560" t="s">
        <v>2596</v>
      </c>
      <c r="B2560" t="s">
        <v>24</v>
      </c>
      <c r="C2560" t="s">
        <v>31</v>
      </c>
      <c r="D2560">
        <v>2802.19</v>
      </c>
      <c r="E2560" t="str">
        <f t="shared" si="234"/>
        <v>High</v>
      </c>
      <c r="F2560" t="str">
        <f t="shared" si="235"/>
        <v>High</v>
      </c>
      <c r="G2560">
        <v>0.15</v>
      </c>
      <c r="H2560">
        <f>D2560*G2560</f>
        <v>420.32850000000002</v>
      </c>
      <c r="I2560">
        <v>8</v>
      </c>
      <c r="J2560" s="1">
        <v>45561</v>
      </c>
      <c r="K2560" s="1">
        <v>45568</v>
      </c>
      <c r="L2560" t="s">
        <v>20</v>
      </c>
      <c r="M2560" t="str">
        <f t="shared" si="236"/>
        <v>Premium customer</v>
      </c>
      <c r="N2560" t="s">
        <v>21</v>
      </c>
      <c r="O2560">
        <v>795.85</v>
      </c>
      <c r="P2560" t="s">
        <v>22</v>
      </c>
      <c r="Q2560">
        <f>D2560-H2560</f>
        <v>2381.8615</v>
      </c>
      <c r="R2560" t="str">
        <f t="shared" si="237"/>
        <v>Good</v>
      </c>
      <c r="S2560" t="str">
        <f t="shared" si="238"/>
        <v>Good</v>
      </c>
      <c r="T2560" t="str">
        <f t="shared" si="239"/>
        <v>High Impact</v>
      </c>
    </row>
    <row r="2561" spans="1:20">
      <c r="A2561" t="s">
        <v>2597</v>
      </c>
      <c r="B2561" t="s">
        <v>46</v>
      </c>
      <c r="C2561" t="s">
        <v>41</v>
      </c>
      <c r="D2561">
        <v>990.04</v>
      </c>
      <c r="E2561" t="str">
        <f t="shared" si="234"/>
        <v>Low</v>
      </c>
      <c r="F2561" t="str">
        <f t="shared" si="235"/>
        <v>Midium</v>
      </c>
      <c r="G2561">
        <v>0.11</v>
      </c>
      <c r="H2561">
        <f>D2561*G2561</f>
        <v>108.9044</v>
      </c>
      <c r="I2561">
        <v>7</v>
      </c>
      <c r="J2561" s="1">
        <v>45221</v>
      </c>
      <c r="K2561" s="1">
        <v>45224</v>
      </c>
      <c r="L2561" t="s">
        <v>36</v>
      </c>
      <c r="M2561" t="str">
        <f t="shared" si="236"/>
        <v>Normal customer</v>
      </c>
      <c r="N2561" t="s">
        <v>21</v>
      </c>
      <c r="O2561">
        <v>183.85</v>
      </c>
      <c r="P2561" t="s">
        <v>22</v>
      </c>
      <c r="Q2561">
        <f>D2561-H2561</f>
        <v>881.13559999999995</v>
      </c>
      <c r="R2561" t="str">
        <f t="shared" si="237"/>
        <v>Bad</v>
      </c>
      <c r="S2561" t="str">
        <f t="shared" si="238"/>
        <v>Bad</v>
      </c>
      <c r="T2561" t="str">
        <f t="shared" si="239"/>
        <v>Normal</v>
      </c>
    </row>
    <row r="2562" spans="1:20">
      <c r="A2562" t="s">
        <v>2598</v>
      </c>
      <c r="B2562" t="s">
        <v>46</v>
      </c>
      <c r="C2562" t="s">
        <v>41</v>
      </c>
      <c r="D2562">
        <v>2210.71</v>
      </c>
      <c r="E2562" t="str">
        <f t="shared" si="234"/>
        <v>High</v>
      </c>
      <c r="F2562" t="str">
        <f t="shared" si="235"/>
        <v>High</v>
      </c>
      <c r="G2562">
        <v>0.11</v>
      </c>
      <c r="H2562">
        <f>D2562*G2562</f>
        <v>243.1781</v>
      </c>
      <c r="I2562">
        <v>7</v>
      </c>
      <c r="J2562" s="1">
        <v>45347</v>
      </c>
      <c r="K2562" s="1">
        <v>45349</v>
      </c>
      <c r="L2562" t="s">
        <v>26</v>
      </c>
      <c r="M2562" t="str">
        <f t="shared" si="236"/>
        <v>Potential customer</v>
      </c>
      <c r="N2562" t="s">
        <v>27</v>
      </c>
      <c r="O2562">
        <v>560.42999999999995</v>
      </c>
      <c r="P2562" t="s">
        <v>28</v>
      </c>
      <c r="Q2562">
        <f>D2562-H2562</f>
        <v>1967.5319</v>
      </c>
      <c r="R2562" t="str">
        <f t="shared" si="237"/>
        <v>Good</v>
      </c>
      <c r="S2562" t="str">
        <f t="shared" si="238"/>
        <v>Good</v>
      </c>
      <c r="T2562" t="str">
        <f t="shared" si="239"/>
        <v>High Impact</v>
      </c>
    </row>
    <row r="2563" spans="1:20">
      <c r="A2563" t="s">
        <v>2599</v>
      </c>
      <c r="B2563" t="s">
        <v>24</v>
      </c>
      <c r="C2563" t="s">
        <v>25</v>
      </c>
      <c r="D2563">
        <v>3815.06</v>
      </c>
      <c r="E2563" t="str">
        <f t="shared" ref="E2563:E2626" si="240">IF(D2563&gt;1000,"High","Low")</f>
        <v>High</v>
      </c>
      <c r="F2563" t="str">
        <f t="shared" ref="F2563:F2626" si="241">IF(D2563&gt;1000,"High",IF(D2563&gt;500,"Midium","Low"))</f>
        <v>High</v>
      </c>
      <c r="G2563">
        <v>7.0000000000000007E-2</v>
      </c>
      <c r="H2563">
        <f>D2563*G2563</f>
        <v>267.05420000000004</v>
      </c>
      <c r="I2563">
        <v>4</v>
      </c>
      <c r="J2563" s="1">
        <v>45536</v>
      </c>
      <c r="K2563" s="1">
        <v>45542</v>
      </c>
      <c r="L2563" t="s">
        <v>20</v>
      </c>
      <c r="M2563" t="str">
        <f t="shared" ref="M2563:M2626" si="242">IF(AND(L2563="Member",D2563&gt;1000),"Premium customer",IF(AND(L2563="Regular",D2563&gt;1000),"Potential customer","Normal customer"))</f>
        <v>Premium customer</v>
      </c>
      <c r="N2563" t="s">
        <v>21</v>
      </c>
      <c r="O2563">
        <v>959.5</v>
      </c>
      <c r="P2563" t="s">
        <v>44</v>
      </c>
      <c r="Q2563">
        <f>D2563-H2563</f>
        <v>3548.0057999999999</v>
      </c>
      <c r="R2563" t="str">
        <f t="shared" ref="R2563:R2626" si="243">IF(AND(D2563&gt;1000,O2563&gt;300),"Good","Bad")</f>
        <v>Good</v>
      </c>
      <c r="S2563" t="str">
        <f t="shared" ref="S2563:S2626" si="244">IF(NOT(AND(D2563&gt;1000,O2563&gt;300)),"Bad","Good")</f>
        <v>Good</v>
      </c>
      <c r="T2563" t="str">
        <f t="shared" ref="T2563:T2626" si="245">IF(OR(D2563&gt;1000,G2563&gt;0.25),"High Impact","Normal")</f>
        <v>High Impact</v>
      </c>
    </row>
    <row r="2564" spans="1:20">
      <c r="A2564" t="s">
        <v>2600</v>
      </c>
      <c r="B2564" t="s">
        <v>24</v>
      </c>
      <c r="C2564" t="s">
        <v>25</v>
      </c>
      <c r="D2564">
        <v>3460.09</v>
      </c>
      <c r="E2564" t="str">
        <f t="shared" si="240"/>
        <v>High</v>
      </c>
      <c r="F2564" t="str">
        <f t="shared" si="241"/>
        <v>High</v>
      </c>
      <c r="G2564">
        <v>0.21</v>
      </c>
      <c r="H2564">
        <f>D2564*G2564</f>
        <v>726.61890000000005</v>
      </c>
      <c r="I2564">
        <v>2</v>
      </c>
      <c r="J2564" s="1">
        <v>44976</v>
      </c>
      <c r="K2564" s="1">
        <v>44980</v>
      </c>
      <c r="L2564" t="s">
        <v>20</v>
      </c>
      <c r="M2564" t="str">
        <f t="shared" si="242"/>
        <v>Premium customer</v>
      </c>
      <c r="N2564" t="s">
        <v>32</v>
      </c>
      <c r="O2564">
        <v>650.96</v>
      </c>
      <c r="P2564" t="s">
        <v>33</v>
      </c>
      <c r="Q2564">
        <f>D2564-H2564</f>
        <v>2733.4711000000002</v>
      </c>
      <c r="R2564" t="str">
        <f t="shared" si="243"/>
        <v>Good</v>
      </c>
      <c r="S2564" t="str">
        <f t="shared" si="244"/>
        <v>Good</v>
      </c>
      <c r="T2564" t="str">
        <f t="shared" si="245"/>
        <v>High Impact</v>
      </c>
    </row>
    <row r="2565" spans="1:20">
      <c r="A2565" t="s">
        <v>2601</v>
      </c>
      <c r="B2565" t="s">
        <v>30</v>
      </c>
      <c r="C2565" t="s">
        <v>41</v>
      </c>
      <c r="D2565">
        <v>638.34</v>
      </c>
      <c r="E2565" t="str">
        <f t="shared" si="240"/>
        <v>Low</v>
      </c>
      <c r="F2565" t="str">
        <f t="shared" si="241"/>
        <v>Midium</v>
      </c>
      <c r="G2565">
        <v>0.13</v>
      </c>
      <c r="H2565">
        <f>D2565*G2565</f>
        <v>82.984200000000001</v>
      </c>
      <c r="I2565">
        <v>3</v>
      </c>
      <c r="J2565" s="1">
        <v>45196</v>
      </c>
      <c r="K2565" s="1">
        <v>45198</v>
      </c>
      <c r="L2565" t="s">
        <v>20</v>
      </c>
      <c r="M2565" t="str">
        <f t="shared" si="242"/>
        <v>Normal customer</v>
      </c>
      <c r="N2565" t="s">
        <v>32</v>
      </c>
      <c r="O2565">
        <v>162.16999999999999</v>
      </c>
      <c r="P2565" t="s">
        <v>39</v>
      </c>
      <c r="Q2565">
        <f>D2565-H2565</f>
        <v>555.35580000000004</v>
      </c>
      <c r="R2565" t="str">
        <f t="shared" si="243"/>
        <v>Bad</v>
      </c>
      <c r="S2565" t="str">
        <f t="shared" si="244"/>
        <v>Bad</v>
      </c>
      <c r="T2565" t="str">
        <f t="shared" si="245"/>
        <v>Normal</v>
      </c>
    </row>
    <row r="2566" spans="1:20">
      <c r="A2566" t="s">
        <v>2602</v>
      </c>
      <c r="B2566" t="s">
        <v>46</v>
      </c>
      <c r="C2566" t="s">
        <v>41</v>
      </c>
      <c r="D2566">
        <v>4848.82</v>
      </c>
      <c r="E2566" t="str">
        <f t="shared" si="240"/>
        <v>High</v>
      </c>
      <c r="F2566" t="str">
        <f t="shared" si="241"/>
        <v>High</v>
      </c>
      <c r="G2566">
        <v>0.45</v>
      </c>
      <c r="H2566">
        <f>D2566*G2566</f>
        <v>2181.9690000000001</v>
      </c>
      <c r="I2566">
        <v>9</v>
      </c>
      <c r="J2566" s="1">
        <v>45304</v>
      </c>
      <c r="K2566" s="1">
        <v>45311</v>
      </c>
      <c r="L2566" t="s">
        <v>26</v>
      </c>
      <c r="M2566" t="str">
        <f t="shared" si="242"/>
        <v>Potential customer</v>
      </c>
      <c r="N2566" t="s">
        <v>27</v>
      </c>
      <c r="O2566">
        <v>1315.09</v>
      </c>
      <c r="P2566" t="s">
        <v>53</v>
      </c>
      <c r="Q2566">
        <f>D2566-H2566</f>
        <v>2666.8509999999997</v>
      </c>
      <c r="R2566" t="str">
        <f t="shared" si="243"/>
        <v>Good</v>
      </c>
      <c r="S2566" t="str">
        <f t="shared" si="244"/>
        <v>Good</v>
      </c>
      <c r="T2566" t="str">
        <f t="shared" si="245"/>
        <v>High Impact</v>
      </c>
    </row>
    <row r="2567" spans="1:20">
      <c r="A2567" t="s">
        <v>2603</v>
      </c>
      <c r="B2567" t="s">
        <v>24</v>
      </c>
      <c r="C2567" t="s">
        <v>25</v>
      </c>
      <c r="D2567">
        <v>1194.48</v>
      </c>
      <c r="E2567" t="str">
        <f t="shared" si="240"/>
        <v>High</v>
      </c>
      <c r="F2567" t="str">
        <f t="shared" si="241"/>
        <v>High</v>
      </c>
      <c r="G2567">
        <v>0.34</v>
      </c>
      <c r="H2567">
        <f>D2567*G2567</f>
        <v>406.12320000000005</v>
      </c>
      <c r="I2567">
        <v>4</v>
      </c>
      <c r="J2567" s="1">
        <v>45530</v>
      </c>
      <c r="K2567" s="1">
        <v>45533</v>
      </c>
      <c r="L2567" t="s">
        <v>26</v>
      </c>
      <c r="M2567" t="str">
        <f t="shared" si="242"/>
        <v>Potential customer</v>
      </c>
      <c r="N2567" t="s">
        <v>21</v>
      </c>
      <c r="O2567">
        <v>302.39</v>
      </c>
      <c r="P2567" t="s">
        <v>22</v>
      </c>
      <c r="Q2567">
        <f>D2567-H2567</f>
        <v>788.35680000000002</v>
      </c>
      <c r="R2567" t="str">
        <f t="shared" si="243"/>
        <v>Good</v>
      </c>
      <c r="S2567" t="str">
        <f t="shared" si="244"/>
        <v>Good</v>
      </c>
      <c r="T2567" t="str">
        <f t="shared" si="245"/>
        <v>High Impact</v>
      </c>
    </row>
    <row r="2568" spans="1:20">
      <c r="A2568" t="s">
        <v>2604</v>
      </c>
      <c r="B2568" t="s">
        <v>24</v>
      </c>
      <c r="C2568" t="s">
        <v>31</v>
      </c>
      <c r="D2568">
        <v>1179.9100000000001</v>
      </c>
      <c r="E2568" t="str">
        <f t="shared" si="240"/>
        <v>High</v>
      </c>
      <c r="F2568" t="str">
        <f t="shared" si="241"/>
        <v>High</v>
      </c>
      <c r="G2568">
        <v>0.37</v>
      </c>
      <c r="H2568">
        <f>D2568*G2568</f>
        <v>436.56670000000003</v>
      </c>
      <c r="I2568">
        <v>1</v>
      </c>
      <c r="J2568" s="1">
        <v>45468</v>
      </c>
      <c r="K2568" s="1">
        <v>45475</v>
      </c>
      <c r="L2568" t="s">
        <v>36</v>
      </c>
      <c r="M2568" t="str">
        <f t="shared" si="242"/>
        <v>Normal customer</v>
      </c>
      <c r="N2568" t="s">
        <v>21</v>
      </c>
      <c r="O2568">
        <v>245.15</v>
      </c>
      <c r="P2568" t="s">
        <v>22</v>
      </c>
      <c r="Q2568">
        <f>D2568-H2568</f>
        <v>743.3433</v>
      </c>
      <c r="R2568" t="str">
        <f t="shared" si="243"/>
        <v>Bad</v>
      </c>
      <c r="S2568" t="str">
        <f t="shared" si="244"/>
        <v>Bad</v>
      </c>
      <c r="T2568" t="str">
        <f t="shared" si="245"/>
        <v>High Impact</v>
      </c>
    </row>
    <row r="2569" spans="1:20">
      <c r="A2569" t="s">
        <v>2605</v>
      </c>
      <c r="B2569" t="s">
        <v>46</v>
      </c>
      <c r="C2569" t="s">
        <v>38</v>
      </c>
      <c r="D2569">
        <v>2353.3000000000002</v>
      </c>
      <c r="E2569" t="str">
        <f t="shared" si="240"/>
        <v>High</v>
      </c>
      <c r="F2569" t="str">
        <f t="shared" si="241"/>
        <v>High</v>
      </c>
      <c r="G2569">
        <v>0.2</v>
      </c>
      <c r="H2569">
        <f>D2569*G2569</f>
        <v>470.66000000000008</v>
      </c>
      <c r="I2569">
        <v>4</v>
      </c>
      <c r="J2569" s="1">
        <v>45084</v>
      </c>
      <c r="K2569" s="1">
        <v>45087</v>
      </c>
      <c r="L2569" t="s">
        <v>20</v>
      </c>
      <c r="M2569" t="str">
        <f t="shared" si="242"/>
        <v>Premium customer</v>
      </c>
      <c r="N2569" t="s">
        <v>32</v>
      </c>
      <c r="O2569">
        <v>463.37</v>
      </c>
      <c r="P2569" t="s">
        <v>33</v>
      </c>
      <c r="Q2569">
        <f>D2569-H2569</f>
        <v>1882.64</v>
      </c>
      <c r="R2569" t="str">
        <f t="shared" si="243"/>
        <v>Good</v>
      </c>
      <c r="S2569" t="str">
        <f t="shared" si="244"/>
        <v>Good</v>
      </c>
      <c r="T2569" t="str">
        <f t="shared" si="245"/>
        <v>High Impact</v>
      </c>
    </row>
    <row r="2570" spans="1:20">
      <c r="A2570" t="s">
        <v>2606</v>
      </c>
      <c r="B2570" t="s">
        <v>24</v>
      </c>
      <c r="C2570" t="s">
        <v>25</v>
      </c>
      <c r="D2570">
        <v>1703.49</v>
      </c>
      <c r="E2570" t="str">
        <f t="shared" si="240"/>
        <v>High</v>
      </c>
      <c r="F2570" t="str">
        <f t="shared" si="241"/>
        <v>High</v>
      </c>
      <c r="G2570">
        <v>0.3</v>
      </c>
      <c r="H2570">
        <f>D2570*G2570</f>
        <v>511.04699999999997</v>
      </c>
      <c r="I2570">
        <v>8</v>
      </c>
      <c r="J2570" s="1">
        <v>45047</v>
      </c>
      <c r="K2570" s="1">
        <v>45049</v>
      </c>
      <c r="L2570" t="s">
        <v>20</v>
      </c>
      <c r="M2570" t="str">
        <f t="shared" si="242"/>
        <v>Premium customer</v>
      </c>
      <c r="N2570" t="s">
        <v>27</v>
      </c>
      <c r="O2570">
        <v>282.54000000000002</v>
      </c>
      <c r="P2570" t="s">
        <v>33</v>
      </c>
      <c r="Q2570">
        <f>D2570-H2570</f>
        <v>1192.443</v>
      </c>
      <c r="R2570" t="str">
        <f t="shared" si="243"/>
        <v>Bad</v>
      </c>
      <c r="S2570" t="str">
        <f t="shared" si="244"/>
        <v>Bad</v>
      </c>
      <c r="T2570" t="str">
        <f t="shared" si="245"/>
        <v>High Impact</v>
      </c>
    </row>
    <row r="2571" spans="1:20">
      <c r="A2571" t="s">
        <v>2607</v>
      </c>
      <c r="B2571" t="s">
        <v>30</v>
      </c>
      <c r="C2571" t="s">
        <v>31</v>
      </c>
      <c r="D2571">
        <v>4921.53</v>
      </c>
      <c r="E2571" t="str">
        <f t="shared" si="240"/>
        <v>High</v>
      </c>
      <c r="F2571" t="str">
        <f t="shared" si="241"/>
        <v>High</v>
      </c>
      <c r="G2571">
        <v>0.25</v>
      </c>
      <c r="H2571">
        <f>D2571*G2571</f>
        <v>1230.3824999999999</v>
      </c>
      <c r="I2571">
        <v>8</v>
      </c>
      <c r="J2571" s="1">
        <v>45593</v>
      </c>
      <c r="K2571" s="1">
        <v>45595</v>
      </c>
      <c r="L2571" t="s">
        <v>26</v>
      </c>
      <c r="M2571" t="str">
        <f t="shared" si="242"/>
        <v>Potential customer</v>
      </c>
      <c r="N2571" t="s">
        <v>32</v>
      </c>
      <c r="O2571">
        <v>345.85</v>
      </c>
      <c r="P2571" t="s">
        <v>22</v>
      </c>
      <c r="Q2571">
        <f>D2571-H2571</f>
        <v>3691.1475</v>
      </c>
      <c r="R2571" t="str">
        <f t="shared" si="243"/>
        <v>Good</v>
      </c>
      <c r="S2571" t="str">
        <f t="shared" si="244"/>
        <v>Good</v>
      </c>
      <c r="T2571" t="str">
        <f t="shared" si="245"/>
        <v>High Impact</v>
      </c>
    </row>
    <row r="2572" spans="1:20">
      <c r="A2572" t="s">
        <v>2608</v>
      </c>
      <c r="B2572" t="s">
        <v>46</v>
      </c>
      <c r="C2572" t="s">
        <v>31</v>
      </c>
      <c r="D2572">
        <v>474.8</v>
      </c>
      <c r="E2572" t="str">
        <f t="shared" si="240"/>
        <v>Low</v>
      </c>
      <c r="F2572" t="str">
        <f t="shared" si="241"/>
        <v>Low</v>
      </c>
      <c r="G2572">
        <v>0.08</v>
      </c>
      <c r="H2572">
        <f>D2572*G2572</f>
        <v>37.984000000000002</v>
      </c>
      <c r="I2572">
        <v>2</v>
      </c>
      <c r="J2572" s="1">
        <v>45504</v>
      </c>
      <c r="K2572" s="1">
        <v>45508</v>
      </c>
      <c r="L2572" t="s">
        <v>20</v>
      </c>
      <c r="M2572" t="str">
        <f t="shared" si="242"/>
        <v>Normal customer</v>
      </c>
      <c r="N2572" t="s">
        <v>27</v>
      </c>
      <c r="O2572">
        <v>80.42</v>
      </c>
      <c r="P2572" t="s">
        <v>44</v>
      </c>
      <c r="Q2572">
        <f>D2572-H2572</f>
        <v>436.81600000000003</v>
      </c>
      <c r="R2572" t="str">
        <f t="shared" si="243"/>
        <v>Bad</v>
      </c>
      <c r="S2572" t="str">
        <f t="shared" si="244"/>
        <v>Bad</v>
      </c>
      <c r="T2572" t="str">
        <f t="shared" si="245"/>
        <v>Normal</v>
      </c>
    </row>
    <row r="2573" spans="1:20">
      <c r="A2573" t="s">
        <v>2609</v>
      </c>
      <c r="B2573" t="s">
        <v>30</v>
      </c>
      <c r="C2573" t="s">
        <v>31</v>
      </c>
      <c r="D2573">
        <v>1601.55</v>
      </c>
      <c r="E2573" t="str">
        <f t="shared" si="240"/>
        <v>High</v>
      </c>
      <c r="F2573" t="str">
        <f t="shared" si="241"/>
        <v>High</v>
      </c>
      <c r="G2573">
        <v>0.02</v>
      </c>
      <c r="H2573">
        <f>D2573*G2573</f>
        <v>32.030999999999999</v>
      </c>
      <c r="I2573">
        <v>4</v>
      </c>
      <c r="J2573" s="1">
        <v>45027</v>
      </c>
      <c r="K2573" s="1">
        <v>45029</v>
      </c>
      <c r="L2573" t="s">
        <v>20</v>
      </c>
      <c r="M2573" t="str">
        <f t="shared" si="242"/>
        <v>Premium customer</v>
      </c>
      <c r="N2573" t="s">
        <v>32</v>
      </c>
      <c r="O2573">
        <v>332.09</v>
      </c>
      <c r="P2573" t="s">
        <v>44</v>
      </c>
      <c r="Q2573">
        <f>D2573-H2573</f>
        <v>1569.519</v>
      </c>
      <c r="R2573" t="str">
        <f t="shared" si="243"/>
        <v>Good</v>
      </c>
      <c r="S2573" t="str">
        <f t="shared" si="244"/>
        <v>Good</v>
      </c>
      <c r="T2573" t="str">
        <f t="shared" si="245"/>
        <v>High Impact</v>
      </c>
    </row>
    <row r="2574" spans="1:20">
      <c r="A2574" t="s">
        <v>2610</v>
      </c>
      <c r="B2574" t="s">
        <v>30</v>
      </c>
      <c r="C2574" t="s">
        <v>19</v>
      </c>
      <c r="D2574">
        <v>1975.34</v>
      </c>
      <c r="E2574" t="str">
        <f t="shared" si="240"/>
        <v>High</v>
      </c>
      <c r="F2574" t="str">
        <f t="shared" si="241"/>
        <v>High</v>
      </c>
      <c r="G2574">
        <v>0.34</v>
      </c>
      <c r="H2574">
        <f>D2574*G2574</f>
        <v>671.61559999999997</v>
      </c>
      <c r="I2574">
        <v>7</v>
      </c>
      <c r="J2574" s="1">
        <v>45259</v>
      </c>
      <c r="K2574" s="1">
        <v>45262</v>
      </c>
      <c r="L2574" t="s">
        <v>26</v>
      </c>
      <c r="M2574" t="str">
        <f t="shared" si="242"/>
        <v>Potential customer</v>
      </c>
      <c r="N2574" t="s">
        <v>27</v>
      </c>
      <c r="O2574">
        <v>322.20999999999998</v>
      </c>
      <c r="P2574" t="s">
        <v>53</v>
      </c>
      <c r="Q2574">
        <f>D2574-H2574</f>
        <v>1303.7244000000001</v>
      </c>
      <c r="R2574" t="str">
        <f t="shared" si="243"/>
        <v>Good</v>
      </c>
      <c r="S2574" t="str">
        <f t="shared" si="244"/>
        <v>Good</v>
      </c>
      <c r="T2574" t="str">
        <f t="shared" si="245"/>
        <v>High Impact</v>
      </c>
    </row>
    <row r="2575" spans="1:20">
      <c r="A2575" t="s">
        <v>2611</v>
      </c>
      <c r="B2575" t="s">
        <v>30</v>
      </c>
      <c r="C2575" t="s">
        <v>19</v>
      </c>
      <c r="D2575">
        <v>2517.9499999999998</v>
      </c>
      <c r="E2575" t="str">
        <f t="shared" si="240"/>
        <v>High</v>
      </c>
      <c r="F2575" t="str">
        <f t="shared" si="241"/>
        <v>High</v>
      </c>
      <c r="G2575">
        <v>0.06</v>
      </c>
      <c r="H2575">
        <f>D2575*G2575</f>
        <v>151.07699999999997</v>
      </c>
      <c r="I2575">
        <v>8</v>
      </c>
      <c r="J2575" s="1">
        <v>45221</v>
      </c>
      <c r="K2575" s="1">
        <v>45227</v>
      </c>
      <c r="L2575" t="s">
        <v>36</v>
      </c>
      <c r="M2575" t="str">
        <f t="shared" si="242"/>
        <v>Normal customer</v>
      </c>
      <c r="N2575" t="s">
        <v>21</v>
      </c>
      <c r="O2575">
        <v>389.37</v>
      </c>
      <c r="P2575" t="s">
        <v>39</v>
      </c>
      <c r="Q2575">
        <f>D2575-H2575</f>
        <v>2366.873</v>
      </c>
      <c r="R2575" t="str">
        <f t="shared" si="243"/>
        <v>Good</v>
      </c>
      <c r="S2575" t="str">
        <f t="shared" si="244"/>
        <v>Good</v>
      </c>
      <c r="T2575" t="str">
        <f t="shared" si="245"/>
        <v>High Impact</v>
      </c>
    </row>
    <row r="2576" spans="1:20">
      <c r="A2576" t="s">
        <v>2612</v>
      </c>
      <c r="B2576" t="s">
        <v>30</v>
      </c>
      <c r="C2576" t="s">
        <v>31</v>
      </c>
      <c r="D2576">
        <v>180.39</v>
      </c>
      <c r="E2576" t="str">
        <f t="shared" si="240"/>
        <v>Low</v>
      </c>
      <c r="F2576" t="str">
        <f t="shared" si="241"/>
        <v>Low</v>
      </c>
      <c r="G2576">
        <v>0.03</v>
      </c>
      <c r="H2576">
        <f>D2576*G2576</f>
        <v>5.4116999999999997</v>
      </c>
      <c r="I2576">
        <v>1</v>
      </c>
      <c r="J2576" s="1">
        <v>45352</v>
      </c>
      <c r="K2576" s="1">
        <v>45359</v>
      </c>
      <c r="L2576" t="s">
        <v>20</v>
      </c>
      <c r="M2576" t="str">
        <f t="shared" si="242"/>
        <v>Normal customer</v>
      </c>
      <c r="N2576" t="s">
        <v>21</v>
      </c>
      <c r="O2576">
        <v>19.670000000000002</v>
      </c>
      <c r="P2576" t="s">
        <v>33</v>
      </c>
      <c r="Q2576">
        <f>D2576-H2576</f>
        <v>174.97829999999999</v>
      </c>
      <c r="R2576" t="str">
        <f t="shared" si="243"/>
        <v>Bad</v>
      </c>
      <c r="S2576" t="str">
        <f t="shared" si="244"/>
        <v>Bad</v>
      </c>
      <c r="T2576" t="str">
        <f t="shared" si="245"/>
        <v>Normal</v>
      </c>
    </row>
    <row r="2577" spans="1:20">
      <c r="A2577" t="s">
        <v>2613</v>
      </c>
      <c r="B2577" t="s">
        <v>46</v>
      </c>
      <c r="C2577" t="s">
        <v>41</v>
      </c>
      <c r="D2577">
        <v>503.57</v>
      </c>
      <c r="E2577" t="str">
        <f t="shared" si="240"/>
        <v>Low</v>
      </c>
      <c r="F2577" t="str">
        <f t="shared" si="241"/>
        <v>Midium</v>
      </c>
      <c r="G2577">
        <v>0.22</v>
      </c>
      <c r="H2577">
        <f>D2577*G2577</f>
        <v>110.7854</v>
      </c>
      <c r="I2577">
        <v>8</v>
      </c>
      <c r="J2577" s="1">
        <v>45010</v>
      </c>
      <c r="K2577" s="1">
        <v>45016</v>
      </c>
      <c r="L2577" t="s">
        <v>36</v>
      </c>
      <c r="M2577" t="str">
        <f t="shared" si="242"/>
        <v>Normal customer</v>
      </c>
      <c r="N2577" t="s">
        <v>27</v>
      </c>
      <c r="O2577">
        <v>71.260000000000005</v>
      </c>
      <c r="P2577" t="s">
        <v>22</v>
      </c>
      <c r="Q2577">
        <f>D2577-H2577</f>
        <v>392.78460000000001</v>
      </c>
      <c r="R2577" t="str">
        <f t="shared" si="243"/>
        <v>Bad</v>
      </c>
      <c r="S2577" t="str">
        <f t="shared" si="244"/>
        <v>Bad</v>
      </c>
      <c r="T2577" t="str">
        <f t="shared" si="245"/>
        <v>Normal</v>
      </c>
    </row>
    <row r="2578" spans="1:20">
      <c r="A2578" t="s">
        <v>2614</v>
      </c>
      <c r="B2578" t="s">
        <v>30</v>
      </c>
      <c r="C2578" t="s">
        <v>19</v>
      </c>
      <c r="D2578">
        <v>1363.27</v>
      </c>
      <c r="E2578" t="str">
        <f t="shared" si="240"/>
        <v>High</v>
      </c>
      <c r="F2578" t="str">
        <f t="shared" si="241"/>
        <v>High</v>
      </c>
      <c r="G2578">
        <v>0.37</v>
      </c>
      <c r="H2578">
        <f>D2578*G2578</f>
        <v>504.40989999999999</v>
      </c>
      <c r="I2578">
        <v>1</v>
      </c>
      <c r="J2578" s="1">
        <v>44981</v>
      </c>
      <c r="K2578" s="1">
        <v>44983</v>
      </c>
      <c r="L2578" t="s">
        <v>36</v>
      </c>
      <c r="M2578" t="str">
        <f t="shared" si="242"/>
        <v>Normal customer</v>
      </c>
      <c r="N2578" t="s">
        <v>27</v>
      </c>
      <c r="O2578">
        <v>137.69999999999999</v>
      </c>
      <c r="P2578" t="s">
        <v>28</v>
      </c>
      <c r="Q2578">
        <f>D2578-H2578</f>
        <v>858.86009999999999</v>
      </c>
      <c r="R2578" t="str">
        <f t="shared" si="243"/>
        <v>Bad</v>
      </c>
      <c r="S2578" t="str">
        <f t="shared" si="244"/>
        <v>Bad</v>
      </c>
      <c r="T2578" t="str">
        <f t="shared" si="245"/>
        <v>High Impact</v>
      </c>
    </row>
    <row r="2579" spans="1:20">
      <c r="A2579" t="s">
        <v>2615</v>
      </c>
      <c r="B2579" t="s">
        <v>30</v>
      </c>
      <c r="C2579" t="s">
        <v>25</v>
      </c>
      <c r="D2579">
        <v>2814.61</v>
      </c>
      <c r="E2579" t="str">
        <f t="shared" si="240"/>
        <v>High</v>
      </c>
      <c r="F2579" t="str">
        <f t="shared" si="241"/>
        <v>High</v>
      </c>
      <c r="G2579">
        <v>0.38</v>
      </c>
      <c r="H2579">
        <f>D2579*G2579</f>
        <v>1069.5518</v>
      </c>
      <c r="I2579">
        <v>6</v>
      </c>
      <c r="J2579" s="1">
        <v>45168</v>
      </c>
      <c r="K2579" s="1">
        <v>45169</v>
      </c>
      <c r="L2579" t="s">
        <v>26</v>
      </c>
      <c r="M2579" t="str">
        <f t="shared" si="242"/>
        <v>Potential customer</v>
      </c>
      <c r="N2579" t="s">
        <v>27</v>
      </c>
      <c r="O2579">
        <v>195.55</v>
      </c>
      <c r="P2579" t="s">
        <v>28</v>
      </c>
      <c r="Q2579">
        <f>D2579-H2579</f>
        <v>1745.0582000000002</v>
      </c>
      <c r="R2579" t="str">
        <f t="shared" si="243"/>
        <v>Bad</v>
      </c>
      <c r="S2579" t="str">
        <f t="shared" si="244"/>
        <v>Bad</v>
      </c>
      <c r="T2579" t="str">
        <f t="shared" si="245"/>
        <v>High Impact</v>
      </c>
    </row>
    <row r="2580" spans="1:20">
      <c r="A2580" t="s">
        <v>2616</v>
      </c>
      <c r="B2580" t="s">
        <v>24</v>
      </c>
      <c r="C2580" t="s">
        <v>19</v>
      </c>
      <c r="D2580">
        <v>3862.08</v>
      </c>
      <c r="E2580" t="str">
        <f t="shared" si="240"/>
        <v>High</v>
      </c>
      <c r="F2580" t="str">
        <f t="shared" si="241"/>
        <v>High</v>
      </c>
      <c r="G2580">
        <v>0.44</v>
      </c>
      <c r="H2580">
        <f>D2580*G2580</f>
        <v>1699.3152</v>
      </c>
      <c r="I2580">
        <v>5</v>
      </c>
      <c r="J2580" s="1">
        <v>45072</v>
      </c>
      <c r="K2580" s="1">
        <v>45075</v>
      </c>
      <c r="L2580" t="s">
        <v>26</v>
      </c>
      <c r="M2580" t="str">
        <f t="shared" si="242"/>
        <v>Potential customer</v>
      </c>
      <c r="N2580" t="s">
        <v>27</v>
      </c>
      <c r="O2580">
        <v>892.36</v>
      </c>
      <c r="P2580" t="s">
        <v>53</v>
      </c>
      <c r="Q2580">
        <f>D2580-H2580</f>
        <v>2162.7647999999999</v>
      </c>
      <c r="R2580" t="str">
        <f t="shared" si="243"/>
        <v>Good</v>
      </c>
      <c r="S2580" t="str">
        <f t="shared" si="244"/>
        <v>Good</v>
      </c>
      <c r="T2580" t="str">
        <f t="shared" si="245"/>
        <v>High Impact</v>
      </c>
    </row>
    <row r="2581" spans="1:20">
      <c r="A2581" t="s">
        <v>2617</v>
      </c>
      <c r="B2581" t="s">
        <v>46</v>
      </c>
      <c r="C2581" t="s">
        <v>41</v>
      </c>
      <c r="D2581">
        <v>3463.83</v>
      </c>
      <c r="E2581" t="str">
        <f t="shared" si="240"/>
        <v>High</v>
      </c>
      <c r="F2581" t="str">
        <f t="shared" si="241"/>
        <v>High</v>
      </c>
      <c r="G2581">
        <v>0.1</v>
      </c>
      <c r="H2581">
        <f>D2581*G2581</f>
        <v>346.38300000000004</v>
      </c>
      <c r="I2581">
        <v>7</v>
      </c>
      <c r="J2581" s="1">
        <v>45600</v>
      </c>
      <c r="K2581" s="1">
        <v>45603</v>
      </c>
      <c r="L2581" t="s">
        <v>26</v>
      </c>
      <c r="M2581" t="str">
        <f t="shared" si="242"/>
        <v>Potential customer</v>
      </c>
      <c r="N2581" t="s">
        <v>27</v>
      </c>
      <c r="O2581">
        <v>779.14</v>
      </c>
      <c r="P2581" t="s">
        <v>53</v>
      </c>
      <c r="Q2581">
        <f>D2581-H2581</f>
        <v>3117.4470000000001</v>
      </c>
      <c r="R2581" t="str">
        <f t="shared" si="243"/>
        <v>Good</v>
      </c>
      <c r="S2581" t="str">
        <f t="shared" si="244"/>
        <v>Good</v>
      </c>
      <c r="T2581" t="str">
        <f t="shared" si="245"/>
        <v>High Impact</v>
      </c>
    </row>
    <row r="2582" spans="1:20">
      <c r="A2582" t="s">
        <v>2618</v>
      </c>
      <c r="B2582" t="s">
        <v>46</v>
      </c>
      <c r="C2582" t="s">
        <v>38</v>
      </c>
      <c r="D2582">
        <v>2878.42</v>
      </c>
      <c r="E2582" t="str">
        <f t="shared" si="240"/>
        <v>High</v>
      </c>
      <c r="F2582" t="str">
        <f t="shared" si="241"/>
        <v>High</v>
      </c>
      <c r="G2582">
        <v>0.49</v>
      </c>
      <c r="H2582">
        <f>D2582*G2582</f>
        <v>1410.4258</v>
      </c>
      <c r="I2582">
        <v>6</v>
      </c>
      <c r="J2582" s="1">
        <v>45623</v>
      </c>
      <c r="K2582" s="1">
        <v>45627</v>
      </c>
      <c r="L2582" t="s">
        <v>26</v>
      </c>
      <c r="M2582" t="str">
        <f t="shared" si="242"/>
        <v>Potential customer</v>
      </c>
      <c r="N2582" t="s">
        <v>32</v>
      </c>
      <c r="O2582">
        <v>516.23</v>
      </c>
      <c r="P2582" t="s">
        <v>39</v>
      </c>
      <c r="Q2582">
        <f>D2582-H2582</f>
        <v>1467.9942000000001</v>
      </c>
      <c r="R2582" t="str">
        <f t="shared" si="243"/>
        <v>Good</v>
      </c>
      <c r="S2582" t="str">
        <f t="shared" si="244"/>
        <v>Good</v>
      </c>
      <c r="T2582" t="str">
        <f t="shared" si="245"/>
        <v>High Impact</v>
      </c>
    </row>
    <row r="2583" spans="1:20">
      <c r="A2583" t="s">
        <v>2619</v>
      </c>
      <c r="B2583" t="s">
        <v>18</v>
      </c>
      <c r="C2583" t="s">
        <v>19</v>
      </c>
      <c r="D2583">
        <v>2046.44</v>
      </c>
      <c r="E2583" t="str">
        <f t="shared" si="240"/>
        <v>High</v>
      </c>
      <c r="F2583" t="str">
        <f t="shared" si="241"/>
        <v>High</v>
      </c>
      <c r="G2583">
        <v>0.38</v>
      </c>
      <c r="H2583">
        <f>D2583*G2583</f>
        <v>777.6472</v>
      </c>
      <c r="I2583">
        <v>1</v>
      </c>
      <c r="J2583" s="1">
        <v>45294</v>
      </c>
      <c r="K2583" s="1">
        <v>45298</v>
      </c>
      <c r="L2583" t="s">
        <v>26</v>
      </c>
      <c r="M2583" t="str">
        <f t="shared" si="242"/>
        <v>Potential customer</v>
      </c>
      <c r="N2583" t="s">
        <v>27</v>
      </c>
      <c r="O2583">
        <v>142.79</v>
      </c>
      <c r="P2583" t="s">
        <v>33</v>
      </c>
      <c r="Q2583">
        <f>D2583-H2583</f>
        <v>1268.7928000000002</v>
      </c>
      <c r="R2583" t="str">
        <f t="shared" si="243"/>
        <v>Bad</v>
      </c>
      <c r="S2583" t="str">
        <f t="shared" si="244"/>
        <v>Bad</v>
      </c>
      <c r="T2583" t="str">
        <f t="shared" si="245"/>
        <v>High Impact</v>
      </c>
    </row>
    <row r="2584" spans="1:20">
      <c r="A2584" t="s">
        <v>2620</v>
      </c>
      <c r="B2584" t="s">
        <v>46</v>
      </c>
      <c r="C2584" t="s">
        <v>31</v>
      </c>
      <c r="D2584">
        <v>4366.3999999999996</v>
      </c>
      <c r="E2584" t="str">
        <f t="shared" si="240"/>
        <v>High</v>
      </c>
      <c r="F2584" t="str">
        <f t="shared" si="241"/>
        <v>High</v>
      </c>
      <c r="G2584">
        <v>0.08</v>
      </c>
      <c r="H2584">
        <f>D2584*G2584</f>
        <v>349.31199999999995</v>
      </c>
      <c r="I2584">
        <v>6</v>
      </c>
      <c r="J2584" s="1">
        <v>45099</v>
      </c>
      <c r="K2584" s="1">
        <v>45104</v>
      </c>
      <c r="L2584" t="s">
        <v>36</v>
      </c>
      <c r="M2584" t="str">
        <f t="shared" si="242"/>
        <v>Normal customer</v>
      </c>
      <c r="N2584" t="s">
        <v>21</v>
      </c>
      <c r="O2584">
        <v>891.27</v>
      </c>
      <c r="P2584" t="s">
        <v>44</v>
      </c>
      <c r="Q2584">
        <f>D2584-H2584</f>
        <v>4017.0879999999997</v>
      </c>
      <c r="R2584" t="str">
        <f t="shared" si="243"/>
        <v>Good</v>
      </c>
      <c r="S2584" t="str">
        <f t="shared" si="244"/>
        <v>Good</v>
      </c>
      <c r="T2584" t="str">
        <f t="shared" si="245"/>
        <v>High Impact</v>
      </c>
    </row>
    <row r="2585" spans="1:20">
      <c r="A2585" t="s">
        <v>2621</v>
      </c>
      <c r="B2585" t="s">
        <v>46</v>
      </c>
      <c r="C2585" t="s">
        <v>31</v>
      </c>
      <c r="D2585">
        <v>2352.89</v>
      </c>
      <c r="E2585" t="str">
        <f t="shared" si="240"/>
        <v>High</v>
      </c>
      <c r="F2585" t="str">
        <f t="shared" si="241"/>
        <v>High</v>
      </c>
      <c r="G2585">
        <v>0.42</v>
      </c>
      <c r="H2585">
        <f>D2585*G2585</f>
        <v>988.21379999999988</v>
      </c>
      <c r="I2585">
        <v>3</v>
      </c>
      <c r="J2585" s="1">
        <v>45519</v>
      </c>
      <c r="K2585" s="1">
        <v>45523</v>
      </c>
      <c r="L2585" t="s">
        <v>36</v>
      </c>
      <c r="M2585" t="str">
        <f t="shared" si="242"/>
        <v>Normal customer</v>
      </c>
      <c r="N2585" t="s">
        <v>27</v>
      </c>
      <c r="O2585">
        <v>281.79000000000002</v>
      </c>
      <c r="P2585" t="s">
        <v>44</v>
      </c>
      <c r="Q2585">
        <f>D2585-H2585</f>
        <v>1364.6761999999999</v>
      </c>
      <c r="R2585" t="str">
        <f t="shared" si="243"/>
        <v>Bad</v>
      </c>
      <c r="S2585" t="str">
        <f t="shared" si="244"/>
        <v>Bad</v>
      </c>
      <c r="T2585" t="str">
        <f t="shared" si="245"/>
        <v>High Impact</v>
      </c>
    </row>
    <row r="2586" spans="1:20">
      <c r="A2586" t="s">
        <v>2622</v>
      </c>
      <c r="B2586" t="s">
        <v>18</v>
      </c>
      <c r="C2586" t="s">
        <v>31</v>
      </c>
      <c r="D2586">
        <v>1566.34</v>
      </c>
      <c r="E2586" t="str">
        <f t="shared" si="240"/>
        <v>High</v>
      </c>
      <c r="F2586" t="str">
        <f t="shared" si="241"/>
        <v>High</v>
      </c>
      <c r="G2586">
        <v>0.25</v>
      </c>
      <c r="H2586">
        <f>D2586*G2586</f>
        <v>391.58499999999998</v>
      </c>
      <c r="I2586">
        <v>6</v>
      </c>
      <c r="J2586" s="1">
        <v>44957</v>
      </c>
      <c r="K2586" s="1">
        <v>44958</v>
      </c>
      <c r="L2586" t="s">
        <v>36</v>
      </c>
      <c r="M2586" t="str">
        <f t="shared" si="242"/>
        <v>Normal customer</v>
      </c>
      <c r="N2586" t="s">
        <v>21</v>
      </c>
      <c r="O2586">
        <v>450.02</v>
      </c>
      <c r="P2586" t="s">
        <v>33</v>
      </c>
      <c r="Q2586">
        <f>D2586-H2586</f>
        <v>1174.7549999999999</v>
      </c>
      <c r="R2586" t="str">
        <f t="shared" si="243"/>
        <v>Good</v>
      </c>
      <c r="S2586" t="str">
        <f t="shared" si="244"/>
        <v>Good</v>
      </c>
      <c r="T2586" t="str">
        <f t="shared" si="245"/>
        <v>High Impact</v>
      </c>
    </row>
    <row r="2587" spans="1:20">
      <c r="A2587" t="s">
        <v>2623</v>
      </c>
      <c r="B2587" t="s">
        <v>46</v>
      </c>
      <c r="C2587" t="s">
        <v>38</v>
      </c>
      <c r="D2587">
        <v>3183.74</v>
      </c>
      <c r="E2587" t="str">
        <f t="shared" si="240"/>
        <v>High</v>
      </c>
      <c r="F2587" t="str">
        <f t="shared" si="241"/>
        <v>High</v>
      </c>
      <c r="G2587">
        <v>0.03</v>
      </c>
      <c r="H2587">
        <f>D2587*G2587</f>
        <v>95.512199999999993</v>
      </c>
      <c r="I2587">
        <v>7</v>
      </c>
      <c r="J2587" s="1">
        <v>45319</v>
      </c>
      <c r="K2587" s="1">
        <v>45323</v>
      </c>
      <c r="L2587" t="s">
        <v>26</v>
      </c>
      <c r="M2587" t="str">
        <f t="shared" si="242"/>
        <v>Potential customer</v>
      </c>
      <c r="N2587" t="s">
        <v>21</v>
      </c>
      <c r="O2587">
        <v>197.64</v>
      </c>
      <c r="P2587" t="s">
        <v>53</v>
      </c>
      <c r="Q2587">
        <f>D2587-H2587</f>
        <v>3088.2277999999997</v>
      </c>
      <c r="R2587" t="str">
        <f t="shared" si="243"/>
        <v>Bad</v>
      </c>
      <c r="S2587" t="str">
        <f t="shared" si="244"/>
        <v>Bad</v>
      </c>
      <c r="T2587" t="str">
        <f t="shared" si="245"/>
        <v>High Impact</v>
      </c>
    </row>
    <row r="2588" spans="1:20">
      <c r="A2588" t="s">
        <v>2624</v>
      </c>
      <c r="B2588" t="s">
        <v>46</v>
      </c>
      <c r="C2588" t="s">
        <v>41</v>
      </c>
      <c r="D2588">
        <v>3491.36</v>
      </c>
      <c r="E2588" t="str">
        <f t="shared" si="240"/>
        <v>High</v>
      </c>
      <c r="F2588" t="str">
        <f t="shared" si="241"/>
        <v>High</v>
      </c>
      <c r="G2588">
        <v>7.0000000000000007E-2</v>
      </c>
      <c r="H2588">
        <f>D2588*G2588</f>
        <v>244.39520000000005</v>
      </c>
      <c r="I2588">
        <v>6</v>
      </c>
      <c r="J2588" s="1">
        <v>45335</v>
      </c>
      <c r="K2588" s="1">
        <v>45342</v>
      </c>
      <c r="L2588" t="s">
        <v>26</v>
      </c>
      <c r="M2588" t="str">
        <f t="shared" si="242"/>
        <v>Potential customer</v>
      </c>
      <c r="N2588" t="s">
        <v>32</v>
      </c>
      <c r="O2588">
        <v>177.1</v>
      </c>
      <c r="P2588" t="s">
        <v>53</v>
      </c>
      <c r="Q2588">
        <f>D2588-H2588</f>
        <v>3246.9648000000002</v>
      </c>
      <c r="R2588" t="str">
        <f t="shared" si="243"/>
        <v>Bad</v>
      </c>
      <c r="S2588" t="str">
        <f t="shared" si="244"/>
        <v>Bad</v>
      </c>
      <c r="T2588" t="str">
        <f t="shared" si="245"/>
        <v>High Impact</v>
      </c>
    </row>
    <row r="2589" spans="1:20">
      <c r="A2589" t="s">
        <v>2625</v>
      </c>
      <c r="B2589" t="s">
        <v>46</v>
      </c>
      <c r="C2589" t="s">
        <v>25</v>
      </c>
      <c r="D2589">
        <v>2052.5</v>
      </c>
      <c r="E2589" t="str">
        <f t="shared" si="240"/>
        <v>High</v>
      </c>
      <c r="F2589" t="str">
        <f t="shared" si="241"/>
        <v>High</v>
      </c>
      <c r="G2589">
        <v>0.22</v>
      </c>
      <c r="H2589">
        <f>D2589*G2589</f>
        <v>451.55</v>
      </c>
      <c r="I2589">
        <v>9</v>
      </c>
      <c r="J2589" s="1">
        <v>45605</v>
      </c>
      <c r="K2589" s="1">
        <v>45610</v>
      </c>
      <c r="L2589" t="s">
        <v>20</v>
      </c>
      <c r="M2589" t="str">
        <f t="shared" si="242"/>
        <v>Premium customer</v>
      </c>
      <c r="N2589" t="s">
        <v>21</v>
      </c>
      <c r="O2589">
        <v>529.80999999999995</v>
      </c>
      <c r="P2589" t="s">
        <v>53</v>
      </c>
      <c r="Q2589">
        <f>D2589-H2589</f>
        <v>1600.95</v>
      </c>
      <c r="R2589" t="str">
        <f t="shared" si="243"/>
        <v>Good</v>
      </c>
      <c r="S2589" t="str">
        <f t="shared" si="244"/>
        <v>Good</v>
      </c>
      <c r="T2589" t="str">
        <f t="shared" si="245"/>
        <v>High Impact</v>
      </c>
    </row>
    <row r="2590" spans="1:20">
      <c r="A2590" t="s">
        <v>2626</v>
      </c>
      <c r="B2590" t="s">
        <v>46</v>
      </c>
      <c r="C2590" t="s">
        <v>41</v>
      </c>
      <c r="D2590">
        <v>237.9</v>
      </c>
      <c r="E2590" t="str">
        <f t="shared" si="240"/>
        <v>Low</v>
      </c>
      <c r="F2590" t="str">
        <f t="shared" si="241"/>
        <v>Low</v>
      </c>
      <c r="G2590">
        <v>0.27</v>
      </c>
      <c r="H2590">
        <f>D2590*G2590</f>
        <v>64.233000000000004</v>
      </c>
      <c r="I2590">
        <v>9</v>
      </c>
      <c r="J2590" s="1">
        <v>45187</v>
      </c>
      <c r="K2590" s="1">
        <v>45190</v>
      </c>
      <c r="L2590" t="s">
        <v>20</v>
      </c>
      <c r="M2590" t="str">
        <f t="shared" si="242"/>
        <v>Normal customer</v>
      </c>
      <c r="N2590" t="s">
        <v>27</v>
      </c>
      <c r="O2590">
        <v>25.69</v>
      </c>
      <c r="P2590" t="s">
        <v>22</v>
      </c>
      <c r="Q2590">
        <f>D2590-H2590</f>
        <v>173.667</v>
      </c>
      <c r="R2590" t="str">
        <f t="shared" si="243"/>
        <v>Bad</v>
      </c>
      <c r="S2590" t="str">
        <f t="shared" si="244"/>
        <v>Bad</v>
      </c>
      <c r="T2590" t="str">
        <f t="shared" si="245"/>
        <v>High Impact</v>
      </c>
    </row>
    <row r="2591" spans="1:20">
      <c r="A2591" t="s">
        <v>2627</v>
      </c>
      <c r="B2591" t="s">
        <v>18</v>
      </c>
      <c r="C2591" t="s">
        <v>38</v>
      </c>
      <c r="D2591">
        <v>561.24</v>
      </c>
      <c r="E2591" t="str">
        <f t="shared" si="240"/>
        <v>Low</v>
      </c>
      <c r="F2591" t="str">
        <f t="shared" si="241"/>
        <v>Midium</v>
      </c>
      <c r="G2591">
        <v>0.47</v>
      </c>
      <c r="H2591">
        <f>D2591*G2591</f>
        <v>263.78280000000001</v>
      </c>
      <c r="I2591">
        <v>8</v>
      </c>
      <c r="J2591" s="1">
        <v>45594</v>
      </c>
      <c r="K2591" s="1">
        <v>45598</v>
      </c>
      <c r="L2591" t="s">
        <v>36</v>
      </c>
      <c r="M2591" t="str">
        <f t="shared" si="242"/>
        <v>Normal customer</v>
      </c>
      <c r="N2591" t="s">
        <v>21</v>
      </c>
      <c r="O2591">
        <v>122.07</v>
      </c>
      <c r="P2591" t="s">
        <v>44</v>
      </c>
      <c r="Q2591">
        <f>D2591-H2591</f>
        <v>297.4572</v>
      </c>
      <c r="R2591" t="str">
        <f t="shared" si="243"/>
        <v>Bad</v>
      </c>
      <c r="S2591" t="str">
        <f t="shared" si="244"/>
        <v>Bad</v>
      </c>
      <c r="T2591" t="str">
        <f t="shared" si="245"/>
        <v>High Impact</v>
      </c>
    </row>
    <row r="2592" spans="1:20">
      <c r="A2592" t="s">
        <v>2628</v>
      </c>
      <c r="B2592" t="s">
        <v>46</v>
      </c>
      <c r="C2592" t="s">
        <v>31</v>
      </c>
      <c r="D2592">
        <v>4243.43</v>
      </c>
      <c r="E2592" t="str">
        <f t="shared" si="240"/>
        <v>High</v>
      </c>
      <c r="F2592" t="str">
        <f t="shared" si="241"/>
        <v>High</v>
      </c>
      <c r="G2592">
        <v>0.11</v>
      </c>
      <c r="H2592">
        <f>D2592*G2592</f>
        <v>466.77730000000003</v>
      </c>
      <c r="I2592">
        <v>5</v>
      </c>
      <c r="J2592" s="1">
        <v>45555</v>
      </c>
      <c r="K2592" s="1">
        <v>45560</v>
      </c>
      <c r="L2592" t="s">
        <v>36</v>
      </c>
      <c r="M2592" t="str">
        <f t="shared" si="242"/>
        <v>Normal customer</v>
      </c>
      <c r="N2592" t="s">
        <v>32</v>
      </c>
      <c r="O2592">
        <v>582.4</v>
      </c>
      <c r="P2592" t="s">
        <v>22</v>
      </c>
      <c r="Q2592">
        <f>D2592-H2592</f>
        <v>3776.6527000000001</v>
      </c>
      <c r="R2592" t="str">
        <f t="shared" si="243"/>
        <v>Good</v>
      </c>
      <c r="S2592" t="str">
        <f t="shared" si="244"/>
        <v>Good</v>
      </c>
      <c r="T2592" t="str">
        <f t="shared" si="245"/>
        <v>High Impact</v>
      </c>
    </row>
    <row r="2593" spans="1:20">
      <c r="A2593" t="s">
        <v>2629</v>
      </c>
      <c r="B2593" t="s">
        <v>46</v>
      </c>
      <c r="C2593" t="s">
        <v>41</v>
      </c>
      <c r="D2593">
        <v>377.08</v>
      </c>
      <c r="E2593" t="str">
        <f t="shared" si="240"/>
        <v>Low</v>
      </c>
      <c r="F2593" t="str">
        <f t="shared" si="241"/>
        <v>Low</v>
      </c>
      <c r="G2593">
        <v>0.24</v>
      </c>
      <c r="H2593">
        <f>D2593*G2593</f>
        <v>90.499199999999988</v>
      </c>
      <c r="I2593">
        <v>3</v>
      </c>
      <c r="J2593" s="1">
        <v>45445</v>
      </c>
      <c r="K2593" s="1">
        <v>45449</v>
      </c>
      <c r="L2593" t="s">
        <v>26</v>
      </c>
      <c r="M2593" t="str">
        <f t="shared" si="242"/>
        <v>Normal customer</v>
      </c>
      <c r="N2593" t="s">
        <v>27</v>
      </c>
      <c r="O2593">
        <v>96.48</v>
      </c>
      <c r="P2593" t="s">
        <v>39</v>
      </c>
      <c r="Q2593">
        <f>D2593-H2593</f>
        <v>286.58080000000001</v>
      </c>
      <c r="R2593" t="str">
        <f t="shared" si="243"/>
        <v>Bad</v>
      </c>
      <c r="S2593" t="str">
        <f t="shared" si="244"/>
        <v>Bad</v>
      </c>
      <c r="T2593" t="str">
        <f t="shared" si="245"/>
        <v>Normal</v>
      </c>
    </row>
    <row r="2594" spans="1:20">
      <c r="A2594" t="s">
        <v>2630</v>
      </c>
      <c r="B2594" t="s">
        <v>18</v>
      </c>
      <c r="C2594" t="s">
        <v>25</v>
      </c>
      <c r="D2594">
        <v>3000.9</v>
      </c>
      <c r="E2594" t="str">
        <f t="shared" si="240"/>
        <v>High</v>
      </c>
      <c r="F2594" t="str">
        <f t="shared" si="241"/>
        <v>High</v>
      </c>
      <c r="G2594">
        <v>0.11</v>
      </c>
      <c r="H2594">
        <f>D2594*G2594</f>
        <v>330.09899999999999</v>
      </c>
      <c r="I2594">
        <v>4</v>
      </c>
      <c r="J2594" s="1">
        <v>45172</v>
      </c>
      <c r="K2594" s="1">
        <v>45176</v>
      </c>
      <c r="L2594" t="s">
        <v>20</v>
      </c>
      <c r="M2594" t="str">
        <f t="shared" si="242"/>
        <v>Premium customer</v>
      </c>
      <c r="N2594" t="s">
        <v>21</v>
      </c>
      <c r="O2594">
        <v>790.44</v>
      </c>
      <c r="P2594" t="s">
        <v>28</v>
      </c>
      <c r="Q2594">
        <f>D2594-H2594</f>
        <v>2670.8009999999999</v>
      </c>
      <c r="R2594" t="str">
        <f t="shared" si="243"/>
        <v>Good</v>
      </c>
      <c r="S2594" t="str">
        <f t="shared" si="244"/>
        <v>Good</v>
      </c>
      <c r="T2594" t="str">
        <f t="shared" si="245"/>
        <v>High Impact</v>
      </c>
    </row>
    <row r="2595" spans="1:20">
      <c r="A2595" t="s">
        <v>2631</v>
      </c>
      <c r="B2595" t="s">
        <v>24</v>
      </c>
      <c r="C2595" t="s">
        <v>31</v>
      </c>
      <c r="D2595">
        <v>1000.18</v>
      </c>
      <c r="E2595" t="str">
        <f t="shared" si="240"/>
        <v>High</v>
      </c>
      <c r="F2595" t="str">
        <f t="shared" si="241"/>
        <v>High</v>
      </c>
      <c r="G2595">
        <v>0.28000000000000003</v>
      </c>
      <c r="H2595">
        <f>D2595*G2595</f>
        <v>280.05040000000002</v>
      </c>
      <c r="I2595">
        <v>8</v>
      </c>
      <c r="J2595" s="1">
        <v>45352</v>
      </c>
      <c r="K2595" s="1">
        <v>45355</v>
      </c>
      <c r="L2595" t="s">
        <v>36</v>
      </c>
      <c r="M2595" t="str">
        <f t="shared" si="242"/>
        <v>Normal customer</v>
      </c>
      <c r="N2595" t="s">
        <v>27</v>
      </c>
      <c r="O2595">
        <v>285.52</v>
      </c>
      <c r="P2595" t="s">
        <v>44</v>
      </c>
      <c r="Q2595">
        <f>D2595-H2595</f>
        <v>720.12959999999998</v>
      </c>
      <c r="R2595" t="str">
        <f t="shared" si="243"/>
        <v>Bad</v>
      </c>
      <c r="S2595" t="str">
        <f t="shared" si="244"/>
        <v>Bad</v>
      </c>
      <c r="T2595" t="str">
        <f t="shared" si="245"/>
        <v>High Impact</v>
      </c>
    </row>
    <row r="2596" spans="1:20">
      <c r="A2596" t="s">
        <v>2632</v>
      </c>
      <c r="B2596" t="s">
        <v>30</v>
      </c>
      <c r="C2596" t="s">
        <v>25</v>
      </c>
      <c r="D2596">
        <v>1221.74</v>
      </c>
      <c r="E2596" t="str">
        <f t="shared" si="240"/>
        <v>High</v>
      </c>
      <c r="F2596" t="str">
        <f t="shared" si="241"/>
        <v>High</v>
      </c>
      <c r="G2596">
        <v>0.45</v>
      </c>
      <c r="H2596">
        <f>D2596*G2596</f>
        <v>549.78300000000002</v>
      </c>
      <c r="I2596">
        <v>9</v>
      </c>
      <c r="J2596" s="1">
        <v>45374</v>
      </c>
      <c r="K2596" s="1">
        <v>45379</v>
      </c>
      <c r="L2596" t="s">
        <v>26</v>
      </c>
      <c r="M2596" t="str">
        <f t="shared" si="242"/>
        <v>Potential customer</v>
      </c>
      <c r="N2596" t="s">
        <v>21</v>
      </c>
      <c r="O2596">
        <v>178.76</v>
      </c>
      <c r="P2596" t="s">
        <v>33</v>
      </c>
      <c r="Q2596">
        <f>D2596-H2596</f>
        <v>671.95699999999999</v>
      </c>
      <c r="R2596" t="str">
        <f t="shared" si="243"/>
        <v>Bad</v>
      </c>
      <c r="S2596" t="str">
        <f t="shared" si="244"/>
        <v>Bad</v>
      </c>
      <c r="T2596" t="str">
        <f t="shared" si="245"/>
        <v>High Impact</v>
      </c>
    </row>
    <row r="2597" spans="1:20">
      <c r="A2597" t="s">
        <v>2633</v>
      </c>
      <c r="B2597" t="s">
        <v>24</v>
      </c>
      <c r="C2597" t="s">
        <v>19</v>
      </c>
      <c r="D2597">
        <v>1439.34</v>
      </c>
      <c r="E2597" t="str">
        <f t="shared" si="240"/>
        <v>High</v>
      </c>
      <c r="F2597" t="str">
        <f t="shared" si="241"/>
        <v>High</v>
      </c>
      <c r="G2597">
        <v>0.28000000000000003</v>
      </c>
      <c r="H2597">
        <f>D2597*G2597</f>
        <v>403.01519999999999</v>
      </c>
      <c r="I2597">
        <v>8</v>
      </c>
      <c r="J2597" s="1">
        <v>45562</v>
      </c>
      <c r="K2597" s="1">
        <v>45566</v>
      </c>
      <c r="L2597" t="s">
        <v>20</v>
      </c>
      <c r="M2597" t="str">
        <f t="shared" si="242"/>
        <v>Premium customer</v>
      </c>
      <c r="N2597" t="s">
        <v>27</v>
      </c>
      <c r="O2597">
        <v>74.11</v>
      </c>
      <c r="P2597" t="s">
        <v>53</v>
      </c>
      <c r="Q2597">
        <f>D2597-H2597</f>
        <v>1036.3247999999999</v>
      </c>
      <c r="R2597" t="str">
        <f t="shared" si="243"/>
        <v>Bad</v>
      </c>
      <c r="S2597" t="str">
        <f t="shared" si="244"/>
        <v>Bad</v>
      </c>
      <c r="T2597" t="str">
        <f t="shared" si="245"/>
        <v>High Impact</v>
      </c>
    </row>
    <row r="2598" spans="1:20">
      <c r="A2598" t="s">
        <v>2634</v>
      </c>
      <c r="B2598" t="s">
        <v>18</v>
      </c>
      <c r="C2598" t="s">
        <v>25</v>
      </c>
      <c r="D2598">
        <v>287.63</v>
      </c>
      <c r="E2598" t="str">
        <f t="shared" si="240"/>
        <v>Low</v>
      </c>
      <c r="F2598" t="str">
        <f t="shared" si="241"/>
        <v>Low</v>
      </c>
      <c r="G2598">
        <v>0.26</v>
      </c>
      <c r="H2598">
        <f>D2598*G2598</f>
        <v>74.783799999999999</v>
      </c>
      <c r="I2598">
        <v>3</v>
      </c>
      <c r="J2598" s="1">
        <v>45143</v>
      </c>
      <c r="K2598" s="1">
        <v>45146</v>
      </c>
      <c r="L2598" t="s">
        <v>20</v>
      </c>
      <c r="M2598" t="str">
        <f t="shared" si="242"/>
        <v>Normal customer</v>
      </c>
      <c r="N2598" t="s">
        <v>32</v>
      </c>
      <c r="O2598">
        <v>24.74</v>
      </c>
      <c r="P2598" t="s">
        <v>39</v>
      </c>
      <c r="Q2598">
        <f>D2598-H2598</f>
        <v>212.84620000000001</v>
      </c>
      <c r="R2598" t="str">
        <f t="shared" si="243"/>
        <v>Bad</v>
      </c>
      <c r="S2598" t="str">
        <f t="shared" si="244"/>
        <v>Bad</v>
      </c>
      <c r="T2598" t="str">
        <f t="shared" si="245"/>
        <v>High Impact</v>
      </c>
    </row>
    <row r="2599" spans="1:20">
      <c r="A2599" t="s">
        <v>2635</v>
      </c>
      <c r="B2599" t="s">
        <v>30</v>
      </c>
      <c r="C2599" t="s">
        <v>31</v>
      </c>
      <c r="D2599">
        <v>968.45</v>
      </c>
      <c r="E2599" t="str">
        <f t="shared" si="240"/>
        <v>Low</v>
      </c>
      <c r="F2599" t="str">
        <f t="shared" si="241"/>
        <v>Midium</v>
      </c>
      <c r="G2599">
        <v>0.38</v>
      </c>
      <c r="H2599">
        <f>D2599*G2599</f>
        <v>368.01100000000002</v>
      </c>
      <c r="I2599">
        <v>7</v>
      </c>
      <c r="J2599" s="1">
        <v>45456</v>
      </c>
      <c r="K2599" s="1">
        <v>45462</v>
      </c>
      <c r="L2599" t="s">
        <v>20</v>
      </c>
      <c r="M2599" t="str">
        <f t="shared" si="242"/>
        <v>Normal customer</v>
      </c>
      <c r="N2599" t="s">
        <v>32</v>
      </c>
      <c r="O2599">
        <v>122.99</v>
      </c>
      <c r="P2599" t="s">
        <v>33</v>
      </c>
      <c r="Q2599">
        <f>D2599-H2599</f>
        <v>600.43900000000008</v>
      </c>
      <c r="R2599" t="str">
        <f t="shared" si="243"/>
        <v>Bad</v>
      </c>
      <c r="S2599" t="str">
        <f t="shared" si="244"/>
        <v>Bad</v>
      </c>
      <c r="T2599" t="str">
        <f t="shared" si="245"/>
        <v>High Impact</v>
      </c>
    </row>
    <row r="2600" spans="1:20">
      <c r="A2600" t="s">
        <v>2636</v>
      </c>
      <c r="B2600" t="s">
        <v>18</v>
      </c>
      <c r="C2600" t="s">
        <v>19</v>
      </c>
      <c r="D2600">
        <v>3287.45</v>
      </c>
      <c r="E2600" t="str">
        <f t="shared" si="240"/>
        <v>High</v>
      </c>
      <c r="F2600" t="str">
        <f t="shared" si="241"/>
        <v>High</v>
      </c>
      <c r="G2600">
        <v>7.0000000000000007E-2</v>
      </c>
      <c r="H2600">
        <f>D2600*G2600</f>
        <v>230.1215</v>
      </c>
      <c r="I2600">
        <v>8</v>
      </c>
      <c r="J2600" s="1">
        <v>45043</v>
      </c>
      <c r="K2600" s="1">
        <v>45048</v>
      </c>
      <c r="L2600" t="s">
        <v>36</v>
      </c>
      <c r="M2600" t="str">
        <f t="shared" si="242"/>
        <v>Normal customer</v>
      </c>
      <c r="N2600" t="s">
        <v>21</v>
      </c>
      <c r="O2600">
        <v>828.53</v>
      </c>
      <c r="P2600" t="s">
        <v>22</v>
      </c>
      <c r="Q2600">
        <f>D2600-H2600</f>
        <v>3057.3284999999996</v>
      </c>
      <c r="R2600" t="str">
        <f t="shared" si="243"/>
        <v>Good</v>
      </c>
      <c r="S2600" t="str">
        <f t="shared" si="244"/>
        <v>Good</v>
      </c>
      <c r="T2600" t="str">
        <f t="shared" si="245"/>
        <v>High Impact</v>
      </c>
    </row>
    <row r="2601" spans="1:20">
      <c r="A2601" t="s">
        <v>2637</v>
      </c>
      <c r="B2601" t="s">
        <v>18</v>
      </c>
      <c r="C2601" t="s">
        <v>31</v>
      </c>
      <c r="D2601">
        <v>2543.71</v>
      </c>
      <c r="E2601" t="str">
        <f t="shared" si="240"/>
        <v>High</v>
      </c>
      <c r="F2601" t="str">
        <f t="shared" si="241"/>
        <v>High</v>
      </c>
      <c r="G2601">
        <v>0.45</v>
      </c>
      <c r="H2601">
        <f>D2601*G2601</f>
        <v>1144.6695</v>
      </c>
      <c r="I2601">
        <v>3</v>
      </c>
      <c r="J2601" s="1">
        <v>45165</v>
      </c>
      <c r="K2601" s="1">
        <v>45167</v>
      </c>
      <c r="L2601" t="s">
        <v>36</v>
      </c>
      <c r="M2601" t="str">
        <f t="shared" si="242"/>
        <v>Normal customer</v>
      </c>
      <c r="N2601" t="s">
        <v>32</v>
      </c>
      <c r="O2601">
        <v>706.15</v>
      </c>
      <c r="P2601" t="s">
        <v>22</v>
      </c>
      <c r="Q2601">
        <f>D2601-H2601</f>
        <v>1399.0405000000001</v>
      </c>
      <c r="R2601" t="str">
        <f t="shared" si="243"/>
        <v>Good</v>
      </c>
      <c r="S2601" t="str">
        <f t="shared" si="244"/>
        <v>Good</v>
      </c>
      <c r="T2601" t="str">
        <f t="shared" si="245"/>
        <v>High Impact</v>
      </c>
    </row>
    <row r="2602" spans="1:20">
      <c r="A2602" t="s">
        <v>2638</v>
      </c>
      <c r="B2602" t="s">
        <v>46</v>
      </c>
      <c r="C2602" t="s">
        <v>31</v>
      </c>
      <c r="D2602">
        <v>4006.91</v>
      </c>
      <c r="E2602" t="str">
        <f t="shared" si="240"/>
        <v>High</v>
      </c>
      <c r="F2602" t="str">
        <f t="shared" si="241"/>
        <v>High</v>
      </c>
      <c r="G2602">
        <v>0.28999999999999998</v>
      </c>
      <c r="H2602">
        <f>D2602*G2602</f>
        <v>1162.0038999999999</v>
      </c>
      <c r="I2602">
        <v>1</v>
      </c>
      <c r="J2602" s="1">
        <v>45528</v>
      </c>
      <c r="K2602" s="1">
        <v>45533</v>
      </c>
      <c r="L2602" t="s">
        <v>20</v>
      </c>
      <c r="M2602" t="str">
        <f t="shared" si="242"/>
        <v>Premium customer</v>
      </c>
      <c r="N2602" t="s">
        <v>21</v>
      </c>
      <c r="O2602">
        <v>410.84</v>
      </c>
      <c r="P2602" t="s">
        <v>53</v>
      </c>
      <c r="Q2602">
        <f>D2602-H2602</f>
        <v>2844.9061000000002</v>
      </c>
      <c r="R2602" t="str">
        <f t="shared" si="243"/>
        <v>Good</v>
      </c>
      <c r="S2602" t="str">
        <f t="shared" si="244"/>
        <v>Good</v>
      </c>
      <c r="T2602" t="str">
        <f t="shared" si="245"/>
        <v>High Impact</v>
      </c>
    </row>
    <row r="2603" spans="1:20">
      <c r="A2603" t="s">
        <v>2639</v>
      </c>
      <c r="B2603" t="s">
        <v>30</v>
      </c>
      <c r="C2603" t="s">
        <v>19</v>
      </c>
      <c r="D2603">
        <v>400.09</v>
      </c>
      <c r="E2603" t="str">
        <f t="shared" si="240"/>
        <v>Low</v>
      </c>
      <c r="F2603" t="str">
        <f t="shared" si="241"/>
        <v>Low</v>
      </c>
      <c r="G2603">
        <v>0.34</v>
      </c>
      <c r="H2603">
        <f>D2603*G2603</f>
        <v>136.03059999999999</v>
      </c>
      <c r="I2603">
        <v>7</v>
      </c>
      <c r="J2603" s="1">
        <v>45202</v>
      </c>
      <c r="K2603" s="1">
        <v>45206</v>
      </c>
      <c r="L2603" t="s">
        <v>26</v>
      </c>
      <c r="M2603" t="str">
        <f t="shared" si="242"/>
        <v>Normal customer</v>
      </c>
      <c r="N2603" t="s">
        <v>32</v>
      </c>
      <c r="O2603">
        <v>59.05</v>
      </c>
      <c r="P2603" t="s">
        <v>33</v>
      </c>
      <c r="Q2603">
        <f>D2603-H2603</f>
        <v>264.05939999999998</v>
      </c>
      <c r="R2603" t="str">
        <f t="shared" si="243"/>
        <v>Bad</v>
      </c>
      <c r="S2603" t="str">
        <f t="shared" si="244"/>
        <v>Bad</v>
      </c>
      <c r="T2603" t="str">
        <f t="shared" si="245"/>
        <v>High Impact</v>
      </c>
    </row>
    <row r="2604" spans="1:20">
      <c r="A2604" t="s">
        <v>2640</v>
      </c>
      <c r="B2604" t="s">
        <v>46</v>
      </c>
      <c r="C2604" t="s">
        <v>25</v>
      </c>
      <c r="D2604">
        <v>4455.6000000000004</v>
      </c>
      <c r="E2604" t="str">
        <f t="shared" si="240"/>
        <v>High</v>
      </c>
      <c r="F2604" t="str">
        <f t="shared" si="241"/>
        <v>High</v>
      </c>
      <c r="G2604">
        <v>0.41</v>
      </c>
      <c r="H2604">
        <f>D2604*G2604</f>
        <v>1826.796</v>
      </c>
      <c r="I2604">
        <v>3</v>
      </c>
      <c r="J2604" s="1">
        <v>44928</v>
      </c>
      <c r="K2604" s="1">
        <v>44932</v>
      </c>
      <c r="L2604" t="s">
        <v>36</v>
      </c>
      <c r="M2604" t="str">
        <f t="shared" si="242"/>
        <v>Normal customer</v>
      </c>
      <c r="N2604" t="s">
        <v>21</v>
      </c>
      <c r="O2604">
        <v>853.45</v>
      </c>
      <c r="P2604" t="s">
        <v>44</v>
      </c>
      <c r="Q2604">
        <f>D2604-H2604</f>
        <v>2628.8040000000001</v>
      </c>
      <c r="R2604" t="str">
        <f t="shared" si="243"/>
        <v>Good</v>
      </c>
      <c r="S2604" t="str">
        <f t="shared" si="244"/>
        <v>Good</v>
      </c>
      <c r="T2604" t="str">
        <f t="shared" si="245"/>
        <v>High Impact</v>
      </c>
    </row>
    <row r="2605" spans="1:20">
      <c r="A2605" t="s">
        <v>2641</v>
      </c>
      <c r="B2605" t="s">
        <v>30</v>
      </c>
      <c r="C2605" t="s">
        <v>38</v>
      </c>
      <c r="D2605">
        <v>4982.3500000000004</v>
      </c>
      <c r="E2605" t="str">
        <f t="shared" si="240"/>
        <v>High</v>
      </c>
      <c r="F2605" t="str">
        <f t="shared" si="241"/>
        <v>High</v>
      </c>
      <c r="G2605">
        <v>0.32</v>
      </c>
      <c r="H2605">
        <f>D2605*G2605</f>
        <v>1594.3520000000001</v>
      </c>
      <c r="I2605">
        <v>1</v>
      </c>
      <c r="J2605" s="1">
        <v>45588</v>
      </c>
      <c r="K2605" s="1">
        <v>45593</v>
      </c>
      <c r="L2605" t="s">
        <v>26</v>
      </c>
      <c r="M2605" t="str">
        <f t="shared" si="242"/>
        <v>Potential customer</v>
      </c>
      <c r="N2605" t="s">
        <v>27</v>
      </c>
      <c r="O2605">
        <v>594.21</v>
      </c>
      <c r="P2605" t="s">
        <v>53</v>
      </c>
      <c r="Q2605">
        <f>D2605-H2605</f>
        <v>3387.9980000000005</v>
      </c>
      <c r="R2605" t="str">
        <f t="shared" si="243"/>
        <v>Good</v>
      </c>
      <c r="S2605" t="str">
        <f t="shared" si="244"/>
        <v>Good</v>
      </c>
      <c r="T2605" t="str">
        <f t="shared" si="245"/>
        <v>High Impact</v>
      </c>
    </row>
    <row r="2606" spans="1:20">
      <c r="A2606" t="s">
        <v>2642</v>
      </c>
      <c r="B2606" t="s">
        <v>18</v>
      </c>
      <c r="C2606" t="s">
        <v>38</v>
      </c>
      <c r="D2606">
        <v>177.13</v>
      </c>
      <c r="E2606" t="str">
        <f t="shared" si="240"/>
        <v>Low</v>
      </c>
      <c r="F2606" t="str">
        <f t="shared" si="241"/>
        <v>Low</v>
      </c>
      <c r="G2606">
        <v>0.32</v>
      </c>
      <c r="H2606">
        <f>D2606*G2606</f>
        <v>56.681600000000003</v>
      </c>
      <c r="I2606">
        <v>7</v>
      </c>
      <c r="J2606" s="1">
        <v>45544</v>
      </c>
      <c r="K2606" s="1">
        <v>45551</v>
      </c>
      <c r="L2606" t="s">
        <v>26</v>
      </c>
      <c r="M2606" t="str">
        <f t="shared" si="242"/>
        <v>Normal customer</v>
      </c>
      <c r="N2606" t="s">
        <v>21</v>
      </c>
      <c r="O2606">
        <v>24.04</v>
      </c>
      <c r="P2606" t="s">
        <v>44</v>
      </c>
      <c r="Q2606">
        <f>D2606-H2606</f>
        <v>120.44839999999999</v>
      </c>
      <c r="R2606" t="str">
        <f t="shared" si="243"/>
        <v>Bad</v>
      </c>
      <c r="S2606" t="str">
        <f t="shared" si="244"/>
        <v>Bad</v>
      </c>
      <c r="T2606" t="str">
        <f t="shared" si="245"/>
        <v>High Impact</v>
      </c>
    </row>
    <row r="2607" spans="1:20">
      <c r="A2607" t="s">
        <v>2643</v>
      </c>
      <c r="B2607" t="s">
        <v>18</v>
      </c>
      <c r="C2607" t="s">
        <v>38</v>
      </c>
      <c r="D2607">
        <v>4841.4399999999996</v>
      </c>
      <c r="E2607" t="str">
        <f t="shared" si="240"/>
        <v>High</v>
      </c>
      <c r="F2607" t="str">
        <f t="shared" si="241"/>
        <v>High</v>
      </c>
      <c r="G2607">
        <v>0.36</v>
      </c>
      <c r="H2607">
        <f>D2607*G2607</f>
        <v>1742.9183999999998</v>
      </c>
      <c r="I2607">
        <v>7</v>
      </c>
      <c r="J2607" s="1">
        <v>45301</v>
      </c>
      <c r="K2607" s="1">
        <v>45304</v>
      </c>
      <c r="L2607" t="s">
        <v>20</v>
      </c>
      <c r="M2607" t="str">
        <f t="shared" si="242"/>
        <v>Premium customer</v>
      </c>
      <c r="N2607" t="s">
        <v>21</v>
      </c>
      <c r="O2607">
        <v>1194.3900000000001</v>
      </c>
      <c r="P2607" t="s">
        <v>28</v>
      </c>
      <c r="Q2607">
        <f>D2607-H2607</f>
        <v>3098.5216</v>
      </c>
      <c r="R2607" t="str">
        <f t="shared" si="243"/>
        <v>Good</v>
      </c>
      <c r="S2607" t="str">
        <f t="shared" si="244"/>
        <v>Good</v>
      </c>
      <c r="T2607" t="str">
        <f t="shared" si="245"/>
        <v>High Impact</v>
      </c>
    </row>
    <row r="2608" spans="1:20">
      <c r="A2608" t="s">
        <v>2644</v>
      </c>
      <c r="B2608" t="s">
        <v>24</v>
      </c>
      <c r="C2608" t="s">
        <v>38</v>
      </c>
      <c r="D2608">
        <v>1255.73</v>
      </c>
      <c r="E2608" t="str">
        <f t="shared" si="240"/>
        <v>High</v>
      </c>
      <c r="F2608" t="str">
        <f t="shared" si="241"/>
        <v>High</v>
      </c>
      <c r="G2608">
        <v>0.03</v>
      </c>
      <c r="H2608">
        <f>D2608*G2608</f>
        <v>37.671900000000001</v>
      </c>
      <c r="I2608">
        <v>4</v>
      </c>
      <c r="J2608" s="1">
        <v>45216</v>
      </c>
      <c r="K2608" s="1">
        <v>45223</v>
      </c>
      <c r="L2608" t="s">
        <v>20</v>
      </c>
      <c r="M2608" t="str">
        <f t="shared" si="242"/>
        <v>Premium customer</v>
      </c>
      <c r="N2608" t="s">
        <v>21</v>
      </c>
      <c r="O2608">
        <v>115.8</v>
      </c>
      <c r="P2608" t="s">
        <v>28</v>
      </c>
      <c r="Q2608">
        <f>D2608-H2608</f>
        <v>1218.0581</v>
      </c>
      <c r="R2608" t="str">
        <f t="shared" si="243"/>
        <v>Bad</v>
      </c>
      <c r="S2608" t="str">
        <f t="shared" si="244"/>
        <v>Bad</v>
      </c>
      <c r="T2608" t="str">
        <f t="shared" si="245"/>
        <v>High Impact</v>
      </c>
    </row>
    <row r="2609" spans="1:20">
      <c r="A2609" t="s">
        <v>2645</v>
      </c>
      <c r="B2609" t="s">
        <v>30</v>
      </c>
      <c r="C2609" t="s">
        <v>41</v>
      </c>
      <c r="D2609">
        <v>3493.46</v>
      </c>
      <c r="E2609" t="str">
        <f t="shared" si="240"/>
        <v>High</v>
      </c>
      <c r="F2609" t="str">
        <f t="shared" si="241"/>
        <v>High</v>
      </c>
      <c r="G2609">
        <v>0.19</v>
      </c>
      <c r="H2609">
        <f>D2609*G2609</f>
        <v>663.75739999999996</v>
      </c>
      <c r="I2609">
        <v>2</v>
      </c>
      <c r="J2609" s="1">
        <v>45051</v>
      </c>
      <c r="K2609" s="1">
        <v>45058</v>
      </c>
      <c r="L2609" t="s">
        <v>26</v>
      </c>
      <c r="M2609" t="str">
        <f t="shared" si="242"/>
        <v>Potential customer</v>
      </c>
      <c r="N2609" t="s">
        <v>27</v>
      </c>
      <c r="O2609">
        <v>645.44000000000005</v>
      </c>
      <c r="P2609" t="s">
        <v>39</v>
      </c>
      <c r="Q2609">
        <f>D2609-H2609</f>
        <v>2829.7026000000001</v>
      </c>
      <c r="R2609" t="str">
        <f t="shared" si="243"/>
        <v>Good</v>
      </c>
      <c r="S2609" t="str">
        <f t="shared" si="244"/>
        <v>Good</v>
      </c>
      <c r="T2609" t="str">
        <f t="shared" si="245"/>
        <v>High Impact</v>
      </c>
    </row>
    <row r="2610" spans="1:20">
      <c r="A2610" t="s">
        <v>2646</v>
      </c>
      <c r="B2610" t="s">
        <v>46</v>
      </c>
      <c r="C2610" t="s">
        <v>38</v>
      </c>
      <c r="D2610">
        <v>1533.17</v>
      </c>
      <c r="E2610" t="str">
        <f t="shared" si="240"/>
        <v>High</v>
      </c>
      <c r="F2610" t="str">
        <f t="shared" si="241"/>
        <v>High</v>
      </c>
      <c r="G2610">
        <v>0.48</v>
      </c>
      <c r="H2610">
        <f>D2610*G2610</f>
        <v>735.92160000000001</v>
      </c>
      <c r="I2610">
        <v>5</v>
      </c>
      <c r="J2610" s="1">
        <v>45089</v>
      </c>
      <c r="K2610" s="1">
        <v>45094</v>
      </c>
      <c r="L2610" t="s">
        <v>26</v>
      </c>
      <c r="M2610" t="str">
        <f t="shared" si="242"/>
        <v>Potential customer</v>
      </c>
      <c r="N2610" t="s">
        <v>32</v>
      </c>
      <c r="O2610">
        <v>299.39999999999998</v>
      </c>
      <c r="P2610" t="s">
        <v>53</v>
      </c>
      <c r="Q2610">
        <f>D2610-H2610</f>
        <v>797.24840000000006</v>
      </c>
      <c r="R2610" t="str">
        <f t="shared" si="243"/>
        <v>Bad</v>
      </c>
      <c r="S2610" t="str">
        <f t="shared" si="244"/>
        <v>Bad</v>
      </c>
      <c r="T2610" t="str">
        <f t="shared" si="245"/>
        <v>High Impact</v>
      </c>
    </row>
    <row r="2611" spans="1:20">
      <c r="A2611" t="s">
        <v>2647</v>
      </c>
      <c r="B2611" t="s">
        <v>24</v>
      </c>
      <c r="C2611" t="s">
        <v>19</v>
      </c>
      <c r="D2611">
        <v>2656.88</v>
      </c>
      <c r="E2611" t="str">
        <f t="shared" si="240"/>
        <v>High</v>
      </c>
      <c r="F2611" t="str">
        <f t="shared" si="241"/>
        <v>High</v>
      </c>
      <c r="G2611">
        <v>0.13</v>
      </c>
      <c r="H2611">
        <f>D2611*G2611</f>
        <v>345.39440000000002</v>
      </c>
      <c r="I2611">
        <v>9</v>
      </c>
      <c r="J2611" s="1">
        <v>45123</v>
      </c>
      <c r="K2611" s="1">
        <v>45127</v>
      </c>
      <c r="L2611" t="s">
        <v>20</v>
      </c>
      <c r="M2611" t="str">
        <f t="shared" si="242"/>
        <v>Premium customer</v>
      </c>
      <c r="N2611" t="s">
        <v>32</v>
      </c>
      <c r="O2611">
        <v>227.04</v>
      </c>
      <c r="P2611" t="s">
        <v>33</v>
      </c>
      <c r="Q2611">
        <f>D2611-H2611</f>
        <v>2311.4856</v>
      </c>
      <c r="R2611" t="str">
        <f t="shared" si="243"/>
        <v>Bad</v>
      </c>
      <c r="S2611" t="str">
        <f t="shared" si="244"/>
        <v>Bad</v>
      </c>
      <c r="T2611" t="str">
        <f t="shared" si="245"/>
        <v>High Impact</v>
      </c>
    </row>
    <row r="2612" spans="1:20">
      <c r="A2612" t="s">
        <v>2648</v>
      </c>
      <c r="B2612" t="s">
        <v>24</v>
      </c>
      <c r="C2612" t="s">
        <v>38</v>
      </c>
      <c r="D2612">
        <v>2601.0500000000002</v>
      </c>
      <c r="E2612" t="str">
        <f t="shared" si="240"/>
        <v>High</v>
      </c>
      <c r="F2612" t="str">
        <f t="shared" si="241"/>
        <v>High</v>
      </c>
      <c r="G2612">
        <v>0.27</v>
      </c>
      <c r="H2612">
        <f>D2612*G2612</f>
        <v>702.28350000000012</v>
      </c>
      <c r="I2612">
        <v>6</v>
      </c>
      <c r="J2612" s="1">
        <v>45453</v>
      </c>
      <c r="K2612" s="1">
        <v>45457</v>
      </c>
      <c r="L2612" t="s">
        <v>36</v>
      </c>
      <c r="M2612" t="str">
        <f t="shared" si="242"/>
        <v>Normal customer</v>
      </c>
      <c r="N2612" t="s">
        <v>27</v>
      </c>
      <c r="O2612">
        <v>586.72</v>
      </c>
      <c r="P2612" t="s">
        <v>44</v>
      </c>
      <c r="Q2612">
        <f>D2612-H2612</f>
        <v>1898.7665000000002</v>
      </c>
      <c r="R2612" t="str">
        <f t="shared" si="243"/>
        <v>Good</v>
      </c>
      <c r="S2612" t="str">
        <f t="shared" si="244"/>
        <v>Good</v>
      </c>
      <c r="T2612" t="str">
        <f t="shared" si="245"/>
        <v>High Impact</v>
      </c>
    </row>
    <row r="2613" spans="1:20">
      <c r="A2613" t="s">
        <v>2649</v>
      </c>
      <c r="B2613" t="s">
        <v>24</v>
      </c>
      <c r="C2613" t="s">
        <v>31</v>
      </c>
      <c r="D2613">
        <v>1869.42</v>
      </c>
      <c r="E2613" t="str">
        <f t="shared" si="240"/>
        <v>High</v>
      </c>
      <c r="F2613" t="str">
        <f t="shared" si="241"/>
        <v>High</v>
      </c>
      <c r="G2613">
        <v>0.09</v>
      </c>
      <c r="H2613">
        <f>D2613*G2613</f>
        <v>168.24780000000001</v>
      </c>
      <c r="I2613">
        <v>9</v>
      </c>
      <c r="J2613" s="1">
        <v>45221</v>
      </c>
      <c r="K2613" s="1">
        <v>45228</v>
      </c>
      <c r="L2613" t="s">
        <v>36</v>
      </c>
      <c r="M2613" t="str">
        <f t="shared" si="242"/>
        <v>Normal customer</v>
      </c>
      <c r="N2613" t="s">
        <v>32</v>
      </c>
      <c r="O2613">
        <v>186.83</v>
      </c>
      <c r="P2613" t="s">
        <v>53</v>
      </c>
      <c r="Q2613">
        <f>D2613-H2613</f>
        <v>1701.1722</v>
      </c>
      <c r="R2613" t="str">
        <f t="shared" si="243"/>
        <v>Bad</v>
      </c>
      <c r="S2613" t="str">
        <f t="shared" si="244"/>
        <v>Bad</v>
      </c>
      <c r="T2613" t="str">
        <f t="shared" si="245"/>
        <v>High Impact</v>
      </c>
    </row>
    <row r="2614" spans="1:20">
      <c r="A2614" t="s">
        <v>2650</v>
      </c>
      <c r="B2614" t="s">
        <v>46</v>
      </c>
      <c r="C2614" t="s">
        <v>38</v>
      </c>
      <c r="D2614">
        <v>3615.98</v>
      </c>
      <c r="E2614" t="str">
        <f t="shared" si="240"/>
        <v>High</v>
      </c>
      <c r="F2614" t="str">
        <f t="shared" si="241"/>
        <v>High</v>
      </c>
      <c r="G2614">
        <v>0.16</v>
      </c>
      <c r="H2614">
        <f>D2614*G2614</f>
        <v>578.55680000000007</v>
      </c>
      <c r="I2614">
        <v>1</v>
      </c>
      <c r="J2614" s="1">
        <v>45389</v>
      </c>
      <c r="K2614" s="1">
        <v>45390</v>
      </c>
      <c r="L2614" t="s">
        <v>36</v>
      </c>
      <c r="M2614" t="str">
        <f t="shared" si="242"/>
        <v>Normal customer</v>
      </c>
      <c r="N2614" t="s">
        <v>27</v>
      </c>
      <c r="O2614">
        <v>811.34</v>
      </c>
      <c r="P2614" t="s">
        <v>44</v>
      </c>
      <c r="Q2614">
        <f>D2614-H2614</f>
        <v>3037.4232000000002</v>
      </c>
      <c r="R2614" t="str">
        <f t="shared" si="243"/>
        <v>Good</v>
      </c>
      <c r="S2614" t="str">
        <f t="shared" si="244"/>
        <v>Good</v>
      </c>
      <c r="T2614" t="str">
        <f t="shared" si="245"/>
        <v>High Impact</v>
      </c>
    </row>
    <row r="2615" spans="1:20">
      <c r="A2615" t="s">
        <v>2651</v>
      </c>
      <c r="B2615" t="s">
        <v>24</v>
      </c>
      <c r="C2615" t="s">
        <v>25</v>
      </c>
      <c r="D2615">
        <v>3038.22</v>
      </c>
      <c r="E2615" t="str">
        <f t="shared" si="240"/>
        <v>High</v>
      </c>
      <c r="F2615" t="str">
        <f t="shared" si="241"/>
        <v>High</v>
      </c>
      <c r="G2615">
        <v>0.36</v>
      </c>
      <c r="H2615">
        <f>D2615*G2615</f>
        <v>1093.7592</v>
      </c>
      <c r="I2615">
        <v>2</v>
      </c>
      <c r="J2615" s="1">
        <v>45466</v>
      </c>
      <c r="K2615" s="1">
        <v>45469</v>
      </c>
      <c r="L2615" t="s">
        <v>20</v>
      </c>
      <c r="M2615" t="str">
        <f t="shared" si="242"/>
        <v>Premium customer</v>
      </c>
      <c r="N2615" t="s">
        <v>32</v>
      </c>
      <c r="O2615">
        <v>455.18</v>
      </c>
      <c r="P2615" t="s">
        <v>39</v>
      </c>
      <c r="Q2615">
        <f>D2615-H2615</f>
        <v>1944.4607999999998</v>
      </c>
      <c r="R2615" t="str">
        <f t="shared" si="243"/>
        <v>Good</v>
      </c>
      <c r="S2615" t="str">
        <f t="shared" si="244"/>
        <v>Good</v>
      </c>
      <c r="T2615" t="str">
        <f t="shared" si="245"/>
        <v>High Impact</v>
      </c>
    </row>
    <row r="2616" spans="1:20">
      <c r="A2616" t="s">
        <v>2652</v>
      </c>
      <c r="B2616" t="s">
        <v>46</v>
      </c>
      <c r="C2616" t="s">
        <v>19</v>
      </c>
      <c r="D2616">
        <v>2590.56</v>
      </c>
      <c r="E2616" t="str">
        <f t="shared" si="240"/>
        <v>High</v>
      </c>
      <c r="F2616" t="str">
        <f t="shared" si="241"/>
        <v>High</v>
      </c>
      <c r="G2616">
        <v>0.32</v>
      </c>
      <c r="H2616">
        <f>D2616*G2616</f>
        <v>828.97919999999999</v>
      </c>
      <c r="I2616">
        <v>6</v>
      </c>
      <c r="J2616" s="1">
        <v>44938</v>
      </c>
      <c r="K2616" s="1">
        <v>44939</v>
      </c>
      <c r="L2616" t="s">
        <v>20</v>
      </c>
      <c r="M2616" t="str">
        <f t="shared" si="242"/>
        <v>Premium customer</v>
      </c>
      <c r="N2616" t="s">
        <v>21</v>
      </c>
      <c r="O2616">
        <v>525.9</v>
      </c>
      <c r="P2616" t="s">
        <v>39</v>
      </c>
      <c r="Q2616">
        <f>D2616-H2616</f>
        <v>1761.5808</v>
      </c>
      <c r="R2616" t="str">
        <f t="shared" si="243"/>
        <v>Good</v>
      </c>
      <c r="S2616" t="str">
        <f t="shared" si="244"/>
        <v>Good</v>
      </c>
      <c r="T2616" t="str">
        <f t="shared" si="245"/>
        <v>High Impact</v>
      </c>
    </row>
    <row r="2617" spans="1:20">
      <c r="A2617" t="s">
        <v>2653</v>
      </c>
      <c r="B2617" t="s">
        <v>24</v>
      </c>
      <c r="C2617" t="s">
        <v>19</v>
      </c>
      <c r="D2617">
        <v>4915.91</v>
      </c>
      <c r="E2617" t="str">
        <f t="shared" si="240"/>
        <v>High</v>
      </c>
      <c r="F2617" t="str">
        <f t="shared" si="241"/>
        <v>High</v>
      </c>
      <c r="G2617">
        <v>0.21</v>
      </c>
      <c r="H2617">
        <f>D2617*G2617</f>
        <v>1032.3410999999999</v>
      </c>
      <c r="I2617">
        <v>3</v>
      </c>
      <c r="J2617" s="1">
        <v>45121</v>
      </c>
      <c r="K2617" s="1">
        <v>45127</v>
      </c>
      <c r="L2617" t="s">
        <v>20</v>
      </c>
      <c r="M2617" t="str">
        <f t="shared" si="242"/>
        <v>Premium customer</v>
      </c>
      <c r="N2617" t="s">
        <v>21</v>
      </c>
      <c r="O2617">
        <v>961.96</v>
      </c>
      <c r="P2617" t="s">
        <v>39</v>
      </c>
      <c r="Q2617">
        <f>D2617-H2617</f>
        <v>3883.5689000000002</v>
      </c>
      <c r="R2617" t="str">
        <f t="shared" si="243"/>
        <v>Good</v>
      </c>
      <c r="S2617" t="str">
        <f t="shared" si="244"/>
        <v>Good</v>
      </c>
      <c r="T2617" t="str">
        <f t="shared" si="245"/>
        <v>High Impact</v>
      </c>
    </row>
    <row r="2618" spans="1:20">
      <c r="A2618" t="s">
        <v>2654</v>
      </c>
      <c r="B2618" t="s">
        <v>46</v>
      </c>
      <c r="C2618" t="s">
        <v>41</v>
      </c>
      <c r="D2618">
        <v>4706.05</v>
      </c>
      <c r="E2618" t="str">
        <f t="shared" si="240"/>
        <v>High</v>
      </c>
      <c r="F2618" t="str">
        <f t="shared" si="241"/>
        <v>High</v>
      </c>
      <c r="G2618">
        <v>0.47</v>
      </c>
      <c r="H2618">
        <f>D2618*G2618</f>
        <v>2211.8434999999999</v>
      </c>
      <c r="I2618">
        <v>2</v>
      </c>
      <c r="J2618" s="1">
        <v>45192</v>
      </c>
      <c r="K2618" s="1">
        <v>45196</v>
      </c>
      <c r="L2618" t="s">
        <v>20</v>
      </c>
      <c r="M2618" t="str">
        <f t="shared" si="242"/>
        <v>Premium customer</v>
      </c>
      <c r="N2618" t="s">
        <v>21</v>
      </c>
      <c r="O2618">
        <v>1393.37</v>
      </c>
      <c r="P2618" t="s">
        <v>33</v>
      </c>
      <c r="Q2618">
        <f>D2618-H2618</f>
        <v>2494.2065000000002</v>
      </c>
      <c r="R2618" t="str">
        <f t="shared" si="243"/>
        <v>Good</v>
      </c>
      <c r="S2618" t="str">
        <f t="shared" si="244"/>
        <v>Good</v>
      </c>
      <c r="T2618" t="str">
        <f t="shared" si="245"/>
        <v>High Impact</v>
      </c>
    </row>
    <row r="2619" spans="1:20">
      <c r="A2619" t="s">
        <v>2655</v>
      </c>
      <c r="B2619" t="s">
        <v>18</v>
      </c>
      <c r="C2619" t="s">
        <v>31</v>
      </c>
      <c r="D2619">
        <v>4781.6400000000003</v>
      </c>
      <c r="E2619" t="str">
        <f t="shared" si="240"/>
        <v>High</v>
      </c>
      <c r="F2619" t="str">
        <f t="shared" si="241"/>
        <v>High</v>
      </c>
      <c r="G2619">
        <v>0.39</v>
      </c>
      <c r="H2619">
        <f>D2619*G2619</f>
        <v>1864.8396000000002</v>
      </c>
      <c r="I2619">
        <v>6</v>
      </c>
      <c r="J2619" s="1">
        <v>45609</v>
      </c>
      <c r="K2619" s="1">
        <v>45616</v>
      </c>
      <c r="L2619" t="s">
        <v>20</v>
      </c>
      <c r="M2619" t="str">
        <f t="shared" si="242"/>
        <v>Premium customer</v>
      </c>
      <c r="N2619" t="s">
        <v>27</v>
      </c>
      <c r="O2619">
        <v>315.11</v>
      </c>
      <c r="P2619" t="s">
        <v>39</v>
      </c>
      <c r="Q2619">
        <f>D2619-H2619</f>
        <v>2916.8004000000001</v>
      </c>
      <c r="R2619" t="str">
        <f t="shared" si="243"/>
        <v>Good</v>
      </c>
      <c r="S2619" t="str">
        <f t="shared" si="244"/>
        <v>Good</v>
      </c>
      <c r="T2619" t="str">
        <f t="shared" si="245"/>
        <v>High Impact</v>
      </c>
    </row>
    <row r="2620" spans="1:20">
      <c r="A2620" t="s">
        <v>2656</v>
      </c>
      <c r="B2620" t="s">
        <v>18</v>
      </c>
      <c r="C2620" t="s">
        <v>19</v>
      </c>
      <c r="D2620">
        <v>4418.49</v>
      </c>
      <c r="E2620" t="str">
        <f t="shared" si="240"/>
        <v>High</v>
      </c>
      <c r="F2620" t="str">
        <f t="shared" si="241"/>
        <v>High</v>
      </c>
      <c r="G2620">
        <v>0.13</v>
      </c>
      <c r="H2620">
        <f>D2620*G2620</f>
        <v>574.40369999999996</v>
      </c>
      <c r="I2620">
        <v>7</v>
      </c>
      <c r="J2620" s="1">
        <v>45263</v>
      </c>
      <c r="K2620" s="1">
        <v>45266</v>
      </c>
      <c r="L2620" t="s">
        <v>26</v>
      </c>
      <c r="M2620" t="str">
        <f t="shared" si="242"/>
        <v>Potential customer</v>
      </c>
      <c r="N2620" t="s">
        <v>27</v>
      </c>
      <c r="O2620">
        <v>528.04999999999995</v>
      </c>
      <c r="P2620" t="s">
        <v>39</v>
      </c>
      <c r="Q2620">
        <f>D2620-H2620</f>
        <v>3844.0862999999999</v>
      </c>
      <c r="R2620" t="str">
        <f t="shared" si="243"/>
        <v>Good</v>
      </c>
      <c r="S2620" t="str">
        <f t="shared" si="244"/>
        <v>Good</v>
      </c>
      <c r="T2620" t="str">
        <f t="shared" si="245"/>
        <v>High Impact</v>
      </c>
    </row>
    <row r="2621" spans="1:20">
      <c r="A2621" t="s">
        <v>2657</v>
      </c>
      <c r="B2621" t="s">
        <v>18</v>
      </c>
      <c r="C2621" t="s">
        <v>25</v>
      </c>
      <c r="D2621">
        <v>1350.26</v>
      </c>
      <c r="E2621" t="str">
        <f t="shared" si="240"/>
        <v>High</v>
      </c>
      <c r="F2621" t="str">
        <f t="shared" si="241"/>
        <v>High</v>
      </c>
      <c r="G2621">
        <v>0.23</v>
      </c>
      <c r="H2621">
        <f>D2621*G2621</f>
        <v>310.5598</v>
      </c>
      <c r="I2621">
        <v>4</v>
      </c>
      <c r="J2621" s="1">
        <v>45202</v>
      </c>
      <c r="K2621" s="1">
        <v>45209</v>
      </c>
      <c r="L2621" t="s">
        <v>26</v>
      </c>
      <c r="M2621" t="str">
        <f t="shared" si="242"/>
        <v>Potential customer</v>
      </c>
      <c r="N2621" t="s">
        <v>32</v>
      </c>
      <c r="O2621">
        <v>266.62</v>
      </c>
      <c r="P2621" t="s">
        <v>28</v>
      </c>
      <c r="Q2621">
        <f>D2621-H2621</f>
        <v>1039.7002</v>
      </c>
      <c r="R2621" t="str">
        <f t="shared" si="243"/>
        <v>Bad</v>
      </c>
      <c r="S2621" t="str">
        <f t="shared" si="244"/>
        <v>Bad</v>
      </c>
      <c r="T2621" t="str">
        <f t="shared" si="245"/>
        <v>High Impact</v>
      </c>
    </row>
    <row r="2622" spans="1:20">
      <c r="A2622" t="s">
        <v>2658</v>
      </c>
      <c r="B2622" t="s">
        <v>18</v>
      </c>
      <c r="C2622" t="s">
        <v>38</v>
      </c>
      <c r="D2622">
        <v>1814.88</v>
      </c>
      <c r="E2622" t="str">
        <f t="shared" si="240"/>
        <v>High</v>
      </c>
      <c r="F2622" t="str">
        <f t="shared" si="241"/>
        <v>High</v>
      </c>
      <c r="G2622">
        <v>0.44</v>
      </c>
      <c r="H2622">
        <f>D2622*G2622</f>
        <v>798.54720000000009</v>
      </c>
      <c r="I2622">
        <v>9</v>
      </c>
      <c r="J2622" s="1">
        <v>45420</v>
      </c>
      <c r="K2622" s="1">
        <v>45423</v>
      </c>
      <c r="L2622" t="s">
        <v>20</v>
      </c>
      <c r="M2622" t="str">
        <f t="shared" si="242"/>
        <v>Premium customer</v>
      </c>
      <c r="N2622" t="s">
        <v>27</v>
      </c>
      <c r="O2622">
        <v>434.11</v>
      </c>
      <c r="P2622" t="s">
        <v>53</v>
      </c>
      <c r="Q2622">
        <f>D2622-H2622</f>
        <v>1016.3328</v>
      </c>
      <c r="R2622" t="str">
        <f t="shared" si="243"/>
        <v>Good</v>
      </c>
      <c r="S2622" t="str">
        <f t="shared" si="244"/>
        <v>Good</v>
      </c>
      <c r="T2622" t="str">
        <f t="shared" si="245"/>
        <v>High Impact</v>
      </c>
    </row>
    <row r="2623" spans="1:20">
      <c r="A2623" t="s">
        <v>2659</v>
      </c>
      <c r="B2623" t="s">
        <v>18</v>
      </c>
      <c r="C2623" t="s">
        <v>19</v>
      </c>
      <c r="D2623">
        <v>1232.17</v>
      </c>
      <c r="E2623" t="str">
        <f t="shared" si="240"/>
        <v>High</v>
      </c>
      <c r="F2623" t="str">
        <f t="shared" si="241"/>
        <v>High</v>
      </c>
      <c r="G2623">
        <v>0.01</v>
      </c>
      <c r="H2623">
        <f>D2623*G2623</f>
        <v>12.321700000000002</v>
      </c>
      <c r="I2623">
        <v>3</v>
      </c>
      <c r="J2623" s="1">
        <v>45171</v>
      </c>
      <c r="K2623" s="1">
        <v>45174</v>
      </c>
      <c r="L2623" t="s">
        <v>20</v>
      </c>
      <c r="M2623" t="str">
        <f t="shared" si="242"/>
        <v>Premium customer</v>
      </c>
      <c r="N2623" t="s">
        <v>32</v>
      </c>
      <c r="O2623">
        <v>336.95</v>
      </c>
      <c r="P2623" t="s">
        <v>28</v>
      </c>
      <c r="Q2623">
        <f>D2623-H2623</f>
        <v>1219.8483000000001</v>
      </c>
      <c r="R2623" t="str">
        <f t="shared" si="243"/>
        <v>Good</v>
      </c>
      <c r="S2623" t="str">
        <f t="shared" si="244"/>
        <v>Good</v>
      </c>
      <c r="T2623" t="str">
        <f t="shared" si="245"/>
        <v>High Impact</v>
      </c>
    </row>
    <row r="2624" spans="1:20">
      <c r="A2624" t="s">
        <v>2660</v>
      </c>
      <c r="B2624" t="s">
        <v>24</v>
      </c>
      <c r="C2624" t="s">
        <v>25</v>
      </c>
      <c r="D2624">
        <v>4932.2700000000004</v>
      </c>
      <c r="E2624" t="str">
        <f t="shared" si="240"/>
        <v>High</v>
      </c>
      <c r="F2624" t="str">
        <f t="shared" si="241"/>
        <v>High</v>
      </c>
      <c r="G2624">
        <v>0.28999999999999998</v>
      </c>
      <c r="H2624">
        <f>D2624*G2624</f>
        <v>1430.3583000000001</v>
      </c>
      <c r="I2624">
        <v>2</v>
      </c>
      <c r="J2624" s="1">
        <v>44954</v>
      </c>
      <c r="K2624" s="1">
        <v>44960</v>
      </c>
      <c r="L2624" t="s">
        <v>20</v>
      </c>
      <c r="M2624" t="str">
        <f t="shared" si="242"/>
        <v>Premium customer</v>
      </c>
      <c r="N2624" t="s">
        <v>21</v>
      </c>
      <c r="O2624">
        <v>368.04</v>
      </c>
      <c r="P2624" t="s">
        <v>22</v>
      </c>
      <c r="Q2624">
        <f>D2624-H2624</f>
        <v>3501.9117000000006</v>
      </c>
      <c r="R2624" t="str">
        <f t="shared" si="243"/>
        <v>Good</v>
      </c>
      <c r="S2624" t="str">
        <f t="shared" si="244"/>
        <v>Good</v>
      </c>
      <c r="T2624" t="str">
        <f t="shared" si="245"/>
        <v>High Impact</v>
      </c>
    </row>
    <row r="2625" spans="1:20">
      <c r="A2625" t="s">
        <v>2661</v>
      </c>
      <c r="B2625" t="s">
        <v>24</v>
      </c>
      <c r="C2625" t="s">
        <v>38</v>
      </c>
      <c r="D2625">
        <v>848.04</v>
      </c>
      <c r="E2625" t="str">
        <f t="shared" si="240"/>
        <v>Low</v>
      </c>
      <c r="F2625" t="str">
        <f t="shared" si="241"/>
        <v>Midium</v>
      </c>
      <c r="G2625">
        <v>0.12</v>
      </c>
      <c r="H2625">
        <f>D2625*G2625</f>
        <v>101.76479999999999</v>
      </c>
      <c r="I2625">
        <v>5</v>
      </c>
      <c r="J2625" s="1">
        <v>45130</v>
      </c>
      <c r="K2625" s="1">
        <v>45135</v>
      </c>
      <c r="L2625" t="s">
        <v>26</v>
      </c>
      <c r="M2625" t="str">
        <f t="shared" si="242"/>
        <v>Normal customer</v>
      </c>
      <c r="N2625" t="s">
        <v>32</v>
      </c>
      <c r="O2625">
        <v>101.64</v>
      </c>
      <c r="P2625" t="s">
        <v>53</v>
      </c>
      <c r="Q2625">
        <f>D2625-H2625</f>
        <v>746.27519999999993</v>
      </c>
      <c r="R2625" t="str">
        <f t="shared" si="243"/>
        <v>Bad</v>
      </c>
      <c r="S2625" t="str">
        <f t="shared" si="244"/>
        <v>Bad</v>
      </c>
      <c r="T2625" t="str">
        <f t="shared" si="245"/>
        <v>Normal</v>
      </c>
    </row>
    <row r="2626" spans="1:20">
      <c r="A2626" t="s">
        <v>2662</v>
      </c>
      <c r="B2626" t="s">
        <v>24</v>
      </c>
      <c r="C2626" t="s">
        <v>41</v>
      </c>
      <c r="D2626">
        <v>1895.91</v>
      </c>
      <c r="E2626" t="str">
        <f t="shared" si="240"/>
        <v>High</v>
      </c>
      <c r="F2626" t="str">
        <f t="shared" si="241"/>
        <v>High</v>
      </c>
      <c r="G2626">
        <v>0.03</v>
      </c>
      <c r="H2626">
        <f>D2626*G2626</f>
        <v>56.877299999999998</v>
      </c>
      <c r="I2626">
        <v>9</v>
      </c>
      <c r="J2626" s="1">
        <v>45239</v>
      </c>
      <c r="K2626" s="1">
        <v>45244</v>
      </c>
      <c r="L2626" t="s">
        <v>26</v>
      </c>
      <c r="M2626" t="str">
        <f t="shared" si="242"/>
        <v>Potential customer</v>
      </c>
      <c r="N2626" t="s">
        <v>32</v>
      </c>
      <c r="O2626">
        <v>148.59</v>
      </c>
      <c r="P2626" t="s">
        <v>33</v>
      </c>
      <c r="Q2626">
        <f>D2626-H2626</f>
        <v>1839.0327</v>
      </c>
      <c r="R2626" t="str">
        <f t="shared" si="243"/>
        <v>Bad</v>
      </c>
      <c r="S2626" t="str">
        <f t="shared" si="244"/>
        <v>Bad</v>
      </c>
      <c r="T2626" t="str">
        <f t="shared" si="245"/>
        <v>High Impact</v>
      </c>
    </row>
    <row r="2627" spans="1:20">
      <c r="A2627" t="s">
        <v>2663</v>
      </c>
      <c r="B2627" t="s">
        <v>46</v>
      </c>
      <c r="C2627" t="s">
        <v>19</v>
      </c>
      <c r="D2627">
        <v>1075.32</v>
      </c>
      <c r="E2627" t="str">
        <f t="shared" ref="E2627:E2690" si="246">IF(D2627&gt;1000,"High","Low")</f>
        <v>High</v>
      </c>
      <c r="F2627" t="str">
        <f t="shared" ref="F2627:F2690" si="247">IF(D2627&gt;1000,"High",IF(D2627&gt;500,"Midium","Low"))</f>
        <v>High</v>
      </c>
      <c r="G2627">
        <v>0.46</v>
      </c>
      <c r="H2627">
        <f>D2627*G2627</f>
        <v>494.6472</v>
      </c>
      <c r="I2627">
        <v>1</v>
      </c>
      <c r="J2627" s="1">
        <v>45291</v>
      </c>
      <c r="K2627" s="1">
        <v>45298</v>
      </c>
      <c r="L2627" t="s">
        <v>36</v>
      </c>
      <c r="M2627" t="str">
        <f t="shared" ref="M2627:M2690" si="248">IF(AND(L2627="Member",D2627&gt;1000),"Premium customer",IF(AND(L2627="Regular",D2627&gt;1000),"Potential customer","Normal customer"))</f>
        <v>Normal customer</v>
      </c>
      <c r="N2627" t="s">
        <v>21</v>
      </c>
      <c r="O2627">
        <v>73.44</v>
      </c>
      <c r="P2627" t="s">
        <v>33</v>
      </c>
      <c r="Q2627">
        <f>D2627-H2627</f>
        <v>580.67279999999994</v>
      </c>
      <c r="R2627" t="str">
        <f t="shared" ref="R2627:R2690" si="249">IF(AND(D2627&gt;1000,O2627&gt;300),"Good","Bad")</f>
        <v>Bad</v>
      </c>
      <c r="S2627" t="str">
        <f t="shared" ref="S2627:S2690" si="250">IF(NOT(AND(D2627&gt;1000,O2627&gt;300)),"Bad","Good")</f>
        <v>Bad</v>
      </c>
      <c r="T2627" t="str">
        <f t="shared" ref="T2627:T2690" si="251">IF(OR(D2627&gt;1000,G2627&gt;0.25),"High Impact","Normal")</f>
        <v>High Impact</v>
      </c>
    </row>
    <row r="2628" spans="1:20">
      <c r="A2628" t="s">
        <v>2664</v>
      </c>
      <c r="B2628" t="s">
        <v>46</v>
      </c>
      <c r="C2628" t="s">
        <v>19</v>
      </c>
      <c r="D2628">
        <v>1194.92</v>
      </c>
      <c r="E2628" t="str">
        <f t="shared" si="246"/>
        <v>High</v>
      </c>
      <c r="F2628" t="str">
        <f t="shared" si="247"/>
        <v>High</v>
      </c>
      <c r="G2628">
        <v>0.41</v>
      </c>
      <c r="H2628">
        <f>D2628*G2628</f>
        <v>489.91719999999998</v>
      </c>
      <c r="I2628">
        <v>6</v>
      </c>
      <c r="J2628" s="1">
        <v>44963</v>
      </c>
      <c r="K2628" s="1">
        <v>44967</v>
      </c>
      <c r="L2628" t="s">
        <v>26</v>
      </c>
      <c r="M2628" t="str">
        <f t="shared" si="248"/>
        <v>Potential customer</v>
      </c>
      <c r="N2628" t="s">
        <v>21</v>
      </c>
      <c r="O2628">
        <v>65.42</v>
      </c>
      <c r="P2628" t="s">
        <v>28</v>
      </c>
      <c r="Q2628">
        <f>D2628-H2628</f>
        <v>705.00280000000009</v>
      </c>
      <c r="R2628" t="str">
        <f t="shared" si="249"/>
        <v>Bad</v>
      </c>
      <c r="S2628" t="str">
        <f t="shared" si="250"/>
        <v>Bad</v>
      </c>
      <c r="T2628" t="str">
        <f t="shared" si="251"/>
        <v>High Impact</v>
      </c>
    </row>
    <row r="2629" spans="1:20">
      <c r="A2629" t="s">
        <v>2665</v>
      </c>
      <c r="B2629" t="s">
        <v>46</v>
      </c>
      <c r="C2629" t="s">
        <v>25</v>
      </c>
      <c r="D2629">
        <v>1310.73</v>
      </c>
      <c r="E2629" t="str">
        <f t="shared" si="246"/>
        <v>High</v>
      </c>
      <c r="F2629" t="str">
        <f t="shared" si="247"/>
        <v>High</v>
      </c>
      <c r="G2629">
        <v>0.09</v>
      </c>
      <c r="H2629">
        <f>D2629*G2629</f>
        <v>117.9657</v>
      </c>
      <c r="I2629">
        <v>8</v>
      </c>
      <c r="J2629" s="1">
        <v>45318</v>
      </c>
      <c r="K2629" s="1">
        <v>45324</v>
      </c>
      <c r="L2629" t="s">
        <v>36</v>
      </c>
      <c r="M2629" t="str">
        <f t="shared" si="248"/>
        <v>Normal customer</v>
      </c>
      <c r="N2629" t="s">
        <v>27</v>
      </c>
      <c r="O2629">
        <v>329.02</v>
      </c>
      <c r="P2629" t="s">
        <v>39</v>
      </c>
      <c r="Q2629">
        <f>D2629-H2629</f>
        <v>1192.7643</v>
      </c>
      <c r="R2629" t="str">
        <f t="shared" si="249"/>
        <v>Good</v>
      </c>
      <c r="S2629" t="str">
        <f t="shared" si="250"/>
        <v>Good</v>
      </c>
      <c r="T2629" t="str">
        <f t="shared" si="251"/>
        <v>High Impact</v>
      </c>
    </row>
    <row r="2630" spans="1:20">
      <c r="A2630" t="s">
        <v>2666</v>
      </c>
      <c r="B2630" t="s">
        <v>46</v>
      </c>
      <c r="C2630" t="s">
        <v>31</v>
      </c>
      <c r="D2630">
        <v>3234.39</v>
      </c>
      <c r="E2630" t="str">
        <f t="shared" si="246"/>
        <v>High</v>
      </c>
      <c r="F2630" t="str">
        <f t="shared" si="247"/>
        <v>High</v>
      </c>
      <c r="G2630">
        <v>0.42</v>
      </c>
      <c r="H2630">
        <f>D2630*G2630</f>
        <v>1358.4437999999998</v>
      </c>
      <c r="I2630">
        <v>7</v>
      </c>
      <c r="J2630" s="1">
        <v>45543</v>
      </c>
      <c r="K2630" s="1">
        <v>45546</v>
      </c>
      <c r="L2630" t="s">
        <v>36</v>
      </c>
      <c r="M2630" t="str">
        <f t="shared" si="248"/>
        <v>Normal customer</v>
      </c>
      <c r="N2630" t="s">
        <v>32</v>
      </c>
      <c r="O2630">
        <v>288.14</v>
      </c>
      <c r="P2630" t="s">
        <v>33</v>
      </c>
      <c r="Q2630">
        <f>D2630-H2630</f>
        <v>1875.9462000000001</v>
      </c>
      <c r="R2630" t="str">
        <f t="shared" si="249"/>
        <v>Bad</v>
      </c>
      <c r="S2630" t="str">
        <f t="shared" si="250"/>
        <v>Bad</v>
      </c>
      <c r="T2630" t="str">
        <f t="shared" si="251"/>
        <v>High Impact</v>
      </c>
    </row>
    <row r="2631" spans="1:20">
      <c r="A2631" t="s">
        <v>2667</v>
      </c>
      <c r="B2631" t="s">
        <v>18</v>
      </c>
      <c r="C2631" t="s">
        <v>41</v>
      </c>
      <c r="D2631">
        <v>472.64</v>
      </c>
      <c r="E2631" t="str">
        <f t="shared" si="246"/>
        <v>Low</v>
      </c>
      <c r="F2631" t="str">
        <f t="shared" si="247"/>
        <v>Low</v>
      </c>
      <c r="G2631">
        <v>7.0000000000000007E-2</v>
      </c>
      <c r="H2631">
        <f>D2631*G2631</f>
        <v>33.084800000000001</v>
      </c>
      <c r="I2631">
        <v>6</v>
      </c>
      <c r="J2631" s="1">
        <v>45169</v>
      </c>
      <c r="K2631" s="1">
        <v>45176</v>
      </c>
      <c r="L2631" t="s">
        <v>20</v>
      </c>
      <c r="M2631" t="str">
        <f t="shared" si="248"/>
        <v>Normal customer</v>
      </c>
      <c r="N2631" t="s">
        <v>27</v>
      </c>
      <c r="O2631">
        <v>69.45</v>
      </c>
      <c r="P2631" t="s">
        <v>44</v>
      </c>
      <c r="Q2631">
        <f>D2631-H2631</f>
        <v>439.55520000000001</v>
      </c>
      <c r="R2631" t="str">
        <f t="shared" si="249"/>
        <v>Bad</v>
      </c>
      <c r="S2631" t="str">
        <f t="shared" si="250"/>
        <v>Bad</v>
      </c>
      <c r="T2631" t="str">
        <f t="shared" si="251"/>
        <v>Normal</v>
      </c>
    </row>
    <row r="2632" spans="1:20">
      <c r="A2632" t="s">
        <v>2668</v>
      </c>
      <c r="B2632" t="s">
        <v>18</v>
      </c>
      <c r="C2632" t="s">
        <v>31</v>
      </c>
      <c r="D2632">
        <v>2905.4</v>
      </c>
      <c r="E2632" t="str">
        <f t="shared" si="246"/>
        <v>High</v>
      </c>
      <c r="F2632" t="str">
        <f t="shared" si="247"/>
        <v>High</v>
      </c>
      <c r="G2632">
        <v>0.24</v>
      </c>
      <c r="H2632">
        <f>D2632*G2632</f>
        <v>697.29600000000005</v>
      </c>
      <c r="I2632">
        <v>3</v>
      </c>
      <c r="J2632" s="1">
        <v>45026</v>
      </c>
      <c r="K2632" s="1">
        <v>45029</v>
      </c>
      <c r="L2632" t="s">
        <v>20</v>
      </c>
      <c r="M2632" t="str">
        <f t="shared" si="248"/>
        <v>Premium customer</v>
      </c>
      <c r="N2632" t="s">
        <v>32</v>
      </c>
      <c r="O2632">
        <v>154.05000000000001</v>
      </c>
      <c r="P2632" t="s">
        <v>44</v>
      </c>
      <c r="Q2632">
        <f>D2632-H2632</f>
        <v>2208.1040000000003</v>
      </c>
      <c r="R2632" t="str">
        <f t="shared" si="249"/>
        <v>Bad</v>
      </c>
      <c r="S2632" t="str">
        <f t="shared" si="250"/>
        <v>Bad</v>
      </c>
      <c r="T2632" t="str">
        <f t="shared" si="251"/>
        <v>High Impact</v>
      </c>
    </row>
    <row r="2633" spans="1:20">
      <c r="A2633" t="s">
        <v>2669</v>
      </c>
      <c r="B2633" t="s">
        <v>18</v>
      </c>
      <c r="C2633" t="s">
        <v>19</v>
      </c>
      <c r="D2633">
        <v>4114.5</v>
      </c>
      <c r="E2633" t="str">
        <f t="shared" si="246"/>
        <v>High</v>
      </c>
      <c r="F2633" t="str">
        <f t="shared" si="247"/>
        <v>High</v>
      </c>
      <c r="G2633">
        <v>0.36</v>
      </c>
      <c r="H2633">
        <f>D2633*G2633</f>
        <v>1481.22</v>
      </c>
      <c r="I2633">
        <v>9</v>
      </c>
      <c r="J2633" s="1">
        <v>44970</v>
      </c>
      <c r="K2633" s="1">
        <v>44973</v>
      </c>
      <c r="L2633" t="s">
        <v>36</v>
      </c>
      <c r="M2633" t="str">
        <f t="shared" si="248"/>
        <v>Normal customer</v>
      </c>
      <c r="N2633" t="s">
        <v>32</v>
      </c>
      <c r="O2633">
        <v>1059.24</v>
      </c>
      <c r="P2633" t="s">
        <v>44</v>
      </c>
      <c r="Q2633">
        <f>D2633-H2633</f>
        <v>2633.2799999999997</v>
      </c>
      <c r="R2633" t="str">
        <f t="shared" si="249"/>
        <v>Good</v>
      </c>
      <c r="S2633" t="str">
        <f t="shared" si="250"/>
        <v>Good</v>
      </c>
      <c r="T2633" t="str">
        <f t="shared" si="251"/>
        <v>High Impact</v>
      </c>
    </row>
    <row r="2634" spans="1:20">
      <c r="A2634" t="s">
        <v>2670</v>
      </c>
      <c r="B2634" t="s">
        <v>30</v>
      </c>
      <c r="C2634" t="s">
        <v>31</v>
      </c>
      <c r="D2634">
        <v>3855.97</v>
      </c>
      <c r="E2634" t="str">
        <f t="shared" si="246"/>
        <v>High</v>
      </c>
      <c r="F2634" t="str">
        <f t="shared" si="247"/>
        <v>High</v>
      </c>
      <c r="G2634">
        <v>0.27</v>
      </c>
      <c r="H2634">
        <f>D2634*G2634</f>
        <v>1041.1119000000001</v>
      </c>
      <c r="I2634">
        <v>5</v>
      </c>
      <c r="J2634" s="1">
        <v>44991</v>
      </c>
      <c r="K2634" s="1">
        <v>44996</v>
      </c>
      <c r="L2634" t="s">
        <v>20</v>
      </c>
      <c r="M2634" t="str">
        <f t="shared" si="248"/>
        <v>Premium customer</v>
      </c>
      <c r="N2634" t="s">
        <v>21</v>
      </c>
      <c r="O2634">
        <v>296.85000000000002</v>
      </c>
      <c r="P2634" t="s">
        <v>53</v>
      </c>
      <c r="Q2634">
        <f>D2634-H2634</f>
        <v>2814.8580999999995</v>
      </c>
      <c r="R2634" t="str">
        <f t="shared" si="249"/>
        <v>Bad</v>
      </c>
      <c r="S2634" t="str">
        <f t="shared" si="250"/>
        <v>Bad</v>
      </c>
      <c r="T2634" t="str">
        <f t="shared" si="251"/>
        <v>High Impact</v>
      </c>
    </row>
    <row r="2635" spans="1:20">
      <c r="A2635" t="s">
        <v>2671</v>
      </c>
      <c r="B2635" t="s">
        <v>24</v>
      </c>
      <c r="C2635" t="s">
        <v>38</v>
      </c>
      <c r="D2635">
        <v>840.74</v>
      </c>
      <c r="E2635" t="str">
        <f t="shared" si="246"/>
        <v>Low</v>
      </c>
      <c r="F2635" t="str">
        <f t="shared" si="247"/>
        <v>Midium</v>
      </c>
      <c r="G2635">
        <v>0.43</v>
      </c>
      <c r="H2635">
        <f>D2635*G2635</f>
        <v>361.51819999999998</v>
      </c>
      <c r="I2635">
        <v>1</v>
      </c>
      <c r="J2635" s="1">
        <v>45104</v>
      </c>
      <c r="K2635" s="1">
        <v>45108</v>
      </c>
      <c r="L2635" t="s">
        <v>36</v>
      </c>
      <c r="M2635" t="str">
        <f t="shared" si="248"/>
        <v>Normal customer</v>
      </c>
      <c r="N2635" t="s">
        <v>21</v>
      </c>
      <c r="O2635">
        <v>135.44</v>
      </c>
      <c r="P2635" t="s">
        <v>22</v>
      </c>
      <c r="Q2635">
        <f>D2635-H2635</f>
        <v>479.22180000000003</v>
      </c>
      <c r="R2635" t="str">
        <f t="shared" si="249"/>
        <v>Bad</v>
      </c>
      <c r="S2635" t="str">
        <f t="shared" si="250"/>
        <v>Bad</v>
      </c>
      <c r="T2635" t="str">
        <f t="shared" si="251"/>
        <v>High Impact</v>
      </c>
    </row>
    <row r="2636" spans="1:20">
      <c r="A2636" t="s">
        <v>2672</v>
      </c>
      <c r="B2636" t="s">
        <v>46</v>
      </c>
      <c r="C2636" t="s">
        <v>41</v>
      </c>
      <c r="D2636">
        <v>4582.1899999999996</v>
      </c>
      <c r="E2636" t="str">
        <f t="shared" si="246"/>
        <v>High</v>
      </c>
      <c r="F2636" t="str">
        <f t="shared" si="247"/>
        <v>High</v>
      </c>
      <c r="G2636">
        <v>0.31</v>
      </c>
      <c r="H2636">
        <f>D2636*G2636</f>
        <v>1420.4788999999998</v>
      </c>
      <c r="I2636">
        <v>9</v>
      </c>
      <c r="J2636" s="1">
        <v>45073</v>
      </c>
      <c r="K2636" s="1">
        <v>45076</v>
      </c>
      <c r="L2636" t="s">
        <v>20</v>
      </c>
      <c r="M2636" t="str">
        <f t="shared" si="248"/>
        <v>Premium customer</v>
      </c>
      <c r="N2636" t="s">
        <v>32</v>
      </c>
      <c r="O2636">
        <v>641.79</v>
      </c>
      <c r="P2636" t="s">
        <v>22</v>
      </c>
      <c r="Q2636">
        <f>D2636-H2636</f>
        <v>3161.7110999999995</v>
      </c>
      <c r="R2636" t="str">
        <f t="shared" si="249"/>
        <v>Good</v>
      </c>
      <c r="S2636" t="str">
        <f t="shared" si="250"/>
        <v>Good</v>
      </c>
      <c r="T2636" t="str">
        <f t="shared" si="251"/>
        <v>High Impact</v>
      </c>
    </row>
    <row r="2637" spans="1:20">
      <c r="A2637" t="s">
        <v>2673</v>
      </c>
      <c r="B2637" t="s">
        <v>46</v>
      </c>
      <c r="C2637" t="s">
        <v>31</v>
      </c>
      <c r="D2637">
        <v>3873.44</v>
      </c>
      <c r="E2637" t="str">
        <f t="shared" si="246"/>
        <v>High</v>
      </c>
      <c r="F2637" t="str">
        <f t="shared" si="247"/>
        <v>High</v>
      </c>
      <c r="G2637">
        <v>0.22</v>
      </c>
      <c r="H2637">
        <f>D2637*G2637</f>
        <v>852.15679999999998</v>
      </c>
      <c r="I2637">
        <v>9</v>
      </c>
      <c r="J2637" s="1">
        <v>45487</v>
      </c>
      <c r="K2637" s="1">
        <v>45494</v>
      </c>
      <c r="L2637" t="s">
        <v>26</v>
      </c>
      <c r="M2637" t="str">
        <f t="shared" si="248"/>
        <v>Potential customer</v>
      </c>
      <c r="N2637" t="s">
        <v>27</v>
      </c>
      <c r="O2637">
        <v>439.51</v>
      </c>
      <c r="P2637" t="s">
        <v>28</v>
      </c>
      <c r="Q2637">
        <f>D2637-H2637</f>
        <v>3021.2831999999999</v>
      </c>
      <c r="R2637" t="str">
        <f t="shared" si="249"/>
        <v>Good</v>
      </c>
      <c r="S2637" t="str">
        <f t="shared" si="250"/>
        <v>Good</v>
      </c>
      <c r="T2637" t="str">
        <f t="shared" si="251"/>
        <v>High Impact</v>
      </c>
    </row>
    <row r="2638" spans="1:20">
      <c r="A2638" t="s">
        <v>2674</v>
      </c>
      <c r="B2638" t="s">
        <v>18</v>
      </c>
      <c r="C2638" t="s">
        <v>38</v>
      </c>
      <c r="D2638">
        <v>125.98</v>
      </c>
      <c r="E2638" t="str">
        <f t="shared" si="246"/>
        <v>Low</v>
      </c>
      <c r="F2638" t="str">
        <f t="shared" si="247"/>
        <v>Low</v>
      </c>
      <c r="G2638">
        <v>0.46</v>
      </c>
      <c r="H2638">
        <f>D2638*G2638</f>
        <v>57.950800000000001</v>
      </c>
      <c r="I2638">
        <v>1</v>
      </c>
      <c r="J2638" s="1">
        <v>44993</v>
      </c>
      <c r="K2638" s="1">
        <v>44996</v>
      </c>
      <c r="L2638" t="s">
        <v>20</v>
      </c>
      <c r="M2638" t="str">
        <f t="shared" si="248"/>
        <v>Normal customer</v>
      </c>
      <c r="N2638" t="s">
        <v>27</v>
      </c>
      <c r="O2638">
        <v>20.83</v>
      </c>
      <c r="P2638" t="s">
        <v>22</v>
      </c>
      <c r="Q2638">
        <f>D2638-H2638</f>
        <v>68.029200000000003</v>
      </c>
      <c r="R2638" t="str">
        <f t="shared" si="249"/>
        <v>Bad</v>
      </c>
      <c r="S2638" t="str">
        <f t="shared" si="250"/>
        <v>Bad</v>
      </c>
      <c r="T2638" t="str">
        <f t="shared" si="251"/>
        <v>High Impact</v>
      </c>
    </row>
    <row r="2639" spans="1:20">
      <c r="A2639" t="s">
        <v>2675</v>
      </c>
      <c r="B2639" t="s">
        <v>46</v>
      </c>
      <c r="C2639" t="s">
        <v>25</v>
      </c>
      <c r="D2639">
        <v>3713.13</v>
      </c>
      <c r="E2639" t="str">
        <f t="shared" si="246"/>
        <v>High</v>
      </c>
      <c r="F2639" t="str">
        <f t="shared" si="247"/>
        <v>High</v>
      </c>
      <c r="G2639">
        <v>0.02</v>
      </c>
      <c r="H2639">
        <f>D2639*G2639</f>
        <v>74.262600000000006</v>
      </c>
      <c r="I2639">
        <v>7</v>
      </c>
      <c r="J2639" s="1">
        <v>45273</v>
      </c>
      <c r="K2639" s="1">
        <v>45280</v>
      </c>
      <c r="L2639" t="s">
        <v>36</v>
      </c>
      <c r="M2639" t="str">
        <f t="shared" si="248"/>
        <v>Normal customer</v>
      </c>
      <c r="N2639" t="s">
        <v>32</v>
      </c>
      <c r="O2639">
        <v>222.16</v>
      </c>
      <c r="P2639" t="s">
        <v>53</v>
      </c>
      <c r="Q2639">
        <f>D2639-H2639</f>
        <v>3638.8674000000001</v>
      </c>
      <c r="R2639" t="str">
        <f t="shared" si="249"/>
        <v>Bad</v>
      </c>
      <c r="S2639" t="str">
        <f t="shared" si="250"/>
        <v>Bad</v>
      </c>
      <c r="T2639" t="str">
        <f t="shared" si="251"/>
        <v>High Impact</v>
      </c>
    </row>
    <row r="2640" spans="1:20">
      <c r="A2640" t="s">
        <v>2676</v>
      </c>
      <c r="B2640" t="s">
        <v>46</v>
      </c>
      <c r="C2640" t="s">
        <v>31</v>
      </c>
      <c r="D2640">
        <v>3713.37</v>
      </c>
      <c r="E2640" t="str">
        <f t="shared" si="246"/>
        <v>High</v>
      </c>
      <c r="F2640" t="str">
        <f t="shared" si="247"/>
        <v>High</v>
      </c>
      <c r="G2640">
        <v>0.24</v>
      </c>
      <c r="H2640">
        <f>D2640*G2640</f>
        <v>891.2088</v>
      </c>
      <c r="I2640">
        <v>9</v>
      </c>
      <c r="J2640" s="1">
        <v>44972</v>
      </c>
      <c r="K2640" s="1">
        <v>44974</v>
      </c>
      <c r="L2640" t="s">
        <v>36</v>
      </c>
      <c r="M2640" t="str">
        <f t="shared" si="248"/>
        <v>Normal customer</v>
      </c>
      <c r="N2640" t="s">
        <v>21</v>
      </c>
      <c r="O2640">
        <v>523.95000000000005</v>
      </c>
      <c r="P2640" t="s">
        <v>53</v>
      </c>
      <c r="Q2640">
        <f>D2640-H2640</f>
        <v>2822.1612</v>
      </c>
      <c r="R2640" t="str">
        <f t="shared" si="249"/>
        <v>Good</v>
      </c>
      <c r="S2640" t="str">
        <f t="shared" si="250"/>
        <v>Good</v>
      </c>
      <c r="T2640" t="str">
        <f t="shared" si="251"/>
        <v>High Impact</v>
      </c>
    </row>
    <row r="2641" spans="1:20">
      <c r="A2641" t="s">
        <v>2677</v>
      </c>
      <c r="B2641" t="s">
        <v>24</v>
      </c>
      <c r="C2641" t="s">
        <v>41</v>
      </c>
      <c r="D2641">
        <v>2534.4</v>
      </c>
      <c r="E2641" t="str">
        <f t="shared" si="246"/>
        <v>High</v>
      </c>
      <c r="F2641" t="str">
        <f t="shared" si="247"/>
        <v>High</v>
      </c>
      <c r="G2641">
        <v>0.33</v>
      </c>
      <c r="H2641">
        <f>D2641*G2641</f>
        <v>836.35200000000009</v>
      </c>
      <c r="I2641">
        <v>2</v>
      </c>
      <c r="J2641" s="1">
        <v>44996</v>
      </c>
      <c r="K2641" s="1">
        <v>45002</v>
      </c>
      <c r="L2641" t="s">
        <v>26</v>
      </c>
      <c r="M2641" t="str">
        <f t="shared" si="248"/>
        <v>Potential customer</v>
      </c>
      <c r="N2641" t="s">
        <v>32</v>
      </c>
      <c r="O2641">
        <v>467.77</v>
      </c>
      <c r="P2641" t="s">
        <v>44</v>
      </c>
      <c r="Q2641">
        <f>D2641-H2641</f>
        <v>1698.048</v>
      </c>
      <c r="R2641" t="str">
        <f t="shared" si="249"/>
        <v>Good</v>
      </c>
      <c r="S2641" t="str">
        <f t="shared" si="250"/>
        <v>Good</v>
      </c>
      <c r="T2641" t="str">
        <f t="shared" si="251"/>
        <v>High Impact</v>
      </c>
    </row>
    <row r="2642" spans="1:20">
      <c r="A2642" t="s">
        <v>2678</v>
      </c>
      <c r="B2642" t="s">
        <v>18</v>
      </c>
      <c r="C2642" t="s">
        <v>38</v>
      </c>
      <c r="D2642">
        <v>325.31</v>
      </c>
      <c r="E2642" t="str">
        <f t="shared" si="246"/>
        <v>Low</v>
      </c>
      <c r="F2642" t="str">
        <f t="shared" si="247"/>
        <v>Low</v>
      </c>
      <c r="G2642">
        <v>0.42</v>
      </c>
      <c r="H2642">
        <f>D2642*G2642</f>
        <v>136.6302</v>
      </c>
      <c r="I2642">
        <v>6</v>
      </c>
      <c r="J2642" s="1">
        <v>45340</v>
      </c>
      <c r="K2642" s="1">
        <v>45341</v>
      </c>
      <c r="L2642" t="s">
        <v>36</v>
      </c>
      <c r="M2642" t="str">
        <f t="shared" si="248"/>
        <v>Normal customer</v>
      </c>
      <c r="N2642" t="s">
        <v>21</v>
      </c>
      <c r="O2642">
        <v>65.69</v>
      </c>
      <c r="P2642" t="s">
        <v>39</v>
      </c>
      <c r="Q2642">
        <f>D2642-H2642</f>
        <v>188.6798</v>
      </c>
      <c r="R2642" t="str">
        <f t="shared" si="249"/>
        <v>Bad</v>
      </c>
      <c r="S2642" t="str">
        <f t="shared" si="250"/>
        <v>Bad</v>
      </c>
      <c r="T2642" t="str">
        <f t="shared" si="251"/>
        <v>High Impact</v>
      </c>
    </row>
    <row r="2643" spans="1:20">
      <c r="A2643" t="s">
        <v>2679</v>
      </c>
      <c r="B2643" t="s">
        <v>24</v>
      </c>
      <c r="C2643" t="s">
        <v>31</v>
      </c>
      <c r="D2643">
        <v>2941.54</v>
      </c>
      <c r="E2643" t="str">
        <f t="shared" si="246"/>
        <v>High</v>
      </c>
      <c r="F2643" t="str">
        <f t="shared" si="247"/>
        <v>High</v>
      </c>
      <c r="G2643">
        <v>0.27</v>
      </c>
      <c r="H2643">
        <f>D2643*G2643</f>
        <v>794.21580000000006</v>
      </c>
      <c r="I2643">
        <v>1</v>
      </c>
      <c r="J2643" s="1">
        <v>45380</v>
      </c>
      <c r="K2643" s="1">
        <v>45386</v>
      </c>
      <c r="L2643" t="s">
        <v>26</v>
      </c>
      <c r="M2643" t="str">
        <f t="shared" si="248"/>
        <v>Potential customer</v>
      </c>
      <c r="N2643" t="s">
        <v>21</v>
      </c>
      <c r="O2643">
        <v>550.09</v>
      </c>
      <c r="P2643" t="s">
        <v>28</v>
      </c>
      <c r="Q2643">
        <f>D2643-H2643</f>
        <v>2147.3242</v>
      </c>
      <c r="R2643" t="str">
        <f t="shared" si="249"/>
        <v>Good</v>
      </c>
      <c r="S2643" t="str">
        <f t="shared" si="250"/>
        <v>Good</v>
      </c>
      <c r="T2643" t="str">
        <f t="shared" si="251"/>
        <v>High Impact</v>
      </c>
    </row>
    <row r="2644" spans="1:20">
      <c r="A2644" t="s">
        <v>2680</v>
      </c>
      <c r="B2644" t="s">
        <v>30</v>
      </c>
      <c r="C2644" t="s">
        <v>25</v>
      </c>
      <c r="D2644">
        <v>3852.16</v>
      </c>
      <c r="E2644" t="str">
        <f t="shared" si="246"/>
        <v>High</v>
      </c>
      <c r="F2644" t="str">
        <f t="shared" si="247"/>
        <v>High</v>
      </c>
      <c r="G2644">
        <v>0.44</v>
      </c>
      <c r="H2644">
        <f>D2644*G2644</f>
        <v>1694.9503999999999</v>
      </c>
      <c r="I2644">
        <v>3</v>
      </c>
      <c r="J2644" s="1">
        <v>45547</v>
      </c>
      <c r="K2644" s="1">
        <v>45553</v>
      </c>
      <c r="L2644" t="s">
        <v>26</v>
      </c>
      <c r="M2644" t="str">
        <f t="shared" si="248"/>
        <v>Potential customer</v>
      </c>
      <c r="N2644" t="s">
        <v>32</v>
      </c>
      <c r="O2644">
        <v>630.08000000000004</v>
      </c>
      <c r="P2644" t="s">
        <v>53</v>
      </c>
      <c r="Q2644">
        <f>D2644-H2644</f>
        <v>2157.2096000000001</v>
      </c>
      <c r="R2644" t="str">
        <f t="shared" si="249"/>
        <v>Good</v>
      </c>
      <c r="S2644" t="str">
        <f t="shared" si="250"/>
        <v>Good</v>
      </c>
      <c r="T2644" t="str">
        <f t="shared" si="251"/>
        <v>High Impact</v>
      </c>
    </row>
    <row r="2645" spans="1:20">
      <c r="A2645" t="s">
        <v>2681</v>
      </c>
      <c r="B2645" t="s">
        <v>30</v>
      </c>
      <c r="C2645" t="s">
        <v>31</v>
      </c>
      <c r="D2645">
        <v>1427.28</v>
      </c>
      <c r="E2645" t="str">
        <f t="shared" si="246"/>
        <v>High</v>
      </c>
      <c r="F2645" t="str">
        <f t="shared" si="247"/>
        <v>High</v>
      </c>
      <c r="G2645">
        <v>0.21</v>
      </c>
      <c r="H2645">
        <f>D2645*G2645</f>
        <v>299.72879999999998</v>
      </c>
      <c r="I2645">
        <v>5</v>
      </c>
      <c r="J2645" s="1">
        <v>45135</v>
      </c>
      <c r="K2645" s="1">
        <v>45141</v>
      </c>
      <c r="L2645" t="s">
        <v>26</v>
      </c>
      <c r="M2645" t="str">
        <f t="shared" si="248"/>
        <v>Potential customer</v>
      </c>
      <c r="N2645" t="s">
        <v>32</v>
      </c>
      <c r="O2645">
        <v>279.91000000000003</v>
      </c>
      <c r="P2645" t="s">
        <v>33</v>
      </c>
      <c r="Q2645">
        <f>D2645-H2645</f>
        <v>1127.5511999999999</v>
      </c>
      <c r="R2645" t="str">
        <f t="shared" si="249"/>
        <v>Bad</v>
      </c>
      <c r="S2645" t="str">
        <f t="shared" si="250"/>
        <v>Bad</v>
      </c>
      <c r="T2645" t="str">
        <f t="shared" si="251"/>
        <v>High Impact</v>
      </c>
    </row>
    <row r="2646" spans="1:20">
      <c r="A2646" t="s">
        <v>2682</v>
      </c>
      <c r="B2646" t="s">
        <v>30</v>
      </c>
      <c r="C2646" t="s">
        <v>38</v>
      </c>
      <c r="D2646">
        <v>3368.63</v>
      </c>
      <c r="E2646" t="str">
        <f t="shared" si="246"/>
        <v>High</v>
      </c>
      <c r="F2646" t="str">
        <f t="shared" si="247"/>
        <v>High</v>
      </c>
      <c r="G2646">
        <v>0.16</v>
      </c>
      <c r="H2646">
        <f>D2646*G2646</f>
        <v>538.98080000000004</v>
      </c>
      <c r="I2646">
        <v>7</v>
      </c>
      <c r="J2646" s="1">
        <v>45133</v>
      </c>
      <c r="K2646" s="1">
        <v>45138</v>
      </c>
      <c r="L2646" t="s">
        <v>26</v>
      </c>
      <c r="M2646" t="str">
        <f t="shared" si="248"/>
        <v>Potential customer</v>
      </c>
      <c r="N2646" t="s">
        <v>27</v>
      </c>
      <c r="O2646">
        <v>243.57</v>
      </c>
      <c r="P2646" t="s">
        <v>28</v>
      </c>
      <c r="Q2646">
        <f>D2646-H2646</f>
        <v>2829.6491999999998</v>
      </c>
      <c r="R2646" t="str">
        <f t="shared" si="249"/>
        <v>Bad</v>
      </c>
      <c r="S2646" t="str">
        <f t="shared" si="250"/>
        <v>Bad</v>
      </c>
      <c r="T2646" t="str">
        <f t="shared" si="251"/>
        <v>High Impact</v>
      </c>
    </row>
    <row r="2647" spans="1:20">
      <c r="A2647" t="s">
        <v>2683</v>
      </c>
      <c r="B2647" t="s">
        <v>18</v>
      </c>
      <c r="C2647" t="s">
        <v>31</v>
      </c>
      <c r="D2647">
        <v>1834.24</v>
      </c>
      <c r="E2647" t="str">
        <f t="shared" si="246"/>
        <v>High</v>
      </c>
      <c r="F2647" t="str">
        <f t="shared" si="247"/>
        <v>High</v>
      </c>
      <c r="G2647">
        <v>0.49</v>
      </c>
      <c r="H2647">
        <f>D2647*G2647</f>
        <v>898.77760000000001</v>
      </c>
      <c r="I2647">
        <v>5</v>
      </c>
      <c r="J2647" s="1">
        <v>45307</v>
      </c>
      <c r="K2647" s="1">
        <v>45309</v>
      </c>
      <c r="L2647" t="s">
        <v>36</v>
      </c>
      <c r="M2647" t="str">
        <f t="shared" si="248"/>
        <v>Normal customer</v>
      </c>
      <c r="N2647" t="s">
        <v>21</v>
      </c>
      <c r="O2647">
        <v>233.69</v>
      </c>
      <c r="P2647" t="s">
        <v>39</v>
      </c>
      <c r="Q2647">
        <f>D2647-H2647</f>
        <v>935.4624</v>
      </c>
      <c r="R2647" t="str">
        <f t="shared" si="249"/>
        <v>Bad</v>
      </c>
      <c r="S2647" t="str">
        <f t="shared" si="250"/>
        <v>Bad</v>
      </c>
      <c r="T2647" t="str">
        <f t="shared" si="251"/>
        <v>High Impact</v>
      </c>
    </row>
    <row r="2648" spans="1:20">
      <c r="A2648" t="s">
        <v>2684</v>
      </c>
      <c r="B2648" t="s">
        <v>46</v>
      </c>
      <c r="C2648" t="s">
        <v>41</v>
      </c>
      <c r="D2648">
        <v>2911.89</v>
      </c>
      <c r="E2648" t="str">
        <f t="shared" si="246"/>
        <v>High</v>
      </c>
      <c r="F2648" t="str">
        <f t="shared" si="247"/>
        <v>High</v>
      </c>
      <c r="G2648">
        <v>0.33</v>
      </c>
      <c r="H2648">
        <f>D2648*G2648</f>
        <v>960.92370000000005</v>
      </c>
      <c r="I2648">
        <v>8</v>
      </c>
      <c r="J2648" s="1">
        <v>45009</v>
      </c>
      <c r="K2648" s="1">
        <v>45013</v>
      </c>
      <c r="L2648" t="s">
        <v>26</v>
      </c>
      <c r="M2648" t="str">
        <f t="shared" si="248"/>
        <v>Potential customer</v>
      </c>
      <c r="N2648" t="s">
        <v>21</v>
      </c>
      <c r="O2648">
        <v>849.33</v>
      </c>
      <c r="P2648" t="s">
        <v>28</v>
      </c>
      <c r="Q2648">
        <f>D2648-H2648</f>
        <v>1950.9662999999998</v>
      </c>
      <c r="R2648" t="str">
        <f t="shared" si="249"/>
        <v>Good</v>
      </c>
      <c r="S2648" t="str">
        <f t="shared" si="250"/>
        <v>Good</v>
      </c>
      <c r="T2648" t="str">
        <f t="shared" si="251"/>
        <v>High Impact</v>
      </c>
    </row>
    <row r="2649" spans="1:20">
      <c r="A2649" t="s">
        <v>2685</v>
      </c>
      <c r="B2649" t="s">
        <v>18</v>
      </c>
      <c r="C2649" t="s">
        <v>19</v>
      </c>
      <c r="D2649">
        <v>1984.37</v>
      </c>
      <c r="E2649" t="str">
        <f t="shared" si="246"/>
        <v>High</v>
      </c>
      <c r="F2649" t="str">
        <f t="shared" si="247"/>
        <v>High</v>
      </c>
      <c r="G2649">
        <v>0.21</v>
      </c>
      <c r="H2649">
        <f>D2649*G2649</f>
        <v>416.71769999999998</v>
      </c>
      <c r="I2649">
        <v>5</v>
      </c>
      <c r="J2649" s="1">
        <v>45212</v>
      </c>
      <c r="K2649" s="1">
        <v>45213</v>
      </c>
      <c r="L2649" t="s">
        <v>36</v>
      </c>
      <c r="M2649" t="str">
        <f t="shared" si="248"/>
        <v>Normal customer</v>
      </c>
      <c r="N2649" t="s">
        <v>32</v>
      </c>
      <c r="O2649">
        <v>573.91</v>
      </c>
      <c r="P2649" t="s">
        <v>33</v>
      </c>
      <c r="Q2649">
        <f>D2649-H2649</f>
        <v>1567.6523</v>
      </c>
      <c r="R2649" t="str">
        <f t="shared" si="249"/>
        <v>Good</v>
      </c>
      <c r="S2649" t="str">
        <f t="shared" si="250"/>
        <v>Good</v>
      </c>
      <c r="T2649" t="str">
        <f t="shared" si="251"/>
        <v>High Impact</v>
      </c>
    </row>
    <row r="2650" spans="1:20">
      <c r="A2650" t="s">
        <v>2686</v>
      </c>
      <c r="B2650" t="s">
        <v>18</v>
      </c>
      <c r="C2650" t="s">
        <v>38</v>
      </c>
      <c r="D2650">
        <v>1588.43</v>
      </c>
      <c r="E2650" t="str">
        <f t="shared" si="246"/>
        <v>High</v>
      </c>
      <c r="F2650" t="str">
        <f t="shared" si="247"/>
        <v>High</v>
      </c>
      <c r="G2650">
        <v>0.44</v>
      </c>
      <c r="H2650">
        <f>D2650*G2650</f>
        <v>698.90920000000006</v>
      </c>
      <c r="I2650">
        <v>6</v>
      </c>
      <c r="J2650" s="1">
        <v>45383</v>
      </c>
      <c r="K2650" s="1">
        <v>45387</v>
      </c>
      <c r="L2650" t="s">
        <v>26</v>
      </c>
      <c r="M2650" t="str">
        <f t="shared" si="248"/>
        <v>Potential customer</v>
      </c>
      <c r="N2650" t="s">
        <v>27</v>
      </c>
      <c r="O2650">
        <v>329.56</v>
      </c>
      <c r="P2650" t="s">
        <v>33</v>
      </c>
      <c r="Q2650">
        <f>D2650-H2650</f>
        <v>889.52080000000001</v>
      </c>
      <c r="R2650" t="str">
        <f t="shared" si="249"/>
        <v>Good</v>
      </c>
      <c r="S2650" t="str">
        <f t="shared" si="250"/>
        <v>Good</v>
      </c>
      <c r="T2650" t="str">
        <f t="shared" si="251"/>
        <v>High Impact</v>
      </c>
    </row>
    <row r="2651" spans="1:20">
      <c r="A2651" t="s">
        <v>2687</v>
      </c>
      <c r="B2651" t="s">
        <v>46</v>
      </c>
      <c r="C2651" t="s">
        <v>38</v>
      </c>
      <c r="D2651">
        <v>4293.9799999999996</v>
      </c>
      <c r="E2651" t="str">
        <f t="shared" si="246"/>
        <v>High</v>
      </c>
      <c r="F2651" t="str">
        <f t="shared" si="247"/>
        <v>High</v>
      </c>
      <c r="G2651">
        <v>0.34</v>
      </c>
      <c r="H2651">
        <f>D2651*G2651</f>
        <v>1459.9531999999999</v>
      </c>
      <c r="I2651">
        <v>2</v>
      </c>
      <c r="J2651" s="1">
        <v>45561</v>
      </c>
      <c r="K2651" s="1">
        <v>45566</v>
      </c>
      <c r="L2651" t="s">
        <v>20</v>
      </c>
      <c r="M2651" t="str">
        <f t="shared" si="248"/>
        <v>Premium customer</v>
      </c>
      <c r="N2651" t="s">
        <v>27</v>
      </c>
      <c r="O2651">
        <v>750.71</v>
      </c>
      <c r="P2651" t="s">
        <v>33</v>
      </c>
      <c r="Q2651">
        <f>D2651-H2651</f>
        <v>2834.0267999999996</v>
      </c>
      <c r="R2651" t="str">
        <f t="shared" si="249"/>
        <v>Good</v>
      </c>
      <c r="S2651" t="str">
        <f t="shared" si="250"/>
        <v>Good</v>
      </c>
      <c r="T2651" t="str">
        <f t="shared" si="251"/>
        <v>High Impact</v>
      </c>
    </row>
    <row r="2652" spans="1:20">
      <c r="A2652" t="s">
        <v>2688</v>
      </c>
      <c r="B2652" t="s">
        <v>24</v>
      </c>
      <c r="C2652" t="s">
        <v>38</v>
      </c>
      <c r="D2652">
        <v>3793.81</v>
      </c>
      <c r="E2652" t="str">
        <f t="shared" si="246"/>
        <v>High</v>
      </c>
      <c r="F2652" t="str">
        <f t="shared" si="247"/>
        <v>High</v>
      </c>
      <c r="G2652">
        <v>0.32</v>
      </c>
      <c r="H2652">
        <f>D2652*G2652</f>
        <v>1214.0192</v>
      </c>
      <c r="I2652">
        <v>5</v>
      </c>
      <c r="J2652" s="1">
        <v>45344</v>
      </c>
      <c r="K2652" s="1">
        <v>45350</v>
      </c>
      <c r="L2652" t="s">
        <v>36</v>
      </c>
      <c r="M2652" t="str">
        <f t="shared" si="248"/>
        <v>Normal customer</v>
      </c>
      <c r="N2652" t="s">
        <v>32</v>
      </c>
      <c r="O2652">
        <v>408.06</v>
      </c>
      <c r="P2652" t="s">
        <v>22</v>
      </c>
      <c r="Q2652">
        <f>D2652-H2652</f>
        <v>2579.7907999999998</v>
      </c>
      <c r="R2652" t="str">
        <f t="shared" si="249"/>
        <v>Good</v>
      </c>
      <c r="S2652" t="str">
        <f t="shared" si="250"/>
        <v>Good</v>
      </c>
      <c r="T2652" t="str">
        <f t="shared" si="251"/>
        <v>High Impact</v>
      </c>
    </row>
    <row r="2653" spans="1:20">
      <c r="A2653" t="s">
        <v>2689</v>
      </c>
      <c r="B2653" t="s">
        <v>30</v>
      </c>
      <c r="C2653" t="s">
        <v>38</v>
      </c>
      <c r="D2653">
        <v>1792.7</v>
      </c>
      <c r="E2653" t="str">
        <f t="shared" si="246"/>
        <v>High</v>
      </c>
      <c r="F2653" t="str">
        <f t="shared" si="247"/>
        <v>High</v>
      </c>
      <c r="G2653">
        <v>0.36</v>
      </c>
      <c r="H2653">
        <f>D2653*G2653</f>
        <v>645.37199999999996</v>
      </c>
      <c r="I2653">
        <v>7</v>
      </c>
      <c r="J2653" s="1">
        <v>45164</v>
      </c>
      <c r="K2653" s="1">
        <v>45168</v>
      </c>
      <c r="L2653" t="s">
        <v>26</v>
      </c>
      <c r="M2653" t="str">
        <f t="shared" si="248"/>
        <v>Potential customer</v>
      </c>
      <c r="N2653" t="s">
        <v>21</v>
      </c>
      <c r="O2653">
        <v>251.06</v>
      </c>
      <c r="P2653" t="s">
        <v>39</v>
      </c>
      <c r="Q2653">
        <f>D2653-H2653</f>
        <v>1147.328</v>
      </c>
      <c r="R2653" t="str">
        <f t="shared" si="249"/>
        <v>Bad</v>
      </c>
      <c r="S2653" t="str">
        <f t="shared" si="250"/>
        <v>Bad</v>
      </c>
      <c r="T2653" t="str">
        <f t="shared" si="251"/>
        <v>High Impact</v>
      </c>
    </row>
    <row r="2654" spans="1:20">
      <c r="A2654" t="s">
        <v>2690</v>
      </c>
      <c r="B2654" t="s">
        <v>24</v>
      </c>
      <c r="C2654" t="s">
        <v>31</v>
      </c>
      <c r="D2654">
        <v>2229.6999999999998</v>
      </c>
      <c r="E2654" t="str">
        <f t="shared" si="246"/>
        <v>High</v>
      </c>
      <c r="F2654" t="str">
        <f t="shared" si="247"/>
        <v>High</v>
      </c>
      <c r="G2654">
        <v>0.37</v>
      </c>
      <c r="H2654">
        <f>D2654*G2654</f>
        <v>824.98899999999992</v>
      </c>
      <c r="I2654">
        <v>1</v>
      </c>
      <c r="J2654" s="1">
        <v>45272</v>
      </c>
      <c r="K2654" s="1">
        <v>45279</v>
      </c>
      <c r="L2654" t="s">
        <v>20</v>
      </c>
      <c r="M2654" t="str">
        <f t="shared" si="248"/>
        <v>Premium customer</v>
      </c>
      <c r="N2654" t="s">
        <v>21</v>
      </c>
      <c r="O2654">
        <v>472.08</v>
      </c>
      <c r="P2654" t="s">
        <v>53</v>
      </c>
      <c r="Q2654">
        <f>D2654-H2654</f>
        <v>1404.7109999999998</v>
      </c>
      <c r="R2654" t="str">
        <f t="shared" si="249"/>
        <v>Good</v>
      </c>
      <c r="S2654" t="str">
        <f t="shared" si="250"/>
        <v>Good</v>
      </c>
      <c r="T2654" t="str">
        <f t="shared" si="251"/>
        <v>High Impact</v>
      </c>
    </row>
    <row r="2655" spans="1:20">
      <c r="A2655" t="s">
        <v>2691</v>
      </c>
      <c r="B2655" t="s">
        <v>30</v>
      </c>
      <c r="C2655" t="s">
        <v>41</v>
      </c>
      <c r="D2655">
        <v>3489.35</v>
      </c>
      <c r="E2655" t="str">
        <f t="shared" si="246"/>
        <v>High</v>
      </c>
      <c r="F2655" t="str">
        <f t="shared" si="247"/>
        <v>High</v>
      </c>
      <c r="G2655">
        <v>0.25</v>
      </c>
      <c r="H2655">
        <f>D2655*G2655</f>
        <v>872.33749999999998</v>
      </c>
      <c r="I2655">
        <v>9</v>
      </c>
      <c r="J2655" s="1">
        <v>45292</v>
      </c>
      <c r="K2655" s="1">
        <v>45295</v>
      </c>
      <c r="L2655" t="s">
        <v>26</v>
      </c>
      <c r="M2655" t="str">
        <f t="shared" si="248"/>
        <v>Potential customer</v>
      </c>
      <c r="N2655" t="s">
        <v>27</v>
      </c>
      <c r="O2655">
        <v>883.07</v>
      </c>
      <c r="P2655" t="s">
        <v>22</v>
      </c>
      <c r="Q2655">
        <f>D2655-H2655</f>
        <v>2617.0124999999998</v>
      </c>
      <c r="R2655" t="str">
        <f t="shared" si="249"/>
        <v>Good</v>
      </c>
      <c r="S2655" t="str">
        <f t="shared" si="250"/>
        <v>Good</v>
      </c>
      <c r="T2655" t="str">
        <f t="shared" si="251"/>
        <v>High Impact</v>
      </c>
    </row>
    <row r="2656" spans="1:20">
      <c r="A2656" t="s">
        <v>2692</v>
      </c>
      <c r="B2656" t="s">
        <v>18</v>
      </c>
      <c r="C2656" t="s">
        <v>25</v>
      </c>
      <c r="D2656">
        <v>4074.29</v>
      </c>
      <c r="E2656" t="str">
        <f t="shared" si="246"/>
        <v>High</v>
      </c>
      <c r="F2656" t="str">
        <f t="shared" si="247"/>
        <v>High</v>
      </c>
      <c r="G2656">
        <v>0.21</v>
      </c>
      <c r="H2656">
        <f>D2656*G2656</f>
        <v>855.60089999999991</v>
      </c>
      <c r="I2656">
        <v>9</v>
      </c>
      <c r="J2656" s="1">
        <v>45283</v>
      </c>
      <c r="K2656" s="1">
        <v>45286</v>
      </c>
      <c r="L2656" t="s">
        <v>26</v>
      </c>
      <c r="M2656" t="str">
        <f t="shared" si="248"/>
        <v>Potential customer</v>
      </c>
      <c r="N2656" t="s">
        <v>27</v>
      </c>
      <c r="O2656">
        <v>1046.3499999999999</v>
      </c>
      <c r="P2656" t="s">
        <v>53</v>
      </c>
      <c r="Q2656">
        <f>D2656-H2656</f>
        <v>3218.6891000000001</v>
      </c>
      <c r="R2656" t="str">
        <f t="shared" si="249"/>
        <v>Good</v>
      </c>
      <c r="S2656" t="str">
        <f t="shared" si="250"/>
        <v>Good</v>
      </c>
      <c r="T2656" t="str">
        <f t="shared" si="251"/>
        <v>High Impact</v>
      </c>
    </row>
    <row r="2657" spans="1:20">
      <c r="A2657" t="s">
        <v>2693</v>
      </c>
      <c r="B2657" t="s">
        <v>30</v>
      </c>
      <c r="C2657" t="s">
        <v>41</v>
      </c>
      <c r="D2657">
        <v>3453.27</v>
      </c>
      <c r="E2657" t="str">
        <f t="shared" si="246"/>
        <v>High</v>
      </c>
      <c r="F2657" t="str">
        <f t="shared" si="247"/>
        <v>High</v>
      </c>
      <c r="G2657">
        <v>0.45</v>
      </c>
      <c r="H2657">
        <f>D2657*G2657</f>
        <v>1553.9715000000001</v>
      </c>
      <c r="I2657">
        <v>8</v>
      </c>
      <c r="J2657" s="1">
        <v>44987</v>
      </c>
      <c r="K2657" s="1">
        <v>44993</v>
      </c>
      <c r="L2657" t="s">
        <v>20</v>
      </c>
      <c r="M2657" t="str">
        <f t="shared" si="248"/>
        <v>Premium customer</v>
      </c>
      <c r="N2657" t="s">
        <v>21</v>
      </c>
      <c r="O2657">
        <v>292.23</v>
      </c>
      <c r="P2657" t="s">
        <v>53</v>
      </c>
      <c r="Q2657">
        <f>D2657-H2657</f>
        <v>1899.2984999999999</v>
      </c>
      <c r="R2657" t="str">
        <f t="shared" si="249"/>
        <v>Bad</v>
      </c>
      <c r="S2657" t="str">
        <f t="shared" si="250"/>
        <v>Bad</v>
      </c>
      <c r="T2657" t="str">
        <f t="shared" si="251"/>
        <v>High Impact</v>
      </c>
    </row>
    <row r="2658" spans="1:20">
      <c r="A2658" t="s">
        <v>2694</v>
      </c>
      <c r="B2658" t="s">
        <v>18</v>
      </c>
      <c r="C2658" t="s">
        <v>38</v>
      </c>
      <c r="D2658">
        <v>2750.56</v>
      </c>
      <c r="E2658" t="str">
        <f t="shared" si="246"/>
        <v>High</v>
      </c>
      <c r="F2658" t="str">
        <f t="shared" si="247"/>
        <v>High</v>
      </c>
      <c r="G2658">
        <v>0.25</v>
      </c>
      <c r="H2658">
        <f>D2658*G2658</f>
        <v>687.64</v>
      </c>
      <c r="I2658">
        <v>9</v>
      </c>
      <c r="J2658" s="1">
        <v>45310</v>
      </c>
      <c r="K2658" s="1">
        <v>45314</v>
      </c>
      <c r="L2658" t="s">
        <v>20</v>
      </c>
      <c r="M2658" t="str">
        <f t="shared" si="248"/>
        <v>Premium customer</v>
      </c>
      <c r="N2658" t="s">
        <v>27</v>
      </c>
      <c r="O2658">
        <v>484.96</v>
      </c>
      <c r="P2658" t="s">
        <v>39</v>
      </c>
      <c r="Q2658">
        <f>D2658-H2658</f>
        <v>2062.92</v>
      </c>
      <c r="R2658" t="str">
        <f t="shared" si="249"/>
        <v>Good</v>
      </c>
      <c r="S2658" t="str">
        <f t="shared" si="250"/>
        <v>Good</v>
      </c>
      <c r="T2658" t="str">
        <f t="shared" si="251"/>
        <v>High Impact</v>
      </c>
    </row>
    <row r="2659" spans="1:20">
      <c r="A2659" t="s">
        <v>2695</v>
      </c>
      <c r="B2659" t="s">
        <v>24</v>
      </c>
      <c r="C2659" t="s">
        <v>31</v>
      </c>
      <c r="D2659">
        <v>4776.49</v>
      </c>
      <c r="E2659" t="str">
        <f t="shared" si="246"/>
        <v>High</v>
      </c>
      <c r="F2659" t="str">
        <f t="shared" si="247"/>
        <v>High</v>
      </c>
      <c r="G2659">
        <v>0.11</v>
      </c>
      <c r="H2659">
        <f>D2659*G2659</f>
        <v>525.41390000000001</v>
      </c>
      <c r="I2659">
        <v>5</v>
      </c>
      <c r="J2659" s="1">
        <v>45089</v>
      </c>
      <c r="K2659" s="1">
        <v>45093</v>
      </c>
      <c r="L2659" t="s">
        <v>26</v>
      </c>
      <c r="M2659" t="str">
        <f t="shared" si="248"/>
        <v>Potential customer</v>
      </c>
      <c r="N2659" t="s">
        <v>32</v>
      </c>
      <c r="O2659">
        <v>1091.68</v>
      </c>
      <c r="P2659" t="s">
        <v>28</v>
      </c>
      <c r="Q2659">
        <f>D2659-H2659</f>
        <v>4251.0761000000002</v>
      </c>
      <c r="R2659" t="str">
        <f t="shared" si="249"/>
        <v>Good</v>
      </c>
      <c r="S2659" t="str">
        <f t="shared" si="250"/>
        <v>Good</v>
      </c>
      <c r="T2659" t="str">
        <f t="shared" si="251"/>
        <v>High Impact</v>
      </c>
    </row>
    <row r="2660" spans="1:20">
      <c r="A2660" t="s">
        <v>2696</v>
      </c>
      <c r="B2660" t="s">
        <v>18</v>
      </c>
      <c r="C2660" t="s">
        <v>31</v>
      </c>
      <c r="D2660">
        <v>3893.3</v>
      </c>
      <c r="E2660" t="str">
        <f t="shared" si="246"/>
        <v>High</v>
      </c>
      <c r="F2660" t="str">
        <f t="shared" si="247"/>
        <v>High</v>
      </c>
      <c r="G2660">
        <v>0.26</v>
      </c>
      <c r="H2660">
        <f>D2660*G2660</f>
        <v>1012.258</v>
      </c>
      <c r="I2660">
        <v>7</v>
      </c>
      <c r="J2660" s="1">
        <v>45504</v>
      </c>
      <c r="K2660" s="1">
        <v>45508</v>
      </c>
      <c r="L2660" t="s">
        <v>20</v>
      </c>
      <c r="M2660" t="str">
        <f t="shared" si="248"/>
        <v>Premium customer</v>
      </c>
      <c r="N2660" t="s">
        <v>21</v>
      </c>
      <c r="O2660">
        <v>872.37</v>
      </c>
      <c r="P2660" t="s">
        <v>22</v>
      </c>
      <c r="Q2660">
        <f>D2660-H2660</f>
        <v>2881.0420000000004</v>
      </c>
      <c r="R2660" t="str">
        <f t="shared" si="249"/>
        <v>Good</v>
      </c>
      <c r="S2660" t="str">
        <f t="shared" si="250"/>
        <v>Good</v>
      </c>
      <c r="T2660" t="str">
        <f t="shared" si="251"/>
        <v>High Impact</v>
      </c>
    </row>
    <row r="2661" spans="1:20">
      <c r="A2661" t="s">
        <v>2697</v>
      </c>
      <c r="B2661" t="s">
        <v>24</v>
      </c>
      <c r="C2661" t="s">
        <v>38</v>
      </c>
      <c r="D2661">
        <v>666.4</v>
      </c>
      <c r="E2661" t="str">
        <f t="shared" si="246"/>
        <v>Low</v>
      </c>
      <c r="F2661" t="str">
        <f t="shared" si="247"/>
        <v>Midium</v>
      </c>
      <c r="G2661">
        <v>0.02</v>
      </c>
      <c r="H2661">
        <f>D2661*G2661</f>
        <v>13.327999999999999</v>
      </c>
      <c r="I2661">
        <v>1</v>
      </c>
      <c r="J2661" s="1">
        <v>44939</v>
      </c>
      <c r="K2661" s="1">
        <v>44943</v>
      </c>
      <c r="L2661" t="s">
        <v>26</v>
      </c>
      <c r="M2661" t="str">
        <f t="shared" si="248"/>
        <v>Normal customer</v>
      </c>
      <c r="N2661" t="s">
        <v>27</v>
      </c>
      <c r="O2661">
        <v>195.51</v>
      </c>
      <c r="P2661" t="s">
        <v>44</v>
      </c>
      <c r="Q2661">
        <f>D2661-H2661</f>
        <v>653.072</v>
      </c>
      <c r="R2661" t="str">
        <f t="shared" si="249"/>
        <v>Bad</v>
      </c>
      <c r="S2661" t="str">
        <f t="shared" si="250"/>
        <v>Bad</v>
      </c>
      <c r="T2661" t="str">
        <f t="shared" si="251"/>
        <v>Normal</v>
      </c>
    </row>
    <row r="2662" spans="1:20">
      <c r="A2662" t="s">
        <v>2698</v>
      </c>
      <c r="B2662" t="s">
        <v>46</v>
      </c>
      <c r="C2662" t="s">
        <v>31</v>
      </c>
      <c r="D2662">
        <v>2834.88</v>
      </c>
      <c r="E2662" t="str">
        <f t="shared" si="246"/>
        <v>High</v>
      </c>
      <c r="F2662" t="str">
        <f t="shared" si="247"/>
        <v>High</v>
      </c>
      <c r="G2662">
        <v>0.36</v>
      </c>
      <c r="H2662">
        <f>D2662*G2662</f>
        <v>1020.5568</v>
      </c>
      <c r="I2662">
        <v>7</v>
      </c>
      <c r="J2662" s="1">
        <v>45498</v>
      </c>
      <c r="K2662" s="1">
        <v>45501</v>
      </c>
      <c r="L2662" t="s">
        <v>36</v>
      </c>
      <c r="M2662" t="str">
        <f t="shared" si="248"/>
        <v>Normal customer</v>
      </c>
      <c r="N2662" t="s">
        <v>27</v>
      </c>
      <c r="O2662">
        <v>231.91</v>
      </c>
      <c r="P2662" t="s">
        <v>33</v>
      </c>
      <c r="Q2662">
        <f>D2662-H2662</f>
        <v>1814.3232000000003</v>
      </c>
      <c r="R2662" t="str">
        <f t="shared" si="249"/>
        <v>Bad</v>
      </c>
      <c r="S2662" t="str">
        <f t="shared" si="250"/>
        <v>Bad</v>
      </c>
      <c r="T2662" t="str">
        <f t="shared" si="251"/>
        <v>High Impact</v>
      </c>
    </row>
    <row r="2663" spans="1:20">
      <c r="A2663" t="s">
        <v>2699</v>
      </c>
      <c r="B2663" t="s">
        <v>46</v>
      </c>
      <c r="C2663" t="s">
        <v>38</v>
      </c>
      <c r="D2663">
        <v>2106.83</v>
      </c>
      <c r="E2663" t="str">
        <f t="shared" si="246"/>
        <v>High</v>
      </c>
      <c r="F2663" t="str">
        <f t="shared" si="247"/>
        <v>High</v>
      </c>
      <c r="G2663">
        <v>0.06</v>
      </c>
      <c r="H2663">
        <f>D2663*G2663</f>
        <v>126.40979999999999</v>
      </c>
      <c r="I2663">
        <v>9</v>
      </c>
      <c r="J2663" s="1">
        <v>45033</v>
      </c>
      <c r="K2663" s="1">
        <v>45039</v>
      </c>
      <c r="L2663" t="s">
        <v>26</v>
      </c>
      <c r="M2663" t="str">
        <f t="shared" si="248"/>
        <v>Potential customer</v>
      </c>
      <c r="N2663" t="s">
        <v>21</v>
      </c>
      <c r="O2663">
        <v>348.52</v>
      </c>
      <c r="P2663" t="s">
        <v>44</v>
      </c>
      <c r="Q2663">
        <f>D2663-H2663</f>
        <v>1980.4202</v>
      </c>
      <c r="R2663" t="str">
        <f t="shared" si="249"/>
        <v>Good</v>
      </c>
      <c r="S2663" t="str">
        <f t="shared" si="250"/>
        <v>Good</v>
      </c>
      <c r="T2663" t="str">
        <f t="shared" si="251"/>
        <v>High Impact</v>
      </c>
    </row>
    <row r="2664" spans="1:20">
      <c r="A2664" t="s">
        <v>2700</v>
      </c>
      <c r="B2664" t="s">
        <v>46</v>
      </c>
      <c r="C2664" t="s">
        <v>41</v>
      </c>
      <c r="D2664">
        <v>3995.18</v>
      </c>
      <c r="E2664" t="str">
        <f t="shared" si="246"/>
        <v>High</v>
      </c>
      <c r="F2664" t="str">
        <f t="shared" si="247"/>
        <v>High</v>
      </c>
      <c r="G2664">
        <v>0.06</v>
      </c>
      <c r="H2664">
        <f>D2664*G2664</f>
        <v>239.71079999999998</v>
      </c>
      <c r="I2664">
        <v>3</v>
      </c>
      <c r="J2664" s="1">
        <v>45289</v>
      </c>
      <c r="K2664" s="1">
        <v>45291</v>
      </c>
      <c r="L2664" t="s">
        <v>36</v>
      </c>
      <c r="M2664" t="str">
        <f t="shared" si="248"/>
        <v>Normal customer</v>
      </c>
      <c r="N2664" t="s">
        <v>27</v>
      </c>
      <c r="O2664">
        <v>277.70999999999998</v>
      </c>
      <c r="P2664" t="s">
        <v>33</v>
      </c>
      <c r="Q2664">
        <f>D2664-H2664</f>
        <v>3755.4692</v>
      </c>
      <c r="R2664" t="str">
        <f t="shared" si="249"/>
        <v>Bad</v>
      </c>
      <c r="S2664" t="str">
        <f t="shared" si="250"/>
        <v>Bad</v>
      </c>
      <c r="T2664" t="str">
        <f t="shared" si="251"/>
        <v>High Impact</v>
      </c>
    </row>
    <row r="2665" spans="1:20">
      <c r="A2665" t="s">
        <v>2701</v>
      </c>
      <c r="B2665" t="s">
        <v>18</v>
      </c>
      <c r="C2665" t="s">
        <v>19</v>
      </c>
      <c r="D2665">
        <v>318.85000000000002</v>
      </c>
      <c r="E2665" t="str">
        <f t="shared" si="246"/>
        <v>Low</v>
      </c>
      <c r="F2665" t="str">
        <f t="shared" si="247"/>
        <v>Low</v>
      </c>
      <c r="G2665">
        <v>0.47</v>
      </c>
      <c r="H2665">
        <f>D2665*G2665</f>
        <v>149.8595</v>
      </c>
      <c r="I2665">
        <v>9</v>
      </c>
      <c r="J2665" s="1">
        <v>45191</v>
      </c>
      <c r="K2665" s="1">
        <v>45193</v>
      </c>
      <c r="L2665" t="s">
        <v>20</v>
      </c>
      <c r="M2665" t="str">
        <f t="shared" si="248"/>
        <v>Normal customer</v>
      </c>
      <c r="N2665" t="s">
        <v>27</v>
      </c>
      <c r="O2665">
        <v>61.43</v>
      </c>
      <c r="P2665" t="s">
        <v>33</v>
      </c>
      <c r="Q2665">
        <f>D2665-H2665</f>
        <v>168.99050000000003</v>
      </c>
      <c r="R2665" t="str">
        <f t="shared" si="249"/>
        <v>Bad</v>
      </c>
      <c r="S2665" t="str">
        <f t="shared" si="250"/>
        <v>Bad</v>
      </c>
      <c r="T2665" t="str">
        <f t="shared" si="251"/>
        <v>High Impact</v>
      </c>
    </row>
    <row r="2666" spans="1:20">
      <c r="A2666" t="s">
        <v>2702</v>
      </c>
      <c r="B2666" t="s">
        <v>46</v>
      </c>
      <c r="C2666" t="s">
        <v>31</v>
      </c>
      <c r="D2666">
        <v>2112.5500000000002</v>
      </c>
      <c r="E2666" t="str">
        <f t="shared" si="246"/>
        <v>High</v>
      </c>
      <c r="F2666" t="str">
        <f t="shared" si="247"/>
        <v>High</v>
      </c>
      <c r="G2666">
        <v>0.39</v>
      </c>
      <c r="H2666">
        <f>D2666*G2666</f>
        <v>823.89450000000011</v>
      </c>
      <c r="I2666">
        <v>5</v>
      </c>
      <c r="J2666" s="1">
        <v>45034</v>
      </c>
      <c r="K2666" s="1">
        <v>45038</v>
      </c>
      <c r="L2666" t="s">
        <v>20</v>
      </c>
      <c r="M2666" t="str">
        <f t="shared" si="248"/>
        <v>Premium customer</v>
      </c>
      <c r="N2666" t="s">
        <v>32</v>
      </c>
      <c r="O2666">
        <v>466.75</v>
      </c>
      <c r="P2666" t="s">
        <v>44</v>
      </c>
      <c r="Q2666">
        <f>D2666-H2666</f>
        <v>1288.6555000000001</v>
      </c>
      <c r="R2666" t="str">
        <f t="shared" si="249"/>
        <v>Good</v>
      </c>
      <c r="S2666" t="str">
        <f t="shared" si="250"/>
        <v>Good</v>
      </c>
      <c r="T2666" t="str">
        <f t="shared" si="251"/>
        <v>High Impact</v>
      </c>
    </row>
    <row r="2667" spans="1:20">
      <c r="A2667" t="s">
        <v>2703</v>
      </c>
      <c r="B2667" t="s">
        <v>30</v>
      </c>
      <c r="C2667" t="s">
        <v>38</v>
      </c>
      <c r="D2667">
        <v>1659.55</v>
      </c>
      <c r="E2667" t="str">
        <f t="shared" si="246"/>
        <v>High</v>
      </c>
      <c r="F2667" t="str">
        <f t="shared" si="247"/>
        <v>High</v>
      </c>
      <c r="G2667">
        <v>0.21</v>
      </c>
      <c r="H2667">
        <f>D2667*G2667</f>
        <v>348.50549999999998</v>
      </c>
      <c r="I2667">
        <v>9</v>
      </c>
      <c r="J2667" s="1">
        <v>45394</v>
      </c>
      <c r="K2667" s="1">
        <v>45398</v>
      </c>
      <c r="L2667" t="s">
        <v>26</v>
      </c>
      <c r="M2667" t="str">
        <f t="shared" si="248"/>
        <v>Potential customer</v>
      </c>
      <c r="N2667" t="s">
        <v>27</v>
      </c>
      <c r="O2667">
        <v>114.04</v>
      </c>
      <c r="P2667" t="s">
        <v>53</v>
      </c>
      <c r="Q2667">
        <f>D2667-H2667</f>
        <v>1311.0445</v>
      </c>
      <c r="R2667" t="str">
        <f t="shared" si="249"/>
        <v>Bad</v>
      </c>
      <c r="S2667" t="str">
        <f t="shared" si="250"/>
        <v>Bad</v>
      </c>
      <c r="T2667" t="str">
        <f t="shared" si="251"/>
        <v>High Impact</v>
      </c>
    </row>
    <row r="2668" spans="1:20">
      <c r="A2668" t="s">
        <v>2704</v>
      </c>
      <c r="B2668" t="s">
        <v>24</v>
      </c>
      <c r="C2668" t="s">
        <v>38</v>
      </c>
      <c r="D2668">
        <v>791.81</v>
      </c>
      <c r="E2668" t="str">
        <f t="shared" si="246"/>
        <v>Low</v>
      </c>
      <c r="F2668" t="str">
        <f t="shared" si="247"/>
        <v>Midium</v>
      </c>
      <c r="G2668">
        <v>0.12</v>
      </c>
      <c r="H2668">
        <f>D2668*G2668</f>
        <v>95.017199999999988</v>
      </c>
      <c r="I2668">
        <v>8</v>
      </c>
      <c r="J2668" s="1">
        <v>45615</v>
      </c>
      <c r="K2668" s="1">
        <v>45616</v>
      </c>
      <c r="L2668" t="s">
        <v>20</v>
      </c>
      <c r="M2668" t="str">
        <f t="shared" si="248"/>
        <v>Normal customer</v>
      </c>
      <c r="N2668" t="s">
        <v>27</v>
      </c>
      <c r="O2668">
        <v>145.15</v>
      </c>
      <c r="P2668" t="s">
        <v>28</v>
      </c>
      <c r="Q2668">
        <f>D2668-H2668</f>
        <v>696.79279999999994</v>
      </c>
      <c r="R2668" t="str">
        <f t="shared" si="249"/>
        <v>Bad</v>
      </c>
      <c r="S2668" t="str">
        <f t="shared" si="250"/>
        <v>Bad</v>
      </c>
      <c r="T2668" t="str">
        <f t="shared" si="251"/>
        <v>Normal</v>
      </c>
    </row>
    <row r="2669" spans="1:20">
      <c r="A2669" t="s">
        <v>2705</v>
      </c>
      <c r="B2669" t="s">
        <v>24</v>
      </c>
      <c r="C2669" t="s">
        <v>31</v>
      </c>
      <c r="D2669">
        <v>1956.14</v>
      </c>
      <c r="E2669" t="str">
        <f t="shared" si="246"/>
        <v>High</v>
      </c>
      <c r="F2669" t="str">
        <f t="shared" si="247"/>
        <v>High</v>
      </c>
      <c r="G2669">
        <v>0.42</v>
      </c>
      <c r="H2669">
        <f>D2669*G2669</f>
        <v>821.5788</v>
      </c>
      <c r="I2669">
        <v>7</v>
      </c>
      <c r="J2669" s="1">
        <v>45194</v>
      </c>
      <c r="K2669" s="1">
        <v>45198</v>
      </c>
      <c r="L2669" t="s">
        <v>26</v>
      </c>
      <c r="M2669" t="str">
        <f t="shared" si="248"/>
        <v>Potential customer</v>
      </c>
      <c r="N2669" t="s">
        <v>32</v>
      </c>
      <c r="O2669">
        <v>573.34</v>
      </c>
      <c r="P2669" t="s">
        <v>22</v>
      </c>
      <c r="Q2669">
        <f>D2669-H2669</f>
        <v>1134.5612000000001</v>
      </c>
      <c r="R2669" t="str">
        <f t="shared" si="249"/>
        <v>Good</v>
      </c>
      <c r="S2669" t="str">
        <f t="shared" si="250"/>
        <v>Good</v>
      </c>
      <c r="T2669" t="str">
        <f t="shared" si="251"/>
        <v>High Impact</v>
      </c>
    </row>
    <row r="2670" spans="1:20">
      <c r="A2670" t="s">
        <v>2706</v>
      </c>
      <c r="B2670" t="s">
        <v>30</v>
      </c>
      <c r="C2670" t="s">
        <v>25</v>
      </c>
      <c r="D2670">
        <v>3396.72</v>
      </c>
      <c r="E2670" t="str">
        <f t="shared" si="246"/>
        <v>High</v>
      </c>
      <c r="F2670" t="str">
        <f t="shared" si="247"/>
        <v>High</v>
      </c>
      <c r="G2670">
        <v>0.48</v>
      </c>
      <c r="H2670">
        <f>D2670*G2670</f>
        <v>1630.4255999999998</v>
      </c>
      <c r="I2670">
        <v>6</v>
      </c>
      <c r="J2670" s="1">
        <v>45161</v>
      </c>
      <c r="K2670" s="1">
        <v>45163</v>
      </c>
      <c r="L2670" t="s">
        <v>26</v>
      </c>
      <c r="M2670" t="str">
        <f t="shared" si="248"/>
        <v>Potential customer</v>
      </c>
      <c r="N2670" t="s">
        <v>21</v>
      </c>
      <c r="O2670">
        <v>199.78</v>
      </c>
      <c r="P2670" t="s">
        <v>33</v>
      </c>
      <c r="Q2670">
        <f>D2670-H2670</f>
        <v>1766.2944</v>
      </c>
      <c r="R2670" t="str">
        <f t="shared" si="249"/>
        <v>Bad</v>
      </c>
      <c r="S2670" t="str">
        <f t="shared" si="250"/>
        <v>Bad</v>
      </c>
      <c r="T2670" t="str">
        <f t="shared" si="251"/>
        <v>High Impact</v>
      </c>
    </row>
    <row r="2671" spans="1:20">
      <c r="A2671" t="s">
        <v>2707</v>
      </c>
      <c r="B2671" t="s">
        <v>18</v>
      </c>
      <c r="C2671" t="s">
        <v>38</v>
      </c>
      <c r="D2671">
        <v>1872.22</v>
      </c>
      <c r="E2671" t="str">
        <f t="shared" si="246"/>
        <v>High</v>
      </c>
      <c r="F2671" t="str">
        <f t="shared" si="247"/>
        <v>High</v>
      </c>
      <c r="G2671">
        <v>0.25</v>
      </c>
      <c r="H2671">
        <f>D2671*G2671</f>
        <v>468.05500000000001</v>
      </c>
      <c r="I2671">
        <v>2</v>
      </c>
      <c r="J2671" s="1">
        <v>45550</v>
      </c>
      <c r="K2671" s="1">
        <v>45555</v>
      </c>
      <c r="L2671" t="s">
        <v>26</v>
      </c>
      <c r="M2671" t="str">
        <f t="shared" si="248"/>
        <v>Potential customer</v>
      </c>
      <c r="N2671" t="s">
        <v>32</v>
      </c>
      <c r="O2671">
        <v>176.98</v>
      </c>
      <c r="P2671" t="s">
        <v>28</v>
      </c>
      <c r="Q2671">
        <f>D2671-H2671</f>
        <v>1404.165</v>
      </c>
      <c r="R2671" t="str">
        <f t="shared" si="249"/>
        <v>Bad</v>
      </c>
      <c r="S2671" t="str">
        <f t="shared" si="250"/>
        <v>Bad</v>
      </c>
      <c r="T2671" t="str">
        <f t="shared" si="251"/>
        <v>High Impact</v>
      </c>
    </row>
    <row r="2672" spans="1:20">
      <c r="A2672" t="s">
        <v>2708</v>
      </c>
      <c r="B2672" t="s">
        <v>18</v>
      </c>
      <c r="C2672" t="s">
        <v>31</v>
      </c>
      <c r="D2672">
        <v>2942.03</v>
      </c>
      <c r="E2672" t="str">
        <f t="shared" si="246"/>
        <v>High</v>
      </c>
      <c r="F2672" t="str">
        <f t="shared" si="247"/>
        <v>High</v>
      </c>
      <c r="G2672">
        <v>0.28999999999999998</v>
      </c>
      <c r="H2672">
        <f>D2672*G2672</f>
        <v>853.18870000000004</v>
      </c>
      <c r="I2672">
        <v>7</v>
      </c>
      <c r="J2672" s="1">
        <v>45141</v>
      </c>
      <c r="K2672" s="1">
        <v>45146</v>
      </c>
      <c r="L2672" t="s">
        <v>36</v>
      </c>
      <c r="M2672" t="str">
        <f t="shared" si="248"/>
        <v>Normal customer</v>
      </c>
      <c r="N2672" t="s">
        <v>32</v>
      </c>
      <c r="O2672">
        <v>548.85</v>
      </c>
      <c r="P2672" t="s">
        <v>22</v>
      </c>
      <c r="Q2672">
        <f>D2672-H2672</f>
        <v>2088.8413</v>
      </c>
      <c r="R2672" t="str">
        <f t="shared" si="249"/>
        <v>Good</v>
      </c>
      <c r="S2672" t="str">
        <f t="shared" si="250"/>
        <v>Good</v>
      </c>
      <c r="T2672" t="str">
        <f t="shared" si="251"/>
        <v>High Impact</v>
      </c>
    </row>
    <row r="2673" spans="1:20">
      <c r="A2673" t="s">
        <v>2709</v>
      </c>
      <c r="B2673" t="s">
        <v>24</v>
      </c>
      <c r="C2673" t="s">
        <v>38</v>
      </c>
      <c r="D2673">
        <v>3004.78</v>
      </c>
      <c r="E2673" t="str">
        <f t="shared" si="246"/>
        <v>High</v>
      </c>
      <c r="F2673" t="str">
        <f t="shared" si="247"/>
        <v>High</v>
      </c>
      <c r="G2673">
        <v>0.12</v>
      </c>
      <c r="H2673">
        <f>D2673*G2673</f>
        <v>360.5736</v>
      </c>
      <c r="I2673">
        <v>2</v>
      </c>
      <c r="J2673" s="1">
        <v>45382</v>
      </c>
      <c r="K2673" s="1">
        <v>45386</v>
      </c>
      <c r="L2673" t="s">
        <v>36</v>
      </c>
      <c r="M2673" t="str">
        <f t="shared" si="248"/>
        <v>Normal customer</v>
      </c>
      <c r="N2673" t="s">
        <v>27</v>
      </c>
      <c r="O2673">
        <v>685.57</v>
      </c>
      <c r="P2673" t="s">
        <v>39</v>
      </c>
      <c r="Q2673">
        <f>D2673-H2673</f>
        <v>2644.2064</v>
      </c>
      <c r="R2673" t="str">
        <f t="shared" si="249"/>
        <v>Good</v>
      </c>
      <c r="S2673" t="str">
        <f t="shared" si="250"/>
        <v>Good</v>
      </c>
      <c r="T2673" t="str">
        <f t="shared" si="251"/>
        <v>High Impact</v>
      </c>
    </row>
    <row r="2674" spans="1:20">
      <c r="A2674" t="s">
        <v>2710</v>
      </c>
      <c r="B2674" t="s">
        <v>46</v>
      </c>
      <c r="C2674" t="s">
        <v>25</v>
      </c>
      <c r="D2674">
        <v>2976.84</v>
      </c>
      <c r="E2674" t="str">
        <f t="shared" si="246"/>
        <v>High</v>
      </c>
      <c r="F2674" t="str">
        <f t="shared" si="247"/>
        <v>High</v>
      </c>
      <c r="G2674">
        <v>0.28999999999999998</v>
      </c>
      <c r="H2674">
        <f>D2674*G2674</f>
        <v>863.28359999999998</v>
      </c>
      <c r="I2674">
        <v>6</v>
      </c>
      <c r="J2674" s="1">
        <v>45204</v>
      </c>
      <c r="K2674" s="1">
        <v>45210</v>
      </c>
      <c r="L2674" t="s">
        <v>36</v>
      </c>
      <c r="M2674" t="str">
        <f t="shared" si="248"/>
        <v>Normal customer</v>
      </c>
      <c r="N2674" t="s">
        <v>21</v>
      </c>
      <c r="O2674">
        <v>762.27</v>
      </c>
      <c r="P2674" t="s">
        <v>22</v>
      </c>
      <c r="Q2674">
        <f>D2674-H2674</f>
        <v>2113.5564000000004</v>
      </c>
      <c r="R2674" t="str">
        <f t="shared" si="249"/>
        <v>Good</v>
      </c>
      <c r="S2674" t="str">
        <f t="shared" si="250"/>
        <v>Good</v>
      </c>
      <c r="T2674" t="str">
        <f t="shared" si="251"/>
        <v>High Impact</v>
      </c>
    </row>
    <row r="2675" spans="1:20">
      <c r="A2675" t="s">
        <v>2711</v>
      </c>
      <c r="B2675" t="s">
        <v>18</v>
      </c>
      <c r="C2675" t="s">
        <v>19</v>
      </c>
      <c r="D2675">
        <v>2694.71</v>
      </c>
      <c r="E2675" t="str">
        <f t="shared" si="246"/>
        <v>High</v>
      </c>
      <c r="F2675" t="str">
        <f t="shared" si="247"/>
        <v>High</v>
      </c>
      <c r="G2675">
        <v>0.2</v>
      </c>
      <c r="H2675">
        <f>D2675*G2675</f>
        <v>538.94200000000001</v>
      </c>
      <c r="I2675">
        <v>6</v>
      </c>
      <c r="J2675" s="1">
        <v>45528</v>
      </c>
      <c r="K2675" s="1">
        <v>45532</v>
      </c>
      <c r="L2675" t="s">
        <v>20</v>
      </c>
      <c r="M2675" t="str">
        <f t="shared" si="248"/>
        <v>Premium customer</v>
      </c>
      <c r="N2675" t="s">
        <v>32</v>
      </c>
      <c r="O2675">
        <v>335.41</v>
      </c>
      <c r="P2675" t="s">
        <v>39</v>
      </c>
      <c r="Q2675">
        <f>D2675-H2675</f>
        <v>2155.768</v>
      </c>
      <c r="R2675" t="str">
        <f t="shared" si="249"/>
        <v>Good</v>
      </c>
      <c r="S2675" t="str">
        <f t="shared" si="250"/>
        <v>Good</v>
      </c>
      <c r="T2675" t="str">
        <f t="shared" si="251"/>
        <v>High Impact</v>
      </c>
    </row>
    <row r="2676" spans="1:20">
      <c r="A2676" t="s">
        <v>2712</v>
      </c>
      <c r="B2676" t="s">
        <v>18</v>
      </c>
      <c r="C2676" t="s">
        <v>25</v>
      </c>
      <c r="D2676">
        <v>673.24</v>
      </c>
      <c r="E2676" t="str">
        <f t="shared" si="246"/>
        <v>Low</v>
      </c>
      <c r="F2676" t="str">
        <f t="shared" si="247"/>
        <v>Midium</v>
      </c>
      <c r="G2676">
        <v>0.42</v>
      </c>
      <c r="H2676">
        <f>D2676*G2676</f>
        <v>282.76080000000002</v>
      </c>
      <c r="I2676">
        <v>9</v>
      </c>
      <c r="J2676" s="1">
        <v>45265</v>
      </c>
      <c r="K2676" s="1">
        <v>45270</v>
      </c>
      <c r="L2676" t="s">
        <v>36</v>
      </c>
      <c r="M2676" t="str">
        <f t="shared" si="248"/>
        <v>Normal customer</v>
      </c>
      <c r="N2676" t="s">
        <v>27</v>
      </c>
      <c r="O2676">
        <v>90.09</v>
      </c>
      <c r="P2676" t="s">
        <v>33</v>
      </c>
      <c r="Q2676">
        <f>D2676-H2676</f>
        <v>390.47919999999999</v>
      </c>
      <c r="R2676" t="str">
        <f t="shared" si="249"/>
        <v>Bad</v>
      </c>
      <c r="S2676" t="str">
        <f t="shared" si="250"/>
        <v>Bad</v>
      </c>
      <c r="T2676" t="str">
        <f t="shared" si="251"/>
        <v>High Impact</v>
      </c>
    </row>
    <row r="2677" spans="1:20">
      <c r="A2677" t="s">
        <v>2713</v>
      </c>
      <c r="B2677" t="s">
        <v>30</v>
      </c>
      <c r="C2677" t="s">
        <v>41</v>
      </c>
      <c r="D2677">
        <v>1170.43</v>
      </c>
      <c r="E2677" t="str">
        <f t="shared" si="246"/>
        <v>High</v>
      </c>
      <c r="F2677" t="str">
        <f t="shared" si="247"/>
        <v>High</v>
      </c>
      <c r="G2677">
        <v>0.19</v>
      </c>
      <c r="H2677">
        <f>D2677*G2677</f>
        <v>222.38170000000002</v>
      </c>
      <c r="I2677">
        <v>4</v>
      </c>
      <c r="J2677" s="1">
        <v>45645</v>
      </c>
      <c r="K2677" s="1">
        <v>45646</v>
      </c>
      <c r="L2677" t="s">
        <v>36</v>
      </c>
      <c r="M2677" t="str">
        <f t="shared" si="248"/>
        <v>Normal customer</v>
      </c>
      <c r="N2677" t="s">
        <v>27</v>
      </c>
      <c r="O2677">
        <v>289.36</v>
      </c>
      <c r="P2677" t="s">
        <v>53</v>
      </c>
      <c r="Q2677">
        <f>D2677-H2677</f>
        <v>948.04830000000004</v>
      </c>
      <c r="R2677" t="str">
        <f t="shared" si="249"/>
        <v>Bad</v>
      </c>
      <c r="S2677" t="str">
        <f t="shared" si="250"/>
        <v>Bad</v>
      </c>
      <c r="T2677" t="str">
        <f t="shared" si="251"/>
        <v>High Impact</v>
      </c>
    </row>
    <row r="2678" spans="1:20">
      <c r="A2678" t="s">
        <v>2714</v>
      </c>
      <c r="B2678" t="s">
        <v>30</v>
      </c>
      <c r="C2678" t="s">
        <v>31</v>
      </c>
      <c r="D2678">
        <v>4020.33</v>
      </c>
      <c r="E2678" t="str">
        <f t="shared" si="246"/>
        <v>High</v>
      </c>
      <c r="F2678" t="str">
        <f t="shared" si="247"/>
        <v>High</v>
      </c>
      <c r="G2678">
        <v>0.32</v>
      </c>
      <c r="H2678">
        <f>D2678*G2678</f>
        <v>1286.5056</v>
      </c>
      <c r="I2678">
        <v>9</v>
      </c>
      <c r="J2678" s="1">
        <v>45091</v>
      </c>
      <c r="K2678" s="1">
        <v>45093</v>
      </c>
      <c r="L2678" t="s">
        <v>20</v>
      </c>
      <c r="M2678" t="str">
        <f t="shared" si="248"/>
        <v>Premium customer</v>
      </c>
      <c r="N2678" t="s">
        <v>27</v>
      </c>
      <c r="O2678">
        <v>623.94000000000005</v>
      </c>
      <c r="P2678" t="s">
        <v>53</v>
      </c>
      <c r="Q2678">
        <f>D2678-H2678</f>
        <v>2733.8244</v>
      </c>
      <c r="R2678" t="str">
        <f t="shared" si="249"/>
        <v>Good</v>
      </c>
      <c r="S2678" t="str">
        <f t="shared" si="250"/>
        <v>Good</v>
      </c>
      <c r="T2678" t="str">
        <f t="shared" si="251"/>
        <v>High Impact</v>
      </c>
    </row>
    <row r="2679" spans="1:20">
      <c r="A2679" t="s">
        <v>2715</v>
      </c>
      <c r="B2679" t="s">
        <v>46</v>
      </c>
      <c r="C2679" t="s">
        <v>25</v>
      </c>
      <c r="D2679">
        <v>2561.59</v>
      </c>
      <c r="E2679" t="str">
        <f t="shared" si="246"/>
        <v>High</v>
      </c>
      <c r="F2679" t="str">
        <f t="shared" si="247"/>
        <v>High</v>
      </c>
      <c r="G2679">
        <v>0.1</v>
      </c>
      <c r="H2679">
        <f>D2679*G2679</f>
        <v>256.15900000000005</v>
      </c>
      <c r="I2679">
        <v>2</v>
      </c>
      <c r="J2679" s="1">
        <v>44967</v>
      </c>
      <c r="K2679" s="1">
        <v>44973</v>
      </c>
      <c r="L2679" t="s">
        <v>20</v>
      </c>
      <c r="M2679" t="str">
        <f t="shared" si="248"/>
        <v>Premium customer</v>
      </c>
      <c r="N2679" t="s">
        <v>21</v>
      </c>
      <c r="O2679">
        <v>688.96</v>
      </c>
      <c r="P2679" t="s">
        <v>28</v>
      </c>
      <c r="Q2679">
        <f>D2679-H2679</f>
        <v>2305.431</v>
      </c>
      <c r="R2679" t="str">
        <f t="shared" si="249"/>
        <v>Good</v>
      </c>
      <c r="S2679" t="str">
        <f t="shared" si="250"/>
        <v>Good</v>
      </c>
      <c r="T2679" t="str">
        <f t="shared" si="251"/>
        <v>High Impact</v>
      </c>
    </row>
    <row r="2680" spans="1:20">
      <c r="A2680" t="s">
        <v>2716</v>
      </c>
      <c r="B2680" t="s">
        <v>18</v>
      </c>
      <c r="C2680" t="s">
        <v>19</v>
      </c>
      <c r="D2680">
        <v>3559.77</v>
      </c>
      <c r="E2680" t="str">
        <f t="shared" si="246"/>
        <v>High</v>
      </c>
      <c r="F2680" t="str">
        <f t="shared" si="247"/>
        <v>High</v>
      </c>
      <c r="G2680">
        <v>0.05</v>
      </c>
      <c r="H2680">
        <f>D2680*G2680</f>
        <v>177.98850000000002</v>
      </c>
      <c r="I2680">
        <v>5</v>
      </c>
      <c r="J2680" s="1">
        <v>45139</v>
      </c>
      <c r="K2680" s="1">
        <v>45146</v>
      </c>
      <c r="L2680" t="s">
        <v>36</v>
      </c>
      <c r="M2680" t="str">
        <f t="shared" si="248"/>
        <v>Normal customer</v>
      </c>
      <c r="N2680" t="s">
        <v>27</v>
      </c>
      <c r="O2680">
        <v>996.76</v>
      </c>
      <c r="P2680" t="s">
        <v>53</v>
      </c>
      <c r="Q2680">
        <f>D2680-H2680</f>
        <v>3381.7815000000001</v>
      </c>
      <c r="R2680" t="str">
        <f t="shared" si="249"/>
        <v>Good</v>
      </c>
      <c r="S2680" t="str">
        <f t="shared" si="250"/>
        <v>Good</v>
      </c>
      <c r="T2680" t="str">
        <f t="shared" si="251"/>
        <v>High Impact</v>
      </c>
    </row>
    <row r="2681" spans="1:20">
      <c r="A2681" t="s">
        <v>2717</v>
      </c>
      <c r="B2681" t="s">
        <v>18</v>
      </c>
      <c r="C2681" t="s">
        <v>38</v>
      </c>
      <c r="D2681">
        <v>2892.55</v>
      </c>
      <c r="E2681" t="str">
        <f t="shared" si="246"/>
        <v>High</v>
      </c>
      <c r="F2681" t="str">
        <f t="shared" si="247"/>
        <v>High</v>
      </c>
      <c r="G2681">
        <v>0.02</v>
      </c>
      <c r="H2681">
        <f>D2681*G2681</f>
        <v>57.851000000000006</v>
      </c>
      <c r="I2681">
        <v>3</v>
      </c>
      <c r="J2681" s="1">
        <v>45041</v>
      </c>
      <c r="K2681" s="1">
        <v>45045</v>
      </c>
      <c r="L2681" t="s">
        <v>36</v>
      </c>
      <c r="M2681" t="str">
        <f t="shared" si="248"/>
        <v>Normal customer</v>
      </c>
      <c r="N2681" t="s">
        <v>27</v>
      </c>
      <c r="O2681">
        <v>760.11</v>
      </c>
      <c r="P2681" t="s">
        <v>28</v>
      </c>
      <c r="Q2681">
        <f>D2681-H2681</f>
        <v>2834.6990000000001</v>
      </c>
      <c r="R2681" t="str">
        <f t="shared" si="249"/>
        <v>Good</v>
      </c>
      <c r="S2681" t="str">
        <f t="shared" si="250"/>
        <v>Good</v>
      </c>
      <c r="T2681" t="str">
        <f t="shared" si="251"/>
        <v>High Impact</v>
      </c>
    </row>
    <row r="2682" spans="1:20">
      <c r="A2682" t="s">
        <v>2718</v>
      </c>
      <c r="B2682" t="s">
        <v>30</v>
      </c>
      <c r="C2682" t="s">
        <v>31</v>
      </c>
      <c r="D2682">
        <v>289.58</v>
      </c>
      <c r="E2682" t="str">
        <f t="shared" si="246"/>
        <v>Low</v>
      </c>
      <c r="F2682" t="str">
        <f t="shared" si="247"/>
        <v>Low</v>
      </c>
      <c r="G2682">
        <v>0.21</v>
      </c>
      <c r="H2682">
        <f>D2682*G2682</f>
        <v>60.811799999999991</v>
      </c>
      <c r="I2682">
        <v>6</v>
      </c>
      <c r="J2682" s="1">
        <v>45387</v>
      </c>
      <c r="K2682" s="1">
        <v>45391</v>
      </c>
      <c r="L2682" t="s">
        <v>36</v>
      </c>
      <c r="M2682" t="str">
        <f t="shared" si="248"/>
        <v>Normal customer</v>
      </c>
      <c r="N2682" t="s">
        <v>27</v>
      </c>
      <c r="O2682">
        <v>20.56</v>
      </c>
      <c r="P2682" t="s">
        <v>39</v>
      </c>
      <c r="Q2682">
        <f>D2682-H2682</f>
        <v>228.76819999999998</v>
      </c>
      <c r="R2682" t="str">
        <f t="shared" si="249"/>
        <v>Bad</v>
      </c>
      <c r="S2682" t="str">
        <f t="shared" si="250"/>
        <v>Bad</v>
      </c>
      <c r="T2682" t="str">
        <f t="shared" si="251"/>
        <v>Normal</v>
      </c>
    </row>
    <row r="2683" spans="1:20">
      <c r="A2683" t="s">
        <v>2719</v>
      </c>
      <c r="B2683" t="s">
        <v>18</v>
      </c>
      <c r="C2683" t="s">
        <v>25</v>
      </c>
      <c r="D2683">
        <v>4001.45</v>
      </c>
      <c r="E2683" t="str">
        <f t="shared" si="246"/>
        <v>High</v>
      </c>
      <c r="F2683" t="str">
        <f t="shared" si="247"/>
        <v>High</v>
      </c>
      <c r="G2683">
        <v>0.08</v>
      </c>
      <c r="H2683">
        <f>D2683*G2683</f>
        <v>320.11599999999999</v>
      </c>
      <c r="I2683">
        <v>2</v>
      </c>
      <c r="J2683" s="1">
        <v>45061</v>
      </c>
      <c r="K2683" s="1">
        <v>45062</v>
      </c>
      <c r="L2683" t="s">
        <v>36</v>
      </c>
      <c r="M2683" t="str">
        <f t="shared" si="248"/>
        <v>Normal customer</v>
      </c>
      <c r="N2683" t="s">
        <v>21</v>
      </c>
      <c r="O2683">
        <v>740.05</v>
      </c>
      <c r="P2683" t="s">
        <v>22</v>
      </c>
      <c r="Q2683">
        <f>D2683-H2683</f>
        <v>3681.3339999999998</v>
      </c>
      <c r="R2683" t="str">
        <f t="shared" si="249"/>
        <v>Good</v>
      </c>
      <c r="S2683" t="str">
        <f t="shared" si="250"/>
        <v>Good</v>
      </c>
      <c r="T2683" t="str">
        <f t="shared" si="251"/>
        <v>High Impact</v>
      </c>
    </row>
    <row r="2684" spans="1:20">
      <c r="A2684" t="s">
        <v>2720</v>
      </c>
      <c r="B2684" t="s">
        <v>24</v>
      </c>
      <c r="C2684" t="s">
        <v>19</v>
      </c>
      <c r="D2684">
        <v>415.19</v>
      </c>
      <c r="E2684" t="str">
        <f t="shared" si="246"/>
        <v>Low</v>
      </c>
      <c r="F2684" t="str">
        <f t="shared" si="247"/>
        <v>Low</v>
      </c>
      <c r="G2684">
        <v>0.5</v>
      </c>
      <c r="H2684">
        <f>D2684*G2684</f>
        <v>207.595</v>
      </c>
      <c r="I2684">
        <v>9</v>
      </c>
      <c r="J2684" s="1">
        <v>45271</v>
      </c>
      <c r="K2684" s="1">
        <v>45273</v>
      </c>
      <c r="L2684" t="s">
        <v>36</v>
      </c>
      <c r="M2684" t="str">
        <f t="shared" si="248"/>
        <v>Normal customer</v>
      </c>
      <c r="N2684" t="s">
        <v>32</v>
      </c>
      <c r="O2684">
        <v>118.97</v>
      </c>
      <c r="P2684" t="s">
        <v>33</v>
      </c>
      <c r="Q2684">
        <f>D2684-H2684</f>
        <v>207.595</v>
      </c>
      <c r="R2684" t="str">
        <f t="shared" si="249"/>
        <v>Bad</v>
      </c>
      <c r="S2684" t="str">
        <f t="shared" si="250"/>
        <v>Bad</v>
      </c>
      <c r="T2684" t="str">
        <f t="shared" si="251"/>
        <v>High Impact</v>
      </c>
    </row>
    <row r="2685" spans="1:20">
      <c r="A2685" t="s">
        <v>2721</v>
      </c>
      <c r="B2685" t="s">
        <v>30</v>
      </c>
      <c r="C2685" t="s">
        <v>25</v>
      </c>
      <c r="D2685">
        <v>4721.55</v>
      </c>
      <c r="E2685" t="str">
        <f t="shared" si="246"/>
        <v>High</v>
      </c>
      <c r="F2685" t="str">
        <f t="shared" si="247"/>
        <v>High</v>
      </c>
      <c r="G2685">
        <v>0.4</v>
      </c>
      <c r="H2685">
        <f>D2685*G2685</f>
        <v>1888.6200000000001</v>
      </c>
      <c r="I2685">
        <v>4</v>
      </c>
      <c r="J2685" s="1">
        <v>44959</v>
      </c>
      <c r="K2685" s="1">
        <v>44963</v>
      </c>
      <c r="L2685" t="s">
        <v>20</v>
      </c>
      <c r="M2685" t="str">
        <f t="shared" si="248"/>
        <v>Premium customer</v>
      </c>
      <c r="N2685" t="s">
        <v>27</v>
      </c>
      <c r="O2685">
        <v>1373.64</v>
      </c>
      <c r="P2685" t="s">
        <v>53</v>
      </c>
      <c r="Q2685">
        <f>D2685-H2685</f>
        <v>2832.9300000000003</v>
      </c>
      <c r="R2685" t="str">
        <f t="shared" si="249"/>
        <v>Good</v>
      </c>
      <c r="S2685" t="str">
        <f t="shared" si="250"/>
        <v>Good</v>
      </c>
      <c r="T2685" t="str">
        <f t="shared" si="251"/>
        <v>High Impact</v>
      </c>
    </row>
    <row r="2686" spans="1:20">
      <c r="A2686" t="s">
        <v>2722</v>
      </c>
      <c r="B2686" t="s">
        <v>46</v>
      </c>
      <c r="C2686" t="s">
        <v>41</v>
      </c>
      <c r="D2686">
        <v>1155.3499999999999</v>
      </c>
      <c r="E2686" t="str">
        <f t="shared" si="246"/>
        <v>High</v>
      </c>
      <c r="F2686" t="str">
        <f t="shared" si="247"/>
        <v>High</v>
      </c>
      <c r="G2686">
        <v>0.35</v>
      </c>
      <c r="H2686">
        <f>D2686*G2686</f>
        <v>404.37249999999995</v>
      </c>
      <c r="I2686">
        <v>7</v>
      </c>
      <c r="J2686" s="1">
        <v>45441</v>
      </c>
      <c r="K2686" s="1">
        <v>45447</v>
      </c>
      <c r="L2686" t="s">
        <v>20</v>
      </c>
      <c r="M2686" t="str">
        <f t="shared" si="248"/>
        <v>Premium customer</v>
      </c>
      <c r="N2686" t="s">
        <v>21</v>
      </c>
      <c r="O2686">
        <v>209.72</v>
      </c>
      <c r="P2686" t="s">
        <v>33</v>
      </c>
      <c r="Q2686">
        <f>D2686-H2686</f>
        <v>750.97749999999996</v>
      </c>
      <c r="R2686" t="str">
        <f t="shared" si="249"/>
        <v>Bad</v>
      </c>
      <c r="S2686" t="str">
        <f t="shared" si="250"/>
        <v>Bad</v>
      </c>
      <c r="T2686" t="str">
        <f t="shared" si="251"/>
        <v>High Impact</v>
      </c>
    </row>
    <row r="2687" spans="1:20">
      <c r="A2687" t="s">
        <v>2723</v>
      </c>
      <c r="B2687" t="s">
        <v>30</v>
      </c>
      <c r="C2687" t="s">
        <v>31</v>
      </c>
      <c r="D2687">
        <v>2610.79</v>
      </c>
      <c r="E2687" t="str">
        <f t="shared" si="246"/>
        <v>High</v>
      </c>
      <c r="F2687" t="str">
        <f t="shared" si="247"/>
        <v>High</v>
      </c>
      <c r="G2687">
        <v>0.4</v>
      </c>
      <c r="H2687">
        <f>D2687*G2687</f>
        <v>1044.316</v>
      </c>
      <c r="I2687">
        <v>5</v>
      </c>
      <c r="J2687" s="1">
        <v>45477</v>
      </c>
      <c r="K2687" s="1">
        <v>45479</v>
      </c>
      <c r="L2687" t="s">
        <v>20</v>
      </c>
      <c r="M2687" t="str">
        <f t="shared" si="248"/>
        <v>Premium customer</v>
      </c>
      <c r="N2687" t="s">
        <v>32</v>
      </c>
      <c r="O2687">
        <v>412.96</v>
      </c>
      <c r="P2687" t="s">
        <v>33</v>
      </c>
      <c r="Q2687">
        <f>D2687-H2687</f>
        <v>1566.4739999999999</v>
      </c>
      <c r="R2687" t="str">
        <f t="shared" si="249"/>
        <v>Good</v>
      </c>
      <c r="S2687" t="str">
        <f t="shared" si="250"/>
        <v>Good</v>
      </c>
      <c r="T2687" t="str">
        <f t="shared" si="251"/>
        <v>High Impact</v>
      </c>
    </row>
    <row r="2688" spans="1:20">
      <c r="A2688" t="s">
        <v>2724</v>
      </c>
      <c r="B2688" t="s">
        <v>18</v>
      </c>
      <c r="C2688" t="s">
        <v>38</v>
      </c>
      <c r="D2688">
        <v>411.58</v>
      </c>
      <c r="E2688" t="str">
        <f t="shared" si="246"/>
        <v>Low</v>
      </c>
      <c r="F2688" t="str">
        <f t="shared" si="247"/>
        <v>Low</v>
      </c>
      <c r="G2688">
        <v>0.13</v>
      </c>
      <c r="H2688">
        <f>D2688*G2688</f>
        <v>53.505400000000002</v>
      </c>
      <c r="I2688">
        <v>8</v>
      </c>
      <c r="J2688" s="1">
        <v>45278</v>
      </c>
      <c r="K2688" s="1">
        <v>45280</v>
      </c>
      <c r="L2688" t="s">
        <v>26</v>
      </c>
      <c r="M2688" t="str">
        <f t="shared" si="248"/>
        <v>Normal customer</v>
      </c>
      <c r="N2688" t="s">
        <v>21</v>
      </c>
      <c r="O2688">
        <v>39.979999999999997</v>
      </c>
      <c r="P2688" t="s">
        <v>33</v>
      </c>
      <c r="Q2688">
        <f>D2688-H2688</f>
        <v>358.07459999999998</v>
      </c>
      <c r="R2688" t="str">
        <f t="shared" si="249"/>
        <v>Bad</v>
      </c>
      <c r="S2688" t="str">
        <f t="shared" si="250"/>
        <v>Bad</v>
      </c>
      <c r="T2688" t="str">
        <f t="shared" si="251"/>
        <v>Normal</v>
      </c>
    </row>
    <row r="2689" spans="1:20">
      <c r="A2689" t="s">
        <v>2725</v>
      </c>
      <c r="B2689" t="s">
        <v>46</v>
      </c>
      <c r="C2689" t="s">
        <v>19</v>
      </c>
      <c r="D2689">
        <v>4485.17</v>
      </c>
      <c r="E2689" t="str">
        <f t="shared" si="246"/>
        <v>High</v>
      </c>
      <c r="F2689" t="str">
        <f t="shared" si="247"/>
        <v>High</v>
      </c>
      <c r="G2689">
        <v>0.44</v>
      </c>
      <c r="H2689">
        <f>D2689*G2689</f>
        <v>1973.4748</v>
      </c>
      <c r="I2689">
        <v>4</v>
      </c>
      <c r="J2689" s="1">
        <v>45606</v>
      </c>
      <c r="K2689" s="1">
        <v>45612</v>
      </c>
      <c r="L2689" t="s">
        <v>20</v>
      </c>
      <c r="M2689" t="str">
        <f t="shared" si="248"/>
        <v>Premium customer</v>
      </c>
      <c r="N2689" t="s">
        <v>32</v>
      </c>
      <c r="O2689">
        <v>1342.38</v>
      </c>
      <c r="P2689" t="s">
        <v>39</v>
      </c>
      <c r="Q2689">
        <f>D2689-H2689</f>
        <v>2511.6952000000001</v>
      </c>
      <c r="R2689" t="str">
        <f t="shared" si="249"/>
        <v>Good</v>
      </c>
      <c r="S2689" t="str">
        <f t="shared" si="250"/>
        <v>Good</v>
      </c>
      <c r="T2689" t="str">
        <f t="shared" si="251"/>
        <v>High Impact</v>
      </c>
    </row>
    <row r="2690" spans="1:20">
      <c r="A2690" t="s">
        <v>2726</v>
      </c>
      <c r="B2690" t="s">
        <v>30</v>
      </c>
      <c r="C2690" t="s">
        <v>25</v>
      </c>
      <c r="D2690">
        <v>4901.71</v>
      </c>
      <c r="E2690" t="str">
        <f t="shared" si="246"/>
        <v>High</v>
      </c>
      <c r="F2690" t="str">
        <f t="shared" si="247"/>
        <v>High</v>
      </c>
      <c r="G2690">
        <v>0.5</v>
      </c>
      <c r="H2690">
        <f>D2690*G2690</f>
        <v>2450.855</v>
      </c>
      <c r="I2690">
        <v>7</v>
      </c>
      <c r="J2690" s="1">
        <v>45426</v>
      </c>
      <c r="K2690" s="1">
        <v>45431</v>
      </c>
      <c r="L2690" t="s">
        <v>20</v>
      </c>
      <c r="M2690" t="str">
        <f t="shared" si="248"/>
        <v>Premium customer</v>
      </c>
      <c r="N2690" t="s">
        <v>32</v>
      </c>
      <c r="O2690">
        <v>1004.68</v>
      </c>
      <c r="P2690" t="s">
        <v>22</v>
      </c>
      <c r="Q2690">
        <f>D2690-H2690</f>
        <v>2450.855</v>
      </c>
      <c r="R2690" t="str">
        <f t="shared" si="249"/>
        <v>Good</v>
      </c>
      <c r="S2690" t="str">
        <f t="shared" si="250"/>
        <v>Good</v>
      </c>
      <c r="T2690" t="str">
        <f t="shared" si="251"/>
        <v>High Impact</v>
      </c>
    </row>
    <row r="2691" spans="1:20">
      <c r="A2691" t="s">
        <v>2727</v>
      </c>
      <c r="B2691" t="s">
        <v>24</v>
      </c>
      <c r="C2691" t="s">
        <v>31</v>
      </c>
      <c r="D2691">
        <v>816.83</v>
      </c>
      <c r="E2691" t="str">
        <f t="shared" ref="E2691:E2754" si="252">IF(D2691&gt;1000,"High","Low")</f>
        <v>Low</v>
      </c>
      <c r="F2691" t="str">
        <f t="shared" ref="F2691:F2754" si="253">IF(D2691&gt;1000,"High",IF(D2691&gt;500,"Midium","Low"))</f>
        <v>Midium</v>
      </c>
      <c r="G2691">
        <v>0.14000000000000001</v>
      </c>
      <c r="H2691">
        <f>D2691*G2691</f>
        <v>114.35620000000002</v>
      </c>
      <c r="I2691">
        <v>5</v>
      </c>
      <c r="J2691" s="1">
        <v>45424</v>
      </c>
      <c r="K2691" s="1">
        <v>45428</v>
      </c>
      <c r="L2691" t="s">
        <v>36</v>
      </c>
      <c r="M2691" t="str">
        <f t="shared" ref="M2691:M2754" si="254">IF(AND(L2691="Member",D2691&gt;1000),"Premium customer",IF(AND(L2691="Regular",D2691&gt;1000),"Potential customer","Normal customer"))</f>
        <v>Normal customer</v>
      </c>
      <c r="N2691" t="s">
        <v>21</v>
      </c>
      <c r="O2691">
        <v>57.15</v>
      </c>
      <c r="P2691" t="s">
        <v>53</v>
      </c>
      <c r="Q2691">
        <f>D2691-H2691</f>
        <v>702.47379999999998</v>
      </c>
      <c r="R2691" t="str">
        <f t="shared" ref="R2691:R2754" si="255">IF(AND(D2691&gt;1000,O2691&gt;300),"Good","Bad")</f>
        <v>Bad</v>
      </c>
      <c r="S2691" t="str">
        <f t="shared" ref="S2691:S2754" si="256">IF(NOT(AND(D2691&gt;1000,O2691&gt;300)),"Bad","Good")</f>
        <v>Bad</v>
      </c>
      <c r="T2691" t="str">
        <f t="shared" ref="T2691:T2754" si="257">IF(OR(D2691&gt;1000,G2691&gt;0.25),"High Impact","Normal")</f>
        <v>Normal</v>
      </c>
    </row>
    <row r="2692" spans="1:20">
      <c r="A2692" t="s">
        <v>2728</v>
      </c>
      <c r="B2692" t="s">
        <v>24</v>
      </c>
      <c r="C2692" t="s">
        <v>25</v>
      </c>
      <c r="D2692">
        <v>1549.35</v>
      </c>
      <c r="E2692" t="str">
        <f t="shared" si="252"/>
        <v>High</v>
      </c>
      <c r="F2692" t="str">
        <f t="shared" si="253"/>
        <v>High</v>
      </c>
      <c r="G2692">
        <v>0.49</v>
      </c>
      <c r="H2692">
        <f>D2692*G2692</f>
        <v>759.18149999999991</v>
      </c>
      <c r="I2692">
        <v>3</v>
      </c>
      <c r="J2692" s="1">
        <v>45205</v>
      </c>
      <c r="K2692" s="1">
        <v>45210</v>
      </c>
      <c r="L2692" t="s">
        <v>26</v>
      </c>
      <c r="M2692" t="str">
        <f t="shared" si="254"/>
        <v>Potential customer</v>
      </c>
      <c r="N2692" t="s">
        <v>21</v>
      </c>
      <c r="O2692">
        <v>417.19</v>
      </c>
      <c r="P2692" t="s">
        <v>22</v>
      </c>
      <c r="Q2692">
        <f>D2692-H2692</f>
        <v>790.16849999999999</v>
      </c>
      <c r="R2692" t="str">
        <f t="shared" si="255"/>
        <v>Good</v>
      </c>
      <c r="S2692" t="str">
        <f t="shared" si="256"/>
        <v>Good</v>
      </c>
      <c r="T2692" t="str">
        <f t="shared" si="257"/>
        <v>High Impact</v>
      </c>
    </row>
    <row r="2693" spans="1:20">
      <c r="A2693" t="s">
        <v>2729</v>
      </c>
      <c r="B2693" t="s">
        <v>30</v>
      </c>
      <c r="C2693" t="s">
        <v>31</v>
      </c>
      <c r="D2693">
        <v>177.78</v>
      </c>
      <c r="E2693" t="str">
        <f t="shared" si="252"/>
        <v>Low</v>
      </c>
      <c r="F2693" t="str">
        <f t="shared" si="253"/>
        <v>Low</v>
      </c>
      <c r="G2693">
        <v>0.16</v>
      </c>
      <c r="H2693">
        <f>D2693*G2693</f>
        <v>28.444800000000001</v>
      </c>
      <c r="I2693">
        <v>8</v>
      </c>
      <c r="J2693" s="1">
        <v>45376</v>
      </c>
      <c r="K2693" s="1">
        <v>45378</v>
      </c>
      <c r="L2693" t="s">
        <v>26</v>
      </c>
      <c r="M2693" t="str">
        <f t="shared" si="254"/>
        <v>Normal customer</v>
      </c>
      <c r="N2693" t="s">
        <v>21</v>
      </c>
      <c r="O2693">
        <v>38.07</v>
      </c>
      <c r="P2693" t="s">
        <v>53</v>
      </c>
      <c r="Q2693">
        <f>D2693-H2693</f>
        <v>149.33519999999999</v>
      </c>
      <c r="R2693" t="str">
        <f t="shared" si="255"/>
        <v>Bad</v>
      </c>
      <c r="S2693" t="str">
        <f t="shared" si="256"/>
        <v>Bad</v>
      </c>
      <c r="T2693" t="str">
        <f t="shared" si="257"/>
        <v>Normal</v>
      </c>
    </row>
    <row r="2694" spans="1:20">
      <c r="A2694" t="s">
        <v>2730</v>
      </c>
      <c r="B2694" t="s">
        <v>24</v>
      </c>
      <c r="C2694" t="s">
        <v>41</v>
      </c>
      <c r="D2694">
        <v>3956.13</v>
      </c>
      <c r="E2694" t="str">
        <f t="shared" si="252"/>
        <v>High</v>
      </c>
      <c r="F2694" t="str">
        <f t="shared" si="253"/>
        <v>High</v>
      </c>
      <c r="G2694">
        <v>0.01</v>
      </c>
      <c r="H2694">
        <f>D2694*G2694</f>
        <v>39.561300000000003</v>
      </c>
      <c r="I2694">
        <v>6</v>
      </c>
      <c r="J2694" s="1">
        <v>45228</v>
      </c>
      <c r="K2694" s="1">
        <v>45232</v>
      </c>
      <c r="L2694" t="s">
        <v>20</v>
      </c>
      <c r="M2694" t="str">
        <f t="shared" si="254"/>
        <v>Premium customer</v>
      </c>
      <c r="N2694" t="s">
        <v>27</v>
      </c>
      <c r="O2694">
        <v>525.87</v>
      </c>
      <c r="P2694" t="s">
        <v>39</v>
      </c>
      <c r="Q2694">
        <f>D2694-H2694</f>
        <v>3916.5687000000003</v>
      </c>
      <c r="R2694" t="str">
        <f t="shared" si="255"/>
        <v>Good</v>
      </c>
      <c r="S2694" t="str">
        <f t="shared" si="256"/>
        <v>Good</v>
      </c>
      <c r="T2694" t="str">
        <f t="shared" si="257"/>
        <v>High Impact</v>
      </c>
    </row>
    <row r="2695" spans="1:20">
      <c r="A2695" t="s">
        <v>2731</v>
      </c>
      <c r="B2695" t="s">
        <v>24</v>
      </c>
      <c r="C2695" t="s">
        <v>25</v>
      </c>
      <c r="D2695">
        <v>1626.18</v>
      </c>
      <c r="E2695" t="str">
        <f t="shared" si="252"/>
        <v>High</v>
      </c>
      <c r="F2695" t="str">
        <f t="shared" si="253"/>
        <v>High</v>
      </c>
      <c r="G2695">
        <v>0.18</v>
      </c>
      <c r="H2695">
        <f>D2695*G2695</f>
        <v>292.7124</v>
      </c>
      <c r="I2695">
        <v>4</v>
      </c>
      <c r="J2695" s="1">
        <v>45444</v>
      </c>
      <c r="K2695" s="1">
        <v>45447</v>
      </c>
      <c r="L2695" t="s">
        <v>36</v>
      </c>
      <c r="M2695" t="str">
        <f t="shared" si="254"/>
        <v>Normal customer</v>
      </c>
      <c r="N2695" t="s">
        <v>32</v>
      </c>
      <c r="O2695">
        <v>156.61000000000001</v>
      </c>
      <c r="P2695" t="s">
        <v>44</v>
      </c>
      <c r="Q2695">
        <f>D2695-H2695</f>
        <v>1333.4675999999999</v>
      </c>
      <c r="R2695" t="str">
        <f t="shared" si="255"/>
        <v>Bad</v>
      </c>
      <c r="S2695" t="str">
        <f t="shared" si="256"/>
        <v>Bad</v>
      </c>
      <c r="T2695" t="str">
        <f t="shared" si="257"/>
        <v>High Impact</v>
      </c>
    </row>
    <row r="2696" spans="1:20">
      <c r="A2696" t="s">
        <v>2732</v>
      </c>
      <c r="B2696" t="s">
        <v>24</v>
      </c>
      <c r="C2696" t="s">
        <v>41</v>
      </c>
      <c r="D2696">
        <v>2985.3</v>
      </c>
      <c r="E2696" t="str">
        <f t="shared" si="252"/>
        <v>High</v>
      </c>
      <c r="F2696" t="str">
        <f t="shared" si="253"/>
        <v>High</v>
      </c>
      <c r="G2696">
        <v>0.5</v>
      </c>
      <c r="H2696">
        <f>D2696*G2696</f>
        <v>1492.65</v>
      </c>
      <c r="I2696">
        <v>9</v>
      </c>
      <c r="J2696" s="1">
        <v>45203</v>
      </c>
      <c r="K2696" s="1">
        <v>45206</v>
      </c>
      <c r="L2696" t="s">
        <v>26</v>
      </c>
      <c r="M2696" t="str">
        <f t="shared" si="254"/>
        <v>Potential customer</v>
      </c>
      <c r="N2696" t="s">
        <v>21</v>
      </c>
      <c r="O2696">
        <v>645.64</v>
      </c>
      <c r="P2696" t="s">
        <v>39</v>
      </c>
      <c r="Q2696">
        <f>D2696-H2696</f>
        <v>1492.65</v>
      </c>
      <c r="R2696" t="str">
        <f t="shared" si="255"/>
        <v>Good</v>
      </c>
      <c r="S2696" t="str">
        <f t="shared" si="256"/>
        <v>Good</v>
      </c>
      <c r="T2696" t="str">
        <f t="shared" si="257"/>
        <v>High Impact</v>
      </c>
    </row>
    <row r="2697" spans="1:20">
      <c r="A2697" t="s">
        <v>2733</v>
      </c>
      <c r="B2697" t="s">
        <v>46</v>
      </c>
      <c r="C2697" t="s">
        <v>19</v>
      </c>
      <c r="D2697">
        <v>292.17</v>
      </c>
      <c r="E2697" t="str">
        <f t="shared" si="252"/>
        <v>Low</v>
      </c>
      <c r="F2697" t="str">
        <f t="shared" si="253"/>
        <v>Low</v>
      </c>
      <c r="G2697">
        <v>0.32</v>
      </c>
      <c r="H2697">
        <f>D2697*G2697</f>
        <v>93.494400000000013</v>
      </c>
      <c r="I2697">
        <v>9</v>
      </c>
      <c r="J2697" s="1">
        <v>45535</v>
      </c>
      <c r="K2697" s="1">
        <v>45536</v>
      </c>
      <c r="L2697" t="s">
        <v>20</v>
      </c>
      <c r="M2697" t="str">
        <f t="shared" si="254"/>
        <v>Normal customer</v>
      </c>
      <c r="N2697" t="s">
        <v>21</v>
      </c>
      <c r="O2697">
        <v>15.3</v>
      </c>
      <c r="P2697" t="s">
        <v>22</v>
      </c>
      <c r="Q2697">
        <f>D2697-H2697</f>
        <v>198.6756</v>
      </c>
      <c r="R2697" t="str">
        <f t="shared" si="255"/>
        <v>Bad</v>
      </c>
      <c r="S2697" t="str">
        <f t="shared" si="256"/>
        <v>Bad</v>
      </c>
      <c r="T2697" t="str">
        <f t="shared" si="257"/>
        <v>High Impact</v>
      </c>
    </row>
    <row r="2698" spans="1:20">
      <c r="A2698" t="s">
        <v>2734</v>
      </c>
      <c r="B2698" t="s">
        <v>24</v>
      </c>
      <c r="C2698" t="s">
        <v>41</v>
      </c>
      <c r="D2698">
        <v>3605.76</v>
      </c>
      <c r="E2698" t="str">
        <f t="shared" si="252"/>
        <v>High</v>
      </c>
      <c r="F2698" t="str">
        <f t="shared" si="253"/>
        <v>High</v>
      </c>
      <c r="G2698">
        <v>0.35</v>
      </c>
      <c r="H2698">
        <f>D2698*G2698</f>
        <v>1262.0160000000001</v>
      </c>
      <c r="I2698">
        <v>2</v>
      </c>
      <c r="J2698" s="1">
        <v>45006</v>
      </c>
      <c r="K2698" s="1">
        <v>45012</v>
      </c>
      <c r="L2698" t="s">
        <v>36</v>
      </c>
      <c r="M2698" t="str">
        <f t="shared" si="254"/>
        <v>Normal customer</v>
      </c>
      <c r="N2698" t="s">
        <v>27</v>
      </c>
      <c r="O2698">
        <v>959.16</v>
      </c>
      <c r="P2698" t="s">
        <v>53</v>
      </c>
      <c r="Q2698">
        <f>D2698-H2698</f>
        <v>2343.7440000000001</v>
      </c>
      <c r="R2698" t="str">
        <f t="shared" si="255"/>
        <v>Good</v>
      </c>
      <c r="S2698" t="str">
        <f t="shared" si="256"/>
        <v>Good</v>
      </c>
      <c r="T2698" t="str">
        <f t="shared" si="257"/>
        <v>High Impact</v>
      </c>
    </row>
    <row r="2699" spans="1:20">
      <c r="A2699" t="s">
        <v>2735</v>
      </c>
      <c r="B2699" t="s">
        <v>24</v>
      </c>
      <c r="C2699" t="s">
        <v>31</v>
      </c>
      <c r="D2699">
        <v>2694.08</v>
      </c>
      <c r="E2699" t="str">
        <f t="shared" si="252"/>
        <v>High</v>
      </c>
      <c r="F2699" t="str">
        <f t="shared" si="253"/>
        <v>High</v>
      </c>
      <c r="G2699">
        <v>0.12</v>
      </c>
      <c r="H2699">
        <f>D2699*G2699</f>
        <v>323.28960000000001</v>
      </c>
      <c r="I2699">
        <v>9</v>
      </c>
      <c r="J2699" s="1">
        <v>45377</v>
      </c>
      <c r="K2699" s="1">
        <v>45382</v>
      </c>
      <c r="L2699" t="s">
        <v>26</v>
      </c>
      <c r="M2699" t="str">
        <f t="shared" si="254"/>
        <v>Potential customer</v>
      </c>
      <c r="N2699" t="s">
        <v>32</v>
      </c>
      <c r="O2699">
        <v>558.82000000000005</v>
      </c>
      <c r="P2699" t="s">
        <v>22</v>
      </c>
      <c r="Q2699">
        <f>D2699-H2699</f>
        <v>2370.7903999999999</v>
      </c>
      <c r="R2699" t="str">
        <f t="shared" si="255"/>
        <v>Good</v>
      </c>
      <c r="S2699" t="str">
        <f t="shared" si="256"/>
        <v>Good</v>
      </c>
      <c r="T2699" t="str">
        <f t="shared" si="257"/>
        <v>High Impact</v>
      </c>
    </row>
    <row r="2700" spans="1:20">
      <c r="A2700" t="s">
        <v>2736</v>
      </c>
      <c r="B2700" t="s">
        <v>24</v>
      </c>
      <c r="C2700" t="s">
        <v>19</v>
      </c>
      <c r="D2700">
        <v>3652.4</v>
      </c>
      <c r="E2700" t="str">
        <f t="shared" si="252"/>
        <v>High</v>
      </c>
      <c r="F2700" t="str">
        <f t="shared" si="253"/>
        <v>High</v>
      </c>
      <c r="G2700">
        <v>7.0000000000000007E-2</v>
      </c>
      <c r="H2700">
        <f>D2700*G2700</f>
        <v>255.66800000000003</v>
      </c>
      <c r="I2700">
        <v>4</v>
      </c>
      <c r="J2700" s="1">
        <v>45181</v>
      </c>
      <c r="K2700" s="1">
        <v>45187</v>
      </c>
      <c r="L2700" t="s">
        <v>20</v>
      </c>
      <c r="M2700" t="str">
        <f t="shared" si="254"/>
        <v>Premium customer</v>
      </c>
      <c r="N2700" t="s">
        <v>32</v>
      </c>
      <c r="O2700">
        <v>376.56</v>
      </c>
      <c r="P2700" t="s">
        <v>28</v>
      </c>
      <c r="Q2700">
        <f>D2700-H2700</f>
        <v>3396.732</v>
      </c>
      <c r="R2700" t="str">
        <f t="shared" si="255"/>
        <v>Good</v>
      </c>
      <c r="S2700" t="str">
        <f t="shared" si="256"/>
        <v>Good</v>
      </c>
      <c r="T2700" t="str">
        <f t="shared" si="257"/>
        <v>High Impact</v>
      </c>
    </row>
    <row r="2701" spans="1:20">
      <c r="A2701" t="s">
        <v>2737</v>
      </c>
      <c r="B2701" t="s">
        <v>46</v>
      </c>
      <c r="C2701" t="s">
        <v>25</v>
      </c>
      <c r="D2701">
        <v>3968.87</v>
      </c>
      <c r="E2701" t="str">
        <f t="shared" si="252"/>
        <v>High</v>
      </c>
      <c r="F2701" t="str">
        <f t="shared" si="253"/>
        <v>High</v>
      </c>
      <c r="G2701">
        <v>0.44</v>
      </c>
      <c r="H2701">
        <f>D2701*G2701</f>
        <v>1746.3027999999999</v>
      </c>
      <c r="I2701">
        <v>9</v>
      </c>
      <c r="J2701" s="1">
        <v>45591</v>
      </c>
      <c r="K2701" s="1">
        <v>45593</v>
      </c>
      <c r="L2701" t="s">
        <v>36</v>
      </c>
      <c r="M2701" t="str">
        <f t="shared" si="254"/>
        <v>Normal customer</v>
      </c>
      <c r="N2701" t="s">
        <v>21</v>
      </c>
      <c r="O2701">
        <v>888.18</v>
      </c>
      <c r="P2701" t="s">
        <v>22</v>
      </c>
      <c r="Q2701">
        <f>D2701-H2701</f>
        <v>2222.5672</v>
      </c>
      <c r="R2701" t="str">
        <f t="shared" si="255"/>
        <v>Good</v>
      </c>
      <c r="S2701" t="str">
        <f t="shared" si="256"/>
        <v>Good</v>
      </c>
      <c r="T2701" t="str">
        <f t="shared" si="257"/>
        <v>High Impact</v>
      </c>
    </row>
    <row r="2702" spans="1:20">
      <c r="A2702" t="s">
        <v>2738</v>
      </c>
      <c r="B2702" t="s">
        <v>30</v>
      </c>
      <c r="C2702" t="s">
        <v>25</v>
      </c>
      <c r="D2702">
        <v>537.29</v>
      </c>
      <c r="E2702" t="str">
        <f t="shared" si="252"/>
        <v>Low</v>
      </c>
      <c r="F2702" t="str">
        <f t="shared" si="253"/>
        <v>Midium</v>
      </c>
      <c r="G2702">
        <v>0.21</v>
      </c>
      <c r="H2702">
        <f>D2702*G2702</f>
        <v>112.83089999999999</v>
      </c>
      <c r="I2702">
        <v>8</v>
      </c>
      <c r="J2702" s="1">
        <v>45140</v>
      </c>
      <c r="K2702" s="1">
        <v>45143</v>
      </c>
      <c r="L2702" t="s">
        <v>20</v>
      </c>
      <c r="M2702" t="str">
        <f t="shared" si="254"/>
        <v>Normal customer</v>
      </c>
      <c r="N2702" t="s">
        <v>32</v>
      </c>
      <c r="O2702">
        <v>62.2</v>
      </c>
      <c r="P2702" t="s">
        <v>39</v>
      </c>
      <c r="Q2702">
        <f>D2702-H2702</f>
        <v>424.45909999999998</v>
      </c>
      <c r="R2702" t="str">
        <f t="shared" si="255"/>
        <v>Bad</v>
      </c>
      <c r="S2702" t="str">
        <f t="shared" si="256"/>
        <v>Bad</v>
      </c>
      <c r="T2702" t="str">
        <f t="shared" si="257"/>
        <v>Normal</v>
      </c>
    </row>
    <row r="2703" spans="1:20">
      <c r="A2703" t="s">
        <v>2739</v>
      </c>
      <c r="B2703" t="s">
        <v>18</v>
      </c>
      <c r="C2703" t="s">
        <v>31</v>
      </c>
      <c r="D2703">
        <v>2932.65</v>
      </c>
      <c r="E2703" t="str">
        <f t="shared" si="252"/>
        <v>High</v>
      </c>
      <c r="F2703" t="str">
        <f t="shared" si="253"/>
        <v>High</v>
      </c>
      <c r="G2703">
        <v>0</v>
      </c>
      <c r="H2703">
        <f>D2703*G2703</f>
        <v>0</v>
      </c>
      <c r="I2703">
        <v>3</v>
      </c>
      <c r="J2703" s="1">
        <v>45033</v>
      </c>
      <c r="K2703" s="1">
        <v>45037</v>
      </c>
      <c r="L2703" t="s">
        <v>20</v>
      </c>
      <c r="M2703" t="str">
        <f t="shared" si="254"/>
        <v>Premium customer</v>
      </c>
      <c r="N2703" t="s">
        <v>27</v>
      </c>
      <c r="O2703">
        <v>795.21</v>
      </c>
      <c r="P2703" t="s">
        <v>22</v>
      </c>
      <c r="Q2703">
        <f>D2703-H2703</f>
        <v>2932.65</v>
      </c>
      <c r="R2703" t="str">
        <f t="shared" si="255"/>
        <v>Good</v>
      </c>
      <c r="S2703" t="str">
        <f t="shared" si="256"/>
        <v>Good</v>
      </c>
      <c r="T2703" t="str">
        <f t="shared" si="257"/>
        <v>High Impact</v>
      </c>
    </row>
    <row r="2704" spans="1:20">
      <c r="A2704" t="s">
        <v>2740</v>
      </c>
      <c r="B2704" t="s">
        <v>24</v>
      </c>
      <c r="C2704" t="s">
        <v>38</v>
      </c>
      <c r="D2704">
        <v>3284.73</v>
      </c>
      <c r="E2704" t="str">
        <f t="shared" si="252"/>
        <v>High</v>
      </c>
      <c r="F2704" t="str">
        <f t="shared" si="253"/>
        <v>High</v>
      </c>
      <c r="G2704">
        <v>0.15</v>
      </c>
      <c r="H2704">
        <f>D2704*G2704</f>
        <v>492.70949999999999</v>
      </c>
      <c r="I2704">
        <v>7</v>
      </c>
      <c r="J2704" s="1">
        <v>45027</v>
      </c>
      <c r="K2704" s="1">
        <v>45033</v>
      </c>
      <c r="L2704" t="s">
        <v>26</v>
      </c>
      <c r="M2704" t="str">
        <f t="shared" si="254"/>
        <v>Potential customer</v>
      </c>
      <c r="N2704" t="s">
        <v>21</v>
      </c>
      <c r="O2704">
        <v>707.71</v>
      </c>
      <c r="P2704" t="s">
        <v>39</v>
      </c>
      <c r="Q2704">
        <f>D2704-H2704</f>
        <v>2792.0205000000001</v>
      </c>
      <c r="R2704" t="str">
        <f t="shared" si="255"/>
        <v>Good</v>
      </c>
      <c r="S2704" t="str">
        <f t="shared" si="256"/>
        <v>Good</v>
      </c>
      <c r="T2704" t="str">
        <f t="shared" si="257"/>
        <v>High Impact</v>
      </c>
    </row>
    <row r="2705" spans="1:20">
      <c r="A2705" t="s">
        <v>2741</v>
      </c>
      <c r="B2705" t="s">
        <v>30</v>
      </c>
      <c r="C2705" t="s">
        <v>38</v>
      </c>
      <c r="D2705">
        <v>2631.92</v>
      </c>
      <c r="E2705" t="str">
        <f t="shared" si="252"/>
        <v>High</v>
      </c>
      <c r="F2705" t="str">
        <f t="shared" si="253"/>
        <v>High</v>
      </c>
      <c r="G2705">
        <v>0.1</v>
      </c>
      <c r="H2705">
        <f>D2705*G2705</f>
        <v>263.19200000000001</v>
      </c>
      <c r="I2705">
        <v>2</v>
      </c>
      <c r="J2705" s="1">
        <v>45551</v>
      </c>
      <c r="K2705" s="1">
        <v>45557</v>
      </c>
      <c r="L2705" t="s">
        <v>20</v>
      </c>
      <c r="M2705" t="str">
        <f t="shared" si="254"/>
        <v>Premium customer</v>
      </c>
      <c r="N2705" t="s">
        <v>27</v>
      </c>
      <c r="O2705">
        <v>714.77</v>
      </c>
      <c r="P2705" t="s">
        <v>22</v>
      </c>
      <c r="Q2705">
        <f>D2705-H2705</f>
        <v>2368.7280000000001</v>
      </c>
      <c r="R2705" t="str">
        <f t="shared" si="255"/>
        <v>Good</v>
      </c>
      <c r="S2705" t="str">
        <f t="shared" si="256"/>
        <v>Good</v>
      </c>
      <c r="T2705" t="str">
        <f t="shared" si="257"/>
        <v>High Impact</v>
      </c>
    </row>
    <row r="2706" spans="1:20">
      <c r="A2706" t="s">
        <v>2742</v>
      </c>
      <c r="B2706" t="s">
        <v>24</v>
      </c>
      <c r="C2706" t="s">
        <v>25</v>
      </c>
      <c r="D2706">
        <v>993.81</v>
      </c>
      <c r="E2706" t="str">
        <f t="shared" si="252"/>
        <v>Low</v>
      </c>
      <c r="F2706" t="str">
        <f t="shared" si="253"/>
        <v>Midium</v>
      </c>
      <c r="G2706">
        <v>0.3</v>
      </c>
      <c r="H2706">
        <f>D2706*G2706</f>
        <v>298.14299999999997</v>
      </c>
      <c r="I2706">
        <v>2</v>
      </c>
      <c r="J2706" s="1">
        <v>45294</v>
      </c>
      <c r="K2706" s="1">
        <v>45296</v>
      </c>
      <c r="L2706" t="s">
        <v>36</v>
      </c>
      <c r="M2706" t="str">
        <f t="shared" si="254"/>
        <v>Normal customer</v>
      </c>
      <c r="N2706" t="s">
        <v>21</v>
      </c>
      <c r="O2706">
        <v>231.01</v>
      </c>
      <c r="P2706" t="s">
        <v>44</v>
      </c>
      <c r="Q2706">
        <f>D2706-H2706</f>
        <v>695.66699999999992</v>
      </c>
      <c r="R2706" t="str">
        <f t="shared" si="255"/>
        <v>Bad</v>
      </c>
      <c r="S2706" t="str">
        <f t="shared" si="256"/>
        <v>Bad</v>
      </c>
      <c r="T2706" t="str">
        <f t="shared" si="257"/>
        <v>High Impact</v>
      </c>
    </row>
    <row r="2707" spans="1:20">
      <c r="A2707" t="s">
        <v>2743</v>
      </c>
      <c r="B2707" t="s">
        <v>46</v>
      </c>
      <c r="C2707" t="s">
        <v>31</v>
      </c>
      <c r="D2707">
        <v>3998.43</v>
      </c>
      <c r="E2707" t="str">
        <f t="shared" si="252"/>
        <v>High</v>
      </c>
      <c r="F2707" t="str">
        <f t="shared" si="253"/>
        <v>High</v>
      </c>
      <c r="G2707">
        <v>0.38</v>
      </c>
      <c r="H2707">
        <f>D2707*G2707</f>
        <v>1519.4033999999999</v>
      </c>
      <c r="I2707">
        <v>4</v>
      </c>
      <c r="J2707" s="1">
        <v>45630</v>
      </c>
      <c r="K2707" s="1">
        <v>45636</v>
      </c>
      <c r="L2707" t="s">
        <v>20</v>
      </c>
      <c r="M2707" t="str">
        <f t="shared" si="254"/>
        <v>Premium customer</v>
      </c>
      <c r="N2707" t="s">
        <v>32</v>
      </c>
      <c r="O2707">
        <v>594.01</v>
      </c>
      <c r="P2707" t="s">
        <v>28</v>
      </c>
      <c r="Q2707">
        <f>D2707-H2707</f>
        <v>2479.0266000000001</v>
      </c>
      <c r="R2707" t="str">
        <f t="shared" si="255"/>
        <v>Good</v>
      </c>
      <c r="S2707" t="str">
        <f t="shared" si="256"/>
        <v>Good</v>
      </c>
      <c r="T2707" t="str">
        <f t="shared" si="257"/>
        <v>High Impact</v>
      </c>
    </row>
    <row r="2708" spans="1:20">
      <c r="A2708" t="s">
        <v>2744</v>
      </c>
      <c r="B2708" t="s">
        <v>30</v>
      </c>
      <c r="C2708" t="s">
        <v>38</v>
      </c>
      <c r="D2708">
        <v>4987.55</v>
      </c>
      <c r="E2708" t="str">
        <f t="shared" si="252"/>
        <v>High</v>
      </c>
      <c r="F2708" t="str">
        <f t="shared" si="253"/>
        <v>High</v>
      </c>
      <c r="G2708">
        <v>0.25</v>
      </c>
      <c r="H2708">
        <f>D2708*G2708</f>
        <v>1246.8875</v>
      </c>
      <c r="I2708">
        <v>7</v>
      </c>
      <c r="J2708" s="1">
        <v>45619</v>
      </c>
      <c r="K2708" s="1">
        <v>45620</v>
      </c>
      <c r="L2708" t="s">
        <v>36</v>
      </c>
      <c r="M2708" t="str">
        <f t="shared" si="254"/>
        <v>Normal customer</v>
      </c>
      <c r="N2708" t="s">
        <v>21</v>
      </c>
      <c r="O2708">
        <v>1266.26</v>
      </c>
      <c r="P2708" t="s">
        <v>28</v>
      </c>
      <c r="Q2708">
        <f>D2708-H2708</f>
        <v>3740.6625000000004</v>
      </c>
      <c r="R2708" t="str">
        <f t="shared" si="255"/>
        <v>Good</v>
      </c>
      <c r="S2708" t="str">
        <f t="shared" si="256"/>
        <v>Good</v>
      </c>
      <c r="T2708" t="str">
        <f t="shared" si="257"/>
        <v>High Impact</v>
      </c>
    </row>
    <row r="2709" spans="1:20">
      <c r="A2709" t="s">
        <v>2745</v>
      </c>
      <c r="B2709" t="s">
        <v>46</v>
      </c>
      <c r="C2709" t="s">
        <v>41</v>
      </c>
      <c r="D2709">
        <v>4849.42</v>
      </c>
      <c r="E2709" t="str">
        <f t="shared" si="252"/>
        <v>High</v>
      </c>
      <c r="F2709" t="str">
        <f t="shared" si="253"/>
        <v>High</v>
      </c>
      <c r="G2709">
        <v>0.09</v>
      </c>
      <c r="H2709">
        <f>D2709*G2709</f>
        <v>436.44779999999997</v>
      </c>
      <c r="I2709">
        <v>4</v>
      </c>
      <c r="J2709" s="1">
        <v>45488</v>
      </c>
      <c r="K2709" s="1">
        <v>45490</v>
      </c>
      <c r="L2709" t="s">
        <v>36</v>
      </c>
      <c r="M2709" t="str">
        <f t="shared" si="254"/>
        <v>Normal customer</v>
      </c>
      <c r="N2709" t="s">
        <v>21</v>
      </c>
      <c r="O2709">
        <v>1232.07</v>
      </c>
      <c r="P2709" t="s">
        <v>33</v>
      </c>
      <c r="Q2709">
        <f>D2709-H2709</f>
        <v>4412.9722000000002</v>
      </c>
      <c r="R2709" t="str">
        <f t="shared" si="255"/>
        <v>Good</v>
      </c>
      <c r="S2709" t="str">
        <f t="shared" si="256"/>
        <v>Good</v>
      </c>
      <c r="T2709" t="str">
        <f t="shared" si="257"/>
        <v>High Impact</v>
      </c>
    </row>
    <row r="2710" spans="1:20">
      <c r="A2710" t="s">
        <v>2746</v>
      </c>
      <c r="B2710" t="s">
        <v>24</v>
      </c>
      <c r="C2710" t="s">
        <v>25</v>
      </c>
      <c r="D2710">
        <v>3909.89</v>
      </c>
      <c r="E2710" t="str">
        <f t="shared" si="252"/>
        <v>High</v>
      </c>
      <c r="F2710" t="str">
        <f t="shared" si="253"/>
        <v>High</v>
      </c>
      <c r="G2710">
        <v>0.03</v>
      </c>
      <c r="H2710">
        <f>D2710*G2710</f>
        <v>117.29669999999999</v>
      </c>
      <c r="I2710">
        <v>2</v>
      </c>
      <c r="J2710" s="1">
        <v>44955</v>
      </c>
      <c r="K2710" s="1">
        <v>44962</v>
      </c>
      <c r="L2710" t="s">
        <v>36</v>
      </c>
      <c r="M2710" t="str">
        <f t="shared" si="254"/>
        <v>Normal customer</v>
      </c>
      <c r="N2710" t="s">
        <v>27</v>
      </c>
      <c r="O2710">
        <v>1144.42</v>
      </c>
      <c r="P2710" t="s">
        <v>44</v>
      </c>
      <c r="Q2710">
        <f>D2710-H2710</f>
        <v>3792.5933</v>
      </c>
      <c r="R2710" t="str">
        <f t="shared" si="255"/>
        <v>Good</v>
      </c>
      <c r="S2710" t="str">
        <f t="shared" si="256"/>
        <v>Good</v>
      </c>
      <c r="T2710" t="str">
        <f t="shared" si="257"/>
        <v>High Impact</v>
      </c>
    </row>
    <row r="2711" spans="1:20">
      <c r="A2711" t="s">
        <v>2747</v>
      </c>
      <c r="B2711" t="s">
        <v>24</v>
      </c>
      <c r="C2711" t="s">
        <v>41</v>
      </c>
      <c r="D2711">
        <v>2148.73</v>
      </c>
      <c r="E2711" t="str">
        <f t="shared" si="252"/>
        <v>High</v>
      </c>
      <c r="F2711" t="str">
        <f t="shared" si="253"/>
        <v>High</v>
      </c>
      <c r="G2711">
        <v>0.16</v>
      </c>
      <c r="H2711">
        <f>D2711*G2711</f>
        <v>343.79680000000002</v>
      </c>
      <c r="I2711">
        <v>2</v>
      </c>
      <c r="J2711" s="1">
        <v>45283</v>
      </c>
      <c r="K2711" s="1">
        <v>45284</v>
      </c>
      <c r="L2711" t="s">
        <v>20</v>
      </c>
      <c r="M2711" t="str">
        <f t="shared" si="254"/>
        <v>Premium customer</v>
      </c>
      <c r="N2711" t="s">
        <v>27</v>
      </c>
      <c r="O2711">
        <v>439.91</v>
      </c>
      <c r="P2711" t="s">
        <v>53</v>
      </c>
      <c r="Q2711">
        <f>D2711-H2711</f>
        <v>1804.9331999999999</v>
      </c>
      <c r="R2711" t="str">
        <f t="shared" si="255"/>
        <v>Good</v>
      </c>
      <c r="S2711" t="str">
        <f t="shared" si="256"/>
        <v>Good</v>
      </c>
      <c r="T2711" t="str">
        <f t="shared" si="257"/>
        <v>High Impact</v>
      </c>
    </row>
    <row r="2712" spans="1:20">
      <c r="A2712" t="s">
        <v>2748</v>
      </c>
      <c r="B2712" t="s">
        <v>46</v>
      </c>
      <c r="C2712" t="s">
        <v>31</v>
      </c>
      <c r="D2712">
        <v>1752.77</v>
      </c>
      <c r="E2712" t="str">
        <f t="shared" si="252"/>
        <v>High</v>
      </c>
      <c r="F2712" t="str">
        <f t="shared" si="253"/>
        <v>High</v>
      </c>
      <c r="G2712">
        <v>0.4</v>
      </c>
      <c r="H2712">
        <f>D2712*G2712</f>
        <v>701.10800000000006</v>
      </c>
      <c r="I2712">
        <v>5</v>
      </c>
      <c r="J2712" s="1">
        <v>45329</v>
      </c>
      <c r="K2712" s="1">
        <v>45336</v>
      </c>
      <c r="L2712" t="s">
        <v>20</v>
      </c>
      <c r="M2712" t="str">
        <f t="shared" si="254"/>
        <v>Premium customer</v>
      </c>
      <c r="N2712" t="s">
        <v>32</v>
      </c>
      <c r="O2712">
        <v>388.64</v>
      </c>
      <c r="P2712" t="s">
        <v>39</v>
      </c>
      <c r="Q2712">
        <f>D2712-H2712</f>
        <v>1051.6619999999998</v>
      </c>
      <c r="R2712" t="str">
        <f t="shared" si="255"/>
        <v>Good</v>
      </c>
      <c r="S2712" t="str">
        <f t="shared" si="256"/>
        <v>Good</v>
      </c>
      <c r="T2712" t="str">
        <f t="shared" si="257"/>
        <v>High Impact</v>
      </c>
    </row>
    <row r="2713" spans="1:20">
      <c r="A2713" t="s">
        <v>2749</v>
      </c>
      <c r="B2713" t="s">
        <v>18</v>
      </c>
      <c r="C2713" t="s">
        <v>41</v>
      </c>
      <c r="D2713">
        <v>435.87</v>
      </c>
      <c r="E2713" t="str">
        <f t="shared" si="252"/>
        <v>Low</v>
      </c>
      <c r="F2713" t="str">
        <f t="shared" si="253"/>
        <v>Low</v>
      </c>
      <c r="G2713">
        <v>0.21</v>
      </c>
      <c r="H2713">
        <f>D2713*G2713</f>
        <v>91.532699999999991</v>
      </c>
      <c r="I2713">
        <v>3</v>
      </c>
      <c r="J2713" s="1">
        <v>45542</v>
      </c>
      <c r="K2713" s="1">
        <v>45544</v>
      </c>
      <c r="L2713" t="s">
        <v>36</v>
      </c>
      <c r="M2713" t="str">
        <f t="shared" si="254"/>
        <v>Normal customer</v>
      </c>
      <c r="N2713" t="s">
        <v>27</v>
      </c>
      <c r="O2713">
        <v>74.3</v>
      </c>
      <c r="P2713" t="s">
        <v>33</v>
      </c>
      <c r="Q2713">
        <f>D2713-H2713</f>
        <v>344.33730000000003</v>
      </c>
      <c r="R2713" t="str">
        <f t="shared" si="255"/>
        <v>Bad</v>
      </c>
      <c r="S2713" t="str">
        <f t="shared" si="256"/>
        <v>Bad</v>
      </c>
      <c r="T2713" t="str">
        <f t="shared" si="257"/>
        <v>Normal</v>
      </c>
    </row>
    <row r="2714" spans="1:20">
      <c r="A2714" t="s">
        <v>2750</v>
      </c>
      <c r="B2714" t="s">
        <v>46</v>
      </c>
      <c r="C2714" t="s">
        <v>38</v>
      </c>
      <c r="D2714">
        <v>2139.8000000000002</v>
      </c>
      <c r="E2714" t="str">
        <f t="shared" si="252"/>
        <v>High</v>
      </c>
      <c r="F2714" t="str">
        <f t="shared" si="253"/>
        <v>High</v>
      </c>
      <c r="G2714">
        <v>0.13</v>
      </c>
      <c r="H2714">
        <f>D2714*G2714</f>
        <v>278.17400000000004</v>
      </c>
      <c r="I2714">
        <v>3</v>
      </c>
      <c r="J2714" s="1">
        <v>45021</v>
      </c>
      <c r="K2714" s="1">
        <v>45025</v>
      </c>
      <c r="L2714" t="s">
        <v>20</v>
      </c>
      <c r="M2714" t="str">
        <f t="shared" si="254"/>
        <v>Premium customer</v>
      </c>
      <c r="N2714" t="s">
        <v>21</v>
      </c>
      <c r="O2714">
        <v>251.47</v>
      </c>
      <c r="P2714" t="s">
        <v>22</v>
      </c>
      <c r="Q2714">
        <f>D2714-H2714</f>
        <v>1861.6260000000002</v>
      </c>
      <c r="R2714" t="str">
        <f t="shared" si="255"/>
        <v>Bad</v>
      </c>
      <c r="S2714" t="str">
        <f t="shared" si="256"/>
        <v>Bad</v>
      </c>
      <c r="T2714" t="str">
        <f t="shared" si="257"/>
        <v>High Impact</v>
      </c>
    </row>
    <row r="2715" spans="1:20">
      <c r="A2715" t="s">
        <v>2751</v>
      </c>
      <c r="B2715" t="s">
        <v>24</v>
      </c>
      <c r="C2715" t="s">
        <v>38</v>
      </c>
      <c r="D2715">
        <v>864.64</v>
      </c>
      <c r="E2715" t="str">
        <f t="shared" si="252"/>
        <v>Low</v>
      </c>
      <c r="F2715" t="str">
        <f t="shared" si="253"/>
        <v>Midium</v>
      </c>
      <c r="G2715">
        <v>0.01</v>
      </c>
      <c r="H2715">
        <f>D2715*G2715</f>
        <v>8.6463999999999999</v>
      </c>
      <c r="I2715">
        <v>1</v>
      </c>
      <c r="J2715" s="1">
        <v>45496</v>
      </c>
      <c r="K2715" s="1">
        <v>45503</v>
      </c>
      <c r="L2715" t="s">
        <v>36</v>
      </c>
      <c r="M2715" t="str">
        <f t="shared" si="254"/>
        <v>Normal customer</v>
      </c>
      <c r="N2715" t="s">
        <v>27</v>
      </c>
      <c r="O2715">
        <v>61.02</v>
      </c>
      <c r="P2715" t="s">
        <v>28</v>
      </c>
      <c r="Q2715">
        <f>D2715-H2715</f>
        <v>855.99360000000001</v>
      </c>
      <c r="R2715" t="str">
        <f t="shared" si="255"/>
        <v>Bad</v>
      </c>
      <c r="S2715" t="str">
        <f t="shared" si="256"/>
        <v>Bad</v>
      </c>
      <c r="T2715" t="str">
        <f t="shared" si="257"/>
        <v>Normal</v>
      </c>
    </row>
    <row r="2716" spans="1:20">
      <c r="A2716" t="s">
        <v>2752</v>
      </c>
      <c r="B2716" t="s">
        <v>46</v>
      </c>
      <c r="C2716" t="s">
        <v>19</v>
      </c>
      <c r="D2716">
        <v>1346.24</v>
      </c>
      <c r="E2716" t="str">
        <f t="shared" si="252"/>
        <v>High</v>
      </c>
      <c r="F2716" t="str">
        <f t="shared" si="253"/>
        <v>High</v>
      </c>
      <c r="G2716">
        <v>0.25</v>
      </c>
      <c r="H2716">
        <f>D2716*G2716</f>
        <v>336.56</v>
      </c>
      <c r="I2716">
        <v>3</v>
      </c>
      <c r="J2716" s="1">
        <v>45068</v>
      </c>
      <c r="K2716" s="1">
        <v>45073</v>
      </c>
      <c r="L2716" t="s">
        <v>26</v>
      </c>
      <c r="M2716" t="str">
        <f t="shared" si="254"/>
        <v>Potential customer</v>
      </c>
      <c r="N2716" t="s">
        <v>27</v>
      </c>
      <c r="O2716">
        <v>321.17</v>
      </c>
      <c r="P2716" t="s">
        <v>39</v>
      </c>
      <c r="Q2716">
        <f>D2716-H2716</f>
        <v>1009.6800000000001</v>
      </c>
      <c r="R2716" t="str">
        <f t="shared" si="255"/>
        <v>Good</v>
      </c>
      <c r="S2716" t="str">
        <f t="shared" si="256"/>
        <v>Good</v>
      </c>
      <c r="T2716" t="str">
        <f t="shared" si="257"/>
        <v>High Impact</v>
      </c>
    </row>
    <row r="2717" spans="1:20">
      <c r="A2717" t="s">
        <v>2753</v>
      </c>
      <c r="B2717" t="s">
        <v>18</v>
      </c>
      <c r="C2717" t="s">
        <v>25</v>
      </c>
      <c r="D2717">
        <v>4470.25</v>
      </c>
      <c r="E2717" t="str">
        <f t="shared" si="252"/>
        <v>High</v>
      </c>
      <c r="F2717" t="str">
        <f t="shared" si="253"/>
        <v>High</v>
      </c>
      <c r="G2717">
        <v>0.34</v>
      </c>
      <c r="H2717">
        <f>D2717*G2717</f>
        <v>1519.8850000000002</v>
      </c>
      <c r="I2717">
        <v>4</v>
      </c>
      <c r="J2717" s="1">
        <v>45051</v>
      </c>
      <c r="K2717" s="1">
        <v>45054</v>
      </c>
      <c r="L2717" t="s">
        <v>26</v>
      </c>
      <c r="M2717" t="str">
        <f t="shared" si="254"/>
        <v>Potential customer</v>
      </c>
      <c r="N2717" t="s">
        <v>21</v>
      </c>
      <c r="O2717">
        <v>748.29</v>
      </c>
      <c r="P2717" t="s">
        <v>53</v>
      </c>
      <c r="Q2717">
        <f>D2717-H2717</f>
        <v>2950.3649999999998</v>
      </c>
      <c r="R2717" t="str">
        <f t="shared" si="255"/>
        <v>Good</v>
      </c>
      <c r="S2717" t="str">
        <f t="shared" si="256"/>
        <v>Good</v>
      </c>
      <c r="T2717" t="str">
        <f t="shared" si="257"/>
        <v>High Impact</v>
      </c>
    </row>
    <row r="2718" spans="1:20">
      <c r="A2718" t="s">
        <v>2754</v>
      </c>
      <c r="B2718" t="s">
        <v>46</v>
      </c>
      <c r="C2718" t="s">
        <v>31</v>
      </c>
      <c r="D2718">
        <v>4845.78</v>
      </c>
      <c r="E2718" t="str">
        <f t="shared" si="252"/>
        <v>High</v>
      </c>
      <c r="F2718" t="str">
        <f t="shared" si="253"/>
        <v>High</v>
      </c>
      <c r="G2718">
        <v>0.1</v>
      </c>
      <c r="H2718">
        <f>D2718*G2718</f>
        <v>484.57799999999997</v>
      </c>
      <c r="I2718">
        <v>6</v>
      </c>
      <c r="J2718" s="1">
        <v>44989</v>
      </c>
      <c r="K2718" s="1">
        <v>44991</v>
      </c>
      <c r="L2718" t="s">
        <v>20</v>
      </c>
      <c r="M2718" t="str">
        <f t="shared" si="254"/>
        <v>Premium customer</v>
      </c>
      <c r="N2718" t="s">
        <v>32</v>
      </c>
      <c r="O2718">
        <v>1265.73</v>
      </c>
      <c r="P2718" t="s">
        <v>44</v>
      </c>
      <c r="Q2718">
        <f>D2718-H2718</f>
        <v>4361.2019999999993</v>
      </c>
      <c r="R2718" t="str">
        <f t="shared" si="255"/>
        <v>Good</v>
      </c>
      <c r="S2718" t="str">
        <f t="shared" si="256"/>
        <v>Good</v>
      </c>
      <c r="T2718" t="str">
        <f t="shared" si="257"/>
        <v>High Impact</v>
      </c>
    </row>
    <row r="2719" spans="1:20">
      <c r="A2719" t="s">
        <v>2755</v>
      </c>
      <c r="B2719" t="s">
        <v>18</v>
      </c>
      <c r="C2719" t="s">
        <v>25</v>
      </c>
      <c r="D2719">
        <v>4747.9399999999996</v>
      </c>
      <c r="E2719" t="str">
        <f t="shared" si="252"/>
        <v>High</v>
      </c>
      <c r="F2719" t="str">
        <f t="shared" si="253"/>
        <v>High</v>
      </c>
      <c r="G2719">
        <v>0.27</v>
      </c>
      <c r="H2719">
        <f>D2719*G2719</f>
        <v>1281.9438</v>
      </c>
      <c r="I2719">
        <v>6</v>
      </c>
      <c r="J2719" s="1">
        <v>45298</v>
      </c>
      <c r="K2719" s="1">
        <v>45300</v>
      </c>
      <c r="L2719" t="s">
        <v>36</v>
      </c>
      <c r="M2719" t="str">
        <f t="shared" si="254"/>
        <v>Normal customer</v>
      </c>
      <c r="N2719" t="s">
        <v>32</v>
      </c>
      <c r="O2719">
        <v>750.4</v>
      </c>
      <c r="P2719" t="s">
        <v>28</v>
      </c>
      <c r="Q2719">
        <f>D2719-H2719</f>
        <v>3465.9961999999996</v>
      </c>
      <c r="R2719" t="str">
        <f t="shared" si="255"/>
        <v>Good</v>
      </c>
      <c r="S2719" t="str">
        <f t="shared" si="256"/>
        <v>Good</v>
      </c>
      <c r="T2719" t="str">
        <f t="shared" si="257"/>
        <v>High Impact</v>
      </c>
    </row>
    <row r="2720" spans="1:20">
      <c r="A2720" t="s">
        <v>2756</v>
      </c>
      <c r="B2720" t="s">
        <v>18</v>
      </c>
      <c r="C2720" t="s">
        <v>41</v>
      </c>
      <c r="D2720">
        <v>1047.44</v>
      </c>
      <c r="E2720" t="str">
        <f t="shared" si="252"/>
        <v>High</v>
      </c>
      <c r="F2720" t="str">
        <f t="shared" si="253"/>
        <v>High</v>
      </c>
      <c r="G2720">
        <v>0.21</v>
      </c>
      <c r="H2720">
        <f>D2720*G2720</f>
        <v>219.9624</v>
      </c>
      <c r="I2720">
        <v>5</v>
      </c>
      <c r="J2720" s="1">
        <v>45130</v>
      </c>
      <c r="K2720" s="1">
        <v>45134</v>
      </c>
      <c r="L2720" t="s">
        <v>36</v>
      </c>
      <c r="M2720" t="str">
        <f t="shared" si="254"/>
        <v>Normal customer</v>
      </c>
      <c r="N2720" t="s">
        <v>27</v>
      </c>
      <c r="O2720">
        <v>299.13</v>
      </c>
      <c r="P2720" t="s">
        <v>22</v>
      </c>
      <c r="Q2720">
        <f>D2720-H2720</f>
        <v>827.47760000000005</v>
      </c>
      <c r="R2720" t="str">
        <f t="shared" si="255"/>
        <v>Bad</v>
      </c>
      <c r="S2720" t="str">
        <f t="shared" si="256"/>
        <v>Bad</v>
      </c>
      <c r="T2720" t="str">
        <f t="shared" si="257"/>
        <v>High Impact</v>
      </c>
    </row>
    <row r="2721" spans="1:20">
      <c r="A2721" t="s">
        <v>2757</v>
      </c>
      <c r="B2721" t="s">
        <v>46</v>
      </c>
      <c r="C2721" t="s">
        <v>31</v>
      </c>
      <c r="D2721">
        <v>4514.38</v>
      </c>
      <c r="E2721" t="str">
        <f t="shared" si="252"/>
        <v>High</v>
      </c>
      <c r="F2721" t="str">
        <f t="shared" si="253"/>
        <v>High</v>
      </c>
      <c r="G2721">
        <v>0.35</v>
      </c>
      <c r="H2721">
        <f>D2721*G2721</f>
        <v>1580.0329999999999</v>
      </c>
      <c r="I2721">
        <v>4</v>
      </c>
      <c r="J2721" s="1">
        <v>45246</v>
      </c>
      <c r="K2721" s="1">
        <v>45250</v>
      </c>
      <c r="L2721" t="s">
        <v>36</v>
      </c>
      <c r="M2721" t="str">
        <f t="shared" si="254"/>
        <v>Normal customer</v>
      </c>
      <c r="N2721" t="s">
        <v>21</v>
      </c>
      <c r="O2721">
        <v>645.14</v>
      </c>
      <c r="P2721" t="s">
        <v>53</v>
      </c>
      <c r="Q2721">
        <f>D2721-H2721</f>
        <v>2934.3470000000002</v>
      </c>
      <c r="R2721" t="str">
        <f t="shared" si="255"/>
        <v>Good</v>
      </c>
      <c r="S2721" t="str">
        <f t="shared" si="256"/>
        <v>Good</v>
      </c>
      <c r="T2721" t="str">
        <f t="shared" si="257"/>
        <v>High Impact</v>
      </c>
    </row>
    <row r="2722" spans="1:20">
      <c r="A2722" t="s">
        <v>2758</v>
      </c>
      <c r="B2722" t="s">
        <v>46</v>
      </c>
      <c r="C2722" t="s">
        <v>31</v>
      </c>
      <c r="D2722">
        <v>793.38</v>
      </c>
      <c r="E2722" t="str">
        <f t="shared" si="252"/>
        <v>Low</v>
      </c>
      <c r="F2722" t="str">
        <f t="shared" si="253"/>
        <v>Midium</v>
      </c>
      <c r="G2722">
        <v>0.43</v>
      </c>
      <c r="H2722">
        <f>D2722*G2722</f>
        <v>341.15339999999998</v>
      </c>
      <c r="I2722">
        <v>6</v>
      </c>
      <c r="J2722" s="1">
        <v>45065</v>
      </c>
      <c r="K2722" s="1">
        <v>45068</v>
      </c>
      <c r="L2722" t="s">
        <v>20</v>
      </c>
      <c r="M2722" t="str">
        <f t="shared" si="254"/>
        <v>Normal customer</v>
      </c>
      <c r="N2722" t="s">
        <v>32</v>
      </c>
      <c r="O2722">
        <v>126.12</v>
      </c>
      <c r="P2722" t="s">
        <v>39</v>
      </c>
      <c r="Q2722">
        <f>D2722-H2722</f>
        <v>452.22660000000002</v>
      </c>
      <c r="R2722" t="str">
        <f t="shared" si="255"/>
        <v>Bad</v>
      </c>
      <c r="S2722" t="str">
        <f t="shared" si="256"/>
        <v>Bad</v>
      </c>
      <c r="T2722" t="str">
        <f t="shared" si="257"/>
        <v>High Impact</v>
      </c>
    </row>
    <row r="2723" spans="1:20">
      <c r="A2723" t="s">
        <v>2759</v>
      </c>
      <c r="B2723" t="s">
        <v>30</v>
      </c>
      <c r="C2723" t="s">
        <v>38</v>
      </c>
      <c r="D2723">
        <v>2587.54</v>
      </c>
      <c r="E2723" t="str">
        <f t="shared" si="252"/>
        <v>High</v>
      </c>
      <c r="F2723" t="str">
        <f t="shared" si="253"/>
        <v>High</v>
      </c>
      <c r="G2723">
        <v>0.15</v>
      </c>
      <c r="H2723">
        <f>D2723*G2723</f>
        <v>388.13099999999997</v>
      </c>
      <c r="I2723">
        <v>5</v>
      </c>
      <c r="J2723" s="1">
        <v>45101</v>
      </c>
      <c r="K2723" s="1">
        <v>45103</v>
      </c>
      <c r="L2723" t="s">
        <v>26</v>
      </c>
      <c r="M2723" t="str">
        <f t="shared" si="254"/>
        <v>Potential customer</v>
      </c>
      <c r="N2723" t="s">
        <v>27</v>
      </c>
      <c r="O2723">
        <v>554.62</v>
      </c>
      <c r="P2723" t="s">
        <v>53</v>
      </c>
      <c r="Q2723">
        <f>D2723-H2723</f>
        <v>2199.4090000000001</v>
      </c>
      <c r="R2723" t="str">
        <f t="shared" si="255"/>
        <v>Good</v>
      </c>
      <c r="S2723" t="str">
        <f t="shared" si="256"/>
        <v>Good</v>
      </c>
      <c r="T2723" t="str">
        <f t="shared" si="257"/>
        <v>High Impact</v>
      </c>
    </row>
    <row r="2724" spans="1:20">
      <c r="A2724" t="s">
        <v>2760</v>
      </c>
      <c r="B2724" t="s">
        <v>24</v>
      </c>
      <c r="C2724" t="s">
        <v>41</v>
      </c>
      <c r="D2724">
        <v>3253.95</v>
      </c>
      <c r="E2724" t="str">
        <f t="shared" si="252"/>
        <v>High</v>
      </c>
      <c r="F2724" t="str">
        <f t="shared" si="253"/>
        <v>High</v>
      </c>
      <c r="G2724">
        <v>0.45</v>
      </c>
      <c r="H2724">
        <f>D2724*G2724</f>
        <v>1464.2774999999999</v>
      </c>
      <c r="I2724">
        <v>1</v>
      </c>
      <c r="J2724" s="1">
        <v>45418</v>
      </c>
      <c r="K2724" s="1">
        <v>45422</v>
      </c>
      <c r="L2724" t="s">
        <v>20</v>
      </c>
      <c r="M2724" t="str">
        <f t="shared" si="254"/>
        <v>Premium customer</v>
      </c>
      <c r="N2724" t="s">
        <v>32</v>
      </c>
      <c r="O2724">
        <v>421.15</v>
      </c>
      <c r="P2724" t="s">
        <v>33</v>
      </c>
      <c r="Q2724">
        <f>D2724-H2724</f>
        <v>1789.6724999999999</v>
      </c>
      <c r="R2724" t="str">
        <f t="shared" si="255"/>
        <v>Good</v>
      </c>
      <c r="S2724" t="str">
        <f t="shared" si="256"/>
        <v>Good</v>
      </c>
      <c r="T2724" t="str">
        <f t="shared" si="257"/>
        <v>High Impact</v>
      </c>
    </row>
    <row r="2725" spans="1:20">
      <c r="A2725" t="s">
        <v>2761</v>
      </c>
      <c r="B2725" t="s">
        <v>18</v>
      </c>
      <c r="C2725" t="s">
        <v>38</v>
      </c>
      <c r="D2725">
        <v>2366.09</v>
      </c>
      <c r="E2725" t="str">
        <f t="shared" si="252"/>
        <v>High</v>
      </c>
      <c r="F2725" t="str">
        <f t="shared" si="253"/>
        <v>High</v>
      </c>
      <c r="G2725">
        <v>0.35</v>
      </c>
      <c r="H2725">
        <f>D2725*G2725</f>
        <v>828.13149999999996</v>
      </c>
      <c r="I2725">
        <v>2</v>
      </c>
      <c r="J2725" s="1">
        <v>45535</v>
      </c>
      <c r="K2725" s="1">
        <v>45540</v>
      </c>
      <c r="L2725" t="s">
        <v>26</v>
      </c>
      <c r="M2725" t="str">
        <f t="shared" si="254"/>
        <v>Potential customer</v>
      </c>
      <c r="N2725" t="s">
        <v>32</v>
      </c>
      <c r="O2725">
        <v>489.58</v>
      </c>
      <c r="P2725" t="s">
        <v>33</v>
      </c>
      <c r="Q2725">
        <f>D2725-H2725</f>
        <v>1537.9585000000002</v>
      </c>
      <c r="R2725" t="str">
        <f t="shared" si="255"/>
        <v>Good</v>
      </c>
      <c r="S2725" t="str">
        <f t="shared" si="256"/>
        <v>Good</v>
      </c>
      <c r="T2725" t="str">
        <f t="shared" si="257"/>
        <v>High Impact</v>
      </c>
    </row>
    <row r="2726" spans="1:20">
      <c r="A2726" t="s">
        <v>2762</v>
      </c>
      <c r="B2726" t="s">
        <v>30</v>
      </c>
      <c r="C2726" t="s">
        <v>38</v>
      </c>
      <c r="D2726">
        <v>4764</v>
      </c>
      <c r="E2726" t="str">
        <f t="shared" si="252"/>
        <v>High</v>
      </c>
      <c r="F2726" t="str">
        <f t="shared" si="253"/>
        <v>High</v>
      </c>
      <c r="G2726">
        <v>0.02</v>
      </c>
      <c r="H2726">
        <f>D2726*G2726</f>
        <v>95.28</v>
      </c>
      <c r="I2726">
        <v>9</v>
      </c>
      <c r="J2726" s="1">
        <v>45108</v>
      </c>
      <c r="K2726" s="1">
        <v>45109</v>
      </c>
      <c r="L2726" t="s">
        <v>36</v>
      </c>
      <c r="M2726" t="str">
        <f t="shared" si="254"/>
        <v>Normal customer</v>
      </c>
      <c r="N2726" t="s">
        <v>27</v>
      </c>
      <c r="O2726">
        <v>253.81</v>
      </c>
      <c r="P2726" t="s">
        <v>22</v>
      </c>
      <c r="Q2726">
        <f>D2726-H2726</f>
        <v>4668.72</v>
      </c>
      <c r="R2726" t="str">
        <f t="shared" si="255"/>
        <v>Bad</v>
      </c>
      <c r="S2726" t="str">
        <f t="shared" si="256"/>
        <v>Bad</v>
      </c>
      <c r="T2726" t="str">
        <f t="shared" si="257"/>
        <v>High Impact</v>
      </c>
    </row>
    <row r="2727" spans="1:20">
      <c r="A2727" t="s">
        <v>2763</v>
      </c>
      <c r="B2727" t="s">
        <v>46</v>
      </c>
      <c r="C2727" t="s">
        <v>19</v>
      </c>
      <c r="D2727">
        <v>1732.74</v>
      </c>
      <c r="E2727" t="str">
        <f t="shared" si="252"/>
        <v>High</v>
      </c>
      <c r="F2727" t="str">
        <f t="shared" si="253"/>
        <v>High</v>
      </c>
      <c r="G2727">
        <v>0.4</v>
      </c>
      <c r="H2727">
        <f>D2727*G2727</f>
        <v>693.096</v>
      </c>
      <c r="I2727">
        <v>4</v>
      </c>
      <c r="J2727" s="1">
        <v>45556</v>
      </c>
      <c r="K2727" s="1">
        <v>45557</v>
      </c>
      <c r="L2727" t="s">
        <v>26</v>
      </c>
      <c r="M2727" t="str">
        <f t="shared" si="254"/>
        <v>Potential customer</v>
      </c>
      <c r="N2727" t="s">
        <v>21</v>
      </c>
      <c r="O2727">
        <v>192.62</v>
      </c>
      <c r="P2727" t="s">
        <v>53</v>
      </c>
      <c r="Q2727">
        <f>D2727-H2727</f>
        <v>1039.644</v>
      </c>
      <c r="R2727" t="str">
        <f t="shared" si="255"/>
        <v>Bad</v>
      </c>
      <c r="S2727" t="str">
        <f t="shared" si="256"/>
        <v>Bad</v>
      </c>
      <c r="T2727" t="str">
        <f t="shared" si="257"/>
        <v>High Impact</v>
      </c>
    </row>
    <row r="2728" spans="1:20">
      <c r="A2728" t="s">
        <v>2764</v>
      </c>
      <c r="B2728" t="s">
        <v>24</v>
      </c>
      <c r="C2728" t="s">
        <v>38</v>
      </c>
      <c r="D2728">
        <v>2684.15</v>
      </c>
      <c r="E2728" t="str">
        <f t="shared" si="252"/>
        <v>High</v>
      </c>
      <c r="F2728" t="str">
        <f t="shared" si="253"/>
        <v>High</v>
      </c>
      <c r="G2728">
        <v>0.25</v>
      </c>
      <c r="H2728">
        <f>D2728*G2728</f>
        <v>671.03750000000002</v>
      </c>
      <c r="I2728">
        <v>6</v>
      </c>
      <c r="J2728" s="1">
        <v>45423</v>
      </c>
      <c r="K2728" s="1">
        <v>45427</v>
      </c>
      <c r="L2728" t="s">
        <v>26</v>
      </c>
      <c r="M2728" t="str">
        <f t="shared" si="254"/>
        <v>Potential customer</v>
      </c>
      <c r="N2728" t="s">
        <v>21</v>
      </c>
      <c r="O2728">
        <v>290.86</v>
      </c>
      <c r="P2728" t="s">
        <v>22</v>
      </c>
      <c r="Q2728">
        <f>D2728-H2728</f>
        <v>2013.1125000000002</v>
      </c>
      <c r="R2728" t="str">
        <f t="shared" si="255"/>
        <v>Bad</v>
      </c>
      <c r="S2728" t="str">
        <f t="shared" si="256"/>
        <v>Bad</v>
      </c>
      <c r="T2728" t="str">
        <f t="shared" si="257"/>
        <v>High Impact</v>
      </c>
    </row>
    <row r="2729" spans="1:20">
      <c r="A2729" t="s">
        <v>2765</v>
      </c>
      <c r="B2729" t="s">
        <v>30</v>
      </c>
      <c r="C2729" t="s">
        <v>25</v>
      </c>
      <c r="D2729">
        <v>469.7</v>
      </c>
      <c r="E2729" t="str">
        <f t="shared" si="252"/>
        <v>Low</v>
      </c>
      <c r="F2729" t="str">
        <f t="shared" si="253"/>
        <v>Low</v>
      </c>
      <c r="G2729">
        <v>0.47</v>
      </c>
      <c r="H2729">
        <f>D2729*G2729</f>
        <v>220.75899999999999</v>
      </c>
      <c r="I2729">
        <v>5</v>
      </c>
      <c r="J2729" s="1">
        <v>45055</v>
      </c>
      <c r="K2729" s="1">
        <v>45058</v>
      </c>
      <c r="L2729" t="s">
        <v>20</v>
      </c>
      <c r="M2729" t="str">
        <f t="shared" si="254"/>
        <v>Normal customer</v>
      </c>
      <c r="N2729" t="s">
        <v>32</v>
      </c>
      <c r="O2729">
        <v>36.520000000000003</v>
      </c>
      <c r="P2729" t="s">
        <v>39</v>
      </c>
      <c r="Q2729">
        <f>D2729-H2729</f>
        <v>248.941</v>
      </c>
      <c r="R2729" t="str">
        <f t="shared" si="255"/>
        <v>Bad</v>
      </c>
      <c r="S2729" t="str">
        <f t="shared" si="256"/>
        <v>Bad</v>
      </c>
      <c r="T2729" t="str">
        <f t="shared" si="257"/>
        <v>High Impact</v>
      </c>
    </row>
    <row r="2730" spans="1:20">
      <c r="A2730" t="s">
        <v>2766</v>
      </c>
      <c r="B2730" t="s">
        <v>18</v>
      </c>
      <c r="C2730" t="s">
        <v>31</v>
      </c>
      <c r="D2730">
        <v>4275.8999999999996</v>
      </c>
      <c r="E2730" t="str">
        <f t="shared" si="252"/>
        <v>High</v>
      </c>
      <c r="F2730" t="str">
        <f t="shared" si="253"/>
        <v>High</v>
      </c>
      <c r="G2730">
        <v>0.16</v>
      </c>
      <c r="H2730">
        <f>D2730*G2730</f>
        <v>684.14400000000001</v>
      </c>
      <c r="I2730">
        <v>2</v>
      </c>
      <c r="J2730" s="1">
        <v>45448</v>
      </c>
      <c r="K2730" s="1">
        <v>45455</v>
      </c>
      <c r="L2730" t="s">
        <v>36</v>
      </c>
      <c r="M2730" t="str">
        <f t="shared" si="254"/>
        <v>Normal customer</v>
      </c>
      <c r="N2730" t="s">
        <v>27</v>
      </c>
      <c r="O2730">
        <v>1203.1500000000001</v>
      </c>
      <c r="P2730" t="s">
        <v>53</v>
      </c>
      <c r="Q2730">
        <f>D2730-H2730</f>
        <v>3591.7559999999994</v>
      </c>
      <c r="R2730" t="str">
        <f t="shared" si="255"/>
        <v>Good</v>
      </c>
      <c r="S2730" t="str">
        <f t="shared" si="256"/>
        <v>Good</v>
      </c>
      <c r="T2730" t="str">
        <f t="shared" si="257"/>
        <v>High Impact</v>
      </c>
    </row>
    <row r="2731" spans="1:20">
      <c r="A2731" t="s">
        <v>2767</v>
      </c>
      <c r="B2731" t="s">
        <v>30</v>
      </c>
      <c r="C2731" t="s">
        <v>38</v>
      </c>
      <c r="D2731">
        <v>2125.48</v>
      </c>
      <c r="E2731" t="str">
        <f t="shared" si="252"/>
        <v>High</v>
      </c>
      <c r="F2731" t="str">
        <f t="shared" si="253"/>
        <v>High</v>
      </c>
      <c r="G2731">
        <v>0.3</v>
      </c>
      <c r="H2731">
        <f>D2731*G2731</f>
        <v>637.64400000000001</v>
      </c>
      <c r="I2731">
        <v>1</v>
      </c>
      <c r="J2731" s="1">
        <v>45579</v>
      </c>
      <c r="K2731" s="1">
        <v>45583</v>
      </c>
      <c r="L2731" t="s">
        <v>20</v>
      </c>
      <c r="M2731" t="str">
        <f t="shared" si="254"/>
        <v>Premium customer</v>
      </c>
      <c r="N2731" t="s">
        <v>21</v>
      </c>
      <c r="O2731">
        <v>629.13</v>
      </c>
      <c r="P2731" t="s">
        <v>39</v>
      </c>
      <c r="Q2731">
        <f>D2731-H2731</f>
        <v>1487.836</v>
      </c>
      <c r="R2731" t="str">
        <f t="shared" si="255"/>
        <v>Good</v>
      </c>
      <c r="S2731" t="str">
        <f t="shared" si="256"/>
        <v>Good</v>
      </c>
      <c r="T2731" t="str">
        <f t="shared" si="257"/>
        <v>High Impact</v>
      </c>
    </row>
    <row r="2732" spans="1:20">
      <c r="A2732" t="s">
        <v>2768</v>
      </c>
      <c r="B2732" t="s">
        <v>18</v>
      </c>
      <c r="C2732" t="s">
        <v>25</v>
      </c>
      <c r="D2732">
        <v>3532.61</v>
      </c>
      <c r="E2732" t="str">
        <f t="shared" si="252"/>
        <v>High</v>
      </c>
      <c r="F2732" t="str">
        <f t="shared" si="253"/>
        <v>High</v>
      </c>
      <c r="G2732">
        <v>0.48</v>
      </c>
      <c r="H2732">
        <f>D2732*G2732</f>
        <v>1695.6528000000001</v>
      </c>
      <c r="I2732">
        <v>1</v>
      </c>
      <c r="J2732" s="1">
        <v>45595</v>
      </c>
      <c r="K2732" s="1">
        <v>45599</v>
      </c>
      <c r="L2732" t="s">
        <v>36</v>
      </c>
      <c r="M2732" t="str">
        <f t="shared" si="254"/>
        <v>Normal customer</v>
      </c>
      <c r="N2732" t="s">
        <v>32</v>
      </c>
      <c r="O2732">
        <v>212.19</v>
      </c>
      <c r="P2732" t="s">
        <v>39</v>
      </c>
      <c r="Q2732">
        <f>D2732-H2732</f>
        <v>1836.9572000000001</v>
      </c>
      <c r="R2732" t="str">
        <f t="shared" si="255"/>
        <v>Bad</v>
      </c>
      <c r="S2732" t="str">
        <f t="shared" si="256"/>
        <v>Bad</v>
      </c>
      <c r="T2732" t="str">
        <f t="shared" si="257"/>
        <v>High Impact</v>
      </c>
    </row>
    <row r="2733" spans="1:20">
      <c r="A2733" t="s">
        <v>2769</v>
      </c>
      <c r="B2733" t="s">
        <v>46</v>
      </c>
      <c r="C2733" t="s">
        <v>41</v>
      </c>
      <c r="D2733">
        <v>3443</v>
      </c>
      <c r="E2733" t="str">
        <f t="shared" si="252"/>
        <v>High</v>
      </c>
      <c r="F2733" t="str">
        <f t="shared" si="253"/>
        <v>High</v>
      </c>
      <c r="G2733">
        <v>0.14000000000000001</v>
      </c>
      <c r="H2733">
        <f>D2733*G2733</f>
        <v>482.02000000000004</v>
      </c>
      <c r="I2733">
        <v>1</v>
      </c>
      <c r="J2733" s="1">
        <v>45549</v>
      </c>
      <c r="K2733" s="1">
        <v>45550</v>
      </c>
      <c r="L2733" t="s">
        <v>36</v>
      </c>
      <c r="M2733" t="str">
        <f t="shared" si="254"/>
        <v>Normal customer</v>
      </c>
      <c r="N2733" t="s">
        <v>21</v>
      </c>
      <c r="O2733">
        <v>554.65</v>
      </c>
      <c r="P2733" t="s">
        <v>28</v>
      </c>
      <c r="Q2733">
        <f>D2733-H2733</f>
        <v>2960.98</v>
      </c>
      <c r="R2733" t="str">
        <f t="shared" si="255"/>
        <v>Good</v>
      </c>
      <c r="S2733" t="str">
        <f t="shared" si="256"/>
        <v>Good</v>
      </c>
      <c r="T2733" t="str">
        <f t="shared" si="257"/>
        <v>High Impact</v>
      </c>
    </row>
    <row r="2734" spans="1:20">
      <c r="A2734" t="s">
        <v>2770</v>
      </c>
      <c r="B2734" t="s">
        <v>24</v>
      </c>
      <c r="C2734" t="s">
        <v>31</v>
      </c>
      <c r="D2734">
        <v>3413.69</v>
      </c>
      <c r="E2734" t="str">
        <f t="shared" si="252"/>
        <v>High</v>
      </c>
      <c r="F2734" t="str">
        <f t="shared" si="253"/>
        <v>High</v>
      </c>
      <c r="G2734">
        <v>0.24</v>
      </c>
      <c r="H2734">
        <f>D2734*G2734</f>
        <v>819.28559999999993</v>
      </c>
      <c r="I2734">
        <v>6</v>
      </c>
      <c r="J2734" s="1">
        <v>45187</v>
      </c>
      <c r="K2734" s="1">
        <v>45191</v>
      </c>
      <c r="L2734" t="s">
        <v>36</v>
      </c>
      <c r="M2734" t="str">
        <f t="shared" si="254"/>
        <v>Normal customer</v>
      </c>
      <c r="N2734" t="s">
        <v>27</v>
      </c>
      <c r="O2734">
        <v>312.38</v>
      </c>
      <c r="P2734" t="s">
        <v>53</v>
      </c>
      <c r="Q2734">
        <f>D2734-H2734</f>
        <v>2594.4044000000004</v>
      </c>
      <c r="R2734" t="str">
        <f t="shared" si="255"/>
        <v>Good</v>
      </c>
      <c r="S2734" t="str">
        <f t="shared" si="256"/>
        <v>Good</v>
      </c>
      <c r="T2734" t="str">
        <f t="shared" si="257"/>
        <v>High Impact</v>
      </c>
    </row>
    <row r="2735" spans="1:20">
      <c r="A2735" t="s">
        <v>2771</v>
      </c>
      <c r="B2735" t="s">
        <v>24</v>
      </c>
      <c r="C2735" t="s">
        <v>41</v>
      </c>
      <c r="D2735">
        <v>2584</v>
      </c>
      <c r="E2735" t="str">
        <f t="shared" si="252"/>
        <v>High</v>
      </c>
      <c r="F2735" t="str">
        <f t="shared" si="253"/>
        <v>High</v>
      </c>
      <c r="G2735">
        <v>0.38</v>
      </c>
      <c r="H2735">
        <f>D2735*G2735</f>
        <v>981.92</v>
      </c>
      <c r="I2735">
        <v>7</v>
      </c>
      <c r="J2735" s="1">
        <v>44979</v>
      </c>
      <c r="K2735" s="1">
        <v>44982</v>
      </c>
      <c r="L2735" t="s">
        <v>20</v>
      </c>
      <c r="M2735" t="str">
        <f t="shared" si="254"/>
        <v>Premium customer</v>
      </c>
      <c r="N2735" t="s">
        <v>32</v>
      </c>
      <c r="O2735">
        <v>665.08</v>
      </c>
      <c r="P2735" t="s">
        <v>39</v>
      </c>
      <c r="Q2735">
        <f>D2735-H2735</f>
        <v>1602.08</v>
      </c>
      <c r="R2735" t="str">
        <f t="shared" si="255"/>
        <v>Good</v>
      </c>
      <c r="S2735" t="str">
        <f t="shared" si="256"/>
        <v>Good</v>
      </c>
      <c r="T2735" t="str">
        <f t="shared" si="257"/>
        <v>High Impact</v>
      </c>
    </row>
    <row r="2736" spans="1:20">
      <c r="A2736" t="s">
        <v>2772</v>
      </c>
      <c r="B2736" t="s">
        <v>24</v>
      </c>
      <c r="C2736" t="s">
        <v>25</v>
      </c>
      <c r="D2736">
        <v>1459.84</v>
      </c>
      <c r="E2736" t="str">
        <f t="shared" si="252"/>
        <v>High</v>
      </c>
      <c r="F2736" t="str">
        <f t="shared" si="253"/>
        <v>High</v>
      </c>
      <c r="G2736">
        <v>0.35</v>
      </c>
      <c r="H2736">
        <f>D2736*G2736</f>
        <v>510.94399999999996</v>
      </c>
      <c r="I2736">
        <v>7</v>
      </c>
      <c r="J2736" s="1">
        <v>45017</v>
      </c>
      <c r="K2736" s="1">
        <v>45018</v>
      </c>
      <c r="L2736" t="s">
        <v>20</v>
      </c>
      <c r="M2736" t="str">
        <f t="shared" si="254"/>
        <v>Premium customer</v>
      </c>
      <c r="N2736" t="s">
        <v>32</v>
      </c>
      <c r="O2736">
        <v>126.78</v>
      </c>
      <c r="P2736" t="s">
        <v>33</v>
      </c>
      <c r="Q2736">
        <f>D2736-H2736</f>
        <v>948.89599999999996</v>
      </c>
      <c r="R2736" t="str">
        <f t="shared" si="255"/>
        <v>Bad</v>
      </c>
      <c r="S2736" t="str">
        <f t="shared" si="256"/>
        <v>Bad</v>
      </c>
      <c r="T2736" t="str">
        <f t="shared" si="257"/>
        <v>High Impact</v>
      </c>
    </row>
    <row r="2737" spans="1:20">
      <c r="A2737" t="s">
        <v>2773</v>
      </c>
      <c r="B2737" t="s">
        <v>46</v>
      </c>
      <c r="C2737" t="s">
        <v>41</v>
      </c>
      <c r="D2737">
        <v>3162.96</v>
      </c>
      <c r="E2737" t="str">
        <f t="shared" si="252"/>
        <v>High</v>
      </c>
      <c r="F2737" t="str">
        <f t="shared" si="253"/>
        <v>High</v>
      </c>
      <c r="G2737">
        <v>0.42</v>
      </c>
      <c r="H2737">
        <f>D2737*G2737</f>
        <v>1328.4431999999999</v>
      </c>
      <c r="I2737">
        <v>9</v>
      </c>
      <c r="J2737" s="1">
        <v>45176</v>
      </c>
      <c r="K2737" s="1">
        <v>45182</v>
      </c>
      <c r="L2737" t="s">
        <v>36</v>
      </c>
      <c r="M2737" t="str">
        <f t="shared" si="254"/>
        <v>Normal customer</v>
      </c>
      <c r="N2737" t="s">
        <v>32</v>
      </c>
      <c r="O2737">
        <v>303.55</v>
      </c>
      <c r="P2737" t="s">
        <v>22</v>
      </c>
      <c r="Q2737">
        <f>D2737-H2737</f>
        <v>1834.5168000000001</v>
      </c>
      <c r="R2737" t="str">
        <f t="shared" si="255"/>
        <v>Good</v>
      </c>
      <c r="S2737" t="str">
        <f t="shared" si="256"/>
        <v>Good</v>
      </c>
      <c r="T2737" t="str">
        <f t="shared" si="257"/>
        <v>High Impact</v>
      </c>
    </row>
    <row r="2738" spans="1:20">
      <c r="A2738" t="s">
        <v>2774</v>
      </c>
      <c r="B2738" t="s">
        <v>18</v>
      </c>
      <c r="C2738" t="s">
        <v>41</v>
      </c>
      <c r="D2738">
        <v>4812.78</v>
      </c>
      <c r="E2738" t="str">
        <f t="shared" si="252"/>
        <v>High</v>
      </c>
      <c r="F2738" t="str">
        <f t="shared" si="253"/>
        <v>High</v>
      </c>
      <c r="G2738">
        <v>0.26</v>
      </c>
      <c r="H2738">
        <f>D2738*G2738</f>
        <v>1251.3227999999999</v>
      </c>
      <c r="I2738">
        <v>3</v>
      </c>
      <c r="J2738" s="1">
        <v>45605</v>
      </c>
      <c r="K2738" s="1">
        <v>45612</v>
      </c>
      <c r="L2738" t="s">
        <v>26</v>
      </c>
      <c r="M2738" t="str">
        <f t="shared" si="254"/>
        <v>Potential customer</v>
      </c>
      <c r="N2738" t="s">
        <v>21</v>
      </c>
      <c r="O2738">
        <v>1124.8900000000001</v>
      </c>
      <c r="P2738" t="s">
        <v>22</v>
      </c>
      <c r="Q2738">
        <f>D2738-H2738</f>
        <v>3561.4571999999998</v>
      </c>
      <c r="R2738" t="str">
        <f t="shared" si="255"/>
        <v>Good</v>
      </c>
      <c r="S2738" t="str">
        <f t="shared" si="256"/>
        <v>Good</v>
      </c>
      <c r="T2738" t="str">
        <f t="shared" si="257"/>
        <v>High Impact</v>
      </c>
    </row>
    <row r="2739" spans="1:20">
      <c r="A2739" t="s">
        <v>2775</v>
      </c>
      <c r="B2739" t="s">
        <v>46</v>
      </c>
      <c r="C2739" t="s">
        <v>41</v>
      </c>
      <c r="D2739">
        <v>4186.3500000000004</v>
      </c>
      <c r="E2739" t="str">
        <f t="shared" si="252"/>
        <v>High</v>
      </c>
      <c r="F2739" t="str">
        <f t="shared" si="253"/>
        <v>High</v>
      </c>
      <c r="G2739">
        <v>0.16</v>
      </c>
      <c r="H2739">
        <f>D2739*G2739</f>
        <v>669.81600000000003</v>
      </c>
      <c r="I2739">
        <v>9</v>
      </c>
      <c r="J2739" s="1">
        <v>45154</v>
      </c>
      <c r="K2739" s="1">
        <v>45155</v>
      </c>
      <c r="L2739" t="s">
        <v>36</v>
      </c>
      <c r="M2739" t="str">
        <f t="shared" si="254"/>
        <v>Normal customer</v>
      </c>
      <c r="N2739" t="s">
        <v>21</v>
      </c>
      <c r="O2739">
        <v>302.64999999999998</v>
      </c>
      <c r="P2739" t="s">
        <v>22</v>
      </c>
      <c r="Q2739">
        <f>D2739-H2739</f>
        <v>3516.5340000000006</v>
      </c>
      <c r="R2739" t="str">
        <f t="shared" si="255"/>
        <v>Good</v>
      </c>
      <c r="S2739" t="str">
        <f t="shared" si="256"/>
        <v>Good</v>
      </c>
      <c r="T2739" t="str">
        <f t="shared" si="257"/>
        <v>High Impact</v>
      </c>
    </row>
    <row r="2740" spans="1:20">
      <c r="A2740" t="s">
        <v>2776</v>
      </c>
      <c r="B2740" t="s">
        <v>24</v>
      </c>
      <c r="C2740" t="s">
        <v>38</v>
      </c>
      <c r="D2740">
        <v>632.96</v>
      </c>
      <c r="E2740" t="str">
        <f t="shared" si="252"/>
        <v>Low</v>
      </c>
      <c r="F2740" t="str">
        <f t="shared" si="253"/>
        <v>Midium</v>
      </c>
      <c r="G2740">
        <v>0.27</v>
      </c>
      <c r="H2740">
        <f>D2740*G2740</f>
        <v>170.89920000000001</v>
      </c>
      <c r="I2740">
        <v>1</v>
      </c>
      <c r="J2740" s="1">
        <v>45362</v>
      </c>
      <c r="K2740" s="1">
        <v>45363</v>
      </c>
      <c r="L2740" t="s">
        <v>26</v>
      </c>
      <c r="M2740" t="str">
        <f t="shared" si="254"/>
        <v>Normal customer</v>
      </c>
      <c r="N2740" t="s">
        <v>21</v>
      </c>
      <c r="O2740">
        <v>181.86</v>
      </c>
      <c r="P2740" t="s">
        <v>22</v>
      </c>
      <c r="Q2740">
        <f>D2740-H2740</f>
        <v>462.06080000000003</v>
      </c>
      <c r="R2740" t="str">
        <f t="shared" si="255"/>
        <v>Bad</v>
      </c>
      <c r="S2740" t="str">
        <f t="shared" si="256"/>
        <v>Bad</v>
      </c>
      <c r="T2740" t="str">
        <f t="shared" si="257"/>
        <v>High Impact</v>
      </c>
    </row>
    <row r="2741" spans="1:20">
      <c r="A2741" t="s">
        <v>2777</v>
      </c>
      <c r="B2741" t="s">
        <v>46</v>
      </c>
      <c r="C2741" t="s">
        <v>38</v>
      </c>
      <c r="D2741">
        <v>213.62</v>
      </c>
      <c r="E2741" t="str">
        <f t="shared" si="252"/>
        <v>Low</v>
      </c>
      <c r="F2741" t="str">
        <f t="shared" si="253"/>
        <v>Low</v>
      </c>
      <c r="G2741">
        <v>0.17</v>
      </c>
      <c r="H2741">
        <f>D2741*G2741</f>
        <v>36.315400000000004</v>
      </c>
      <c r="I2741">
        <v>2</v>
      </c>
      <c r="J2741" s="1">
        <v>45657</v>
      </c>
      <c r="K2741" s="1">
        <v>45662</v>
      </c>
      <c r="L2741" t="s">
        <v>20</v>
      </c>
      <c r="M2741" t="str">
        <f t="shared" si="254"/>
        <v>Normal customer</v>
      </c>
      <c r="N2741" t="s">
        <v>21</v>
      </c>
      <c r="O2741">
        <v>49.84</v>
      </c>
      <c r="P2741" t="s">
        <v>33</v>
      </c>
      <c r="Q2741">
        <f>D2741-H2741</f>
        <v>177.30459999999999</v>
      </c>
      <c r="R2741" t="str">
        <f t="shared" si="255"/>
        <v>Bad</v>
      </c>
      <c r="S2741" t="str">
        <f t="shared" si="256"/>
        <v>Bad</v>
      </c>
      <c r="T2741" t="str">
        <f t="shared" si="257"/>
        <v>Normal</v>
      </c>
    </row>
    <row r="2742" spans="1:20">
      <c r="A2742" t="s">
        <v>2778</v>
      </c>
      <c r="B2742" t="s">
        <v>46</v>
      </c>
      <c r="C2742" t="s">
        <v>38</v>
      </c>
      <c r="D2742">
        <v>2544.96</v>
      </c>
      <c r="E2742" t="str">
        <f t="shared" si="252"/>
        <v>High</v>
      </c>
      <c r="F2742" t="str">
        <f t="shared" si="253"/>
        <v>High</v>
      </c>
      <c r="G2742">
        <v>0.09</v>
      </c>
      <c r="H2742">
        <f>D2742*G2742</f>
        <v>229.04640000000001</v>
      </c>
      <c r="I2742">
        <v>7</v>
      </c>
      <c r="J2742" s="1">
        <v>45541</v>
      </c>
      <c r="K2742" s="1">
        <v>45548</v>
      </c>
      <c r="L2742" t="s">
        <v>20</v>
      </c>
      <c r="M2742" t="str">
        <f t="shared" si="254"/>
        <v>Premium customer</v>
      </c>
      <c r="N2742" t="s">
        <v>27</v>
      </c>
      <c r="O2742">
        <v>748.97</v>
      </c>
      <c r="P2742" t="s">
        <v>53</v>
      </c>
      <c r="Q2742">
        <f>D2742-H2742</f>
        <v>2315.9135999999999</v>
      </c>
      <c r="R2742" t="str">
        <f t="shared" si="255"/>
        <v>Good</v>
      </c>
      <c r="S2742" t="str">
        <f t="shared" si="256"/>
        <v>Good</v>
      </c>
      <c r="T2742" t="str">
        <f t="shared" si="257"/>
        <v>High Impact</v>
      </c>
    </row>
    <row r="2743" spans="1:20">
      <c r="A2743" t="s">
        <v>2779</v>
      </c>
      <c r="B2743" t="s">
        <v>46</v>
      </c>
      <c r="C2743" t="s">
        <v>31</v>
      </c>
      <c r="D2743">
        <v>3901.56</v>
      </c>
      <c r="E2743" t="str">
        <f t="shared" si="252"/>
        <v>High</v>
      </c>
      <c r="F2743" t="str">
        <f t="shared" si="253"/>
        <v>High</v>
      </c>
      <c r="G2743">
        <v>0.28000000000000003</v>
      </c>
      <c r="H2743">
        <f>D2743*G2743</f>
        <v>1092.4368000000002</v>
      </c>
      <c r="I2743">
        <v>2</v>
      </c>
      <c r="J2743" s="1">
        <v>45484</v>
      </c>
      <c r="K2743" s="1">
        <v>45486</v>
      </c>
      <c r="L2743" t="s">
        <v>26</v>
      </c>
      <c r="M2743" t="str">
        <f t="shared" si="254"/>
        <v>Potential customer</v>
      </c>
      <c r="N2743" t="s">
        <v>32</v>
      </c>
      <c r="O2743">
        <v>631.16999999999996</v>
      </c>
      <c r="P2743" t="s">
        <v>53</v>
      </c>
      <c r="Q2743">
        <f>D2743-H2743</f>
        <v>2809.1232</v>
      </c>
      <c r="R2743" t="str">
        <f t="shared" si="255"/>
        <v>Good</v>
      </c>
      <c r="S2743" t="str">
        <f t="shared" si="256"/>
        <v>Good</v>
      </c>
      <c r="T2743" t="str">
        <f t="shared" si="257"/>
        <v>High Impact</v>
      </c>
    </row>
    <row r="2744" spans="1:20">
      <c r="A2744" t="s">
        <v>2780</v>
      </c>
      <c r="B2744" t="s">
        <v>18</v>
      </c>
      <c r="C2744" t="s">
        <v>25</v>
      </c>
      <c r="D2744">
        <v>1638.12</v>
      </c>
      <c r="E2744" t="str">
        <f t="shared" si="252"/>
        <v>High</v>
      </c>
      <c r="F2744" t="str">
        <f t="shared" si="253"/>
        <v>High</v>
      </c>
      <c r="G2744">
        <v>0.02</v>
      </c>
      <c r="H2744">
        <f>D2744*G2744</f>
        <v>32.7624</v>
      </c>
      <c r="I2744">
        <v>4</v>
      </c>
      <c r="J2744" s="1">
        <v>45015</v>
      </c>
      <c r="K2744" s="1">
        <v>45019</v>
      </c>
      <c r="L2744" t="s">
        <v>20</v>
      </c>
      <c r="M2744" t="str">
        <f t="shared" si="254"/>
        <v>Premium customer</v>
      </c>
      <c r="N2744" t="s">
        <v>32</v>
      </c>
      <c r="O2744">
        <v>176.66</v>
      </c>
      <c r="P2744" t="s">
        <v>39</v>
      </c>
      <c r="Q2744">
        <f>D2744-H2744</f>
        <v>1605.3575999999998</v>
      </c>
      <c r="R2744" t="str">
        <f t="shared" si="255"/>
        <v>Bad</v>
      </c>
      <c r="S2744" t="str">
        <f t="shared" si="256"/>
        <v>Bad</v>
      </c>
      <c r="T2744" t="str">
        <f t="shared" si="257"/>
        <v>High Impact</v>
      </c>
    </row>
    <row r="2745" spans="1:20">
      <c r="A2745" t="s">
        <v>2781</v>
      </c>
      <c r="B2745" t="s">
        <v>30</v>
      </c>
      <c r="C2745" t="s">
        <v>38</v>
      </c>
      <c r="D2745">
        <v>3536.07</v>
      </c>
      <c r="E2745" t="str">
        <f t="shared" si="252"/>
        <v>High</v>
      </c>
      <c r="F2745" t="str">
        <f t="shared" si="253"/>
        <v>High</v>
      </c>
      <c r="G2745">
        <v>0.02</v>
      </c>
      <c r="H2745">
        <f>D2745*G2745</f>
        <v>70.721400000000003</v>
      </c>
      <c r="I2745">
        <v>2</v>
      </c>
      <c r="J2745" s="1">
        <v>45221</v>
      </c>
      <c r="K2745" s="1">
        <v>45228</v>
      </c>
      <c r="L2745" t="s">
        <v>20</v>
      </c>
      <c r="M2745" t="str">
        <f t="shared" si="254"/>
        <v>Premium customer</v>
      </c>
      <c r="N2745" t="s">
        <v>27</v>
      </c>
      <c r="O2745">
        <v>1004.15</v>
      </c>
      <c r="P2745" t="s">
        <v>39</v>
      </c>
      <c r="Q2745">
        <f>D2745-H2745</f>
        <v>3465.3486000000003</v>
      </c>
      <c r="R2745" t="str">
        <f t="shared" si="255"/>
        <v>Good</v>
      </c>
      <c r="S2745" t="str">
        <f t="shared" si="256"/>
        <v>Good</v>
      </c>
      <c r="T2745" t="str">
        <f t="shared" si="257"/>
        <v>High Impact</v>
      </c>
    </row>
    <row r="2746" spans="1:20">
      <c r="A2746" t="s">
        <v>2782</v>
      </c>
      <c r="B2746" t="s">
        <v>30</v>
      </c>
      <c r="C2746" t="s">
        <v>41</v>
      </c>
      <c r="D2746">
        <v>4666.41</v>
      </c>
      <c r="E2746" t="str">
        <f t="shared" si="252"/>
        <v>High</v>
      </c>
      <c r="F2746" t="str">
        <f t="shared" si="253"/>
        <v>High</v>
      </c>
      <c r="G2746">
        <v>0.03</v>
      </c>
      <c r="H2746">
        <f>D2746*G2746</f>
        <v>139.9923</v>
      </c>
      <c r="I2746">
        <v>2</v>
      </c>
      <c r="J2746" s="1">
        <v>44968</v>
      </c>
      <c r="K2746" s="1">
        <v>44973</v>
      </c>
      <c r="L2746" t="s">
        <v>26</v>
      </c>
      <c r="M2746" t="str">
        <f t="shared" si="254"/>
        <v>Potential customer</v>
      </c>
      <c r="N2746" t="s">
        <v>27</v>
      </c>
      <c r="O2746">
        <v>825.34</v>
      </c>
      <c r="P2746" t="s">
        <v>33</v>
      </c>
      <c r="Q2746">
        <f>D2746-H2746</f>
        <v>4526.4177</v>
      </c>
      <c r="R2746" t="str">
        <f t="shared" si="255"/>
        <v>Good</v>
      </c>
      <c r="S2746" t="str">
        <f t="shared" si="256"/>
        <v>Good</v>
      </c>
      <c r="T2746" t="str">
        <f t="shared" si="257"/>
        <v>High Impact</v>
      </c>
    </row>
    <row r="2747" spans="1:20">
      <c r="A2747" t="s">
        <v>2783</v>
      </c>
      <c r="B2747" t="s">
        <v>46</v>
      </c>
      <c r="C2747" t="s">
        <v>41</v>
      </c>
      <c r="D2747">
        <v>2349.02</v>
      </c>
      <c r="E2747" t="str">
        <f t="shared" si="252"/>
        <v>High</v>
      </c>
      <c r="F2747" t="str">
        <f t="shared" si="253"/>
        <v>High</v>
      </c>
      <c r="G2747">
        <v>0.34</v>
      </c>
      <c r="H2747">
        <f>D2747*G2747</f>
        <v>798.66680000000008</v>
      </c>
      <c r="I2747">
        <v>1</v>
      </c>
      <c r="J2747" s="1">
        <v>45614</v>
      </c>
      <c r="K2747" s="1">
        <v>45618</v>
      </c>
      <c r="L2747" t="s">
        <v>20</v>
      </c>
      <c r="M2747" t="str">
        <f t="shared" si="254"/>
        <v>Premium customer</v>
      </c>
      <c r="N2747" t="s">
        <v>32</v>
      </c>
      <c r="O2747">
        <v>675.35</v>
      </c>
      <c r="P2747" t="s">
        <v>44</v>
      </c>
      <c r="Q2747">
        <f>D2747-H2747</f>
        <v>1550.3532</v>
      </c>
      <c r="R2747" t="str">
        <f t="shared" si="255"/>
        <v>Good</v>
      </c>
      <c r="S2747" t="str">
        <f t="shared" si="256"/>
        <v>Good</v>
      </c>
      <c r="T2747" t="str">
        <f t="shared" si="257"/>
        <v>High Impact</v>
      </c>
    </row>
    <row r="2748" spans="1:20">
      <c r="A2748" t="s">
        <v>2784</v>
      </c>
      <c r="B2748" t="s">
        <v>30</v>
      </c>
      <c r="C2748" t="s">
        <v>41</v>
      </c>
      <c r="D2748">
        <v>1296.3800000000001</v>
      </c>
      <c r="E2748" t="str">
        <f t="shared" si="252"/>
        <v>High</v>
      </c>
      <c r="F2748" t="str">
        <f t="shared" si="253"/>
        <v>High</v>
      </c>
      <c r="G2748">
        <v>0.2</v>
      </c>
      <c r="H2748">
        <f>D2748*G2748</f>
        <v>259.27600000000001</v>
      </c>
      <c r="I2748">
        <v>9</v>
      </c>
      <c r="J2748" s="1">
        <v>45469</v>
      </c>
      <c r="K2748" s="1">
        <v>45472</v>
      </c>
      <c r="L2748" t="s">
        <v>26</v>
      </c>
      <c r="M2748" t="str">
        <f t="shared" si="254"/>
        <v>Potential customer</v>
      </c>
      <c r="N2748" t="s">
        <v>21</v>
      </c>
      <c r="O2748">
        <v>373.82</v>
      </c>
      <c r="P2748" t="s">
        <v>53</v>
      </c>
      <c r="Q2748">
        <f>D2748-H2748</f>
        <v>1037.104</v>
      </c>
      <c r="R2748" t="str">
        <f t="shared" si="255"/>
        <v>Good</v>
      </c>
      <c r="S2748" t="str">
        <f t="shared" si="256"/>
        <v>Good</v>
      </c>
      <c r="T2748" t="str">
        <f t="shared" si="257"/>
        <v>High Impact</v>
      </c>
    </row>
    <row r="2749" spans="1:20">
      <c r="A2749" t="s">
        <v>2785</v>
      </c>
      <c r="B2749" t="s">
        <v>30</v>
      </c>
      <c r="C2749" t="s">
        <v>41</v>
      </c>
      <c r="D2749">
        <v>4597.01</v>
      </c>
      <c r="E2749" t="str">
        <f t="shared" si="252"/>
        <v>High</v>
      </c>
      <c r="F2749" t="str">
        <f t="shared" si="253"/>
        <v>High</v>
      </c>
      <c r="G2749">
        <v>0.25</v>
      </c>
      <c r="H2749">
        <f>D2749*G2749</f>
        <v>1149.2525000000001</v>
      </c>
      <c r="I2749">
        <v>3</v>
      </c>
      <c r="J2749" s="1">
        <v>45509</v>
      </c>
      <c r="K2749" s="1">
        <v>45515</v>
      </c>
      <c r="L2749" t="s">
        <v>26</v>
      </c>
      <c r="M2749" t="str">
        <f t="shared" si="254"/>
        <v>Potential customer</v>
      </c>
      <c r="N2749" t="s">
        <v>21</v>
      </c>
      <c r="O2749">
        <v>1148.42</v>
      </c>
      <c r="P2749" t="s">
        <v>39</v>
      </c>
      <c r="Q2749">
        <f>D2749-H2749</f>
        <v>3447.7575000000002</v>
      </c>
      <c r="R2749" t="str">
        <f t="shared" si="255"/>
        <v>Good</v>
      </c>
      <c r="S2749" t="str">
        <f t="shared" si="256"/>
        <v>Good</v>
      </c>
      <c r="T2749" t="str">
        <f t="shared" si="257"/>
        <v>High Impact</v>
      </c>
    </row>
    <row r="2750" spans="1:20">
      <c r="A2750" t="s">
        <v>2786</v>
      </c>
      <c r="B2750" t="s">
        <v>46</v>
      </c>
      <c r="C2750" t="s">
        <v>19</v>
      </c>
      <c r="D2750">
        <v>2414.09</v>
      </c>
      <c r="E2750" t="str">
        <f t="shared" si="252"/>
        <v>High</v>
      </c>
      <c r="F2750" t="str">
        <f t="shared" si="253"/>
        <v>High</v>
      </c>
      <c r="G2750">
        <v>0.17</v>
      </c>
      <c r="H2750">
        <f>D2750*G2750</f>
        <v>410.39530000000008</v>
      </c>
      <c r="I2750">
        <v>1</v>
      </c>
      <c r="J2750" s="1">
        <v>45399</v>
      </c>
      <c r="K2750" s="1">
        <v>45401</v>
      </c>
      <c r="L2750" t="s">
        <v>36</v>
      </c>
      <c r="M2750" t="str">
        <f t="shared" si="254"/>
        <v>Normal customer</v>
      </c>
      <c r="N2750" t="s">
        <v>32</v>
      </c>
      <c r="O2750">
        <v>257</v>
      </c>
      <c r="P2750" t="s">
        <v>33</v>
      </c>
      <c r="Q2750">
        <f>D2750-H2750</f>
        <v>2003.6947</v>
      </c>
      <c r="R2750" t="str">
        <f t="shared" si="255"/>
        <v>Bad</v>
      </c>
      <c r="S2750" t="str">
        <f t="shared" si="256"/>
        <v>Bad</v>
      </c>
      <c r="T2750" t="str">
        <f t="shared" si="257"/>
        <v>High Impact</v>
      </c>
    </row>
    <row r="2751" spans="1:20">
      <c r="A2751" t="s">
        <v>2787</v>
      </c>
      <c r="B2751" t="s">
        <v>46</v>
      </c>
      <c r="C2751" t="s">
        <v>31</v>
      </c>
      <c r="D2751">
        <v>2098.41</v>
      </c>
      <c r="E2751" t="str">
        <f t="shared" si="252"/>
        <v>High</v>
      </c>
      <c r="F2751" t="str">
        <f t="shared" si="253"/>
        <v>High</v>
      </c>
      <c r="G2751">
        <v>0.13</v>
      </c>
      <c r="H2751">
        <f>D2751*G2751</f>
        <v>272.79329999999999</v>
      </c>
      <c r="I2751">
        <v>6</v>
      </c>
      <c r="J2751" s="1">
        <v>45396</v>
      </c>
      <c r="K2751" s="1">
        <v>45400</v>
      </c>
      <c r="L2751" t="s">
        <v>20</v>
      </c>
      <c r="M2751" t="str">
        <f t="shared" si="254"/>
        <v>Premium customer</v>
      </c>
      <c r="N2751" t="s">
        <v>32</v>
      </c>
      <c r="O2751">
        <v>227.72</v>
      </c>
      <c r="P2751" t="s">
        <v>28</v>
      </c>
      <c r="Q2751">
        <f>D2751-H2751</f>
        <v>1825.6166999999998</v>
      </c>
      <c r="R2751" t="str">
        <f t="shared" si="255"/>
        <v>Bad</v>
      </c>
      <c r="S2751" t="str">
        <f t="shared" si="256"/>
        <v>Bad</v>
      </c>
      <c r="T2751" t="str">
        <f t="shared" si="257"/>
        <v>High Impact</v>
      </c>
    </row>
    <row r="2752" spans="1:20">
      <c r="A2752" t="s">
        <v>2788</v>
      </c>
      <c r="B2752" t="s">
        <v>24</v>
      </c>
      <c r="C2752" t="s">
        <v>25</v>
      </c>
      <c r="D2752">
        <v>1831.47</v>
      </c>
      <c r="E2752" t="str">
        <f t="shared" si="252"/>
        <v>High</v>
      </c>
      <c r="F2752" t="str">
        <f t="shared" si="253"/>
        <v>High</v>
      </c>
      <c r="G2752">
        <v>0.18</v>
      </c>
      <c r="H2752">
        <f>D2752*G2752</f>
        <v>329.66460000000001</v>
      </c>
      <c r="I2752">
        <v>8</v>
      </c>
      <c r="J2752" s="1">
        <v>45001</v>
      </c>
      <c r="K2752" s="1">
        <v>45005</v>
      </c>
      <c r="L2752" t="s">
        <v>36</v>
      </c>
      <c r="M2752" t="str">
        <f t="shared" si="254"/>
        <v>Normal customer</v>
      </c>
      <c r="N2752" t="s">
        <v>27</v>
      </c>
      <c r="O2752">
        <v>387.67</v>
      </c>
      <c r="P2752" t="s">
        <v>28</v>
      </c>
      <c r="Q2752">
        <f>D2752-H2752</f>
        <v>1501.8054</v>
      </c>
      <c r="R2752" t="str">
        <f t="shared" si="255"/>
        <v>Good</v>
      </c>
      <c r="S2752" t="str">
        <f t="shared" si="256"/>
        <v>Good</v>
      </c>
      <c r="T2752" t="str">
        <f t="shared" si="257"/>
        <v>High Impact</v>
      </c>
    </row>
    <row r="2753" spans="1:20">
      <c r="A2753" t="s">
        <v>2789</v>
      </c>
      <c r="B2753" t="s">
        <v>30</v>
      </c>
      <c r="C2753" t="s">
        <v>25</v>
      </c>
      <c r="D2753">
        <v>2172.7800000000002</v>
      </c>
      <c r="E2753" t="str">
        <f t="shared" si="252"/>
        <v>High</v>
      </c>
      <c r="F2753" t="str">
        <f t="shared" si="253"/>
        <v>High</v>
      </c>
      <c r="G2753">
        <v>0.1</v>
      </c>
      <c r="H2753">
        <f>D2753*G2753</f>
        <v>217.27800000000002</v>
      </c>
      <c r="I2753">
        <v>7</v>
      </c>
      <c r="J2753" s="1">
        <v>45314</v>
      </c>
      <c r="K2753" s="1">
        <v>45321</v>
      </c>
      <c r="L2753" t="s">
        <v>26</v>
      </c>
      <c r="M2753" t="str">
        <f t="shared" si="254"/>
        <v>Potential customer</v>
      </c>
      <c r="N2753" t="s">
        <v>27</v>
      </c>
      <c r="O2753">
        <v>367.82</v>
      </c>
      <c r="P2753" t="s">
        <v>53</v>
      </c>
      <c r="Q2753">
        <f>D2753-H2753</f>
        <v>1955.5020000000002</v>
      </c>
      <c r="R2753" t="str">
        <f t="shared" si="255"/>
        <v>Good</v>
      </c>
      <c r="S2753" t="str">
        <f t="shared" si="256"/>
        <v>Good</v>
      </c>
      <c r="T2753" t="str">
        <f t="shared" si="257"/>
        <v>High Impact</v>
      </c>
    </row>
    <row r="2754" spans="1:20">
      <c r="A2754" t="s">
        <v>2790</v>
      </c>
      <c r="B2754" t="s">
        <v>18</v>
      </c>
      <c r="C2754" t="s">
        <v>38</v>
      </c>
      <c r="D2754">
        <v>3400.92</v>
      </c>
      <c r="E2754" t="str">
        <f t="shared" si="252"/>
        <v>High</v>
      </c>
      <c r="F2754" t="str">
        <f t="shared" si="253"/>
        <v>High</v>
      </c>
      <c r="G2754">
        <v>0.34</v>
      </c>
      <c r="H2754">
        <f>D2754*G2754</f>
        <v>1156.3128000000002</v>
      </c>
      <c r="I2754">
        <v>7</v>
      </c>
      <c r="J2754" s="1">
        <v>45655</v>
      </c>
      <c r="K2754" s="1">
        <v>45657</v>
      </c>
      <c r="L2754" t="s">
        <v>20</v>
      </c>
      <c r="M2754" t="str">
        <f t="shared" si="254"/>
        <v>Premium customer</v>
      </c>
      <c r="N2754" t="s">
        <v>32</v>
      </c>
      <c r="O2754">
        <v>524.21</v>
      </c>
      <c r="P2754" t="s">
        <v>33</v>
      </c>
      <c r="Q2754">
        <f>D2754-H2754</f>
        <v>2244.6071999999999</v>
      </c>
      <c r="R2754" t="str">
        <f t="shared" si="255"/>
        <v>Good</v>
      </c>
      <c r="S2754" t="str">
        <f t="shared" si="256"/>
        <v>Good</v>
      </c>
      <c r="T2754" t="str">
        <f t="shared" si="257"/>
        <v>High Impact</v>
      </c>
    </row>
    <row r="2755" spans="1:20">
      <c r="A2755" t="s">
        <v>2791</v>
      </c>
      <c r="B2755" t="s">
        <v>46</v>
      </c>
      <c r="C2755" t="s">
        <v>19</v>
      </c>
      <c r="D2755">
        <v>2225.23</v>
      </c>
      <c r="E2755" t="str">
        <f t="shared" ref="E2755:E2818" si="258">IF(D2755&gt;1000,"High","Low")</f>
        <v>High</v>
      </c>
      <c r="F2755" t="str">
        <f t="shared" ref="F2755:F2818" si="259">IF(D2755&gt;1000,"High",IF(D2755&gt;500,"Midium","Low"))</f>
        <v>High</v>
      </c>
      <c r="G2755">
        <v>0.05</v>
      </c>
      <c r="H2755">
        <f>D2755*G2755</f>
        <v>111.26150000000001</v>
      </c>
      <c r="I2755">
        <v>2</v>
      </c>
      <c r="J2755" s="1">
        <v>45408</v>
      </c>
      <c r="K2755" s="1">
        <v>45411</v>
      </c>
      <c r="L2755" t="s">
        <v>20</v>
      </c>
      <c r="M2755" t="str">
        <f t="shared" ref="M2755:M2818" si="260">IF(AND(L2755="Member",D2755&gt;1000),"Premium customer",IF(AND(L2755="Regular",D2755&gt;1000),"Potential customer","Normal customer"))</f>
        <v>Premium customer</v>
      </c>
      <c r="N2755" t="s">
        <v>27</v>
      </c>
      <c r="O2755">
        <v>224.73</v>
      </c>
      <c r="P2755" t="s">
        <v>53</v>
      </c>
      <c r="Q2755">
        <f>D2755-H2755</f>
        <v>2113.9684999999999</v>
      </c>
      <c r="R2755" t="str">
        <f t="shared" ref="R2755:R2818" si="261">IF(AND(D2755&gt;1000,O2755&gt;300),"Good","Bad")</f>
        <v>Bad</v>
      </c>
      <c r="S2755" t="str">
        <f t="shared" ref="S2755:S2818" si="262">IF(NOT(AND(D2755&gt;1000,O2755&gt;300)),"Bad","Good")</f>
        <v>Bad</v>
      </c>
      <c r="T2755" t="str">
        <f t="shared" ref="T2755:T2818" si="263">IF(OR(D2755&gt;1000,G2755&gt;0.25),"High Impact","Normal")</f>
        <v>High Impact</v>
      </c>
    </row>
    <row r="2756" spans="1:20">
      <c r="A2756" t="s">
        <v>2792</v>
      </c>
      <c r="B2756" t="s">
        <v>24</v>
      </c>
      <c r="C2756" t="s">
        <v>25</v>
      </c>
      <c r="D2756">
        <v>1688.7</v>
      </c>
      <c r="E2756" t="str">
        <f t="shared" si="258"/>
        <v>High</v>
      </c>
      <c r="F2756" t="str">
        <f t="shared" si="259"/>
        <v>High</v>
      </c>
      <c r="G2756">
        <v>0.26</v>
      </c>
      <c r="H2756">
        <f>D2756*G2756</f>
        <v>439.06200000000001</v>
      </c>
      <c r="I2756">
        <v>4</v>
      </c>
      <c r="J2756" s="1">
        <v>45466</v>
      </c>
      <c r="K2756" s="1">
        <v>45469</v>
      </c>
      <c r="L2756" t="s">
        <v>26</v>
      </c>
      <c r="M2756" t="str">
        <f t="shared" si="260"/>
        <v>Potential customer</v>
      </c>
      <c r="N2756" t="s">
        <v>21</v>
      </c>
      <c r="O2756">
        <v>178.11</v>
      </c>
      <c r="P2756" t="s">
        <v>33</v>
      </c>
      <c r="Q2756">
        <f>D2756-H2756</f>
        <v>1249.6379999999999</v>
      </c>
      <c r="R2756" t="str">
        <f t="shared" si="261"/>
        <v>Bad</v>
      </c>
      <c r="S2756" t="str">
        <f t="shared" si="262"/>
        <v>Bad</v>
      </c>
      <c r="T2756" t="str">
        <f t="shared" si="263"/>
        <v>High Impact</v>
      </c>
    </row>
    <row r="2757" spans="1:20">
      <c r="A2757" t="s">
        <v>2793</v>
      </c>
      <c r="B2757" t="s">
        <v>18</v>
      </c>
      <c r="C2757" t="s">
        <v>31</v>
      </c>
      <c r="D2757">
        <v>3743.82</v>
      </c>
      <c r="E2757" t="str">
        <f t="shared" si="258"/>
        <v>High</v>
      </c>
      <c r="F2757" t="str">
        <f t="shared" si="259"/>
        <v>High</v>
      </c>
      <c r="G2757">
        <v>0.24</v>
      </c>
      <c r="H2757">
        <f>D2757*G2757</f>
        <v>898.51679999999999</v>
      </c>
      <c r="I2757">
        <v>6</v>
      </c>
      <c r="J2757" s="1">
        <v>44928</v>
      </c>
      <c r="K2757" s="1">
        <v>44932</v>
      </c>
      <c r="L2757" t="s">
        <v>36</v>
      </c>
      <c r="M2757" t="str">
        <f t="shared" si="260"/>
        <v>Normal customer</v>
      </c>
      <c r="N2757" t="s">
        <v>32</v>
      </c>
      <c r="O2757">
        <v>528.72</v>
      </c>
      <c r="P2757" t="s">
        <v>22</v>
      </c>
      <c r="Q2757">
        <f>D2757-H2757</f>
        <v>2845.3032000000003</v>
      </c>
      <c r="R2757" t="str">
        <f t="shared" si="261"/>
        <v>Good</v>
      </c>
      <c r="S2757" t="str">
        <f t="shared" si="262"/>
        <v>Good</v>
      </c>
      <c r="T2757" t="str">
        <f t="shared" si="263"/>
        <v>High Impact</v>
      </c>
    </row>
    <row r="2758" spans="1:20">
      <c r="A2758" t="s">
        <v>2794</v>
      </c>
      <c r="B2758" t="s">
        <v>30</v>
      </c>
      <c r="C2758" t="s">
        <v>41</v>
      </c>
      <c r="D2758">
        <v>1094.56</v>
      </c>
      <c r="E2758" t="str">
        <f t="shared" si="258"/>
        <v>High</v>
      </c>
      <c r="F2758" t="str">
        <f t="shared" si="259"/>
        <v>High</v>
      </c>
      <c r="G2758">
        <v>0.15</v>
      </c>
      <c r="H2758">
        <f>D2758*G2758</f>
        <v>164.184</v>
      </c>
      <c r="I2758">
        <v>2</v>
      </c>
      <c r="J2758" s="1">
        <v>45464</v>
      </c>
      <c r="K2758" s="1">
        <v>45466</v>
      </c>
      <c r="L2758" t="s">
        <v>26</v>
      </c>
      <c r="M2758" t="str">
        <f t="shared" si="260"/>
        <v>Potential customer</v>
      </c>
      <c r="N2758" t="s">
        <v>21</v>
      </c>
      <c r="O2758">
        <v>227.49</v>
      </c>
      <c r="P2758" t="s">
        <v>28</v>
      </c>
      <c r="Q2758">
        <f>D2758-H2758</f>
        <v>930.37599999999998</v>
      </c>
      <c r="R2758" t="str">
        <f t="shared" si="261"/>
        <v>Bad</v>
      </c>
      <c r="S2758" t="str">
        <f t="shared" si="262"/>
        <v>Bad</v>
      </c>
      <c r="T2758" t="str">
        <f t="shared" si="263"/>
        <v>High Impact</v>
      </c>
    </row>
    <row r="2759" spans="1:20">
      <c r="A2759" t="s">
        <v>2795</v>
      </c>
      <c r="B2759" t="s">
        <v>24</v>
      </c>
      <c r="C2759" t="s">
        <v>38</v>
      </c>
      <c r="D2759">
        <v>1089.48</v>
      </c>
      <c r="E2759" t="str">
        <f t="shared" si="258"/>
        <v>High</v>
      </c>
      <c r="F2759" t="str">
        <f t="shared" si="259"/>
        <v>High</v>
      </c>
      <c r="G2759">
        <v>0.05</v>
      </c>
      <c r="H2759">
        <f>D2759*G2759</f>
        <v>54.474000000000004</v>
      </c>
      <c r="I2759">
        <v>5</v>
      </c>
      <c r="J2759" s="1">
        <v>45097</v>
      </c>
      <c r="K2759" s="1">
        <v>45098</v>
      </c>
      <c r="L2759" t="s">
        <v>20</v>
      </c>
      <c r="M2759" t="str">
        <f t="shared" si="260"/>
        <v>Premium customer</v>
      </c>
      <c r="N2759" t="s">
        <v>27</v>
      </c>
      <c r="O2759">
        <v>65.930000000000007</v>
      </c>
      <c r="P2759" t="s">
        <v>44</v>
      </c>
      <c r="Q2759">
        <f>D2759-H2759</f>
        <v>1035.0060000000001</v>
      </c>
      <c r="R2759" t="str">
        <f t="shared" si="261"/>
        <v>Bad</v>
      </c>
      <c r="S2759" t="str">
        <f t="shared" si="262"/>
        <v>Bad</v>
      </c>
      <c r="T2759" t="str">
        <f t="shared" si="263"/>
        <v>High Impact</v>
      </c>
    </row>
    <row r="2760" spans="1:20">
      <c r="A2760" t="s">
        <v>2796</v>
      </c>
      <c r="B2760" t="s">
        <v>46</v>
      </c>
      <c r="C2760" t="s">
        <v>31</v>
      </c>
      <c r="D2760">
        <v>3512.53</v>
      </c>
      <c r="E2760" t="str">
        <f t="shared" si="258"/>
        <v>High</v>
      </c>
      <c r="F2760" t="str">
        <f t="shared" si="259"/>
        <v>High</v>
      </c>
      <c r="G2760">
        <v>0.35</v>
      </c>
      <c r="H2760">
        <f>D2760*G2760</f>
        <v>1229.3855000000001</v>
      </c>
      <c r="I2760">
        <v>5</v>
      </c>
      <c r="J2760" s="1">
        <v>45400</v>
      </c>
      <c r="K2760" s="1">
        <v>45407</v>
      </c>
      <c r="L2760" t="s">
        <v>26</v>
      </c>
      <c r="M2760" t="str">
        <f t="shared" si="260"/>
        <v>Potential customer</v>
      </c>
      <c r="N2760" t="s">
        <v>27</v>
      </c>
      <c r="O2760">
        <v>519.08000000000004</v>
      </c>
      <c r="P2760" t="s">
        <v>44</v>
      </c>
      <c r="Q2760">
        <f>D2760-H2760</f>
        <v>2283.1445000000003</v>
      </c>
      <c r="R2760" t="str">
        <f t="shared" si="261"/>
        <v>Good</v>
      </c>
      <c r="S2760" t="str">
        <f t="shared" si="262"/>
        <v>Good</v>
      </c>
      <c r="T2760" t="str">
        <f t="shared" si="263"/>
        <v>High Impact</v>
      </c>
    </row>
    <row r="2761" spans="1:20">
      <c r="A2761" t="s">
        <v>2797</v>
      </c>
      <c r="B2761" t="s">
        <v>18</v>
      </c>
      <c r="C2761" t="s">
        <v>25</v>
      </c>
      <c r="D2761">
        <v>4346.8599999999997</v>
      </c>
      <c r="E2761" t="str">
        <f t="shared" si="258"/>
        <v>High</v>
      </c>
      <c r="F2761" t="str">
        <f t="shared" si="259"/>
        <v>High</v>
      </c>
      <c r="G2761">
        <v>0.28000000000000003</v>
      </c>
      <c r="H2761">
        <f>D2761*G2761</f>
        <v>1217.1207999999999</v>
      </c>
      <c r="I2761">
        <v>3</v>
      </c>
      <c r="J2761" s="1">
        <v>45348</v>
      </c>
      <c r="K2761" s="1">
        <v>45349</v>
      </c>
      <c r="L2761" t="s">
        <v>36</v>
      </c>
      <c r="M2761" t="str">
        <f t="shared" si="260"/>
        <v>Normal customer</v>
      </c>
      <c r="N2761" t="s">
        <v>27</v>
      </c>
      <c r="O2761">
        <v>1029.75</v>
      </c>
      <c r="P2761" t="s">
        <v>53</v>
      </c>
      <c r="Q2761">
        <f>D2761-H2761</f>
        <v>3129.7392</v>
      </c>
      <c r="R2761" t="str">
        <f t="shared" si="261"/>
        <v>Good</v>
      </c>
      <c r="S2761" t="str">
        <f t="shared" si="262"/>
        <v>Good</v>
      </c>
      <c r="T2761" t="str">
        <f t="shared" si="263"/>
        <v>High Impact</v>
      </c>
    </row>
    <row r="2762" spans="1:20">
      <c r="A2762" t="s">
        <v>2798</v>
      </c>
      <c r="B2762" t="s">
        <v>46</v>
      </c>
      <c r="C2762" t="s">
        <v>19</v>
      </c>
      <c r="D2762">
        <v>1281.93</v>
      </c>
      <c r="E2762" t="str">
        <f t="shared" si="258"/>
        <v>High</v>
      </c>
      <c r="F2762" t="str">
        <f t="shared" si="259"/>
        <v>High</v>
      </c>
      <c r="G2762">
        <v>0.4</v>
      </c>
      <c r="H2762">
        <f>D2762*G2762</f>
        <v>512.77200000000005</v>
      </c>
      <c r="I2762">
        <v>2</v>
      </c>
      <c r="J2762" s="1">
        <v>45459</v>
      </c>
      <c r="K2762" s="1">
        <v>45465</v>
      </c>
      <c r="L2762" t="s">
        <v>26</v>
      </c>
      <c r="M2762" t="str">
        <f t="shared" si="260"/>
        <v>Potential customer</v>
      </c>
      <c r="N2762" t="s">
        <v>32</v>
      </c>
      <c r="O2762">
        <v>199.03</v>
      </c>
      <c r="P2762" t="s">
        <v>33</v>
      </c>
      <c r="Q2762">
        <f>D2762-H2762</f>
        <v>769.15800000000002</v>
      </c>
      <c r="R2762" t="str">
        <f t="shared" si="261"/>
        <v>Bad</v>
      </c>
      <c r="S2762" t="str">
        <f t="shared" si="262"/>
        <v>Bad</v>
      </c>
      <c r="T2762" t="str">
        <f t="shared" si="263"/>
        <v>High Impact</v>
      </c>
    </row>
    <row r="2763" spans="1:20">
      <c r="A2763" t="s">
        <v>2799</v>
      </c>
      <c r="B2763" t="s">
        <v>30</v>
      </c>
      <c r="C2763" t="s">
        <v>38</v>
      </c>
      <c r="D2763">
        <v>1036.51</v>
      </c>
      <c r="E2763" t="str">
        <f t="shared" si="258"/>
        <v>High</v>
      </c>
      <c r="F2763" t="str">
        <f t="shared" si="259"/>
        <v>High</v>
      </c>
      <c r="G2763">
        <v>0.12</v>
      </c>
      <c r="H2763">
        <f>D2763*G2763</f>
        <v>124.38119999999999</v>
      </c>
      <c r="I2763">
        <v>7</v>
      </c>
      <c r="J2763" s="1">
        <v>45212</v>
      </c>
      <c r="K2763" s="1">
        <v>45217</v>
      </c>
      <c r="L2763" t="s">
        <v>26</v>
      </c>
      <c r="M2763" t="str">
        <f t="shared" si="260"/>
        <v>Potential customer</v>
      </c>
      <c r="N2763" t="s">
        <v>21</v>
      </c>
      <c r="O2763">
        <v>206.5</v>
      </c>
      <c r="P2763" t="s">
        <v>28</v>
      </c>
      <c r="Q2763">
        <f>D2763-H2763</f>
        <v>912.12879999999996</v>
      </c>
      <c r="R2763" t="str">
        <f t="shared" si="261"/>
        <v>Bad</v>
      </c>
      <c r="S2763" t="str">
        <f t="shared" si="262"/>
        <v>Bad</v>
      </c>
      <c r="T2763" t="str">
        <f t="shared" si="263"/>
        <v>High Impact</v>
      </c>
    </row>
    <row r="2764" spans="1:20">
      <c r="A2764" t="s">
        <v>2800</v>
      </c>
      <c r="B2764" t="s">
        <v>18</v>
      </c>
      <c r="C2764" t="s">
        <v>25</v>
      </c>
      <c r="D2764">
        <v>3384.5</v>
      </c>
      <c r="E2764" t="str">
        <f t="shared" si="258"/>
        <v>High</v>
      </c>
      <c r="F2764" t="str">
        <f t="shared" si="259"/>
        <v>High</v>
      </c>
      <c r="G2764">
        <v>0.4</v>
      </c>
      <c r="H2764">
        <f>D2764*G2764</f>
        <v>1353.8000000000002</v>
      </c>
      <c r="I2764">
        <v>8</v>
      </c>
      <c r="J2764" s="1">
        <v>44964</v>
      </c>
      <c r="K2764" s="1">
        <v>44971</v>
      </c>
      <c r="L2764" t="s">
        <v>20</v>
      </c>
      <c r="M2764" t="str">
        <f t="shared" si="260"/>
        <v>Premium customer</v>
      </c>
      <c r="N2764" t="s">
        <v>32</v>
      </c>
      <c r="O2764">
        <v>254.28</v>
      </c>
      <c r="P2764" t="s">
        <v>53</v>
      </c>
      <c r="Q2764">
        <f>D2764-H2764</f>
        <v>2030.6999999999998</v>
      </c>
      <c r="R2764" t="str">
        <f t="shared" si="261"/>
        <v>Bad</v>
      </c>
      <c r="S2764" t="str">
        <f t="shared" si="262"/>
        <v>Bad</v>
      </c>
      <c r="T2764" t="str">
        <f t="shared" si="263"/>
        <v>High Impact</v>
      </c>
    </row>
    <row r="2765" spans="1:20">
      <c r="A2765" t="s">
        <v>2801</v>
      </c>
      <c r="B2765" t="s">
        <v>30</v>
      </c>
      <c r="C2765" t="s">
        <v>38</v>
      </c>
      <c r="D2765">
        <v>3141.93</v>
      </c>
      <c r="E2765" t="str">
        <f t="shared" si="258"/>
        <v>High</v>
      </c>
      <c r="F2765" t="str">
        <f t="shared" si="259"/>
        <v>High</v>
      </c>
      <c r="G2765">
        <v>0.15</v>
      </c>
      <c r="H2765">
        <f>D2765*G2765</f>
        <v>471.28949999999998</v>
      </c>
      <c r="I2765">
        <v>4</v>
      </c>
      <c r="J2765" s="1">
        <v>45051</v>
      </c>
      <c r="K2765" s="1">
        <v>45057</v>
      </c>
      <c r="L2765" t="s">
        <v>26</v>
      </c>
      <c r="M2765" t="str">
        <f t="shared" si="260"/>
        <v>Potential customer</v>
      </c>
      <c r="N2765" t="s">
        <v>21</v>
      </c>
      <c r="O2765">
        <v>894.55</v>
      </c>
      <c r="P2765" t="s">
        <v>33</v>
      </c>
      <c r="Q2765">
        <f>D2765-H2765</f>
        <v>2670.6405</v>
      </c>
      <c r="R2765" t="str">
        <f t="shared" si="261"/>
        <v>Good</v>
      </c>
      <c r="S2765" t="str">
        <f t="shared" si="262"/>
        <v>Good</v>
      </c>
      <c r="T2765" t="str">
        <f t="shared" si="263"/>
        <v>High Impact</v>
      </c>
    </row>
    <row r="2766" spans="1:20">
      <c r="A2766" t="s">
        <v>2802</v>
      </c>
      <c r="B2766" t="s">
        <v>30</v>
      </c>
      <c r="C2766" t="s">
        <v>25</v>
      </c>
      <c r="D2766">
        <v>2291.54</v>
      </c>
      <c r="E2766" t="str">
        <f t="shared" si="258"/>
        <v>High</v>
      </c>
      <c r="F2766" t="str">
        <f t="shared" si="259"/>
        <v>High</v>
      </c>
      <c r="G2766">
        <v>0.06</v>
      </c>
      <c r="H2766">
        <f>D2766*G2766</f>
        <v>137.4924</v>
      </c>
      <c r="I2766">
        <v>4</v>
      </c>
      <c r="J2766" s="1">
        <v>45241</v>
      </c>
      <c r="K2766" s="1">
        <v>45248</v>
      </c>
      <c r="L2766" t="s">
        <v>20</v>
      </c>
      <c r="M2766" t="str">
        <f t="shared" si="260"/>
        <v>Premium customer</v>
      </c>
      <c r="N2766" t="s">
        <v>27</v>
      </c>
      <c r="O2766">
        <v>194.21</v>
      </c>
      <c r="P2766" t="s">
        <v>22</v>
      </c>
      <c r="Q2766">
        <f>D2766-H2766</f>
        <v>2154.0475999999999</v>
      </c>
      <c r="R2766" t="str">
        <f t="shared" si="261"/>
        <v>Bad</v>
      </c>
      <c r="S2766" t="str">
        <f t="shared" si="262"/>
        <v>Bad</v>
      </c>
      <c r="T2766" t="str">
        <f t="shared" si="263"/>
        <v>High Impact</v>
      </c>
    </row>
    <row r="2767" spans="1:20">
      <c r="A2767" t="s">
        <v>2803</v>
      </c>
      <c r="B2767" t="s">
        <v>24</v>
      </c>
      <c r="C2767" t="s">
        <v>41</v>
      </c>
      <c r="D2767">
        <v>569.72</v>
      </c>
      <c r="E2767" t="str">
        <f t="shared" si="258"/>
        <v>Low</v>
      </c>
      <c r="F2767" t="str">
        <f t="shared" si="259"/>
        <v>Midium</v>
      </c>
      <c r="G2767">
        <v>7.0000000000000007E-2</v>
      </c>
      <c r="H2767">
        <f>D2767*G2767</f>
        <v>39.880400000000009</v>
      </c>
      <c r="I2767">
        <v>9</v>
      </c>
      <c r="J2767" s="1">
        <v>45497</v>
      </c>
      <c r="K2767" s="1">
        <v>45499</v>
      </c>
      <c r="L2767" t="s">
        <v>36</v>
      </c>
      <c r="M2767" t="str">
        <f t="shared" si="260"/>
        <v>Normal customer</v>
      </c>
      <c r="N2767" t="s">
        <v>21</v>
      </c>
      <c r="O2767">
        <v>120.94</v>
      </c>
      <c r="P2767" t="s">
        <v>53</v>
      </c>
      <c r="Q2767">
        <f>D2767-H2767</f>
        <v>529.83960000000002</v>
      </c>
      <c r="R2767" t="str">
        <f t="shared" si="261"/>
        <v>Bad</v>
      </c>
      <c r="S2767" t="str">
        <f t="shared" si="262"/>
        <v>Bad</v>
      </c>
      <c r="T2767" t="str">
        <f t="shared" si="263"/>
        <v>Normal</v>
      </c>
    </row>
    <row r="2768" spans="1:20">
      <c r="A2768" t="s">
        <v>2804</v>
      </c>
      <c r="B2768" t="s">
        <v>46</v>
      </c>
      <c r="C2768" t="s">
        <v>19</v>
      </c>
      <c r="D2768">
        <v>549.75</v>
      </c>
      <c r="E2768" t="str">
        <f t="shared" si="258"/>
        <v>Low</v>
      </c>
      <c r="F2768" t="str">
        <f t="shared" si="259"/>
        <v>Midium</v>
      </c>
      <c r="G2768">
        <v>0.11</v>
      </c>
      <c r="H2768">
        <f>D2768*G2768</f>
        <v>60.472500000000004</v>
      </c>
      <c r="I2768">
        <v>4</v>
      </c>
      <c r="J2768" s="1">
        <v>44970</v>
      </c>
      <c r="K2768" s="1">
        <v>44973</v>
      </c>
      <c r="L2768" t="s">
        <v>26</v>
      </c>
      <c r="M2768" t="str">
        <f t="shared" si="260"/>
        <v>Normal customer</v>
      </c>
      <c r="N2768" t="s">
        <v>32</v>
      </c>
      <c r="O2768">
        <v>50.37</v>
      </c>
      <c r="P2768" t="s">
        <v>33</v>
      </c>
      <c r="Q2768">
        <f>D2768-H2768</f>
        <v>489.27749999999997</v>
      </c>
      <c r="R2768" t="str">
        <f t="shared" si="261"/>
        <v>Bad</v>
      </c>
      <c r="S2768" t="str">
        <f t="shared" si="262"/>
        <v>Bad</v>
      </c>
      <c r="T2768" t="str">
        <f t="shared" si="263"/>
        <v>Normal</v>
      </c>
    </row>
    <row r="2769" spans="1:20">
      <c r="A2769" t="s">
        <v>2805</v>
      </c>
      <c r="B2769" t="s">
        <v>18</v>
      </c>
      <c r="C2769" t="s">
        <v>41</v>
      </c>
      <c r="D2769">
        <v>3908.97</v>
      </c>
      <c r="E2769" t="str">
        <f t="shared" si="258"/>
        <v>High</v>
      </c>
      <c r="F2769" t="str">
        <f t="shared" si="259"/>
        <v>High</v>
      </c>
      <c r="G2769">
        <v>0.34</v>
      </c>
      <c r="H2769">
        <f>D2769*G2769</f>
        <v>1329.0498</v>
      </c>
      <c r="I2769">
        <v>3</v>
      </c>
      <c r="J2769" s="1">
        <v>45258</v>
      </c>
      <c r="K2769" s="1">
        <v>45263</v>
      </c>
      <c r="L2769" t="s">
        <v>20</v>
      </c>
      <c r="M2769" t="str">
        <f t="shared" si="260"/>
        <v>Premium customer</v>
      </c>
      <c r="N2769" t="s">
        <v>32</v>
      </c>
      <c r="O2769">
        <v>1157.28</v>
      </c>
      <c r="P2769" t="s">
        <v>33</v>
      </c>
      <c r="Q2769">
        <f>D2769-H2769</f>
        <v>2579.9201999999996</v>
      </c>
      <c r="R2769" t="str">
        <f t="shared" si="261"/>
        <v>Good</v>
      </c>
      <c r="S2769" t="str">
        <f t="shared" si="262"/>
        <v>Good</v>
      </c>
      <c r="T2769" t="str">
        <f t="shared" si="263"/>
        <v>High Impact</v>
      </c>
    </row>
    <row r="2770" spans="1:20">
      <c r="A2770" t="s">
        <v>2806</v>
      </c>
      <c r="B2770" t="s">
        <v>30</v>
      </c>
      <c r="C2770" t="s">
        <v>25</v>
      </c>
      <c r="D2770">
        <v>2313.67</v>
      </c>
      <c r="E2770" t="str">
        <f t="shared" si="258"/>
        <v>High</v>
      </c>
      <c r="F2770" t="str">
        <f t="shared" si="259"/>
        <v>High</v>
      </c>
      <c r="G2770">
        <v>0.12</v>
      </c>
      <c r="H2770">
        <f>D2770*G2770</f>
        <v>277.6404</v>
      </c>
      <c r="I2770">
        <v>1</v>
      </c>
      <c r="J2770" s="1">
        <v>45469</v>
      </c>
      <c r="K2770" s="1">
        <v>45472</v>
      </c>
      <c r="L2770" t="s">
        <v>20</v>
      </c>
      <c r="M2770" t="str">
        <f t="shared" si="260"/>
        <v>Premium customer</v>
      </c>
      <c r="N2770" t="s">
        <v>21</v>
      </c>
      <c r="O2770">
        <v>481.71</v>
      </c>
      <c r="P2770" t="s">
        <v>44</v>
      </c>
      <c r="Q2770">
        <f>D2770-H2770</f>
        <v>2036.0296000000001</v>
      </c>
      <c r="R2770" t="str">
        <f t="shared" si="261"/>
        <v>Good</v>
      </c>
      <c r="S2770" t="str">
        <f t="shared" si="262"/>
        <v>Good</v>
      </c>
      <c r="T2770" t="str">
        <f t="shared" si="263"/>
        <v>High Impact</v>
      </c>
    </row>
    <row r="2771" spans="1:20">
      <c r="A2771" t="s">
        <v>2807</v>
      </c>
      <c r="B2771" t="s">
        <v>30</v>
      </c>
      <c r="C2771" t="s">
        <v>31</v>
      </c>
      <c r="D2771">
        <v>4304.04</v>
      </c>
      <c r="E2771" t="str">
        <f t="shared" si="258"/>
        <v>High</v>
      </c>
      <c r="F2771" t="str">
        <f t="shared" si="259"/>
        <v>High</v>
      </c>
      <c r="G2771">
        <v>0.3</v>
      </c>
      <c r="H2771">
        <f>D2771*G2771</f>
        <v>1291.212</v>
      </c>
      <c r="I2771">
        <v>3</v>
      </c>
      <c r="J2771" s="1">
        <v>45091</v>
      </c>
      <c r="K2771" s="1">
        <v>45096</v>
      </c>
      <c r="L2771" t="s">
        <v>26</v>
      </c>
      <c r="M2771" t="str">
        <f t="shared" si="260"/>
        <v>Potential customer</v>
      </c>
      <c r="N2771" t="s">
        <v>27</v>
      </c>
      <c r="O2771">
        <v>775.25</v>
      </c>
      <c r="P2771" t="s">
        <v>39</v>
      </c>
      <c r="Q2771">
        <f>D2771-H2771</f>
        <v>3012.828</v>
      </c>
      <c r="R2771" t="str">
        <f t="shared" si="261"/>
        <v>Good</v>
      </c>
      <c r="S2771" t="str">
        <f t="shared" si="262"/>
        <v>Good</v>
      </c>
      <c r="T2771" t="str">
        <f t="shared" si="263"/>
        <v>High Impact</v>
      </c>
    </row>
    <row r="2772" spans="1:20">
      <c r="A2772" t="s">
        <v>2808</v>
      </c>
      <c r="B2772" t="s">
        <v>18</v>
      </c>
      <c r="C2772" t="s">
        <v>41</v>
      </c>
      <c r="D2772">
        <v>2916.19</v>
      </c>
      <c r="E2772" t="str">
        <f t="shared" si="258"/>
        <v>High</v>
      </c>
      <c r="F2772" t="str">
        <f t="shared" si="259"/>
        <v>High</v>
      </c>
      <c r="G2772">
        <v>0.13</v>
      </c>
      <c r="H2772">
        <f>D2772*G2772</f>
        <v>379.10470000000004</v>
      </c>
      <c r="I2772">
        <v>5</v>
      </c>
      <c r="J2772" s="1">
        <v>45284</v>
      </c>
      <c r="K2772" s="1">
        <v>45291</v>
      </c>
      <c r="L2772" t="s">
        <v>26</v>
      </c>
      <c r="M2772" t="str">
        <f t="shared" si="260"/>
        <v>Potential customer</v>
      </c>
      <c r="N2772" t="s">
        <v>21</v>
      </c>
      <c r="O2772">
        <v>762.19</v>
      </c>
      <c r="P2772" t="s">
        <v>39</v>
      </c>
      <c r="Q2772">
        <f>D2772-H2772</f>
        <v>2537.0853000000002</v>
      </c>
      <c r="R2772" t="str">
        <f t="shared" si="261"/>
        <v>Good</v>
      </c>
      <c r="S2772" t="str">
        <f t="shared" si="262"/>
        <v>Good</v>
      </c>
      <c r="T2772" t="str">
        <f t="shared" si="263"/>
        <v>High Impact</v>
      </c>
    </row>
    <row r="2773" spans="1:20">
      <c r="A2773" t="s">
        <v>2809</v>
      </c>
      <c r="B2773" t="s">
        <v>30</v>
      </c>
      <c r="C2773" t="s">
        <v>31</v>
      </c>
      <c r="D2773">
        <v>3131.82</v>
      </c>
      <c r="E2773" t="str">
        <f t="shared" si="258"/>
        <v>High</v>
      </c>
      <c r="F2773" t="str">
        <f t="shared" si="259"/>
        <v>High</v>
      </c>
      <c r="G2773">
        <v>0.18</v>
      </c>
      <c r="H2773">
        <f>D2773*G2773</f>
        <v>563.72760000000005</v>
      </c>
      <c r="I2773">
        <v>2</v>
      </c>
      <c r="J2773" s="1">
        <v>45438</v>
      </c>
      <c r="K2773" s="1">
        <v>45441</v>
      </c>
      <c r="L2773" t="s">
        <v>20</v>
      </c>
      <c r="M2773" t="str">
        <f t="shared" si="260"/>
        <v>Premium customer</v>
      </c>
      <c r="N2773" t="s">
        <v>27</v>
      </c>
      <c r="O2773">
        <v>290.35000000000002</v>
      </c>
      <c r="P2773" t="s">
        <v>39</v>
      </c>
      <c r="Q2773">
        <f>D2773-H2773</f>
        <v>2568.0924</v>
      </c>
      <c r="R2773" t="str">
        <f t="shared" si="261"/>
        <v>Bad</v>
      </c>
      <c r="S2773" t="str">
        <f t="shared" si="262"/>
        <v>Bad</v>
      </c>
      <c r="T2773" t="str">
        <f t="shared" si="263"/>
        <v>High Impact</v>
      </c>
    </row>
    <row r="2774" spans="1:20">
      <c r="A2774" t="s">
        <v>2810</v>
      </c>
      <c r="B2774" t="s">
        <v>24</v>
      </c>
      <c r="C2774" t="s">
        <v>25</v>
      </c>
      <c r="D2774">
        <v>4677.55</v>
      </c>
      <c r="E2774" t="str">
        <f t="shared" si="258"/>
        <v>High</v>
      </c>
      <c r="F2774" t="str">
        <f t="shared" si="259"/>
        <v>High</v>
      </c>
      <c r="G2774">
        <v>0.44</v>
      </c>
      <c r="H2774">
        <f>D2774*G2774</f>
        <v>2058.1220000000003</v>
      </c>
      <c r="I2774">
        <v>5</v>
      </c>
      <c r="J2774" s="1">
        <v>45637</v>
      </c>
      <c r="K2774" s="1">
        <v>45644</v>
      </c>
      <c r="L2774" t="s">
        <v>20</v>
      </c>
      <c r="M2774" t="str">
        <f t="shared" si="260"/>
        <v>Premium customer</v>
      </c>
      <c r="N2774" t="s">
        <v>32</v>
      </c>
      <c r="O2774">
        <v>730.31</v>
      </c>
      <c r="P2774" t="s">
        <v>28</v>
      </c>
      <c r="Q2774">
        <f>D2774-H2774</f>
        <v>2619.4279999999999</v>
      </c>
      <c r="R2774" t="str">
        <f t="shared" si="261"/>
        <v>Good</v>
      </c>
      <c r="S2774" t="str">
        <f t="shared" si="262"/>
        <v>Good</v>
      </c>
      <c r="T2774" t="str">
        <f t="shared" si="263"/>
        <v>High Impact</v>
      </c>
    </row>
    <row r="2775" spans="1:20">
      <c r="A2775" t="s">
        <v>2811</v>
      </c>
      <c r="B2775" t="s">
        <v>24</v>
      </c>
      <c r="C2775" t="s">
        <v>19</v>
      </c>
      <c r="D2775">
        <v>906.62</v>
      </c>
      <c r="E2775" t="str">
        <f t="shared" si="258"/>
        <v>Low</v>
      </c>
      <c r="F2775" t="str">
        <f t="shared" si="259"/>
        <v>Midium</v>
      </c>
      <c r="G2775">
        <v>0.25</v>
      </c>
      <c r="H2775">
        <f>D2775*G2775</f>
        <v>226.655</v>
      </c>
      <c r="I2775">
        <v>9</v>
      </c>
      <c r="J2775" s="1">
        <v>45381</v>
      </c>
      <c r="K2775" s="1">
        <v>45388</v>
      </c>
      <c r="L2775" t="s">
        <v>36</v>
      </c>
      <c r="M2775" t="str">
        <f t="shared" si="260"/>
        <v>Normal customer</v>
      </c>
      <c r="N2775" t="s">
        <v>32</v>
      </c>
      <c r="O2775">
        <v>266.83999999999997</v>
      </c>
      <c r="P2775" t="s">
        <v>22</v>
      </c>
      <c r="Q2775">
        <f>D2775-H2775</f>
        <v>679.96500000000003</v>
      </c>
      <c r="R2775" t="str">
        <f t="shared" si="261"/>
        <v>Bad</v>
      </c>
      <c r="S2775" t="str">
        <f t="shared" si="262"/>
        <v>Bad</v>
      </c>
      <c r="T2775" t="str">
        <f t="shared" si="263"/>
        <v>Normal</v>
      </c>
    </row>
    <row r="2776" spans="1:20">
      <c r="A2776" t="s">
        <v>2812</v>
      </c>
      <c r="B2776" t="s">
        <v>24</v>
      </c>
      <c r="C2776" t="s">
        <v>31</v>
      </c>
      <c r="D2776">
        <v>2760.82</v>
      </c>
      <c r="E2776" t="str">
        <f t="shared" si="258"/>
        <v>High</v>
      </c>
      <c r="F2776" t="str">
        <f t="shared" si="259"/>
        <v>High</v>
      </c>
      <c r="G2776">
        <v>0.3</v>
      </c>
      <c r="H2776">
        <f>D2776*G2776</f>
        <v>828.24599999999998</v>
      </c>
      <c r="I2776">
        <v>6</v>
      </c>
      <c r="J2776" s="1">
        <v>45145</v>
      </c>
      <c r="K2776" s="1">
        <v>45149</v>
      </c>
      <c r="L2776" t="s">
        <v>36</v>
      </c>
      <c r="M2776" t="str">
        <f t="shared" si="260"/>
        <v>Normal customer</v>
      </c>
      <c r="N2776" t="s">
        <v>32</v>
      </c>
      <c r="O2776">
        <v>487.84</v>
      </c>
      <c r="P2776" t="s">
        <v>28</v>
      </c>
      <c r="Q2776">
        <f>D2776-H2776</f>
        <v>1932.5740000000001</v>
      </c>
      <c r="R2776" t="str">
        <f t="shared" si="261"/>
        <v>Good</v>
      </c>
      <c r="S2776" t="str">
        <f t="shared" si="262"/>
        <v>Good</v>
      </c>
      <c r="T2776" t="str">
        <f t="shared" si="263"/>
        <v>High Impact</v>
      </c>
    </row>
    <row r="2777" spans="1:20">
      <c r="A2777" t="s">
        <v>2813</v>
      </c>
      <c r="B2777" t="s">
        <v>24</v>
      </c>
      <c r="C2777" t="s">
        <v>25</v>
      </c>
      <c r="D2777">
        <v>384.88</v>
      </c>
      <c r="E2777" t="str">
        <f t="shared" si="258"/>
        <v>Low</v>
      </c>
      <c r="F2777" t="str">
        <f t="shared" si="259"/>
        <v>Low</v>
      </c>
      <c r="G2777">
        <v>0.09</v>
      </c>
      <c r="H2777">
        <f>D2777*G2777</f>
        <v>34.639199999999995</v>
      </c>
      <c r="I2777">
        <v>3</v>
      </c>
      <c r="J2777" s="1">
        <v>45592</v>
      </c>
      <c r="K2777" s="1">
        <v>45595</v>
      </c>
      <c r="L2777" t="s">
        <v>36</v>
      </c>
      <c r="M2777" t="str">
        <f t="shared" si="260"/>
        <v>Normal customer</v>
      </c>
      <c r="N2777" t="s">
        <v>32</v>
      </c>
      <c r="O2777">
        <v>79.77</v>
      </c>
      <c r="P2777" t="s">
        <v>33</v>
      </c>
      <c r="Q2777">
        <f>D2777-H2777</f>
        <v>350.24079999999998</v>
      </c>
      <c r="R2777" t="str">
        <f t="shared" si="261"/>
        <v>Bad</v>
      </c>
      <c r="S2777" t="str">
        <f t="shared" si="262"/>
        <v>Bad</v>
      </c>
      <c r="T2777" t="str">
        <f t="shared" si="263"/>
        <v>Normal</v>
      </c>
    </row>
    <row r="2778" spans="1:20">
      <c r="A2778" t="s">
        <v>2814</v>
      </c>
      <c r="B2778" t="s">
        <v>30</v>
      </c>
      <c r="C2778" t="s">
        <v>31</v>
      </c>
      <c r="D2778">
        <v>1858.73</v>
      </c>
      <c r="E2778" t="str">
        <f t="shared" si="258"/>
        <v>High</v>
      </c>
      <c r="F2778" t="str">
        <f t="shared" si="259"/>
        <v>High</v>
      </c>
      <c r="G2778">
        <v>7.0000000000000007E-2</v>
      </c>
      <c r="H2778">
        <f>D2778*G2778</f>
        <v>130.11110000000002</v>
      </c>
      <c r="I2778">
        <v>5</v>
      </c>
      <c r="J2778" s="1">
        <v>45110</v>
      </c>
      <c r="K2778" s="1">
        <v>45112</v>
      </c>
      <c r="L2778" t="s">
        <v>26</v>
      </c>
      <c r="M2778" t="str">
        <f t="shared" si="260"/>
        <v>Potential customer</v>
      </c>
      <c r="N2778" t="s">
        <v>21</v>
      </c>
      <c r="O2778">
        <v>124.59</v>
      </c>
      <c r="P2778" t="s">
        <v>39</v>
      </c>
      <c r="Q2778">
        <f>D2778-H2778</f>
        <v>1728.6188999999999</v>
      </c>
      <c r="R2778" t="str">
        <f t="shared" si="261"/>
        <v>Bad</v>
      </c>
      <c r="S2778" t="str">
        <f t="shared" si="262"/>
        <v>Bad</v>
      </c>
      <c r="T2778" t="str">
        <f t="shared" si="263"/>
        <v>High Impact</v>
      </c>
    </row>
    <row r="2779" spans="1:20">
      <c r="A2779" t="s">
        <v>2815</v>
      </c>
      <c r="B2779" t="s">
        <v>18</v>
      </c>
      <c r="C2779" t="s">
        <v>41</v>
      </c>
      <c r="D2779">
        <v>825.68</v>
      </c>
      <c r="E2779" t="str">
        <f t="shared" si="258"/>
        <v>Low</v>
      </c>
      <c r="F2779" t="str">
        <f t="shared" si="259"/>
        <v>Midium</v>
      </c>
      <c r="G2779">
        <v>0.21</v>
      </c>
      <c r="H2779">
        <f>D2779*G2779</f>
        <v>173.39279999999999</v>
      </c>
      <c r="I2779">
        <v>1</v>
      </c>
      <c r="J2779" s="1">
        <v>45309</v>
      </c>
      <c r="K2779" s="1">
        <v>45314</v>
      </c>
      <c r="L2779" t="s">
        <v>26</v>
      </c>
      <c r="M2779" t="str">
        <f t="shared" si="260"/>
        <v>Normal customer</v>
      </c>
      <c r="N2779" t="s">
        <v>27</v>
      </c>
      <c r="O2779">
        <v>56.14</v>
      </c>
      <c r="P2779" t="s">
        <v>53</v>
      </c>
      <c r="Q2779">
        <f>D2779-H2779</f>
        <v>652.28719999999998</v>
      </c>
      <c r="R2779" t="str">
        <f t="shared" si="261"/>
        <v>Bad</v>
      </c>
      <c r="S2779" t="str">
        <f t="shared" si="262"/>
        <v>Bad</v>
      </c>
      <c r="T2779" t="str">
        <f t="shared" si="263"/>
        <v>Normal</v>
      </c>
    </row>
    <row r="2780" spans="1:20">
      <c r="A2780" t="s">
        <v>2816</v>
      </c>
      <c r="B2780" t="s">
        <v>18</v>
      </c>
      <c r="C2780" t="s">
        <v>25</v>
      </c>
      <c r="D2780">
        <v>1020.4</v>
      </c>
      <c r="E2780" t="str">
        <f t="shared" si="258"/>
        <v>High</v>
      </c>
      <c r="F2780" t="str">
        <f t="shared" si="259"/>
        <v>High</v>
      </c>
      <c r="G2780">
        <v>0.43</v>
      </c>
      <c r="H2780">
        <f>D2780*G2780</f>
        <v>438.77199999999999</v>
      </c>
      <c r="I2780">
        <v>8</v>
      </c>
      <c r="J2780" s="1">
        <v>45225</v>
      </c>
      <c r="K2780" s="1">
        <v>45226</v>
      </c>
      <c r="L2780" t="s">
        <v>36</v>
      </c>
      <c r="M2780" t="str">
        <f t="shared" si="260"/>
        <v>Normal customer</v>
      </c>
      <c r="N2780" t="s">
        <v>27</v>
      </c>
      <c r="O2780">
        <v>66.739999999999995</v>
      </c>
      <c r="P2780" t="s">
        <v>22</v>
      </c>
      <c r="Q2780">
        <f>D2780-H2780</f>
        <v>581.62799999999993</v>
      </c>
      <c r="R2780" t="str">
        <f t="shared" si="261"/>
        <v>Bad</v>
      </c>
      <c r="S2780" t="str">
        <f t="shared" si="262"/>
        <v>Bad</v>
      </c>
      <c r="T2780" t="str">
        <f t="shared" si="263"/>
        <v>High Impact</v>
      </c>
    </row>
    <row r="2781" spans="1:20">
      <c r="A2781" t="s">
        <v>2817</v>
      </c>
      <c r="B2781" t="s">
        <v>18</v>
      </c>
      <c r="C2781" t="s">
        <v>41</v>
      </c>
      <c r="D2781">
        <v>4680.49</v>
      </c>
      <c r="E2781" t="str">
        <f t="shared" si="258"/>
        <v>High</v>
      </c>
      <c r="F2781" t="str">
        <f t="shared" si="259"/>
        <v>High</v>
      </c>
      <c r="G2781">
        <v>0.12</v>
      </c>
      <c r="H2781">
        <f>D2781*G2781</f>
        <v>561.65879999999993</v>
      </c>
      <c r="I2781">
        <v>9</v>
      </c>
      <c r="J2781" s="1">
        <v>45329</v>
      </c>
      <c r="K2781" s="1">
        <v>45333</v>
      </c>
      <c r="L2781" t="s">
        <v>26</v>
      </c>
      <c r="M2781" t="str">
        <f t="shared" si="260"/>
        <v>Potential customer</v>
      </c>
      <c r="N2781" t="s">
        <v>27</v>
      </c>
      <c r="O2781">
        <v>807.91</v>
      </c>
      <c r="P2781" t="s">
        <v>53</v>
      </c>
      <c r="Q2781">
        <f>D2781-H2781</f>
        <v>4118.8311999999996</v>
      </c>
      <c r="R2781" t="str">
        <f t="shared" si="261"/>
        <v>Good</v>
      </c>
      <c r="S2781" t="str">
        <f t="shared" si="262"/>
        <v>Good</v>
      </c>
      <c r="T2781" t="str">
        <f t="shared" si="263"/>
        <v>High Impact</v>
      </c>
    </row>
    <row r="2782" spans="1:20">
      <c r="A2782" t="s">
        <v>2818</v>
      </c>
      <c r="B2782" t="s">
        <v>18</v>
      </c>
      <c r="C2782" t="s">
        <v>38</v>
      </c>
      <c r="D2782">
        <v>3092.34</v>
      </c>
      <c r="E2782" t="str">
        <f t="shared" si="258"/>
        <v>High</v>
      </c>
      <c r="F2782" t="str">
        <f t="shared" si="259"/>
        <v>High</v>
      </c>
      <c r="G2782">
        <v>0.31</v>
      </c>
      <c r="H2782">
        <f>D2782*G2782</f>
        <v>958.62540000000001</v>
      </c>
      <c r="I2782">
        <v>5</v>
      </c>
      <c r="J2782" s="1">
        <v>45588</v>
      </c>
      <c r="K2782" s="1">
        <v>45594</v>
      </c>
      <c r="L2782" t="s">
        <v>26</v>
      </c>
      <c r="M2782" t="str">
        <f t="shared" si="260"/>
        <v>Potential customer</v>
      </c>
      <c r="N2782" t="s">
        <v>21</v>
      </c>
      <c r="O2782">
        <v>710.3</v>
      </c>
      <c r="P2782" t="s">
        <v>22</v>
      </c>
      <c r="Q2782">
        <f>D2782-H2782</f>
        <v>2133.7146000000002</v>
      </c>
      <c r="R2782" t="str">
        <f t="shared" si="261"/>
        <v>Good</v>
      </c>
      <c r="S2782" t="str">
        <f t="shared" si="262"/>
        <v>Good</v>
      </c>
      <c r="T2782" t="str">
        <f t="shared" si="263"/>
        <v>High Impact</v>
      </c>
    </row>
    <row r="2783" spans="1:20">
      <c r="A2783" t="s">
        <v>2819</v>
      </c>
      <c r="B2783" t="s">
        <v>46</v>
      </c>
      <c r="C2783" t="s">
        <v>25</v>
      </c>
      <c r="D2783">
        <v>4471.57</v>
      </c>
      <c r="E2783" t="str">
        <f t="shared" si="258"/>
        <v>High</v>
      </c>
      <c r="F2783" t="str">
        <f t="shared" si="259"/>
        <v>High</v>
      </c>
      <c r="G2783">
        <v>0.44</v>
      </c>
      <c r="H2783">
        <f>D2783*G2783</f>
        <v>1967.4907999999998</v>
      </c>
      <c r="I2783">
        <v>9</v>
      </c>
      <c r="J2783" s="1">
        <v>45367</v>
      </c>
      <c r="K2783" s="1">
        <v>45370</v>
      </c>
      <c r="L2783" t="s">
        <v>26</v>
      </c>
      <c r="M2783" t="str">
        <f t="shared" si="260"/>
        <v>Potential customer</v>
      </c>
      <c r="N2783" t="s">
        <v>32</v>
      </c>
      <c r="O2783">
        <v>586.55999999999995</v>
      </c>
      <c r="P2783" t="s">
        <v>28</v>
      </c>
      <c r="Q2783">
        <f>D2783-H2783</f>
        <v>2504.0792000000001</v>
      </c>
      <c r="R2783" t="str">
        <f t="shared" si="261"/>
        <v>Good</v>
      </c>
      <c r="S2783" t="str">
        <f t="shared" si="262"/>
        <v>Good</v>
      </c>
      <c r="T2783" t="str">
        <f t="shared" si="263"/>
        <v>High Impact</v>
      </c>
    </row>
    <row r="2784" spans="1:20">
      <c r="A2784" t="s">
        <v>2820</v>
      </c>
      <c r="B2784" t="s">
        <v>18</v>
      </c>
      <c r="C2784" t="s">
        <v>31</v>
      </c>
      <c r="D2784">
        <v>2273.25</v>
      </c>
      <c r="E2784" t="str">
        <f t="shared" si="258"/>
        <v>High</v>
      </c>
      <c r="F2784" t="str">
        <f t="shared" si="259"/>
        <v>High</v>
      </c>
      <c r="G2784">
        <v>0.47</v>
      </c>
      <c r="H2784">
        <f>D2784*G2784</f>
        <v>1068.4275</v>
      </c>
      <c r="I2784">
        <v>8</v>
      </c>
      <c r="J2784" s="1">
        <v>45503</v>
      </c>
      <c r="K2784" s="1">
        <v>45504</v>
      </c>
      <c r="L2784" t="s">
        <v>26</v>
      </c>
      <c r="M2784" t="str">
        <f t="shared" si="260"/>
        <v>Potential customer</v>
      </c>
      <c r="N2784" t="s">
        <v>32</v>
      </c>
      <c r="O2784">
        <v>440.57</v>
      </c>
      <c r="P2784" t="s">
        <v>53</v>
      </c>
      <c r="Q2784">
        <f>D2784-H2784</f>
        <v>1204.8225</v>
      </c>
      <c r="R2784" t="str">
        <f t="shared" si="261"/>
        <v>Good</v>
      </c>
      <c r="S2784" t="str">
        <f t="shared" si="262"/>
        <v>Good</v>
      </c>
      <c r="T2784" t="str">
        <f t="shared" si="263"/>
        <v>High Impact</v>
      </c>
    </row>
    <row r="2785" spans="1:20">
      <c r="A2785" t="s">
        <v>2821</v>
      </c>
      <c r="B2785" t="s">
        <v>46</v>
      </c>
      <c r="C2785" t="s">
        <v>38</v>
      </c>
      <c r="D2785">
        <v>3028.45</v>
      </c>
      <c r="E2785" t="str">
        <f t="shared" si="258"/>
        <v>High</v>
      </c>
      <c r="F2785" t="str">
        <f t="shared" si="259"/>
        <v>High</v>
      </c>
      <c r="G2785">
        <v>0.5</v>
      </c>
      <c r="H2785">
        <f>D2785*G2785</f>
        <v>1514.2249999999999</v>
      </c>
      <c r="I2785">
        <v>8</v>
      </c>
      <c r="J2785" s="1">
        <v>45305</v>
      </c>
      <c r="K2785" s="1">
        <v>45311</v>
      </c>
      <c r="L2785" t="s">
        <v>36</v>
      </c>
      <c r="M2785" t="str">
        <f t="shared" si="260"/>
        <v>Normal customer</v>
      </c>
      <c r="N2785" t="s">
        <v>27</v>
      </c>
      <c r="O2785">
        <v>588.30999999999995</v>
      </c>
      <c r="P2785" t="s">
        <v>39</v>
      </c>
      <c r="Q2785">
        <f>D2785-H2785</f>
        <v>1514.2249999999999</v>
      </c>
      <c r="R2785" t="str">
        <f t="shared" si="261"/>
        <v>Good</v>
      </c>
      <c r="S2785" t="str">
        <f t="shared" si="262"/>
        <v>Good</v>
      </c>
      <c r="T2785" t="str">
        <f t="shared" si="263"/>
        <v>High Impact</v>
      </c>
    </row>
    <row r="2786" spans="1:20">
      <c r="A2786" t="s">
        <v>2822</v>
      </c>
      <c r="B2786" t="s">
        <v>46</v>
      </c>
      <c r="C2786" t="s">
        <v>41</v>
      </c>
      <c r="D2786">
        <v>257.26</v>
      </c>
      <c r="E2786" t="str">
        <f t="shared" si="258"/>
        <v>Low</v>
      </c>
      <c r="F2786" t="str">
        <f t="shared" si="259"/>
        <v>Low</v>
      </c>
      <c r="G2786">
        <v>0.38</v>
      </c>
      <c r="H2786">
        <f>D2786*G2786</f>
        <v>97.758799999999994</v>
      </c>
      <c r="I2786">
        <v>2</v>
      </c>
      <c r="J2786" s="1">
        <v>45600</v>
      </c>
      <c r="K2786" s="1">
        <v>45606</v>
      </c>
      <c r="L2786" t="s">
        <v>26</v>
      </c>
      <c r="M2786" t="str">
        <f t="shared" si="260"/>
        <v>Normal customer</v>
      </c>
      <c r="N2786" t="s">
        <v>32</v>
      </c>
      <c r="O2786">
        <v>23.05</v>
      </c>
      <c r="P2786" t="s">
        <v>22</v>
      </c>
      <c r="Q2786">
        <f>D2786-H2786</f>
        <v>159.50119999999998</v>
      </c>
      <c r="R2786" t="str">
        <f t="shared" si="261"/>
        <v>Bad</v>
      </c>
      <c r="S2786" t="str">
        <f t="shared" si="262"/>
        <v>Bad</v>
      </c>
      <c r="T2786" t="str">
        <f t="shared" si="263"/>
        <v>High Impact</v>
      </c>
    </row>
    <row r="2787" spans="1:20">
      <c r="A2787" t="s">
        <v>2823</v>
      </c>
      <c r="B2787" t="s">
        <v>24</v>
      </c>
      <c r="C2787" t="s">
        <v>41</v>
      </c>
      <c r="D2787">
        <v>2400.56</v>
      </c>
      <c r="E2787" t="str">
        <f t="shared" si="258"/>
        <v>High</v>
      </c>
      <c r="F2787" t="str">
        <f t="shared" si="259"/>
        <v>High</v>
      </c>
      <c r="G2787">
        <v>0.04</v>
      </c>
      <c r="H2787">
        <f>D2787*G2787</f>
        <v>96.022400000000005</v>
      </c>
      <c r="I2787">
        <v>5</v>
      </c>
      <c r="J2787" s="1">
        <v>45488</v>
      </c>
      <c r="K2787" s="1">
        <v>45494</v>
      </c>
      <c r="L2787" t="s">
        <v>36</v>
      </c>
      <c r="M2787" t="str">
        <f t="shared" si="260"/>
        <v>Normal customer</v>
      </c>
      <c r="N2787" t="s">
        <v>32</v>
      </c>
      <c r="O2787">
        <v>570.66999999999996</v>
      </c>
      <c r="P2787" t="s">
        <v>33</v>
      </c>
      <c r="Q2787">
        <f>D2787-H2787</f>
        <v>2304.5376000000001</v>
      </c>
      <c r="R2787" t="str">
        <f t="shared" si="261"/>
        <v>Good</v>
      </c>
      <c r="S2787" t="str">
        <f t="shared" si="262"/>
        <v>Good</v>
      </c>
      <c r="T2787" t="str">
        <f t="shared" si="263"/>
        <v>High Impact</v>
      </c>
    </row>
    <row r="2788" spans="1:20">
      <c r="A2788" t="s">
        <v>2824</v>
      </c>
      <c r="B2788" t="s">
        <v>46</v>
      </c>
      <c r="C2788" t="s">
        <v>31</v>
      </c>
      <c r="D2788">
        <v>2863.88</v>
      </c>
      <c r="E2788" t="str">
        <f t="shared" si="258"/>
        <v>High</v>
      </c>
      <c r="F2788" t="str">
        <f t="shared" si="259"/>
        <v>High</v>
      </c>
      <c r="G2788">
        <v>0.44</v>
      </c>
      <c r="H2788">
        <f>D2788*G2788</f>
        <v>1260.1072000000001</v>
      </c>
      <c r="I2788">
        <v>8</v>
      </c>
      <c r="J2788" s="1">
        <v>45598</v>
      </c>
      <c r="K2788" s="1">
        <v>45603</v>
      </c>
      <c r="L2788" t="s">
        <v>36</v>
      </c>
      <c r="M2788" t="str">
        <f t="shared" si="260"/>
        <v>Normal customer</v>
      </c>
      <c r="N2788" t="s">
        <v>21</v>
      </c>
      <c r="O2788">
        <v>534.33000000000004</v>
      </c>
      <c r="P2788" t="s">
        <v>22</v>
      </c>
      <c r="Q2788">
        <f>D2788-H2788</f>
        <v>1603.7728</v>
      </c>
      <c r="R2788" t="str">
        <f t="shared" si="261"/>
        <v>Good</v>
      </c>
      <c r="S2788" t="str">
        <f t="shared" si="262"/>
        <v>Good</v>
      </c>
      <c r="T2788" t="str">
        <f t="shared" si="263"/>
        <v>High Impact</v>
      </c>
    </row>
    <row r="2789" spans="1:20">
      <c r="A2789" t="s">
        <v>2825</v>
      </c>
      <c r="B2789" t="s">
        <v>30</v>
      </c>
      <c r="C2789" t="s">
        <v>38</v>
      </c>
      <c r="D2789">
        <v>182.21</v>
      </c>
      <c r="E2789" t="str">
        <f t="shared" si="258"/>
        <v>Low</v>
      </c>
      <c r="F2789" t="str">
        <f t="shared" si="259"/>
        <v>Low</v>
      </c>
      <c r="G2789">
        <v>0.44</v>
      </c>
      <c r="H2789">
        <f>D2789*G2789</f>
        <v>80.17240000000001</v>
      </c>
      <c r="I2789">
        <v>3</v>
      </c>
      <c r="J2789" s="1">
        <v>45235</v>
      </c>
      <c r="K2789" s="1">
        <v>45239</v>
      </c>
      <c r="L2789" t="s">
        <v>26</v>
      </c>
      <c r="M2789" t="str">
        <f t="shared" si="260"/>
        <v>Normal customer</v>
      </c>
      <c r="N2789" t="s">
        <v>32</v>
      </c>
      <c r="O2789">
        <v>14.58</v>
      </c>
      <c r="P2789" t="s">
        <v>39</v>
      </c>
      <c r="Q2789">
        <f>D2789-H2789</f>
        <v>102.0376</v>
      </c>
      <c r="R2789" t="str">
        <f t="shared" si="261"/>
        <v>Bad</v>
      </c>
      <c r="S2789" t="str">
        <f t="shared" si="262"/>
        <v>Bad</v>
      </c>
      <c r="T2789" t="str">
        <f t="shared" si="263"/>
        <v>High Impact</v>
      </c>
    </row>
    <row r="2790" spans="1:20">
      <c r="A2790" t="s">
        <v>2826</v>
      </c>
      <c r="B2790" t="s">
        <v>46</v>
      </c>
      <c r="C2790" t="s">
        <v>19</v>
      </c>
      <c r="D2790">
        <v>3968.5</v>
      </c>
      <c r="E2790" t="str">
        <f t="shared" si="258"/>
        <v>High</v>
      </c>
      <c r="F2790" t="str">
        <f t="shared" si="259"/>
        <v>High</v>
      </c>
      <c r="G2790">
        <v>0.28000000000000003</v>
      </c>
      <c r="H2790">
        <f>D2790*G2790</f>
        <v>1111.18</v>
      </c>
      <c r="I2790">
        <v>1</v>
      </c>
      <c r="J2790" s="1">
        <v>45396</v>
      </c>
      <c r="K2790" s="1">
        <v>45402</v>
      </c>
      <c r="L2790" t="s">
        <v>26</v>
      </c>
      <c r="M2790" t="str">
        <f t="shared" si="260"/>
        <v>Potential customer</v>
      </c>
      <c r="N2790" t="s">
        <v>21</v>
      </c>
      <c r="O2790">
        <v>1138.6199999999999</v>
      </c>
      <c r="P2790" t="s">
        <v>44</v>
      </c>
      <c r="Q2790">
        <f>D2790-H2790</f>
        <v>2857.3199999999997</v>
      </c>
      <c r="R2790" t="str">
        <f t="shared" si="261"/>
        <v>Good</v>
      </c>
      <c r="S2790" t="str">
        <f t="shared" si="262"/>
        <v>Good</v>
      </c>
      <c r="T2790" t="str">
        <f t="shared" si="263"/>
        <v>High Impact</v>
      </c>
    </row>
    <row r="2791" spans="1:20">
      <c r="A2791" t="s">
        <v>2827</v>
      </c>
      <c r="B2791" t="s">
        <v>24</v>
      </c>
      <c r="C2791" t="s">
        <v>31</v>
      </c>
      <c r="D2791">
        <v>1547.57</v>
      </c>
      <c r="E2791" t="str">
        <f t="shared" si="258"/>
        <v>High</v>
      </c>
      <c r="F2791" t="str">
        <f t="shared" si="259"/>
        <v>High</v>
      </c>
      <c r="G2791">
        <v>0.03</v>
      </c>
      <c r="H2791">
        <f>D2791*G2791</f>
        <v>46.427099999999996</v>
      </c>
      <c r="I2791">
        <v>4</v>
      </c>
      <c r="J2791" s="1">
        <v>44977</v>
      </c>
      <c r="K2791" s="1">
        <v>44981</v>
      </c>
      <c r="L2791" t="s">
        <v>36</v>
      </c>
      <c r="M2791" t="str">
        <f t="shared" si="260"/>
        <v>Normal customer</v>
      </c>
      <c r="N2791" t="s">
        <v>21</v>
      </c>
      <c r="O2791">
        <v>172.76</v>
      </c>
      <c r="P2791" t="s">
        <v>33</v>
      </c>
      <c r="Q2791">
        <f>D2791-H2791</f>
        <v>1501.1428999999998</v>
      </c>
      <c r="R2791" t="str">
        <f t="shared" si="261"/>
        <v>Bad</v>
      </c>
      <c r="S2791" t="str">
        <f t="shared" si="262"/>
        <v>Bad</v>
      </c>
      <c r="T2791" t="str">
        <f t="shared" si="263"/>
        <v>High Impact</v>
      </c>
    </row>
    <row r="2792" spans="1:20">
      <c r="A2792" t="s">
        <v>2828</v>
      </c>
      <c r="B2792" t="s">
        <v>46</v>
      </c>
      <c r="C2792" t="s">
        <v>41</v>
      </c>
      <c r="D2792">
        <v>2317.19</v>
      </c>
      <c r="E2792" t="str">
        <f t="shared" si="258"/>
        <v>High</v>
      </c>
      <c r="F2792" t="str">
        <f t="shared" si="259"/>
        <v>High</v>
      </c>
      <c r="G2792">
        <v>0.24</v>
      </c>
      <c r="H2792">
        <f>D2792*G2792</f>
        <v>556.12559999999996</v>
      </c>
      <c r="I2792">
        <v>4</v>
      </c>
      <c r="J2792" s="1">
        <v>45202</v>
      </c>
      <c r="K2792" s="1">
        <v>45206</v>
      </c>
      <c r="L2792" t="s">
        <v>26</v>
      </c>
      <c r="M2792" t="str">
        <f t="shared" si="260"/>
        <v>Potential customer</v>
      </c>
      <c r="N2792" t="s">
        <v>27</v>
      </c>
      <c r="O2792">
        <v>355.13</v>
      </c>
      <c r="P2792" t="s">
        <v>28</v>
      </c>
      <c r="Q2792">
        <f>D2792-H2792</f>
        <v>1761.0644000000002</v>
      </c>
      <c r="R2792" t="str">
        <f t="shared" si="261"/>
        <v>Good</v>
      </c>
      <c r="S2792" t="str">
        <f t="shared" si="262"/>
        <v>Good</v>
      </c>
      <c r="T2792" t="str">
        <f t="shared" si="263"/>
        <v>High Impact</v>
      </c>
    </row>
    <row r="2793" spans="1:20">
      <c r="A2793" t="s">
        <v>2829</v>
      </c>
      <c r="B2793" t="s">
        <v>30</v>
      </c>
      <c r="C2793" t="s">
        <v>25</v>
      </c>
      <c r="D2793">
        <v>2724.59</v>
      </c>
      <c r="E2793" t="str">
        <f t="shared" si="258"/>
        <v>High</v>
      </c>
      <c r="F2793" t="str">
        <f t="shared" si="259"/>
        <v>High</v>
      </c>
      <c r="G2793">
        <v>0.11</v>
      </c>
      <c r="H2793">
        <f>D2793*G2793</f>
        <v>299.70490000000001</v>
      </c>
      <c r="I2793">
        <v>4</v>
      </c>
      <c r="J2793" s="1">
        <v>45483</v>
      </c>
      <c r="K2793" s="1">
        <v>45489</v>
      </c>
      <c r="L2793" t="s">
        <v>36</v>
      </c>
      <c r="M2793" t="str">
        <f t="shared" si="260"/>
        <v>Normal customer</v>
      </c>
      <c r="N2793" t="s">
        <v>27</v>
      </c>
      <c r="O2793">
        <v>779.57</v>
      </c>
      <c r="P2793" t="s">
        <v>39</v>
      </c>
      <c r="Q2793">
        <f>D2793-H2793</f>
        <v>2424.8851</v>
      </c>
      <c r="R2793" t="str">
        <f t="shared" si="261"/>
        <v>Good</v>
      </c>
      <c r="S2793" t="str">
        <f t="shared" si="262"/>
        <v>Good</v>
      </c>
      <c r="T2793" t="str">
        <f t="shared" si="263"/>
        <v>High Impact</v>
      </c>
    </row>
    <row r="2794" spans="1:20">
      <c r="A2794" t="s">
        <v>2830</v>
      </c>
      <c r="B2794" t="s">
        <v>30</v>
      </c>
      <c r="C2794" t="s">
        <v>38</v>
      </c>
      <c r="D2794">
        <v>4961.7700000000004</v>
      </c>
      <c r="E2794" t="str">
        <f t="shared" si="258"/>
        <v>High</v>
      </c>
      <c r="F2794" t="str">
        <f t="shared" si="259"/>
        <v>High</v>
      </c>
      <c r="G2794">
        <v>0.22</v>
      </c>
      <c r="H2794">
        <f>D2794*G2794</f>
        <v>1091.5894000000001</v>
      </c>
      <c r="I2794">
        <v>4</v>
      </c>
      <c r="J2794" s="1">
        <v>45360</v>
      </c>
      <c r="K2794" s="1">
        <v>45361</v>
      </c>
      <c r="L2794" t="s">
        <v>20</v>
      </c>
      <c r="M2794" t="str">
        <f t="shared" si="260"/>
        <v>Premium customer</v>
      </c>
      <c r="N2794" t="s">
        <v>27</v>
      </c>
      <c r="O2794">
        <v>660.51</v>
      </c>
      <c r="P2794" t="s">
        <v>22</v>
      </c>
      <c r="Q2794">
        <f>D2794-H2794</f>
        <v>3870.1806000000006</v>
      </c>
      <c r="R2794" t="str">
        <f t="shared" si="261"/>
        <v>Good</v>
      </c>
      <c r="S2794" t="str">
        <f t="shared" si="262"/>
        <v>Good</v>
      </c>
      <c r="T2794" t="str">
        <f t="shared" si="263"/>
        <v>High Impact</v>
      </c>
    </row>
    <row r="2795" spans="1:20">
      <c r="A2795" t="s">
        <v>2831</v>
      </c>
      <c r="B2795" t="s">
        <v>30</v>
      </c>
      <c r="C2795" t="s">
        <v>19</v>
      </c>
      <c r="D2795">
        <v>586</v>
      </c>
      <c r="E2795" t="str">
        <f t="shared" si="258"/>
        <v>Low</v>
      </c>
      <c r="F2795" t="str">
        <f t="shared" si="259"/>
        <v>Midium</v>
      </c>
      <c r="G2795">
        <v>0.36</v>
      </c>
      <c r="H2795">
        <f>D2795*G2795</f>
        <v>210.95999999999998</v>
      </c>
      <c r="I2795">
        <v>9</v>
      </c>
      <c r="J2795" s="1">
        <v>45306</v>
      </c>
      <c r="K2795" s="1">
        <v>45312</v>
      </c>
      <c r="L2795" t="s">
        <v>20</v>
      </c>
      <c r="M2795" t="str">
        <f t="shared" si="260"/>
        <v>Normal customer</v>
      </c>
      <c r="N2795" t="s">
        <v>21</v>
      </c>
      <c r="O2795">
        <v>56.41</v>
      </c>
      <c r="P2795" t="s">
        <v>39</v>
      </c>
      <c r="Q2795">
        <f>D2795-H2795</f>
        <v>375.04</v>
      </c>
      <c r="R2795" t="str">
        <f t="shared" si="261"/>
        <v>Bad</v>
      </c>
      <c r="S2795" t="str">
        <f t="shared" si="262"/>
        <v>Bad</v>
      </c>
      <c r="T2795" t="str">
        <f t="shared" si="263"/>
        <v>High Impact</v>
      </c>
    </row>
    <row r="2796" spans="1:20">
      <c r="A2796" t="s">
        <v>2832</v>
      </c>
      <c r="B2796" t="s">
        <v>24</v>
      </c>
      <c r="C2796" t="s">
        <v>25</v>
      </c>
      <c r="D2796">
        <v>2820.87</v>
      </c>
      <c r="E2796" t="str">
        <f t="shared" si="258"/>
        <v>High</v>
      </c>
      <c r="F2796" t="str">
        <f t="shared" si="259"/>
        <v>High</v>
      </c>
      <c r="G2796">
        <v>0.33</v>
      </c>
      <c r="H2796">
        <f>D2796*G2796</f>
        <v>930.88710000000003</v>
      </c>
      <c r="I2796">
        <v>1</v>
      </c>
      <c r="J2796" s="1">
        <v>45041</v>
      </c>
      <c r="K2796" s="1">
        <v>45046</v>
      </c>
      <c r="L2796" t="s">
        <v>36</v>
      </c>
      <c r="M2796" t="str">
        <f t="shared" si="260"/>
        <v>Normal customer</v>
      </c>
      <c r="N2796" t="s">
        <v>32</v>
      </c>
      <c r="O2796">
        <v>833.91</v>
      </c>
      <c r="P2796" t="s">
        <v>22</v>
      </c>
      <c r="Q2796">
        <f>D2796-H2796</f>
        <v>1889.9829</v>
      </c>
      <c r="R2796" t="str">
        <f t="shared" si="261"/>
        <v>Good</v>
      </c>
      <c r="S2796" t="str">
        <f t="shared" si="262"/>
        <v>Good</v>
      </c>
      <c r="T2796" t="str">
        <f t="shared" si="263"/>
        <v>High Impact</v>
      </c>
    </row>
    <row r="2797" spans="1:20">
      <c r="A2797" t="s">
        <v>2833</v>
      </c>
      <c r="B2797" t="s">
        <v>24</v>
      </c>
      <c r="C2797" t="s">
        <v>38</v>
      </c>
      <c r="D2797">
        <v>2699.91</v>
      </c>
      <c r="E2797" t="str">
        <f t="shared" si="258"/>
        <v>High</v>
      </c>
      <c r="F2797" t="str">
        <f t="shared" si="259"/>
        <v>High</v>
      </c>
      <c r="G2797">
        <v>0.39</v>
      </c>
      <c r="H2797">
        <f>D2797*G2797</f>
        <v>1052.9648999999999</v>
      </c>
      <c r="I2797">
        <v>9</v>
      </c>
      <c r="J2797" s="1">
        <v>45062</v>
      </c>
      <c r="K2797" s="1">
        <v>45065</v>
      </c>
      <c r="L2797" t="s">
        <v>20</v>
      </c>
      <c r="M2797" t="str">
        <f t="shared" si="260"/>
        <v>Premium customer</v>
      </c>
      <c r="N2797" t="s">
        <v>32</v>
      </c>
      <c r="O2797">
        <v>807.05</v>
      </c>
      <c r="P2797" t="s">
        <v>22</v>
      </c>
      <c r="Q2797">
        <f>D2797-H2797</f>
        <v>1646.9450999999999</v>
      </c>
      <c r="R2797" t="str">
        <f t="shared" si="261"/>
        <v>Good</v>
      </c>
      <c r="S2797" t="str">
        <f t="shared" si="262"/>
        <v>Good</v>
      </c>
      <c r="T2797" t="str">
        <f t="shared" si="263"/>
        <v>High Impact</v>
      </c>
    </row>
    <row r="2798" spans="1:20">
      <c r="A2798" t="s">
        <v>2834</v>
      </c>
      <c r="B2798" t="s">
        <v>18</v>
      </c>
      <c r="C2798" t="s">
        <v>31</v>
      </c>
      <c r="D2798">
        <v>437.66</v>
      </c>
      <c r="E2798" t="str">
        <f t="shared" si="258"/>
        <v>Low</v>
      </c>
      <c r="F2798" t="str">
        <f t="shared" si="259"/>
        <v>Low</v>
      </c>
      <c r="G2798">
        <v>0.24</v>
      </c>
      <c r="H2798">
        <f>D2798*G2798</f>
        <v>105.0384</v>
      </c>
      <c r="I2798">
        <v>7</v>
      </c>
      <c r="J2798" s="1">
        <v>45293</v>
      </c>
      <c r="K2798" s="1">
        <v>45298</v>
      </c>
      <c r="L2798" t="s">
        <v>36</v>
      </c>
      <c r="M2798" t="str">
        <f t="shared" si="260"/>
        <v>Normal customer</v>
      </c>
      <c r="N2798" t="s">
        <v>32</v>
      </c>
      <c r="O2798">
        <v>97.14</v>
      </c>
      <c r="P2798" t="s">
        <v>33</v>
      </c>
      <c r="Q2798">
        <f>D2798-H2798</f>
        <v>332.62160000000006</v>
      </c>
      <c r="R2798" t="str">
        <f t="shared" si="261"/>
        <v>Bad</v>
      </c>
      <c r="S2798" t="str">
        <f t="shared" si="262"/>
        <v>Bad</v>
      </c>
      <c r="T2798" t="str">
        <f t="shared" si="263"/>
        <v>Normal</v>
      </c>
    </row>
    <row r="2799" spans="1:20">
      <c r="A2799" t="s">
        <v>2835</v>
      </c>
      <c r="B2799" t="s">
        <v>24</v>
      </c>
      <c r="C2799" t="s">
        <v>31</v>
      </c>
      <c r="D2799">
        <v>3206.3</v>
      </c>
      <c r="E2799" t="str">
        <f t="shared" si="258"/>
        <v>High</v>
      </c>
      <c r="F2799" t="str">
        <f t="shared" si="259"/>
        <v>High</v>
      </c>
      <c r="G2799">
        <v>0.26</v>
      </c>
      <c r="H2799">
        <f>D2799*G2799</f>
        <v>833.63800000000003</v>
      </c>
      <c r="I2799">
        <v>5</v>
      </c>
      <c r="J2799" s="1">
        <v>44947</v>
      </c>
      <c r="K2799" s="1">
        <v>44951</v>
      </c>
      <c r="L2799" t="s">
        <v>36</v>
      </c>
      <c r="M2799" t="str">
        <f t="shared" si="260"/>
        <v>Normal customer</v>
      </c>
      <c r="N2799" t="s">
        <v>21</v>
      </c>
      <c r="O2799">
        <v>877.03</v>
      </c>
      <c r="P2799" t="s">
        <v>22</v>
      </c>
      <c r="Q2799">
        <f>D2799-H2799</f>
        <v>2372.6620000000003</v>
      </c>
      <c r="R2799" t="str">
        <f t="shared" si="261"/>
        <v>Good</v>
      </c>
      <c r="S2799" t="str">
        <f t="shared" si="262"/>
        <v>Good</v>
      </c>
      <c r="T2799" t="str">
        <f t="shared" si="263"/>
        <v>High Impact</v>
      </c>
    </row>
    <row r="2800" spans="1:20">
      <c r="A2800" t="s">
        <v>2836</v>
      </c>
      <c r="B2800" t="s">
        <v>30</v>
      </c>
      <c r="C2800" t="s">
        <v>38</v>
      </c>
      <c r="D2800">
        <v>1505.59</v>
      </c>
      <c r="E2800" t="str">
        <f t="shared" si="258"/>
        <v>High</v>
      </c>
      <c r="F2800" t="str">
        <f t="shared" si="259"/>
        <v>High</v>
      </c>
      <c r="G2800">
        <v>0.47</v>
      </c>
      <c r="H2800">
        <f>D2800*G2800</f>
        <v>707.62729999999988</v>
      </c>
      <c r="I2800">
        <v>2</v>
      </c>
      <c r="J2800" s="1">
        <v>45456</v>
      </c>
      <c r="K2800" s="1">
        <v>45461</v>
      </c>
      <c r="L2800" t="s">
        <v>26</v>
      </c>
      <c r="M2800" t="str">
        <f t="shared" si="260"/>
        <v>Potential customer</v>
      </c>
      <c r="N2800" t="s">
        <v>27</v>
      </c>
      <c r="O2800">
        <v>451.22</v>
      </c>
      <c r="P2800" t="s">
        <v>44</v>
      </c>
      <c r="Q2800">
        <f>D2800-H2800</f>
        <v>797.96270000000004</v>
      </c>
      <c r="R2800" t="str">
        <f t="shared" si="261"/>
        <v>Good</v>
      </c>
      <c r="S2800" t="str">
        <f t="shared" si="262"/>
        <v>Good</v>
      </c>
      <c r="T2800" t="str">
        <f t="shared" si="263"/>
        <v>High Impact</v>
      </c>
    </row>
    <row r="2801" spans="1:20">
      <c r="A2801" t="s">
        <v>2837</v>
      </c>
      <c r="B2801" t="s">
        <v>30</v>
      </c>
      <c r="C2801" t="s">
        <v>19</v>
      </c>
      <c r="D2801">
        <v>608.46</v>
      </c>
      <c r="E2801" t="str">
        <f t="shared" si="258"/>
        <v>Low</v>
      </c>
      <c r="F2801" t="str">
        <f t="shared" si="259"/>
        <v>Midium</v>
      </c>
      <c r="G2801">
        <v>0.32</v>
      </c>
      <c r="H2801">
        <f>D2801*G2801</f>
        <v>194.70720000000003</v>
      </c>
      <c r="I2801">
        <v>4</v>
      </c>
      <c r="J2801" s="1">
        <v>45288</v>
      </c>
      <c r="K2801" s="1">
        <v>45291</v>
      </c>
      <c r="L2801" t="s">
        <v>20</v>
      </c>
      <c r="M2801" t="str">
        <f t="shared" si="260"/>
        <v>Normal customer</v>
      </c>
      <c r="N2801" t="s">
        <v>32</v>
      </c>
      <c r="O2801">
        <v>52.68</v>
      </c>
      <c r="P2801" t="s">
        <v>39</v>
      </c>
      <c r="Q2801">
        <f>D2801-H2801</f>
        <v>413.75279999999998</v>
      </c>
      <c r="R2801" t="str">
        <f t="shared" si="261"/>
        <v>Bad</v>
      </c>
      <c r="S2801" t="str">
        <f t="shared" si="262"/>
        <v>Bad</v>
      </c>
      <c r="T2801" t="str">
        <f t="shared" si="263"/>
        <v>High Impact</v>
      </c>
    </row>
    <row r="2802" spans="1:20">
      <c r="A2802" t="s">
        <v>2838</v>
      </c>
      <c r="B2802" t="s">
        <v>24</v>
      </c>
      <c r="C2802" t="s">
        <v>38</v>
      </c>
      <c r="D2802">
        <v>975.35</v>
      </c>
      <c r="E2802" t="str">
        <f t="shared" si="258"/>
        <v>Low</v>
      </c>
      <c r="F2802" t="str">
        <f t="shared" si="259"/>
        <v>Midium</v>
      </c>
      <c r="G2802">
        <v>0.37</v>
      </c>
      <c r="H2802">
        <f>D2802*G2802</f>
        <v>360.87950000000001</v>
      </c>
      <c r="I2802">
        <v>4</v>
      </c>
      <c r="J2802" s="1">
        <v>45197</v>
      </c>
      <c r="K2802" s="1">
        <v>45203</v>
      </c>
      <c r="L2802" t="s">
        <v>20</v>
      </c>
      <c r="M2802" t="str">
        <f t="shared" si="260"/>
        <v>Normal customer</v>
      </c>
      <c r="N2802" t="s">
        <v>21</v>
      </c>
      <c r="O2802">
        <v>254.04</v>
      </c>
      <c r="P2802" t="s">
        <v>39</v>
      </c>
      <c r="Q2802">
        <f>D2802-H2802</f>
        <v>614.47050000000002</v>
      </c>
      <c r="R2802" t="str">
        <f t="shared" si="261"/>
        <v>Bad</v>
      </c>
      <c r="S2802" t="str">
        <f t="shared" si="262"/>
        <v>Bad</v>
      </c>
      <c r="T2802" t="str">
        <f t="shared" si="263"/>
        <v>High Impact</v>
      </c>
    </row>
    <row r="2803" spans="1:20">
      <c r="A2803" t="s">
        <v>2839</v>
      </c>
      <c r="B2803" t="s">
        <v>46</v>
      </c>
      <c r="C2803" t="s">
        <v>25</v>
      </c>
      <c r="D2803">
        <v>4135.66</v>
      </c>
      <c r="E2803" t="str">
        <f t="shared" si="258"/>
        <v>High</v>
      </c>
      <c r="F2803" t="str">
        <f t="shared" si="259"/>
        <v>High</v>
      </c>
      <c r="G2803">
        <v>0.33</v>
      </c>
      <c r="H2803">
        <f>D2803*G2803</f>
        <v>1364.7678000000001</v>
      </c>
      <c r="I2803">
        <v>4</v>
      </c>
      <c r="J2803" s="1">
        <v>45145</v>
      </c>
      <c r="K2803" s="1">
        <v>45151</v>
      </c>
      <c r="L2803" t="s">
        <v>26</v>
      </c>
      <c r="M2803" t="str">
        <f t="shared" si="260"/>
        <v>Potential customer</v>
      </c>
      <c r="N2803" t="s">
        <v>21</v>
      </c>
      <c r="O2803">
        <v>254.68</v>
      </c>
      <c r="P2803" t="s">
        <v>22</v>
      </c>
      <c r="Q2803">
        <f>D2803-H2803</f>
        <v>2770.8921999999998</v>
      </c>
      <c r="R2803" t="str">
        <f t="shared" si="261"/>
        <v>Bad</v>
      </c>
      <c r="S2803" t="str">
        <f t="shared" si="262"/>
        <v>Bad</v>
      </c>
      <c r="T2803" t="str">
        <f t="shared" si="263"/>
        <v>High Impact</v>
      </c>
    </row>
    <row r="2804" spans="1:20">
      <c r="A2804" t="s">
        <v>2840</v>
      </c>
      <c r="B2804" t="s">
        <v>24</v>
      </c>
      <c r="C2804" t="s">
        <v>25</v>
      </c>
      <c r="D2804">
        <v>610.21</v>
      </c>
      <c r="E2804" t="str">
        <f t="shared" si="258"/>
        <v>Low</v>
      </c>
      <c r="F2804" t="str">
        <f t="shared" si="259"/>
        <v>Midium</v>
      </c>
      <c r="G2804">
        <v>0.32</v>
      </c>
      <c r="H2804">
        <f>D2804*G2804</f>
        <v>195.2672</v>
      </c>
      <c r="I2804">
        <v>2</v>
      </c>
      <c r="J2804" s="1">
        <v>45245</v>
      </c>
      <c r="K2804" s="1">
        <v>45251</v>
      </c>
      <c r="L2804" t="s">
        <v>36</v>
      </c>
      <c r="M2804" t="str">
        <f t="shared" si="260"/>
        <v>Normal customer</v>
      </c>
      <c r="N2804" t="s">
        <v>27</v>
      </c>
      <c r="O2804">
        <v>128.78</v>
      </c>
      <c r="P2804" t="s">
        <v>22</v>
      </c>
      <c r="Q2804">
        <f>D2804-H2804</f>
        <v>414.94280000000003</v>
      </c>
      <c r="R2804" t="str">
        <f t="shared" si="261"/>
        <v>Bad</v>
      </c>
      <c r="S2804" t="str">
        <f t="shared" si="262"/>
        <v>Bad</v>
      </c>
      <c r="T2804" t="str">
        <f t="shared" si="263"/>
        <v>High Impact</v>
      </c>
    </row>
    <row r="2805" spans="1:20">
      <c r="A2805" t="s">
        <v>2841</v>
      </c>
      <c r="B2805" t="s">
        <v>24</v>
      </c>
      <c r="C2805" t="s">
        <v>31</v>
      </c>
      <c r="D2805">
        <v>2387.94</v>
      </c>
      <c r="E2805" t="str">
        <f t="shared" si="258"/>
        <v>High</v>
      </c>
      <c r="F2805" t="str">
        <f t="shared" si="259"/>
        <v>High</v>
      </c>
      <c r="G2805">
        <v>0.46</v>
      </c>
      <c r="H2805">
        <f>D2805*G2805</f>
        <v>1098.4524000000001</v>
      </c>
      <c r="I2805">
        <v>8</v>
      </c>
      <c r="J2805" s="1">
        <v>45392</v>
      </c>
      <c r="K2805" s="1">
        <v>45397</v>
      </c>
      <c r="L2805" t="s">
        <v>26</v>
      </c>
      <c r="M2805" t="str">
        <f t="shared" si="260"/>
        <v>Potential customer</v>
      </c>
      <c r="N2805" t="s">
        <v>32</v>
      </c>
      <c r="O2805">
        <v>491.98</v>
      </c>
      <c r="P2805" t="s">
        <v>33</v>
      </c>
      <c r="Q2805">
        <f>D2805-H2805</f>
        <v>1289.4875999999999</v>
      </c>
      <c r="R2805" t="str">
        <f t="shared" si="261"/>
        <v>Good</v>
      </c>
      <c r="S2805" t="str">
        <f t="shared" si="262"/>
        <v>Good</v>
      </c>
      <c r="T2805" t="str">
        <f t="shared" si="263"/>
        <v>High Impact</v>
      </c>
    </row>
    <row r="2806" spans="1:20">
      <c r="A2806" t="s">
        <v>2842</v>
      </c>
      <c r="B2806" t="s">
        <v>30</v>
      </c>
      <c r="C2806" t="s">
        <v>38</v>
      </c>
      <c r="D2806">
        <v>1056.8399999999999</v>
      </c>
      <c r="E2806" t="str">
        <f t="shared" si="258"/>
        <v>High</v>
      </c>
      <c r="F2806" t="str">
        <f t="shared" si="259"/>
        <v>High</v>
      </c>
      <c r="G2806">
        <v>0.18</v>
      </c>
      <c r="H2806">
        <f>D2806*G2806</f>
        <v>190.23119999999997</v>
      </c>
      <c r="I2806">
        <v>4</v>
      </c>
      <c r="J2806" s="1">
        <v>45330</v>
      </c>
      <c r="K2806" s="1">
        <v>45337</v>
      </c>
      <c r="L2806" t="s">
        <v>20</v>
      </c>
      <c r="M2806" t="str">
        <f t="shared" si="260"/>
        <v>Premium customer</v>
      </c>
      <c r="N2806" t="s">
        <v>32</v>
      </c>
      <c r="O2806">
        <v>181.53</v>
      </c>
      <c r="P2806" t="s">
        <v>33</v>
      </c>
      <c r="Q2806">
        <f>D2806-H2806</f>
        <v>866.60879999999997</v>
      </c>
      <c r="R2806" t="str">
        <f t="shared" si="261"/>
        <v>Bad</v>
      </c>
      <c r="S2806" t="str">
        <f t="shared" si="262"/>
        <v>Bad</v>
      </c>
      <c r="T2806" t="str">
        <f t="shared" si="263"/>
        <v>High Impact</v>
      </c>
    </row>
    <row r="2807" spans="1:20">
      <c r="A2807" t="s">
        <v>2843</v>
      </c>
      <c r="B2807" t="s">
        <v>18</v>
      </c>
      <c r="C2807" t="s">
        <v>31</v>
      </c>
      <c r="D2807">
        <v>895.37</v>
      </c>
      <c r="E2807" t="str">
        <f t="shared" si="258"/>
        <v>Low</v>
      </c>
      <c r="F2807" t="str">
        <f t="shared" si="259"/>
        <v>Midium</v>
      </c>
      <c r="G2807">
        <v>0.21</v>
      </c>
      <c r="H2807">
        <f>D2807*G2807</f>
        <v>188.02769999999998</v>
      </c>
      <c r="I2807">
        <v>9</v>
      </c>
      <c r="J2807" s="1">
        <v>45047</v>
      </c>
      <c r="K2807" s="1">
        <v>45054</v>
      </c>
      <c r="L2807" t="s">
        <v>36</v>
      </c>
      <c r="M2807" t="str">
        <f t="shared" si="260"/>
        <v>Normal customer</v>
      </c>
      <c r="N2807" t="s">
        <v>32</v>
      </c>
      <c r="O2807">
        <v>173.61</v>
      </c>
      <c r="P2807" t="s">
        <v>22</v>
      </c>
      <c r="Q2807">
        <f>D2807-H2807</f>
        <v>707.34230000000002</v>
      </c>
      <c r="R2807" t="str">
        <f t="shared" si="261"/>
        <v>Bad</v>
      </c>
      <c r="S2807" t="str">
        <f t="shared" si="262"/>
        <v>Bad</v>
      </c>
      <c r="T2807" t="str">
        <f t="shared" si="263"/>
        <v>Normal</v>
      </c>
    </row>
    <row r="2808" spans="1:20">
      <c r="A2808" t="s">
        <v>2844</v>
      </c>
      <c r="B2808" t="s">
        <v>30</v>
      </c>
      <c r="C2808" t="s">
        <v>19</v>
      </c>
      <c r="D2808">
        <v>1107.99</v>
      </c>
      <c r="E2808" t="str">
        <f t="shared" si="258"/>
        <v>High</v>
      </c>
      <c r="F2808" t="str">
        <f t="shared" si="259"/>
        <v>High</v>
      </c>
      <c r="G2808">
        <v>0.19</v>
      </c>
      <c r="H2808">
        <f>D2808*G2808</f>
        <v>210.5181</v>
      </c>
      <c r="I2808">
        <v>2</v>
      </c>
      <c r="J2808" s="1">
        <v>44988</v>
      </c>
      <c r="K2808" s="1">
        <v>44994</v>
      </c>
      <c r="L2808" t="s">
        <v>36</v>
      </c>
      <c r="M2808" t="str">
        <f t="shared" si="260"/>
        <v>Normal customer</v>
      </c>
      <c r="N2808" t="s">
        <v>32</v>
      </c>
      <c r="O2808">
        <v>132.34</v>
      </c>
      <c r="P2808" t="s">
        <v>53</v>
      </c>
      <c r="Q2808">
        <f>D2808-H2808</f>
        <v>897.47190000000001</v>
      </c>
      <c r="R2808" t="str">
        <f t="shared" si="261"/>
        <v>Bad</v>
      </c>
      <c r="S2808" t="str">
        <f t="shared" si="262"/>
        <v>Bad</v>
      </c>
      <c r="T2808" t="str">
        <f t="shared" si="263"/>
        <v>High Impact</v>
      </c>
    </row>
    <row r="2809" spans="1:20">
      <c r="A2809" t="s">
        <v>2845</v>
      </c>
      <c r="B2809" t="s">
        <v>18</v>
      </c>
      <c r="C2809" t="s">
        <v>25</v>
      </c>
      <c r="D2809">
        <v>2514.64</v>
      </c>
      <c r="E2809" t="str">
        <f t="shared" si="258"/>
        <v>High</v>
      </c>
      <c r="F2809" t="str">
        <f t="shared" si="259"/>
        <v>High</v>
      </c>
      <c r="G2809">
        <v>0.38</v>
      </c>
      <c r="H2809">
        <f>D2809*G2809</f>
        <v>955.56319999999994</v>
      </c>
      <c r="I2809">
        <v>7</v>
      </c>
      <c r="J2809" s="1">
        <v>45023</v>
      </c>
      <c r="K2809" s="1">
        <v>45029</v>
      </c>
      <c r="L2809" t="s">
        <v>26</v>
      </c>
      <c r="M2809" t="str">
        <f t="shared" si="260"/>
        <v>Potential customer</v>
      </c>
      <c r="N2809" t="s">
        <v>27</v>
      </c>
      <c r="O2809">
        <v>130.34</v>
      </c>
      <c r="P2809" t="s">
        <v>28</v>
      </c>
      <c r="Q2809">
        <f>D2809-H2809</f>
        <v>1559.0767999999998</v>
      </c>
      <c r="R2809" t="str">
        <f t="shared" si="261"/>
        <v>Bad</v>
      </c>
      <c r="S2809" t="str">
        <f t="shared" si="262"/>
        <v>Bad</v>
      </c>
      <c r="T2809" t="str">
        <f t="shared" si="263"/>
        <v>High Impact</v>
      </c>
    </row>
    <row r="2810" spans="1:20">
      <c r="A2810" t="s">
        <v>2846</v>
      </c>
      <c r="B2810" t="s">
        <v>30</v>
      </c>
      <c r="C2810" t="s">
        <v>41</v>
      </c>
      <c r="D2810">
        <v>1265.1600000000001</v>
      </c>
      <c r="E2810" t="str">
        <f t="shared" si="258"/>
        <v>High</v>
      </c>
      <c r="F2810" t="str">
        <f t="shared" si="259"/>
        <v>High</v>
      </c>
      <c r="G2810">
        <v>0.43</v>
      </c>
      <c r="H2810">
        <f>D2810*G2810</f>
        <v>544.01880000000006</v>
      </c>
      <c r="I2810">
        <v>5</v>
      </c>
      <c r="J2810" s="1">
        <v>45362</v>
      </c>
      <c r="K2810" s="1">
        <v>45368</v>
      </c>
      <c r="L2810" t="s">
        <v>36</v>
      </c>
      <c r="M2810" t="str">
        <f t="shared" si="260"/>
        <v>Normal customer</v>
      </c>
      <c r="N2810" t="s">
        <v>32</v>
      </c>
      <c r="O2810">
        <v>122.78</v>
      </c>
      <c r="P2810" t="s">
        <v>22</v>
      </c>
      <c r="Q2810">
        <f>D2810-H2810</f>
        <v>721.14120000000003</v>
      </c>
      <c r="R2810" t="str">
        <f t="shared" si="261"/>
        <v>Bad</v>
      </c>
      <c r="S2810" t="str">
        <f t="shared" si="262"/>
        <v>Bad</v>
      </c>
      <c r="T2810" t="str">
        <f t="shared" si="263"/>
        <v>High Impact</v>
      </c>
    </row>
    <row r="2811" spans="1:20">
      <c r="A2811" t="s">
        <v>2847</v>
      </c>
      <c r="B2811" t="s">
        <v>24</v>
      </c>
      <c r="C2811" t="s">
        <v>41</v>
      </c>
      <c r="D2811">
        <v>573.99</v>
      </c>
      <c r="E2811" t="str">
        <f t="shared" si="258"/>
        <v>Low</v>
      </c>
      <c r="F2811" t="str">
        <f t="shared" si="259"/>
        <v>Midium</v>
      </c>
      <c r="G2811">
        <v>0.18</v>
      </c>
      <c r="H2811">
        <f>D2811*G2811</f>
        <v>103.3182</v>
      </c>
      <c r="I2811">
        <v>5</v>
      </c>
      <c r="J2811" s="1">
        <v>45340</v>
      </c>
      <c r="K2811" s="1">
        <v>45344</v>
      </c>
      <c r="L2811" t="s">
        <v>20</v>
      </c>
      <c r="M2811" t="str">
        <f t="shared" si="260"/>
        <v>Normal customer</v>
      </c>
      <c r="N2811" t="s">
        <v>21</v>
      </c>
      <c r="O2811">
        <v>162.72999999999999</v>
      </c>
      <c r="P2811" t="s">
        <v>28</v>
      </c>
      <c r="Q2811">
        <f>D2811-H2811</f>
        <v>470.67180000000002</v>
      </c>
      <c r="R2811" t="str">
        <f t="shared" si="261"/>
        <v>Bad</v>
      </c>
      <c r="S2811" t="str">
        <f t="shared" si="262"/>
        <v>Bad</v>
      </c>
      <c r="T2811" t="str">
        <f t="shared" si="263"/>
        <v>Normal</v>
      </c>
    </row>
    <row r="2812" spans="1:20">
      <c r="A2812" t="s">
        <v>2848</v>
      </c>
      <c r="B2812" t="s">
        <v>30</v>
      </c>
      <c r="C2812" t="s">
        <v>38</v>
      </c>
      <c r="D2812">
        <v>4026.86</v>
      </c>
      <c r="E2812" t="str">
        <f t="shared" si="258"/>
        <v>High</v>
      </c>
      <c r="F2812" t="str">
        <f t="shared" si="259"/>
        <v>High</v>
      </c>
      <c r="G2812">
        <v>7.0000000000000007E-2</v>
      </c>
      <c r="H2812">
        <f>D2812*G2812</f>
        <v>281.88020000000006</v>
      </c>
      <c r="I2812">
        <v>7</v>
      </c>
      <c r="J2812" s="1">
        <v>45055</v>
      </c>
      <c r="K2812" s="1">
        <v>45059</v>
      </c>
      <c r="L2812" t="s">
        <v>20</v>
      </c>
      <c r="M2812" t="str">
        <f t="shared" si="260"/>
        <v>Premium customer</v>
      </c>
      <c r="N2812" t="s">
        <v>21</v>
      </c>
      <c r="O2812">
        <v>474.7</v>
      </c>
      <c r="P2812" t="s">
        <v>28</v>
      </c>
      <c r="Q2812">
        <f>D2812-H2812</f>
        <v>3744.9798000000001</v>
      </c>
      <c r="R2812" t="str">
        <f t="shared" si="261"/>
        <v>Good</v>
      </c>
      <c r="S2812" t="str">
        <f t="shared" si="262"/>
        <v>Good</v>
      </c>
      <c r="T2812" t="str">
        <f t="shared" si="263"/>
        <v>High Impact</v>
      </c>
    </row>
    <row r="2813" spans="1:20">
      <c r="A2813" t="s">
        <v>2849</v>
      </c>
      <c r="B2813" t="s">
        <v>30</v>
      </c>
      <c r="C2813" t="s">
        <v>38</v>
      </c>
      <c r="D2813">
        <v>2745.12</v>
      </c>
      <c r="E2813" t="str">
        <f t="shared" si="258"/>
        <v>High</v>
      </c>
      <c r="F2813" t="str">
        <f t="shared" si="259"/>
        <v>High</v>
      </c>
      <c r="G2813">
        <v>0.25</v>
      </c>
      <c r="H2813">
        <f>D2813*G2813</f>
        <v>686.28</v>
      </c>
      <c r="I2813">
        <v>4</v>
      </c>
      <c r="J2813" s="1">
        <v>45172</v>
      </c>
      <c r="K2813" s="1">
        <v>45175</v>
      </c>
      <c r="L2813" t="s">
        <v>20</v>
      </c>
      <c r="M2813" t="str">
        <f t="shared" si="260"/>
        <v>Premium customer</v>
      </c>
      <c r="N2813" t="s">
        <v>27</v>
      </c>
      <c r="O2813">
        <v>626.46</v>
      </c>
      <c r="P2813" t="s">
        <v>44</v>
      </c>
      <c r="Q2813">
        <f>D2813-H2813</f>
        <v>2058.84</v>
      </c>
      <c r="R2813" t="str">
        <f t="shared" si="261"/>
        <v>Good</v>
      </c>
      <c r="S2813" t="str">
        <f t="shared" si="262"/>
        <v>Good</v>
      </c>
      <c r="T2813" t="str">
        <f t="shared" si="263"/>
        <v>High Impact</v>
      </c>
    </row>
    <row r="2814" spans="1:20">
      <c r="A2814" t="s">
        <v>2850</v>
      </c>
      <c r="B2814" t="s">
        <v>30</v>
      </c>
      <c r="C2814" t="s">
        <v>41</v>
      </c>
      <c r="D2814">
        <v>868.58</v>
      </c>
      <c r="E2814" t="str">
        <f t="shared" si="258"/>
        <v>Low</v>
      </c>
      <c r="F2814" t="str">
        <f t="shared" si="259"/>
        <v>Midium</v>
      </c>
      <c r="G2814">
        <v>0.49</v>
      </c>
      <c r="H2814">
        <f>D2814*G2814</f>
        <v>425.60419999999999</v>
      </c>
      <c r="I2814">
        <v>3</v>
      </c>
      <c r="J2814" s="1">
        <v>44936</v>
      </c>
      <c r="K2814" s="1">
        <v>44938</v>
      </c>
      <c r="L2814" t="s">
        <v>36</v>
      </c>
      <c r="M2814" t="str">
        <f t="shared" si="260"/>
        <v>Normal customer</v>
      </c>
      <c r="N2814" t="s">
        <v>27</v>
      </c>
      <c r="O2814">
        <v>142.25</v>
      </c>
      <c r="P2814" t="s">
        <v>39</v>
      </c>
      <c r="Q2814">
        <f>D2814-H2814</f>
        <v>442.97580000000005</v>
      </c>
      <c r="R2814" t="str">
        <f t="shared" si="261"/>
        <v>Bad</v>
      </c>
      <c r="S2814" t="str">
        <f t="shared" si="262"/>
        <v>Bad</v>
      </c>
      <c r="T2814" t="str">
        <f t="shared" si="263"/>
        <v>High Impact</v>
      </c>
    </row>
    <row r="2815" spans="1:20">
      <c r="A2815" t="s">
        <v>2851</v>
      </c>
      <c r="B2815" t="s">
        <v>24</v>
      </c>
      <c r="C2815" t="s">
        <v>38</v>
      </c>
      <c r="D2815">
        <v>2410.0100000000002</v>
      </c>
      <c r="E2815" t="str">
        <f t="shared" si="258"/>
        <v>High</v>
      </c>
      <c r="F2815" t="str">
        <f t="shared" si="259"/>
        <v>High</v>
      </c>
      <c r="G2815">
        <v>0.1</v>
      </c>
      <c r="H2815">
        <f>D2815*G2815</f>
        <v>241.00100000000003</v>
      </c>
      <c r="I2815">
        <v>9</v>
      </c>
      <c r="J2815" s="1">
        <v>45503</v>
      </c>
      <c r="K2815" s="1">
        <v>45510</v>
      </c>
      <c r="L2815" t="s">
        <v>26</v>
      </c>
      <c r="M2815" t="str">
        <f t="shared" si="260"/>
        <v>Potential customer</v>
      </c>
      <c r="N2815" t="s">
        <v>21</v>
      </c>
      <c r="O2815">
        <v>711.67</v>
      </c>
      <c r="P2815" t="s">
        <v>53</v>
      </c>
      <c r="Q2815">
        <f>D2815-H2815</f>
        <v>2169.009</v>
      </c>
      <c r="R2815" t="str">
        <f t="shared" si="261"/>
        <v>Good</v>
      </c>
      <c r="S2815" t="str">
        <f t="shared" si="262"/>
        <v>Good</v>
      </c>
      <c r="T2815" t="str">
        <f t="shared" si="263"/>
        <v>High Impact</v>
      </c>
    </row>
    <row r="2816" spans="1:20">
      <c r="A2816" t="s">
        <v>2852</v>
      </c>
      <c r="B2816" t="s">
        <v>24</v>
      </c>
      <c r="C2816" t="s">
        <v>25</v>
      </c>
      <c r="D2816">
        <v>434.98</v>
      </c>
      <c r="E2816" t="str">
        <f t="shared" si="258"/>
        <v>Low</v>
      </c>
      <c r="F2816" t="str">
        <f t="shared" si="259"/>
        <v>Low</v>
      </c>
      <c r="G2816">
        <v>0.23</v>
      </c>
      <c r="H2816">
        <f>D2816*G2816</f>
        <v>100.04540000000001</v>
      </c>
      <c r="I2816">
        <v>3</v>
      </c>
      <c r="J2816" s="1">
        <v>45343</v>
      </c>
      <c r="K2816" s="1">
        <v>45348</v>
      </c>
      <c r="L2816" t="s">
        <v>20</v>
      </c>
      <c r="M2816" t="str">
        <f t="shared" si="260"/>
        <v>Normal customer</v>
      </c>
      <c r="N2816" t="s">
        <v>21</v>
      </c>
      <c r="O2816">
        <v>128.16999999999999</v>
      </c>
      <c r="P2816" t="s">
        <v>53</v>
      </c>
      <c r="Q2816">
        <f>D2816-H2816</f>
        <v>334.93459999999999</v>
      </c>
      <c r="R2816" t="str">
        <f t="shared" si="261"/>
        <v>Bad</v>
      </c>
      <c r="S2816" t="str">
        <f t="shared" si="262"/>
        <v>Bad</v>
      </c>
      <c r="T2816" t="str">
        <f t="shared" si="263"/>
        <v>Normal</v>
      </c>
    </row>
    <row r="2817" spans="1:20">
      <c r="A2817" t="s">
        <v>2853</v>
      </c>
      <c r="B2817" t="s">
        <v>24</v>
      </c>
      <c r="C2817" t="s">
        <v>19</v>
      </c>
      <c r="D2817">
        <v>2944.11</v>
      </c>
      <c r="E2817" t="str">
        <f t="shared" si="258"/>
        <v>High</v>
      </c>
      <c r="F2817" t="str">
        <f t="shared" si="259"/>
        <v>High</v>
      </c>
      <c r="G2817">
        <v>0.14000000000000001</v>
      </c>
      <c r="H2817">
        <f>D2817*G2817</f>
        <v>412.17540000000008</v>
      </c>
      <c r="I2817">
        <v>5</v>
      </c>
      <c r="J2817" s="1">
        <v>45275</v>
      </c>
      <c r="K2817" s="1">
        <v>45279</v>
      </c>
      <c r="L2817" t="s">
        <v>36</v>
      </c>
      <c r="M2817" t="str">
        <f t="shared" si="260"/>
        <v>Normal customer</v>
      </c>
      <c r="N2817" t="s">
        <v>21</v>
      </c>
      <c r="O2817">
        <v>536.70000000000005</v>
      </c>
      <c r="P2817" t="s">
        <v>53</v>
      </c>
      <c r="Q2817">
        <f>D2817-H2817</f>
        <v>2531.9346</v>
      </c>
      <c r="R2817" t="str">
        <f t="shared" si="261"/>
        <v>Good</v>
      </c>
      <c r="S2817" t="str">
        <f t="shared" si="262"/>
        <v>Good</v>
      </c>
      <c r="T2817" t="str">
        <f t="shared" si="263"/>
        <v>High Impact</v>
      </c>
    </row>
    <row r="2818" spans="1:20">
      <c r="A2818" t="s">
        <v>2854</v>
      </c>
      <c r="B2818" t="s">
        <v>24</v>
      </c>
      <c r="C2818" t="s">
        <v>19</v>
      </c>
      <c r="D2818">
        <v>1767.49</v>
      </c>
      <c r="E2818" t="str">
        <f t="shared" si="258"/>
        <v>High</v>
      </c>
      <c r="F2818" t="str">
        <f t="shared" si="259"/>
        <v>High</v>
      </c>
      <c r="G2818">
        <v>0.46</v>
      </c>
      <c r="H2818">
        <f>D2818*G2818</f>
        <v>813.04540000000009</v>
      </c>
      <c r="I2818">
        <v>2</v>
      </c>
      <c r="J2818" s="1">
        <v>45345</v>
      </c>
      <c r="K2818" s="1">
        <v>45351</v>
      </c>
      <c r="L2818" t="s">
        <v>26</v>
      </c>
      <c r="M2818" t="str">
        <f t="shared" si="260"/>
        <v>Potential customer</v>
      </c>
      <c r="N2818" t="s">
        <v>21</v>
      </c>
      <c r="O2818">
        <v>240.63</v>
      </c>
      <c r="P2818" t="s">
        <v>39</v>
      </c>
      <c r="Q2818">
        <f>D2818-H2818</f>
        <v>954.44459999999992</v>
      </c>
      <c r="R2818" t="str">
        <f t="shared" si="261"/>
        <v>Bad</v>
      </c>
      <c r="S2818" t="str">
        <f t="shared" si="262"/>
        <v>Bad</v>
      </c>
      <c r="T2818" t="str">
        <f t="shared" si="263"/>
        <v>High Impact</v>
      </c>
    </row>
    <row r="2819" spans="1:20">
      <c r="A2819" t="s">
        <v>2855</v>
      </c>
      <c r="B2819" t="s">
        <v>18</v>
      </c>
      <c r="C2819" t="s">
        <v>31</v>
      </c>
      <c r="D2819">
        <v>607.29</v>
      </c>
      <c r="E2819" t="str">
        <f t="shared" ref="E2819:E2882" si="264">IF(D2819&gt;1000,"High","Low")</f>
        <v>Low</v>
      </c>
      <c r="F2819" t="str">
        <f t="shared" ref="F2819:F2882" si="265">IF(D2819&gt;1000,"High",IF(D2819&gt;500,"Midium","Low"))</f>
        <v>Midium</v>
      </c>
      <c r="G2819">
        <v>0.28000000000000003</v>
      </c>
      <c r="H2819">
        <f>D2819*G2819</f>
        <v>170.0412</v>
      </c>
      <c r="I2819">
        <v>7</v>
      </c>
      <c r="J2819" s="1">
        <v>45091</v>
      </c>
      <c r="K2819" s="1">
        <v>45096</v>
      </c>
      <c r="L2819" t="s">
        <v>36</v>
      </c>
      <c r="M2819" t="str">
        <f t="shared" ref="M2819:M2882" si="266">IF(AND(L2819="Member",D2819&gt;1000),"Premium customer",IF(AND(L2819="Regular",D2819&gt;1000),"Potential customer","Normal customer"))</f>
        <v>Normal customer</v>
      </c>
      <c r="N2819" t="s">
        <v>32</v>
      </c>
      <c r="O2819">
        <v>91.65</v>
      </c>
      <c r="P2819" t="s">
        <v>33</v>
      </c>
      <c r="Q2819">
        <f>D2819-H2819</f>
        <v>437.24879999999996</v>
      </c>
      <c r="R2819" t="str">
        <f t="shared" ref="R2819:R2882" si="267">IF(AND(D2819&gt;1000,O2819&gt;300),"Good","Bad")</f>
        <v>Bad</v>
      </c>
      <c r="S2819" t="str">
        <f t="shared" ref="S2819:S2882" si="268">IF(NOT(AND(D2819&gt;1000,O2819&gt;300)),"Bad","Good")</f>
        <v>Bad</v>
      </c>
      <c r="T2819" t="str">
        <f t="shared" ref="T2819:T2882" si="269">IF(OR(D2819&gt;1000,G2819&gt;0.25),"High Impact","Normal")</f>
        <v>High Impact</v>
      </c>
    </row>
    <row r="2820" spans="1:20">
      <c r="A2820" t="s">
        <v>2856</v>
      </c>
      <c r="B2820" t="s">
        <v>18</v>
      </c>
      <c r="C2820" t="s">
        <v>25</v>
      </c>
      <c r="D2820">
        <v>999.85</v>
      </c>
      <c r="E2820" t="str">
        <f t="shared" si="264"/>
        <v>Low</v>
      </c>
      <c r="F2820" t="str">
        <f t="shared" si="265"/>
        <v>Midium</v>
      </c>
      <c r="G2820">
        <v>0.28999999999999998</v>
      </c>
      <c r="H2820">
        <f>D2820*G2820</f>
        <v>289.95650000000001</v>
      </c>
      <c r="I2820">
        <v>7</v>
      </c>
      <c r="J2820" s="1">
        <v>45105</v>
      </c>
      <c r="K2820" s="1">
        <v>45108</v>
      </c>
      <c r="L2820" t="s">
        <v>20</v>
      </c>
      <c r="M2820" t="str">
        <f t="shared" si="266"/>
        <v>Normal customer</v>
      </c>
      <c r="N2820" t="s">
        <v>32</v>
      </c>
      <c r="O2820">
        <v>139.32</v>
      </c>
      <c r="P2820" t="s">
        <v>53</v>
      </c>
      <c r="Q2820">
        <f>D2820-H2820</f>
        <v>709.89350000000002</v>
      </c>
      <c r="R2820" t="str">
        <f t="shared" si="267"/>
        <v>Bad</v>
      </c>
      <c r="S2820" t="str">
        <f t="shared" si="268"/>
        <v>Bad</v>
      </c>
      <c r="T2820" t="str">
        <f t="shared" si="269"/>
        <v>High Impact</v>
      </c>
    </row>
    <row r="2821" spans="1:20">
      <c r="A2821" t="s">
        <v>2857</v>
      </c>
      <c r="B2821" t="s">
        <v>46</v>
      </c>
      <c r="C2821" t="s">
        <v>38</v>
      </c>
      <c r="D2821">
        <v>1793.94</v>
      </c>
      <c r="E2821" t="str">
        <f t="shared" si="264"/>
        <v>High</v>
      </c>
      <c r="F2821" t="str">
        <f t="shared" si="265"/>
        <v>High</v>
      </c>
      <c r="G2821">
        <v>0</v>
      </c>
      <c r="H2821">
        <f>D2821*G2821</f>
        <v>0</v>
      </c>
      <c r="I2821">
        <v>5</v>
      </c>
      <c r="J2821" s="1">
        <v>44980</v>
      </c>
      <c r="K2821" s="1">
        <v>44981</v>
      </c>
      <c r="L2821" t="s">
        <v>36</v>
      </c>
      <c r="M2821" t="str">
        <f t="shared" si="266"/>
        <v>Normal customer</v>
      </c>
      <c r="N2821" t="s">
        <v>21</v>
      </c>
      <c r="O2821">
        <v>115.96</v>
      </c>
      <c r="P2821" t="s">
        <v>28</v>
      </c>
      <c r="Q2821">
        <f>D2821-H2821</f>
        <v>1793.94</v>
      </c>
      <c r="R2821" t="str">
        <f t="shared" si="267"/>
        <v>Bad</v>
      </c>
      <c r="S2821" t="str">
        <f t="shared" si="268"/>
        <v>Bad</v>
      </c>
      <c r="T2821" t="str">
        <f t="shared" si="269"/>
        <v>High Impact</v>
      </c>
    </row>
    <row r="2822" spans="1:20">
      <c r="A2822" t="s">
        <v>2858</v>
      </c>
      <c r="B2822" t="s">
        <v>24</v>
      </c>
      <c r="C2822" t="s">
        <v>38</v>
      </c>
      <c r="D2822">
        <v>4051.4</v>
      </c>
      <c r="E2822" t="str">
        <f t="shared" si="264"/>
        <v>High</v>
      </c>
      <c r="F2822" t="str">
        <f t="shared" si="265"/>
        <v>High</v>
      </c>
      <c r="G2822">
        <v>0.33</v>
      </c>
      <c r="H2822">
        <f>D2822*G2822</f>
        <v>1336.962</v>
      </c>
      <c r="I2822">
        <v>8</v>
      </c>
      <c r="J2822" s="1">
        <v>45245</v>
      </c>
      <c r="K2822" s="1">
        <v>45246</v>
      </c>
      <c r="L2822" t="s">
        <v>20</v>
      </c>
      <c r="M2822" t="str">
        <f t="shared" si="266"/>
        <v>Premium customer</v>
      </c>
      <c r="N2822" t="s">
        <v>21</v>
      </c>
      <c r="O2822">
        <v>252.99</v>
      </c>
      <c r="P2822" t="s">
        <v>44</v>
      </c>
      <c r="Q2822">
        <f>D2822-H2822</f>
        <v>2714.4380000000001</v>
      </c>
      <c r="R2822" t="str">
        <f t="shared" si="267"/>
        <v>Bad</v>
      </c>
      <c r="S2822" t="str">
        <f t="shared" si="268"/>
        <v>Bad</v>
      </c>
      <c r="T2822" t="str">
        <f t="shared" si="269"/>
        <v>High Impact</v>
      </c>
    </row>
    <row r="2823" spans="1:20">
      <c r="A2823" t="s">
        <v>2859</v>
      </c>
      <c r="B2823" t="s">
        <v>18</v>
      </c>
      <c r="C2823" t="s">
        <v>31</v>
      </c>
      <c r="D2823">
        <v>951.4</v>
      </c>
      <c r="E2823" t="str">
        <f t="shared" si="264"/>
        <v>Low</v>
      </c>
      <c r="F2823" t="str">
        <f t="shared" si="265"/>
        <v>Midium</v>
      </c>
      <c r="G2823">
        <v>0.15</v>
      </c>
      <c r="H2823">
        <f>D2823*G2823</f>
        <v>142.70999999999998</v>
      </c>
      <c r="I2823">
        <v>9</v>
      </c>
      <c r="J2823" s="1">
        <v>44972</v>
      </c>
      <c r="K2823" s="1">
        <v>44978</v>
      </c>
      <c r="L2823" t="s">
        <v>20</v>
      </c>
      <c r="M2823" t="str">
        <f t="shared" si="266"/>
        <v>Normal customer</v>
      </c>
      <c r="N2823" t="s">
        <v>32</v>
      </c>
      <c r="O2823">
        <v>181.07</v>
      </c>
      <c r="P2823" t="s">
        <v>22</v>
      </c>
      <c r="Q2823">
        <f>D2823-H2823</f>
        <v>808.69</v>
      </c>
      <c r="R2823" t="str">
        <f t="shared" si="267"/>
        <v>Bad</v>
      </c>
      <c r="S2823" t="str">
        <f t="shared" si="268"/>
        <v>Bad</v>
      </c>
      <c r="T2823" t="str">
        <f t="shared" si="269"/>
        <v>Normal</v>
      </c>
    </row>
    <row r="2824" spans="1:20">
      <c r="A2824" t="s">
        <v>2860</v>
      </c>
      <c r="B2824" t="s">
        <v>30</v>
      </c>
      <c r="C2824" t="s">
        <v>31</v>
      </c>
      <c r="D2824">
        <v>637.35</v>
      </c>
      <c r="E2824" t="str">
        <f t="shared" si="264"/>
        <v>Low</v>
      </c>
      <c r="F2824" t="str">
        <f t="shared" si="265"/>
        <v>Midium</v>
      </c>
      <c r="G2824">
        <v>0.26</v>
      </c>
      <c r="H2824">
        <f>D2824*G2824</f>
        <v>165.71100000000001</v>
      </c>
      <c r="I2824">
        <v>4</v>
      </c>
      <c r="J2824" s="1">
        <v>45356</v>
      </c>
      <c r="K2824" s="1">
        <v>45362</v>
      </c>
      <c r="L2824" t="s">
        <v>20</v>
      </c>
      <c r="M2824" t="str">
        <f t="shared" si="266"/>
        <v>Normal customer</v>
      </c>
      <c r="N2824" t="s">
        <v>27</v>
      </c>
      <c r="O2824">
        <v>123.53</v>
      </c>
      <c r="P2824" t="s">
        <v>53</v>
      </c>
      <c r="Q2824">
        <f>D2824-H2824</f>
        <v>471.63900000000001</v>
      </c>
      <c r="R2824" t="str">
        <f t="shared" si="267"/>
        <v>Bad</v>
      </c>
      <c r="S2824" t="str">
        <f t="shared" si="268"/>
        <v>Bad</v>
      </c>
      <c r="T2824" t="str">
        <f t="shared" si="269"/>
        <v>High Impact</v>
      </c>
    </row>
    <row r="2825" spans="1:20">
      <c r="A2825" t="s">
        <v>2861</v>
      </c>
      <c r="B2825" t="s">
        <v>24</v>
      </c>
      <c r="C2825" t="s">
        <v>38</v>
      </c>
      <c r="D2825">
        <v>2628.1</v>
      </c>
      <c r="E2825" t="str">
        <f t="shared" si="264"/>
        <v>High</v>
      </c>
      <c r="F2825" t="str">
        <f t="shared" si="265"/>
        <v>High</v>
      </c>
      <c r="G2825">
        <v>0.27</v>
      </c>
      <c r="H2825">
        <f>D2825*G2825</f>
        <v>709.58699999999999</v>
      </c>
      <c r="I2825">
        <v>2</v>
      </c>
      <c r="J2825" s="1">
        <v>45303</v>
      </c>
      <c r="K2825" s="1">
        <v>45307</v>
      </c>
      <c r="L2825" t="s">
        <v>20</v>
      </c>
      <c r="M2825" t="str">
        <f t="shared" si="266"/>
        <v>Premium customer</v>
      </c>
      <c r="N2825" t="s">
        <v>21</v>
      </c>
      <c r="O2825">
        <v>179.2</v>
      </c>
      <c r="P2825" t="s">
        <v>39</v>
      </c>
      <c r="Q2825">
        <f>D2825-H2825</f>
        <v>1918.5129999999999</v>
      </c>
      <c r="R2825" t="str">
        <f t="shared" si="267"/>
        <v>Bad</v>
      </c>
      <c r="S2825" t="str">
        <f t="shared" si="268"/>
        <v>Bad</v>
      </c>
      <c r="T2825" t="str">
        <f t="shared" si="269"/>
        <v>High Impact</v>
      </c>
    </row>
    <row r="2826" spans="1:20">
      <c r="A2826" t="s">
        <v>2862</v>
      </c>
      <c r="B2826" t="s">
        <v>46</v>
      </c>
      <c r="C2826" t="s">
        <v>38</v>
      </c>
      <c r="D2826">
        <v>2837.62</v>
      </c>
      <c r="E2826" t="str">
        <f t="shared" si="264"/>
        <v>High</v>
      </c>
      <c r="F2826" t="str">
        <f t="shared" si="265"/>
        <v>High</v>
      </c>
      <c r="G2826">
        <v>0.3</v>
      </c>
      <c r="H2826">
        <f>D2826*G2826</f>
        <v>851.28599999999994</v>
      </c>
      <c r="I2826">
        <v>2</v>
      </c>
      <c r="J2826" s="1">
        <v>45104</v>
      </c>
      <c r="K2826" s="1">
        <v>45111</v>
      </c>
      <c r="L2826" t="s">
        <v>36</v>
      </c>
      <c r="M2826" t="str">
        <f t="shared" si="266"/>
        <v>Normal customer</v>
      </c>
      <c r="N2826" t="s">
        <v>21</v>
      </c>
      <c r="O2826">
        <v>416.41</v>
      </c>
      <c r="P2826" t="s">
        <v>39</v>
      </c>
      <c r="Q2826">
        <f>D2826-H2826</f>
        <v>1986.3339999999998</v>
      </c>
      <c r="R2826" t="str">
        <f t="shared" si="267"/>
        <v>Good</v>
      </c>
      <c r="S2826" t="str">
        <f t="shared" si="268"/>
        <v>Good</v>
      </c>
      <c r="T2826" t="str">
        <f t="shared" si="269"/>
        <v>High Impact</v>
      </c>
    </row>
    <row r="2827" spans="1:20">
      <c r="A2827" t="s">
        <v>2863</v>
      </c>
      <c r="B2827" t="s">
        <v>46</v>
      </c>
      <c r="C2827" t="s">
        <v>25</v>
      </c>
      <c r="D2827">
        <v>542.17999999999995</v>
      </c>
      <c r="E2827" t="str">
        <f t="shared" si="264"/>
        <v>Low</v>
      </c>
      <c r="F2827" t="str">
        <f t="shared" si="265"/>
        <v>Midium</v>
      </c>
      <c r="G2827">
        <v>0.41</v>
      </c>
      <c r="H2827">
        <f>D2827*G2827</f>
        <v>222.29379999999998</v>
      </c>
      <c r="I2827">
        <v>4</v>
      </c>
      <c r="J2827" s="1">
        <v>45445</v>
      </c>
      <c r="K2827" s="1">
        <v>45448</v>
      </c>
      <c r="L2827" t="s">
        <v>36</v>
      </c>
      <c r="M2827" t="str">
        <f t="shared" si="266"/>
        <v>Normal customer</v>
      </c>
      <c r="N2827" t="s">
        <v>27</v>
      </c>
      <c r="O2827">
        <v>151.82</v>
      </c>
      <c r="P2827" t="s">
        <v>28</v>
      </c>
      <c r="Q2827">
        <f>D2827-H2827</f>
        <v>319.88619999999997</v>
      </c>
      <c r="R2827" t="str">
        <f t="shared" si="267"/>
        <v>Bad</v>
      </c>
      <c r="S2827" t="str">
        <f t="shared" si="268"/>
        <v>Bad</v>
      </c>
      <c r="T2827" t="str">
        <f t="shared" si="269"/>
        <v>High Impact</v>
      </c>
    </row>
    <row r="2828" spans="1:20">
      <c r="A2828" t="s">
        <v>2864</v>
      </c>
      <c r="B2828" t="s">
        <v>46</v>
      </c>
      <c r="C2828" t="s">
        <v>31</v>
      </c>
      <c r="D2828">
        <v>1493.97</v>
      </c>
      <c r="E2828" t="str">
        <f t="shared" si="264"/>
        <v>High</v>
      </c>
      <c r="F2828" t="str">
        <f t="shared" si="265"/>
        <v>High</v>
      </c>
      <c r="G2828">
        <v>0.15</v>
      </c>
      <c r="H2828">
        <f>D2828*G2828</f>
        <v>224.09549999999999</v>
      </c>
      <c r="I2828">
        <v>6</v>
      </c>
      <c r="J2828" s="1">
        <v>45522</v>
      </c>
      <c r="K2828" s="1">
        <v>45529</v>
      </c>
      <c r="L2828" t="s">
        <v>26</v>
      </c>
      <c r="M2828" t="str">
        <f t="shared" si="266"/>
        <v>Potential customer</v>
      </c>
      <c r="N2828" t="s">
        <v>32</v>
      </c>
      <c r="O2828">
        <v>237.81</v>
      </c>
      <c r="P2828" t="s">
        <v>44</v>
      </c>
      <c r="Q2828">
        <f>D2828-H2828</f>
        <v>1269.8745000000001</v>
      </c>
      <c r="R2828" t="str">
        <f t="shared" si="267"/>
        <v>Bad</v>
      </c>
      <c r="S2828" t="str">
        <f t="shared" si="268"/>
        <v>Bad</v>
      </c>
      <c r="T2828" t="str">
        <f t="shared" si="269"/>
        <v>High Impact</v>
      </c>
    </row>
    <row r="2829" spans="1:20">
      <c r="A2829" t="s">
        <v>2865</v>
      </c>
      <c r="B2829" t="s">
        <v>30</v>
      </c>
      <c r="C2829" t="s">
        <v>25</v>
      </c>
      <c r="D2829">
        <v>1387.54</v>
      </c>
      <c r="E2829" t="str">
        <f t="shared" si="264"/>
        <v>High</v>
      </c>
      <c r="F2829" t="str">
        <f t="shared" si="265"/>
        <v>High</v>
      </c>
      <c r="G2829">
        <v>0.13</v>
      </c>
      <c r="H2829">
        <f>D2829*G2829</f>
        <v>180.3802</v>
      </c>
      <c r="I2829">
        <v>6</v>
      </c>
      <c r="J2829" s="1">
        <v>45054</v>
      </c>
      <c r="K2829" s="1">
        <v>45057</v>
      </c>
      <c r="L2829" t="s">
        <v>26</v>
      </c>
      <c r="M2829" t="str">
        <f t="shared" si="266"/>
        <v>Potential customer</v>
      </c>
      <c r="N2829" t="s">
        <v>21</v>
      </c>
      <c r="O2829">
        <v>192.94</v>
      </c>
      <c r="P2829" t="s">
        <v>53</v>
      </c>
      <c r="Q2829">
        <f>D2829-H2829</f>
        <v>1207.1597999999999</v>
      </c>
      <c r="R2829" t="str">
        <f t="shared" si="267"/>
        <v>Bad</v>
      </c>
      <c r="S2829" t="str">
        <f t="shared" si="268"/>
        <v>Bad</v>
      </c>
      <c r="T2829" t="str">
        <f t="shared" si="269"/>
        <v>High Impact</v>
      </c>
    </row>
    <row r="2830" spans="1:20">
      <c r="A2830" t="s">
        <v>2866</v>
      </c>
      <c r="B2830" t="s">
        <v>18</v>
      </c>
      <c r="C2830" t="s">
        <v>38</v>
      </c>
      <c r="D2830">
        <v>1012.49</v>
      </c>
      <c r="E2830" t="str">
        <f t="shared" si="264"/>
        <v>High</v>
      </c>
      <c r="F2830" t="str">
        <f t="shared" si="265"/>
        <v>High</v>
      </c>
      <c r="G2830">
        <v>0.4</v>
      </c>
      <c r="H2830">
        <f>D2830*G2830</f>
        <v>404.99600000000004</v>
      </c>
      <c r="I2830">
        <v>2</v>
      </c>
      <c r="J2830" s="1">
        <v>45417</v>
      </c>
      <c r="K2830" s="1">
        <v>45422</v>
      </c>
      <c r="L2830" t="s">
        <v>26</v>
      </c>
      <c r="M2830" t="str">
        <f t="shared" si="266"/>
        <v>Potential customer</v>
      </c>
      <c r="N2830" t="s">
        <v>27</v>
      </c>
      <c r="O2830">
        <v>69.02</v>
      </c>
      <c r="P2830" t="s">
        <v>33</v>
      </c>
      <c r="Q2830">
        <f>D2830-H2830</f>
        <v>607.49399999999991</v>
      </c>
      <c r="R2830" t="str">
        <f t="shared" si="267"/>
        <v>Bad</v>
      </c>
      <c r="S2830" t="str">
        <f t="shared" si="268"/>
        <v>Bad</v>
      </c>
      <c r="T2830" t="str">
        <f t="shared" si="269"/>
        <v>High Impact</v>
      </c>
    </row>
    <row r="2831" spans="1:20">
      <c r="A2831" t="s">
        <v>2867</v>
      </c>
      <c r="B2831" t="s">
        <v>30</v>
      </c>
      <c r="C2831" t="s">
        <v>41</v>
      </c>
      <c r="D2831">
        <v>1646.63</v>
      </c>
      <c r="E2831" t="str">
        <f t="shared" si="264"/>
        <v>High</v>
      </c>
      <c r="F2831" t="str">
        <f t="shared" si="265"/>
        <v>High</v>
      </c>
      <c r="G2831">
        <v>0.36</v>
      </c>
      <c r="H2831">
        <f>D2831*G2831</f>
        <v>592.78679999999997</v>
      </c>
      <c r="I2831">
        <v>1</v>
      </c>
      <c r="J2831" s="1">
        <v>45652</v>
      </c>
      <c r="K2831" s="1">
        <v>45659</v>
      </c>
      <c r="L2831" t="s">
        <v>26</v>
      </c>
      <c r="M2831" t="str">
        <f t="shared" si="266"/>
        <v>Potential customer</v>
      </c>
      <c r="N2831" t="s">
        <v>27</v>
      </c>
      <c r="O2831">
        <v>422.78</v>
      </c>
      <c r="P2831" t="s">
        <v>39</v>
      </c>
      <c r="Q2831">
        <f>D2831-H2831</f>
        <v>1053.8432000000003</v>
      </c>
      <c r="R2831" t="str">
        <f t="shared" si="267"/>
        <v>Good</v>
      </c>
      <c r="S2831" t="str">
        <f t="shared" si="268"/>
        <v>Good</v>
      </c>
      <c r="T2831" t="str">
        <f t="shared" si="269"/>
        <v>High Impact</v>
      </c>
    </row>
    <row r="2832" spans="1:20">
      <c r="A2832" t="s">
        <v>2868</v>
      </c>
      <c r="B2832" t="s">
        <v>24</v>
      </c>
      <c r="C2832" t="s">
        <v>41</v>
      </c>
      <c r="D2832">
        <v>281.83</v>
      </c>
      <c r="E2832" t="str">
        <f t="shared" si="264"/>
        <v>Low</v>
      </c>
      <c r="F2832" t="str">
        <f t="shared" si="265"/>
        <v>Low</v>
      </c>
      <c r="G2832">
        <v>0.11</v>
      </c>
      <c r="H2832">
        <f>D2832*G2832</f>
        <v>31.001299999999997</v>
      </c>
      <c r="I2832">
        <v>2</v>
      </c>
      <c r="J2832" s="1">
        <v>45160</v>
      </c>
      <c r="K2832" s="1">
        <v>45164</v>
      </c>
      <c r="L2832" t="s">
        <v>20</v>
      </c>
      <c r="M2832" t="str">
        <f t="shared" si="266"/>
        <v>Normal customer</v>
      </c>
      <c r="N2832" t="s">
        <v>21</v>
      </c>
      <c r="O2832">
        <v>55.71</v>
      </c>
      <c r="P2832" t="s">
        <v>39</v>
      </c>
      <c r="Q2832">
        <f>D2832-H2832</f>
        <v>250.8287</v>
      </c>
      <c r="R2832" t="str">
        <f t="shared" si="267"/>
        <v>Bad</v>
      </c>
      <c r="S2832" t="str">
        <f t="shared" si="268"/>
        <v>Bad</v>
      </c>
      <c r="T2832" t="str">
        <f t="shared" si="269"/>
        <v>Normal</v>
      </c>
    </row>
    <row r="2833" spans="1:20">
      <c r="A2833" t="s">
        <v>2869</v>
      </c>
      <c r="B2833" t="s">
        <v>46</v>
      </c>
      <c r="C2833" t="s">
        <v>38</v>
      </c>
      <c r="D2833">
        <v>3292.59</v>
      </c>
      <c r="E2833" t="str">
        <f t="shared" si="264"/>
        <v>High</v>
      </c>
      <c r="F2833" t="str">
        <f t="shared" si="265"/>
        <v>High</v>
      </c>
      <c r="G2833">
        <v>0</v>
      </c>
      <c r="H2833">
        <f>D2833*G2833</f>
        <v>0</v>
      </c>
      <c r="I2833">
        <v>8</v>
      </c>
      <c r="J2833" s="1">
        <v>44938</v>
      </c>
      <c r="K2833" s="1">
        <v>44939</v>
      </c>
      <c r="L2833" t="s">
        <v>20</v>
      </c>
      <c r="M2833" t="str">
        <f t="shared" si="266"/>
        <v>Premium customer</v>
      </c>
      <c r="N2833" t="s">
        <v>27</v>
      </c>
      <c r="O2833">
        <v>303.27</v>
      </c>
      <c r="P2833" t="s">
        <v>44</v>
      </c>
      <c r="Q2833">
        <f>D2833-H2833</f>
        <v>3292.59</v>
      </c>
      <c r="R2833" t="str">
        <f t="shared" si="267"/>
        <v>Good</v>
      </c>
      <c r="S2833" t="str">
        <f t="shared" si="268"/>
        <v>Good</v>
      </c>
      <c r="T2833" t="str">
        <f t="shared" si="269"/>
        <v>High Impact</v>
      </c>
    </row>
    <row r="2834" spans="1:20">
      <c r="A2834" t="s">
        <v>2870</v>
      </c>
      <c r="B2834" t="s">
        <v>30</v>
      </c>
      <c r="C2834" t="s">
        <v>31</v>
      </c>
      <c r="D2834">
        <v>4943.59</v>
      </c>
      <c r="E2834" t="str">
        <f t="shared" si="264"/>
        <v>High</v>
      </c>
      <c r="F2834" t="str">
        <f t="shared" si="265"/>
        <v>High</v>
      </c>
      <c r="G2834">
        <v>0.33</v>
      </c>
      <c r="H2834">
        <f>D2834*G2834</f>
        <v>1631.3847000000001</v>
      </c>
      <c r="I2834">
        <v>5</v>
      </c>
      <c r="J2834" s="1">
        <v>45512</v>
      </c>
      <c r="K2834" s="1">
        <v>45515</v>
      </c>
      <c r="L2834" t="s">
        <v>36</v>
      </c>
      <c r="M2834" t="str">
        <f t="shared" si="266"/>
        <v>Normal customer</v>
      </c>
      <c r="N2834" t="s">
        <v>27</v>
      </c>
      <c r="O2834">
        <v>760.67</v>
      </c>
      <c r="P2834" t="s">
        <v>28</v>
      </c>
      <c r="Q2834">
        <f>D2834-H2834</f>
        <v>3312.2053000000001</v>
      </c>
      <c r="R2834" t="str">
        <f t="shared" si="267"/>
        <v>Good</v>
      </c>
      <c r="S2834" t="str">
        <f t="shared" si="268"/>
        <v>Good</v>
      </c>
      <c r="T2834" t="str">
        <f t="shared" si="269"/>
        <v>High Impact</v>
      </c>
    </row>
    <row r="2835" spans="1:20">
      <c r="A2835" t="s">
        <v>2871</v>
      </c>
      <c r="B2835" t="s">
        <v>30</v>
      </c>
      <c r="C2835" t="s">
        <v>41</v>
      </c>
      <c r="D2835">
        <v>3206.83</v>
      </c>
      <c r="E2835" t="str">
        <f t="shared" si="264"/>
        <v>High</v>
      </c>
      <c r="F2835" t="str">
        <f t="shared" si="265"/>
        <v>High</v>
      </c>
      <c r="G2835">
        <v>0.08</v>
      </c>
      <c r="H2835">
        <f>D2835*G2835</f>
        <v>256.54640000000001</v>
      </c>
      <c r="I2835">
        <v>3</v>
      </c>
      <c r="J2835" s="1">
        <v>45476</v>
      </c>
      <c r="K2835" s="1">
        <v>45482</v>
      </c>
      <c r="L2835" t="s">
        <v>36</v>
      </c>
      <c r="M2835" t="str">
        <f t="shared" si="266"/>
        <v>Normal customer</v>
      </c>
      <c r="N2835" t="s">
        <v>21</v>
      </c>
      <c r="O2835">
        <v>745</v>
      </c>
      <c r="P2835" t="s">
        <v>53</v>
      </c>
      <c r="Q2835">
        <f>D2835-H2835</f>
        <v>2950.2835999999998</v>
      </c>
      <c r="R2835" t="str">
        <f t="shared" si="267"/>
        <v>Good</v>
      </c>
      <c r="S2835" t="str">
        <f t="shared" si="268"/>
        <v>Good</v>
      </c>
      <c r="T2835" t="str">
        <f t="shared" si="269"/>
        <v>High Impact</v>
      </c>
    </row>
    <row r="2836" spans="1:20">
      <c r="A2836" t="s">
        <v>2872</v>
      </c>
      <c r="B2836" t="s">
        <v>18</v>
      </c>
      <c r="C2836" t="s">
        <v>31</v>
      </c>
      <c r="D2836">
        <v>1869.27</v>
      </c>
      <c r="E2836" t="str">
        <f t="shared" si="264"/>
        <v>High</v>
      </c>
      <c r="F2836" t="str">
        <f t="shared" si="265"/>
        <v>High</v>
      </c>
      <c r="G2836">
        <v>0.48</v>
      </c>
      <c r="H2836">
        <f>D2836*G2836</f>
        <v>897.24959999999999</v>
      </c>
      <c r="I2836">
        <v>9</v>
      </c>
      <c r="J2836" s="1">
        <v>45414</v>
      </c>
      <c r="K2836" s="1">
        <v>45417</v>
      </c>
      <c r="L2836" t="s">
        <v>26</v>
      </c>
      <c r="M2836" t="str">
        <f t="shared" si="266"/>
        <v>Potential customer</v>
      </c>
      <c r="N2836" t="s">
        <v>21</v>
      </c>
      <c r="O2836">
        <v>217.31</v>
      </c>
      <c r="P2836" t="s">
        <v>44</v>
      </c>
      <c r="Q2836">
        <f>D2836-H2836</f>
        <v>972.0204</v>
      </c>
      <c r="R2836" t="str">
        <f t="shared" si="267"/>
        <v>Bad</v>
      </c>
      <c r="S2836" t="str">
        <f t="shared" si="268"/>
        <v>Bad</v>
      </c>
      <c r="T2836" t="str">
        <f t="shared" si="269"/>
        <v>High Impact</v>
      </c>
    </row>
    <row r="2837" spans="1:20">
      <c r="A2837" t="s">
        <v>2873</v>
      </c>
      <c r="B2837" t="s">
        <v>18</v>
      </c>
      <c r="C2837" t="s">
        <v>41</v>
      </c>
      <c r="D2837">
        <v>3372.76</v>
      </c>
      <c r="E2837" t="str">
        <f t="shared" si="264"/>
        <v>High</v>
      </c>
      <c r="F2837" t="str">
        <f t="shared" si="265"/>
        <v>High</v>
      </c>
      <c r="G2837">
        <v>0.3</v>
      </c>
      <c r="H2837">
        <f>D2837*G2837</f>
        <v>1011.828</v>
      </c>
      <c r="I2837">
        <v>7</v>
      </c>
      <c r="J2837" s="1">
        <v>45587</v>
      </c>
      <c r="K2837" s="1">
        <v>45588</v>
      </c>
      <c r="L2837" t="s">
        <v>36</v>
      </c>
      <c r="M2837" t="str">
        <f t="shared" si="266"/>
        <v>Normal customer</v>
      </c>
      <c r="N2837" t="s">
        <v>27</v>
      </c>
      <c r="O2837">
        <v>578.92999999999995</v>
      </c>
      <c r="P2837" t="s">
        <v>33</v>
      </c>
      <c r="Q2837">
        <f>D2837-H2837</f>
        <v>2360.9320000000002</v>
      </c>
      <c r="R2837" t="str">
        <f t="shared" si="267"/>
        <v>Good</v>
      </c>
      <c r="S2837" t="str">
        <f t="shared" si="268"/>
        <v>Good</v>
      </c>
      <c r="T2837" t="str">
        <f t="shared" si="269"/>
        <v>High Impact</v>
      </c>
    </row>
    <row r="2838" spans="1:20">
      <c r="A2838" t="s">
        <v>2874</v>
      </c>
      <c r="B2838" t="s">
        <v>46</v>
      </c>
      <c r="C2838" t="s">
        <v>31</v>
      </c>
      <c r="D2838">
        <v>2900.43</v>
      </c>
      <c r="E2838" t="str">
        <f t="shared" si="264"/>
        <v>High</v>
      </c>
      <c r="F2838" t="str">
        <f t="shared" si="265"/>
        <v>High</v>
      </c>
      <c r="G2838">
        <v>0.42</v>
      </c>
      <c r="H2838">
        <f>D2838*G2838</f>
        <v>1218.1805999999999</v>
      </c>
      <c r="I2838">
        <v>8</v>
      </c>
      <c r="J2838" s="1">
        <v>45333</v>
      </c>
      <c r="K2838" s="1">
        <v>45338</v>
      </c>
      <c r="L2838" t="s">
        <v>36</v>
      </c>
      <c r="M2838" t="str">
        <f t="shared" si="266"/>
        <v>Normal customer</v>
      </c>
      <c r="N2838" t="s">
        <v>21</v>
      </c>
      <c r="O2838">
        <v>538.86</v>
      </c>
      <c r="P2838" t="s">
        <v>39</v>
      </c>
      <c r="Q2838">
        <f>D2838-H2838</f>
        <v>1682.2493999999999</v>
      </c>
      <c r="R2838" t="str">
        <f t="shared" si="267"/>
        <v>Good</v>
      </c>
      <c r="S2838" t="str">
        <f t="shared" si="268"/>
        <v>Good</v>
      </c>
      <c r="T2838" t="str">
        <f t="shared" si="269"/>
        <v>High Impact</v>
      </c>
    </row>
    <row r="2839" spans="1:20">
      <c r="A2839" t="s">
        <v>2875</v>
      </c>
      <c r="B2839" t="s">
        <v>30</v>
      </c>
      <c r="C2839" t="s">
        <v>41</v>
      </c>
      <c r="D2839">
        <v>4249.1099999999997</v>
      </c>
      <c r="E2839" t="str">
        <f t="shared" si="264"/>
        <v>High</v>
      </c>
      <c r="F2839" t="str">
        <f t="shared" si="265"/>
        <v>High</v>
      </c>
      <c r="G2839">
        <v>0.4</v>
      </c>
      <c r="H2839">
        <f>D2839*G2839</f>
        <v>1699.644</v>
      </c>
      <c r="I2839">
        <v>6</v>
      </c>
      <c r="J2839" s="1">
        <v>45405</v>
      </c>
      <c r="K2839" s="1">
        <v>45410</v>
      </c>
      <c r="L2839" t="s">
        <v>36</v>
      </c>
      <c r="M2839" t="str">
        <f t="shared" si="266"/>
        <v>Normal customer</v>
      </c>
      <c r="N2839" t="s">
        <v>21</v>
      </c>
      <c r="O2839">
        <v>971.05</v>
      </c>
      <c r="P2839" t="s">
        <v>22</v>
      </c>
      <c r="Q2839">
        <f>D2839-H2839</f>
        <v>2549.4659999999994</v>
      </c>
      <c r="R2839" t="str">
        <f t="shared" si="267"/>
        <v>Good</v>
      </c>
      <c r="S2839" t="str">
        <f t="shared" si="268"/>
        <v>Good</v>
      </c>
      <c r="T2839" t="str">
        <f t="shared" si="269"/>
        <v>High Impact</v>
      </c>
    </row>
    <row r="2840" spans="1:20">
      <c r="A2840" t="s">
        <v>2876</v>
      </c>
      <c r="B2840" t="s">
        <v>30</v>
      </c>
      <c r="C2840" t="s">
        <v>31</v>
      </c>
      <c r="D2840">
        <v>3147.19</v>
      </c>
      <c r="E2840" t="str">
        <f t="shared" si="264"/>
        <v>High</v>
      </c>
      <c r="F2840" t="str">
        <f t="shared" si="265"/>
        <v>High</v>
      </c>
      <c r="G2840">
        <v>0.28000000000000003</v>
      </c>
      <c r="H2840">
        <f>D2840*G2840</f>
        <v>881.21320000000014</v>
      </c>
      <c r="I2840">
        <v>7</v>
      </c>
      <c r="J2840" s="1">
        <v>45610</v>
      </c>
      <c r="K2840" s="1">
        <v>45615</v>
      </c>
      <c r="L2840" t="s">
        <v>20</v>
      </c>
      <c r="M2840" t="str">
        <f t="shared" si="266"/>
        <v>Premium customer</v>
      </c>
      <c r="N2840" t="s">
        <v>27</v>
      </c>
      <c r="O2840">
        <v>607.92999999999995</v>
      </c>
      <c r="P2840" t="s">
        <v>22</v>
      </c>
      <c r="Q2840">
        <f>D2840-H2840</f>
        <v>2265.9767999999999</v>
      </c>
      <c r="R2840" t="str">
        <f t="shared" si="267"/>
        <v>Good</v>
      </c>
      <c r="S2840" t="str">
        <f t="shared" si="268"/>
        <v>Good</v>
      </c>
      <c r="T2840" t="str">
        <f t="shared" si="269"/>
        <v>High Impact</v>
      </c>
    </row>
    <row r="2841" spans="1:20">
      <c r="A2841" t="s">
        <v>2877</v>
      </c>
      <c r="B2841" t="s">
        <v>18</v>
      </c>
      <c r="C2841" t="s">
        <v>25</v>
      </c>
      <c r="D2841">
        <v>3206.97</v>
      </c>
      <c r="E2841" t="str">
        <f t="shared" si="264"/>
        <v>High</v>
      </c>
      <c r="F2841" t="str">
        <f t="shared" si="265"/>
        <v>High</v>
      </c>
      <c r="G2841">
        <v>0.22</v>
      </c>
      <c r="H2841">
        <f>D2841*G2841</f>
        <v>705.53339999999992</v>
      </c>
      <c r="I2841">
        <v>3</v>
      </c>
      <c r="J2841" s="1">
        <v>45140</v>
      </c>
      <c r="K2841" s="1">
        <v>45145</v>
      </c>
      <c r="L2841" t="s">
        <v>26</v>
      </c>
      <c r="M2841" t="str">
        <f t="shared" si="266"/>
        <v>Potential customer</v>
      </c>
      <c r="N2841" t="s">
        <v>21</v>
      </c>
      <c r="O2841">
        <v>526.25</v>
      </c>
      <c r="P2841" t="s">
        <v>22</v>
      </c>
      <c r="Q2841">
        <f>D2841-H2841</f>
        <v>2501.4366</v>
      </c>
      <c r="R2841" t="str">
        <f t="shared" si="267"/>
        <v>Good</v>
      </c>
      <c r="S2841" t="str">
        <f t="shared" si="268"/>
        <v>Good</v>
      </c>
      <c r="T2841" t="str">
        <f t="shared" si="269"/>
        <v>High Impact</v>
      </c>
    </row>
    <row r="2842" spans="1:20">
      <c r="A2842" t="s">
        <v>2878</v>
      </c>
      <c r="B2842" t="s">
        <v>30</v>
      </c>
      <c r="C2842" t="s">
        <v>31</v>
      </c>
      <c r="D2842">
        <v>1186.1500000000001</v>
      </c>
      <c r="E2842" t="str">
        <f t="shared" si="264"/>
        <v>High</v>
      </c>
      <c r="F2842" t="str">
        <f t="shared" si="265"/>
        <v>High</v>
      </c>
      <c r="G2842">
        <v>0.25</v>
      </c>
      <c r="H2842">
        <f>D2842*G2842</f>
        <v>296.53750000000002</v>
      </c>
      <c r="I2842">
        <v>1</v>
      </c>
      <c r="J2842" s="1">
        <v>44947</v>
      </c>
      <c r="K2842" s="1">
        <v>44951</v>
      </c>
      <c r="L2842" t="s">
        <v>26</v>
      </c>
      <c r="M2842" t="str">
        <f t="shared" si="266"/>
        <v>Potential customer</v>
      </c>
      <c r="N2842" t="s">
        <v>32</v>
      </c>
      <c r="O2842">
        <v>110.58</v>
      </c>
      <c r="P2842" t="s">
        <v>44</v>
      </c>
      <c r="Q2842">
        <f>D2842-H2842</f>
        <v>889.61250000000007</v>
      </c>
      <c r="R2842" t="str">
        <f t="shared" si="267"/>
        <v>Bad</v>
      </c>
      <c r="S2842" t="str">
        <f t="shared" si="268"/>
        <v>Bad</v>
      </c>
      <c r="T2842" t="str">
        <f t="shared" si="269"/>
        <v>High Impact</v>
      </c>
    </row>
    <row r="2843" spans="1:20">
      <c r="A2843" t="s">
        <v>2879</v>
      </c>
      <c r="B2843" t="s">
        <v>30</v>
      </c>
      <c r="C2843" t="s">
        <v>25</v>
      </c>
      <c r="D2843">
        <v>2136.5700000000002</v>
      </c>
      <c r="E2843" t="str">
        <f t="shared" si="264"/>
        <v>High</v>
      </c>
      <c r="F2843" t="str">
        <f t="shared" si="265"/>
        <v>High</v>
      </c>
      <c r="G2843">
        <v>0.4</v>
      </c>
      <c r="H2843">
        <f>D2843*G2843</f>
        <v>854.62800000000016</v>
      </c>
      <c r="I2843">
        <v>1</v>
      </c>
      <c r="J2843" s="1">
        <v>45394</v>
      </c>
      <c r="K2843" s="1">
        <v>45399</v>
      </c>
      <c r="L2843" t="s">
        <v>36</v>
      </c>
      <c r="M2843" t="str">
        <f t="shared" si="266"/>
        <v>Normal customer</v>
      </c>
      <c r="N2843" t="s">
        <v>21</v>
      </c>
      <c r="O2843">
        <v>272.45</v>
      </c>
      <c r="P2843" t="s">
        <v>33</v>
      </c>
      <c r="Q2843">
        <f>D2843-H2843</f>
        <v>1281.942</v>
      </c>
      <c r="R2843" t="str">
        <f t="shared" si="267"/>
        <v>Bad</v>
      </c>
      <c r="S2843" t="str">
        <f t="shared" si="268"/>
        <v>Bad</v>
      </c>
      <c r="T2843" t="str">
        <f t="shared" si="269"/>
        <v>High Impact</v>
      </c>
    </row>
    <row r="2844" spans="1:20">
      <c r="A2844" t="s">
        <v>2880</v>
      </c>
      <c r="B2844" t="s">
        <v>30</v>
      </c>
      <c r="C2844" t="s">
        <v>25</v>
      </c>
      <c r="D2844">
        <v>1787.64</v>
      </c>
      <c r="E2844" t="str">
        <f t="shared" si="264"/>
        <v>High</v>
      </c>
      <c r="F2844" t="str">
        <f t="shared" si="265"/>
        <v>High</v>
      </c>
      <c r="G2844">
        <v>0.32</v>
      </c>
      <c r="H2844">
        <f>D2844*G2844</f>
        <v>572.04480000000001</v>
      </c>
      <c r="I2844">
        <v>1</v>
      </c>
      <c r="J2844" s="1">
        <v>45371</v>
      </c>
      <c r="K2844" s="1">
        <v>45376</v>
      </c>
      <c r="L2844" t="s">
        <v>36</v>
      </c>
      <c r="M2844" t="str">
        <f t="shared" si="266"/>
        <v>Normal customer</v>
      </c>
      <c r="N2844" t="s">
        <v>32</v>
      </c>
      <c r="O2844">
        <v>262.07</v>
      </c>
      <c r="P2844" t="s">
        <v>22</v>
      </c>
      <c r="Q2844">
        <f>D2844-H2844</f>
        <v>1215.5952000000002</v>
      </c>
      <c r="R2844" t="str">
        <f t="shared" si="267"/>
        <v>Bad</v>
      </c>
      <c r="S2844" t="str">
        <f t="shared" si="268"/>
        <v>Bad</v>
      </c>
      <c r="T2844" t="str">
        <f t="shared" si="269"/>
        <v>High Impact</v>
      </c>
    </row>
    <row r="2845" spans="1:20">
      <c r="A2845" t="s">
        <v>2881</v>
      </c>
      <c r="B2845" t="s">
        <v>18</v>
      </c>
      <c r="C2845" t="s">
        <v>38</v>
      </c>
      <c r="D2845">
        <v>155.97999999999999</v>
      </c>
      <c r="E2845" t="str">
        <f t="shared" si="264"/>
        <v>Low</v>
      </c>
      <c r="F2845" t="str">
        <f t="shared" si="265"/>
        <v>Low</v>
      </c>
      <c r="G2845">
        <v>0.1</v>
      </c>
      <c r="H2845">
        <f>D2845*G2845</f>
        <v>15.597999999999999</v>
      </c>
      <c r="I2845">
        <v>7</v>
      </c>
      <c r="J2845" s="1">
        <v>45646</v>
      </c>
      <c r="K2845" s="1">
        <v>45653</v>
      </c>
      <c r="L2845" t="s">
        <v>20</v>
      </c>
      <c r="M2845" t="str">
        <f t="shared" si="266"/>
        <v>Normal customer</v>
      </c>
      <c r="N2845" t="s">
        <v>27</v>
      </c>
      <c r="O2845">
        <v>43.44</v>
      </c>
      <c r="P2845" t="s">
        <v>39</v>
      </c>
      <c r="Q2845">
        <f>D2845-H2845</f>
        <v>140.38200000000001</v>
      </c>
      <c r="R2845" t="str">
        <f t="shared" si="267"/>
        <v>Bad</v>
      </c>
      <c r="S2845" t="str">
        <f t="shared" si="268"/>
        <v>Bad</v>
      </c>
      <c r="T2845" t="str">
        <f t="shared" si="269"/>
        <v>Normal</v>
      </c>
    </row>
    <row r="2846" spans="1:20">
      <c r="A2846" t="s">
        <v>2882</v>
      </c>
      <c r="B2846" t="s">
        <v>46</v>
      </c>
      <c r="C2846" t="s">
        <v>25</v>
      </c>
      <c r="D2846">
        <v>1635.08</v>
      </c>
      <c r="E2846" t="str">
        <f t="shared" si="264"/>
        <v>High</v>
      </c>
      <c r="F2846" t="str">
        <f t="shared" si="265"/>
        <v>High</v>
      </c>
      <c r="G2846">
        <v>0.3</v>
      </c>
      <c r="H2846">
        <f>D2846*G2846</f>
        <v>490.52399999999994</v>
      </c>
      <c r="I2846">
        <v>2</v>
      </c>
      <c r="J2846" s="1">
        <v>45137</v>
      </c>
      <c r="K2846" s="1">
        <v>45144</v>
      </c>
      <c r="L2846" t="s">
        <v>20</v>
      </c>
      <c r="M2846" t="str">
        <f t="shared" si="266"/>
        <v>Premium customer</v>
      </c>
      <c r="N2846" t="s">
        <v>27</v>
      </c>
      <c r="O2846">
        <v>350.67</v>
      </c>
      <c r="P2846" t="s">
        <v>53</v>
      </c>
      <c r="Q2846">
        <f>D2846-H2846</f>
        <v>1144.556</v>
      </c>
      <c r="R2846" t="str">
        <f t="shared" si="267"/>
        <v>Good</v>
      </c>
      <c r="S2846" t="str">
        <f t="shared" si="268"/>
        <v>Good</v>
      </c>
      <c r="T2846" t="str">
        <f t="shared" si="269"/>
        <v>High Impact</v>
      </c>
    </row>
    <row r="2847" spans="1:20">
      <c r="A2847" t="s">
        <v>2883</v>
      </c>
      <c r="B2847" t="s">
        <v>24</v>
      </c>
      <c r="C2847" t="s">
        <v>19</v>
      </c>
      <c r="D2847">
        <v>2481.6999999999998</v>
      </c>
      <c r="E2847" t="str">
        <f t="shared" si="264"/>
        <v>High</v>
      </c>
      <c r="F2847" t="str">
        <f t="shared" si="265"/>
        <v>High</v>
      </c>
      <c r="G2847">
        <v>0.2</v>
      </c>
      <c r="H2847">
        <f>D2847*G2847</f>
        <v>496.34</v>
      </c>
      <c r="I2847">
        <v>6</v>
      </c>
      <c r="J2847" s="1">
        <v>45590</v>
      </c>
      <c r="K2847" s="1">
        <v>45594</v>
      </c>
      <c r="L2847" t="s">
        <v>36</v>
      </c>
      <c r="M2847" t="str">
        <f t="shared" si="266"/>
        <v>Normal customer</v>
      </c>
      <c r="N2847" t="s">
        <v>21</v>
      </c>
      <c r="O2847">
        <v>459.81</v>
      </c>
      <c r="P2847" t="s">
        <v>44</v>
      </c>
      <c r="Q2847">
        <f>D2847-H2847</f>
        <v>1985.36</v>
      </c>
      <c r="R2847" t="str">
        <f t="shared" si="267"/>
        <v>Good</v>
      </c>
      <c r="S2847" t="str">
        <f t="shared" si="268"/>
        <v>Good</v>
      </c>
      <c r="T2847" t="str">
        <f t="shared" si="269"/>
        <v>High Impact</v>
      </c>
    </row>
    <row r="2848" spans="1:20">
      <c r="A2848" t="s">
        <v>2884</v>
      </c>
      <c r="B2848" t="s">
        <v>46</v>
      </c>
      <c r="C2848" t="s">
        <v>25</v>
      </c>
      <c r="D2848">
        <v>3039.26</v>
      </c>
      <c r="E2848" t="str">
        <f t="shared" si="264"/>
        <v>High</v>
      </c>
      <c r="F2848" t="str">
        <f t="shared" si="265"/>
        <v>High</v>
      </c>
      <c r="G2848">
        <v>0.03</v>
      </c>
      <c r="H2848">
        <f>D2848*G2848</f>
        <v>91.177800000000005</v>
      </c>
      <c r="I2848">
        <v>1</v>
      </c>
      <c r="J2848" s="1">
        <v>45175</v>
      </c>
      <c r="K2848" s="1">
        <v>45178</v>
      </c>
      <c r="L2848" t="s">
        <v>20</v>
      </c>
      <c r="M2848" t="str">
        <f t="shared" si="266"/>
        <v>Premium customer</v>
      </c>
      <c r="N2848" t="s">
        <v>21</v>
      </c>
      <c r="O2848">
        <v>539.52</v>
      </c>
      <c r="P2848" t="s">
        <v>33</v>
      </c>
      <c r="Q2848">
        <f>D2848-H2848</f>
        <v>2948.0822000000003</v>
      </c>
      <c r="R2848" t="str">
        <f t="shared" si="267"/>
        <v>Good</v>
      </c>
      <c r="S2848" t="str">
        <f t="shared" si="268"/>
        <v>Good</v>
      </c>
      <c r="T2848" t="str">
        <f t="shared" si="269"/>
        <v>High Impact</v>
      </c>
    </row>
    <row r="2849" spans="1:20">
      <c r="A2849" t="s">
        <v>2885</v>
      </c>
      <c r="B2849" t="s">
        <v>24</v>
      </c>
      <c r="C2849" t="s">
        <v>31</v>
      </c>
      <c r="D2849">
        <v>4679.3900000000003</v>
      </c>
      <c r="E2849" t="str">
        <f t="shared" si="264"/>
        <v>High</v>
      </c>
      <c r="F2849" t="str">
        <f t="shared" si="265"/>
        <v>High</v>
      </c>
      <c r="G2849">
        <v>0.19</v>
      </c>
      <c r="H2849">
        <f>D2849*G2849</f>
        <v>889.08410000000003</v>
      </c>
      <c r="I2849">
        <v>8</v>
      </c>
      <c r="J2849" s="1">
        <v>45033</v>
      </c>
      <c r="K2849" s="1">
        <v>45035</v>
      </c>
      <c r="L2849" t="s">
        <v>20</v>
      </c>
      <c r="M2849" t="str">
        <f t="shared" si="266"/>
        <v>Premium customer</v>
      </c>
      <c r="N2849" t="s">
        <v>27</v>
      </c>
      <c r="O2849">
        <v>1000.97</v>
      </c>
      <c r="P2849" t="s">
        <v>33</v>
      </c>
      <c r="Q2849">
        <f>D2849-H2849</f>
        <v>3790.3059000000003</v>
      </c>
      <c r="R2849" t="str">
        <f t="shared" si="267"/>
        <v>Good</v>
      </c>
      <c r="S2849" t="str">
        <f t="shared" si="268"/>
        <v>Good</v>
      </c>
      <c r="T2849" t="str">
        <f t="shared" si="269"/>
        <v>High Impact</v>
      </c>
    </row>
    <row r="2850" spans="1:20">
      <c r="A2850" t="s">
        <v>2886</v>
      </c>
      <c r="B2850" t="s">
        <v>30</v>
      </c>
      <c r="C2850" t="s">
        <v>25</v>
      </c>
      <c r="D2850">
        <v>1271.6600000000001</v>
      </c>
      <c r="E2850" t="str">
        <f t="shared" si="264"/>
        <v>High</v>
      </c>
      <c r="F2850" t="str">
        <f t="shared" si="265"/>
        <v>High</v>
      </c>
      <c r="G2850">
        <v>0.11</v>
      </c>
      <c r="H2850">
        <f>D2850*G2850</f>
        <v>139.8826</v>
      </c>
      <c r="I2850">
        <v>5</v>
      </c>
      <c r="J2850" s="1">
        <v>45597</v>
      </c>
      <c r="K2850" s="1">
        <v>45602</v>
      </c>
      <c r="L2850" t="s">
        <v>36</v>
      </c>
      <c r="M2850" t="str">
        <f t="shared" si="266"/>
        <v>Normal customer</v>
      </c>
      <c r="N2850" t="s">
        <v>21</v>
      </c>
      <c r="O2850">
        <v>136.53</v>
      </c>
      <c r="P2850" t="s">
        <v>22</v>
      </c>
      <c r="Q2850">
        <f>D2850-H2850</f>
        <v>1131.7774000000002</v>
      </c>
      <c r="R2850" t="str">
        <f t="shared" si="267"/>
        <v>Bad</v>
      </c>
      <c r="S2850" t="str">
        <f t="shared" si="268"/>
        <v>Bad</v>
      </c>
      <c r="T2850" t="str">
        <f t="shared" si="269"/>
        <v>High Impact</v>
      </c>
    </row>
    <row r="2851" spans="1:20">
      <c r="A2851" t="s">
        <v>2887</v>
      </c>
      <c r="B2851" t="s">
        <v>46</v>
      </c>
      <c r="C2851" t="s">
        <v>31</v>
      </c>
      <c r="D2851">
        <v>846.9</v>
      </c>
      <c r="E2851" t="str">
        <f t="shared" si="264"/>
        <v>Low</v>
      </c>
      <c r="F2851" t="str">
        <f t="shared" si="265"/>
        <v>Midium</v>
      </c>
      <c r="G2851">
        <v>0.42</v>
      </c>
      <c r="H2851">
        <f>D2851*G2851</f>
        <v>355.69799999999998</v>
      </c>
      <c r="I2851">
        <v>9</v>
      </c>
      <c r="J2851" s="1">
        <v>45443</v>
      </c>
      <c r="K2851" s="1">
        <v>45450</v>
      </c>
      <c r="L2851" t="s">
        <v>36</v>
      </c>
      <c r="M2851" t="str">
        <f t="shared" si="266"/>
        <v>Normal customer</v>
      </c>
      <c r="N2851" t="s">
        <v>21</v>
      </c>
      <c r="O2851">
        <v>133</v>
      </c>
      <c r="P2851" t="s">
        <v>22</v>
      </c>
      <c r="Q2851">
        <f>D2851-H2851</f>
        <v>491.202</v>
      </c>
      <c r="R2851" t="str">
        <f t="shared" si="267"/>
        <v>Bad</v>
      </c>
      <c r="S2851" t="str">
        <f t="shared" si="268"/>
        <v>Bad</v>
      </c>
      <c r="T2851" t="str">
        <f t="shared" si="269"/>
        <v>High Impact</v>
      </c>
    </row>
    <row r="2852" spans="1:20">
      <c r="A2852" t="s">
        <v>2888</v>
      </c>
      <c r="B2852" t="s">
        <v>24</v>
      </c>
      <c r="C2852" t="s">
        <v>31</v>
      </c>
      <c r="D2852">
        <v>4360.28</v>
      </c>
      <c r="E2852" t="str">
        <f t="shared" si="264"/>
        <v>High</v>
      </c>
      <c r="F2852" t="str">
        <f t="shared" si="265"/>
        <v>High</v>
      </c>
      <c r="G2852">
        <v>0.05</v>
      </c>
      <c r="H2852">
        <f>D2852*G2852</f>
        <v>218.01400000000001</v>
      </c>
      <c r="I2852">
        <v>3</v>
      </c>
      <c r="J2852" s="1">
        <v>45391</v>
      </c>
      <c r="K2852" s="1">
        <v>45393</v>
      </c>
      <c r="L2852" t="s">
        <v>20</v>
      </c>
      <c r="M2852" t="str">
        <f t="shared" si="266"/>
        <v>Premium customer</v>
      </c>
      <c r="N2852" t="s">
        <v>27</v>
      </c>
      <c r="O2852">
        <v>833.26</v>
      </c>
      <c r="P2852" t="s">
        <v>39</v>
      </c>
      <c r="Q2852">
        <f>D2852-H2852</f>
        <v>4142.2659999999996</v>
      </c>
      <c r="R2852" t="str">
        <f t="shared" si="267"/>
        <v>Good</v>
      </c>
      <c r="S2852" t="str">
        <f t="shared" si="268"/>
        <v>Good</v>
      </c>
      <c r="T2852" t="str">
        <f t="shared" si="269"/>
        <v>High Impact</v>
      </c>
    </row>
    <row r="2853" spans="1:20">
      <c r="A2853" t="s">
        <v>2889</v>
      </c>
      <c r="B2853" t="s">
        <v>18</v>
      </c>
      <c r="C2853" t="s">
        <v>19</v>
      </c>
      <c r="D2853">
        <v>4715.05</v>
      </c>
      <c r="E2853" t="str">
        <f t="shared" si="264"/>
        <v>High</v>
      </c>
      <c r="F2853" t="str">
        <f t="shared" si="265"/>
        <v>High</v>
      </c>
      <c r="G2853">
        <v>0.18</v>
      </c>
      <c r="H2853">
        <f>D2853*G2853</f>
        <v>848.70899999999995</v>
      </c>
      <c r="I2853">
        <v>2</v>
      </c>
      <c r="J2853" s="1">
        <v>45631</v>
      </c>
      <c r="K2853" s="1">
        <v>45637</v>
      </c>
      <c r="L2853" t="s">
        <v>36</v>
      </c>
      <c r="M2853" t="str">
        <f t="shared" si="266"/>
        <v>Normal customer</v>
      </c>
      <c r="N2853" t="s">
        <v>27</v>
      </c>
      <c r="O2853">
        <v>669.2</v>
      </c>
      <c r="P2853" t="s">
        <v>33</v>
      </c>
      <c r="Q2853">
        <f>D2853-H2853</f>
        <v>3866.3410000000003</v>
      </c>
      <c r="R2853" t="str">
        <f t="shared" si="267"/>
        <v>Good</v>
      </c>
      <c r="S2853" t="str">
        <f t="shared" si="268"/>
        <v>Good</v>
      </c>
      <c r="T2853" t="str">
        <f t="shared" si="269"/>
        <v>High Impact</v>
      </c>
    </row>
    <row r="2854" spans="1:20">
      <c r="A2854" t="s">
        <v>2890</v>
      </c>
      <c r="B2854" t="s">
        <v>18</v>
      </c>
      <c r="C2854" t="s">
        <v>25</v>
      </c>
      <c r="D2854">
        <v>2490.98</v>
      </c>
      <c r="E2854" t="str">
        <f t="shared" si="264"/>
        <v>High</v>
      </c>
      <c r="F2854" t="str">
        <f t="shared" si="265"/>
        <v>High</v>
      </c>
      <c r="G2854">
        <v>0.35</v>
      </c>
      <c r="H2854">
        <f>D2854*G2854</f>
        <v>871.84299999999996</v>
      </c>
      <c r="I2854">
        <v>8</v>
      </c>
      <c r="J2854" s="1">
        <v>45603</v>
      </c>
      <c r="K2854" s="1">
        <v>45604</v>
      </c>
      <c r="L2854" t="s">
        <v>26</v>
      </c>
      <c r="M2854" t="str">
        <f t="shared" si="266"/>
        <v>Potential customer</v>
      </c>
      <c r="N2854" t="s">
        <v>32</v>
      </c>
      <c r="O2854">
        <v>157</v>
      </c>
      <c r="P2854" t="s">
        <v>53</v>
      </c>
      <c r="Q2854">
        <f>D2854-H2854</f>
        <v>1619.1370000000002</v>
      </c>
      <c r="R2854" t="str">
        <f t="shared" si="267"/>
        <v>Bad</v>
      </c>
      <c r="S2854" t="str">
        <f t="shared" si="268"/>
        <v>Bad</v>
      </c>
      <c r="T2854" t="str">
        <f t="shared" si="269"/>
        <v>High Impact</v>
      </c>
    </row>
    <row r="2855" spans="1:20">
      <c r="A2855" t="s">
        <v>2891</v>
      </c>
      <c r="B2855" t="s">
        <v>46</v>
      </c>
      <c r="C2855" t="s">
        <v>25</v>
      </c>
      <c r="D2855">
        <v>664.56</v>
      </c>
      <c r="E2855" t="str">
        <f t="shared" si="264"/>
        <v>Low</v>
      </c>
      <c r="F2855" t="str">
        <f t="shared" si="265"/>
        <v>Midium</v>
      </c>
      <c r="G2855">
        <v>0.45</v>
      </c>
      <c r="H2855">
        <f>D2855*G2855</f>
        <v>299.05199999999996</v>
      </c>
      <c r="I2855">
        <v>5</v>
      </c>
      <c r="J2855" s="1">
        <v>45532</v>
      </c>
      <c r="K2855" s="1">
        <v>45534</v>
      </c>
      <c r="L2855" t="s">
        <v>20</v>
      </c>
      <c r="M2855" t="str">
        <f t="shared" si="266"/>
        <v>Normal customer</v>
      </c>
      <c r="N2855" t="s">
        <v>32</v>
      </c>
      <c r="O2855">
        <v>104.43</v>
      </c>
      <c r="P2855" t="s">
        <v>33</v>
      </c>
      <c r="Q2855">
        <f>D2855-H2855</f>
        <v>365.50799999999998</v>
      </c>
      <c r="R2855" t="str">
        <f t="shared" si="267"/>
        <v>Bad</v>
      </c>
      <c r="S2855" t="str">
        <f t="shared" si="268"/>
        <v>Bad</v>
      </c>
      <c r="T2855" t="str">
        <f t="shared" si="269"/>
        <v>High Impact</v>
      </c>
    </row>
    <row r="2856" spans="1:20">
      <c r="A2856" t="s">
        <v>2892</v>
      </c>
      <c r="B2856" t="s">
        <v>46</v>
      </c>
      <c r="C2856" t="s">
        <v>41</v>
      </c>
      <c r="D2856">
        <v>2478.4</v>
      </c>
      <c r="E2856" t="str">
        <f t="shared" si="264"/>
        <v>High</v>
      </c>
      <c r="F2856" t="str">
        <f t="shared" si="265"/>
        <v>High</v>
      </c>
      <c r="G2856">
        <v>0.17</v>
      </c>
      <c r="H2856">
        <f>D2856*G2856</f>
        <v>421.32800000000003</v>
      </c>
      <c r="I2856">
        <v>1</v>
      </c>
      <c r="J2856" s="1">
        <v>45214</v>
      </c>
      <c r="K2856" s="1">
        <v>45221</v>
      </c>
      <c r="L2856" t="s">
        <v>20</v>
      </c>
      <c r="M2856" t="str">
        <f t="shared" si="266"/>
        <v>Premium customer</v>
      </c>
      <c r="N2856" t="s">
        <v>27</v>
      </c>
      <c r="O2856">
        <v>210.06</v>
      </c>
      <c r="P2856" t="s">
        <v>28</v>
      </c>
      <c r="Q2856">
        <f>D2856-H2856</f>
        <v>2057.0720000000001</v>
      </c>
      <c r="R2856" t="str">
        <f t="shared" si="267"/>
        <v>Bad</v>
      </c>
      <c r="S2856" t="str">
        <f t="shared" si="268"/>
        <v>Bad</v>
      </c>
      <c r="T2856" t="str">
        <f t="shared" si="269"/>
        <v>High Impact</v>
      </c>
    </row>
    <row r="2857" spans="1:20">
      <c r="A2857" t="s">
        <v>2893</v>
      </c>
      <c r="B2857" t="s">
        <v>30</v>
      </c>
      <c r="C2857" t="s">
        <v>41</v>
      </c>
      <c r="D2857">
        <v>636.27</v>
      </c>
      <c r="E2857" t="str">
        <f t="shared" si="264"/>
        <v>Low</v>
      </c>
      <c r="F2857" t="str">
        <f t="shared" si="265"/>
        <v>Midium</v>
      </c>
      <c r="G2857">
        <v>0.3</v>
      </c>
      <c r="H2857">
        <f>D2857*G2857</f>
        <v>190.881</v>
      </c>
      <c r="I2857">
        <v>6</v>
      </c>
      <c r="J2857" s="1">
        <v>45632</v>
      </c>
      <c r="K2857" s="1">
        <v>45633</v>
      </c>
      <c r="L2857" t="s">
        <v>20</v>
      </c>
      <c r="M2857" t="str">
        <f t="shared" si="266"/>
        <v>Normal customer</v>
      </c>
      <c r="N2857" t="s">
        <v>27</v>
      </c>
      <c r="O2857">
        <v>156.52000000000001</v>
      </c>
      <c r="P2857" t="s">
        <v>44</v>
      </c>
      <c r="Q2857">
        <f>D2857-H2857</f>
        <v>445.38900000000001</v>
      </c>
      <c r="R2857" t="str">
        <f t="shared" si="267"/>
        <v>Bad</v>
      </c>
      <c r="S2857" t="str">
        <f t="shared" si="268"/>
        <v>Bad</v>
      </c>
      <c r="T2857" t="str">
        <f t="shared" si="269"/>
        <v>High Impact</v>
      </c>
    </row>
    <row r="2858" spans="1:20">
      <c r="A2858" t="s">
        <v>2894</v>
      </c>
      <c r="B2858" t="s">
        <v>46</v>
      </c>
      <c r="C2858" t="s">
        <v>38</v>
      </c>
      <c r="D2858">
        <v>4427.6099999999997</v>
      </c>
      <c r="E2858" t="str">
        <f t="shared" si="264"/>
        <v>High</v>
      </c>
      <c r="F2858" t="str">
        <f t="shared" si="265"/>
        <v>High</v>
      </c>
      <c r="G2858">
        <v>0.19</v>
      </c>
      <c r="H2858">
        <f>D2858*G2858</f>
        <v>841.24589999999989</v>
      </c>
      <c r="I2858">
        <v>3</v>
      </c>
      <c r="J2858" s="1">
        <v>44955</v>
      </c>
      <c r="K2858" s="1">
        <v>44962</v>
      </c>
      <c r="L2858" t="s">
        <v>26</v>
      </c>
      <c r="M2858" t="str">
        <f t="shared" si="266"/>
        <v>Potential customer</v>
      </c>
      <c r="N2858" t="s">
        <v>32</v>
      </c>
      <c r="O2858">
        <v>780.9</v>
      </c>
      <c r="P2858" t="s">
        <v>44</v>
      </c>
      <c r="Q2858">
        <f>D2858-H2858</f>
        <v>3586.3640999999998</v>
      </c>
      <c r="R2858" t="str">
        <f t="shared" si="267"/>
        <v>Good</v>
      </c>
      <c r="S2858" t="str">
        <f t="shared" si="268"/>
        <v>Good</v>
      </c>
      <c r="T2858" t="str">
        <f t="shared" si="269"/>
        <v>High Impact</v>
      </c>
    </row>
    <row r="2859" spans="1:20">
      <c r="A2859" t="s">
        <v>2895</v>
      </c>
      <c r="B2859" t="s">
        <v>30</v>
      </c>
      <c r="C2859" t="s">
        <v>31</v>
      </c>
      <c r="D2859">
        <v>3569.94</v>
      </c>
      <c r="E2859" t="str">
        <f t="shared" si="264"/>
        <v>High</v>
      </c>
      <c r="F2859" t="str">
        <f t="shared" si="265"/>
        <v>High</v>
      </c>
      <c r="G2859">
        <v>0.1</v>
      </c>
      <c r="H2859">
        <f>D2859*G2859</f>
        <v>356.99400000000003</v>
      </c>
      <c r="I2859">
        <v>8</v>
      </c>
      <c r="J2859" s="1">
        <v>45044</v>
      </c>
      <c r="K2859" s="1">
        <v>45051</v>
      </c>
      <c r="L2859" t="s">
        <v>20</v>
      </c>
      <c r="M2859" t="str">
        <f t="shared" si="266"/>
        <v>Premium customer</v>
      </c>
      <c r="N2859" t="s">
        <v>27</v>
      </c>
      <c r="O2859">
        <v>1041.02</v>
      </c>
      <c r="P2859" t="s">
        <v>33</v>
      </c>
      <c r="Q2859">
        <f>D2859-H2859</f>
        <v>3212.9459999999999</v>
      </c>
      <c r="R2859" t="str">
        <f t="shared" si="267"/>
        <v>Good</v>
      </c>
      <c r="S2859" t="str">
        <f t="shared" si="268"/>
        <v>Good</v>
      </c>
      <c r="T2859" t="str">
        <f t="shared" si="269"/>
        <v>High Impact</v>
      </c>
    </row>
    <row r="2860" spans="1:20">
      <c r="A2860" t="s">
        <v>2896</v>
      </c>
      <c r="B2860" t="s">
        <v>30</v>
      </c>
      <c r="C2860" t="s">
        <v>19</v>
      </c>
      <c r="D2860">
        <v>1281.57</v>
      </c>
      <c r="E2860" t="str">
        <f t="shared" si="264"/>
        <v>High</v>
      </c>
      <c r="F2860" t="str">
        <f t="shared" si="265"/>
        <v>High</v>
      </c>
      <c r="G2860">
        <v>0.16</v>
      </c>
      <c r="H2860">
        <f>D2860*G2860</f>
        <v>205.05119999999999</v>
      </c>
      <c r="I2860">
        <v>6</v>
      </c>
      <c r="J2860" s="1">
        <v>45059</v>
      </c>
      <c r="K2860" s="1">
        <v>45061</v>
      </c>
      <c r="L2860" t="s">
        <v>36</v>
      </c>
      <c r="M2860" t="str">
        <f t="shared" si="266"/>
        <v>Normal customer</v>
      </c>
      <c r="N2860" t="s">
        <v>27</v>
      </c>
      <c r="O2860">
        <v>181.46</v>
      </c>
      <c r="P2860" t="s">
        <v>22</v>
      </c>
      <c r="Q2860">
        <f>D2860-H2860</f>
        <v>1076.5187999999998</v>
      </c>
      <c r="R2860" t="str">
        <f t="shared" si="267"/>
        <v>Bad</v>
      </c>
      <c r="S2860" t="str">
        <f t="shared" si="268"/>
        <v>Bad</v>
      </c>
      <c r="T2860" t="str">
        <f t="shared" si="269"/>
        <v>High Impact</v>
      </c>
    </row>
    <row r="2861" spans="1:20">
      <c r="A2861" t="s">
        <v>2897</v>
      </c>
      <c r="B2861" t="s">
        <v>18</v>
      </c>
      <c r="C2861" t="s">
        <v>41</v>
      </c>
      <c r="D2861">
        <v>4444.78</v>
      </c>
      <c r="E2861" t="str">
        <f t="shared" si="264"/>
        <v>High</v>
      </c>
      <c r="F2861" t="str">
        <f t="shared" si="265"/>
        <v>High</v>
      </c>
      <c r="G2861">
        <v>0.32</v>
      </c>
      <c r="H2861">
        <f>D2861*G2861</f>
        <v>1422.3296</v>
      </c>
      <c r="I2861">
        <v>2</v>
      </c>
      <c r="J2861" s="1">
        <v>45084</v>
      </c>
      <c r="K2861" s="1">
        <v>45089</v>
      </c>
      <c r="L2861" t="s">
        <v>26</v>
      </c>
      <c r="M2861" t="str">
        <f t="shared" si="266"/>
        <v>Potential customer</v>
      </c>
      <c r="N2861" t="s">
        <v>27</v>
      </c>
      <c r="O2861">
        <v>517.12</v>
      </c>
      <c r="P2861" t="s">
        <v>22</v>
      </c>
      <c r="Q2861">
        <f>D2861-H2861</f>
        <v>3022.4503999999997</v>
      </c>
      <c r="R2861" t="str">
        <f t="shared" si="267"/>
        <v>Good</v>
      </c>
      <c r="S2861" t="str">
        <f t="shared" si="268"/>
        <v>Good</v>
      </c>
      <c r="T2861" t="str">
        <f t="shared" si="269"/>
        <v>High Impact</v>
      </c>
    </row>
    <row r="2862" spans="1:20">
      <c r="A2862" t="s">
        <v>2898</v>
      </c>
      <c r="B2862" t="s">
        <v>18</v>
      </c>
      <c r="C2862" t="s">
        <v>25</v>
      </c>
      <c r="D2862">
        <v>3225.72</v>
      </c>
      <c r="E2862" t="str">
        <f t="shared" si="264"/>
        <v>High</v>
      </c>
      <c r="F2862" t="str">
        <f t="shared" si="265"/>
        <v>High</v>
      </c>
      <c r="G2862">
        <v>0.36</v>
      </c>
      <c r="H2862">
        <f>D2862*G2862</f>
        <v>1161.2592</v>
      </c>
      <c r="I2862">
        <v>6</v>
      </c>
      <c r="J2862" s="1">
        <v>45545</v>
      </c>
      <c r="K2862" s="1">
        <v>45551</v>
      </c>
      <c r="L2862" t="s">
        <v>26</v>
      </c>
      <c r="M2862" t="str">
        <f t="shared" si="266"/>
        <v>Potential customer</v>
      </c>
      <c r="N2862" t="s">
        <v>21</v>
      </c>
      <c r="O2862">
        <v>965.77</v>
      </c>
      <c r="P2862" t="s">
        <v>22</v>
      </c>
      <c r="Q2862">
        <f>D2862-H2862</f>
        <v>2064.4607999999998</v>
      </c>
      <c r="R2862" t="str">
        <f t="shared" si="267"/>
        <v>Good</v>
      </c>
      <c r="S2862" t="str">
        <f t="shared" si="268"/>
        <v>Good</v>
      </c>
      <c r="T2862" t="str">
        <f t="shared" si="269"/>
        <v>High Impact</v>
      </c>
    </row>
    <row r="2863" spans="1:20">
      <c r="A2863" t="s">
        <v>2899</v>
      </c>
      <c r="B2863" t="s">
        <v>24</v>
      </c>
      <c r="C2863" t="s">
        <v>38</v>
      </c>
      <c r="D2863">
        <v>4770.99</v>
      </c>
      <c r="E2863" t="str">
        <f t="shared" si="264"/>
        <v>High</v>
      </c>
      <c r="F2863" t="str">
        <f t="shared" si="265"/>
        <v>High</v>
      </c>
      <c r="G2863">
        <v>0.19</v>
      </c>
      <c r="H2863">
        <f>D2863*G2863</f>
        <v>906.48809999999992</v>
      </c>
      <c r="I2863">
        <v>3</v>
      </c>
      <c r="J2863" s="1">
        <v>45099</v>
      </c>
      <c r="K2863" s="1">
        <v>45101</v>
      </c>
      <c r="L2863" t="s">
        <v>26</v>
      </c>
      <c r="M2863" t="str">
        <f t="shared" si="266"/>
        <v>Potential customer</v>
      </c>
      <c r="N2863" t="s">
        <v>32</v>
      </c>
      <c r="O2863">
        <v>624.07000000000005</v>
      </c>
      <c r="P2863" t="s">
        <v>28</v>
      </c>
      <c r="Q2863">
        <f>D2863-H2863</f>
        <v>3864.5018999999998</v>
      </c>
      <c r="R2863" t="str">
        <f t="shared" si="267"/>
        <v>Good</v>
      </c>
      <c r="S2863" t="str">
        <f t="shared" si="268"/>
        <v>Good</v>
      </c>
      <c r="T2863" t="str">
        <f t="shared" si="269"/>
        <v>High Impact</v>
      </c>
    </row>
    <row r="2864" spans="1:20">
      <c r="A2864" t="s">
        <v>2900</v>
      </c>
      <c r="B2864" t="s">
        <v>18</v>
      </c>
      <c r="C2864" t="s">
        <v>19</v>
      </c>
      <c r="D2864">
        <v>4904.3500000000004</v>
      </c>
      <c r="E2864" t="str">
        <f t="shared" si="264"/>
        <v>High</v>
      </c>
      <c r="F2864" t="str">
        <f t="shared" si="265"/>
        <v>High</v>
      </c>
      <c r="G2864">
        <v>0.08</v>
      </c>
      <c r="H2864">
        <f>D2864*G2864</f>
        <v>392.34800000000001</v>
      </c>
      <c r="I2864">
        <v>7</v>
      </c>
      <c r="J2864" s="1">
        <v>45584</v>
      </c>
      <c r="K2864" s="1">
        <v>45591</v>
      </c>
      <c r="L2864" t="s">
        <v>26</v>
      </c>
      <c r="M2864" t="str">
        <f t="shared" si="266"/>
        <v>Potential customer</v>
      </c>
      <c r="N2864" t="s">
        <v>32</v>
      </c>
      <c r="O2864">
        <v>735.06</v>
      </c>
      <c r="P2864" t="s">
        <v>22</v>
      </c>
      <c r="Q2864">
        <f>D2864-H2864</f>
        <v>4512.0020000000004</v>
      </c>
      <c r="R2864" t="str">
        <f t="shared" si="267"/>
        <v>Good</v>
      </c>
      <c r="S2864" t="str">
        <f t="shared" si="268"/>
        <v>Good</v>
      </c>
      <c r="T2864" t="str">
        <f t="shared" si="269"/>
        <v>High Impact</v>
      </c>
    </row>
    <row r="2865" spans="1:20">
      <c r="A2865" t="s">
        <v>2901</v>
      </c>
      <c r="B2865" t="s">
        <v>18</v>
      </c>
      <c r="C2865" t="s">
        <v>25</v>
      </c>
      <c r="D2865">
        <v>116.08</v>
      </c>
      <c r="E2865" t="str">
        <f t="shared" si="264"/>
        <v>Low</v>
      </c>
      <c r="F2865" t="str">
        <f t="shared" si="265"/>
        <v>Low</v>
      </c>
      <c r="G2865">
        <v>7.0000000000000007E-2</v>
      </c>
      <c r="H2865">
        <f>D2865*G2865</f>
        <v>8.1256000000000004</v>
      </c>
      <c r="I2865">
        <v>1</v>
      </c>
      <c r="J2865" s="1">
        <v>45260</v>
      </c>
      <c r="K2865" s="1">
        <v>45263</v>
      </c>
      <c r="L2865" t="s">
        <v>36</v>
      </c>
      <c r="M2865" t="str">
        <f t="shared" si="266"/>
        <v>Normal customer</v>
      </c>
      <c r="N2865" t="s">
        <v>32</v>
      </c>
      <c r="O2865">
        <v>6.09</v>
      </c>
      <c r="P2865" t="s">
        <v>22</v>
      </c>
      <c r="Q2865">
        <f>D2865-H2865</f>
        <v>107.95439999999999</v>
      </c>
      <c r="R2865" t="str">
        <f t="shared" si="267"/>
        <v>Bad</v>
      </c>
      <c r="S2865" t="str">
        <f t="shared" si="268"/>
        <v>Bad</v>
      </c>
      <c r="T2865" t="str">
        <f t="shared" si="269"/>
        <v>Normal</v>
      </c>
    </row>
    <row r="2866" spans="1:20">
      <c r="A2866" t="s">
        <v>2902</v>
      </c>
      <c r="B2866" t="s">
        <v>46</v>
      </c>
      <c r="C2866" t="s">
        <v>25</v>
      </c>
      <c r="D2866">
        <v>689.05</v>
      </c>
      <c r="E2866" t="str">
        <f t="shared" si="264"/>
        <v>Low</v>
      </c>
      <c r="F2866" t="str">
        <f t="shared" si="265"/>
        <v>Midium</v>
      </c>
      <c r="G2866">
        <v>0.41</v>
      </c>
      <c r="H2866">
        <f>D2866*G2866</f>
        <v>282.51049999999998</v>
      </c>
      <c r="I2866">
        <v>1</v>
      </c>
      <c r="J2866" s="1">
        <v>45347</v>
      </c>
      <c r="K2866" s="1">
        <v>45353</v>
      </c>
      <c r="L2866" t="s">
        <v>26</v>
      </c>
      <c r="M2866" t="str">
        <f t="shared" si="266"/>
        <v>Normal customer</v>
      </c>
      <c r="N2866" t="s">
        <v>27</v>
      </c>
      <c r="O2866">
        <v>70.900000000000006</v>
      </c>
      <c r="P2866" t="s">
        <v>28</v>
      </c>
      <c r="Q2866">
        <f>D2866-H2866</f>
        <v>406.53949999999998</v>
      </c>
      <c r="R2866" t="str">
        <f t="shared" si="267"/>
        <v>Bad</v>
      </c>
      <c r="S2866" t="str">
        <f t="shared" si="268"/>
        <v>Bad</v>
      </c>
      <c r="T2866" t="str">
        <f t="shared" si="269"/>
        <v>High Impact</v>
      </c>
    </row>
    <row r="2867" spans="1:20">
      <c r="A2867" t="s">
        <v>2903</v>
      </c>
      <c r="B2867" t="s">
        <v>18</v>
      </c>
      <c r="C2867" t="s">
        <v>31</v>
      </c>
      <c r="D2867">
        <v>2779.92</v>
      </c>
      <c r="E2867" t="str">
        <f t="shared" si="264"/>
        <v>High</v>
      </c>
      <c r="F2867" t="str">
        <f t="shared" si="265"/>
        <v>High</v>
      </c>
      <c r="G2867">
        <v>0.33</v>
      </c>
      <c r="H2867">
        <f>D2867*G2867</f>
        <v>917.37360000000012</v>
      </c>
      <c r="I2867">
        <v>4</v>
      </c>
      <c r="J2867" s="1">
        <v>45186</v>
      </c>
      <c r="K2867" s="1">
        <v>45193</v>
      </c>
      <c r="L2867" t="s">
        <v>20</v>
      </c>
      <c r="M2867" t="str">
        <f t="shared" si="266"/>
        <v>Premium customer</v>
      </c>
      <c r="N2867" t="s">
        <v>27</v>
      </c>
      <c r="O2867">
        <v>678.05</v>
      </c>
      <c r="P2867" t="s">
        <v>39</v>
      </c>
      <c r="Q2867">
        <f>D2867-H2867</f>
        <v>1862.5463999999999</v>
      </c>
      <c r="R2867" t="str">
        <f t="shared" si="267"/>
        <v>Good</v>
      </c>
      <c r="S2867" t="str">
        <f t="shared" si="268"/>
        <v>Good</v>
      </c>
      <c r="T2867" t="str">
        <f t="shared" si="269"/>
        <v>High Impact</v>
      </c>
    </row>
    <row r="2868" spans="1:20">
      <c r="A2868" t="s">
        <v>2904</v>
      </c>
      <c r="B2868" t="s">
        <v>24</v>
      </c>
      <c r="C2868" t="s">
        <v>31</v>
      </c>
      <c r="D2868">
        <v>4783.68</v>
      </c>
      <c r="E2868" t="str">
        <f t="shared" si="264"/>
        <v>High</v>
      </c>
      <c r="F2868" t="str">
        <f t="shared" si="265"/>
        <v>High</v>
      </c>
      <c r="G2868">
        <v>0.36</v>
      </c>
      <c r="H2868">
        <f>D2868*G2868</f>
        <v>1722.1248000000001</v>
      </c>
      <c r="I2868">
        <v>7</v>
      </c>
      <c r="J2868" s="1">
        <v>45484</v>
      </c>
      <c r="K2868" s="1">
        <v>45486</v>
      </c>
      <c r="L2868" t="s">
        <v>26</v>
      </c>
      <c r="M2868" t="str">
        <f t="shared" si="266"/>
        <v>Potential customer</v>
      </c>
      <c r="N2868" t="s">
        <v>21</v>
      </c>
      <c r="O2868">
        <v>1083</v>
      </c>
      <c r="P2868" t="s">
        <v>53</v>
      </c>
      <c r="Q2868">
        <f>D2868-H2868</f>
        <v>3061.5552000000002</v>
      </c>
      <c r="R2868" t="str">
        <f t="shared" si="267"/>
        <v>Good</v>
      </c>
      <c r="S2868" t="str">
        <f t="shared" si="268"/>
        <v>Good</v>
      </c>
      <c r="T2868" t="str">
        <f t="shared" si="269"/>
        <v>High Impact</v>
      </c>
    </row>
    <row r="2869" spans="1:20">
      <c r="A2869" t="s">
        <v>2905</v>
      </c>
      <c r="B2869" t="s">
        <v>46</v>
      </c>
      <c r="C2869" t="s">
        <v>41</v>
      </c>
      <c r="D2869">
        <v>4971.74</v>
      </c>
      <c r="E2869" t="str">
        <f t="shared" si="264"/>
        <v>High</v>
      </c>
      <c r="F2869" t="str">
        <f t="shared" si="265"/>
        <v>High</v>
      </c>
      <c r="G2869">
        <v>0.24</v>
      </c>
      <c r="H2869">
        <f>D2869*G2869</f>
        <v>1193.2175999999999</v>
      </c>
      <c r="I2869">
        <v>4</v>
      </c>
      <c r="J2869" s="1">
        <v>45590</v>
      </c>
      <c r="K2869" s="1">
        <v>45591</v>
      </c>
      <c r="L2869" t="s">
        <v>26</v>
      </c>
      <c r="M2869" t="str">
        <f t="shared" si="266"/>
        <v>Potential customer</v>
      </c>
      <c r="N2869" t="s">
        <v>32</v>
      </c>
      <c r="O2869">
        <v>746.97</v>
      </c>
      <c r="P2869" t="s">
        <v>33</v>
      </c>
      <c r="Q2869">
        <f>D2869-H2869</f>
        <v>3778.5223999999998</v>
      </c>
      <c r="R2869" t="str">
        <f t="shared" si="267"/>
        <v>Good</v>
      </c>
      <c r="S2869" t="str">
        <f t="shared" si="268"/>
        <v>Good</v>
      </c>
      <c r="T2869" t="str">
        <f t="shared" si="269"/>
        <v>High Impact</v>
      </c>
    </row>
    <row r="2870" spans="1:20">
      <c r="A2870" t="s">
        <v>2906</v>
      </c>
      <c r="B2870" t="s">
        <v>24</v>
      </c>
      <c r="C2870" t="s">
        <v>41</v>
      </c>
      <c r="D2870">
        <v>2880.3</v>
      </c>
      <c r="E2870" t="str">
        <f t="shared" si="264"/>
        <v>High</v>
      </c>
      <c r="F2870" t="str">
        <f t="shared" si="265"/>
        <v>High</v>
      </c>
      <c r="G2870">
        <v>0.23</v>
      </c>
      <c r="H2870">
        <f>D2870*G2870</f>
        <v>662.46900000000005</v>
      </c>
      <c r="I2870">
        <v>9</v>
      </c>
      <c r="J2870" s="1">
        <v>45062</v>
      </c>
      <c r="K2870" s="1">
        <v>45069</v>
      </c>
      <c r="L2870" t="s">
        <v>26</v>
      </c>
      <c r="M2870" t="str">
        <f t="shared" si="266"/>
        <v>Potential customer</v>
      </c>
      <c r="N2870" t="s">
        <v>27</v>
      </c>
      <c r="O2870">
        <v>805.32</v>
      </c>
      <c r="P2870" t="s">
        <v>44</v>
      </c>
      <c r="Q2870">
        <f>D2870-H2870</f>
        <v>2217.8310000000001</v>
      </c>
      <c r="R2870" t="str">
        <f t="shared" si="267"/>
        <v>Good</v>
      </c>
      <c r="S2870" t="str">
        <f t="shared" si="268"/>
        <v>Good</v>
      </c>
      <c r="T2870" t="str">
        <f t="shared" si="269"/>
        <v>High Impact</v>
      </c>
    </row>
    <row r="2871" spans="1:20">
      <c r="A2871" t="s">
        <v>2907</v>
      </c>
      <c r="B2871" t="s">
        <v>18</v>
      </c>
      <c r="C2871" t="s">
        <v>25</v>
      </c>
      <c r="D2871">
        <v>951.63</v>
      </c>
      <c r="E2871" t="str">
        <f t="shared" si="264"/>
        <v>Low</v>
      </c>
      <c r="F2871" t="str">
        <f t="shared" si="265"/>
        <v>Midium</v>
      </c>
      <c r="G2871">
        <v>0.11</v>
      </c>
      <c r="H2871">
        <f>D2871*G2871</f>
        <v>104.6793</v>
      </c>
      <c r="I2871">
        <v>8</v>
      </c>
      <c r="J2871" s="1">
        <v>45142</v>
      </c>
      <c r="K2871" s="1">
        <v>45145</v>
      </c>
      <c r="L2871" t="s">
        <v>26</v>
      </c>
      <c r="M2871" t="str">
        <f t="shared" si="266"/>
        <v>Normal customer</v>
      </c>
      <c r="N2871" t="s">
        <v>27</v>
      </c>
      <c r="O2871">
        <v>176.84</v>
      </c>
      <c r="P2871" t="s">
        <v>44</v>
      </c>
      <c r="Q2871">
        <f>D2871-H2871</f>
        <v>846.95069999999998</v>
      </c>
      <c r="R2871" t="str">
        <f t="shared" si="267"/>
        <v>Bad</v>
      </c>
      <c r="S2871" t="str">
        <f t="shared" si="268"/>
        <v>Bad</v>
      </c>
      <c r="T2871" t="str">
        <f t="shared" si="269"/>
        <v>Normal</v>
      </c>
    </row>
    <row r="2872" spans="1:20">
      <c r="A2872" t="s">
        <v>2908</v>
      </c>
      <c r="B2872" t="s">
        <v>24</v>
      </c>
      <c r="C2872" t="s">
        <v>25</v>
      </c>
      <c r="D2872">
        <v>898.95</v>
      </c>
      <c r="E2872" t="str">
        <f t="shared" si="264"/>
        <v>Low</v>
      </c>
      <c r="F2872" t="str">
        <f t="shared" si="265"/>
        <v>Midium</v>
      </c>
      <c r="G2872">
        <v>0.08</v>
      </c>
      <c r="H2872">
        <f>D2872*G2872</f>
        <v>71.916000000000011</v>
      </c>
      <c r="I2872">
        <v>5</v>
      </c>
      <c r="J2872" s="1">
        <v>45390</v>
      </c>
      <c r="K2872" s="1">
        <v>45396</v>
      </c>
      <c r="L2872" t="s">
        <v>20</v>
      </c>
      <c r="M2872" t="str">
        <f t="shared" si="266"/>
        <v>Normal customer</v>
      </c>
      <c r="N2872" t="s">
        <v>21</v>
      </c>
      <c r="O2872">
        <v>186.3</v>
      </c>
      <c r="P2872" t="s">
        <v>28</v>
      </c>
      <c r="Q2872">
        <f>D2872-H2872</f>
        <v>827.03399999999999</v>
      </c>
      <c r="R2872" t="str">
        <f t="shared" si="267"/>
        <v>Bad</v>
      </c>
      <c r="S2872" t="str">
        <f t="shared" si="268"/>
        <v>Bad</v>
      </c>
      <c r="T2872" t="str">
        <f t="shared" si="269"/>
        <v>Normal</v>
      </c>
    </row>
    <row r="2873" spans="1:20">
      <c r="A2873" t="s">
        <v>2909</v>
      </c>
      <c r="B2873" t="s">
        <v>46</v>
      </c>
      <c r="C2873" t="s">
        <v>41</v>
      </c>
      <c r="D2873">
        <v>3842.9</v>
      </c>
      <c r="E2873" t="str">
        <f t="shared" si="264"/>
        <v>High</v>
      </c>
      <c r="F2873" t="str">
        <f t="shared" si="265"/>
        <v>High</v>
      </c>
      <c r="G2873">
        <v>0.08</v>
      </c>
      <c r="H2873">
        <f>D2873*G2873</f>
        <v>307.43200000000002</v>
      </c>
      <c r="I2873">
        <v>1</v>
      </c>
      <c r="J2873" s="1">
        <v>45572</v>
      </c>
      <c r="K2873" s="1">
        <v>45574</v>
      </c>
      <c r="L2873" t="s">
        <v>20</v>
      </c>
      <c r="M2873" t="str">
        <f t="shared" si="266"/>
        <v>Premium customer</v>
      </c>
      <c r="N2873" t="s">
        <v>27</v>
      </c>
      <c r="O2873">
        <v>964.11</v>
      </c>
      <c r="P2873" t="s">
        <v>53</v>
      </c>
      <c r="Q2873">
        <f>D2873-H2873</f>
        <v>3535.4679999999998</v>
      </c>
      <c r="R2873" t="str">
        <f t="shared" si="267"/>
        <v>Good</v>
      </c>
      <c r="S2873" t="str">
        <f t="shared" si="268"/>
        <v>Good</v>
      </c>
      <c r="T2873" t="str">
        <f t="shared" si="269"/>
        <v>High Impact</v>
      </c>
    </row>
    <row r="2874" spans="1:20">
      <c r="A2874" t="s">
        <v>2910</v>
      </c>
      <c r="B2874" t="s">
        <v>30</v>
      </c>
      <c r="C2874" t="s">
        <v>41</v>
      </c>
      <c r="D2874">
        <v>3000.49</v>
      </c>
      <c r="E2874" t="str">
        <f t="shared" si="264"/>
        <v>High</v>
      </c>
      <c r="F2874" t="str">
        <f t="shared" si="265"/>
        <v>High</v>
      </c>
      <c r="G2874">
        <v>0.5</v>
      </c>
      <c r="H2874">
        <f>D2874*G2874</f>
        <v>1500.2449999999999</v>
      </c>
      <c r="I2874">
        <v>3</v>
      </c>
      <c r="J2874" s="1">
        <v>45150</v>
      </c>
      <c r="K2874" s="1">
        <v>45157</v>
      </c>
      <c r="L2874" t="s">
        <v>26</v>
      </c>
      <c r="M2874" t="str">
        <f t="shared" si="266"/>
        <v>Potential customer</v>
      </c>
      <c r="N2874" t="s">
        <v>32</v>
      </c>
      <c r="O2874">
        <v>677.67</v>
      </c>
      <c r="P2874" t="s">
        <v>28</v>
      </c>
      <c r="Q2874">
        <f>D2874-H2874</f>
        <v>1500.2449999999999</v>
      </c>
      <c r="R2874" t="str">
        <f t="shared" si="267"/>
        <v>Good</v>
      </c>
      <c r="S2874" t="str">
        <f t="shared" si="268"/>
        <v>Good</v>
      </c>
      <c r="T2874" t="str">
        <f t="shared" si="269"/>
        <v>High Impact</v>
      </c>
    </row>
    <row r="2875" spans="1:20">
      <c r="A2875" t="s">
        <v>2911</v>
      </c>
      <c r="B2875" t="s">
        <v>24</v>
      </c>
      <c r="C2875" t="s">
        <v>25</v>
      </c>
      <c r="D2875">
        <v>2788.99</v>
      </c>
      <c r="E2875" t="str">
        <f t="shared" si="264"/>
        <v>High</v>
      </c>
      <c r="F2875" t="str">
        <f t="shared" si="265"/>
        <v>High</v>
      </c>
      <c r="G2875">
        <v>0.41</v>
      </c>
      <c r="H2875">
        <f>D2875*G2875</f>
        <v>1143.4858999999999</v>
      </c>
      <c r="I2875">
        <v>8</v>
      </c>
      <c r="J2875" s="1">
        <v>45421</v>
      </c>
      <c r="K2875" s="1">
        <v>45422</v>
      </c>
      <c r="L2875" t="s">
        <v>26</v>
      </c>
      <c r="M2875" t="str">
        <f t="shared" si="266"/>
        <v>Potential customer</v>
      </c>
      <c r="N2875" t="s">
        <v>32</v>
      </c>
      <c r="O2875">
        <v>243.55</v>
      </c>
      <c r="P2875" t="s">
        <v>33</v>
      </c>
      <c r="Q2875">
        <f>D2875-H2875</f>
        <v>1645.5040999999999</v>
      </c>
      <c r="R2875" t="str">
        <f t="shared" si="267"/>
        <v>Bad</v>
      </c>
      <c r="S2875" t="str">
        <f t="shared" si="268"/>
        <v>Bad</v>
      </c>
      <c r="T2875" t="str">
        <f t="shared" si="269"/>
        <v>High Impact</v>
      </c>
    </row>
    <row r="2876" spans="1:20">
      <c r="A2876" t="s">
        <v>2912</v>
      </c>
      <c r="B2876" t="s">
        <v>24</v>
      </c>
      <c r="C2876" t="s">
        <v>19</v>
      </c>
      <c r="D2876">
        <v>2382.25</v>
      </c>
      <c r="E2876" t="str">
        <f t="shared" si="264"/>
        <v>High</v>
      </c>
      <c r="F2876" t="str">
        <f t="shared" si="265"/>
        <v>High</v>
      </c>
      <c r="G2876">
        <v>0.31</v>
      </c>
      <c r="H2876">
        <f>D2876*G2876</f>
        <v>738.49749999999995</v>
      </c>
      <c r="I2876">
        <v>7</v>
      </c>
      <c r="J2876" s="1">
        <v>45639</v>
      </c>
      <c r="K2876" s="1">
        <v>45646</v>
      </c>
      <c r="L2876" t="s">
        <v>20</v>
      </c>
      <c r="M2876" t="str">
        <f t="shared" si="266"/>
        <v>Premium customer</v>
      </c>
      <c r="N2876" t="s">
        <v>32</v>
      </c>
      <c r="O2876">
        <v>403.88</v>
      </c>
      <c r="P2876" t="s">
        <v>39</v>
      </c>
      <c r="Q2876">
        <f>D2876-H2876</f>
        <v>1643.7525000000001</v>
      </c>
      <c r="R2876" t="str">
        <f t="shared" si="267"/>
        <v>Good</v>
      </c>
      <c r="S2876" t="str">
        <f t="shared" si="268"/>
        <v>Good</v>
      </c>
      <c r="T2876" t="str">
        <f t="shared" si="269"/>
        <v>High Impact</v>
      </c>
    </row>
    <row r="2877" spans="1:20">
      <c r="A2877" t="s">
        <v>2913</v>
      </c>
      <c r="B2877" t="s">
        <v>46</v>
      </c>
      <c r="C2877" t="s">
        <v>25</v>
      </c>
      <c r="D2877">
        <v>3653.16</v>
      </c>
      <c r="E2877" t="str">
        <f t="shared" si="264"/>
        <v>High</v>
      </c>
      <c r="F2877" t="str">
        <f t="shared" si="265"/>
        <v>High</v>
      </c>
      <c r="G2877">
        <v>0.11</v>
      </c>
      <c r="H2877">
        <f>D2877*G2877</f>
        <v>401.8476</v>
      </c>
      <c r="I2877">
        <v>8</v>
      </c>
      <c r="J2877" s="1">
        <v>44944</v>
      </c>
      <c r="K2877" s="1">
        <v>44950</v>
      </c>
      <c r="L2877" t="s">
        <v>26</v>
      </c>
      <c r="M2877" t="str">
        <f t="shared" si="266"/>
        <v>Potential customer</v>
      </c>
      <c r="N2877" t="s">
        <v>32</v>
      </c>
      <c r="O2877">
        <v>733.83</v>
      </c>
      <c r="P2877" t="s">
        <v>44</v>
      </c>
      <c r="Q2877">
        <f>D2877-H2877</f>
        <v>3251.3123999999998</v>
      </c>
      <c r="R2877" t="str">
        <f t="shared" si="267"/>
        <v>Good</v>
      </c>
      <c r="S2877" t="str">
        <f t="shared" si="268"/>
        <v>Good</v>
      </c>
      <c r="T2877" t="str">
        <f t="shared" si="269"/>
        <v>High Impact</v>
      </c>
    </row>
    <row r="2878" spans="1:20">
      <c r="A2878" t="s">
        <v>2914</v>
      </c>
      <c r="B2878" t="s">
        <v>46</v>
      </c>
      <c r="C2878" t="s">
        <v>19</v>
      </c>
      <c r="D2878">
        <v>4304.47</v>
      </c>
      <c r="E2878" t="str">
        <f t="shared" si="264"/>
        <v>High</v>
      </c>
      <c r="F2878" t="str">
        <f t="shared" si="265"/>
        <v>High</v>
      </c>
      <c r="G2878">
        <v>0.17</v>
      </c>
      <c r="H2878">
        <f>D2878*G2878</f>
        <v>731.75990000000013</v>
      </c>
      <c r="I2878">
        <v>1</v>
      </c>
      <c r="J2878" s="1">
        <v>45130</v>
      </c>
      <c r="K2878" s="1">
        <v>45131</v>
      </c>
      <c r="L2878" t="s">
        <v>20</v>
      </c>
      <c r="M2878" t="str">
        <f t="shared" si="266"/>
        <v>Premium customer</v>
      </c>
      <c r="N2878" t="s">
        <v>21</v>
      </c>
      <c r="O2878">
        <v>270.02999999999997</v>
      </c>
      <c r="P2878" t="s">
        <v>44</v>
      </c>
      <c r="Q2878">
        <f>D2878-H2878</f>
        <v>3572.7101000000002</v>
      </c>
      <c r="R2878" t="str">
        <f t="shared" si="267"/>
        <v>Bad</v>
      </c>
      <c r="S2878" t="str">
        <f t="shared" si="268"/>
        <v>Bad</v>
      </c>
      <c r="T2878" t="str">
        <f t="shared" si="269"/>
        <v>High Impact</v>
      </c>
    </row>
    <row r="2879" spans="1:20">
      <c r="A2879" t="s">
        <v>2915</v>
      </c>
      <c r="B2879" t="s">
        <v>24</v>
      </c>
      <c r="C2879" t="s">
        <v>19</v>
      </c>
      <c r="D2879">
        <v>1584.49</v>
      </c>
      <c r="E2879" t="str">
        <f t="shared" si="264"/>
        <v>High</v>
      </c>
      <c r="F2879" t="str">
        <f t="shared" si="265"/>
        <v>High</v>
      </c>
      <c r="G2879">
        <v>0.18</v>
      </c>
      <c r="H2879">
        <f>D2879*G2879</f>
        <v>285.20819999999998</v>
      </c>
      <c r="I2879">
        <v>2</v>
      </c>
      <c r="J2879" s="1">
        <v>45060</v>
      </c>
      <c r="K2879" s="1">
        <v>45065</v>
      </c>
      <c r="L2879" t="s">
        <v>36</v>
      </c>
      <c r="M2879" t="str">
        <f t="shared" si="266"/>
        <v>Normal customer</v>
      </c>
      <c r="N2879" t="s">
        <v>27</v>
      </c>
      <c r="O2879">
        <v>176.47</v>
      </c>
      <c r="P2879" t="s">
        <v>39</v>
      </c>
      <c r="Q2879">
        <f>D2879-H2879</f>
        <v>1299.2818</v>
      </c>
      <c r="R2879" t="str">
        <f t="shared" si="267"/>
        <v>Bad</v>
      </c>
      <c r="S2879" t="str">
        <f t="shared" si="268"/>
        <v>Bad</v>
      </c>
      <c r="T2879" t="str">
        <f t="shared" si="269"/>
        <v>High Impact</v>
      </c>
    </row>
    <row r="2880" spans="1:20">
      <c r="A2880" t="s">
        <v>2916</v>
      </c>
      <c r="B2880" t="s">
        <v>18</v>
      </c>
      <c r="C2880" t="s">
        <v>25</v>
      </c>
      <c r="D2880">
        <v>1182.5</v>
      </c>
      <c r="E2880" t="str">
        <f t="shared" si="264"/>
        <v>High</v>
      </c>
      <c r="F2880" t="str">
        <f t="shared" si="265"/>
        <v>High</v>
      </c>
      <c r="G2880">
        <v>0.24</v>
      </c>
      <c r="H2880">
        <f>D2880*G2880</f>
        <v>283.8</v>
      </c>
      <c r="I2880">
        <v>7</v>
      </c>
      <c r="J2880" s="1">
        <v>45273</v>
      </c>
      <c r="K2880" s="1">
        <v>45274</v>
      </c>
      <c r="L2880" t="s">
        <v>36</v>
      </c>
      <c r="M2880" t="str">
        <f t="shared" si="266"/>
        <v>Normal customer</v>
      </c>
      <c r="N2880" t="s">
        <v>21</v>
      </c>
      <c r="O2880">
        <v>290.70999999999998</v>
      </c>
      <c r="P2880" t="s">
        <v>53</v>
      </c>
      <c r="Q2880">
        <f>D2880-H2880</f>
        <v>898.7</v>
      </c>
      <c r="R2880" t="str">
        <f t="shared" si="267"/>
        <v>Bad</v>
      </c>
      <c r="S2880" t="str">
        <f t="shared" si="268"/>
        <v>Bad</v>
      </c>
      <c r="T2880" t="str">
        <f t="shared" si="269"/>
        <v>High Impact</v>
      </c>
    </row>
    <row r="2881" spans="1:20">
      <c r="A2881" t="s">
        <v>2917</v>
      </c>
      <c r="B2881" t="s">
        <v>24</v>
      </c>
      <c r="C2881" t="s">
        <v>38</v>
      </c>
      <c r="D2881">
        <v>3383.98</v>
      </c>
      <c r="E2881" t="str">
        <f t="shared" si="264"/>
        <v>High</v>
      </c>
      <c r="F2881" t="str">
        <f t="shared" si="265"/>
        <v>High</v>
      </c>
      <c r="G2881">
        <v>0.21</v>
      </c>
      <c r="H2881">
        <f>D2881*G2881</f>
        <v>710.63580000000002</v>
      </c>
      <c r="I2881">
        <v>5</v>
      </c>
      <c r="J2881" s="1">
        <v>45034</v>
      </c>
      <c r="K2881" s="1">
        <v>45040</v>
      </c>
      <c r="L2881" t="s">
        <v>26</v>
      </c>
      <c r="M2881" t="str">
        <f t="shared" si="266"/>
        <v>Potential customer</v>
      </c>
      <c r="N2881" t="s">
        <v>21</v>
      </c>
      <c r="O2881">
        <v>977.22</v>
      </c>
      <c r="P2881" t="s">
        <v>44</v>
      </c>
      <c r="Q2881">
        <f>D2881-H2881</f>
        <v>2673.3442</v>
      </c>
      <c r="R2881" t="str">
        <f t="shared" si="267"/>
        <v>Good</v>
      </c>
      <c r="S2881" t="str">
        <f t="shared" si="268"/>
        <v>Good</v>
      </c>
      <c r="T2881" t="str">
        <f t="shared" si="269"/>
        <v>High Impact</v>
      </c>
    </row>
    <row r="2882" spans="1:20">
      <c r="A2882" t="s">
        <v>2918</v>
      </c>
      <c r="B2882" t="s">
        <v>46</v>
      </c>
      <c r="C2882" t="s">
        <v>41</v>
      </c>
      <c r="D2882">
        <v>4582.1899999999996</v>
      </c>
      <c r="E2882" t="str">
        <f t="shared" si="264"/>
        <v>High</v>
      </c>
      <c r="F2882" t="str">
        <f t="shared" si="265"/>
        <v>High</v>
      </c>
      <c r="G2882">
        <v>0.47</v>
      </c>
      <c r="H2882">
        <f>D2882*G2882</f>
        <v>2153.6292999999996</v>
      </c>
      <c r="I2882">
        <v>5</v>
      </c>
      <c r="J2882" s="1">
        <v>45349</v>
      </c>
      <c r="K2882" s="1">
        <v>45356</v>
      </c>
      <c r="L2882" t="s">
        <v>36</v>
      </c>
      <c r="M2882" t="str">
        <f t="shared" si="266"/>
        <v>Normal customer</v>
      </c>
      <c r="N2882" t="s">
        <v>32</v>
      </c>
      <c r="O2882">
        <v>1352.14</v>
      </c>
      <c r="P2882" t="s">
        <v>33</v>
      </c>
      <c r="Q2882">
        <f>D2882-H2882</f>
        <v>2428.5607</v>
      </c>
      <c r="R2882" t="str">
        <f t="shared" si="267"/>
        <v>Good</v>
      </c>
      <c r="S2882" t="str">
        <f t="shared" si="268"/>
        <v>Good</v>
      </c>
      <c r="T2882" t="str">
        <f t="shared" si="269"/>
        <v>High Impact</v>
      </c>
    </row>
    <row r="2883" spans="1:20">
      <c r="A2883" t="s">
        <v>2919</v>
      </c>
      <c r="B2883" t="s">
        <v>30</v>
      </c>
      <c r="C2883" t="s">
        <v>31</v>
      </c>
      <c r="D2883">
        <v>1805.97</v>
      </c>
      <c r="E2883" t="str">
        <f t="shared" ref="E2883:E2946" si="270">IF(D2883&gt;1000,"High","Low")</f>
        <v>High</v>
      </c>
      <c r="F2883" t="str">
        <f t="shared" ref="F2883:F2946" si="271">IF(D2883&gt;1000,"High",IF(D2883&gt;500,"Midium","Low"))</f>
        <v>High</v>
      </c>
      <c r="G2883">
        <v>0.36</v>
      </c>
      <c r="H2883">
        <f>D2883*G2883</f>
        <v>650.14919999999995</v>
      </c>
      <c r="I2883">
        <v>9</v>
      </c>
      <c r="J2883" s="1">
        <v>45439</v>
      </c>
      <c r="K2883" s="1">
        <v>45442</v>
      </c>
      <c r="L2883" t="s">
        <v>36</v>
      </c>
      <c r="M2883" t="str">
        <f t="shared" ref="M2883:M2946" si="272">IF(AND(L2883="Member",D2883&gt;1000),"Premium customer",IF(AND(L2883="Regular",D2883&gt;1000),"Potential customer","Normal customer"))</f>
        <v>Normal customer</v>
      </c>
      <c r="N2883" t="s">
        <v>32</v>
      </c>
      <c r="O2883">
        <v>414.51</v>
      </c>
      <c r="P2883" t="s">
        <v>33</v>
      </c>
      <c r="Q2883">
        <f>D2883-H2883</f>
        <v>1155.8208</v>
      </c>
      <c r="R2883" t="str">
        <f t="shared" ref="R2883:R2946" si="273">IF(AND(D2883&gt;1000,O2883&gt;300),"Good","Bad")</f>
        <v>Good</v>
      </c>
      <c r="S2883" t="str">
        <f t="shared" ref="S2883:S2946" si="274">IF(NOT(AND(D2883&gt;1000,O2883&gt;300)),"Bad","Good")</f>
        <v>Good</v>
      </c>
      <c r="T2883" t="str">
        <f t="shared" ref="T2883:T2946" si="275">IF(OR(D2883&gt;1000,G2883&gt;0.25),"High Impact","Normal")</f>
        <v>High Impact</v>
      </c>
    </row>
    <row r="2884" spans="1:20">
      <c r="A2884" t="s">
        <v>2920</v>
      </c>
      <c r="B2884" t="s">
        <v>30</v>
      </c>
      <c r="C2884" t="s">
        <v>25</v>
      </c>
      <c r="D2884">
        <v>1435</v>
      </c>
      <c r="E2884" t="str">
        <f t="shared" si="270"/>
        <v>High</v>
      </c>
      <c r="F2884" t="str">
        <f t="shared" si="271"/>
        <v>High</v>
      </c>
      <c r="G2884">
        <v>0.04</v>
      </c>
      <c r="H2884">
        <f>D2884*G2884</f>
        <v>57.4</v>
      </c>
      <c r="I2884">
        <v>1</v>
      </c>
      <c r="J2884" s="1">
        <v>44941</v>
      </c>
      <c r="K2884" s="1">
        <v>44945</v>
      </c>
      <c r="L2884" t="s">
        <v>20</v>
      </c>
      <c r="M2884" t="str">
        <f t="shared" si="272"/>
        <v>Premium customer</v>
      </c>
      <c r="N2884" t="s">
        <v>27</v>
      </c>
      <c r="O2884">
        <v>323.72000000000003</v>
      </c>
      <c r="P2884" t="s">
        <v>44</v>
      </c>
      <c r="Q2884">
        <f>D2884-H2884</f>
        <v>1377.6</v>
      </c>
      <c r="R2884" t="str">
        <f t="shared" si="273"/>
        <v>Good</v>
      </c>
      <c r="S2884" t="str">
        <f t="shared" si="274"/>
        <v>Good</v>
      </c>
      <c r="T2884" t="str">
        <f t="shared" si="275"/>
        <v>High Impact</v>
      </c>
    </row>
    <row r="2885" spans="1:20">
      <c r="A2885" t="s">
        <v>2921</v>
      </c>
      <c r="B2885" t="s">
        <v>18</v>
      </c>
      <c r="C2885" t="s">
        <v>19</v>
      </c>
      <c r="D2885">
        <v>1207.96</v>
      </c>
      <c r="E2885" t="str">
        <f t="shared" si="270"/>
        <v>High</v>
      </c>
      <c r="F2885" t="str">
        <f t="shared" si="271"/>
        <v>High</v>
      </c>
      <c r="G2885">
        <v>0.18</v>
      </c>
      <c r="H2885">
        <f>D2885*G2885</f>
        <v>217.43279999999999</v>
      </c>
      <c r="I2885">
        <v>5</v>
      </c>
      <c r="J2885" s="1">
        <v>45580</v>
      </c>
      <c r="K2885" s="1">
        <v>45581</v>
      </c>
      <c r="L2885" t="s">
        <v>20</v>
      </c>
      <c r="M2885" t="str">
        <f t="shared" si="272"/>
        <v>Premium customer</v>
      </c>
      <c r="N2885" t="s">
        <v>32</v>
      </c>
      <c r="O2885">
        <v>273.67</v>
      </c>
      <c r="P2885" t="s">
        <v>22</v>
      </c>
      <c r="Q2885">
        <f>D2885-H2885</f>
        <v>990.52719999999999</v>
      </c>
      <c r="R2885" t="str">
        <f t="shared" si="273"/>
        <v>Bad</v>
      </c>
      <c r="S2885" t="str">
        <f t="shared" si="274"/>
        <v>Bad</v>
      </c>
      <c r="T2885" t="str">
        <f t="shared" si="275"/>
        <v>High Impact</v>
      </c>
    </row>
    <row r="2886" spans="1:20">
      <c r="A2886" t="s">
        <v>2922</v>
      </c>
      <c r="B2886" t="s">
        <v>24</v>
      </c>
      <c r="C2886" t="s">
        <v>25</v>
      </c>
      <c r="D2886">
        <v>1347.01</v>
      </c>
      <c r="E2886" t="str">
        <f t="shared" si="270"/>
        <v>High</v>
      </c>
      <c r="F2886" t="str">
        <f t="shared" si="271"/>
        <v>High</v>
      </c>
      <c r="G2886">
        <v>7.0000000000000007E-2</v>
      </c>
      <c r="H2886">
        <f>D2886*G2886</f>
        <v>94.290700000000015</v>
      </c>
      <c r="I2886">
        <v>7</v>
      </c>
      <c r="J2886" s="1">
        <v>45431</v>
      </c>
      <c r="K2886" s="1">
        <v>45434</v>
      </c>
      <c r="L2886" t="s">
        <v>36</v>
      </c>
      <c r="M2886" t="str">
        <f t="shared" si="272"/>
        <v>Normal customer</v>
      </c>
      <c r="N2886" t="s">
        <v>21</v>
      </c>
      <c r="O2886">
        <v>167.12</v>
      </c>
      <c r="P2886" t="s">
        <v>39</v>
      </c>
      <c r="Q2886">
        <f>D2886-H2886</f>
        <v>1252.7193</v>
      </c>
      <c r="R2886" t="str">
        <f t="shared" si="273"/>
        <v>Bad</v>
      </c>
      <c r="S2886" t="str">
        <f t="shared" si="274"/>
        <v>Bad</v>
      </c>
      <c r="T2886" t="str">
        <f t="shared" si="275"/>
        <v>High Impact</v>
      </c>
    </row>
    <row r="2887" spans="1:20">
      <c r="A2887" t="s">
        <v>2923</v>
      </c>
      <c r="B2887" t="s">
        <v>30</v>
      </c>
      <c r="C2887" t="s">
        <v>41</v>
      </c>
      <c r="D2887">
        <v>761.17</v>
      </c>
      <c r="E2887" t="str">
        <f t="shared" si="270"/>
        <v>Low</v>
      </c>
      <c r="F2887" t="str">
        <f t="shared" si="271"/>
        <v>Midium</v>
      </c>
      <c r="G2887">
        <v>0.14000000000000001</v>
      </c>
      <c r="H2887">
        <f>D2887*G2887</f>
        <v>106.5638</v>
      </c>
      <c r="I2887">
        <v>5</v>
      </c>
      <c r="J2887" s="1">
        <v>45515</v>
      </c>
      <c r="K2887" s="1">
        <v>45521</v>
      </c>
      <c r="L2887" t="s">
        <v>26</v>
      </c>
      <c r="M2887" t="str">
        <f t="shared" si="272"/>
        <v>Normal customer</v>
      </c>
      <c r="N2887" t="s">
        <v>21</v>
      </c>
      <c r="O2887">
        <v>116.27</v>
      </c>
      <c r="P2887" t="s">
        <v>33</v>
      </c>
      <c r="Q2887">
        <f>D2887-H2887</f>
        <v>654.60619999999994</v>
      </c>
      <c r="R2887" t="str">
        <f t="shared" si="273"/>
        <v>Bad</v>
      </c>
      <c r="S2887" t="str">
        <f t="shared" si="274"/>
        <v>Bad</v>
      </c>
      <c r="T2887" t="str">
        <f t="shared" si="275"/>
        <v>Normal</v>
      </c>
    </row>
    <row r="2888" spans="1:20">
      <c r="A2888" t="s">
        <v>2924</v>
      </c>
      <c r="B2888" t="s">
        <v>24</v>
      </c>
      <c r="C2888" t="s">
        <v>19</v>
      </c>
      <c r="D2888">
        <v>3024.21</v>
      </c>
      <c r="E2888" t="str">
        <f t="shared" si="270"/>
        <v>High</v>
      </c>
      <c r="F2888" t="str">
        <f t="shared" si="271"/>
        <v>High</v>
      </c>
      <c r="G2888">
        <v>0.48</v>
      </c>
      <c r="H2888">
        <f>D2888*G2888</f>
        <v>1451.6207999999999</v>
      </c>
      <c r="I2888">
        <v>7</v>
      </c>
      <c r="J2888" s="1">
        <v>45430</v>
      </c>
      <c r="K2888" s="1">
        <v>45437</v>
      </c>
      <c r="L2888" t="s">
        <v>26</v>
      </c>
      <c r="M2888" t="str">
        <f t="shared" si="272"/>
        <v>Potential customer</v>
      </c>
      <c r="N2888" t="s">
        <v>21</v>
      </c>
      <c r="O2888">
        <v>286.79000000000002</v>
      </c>
      <c r="P2888" t="s">
        <v>39</v>
      </c>
      <c r="Q2888">
        <f>D2888-H2888</f>
        <v>1572.5892000000001</v>
      </c>
      <c r="R2888" t="str">
        <f t="shared" si="273"/>
        <v>Bad</v>
      </c>
      <c r="S2888" t="str">
        <f t="shared" si="274"/>
        <v>Bad</v>
      </c>
      <c r="T2888" t="str">
        <f t="shared" si="275"/>
        <v>High Impact</v>
      </c>
    </row>
    <row r="2889" spans="1:20">
      <c r="A2889" t="s">
        <v>2925</v>
      </c>
      <c r="B2889" t="s">
        <v>46</v>
      </c>
      <c r="C2889" t="s">
        <v>31</v>
      </c>
      <c r="D2889">
        <v>1476.05</v>
      </c>
      <c r="E2889" t="str">
        <f t="shared" si="270"/>
        <v>High</v>
      </c>
      <c r="F2889" t="str">
        <f t="shared" si="271"/>
        <v>High</v>
      </c>
      <c r="G2889">
        <v>0.35</v>
      </c>
      <c r="H2889">
        <f>D2889*G2889</f>
        <v>516.61749999999995</v>
      </c>
      <c r="I2889">
        <v>1</v>
      </c>
      <c r="J2889" s="1">
        <v>45100</v>
      </c>
      <c r="K2889" s="1">
        <v>45104</v>
      </c>
      <c r="L2889" t="s">
        <v>26</v>
      </c>
      <c r="M2889" t="str">
        <f t="shared" si="272"/>
        <v>Potential customer</v>
      </c>
      <c r="N2889" t="s">
        <v>27</v>
      </c>
      <c r="O2889">
        <v>247.31</v>
      </c>
      <c r="P2889" t="s">
        <v>53</v>
      </c>
      <c r="Q2889">
        <f>D2889-H2889</f>
        <v>959.4325</v>
      </c>
      <c r="R2889" t="str">
        <f t="shared" si="273"/>
        <v>Bad</v>
      </c>
      <c r="S2889" t="str">
        <f t="shared" si="274"/>
        <v>Bad</v>
      </c>
      <c r="T2889" t="str">
        <f t="shared" si="275"/>
        <v>High Impact</v>
      </c>
    </row>
    <row r="2890" spans="1:20">
      <c r="A2890" t="s">
        <v>2926</v>
      </c>
      <c r="B2890" t="s">
        <v>30</v>
      </c>
      <c r="C2890" t="s">
        <v>31</v>
      </c>
      <c r="D2890">
        <v>3113.23</v>
      </c>
      <c r="E2890" t="str">
        <f t="shared" si="270"/>
        <v>High</v>
      </c>
      <c r="F2890" t="str">
        <f t="shared" si="271"/>
        <v>High</v>
      </c>
      <c r="G2890">
        <v>0</v>
      </c>
      <c r="H2890">
        <f>D2890*G2890</f>
        <v>0</v>
      </c>
      <c r="I2890">
        <v>5</v>
      </c>
      <c r="J2890" s="1">
        <v>45037</v>
      </c>
      <c r="K2890" s="1">
        <v>45039</v>
      </c>
      <c r="L2890" t="s">
        <v>36</v>
      </c>
      <c r="M2890" t="str">
        <f t="shared" si="272"/>
        <v>Normal customer</v>
      </c>
      <c r="N2890" t="s">
        <v>21</v>
      </c>
      <c r="O2890">
        <v>187.28</v>
      </c>
      <c r="P2890" t="s">
        <v>44</v>
      </c>
      <c r="Q2890">
        <f>D2890-H2890</f>
        <v>3113.23</v>
      </c>
      <c r="R2890" t="str">
        <f t="shared" si="273"/>
        <v>Bad</v>
      </c>
      <c r="S2890" t="str">
        <f t="shared" si="274"/>
        <v>Bad</v>
      </c>
      <c r="T2890" t="str">
        <f t="shared" si="275"/>
        <v>High Impact</v>
      </c>
    </row>
    <row r="2891" spans="1:20">
      <c r="A2891" t="s">
        <v>2927</v>
      </c>
      <c r="B2891" t="s">
        <v>18</v>
      </c>
      <c r="C2891" t="s">
        <v>31</v>
      </c>
      <c r="D2891">
        <v>506.86</v>
      </c>
      <c r="E2891" t="str">
        <f t="shared" si="270"/>
        <v>Low</v>
      </c>
      <c r="F2891" t="str">
        <f t="shared" si="271"/>
        <v>Midium</v>
      </c>
      <c r="G2891">
        <v>0.16</v>
      </c>
      <c r="H2891">
        <f>D2891*G2891</f>
        <v>81.0976</v>
      </c>
      <c r="I2891">
        <v>6</v>
      </c>
      <c r="J2891" s="1">
        <v>45043</v>
      </c>
      <c r="K2891" s="1">
        <v>45044</v>
      </c>
      <c r="L2891" t="s">
        <v>36</v>
      </c>
      <c r="M2891" t="str">
        <f t="shared" si="272"/>
        <v>Normal customer</v>
      </c>
      <c r="N2891" t="s">
        <v>27</v>
      </c>
      <c r="O2891">
        <v>130.38</v>
      </c>
      <c r="P2891" t="s">
        <v>44</v>
      </c>
      <c r="Q2891">
        <f>D2891-H2891</f>
        <v>425.76240000000001</v>
      </c>
      <c r="R2891" t="str">
        <f t="shared" si="273"/>
        <v>Bad</v>
      </c>
      <c r="S2891" t="str">
        <f t="shared" si="274"/>
        <v>Bad</v>
      </c>
      <c r="T2891" t="str">
        <f t="shared" si="275"/>
        <v>Normal</v>
      </c>
    </row>
    <row r="2892" spans="1:20">
      <c r="A2892" t="s">
        <v>2928</v>
      </c>
      <c r="B2892" t="s">
        <v>46</v>
      </c>
      <c r="C2892" t="s">
        <v>38</v>
      </c>
      <c r="D2892">
        <v>665.74</v>
      </c>
      <c r="E2892" t="str">
        <f t="shared" si="270"/>
        <v>Low</v>
      </c>
      <c r="F2892" t="str">
        <f t="shared" si="271"/>
        <v>Midium</v>
      </c>
      <c r="G2892">
        <v>0.22</v>
      </c>
      <c r="H2892">
        <f>D2892*G2892</f>
        <v>146.46280000000002</v>
      </c>
      <c r="I2892">
        <v>6</v>
      </c>
      <c r="J2892" s="1">
        <v>44967</v>
      </c>
      <c r="K2892" s="1">
        <v>44972</v>
      </c>
      <c r="L2892" t="s">
        <v>26</v>
      </c>
      <c r="M2892" t="str">
        <f t="shared" si="272"/>
        <v>Normal customer</v>
      </c>
      <c r="N2892" t="s">
        <v>32</v>
      </c>
      <c r="O2892">
        <v>190.98</v>
      </c>
      <c r="P2892" t="s">
        <v>22</v>
      </c>
      <c r="Q2892">
        <f>D2892-H2892</f>
        <v>519.27719999999999</v>
      </c>
      <c r="R2892" t="str">
        <f t="shared" si="273"/>
        <v>Bad</v>
      </c>
      <c r="S2892" t="str">
        <f t="shared" si="274"/>
        <v>Bad</v>
      </c>
      <c r="T2892" t="str">
        <f t="shared" si="275"/>
        <v>Normal</v>
      </c>
    </row>
    <row r="2893" spans="1:20">
      <c r="A2893" t="s">
        <v>2929</v>
      </c>
      <c r="B2893" t="s">
        <v>18</v>
      </c>
      <c r="C2893" t="s">
        <v>19</v>
      </c>
      <c r="D2893">
        <v>2727.1</v>
      </c>
      <c r="E2893" t="str">
        <f t="shared" si="270"/>
        <v>High</v>
      </c>
      <c r="F2893" t="str">
        <f t="shared" si="271"/>
        <v>High</v>
      </c>
      <c r="G2893">
        <v>0.3</v>
      </c>
      <c r="H2893">
        <f>D2893*G2893</f>
        <v>818.13</v>
      </c>
      <c r="I2893">
        <v>4</v>
      </c>
      <c r="J2893" s="1">
        <v>44932</v>
      </c>
      <c r="K2893" s="1">
        <v>44934</v>
      </c>
      <c r="L2893" t="s">
        <v>36</v>
      </c>
      <c r="M2893" t="str">
        <f t="shared" si="272"/>
        <v>Normal customer</v>
      </c>
      <c r="N2893" t="s">
        <v>27</v>
      </c>
      <c r="O2893">
        <v>230.54</v>
      </c>
      <c r="P2893" t="s">
        <v>28</v>
      </c>
      <c r="Q2893">
        <f>D2893-H2893</f>
        <v>1908.9699999999998</v>
      </c>
      <c r="R2893" t="str">
        <f t="shared" si="273"/>
        <v>Bad</v>
      </c>
      <c r="S2893" t="str">
        <f t="shared" si="274"/>
        <v>Bad</v>
      </c>
      <c r="T2893" t="str">
        <f t="shared" si="275"/>
        <v>High Impact</v>
      </c>
    </row>
    <row r="2894" spans="1:20">
      <c r="A2894" t="s">
        <v>2930</v>
      </c>
      <c r="B2894" t="s">
        <v>46</v>
      </c>
      <c r="C2894" t="s">
        <v>19</v>
      </c>
      <c r="D2894">
        <v>2606.5</v>
      </c>
      <c r="E2894" t="str">
        <f t="shared" si="270"/>
        <v>High</v>
      </c>
      <c r="F2894" t="str">
        <f t="shared" si="271"/>
        <v>High</v>
      </c>
      <c r="G2894">
        <v>0.25</v>
      </c>
      <c r="H2894">
        <f>D2894*G2894</f>
        <v>651.625</v>
      </c>
      <c r="I2894">
        <v>5</v>
      </c>
      <c r="J2894" s="1">
        <v>45202</v>
      </c>
      <c r="K2894" s="1">
        <v>45207</v>
      </c>
      <c r="L2894" t="s">
        <v>26</v>
      </c>
      <c r="M2894" t="str">
        <f t="shared" si="272"/>
        <v>Potential customer</v>
      </c>
      <c r="N2894" t="s">
        <v>32</v>
      </c>
      <c r="O2894">
        <v>446.26</v>
      </c>
      <c r="P2894" t="s">
        <v>44</v>
      </c>
      <c r="Q2894">
        <f>D2894-H2894</f>
        <v>1954.875</v>
      </c>
      <c r="R2894" t="str">
        <f t="shared" si="273"/>
        <v>Good</v>
      </c>
      <c r="S2894" t="str">
        <f t="shared" si="274"/>
        <v>Good</v>
      </c>
      <c r="T2894" t="str">
        <f t="shared" si="275"/>
        <v>High Impact</v>
      </c>
    </row>
    <row r="2895" spans="1:20">
      <c r="A2895" t="s">
        <v>2931</v>
      </c>
      <c r="B2895" t="s">
        <v>30</v>
      </c>
      <c r="C2895" t="s">
        <v>38</v>
      </c>
      <c r="D2895">
        <v>1430.4</v>
      </c>
      <c r="E2895" t="str">
        <f t="shared" si="270"/>
        <v>High</v>
      </c>
      <c r="F2895" t="str">
        <f t="shared" si="271"/>
        <v>High</v>
      </c>
      <c r="G2895">
        <v>0.03</v>
      </c>
      <c r="H2895">
        <f>D2895*G2895</f>
        <v>42.911999999999999</v>
      </c>
      <c r="I2895">
        <v>8</v>
      </c>
      <c r="J2895" s="1">
        <v>44994</v>
      </c>
      <c r="K2895" s="1">
        <v>45001</v>
      </c>
      <c r="L2895" t="s">
        <v>20</v>
      </c>
      <c r="M2895" t="str">
        <f t="shared" si="272"/>
        <v>Premium customer</v>
      </c>
      <c r="N2895" t="s">
        <v>32</v>
      </c>
      <c r="O2895">
        <v>228.69</v>
      </c>
      <c r="P2895" t="s">
        <v>22</v>
      </c>
      <c r="Q2895">
        <f>D2895-H2895</f>
        <v>1387.4880000000001</v>
      </c>
      <c r="R2895" t="str">
        <f t="shared" si="273"/>
        <v>Bad</v>
      </c>
      <c r="S2895" t="str">
        <f t="shared" si="274"/>
        <v>Bad</v>
      </c>
      <c r="T2895" t="str">
        <f t="shared" si="275"/>
        <v>High Impact</v>
      </c>
    </row>
    <row r="2896" spans="1:20">
      <c r="A2896" t="s">
        <v>2932</v>
      </c>
      <c r="B2896" t="s">
        <v>18</v>
      </c>
      <c r="C2896" t="s">
        <v>19</v>
      </c>
      <c r="D2896">
        <v>4152.9399999999996</v>
      </c>
      <c r="E2896" t="str">
        <f t="shared" si="270"/>
        <v>High</v>
      </c>
      <c r="F2896" t="str">
        <f t="shared" si="271"/>
        <v>High</v>
      </c>
      <c r="G2896">
        <v>0.26</v>
      </c>
      <c r="H2896">
        <f>D2896*G2896</f>
        <v>1079.7644</v>
      </c>
      <c r="I2896">
        <v>6</v>
      </c>
      <c r="J2896" s="1">
        <v>45417</v>
      </c>
      <c r="K2896" s="1">
        <v>45420</v>
      </c>
      <c r="L2896" t="s">
        <v>20</v>
      </c>
      <c r="M2896" t="str">
        <f t="shared" si="272"/>
        <v>Premium customer</v>
      </c>
      <c r="N2896" t="s">
        <v>32</v>
      </c>
      <c r="O2896">
        <v>981.94</v>
      </c>
      <c r="P2896" t="s">
        <v>44</v>
      </c>
      <c r="Q2896">
        <f>D2896-H2896</f>
        <v>3073.1755999999996</v>
      </c>
      <c r="R2896" t="str">
        <f t="shared" si="273"/>
        <v>Good</v>
      </c>
      <c r="S2896" t="str">
        <f t="shared" si="274"/>
        <v>Good</v>
      </c>
      <c r="T2896" t="str">
        <f t="shared" si="275"/>
        <v>High Impact</v>
      </c>
    </row>
    <row r="2897" spans="1:20">
      <c r="A2897" t="s">
        <v>2933</v>
      </c>
      <c r="B2897" t="s">
        <v>18</v>
      </c>
      <c r="C2897" t="s">
        <v>38</v>
      </c>
      <c r="D2897">
        <v>1016.53</v>
      </c>
      <c r="E2897" t="str">
        <f t="shared" si="270"/>
        <v>High</v>
      </c>
      <c r="F2897" t="str">
        <f t="shared" si="271"/>
        <v>High</v>
      </c>
      <c r="G2897">
        <v>7.0000000000000007E-2</v>
      </c>
      <c r="H2897">
        <f>D2897*G2897</f>
        <v>71.1571</v>
      </c>
      <c r="I2897">
        <v>1</v>
      </c>
      <c r="J2897" s="1">
        <v>45542</v>
      </c>
      <c r="K2897" s="1">
        <v>45545</v>
      </c>
      <c r="L2897" t="s">
        <v>26</v>
      </c>
      <c r="M2897" t="str">
        <f t="shared" si="272"/>
        <v>Potential customer</v>
      </c>
      <c r="N2897" t="s">
        <v>27</v>
      </c>
      <c r="O2897">
        <v>181.55</v>
      </c>
      <c r="P2897" t="s">
        <v>22</v>
      </c>
      <c r="Q2897">
        <f>D2897-H2897</f>
        <v>945.37289999999996</v>
      </c>
      <c r="R2897" t="str">
        <f t="shared" si="273"/>
        <v>Bad</v>
      </c>
      <c r="S2897" t="str">
        <f t="shared" si="274"/>
        <v>Bad</v>
      </c>
      <c r="T2897" t="str">
        <f t="shared" si="275"/>
        <v>High Impact</v>
      </c>
    </row>
    <row r="2898" spans="1:20">
      <c r="A2898" t="s">
        <v>2934</v>
      </c>
      <c r="B2898" t="s">
        <v>46</v>
      </c>
      <c r="C2898" t="s">
        <v>25</v>
      </c>
      <c r="D2898">
        <v>1867.24</v>
      </c>
      <c r="E2898" t="str">
        <f t="shared" si="270"/>
        <v>High</v>
      </c>
      <c r="F2898" t="str">
        <f t="shared" si="271"/>
        <v>High</v>
      </c>
      <c r="G2898">
        <v>0.26</v>
      </c>
      <c r="H2898">
        <f>D2898*G2898</f>
        <v>485.48240000000004</v>
      </c>
      <c r="I2898">
        <v>5</v>
      </c>
      <c r="J2898" s="1">
        <v>45053</v>
      </c>
      <c r="K2898" s="1">
        <v>45059</v>
      </c>
      <c r="L2898" t="s">
        <v>36</v>
      </c>
      <c r="M2898" t="str">
        <f t="shared" si="272"/>
        <v>Normal customer</v>
      </c>
      <c r="N2898" t="s">
        <v>27</v>
      </c>
      <c r="O2898">
        <v>301.94</v>
      </c>
      <c r="P2898" t="s">
        <v>53</v>
      </c>
      <c r="Q2898">
        <f>D2898-H2898</f>
        <v>1381.7575999999999</v>
      </c>
      <c r="R2898" t="str">
        <f t="shared" si="273"/>
        <v>Good</v>
      </c>
      <c r="S2898" t="str">
        <f t="shared" si="274"/>
        <v>Good</v>
      </c>
      <c r="T2898" t="str">
        <f t="shared" si="275"/>
        <v>High Impact</v>
      </c>
    </row>
    <row r="2899" spans="1:20">
      <c r="A2899" t="s">
        <v>2935</v>
      </c>
      <c r="B2899" t="s">
        <v>18</v>
      </c>
      <c r="C2899" t="s">
        <v>41</v>
      </c>
      <c r="D2899">
        <v>2822.01</v>
      </c>
      <c r="E2899" t="str">
        <f t="shared" si="270"/>
        <v>High</v>
      </c>
      <c r="F2899" t="str">
        <f t="shared" si="271"/>
        <v>High</v>
      </c>
      <c r="G2899">
        <v>0.12</v>
      </c>
      <c r="H2899">
        <f>D2899*G2899</f>
        <v>338.64120000000003</v>
      </c>
      <c r="I2899">
        <v>7</v>
      </c>
      <c r="J2899" s="1">
        <v>45512</v>
      </c>
      <c r="K2899" s="1">
        <v>45516</v>
      </c>
      <c r="L2899" t="s">
        <v>20</v>
      </c>
      <c r="M2899" t="str">
        <f t="shared" si="272"/>
        <v>Premium customer</v>
      </c>
      <c r="N2899" t="s">
        <v>32</v>
      </c>
      <c r="O2899">
        <v>239.67</v>
      </c>
      <c r="P2899" t="s">
        <v>28</v>
      </c>
      <c r="Q2899">
        <f>D2899-H2899</f>
        <v>2483.3688000000002</v>
      </c>
      <c r="R2899" t="str">
        <f t="shared" si="273"/>
        <v>Bad</v>
      </c>
      <c r="S2899" t="str">
        <f t="shared" si="274"/>
        <v>Bad</v>
      </c>
      <c r="T2899" t="str">
        <f t="shared" si="275"/>
        <v>High Impact</v>
      </c>
    </row>
    <row r="2900" spans="1:20">
      <c r="A2900" t="s">
        <v>2936</v>
      </c>
      <c r="B2900" t="s">
        <v>46</v>
      </c>
      <c r="C2900" t="s">
        <v>31</v>
      </c>
      <c r="D2900">
        <v>4349.33</v>
      </c>
      <c r="E2900" t="str">
        <f t="shared" si="270"/>
        <v>High</v>
      </c>
      <c r="F2900" t="str">
        <f t="shared" si="271"/>
        <v>High</v>
      </c>
      <c r="G2900">
        <v>7.0000000000000007E-2</v>
      </c>
      <c r="H2900">
        <f>D2900*G2900</f>
        <v>304.45310000000001</v>
      </c>
      <c r="I2900">
        <v>8</v>
      </c>
      <c r="J2900" s="1">
        <v>45051</v>
      </c>
      <c r="K2900" s="1">
        <v>45058</v>
      </c>
      <c r="L2900" t="s">
        <v>26</v>
      </c>
      <c r="M2900" t="str">
        <f t="shared" si="272"/>
        <v>Potential customer</v>
      </c>
      <c r="N2900" t="s">
        <v>21</v>
      </c>
      <c r="O2900">
        <v>528.32000000000005</v>
      </c>
      <c r="P2900" t="s">
        <v>33</v>
      </c>
      <c r="Q2900">
        <f>D2900-H2900</f>
        <v>4044.8768999999998</v>
      </c>
      <c r="R2900" t="str">
        <f t="shared" si="273"/>
        <v>Good</v>
      </c>
      <c r="S2900" t="str">
        <f t="shared" si="274"/>
        <v>Good</v>
      </c>
      <c r="T2900" t="str">
        <f t="shared" si="275"/>
        <v>High Impact</v>
      </c>
    </row>
    <row r="2901" spans="1:20">
      <c r="A2901" t="s">
        <v>2937</v>
      </c>
      <c r="B2901" t="s">
        <v>46</v>
      </c>
      <c r="C2901" t="s">
        <v>38</v>
      </c>
      <c r="D2901">
        <v>2150.9</v>
      </c>
      <c r="E2901" t="str">
        <f t="shared" si="270"/>
        <v>High</v>
      </c>
      <c r="F2901" t="str">
        <f t="shared" si="271"/>
        <v>High</v>
      </c>
      <c r="G2901">
        <v>0.14000000000000001</v>
      </c>
      <c r="H2901">
        <f>D2901*G2901</f>
        <v>301.12600000000003</v>
      </c>
      <c r="I2901">
        <v>4</v>
      </c>
      <c r="J2901" s="1">
        <v>45184</v>
      </c>
      <c r="K2901" s="1">
        <v>45189</v>
      </c>
      <c r="L2901" t="s">
        <v>26</v>
      </c>
      <c r="M2901" t="str">
        <f t="shared" si="272"/>
        <v>Potential customer</v>
      </c>
      <c r="N2901" t="s">
        <v>21</v>
      </c>
      <c r="O2901">
        <v>423.6</v>
      </c>
      <c r="P2901" t="s">
        <v>39</v>
      </c>
      <c r="Q2901">
        <f>D2901-H2901</f>
        <v>1849.7740000000001</v>
      </c>
      <c r="R2901" t="str">
        <f t="shared" si="273"/>
        <v>Good</v>
      </c>
      <c r="S2901" t="str">
        <f t="shared" si="274"/>
        <v>Good</v>
      </c>
      <c r="T2901" t="str">
        <f t="shared" si="275"/>
        <v>High Impact</v>
      </c>
    </row>
    <row r="2902" spans="1:20">
      <c r="A2902" t="s">
        <v>2938</v>
      </c>
      <c r="B2902" t="s">
        <v>46</v>
      </c>
      <c r="C2902" t="s">
        <v>38</v>
      </c>
      <c r="D2902">
        <v>2053.14</v>
      </c>
      <c r="E2902" t="str">
        <f t="shared" si="270"/>
        <v>High</v>
      </c>
      <c r="F2902" t="str">
        <f t="shared" si="271"/>
        <v>High</v>
      </c>
      <c r="G2902">
        <v>0.05</v>
      </c>
      <c r="H2902">
        <f>D2902*G2902</f>
        <v>102.657</v>
      </c>
      <c r="I2902">
        <v>2</v>
      </c>
      <c r="J2902" s="1">
        <v>45277</v>
      </c>
      <c r="K2902" s="1">
        <v>45280</v>
      </c>
      <c r="L2902" t="s">
        <v>36</v>
      </c>
      <c r="M2902" t="str">
        <f t="shared" si="272"/>
        <v>Normal customer</v>
      </c>
      <c r="N2902" t="s">
        <v>32</v>
      </c>
      <c r="O2902">
        <v>123.56</v>
      </c>
      <c r="P2902" t="s">
        <v>53</v>
      </c>
      <c r="Q2902">
        <f>D2902-H2902</f>
        <v>1950.4829999999999</v>
      </c>
      <c r="R2902" t="str">
        <f t="shared" si="273"/>
        <v>Bad</v>
      </c>
      <c r="S2902" t="str">
        <f t="shared" si="274"/>
        <v>Bad</v>
      </c>
      <c r="T2902" t="str">
        <f t="shared" si="275"/>
        <v>High Impact</v>
      </c>
    </row>
    <row r="2903" spans="1:20">
      <c r="A2903" t="s">
        <v>2939</v>
      </c>
      <c r="B2903" t="s">
        <v>46</v>
      </c>
      <c r="C2903" t="s">
        <v>38</v>
      </c>
      <c r="D2903">
        <v>2939.73</v>
      </c>
      <c r="E2903" t="str">
        <f t="shared" si="270"/>
        <v>High</v>
      </c>
      <c r="F2903" t="str">
        <f t="shared" si="271"/>
        <v>High</v>
      </c>
      <c r="G2903">
        <v>0.14000000000000001</v>
      </c>
      <c r="H2903">
        <f>D2903*G2903</f>
        <v>411.56220000000002</v>
      </c>
      <c r="I2903">
        <v>4</v>
      </c>
      <c r="J2903" s="1">
        <v>45235</v>
      </c>
      <c r="K2903" s="1">
        <v>45242</v>
      </c>
      <c r="L2903" t="s">
        <v>36</v>
      </c>
      <c r="M2903" t="str">
        <f t="shared" si="272"/>
        <v>Normal customer</v>
      </c>
      <c r="N2903" t="s">
        <v>21</v>
      </c>
      <c r="O2903">
        <v>392.2</v>
      </c>
      <c r="P2903" t="s">
        <v>28</v>
      </c>
      <c r="Q2903">
        <f>D2903-H2903</f>
        <v>2528.1678000000002</v>
      </c>
      <c r="R2903" t="str">
        <f t="shared" si="273"/>
        <v>Good</v>
      </c>
      <c r="S2903" t="str">
        <f t="shared" si="274"/>
        <v>Good</v>
      </c>
      <c r="T2903" t="str">
        <f t="shared" si="275"/>
        <v>High Impact</v>
      </c>
    </row>
    <row r="2904" spans="1:20">
      <c r="A2904" t="s">
        <v>2940</v>
      </c>
      <c r="B2904" t="s">
        <v>30</v>
      </c>
      <c r="C2904" t="s">
        <v>25</v>
      </c>
      <c r="D2904">
        <v>1651.81</v>
      </c>
      <c r="E2904" t="str">
        <f t="shared" si="270"/>
        <v>High</v>
      </c>
      <c r="F2904" t="str">
        <f t="shared" si="271"/>
        <v>High</v>
      </c>
      <c r="G2904">
        <v>0.43</v>
      </c>
      <c r="H2904">
        <f>D2904*G2904</f>
        <v>710.27829999999994</v>
      </c>
      <c r="I2904">
        <v>6</v>
      </c>
      <c r="J2904" s="1">
        <v>45650</v>
      </c>
      <c r="K2904" s="1">
        <v>45656</v>
      </c>
      <c r="L2904" t="s">
        <v>20</v>
      </c>
      <c r="M2904" t="str">
        <f t="shared" si="272"/>
        <v>Premium customer</v>
      </c>
      <c r="N2904" t="s">
        <v>27</v>
      </c>
      <c r="O2904">
        <v>141.75</v>
      </c>
      <c r="P2904" t="s">
        <v>53</v>
      </c>
      <c r="Q2904">
        <f>D2904-H2904</f>
        <v>941.5317</v>
      </c>
      <c r="R2904" t="str">
        <f t="shared" si="273"/>
        <v>Bad</v>
      </c>
      <c r="S2904" t="str">
        <f t="shared" si="274"/>
        <v>Bad</v>
      </c>
      <c r="T2904" t="str">
        <f t="shared" si="275"/>
        <v>High Impact</v>
      </c>
    </row>
    <row r="2905" spans="1:20">
      <c r="A2905" t="s">
        <v>2941</v>
      </c>
      <c r="B2905" t="s">
        <v>46</v>
      </c>
      <c r="C2905" t="s">
        <v>38</v>
      </c>
      <c r="D2905">
        <v>3574.95</v>
      </c>
      <c r="E2905" t="str">
        <f t="shared" si="270"/>
        <v>High</v>
      </c>
      <c r="F2905" t="str">
        <f t="shared" si="271"/>
        <v>High</v>
      </c>
      <c r="G2905">
        <v>0.15</v>
      </c>
      <c r="H2905">
        <f>D2905*G2905</f>
        <v>536.24249999999995</v>
      </c>
      <c r="I2905">
        <v>6</v>
      </c>
      <c r="J2905" s="1">
        <v>45175</v>
      </c>
      <c r="K2905" s="1">
        <v>45180</v>
      </c>
      <c r="L2905" t="s">
        <v>26</v>
      </c>
      <c r="M2905" t="str">
        <f t="shared" si="272"/>
        <v>Potential customer</v>
      </c>
      <c r="N2905" t="s">
        <v>32</v>
      </c>
      <c r="O2905">
        <v>246.75</v>
      </c>
      <c r="P2905" t="s">
        <v>33</v>
      </c>
      <c r="Q2905">
        <f>D2905-H2905</f>
        <v>3038.7075</v>
      </c>
      <c r="R2905" t="str">
        <f t="shared" si="273"/>
        <v>Bad</v>
      </c>
      <c r="S2905" t="str">
        <f t="shared" si="274"/>
        <v>Bad</v>
      </c>
      <c r="T2905" t="str">
        <f t="shared" si="275"/>
        <v>High Impact</v>
      </c>
    </row>
    <row r="2906" spans="1:20">
      <c r="A2906" t="s">
        <v>2942</v>
      </c>
      <c r="B2906" t="s">
        <v>24</v>
      </c>
      <c r="C2906" t="s">
        <v>41</v>
      </c>
      <c r="D2906">
        <v>1318.61</v>
      </c>
      <c r="E2906" t="str">
        <f t="shared" si="270"/>
        <v>High</v>
      </c>
      <c r="F2906" t="str">
        <f t="shared" si="271"/>
        <v>High</v>
      </c>
      <c r="G2906">
        <v>0.24</v>
      </c>
      <c r="H2906">
        <f>D2906*G2906</f>
        <v>316.46639999999996</v>
      </c>
      <c r="I2906">
        <v>6</v>
      </c>
      <c r="J2906" s="1">
        <v>45444</v>
      </c>
      <c r="K2906" s="1">
        <v>45447</v>
      </c>
      <c r="L2906" t="s">
        <v>26</v>
      </c>
      <c r="M2906" t="str">
        <f t="shared" si="272"/>
        <v>Potential customer</v>
      </c>
      <c r="N2906" t="s">
        <v>21</v>
      </c>
      <c r="O2906">
        <v>206.44</v>
      </c>
      <c r="P2906" t="s">
        <v>33</v>
      </c>
      <c r="Q2906">
        <f>D2906-H2906</f>
        <v>1002.1435999999999</v>
      </c>
      <c r="R2906" t="str">
        <f t="shared" si="273"/>
        <v>Bad</v>
      </c>
      <c r="S2906" t="str">
        <f t="shared" si="274"/>
        <v>Bad</v>
      </c>
      <c r="T2906" t="str">
        <f t="shared" si="275"/>
        <v>High Impact</v>
      </c>
    </row>
    <row r="2907" spans="1:20">
      <c r="A2907" t="s">
        <v>2943</v>
      </c>
      <c r="B2907" t="s">
        <v>18</v>
      </c>
      <c r="C2907" t="s">
        <v>41</v>
      </c>
      <c r="D2907">
        <v>4133.66</v>
      </c>
      <c r="E2907" t="str">
        <f t="shared" si="270"/>
        <v>High</v>
      </c>
      <c r="F2907" t="str">
        <f t="shared" si="271"/>
        <v>High</v>
      </c>
      <c r="G2907">
        <v>0.26</v>
      </c>
      <c r="H2907">
        <f>D2907*G2907</f>
        <v>1074.7516000000001</v>
      </c>
      <c r="I2907">
        <v>1</v>
      </c>
      <c r="J2907" s="1">
        <v>44969</v>
      </c>
      <c r="K2907" s="1">
        <v>44974</v>
      </c>
      <c r="L2907" t="s">
        <v>26</v>
      </c>
      <c r="M2907" t="str">
        <f t="shared" si="272"/>
        <v>Potential customer</v>
      </c>
      <c r="N2907" t="s">
        <v>21</v>
      </c>
      <c r="O2907">
        <v>522.4</v>
      </c>
      <c r="P2907" t="s">
        <v>44</v>
      </c>
      <c r="Q2907">
        <f>D2907-H2907</f>
        <v>3058.9083999999998</v>
      </c>
      <c r="R2907" t="str">
        <f t="shared" si="273"/>
        <v>Good</v>
      </c>
      <c r="S2907" t="str">
        <f t="shared" si="274"/>
        <v>Good</v>
      </c>
      <c r="T2907" t="str">
        <f t="shared" si="275"/>
        <v>High Impact</v>
      </c>
    </row>
    <row r="2908" spans="1:20">
      <c r="A2908" t="s">
        <v>2944</v>
      </c>
      <c r="B2908" t="s">
        <v>24</v>
      </c>
      <c r="C2908" t="s">
        <v>31</v>
      </c>
      <c r="D2908">
        <v>1434.53</v>
      </c>
      <c r="E2908" t="str">
        <f t="shared" si="270"/>
        <v>High</v>
      </c>
      <c r="F2908" t="str">
        <f t="shared" si="271"/>
        <v>High</v>
      </c>
      <c r="G2908">
        <v>0.09</v>
      </c>
      <c r="H2908">
        <f>D2908*G2908</f>
        <v>129.10769999999999</v>
      </c>
      <c r="I2908">
        <v>7</v>
      </c>
      <c r="J2908" s="1">
        <v>45329</v>
      </c>
      <c r="K2908" s="1">
        <v>45335</v>
      </c>
      <c r="L2908" t="s">
        <v>20</v>
      </c>
      <c r="M2908" t="str">
        <f t="shared" si="272"/>
        <v>Premium customer</v>
      </c>
      <c r="N2908" t="s">
        <v>21</v>
      </c>
      <c r="O2908">
        <v>276.82</v>
      </c>
      <c r="P2908" t="s">
        <v>53</v>
      </c>
      <c r="Q2908">
        <f>D2908-H2908</f>
        <v>1305.4223</v>
      </c>
      <c r="R2908" t="str">
        <f t="shared" si="273"/>
        <v>Bad</v>
      </c>
      <c r="S2908" t="str">
        <f t="shared" si="274"/>
        <v>Bad</v>
      </c>
      <c r="T2908" t="str">
        <f t="shared" si="275"/>
        <v>High Impact</v>
      </c>
    </row>
    <row r="2909" spans="1:20">
      <c r="A2909" t="s">
        <v>2945</v>
      </c>
      <c r="B2909" t="s">
        <v>30</v>
      </c>
      <c r="C2909" t="s">
        <v>25</v>
      </c>
      <c r="D2909">
        <v>4964.24</v>
      </c>
      <c r="E2909" t="str">
        <f t="shared" si="270"/>
        <v>High</v>
      </c>
      <c r="F2909" t="str">
        <f t="shared" si="271"/>
        <v>High</v>
      </c>
      <c r="G2909">
        <v>0.22</v>
      </c>
      <c r="H2909">
        <f>D2909*G2909</f>
        <v>1092.1327999999999</v>
      </c>
      <c r="I2909">
        <v>7</v>
      </c>
      <c r="J2909" s="1">
        <v>45072</v>
      </c>
      <c r="K2909" s="1">
        <v>45076</v>
      </c>
      <c r="L2909" t="s">
        <v>20</v>
      </c>
      <c r="M2909" t="str">
        <f t="shared" si="272"/>
        <v>Premium customer</v>
      </c>
      <c r="N2909" t="s">
        <v>27</v>
      </c>
      <c r="O2909">
        <v>502.58</v>
      </c>
      <c r="P2909" t="s">
        <v>22</v>
      </c>
      <c r="Q2909">
        <f>D2909-H2909</f>
        <v>3872.1071999999999</v>
      </c>
      <c r="R2909" t="str">
        <f t="shared" si="273"/>
        <v>Good</v>
      </c>
      <c r="S2909" t="str">
        <f t="shared" si="274"/>
        <v>Good</v>
      </c>
      <c r="T2909" t="str">
        <f t="shared" si="275"/>
        <v>High Impact</v>
      </c>
    </row>
    <row r="2910" spans="1:20">
      <c r="A2910" t="s">
        <v>2946</v>
      </c>
      <c r="B2910" t="s">
        <v>24</v>
      </c>
      <c r="C2910" t="s">
        <v>41</v>
      </c>
      <c r="D2910">
        <v>1650.67</v>
      </c>
      <c r="E2910" t="str">
        <f t="shared" si="270"/>
        <v>High</v>
      </c>
      <c r="F2910" t="str">
        <f t="shared" si="271"/>
        <v>High</v>
      </c>
      <c r="G2910">
        <v>0.43</v>
      </c>
      <c r="H2910">
        <f>D2910*G2910</f>
        <v>709.78809999999999</v>
      </c>
      <c r="I2910">
        <v>5</v>
      </c>
      <c r="J2910" s="1">
        <v>45212</v>
      </c>
      <c r="K2910" s="1">
        <v>45214</v>
      </c>
      <c r="L2910" t="s">
        <v>20</v>
      </c>
      <c r="M2910" t="str">
        <f t="shared" si="272"/>
        <v>Premium customer</v>
      </c>
      <c r="N2910" t="s">
        <v>27</v>
      </c>
      <c r="O2910">
        <v>105.42</v>
      </c>
      <c r="P2910" t="s">
        <v>39</v>
      </c>
      <c r="Q2910">
        <f>D2910-H2910</f>
        <v>940.88190000000009</v>
      </c>
      <c r="R2910" t="str">
        <f t="shared" si="273"/>
        <v>Bad</v>
      </c>
      <c r="S2910" t="str">
        <f t="shared" si="274"/>
        <v>Bad</v>
      </c>
      <c r="T2910" t="str">
        <f t="shared" si="275"/>
        <v>High Impact</v>
      </c>
    </row>
    <row r="2911" spans="1:20">
      <c r="A2911" t="s">
        <v>2947</v>
      </c>
      <c r="B2911" t="s">
        <v>18</v>
      </c>
      <c r="C2911" t="s">
        <v>19</v>
      </c>
      <c r="D2911">
        <v>4406.25</v>
      </c>
      <c r="E2911" t="str">
        <f t="shared" si="270"/>
        <v>High</v>
      </c>
      <c r="F2911" t="str">
        <f t="shared" si="271"/>
        <v>High</v>
      </c>
      <c r="G2911">
        <v>0.04</v>
      </c>
      <c r="H2911">
        <f>D2911*G2911</f>
        <v>176.25</v>
      </c>
      <c r="I2911">
        <v>4</v>
      </c>
      <c r="J2911" s="1">
        <v>45125</v>
      </c>
      <c r="K2911" s="1">
        <v>45132</v>
      </c>
      <c r="L2911" t="s">
        <v>26</v>
      </c>
      <c r="M2911" t="str">
        <f t="shared" si="272"/>
        <v>Potential customer</v>
      </c>
      <c r="N2911" t="s">
        <v>21</v>
      </c>
      <c r="O2911">
        <v>258.99</v>
      </c>
      <c r="P2911" t="s">
        <v>22</v>
      </c>
      <c r="Q2911">
        <f>D2911-H2911</f>
        <v>4230</v>
      </c>
      <c r="R2911" t="str">
        <f t="shared" si="273"/>
        <v>Bad</v>
      </c>
      <c r="S2911" t="str">
        <f t="shared" si="274"/>
        <v>Bad</v>
      </c>
      <c r="T2911" t="str">
        <f t="shared" si="275"/>
        <v>High Impact</v>
      </c>
    </row>
    <row r="2912" spans="1:20">
      <c r="A2912" t="s">
        <v>2948</v>
      </c>
      <c r="B2912" t="s">
        <v>24</v>
      </c>
      <c r="C2912" t="s">
        <v>19</v>
      </c>
      <c r="D2912">
        <v>2047.04</v>
      </c>
      <c r="E2912" t="str">
        <f t="shared" si="270"/>
        <v>High</v>
      </c>
      <c r="F2912" t="str">
        <f t="shared" si="271"/>
        <v>High</v>
      </c>
      <c r="G2912">
        <v>0.46</v>
      </c>
      <c r="H2912">
        <f>D2912*G2912</f>
        <v>941.63840000000005</v>
      </c>
      <c r="I2912">
        <v>3</v>
      </c>
      <c r="J2912" s="1">
        <v>45327</v>
      </c>
      <c r="K2912" s="1">
        <v>45334</v>
      </c>
      <c r="L2912" t="s">
        <v>36</v>
      </c>
      <c r="M2912" t="str">
        <f t="shared" si="272"/>
        <v>Normal customer</v>
      </c>
      <c r="N2912" t="s">
        <v>21</v>
      </c>
      <c r="O2912">
        <v>323.32</v>
      </c>
      <c r="P2912" t="s">
        <v>28</v>
      </c>
      <c r="Q2912">
        <f>D2912-H2912</f>
        <v>1105.4015999999999</v>
      </c>
      <c r="R2912" t="str">
        <f t="shared" si="273"/>
        <v>Good</v>
      </c>
      <c r="S2912" t="str">
        <f t="shared" si="274"/>
        <v>Good</v>
      </c>
      <c r="T2912" t="str">
        <f t="shared" si="275"/>
        <v>High Impact</v>
      </c>
    </row>
    <row r="2913" spans="1:20">
      <c r="A2913" t="s">
        <v>2949</v>
      </c>
      <c r="B2913" t="s">
        <v>30</v>
      </c>
      <c r="C2913" t="s">
        <v>19</v>
      </c>
      <c r="D2913">
        <v>1305.67</v>
      </c>
      <c r="E2913" t="str">
        <f t="shared" si="270"/>
        <v>High</v>
      </c>
      <c r="F2913" t="str">
        <f t="shared" si="271"/>
        <v>High</v>
      </c>
      <c r="G2913">
        <v>0.44</v>
      </c>
      <c r="H2913">
        <f>D2913*G2913</f>
        <v>574.49480000000005</v>
      </c>
      <c r="I2913">
        <v>8</v>
      </c>
      <c r="J2913" s="1">
        <v>45555</v>
      </c>
      <c r="K2913" s="1">
        <v>45556</v>
      </c>
      <c r="L2913" t="s">
        <v>26</v>
      </c>
      <c r="M2913" t="str">
        <f t="shared" si="272"/>
        <v>Potential customer</v>
      </c>
      <c r="N2913" t="s">
        <v>21</v>
      </c>
      <c r="O2913">
        <v>67.84</v>
      </c>
      <c r="P2913" t="s">
        <v>22</v>
      </c>
      <c r="Q2913">
        <f>D2913-H2913</f>
        <v>731.17520000000002</v>
      </c>
      <c r="R2913" t="str">
        <f t="shared" si="273"/>
        <v>Bad</v>
      </c>
      <c r="S2913" t="str">
        <f t="shared" si="274"/>
        <v>Bad</v>
      </c>
      <c r="T2913" t="str">
        <f t="shared" si="275"/>
        <v>High Impact</v>
      </c>
    </row>
    <row r="2914" spans="1:20">
      <c r="A2914" t="s">
        <v>2950</v>
      </c>
      <c r="B2914" t="s">
        <v>46</v>
      </c>
      <c r="C2914" t="s">
        <v>38</v>
      </c>
      <c r="D2914">
        <v>1208.2</v>
      </c>
      <c r="E2914" t="str">
        <f t="shared" si="270"/>
        <v>High</v>
      </c>
      <c r="F2914" t="str">
        <f t="shared" si="271"/>
        <v>High</v>
      </c>
      <c r="G2914">
        <v>0.43</v>
      </c>
      <c r="H2914">
        <f>D2914*G2914</f>
        <v>519.52600000000007</v>
      </c>
      <c r="I2914">
        <v>8</v>
      </c>
      <c r="J2914" s="1">
        <v>45107</v>
      </c>
      <c r="K2914" s="1">
        <v>45110</v>
      </c>
      <c r="L2914" t="s">
        <v>36</v>
      </c>
      <c r="M2914" t="str">
        <f t="shared" si="272"/>
        <v>Normal customer</v>
      </c>
      <c r="N2914" t="s">
        <v>21</v>
      </c>
      <c r="O2914">
        <v>77.33</v>
      </c>
      <c r="P2914" t="s">
        <v>44</v>
      </c>
      <c r="Q2914">
        <f>D2914-H2914</f>
        <v>688.67399999999998</v>
      </c>
      <c r="R2914" t="str">
        <f t="shared" si="273"/>
        <v>Bad</v>
      </c>
      <c r="S2914" t="str">
        <f t="shared" si="274"/>
        <v>Bad</v>
      </c>
      <c r="T2914" t="str">
        <f t="shared" si="275"/>
        <v>High Impact</v>
      </c>
    </row>
    <row r="2915" spans="1:20">
      <c r="A2915" t="s">
        <v>2951</v>
      </c>
      <c r="B2915" t="s">
        <v>24</v>
      </c>
      <c r="C2915" t="s">
        <v>38</v>
      </c>
      <c r="D2915">
        <v>4265.9399999999996</v>
      </c>
      <c r="E2915" t="str">
        <f t="shared" si="270"/>
        <v>High</v>
      </c>
      <c r="F2915" t="str">
        <f t="shared" si="271"/>
        <v>High</v>
      </c>
      <c r="G2915">
        <v>0.1</v>
      </c>
      <c r="H2915">
        <f>D2915*G2915</f>
        <v>426.59399999999999</v>
      </c>
      <c r="I2915">
        <v>3</v>
      </c>
      <c r="J2915" s="1">
        <v>45118</v>
      </c>
      <c r="K2915" s="1">
        <v>45124</v>
      </c>
      <c r="L2915" t="s">
        <v>20</v>
      </c>
      <c r="M2915" t="str">
        <f t="shared" si="272"/>
        <v>Premium customer</v>
      </c>
      <c r="N2915" t="s">
        <v>32</v>
      </c>
      <c r="O2915">
        <v>579.54</v>
      </c>
      <c r="P2915" t="s">
        <v>44</v>
      </c>
      <c r="Q2915">
        <f>D2915-H2915</f>
        <v>3839.3459999999995</v>
      </c>
      <c r="R2915" t="str">
        <f t="shared" si="273"/>
        <v>Good</v>
      </c>
      <c r="S2915" t="str">
        <f t="shared" si="274"/>
        <v>Good</v>
      </c>
      <c r="T2915" t="str">
        <f t="shared" si="275"/>
        <v>High Impact</v>
      </c>
    </row>
    <row r="2916" spans="1:20">
      <c r="A2916" t="s">
        <v>2952</v>
      </c>
      <c r="B2916" t="s">
        <v>30</v>
      </c>
      <c r="C2916" t="s">
        <v>19</v>
      </c>
      <c r="D2916">
        <v>1612.89</v>
      </c>
      <c r="E2916" t="str">
        <f t="shared" si="270"/>
        <v>High</v>
      </c>
      <c r="F2916" t="str">
        <f t="shared" si="271"/>
        <v>High</v>
      </c>
      <c r="G2916">
        <v>0.24</v>
      </c>
      <c r="H2916">
        <f>D2916*G2916</f>
        <v>387.09360000000004</v>
      </c>
      <c r="I2916">
        <v>5</v>
      </c>
      <c r="J2916" s="1">
        <v>45057</v>
      </c>
      <c r="K2916" s="1">
        <v>45063</v>
      </c>
      <c r="L2916" t="s">
        <v>26</v>
      </c>
      <c r="M2916" t="str">
        <f t="shared" si="272"/>
        <v>Potential customer</v>
      </c>
      <c r="N2916" t="s">
        <v>21</v>
      </c>
      <c r="O2916">
        <v>459.92</v>
      </c>
      <c r="P2916" t="s">
        <v>53</v>
      </c>
      <c r="Q2916">
        <f>D2916-H2916</f>
        <v>1225.7964000000002</v>
      </c>
      <c r="R2916" t="str">
        <f t="shared" si="273"/>
        <v>Good</v>
      </c>
      <c r="S2916" t="str">
        <f t="shared" si="274"/>
        <v>Good</v>
      </c>
      <c r="T2916" t="str">
        <f t="shared" si="275"/>
        <v>High Impact</v>
      </c>
    </row>
    <row r="2917" spans="1:20">
      <c r="A2917" t="s">
        <v>2953</v>
      </c>
      <c r="B2917" t="s">
        <v>30</v>
      </c>
      <c r="C2917" t="s">
        <v>31</v>
      </c>
      <c r="D2917">
        <v>1758.96</v>
      </c>
      <c r="E2917" t="str">
        <f t="shared" si="270"/>
        <v>High</v>
      </c>
      <c r="F2917" t="str">
        <f t="shared" si="271"/>
        <v>High</v>
      </c>
      <c r="G2917">
        <v>0.31</v>
      </c>
      <c r="H2917">
        <f>D2917*G2917</f>
        <v>545.27760000000001</v>
      </c>
      <c r="I2917">
        <v>8</v>
      </c>
      <c r="J2917" s="1">
        <v>45335</v>
      </c>
      <c r="K2917" s="1">
        <v>45341</v>
      </c>
      <c r="L2917" t="s">
        <v>36</v>
      </c>
      <c r="M2917" t="str">
        <f t="shared" si="272"/>
        <v>Normal customer</v>
      </c>
      <c r="N2917" t="s">
        <v>21</v>
      </c>
      <c r="O2917">
        <v>402.52</v>
      </c>
      <c r="P2917" t="s">
        <v>28</v>
      </c>
      <c r="Q2917">
        <f>D2917-H2917</f>
        <v>1213.6824000000001</v>
      </c>
      <c r="R2917" t="str">
        <f t="shared" si="273"/>
        <v>Good</v>
      </c>
      <c r="S2917" t="str">
        <f t="shared" si="274"/>
        <v>Good</v>
      </c>
      <c r="T2917" t="str">
        <f t="shared" si="275"/>
        <v>High Impact</v>
      </c>
    </row>
    <row r="2918" spans="1:20">
      <c r="A2918" t="s">
        <v>2954</v>
      </c>
      <c r="B2918" t="s">
        <v>18</v>
      </c>
      <c r="C2918" t="s">
        <v>31</v>
      </c>
      <c r="D2918">
        <v>1065.27</v>
      </c>
      <c r="E2918" t="str">
        <f t="shared" si="270"/>
        <v>High</v>
      </c>
      <c r="F2918" t="str">
        <f t="shared" si="271"/>
        <v>High</v>
      </c>
      <c r="G2918">
        <v>0.05</v>
      </c>
      <c r="H2918">
        <f>D2918*G2918</f>
        <v>53.263500000000001</v>
      </c>
      <c r="I2918">
        <v>6</v>
      </c>
      <c r="J2918" s="1">
        <v>45340</v>
      </c>
      <c r="K2918" s="1">
        <v>45346</v>
      </c>
      <c r="L2918" t="s">
        <v>26</v>
      </c>
      <c r="M2918" t="str">
        <f t="shared" si="272"/>
        <v>Potential customer</v>
      </c>
      <c r="N2918" t="s">
        <v>32</v>
      </c>
      <c r="O2918">
        <v>250.22</v>
      </c>
      <c r="P2918" t="s">
        <v>22</v>
      </c>
      <c r="Q2918">
        <f>D2918-H2918</f>
        <v>1012.0065</v>
      </c>
      <c r="R2918" t="str">
        <f t="shared" si="273"/>
        <v>Bad</v>
      </c>
      <c r="S2918" t="str">
        <f t="shared" si="274"/>
        <v>Bad</v>
      </c>
      <c r="T2918" t="str">
        <f t="shared" si="275"/>
        <v>High Impact</v>
      </c>
    </row>
    <row r="2919" spans="1:20">
      <c r="A2919" t="s">
        <v>2955</v>
      </c>
      <c r="B2919" t="s">
        <v>18</v>
      </c>
      <c r="C2919" t="s">
        <v>38</v>
      </c>
      <c r="D2919">
        <v>4810.49</v>
      </c>
      <c r="E2919" t="str">
        <f t="shared" si="270"/>
        <v>High</v>
      </c>
      <c r="F2919" t="str">
        <f t="shared" si="271"/>
        <v>High</v>
      </c>
      <c r="G2919">
        <v>0.28000000000000003</v>
      </c>
      <c r="H2919">
        <f>D2919*G2919</f>
        <v>1346.9372000000001</v>
      </c>
      <c r="I2919">
        <v>2</v>
      </c>
      <c r="J2919" s="1">
        <v>45090</v>
      </c>
      <c r="K2919" s="1">
        <v>45096</v>
      </c>
      <c r="L2919" t="s">
        <v>26</v>
      </c>
      <c r="M2919" t="str">
        <f t="shared" si="272"/>
        <v>Potential customer</v>
      </c>
      <c r="N2919" t="s">
        <v>32</v>
      </c>
      <c r="O2919">
        <v>445.76</v>
      </c>
      <c r="P2919" t="s">
        <v>22</v>
      </c>
      <c r="Q2919">
        <f>D2919-H2919</f>
        <v>3463.5527999999995</v>
      </c>
      <c r="R2919" t="str">
        <f t="shared" si="273"/>
        <v>Good</v>
      </c>
      <c r="S2919" t="str">
        <f t="shared" si="274"/>
        <v>Good</v>
      </c>
      <c r="T2919" t="str">
        <f t="shared" si="275"/>
        <v>High Impact</v>
      </c>
    </row>
    <row r="2920" spans="1:20">
      <c r="A2920" t="s">
        <v>2956</v>
      </c>
      <c r="B2920" t="s">
        <v>24</v>
      </c>
      <c r="C2920" t="s">
        <v>19</v>
      </c>
      <c r="D2920">
        <v>1299.25</v>
      </c>
      <c r="E2920" t="str">
        <f t="shared" si="270"/>
        <v>High</v>
      </c>
      <c r="F2920" t="str">
        <f t="shared" si="271"/>
        <v>High</v>
      </c>
      <c r="G2920">
        <v>0.42</v>
      </c>
      <c r="H2920">
        <f>D2920*G2920</f>
        <v>545.68499999999995</v>
      </c>
      <c r="I2920">
        <v>1</v>
      </c>
      <c r="J2920" s="1">
        <v>45260</v>
      </c>
      <c r="K2920" s="1">
        <v>45267</v>
      </c>
      <c r="L2920" t="s">
        <v>26</v>
      </c>
      <c r="M2920" t="str">
        <f t="shared" si="272"/>
        <v>Potential customer</v>
      </c>
      <c r="N2920" t="s">
        <v>21</v>
      </c>
      <c r="O2920">
        <v>250.23</v>
      </c>
      <c r="P2920" t="s">
        <v>44</v>
      </c>
      <c r="Q2920">
        <f>D2920-H2920</f>
        <v>753.56500000000005</v>
      </c>
      <c r="R2920" t="str">
        <f t="shared" si="273"/>
        <v>Bad</v>
      </c>
      <c r="S2920" t="str">
        <f t="shared" si="274"/>
        <v>Bad</v>
      </c>
      <c r="T2920" t="str">
        <f t="shared" si="275"/>
        <v>High Impact</v>
      </c>
    </row>
    <row r="2921" spans="1:20">
      <c r="A2921" t="s">
        <v>2957</v>
      </c>
      <c r="B2921" t="s">
        <v>46</v>
      </c>
      <c r="C2921" t="s">
        <v>31</v>
      </c>
      <c r="D2921">
        <v>1312.47</v>
      </c>
      <c r="E2921" t="str">
        <f t="shared" si="270"/>
        <v>High</v>
      </c>
      <c r="F2921" t="str">
        <f t="shared" si="271"/>
        <v>High</v>
      </c>
      <c r="G2921">
        <v>0.47</v>
      </c>
      <c r="H2921">
        <f>D2921*G2921</f>
        <v>616.86090000000002</v>
      </c>
      <c r="I2921">
        <v>7</v>
      </c>
      <c r="J2921" s="1">
        <v>45077</v>
      </c>
      <c r="K2921" s="1">
        <v>45082</v>
      </c>
      <c r="L2921" t="s">
        <v>26</v>
      </c>
      <c r="M2921" t="str">
        <f t="shared" si="272"/>
        <v>Potential customer</v>
      </c>
      <c r="N2921" t="s">
        <v>21</v>
      </c>
      <c r="O2921">
        <v>141.41</v>
      </c>
      <c r="P2921" t="s">
        <v>28</v>
      </c>
      <c r="Q2921">
        <f>D2921-H2921</f>
        <v>695.60910000000001</v>
      </c>
      <c r="R2921" t="str">
        <f t="shared" si="273"/>
        <v>Bad</v>
      </c>
      <c r="S2921" t="str">
        <f t="shared" si="274"/>
        <v>Bad</v>
      </c>
      <c r="T2921" t="str">
        <f t="shared" si="275"/>
        <v>High Impact</v>
      </c>
    </row>
    <row r="2922" spans="1:20">
      <c r="A2922" t="s">
        <v>2958</v>
      </c>
      <c r="B2922" t="s">
        <v>30</v>
      </c>
      <c r="C2922" t="s">
        <v>38</v>
      </c>
      <c r="D2922">
        <v>4725.1000000000004</v>
      </c>
      <c r="E2922" t="str">
        <f t="shared" si="270"/>
        <v>High</v>
      </c>
      <c r="F2922" t="str">
        <f t="shared" si="271"/>
        <v>High</v>
      </c>
      <c r="G2922">
        <v>0.14000000000000001</v>
      </c>
      <c r="H2922">
        <f>D2922*G2922</f>
        <v>661.51400000000012</v>
      </c>
      <c r="I2922">
        <v>2</v>
      </c>
      <c r="J2922" s="1">
        <v>45616</v>
      </c>
      <c r="K2922" s="1">
        <v>45619</v>
      </c>
      <c r="L2922" t="s">
        <v>20</v>
      </c>
      <c r="M2922" t="str">
        <f t="shared" si="272"/>
        <v>Premium customer</v>
      </c>
      <c r="N2922" t="s">
        <v>32</v>
      </c>
      <c r="O2922">
        <v>848.51</v>
      </c>
      <c r="P2922" t="s">
        <v>53</v>
      </c>
      <c r="Q2922">
        <f>D2922-H2922</f>
        <v>4063.5860000000002</v>
      </c>
      <c r="R2922" t="str">
        <f t="shared" si="273"/>
        <v>Good</v>
      </c>
      <c r="S2922" t="str">
        <f t="shared" si="274"/>
        <v>Good</v>
      </c>
      <c r="T2922" t="str">
        <f t="shared" si="275"/>
        <v>High Impact</v>
      </c>
    </row>
    <row r="2923" spans="1:20">
      <c r="A2923" t="s">
        <v>2959</v>
      </c>
      <c r="B2923" t="s">
        <v>24</v>
      </c>
      <c r="C2923" t="s">
        <v>19</v>
      </c>
      <c r="D2923">
        <v>4514.3999999999996</v>
      </c>
      <c r="E2923" t="str">
        <f t="shared" si="270"/>
        <v>High</v>
      </c>
      <c r="F2923" t="str">
        <f t="shared" si="271"/>
        <v>High</v>
      </c>
      <c r="G2923">
        <v>0.14000000000000001</v>
      </c>
      <c r="H2923">
        <f>D2923*G2923</f>
        <v>632.01599999999996</v>
      </c>
      <c r="I2923">
        <v>4</v>
      </c>
      <c r="J2923" s="1">
        <v>45040</v>
      </c>
      <c r="K2923" s="1">
        <v>45043</v>
      </c>
      <c r="L2923" t="s">
        <v>20</v>
      </c>
      <c r="M2923" t="str">
        <f t="shared" si="272"/>
        <v>Premium customer</v>
      </c>
      <c r="N2923" t="s">
        <v>27</v>
      </c>
      <c r="O2923">
        <v>1143.6500000000001</v>
      </c>
      <c r="P2923" t="s">
        <v>28</v>
      </c>
      <c r="Q2923">
        <f>D2923-H2923</f>
        <v>3882.3839999999996</v>
      </c>
      <c r="R2923" t="str">
        <f t="shared" si="273"/>
        <v>Good</v>
      </c>
      <c r="S2923" t="str">
        <f t="shared" si="274"/>
        <v>Good</v>
      </c>
      <c r="T2923" t="str">
        <f t="shared" si="275"/>
        <v>High Impact</v>
      </c>
    </row>
    <row r="2924" spans="1:20">
      <c r="A2924" t="s">
        <v>2960</v>
      </c>
      <c r="B2924" t="s">
        <v>30</v>
      </c>
      <c r="C2924" t="s">
        <v>25</v>
      </c>
      <c r="D2924">
        <v>1319.66</v>
      </c>
      <c r="E2924" t="str">
        <f t="shared" si="270"/>
        <v>High</v>
      </c>
      <c r="F2924" t="str">
        <f t="shared" si="271"/>
        <v>High</v>
      </c>
      <c r="G2924">
        <v>0.14000000000000001</v>
      </c>
      <c r="H2924">
        <f>D2924*G2924</f>
        <v>184.75240000000002</v>
      </c>
      <c r="I2924">
        <v>6</v>
      </c>
      <c r="J2924" s="1">
        <v>45454</v>
      </c>
      <c r="K2924" s="1">
        <v>45455</v>
      </c>
      <c r="L2924" t="s">
        <v>36</v>
      </c>
      <c r="M2924" t="str">
        <f t="shared" si="272"/>
        <v>Normal customer</v>
      </c>
      <c r="N2924" t="s">
        <v>27</v>
      </c>
      <c r="O2924">
        <v>208.39</v>
      </c>
      <c r="P2924" t="s">
        <v>53</v>
      </c>
      <c r="Q2924">
        <f>D2924-H2924</f>
        <v>1134.9076</v>
      </c>
      <c r="R2924" t="str">
        <f t="shared" si="273"/>
        <v>Bad</v>
      </c>
      <c r="S2924" t="str">
        <f t="shared" si="274"/>
        <v>Bad</v>
      </c>
      <c r="T2924" t="str">
        <f t="shared" si="275"/>
        <v>High Impact</v>
      </c>
    </row>
    <row r="2925" spans="1:20">
      <c r="A2925" t="s">
        <v>2961</v>
      </c>
      <c r="B2925" t="s">
        <v>30</v>
      </c>
      <c r="C2925" t="s">
        <v>19</v>
      </c>
      <c r="D2925">
        <v>4337.16</v>
      </c>
      <c r="E2925" t="str">
        <f t="shared" si="270"/>
        <v>High</v>
      </c>
      <c r="F2925" t="str">
        <f t="shared" si="271"/>
        <v>High</v>
      </c>
      <c r="G2925">
        <v>0.08</v>
      </c>
      <c r="H2925">
        <f>D2925*G2925</f>
        <v>346.97280000000001</v>
      </c>
      <c r="I2925">
        <v>7</v>
      </c>
      <c r="J2925" s="1">
        <v>45530</v>
      </c>
      <c r="K2925" s="1">
        <v>45534</v>
      </c>
      <c r="L2925" t="s">
        <v>20</v>
      </c>
      <c r="M2925" t="str">
        <f t="shared" si="272"/>
        <v>Premium customer</v>
      </c>
      <c r="N2925" t="s">
        <v>27</v>
      </c>
      <c r="O2925">
        <v>464.81</v>
      </c>
      <c r="P2925" t="s">
        <v>39</v>
      </c>
      <c r="Q2925">
        <f>D2925-H2925</f>
        <v>3990.1871999999998</v>
      </c>
      <c r="R2925" t="str">
        <f t="shared" si="273"/>
        <v>Good</v>
      </c>
      <c r="S2925" t="str">
        <f t="shared" si="274"/>
        <v>Good</v>
      </c>
      <c r="T2925" t="str">
        <f t="shared" si="275"/>
        <v>High Impact</v>
      </c>
    </row>
    <row r="2926" spans="1:20">
      <c r="A2926" t="s">
        <v>2962</v>
      </c>
      <c r="B2926" t="s">
        <v>46</v>
      </c>
      <c r="C2926" t="s">
        <v>19</v>
      </c>
      <c r="D2926">
        <v>1324.13</v>
      </c>
      <c r="E2926" t="str">
        <f t="shared" si="270"/>
        <v>High</v>
      </c>
      <c r="F2926" t="str">
        <f t="shared" si="271"/>
        <v>High</v>
      </c>
      <c r="G2926">
        <v>0.22</v>
      </c>
      <c r="H2926">
        <f>D2926*G2926</f>
        <v>291.30860000000001</v>
      </c>
      <c r="I2926">
        <v>7</v>
      </c>
      <c r="J2926" s="1">
        <v>45596</v>
      </c>
      <c r="K2926" s="1">
        <v>45603</v>
      </c>
      <c r="L2926" t="s">
        <v>20</v>
      </c>
      <c r="M2926" t="str">
        <f t="shared" si="272"/>
        <v>Premium customer</v>
      </c>
      <c r="N2926" t="s">
        <v>32</v>
      </c>
      <c r="O2926">
        <v>168.18</v>
      </c>
      <c r="P2926" t="s">
        <v>28</v>
      </c>
      <c r="Q2926">
        <f>D2926-H2926</f>
        <v>1032.8214</v>
      </c>
      <c r="R2926" t="str">
        <f t="shared" si="273"/>
        <v>Bad</v>
      </c>
      <c r="S2926" t="str">
        <f t="shared" si="274"/>
        <v>Bad</v>
      </c>
      <c r="T2926" t="str">
        <f t="shared" si="275"/>
        <v>High Impact</v>
      </c>
    </row>
    <row r="2927" spans="1:20">
      <c r="A2927" t="s">
        <v>2963</v>
      </c>
      <c r="B2927" t="s">
        <v>46</v>
      </c>
      <c r="C2927" t="s">
        <v>41</v>
      </c>
      <c r="D2927">
        <v>513.87</v>
      </c>
      <c r="E2927" t="str">
        <f t="shared" si="270"/>
        <v>Low</v>
      </c>
      <c r="F2927" t="str">
        <f t="shared" si="271"/>
        <v>Midium</v>
      </c>
      <c r="G2927">
        <v>0.39</v>
      </c>
      <c r="H2927">
        <f>D2927*G2927</f>
        <v>200.4093</v>
      </c>
      <c r="I2927">
        <v>7</v>
      </c>
      <c r="J2927" s="1">
        <v>45287</v>
      </c>
      <c r="K2927" s="1">
        <v>45288</v>
      </c>
      <c r="L2927" t="s">
        <v>20</v>
      </c>
      <c r="M2927" t="str">
        <f t="shared" si="272"/>
        <v>Normal customer</v>
      </c>
      <c r="N2927" t="s">
        <v>21</v>
      </c>
      <c r="O2927">
        <v>88.61</v>
      </c>
      <c r="P2927" t="s">
        <v>33</v>
      </c>
      <c r="Q2927">
        <f>D2927-H2927</f>
        <v>313.46069999999997</v>
      </c>
      <c r="R2927" t="str">
        <f t="shared" si="273"/>
        <v>Bad</v>
      </c>
      <c r="S2927" t="str">
        <f t="shared" si="274"/>
        <v>Bad</v>
      </c>
      <c r="T2927" t="str">
        <f t="shared" si="275"/>
        <v>High Impact</v>
      </c>
    </row>
    <row r="2928" spans="1:20">
      <c r="A2928" t="s">
        <v>2964</v>
      </c>
      <c r="B2928" t="s">
        <v>24</v>
      </c>
      <c r="C2928" t="s">
        <v>41</v>
      </c>
      <c r="D2928">
        <v>4119.7700000000004</v>
      </c>
      <c r="E2928" t="str">
        <f t="shared" si="270"/>
        <v>High</v>
      </c>
      <c r="F2928" t="str">
        <f t="shared" si="271"/>
        <v>High</v>
      </c>
      <c r="G2928">
        <v>0.36</v>
      </c>
      <c r="H2928">
        <f>D2928*G2928</f>
        <v>1483.1172000000001</v>
      </c>
      <c r="I2928">
        <v>4</v>
      </c>
      <c r="J2928" s="1">
        <v>45115</v>
      </c>
      <c r="K2928" s="1">
        <v>45117</v>
      </c>
      <c r="L2928" t="s">
        <v>20</v>
      </c>
      <c r="M2928" t="str">
        <f t="shared" si="272"/>
        <v>Premium customer</v>
      </c>
      <c r="N2928" t="s">
        <v>27</v>
      </c>
      <c r="O2928">
        <v>1040.26</v>
      </c>
      <c r="P2928" t="s">
        <v>44</v>
      </c>
      <c r="Q2928">
        <f>D2928-H2928</f>
        <v>2636.6528000000003</v>
      </c>
      <c r="R2928" t="str">
        <f t="shared" si="273"/>
        <v>Good</v>
      </c>
      <c r="S2928" t="str">
        <f t="shared" si="274"/>
        <v>Good</v>
      </c>
      <c r="T2928" t="str">
        <f t="shared" si="275"/>
        <v>High Impact</v>
      </c>
    </row>
    <row r="2929" spans="1:20">
      <c r="A2929" t="s">
        <v>2965</v>
      </c>
      <c r="B2929" t="s">
        <v>46</v>
      </c>
      <c r="C2929" t="s">
        <v>25</v>
      </c>
      <c r="D2929">
        <v>3880.63</v>
      </c>
      <c r="E2929" t="str">
        <f t="shared" si="270"/>
        <v>High</v>
      </c>
      <c r="F2929" t="str">
        <f t="shared" si="271"/>
        <v>High</v>
      </c>
      <c r="G2929">
        <v>0.45</v>
      </c>
      <c r="H2929">
        <f>D2929*G2929</f>
        <v>1746.2835</v>
      </c>
      <c r="I2929">
        <v>6</v>
      </c>
      <c r="J2929" s="1">
        <v>45156</v>
      </c>
      <c r="K2929" s="1">
        <v>45158</v>
      </c>
      <c r="L2929" t="s">
        <v>36</v>
      </c>
      <c r="M2929" t="str">
        <f t="shared" si="272"/>
        <v>Normal customer</v>
      </c>
      <c r="N2929" t="s">
        <v>27</v>
      </c>
      <c r="O2929">
        <v>808.89</v>
      </c>
      <c r="P2929" t="s">
        <v>44</v>
      </c>
      <c r="Q2929">
        <f>D2929-H2929</f>
        <v>2134.3465000000001</v>
      </c>
      <c r="R2929" t="str">
        <f t="shared" si="273"/>
        <v>Good</v>
      </c>
      <c r="S2929" t="str">
        <f t="shared" si="274"/>
        <v>Good</v>
      </c>
      <c r="T2929" t="str">
        <f t="shared" si="275"/>
        <v>High Impact</v>
      </c>
    </row>
    <row r="2930" spans="1:20">
      <c r="A2930" t="s">
        <v>2966</v>
      </c>
      <c r="B2930" t="s">
        <v>46</v>
      </c>
      <c r="C2930" t="s">
        <v>25</v>
      </c>
      <c r="D2930">
        <v>1543.87</v>
      </c>
      <c r="E2930" t="str">
        <f t="shared" si="270"/>
        <v>High</v>
      </c>
      <c r="F2930" t="str">
        <f t="shared" si="271"/>
        <v>High</v>
      </c>
      <c r="G2930">
        <v>0.18</v>
      </c>
      <c r="H2930">
        <f>D2930*G2930</f>
        <v>277.89659999999998</v>
      </c>
      <c r="I2930">
        <v>3</v>
      </c>
      <c r="J2930" s="1">
        <v>45221</v>
      </c>
      <c r="K2930" s="1">
        <v>45223</v>
      </c>
      <c r="L2930" t="s">
        <v>20</v>
      </c>
      <c r="M2930" t="str">
        <f t="shared" si="272"/>
        <v>Premium customer</v>
      </c>
      <c r="N2930" t="s">
        <v>21</v>
      </c>
      <c r="O2930">
        <v>445.99</v>
      </c>
      <c r="P2930" t="s">
        <v>22</v>
      </c>
      <c r="Q2930">
        <f>D2930-H2930</f>
        <v>1265.9733999999999</v>
      </c>
      <c r="R2930" t="str">
        <f t="shared" si="273"/>
        <v>Good</v>
      </c>
      <c r="S2930" t="str">
        <f t="shared" si="274"/>
        <v>Good</v>
      </c>
      <c r="T2930" t="str">
        <f t="shared" si="275"/>
        <v>High Impact</v>
      </c>
    </row>
    <row r="2931" spans="1:20">
      <c r="A2931" t="s">
        <v>2967</v>
      </c>
      <c r="B2931" t="s">
        <v>24</v>
      </c>
      <c r="C2931" t="s">
        <v>19</v>
      </c>
      <c r="D2931">
        <v>541.67999999999995</v>
      </c>
      <c r="E2931" t="str">
        <f t="shared" si="270"/>
        <v>Low</v>
      </c>
      <c r="F2931" t="str">
        <f t="shared" si="271"/>
        <v>Midium</v>
      </c>
      <c r="G2931">
        <v>0.28999999999999998</v>
      </c>
      <c r="H2931">
        <f>D2931*G2931</f>
        <v>157.08719999999997</v>
      </c>
      <c r="I2931">
        <v>8</v>
      </c>
      <c r="J2931" s="1">
        <v>45443</v>
      </c>
      <c r="K2931" s="1">
        <v>45445</v>
      </c>
      <c r="L2931" t="s">
        <v>20</v>
      </c>
      <c r="M2931" t="str">
        <f t="shared" si="272"/>
        <v>Normal customer</v>
      </c>
      <c r="N2931" t="s">
        <v>32</v>
      </c>
      <c r="O2931">
        <v>159.34</v>
      </c>
      <c r="P2931" t="s">
        <v>33</v>
      </c>
      <c r="Q2931">
        <f>D2931-H2931</f>
        <v>384.59280000000001</v>
      </c>
      <c r="R2931" t="str">
        <f t="shared" si="273"/>
        <v>Bad</v>
      </c>
      <c r="S2931" t="str">
        <f t="shared" si="274"/>
        <v>Bad</v>
      </c>
      <c r="T2931" t="str">
        <f t="shared" si="275"/>
        <v>High Impact</v>
      </c>
    </row>
    <row r="2932" spans="1:20">
      <c r="A2932" t="s">
        <v>2968</v>
      </c>
      <c r="B2932" t="s">
        <v>46</v>
      </c>
      <c r="C2932" t="s">
        <v>31</v>
      </c>
      <c r="D2932">
        <v>1111.55</v>
      </c>
      <c r="E2932" t="str">
        <f t="shared" si="270"/>
        <v>High</v>
      </c>
      <c r="F2932" t="str">
        <f t="shared" si="271"/>
        <v>High</v>
      </c>
      <c r="G2932">
        <v>0.38</v>
      </c>
      <c r="H2932">
        <f>D2932*G2932</f>
        <v>422.38900000000001</v>
      </c>
      <c r="I2932">
        <v>1</v>
      </c>
      <c r="J2932" s="1">
        <v>45000</v>
      </c>
      <c r="K2932" s="1">
        <v>45002</v>
      </c>
      <c r="L2932" t="s">
        <v>36</v>
      </c>
      <c r="M2932" t="str">
        <f t="shared" si="272"/>
        <v>Normal customer</v>
      </c>
      <c r="N2932" t="s">
        <v>27</v>
      </c>
      <c r="O2932">
        <v>142.58000000000001</v>
      </c>
      <c r="P2932" t="s">
        <v>22</v>
      </c>
      <c r="Q2932">
        <f>D2932-H2932</f>
        <v>689.16099999999994</v>
      </c>
      <c r="R2932" t="str">
        <f t="shared" si="273"/>
        <v>Bad</v>
      </c>
      <c r="S2932" t="str">
        <f t="shared" si="274"/>
        <v>Bad</v>
      </c>
      <c r="T2932" t="str">
        <f t="shared" si="275"/>
        <v>High Impact</v>
      </c>
    </row>
    <row r="2933" spans="1:20">
      <c r="A2933" t="s">
        <v>2969</v>
      </c>
      <c r="B2933" t="s">
        <v>18</v>
      </c>
      <c r="C2933" t="s">
        <v>25</v>
      </c>
      <c r="D2933">
        <v>3878.18</v>
      </c>
      <c r="E2933" t="str">
        <f t="shared" si="270"/>
        <v>High</v>
      </c>
      <c r="F2933" t="str">
        <f t="shared" si="271"/>
        <v>High</v>
      </c>
      <c r="G2933">
        <v>0.45</v>
      </c>
      <c r="H2933">
        <f>D2933*G2933</f>
        <v>1745.181</v>
      </c>
      <c r="I2933">
        <v>8</v>
      </c>
      <c r="J2933" s="1">
        <v>44956</v>
      </c>
      <c r="K2933" s="1">
        <v>44961</v>
      </c>
      <c r="L2933" t="s">
        <v>20</v>
      </c>
      <c r="M2933" t="str">
        <f t="shared" si="272"/>
        <v>Premium customer</v>
      </c>
      <c r="N2933" t="s">
        <v>27</v>
      </c>
      <c r="O2933">
        <v>833.98</v>
      </c>
      <c r="P2933" t="s">
        <v>44</v>
      </c>
      <c r="Q2933">
        <f>D2933-H2933</f>
        <v>2132.9989999999998</v>
      </c>
      <c r="R2933" t="str">
        <f t="shared" si="273"/>
        <v>Good</v>
      </c>
      <c r="S2933" t="str">
        <f t="shared" si="274"/>
        <v>Good</v>
      </c>
      <c r="T2933" t="str">
        <f t="shared" si="275"/>
        <v>High Impact</v>
      </c>
    </row>
    <row r="2934" spans="1:20">
      <c r="A2934" t="s">
        <v>2970</v>
      </c>
      <c r="B2934" t="s">
        <v>30</v>
      </c>
      <c r="C2934" t="s">
        <v>19</v>
      </c>
      <c r="D2934">
        <v>4827.26</v>
      </c>
      <c r="E2934" t="str">
        <f t="shared" si="270"/>
        <v>High</v>
      </c>
      <c r="F2934" t="str">
        <f t="shared" si="271"/>
        <v>High</v>
      </c>
      <c r="G2934">
        <v>0.44</v>
      </c>
      <c r="H2934">
        <f>D2934*G2934</f>
        <v>2123.9944</v>
      </c>
      <c r="I2934">
        <v>5</v>
      </c>
      <c r="J2934" s="1">
        <v>45262</v>
      </c>
      <c r="K2934" s="1">
        <v>45265</v>
      </c>
      <c r="L2934" t="s">
        <v>36</v>
      </c>
      <c r="M2934" t="str">
        <f t="shared" si="272"/>
        <v>Normal customer</v>
      </c>
      <c r="N2934" t="s">
        <v>21</v>
      </c>
      <c r="O2934">
        <v>1096.2</v>
      </c>
      <c r="P2934" t="s">
        <v>33</v>
      </c>
      <c r="Q2934">
        <f>D2934-H2934</f>
        <v>2703.2656000000002</v>
      </c>
      <c r="R2934" t="str">
        <f t="shared" si="273"/>
        <v>Good</v>
      </c>
      <c r="S2934" t="str">
        <f t="shared" si="274"/>
        <v>Good</v>
      </c>
      <c r="T2934" t="str">
        <f t="shared" si="275"/>
        <v>High Impact</v>
      </c>
    </row>
    <row r="2935" spans="1:20">
      <c r="A2935" t="s">
        <v>2971</v>
      </c>
      <c r="B2935" t="s">
        <v>30</v>
      </c>
      <c r="C2935" t="s">
        <v>38</v>
      </c>
      <c r="D2935">
        <v>1369.11</v>
      </c>
      <c r="E2935" t="str">
        <f t="shared" si="270"/>
        <v>High</v>
      </c>
      <c r="F2935" t="str">
        <f t="shared" si="271"/>
        <v>High</v>
      </c>
      <c r="G2935">
        <v>0.23</v>
      </c>
      <c r="H2935">
        <f>D2935*G2935</f>
        <v>314.89529999999996</v>
      </c>
      <c r="I2935">
        <v>8</v>
      </c>
      <c r="J2935" s="1">
        <v>45193</v>
      </c>
      <c r="K2935" s="1">
        <v>45198</v>
      </c>
      <c r="L2935" t="s">
        <v>20</v>
      </c>
      <c r="M2935" t="str">
        <f t="shared" si="272"/>
        <v>Premium customer</v>
      </c>
      <c r="N2935" t="s">
        <v>21</v>
      </c>
      <c r="O2935">
        <v>260.12</v>
      </c>
      <c r="P2935" t="s">
        <v>44</v>
      </c>
      <c r="Q2935">
        <f>D2935-H2935</f>
        <v>1054.2147</v>
      </c>
      <c r="R2935" t="str">
        <f t="shared" si="273"/>
        <v>Bad</v>
      </c>
      <c r="S2935" t="str">
        <f t="shared" si="274"/>
        <v>Bad</v>
      </c>
      <c r="T2935" t="str">
        <f t="shared" si="275"/>
        <v>High Impact</v>
      </c>
    </row>
    <row r="2936" spans="1:20">
      <c r="A2936" t="s">
        <v>2972</v>
      </c>
      <c r="B2936" t="s">
        <v>30</v>
      </c>
      <c r="C2936" t="s">
        <v>41</v>
      </c>
      <c r="D2936">
        <v>4109.47</v>
      </c>
      <c r="E2936" t="str">
        <f t="shared" si="270"/>
        <v>High</v>
      </c>
      <c r="F2936" t="str">
        <f t="shared" si="271"/>
        <v>High</v>
      </c>
      <c r="G2936">
        <v>0.45</v>
      </c>
      <c r="H2936">
        <f>D2936*G2936</f>
        <v>1849.2615000000001</v>
      </c>
      <c r="I2936">
        <v>4</v>
      </c>
      <c r="J2936" s="1">
        <v>45569</v>
      </c>
      <c r="K2936" s="1">
        <v>45574</v>
      </c>
      <c r="L2936" t="s">
        <v>20</v>
      </c>
      <c r="M2936" t="str">
        <f t="shared" si="272"/>
        <v>Premium customer</v>
      </c>
      <c r="N2936" t="s">
        <v>32</v>
      </c>
      <c r="O2936">
        <v>1031.06</v>
      </c>
      <c r="P2936" t="s">
        <v>28</v>
      </c>
      <c r="Q2936">
        <f>D2936-H2936</f>
        <v>2260.2085000000002</v>
      </c>
      <c r="R2936" t="str">
        <f t="shared" si="273"/>
        <v>Good</v>
      </c>
      <c r="S2936" t="str">
        <f t="shared" si="274"/>
        <v>Good</v>
      </c>
      <c r="T2936" t="str">
        <f t="shared" si="275"/>
        <v>High Impact</v>
      </c>
    </row>
    <row r="2937" spans="1:20">
      <c r="A2937" t="s">
        <v>2973</v>
      </c>
      <c r="B2937" t="s">
        <v>30</v>
      </c>
      <c r="C2937" t="s">
        <v>31</v>
      </c>
      <c r="D2937">
        <v>1216.8699999999999</v>
      </c>
      <c r="E2937" t="str">
        <f t="shared" si="270"/>
        <v>High</v>
      </c>
      <c r="F2937" t="str">
        <f t="shared" si="271"/>
        <v>High</v>
      </c>
      <c r="G2937">
        <v>0.22</v>
      </c>
      <c r="H2937">
        <f>D2937*G2937</f>
        <v>267.71139999999997</v>
      </c>
      <c r="I2937">
        <v>2</v>
      </c>
      <c r="J2937" s="1">
        <v>44941</v>
      </c>
      <c r="K2937" s="1">
        <v>44942</v>
      </c>
      <c r="L2937" t="s">
        <v>26</v>
      </c>
      <c r="M2937" t="str">
        <f t="shared" si="272"/>
        <v>Potential customer</v>
      </c>
      <c r="N2937" t="s">
        <v>21</v>
      </c>
      <c r="O2937">
        <v>144.83000000000001</v>
      </c>
      <c r="P2937" t="s">
        <v>39</v>
      </c>
      <c r="Q2937">
        <f>D2937-H2937</f>
        <v>949.15859999999998</v>
      </c>
      <c r="R2937" t="str">
        <f t="shared" si="273"/>
        <v>Bad</v>
      </c>
      <c r="S2937" t="str">
        <f t="shared" si="274"/>
        <v>Bad</v>
      </c>
      <c r="T2937" t="str">
        <f t="shared" si="275"/>
        <v>High Impact</v>
      </c>
    </row>
    <row r="2938" spans="1:20">
      <c r="A2938" t="s">
        <v>2974</v>
      </c>
      <c r="B2938" t="s">
        <v>24</v>
      </c>
      <c r="C2938" t="s">
        <v>19</v>
      </c>
      <c r="D2938">
        <v>3430.04</v>
      </c>
      <c r="E2938" t="str">
        <f t="shared" si="270"/>
        <v>High</v>
      </c>
      <c r="F2938" t="str">
        <f t="shared" si="271"/>
        <v>High</v>
      </c>
      <c r="G2938">
        <v>0.45</v>
      </c>
      <c r="H2938">
        <f>D2938*G2938</f>
        <v>1543.518</v>
      </c>
      <c r="I2938">
        <v>4</v>
      </c>
      <c r="J2938" s="1">
        <v>45354</v>
      </c>
      <c r="K2938" s="1">
        <v>45355</v>
      </c>
      <c r="L2938" t="s">
        <v>36</v>
      </c>
      <c r="M2938" t="str">
        <f t="shared" si="272"/>
        <v>Normal customer</v>
      </c>
      <c r="N2938" t="s">
        <v>32</v>
      </c>
      <c r="O2938">
        <v>824.69</v>
      </c>
      <c r="P2938" t="s">
        <v>44</v>
      </c>
      <c r="Q2938">
        <f>D2938-H2938</f>
        <v>1886.5219999999999</v>
      </c>
      <c r="R2938" t="str">
        <f t="shared" si="273"/>
        <v>Good</v>
      </c>
      <c r="S2938" t="str">
        <f t="shared" si="274"/>
        <v>Good</v>
      </c>
      <c r="T2938" t="str">
        <f t="shared" si="275"/>
        <v>High Impact</v>
      </c>
    </row>
    <row r="2939" spans="1:20">
      <c r="A2939" t="s">
        <v>2975</v>
      </c>
      <c r="B2939" t="s">
        <v>30</v>
      </c>
      <c r="C2939" t="s">
        <v>38</v>
      </c>
      <c r="D2939">
        <v>509.71</v>
      </c>
      <c r="E2939" t="str">
        <f t="shared" si="270"/>
        <v>Low</v>
      </c>
      <c r="F2939" t="str">
        <f t="shared" si="271"/>
        <v>Midium</v>
      </c>
      <c r="G2939">
        <v>0.39</v>
      </c>
      <c r="H2939">
        <f>D2939*G2939</f>
        <v>198.7869</v>
      </c>
      <c r="I2939">
        <v>8</v>
      </c>
      <c r="J2939" s="1">
        <v>45492</v>
      </c>
      <c r="K2939" s="1">
        <v>45497</v>
      </c>
      <c r="L2939" t="s">
        <v>36</v>
      </c>
      <c r="M2939" t="str">
        <f t="shared" si="272"/>
        <v>Normal customer</v>
      </c>
      <c r="N2939" t="s">
        <v>32</v>
      </c>
      <c r="O2939">
        <v>57.49</v>
      </c>
      <c r="P2939" t="s">
        <v>53</v>
      </c>
      <c r="Q2939">
        <f>D2939-H2939</f>
        <v>310.92309999999998</v>
      </c>
      <c r="R2939" t="str">
        <f t="shared" si="273"/>
        <v>Bad</v>
      </c>
      <c r="S2939" t="str">
        <f t="shared" si="274"/>
        <v>Bad</v>
      </c>
      <c r="T2939" t="str">
        <f t="shared" si="275"/>
        <v>High Impact</v>
      </c>
    </row>
    <row r="2940" spans="1:20">
      <c r="A2940" t="s">
        <v>2976</v>
      </c>
      <c r="B2940" t="s">
        <v>30</v>
      </c>
      <c r="C2940" t="s">
        <v>41</v>
      </c>
      <c r="D2940">
        <v>2967.95</v>
      </c>
      <c r="E2940" t="str">
        <f t="shared" si="270"/>
        <v>High</v>
      </c>
      <c r="F2940" t="str">
        <f t="shared" si="271"/>
        <v>High</v>
      </c>
      <c r="G2940">
        <v>0.11</v>
      </c>
      <c r="H2940">
        <f>D2940*G2940</f>
        <v>326.47449999999998</v>
      </c>
      <c r="I2940">
        <v>1</v>
      </c>
      <c r="J2940" s="1">
        <v>45567</v>
      </c>
      <c r="K2940" s="1">
        <v>45569</v>
      </c>
      <c r="L2940" t="s">
        <v>26</v>
      </c>
      <c r="M2940" t="str">
        <f t="shared" si="272"/>
        <v>Potential customer</v>
      </c>
      <c r="N2940" t="s">
        <v>21</v>
      </c>
      <c r="O2940">
        <v>551.27</v>
      </c>
      <c r="P2940" t="s">
        <v>39</v>
      </c>
      <c r="Q2940">
        <f>D2940-H2940</f>
        <v>2641.4755</v>
      </c>
      <c r="R2940" t="str">
        <f t="shared" si="273"/>
        <v>Good</v>
      </c>
      <c r="S2940" t="str">
        <f t="shared" si="274"/>
        <v>Good</v>
      </c>
      <c r="T2940" t="str">
        <f t="shared" si="275"/>
        <v>High Impact</v>
      </c>
    </row>
    <row r="2941" spans="1:20">
      <c r="A2941" t="s">
        <v>2977</v>
      </c>
      <c r="B2941" t="s">
        <v>30</v>
      </c>
      <c r="C2941" t="s">
        <v>38</v>
      </c>
      <c r="D2941">
        <v>1419.03</v>
      </c>
      <c r="E2941" t="str">
        <f t="shared" si="270"/>
        <v>High</v>
      </c>
      <c r="F2941" t="str">
        <f t="shared" si="271"/>
        <v>High</v>
      </c>
      <c r="G2941">
        <v>0.46</v>
      </c>
      <c r="H2941">
        <f>D2941*G2941</f>
        <v>652.75380000000007</v>
      </c>
      <c r="I2941">
        <v>5</v>
      </c>
      <c r="J2941" s="1">
        <v>44939</v>
      </c>
      <c r="K2941" s="1">
        <v>44943</v>
      </c>
      <c r="L2941" t="s">
        <v>36</v>
      </c>
      <c r="M2941" t="str">
        <f t="shared" si="272"/>
        <v>Normal customer</v>
      </c>
      <c r="N2941" t="s">
        <v>27</v>
      </c>
      <c r="O2941">
        <v>111.07</v>
      </c>
      <c r="P2941" t="s">
        <v>39</v>
      </c>
      <c r="Q2941">
        <f>D2941-H2941</f>
        <v>766.2761999999999</v>
      </c>
      <c r="R2941" t="str">
        <f t="shared" si="273"/>
        <v>Bad</v>
      </c>
      <c r="S2941" t="str">
        <f t="shared" si="274"/>
        <v>Bad</v>
      </c>
      <c r="T2941" t="str">
        <f t="shared" si="275"/>
        <v>High Impact</v>
      </c>
    </row>
    <row r="2942" spans="1:20">
      <c r="A2942" t="s">
        <v>2978</v>
      </c>
      <c r="B2942" t="s">
        <v>30</v>
      </c>
      <c r="C2942" t="s">
        <v>19</v>
      </c>
      <c r="D2942">
        <v>4636.6499999999996</v>
      </c>
      <c r="E2942" t="str">
        <f t="shared" si="270"/>
        <v>High</v>
      </c>
      <c r="F2942" t="str">
        <f t="shared" si="271"/>
        <v>High</v>
      </c>
      <c r="G2942">
        <v>0.12</v>
      </c>
      <c r="H2942">
        <f>D2942*G2942</f>
        <v>556.39799999999991</v>
      </c>
      <c r="I2942">
        <v>6</v>
      </c>
      <c r="J2942" s="1">
        <v>45501</v>
      </c>
      <c r="K2942" s="1">
        <v>45504</v>
      </c>
      <c r="L2942" t="s">
        <v>36</v>
      </c>
      <c r="M2942" t="str">
        <f t="shared" si="272"/>
        <v>Normal customer</v>
      </c>
      <c r="N2942" t="s">
        <v>27</v>
      </c>
      <c r="O2942">
        <v>1026.43</v>
      </c>
      <c r="P2942" t="s">
        <v>33</v>
      </c>
      <c r="Q2942">
        <f>D2942-H2942</f>
        <v>4080.2519999999995</v>
      </c>
      <c r="R2942" t="str">
        <f t="shared" si="273"/>
        <v>Good</v>
      </c>
      <c r="S2942" t="str">
        <f t="shared" si="274"/>
        <v>Good</v>
      </c>
      <c r="T2942" t="str">
        <f t="shared" si="275"/>
        <v>High Impact</v>
      </c>
    </row>
    <row r="2943" spans="1:20">
      <c r="A2943" t="s">
        <v>2979</v>
      </c>
      <c r="B2943" t="s">
        <v>18</v>
      </c>
      <c r="C2943" t="s">
        <v>25</v>
      </c>
      <c r="D2943">
        <v>1519.78</v>
      </c>
      <c r="E2943" t="str">
        <f t="shared" si="270"/>
        <v>High</v>
      </c>
      <c r="F2943" t="str">
        <f t="shared" si="271"/>
        <v>High</v>
      </c>
      <c r="G2943">
        <v>0.45</v>
      </c>
      <c r="H2943">
        <f>D2943*G2943</f>
        <v>683.90099999999995</v>
      </c>
      <c r="I2943">
        <v>4</v>
      </c>
      <c r="J2943" s="1">
        <v>45238</v>
      </c>
      <c r="K2943" s="1">
        <v>45240</v>
      </c>
      <c r="L2943" t="s">
        <v>36</v>
      </c>
      <c r="M2943" t="str">
        <f t="shared" si="272"/>
        <v>Normal customer</v>
      </c>
      <c r="N2943" t="s">
        <v>27</v>
      </c>
      <c r="O2943">
        <v>401.49</v>
      </c>
      <c r="P2943" t="s">
        <v>33</v>
      </c>
      <c r="Q2943">
        <f>D2943-H2943</f>
        <v>835.87900000000002</v>
      </c>
      <c r="R2943" t="str">
        <f t="shared" si="273"/>
        <v>Good</v>
      </c>
      <c r="S2943" t="str">
        <f t="shared" si="274"/>
        <v>Good</v>
      </c>
      <c r="T2943" t="str">
        <f t="shared" si="275"/>
        <v>High Impact</v>
      </c>
    </row>
    <row r="2944" spans="1:20">
      <c r="A2944" t="s">
        <v>2980</v>
      </c>
      <c r="B2944" t="s">
        <v>30</v>
      </c>
      <c r="C2944" t="s">
        <v>41</v>
      </c>
      <c r="D2944">
        <v>2052.36</v>
      </c>
      <c r="E2944" t="str">
        <f t="shared" si="270"/>
        <v>High</v>
      </c>
      <c r="F2944" t="str">
        <f t="shared" si="271"/>
        <v>High</v>
      </c>
      <c r="G2944">
        <v>0.31</v>
      </c>
      <c r="H2944">
        <f>D2944*G2944</f>
        <v>636.23160000000007</v>
      </c>
      <c r="I2944">
        <v>4</v>
      </c>
      <c r="J2944" s="1">
        <v>45221</v>
      </c>
      <c r="K2944" s="1">
        <v>45222</v>
      </c>
      <c r="L2944" t="s">
        <v>26</v>
      </c>
      <c r="M2944" t="str">
        <f t="shared" si="272"/>
        <v>Potential customer</v>
      </c>
      <c r="N2944" t="s">
        <v>21</v>
      </c>
      <c r="O2944">
        <v>482.84</v>
      </c>
      <c r="P2944" t="s">
        <v>33</v>
      </c>
      <c r="Q2944">
        <f>D2944-H2944</f>
        <v>1416.1284000000001</v>
      </c>
      <c r="R2944" t="str">
        <f t="shared" si="273"/>
        <v>Good</v>
      </c>
      <c r="S2944" t="str">
        <f t="shared" si="274"/>
        <v>Good</v>
      </c>
      <c r="T2944" t="str">
        <f t="shared" si="275"/>
        <v>High Impact</v>
      </c>
    </row>
    <row r="2945" spans="1:20">
      <c r="A2945" t="s">
        <v>2981</v>
      </c>
      <c r="B2945" t="s">
        <v>18</v>
      </c>
      <c r="C2945" t="s">
        <v>38</v>
      </c>
      <c r="D2945">
        <v>4219.33</v>
      </c>
      <c r="E2945" t="str">
        <f t="shared" si="270"/>
        <v>High</v>
      </c>
      <c r="F2945" t="str">
        <f t="shared" si="271"/>
        <v>High</v>
      </c>
      <c r="G2945">
        <v>0.33</v>
      </c>
      <c r="H2945">
        <f>D2945*G2945</f>
        <v>1392.3788999999999</v>
      </c>
      <c r="I2945">
        <v>4</v>
      </c>
      <c r="J2945" s="1">
        <v>44993</v>
      </c>
      <c r="K2945" s="1">
        <v>45000</v>
      </c>
      <c r="L2945" t="s">
        <v>36</v>
      </c>
      <c r="M2945" t="str">
        <f t="shared" si="272"/>
        <v>Normal customer</v>
      </c>
      <c r="N2945" t="s">
        <v>32</v>
      </c>
      <c r="O2945">
        <v>1216.81</v>
      </c>
      <c r="P2945" t="s">
        <v>53</v>
      </c>
      <c r="Q2945">
        <f>D2945-H2945</f>
        <v>2826.9511000000002</v>
      </c>
      <c r="R2945" t="str">
        <f t="shared" si="273"/>
        <v>Good</v>
      </c>
      <c r="S2945" t="str">
        <f t="shared" si="274"/>
        <v>Good</v>
      </c>
      <c r="T2945" t="str">
        <f t="shared" si="275"/>
        <v>High Impact</v>
      </c>
    </row>
    <row r="2946" spans="1:20">
      <c r="A2946" t="s">
        <v>2982</v>
      </c>
      <c r="B2946" t="s">
        <v>24</v>
      </c>
      <c r="C2946" t="s">
        <v>25</v>
      </c>
      <c r="D2946">
        <v>2247.5500000000002</v>
      </c>
      <c r="E2946" t="str">
        <f t="shared" si="270"/>
        <v>High</v>
      </c>
      <c r="F2946" t="str">
        <f t="shared" si="271"/>
        <v>High</v>
      </c>
      <c r="G2946">
        <v>0.05</v>
      </c>
      <c r="H2946">
        <f>D2946*G2946</f>
        <v>112.37750000000001</v>
      </c>
      <c r="I2946">
        <v>3</v>
      </c>
      <c r="J2946" s="1">
        <v>45546</v>
      </c>
      <c r="K2946" s="1">
        <v>45551</v>
      </c>
      <c r="L2946" t="s">
        <v>20</v>
      </c>
      <c r="M2946" t="str">
        <f t="shared" si="272"/>
        <v>Premium customer</v>
      </c>
      <c r="N2946" t="s">
        <v>32</v>
      </c>
      <c r="O2946">
        <v>667.97</v>
      </c>
      <c r="P2946" t="s">
        <v>28</v>
      </c>
      <c r="Q2946">
        <f>D2946-H2946</f>
        <v>2135.1725000000001</v>
      </c>
      <c r="R2946" t="str">
        <f t="shared" si="273"/>
        <v>Good</v>
      </c>
      <c r="S2946" t="str">
        <f t="shared" si="274"/>
        <v>Good</v>
      </c>
      <c r="T2946" t="str">
        <f t="shared" si="275"/>
        <v>High Impact</v>
      </c>
    </row>
    <row r="2947" spans="1:20">
      <c r="A2947" t="s">
        <v>2983</v>
      </c>
      <c r="B2947" t="s">
        <v>46</v>
      </c>
      <c r="C2947" t="s">
        <v>31</v>
      </c>
      <c r="D2947">
        <v>1268.22</v>
      </c>
      <c r="E2947" t="str">
        <f t="shared" ref="E2947:E3010" si="276">IF(D2947&gt;1000,"High","Low")</f>
        <v>High</v>
      </c>
      <c r="F2947" t="str">
        <f t="shared" ref="F2947:F3010" si="277">IF(D2947&gt;1000,"High",IF(D2947&gt;500,"Midium","Low"))</f>
        <v>High</v>
      </c>
      <c r="G2947">
        <v>0.03</v>
      </c>
      <c r="H2947">
        <f>D2947*G2947</f>
        <v>38.046599999999998</v>
      </c>
      <c r="I2947">
        <v>5</v>
      </c>
      <c r="J2947" s="1">
        <v>45351</v>
      </c>
      <c r="K2947" s="1">
        <v>45357</v>
      </c>
      <c r="L2947" t="s">
        <v>20</v>
      </c>
      <c r="M2947" t="str">
        <f t="shared" ref="M2947:M3010" si="278">IF(AND(L2947="Member",D2947&gt;1000),"Premium customer",IF(AND(L2947="Regular",D2947&gt;1000),"Potential customer","Normal customer"))</f>
        <v>Premium customer</v>
      </c>
      <c r="N2947" t="s">
        <v>21</v>
      </c>
      <c r="O2947">
        <v>209.53</v>
      </c>
      <c r="P2947" t="s">
        <v>33</v>
      </c>
      <c r="Q2947">
        <f>D2947-H2947</f>
        <v>1230.1734000000001</v>
      </c>
      <c r="R2947" t="str">
        <f t="shared" ref="R2947:R3010" si="279">IF(AND(D2947&gt;1000,O2947&gt;300),"Good","Bad")</f>
        <v>Bad</v>
      </c>
      <c r="S2947" t="str">
        <f t="shared" ref="S2947:S3010" si="280">IF(NOT(AND(D2947&gt;1000,O2947&gt;300)),"Bad","Good")</f>
        <v>Bad</v>
      </c>
      <c r="T2947" t="str">
        <f t="shared" ref="T2947:T3010" si="281">IF(OR(D2947&gt;1000,G2947&gt;0.25),"High Impact","Normal")</f>
        <v>High Impact</v>
      </c>
    </row>
    <row r="2948" spans="1:20">
      <c r="A2948" t="s">
        <v>2984</v>
      </c>
      <c r="B2948" t="s">
        <v>30</v>
      </c>
      <c r="C2948" t="s">
        <v>19</v>
      </c>
      <c r="D2948">
        <v>2782.97</v>
      </c>
      <c r="E2948" t="str">
        <f t="shared" si="276"/>
        <v>High</v>
      </c>
      <c r="F2948" t="str">
        <f t="shared" si="277"/>
        <v>High</v>
      </c>
      <c r="G2948">
        <v>0.48</v>
      </c>
      <c r="H2948">
        <f>D2948*G2948</f>
        <v>1335.8255999999999</v>
      </c>
      <c r="I2948">
        <v>6</v>
      </c>
      <c r="J2948" s="1">
        <v>45016</v>
      </c>
      <c r="K2948" s="1">
        <v>45022</v>
      </c>
      <c r="L2948" t="s">
        <v>36</v>
      </c>
      <c r="M2948" t="str">
        <f t="shared" si="278"/>
        <v>Normal customer</v>
      </c>
      <c r="N2948" t="s">
        <v>21</v>
      </c>
      <c r="O2948">
        <v>246.85</v>
      </c>
      <c r="P2948" t="s">
        <v>39</v>
      </c>
      <c r="Q2948">
        <f>D2948-H2948</f>
        <v>1447.1443999999999</v>
      </c>
      <c r="R2948" t="str">
        <f t="shared" si="279"/>
        <v>Bad</v>
      </c>
      <c r="S2948" t="str">
        <f t="shared" si="280"/>
        <v>Bad</v>
      </c>
      <c r="T2948" t="str">
        <f t="shared" si="281"/>
        <v>High Impact</v>
      </c>
    </row>
    <row r="2949" spans="1:20">
      <c r="A2949" t="s">
        <v>2985</v>
      </c>
      <c r="B2949" t="s">
        <v>46</v>
      </c>
      <c r="C2949" t="s">
        <v>19</v>
      </c>
      <c r="D2949">
        <v>4215.96</v>
      </c>
      <c r="E2949" t="str">
        <f t="shared" si="276"/>
        <v>High</v>
      </c>
      <c r="F2949" t="str">
        <f t="shared" si="277"/>
        <v>High</v>
      </c>
      <c r="G2949">
        <v>0.17</v>
      </c>
      <c r="H2949">
        <f>D2949*G2949</f>
        <v>716.71320000000003</v>
      </c>
      <c r="I2949">
        <v>3</v>
      </c>
      <c r="J2949" s="1">
        <v>45321</v>
      </c>
      <c r="K2949" s="1">
        <v>45322</v>
      </c>
      <c r="L2949" t="s">
        <v>26</v>
      </c>
      <c r="M2949" t="str">
        <f t="shared" si="278"/>
        <v>Potential customer</v>
      </c>
      <c r="N2949" t="s">
        <v>21</v>
      </c>
      <c r="O2949">
        <v>961.81</v>
      </c>
      <c r="P2949" t="s">
        <v>33</v>
      </c>
      <c r="Q2949">
        <f>D2949-H2949</f>
        <v>3499.2467999999999</v>
      </c>
      <c r="R2949" t="str">
        <f t="shared" si="279"/>
        <v>Good</v>
      </c>
      <c r="S2949" t="str">
        <f t="shared" si="280"/>
        <v>Good</v>
      </c>
      <c r="T2949" t="str">
        <f t="shared" si="281"/>
        <v>High Impact</v>
      </c>
    </row>
    <row r="2950" spans="1:20">
      <c r="A2950" t="s">
        <v>2986</v>
      </c>
      <c r="B2950" t="s">
        <v>46</v>
      </c>
      <c r="C2950" t="s">
        <v>41</v>
      </c>
      <c r="D2950">
        <v>2222.5700000000002</v>
      </c>
      <c r="E2950" t="str">
        <f t="shared" si="276"/>
        <v>High</v>
      </c>
      <c r="F2950" t="str">
        <f t="shared" si="277"/>
        <v>High</v>
      </c>
      <c r="G2950">
        <v>0.42</v>
      </c>
      <c r="H2950">
        <f>D2950*G2950</f>
        <v>933.47940000000006</v>
      </c>
      <c r="I2950">
        <v>3</v>
      </c>
      <c r="J2950" s="1">
        <v>45380</v>
      </c>
      <c r="K2950" s="1">
        <v>45383</v>
      </c>
      <c r="L2950" t="s">
        <v>20</v>
      </c>
      <c r="M2950" t="str">
        <f t="shared" si="278"/>
        <v>Premium customer</v>
      </c>
      <c r="N2950" t="s">
        <v>21</v>
      </c>
      <c r="O2950">
        <v>344.82</v>
      </c>
      <c r="P2950" t="s">
        <v>33</v>
      </c>
      <c r="Q2950">
        <f>D2950-H2950</f>
        <v>1289.0906</v>
      </c>
      <c r="R2950" t="str">
        <f t="shared" si="279"/>
        <v>Good</v>
      </c>
      <c r="S2950" t="str">
        <f t="shared" si="280"/>
        <v>Good</v>
      </c>
      <c r="T2950" t="str">
        <f t="shared" si="281"/>
        <v>High Impact</v>
      </c>
    </row>
    <row r="2951" spans="1:20">
      <c r="A2951" t="s">
        <v>2987</v>
      </c>
      <c r="B2951" t="s">
        <v>24</v>
      </c>
      <c r="C2951" t="s">
        <v>38</v>
      </c>
      <c r="D2951">
        <v>751.15</v>
      </c>
      <c r="E2951" t="str">
        <f t="shared" si="276"/>
        <v>Low</v>
      </c>
      <c r="F2951" t="str">
        <f t="shared" si="277"/>
        <v>Midium</v>
      </c>
      <c r="G2951">
        <v>0.35</v>
      </c>
      <c r="H2951">
        <f>D2951*G2951</f>
        <v>262.90249999999997</v>
      </c>
      <c r="I2951">
        <v>9</v>
      </c>
      <c r="J2951" s="1">
        <v>45514</v>
      </c>
      <c r="K2951" s="1">
        <v>45519</v>
      </c>
      <c r="L2951" t="s">
        <v>20</v>
      </c>
      <c r="M2951" t="str">
        <f t="shared" si="278"/>
        <v>Normal customer</v>
      </c>
      <c r="N2951" t="s">
        <v>27</v>
      </c>
      <c r="O2951">
        <v>109.63</v>
      </c>
      <c r="P2951" t="s">
        <v>28</v>
      </c>
      <c r="Q2951">
        <f>D2951-H2951</f>
        <v>488.2475</v>
      </c>
      <c r="R2951" t="str">
        <f t="shared" si="279"/>
        <v>Bad</v>
      </c>
      <c r="S2951" t="str">
        <f t="shared" si="280"/>
        <v>Bad</v>
      </c>
      <c r="T2951" t="str">
        <f t="shared" si="281"/>
        <v>High Impact</v>
      </c>
    </row>
    <row r="2952" spans="1:20">
      <c r="A2952" t="s">
        <v>2988</v>
      </c>
      <c r="B2952" t="s">
        <v>46</v>
      </c>
      <c r="C2952" t="s">
        <v>31</v>
      </c>
      <c r="D2952">
        <v>1977.13</v>
      </c>
      <c r="E2952" t="str">
        <f t="shared" si="276"/>
        <v>High</v>
      </c>
      <c r="F2952" t="str">
        <f t="shared" si="277"/>
        <v>High</v>
      </c>
      <c r="G2952">
        <v>0.3</v>
      </c>
      <c r="H2952">
        <f>D2952*G2952</f>
        <v>593.13900000000001</v>
      </c>
      <c r="I2952">
        <v>2</v>
      </c>
      <c r="J2952" s="1">
        <v>45556</v>
      </c>
      <c r="K2952" s="1">
        <v>45563</v>
      </c>
      <c r="L2952" t="s">
        <v>20</v>
      </c>
      <c r="M2952" t="str">
        <f t="shared" si="278"/>
        <v>Premium customer</v>
      </c>
      <c r="N2952" t="s">
        <v>27</v>
      </c>
      <c r="O2952">
        <v>188.65</v>
      </c>
      <c r="P2952" t="s">
        <v>33</v>
      </c>
      <c r="Q2952">
        <f>D2952-H2952</f>
        <v>1383.991</v>
      </c>
      <c r="R2952" t="str">
        <f t="shared" si="279"/>
        <v>Bad</v>
      </c>
      <c r="S2952" t="str">
        <f t="shared" si="280"/>
        <v>Bad</v>
      </c>
      <c r="T2952" t="str">
        <f t="shared" si="281"/>
        <v>High Impact</v>
      </c>
    </row>
    <row r="2953" spans="1:20">
      <c r="A2953" t="s">
        <v>2989</v>
      </c>
      <c r="B2953" t="s">
        <v>18</v>
      </c>
      <c r="C2953" t="s">
        <v>41</v>
      </c>
      <c r="D2953">
        <v>4776.93</v>
      </c>
      <c r="E2953" t="str">
        <f t="shared" si="276"/>
        <v>High</v>
      </c>
      <c r="F2953" t="str">
        <f t="shared" si="277"/>
        <v>High</v>
      </c>
      <c r="G2953">
        <v>0.34</v>
      </c>
      <c r="H2953">
        <f>D2953*G2953</f>
        <v>1624.1562000000001</v>
      </c>
      <c r="I2953">
        <v>6</v>
      </c>
      <c r="J2953" s="1">
        <v>45524</v>
      </c>
      <c r="K2953" s="1">
        <v>45528</v>
      </c>
      <c r="L2953" t="s">
        <v>26</v>
      </c>
      <c r="M2953" t="str">
        <f t="shared" si="278"/>
        <v>Potential customer</v>
      </c>
      <c r="N2953" t="s">
        <v>27</v>
      </c>
      <c r="O2953">
        <v>287.26</v>
      </c>
      <c r="P2953" t="s">
        <v>53</v>
      </c>
      <c r="Q2953">
        <f>D2953-H2953</f>
        <v>3152.7737999999999</v>
      </c>
      <c r="R2953" t="str">
        <f t="shared" si="279"/>
        <v>Bad</v>
      </c>
      <c r="S2953" t="str">
        <f t="shared" si="280"/>
        <v>Bad</v>
      </c>
      <c r="T2953" t="str">
        <f t="shared" si="281"/>
        <v>High Impact</v>
      </c>
    </row>
    <row r="2954" spans="1:20">
      <c r="A2954" t="s">
        <v>2990</v>
      </c>
      <c r="B2954" t="s">
        <v>46</v>
      </c>
      <c r="C2954" t="s">
        <v>41</v>
      </c>
      <c r="D2954">
        <v>452.91</v>
      </c>
      <c r="E2954" t="str">
        <f t="shared" si="276"/>
        <v>Low</v>
      </c>
      <c r="F2954" t="str">
        <f t="shared" si="277"/>
        <v>Low</v>
      </c>
      <c r="G2954">
        <v>0.04</v>
      </c>
      <c r="H2954">
        <f>D2954*G2954</f>
        <v>18.116400000000002</v>
      </c>
      <c r="I2954">
        <v>8</v>
      </c>
      <c r="J2954" s="1">
        <v>45604</v>
      </c>
      <c r="K2954" s="1">
        <v>45609</v>
      </c>
      <c r="L2954" t="s">
        <v>36</v>
      </c>
      <c r="M2954" t="str">
        <f t="shared" si="278"/>
        <v>Normal customer</v>
      </c>
      <c r="N2954" t="s">
        <v>27</v>
      </c>
      <c r="O2954">
        <v>109.14</v>
      </c>
      <c r="P2954" t="s">
        <v>39</v>
      </c>
      <c r="Q2954">
        <f>D2954-H2954</f>
        <v>434.79360000000003</v>
      </c>
      <c r="R2954" t="str">
        <f t="shared" si="279"/>
        <v>Bad</v>
      </c>
      <c r="S2954" t="str">
        <f t="shared" si="280"/>
        <v>Bad</v>
      </c>
      <c r="T2954" t="str">
        <f t="shared" si="281"/>
        <v>Normal</v>
      </c>
    </row>
    <row r="2955" spans="1:20">
      <c r="A2955" t="s">
        <v>2991</v>
      </c>
      <c r="B2955" t="s">
        <v>46</v>
      </c>
      <c r="C2955" t="s">
        <v>38</v>
      </c>
      <c r="D2955">
        <v>2101.38</v>
      </c>
      <c r="E2955" t="str">
        <f t="shared" si="276"/>
        <v>High</v>
      </c>
      <c r="F2955" t="str">
        <f t="shared" si="277"/>
        <v>High</v>
      </c>
      <c r="G2955">
        <v>0.21</v>
      </c>
      <c r="H2955">
        <f>D2955*G2955</f>
        <v>441.28980000000001</v>
      </c>
      <c r="I2955">
        <v>8</v>
      </c>
      <c r="J2955" s="1">
        <v>45450</v>
      </c>
      <c r="K2955" s="1">
        <v>45457</v>
      </c>
      <c r="L2955" t="s">
        <v>20</v>
      </c>
      <c r="M2955" t="str">
        <f t="shared" si="278"/>
        <v>Premium customer</v>
      </c>
      <c r="N2955" t="s">
        <v>32</v>
      </c>
      <c r="O2955">
        <v>358.2</v>
      </c>
      <c r="P2955" t="s">
        <v>22</v>
      </c>
      <c r="Q2955">
        <f>D2955-H2955</f>
        <v>1660.0902000000001</v>
      </c>
      <c r="R2955" t="str">
        <f t="shared" si="279"/>
        <v>Good</v>
      </c>
      <c r="S2955" t="str">
        <f t="shared" si="280"/>
        <v>Good</v>
      </c>
      <c r="T2955" t="str">
        <f t="shared" si="281"/>
        <v>High Impact</v>
      </c>
    </row>
    <row r="2956" spans="1:20">
      <c r="A2956" t="s">
        <v>2992</v>
      </c>
      <c r="B2956" t="s">
        <v>46</v>
      </c>
      <c r="C2956" t="s">
        <v>31</v>
      </c>
      <c r="D2956">
        <v>3275.34</v>
      </c>
      <c r="E2956" t="str">
        <f t="shared" si="276"/>
        <v>High</v>
      </c>
      <c r="F2956" t="str">
        <f t="shared" si="277"/>
        <v>High</v>
      </c>
      <c r="G2956">
        <v>0.3</v>
      </c>
      <c r="H2956">
        <f>D2956*G2956</f>
        <v>982.60199999999998</v>
      </c>
      <c r="I2956">
        <v>1</v>
      </c>
      <c r="J2956" s="1">
        <v>45346</v>
      </c>
      <c r="K2956" s="1">
        <v>45347</v>
      </c>
      <c r="L2956" t="s">
        <v>20</v>
      </c>
      <c r="M2956" t="str">
        <f t="shared" si="278"/>
        <v>Premium customer</v>
      </c>
      <c r="N2956" t="s">
        <v>27</v>
      </c>
      <c r="O2956">
        <v>488.99</v>
      </c>
      <c r="P2956" t="s">
        <v>39</v>
      </c>
      <c r="Q2956">
        <f>D2956-H2956</f>
        <v>2292.7380000000003</v>
      </c>
      <c r="R2956" t="str">
        <f t="shared" si="279"/>
        <v>Good</v>
      </c>
      <c r="S2956" t="str">
        <f t="shared" si="280"/>
        <v>Good</v>
      </c>
      <c r="T2956" t="str">
        <f t="shared" si="281"/>
        <v>High Impact</v>
      </c>
    </row>
    <row r="2957" spans="1:20">
      <c r="A2957" t="s">
        <v>2993</v>
      </c>
      <c r="B2957" t="s">
        <v>30</v>
      </c>
      <c r="C2957" t="s">
        <v>38</v>
      </c>
      <c r="D2957">
        <v>484.74</v>
      </c>
      <c r="E2957" t="str">
        <f t="shared" si="276"/>
        <v>Low</v>
      </c>
      <c r="F2957" t="str">
        <f t="shared" si="277"/>
        <v>Low</v>
      </c>
      <c r="G2957">
        <v>0.43</v>
      </c>
      <c r="H2957">
        <f>D2957*G2957</f>
        <v>208.43819999999999</v>
      </c>
      <c r="I2957">
        <v>1</v>
      </c>
      <c r="J2957" s="1">
        <v>45199</v>
      </c>
      <c r="K2957" s="1">
        <v>45201</v>
      </c>
      <c r="L2957" t="s">
        <v>36</v>
      </c>
      <c r="M2957" t="str">
        <f t="shared" si="278"/>
        <v>Normal customer</v>
      </c>
      <c r="N2957" t="s">
        <v>21</v>
      </c>
      <c r="O2957">
        <v>68.69</v>
      </c>
      <c r="P2957" t="s">
        <v>22</v>
      </c>
      <c r="Q2957">
        <f>D2957-H2957</f>
        <v>276.30180000000001</v>
      </c>
      <c r="R2957" t="str">
        <f t="shared" si="279"/>
        <v>Bad</v>
      </c>
      <c r="S2957" t="str">
        <f t="shared" si="280"/>
        <v>Bad</v>
      </c>
      <c r="T2957" t="str">
        <f t="shared" si="281"/>
        <v>High Impact</v>
      </c>
    </row>
    <row r="2958" spans="1:20">
      <c r="A2958" t="s">
        <v>2994</v>
      </c>
      <c r="B2958" t="s">
        <v>30</v>
      </c>
      <c r="C2958" t="s">
        <v>19</v>
      </c>
      <c r="D2958">
        <v>1790.27</v>
      </c>
      <c r="E2958" t="str">
        <f t="shared" si="276"/>
        <v>High</v>
      </c>
      <c r="F2958" t="str">
        <f t="shared" si="277"/>
        <v>High</v>
      </c>
      <c r="G2958">
        <v>0.36</v>
      </c>
      <c r="H2958">
        <f>D2958*G2958</f>
        <v>644.49720000000002</v>
      </c>
      <c r="I2958">
        <v>8</v>
      </c>
      <c r="J2958" s="1">
        <v>45158</v>
      </c>
      <c r="K2958" s="1">
        <v>45159</v>
      </c>
      <c r="L2958" t="s">
        <v>36</v>
      </c>
      <c r="M2958" t="str">
        <f t="shared" si="278"/>
        <v>Normal customer</v>
      </c>
      <c r="N2958" t="s">
        <v>21</v>
      </c>
      <c r="O2958">
        <v>315.22000000000003</v>
      </c>
      <c r="P2958" t="s">
        <v>44</v>
      </c>
      <c r="Q2958">
        <f>D2958-H2958</f>
        <v>1145.7728</v>
      </c>
      <c r="R2958" t="str">
        <f t="shared" si="279"/>
        <v>Good</v>
      </c>
      <c r="S2958" t="str">
        <f t="shared" si="280"/>
        <v>Good</v>
      </c>
      <c r="T2958" t="str">
        <f t="shared" si="281"/>
        <v>High Impact</v>
      </c>
    </row>
    <row r="2959" spans="1:20">
      <c r="A2959" t="s">
        <v>2995</v>
      </c>
      <c r="B2959" t="s">
        <v>18</v>
      </c>
      <c r="C2959" t="s">
        <v>25</v>
      </c>
      <c r="D2959">
        <v>4708.83</v>
      </c>
      <c r="E2959" t="str">
        <f t="shared" si="276"/>
        <v>High</v>
      </c>
      <c r="F2959" t="str">
        <f t="shared" si="277"/>
        <v>High</v>
      </c>
      <c r="G2959">
        <v>0.13</v>
      </c>
      <c r="H2959">
        <f>D2959*G2959</f>
        <v>612.14790000000005</v>
      </c>
      <c r="I2959">
        <v>1</v>
      </c>
      <c r="J2959" s="1">
        <v>45598</v>
      </c>
      <c r="K2959" s="1">
        <v>45605</v>
      </c>
      <c r="L2959" t="s">
        <v>20</v>
      </c>
      <c r="M2959" t="str">
        <f t="shared" si="278"/>
        <v>Premium customer</v>
      </c>
      <c r="N2959" t="s">
        <v>21</v>
      </c>
      <c r="O2959">
        <v>1109.0999999999999</v>
      </c>
      <c r="P2959" t="s">
        <v>33</v>
      </c>
      <c r="Q2959">
        <f>D2959-H2959</f>
        <v>4096.6821</v>
      </c>
      <c r="R2959" t="str">
        <f t="shared" si="279"/>
        <v>Good</v>
      </c>
      <c r="S2959" t="str">
        <f t="shared" si="280"/>
        <v>Good</v>
      </c>
      <c r="T2959" t="str">
        <f t="shared" si="281"/>
        <v>High Impact</v>
      </c>
    </row>
    <row r="2960" spans="1:20">
      <c r="A2960" t="s">
        <v>2996</v>
      </c>
      <c r="B2960" t="s">
        <v>18</v>
      </c>
      <c r="C2960" t="s">
        <v>19</v>
      </c>
      <c r="D2960">
        <v>250.11</v>
      </c>
      <c r="E2960" t="str">
        <f t="shared" si="276"/>
        <v>Low</v>
      </c>
      <c r="F2960" t="str">
        <f t="shared" si="277"/>
        <v>Low</v>
      </c>
      <c r="G2960">
        <v>0.49</v>
      </c>
      <c r="H2960">
        <f>D2960*G2960</f>
        <v>122.5539</v>
      </c>
      <c r="I2960">
        <v>3</v>
      </c>
      <c r="J2960" s="1">
        <v>45099</v>
      </c>
      <c r="K2960" s="1">
        <v>45102</v>
      </c>
      <c r="L2960" t="s">
        <v>20</v>
      </c>
      <c r="M2960" t="str">
        <f t="shared" si="278"/>
        <v>Normal customer</v>
      </c>
      <c r="N2960" t="s">
        <v>27</v>
      </c>
      <c r="O2960">
        <v>39.659999999999997</v>
      </c>
      <c r="P2960" t="s">
        <v>39</v>
      </c>
      <c r="Q2960">
        <f>D2960-H2960</f>
        <v>127.55610000000001</v>
      </c>
      <c r="R2960" t="str">
        <f t="shared" si="279"/>
        <v>Bad</v>
      </c>
      <c r="S2960" t="str">
        <f t="shared" si="280"/>
        <v>Bad</v>
      </c>
      <c r="T2960" t="str">
        <f t="shared" si="281"/>
        <v>High Impact</v>
      </c>
    </row>
    <row r="2961" spans="1:20">
      <c r="A2961" t="s">
        <v>2997</v>
      </c>
      <c r="B2961" t="s">
        <v>30</v>
      </c>
      <c r="C2961" t="s">
        <v>19</v>
      </c>
      <c r="D2961">
        <v>3783.54</v>
      </c>
      <c r="E2961" t="str">
        <f t="shared" si="276"/>
        <v>High</v>
      </c>
      <c r="F2961" t="str">
        <f t="shared" si="277"/>
        <v>High</v>
      </c>
      <c r="G2961">
        <v>0.32</v>
      </c>
      <c r="H2961">
        <f>D2961*G2961</f>
        <v>1210.7328</v>
      </c>
      <c r="I2961">
        <v>9</v>
      </c>
      <c r="J2961" s="1">
        <v>45633</v>
      </c>
      <c r="K2961" s="1">
        <v>45637</v>
      </c>
      <c r="L2961" t="s">
        <v>20</v>
      </c>
      <c r="M2961" t="str">
        <f t="shared" si="278"/>
        <v>Premium customer</v>
      </c>
      <c r="N2961" t="s">
        <v>27</v>
      </c>
      <c r="O2961">
        <v>279.37</v>
      </c>
      <c r="P2961" t="s">
        <v>44</v>
      </c>
      <c r="Q2961">
        <f>D2961-H2961</f>
        <v>2572.8072000000002</v>
      </c>
      <c r="R2961" t="str">
        <f t="shared" si="279"/>
        <v>Bad</v>
      </c>
      <c r="S2961" t="str">
        <f t="shared" si="280"/>
        <v>Bad</v>
      </c>
      <c r="T2961" t="str">
        <f t="shared" si="281"/>
        <v>High Impact</v>
      </c>
    </row>
    <row r="2962" spans="1:20">
      <c r="A2962" t="s">
        <v>2998</v>
      </c>
      <c r="B2962" t="s">
        <v>18</v>
      </c>
      <c r="C2962" t="s">
        <v>41</v>
      </c>
      <c r="D2962">
        <v>4222.74</v>
      </c>
      <c r="E2962" t="str">
        <f t="shared" si="276"/>
        <v>High</v>
      </c>
      <c r="F2962" t="str">
        <f t="shared" si="277"/>
        <v>High</v>
      </c>
      <c r="G2962">
        <v>0.25</v>
      </c>
      <c r="H2962">
        <f>D2962*G2962</f>
        <v>1055.6849999999999</v>
      </c>
      <c r="I2962">
        <v>3</v>
      </c>
      <c r="J2962" s="1">
        <v>45009</v>
      </c>
      <c r="K2962" s="1">
        <v>45015</v>
      </c>
      <c r="L2962" t="s">
        <v>26</v>
      </c>
      <c r="M2962" t="str">
        <f t="shared" si="278"/>
        <v>Potential customer</v>
      </c>
      <c r="N2962" t="s">
        <v>21</v>
      </c>
      <c r="O2962">
        <v>484.12</v>
      </c>
      <c r="P2962" t="s">
        <v>33</v>
      </c>
      <c r="Q2962">
        <f>D2962-H2962</f>
        <v>3167.0549999999998</v>
      </c>
      <c r="R2962" t="str">
        <f t="shared" si="279"/>
        <v>Good</v>
      </c>
      <c r="S2962" t="str">
        <f t="shared" si="280"/>
        <v>Good</v>
      </c>
      <c r="T2962" t="str">
        <f t="shared" si="281"/>
        <v>High Impact</v>
      </c>
    </row>
    <row r="2963" spans="1:20">
      <c r="A2963" t="s">
        <v>2999</v>
      </c>
      <c r="B2963" t="s">
        <v>30</v>
      </c>
      <c r="C2963" t="s">
        <v>19</v>
      </c>
      <c r="D2963">
        <v>1457.6</v>
      </c>
      <c r="E2963" t="str">
        <f t="shared" si="276"/>
        <v>High</v>
      </c>
      <c r="F2963" t="str">
        <f t="shared" si="277"/>
        <v>High</v>
      </c>
      <c r="G2963">
        <v>0.39</v>
      </c>
      <c r="H2963">
        <f>D2963*G2963</f>
        <v>568.46399999999994</v>
      </c>
      <c r="I2963">
        <v>2</v>
      </c>
      <c r="J2963" s="1">
        <v>45552</v>
      </c>
      <c r="K2963" s="1">
        <v>45559</v>
      </c>
      <c r="L2963" t="s">
        <v>36</v>
      </c>
      <c r="M2963" t="str">
        <f t="shared" si="278"/>
        <v>Normal customer</v>
      </c>
      <c r="N2963" t="s">
        <v>21</v>
      </c>
      <c r="O2963">
        <v>121.44</v>
      </c>
      <c r="P2963" t="s">
        <v>44</v>
      </c>
      <c r="Q2963">
        <f>D2963-H2963</f>
        <v>889.13599999999997</v>
      </c>
      <c r="R2963" t="str">
        <f t="shared" si="279"/>
        <v>Bad</v>
      </c>
      <c r="S2963" t="str">
        <f t="shared" si="280"/>
        <v>Bad</v>
      </c>
      <c r="T2963" t="str">
        <f t="shared" si="281"/>
        <v>High Impact</v>
      </c>
    </row>
    <row r="2964" spans="1:20">
      <c r="A2964" t="s">
        <v>3000</v>
      </c>
      <c r="B2964" t="s">
        <v>24</v>
      </c>
      <c r="C2964" t="s">
        <v>31</v>
      </c>
      <c r="D2964">
        <v>1152.0999999999999</v>
      </c>
      <c r="E2964" t="str">
        <f t="shared" si="276"/>
        <v>High</v>
      </c>
      <c r="F2964" t="str">
        <f t="shared" si="277"/>
        <v>High</v>
      </c>
      <c r="G2964">
        <v>0.3</v>
      </c>
      <c r="H2964">
        <f>D2964*G2964</f>
        <v>345.62999999999994</v>
      </c>
      <c r="I2964">
        <v>1</v>
      </c>
      <c r="J2964" s="1">
        <v>45028</v>
      </c>
      <c r="K2964" s="1">
        <v>45031</v>
      </c>
      <c r="L2964" t="s">
        <v>26</v>
      </c>
      <c r="M2964" t="str">
        <f t="shared" si="278"/>
        <v>Potential customer</v>
      </c>
      <c r="N2964" t="s">
        <v>27</v>
      </c>
      <c r="O2964">
        <v>112.35</v>
      </c>
      <c r="P2964" t="s">
        <v>28</v>
      </c>
      <c r="Q2964">
        <f>D2964-H2964</f>
        <v>806.47</v>
      </c>
      <c r="R2964" t="str">
        <f t="shared" si="279"/>
        <v>Bad</v>
      </c>
      <c r="S2964" t="str">
        <f t="shared" si="280"/>
        <v>Bad</v>
      </c>
      <c r="T2964" t="str">
        <f t="shared" si="281"/>
        <v>High Impact</v>
      </c>
    </row>
    <row r="2965" spans="1:20">
      <c r="A2965" t="s">
        <v>3001</v>
      </c>
      <c r="B2965" t="s">
        <v>46</v>
      </c>
      <c r="C2965" t="s">
        <v>19</v>
      </c>
      <c r="D2965">
        <v>4582.62</v>
      </c>
      <c r="E2965" t="str">
        <f t="shared" si="276"/>
        <v>High</v>
      </c>
      <c r="F2965" t="str">
        <f t="shared" si="277"/>
        <v>High</v>
      </c>
      <c r="G2965">
        <v>0.35</v>
      </c>
      <c r="H2965">
        <f>D2965*G2965</f>
        <v>1603.9169999999999</v>
      </c>
      <c r="I2965">
        <v>1</v>
      </c>
      <c r="J2965" s="1">
        <v>45031</v>
      </c>
      <c r="K2965" s="1">
        <v>45034</v>
      </c>
      <c r="L2965" t="s">
        <v>26</v>
      </c>
      <c r="M2965" t="str">
        <f t="shared" si="278"/>
        <v>Potential customer</v>
      </c>
      <c r="N2965" t="s">
        <v>32</v>
      </c>
      <c r="O2965">
        <v>1231.0999999999999</v>
      </c>
      <c r="P2965" t="s">
        <v>22</v>
      </c>
      <c r="Q2965">
        <f>D2965-H2965</f>
        <v>2978.703</v>
      </c>
      <c r="R2965" t="str">
        <f t="shared" si="279"/>
        <v>Good</v>
      </c>
      <c r="S2965" t="str">
        <f t="shared" si="280"/>
        <v>Good</v>
      </c>
      <c r="T2965" t="str">
        <f t="shared" si="281"/>
        <v>High Impact</v>
      </c>
    </row>
    <row r="2966" spans="1:20">
      <c r="A2966" t="s">
        <v>3002</v>
      </c>
      <c r="B2966" t="s">
        <v>46</v>
      </c>
      <c r="C2966" t="s">
        <v>31</v>
      </c>
      <c r="D2966">
        <v>3843.61</v>
      </c>
      <c r="E2966" t="str">
        <f t="shared" si="276"/>
        <v>High</v>
      </c>
      <c r="F2966" t="str">
        <f t="shared" si="277"/>
        <v>High</v>
      </c>
      <c r="G2966">
        <v>0.31</v>
      </c>
      <c r="H2966">
        <f>D2966*G2966</f>
        <v>1191.5191</v>
      </c>
      <c r="I2966">
        <v>3</v>
      </c>
      <c r="J2966" s="1">
        <v>44969</v>
      </c>
      <c r="K2966" s="1">
        <v>44971</v>
      </c>
      <c r="L2966" t="s">
        <v>26</v>
      </c>
      <c r="M2966" t="str">
        <f t="shared" si="278"/>
        <v>Potential customer</v>
      </c>
      <c r="N2966" t="s">
        <v>21</v>
      </c>
      <c r="O2966">
        <v>357.48</v>
      </c>
      <c r="P2966" t="s">
        <v>44</v>
      </c>
      <c r="Q2966">
        <f>D2966-H2966</f>
        <v>2652.0909000000001</v>
      </c>
      <c r="R2966" t="str">
        <f t="shared" si="279"/>
        <v>Good</v>
      </c>
      <c r="S2966" t="str">
        <f t="shared" si="280"/>
        <v>Good</v>
      </c>
      <c r="T2966" t="str">
        <f t="shared" si="281"/>
        <v>High Impact</v>
      </c>
    </row>
    <row r="2967" spans="1:20">
      <c r="A2967" t="s">
        <v>3003</v>
      </c>
      <c r="B2967" t="s">
        <v>18</v>
      </c>
      <c r="C2967" t="s">
        <v>38</v>
      </c>
      <c r="D2967">
        <v>655.57</v>
      </c>
      <c r="E2967" t="str">
        <f t="shared" si="276"/>
        <v>Low</v>
      </c>
      <c r="F2967" t="str">
        <f t="shared" si="277"/>
        <v>Midium</v>
      </c>
      <c r="G2967">
        <v>0.09</v>
      </c>
      <c r="H2967">
        <f>D2967*G2967</f>
        <v>59.001300000000001</v>
      </c>
      <c r="I2967">
        <v>6</v>
      </c>
      <c r="J2967" s="1">
        <v>45165</v>
      </c>
      <c r="K2967" s="1">
        <v>45166</v>
      </c>
      <c r="L2967" t="s">
        <v>36</v>
      </c>
      <c r="M2967" t="str">
        <f t="shared" si="278"/>
        <v>Normal customer</v>
      </c>
      <c r="N2967" t="s">
        <v>27</v>
      </c>
      <c r="O2967">
        <v>151.77000000000001</v>
      </c>
      <c r="P2967" t="s">
        <v>44</v>
      </c>
      <c r="Q2967">
        <f>D2967-H2967</f>
        <v>596.56870000000004</v>
      </c>
      <c r="R2967" t="str">
        <f t="shared" si="279"/>
        <v>Bad</v>
      </c>
      <c r="S2967" t="str">
        <f t="shared" si="280"/>
        <v>Bad</v>
      </c>
      <c r="T2967" t="str">
        <f t="shared" si="281"/>
        <v>Normal</v>
      </c>
    </row>
    <row r="2968" spans="1:20">
      <c r="A2968" t="s">
        <v>3004</v>
      </c>
      <c r="B2968" t="s">
        <v>30</v>
      </c>
      <c r="C2968" t="s">
        <v>41</v>
      </c>
      <c r="D2968">
        <v>1139.77</v>
      </c>
      <c r="E2968" t="str">
        <f t="shared" si="276"/>
        <v>High</v>
      </c>
      <c r="F2968" t="str">
        <f t="shared" si="277"/>
        <v>High</v>
      </c>
      <c r="G2968">
        <v>0.27</v>
      </c>
      <c r="H2968">
        <f>D2968*G2968</f>
        <v>307.73790000000002</v>
      </c>
      <c r="I2968">
        <v>7</v>
      </c>
      <c r="J2968" s="1">
        <v>45201</v>
      </c>
      <c r="K2968" s="1">
        <v>45203</v>
      </c>
      <c r="L2968" t="s">
        <v>36</v>
      </c>
      <c r="M2968" t="str">
        <f t="shared" si="278"/>
        <v>Normal customer</v>
      </c>
      <c r="N2968" t="s">
        <v>21</v>
      </c>
      <c r="O2968">
        <v>143.07</v>
      </c>
      <c r="P2968" t="s">
        <v>22</v>
      </c>
      <c r="Q2968">
        <f>D2968-H2968</f>
        <v>832.0320999999999</v>
      </c>
      <c r="R2968" t="str">
        <f t="shared" si="279"/>
        <v>Bad</v>
      </c>
      <c r="S2968" t="str">
        <f t="shared" si="280"/>
        <v>Bad</v>
      </c>
      <c r="T2968" t="str">
        <f t="shared" si="281"/>
        <v>High Impact</v>
      </c>
    </row>
    <row r="2969" spans="1:20">
      <c r="A2969" t="s">
        <v>3005</v>
      </c>
      <c r="B2969" t="s">
        <v>30</v>
      </c>
      <c r="C2969" t="s">
        <v>31</v>
      </c>
      <c r="D2969">
        <v>3144.64</v>
      </c>
      <c r="E2969" t="str">
        <f t="shared" si="276"/>
        <v>High</v>
      </c>
      <c r="F2969" t="str">
        <f t="shared" si="277"/>
        <v>High</v>
      </c>
      <c r="G2969">
        <v>0.14000000000000001</v>
      </c>
      <c r="H2969">
        <f>D2969*G2969</f>
        <v>440.24960000000004</v>
      </c>
      <c r="I2969">
        <v>6</v>
      </c>
      <c r="J2969" s="1">
        <v>45023</v>
      </c>
      <c r="K2969" s="1">
        <v>45025</v>
      </c>
      <c r="L2969" t="s">
        <v>20</v>
      </c>
      <c r="M2969" t="str">
        <f t="shared" si="278"/>
        <v>Premium customer</v>
      </c>
      <c r="N2969" t="s">
        <v>27</v>
      </c>
      <c r="O2969">
        <v>865.82</v>
      </c>
      <c r="P2969" t="s">
        <v>44</v>
      </c>
      <c r="Q2969">
        <f>D2969-H2969</f>
        <v>2704.3903999999998</v>
      </c>
      <c r="R2969" t="str">
        <f t="shared" si="279"/>
        <v>Good</v>
      </c>
      <c r="S2969" t="str">
        <f t="shared" si="280"/>
        <v>Good</v>
      </c>
      <c r="T2969" t="str">
        <f t="shared" si="281"/>
        <v>High Impact</v>
      </c>
    </row>
    <row r="2970" spans="1:20">
      <c r="A2970" t="s">
        <v>3006</v>
      </c>
      <c r="B2970" t="s">
        <v>18</v>
      </c>
      <c r="C2970" t="s">
        <v>19</v>
      </c>
      <c r="D2970">
        <v>2155.14</v>
      </c>
      <c r="E2970" t="str">
        <f t="shared" si="276"/>
        <v>High</v>
      </c>
      <c r="F2970" t="str">
        <f t="shared" si="277"/>
        <v>High</v>
      </c>
      <c r="G2970">
        <v>0.28999999999999998</v>
      </c>
      <c r="H2970">
        <f>D2970*G2970</f>
        <v>624.99059999999997</v>
      </c>
      <c r="I2970">
        <v>6</v>
      </c>
      <c r="J2970" s="1">
        <v>44941</v>
      </c>
      <c r="K2970" s="1">
        <v>44946</v>
      </c>
      <c r="L2970" t="s">
        <v>26</v>
      </c>
      <c r="M2970" t="str">
        <f t="shared" si="278"/>
        <v>Potential customer</v>
      </c>
      <c r="N2970" t="s">
        <v>27</v>
      </c>
      <c r="O2970">
        <v>442.96</v>
      </c>
      <c r="P2970" t="s">
        <v>33</v>
      </c>
      <c r="Q2970">
        <f>D2970-H2970</f>
        <v>1530.1493999999998</v>
      </c>
      <c r="R2970" t="str">
        <f t="shared" si="279"/>
        <v>Good</v>
      </c>
      <c r="S2970" t="str">
        <f t="shared" si="280"/>
        <v>Good</v>
      </c>
      <c r="T2970" t="str">
        <f t="shared" si="281"/>
        <v>High Impact</v>
      </c>
    </row>
    <row r="2971" spans="1:20">
      <c r="A2971" t="s">
        <v>3007</v>
      </c>
      <c r="B2971" t="s">
        <v>30</v>
      </c>
      <c r="C2971" t="s">
        <v>41</v>
      </c>
      <c r="D2971">
        <v>2570.4499999999998</v>
      </c>
      <c r="E2971" t="str">
        <f t="shared" si="276"/>
        <v>High</v>
      </c>
      <c r="F2971" t="str">
        <f t="shared" si="277"/>
        <v>High</v>
      </c>
      <c r="G2971">
        <v>0.06</v>
      </c>
      <c r="H2971">
        <f>D2971*G2971</f>
        <v>154.22699999999998</v>
      </c>
      <c r="I2971">
        <v>9</v>
      </c>
      <c r="J2971" s="1">
        <v>45235</v>
      </c>
      <c r="K2971" s="1">
        <v>45242</v>
      </c>
      <c r="L2971" t="s">
        <v>36</v>
      </c>
      <c r="M2971" t="str">
        <f t="shared" si="278"/>
        <v>Normal customer</v>
      </c>
      <c r="N2971" t="s">
        <v>32</v>
      </c>
      <c r="O2971">
        <v>562.14</v>
      </c>
      <c r="P2971" t="s">
        <v>33</v>
      </c>
      <c r="Q2971">
        <f>D2971-H2971</f>
        <v>2416.223</v>
      </c>
      <c r="R2971" t="str">
        <f t="shared" si="279"/>
        <v>Good</v>
      </c>
      <c r="S2971" t="str">
        <f t="shared" si="280"/>
        <v>Good</v>
      </c>
      <c r="T2971" t="str">
        <f t="shared" si="281"/>
        <v>High Impact</v>
      </c>
    </row>
    <row r="2972" spans="1:20">
      <c r="A2972" t="s">
        <v>3008</v>
      </c>
      <c r="B2972" t="s">
        <v>24</v>
      </c>
      <c r="C2972" t="s">
        <v>41</v>
      </c>
      <c r="D2972">
        <v>4762.5600000000004</v>
      </c>
      <c r="E2972" t="str">
        <f t="shared" si="276"/>
        <v>High</v>
      </c>
      <c r="F2972" t="str">
        <f t="shared" si="277"/>
        <v>High</v>
      </c>
      <c r="G2972">
        <v>0.12</v>
      </c>
      <c r="H2972">
        <f>D2972*G2972</f>
        <v>571.50720000000001</v>
      </c>
      <c r="I2972">
        <v>4</v>
      </c>
      <c r="J2972" s="1">
        <v>45155</v>
      </c>
      <c r="K2972" s="1">
        <v>45156</v>
      </c>
      <c r="L2972" t="s">
        <v>26</v>
      </c>
      <c r="M2972" t="str">
        <f t="shared" si="278"/>
        <v>Potential customer</v>
      </c>
      <c r="N2972" t="s">
        <v>32</v>
      </c>
      <c r="O2972">
        <v>863.56</v>
      </c>
      <c r="P2972" t="s">
        <v>28</v>
      </c>
      <c r="Q2972">
        <f>D2972-H2972</f>
        <v>4191.0528000000004</v>
      </c>
      <c r="R2972" t="str">
        <f t="shared" si="279"/>
        <v>Good</v>
      </c>
      <c r="S2972" t="str">
        <f t="shared" si="280"/>
        <v>Good</v>
      </c>
      <c r="T2972" t="str">
        <f t="shared" si="281"/>
        <v>High Impact</v>
      </c>
    </row>
    <row r="2973" spans="1:20">
      <c r="A2973" t="s">
        <v>3009</v>
      </c>
      <c r="B2973" t="s">
        <v>46</v>
      </c>
      <c r="C2973" t="s">
        <v>31</v>
      </c>
      <c r="D2973">
        <v>2159.15</v>
      </c>
      <c r="E2973" t="str">
        <f t="shared" si="276"/>
        <v>High</v>
      </c>
      <c r="F2973" t="str">
        <f t="shared" si="277"/>
        <v>High</v>
      </c>
      <c r="G2973">
        <v>0.4</v>
      </c>
      <c r="H2973">
        <f>D2973*G2973</f>
        <v>863.66000000000008</v>
      </c>
      <c r="I2973">
        <v>5</v>
      </c>
      <c r="J2973" s="1">
        <v>45458</v>
      </c>
      <c r="K2973" s="1">
        <v>45464</v>
      </c>
      <c r="L2973" t="s">
        <v>26</v>
      </c>
      <c r="M2973" t="str">
        <f t="shared" si="278"/>
        <v>Potential customer</v>
      </c>
      <c r="N2973" t="s">
        <v>32</v>
      </c>
      <c r="O2973">
        <v>608.39</v>
      </c>
      <c r="P2973" t="s">
        <v>44</v>
      </c>
      <c r="Q2973">
        <f>D2973-H2973</f>
        <v>1295.49</v>
      </c>
      <c r="R2973" t="str">
        <f t="shared" si="279"/>
        <v>Good</v>
      </c>
      <c r="S2973" t="str">
        <f t="shared" si="280"/>
        <v>Good</v>
      </c>
      <c r="T2973" t="str">
        <f t="shared" si="281"/>
        <v>High Impact</v>
      </c>
    </row>
    <row r="2974" spans="1:20">
      <c r="A2974" t="s">
        <v>3010</v>
      </c>
      <c r="B2974" t="s">
        <v>18</v>
      </c>
      <c r="C2974" t="s">
        <v>31</v>
      </c>
      <c r="D2974">
        <v>4420.24</v>
      </c>
      <c r="E2974" t="str">
        <f t="shared" si="276"/>
        <v>High</v>
      </c>
      <c r="F2974" t="str">
        <f t="shared" si="277"/>
        <v>High</v>
      </c>
      <c r="G2974">
        <v>0.2</v>
      </c>
      <c r="H2974">
        <f>D2974*G2974</f>
        <v>884.048</v>
      </c>
      <c r="I2974">
        <v>1</v>
      </c>
      <c r="J2974" s="1">
        <v>45571</v>
      </c>
      <c r="K2974" s="1">
        <v>45576</v>
      </c>
      <c r="L2974" t="s">
        <v>36</v>
      </c>
      <c r="M2974" t="str">
        <f t="shared" si="278"/>
        <v>Normal customer</v>
      </c>
      <c r="N2974" t="s">
        <v>32</v>
      </c>
      <c r="O2974">
        <v>395.38</v>
      </c>
      <c r="P2974" t="s">
        <v>53</v>
      </c>
      <c r="Q2974">
        <f>D2974-H2974</f>
        <v>3536.192</v>
      </c>
      <c r="R2974" t="str">
        <f t="shared" si="279"/>
        <v>Good</v>
      </c>
      <c r="S2974" t="str">
        <f t="shared" si="280"/>
        <v>Good</v>
      </c>
      <c r="T2974" t="str">
        <f t="shared" si="281"/>
        <v>High Impact</v>
      </c>
    </row>
    <row r="2975" spans="1:20">
      <c r="A2975" t="s">
        <v>3011</v>
      </c>
      <c r="B2975" t="s">
        <v>18</v>
      </c>
      <c r="C2975" t="s">
        <v>25</v>
      </c>
      <c r="D2975">
        <v>3337.65</v>
      </c>
      <c r="E2975" t="str">
        <f t="shared" si="276"/>
        <v>High</v>
      </c>
      <c r="F2975" t="str">
        <f t="shared" si="277"/>
        <v>High</v>
      </c>
      <c r="G2975">
        <v>0.34</v>
      </c>
      <c r="H2975">
        <f>D2975*G2975</f>
        <v>1134.8010000000002</v>
      </c>
      <c r="I2975">
        <v>4</v>
      </c>
      <c r="J2975" s="1">
        <v>45358</v>
      </c>
      <c r="K2975" s="1">
        <v>45364</v>
      </c>
      <c r="L2975" t="s">
        <v>26</v>
      </c>
      <c r="M2975" t="str">
        <f t="shared" si="278"/>
        <v>Potential customer</v>
      </c>
      <c r="N2975" t="s">
        <v>21</v>
      </c>
      <c r="O2975">
        <v>405.82</v>
      </c>
      <c r="P2975" t="s">
        <v>44</v>
      </c>
      <c r="Q2975">
        <f>D2975-H2975</f>
        <v>2202.8490000000002</v>
      </c>
      <c r="R2975" t="str">
        <f t="shared" si="279"/>
        <v>Good</v>
      </c>
      <c r="S2975" t="str">
        <f t="shared" si="280"/>
        <v>Good</v>
      </c>
      <c r="T2975" t="str">
        <f t="shared" si="281"/>
        <v>High Impact</v>
      </c>
    </row>
    <row r="2976" spans="1:20">
      <c r="A2976" t="s">
        <v>3012</v>
      </c>
      <c r="B2976" t="s">
        <v>30</v>
      </c>
      <c r="C2976" t="s">
        <v>25</v>
      </c>
      <c r="D2976">
        <v>695.94</v>
      </c>
      <c r="E2976" t="str">
        <f t="shared" si="276"/>
        <v>Low</v>
      </c>
      <c r="F2976" t="str">
        <f t="shared" si="277"/>
        <v>Midium</v>
      </c>
      <c r="G2976">
        <v>0.25</v>
      </c>
      <c r="H2976">
        <f>D2976*G2976</f>
        <v>173.98500000000001</v>
      </c>
      <c r="I2976">
        <v>6</v>
      </c>
      <c r="J2976" s="1">
        <v>45566</v>
      </c>
      <c r="K2976" s="1">
        <v>45567</v>
      </c>
      <c r="L2976" t="s">
        <v>20</v>
      </c>
      <c r="M2976" t="str">
        <f t="shared" si="278"/>
        <v>Normal customer</v>
      </c>
      <c r="N2976" t="s">
        <v>32</v>
      </c>
      <c r="O2976">
        <v>192.18</v>
      </c>
      <c r="P2976" t="s">
        <v>33</v>
      </c>
      <c r="Q2976">
        <f>D2976-H2976</f>
        <v>521.95500000000004</v>
      </c>
      <c r="R2976" t="str">
        <f t="shared" si="279"/>
        <v>Bad</v>
      </c>
      <c r="S2976" t="str">
        <f t="shared" si="280"/>
        <v>Bad</v>
      </c>
      <c r="T2976" t="str">
        <f t="shared" si="281"/>
        <v>Normal</v>
      </c>
    </row>
    <row r="2977" spans="1:20">
      <c r="A2977" t="s">
        <v>3013</v>
      </c>
      <c r="B2977" t="s">
        <v>18</v>
      </c>
      <c r="C2977" t="s">
        <v>41</v>
      </c>
      <c r="D2977">
        <v>3748.08</v>
      </c>
      <c r="E2977" t="str">
        <f t="shared" si="276"/>
        <v>High</v>
      </c>
      <c r="F2977" t="str">
        <f t="shared" si="277"/>
        <v>High</v>
      </c>
      <c r="G2977">
        <v>0.17</v>
      </c>
      <c r="H2977">
        <f>D2977*G2977</f>
        <v>637.17360000000008</v>
      </c>
      <c r="I2977">
        <v>7</v>
      </c>
      <c r="J2977" s="1">
        <v>45550</v>
      </c>
      <c r="K2977" s="1">
        <v>45552</v>
      </c>
      <c r="L2977" t="s">
        <v>20</v>
      </c>
      <c r="M2977" t="str">
        <f t="shared" si="278"/>
        <v>Premium customer</v>
      </c>
      <c r="N2977" t="s">
        <v>32</v>
      </c>
      <c r="O2977">
        <v>1114.1099999999999</v>
      </c>
      <c r="P2977" t="s">
        <v>28</v>
      </c>
      <c r="Q2977">
        <f>D2977-H2977</f>
        <v>3110.9063999999998</v>
      </c>
      <c r="R2977" t="str">
        <f t="shared" si="279"/>
        <v>Good</v>
      </c>
      <c r="S2977" t="str">
        <f t="shared" si="280"/>
        <v>Good</v>
      </c>
      <c r="T2977" t="str">
        <f t="shared" si="281"/>
        <v>High Impact</v>
      </c>
    </row>
    <row r="2978" spans="1:20">
      <c r="A2978" t="s">
        <v>3014</v>
      </c>
      <c r="B2978" t="s">
        <v>24</v>
      </c>
      <c r="C2978" t="s">
        <v>25</v>
      </c>
      <c r="D2978">
        <v>2649.02</v>
      </c>
      <c r="E2978" t="str">
        <f t="shared" si="276"/>
        <v>High</v>
      </c>
      <c r="F2978" t="str">
        <f t="shared" si="277"/>
        <v>High</v>
      </c>
      <c r="G2978">
        <v>0.25</v>
      </c>
      <c r="H2978">
        <f>D2978*G2978</f>
        <v>662.255</v>
      </c>
      <c r="I2978">
        <v>2</v>
      </c>
      <c r="J2978" s="1">
        <v>45609</v>
      </c>
      <c r="K2978" s="1">
        <v>45613</v>
      </c>
      <c r="L2978" t="s">
        <v>26</v>
      </c>
      <c r="M2978" t="str">
        <f t="shared" si="278"/>
        <v>Potential customer</v>
      </c>
      <c r="N2978" t="s">
        <v>21</v>
      </c>
      <c r="O2978">
        <v>642.6</v>
      </c>
      <c r="P2978" t="s">
        <v>44</v>
      </c>
      <c r="Q2978">
        <f>D2978-H2978</f>
        <v>1986.7649999999999</v>
      </c>
      <c r="R2978" t="str">
        <f t="shared" si="279"/>
        <v>Good</v>
      </c>
      <c r="S2978" t="str">
        <f t="shared" si="280"/>
        <v>Good</v>
      </c>
      <c r="T2978" t="str">
        <f t="shared" si="281"/>
        <v>High Impact</v>
      </c>
    </row>
    <row r="2979" spans="1:20">
      <c r="A2979" t="s">
        <v>3015</v>
      </c>
      <c r="B2979" t="s">
        <v>30</v>
      </c>
      <c r="C2979" t="s">
        <v>19</v>
      </c>
      <c r="D2979">
        <v>1202.98</v>
      </c>
      <c r="E2979" t="str">
        <f t="shared" si="276"/>
        <v>High</v>
      </c>
      <c r="F2979" t="str">
        <f t="shared" si="277"/>
        <v>High</v>
      </c>
      <c r="G2979">
        <v>0.41</v>
      </c>
      <c r="H2979">
        <f>D2979*G2979</f>
        <v>493.22179999999997</v>
      </c>
      <c r="I2979">
        <v>6</v>
      </c>
      <c r="J2979" s="1">
        <v>45618</v>
      </c>
      <c r="K2979" s="1">
        <v>45625</v>
      </c>
      <c r="L2979" t="s">
        <v>20</v>
      </c>
      <c r="M2979" t="str">
        <f t="shared" si="278"/>
        <v>Premium customer</v>
      </c>
      <c r="N2979" t="s">
        <v>32</v>
      </c>
      <c r="O2979">
        <v>124.06</v>
      </c>
      <c r="P2979" t="s">
        <v>44</v>
      </c>
      <c r="Q2979">
        <f>D2979-H2979</f>
        <v>709.75819999999999</v>
      </c>
      <c r="R2979" t="str">
        <f t="shared" si="279"/>
        <v>Bad</v>
      </c>
      <c r="S2979" t="str">
        <f t="shared" si="280"/>
        <v>Bad</v>
      </c>
      <c r="T2979" t="str">
        <f t="shared" si="281"/>
        <v>High Impact</v>
      </c>
    </row>
    <row r="2980" spans="1:20">
      <c r="A2980" t="s">
        <v>3016</v>
      </c>
      <c r="B2980" t="s">
        <v>30</v>
      </c>
      <c r="C2980" t="s">
        <v>38</v>
      </c>
      <c r="D2980">
        <v>1518.79</v>
      </c>
      <c r="E2980" t="str">
        <f t="shared" si="276"/>
        <v>High</v>
      </c>
      <c r="F2980" t="str">
        <f t="shared" si="277"/>
        <v>High</v>
      </c>
      <c r="G2980">
        <v>0.14000000000000001</v>
      </c>
      <c r="H2980">
        <f>D2980*G2980</f>
        <v>212.63060000000002</v>
      </c>
      <c r="I2980">
        <v>3</v>
      </c>
      <c r="J2980" s="1">
        <v>45331</v>
      </c>
      <c r="K2980" s="1">
        <v>45336</v>
      </c>
      <c r="L2980" t="s">
        <v>26</v>
      </c>
      <c r="M2980" t="str">
        <f t="shared" si="278"/>
        <v>Potential customer</v>
      </c>
      <c r="N2980" t="s">
        <v>32</v>
      </c>
      <c r="O2980">
        <v>420.82</v>
      </c>
      <c r="P2980" t="s">
        <v>33</v>
      </c>
      <c r="Q2980">
        <f>D2980-H2980</f>
        <v>1306.1594</v>
      </c>
      <c r="R2980" t="str">
        <f t="shared" si="279"/>
        <v>Good</v>
      </c>
      <c r="S2980" t="str">
        <f t="shared" si="280"/>
        <v>Good</v>
      </c>
      <c r="T2980" t="str">
        <f t="shared" si="281"/>
        <v>High Impact</v>
      </c>
    </row>
    <row r="2981" spans="1:20">
      <c r="A2981" t="s">
        <v>3017</v>
      </c>
      <c r="B2981" t="s">
        <v>30</v>
      </c>
      <c r="C2981" t="s">
        <v>41</v>
      </c>
      <c r="D2981">
        <v>2830.93</v>
      </c>
      <c r="E2981" t="str">
        <f t="shared" si="276"/>
        <v>High</v>
      </c>
      <c r="F2981" t="str">
        <f t="shared" si="277"/>
        <v>High</v>
      </c>
      <c r="G2981">
        <v>0.21</v>
      </c>
      <c r="H2981">
        <f>D2981*G2981</f>
        <v>594.49529999999993</v>
      </c>
      <c r="I2981">
        <v>7</v>
      </c>
      <c r="J2981" s="1">
        <v>45635</v>
      </c>
      <c r="K2981" s="1">
        <v>45636</v>
      </c>
      <c r="L2981" t="s">
        <v>20</v>
      </c>
      <c r="M2981" t="str">
        <f t="shared" si="278"/>
        <v>Premium customer</v>
      </c>
      <c r="N2981" t="s">
        <v>21</v>
      </c>
      <c r="O2981">
        <v>260.31</v>
      </c>
      <c r="P2981" t="s">
        <v>44</v>
      </c>
      <c r="Q2981">
        <f>D2981-H2981</f>
        <v>2236.4346999999998</v>
      </c>
      <c r="R2981" t="str">
        <f t="shared" si="279"/>
        <v>Bad</v>
      </c>
      <c r="S2981" t="str">
        <f t="shared" si="280"/>
        <v>Bad</v>
      </c>
      <c r="T2981" t="str">
        <f t="shared" si="281"/>
        <v>High Impact</v>
      </c>
    </row>
    <row r="2982" spans="1:20">
      <c r="A2982" t="s">
        <v>3018</v>
      </c>
      <c r="B2982" t="s">
        <v>30</v>
      </c>
      <c r="C2982" t="s">
        <v>38</v>
      </c>
      <c r="D2982">
        <v>3048.34</v>
      </c>
      <c r="E2982" t="str">
        <f t="shared" si="276"/>
        <v>High</v>
      </c>
      <c r="F2982" t="str">
        <f t="shared" si="277"/>
        <v>High</v>
      </c>
      <c r="G2982">
        <v>0.1</v>
      </c>
      <c r="H2982">
        <f>D2982*G2982</f>
        <v>304.834</v>
      </c>
      <c r="I2982">
        <v>9</v>
      </c>
      <c r="J2982" s="1">
        <v>45323</v>
      </c>
      <c r="K2982" s="1">
        <v>45328</v>
      </c>
      <c r="L2982" t="s">
        <v>26</v>
      </c>
      <c r="M2982" t="str">
        <f t="shared" si="278"/>
        <v>Potential customer</v>
      </c>
      <c r="N2982" t="s">
        <v>27</v>
      </c>
      <c r="O2982">
        <v>819.18</v>
      </c>
      <c r="P2982" t="s">
        <v>39</v>
      </c>
      <c r="Q2982">
        <f>D2982-H2982</f>
        <v>2743.5060000000003</v>
      </c>
      <c r="R2982" t="str">
        <f t="shared" si="279"/>
        <v>Good</v>
      </c>
      <c r="S2982" t="str">
        <f t="shared" si="280"/>
        <v>Good</v>
      </c>
      <c r="T2982" t="str">
        <f t="shared" si="281"/>
        <v>High Impact</v>
      </c>
    </row>
    <row r="2983" spans="1:20">
      <c r="A2983" t="s">
        <v>3019</v>
      </c>
      <c r="B2983" t="s">
        <v>24</v>
      </c>
      <c r="C2983" t="s">
        <v>25</v>
      </c>
      <c r="D2983">
        <v>4844.0600000000004</v>
      </c>
      <c r="E2983" t="str">
        <f t="shared" si="276"/>
        <v>High</v>
      </c>
      <c r="F2983" t="str">
        <f t="shared" si="277"/>
        <v>High</v>
      </c>
      <c r="G2983">
        <v>0.18</v>
      </c>
      <c r="H2983">
        <f>D2983*G2983</f>
        <v>871.93080000000009</v>
      </c>
      <c r="I2983">
        <v>4</v>
      </c>
      <c r="J2983" s="1">
        <v>45184</v>
      </c>
      <c r="K2983" s="1">
        <v>45191</v>
      </c>
      <c r="L2983" t="s">
        <v>20</v>
      </c>
      <c r="M2983" t="str">
        <f t="shared" si="278"/>
        <v>Premium customer</v>
      </c>
      <c r="N2983" t="s">
        <v>21</v>
      </c>
      <c r="O2983">
        <v>706.1</v>
      </c>
      <c r="P2983" t="s">
        <v>28</v>
      </c>
      <c r="Q2983">
        <f>D2983-H2983</f>
        <v>3972.1292000000003</v>
      </c>
      <c r="R2983" t="str">
        <f t="shared" si="279"/>
        <v>Good</v>
      </c>
      <c r="S2983" t="str">
        <f t="shared" si="280"/>
        <v>Good</v>
      </c>
      <c r="T2983" t="str">
        <f t="shared" si="281"/>
        <v>High Impact</v>
      </c>
    </row>
    <row r="2984" spans="1:20">
      <c r="A2984" t="s">
        <v>3020</v>
      </c>
      <c r="B2984" t="s">
        <v>30</v>
      </c>
      <c r="C2984" t="s">
        <v>31</v>
      </c>
      <c r="D2984">
        <v>4288.13</v>
      </c>
      <c r="E2984" t="str">
        <f t="shared" si="276"/>
        <v>High</v>
      </c>
      <c r="F2984" t="str">
        <f t="shared" si="277"/>
        <v>High</v>
      </c>
      <c r="G2984">
        <v>0.44</v>
      </c>
      <c r="H2984">
        <f>D2984*G2984</f>
        <v>1886.7772</v>
      </c>
      <c r="I2984">
        <v>8</v>
      </c>
      <c r="J2984" s="1">
        <v>45290</v>
      </c>
      <c r="K2984" s="1">
        <v>45291</v>
      </c>
      <c r="L2984" t="s">
        <v>20</v>
      </c>
      <c r="M2984" t="str">
        <f t="shared" si="278"/>
        <v>Premium customer</v>
      </c>
      <c r="N2984" t="s">
        <v>27</v>
      </c>
      <c r="O2984">
        <v>265.85000000000002</v>
      </c>
      <c r="P2984" t="s">
        <v>44</v>
      </c>
      <c r="Q2984">
        <f>D2984-H2984</f>
        <v>2401.3528000000001</v>
      </c>
      <c r="R2984" t="str">
        <f t="shared" si="279"/>
        <v>Bad</v>
      </c>
      <c r="S2984" t="str">
        <f t="shared" si="280"/>
        <v>Bad</v>
      </c>
      <c r="T2984" t="str">
        <f t="shared" si="281"/>
        <v>High Impact</v>
      </c>
    </row>
    <row r="2985" spans="1:20">
      <c r="A2985" t="s">
        <v>3021</v>
      </c>
      <c r="B2985" t="s">
        <v>18</v>
      </c>
      <c r="C2985" t="s">
        <v>41</v>
      </c>
      <c r="D2985">
        <v>1108.6099999999999</v>
      </c>
      <c r="E2985" t="str">
        <f t="shared" si="276"/>
        <v>High</v>
      </c>
      <c r="F2985" t="str">
        <f t="shared" si="277"/>
        <v>High</v>
      </c>
      <c r="G2985">
        <v>0.39</v>
      </c>
      <c r="H2985">
        <f>D2985*G2985</f>
        <v>432.35789999999997</v>
      </c>
      <c r="I2985">
        <v>6</v>
      </c>
      <c r="J2985" s="1">
        <v>45060</v>
      </c>
      <c r="K2985" s="1">
        <v>45065</v>
      </c>
      <c r="L2985" t="s">
        <v>36</v>
      </c>
      <c r="M2985" t="str">
        <f t="shared" si="278"/>
        <v>Normal customer</v>
      </c>
      <c r="N2985" t="s">
        <v>27</v>
      </c>
      <c r="O2985">
        <v>224.99</v>
      </c>
      <c r="P2985" t="s">
        <v>53</v>
      </c>
      <c r="Q2985">
        <f>D2985-H2985</f>
        <v>676.25209999999993</v>
      </c>
      <c r="R2985" t="str">
        <f t="shared" si="279"/>
        <v>Bad</v>
      </c>
      <c r="S2985" t="str">
        <f t="shared" si="280"/>
        <v>Bad</v>
      </c>
      <c r="T2985" t="str">
        <f t="shared" si="281"/>
        <v>High Impact</v>
      </c>
    </row>
    <row r="2986" spans="1:20">
      <c r="A2986" t="s">
        <v>3022</v>
      </c>
      <c r="B2986" t="s">
        <v>24</v>
      </c>
      <c r="C2986" t="s">
        <v>25</v>
      </c>
      <c r="D2986">
        <v>3892.56</v>
      </c>
      <c r="E2986" t="str">
        <f t="shared" si="276"/>
        <v>High</v>
      </c>
      <c r="F2986" t="str">
        <f t="shared" si="277"/>
        <v>High</v>
      </c>
      <c r="G2986">
        <v>0.19</v>
      </c>
      <c r="H2986">
        <f>D2986*G2986</f>
        <v>739.58640000000003</v>
      </c>
      <c r="I2986">
        <v>3</v>
      </c>
      <c r="J2986" s="1">
        <v>45019</v>
      </c>
      <c r="K2986" s="1">
        <v>45023</v>
      </c>
      <c r="L2986" t="s">
        <v>26</v>
      </c>
      <c r="M2986" t="str">
        <f t="shared" si="278"/>
        <v>Potential customer</v>
      </c>
      <c r="N2986" t="s">
        <v>21</v>
      </c>
      <c r="O2986">
        <v>554.09</v>
      </c>
      <c r="P2986" t="s">
        <v>22</v>
      </c>
      <c r="Q2986">
        <f>D2986-H2986</f>
        <v>3152.9735999999998</v>
      </c>
      <c r="R2986" t="str">
        <f t="shared" si="279"/>
        <v>Good</v>
      </c>
      <c r="S2986" t="str">
        <f t="shared" si="280"/>
        <v>Good</v>
      </c>
      <c r="T2986" t="str">
        <f t="shared" si="281"/>
        <v>High Impact</v>
      </c>
    </row>
    <row r="2987" spans="1:20">
      <c r="A2987" t="s">
        <v>3023</v>
      </c>
      <c r="B2987" t="s">
        <v>46</v>
      </c>
      <c r="C2987" t="s">
        <v>19</v>
      </c>
      <c r="D2987">
        <v>140.63</v>
      </c>
      <c r="E2987" t="str">
        <f t="shared" si="276"/>
        <v>Low</v>
      </c>
      <c r="F2987" t="str">
        <f t="shared" si="277"/>
        <v>Low</v>
      </c>
      <c r="G2987">
        <v>7.0000000000000007E-2</v>
      </c>
      <c r="H2987">
        <f>D2987*G2987</f>
        <v>9.844100000000001</v>
      </c>
      <c r="I2987">
        <v>3</v>
      </c>
      <c r="J2987" s="1">
        <v>45589</v>
      </c>
      <c r="K2987" s="1">
        <v>45590</v>
      </c>
      <c r="L2987" t="s">
        <v>20</v>
      </c>
      <c r="M2987" t="str">
        <f t="shared" si="278"/>
        <v>Normal customer</v>
      </c>
      <c r="N2987" t="s">
        <v>21</v>
      </c>
      <c r="O2987">
        <v>7.71</v>
      </c>
      <c r="P2987" t="s">
        <v>33</v>
      </c>
      <c r="Q2987">
        <f>D2987-H2987</f>
        <v>130.7859</v>
      </c>
      <c r="R2987" t="str">
        <f t="shared" si="279"/>
        <v>Bad</v>
      </c>
      <c r="S2987" t="str">
        <f t="shared" si="280"/>
        <v>Bad</v>
      </c>
      <c r="T2987" t="str">
        <f t="shared" si="281"/>
        <v>Normal</v>
      </c>
    </row>
    <row r="2988" spans="1:20">
      <c r="A2988" t="s">
        <v>3024</v>
      </c>
      <c r="B2988" t="s">
        <v>46</v>
      </c>
      <c r="C2988" t="s">
        <v>41</v>
      </c>
      <c r="D2988">
        <v>736.06</v>
      </c>
      <c r="E2988" t="str">
        <f t="shared" si="276"/>
        <v>Low</v>
      </c>
      <c r="F2988" t="str">
        <f t="shared" si="277"/>
        <v>Midium</v>
      </c>
      <c r="G2988">
        <v>0.21</v>
      </c>
      <c r="H2988">
        <f>D2988*G2988</f>
        <v>154.57259999999999</v>
      </c>
      <c r="I2988">
        <v>3</v>
      </c>
      <c r="J2988" s="1">
        <v>45409</v>
      </c>
      <c r="K2988" s="1">
        <v>45413</v>
      </c>
      <c r="L2988" t="s">
        <v>36</v>
      </c>
      <c r="M2988" t="str">
        <f t="shared" si="278"/>
        <v>Normal customer</v>
      </c>
      <c r="N2988" t="s">
        <v>32</v>
      </c>
      <c r="O2988">
        <v>64.540000000000006</v>
      </c>
      <c r="P2988" t="s">
        <v>22</v>
      </c>
      <c r="Q2988">
        <f>D2988-H2988</f>
        <v>581.48739999999998</v>
      </c>
      <c r="R2988" t="str">
        <f t="shared" si="279"/>
        <v>Bad</v>
      </c>
      <c r="S2988" t="str">
        <f t="shared" si="280"/>
        <v>Bad</v>
      </c>
      <c r="T2988" t="str">
        <f t="shared" si="281"/>
        <v>Normal</v>
      </c>
    </row>
    <row r="2989" spans="1:20">
      <c r="A2989" t="s">
        <v>3025</v>
      </c>
      <c r="B2989" t="s">
        <v>18</v>
      </c>
      <c r="C2989" t="s">
        <v>41</v>
      </c>
      <c r="D2989">
        <v>1078.53</v>
      </c>
      <c r="E2989" t="str">
        <f t="shared" si="276"/>
        <v>High</v>
      </c>
      <c r="F2989" t="str">
        <f t="shared" si="277"/>
        <v>High</v>
      </c>
      <c r="G2989">
        <v>0.39</v>
      </c>
      <c r="H2989">
        <f>D2989*G2989</f>
        <v>420.62670000000003</v>
      </c>
      <c r="I2989">
        <v>4</v>
      </c>
      <c r="J2989" s="1">
        <v>45256</v>
      </c>
      <c r="K2989" s="1">
        <v>45262</v>
      </c>
      <c r="L2989" t="s">
        <v>36</v>
      </c>
      <c r="M2989" t="str">
        <f t="shared" si="278"/>
        <v>Normal customer</v>
      </c>
      <c r="N2989" t="s">
        <v>32</v>
      </c>
      <c r="O2989">
        <v>176.86</v>
      </c>
      <c r="P2989" t="s">
        <v>22</v>
      </c>
      <c r="Q2989">
        <f>D2989-H2989</f>
        <v>657.90329999999994</v>
      </c>
      <c r="R2989" t="str">
        <f t="shared" si="279"/>
        <v>Bad</v>
      </c>
      <c r="S2989" t="str">
        <f t="shared" si="280"/>
        <v>Bad</v>
      </c>
      <c r="T2989" t="str">
        <f t="shared" si="281"/>
        <v>High Impact</v>
      </c>
    </row>
    <row r="2990" spans="1:20">
      <c r="A2990" t="s">
        <v>3026</v>
      </c>
      <c r="B2990" t="s">
        <v>18</v>
      </c>
      <c r="C2990" t="s">
        <v>31</v>
      </c>
      <c r="D2990">
        <v>3026.28</v>
      </c>
      <c r="E2990" t="str">
        <f t="shared" si="276"/>
        <v>High</v>
      </c>
      <c r="F2990" t="str">
        <f t="shared" si="277"/>
        <v>High</v>
      </c>
      <c r="G2990">
        <v>0.02</v>
      </c>
      <c r="H2990">
        <f>D2990*G2990</f>
        <v>60.525600000000004</v>
      </c>
      <c r="I2990">
        <v>2</v>
      </c>
      <c r="J2990" s="1">
        <v>45394</v>
      </c>
      <c r="K2990" s="1">
        <v>45398</v>
      </c>
      <c r="L2990" t="s">
        <v>26</v>
      </c>
      <c r="M2990" t="str">
        <f t="shared" si="278"/>
        <v>Potential customer</v>
      </c>
      <c r="N2990" t="s">
        <v>21</v>
      </c>
      <c r="O2990">
        <v>644.80999999999995</v>
      </c>
      <c r="P2990" t="s">
        <v>33</v>
      </c>
      <c r="Q2990">
        <f>D2990-H2990</f>
        <v>2965.7544000000003</v>
      </c>
      <c r="R2990" t="str">
        <f t="shared" si="279"/>
        <v>Good</v>
      </c>
      <c r="S2990" t="str">
        <f t="shared" si="280"/>
        <v>Good</v>
      </c>
      <c r="T2990" t="str">
        <f t="shared" si="281"/>
        <v>High Impact</v>
      </c>
    </row>
    <row r="2991" spans="1:20">
      <c r="A2991" t="s">
        <v>3027</v>
      </c>
      <c r="B2991" t="s">
        <v>24</v>
      </c>
      <c r="C2991" t="s">
        <v>41</v>
      </c>
      <c r="D2991">
        <v>1053.96</v>
      </c>
      <c r="E2991" t="str">
        <f t="shared" si="276"/>
        <v>High</v>
      </c>
      <c r="F2991" t="str">
        <f t="shared" si="277"/>
        <v>High</v>
      </c>
      <c r="G2991">
        <v>0.37</v>
      </c>
      <c r="H2991">
        <f>D2991*G2991</f>
        <v>389.96519999999998</v>
      </c>
      <c r="I2991">
        <v>5</v>
      </c>
      <c r="J2991" s="1">
        <v>45271</v>
      </c>
      <c r="K2991" s="1">
        <v>45277</v>
      </c>
      <c r="L2991" t="s">
        <v>20</v>
      </c>
      <c r="M2991" t="str">
        <f t="shared" si="278"/>
        <v>Premium customer</v>
      </c>
      <c r="N2991" t="s">
        <v>32</v>
      </c>
      <c r="O2991">
        <v>61.35</v>
      </c>
      <c r="P2991" t="s">
        <v>22</v>
      </c>
      <c r="Q2991">
        <f>D2991-H2991</f>
        <v>663.99480000000005</v>
      </c>
      <c r="R2991" t="str">
        <f t="shared" si="279"/>
        <v>Bad</v>
      </c>
      <c r="S2991" t="str">
        <f t="shared" si="280"/>
        <v>Bad</v>
      </c>
      <c r="T2991" t="str">
        <f t="shared" si="281"/>
        <v>High Impact</v>
      </c>
    </row>
    <row r="2992" spans="1:20">
      <c r="A2992" t="s">
        <v>3028</v>
      </c>
      <c r="B2992" t="s">
        <v>46</v>
      </c>
      <c r="C2992" t="s">
        <v>31</v>
      </c>
      <c r="D2992">
        <v>1889.84</v>
      </c>
      <c r="E2992" t="str">
        <f t="shared" si="276"/>
        <v>High</v>
      </c>
      <c r="F2992" t="str">
        <f t="shared" si="277"/>
        <v>High</v>
      </c>
      <c r="G2992">
        <v>0.34</v>
      </c>
      <c r="H2992">
        <f>D2992*G2992</f>
        <v>642.54560000000004</v>
      </c>
      <c r="I2992">
        <v>8</v>
      </c>
      <c r="J2992" s="1">
        <v>45602</v>
      </c>
      <c r="K2992" s="1">
        <v>45606</v>
      </c>
      <c r="L2992" t="s">
        <v>20</v>
      </c>
      <c r="M2992" t="str">
        <f t="shared" si="278"/>
        <v>Premium customer</v>
      </c>
      <c r="N2992" t="s">
        <v>32</v>
      </c>
      <c r="O2992">
        <v>340.54</v>
      </c>
      <c r="P2992" t="s">
        <v>39</v>
      </c>
      <c r="Q2992">
        <f>D2992-H2992</f>
        <v>1247.2943999999998</v>
      </c>
      <c r="R2992" t="str">
        <f t="shared" si="279"/>
        <v>Good</v>
      </c>
      <c r="S2992" t="str">
        <f t="shared" si="280"/>
        <v>Good</v>
      </c>
      <c r="T2992" t="str">
        <f t="shared" si="281"/>
        <v>High Impact</v>
      </c>
    </row>
    <row r="2993" spans="1:20">
      <c r="A2993" t="s">
        <v>3029</v>
      </c>
      <c r="B2993" t="s">
        <v>46</v>
      </c>
      <c r="C2993" t="s">
        <v>25</v>
      </c>
      <c r="D2993">
        <v>1289.6199999999999</v>
      </c>
      <c r="E2993" t="str">
        <f t="shared" si="276"/>
        <v>High</v>
      </c>
      <c r="F2993" t="str">
        <f t="shared" si="277"/>
        <v>High</v>
      </c>
      <c r="G2993">
        <v>0.03</v>
      </c>
      <c r="H2993">
        <f>D2993*G2993</f>
        <v>38.688599999999994</v>
      </c>
      <c r="I2993">
        <v>7</v>
      </c>
      <c r="J2993" s="1">
        <v>45448</v>
      </c>
      <c r="K2993" s="1">
        <v>45453</v>
      </c>
      <c r="L2993" t="s">
        <v>20</v>
      </c>
      <c r="M2993" t="str">
        <f t="shared" si="278"/>
        <v>Premium customer</v>
      </c>
      <c r="N2993" t="s">
        <v>21</v>
      </c>
      <c r="O2993">
        <v>79.66</v>
      </c>
      <c r="P2993" t="s">
        <v>28</v>
      </c>
      <c r="Q2993">
        <f>D2993-H2993</f>
        <v>1250.9313999999999</v>
      </c>
      <c r="R2993" t="str">
        <f t="shared" si="279"/>
        <v>Bad</v>
      </c>
      <c r="S2993" t="str">
        <f t="shared" si="280"/>
        <v>Bad</v>
      </c>
      <c r="T2993" t="str">
        <f t="shared" si="281"/>
        <v>High Impact</v>
      </c>
    </row>
    <row r="2994" spans="1:20">
      <c r="A2994" t="s">
        <v>3030</v>
      </c>
      <c r="B2994" t="s">
        <v>46</v>
      </c>
      <c r="C2994" t="s">
        <v>19</v>
      </c>
      <c r="D2994">
        <v>1753.34</v>
      </c>
      <c r="E2994" t="str">
        <f t="shared" si="276"/>
        <v>High</v>
      </c>
      <c r="F2994" t="str">
        <f t="shared" si="277"/>
        <v>High</v>
      </c>
      <c r="G2994">
        <v>0.32</v>
      </c>
      <c r="H2994">
        <f>D2994*G2994</f>
        <v>561.06880000000001</v>
      </c>
      <c r="I2994">
        <v>9</v>
      </c>
      <c r="J2994" s="1">
        <v>45337</v>
      </c>
      <c r="K2994" s="1">
        <v>45340</v>
      </c>
      <c r="L2994" t="s">
        <v>20</v>
      </c>
      <c r="M2994" t="str">
        <f t="shared" si="278"/>
        <v>Premium customer</v>
      </c>
      <c r="N2994" t="s">
        <v>27</v>
      </c>
      <c r="O2994">
        <v>483.22</v>
      </c>
      <c r="P2994" t="s">
        <v>53</v>
      </c>
      <c r="Q2994">
        <f>D2994-H2994</f>
        <v>1192.2711999999999</v>
      </c>
      <c r="R2994" t="str">
        <f t="shared" si="279"/>
        <v>Good</v>
      </c>
      <c r="S2994" t="str">
        <f t="shared" si="280"/>
        <v>Good</v>
      </c>
      <c r="T2994" t="str">
        <f t="shared" si="281"/>
        <v>High Impact</v>
      </c>
    </row>
    <row r="2995" spans="1:20">
      <c r="A2995" t="s">
        <v>3031</v>
      </c>
      <c r="B2995" t="s">
        <v>46</v>
      </c>
      <c r="C2995" t="s">
        <v>19</v>
      </c>
      <c r="D2995">
        <v>4718.01</v>
      </c>
      <c r="E2995" t="str">
        <f t="shared" si="276"/>
        <v>High</v>
      </c>
      <c r="F2995" t="str">
        <f t="shared" si="277"/>
        <v>High</v>
      </c>
      <c r="G2995">
        <v>0.15</v>
      </c>
      <c r="H2995">
        <f>D2995*G2995</f>
        <v>707.70150000000001</v>
      </c>
      <c r="I2995">
        <v>3</v>
      </c>
      <c r="J2995" s="1">
        <v>45317</v>
      </c>
      <c r="K2995" s="1">
        <v>45319</v>
      </c>
      <c r="L2995" t="s">
        <v>36</v>
      </c>
      <c r="M2995" t="str">
        <f t="shared" si="278"/>
        <v>Normal customer</v>
      </c>
      <c r="N2995" t="s">
        <v>27</v>
      </c>
      <c r="O2995">
        <v>1069.82</v>
      </c>
      <c r="P2995" t="s">
        <v>33</v>
      </c>
      <c r="Q2995">
        <f>D2995-H2995</f>
        <v>4010.3085000000001</v>
      </c>
      <c r="R2995" t="str">
        <f t="shared" si="279"/>
        <v>Good</v>
      </c>
      <c r="S2995" t="str">
        <f t="shared" si="280"/>
        <v>Good</v>
      </c>
      <c r="T2995" t="str">
        <f t="shared" si="281"/>
        <v>High Impact</v>
      </c>
    </row>
    <row r="2996" spans="1:20">
      <c r="A2996" t="s">
        <v>3032</v>
      </c>
      <c r="B2996" t="s">
        <v>46</v>
      </c>
      <c r="C2996" t="s">
        <v>41</v>
      </c>
      <c r="D2996">
        <v>4987.1400000000003</v>
      </c>
      <c r="E2996" t="str">
        <f t="shared" si="276"/>
        <v>High</v>
      </c>
      <c r="F2996" t="str">
        <f t="shared" si="277"/>
        <v>High</v>
      </c>
      <c r="G2996">
        <v>0.09</v>
      </c>
      <c r="H2996">
        <f>D2996*G2996</f>
        <v>448.8426</v>
      </c>
      <c r="I2996">
        <v>4</v>
      </c>
      <c r="J2996" s="1">
        <v>45488</v>
      </c>
      <c r="K2996" s="1">
        <v>45491</v>
      </c>
      <c r="L2996" t="s">
        <v>36</v>
      </c>
      <c r="M2996" t="str">
        <f t="shared" si="278"/>
        <v>Normal customer</v>
      </c>
      <c r="N2996" t="s">
        <v>27</v>
      </c>
      <c r="O2996">
        <v>354</v>
      </c>
      <c r="P2996" t="s">
        <v>28</v>
      </c>
      <c r="Q2996">
        <f>D2996-H2996</f>
        <v>4538.2974000000004</v>
      </c>
      <c r="R2996" t="str">
        <f t="shared" si="279"/>
        <v>Good</v>
      </c>
      <c r="S2996" t="str">
        <f t="shared" si="280"/>
        <v>Good</v>
      </c>
      <c r="T2996" t="str">
        <f t="shared" si="281"/>
        <v>High Impact</v>
      </c>
    </row>
    <row r="2997" spans="1:20">
      <c r="A2997" t="s">
        <v>3033</v>
      </c>
      <c r="B2997" t="s">
        <v>30</v>
      </c>
      <c r="C2997" t="s">
        <v>41</v>
      </c>
      <c r="D2997">
        <v>3460.04</v>
      </c>
      <c r="E2997" t="str">
        <f t="shared" si="276"/>
        <v>High</v>
      </c>
      <c r="F2997" t="str">
        <f t="shared" si="277"/>
        <v>High</v>
      </c>
      <c r="G2997">
        <v>0.19</v>
      </c>
      <c r="H2997">
        <f>D2997*G2997</f>
        <v>657.4076</v>
      </c>
      <c r="I2997">
        <v>8</v>
      </c>
      <c r="J2997" s="1">
        <v>45012</v>
      </c>
      <c r="K2997" s="1">
        <v>45015</v>
      </c>
      <c r="L2997" t="s">
        <v>36</v>
      </c>
      <c r="M2997" t="str">
        <f t="shared" si="278"/>
        <v>Normal customer</v>
      </c>
      <c r="N2997" t="s">
        <v>21</v>
      </c>
      <c r="O2997">
        <v>612.12</v>
      </c>
      <c r="P2997" t="s">
        <v>44</v>
      </c>
      <c r="Q2997">
        <f>D2997-H2997</f>
        <v>2802.6324</v>
      </c>
      <c r="R2997" t="str">
        <f t="shared" si="279"/>
        <v>Good</v>
      </c>
      <c r="S2997" t="str">
        <f t="shared" si="280"/>
        <v>Good</v>
      </c>
      <c r="T2997" t="str">
        <f t="shared" si="281"/>
        <v>High Impact</v>
      </c>
    </row>
    <row r="2998" spans="1:20">
      <c r="A2998" t="s">
        <v>3034</v>
      </c>
      <c r="B2998" t="s">
        <v>18</v>
      </c>
      <c r="C2998" t="s">
        <v>25</v>
      </c>
      <c r="D2998">
        <v>2904.31</v>
      </c>
      <c r="E2998" t="str">
        <f t="shared" si="276"/>
        <v>High</v>
      </c>
      <c r="F2998" t="str">
        <f t="shared" si="277"/>
        <v>High</v>
      </c>
      <c r="G2998">
        <v>0.1</v>
      </c>
      <c r="H2998">
        <f>D2998*G2998</f>
        <v>290.43099999999998</v>
      </c>
      <c r="I2998">
        <v>3</v>
      </c>
      <c r="J2998" s="1">
        <v>44972</v>
      </c>
      <c r="K2998" s="1">
        <v>44979</v>
      </c>
      <c r="L2998" t="s">
        <v>26</v>
      </c>
      <c r="M2998" t="str">
        <f t="shared" si="278"/>
        <v>Potential customer</v>
      </c>
      <c r="N2998" t="s">
        <v>27</v>
      </c>
      <c r="O2998">
        <v>678.96</v>
      </c>
      <c r="P2998" t="s">
        <v>33</v>
      </c>
      <c r="Q2998">
        <f>D2998-H2998</f>
        <v>2613.8789999999999</v>
      </c>
      <c r="R2998" t="str">
        <f t="shared" si="279"/>
        <v>Good</v>
      </c>
      <c r="S2998" t="str">
        <f t="shared" si="280"/>
        <v>Good</v>
      </c>
      <c r="T2998" t="str">
        <f t="shared" si="281"/>
        <v>High Impact</v>
      </c>
    </row>
    <row r="2999" spans="1:20">
      <c r="A2999" t="s">
        <v>3035</v>
      </c>
      <c r="B2999" t="s">
        <v>30</v>
      </c>
      <c r="C2999" t="s">
        <v>31</v>
      </c>
      <c r="D2999">
        <v>3571.39</v>
      </c>
      <c r="E2999" t="str">
        <f t="shared" si="276"/>
        <v>High</v>
      </c>
      <c r="F2999" t="str">
        <f t="shared" si="277"/>
        <v>High</v>
      </c>
      <c r="G2999">
        <v>0.41</v>
      </c>
      <c r="H2999">
        <f>D2999*G2999</f>
        <v>1464.2698999999998</v>
      </c>
      <c r="I2999">
        <v>1</v>
      </c>
      <c r="J2999" s="1">
        <v>45439</v>
      </c>
      <c r="K2999" s="1">
        <v>45444</v>
      </c>
      <c r="L2999" t="s">
        <v>26</v>
      </c>
      <c r="M2999" t="str">
        <f t="shared" si="278"/>
        <v>Potential customer</v>
      </c>
      <c r="N2999" t="s">
        <v>27</v>
      </c>
      <c r="O2999">
        <v>435.68</v>
      </c>
      <c r="P2999" t="s">
        <v>33</v>
      </c>
      <c r="Q2999">
        <f>D2999-H2999</f>
        <v>2107.1201000000001</v>
      </c>
      <c r="R2999" t="str">
        <f t="shared" si="279"/>
        <v>Good</v>
      </c>
      <c r="S2999" t="str">
        <f t="shared" si="280"/>
        <v>Good</v>
      </c>
      <c r="T2999" t="str">
        <f t="shared" si="281"/>
        <v>High Impact</v>
      </c>
    </row>
    <row r="3000" spans="1:20">
      <c r="A3000" t="s">
        <v>3036</v>
      </c>
      <c r="B3000" t="s">
        <v>46</v>
      </c>
      <c r="C3000" t="s">
        <v>19</v>
      </c>
      <c r="D3000">
        <v>3881.1</v>
      </c>
      <c r="E3000" t="str">
        <f t="shared" si="276"/>
        <v>High</v>
      </c>
      <c r="F3000" t="str">
        <f t="shared" si="277"/>
        <v>High</v>
      </c>
      <c r="G3000">
        <v>0.37</v>
      </c>
      <c r="H3000">
        <f>D3000*G3000</f>
        <v>1436.0070000000001</v>
      </c>
      <c r="I3000">
        <v>2</v>
      </c>
      <c r="J3000" s="1">
        <v>45271</v>
      </c>
      <c r="K3000" s="1">
        <v>45278</v>
      </c>
      <c r="L3000" t="s">
        <v>36</v>
      </c>
      <c r="M3000" t="str">
        <f t="shared" si="278"/>
        <v>Normal customer</v>
      </c>
      <c r="N3000" t="s">
        <v>21</v>
      </c>
      <c r="O3000">
        <v>376.26</v>
      </c>
      <c r="P3000" t="s">
        <v>33</v>
      </c>
      <c r="Q3000">
        <f>D3000-H3000</f>
        <v>2445.0929999999998</v>
      </c>
      <c r="R3000" t="str">
        <f t="shared" si="279"/>
        <v>Good</v>
      </c>
      <c r="S3000" t="str">
        <f t="shared" si="280"/>
        <v>Good</v>
      </c>
      <c r="T3000" t="str">
        <f t="shared" si="281"/>
        <v>High Impact</v>
      </c>
    </row>
    <row r="3001" spans="1:20">
      <c r="A3001" t="s">
        <v>3037</v>
      </c>
      <c r="B3001" t="s">
        <v>24</v>
      </c>
      <c r="C3001" t="s">
        <v>31</v>
      </c>
      <c r="D3001">
        <v>3721.16</v>
      </c>
      <c r="E3001" t="str">
        <f t="shared" si="276"/>
        <v>High</v>
      </c>
      <c r="F3001" t="str">
        <f t="shared" si="277"/>
        <v>High</v>
      </c>
      <c r="G3001">
        <v>0.49</v>
      </c>
      <c r="H3001">
        <f>D3001*G3001</f>
        <v>1823.3683999999998</v>
      </c>
      <c r="I3001">
        <v>8</v>
      </c>
      <c r="J3001" s="1">
        <v>45365</v>
      </c>
      <c r="K3001" s="1">
        <v>45368</v>
      </c>
      <c r="L3001" t="s">
        <v>20</v>
      </c>
      <c r="M3001" t="str">
        <f t="shared" si="278"/>
        <v>Premium customer</v>
      </c>
      <c r="N3001" t="s">
        <v>27</v>
      </c>
      <c r="O3001">
        <v>814.66</v>
      </c>
      <c r="P3001" t="s">
        <v>53</v>
      </c>
      <c r="Q3001">
        <f>D3001-H3001</f>
        <v>1897.7916</v>
      </c>
      <c r="R3001" t="str">
        <f t="shared" si="279"/>
        <v>Good</v>
      </c>
      <c r="S3001" t="str">
        <f t="shared" si="280"/>
        <v>Good</v>
      </c>
      <c r="T3001" t="str">
        <f t="shared" si="281"/>
        <v>High Impact</v>
      </c>
    </row>
    <row r="3002" spans="1:20">
      <c r="A3002" t="s">
        <v>3038</v>
      </c>
      <c r="B3002" t="s">
        <v>24</v>
      </c>
      <c r="C3002" t="s">
        <v>25</v>
      </c>
      <c r="D3002">
        <v>501.27</v>
      </c>
      <c r="E3002" t="str">
        <f t="shared" si="276"/>
        <v>Low</v>
      </c>
      <c r="F3002" t="str">
        <f t="shared" si="277"/>
        <v>Midium</v>
      </c>
      <c r="G3002">
        <v>0.27</v>
      </c>
      <c r="H3002">
        <f>D3002*G3002</f>
        <v>135.34290000000001</v>
      </c>
      <c r="I3002">
        <v>7</v>
      </c>
      <c r="J3002" s="1">
        <v>45174</v>
      </c>
      <c r="K3002" s="1">
        <v>45177</v>
      </c>
      <c r="L3002" t="s">
        <v>20</v>
      </c>
      <c r="M3002" t="str">
        <f t="shared" si="278"/>
        <v>Normal customer</v>
      </c>
      <c r="N3002" t="s">
        <v>27</v>
      </c>
      <c r="O3002">
        <v>122.67</v>
      </c>
      <c r="P3002" t="s">
        <v>53</v>
      </c>
      <c r="Q3002">
        <f>D3002-H3002</f>
        <v>365.9271</v>
      </c>
      <c r="R3002" t="str">
        <f t="shared" si="279"/>
        <v>Bad</v>
      </c>
      <c r="S3002" t="str">
        <f t="shared" si="280"/>
        <v>Bad</v>
      </c>
      <c r="T3002" t="str">
        <f t="shared" si="281"/>
        <v>High Impact</v>
      </c>
    </row>
    <row r="3003" spans="1:20">
      <c r="A3003" t="s">
        <v>3039</v>
      </c>
      <c r="B3003" t="s">
        <v>46</v>
      </c>
      <c r="C3003" t="s">
        <v>19</v>
      </c>
      <c r="D3003">
        <v>1620.44</v>
      </c>
      <c r="E3003" t="str">
        <f t="shared" si="276"/>
        <v>High</v>
      </c>
      <c r="F3003" t="str">
        <f t="shared" si="277"/>
        <v>High</v>
      </c>
      <c r="G3003">
        <v>0.04</v>
      </c>
      <c r="H3003">
        <f>D3003*G3003</f>
        <v>64.817599999999999</v>
      </c>
      <c r="I3003">
        <v>4</v>
      </c>
      <c r="J3003" s="1">
        <v>44979</v>
      </c>
      <c r="K3003" s="1">
        <v>44984</v>
      </c>
      <c r="L3003" t="s">
        <v>36</v>
      </c>
      <c r="M3003" t="str">
        <f t="shared" si="278"/>
        <v>Normal customer</v>
      </c>
      <c r="N3003" t="s">
        <v>32</v>
      </c>
      <c r="O3003">
        <v>243.39</v>
      </c>
      <c r="P3003" t="s">
        <v>44</v>
      </c>
      <c r="Q3003">
        <f>D3003-H3003</f>
        <v>1555.6224</v>
      </c>
      <c r="R3003" t="str">
        <f t="shared" si="279"/>
        <v>Bad</v>
      </c>
      <c r="S3003" t="str">
        <f t="shared" si="280"/>
        <v>Bad</v>
      </c>
      <c r="T3003" t="str">
        <f t="shared" si="281"/>
        <v>High Impact</v>
      </c>
    </row>
    <row r="3004" spans="1:20">
      <c r="A3004" t="s">
        <v>3040</v>
      </c>
      <c r="B3004" t="s">
        <v>46</v>
      </c>
      <c r="C3004" t="s">
        <v>19</v>
      </c>
      <c r="D3004">
        <v>1782.81</v>
      </c>
      <c r="E3004" t="str">
        <f t="shared" si="276"/>
        <v>High</v>
      </c>
      <c r="F3004" t="str">
        <f t="shared" si="277"/>
        <v>High</v>
      </c>
      <c r="G3004">
        <v>0.18</v>
      </c>
      <c r="H3004">
        <f>D3004*G3004</f>
        <v>320.9058</v>
      </c>
      <c r="I3004">
        <v>8</v>
      </c>
      <c r="J3004" s="1">
        <v>45331</v>
      </c>
      <c r="K3004" s="1">
        <v>45333</v>
      </c>
      <c r="L3004" t="s">
        <v>20</v>
      </c>
      <c r="M3004" t="str">
        <f t="shared" si="278"/>
        <v>Premium customer</v>
      </c>
      <c r="N3004" t="s">
        <v>27</v>
      </c>
      <c r="O3004">
        <v>196.24</v>
      </c>
      <c r="P3004" t="s">
        <v>28</v>
      </c>
      <c r="Q3004">
        <f>D3004-H3004</f>
        <v>1461.9041999999999</v>
      </c>
      <c r="R3004" t="str">
        <f t="shared" si="279"/>
        <v>Bad</v>
      </c>
      <c r="S3004" t="str">
        <f t="shared" si="280"/>
        <v>Bad</v>
      </c>
      <c r="T3004" t="str">
        <f t="shared" si="281"/>
        <v>High Impact</v>
      </c>
    </row>
    <row r="3005" spans="1:20">
      <c r="A3005" t="s">
        <v>3041</v>
      </c>
      <c r="B3005" t="s">
        <v>24</v>
      </c>
      <c r="C3005" t="s">
        <v>38</v>
      </c>
      <c r="D3005">
        <v>1909.35</v>
      </c>
      <c r="E3005" t="str">
        <f t="shared" si="276"/>
        <v>High</v>
      </c>
      <c r="F3005" t="str">
        <f t="shared" si="277"/>
        <v>High</v>
      </c>
      <c r="G3005">
        <v>0.42</v>
      </c>
      <c r="H3005">
        <f>D3005*G3005</f>
        <v>801.92699999999991</v>
      </c>
      <c r="I3005">
        <v>3</v>
      </c>
      <c r="J3005" s="1">
        <v>45039</v>
      </c>
      <c r="K3005" s="1">
        <v>45041</v>
      </c>
      <c r="L3005" t="s">
        <v>20</v>
      </c>
      <c r="M3005" t="str">
        <f t="shared" si="278"/>
        <v>Premium customer</v>
      </c>
      <c r="N3005" t="s">
        <v>32</v>
      </c>
      <c r="O3005">
        <v>545.09</v>
      </c>
      <c r="P3005" t="s">
        <v>39</v>
      </c>
      <c r="Q3005">
        <f>D3005-H3005</f>
        <v>1107.423</v>
      </c>
      <c r="R3005" t="str">
        <f t="shared" si="279"/>
        <v>Good</v>
      </c>
      <c r="S3005" t="str">
        <f t="shared" si="280"/>
        <v>Good</v>
      </c>
      <c r="T3005" t="str">
        <f t="shared" si="281"/>
        <v>High Impact</v>
      </c>
    </row>
    <row r="3006" spans="1:20">
      <c r="A3006" t="s">
        <v>3042</v>
      </c>
      <c r="B3006" t="s">
        <v>30</v>
      </c>
      <c r="C3006" t="s">
        <v>25</v>
      </c>
      <c r="D3006">
        <v>1787.14</v>
      </c>
      <c r="E3006" t="str">
        <f t="shared" si="276"/>
        <v>High</v>
      </c>
      <c r="F3006" t="str">
        <f t="shared" si="277"/>
        <v>High</v>
      </c>
      <c r="G3006">
        <v>0.2</v>
      </c>
      <c r="H3006">
        <f>D3006*G3006</f>
        <v>357.42800000000005</v>
      </c>
      <c r="I3006">
        <v>1</v>
      </c>
      <c r="J3006" s="1">
        <v>45342</v>
      </c>
      <c r="K3006" s="1">
        <v>45345</v>
      </c>
      <c r="L3006" t="s">
        <v>26</v>
      </c>
      <c r="M3006" t="str">
        <f t="shared" si="278"/>
        <v>Potential customer</v>
      </c>
      <c r="N3006" t="s">
        <v>27</v>
      </c>
      <c r="O3006">
        <v>328.95</v>
      </c>
      <c r="P3006" t="s">
        <v>33</v>
      </c>
      <c r="Q3006">
        <f>D3006-H3006</f>
        <v>1429.712</v>
      </c>
      <c r="R3006" t="str">
        <f t="shared" si="279"/>
        <v>Good</v>
      </c>
      <c r="S3006" t="str">
        <f t="shared" si="280"/>
        <v>Good</v>
      </c>
      <c r="T3006" t="str">
        <f t="shared" si="281"/>
        <v>High Impact</v>
      </c>
    </row>
    <row r="3007" spans="1:20">
      <c r="A3007" t="s">
        <v>3043</v>
      </c>
      <c r="B3007" t="s">
        <v>30</v>
      </c>
      <c r="C3007" t="s">
        <v>25</v>
      </c>
      <c r="D3007">
        <v>3956.75</v>
      </c>
      <c r="E3007" t="str">
        <f t="shared" si="276"/>
        <v>High</v>
      </c>
      <c r="F3007" t="str">
        <f t="shared" si="277"/>
        <v>High</v>
      </c>
      <c r="G3007">
        <v>0.23</v>
      </c>
      <c r="H3007">
        <f>D3007*G3007</f>
        <v>910.05250000000001</v>
      </c>
      <c r="I3007">
        <v>4</v>
      </c>
      <c r="J3007" s="1">
        <v>45165</v>
      </c>
      <c r="K3007" s="1">
        <v>45167</v>
      </c>
      <c r="L3007" t="s">
        <v>36</v>
      </c>
      <c r="M3007" t="str">
        <f t="shared" si="278"/>
        <v>Normal customer</v>
      </c>
      <c r="N3007" t="s">
        <v>27</v>
      </c>
      <c r="O3007">
        <v>682.76</v>
      </c>
      <c r="P3007" t="s">
        <v>53</v>
      </c>
      <c r="Q3007">
        <f>D3007-H3007</f>
        <v>3046.6975000000002</v>
      </c>
      <c r="R3007" t="str">
        <f t="shared" si="279"/>
        <v>Good</v>
      </c>
      <c r="S3007" t="str">
        <f t="shared" si="280"/>
        <v>Good</v>
      </c>
      <c r="T3007" t="str">
        <f t="shared" si="281"/>
        <v>High Impact</v>
      </c>
    </row>
    <row r="3008" spans="1:20">
      <c r="A3008" t="s">
        <v>3044</v>
      </c>
      <c r="B3008" t="s">
        <v>46</v>
      </c>
      <c r="C3008" t="s">
        <v>38</v>
      </c>
      <c r="D3008">
        <v>3763.26</v>
      </c>
      <c r="E3008" t="str">
        <f t="shared" si="276"/>
        <v>High</v>
      </c>
      <c r="F3008" t="str">
        <f t="shared" si="277"/>
        <v>High</v>
      </c>
      <c r="G3008">
        <v>0.21</v>
      </c>
      <c r="H3008">
        <f>D3008*G3008</f>
        <v>790.28460000000007</v>
      </c>
      <c r="I3008">
        <v>6</v>
      </c>
      <c r="J3008" s="1">
        <v>44940</v>
      </c>
      <c r="K3008" s="1">
        <v>44945</v>
      </c>
      <c r="L3008" t="s">
        <v>26</v>
      </c>
      <c r="M3008" t="str">
        <f t="shared" si="278"/>
        <v>Potential customer</v>
      </c>
      <c r="N3008" t="s">
        <v>32</v>
      </c>
      <c r="O3008">
        <v>875.65</v>
      </c>
      <c r="P3008" t="s">
        <v>44</v>
      </c>
      <c r="Q3008">
        <f>D3008-H3008</f>
        <v>2972.9754000000003</v>
      </c>
      <c r="R3008" t="str">
        <f t="shared" si="279"/>
        <v>Good</v>
      </c>
      <c r="S3008" t="str">
        <f t="shared" si="280"/>
        <v>Good</v>
      </c>
      <c r="T3008" t="str">
        <f t="shared" si="281"/>
        <v>High Impact</v>
      </c>
    </row>
    <row r="3009" spans="1:20">
      <c r="A3009" t="s">
        <v>3045</v>
      </c>
      <c r="B3009" t="s">
        <v>30</v>
      </c>
      <c r="C3009" t="s">
        <v>31</v>
      </c>
      <c r="D3009">
        <v>122.54</v>
      </c>
      <c r="E3009" t="str">
        <f t="shared" si="276"/>
        <v>Low</v>
      </c>
      <c r="F3009" t="str">
        <f t="shared" si="277"/>
        <v>Low</v>
      </c>
      <c r="G3009">
        <v>0.12</v>
      </c>
      <c r="H3009">
        <f>D3009*G3009</f>
        <v>14.704800000000001</v>
      </c>
      <c r="I3009">
        <v>6</v>
      </c>
      <c r="J3009" s="1">
        <v>45564</v>
      </c>
      <c r="K3009" s="1">
        <v>45568</v>
      </c>
      <c r="L3009" t="s">
        <v>26</v>
      </c>
      <c r="M3009" t="str">
        <f t="shared" si="278"/>
        <v>Normal customer</v>
      </c>
      <c r="N3009" t="s">
        <v>27</v>
      </c>
      <c r="O3009">
        <v>33.58</v>
      </c>
      <c r="P3009" t="s">
        <v>39</v>
      </c>
      <c r="Q3009">
        <f>D3009-H3009</f>
        <v>107.8352</v>
      </c>
      <c r="R3009" t="str">
        <f t="shared" si="279"/>
        <v>Bad</v>
      </c>
      <c r="S3009" t="str">
        <f t="shared" si="280"/>
        <v>Bad</v>
      </c>
      <c r="T3009" t="str">
        <f t="shared" si="281"/>
        <v>Normal</v>
      </c>
    </row>
    <row r="3010" spans="1:20">
      <c r="A3010" t="s">
        <v>3046</v>
      </c>
      <c r="B3010" t="s">
        <v>24</v>
      </c>
      <c r="C3010" t="s">
        <v>38</v>
      </c>
      <c r="D3010">
        <v>1552.27</v>
      </c>
      <c r="E3010" t="str">
        <f t="shared" si="276"/>
        <v>High</v>
      </c>
      <c r="F3010" t="str">
        <f t="shared" si="277"/>
        <v>High</v>
      </c>
      <c r="G3010">
        <v>0.04</v>
      </c>
      <c r="H3010">
        <f>D3010*G3010</f>
        <v>62.090800000000002</v>
      </c>
      <c r="I3010">
        <v>4</v>
      </c>
      <c r="J3010" s="1">
        <v>45224</v>
      </c>
      <c r="K3010" s="1">
        <v>45225</v>
      </c>
      <c r="L3010" t="s">
        <v>20</v>
      </c>
      <c r="M3010" t="str">
        <f t="shared" si="278"/>
        <v>Premium customer</v>
      </c>
      <c r="N3010" t="s">
        <v>32</v>
      </c>
      <c r="O3010">
        <v>196.26</v>
      </c>
      <c r="P3010" t="s">
        <v>33</v>
      </c>
      <c r="Q3010">
        <f>D3010-H3010</f>
        <v>1490.1792</v>
      </c>
      <c r="R3010" t="str">
        <f t="shared" si="279"/>
        <v>Bad</v>
      </c>
      <c r="S3010" t="str">
        <f t="shared" si="280"/>
        <v>Bad</v>
      </c>
      <c r="T3010" t="str">
        <f t="shared" si="281"/>
        <v>High Impact</v>
      </c>
    </row>
    <row r="3011" spans="1:20">
      <c r="A3011" t="s">
        <v>3047</v>
      </c>
      <c r="B3011" t="s">
        <v>30</v>
      </c>
      <c r="C3011" t="s">
        <v>25</v>
      </c>
      <c r="D3011">
        <v>3155.95</v>
      </c>
      <c r="E3011" t="str">
        <f t="shared" ref="E3011:E3074" si="282">IF(D3011&gt;1000,"High","Low")</f>
        <v>High</v>
      </c>
      <c r="F3011" t="str">
        <f t="shared" ref="F3011:F3074" si="283">IF(D3011&gt;1000,"High",IF(D3011&gt;500,"Midium","Low"))</f>
        <v>High</v>
      </c>
      <c r="G3011">
        <v>0.09</v>
      </c>
      <c r="H3011">
        <f>D3011*G3011</f>
        <v>284.03549999999996</v>
      </c>
      <c r="I3011">
        <v>8</v>
      </c>
      <c r="J3011" s="1">
        <v>45339</v>
      </c>
      <c r="K3011" s="1">
        <v>45344</v>
      </c>
      <c r="L3011" t="s">
        <v>36</v>
      </c>
      <c r="M3011" t="str">
        <f t="shared" ref="M3011:M3074" si="284">IF(AND(L3011="Member",D3011&gt;1000),"Premium customer",IF(AND(L3011="Regular",D3011&gt;1000),"Potential customer","Normal customer"))</f>
        <v>Normal customer</v>
      </c>
      <c r="N3011" t="s">
        <v>32</v>
      </c>
      <c r="O3011">
        <v>799.16</v>
      </c>
      <c r="P3011" t="s">
        <v>44</v>
      </c>
      <c r="Q3011">
        <f>D3011-H3011</f>
        <v>2871.9144999999999</v>
      </c>
      <c r="R3011" t="str">
        <f t="shared" ref="R3011:R3074" si="285">IF(AND(D3011&gt;1000,O3011&gt;300),"Good","Bad")</f>
        <v>Good</v>
      </c>
      <c r="S3011" t="str">
        <f t="shared" ref="S3011:S3074" si="286">IF(NOT(AND(D3011&gt;1000,O3011&gt;300)),"Bad","Good")</f>
        <v>Good</v>
      </c>
      <c r="T3011" t="str">
        <f t="shared" ref="T3011:T3074" si="287">IF(OR(D3011&gt;1000,G3011&gt;0.25),"High Impact","Normal")</f>
        <v>High Impact</v>
      </c>
    </row>
    <row r="3012" spans="1:20">
      <c r="A3012" t="s">
        <v>3048</v>
      </c>
      <c r="B3012" t="s">
        <v>46</v>
      </c>
      <c r="C3012" t="s">
        <v>31</v>
      </c>
      <c r="D3012">
        <v>689.3</v>
      </c>
      <c r="E3012" t="str">
        <f t="shared" si="282"/>
        <v>Low</v>
      </c>
      <c r="F3012" t="str">
        <f t="shared" si="283"/>
        <v>Midium</v>
      </c>
      <c r="G3012">
        <v>0.18</v>
      </c>
      <c r="H3012">
        <f>D3012*G3012</f>
        <v>124.07399999999998</v>
      </c>
      <c r="I3012">
        <v>9</v>
      </c>
      <c r="J3012" s="1">
        <v>45214</v>
      </c>
      <c r="K3012" s="1">
        <v>45216</v>
      </c>
      <c r="L3012" t="s">
        <v>36</v>
      </c>
      <c r="M3012" t="str">
        <f t="shared" si="284"/>
        <v>Normal customer</v>
      </c>
      <c r="N3012" t="s">
        <v>21</v>
      </c>
      <c r="O3012">
        <v>195.31</v>
      </c>
      <c r="P3012" t="s">
        <v>44</v>
      </c>
      <c r="Q3012">
        <f>D3012-H3012</f>
        <v>565.226</v>
      </c>
      <c r="R3012" t="str">
        <f t="shared" si="285"/>
        <v>Bad</v>
      </c>
      <c r="S3012" t="str">
        <f t="shared" si="286"/>
        <v>Bad</v>
      </c>
      <c r="T3012" t="str">
        <f t="shared" si="287"/>
        <v>Normal</v>
      </c>
    </row>
    <row r="3013" spans="1:20">
      <c r="A3013" t="s">
        <v>3049</v>
      </c>
      <c r="B3013" t="s">
        <v>24</v>
      </c>
      <c r="C3013" t="s">
        <v>19</v>
      </c>
      <c r="D3013">
        <v>448.87</v>
      </c>
      <c r="E3013" t="str">
        <f t="shared" si="282"/>
        <v>Low</v>
      </c>
      <c r="F3013" t="str">
        <f t="shared" si="283"/>
        <v>Low</v>
      </c>
      <c r="G3013">
        <v>0.12</v>
      </c>
      <c r="H3013">
        <f>D3013*G3013</f>
        <v>53.864399999999996</v>
      </c>
      <c r="I3013">
        <v>2</v>
      </c>
      <c r="J3013" s="1">
        <v>44937</v>
      </c>
      <c r="K3013" s="1">
        <v>44944</v>
      </c>
      <c r="L3013" t="s">
        <v>20</v>
      </c>
      <c r="M3013" t="str">
        <f t="shared" si="284"/>
        <v>Normal customer</v>
      </c>
      <c r="N3013" t="s">
        <v>27</v>
      </c>
      <c r="O3013">
        <v>130.37</v>
      </c>
      <c r="P3013" t="s">
        <v>28</v>
      </c>
      <c r="Q3013">
        <f>D3013-H3013</f>
        <v>395.00560000000002</v>
      </c>
      <c r="R3013" t="str">
        <f t="shared" si="285"/>
        <v>Bad</v>
      </c>
      <c r="S3013" t="str">
        <f t="shared" si="286"/>
        <v>Bad</v>
      </c>
      <c r="T3013" t="str">
        <f t="shared" si="287"/>
        <v>Normal</v>
      </c>
    </row>
    <row r="3014" spans="1:20">
      <c r="A3014" t="s">
        <v>3050</v>
      </c>
      <c r="B3014" t="s">
        <v>30</v>
      </c>
      <c r="C3014" t="s">
        <v>38</v>
      </c>
      <c r="D3014">
        <v>4159.1499999999996</v>
      </c>
      <c r="E3014" t="str">
        <f t="shared" si="282"/>
        <v>High</v>
      </c>
      <c r="F3014" t="str">
        <f t="shared" si="283"/>
        <v>High</v>
      </c>
      <c r="G3014">
        <v>0.28999999999999998</v>
      </c>
      <c r="H3014">
        <f>D3014*G3014</f>
        <v>1206.1534999999999</v>
      </c>
      <c r="I3014">
        <v>3</v>
      </c>
      <c r="J3014" s="1">
        <v>45082</v>
      </c>
      <c r="K3014" s="1">
        <v>45085</v>
      </c>
      <c r="L3014" t="s">
        <v>36</v>
      </c>
      <c r="M3014" t="str">
        <f t="shared" si="284"/>
        <v>Normal customer</v>
      </c>
      <c r="N3014" t="s">
        <v>21</v>
      </c>
      <c r="O3014">
        <v>923.08</v>
      </c>
      <c r="P3014" t="s">
        <v>44</v>
      </c>
      <c r="Q3014">
        <f>D3014-H3014</f>
        <v>2952.9964999999997</v>
      </c>
      <c r="R3014" t="str">
        <f t="shared" si="285"/>
        <v>Good</v>
      </c>
      <c r="S3014" t="str">
        <f t="shared" si="286"/>
        <v>Good</v>
      </c>
      <c r="T3014" t="str">
        <f t="shared" si="287"/>
        <v>High Impact</v>
      </c>
    </row>
    <row r="3015" spans="1:20">
      <c r="A3015" t="s">
        <v>3051</v>
      </c>
      <c r="B3015" t="s">
        <v>18</v>
      </c>
      <c r="C3015" t="s">
        <v>31</v>
      </c>
      <c r="D3015">
        <v>2318.15</v>
      </c>
      <c r="E3015" t="str">
        <f t="shared" si="282"/>
        <v>High</v>
      </c>
      <c r="F3015" t="str">
        <f t="shared" si="283"/>
        <v>High</v>
      </c>
      <c r="G3015">
        <v>0.31</v>
      </c>
      <c r="H3015">
        <f>D3015*G3015</f>
        <v>718.62650000000008</v>
      </c>
      <c r="I3015">
        <v>8</v>
      </c>
      <c r="J3015" s="1">
        <v>45379</v>
      </c>
      <c r="K3015" s="1">
        <v>45386</v>
      </c>
      <c r="L3015" t="s">
        <v>20</v>
      </c>
      <c r="M3015" t="str">
        <f t="shared" si="284"/>
        <v>Premium customer</v>
      </c>
      <c r="N3015" t="s">
        <v>32</v>
      </c>
      <c r="O3015">
        <v>562.65</v>
      </c>
      <c r="P3015" t="s">
        <v>53</v>
      </c>
      <c r="Q3015">
        <f>D3015-H3015</f>
        <v>1599.5235</v>
      </c>
      <c r="R3015" t="str">
        <f t="shared" si="285"/>
        <v>Good</v>
      </c>
      <c r="S3015" t="str">
        <f t="shared" si="286"/>
        <v>Good</v>
      </c>
      <c r="T3015" t="str">
        <f t="shared" si="287"/>
        <v>High Impact</v>
      </c>
    </row>
    <row r="3016" spans="1:20">
      <c r="A3016" t="s">
        <v>3052</v>
      </c>
      <c r="B3016" t="s">
        <v>24</v>
      </c>
      <c r="C3016" t="s">
        <v>31</v>
      </c>
      <c r="D3016">
        <v>4292.87</v>
      </c>
      <c r="E3016" t="str">
        <f t="shared" si="282"/>
        <v>High</v>
      </c>
      <c r="F3016" t="str">
        <f t="shared" si="283"/>
        <v>High</v>
      </c>
      <c r="G3016">
        <v>0.28999999999999998</v>
      </c>
      <c r="H3016">
        <f>D3016*G3016</f>
        <v>1244.9322999999999</v>
      </c>
      <c r="I3016">
        <v>1</v>
      </c>
      <c r="J3016" s="1">
        <v>45207</v>
      </c>
      <c r="K3016" s="1">
        <v>45213</v>
      </c>
      <c r="L3016" t="s">
        <v>26</v>
      </c>
      <c r="M3016" t="str">
        <f t="shared" si="284"/>
        <v>Potential customer</v>
      </c>
      <c r="N3016" t="s">
        <v>27</v>
      </c>
      <c r="O3016">
        <v>1118.8399999999999</v>
      </c>
      <c r="P3016" t="s">
        <v>22</v>
      </c>
      <c r="Q3016">
        <f>D3016-H3016</f>
        <v>3047.9376999999999</v>
      </c>
      <c r="R3016" t="str">
        <f t="shared" si="285"/>
        <v>Good</v>
      </c>
      <c r="S3016" t="str">
        <f t="shared" si="286"/>
        <v>Good</v>
      </c>
      <c r="T3016" t="str">
        <f t="shared" si="287"/>
        <v>High Impact</v>
      </c>
    </row>
    <row r="3017" spans="1:20">
      <c r="A3017" t="s">
        <v>3053</v>
      </c>
      <c r="B3017" t="s">
        <v>24</v>
      </c>
      <c r="C3017" t="s">
        <v>31</v>
      </c>
      <c r="D3017">
        <v>4135.41</v>
      </c>
      <c r="E3017" t="str">
        <f t="shared" si="282"/>
        <v>High</v>
      </c>
      <c r="F3017" t="str">
        <f t="shared" si="283"/>
        <v>High</v>
      </c>
      <c r="G3017">
        <v>0.04</v>
      </c>
      <c r="H3017">
        <f>D3017*G3017</f>
        <v>165.41640000000001</v>
      </c>
      <c r="I3017">
        <v>1</v>
      </c>
      <c r="J3017" s="1">
        <v>44978</v>
      </c>
      <c r="K3017" s="1">
        <v>44985</v>
      </c>
      <c r="L3017" t="s">
        <v>36</v>
      </c>
      <c r="M3017" t="str">
        <f t="shared" si="284"/>
        <v>Normal customer</v>
      </c>
      <c r="N3017" t="s">
        <v>27</v>
      </c>
      <c r="O3017">
        <v>1025.96</v>
      </c>
      <c r="P3017" t="s">
        <v>33</v>
      </c>
      <c r="Q3017">
        <f>D3017-H3017</f>
        <v>3969.9935999999998</v>
      </c>
      <c r="R3017" t="str">
        <f t="shared" si="285"/>
        <v>Good</v>
      </c>
      <c r="S3017" t="str">
        <f t="shared" si="286"/>
        <v>Good</v>
      </c>
      <c r="T3017" t="str">
        <f t="shared" si="287"/>
        <v>High Impact</v>
      </c>
    </row>
    <row r="3018" spans="1:20">
      <c r="A3018" t="s">
        <v>3054</v>
      </c>
      <c r="B3018" t="s">
        <v>18</v>
      </c>
      <c r="C3018" t="s">
        <v>38</v>
      </c>
      <c r="D3018">
        <v>4477.5200000000004</v>
      </c>
      <c r="E3018" t="str">
        <f t="shared" si="282"/>
        <v>High</v>
      </c>
      <c r="F3018" t="str">
        <f t="shared" si="283"/>
        <v>High</v>
      </c>
      <c r="G3018">
        <v>0.33</v>
      </c>
      <c r="H3018">
        <f>D3018*G3018</f>
        <v>1477.5816000000002</v>
      </c>
      <c r="I3018">
        <v>7</v>
      </c>
      <c r="J3018" s="1">
        <v>45607</v>
      </c>
      <c r="K3018" s="1">
        <v>45609</v>
      </c>
      <c r="L3018" t="s">
        <v>26</v>
      </c>
      <c r="M3018" t="str">
        <f t="shared" si="284"/>
        <v>Potential customer</v>
      </c>
      <c r="N3018" t="s">
        <v>32</v>
      </c>
      <c r="O3018">
        <v>433.38</v>
      </c>
      <c r="P3018" t="s">
        <v>22</v>
      </c>
      <c r="Q3018">
        <f>D3018-H3018</f>
        <v>2999.9384</v>
      </c>
      <c r="R3018" t="str">
        <f t="shared" si="285"/>
        <v>Good</v>
      </c>
      <c r="S3018" t="str">
        <f t="shared" si="286"/>
        <v>Good</v>
      </c>
      <c r="T3018" t="str">
        <f t="shared" si="287"/>
        <v>High Impact</v>
      </c>
    </row>
    <row r="3019" spans="1:20">
      <c r="A3019" t="s">
        <v>3055</v>
      </c>
      <c r="B3019" t="s">
        <v>18</v>
      </c>
      <c r="C3019" t="s">
        <v>19</v>
      </c>
      <c r="D3019">
        <v>336.55</v>
      </c>
      <c r="E3019" t="str">
        <f t="shared" si="282"/>
        <v>Low</v>
      </c>
      <c r="F3019" t="str">
        <f t="shared" si="283"/>
        <v>Low</v>
      </c>
      <c r="G3019">
        <v>0.19</v>
      </c>
      <c r="H3019">
        <f>D3019*G3019</f>
        <v>63.944500000000005</v>
      </c>
      <c r="I3019">
        <v>7</v>
      </c>
      <c r="J3019" s="1">
        <v>45105</v>
      </c>
      <c r="K3019" s="1">
        <v>45111</v>
      </c>
      <c r="L3019" t="s">
        <v>26</v>
      </c>
      <c r="M3019" t="str">
        <f t="shared" si="284"/>
        <v>Normal customer</v>
      </c>
      <c r="N3019" t="s">
        <v>32</v>
      </c>
      <c r="O3019">
        <v>17.02</v>
      </c>
      <c r="P3019" t="s">
        <v>39</v>
      </c>
      <c r="Q3019">
        <f>D3019-H3019</f>
        <v>272.60550000000001</v>
      </c>
      <c r="R3019" t="str">
        <f t="shared" si="285"/>
        <v>Bad</v>
      </c>
      <c r="S3019" t="str">
        <f t="shared" si="286"/>
        <v>Bad</v>
      </c>
      <c r="T3019" t="str">
        <f t="shared" si="287"/>
        <v>Normal</v>
      </c>
    </row>
    <row r="3020" spans="1:20">
      <c r="A3020" t="s">
        <v>3056</v>
      </c>
      <c r="B3020" t="s">
        <v>24</v>
      </c>
      <c r="C3020" t="s">
        <v>31</v>
      </c>
      <c r="D3020">
        <v>1012.04</v>
      </c>
      <c r="E3020" t="str">
        <f t="shared" si="282"/>
        <v>High</v>
      </c>
      <c r="F3020" t="str">
        <f t="shared" si="283"/>
        <v>High</v>
      </c>
      <c r="G3020">
        <v>0.44</v>
      </c>
      <c r="H3020">
        <f>D3020*G3020</f>
        <v>445.29759999999999</v>
      </c>
      <c r="I3020">
        <v>7</v>
      </c>
      <c r="J3020" s="1">
        <v>45573</v>
      </c>
      <c r="K3020" s="1">
        <v>45576</v>
      </c>
      <c r="L3020" t="s">
        <v>36</v>
      </c>
      <c r="M3020" t="str">
        <f t="shared" si="284"/>
        <v>Normal customer</v>
      </c>
      <c r="N3020" t="s">
        <v>27</v>
      </c>
      <c r="O3020">
        <v>195.78</v>
      </c>
      <c r="P3020" t="s">
        <v>28</v>
      </c>
      <c r="Q3020">
        <f>D3020-H3020</f>
        <v>566.74239999999998</v>
      </c>
      <c r="R3020" t="str">
        <f t="shared" si="285"/>
        <v>Bad</v>
      </c>
      <c r="S3020" t="str">
        <f t="shared" si="286"/>
        <v>Bad</v>
      </c>
      <c r="T3020" t="str">
        <f t="shared" si="287"/>
        <v>High Impact</v>
      </c>
    </row>
    <row r="3021" spans="1:20">
      <c r="A3021" t="s">
        <v>3057</v>
      </c>
      <c r="B3021" t="s">
        <v>18</v>
      </c>
      <c r="C3021" t="s">
        <v>38</v>
      </c>
      <c r="D3021">
        <v>1551.1</v>
      </c>
      <c r="E3021" t="str">
        <f t="shared" si="282"/>
        <v>High</v>
      </c>
      <c r="F3021" t="str">
        <f t="shared" si="283"/>
        <v>High</v>
      </c>
      <c r="G3021">
        <v>0.26</v>
      </c>
      <c r="H3021">
        <f>D3021*G3021</f>
        <v>403.286</v>
      </c>
      <c r="I3021">
        <v>5</v>
      </c>
      <c r="J3021" s="1">
        <v>45480</v>
      </c>
      <c r="K3021" s="1">
        <v>45481</v>
      </c>
      <c r="L3021" t="s">
        <v>20</v>
      </c>
      <c r="M3021" t="str">
        <f t="shared" si="284"/>
        <v>Premium customer</v>
      </c>
      <c r="N3021" t="s">
        <v>27</v>
      </c>
      <c r="O3021">
        <v>319.87</v>
      </c>
      <c r="P3021" t="s">
        <v>28</v>
      </c>
      <c r="Q3021">
        <f>D3021-H3021</f>
        <v>1147.8139999999999</v>
      </c>
      <c r="R3021" t="str">
        <f t="shared" si="285"/>
        <v>Good</v>
      </c>
      <c r="S3021" t="str">
        <f t="shared" si="286"/>
        <v>Good</v>
      </c>
      <c r="T3021" t="str">
        <f t="shared" si="287"/>
        <v>High Impact</v>
      </c>
    </row>
    <row r="3022" spans="1:20">
      <c r="A3022" t="s">
        <v>3058</v>
      </c>
      <c r="B3022" t="s">
        <v>46</v>
      </c>
      <c r="C3022" t="s">
        <v>25</v>
      </c>
      <c r="D3022">
        <v>767.53</v>
      </c>
      <c r="E3022" t="str">
        <f t="shared" si="282"/>
        <v>Low</v>
      </c>
      <c r="F3022" t="str">
        <f t="shared" si="283"/>
        <v>Midium</v>
      </c>
      <c r="G3022">
        <v>0.04</v>
      </c>
      <c r="H3022">
        <f>D3022*G3022</f>
        <v>30.7012</v>
      </c>
      <c r="I3022">
        <v>7</v>
      </c>
      <c r="J3022" s="1">
        <v>45549</v>
      </c>
      <c r="K3022" s="1">
        <v>45556</v>
      </c>
      <c r="L3022" t="s">
        <v>26</v>
      </c>
      <c r="M3022" t="str">
        <f t="shared" si="284"/>
        <v>Normal customer</v>
      </c>
      <c r="N3022" t="s">
        <v>21</v>
      </c>
      <c r="O3022">
        <v>81.709999999999994</v>
      </c>
      <c r="P3022" t="s">
        <v>28</v>
      </c>
      <c r="Q3022">
        <f>D3022-H3022</f>
        <v>736.8288</v>
      </c>
      <c r="R3022" t="str">
        <f t="shared" si="285"/>
        <v>Bad</v>
      </c>
      <c r="S3022" t="str">
        <f t="shared" si="286"/>
        <v>Bad</v>
      </c>
      <c r="T3022" t="str">
        <f t="shared" si="287"/>
        <v>Normal</v>
      </c>
    </row>
    <row r="3023" spans="1:20">
      <c r="A3023" t="s">
        <v>3059</v>
      </c>
      <c r="B3023" t="s">
        <v>46</v>
      </c>
      <c r="C3023" t="s">
        <v>38</v>
      </c>
      <c r="D3023">
        <v>2478.8000000000002</v>
      </c>
      <c r="E3023" t="str">
        <f t="shared" si="282"/>
        <v>High</v>
      </c>
      <c r="F3023" t="str">
        <f t="shared" si="283"/>
        <v>High</v>
      </c>
      <c r="G3023">
        <v>0</v>
      </c>
      <c r="H3023">
        <f>D3023*G3023</f>
        <v>0</v>
      </c>
      <c r="I3023">
        <v>9</v>
      </c>
      <c r="J3023" s="1">
        <v>45139</v>
      </c>
      <c r="K3023" s="1">
        <v>45143</v>
      </c>
      <c r="L3023" t="s">
        <v>36</v>
      </c>
      <c r="M3023" t="str">
        <f t="shared" si="284"/>
        <v>Normal customer</v>
      </c>
      <c r="N3023" t="s">
        <v>27</v>
      </c>
      <c r="O3023">
        <v>240.06</v>
      </c>
      <c r="P3023" t="s">
        <v>53</v>
      </c>
      <c r="Q3023">
        <f>D3023-H3023</f>
        <v>2478.8000000000002</v>
      </c>
      <c r="R3023" t="str">
        <f t="shared" si="285"/>
        <v>Bad</v>
      </c>
      <c r="S3023" t="str">
        <f t="shared" si="286"/>
        <v>Bad</v>
      </c>
      <c r="T3023" t="str">
        <f t="shared" si="287"/>
        <v>High Impact</v>
      </c>
    </row>
    <row r="3024" spans="1:20">
      <c r="A3024" t="s">
        <v>3060</v>
      </c>
      <c r="B3024" t="s">
        <v>46</v>
      </c>
      <c r="C3024" t="s">
        <v>38</v>
      </c>
      <c r="D3024">
        <v>4014.99</v>
      </c>
      <c r="E3024" t="str">
        <f t="shared" si="282"/>
        <v>High</v>
      </c>
      <c r="F3024" t="str">
        <f t="shared" si="283"/>
        <v>High</v>
      </c>
      <c r="G3024">
        <v>0.35</v>
      </c>
      <c r="H3024">
        <f>D3024*G3024</f>
        <v>1405.2464999999997</v>
      </c>
      <c r="I3024">
        <v>6</v>
      </c>
      <c r="J3024" s="1">
        <v>44983</v>
      </c>
      <c r="K3024" s="1">
        <v>44987</v>
      </c>
      <c r="L3024" t="s">
        <v>36</v>
      </c>
      <c r="M3024" t="str">
        <f t="shared" si="284"/>
        <v>Normal customer</v>
      </c>
      <c r="N3024" t="s">
        <v>32</v>
      </c>
      <c r="O3024">
        <v>735.02</v>
      </c>
      <c r="P3024" t="s">
        <v>39</v>
      </c>
      <c r="Q3024">
        <f>D3024-H3024</f>
        <v>2609.7435</v>
      </c>
      <c r="R3024" t="str">
        <f t="shared" si="285"/>
        <v>Good</v>
      </c>
      <c r="S3024" t="str">
        <f t="shared" si="286"/>
        <v>Good</v>
      </c>
      <c r="T3024" t="str">
        <f t="shared" si="287"/>
        <v>High Impact</v>
      </c>
    </row>
    <row r="3025" spans="1:20">
      <c r="A3025" t="s">
        <v>3061</v>
      </c>
      <c r="B3025" t="s">
        <v>24</v>
      </c>
      <c r="C3025" t="s">
        <v>38</v>
      </c>
      <c r="D3025">
        <v>4760.79</v>
      </c>
      <c r="E3025" t="str">
        <f t="shared" si="282"/>
        <v>High</v>
      </c>
      <c r="F3025" t="str">
        <f t="shared" si="283"/>
        <v>High</v>
      </c>
      <c r="G3025">
        <v>0.2</v>
      </c>
      <c r="H3025">
        <f>D3025*G3025</f>
        <v>952.15800000000002</v>
      </c>
      <c r="I3025">
        <v>6</v>
      </c>
      <c r="J3025" s="1">
        <v>44937</v>
      </c>
      <c r="K3025" s="1">
        <v>44942</v>
      </c>
      <c r="L3025" t="s">
        <v>20</v>
      </c>
      <c r="M3025" t="str">
        <f t="shared" si="284"/>
        <v>Premium customer</v>
      </c>
      <c r="N3025" t="s">
        <v>21</v>
      </c>
      <c r="O3025">
        <v>1301.0999999999999</v>
      </c>
      <c r="P3025" t="s">
        <v>53</v>
      </c>
      <c r="Q3025">
        <f>D3025-H3025</f>
        <v>3808.6320000000001</v>
      </c>
      <c r="R3025" t="str">
        <f t="shared" si="285"/>
        <v>Good</v>
      </c>
      <c r="S3025" t="str">
        <f t="shared" si="286"/>
        <v>Good</v>
      </c>
      <c r="T3025" t="str">
        <f t="shared" si="287"/>
        <v>High Impact</v>
      </c>
    </row>
    <row r="3026" spans="1:20">
      <c r="A3026" t="s">
        <v>3062</v>
      </c>
      <c r="B3026" t="s">
        <v>18</v>
      </c>
      <c r="C3026" t="s">
        <v>31</v>
      </c>
      <c r="D3026">
        <v>4458.91</v>
      </c>
      <c r="E3026" t="str">
        <f t="shared" si="282"/>
        <v>High</v>
      </c>
      <c r="F3026" t="str">
        <f t="shared" si="283"/>
        <v>High</v>
      </c>
      <c r="G3026">
        <v>0.14000000000000001</v>
      </c>
      <c r="H3026">
        <f>D3026*G3026</f>
        <v>624.24740000000008</v>
      </c>
      <c r="I3026">
        <v>3</v>
      </c>
      <c r="J3026" s="1">
        <v>45249</v>
      </c>
      <c r="K3026" s="1">
        <v>45250</v>
      </c>
      <c r="L3026" t="s">
        <v>26</v>
      </c>
      <c r="M3026" t="str">
        <f t="shared" si="284"/>
        <v>Potential customer</v>
      </c>
      <c r="N3026" t="s">
        <v>21</v>
      </c>
      <c r="O3026">
        <v>432.3</v>
      </c>
      <c r="P3026" t="s">
        <v>33</v>
      </c>
      <c r="Q3026">
        <f>D3026-H3026</f>
        <v>3834.6625999999997</v>
      </c>
      <c r="R3026" t="str">
        <f t="shared" si="285"/>
        <v>Good</v>
      </c>
      <c r="S3026" t="str">
        <f t="shared" si="286"/>
        <v>Good</v>
      </c>
      <c r="T3026" t="str">
        <f t="shared" si="287"/>
        <v>High Impact</v>
      </c>
    </row>
    <row r="3027" spans="1:20">
      <c r="A3027" t="s">
        <v>3063</v>
      </c>
      <c r="B3027" t="s">
        <v>18</v>
      </c>
      <c r="C3027" t="s">
        <v>38</v>
      </c>
      <c r="D3027">
        <v>2340.9499999999998</v>
      </c>
      <c r="E3027" t="str">
        <f t="shared" si="282"/>
        <v>High</v>
      </c>
      <c r="F3027" t="str">
        <f t="shared" si="283"/>
        <v>High</v>
      </c>
      <c r="G3027">
        <v>0.22</v>
      </c>
      <c r="H3027">
        <f>D3027*G3027</f>
        <v>515.00900000000001</v>
      </c>
      <c r="I3027">
        <v>7</v>
      </c>
      <c r="J3027" s="1">
        <v>44956</v>
      </c>
      <c r="K3027" s="1">
        <v>44961</v>
      </c>
      <c r="L3027" t="s">
        <v>20</v>
      </c>
      <c r="M3027" t="str">
        <f t="shared" si="284"/>
        <v>Premium customer</v>
      </c>
      <c r="N3027" t="s">
        <v>32</v>
      </c>
      <c r="O3027">
        <v>629.14</v>
      </c>
      <c r="P3027" t="s">
        <v>28</v>
      </c>
      <c r="Q3027">
        <f>D3027-H3027</f>
        <v>1825.9409999999998</v>
      </c>
      <c r="R3027" t="str">
        <f t="shared" si="285"/>
        <v>Good</v>
      </c>
      <c r="S3027" t="str">
        <f t="shared" si="286"/>
        <v>Good</v>
      </c>
      <c r="T3027" t="str">
        <f t="shared" si="287"/>
        <v>High Impact</v>
      </c>
    </row>
    <row r="3028" spans="1:20">
      <c r="A3028" t="s">
        <v>3064</v>
      </c>
      <c r="B3028" t="s">
        <v>30</v>
      </c>
      <c r="C3028" t="s">
        <v>25</v>
      </c>
      <c r="D3028">
        <v>3218.81</v>
      </c>
      <c r="E3028" t="str">
        <f t="shared" si="282"/>
        <v>High</v>
      </c>
      <c r="F3028" t="str">
        <f t="shared" si="283"/>
        <v>High</v>
      </c>
      <c r="G3028">
        <v>0.04</v>
      </c>
      <c r="H3028">
        <f>D3028*G3028</f>
        <v>128.75239999999999</v>
      </c>
      <c r="I3028">
        <v>6</v>
      </c>
      <c r="J3028" s="1">
        <v>45402</v>
      </c>
      <c r="K3028" s="1">
        <v>45408</v>
      </c>
      <c r="L3028" t="s">
        <v>36</v>
      </c>
      <c r="M3028" t="str">
        <f t="shared" si="284"/>
        <v>Normal customer</v>
      </c>
      <c r="N3028" t="s">
        <v>27</v>
      </c>
      <c r="O3028">
        <v>855.39</v>
      </c>
      <c r="P3028" t="s">
        <v>53</v>
      </c>
      <c r="Q3028">
        <f>D3028-H3028</f>
        <v>3090.0576000000001</v>
      </c>
      <c r="R3028" t="str">
        <f t="shared" si="285"/>
        <v>Good</v>
      </c>
      <c r="S3028" t="str">
        <f t="shared" si="286"/>
        <v>Good</v>
      </c>
      <c r="T3028" t="str">
        <f t="shared" si="287"/>
        <v>High Impact</v>
      </c>
    </row>
    <row r="3029" spans="1:20">
      <c r="A3029" t="s">
        <v>3065</v>
      </c>
      <c r="B3029" t="s">
        <v>30</v>
      </c>
      <c r="C3029" t="s">
        <v>31</v>
      </c>
      <c r="D3029">
        <v>1230.4100000000001</v>
      </c>
      <c r="E3029" t="str">
        <f t="shared" si="282"/>
        <v>High</v>
      </c>
      <c r="F3029" t="str">
        <f t="shared" si="283"/>
        <v>High</v>
      </c>
      <c r="G3029">
        <v>0.2</v>
      </c>
      <c r="H3029">
        <f>D3029*G3029</f>
        <v>246.08200000000002</v>
      </c>
      <c r="I3029">
        <v>5</v>
      </c>
      <c r="J3029" s="1">
        <v>45287</v>
      </c>
      <c r="K3029" s="1">
        <v>45293</v>
      </c>
      <c r="L3029" t="s">
        <v>36</v>
      </c>
      <c r="M3029" t="str">
        <f t="shared" si="284"/>
        <v>Normal customer</v>
      </c>
      <c r="N3029" t="s">
        <v>27</v>
      </c>
      <c r="O3029">
        <v>138.52000000000001</v>
      </c>
      <c r="P3029" t="s">
        <v>22</v>
      </c>
      <c r="Q3029">
        <f>D3029-H3029</f>
        <v>984.32800000000009</v>
      </c>
      <c r="R3029" t="str">
        <f t="shared" si="285"/>
        <v>Bad</v>
      </c>
      <c r="S3029" t="str">
        <f t="shared" si="286"/>
        <v>Bad</v>
      </c>
      <c r="T3029" t="str">
        <f t="shared" si="287"/>
        <v>High Impact</v>
      </c>
    </row>
    <row r="3030" spans="1:20">
      <c r="A3030" t="s">
        <v>3066</v>
      </c>
      <c r="B3030" t="s">
        <v>18</v>
      </c>
      <c r="C3030" t="s">
        <v>25</v>
      </c>
      <c r="D3030">
        <v>2074.7399999999998</v>
      </c>
      <c r="E3030" t="str">
        <f t="shared" si="282"/>
        <v>High</v>
      </c>
      <c r="F3030" t="str">
        <f t="shared" si="283"/>
        <v>High</v>
      </c>
      <c r="G3030">
        <v>0.16</v>
      </c>
      <c r="H3030">
        <f>D3030*G3030</f>
        <v>331.95839999999998</v>
      </c>
      <c r="I3030">
        <v>3</v>
      </c>
      <c r="J3030" s="1">
        <v>45647</v>
      </c>
      <c r="K3030" s="1">
        <v>45648</v>
      </c>
      <c r="L3030" t="s">
        <v>20</v>
      </c>
      <c r="M3030" t="str">
        <f t="shared" si="284"/>
        <v>Premium customer</v>
      </c>
      <c r="N3030" t="s">
        <v>21</v>
      </c>
      <c r="O3030">
        <v>517.5</v>
      </c>
      <c r="P3030" t="s">
        <v>44</v>
      </c>
      <c r="Q3030">
        <f>D3030-H3030</f>
        <v>1742.7815999999998</v>
      </c>
      <c r="R3030" t="str">
        <f t="shared" si="285"/>
        <v>Good</v>
      </c>
      <c r="S3030" t="str">
        <f t="shared" si="286"/>
        <v>Good</v>
      </c>
      <c r="T3030" t="str">
        <f t="shared" si="287"/>
        <v>High Impact</v>
      </c>
    </row>
    <row r="3031" spans="1:20">
      <c r="A3031" t="s">
        <v>3067</v>
      </c>
      <c r="B3031" t="s">
        <v>18</v>
      </c>
      <c r="C3031" t="s">
        <v>41</v>
      </c>
      <c r="D3031">
        <v>4368.79</v>
      </c>
      <c r="E3031" t="str">
        <f t="shared" si="282"/>
        <v>High</v>
      </c>
      <c r="F3031" t="str">
        <f t="shared" si="283"/>
        <v>High</v>
      </c>
      <c r="G3031">
        <v>0.4</v>
      </c>
      <c r="H3031">
        <f>D3031*G3031</f>
        <v>1747.5160000000001</v>
      </c>
      <c r="I3031">
        <v>3</v>
      </c>
      <c r="J3031" s="1">
        <v>44949</v>
      </c>
      <c r="K3031" s="1">
        <v>44950</v>
      </c>
      <c r="L3031" t="s">
        <v>26</v>
      </c>
      <c r="M3031" t="str">
        <f t="shared" si="284"/>
        <v>Potential customer</v>
      </c>
      <c r="N3031" t="s">
        <v>32</v>
      </c>
      <c r="O3031">
        <v>1265.5</v>
      </c>
      <c r="P3031" t="s">
        <v>53</v>
      </c>
      <c r="Q3031">
        <f>D3031-H3031</f>
        <v>2621.2739999999999</v>
      </c>
      <c r="R3031" t="str">
        <f t="shared" si="285"/>
        <v>Good</v>
      </c>
      <c r="S3031" t="str">
        <f t="shared" si="286"/>
        <v>Good</v>
      </c>
      <c r="T3031" t="str">
        <f t="shared" si="287"/>
        <v>High Impact</v>
      </c>
    </row>
    <row r="3032" spans="1:20">
      <c r="A3032" t="s">
        <v>3068</v>
      </c>
      <c r="B3032" t="s">
        <v>18</v>
      </c>
      <c r="C3032" t="s">
        <v>38</v>
      </c>
      <c r="D3032">
        <v>243.07</v>
      </c>
      <c r="E3032" t="str">
        <f t="shared" si="282"/>
        <v>Low</v>
      </c>
      <c r="F3032" t="str">
        <f t="shared" si="283"/>
        <v>Low</v>
      </c>
      <c r="G3032">
        <v>0.09</v>
      </c>
      <c r="H3032">
        <f>D3032*G3032</f>
        <v>21.876299999999997</v>
      </c>
      <c r="I3032">
        <v>6</v>
      </c>
      <c r="J3032" s="1">
        <v>45267</v>
      </c>
      <c r="K3032" s="1">
        <v>45271</v>
      </c>
      <c r="L3032" t="s">
        <v>20</v>
      </c>
      <c r="M3032" t="str">
        <f t="shared" si="284"/>
        <v>Normal customer</v>
      </c>
      <c r="N3032" t="s">
        <v>21</v>
      </c>
      <c r="O3032">
        <v>21.74</v>
      </c>
      <c r="P3032" t="s">
        <v>33</v>
      </c>
      <c r="Q3032">
        <f>D3032-H3032</f>
        <v>221.19370000000001</v>
      </c>
      <c r="R3032" t="str">
        <f t="shared" si="285"/>
        <v>Bad</v>
      </c>
      <c r="S3032" t="str">
        <f t="shared" si="286"/>
        <v>Bad</v>
      </c>
      <c r="T3032" t="str">
        <f t="shared" si="287"/>
        <v>Normal</v>
      </c>
    </row>
    <row r="3033" spans="1:20">
      <c r="A3033" t="s">
        <v>3069</v>
      </c>
      <c r="B3033" t="s">
        <v>24</v>
      </c>
      <c r="C3033" t="s">
        <v>31</v>
      </c>
      <c r="D3033">
        <v>2710.52</v>
      </c>
      <c r="E3033" t="str">
        <f t="shared" si="282"/>
        <v>High</v>
      </c>
      <c r="F3033" t="str">
        <f t="shared" si="283"/>
        <v>High</v>
      </c>
      <c r="G3033">
        <v>0.38</v>
      </c>
      <c r="H3033">
        <f>D3033*G3033</f>
        <v>1029.9975999999999</v>
      </c>
      <c r="I3033">
        <v>6</v>
      </c>
      <c r="J3033" s="1">
        <v>45443</v>
      </c>
      <c r="K3033" s="1">
        <v>45444</v>
      </c>
      <c r="L3033" t="s">
        <v>26</v>
      </c>
      <c r="M3033" t="str">
        <f t="shared" si="284"/>
        <v>Potential customer</v>
      </c>
      <c r="N3033" t="s">
        <v>21</v>
      </c>
      <c r="O3033">
        <v>505.49</v>
      </c>
      <c r="P3033" t="s">
        <v>44</v>
      </c>
      <c r="Q3033">
        <f>D3033-H3033</f>
        <v>1680.5224000000001</v>
      </c>
      <c r="R3033" t="str">
        <f t="shared" si="285"/>
        <v>Good</v>
      </c>
      <c r="S3033" t="str">
        <f t="shared" si="286"/>
        <v>Good</v>
      </c>
      <c r="T3033" t="str">
        <f t="shared" si="287"/>
        <v>High Impact</v>
      </c>
    </row>
    <row r="3034" spans="1:20">
      <c r="A3034" t="s">
        <v>3070</v>
      </c>
      <c r="B3034" t="s">
        <v>18</v>
      </c>
      <c r="C3034" t="s">
        <v>31</v>
      </c>
      <c r="D3034">
        <v>4376.71</v>
      </c>
      <c r="E3034" t="str">
        <f t="shared" si="282"/>
        <v>High</v>
      </c>
      <c r="F3034" t="str">
        <f t="shared" si="283"/>
        <v>High</v>
      </c>
      <c r="G3034">
        <v>0.25</v>
      </c>
      <c r="H3034">
        <f>D3034*G3034</f>
        <v>1094.1775</v>
      </c>
      <c r="I3034">
        <v>5</v>
      </c>
      <c r="J3034" s="1">
        <v>45182</v>
      </c>
      <c r="K3034" s="1">
        <v>45189</v>
      </c>
      <c r="L3034" t="s">
        <v>26</v>
      </c>
      <c r="M3034" t="str">
        <f t="shared" si="284"/>
        <v>Potential customer</v>
      </c>
      <c r="N3034" t="s">
        <v>27</v>
      </c>
      <c r="O3034">
        <v>1101.44</v>
      </c>
      <c r="P3034" t="s">
        <v>33</v>
      </c>
      <c r="Q3034">
        <f>D3034-H3034</f>
        <v>3282.5325000000003</v>
      </c>
      <c r="R3034" t="str">
        <f t="shared" si="285"/>
        <v>Good</v>
      </c>
      <c r="S3034" t="str">
        <f t="shared" si="286"/>
        <v>Good</v>
      </c>
      <c r="T3034" t="str">
        <f t="shared" si="287"/>
        <v>High Impact</v>
      </c>
    </row>
    <row r="3035" spans="1:20">
      <c r="A3035" t="s">
        <v>3071</v>
      </c>
      <c r="B3035" t="s">
        <v>30</v>
      </c>
      <c r="C3035" t="s">
        <v>38</v>
      </c>
      <c r="D3035">
        <v>697.85</v>
      </c>
      <c r="E3035" t="str">
        <f t="shared" si="282"/>
        <v>Low</v>
      </c>
      <c r="F3035" t="str">
        <f t="shared" si="283"/>
        <v>Midium</v>
      </c>
      <c r="G3035">
        <v>0.04</v>
      </c>
      <c r="H3035">
        <f>D3035*G3035</f>
        <v>27.914000000000001</v>
      </c>
      <c r="I3035">
        <v>3</v>
      </c>
      <c r="J3035" s="1">
        <v>45098</v>
      </c>
      <c r="K3035" s="1">
        <v>45099</v>
      </c>
      <c r="L3035" t="s">
        <v>36</v>
      </c>
      <c r="M3035" t="str">
        <f t="shared" si="284"/>
        <v>Normal customer</v>
      </c>
      <c r="N3035" t="s">
        <v>27</v>
      </c>
      <c r="O3035">
        <v>92.78</v>
      </c>
      <c r="P3035" t="s">
        <v>22</v>
      </c>
      <c r="Q3035">
        <f>D3035-H3035</f>
        <v>669.93600000000004</v>
      </c>
      <c r="R3035" t="str">
        <f t="shared" si="285"/>
        <v>Bad</v>
      </c>
      <c r="S3035" t="str">
        <f t="shared" si="286"/>
        <v>Bad</v>
      </c>
      <c r="T3035" t="str">
        <f t="shared" si="287"/>
        <v>Normal</v>
      </c>
    </row>
    <row r="3036" spans="1:20">
      <c r="A3036" t="s">
        <v>3072</v>
      </c>
      <c r="B3036" t="s">
        <v>24</v>
      </c>
      <c r="C3036" t="s">
        <v>19</v>
      </c>
      <c r="D3036">
        <v>4914.4799999999996</v>
      </c>
      <c r="E3036" t="str">
        <f t="shared" si="282"/>
        <v>High</v>
      </c>
      <c r="F3036" t="str">
        <f t="shared" si="283"/>
        <v>High</v>
      </c>
      <c r="G3036">
        <v>0.48</v>
      </c>
      <c r="H3036">
        <f>D3036*G3036</f>
        <v>2358.9503999999997</v>
      </c>
      <c r="I3036">
        <v>2</v>
      </c>
      <c r="J3036" s="1">
        <v>45453</v>
      </c>
      <c r="K3036" s="1">
        <v>45455</v>
      </c>
      <c r="L3036" t="s">
        <v>36</v>
      </c>
      <c r="M3036" t="str">
        <f t="shared" si="284"/>
        <v>Normal customer</v>
      </c>
      <c r="N3036" t="s">
        <v>32</v>
      </c>
      <c r="O3036">
        <v>339.24</v>
      </c>
      <c r="P3036" t="s">
        <v>33</v>
      </c>
      <c r="Q3036">
        <f>D3036-H3036</f>
        <v>2555.5295999999998</v>
      </c>
      <c r="R3036" t="str">
        <f t="shared" si="285"/>
        <v>Good</v>
      </c>
      <c r="S3036" t="str">
        <f t="shared" si="286"/>
        <v>Good</v>
      </c>
      <c r="T3036" t="str">
        <f t="shared" si="287"/>
        <v>High Impact</v>
      </c>
    </row>
    <row r="3037" spans="1:20">
      <c r="A3037" t="s">
        <v>3073</v>
      </c>
      <c r="B3037" t="s">
        <v>18</v>
      </c>
      <c r="C3037" t="s">
        <v>19</v>
      </c>
      <c r="D3037">
        <v>160.72</v>
      </c>
      <c r="E3037" t="str">
        <f t="shared" si="282"/>
        <v>Low</v>
      </c>
      <c r="F3037" t="str">
        <f t="shared" si="283"/>
        <v>Low</v>
      </c>
      <c r="G3037">
        <v>0.37</v>
      </c>
      <c r="H3037">
        <f>D3037*G3037</f>
        <v>59.4664</v>
      </c>
      <c r="I3037">
        <v>4</v>
      </c>
      <c r="J3037" s="1">
        <v>45548</v>
      </c>
      <c r="K3037" s="1">
        <v>45549</v>
      </c>
      <c r="L3037" t="s">
        <v>20</v>
      </c>
      <c r="M3037" t="str">
        <f t="shared" si="284"/>
        <v>Normal customer</v>
      </c>
      <c r="N3037" t="s">
        <v>21</v>
      </c>
      <c r="O3037">
        <v>12.97</v>
      </c>
      <c r="P3037" t="s">
        <v>28</v>
      </c>
      <c r="Q3037">
        <f>D3037-H3037</f>
        <v>101.25360000000001</v>
      </c>
      <c r="R3037" t="str">
        <f t="shared" si="285"/>
        <v>Bad</v>
      </c>
      <c r="S3037" t="str">
        <f t="shared" si="286"/>
        <v>Bad</v>
      </c>
      <c r="T3037" t="str">
        <f t="shared" si="287"/>
        <v>High Impact</v>
      </c>
    </row>
    <row r="3038" spans="1:20">
      <c r="A3038" t="s">
        <v>3074</v>
      </c>
      <c r="B3038" t="s">
        <v>30</v>
      </c>
      <c r="C3038" t="s">
        <v>25</v>
      </c>
      <c r="D3038">
        <v>4441.99</v>
      </c>
      <c r="E3038" t="str">
        <f t="shared" si="282"/>
        <v>High</v>
      </c>
      <c r="F3038" t="str">
        <f t="shared" si="283"/>
        <v>High</v>
      </c>
      <c r="G3038">
        <v>0.13</v>
      </c>
      <c r="H3038">
        <f>D3038*G3038</f>
        <v>577.45870000000002</v>
      </c>
      <c r="I3038">
        <v>4</v>
      </c>
      <c r="J3038" s="1">
        <v>45440</v>
      </c>
      <c r="K3038" s="1">
        <v>45444</v>
      </c>
      <c r="L3038" t="s">
        <v>26</v>
      </c>
      <c r="M3038" t="str">
        <f t="shared" si="284"/>
        <v>Potential customer</v>
      </c>
      <c r="N3038" t="s">
        <v>32</v>
      </c>
      <c r="O3038">
        <v>592.30999999999995</v>
      </c>
      <c r="P3038" t="s">
        <v>22</v>
      </c>
      <c r="Q3038">
        <f>D3038-H3038</f>
        <v>3864.5312999999996</v>
      </c>
      <c r="R3038" t="str">
        <f t="shared" si="285"/>
        <v>Good</v>
      </c>
      <c r="S3038" t="str">
        <f t="shared" si="286"/>
        <v>Good</v>
      </c>
      <c r="T3038" t="str">
        <f t="shared" si="287"/>
        <v>High Impact</v>
      </c>
    </row>
    <row r="3039" spans="1:20">
      <c r="A3039" t="s">
        <v>3075</v>
      </c>
      <c r="B3039" t="s">
        <v>24</v>
      </c>
      <c r="C3039" t="s">
        <v>38</v>
      </c>
      <c r="D3039">
        <v>1833</v>
      </c>
      <c r="E3039" t="str">
        <f t="shared" si="282"/>
        <v>High</v>
      </c>
      <c r="F3039" t="str">
        <f t="shared" si="283"/>
        <v>High</v>
      </c>
      <c r="G3039">
        <v>0.28999999999999998</v>
      </c>
      <c r="H3039">
        <f>D3039*G3039</f>
        <v>531.56999999999994</v>
      </c>
      <c r="I3039">
        <v>2</v>
      </c>
      <c r="J3039" s="1">
        <v>45620</v>
      </c>
      <c r="K3039" s="1">
        <v>45624</v>
      </c>
      <c r="L3039" t="s">
        <v>20</v>
      </c>
      <c r="M3039" t="str">
        <f t="shared" si="284"/>
        <v>Premium customer</v>
      </c>
      <c r="N3039" t="s">
        <v>32</v>
      </c>
      <c r="O3039">
        <v>111.16</v>
      </c>
      <c r="P3039" t="s">
        <v>28</v>
      </c>
      <c r="Q3039">
        <f>D3039-H3039</f>
        <v>1301.43</v>
      </c>
      <c r="R3039" t="str">
        <f t="shared" si="285"/>
        <v>Bad</v>
      </c>
      <c r="S3039" t="str">
        <f t="shared" si="286"/>
        <v>Bad</v>
      </c>
      <c r="T3039" t="str">
        <f t="shared" si="287"/>
        <v>High Impact</v>
      </c>
    </row>
    <row r="3040" spans="1:20">
      <c r="A3040" t="s">
        <v>3076</v>
      </c>
      <c r="B3040" t="s">
        <v>18</v>
      </c>
      <c r="C3040" t="s">
        <v>38</v>
      </c>
      <c r="D3040">
        <v>750.18</v>
      </c>
      <c r="E3040" t="str">
        <f t="shared" si="282"/>
        <v>Low</v>
      </c>
      <c r="F3040" t="str">
        <f t="shared" si="283"/>
        <v>Midium</v>
      </c>
      <c r="G3040">
        <v>0.45</v>
      </c>
      <c r="H3040">
        <f>D3040*G3040</f>
        <v>337.58099999999996</v>
      </c>
      <c r="I3040">
        <v>9</v>
      </c>
      <c r="J3040" s="1">
        <v>45138</v>
      </c>
      <c r="K3040" s="1">
        <v>45142</v>
      </c>
      <c r="L3040" t="s">
        <v>26</v>
      </c>
      <c r="M3040" t="str">
        <f t="shared" si="284"/>
        <v>Normal customer</v>
      </c>
      <c r="N3040" t="s">
        <v>27</v>
      </c>
      <c r="O3040">
        <v>46.05</v>
      </c>
      <c r="P3040" t="s">
        <v>44</v>
      </c>
      <c r="Q3040">
        <f>D3040-H3040</f>
        <v>412.59899999999999</v>
      </c>
      <c r="R3040" t="str">
        <f t="shared" si="285"/>
        <v>Bad</v>
      </c>
      <c r="S3040" t="str">
        <f t="shared" si="286"/>
        <v>Bad</v>
      </c>
      <c r="T3040" t="str">
        <f t="shared" si="287"/>
        <v>High Impact</v>
      </c>
    </row>
    <row r="3041" spans="1:20">
      <c r="A3041" t="s">
        <v>3077</v>
      </c>
      <c r="B3041" t="s">
        <v>18</v>
      </c>
      <c r="C3041" t="s">
        <v>41</v>
      </c>
      <c r="D3041">
        <v>871.06</v>
      </c>
      <c r="E3041" t="str">
        <f t="shared" si="282"/>
        <v>Low</v>
      </c>
      <c r="F3041" t="str">
        <f t="shared" si="283"/>
        <v>Midium</v>
      </c>
      <c r="G3041">
        <v>0.47</v>
      </c>
      <c r="H3041">
        <f>D3041*G3041</f>
        <v>409.39819999999997</v>
      </c>
      <c r="I3041">
        <v>3</v>
      </c>
      <c r="J3041" s="1">
        <v>45308</v>
      </c>
      <c r="K3041" s="1">
        <v>45311</v>
      </c>
      <c r="L3041" t="s">
        <v>20</v>
      </c>
      <c r="M3041" t="str">
        <f t="shared" si="284"/>
        <v>Normal customer</v>
      </c>
      <c r="N3041" t="s">
        <v>21</v>
      </c>
      <c r="O3041">
        <v>255.82</v>
      </c>
      <c r="P3041" t="s">
        <v>44</v>
      </c>
      <c r="Q3041">
        <f>D3041-H3041</f>
        <v>461.66179999999997</v>
      </c>
      <c r="R3041" t="str">
        <f t="shared" si="285"/>
        <v>Bad</v>
      </c>
      <c r="S3041" t="str">
        <f t="shared" si="286"/>
        <v>Bad</v>
      </c>
      <c r="T3041" t="str">
        <f t="shared" si="287"/>
        <v>High Impact</v>
      </c>
    </row>
    <row r="3042" spans="1:20">
      <c r="A3042" t="s">
        <v>3078</v>
      </c>
      <c r="B3042" t="s">
        <v>18</v>
      </c>
      <c r="C3042" t="s">
        <v>19</v>
      </c>
      <c r="D3042">
        <v>3535.78</v>
      </c>
      <c r="E3042" t="str">
        <f t="shared" si="282"/>
        <v>High</v>
      </c>
      <c r="F3042" t="str">
        <f t="shared" si="283"/>
        <v>High</v>
      </c>
      <c r="G3042">
        <v>0.37</v>
      </c>
      <c r="H3042">
        <f>D3042*G3042</f>
        <v>1308.2386000000001</v>
      </c>
      <c r="I3042">
        <v>1</v>
      </c>
      <c r="J3042" s="1">
        <v>44967</v>
      </c>
      <c r="K3042" s="1">
        <v>44974</v>
      </c>
      <c r="L3042" t="s">
        <v>20</v>
      </c>
      <c r="M3042" t="str">
        <f t="shared" si="284"/>
        <v>Premium customer</v>
      </c>
      <c r="N3042" t="s">
        <v>21</v>
      </c>
      <c r="O3042">
        <v>285.64</v>
      </c>
      <c r="P3042" t="s">
        <v>44</v>
      </c>
      <c r="Q3042">
        <f>D3042-H3042</f>
        <v>2227.5414000000001</v>
      </c>
      <c r="R3042" t="str">
        <f t="shared" si="285"/>
        <v>Bad</v>
      </c>
      <c r="S3042" t="str">
        <f t="shared" si="286"/>
        <v>Bad</v>
      </c>
      <c r="T3042" t="str">
        <f t="shared" si="287"/>
        <v>High Impact</v>
      </c>
    </row>
    <row r="3043" spans="1:20">
      <c r="A3043" t="s">
        <v>3079</v>
      </c>
      <c r="B3043" t="s">
        <v>24</v>
      </c>
      <c r="C3043" t="s">
        <v>19</v>
      </c>
      <c r="D3043">
        <v>4366.53</v>
      </c>
      <c r="E3043" t="str">
        <f t="shared" si="282"/>
        <v>High</v>
      </c>
      <c r="F3043" t="str">
        <f t="shared" si="283"/>
        <v>High</v>
      </c>
      <c r="G3043">
        <v>0.36</v>
      </c>
      <c r="H3043">
        <f>D3043*G3043</f>
        <v>1571.9507999999998</v>
      </c>
      <c r="I3043">
        <v>5</v>
      </c>
      <c r="J3043" s="1">
        <v>45229</v>
      </c>
      <c r="K3043" s="1">
        <v>45234</v>
      </c>
      <c r="L3043" t="s">
        <v>20</v>
      </c>
      <c r="M3043" t="str">
        <f t="shared" si="284"/>
        <v>Premium customer</v>
      </c>
      <c r="N3043" t="s">
        <v>32</v>
      </c>
      <c r="O3043">
        <v>396.64</v>
      </c>
      <c r="P3043" t="s">
        <v>33</v>
      </c>
      <c r="Q3043">
        <f>D3043-H3043</f>
        <v>2794.5792000000001</v>
      </c>
      <c r="R3043" t="str">
        <f t="shared" si="285"/>
        <v>Good</v>
      </c>
      <c r="S3043" t="str">
        <f t="shared" si="286"/>
        <v>Good</v>
      </c>
      <c r="T3043" t="str">
        <f t="shared" si="287"/>
        <v>High Impact</v>
      </c>
    </row>
    <row r="3044" spans="1:20">
      <c r="A3044" t="s">
        <v>3080</v>
      </c>
      <c r="B3044" t="s">
        <v>30</v>
      </c>
      <c r="C3044" t="s">
        <v>38</v>
      </c>
      <c r="D3044">
        <v>3241.23</v>
      </c>
      <c r="E3044" t="str">
        <f t="shared" si="282"/>
        <v>High</v>
      </c>
      <c r="F3044" t="str">
        <f t="shared" si="283"/>
        <v>High</v>
      </c>
      <c r="G3044">
        <v>0.14000000000000001</v>
      </c>
      <c r="H3044">
        <f>D3044*G3044</f>
        <v>453.77220000000005</v>
      </c>
      <c r="I3044">
        <v>3</v>
      </c>
      <c r="J3044" s="1">
        <v>45052</v>
      </c>
      <c r="K3044" s="1">
        <v>45053</v>
      </c>
      <c r="L3044" t="s">
        <v>36</v>
      </c>
      <c r="M3044" t="str">
        <f t="shared" si="284"/>
        <v>Normal customer</v>
      </c>
      <c r="N3044" t="s">
        <v>32</v>
      </c>
      <c r="O3044">
        <v>640.85</v>
      </c>
      <c r="P3044" t="s">
        <v>44</v>
      </c>
      <c r="Q3044">
        <f>D3044-H3044</f>
        <v>2787.4578000000001</v>
      </c>
      <c r="R3044" t="str">
        <f t="shared" si="285"/>
        <v>Good</v>
      </c>
      <c r="S3044" t="str">
        <f t="shared" si="286"/>
        <v>Good</v>
      </c>
      <c r="T3044" t="str">
        <f t="shared" si="287"/>
        <v>High Impact</v>
      </c>
    </row>
    <row r="3045" spans="1:20">
      <c r="A3045" t="s">
        <v>3081</v>
      </c>
      <c r="B3045" t="s">
        <v>30</v>
      </c>
      <c r="C3045" t="s">
        <v>25</v>
      </c>
      <c r="D3045">
        <v>4650.75</v>
      </c>
      <c r="E3045" t="str">
        <f t="shared" si="282"/>
        <v>High</v>
      </c>
      <c r="F3045" t="str">
        <f t="shared" si="283"/>
        <v>High</v>
      </c>
      <c r="G3045">
        <v>0.49</v>
      </c>
      <c r="H3045">
        <f>D3045*G3045</f>
        <v>2278.8674999999998</v>
      </c>
      <c r="I3045">
        <v>6</v>
      </c>
      <c r="J3045" s="1">
        <v>45267</v>
      </c>
      <c r="K3045" s="1">
        <v>45270</v>
      </c>
      <c r="L3045" t="s">
        <v>20</v>
      </c>
      <c r="M3045" t="str">
        <f t="shared" si="284"/>
        <v>Premium customer</v>
      </c>
      <c r="N3045" t="s">
        <v>32</v>
      </c>
      <c r="O3045">
        <v>1179.97</v>
      </c>
      <c r="P3045" t="s">
        <v>39</v>
      </c>
      <c r="Q3045">
        <f>D3045-H3045</f>
        <v>2371.8825000000002</v>
      </c>
      <c r="R3045" t="str">
        <f t="shared" si="285"/>
        <v>Good</v>
      </c>
      <c r="S3045" t="str">
        <f t="shared" si="286"/>
        <v>Good</v>
      </c>
      <c r="T3045" t="str">
        <f t="shared" si="287"/>
        <v>High Impact</v>
      </c>
    </row>
    <row r="3046" spans="1:20">
      <c r="A3046" t="s">
        <v>3082</v>
      </c>
      <c r="B3046" t="s">
        <v>46</v>
      </c>
      <c r="C3046" t="s">
        <v>38</v>
      </c>
      <c r="D3046">
        <v>4228.1499999999996</v>
      </c>
      <c r="E3046" t="str">
        <f t="shared" si="282"/>
        <v>High</v>
      </c>
      <c r="F3046" t="str">
        <f t="shared" si="283"/>
        <v>High</v>
      </c>
      <c r="G3046">
        <v>0.12</v>
      </c>
      <c r="H3046">
        <f>D3046*G3046</f>
        <v>507.37799999999993</v>
      </c>
      <c r="I3046">
        <v>1</v>
      </c>
      <c r="J3046" s="1">
        <v>45403</v>
      </c>
      <c r="K3046" s="1">
        <v>45407</v>
      </c>
      <c r="L3046" t="s">
        <v>20</v>
      </c>
      <c r="M3046" t="str">
        <f t="shared" si="284"/>
        <v>Premium customer</v>
      </c>
      <c r="N3046" t="s">
        <v>21</v>
      </c>
      <c r="O3046">
        <v>380.17</v>
      </c>
      <c r="P3046" t="s">
        <v>33</v>
      </c>
      <c r="Q3046">
        <f>D3046-H3046</f>
        <v>3720.7719999999999</v>
      </c>
      <c r="R3046" t="str">
        <f t="shared" si="285"/>
        <v>Good</v>
      </c>
      <c r="S3046" t="str">
        <f t="shared" si="286"/>
        <v>Good</v>
      </c>
      <c r="T3046" t="str">
        <f t="shared" si="287"/>
        <v>High Impact</v>
      </c>
    </row>
    <row r="3047" spans="1:20">
      <c r="A3047" t="s">
        <v>3083</v>
      </c>
      <c r="B3047" t="s">
        <v>18</v>
      </c>
      <c r="C3047" t="s">
        <v>25</v>
      </c>
      <c r="D3047">
        <v>144.26</v>
      </c>
      <c r="E3047" t="str">
        <f t="shared" si="282"/>
        <v>Low</v>
      </c>
      <c r="F3047" t="str">
        <f t="shared" si="283"/>
        <v>Low</v>
      </c>
      <c r="G3047">
        <v>0.04</v>
      </c>
      <c r="H3047">
        <f>D3047*G3047</f>
        <v>5.7703999999999995</v>
      </c>
      <c r="I3047">
        <v>4</v>
      </c>
      <c r="J3047" s="1">
        <v>45560</v>
      </c>
      <c r="K3047" s="1">
        <v>45564</v>
      </c>
      <c r="L3047" t="s">
        <v>26</v>
      </c>
      <c r="M3047" t="str">
        <f t="shared" si="284"/>
        <v>Normal customer</v>
      </c>
      <c r="N3047" t="s">
        <v>27</v>
      </c>
      <c r="O3047">
        <v>8.76</v>
      </c>
      <c r="P3047" t="s">
        <v>33</v>
      </c>
      <c r="Q3047">
        <f>D3047-H3047</f>
        <v>138.4896</v>
      </c>
      <c r="R3047" t="str">
        <f t="shared" si="285"/>
        <v>Bad</v>
      </c>
      <c r="S3047" t="str">
        <f t="shared" si="286"/>
        <v>Bad</v>
      </c>
      <c r="T3047" t="str">
        <f t="shared" si="287"/>
        <v>Normal</v>
      </c>
    </row>
    <row r="3048" spans="1:20">
      <c r="A3048" t="s">
        <v>3084</v>
      </c>
      <c r="B3048" t="s">
        <v>46</v>
      </c>
      <c r="C3048" t="s">
        <v>19</v>
      </c>
      <c r="D3048">
        <v>3380.21</v>
      </c>
      <c r="E3048" t="str">
        <f t="shared" si="282"/>
        <v>High</v>
      </c>
      <c r="F3048" t="str">
        <f t="shared" si="283"/>
        <v>High</v>
      </c>
      <c r="G3048">
        <v>0.49</v>
      </c>
      <c r="H3048">
        <f>D3048*G3048</f>
        <v>1656.3028999999999</v>
      </c>
      <c r="I3048">
        <v>1</v>
      </c>
      <c r="J3048" s="1">
        <v>45464</v>
      </c>
      <c r="K3048" s="1">
        <v>45468</v>
      </c>
      <c r="L3048" t="s">
        <v>36</v>
      </c>
      <c r="M3048" t="str">
        <f t="shared" si="284"/>
        <v>Normal customer</v>
      </c>
      <c r="N3048" t="s">
        <v>32</v>
      </c>
      <c r="O3048">
        <v>354.71</v>
      </c>
      <c r="P3048" t="s">
        <v>22</v>
      </c>
      <c r="Q3048">
        <f>D3048-H3048</f>
        <v>1723.9071000000001</v>
      </c>
      <c r="R3048" t="str">
        <f t="shared" si="285"/>
        <v>Good</v>
      </c>
      <c r="S3048" t="str">
        <f t="shared" si="286"/>
        <v>Good</v>
      </c>
      <c r="T3048" t="str">
        <f t="shared" si="287"/>
        <v>High Impact</v>
      </c>
    </row>
    <row r="3049" spans="1:20">
      <c r="A3049" t="s">
        <v>3085</v>
      </c>
      <c r="B3049" t="s">
        <v>46</v>
      </c>
      <c r="C3049" t="s">
        <v>41</v>
      </c>
      <c r="D3049">
        <v>1592.71</v>
      </c>
      <c r="E3049" t="str">
        <f t="shared" si="282"/>
        <v>High</v>
      </c>
      <c r="F3049" t="str">
        <f t="shared" si="283"/>
        <v>High</v>
      </c>
      <c r="G3049">
        <v>0.08</v>
      </c>
      <c r="H3049">
        <f>D3049*G3049</f>
        <v>127.41680000000001</v>
      </c>
      <c r="I3049">
        <v>1</v>
      </c>
      <c r="J3049" s="1">
        <v>45458</v>
      </c>
      <c r="K3049" s="1">
        <v>45459</v>
      </c>
      <c r="L3049" t="s">
        <v>26</v>
      </c>
      <c r="M3049" t="str">
        <f t="shared" si="284"/>
        <v>Potential customer</v>
      </c>
      <c r="N3049" t="s">
        <v>32</v>
      </c>
      <c r="O3049">
        <v>280.29000000000002</v>
      </c>
      <c r="P3049" t="s">
        <v>53</v>
      </c>
      <c r="Q3049">
        <f>D3049-H3049</f>
        <v>1465.2932000000001</v>
      </c>
      <c r="R3049" t="str">
        <f t="shared" si="285"/>
        <v>Bad</v>
      </c>
      <c r="S3049" t="str">
        <f t="shared" si="286"/>
        <v>Bad</v>
      </c>
      <c r="T3049" t="str">
        <f t="shared" si="287"/>
        <v>High Impact</v>
      </c>
    </row>
    <row r="3050" spans="1:20">
      <c r="A3050" t="s">
        <v>3086</v>
      </c>
      <c r="B3050" t="s">
        <v>30</v>
      </c>
      <c r="C3050" t="s">
        <v>31</v>
      </c>
      <c r="D3050">
        <v>2327.0500000000002</v>
      </c>
      <c r="E3050" t="str">
        <f t="shared" si="282"/>
        <v>High</v>
      </c>
      <c r="F3050" t="str">
        <f t="shared" si="283"/>
        <v>High</v>
      </c>
      <c r="G3050">
        <v>0.26</v>
      </c>
      <c r="H3050">
        <f>D3050*G3050</f>
        <v>605.03300000000002</v>
      </c>
      <c r="I3050">
        <v>8</v>
      </c>
      <c r="J3050" s="1">
        <v>45218</v>
      </c>
      <c r="K3050" s="1">
        <v>45221</v>
      </c>
      <c r="L3050" t="s">
        <v>20</v>
      </c>
      <c r="M3050" t="str">
        <f t="shared" si="284"/>
        <v>Premium customer</v>
      </c>
      <c r="N3050" t="s">
        <v>21</v>
      </c>
      <c r="O3050">
        <v>693.15</v>
      </c>
      <c r="P3050" t="s">
        <v>44</v>
      </c>
      <c r="Q3050">
        <f>D3050-H3050</f>
        <v>1722.0170000000003</v>
      </c>
      <c r="R3050" t="str">
        <f t="shared" si="285"/>
        <v>Good</v>
      </c>
      <c r="S3050" t="str">
        <f t="shared" si="286"/>
        <v>Good</v>
      </c>
      <c r="T3050" t="str">
        <f t="shared" si="287"/>
        <v>High Impact</v>
      </c>
    </row>
    <row r="3051" spans="1:20">
      <c r="A3051" t="s">
        <v>3087</v>
      </c>
      <c r="B3051" t="s">
        <v>24</v>
      </c>
      <c r="C3051" t="s">
        <v>19</v>
      </c>
      <c r="D3051">
        <v>560.75</v>
      </c>
      <c r="E3051" t="str">
        <f t="shared" si="282"/>
        <v>Low</v>
      </c>
      <c r="F3051" t="str">
        <f t="shared" si="283"/>
        <v>Midium</v>
      </c>
      <c r="G3051">
        <v>0.23</v>
      </c>
      <c r="H3051">
        <f>D3051*G3051</f>
        <v>128.9725</v>
      </c>
      <c r="I3051">
        <v>4</v>
      </c>
      <c r="J3051" s="1">
        <v>45481</v>
      </c>
      <c r="K3051" s="1">
        <v>45484</v>
      </c>
      <c r="L3051" t="s">
        <v>20</v>
      </c>
      <c r="M3051" t="str">
        <f t="shared" si="284"/>
        <v>Normal customer</v>
      </c>
      <c r="N3051" t="s">
        <v>27</v>
      </c>
      <c r="O3051">
        <v>114.68</v>
      </c>
      <c r="P3051" t="s">
        <v>22</v>
      </c>
      <c r="Q3051">
        <f>D3051-H3051</f>
        <v>431.77750000000003</v>
      </c>
      <c r="R3051" t="str">
        <f t="shared" si="285"/>
        <v>Bad</v>
      </c>
      <c r="S3051" t="str">
        <f t="shared" si="286"/>
        <v>Bad</v>
      </c>
      <c r="T3051" t="str">
        <f t="shared" si="287"/>
        <v>Normal</v>
      </c>
    </row>
    <row r="3052" spans="1:20">
      <c r="A3052" t="s">
        <v>3088</v>
      </c>
      <c r="B3052" t="s">
        <v>24</v>
      </c>
      <c r="C3052" t="s">
        <v>25</v>
      </c>
      <c r="D3052">
        <v>1482.29</v>
      </c>
      <c r="E3052" t="str">
        <f t="shared" si="282"/>
        <v>High</v>
      </c>
      <c r="F3052" t="str">
        <f t="shared" si="283"/>
        <v>High</v>
      </c>
      <c r="G3052">
        <v>0.42</v>
      </c>
      <c r="H3052">
        <f>D3052*G3052</f>
        <v>622.56179999999995</v>
      </c>
      <c r="I3052">
        <v>3</v>
      </c>
      <c r="J3052" s="1">
        <v>45606</v>
      </c>
      <c r="K3052" s="1">
        <v>45608</v>
      </c>
      <c r="L3052" t="s">
        <v>20</v>
      </c>
      <c r="M3052" t="str">
        <f t="shared" si="284"/>
        <v>Premium customer</v>
      </c>
      <c r="N3052" t="s">
        <v>27</v>
      </c>
      <c r="O3052">
        <v>156.30000000000001</v>
      </c>
      <c r="P3052" t="s">
        <v>33</v>
      </c>
      <c r="Q3052">
        <f>D3052-H3052</f>
        <v>859.72820000000002</v>
      </c>
      <c r="R3052" t="str">
        <f t="shared" si="285"/>
        <v>Bad</v>
      </c>
      <c r="S3052" t="str">
        <f t="shared" si="286"/>
        <v>Bad</v>
      </c>
      <c r="T3052" t="str">
        <f t="shared" si="287"/>
        <v>High Impact</v>
      </c>
    </row>
    <row r="3053" spans="1:20">
      <c r="A3053" t="s">
        <v>3089</v>
      </c>
      <c r="B3053" t="s">
        <v>30</v>
      </c>
      <c r="C3053" t="s">
        <v>38</v>
      </c>
      <c r="D3053">
        <v>3200.16</v>
      </c>
      <c r="E3053" t="str">
        <f t="shared" si="282"/>
        <v>High</v>
      </c>
      <c r="F3053" t="str">
        <f t="shared" si="283"/>
        <v>High</v>
      </c>
      <c r="G3053">
        <v>0.2</v>
      </c>
      <c r="H3053">
        <f>D3053*G3053</f>
        <v>640.03200000000004</v>
      </c>
      <c r="I3053">
        <v>6</v>
      </c>
      <c r="J3053" s="1">
        <v>45456</v>
      </c>
      <c r="K3053" s="1">
        <v>45461</v>
      </c>
      <c r="L3053" t="s">
        <v>36</v>
      </c>
      <c r="M3053" t="str">
        <f t="shared" si="284"/>
        <v>Normal customer</v>
      </c>
      <c r="N3053" t="s">
        <v>27</v>
      </c>
      <c r="O3053">
        <v>168.85</v>
      </c>
      <c r="P3053" t="s">
        <v>44</v>
      </c>
      <c r="Q3053">
        <f>D3053-H3053</f>
        <v>2560.1279999999997</v>
      </c>
      <c r="R3053" t="str">
        <f t="shared" si="285"/>
        <v>Bad</v>
      </c>
      <c r="S3053" t="str">
        <f t="shared" si="286"/>
        <v>Bad</v>
      </c>
      <c r="T3053" t="str">
        <f t="shared" si="287"/>
        <v>High Impact</v>
      </c>
    </row>
    <row r="3054" spans="1:20">
      <c r="A3054" t="s">
        <v>3090</v>
      </c>
      <c r="B3054" t="s">
        <v>24</v>
      </c>
      <c r="C3054" t="s">
        <v>19</v>
      </c>
      <c r="D3054">
        <v>1170.07</v>
      </c>
      <c r="E3054" t="str">
        <f t="shared" si="282"/>
        <v>High</v>
      </c>
      <c r="F3054" t="str">
        <f t="shared" si="283"/>
        <v>High</v>
      </c>
      <c r="G3054">
        <v>0.25</v>
      </c>
      <c r="H3054">
        <f>D3054*G3054</f>
        <v>292.51749999999998</v>
      </c>
      <c r="I3054">
        <v>9</v>
      </c>
      <c r="J3054" s="1">
        <v>45131</v>
      </c>
      <c r="K3054" s="1">
        <v>45135</v>
      </c>
      <c r="L3054" t="s">
        <v>26</v>
      </c>
      <c r="M3054" t="str">
        <f t="shared" si="284"/>
        <v>Potential customer</v>
      </c>
      <c r="N3054" t="s">
        <v>32</v>
      </c>
      <c r="O3054">
        <v>107.08</v>
      </c>
      <c r="P3054" t="s">
        <v>44</v>
      </c>
      <c r="Q3054">
        <f>D3054-H3054</f>
        <v>877.55250000000001</v>
      </c>
      <c r="R3054" t="str">
        <f t="shared" si="285"/>
        <v>Bad</v>
      </c>
      <c r="S3054" t="str">
        <f t="shared" si="286"/>
        <v>Bad</v>
      </c>
      <c r="T3054" t="str">
        <f t="shared" si="287"/>
        <v>High Impact</v>
      </c>
    </row>
    <row r="3055" spans="1:20">
      <c r="A3055" t="s">
        <v>3091</v>
      </c>
      <c r="B3055" t="s">
        <v>46</v>
      </c>
      <c r="C3055" t="s">
        <v>41</v>
      </c>
      <c r="D3055">
        <v>3272.93</v>
      </c>
      <c r="E3055" t="str">
        <f t="shared" si="282"/>
        <v>High</v>
      </c>
      <c r="F3055" t="str">
        <f t="shared" si="283"/>
        <v>High</v>
      </c>
      <c r="G3055">
        <v>0.02</v>
      </c>
      <c r="H3055">
        <f>D3055*G3055</f>
        <v>65.458600000000004</v>
      </c>
      <c r="I3055">
        <v>6</v>
      </c>
      <c r="J3055" s="1">
        <v>45005</v>
      </c>
      <c r="K3055" s="1">
        <v>45011</v>
      </c>
      <c r="L3055" t="s">
        <v>36</v>
      </c>
      <c r="M3055" t="str">
        <f t="shared" si="284"/>
        <v>Normal customer</v>
      </c>
      <c r="N3055" t="s">
        <v>21</v>
      </c>
      <c r="O3055">
        <v>700.56</v>
      </c>
      <c r="P3055" t="s">
        <v>53</v>
      </c>
      <c r="Q3055">
        <f>D3055-H3055</f>
        <v>3207.4713999999999</v>
      </c>
      <c r="R3055" t="str">
        <f t="shared" si="285"/>
        <v>Good</v>
      </c>
      <c r="S3055" t="str">
        <f t="shared" si="286"/>
        <v>Good</v>
      </c>
      <c r="T3055" t="str">
        <f t="shared" si="287"/>
        <v>High Impact</v>
      </c>
    </row>
    <row r="3056" spans="1:20">
      <c r="A3056" t="s">
        <v>3092</v>
      </c>
      <c r="B3056" t="s">
        <v>18</v>
      </c>
      <c r="C3056" t="s">
        <v>25</v>
      </c>
      <c r="D3056">
        <v>4622.8599999999997</v>
      </c>
      <c r="E3056" t="str">
        <f t="shared" si="282"/>
        <v>High</v>
      </c>
      <c r="F3056" t="str">
        <f t="shared" si="283"/>
        <v>High</v>
      </c>
      <c r="G3056">
        <v>0.1</v>
      </c>
      <c r="H3056">
        <f>D3056*G3056</f>
        <v>462.286</v>
      </c>
      <c r="I3056">
        <v>1</v>
      </c>
      <c r="J3056" s="1">
        <v>45454</v>
      </c>
      <c r="K3056" s="1">
        <v>45456</v>
      </c>
      <c r="L3056" t="s">
        <v>20</v>
      </c>
      <c r="M3056" t="str">
        <f t="shared" si="284"/>
        <v>Premium customer</v>
      </c>
      <c r="N3056" t="s">
        <v>21</v>
      </c>
      <c r="O3056">
        <v>599.44000000000005</v>
      </c>
      <c r="P3056" t="s">
        <v>53</v>
      </c>
      <c r="Q3056">
        <f>D3056-H3056</f>
        <v>4160.5739999999996</v>
      </c>
      <c r="R3056" t="str">
        <f t="shared" si="285"/>
        <v>Good</v>
      </c>
      <c r="S3056" t="str">
        <f t="shared" si="286"/>
        <v>Good</v>
      </c>
      <c r="T3056" t="str">
        <f t="shared" si="287"/>
        <v>High Impact</v>
      </c>
    </row>
    <row r="3057" spans="1:20">
      <c r="A3057" t="s">
        <v>3093</v>
      </c>
      <c r="B3057" t="s">
        <v>30</v>
      </c>
      <c r="C3057" t="s">
        <v>38</v>
      </c>
      <c r="D3057">
        <v>124.21</v>
      </c>
      <c r="E3057" t="str">
        <f t="shared" si="282"/>
        <v>Low</v>
      </c>
      <c r="F3057" t="str">
        <f t="shared" si="283"/>
        <v>Low</v>
      </c>
      <c r="G3057">
        <v>0.42</v>
      </c>
      <c r="H3057">
        <f>D3057*G3057</f>
        <v>52.168199999999999</v>
      </c>
      <c r="I3057">
        <v>8</v>
      </c>
      <c r="J3057" s="1">
        <v>45399</v>
      </c>
      <c r="K3057" s="1">
        <v>45400</v>
      </c>
      <c r="L3057" t="s">
        <v>26</v>
      </c>
      <c r="M3057" t="str">
        <f t="shared" si="284"/>
        <v>Normal customer</v>
      </c>
      <c r="N3057" t="s">
        <v>27</v>
      </c>
      <c r="O3057">
        <v>23.45</v>
      </c>
      <c r="P3057" t="s">
        <v>22</v>
      </c>
      <c r="Q3057">
        <f>D3057-H3057</f>
        <v>72.041799999999995</v>
      </c>
      <c r="R3057" t="str">
        <f t="shared" si="285"/>
        <v>Bad</v>
      </c>
      <c r="S3057" t="str">
        <f t="shared" si="286"/>
        <v>Bad</v>
      </c>
      <c r="T3057" t="str">
        <f t="shared" si="287"/>
        <v>High Impact</v>
      </c>
    </row>
    <row r="3058" spans="1:20">
      <c r="A3058" t="s">
        <v>3094</v>
      </c>
      <c r="B3058" t="s">
        <v>18</v>
      </c>
      <c r="C3058" t="s">
        <v>31</v>
      </c>
      <c r="D3058">
        <v>3950.28</v>
      </c>
      <c r="E3058" t="str">
        <f t="shared" si="282"/>
        <v>High</v>
      </c>
      <c r="F3058" t="str">
        <f t="shared" si="283"/>
        <v>High</v>
      </c>
      <c r="G3058">
        <v>0.24</v>
      </c>
      <c r="H3058">
        <f>D3058*G3058</f>
        <v>948.06719999999996</v>
      </c>
      <c r="I3058">
        <v>1</v>
      </c>
      <c r="J3058" s="1">
        <v>45029</v>
      </c>
      <c r="K3058" s="1">
        <v>45031</v>
      </c>
      <c r="L3058" t="s">
        <v>20</v>
      </c>
      <c r="M3058" t="str">
        <f t="shared" si="284"/>
        <v>Premium customer</v>
      </c>
      <c r="N3058" t="s">
        <v>21</v>
      </c>
      <c r="O3058">
        <v>776.06</v>
      </c>
      <c r="P3058" t="s">
        <v>33</v>
      </c>
      <c r="Q3058">
        <f>D3058-H3058</f>
        <v>3002.2128000000002</v>
      </c>
      <c r="R3058" t="str">
        <f t="shared" si="285"/>
        <v>Good</v>
      </c>
      <c r="S3058" t="str">
        <f t="shared" si="286"/>
        <v>Good</v>
      </c>
      <c r="T3058" t="str">
        <f t="shared" si="287"/>
        <v>High Impact</v>
      </c>
    </row>
    <row r="3059" spans="1:20">
      <c r="A3059" t="s">
        <v>3095</v>
      </c>
      <c r="B3059" t="s">
        <v>24</v>
      </c>
      <c r="C3059" t="s">
        <v>25</v>
      </c>
      <c r="D3059">
        <v>3242.46</v>
      </c>
      <c r="E3059" t="str">
        <f t="shared" si="282"/>
        <v>High</v>
      </c>
      <c r="F3059" t="str">
        <f t="shared" si="283"/>
        <v>High</v>
      </c>
      <c r="G3059">
        <v>0.12</v>
      </c>
      <c r="H3059">
        <f>D3059*G3059</f>
        <v>389.09519999999998</v>
      </c>
      <c r="I3059">
        <v>3</v>
      </c>
      <c r="J3059" s="1">
        <v>45023</v>
      </c>
      <c r="K3059" s="1">
        <v>45027</v>
      </c>
      <c r="L3059" t="s">
        <v>20</v>
      </c>
      <c r="M3059" t="str">
        <f t="shared" si="284"/>
        <v>Premium customer</v>
      </c>
      <c r="N3059" t="s">
        <v>27</v>
      </c>
      <c r="O3059">
        <v>291.02999999999997</v>
      </c>
      <c r="P3059" t="s">
        <v>28</v>
      </c>
      <c r="Q3059">
        <f>D3059-H3059</f>
        <v>2853.3648000000003</v>
      </c>
      <c r="R3059" t="str">
        <f t="shared" si="285"/>
        <v>Bad</v>
      </c>
      <c r="S3059" t="str">
        <f t="shared" si="286"/>
        <v>Bad</v>
      </c>
      <c r="T3059" t="str">
        <f t="shared" si="287"/>
        <v>High Impact</v>
      </c>
    </row>
    <row r="3060" spans="1:20">
      <c r="A3060" t="s">
        <v>3096</v>
      </c>
      <c r="B3060" t="s">
        <v>18</v>
      </c>
      <c r="C3060" t="s">
        <v>38</v>
      </c>
      <c r="D3060">
        <v>328.5</v>
      </c>
      <c r="E3060" t="str">
        <f t="shared" si="282"/>
        <v>Low</v>
      </c>
      <c r="F3060" t="str">
        <f t="shared" si="283"/>
        <v>Low</v>
      </c>
      <c r="G3060">
        <v>0.18</v>
      </c>
      <c r="H3060">
        <f>D3060*G3060</f>
        <v>59.129999999999995</v>
      </c>
      <c r="I3060">
        <v>9</v>
      </c>
      <c r="J3060" s="1">
        <v>45540</v>
      </c>
      <c r="K3060" s="1">
        <v>45542</v>
      </c>
      <c r="L3060" t="s">
        <v>36</v>
      </c>
      <c r="M3060" t="str">
        <f t="shared" si="284"/>
        <v>Normal customer</v>
      </c>
      <c r="N3060" t="s">
        <v>32</v>
      </c>
      <c r="O3060">
        <v>49.98</v>
      </c>
      <c r="P3060" t="s">
        <v>28</v>
      </c>
      <c r="Q3060">
        <f>D3060-H3060</f>
        <v>269.37</v>
      </c>
      <c r="R3060" t="str">
        <f t="shared" si="285"/>
        <v>Bad</v>
      </c>
      <c r="S3060" t="str">
        <f t="shared" si="286"/>
        <v>Bad</v>
      </c>
      <c r="T3060" t="str">
        <f t="shared" si="287"/>
        <v>Normal</v>
      </c>
    </row>
    <row r="3061" spans="1:20">
      <c r="A3061" t="s">
        <v>3097</v>
      </c>
      <c r="B3061" t="s">
        <v>24</v>
      </c>
      <c r="C3061" t="s">
        <v>31</v>
      </c>
      <c r="D3061">
        <v>3971.82</v>
      </c>
      <c r="E3061" t="str">
        <f t="shared" si="282"/>
        <v>High</v>
      </c>
      <c r="F3061" t="str">
        <f t="shared" si="283"/>
        <v>High</v>
      </c>
      <c r="G3061">
        <v>0.14000000000000001</v>
      </c>
      <c r="H3061">
        <f>D3061*G3061</f>
        <v>556.05480000000011</v>
      </c>
      <c r="I3061">
        <v>4</v>
      </c>
      <c r="J3061" s="1">
        <v>45442</v>
      </c>
      <c r="K3061" s="1">
        <v>45446</v>
      </c>
      <c r="L3061" t="s">
        <v>20</v>
      </c>
      <c r="M3061" t="str">
        <f t="shared" si="284"/>
        <v>Premium customer</v>
      </c>
      <c r="N3061" t="s">
        <v>21</v>
      </c>
      <c r="O3061">
        <v>748.38</v>
      </c>
      <c r="P3061" t="s">
        <v>33</v>
      </c>
      <c r="Q3061">
        <f>D3061-H3061</f>
        <v>3415.7651999999998</v>
      </c>
      <c r="R3061" t="str">
        <f t="shared" si="285"/>
        <v>Good</v>
      </c>
      <c r="S3061" t="str">
        <f t="shared" si="286"/>
        <v>Good</v>
      </c>
      <c r="T3061" t="str">
        <f t="shared" si="287"/>
        <v>High Impact</v>
      </c>
    </row>
    <row r="3062" spans="1:20">
      <c r="A3062" t="s">
        <v>3098</v>
      </c>
      <c r="B3062" t="s">
        <v>24</v>
      </c>
      <c r="C3062" t="s">
        <v>38</v>
      </c>
      <c r="D3062">
        <v>1200.1500000000001</v>
      </c>
      <c r="E3062" t="str">
        <f t="shared" si="282"/>
        <v>High</v>
      </c>
      <c r="F3062" t="str">
        <f t="shared" si="283"/>
        <v>High</v>
      </c>
      <c r="G3062">
        <v>0.28000000000000003</v>
      </c>
      <c r="H3062">
        <f>D3062*G3062</f>
        <v>336.04200000000003</v>
      </c>
      <c r="I3062">
        <v>8</v>
      </c>
      <c r="J3062" s="1">
        <v>45609</v>
      </c>
      <c r="K3062" s="1">
        <v>45611</v>
      </c>
      <c r="L3062" t="s">
        <v>20</v>
      </c>
      <c r="M3062" t="str">
        <f t="shared" si="284"/>
        <v>Premium customer</v>
      </c>
      <c r="N3062" t="s">
        <v>27</v>
      </c>
      <c r="O3062">
        <v>320.20999999999998</v>
      </c>
      <c r="P3062" t="s">
        <v>28</v>
      </c>
      <c r="Q3062">
        <f>D3062-H3062</f>
        <v>864.10800000000006</v>
      </c>
      <c r="R3062" t="str">
        <f t="shared" si="285"/>
        <v>Good</v>
      </c>
      <c r="S3062" t="str">
        <f t="shared" si="286"/>
        <v>Good</v>
      </c>
      <c r="T3062" t="str">
        <f t="shared" si="287"/>
        <v>High Impact</v>
      </c>
    </row>
    <row r="3063" spans="1:20">
      <c r="A3063" t="s">
        <v>3099</v>
      </c>
      <c r="B3063" t="s">
        <v>46</v>
      </c>
      <c r="C3063" t="s">
        <v>31</v>
      </c>
      <c r="D3063">
        <v>1402.52</v>
      </c>
      <c r="E3063" t="str">
        <f t="shared" si="282"/>
        <v>High</v>
      </c>
      <c r="F3063" t="str">
        <f t="shared" si="283"/>
        <v>High</v>
      </c>
      <c r="G3063">
        <v>0.03</v>
      </c>
      <c r="H3063">
        <f>D3063*G3063</f>
        <v>42.075600000000001</v>
      </c>
      <c r="I3063">
        <v>9</v>
      </c>
      <c r="J3063" s="1">
        <v>45540</v>
      </c>
      <c r="K3063" s="1">
        <v>45544</v>
      </c>
      <c r="L3063" t="s">
        <v>20</v>
      </c>
      <c r="M3063" t="str">
        <f t="shared" si="284"/>
        <v>Premium customer</v>
      </c>
      <c r="N3063" t="s">
        <v>21</v>
      </c>
      <c r="O3063">
        <v>350.46</v>
      </c>
      <c r="P3063" t="s">
        <v>53</v>
      </c>
      <c r="Q3063">
        <f>D3063-H3063</f>
        <v>1360.4444000000001</v>
      </c>
      <c r="R3063" t="str">
        <f t="shared" si="285"/>
        <v>Good</v>
      </c>
      <c r="S3063" t="str">
        <f t="shared" si="286"/>
        <v>Good</v>
      </c>
      <c r="T3063" t="str">
        <f t="shared" si="287"/>
        <v>High Impact</v>
      </c>
    </row>
    <row r="3064" spans="1:20">
      <c r="A3064" t="s">
        <v>3100</v>
      </c>
      <c r="B3064" t="s">
        <v>24</v>
      </c>
      <c r="C3064" t="s">
        <v>31</v>
      </c>
      <c r="D3064">
        <v>558.23</v>
      </c>
      <c r="E3064" t="str">
        <f t="shared" si="282"/>
        <v>Low</v>
      </c>
      <c r="F3064" t="str">
        <f t="shared" si="283"/>
        <v>Midium</v>
      </c>
      <c r="G3064">
        <v>0.11</v>
      </c>
      <c r="H3064">
        <f>D3064*G3064</f>
        <v>61.405300000000004</v>
      </c>
      <c r="I3064">
        <v>8</v>
      </c>
      <c r="J3064" s="1">
        <v>45174</v>
      </c>
      <c r="K3064" s="1">
        <v>45177</v>
      </c>
      <c r="L3064" t="s">
        <v>20</v>
      </c>
      <c r="M3064" t="str">
        <f t="shared" si="284"/>
        <v>Normal customer</v>
      </c>
      <c r="N3064" t="s">
        <v>32</v>
      </c>
      <c r="O3064">
        <v>121.91</v>
      </c>
      <c r="P3064" t="s">
        <v>28</v>
      </c>
      <c r="Q3064">
        <f>D3064-H3064</f>
        <v>496.82470000000001</v>
      </c>
      <c r="R3064" t="str">
        <f t="shared" si="285"/>
        <v>Bad</v>
      </c>
      <c r="S3064" t="str">
        <f t="shared" si="286"/>
        <v>Bad</v>
      </c>
      <c r="T3064" t="str">
        <f t="shared" si="287"/>
        <v>Normal</v>
      </c>
    </row>
    <row r="3065" spans="1:20">
      <c r="A3065" t="s">
        <v>3101</v>
      </c>
      <c r="B3065" t="s">
        <v>46</v>
      </c>
      <c r="C3065" t="s">
        <v>31</v>
      </c>
      <c r="D3065">
        <v>2718.46</v>
      </c>
      <c r="E3065" t="str">
        <f t="shared" si="282"/>
        <v>High</v>
      </c>
      <c r="F3065" t="str">
        <f t="shared" si="283"/>
        <v>High</v>
      </c>
      <c r="G3065">
        <v>0.18</v>
      </c>
      <c r="H3065">
        <f>D3065*G3065</f>
        <v>489.32279999999997</v>
      </c>
      <c r="I3065">
        <v>6</v>
      </c>
      <c r="J3065" s="1">
        <v>45555</v>
      </c>
      <c r="K3065" s="1">
        <v>45557</v>
      </c>
      <c r="L3065" t="s">
        <v>26</v>
      </c>
      <c r="M3065" t="str">
        <f t="shared" si="284"/>
        <v>Potential customer</v>
      </c>
      <c r="N3065" t="s">
        <v>32</v>
      </c>
      <c r="O3065">
        <v>664.11</v>
      </c>
      <c r="P3065" t="s">
        <v>39</v>
      </c>
      <c r="Q3065">
        <f>D3065-H3065</f>
        <v>2229.1372000000001</v>
      </c>
      <c r="R3065" t="str">
        <f t="shared" si="285"/>
        <v>Good</v>
      </c>
      <c r="S3065" t="str">
        <f t="shared" si="286"/>
        <v>Good</v>
      </c>
      <c r="T3065" t="str">
        <f t="shared" si="287"/>
        <v>High Impact</v>
      </c>
    </row>
    <row r="3066" spans="1:20">
      <c r="A3066" t="s">
        <v>3102</v>
      </c>
      <c r="B3066" t="s">
        <v>46</v>
      </c>
      <c r="C3066" t="s">
        <v>38</v>
      </c>
      <c r="D3066">
        <v>2541.3000000000002</v>
      </c>
      <c r="E3066" t="str">
        <f t="shared" si="282"/>
        <v>High</v>
      </c>
      <c r="F3066" t="str">
        <f t="shared" si="283"/>
        <v>High</v>
      </c>
      <c r="G3066">
        <v>0.46</v>
      </c>
      <c r="H3066">
        <f>D3066*G3066</f>
        <v>1168.998</v>
      </c>
      <c r="I3066">
        <v>9</v>
      </c>
      <c r="J3066" s="1">
        <v>45248</v>
      </c>
      <c r="K3066" s="1">
        <v>45251</v>
      </c>
      <c r="L3066" t="s">
        <v>20</v>
      </c>
      <c r="M3066" t="str">
        <f t="shared" si="284"/>
        <v>Premium customer</v>
      </c>
      <c r="N3066" t="s">
        <v>21</v>
      </c>
      <c r="O3066">
        <v>735.99</v>
      </c>
      <c r="P3066" t="s">
        <v>33</v>
      </c>
      <c r="Q3066">
        <f>D3066-H3066</f>
        <v>1372.3020000000001</v>
      </c>
      <c r="R3066" t="str">
        <f t="shared" si="285"/>
        <v>Good</v>
      </c>
      <c r="S3066" t="str">
        <f t="shared" si="286"/>
        <v>Good</v>
      </c>
      <c r="T3066" t="str">
        <f t="shared" si="287"/>
        <v>High Impact</v>
      </c>
    </row>
    <row r="3067" spans="1:20">
      <c r="A3067" t="s">
        <v>3103</v>
      </c>
      <c r="B3067" t="s">
        <v>46</v>
      </c>
      <c r="C3067" t="s">
        <v>31</v>
      </c>
      <c r="D3067">
        <v>1801.16</v>
      </c>
      <c r="E3067" t="str">
        <f t="shared" si="282"/>
        <v>High</v>
      </c>
      <c r="F3067" t="str">
        <f t="shared" si="283"/>
        <v>High</v>
      </c>
      <c r="G3067">
        <v>0.31</v>
      </c>
      <c r="H3067">
        <f>D3067*G3067</f>
        <v>558.3596</v>
      </c>
      <c r="I3067">
        <v>6</v>
      </c>
      <c r="J3067" s="1">
        <v>45372</v>
      </c>
      <c r="K3067" s="1">
        <v>45377</v>
      </c>
      <c r="L3067" t="s">
        <v>36</v>
      </c>
      <c r="M3067" t="str">
        <f t="shared" si="284"/>
        <v>Normal customer</v>
      </c>
      <c r="N3067" t="s">
        <v>21</v>
      </c>
      <c r="O3067">
        <v>433.62</v>
      </c>
      <c r="P3067" t="s">
        <v>44</v>
      </c>
      <c r="Q3067">
        <f>D3067-H3067</f>
        <v>1242.8004000000001</v>
      </c>
      <c r="R3067" t="str">
        <f t="shared" si="285"/>
        <v>Good</v>
      </c>
      <c r="S3067" t="str">
        <f t="shared" si="286"/>
        <v>Good</v>
      </c>
      <c r="T3067" t="str">
        <f t="shared" si="287"/>
        <v>High Impact</v>
      </c>
    </row>
    <row r="3068" spans="1:20">
      <c r="A3068" t="s">
        <v>3104</v>
      </c>
      <c r="B3068" t="s">
        <v>30</v>
      </c>
      <c r="C3068" t="s">
        <v>25</v>
      </c>
      <c r="D3068">
        <v>926.89</v>
      </c>
      <c r="E3068" t="str">
        <f t="shared" si="282"/>
        <v>Low</v>
      </c>
      <c r="F3068" t="str">
        <f t="shared" si="283"/>
        <v>Midium</v>
      </c>
      <c r="G3068">
        <v>0.25</v>
      </c>
      <c r="H3068">
        <f>D3068*G3068</f>
        <v>231.7225</v>
      </c>
      <c r="I3068">
        <v>5</v>
      </c>
      <c r="J3068" s="1">
        <v>45521</v>
      </c>
      <c r="K3068" s="1">
        <v>45528</v>
      </c>
      <c r="L3068" t="s">
        <v>36</v>
      </c>
      <c r="M3068" t="str">
        <f t="shared" si="284"/>
        <v>Normal customer</v>
      </c>
      <c r="N3068" t="s">
        <v>32</v>
      </c>
      <c r="O3068">
        <v>93.61</v>
      </c>
      <c r="P3068" t="s">
        <v>53</v>
      </c>
      <c r="Q3068">
        <f>D3068-H3068</f>
        <v>695.16750000000002</v>
      </c>
      <c r="R3068" t="str">
        <f t="shared" si="285"/>
        <v>Bad</v>
      </c>
      <c r="S3068" t="str">
        <f t="shared" si="286"/>
        <v>Bad</v>
      </c>
      <c r="T3068" t="str">
        <f t="shared" si="287"/>
        <v>Normal</v>
      </c>
    </row>
    <row r="3069" spans="1:20">
      <c r="A3069" t="s">
        <v>3105</v>
      </c>
      <c r="B3069" t="s">
        <v>30</v>
      </c>
      <c r="C3069" t="s">
        <v>41</v>
      </c>
      <c r="D3069">
        <v>4205.97</v>
      </c>
      <c r="E3069" t="str">
        <f t="shared" si="282"/>
        <v>High</v>
      </c>
      <c r="F3069" t="str">
        <f t="shared" si="283"/>
        <v>High</v>
      </c>
      <c r="G3069">
        <v>0.1</v>
      </c>
      <c r="H3069">
        <f>D3069*G3069</f>
        <v>420.59700000000004</v>
      </c>
      <c r="I3069">
        <v>8</v>
      </c>
      <c r="J3069" s="1">
        <v>44989</v>
      </c>
      <c r="K3069" s="1">
        <v>44994</v>
      </c>
      <c r="L3069" t="s">
        <v>26</v>
      </c>
      <c r="M3069" t="str">
        <f t="shared" si="284"/>
        <v>Potential customer</v>
      </c>
      <c r="N3069" t="s">
        <v>32</v>
      </c>
      <c r="O3069">
        <v>563.69000000000005</v>
      </c>
      <c r="P3069" t="s">
        <v>22</v>
      </c>
      <c r="Q3069">
        <f>D3069-H3069</f>
        <v>3785.373</v>
      </c>
      <c r="R3069" t="str">
        <f t="shared" si="285"/>
        <v>Good</v>
      </c>
      <c r="S3069" t="str">
        <f t="shared" si="286"/>
        <v>Good</v>
      </c>
      <c r="T3069" t="str">
        <f t="shared" si="287"/>
        <v>High Impact</v>
      </c>
    </row>
    <row r="3070" spans="1:20">
      <c r="A3070" t="s">
        <v>3106</v>
      </c>
      <c r="B3070" t="s">
        <v>24</v>
      </c>
      <c r="C3070" t="s">
        <v>41</v>
      </c>
      <c r="D3070">
        <v>4394.25</v>
      </c>
      <c r="E3070" t="str">
        <f t="shared" si="282"/>
        <v>High</v>
      </c>
      <c r="F3070" t="str">
        <f t="shared" si="283"/>
        <v>High</v>
      </c>
      <c r="G3070">
        <v>0.28000000000000003</v>
      </c>
      <c r="H3070">
        <f>D3070*G3070</f>
        <v>1230.3900000000001</v>
      </c>
      <c r="I3070">
        <v>4</v>
      </c>
      <c r="J3070" s="1">
        <v>45105</v>
      </c>
      <c r="K3070" s="1">
        <v>45110</v>
      </c>
      <c r="L3070" t="s">
        <v>20</v>
      </c>
      <c r="M3070" t="str">
        <f t="shared" si="284"/>
        <v>Premium customer</v>
      </c>
      <c r="N3070" t="s">
        <v>21</v>
      </c>
      <c r="O3070">
        <v>623.88</v>
      </c>
      <c r="P3070" t="s">
        <v>22</v>
      </c>
      <c r="Q3070">
        <f>D3070-H3070</f>
        <v>3163.8599999999997</v>
      </c>
      <c r="R3070" t="str">
        <f t="shared" si="285"/>
        <v>Good</v>
      </c>
      <c r="S3070" t="str">
        <f t="shared" si="286"/>
        <v>Good</v>
      </c>
      <c r="T3070" t="str">
        <f t="shared" si="287"/>
        <v>High Impact</v>
      </c>
    </row>
    <row r="3071" spans="1:20">
      <c r="A3071" t="s">
        <v>3107</v>
      </c>
      <c r="B3071" t="s">
        <v>46</v>
      </c>
      <c r="C3071" t="s">
        <v>31</v>
      </c>
      <c r="D3071">
        <v>2748.84</v>
      </c>
      <c r="E3071" t="str">
        <f t="shared" si="282"/>
        <v>High</v>
      </c>
      <c r="F3071" t="str">
        <f t="shared" si="283"/>
        <v>High</v>
      </c>
      <c r="G3071">
        <v>0.46</v>
      </c>
      <c r="H3071">
        <f>D3071*G3071</f>
        <v>1264.4664</v>
      </c>
      <c r="I3071">
        <v>3</v>
      </c>
      <c r="J3071" s="1">
        <v>45118</v>
      </c>
      <c r="K3071" s="1">
        <v>45120</v>
      </c>
      <c r="L3071" t="s">
        <v>36</v>
      </c>
      <c r="M3071" t="str">
        <f t="shared" si="284"/>
        <v>Normal customer</v>
      </c>
      <c r="N3071" t="s">
        <v>27</v>
      </c>
      <c r="O3071">
        <v>438.13</v>
      </c>
      <c r="P3071" t="s">
        <v>28</v>
      </c>
      <c r="Q3071">
        <f>D3071-H3071</f>
        <v>1484.3736000000001</v>
      </c>
      <c r="R3071" t="str">
        <f t="shared" si="285"/>
        <v>Good</v>
      </c>
      <c r="S3071" t="str">
        <f t="shared" si="286"/>
        <v>Good</v>
      </c>
      <c r="T3071" t="str">
        <f t="shared" si="287"/>
        <v>High Impact</v>
      </c>
    </row>
    <row r="3072" spans="1:20">
      <c r="A3072" t="s">
        <v>3108</v>
      </c>
      <c r="B3072" t="s">
        <v>30</v>
      </c>
      <c r="C3072" t="s">
        <v>41</v>
      </c>
      <c r="D3072">
        <v>1296.7</v>
      </c>
      <c r="E3072" t="str">
        <f t="shared" si="282"/>
        <v>High</v>
      </c>
      <c r="F3072" t="str">
        <f t="shared" si="283"/>
        <v>High</v>
      </c>
      <c r="G3072">
        <v>0.28000000000000003</v>
      </c>
      <c r="H3072">
        <f>D3072*G3072</f>
        <v>363.07600000000002</v>
      </c>
      <c r="I3072">
        <v>4</v>
      </c>
      <c r="J3072" s="1">
        <v>45648</v>
      </c>
      <c r="K3072" s="1">
        <v>45653</v>
      </c>
      <c r="L3072" t="s">
        <v>36</v>
      </c>
      <c r="M3072" t="str">
        <f t="shared" si="284"/>
        <v>Normal customer</v>
      </c>
      <c r="N3072" t="s">
        <v>27</v>
      </c>
      <c r="O3072">
        <v>270.22000000000003</v>
      </c>
      <c r="P3072" t="s">
        <v>33</v>
      </c>
      <c r="Q3072">
        <f>D3072-H3072</f>
        <v>933.62400000000002</v>
      </c>
      <c r="R3072" t="str">
        <f t="shared" si="285"/>
        <v>Bad</v>
      </c>
      <c r="S3072" t="str">
        <f t="shared" si="286"/>
        <v>Bad</v>
      </c>
      <c r="T3072" t="str">
        <f t="shared" si="287"/>
        <v>High Impact</v>
      </c>
    </row>
    <row r="3073" spans="1:20">
      <c r="A3073" t="s">
        <v>3109</v>
      </c>
      <c r="B3073" t="s">
        <v>46</v>
      </c>
      <c r="C3073" t="s">
        <v>41</v>
      </c>
      <c r="D3073">
        <v>570.94000000000005</v>
      </c>
      <c r="E3073" t="str">
        <f t="shared" si="282"/>
        <v>Low</v>
      </c>
      <c r="F3073" t="str">
        <f t="shared" si="283"/>
        <v>Midium</v>
      </c>
      <c r="G3073">
        <v>0.08</v>
      </c>
      <c r="H3073">
        <f>D3073*G3073</f>
        <v>45.675200000000004</v>
      </c>
      <c r="I3073">
        <v>9</v>
      </c>
      <c r="J3073" s="1">
        <v>45562</v>
      </c>
      <c r="K3073" s="1">
        <v>45565</v>
      </c>
      <c r="L3073" t="s">
        <v>36</v>
      </c>
      <c r="M3073" t="str">
        <f t="shared" si="284"/>
        <v>Normal customer</v>
      </c>
      <c r="N3073" t="s">
        <v>27</v>
      </c>
      <c r="O3073">
        <v>88.51</v>
      </c>
      <c r="P3073" t="s">
        <v>39</v>
      </c>
      <c r="Q3073">
        <f>D3073-H3073</f>
        <v>525.26480000000004</v>
      </c>
      <c r="R3073" t="str">
        <f t="shared" si="285"/>
        <v>Bad</v>
      </c>
      <c r="S3073" t="str">
        <f t="shared" si="286"/>
        <v>Bad</v>
      </c>
      <c r="T3073" t="str">
        <f t="shared" si="287"/>
        <v>Normal</v>
      </c>
    </row>
    <row r="3074" spans="1:20">
      <c r="A3074" t="s">
        <v>3110</v>
      </c>
      <c r="B3074" t="s">
        <v>18</v>
      </c>
      <c r="C3074" t="s">
        <v>31</v>
      </c>
      <c r="D3074">
        <v>4355.87</v>
      </c>
      <c r="E3074" t="str">
        <f t="shared" si="282"/>
        <v>High</v>
      </c>
      <c r="F3074" t="str">
        <f t="shared" si="283"/>
        <v>High</v>
      </c>
      <c r="G3074">
        <v>0.5</v>
      </c>
      <c r="H3074">
        <f>D3074*G3074</f>
        <v>2177.9349999999999</v>
      </c>
      <c r="I3074">
        <v>4</v>
      </c>
      <c r="J3074" s="1">
        <v>44937</v>
      </c>
      <c r="K3074" s="1">
        <v>44940</v>
      </c>
      <c r="L3074" t="s">
        <v>20</v>
      </c>
      <c r="M3074" t="str">
        <f t="shared" si="284"/>
        <v>Premium customer</v>
      </c>
      <c r="N3074" t="s">
        <v>32</v>
      </c>
      <c r="O3074">
        <v>724.37</v>
      </c>
      <c r="P3074" t="s">
        <v>39</v>
      </c>
      <c r="Q3074">
        <f>D3074-H3074</f>
        <v>2177.9349999999999</v>
      </c>
      <c r="R3074" t="str">
        <f t="shared" si="285"/>
        <v>Good</v>
      </c>
      <c r="S3074" t="str">
        <f t="shared" si="286"/>
        <v>Good</v>
      </c>
      <c r="T3074" t="str">
        <f t="shared" si="287"/>
        <v>High Impact</v>
      </c>
    </row>
    <row r="3075" spans="1:20">
      <c r="A3075" t="s">
        <v>3111</v>
      </c>
      <c r="B3075" t="s">
        <v>18</v>
      </c>
      <c r="C3075" t="s">
        <v>31</v>
      </c>
      <c r="D3075">
        <v>570.66</v>
      </c>
      <c r="E3075" t="str">
        <f t="shared" ref="E3075:E3138" si="288">IF(D3075&gt;1000,"High","Low")</f>
        <v>Low</v>
      </c>
      <c r="F3075" t="str">
        <f t="shared" ref="F3075:F3138" si="289">IF(D3075&gt;1000,"High",IF(D3075&gt;500,"Midium","Low"))</f>
        <v>Midium</v>
      </c>
      <c r="G3075">
        <v>0.25</v>
      </c>
      <c r="H3075">
        <f>D3075*G3075</f>
        <v>142.66499999999999</v>
      </c>
      <c r="I3075">
        <v>7</v>
      </c>
      <c r="J3075" s="1">
        <v>45089</v>
      </c>
      <c r="K3075" s="1">
        <v>45095</v>
      </c>
      <c r="L3075" t="s">
        <v>26</v>
      </c>
      <c r="M3075" t="str">
        <f t="shared" ref="M3075:M3138" si="290">IF(AND(L3075="Member",D3075&gt;1000),"Premium customer",IF(AND(L3075="Regular",D3075&gt;1000),"Potential customer","Normal customer"))</f>
        <v>Normal customer</v>
      </c>
      <c r="N3075" t="s">
        <v>32</v>
      </c>
      <c r="O3075">
        <v>113.15</v>
      </c>
      <c r="P3075" t="s">
        <v>22</v>
      </c>
      <c r="Q3075">
        <f>D3075-H3075</f>
        <v>427.995</v>
      </c>
      <c r="R3075" t="str">
        <f t="shared" ref="R3075:R3138" si="291">IF(AND(D3075&gt;1000,O3075&gt;300),"Good","Bad")</f>
        <v>Bad</v>
      </c>
      <c r="S3075" t="str">
        <f t="shared" ref="S3075:S3138" si="292">IF(NOT(AND(D3075&gt;1000,O3075&gt;300)),"Bad","Good")</f>
        <v>Bad</v>
      </c>
      <c r="T3075" t="str">
        <f t="shared" ref="T3075:T3138" si="293">IF(OR(D3075&gt;1000,G3075&gt;0.25),"High Impact","Normal")</f>
        <v>Normal</v>
      </c>
    </row>
    <row r="3076" spans="1:20">
      <c r="A3076" t="s">
        <v>3112</v>
      </c>
      <c r="B3076" t="s">
        <v>18</v>
      </c>
      <c r="C3076" t="s">
        <v>25</v>
      </c>
      <c r="D3076">
        <v>164.58</v>
      </c>
      <c r="E3076" t="str">
        <f t="shared" si="288"/>
        <v>Low</v>
      </c>
      <c r="F3076" t="str">
        <f t="shared" si="289"/>
        <v>Low</v>
      </c>
      <c r="G3076">
        <v>0.16</v>
      </c>
      <c r="H3076">
        <f>D3076*G3076</f>
        <v>26.332800000000002</v>
      </c>
      <c r="I3076">
        <v>1</v>
      </c>
      <c r="J3076" s="1">
        <v>45343</v>
      </c>
      <c r="K3076" s="1">
        <v>45349</v>
      </c>
      <c r="L3076" t="s">
        <v>26</v>
      </c>
      <c r="M3076" t="str">
        <f t="shared" si="290"/>
        <v>Normal customer</v>
      </c>
      <c r="N3076" t="s">
        <v>32</v>
      </c>
      <c r="O3076">
        <v>41.58</v>
      </c>
      <c r="P3076" t="s">
        <v>39</v>
      </c>
      <c r="Q3076">
        <f>D3076-H3076</f>
        <v>138.24720000000002</v>
      </c>
      <c r="R3076" t="str">
        <f t="shared" si="291"/>
        <v>Bad</v>
      </c>
      <c r="S3076" t="str">
        <f t="shared" si="292"/>
        <v>Bad</v>
      </c>
      <c r="T3076" t="str">
        <f t="shared" si="293"/>
        <v>Normal</v>
      </c>
    </row>
    <row r="3077" spans="1:20">
      <c r="A3077" t="s">
        <v>3113</v>
      </c>
      <c r="B3077" t="s">
        <v>24</v>
      </c>
      <c r="C3077" t="s">
        <v>19</v>
      </c>
      <c r="D3077">
        <v>2400.0500000000002</v>
      </c>
      <c r="E3077" t="str">
        <f t="shared" si="288"/>
        <v>High</v>
      </c>
      <c r="F3077" t="str">
        <f t="shared" si="289"/>
        <v>High</v>
      </c>
      <c r="G3077">
        <v>0.25</v>
      </c>
      <c r="H3077">
        <f>D3077*G3077</f>
        <v>600.01250000000005</v>
      </c>
      <c r="I3077">
        <v>6</v>
      </c>
      <c r="J3077" s="1">
        <v>45504</v>
      </c>
      <c r="K3077" s="1">
        <v>45510</v>
      </c>
      <c r="L3077" t="s">
        <v>26</v>
      </c>
      <c r="M3077" t="str">
        <f t="shared" si="290"/>
        <v>Potential customer</v>
      </c>
      <c r="N3077" t="s">
        <v>27</v>
      </c>
      <c r="O3077">
        <v>389.09</v>
      </c>
      <c r="P3077" t="s">
        <v>22</v>
      </c>
      <c r="Q3077">
        <f>D3077-H3077</f>
        <v>1800.0375000000001</v>
      </c>
      <c r="R3077" t="str">
        <f t="shared" si="291"/>
        <v>Good</v>
      </c>
      <c r="S3077" t="str">
        <f t="shared" si="292"/>
        <v>Good</v>
      </c>
      <c r="T3077" t="str">
        <f t="shared" si="293"/>
        <v>High Impact</v>
      </c>
    </row>
    <row r="3078" spans="1:20">
      <c r="A3078" t="s">
        <v>3114</v>
      </c>
      <c r="B3078" t="s">
        <v>46</v>
      </c>
      <c r="C3078" t="s">
        <v>38</v>
      </c>
      <c r="D3078">
        <v>3683.23</v>
      </c>
      <c r="E3078" t="str">
        <f t="shared" si="288"/>
        <v>High</v>
      </c>
      <c r="F3078" t="str">
        <f t="shared" si="289"/>
        <v>High</v>
      </c>
      <c r="G3078">
        <v>0.13</v>
      </c>
      <c r="H3078">
        <f>D3078*G3078</f>
        <v>478.81990000000002</v>
      </c>
      <c r="I3078">
        <v>8</v>
      </c>
      <c r="J3078" s="1">
        <v>45311</v>
      </c>
      <c r="K3078" s="1">
        <v>45316</v>
      </c>
      <c r="L3078" t="s">
        <v>36</v>
      </c>
      <c r="M3078" t="str">
        <f t="shared" si="290"/>
        <v>Normal customer</v>
      </c>
      <c r="N3078" t="s">
        <v>27</v>
      </c>
      <c r="O3078">
        <v>764.79</v>
      </c>
      <c r="P3078" t="s">
        <v>44</v>
      </c>
      <c r="Q3078">
        <f>D3078-H3078</f>
        <v>3204.4101000000001</v>
      </c>
      <c r="R3078" t="str">
        <f t="shared" si="291"/>
        <v>Good</v>
      </c>
      <c r="S3078" t="str">
        <f t="shared" si="292"/>
        <v>Good</v>
      </c>
      <c r="T3078" t="str">
        <f t="shared" si="293"/>
        <v>High Impact</v>
      </c>
    </row>
    <row r="3079" spans="1:20">
      <c r="A3079" t="s">
        <v>3115</v>
      </c>
      <c r="B3079" t="s">
        <v>18</v>
      </c>
      <c r="C3079" t="s">
        <v>31</v>
      </c>
      <c r="D3079">
        <v>2341.9299999999998</v>
      </c>
      <c r="E3079" t="str">
        <f t="shared" si="288"/>
        <v>High</v>
      </c>
      <c r="F3079" t="str">
        <f t="shared" si="289"/>
        <v>High</v>
      </c>
      <c r="G3079">
        <v>0.02</v>
      </c>
      <c r="H3079">
        <f>D3079*G3079</f>
        <v>46.8386</v>
      </c>
      <c r="I3079">
        <v>7</v>
      </c>
      <c r="J3079" s="1">
        <v>44959</v>
      </c>
      <c r="K3079" s="1">
        <v>44964</v>
      </c>
      <c r="L3079" t="s">
        <v>26</v>
      </c>
      <c r="M3079" t="str">
        <f t="shared" si="290"/>
        <v>Potential customer</v>
      </c>
      <c r="N3079" t="s">
        <v>27</v>
      </c>
      <c r="O3079">
        <v>389.39</v>
      </c>
      <c r="P3079" t="s">
        <v>44</v>
      </c>
      <c r="Q3079">
        <f>D3079-H3079</f>
        <v>2295.0913999999998</v>
      </c>
      <c r="R3079" t="str">
        <f t="shared" si="291"/>
        <v>Good</v>
      </c>
      <c r="S3079" t="str">
        <f t="shared" si="292"/>
        <v>Good</v>
      </c>
      <c r="T3079" t="str">
        <f t="shared" si="293"/>
        <v>High Impact</v>
      </c>
    </row>
    <row r="3080" spans="1:20">
      <c r="A3080" t="s">
        <v>3116</v>
      </c>
      <c r="B3080" t="s">
        <v>30</v>
      </c>
      <c r="C3080" t="s">
        <v>31</v>
      </c>
      <c r="D3080">
        <v>351.91</v>
      </c>
      <c r="E3080" t="str">
        <f t="shared" si="288"/>
        <v>Low</v>
      </c>
      <c r="F3080" t="str">
        <f t="shared" si="289"/>
        <v>Low</v>
      </c>
      <c r="G3080">
        <v>0.44</v>
      </c>
      <c r="H3080">
        <f>D3080*G3080</f>
        <v>154.84040000000002</v>
      </c>
      <c r="I3080">
        <v>5</v>
      </c>
      <c r="J3080" s="1">
        <v>45003</v>
      </c>
      <c r="K3080" s="1">
        <v>45004</v>
      </c>
      <c r="L3080" t="s">
        <v>36</v>
      </c>
      <c r="M3080" t="str">
        <f t="shared" si="290"/>
        <v>Normal customer</v>
      </c>
      <c r="N3080" t="s">
        <v>32</v>
      </c>
      <c r="O3080">
        <v>105.36</v>
      </c>
      <c r="P3080" t="s">
        <v>28</v>
      </c>
      <c r="Q3080">
        <f>D3080-H3080</f>
        <v>197.06960000000001</v>
      </c>
      <c r="R3080" t="str">
        <f t="shared" si="291"/>
        <v>Bad</v>
      </c>
      <c r="S3080" t="str">
        <f t="shared" si="292"/>
        <v>Bad</v>
      </c>
      <c r="T3080" t="str">
        <f t="shared" si="293"/>
        <v>High Impact</v>
      </c>
    </row>
    <row r="3081" spans="1:20">
      <c r="A3081" t="s">
        <v>3117</v>
      </c>
      <c r="B3081" t="s">
        <v>18</v>
      </c>
      <c r="C3081" t="s">
        <v>41</v>
      </c>
      <c r="D3081">
        <v>3481.14</v>
      </c>
      <c r="E3081" t="str">
        <f t="shared" si="288"/>
        <v>High</v>
      </c>
      <c r="F3081" t="str">
        <f t="shared" si="289"/>
        <v>High</v>
      </c>
      <c r="G3081">
        <v>0.21</v>
      </c>
      <c r="H3081">
        <f>D3081*G3081</f>
        <v>731.0394</v>
      </c>
      <c r="I3081">
        <v>4</v>
      </c>
      <c r="J3081" s="1">
        <v>45593</v>
      </c>
      <c r="K3081" s="1">
        <v>45594</v>
      </c>
      <c r="L3081" t="s">
        <v>26</v>
      </c>
      <c r="M3081" t="str">
        <f t="shared" si="290"/>
        <v>Potential customer</v>
      </c>
      <c r="N3081" t="s">
        <v>32</v>
      </c>
      <c r="O3081">
        <v>995.18</v>
      </c>
      <c r="P3081" t="s">
        <v>28</v>
      </c>
      <c r="Q3081">
        <f>D3081-H3081</f>
        <v>2750.1005999999998</v>
      </c>
      <c r="R3081" t="str">
        <f t="shared" si="291"/>
        <v>Good</v>
      </c>
      <c r="S3081" t="str">
        <f t="shared" si="292"/>
        <v>Good</v>
      </c>
      <c r="T3081" t="str">
        <f t="shared" si="293"/>
        <v>High Impact</v>
      </c>
    </row>
    <row r="3082" spans="1:20">
      <c r="A3082" t="s">
        <v>3118</v>
      </c>
      <c r="B3082" t="s">
        <v>18</v>
      </c>
      <c r="C3082" t="s">
        <v>25</v>
      </c>
      <c r="D3082">
        <v>3247.43</v>
      </c>
      <c r="E3082" t="str">
        <f t="shared" si="288"/>
        <v>High</v>
      </c>
      <c r="F3082" t="str">
        <f t="shared" si="289"/>
        <v>High</v>
      </c>
      <c r="G3082">
        <v>0.38</v>
      </c>
      <c r="H3082">
        <f>D3082*G3082</f>
        <v>1234.0234</v>
      </c>
      <c r="I3082">
        <v>2</v>
      </c>
      <c r="J3082" s="1">
        <v>45375</v>
      </c>
      <c r="K3082" s="1">
        <v>45377</v>
      </c>
      <c r="L3082" t="s">
        <v>36</v>
      </c>
      <c r="M3082" t="str">
        <f t="shared" si="290"/>
        <v>Normal customer</v>
      </c>
      <c r="N3082" t="s">
        <v>27</v>
      </c>
      <c r="O3082">
        <v>601.41999999999996</v>
      </c>
      <c r="P3082" t="s">
        <v>39</v>
      </c>
      <c r="Q3082">
        <f>D3082-H3082</f>
        <v>2013.4065999999998</v>
      </c>
      <c r="R3082" t="str">
        <f t="shared" si="291"/>
        <v>Good</v>
      </c>
      <c r="S3082" t="str">
        <f t="shared" si="292"/>
        <v>Good</v>
      </c>
      <c r="T3082" t="str">
        <f t="shared" si="293"/>
        <v>High Impact</v>
      </c>
    </row>
    <row r="3083" spans="1:20">
      <c r="A3083" t="s">
        <v>3119</v>
      </c>
      <c r="B3083" t="s">
        <v>18</v>
      </c>
      <c r="C3083" t="s">
        <v>41</v>
      </c>
      <c r="D3083">
        <v>3439.5</v>
      </c>
      <c r="E3083" t="str">
        <f t="shared" si="288"/>
        <v>High</v>
      </c>
      <c r="F3083" t="str">
        <f t="shared" si="289"/>
        <v>High</v>
      </c>
      <c r="G3083">
        <v>0.49</v>
      </c>
      <c r="H3083">
        <f>D3083*G3083</f>
        <v>1685.355</v>
      </c>
      <c r="I3083">
        <v>1</v>
      </c>
      <c r="J3083" s="1">
        <v>45147</v>
      </c>
      <c r="K3083" s="1">
        <v>45148</v>
      </c>
      <c r="L3083" t="s">
        <v>20</v>
      </c>
      <c r="M3083" t="str">
        <f t="shared" si="290"/>
        <v>Premium customer</v>
      </c>
      <c r="N3083" t="s">
        <v>21</v>
      </c>
      <c r="O3083">
        <v>873.1</v>
      </c>
      <c r="P3083" t="s">
        <v>33</v>
      </c>
      <c r="Q3083">
        <f>D3083-H3083</f>
        <v>1754.145</v>
      </c>
      <c r="R3083" t="str">
        <f t="shared" si="291"/>
        <v>Good</v>
      </c>
      <c r="S3083" t="str">
        <f t="shared" si="292"/>
        <v>Good</v>
      </c>
      <c r="T3083" t="str">
        <f t="shared" si="293"/>
        <v>High Impact</v>
      </c>
    </row>
    <row r="3084" spans="1:20">
      <c r="A3084" t="s">
        <v>3120</v>
      </c>
      <c r="B3084" t="s">
        <v>24</v>
      </c>
      <c r="C3084" t="s">
        <v>31</v>
      </c>
      <c r="D3084">
        <v>1134.8900000000001</v>
      </c>
      <c r="E3084" t="str">
        <f t="shared" si="288"/>
        <v>High</v>
      </c>
      <c r="F3084" t="str">
        <f t="shared" si="289"/>
        <v>High</v>
      </c>
      <c r="G3084">
        <v>0.32</v>
      </c>
      <c r="H3084">
        <f>D3084*G3084</f>
        <v>363.16480000000001</v>
      </c>
      <c r="I3084">
        <v>1</v>
      </c>
      <c r="J3084" s="1">
        <v>45099</v>
      </c>
      <c r="K3084" s="1">
        <v>45102</v>
      </c>
      <c r="L3084" t="s">
        <v>36</v>
      </c>
      <c r="M3084" t="str">
        <f t="shared" si="290"/>
        <v>Normal customer</v>
      </c>
      <c r="N3084" t="s">
        <v>32</v>
      </c>
      <c r="O3084">
        <v>301.67</v>
      </c>
      <c r="P3084" t="s">
        <v>33</v>
      </c>
      <c r="Q3084">
        <f>D3084-H3084</f>
        <v>771.72520000000009</v>
      </c>
      <c r="R3084" t="str">
        <f t="shared" si="291"/>
        <v>Good</v>
      </c>
      <c r="S3084" t="str">
        <f t="shared" si="292"/>
        <v>Good</v>
      </c>
      <c r="T3084" t="str">
        <f t="shared" si="293"/>
        <v>High Impact</v>
      </c>
    </row>
    <row r="3085" spans="1:20">
      <c r="A3085" t="s">
        <v>3121</v>
      </c>
      <c r="B3085" t="s">
        <v>30</v>
      </c>
      <c r="C3085" t="s">
        <v>31</v>
      </c>
      <c r="D3085">
        <v>3998.92</v>
      </c>
      <c r="E3085" t="str">
        <f t="shared" si="288"/>
        <v>High</v>
      </c>
      <c r="F3085" t="str">
        <f t="shared" si="289"/>
        <v>High</v>
      </c>
      <c r="G3085">
        <v>0.35</v>
      </c>
      <c r="H3085">
        <f>D3085*G3085</f>
        <v>1399.6219999999998</v>
      </c>
      <c r="I3085">
        <v>5</v>
      </c>
      <c r="J3085" s="1">
        <v>45012</v>
      </c>
      <c r="K3085" s="1">
        <v>45015</v>
      </c>
      <c r="L3085" t="s">
        <v>26</v>
      </c>
      <c r="M3085" t="str">
        <f t="shared" si="290"/>
        <v>Potential customer</v>
      </c>
      <c r="N3085" t="s">
        <v>32</v>
      </c>
      <c r="O3085">
        <v>227.81</v>
      </c>
      <c r="P3085" t="s">
        <v>33</v>
      </c>
      <c r="Q3085">
        <f>D3085-H3085</f>
        <v>2599.2980000000002</v>
      </c>
      <c r="R3085" t="str">
        <f t="shared" si="291"/>
        <v>Bad</v>
      </c>
      <c r="S3085" t="str">
        <f t="shared" si="292"/>
        <v>Bad</v>
      </c>
      <c r="T3085" t="str">
        <f t="shared" si="293"/>
        <v>High Impact</v>
      </c>
    </row>
    <row r="3086" spans="1:20">
      <c r="A3086" t="s">
        <v>3122</v>
      </c>
      <c r="B3086" t="s">
        <v>46</v>
      </c>
      <c r="C3086" t="s">
        <v>41</v>
      </c>
      <c r="D3086">
        <v>2447.92</v>
      </c>
      <c r="E3086" t="str">
        <f t="shared" si="288"/>
        <v>High</v>
      </c>
      <c r="F3086" t="str">
        <f t="shared" si="289"/>
        <v>High</v>
      </c>
      <c r="G3086">
        <v>0.47</v>
      </c>
      <c r="H3086">
        <f>D3086*G3086</f>
        <v>1150.5224000000001</v>
      </c>
      <c r="I3086">
        <v>9</v>
      </c>
      <c r="J3086" s="1">
        <v>45522</v>
      </c>
      <c r="K3086" s="1">
        <v>45524</v>
      </c>
      <c r="L3086" t="s">
        <v>36</v>
      </c>
      <c r="M3086" t="str">
        <f t="shared" si="290"/>
        <v>Normal customer</v>
      </c>
      <c r="N3086" t="s">
        <v>21</v>
      </c>
      <c r="O3086">
        <v>685.49</v>
      </c>
      <c r="P3086" t="s">
        <v>53</v>
      </c>
      <c r="Q3086">
        <f>D3086-H3086</f>
        <v>1297.3976</v>
      </c>
      <c r="R3086" t="str">
        <f t="shared" si="291"/>
        <v>Good</v>
      </c>
      <c r="S3086" t="str">
        <f t="shared" si="292"/>
        <v>Good</v>
      </c>
      <c r="T3086" t="str">
        <f t="shared" si="293"/>
        <v>High Impact</v>
      </c>
    </row>
    <row r="3087" spans="1:20">
      <c r="A3087" t="s">
        <v>3123</v>
      </c>
      <c r="B3087" t="s">
        <v>30</v>
      </c>
      <c r="C3087" t="s">
        <v>31</v>
      </c>
      <c r="D3087">
        <v>2728.13</v>
      </c>
      <c r="E3087" t="str">
        <f t="shared" si="288"/>
        <v>High</v>
      </c>
      <c r="F3087" t="str">
        <f t="shared" si="289"/>
        <v>High</v>
      </c>
      <c r="G3087">
        <v>0.26</v>
      </c>
      <c r="H3087">
        <f>D3087*G3087</f>
        <v>709.31380000000001</v>
      </c>
      <c r="I3087">
        <v>7</v>
      </c>
      <c r="J3087" s="1">
        <v>45226</v>
      </c>
      <c r="K3087" s="1">
        <v>45228</v>
      </c>
      <c r="L3087" t="s">
        <v>20</v>
      </c>
      <c r="M3087" t="str">
        <f t="shared" si="290"/>
        <v>Premium customer</v>
      </c>
      <c r="N3087" t="s">
        <v>32</v>
      </c>
      <c r="O3087">
        <v>723.25</v>
      </c>
      <c r="P3087" t="s">
        <v>44</v>
      </c>
      <c r="Q3087">
        <f>D3087-H3087</f>
        <v>2018.8162000000002</v>
      </c>
      <c r="R3087" t="str">
        <f t="shared" si="291"/>
        <v>Good</v>
      </c>
      <c r="S3087" t="str">
        <f t="shared" si="292"/>
        <v>Good</v>
      </c>
      <c r="T3087" t="str">
        <f t="shared" si="293"/>
        <v>High Impact</v>
      </c>
    </row>
    <row r="3088" spans="1:20">
      <c r="A3088" t="s">
        <v>3124</v>
      </c>
      <c r="B3088" t="s">
        <v>46</v>
      </c>
      <c r="C3088" t="s">
        <v>19</v>
      </c>
      <c r="D3088">
        <v>2774.57</v>
      </c>
      <c r="E3088" t="str">
        <f t="shared" si="288"/>
        <v>High</v>
      </c>
      <c r="F3088" t="str">
        <f t="shared" si="289"/>
        <v>High</v>
      </c>
      <c r="G3088">
        <v>0.16</v>
      </c>
      <c r="H3088">
        <f>D3088*G3088</f>
        <v>443.93120000000005</v>
      </c>
      <c r="I3088">
        <v>2</v>
      </c>
      <c r="J3088" s="1">
        <v>45483</v>
      </c>
      <c r="K3088" s="1">
        <v>45490</v>
      </c>
      <c r="L3088" t="s">
        <v>26</v>
      </c>
      <c r="M3088" t="str">
        <f t="shared" si="290"/>
        <v>Potential customer</v>
      </c>
      <c r="N3088" t="s">
        <v>32</v>
      </c>
      <c r="O3088">
        <v>706.75</v>
      </c>
      <c r="P3088" t="s">
        <v>53</v>
      </c>
      <c r="Q3088">
        <f>D3088-H3088</f>
        <v>2330.6388000000002</v>
      </c>
      <c r="R3088" t="str">
        <f t="shared" si="291"/>
        <v>Good</v>
      </c>
      <c r="S3088" t="str">
        <f t="shared" si="292"/>
        <v>Good</v>
      </c>
      <c r="T3088" t="str">
        <f t="shared" si="293"/>
        <v>High Impact</v>
      </c>
    </row>
    <row r="3089" spans="1:20">
      <c r="A3089" t="s">
        <v>3125</v>
      </c>
      <c r="B3089" t="s">
        <v>24</v>
      </c>
      <c r="C3089" t="s">
        <v>38</v>
      </c>
      <c r="D3089">
        <v>1505.35</v>
      </c>
      <c r="E3089" t="str">
        <f t="shared" si="288"/>
        <v>High</v>
      </c>
      <c r="F3089" t="str">
        <f t="shared" si="289"/>
        <v>High</v>
      </c>
      <c r="G3089">
        <v>0.46</v>
      </c>
      <c r="H3089">
        <f>D3089*G3089</f>
        <v>692.46100000000001</v>
      </c>
      <c r="I3089">
        <v>6</v>
      </c>
      <c r="J3089" s="1">
        <v>45568</v>
      </c>
      <c r="K3089" s="1">
        <v>45572</v>
      </c>
      <c r="L3089" t="s">
        <v>20</v>
      </c>
      <c r="M3089" t="str">
        <f t="shared" si="290"/>
        <v>Premium customer</v>
      </c>
      <c r="N3089" t="s">
        <v>21</v>
      </c>
      <c r="O3089">
        <v>288.89</v>
      </c>
      <c r="P3089" t="s">
        <v>53</v>
      </c>
      <c r="Q3089">
        <f>D3089-H3089</f>
        <v>812.8889999999999</v>
      </c>
      <c r="R3089" t="str">
        <f t="shared" si="291"/>
        <v>Bad</v>
      </c>
      <c r="S3089" t="str">
        <f t="shared" si="292"/>
        <v>Bad</v>
      </c>
      <c r="T3089" t="str">
        <f t="shared" si="293"/>
        <v>High Impact</v>
      </c>
    </row>
    <row r="3090" spans="1:20">
      <c r="A3090" t="s">
        <v>3126</v>
      </c>
      <c r="B3090" t="s">
        <v>24</v>
      </c>
      <c r="C3090" t="s">
        <v>38</v>
      </c>
      <c r="D3090">
        <v>1325.66</v>
      </c>
      <c r="E3090" t="str">
        <f t="shared" si="288"/>
        <v>High</v>
      </c>
      <c r="F3090" t="str">
        <f t="shared" si="289"/>
        <v>High</v>
      </c>
      <c r="G3090">
        <v>0.03</v>
      </c>
      <c r="H3090">
        <f>D3090*G3090</f>
        <v>39.769800000000004</v>
      </c>
      <c r="I3090">
        <v>7</v>
      </c>
      <c r="J3090" s="1">
        <v>45607</v>
      </c>
      <c r="K3090" s="1">
        <v>45608</v>
      </c>
      <c r="L3090" t="s">
        <v>26</v>
      </c>
      <c r="M3090" t="str">
        <f t="shared" si="290"/>
        <v>Potential customer</v>
      </c>
      <c r="N3090" t="s">
        <v>21</v>
      </c>
      <c r="O3090">
        <v>141.77000000000001</v>
      </c>
      <c r="P3090" t="s">
        <v>33</v>
      </c>
      <c r="Q3090">
        <f>D3090-H3090</f>
        <v>1285.8902</v>
      </c>
      <c r="R3090" t="str">
        <f t="shared" si="291"/>
        <v>Bad</v>
      </c>
      <c r="S3090" t="str">
        <f t="shared" si="292"/>
        <v>Bad</v>
      </c>
      <c r="T3090" t="str">
        <f t="shared" si="293"/>
        <v>High Impact</v>
      </c>
    </row>
    <row r="3091" spans="1:20">
      <c r="A3091" t="s">
        <v>3127</v>
      </c>
      <c r="B3091" t="s">
        <v>24</v>
      </c>
      <c r="C3091" t="s">
        <v>38</v>
      </c>
      <c r="D3091">
        <v>123.35</v>
      </c>
      <c r="E3091" t="str">
        <f t="shared" si="288"/>
        <v>Low</v>
      </c>
      <c r="F3091" t="str">
        <f t="shared" si="289"/>
        <v>Low</v>
      </c>
      <c r="G3091">
        <v>0.11</v>
      </c>
      <c r="H3091">
        <f>D3091*G3091</f>
        <v>13.5685</v>
      </c>
      <c r="I3091">
        <v>8</v>
      </c>
      <c r="J3091" s="1">
        <v>45362</v>
      </c>
      <c r="K3091" s="1">
        <v>45366</v>
      </c>
      <c r="L3091" t="s">
        <v>20</v>
      </c>
      <c r="M3091" t="str">
        <f t="shared" si="290"/>
        <v>Normal customer</v>
      </c>
      <c r="N3091" t="s">
        <v>32</v>
      </c>
      <c r="O3091">
        <v>21.63</v>
      </c>
      <c r="P3091" t="s">
        <v>53</v>
      </c>
      <c r="Q3091">
        <f>D3091-H3091</f>
        <v>109.78149999999999</v>
      </c>
      <c r="R3091" t="str">
        <f t="shared" si="291"/>
        <v>Bad</v>
      </c>
      <c r="S3091" t="str">
        <f t="shared" si="292"/>
        <v>Bad</v>
      </c>
      <c r="T3091" t="str">
        <f t="shared" si="293"/>
        <v>Normal</v>
      </c>
    </row>
    <row r="3092" spans="1:20">
      <c r="A3092" t="s">
        <v>3128</v>
      </c>
      <c r="B3092" t="s">
        <v>24</v>
      </c>
      <c r="C3092" t="s">
        <v>19</v>
      </c>
      <c r="D3092">
        <v>2043.39</v>
      </c>
      <c r="E3092" t="str">
        <f t="shared" si="288"/>
        <v>High</v>
      </c>
      <c r="F3092" t="str">
        <f t="shared" si="289"/>
        <v>High</v>
      </c>
      <c r="G3092">
        <v>0.17</v>
      </c>
      <c r="H3092">
        <f>D3092*G3092</f>
        <v>347.37630000000001</v>
      </c>
      <c r="I3092">
        <v>9</v>
      </c>
      <c r="J3092" s="1">
        <v>44943</v>
      </c>
      <c r="K3092" s="1">
        <v>44948</v>
      </c>
      <c r="L3092" t="s">
        <v>26</v>
      </c>
      <c r="M3092" t="str">
        <f t="shared" si="290"/>
        <v>Potential customer</v>
      </c>
      <c r="N3092" t="s">
        <v>32</v>
      </c>
      <c r="O3092">
        <v>510.51</v>
      </c>
      <c r="P3092" t="s">
        <v>33</v>
      </c>
      <c r="Q3092">
        <f>D3092-H3092</f>
        <v>1696.0137</v>
      </c>
      <c r="R3092" t="str">
        <f t="shared" si="291"/>
        <v>Good</v>
      </c>
      <c r="S3092" t="str">
        <f t="shared" si="292"/>
        <v>Good</v>
      </c>
      <c r="T3092" t="str">
        <f t="shared" si="293"/>
        <v>High Impact</v>
      </c>
    </row>
    <row r="3093" spans="1:20">
      <c r="A3093" t="s">
        <v>3129</v>
      </c>
      <c r="B3093" t="s">
        <v>46</v>
      </c>
      <c r="C3093" t="s">
        <v>31</v>
      </c>
      <c r="D3093">
        <v>2477</v>
      </c>
      <c r="E3093" t="str">
        <f t="shared" si="288"/>
        <v>High</v>
      </c>
      <c r="F3093" t="str">
        <f t="shared" si="289"/>
        <v>High</v>
      </c>
      <c r="G3093">
        <v>0.39</v>
      </c>
      <c r="H3093">
        <f>D3093*G3093</f>
        <v>966.03000000000009</v>
      </c>
      <c r="I3093">
        <v>3</v>
      </c>
      <c r="J3093" s="1">
        <v>44976</v>
      </c>
      <c r="K3093" s="1">
        <v>44982</v>
      </c>
      <c r="L3093" t="s">
        <v>20</v>
      </c>
      <c r="M3093" t="str">
        <f t="shared" si="290"/>
        <v>Premium customer</v>
      </c>
      <c r="N3093" t="s">
        <v>21</v>
      </c>
      <c r="O3093">
        <v>403.54</v>
      </c>
      <c r="P3093" t="s">
        <v>33</v>
      </c>
      <c r="Q3093">
        <f>D3093-H3093</f>
        <v>1510.9699999999998</v>
      </c>
      <c r="R3093" t="str">
        <f t="shared" si="291"/>
        <v>Good</v>
      </c>
      <c r="S3093" t="str">
        <f t="shared" si="292"/>
        <v>Good</v>
      </c>
      <c r="T3093" t="str">
        <f t="shared" si="293"/>
        <v>High Impact</v>
      </c>
    </row>
    <row r="3094" spans="1:20">
      <c r="A3094" t="s">
        <v>3130</v>
      </c>
      <c r="B3094" t="s">
        <v>18</v>
      </c>
      <c r="C3094" t="s">
        <v>41</v>
      </c>
      <c r="D3094">
        <v>3739.74</v>
      </c>
      <c r="E3094" t="str">
        <f t="shared" si="288"/>
        <v>High</v>
      </c>
      <c r="F3094" t="str">
        <f t="shared" si="289"/>
        <v>High</v>
      </c>
      <c r="G3094">
        <v>0.45</v>
      </c>
      <c r="H3094">
        <f>D3094*G3094</f>
        <v>1682.883</v>
      </c>
      <c r="I3094">
        <v>2</v>
      </c>
      <c r="J3094" s="1">
        <v>45430</v>
      </c>
      <c r="K3094" s="1">
        <v>45436</v>
      </c>
      <c r="L3094" t="s">
        <v>26</v>
      </c>
      <c r="M3094" t="str">
        <f t="shared" si="290"/>
        <v>Potential customer</v>
      </c>
      <c r="N3094" t="s">
        <v>21</v>
      </c>
      <c r="O3094">
        <v>1110.0899999999999</v>
      </c>
      <c r="P3094" t="s">
        <v>28</v>
      </c>
      <c r="Q3094">
        <f>D3094-H3094</f>
        <v>2056.857</v>
      </c>
      <c r="R3094" t="str">
        <f t="shared" si="291"/>
        <v>Good</v>
      </c>
      <c r="S3094" t="str">
        <f t="shared" si="292"/>
        <v>Good</v>
      </c>
      <c r="T3094" t="str">
        <f t="shared" si="293"/>
        <v>High Impact</v>
      </c>
    </row>
    <row r="3095" spans="1:20">
      <c r="A3095" t="s">
        <v>3131</v>
      </c>
      <c r="B3095" t="s">
        <v>46</v>
      </c>
      <c r="C3095" t="s">
        <v>25</v>
      </c>
      <c r="D3095">
        <v>426.47</v>
      </c>
      <c r="E3095" t="str">
        <f t="shared" si="288"/>
        <v>Low</v>
      </c>
      <c r="F3095" t="str">
        <f t="shared" si="289"/>
        <v>Low</v>
      </c>
      <c r="G3095">
        <v>0.23</v>
      </c>
      <c r="H3095">
        <f>D3095*G3095</f>
        <v>98.088100000000011</v>
      </c>
      <c r="I3095">
        <v>7</v>
      </c>
      <c r="J3095" s="1">
        <v>45607</v>
      </c>
      <c r="K3095" s="1">
        <v>45610</v>
      </c>
      <c r="L3095" t="s">
        <v>36</v>
      </c>
      <c r="M3095" t="str">
        <f t="shared" si="290"/>
        <v>Normal customer</v>
      </c>
      <c r="N3095" t="s">
        <v>21</v>
      </c>
      <c r="O3095">
        <v>45.49</v>
      </c>
      <c r="P3095" t="s">
        <v>39</v>
      </c>
      <c r="Q3095">
        <f>D3095-H3095</f>
        <v>328.38190000000003</v>
      </c>
      <c r="R3095" t="str">
        <f t="shared" si="291"/>
        <v>Bad</v>
      </c>
      <c r="S3095" t="str">
        <f t="shared" si="292"/>
        <v>Bad</v>
      </c>
      <c r="T3095" t="str">
        <f t="shared" si="293"/>
        <v>Normal</v>
      </c>
    </row>
    <row r="3096" spans="1:20">
      <c r="A3096" t="s">
        <v>3132</v>
      </c>
      <c r="B3096" t="s">
        <v>30</v>
      </c>
      <c r="C3096" t="s">
        <v>31</v>
      </c>
      <c r="D3096">
        <v>4627.55</v>
      </c>
      <c r="E3096" t="str">
        <f t="shared" si="288"/>
        <v>High</v>
      </c>
      <c r="F3096" t="str">
        <f t="shared" si="289"/>
        <v>High</v>
      </c>
      <c r="G3096">
        <v>0.14000000000000001</v>
      </c>
      <c r="H3096">
        <f>D3096*G3096</f>
        <v>647.85700000000008</v>
      </c>
      <c r="I3096">
        <v>8</v>
      </c>
      <c r="J3096" s="1">
        <v>45358</v>
      </c>
      <c r="K3096" s="1">
        <v>45365</v>
      </c>
      <c r="L3096" t="s">
        <v>20</v>
      </c>
      <c r="M3096" t="str">
        <f t="shared" si="290"/>
        <v>Premium customer</v>
      </c>
      <c r="N3096" t="s">
        <v>27</v>
      </c>
      <c r="O3096">
        <v>1285.04</v>
      </c>
      <c r="P3096" t="s">
        <v>44</v>
      </c>
      <c r="Q3096">
        <f>D3096-H3096</f>
        <v>3979.6930000000002</v>
      </c>
      <c r="R3096" t="str">
        <f t="shared" si="291"/>
        <v>Good</v>
      </c>
      <c r="S3096" t="str">
        <f t="shared" si="292"/>
        <v>Good</v>
      </c>
      <c r="T3096" t="str">
        <f t="shared" si="293"/>
        <v>High Impact</v>
      </c>
    </row>
    <row r="3097" spans="1:20">
      <c r="A3097" t="s">
        <v>3133</v>
      </c>
      <c r="B3097" t="s">
        <v>24</v>
      </c>
      <c r="C3097" t="s">
        <v>19</v>
      </c>
      <c r="D3097">
        <v>1393.4</v>
      </c>
      <c r="E3097" t="str">
        <f t="shared" si="288"/>
        <v>High</v>
      </c>
      <c r="F3097" t="str">
        <f t="shared" si="289"/>
        <v>High</v>
      </c>
      <c r="G3097">
        <v>0.18</v>
      </c>
      <c r="H3097">
        <f>D3097*G3097</f>
        <v>250.81200000000001</v>
      </c>
      <c r="I3097">
        <v>9</v>
      </c>
      <c r="J3097" s="1">
        <v>45088</v>
      </c>
      <c r="K3097" s="1">
        <v>45090</v>
      </c>
      <c r="L3097" t="s">
        <v>26</v>
      </c>
      <c r="M3097" t="str">
        <f t="shared" si="290"/>
        <v>Potential customer</v>
      </c>
      <c r="N3097" t="s">
        <v>21</v>
      </c>
      <c r="O3097">
        <v>182.11</v>
      </c>
      <c r="P3097" t="s">
        <v>33</v>
      </c>
      <c r="Q3097">
        <f>D3097-H3097</f>
        <v>1142.5880000000002</v>
      </c>
      <c r="R3097" t="str">
        <f t="shared" si="291"/>
        <v>Bad</v>
      </c>
      <c r="S3097" t="str">
        <f t="shared" si="292"/>
        <v>Bad</v>
      </c>
      <c r="T3097" t="str">
        <f t="shared" si="293"/>
        <v>High Impact</v>
      </c>
    </row>
    <row r="3098" spans="1:20">
      <c r="A3098" t="s">
        <v>3134</v>
      </c>
      <c r="B3098" t="s">
        <v>24</v>
      </c>
      <c r="C3098" t="s">
        <v>19</v>
      </c>
      <c r="D3098">
        <v>1896.93</v>
      </c>
      <c r="E3098" t="str">
        <f t="shared" si="288"/>
        <v>High</v>
      </c>
      <c r="F3098" t="str">
        <f t="shared" si="289"/>
        <v>High</v>
      </c>
      <c r="G3098">
        <v>0.33</v>
      </c>
      <c r="H3098">
        <f>D3098*G3098</f>
        <v>625.98690000000011</v>
      </c>
      <c r="I3098">
        <v>5</v>
      </c>
      <c r="J3098" s="1">
        <v>45276</v>
      </c>
      <c r="K3098" s="1">
        <v>45281</v>
      </c>
      <c r="L3098" t="s">
        <v>26</v>
      </c>
      <c r="M3098" t="str">
        <f t="shared" si="290"/>
        <v>Potential customer</v>
      </c>
      <c r="N3098" t="s">
        <v>21</v>
      </c>
      <c r="O3098">
        <v>492.56</v>
      </c>
      <c r="P3098" t="s">
        <v>53</v>
      </c>
      <c r="Q3098">
        <f>D3098-H3098</f>
        <v>1270.9431</v>
      </c>
      <c r="R3098" t="str">
        <f t="shared" si="291"/>
        <v>Good</v>
      </c>
      <c r="S3098" t="str">
        <f t="shared" si="292"/>
        <v>Good</v>
      </c>
      <c r="T3098" t="str">
        <f t="shared" si="293"/>
        <v>High Impact</v>
      </c>
    </row>
    <row r="3099" spans="1:20">
      <c r="A3099" t="s">
        <v>3135</v>
      </c>
      <c r="B3099" t="s">
        <v>30</v>
      </c>
      <c r="C3099" t="s">
        <v>38</v>
      </c>
      <c r="D3099">
        <v>336.98</v>
      </c>
      <c r="E3099" t="str">
        <f t="shared" si="288"/>
        <v>Low</v>
      </c>
      <c r="F3099" t="str">
        <f t="shared" si="289"/>
        <v>Low</v>
      </c>
      <c r="G3099">
        <v>0.08</v>
      </c>
      <c r="H3099">
        <f>D3099*G3099</f>
        <v>26.958400000000001</v>
      </c>
      <c r="I3099">
        <v>9</v>
      </c>
      <c r="J3099" s="1">
        <v>44928</v>
      </c>
      <c r="K3099" s="1">
        <v>44935</v>
      </c>
      <c r="L3099" t="s">
        <v>36</v>
      </c>
      <c r="M3099" t="str">
        <f t="shared" si="290"/>
        <v>Normal customer</v>
      </c>
      <c r="N3099" t="s">
        <v>27</v>
      </c>
      <c r="O3099">
        <v>53.45</v>
      </c>
      <c r="P3099" t="s">
        <v>39</v>
      </c>
      <c r="Q3099">
        <f>D3099-H3099</f>
        <v>310.02160000000003</v>
      </c>
      <c r="R3099" t="str">
        <f t="shared" si="291"/>
        <v>Bad</v>
      </c>
      <c r="S3099" t="str">
        <f t="shared" si="292"/>
        <v>Bad</v>
      </c>
      <c r="T3099" t="str">
        <f t="shared" si="293"/>
        <v>Normal</v>
      </c>
    </row>
    <row r="3100" spans="1:20">
      <c r="A3100" t="s">
        <v>3136</v>
      </c>
      <c r="B3100" t="s">
        <v>46</v>
      </c>
      <c r="C3100" t="s">
        <v>31</v>
      </c>
      <c r="D3100">
        <v>3300.37</v>
      </c>
      <c r="E3100" t="str">
        <f t="shared" si="288"/>
        <v>High</v>
      </c>
      <c r="F3100" t="str">
        <f t="shared" si="289"/>
        <v>High</v>
      </c>
      <c r="G3100">
        <v>0.27</v>
      </c>
      <c r="H3100">
        <f>D3100*G3100</f>
        <v>891.09990000000005</v>
      </c>
      <c r="I3100">
        <v>1</v>
      </c>
      <c r="J3100" s="1">
        <v>45642</v>
      </c>
      <c r="K3100" s="1">
        <v>45646</v>
      </c>
      <c r="L3100" t="s">
        <v>20</v>
      </c>
      <c r="M3100" t="str">
        <f t="shared" si="290"/>
        <v>Premium customer</v>
      </c>
      <c r="N3100" t="s">
        <v>27</v>
      </c>
      <c r="O3100">
        <v>852</v>
      </c>
      <c r="P3100" t="s">
        <v>33</v>
      </c>
      <c r="Q3100">
        <f>D3100-H3100</f>
        <v>2409.2700999999997</v>
      </c>
      <c r="R3100" t="str">
        <f t="shared" si="291"/>
        <v>Good</v>
      </c>
      <c r="S3100" t="str">
        <f t="shared" si="292"/>
        <v>Good</v>
      </c>
      <c r="T3100" t="str">
        <f t="shared" si="293"/>
        <v>High Impact</v>
      </c>
    </row>
    <row r="3101" spans="1:20">
      <c r="A3101" t="s">
        <v>3137</v>
      </c>
      <c r="B3101" t="s">
        <v>18</v>
      </c>
      <c r="C3101" t="s">
        <v>38</v>
      </c>
      <c r="D3101">
        <v>3573.72</v>
      </c>
      <c r="E3101" t="str">
        <f t="shared" si="288"/>
        <v>High</v>
      </c>
      <c r="F3101" t="str">
        <f t="shared" si="289"/>
        <v>High</v>
      </c>
      <c r="G3101">
        <v>0.28999999999999998</v>
      </c>
      <c r="H3101">
        <f>D3101*G3101</f>
        <v>1036.3788</v>
      </c>
      <c r="I3101">
        <v>9</v>
      </c>
      <c r="J3101" s="1">
        <v>45110</v>
      </c>
      <c r="K3101" s="1">
        <v>45115</v>
      </c>
      <c r="L3101" t="s">
        <v>26</v>
      </c>
      <c r="M3101" t="str">
        <f t="shared" si="290"/>
        <v>Potential customer</v>
      </c>
      <c r="N3101" t="s">
        <v>21</v>
      </c>
      <c r="O3101">
        <v>705.12</v>
      </c>
      <c r="P3101" t="s">
        <v>39</v>
      </c>
      <c r="Q3101">
        <f>D3101-H3101</f>
        <v>2537.3411999999998</v>
      </c>
      <c r="R3101" t="str">
        <f t="shared" si="291"/>
        <v>Good</v>
      </c>
      <c r="S3101" t="str">
        <f t="shared" si="292"/>
        <v>Good</v>
      </c>
      <c r="T3101" t="str">
        <f t="shared" si="293"/>
        <v>High Impact</v>
      </c>
    </row>
    <row r="3102" spans="1:20">
      <c r="A3102" t="s">
        <v>3138</v>
      </c>
      <c r="B3102" t="s">
        <v>18</v>
      </c>
      <c r="C3102" t="s">
        <v>25</v>
      </c>
      <c r="D3102">
        <v>4651.08</v>
      </c>
      <c r="E3102" t="str">
        <f t="shared" si="288"/>
        <v>High</v>
      </c>
      <c r="F3102" t="str">
        <f t="shared" si="289"/>
        <v>High</v>
      </c>
      <c r="G3102">
        <v>0.35</v>
      </c>
      <c r="H3102">
        <f>D3102*G3102</f>
        <v>1627.8779999999999</v>
      </c>
      <c r="I3102">
        <v>5</v>
      </c>
      <c r="J3102" s="1">
        <v>45358</v>
      </c>
      <c r="K3102" s="1">
        <v>45363</v>
      </c>
      <c r="L3102" t="s">
        <v>26</v>
      </c>
      <c r="M3102" t="str">
        <f t="shared" si="290"/>
        <v>Potential customer</v>
      </c>
      <c r="N3102" t="s">
        <v>32</v>
      </c>
      <c r="O3102">
        <v>1287.3599999999999</v>
      </c>
      <c r="P3102" t="s">
        <v>22</v>
      </c>
      <c r="Q3102">
        <f>D3102-H3102</f>
        <v>3023.2020000000002</v>
      </c>
      <c r="R3102" t="str">
        <f t="shared" si="291"/>
        <v>Good</v>
      </c>
      <c r="S3102" t="str">
        <f t="shared" si="292"/>
        <v>Good</v>
      </c>
      <c r="T3102" t="str">
        <f t="shared" si="293"/>
        <v>High Impact</v>
      </c>
    </row>
    <row r="3103" spans="1:20">
      <c r="A3103" t="s">
        <v>3139</v>
      </c>
      <c r="B3103" t="s">
        <v>30</v>
      </c>
      <c r="C3103" t="s">
        <v>38</v>
      </c>
      <c r="D3103">
        <v>1750.46</v>
      </c>
      <c r="E3103" t="str">
        <f t="shared" si="288"/>
        <v>High</v>
      </c>
      <c r="F3103" t="str">
        <f t="shared" si="289"/>
        <v>High</v>
      </c>
      <c r="G3103">
        <v>0.3</v>
      </c>
      <c r="H3103">
        <f>D3103*G3103</f>
        <v>525.13800000000003</v>
      </c>
      <c r="I3103">
        <v>2</v>
      </c>
      <c r="J3103" s="1">
        <v>45298</v>
      </c>
      <c r="K3103" s="1">
        <v>45300</v>
      </c>
      <c r="L3103" t="s">
        <v>36</v>
      </c>
      <c r="M3103" t="str">
        <f t="shared" si="290"/>
        <v>Normal customer</v>
      </c>
      <c r="N3103" t="s">
        <v>27</v>
      </c>
      <c r="O3103">
        <v>296.94</v>
      </c>
      <c r="P3103" t="s">
        <v>28</v>
      </c>
      <c r="Q3103">
        <f>D3103-H3103</f>
        <v>1225.3220000000001</v>
      </c>
      <c r="R3103" t="str">
        <f t="shared" si="291"/>
        <v>Bad</v>
      </c>
      <c r="S3103" t="str">
        <f t="shared" si="292"/>
        <v>Bad</v>
      </c>
      <c r="T3103" t="str">
        <f t="shared" si="293"/>
        <v>High Impact</v>
      </c>
    </row>
    <row r="3104" spans="1:20">
      <c r="A3104" t="s">
        <v>3140</v>
      </c>
      <c r="B3104" t="s">
        <v>18</v>
      </c>
      <c r="C3104" t="s">
        <v>25</v>
      </c>
      <c r="D3104">
        <v>1361.11</v>
      </c>
      <c r="E3104" t="str">
        <f t="shared" si="288"/>
        <v>High</v>
      </c>
      <c r="F3104" t="str">
        <f t="shared" si="289"/>
        <v>High</v>
      </c>
      <c r="G3104">
        <v>0.05</v>
      </c>
      <c r="H3104">
        <f>D3104*G3104</f>
        <v>68.055499999999995</v>
      </c>
      <c r="I3104">
        <v>6</v>
      </c>
      <c r="J3104" s="1">
        <v>45541</v>
      </c>
      <c r="K3104" s="1">
        <v>45542</v>
      </c>
      <c r="L3104" t="s">
        <v>36</v>
      </c>
      <c r="M3104" t="str">
        <f t="shared" si="290"/>
        <v>Normal customer</v>
      </c>
      <c r="N3104" t="s">
        <v>21</v>
      </c>
      <c r="O3104">
        <v>385.59</v>
      </c>
      <c r="P3104" t="s">
        <v>33</v>
      </c>
      <c r="Q3104">
        <f>D3104-H3104</f>
        <v>1293.0545</v>
      </c>
      <c r="R3104" t="str">
        <f t="shared" si="291"/>
        <v>Good</v>
      </c>
      <c r="S3104" t="str">
        <f t="shared" si="292"/>
        <v>Good</v>
      </c>
      <c r="T3104" t="str">
        <f t="shared" si="293"/>
        <v>High Impact</v>
      </c>
    </row>
    <row r="3105" spans="1:20">
      <c r="A3105" t="s">
        <v>3141</v>
      </c>
      <c r="B3105" t="s">
        <v>46</v>
      </c>
      <c r="C3105" t="s">
        <v>19</v>
      </c>
      <c r="D3105">
        <v>3657.82</v>
      </c>
      <c r="E3105" t="str">
        <f t="shared" si="288"/>
        <v>High</v>
      </c>
      <c r="F3105" t="str">
        <f t="shared" si="289"/>
        <v>High</v>
      </c>
      <c r="G3105">
        <v>0.34</v>
      </c>
      <c r="H3105">
        <f>D3105*G3105</f>
        <v>1243.6588000000002</v>
      </c>
      <c r="I3105">
        <v>1</v>
      </c>
      <c r="J3105" s="1">
        <v>45370</v>
      </c>
      <c r="K3105" s="1">
        <v>45372</v>
      </c>
      <c r="L3105" t="s">
        <v>20</v>
      </c>
      <c r="M3105" t="str">
        <f t="shared" si="290"/>
        <v>Premium customer</v>
      </c>
      <c r="N3105" t="s">
        <v>32</v>
      </c>
      <c r="O3105">
        <v>299.39999999999998</v>
      </c>
      <c r="P3105" t="s">
        <v>44</v>
      </c>
      <c r="Q3105">
        <f>D3105-H3105</f>
        <v>2414.1612</v>
      </c>
      <c r="R3105" t="str">
        <f t="shared" si="291"/>
        <v>Bad</v>
      </c>
      <c r="S3105" t="str">
        <f t="shared" si="292"/>
        <v>Bad</v>
      </c>
      <c r="T3105" t="str">
        <f t="shared" si="293"/>
        <v>High Impact</v>
      </c>
    </row>
    <row r="3106" spans="1:20">
      <c r="A3106" t="s">
        <v>3142</v>
      </c>
      <c r="B3106" t="s">
        <v>46</v>
      </c>
      <c r="C3106" t="s">
        <v>38</v>
      </c>
      <c r="D3106">
        <v>3563.32</v>
      </c>
      <c r="E3106" t="str">
        <f t="shared" si="288"/>
        <v>High</v>
      </c>
      <c r="F3106" t="str">
        <f t="shared" si="289"/>
        <v>High</v>
      </c>
      <c r="G3106">
        <v>0.01</v>
      </c>
      <c r="H3106">
        <f>D3106*G3106</f>
        <v>35.633200000000002</v>
      </c>
      <c r="I3106">
        <v>7</v>
      </c>
      <c r="J3106" s="1">
        <v>45421</v>
      </c>
      <c r="K3106" s="1">
        <v>45423</v>
      </c>
      <c r="L3106" t="s">
        <v>20</v>
      </c>
      <c r="M3106" t="str">
        <f t="shared" si="290"/>
        <v>Premium customer</v>
      </c>
      <c r="N3106" t="s">
        <v>32</v>
      </c>
      <c r="O3106">
        <v>898.81</v>
      </c>
      <c r="P3106" t="s">
        <v>39</v>
      </c>
      <c r="Q3106">
        <f>D3106-H3106</f>
        <v>3527.6867999999999</v>
      </c>
      <c r="R3106" t="str">
        <f t="shared" si="291"/>
        <v>Good</v>
      </c>
      <c r="S3106" t="str">
        <f t="shared" si="292"/>
        <v>Good</v>
      </c>
      <c r="T3106" t="str">
        <f t="shared" si="293"/>
        <v>High Impact</v>
      </c>
    </row>
    <row r="3107" spans="1:20">
      <c r="A3107" t="s">
        <v>3143</v>
      </c>
      <c r="B3107" t="s">
        <v>30</v>
      </c>
      <c r="C3107" t="s">
        <v>38</v>
      </c>
      <c r="D3107">
        <v>4691.91</v>
      </c>
      <c r="E3107" t="str">
        <f t="shared" si="288"/>
        <v>High</v>
      </c>
      <c r="F3107" t="str">
        <f t="shared" si="289"/>
        <v>High</v>
      </c>
      <c r="G3107">
        <v>0.2</v>
      </c>
      <c r="H3107">
        <f>D3107*G3107</f>
        <v>938.38200000000006</v>
      </c>
      <c r="I3107">
        <v>7</v>
      </c>
      <c r="J3107" s="1">
        <v>44963</v>
      </c>
      <c r="K3107" s="1">
        <v>44964</v>
      </c>
      <c r="L3107" t="s">
        <v>36</v>
      </c>
      <c r="M3107" t="str">
        <f t="shared" si="290"/>
        <v>Normal customer</v>
      </c>
      <c r="N3107" t="s">
        <v>21</v>
      </c>
      <c r="O3107">
        <v>493.58</v>
      </c>
      <c r="P3107" t="s">
        <v>28</v>
      </c>
      <c r="Q3107">
        <f>D3107-H3107</f>
        <v>3753.5279999999998</v>
      </c>
      <c r="R3107" t="str">
        <f t="shared" si="291"/>
        <v>Good</v>
      </c>
      <c r="S3107" t="str">
        <f t="shared" si="292"/>
        <v>Good</v>
      </c>
      <c r="T3107" t="str">
        <f t="shared" si="293"/>
        <v>High Impact</v>
      </c>
    </row>
    <row r="3108" spans="1:20">
      <c r="A3108" t="s">
        <v>3144</v>
      </c>
      <c r="B3108" t="s">
        <v>46</v>
      </c>
      <c r="C3108" t="s">
        <v>41</v>
      </c>
      <c r="D3108">
        <v>1106.06</v>
      </c>
      <c r="E3108" t="str">
        <f t="shared" si="288"/>
        <v>High</v>
      </c>
      <c r="F3108" t="str">
        <f t="shared" si="289"/>
        <v>High</v>
      </c>
      <c r="G3108">
        <v>0.21</v>
      </c>
      <c r="H3108">
        <f>D3108*G3108</f>
        <v>232.27259999999998</v>
      </c>
      <c r="I3108">
        <v>8</v>
      </c>
      <c r="J3108" s="1">
        <v>45459</v>
      </c>
      <c r="K3108" s="1">
        <v>45466</v>
      </c>
      <c r="L3108" t="s">
        <v>20</v>
      </c>
      <c r="M3108" t="str">
        <f t="shared" si="290"/>
        <v>Premium customer</v>
      </c>
      <c r="N3108" t="s">
        <v>21</v>
      </c>
      <c r="O3108">
        <v>118.9</v>
      </c>
      <c r="P3108" t="s">
        <v>44</v>
      </c>
      <c r="Q3108">
        <f>D3108-H3108</f>
        <v>873.78739999999993</v>
      </c>
      <c r="R3108" t="str">
        <f t="shared" si="291"/>
        <v>Bad</v>
      </c>
      <c r="S3108" t="str">
        <f t="shared" si="292"/>
        <v>Bad</v>
      </c>
      <c r="T3108" t="str">
        <f t="shared" si="293"/>
        <v>High Impact</v>
      </c>
    </row>
    <row r="3109" spans="1:20">
      <c r="A3109" t="s">
        <v>3145</v>
      </c>
      <c r="B3109" t="s">
        <v>24</v>
      </c>
      <c r="C3109" t="s">
        <v>19</v>
      </c>
      <c r="D3109">
        <v>3555.93</v>
      </c>
      <c r="E3109" t="str">
        <f t="shared" si="288"/>
        <v>High</v>
      </c>
      <c r="F3109" t="str">
        <f t="shared" si="289"/>
        <v>High</v>
      </c>
      <c r="G3109">
        <v>0.06</v>
      </c>
      <c r="H3109">
        <f>D3109*G3109</f>
        <v>213.35579999999999</v>
      </c>
      <c r="I3109">
        <v>1</v>
      </c>
      <c r="J3109" s="1">
        <v>45200</v>
      </c>
      <c r="K3109" s="1">
        <v>45201</v>
      </c>
      <c r="L3109" t="s">
        <v>36</v>
      </c>
      <c r="M3109" t="str">
        <f t="shared" si="290"/>
        <v>Normal customer</v>
      </c>
      <c r="N3109" t="s">
        <v>27</v>
      </c>
      <c r="O3109">
        <v>236.13</v>
      </c>
      <c r="P3109" t="s">
        <v>28</v>
      </c>
      <c r="Q3109">
        <f>D3109-H3109</f>
        <v>3342.5742</v>
      </c>
      <c r="R3109" t="str">
        <f t="shared" si="291"/>
        <v>Bad</v>
      </c>
      <c r="S3109" t="str">
        <f t="shared" si="292"/>
        <v>Bad</v>
      </c>
      <c r="T3109" t="str">
        <f t="shared" si="293"/>
        <v>High Impact</v>
      </c>
    </row>
    <row r="3110" spans="1:20">
      <c r="A3110" t="s">
        <v>3146</v>
      </c>
      <c r="B3110" t="s">
        <v>30</v>
      </c>
      <c r="C3110" t="s">
        <v>41</v>
      </c>
      <c r="D3110">
        <v>427.66</v>
      </c>
      <c r="E3110" t="str">
        <f t="shared" si="288"/>
        <v>Low</v>
      </c>
      <c r="F3110" t="str">
        <f t="shared" si="289"/>
        <v>Low</v>
      </c>
      <c r="G3110">
        <v>0</v>
      </c>
      <c r="H3110">
        <f>D3110*G3110</f>
        <v>0</v>
      </c>
      <c r="I3110">
        <v>2</v>
      </c>
      <c r="J3110" s="1">
        <v>45427</v>
      </c>
      <c r="K3110" s="1">
        <v>45429</v>
      </c>
      <c r="L3110" t="s">
        <v>36</v>
      </c>
      <c r="M3110" t="str">
        <f t="shared" si="290"/>
        <v>Normal customer</v>
      </c>
      <c r="N3110" t="s">
        <v>32</v>
      </c>
      <c r="O3110">
        <v>99.62</v>
      </c>
      <c r="P3110" t="s">
        <v>39</v>
      </c>
      <c r="Q3110">
        <f>D3110-H3110</f>
        <v>427.66</v>
      </c>
      <c r="R3110" t="str">
        <f t="shared" si="291"/>
        <v>Bad</v>
      </c>
      <c r="S3110" t="str">
        <f t="shared" si="292"/>
        <v>Bad</v>
      </c>
      <c r="T3110" t="str">
        <f t="shared" si="293"/>
        <v>Normal</v>
      </c>
    </row>
    <row r="3111" spans="1:20">
      <c r="A3111" t="s">
        <v>3147</v>
      </c>
      <c r="B3111" t="s">
        <v>46</v>
      </c>
      <c r="C3111" t="s">
        <v>25</v>
      </c>
      <c r="D3111">
        <v>2453.8000000000002</v>
      </c>
      <c r="E3111" t="str">
        <f t="shared" si="288"/>
        <v>High</v>
      </c>
      <c r="F3111" t="str">
        <f t="shared" si="289"/>
        <v>High</v>
      </c>
      <c r="G3111">
        <v>0.04</v>
      </c>
      <c r="H3111">
        <f>D3111*G3111</f>
        <v>98.152000000000015</v>
      </c>
      <c r="I3111">
        <v>1</v>
      </c>
      <c r="J3111" s="1">
        <v>45109</v>
      </c>
      <c r="K3111" s="1">
        <v>45110</v>
      </c>
      <c r="L3111" t="s">
        <v>26</v>
      </c>
      <c r="M3111" t="str">
        <f t="shared" si="290"/>
        <v>Potential customer</v>
      </c>
      <c r="N3111" t="s">
        <v>32</v>
      </c>
      <c r="O3111">
        <v>517.64</v>
      </c>
      <c r="P3111" t="s">
        <v>44</v>
      </c>
      <c r="Q3111">
        <f>D3111-H3111</f>
        <v>2355.6480000000001</v>
      </c>
      <c r="R3111" t="str">
        <f t="shared" si="291"/>
        <v>Good</v>
      </c>
      <c r="S3111" t="str">
        <f t="shared" si="292"/>
        <v>Good</v>
      </c>
      <c r="T3111" t="str">
        <f t="shared" si="293"/>
        <v>High Impact</v>
      </c>
    </row>
    <row r="3112" spans="1:20">
      <c r="A3112" t="s">
        <v>3148</v>
      </c>
      <c r="B3112" t="s">
        <v>30</v>
      </c>
      <c r="C3112" t="s">
        <v>25</v>
      </c>
      <c r="D3112">
        <v>685.01</v>
      </c>
      <c r="E3112" t="str">
        <f t="shared" si="288"/>
        <v>Low</v>
      </c>
      <c r="F3112" t="str">
        <f t="shared" si="289"/>
        <v>Midium</v>
      </c>
      <c r="G3112">
        <v>0.22</v>
      </c>
      <c r="H3112">
        <f>D3112*G3112</f>
        <v>150.7022</v>
      </c>
      <c r="I3112">
        <v>8</v>
      </c>
      <c r="J3112" s="1">
        <v>45527</v>
      </c>
      <c r="K3112" s="1">
        <v>45530</v>
      </c>
      <c r="L3112" t="s">
        <v>20</v>
      </c>
      <c r="M3112" t="str">
        <f t="shared" si="290"/>
        <v>Normal customer</v>
      </c>
      <c r="N3112" t="s">
        <v>32</v>
      </c>
      <c r="O3112">
        <v>91.64</v>
      </c>
      <c r="P3112" t="s">
        <v>28</v>
      </c>
      <c r="Q3112">
        <f>D3112-H3112</f>
        <v>534.30780000000004</v>
      </c>
      <c r="R3112" t="str">
        <f t="shared" si="291"/>
        <v>Bad</v>
      </c>
      <c r="S3112" t="str">
        <f t="shared" si="292"/>
        <v>Bad</v>
      </c>
      <c r="T3112" t="str">
        <f t="shared" si="293"/>
        <v>Normal</v>
      </c>
    </row>
    <row r="3113" spans="1:20">
      <c r="A3113" t="s">
        <v>3149</v>
      </c>
      <c r="B3113" t="s">
        <v>18</v>
      </c>
      <c r="C3113" t="s">
        <v>19</v>
      </c>
      <c r="D3113">
        <v>3300.42</v>
      </c>
      <c r="E3113" t="str">
        <f t="shared" si="288"/>
        <v>High</v>
      </c>
      <c r="F3113" t="str">
        <f t="shared" si="289"/>
        <v>High</v>
      </c>
      <c r="G3113">
        <v>0.12</v>
      </c>
      <c r="H3113">
        <f>D3113*G3113</f>
        <v>396.05039999999997</v>
      </c>
      <c r="I3113">
        <v>8</v>
      </c>
      <c r="J3113" s="1">
        <v>45134</v>
      </c>
      <c r="K3113" s="1">
        <v>45139</v>
      </c>
      <c r="L3113" t="s">
        <v>26</v>
      </c>
      <c r="M3113" t="str">
        <f t="shared" si="290"/>
        <v>Potential customer</v>
      </c>
      <c r="N3113" t="s">
        <v>21</v>
      </c>
      <c r="O3113">
        <v>970.15</v>
      </c>
      <c r="P3113" t="s">
        <v>53</v>
      </c>
      <c r="Q3113">
        <f>D3113-H3113</f>
        <v>2904.3696</v>
      </c>
      <c r="R3113" t="str">
        <f t="shared" si="291"/>
        <v>Good</v>
      </c>
      <c r="S3113" t="str">
        <f t="shared" si="292"/>
        <v>Good</v>
      </c>
      <c r="T3113" t="str">
        <f t="shared" si="293"/>
        <v>High Impact</v>
      </c>
    </row>
    <row r="3114" spans="1:20">
      <c r="A3114" t="s">
        <v>3150</v>
      </c>
      <c r="B3114" t="s">
        <v>46</v>
      </c>
      <c r="C3114" t="s">
        <v>25</v>
      </c>
      <c r="D3114">
        <v>3047.19</v>
      </c>
      <c r="E3114" t="str">
        <f t="shared" si="288"/>
        <v>High</v>
      </c>
      <c r="F3114" t="str">
        <f t="shared" si="289"/>
        <v>High</v>
      </c>
      <c r="G3114">
        <v>0.03</v>
      </c>
      <c r="H3114">
        <f>D3114*G3114</f>
        <v>91.415700000000001</v>
      </c>
      <c r="I3114">
        <v>3</v>
      </c>
      <c r="J3114" s="1">
        <v>45035</v>
      </c>
      <c r="K3114" s="1">
        <v>45040</v>
      </c>
      <c r="L3114" t="s">
        <v>36</v>
      </c>
      <c r="M3114" t="str">
        <f t="shared" si="290"/>
        <v>Normal customer</v>
      </c>
      <c r="N3114" t="s">
        <v>21</v>
      </c>
      <c r="O3114">
        <v>196.64</v>
      </c>
      <c r="P3114" t="s">
        <v>53</v>
      </c>
      <c r="Q3114">
        <f>D3114-H3114</f>
        <v>2955.7743</v>
      </c>
      <c r="R3114" t="str">
        <f t="shared" si="291"/>
        <v>Bad</v>
      </c>
      <c r="S3114" t="str">
        <f t="shared" si="292"/>
        <v>Bad</v>
      </c>
      <c r="T3114" t="str">
        <f t="shared" si="293"/>
        <v>High Impact</v>
      </c>
    </row>
    <row r="3115" spans="1:20">
      <c r="A3115" t="s">
        <v>3151</v>
      </c>
      <c r="B3115" t="s">
        <v>24</v>
      </c>
      <c r="C3115" t="s">
        <v>19</v>
      </c>
      <c r="D3115">
        <v>339.28</v>
      </c>
      <c r="E3115" t="str">
        <f t="shared" si="288"/>
        <v>Low</v>
      </c>
      <c r="F3115" t="str">
        <f t="shared" si="289"/>
        <v>Low</v>
      </c>
      <c r="G3115">
        <v>0.13</v>
      </c>
      <c r="H3115">
        <f>D3115*G3115</f>
        <v>44.106400000000001</v>
      </c>
      <c r="I3115">
        <v>2</v>
      </c>
      <c r="J3115" s="1">
        <v>45501</v>
      </c>
      <c r="K3115" s="1">
        <v>45505</v>
      </c>
      <c r="L3115" t="s">
        <v>36</v>
      </c>
      <c r="M3115" t="str">
        <f t="shared" si="290"/>
        <v>Normal customer</v>
      </c>
      <c r="N3115" t="s">
        <v>21</v>
      </c>
      <c r="O3115">
        <v>82.26</v>
      </c>
      <c r="P3115" t="s">
        <v>53</v>
      </c>
      <c r="Q3115">
        <f>D3115-H3115</f>
        <v>295.17359999999996</v>
      </c>
      <c r="R3115" t="str">
        <f t="shared" si="291"/>
        <v>Bad</v>
      </c>
      <c r="S3115" t="str">
        <f t="shared" si="292"/>
        <v>Bad</v>
      </c>
      <c r="T3115" t="str">
        <f t="shared" si="293"/>
        <v>Normal</v>
      </c>
    </row>
    <row r="3116" spans="1:20">
      <c r="A3116" t="s">
        <v>3152</v>
      </c>
      <c r="B3116" t="s">
        <v>46</v>
      </c>
      <c r="C3116" t="s">
        <v>25</v>
      </c>
      <c r="D3116">
        <v>1666.13</v>
      </c>
      <c r="E3116" t="str">
        <f t="shared" si="288"/>
        <v>High</v>
      </c>
      <c r="F3116" t="str">
        <f t="shared" si="289"/>
        <v>High</v>
      </c>
      <c r="G3116">
        <v>0.26</v>
      </c>
      <c r="H3116">
        <f>D3116*G3116</f>
        <v>433.19380000000007</v>
      </c>
      <c r="I3116">
        <v>9</v>
      </c>
      <c r="J3116" s="1">
        <v>45626</v>
      </c>
      <c r="K3116" s="1">
        <v>45628</v>
      </c>
      <c r="L3116" t="s">
        <v>20</v>
      </c>
      <c r="M3116" t="str">
        <f t="shared" si="290"/>
        <v>Premium customer</v>
      </c>
      <c r="N3116" t="s">
        <v>32</v>
      </c>
      <c r="O3116">
        <v>193.24</v>
      </c>
      <c r="P3116" t="s">
        <v>33</v>
      </c>
      <c r="Q3116">
        <f>D3116-H3116</f>
        <v>1232.9362000000001</v>
      </c>
      <c r="R3116" t="str">
        <f t="shared" si="291"/>
        <v>Bad</v>
      </c>
      <c r="S3116" t="str">
        <f t="shared" si="292"/>
        <v>Bad</v>
      </c>
      <c r="T3116" t="str">
        <f t="shared" si="293"/>
        <v>High Impact</v>
      </c>
    </row>
    <row r="3117" spans="1:20">
      <c r="A3117" t="s">
        <v>3153</v>
      </c>
      <c r="B3117" t="s">
        <v>30</v>
      </c>
      <c r="C3117" t="s">
        <v>31</v>
      </c>
      <c r="D3117">
        <v>2035.66</v>
      </c>
      <c r="E3117" t="str">
        <f t="shared" si="288"/>
        <v>High</v>
      </c>
      <c r="F3117" t="str">
        <f t="shared" si="289"/>
        <v>High</v>
      </c>
      <c r="G3117">
        <v>0.37</v>
      </c>
      <c r="H3117">
        <f>D3117*G3117</f>
        <v>753.19420000000002</v>
      </c>
      <c r="I3117">
        <v>5</v>
      </c>
      <c r="J3117" s="1">
        <v>45612</v>
      </c>
      <c r="K3117" s="1">
        <v>45617</v>
      </c>
      <c r="L3117" t="s">
        <v>20</v>
      </c>
      <c r="M3117" t="str">
        <f t="shared" si="290"/>
        <v>Premium customer</v>
      </c>
      <c r="N3117" t="s">
        <v>27</v>
      </c>
      <c r="O3117">
        <v>135.88999999999999</v>
      </c>
      <c r="P3117" t="s">
        <v>22</v>
      </c>
      <c r="Q3117">
        <f>D3117-H3117</f>
        <v>1282.4657999999999</v>
      </c>
      <c r="R3117" t="str">
        <f t="shared" si="291"/>
        <v>Bad</v>
      </c>
      <c r="S3117" t="str">
        <f t="shared" si="292"/>
        <v>Bad</v>
      </c>
      <c r="T3117" t="str">
        <f t="shared" si="293"/>
        <v>High Impact</v>
      </c>
    </row>
    <row r="3118" spans="1:20">
      <c r="A3118" t="s">
        <v>3154</v>
      </c>
      <c r="B3118" t="s">
        <v>30</v>
      </c>
      <c r="C3118" t="s">
        <v>38</v>
      </c>
      <c r="D3118">
        <v>1315.5</v>
      </c>
      <c r="E3118" t="str">
        <f t="shared" si="288"/>
        <v>High</v>
      </c>
      <c r="F3118" t="str">
        <f t="shared" si="289"/>
        <v>High</v>
      </c>
      <c r="G3118">
        <v>0.21</v>
      </c>
      <c r="H3118">
        <f>D3118*G3118</f>
        <v>276.255</v>
      </c>
      <c r="I3118">
        <v>9</v>
      </c>
      <c r="J3118" s="1">
        <v>44942</v>
      </c>
      <c r="K3118" s="1">
        <v>44947</v>
      </c>
      <c r="L3118" t="s">
        <v>36</v>
      </c>
      <c r="M3118" t="str">
        <f t="shared" si="290"/>
        <v>Normal customer</v>
      </c>
      <c r="N3118" t="s">
        <v>32</v>
      </c>
      <c r="O3118">
        <v>275.19</v>
      </c>
      <c r="P3118" t="s">
        <v>44</v>
      </c>
      <c r="Q3118">
        <f>D3118-H3118</f>
        <v>1039.2449999999999</v>
      </c>
      <c r="R3118" t="str">
        <f t="shared" si="291"/>
        <v>Bad</v>
      </c>
      <c r="S3118" t="str">
        <f t="shared" si="292"/>
        <v>Bad</v>
      </c>
      <c r="T3118" t="str">
        <f t="shared" si="293"/>
        <v>High Impact</v>
      </c>
    </row>
    <row r="3119" spans="1:20">
      <c r="A3119" t="s">
        <v>3155</v>
      </c>
      <c r="B3119" t="s">
        <v>46</v>
      </c>
      <c r="C3119" t="s">
        <v>31</v>
      </c>
      <c r="D3119">
        <v>289.48</v>
      </c>
      <c r="E3119" t="str">
        <f t="shared" si="288"/>
        <v>Low</v>
      </c>
      <c r="F3119" t="str">
        <f t="shared" si="289"/>
        <v>Low</v>
      </c>
      <c r="G3119">
        <v>0.31</v>
      </c>
      <c r="H3119">
        <f>D3119*G3119</f>
        <v>89.738800000000012</v>
      </c>
      <c r="I3119">
        <v>2</v>
      </c>
      <c r="J3119" s="1">
        <v>45140</v>
      </c>
      <c r="K3119" s="1">
        <v>45145</v>
      </c>
      <c r="L3119" t="s">
        <v>36</v>
      </c>
      <c r="M3119" t="str">
        <f t="shared" si="290"/>
        <v>Normal customer</v>
      </c>
      <c r="N3119" t="s">
        <v>21</v>
      </c>
      <c r="O3119">
        <v>38.29</v>
      </c>
      <c r="P3119" t="s">
        <v>28</v>
      </c>
      <c r="Q3119">
        <f>D3119-H3119</f>
        <v>199.74119999999999</v>
      </c>
      <c r="R3119" t="str">
        <f t="shared" si="291"/>
        <v>Bad</v>
      </c>
      <c r="S3119" t="str">
        <f t="shared" si="292"/>
        <v>Bad</v>
      </c>
      <c r="T3119" t="str">
        <f t="shared" si="293"/>
        <v>High Impact</v>
      </c>
    </row>
    <row r="3120" spans="1:20">
      <c r="A3120" t="s">
        <v>3156</v>
      </c>
      <c r="B3120" t="s">
        <v>24</v>
      </c>
      <c r="C3120" t="s">
        <v>19</v>
      </c>
      <c r="D3120">
        <v>1662.23</v>
      </c>
      <c r="E3120" t="str">
        <f t="shared" si="288"/>
        <v>High</v>
      </c>
      <c r="F3120" t="str">
        <f t="shared" si="289"/>
        <v>High</v>
      </c>
      <c r="G3120">
        <v>0.3</v>
      </c>
      <c r="H3120">
        <f>D3120*G3120</f>
        <v>498.66899999999998</v>
      </c>
      <c r="I3120">
        <v>6</v>
      </c>
      <c r="J3120" s="1">
        <v>45610</v>
      </c>
      <c r="K3120" s="1">
        <v>45617</v>
      </c>
      <c r="L3120" t="s">
        <v>20</v>
      </c>
      <c r="M3120" t="str">
        <f t="shared" si="290"/>
        <v>Premium customer</v>
      </c>
      <c r="N3120" t="s">
        <v>32</v>
      </c>
      <c r="O3120">
        <v>270.32</v>
      </c>
      <c r="P3120" t="s">
        <v>33</v>
      </c>
      <c r="Q3120">
        <f>D3120-H3120</f>
        <v>1163.5610000000001</v>
      </c>
      <c r="R3120" t="str">
        <f t="shared" si="291"/>
        <v>Bad</v>
      </c>
      <c r="S3120" t="str">
        <f t="shared" si="292"/>
        <v>Bad</v>
      </c>
      <c r="T3120" t="str">
        <f t="shared" si="293"/>
        <v>High Impact</v>
      </c>
    </row>
    <row r="3121" spans="1:20">
      <c r="A3121" t="s">
        <v>3157</v>
      </c>
      <c r="B3121" t="s">
        <v>24</v>
      </c>
      <c r="C3121" t="s">
        <v>19</v>
      </c>
      <c r="D3121">
        <v>3983.86</v>
      </c>
      <c r="E3121" t="str">
        <f t="shared" si="288"/>
        <v>High</v>
      </c>
      <c r="F3121" t="str">
        <f t="shared" si="289"/>
        <v>High</v>
      </c>
      <c r="G3121">
        <v>0.45</v>
      </c>
      <c r="H3121">
        <f>D3121*G3121</f>
        <v>1792.7370000000001</v>
      </c>
      <c r="I3121">
        <v>1</v>
      </c>
      <c r="J3121" s="1">
        <v>45578</v>
      </c>
      <c r="K3121" s="1">
        <v>45579</v>
      </c>
      <c r="L3121" t="s">
        <v>36</v>
      </c>
      <c r="M3121" t="str">
        <f t="shared" si="290"/>
        <v>Normal customer</v>
      </c>
      <c r="N3121" t="s">
        <v>21</v>
      </c>
      <c r="O3121">
        <v>670.07</v>
      </c>
      <c r="P3121" t="s">
        <v>22</v>
      </c>
      <c r="Q3121">
        <f>D3121-H3121</f>
        <v>2191.123</v>
      </c>
      <c r="R3121" t="str">
        <f t="shared" si="291"/>
        <v>Good</v>
      </c>
      <c r="S3121" t="str">
        <f t="shared" si="292"/>
        <v>Good</v>
      </c>
      <c r="T3121" t="str">
        <f t="shared" si="293"/>
        <v>High Impact</v>
      </c>
    </row>
    <row r="3122" spans="1:20">
      <c r="A3122" t="s">
        <v>3158</v>
      </c>
      <c r="B3122" t="s">
        <v>24</v>
      </c>
      <c r="C3122" t="s">
        <v>31</v>
      </c>
      <c r="D3122">
        <v>1864.53</v>
      </c>
      <c r="E3122" t="str">
        <f t="shared" si="288"/>
        <v>High</v>
      </c>
      <c r="F3122" t="str">
        <f t="shared" si="289"/>
        <v>High</v>
      </c>
      <c r="G3122">
        <v>0.09</v>
      </c>
      <c r="H3122">
        <f>D3122*G3122</f>
        <v>167.80769999999998</v>
      </c>
      <c r="I3122">
        <v>7</v>
      </c>
      <c r="J3122" s="1">
        <v>45246</v>
      </c>
      <c r="K3122" s="1">
        <v>45247</v>
      </c>
      <c r="L3122" t="s">
        <v>20</v>
      </c>
      <c r="M3122" t="str">
        <f t="shared" si="290"/>
        <v>Premium customer</v>
      </c>
      <c r="N3122" t="s">
        <v>32</v>
      </c>
      <c r="O3122">
        <v>112.19</v>
      </c>
      <c r="P3122" t="s">
        <v>22</v>
      </c>
      <c r="Q3122">
        <f>D3122-H3122</f>
        <v>1696.7222999999999</v>
      </c>
      <c r="R3122" t="str">
        <f t="shared" si="291"/>
        <v>Bad</v>
      </c>
      <c r="S3122" t="str">
        <f t="shared" si="292"/>
        <v>Bad</v>
      </c>
      <c r="T3122" t="str">
        <f t="shared" si="293"/>
        <v>High Impact</v>
      </c>
    </row>
    <row r="3123" spans="1:20">
      <c r="A3123" t="s">
        <v>3159</v>
      </c>
      <c r="B3123" t="s">
        <v>30</v>
      </c>
      <c r="C3123" t="s">
        <v>38</v>
      </c>
      <c r="D3123">
        <v>1684.51</v>
      </c>
      <c r="E3123" t="str">
        <f t="shared" si="288"/>
        <v>High</v>
      </c>
      <c r="F3123" t="str">
        <f t="shared" si="289"/>
        <v>High</v>
      </c>
      <c r="G3123">
        <v>0.24</v>
      </c>
      <c r="H3123">
        <f>D3123*G3123</f>
        <v>404.2824</v>
      </c>
      <c r="I3123">
        <v>4</v>
      </c>
      <c r="J3123" s="1">
        <v>45400</v>
      </c>
      <c r="K3123" s="1">
        <v>45405</v>
      </c>
      <c r="L3123" t="s">
        <v>26</v>
      </c>
      <c r="M3123" t="str">
        <f t="shared" si="290"/>
        <v>Potential customer</v>
      </c>
      <c r="N3123" t="s">
        <v>32</v>
      </c>
      <c r="O3123">
        <v>308.17</v>
      </c>
      <c r="P3123" t="s">
        <v>22</v>
      </c>
      <c r="Q3123">
        <f>D3123-H3123</f>
        <v>1280.2275999999999</v>
      </c>
      <c r="R3123" t="str">
        <f t="shared" si="291"/>
        <v>Good</v>
      </c>
      <c r="S3123" t="str">
        <f t="shared" si="292"/>
        <v>Good</v>
      </c>
      <c r="T3123" t="str">
        <f t="shared" si="293"/>
        <v>High Impact</v>
      </c>
    </row>
    <row r="3124" spans="1:20">
      <c r="A3124" t="s">
        <v>3160</v>
      </c>
      <c r="B3124" t="s">
        <v>46</v>
      </c>
      <c r="C3124" t="s">
        <v>38</v>
      </c>
      <c r="D3124">
        <v>4714.59</v>
      </c>
      <c r="E3124" t="str">
        <f t="shared" si="288"/>
        <v>High</v>
      </c>
      <c r="F3124" t="str">
        <f t="shared" si="289"/>
        <v>High</v>
      </c>
      <c r="G3124">
        <v>0.32</v>
      </c>
      <c r="H3124">
        <f>D3124*G3124</f>
        <v>1508.6688000000001</v>
      </c>
      <c r="I3124">
        <v>7</v>
      </c>
      <c r="J3124" s="1">
        <v>45594</v>
      </c>
      <c r="K3124" s="1">
        <v>45597</v>
      </c>
      <c r="L3124" t="s">
        <v>26</v>
      </c>
      <c r="M3124" t="str">
        <f t="shared" si="290"/>
        <v>Potential customer</v>
      </c>
      <c r="N3124" t="s">
        <v>21</v>
      </c>
      <c r="O3124">
        <v>282.08</v>
      </c>
      <c r="P3124" t="s">
        <v>28</v>
      </c>
      <c r="Q3124">
        <f>D3124-H3124</f>
        <v>3205.9211999999998</v>
      </c>
      <c r="R3124" t="str">
        <f t="shared" si="291"/>
        <v>Bad</v>
      </c>
      <c r="S3124" t="str">
        <f t="shared" si="292"/>
        <v>Bad</v>
      </c>
      <c r="T3124" t="str">
        <f t="shared" si="293"/>
        <v>High Impact</v>
      </c>
    </row>
    <row r="3125" spans="1:20">
      <c r="A3125" t="s">
        <v>3161</v>
      </c>
      <c r="B3125" t="s">
        <v>18</v>
      </c>
      <c r="C3125" t="s">
        <v>41</v>
      </c>
      <c r="D3125">
        <v>303.99</v>
      </c>
      <c r="E3125" t="str">
        <f t="shared" si="288"/>
        <v>Low</v>
      </c>
      <c r="F3125" t="str">
        <f t="shared" si="289"/>
        <v>Low</v>
      </c>
      <c r="G3125">
        <v>0.26</v>
      </c>
      <c r="H3125">
        <f>D3125*G3125</f>
        <v>79.037400000000005</v>
      </c>
      <c r="I3125">
        <v>9</v>
      </c>
      <c r="J3125" s="1">
        <v>45013</v>
      </c>
      <c r="K3125" s="1">
        <v>45014</v>
      </c>
      <c r="L3125" t="s">
        <v>36</v>
      </c>
      <c r="M3125" t="str">
        <f t="shared" si="290"/>
        <v>Normal customer</v>
      </c>
      <c r="N3125" t="s">
        <v>27</v>
      </c>
      <c r="O3125">
        <v>29.1</v>
      </c>
      <c r="P3125" t="s">
        <v>33</v>
      </c>
      <c r="Q3125">
        <f>D3125-H3125</f>
        <v>224.95260000000002</v>
      </c>
      <c r="R3125" t="str">
        <f t="shared" si="291"/>
        <v>Bad</v>
      </c>
      <c r="S3125" t="str">
        <f t="shared" si="292"/>
        <v>Bad</v>
      </c>
      <c r="T3125" t="str">
        <f t="shared" si="293"/>
        <v>High Impact</v>
      </c>
    </row>
    <row r="3126" spans="1:20">
      <c r="A3126" t="s">
        <v>3162</v>
      </c>
      <c r="B3126" t="s">
        <v>30</v>
      </c>
      <c r="C3126" t="s">
        <v>25</v>
      </c>
      <c r="D3126">
        <v>3859.71</v>
      </c>
      <c r="E3126" t="str">
        <f t="shared" si="288"/>
        <v>High</v>
      </c>
      <c r="F3126" t="str">
        <f t="shared" si="289"/>
        <v>High</v>
      </c>
      <c r="G3126">
        <v>0.23</v>
      </c>
      <c r="H3126">
        <f>D3126*G3126</f>
        <v>887.7333000000001</v>
      </c>
      <c r="I3126">
        <v>1</v>
      </c>
      <c r="J3126" s="1">
        <v>45541</v>
      </c>
      <c r="K3126" s="1">
        <v>45546</v>
      </c>
      <c r="L3126" t="s">
        <v>36</v>
      </c>
      <c r="M3126" t="str">
        <f t="shared" si="290"/>
        <v>Normal customer</v>
      </c>
      <c r="N3126" t="s">
        <v>32</v>
      </c>
      <c r="O3126">
        <v>884.6</v>
      </c>
      <c r="P3126" t="s">
        <v>53</v>
      </c>
      <c r="Q3126">
        <f>D3126-H3126</f>
        <v>2971.9767000000002</v>
      </c>
      <c r="R3126" t="str">
        <f t="shared" si="291"/>
        <v>Good</v>
      </c>
      <c r="S3126" t="str">
        <f t="shared" si="292"/>
        <v>Good</v>
      </c>
      <c r="T3126" t="str">
        <f t="shared" si="293"/>
        <v>High Impact</v>
      </c>
    </row>
    <row r="3127" spans="1:20">
      <c r="A3127" t="s">
        <v>3163</v>
      </c>
      <c r="B3127" t="s">
        <v>24</v>
      </c>
      <c r="C3127" t="s">
        <v>41</v>
      </c>
      <c r="D3127">
        <v>2467.16</v>
      </c>
      <c r="E3127" t="str">
        <f t="shared" si="288"/>
        <v>High</v>
      </c>
      <c r="F3127" t="str">
        <f t="shared" si="289"/>
        <v>High</v>
      </c>
      <c r="G3127">
        <v>0.49</v>
      </c>
      <c r="H3127">
        <f>D3127*G3127</f>
        <v>1208.9083999999998</v>
      </c>
      <c r="I3127">
        <v>1</v>
      </c>
      <c r="J3127" s="1">
        <v>45532</v>
      </c>
      <c r="K3127" s="1">
        <v>45536</v>
      </c>
      <c r="L3127" t="s">
        <v>20</v>
      </c>
      <c r="M3127" t="str">
        <f t="shared" si="290"/>
        <v>Premium customer</v>
      </c>
      <c r="N3127" t="s">
        <v>32</v>
      </c>
      <c r="O3127">
        <v>569.66999999999996</v>
      </c>
      <c r="P3127" t="s">
        <v>28</v>
      </c>
      <c r="Q3127">
        <f>D3127-H3127</f>
        <v>1258.2516000000001</v>
      </c>
      <c r="R3127" t="str">
        <f t="shared" si="291"/>
        <v>Good</v>
      </c>
      <c r="S3127" t="str">
        <f t="shared" si="292"/>
        <v>Good</v>
      </c>
      <c r="T3127" t="str">
        <f t="shared" si="293"/>
        <v>High Impact</v>
      </c>
    </row>
    <row r="3128" spans="1:20">
      <c r="A3128" t="s">
        <v>3164</v>
      </c>
      <c r="B3128" t="s">
        <v>46</v>
      </c>
      <c r="C3128" t="s">
        <v>38</v>
      </c>
      <c r="D3128">
        <v>4727.87</v>
      </c>
      <c r="E3128" t="str">
        <f t="shared" si="288"/>
        <v>High</v>
      </c>
      <c r="F3128" t="str">
        <f t="shared" si="289"/>
        <v>High</v>
      </c>
      <c r="G3128">
        <v>0.47</v>
      </c>
      <c r="H3128">
        <f>D3128*G3128</f>
        <v>2222.0989</v>
      </c>
      <c r="I3128">
        <v>7</v>
      </c>
      <c r="J3128" s="1">
        <v>45324</v>
      </c>
      <c r="K3128" s="1">
        <v>45329</v>
      </c>
      <c r="L3128" t="s">
        <v>20</v>
      </c>
      <c r="M3128" t="str">
        <f t="shared" si="290"/>
        <v>Premium customer</v>
      </c>
      <c r="N3128" t="s">
        <v>21</v>
      </c>
      <c r="O3128">
        <v>239.71</v>
      </c>
      <c r="P3128" t="s">
        <v>53</v>
      </c>
      <c r="Q3128">
        <f>D3128-H3128</f>
        <v>2505.7710999999999</v>
      </c>
      <c r="R3128" t="str">
        <f t="shared" si="291"/>
        <v>Bad</v>
      </c>
      <c r="S3128" t="str">
        <f t="shared" si="292"/>
        <v>Bad</v>
      </c>
      <c r="T3128" t="str">
        <f t="shared" si="293"/>
        <v>High Impact</v>
      </c>
    </row>
    <row r="3129" spans="1:20">
      <c r="A3129" t="s">
        <v>3165</v>
      </c>
      <c r="B3129" t="s">
        <v>24</v>
      </c>
      <c r="C3129" t="s">
        <v>31</v>
      </c>
      <c r="D3129">
        <v>2028.01</v>
      </c>
      <c r="E3129" t="str">
        <f t="shared" si="288"/>
        <v>High</v>
      </c>
      <c r="F3129" t="str">
        <f t="shared" si="289"/>
        <v>High</v>
      </c>
      <c r="G3129">
        <v>0.31</v>
      </c>
      <c r="H3129">
        <f>D3129*G3129</f>
        <v>628.68309999999997</v>
      </c>
      <c r="I3129">
        <v>2</v>
      </c>
      <c r="J3129" s="1">
        <v>45597</v>
      </c>
      <c r="K3129" s="1">
        <v>45604</v>
      </c>
      <c r="L3129" t="s">
        <v>26</v>
      </c>
      <c r="M3129" t="str">
        <f t="shared" si="290"/>
        <v>Potential customer</v>
      </c>
      <c r="N3129" t="s">
        <v>21</v>
      </c>
      <c r="O3129">
        <v>531.78</v>
      </c>
      <c r="P3129" t="s">
        <v>28</v>
      </c>
      <c r="Q3129">
        <f>D3129-H3129</f>
        <v>1399.3269</v>
      </c>
      <c r="R3129" t="str">
        <f t="shared" si="291"/>
        <v>Good</v>
      </c>
      <c r="S3129" t="str">
        <f t="shared" si="292"/>
        <v>Good</v>
      </c>
      <c r="T3129" t="str">
        <f t="shared" si="293"/>
        <v>High Impact</v>
      </c>
    </row>
    <row r="3130" spans="1:20">
      <c r="A3130" t="s">
        <v>3166</v>
      </c>
      <c r="B3130" t="s">
        <v>18</v>
      </c>
      <c r="C3130" t="s">
        <v>25</v>
      </c>
      <c r="D3130">
        <v>3569.41</v>
      </c>
      <c r="E3130" t="str">
        <f t="shared" si="288"/>
        <v>High</v>
      </c>
      <c r="F3130" t="str">
        <f t="shared" si="289"/>
        <v>High</v>
      </c>
      <c r="G3130">
        <v>0.22</v>
      </c>
      <c r="H3130">
        <f>D3130*G3130</f>
        <v>785.27019999999993</v>
      </c>
      <c r="I3130">
        <v>8</v>
      </c>
      <c r="J3130" s="1">
        <v>44989</v>
      </c>
      <c r="K3130" s="1">
        <v>44995</v>
      </c>
      <c r="L3130" t="s">
        <v>36</v>
      </c>
      <c r="M3130" t="str">
        <f t="shared" si="290"/>
        <v>Normal customer</v>
      </c>
      <c r="N3130" t="s">
        <v>21</v>
      </c>
      <c r="O3130">
        <v>186.23</v>
      </c>
      <c r="P3130" t="s">
        <v>39</v>
      </c>
      <c r="Q3130">
        <f>D3130-H3130</f>
        <v>2784.1397999999999</v>
      </c>
      <c r="R3130" t="str">
        <f t="shared" si="291"/>
        <v>Bad</v>
      </c>
      <c r="S3130" t="str">
        <f t="shared" si="292"/>
        <v>Bad</v>
      </c>
      <c r="T3130" t="str">
        <f t="shared" si="293"/>
        <v>High Impact</v>
      </c>
    </row>
    <row r="3131" spans="1:20">
      <c r="A3131" t="s">
        <v>3167</v>
      </c>
      <c r="B3131" t="s">
        <v>24</v>
      </c>
      <c r="C3131" t="s">
        <v>31</v>
      </c>
      <c r="D3131">
        <v>442.68</v>
      </c>
      <c r="E3131" t="str">
        <f t="shared" si="288"/>
        <v>Low</v>
      </c>
      <c r="F3131" t="str">
        <f t="shared" si="289"/>
        <v>Low</v>
      </c>
      <c r="G3131">
        <v>0.38</v>
      </c>
      <c r="H3131">
        <f>D3131*G3131</f>
        <v>168.2184</v>
      </c>
      <c r="I3131">
        <v>4</v>
      </c>
      <c r="J3131" s="1">
        <v>45002</v>
      </c>
      <c r="K3131" s="1">
        <v>45008</v>
      </c>
      <c r="L3131" t="s">
        <v>26</v>
      </c>
      <c r="M3131" t="str">
        <f t="shared" si="290"/>
        <v>Normal customer</v>
      </c>
      <c r="N3131" t="s">
        <v>32</v>
      </c>
      <c r="O3131">
        <v>129.37</v>
      </c>
      <c r="P3131" t="s">
        <v>22</v>
      </c>
      <c r="Q3131">
        <f>D3131-H3131</f>
        <v>274.46159999999998</v>
      </c>
      <c r="R3131" t="str">
        <f t="shared" si="291"/>
        <v>Bad</v>
      </c>
      <c r="S3131" t="str">
        <f t="shared" si="292"/>
        <v>Bad</v>
      </c>
      <c r="T3131" t="str">
        <f t="shared" si="293"/>
        <v>High Impact</v>
      </c>
    </row>
    <row r="3132" spans="1:20">
      <c r="A3132" t="s">
        <v>3168</v>
      </c>
      <c r="B3132" t="s">
        <v>24</v>
      </c>
      <c r="C3132" t="s">
        <v>41</v>
      </c>
      <c r="D3132">
        <v>4650.9799999999996</v>
      </c>
      <c r="E3132" t="str">
        <f t="shared" si="288"/>
        <v>High</v>
      </c>
      <c r="F3132" t="str">
        <f t="shared" si="289"/>
        <v>High</v>
      </c>
      <c r="G3132">
        <v>0.26</v>
      </c>
      <c r="H3132">
        <f>D3132*G3132</f>
        <v>1209.2547999999999</v>
      </c>
      <c r="I3132">
        <v>7</v>
      </c>
      <c r="J3132" s="1">
        <v>45385</v>
      </c>
      <c r="K3132" s="1">
        <v>45387</v>
      </c>
      <c r="L3132" t="s">
        <v>20</v>
      </c>
      <c r="M3132" t="str">
        <f t="shared" si="290"/>
        <v>Premium customer</v>
      </c>
      <c r="N3132" t="s">
        <v>27</v>
      </c>
      <c r="O3132">
        <v>884.2</v>
      </c>
      <c r="P3132" t="s">
        <v>53</v>
      </c>
      <c r="Q3132">
        <f>D3132-H3132</f>
        <v>3441.7251999999999</v>
      </c>
      <c r="R3132" t="str">
        <f t="shared" si="291"/>
        <v>Good</v>
      </c>
      <c r="S3132" t="str">
        <f t="shared" si="292"/>
        <v>Good</v>
      </c>
      <c r="T3132" t="str">
        <f t="shared" si="293"/>
        <v>High Impact</v>
      </c>
    </row>
    <row r="3133" spans="1:20">
      <c r="A3133" t="s">
        <v>3169</v>
      </c>
      <c r="B3133" t="s">
        <v>18</v>
      </c>
      <c r="C3133" t="s">
        <v>19</v>
      </c>
      <c r="D3133">
        <v>1788.26</v>
      </c>
      <c r="E3133" t="str">
        <f t="shared" si="288"/>
        <v>High</v>
      </c>
      <c r="F3133" t="str">
        <f t="shared" si="289"/>
        <v>High</v>
      </c>
      <c r="G3133">
        <v>0.5</v>
      </c>
      <c r="H3133">
        <f>D3133*G3133</f>
        <v>894.13</v>
      </c>
      <c r="I3133">
        <v>2</v>
      </c>
      <c r="J3133" s="1">
        <v>45314</v>
      </c>
      <c r="K3133" s="1">
        <v>45319</v>
      </c>
      <c r="L3133" t="s">
        <v>36</v>
      </c>
      <c r="M3133" t="str">
        <f t="shared" si="290"/>
        <v>Normal customer</v>
      </c>
      <c r="N3133" t="s">
        <v>21</v>
      </c>
      <c r="O3133">
        <v>254.01</v>
      </c>
      <c r="P3133" t="s">
        <v>33</v>
      </c>
      <c r="Q3133">
        <f>D3133-H3133</f>
        <v>894.13</v>
      </c>
      <c r="R3133" t="str">
        <f t="shared" si="291"/>
        <v>Bad</v>
      </c>
      <c r="S3133" t="str">
        <f t="shared" si="292"/>
        <v>Bad</v>
      </c>
      <c r="T3133" t="str">
        <f t="shared" si="293"/>
        <v>High Impact</v>
      </c>
    </row>
    <row r="3134" spans="1:20">
      <c r="A3134" t="s">
        <v>3170</v>
      </c>
      <c r="B3134" t="s">
        <v>46</v>
      </c>
      <c r="C3134" t="s">
        <v>31</v>
      </c>
      <c r="D3134">
        <v>2667.62</v>
      </c>
      <c r="E3134" t="str">
        <f t="shared" si="288"/>
        <v>High</v>
      </c>
      <c r="F3134" t="str">
        <f t="shared" si="289"/>
        <v>High</v>
      </c>
      <c r="G3134">
        <v>0.34</v>
      </c>
      <c r="H3134">
        <f>D3134*G3134</f>
        <v>906.99080000000004</v>
      </c>
      <c r="I3134">
        <v>8</v>
      </c>
      <c r="J3134" s="1">
        <v>45399</v>
      </c>
      <c r="K3134" s="1">
        <v>45406</v>
      </c>
      <c r="L3134" t="s">
        <v>20</v>
      </c>
      <c r="M3134" t="str">
        <f t="shared" si="290"/>
        <v>Premium customer</v>
      </c>
      <c r="N3134" t="s">
        <v>21</v>
      </c>
      <c r="O3134">
        <v>538.25</v>
      </c>
      <c r="P3134" t="s">
        <v>44</v>
      </c>
      <c r="Q3134">
        <f>D3134-H3134</f>
        <v>1760.6291999999999</v>
      </c>
      <c r="R3134" t="str">
        <f t="shared" si="291"/>
        <v>Good</v>
      </c>
      <c r="S3134" t="str">
        <f t="shared" si="292"/>
        <v>Good</v>
      </c>
      <c r="T3134" t="str">
        <f t="shared" si="293"/>
        <v>High Impact</v>
      </c>
    </row>
    <row r="3135" spans="1:20">
      <c r="A3135" t="s">
        <v>3171</v>
      </c>
      <c r="B3135" t="s">
        <v>30</v>
      </c>
      <c r="C3135" t="s">
        <v>41</v>
      </c>
      <c r="D3135">
        <v>778.56</v>
      </c>
      <c r="E3135" t="str">
        <f t="shared" si="288"/>
        <v>Low</v>
      </c>
      <c r="F3135" t="str">
        <f t="shared" si="289"/>
        <v>Midium</v>
      </c>
      <c r="G3135">
        <v>0.03</v>
      </c>
      <c r="H3135">
        <f>D3135*G3135</f>
        <v>23.356799999999996</v>
      </c>
      <c r="I3135">
        <v>6</v>
      </c>
      <c r="J3135" s="1">
        <v>45271</v>
      </c>
      <c r="K3135" s="1">
        <v>45273</v>
      </c>
      <c r="L3135" t="s">
        <v>26</v>
      </c>
      <c r="M3135" t="str">
        <f t="shared" si="290"/>
        <v>Normal customer</v>
      </c>
      <c r="N3135" t="s">
        <v>21</v>
      </c>
      <c r="O3135">
        <v>67.84</v>
      </c>
      <c r="P3135" t="s">
        <v>53</v>
      </c>
      <c r="Q3135">
        <f>D3135-H3135</f>
        <v>755.20319999999992</v>
      </c>
      <c r="R3135" t="str">
        <f t="shared" si="291"/>
        <v>Bad</v>
      </c>
      <c r="S3135" t="str">
        <f t="shared" si="292"/>
        <v>Bad</v>
      </c>
      <c r="T3135" t="str">
        <f t="shared" si="293"/>
        <v>Normal</v>
      </c>
    </row>
    <row r="3136" spans="1:20">
      <c r="A3136" t="s">
        <v>3172</v>
      </c>
      <c r="B3136" t="s">
        <v>46</v>
      </c>
      <c r="C3136" t="s">
        <v>41</v>
      </c>
      <c r="D3136">
        <v>4733.2299999999996</v>
      </c>
      <c r="E3136" t="str">
        <f t="shared" si="288"/>
        <v>High</v>
      </c>
      <c r="F3136" t="str">
        <f t="shared" si="289"/>
        <v>High</v>
      </c>
      <c r="G3136">
        <v>0.2</v>
      </c>
      <c r="H3136">
        <f>D3136*G3136</f>
        <v>946.64599999999996</v>
      </c>
      <c r="I3136">
        <v>1</v>
      </c>
      <c r="J3136" s="1">
        <v>45290</v>
      </c>
      <c r="K3136" s="1">
        <v>45294</v>
      </c>
      <c r="L3136" t="s">
        <v>36</v>
      </c>
      <c r="M3136" t="str">
        <f t="shared" si="290"/>
        <v>Normal customer</v>
      </c>
      <c r="N3136" t="s">
        <v>32</v>
      </c>
      <c r="O3136">
        <v>801.39</v>
      </c>
      <c r="P3136" t="s">
        <v>44</v>
      </c>
      <c r="Q3136">
        <f>D3136-H3136</f>
        <v>3786.5839999999998</v>
      </c>
      <c r="R3136" t="str">
        <f t="shared" si="291"/>
        <v>Good</v>
      </c>
      <c r="S3136" t="str">
        <f t="shared" si="292"/>
        <v>Good</v>
      </c>
      <c r="T3136" t="str">
        <f t="shared" si="293"/>
        <v>High Impact</v>
      </c>
    </row>
    <row r="3137" spans="1:20">
      <c r="A3137" t="s">
        <v>3173</v>
      </c>
      <c r="B3137" t="s">
        <v>18</v>
      </c>
      <c r="C3137" t="s">
        <v>41</v>
      </c>
      <c r="D3137">
        <v>3397.55</v>
      </c>
      <c r="E3137" t="str">
        <f t="shared" si="288"/>
        <v>High</v>
      </c>
      <c r="F3137" t="str">
        <f t="shared" si="289"/>
        <v>High</v>
      </c>
      <c r="G3137">
        <v>0.37</v>
      </c>
      <c r="H3137">
        <f>D3137*G3137</f>
        <v>1257.0934999999999</v>
      </c>
      <c r="I3137">
        <v>9</v>
      </c>
      <c r="J3137" s="1">
        <v>45202</v>
      </c>
      <c r="K3137" s="1">
        <v>45209</v>
      </c>
      <c r="L3137" t="s">
        <v>20</v>
      </c>
      <c r="M3137" t="str">
        <f t="shared" si="290"/>
        <v>Premium customer</v>
      </c>
      <c r="N3137" t="s">
        <v>32</v>
      </c>
      <c r="O3137">
        <v>754.93</v>
      </c>
      <c r="P3137" t="s">
        <v>33</v>
      </c>
      <c r="Q3137">
        <f>D3137-H3137</f>
        <v>2140.4565000000002</v>
      </c>
      <c r="R3137" t="str">
        <f t="shared" si="291"/>
        <v>Good</v>
      </c>
      <c r="S3137" t="str">
        <f t="shared" si="292"/>
        <v>Good</v>
      </c>
      <c r="T3137" t="str">
        <f t="shared" si="293"/>
        <v>High Impact</v>
      </c>
    </row>
    <row r="3138" spans="1:20">
      <c r="A3138" t="s">
        <v>3174</v>
      </c>
      <c r="B3138" t="s">
        <v>24</v>
      </c>
      <c r="C3138" t="s">
        <v>19</v>
      </c>
      <c r="D3138">
        <v>364.34</v>
      </c>
      <c r="E3138" t="str">
        <f t="shared" si="288"/>
        <v>Low</v>
      </c>
      <c r="F3138" t="str">
        <f t="shared" si="289"/>
        <v>Low</v>
      </c>
      <c r="G3138">
        <v>0.42</v>
      </c>
      <c r="H3138">
        <f>D3138*G3138</f>
        <v>153.02279999999999</v>
      </c>
      <c r="I3138">
        <v>2</v>
      </c>
      <c r="J3138" s="1">
        <v>45382</v>
      </c>
      <c r="K3138" s="1">
        <v>45386</v>
      </c>
      <c r="L3138" t="s">
        <v>20</v>
      </c>
      <c r="M3138" t="str">
        <f t="shared" si="290"/>
        <v>Normal customer</v>
      </c>
      <c r="N3138" t="s">
        <v>27</v>
      </c>
      <c r="O3138">
        <v>77.83</v>
      </c>
      <c r="P3138" t="s">
        <v>22</v>
      </c>
      <c r="Q3138">
        <f>D3138-H3138</f>
        <v>211.31719999999999</v>
      </c>
      <c r="R3138" t="str">
        <f t="shared" si="291"/>
        <v>Bad</v>
      </c>
      <c r="S3138" t="str">
        <f t="shared" si="292"/>
        <v>Bad</v>
      </c>
      <c r="T3138" t="str">
        <f t="shared" si="293"/>
        <v>High Impact</v>
      </c>
    </row>
    <row r="3139" spans="1:20">
      <c r="A3139" t="s">
        <v>3175</v>
      </c>
      <c r="B3139" t="s">
        <v>46</v>
      </c>
      <c r="C3139" t="s">
        <v>19</v>
      </c>
      <c r="D3139">
        <v>860.51</v>
      </c>
      <c r="E3139" t="str">
        <f t="shared" ref="E3139:E3202" si="294">IF(D3139&gt;1000,"High","Low")</f>
        <v>Low</v>
      </c>
      <c r="F3139" t="str">
        <f t="shared" ref="F3139:F3202" si="295">IF(D3139&gt;1000,"High",IF(D3139&gt;500,"Midium","Low"))</f>
        <v>Midium</v>
      </c>
      <c r="G3139">
        <v>0.41</v>
      </c>
      <c r="H3139">
        <f>D3139*G3139</f>
        <v>352.8091</v>
      </c>
      <c r="I3139">
        <v>4</v>
      </c>
      <c r="J3139" s="1">
        <v>44950</v>
      </c>
      <c r="K3139" s="1">
        <v>44953</v>
      </c>
      <c r="L3139" t="s">
        <v>26</v>
      </c>
      <c r="M3139" t="str">
        <f t="shared" ref="M3139:M3202" si="296">IF(AND(L3139="Member",D3139&gt;1000),"Premium customer",IF(AND(L3139="Regular",D3139&gt;1000),"Potential customer","Normal customer"))</f>
        <v>Normal customer</v>
      </c>
      <c r="N3139" t="s">
        <v>27</v>
      </c>
      <c r="O3139">
        <v>238.28</v>
      </c>
      <c r="P3139" t="s">
        <v>44</v>
      </c>
      <c r="Q3139">
        <f>D3139-H3139</f>
        <v>507.70089999999999</v>
      </c>
      <c r="R3139" t="str">
        <f t="shared" ref="R3139:R3202" si="297">IF(AND(D3139&gt;1000,O3139&gt;300),"Good","Bad")</f>
        <v>Bad</v>
      </c>
      <c r="S3139" t="str">
        <f t="shared" ref="S3139:S3202" si="298">IF(NOT(AND(D3139&gt;1000,O3139&gt;300)),"Bad","Good")</f>
        <v>Bad</v>
      </c>
      <c r="T3139" t="str">
        <f t="shared" ref="T3139:T3202" si="299">IF(OR(D3139&gt;1000,G3139&gt;0.25),"High Impact","Normal")</f>
        <v>High Impact</v>
      </c>
    </row>
    <row r="3140" spans="1:20">
      <c r="A3140" t="s">
        <v>3176</v>
      </c>
      <c r="B3140" t="s">
        <v>30</v>
      </c>
      <c r="C3140" t="s">
        <v>19</v>
      </c>
      <c r="D3140">
        <v>2059.19</v>
      </c>
      <c r="E3140" t="str">
        <f t="shared" si="294"/>
        <v>High</v>
      </c>
      <c r="F3140" t="str">
        <f t="shared" si="295"/>
        <v>High</v>
      </c>
      <c r="G3140">
        <v>0.49</v>
      </c>
      <c r="H3140">
        <f>D3140*G3140</f>
        <v>1009.0031</v>
      </c>
      <c r="I3140">
        <v>9</v>
      </c>
      <c r="J3140" s="1">
        <v>45220</v>
      </c>
      <c r="K3140" s="1">
        <v>45225</v>
      </c>
      <c r="L3140" t="s">
        <v>26</v>
      </c>
      <c r="M3140" t="str">
        <f t="shared" si="296"/>
        <v>Potential customer</v>
      </c>
      <c r="N3140" t="s">
        <v>27</v>
      </c>
      <c r="O3140">
        <v>249.35</v>
      </c>
      <c r="P3140" t="s">
        <v>28</v>
      </c>
      <c r="Q3140">
        <f>D3140-H3140</f>
        <v>1050.1869000000002</v>
      </c>
      <c r="R3140" t="str">
        <f t="shared" si="297"/>
        <v>Bad</v>
      </c>
      <c r="S3140" t="str">
        <f t="shared" si="298"/>
        <v>Bad</v>
      </c>
      <c r="T3140" t="str">
        <f t="shared" si="299"/>
        <v>High Impact</v>
      </c>
    </row>
    <row r="3141" spans="1:20">
      <c r="A3141" t="s">
        <v>3177</v>
      </c>
      <c r="B3141" t="s">
        <v>18</v>
      </c>
      <c r="C3141" t="s">
        <v>25</v>
      </c>
      <c r="D3141">
        <v>1162.18</v>
      </c>
      <c r="E3141" t="str">
        <f t="shared" si="294"/>
        <v>High</v>
      </c>
      <c r="F3141" t="str">
        <f t="shared" si="295"/>
        <v>High</v>
      </c>
      <c r="G3141">
        <v>0.24</v>
      </c>
      <c r="H3141">
        <f>D3141*G3141</f>
        <v>278.92320000000001</v>
      </c>
      <c r="I3141">
        <v>8</v>
      </c>
      <c r="J3141" s="1">
        <v>45255</v>
      </c>
      <c r="K3141" s="1">
        <v>45256</v>
      </c>
      <c r="L3141" t="s">
        <v>36</v>
      </c>
      <c r="M3141" t="str">
        <f t="shared" si="296"/>
        <v>Normal customer</v>
      </c>
      <c r="N3141" t="s">
        <v>27</v>
      </c>
      <c r="O3141">
        <v>78.599999999999994</v>
      </c>
      <c r="P3141" t="s">
        <v>44</v>
      </c>
      <c r="Q3141">
        <f>D3141-H3141</f>
        <v>883.25680000000011</v>
      </c>
      <c r="R3141" t="str">
        <f t="shared" si="297"/>
        <v>Bad</v>
      </c>
      <c r="S3141" t="str">
        <f t="shared" si="298"/>
        <v>Bad</v>
      </c>
      <c r="T3141" t="str">
        <f t="shared" si="299"/>
        <v>High Impact</v>
      </c>
    </row>
    <row r="3142" spans="1:20">
      <c r="A3142" t="s">
        <v>3178</v>
      </c>
      <c r="B3142" t="s">
        <v>46</v>
      </c>
      <c r="C3142" t="s">
        <v>19</v>
      </c>
      <c r="D3142">
        <v>1592.67</v>
      </c>
      <c r="E3142" t="str">
        <f t="shared" si="294"/>
        <v>High</v>
      </c>
      <c r="F3142" t="str">
        <f t="shared" si="295"/>
        <v>High</v>
      </c>
      <c r="G3142">
        <v>7.0000000000000007E-2</v>
      </c>
      <c r="H3142">
        <f>D3142*G3142</f>
        <v>111.48690000000002</v>
      </c>
      <c r="I3142">
        <v>8</v>
      </c>
      <c r="J3142" s="1">
        <v>45334</v>
      </c>
      <c r="K3142" s="1">
        <v>45337</v>
      </c>
      <c r="L3142" t="s">
        <v>26</v>
      </c>
      <c r="M3142" t="str">
        <f t="shared" si="296"/>
        <v>Potential customer</v>
      </c>
      <c r="N3142" t="s">
        <v>32</v>
      </c>
      <c r="O3142">
        <v>227.96</v>
      </c>
      <c r="P3142" t="s">
        <v>33</v>
      </c>
      <c r="Q3142">
        <f>D3142-H3142</f>
        <v>1481.1831</v>
      </c>
      <c r="R3142" t="str">
        <f t="shared" si="297"/>
        <v>Bad</v>
      </c>
      <c r="S3142" t="str">
        <f t="shared" si="298"/>
        <v>Bad</v>
      </c>
      <c r="T3142" t="str">
        <f t="shared" si="299"/>
        <v>High Impact</v>
      </c>
    </row>
    <row r="3143" spans="1:20">
      <c r="A3143" t="s">
        <v>3179</v>
      </c>
      <c r="B3143" t="s">
        <v>30</v>
      </c>
      <c r="C3143" t="s">
        <v>19</v>
      </c>
      <c r="D3143">
        <v>4987.71</v>
      </c>
      <c r="E3143" t="str">
        <f t="shared" si="294"/>
        <v>High</v>
      </c>
      <c r="F3143" t="str">
        <f t="shared" si="295"/>
        <v>High</v>
      </c>
      <c r="G3143">
        <v>0.33</v>
      </c>
      <c r="H3143">
        <f>D3143*G3143</f>
        <v>1645.9443000000001</v>
      </c>
      <c r="I3143">
        <v>4</v>
      </c>
      <c r="J3143" s="1">
        <v>45251</v>
      </c>
      <c r="K3143" s="1">
        <v>45257</v>
      </c>
      <c r="L3143" t="s">
        <v>20</v>
      </c>
      <c r="M3143" t="str">
        <f t="shared" si="296"/>
        <v>Premium customer</v>
      </c>
      <c r="N3143" t="s">
        <v>32</v>
      </c>
      <c r="O3143">
        <v>414.98</v>
      </c>
      <c r="P3143" t="s">
        <v>22</v>
      </c>
      <c r="Q3143">
        <f>D3143-H3143</f>
        <v>3341.7656999999999</v>
      </c>
      <c r="R3143" t="str">
        <f t="shared" si="297"/>
        <v>Good</v>
      </c>
      <c r="S3143" t="str">
        <f t="shared" si="298"/>
        <v>Good</v>
      </c>
      <c r="T3143" t="str">
        <f t="shared" si="299"/>
        <v>High Impact</v>
      </c>
    </row>
    <row r="3144" spans="1:20">
      <c r="A3144" t="s">
        <v>3180</v>
      </c>
      <c r="B3144" t="s">
        <v>18</v>
      </c>
      <c r="C3144" t="s">
        <v>19</v>
      </c>
      <c r="D3144">
        <v>3327.38</v>
      </c>
      <c r="E3144" t="str">
        <f t="shared" si="294"/>
        <v>High</v>
      </c>
      <c r="F3144" t="str">
        <f t="shared" si="295"/>
        <v>High</v>
      </c>
      <c r="G3144">
        <v>0.04</v>
      </c>
      <c r="H3144">
        <f>D3144*G3144</f>
        <v>133.09520000000001</v>
      </c>
      <c r="I3144">
        <v>1</v>
      </c>
      <c r="J3144" s="1">
        <v>45358</v>
      </c>
      <c r="K3144" s="1">
        <v>45361</v>
      </c>
      <c r="L3144" t="s">
        <v>36</v>
      </c>
      <c r="M3144" t="str">
        <f t="shared" si="296"/>
        <v>Normal customer</v>
      </c>
      <c r="N3144" t="s">
        <v>27</v>
      </c>
      <c r="O3144">
        <v>909.43</v>
      </c>
      <c r="P3144" t="s">
        <v>53</v>
      </c>
      <c r="Q3144">
        <f>D3144-H3144</f>
        <v>3194.2847999999999</v>
      </c>
      <c r="R3144" t="str">
        <f t="shared" si="297"/>
        <v>Good</v>
      </c>
      <c r="S3144" t="str">
        <f t="shared" si="298"/>
        <v>Good</v>
      </c>
      <c r="T3144" t="str">
        <f t="shared" si="299"/>
        <v>High Impact</v>
      </c>
    </row>
    <row r="3145" spans="1:20">
      <c r="A3145" t="s">
        <v>3181</v>
      </c>
      <c r="B3145" t="s">
        <v>30</v>
      </c>
      <c r="C3145" t="s">
        <v>31</v>
      </c>
      <c r="D3145">
        <v>4618.87</v>
      </c>
      <c r="E3145" t="str">
        <f t="shared" si="294"/>
        <v>High</v>
      </c>
      <c r="F3145" t="str">
        <f t="shared" si="295"/>
        <v>High</v>
      </c>
      <c r="G3145">
        <v>0.49</v>
      </c>
      <c r="H3145">
        <f>D3145*G3145</f>
        <v>2263.2462999999998</v>
      </c>
      <c r="I3145">
        <v>4</v>
      </c>
      <c r="J3145" s="1">
        <v>44971</v>
      </c>
      <c r="K3145" s="1">
        <v>44973</v>
      </c>
      <c r="L3145" t="s">
        <v>20</v>
      </c>
      <c r="M3145" t="str">
        <f t="shared" si="296"/>
        <v>Premium customer</v>
      </c>
      <c r="N3145" t="s">
        <v>21</v>
      </c>
      <c r="O3145">
        <v>1364.1</v>
      </c>
      <c r="P3145" t="s">
        <v>53</v>
      </c>
      <c r="Q3145">
        <f>D3145-H3145</f>
        <v>2355.6237000000001</v>
      </c>
      <c r="R3145" t="str">
        <f t="shared" si="297"/>
        <v>Good</v>
      </c>
      <c r="S3145" t="str">
        <f t="shared" si="298"/>
        <v>Good</v>
      </c>
      <c r="T3145" t="str">
        <f t="shared" si="299"/>
        <v>High Impact</v>
      </c>
    </row>
    <row r="3146" spans="1:20">
      <c r="A3146" t="s">
        <v>3182</v>
      </c>
      <c r="B3146" t="s">
        <v>18</v>
      </c>
      <c r="C3146" t="s">
        <v>19</v>
      </c>
      <c r="D3146">
        <v>2235.41</v>
      </c>
      <c r="E3146" t="str">
        <f t="shared" si="294"/>
        <v>High</v>
      </c>
      <c r="F3146" t="str">
        <f t="shared" si="295"/>
        <v>High</v>
      </c>
      <c r="G3146">
        <v>0.38</v>
      </c>
      <c r="H3146">
        <f>D3146*G3146</f>
        <v>849.45579999999995</v>
      </c>
      <c r="I3146">
        <v>3</v>
      </c>
      <c r="J3146" s="1">
        <v>45259</v>
      </c>
      <c r="K3146" s="1">
        <v>45262</v>
      </c>
      <c r="L3146" t="s">
        <v>36</v>
      </c>
      <c r="M3146" t="str">
        <f t="shared" si="296"/>
        <v>Normal customer</v>
      </c>
      <c r="N3146" t="s">
        <v>27</v>
      </c>
      <c r="O3146">
        <v>466.37</v>
      </c>
      <c r="P3146" t="s">
        <v>28</v>
      </c>
      <c r="Q3146">
        <f>D3146-H3146</f>
        <v>1385.9541999999999</v>
      </c>
      <c r="R3146" t="str">
        <f t="shared" si="297"/>
        <v>Good</v>
      </c>
      <c r="S3146" t="str">
        <f t="shared" si="298"/>
        <v>Good</v>
      </c>
      <c r="T3146" t="str">
        <f t="shared" si="299"/>
        <v>High Impact</v>
      </c>
    </row>
    <row r="3147" spans="1:20">
      <c r="A3147" t="s">
        <v>3183</v>
      </c>
      <c r="B3147" t="s">
        <v>24</v>
      </c>
      <c r="C3147" t="s">
        <v>25</v>
      </c>
      <c r="D3147">
        <v>3580.38</v>
      </c>
      <c r="E3147" t="str">
        <f t="shared" si="294"/>
        <v>High</v>
      </c>
      <c r="F3147" t="str">
        <f t="shared" si="295"/>
        <v>High</v>
      </c>
      <c r="G3147">
        <v>0.49</v>
      </c>
      <c r="H3147">
        <f>D3147*G3147</f>
        <v>1754.3861999999999</v>
      </c>
      <c r="I3147">
        <v>3</v>
      </c>
      <c r="J3147" s="1">
        <v>45331</v>
      </c>
      <c r="K3147" s="1">
        <v>45337</v>
      </c>
      <c r="L3147" t="s">
        <v>20</v>
      </c>
      <c r="M3147" t="str">
        <f t="shared" si="296"/>
        <v>Premium customer</v>
      </c>
      <c r="N3147" t="s">
        <v>32</v>
      </c>
      <c r="O3147">
        <v>889.49</v>
      </c>
      <c r="P3147" t="s">
        <v>22</v>
      </c>
      <c r="Q3147">
        <f>D3147-H3147</f>
        <v>1825.9938000000002</v>
      </c>
      <c r="R3147" t="str">
        <f t="shared" si="297"/>
        <v>Good</v>
      </c>
      <c r="S3147" t="str">
        <f t="shared" si="298"/>
        <v>Good</v>
      </c>
      <c r="T3147" t="str">
        <f t="shared" si="299"/>
        <v>High Impact</v>
      </c>
    </row>
    <row r="3148" spans="1:20">
      <c r="A3148" t="s">
        <v>3184</v>
      </c>
      <c r="B3148" t="s">
        <v>46</v>
      </c>
      <c r="C3148" t="s">
        <v>41</v>
      </c>
      <c r="D3148">
        <v>2352.48</v>
      </c>
      <c r="E3148" t="str">
        <f t="shared" si="294"/>
        <v>High</v>
      </c>
      <c r="F3148" t="str">
        <f t="shared" si="295"/>
        <v>High</v>
      </c>
      <c r="G3148">
        <v>0.19</v>
      </c>
      <c r="H3148">
        <f>D3148*G3148</f>
        <v>446.97120000000001</v>
      </c>
      <c r="I3148">
        <v>1</v>
      </c>
      <c r="J3148" s="1">
        <v>45632</v>
      </c>
      <c r="K3148" s="1">
        <v>45638</v>
      </c>
      <c r="L3148" t="s">
        <v>26</v>
      </c>
      <c r="M3148" t="str">
        <f t="shared" si="296"/>
        <v>Potential customer</v>
      </c>
      <c r="N3148" t="s">
        <v>27</v>
      </c>
      <c r="O3148">
        <v>527.37</v>
      </c>
      <c r="P3148" t="s">
        <v>22</v>
      </c>
      <c r="Q3148">
        <f>D3148-H3148</f>
        <v>1905.5088000000001</v>
      </c>
      <c r="R3148" t="str">
        <f t="shared" si="297"/>
        <v>Good</v>
      </c>
      <c r="S3148" t="str">
        <f t="shared" si="298"/>
        <v>Good</v>
      </c>
      <c r="T3148" t="str">
        <f t="shared" si="299"/>
        <v>High Impact</v>
      </c>
    </row>
    <row r="3149" spans="1:20">
      <c r="A3149" t="s">
        <v>3185</v>
      </c>
      <c r="B3149" t="s">
        <v>30</v>
      </c>
      <c r="C3149" t="s">
        <v>31</v>
      </c>
      <c r="D3149">
        <v>1708.3</v>
      </c>
      <c r="E3149" t="str">
        <f t="shared" si="294"/>
        <v>High</v>
      </c>
      <c r="F3149" t="str">
        <f t="shared" si="295"/>
        <v>High</v>
      </c>
      <c r="G3149">
        <v>0.01</v>
      </c>
      <c r="H3149">
        <f>D3149*G3149</f>
        <v>17.082999999999998</v>
      </c>
      <c r="I3149">
        <v>9</v>
      </c>
      <c r="J3149" s="1">
        <v>45363</v>
      </c>
      <c r="K3149" s="1">
        <v>45366</v>
      </c>
      <c r="L3149" t="s">
        <v>26</v>
      </c>
      <c r="M3149" t="str">
        <f t="shared" si="296"/>
        <v>Potential customer</v>
      </c>
      <c r="N3149" t="s">
        <v>27</v>
      </c>
      <c r="O3149">
        <v>319.44</v>
      </c>
      <c r="P3149" t="s">
        <v>28</v>
      </c>
      <c r="Q3149">
        <f>D3149-H3149</f>
        <v>1691.2169999999999</v>
      </c>
      <c r="R3149" t="str">
        <f t="shared" si="297"/>
        <v>Good</v>
      </c>
      <c r="S3149" t="str">
        <f t="shared" si="298"/>
        <v>Good</v>
      </c>
      <c r="T3149" t="str">
        <f t="shared" si="299"/>
        <v>High Impact</v>
      </c>
    </row>
    <row r="3150" spans="1:20">
      <c r="A3150" t="s">
        <v>3186</v>
      </c>
      <c r="B3150" t="s">
        <v>18</v>
      </c>
      <c r="C3150" t="s">
        <v>38</v>
      </c>
      <c r="D3150">
        <v>2643.95</v>
      </c>
      <c r="E3150" t="str">
        <f t="shared" si="294"/>
        <v>High</v>
      </c>
      <c r="F3150" t="str">
        <f t="shared" si="295"/>
        <v>High</v>
      </c>
      <c r="G3150">
        <v>0.26</v>
      </c>
      <c r="H3150">
        <f>D3150*G3150</f>
        <v>687.42700000000002</v>
      </c>
      <c r="I3150">
        <v>3</v>
      </c>
      <c r="J3150" s="1">
        <v>45375</v>
      </c>
      <c r="K3150" s="1">
        <v>45382</v>
      </c>
      <c r="L3150" t="s">
        <v>36</v>
      </c>
      <c r="M3150" t="str">
        <f t="shared" si="296"/>
        <v>Normal customer</v>
      </c>
      <c r="N3150" t="s">
        <v>21</v>
      </c>
      <c r="O3150">
        <v>679.66</v>
      </c>
      <c r="P3150" t="s">
        <v>33</v>
      </c>
      <c r="Q3150">
        <f>D3150-H3150</f>
        <v>1956.5229999999997</v>
      </c>
      <c r="R3150" t="str">
        <f t="shared" si="297"/>
        <v>Good</v>
      </c>
      <c r="S3150" t="str">
        <f t="shared" si="298"/>
        <v>Good</v>
      </c>
      <c r="T3150" t="str">
        <f t="shared" si="299"/>
        <v>High Impact</v>
      </c>
    </row>
    <row r="3151" spans="1:20">
      <c r="A3151" t="s">
        <v>3187</v>
      </c>
      <c r="B3151" t="s">
        <v>30</v>
      </c>
      <c r="C3151" t="s">
        <v>19</v>
      </c>
      <c r="D3151">
        <v>2193.8200000000002</v>
      </c>
      <c r="E3151" t="str">
        <f t="shared" si="294"/>
        <v>High</v>
      </c>
      <c r="F3151" t="str">
        <f t="shared" si="295"/>
        <v>High</v>
      </c>
      <c r="G3151">
        <v>0.06</v>
      </c>
      <c r="H3151">
        <f>D3151*G3151</f>
        <v>131.6292</v>
      </c>
      <c r="I3151">
        <v>4</v>
      </c>
      <c r="J3151" s="1">
        <v>45190</v>
      </c>
      <c r="K3151" s="1">
        <v>45197</v>
      </c>
      <c r="L3151" t="s">
        <v>20</v>
      </c>
      <c r="M3151" t="str">
        <f t="shared" si="296"/>
        <v>Premium customer</v>
      </c>
      <c r="N3151" t="s">
        <v>27</v>
      </c>
      <c r="O3151">
        <v>599.6</v>
      </c>
      <c r="P3151" t="s">
        <v>53</v>
      </c>
      <c r="Q3151">
        <f>D3151-H3151</f>
        <v>2062.1908000000003</v>
      </c>
      <c r="R3151" t="str">
        <f t="shared" si="297"/>
        <v>Good</v>
      </c>
      <c r="S3151" t="str">
        <f t="shared" si="298"/>
        <v>Good</v>
      </c>
      <c r="T3151" t="str">
        <f t="shared" si="299"/>
        <v>High Impact</v>
      </c>
    </row>
    <row r="3152" spans="1:20">
      <c r="A3152" t="s">
        <v>3188</v>
      </c>
      <c r="B3152" t="s">
        <v>30</v>
      </c>
      <c r="C3152" t="s">
        <v>41</v>
      </c>
      <c r="D3152">
        <v>4904.6499999999996</v>
      </c>
      <c r="E3152" t="str">
        <f t="shared" si="294"/>
        <v>High</v>
      </c>
      <c r="F3152" t="str">
        <f t="shared" si="295"/>
        <v>High</v>
      </c>
      <c r="G3152">
        <v>0.34</v>
      </c>
      <c r="H3152">
        <f>D3152*G3152</f>
        <v>1667.5809999999999</v>
      </c>
      <c r="I3152">
        <v>1</v>
      </c>
      <c r="J3152" s="1">
        <v>45398</v>
      </c>
      <c r="K3152" s="1">
        <v>45401</v>
      </c>
      <c r="L3152" t="s">
        <v>26</v>
      </c>
      <c r="M3152" t="str">
        <f t="shared" si="296"/>
        <v>Potential customer</v>
      </c>
      <c r="N3152" t="s">
        <v>32</v>
      </c>
      <c r="O3152">
        <v>873.84</v>
      </c>
      <c r="P3152" t="s">
        <v>28</v>
      </c>
      <c r="Q3152">
        <f>D3152-H3152</f>
        <v>3237.0689999999995</v>
      </c>
      <c r="R3152" t="str">
        <f t="shared" si="297"/>
        <v>Good</v>
      </c>
      <c r="S3152" t="str">
        <f t="shared" si="298"/>
        <v>Good</v>
      </c>
      <c r="T3152" t="str">
        <f t="shared" si="299"/>
        <v>High Impact</v>
      </c>
    </row>
    <row r="3153" spans="1:20">
      <c r="A3153" t="s">
        <v>3189</v>
      </c>
      <c r="B3153" t="s">
        <v>46</v>
      </c>
      <c r="C3153" t="s">
        <v>41</v>
      </c>
      <c r="D3153">
        <v>2531.2199999999998</v>
      </c>
      <c r="E3153" t="str">
        <f t="shared" si="294"/>
        <v>High</v>
      </c>
      <c r="F3153" t="str">
        <f t="shared" si="295"/>
        <v>High</v>
      </c>
      <c r="G3153">
        <v>0.25</v>
      </c>
      <c r="H3153">
        <f>D3153*G3153</f>
        <v>632.80499999999995</v>
      </c>
      <c r="I3153">
        <v>3</v>
      </c>
      <c r="J3153" s="1">
        <v>44960</v>
      </c>
      <c r="K3153" s="1">
        <v>44967</v>
      </c>
      <c r="L3153" t="s">
        <v>26</v>
      </c>
      <c r="M3153" t="str">
        <f t="shared" si="296"/>
        <v>Potential customer</v>
      </c>
      <c r="N3153" t="s">
        <v>21</v>
      </c>
      <c r="O3153">
        <v>639.85</v>
      </c>
      <c r="P3153" t="s">
        <v>53</v>
      </c>
      <c r="Q3153">
        <f>D3153-H3153</f>
        <v>1898.415</v>
      </c>
      <c r="R3153" t="str">
        <f t="shared" si="297"/>
        <v>Good</v>
      </c>
      <c r="S3153" t="str">
        <f t="shared" si="298"/>
        <v>Good</v>
      </c>
      <c r="T3153" t="str">
        <f t="shared" si="299"/>
        <v>High Impact</v>
      </c>
    </row>
    <row r="3154" spans="1:20">
      <c r="A3154" t="s">
        <v>3190</v>
      </c>
      <c r="B3154" t="s">
        <v>24</v>
      </c>
      <c r="C3154" t="s">
        <v>31</v>
      </c>
      <c r="D3154">
        <v>4074.45</v>
      </c>
      <c r="E3154" t="str">
        <f t="shared" si="294"/>
        <v>High</v>
      </c>
      <c r="F3154" t="str">
        <f t="shared" si="295"/>
        <v>High</v>
      </c>
      <c r="G3154">
        <v>0.38</v>
      </c>
      <c r="H3154">
        <f>D3154*G3154</f>
        <v>1548.2909999999999</v>
      </c>
      <c r="I3154">
        <v>1</v>
      </c>
      <c r="J3154" s="1">
        <v>45064</v>
      </c>
      <c r="K3154" s="1">
        <v>45070</v>
      </c>
      <c r="L3154" t="s">
        <v>26</v>
      </c>
      <c r="M3154" t="str">
        <f t="shared" si="296"/>
        <v>Potential customer</v>
      </c>
      <c r="N3154" t="s">
        <v>32</v>
      </c>
      <c r="O3154">
        <v>601.11</v>
      </c>
      <c r="P3154" t="s">
        <v>28</v>
      </c>
      <c r="Q3154">
        <f>D3154-H3154</f>
        <v>2526.1589999999997</v>
      </c>
      <c r="R3154" t="str">
        <f t="shared" si="297"/>
        <v>Good</v>
      </c>
      <c r="S3154" t="str">
        <f t="shared" si="298"/>
        <v>Good</v>
      </c>
      <c r="T3154" t="str">
        <f t="shared" si="299"/>
        <v>High Impact</v>
      </c>
    </row>
    <row r="3155" spans="1:20">
      <c r="A3155" t="s">
        <v>3191</v>
      </c>
      <c r="B3155" t="s">
        <v>30</v>
      </c>
      <c r="C3155" t="s">
        <v>38</v>
      </c>
      <c r="D3155">
        <v>3367.42</v>
      </c>
      <c r="E3155" t="str">
        <f t="shared" si="294"/>
        <v>High</v>
      </c>
      <c r="F3155" t="str">
        <f t="shared" si="295"/>
        <v>High</v>
      </c>
      <c r="G3155">
        <v>0.15</v>
      </c>
      <c r="H3155">
        <f>D3155*G3155</f>
        <v>505.113</v>
      </c>
      <c r="I3155">
        <v>4</v>
      </c>
      <c r="J3155" s="1">
        <v>45311</v>
      </c>
      <c r="K3155" s="1">
        <v>45313</v>
      </c>
      <c r="L3155" t="s">
        <v>36</v>
      </c>
      <c r="M3155" t="str">
        <f t="shared" si="296"/>
        <v>Normal customer</v>
      </c>
      <c r="N3155" t="s">
        <v>21</v>
      </c>
      <c r="O3155">
        <v>364.78</v>
      </c>
      <c r="P3155" t="s">
        <v>39</v>
      </c>
      <c r="Q3155">
        <f>D3155-H3155</f>
        <v>2862.3070000000002</v>
      </c>
      <c r="R3155" t="str">
        <f t="shared" si="297"/>
        <v>Good</v>
      </c>
      <c r="S3155" t="str">
        <f t="shared" si="298"/>
        <v>Good</v>
      </c>
      <c r="T3155" t="str">
        <f t="shared" si="299"/>
        <v>High Impact</v>
      </c>
    </row>
    <row r="3156" spans="1:20">
      <c r="A3156" t="s">
        <v>3192</v>
      </c>
      <c r="B3156" t="s">
        <v>18</v>
      </c>
      <c r="C3156" t="s">
        <v>25</v>
      </c>
      <c r="D3156">
        <v>2450.17</v>
      </c>
      <c r="E3156" t="str">
        <f t="shared" si="294"/>
        <v>High</v>
      </c>
      <c r="F3156" t="str">
        <f t="shared" si="295"/>
        <v>High</v>
      </c>
      <c r="G3156">
        <v>0.41</v>
      </c>
      <c r="H3156">
        <f>D3156*G3156</f>
        <v>1004.5697</v>
      </c>
      <c r="I3156">
        <v>7</v>
      </c>
      <c r="J3156" s="1">
        <v>45089</v>
      </c>
      <c r="K3156" s="1">
        <v>45093</v>
      </c>
      <c r="L3156" t="s">
        <v>26</v>
      </c>
      <c r="M3156" t="str">
        <f t="shared" si="296"/>
        <v>Potential customer</v>
      </c>
      <c r="N3156" t="s">
        <v>27</v>
      </c>
      <c r="O3156">
        <v>406.11</v>
      </c>
      <c r="P3156" t="s">
        <v>28</v>
      </c>
      <c r="Q3156">
        <f>D3156-H3156</f>
        <v>1445.6003000000001</v>
      </c>
      <c r="R3156" t="str">
        <f t="shared" si="297"/>
        <v>Good</v>
      </c>
      <c r="S3156" t="str">
        <f t="shared" si="298"/>
        <v>Good</v>
      </c>
      <c r="T3156" t="str">
        <f t="shared" si="299"/>
        <v>High Impact</v>
      </c>
    </row>
    <row r="3157" spans="1:20">
      <c r="A3157" t="s">
        <v>3193</v>
      </c>
      <c r="B3157" t="s">
        <v>18</v>
      </c>
      <c r="C3157" t="s">
        <v>41</v>
      </c>
      <c r="D3157">
        <v>2423.34</v>
      </c>
      <c r="E3157" t="str">
        <f t="shared" si="294"/>
        <v>High</v>
      </c>
      <c r="F3157" t="str">
        <f t="shared" si="295"/>
        <v>High</v>
      </c>
      <c r="G3157">
        <v>0.33</v>
      </c>
      <c r="H3157">
        <f>D3157*G3157</f>
        <v>799.70220000000006</v>
      </c>
      <c r="I3157">
        <v>8</v>
      </c>
      <c r="J3157" s="1">
        <v>45287</v>
      </c>
      <c r="K3157" s="1">
        <v>45290</v>
      </c>
      <c r="L3157" t="s">
        <v>20</v>
      </c>
      <c r="M3157" t="str">
        <f t="shared" si="296"/>
        <v>Premium customer</v>
      </c>
      <c r="N3157" t="s">
        <v>21</v>
      </c>
      <c r="O3157">
        <v>271.05</v>
      </c>
      <c r="P3157" t="s">
        <v>28</v>
      </c>
      <c r="Q3157">
        <f>D3157-H3157</f>
        <v>1623.6378</v>
      </c>
      <c r="R3157" t="str">
        <f t="shared" si="297"/>
        <v>Bad</v>
      </c>
      <c r="S3157" t="str">
        <f t="shared" si="298"/>
        <v>Bad</v>
      </c>
      <c r="T3157" t="str">
        <f t="shared" si="299"/>
        <v>High Impact</v>
      </c>
    </row>
    <row r="3158" spans="1:20">
      <c r="A3158" t="s">
        <v>3194</v>
      </c>
      <c r="B3158" t="s">
        <v>24</v>
      </c>
      <c r="C3158" t="s">
        <v>41</v>
      </c>
      <c r="D3158">
        <v>1775.26</v>
      </c>
      <c r="E3158" t="str">
        <f t="shared" si="294"/>
        <v>High</v>
      </c>
      <c r="F3158" t="str">
        <f t="shared" si="295"/>
        <v>High</v>
      </c>
      <c r="G3158">
        <v>0.49</v>
      </c>
      <c r="H3158">
        <f>D3158*G3158</f>
        <v>869.87739999999997</v>
      </c>
      <c r="I3158">
        <v>8</v>
      </c>
      <c r="J3158" s="1">
        <v>45429</v>
      </c>
      <c r="K3158" s="1">
        <v>45433</v>
      </c>
      <c r="L3158" t="s">
        <v>36</v>
      </c>
      <c r="M3158" t="str">
        <f t="shared" si="296"/>
        <v>Normal customer</v>
      </c>
      <c r="N3158" t="s">
        <v>27</v>
      </c>
      <c r="O3158">
        <v>262.67</v>
      </c>
      <c r="P3158" t="s">
        <v>44</v>
      </c>
      <c r="Q3158">
        <f>D3158-H3158</f>
        <v>905.38260000000002</v>
      </c>
      <c r="R3158" t="str">
        <f t="shared" si="297"/>
        <v>Bad</v>
      </c>
      <c r="S3158" t="str">
        <f t="shared" si="298"/>
        <v>Bad</v>
      </c>
      <c r="T3158" t="str">
        <f t="shared" si="299"/>
        <v>High Impact</v>
      </c>
    </row>
    <row r="3159" spans="1:20">
      <c r="A3159" t="s">
        <v>3195</v>
      </c>
      <c r="B3159" t="s">
        <v>18</v>
      </c>
      <c r="C3159" t="s">
        <v>41</v>
      </c>
      <c r="D3159">
        <v>624.21</v>
      </c>
      <c r="E3159" t="str">
        <f t="shared" si="294"/>
        <v>Low</v>
      </c>
      <c r="F3159" t="str">
        <f t="shared" si="295"/>
        <v>Midium</v>
      </c>
      <c r="G3159">
        <v>0.09</v>
      </c>
      <c r="H3159">
        <f>D3159*G3159</f>
        <v>56.178899999999999</v>
      </c>
      <c r="I3159">
        <v>1</v>
      </c>
      <c r="J3159" s="1">
        <v>45493</v>
      </c>
      <c r="K3159" s="1">
        <v>45497</v>
      </c>
      <c r="L3159" t="s">
        <v>36</v>
      </c>
      <c r="M3159" t="str">
        <f t="shared" si="296"/>
        <v>Normal customer</v>
      </c>
      <c r="N3159" t="s">
        <v>21</v>
      </c>
      <c r="O3159">
        <v>131.19</v>
      </c>
      <c r="P3159" t="s">
        <v>39</v>
      </c>
      <c r="Q3159">
        <f>D3159-H3159</f>
        <v>568.03110000000004</v>
      </c>
      <c r="R3159" t="str">
        <f t="shared" si="297"/>
        <v>Bad</v>
      </c>
      <c r="S3159" t="str">
        <f t="shared" si="298"/>
        <v>Bad</v>
      </c>
      <c r="T3159" t="str">
        <f t="shared" si="299"/>
        <v>Normal</v>
      </c>
    </row>
    <row r="3160" spans="1:20">
      <c r="A3160" t="s">
        <v>3196</v>
      </c>
      <c r="B3160" t="s">
        <v>24</v>
      </c>
      <c r="C3160" t="s">
        <v>41</v>
      </c>
      <c r="D3160">
        <v>3831.2</v>
      </c>
      <c r="E3160" t="str">
        <f t="shared" si="294"/>
        <v>High</v>
      </c>
      <c r="F3160" t="str">
        <f t="shared" si="295"/>
        <v>High</v>
      </c>
      <c r="G3160">
        <v>0.03</v>
      </c>
      <c r="H3160">
        <f>D3160*G3160</f>
        <v>114.93599999999999</v>
      </c>
      <c r="I3160">
        <v>6</v>
      </c>
      <c r="J3160" s="1">
        <v>45464</v>
      </c>
      <c r="K3160" s="1">
        <v>45470</v>
      </c>
      <c r="L3160" t="s">
        <v>36</v>
      </c>
      <c r="M3160" t="str">
        <f t="shared" si="296"/>
        <v>Normal customer</v>
      </c>
      <c r="N3160" t="s">
        <v>27</v>
      </c>
      <c r="O3160">
        <v>356.25</v>
      </c>
      <c r="P3160" t="s">
        <v>33</v>
      </c>
      <c r="Q3160">
        <f>D3160-H3160</f>
        <v>3716.2639999999997</v>
      </c>
      <c r="R3160" t="str">
        <f t="shared" si="297"/>
        <v>Good</v>
      </c>
      <c r="S3160" t="str">
        <f t="shared" si="298"/>
        <v>Good</v>
      </c>
      <c r="T3160" t="str">
        <f t="shared" si="299"/>
        <v>High Impact</v>
      </c>
    </row>
    <row r="3161" spans="1:20">
      <c r="A3161" t="s">
        <v>3197</v>
      </c>
      <c r="B3161" t="s">
        <v>18</v>
      </c>
      <c r="C3161" t="s">
        <v>31</v>
      </c>
      <c r="D3161">
        <v>4598.66</v>
      </c>
      <c r="E3161" t="str">
        <f t="shared" si="294"/>
        <v>High</v>
      </c>
      <c r="F3161" t="str">
        <f t="shared" si="295"/>
        <v>High</v>
      </c>
      <c r="G3161">
        <v>0.43</v>
      </c>
      <c r="H3161">
        <f>D3161*G3161</f>
        <v>1977.4237999999998</v>
      </c>
      <c r="I3161">
        <v>8</v>
      </c>
      <c r="J3161" s="1">
        <v>45506</v>
      </c>
      <c r="K3161" s="1">
        <v>45512</v>
      </c>
      <c r="L3161" t="s">
        <v>36</v>
      </c>
      <c r="M3161" t="str">
        <f t="shared" si="296"/>
        <v>Normal customer</v>
      </c>
      <c r="N3161" t="s">
        <v>21</v>
      </c>
      <c r="O3161">
        <v>1062.67</v>
      </c>
      <c r="P3161" t="s">
        <v>39</v>
      </c>
      <c r="Q3161">
        <f>D3161-H3161</f>
        <v>2621.2362000000003</v>
      </c>
      <c r="R3161" t="str">
        <f t="shared" si="297"/>
        <v>Good</v>
      </c>
      <c r="S3161" t="str">
        <f t="shared" si="298"/>
        <v>Good</v>
      </c>
      <c r="T3161" t="str">
        <f t="shared" si="299"/>
        <v>High Impact</v>
      </c>
    </row>
    <row r="3162" spans="1:20">
      <c r="A3162" t="s">
        <v>3198</v>
      </c>
      <c r="B3162" t="s">
        <v>46</v>
      </c>
      <c r="C3162" t="s">
        <v>38</v>
      </c>
      <c r="D3162">
        <v>1167.98</v>
      </c>
      <c r="E3162" t="str">
        <f t="shared" si="294"/>
        <v>High</v>
      </c>
      <c r="F3162" t="str">
        <f t="shared" si="295"/>
        <v>High</v>
      </c>
      <c r="G3162">
        <v>0.17</v>
      </c>
      <c r="H3162">
        <f>D3162*G3162</f>
        <v>198.55660000000003</v>
      </c>
      <c r="I3162">
        <v>8</v>
      </c>
      <c r="J3162" s="1">
        <v>45277</v>
      </c>
      <c r="K3162" s="1">
        <v>45283</v>
      </c>
      <c r="L3162" t="s">
        <v>36</v>
      </c>
      <c r="M3162" t="str">
        <f t="shared" si="296"/>
        <v>Normal customer</v>
      </c>
      <c r="N3162" t="s">
        <v>27</v>
      </c>
      <c r="O3162">
        <v>320.08999999999997</v>
      </c>
      <c r="P3162" t="s">
        <v>22</v>
      </c>
      <c r="Q3162">
        <f>D3162-H3162</f>
        <v>969.42340000000002</v>
      </c>
      <c r="R3162" t="str">
        <f t="shared" si="297"/>
        <v>Good</v>
      </c>
      <c r="S3162" t="str">
        <f t="shared" si="298"/>
        <v>Good</v>
      </c>
      <c r="T3162" t="str">
        <f t="shared" si="299"/>
        <v>High Impact</v>
      </c>
    </row>
    <row r="3163" spans="1:20">
      <c r="A3163" t="s">
        <v>3199</v>
      </c>
      <c r="B3163" t="s">
        <v>30</v>
      </c>
      <c r="C3163" t="s">
        <v>41</v>
      </c>
      <c r="D3163">
        <v>4635.8</v>
      </c>
      <c r="E3163" t="str">
        <f t="shared" si="294"/>
        <v>High</v>
      </c>
      <c r="F3163" t="str">
        <f t="shared" si="295"/>
        <v>High</v>
      </c>
      <c r="G3163">
        <v>0.22</v>
      </c>
      <c r="H3163">
        <f>D3163*G3163</f>
        <v>1019.8760000000001</v>
      </c>
      <c r="I3163">
        <v>9</v>
      </c>
      <c r="J3163" s="1">
        <v>45571</v>
      </c>
      <c r="K3163" s="1">
        <v>45577</v>
      </c>
      <c r="L3163" t="s">
        <v>36</v>
      </c>
      <c r="M3163" t="str">
        <f t="shared" si="296"/>
        <v>Normal customer</v>
      </c>
      <c r="N3163" t="s">
        <v>32</v>
      </c>
      <c r="O3163">
        <v>675.12</v>
      </c>
      <c r="P3163" t="s">
        <v>28</v>
      </c>
      <c r="Q3163">
        <f>D3163-H3163</f>
        <v>3615.924</v>
      </c>
      <c r="R3163" t="str">
        <f t="shared" si="297"/>
        <v>Good</v>
      </c>
      <c r="S3163" t="str">
        <f t="shared" si="298"/>
        <v>Good</v>
      </c>
      <c r="T3163" t="str">
        <f t="shared" si="299"/>
        <v>High Impact</v>
      </c>
    </row>
    <row r="3164" spans="1:20">
      <c r="A3164" t="s">
        <v>3200</v>
      </c>
      <c r="B3164" t="s">
        <v>46</v>
      </c>
      <c r="C3164" t="s">
        <v>25</v>
      </c>
      <c r="D3164">
        <v>1238.29</v>
      </c>
      <c r="E3164" t="str">
        <f t="shared" si="294"/>
        <v>High</v>
      </c>
      <c r="F3164" t="str">
        <f t="shared" si="295"/>
        <v>High</v>
      </c>
      <c r="G3164">
        <v>0.46</v>
      </c>
      <c r="H3164">
        <f>D3164*G3164</f>
        <v>569.61339999999996</v>
      </c>
      <c r="I3164">
        <v>8</v>
      </c>
      <c r="J3164" s="1">
        <v>45525</v>
      </c>
      <c r="K3164" s="1">
        <v>45527</v>
      </c>
      <c r="L3164" t="s">
        <v>26</v>
      </c>
      <c r="M3164" t="str">
        <f t="shared" si="296"/>
        <v>Potential customer</v>
      </c>
      <c r="N3164" t="s">
        <v>21</v>
      </c>
      <c r="O3164">
        <v>363.61</v>
      </c>
      <c r="P3164" t="s">
        <v>28</v>
      </c>
      <c r="Q3164">
        <f>D3164-H3164</f>
        <v>668.67660000000001</v>
      </c>
      <c r="R3164" t="str">
        <f t="shared" si="297"/>
        <v>Good</v>
      </c>
      <c r="S3164" t="str">
        <f t="shared" si="298"/>
        <v>Good</v>
      </c>
      <c r="T3164" t="str">
        <f t="shared" si="299"/>
        <v>High Impact</v>
      </c>
    </row>
    <row r="3165" spans="1:20">
      <c r="A3165" t="s">
        <v>3201</v>
      </c>
      <c r="B3165" t="s">
        <v>30</v>
      </c>
      <c r="C3165" t="s">
        <v>25</v>
      </c>
      <c r="D3165">
        <v>2697.39</v>
      </c>
      <c r="E3165" t="str">
        <f t="shared" si="294"/>
        <v>High</v>
      </c>
      <c r="F3165" t="str">
        <f t="shared" si="295"/>
        <v>High</v>
      </c>
      <c r="G3165">
        <v>0.22</v>
      </c>
      <c r="H3165">
        <f>D3165*G3165</f>
        <v>593.42579999999998</v>
      </c>
      <c r="I3165">
        <v>5</v>
      </c>
      <c r="J3165" s="1">
        <v>45408</v>
      </c>
      <c r="K3165" s="1">
        <v>45412</v>
      </c>
      <c r="L3165" t="s">
        <v>36</v>
      </c>
      <c r="M3165" t="str">
        <f t="shared" si="296"/>
        <v>Normal customer</v>
      </c>
      <c r="N3165" t="s">
        <v>21</v>
      </c>
      <c r="O3165">
        <v>599.5</v>
      </c>
      <c r="P3165" t="s">
        <v>28</v>
      </c>
      <c r="Q3165">
        <f>D3165-H3165</f>
        <v>2103.9641999999999</v>
      </c>
      <c r="R3165" t="str">
        <f t="shared" si="297"/>
        <v>Good</v>
      </c>
      <c r="S3165" t="str">
        <f t="shared" si="298"/>
        <v>Good</v>
      </c>
      <c r="T3165" t="str">
        <f t="shared" si="299"/>
        <v>High Impact</v>
      </c>
    </row>
    <row r="3166" spans="1:20">
      <c r="A3166" t="s">
        <v>3202</v>
      </c>
      <c r="B3166" t="s">
        <v>30</v>
      </c>
      <c r="C3166" t="s">
        <v>19</v>
      </c>
      <c r="D3166">
        <v>1783.75</v>
      </c>
      <c r="E3166" t="str">
        <f t="shared" si="294"/>
        <v>High</v>
      </c>
      <c r="F3166" t="str">
        <f t="shared" si="295"/>
        <v>High</v>
      </c>
      <c r="G3166">
        <v>0.15</v>
      </c>
      <c r="H3166">
        <f>D3166*G3166</f>
        <v>267.5625</v>
      </c>
      <c r="I3166">
        <v>1</v>
      </c>
      <c r="J3166" s="1">
        <v>45005</v>
      </c>
      <c r="K3166" s="1">
        <v>45011</v>
      </c>
      <c r="L3166" t="s">
        <v>26</v>
      </c>
      <c r="M3166" t="str">
        <f t="shared" si="296"/>
        <v>Potential customer</v>
      </c>
      <c r="N3166" t="s">
        <v>32</v>
      </c>
      <c r="O3166">
        <v>345.76</v>
      </c>
      <c r="P3166" t="s">
        <v>44</v>
      </c>
      <c r="Q3166">
        <f>D3166-H3166</f>
        <v>1516.1875</v>
      </c>
      <c r="R3166" t="str">
        <f t="shared" si="297"/>
        <v>Good</v>
      </c>
      <c r="S3166" t="str">
        <f t="shared" si="298"/>
        <v>Good</v>
      </c>
      <c r="T3166" t="str">
        <f t="shared" si="299"/>
        <v>High Impact</v>
      </c>
    </row>
    <row r="3167" spans="1:20">
      <c r="A3167" t="s">
        <v>3203</v>
      </c>
      <c r="B3167" t="s">
        <v>30</v>
      </c>
      <c r="C3167" t="s">
        <v>41</v>
      </c>
      <c r="D3167">
        <v>661.09</v>
      </c>
      <c r="E3167" t="str">
        <f t="shared" si="294"/>
        <v>Low</v>
      </c>
      <c r="F3167" t="str">
        <f t="shared" si="295"/>
        <v>Midium</v>
      </c>
      <c r="G3167">
        <v>0.03</v>
      </c>
      <c r="H3167">
        <f>D3167*G3167</f>
        <v>19.832699999999999</v>
      </c>
      <c r="I3167">
        <v>9</v>
      </c>
      <c r="J3167" s="1">
        <v>45377</v>
      </c>
      <c r="K3167" s="1">
        <v>45384</v>
      </c>
      <c r="L3167" t="s">
        <v>20</v>
      </c>
      <c r="M3167" t="str">
        <f t="shared" si="296"/>
        <v>Normal customer</v>
      </c>
      <c r="N3167" t="s">
        <v>32</v>
      </c>
      <c r="O3167">
        <v>83.29</v>
      </c>
      <c r="P3167" t="s">
        <v>28</v>
      </c>
      <c r="Q3167">
        <f>D3167-H3167</f>
        <v>641.25729999999999</v>
      </c>
      <c r="R3167" t="str">
        <f t="shared" si="297"/>
        <v>Bad</v>
      </c>
      <c r="S3167" t="str">
        <f t="shared" si="298"/>
        <v>Bad</v>
      </c>
      <c r="T3167" t="str">
        <f t="shared" si="299"/>
        <v>Normal</v>
      </c>
    </row>
    <row r="3168" spans="1:20">
      <c r="A3168" t="s">
        <v>3204</v>
      </c>
      <c r="B3168" t="s">
        <v>46</v>
      </c>
      <c r="C3168" t="s">
        <v>41</v>
      </c>
      <c r="D3168">
        <v>358.91</v>
      </c>
      <c r="E3168" t="str">
        <f t="shared" si="294"/>
        <v>Low</v>
      </c>
      <c r="F3168" t="str">
        <f t="shared" si="295"/>
        <v>Low</v>
      </c>
      <c r="G3168">
        <v>0.22</v>
      </c>
      <c r="H3168">
        <f>D3168*G3168</f>
        <v>78.9602</v>
      </c>
      <c r="I3168">
        <v>5</v>
      </c>
      <c r="J3168" s="1">
        <v>45225</v>
      </c>
      <c r="K3168" s="1">
        <v>45227</v>
      </c>
      <c r="L3168" t="s">
        <v>26</v>
      </c>
      <c r="M3168" t="str">
        <f t="shared" si="296"/>
        <v>Normal customer</v>
      </c>
      <c r="N3168" t="s">
        <v>21</v>
      </c>
      <c r="O3168">
        <v>19.420000000000002</v>
      </c>
      <c r="P3168" t="s">
        <v>44</v>
      </c>
      <c r="Q3168">
        <f>D3168-H3168</f>
        <v>279.94980000000004</v>
      </c>
      <c r="R3168" t="str">
        <f t="shared" si="297"/>
        <v>Bad</v>
      </c>
      <c r="S3168" t="str">
        <f t="shared" si="298"/>
        <v>Bad</v>
      </c>
      <c r="T3168" t="str">
        <f t="shared" si="299"/>
        <v>Normal</v>
      </c>
    </row>
    <row r="3169" spans="1:20">
      <c r="A3169" t="s">
        <v>3205</v>
      </c>
      <c r="B3169" t="s">
        <v>30</v>
      </c>
      <c r="C3169" t="s">
        <v>41</v>
      </c>
      <c r="D3169">
        <v>1890.2</v>
      </c>
      <c r="E3169" t="str">
        <f t="shared" si="294"/>
        <v>High</v>
      </c>
      <c r="F3169" t="str">
        <f t="shared" si="295"/>
        <v>High</v>
      </c>
      <c r="G3169">
        <v>0.33</v>
      </c>
      <c r="H3169">
        <f>D3169*G3169</f>
        <v>623.76600000000008</v>
      </c>
      <c r="I3169">
        <v>7</v>
      </c>
      <c r="J3169" s="1">
        <v>45477</v>
      </c>
      <c r="K3169" s="1">
        <v>45480</v>
      </c>
      <c r="L3169" t="s">
        <v>36</v>
      </c>
      <c r="M3169" t="str">
        <f t="shared" si="296"/>
        <v>Normal customer</v>
      </c>
      <c r="N3169" t="s">
        <v>32</v>
      </c>
      <c r="O3169">
        <v>289.83</v>
      </c>
      <c r="P3169" t="s">
        <v>33</v>
      </c>
      <c r="Q3169">
        <f>D3169-H3169</f>
        <v>1266.434</v>
      </c>
      <c r="R3169" t="str">
        <f t="shared" si="297"/>
        <v>Bad</v>
      </c>
      <c r="S3169" t="str">
        <f t="shared" si="298"/>
        <v>Bad</v>
      </c>
      <c r="T3169" t="str">
        <f t="shared" si="299"/>
        <v>High Impact</v>
      </c>
    </row>
    <row r="3170" spans="1:20">
      <c r="A3170" t="s">
        <v>3206</v>
      </c>
      <c r="B3170" t="s">
        <v>46</v>
      </c>
      <c r="C3170" t="s">
        <v>41</v>
      </c>
      <c r="D3170">
        <v>331.98</v>
      </c>
      <c r="E3170" t="str">
        <f t="shared" si="294"/>
        <v>Low</v>
      </c>
      <c r="F3170" t="str">
        <f t="shared" si="295"/>
        <v>Low</v>
      </c>
      <c r="G3170">
        <v>0.13</v>
      </c>
      <c r="H3170">
        <f>D3170*G3170</f>
        <v>43.157400000000003</v>
      </c>
      <c r="I3170">
        <v>7</v>
      </c>
      <c r="J3170" s="1">
        <v>45157</v>
      </c>
      <c r="K3170" s="1">
        <v>45158</v>
      </c>
      <c r="L3170" t="s">
        <v>20</v>
      </c>
      <c r="M3170" t="str">
        <f t="shared" si="296"/>
        <v>Normal customer</v>
      </c>
      <c r="N3170" t="s">
        <v>32</v>
      </c>
      <c r="O3170">
        <v>92.27</v>
      </c>
      <c r="P3170" t="s">
        <v>33</v>
      </c>
      <c r="Q3170">
        <f>D3170-H3170</f>
        <v>288.82260000000002</v>
      </c>
      <c r="R3170" t="str">
        <f t="shared" si="297"/>
        <v>Bad</v>
      </c>
      <c r="S3170" t="str">
        <f t="shared" si="298"/>
        <v>Bad</v>
      </c>
      <c r="T3170" t="str">
        <f t="shared" si="299"/>
        <v>Normal</v>
      </c>
    </row>
    <row r="3171" spans="1:20">
      <c r="A3171" t="s">
        <v>3207</v>
      </c>
      <c r="B3171" t="s">
        <v>24</v>
      </c>
      <c r="C3171" t="s">
        <v>41</v>
      </c>
      <c r="D3171">
        <v>610.61</v>
      </c>
      <c r="E3171" t="str">
        <f t="shared" si="294"/>
        <v>Low</v>
      </c>
      <c r="F3171" t="str">
        <f t="shared" si="295"/>
        <v>Midium</v>
      </c>
      <c r="G3171">
        <v>0.36</v>
      </c>
      <c r="H3171">
        <f>D3171*G3171</f>
        <v>219.81960000000001</v>
      </c>
      <c r="I3171">
        <v>4</v>
      </c>
      <c r="J3171" s="1">
        <v>45337</v>
      </c>
      <c r="K3171" s="1">
        <v>45339</v>
      </c>
      <c r="L3171" t="s">
        <v>36</v>
      </c>
      <c r="M3171" t="str">
        <f t="shared" si="296"/>
        <v>Normal customer</v>
      </c>
      <c r="N3171" t="s">
        <v>32</v>
      </c>
      <c r="O3171">
        <v>153.28</v>
      </c>
      <c r="P3171" t="s">
        <v>44</v>
      </c>
      <c r="Q3171">
        <f>D3171-H3171</f>
        <v>390.79039999999998</v>
      </c>
      <c r="R3171" t="str">
        <f t="shared" si="297"/>
        <v>Bad</v>
      </c>
      <c r="S3171" t="str">
        <f t="shared" si="298"/>
        <v>Bad</v>
      </c>
      <c r="T3171" t="str">
        <f t="shared" si="299"/>
        <v>High Impact</v>
      </c>
    </row>
    <row r="3172" spans="1:20">
      <c r="A3172" t="s">
        <v>3208</v>
      </c>
      <c r="B3172" t="s">
        <v>18</v>
      </c>
      <c r="C3172" t="s">
        <v>25</v>
      </c>
      <c r="D3172">
        <v>797.26</v>
      </c>
      <c r="E3172" t="str">
        <f t="shared" si="294"/>
        <v>Low</v>
      </c>
      <c r="F3172" t="str">
        <f t="shared" si="295"/>
        <v>Midium</v>
      </c>
      <c r="G3172">
        <v>0.24</v>
      </c>
      <c r="H3172">
        <f>D3172*G3172</f>
        <v>191.3424</v>
      </c>
      <c r="I3172">
        <v>8</v>
      </c>
      <c r="J3172" s="1">
        <v>45332</v>
      </c>
      <c r="K3172" s="1">
        <v>45339</v>
      </c>
      <c r="L3172" t="s">
        <v>36</v>
      </c>
      <c r="M3172" t="str">
        <f t="shared" si="296"/>
        <v>Normal customer</v>
      </c>
      <c r="N3172" t="s">
        <v>32</v>
      </c>
      <c r="O3172">
        <v>235.75</v>
      </c>
      <c r="P3172" t="s">
        <v>33</v>
      </c>
      <c r="Q3172">
        <f>D3172-H3172</f>
        <v>605.91759999999999</v>
      </c>
      <c r="R3172" t="str">
        <f t="shared" si="297"/>
        <v>Bad</v>
      </c>
      <c r="S3172" t="str">
        <f t="shared" si="298"/>
        <v>Bad</v>
      </c>
      <c r="T3172" t="str">
        <f t="shared" si="299"/>
        <v>Normal</v>
      </c>
    </row>
    <row r="3173" spans="1:20">
      <c r="A3173" t="s">
        <v>3209</v>
      </c>
      <c r="B3173" t="s">
        <v>18</v>
      </c>
      <c r="C3173" t="s">
        <v>38</v>
      </c>
      <c r="D3173">
        <v>109.39</v>
      </c>
      <c r="E3173" t="str">
        <f t="shared" si="294"/>
        <v>Low</v>
      </c>
      <c r="F3173" t="str">
        <f t="shared" si="295"/>
        <v>Low</v>
      </c>
      <c r="G3173">
        <v>0.43</v>
      </c>
      <c r="H3173">
        <f>D3173*G3173</f>
        <v>47.037700000000001</v>
      </c>
      <c r="I3173">
        <v>9</v>
      </c>
      <c r="J3173" s="1">
        <v>45240</v>
      </c>
      <c r="K3173" s="1">
        <v>45246</v>
      </c>
      <c r="L3173" t="s">
        <v>36</v>
      </c>
      <c r="M3173" t="str">
        <f t="shared" si="296"/>
        <v>Normal customer</v>
      </c>
      <c r="N3173" t="s">
        <v>32</v>
      </c>
      <c r="O3173">
        <v>27.56</v>
      </c>
      <c r="P3173" t="s">
        <v>44</v>
      </c>
      <c r="Q3173">
        <f>D3173-H3173</f>
        <v>62.3523</v>
      </c>
      <c r="R3173" t="str">
        <f t="shared" si="297"/>
        <v>Bad</v>
      </c>
      <c r="S3173" t="str">
        <f t="shared" si="298"/>
        <v>Bad</v>
      </c>
      <c r="T3173" t="str">
        <f t="shared" si="299"/>
        <v>High Impact</v>
      </c>
    </row>
    <row r="3174" spans="1:20">
      <c r="A3174" t="s">
        <v>3210</v>
      </c>
      <c r="B3174" t="s">
        <v>30</v>
      </c>
      <c r="C3174" t="s">
        <v>38</v>
      </c>
      <c r="D3174">
        <v>850.94</v>
      </c>
      <c r="E3174" t="str">
        <f t="shared" si="294"/>
        <v>Low</v>
      </c>
      <c r="F3174" t="str">
        <f t="shared" si="295"/>
        <v>Midium</v>
      </c>
      <c r="G3174">
        <v>0.08</v>
      </c>
      <c r="H3174">
        <f>D3174*G3174</f>
        <v>68.075200000000009</v>
      </c>
      <c r="I3174">
        <v>4</v>
      </c>
      <c r="J3174" s="1">
        <v>45133</v>
      </c>
      <c r="K3174" s="1">
        <v>45134</v>
      </c>
      <c r="L3174" t="s">
        <v>26</v>
      </c>
      <c r="M3174" t="str">
        <f t="shared" si="296"/>
        <v>Normal customer</v>
      </c>
      <c r="N3174" t="s">
        <v>27</v>
      </c>
      <c r="O3174">
        <v>197.74</v>
      </c>
      <c r="P3174" t="s">
        <v>44</v>
      </c>
      <c r="Q3174">
        <f>D3174-H3174</f>
        <v>782.86480000000006</v>
      </c>
      <c r="R3174" t="str">
        <f t="shared" si="297"/>
        <v>Bad</v>
      </c>
      <c r="S3174" t="str">
        <f t="shared" si="298"/>
        <v>Bad</v>
      </c>
      <c r="T3174" t="str">
        <f t="shared" si="299"/>
        <v>Normal</v>
      </c>
    </row>
    <row r="3175" spans="1:20">
      <c r="A3175" t="s">
        <v>3211</v>
      </c>
      <c r="B3175" t="s">
        <v>46</v>
      </c>
      <c r="C3175" t="s">
        <v>19</v>
      </c>
      <c r="D3175">
        <v>2928.67</v>
      </c>
      <c r="E3175" t="str">
        <f t="shared" si="294"/>
        <v>High</v>
      </c>
      <c r="F3175" t="str">
        <f t="shared" si="295"/>
        <v>High</v>
      </c>
      <c r="G3175">
        <v>0.38</v>
      </c>
      <c r="H3175">
        <f>D3175*G3175</f>
        <v>1112.8946000000001</v>
      </c>
      <c r="I3175">
        <v>2</v>
      </c>
      <c r="J3175" s="1">
        <v>45478</v>
      </c>
      <c r="K3175" s="1">
        <v>45481</v>
      </c>
      <c r="L3175" t="s">
        <v>20</v>
      </c>
      <c r="M3175" t="str">
        <f t="shared" si="296"/>
        <v>Premium customer</v>
      </c>
      <c r="N3175" t="s">
        <v>32</v>
      </c>
      <c r="O3175">
        <v>210.05</v>
      </c>
      <c r="P3175" t="s">
        <v>53</v>
      </c>
      <c r="Q3175">
        <f>D3175-H3175</f>
        <v>1815.7754</v>
      </c>
      <c r="R3175" t="str">
        <f t="shared" si="297"/>
        <v>Bad</v>
      </c>
      <c r="S3175" t="str">
        <f t="shared" si="298"/>
        <v>Bad</v>
      </c>
      <c r="T3175" t="str">
        <f t="shared" si="299"/>
        <v>High Impact</v>
      </c>
    </row>
    <row r="3176" spans="1:20">
      <c r="A3176" t="s">
        <v>3212</v>
      </c>
      <c r="B3176" t="s">
        <v>18</v>
      </c>
      <c r="C3176" t="s">
        <v>25</v>
      </c>
      <c r="D3176">
        <v>4115.66</v>
      </c>
      <c r="E3176" t="str">
        <f t="shared" si="294"/>
        <v>High</v>
      </c>
      <c r="F3176" t="str">
        <f t="shared" si="295"/>
        <v>High</v>
      </c>
      <c r="G3176">
        <v>0.47</v>
      </c>
      <c r="H3176">
        <f>D3176*G3176</f>
        <v>1934.3601999999998</v>
      </c>
      <c r="I3176">
        <v>4</v>
      </c>
      <c r="J3176" s="1">
        <v>45544</v>
      </c>
      <c r="K3176" s="1">
        <v>45545</v>
      </c>
      <c r="L3176" t="s">
        <v>20</v>
      </c>
      <c r="M3176" t="str">
        <f t="shared" si="296"/>
        <v>Premium customer</v>
      </c>
      <c r="N3176" t="s">
        <v>32</v>
      </c>
      <c r="O3176">
        <v>1213.8</v>
      </c>
      <c r="P3176" t="s">
        <v>22</v>
      </c>
      <c r="Q3176">
        <f>D3176-H3176</f>
        <v>2181.2997999999998</v>
      </c>
      <c r="R3176" t="str">
        <f t="shared" si="297"/>
        <v>Good</v>
      </c>
      <c r="S3176" t="str">
        <f t="shared" si="298"/>
        <v>Good</v>
      </c>
      <c r="T3176" t="str">
        <f t="shared" si="299"/>
        <v>High Impact</v>
      </c>
    </row>
    <row r="3177" spans="1:20">
      <c r="A3177" t="s">
        <v>3213</v>
      </c>
      <c r="B3177" t="s">
        <v>46</v>
      </c>
      <c r="C3177" t="s">
        <v>41</v>
      </c>
      <c r="D3177">
        <v>1047.81</v>
      </c>
      <c r="E3177" t="str">
        <f t="shared" si="294"/>
        <v>High</v>
      </c>
      <c r="F3177" t="str">
        <f t="shared" si="295"/>
        <v>High</v>
      </c>
      <c r="G3177">
        <v>0.37</v>
      </c>
      <c r="H3177">
        <f>D3177*G3177</f>
        <v>387.68969999999996</v>
      </c>
      <c r="I3177">
        <v>2</v>
      </c>
      <c r="J3177" s="1">
        <v>45214</v>
      </c>
      <c r="K3177" s="1">
        <v>45219</v>
      </c>
      <c r="L3177" t="s">
        <v>20</v>
      </c>
      <c r="M3177" t="str">
        <f t="shared" si="296"/>
        <v>Premium customer</v>
      </c>
      <c r="N3177" t="s">
        <v>27</v>
      </c>
      <c r="O3177">
        <v>128.88</v>
      </c>
      <c r="P3177" t="s">
        <v>44</v>
      </c>
      <c r="Q3177">
        <f>D3177-H3177</f>
        <v>660.12030000000004</v>
      </c>
      <c r="R3177" t="str">
        <f t="shared" si="297"/>
        <v>Bad</v>
      </c>
      <c r="S3177" t="str">
        <f t="shared" si="298"/>
        <v>Bad</v>
      </c>
      <c r="T3177" t="str">
        <f t="shared" si="299"/>
        <v>High Impact</v>
      </c>
    </row>
    <row r="3178" spans="1:20">
      <c r="A3178" t="s">
        <v>3214</v>
      </c>
      <c r="B3178" t="s">
        <v>46</v>
      </c>
      <c r="C3178" t="s">
        <v>38</v>
      </c>
      <c r="D3178">
        <v>496.28</v>
      </c>
      <c r="E3178" t="str">
        <f t="shared" si="294"/>
        <v>Low</v>
      </c>
      <c r="F3178" t="str">
        <f t="shared" si="295"/>
        <v>Low</v>
      </c>
      <c r="G3178">
        <v>0.2</v>
      </c>
      <c r="H3178">
        <f>D3178*G3178</f>
        <v>99.256</v>
      </c>
      <c r="I3178">
        <v>1</v>
      </c>
      <c r="J3178" s="1">
        <v>44984</v>
      </c>
      <c r="K3178" s="1">
        <v>44989</v>
      </c>
      <c r="L3178" t="s">
        <v>26</v>
      </c>
      <c r="M3178" t="str">
        <f t="shared" si="296"/>
        <v>Normal customer</v>
      </c>
      <c r="N3178" t="s">
        <v>32</v>
      </c>
      <c r="O3178">
        <v>55.06</v>
      </c>
      <c r="P3178" t="s">
        <v>39</v>
      </c>
      <c r="Q3178">
        <f>D3178-H3178</f>
        <v>397.024</v>
      </c>
      <c r="R3178" t="str">
        <f t="shared" si="297"/>
        <v>Bad</v>
      </c>
      <c r="S3178" t="str">
        <f t="shared" si="298"/>
        <v>Bad</v>
      </c>
      <c r="T3178" t="str">
        <f t="shared" si="299"/>
        <v>Normal</v>
      </c>
    </row>
    <row r="3179" spans="1:20">
      <c r="A3179" t="s">
        <v>3215</v>
      </c>
      <c r="B3179" t="s">
        <v>30</v>
      </c>
      <c r="C3179" t="s">
        <v>31</v>
      </c>
      <c r="D3179">
        <v>3674.62</v>
      </c>
      <c r="E3179" t="str">
        <f t="shared" si="294"/>
        <v>High</v>
      </c>
      <c r="F3179" t="str">
        <f t="shared" si="295"/>
        <v>High</v>
      </c>
      <c r="G3179">
        <v>0.12</v>
      </c>
      <c r="H3179">
        <f>D3179*G3179</f>
        <v>440.95439999999996</v>
      </c>
      <c r="I3179">
        <v>1</v>
      </c>
      <c r="J3179" s="1">
        <v>45277</v>
      </c>
      <c r="K3179" s="1">
        <v>45283</v>
      </c>
      <c r="L3179" t="s">
        <v>26</v>
      </c>
      <c r="M3179" t="str">
        <f t="shared" si="296"/>
        <v>Potential customer</v>
      </c>
      <c r="N3179" t="s">
        <v>32</v>
      </c>
      <c r="O3179">
        <v>210.69</v>
      </c>
      <c r="P3179" t="s">
        <v>28</v>
      </c>
      <c r="Q3179">
        <f>D3179-H3179</f>
        <v>3233.6655999999998</v>
      </c>
      <c r="R3179" t="str">
        <f t="shared" si="297"/>
        <v>Bad</v>
      </c>
      <c r="S3179" t="str">
        <f t="shared" si="298"/>
        <v>Bad</v>
      </c>
      <c r="T3179" t="str">
        <f t="shared" si="299"/>
        <v>High Impact</v>
      </c>
    </row>
    <row r="3180" spans="1:20">
      <c r="A3180" t="s">
        <v>3216</v>
      </c>
      <c r="B3180" t="s">
        <v>18</v>
      </c>
      <c r="C3180" t="s">
        <v>31</v>
      </c>
      <c r="D3180">
        <v>140</v>
      </c>
      <c r="E3180" t="str">
        <f t="shared" si="294"/>
        <v>Low</v>
      </c>
      <c r="F3180" t="str">
        <f t="shared" si="295"/>
        <v>Low</v>
      </c>
      <c r="G3180">
        <v>0.05</v>
      </c>
      <c r="H3180">
        <f>D3180*G3180</f>
        <v>7</v>
      </c>
      <c r="I3180">
        <v>4</v>
      </c>
      <c r="J3180" s="1">
        <v>45426</v>
      </c>
      <c r="K3180" s="1">
        <v>45429</v>
      </c>
      <c r="L3180" t="s">
        <v>26</v>
      </c>
      <c r="M3180" t="str">
        <f t="shared" si="296"/>
        <v>Normal customer</v>
      </c>
      <c r="N3180" t="s">
        <v>21</v>
      </c>
      <c r="O3180">
        <v>21.05</v>
      </c>
      <c r="P3180" t="s">
        <v>44</v>
      </c>
      <c r="Q3180">
        <f>D3180-H3180</f>
        <v>133</v>
      </c>
      <c r="R3180" t="str">
        <f t="shared" si="297"/>
        <v>Bad</v>
      </c>
      <c r="S3180" t="str">
        <f t="shared" si="298"/>
        <v>Bad</v>
      </c>
      <c r="T3180" t="str">
        <f t="shared" si="299"/>
        <v>Normal</v>
      </c>
    </row>
    <row r="3181" spans="1:20">
      <c r="A3181" t="s">
        <v>3217</v>
      </c>
      <c r="B3181" t="s">
        <v>30</v>
      </c>
      <c r="C3181" t="s">
        <v>31</v>
      </c>
      <c r="D3181">
        <v>3697.39</v>
      </c>
      <c r="E3181" t="str">
        <f t="shared" si="294"/>
        <v>High</v>
      </c>
      <c r="F3181" t="str">
        <f t="shared" si="295"/>
        <v>High</v>
      </c>
      <c r="G3181">
        <v>0.32</v>
      </c>
      <c r="H3181">
        <f>D3181*G3181</f>
        <v>1183.1648</v>
      </c>
      <c r="I3181">
        <v>9</v>
      </c>
      <c r="J3181" s="1">
        <v>44982</v>
      </c>
      <c r="K3181" s="1">
        <v>44986</v>
      </c>
      <c r="L3181" t="s">
        <v>26</v>
      </c>
      <c r="M3181" t="str">
        <f t="shared" si="296"/>
        <v>Potential customer</v>
      </c>
      <c r="N3181" t="s">
        <v>21</v>
      </c>
      <c r="O3181">
        <v>1011.86</v>
      </c>
      <c r="P3181" t="s">
        <v>28</v>
      </c>
      <c r="Q3181">
        <f>D3181-H3181</f>
        <v>2514.2251999999999</v>
      </c>
      <c r="R3181" t="str">
        <f t="shared" si="297"/>
        <v>Good</v>
      </c>
      <c r="S3181" t="str">
        <f t="shared" si="298"/>
        <v>Good</v>
      </c>
      <c r="T3181" t="str">
        <f t="shared" si="299"/>
        <v>High Impact</v>
      </c>
    </row>
    <row r="3182" spans="1:20">
      <c r="A3182" t="s">
        <v>3218</v>
      </c>
      <c r="B3182" t="s">
        <v>30</v>
      </c>
      <c r="C3182" t="s">
        <v>41</v>
      </c>
      <c r="D3182">
        <v>742.47</v>
      </c>
      <c r="E3182" t="str">
        <f t="shared" si="294"/>
        <v>Low</v>
      </c>
      <c r="F3182" t="str">
        <f t="shared" si="295"/>
        <v>Midium</v>
      </c>
      <c r="G3182">
        <v>7.0000000000000007E-2</v>
      </c>
      <c r="H3182">
        <f>D3182*G3182</f>
        <v>51.97290000000001</v>
      </c>
      <c r="I3182">
        <v>9</v>
      </c>
      <c r="J3182" s="1">
        <v>45029</v>
      </c>
      <c r="K3182" s="1">
        <v>45033</v>
      </c>
      <c r="L3182" t="s">
        <v>20</v>
      </c>
      <c r="M3182" t="str">
        <f t="shared" si="296"/>
        <v>Normal customer</v>
      </c>
      <c r="N3182" t="s">
        <v>21</v>
      </c>
      <c r="O3182">
        <v>179.95</v>
      </c>
      <c r="P3182" t="s">
        <v>28</v>
      </c>
      <c r="Q3182">
        <f>D3182-H3182</f>
        <v>690.49710000000005</v>
      </c>
      <c r="R3182" t="str">
        <f t="shared" si="297"/>
        <v>Bad</v>
      </c>
      <c r="S3182" t="str">
        <f t="shared" si="298"/>
        <v>Bad</v>
      </c>
      <c r="T3182" t="str">
        <f t="shared" si="299"/>
        <v>Normal</v>
      </c>
    </row>
    <row r="3183" spans="1:20">
      <c r="A3183" t="s">
        <v>3219</v>
      </c>
      <c r="B3183" t="s">
        <v>18</v>
      </c>
      <c r="C3183" t="s">
        <v>41</v>
      </c>
      <c r="D3183">
        <v>1218.5999999999999</v>
      </c>
      <c r="E3183" t="str">
        <f t="shared" si="294"/>
        <v>High</v>
      </c>
      <c r="F3183" t="str">
        <f t="shared" si="295"/>
        <v>High</v>
      </c>
      <c r="G3183">
        <v>0.42</v>
      </c>
      <c r="H3183">
        <f>D3183*G3183</f>
        <v>511.81199999999995</v>
      </c>
      <c r="I3183">
        <v>7</v>
      </c>
      <c r="J3183" s="1">
        <v>45301</v>
      </c>
      <c r="K3183" s="1">
        <v>45303</v>
      </c>
      <c r="L3183" t="s">
        <v>26</v>
      </c>
      <c r="M3183" t="str">
        <f t="shared" si="296"/>
        <v>Potential customer</v>
      </c>
      <c r="N3183" t="s">
        <v>27</v>
      </c>
      <c r="O3183">
        <v>239.52</v>
      </c>
      <c r="P3183" t="s">
        <v>53</v>
      </c>
      <c r="Q3183">
        <f>D3183-H3183</f>
        <v>706.78800000000001</v>
      </c>
      <c r="R3183" t="str">
        <f t="shared" si="297"/>
        <v>Bad</v>
      </c>
      <c r="S3183" t="str">
        <f t="shared" si="298"/>
        <v>Bad</v>
      </c>
      <c r="T3183" t="str">
        <f t="shared" si="299"/>
        <v>High Impact</v>
      </c>
    </row>
    <row r="3184" spans="1:20">
      <c r="A3184" t="s">
        <v>3220</v>
      </c>
      <c r="B3184" t="s">
        <v>18</v>
      </c>
      <c r="C3184" t="s">
        <v>19</v>
      </c>
      <c r="D3184">
        <v>688.34</v>
      </c>
      <c r="E3184" t="str">
        <f t="shared" si="294"/>
        <v>Low</v>
      </c>
      <c r="F3184" t="str">
        <f t="shared" si="295"/>
        <v>Midium</v>
      </c>
      <c r="G3184">
        <v>0.48</v>
      </c>
      <c r="H3184">
        <f>D3184*G3184</f>
        <v>330.40320000000003</v>
      </c>
      <c r="I3184">
        <v>5</v>
      </c>
      <c r="J3184" s="1">
        <v>44978</v>
      </c>
      <c r="K3184" s="1">
        <v>44984</v>
      </c>
      <c r="L3184" t="s">
        <v>36</v>
      </c>
      <c r="M3184" t="str">
        <f t="shared" si="296"/>
        <v>Normal customer</v>
      </c>
      <c r="N3184" t="s">
        <v>21</v>
      </c>
      <c r="O3184">
        <v>162.93</v>
      </c>
      <c r="P3184" t="s">
        <v>28</v>
      </c>
      <c r="Q3184">
        <f>D3184-H3184</f>
        <v>357.93680000000001</v>
      </c>
      <c r="R3184" t="str">
        <f t="shared" si="297"/>
        <v>Bad</v>
      </c>
      <c r="S3184" t="str">
        <f t="shared" si="298"/>
        <v>Bad</v>
      </c>
      <c r="T3184" t="str">
        <f t="shared" si="299"/>
        <v>High Impact</v>
      </c>
    </row>
    <row r="3185" spans="1:20">
      <c r="A3185" t="s">
        <v>3221</v>
      </c>
      <c r="B3185" t="s">
        <v>24</v>
      </c>
      <c r="C3185" t="s">
        <v>19</v>
      </c>
      <c r="D3185">
        <v>1311.96</v>
      </c>
      <c r="E3185" t="str">
        <f t="shared" si="294"/>
        <v>High</v>
      </c>
      <c r="F3185" t="str">
        <f t="shared" si="295"/>
        <v>High</v>
      </c>
      <c r="G3185">
        <v>7.0000000000000007E-2</v>
      </c>
      <c r="H3185">
        <f>D3185*G3185</f>
        <v>91.83720000000001</v>
      </c>
      <c r="I3185">
        <v>6</v>
      </c>
      <c r="J3185" s="1">
        <v>45155</v>
      </c>
      <c r="K3185" s="1">
        <v>45160</v>
      </c>
      <c r="L3185" t="s">
        <v>20</v>
      </c>
      <c r="M3185" t="str">
        <f t="shared" si="296"/>
        <v>Premium customer</v>
      </c>
      <c r="N3185" t="s">
        <v>32</v>
      </c>
      <c r="O3185">
        <v>82.92</v>
      </c>
      <c r="P3185" t="s">
        <v>44</v>
      </c>
      <c r="Q3185">
        <f>D3185-H3185</f>
        <v>1220.1228000000001</v>
      </c>
      <c r="R3185" t="str">
        <f t="shared" si="297"/>
        <v>Bad</v>
      </c>
      <c r="S3185" t="str">
        <f t="shared" si="298"/>
        <v>Bad</v>
      </c>
      <c r="T3185" t="str">
        <f t="shared" si="299"/>
        <v>High Impact</v>
      </c>
    </row>
    <row r="3186" spans="1:20">
      <c r="A3186" t="s">
        <v>3222</v>
      </c>
      <c r="B3186" t="s">
        <v>24</v>
      </c>
      <c r="C3186" t="s">
        <v>19</v>
      </c>
      <c r="D3186">
        <v>4011.06</v>
      </c>
      <c r="E3186" t="str">
        <f t="shared" si="294"/>
        <v>High</v>
      </c>
      <c r="F3186" t="str">
        <f t="shared" si="295"/>
        <v>High</v>
      </c>
      <c r="G3186">
        <v>0.19</v>
      </c>
      <c r="H3186">
        <f>D3186*G3186</f>
        <v>762.10140000000001</v>
      </c>
      <c r="I3186">
        <v>1</v>
      </c>
      <c r="J3186" s="1">
        <v>45646</v>
      </c>
      <c r="K3186" s="1">
        <v>45648</v>
      </c>
      <c r="L3186" t="s">
        <v>26</v>
      </c>
      <c r="M3186" t="str">
        <f t="shared" si="296"/>
        <v>Potential customer</v>
      </c>
      <c r="N3186" t="s">
        <v>21</v>
      </c>
      <c r="O3186">
        <v>389.11</v>
      </c>
      <c r="P3186" t="s">
        <v>44</v>
      </c>
      <c r="Q3186">
        <f>D3186-H3186</f>
        <v>3248.9585999999999</v>
      </c>
      <c r="R3186" t="str">
        <f t="shared" si="297"/>
        <v>Good</v>
      </c>
      <c r="S3186" t="str">
        <f t="shared" si="298"/>
        <v>Good</v>
      </c>
      <c r="T3186" t="str">
        <f t="shared" si="299"/>
        <v>High Impact</v>
      </c>
    </row>
    <row r="3187" spans="1:20">
      <c r="A3187" t="s">
        <v>3223</v>
      </c>
      <c r="B3187" t="s">
        <v>46</v>
      </c>
      <c r="C3187" t="s">
        <v>31</v>
      </c>
      <c r="D3187">
        <v>749.47</v>
      </c>
      <c r="E3187" t="str">
        <f t="shared" si="294"/>
        <v>Low</v>
      </c>
      <c r="F3187" t="str">
        <f t="shared" si="295"/>
        <v>Midium</v>
      </c>
      <c r="G3187">
        <v>0.47</v>
      </c>
      <c r="H3187">
        <f>D3187*G3187</f>
        <v>352.2509</v>
      </c>
      <c r="I3187">
        <v>3</v>
      </c>
      <c r="J3187" s="1">
        <v>45210</v>
      </c>
      <c r="K3187" s="1">
        <v>45213</v>
      </c>
      <c r="L3187" t="s">
        <v>26</v>
      </c>
      <c r="M3187" t="str">
        <f t="shared" si="296"/>
        <v>Normal customer</v>
      </c>
      <c r="N3187" t="s">
        <v>32</v>
      </c>
      <c r="O3187">
        <v>125.18</v>
      </c>
      <c r="P3187" t="s">
        <v>53</v>
      </c>
      <c r="Q3187">
        <f>D3187-H3187</f>
        <v>397.21910000000003</v>
      </c>
      <c r="R3187" t="str">
        <f t="shared" si="297"/>
        <v>Bad</v>
      </c>
      <c r="S3187" t="str">
        <f t="shared" si="298"/>
        <v>Bad</v>
      </c>
      <c r="T3187" t="str">
        <f t="shared" si="299"/>
        <v>High Impact</v>
      </c>
    </row>
    <row r="3188" spans="1:20">
      <c r="A3188" t="s">
        <v>3224</v>
      </c>
      <c r="B3188" t="s">
        <v>18</v>
      </c>
      <c r="C3188" t="s">
        <v>41</v>
      </c>
      <c r="D3188">
        <v>4971.41</v>
      </c>
      <c r="E3188" t="str">
        <f t="shared" si="294"/>
        <v>High</v>
      </c>
      <c r="F3188" t="str">
        <f t="shared" si="295"/>
        <v>High</v>
      </c>
      <c r="G3188">
        <v>0.24</v>
      </c>
      <c r="H3188">
        <f>D3188*G3188</f>
        <v>1193.1383999999998</v>
      </c>
      <c r="I3188">
        <v>1</v>
      </c>
      <c r="J3188" s="1">
        <v>45022</v>
      </c>
      <c r="K3188" s="1">
        <v>45029</v>
      </c>
      <c r="L3188" t="s">
        <v>36</v>
      </c>
      <c r="M3188" t="str">
        <f t="shared" si="296"/>
        <v>Normal customer</v>
      </c>
      <c r="N3188" t="s">
        <v>32</v>
      </c>
      <c r="O3188">
        <v>1080.08</v>
      </c>
      <c r="P3188" t="s">
        <v>22</v>
      </c>
      <c r="Q3188">
        <f>D3188-H3188</f>
        <v>3778.2716</v>
      </c>
      <c r="R3188" t="str">
        <f t="shared" si="297"/>
        <v>Good</v>
      </c>
      <c r="S3188" t="str">
        <f t="shared" si="298"/>
        <v>Good</v>
      </c>
      <c r="T3188" t="str">
        <f t="shared" si="299"/>
        <v>High Impact</v>
      </c>
    </row>
    <row r="3189" spans="1:20">
      <c r="A3189" t="s">
        <v>3225</v>
      </c>
      <c r="B3189" t="s">
        <v>24</v>
      </c>
      <c r="C3189" t="s">
        <v>31</v>
      </c>
      <c r="D3189">
        <v>1702.78</v>
      </c>
      <c r="E3189" t="str">
        <f t="shared" si="294"/>
        <v>High</v>
      </c>
      <c r="F3189" t="str">
        <f t="shared" si="295"/>
        <v>High</v>
      </c>
      <c r="G3189">
        <v>0.27</v>
      </c>
      <c r="H3189">
        <f>D3189*G3189</f>
        <v>459.75060000000002</v>
      </c>
      <c r="I3189">
        <v>5</v>
      </c>
      <c r="J3189" s="1">
        <v>45334</v>
      </c>
      <c r="K3189" s="1">
        <v>45335</v>
      </c>
      <c r="L3189" t="s">
        <v>36</v>
      </c>
      <c r="M3189" t="str">
        <f t="shared" si="296"/>
        <v>Normal customer</v>
      </c>
      <c r="N3189" t="s">
        <v>32</v>
      </c>
      <c r="O3189">
        <v>327.33999999999997</v>
      </c>
      <c r="P3189" t="s">
        <v>28</v>
      </c>
      <c r="Q3189">
        <f>D3189-H3189</f>
        <v>1243.0293999999999</v>
      </c>
      <c r="R3189" t="str">
        <f t="shared" si="297"/>
        <v>Good</v>
      </c>
      <c r="S3189" t="str">
        <f t="shared" si="298"/>
        <v>Good</v>
      </c>
      <c r="T3189" t="str">
        <f t="shared" si="299"/>
        <v>High Impact</v>
      </c>
    </row>
    <row r="3190" spans="1:20">
      <c r="A3190" t="s">
        <v>3226</v>
      </c>
      <c r="B3190" t="s">
        <v>46</v>
      </c>
      <c r="C3190" t="s">
        <v>19</v>
      </c>
      <c r="D3190">
        <v>4617.6400000000003</v>
      </c>
      <c r="E3190" t="str">
        <f t="shared" si="294"/>
        <v>High</v>
      </c>
      <c r="F3190" t="str">
        <f t="shared" si="295"/>
        <v>High</v>
      </c>
      <c r="G3190">
        <v>0.37</v>
      </c>
      <c r="H3190">
        <f>D3190*G3190</f>
        <v>1708.5268000000001</v>
      </c>
      <c r="I3190">
        <v>4</v>
      </c>
      <c r="J3190" s="1">
        <v>45308</v>
      </c>
      <c r="K3190" s="1">
        <v>45314</v>
      </c>
      <c r="L3190" t="s">
        <v>36</v>
      </c>
      <c r="M3190" t="str">
        <f t="shared" si="296"/>
        <v>Normal customer</v>
      </c>
      <c r="N3190" t="s">
        <v>27</v>
      </c>
      <c r="O3190">
        <v>408.3</v>
      </c>
      <c r="P3190" t="s">
        <v>33</v>
      </c>
      <c r="Q3190">
        <f>D3190-H3190</f>
        <v>2909.1132000000002</v>
      </c>
      <c r="R3190" t="str">
        <f t="shared" si="297"/>
        <v>Good</v>
      </c>
      <c r="S3190" t="str">
        <f t="shared" si="298"/>
        <v>Good</v>
      </c>
      <c r="T3190" t="str">
        <f t="shared" si="299"/>
        <v>High Impact</v>
      </c>
    </row>
    <row r="3191" spans="1:20">
      <c r="A3191" t="s">
        <v>3227</v>
      </c>
      <c r="B3191" t="s">
        <v>46</v>
      </c>
      <c r="C3191" t="s">
        <v>41</v>
      </c>
      <c r="D3191">
        <v>1031.1600000000001</v>
      </c>
      <c r="E3191" t="str">
        <f t="shared" si="294"/>
        <v>High</v>
      </c>
      <c r="F3191" t="str">
        <f t="shared" si="295"/>
        <v>High</v>
      </c>
      <c r="G3191">
        <v>0.11</v>
      </c>
      <c r="H3191">
        <f>D3191*G3191</f>
        <v>113.42760000000001</v>
      </c>
      <c r="I3191">
        <v>3</v>
      </c>
      <c r="J3191" s="1">
        <v>45603</v>
      </c>
      <c r="K3191" s="1">
        <v>45609</v>
      </c>
      <c r="L3191" t="s">
        <v>36</v>
      </c>
      <c r="M3191" t="str">
        <f t="shared" si="296"/>
        <v>Normal customer</v>
      </c>
      <c r="N3191" t="s">
        <v>27</v>
      </c>
      <c r="O3191">
        <v>263.38</v>
      </c>
      <c r="P3191" t="s">
        <v>53</v>
      </c>
      <c r="Q3191">
        <f>D3191-H3191</f>
        <v>917.7324000000001</v>
      </c>
      <c r="R3191" t="str">
        <f t="shared" si="297"/>
        <v>Bad</v>
      </c>
      <c r="S3191" t="str">
        <f t="shared" si="298"/>
        <v>Bad</v>
      </c>
      <c r="T3191" t="str">
        <f t="shared" si="299"/>
        <v>High Impact</v>
      </c>
    </row>
    <row r="3192" spans="1:20">
      <c r="A3192" t="s">
        <v>3228</v>
      </c>
      <c r="B3192" t="s">
        <v>46</v>
      </c>
      <c r="C3192" t="s">
        <v>25</v>
      </c>
      <c r="D3192">
        <v>1020.7</v>
      </c>
      <c r="E3192" t="str">
        <f t="shared" si="294"/>
        <v>High</v>
      </c>
      <c r="F3192" t="str">
        <f t="shared" si="295"/>
        <v>High</v>
      </c>
      <c r="G3192">
        <v>0.49</v>
      </c>
      <c r="H3192">
        <f>D3192*G3192</f>
        <v>500.14300000000003</v>
      </c>
      <c r="I3192">
        <v>6</v>
      </c>
      <c r="J3192" s="1">
        <v>45628</v>
      </c>
      <c r="K3192" s="1">
        <v>45633</v>
      </c>
      <c r="L3192" t="s">
        <v>20</v>
      </c>
      <c r="M3192" t="str">
        <f t="shared" si="296"/>
        <v>Premium customer</v>
      </c>
      <c r="N3192" t="s">
        <v>32</v>
      </c>
      <c r="O3192">
        <v>85.67</v>
      </c>
      <c r="P3192" t="s">
        <v>28</v>
      </c>
      <c r="Q3192">
        <f>D3192-H3192</f>
        <v>520.55700000000002</v>
      </c>
      <c r="R3192" t="str">
        <f t="shared" si="297"/>
        <v>Bad</v>
      </c>
      <c r="S3192" t="str">
        <f t="shared" si="298"/>
        <v>Bad</v>
      </c>
      <c r="T3192" t="str">
        <f t="shared" si="299"/>
        <v>High Impact</v>
      </c>
    </row>
    <row r="3193" spans="1:20">
      <c r="A3193" t="s">
        <v>3229</v>
      </c>
      <c r="B3193" t="s">
        <v>24</v>
      </c>
      <c r="C3193" t="s">
        <v>38</v>
      </c>
      <c r="D3193">
        <v>2870.14</v>
      </c>
      <c r="E3193" t="str">
        <f t="shared" si="294"/>
        <v>High</v>
      </c>
      <c r="F3193" t="str">
        <f t="shared" si="295"/>
        <v>High</v>
      </c>
      <c r="G3193">
        <v>0.39</v>
      </c>
      <c r="H3193">
        <f>D3193*G3193</f>
        <v>1119.3545999999999</v>
      </c>
      <c r="I3193">
        <v>6</v>
      </c>
      <c r="J3193" s="1">
        <v>44931</v>
      </c>
      <c r="K3193" s="1">
        <v>44935</v>
      </c>
      <c r="L3193" t="s">
        <v>36</v>
      </c>
      <c r="M3193" t="str">
        <f t="shared" si="296"/>
        <v>Normal customer</v>
      </c>
      <c r="N3193" t="s">
        <v>32</v>
      </c>
      <c r="O3193">
        <v>323.64999999999998</v>
      </c>
      <c r="P3193" t="s">
        <v>33</v>
      </c>
      <c r="Q3193">
        <f>D3193-H3193</f>
        <v>1750.7854</v>
      </c>
      <c r="R3193" t="str">
        <f t="shared" si="297"/>
        <v>Good</v>
      </c>
      <c r="S3193" t="str">
        <f t="shared" si="298"/>
        <v>Good</v>
      </c>
      <c r="T3193" t="str">
        <f t="shared" si="299"/>
        <v>High Impact</v>
      </c>
    </row>
    <row r="3194" spans="1:20">
      <c r="A3194" t="s">
        <v>3230</v>
      </c>
      <c r="B3194" t="s">
        <v>18</v>
      </c>
      <c r="C3194" t="s">
        <v>38</v>
      </c>
      <c r="D3194">
        <v>347.94</v>
      </c>
      <c r="E3194" t="str">
        <f t="shared" si="294"/>
        <v>Low</v>
      </c>
      <c r="F3194" t="str">
        <f t="shared" si="295"/>
        <v>Low</v>
      </c>
      <c r="G3194">
        <v>0.08</v>
      </c>
      <c r="H3194">
        <f>D3194*G3194</f>
        <v>27.8352</v>
      </c>
      <c r="I3194">
        <v>9</v>
      </c>
      <c r="J3194" s="1">
        <v>45610</v>
      </c>
      <c r="K3194" s="1">
        <v>45612</v>
      </c>
      <c r="L3194" t="s">
        <v>36</v>
      </c>
      <c r="M3194" t="str">
        <f t="shared" si="296"/>
        <v>Normal customer</v>
      </c>
      <c r="N3194" t="s">
        <v>27</v>
      </c>
      <c r="O3194">
        <v>99.76</v>
      </c>
      <c r="P3194" t="s">
        <v>28</v>
      </c>
      <c r="Q3194">
        <f>D3194-H3194</f>
        <v>320.10480000000001</v>
      </c>
      <c r="R3194" t="str">
        <f t="shared" si="297"/>
        <v>Bad</v>
      </c>
      <c r="S3194" t="str">
        <f t="shared" si="298"/>
        <v>Bad</v>
      </c>
      <c r="T3194" t="str">
        <f t="shared" si="299"/>
        <v>Normal</v>
      </c>
    </row>
    <row r="3195" spans="1:20">
      <c r="A3195" t="s">
        <v>3231</v>
      </c>
      <c r="B3195" t="s">
        <v>30</v>
      </c>
      <c r="C3195" t="s">
        <v>19</v>
      </c>
      <c r="D3195">
        <v>4024.91</v>
      </c>
      <c r="E3195" t="str">
        <f t="shared" si="294"/>
        <v>High</v>
      </c>
      <c r="F3195" t="str">
        <f t="shared" si="295"/>
        <v>High</v>
      </c>
      <c r="G3195">
        <v>0.06</v>
      </c>
      <c r="H3195">
        <f>D3195*G3195</f>
        <v>241.49459999999999</v>
      </c>
      <c r="I3195">
        <v>4</v>
      </c>
      <c r="J3195" s="1">
        <v>45232</v>
      </c>
      <c r="K3195" s="1">
        <v>45233</v>
      </c>
      <c r="L3195" t="s">
        <v>26</v>
      </c>
      <c r="M3195" t="str">
        <f t="shared" si="296"/>
        <v>Potential customer</v>
      </c>
      <c r="N3195" t="s">
        <v>21</v>
      </c>
      <c r="O3195">
        <v>1144.95</v>
      </c>
      <c r="P3195" t="s">
        <v>33</v>
      </c>
      <c r="Q3195">
        <f>D3195-H3195</f>
        <v>3783.4153999999999</v>
      </c>
      <c r="R3195" t="str">
        <f t="shared" si="297"/>
        <v>Good</v>
      </c>
      <c r="S3195" t="str">
        <f t="shared" si="298"/>
        <v>Good</v>
      </c>
      <c r="T3195" t="str">
        <f t="shared" si="299"/>
        <v>High Impact</v>
      </c>
    </row>
    <row r="3196" spans="1:20">
      <c r="A3196" t="s">
        <v>3232</v>
      </c>
      <c r="B3196" t="s">
        <v>46</v>
      </c>
      <c r="C3196" t="s">
        <v>31</v>
      </c>
      <c r="D3196">
        <v>2254.11</v>
      </c>
      <c r="E3196" t="str">
        <f t="shared" si="294"/>
        <v>High</v>
      </c>
      <c r="F3196" t="str">
        <f t="shared" si="295"/>
        <v>High</v>
      </c>
      <c r="G3196">
        <v>0.47</v>
      </c>
      <c r="H3196">
        <f>D3196*G3196</f>
        <v>1059.4317000000001</v>
      </c>
      <c r="I3196">
        <v>9</v>
      </c>
      <c r="J3196" s="1">
        <v>45567</v>
      </c>
      <c r="K3196" s="1">
        <v>45571</v>
      </c>
      <c r="L3196" t="s">
        <v>36</v>
      </c>
      <c r="M3196" t="str">
        <f t="shared" si="296"/>
        <v>Normal customer</v>
      </c>
      <c r="N3196" t="s">
        <v>21</v>
      </c>
      <c r="O3196">
        <v>205.93</v>
      </c>
      <c r="P3196" t="s">
        <v>39</v>
      </c>
      <c r="Q3196">
        <f>D3196-H3196</f>
        <v>1194.6783</v>
      </c>
      <c r="R3196" t="str">
        <f t="shared" si="297"/>
        <v>Bad</v>
      </c>
      <c r="S3196" t="str">
        <f t="shared" si="298"/>
        <v>Bad</v>
      </c>
      <c r="T3196" t="str">
        <f t="shared" si="299"/>
        <v>High Impact</v>
      </c>
    </row>
    <row r="3197" spans="1:20">
      <c r="A3197" t="s">
        <v>3233</v>
      </c>
      <c r="B3197" t="s">
        <v>24</v>
      </c>
      <c r="C3197" t="s">
        <v>25</v>
      </c>
      <c r="D3197">
        <v>3526.06</v>
      </c>
      <c r="E3197" t="str">
        <f t="shared" si="294"/>
        <v>High</v>
      </c>
      <c r="F3197" t="str">
        <f t="shared" si="295"/>
        <v>High</v>
      </c>
      <c r="G3197">
        <v>0.34</v>
      </c>
      <c r="H3197">
        <f>D3197*G3197</f>
        <v>1198.8604</v>
      </c>
      <c r="I3197">
        <v>4</v>
      </c>
      <c r="J3197" s="1">
        <v>45374</v>
      </c>
      <c r="K3197" s="1">
        <v>45378</v>
      </c>
      <c r="L3197" t="s">
        <v>26</v>
      </c>
      <c r="M3197" t="str">
        <f t="shared" si="296"/>
        <v>Potential customer</v>
      </c>
      <c r="N3197" t="s">
        <v>21</v>
      </c>
      <c r="O3197">
        <v>378.13</v>
      </c>
      <c r="P3197" t="s">
        <v>28</v>
      </c>
      <c r="Q3197">
        <f>D3197-H3197</f>
        <v>2327.1995999999999</v>
      </c>
      <c r="R3197" t="str">
        <f t="shared" si="297"/>
        <v>Good</v>
      </c>
      <c r="S3197" t="str">
        <f t="shared" si="298"/>
        <v>Good</v>
      </c>
      <c r="T3197" t="str">
        <f t="shared" si="299"/>
        <v>High Impact</v>
      </c>
    </row>
    <row r="3198" spans="1:20">
      <c r="A3198" t="s">
        <v>3234</v>
      </c>
      <c r="B3198" t="s">
        <v>24</v>
      </c>
      <c r="C3198" t="s">
        <v>41</v>
      </c>
      <c r="D3198">
        <v>955.7</v>
      </c>
      <c r="E3198" t="str">
        <f t="shared" si="294"/>
        <v>Low</v>
      </c>
      <c r="F3198" t="str">
        <f t="shared" si="295"/>
        <v>Midium</v>
      </c>
      <c r="G3198">
        <v>0.02</v>
      </c>
      <c r="H3198">
        <f>D3198*G3198</f>
        <v>19.114000000000001</v>
      </c>
      <c r="I3198">
        <v>8</v>
      </c>
      <c r="J3198" s="1">
        <v>45387</v>
      </c>
      <c r="K3198" s="1">
        <v>45393</v>
      </c>
      <c r="L3198" t="s">
        <v>36</v>
      </c>
      <c r="M3198" t="str">
        <f t="shared" si="296"/>
        <v>Normal customer</v>
      </c>
      <c r="N3198" t="s">
        <v>21</v>
      </c>
      <c r="O3198">
        <v>201.51</v>
      </c>
      <c r="P3198" t="s">
        <v>44</v>
      </c>
      <c r="Q3198">
        <f>D3198-H3198</f>
        <v>936.58600000000001</v>
      </c>
      <c r="R3198" t="str">
        <f t="shared" si="297"/>
        <v>Bad</v>
      </c>
      <c r="S3198" t="str">
        <f t="shared" si="298"/>
        <v>Bad</v>
      </c>
      <c r="T3198" t="str">
        <f t="shared" si="299"/>
        <v>Normal</v>
      </c>
    </row>
    <row r="3199" spans="1:20">
      <c r="A3199" t="s">
        <v>3235</v>
      </c>
      <c r="B3199" t="s">
        <v>30</v>
      </c>
      <c r="C3199" t="s">
        <v>31</v>
      </c>
      <c r="D3199">
        <v>3247.55</v>
      </c>
      <c r="E3199" t="str">
        <f t="shared" si="294"/>
        <v>High</v>
      </c>
      <c r="F3199" t="str">
        <f t="shared" si="295"/>
        <v>High</v>
      </c>
      <c r="G3199">
        <v>7.0000000000000007E-2</v>
      </c>
      <c r="H3199">
        <f>D3199*G3199</f>
        <v>227.32850000000005</v>
      </c>
      <c r="I3199">
        <v>8</v>
      </c>
      <c r="J3199" s="1">
        <v>45170</v>
      </c>
      <c r="K3199" s="1">
        <v>45173</v>
      </c>
      <c r="L3199" t="s">
        <v>20</v>
      </c>
      <c r="M3199" t="str">
        <f t="shared" si="296"/>
        <v>Premium customer</v>
      </c>
      <c r="N3199" t="s">
        <v>32</v>
      </c>
      <c r="O3199">
        <v>843.12</v>
      </c>
      <c r="P3199" t="s">
        <v>28</v>
      </c>
      <c r="Q3199">
        <f>D3199-H3199</f>
        <v>3020.2215000000001</v>
      </c>
      <c r="R3199" t="str">
        <f t="shared" si="297"/>
        <v>Good</v>
      </c>
      <c r="S3199" t="str">
        <f t="shared" si="298"/>
        <v>Good</v>
      </c>
      <c r="T3199" t="str">
        <f t="shared" si="299"/>
        <v>High Impact</v>
      </c>
    </row>
    <row r="3200" spans="1:20">
      <c r="A3200" t="s">
        <v>3236</v>
      </c>
      <c r="B3200" t="s">
        <v>30</v>
      </c>
      <c r="C3200" t="s">
        <v>19</v>
      </c>
      <c r="D3200">
        <v>3010.95</v>
      </c>
      <c r="E3200" t="str">
        <f t="shared" si="294"/>
        <v>High</v>
      </c>
      <c r="F3200" t="str">
        <f t="shared" si="295"/>
        <v>High</v>
      </c>
      <c r="G3200">
        <v>0.02</v>
      </c>
      <c r="H3200">
        <f>D3200*G3200</f>
        <v>60.218999999999994</v>
      </c>
      <c r="I3200">
        <v>2</v>
      </c>
      <c r="J3200" s="1">
        <v>45382</v>
      </c>
      <c r="K3200" s="1">
        <v>45386</v>
      </c>
      <c r="L3200" t="s">
        <v>26</v>
      </c>
      <c r="M3200" t="str">
        <f t="shared" si="296"/>
        <v>Potential customer</v>
      </c>
      <c r="N3200" t="s">
        <v>21</v>
      </c>
      <c r="O3200">
        <v>570.27</v>
      </c>
      <c r="P3200" t="s">
        <v>33</v>
      </c>
      <c r="Q3200">
        <f>D3200-H3200</f>
        <v>2950.7309999999998</v>
      </c>
      <c r="R3200" t="str">
        <f t="shared" si="297"/>
        <v>Good</v>
      </c>
      <c r="S3200" t="str">
        <f t="shared" si="298"/>
        <v>Good</v>
      </c>
      <c r="T3200" t="str">
        <f t="shared" si="299"/>
        <v>High Impact</v>
      </c>
    </row>
    <row r="3201" spans="1:20">
      <c r="A3201" t="s">
        <v>3237</v>
      </c>
      <c r="B3201" t="s">
        <v>24</v>
      </c>
      <c r="C3201" t="s">
        <v>31</v>
      </c>
      <c r="D3201">
        <v>3802.74</v>
      </c>
      <c r="E3201" t="str">
        <f t="shared" si="294"/>
        <v>High</v>
      </c>
      <c r="F3201" t="str">
        <f t="shared" si="295"/>
        <v>High</v>
      </c>
      <c r="G3201">
        <v>0.49</v>
      </c>
      <c r="H3201">
        <f>D3201*G3201</f>
        <v>1863.3425999999999</v>
      </c>
      <c r="I3201">
        <v>8</v>
      </c>
      <c r="J3201" s="1">
        <v>45183</v>
      </c>
      <c r="K3201" s="1">
        <v>45187</v>
      </c>
      <c r="L3201" t="s">
        <v>26</v>
      </c>
      <c r="M3201" t="str">
        <f t="shared" si="296"/>
        <v>Potential customer</v>
      </c>
      <c r="N3201" t="s">
        <v>32</v>
      </c>
      <c r="O3201">
        <v>456.66</v>
      </c>
      <c r="P3201" t="s">
        <v>33</v>
      </c>
      <c r="Q3201">
        <f>D3201-H3201</f>
        <v>1939.3973999999998</v>
      </c>
      <c r="R3201" t="str">
        <f t="shared" si="297"/>
        <v>Good</v>
      </c>
      <c r="S3201" t="str">
        <f t="shared" si="298"/>
        <v>Good</v>
      </c>
      <c r="T3201" t="str">
        <f t="shared" si="299"/>
        <v>High Impact</v>
      </c>
    </row>
    <row r="3202" spans="1:20">
      <c r="A3202" t="s">
        <v>3238</v>
      </c>
      <c r="B3202" t="s">
        <v>18</v>
      </c>
      <c r="C3202" t="s">
        <v>19</v>
      </c>
      <c r="D3202">
        <v>1557.27</v>
      </c>
      <c r="E3202" t="str">
        <f t="shared" si="294"/>
        <v>High</v>
      </c>
      <c r="F3202" t="str">
        <f t="shared" si="295"/>
        <v>High</v>
      </c>
      <c r="G3202">
        <v>0.25</v>
      </c>
      <c r="H3202">
        <f>D3202*G3202</f>
        <v>389.3175</v>
      </c>
      <c r="I3202">
        <v>2</v>
      </c>
      <c r="J3202" s="1">
        <v>45069</v>
      </c>
      <c r="K3202" s="1">
        <v>45073</v>
      </c>
      <c r="L3202" t="s">
        <v>26</v>
      </c>
      <c r="M3202" t="str">
        <f t="shared" si="296"/>
        <v>Potential customer</v>
      </c>
      <c r="N3202" t="s">
        <v>32</v>
      </c>
      <c r="O3202">
        <v>188.71</v>
      </c>
      <c r="P3202" t="s">
        <v>33</v>
      </c>
      <c r="Q3202">
        <f>D3202-H3202</f>
        <v>1167.9524999999999</v>
      </c>
      <c r="R3202" t="str">
        <f t="shared" si="297"/>
        <v>Bad</v>
      </c>
      <c r="S3202" t="str">
        <f t="shared" si="298"/>
        <v>Bad</v>
      </c>
      <c r="T3202" t="str">
        <f t="shared" si="299"/>
        <v>High Impact</v>
      </c>
    </row>
    <row r="3203" spans="1:20">
      <c r="A3203" t="s">
        <v>3239</v>
      </c>
      <c r="B3203" t="s">
        <v>30</v>
      </c>
      <c r="C3203" t="s">
        <v>38</v>
      </c>
      <c r="D3203">
        <v>4672.51</v>
      </c>
      <c r="E3203" t="str">
        <f t="shared" ref="E3203:E3266" si="300">IF(D3203&gt;1000,"High","Low")</f>
        <v>High</v>
      </c>
      <c r="F3203" t="str">
        <f t="shared" ref="F3203:F3266" si="301">IF(D3203&gt;1000,"High",IF(D3203&gt;500,"Midium","Low"))</f>
        <v>High</v>
      </c>
      <c r="G3203">
        <v>0.23</v>
      </c>
      <c r="H3203">
        <f>D3203*G3203</f>
        <v>1074.6773000000001</v>
      </c>
      <c r="I3203">
        <v>8</v>
      </c>
      <c r="J3203" s="1">
        <v>45128</v>
      </c>
      <c r="K3203" s="1">
        <v>45129</v>
      </c>
      <c r="L3203" t="s">
        <v>26</v>
      </c>
      <c r="M3203" t="str">
        <f t="shared" ref="M3203:M3266" si="302">IF(AND(L3203="Member",D3203&gt;1000),"Premium customer",IF(AND(L3203="Regular",D3203&gt;1000),"Potential customer","Normal customer"))</f>
        <v>Potential customer</v>
      </c>
      <c r="N3203" t="s">
        <v>27</v>
      </c>
      <c r="O3203">
        <v>275.8</v>
      </c>
      <c r="P3203" t="s">
        <v>28</v>
      </c>
      <c r="Q3203">
        <f>D3203-H3203</f>
        <v>3597.8326999999999</v>
      </c>
      <c r="R3203" t="str">
        <f t="shared" ref="R3203:R3266" si="303">IF(AND(D3203&gt;1000,O3203&gt;300),"Good","Bad")</f>
        <v>Bad</v>
      </c>
      <c r="S3203" t="str">
        <f t="shared" ref="S3203:S3266" si="304">IF(NOT(AND(D3203&gt;1000,O3203&gt;300)),"Bad","Good")</f>
        <v>Bad</v>
      </c>
      <c r="T3203" t="str">
        <f t="shared" ref="T3203:T3266" si="305">IF(OR(D3203&gt;1000,G3203&gt;0.25),"High Impact","Normal")</f>
        <v>High Impact</v>
      </c>
    </row>
    <row r="3204" spans="1:20">
      <c r="A3204" t="s">
        <v>3240</v>
      </c>
      <c r="B3204" t="s">
        <v>24</v>
      </c>
      <c r="C3204" t="s">
        <v>38</v>
      </c>
      <c r="D3204">
        <v>4810.38</v>
      </c>
      <c r="E3204" t="str">
        <f t="shared" si="300"/>
        <v>High</v>
      </c>
      <c r="F3204" t="str">
        <f t="shared" si="301"/>
        <v>High</v>
      </c>
      <c r="G3204">
        <v>0.48</v>
      </c>
      <c r="H3204">
        <f>D3204*G3204</f>
        <v>2308.9823999999999</v>
      </c>
      <c r="I3204">
        <v>6</v>
      </c>
      <c r="J3204" s="1">
        <v>44927</v>
      </c>
      <c r="K3204" s="1">
        <v>44928</v>
      </c>
      <c r="L3204" t="s">
        <v>26</v>
      </c>
      <c r="M3204" t="str">
        <f t="shared" si="302"/>
        <v>Potential customer</v>
      </c>
      <c r="N3204" t="s">
        <v>21</v>
      </c>
      <c r="O3204">
        <v>247.24</v>
      </c>
      <c r="P3204" t="s">
        <v>39</v>
      </c>
      <c r="Q3204">
        <f>D3204-H3204</f>
        <v>2501.3976000000002</v>
      </c>
      <c r="R3204" t="str">
        <f t="shared" si="303"/>
        <v>Bad</v>
      </c>
      <c r="S3204" t="str">
        <f t="shared" si="304"/>
        <v>Bad</v>
      </c>
      <c r="T3204" t="str">
        <f t="shared" si="305"/>
        <v>High Impact</v>
      </c>
    </row>
    <row r="3205" spans="1:20">
      <c r="A3205" t="s">
        <v>3241</v>
      </c>
      <c r="B3205" t="s">
        <v>30</v>
      </c>
      <c r="C3205" t="s">
        <v>31</v>
      </c>
      <c r="D3205">
        <v>4353.8100000000004</v>
      </c>
      <c r="E3205" t="str">
        <f t="shared" si="300"/>
        <v>High</v>
      </c>
      <c r="F3205" t="str">
        <f t="shared" si="301"/>
        <v>High</v>
      </c>
      <c r="G3205">
        <v>0.25</v>
      </c>
      <c r="H3205">
        <f>D3205*G3205</f>
        <v>1088.4525000000001</v>
      </c>
      <c r="I3205">
        <v>3</v>
      </c>
      <c r="J3205" s="1">
        <v>45419</v>
      </c>
      <c r="K3205" s="1">
        <v>45423</v>
      </c>
      <c r="L3205" t="s">
        <v>36</v>
      </c>
      <c r="M3205" t="str">
        <f t="shared" si="302"/>
        <v>Normal customer</v>
      </c>
      <c r="N3205" t="s">
        <v>21</v>
      </c>
      <c r="O3205">
        <v>357.25</v>
      </c>
      <c r="P3205" t="s">
        <v>28</v>
      </c>
      <c r="Q3205">
        <f>D3205-H3205</f>
        <v>3265.3575000000001</v>
      </c>
      <c r="R3205" t="str">
        <f t="shared" si="303"/>
        <v>Good</v>
      </c>
      <c r="S3205" t="str">
        <f t="shared" si="304"/>
        <v>Good</v>
      </c>
      <c r="T3205" t="str">
        <f t="shared" si="305"/>
        <v>High Impact</v>
      </c>
    </row>
    <row r="3206" spans="1:20">
      <c r="A3206" t="s">
        <v>3242</v>
      </c>
      <c r="B3206" t="s">
        <v>18</v>
      </c>
      <c r="C3206" t="s">
        <v>25</v>
      </c>
      <c r="D3206">
        <v>2902.97</v>
      </c>
      <c r="E3206" t="str">
        <f t="shared" si="300"/>
        <v>High</v>
      </c>
      <c r="F3206" t="str">
        <f t="shared" si="301"/>
        <v>High</v>
      </c>
      <c r="G3206">
        <v>0.26</v>
      </c>
      <c r="H3206">
        <f>D3206*G3206</f>
        <v>754.7722</v>
      </c>
      <c r="I3206">
        <v>7</v>
      </c>
      <c r="J3206" s="1">
        <v>45438</v>
      </c>
      <c r="K3206" s="1">
        <v>45444</v>
      </c>
      <c r="L3206" t="s">
        <v>36</v>
      </c>
      <c r="M3206" t="str">
        <f t="shared" si="302"/>
        <v>Normal customer</v>
      </c>
      <c r="N3206" t="s">
        <v>27</v>
      </c>
      <c r="O3206">
        <v>865.81</v>
      </c>
      <c r="P3206" t="s">
        <v>53</v>
      </c>
      <c r="Q3206">
        <f>D3206-H3206</f>
        <v>2148.1977999999999</v>
      </c>
      <c r="R3206" t="str">
        <f t="shared" si="303"/>
        <v>Good</v>
      </c>
      <c r="S3206" t="str">
        <f t="shared" si="304"/>
        <v>Good</v>
      </c>
      <c r="T3206" t="str">
        <f t="shared" si="305"/>
        <v>High Impact</v>
      </c>
    </row>
    <row r="3207" spans="1:20">
      <c r="A3207" t="s">
        <v>3243</v>
      </c>
      <c r="B3207" t="s">
        <v>46</v>
      </c>
      <c r="C3207" t="s">
        <v>41</v>
      </c>
      <c r="D3207">
        <v>2159.41</v>
      </c>
      <c r="E3207" t="str">
        <f t="shared" si="300"/>
        <v>High</v>
      </c>
      <c r="F3207" t="str">
        <f t="shared" si="301"/>
        <v>High</v>
      </c>
      <c r="G3207">
        <v>0.49</v>
      </c>
      <c r="H3207">
        <f>D3207*G3207</f>
        <v>1058.1108999999999</v>
      </c>
      <c r="I3207">
        <v>6</v>
      </c>
      <c r="J3207" s="1">
        <v>45283</v>
      </c>
      <c r="K3207" s="1">
        <v>45286</v>
      </c>
      <c r="L3207" t="s">
        <v>20</v>
      </c>
      <c r="M3207" t="str">
        <f t="shared" si="302"/>
        <v>Premium customer</v>
      </c>
      <c r="N3207" t="s">
        <v>27</v>
      </c>
      <c r="O3207">
        <v>213.91</v>
      </c>
      <c r="P3207" t="s">
        <v>33</v>
      </c>
      <c r="Q3207">
        <f>D3207-H3207</f>
        <v>1101.2991</v>
      </c>
      <c r="R3207" t="str">
        <f t="shared" si="303"/>
        <v>Bad</v>
      </c>
      <c r="S3207" t="str">
        <f t="shared" si="304"/>
        <v>Bad</v>
      </c>
      <c r="T3207" t="str">
        <f t="shared" si="305"/>
        <v>High Impact</v>
      </c>
    </row>
    <row r="3208" spans="1:20">
      <c r="A3208" t="s">
        <v>3244</v>
      </c>
      <c r="B3208" t="s">
        <v>30</v>
      </c>
      <c r="C3208" t="s">
        <v>19</v>
      </c>
      <c r="D3208">
        <v>384.16</v>
      </c>
      <c r="E3208" t="str">
        <f t="shared" si="300"/>
        <v>Low</v>
      </c>
      <c r="F3208" t="str">
        <f t="shared" si="301"/>
        <v>Low</v>
      </c>
      <c r="G3208">
        <v>0.06</v>
      </c>
      <c r="H3208">
        <f>D3208*G3208</f>
        <v>23.049600000000002</v>
      </c>
      <c r="I3208">
        <v>3</v>
      </c>
      <c r="J3208" s="1">
        <v>45479</v>
      </c>
      <c r="K3208" s="1">
        <v>45486</v>
      </c>
      <c r="L3208" t="s">
        <v>36</v>
      </c>
      <c r="M3208" t="str">
        <f t="shared" si="302"/>
        <v>Normal customer</v>
      </c>
      <c r="N3208" t="s">
        <v>32</v>
      </c>
      <c r="O3208">
        <v>71.959999999999994</v>
      </c>
      <c r="P3208" t="s">
        <v>22</v>
      </c>
      <c r="Q3208">
        <f>D3208-H3208</f>
        <v>361.11040000000003</v>
      </c>
      <c r="R3208" t="str">
        <f t="shared" si="303"/>
        <v>Bad</v>
      </c>
      <c r="S3208" t="str">
        <f t="shared" si="304"/>
        <v>Bad</v>
      </c>
      <c r="T3208" t="str">
        <f t="shared" si="305"/>
        <v>Normal</v>
      </c>
    </row>
    <row r="3209" spans="1:20">
      <c r="A3209" t="s">
        <v>3245</v>
      </c>
      <c r="B3209" t="s">
        <v>18</v>
      </c>
      <c r="C3209" t="s">
        <v>41</v>
      </c>
      <c r="D3209">
        <v>4741.42</v>
      </c>
      <c r="E3209" t="str">
        <f t="shared" si="300"/>
        <v>High</v>
      </c>
      <c r="F3209" t="str">
        <f t="shared" si="301"/>
        <v>High</v>
      </c>
      <c r="G3209">
        <v>0.49</v>
      </c>
      <c r="H3209">
        <f>D3209*G3209</f>
        <v>2323.2957999999999</v>
      </c>
      <c r="I3209">
        <v>5</v>
      </c>
      <c r="J3209" s="1">
        <v>45203</v>
      </c>
      <c r="K3209" s="1">
        <v>45207</v>
      </c>
      <c r="L3209" t="s">
        <v>20</v>
      </c>
      <c r="M3209" t="str">
        <f t="shared" si="302"/>
        <v>Premium customer</v>
      </c>
      <c r="N3209" t="s">
        <v>21</v>
      </c>
      <c r="O3209">
        <v>440.9</v>
      </c>
      <c r="P3209" t="s">
        <v>28</v>
      </c>
      <c r="Q3209">
        <f>D3209-H3209</f>
        <v>2418.1242000000002</v>
      </c>
      <c r="R3209" t="str">
        <f t="shared" si="303"/>
        <v>Good</v>
      </c>
      <c r="S3209" t="str">
        <f t="shared" si="304"/>
        <v>Good</v>
      </c>
      <c r="T3209" t="str">
        <f t="shared" si="305"/>
        <v>High Impact</v>
      </c>
    </row>
    <row r="3210" spans="1:20">
      <c r="A3210" t="s">
        <v>3246</v>
      </c>
      <c r="B3210" t="s">
        <v>24</v>
      </c>
      <c r="C3210" t="s">
        <v>38</v>
      </c>
      <c r="D3210">
        <v>4763.7299999999996</v>
      </c>
      <c r="E3210" t="str">
        <f t="shared" si="300"/>
        <v>High</v>
      </c>
      <c r="F3210" t="str">
        <f t="shared" si="301"/>
        <v>High</v>
      </c>
      <c r="G3210">
        <v>0.08</v>
      </c>
      <c r="H3210">
        <f>D3210*G3210</f>
        <v>381.09839999999997</v>
      </c>
      <c r="I3210">
        <v>4</v>
      </c>
      <c r="J3210" s="1">
        <v>45145</v>
      </c>
      <c r="K3210" s="1">
        <v>45150</v>
      </c>
      <c r="L3210" t="s">
        <v>20</v>
      </c>
      <c r="M3210" t="str">
        <f t="shared" si="302"/>
        <v>Premium customer</v>
      </c>
      <c r="N3210" t="s">
        <v>32</v>
      </c>
      <c r="O3210">
        <v>1269.8499999999999</v>
      </c>
      <c r="P3210" t="s">
        <v>39</v>
      </c>
      <c r="Q3210">
        <f>D3210-H3210</f>
        <v>4382.6315999999997</v>
      </c>
      <c r="R3210" t="str">
        <f t="shared" si="303"/>
        <v>Good</v>
      </c>
      <c r="S3210" t="str">
        <f t="shared" si="304"/>
        <v>Good</v>
      </c>
      <c r="T3210" t="str">
        <f t="shared" si="305"/>
        <v>High Impact</v>
      </c>
    </row>
    <row r="3211" spans="1:20">
      <c r="A3211" t="s">
        <v>3247</v>
      </c>
      <c r="B3211" t="s">
        <v>30</v>
      </c>
      <c r="C3211" t="s">
        <v>25</v>
      </c>
      <c r="D3211">
        <v>191.57</v>
      </c>
      <c r="E3211" t="str">
        <f t="shared" si="300"/>
        <v>Low</v>
      </c>
      <c r="F3211" t="str">
        <f t="shared" si="301"/>
        <v>Low</v>
      </c>
      <c r="G3211">
        <v>0.24</v>
      </c>
      <c r="H3211">
        <f>D3211*G3211</f>
        <v>45.976799999999997</v>
      </c>
      <c r="I3211">
        <v>6</v>
      </c>
      <c r="J3211" s="1">
        <v>45297</v>
      </c>
      <c r="K3211" s="1">
        <v>45302</v>
      </c>
      <c r="L3211" t="s">
        <v>26</v>
      </c>
      <c r="M3211" t="str">
        <f t="shared" si="302"/>
        <v>Normal customer</v>
      </c>
      <c r="N3211" t="s">
        <v>21</v>
      </c>
      <c r="O3211">
        <v>41.27</v>
      </c>
      <c r="P3211" t="s">
        <v>22</v>
      </c>
      <c r="Q3211">
        <f>D3211-H3211</f>
        <v>145.5932</v>
      </c>
      <c r="R3211" t="str">
        <f t="shared" si="303"/>
        <v>Bad</v>
      </c>
      <c r="S3211" t="str">
        <f t="shared" si="304"/>
        <v>Bad</v>
      </c>
      <c r="T3211" t="str">
        <f t="shared" si="305"/>
        <v>Normal</v>
      </c>
    </row>
    <row r="3212" spans="1:20">
      <c r="A3212" t="s">
        <v>3248</v>
      </c>
      <c r="B3212" t="s">
        <v>30</v>
      </c>
      <c r="C3212" t="s">
        <v>25</v>
      </c>
      <c r="D3212">
        <v>1848.75</v>
      </c>
      <c r="E3212" t="str">
        <f t="shared" si="300"/>
        <v>High</v>
      </c>
      <c r="F3212" t="str">
        <f t="shared" si="301"/>
        <v>High</v>
      </c>
      <c r="G3212">
        <v>0.17</v>
      </c>
      <c r="H3212">
        <f>D3212*G3212</f>
        <v>314.28750000000002</v>
      </c>
      <c r="I3212">
        <v>1</v>
      </c>
      <c r="J3212" s="1">
        <v>44978</v>
      </c>
      <c r="K3212" s="1">
        <v>44985</v>
      </c>
      <c r="L3212" t="s">
        <v>20</v>
      </c>
      <c r="M3212" t="str">
        <f t="shared" si="302"/>
        <v>Premium customer</v>
      </c>
      <c r="N3212" t="s">
        <v>21</v>
      </c>
      <c r="O3212">
        <v>435.39</v>
      </c>
      <c r="P3212" t="s">
        <v>53</v>
      </c>
      <c r="Q3212">
        <f>D3212-H3212</f>
        <v>1534.4625000000001</v>
      </c>
      <c r="R3212" t="str">
        <f t="shared" si="303"/>
        <v>Good</v>
      </c>
      <c r="S3212" t="str">
        <f t="shared" si="304"/>
        <v>Good</v>
      </c>
      <c r="T3212" t="str">
        <f t="shared" si="305"/>
        <v>High Impact</v>
      </c>
    </row>
    <row r="3213" spans="1:20">
      <c r="A3213" t="s">
        <v>3249</v>
      </c>
      <c r="B3213" t="s">
        <v>24</v>
      </c>
      <c r="C3213" t="s">
        <v>41</v>
      </c>
      <c r="D3213">
        <v>4412.18</v>
      </c>
      <c r="E3213" t="str">
        <f t="shared" si="300"/>
        <v>High</v>
      </c>
      <c r="F3213" t="str">
        <f t="shared" si="301"/>
        <v>High</v>
      </c>
      <c r="G3213">
        <v>0.48</v>
      </c>
      <c r="H3213">
        <f>D3213*G3213</f>
        <v>2117.8463999999999</v>
      </c>
      <c r="I3213">
        <v>1</v>
      </c>
      <c r="J3213" s="1">
        <v>45125</v>
      </c>
      <c r="K3213" s="1">
        <v>45127</v>
      </c>
      <c r="L3213" t="s">
        <v>20</v>
      </c>
      <c r="M3213" t="str">
        <f t="shared" si="302"/>
        <v>Premium customer</v>
      </c>
      <c r="N3213" t="s">
        <v>32</v>
      </c>
      <c r="O3213">
        <v>1120.7</v>
      </c>
      <c r="P3213" t="s">
        <v>22</v>
      </c>
      <c r="Q3213">
        <f>D3213-H3213</f>
        <v>2294.3336000000004</v>
      </c>
      <c r="R3213" t="str">
        <f t="shared" si="303"/>
        <v>Good</v>
      </c>
      <c r="S3213" t="str">
        <f t="shared" si="304"/>
        <v>Good</v>
      </c>
      <c r="T3213" t="str">
        <f t="shared" si="305"/>
        <v>High Impact</v>
      </c>
    </row>
    <row r="3214" spans="1:20">
      <c r="A3214" t="s">
        <v>3250</v>
      </c>
      <c r="B3214" t="s">
        <v>46</v>
      </c>
      <c r="C3214" t="s">
        <v>38</v>
      </c>
      <c r="D3214">
        <v>496.17</v>
      </c>
      <c r="E3214" t="str">
        <f t="shared" si="300"/>
        <v>Low</v>
      </c>
      <c r="F3214" t="str">
        <f t="shared" si="301"/>
        <v>Low</v>
      </c>
      <c r="G3214">
        <v>0.24</v>
      </c>
      <c r="H3214">
        <f>D3214*G3214</f>
        <v>119.0808</v>
      </c>
      <c r="I3214">
        <v>8</v>
      </c>
      <c r="J3214" s="1">
        <v>45392</v>
      </c>
      <c r="K3214" s="1">
        <v>45397</v>
      </c>
      <c r="L3214" t="s">
        <v>20</v>
      </c>
      <c r="M3214" t="str">
        <f t="shared" si="302"/>
        <v>Normal customer</v>
      </c>
      <c r="N3214" t="s">
        <v>27</v>
      </c>
      <c r="O3214">
        <v>125.41</v>
      </c>
      <c r="P3214" t="s">
        <v>44</v>
      </c>
      <c r="Q3214">
        <f>D3214-H3214</f>
        <v>377.08920000000001</v>
      </c>
      <c r="R3214" t="str">
        <f t="shared" si="303"/>
        <v>Bad</v>
      </c>
      <c r="S3214" t="str">
        <f t="shared" si="304"/>
        <v>Bad</v>
      </c>
      <c r="T3214" t="str">
        <f t="shared" si="305"/>
        <v>Normal</v>
      </c>
    </row>
    <row r="3215" spans="1:20">
      <c r="A3215" t="s">
        <v>3251</v>
      </c>
      <c r="B3215" t="s">
        <v>24</v>
      </c>
      <c r="C3215" t="s">
        <v>41</v>
      </c>
      <c r="D3215">
        <v>1063.18</v>
      </c>
      <c r="E3215" t="str">
        <f t="shared" si="300"/>
        <v>High</v>
      </c>
      <c r="F3215" t="str">
        <f t="shared" si="301"/>
        <v>High</v>
      </c>
      <c r="G3215">
        <v>0.01</v>
      </c>
      <c r="H3215">
        <f>D3215*G3215</f>
        <v>10.6318</v>
      </c>
      <c r="I3215">
        <v>8</v>
      </c>
      <c r="J3215" s="1">
        <v>45427</v>
      </c>
      <c r="K3215" s="1">
        <v>45429</v>
      </c>
      <c r="L3215" t="s">
        <v>20</v>
      </c>
      <c r="M3215" t="str">
        <f t="shared" si="302"/>
        <v>Premium customer</v>
      </c>
      <c r="N3215" t="s">
        <v>21</v>
      </c>
      <c r="O3215">
        <v>55.08</v>
      </c>
      <c r="P3215" t="s">
        <v>22</v>
      </c>
      <c r="Q3215">
        <f>D3215-H3215</f>
        <v>1052.5482</v>
      </c>
      <c r="R3215" t="str">
        <f t="shared" si="303"/>
        <v>Bad</v>
      </c>
      <c r="S3215" t="str">
        <f t="shared" si="304"/>
        <v>Bad</v>
      </c>
      <c r="T3215" t="str">
        <f t="shared" si="305"/>
        <v>High Impact</v>
      </c>
    </row>
    <row r="3216" spans="1:20">
      <c r="A3216" t="s">
        <v>3252</v>
      </c>
      <c r="B3216" t="s">
        <v>30</v>
      </c>
      <c r="C3216" t="s">
        <v>31</v>
      </c>
      <c r="D3216">
        <v>4895.5200000000004</v>
      </c>
      <c r="E3216" t="str">
        <f t="shared" si="300"/>
        <v>High</v>
      </c>
      <c r="F3216" t="str">
        <f t="shared" si="301"/>
        <v>High</v>
      </c>
      <c r="G3216">
        <v>0.11</v>
      </c>
      <c r="H3216">
        <f>D3216*G3216</f>
        <v>538.50720000000001</v>
      </c>
      <c r="I3216">
        <v>9</v>
      </c>
      <c r="J3216" s="1">
        <v>45537</v>
      </c>
      <c r="K3216" s="1">
        <v>45539</v>
      </c>
      <c r="L3216" t="s">
        <v>20</v>
      </c>
      <c r="M3216" t="str">
        <f t="shared" si="302"/>
        <v>Premium customer</v>
      </c>
      <c r="N3216" t="s">
        <v>21</v>
      </c>
      <c r="O3216">
        <v>1067.0899999999999</v>
      </c>
      <c r="P3216" t="s">
        <v>22</v>
      </c>
      <c r="Q3216">
        <f>D3216-H3216</f>
        <v>4357.0128000000004</v>
      </c>
      <c r="R3216" t="str">
        <f t="shared" si="303"/>
        <v>Good</v>
      </c>
      <c r="S3216" t="str">
        <f t="shared" si="304"/>
        <v>Good</v>
      </c>
      <c r="T3216" t="str">
        <f t="shared" si="305"/>
        <v>High Impact</v>
      </c>
    </row>
    <row r="3217" spans="1:20">
      <c r="A3217" t="s">
        <v>3253</v>
      </c>
      <c r="B3217" t="s">
        <v>24</v>
      </c>
      <c r="C3217" t="s">
        <v>25</v>
      </c>
      <c r="D3217">
        <v>4251.72</v>
      </c>
      <c r="E3217" t="str">
        <f t="shared" si="300"/>
        <v>High</v>
      </c>
      <c r="F3217" t="str">
        <f t="shared" si="301"/>
        <v>High</v>
      </c>
      <c r="G3217">
        <v>0.22</v>
      </c>
      <c r="H3217">
        <f>D3217*G3217</f>
        <v>935.37840000000006</v>
      </c>
      <c r="I3217">
        <v>8</v>
      </c>
      <c r="J3217" s="1">
        <v>44994</v>
      </c>
      <c r="K3217" s="1">
        <v>44996</v>
      </c>
      <c r="L3217" t="s">
        <v>26</v>
      </c>
      <c r="M3217" t="str">
        <f t="shared" si="302"/>
        <v>Potential customer</v>
      </c>
      <c r="N3217" t="s">
        <v>27</v>
      </c>
      <c r="O3217">
        <v>1086.8800000000001</v>
      </c>
      <c r="P3217" t="s">
        <v>22</v>
      </c>
      <c r="Q3217">
        <f>D3217-H3217</f>
        <v>3316.3416000000002</v>
      </c>
      <c r="R3217" t="str">
        <f t="shared" si="303"/>
        <v>Good</v>
      </c>
      <c r="S3217" t="str">
        <f t="shared" si="304"/>
        <v>Good</v>
      </c>
      <c r="T3217" t="str">
        <f t="shared" si="305"/>
        <v>High Impact</v>
      </c>
    </row>
    <row r="3218" spans="1:20">
      <c r="A3218" t="s">
        <v>3254</v>
      </c>
      <c r="B3218" t="s">
        <v>18</v>
      </c>
      <c r="C3218" t="s">
        <v>25</v>
      </c>
      <c r="D3218">
        <v>4569.1099999999997</v>
      </c>
      <c r="E3218" t="str">
        <f t="shared" si="300"/>
        <v>High</v>
      </c>
      <c r="F3218" t="str">
        <f t="shared" si="301"/>
        <v>High</v>
      </c>
      <c r="G3218">
        <v>0.34</v>
      </c>
      <c r="H3218">
        <f>D3218*G3218</f>
        <v>1553.4974</v>
      </c>
      <c r="I3218">
        <v>2</v>
      </c>
      <c r="J3218" s="1">
        <v>45175</v>
      </c>
      <c r="K3218" s="1">
        <v>45182</v>
      </c>
      <c r="L3218" t="s">
        <v>20</v>
      </c>
      <c r="M3218" t="str">
        <f t="shared" si="302"/>
        <v>Premium customer</v>
      </c>
      <c r="N3218" t="s">
        <v>27</v>
      </c>
      <c r="O3218">
        <v>291.45</v>
      </c>
      <c r="P3218" t="s">
        <v>39</v>
      </c>
      <c r="Q3218">
        <f>D3218-H3218</f>
        <v>3015.6125999999995</v>
      </c>
      <c r="R3218" t="str">
        <f t="shared" si="303"/>
        <v>Bad</v>
      </c>
      <c r="S3218" t="str">
        <f t="shared" si="304"/>
        <v>Bad</v>
      </c>
      <c r="T3218" t="str">
        <f t="shared" si="305"/>
        <v>High Impact</v>
      </c>
    </row>
    <row r="3219" spans="1:20">
      <c r="A3219" t="s">
        <v>3255</v>
      </c>
      <c r="B3219" t="s">
        <v>24</v>
      </c>
      <c r="C3219" t="s">
        <v>31</v>
      </c>
      <c r="D3219">
        <v>796.56</v>
      </c>
      <c r="E3219" t="str">
        <f t="shared" si="300"/>
        <v>Low</v>
      </c>
      <c r="F3219" t="str">
        <f t="shared" si="301"/>
        <v>Midium</v>
      </c>
      <c r="G3219">
        <v>0.28000000000000003</v>
      </c>
      <c r="H3219">
        <f>D3219*G3219</f>
        <v>223.0368</v>
      </c>
      <c r="I3219">
        <v>5</v>
      </c>
      <c r="J3219" s="1">
        <v>45264</v>
      </c>
      <c r="K3219" s="1">
        <v>45266</v>
      </c>
      <c r="L3219" t="s">
        <v>26</v>
      </c>
      <c r="M3219" t="str">
        <f t="shared" si="302"/>
        <v>Normal customer</v>
      </c>
      <c r="N3219" t="s">
        <v>32</v>
      </c>
      <c r="O3219">
        <v>145.88999999999999</v>
      </c>
      <c r="P3219" t="s">
        <v>53</v>
      </c>
      <c r="Q3219">
        <f>D3219-H3219</f>
        <v>573.52319999999997</v>
      </c>
      <c r="R3219" t="str">
        <f t="shared" si="303"/>
        <v>Bad</v>
      </c>
      <c r="S3219" t="str">
        <f t="shared" si="304"/>
        <v>Bad</v>
      </c>
      <c r="T3219" t="str">
        <f t="shared" si="305"/>
        <v>High Impact</v>
      </c>
    </row>
    <row r="3220" spans="1:20">
      <c r="A3220" t="s">
        <v>3256</v>
      </c>
      <c r="B3220" t="s">
        <v>30</v>
      </c>
      <c r="C3220" t="s">
        <v>38</v>
      </c>
      <c r="D3220">
        <v>1135.45</v>
      </c>
      <c r="E3220" t="str">
        <f t="shared" si="300"/>
        <v>High</v>
      </c>
      <c r="F3220" t="str">
        <f t="shared" si="301"/>
        <v>High</v>
      </c>
      <c r="G3220">
        <v>0.42</v>
      </c>
      <c r="H3220">
        <f>D3220*G3220</f>
        <v>476.88900000000001</v>
      </c>
      <c r="I3220">
        <v>8</v>
      </c>
      <c r="J3220" s="1">
        <v>45376</v>
      </c>
      <c r="K3220" s="1">
        <v>45380</v>
      </c>
      <c r="L3220" t="s">
        <v>36</v>
      </c>
      <c r="M3220" t="str">
        <f t="shared" si="302"/>
        <v>Normal customer</v>
      </c>
      <c r="N3220" t="s">
        <v>32</v>
      </c>
      <c r="O3220">
        <v>105.59</v>
      </c>
      <c r="P3220" t="s">
        <v>44</v>
      </c>
      <c r="Q3220">
        <f>D3220-H3220</f>
        <v>658.56100000000004</v>
      </c>
      <c r="R3220" t="str">
        <f t="shared" si="303"/>
        <v>Bad</v>
      </c>
      <c r="S3220" t="str">
        <f t="shared" si="304"/>
        <v>Bad</v>
      </c>
      <c r="T3220" t="str">
        <f t="shared" si="305"/>
        <v>High Impact</v>
      </c>
    </row>
    <row r="3221" spans="1:20">
      <c r="A3221" t="s">
        <v>3257</v>
      </c>
      <c r="B3221" t="s">
        <v>24</v>
      </c>
      <c r="C3221" t="s">
        <v>25</v>
      </c>
      <c r="D3221">
        <v>3066.54</v>
      </c>
      <c r="E3221" t="str">
        <f t="shared" si="300"/>
        <v>High</v>
      </c>
      <c r="F3221" t="str">
        <f t="shared" si="301"/>
        <v>High</v>
      </c>
      <c r="G3221">
        <v>0.41</v>
      </c>
      <c r="H3221">
        <f>D3221*G3221</f>
        <v>1257.2813999999998</v>
      </c>
      <c r="I3221">
        <v>9</v>
      </c>
      <c r="J3221" s="1">
        <v>45017</v>
      </c>
      <c r="K3221" s="1">
        <v>45023</v>
      </c>
      <c r="L3221" t="s">
        <v>20</v>
      </c>
      <c r="M3221" t="str">
        <f t="shared" si="302"/>
        <v>Premium customer</v>
      </c>
      <c r="N3221" t="s">
        <v>27</v>
      </c>
      <c r="O3221">
        <v>316.45999999999998</v>
      </c>
      <c r="P3221" t="s">
        <v>53</v>
      </c>
      <c r="Q3221">
        <f>D3221-H3221</f>
        <v>1809.2586000000001</v>
      </c>
      <c r="R3221" t="str">
        <f t="shared" si="303"/>
        <v>Good</v>
      </c>
      <c r="S3221" t="str">
        <f t="shared" si="304"/>
        <v>Good</v>
      </c>
      <c r="T3221" t="str">
        <f t="shared" si="305"/>
        <v>High Impact</v>
      </c>
    </row>
    <row r="3222" spans="1:20">
      <c r="A3222" t="s">
        <v>3258</v>
      </c>
      <c r="B3222" t="s">
        <v>46</v>
      </c>
      <c r="C3222" t="s">
        <v>19</v>
      </c>
      <c r="D3222">
        <v>2558.52</v>
      </c>
      <c r="E3222" t="str">
        <f t="shared" si="300"/>
        <v>High</v>
      </c>
      <c r="F3222" t="str">
        <f t="shared" si="301"/>
        <v>High</v>
      </c>
      <c r="G3222">
        <v>0.3</v>
      </c>
      <c r="H3222">
        <f>D3222*G3222</f>
        <v>767.55599999999993</v>
      </c>
      <c r="I3222">
        <v>6</v>
      </c>
      <c r="J3222" s="1">
        <v>45542</v>
      </c>
      <c r="K3222" s="1">
        <v>45543</v>
      </c>
      <c r="L3222" t="s">
        <v>36</v>
      </c>
      <c r="M3222" t="str">
        <f t="shared" si="302"/>
        <v>Normal customer</v>
      </c>
      <c r="N3222" t="s">
        <v>32</v>
      </c>
      <c r="O3222">
        <v>666.58</v>
      </c>
      <c r="P3222" t="s">
        <v>22</v>
      </c>
      <c r="Q3222">
        <f>D3222-H3222</f>
        <v>1790.9639999999999</v>
      </c>
      <c r="R3222" t="str">
        <f t="shared" si="303"/>
        <v>Good</v>
      </c>
      <c r="S3222" t="str">
        <f t="shared" si="304"/>
        <v>Good</v>
      </c>
      <c r="T3222" t="str">
        <f t="shared" si="305"/>
        <v>High Impact</v>
      </c>
    </row>
    <row r="3223" spans="1:20">
      <c r="A3223" t="s">
        <v>3259</v>
      </c>
      <c r="B3223" t="s">
        <v>24</v>
      </c>
      <c r="C3223" t="s">
        <v>19</v>
      </c>
      <c r="D3223">
        <v>1562.67</v>
      </c>
      <c r="E3223" t="str">
        <f t="shared" si="300"/>
        <v>High</v>
      </c>
      <c r="F3223" t="str">
        <f t="shared" si="301"/>
        <v>High</v>
      </c>
      <c r="G3223">
        <v>0.28999999999999998</v>
      </c>
      <c r="H3223">
        <f>D3223*G3223</f>
        <v>453.17430000000002</v>
      </c>
      <c r="I3223">
        <v>4</v>
      </c>
      <c r="J3223" s="1">
        <v>45223</v>
      </c>
      <c r="K3223" s="1">
        <v>45228</v>
      </c>
      <c r="L3223" t="s">
        <v>36</v>
      </c>
      <c r="M3223" t="str">
        <f t="shared" si="302"/>
        <v>Normal customer</v>
      </c>
      <c r="N3223" t="s">
        <v>32</v>
      </c>
      <c r="O3223">
        <v>257.79000000000002</v>
      </c>
      <c r="P3223" t="s">
        <v>22</v>
      </c>
      <c r="Q3223">
        <f>D3223-H3223</f>
        <v>1109.4956999999999</v>
      </c>
      <c r="R3223" t="str">
        <f t="shared" si="303"/>
        <v>Bad</v>
      </c>
      <c r="S3223" t="str">
        <f t="shared" si="304"/>
        <v>Bad</v>
      </c>
      <c r="T3223" t="str">
        <f t="shared" si="305"/>
        <v>High Impact</v>
      </c>
    </row>
    <row r="3224" spans="1:20">
      <c r="A3224" t="s">
        <v>3260</v>
      </c>
      <c r="B3224" t="s">
        <v>46</v>
      </c>
      <c r="C3224" t="s">
        <v>38</v>
      </c>
      <c r="D3224">
        <v>4430.8500000000004</v>
      </c>
      <c r="E3224" t="str">
        <f t="shared" si="300"/>
        <v>High</v>
      </c>
      <c r="F3224" t="str">
        <f t="shared" si="301"/>
        <v>High</v>
      </c>
      <c r="G3224">
        <v>0.14000000000000001</v>
      </c>
      <c r="H3224">
        <f>D3224*G3224</f>
        <v>620.31900000000007</v>
      </c>
      <c r="I3224">
        <v>9</v>
      </c>
      <c r="J3224" s="1">
        <v>45277</v>
      </c>
      <c r="K3224" s="1">
        <v>45284</v>
      </c>
      <c r="L3224" t="s">
        <v>20</v>
      </c>
      <c r="M3224" t="str">
        <f t="shared" si="302"/>
        <v>Premium customer</v>
      </c>
      <c r="N3224" t="s">
        <v>32</v>
      </c>
      <c r="O3224">
        <v>425.99</v>
      </c>
      <c r="P3224" t="s">
        <v>28</v>
      </c>
      <c r="Q3224">
        <f>D3224-H3224</f>
        <v>3810.5310000000004</v>
      </c>
      <c r="R3224" t="str">
        <f t="shared" si="303"/>
        <v>Good</v>
      </c>
      <c r="S3224" t="str">
        <f t="shared" si="304"/>
        <v>Good</v>
      </c>
      <c r="T3224" t="str">
        <f t="shared" si="305"/>
        <v>High Impact</v>
      </c>
    </row>
    <row r="3225" spans="1:20">
      <c r="A3225" t="s">
        <v>3261</v>
      </c>
      <c r="B3225" t="s">
        <v>18</v>
      </c>
      <c r="C3225" t="s">
        <v>31</v>
      </c>
      <c r="D3225">
        <v>4516.8</v>
      </c>
      <c r="E3225" t="str">
        <f t="shared" si="300"/>
        <v>High</v>
      </c>
      <c r="F3225" t="str">
        <f t="shared" si="301"/>
        <v>High</v>
      </c>
      <c r="G3225">
        <v>0.48</v>
      </c>
      <c r="H3225">
        <f>D3225*G3225</f>
        <v>2168.0639999999999</v>
      </c>
      <c r="I3225">
        <v>4</v>
      </c>
      <c r="J3225" s="1">
        <v>45543</v>
      </c>
      <c r="K3225" s="1">
        <v>45548</v>
      </c>
      <c r="L3225" t="s">
        <v>36</v>
      </c>
      <c r="M3225" t="str">
        <f t="shared" si="302"/>
        <v>Normal customer</v>
      </c>
      <c r="N3225" t="s">
        <v>21</v>
      </c>
      <c r="O3225">
        <v>1068.3499999999999</v>
      </c>
      <c r="P3225" t="s">
        <v>22</v>
      </c>
      <c r="Q3225">
        <f>D3225-H3225</f>
        <v>2348.7360000000003</v>
      </c>
      <c r="R3225" t="str">
        <f t="shared" si="303"/>
        <v>Good</v>
      </c>
      <c r="S3225" t="str">
        <f t="shared" si="304"/>
        <v>Good</v>
      </c>
      <c r="T3225" t="str">
        <f t="shared" si="305"/>
        <v>High Impact</v>
      </c>
    </row>
    <row r="3226" spans="1:20">
      <c r="A3226" t="s">
        <v>3262</v>
      </c>
      <c r="B3226" t="s">
        <v>46</v>
      </c>
      <c r="C3226" t="s">
        <v>41</v>
      </c>
      <c r="D3226">
        <v>1529.25</v>
      </c>
      <c r="E3226" t="str">
        <f t="shared" si="300"/>
        <v>High</v>
      </c>
      <c r="F3226" t="str">
        <f t="shared" si="301"/>
        <v>High</v>
      </c>
      <c r="G3226">
        <v>0.04</v>
      </c>
      <c r="H3226">
        <f>D3226*G3226</f>
        <v>61.17</v>
      </c>
      <c r="I3226">
        <v>6</v>
      </c>
      <c r="J3226" s="1">
        <v>45152</v>
      </c>
      <c r="K3226" s="1">
        <v>45157</v>
      </c>
      <c r="L3226" t="s">
        <v>26</v>
      </c>
      <c r="M3226" t="str">
        <f t="shared" si="302"/>
        <v>Potential customer</v>
      </c>
      <c r="N3226" t="s">
        <v>21</v>
      </c>
      <c r="O3226">
        <v>417.28</v>
      </c>
      <c r="P3226" t="s">
        <v>28</v>
      </c>
      <c r="Q3226">
        <f>D3226-H3226</f>
        <v>1468.08</v>
      </c>
      <c r="R3226" t="str">
        <f t="shared" si="303"/>
        <v>Good</v>
      </c>
      <c r="S3226" t="str">
        <f t="shared" si="304"/>
        <v>Good</v>
      </c>
      <c r="T3226" t="str">
        <f t="shared" si="305"/>
        <v>High Impact</v>
      </c>
    </row>
    <row r="3227" spans="1:20">
      <c r="A3227" t="s">
        <v>3263</v>
      </c>
      <c r="B3227" t="s">
        <v>24</v>
      </c>
      <c r="C3227" t="s">
        <v>38</v>
      </c>
      <c r="D3227">
        <v>863.19</v>
      </c>
      <c r="E3227" t="str">
        <f t="shared" si="300"/>
        <v>Low</v>
      </c>
      <c r="F3227" t="str">
        <f t="shared" si="301"/>
        <v>Midium</v>
      </c>
      <c r="G3227">
        <v>0.2</v>
      </c>
      <c r="H3227">
        <f>D3227*G3227</f>
        <v>172.63800000000003</v>
      </c>
      <c r="I3227">
        <v>5</v>
      </c>
      <c r="J3227" s="1">
        <v>45189</v>
      </c>
      <c r="K3227" s="1">
        <v>45191</v>
      </c>
      <c r="L3227" t="s">
        <v>26</v>
      </c>
      <c r="M3227" t="str">
        <f t="shared" si="302"/>
        <v>Normal customer</v>
      </c>
      <c r="N3227" t="s">
        <v>27</v>
      </c>
      <c r="O3227">
        <v>189.66</v>
      </c>
      <c r="P3227" t="s">
        <v>33</v>
      </c>
      <c r="Q3227">
        <f>D3227-H3227</f>
        <v>690.55200000000002</v>
      </c>
      <c r="R3227" t="str">
        <f t="shared" si="303"/>
        <v>Bad</v>
      </c>
      <c r="S3227" t="str">
        <f t="shared" si="304"/>
        <v>Bad</v>
      </c>
      <c r="T3227" t="str">
        <f t="shared" si="305"/>
        <v>Normal</v>
      </c>
    </row>
    <row r="3228" spans="1:20">
      <c r="A3228" t="s">
        <v>3264</v>
      </c>
      <c r="B3228" t="s">
        <v>30</v>
      </c>
      <c r="C3228" t="s">
        <v>41</v>
      </c>
      <c r="D3228">
        <v>830.55</v>
      </c>
      <c r="E3228" t="str">
        <f t="shared" si="300"/>
        <v>Low</v>
      </c>
      <c r="F3228" t="str">
        <f t="shared" si="301"/>
        <v>Midium</v>
      </c>
      <c r="G3228">
        <v>0.33</v>
      </c>
      <c r="H3228">
        <f>D3228*G3228</f>
        <v>274.08150000000001</v>
      </c>
      <c r="I3228">
        <v>1</v>
      </c>
      <c r="J3228" s="1">
        <v>45495</v>
      </c>
      <c r="K3228" s="1">
        <v>45498</v>
      </c>
      <c r="L3228" t="s">
        <v>36</v>
      </c>
      <c r="M3228" t="str">
        <f t="shared" si="302"/>
        <v>Normal customer</v>
      </c>
      <c r="N3228" t="s">
        <v>32</v>
      </c>
      <c r="O3228">
        <v>232.72</v>
      </c>
      <c r="P3228" t="s">
        <v>53</v>
      </c>
      <c r="Q3228">
        <f>D3228-H3228</f>
        <v>556.46849999999995</v>
      </c>
      <c r="R3228" t="str">
        <f t="shared" si="303"/>
        <v>Bad</v>
      </c>
      <c r="S3228" t="str">
        <f t="shared" si="304"/>
        <v>Bad</v>
      </c>
      <c r="T3228" t="str">
        <f t="shared" si="305"/>
        <v>High Impact</v>
      </c>
    </row>
    <row r="3229" spans="1:20">
      <c r="A3229" t="s">
        <v>3265</v>
      </c>
      <c r="B3229" t="s">
        <v>46</v>
      </c>
      <c r="C3229" t="s">
        <v>38</v>
      </c>
      <c r="D3229">
        <v>2473.6799999999998</v>
      </c>
      <c r="E3229" t="str">
        <f t="shared" si="300"/>
        <v>High</v>
      </c>
      <c r="F3229" t="str">
        <f t="shared" si="301"/>
        <v>High</v>
      </c>
      <c r="G3229">
        <v>0.47</v>
      </c>
      <c r="H3229">
        <f>D3229*G3229</f>
        <v>1162.6295999999998</v>
      </c>
      <c r="I3229">
        <v>4</v>
      </c>
      <c r="J3229" s="1">
        <v>45611</v>
      </c>
      <c r="K3229" s="1">
        <v>45618</v>
      </c>
      <c r="L3229" t="s">
        <v>20</v>
      </c>
      <c r="M3229" t="str">
        <f t="shared" si="302"/>
        <v>Premium customer</v>
      </c>
      <c r="N3229" t="s">
        <v>21</v>
      </c>
      <c r="O3229">
        <v>300.85000000000002</v>
      </c>
      <c r="P3229" t="s">
        <v>44</v>
      </c>
      <c r="Q3229">
        <f>D3229-H3229</f>
        <v>1311.0504000000001</v>
      </c>
      <c r="R3229" t="str">
        <f t="shared" si="303"/>
        <v>Good</v>
      </c>
      <c r="S3229" t="str">
        <f t="shared" si="304"/>
        <v>Good</v>
      </c>
      <c r="T3229" t="str">
        <f t="shared" si="305"/>
        <v>High Impact</v>
      </c>
    </row>
    <row r="3230" spans="1:20">
      <c r="A3230" t="s">
        <v>3266</v>
      </c>
      <c r="B3230" t="s">
        <v>18</v>
      </c>
      <c r="C3230" t="s">
        <v>19</v>
      </c>
      <c r="D3230">
        <v>751.3</v>
      </c>
      <c r="E3230" t="str">
        <f t="shared" si="300"/>
        <v>Low</v>
      </c>
      <c r="F3230" t="str">
        <f t="shared" si="301"/>
        <v>Midium</v>
      </c>
      <c r="G3230">
        <v>0.25</v>
      </c>
      <c r="H3230">
        <f>D3230*G3230</f>
        <v>187.82499999999999</v>
      </c>
      <c r="I3230">
        <v>3</v>
      </c>
      <c r="J3230" s="1">
        <v>45052</v>
      </c>
      <c r="K3230" s="1">
        <v>45053</v>
      </c>
      <c r="L3230" t="s">
        <v>36</v>
      </c>
      <c r="M3230" t="str">
        <f t="shared" si="302"/>
        <v>Normal customer</v>
      </c>
      <c r="N3230" t="s">
        <v>21</v>
      </c>
      <c r="O3230">
        <v>118.85</v>
      </c>
      <c r="P3230" t="s">
        <v>22</v>
      </c>
      <c r="Q3230">
        <f>D3230-H3230</f>
        <v>563.47499999999991</v>
      </c>
      <c r="R3230" t="str">
        <f t="shared" si="303"/>
        <v>Bad</v>
      </c>
      <c r="S3230" t="str">
        <f t="shared" si="304"/>
        <v>Bad</v>
      </c>
      <c r="T3230" t="str">
        <f t="shared" si="305"/>
        <v>Normal</v>
      </c>
    </row>
    <row r="3231" spans="1:20">
      <c r="A3231" t="s">
        <v>3267</v>
      </c>
      <c r="B3231" t="s">
        <v>46</v>
      </c>
      <c r="C3231" t="s">
        <v>31</v>
      </c>
      <c r="D3231">
        <v>2419.37</v>
      </c>
      <c r="E3231" t="str">
        <f t="shared" si="300"/>
        <v>High</v>
      </c>
      <c r="F3231" t="str">
        <f t="shared" si="301"/>
        <v>High</v>
      </c>
      <c r="G3231">
        <v>0.45</v>
      </c>
      <c r="H3231">
        <f>D3231*G3231</f>
        <v>1088.7165</v>
      </c>
      <c r="I3231">
        <v>8</v>
      </c>
      <c r="J3231" s="1">
        <v>45019</v>
      </c>
      <c r="K3231" s="1">
        <v>45022</v>
      </c>
      <c r="L3231" t="s">
        <v>20</v>
      </c>
      <c r="M3231" t="str">
        <f t="shared" si="302"/>
        <v>Premium customer</v>
      </c>
      <c r="N3231" t="s">
        <v>32</v>
      </c>
      <c r="O3231">
        <v>184.68</v>
      </c>
      <c r="P3231" t="s">
        <v>44</v>
      </c>
      <c r="Q3231">
        <f>D3231-H3231</f>
        <v>1330.6534999999999</v>
      </c>
      <c r="R3231" t="str">
        <f t="shared" si="303"/>
        <v>Bad</v>
      </c>
      <c r="S3231" t="str">
        <f t="shared" si="304"/>
        <v>Bad</v>
      </c>
      <c r="T3231" t="str">
        <f t="shared" si="305"/>
        <v>High Impact</v>
      </c>
    </row>
    <row r="3232" spans="1:20">
      <c r="A3232" t="s">
        <v>3268</v>
      </c>
      <c r="B3232" t="s">
        <v>46</v>
      </c>
      <c r="C3232" t="s">
        <v>19</v>
      </c>
      <c r="D3232">
        <v>2363.48</v>
      </c>
      <c r="E3232" t="str">
        <f t="shared" si="300"/>
        <v>High</v>
      </c>
      <c r="F3232" t="str">
        <f t="shared" si="301"/>
        <v>High</v>
      </c>
      <c r="G3232">
        <v>0.05</v>
      </c>
      <c r="H3232">
        <f>D3232*G3232</f>
        <v>118.17400000000001</v>
      </c>
      <c r="I3232">
        <v>7</v>
      </c>
      <c r="J3232" s="1">
        <v>45047</v>
      </c>
      <c r="K3232" s="1">
        <v>45050</v>
      </c>
      <c r="L3232" t="s">
        <v>36</v>
      </c>
      <c r="M3232" t="str">
        <f t="shared" si="302"/>
        <v>Normal customer</v>
      </c>
      <c r="N3232" t="s">
        <v>32</v>
      </c>
      <c r="O3232">
        <v>161.53</v>
      </c>
      <c r="P3232" t="s">
        <v>39</v>
      </c>
      <c r="Q3232">
        <f>D3232-H3232</f>
        <v>2245.306</v>
      </c>
      <c r="R3232" t="str">
        <f t="shared" si="303"/>
        <v>Bad</v>
      </c>
      <c r="S3232" t="str">
        <f t="shared" si="304"/>
        <v>Bad</v>
      </c>
      <c r="T3232" t="str">
        <f t="shared" si="305"/>
        <v>High Impact</v>
      </c>
    </row>
    <row r="3233" spans="1:20">
      <c r="A3233" t="s">
        <v>3269</v>
      </c>
      <c r="B3233" t="s">
        <v>46</v>
      </c>
      <c r="C3233" t="s">
        <v>31</v>
      </c>
      <c r="D3233">
        <v>4432.1400000000003</v>
      </c>
      <c r="E3233" t="str">
        <f t="shared" si="300"/>
        <v>High</v>
      </c>
      <c r="F3233" t="str">
        <f t="shared" si="301"/>
        <v>High</v>
      </c>
      <c r="G3233">
        <v>0.27</v>
      </c>
      <c r="H3233">
        <f>D3233*G3233</f>
        <v>1196.6778000000002</v>
      </c>
      <c r="I3233">
        <v>1</v>
      </c>
      <c r="J3233" s="1">
        <v>45151</v>
      </c>
      <c r="K3233" s="1">
        <v>45156</v>
      </c>
      <c r="L3233" t="s">
        <v>20</v>
      </c>
      <c r="M3233" t="str">
        <f t="shared" si="302"/>
        <v>Premium customer</v>
      </c>
      <c r="N3233" t="s">
        <v>32</v>
      </c>
      <c r="O3233">
        <v>668.36</v>
      </c>
      <c r="P3233" t="s">
        <v>33</v>
      </c>
      <c r="Q3233">
        <f>D3233-H3233</f>
        <v>3235.4621999999999</v>
      </c>
      <c r="R3233" t="str">
        <f t="shared" si="303"/>
        <v>Good</v>
      </c>
      <c r="S3233" t="str">
        <f t="shared" si="304"/>
        <v>Good</v>
      </c>
      <c r="T3233" t="str">
        <f t="shared" si="305"/>
        <v>High Impact</v>
      </c>
    </row>
    <row r="3234" spans="1:20">
      <c r="A3234" t="s">
        <v>3270</v>
      </c>
      <c r="B3234" t="s">
        <v>18</v>
      </c>
      <c r="C3234" t="s">
        <v>41</v>
      </c>
      <c r="D3234">
        <v>1551.43</v>
      </c>
      <c r="E3234" t="str">
        <f t="shared" si="300"/>
        <v>High</v>
      </c>
      <c r="F3234" t="str">
        <f t="shared" si="301"/>
        <v>High</v>
      </c>
      <c r="G3234">
        <v>0.16</v>
      </c>
      <c r="H3234">
        <f>D3234*G3234</f>
        <v>248.22880000000001</v>
      </c>
      <c r="I3234">
        <v>8</v>
      </c>
      <c r="J3234" s="1">
        <v>45441</v>
      </c>
      <c r="K3234" s="1">
        <v>45444</v>
      </c>
      <c r="L3234" t="s">
        <v>36</v>
      </c>
      <c r="M3234" t="str">
        <f t="shared" si="302"/>
        <v>Normal customer</v>
      </c>
      <c r="N3234" t="s">
        <v>21</v>
      </c>
      <c r="O3234">
        <v>342.15</v>
      </c>
      <c r="P3234" t="s">
        <v>53</v>
      </c>
      <c r="Q3234">
        <f>D3234-H3234</f>
        <v>1303.2012</v>
      </c>
      <c r="R3234" t="str">
        <f t="shared" si="303"/>
        <v>Good</v>
      </c>
      <c r="S3234" t="str">
        <f t="shared" si="304"/>
        <v>Good</v>
      </c>
      <c r="T3234" t="str">
        <f t="shared" si="305"/>
        <v>High Impact</v>
      </c>
    </row>
    <row r="3235" spans="1:20">
      <c r="A3235" t="s">
        <v>3271</v>
      </c>
      <c r="B3235" t="s">
        <v>24</v>
      </c>
      <c r="C3235" t="s">
        <v>38</v>
      </c>
      <c r="D3235">
        <v>2847.2</v>
      </c>
      <c r="E3235" t="str">
        <f t="shared" si="300"/>
        <v>High</v>
      </c>
      <c r="F3235" t="str">
        <f t="shared" si="301"/>
        <v>High</v>
      </c>
      <c r="G3235">
        <v>0.4</v>
      </c>
      <c r="H3235">
        <f>D3235*G3235</f>
        <v>1138.8799999999999</v>
      </c>
      <c r="I3235">
        <v>7</v>
      </c>
      <c r="J3235" s="1">
        <v>45030</v>
      </c>
      <c r="K3235" s="1">
        <v>45034</v>
      </c>
      <c r="L3235" t="s">
        <v>20</v>
      </c>
      <c r="M3235" t="str">
        <f t="shared" si="302"/>
        <v>Premium customer</v>
      </c>
      <c r="N3235" t="s">
        <v>27</v>
      </c>
      <c r="O3235">
        <v>679.26</v>
      </c>
      <c r="P3235" t="s">
        <v>53</v>
      </c>
      <c r="Q3235">
        <f>D3235-H3235</f>
        <v>1708.32</v>
      </c>
      <c r="R3235" t="str">
        <f t="shared" si="303"/>
        <v>Good</v>
      </c>
      <c r="S3235" t="str">
        <f t="shared" si="304"/>
        <v>Good</v>
      </c>
      <c r="T3235" t="str">
        <f t="shared" si="305"/>
        <v>High Impact</v>
      </c>
    </row>
    <row r="3236" spans="1:20">
      <c r="A3236" t="s">
        <v>3272</v>
      </c>
      <c r="B3236" t="s">
        <v>46</v>
      </c>
      <c r="C3236" t="s">
        <v>25</v>
      </c>
      <c r="D3236">
        <v>3743.15</v>
      </c>
      <c r="E3236" t="str">
        <f t="shared" si="300"/>
        <v>High</v>
      </c>
      <c r="F3236" t="str">
        <f t="shared" si="301"/>
        <v>High</v>
      </c>
      <c r="G3236">
        <v>0.22</v>
      </c>
      <c r="H3236">
        <f>D3236*G3236</f>
        <v>823.49300000000005</v>
      </c>
      <c r="I3236">
        <v>2</v>
      </c>
      <c r="J3236" s="1">
        <v>45598</v>
      </c>
      <c r="K3236" s="1">
        <v>45601</v>
      </c>
      <c r="L3236" t="s">
        <v>36</v>
      </c>
      <c r="M3236" t="str">
        <f t="shared" si="302"/>
        <v>Normal customer</v>
      </c>
      <c r="N3236" t="s">
        <v>21</v>
      </c>
      <c r="O3236">
        <v>328.32</v>
      </c>
      <c r="P3236" t="s">
        <v>28</v>
      </c>
      <c r="Q3236">
        <f>D3236-H3236</f>
        <v>2919.6570000000002</v>
      </c>
      <c r="R3236" t="str">
        <f t="shared" si="303"/>
        <v>Good</v>
      </c>
      <c r="S3236" t="str">
        <f t="shared" si="304"/>
        <v>Good</v>
      </c>
      <c r="T3236" t="str">
        <f t="shared" si="305"/>
        <v>High Impact</v>
      </c>
    </row>
    <row r="3237" spans="1:20">
      <c r="A3237" t="s">
        <v>3273</v>
      </c>
      <c r="B3237" t="s">
        <v>46</v>
      </c>
      <c r="C3237" t="s">
        <v>25</v>
      </c>
      <c r="D3237">
        <v>3019.98</v>
      </c>
      <c r="E3237" t="str">
        <f t="shared" si="300"/>
        <v>High</v>
      </c>
      <c r="F3237" t="str">
        <f t="shared" si="301"/>
        <v>High</v>
      </c>
      <c r="G3237">
        <v>0.24</v>
      </c>
      <c r="H3237">
        <f>D3237*G3237</f>
        <v>724.79520000000002</v>
      </c>
      <c r="I3237">
        <v>4</v>
      </c>
      <c r="J3237" s="1">
        <v>45649</v>
      </c>
      <c r="K3237" s="1">
        <v>45652</v>
      </c>
      <c r="L3237" t="s">
        <v>20</v>
      </c>
      <c r="M3237" t="str">
        <f t="shared" si="302"/>
        <v>Premium customer</v>
      </c>
      <c r="N3237" t="s">
        <v>27</v>
      </c>
      <c r="O3237">
        <v>614.37</v>
      </c>
      <c r="P3237" t="s">
        <v>44</v>
      </c>
      <c r="Q3237">
        <f>D3237-H3237</f>
        <v>2295.1848</v>
      </c>
      <c r="R3237" t="str">
        <f t="shared" si="303"/>
        <v>Good</v>
      </c>
      <c r="S3237" t="str">
        <f t="shared" si="304"/>
        <v>Good</v>
      </c>
      <c r="T3237" t="str">
        <f t="shared" si="305"/>
        <v>High Impact</v>
      </c>
    </row>
    <row r="3238" spans="1:20">
      <c r="A3238" t="s">
        <v>3274</v>
      </c>
      <c r="B3238" t="s">
        <v>30</v>
      </c>
      <c r="C3238" t="s">
        <v>31</v>
      </c>
      <c r="D3238">
        <v>4774.93</v>
      </c>
      <c r="E3238" t="str">
        <f t="shared" si="300"/>
        <v>High</v>
      </c>
      <c r="F3238" t="str">
        <f t="shared" si="301"/>
        <v>High</v>
      </c>
      <c r="G3238">
        <v>0.03</v>
      </c>
      <c r="H3238">
        <f>D3238*G3238</f>
        <v>143.24790000000002</v>
      </c>
      <c r="I3238">
        <v>2</v>
      </c>
      <c r="J3238" s="1">
        <v>45250</v>
      </c>
      <c r="K3238" s="1">
        <v>45255</v>
      </c>
      <c r="L3238" t="s">
        <v>26</v>
      </c>
      <c r="M3238" t="str">
        <f t="shared" si="302"/>
        <v>Potential customer</v>
      </c>
      <c r="N3238" t="s">
        <v>21</v>
      </c>
      <c r="O3238">
        <v>865.42</v>
      </c>
      <c r="P3238" t="s">
        <v>22</v>
      </c>
      <c r="Q3238">
        <f>D3238-H3238</f>
        <v>4631.6821</v>
      </c>
      <c r="R3238" t="str">
        <f t="shared" si="303"/>
        <v>Good</v>
      </c>
      <c r="S3238" t="str">
        <f t="shared" si="304"/>
        <v>Good</v>
      </c>
      <c r="T3238" t="str">
        <f t="shared" si="305"/>
        <v>High Impact</v>
      </c>
    </row>
    <row r="3239" spans="1:20">
      <c r="A3239" t="s">
        <v>3275</v>
      </c>
      <c r="B3239" t="s">
        <v>18</v>
      </c>
      <c r="C3239" t="s">
        <v>31</v>
      </c>
      <c r="D3239">
        <v>3051.16</v>
      </c>
      <c r="E3239" t="str">
        <f t="shared" si="300"/>
        <v>High</v>
      </c>
      <c r="F3239" t="str">
        <f t="shared" si="301"/>
        <v>High</v>
      </c>
      <c r="G3239">
        <v>0.22</v>
      </c>
      <c r="H3239">
        <f>D3239*G3239</f>
        <v>671.25519999999995</v>
      </c>
      <c r="I3239">
        <v>9</v>
      </c>
      <c r="J3239" s="1">
        <v>45320</v>
      </c>
      <c r="K3239" s="1">
        <v>45323</v>
      </c>
      <c r="L3239" t="s">
        <v>26</v>
      </c>
      <c r="M3239" t="str">
        <f t="shared" si="302"/>
        <v>Potential customer</v>
      </c>
      <c r="N3239" t="s">
        <v>21</v>
      </c>
      <c r="O3239">
        <v>768.81</v>
      </c>
      <c r="P3239" t="s">
        <v>33</v>
      </c>
      <c r="Q3239">
        <f>D3239-H3239</f>
        <v>2379.9047999999998</v>
      </c>
      <c r="R3239" t="str">
        <f t="shared" si="303"/>
        <v>Good</v>
      </c>
      <c r="S3239" t="str">
        <f t="shared" si="304"/>
        <v>Good</v>
      </c>
      <c r="T3239" t="str">
        <f t="shared" si="305"/>
        <v>High Impact</v>
      </c>
    </row>
    <row r="3240" spans="1:20">
      <c r="A3240" t="s">
        <v>3276</v>
      </c>
      <c r="B3240" t="s">
        <v>46</v>
      </c>
      <c r="C3240" t="s">
        <v>19</v>
      </c>
      <c r="D3240">
        <v>4519.12</v>
      </c>
      <c r="E3240" t="str">
        <f t="shared" si="300"/>
        <v>High</v>
      </c>
      <c r="F3240" t="str">
        <f t="shared" si="301"/>
        <v>High</v>
      </c>
      <c r="G3240">
        <v>0.04</v>
      </c>
      <c r="H3240">
        <f>D3240*G3240</f>
        <v>180.76480000000001</v>
      </c>
      <c r="I3240">
        <v>8</v>
      </c>
      <c r="J3240" s="1">
        <v>45265</v>
      </c>
      <c r="K3240" s="1">
        <v>45267</v>
      </c>
      <c r="L3240" t="s">
        <v>20</v>
      </c>
      <c r="M3240" t="str">
        <f t="shared" si="302"/>
        <v>Premium customer</v>
      </c>
      <c r="N3240" t="s">
        <v>32</v>
      </c>
      <c r="O3240">
        <v>1049.22</v>
      </c>
      <c r="P3240" t="s">
        <v>44</v>
      </c>
      <c r="Q3240">
        <f>D3240-H3240</f>
        <v>4338.3552</v>
      </c>
      <c r="R3240" t="str">
        <f t="shared" si="303"/>
        <v>Good</v>
      </c>
      <c r="S3240" t="str">
        <f t="shared" si="304"/>
        <v>Good</v>
      </c>
      <c r="T3240" t="str">
        <f t="shared" si="305"/>
        <v>High Impact</v>
      </c>
    </row>
    <row r="3241" spans="1:20">
      <c r="A3241" t="s">
        <v>3277</v>
      </c>
      <c r="B3241" t="s">
        <v>18</v>
      </c>
      <c r="C3241" t="s">
        <v>25</v>
      </c>
      <c r="D3241">
        <v>1300.78</v>
      </c>
      <c r="E3241" t="str">
        <f t="shared" si="300"/>
        <v>High</v>
      </c>
      <c r="F3241" t="str">
        <f t="shared" si="301"/>
        <v>High</v>
      </c>
      <c r="G3241">
        <v>0.15</v>
      </c>
      <c r="H3241">
        <f>D3241*G3241</f>
        <v>195.11699999999999</v>
      </c>
      <c r="I3241">
        <v>1</v>
      </c>
      <c r="J3241" s="1">
        <v>45107</v>
      </c>
      <c r="K3241" s="1">
        <v>45113</v>
      </c>
      <c r="L3241" t="s">
        <v>20</v>
      </c>
      <c r="M3241" t="str">
        <f t="shared" si="302"/>
        <v>Premium customer</v>
      </c>
      <c r="N3241" t="s">
        <v>32</v>
      </c>
      <c r="O3241">
        <v>227.64</v>
      </c>
      <c r="P3241" t="s">
        <v>28</v>
      </c>
      <c r="Q3241">
        <f>D3241-H3241</f>
        <v>1105.663</v>
      </c>
      <c r="R3241" t="str">
        <f t="shared" si="303"/>
        <v>Bad</v>
      </c>
      <c r="S3241" t="str">
        <f t="shared" si="304"/>
        <v>Bad</v>
      </c>
      <c r="T3241" t="str">
        <f t="shared" si="305"/>
        <v>High Impact</v>
      </c>
    </row>
    <row r="3242" spans="1:20">
      <c r="A3242" t="s">
        <v>3278</v>
      </c>
      <c r="B3242" t="s">
        <v>46</v>
      </c>
      <c r="C3242" t="s">
        <v>19</v>
      </c>
      <c r="D3242">
        <v>2847.69</v>
      </c>
      <c r="E3242" t="str">
        <f t="shared" si="300"/>
        <v>High</v>
      </c>
      <c r="F3242" t="str">
        <f t="shared" si="301"/>
        <v>High</v>
      </c>
      <c r="G3242">
        <v>0.06</v>
      </c>
      <c r="H3242">
        <f>D3242*G3242</f>
        <v>170.8614</v>
      </c>
      <c r="I3242">
        <v>1</v>
      </c>
      <c r="J3242" s="1">
        <v>45514</v>
      </c>
      <c r="K3242" s="1">
        <v>45515</v>
      </c>
      <c r="L3242" t="s">
        <v>26</v>
      </c>
      <c r="M3242" t="str">
        <f t="shared" si="302"/>
        <v>Potential customer</v>
      </c>
      <c r="N3242" t="s">
        <v>27</v>
      </c>
      <c r="O3242">
        <v>317.7</v>
      </c>
      <c r="P3242" t="s">
        <v>39</v>
      </c>
      <c r="Q3242">
        <f>D3242-H3242</f>
        <v>2676.8285999999998</v>
      </c>
      <c r="R3242" t="str">
        <f t="shared" si="303"/>
        <v>Good</v>
      </c>
      <c r="S3242" t="str">
        <f t="shared" si="304"/>
        <v>Good</v>
      </c>
      <c r="T3242" t="str">
        <f t="shared" si="305"/>
        <v>High Impact</v>
      </c>
    </row>
    <row r="3243" spans="1:20">
      <c r="A3243" t="s">
        <v>3279</v>
      </c>
      <c r="B3243" t="s">
        <v>24</v>
      </c>
      <c r="C3243" t="s">
        <v>41</v>
      </c>
      <c r="D3243">
        <v>2762.2</v>
      </c>
      <c r="E3243" t="str">
        <f t="shared" si="300"/>
        <v>High</v>
      </c>
      <c r="F3243" t="str">
        <f t="shared" si="301"/>
        <v>High</v>
      </c>
      <c r="G3243">
        <v>0.17</v>
      </c>
      <c r="H3243">
        <f>D3243*G3243</f>
        <v>469.57400000000001</v>
      </c>
      <c r="I3243">
        <v>8</v>
      </c>
      <c r="J3243" s="1">
        <v>45598</v>
      </c>
      <c r="K3243" s="1">
        <v>45602</v>
      </c>
      <c r="L3243" t="s">
        <v>20</v>
      </c>
      <c r="M3243" t="str">
        <f t="shared" si="302"/>
        <v>Premium customer</v>
      </c>
      <c r="N3243" t="s">
        <v>21</v>
      </c>
      <c r="O3243">
        <v>743.77</v>
      </c>
      <c r="P3243" t="s">
        <v>44</v>
      </c>
      <c r="Q3243">
        <f>D3243-H3243</f>
        <v>2292.6259999999997</v>
      </c>
      <c r="R3243" t="str">
        <f t="shared" si="303"/>
        <v>Good</v>
      </c>
      <c r="S3243" t="str">
        <f t="shared" si="304"/>
        <v>Good</v>
      </c>
      <c r="T3243" t="str">
        <f t="shared" si="305"/>
        <v>High Impact</v>
      </c>
    </row>
    <row r="3244" spans="1:20">
      <c r="A3244" t="s">
        <v>3280</v>
      </c>
      <c r="B3244" t="s">
        <v>24</v>
      </c>
      <c r="C3244" t="s">
        <v>25</v>
      </c>
      <c r="D3244">
        <v>4948.32</v>
      </c>
      <c r="E3244" t="str">
        <f t="shared" si="300"/>
        <v>High</v>
      </c>
      <c r="F3244" t="str">
        <f t="shared" si="301"/>
        <v>High</v>
      </c>
      <c r="G3244">
        <v>0.11</v>
      </c>
      <c r="H3244">
        <f>D3244*G3244</f>
        <v>544.3152</v>
      </c>
      <c r="I3244">
        <v>5</v>
      </c>
      <c r="J3244" s="1">
        <v>45444</v>
      </c>
      <c r="K3244" s="1">
        <v>45445</v>
      </c>
      <c r="L3244" t="s">
        <v>26</v>
      </c>
      <c r="M3244" t="str">
        <f t="shared" si="302"/>
        <v>Potential customer</v>
      </c>
      <c r="N3244" t="s">
        <v>21</v>
      </c>
      <c r="O3244">
        <v>454.3</v>
      </c>
      <c r="P3244" t="s">
        <v>28</v>
      </c>
      <c r="Q3244">
        <f>D3244-H3244</f>
        <v>4404.0047999999997</v>
      </c>
      <c r="R3244" t="str">
        <f t="shared" si="303"/>
        <v>Good</v>
      </c>
      <c r="S3244" t="str">
        <f t="shared" si="304"/>
        <v>Good</v>
      </c>
      <c r="T3244" t="str">
        <f t="shared" si="305"/>
        <v>High Impact</v>
      </c>
    </row>
    <row r="3245" spans="1:20">
      <c r="A3245" t="s">
        <v>3281</v>
      </c>
      <c r="B3245" t="s">
        <v>46</v>
      </c>
      <c r="C3245" t="s">
        <v>41</v>
      </c>
      <c r="D3245">
        <v>1102.08</v>
      </c>
      <c r="E3245" t="str">
        <f t="shared" si="300"/>
        <v>High</v>
      </c>
      <c r="F3245" t="str">
        <f t="shared" si="301"/>
        <v>High</v>
      </c>
      <c r="G3245">
        <v>0.14000000000000001</v>
      </c>
      <c r="H3245">
        <f>D3245*G3245</f>
        <v>154.2912</v>
      </c>
      <c r="I3245">
        <v>1</v>
      </c>
      <c r="J3245" s="1">
        <v>45604</v>
      </c>
      <c r="K3245" s="1">
        <v>45606</v>
      </c>
      <c r="L3245" t="s">
        <v>26</v>
      </c>
      <c r="M3245" t="str">
        <f t="shared" si="302"/>
        <v>Potential customer</v>
      </c>
      <c r="N3245" t="s">
        <v>27</v>
      </c>
      <c r="O3245">
        <v>126.75</v>
      </c>
      <c r="P3245" t="s">
        <v>22</v>
      </c>
      <c r="Q3245">
        <f>D3245-H3245</f>
        <v>947.78879999999992</v>
      </c>
      <c r="R3245" t="str">
        <f t="shared" si="303"/>
        <v>Bad</v>
      </c>
      <c r="S3245" t="str">
        <f t="shared" si="304"/>
        <v>Bad</v>
      </c>
      <c r="T3245" t="str">
        <f t="shared" si="305"/>
        <v>High Impact</v>
      </c>
    </row>
    <row r="3246" spans="1:20">
      <c r="A3246" t="s">
        <v>3282</v>
      </c>
      <c r="B3246" t="s">
        <v>24</v>
      </c>
      <c r="C3246" t="s">
        <v>38</v>
      </c>
      <c r="D3246">
        <v>790.87</v>
      </c>
      <c r="E3246" t="str">
        <f t="shared" si="300"/>
        <v>Low</v>
      </c>
      <c r="F3246" t="str">
        <f t="shared" si="301"/>
        <v>Midium</v>
      </c>
      <c r="G3246">
        <v>7.0000000000000007E-2</v>
      </c>
      <c r="H3246">
        <f>D3246*G3246</f>
        <v>55.360900000000008</v>
      </c>
      <c r="I3246">
        <v>4</v>
      </c>
      <c r="J3246" s="1">
        <v>45126</v>
      </c>
      <c r="K3246" s="1">
        <v>45129</v>
      </c>
      <c r="L3246" t="s">
        <v>36</v>
      </c>
      <c r="M3246" t="str">
        <f t="shared" si="302"/>
        <v>Normal customer</v>
      </c>
      <c r="N3246" t="s">
        <v>27</v>
      </c>
      <c r="O3246">
        <v>172.86</v>
      </c>
      <c r="P3246" t="s">
        <v>44</v>
      </c>
      <c r="Q3246">
        <f>D3246-H3246</f>
        <v>735.50909999999999</v>
      </c>
      <c r="R3246" t="str">
        <f t="shared" si="303"/>
        <v>Bad</v>
      </c>
      <c r="S3246" t="str">
        <f t="shared" si="304"/>
        <v>Bad</v>
      </c>
      <c r="T3246" t="str">
        <f t="shared" si="305"/>
        <v>Normal</v>
      </c>
    </row>
    <row r="3247" spans="1:20">
      <c r="A3247" t="s">
        <v>3283</v>
      </c>
      <c r="B3247" t="s">
        <v>46</v>
      </c>
      <c r="C3247" t="s">
        <v>19</v>
      </c>
      <c r="D3247">
        <v>3097.19</v>
      </c>
      <c r="E3247" t="str">
        <f t="shared" si="300"/>
        <v>High</v>
      </c>
      <c r="F3247" t="str">
        <f t="shared" si="301"/>
        <v>High</v>
      </c>
      <c r="G3247">
        <v>0.22</v>
      </c>
      <c r="H3247">
        <f>D3247*G3247</f>
        <v>681.3818</v>
      </c>
      <c r="I3247">
        <v>2</v>
      </c>
      <c r="J3247" s="1">
        <v>45512</v>
      </c>
      <c r="K3247" s="1">
        <v>45517</v>
      </c>
      <c r="L3247" t="s">
        <v>36</v>
      </c>
      <c r="M3247" t="str">
        <f t="shared" si="302"/>
        <v>Normal customer</v>
      </c>
      <c r="N3247" t="s">
        <v>21</v>
      </c>
      <c r="O3247">
        <v>563.96</v>
      </c>
      <c r="P3247" t="s">
        <v>53</v>
      </c>
      <c r="Q3247">
        <f>D3247-H3247</f>
        <v>2415.8081999999999</v>
      </c>
      <c r="R3247" t="str">
        <f t="shared" si="303"/>
        <v>Good</v>
      </c>
      <c r="S3247" t="str">
        <f t="shared" si="304"/>
        <v>Good</v>
      </c>
      <c r="T3247" t="str">
        <f t="shared" si="305"/>
        <v>High Impact</v>
      </c>
    </row>
    <row r="3248" spans="1:20">
      <c r="A3248" t="s">
        <v>3284</v>
      </c>
      <c r="B3248" t="s">
        <v>24</v>
      </c>
      <c r="C3248" t="s">
        <v>31</v>
      </c>
      <c r="D3248">
        <v>1196.0899999999999</v>
      </c>
      <c r="E3248" t="str">
        <f t="shared" si="300"/>
        <v>High</v>
      </c>
      <c r="F3248" t="str">
        <f t="shared" si="301"/>
        <v>High</v>
      </c>
      <c r="G3248">
        <v>0.25</v>
      </c>
      <c r="H3248">
        <f>D3248*G3248</f>
        <v>299.02249999999998</v>
      </c>
      <c r="I3248">
        <v>9</v>
      </c>
      <c r="J3248" s="1">
        <v>45140</v>
      </c>
      <c r="K3248" s="1">
        <v>45141</v>
      </c>
      <c r="L3248" t="s">
        <v>20</v>
      </c>
      <c r="M3248" t="str">
        <f t="shared" si="302"/>
        <v>Premium customer</v>
      </c>
      <c r="N3248" t="s">
        <v>27</v>
      </c>
      <c r="O3248">
        <v>91.02</v>
      </c>
      <c r="P3248" t="s">
        <v>22</v>
      </c>
      <c r="Q3248">
        <f>D3248-H3248</f>
        <v>897.06749999999988</v>
      </c>
      <c r="R3248" t="str">
        <f t="shared" si="303"/>
        <v>Bad</v>
      </c>
      <c r="S3248" t="str">
        <f t="shared" si="304"/>
        <v>Bad</v>
      </c>
      <c r="T3248" t="str">
        <f t="shared" si="305"/>
        <v>High Impact</v>
      </c>
    </row>
    <row r="3249" spans="1:20">
      <c r="A3249" t="s">
        <v>3285</v>
      </c>
      <c r="B3249" t="s">
        <v>30</v>
      </c>
      <c r="C3249" t="s">
        <v>25</v>
      </c>
      <c r="D3249">
        <v>3231.86</v>
      </c>
      <c r="E3249" t="str">
        <f t="shared" si="300"/>
        <v>High</v>
      </c>
      <c r="F3249" t="str">
        <f t="shared" si="301"/>
        <v>High</v>
      </c>
      <c r="G3249">
        <v>0.42</v>
      </c>
      <c r="H3249">
        <f>D3249*G3249</f>
        <v>1357.3812</v>
      </c>
      <c r="I3249">
        <v>6</v>
      </c>
      <c r="J3249" s="1">
        <v>45152</v>
      </c>
      <c r="K3249" s="1">
        <v>45155</v>
      </c>
      <c r="L3249" t="s">
        <v>20</v>
      </c>
      <c r="M3249" t="str">
        <f t="shared" si="302"/>
        <v>Premium customer</v>
      </c>
      <c r="N3249" t="s">
        <v>32</v>
      </c>
      <c r="O3249">
        <v>553.21</v>
      </c>
      <c r="P3249" t="s">
        <v>44</v>
      </c>
      <c r="Q3249">
        <f>D3249-H3249</f>
        <v>1874.4788000000001</v>
      </c>
      <c r="R3249" t="str">
        <f t="shared" si="303"/>
        <v>Good</v>
      </c>
      <c r="S3249" t="str">
        <f t="shared" si="304"/>
        <v>Good</v>
      </c>
      <c r="T3249" t="str">
        <f t="shared" si="305"/>
        <v>High Impact</v>
      </c>
    </row>
    <row r="3250" spans="1:20">
      <c r="A3250" t="s">
        <v>3286</v>
      </c>
      <c r="B3250" t="s">
        <v>30</v>
      </c>
      <c r="C3250" t="s">
        <v>19</v>
      </c>
      <c r="D3250">
        <v>4865.2</v>
      </c>
      <c r="E3250" t="str">
        <f t="shared" si="300"/>
        <v>High</v>
      </c>
      <c r="F3250" t="str">
        <f t="shared" si="301"/>
        <v>High</v>
      </c>
      <c r="G3250">
        <v>0.27</v>
      </c>
      <c r="H3250">
        <f>D3250*G3250</f>
        <v>1313.604</v>
      </c>
      <c r="I3250">
        <v>9</v>
      </c>
      <c r="J3250" s="1">
        <v>45035</v>
      </c>
      <c r="K3250" s="1">
        <v>45036</v>
      </c>
      <c r="L3250" t="s">
        <v>26</v>
      </c>
      <c r="M3250" t="str">
        <f t="shared" si="302"/>
        <v>Potential customer</v>
      </c>
      <c r="N3250" t="s">
        <v>27</v>
      </c>
      <c r="O3250">
        <v>386.71</v>
      </c>
      <c r="P3250" t="s">
        <v>44</v>
      </c>
      <c r="Q3250">
        <f>D3250-H3250</f>
        <v>3551.5959999999995</v>
      </c>
      <c r="R3250" t="str">
        <f t="shared" si="303"/>
        <v>Good</v>
      </c>
      <c r="S3250" t="str">
        <f t="shared" si="304"/>
        <v>Good</v>
      </c>
      <c r="T3250" t="str">
        <f t="shared" si="305"/>
        <v>High Impact</v>
      </c>
    </row>
    <row r="3251" spans="1:20">
      <c r="A3251" t="s">
        <v>3287</v>
      </c>
      <c r="B3251" t="s">
        <v>30</v>
      </c>
      <c r="C3251" t="s">
        <v>31</v>
      </c>
      <c r="D3251">
        <v>4737.88</v>
      </c>
      <c r="E3251" t="str">
        <f t="shared" si="300"/>
        <v>High</v>
      </c>
      <c r="F3251" t="str">
        <f t="shared" si="301"/>
        <v>High</v>
      </c>
      <c r="G3251">
        <v>0.11</v>
      </c>
      <c r="H3251">
        <f>D3251*G3251</f>
        <v>521.16679999999997</v>
      </c>
      <c r="I3251">
        <v>1</v>
      </c>
      <c r="J3251" s="1">
        <v>45041</v>
      </c>
      <c r="K3251" s="1">
        <v>45044</v>
      </c>
      <c r="L3251" t="s">
        <v>26</v>
      </c>
      <c r="M3251" t="str">
        <f t="shared" si="302"/>
        <v>Potential customer</v>
      </c>
      <c r="N3251" t="s">
        <v>21</v>
      </c>
      <c r="O3251">
        <v>365.89</v>
      </c>
      <c r="P3251" t="s">
        <v>44</v>
      </c>
      <c r="Q3251">
        <f>D3251-H3251</f>
        <v>4216.7132000000001</v>
      </c>
      <c r="R3251" t="str">
        <f t="shared" si="303"/>
        <v>Good</v>
      </c>
      <c r="S3251" t="str">
        <f t="shared" si="304"/>
        <v>Good</v>
      </c>
      <c r="T3251" t="str">
        <f t="shared" si="305"/>
        <v>High Impact</v>
      </c>
    </row>
    <row r="3252" spans="1:20">
      <c r="A3252" t="s">
        <v>3288</v>
      </c>
      <c r="B3252" t="s">
        <v>18</v>
      </c>
      <c r="C3252" t="s">
        <v>38</v>
      </c>
      <c r="D3252">
        <v>1232.4000000000001</v>
      </c>
      <c r="E3252" t="str">
        <f t="shared" si="300"/>
        <v>High</v>
      </c>
      <c r="F3252" t="str">
        <f t="shared" si="301"/>
        <v>High</v>
      </c>
      <c r="G3252">
        <v>0.37</v>
      </c>
      <c r="H3252">
        <f>D3252*G3252</f>
        <v>455.98800000000006</v>
      </c>
      <c r="I3252">
        <v>1</v>
      </c>
      <c r="J3252" s="1">
        <v>45182</v>
      </c>
      <c r="K3252" s="1">
        <v>45187</v>
      </c>
      <c r="L3252" t="s">
        <v>26</v>
      </c>
      <c r="M3252" t="str">
        <f t="shared" si="302"/>
        <v>Potential customer</v>
      </c>
      <c r="N3252" t="s">
        <v>32</v>
      </c>
      <c r="O3252">
        <v>140.51</v>
      </c>
      <c r="P3252" t="s">
        <v>53</v>
      </c>
      <c r="Q3252">
        <f>D3252-H3252</f>
        <v>776.41200000000003</v>
      </c>
      <c r="R3252" t="str">
        <f t="shared" si="303"/>
        <v>Bad</v>
      </c>
      <c r="S3252" t="str">
        <f t="shared" si="304"/>
        <v>Bad</v>
      </c>
      <c r="T3252" t="str">
        <f t="shared" si="305"/>
        <v>High Impact</v>
      </c>
    </row>
    <row r="3253" spans="1:20">
      <c r="A3253" t="s">
        <v>3289</v>
      </c>
      <c r="B3253" t="s">
        <v>18</v>
      </c>
      <c r="C3253" t="s">
        <v>25</v>
      </c>
      <c r="D3253">
        <v>937.39</v>
      </c>
      <c r="E3253" t="str">
        <f t="shared" si="300"/>
        <v>Low</v>
      </c>
      <c r="F3253" t="str">
        <f t="shared" si="301"/>
        <v>Midium</v>
      </c>
      <c r="G3253">
        <v>0.15</v>
      </c>
      <c r="H3253">
        <f>D3253*G3253</f>
        <v>140.60849999999999</v>
      </c>
      <c r="I3253">
        <v>4</v>
      </c>
      <c r="J3253" s="1">
        <v>45524</v>
      </c>
      <c r="K3253" s="1">
        <v>45530</v>
      </c>
      <c r="L3253" t="s">
        <v>36</v>
      </c>
      <c r="M3253" t="str">
        <f t="shared" si="302"/>
        <v>Normal customer</v>
      </c>
      <c r="N3253" t="s">
        <v>32</v>
      </c>
      <c r="O3253">
        <v>87.13</v>
      </c>
      <c r="P3253" t="s">
        <v>53</v>
      </c>
      <c r="Q3253">
        <f>D3253-H3253</f>
        <v>796.78150000000005</v>
      </c>
      <c r="R3253" t="str">
        <f t="shared" si="303"/>
        <v>Bad</v>
      </c>
      <c r="S3253" t="str">
        <f t="shared" si="304"/>
        <v>Bad</v>
      </c>
      <c r="T3253" t="str">
        <f t="shared" si="305"/>
        <v>Normal</v>
      </c>
    </row>
    <row r="3254" spans="1:20">
      <c r="A3254" t="s">
        <v>3290</v>
      </c>
      <c r="B3254" t="s">
        <v>30</v>
      </c>
      <c r="C3254" t="s">
        <v>41</v>
      </c>
      <c r="D3254">
        <v>2847.62</v>
      </c>
      <c r="E3254" t="str">
        <f t="shared" si="300"/>
        <v>High</v>
      </c>
      <c r="F3254" t="str">
        <f t="shared" si="301"/>
        <v>High</v>
      </c>
      <c r="G3254">
        <v>0.38</v>
      </c>
      <c r="H3254">
        <f>D3254*G3254</f>
        <v>1082.0955999999999</v>
      </c>
      <c r="I3254">
        <v>2</v>
      </c>
      <c r="J3254" s="1">
        <v>45332</v>
      </c>
      <c r="K3254" s="1">
        <v>45334</v>
      </c>
      <c r="L3254" t="s">
        <v>26</v>
      </c>
      <c r="M3254" t="str">
        <f t="shared" si="302"/>
        <v>Potential customer</v>
      </c>
      <c r="N3254" t="s">
        <v>21</v>
      </c>
      <c r="O3254">
        <v>848.43</v>
      </c>
      <c r="P3254" t="s">
        <v>44</v>
      </c>
      <c r="Q3254">
        <f>D3254-H3254</f>
        <v>1765.5244</v>
      </c>
      <c r="R3254" t="str">
        <f t="shared" si="303"/>
        <v>Good</v>
      </c>
      <c r="S3254" t="str">
        <f t="shared" si="304"/>
        <v>Good</v>
      </c>
      <c r="T3254" t="str">
        <f t="shared" si="305"/>
        <v>High Impact</v>
      </c>
    </row>
    <row r="3255" spans="1:20">
      <c r="A3255" t="s">
        <v>3291</v>
      </c>
      <c r="B3255" t="s">
        <v>18</v>
      </c>
      <c r="C3255" t="s">
        <v>38</v>
      </c>
      <c r="D3255">
        <v>2975.21</v>
      </c>
      <c r="E3255" t="str">
        <f t="shared" si="300"/>
        <v>High</v>
      </c>
      <c r="F3255" t="str">
        <f t="shared" si="301"/>
        <v>High</v>
      </c>
      <c r="G3255">
        <v>0.19</v>
      </c>
      <c r="H3255">
        <f>D3255*G3255</f>
        <v>565.28989999999999</v>
      </c>
      <c r="I3255">
        <v>1</v>
      </c>
      <c r="J3255" s="1">
        <v>45444</v>
      </c>
      <c r="K3255" s="1">
        <v>45445</v>
      </c>
      <c r="L3255" t="s">
        <v>36</v>
      </c>
      <c r="M3255" t="str">
        <f t="shared" si="302"/>
        <v>Normal customer</v>
      </c>
      <c r="N3255" t="s">
        <v>32</v>
      </c>
      <c r="O3255">
        <v>861.2</v>
      </c>
      <c r="P3255" t="s">
        <v>28</v>
      </c>
      <c r="Q3255">
        <f>D3255-H3255</f>
        <v>2409.9201000000003</v>
      </c>
      <c r="R3255" t="str">
        <f t="shared" si="303"/>
        <v>Good</v>
      </c>
      <c r="S3255" t="str">
        <f t="shared" si="304"/>
        <v>Good</v>
      </c>
      <c r="T3255" t="str">
        <f t="shared" si="305"/>
        <v>High Impact</v>
      </c>
    </row>
    <row r="3256" spans="1:20">
      <c r="A3256" t="s">
        <v>3292</v>
      </c>
      <c r="B3256" t="s">
        <v>24</v>
      </c>
      <c r="C3256" t="s">
        <v>31</v>
      </c>
      <c r="D3256">
        <v>3345.03</v>
      </c>
      <c r="E3256" t="str">
        <f t="shared" si="300"/>
        <v>High</v>
      </c>
      <c r="F3256" t="str">
        <f t="shared" si="301"/>
        <v>High</v>
      </c>
      <c r="G3256">
        <v>0.26</v>
      </c>
      <c r="H3256">
        <f>D3256*G3256</f>
        <v>869.70780000000013</v>
      </c>
      <c r="I3256">
        <v>6</v>
      </c>
      <c r="J3256" s="1">
        <v>45405</v>
      </c>
      <c r="K3256" s="1">
        <v>45409</v>
      </c>
      <c r="L3256" t="s">
        <v>20</v>
      </c>
      <c r="M3256" t="str">
        <f t="shared" si="302"/>
        <v>Premium customer</v>
      </c>
      <c r="N3256" t="s">
        <v>32</v>
      </c>
      <c r="O3256">
        <v>772.94</v>
      </c>
      <c r="P3256" t="s">
        <v>33</v>
      </c>
      <c r="Q3256">
        <f>D3256-H3256</f>
        <v>2475.3222000000001</v>
      </c>
      <c r="R3256" t="str">
        <f t="shared" si="303"/>
        <v>Good</v>
      </c>
      <c r="S3256" t="str">
        <f t="shared" si="304"/>
        <v>Good</v>
      </c>
      <c r="T3256" t="str">
        <f t="shared" si="305"/>
        <v>High Impact</v>
      </c>
    </row>
    <row r="3257" spans="1:20">
      <c r="A3257" t="s">
        <v>3293</v>
      </c>
      <c r="B3257" t="s">
        <v>46</v>
      </c>
      <c r="C3257" t="s">
        <v>25</v>
      </c>
      <c r="D3257">
        <v>3733.31</v>
      </c>
      <c r="E3257" t="str">
        <f t="shared" si="300"/>
        <v>High</v>
      </c>
      <c r="F3257" t="str">
        <f t="shared" si="301"/>
        <v>High</v>
      </c>
      <c r="G3257">
        <v>0.25</v>
      </c>
      <c r="H3257">
        <f>D3257*G3257</f>
        <v>933.32749999999999</v>
      </c>
      <c r="I3257">
        <v>8</v>
      </c>
      <c r="J3257" s="1">
        <v>45218</v>
      </c>
      <c r="K3257" s="1">
        <v>45225</v>
      </c>
      <c r="L3257" t="s">
        <v>36</v>
      </c>
      <c r="M3257" t="str">
        <f t="shared" si="302"/>
        <v>Normal customer</v>
      </c>
      <c r="N3257" t="s">
        <v>32</v>
      </c>
      <c r="O3257">
        <v>970.21</v>
      </c>
      <c r="P3257" t="s">
        <v>39</v>
      </c>
      <c r="Q3257">
        <f>D3257-H3257</f>
        <v>2799.9825000000001</v>
      </c>
      <c r="R3257" t="str">
        <f t="shared" si="303"/>
        <v>Good</v>
      </c>
      <c r="S3257" t="str">
        <f t="shared" si="304"/>
        <v>Good</v>
      </c>
      <c r="T3257" t="str">
        <f t="shared" si="305"/>
        <v>High Impact</v>
      </c>
    </row>
    <row r="3258" spans="1:20">
      <c r="A3258" t="s">
        <v>3294</v>
      </c>
      <c r="B3258" t="s">
        <v>46</v>
      </c>
      <c r="C3258" t="s">
        <v>25</v>
      </c>
      <c r="D3258">
        <v>3044.69</v>
      </c>
      <c r="E3258" t="str">
        <f t="shared" si="300"/>
        <v>High</v>
      </c>
      <c r="F3258" t="str">
        <f t="shared" si="301"/>
        <v>High</v>
      </c>
      <c r="G3258">
        <v>0.48</v>
      </c>
      <c r="H3258">
        <f>D3258*G3258</f>
        <v>1461.4512</v>
      </c>
      <c r="I3258">
        <v>1</v>
      </c>
      <c r="J3258" s="1">
        <v>45565</v>
      </c>
      <c r="K3258" s="1">
        <v>45567</v>
      </c>
      <c r="L3258" t="s">
        <v>20</v>
      </c>
      <c r="M3258" t="str">
        <f t="shared" si="302"/>
        <v>Premium customer</v>
      </c>
      <c r="N3258" t="s">
        <v>32</v>
      </c>
      <c r="O3258">
        <v>835.93</v>
      </c>
      <c r="P3258" t="s">
        <v>33</v>
      </c>
      <c r="Q3258">
        <f>D3258-H3258</f>
        <v>1583.2388000000001</v>
      </c>
      <c r="R3258" t="str">
        <f t="shared" si="303"/>
        <v>Good</v>
      </c>
      <c r="S3258" t="str">
        <f t="shared" si="304"/>
        <v>Good</v>
      </c>
      <c r="T3258" t="str">
        <f t="shared" si="305"/>
        <v>High Impact</v>
      </c>
    </row>
    <row r="3259" spans="1:20">
      <c r="A3259" t="s">
        <v>3295</v>
      </c>
      <c r="B3259" t="s">
        <v>46</v>
      </c>
      <c r="C3259" t="s">
        <v>38</v>
      </c>
      <c r="D3259">
        <v>647.59</v>
      </c>
      <c r="E3259" t="str">
        <f t="shared" si="300"/>
        <v>Low</v>
      </c>
      <c r="F3259" t="str">
        <f t="shared" si="301"/>
        <v>Midium</v>
      </c>
      <c r="G3259">
        <v>0.08</v>
      </c>
      <c r="H3259">
        <f>D3259*G3259</f>
        <v>51.807200000000002</v>
      </c>
      <c r="I3259">
        <v>6</v>
      </c>
      <c r="J3259" s="1">
        <v>45264</v>
      </c>
      <c r="K3259" s="1">
        <v>45270</v>
      </c>
      <c r="L3259" t="s">
        <v>20</v>
      </c>
      <c r="M3259" t="str">
        <f t="shared" si="302"/>
        <v>Normal customer</v>
      </c>
      <c r="N3259" t="s">
        <v>27</v>
      </c>
      <c r="O3259">
        <v>118.13</v>
      </c>
      <c r="P3259" t="s">
        <v>28</v>
      </c>
      <c r="Q3259">
        <f>D3259-H3259</f>
        <v>595.78280000000007</v>
      </c>
      <c r="R3259" t="str">
        <f t="shared" si="303"/>
        <v>Bad</v>
      </c>
      <c r="S3259" t="str">
        <f t="shared" si="304"/>
        <v>Bad</v>
      </c>
      <c r="T3259" t="str">
        <f t="shared" si="305"/>
        <v>Normal</v>
      </c>
    </row>
    <row r="3260" spans="1:20">
      <c r="A3260" t="s">
        <v>3296</v>
      </c>
      <c r="B3260" t="s">
        <v>30</v>
      </c>
      <c r="C3260" t="s">
        <v>25</v>
      </c>
      <c r="D3260">
        <v>3971.77</v>
      </c>
      <c r="E3260" t="str">
        <f t="shared" si="300"/>
        <v>High</v>
      </c>
      <c r="F3260" t="str">
        <f t="shared" si="301"/>
        <v>High</v>
      </c>
      <c r="G3260">
        <v>0.47</v>
      </c>
      <c r="H3260">
        <f>D3260*G3260</f>
        <v>1866.7319</v>
      </c>
      <c r="I3260">
        <v>1</v>
      </c>
      <c r="J3260" s="1">
        <v>45472</v>
      </c>
      <c r="K3260" s="1">
        <v>45477</v>
      </c>
      <c r="L3260" t="s">
        <v>20</v>
      </c>
      <c r="M3260" t="str">
        <f t="shared" si="302"/>
        <v>Premium customer</v>
      </c>
      <c r="N3260" t="s">
        <v>27</v>
      </c>
      <c r="O3260">
        <v>1001.16</v>
      </c>
      <c r="P3260" t="s">
        <v>39</v>
      </c>
      <c r="Q3260">
        <f>D3260-H3260</f>
        <v>2105.0380999999998</v>
      </c>
      <c r="R3260" t="str">
        <f t="shared" si="303"/>
        <v>Good</v>
      </c>
      <c r="S3260" t="str">
        <f t="shared" si="304"/>
        <v>Good</v>
      </c>
      <c r="T3260" t="str">
        <f t="shared" si="305"/>
        <v>High Impact</v>
      </c>
    </row>
    <row r="3261" spans="1:20">
      <c r="A3261" t="s">
        <v>3297</v>
      </c>
      <c r="B3261" t="s">
        <v>18</v>
      </c>
      <c r="C3261" t="s">
        <v>31</v>
      </c>
      <c r="D3261">
        <v>489.63</v>
      </c>
      <c r="E3261" t="str">
        <f t="shared" si="300"/>
        <v>Low</v>
      </c>
      <c r="F3261" t="str">
        <f t="shared" si="301"/>
        <v>Low</v>
      </c>
      <c r="G3261">
        <v>0.28000000000000003</v>
      </c>
      <c r="H3261">
        <f>D3261*G3261</f>
        <v>137.09640000000002</v>
      </c>
      <c r="I3261">
        <v>8</v>
      </c>
      <c r="J3261" s="1">
        <v>45185</v>
      </c>
      <c r="K3261" s="1">
        <v>45191</v>
      </c>
      <c r="L3261" t="s">
        <v>36</v>
      </c>
      <c r="M3261" t="str">
        <f t="shared" si="302"/>
        <v>Normal customer</v>
      </c>
      <c r="N3261" t="s">
        <v>32</v>
      </c>
      <c r="O3261">
        <v>134.96</v>
      </c>
      <c r="P3261" t="s">
        <v>44</v>
      </c>
      <c r="Q3261">
        <f>D3261-H3261</f>
        <v>352.53359999999998</v>
      </c>
      <c r="R3261" t="str">
        <f t="shared" si="303"/>
        <v>Bad</v>
      </c>
      <c r="S3261" t="str">
        <f t="shared" si="304"/>
        <v>Bad</v>
      </c>
      <c r="T3261" t="str">
        <f t="shared" si="305"/>
        <v>High Impact</v>
      </c>
    </row>
    <row r="3262" spans="1:20">
      <c r="A3262" t="s">
        <v>3298</v>
      </c>
      <c r="B3262" t="s">
        <v>24</v>
      </c>
      <c r="C3262" t="s">
        <v>38</v>
      </c>
      <c r="D3262">
        <v>197.96</v>
      </c>
      <c r="E3262" t="str">
        <f t="shared" si="300"/>
        <v>Low</v>
      </c>
      <c r="F3262" t="str">
        <f t="shared" si="301"/>
        <v>Low</v>
      </c>
      <c r="G3262">
        <v>0.5</v>
      </c>
      <c r="H3262">
        <f>D3262*G3262</f>
        <v>98.98</v>
      </c>
      <c r="I3262">
        <v>6</v>
      </c>
      <c r="J3262" s="1">
        <v>45543</v>
      </c>
      <c r="K3262" s="1">
        <v>45547</v>
      </c>
      <c r="L3262" t="s">
        <v>20</v>
      </c>
      <c r="M3262" t="str">
        <f t="shared" si="302"/>
        <v>Normal customer</v>
      </c>
      <c r="N3262" t="s">
        <v>21</v>
      </c>
      <c r="O3262">
        <v>12.39</v>
      </c>
      <c r="P3262" t="s">
        <v>22</v>
      </c>
      <c r="Q3262">
        <f>D3262-H3262</f>
        <v>98.98</v>
      </c>
      <c r="R3262" t="str">
        <f t="shared" si="303"/>
        <v>Bad</v>
      </c>
      <c r="S3262" t="str">
        <f t="shared" si="304"/>
        <v>Bad</v>
      </c>
      <c r="T3262" t="str">
        <f t="shared" si="305"/>
        <v>High Impact</v>
      </c>
    </row>
    <row r="3263" spans="1:20">
      <c r="A3263" t="s">
        <v>3299</v>
      </c>
      <c r="B3263" t="s">
        <v>24</v>
      </c>
      <c r="C3263" t="s">
        <v>41</v>
      </c>
      <c r="D3263">
        <v>3871.33</v>
      </c>
      <c r="E3263" t="str">
        <f t="shared" si="300"/>
        <v>High</v>
      </c>
      <c r="F3263" t="str">
        <f t="shared" si="301"/>
        <v>High</v>
      </c>
      <c r="G3263">
        <v>0.28999999999999998</v>
      </c>
      <c r="H3263">
        <f>D3263*G3263</f>
        <v>1122.6857</v>
      </c>
      <c r="I3263">
        <v>1</v>
      </c>
      <c r="J3263" s="1">
        <v>45553</v>
      </c>
      <c r="K3263" s="1">
        <v>45560</v>
      </c>
      <c r="L3263" t="s">
        <v>36</v>
      </c>
      <c r="M3263" t="str">
        <f t="shared" si="302"/>
        <v>Normal customer</v>
      </c>
      <c r="N3263" t="s">
        <v>21</v>
      </c>
      <c r="O3263">
        <v>973.83</v>
      </c>
      <c r="P3263" t="s">
        <v>28</v>
      </c>
      <c r="Q3263">
        <f>D3263-H3263</f>
        <v>2748.6442999999999</v>
      </c>
      <c r="R3263" t="str">
        <f t="shared" si="303"/>
        <v>Good</v>
      </c>
      <c r="S3263" t="str">
        <f t="shared" si="304"/>
        <v>Good</v>
      </c>
      <c r="T3263" t="str">
        <f t="shared" si="305"/>
        <v>High Impact</v>
      </c>
    </row>
    <row r="3264" spans="1:20">
      <c r="A3264" t="s">
        <v>3300</v>
      </c>
      <c r="B3264" t="s">
        <v>30</v>
      </c>
      <c r="C3264" t="s">
        <v>38</v>
      </c>
      <c r="D3264">
        <v>2786.95</v>
      </c>
      <c r="E3264" t="str">
        <f t="shared" si="300"/>
        <v>High</v>
      </c>
      <c r="F3264" t="str">
        <f t="shared" si="301"/>
        <v>High</v>
      </c>
      <c r="G3264">
        <v>0.33</v>
      </c>
      <c r="H3264">
        <f>D3264*G3264</f>
        <v>919.69349999999997</v>
      </c>
      <c r="I3264">
        <v>9</v>
      </c>
      <c r="J3264" s="1">
        <v>45360</v>
      </c>
      <c r="K3264" s="1">
        <v>45363</v>
      </c>
      <c r="L3264" t="s">
        <v>36</v>
      </c>
      <c r="M3264" t="str">
        <f t="shared" si="302"/>
        <v>Normal customer</v>
      </c>
      <c r="N3264" t="s">
        <v>27</v>
      </c>
      <c r="O3264">
        <v>197.13</v>
      </c>
      <c r="P3264" t="s">
        <v>53</v>
      </c>
      <c r="Q3264">
        <f>D3264-H3264</f>
        <v>1867.2565</v>
      </c>
      <c r="R3264" t="str">
        <f t="shared" si="303"/>
        <v>Bad</v>
      </c>
      <c r="S3264" t="str">
        <f t="shared" si="304"/>
        <v>Bad</v>
      </c>
      <c r="T3264" t="str">
        <f t="shared" si="305"/>
        <v>High Impact</v>
      </c>
    </row>
    <row r="3265" spans="1:20">
      <c r="A3265" t="s">
        <v>3301</v>
      </c>
      <c r="B3265" t="s">
        <v>24</v>
      </c>
      <c r="C3265" t="s">
        <v>38</v>
      </c>
      <c r="D3265">
        <v>3523.1</v>
      </c>
      <c r="E3265" t="str">
        <f t="shared" si="300"/>
        <v>High</v>
      </c>
      <c r="F3265" t="str">
        <f t="shared" si="301"/>
        <v>High</v>
      </c>
      <c r="G3265">
        <v>0.37</v>
      </c>
      <c r="H3265">
        <f>D3265*G3265</f>
        <v>1303.547</v>
      </c>
      <c r="I3265">
        <v>1</v>
      </c>
      <c r="J3265" s="1">
        <v>45284</v>
      </c>
      <c r="K3265" s="1">
        <v>45290</v>
      </c>
      <c r="L3265" t="s">
        <v>20</v>
      </c>
      <c r="M3265" t="str">
        <f t="shared" si="302"/>
        <v>Premium customer</v>
      </c>
      <c r="N3265" t="s">
        <v>21</v>
      </c>
      <c r="O3265">
        <v>1007.74</v>
      </c>
      <c r="P3265" t="s">
        <v>33</v>
      </c>
      <c r="Q3265">
        <f>D3265-H3265</f>
        <v>2219.5529999999999</v>
      </c>
      <c r="R3265" t="str">
        <f t="shared" si="303"/>
        <v>Good</v>
      </c>
      <c r="S3265" t="str">
        <f t="shared" si="304"/>
        <v>Good</v>
      </c>
      <c r="T3265" t="str">
        <f t="shared" si="305"/>
        <v>High Impact</v>
      </c>
    </row>
    <row r="3266" spans="1:20">
      <c r="A3266" t="s">
        <v>3302</v>
      </c>
      <c r="B3266" t="s">
        <v>24</v>
      </c>
      <c r="C3266" t="s">
        <v>41</v>
      </c>
      <c r="D3266">
        <v>1975.46</v>
      </c>
      <c r="E3266" t="str">
        <f t="shared" si="300"/>
        <v>High</v>
      </c>
      <c r="F3266" t="str">
        <f t="shared" si="301"/>
        <v>High</v>
      </c>
      <c r="G3266">
        <v>0.41</v>
      </c>
      <c r="H3266">
        <f>D3266*G3266</f>
        <v>809.93859999999995</v>
      </c>
      <c r="I3266">
        <v>9</v>
      </c>
      <c r="J3266" s="1">
        <v>45174</v>
      </c>
      <c r="K3266" s="1">
        <v>45175</v>
      </c>
      <c r="L3266" t="s">
        <v>20</v>
      </c>
      <c r="M3266" t="str">
        <f t="shared" si="302"/>
        <v>Premium customer</v>
      </c>
      <c r="N3266" t="s">
        <v>27</v>
      </c>
      <c r="O3266">
        <v>430.92</v>
      </c>
      <c r="P3266" t="s">
        <v>53</v>
      </c>
      <c r="Q3266">
        <f>D3266-H3266</f>
        <v>1165.5214000000001</v>
      </c>
      <c r="R3266" t="str">
        <f t="shared" si="303"/>
        <v>Good</v>
      </c>
      <c r="S3266" t="str">
        <f t="shared" si="304"/>
        <v>Good</v>
      </c>
      <c r="T3266" t="str">
        <f t="shared" si="305"/>
        <v>High Impact</v>
      </c>
    </row>
    <row r="3267" spans="1:20">
      <c r="A3267" t="s">
        <v>3303</v>
      </c>
      <c r="B3267" t="s">
        <v>24</v>
      </c>
      <c r="C3267" t="s">
        <v>31</v>
      </c>
      <c r="D3267">
        <v>154.35</v>
      </c>
      <c r="E3267" t="str">
        <f t="shared" ref="E3267:E3330" si="306">IF(D3267&gt;1000,"High","Low")</f>
        <v>Low</v>
      </c>
      <c r="F3267" t="str">
        <f t="shared" ref="F3267:F3330" si="307">IF(D3267&gt;1000,"High",IF(D3267&gt;500,"Midium","Low"))</f>
        <v>Low</v>
      </c>
      <c r="G3267">
        <v>0.24</v>
      </c>
      <c r="H3267">
        <f>D3267*G3267</f>
        <v>37.043999999999997</v>
      </c>
      <c r="I3267">
        <v>3</v>
      </c>
      <c r="J3267" s="1">
        <v>45647</v>
      </c>
      <c r="K3267" s="1">
        <v>45654</v>
      </c>
      <c r="L3267" t="s">
        <v>36</v>
      </c>
      <c r="M3267" t="str">
        <f t="shared" ref="M3267:M3330" si="308">IF(AND(L3267="Member",D3267&gt;1000),"Premium customer",IF(AND(L3267="Regular",D3267&gt;1000),"Potential customer","Normal customer"))</f>
        <v>Normal customer</v>
      </c>
      <c r="N3267" t="s">
        <v>27</v>
      </c>
      <c r="O3267">
        <v>46.24</v>
      </c>
      <c r="P3267" t="s">
        <v>28</v>
      </c>
      <c r="Q3267">
        <f>D3267-H3267</f>
        <v>117.306</v>
      </c>
      <c r="R3267" t="str">
        <f t="shared" ref="R3267:R3330" si="309">IF(AND(D3267&gt;1000,O3267&gt;300),"Good","Bad")</f>
        <v>Bad</v>
      </c>
      <c r="S3267" t="str">
        <f t="shared" ref="S3267:S3330" si="310">IF(NOT(AND(D3267&gt;1000,O3267&gt;300)),"Bad","Good")</f>
        <v>Bad</v>
      </c>
      <c r="T3267" t="str">
        <f t="shared" ref="T3267:T3330" si="311">IF(OR(D3267&gt;1000,G3267&gt;0.25),"High Impact","Normal")</f>
        <v>Normal</v>
      </c>
    </row>
    <row r="3268" spans="1:20">
      <c r="A3268" t="s">
        <v>3304</v>
      </c>
      <c r="B3268" t="s">
        <v>24</v>
      </c>
      <c r="C3268" t="s">
        <v>19</v>
      </c>
      <c r="D3268">
        <v>1721.98</v>
      </c>
      <c r="E3268" t="str">
        <f t="shared" si="306"/>
        <v>High</v>
      </c>
      <c r="F3268" t="str">
        <f t="shared" si="307"/>
        <v>High</v>
      </c>
      <c r="G3268">
        <v>0.34</v>
      </c>
      <c r="H3268">
        <f>D3268*G3268</f>
        <v>585.47320000000002</v>
      </c>
      <c r="I3268">
        <v>8</v>
      </c>
      <c r="J3268" s="1">
        <v>45532</v>
      </c>
      <c r="K3268" s="1">
        <v>45539</v>
      </c>
      <c r="L3268" t="s">
        <v>20</v>
      </c>
      <c r="M3268" t="str">
        <f t="shared" si="308"/>
        <v>Premium customer</v>
      </c>
      <c r="N3268" t="s">
        <v>32</v>
      </c>
      <c r="O3268">
        <v>259.45999999999998</v>
      </c>
      <c r="P3268" t="s">
        <v>53</v>
      </c>
      <c r="Q3268">
        <f>D3268-H3268</f>
        <v>1136.5068000000001</v>
      </c>
      <c r="R3268" t="str">
        <f t="shared" si="309"/>
        <v>Bad</v>
      </c>
      <c r="S3268" t="str">
        <f t="shared" si="310"/>
        <v>Bad</v>
      </c>
      <c r="T3268" t="str">
        <f t="shared" si="311"/>
        <v>High Impact</v>
      </c>
    </row>
    <row r="3269" spans="1:20">
      <c r="A3269" t="s">
        <v>3305</v>
      </c>
      <c r="B3269" t="s">
        <v>18</v>
      </c>
      <c r="C3269" t="s">
        <v>19</v>
      </c>
      <c r="D3269">
        <v>3079.86</v>
      </c>
      <c r="E3269" t="str">
        <f t="shared" si="306"/>
        <v>High</v>
      </c>
      <c r="F3269" t="str">
        <f t="shared" si="307"/>
        <v>High</v>
      </c>
      <c r="G3269">
        <v>0.31</v>
      </c>
      <c r="H3269">
        <f>D3269*G3269</f>
        <v>954.75660000000005</v>
      </c>
      <c r="I3269">
        <v>8</v>
      </c>
      <c r="J3269" s="1">
        <v>45365</v>
      </c>
      <c r="K3269" s="1">
        <v>45372</v>
      </c>
      <c r="L3269" t="s">
        <v>26</v>
      </c>
      <c r="M3269" t="str">
        <f t="shared" si="308"/>
        <v>Potential customer</v>
      </c>
      <c r="N3269" t="s">
        <v>27</v>
      </c>
      <c r="O3269">
        <v>815.81</v>
      </c>
      <c r="P3269" t="s">
        <v>53</v>
      </c>
      <c r="Q3269">
        <f>D3269-H3269</f>
        <v>2125.1034</v>
      </c>
      <c r="R3269" t="str">
        <f t="shared" si="309"/>
        <v>Good</v>
      </c>
      <c r="S3269" t="str">
        <f t="shared" si="310"/>
        <v>Good</v>
      </c>
      <c r="T3269" t="str">
        <f t="shared" si="311"/>
        <v>High Impact</v>
      </c>
    </row>
    <row r="3270" spans="1:20">
      <c r="A3270" t="s">
        <v>3306</v>
      </c>
      <c r="B3270" t="s">
        <v>24</v>
      </c>
      <c r="C3270" t="s">
        <v>41</v>
      </c>
      <c r="D3270">
        <v>1205.95</v>
      </c>
      <c r="E3270" t="str">
        <f t="shared" si="306"/>
        <v>High</v>
      </c>
      <c r="F3270" t="str">
        <f t="shared" si="307"/>
        <v>High</v>
      </c>
      <c r="G3270">
        <v>0.2</v>
      </c>
      <c r="H3270">
        <f>D3270*G3270</f>
        <v>241.19000000000003</v>
      </c>
      <c r="I3270">
        <v>7</v>
      </c>
      <c r="J3270" s="1">
        <v>45468</v>
      </c>
      <c r="K3270" s="1">
        <v>45474</v>
      </c>
      <c r="L3270" t="s">
        <v>20</v>
      </c>
      <c r="M3270" t="str">
        <f t="shared" si="308"/>
        <v>Premium customer</v>
      </c>
      <c r="N3270" t="s">
        <v>27</v>
      </c>
      <c r="O3270">
        <v>348.6</v>
      </c>
      <c r="P3270" t="s">
        <v>39</v>
      </c>
      <c r="Q3270">
        <f>D3270-H3270</f>
        <v>964.76</v>
      </c>
      <c r="R3270" t="str">
        <f t="shared" si="309"/>
        <v>Good</v>
      </c>
      <c r="S3270" t="str">
        <f t="shared" si="310"/>
        <v>Good</v>
      </c>
      <c r="T3270" t="str">
        <f t="shared" si="311"/>
        <v>High Impact</v>
      </c>
    </row>
    <row r="3271" spans="1:20">
      <c r="A3271" t="s">
        <v>3307</v>
      </c>
      <c r="B3271" t="s">
        <v>46</v>
      </c>
      <c r="C3271" t="s">
        <v>31</v>
      </c>
      <c r="D3271">
        <v>3470.24</v>
      </c>
      <c r="E3271" t="str">
        <f t="shared" si="306"/>
        <v>High</v>
      </c>
      <c r="F3271" t="str">
        <f t="shared" si="307"/>
        <v>High</v>
      </c>
      <c r="G3271">
        <v>0.41</v>
      </c>
      <c r="H3271">
        <f>D3271*G3271</f>
        <v>1422.7983999999999</v>
      </c>
      <c r="I3271">
        <v>2</v>
      </c>
      <c r="J3271" s="1">
        <v>45500</v>
      </c>
      <c r="K3271" s="1">
        <v>45507</v>
      </c>
      <c r="L3271" t="s">
        <v>20</v>
      </c>
      <c r="M3271" t="str">
        <f t="shared" si="308"/>
        <v>Premium customer</v>
      </c>
      <c r="N3271" t="s">
        <v>21</v>
      </c>
      <c r="O3271">
        <v>428.55</v>
      </c>
      <c r="P3271" t="s">
        <v>22</v>
      </c>
      <c r="Q3271">
        <f>D3271-H3271</f>
        <v>2047.4415999999999</v>
      </c>
      <c r="R3271" t="str">
        <f t="shared" si="309"/>
        <v>Good</v>
      </c>
      <c r="S3271" t="str">
        <f t="shared" si="310"/>
        <v>Good</v>
      </c>
      <c r="T3271" t="str">
        <f t="shared" si="311"/>
        <v>High Impact</v>
      </c>
    </row>
    <row r="3272" spans="1:20">
      <c r="A3272" t="s">
        <v>3308</v>
      </c>
      <c r="B3272" t="s">
        <v>30</v>
      </c>
      <c r="C3272" t="s">
        <v>25</v>
      </c>
      <c r="D3272">
        <v>3992.56</v>
      </c>
      <c r="E3272" t="str">
        <f t="shared" si="306"/>
        <v>High</v>
      </c>
      <c r="F3272" t="str">
        <f t="shared" si="307"/>
        <v>High</v>
      </c>
      <c r="G3272">
        <v>0.1</v>
      </c>
      <c r="H3272">
        <f>D3272*G3272</f>
        <v>399.25600000000003</v>
      </c>
      <c r="I3272">
        <v>3</v>
      </c>
      <c r="J3272" s="1">
        <v>45107</v>
      </c>
      <c r="K3272" s="1">
        <v>45114</v>
      </c>
      <c r="L3272" t="s">
        <v>26</v>
      </c>
      <c r="M3272" t="str">
        <f t="shared" si="308"/>
        <v>Potential customer</v>
      </c>
      <c r="N3272" t="s">
        <v>21</v>
      </c>
      <c r="O3272">
        <v>1059.1300000000001</v>
      </c>
      <c r="P3272" t="s">
        <v>44</v>
      </c>
      <c r="Q3272">
        <f>D3272-H3272</f>
        <v>3593.3040000000001</v>
      </c>
      <c r="R3272" t="str">
        <f t="shared" si="309"/>
        <v>Good</v>
      </c>
      <c r="S3272" t="str">
        <f t="shared" si="310"/>
        <v>Good</v>
      </c>
      <c r="T3272" t="str">
        <f t="shared" si="311"/>
        <v>High Impact</v>
      </c>
    </row>
    <row r="3273" spans="1:20">
      <c r="A3273" t="s">
        <v>3309</v>
      </c>
      <c r="B3273" t="s">
        <v>18</v>
      </c>
      <c r="C3273" t="s">
        <v>41</v>
      </c>
      <c r="D3273">
        <v>2325.91</v>
      </c>
      <c r="E3273" t="str">
        <f t="shared" si="306"/>
        <v>High</v>
      </c>
      <c r="F3273" t="str">
        <f t="shared" si="307"/>
        <v>High</v>
      </c>
      <c r="G3273">
        <v>0.08</v>
      </c>
      <c r="H3273">
        <f>D3273*G3273</f>
        <v>186.0728</v>
      </c>
      <c r="I3273">
        <v>5</v>
      </c>
      <c r="J3273" s="1">
        <v>45033</v>
      </c>
      <c r="K3273" s="1">
        <v>45037</v>
      </c>
      <c r="L3273" t="s">
        <v>36</v>
      </c>
      <c r="M3273" t="str">
        <f t="shared" si="308"/>
        <v>Normal customer</v>
      </c>
      <c r="N3273" t="s">
        <v>27</v>
      </c>
      <c r="O3273">
        <v>333.84</v>
      </c>
      <c r="P3273" t="s">
        <v>33</v>
      </c>
      <c r="Q3273">
        <f>D3273-H3273</f>
        <v>2139.8371999999999</v>
      </c>
      <c r="R3273" t="str">
        <f t="shared" si="309"/>
        <v>Good</v>
      </c>
      <c r="S3273" t="str">
        <f t="shared" si="310"/>
        <v>Good</v>
      </c>
      <c r="T3273" t="str">
        <f t="shared" si="311"/>
        <v>High Impact</v>
      </c>
    </row>
    <row r="3274" spans="1:20">
      <c r="A3274" t="s">
        <v>3310</v>
      </c>
      <c r="B3274" t="s">
        <v>24</v>
      </c>
      <c r="C3274" t="s">
        <v>19</v>
      </c>
      <c r="D3274">
        <v>4391.03</v>
      </c>
      <c r="E3274" t="str">
        <f t="shared" si="306"/>
        <v>High</v>
      </c>
      <c r="F3274" t="str">
        <f t="shared" si="307"/>
        <v>High</v>
      </c>
      <c r="G3274">
        <v>0.37</v>
      </c>
      <c r="H3274">
        <f>D3274*G3274</f>
        <v>1624.6810999999998</v>
      </c>
      <c r="I3274">
        <v>5</v>
      </c>
      <c r="J3274" s="1">
        <v>45488</v>
      </c>
      <c r="K3274" s="1">
        <v>45494</v>
      </c>
      <c r="L3274" t="s">
        <v>20</v>
      </c>
      <c r="M3274" t="str">
        <f t="shared" si="308"/>
        <v>Premium customer</v>
      </c>
      <c r="N3274" t="s">
        <v>27</v>
      </c>
      <c r="O3274">
        <v>678.78</v>
      </c>
      <c r="P3274" t="s">
        <v>22</v>
      </c>
      <c r="Q3274">
        <f>D3274-H3274</f>
        <v>2766.3489</v>
      </c>
      <c r="R3274" t="str">
        <f t="shared" si="309"/>
        <v>Good</v>
      </c>
      <c r="S3274" t="str">
        <f t="shared" si="310"/>
        <v>Good</v>
      </c>
      <c r="T3274" t="str">
        <f t="shared" si="311"/>
        <v>High Impact</v>
      </c>
    </row>
    <row r="3275" spans="1:20">
      <c r="A3275" t="s">
        <v>3311</v>
      </c>
      <c r="B3275" t="s">
        <v>18</v>
      </c>
      <c r="C3275" t="s">
        <v>31</v>
      </c>
      <c r="D3275">
        <v>4288.6000000000004</v>
      </c>
      <c r="E3275" t="str">
        <f t="shared" si="306"/>
        <v>High</v>
      </c>
      <c r="F3275" t="str">
        <f t="shared" si="307"/>
        <v>High</v>
      </c>
      <c r="G3275">
        <v>0.32</v>
      </c>
      <c r="H3275">
        <f>D3275*G3275</f>
        <v>1372.3520000000001</v>
      </c>
      <c r="I3275">
        <v>2</v>
      </c>
      <c r="J3275" s="1">
        <v>45149</v>
      </c>
      <c r="K3275" s="1">
        <v>45151</v>
      </c>
      <c r="L3275" t="s">
        <v>26</v>
      </c>
      <c r="M3275" t="str">
        <f t="shared" si="308"/>
        <v>Potential customer</v>
      </c>
      <c r="N3275" t="s">
        <v>32</v>
      </c>
      <c r="O3275">
        <v>1148.6400000000001</v>
      </c>
      <c r="P3275" t="s">
        <v>28</v>
      </c>
      <c r="Q3275">
        <f>D3275-H3275</f>
        <v>2916.2480000000005</v>
      </c>
      <c r="R3275" t="str">
        <f t="shared" si="309"/>
        <v>Good</v>
      </c>
      <c r="S3275" t="str">
        <f t="shared" si="310"/>
        <v>Good</v>
      </c>
      <c r="T3275" t="str">
        <f t="shared" si="311"/>
        <v>High Impact</v>
      </c>
    </row>
    <row r="3276" spans="1:20">
      <c r="A3276" t="s">
        <v>3312</v>
      </c>
      <c r="B3276" t="s">
        <v>24</v>
      </c>
      <c r="C3276" t="s">
        <v>38</v>
      </c>
      <c r="D3276">
        <v>4402.4799999999996</v>
      </c>
      <c r="E3276" t="str">
        <f t="shared" si="306"/>
        <v>High</v>
      </c>
      <c r="F3276" t="str">
        <f t="shared" si="307"/>
        <v>High</v>
      </c>
      <c r="G3276">
        <v>0.16</v>
      </c>
      <c r="H3276">
        <f>D3276*G3276</f>
        <v>704.39679999999998</v>
      </c>
      <c r="I3276">
        <v>1</v>
      </c>
      <c r="J3276" s="1">
        <v>45086</v>
      </c>
      <c r="K3276" s="1">
        <v>45092</v>
      </c>
      <c r="L3276" t="s">
        <v>26</v>
      </c>
      <c r="M3276" t="str">
        <f t="shared" si="308"/>
        <v>Potential customer</v>
      </c>
      <c r="N3276" t="s">
        <v>27</v>
      </c>
      <c r="O3276">
        <v>813.75</v>
      </c>
      <c r="P3276" t="s">
        <v>53</v>
      </c>
      <c r="Q3276">
        <f>D3276-H3276</f>
        <v>3698.0831999999996</v>
      </c>
      <c r="R3276" t="str">
        <f t="shared" si="309"/>
        <v>Good</v>
      </c>
      <c r="S3276" t="str">
        <f t="shared" si="310"/>
        <v>Good</v>
      </c>
      <c r="T3276" t="str">
        <f t="shared" si="311"/>
        <v>High Impact</v>
      </c>
    </row>
    <row r="3277" spans="1:20">
      <c r="A3277" t="s">
        <v>3313</v>
      </c>
      <c r="B3277" t="s">
        <v>46</v>
      </c>
      <c r="C3277" t="s">
        <v>31</v>
      </c>
      <c r="D3277">
        <v>3339.08</v>
      </c>
      <c r="E3277" t="str">
        <f t="shared" si="306"/>
        <v>High</v>
      </c>
      <c r="F3277" t="str">
        <f t="shared" si="307"/>
        <v>High</v>
      </c>
      <c r="G3277">
        <v>0.32</v>
      </c>
      <c r="H3277">
        <f>D3277*G3277</f>
        <v>1068.5056</v>
      </c>
      <c r="I3277">
        <v>5</v>
      </c>
      <c r="J3277" s="1">
        <v>45046</v>
      </c>
      <c r="K3277" s="1">
        <v>45050</v>
      </c>
      <c r="L3277" t="s">
        <v>36</v>
      </c>
      <c r="M3277" t="str">
        <f t="shared" si="308"/>
        <v>Normal customer</v>
      </c>
      <c r="N3277" t="s">
        <v>21</v>
      </c>
      <c r="O3277">
        <v>504.73</v>
      </c>
      <c r="P3277" t="s">
        <v>39</v>
      </c>
      <c r="Q3277">
        <f>D3277-H3277</f>
        <v>2270.5744</v>
      </c>
      <c r="R3277" t="str">
        <f t="shared" si="309"/>
        <v>Good</v>
      </c>
      <c r="S3277" t="str">
        <f t="shared" si="310"/>
        <v>Good</v>
      </c>
      <c r="T3277" t="str">
        <f t="shared" si="311"/>
        <v>High Impact</v>
      </c>
    </row>
    <row r="3278" spans="1:20">
      <c r="A3278" t="s">
        <v>3314</v>
      </c>
      <c r="B3278" t="s">
        <v>30</v>
      </c>
      <c r="C3278" t="s">
        <v>31</v>
      </c>
      <c r="D3278">
        <v>1593.47</v>
      </c>
      <c r="E3278" t="str">
        <f t="shared" si="306"/>
        <v>High</v>
      </c>
      <c r="F3278" t="str">
        <f t="shared" si="307"/>
        <v>High</v>
      </c>
      <c r="G3278">
        <v>0.39</v>
      </c>
      <c r="H3278">
        <f>D3278*G3278</f>
        <v>621.45330000000001</v>
      </c>
      <c r="I3278">
        <v>5</v>
      </c>
      <c r="J3278" s="1">
        <v>45265</v>
      </c>
      <c r="K3278" s="1">
        <v>45270</v>
      </c>
      <c r="L3278" t="s">
        <v>36</v>
      </c>
      <c r="M3278" t="str">
        <f t="shared" si="308"/>
        <v>Normal customer</v>
      </c>
      <c r="N3278" t="s">
        <v>27</v>
      </c>
      <c r="O3278">
        <v>140.18</v>
      </c>
      <c r="P3278" t="s">
        <v>53</v>
      </c>
      <c r="Q3278">
        <f>D3278-H3278</f>
        <v>972.01670000000001</v>
      </c>
      <c r="R3278" t="str">
        <f t="shared" si="309"/>
        <v>Bad</v>
      </c>
      <c r="S3278" t="str">
        <f t="shared" si="310"/>
        <v>Bad</v>
      </c>
      <c r="T3278" t="str">
        <f t="shared" si="311"/>
        <v>High Impact</v>
      </c>
    </row>
    <row r="3279" spans="1:20">
      <c r="A3279" t="s">
        <v>3315</v>
      </c>
      <c r="B3279" t="s">
        <v>24</v>
      </c>
      <c r="C3279" t="s">
        <v>19</v>
      </c>
      <c r="D3279">
        <v>2458.13</v>
      </c>
      <c r="E3279" t="str">
        <f t="shared" si="306"/>
        <v>High</v>
      </c>
      <c r="F3279" t="str">
        <f t="shared" si="307"/>
        <v>High</v>
      </c>
      <c r="G3279">
        <v>0.11</v>
      </c>
      <c r="H3279">
        <f>D3279*G3279</f>
        <v>270.39429999999999</v>
      </c>
      <c r="I3279">
        <v>3</v>
      </c>
      <c r="J3279" s="1">
        <v>45198</v>
      </c>
      <c r="K3279" s="1">
        <v>45202</v>
      </c>
      <c r="L3279" t="s">
        <v>36</v>
      </c>
      <c r="M3279" t="str">
        <f t="shared" si="308"/>
        <v>Normal customer</v>
      </c>
      <c r="N3279" t="s">
        <v>32</v>
      </c>
      <c r="O3279">
        <v>391.55</v>
      </c>
      <c r="P3279" t="s">
        <v>39</v>
      </c>
      <c r="Q3279">
        <f>D3279-H3279</f>
        <v>2187.7357000000002</v>
      </c>
      <c r="R3279" t="str">
        <f t="shared" si="309"/>
        <v>Good</v>
      </c>
      <c r="S3279" t="str">
        <f t="shared" si="310"/>
        <v>Good</v>
      </c>
      <c r="T3279" t="str">
        <f t="shared" si="311"/>
        <v>High Impact</v>
      </c>
    </row>
    <row r="3280" spans="1:20">
      <c r="A3280" t="s">
        <v>3316</v>
      </c>
      <c r="B3280" t="s">
        <v>24</v>
      </c>
      <c r="C3280" t="s">
        <v>19</v>
      </c>
      <c r="D3280">
        <v>3581.5</v>
      </c>
      <c r="E3280" t="str">
        <f t="shared" si="306"/>
        <v>High</v>
      </c>
      <c r="F3280" t="str">
        <f t="shared" si="307"/>
        <v>High</v>
      </c>
      <c r="G3280">
        <v>0.28999999999999998</v>
      </c>
      <c r="H3280">
        <f>D3280*G3280</f>
        <v>1038.635</v>
      </c>
      <c r="I3280">
        <v>8</v>
      </c>
      <c r="J3280" s="1">
        <v>45348</v>
      </c>
      <c r="K3280" s="1">
        <v>45349</v>
      </c>
      <c r="L3280" t="s">
        <v>26</v>
      </c>
      <c r="M3280" t="str">
        <f t="shared" si="308"/>
        <v>Potential customer</v>
      </c>
      <c r="N3280" t="s">
        <v>27</v>
      </c>
      <c r="O3280">
        <v>833.01</v>
      </c>
      <c r="P3280" t="s">
        <v>53</v>
      </c>
      <c r="Q3280">
        <f>D3280-H3280</f>
        <v>2542.8649999999998</v>
      </c>
      <c r="R3280" t="str">
        <f t="shared" si="309"/>
        <v>Good</v>
      </c>
      <c r="S3280" t="str">
        <f t="shared" si="310"/>
        <v>Good</v>
      </c>
      <c r="T3280" t="str">
        <f t="shared" si="311"/>
        <v>High Impact</v>
      </c>
    </row>
    <row r="3281" spans="1:20">
      <c r="A3281" t="s">
        <v>3317</v>
      </c>
      <c r="B3281" t="s">
        <v>24</v>
      </c>
      <c r="C3281" t="s">
        <v>25</v>
      </c>
      <c r="D3281">
        <v>1131.76</v>
      </c>
      <c r="E3281" t="str">
        <f t="shared" si="306"/>
        <v>High</v>
      </c>
      <c r="F3281" t="str">
        <f t="shared" si="307"/>
        <v>High</v>
      </c>
      <c r="G3281">
        <v>0.41</v>
      </c>
      <c r="H3281">
        <f>D3281*G3281</f>
        <v>464.02159999999998</v>
      </c>
      <c r="I3281">
        <v>6</v>
      </c>
      <c r="J3281" s="1">
        <v>45329</v>
      </c>
      <c r="K3281" s="1">
        <v>45335</v>
      </c>
      <c r="L3281" t="s">
        <v>36</v>
      </c>
      <c r="M3281" t="str">
        <f t="shared" si="308"/>
        <v>Normal customer</v>
      </c>
      <c r="N3281" t="s">
        <v>21</v>
      </c>
      <c r="O3281">
        <v>251.77</v>
      </c>
      <c r="P3281" t="s">
        <v>22</v>
      </c>
      <c r="Q3281">
        <f>D3281-H3281</f>
        <v>667.73839999999996</v>
      </c>
      <c r="R3281" t="str">
        <f t="shared" si="309"/>
        <v>Bad</v>
      </c>
      <c r="S3281" t="str">
        <f t="shared" si="310"/>
        <v>Bad</v>
      </c>
      <c r="T3281" t="str">
        <f t="shared" si="311"/>
        <v>High Impact</v>
      </c>
    </row>
    <row r="3282" spans="1:20">
      <c r="A3282" t="s">
        <v>3318</v>
      </c>
      <c r="B3282" t="s">
        <v>24</v>
      </c>
      <c r="C3282" t="s">
        <v>25</v>
      </c>
      <c r="D3282">
        <v>3720.33</v>
      </c>
      <c r="E3282" t="str">
        <f t="shared" si="306"/>
        <v>High</v>
      </c>
      <c r="F3282" t="str">
        <f t="shared" si="307"/>
        <v>High</v>
      </c>
      <c r="G3282">
        <v>0.21</v>
      </c>
      <c r="H3282">
        <f>D3282*G3282</f>
        <v>781.26929999999993</v>
      </c>
      <c r="I3282">
        <v>2</v>
      </c>
      <c r="J3282" s="1">
        <v>45426</v>
      </c>
      <c r="K3282" s="1">
        <v>45427</v>
      </c>
      <c r="L3282" t="s">
        <v>20</v>
      </c>
      <c r="M3282" t="str">
        <f t="shared" si="308"/>
        <v>Premium customer</v>
      </c>
      <c r="N3282" t="s">
        <v>27</v>
      </c>
      <c r="O3282">
        <v>913.82</v>
      </c>
      <c r="P3282" t="s">
        <v>33</v>
      </c>
      <c r="Q3282">
        <f>D3282-H3282</f>
        <v>2939.0607</v>
      </c>
      <c r="R3282" t="str">
        <f t="shared" si="309"/>
        <v>Good</v>
      </c>
      <c r="S3282" t="str">
        <f t="shared" si="310"/>
        <v>Good</v>
      </c>
      <c r="T3282" t="str">
        <f t="shared" si="311"/>
        <v>High Impact</v>
      </c>
    </row>
    <row r="3283" spans="1:20">
      <c r="A3283" t="s">
        <v>3319</v>
      </c>
      <c r="B3283" t="s">
        <v>30</v>
      </c>
      <c r="C3283" t="s">
        <v>41</v>
      </c>
      <c r="D3283">
        <v>2785.63</v>
      </c>
      <c r="E3283" t="str">
        <f t="shared" si="306"/>
        <v>High</v>
      </c>
      <c r="F3283" t="str">
        <f t="shared" si="307"/>
        <v>High</v>
      </c>
      <c r="G3283">
        <v>0.28999999999999998</v>
      </c>
      <c r="H3283">
        <f>D3283*G3283</f>
        <v>807.83269999999993</v>
      </c>
      <c r="I3283">
        <v>2</v>
      </c>
      <c r="J3283" s="1">
        <v>45517</v>
      </c>
      <c r="K3283" s="1">
        <v>45520</v>
      </c>
      <c r="L3283" t="s">
        <v>20</v>
      </c>
      <c r="M3283" t="str">
        <f t="shared" si="308"/>
        <v>Premium customer</v>
      </c>
      <c r="N3283" t="s">
        <v>32</v>
      </c>
      <c r="O3283">
        <v>665.45</v>
      </c>
      <c r="P3283" t="s">
        <v>33</v>
      </c>
      <c r="Q3283">
        <f>D3283-H3283</f>
        <v>1977.7973000000002</v>
      </c>
      <c r="R3283" t="str">
        <f t="shared" si="309"/>
        <v>Good</v>
      </c>
      <c r="S3283" t="str">
        <f t="shared" si="310"/>
        <v>Good</v>
      </c>
      <c r="T3283" t="str">
        <f t="shared" si="311"/>
        <v>High Impact</v>
      </c>
    </row>
    <row r="3284" spans="1:20">
      <c r="A3284" t="s">
        <v>3320</v>
      </c>
      <c r="B3284" t="s">
        <v>30</v>
      </c>
      <c r="C3284" t="s">
        <v>38</v>
      </c>
      <c r="D3284">
        <v>570.49</v>
      </c>
      <c r="E3284" t="str">
        <f t="shared" si="306"/>
        <v>Low</v>
      </c>
      <c r="F3284" t="str">
        <f t="shared" si="307"/>
        <v>Midium</v>
      </c>
      <c r="G3284">
        <v>0.04</v>
      </c>
      <c r="H3284">
        <f>D3284*G3284</f>
        <v>22.819600000000001</v>
      </c>
      <c r="I3284">
        <v>4</v>
      </c>
      <c r="J3284" s="1">
        <v>45159</v>
      </c>
      <c r="K3284" s="1">
        <v>45163</v>
      </c>
      <c r="L3284" t="s">
        <v>20</v>
      </c>
      <c r="M3284" t="str">
        <f t="shared" si="308"/>
        <v>Normal customer</v>
      </c>
      <c r="N3284" t="s">
        <v>21</v>
      </c>
      <c r="O3284">
        <v>79.989999999999995</v>
      </c>
      <c r="P3284" t="s">
        <v>28</v>
      </c>
      <c r="Q3284">
        <f>D3284-H3284</f>
        <v>547.67039999999997</v>
      </c>
      <c r="R3284" t="str">
        <f t="shared" si="309"/>
        <v>Bad</v>
      </c>
      <c r="S3284" t="str">
        <f t="shared" si="310"/>
        <v>Bad</v>
      </c>
      <c r="T3284" t="str">
        <f t="shared" si="311"/>
        <v>Normal</v>
      </c>
    </row>
    <row r="3285" spans="1:20">
      <c r="A3285" t="s">
        <v>3321</v>
      </c>
      <c r="B3285" t="s">
        <v>46</v>
      </c>
      <c r="C3285" t="s">
        <v>25</v>
      </c>
      <c r="D3285">
        <v>2830.7</v>
      </c>
      <c r="E3285" t="str">
        <f t="shared" si="306"/>
        <v>High</v>
      </c>
      <c r="F3285" t="str">
        <f t="shared" si="307"/>
        <v>High</v>
      </c>
      <c r="G3285">
        <v>0.42</v>
      </c>
      <c r="H3285">
        <f>D3285*G3285</f>
        <v>1188.8939999999998</v>
      </c>
      <c r="I3285">
        <v>6</v>
      </c>
      <c r="J3285" s="1">
        <v>45117</v>
      </c>
      <c r="K3285" s="1">
        <v>45121</v>
      </c>
      <c r="L3285" t="s">
        <v>26</v>
      </c>
      <c r="M3285" t="str">
        <f t="shared" si="308"/>
        <v>Potential customer</v>
      </c>
      <c r="N3285" t="s">
        <v>27</v>
      </c>
      <c r="O3285">
        <v>734.99</v>
      </c>
      <c r="P3285" t="s">
        <v>39</v>
      </c>
      <c r="Q3285">
        <f>D3285-H3285</f>
        <v>1641.806</v>
      </c>
      <c r="R3285" t="str">
        <f t="shared" si="309"/>
        <v>Good</v>
      </c>
      <c r="S3285" t="str">
        <f t="shared" si="310"/>
        <v>Good</v>
      </c>
      <c r="T3285" t="str">
        <f t="shared" si="311"/>
        <v>High Impact</v>
      </c>
    </row>
    <row r="3286" spans="1:20">
      <c r="A3286" t="s">
        <v>3322</v>
      </c>
      <c r="B3286" t="s">
        <v>30</v>
      </c>
      <c r="C3286" t="s">
        <v>19</v>
      </c>
      <c r="D3286">
        <v>427.2</v>
      </c>
      <c r="E3286" t="str">
        <f t="shared" si="306"/>
        <v>Low</v>
      </c>
      <c r="F3286" t="str">
        <f t="shared" si="307"/>
        <v>Low</v>
      </c>
      <c r="G3286">
        <v>0.4</v>
      </c>
      <c r="H3286">
        <f>D3286*G3286</f>
        <v>170.88</v>
      </c>
      <c r="I3286">
        <v>9</v>
      </c>
      <c r="J3286" s="1">
        <v>45523</v>
      </c>
      <c r="K3286" s="1">
        <v>45528</v>
      </c>
      <c r="L3286" t="s">
        <v>36</v>
      </c>
      <c r="M3286" t="str">
        <f t="shared" si="308"/>
        <v>Normal customer</v>
      </c>
      <c r="N3286" t="s">
        <v>27</v>
      </c>
      <c r="O3286">
        <v>25.5</v>
      </c>
      <c r="P3286" t="s">
        <v>53</v>
      </c>
      <c r="Q3286">
        <f>D3286-H3286</f>
        <v>256.32</v>
      </c>
      <c r="R3286" t="str">
        <f t="shared" si="309"/>
        <v>Bad</v>
      </c>
      <c r="S3286" t="str">
        <f t="shared" si="310"/>
        <v>Bad</v>
      </c>
      <c r="T3286" t="str">
        <f t="shared" si="311"/>
        <v>High Impact</v>
      </c>
    </row>
    <row r="3287" spans="1:20">
      <c r="A3287" t="s">
        <v>3323</v>
      </c>
      <c r="B3287" t="s">
        <v>24</v>
      </c>
      <c r="C3287" t="s">
        <v>31</v>
      </c>
      <c r="D3287">
        <v>170.11</v>
      </c>
      <c r="E3287" t="str">
        <f t="shared" si="306"/>
        <v>Low</v>
      </c>
      <c r="F3287" t="str">
        <f t="shared" si="307"/>
        <v>Low</v>
      </c>
      <c r="G3287">
        <v>0.23</v>
      </c>
      <c r="H3287">
        <f>D3287*G3287</f>
        <v>39.125300000000003</v>
      </c>
      <c r="I3287">
        <v>8</v>
      </c>
      <c r="J3287" s="1">
        <v>45562</v>
      </c>
      <c r="K3287" s="1">
        <v>45563</v>
      </c>
      <c r="L3287" t="s">
        <v>26</v>
      </c>
      <c r="M3287" t="str">
        <f t="shared" si="308"/>
        <v>Normal customer</v>
      </c>
      <c r="N3287" t="s">
        <v>32</v>
      </c>
      <c r="O3287">
        <v>9.7200000000000006</v>
      </c>
      <c r="P3287" t="s">
        <v>44</v>
      </c>
      <c r="Q3287">
        <f>D3287-H3287</f>
        <v>130.9847</v>
      </c>
      <c r="R3287" t="str">
        <f t="shared" si="309"/>
        <v>Bad</v>
      </c>
      <c r="S3287" t="str">
        <f t="shared" si="310"/>
        <v>Bad</v>
      </c>
      <c r="T3287" t="str">
        <f t="shared" si="311"/>
        <v>Normal</v>
      </c>
    </row>
    <row r="3288" spans="1:20">
      <c r="A3288" t="s">
        <v>3324</v>
      </c>
      <c r="B3288" t="s">
        <v>46</v>
      </c>
      <c r="C3288" t="s">
        <v>41</v>
      </c>
      <c r="D3288">
        <v>4459.18</v>
      </c>
      <c r="E3288" t="str">
        <f t="shared" si="306"/>
        <v>High</v>
      </c>
      <c r="F3288" t="str">
        <f t="shared" si="307"/>
        <v>High</v>
      </c>
      <c r="G3288">
        <v>0.06</v>
      </c>
      <c r="H3288">
        <f>D3288*G3288</f>
        <v>267.55079999999998</v>
      </c>
      <c r="I3288">
        <v>8</v>
      </c>
      <c r="J3288" s="1">
        <v>45353</v>
      </c>
      <c r="K3288" s="1">
        <v>45360</v>
      </c>
      <c r="L3288" t="s">
        <v>26</v>
      </c>
      <c r="M3288" t="str">
        <f t="shared" si="308"/>
        <v>Potential customer</v>
      </c>
      <c r="N3288" t="s">
        <v>21</v>
      </c>
      <c r="O3288">
        <v>1288.83</v>
      </c>
      <c r="P3288" t="s">
        <v>44</v>
      </c>
      <c r="Q3288">
        <f>D3288-H3288</f>
        <v>4191.6292000000003</v>
      </c>
      <c r="R3288" t="str">
        <f t="shared" si="309"/>
        <v>Good</v>
      </c>
      <c r="S3288" t="str">
        <f t="shared" si="310"/>
        <v>Good</v>
      </c>
      <c r="T3288" t="str">
        <f t="shared" si="311"/>
        <v>High Impact</v>
      </c>
    </row>
    <row r="3289" spans="1:20">
      <c r="A3289" t="s">
        <v>3325</v>
      </c>
      <c r="B3289" t="s">
        <v>46</v>
      </c>
      <c r="C3289" t="s">
        <v>25</v>
      </c>
      <c r="D3289">
        <v>2500.59</v>
      </c>
      <c r="E3289" t="str">
        <f t="shared" si="306"/>
        <v>High</v>
      </c>
      <c r="F3289" t="str">
        <f t="shared" si="307"/>
        <v>High</v>
      </c>
      <c r="G3289">
        <v>0.33</v>
      </c>
      <c r="H3289">
        <f>D3289*G3289</f>
        <v>825.19470000000013</v>
      </c>
      <c r="I3289">
        <v>2</v>
      </c>
      <c r="J3289" s="1">
        <v>45512</v>
      </c>
      <c r="K3289" s="1">
        <v>45514</v>
      </c>
      <c r="L3289" t="s">
        <v>36</v>
      </c>
      <c r="M3289" t="str">
        <f t="shared" si="308"/>
        <v>Normal customer</v>
      </c>
      <c r="N3289" t="s">
        <v>27</v>
      </c>
      <c r="O3289">
        <v>672.95</v>
      </c>
      <c r="P3289" t="s">
        <v>53</v>
      </c>
      <c r="Q3289">
        <f>D3289-H3289</f>
        <v>1675.3953000000001</v>
      </c>
      <c r="R3289" t="str">
        <f t="shared" si="309"/>
        <v>Good</v>
      </c>
      <c r="S3289" t="str">
        <f t="shared" si="310"/>
        <v>Good</v>
      </c>
      <c r="T3289" t="str">
        <f t="shared" si="311"/>
        <v>High Impact</v>
      </c>
    </row>
    <row r="3290" spans="1:20">
      <c r="A3290" t="s">
        <v>3326</v>
      </c>
      <c r="B3290" t="s">
        <v>46</v>
      </c>
      <c r="C3290" t="s">
        <v>31</v>
      </c>
      <c r="D3290">
        <v>2762.12</v>
      </c>
      <c r="E3290" t="str">
        <f t="shared" si="306"/>
        <v>High</v>
      </c>
      <c r="F3290" t="str">
        <f t="shared" si="307"/>
        <v>High</v>
      </c>
      <c r="G3290">
        <v>0.28999999999999998</v>
      </c>
      <c r="H3290">
        <f>D3290*G3290</f>
        <v>801.01479999999992</v>
      </c>
      <c r="I3290">
        <v>4</v>
      </c>
      <c r="J3290" s="1">
        <v>45425</v>
      </c>
      <c r="K3290" s="1">
        <v>45428</v>
      </c>
      <c r="L3290" t="s">
        <v>20</v>
      </c>
      <c r="M3290" t="str">
        <f t="shared" si="308"/>
        <v>Premium customer</v>
      </c>
      <c r="N3290" t="s">
        <v>32</v>
      </c>
      <c r="O3290">
        <v>416.14</v>
      </c>
      <c r="P3290" t="s">
        <v>28</v>
      </c>
      <c r="Q3290">
        <f>D3290-H3290</f>
        <v>1961.1052</v>
      </c>
      <c r="R3290" t="str">
        <f t="shared" si="309"/>
        <v>Good</v>
      </c>
      <c r="S3290" t="str">
        <f t="shared" si="310"/>
        <v>Good</v>
      </c>
      <c r="T3290" t="str">
        <f t="shared" si="311"/>
        <v>High Impact</v>
      </c>
    </row>
    <row r="3291" spans="1:20">
      <c r="A3291" t="s">
        <v>3327</v>
      </c>
      <c r="B3291" t="s">
        <v>24</v>
      </c>
      <c r="C3291" t="s">
        <v>31</v>
      </c>
      <c r="D3291">
        <v>1471.7</v>
      </c>
      <c r="E3291" t="str">
        <f t="shared" si="306"/>
        <v>High</v>
      </c>
      <c r="F3291" t="str">
        <f t="shared" si="307"/>
        <v>High</v>
      </c>
      <c r="G3291">
        <v>0.46</v>
      </c>
      <c r="H3291">
        <f>D3291*G3291</f>
        <v>676.98200000000008</v>
      </c>
      <c r="I3291">
        <v>6</v>
      </c>
      <c r="J3291" s="1">
        <v>45143</v>
      </c>
      <c r="K3291" s="1">
        <v>45150</v>
      </c>
      <c r="L3291" t="s">
        <v>26</v>
      </c>
      <c r="M3291" t="str">
        <f t="shared" si="308"/>
        <v>Potential customer</v>
      </c>
      <c r="N3291" t="s">
        <v>21</v>
      </c>
      <c r="O3291">
        <v>383.77</v>
      </c>
      <c r="P3291" t="s">
        <v>33</v>
      </c>
      <c r="Q3291">
        <f>D3291-H3291</f>
        <v>794.71799999999996</v>
      </c>
      <c r="R3291" t="str">
        <f t="shared" si="309"/>
        <v>Good</v>
      </c>
      <c r="S3291" t="str">
        <f t="shared" si="310"/>
        <v>Good</v>
      </c>
      <c r="T3291" t="str">
        <f t="shared" si="311"/>
        <v>High Impact</v>
      </c>
    </row>
    <row r="3292" spans="1:20">
      <c r="A3292" t="s">
        <v>3328</v>
      </c>
      <c r="B3292" t="s">
        <v>18</v>
      </c>
      <c r="C3292" t="s">
        <v>25</v>
      </c>
      <c r="D3292">
        <v>2759.45</v>
      </c>
      <c r="E3292" t="str">
        <f t="shared" si="306"/>
        <v>High</v>
      </c>
      <c r="F3292" t="str">
        <f t="shared" si="307"/>
        <v>High</v>
      </c>
      <c r="G3292">
        <v>0.14000000000000001</v>
      </c>
      <c r="H3292">
        <f>D3292*G3292</f>
        <v>386.32300000000004</v>
      </c>
      <c r="I3292">
        <v>6</v>
      </c>
      <c r="J3292" s="1">
        <v>45278</v>
      </c>
      <c r="K3292" s="1">
        <v>45282</v>
      </c>
      <c r="L3292" t="s">
        <v>36</v>
      </c>
      <c r="M3292" t="str">
        <f t="shared" si="308"/>
        <v>Normal customer</v>
      </c>
      <c r="N3292" t="s">
        <v>27</v>
      </c>
      <c r="O3292">
        <v>586.44000000000005</v>
      </c>
      <c r="P3292" t="s">
        <v>33</v>
      </c>
      <c r="Q3292">
        <f>D3292-H3292</f>
        <v>2373.127</v>
      </c>
      <c r="R3292" t="str">
        <f t="shared" si="309"/>
        <v>Good</v>
      </c>
      <c r="S3292" t="str">
        <f t="shared" si="310"/>
        <v>Good</v>
      </c>
      <c r="T3292" t="str">
        <f t="shared" si="311"/>
        <v>High Impact</v>
      </c>
    </row>
    <row r="3293" spans="1:20">
      <c r="A3293" t="s">
        <v>3329</v>
      </c>
      <c r="B3293" t="s">
        <v>24</v>
      </c>
      <c r="C3293" t="s">
        <v>38</v>
      </c>
      <c r="D3293">
        <v>927.46</v>
      </c>
      <c r="E3293" t="str">
        <f t="shared" si="306"/>
        <v>Low</v>
      </c>
      <c r="F3293" t="str">
        <f t="shared" si="307"/>
        <v>Midium</v>
      </c>
      <c r="G3293">
        <v>0.02</v>
      </c>
      <c r="H3293">
        <f>D3293*G3293</f>
        <v>18.549200000000003</v>
      </c>
      <c r="I3293">
        <v>6</v>
      </c>
      <c r="J3293" s="1">
        <v>45215</v>
      </c>
      <c r="K3293" s="1">
        <v>45218</v>
      </c>
      <c r="L3293" t="s">
        <v>20</v>
      </c>
      <c r="M3293" t="str">
        <f t="shared" si="308"/>
        <v>Normal customer</v>
      </c>
      <c r="N3293" t="s">
        <v>27</v>
      </c>
      <c r="O3293">
        <v>85.8</v>
      </c>
      <c r="P3293" t="s">
        <v>33</v>
      </c>
      <c r="Q3293">
        <f>D3293-H3293</f>
        <v>908.91079999999999</v>
      </c>
      <c r="R3293" t="str">
        <f t="shared" si="309"/>
        <v>Bad</v>
      </c>
      <c r="S3293" t="str">
        <f t="shared" si="310"/>
        <v>Bad</v>
      </c>
      <c r="T3293" t="str">
        <f t="shared" si="311"/>
        <v>Normal</v>
      </c>
    </row>
    <row r="3294" spans="1:20">
      <c r="A3294" t="s">
        <v>3330</v>
      </c>
      <c r="B3294" t="s">
        <v>30</v>
      </c>
      <c r="C3294" t="s">
        <v>38</v>
      </c>
      <c r="D3294">
        <v>3753.66</v>
      </c>
      <c r="E3294" t="str">
        <f t="shared" si="306"/>
        <v>High</v>
      </c>
      <c r="F3294" t="str">
        <f t="shared" si="307"/>
        <v>High</v>
      </c>
      <c r="G3294">
        <v>0.13</v>
      </c>
      <c r="H3294">
        <f>D3294*G3294</f>
        <v>487.97579999999999</v>
      </c>
      <c r="I3294">
        <v>8</v>
      </c>
      <c r="J3294" s="1">
        <v>44975</v>
      </c>
      <c r="K3294" s="1">
        <v>44979</v>
      </c>
      <c r="L3294" t="s">
        <v>36</v>
      </c>
      <c r="M3294" t="str">
        <f t="shared" si="308"/>
        <v>Normal customer</v>
      </c>
      <c r="N3294" t="s">
        <v>32</v>
      </c>
      <c r="O3294">
        <v>615.73</v>
      </c>
      <c r="P3294" t="s">
        <v>53</v>
      </c>
      <c r="Q3294">
        <f>D3294-H3294</f>
        <v>3265.6841999999997</v>
      </c>
      <c r="R3294" t="str">
        <f t="shared" si="309"/>
        <v>Good</v>
      </c>
      <c r="S3294" t="str">
        <f t="shared" si="310"/>
        <v>Good</v>
      </c>
      <c r="T3294" t="str">
        <f t="shared" si="311"/>
        <v>High Impact</v>
      </c>
    </row>
    <row r="3295" spans="1:20">
      <c r="A3295" t="s">
        <v>3331</v>
      </c>
      <c r="B3295" t="s">
        <v>30</v>
      </c>
      <c r="C3295" t="s">
        <v>41</v>
      </c>
      <c r="D3295">
        <v>4134.41</v>
      </c>
      <c r="E3295" t="str">
        <f t="shared" si="306"/>
        <v>High</v>
      </c>
      <c r="F3295" t="str">
        <f t="shared" si="307"/>
        <v>High</v>
      </c>
      <c r="G3295">
        <v>0.21</v>
      </c>
      <c r="H3295">
        <f>D3295*G3295</f>
        <v>868.22609999999997</v>
      </c>
      <c r="I3295">
        <v>8</v>
      </c>
      <c r="J3295" s="1">
        <v>45105</v>
      </c>
      <c r="K3295" s="1">
        <v>45111</v>
      </c>
      <c r="L3295" t="s">
        <v>36</v>
      </c>
      <c r="M3295" t="str">
        <f t="shared" si="308"/>
        <v>Normal customer</v>
      </c>
      <c r="N3295" t="s">
        <v>27</v>
      </c>
      <c r="O3295">
        <v>272.17</v>
      </c>
      <c r="P3295" t="s">
        <v>53</v>
      </c>
      <c r="Q3295">
        <f>D3295-H3295</f>
        <v>3266.1839</v>
      </c>
      <c r="R3295" t="str">
        <f t="shared" si="309"/>
        <v>Bad</v>
      </c>
      <c r="S3295" t="str">
        <f t="shared" si="310"/>
        <v>Bad</v>
      </c>
      <c r="T3295" t="str">
        <f t="shared" si="311"/>
        <v>High Impact</v>
      </c>
    </row>
    <row r="3296" spans="1:20">
      <c r="A3296" t="s">
        <v>3332</v>
      </c>
      <c r="B3296" t="s">
        <v>24</v>
      </c>
      <c r="C3296" t="s">
        <v>38</v>
      </c>
      <c r="D3296">
        <v>4293.79</v>
      </c>
      <c r="E3296" t="str">
        <f t="shared" si="306"/>
        <v>High</v>
      </c>
      <c r="F3296" t="str">
        <f t="shared" si="307"/>
        <v>High</v>
      </c>
      <c r="G3296">
        <v>0.08</v>
      </c>
      <c r="H3296">
        <f>D3296*G3296</f>
        <v>343.50319999999999</v>
      </c>
      <c r="I3296">
        <v>7</v>
      </c>
      <c r="J3296" s="1">
        <v>45616</v>
      </c>
      <c r="K3296" s="1">
        <v>45620</v>
      </c>
      <c r="L3296" t="s">
        <v>20</v>
      </c>
      <c r="M3296" t="str">
        <f t="shared" si="308"/>
        <v>Premium customer</v>
      </c>
      <c r="N3296" t="s">
        <v>21</v>
      </c>
      <c r="O3296">
        <v>574.22</v>
      </c>
      <c r="P3296" t="s">
        <v>33</v>
      </c>
      <c r="Q3296">
        <f>D3296-H3296</f>
        <v>3950.2867999999999</v>
      </c>
      <c r="R3296" t="str">
        <f t="shared" si="309"/>
        <v>Good</v>
      </c>
      <c r="S3296" t="str">
        <f t="shared" si="310"/>
        <v>Good</v>
      </c>
      <c r="T3296" t="str">
        <f t="shared" si="311"/>
        <v>High Impact</v>
      </c>
    </row>
    <row r="3297" spans="1:20">
      <c r="A3297" t="s">
        <v>3333</v>
      </c>
      <c r="B3297" t="s">
        <v>24</v>
      </c>
      <c r="C3297" t="s">
        <v>41</v>
      </c>
      <c r="D3297">
        <v>622.6</v>
      </c>
      <c r="E3297" t="str">
        <f t="shared" si="306"/>
        <v>Low</v>
      </c>
      <c r="F3297" t="str">
        <f t="shared" si="307"/>
        <v>Midium</v>
      </c>
      <c r="G3297">
        <v>0.49</v>
      </c>
      <c r="H3297">
        <f>D3297*G3297</f>
        <v>305.07400000000001</v>
      </c>
      <c r="I3297">
        <v>5</v>
      </c>
      <c r="J3297" s="1">
        <v>45462</v>
      </c>
      <c r="K3297" s="1">
        <v>45467</v>
      </c>
      <c r="L3297" t="s">
        <v>20</v>
      </c>
      <c r="M3297" t="str">
        <f t="shared" si="308"/>
        <v>Normal customer</v>
      </c>
      <c r="N3297" t="s">
        <v>21</v>
      </c>
      <c r="O3297">
        <v>63.35</v>
      </c>
      <c r="P3297" t="s">
        <v>53</v>
      </c>
      <c r="Q3297">
        <f>D3297-H3297</f>
        <v>317.52600000000001</v>
      </c>
      <c r="R3297" t="str">
        <f t="shared" si="309"/>
        <v>Bad</v>
      </c>
      <c r="S3297" t="str">
        <f t="shared" si="310"/>
        <v>Bad</v>
      </c>
      <c r="T3297" t="str">
        <f t="shared" si="311"/>
        <v>High Impact</v>
      </c>
    </row>
    <row r="3298" spans="1:20">
      <c r="A3298" t="s">
        <v>3334</v>
      </c>
      <c r="B3298" t="s">
        <v>46</v>
      </c>
      <c r="C3298" t="s">
        <v>19</v>
      </c>
      <c r="D3298">
        <v>2833</v>
      </c>
      <c r="E3298" t="str">
        <f t="shared" si="306"/>
        <v>High</v>
      </c>
      <c r="F3298" t="str">
        <f t="shared" si="307"/>
        <v>High</v>
      </c>
      <c r="G3298">
        <v>0.11</v>
      </c>
      <c r="H3298">
        <f>D3298*G3298</f>
        <v>311.63</v>
      </c>
      <c r="I3298">
        <v>6</v>
      </c>
      <c r="J3298" s="1">
        <v>45203</v>
      </c>
      <c r="K3298" s="1">
        <v>45207</v>
      </c>
      <c r="L3298" t="s">
        <v>26</v>
      </c>
      <c r="M3298" t="str">
        <f t="shared" si="308"/>
        <v>Potential customer</v>
      </c>
      <c r="N3298" t="s">
        <v>32</v>
      </c>
      <c r="O3298">
        <v>723.42</v>
      </c>
      <c r="P3298" t="s">
        <v>33</v>
      </c>
      <c r="Q3298">
        <f>D3298-H3298</f>
        <v>2521.37</v>
      </c>
      <c r="R3298" t="str">
        <f t="shared" si="309"/>
        <v>Good</v>
      </c>
      <c r="S3298" t="str">
        <f t="shared" si="310"/>
        <v>Good</v>
      </c>
      <c r="T3298" t="str">
        <f t="shared" si="311"/>
        <v>High Impact</v>
      </c>
    </row>
    <row r="3299" spans="1:20">
      <c r="A3299" t="s">
        <v>3335</v>
      </c>
      <c r="B3299" t="s">
        <v>24</v>
      </c>
      <c r="C3299" t="s">
        <v>25</v>
      </c>
      <c r="D3299">
        <v>4062.88</v>
      </c>
      <c r="E3299" t="str">
        <f t="shared" si="306"/>
        <v>High</v>
      </c>
      <c r="F3299" t="str">
        <f t="shared" si="307"/>
        <v>High</v>
      </c>
      <c r="G3299">
        <v>0.34</v>
      </c>
      <c r="H3299">
        <f>D3299*G3299</f>
        <v>1381.3792000000001</v>
      </c>
      <c r="I3299">
        <v>6</v>
      </c>
      <c r="J3299" s="1">
        <v>45336</v>
      </c>
      <c r="K3299" s="1">
        <v>45339</v>
      </c>
      <c r="L3299" t="s">
        <v>26</v>
      </c>
      <c r="M3299" t="str">
        <f t="shared" si="308"/>
        <v>Potential customer</v>
      </c>
      <c r="N3299" t="s">
        <v>27</v>
      </c>
      <c r="O3299">
        <v>952.1</v>
      </c>
      <c r="P3299" t="s">
        <v>53</v>
      </c>
      <c r="Q3299">
        <f>D3299-H3299</f>
        <v>2681.5007999999998</v>
      </c>
      <c r="R3299" t="str">
        <f t="shared" si="309"/>
        <v>Good</v>
      </c>
      <c r="S3299" t="str">
        <f t="shared" si="310"/>
        <v>Good</v>
      </c>
      <c r="T3299" t="str">
        <f t="shared" si="311"/>
        <v>High Impact</v>
      </c>
    </row>
    <row r="3300" spans="1:20">
      <c r="A3300" t="s">
        <v>3336</v>
      </c>
      <c r="B3300" t="s">
        <v>46</v>
      </c>
      <c r="C3300" t="s">
        <v>31</v>
      </c>
      <c r="D3300">
        <v>728.26</v>
      </c>
      <c r="E3300" t="str">
        <f t="shared" si="306"/>
        <v>Low</v>
      </c>
      <c r="F3300" t="str">
        <f t="shared" si="307"/>
        <v>Midium</v>
      </c>
      <c r="G3300">
        <v>0.23</v>
      </c>
      <c r="H3300">
        <f>D3300*G3300</f>
        <v>167.49979999999999</v>
      </c>
      <c r="I3300">
        <v>3</v>
      </c>
      <c r="J3300" s="1">
        <v>45519</v>
      </c>
      <c r="K3300" s="1">
        <v>45522</v>
      </c>
      <c r="L3300" t="s">
        <v>20</v>
      </c>
      <c r="M3300" t="str">
        <f t="shared" si="308"/>
        <v>Normal customer</v>
      </c>
      <c r="N3300" t="s">
        <v>21</v>
      </c>
      <c r="O3300">
        <v>47.53</v>
      </c>
      <c r="P3300" t="s">
        <v>53</v>
      </c>
      <c r="Q3300">
        <f>D3300-H3300</f>
        <v>560.76019999999994</v>
      </c>
      <c r="R3300" t="str">
        <f t="shared" si="309"/>
        <v>Bad</v>
      </c>
      <c r="S3300" t="str">
        <f t="shared" si="310"/>
        <v>Bad</v>
      </c>
      <c r="T3300" t="str">
        <f t="shared" si="311"/>
        <v>Normal</v>
      </c>
    </row>
    <row r="3301" spans="1:20">
      <c r="A3301" t="s">
        <v>3337</v>
      </c>
      <c r="B3301" t="s">
        <v>30</v>
      </c>
      <c r="C3301" t="s">
        <v>41</v>
      </c>
      <c r="D3301">
        <v>587.66</v>
      </c>
      <c r="E3301" t="str">
        <f t="shared" si="306"/>
        <v>Low</v>
      </c>
      <c r="F3301" t="str">
        <f t="shared" si="307"/>
        <v>Midium</v>
      </c>
      <c r="G3301">
        <v>0.28000000000000003</v>
      </c>
      <c r="H3301">
        <f>D3301*G3301</f>
        <v>164.54480000000001</v>
      </c>
      <c r="I3301">
        <v>3</v>
      </c>
      <c r="J3301" s="1">
        <v>45073</v>
      </c>
      <c r="K3301" s="1">
        <v>45078</v>
      </c>
      <c r="L3301" t="s">
        <v>36</v>
      </c>
      <c r="M3301" t="str">
        <f t="shared" si="308"/>
        <v>Normal customer</v>
      </c>
      <c r="N3301" t="s">
        <v>32</v>
      </c>
      <c r="O3301">
        <v>108.41</v>
      </c>
      <c r="P3301" t="s">
        <v>22</v>
      </c>
      <c r="Q3301">
        <f>D3301-H3301</f>
        <v>423.11519999999996</v>
      </c>
      <c r="R3301" t="str">
        <f t="shared" si="309"/>
        <v>Bad</v>
      </c>
      <c r="S3301" t="str">
        <f t="shared" si="310"/>
        <v>Bad</v>
      </c>
      <c r="T3301" t="str">
        <f t="shared" si="311"/>
        <v>High Impact</v>
      </c>
    </row>
    <row r="3302" spans="1:20">
      <c r="A3302" t="s">
        <v>3338</v>
      </c>
      <c r="B3302" t="s">
        <v>46</v>
      </c>
      <c r="C3302" t="s">
        <v>38</v>
      </c>
      <c r="D3302">
        <v>4103.0200000000004</v>
      </c>
      <c r="E3302" t="str">
        <f t="shared" si="306"/>
        <v>High</v>
      </c>
      <c r="F3302" t="str">
        <f t="shared" si="307"/>
        <v>High</v>
      </c>
      <c r="G3302">
        <v>0.47</v>
      </c>
      <c r="H3302">
        <f>D3302*G3302</f>
        <v>1928.4194</v>
      </c>
      <c r="I3302">
        <v>7</v>
      </c>
      <c r="J3302" s="1">
        <v>45633</v>
      </c>
      <c r="K3302" s="1">
        <v>45638</v>
      </c>
      <c r="L3302" t="s">
        <v>20</v>
      </c>
      <c r="M3302" t="str">
        <f t="shared" si="308"/>
        <v>Premium customer</v>
      </c>
      <c r="N3302" t="s">
        <v>32</v>
      </c>
      <c r="O3302">
        <v>949.82</v>
      </c>
      <c r="P3302" t="s">
        <v>53</v>
      </c>
      <c r="Q3302">
        <f>D3302-H3302</f>
        <v>2174.6006000000007</v>
      </c>
      <c r="R3302" t="str">
        <f t="shared" si="309"/>
        <v>Good</v>
      </c>
      <c r="S3302" t="str">
        <f t="shared" si="310"/>
        <v>Good</v>
      </c>
      <c r="T3302" t="str">
        <f t="shared" si="311"/>
        <v>High Impact</v>
      </c>
    </row>
    <row r="3303" spans="1:20">
      <c r="A3303" t="s">
        <v>3339</v>
      </c>
      <c r="B3303" t="s">
        <v>24</v>
      </c>
      <c r="C3303" t="s">
        <v>41</v>
      </c>
      <c r="D3303">
        <v>4004.01</v>
      </c>
      <c r="E3303" t="str">
        <f t="shared" si="306"/>
        <v>High</v>
      </c>
      <c r="F3303" t="str">
        <f t="shared" si="307"/>
        <v>High</v>
      </c>
      <c r="G3303">
        <v>0.27</v>
      </c>
      <c r="H3303">
        <f>D3303*G3303</f>
        <v>1081.0827000000002</v>
      </c>
      <c r="I3303">
        <v>6</v>
      </c>
      <c r="J3303" s="1">
        <v>45387</v>
      </c>
      <c r="K3303" s="1">
        <v>45390</v>
      </c>
      <c r="L3303" t="s">
        <v>20</v>
      </c>
      <c r="M3303" t="str">
        <f t="shared" si="308"/>
        <v>Premium customer</v>
      </c>
      <c r="N3303" t="s">
        <v>32</v>
      </c>
      <c r="O3303">
        <v>824.09</v>
      </c>
      <c r="P3303" t="s">
        <v>22</v>
      </c>
      <c r="Q3303">
        <f>D3303-H3303</f>
        <v>2922.9273000000003</v>
      </c>
      <c r="R3303" t="str">
        <f t="shared" si="309"/>
        <v>Good</v>
      </c>
      <c r="S3303" t="str">
        <f t="shared" si="310"/>
        <v>Good</v>
      </c>
      <c r="T3303" t="str">
        <f t="shared" si="311"/>
        <v>High Impact</v>
      </c>
    </row>
    <row r="3304" spans="1:20">
      <c r="A3304" t="s">
        <v>3340</v>
      </c>
      <c r="B3304" t="s">
        <v>30</v>
      </c>
      <c r="C3304" t="s">
        <v>41</v>
      </c>
      <c r="D3304">
        <v>2298.6</v>
      </c>
      <c r="E3304" t="str">
        <f t="shared" si="306"/>
        <v>High</v>
      </c>
      <c r="F3304" t="str">
        <f t="shared" si="307"/>
        <v>High</v>
      </c>
      <c r="G3304">
        <v>0.15</v>
      </c>
      <c r="H3304">
        <f>D3304*G3304</f>
        <v>344.78999999999996</v>
      </c>
      <c r="I3304">
        <v>5</v>
      </c>
      <c r="J3304" s="1">
        <v>45504</v>
      </c>
      <c r="K3304" s="1">
        <v>45507</v>
      </c>
      <c r="L3304" t="s">
        <v>20</v>
      </c>
      <c r="M3304" t="str">
        <f t="shared" si="308"/>
        <v>Premium customer</v>
      </c>
      <c r="N3304" t="s">
        <v>27</v>
      </c>
      <c r="O3304">
        <v>145.94999999999999</v>
      </c>
      <c r="P3304" t="s">
        <v>53</v>
      </c>
      <c r="Q3304">
        <f>D3304-H3304</f>
        <v>1953.81</v>
      </c>
      <c r="R3304" t="str">
        <f t="shared" si="309"/>
        <v>Bad</v>
      </c>
      <c r="S3304" t="str">
        <f t="shared" si="310"/>
        <v>Bad</v>
      </c>
      <c r="T3304" t="str">
        <f t="shared" si="311"/>
        <v>High Impact</v>
      </c>
    </row>
    <row r="3305" spans="1:20">
      <c r="A3305" t="s">
        <v>3341</v>
      </c>
      <c r="B3305" t="s">
        <v>18</v>
      </c>
      <c r="C3305" t="s">
        <v>38</v>
      </c>
      <c r="D3305">
        <v>637.58000000000004</v>
      </c>
      <c r="E3305" t="str">
        <f t="shared" si="306"/>
        <v>Low</v>
      </c>
      <c r="F3305" t="str">
        <f t="shared" si="307"/>
        <v>Midium</v>
      </c>
      <c r="G3305">
        <v>0.11</v>
      </c>
      <c r="H3305">
        <f>D3305*G3305</f>
        <v>70.133800000000008</v>
      </c>
      <c r="I3305">
        <v>6</v>
      </c>
      <c r="J3305" s="1">
        <v>44990</v>
      </c>
      <c r="K3305" s="1">
        <v>44994</v>
      </c>
      <c r="L3305" t="s">
        <v>26</v>
      </c>
      <c r="M3305" t="str">
        <f t="shared" si="308"/>
        <v>Normal customer</v>
      </c>
      <c r="N3305" t="s">
        <v>32</v>
      </c>
      <c r="O3305">
        <v>63.34</v>
      </c>
      <c r="P3305" t="s">
        <v>28</v>
      </c>
      <c r="Q3305">
        <f>D3305-H3305</f>
        <v>567.44620000000009</v>
      </c>
      <c r="R3305" t="str">
        <f t="shared" si="309"/>
        <v>Bad</v>
      </c>
      <c r="S3305" t="str">
        <f t="shared" si="310"/>
        <v>Bad</v>
      </c>
      <c r="T3305" t="str">
        <f t="shared" si="311"/>
        <v>Normal</v>
      </c>
    </row>
    <row r="3306" spans="1:20">
      <c r="A3306" t="s">
        <v>3342</v>
      </c>
      <c r="B3306" t="s">
        <v>46</v>
      </c>
      <c r="C3306" t="s">
        <v>38</v>
      </c>
      <c r="D3306">
        <v>2629</v>
      </c>
      <c r="E3306" t="str">
        <f t="shared" si="306"/>
        <v>High</v>
      </c>
      <c r="F3306" t="str">
        <f t="shared" si="307"/>
        <v>High</v>
      </c>
      <c r="G3306">
        <v>0.45</v>
      </c>
      <c r="H3306">
        <f>D3306*G3306</f>
        <v>1183.05</v>
      </c>
      <c r="I3306">
        <v>6</v>
      </c>
      <c r="J3306" s="1">
        <v>45291</v>
      </c>
      <c r="K3306" s="1">
        <v>45298</v>
      </c>
      <c r="L3306" t="s">
        <v>36</v>
      </c>
      <c r="M3306" t="str">
        <f t="shared" si="308"/>
        <v>Normal customer</v>
      </c>
      <c r="N3306" t="s">
        <v>27</v>
      </c>
      <c r="O3306">
        <v>384.08</v>
      </c>
      <c r="P3306" t="s">
        <v>44</v>
      </c>
      <c r="Q3306">
        <f>D3306-H3306</f>
        <v>1445.95</v>
      </c>
      <c r="R3306" t="str">
        <f t="shared" si="309"/>
        <v>Good</v>
      </c>
      <c r="S3306" t="str">
        <f t="shared" si="310"/>
        <v>Good</v>
      </c>
      <c r="T3306" t="str">
        <f t="shared" si="311"/>
        <v>High Impact</v>
      </c>
    </row>
    <row r="3307" spans="1:20">
      <c r="A3307" t="s">
        <v>3343</v>
      </c>
      <c r="B3307" t="s">
        <v>30</v>
      </c>
      <c r="C3307" t="s">
        <v>25</v>
      </c>
      <c r="D3307">
        <v>2034.54</v>
      </c>
      <c r="E3307" t="str">
        <f t="shared" si="306"/>
        <v>High</v>
      </c>
      <c r="F3307" t="str">
        <f t="shared" si="307"/>
        <v>High</v>
      </c>
      <c r="G3307">
        <v>0.49</v>
      </c>
      <c r="H3307">
        <f>D3307*G3307</f>
        <v>996.92459999999994</v>
      </c>
      <c r="I3307">
        <v>4</v>
      </c>
      <c r="J3307" s="1">
        <v>45406</v>
      </c>
      <c r="K3307" s="1">
        <v>45407</v>
      </c>
      <c r="L3307" t="s">
        <v>26</v>
      </c>
      <c r="M3307" t="str">
        <f t="shared" si="308"/>
        <v>Potential customer</v>
      </c>
      <c r="N3307" t="s">
        <v>32</v>
      </c>
      <c r="O3307">
        <v>166.83</v>
      </c>
      <c r="P3307" t="s">
        <v>53</v>
      </c>
      <c r="Q3307">
        <f>D3307-H3307</f>
        <v>1037.6154000000001</v>
      </c>
      <c r="R3307" t="str">
        <f t="shared" si="309"/>
        <v>Bad</v>
      </c>
      <c r="S3307" t="str">
        <f t="shared" si="310"/>
        <v>Bad</v>
      </c>
      <c r="T3307" t="str">
        <f t="shared" si="311"/>
        <v>High Impact</v>
      </c>
    </row>
    <row r="3308" spans="1:20">
      <c r="A3308" t="s">
        <v>3344</v>
      </c>
      <c r="B3308" t="s">
        <v>46</v>
      </c>
      <c r="C3308" t="s">
        <v>31</v>
      </c>
      <c r="D3308">
        <v>2640.88</v>
      </c>
      <c r="E3308" t="str">
        <f t="shared" si="306"/>
        <v>High</v>
      </c>
      <c r="F3308" t="str">
        <f t="shared" si="307"/>
        <v>High</v>
      </c>
      <c r="G3308">
        <v>0.13</v>
      </c>
      <c r="H3308">
        <f>D3308*G3308</f>
        <v>343.31440000000003</v>
      </c>
      <c r="I3308">
        <v>5</v>
      </c>
      <c r="J3308" s="1">
        <v>45343</v>
      </c>
      <c r="K3308" s="1">
        <v>45346</v>
      </c>
      <c r="L3308" t="s">
        <v>26</v>
      </c>
      <c r="M3308" t="str">
        <f t="shared" si="308"/>
        <v>Potential customer</v>
      </c>
      <c r="N3308" t="s">
        <v>21</v>
      </c>
      <c r="O3308">
        <v>228.74</v>
      </c>
      <c r="P3308" t="s">
        <v>44</v>
      </c>
      <c r="Q3308">
        <f>D3308-H3308</f>
        <v>2297.5655999999999</v>
      </c>
      <c r="R3308" t="str">
        <f t="shared" si="309"/>
        <v>Bad</v>
      </c>
      <c r="S3308" t="str">
        <f t="shared" si="310"/>
        <v>Bad</v>
      </c>
      <c r="T3308" t="str">
        <f t="shared" si="311"/>
        <v>High Impact</v>
      </c>
    </row>
    <row r="3309" spans="1:20">
      <c r="A3309" t="s">
        <v>3345</v>
      </c>
      <c r="B3309" t="s">
        <v>30</v>
      </c>
      <c r="C3309" t="s">
        <v>25</v>
      </c>
      <c r="D3309">
        <v>2255.4899999999998</v>
      </c>
      <c r="E3309" t="str">
        <f t="shared" si="306"/>
        <v>High</v>
      </c>
      <c r="F3309" t="str">
        <f t="shared" si="307"/>
        <v>High</v>
      </c>
      <c r="G3309">
        <v>0.36</v>
      </c>
      <c r="H3309">
        <f>D3309*G3309</f>
        <v>811.9763999999999</v>
      </c>
      <c r="I3309">
        <v>7</v>
      </c>
      <c r="J3309" s="1">
        <v>45470</v>
      </c>
      <c r="K3309" s="1">
        <v>45472</v>
      </c>
      <c r="L3309" t="s">
        <v>20</v>
      </c>
      <c r="M3309" t="str">
        <f t="shared" si="308"/>
        <v>Premium customer</v>
      </c>
      <c r="N3309" t="s">
        <v>27</v>
      </c>
      <c r="O3309">
        <v>330.61</v>
      </c>
      <c r="P3309" t="s">
        <v>28</v>
      </c>
      <c r="Q3309">
        <f>D3309-H3309</f>
        <v>1443.5135999999998</v>
      </c>
      <c r="R3309" t="str">
        <f t="shared" si="309"/>
        <v>Good</v>
      </c>
      <c r="S3309" t="str">
        <f t="shared" si="310"/>
        <v>Good</v>
      </c>
      <c r="T3309" t="str">
        <f t="shared" si="311"/>
        <v>High Impact</v>
      </c>
    </row>
    <row r="3310" spans="1:20">
      <c r="A3310" t="s">
        <v>3346</v>
      </c>
      <c r="B3310" t="s">
        <v>30</v>
      </c>
      <c r="C3310" t="s">
        <v>25</v>
      </c>
      <c r="D3310">
        <v>2885.72</v>
      </c>
      <c r="E3310" t="str">
        <f t="shared" si="306"/>
        <v>High</v>
      </c>
      <c r="F3310" t="str">
        <f t="shared" si="307"/>
        <v>High</v>
      </c>
      <c r="G3310">
        <v>0.25</v>
      </c>
      <c r="H3310">
        <f>D3310*G3310</f>
        <v>721.43</v>
      </c>
      <c r="I3310">
        <v>1</v>
      </c>
      <c r="J3310" s="1">
        <v>45544</v>
      </c>
      <c r="K3310" s="1">
        <v>45545</v>
      </c>
      <c r="L3310" t="s">
        <v>20</v>
      </c>
      <c r="M3310" t="str">
        <f t="shared" si="308"/>
        <v>Premium customer</v>
      </c>
      <c r="N3310" t="s">
        <v>21</v>
      </c>
      <c r="O3310">
        <v>498.21</v>
      </c>
      <c r="P3310" t="s">
        <v>53</v>
      </c>
      <c r="Q3310">
        <f>D3310-H3310</f>
        <v>2164.29</v>
      </c>
      <c r="R3310" t="str">
        <f t="shared" si="309"/>
        <v>Good</v>
      </c>
      <c r="S3310" t="str">
        <f t="shared" si="310"/>
        <v>Good</v>
      </c>
      <c r="T3310" t="str">
        <f t="shared" si="311"/>
        <v>High Impact</v>
      </c>
    </row>
    <row r="3311" spans="1:20">
      <c r="A3311" t="s">
        <v>3347</v>
      </c>
      <c r="B3311" t="s">
        <v>46</v>
      </c>
      <c r="C3311" t="s">
        <v>38</v>
      </c>
      <c r="D3311">
        <v>3662.94</v>
      </c>
      <c r="E3311" t="str">
        <f t="shared" si="306"/>
        <v>High</v>
      </c>
      <c r="F3311" t="str">
        <f t="shared" si="307"/>
        <v>High</v>
      </c>
      <c r="G3311">
        <v>0.35</v>
      </c>
      <c r="H3311">
        <f>D3311*G3311</f>
        <v>1282.029</v>
      </c>
      <c r="I3311">
        <v>6</v>
      </c>
      <c r="J3311" s="1">
        <v>45427</v>
      </c>
      <c r="K3311" s="1">
        <v>45429</v>
      </c>
      <c r="L3311" t="s">
        <v>26</v>
      </c>
      <c r="M3311" t="str">
        <f t="shared" si="308"/>
        <v>Potential customer</v>
      </c>
      <c r="N3311" t="s">
        <v>32</v>
      </c>
      <c r="O3311">
        <v>244.38</v>
      </c>
      <c r="P3311" t="s">
        <v>22</v>
      </c>
      <c r="Q3311">
        <f>D3311-H3311</f>
        <v>2380.9110000000001</v>
      </c>
      <c r="R3311" t="str">
        <f t="shared" si="309"/>
        <v>Bad</v>
      </c>
      <c r="S3311" t="str">
        <f t="shared" si="310"/>
        <v>Bad</v>
      </c>
      <c r="T3311" t="str">
        <f t="shared" si="311"/>
        <v>High Impact</v>
      </c>
    </row>
    <row r="3312" spans="1:20">
      <c r="A3312" t="s">
        <v>3348</v>
      </c>
      <c r="B3312" t="s">
        <v>18</v>
      </c>
      <c r="C3312" t="s">
        <v>38</v>
      </c>
      <c r="D3312">
        <v>3896.81</v>
      </c>
      <c r="E3312" t="str">
        <f t="shared" si="306"/>
        <v>High</v>
      </c>
      <c r="F3312" t="str">
        <f t="shared" si="307"/>
        <v>High</v>
      </c>
      <c r="G3312">
        <v>0.48</v>
      </c>
      <c r="H3312">
        <f>D3312*G3312</f>
        <v>1870.4687999999999</v>
      </c>
      <c r="I3312">
        <v>5</v>
      </c>
      <c r="J3312" s="1">
        <v>45591</v>
      </c>
      <c r="K3312" s="1">
        <v>45592</v>
      </c>
      <c r="L3312" t="s">
        <v>20</v>
      </c>
      <c r="M3312" t="str">
        <f t="shared" si="308"/>
        <v>Premium customer</v>
      </c>
      <c r="N3312" t="s">
        <v>27</v>
      </c>
      <c r="O3312">
        <v>905.67</v>
      </c>
      <c r="P3312" t="s">
        <v>53</v>
      </c>
      <c r="Q3312">
        <f>D3312-H3312</f>
        <v>2026.3412000000001</v>
      </c>
      <c r="R3312" t="str">
        <f t="shared" si="309"/>
        <v>Good</v>
      </c>
      <c r="S3312" t="str">
        <f t="shared" si="310"/>
        <v>Good</v>
      </c>
      <c r="T3312" t="str">
        <f t="shared" si="311"/>
        <v>High Impact</v>
      </c>
    </row>
    <row r="3313" spans="1:20">
      <c r="A3313" t="s">
        <v>3349</v>
      </c>
      <c r="B3313" t="s">
        <v>30</v>
      </c>
      <c r="C3313" t="s">
        <v>31</v>
      </c>
      <c r="D3313">
        <v>3280.01</v>
      </c>
      <c r="E3313" t="str">
        <f t="shared" si="306"/>
        <v>High</v>
      </c>
      <c r="F3313" t="str">
        <f t="shared" si="307"/>
        <v>High</v>
      </c>
      <c r="G3313">
        <v>0.14000000000000001</v>
      </c>
      <c r="H3313">
        <f>D3313*G3313</f>
        <v>459.20140000000009</v>
      </c>
      <c r="I3313">
        <v>6</v>
      </c>
      <c r="J3313" s="1">
        <v>45370</v>
      </c>
      <c r="K3313" s="1">
        <v>45373</v>
      </c>
      <c r="L3313" t="s">
        <v>36</v>
      </c>
      <c r="M3313" t="str">
        <f t="shared" si="308"/>
        <v>Normal customer</v>
      </c>
      <c r="N3313" t="s">
        <v>21</v>
      </c>
      <c r="O3313">
        <v>609.29</v>
      </c>
      <c r="P3313" t="s">
        <v>39</v>
      </c>
      <c r="Q3313">
        <f>D3313-H3313</f>
        <v>2820.8086000000003</v>
      </c>
      <c r="R3313" t="str">
        <f t="shared" si="309"/>
        <v>Good</v>
      </c>
      <c r="S3313" t="str">
        <f t="shared" si="310"/>
        <v>Good</v>
      </c>
      <c r="T3313" t="str">
        <f t="shared" si="311"/>
        <v>High Impact</v>
      </c>
    </row>
    <row r="3314" spans="1:20">
      <c r="A3314" t="s">
        <v>3350</v>
      </c>
      <c r="B3314" t="s">
        <v>30</v>
      </c>
      <c r="C3314" t="s">
        <v>41</v>
      </c>
      <c r="D3314">
        <v>1074.81</v>
      </c>
      <c r="E3314" t="str">
        <f t="shared" si="306"/>
        <v>High</v>
      </c>
      <c r="F3314" t="str">
        <f t="shared" si="307"/>
        <v>High</v>
      </c>
      <c r="G3314">
        <v>0.37</v>
      </c>
      <c r="H3314">
        <f>D3314*G3314</f>
        <v>397.67969999999997</v>
      </c>
      <c r="I3314">
        <v>1</v>
      </c>
      <c r="J3314" s="1">
        <v>45313</v>
      </c>
      <c r="K3314" s="1">
        <v>45318</v>
      </c>
      <c r="L3314" t="s">
        <v>26</v>
      </c>
      <c r="M3314" t="str">
        <f t="shared" si="308"/>
        <v>Potential customer</v>
      </c>
      <c r="N3314" t="s">
        <v>27</v>
      </c>
      <c r="O3314">
        <v>312.01</v>
      </c>
      <c r="P3314" t="s">
        <v>39</v>
      </c>
      <c r="Q3314">
        <f>D3314-H3314</f>
        <v>677.13030000000003</v>
      </c>
      <c r="R3314" t="str">
        <f t="shared" si="309"/>
        <v>Good</v>
      </c>
      <c r="S3314" t="str">
        <f t="shared" si="310"/>
        <v>Good</v>
      </c>
      <c r="T3314" t="str">
        <f t="shared" si="311"/>
        <v>High Impact</v>
      </c>
    </row>
    <row r="3315" spans="1:20">
      <c r="A3315" t="s">
        <v>3351</v>
      </c>
      <c r="B3315" t="s">
        <v>30</v>
      </c>
      <c r="C3315" t="s">
        <v>25</v>
      </c>
      <c r="D3315">
        <v>2045.9</v>
      </c>
      <c r="E3315" t="str">
        <f t="shared" si="306"/>
        <v>High</v>
      </c>
      <c r="F3315" t="str">
        <f t="shared" si="307"/>
        <v>High</v>
      </c>
      <c r="G3315">
        <v>0.22</v>
      </c>
      <c r="H3315">
        <f>D3315*G3315</f>
        <v>450.09800000000001</v>
      </c>
      <c r="I3315">
        <v>4</v>
      </c>
      <c r="J3315" s="1">
        <v>44933</v>
      </c>
      <c r="K3315" s="1">
        <v>44938</v>
      </c>
      <c r="L3315" t="s">
        <v>20</v>
      </c>
      <c r="M3315" t="str">
        <f t="shared" si="308"/>
        <v>Premium customer</v>
      </c>
      <c r="N3315" t="s">
        <v>32</v>
      </c>
      <c r="O3315">
        <v>245.81</v>
      </c>
      <c r="P3315" t="s">
        <v>39</v>
      </c>
      <c r="Q3315">
        <f>D3315-H3315</f>
        <v>1595.8020000000001</v>
      </c>
      <c r="R3315" t="str">
        <f t="shared" si="309"/>
        <v>Bad</v>
      </c>
      <c r="S3315" t="str">
        <f t="shared" si="310"/>
        <v>Bad</v>
      </c>
      <c r="T3315" t="str">
        <f t="shared" si="311"/>
        <v>High Impact</v>
      </c>
    </row>
    <row r="3316" spans="1:20">
      <c r="A3316" t="s">
        <v>3352</v>
      </c>
      <c r="B3316" t="s">
        <v>18</v>
      </c>
      <c r="C3316" t="s">
        <v>31</v>
      </c>
      <c r="D3316">
        <v>449</v>
      </c>
      <c r="E3316" t="str">
        <f t="shared" si="306"/>
        <v>Low</v>
      </c>
      <c r="F3316" t="str">
        <f t="shared" si="307"/>
        <v>Low</v>
      </c>
      <c r="G3316">
        <v>0.33</v>
      </c>
      <c r="H3316">
        <f>D3316*G3316</f>
        <v>148.17000000000002</v>
      </c>
      <c r="I3316">
        <v>8</v>
      </c>
      <c r="J3316" s="1">
        <v>45551</v>
      </c>
      <c r="K3316" s="1">
        <v>45554</v>
      </c>
      <c r="L3316" t="s">
        <v>26</v>
      </c>
      <c r="M3316" t="str">
        <f t="shared" si="308"/>
        <v>Normal customer</v>
      </c>
      <c r="N3316" t="s">
        <v>27</v>
      </c>
      <c r="O3316">
        <v>51.72</v>
      </c>
      <c r="P3316" t="s">
        <v>44</v>
      </c>
      <c r="Q3316">
        <f>D3316-H3316</f>
        <v>300.83</v>
      </c>
      <c r="R3316" t="str">
        <f t="shared" si="309"/>
        <v>Bad</v>
      </c>
      <c r="S3316" t="str">
        <f t="shared" si="310"/>
        <v>Bad</v>
      </c>
      <c r="T3316" t="str">
        <f t="shared" si="311"/>
        <v>High Impact</v>
      </c>
    </row>
    <row r="3317" spans="1:20">
      <c r="A3317" t="s">
        <v>3353</v>
      </c>
      <c r="B3317" t="s">
        <v>18</v>
      </c>
      <c r="C3317" t="s">
        <v>25</v>
      </c>
      <c r="D3317">
        <v>2313.1999999999998</v>
      </c>
      <c r="E3317" t="str">
        <f t="shared" si="306"/>
        <v>High</v>
      </c>
      <c r="F3317" t="str">
        <f t="shared" si="307"/>
        <v>High</v>
      </c>
      <c r="G3317">
        <v>0.2</v>
      </c>
      <c r="H3317">
        <f>D3317*G3317</f>
        <v>462.64</v>
      </c>
      <c r="I3317">
        <v>4</v>
      </c>
      <c r="J3317" s="1">
        <v>45115</v>
      </c>
      <c r="K3317" s="1">
        <v>45116</v>
      </c>
      <c r="L3317" t="s">
        <v>36</v>
      </c>
      <c r="M3317" t="str">
        <f t="shared" si="308"/>
        <v>Normal customer</v>
      </c>
      <c r="N3317" t="s">
        <v>27</v>
      </c>
      <c r="O3317">
        <v>311.88</v>
      </c>
      <c r="P3317" t="s">
        <v>44</v>
      </c>
      <c r="Q3317">
        <f>D3317-H3317</f>
        <v>1850.56</v>
      </c>
      <c r="R3317" t="str">
        <f t="shared" si="309"/>
        <v>Good</v>
      </c>
      <c r="S3317" t="str">
        <f t="shared" si="310"/>
        <v>Good</v>
      </c>
      <c r="T3317" t="str">
        <f t="shared" si="311"/>
        <v>High Impact</v>
      </c>
    </row>
    <row r="3318" spans="1:20">
      <c r="A3318" t="s">
        <v>3354</v>
      </c>
      <c r="B3318" t="s">
        <v>24</v>
      </c>
      <c r="C3318" t="s">
        <v>41</v>
      </c>
      <c r="D3318">
        <v>4854.66</v>
      </c>
      <c r="E3318" t="str">
        <f t="shared" si="306"/>
        <v>High</v>
      </c>
      <c r="F3318" t="str">
        <f t="shared" si="307"/>
        <v>High</v>
      </c>
      <c r="G3318">
        <v>0.35</v>
      </c>
      <c r="H3318">
        <f>D3318*G3318</f>
        <v>1699.1309999999999</v>
      </c>
      <c r="I3318">
        <v>8</v>
      </c>
      <c r="J3318" s="1">
        <v>45180</v>
      </c>
      <c r="K3318" s="1">
        <v>45183</v>
      </c>
      <c r="L3318" t="s">
        <v>26</v>
      </c>
      <c r="M3318" t="str">
        <f t="shared" si="308"/>
        <v>Potential customer</v>
      </c>
      <c r="N3318" t="s">
        <v>27</v>
      </c>
      <c r="O3318">
        <v>903.04</v>
      </c>
      <c r="P3318" t="s">
        <v>28</v>
      </c>
      <c r="Q3318">
        <f>D3318-H3318</f>
        <v>3155.529</v>
      </c>
      <c r="R3318" t="str">
        <f t="shared" si="309"/>
        <v>Good</v>
      </c>
      <c r="S3318" t="str">
        <f t="shared" si="310"/>
        <v>Good</v>
      </c>
      <c r="T3318" t="str">
        <f t="shared" si="311"/>
        <v>High Impact</v>
      </c>
    </row>
    <row r="3319" spans="1:20">
      <c r="A3319" t="s">
        <v>3355</v>
      </c>
      <c r="B3319" t="s">
        <v>46</v>
      </c>
      <c r="C3319" t="s">
        <v>25</v>
      </c>
      <c r="D3319">
        <v>3244.48</v>
      </c>
      <c r="E3319" t="str">
        <f t="shared" si="306"/>
        <v>High</v>
      </c>
      <c r="F3319" t="str">
        <f t="shared" si="307"/>
        <v>High</v>
      </c>
      <c r="G3319">
        <v>0.17</v>
      </c>
      <c r="H3319">
        <f>D3319*G3319</f>
        <v>551.5616</v>
      </c>
      <c r="I3319">
        <v>8</v>
      </c>
      <c r="J3319" s="1">
        <v>45530</v>
      </c>
      <c r="K3319" s="1">
        <v>45537</v>
      </c>
      <c r="L3319" t="s">
        <v>26</v>
      </c>
      <c r="M3319" t="str">
        <f t="shared" si="308"/>
        <v>Potential customer</v>
      </c>
      <c r="N3319" t="s">
        <v>27</v>
      </c>
      <c r="O3319">
        <v>409.96</v>
      </c>
      <c r="P3319" t="s">
        <v>28</v>
      </c>
      <c r="Q3319">
        <f>D3319-H3319</f>
        <v>2692.9184</v>
      </c>
      <c r="R3319" t="str">
        <f t="shared" si="309"/>
        <v>Good</v>
      </c>
      <c r="S3319" t="str">
        <f t="shared" si="310"/>
        <v>Good</v>
      </c>
      <c r="T3319" t="str">
        <f t="shared" si="311"/>
        <v>High Impact</v>
      </c>
    </row>
    <row r="3320" spans="1:20">
      <c r="A3320" t="s">
        <v>3356</v>
      </c>
      <c r="B3320" t="s">
        <v>18</v>
      </c>
      <c r="C3320" t="s">
        <v>19</v>
      </c>
      <c r="D3320">
        <v>857.6</v>
      </c>
      <c r="E3320" t="str">
        <f t="shared" si="306"/>
        <v>Low</v>
      </c>
      <c r="F3320" t="str">
        <f t="shared" si="307"/>
        <v>Midium</v>
      </c>
      <c r="G3320">
        <v>0.24</v>
      </c>
      <c r="H3320">
        <f>D3320*G3320</f>
        <v>205.82399999999998</v>
      </c>
      <c r="I3320">
        <v>2</v>
      </c>
      <c r="J3320" s="1">
        <v>45642</v>
      </c>
      <c r="K3320" s="1">
        <v>45643</v>
      </c>
      <c r="L3320" t="s">
        <v>26</v>
      </c>
      <c r="M3320" t="str">
        <f t="shared" si="308"/>
        <v>Normal customer</v>
      </c>
      <c r="N3320" t="s">
        <v>32</v>
      </c>
      <c r="O3320">
        <v>107.96</v>
      </c>
      <c r="P3320" t="s">
        <v>33</v>
      </c>
      <c r="Q3320">
        <f>D3320-H3320</f>
        <v>651.77600000000007</v>
      </c>
      <c r="R3320" t="str">
        <f t="shared" si="309"/>
        <v>Bad</v>
      </c>
      <c r="S3320" t="str">
        <f t="shared" si="310"/>
        <v>Bad</v>
      </c>
      <c r="T3320" t="str">
        <f t="shared" si="311"/>
        <v>Normal</v>
      </c>
    </row>
    <row r="3321" spans="1:20">
      <c r="A3321" t="s">
        <v>3357</v>
      </c>
      <c r="B3321" t="s">
        <v>46</v>
      </c>
      <c r="C3321" t="s">
        <v>31</v>
      </c>
      <c r="D3321">
        <v>1416.03</v>
      </c>
      <c r="E3321" t="str">
        <f t="shared" si="306"/>
        <v>High</v>
      </c>
      <c r="F3321" t="str">
        <f t="shared" si="307"/>
        <v>High</v>
      </c>
      <c r="G3321">
        <v>0.35</v>
      </c>
      <c r="H3321">
        <f>D3321*G3321</f>
        <v>495.61049999999994</v>
      </c>
      <c r="I3321">
        <v>6</v>
      </c>
      <c r="J3321" s="1">
        <v>45446</v>
      </c>
      <c r="K3321" s="1">
        <v>45452</v>
      </c>
      <c r="L3321" t="s">
        <v>20</v>
      </c>
      <c r="M3321" t="str">
        <f t="shared" si="308"/>
        <v>Premium customer</v>
      </c>
      <c r="N3321" t="s">
        <v>27</v>
      </c>
      <c r="O3321">
        <v>375.07</v>
      </c>
      <c r="P3321" t="s">
        <v>22</v>
      </c>
      <c r="Q3321">
        <f>D3321-H3321</f>
        <v>920.41949999999997</v>
      </c>
      <c r="R3321" t="str">
        <f t="shared" si="309"/>
        <v>Good</v>
      </c>
      <c r="S3321" t="str">
        <f t="shared" si="310"/>
        <v>Good</v>
      </c>
      <c r="T3321" t="str">
        <f t="shared" si="311"/>
        <v>High Impact</v>
      </c>
    </row>
    <row r="3322" spans="1:20">
      <c r="A3322" t="s">
        <v>3358</v>
      </c>
      <c r="B3322" t="s">
        <v>24</v>
      </c>
      <c r="C3322" t="s">
        <v>38</v>
      </c>
      <c r="D3322">
        <v>416.41</v>
      </c>
      <c r="E3322" t="str">
        <f t="shared" si="306"/>
        <v>Low</v>
      </c>
      <c r="F3322" t="str">
        <f t="shared" si="307"/>
        <v>Low</v>
      </c>
      <c r="G3322">
        <v>0.02</v>
      </c>
      <c r="H3322">
        <f>D3322*G3322</f>
        <v>8.3282000000000007</v>
      </c>
      <c r="I3322">
        <v>7</v>
      </c>
      <c r="J3322" s="1">
        <v>45437</v>
      </c>
      <c r="K3322" s="1">
        <v>45444</v>
      </c>
      <c r="L3322" t="s">
        <v>26</v>
      </c>
      <c r="M3322" t="str">
        <f t="shared" si="308"/>
        <v>Normal customer</v>
      </c>
      <c r="N3322" t="s">
        <v>32</v>
      </c>
      <c r="O3322">
        <v>30.93</v>
      </c>
      <c r="P3322" t="s">
        <v>53</v>
      </c>
      <c r="Q3322">
        <f>D3322-H3322</f>
        <v>408.08180000000004</v>
      </c>
      <c r="R3322" t="str">
        <f t="shared" si="309"/>
        <v>Bad</v>
      </c>
      <c r="S3322" t="str">
        <f t="shared" si="310"/>
        <v>Bad</v>
      </c>
      <c r="T3322" t="str">
        <f t="shared" si="311"/>
        <v>Normal</v>
      </c>
    </row>
    <row r="3323" spans="1:20">
      <c r="A3323" t="s">
        <v>3359</v>
      </c>
      <c r="B3323" t="s">
        <v>46</v>
      </c>
      <c r="C3323" t="s">
        <v>25</v>
      </c>
      <c r="D3323">
        <v>993.83</v>
      </c>
      <c r="E3323" t="str">
        <f t="shared" si="306"/>
        <v>Low</v>
      </c>
      <c r="F3323" t="str">
        <f t="shared" si="307"/>
        <v>Midium</v>
      </c>
      <c r="G3323">
        <v>0.16</v>
      </c>
      <c r="H3323">
        <f>D3323*G3323</f>
        <v>159.0128</v>
      </c>
      <c r="I3323">
        <v>7</v>
      </c>
      <c r="J3323" s="1">
        <v>45148</v>
      </c>
      <c r="K3323" s="1">
        <v>45151</v>
      </c>
      <c r="L3323" t="s">
        <v>20</v>
      </c>
      <c r="M3323" t="str">
        <f t="shared" si="308"/>
        <v>Normal customer</v>
      </c>
      <c r="N3323" t="s">
        <v>27</v>
      </c>
      <c r="O3323">
        <v>173.88</v>
      </c>
      <c r="P3323" t="s">
        <v>28</v>
      </c>
      <c r="Q3323">
        <f>D3323-H3323</f>
        <v>834.81720000000007</v>
      </c>
      <c r="R3323" t="str">
        <f t="shared" si="309"/>
        <v>Bad</v>
      </c>
      <c r="S3323" t="str">
        <f t="shared" si="310"/>
        <v>Bad</v>
      </c>
      <c r="T3323" t="str">
        <f t="shared" si="311"/>
        <v>Normal</v>
      </c>
    </row>
    <row r="3324" spans="1:20">
      <c r="A3324" t="s">
        <v>3360</v>
      </c>
      <c r="B3324" t="s">
        <v>18</v>
      </c>
      <c r="C3324" t="s">
        <v>31</v>
      </c>
      <c r="D3324">
        <v>2490.42</v>
      </c>
      <c r="E3324" t="str">
        <f t="shared" si="306"/>
        <v>High</v>
      </c>
      <c r="F3324" t="str">
        <f t="shared" si="307"/>
        <v>High</v>
      </c>
      <c r="G3324">
        <v>0.27</v>
      </c>
      <c r="H3324">
        <f>D3324*G3324</f>
        <v>672.41340000000002</v>
      </c>
      <c r="I3324">
        <v>1</v>
      </c>
      <c r="J3324" s="1">
        <v>45373</v>
      </c>
      <c r="K3324" s="1">
        <v>45380</v>
      </c>
      <c r="L3324" t="s">
        <v>20</v>
      </c>
      <c r="M3324" t="str">
        <f t="shared" si="308"/>
        <v>Premium customer</v>
      </c>
      <c r="N3324" t="s">
        <v>21</v>
      </c>
      <c r="O3324">
        <v>594.09</v>
      </c>
      <c r="P3324" t="s">
        <v>39</v>
      </c>
      <c r="Q3324">
        <f>D3324-H3324</f>
        <v>1818.0066000000002</v>
      </c>
      <c r="R3324" t="str">
        <f t="shared" si="309"/>
        <v>Good</v>
      </c>
      <c r="S3324" t="str">
        <f t="shared" si="310"/>
        <v>Good</v>
      </c>
      <c r="T3324" t="str">
        <f t="shared" si="311"/>
        <v>High Impact</v>
      </c>
    </row>
    <row r="3325" spans="1:20">
      <c r="A3325" t="s">
        <v>3361</v>
      </c>
      <c r="B3325" t="s">
        <v>46</v>
      </c>
      <c r="C3325" t="s">
        <v>31</v>
      </c>
      <c r="D3325">
        <v>1789.8</v>
      </c>
      <c r="E3325" t="str">
        <f t="shared" si="306"/>
        <v>High</v>
      </c>
      <c r="F3325" t="str">
        <f t="shared" si="307"/>
        <v>High</v>
      </c>
      <c r="G3325">
        <v>0.04</v>
      </c>
      <c r="H3325">
        <f>D3325*G3325</f>
        <v>71.591999999999999</v>
      </c>
      <c r="I3325">
        <v>4</v>
      </c>
      <c r="J3325" s="1">
        <v>45342</v>
      </c>
      <c r="K3325" s="1">
        <v>45349</v>
      </c>
      <c r="L3325" t="s">
        <v>26</v>
      </c>
      <c r="M3325" t="str">
        <f t="shared" si="308"/>
        <v>Potential customer</v>
      </c>
      <c r="N3325" t="s">
        <v>27</v>
      </c>
      <c r="O3325">
        <v>517.62</v>
      </c>
      <c r="P3325" t="s">
        <v>44</v>
      </c>
      <c r="Q3325">
        <f>D3325-H3325</f>
        <v>1718.2079999999999</v>
      </c>
      <c r="R3325" t="str">
        <f t="shared" si="309"/>
        <v>Good</v>
      </c>
      <c r="S3325" t="str">
        <f t="shared" si="310"/>
        <v>Good</v>
      </c>
      <c r="T3325" t="str">
        <f t="shared" si="311"/>
        <v>High Impact</v>
      </c>
    </row>
    <row r="3326" spans="1:20">
      <c r="A3326" t="s">
        <v>3362</v>
      </c>
      <c r="B3326" t="s">
        <v>18</v>
      </c>
      <c r="C3326" t="s">
        <v>25</v>
      </c>
      <c r="D3326">
        <v>1099.42</v>
      </c>
      <c r="E3326" t="str">
        <f t="shared" si="306"/>
        <v>High</v>
      </c>
      <c r="F3326" t="str">
        <f t="shared" si="307"/>
        <v>High</v>
      </c>
      <c r="G3326">
        <v>0.35</v>
      </c>
      <c r="H3326">
        <f>D3326*G3326</f>
        <v>384.79700000000003</v>
      </c>
      <c r="I3326">
        <v>7</v>
      </c>
      <c r="J3326" s="1">
        <v>45154</v>
      </c>
      <c r="K3326" s="1">
        <v>45160</v>
      </c>
      <c r="L3326" t="s">
        <v>26</v>
      </c>
      <c r="M3326" t="str">
        <f t="shared" si="308"/>
        <v>Potential customer</v>
      </c>
      <c r="N3326" t="s">
        <v>32</v>
      </c>
      <c r="O3326">
        <v>297.31</v>
      </c>
      <c r="P3326" t="s">
        <v>53</v>
      </c>
      <c r="Q3326">
        <f>D3326-H3326</f>
        <v>714.62300000000005</v>
      </c>
      <c r="R3326" t="str">
        <f t="shared" si="309"/>
        <v>Bad</v>
      </c>
      <c r="S3326" t="str">
        <f t="shared" si="310"/>
        <v>Bad</v>
      </c>
      <c r="T3326" t="str">
        <f t="shared" si="311"/>
        <v>High Impact</v>
      </c>
    </row>
    <row r="3327" spans="1:20">
      <c r="A3327" t="s">
        <v>3363</v>
      </c>
      <c r="B3327" t="s">
        <v>46</v>
      </c>
      <c r="C3327" t="s">
        <v>38</v>
      </c>
      <c r="D3327">
        <v>818.33</v>
      </c>
      <c r="E3327" t="str">
        <f t="shared" si="306"/>
        <v>Low</v>
      </c>
      <c r="F3327" t="str">
        <f t="shared" si="307"/>
        <v>Midium</v>
      </c>
      <c r="G3327">
        <v>0.41</v>
      </c>
      <c r="H3327">
        <f>D3327*G3327</f>
        <v>335.51530000000002</v>
      </c>
      <c r="I3327">
        <v>6</v>
      </c>
      <c r="J3327" s="1">
        <v>45491</v>
      </c>
      <c r="K3327" s="1">
        <v>45498</v>
      </c>
      <c r="L3327" t="s">
        <v>26</v>
      </c>
      <c r="M3327" t="str">
        <f t="shared" si="308"/>
        <v>Normal customer</v>
      </c>
      <c r="N3327" t="s">
        <v>21</v>
      </c>
      <c r="O3327">
        <v>84.32</v>
      </c>
      <c r="P3327" t="s">
        <v>28</v>
      </c>
      <c r="Q3327">
        <f>D3327-H3327</f>
        <v>482.81470000000002</v>
      </c>
      <c r="R3327" t="str">
        <f t="shared" si="309"/>
        <v>Bad</v>
      </c>
      <c r="S3327" t="str">
        <f t="shared" si="310"/>
        <v>Bad</v>
      </c>
      <c r="T3327" t="str">
        <f t="shared" si="311"/>
        <v>High Impact</v>
      </c>
    </row>
    <row r="3328" spans="1:20">
      <c r="A3328" t="s">
        <v>3364</v>
      </c>
      <c r="B3328" t="s">
        <v>18</v>
      </c>
      <c r="C3328" t="s">
        <v>38</v>
      </c>
      <c r="D3328">
        <v>3314.75</v>
      </c>
      <c r="E3328" t="str">
        <f t="shared" si="306"/>
        <v>High</v>
      </c>
      <c r="F3328" t="str">
        <f t="shared" si="307"/>
        <v>High</v>
      </c>
      <c r="G3328">
        <v>0.08</v>
      </c>
      <c r="H3328">
        <f>D3328*G3328</f>
        <v>265.18</v>
      </c>
      <c r="I3328">
        <v>3</v>
      </c>
      <c r="J3328" s="1">
        <v>45207</v>
      </c>
      <c r="K3328" s="1">
        <v>45209</v>
      </c>
      <c r="L3328" t="s">
        <v>26</v>
      </c>
      <c r="M3328" t="str">
        <f t="shared" si="308"/>
        <v>Potential customer</v>
      </c>
      <c r="N3328" t="s">
        <v>21</v>
      </c>
      <c r="O3328">
        <v>547.47</v>
      </c>
      <c r="P3328" t="s">
        <v>28</v>
      </c>
      <c r="Q3328">
        <f>D3328-H3328</f>
        <v>3049.57</v>
      </c>
      <c r="R3328" t="str">
        <f t="shared" si="309"/>
        <v>Good</v>
      </c>
      <c r="S3328" t="str">
        <f t="shared" si="310"/>
        <v>Good</v>
      </c>
      <c r="T3328" t="str">
        <f t="shared" si="311"/>
        <v>High Impact</v>
      </c>
    </row>
    <row r="3329" spans="1:20">
      <c r="A3329" t="s">
        <v>3365</v>
      </c>
      <c r="B3329" t="s">
        <v>18</v>
      </c>
      <c r="C3329" t="s">
        <v>25</v>
      </c>
      <c r="D3329">
        <v>2834.7</v>
      </c>
      <c r="E3329" t="str">
        <f t="shared" si="306"/>
        <v>High</v>
      </c>
      <c r="F3329" t="str">
        <f t="shared" si="307"/>
        <v>High</v>
      </c>
      <c r="G3329">
        <v>0.37</v>
      </c>
      <c r="H3329">
        <f>D3329*G3329</f>
        <v>1048.8389999999999</v>
      </c>
      <c r="I3329">
        <v>1</v>
      </c>
      <c r="J3329" s="1">
        <v>45464</v>
      </c>
      <c r="K3329" s="1">
        <v>45470</v>
      </c>
      <c r="L3329" t="s">
        <v>26</v>
      </c>
      <c r="M3329" t="str">
        <f t="shared" si="308"/>
        <v>Potential customer</v>
      </c>
      <c r="N3329" t="s">
        <v>21</v>
      </c>
      <c r="O3329">
        <v>553.78</v>
      </c>
      <c r="P3329" t="s">
        <v>53</v>
      </c>
      <c r="Q3329">
        <f>D3329-H3329</f>
        <v>1785.8609999999999</v>
      </c>
      <c r="R3329" t="str">
        <f t="shared" si="309"/>
        <v>Good</v>
      </c>
      <c r="S3329" t="str">
        <f t="shared" si="310"/>
        <v>Good</v>
      </c>
      <c r="T3329" t="str">
        <f t="shared" si="311"/>
        <v>High Impact</v>
      </c>
    </row>
    <row r="3330" spans="1:20">
      <c r="A3330" t="s">
        <v>3366</v>
      </c>
      <c r="B3330" t="s">
        <v>46</v>
      </c>
      <c r="C3330" t="s">
        <v>31</v>
      </c>
      <c r="D3330">
        <v>4228.9399999999996</v>
      </c>
      <c r="E3330" t="str">
        <f t="shared" si="306"/>
        <v>High</v>
      </c>
      <c r="F3330" t="str">
        <f t="shared" si="307"/>
        <v>High</v>
      </c>
      <c r="G3330">
        <v>0.32</v>
      </c>
      <c r="H3330">
        <f>D3330*G3330</f>
        <v>1353.2607999999998</v>
      </c>
      <c r="I3330">
        <v>5</v>
      </c>
      <c r="J3330" s="1">
        <v>44934</v>
      </c>
      <c r="K3330" s="1">
        <v>44937</v>
      </c>
      <c r="L3330" t="s">
        <v>26</v>
      </c>
      <c r="M3330" t="str">
        <f t="shared" si="308"/>
        <v>Potential customer</v>
      </c>
      <c r="N3330" t="s">
        <v>32</v>
      </c>
      <c r="O3330">
        <v>554.95000000000005</v>
      </c>
      <c r="P3330" t="s">
        <v>22</v>
      </c>
      <c r="Q3330">
        <f>D3330-H3330</f>
        <v>2875.6791999999996</v>
      </c>
      <c r="R3330" t="str">
        <f t="shared" si="309"/>
        <v>Good</v>
      </c>
      <c r="S3330" t="str">
        <f t="shared" si="310"/>
        <v>Good</v>
      </c>
      <c r="T3330" t="str">
        <f t="shared" si="311"/>
        <v>High Impact</v>
      </c>
    </row>
    <row r="3331" spans="1:20">
      <c r="A3331" t="s">
        <v>3367</v>
      </c>
      <c r="B3331" t="s">
        <v>24</v>
      </c>
      <c r="C3331" t="s">
        <v>38</v>
      </c>
      <c r="D3331">
        <v>997.94</v>
      </c>
      <c r="E3331" t="str">
        <f t="shared" ref="E3331:E3394" si="312">IF(D3331&gt;1000,"High","Low")</f>
        <v>Low</v>
      </c>
      <c r="F3331" t="str">
        <f t="shared" ref="F3331:F3394" si="313">IF(D3331&gt;1000,"High",IF(D3331&gt;500,"Midium","Low"))</f>
        <v>Midium</v>
      </c>
      <c r="G3331">
        <v>0.21</v>
      </c>
      <c r="H3331">
        <f>D3331*G3331</f>
        <v>209.56739999999999</v>
      </c>
      <c r="I3331">
        <v>8</v>
      </c>
      <c r="J3331" s="1">
        <v>45123</v>
      </c>
      <c r="K3331" s="1">
        <v>45124</v>
      </c>
      <c r="L3331" t="s">
        <v>26</v>
      </c>
      <c r="M3331" t="str">
        <f t="shared" ref="M3331:M3394" si="314">IF(AND(L3331="Member",D3331&gt;1000),"Premium customer",IF(AND(L3331="Regular",D3331&gt;1000),"Potential customer","Normal customer"))</f>
        <v>Normal customer</v>
      </c>
      <c r="N3331" t="s">
        <v>32</v>
      </c>
      <c r="O3331">
        <v>129.32</v>
      </c>
      <c r="P3331" t="s">
        <v>28</v>
      </c>
      <c r="Q3331">
        <f>D3331-H3331</f>
        <v>788.37260000000003</v>
      </c>
      <c r="R3331" t="str">
        <f t="shared" ref="R3331:R3394" si="315">IF(AND(D3331&gt;1000,O3331&gt;300),"Good","Bad")</f>
        <v>Bad</v>
      </c>
      <c r="S3331" t="str">
        <f t="shared" ref="S3331:S3394" si="316">IF(NOT(AND(D3331&gt;1000,O3331&gt;300)),"Bad","Good")</f>
        <v>Bad</v>
      </c>
      <c r="T3331" t="str">
        <f t="shared" ref="T3331:T3394" si="317">IF(OR(D3331&gt;1000,G3331&gt;0.25),"High Impact","Normal")</f>
        <v>Normal</v>
      </c>
    </row>
    <row r="3332" spans="1:20">
      <c r="A3332" t="s">
        <v>3368</v>
      </c>
      <c r="B3332" t="s">
        <v>30</v>
      </c>
      <c r="C3332" t="s">
        <v>25</v>
      </c>
      <c r="D3332">
        <v>4255.13</v>
      </c>
      <c r="E3332" t="str">
        <f t="shared" si="312"/>
        <v>High</v>
      </c>
      <c r="F3332" t="str">
        <f t="shared" si="313"/>
        <v>High</v>
      </c>
      <c r="G3332">
        <v>0.08</v>
      </c>
      <c r="H3332">
        <f>D3332*G3332</f>
        <v>340.41040000000004</v>
      </c>
      <c r="I3332">
        <v>3</v>
      </c>
      <c r="J3332" s="1">
        <v>45073</v>
      </c>
      <c r="K3332" s="1">
        <v>45077</v>
      </c>
      <c r="L3332" t="s">
        <v>20</v>
      </c>
      <c r="M3332" t="str">
        <f t="shared" si="314"/>
        <v>Premium customer</v>
      </c>
      <c r="N3332" t="s">
        <v>21</v>
      </c>
      <c r="O3332">
        <v>409.78</v>
      </c>
      <c r="P3332" t="s">
        <v>44</v>
      </c>
      <c r="Q3332">
        <f>D3332-H3332</f>
        <v>3914.7195999999999</v>
      </c>
      <c r="R3332" t="str">
        <f t="shared" si="315"/>
        <v>Good</v>
      </c>
      <c r="S3332" t="str">
        <f t="shared" si="316"/>
        <v>Good</v>
      </c>
      <c r="T3332" t="str">
        <f t="shared" si="317"/>
        <v>High Impact</v>
      </c>
    </row>
    <row r="3333" spans="1:20">
      <c r="A3333" t="s">
        <v>3369</v>
      </c>
      <c r="B3333" t="s">
        <v>24</v>
      </c>
      <c r="C3333" t="s">
        <v>25</v>
      </c>
      <c r="D3333">
        <v>2931.76</v>
      </c>
      <c r="E3333" t="str">
        <f t="shared" si="312"/>
        <v>High</v>
      </c>
      <c r="F3333" t="str">
        <f t="shared" si="313"/>
        <v>High</v>
      </c>
      <c r="G3333">
        <v>0.48</v>
      </c>
      <c r="H3333">
        <f>D3333*G3333</f>
        <v>1407.2447999999999</v>
      </c>
      <c r="I3333">
        <v>5</v>
      </c>
      <c r="J3333" s="1">
        <v>45642</v>
      </c>
      <c r="K3333" s="1">
        <v>45648</v>
      </c>
      <c r="L3333" t="s">
        <v>36</v>
      </c>
      <c r="M3333" t="str">
        <f t="shared" si="314"/>
        <v>Normal customer</v>
      </c>
      <c r="N3333" t="s">
        <v>32</v>
      </c>
      <c r="O3333">
        <v>183.53</v>
      </c>
      <c r="P3333" t="s">
        <v>39</v>
      </c>
      <c r="Q3333">
        <f>D3333-H3333</f>
        <v>1524.5152000000003</v>
      </c>
      <c r="R3333" t="str">
        <f t="shared" si="315"/>
        <v>Bad</v>
      </c>
      <c r="S3333" t="str">
        <f t="shared" si="316"/>
        <v>Bad</v>
      </c>
      <c r="T3333" t="str">
        <f t="shared" si="317"/>
        <v>High Impact</v>
      </c>
    </row>
    <row r="3334" spans="1:20">
      <c r="A3334" t="s">
        <v>3370</v>
      </c>
      <c r="B3334" t="s">
        <v>46</v>
      </c>
      <c r="C3334" t="s">
        <v>25</v>
      </c>
      <c r="D3334">
        <v>1404.49</v>
      </c>
      <c r="E3334" t="str">
        <f t="shared" si="312"/>
        <v>High</v>
      </c>
      <c r="F3334" t="str">
        <f t="shared" si="313"/>
        <v>High</v>
      </c>
      <c r="G3334">
        <v>0.23</v>
      </c>
      <c r="H3334">
        <f>D3334*G3334</f>
        <v>323.03270000000003</v>
      </c>
      <c r="I3334">
        <v>9</v>
      </c>
      <c r="J3334" s="1">
        <v>45413</v>
      </c>
      <c r="K3334" s="1">
        <v>45418</v>
      </c>
      <c r="L3334" t="s">
        <v>36</v>
      </c>
      <c r="M3334" t="str">
        <f t="shared" si="314"/>
        <v>Normal customer</v>
      </c>
      <c r="N3334" t="s">
        <v>21</v>
      </c>
      <c r="O3334">
        <v>343.63</v>
      </c>
      <c r="P3334" t="s">
        <v>33</v>
      </c>
      <c r="Q3334">
        <f>D3334-H3334</f>
        <v>1081.4573</v>
      </c>
      <c r="R3334" t="str">
        <f t="shared" si="315"/>
        <v>Good</v>
      </c>
      <c r="S3334" t="str">
        <f t="shared" si="316"/>
        <v>Good</v>
      </c>
      <c r="T3334" t="str">
        <f t="shared" si="317"/>
        <v>High Impact</v>
      </c>
    </row>
    <row r="3335" spans="1:20">
      <c r="A3335" t="s">
        <v>3371</v>
      </c>
      <c r="B3335" t="s">
        <v>24</v>
      </c>
      <c r="C3335" t="s">
        <v>31</v>
      </c>
      <c r="D3335">
        <v>1440.41</v>
      </c>
      <c r="E3335" t="str">
        <f t="shared" si="312"/>
        <v>High</v>
      </c>
      <c r="F3335" t="str">
        <f t="shared" si="313"/>
        <v>High</v>
      </c>
      <c r="G3335">
        <v>0.09</v>
      </c>
      <c r="H3335">
        <f>D3335*G3335</f>
        <v>129.6369</v>
      </c>
      <c r="I3335">
        <v>8</v>
      </c>
      <c r="J3335" s="1">
        <v>45124</v>
      </c>
      <c r="K3335" s="1">
        <v>45128</v>
      </c>
      <c r="L3335" t="s">
        <v>36</v>
      </c>
      <c r="M3335" t="str">
        <f t="shared" si="314"/>
        <v>Normal customer</v>
      </c>
      <c r="N3335" t="s">
        <v>27</v>
      </c>
      <c r="O3335">
        <v>233.31</v>
      </c>
      <c r="P3335" t="s">
        <v>28</v>
      </c>
      <c r="Q3335">
        <f>D3335-H3335</f>
        <v>1310.7731000000001</v>
      </c>
      <c r="R3335" t="str">
        <f t="shared" si="315"/>
        <v>Bad</v>
      </c>
      <c r="S3335" t="str">
        <f t="shared" si="316"/>
        <v>Bad</v>
      </c>
      <c r="T3335" t="str">
        <f t="shared" si="317"/>
        <v>High Impact</v>
      </c>
    </row>
    <row r="3336" spans="1:20">
      <c r="A3336" t="s">
        <v>3372</v>
      </c>
      <c r="B3336" t="s">
        <v>18</v>
      </c>
      <c r="C3336" t="s">
        <v>38</v>
      </c>
      <c r="D3336">
        <v>2012.86</v>
      </c>
      <c r="E3336" t="str">
        <f t="shared" si="312"/>
        <v>High</v>
      </c>
      <c r="F3336" t="str">
        <f t="shared" si="313"/>
        <v>High</v>
      </c>
      <c r="G3336">
        <v>0.36</v>
      </c>
      <c r="H3336">
        <f>D3336*G3336</f>
        <v>724.62959999999998</v>
      </c>
      <c r="I3336">
        <v>9</v>
      </c>
      <c r="J3336" s="1">
        <v>45173</v>
      </c>
      <c r="K3336" s="1">
        <v>45176</v>
      </c>
      <c r="L3336" t="s">
        <v>36</v>
      </c>
      <c r="M3336" t="str">
        <f t="shared" si="314"/>
        <v>Normal customer</v>
      </c>
      <c r="N3336" t="s">
        <v>21</v>
      </c>
      <c r="O3336">
        <v>539.36</v>
      </c>
      <c r="P3336" t="s">
        <v>39</v>
      </c>
      <c r="Q3336">
        <f>D3336-H3336</f>
        <v>1288.2303999999999</v>
      </c>
      <c r="R3336" t="str">
        <f t="shared" si="315"/>
        <v>Good</v>
      </c>
      <c r="S3336" t="str">
        <f t="shared" si="316"/>
        <v>Good</v>
      </c>
      <c r="T3336" t="str">
        <f t="shared" si="317"/>
        <v>High Impact</v>
      </c>
    </row>
    <row r="3337" spans="1:20">
      <c r="A3337" t="s">
        <v>3373</v>
      </c>
      <c r="B3337" t="s">
        <v>30</v>
      </c>
      <c r="C3337" t="s">
        <v>31</v>
      </c>
      <c r="D3337">
        <v>2354.62</v>
      </c>
      <c r="E3337" t="str">
        <f t="shared" si="312"/>
        <v>High</v>
      </c>
      <c r="F3337" t="str">
        <f t="shared" si="313"/>
        <v>High</v>
      </c>
      <c r="G3337">
        <v>0.3</v>
      </c>
      <c r="H3337">
        <f>D3337*G3337</f>
        <v>706.38599999999997</v>
      </c>
      <c r="I3337">
        <v>5</v>
      </c>
      <c r="J3337" s="1">
        <v>45113</v>
      </c>
      <c r="K3337" s="1">
        <v>45114</v>
      </c>
      <c r="L3337" t="s">
        <v>20</v>
      </c>
      <c r="M3337" t="str">
        <f t="shared" si="314"/>
        <v>Premium customer</v>
      </c>
      <c r="N3337" t="s">
        <v>32</v>
      </c>
      <c r="O3337">
        <v>230.73</v>
      </c>
      <c r="P3337" t="s">
        <v>28</v>
      </c>
      <c r="Q3337">
        <f>D3337-H3337</f>
        <v>1648.2339999999999</v>
      </c>
      <c r="R3337" t="str">
        <f t="shared" si="315"/>
        <v>Bad</v>
      </c>
      <c r="S3337" t="str">
        <f t="shared" si="316"/>
        <v>Bad</v>
      </c>
      <c r="T3337" t="str">
        <f t="shared" si="317"/>
        <v>High Impact</v>
      </c>
    </row>
    <row r="3338" spans="1:20">
      <c r="A3338" t="s">
        <v>3374</v>
      </c>
      <c r="B3338" t="s">
        <v>46</v>
      </c>
      <c r="C3338" t="s">
        <v>19</v>
      </c>
      <c r="D3338">
        <v>504.27</v>
      </c>
      <c r="E3338" t="str">
        <f t="shared" si="312"/>
        <v>Low</v>
      </c>
      <c r="F3338" t="str">
        <f t="shared" si="313"/>
        <v>Midium</v>
      </c>
      <c r="G3338">
        <v>0.41</v>
      </c>
      <c r="H3338">
        <f>D3338*G3338</f>
        <v>206.75069999999997</v>
      </c>
      <c r="I3338">
        <v>3</v>
      </c>
      <c r="J3338" s="1">
        <v>45059</v>
      </c>
      <c r="K3338" s="1">
        <v>45064</v>
      </c>
      <c r="L3338" t="s">
        <v>36</v>
      </c>
      <c r="M3338" t="str">
        <f t="shared" si="314"/>
        <v>Normal customer</v>
      </c>
      <c r="N3338" t="s">
        <v>21</v>
      </c>
      <c r="O3338">
        <v>72.03</v>
      </c>
      <c r="P3338" t="s">
        <v>53</v>
      </c>
      <c r="Q3338">
        <f>D3338-H3338</f>
        <v>297.51930000000004</v>
      </c>
      <c r="R3338" t="str">
        <f t="shared" si="315"/>
        <v>Bad</v>
      </c>
      <c r="S3338" t="str">
        <f t="shared" si="316"/>
        <v>Bad</v>
      </c>
      <c r="T3338" t="str">
        <f t="shared" si="317"/>
        <v>High Impact</v>
      </c>
    </row>
    <row r="3339" spans="1:20">
      <c r="A3339" t="s">
        <v>3375</v>
      </c>
      <c r="B3339" t="s">
        <v>46</v>
      </c>
      <c r="C3339" t="s">
        <v>38</v>
      </c>
      <c r="D3339">
        <v>4225.8</v>
      </c>
      <c r="E3339" t="str">
        <f t="shared" si="312"/>
        <v>High</v>
      </c>
      <c r="F3339" t="str">
        <f t="shared" si="313"/>
        <v>High</v>
      </c>
      <c r="G3339">
        <v>0.5</v>
      </c>
      <c r="H3339">
        <f>D3339*G3339</f>
        <v>2112.9</v>
      </c>
      <c r="I3339">
        <v>9</v>
      </c>
      <c r="J3339" s="1">
        <v>45085</v>
      </c>
      <c r="K3339" s="1">
        <v>45088</v>
      </c>
      <c r="L3339" t="s">
        <v>26</v>
      </c>
      <c r="M3339" t="str">
        <f t="shared" si="314"/>
        <v>Potential customer</v>
      </c>
      <c r="N3339" t="s">
        <v>21</v>
      </c>
      <c r="O3339">
        <v>586.69000000000005</v>
      </c>
      <c r="P3339" t="s">
        <v>44</v>
      </c>
      <c r="Q3339">
        <f>D3339-H3339</f>
        <v>2112.9</v>
      </c>
      <c r="R3339" t="str">
        <f t="shared" si="315"/>
        <v>Good</v>
      </c>
      <c r="S3339" t="str">
        <f t="shared" si="316"/>
        <v>Good</v>
      </c>
      <c r="T3339" t="str">
        <f t="shared" si="317"/>
        <v>High Impact</v>
      </c>
    </row>
    <row r="3340" spans="1:20">
      <c r="A3340" t="s">
        <v>3376</v>
      </c>
      <c r="B3340" t="s">
        <v>46</v>
      </c>
      <c r="C3340" t="s">
        <v>31</v>
      </c>
      <c r="D3340">
        <v>695.55</v>
      </c>
      <c r="E3340" t="str">
        <f t="shared" si="312"/>
        <v>Low</v>
      </c>
      <c r="F3340" t="str">
        <f t="shared" si="313"/>
        <v>Midium</v>
      </c>
      <c r="G3340">
        <v>0.02</v>
      </c>
      <c r="H3340">
        <f>D3340*G3340</f>
        <v>13.911</v>
      </c>
      <c r="I3340">
        <v>4</v>
      </c>
      <c r="J3340" s="1">
        <v>45323</v>
      </c>
      <c r="K3340" s="1">
        <v>45327</v>
      </c>
      <c r="L3340" t="s">
        <v>20</v>
      </c>
      <c r="M3340" t="str">
        <f t="shared" si="314"/>
        <v>Normal customer</v>
      </c>
      <c r="N3340" t="s">
        <v>27</v>
      </c>
      <c r="O3340">
        <v>140.04</v>
      </c>
      <c r="P3340" t="s">
        <v>39</v>
      </c>
      <c r="Q3340">
        <f>D3340-H3340</f>
        <v>681.63900000000001</v>
      </c>
      <c r="R3340" t="str">
        <f t="shared" si="315"/>
        <v>Bad</v>
      </c>
      <c r="S3340" t="str">
        <f t="shared" si="316"/>
        <v>Bad</v>
      </c>
      <c r="T3340" t="str">
        <f t="shared" si="317"/>
        <v>Normal</v>
      </c>
    </row>
    <row r="3341" spans="1:20">
      <c r="A3341" t="s">
        <v>3377</v>
      </c>
      <c r="B3341" t="s">
        <v>30</v>
      </c>
      <c r="C3341" t="s">
        <v>38</v>
      </c>
      <c r="D3341">
        <v>2468.9499999999998</v>
      </c>
      <c r="E3341" t="str">
        <f t="shared" si="312"/>
        <v>High</v>
      </c>
      <c r="F3341" t="str">
        <f t="shared" si="313"/>
        <v>High</v>
      </c>
      <c r="G3341">
        <v>0.37</v>
      </c>
      <c r="H3341">
        <f>D3341*G3341</f>
        <v>913.51149999999996</v>
      </c>
      <c r="I3341">
        <v>1</v>
      </c>
      <c r="J3341" s="1">
        <v>45044</v>
      </c>
      <c r="K3341" s="1">
        <v>45049</v>
      </c>
      <c r="L3341" t="s">
        <v>36</v>
      </c>
      <c r="M3341" t="str">
        <f t="shared" si="314"/>
        <v>Normal customer</v>
      </c>
      <c r="N3341" t="s">
        <v>32</v>
      </c>
      <c r="O3341">
        <v>424.67</v>
      </c>
      <c r="P3341" t="s">
        <v>33</v>
      </c>
      <c r="Q3341">
        <f>D3341-H3341</f>
        <v>1555.4384999999997</v>
      </c>
      <c r="R3341" t="str">
        <f t="shared" si="315"/>
        <v>Good</v>
      </c>
      <c r="S3341" t="str">
        <f t="shared" si="316"/>
        <v>Good</v>
      </c>
      <c r="T3341" t="str">
        <f t="shared" si="317"/>
        <v>High Impact</v>
      </c>
    </row>
    <row r="3342" spans="1:20">
      <c r="A3342" t="s">
        <v>3378</v>
      </c>
      <c r="B3342" t="s">
        <v>18</v>
      </c>
      <c r="C3342" t="s">
        <v>19</v>
      </c>
      <c r="D3342">
        <v>1976.54</v>
      </c>
      <c r="E3342" t="str">
        <f t="shared" si="312"/>
        <v>High</v>
      </c>
      <c r="F3342" t="str">
        <f t="shared" si="313"/>
        <v>High</v>
      </c>
      <c r="G3342">
        <v>0.49</v>
      </c>
      <c r="H3342">
        <f>D3342*G3342</f>
        <v>968.50459999999998</v>
      </c>
      <c r="I3342">
        <v>2</v>
      </c>
      <c r="J3342" s="1">
        <v>45311</v>
      </c>
      <c r="K3342" s="1">
        <v>45314</v>
      </c>
      <c r="L3342" t="s">
        <v>36</v>
      </c>
      <c r="M3342" t="str">
        <f t="shared" si="314"/>
        <v>Normal customer</v>
      </c>
      <c r="N3342" t="s">
        <v>21</v>
      </c>
      <c r="O3342">
        <v>398.94</v>
      </c>
      <c r="P3342" t="s">
        <v>22</v>
      </c>
      <c r="Q3342">
        <f>D3342-H3342</f>
        <v>1008.0354</v>
      </c>
      <c r="R3342" t="str">
        <f t="shared" si="315"/>
        <v>Good</v>
      </c>
      <c r="S3342" t="str">
        <f t="shared" si="316"/>
        <v>Good</v>
      </c>
      <c r="T3342" t="str">
        <f t="shared" si="317"/>
        <v>High Impact</v>
      </c>
    </row>
    <row r="3343" spans="1:20">
      <c r="A3343" t="s">
        <v>3379</v>
      </c>
      <c r="B3343" t="s">
        <v>46</v>
      </c>
      <c r="C3343" t="s">
        <v>41</v>
      </c>
      <c r="D3343">
        <v>2610.21</v>
      </c>
      <c r="E3343" t="str">
        <f t="shared" si="312"/>
        <v>High</v>
      </c>
      <c r="F3343" t="str">
        <f t="shared" si="313"/>
        <v>High</v>
      </c>
      <c r="G3343">
        <v>0.27</v>
      </c>
      <c r="H3343">
        <f>D3343*G3343</f>
        <v>704.75670000000002</v>
      </c>
      <c r="I3343">
        <v>8</v>
      </c>
      <c r="J3343" s="1">
        <v>45484</v>
      </c>
      <c r="K3343" s="1">
        <v>45489</v>
      </c>
      <c r="L3343" t="s">
        <v>36</v>
      </c>
      <c r="M3343" t="str">
        <f t="shared" si="314"/>
        <v>Normal customer</v>
      </c>
      <c r="N3343" t="s">
        <v>32</v>
      </c>
      <c r="O3343">
        <v>361.96</v>
      </c>
      <c r="P3343" t="s">
        <v>44</v>
      </c>
      <c r="Q3343">
        <f>D3343-H3343</f>
        <v>1905.4533000000001</v>
      </c>
      <c r="R3343" t="str">
        <f t="shared" si="315"/>
        <v>Good</v>
      </c>
      <c r="S3343" t="str">
        <f t="shared" si="316"/>
        <v>Good</v>
      </c>
      <c r="T3343" t="str">
        <f t="shared" si="317"/>
        <v>High Impact</v>
      </c>
    </row>
    <row r="3344" spans="1:20">
      <c r="A3344" t="s">
        <v>3380</v>
      </c>
      <c r="B3344" t="s">
        <v>24</v>
      </c>
      <c r="C3344" t="s">
        <v>25</v>
      </c>
      <c r="D3344">
        <v>4448.66</v>
      </c>
      <c r="E3344" t="str">
        <f t="shared" si="312"/>
        <v>High</v>
      </c>
      <c r="F3344" t="str">
        <f t="shared" si="313"/>
        <v>High</v>
      </c>
      <c r="G3344">
        <v>0.36</v>
      </c>
      <c r="H3344">
        <f>D3344*G3344</f>
        <v>1601.5175999999999</v>
      </c>
      <c r="I3344">
        <v>2</v>
      </c>
      <c r="J3344" s="1">
        <v>45058</v>
      </c>
      <c r="K3344" s="1">
        <v>45060</v>
      </c>
      <c r="L3344" t="s">
        <v>36</v>
      </c>
      <c r="M3344" t="str">
        <f t="shared" si="314"/>
        <v>Normal customer</v>
      </c>
      <c r="N3344" t="s">
        <v>32</v>
      </c>
      <c r="O3344">
        <v>1269.53</v>
      </c>
      <c r="P3344" t="s">
        <v>39</v>
      </c>
      <c r="Q3344">
        <f>D3344-H3344</f>
        <v>2847.1423999999997</v>
      </c>
      <c r="R3344" t="str">
        <f t="shared" si="315"/>
        <v>Good</v>
      </c>
      <c r="S3344" t="str">
        <f t="shared" si="316"/>
        <v>Good</v>
      </c>
      <c r="T3344" t="str">
        <f t="shared" si="317"/>
        <v>High Impact</v>
      </c>
    </row>
    <row r="3345" spans="1:20">
      <c r="A3345" t="s">
        <v>3381</v>
      </c>
      <c r="B3345" t="s">
        <v>46</v>
      </c>
      <c r="C3345" t="s">
        <v>31</v>
      </c>
      <c r="D3345">
        <v>4946.53</v>
      </c>
      <c r="E3345" t="str">
        <f t="shared" si="312"/>
        <v>High</v>
      </c>
      <c r="F3345" t="str">
        <f t="shared" si="313"/>
        <v>High</v>
      </c>
      <c r="G3345">
        <v>0.22</v>
      </c>
      <c r="H3345">
        <f>D3345*G3345</f>
        <v>1088.2366</v>
      </c>
      <c r="I3345">
        <v>6</v>
      </c>
      <c r="J3345" s="1">
        <v>45300</v>
      </c>
      <c r="K3345" s="1">
        <v>45307</v>
      </c>
      <c r="L3345" t="s">
        <v>36</v>
      </c>
      <c r="M3345" t="str">
        <f t="shared" si="314"/>
        <v>Normal customer</v>
      </c>
      <c r="N3345" t="s">
        <v>32</v>
      </c>
      <c r="O3345">
        <v>1401.44</v>
      </c>
      <c r="P3345" t="s">
        <v>53</v>
      </c>
      <c r="Q3345">
        <f>D3345-H3345</f>
        <v>3858.2933999999996</v>
      </c>
      <c r="R3345" t="str">
        <f t="shared" si="315"/>
        <v>Good</v>
      </c>
      <c r="S3345" t="str">
        <f t="shared" si="316"/>
        <v>Good</v>
      </c>
      <c r="T3345" t="str">
        <f t="shared" si="317"/>
        <v>High Impact</v>
      </c>
    </row>
    <row r="3346" spans="1:20">
      <c r="A3346" t="s">
        <v>3382</v>
      </c>
      <c r="B3346" t="s">
        <v>46</v>
      </c>
      <c r="C3346" t="s">
        <v>19</v>
      </c>
      <c r="D3346">
        <v>199.33</v>
      </c>
      <c r="E3346" t="str">
        <f t="shared" si="312"/>
        <v>Low</v>
      </c>
      <c r="F3346" t="str">
        <f t="shared" si="313"/>
        <v>Low</v>
      </c>
      <c r="G3346">
        <v>0.18</v>
      </c>
      <c r="H3346">
        <f>D3346*G3346</f>
        <v>35.879400000000004</v>
      </c>
      <c r="I3346">
        <v>5</v>
      </c>
      <c r="J3346" s="1">
        <v>45330</v>
      </c>
      <c r="K3346" s="1">
        <v>45335</v>
      </c>
      <c r="L3346" t="s">
        <v>36</v>
      </c>
      <c r="M3346" t="str">
        <f t="shared" si="314"/>
        <v>Normal customer</v>
      </c>
      <c r="N3346" t="s">
        <v>27</v>
      </c>
      <c r="O3346">
        <v>48.74</v>
      </c>
      <c r="P3346" t="s">
        <v>53</v>
      </c>
      <c r="Q3346">
        <f>D3346-H3346</f>
        <v>163.45060000000001</v>
      </c>
      <c r="R3346" t="str">
        <f t="shared" si="315"/>
        <v>Bad</v>
      </c>
      <c r="S3346" t="str">
        <f t="shared" si="316"/>
        <v>Bad</v>
      </c>
      <c r="T3346" t="str">
        <f t="shared" si="317"/>
        <v>Normal</v>
      </c>
    </row>
    <row r="3347" spans="1:20">
      <c r="A3347" t="s">
        <v>3383</v>
      </c>
      <c r="B3347" t="s">
        <v>46</v>
      </c>
      <c r="C3347" t="s">
        <v>19</v>
      </c>
      <c r="D3347">
        <v>2026.87</v>
      </c>
      <c r="E3347" t="str">
        <f t="shared" si="312"/>
        <v>High</v>
      </c>
      <c r="F3347" t="str">
        <f t="shared" si="313"/>
        <v>High</v>
      </c>
      <c r="G3347">
        <v>0.35</v>
      </c>
      <c r="H3347">
        <f>D3347*G3347</f>
        <v>709.40449999999987</v>
      </c>
      <c r="I3347">
        <v>9</v>
      </c>
      <c r="J3347" s="1">
        <v>45275</v>
      </c>
      <c r="K3347" s="1">
        <v>45277</v>
      </c>
      <c r="L3347" t="s">
        <v>20</v>
      </c>
      <c r="M3347" t="str">
        <f t="shared" si="314"/>
        <v>Premium customer</v>
      </c>
      <c r="N3347" t="s">
        <v>32</v>
      </c>
      <c r="O3347">
        <v>605.89</v>
      </c>
      <c r="P3347" t="s">
        <v>44</v>
      </c>
      <c r="Q3347">
        <f>D3347-H3347</f>
        <v>1317.4655</v>
      </c>
      <c r="R3347" t="str">
        <f t="shared" si="315"/>
        <v>Good</v>
      </c>
      <c r="S3347" t="str">
        <f t="shared" si="316"/>
        <v>Good</v>
      </c>
      <c r="T3347" t="str">
        <f t="shared" si="317"/>
        <v>High Impact</v>
      </c>
    </row>
    <row r="3348" spans="1:20">
      <c r="A3348" t="s">
        <v>3384</v>
      </c>
      <c r="B3348" t="s">
        <v>46</v>
      </c>
      <c r="C3348" t="s">
        <v>38</v>
      </c>
      <c r="D3348">
        <v>4106.29</v>
      </c>
      <c r="E3348" t="str">
        <f t="shared" si="312"/>
        <v>High</v>
      </c>
      <c r="F3348" t="str">
        <f t="shared" si="313"/>
        <v>High</v>
      </c>
      <c r="G3348">
        <v>0.49</v>
      </c>
      <c r="H3348">
        <f>D3348*G3348</f>
        <v>2012.0820999999999</v>
      </c>
      <c r="I3348">
        <v>8</v>
      </c>
      <c r="J3348" s="1">
        <v>44958</v>
      </c>
      <c r="K3348" s="1">
        <v>44964</v>
      </c>
      <c r="L3348" t="s">
        <v>26</v>
      </c>
      <c r="M3348" t="str">
        <f t="shared" si="314"/>
        <v>Potential customer</v>
      </c>
      <c r="N3348" t="s">
        <v>32</v>
      </c>
      <c r="O3348">
        <v>419.46</v>
      </c>
      <c r="P3348" t="s">
        <v>22</v>
      </c>
      <c r="Q3348">
        <f>D3348-H3348</f>
        <v>2094.2079000000003</v>
      </c>
      <c r="R3348" t="str">
        <f t="shared" si="315"/>
        <v>Good</v>
      </c>
      <c r="S3348" t="str">
        <f t="shared" si="316"/>
        <v>Good</v>
      </c>
      <c r="T3348" t="str">
        <f t="shared" si="317"/>
        <v>High Impact</v>
      </c>
    </row>
    <row r="3349" spans="1:20">
      <c r="A3349" t="s">
        <v>3385</v>
      </c>
      <c r="B3349" t="s">
        <v>18</v>
      </c>
      <c r="C3349" t="s">
        <v>38</v>
      </c>
      <c r="D3349">
        <v>1700.35</v>
      </c>
      <c r="E3349" t="str">
        <f t="shared" si="312"/>
        <v>High</v>
      </c>
      <c r="F3349" t="str">
        <f t="shared" si="313"/>
        <v>High</v>
      </c>
      <c r="G3349">
        <v>0.05</v>
      </c>
      <c r="H3349">
        <f>D3349*G3349</f>
        <v>85.017499999999998</v>
      </c>
      <c r="I3349">
        <v>1</v>
      </c>
      <c r="J3349" s="1">
        <v>45023</v>
      </c>
      <c r="K3349" s="1">
        <v>45028</v>
      </c>
      <c r="L3349" t="s">
        <v>36</v>
      </c>
      <c r="M3349" t="str">
        <f t="shared" si="314"/>
        <v>Normal customer</v>
      </c>
      <c r="N3349" t="s">
        <v>32</v>
      </c>
      <c r="O3349">
        <v>268.92</v>
      </c>
      <c r="P3349" t="s">
        <v>44</v>
      </c>
      <c r="Q3349">
        <f>D3349-H3349</f>
        <v>1615.3325</v>
      </c>
      <c r="R3349" t="str">
        <f t="shared" si="315"/>
        <v>Bad</v>
      </c>
      <c r="S3349" t="str">
        <f t="shared" si="316"/>
        <v>Bad</v>
      </c>
      <c r="T3349" t="str">
        <f t="shared" si="317"/>
        <v>High Impact</v>
      </c>
    </row>
    <row r="3350" spans="1:20">
      <c r="A3350" t="s">
        <v>3386</v>
      </c>
      <c r="B3350" t="s">
        <v>24</v>
      </c>
      <c r="C3350" t="s">
        <v>25</v>
      </c>
      <c r="D3350">
        <v>3280.28</v>
      </c>
      <c r="E3350" t="str">
        <f t="shared" si="312"/>
        <v>High</v>
      </c>
      <c r="F3350" t="str">
        <f t="shared" si="313"/>
        <v>High</v>
      </c>
      <c r="G3350">
        <v>0.21</v>
      </c>
      <c r="H3350">
        <f>D3350*G3350</f>
        <v>688.85879999999997</v>
      </c>
      <c r="I3350">
        <v>3</v>
      </c>
      <c r="J3350" s="1">
        <v>45516</v>
      </c>
      <c r="K3350" s="1">
        <v>45521</v>
      </c>
      <c r="L3350" t="s">
        <v>36</v>
      </c>
      <c r="M3350" t="str">
        <f t="shared" si="314"/>
        <v>Normal customer</v>
      </c>
      <c r="N3350" t="s">
        <v>27</v>
      </c>
      <c r="O3350">
        <v>681.86</v>
      </c>
      <c r="P3350" t="s">
        <v>33</v>
      </c>
      <c r="Q3350">
        <f>D3350-H3350</f>
        <v>2591.4212000000002</v>
      </c>
      <c r="R3350" t="str">
        <f t="shared" si="315"/>
        <v>Good</v>
      </c>
      <c r="S3350" t="str">
        <f t="shared" si="316"/>
        <v>Good</v>
      </c>
      <c r="T3350" t="str">
        <f t="shared" si="317"/>
        <v>High Impact</v>
      </c>
    </row>
    <row r="3351" spans="1:20">
      <c r="A3351" t="s">
        <v>3387</v>
      </c>
      <c r="B3351" t="s">
        <v>18</v>
      </c>
      <c r="C3351" t="s">
        <v>38</v>
      </c>
      <c r="D3351">
        <v>4962.07</v>
      </c>
      <c r="E3351" t="str">
        <f t="shared" si="312"/>
        <v>High</v>
      </c>
      <c r="F3351" t="str">
        <f t="shared" si="313"/>
        <v>High</v>
      </c>
      <c r="G3351">
        <v>0.47</v>
      </c>
      <c r="H3351">
        <f>D3351*G3351</f>
        <v>2332.1728999999996</v>
      </c>
      <c r="I3351">
        <v>5</v>
      </c>
      <c r="J3351" s="1">
        <v>45265</v>
      </c>
      <c r="K3351" s="1">
        <v>45270</v>
      </c>
      <c r="L3351" t="s">
        <v>36</v>
      </c>
      <c r="M3351" t="str">
        <f t="shared" si="314"/>
        <v>Normal customer</v>
      </c>
      <c r="N3351" t="s">
        <v>32</v>
      </c>
      <c r="O3351">
        <v>731.42</v>
      </c>
      <c r="P3351" t="s">
        <v>39</v>
      </c>
      <c r="Q3351">
        <f>D3351-H3351</f>
        <v>2629.8971000000001</v>
      </c>
      <c r="R3351" t="str">
        <f t="shared" si="315"/>
        <v>Good</v>
      </c>
      <c r="S3351" t="str">
        <f t="shared" si="316"/>
        <v>Good</v>
      </c>
      <c r="T3351" t="str">
        <f t="shared" si="317"/>
        <v>High Impact</v>
      </c>
    </row>
    <row r="3352" spans="1:20">
      <c r="A3352" t="s">
        <v>3388</v>
      </c>
      <c r="B3352" t="s">
        <v>24</v>
      </c>
      <c r="C3352" t="s">
        <v>31</v>
      </c>
      <c r="D3352">
        <v>3269.18</v>
      </c>
      <c r="E3352" t="str">
        <f t="shared" si="312"/>
        <v>High</v>
      </c>
      <c r="F3352" t="str">
        <f t="shared" si="313"/>
        <v>High</v>
      </c>
      <c r="G3352">
        <v>0.06</v>
      </c>
      <c r="H3352">
        <f>D3352*G3352</f>
        <v>196.15079999999998</v>
      </c>
      <c r="I3352">
        <v>8</v>
      </c>
      <c r="J3352" s="1">
        <v>45313</v>
      </c>
      <c r="K3352" s="1">
        <v>45315</v>
      </c>
      <c r="L3352" t="s">
        <v>20</v>
      </c>
      <c r="M3352" t="str">
        <f t="shared" si="314"/>
        <v>Premium customer</v>
      </c>
      <c r="N3352" t="s">
        <v>32</v>
      </c>
      <c r="O3352">
        <v>349.67</v>
      </c>
      <c r="P3352" t="s">
        <v>28</v>
      </c>
      <c r="Q3352">
        <f>D3352-H3352</f>
        <v>3073.0291999999999</v>
      </c>
      <c r="R3352" t="str">
        <f t="shared" si="315"/>
        <v>Good</v>
      </c>
      <c r="S3352" t="str">
        <f t="shared" si="316"/>
        <v>Good</v>
      </c>
      <c r="T3352" t="str">
        <f t="shared" si="317"/>
        <v>High Impact</v>
      </c>
    </row>
    <row r="3353" spans="1:20">
      <c r="A3353" t="s">
        <v>3389</v>
      </c>
      <c r="B3353" t="s">
        <v>46</v>
      </c>
      <c r="C3353" t="s">
        <v>31</v>
      </c>
      <c r="D3353">
        <v>644.84</v>
      </c>
      <c r="E3353" t="str">
        <f t="shared" si="312"/>
        <v>Low</v>
      </c>
      <c r="F3353" t="str">
        <f t="shared" si="313"/>
        <v>Midium</v>
      </c>
      <c r="G3353">
        <v>0.33</v>
      </c>
      <c r="H3353">
        <f>D3353*G3353</f>
        <v>212.79720000000003</v>
      </c>
      <c r="I3353">
        <v>7</v>
      </c>
      <c r="J3353" s="1">
        <v>45111</v>
      </c>
      <c r="K3353" s="1">
        <v>45114</v>
      </c>
      <c r="L3353" t="s">
        <v>36</v>
      </c>
      <c r="M3353" t="str">
        <f t="shared" si="314"/>
        <v>Normal customer</v>
      </c>
      <c r="N3353" t="s">
        <v>27</v>
      </c>
      <c r="O3353">
        <v>39.21</v>
      </c>
      <c r="P3353" t="s">
        <v>28</v>
      </c>
      <c r="Q3353">
        <f>D3353-H3353</f>
        <v>432.0428</v>
      </c>
      <c r="R3353" t="str">
        <f t="shared" si="315"/>
        <v>Bad</v>
      </c>
      <c r="S3353" t="str">
        <f t="shared" si="316"/>
        <v>Bad</v>
      </c>
      <c r="T3353" t="str">
        <f t="shared" si="317"/>
        <v>High Impact</v>
      </c>
    </row>
    <row r="3354" spans="1:20">
      <c r="A3354" t="s">
        <v>3390</v>
      </c>
      <c r="B3354" t="s">
        <v>30</v>
      </c>
      <c r="C3354" t="s">
        <v>31</v>
      </c>
      <c r="D3354">
        <v>4230.37</v>
      </c>
      <c r="E3354" t="str">
        <f t="shared" si="312"/>
        <v>High</v>
      </c>
      <c r="F3354" t="str">
        <f t="shared" si="313"/>
        <v>High</v>
      </c>
      <c r="G3354">
        <v>0.22</v>
      </c>
      <c r="H3354">
        <f>D3354*G3354</f>
        <v>930.68139999999994</v>
      </c>
      <c r="I3354">
        <v>2</v>
      </c>
      <c r="J3354" s="1">
        <v>45110</v>
      </c>
      <c r="K3354" s="1">
        <v>45114</v>
      </c>
      <c r="L3354" t="s">
        <v>20</v>
      </c>
      <c r="M3354" t="str">
        <f t="shared" si="314"/>
        <v>Premium customer</v>
      </c>
      <c r="N3354" t="s">
        <v>27</v>
      </c>
      <c r="O3354">
        <v>1211.54</v>
      </c>
      <c r="P3354" t="s">
        <v>22</v>
      </c>
      <c r="Q3354">
        <f>D3354-H3354</f>
        <v>3299.6886</v>
      </c>
      <c r="R3354" t="str">
        <f t="shared" si="315"/>
        <v>Good</v>
      </c>
      <c r="S3354" t="str">
        <f t="shared" si="316"/>
        <v>Good</v>
      </c>
      <c r="T3354" t="str">
        <f t="shared" si="317"/>
        <v>High Impact</v>
      </c>
    </row>
    <row r="3355" spans="1:20">
      <c r="A3355" t="s">
        <v>3391</v>
      </c>
      <c r="B3355" t="s">
        <v>18</v>
      </c>
      <c r="C3355" t="s">
        <v>41</v>
      </c>
      <c r="D3355">
        <v>4836.62</v>
      </c>
      <c r="E3355" t="str">
        <f t="shared" si="312"/>
        <v>High</v>
      </c>
      <c r="F3355" t="str">
        <f t="shared" si="313"/>
        <v>High</v>
      </c>
      <c r="G3355">
        <v>0.19</v>
      </c>
      <c r="H3355">
        <f>D3355*G3355</f>
        <v>918.95780000000002</v>
      </c>
      <c r="I3355">
        <v>7</v>
      </c>
      <c r="J3355" s="1">
        <v>44977</v>
      </c>
      <c r="K3355" s="1">
        <v>44982</v>
      </c>
      <c r="L3355" t="s">
        <v>20</v>
      </c>
      <c r="M3355" t="str">
        <f t="shared" si="314"/>
        <v>Premium customer</v>
      </c>
      <c r="N3355" t="s">
        <v>21</v>
      </c>
      <c r="O3355">
        <v>520.57000000000005</v>
      </c>
      <c r="P3355" t="s">
        <v>22</v>
      </c>
      <c r="Q3355">
        <f>D3355-H3355</f>
        <v>3917.6621999999998</v>
      </c>
      <c r="R3355" t="str">
        <f t="shared" si="315"/>
        <v>Good</v>
      </c>
      <c r="S3355" t="str">
        <f t="shared" si="316"/>
        <v>Good</v>
      </c>
      <c r="T3355" t="str">
        <f t="shared" si="317"/>
        <v>High Impact</v>
      </c>
    </row>
    <row r="3356" spans="1:20">
      <c r="A3356" t="s">
        <v>3392</v>
      </c>
      <c r="B3356" t="s">
        <v>30</v>
      </c>
      <c r="C3356" t="s">
        <v>31</v>
      </c>
      <c r="D3356">
        <v>3591.29</v>
      </c>
      <c r="E3356" t="str">
        <f t="shared" si="312"/>
        <v>High</v>
      </c>
      <c r="F3356" t="str">
        <f t="shared" si="313"/>
        <v>High</v>
      </c>
      <c r="G3356">
        <v>0.1</v>
      </c>
      <c r="H3356">
        <f>D3356*G3356</f>
        <v>359.12900000000002</v>
      </c>
      <c r="I3356">
        <v>5</v>
      </c>
      <c r="J3356" s="1">
        <v>44928</v>
      </c>
      <c r="K3356" s="1">
        <v>44934</v>
      </c>
      <c r="L3356" t="s">
        <v>26</v>
      </c>
      <c r="M3356" t="str">
        <f t="shared" si="314"/>
        <v>Potential customer</v>
      </c>
      <c r="N3356" t="s">
        <v>32</v>
      </c>
      <c r="O3356">
        <v>602.71</v>
      </c>
      <c r="P3356" t="s">
        <v>44</v>
      </c>
      <c r="Q3356">
        <f>D3356-H3356</f>
        <v>3232.1610000000001</v>
      </c>
      <c r="R3356" t="str">
        <f t="shared" si="315"/>
        <v>Good</v>
      </c>
      <c r="S3356" t="str">
        <f t="shared" si="316"/>
        <v>Good</v>
      </c>
      <c r="T3356" t="str">
        <f t="shared" si="317"/>
        <v>High Impact</v>
      </c>
    </row>
    <row r="3357" spans="1:20">
      <c r="A3357" t="s">
        <v>3393</v>
      </c>
      <c r="B3357" t="s">
        <v>18</v>
      </c>
      <c r="C3357" t="s">
        <v>38</v>
      </c>
      <c r="D3357">
        <v>2153.4299999999998</v>
      </c>
      <c r="E3357" t="str">
        <f t="shared" si="312"/>
        <v>High</v>
      </c>
      <c r="F3357" t="str">
        <f t="shared" si="313"/>
        <v>High</v>
      </c>
      <c r="G3357">
        <v>0.09</v>
      </c>
      <c r="H3357">
        <f>D3357*G3357</f>
        <v>193.80869999999999</v>
      </c>
      <c r="I3357">
        <v>6</v>
      </c>
      <c r="J3357" s="1">
        <v>45003</v>
      </c>
      <c r="K3357" s="1">
        <v>45007</v>
      </c>
      <c r="L3357" t="s">
        <v>20</v>
      </c>
      <c r="M3357" t="str">
        <f t="shared" si="314"/>
        <v>Premium customer</v>
      </c>
      <c r="N3357" t="s">
        <v>21</v>
      </c>
      <c r="O3357">
        <v>119.62</v>
      </c>
      <c r="P3357" t="s">
        <v>53</v>
      </c>
      <c r="Q3357">
        <f>D3357-H3357</f>
        <v>1959.6212999999998</v>
      </c>
      <c r="R3357" t="str">
        <f t="shared" si="315"/>
        <v>Bad</v>
      </c>
      <c r="S3357" t="str">
        <f t="shared" si="316"/>
        <v>Bad</v>
      </c>
      <c r="T3357" t="str">
        <f t="shared" si="317"/>
        <v>High Impact</v>
      </c>
    </row>
    <row r="3358" spans="1:20">
      <c r="A3358" t="s">
        <v>3394</v>
      </c>
      <c r="B3358" t="s">
        <v>46</v>
      </c>
      <c r="C3358" t="s">
        <v>38</v>
      </c>
      <c r="D3358">
        <v>4747.16</v>
      </c>
      <c r="E3358" t="str">
        <f t="shared" si="312"/>
        <v>High</v>
      </c>
      <c r="F3358" t="str">
        <f t="shared" si="313"/>
        <v>High</v>
      </c>
      <c r="G3358">
        <v>0.26</v>
      </c>
      <c r="H3358">
        <f>D3358*G3358</f>
        <v>1234.2616</v>
      </c>
      <c r="I3358">
        <v>8</v>
      </c>
      <c r="J3358" s="1">
        <v>45405</v>
      </c>
      <c r="K3358" s="1">
        <v>45409</v>
      </c>
      <c r="L3358" t="s">
        <v>26</v>
      </c>
      <c r="M3358" t="str">
        <f t="shared" si="314"/>
        <v>Potential customer</v>
      </c>
      <c r="N3358" t="s">
        <v>27</v>
      </c>
      <c r="O3358">
        <v>875.6</v>
      </c>
      <c r="P3358" t="s">
        <v>22</v>
      </c>
      <c r="Q3358">
        <f>D3358-H3358</f>
        <v>3512.8984</v>
      </c>
      <c r="R3358" t="str">
        <f t="shared" si="315"/>
        <v>Good</v>
      </c>
      <c r="S3358" t="str">
        <f t="shared" si="316"/>
        <v>Good</v>
      </c>
      <c r="T3358" t="str">
        <f t="shared" si="317"/>
        <v>High Impact</v>
      </c>
    </row>
    <row r="3359" spans="1:20">
      <c r="A3359" t="s">
        <v>3395</v>
      </c>
      <c r="B3359" t="s">
        <v>18</v>
      </c>
      <c r="C3359" t="s">
        <v>31</v>
      </c>
      <c r="D3359">
        <v>4846</v>
      </c>
      <c r="E3359" t="str">
        <f t="shared" si="312"/>
        <v>High</v>
      </c>
      <c r="F3359" t="str">
        <f t="shared" si="313"/>
        <v>High</v>
      </c>
      <c r="G3359">
        <v>0.19</v>
      </c>
      <c r="H3359">
        <f>D3359*G3359</f>
        <v>920.74</v>
      </c>
      <c r="I3359">
        <v>5</v>
      </c>
      <c r="J3359" s="1">
        <v>45388</v>
      </c>
      <c r="K3359" s="1">
        <v>45393</v>
      </c>
      <c r="L3359" t="s">
        <v>36</v>
      </c>
      <c r="M3359" t="str">
        <f t="shared" si="314"/>
        <v>Normal customer</v>
      </c>
      <c r="N3359" t="s">
        <v>32</v>
      </c>
      <c r="O3359">
        <v>1256.68</v>
      </c>
      <c r="P3359" t="s">
        <v>39</v>
      </c>
      <c r="Q3359">
        <f>D3359-H3359</f>
        <v>3925.26</v>
      </c>
      <c r="R3359" t="str">
        <f t="shared" si="315"/>
        <v>Good</v>
      </c>
      <c r="S3359" t="str">
        <f t="shared" si="316"/>
        <v>Good</v>
      </c>
      <c r="T3359" t="str">
        <f t="shared" si="317"/>
        <v>High Impact</v>
      </c>
    </row>
    <row r="3360" spans="1:20">
      <c r="A3360" t="s">
        <v>3396</v>
      </c>
      <c r="B3360" t="s">
        <v>46</v>
      </c>
      <c r="C3360" t="s">
        <v>19</v>
      </c>
      <c r="D3360">
        <v>4682.07</v>
      </c>
      <c r="E3360" t="str">
        <f t="shared" si="312"/>
        <v>High</v>
      </c>
      <c r="F3360" t="str">
        <f t="shared" si="313"/>
        <v>High</v>
      </c>
      <c r="G3360">
        <v>0.25</v>
      </c>
      <c r="H3360">
        <f>D3360*G3360</f>
        <v>1170.5174999999999</v>
      </c>
      <c r="I3360">
        <v>9</v>
      </c>
      <c r="J3360" s="1">
        <v>45325</v>
      </c>
      <c r="K3360" s="1">
        <v>45327</v>
      </c>
      <c r="L3360" t="s">
        <v>36</v>
      </c>
      <c r="M3360" t="str">
        <f t="shared" si="314"/>
        <v>Normal customer</v>
      </c>
      <c r="N3360" t="s">
        <v>21</v>
      </c>
      <c r="O3360">
        <v>770.27</v>
      </c>
      <c r="P3360" t="s">
        <v>33</v>
      </c>
      <c r="Q3360">
        <f>D3360-H3360</f>
        <v>3511.5524999999998</v>
      </c>
      <c r="R3360" t="str">
        <f t="shared" si="315"/>
        <v>Good</v>
      </c>
      <c r="S3360" t="str">
        <f t="shared" si="316"/>
        <v>Good</v>
      </c>
      <c r="T3360" t="str">
        <f t="shared" si="317"/>
        <v>High Impact</v>
      </c>
    </row>
    <row r="3361" spans="1:20">
      <c r="A3361" t="s">
        <v>3397</v>
      </c>
      <c r="B3361" t="s">
        <v>18</v>
      </c>
      <c r="C3361" t="s">
        <v>19</v>
      </c>
      <c r="D3361">
        <v>2117.91</v>
      </c>
      <c r="E3361" t="str">
        <f t="shared" si="312"/>
        <v>High</v>
      </c>
      <c r="F3361" t="str">
        <f t="shared" si="313"/>
        <v>High</v>
      </c>
      <c r="G3361">
        <v>0.1</v>
      </c>
      <c r="H3361">
        <f>D3361*G3361</f>
        <v>211.791</v>
      </c>
      <c r="I3361">
        <v>1</v>
      </c>
      <c r="J3361" s="1">
        <v>44965</v>
      </c>
      <c r="K3361" s="1">
        <v>44966</v>
      </c>
      <c r="L3361" t="s">
        <v>36</v>
      </c>
      <c r="M3361" t="str">
        <f t="shared" si="314"/>
        <v>Normal customer</v>
      </c>
      <c r="N3361" t="s">
        <v>27</v>
      </c>
      <c r="O3361">
        <v>588.57000000000005</v>
      </c>
      <c r="P3361" t="s">
        <v>39</v>
      </c>
      <c r="Q3361">
        <f>D3361-H3361</f>
        <v>1906.1189999999999</v>
      </c>
      <c r="R3361" t="str">
        <f t="shared" si="315"/>
        <v>Good</v>
      </c>
      <c r="S3361" t="str">
        <f t="shared" si="316"/>
        <v>Good</v>
      </c>
      <c r="T3361" t="str">
        <f t="shared" si="317"/>
        <v>High Impact</v>
      </c>
    </row>
    <row r="3362" spans="1:20">
      <c r="A3362" t="s">
        <v>3398</v>
      </c>
      <c r="B3362" t="s">
        <v>46</v>
      </c>
      <c r="C3362" t="s">
        <v>19</v>
      </c>
      <c r="D3362">
        <v>3969.57</v>
      </c>
      <c r="E3362" t="str">
        <f t="shared" si="312"/>
        <v>High</v>
      </c>
      <c r="F3362" t="str">
        <f t="shared" si="313"/>
        <v>High</v>
      </c>
      <c r="G3362">
        <v>0.18</v>
      </c>
      <c r="H3362">
        <f>D3362*G3362</f>
        <v>714.52260000000001</v>
      </c>
      <c r="I3362">
        <v>5</v>
      </c>
      <c r="J3362" s="1">
        <v>45472</v>
      </c>
      <c r="K3362" s="1">
        <v>45473</v>
      </c>
      <c r="L3362" t="s">
        <v>36</v>
      </c>
      <c r="M3362" t="str">
        <f t="shared" si="314"/>
        <v>Normal customer</v>
      </c>
      <c r="N3362" t="s">
        <v>32</v>
      </c>
      <c r="O3362">
        <v>410.81</v>
      </c>
      <c r="P3362" t="s">
        <v>22</v>
      </c>
      <c r="Q3362">
        <f>D3362-H3362</f>
        <v>3255.0474000000004</v>
      </c>
      <c r="R3362" t="str">
        <f t="shared" si="315"/>
        <v>Good</v>
      </c>
      <c r="S3362" t="str">
        <f t="shared" si="316"/>
        <v>Good</v>
      </c>
      <c r="T3362" t="str">
        <f t="shared" si="317"/>
        <v>High Impact</v>
      </c>
    </row>
    <row r="3363" spans="1:20">
      <c r="A3363" t="s">
        <v>3399</v>
      </c>
      <c r="B3363" t="s">
        <v>46</v>
      </c>
      <c r="C3363" t="s">
        <v>25</v>
      </c>
      <c r="D3363">
        <v>3305.48</v>
      </c>
      <c r="E3363" t="str">
        <f t="shared" si="312"/>
        <v>High</v>
      </c>
      <c r="F3363" t="str">
        <f t="shared" si="313"/>
        <v>High</v>
      </c>
      <c r="G3363">
        <v>0.5</v>
      </c>
      <c r="H3363">
        <f>D3363*G3363</f>
        <v>1652.74</v>
      </c>
      <c r="I3363">
        <v>1</v>
      </c>
      <c r="J3363" s="1">
        <v>45609</v>
      </c>
      <c r="K3363" s="1">
        <v>45610</v>
      </c>
      <c r="L3363" t="s">
        <v>20</v>
      </c>
      <c r="M3363" t="str">
        <f t="shared" si="314"/>
        <v>Premium customer</v>
      </c>
      <c r="N3363" t="s">
        <v>27</v>
      </c>
      <c r="O3363">
        <v>332.74</v>
      </c>
      <c r="P3363" t="s">
        <v>33</v>
      </c>
      <c r="Q3363">
        <f>D3363-H3363</f>
        <v>1652.74</v>
      </c>
      <c r="R3363" t="str">
        <f t="shared" si="315"/>
        <v>Good</v>
      </c>
      <c r="S3363" t="str">
        <f t="shared" si="316"/>
        <v>Good</v>
      </c>
      <c r="T3363" t="str">
        <f t="shared" si="317"/>
        <v>High Impact</v>
      </c>
    </row>
    <row r="3364" spans="1:20">
      <c r="A3364" t="s">
        <v>3400</v>
      </c>
      <c r="B3364" t="s">
        <v>24</v>
      </c>
      <c r="C3364" t="s">
        <v>41</v>
      </c>
      <c r="D3364">
        <v>980.56</v>
      </c>
      <c r="E3364" t="str">
        <f t="shared" si="312"/>
        <v>Low</v>
      </c>
      <c r="F3364" t="str">
        <f t="shared" si="313"/>
        <v>Midium</v>
      </c>
      <c r="G3364">
        <v>0.18</v>
      </c>
      <c r="H3364">
        <f>D3364*G3364</f>
        <v>176.50079999999997</v>
      </c>
      <c r="I3364">
        <v>1</v>
      </c>
      <c r="J3364" s="1">
        <v>45177</v>
      </c>
      <c r="K3364" s="1">
        <v>45182</v>
      </c>
      <c r="L3364" t="s">
        <v>26</v>
      </c>
      <c r="M3364" t="str">
        <f t="shared" si="314"/>
        <v>Normal customer</v>
      </c>
      <c r="N3364" t="s">
        <v>21</v>
      </c>
      <c r="O3364">
        <v>195.77</v>
      </c>
      <c r="P3364" t="s">
        <v>53</v>
      </c>
      <c r="Q3364">
        <f>D3364-H3364</f>
        <v>804.05919999999992</v>
      </c>
      <c r="R3364" t="str">
        <f t="shared" si="315"/>
        <v>Bad</v>
      </c>
      <c r="S3364" t="str">
        <f t="shared" si="316"/>
        <v>Bad</v>
      </c>
      <c r="T3364" t="str">
        <f t="shared" si="317"/>
        <v>Normal</v>
      </c>
    </row>
    <row r="3365" spans="1:20">
      <c r="A3365" t="s">
        <v>3401</v>
      </c>
      <c r="B3365" t="s">
        <v>46</v>
      </c>
      <c r="C3365" t="s">
        <v>31</v>
      </c>
      <c r="D3365">
        <v>2724.02</v>
      </c>
      <c r="E3365" t="str">
        <f t="shared" si="312"/>
        <v>High</v>
      </c>
      <c r="F3365" t="str">
        <f t="shared" si="313"/>
        <v>High</v>
      </c>
      <c r="G3365">
        <v>0.21</v>
      </c>
      <c r="H3365">
        <f>D3365*G3365</f>
        <v>572.04419999999993</v>
      </c>
      <c r="I3365">
        <v>1</v>
      </c>
      <c r="J3365" s="1">
        <v>44992</v>
      </c>
      <c r="K3365" s="1">
        <v>44996</v>
      </c>
      <c r="L3365" t="s">
        <v>20</v>
      </c>
      <c r="M3365" t="str">
        <f t="shared" si="314"/>
        <v>Premium customer</v>
      </c>
      <c r="N3365" t="s">
        <v>27</v>
      </c>
      <c r="O3365">
        <v>687.96</v>
      </c>
      <c r="P3365" t="s">
        <v>44</v>
      </c>
      <c r="Q3365">
        <f>D3365-H3365</f>
        <v>2151.9758000000002</v>
      </c>
      <c r="R3365" t="str">
        <f t="shared" si="315"/>
        <v>Good</v>
      </c>
      <c r="S3365" t="str">
        <f t="shared" si="316"/>
        <v>Good</v>
      </c>
      <c r="T3365" t="str">
        <f t="shared" si="317"/>
        <v>High Impact</v>
      </c>
    </row>
    <row r="3366" spans="1:20">
      <c r="A3366" t="s">
        <v>3402</v>
      </c>
      <c r="B3366" t="s">
        <v>24</v>
      </c>
      <c r="C3366" t="s">
        <v>25</v>
      </c>
      <c r="D3366">
        <v>3763.69</v>
      </c>
      <c r="E3366" t="str">
        <f t="shared" si="312"/>
        <v>High</v>
      </c>
      <c r="F3366" t="str">
        <f t="shared" si="313"/>
        <v>High</v>
      </c>
      <c r="G3366">
        <v>0.01</v>
      </c>
      <c r="H3366">
        <f>D3366*G3366</f>
        <v>37.636900000000004</v>
      </c>
      <c r="I3366">
        <v>5</v>
      </c>
      <c r="J3366" s="1">
        <v>45355</v>
      </c>
      <c r="K3366" s="1">
        <v>45356</v>
      </c>
      <c r="L3366" t="s">
        <v>36</v>
      </c>
      <c r="M3366" t="str">
        <f t="shared" si="314"/>
        <v>Normal customer</v>
      </c>
      <c r="N3366" t="s">
        <v>21</v>
      </c>
      <c r="O3366">
        <v>192.78</v>
      </c>
      <c r="P3366" t="s">
        <v>44</v>
      </c>
      <c r="Q3366">
        <f>D3366-H3366</f>
        <v>3726.0531000000001</v>
      </c>
      <c r="R3366" t="str">
        <f t="shared" si="315"/>
        <v>Bad</v>
      </c>
      <c r="S3366" t="str">
        <f t="shared" si="316"/>
        <v>Bad</v>
      </c>
      <c r="T3366" t="str">
        <f t="shared" si="317"/>
        <v>High Impact</v>
      </c>
    </row>
    <row r="3367" spans="1:20">
      <c r="A3367" t="s">
        <v>3403</v>
      </c>
      <c r="B3367" t="s">
        <v>46</v>
      </c>
      <c r="C3367" t="s">
        <v>19</v>
      </c>
      <c r="D3367">
        <v>4489.97</v>
      </c>
      <c r="E3367" t="str">
        <f t="shared" si="312"/>
        <v>High</v>
      </c>
      <c r="F3367" t="str">
        <f t="shared" si="313"/>
        <v>High</v>
      </c>
      <c r="G3367">
        <v>0.19</v>
      </c>
      <c r="H3367">
        <f>D3367*G3367</f>
        <v>853.09430000000009</v>
      </c>
      <c r="I3367">
        <v>9</v>
      </c>
      <c r="J3367" s="1">
        <v>45279</v>
      </c>
      <c r="K3367" s="1">
        <v>45286</v>
      </c>
      <c r="L3367" t="s">
        <v>20</v>
      </c>
      <c r="M3367" t="str">
        <f t="shared" si="314"/>
        <v>Premium customer</v>
      </c>
      <c r="N3367" t="s">
        <v>27</v>
      </c>
      <c r="O3367">
        <v>509.23</v>
      </c>
      <c r="P3367" t="s">
        <v>33</v>
      </c>
      <c r="Q3367">
        <f>D3367-H3367</f>
        <v>3636.8757000000001</v>
      </c>
      <c r="R3367" t="str">
        <f t="shared" si="315"/>
        <v>Good</v>
      </c>
      <c r="S3367" t="str">
        <f t="shared" si="316"/>
        <v>Good</v>
      </c>
      <c r="T3367" t="str">
        <f t="shared" si="317"/>
        <v>High Impact</v>
      </c>
    </row>
    <row r="3368" spans="1:20">
      <c r="A3368" t="s">
        <v>3404</v>
      </c>
      <c r="B3368" t="s">
        <v>30</v>
      </c>
      <c r="C3368" t="s">
        <v>31</v>
      </c>
      <c r="D3368">
        <v>4326.7299999999996</v>
      </c>
      <c r="E3368" t="str">
        <f t="shared" si="312"/>
        <v>High</v>
      </c>
      <c r="F3368" t="str">
        <f t="shared" si="313"/>
        <v>High</v>
      </c>
      <c r="G3368">
        <v>0.38</v>
      </c>
      <c r="H3368">
        <f>D3368*G3368</f>
        <v>1644.1573999999998</v>
      </c>
      <c r="I3368">
        <v>2</v>
      </c>
      <c r="J3368" s="1">
        <v>45309</v>
      </c>
      <c r="K3368" s="1">
        <v>45315</v>
      </c>
      <c r="L3368" t="s">
        <v>36</v>
      </c>
      <c r="M3368" t="str">
        <f t="shared" si="314"/>
        <v>Normal customer</v>
      </c>
      <c r="N3368" t="s">
        <v>32</v>
      </c>
      <c r="O3368">
        <v>485.17</v>
      </c>
      <c r="P3368" t="s">
        <v>44</v>
      </c>
      <c r="Q3368">
        <f>D3368-H3368</f>
        <v>2682.5725999999995</v>
      </c>
      <c r="R3368" t="str">
        <f t="shared" si="315"/>
        <v>Good</v>
      </c>
      <c r="S3368" t="str">
        <f t="shared" si="316"/>
        <v>Good</v>
      </c>
      <c r="T3368" t="str">
        <f t="shared" si="317"/>
        <v>High Impact</v>
      </c>
    </row>
    <row r="3369" spans="1:20">
      <c r="A3369" t="s">
        <v>3405</v>
      </c>
      <c r="B3369" t="s">
        <v>46</v>
      </c>
      <c r="C3369" t="s">
        <v>25</v>
      </c>
      <c r="D3369">
        <v>857.83</v>
      </c>
      <c r="E3369" t="str">
        <f t="shared" si="312"/>
        <v>Low</v>
      </c>
      <c r="F3369" t="str">
        <f t="shared" si="313"/>
        <v>Midium</v>
      </c>
      <c r="G3369">
        <v>0.26</v>
      </c>
      <c r="H3369">
        <f>D3369*G3369</f>
        <v>223.03580000000002</v>
      </c>
      <c r="I3369">
        <v>6</v>
      </c>
      <c r="J3369" s="1">
        <v>44953</v>
      </c>
      <c r="K3369" s="1">
        <v>44958</v>
      </c>
      <c r="L3369" t="s">
        <v>26</v>
      </c>
      <c r="M3369" t="str">
        <f t="shared" si="314"/>
        <v>Normal customer</v>
      </c>
      <c r="N3369" t="s">
        <v>21</v>
      </c>
      <c r="O3369">
        <v>152.66999999999999</v>
      </c>
      <c r="P3369" t="s">
        <v>39</v>
      </c>
      <c r="Q3369">
        <f>D3369-H3369</f>
        <v>634.79420000000005</v>
      </c>
      <c r="R3369" t="str">
        <f t="shared" si="315"/>
        <v>Bad</v>
      </c>
      <c r="S3369" t="str">
        <f t="shared" si="316"/>
        <v>Bad</v>
      </c>
      <c r="T3369" t="str">
        <f t="shared" si="317"/>
        <v>High Impact</v>
      </c>
    </row>
    <row r="3370" spans="1:20">
      <c r="A3370" t="s">
        <v>3406</v>
      </c>
      <c r="B3370" t="s">
        <v>30</v>
      </c>
      <c r="C3370" t="s">
        <v>38</v>
      </c>
      <c r="D3370">
        <v>2491.36</v>
      </c>
      <c r="E3370" t="str">
        <f t="shared" si="312"/>
        <v>High</v>
      </c>
      <c r="F3370" t="str">
        <f t="shared" si="313"/>
        <v>High</v>
      </c>
      <c r="G3370">
        <v>0.33</v>
      </c>
      <c r="H3370">
        <f>D3370*G3370</f>
        <v>822.14880000000005</v>
      </c>
      <c r="I3370">
        <v>5</v>
      </c>
      <c r="J3370" s="1">
        <v>44993</v>
      </c>
      <c r="K3370" s="1">
        <v>44998</v>
      </c>
      <c r="L3370" t="s">
        <v>20</v>
      </c>
      <c r="M3370" t="str">
        <f t="shared" si="314"/>
        <v>Premium customer</v>
      </c>
      <c r="N3370" t="s">
        <v>27</v>
      </c>
      <c r="O3370">
        <v>508.87</v>
      </c>
      <c r="P3370" t="s">
        <v>28</v>
      </c>
      <c r="Q3370">
        <f>D3370-H3370</f>
        <v>1669.2112000000002</v>
      </c>
      <c r="R3370" t="str">
        <f t="shared" si="315"/>
        <v>Good</v>
      </c>
      <c r="S3370" t="str">
        <f t="shared" si="316"/>
        <v>Good</v>
      </c>
      <c r="T3370" t="str">
        <f t="shared" si="317"/>
        <v>High Impact</v>
      </c>
    </row>
    <row r="3371" spans="1:20">
      <c r="A3371" t="s">
        <v>3407</v>
      </c>
      <c r="B3371" t="s">
        <v>30</v>
      </c>
      <c r="C3371" t="s">
        <v>19</v>
      </c>
      <c r="D3371">
        <v>2443.52</v>
      </c>
      <c r="E3371" t="str">
        <f t="shared" si="312"/>
        <v>High</v>
      </c>
      <c r="F3371" t="str">
        <f t="shared" si="313"/>
        <v>High</v>
      </c>
      <c r="G3371">
        <v>0.28000000000000003</v>
      </c>
      <c r="H3371">
        <f>D3371*G3371</f>
        <v>684.18560000000002</v>
      </c>
      <c r="I3371">
        <v>7</v>
      </c>
      <c r="J3371" s="1">
        <v>45628</v>
      </c>
      <c r="K3371" s="1">
        <v>45633</v>
      </c>
      <c r="L3371" t="s">
        <v>26</v>
      </c>
      <c r="M3371" t="str">
        <f t="shared" si="314"/>
        <v>Potential customer</v>
      </c>
      <c r="N3371" t="s">
        <v>32</v>
      </c>
      <c r="O3371">
        <v>453.7</v>
      </c>
      <c r="P3371" t="s">
        <v>33</v>
      </c>
      <c r="Q3371">
        <f>D3371-H3371</f>
        <v>1759.3344</v>
      </c>
      <c r="R3371" t="str">
        <f t="shared" si="315"/>
        <v>Good</v>
      </c>
      <c r="S3371" t="str">
        <f t="shared" si="316"/>
        <v>Good</v>
      </c>
      <c r="T3371" t="str">
        <f t="shared" si="317"/>
        <v>High Impact</v>
      </c>
    </row>
    <row r="3372" spans="1:20">
      <c r="A3372" t="s">
        <v>3408</v>
      </c>
      <c r="B3372" t="s">
        <v>46</v>
      </c>
      <c r="C3372" t="s">
        <v>25</v>
      </c>
      <c r="D3372">
        <v>4503.8100000000004</v>
      </c>
      <c r="E3372" t="str">
        <f t="shared" si="312"/>
        <v>High</v>
      </c>
      <c r="F3372" t="str">
        <f t="shared" si="313"/>
        <v>High</v>
      </c>
      <c r="G3372">
        <v>0.05</v>
      </c>
      <c r="H3372">
        <f>D3372*G3372</f>
        <v>225.19050000000004</v>
      </c>
      <c r="I3372">
        <v>7</v>
      </c>
      <c r="J3372" s="1">
        <v>45426</v>
      </c>
      <c r="K3372" s="1">
        <v>45428</v>
      </c>
      <c r="L3372" t="s">
        <v>20</v>
      </c>
      <c r="M3372" t="str">
        <f t="shared" si="314"/>
        <v>Premium customer</v>
      </c>
      <c r="N3372" t="s">
        <v>27</v>
      </c>
      <c r="O3372">
        <v>500.06</v>
      </c>
      <c r="P3372" t="s">
        <v>33</v>
      </c>
      <c r="Q3372">
        <f>D3372-H3372</f>
        <v>4278.6195000000007</v>
      </c>
      <c r="R3372" t="str">
        <f t="shared" si="315"/>
        <v>Good</v>
      </c>
      <c r="S3372" t="str">
        <f t="shared" si="316"/>
        <v>Good</v>
      </c>
      <c r="T3372" t="str">
        <f t="shared" si="317"/>
        <v>High Impact</v>
      </c>
    </row>
    <row r="3373" spans="1:20">
      <c r="A3373" t="s">
        <v>3409</v>
      </c>
      <c r="B3373" t="s">
        <v>30</v>
      </c>
      <c r="C3373" t="s">
        <v>38</v>
      </c>
      <c r="D3373">
        <v>109.49</v>
      </c>
      <c r="E3373" t="str">
        <f t="shared" si="312"/>
        <v>Low</v>
      </c>
      <c r="F3373" t="str">
        <f t="shared" si="313"/>
        <v>Low</v>
      </c>
      <c r="G3373">
        <v>0.17</v>
      </c>
      <c r="H3373">
        <f>D3373*G3373</f>
        <v>18.613299999999999</v>
      </c>
      <c r="I3373">
        <v>3</v>
      </c>
      <c r="J3373" s="1">
        <v>45338</v>
      </c>
      <c r="K3373" s="1">
        <v>45344</v>
      </c>
      <c r="L3373" t="s">
        <v>26</v>
      </c>
      <c r="M3373" t="str">
        <f t="shared" si="314"/>
        <v>Normal customer</v>
      </c>
      <c r="N3373" t="s">
        <v>32</v>
      </c>
      <c r="O3373">
        <v>29.31</v>
      </c>
      <c r="P3373" t="s">
        <v>22</v>
      </c>
      <c r="Q3373">
        <f>D3373-H3373</f>
        <v>90.8767</v>
      </c>
      <c r="R3373" t="str">
        <f t="shared" si="315"/>
        <v>Bad</v>
      </c>
      <c r="S3373" t="str">
        <f t="shared" si="316"/>
        <v>Bad</v>
      </c>
      <c r="T3373" t="str">
        <f t="shared" si="317"/>
        <v>Normal</v>
      </c>
    </row>
    <row r="3374" spans="1:20">
      <c r="A3374" t="s">
        <v>3410</v>
      </c>
      <c r="B3374" t="s">
        <v>24</v>
      </c>
      <c r="C3374" t="s">
        <v>19</v>
      </c>
      <c r="D3374">
        <v>3719.7</v>
      </c>
      <c r="E3374" t="str">
        <f t="shared" si="312"/>
        <v>High</v>
      </c>
      <c r="F3374" t="str">
        <f t="shared" si="313"/>
        <v>High</v>
      </c>
      <c r="G3374">
        <v>0.35</v>
      </c>
      <c r="H3374">
        <f>D3374*G3374</f>
        <v>1301.8949999999998</v>
      </c>
      <c r="I3374">
        <v>6</v>
      </c>
      <c r="J3374" s="1">
        <v>45556</v>
      </c>
      <c r="K3374" s="1">
        <v>45559</v>
      </c>
      <c r="L3374" t="s">
        <v>20</v>
      </c>
      <c r="M3374" t="str">
        <f t="shared" si="314"/>
        <v>Premium customer</v>
      </c>
      <c r="N3374" t="s">
        <v>21</v>
      </c>
      <c r="O3374">
        <v>906.06</v>
      </c>
      <c r="P3374" t="s">
        <v>39</v>
      </c>
      <c r="Q3374">
        <f>D3374-H3374</f>
        <v>2417.8050000000003</v>
      </c>
      <c r="R3374" t="str">
        <f t="shared" si="315"/>
        <v>Good</v>
      </c>
      <c r="S3374" t="str">
        <f t="shared" si="316"/>
        <v>Good</v>
      </c>
      <c r="T3374" t="str">
        <f t="shared" si="317"/>
        <v>High Impact</v>
      </c>
    </row>
    <row r="3375" spans="1:20">
      <c r="A3375" t="s">
        <v>3411</v>
      </c>
      <c r="B3375" t="s">
        <v>18</v>
      </c>
      <c r="C3375" t="s">
        <v>41</v>
      </c>
      <c r="D3375">
        <v>3131.34</v>
      </c>
      <c r="E3375" t="str">
        <f t="shared" si="312"/>
        <v>High</v>
      </c>
      <c r="F3375" t="str">
        <f t="shared" si="313"/>
        <v>High</v>
      </c>
      <c r="G3375">
        <v>0.27</v>
      </c>
      <c r="H3375">
        <f>D3375*G3375</f>
        <v>845.46180000000004</v>
      </c>
      <c r="I3375">
        <v>3</v>
      </c>
      <c r="J3375" s="1">
        <v>45607</v>
      </c>
      <c r="K3375" s="1">
        <v>45609</v>
      </c>
      <c r="L3375" t="s">
        <v>20</v>
      </c>
      <c r="M3375" t="str">
        <f t="shared" si="314"/>
        <v>Premium customer</v>
      </c>
      <c r="N3375" t="s">
        <v>32</v>
      </c>
      <c r="O3375">
        <v>654.29</v>
      </c>
      <c r="P3375" t="s">
        <v>22</v>
      </c>
      <c r="Q3375">
        <f>D3375-H3375</f>
        <v>2285.8782000000001</v>
      </c>
      <c r="R3375" t="str">
        <f t="shared" si="315"/>
        <v>Good</v>
      </c>
      <c r="S3375" t="str">
        <f t="shared" si="316"/>
        <v>Good</v>
      </c>
      <c r="T3375" t="str">
        <f t="shared" si="317"/>
        <v>High Impact</v>
      </c>
    </row>
    <row r="3376" spans="1:20">
      <c r="A3376" t="s">
        <v>3412</v>
      </c>
      <c r="B3376" t="s">
        <v>46</v>
      </c>
      <c r="C3376" t="s">
        <v>19</v>
      </c>
      <c r="D3376">
        <v>4615.7</v>
      </c>
      <c r="E3376" t="str">
        <f t="shared" si="312"/>
        <v>High</v>
      </c>
      <c r="F3376" t="str">
        <f t="shared" si="313"/>
        <v>High</v>
      </c>
      <c r="G3376">
        <v>0.34</v>
      </c>
      <c r="H3376">
        <f>D3376*G3376</f>
        <v>1569.338</v>
      </c>
      <c r="I3376">
        <v>2</v>
      </c>
      <c r="J3376" s="1">
        <v>45296</v>
      </c>
      <c r="K3376" s="1">
        <v>45300</v>
      </c>
      <c r="L3376" t="s">
        <v>36</v>
      </c>
      <c r="M3376" t="str">
        <f t="shared" si="314"/>
        <v>Normal customer</v>
      </c>
      <c r="N3376" t="s">
        <v>27</v>
      </c>
      <c r="O3376">
        <v>660.11</v>
      </c>
      <c r="P3376" t="s">
        <v>28</v>
      </c>
      <c r="Q3376">
        <f>D3376-H3376</f>
        <v>3046.3620000000001</v>
      </c>
      <c r="R3376" t="str">
        <f t="shared" si="315"/>
        <v>Good</v>
      </c>
      <c r="S3376" t="str">
        <f t="shared" si="316"/>
        <v>Good</v>
      </c>
      <c r="T3376" t="str">
        <f t="shared" si="317"/>
        <v>High Impact</v>
      </c>
    </row>
    <row r="3377" spans="1:20">
      <c r="A3377" t="s">
        <v>3413</v>
      </c>
      <c r="B3377" t="s">
        <v>30</v>
      </c>
      <c r="C3377" t="s">
        <v>41</v>
      </c>
      <c r="D3377">
        <v>2338.9</v>
      </c>
      <c r="E3377" t="str">
        <f t="shared" si="312"/>
        <v>High</v>
      </c>
      <c r="F3377" t="str">
        <f t="shared" si="313"/>
        <v>High</v>
      </c>
      <c r="G3377">
        <v>0.18</v>
      </c>
      <c r="H3377">
        <f>D3377*G3377</f>
        <v>421.00200000000001</v>
      </c>
      <c r="I3377">
        <v>5</v>
      </c>
      <c r="J3377" s="1">
        <v>45525</v>
      </c>
      <c r="K3377" s="1">
        <v>45530</v>
      </c>
      <c r="L3377" t="s">
        <v>20</v>
      </c>
      <c r="M3377" t="str">
        <f t="shared" si="314"/>
        <v>Premium customer</v>
      </c>
      <c r="N3377" t="s">
        <v>27</v>
      </c>
      <c r="O3377">
        <v>308.79000000000002</v>
      </c>
      <c r="P3377" t="s">
        <v>28</v>
      </c>
      <c r="Q3377">
        <f>D3377-H3377</f>
        <v>1917.8980000000001</v>
      </c>
      <c r="R3377" t="str">
        <f t="shared" si="315"/>
        <v>Good</v>
      </c>
      <c r="S3377" t="str">
        <f t="shared" si="316"/>
        <v>Good</v>
      </c>
      <c r="T3377" t="str">
        <f t="shared" si="317"/>
        <v>High Impact</v>
      </c>
    </row>
    <row r="3378" spans="1:20">
      <c r="A3378" t="s">
        <v>3414</v>
      </c>
      <c r="B3378" t="s">
        <v>46</v>
      </c>
      <c r="C3378" t="s">
        <v>41</v>
      </c>
      <c r="D3378">
        <v>3322.59</v>
      </c>
      <c r="E3378" t="str">
        <f t="shared" si="312"/>
        <v>High</v>
      </c>
      <c r="F3378" t="str">
        <f t="shared" si="313"/>
        <v>High</v>
      </c>
      <c r="G3378">
        <v>0.1</v>
      </c>
      <c r="H3378">
        <f>D3378*G3378</f>
        <v>332.25900000000001</v>
      </c>
      <c r="I3378">
        <v>4</v>
      </c>
      <c r="J3378" s="1">
        <v>45535</v>
      </c>
      <c r="K3378" s="1">
        <v>45537</v>
      </c>
      <c r="L3378" t="s">
        <v>26</v>
      </c>
      <c r="M3378" t="str">
        <f t="shared" si="314"/>
        <v>Potential customer</v>
      </c>
      <c r="N3378" t="s">
        <v>27</v>
      </c>
      <c r="O3378">
        <v>782.41</v>
      </c>
      <c r="P3378" t="s">
        <v>28</v>
      </c>
      <c r="Q3378">
        <f>D3378-H3378</f>
        <v>2990.3310000000001</v>
      </c>
      <c r="R3378" t="str">
        <f t="shared" si="315"/>
        <v>Good</v>
      </c>
      <c r="S3378" t="str">
        <f t="shared" si="316"/>
        <v>Good</v>
      </c>
      <c r="T3378" t="str">
        <f t="shared" si="317"/>
        <v>High Impact</v>
      </c>
    </row>
    <row r="3379" spans="1:20">
      <c r="A3379" t="s">
        <v>3415</v>
      </c>
      <c r="B3379" t="s">
        <v>24</v>
      </c>
      <c r="C3379" t="s">
        <v>41</v>
      </c>
      <c r="D3379">
        <v>4866.46</v>
      </c>
      <c r="E3379" t="str">
        <f t="shared" si="312"/>
        <v>High</v>
      </c>
      <c r="F3379" t="str">
        <f t="shared" si="313"/>
        <v>High</v>
      </c>
      <c r="G3379">
        <v>0.41</v>
      </c>
      <c r="H3379">
        <f>D3379*G3379</f>
        <v>1995.2485999999999</v>
      </c>
      <c r="I3379">
        <v>4</v>
      </c>
      <c r="J3379" s="1">
        <v>45362</v>
      </c>
      <c r="K3379" s="1">
        <v>45363</v>
      </c>
      <c r="L3379" t="s">
        <v>26</v>
      </c>
      <c r="M3379" t="str">
        <f t="shared" si="314"/>
        <v>Potential customer</v>
      </c>
      <c r="N3379" t="s">
        <v>21</v>
      </c>
      <c r="O3379">
        <v>393.02</v>
      </c>
      <c r="P3379" t="s">
        <v>33</v>
      </c>
      <c r="Q3379">
        <f>D3379-H3379</f>
        <v>2871.2114000000001</v>
      </c>
      <c r="R3379" t="str">
        <f t="shared" si="315"/>
        <v>Good</v>
      </c>
      <c r="S3379" t="str">
        <f t="shared" si="316"/>
        <v>Good</v>
      </c>
      <c r="T3379" t="str">
        <f t="shared" si="317"/>
        <v>High Impact</v>
      </c>
    </row>
    <row r="3380" spans="1:20">
      <c r="A3380" t="s">
        <v>3416</v>
      </c>
      <c r="B3380" t="s">
        <v>46</v>
      </c>
      <c r="C3380" t="s">
        <v>31</v>
      </c>
      <c r="D3380">
        <v>3745.13</v>
      </c>
      <c r="E3380" t="str">
        <f t="shared" si="312"/>
        <v>High</v>
      </c>
      <c r="F3380" t="str">
        <f t="shared" si="313"/>
        <v>High</v>
      </c>
      <c r="G3380">
        <v>0.19</v>
      </c>
      <c r="H3380">
        <f>D3380*G3380</f>
        <v>711.57470000000001</v>
      </c>
      <c r="I3380">
        <v>4</v>
      </c>
      <c r="J3380" s="1">
        <v>44987</v>
      </c>
      <c r="K3380" s="1">
        <v>44994</v>
      </c>
      <c r="L3380" t="s">
        <v>26</v>
      </c>
      <c r="M3380" t="str">
        <f t="shared" si="314"/>
        <v>Potential customer</v>
      </c>
      <c r="N3380" t="s">
        <v>27</v>
      </c>
      <c r="O3380">
        <v>218.95</v>
      </c>
      <c r="P3380" t="s">
        <v>39</v>
      </c>
      <c r="Q3380">
        <f>D3380-H3380</f>
        <v>3033.5553</v>
      </c>
      <c r="R3380" t="str">
        <f t="shared" si="315"/>
        <v>Bad</v>
      </c>
      <c r="S3380" t="str">
        <f t="shared" si="316"/>
        <v>Bad</v>
      </c>
      <c r="T3380" t="str">
        <f t="shared" si="317"/>
        <v>High Impact</v>
      </c>
    </row>
    <row r="3381" spans="1:20">
      <c r="A3381" t="s">
        <v>3417</v>
      </c>
      <c r="B3381" t="s">
        <v>46</v>
      </c>
      <c r="C3381" t="s">
        <v>31</v>
      </c>
      <c r="D3381">
        <v>430.18</v>
      </c>
      <c r="E3381" t="str">
        <f t="shared" si="312"/>
        <v>Low</v>
      </c>
      <c r="F3381" t="str">
        <f t="shared" si="313"/>
        <v>Low</v>
      </c>
      <c r="G3381">
        <v>0.33</v>
      </c>
      <c r="H3381">
        <f>D3381*G3381</f>
        <v>141.95940000000002</v>
      </c>
      <c r="I3381">
        <v>8</v>
      </c>
      <c r="J3381" s="1">
        <v>44976</v>
      </c>
      <c r="K3381" s="1">
        <v>44983</v>
      </c>
      <c r="L3381" t="s">
        <v>36</v>
      </c>
      <c r="M3381" t="str">
        <f t="shared" si="314"/>
        <v>Normal customer</v>
      </c>
      <c r="N3381" t="s">
        <v>32</v>
      </c>
      <c r="O3381">
        <v>125.6</v>
      </c>
      <c r="P3381" t="s">
        <v>33</v>
      </c>
      <c r="Q3381">
        <f>D3381-H3381</f>
        <v>288.22059999999999</v>
      </c>
      <c r="R3381" t="str">
        <f t="shared" si="315"/>
        <v>Bad</v>
      </c>
      <c r="S3381" t="str">
        <f t="shared" si="316"/>
        <v>Bad</v>
      </c>
      <c r="T3381" t="str">
        <f t="shared" si="317"/>
        <v>High Impact</v>
      </c>
    </row>
    <row r="3382" spans="1:20">
      <c r="A3382" t="s">
        <v>3418</v>
      </c>
      <c r="B3382" t="s">
        <v>30</v>
      </c>
      <c r="C3382" t="s">
        <v>41</v>
      </c>
      <c r="D3382">
        <v>920.91</v>
      </c>
      <c r="E3382" t="str">
        <f t="shared" si="312"/>
        <v>Low</v>
      </c>
      <c r="F3382" t="str">
        <f t="shared" si="313"/>
        <v>Midium</v>
      </c>
      <c r="G3382">
        <v>0.19</v>
      </c>
      <c r="H3382">
        <f>D3382*G3382</f>
        <v>174.97290000000001</v>
      </c>
      <c r="I3382">
        <v>1</v>
      </c>
      <c r="J3382" s="1">
        <v>45451</v>
      </c>
      <c r="K3382" s="1">
        <v>45454</v>
      </c>
      <c r="L3382" t="s">
        <v>26</v>
      </c>
      <c r="M3382" t="str">
        <f t="shared" si="314"/>
        <v>Normal customer</v>
      </c>
      <c r="N3382" t="s">
        <v>27</v>
      </c>
      <c r="O3382">
        <v>264.62</v>
      </c>
      <c r="P3382" t="s">
        <v>28</v>
      </c>
      <c r="Q3382">
        <f>D3382-H3382</f>
        <v>745.93709999999999</v>
      </c>
      <c r="R3382" t="str">
        <f t="shared" si="315"/>
        <v>Bad</v>
      </c>
      <c r="S3382" t="str">
        <f t="shared" si="316"/>
        <v>Bad</v>
      </c>
      <c r="T3382" t="str">
        <f t="shared" si="317"/>
        <v>Normal</v>
      </c>
    </row>
    <row r="3383" spans="1:20">
      <c r="A3383" t="s">
        <v>3419</v>
      </c>
      <c r="B3383" t="s">
        <v>24</v>
      </c>
      <c r="C3383" t="s">
        <v>38</v>
      </c>
      <c r="D3383">
        <v>4125.1099999999997</v>
      </c>
      <c r="E3383" t="str">
        <f t="shared" si="312"/>
        <v>High</v>
      </c>
      <c r="F3383" t="str">
        <f t="shared" si="313"/>
        <v>High</v>
      </c>
      <c r="G3383">
        <v>0.46</v>
      </c>
      <c r="H3383">
        <f>D3383*G3383</f>
        <v>1897.5506</v>
      </c>
      <c r="I3383">
        <v>3</v>
      </c>
      <c r="J3383" s="1">
        <v>45122</v>
      </c>
      <c r="K3383" s="1">
        <v>45129</v>
      </c>
      <c r="L3383" t="s">
        <v>36</v>
      </c>
      <c r="M3383" t="str">
        <f t="shared" si="314"/>
        <v>Normal customer</v>
      </c>
      <c r="N3383" t="s">
        <v>27</v>
      </c>
      <c r="O3383">
        <v>1178.52</v>
      </c>
      <c r="P3383" t="s">
        <v>53</v>
      </c>
      <c r="Q3383">
        <f>D3383-H3383</f>
        <v>2227.5593999999996</v>
      </c>
      <c r="R3383" t="str">
        <f t="shared" si="315"/>
        <v>Good</v>
      </c>
      <c r="S3383" t="str">
        <f t="shared" si="316"/>
        <v>Good</v>
      </c>
      <c r="T3383" t="str">
        <f t="shared" si="317"/>
        <v>High Impact</v>
      </c>
    </row>
    <row r="3384" spans="1:20">
      <c r="A3384" t="s">
        <v>3420</v>
      </c>
      <c r="B3384" t="s">
        <v>18</v>
      </c>
      <c r="C3384" t="s">
        <v>41</v>
      </c>
      <c r="D3384">
        <v>1740.5</v>
      </c>
      <c r="E3384" t="str">
        <f t="shared" si="312"/>
        <v>High</v>
      </c>
      <c r="F3384" t="str">
        <f t="shared" si="313"/>
        <v>High</v>
      </c>
      <c r="G3384">
        <v>0.5</v>
      </c>
      <c r="H3384">
        <f>D3384*G3384</f>
        <v>870.25</v>
      </c>
      <c r="I3384">
        <v>9</v>
      </c>
      <c r="J3384" s="1">
        <v>45296</v>
      </c>
      <c r="K3384" s="1">
        <v>45301</v>
      </c>
      <c r="L3384" t="s">
        <v>26</v>
      </c>
      <c r="M3384" t="str">
        <f t="shared" si="314"/>
        <v>Potential customer</v>
      </c>
      <c r="N3384" t="s">
        <v>32</v>
      </c>
      <c r="O3384">
        <v>325.27</v>
      </c>
      <c r="P3384" t="s">
        <v>44</v>
      </c>
      <c r="Q3384">
        <f>D3384-H3384</f>
        <v>870.25</v>
      </c>
      <c r="R3384" t="str">
        <f t="shared" si="315"/>
        <v>Good</v>
      </c>
      <c r="S3384" t="str">
        <f t="shared" si="316"/>
        <v>Good</v>
      </c>
      <c r="T3384" t="str">
        <f t="shared" si="317"/>
        <v>High Impact</v>
      </c>
    </row>
    <row r="3385" spans="1:20">
      <c r="A3385" t="s">
        <v>3421</v>
      </c>
      <c r="B3385" t="s">
        <v>18</v>
      </c>
      <c r="C3385" t="s">
        <v>25</v>
      </c>
      <c r="D3385">
        <v>3559</v>
      </c>
      <c r="E3385" t="str">
        <f t="shared" si="312"/>
        <v>High</v>
      </c>
      <c r="F3385" t="str">
        <f t="shared" si="313"/>
        <v>High</v>
      </c>
      <c r="G3385">
        <v>0.32</v>
      </c>
      <c r="H3385">
        <f>D3385*G3385</f>
        <v>1138.8800000000001</v>
      </c>
      <c r="I3385">
        <v>3</v>
      </c>
      <c r="J3385" s="1">
        <v>45201</v>
      </c>
      <c r="K3385" s="1">
        <v>45203</v>
      </c>
      <c r="L3385" t="s">
        <v>36</v>
      </c>
      <c r="M3385" t="str">
        <f t="shared" si="314"/>
        <v>Normal customer</v>
      </c>
      <c r="N3385" t="s">
        <v>27</v>
      </c>
      <c r="O3385">
        <v>264.02999999999997</v>
      </c>
      <c r="P3385" t="s">
        <v>22</v>
      </c>
      <c r="Q3385">
        <f>D3385-H3385</f>
        <v>2420.12</v>
      </c>
      <c r="R3385" t="str">
        <f t="shared" si="315"/>
        <v>Bad</v>
      </c>
      <c r="S3385" t="str">
        <f t="shared" si="316"/>
        <v>Bad</v>
      </c>
      <c r="T3385" t="str">
        <f t="shared" si="317"/>
        <v>High Impact</v>
      </c>
    </row>
    <row r="3386" spans="1:20">
      <c r="A3386" t="s">
        <v>3422</v>
      </c>
      <c r="B3386" t="s">
        <v>30</v>
      </c>
      <c r="C3386" t="s">
        <v>41</v>
      </c>
      <c r="D3386">
        <v>3529.14</v>
      </c>
      <c r="E3386" t="str">
        <f t="shared" si="312"/>
        <v>High</v>
      </c>
      <c r="F3386" t="str">
        <f t="shared" si="313"/>
        <v>High</v>
      </c>
      <c r="G3386">
        <v>0.3</v>
      </c>
      <c r="H3386">
        <f>D3386*G3386</f>
        <v>1058.742</v>
      </c>
      <c r="I3386">
        <v>1</v>
      </c>
      <c r="J3386" s="1">
        <v>45142</v>
      </c>
      <c r="K3386" s="1">
        <v>45143</v>
      </c>
      <c r="L3386" t="s">
        <v>26</v>
      </c>
      <c r="M3386" t="str">
        <f t="shared" si="314"/>
        <v>Potential customer</v>
      </c>
      <c r="N3386" t="s">
        <v>27</v>
      </c>
      <c r="O3386">
        <v>617.77</v>
      </c>
      <c r="P3386" t="s">
        <v>53</v>
      </c>
      <c r="Q3386">
        <f>D3386-H3386</f>
        <v>2470.3980000000001</v>
      </c>
      <c r="R3386" t="str">
        <f t="shared" si="315"/>
        <v>Good</v>
      </c>
      <c r="S3386" t="str">
        <f t="shared" si="316"/>
        <v>Good</v>
      </c>
      <c r="T3386" t="str">
        <f t="shared" si="317"/>
        <v>High Impact</v>
      </c>
    </row>
    <row r="3387" spans="1:20">
      <c r="A3387" t="s">
        <v>3423</v>
      </c>
      <c r="B3387" t="s">
        <v>46</v>
      </c>
      <c r="C3387" t="s">
        <v>31</v>
      </c>
      <c r="D3387">
        <v>4969.13</v>
      </c>
      <c r="E3387" t="str">
        <f t="shared" si="312"/>
        <v>High</v>
      </c>
      <c r="F3387" t="str">
        <f t="shared" si="313"/>
        <v>High</v>
      </c>
      <c r="G3387">
        <v>0.42</v>
      </c>
      <c r="H3387">
        <f>D3387*G3387</f>
        <v>2087.0346</v>
      </c>
      <c r="I3387">
        <v>5</v>
      </c>
      <c r="J3387" s="1">
        <v>45218</v>
      </c>
      <c r="K3387" s="1">
        <v>45225</v>
      </c>
      <c r="L3387" t="s">
        <v>36</v>
      </c>
      <c r="M3387" t="str">
        <f t="shared" si="314"/>
        <v>Normal customer</v>
      </c>
      <c r="N3387" t="s">
        <v>32</v>
      </c>
      <c r="O3387">
        <v>695.75</v>
      </c>
      <c r="P3387" t="s">
        <v>39</v>
      </c>
      <c r="Q3387">
        <f>D3387-H3387</f>
        <v>2882.0954000000002</v>
      </c>
      <c r="R3387" t="str">
        <f t="shared" si="315"/>
        <v>Good</v>
      </c>
      <c r="S3387" t="str">
        <f t="shared" si="316"/>
        <v>Good</v>
      </c>
      <c r="T3387" t="str">
        <f t="shared" si="317"/>
        <v>High Impact</v>
      </c>
    </row>
    <row r="3388" spans="1:20">
      <c r="A3388" t="s">
        <v>3424</v>
      </c>
      <c r="B3388" t="s">
        <v>30</v>
      </c>
      <c r="C3388" t="s">
        <v>31</v>
      </c>
      <c r="D3388">
        <v>2402.38</v>
      </c>
      <c r="E3388" t="str">
        <f t="shared" si="312"/>
        <v>High</v>
      </c>
      <c r="F3388" t="str">
        <f t="shared" si="313"/>
        <v>High</v>
      </c>
      <c r="G3388">
        <v>0.26</v>
      </c>
      <c r="H3388">
        <f>D3388*G3388</f>
        <v>624.61880000000008</v>
      </c>
      <c r="I3388">
        <v>4</v>
      </c>
      <c r="J3388" s="1">
        <v>45252</v>
      </c>
      <c r="K3388" s="1">
        <v>45253</v>
      </c>
      <c r="L3388" t="s">
        <v>20</v>
      </c>
      <c r="M3388" t="str">
        <f t="shared" si="314"/>
        <v>Premium customer</v>
      </c>
      <c r="N3388" t="s">
        <v>21</v>
      </c>
      <c r="O3388">
        <v>467.97</v>
      </c>
      <c r="P3388" t="s">
        <v>33</v>
      </c>
      <c r="Q3388">
        <f>D3388-H3388</f>
        <v>1777.7611999999999</v>
      </c>
      <c r="R3388" t="str">
        <f t="shared" si="315"/>
        <v>Good</v>
      </c>
      <c r="S3388" t="str">
        <f t="shared" si="316"/>
        <v>Good</v>
      </c>
      <c r="T3388" t="str">
        <f t="shared" si="317"/>
        <v>High Impact</v>
      </c>
    </row>
    <row r="3389" spans="1:20">
      <c r="A3389" t="s">
        <v>3425</v>
      </c>
      <c r="B3389" t="s">
        <v>30</v>
      </c>
      <c r="C3389" t="s">
        <v>25</v>
      </c>
      <c r="D3389">
        <v>3715.38</v>
      </c>
      <c r="E3389" t="str">
        <f t="shared" si="312"/>
        <v>High</v>
      </c>
      <c r="F3389" t="str">
        <f t="shared" si="313"/>
        <v>High</v>
      </c>
      <c r="G3389">
        <v>0.43</v>
      </c>
      <c r="H3389">
        <f>D3389*G3389</f>
        <v>1597.6134</v>
      </c>
      <c r="I3389">
        <v>8</v>
      </c>
      <c r="J3389" s="1">
        <v>45451</v>
      </c>
      <c r="K3389" s="1">
        <v>45458</v>
      </c>
      <c r="L3389" t="s">
        <v>26</v>
      </c>
      <c r="M3389" t="str">
        <f t="shared" si="314"/>
        <v>Potential customer</v>
      </c>
      <c r="N3389" t="s">
        <v>21</v>
      </c>
      <c r="O3389">
        <v>1021.44</v>
      </c>
      <c r="P3389" t="s">
        <v>44</v>
      </c>
      <c r="Q3389">
        <f>D3389-H3389</f>
        <v>2117.7665999999999</v>
      </c>
      <c r="R3389" t="str">
        <f t="shared" si="315"/>
        <v>Good</v>
      </c>
      <c r="S3389" t="str">
        <f t="shared" si="316"/>
        <v>Good</v>
      </c>
      <c r="T3389" t="str">
        <f t="shared" si="317"/>
        <v>High Impact</v>
      </c>
    </row>
    <row r="3390" spans="1:20">
      <c r="A3390" t="s">
        <v>3426</v>
      </c>
      <c r="B3390" t="s">
        <v>30</v>
      </c>
      <c r="C3390" t="s">
        <v>25</v>
      </c>
      <c r="D3390">
        <v>338.89</v>
      </c>
      <c r="E3390" t="str">
        <f t="shared" si="312"/>
        <v>Low</v>
      </c>
      <c r="F3390" t="str">
        <f t="shared" si="313"/>
        <v>Low</v>
      </c>
      <c r="G3390">
        <v>0.21</v>
      </c>
      <c r="H3390">
        <f>D3390*G3390</f>
        <v>71.166899999999998</v>
      </c>
      <c r="I3390">
        <v>9</v>
      </c>
      <c r="J3390" s="1">
        <v>45462</v>
      </c>
      <c r="K3390" s="1">
        <v>45464</v>
      </c>
      <c r="L3390" t="s">
        <v>36</v>
      </c>
      <c r="M3390" t="str">
        <f t="shared" si="314"/>
        <v>Normal customer</v>
      </c>
      <c r="N3390" t="s">
        <v>32</v>
      </c>
      <c r="O3390">
        <v>56.52</v>
      </c>
      <c r="P3390" t="s">
        <v>39</v>
      </c>
      <c r="Q3390">
        <f>D3390-H3390</f>
        <v>267.72309999999999</v>
      </c>
      <c r="R3390" t="str">
        <f t="shared" si="315"/>
        <v>Bad</v>
      </c>
      <c r="S3390" t="str">
        <f t="shared" si="316"/>
        <v>Bad</v>
      </c>
      <c r="T3390" t="str">
        <f t="shared" si="317"/>
        <v>Normal</v>
      </c>
    </row>
    <row r="3391" spans="1:20">
      <c r="A3391" t="s">
        <v>3427</v>
      </c>
      <c r="B3391" t="s">
        <v>46</v>
      </c>
      <c r="C3391" t="s">
        <v>19</v>
      </c>
      <c r="D3391">
        <v>2366.6999999999998</v>
      </c>
      <c r="E3391" t="str">
        <f t="shared" si="312"/>
        <v>High</v>
      </c>
      <c r="F3391" t="str">
        <f t="shared" si="313"/>
        <v>High</v>
      </c>
      <c r="G3391">
        <v>0.02</v>
      </c>
      <c r="H3391">
        <f>D3391*G3391</f>
        <v>47.333999999999996</v>
      </c>
      <c r="I3391">
        <v>5</v>
      </c>
      <c r="J3391" s="1">
        <v>45100</v>
      </c>
      <c r="K3391" s="1">
        <v>45102</v>
      </c>
      <c r="L3391" t="s">
        <v>36</v>
      </c>
      <c r="M3391" t="str">
        <f t="shared" si="314"/>
        <v>Normal customer</v>
      </c>
      <c r="N3391" t="s">
        <v>21</v>
      </c>
      <c r="O3391">
        <v>601.86</v>
      </c>
      <c r="P3391" t="s">
        <v>39</v>
      </c>
      <c r="Q3391">
        <f>D3391-H3391</f>
        <v>2319.366</v>
      </c>
      <c r="R3391" t="str">
        <f t="shared" si="315"/>
        <v>Good</v>
      </c>
      <c r="S3391" t="str">
        <f t="shared" si="316"/>
        <v>Good</v>
      </c>
      <c r="T3391" t="str">
        <f t="shared" si="317"/>
        <v>High Impact</v>
      </c>
    </row>
    <row r="3392" spans="1:20">
      <c r="A3392" t="s">
        <v>3428</v>
      </c>
      <c r="B3392" t="s">
        <v>24</v>
      </c>
      <c r="C3392" t="s">
        <v>38</v>
      </c>
      <c r="D3392">
        <v>1014.74</v>
      </c>
      <c r="E3392" t="str">
        <f t="shared" si="312"/>
        <v>High</v>
      </c>
      <c r="F3392" t="str">
        <f t="shared" si="313"/>
        <v>High</v>
      </c>
      <c r="G3392">
        <v>0.46</v>
      </c>
      <c r="H3392">
        <f>D3392*G3392</f>
        <v>466.78040000000004</v>
      </c>
      <c r="I3392">
        <v>1</v>
      </c>
      <c r="J3392" s="1">
        <v>45356</v>
      </c>
      <c r="K3392" s="1">
        <v>45363</v>
      </c>
      <c r="L3392" t="s">
        <v>36</v>
      </c>
      <c r="M3392" t="str">
        <f t="shared" si="314"/>
        <v>Normal customer</v>
      </c>
      <c r="N3392" t="s">
        <v>32</v>
      </c>
      <c r="O3392">
        <v>175.12</v>
      </c>
      <c r="P3392" t="s">
        <v>39</v>
      </c>
      <c r="Q3392">
        <f>D3392-H3392</f>
        <v>547.95959999999991</v>
      </c>
      <c r="R3392" t="str">
        <f t="shared" si="315"/>
        <v>Bad</v>
      </c>
      <c r="S3392" t="str">
        <f t="shared" si="316"/>
        <v>Bad</v>
      </c>
      <c r="T3392" t="str">
        <f t="shared" si="317"/>
        <v>High Impact</v>
      </c>
    </row>
    <row r="3393" spans="1:20">
      <c r="A3393" t="s">
        <v>3429</v>
      </c>
      <c r="B3393" t="s">
        <v>30</v>
      </c>
      <c r="C3393" t="s">
        <v>38</v>
      </c>
      <c r="D3393">
        <v>4218.8</v>
      </c>
      <c r="E3393" t="str">
        <f t="shared" si="312"/>
        <v>High</v>
      </c>
      <c r="F3393" t="str">
        <f t="shared" si="313"/>
        <v>High</v>
      </c>
      <c r="G3393">
        <v>0.36</v>
      </c>
      <c r="H3393">
        <f>D3393*G3393</f>
        <v>1518.768</v>
      </c>
      <c r="I3393">
        <v>4</v>
      </c>
      <c r="J3393" s="1">
        <v>45532</v>
      </c>
      <c r="K3393" s="1">
        <v>45538</v>
      </c>
      <c r="L3393" t="s">
        <v>36</v>
      </c>
      <c r="M3393" t="str">
        <f t="shared" si="314"/>
        <v>Normal customer</v>
      </c>
      <c r="N3393" t="s">
        <v>32</v>
      </c>
      <c r="O3393">
        <v>1214.48</v>
      </c>
      <c r="P3393" t="s">
        <v>28</v>
      </c>
      <c r="Q3393">
        <f>D3393-H3393</f>
        <v>2700.0320000000002</v>
      </c>
      <c r="R3393" t="str">
        <f t="shared" si="315"/>
        <v>Good</v>
      </c>
      <c r="S3393" t="str">
        <f t="shared" si="316"/>
        <v>Good</v>
      </c>
      <c r="T3393" t="str">
        <f t="shared" si="317"/>
        <v>High Impact</v>
      </c>
    </row>
    <row r="3394" spans="1:20">
      <c r="A3394" t="s">
        <v>3430</v>
      </c>
      <c r="B3394" t="s">
        <v>46</v>
      </c>
      <c r="C3394" t="s">
        <v>38</v>
      </c>
      <c r="D3394">
        <v>4215.55</v>
      </c>
      <c r="E3394" t="str">
        <f t="shared" si="312"/>
        <v>High</v>
      </c>
      <c r="F3394" t="str">
        <f t="shared" si="313"/>
        <v>High</v>
      </c>
      <c r="G3394">
        <v>0.26</v>
      </c>
      <c r="H3394">
        <f>D3394*G3394</f>
        <v>1096.0430000000001</v>
      </c>
      <c r="I3394">
        <v>3</v>
      </c>
      <c r="J3394" s="1">
        <v>45534</v>
      </c>
      <c r="K3394" s="1">
        <v>45540</v>
      </c>
      <c r="L3394" t="s">
        <v>26</v>
      </c>
      <c r="M3394" t="str">
        <f t="shared" si="314"/>
        <v>Potential customer</v>
      </c>
      <c r="N3394" t="s">
        <v>21</v>
      </c>
      <c r="O3394">
        <v>707.94</v>
      </c>
      <c r="P3394" t="s">
        <v>44</v>
      </c>
      <c r="Q3394">
        <f>D3394-H3394</f>
        <v>3119.5070000000001</v>
      </c>
      <c r="R3394" t="str">
        <f t="shared" si="315"/>
        <v>Good</v>
      </c>
      <c r="S3394" t="str">
        <f t="shared" si="316"/>
        <v>Good</v>
      </c>
      <c r="T3394" t="str">
        <f t="shared" si="317"/>
        <v>High Impact</v>
      </c>
    </row>
    <row r="3395" spans="1:20">
      <c r="A3395" t="s">
        <v>3431</v>
      </c>
      <c r="B3395" t="s">
        <v>24</v>
      </c>
      <c r="C3395" t="s">
        <v>31</v>
      </c>
      <c r="D3395">
        <v>1258.19</v>
      </c>
      <c r="E3395" t="str">
        <f t="shared" ref="E3395:E3458" si="318">IF(D3395&gt;1000,"High","Low")</f>
        <v>High</v>
      </c>
      <c r="F3395" t="str">
        <f t="shared" ref="F3395:F3458" si="319">IF(D3395&gt;1000,"High",IF(D3395&gt;500,"Midium","Low"))</f>
        <v>High</v>
      </c>
      <c r="G3395">
        <v>0.47</v>
      </c>
      <c r="H3395">
        <f>D3395*G3395</f>
        <v>591.34929999999997</v>
      </c>
      <c r="I3395">
        <v>6</v>
      </c>
      <c r="J3395" s="1">
        <v>44961</v>
      </c>
      <c r="K3395" s="1">
        <v>44967</v>
      </c>
      <c r="L3395" t="s">
        <v>36</v>
      </c>
      <c r="M3395" t="str">
        <f t="shared" ref="M3395:M3458" si="320">IF(AND(L3395="Member",D3395&gt;1000),"Premium customer",IF(AND(L3395="Regular",D3395&gt;1000),"Potential customer","Normal customer"))</f>
        <v>Normal customer</v>
      </c>
      <c r="N3395" t="s">
        <v>21</v>
      </c>
      <c r="O3395">
        <v>286.63</v>
      </c>
      <c r="P3395" t="s">
        <v>44</v>
      </c>
      <c r="Q3395">
        <f>D3395-H3395</f>
        <v>666.84070000000008</v>
      </c>
      <c r="R3395" t="str">
        <f t="shared" ref="R3395:R3458" si="321">IF(AND(D3395&gt;1000,O3395&gt;300),"Good","Bad")</f>
        <v>Bad</v>
      </c>
      <c r="S3395" t="str">
        <f t="shared" ref="S3395:S3458" si="322">IF(NOT(AND(D3395&gt;1000,O3395&gt;300)),"Bad","Good")</f>
        <v>Bad</v>
      </c>
      <c r="T3395" t="str">
        <f t="shared" ref="T3395:T3458" si="323">IF(OR(D3395&gt;1000,G3395&gt;0.25),"High Impact","Normal")</f>
        <v>High Impact</v>
      </c>
    </row>
    <row r="3396" spans="1:20">
      <c r="A3396" t="s">
        <v>3432</v>
      </c>
      <c r="B3396" t="s">
        <v>30</v>
      </c>
      <c r="C3396" t="s">
        <v>38</v>
      </c>
      <c r="D3396">
        <v>1659.6</v>
      </c>
      <c r="E3396" t="str">
        <f t="shared" si="318"/>
        <v>High</v>
      </c>
      <c r="F3396" t="str">
        <f t="shared" si="319"/>
        <v>High</v>
      </c>
      <c r="G3396">
        <v>0.44</v>
      </c>
      <c r="H3396">
        <f>D3396*G3396</f>
        <v>730.22399999999993</v>
      </c>
      <c r="I3396">
        <v>2</v>
      </c>
      <c r="J3396" s="1">
        <v>45645</v>
      </c>
      <c r="K3396" s="1">
        <v>45651</v>
      </c>
      <c r="L3396" t="s">
        <v>26</v>
      </c>
      <c r="M3396" t="str">
        <f t="shared" si="320"/>
        <v>Potential customer</v>
      </c>
      <c r="N3396" t="s">
        <v>27</v>
      </c>
      <c r="O3396">
        <v>272.76</v>
      </c>
      <c r="P3396" t="s">
        <v>39</v>
      </c>
      <c r="Q3396">
        <f>D3396-H3396</f>
        <v>929.37599999999998</v>
      </c>
      <c r="R3396" t="str">
        <f t="shared" si="321"/>
        <v>Bad</v>
      </c>
      <c r="S3396" t="str">
        <f t="shared" si="322"/>
        <v>Bad</v>
      </c>
      <c r="T3396" t="str">
        <f t="shared" si="323"/>
        <v>High Impact</v>
      </c>
    </row>
    <row r="3397" spans="1:20">
      <c r="A3397" t="s">
        <v>3433</v>
      </c>
      <c r="B3397" t="s">
        <v>18</v>
      </c>
      <c r="C3397" t="s">
        <v>19</v>
      </c>
      <c r="D3397">
        <v>3542.14</v>
      </c>
      <c r="E3397" t="str">
        <f t="shared" si="318"/>
        <v>High</v>
      </c>
      <c r="F3397" t="str">
        <f t="shared" si="319"/>
        <v>High</v>
      </c>
      <c r="G3397">
        <v>0.05</v>
      </c>
      <c r="H3397">
        <f>D3397*G3397</f>
        <v>177.107</v>
      </c>
      <c r="I3397">
        <v>5</v>
      </c>
      <c r="J3397" s="1">
        <v>45588</v>
      </c>
      <c r="K3397" s="1">
        <v>45592</v>
      </c>
      <c r="L3397" t="s">
        <v>20</v>
      </c>
      <c r="M3397" t="str">
        <f t="shared" si="320"/>
        <v>Premium customer</v>
      </c>
      <c r="N3397" t="s">
        <v>27</v>
      </c>
      <c r="O3397">
        <v>533.94000000000005</v>
      </c>
      <c r="P3397" t="s">
        <v>28</v>
      </c>
      <c r="Q3397">
        <f>D3397-H3397</f>
        <v>3365.0329999999999</v>
      </c>
      <c r="R3397" t="str">
        <f t="shared" si="321"/>
        <v>Good</v>
      </c>
      <c r="S3397" t="str">
        <f t="shared" si="322"/>
        <v>Good</v>
      </c>
      <c r="T3397" t="str">
        <f t="shared" si="323"/>
        <v>High Impact</v>
      </c>
    </row>
    <row r="3398" spans="1:20">
      <c r="A3398" t="s">
        <v>3434</v>
      </c>
      <c r="B3398" t="s">
        <v>24</v>
      </c>
      <c r="C3398" t="s">
        <v>19</v>
      </c>
      <c r="D3398">
        <v>3717.5</v>
      </c>
      <c r="E3398" t="str">
        <f t="shared" si="318"/>
        <v>High</v>
      </c>
      <c r="F3398" t="str">
        <f t="shared" si="319"/>
        <v>High</v>
      </c>
      <c r="G3398">
        <v>0.31</v>
      </c>
      <c r="H3398">
        <f>D3398*G3398</f>
        <v>1152.425</v>
      </c>
      <c r="I3398">
        <v>8</v>
      </c>
      <c r="J3398" s="1">
        <v>45090</v>
      </c>
      <c r="K3398" s="1">
        <v>45095</v>
      </c>
      <c r="L3398" t="s">
        <v>20</v>
      </c>
      <c r="M3398" t="str">
        <f t="shared" si="320"/>
        <v>Premium customer</v>
      </c>
      <c r="N3398" t="s">
        <v>32</v>
      </c>
      <c r="O3398">
        <v>881.66</v>
      </c>
      <c r="P3398" t="s">
        <v>39</v>
      </c>
      <c r="Q3398">
        <f>D3398-H3398</f>
        <v>2565.0749999999998</v>
      </c>
      <c r="R3398" t="str">
        <f t="shared" si="321"/>
        <v>Good</v>
      </c>
      <c r="S3398" t="str">
        <f t="shared" si="322"/>
        <v>Good</v>
      </c>
      <c r="T3398" t="str">
        <f t="shared" si="323"/>
        <v>High Impact</v>
      </c>
    </row>
    <row r="3399" spans="1:20">
      <c r="A3399" t="s">
        <v>3435</v>
      </c>
      <c r="B3399" t="s">
        <v>30</v>
      </c>
      <c r="C3399" t="s">
        <v>38</v>
      </c>
      <c r="D3399">
        <v>3322.39</v>
      </c>
      <c r="E3399" t="str">
        <f t="shared" si="318"/>
        <v>High</v>
      </c>
      <c r="F3399" t="str">
        <f t="shared" si="319"/>
        <v>High</v>
      </c>
      <c r="G3399">
        <v>0.27</v>
      </c>
      <c r="H3399">
        <f>D3399*G3399</f>
        <v>897.0453</v>
      </c>
      <c r="I3399">
        <v>5</v>
      </c>
      <c r="J3399" s="1">
        <v>45320</v>
      </c>
      <c r="K3399" s="1">
        <v>45326</v>
      </c>
      <c r="L3399" t="s">
        <v>20</v>
      </c>
      <c r="M3399" t="str">
        <f t="shared" si="320"/>
        <v>Premium customer</v>
      </c>
      <c r="N3399" t="s">
        <v>27</v>
      </c>
      <c r="O3399">
        <v>784.99</v>
      </c>
      <c r="P3399" t="s">
        <v>22</v>
      </c>
      <c r="Q3399">
        <f>D3399-H3399</f>
        <v>2425.3446999999996</v>
      </c>
      <c r="R3399" t="str">
        <f t="shared" si="321"/>
        <v>Good</v>
      </c>
      <c r="S3399" t="str">
        <f t="shared" si="322"/>
        <v>Good</v>
      </c>
      <c r="T3399" t="str">
        <f t="shared" si="323"/>
        <v>High Impact</v>
      </c>
    </row>
    <row r="3400" spans="1:20">
      <c r="A3400" t="s">
        <v>3436</v>
      </c>
      <c r="B3400" t="s">
        <v>24</v>
      </c>
      <c r="C3400" t="s">
        <v>25</v>
      </c>
      <c r="D3400">
        <v>4983.8</v>
      </c>
      <c r="E3400" t="str">
        <f t="shared" si="318"/>
        <v>High</v>
      </c>
      <c r="F3400" t="str">
        <f t="shared" si="319"/>
        <v>High</v>
      </c>
      <c r="G3400">
        <v>0.39</v>
      </c>
      <c r="H3400">
        <f>D3400*G3400</f>
        <v>1943.6820000000002</v>
      </c>
      <c r="I3400">
        <v>5</v>
      </c>
      <c r="J3400" s="1">
        <v>45194</v>
      </c>
      <c r="K3400" s="1">
        <v>45195</v>
      </c>
      <c r="L3400" t="s">
        <v>26</v>
      </c>
      <c r="M3400" t="str">
        <f t="shared" si="320"/>
        <v>Potential customer</v>
      </c>
      <c r="N3400" t="s">
        <v>27</v>
      </c>
      <c r="O3400">
        <v>519.87</v>
      </c>
      <c r="P3400" t="s">
        <v>22</v>
      </c>
      <c r="Q3400">
        <f>D3400-H3400</f>
        <v>3040.1179999999999</v>
      </c>
      <c r="R3400" t="str">
        <f t="shared" si="321"/>
        <v>Good</v>
      </c>
      <c r="S3400" t="str">
        <f t="shared" si="322"/>
        <v>Good</v>
      </c>
      <c r="T3400" t="str">
        <f t="shared" si="323"/>
        <v>High Impact</v>
      </c>
    </row>
    <row r="3401" spans="1:20">
      <c r="A3401" t="s">
        <v>3437</v>
      </c>
      <c r="B3401" t="s">
        <v>24</v>
      </c>
      <c r="C3401" t="s">
        <v>19</v>
      </c>
      <c r="D3401">
        <v>4356.55</v>
      </c>
      <c r="E3401" t="str">
        <f t="shared" si="318"/>
        <v>High</v>
      </c>
      <c r="F3401" t="str">
        <f t="shared" si="319"/>
        <v>High</v>
      </c>
      <c r="G3401">
        <v>0.15</v>
      </c>
      <c r="H3401">
        <f>D3401*G3401</f>
        <v>653.48249999999996</v>
      </c>
      <c r="I3401">
        <v>8</v>
      </c>
      <c r="J3401" s="1">
        <v>45251</v>
      </c>
      <c r="K3401" s="1">
        <v>45258</v>
      </c>
      <c r="L3401" t="s">
        <v>20</v>
      </c>
      <c r="M3401" t="str">
        <f t="shared" si="320"/>
        <v>Premium customer</v>
      </c>
      <c r="N3401" t="s">
        <v>27</v>
      </c>
      <c r="O3401">
        <v>663.63</v>
      </c>
      <c r="P3401" t="s">
        <v>44</v>
      </c>
      <c r="Q3401">
        <f>D3401-H3401</f>
        <v>3703.0675000000001</v>
      </c>
      <c r="R3401" t="str">
        <f t="shared" si="321"/>
        <v>Good</v>
      </c>
      <c r="S3401" t="str">
        <f t="shared" si="322"/>
        <v>Good</v>
      </c>
      <c r="T3401" t="str">
        <f t="shared" si="323"/>
        <v>High Impact</v>
      </c>
    </row>
    <row r="3402" spans="1:20">
      <c r="A3402" t="s">
        <v>3438</v>
      </c>
      <c r="B3402" t="s">
        <v>24</v>
      </c>
      <c r="C3402" t="s">
        <v>25</v>
      </c>
      <c r="D3402">
        <v>2143.59</v>
      </c>
      <c r="E3402" t="str">
        <f t="shared" si="318"/>
        <v>High</v>
      </c>
      <c r="F3402" t="str">
        <f t="shared" si="319"/>
        <v>High</v>
      </c>
      <c r="G3402">
        <v>0</v>
      </c>
      <c r="H3402">
        <f>D3402*G3402</f>
        <v>0</v>
      </c>
      <c r="I3402">
        <v>5</v>
      </c>
      <c r="J3402" s="1">
        <v>45330</v>
      </c>
      <c r="K3402" s="1">
        <v>45334</v>
      </c>
      <c r="L3402" t="s">
        <v>26</v>
      </c>
      <c r="M3402" t="str">
        <f t="shared" si="320"/>
        <v>Potential customer</v>
      </c>
      <c r="N3402" t="s">
        <v>27</v>
      </c>
      <c r="O3402">
        <v>111.78</v>
      </c>
      <c r="P3402" t="s">
        <v>44</v>
      </c>
      <c r="Q3402">
        <f>D3402-H3402</f>
        <v>2143.59</v>
      </c>
      <c r="R3402" t="str">
        <f t="shared" si="321"/>
        <v>Bad</v>
      </c>
      <c r="S3402" t="str">
        <f t="shared" si="322"/>
        <v>Bad</v>
      </c>
      <c r="T3402" t="str">
        <f t="shared" si="323"/>
        <v>High Impact</v>
      </c>
    </row>
    <row r="3403" spans="1:20">
      <c r="A3403" t="s">
        <v>3439</v>
      </c>
      <c r="B3403" t="s">
        <v>24</v>
      </c>
      <c r="C3403" t="s">
        <v>31</v>
      </c>
      <c r="D3403">
        <v>1702.19</v>
      </c>
      <c r="E3403" t="str">
        <f t="shared" si="318"/>
        <v>High</v>
      </c>
      <c r="F3403" t="str">
        <f t="shared" si="319"/>
        <v>High</v>
      </c>
      <c r="G3403">
        <v>0.09</v>
      </c>
      <c r="H3403">
        <f>D3403*G3403</f>
        <v>153.19710000000001</v>
      </c>
      <c r="I3403">
        <v>4</v>
      </c>
      <c r="J3403" s="1">
        <v>44963</v>
      </c>
      <c r="K3403" s="1">
        <v>44964</v>
      </c>
      <c r="L3403" t="s">
        <v>20</v>
      </c>
      <c r="M3403" t="str">
        <f t="shared" si="320"/>
        <v>Premium customer</v>
      </c>
      <c r="N3403" t="s">
        <v>27</v>
      </c>
      <c r="O3403">
        <v>92.95</v>
      </c>
      <c r="P3403" t="s">
        <v>22</v>
      </c>
      <c r="Q3403">
        <f>D3403-H3403</f>
        <v>1548.9929</v>
      </c>
      <c r="R3403" t="str">
        <f t="shared" si="321"/>
        <v>Bad</v>
      </c>
      <c r="S3403" t="str">
        <f t="shared" si="322"/>
        <v>Bad</v>
      </c>
      <c r="T3403" t="str">
        <f t="shared" si="323"/>
        <v>High Impact</v>
      </c>
    </row>
    <row r="3404" spans="1:20">
      <c r="A3404" t="s">
        <v>3440</v>
      </c>
      <c r="B3404" t="s">
        <v>24</v>
      </c>
      <c r="C3404" t="s">
        <v>19</v>
      </c>
      <c r="D3404">
        <v>3024.56</v>
      </c>
      <c r="E3404" t="str">
        <f t="shared" si="318"/>
        <v>High</v>
      </c>
      <c r="F3404" t="str">
        <f t="shared" si="319"/>
        <v>High</v>
      </c>
      <c r="G3404">
        <v>0.11</v>
      </c>
      <c r="H3404">
        <f>D3404*G3404</f>
        <v>332.70159999999998</v>
      </c>
      <c r="I3404">
        <v>9</v>
      </c>
      <c r="J3404" s="1">
        <v>45422</v>
      </c>
      <c r="K3404" s="1">
        <v>45424</v>
      </c>
      <c r="L3404" t="s">
        <v>20</v>
      </c>
      <c r="M3404" t="str">
        <f t="shared" si="320"/>
        <v>Premium customer</v>
      </c>
      <c r="N3404" t="s">
        <v>27</v>
      </c>
      <c r="O3404">
        <v>260.81</v>
      </c>
      <c r="P3404" t="s">
        <v>44</v>
      </c>
      <c r="Q3404">
        <f>D3404-H3404</f>
        <v>2691.8584000000001</v>
      </c>
      <c r="R3404" t="str">
        <f t="shared" si="321"/>
        <v>Bad</v>
      </c>
      <c r="S3404" t="str">
        <f t="shared" si="322"/>
        <v>Bad</v>
      </c>
      <c r="T3404" t="str">
        <f t="shared" si="323"/>
        <v>High Impact</v>
      </c>
    </row>
    <row r="3405" spans="1:20">
      <c r="A3405" t="s">
        <v>3441</v>
      </c>
      <c r="B3405" t="s">
        <v>24</v>
      </c>
      <c r="C3405" t="s">
        <v>25</v>
      </c>
      <c r="D3405">
        <v>4106.42</v>
      </c>
      <c r="E3405" t="str">
        <f t="shared" si="318"/>
        <v>High</v>
      </c>
      <c r="F3405" t="str">
        <f t="shared" si="319"/>
        <v>High</v>
      </c>
      <c r="G3405">
        <v>0.15</v>
      </c>
      <c r="H3405">
        <f>D3405*G3405</f>
        <v>615.96299999999997</v>
      </c>
      <c r="I3405">
        <v>2</v>
      </c>
      <c r="J3405" s="1">
        <v>45456</v>
      </c>
      <c r="K3405" s="1">
        <v>45457</v>
      </c>
      <c r="L3405" t="s">
        <v>26</v>
      </c>
      <c r="M3405" t="str">
        <f t="shared" si="320"/>
        <v>Potential customer</v>
      </c>
      <c r="N3405" t="s">
        <v>32</v>
      </c>
      <c r="O3405">
        <v>988.51</v>
      </c>
      <c r="P3405" t="s">
        <v>53</v>
      </c>
      <c r="Q3405">
        <f>D3405-H3405</f>
        <v>3490.4570000000003</v>
      </c>
      <c r="R3405" t="str">
        <f t="shared" si="321"/>
        <v>Good</v>
      </c>
      <c r="S3405" t="str">
        <f t="shared" si="322"/>
        <v>Good</v>
      </c>
      <c r="T3405" t="str">
        <f t="shared" si="323"/>
        <v>High Impact</v>
      </c>
    </row>
    <row r="3406" spans="1:20">
      <c r="A3406" t="s">
        <v>3442</v>
      </c>
      <c r="B3406" t="s">
        <v>30</v>
      </c>
      <c r="C3406" t="s">
        <v>38</v>
      </c>
      <c r="D3406">
        <v>2429.1799999999998</v>
      </c>
      <c r="E3406" t="str">
        <f t="shared" si="318"/>
        <v>High</v>
      </c>
      <c r="F3406" t="str">
        <f t="shared" si="319"/>
        <v>High</v>
      </c>
      <c r="G3406">
        <v>0.19</v>
      </c>
      <c r="H3406">
        <f>D3406*G3406</f>
        <v>461.54419999999999</v>
      </c>
      <c r="I3406">
        <v>1</v>
      </c>
      <c r="J3406" s="1">
        <v>45037</v>
      </c>
      <c r="K3406" s="1">
        <v>45044</v>
      </c>
      <c r="L3406" t="s">
        <v>20</v>
      </c>
      <c r="M3406" t="str">
        <f t="shared" si="320"/>
        <v>Premium customer</v>
      </c>
      <c r="N3406" t="s">
        <v>21</v>
      </c>
      <c r="O3406">
        <v>167.24</v>
      </c>
      <c r="P3406" t="s">
        <v>39</v>
      </c>
      <c r="Q3406">
        <f>D3406-H3406</f>
        <v>1967.6357999999998</v>
      </c>
      <c r="R3406" t="str">
        <f t="shared" si="321"/>
        <v>Bad</v>
      </c>
      <c r="S3406" t="str">
        <f t="shared" si="322"/>
        <v>Bad</v>
      </c>
      <c r="T3406" t="str">
        <f t="shared" si="323"/>
        <v>High Impact</v>
      </c>
    </row>
    <row r="3407" spans="1:20">
      <c r="A3407" t="s">
        <v>3443</v>
      </c>
      <c r="B3407" t="s">
        <v>18</v>
      </c>
      <c r="C3407" t="s">
        <v>31</v>
      </c>
      <c r="D3407">
        <v>3714.69</v>
      </c>
      <c r="E3407" t="str">
        <f t="shared" si="318"/>
        <v>High</v>
      </c>
      <c r="F3407" t="str">
        <f t="shared" si="319"/>
        <v>High</v>
      </c>
      <c r="G3407">
        <v>0.35</v>
      </c>
      <c r="H3407">
        <f>D3407*G3407</f>
        <v>1300.1415</v>
      </c>
      <c r="I3407">
        <v>4</v>
      </c>
      <c r="J3407" s="1">
        <v>45414</v>
      </c>
      <c r="K3407" s="1">
        <v>45415</v>
      </c>
      <c r="L3407" t="s">
        <v>26</v>
      </c>
      <c r="M3407" t="str">
        <f t="shared" si="320"/>
        <v>Potential customer</v>
      </c>
      <c r="N3407" t="s">
        <v>32</v>
      </c>
      <c r="O3407">
        <v>1059.25</v>
      </c>
      <c r="P3407" t="s">
        <v>39</v>
      </c>
      <c r="Q3407">
        <f>D3407-H3407</f>
        <v>2414.5484999999999</v>
      </c>
      <c r="R3407" t="str">
        <f t="shared" si="321"/>
        <v>Good</v>
      </c>
      <c r="S3407" t="str">
        <f t="shared" si="322"/>
        <v>Good</v>
      </c>
      <c r="T3407" t="str">
        <f t="shared" si="323"/>
        <v>High Impact</v>
      </c>
    </row>
    <row r="3408" spans="1:20">
      <c r="A3408" t="s">
        <v>3444</v>
      </c>
      <c r="B3408" t="s">
        <v>46</v>
      </c>
      <c r="C3408" t="s">
        <v>41</v>
      </c>
      <c r="D3408">
        <v>193.88</v>
      </c>
      <c r="E3408" t="str">
        <f t="shared" si="318"/>
        <v>Low</v>
      </c>
      <c r="F3408" t="str">
        <f t="shared" si="319"/>
        <v>Low</v>
      </c>
      <c r="G3408">
        <v>0.04</v>
      </c>
      <c r="H3408">
        <f>D3408*G3408</f>
        <v>7.7552000000000003</v>
      </c>
      <c r="I3408">
        <v>3</v>
      </c>
      <c r="J3408" s="1">
        <v>45151</v>
      </c>
      <c r="K3408" s="1">
        <v>45156</v>
      </c>
      <c r="L3408" t="s">
        <v>26</v>
      </c>
      <c r="M3408" t="str">
        <f t="shared" si="320"/>
        <v>Normal customer</v>
      </c>
      <c r="N3408" t="s">
        <v>21</v>
      </c>
      <c r="O3408">
        <v>19.079999999999998</v>
      </c>
      <c r="P3408" t="s">
        <v>53</v>
      </c>
      <c r="Q3408">
        <f>D3408-H3408</f>
        <v>186.12479999999999</v>
      </c>
      <c r="R3408" t="str">
        <f t="shared" si="321"/>
        <v>Bad</v>
      </c>
      <c r="S3408" t="str">
        <f t="shared" si="322"/>
        <v>Bad</v>
      </c>
      <c r="T3408" t="str">
        <f t="shared" si="323"/>
        <v>Normal</v>
      </c>
    </row>
    <row r="3409" spans="1:20">
      <c r="A3409" t="s">
        <v>3445</v>
      </c>
      <c r="B3409" t="s">
        <v>24</v>
      </c>
      <c r="C3409" t="s">
        <v>41</v>
      </c>
      <c r="D3409">
        <v>4636.62</v>
      </c>
      <c r="E3409" t="str">
        <f t="shared" si="318"/>
        <v>High</v>
      </c>
      <c r="F3409" t="str">
        <f t="shared" si="319"/>
        <v>High</v>
      </c>
      <c r="G3409">
        <v>0.24</v>
      </c>
      <c r="H3409">
        <f>D3409*G3409</f>
        <v>1112.7888</v>
      </c>
      <c r="I3409">
        <v>9</v>
      </c>
      <c r="J3409" s="1">
        <v>45223</v>
      </c>
      <c r="K3409" s="1">
        <v>45225</v>
      </c>
      <c r="L3409" t="s">
        <v>20</v>
      </c>
      <c r="M3409" t="str">
        <f t="shared" si="320"/>
        <v>Premium customer</v>
      </c>
      <c r="N3409" t="s">
        <v>32</v>
      </c>
      <c r="O3409">
        <v>1259.32</v>
      </c>
      <c r="P3409" t="s">
        <v>22</v>
      </c>
      <c r="Q3409">
        <f>D3409-H3409</f>
        <v>3523.8311999999996</v>
      </c>
      <c r="R3409" t="str">
        <f t="shared" si="321"/>
        <v>Good</v>
      </c>
      <c r="S3409" t="str">
        <f t="shared" si="322"/>
        <v>Good</v>
      </c>
      <c r="T3409" t="str">
        <f t="shared" si="323"/>
        <v>High Impact</v>
      </c>
    </row>
    <row r="3410" spans="1:20">
      <c r="A3410" t="s">
        <v>3446</v>
      </c>
      <c r="B3410" t="s">
        <v>46</v>
      </c>
      <c r="C3410" t="s">
        <v>38</v>
      </c>
      <c r="D3410">
        <v>3891.79</v>
      </c>
      <c r="E3410" t="str">
        <f t="shared" si="318"/>
        <v>High</v>
      </c>
      <c r="F3410" t="str">
        <f t="shared" si="319"/>
        <v>High</v>
      </c>
      <c r="G3410">
        <v>0.25</v>
      </c>
      <c r="H3410">
        <f>D3410*G3410</f>
        <v>972.94749999999999</v>
      </c>
      <c r="I3410">
        <v>3</v>
      </c>
      <c r="J3410" s="1">
        <v>45123</v>
      </c>
      <c r="K3410" s="1">
        <v>45124</v>
      </c>
      <c r="L3410" t="s">
        <v>26</v>
      </c>
      <c r="M3410" t="str">
        <f t="shared" si="320"/>
        <v>Potential customer</v>
      </c>
      <c r="N3410" t="s">
        <v>21</v>
      </c>
      <c r="O3410">
        <v>1119.33</v>
      </c>
      <c r="P3410" t="s">
        <v>22</v>
      </c>
      <c r="Q3410">
        <f>D3410-H3410</f>
        <v>2918.8424999999997</v>
      </c>
      <c r="R3410" t="str">
        <f t="shared" si="321"/>
        <v>Good</v>
      </c>
      <c r="S3410" t="str">
        <f t="shared" si="322"/>
        <v>Good</v>
      </c>
      <c r="T3410" t="str">
        <f t="shared" si="323"/>
        <v>High Impact</v>
      </c>
    </row>
    <row r="3411" spans="1:20">
      <c r="A3411" t="s">
        <v>3447</v>
      </c>
      <c r="B3411" t="s">
        <v>30</v>
      </c>
      <c r="C3411" t="s">
        <v>31</v>
      </c>
      <c r="D3411">
        <v>2031.53</v>
      </c>
      <c r="E3411" t="str">
        <f t="shared" si="318"/>
        <v>High</v>
      </c>
      <c r="F3411" t="str">
        <f t="shared" si="319"/>
        <v>High</v>
      </c>
      <c r="G3411">
        <v>0.31</v>
      </c>
      <c r="H3411">
        <f>D3411*G3411</f>
        <v>629.77430000000004</v>
      </c>
      <c r="I3411">
        <v>3</v>
      </c>
      <c r="J3411" s="1">
        <v>45255</v>
      </c>
      <c r="K3411" s="1">
        <v>45258</v>
      </c>
      <c r="L3411" t="s">
        <v>36</v>
      </c>
      <c r="M3411" t="str">
        <f t="shared" si="320"/>
        <v>Normal customer</v>
      </c>
      <c r="N3411" t="s">
        <v>27</v>
      </c>
      <c r="O3411">
        <v>318.64999999999998</v>
      </c>
      <c r="P3411" t="s">
        <v>53</v>
      </c>
      <c r="Q3411">
        <f>D3411-H3411</f>
        <v>1401.7556999999999</v>
      </c>
      <c r="R3411" t="str">
        <f t="shared" si="321"/>
        <v>Good</v>
      </c>
      <c r="S3411" t="str">
        <f t="shared" si="322"/>
        <v>Good</v>
      </c>
      <c r="T3411" t="str">
        <f t="shared" si="323"/>
        <v>High Impact</v>
      </c>
    </row>
    <row r="3412" spans="1:20">
      <c r="A3412" t="s">
        <v>3448</v>
      </c>
      <c r="B3412" t="s">
        <v>24</v>
      </c>
      <c r="C3412" t="s">
        <v>31</v>
      </c>
      <c r="D3412">
        <v>1981.66</v>
      </c>
      <c r="E3412" t="str">
        <f t="shared" si="318"/>
        <v>High</v>
      </c>
      <c r="F3412" t="str">
        <f t="shared" si="319"/>
        <v>High</v>
      </c>
      <c r="G3412">
        <v>0.16</v>
      </c>
      <c r="H3412">
        <f>D3412*G3412</f>
        <v>317.06560000000002</v>
      </c>
      <c r="I3412">
        <v>7</v>
      </c>
      <c r="J3412" s="1">
        <v>45023</v>
      </c>
      <c r="K3412" s="1">
        <v>45027</v>
      </c>
      <c r="L3412" t="s">
        <v>36</v>
      </c>
      <c r="M3412" t="str">
        <f t="shared" si="320"/>
        <v>Normal customer</v>
      </c>
      <c r="N3412" t="s">
        <v>21</v>
      </c>
      <c r="O3412">
        <v>358.05</v>
      </c>
      <c r="P3412" t="s">
        <v>53</v>
      </c>
      <c r="Q3412">
        <f>D3412-H3412</f>
        <v>1664.5944</v>
      </c>
      <c r="R3412" t="str">
        <f t="shared" si="321"/>
        <v>Good</v>
      </c>
      <c r="S3412" t="str">
        <f t="shared" si="322"/>
        <v>Good</v>
      </c>
      <c r="T3412" t="str">
        <f t="shared" si="323"/>
        <v>High Impact</v>
      </c>
    </row>
    <row r="3413" spans="1:20">
      <c r="A3413" t="s">
        <v>3449</v>
      </c>
      <c r="B3413" t="s">
        <v>18</v>
      </c>
      <c r="C3413" t="s">
        <v>31</v>
      </c>
      <c r="D3413">
        <v>604.15</v>
      </c>
      <c r="E3413" t="str">
        <f t="shared" si="318"/>
        <v>Low</v>
      </c>
      <c r="F3413" t="str">
        <f t="shared" si="319"/>
        <v>Midium</v>
      </c>
      <c r="G3413">
        <v>0.13</v>
      </c>
      <c r="H3413">
        <f>D3413*G3413</f>
        <v>78.539500000000004</v>
      </c>
      <c r="I3413">
        <v>2</v>
      </c>
      <c r="J3413" s="1">
        <v>45374</v>
      </c>
      <c r="K3413" s="1">
        <v>45380</v>
      </c>
      <c r="L3413" t="s">
        <v>20</v>
      </c>
      <c r="M3413" t="str">
        <f t="shared" si="320"/>
        <v>Normal customer</v>
      </c>
      <c r="N3413" t="s">
        <v>32</v>
      </c>
      <c r="O3413">
        <v>78.64</v>
      </c>
      <c r="P3413" t="s">
        <v>44</v>
      </c>
      <c r="Q3413">
        <f>D3413-H3413</f>
        <v>525.6105</v>
      </c>
      <c r="R3413" t="str">
        <f t="shared" si="321"/>
        <v>Bad</v>
      </c>
      <c r="S3413" t="str">
        <f t="shared" si="322"/>
        <v>Bad</v>
      </c>
      <c r="T3413" t="str">
        <f t="shared" si="323"/>
        <v>Normal</v>
      </c>
    </row>
    <row r="3414" spans="1:20">
      <c r="A3414" t="s">
        <v>3450</v>
      </c>
      <c r="B3414" t="s">
        <v>46</v>
      </c>
      <c r="C3414" t="s">
        <v>31</v>
      </c>
      <c r="D3414">
        <v>4099.1499999999996</v>
      </c>
      <c r="E3414" t="str">
        <f t="shared" si="318"/>
        <v>High</v>
      </c>
      <c r="F3414" t="str">
        <f t="shared" si="319"/>
        <v>High</v>
      </c>
      <c r="G3414">
        <v>0.24</v>
      </c>
      <c r="H3414">
        <f>D3414*G3414</f>
        <v>983.79599999999982</v>
      </c>
      <c r="I3414">
        <v>8</v>
      </c>
      <c r="J3414" s="1">
        <v>45084</v>
      </c>
      <c r="K3414" s="1">
        <v>45090</v>
      </c>
      <c r="L3414" t="s">
        <v>36</v>
      </c>
      <c r="M3414" t="str">
        <f t="shared" si="320"/>
        <v>Normal customer</v>
      </c>
      <c r="N3414" t="s">
        <v>32</v>
      </c>
      <c r="O3414">
        <v>1126.81</v>
      </c>
      <c r="P3414" t="s">
        <v>33</v>
      </c>
      <c r="Q3414">
        <f>D3414-H3414</f>
        <v>3115.3539999999998</v>
      </c>
      <c r="R3414" t="str">
        <f t="shared" si="321"/>
        <v>Good</v>
      </c>
      <c r="S3414" t="str">
        <f t="shared" si="322"/>
        <v>Good</v>
      </c>
      <c r="T3414" t="str">
        <f t="shared" si="323"/>
        <v>High Impact</v>
      </c>
    </row>
    <row r="3415" spans="1:20">
      <c r="A3415" t="s">
        <v>3451</v>
      </c>
      <c r="B3415" t="s">
        <v>24</v>
      </c>
      <c r="C3415" t="s">
        <v>41</v>
      </c>
      <c r="D3415">
        <v>3866.28</v>
      </c>
      <c r="E3415" t="str">
        <f t="shared" si="318"/>
        <v>High</v>
      </c>
      <c r="F3415" t="str">
        <f t="shared" si="319"/>
        <v>High</v>
      </c>
      <c r="G3415">
        <v>0.33</v>
      </c>
      <c r="H3415">
        <f>D3415*G3415</f>
        <v>1275.8724000000002</v>
      </c>
      <c r="I3415">
        <v>6</v>
      </c>
      <c r="J3415" s="1">
        <v>45420</v>
      </c>
      <c r="K3415" s="1">
        <v>45421</v>
      </c>
      <c r="L3415" t="s">
        <v>20</v>
      </c>
      <c r="M3415" t="str">
        <f t="shared" si="320"/>
        <v>Premium customer</v>
      </c>
      <c r="N3415" t="s">
        <v>32</v>
      </c>
      <c r="O3415">
        <v>686.21</v>
      </c>
      <c r="P3415" t="s">
        <v>22</v>
      </c>
      <c r="Q3415">
        <f>D3415-H3415</f>
        <v>2590.4076</v>
      </c>
      <c r="R3415" t="str">
        <f t="shared" si="321"/>
        <v>Good</v>
      </c>
      <c r="S3415" t="str">
        <f t="shared" si="322"/>
        <v>Good</v>
      </c>
      <c r="T3415" t="str">
        <f t="shared" si="323"/>
        <v>High Impact</v>
      </c>
    </row>
    <row r="3416" spans="1:20">
      <c r="A3416" t="s">
        <v>3452</v>
      </c>
      <c r="B3416" t="s">
        <v>30</v>
      </c>
      <c r="C3416" t="s">
        <v>25</v>
      </c>
      <c r="D3416">
        <v>3188.22</v>
      </c>
      <c r="E3416" t="str">
        <f t="shared" si="318"/>
        <v>High</v>
      </c>
      <c r="F3416" t="str">
        <f t="shared" si="319"/>
        <v>High</v>
      </c>
      <c r="G3416">
        <v>0.02</v>
      </c>
      <c r="H3416">
        <f>D3416*G3416</f>
        <v>63.764399999999995</v>
      </c>
      <c r="I3416">
        <v>9</v>
      </c>
      <c r="J3416" s="1">
        <v>44943</v>
      </c>
      <c r="K3416" s="1">
        <v>44944</v>
      </c>
      <c r="L3416" t="s">
        <v>26</v>
      </c>
      <c r="M3416" t="str">
        <f t="shared" si="320"/>
        <v>Potential customer</v>
      </c>
      <c r="N3416" t="s">
        <v>27</v>
      </c>
      <c r="O3416">
        <v>941.76</v>
      </c>
      <c r="P3416" t="s">
        <v>22</v>
      </c>
      <c r="Q3416">
        <f>D3416-H3416</f>
        <v>3124.4555999999998</v>
      </c>
      <c r="R3416" t="str">
        <f t="shared" si="321"/>
        <v>Good</v>
      </c>
      <c r="S3416" t="str">
        <f t="shared" si="322"/>
        <v>Good</v>
      </c>
      <c r="T3416" t="str">
        <f t="shared" si="323"/>
        <v>High Impact</v>
      </c>
    </row>
    <row r="3417" spans="1:20">
      <c r="A3417" t="s">
        <v>3453</v>
      </c>
      <c r="B3417" t="s">
        <v>18</v>
      </c>
      <c r="C3417" t="s">
        <v>31</v>
      </c>
      <c r="D3417">
        <v>597.14</v>
      </c>
      <c r="E3417" t="str">
        <f t="shared" si="318"/>
        <v>Low</v>
      </c>
      <c r="F3417" t="str">
        <f t="shared" si="319"/>
        <v>Midium</v>
      </c>
      <c r="G3417">
        <v>0.15</v>
      </c>
      <c r="H3417">
        <f>D3417*G3417</f>
        <v>89.570999999999998</v>
      </c>
      <c r="I3417">
        <v>8</v>
      </c>
      <c r="J3417" s="1">
        <v>45473</v>
      </c>
      <c r="K3417" s="1">
        <v>45477</v>
      </c>
      <c r="L3417" t="s">
        <v>26</v>
      </c>
      <c r="M3417" t="str">
        <f t="shared" si="320"/>
        <v>Normal customer</v>
      </c>
      <c r="N3417" t="s">
        <v>32</v>
      </c>
      <c r="O3417">
        <v>174.51</v>
      </c>
      <c r="P3417" t="s">
        <v>22</v>
      </c>
      <c r="Q3417">
        <f>D3417-H3417</f>
        <v>507.56899999999996</v>
      </c>
      <c r="R3417" t="str">
        <f t="shared" si="321"/>
        <v>Bad</v>
      </c>
      <c r="S3417" t="str">
        <f t="shared" si="322"/>
        <v>Bad</v>
      </c>
      <c r="T3417" t="str">
        <f t="shared" si="323"/>
        <v>Normal</v>
      </c>
    </row>
    <row r="3418" spans="1:20">
      <c r="A3418" t="s">
        <v>3454</v>
      </c>
      <c r="B3418" t="s">
        <v>46</v>
      </c>
      <c r="C3418" t="s">
        <v>25</v>
      </c>
      <c r="D3418">
        <v>1385.47</v>
      </c>
      <c r="E3418" t="str">
        <f t="shared" si="318"/>
        <v>High</v>
      </c>
      <c r="F3418" t="str">
        <f t="shared" si="319"/>
        <v>High</v>
      </c>
      <c r="G3418">
        <v>0.39</v>
      </c>
      <c r="H3418">
        <f>D3418*G3418</f>
        <v>540.33330000000001</v>
      </c>
      <c r="I3418">
        <v>4</v>
      </c>
      <c r="J3418" s="1">
        <v>45262</v>
      </c>
      <c r="K3418" s="1">
        <v>45263</v>
      </c>
      <c r="L3418" t="s">
        <v>36</v>
      </c>
      <c r="M3418" t="str">
        <f t="shared" si="320"/>
        <v>Normal customer</v>
      </c>
      <c r="N3418" t="s">
        <v>27</v>
      </c>
      <c r="O3418">
        <v>399.07</v>
      </c>
      <c r="P3418" t="s">
        <v>53</v>
      </c>
      <c r="Q3418">
        <f>D3418-H3418</f>
        <v>845.13670000000002</v>
      </c>
      <c r="R3418" t="str">
        <f t="shared" si="321"/>
        <v>Good</v>
      </c>
      <c r="S3418" t="str">
        <f t="shared" si="322"/>
        <v>Good</v>
      </c>
      <c r="T3418" t="str">
        <f t="shared" si="323"/>
        <v>High Impact</v>
      </c>
    </row>
    <row r="3419" spans="1:20">
      <c r="A3419" t="s">
        <v>3455</v>
      </c>
      <c r="B3419" t="s">
        <v>46</v>
      </c>
      <c r="C3419" t="s">
        <v>31</v>
      </c>
      <c r="D3419">
        <v>2348.6799999999998</v>
      </c>
      <c r="E3419" t="str">
        <f t="shared" si="318"/>
        <v>High</v>
      </c>
      <c r="F3419" t="str">
        <f t="shared" si="319"/>
        <v>High</v>
      </c>
      <c r="G3419">
        <v>0.24</v>
      </c>
      <c r="H3419">
        <f>D3419*G3419</f>
        <v>563.68319999999994</v>
      </c>
      <c r="I3419">
        <v>8</v>
      </c>
      <c r="J3419" s="1">
        <v>45350</v>
      </c>
      <c r="K3419" s="1">
        <v>45352</v>
      </c>
      <c r="L3419" t="s">
        <v>36</v>
      </c>
      <c r="M3419" t="str">
        <f t="shared" si="320"/>
        <v>Normal customer</v>
      </c>
      <c r="N3419" t="s">
        <v>27</v>
      </c>
      <c r="O3419">
        <v>326.62</v>
      </c>
      <c r="P3419" t="s">
        <v>22</v>
      </c>
      <c r="Q3419">
        <f>D3419-H3419</f>
        <v>1784.9967999999999</v>
      </c>
      <c r="R3419" t="str">
        <f t="shared" si="321"/>
        <v>Good</v>
      </c>
      <c r="S3419" t="str">
        <f t="shared" si="322"/>
        <v>Good</v>
      </c>
      <c r="T3419" t="str">
        <f t="shared" si="323"/>
        <v>High Impact</v>
      </c>
    </row>
    <row r="3420" spans="1:20">
      <c r="A3420" t="s">
        <v>3456</v>
      </c>
      <c r="B3420" t="s">
        <v>24</v>
      </c>
      <c r="C3420" t="s">
        <v>19</v>
      </c>
      <c r="D3420">
        <v>1403.26</v>
      </c>
      <c r="E3420" t="str">
        <f t="shared" si="318"/>
        <v>High</v>
      </c>
      <c r="F3420" t="str">
        <f t="shared" si="319"/>
        <v>High</v>
      </c>
      <c r="G3420">
        <v>0.48</v>
      </c>
      <c r="H3420">
        <f>D3420*G3420</f>
        <v>673.56479999999999</v>
      </c>
      <c r="I3420">
        <v>4</v>
      </c>
      <c r="J3420" s="1">
        <v>45329</v>
      </c>
      <c r="K3420" s="1">
        <v>45330</v>
      </c>
      <c r="L3420" t="s">
        <v>36</v>
      </c>
      <c r="M3420" t="str">
        <f t="shared" si="320"/>
        <v>Normal customer</v>
      </c>
      <c r="N3420" t="s">
        <v>27</v>
      </c>
      <c r="O3420">
        <v>99.06</v>
      </c>
      <c r="P3420" t="s">
        <v>22</v>
      </c>
      <c r="Q3420">
        <f>D3420-H3420</f>
        <v>729.6952</v>
      </c>
      <c r="R3420" t="str">
        <f t="shared" si="321"/>
        <v>Bad</v>
      </c>
      <c r="S3420" t="str">
        <f t="shared" si="322"/>
        <v>Bad</v>
      </c>
      <c r="T3420" t="str">
        <f t="shared" si="323"/>
        <v>High Impact</v>
      </c>
    </row>
    <row r="3421" spans="1:20">
      <c r="A3421" t="s">
        <v>3457</v>
      </c>
      <c r="B3421" t="s">
        <v>18</v>
      </c>
      <c r="C3421" t="s">
        <v>19</v>
      </c>
      <c r="D3421">
        <v>2226.4699999999998</v>
      </c>
      <c r="E3421" t="str">
        <f t="shared" si="318"/>
        <v>High</v>
      </c>
      <c r="F3421" t="str">
        <f t="shared" si="319"/>
        <v>High</v>
      </c>
      <c r="G3421">
        <v>0.43</v>
      </c>
      <c r="H3421">
        <f>D3421*G3421</f>
        <v>957.38209999999992</v>
      </c>
      <c r="I3421">
        <v>5</v>
      </c>
      <c r="J3421" s="1">
        <v>45357</v>
      </c>
      <c r="K3421" s="1">
        <v>45359</v>
      </c>
      <c r="L3421" t="s">
        <v>26</v>
      </c>
      <c r="M3421" t="str">
        <f t="shared" si="320"/>
        <v>Potential customer</v>
      </c>
      <c r="N3421" t="s">
        <v>32</v>
      </c>
      <c r="O3421">
        <v>483.76</v>
      </c>
      <c r="P3421" t="s">
        <v>28</v>
      </c>
      <c r="Q3421">
        <f>D3421-H3421</f>
        <v>1269.0879</v>
      </c>
      <c r="R3421" t="str">
        <f t="shared" si="321"/>
        <v>Good</v>
      </c>
      <c r="S3421" t="str">
        <f t="shared" si="322"/>
        <v>Good</v>
      </c>
      <c r="T3421" t="str">
        <f t="shared" si="323"/>
        <v>High Impact</v>
      </c>
    </row>
    <row r="3422" spans="1:20">
      <c r="A3422" t="s">
        <v>3458</v>
      </c>
      <c r="B3422" t="s">
        <v>18</v>
      </c>
      <c r="C3422" t="s">
        <v>19</v>
      </c>
      <c r="D3422">
        <v>1207.19</v>
      </c>
      <c r="E3422" t="str">
        <f t="shared" si="318"/>
        <v>High</v>
      </c>
      <c r="F3422" t="str">
        <f t="shared" si="319"/>
        <v>High</v>
      </c>
      <c r="G3422">
        <v>0.17</v>
      </c>
      <c r="H3422">
        <f>D3422*G3422</f>
        <v>205.22230000000002</v>
      </c>
      <c r="I3422">
        <v>7</v>
      </c>
      <c r="J3422" s="1">
        <v>45636</v>
      </c>
      <c r="K3422" s="1">
        <v>45643</v>
      </c>
      <c r="L3422" t="s">
        <v>36</v>
      </c>
      <c r="M3422" t="str">
        <f t="shared" si="320"/>
        <v>Normal customer</v>
      </c>
      <c r="N3422" t="s">
        <v>21</v>
      </c>
      <c r="O3422">
        <v>323.95</v>
      </c>
      <c r="P3422" t="s">
        <v>44</v>
      </c>
      <c r="Q3422">
        <f>D3422-H3422</f>
        <v>1001.9677</v>
      </c>
      <c r="R3422" t="str">
        <f t="shared" si="321"/>
        <v>Good</v>
      </c>
      <c r="S3422" t="str">
        <f t="shared" si="322"/>
        <v>Good</v>
      </c>
      <c r="T3422" t="str">
        <f t="shared" si="323"/>
        <v>High Impact</v>
      </c>
    </row>
    <row r="3423" spans="1:20">
      <c r="A3423" t="s">
        <v>3459</v>
      </c>
      <c r="B3423" t="s">
        <v>18</v>
      </c>
      <c r="C3423" t="s">
        <v>31</v>
      </c>
      <c r="D3423">
        <v>1813.04</v>
      </c>
      <c r="E3423" t="str">
        <f t="shared" si="318"/>
        <v>High</v>
      </c>
      <c r="F3423" t="str">
        <f t="shared" si="319"/>
        <v>High</v>
      </c>
      <c r="G3423">
        <v>0.36</v>
      </c>
      <c r="H3423">
        <f>D3423*G3423</f>
        <v>652.69439999999997</v>
      </c>
      <c r="I3423">
        <v>6</v>
      </c>
      <c r="J3423" s="1">
        <v>45555</v>
      </c>
      <c r="K3423" s="1">
        <v>45557</v>
      </c>
      <c r="L3423" t="s">
        <v>20</v>
      </c>
      <c r="M3423" t="str">
        <f t="shared" si="320"/>
        <v>Premium customer</v>
      </c>
      <c r="N3423" t="s">
        <v>27</v>
      </c>
      <c r="O3423">
        <v>251.36</v>
      </c>
      <c r="P3423" t="s">
        <v>53</v>
      </c>
      <c r="Q3423">
        <f>D3423-H3423</f>
        <v>1160.3456000000001</v>
      </c>
      <c r="R3423" t="str">
        <f t="shared" si="321"/>
        <v>Bad</v>
      </c>
      <c r="S3423" t="str">
        <f t="shared" si="322"/>
        <v>Bad</v>
      </c>
      <c r="T3423" t="str">
        <f t="shared" si="323"/>
        <v>High Impact</v>
      </c>
    </row>
    <row r="3424" spans="1:20">
      <c r="A3424" t="s">
        <v>3460</v>
      </c>
      <c r="B3424" t="s">
        <v>18</v>
      </c>
      <c r="C3424" t="s">
        <v>25</v>
      </c>
      <c r="D3424">
        <v>3296.25</v>
      </c>
      <c r="E3424" t="str">
        <f t="shared" si="318"/>
        <v>High</v>
      </c>
      <c r="F3424" t="str">
        <f t="shared" si="319"/>
        <v>High</v>
      </c>
      <c r="G3424">
        <v>0.14000000000000001</v>
      </c>
      <c r="H3424">
        <f>D3424*G3424</f>
        <v>461.47500000000002</v>
      </c>
      <c r="I3424">
        <v>5</v>
      </c>
      <c r="J3424" s="1">
        <v>45419</v>
      </c>
      <c r="K3424" s="1">
        <v>45421</v>
      </c>
      <c r="L3424" t="s">
        <v>26</v>
      </c>
      <c r="M3424" t="str">
        <f t="shared" si="320"/>
        <v>Potential customer</v>
      </c>
      <c r="N3424" t="s">
        <v>32</v>
      </c>
      <c r="O3424">
        <v>958.16</v>
      </c>
      <c r="P3424" t="s">
        <v>53</v>
      </c>
      <c r="Q3424">
        <f>D3424-H3424</f>
        <v>2834.7750000000001</v>
      </c>
      <c r="R3424" t="str">
        <f t="shared" si="321"/>
        <v>Good</v>
      </c>
      <c r="S3424" t="str">
        <f t="shared" si="322"/>
        <v>Good</v>
      </c>
      <c r="T3424" t="str">
        <f t="shared" si="323"/>
        <v>High Impact</v>
      </c>
    </row>
    <row r="3425" spans="1:20">
      <c r="A3425" t="s">
        <v>3461</v>
      </c>
      <c r="B3425" t="s">
        <v>30</v>
      </c>
      <c r="C3425" t="s">
        <v>41</v>
      </c>
      <c r="D3425">
        <v>4472.57</v>
      </c>
      <c r="E3425" t="str">
        <f t="shared" si="318"/>
        <v>High</v>
      </c>
      <c r="F3425" t="str">
        <f t="shared" si="319"/>
        <v>High</v>
      </c>
      <c r="G3425">
        <v>0.09</v>
      </c>
      <c r="H3425">
        <f>D3425*G3425</f>
        <v>402.53129999999993</v>
      </c>
      <c r="I3425">
        <v>2</v>
      </c>
      <c r="J3425" s="1">
        <v>45370</v>
      </c>
      <c r="K3425" s="1">
        <v>45376</v>
      </c>
      <c r="L3425" t="s">
        <v>36</v>
      </c>
      <c r="M3425" t="str">
        <f t="shared" si="320"/>
        <v>Normal customer</v>
      </c>
      <c r="N3425" t="s">
        <v>21</v>
      </c>
      <c r="O3425">
        <v>1241.98</v>
      </c>
      <c r="P3425" t="s">
        <v>44</v>
      </c>
      <c r="Q3425">
        <f>D3425-H3425</f>
        <v>4070.0386999999996</v>
      </c>
      <c r="R3425" t="str">
        <f t="shared" si="321"/>
        <v>Good</v>
      </c>
      <c r="S3425" t="str">
        <f t="shared" si="322"/>
        <v>Good</v>
      </c>
      <c r="T3425" t="str">
        <f t="shared" si="323"/>
        <v>High Impact</v>
      </c>
    </row>
    <row r="3426" spans="1:20">
      <c r="A3426" t="s">
        <v>3462</v>
      </c>
      <c r="B3426" t="s">
        <v>18</v>
      </c>
      <c r="C3426" t="s">
        <v>38</v>
      </c>
      <c r="D3426">
        <v>1986.65</v>
      </c>
      <c r="E3426" t="str">
        <f t="shared" si="318"/>
        <v>High</v>
      </c>
      <c r="F3426" t="str">
        <f t="shared" si="319"/>
        <v>High</v>
      </c>
      <c r="G3426">
        <v>0.44</v>
      </c>
      <c r="H3426">
        <f>D3426*G3426</f>
        <v>874.12600000000009</v>
      </c>
      <c r="I3426">
        <v>5</v>
      </c>
      <c r="J3426" s="1">
        <v>44937</v>
      </c>
      <c r="K3426" s="1">
        <v>44941</v>
      </c>
      <c r="L3426" t="s">
        <v>26</v>
      </c>
      <c r="M3426" t="str">
        <f t="shared" si="320"/>
        <v>Potential customer</v>
      </c>
      <c r="N3426" t="s">
        <v>21</v>
      </c>
      <c r="O3426">
        <v>412.05</v>
      </c>
      <c r="P3426" t="s">
        <v>33</v>
      </c>
      <c r="Q3426">
        <f>D3426-H3426</f>
        <v>1112.5239999999999</v>
      </c>
      <c r="R3426" t="str">
        <f t="shared" si="321"/>
        <v>Good</v>
      </c>
      <c r="S3426" t="str">
        <f t="shared" si="322"/>
        <v>Good</v>
      </c>
      <c r="T3426" t="str">
        <f t="shared" si="323"/>
        <v>High Impact</v>
      </c>
    </row>
    <row r="3427" spans="1:20">
      <c r="A3427" t="s">
        <v>3463</v>
      </c>
      <c r="B3427" t="s">
        <v>46</v>
      </c>
      <c r="C3427" t="s">
        <v>41</v>
      </c>
      <c r="D3427">
        <v>3490.35</v>
      </c>
      <c r="E3427" t="str">
        <f t="shared" si="318"/>
        <v>High</v>
      </c>
      <c r="F3427" t="str">
        <f t="shared" si="319"/>
        <v>High</v>
      </c>
      <c r="G3427">
        <v>0.18</v>
      </c>
      <c r="H3427">
        <f>D3427*G3427</f>
        <v>628.26299999999992</v>
      </c>
      <c r="I3427">
        <v>7</v>
      </c>
      <c r="J3427" s="1">
        <v>45465</v>
      </c>
      <c r="K3427" s="1">
        <v>45472</v>
      </c>
      <c r="L3427" t="s">
        <v>26</v>
      </c>
      <c r="M3427" t="str">
        <f t="shared" si="320"/>
        <v>Potential customer</v>
      </c>
      <c r="N3427" t="s">
        <v>32</v>
      </c>
      <c r="O3427">
        <v>276.35000000000002</v>
      </c>
      <c r="P3427" t="s">
        <v>53</v>
      </c>
      <c r="Q3427">
        <f>D3427-H3427</f>
        <v>2862.087</v>
      </c>
      <c r="R3427" t="str">
        <f t="shared" si="321"/>
        <v>Bad</v>
      </c>
      <c r="S3427" t="str">
        <f t="shared" si="322"/>
        <v>Bad</v>
      </c>
      <c r="T3427" t="str">
        <f t="shared" si="323"/>
        <v>High Impact</v>
      </c>
    </row>
    <row r="3428" spans="1:20">
      <c r="A3428" t="s">
        <v>3464</v>
      </c>
      <c r="B3428" t="s">
        <v>46</v>
      </c>
      <c r="C3428" t="s">
        <v>31</v>
      </c>
      <c r="D3428">
        <v>760.49</v>
      </c>
      <c r="E3428" t="str">
        <f t="shared" si="318"/>
        <v>Low</v>
      </c>
      <c r="F3428" t="str">
        <f t="shared" si="319"/>
        <v>Midium</v>
      </c>
      <c r="G3428">
        <v>0.1</v>
      </c>
      <c r="H3428">
        <f>D3428*G3428</f>
        <v>76.049000000000007</v>
      </c>
      <c r="I3428">
        <v>6</v>
      </c>
      <c r="J3428" s="1">
        <v>45196</v>
      </c>
      <c r="K3428" s="1">
        <v>45198</v>
      </c>
      <c r="L3428" t="s">
        <v>20</v>
      </c>
      <c r="M3428" t="str">
        <f t="shared" si="320"/>
        <v>Normal customer</v>
      </c>
      <c r="N3428" t="s">
        <v>32</v>
      </c>
      <c r="O3428">
        <v>207.73</v>
      </c>
      <c r="P3428" t="s">
        <v>44</v>
      </c>
      <c r="Q3428">
        <f>D3428-H3428</f>
        <v>684.44100000000003</v>
      </c>
      <c r="R3428" t="str">
        <f t="shared" si="321"/>
        <v>Bad</v>
      </c>
      <c r="S3428" t="str">
        <f t="shared" si="322"/>
        <v>Bad</v>
      </c>
      <c r="T3428" t="str">
        <f t="shared" si="323"/>
        <v>Normal</v>
      </c>
    </row>
    <row r="3429" spans="1:20">
      <c r="A3429" t="s">
        <v>3465</v>
      </c>
      <c r="B3429" t="s">
        <v>30</v>
      </c>
      <c r="C3429" t="s">
        <v>19</v>
      </c>
      <c r="D3429">
        <v>2750.01</v>
      </c>
      <c r="E3429" t="str">
        <f t="shared" si="318"/>
        <v>High</v>
      </c>
      <c r="F3429" t="str">
        <f t="shared" si="319"/>
        <v>High</v>
      </c>
      <c r="G3429">
        <v>0.48</v>
      </c>
      <c r="H3429">
        <f>D3429*G3429</f>
        <v>1320.0048000000002</v>
      </c>
      <c r="I3429">
        <v>6</v>
      </c>
      <c r="J3429" s="1">
        <v>45537</v>
      </c>
      <c r="K3429" s="1">
        <v>45538</v>
      </c>
      <c r="L3429" t="s">
        <v>20</v>
      </c>
      <c r="M3429" t="str">
        <f t="shared" si="320"/>
        <v>Premium customer</v>
      </c>
      <c r="N3429" t="s">
        <v>27</v>
      </c>
      <c r="O3429">
        <v>221.93</v>
      </c>
      <c r="P3429" t="s">
        <v>39</v>
      </c>
      <c r="Q3429">
        <f>D3429-H3429</f>
        <v>1430.0052000000001</v>
      </c>
      <c r="R3429" t="str">
        <f t="shared" si="321"/>
        <v>Bad</v>
      </c>
      <c r="S3429" t="str">
        <f t="shared" si="322"/>
        <v>Bad</v>
      </c>
      <c r="T3429" t="str">
        <f t="shared" si="323"/>
        <v>High Impact</v>
      </c>
    </row>
    <row r="3430" spans="1:20">
      <c r="A3430" t="s">
        <v>3466</v>
      </c>
      <c r="B3430" t="s">
        <v>46</v>
      </c>
      <c r="C3430" t="s">
        <v>19</v>
      </c>
      <c r="D3430">
        <v>4616.3500000000004</v>
      </c>
      <c r="E3430" t="str">
        <f t="shared" si="318"/>
        <v>High</v>
      </c>
      <c r="F3430" t="str">
        <f t="shared" si="319"/>
        <v>High</v>
      </c>
      <c r="G3430">
        <v>0.02</v>
      </c>
      <c r="H3430">
        <f>D3430*G3430</f>
        <v>92.327000000000012</v>
      </c>
      <c r="I3430">
        <v>5</v>
      </c>
      <c r="J3430" s="1">
        <v>45052</v>
      </c>
      <c r="K3430" s="1">
        <v>45057</v>
      </c>
      <c r="L3430" t="s">
        <v>36</v>
      </c>
      <c r="M3430" t="str">
        <f t="shared" si="320"/>
        <v>Normal customer</v>
      </c>
      <c r="N3430" t="s">
        <v>32</v>
      </c>
      <c r="O3430">
        <v>834.4</v>
      </c>
      <c r="P3430" t="s">
        <v>44</v>
      </c>
      <c r="Q3430">
        <f>D3430-H3430</f>
        <v>4524.0230000000001</v>
      </c>
      <c r="R3430" t="str">
        <f t="shared" si="321"/>
        <v>Good</v>
      </c>
      <c r="S3430" t="str">
        <f t="shared" si="322"/>
        <v>Good</v>
      </c>
      <c r="T3430" t="str">
        <f t="shared" si="323"/>
        <v>High Impact</v>
      </c>
    </row>
    <row r="3431" spans="1:20">
      <c r="A3431" t="s">
        <v>3467</v>
      </c>
      <c r="B3431" t="s">
        <v>46</v>
      </c>
      <c r="C3431" t="s">
        <v>25</v>
      </c>
      <c r="D3431">
        <v>236.89</v>
      </c>
      <c r="E3431" t="str">
        <f t="shared" si="318"/>
        <v>Low</v>
      </c>
      <c r="F3431" t="str">
        <f t="shared" si="319"/>
        <v>Low</v>
      </c>
      <c r="G3431">
        <v>0.18</v>
      </c>
      <c r="H3431">
        <f>D3431*G3431</f>
        <v>42.640199999999993</v>
      </c>
      <c r="I3431">
        <v>9</v>
      </c>
      <c r="J3431" s="1">
        <v>45650</v>
      </c>
      <c r="K3431" s="1">
        <v>45652</v>
      </c>
      <c r="L3431" t="s">
        <v>26</v>
      </c>
      <c r="M3431" t="str">
        <f t="shared" si="320"/>
        <v>Normal customer</v>
      </c>
      <c r="N3431" t="s">
        <v>32</v>
      </c>
      <c r="O3431">
        <v>12.98</v>
      </c>
      <c r="P3431" t="s">
        <v>39</v>
      </c>
      <c r="Q3431">
        <f>D3431-H3431</f>
        <v>194.24979999999999</v>
      </c>
      <c r="R3431" t="str">
        <f t="shared" si="321"/>
        <v>Bad</v>
      </c>
      <c r="S3431" t="str">
        <f t="shared" si="322"/>
        <v>Bad</v>
      </c>
      <c r="T3431" t="str">
        <f t="shared" si="323"/>
        <v>Normal</v>
      </c>
    </row>
    <row r="3432" spans="1:20">
      <c r="A3432" t="s">
        <v>3468</v>
      </c>
      <c r="B3432" t="s">
        <v>18</v>
      </c>
      <c r="C3432" t="s">
        <v>31</v>
      </c>
      <c r="D3432">
        <v>1411.03</v>
      </c>
      <c r="E3432" t="str">
        <f t="shared" si="318"/>
        <v>High</v>
      </c>
      <c r="F3432" t="str">
        <f t="shared" si="319"/>
        <v>High</v>
      </c>
      <c r="G3432">
        <v>0.02</v>
      </c>
      <c r="H3432">
        <f>D3432*G3432</f>
        <v>28.220600000000001</v>
      </c>
      <c r="I3432">
        <v>1</v>
      </c>
      <c r="J3432" s="1">
        <v>45048</v>
      </c>
      <c r="K3432" s="1">
        <v>45049</v>
      </c>
      <c r="L3432" t="s">
        <v>20</v>
      </c>
      <c r="M3432" t="str">
        <f t="shared" si="320"/>
        <v>Premium customer</v>
      </c>
      <c r="N3432" t="s">
        <v>27</v>
      </c>
      <c r="O3432">
        <v>125.08</v>
      </c>
      <c r="P3432" t="s">
        <v>33</v>
      </c>
      <c r="Q3432">
        <f>D3432-H3432</f>
        <v>1382.8093999999999</v>
      </c>
      <c r="R3432" t="str">
        <f t="shared" si="321"/>
        <v>Bad</v>
      </c>
      <c r="S3432" t="str">
        <f t="shared" si="322"/>
        <v>Bad</v>
      </c>
      <c r="T3432" t="str">
        <f t="shared" si="323"/>
        <v>High Impact</v>
      </c>
    </row>
    <row r="3433" spans="1:20">
      <c r="A3433" t="s">
        <v>3469</v>
      </c>
      <c r="B3433" t="s">
        <v>46</v>
      </c>
      <c r="C3433" t="s">
        <v>41</v>
      </c>
      <c r="D3433">
        <v>749.22</v>
      </c>
      <c r="E3433" t="str">
        <f t="shared" si="318"/>
        <v>Low</v>
      </c>
      <c r="F3433" t="str">
        <f t="shared" si="319"/>
        <v>Midium</v>
      </c>
      <c r="G3433">
        <v>0.25</v>
      </c>
      <c r="H3433">
        <f>D3433*G3433</f>
        <v>187.30500000000001</v>
      </c>
      <c r="I3433">
        <v>4</v>
      </c>
      <c r="J3433" s="1">
        <v>45278</v>
      </c>
      <c r="K3433" s="1">
        <v>45279</v>
      </c>
      <c r="L3433" t="s">
        <v>20</v>
      </c>
      <c r="M3433" t="str">
        <f t="shared" si="320"/>
        <v>Normal customer</v>
      </c>
      <c r="N3433" t="s">
        <v>32</v>
      </c>
      <c r="O3433">
        <v>143.05000000000001</v>
      </c>
      <c r="P3433" t="s">
        <v>44</v>
      </c>
      <c r="Q3433">
        <f>D3433-H3433</f>
        <v>561.91499999999996</v>
      </c>
      <c r="R3433" t="str">
        <f t="shared" si="321"/>
        <v>Bad</v>
      </c>
      <c r="S3433" t="str">
        <f t="shared" si="322"/>
        <v>Bad</v>
      </c>
      <c r="T3433" t="str">
        <f t="shared" si="323"/>
        <v>Normal</v>
      </c>
    </row>
    <row r="3434" spans="1:20">
      <c r="A3434" t="s">
        <v>3470</v>
      </c>
      <c r="B3434" t="s">
        <v>30</v>
      </c>
      <c r="C3434" t="s">
        <v>31</v>
      </c>
      <c r="D3434">
        <v>2712.3</v>
      </c>
      <c r="E3434" t="str">
        <f t="shared" si="318"/>
        <v>High</v>
      </c>
      <c r="F3434" t="str">
        <f t="shared" si="319"/>
        <v>High</v>
      </c>
      <c r="G3434">
        <v>0.2</v>
      </c>
      <c r="H3434">
        <f>D3434*G3434</f>
        <v>542.46</v>
      </c>
      <c r="I3434">
        <v>7</v>
      </c>
      <c r="J3434" s="1">
        <v>45294</v>
      </c>
      <c r="K3434" s="1">
        <v>45297</v>
      </c>
      <c r="L3434" t="s">
        <v>36</v>
      </c>
      <c r="M3434" t="str">
        <f t="shared" si="320"/>
        <v>Normal customer</v>
      </c>
      <c r="N3434" t="s">
        <v>27</v>
      </c>
      <c r="O3434">
        <v>136.63999999999999</v>
      </c>
      <c r="P3434" t="s">
        <v>53</v>
      </c>
      <c r="Q3434">
        <f>D3434-H3434</f>
        <v>2169.84</v>
      </c>
      <c r="R3434" t="str">
        <f t="shared" si="321"/>
        <v>Bad</v>
      </c>
      <c r="S3434" t="str">
        <f t="shared" si="322"/>
        <v>Bad</v>
      </c>
      <c r="T3434" t="str">
        <f t="shared" si="323"/>
        <v>High Impact</v>
      </c>
    </row>
    <row r="3435" spans="1:20">
      <c r="A3435" t="s">
        <v>3471</v>
      </c>
      <c r="B3435" t="s">
        <v>18</v>
      </c>
      <c r="C3435" t="s">
        <v>31</v>
      </c>
      <c r="D3435">
        <v>3430.25</v>
      </c>
      <c r="E3435" t="str">
        <f t="shared" si="318"/>
        <v>High</v>
      </c>
      <c r="F3435" t="str">
        <f t="shared" si="319"/>
        <v>High</v>
      </c>
      <c r="G3435">
        <v>0.36</v>
      </c>
      <c r="H3435">
        <f>D3435*G3435</f>
        <v>1234.8899999999999</v>
      </c>
      <c r="I3435">
        <v>1</v>
      </c>
      <c r="J3435" s="1">
        <v>45318</v>
      </c>
      <c r="K3435" s="1">
        <v>45319</v>
      </c>
      <c r="L3435" t="s">
        <v>26</v>
      </c>
      <c r="M3435" t="str">
        <f t="shared" si="320"/>
        <v>Potential customer</v>
      </c>
      <c r="N3435" t="s">
        <v>21</v>
      </c>
      <c r="O3435">
        <v>301.33</v>
      </c>
      <c r="P3435" t="s">
        <v>53</v>
      </c>
      <c r="Q3435">
        <f>D3435-H3435</f>
        <v>2195.36</v>
      </c>
      <c r="R3435" t="str">
        <f t="shared" si="321"/>
        <v>Good</v>
      </c>
      <c r="S3435" t="str">
        <f t="shared" si="322"/>
        <v>Good</v>
      </c>
      <c r="T3435" t="str">
        <f t="shared" si="323"/>
        <v>High Impact</v>
      </c>
    </row>
    <row r="3436" spans="1:20">
      <c r="A3436" t="s">
        <v>3472</v>
      </c>
      <c r="B3436" t="s">
        <v>24</v>
      </c>
      <c r="C3436" t="s">
        <v>19</v>
      </c>
      <c r="D3436">
        <v>383.12</v>
      </c>
      <c r="E3436" t="str">
        <f t="shared" si="318"/>
        <v>Low</v>
      </c>
      <c r="F3436" t="str">
        <f t="shared" si="319"/>
        <v>Low</v>
      </c>
      <c r="G3436">
        <v>0.48</v>
      </c>
      <c r="H3436">
        <f>D3436*G3436</f>
        <v>183.89759999999998</v>
      </c>
      <c r="I3436">
        <v>4</v>
      </c>
      <c r="J3436" s="1">
        <v>45001</v>
      </c>
      <c r="K3436" s="1">
        <v>45004</v>
      </c>
      <c r="L3436" t="s">
        <v>36</v>
      </c>
      <c r="M3436" t="str">
        <f t="shared" si="320"/>
        <v>Normal customer</v>
      </c>
      <c r="N3436" t="s">
        <v>27</v>
      </c>
      <c r="O3436">
        <v>40.29</v>
      </c>
      <c r="P3436" t="s">
        <v>39</v>
      </c>
      <c r="Q3436">
        <f>D3436-H3436</f>
        <v>199.22240000000002</v>
      </c>
      <c r="R3436" t="str">
        <f t="shared" si="321"/>
        <v>Bad</v>
      </c>
      <c r="S3436" t="str">
        <f t="shared" si="322"/>
        <v>Bad</v>
      </c>
      <c r="T3436" t="str">
        <f t="shared" si="323"/>
        <v>High Impact</v>
      </c>
    </row>
    <row r="3437" spans="1:20">
      <c r="A3437" t="s">
        <v>3473</v>
      </c>
      <c r="B3437" t="s">
        <v>18</v>
      </c>
      <c r="C3437" t="s">
        <v>41</v>
      </c>
      <c r="D3437">
        <v>444.39</v>
      </c>
      <c r="E3437" t="str">
        <f t="shared" si="318"/>
        <v>Low</v>
      </c>
      <c r="F3437" t="str">
        <f t="shared" si="319"/>
        <v>Low</v>
      </c>
      <c r="G3437">
        <v>0.26</v>
      </c>
      <c r="H3437">
        <f>D3437*G3437</f>
        <v>115.5414</v>
      </c>
      <c r="I3437">
        <v>6</v>
      </c>
      <c r="J3437" s="1">
        <v>45376</v>
      </c>
      <c r="K3437" s="1">
        <v>45377</v>
      </c>
      <c r="L3437" t="s">
        <v>36</v>
      </c>
      <c r="M3437" t="str">
        <f t="shared" si="320"/>
        <v>Normal customer</v>
      </c>
      <c r="N3437" t="s">
        <v>21</v>
      </c>
      <c r="O3437">
        <v>26.97</v>
      </c>
      <c r="P3437" t="s">
        <v>44</v>
      </c>
      <c r="Q3437">
        <f>D3437-H3437</f>
        <v>328.84859999999998</v>
      </c>
      <c r="R3437" t="str">
        <f t="shared" si="321"/>
        <v>Bad</v>
      </c>
      <c r="S3437" t="str">
        <f t="shared" si="322"/>
        <v>Bad</v>
      </c>
      <c r="T3437" t="str">
        <f t="shared" si="323"/>
        <v>High Impact</v>
      </c>
    </row>
    <row r="3438" spans="1:20">
      <c r="A3438" t="s">
        <v>3474</v>
      </c>
      <c r="B3438" t="s">
        <v>30</v>
      </c>
      <c r="C3438" t="s">
        <v>38</v>
      </c>
      <c r="D3438">
        <v>4361.18</v>
      </c>
      <c r="E3438" t="str">
        <f t="shared" si="318"/>
        <v>High</v>
      </c>
      <c r="F3438" t="str">
        <f t="shared" si="319"/>
        <v>High</v>
      </c>
      <c r="G3438">
        <v>0.14000000000000001</v>
      </c>
      <c r="H3438">
        <f>D3438*G3438</f>
        <v>610.56520000000012</v>
      </c>
      <c r="I3438">
        <v>8</v>
      </c>
      <c r="J3438" s="1">
        <v>44931</v>
      </c>
      <c r="K3438" s="1">
        <v>44933</v>
      </c>
      <c r="L3438" t="s">
        <v>36</v>
      </c>
      <c r="M3438" t="str">
        <f t="shared" si="320"/>
        <v>Normal customer</v>
      </c>
      <c r="N3438" t="s">
        <v>21</v>
      </c>
      <c r="O3438">
        <v>850.07</v>
      </c>
      <c r="P3438" t="s">
        <v>33</v>
      </c>
      <c r="Q3438">
        <f>D3438-H3438</f>
        <v>3750.6148000000003</v>
      </c>
      <c r="R3438" t="str">
        <f t="shared" si="321"/>
        <v>Good</v>
      </c>
      <c r="S3438" t="str">
        <f t="shared" si="322"/>
        <v>Good</v>
      </c>
      <c r="T3438" t="str">
        <f t="shared" si="323"/>
        <v>High Impact</v>
      </c>
    </row>
    <row r="3439" spans="1:20">
      <c r="A3439" t="s">
        <v>3475</v>
      </c>
      <c r="B3439" t="s">
        <v>18</v>
      </c>
      <c r="C3439" t="s">
        <v>19</v>
      </c>
      <c r="D3439">
        <v>2335.54</v>
      </c>
      <c r="E3439" t="str">
        <f t="shared" si="318"/>
        <v>High</v>
      </c>
      <c r="F3439" t="str">
        <f t="shared" si="319"/>
        <v>High</v>
      </c>
      <c r="G3439">
        <v>0.44</v>
      </c>
      <c r="H3439">
        <f>D3439*G3439</f>
        <v>1027.6376</v>
      </c>
      <c r="I3439">
        <v>7</v>
      </c>
      <c r="J3439" s="1">
        <v>45084</v>
      </c>
      <c r="K3439" s="1">
        <v>45090</v>
      </c>
      <c r="L3439" t="s">
        <v>26</v>
      </c>
      <c r="M3439" t="str">
        <f t="shared" si="320"/>
        <v>Potential customer</v>
      </c>
      <c r="N3439" t="s">
        <v>21</v>
      </c>
      <c r="O3439">
        <v>562.82000000000005</v>
      </c>
      <c r="P3439" t="s">
        <v>22</v>
      </c>
      <c r="Q3439">
        <f>D3439-H3439</f>
        <v>1307.9023999999999</v>
      </c>
      <c r="R3439" t="str">
        <f t="shared" si="321"/>
        <v>Good</v>
      </c>
      <c r="S3439" t="str">
        <f t="shared" si="322"/>
        <v>Good</v>
      </c>
      <c r="T3439" t="str">
        <f t="shared" si="323"/>
        <v>High Impact</v>
      </c>
    </row>
    <row r="3440" spans="1:20">
      <c r="A3440" t="s">
        <v>3476</v>
      </c>
      <c r="B3440" t="s">
        <v>18</v>
      </c>
      <c r="C3440" t="s">
        <v>41</v>
      </c>
      <c r="D3440">
        <v>2368.46</v>
      </c>
      <c r="E3440" t="str">
        <f t="shared" si="318"/>
        <v>High</v>
      </c>
      <c r="F3440" t="str">
        <f t="shared" si="319"/>
        <v>High</v>
      </c>
      <c r="G3440">
        <v>0.3</v>
      </c>
      <c r="H3440">
        <f>D3440*G3440</f>
        <v>710.53800000000001</v>
      </c>
      <c r="I3440">
        <v>9</v>
      </c>
      <c r="J3440" s="1">
        <v>45162</v>
      </c>
      <c r="K3440" s="1">
        <v>45165</v>
      </c>
      <c r="L3440" t="s">
        <v>26</v>
      </c>
      <c r="M3440" t="str">
        <f t="shared" si="320"/>
        <v>Potential customer</v>
      </c>
      <c r="N3440" t="s">
        <v>27</v>
      </c>
      <c r="O3440">
        <v>140.65</v>
      </c>
      <c r="P3440" t="s">
        <v>44</v>
      </c>
      <c r="Q3440">
        <f>D3440-H3440</f>
        <v>1657.922</v>
      </c>
      <c r="R3440" t="str">
        <f t="shared" si="321"/>
        <v>Bad</v>
      </c>
      <c r="S3440" t="str">
        <f t="shared" si="322"/>
        <v>Bad</v>
      </c>
      <c r="T3440" t="str">
        <f t="shared" si="323"/>
        <v>High Impact</v>
      </c>
    </row>
    <row r="3441" spans="1:20">
      <c r="A3441" t="s">
        <v>3477</v>
      </c>
      <c r="B3441" t="s">
        <v>30</v>
      </c>
      <c r="C3441" t="s">
        <v>25</v>
      </c>
      <c r="D3441">
        <v>4728.4399999999996</v>
      </c>
      <c r="E3441" t="str">
        <f t="shared" si="318"/>
        <v>High</v>
      </c>
      <c r="F3441" t="str">
        <f t="shared" si="319"/>
        <v>High</v>
      </c>
      <c r="G3441">
        <v>0.28000000000000003</v>
      </c>
      <c r="H3441">
        <f>D3441*G3441</f>
        <v>1323.9631999999999</v>
      </c>
      <c r="I3441">
        <v>7</v>
      </c>
      <c r="J3441" s="1">
        <v>45415</v>
      </c>
      <c r="K3441" s="1">
        <v>45418</v>
      </c>
      <c r="L3441" t="s">
        <v>36</v>
      </c>
      <c r="M3441" t="str">
        <f t="shared" si="320"/>
        <v>Normal customer</v>
      </c>
      <c r="N3441" t="s">
        <v>21</v>
      </c>
      <c r="O3441">
        <v>728.48</v>
      </c>
      <c r="P3441" t="s">
        <v>44</v>
      </c>
      <c r="Q3441">
        <f>D3441-H3441</f>
        <v>3404.4767999999995</v>
      </c>
      <c r="R3441" t="str">
        <f t="shared" si="321"/>
        <v>Good</v>
      </c>
      <c r="S3441" t="str">
        <f t="shared" si="322"/>
        <v>Good</v>
      </c>
      <c r="T3441" t="str">
        <f t="shared" si="323"/>
        <v>High Impact</v>
      </c>
    </row>
    <row r="3442" spans="1:20">
      <c r="A3442" t="s">
        <v>3478</v>
      </c>
      <c r="B3442" t="s">
        <v>18</v>
      </c>
      <c r="C3442" t="s">
        <v>19</v>
      </c>
      <c r="D3442">
        <v>1669.03</v>
      </c>
      <c r="E3442" t="str">
        <f t="shared" si="318"/>
        <v>High</v>
      </c>
      <c r="F3442" t="str">
        <f t="shared" si="319"/>
        <v>High</v>
      </c>
      <c r="G3442">
        <v>0.09</v>
      </c>
      <c r="H3442">
        <f>D3442*G3442</f>
        <v>150.21269999999998</v>
      </c>
      <c r="I3442">
        <v>3</v>
      </c>
      <c r="J3442" s="1">
        <v>45129</v>
      </c>
      <c r="K3442" s="1">
        <v>45136</v>
      </c>
      <c r="L3442" t="s">
        <v>36</v>
      </c>
      <c r="M3442" t="str">
        <f t="shared" si="320"/>
        <v>Normal customer</v>
      </c>
      <c r="N3442" t="s">
        <v>27</v>
      </c>
      <c r="O3442">
        <v>309.91000000000003</v>
      </c>
      <c r="P3442" t="s">
        <v>22</v>
      </c>
      <c r="Q3442">
        <f>D3442-H3442</f>
        <v>1518.8172999999999</v>
      </c>
      <c r="R3442" t="str">
        <f t="shared" si="321"/>
        <v>Good</v>
      </c>
      <c r="S3442" t="str">
        <f t="shared" si="322"/>
        <v>Good</v>
      </c>
      <c r="T3442" t="str">
        <f t="shared" si="323"/>
        <v>High Impact</v>
      </c>
    </row>
    <row r="3443" spans="1:20">
      <c r="A3443" t="s">
        <v>3479</v>
      </c>
      <c r="B3443" t="s">
        <v>30</v>
      </c>
      <c r="C3443" t="s">
        <v>25</v>
      </c>
      <c r="D3443">
        <v>4495.42</v>
      </c>
      <c r="E3443" t="str">
        <f t="shared" si="318"/>
        <v>High</v>
      </c>
      <c r="F3443" t="str">
        <f t="shared" si="319"/>
        <v>High</v>
      </c>
      <c r="G3443">
        <v>0.02</v>
      </c>
      <c r="H3443">
        <f>D3443*G3443</f>
        <v>89.9084</v>
      </c>
      <c r="I3443">
        <v>4</v>
      </c>
      <c r="J3443" s="1">
        <v>45646</v>
      </c>
      <c r="K3443" s="1">
        <v>45649</v>
      </c>
      <c r="L3443" t="s">
        <v>36</v>
      </c>
      <c r="M3443" t="str">
        <f t="shared" si="320"/>
        <v>Normal customer</v>
      </c>
      <c r="N3443" t="s">
        <v>27</v>
      </c>
      <c r="O3443">
        <v>811.8</v>
      </c>
      <c r="P3443" t="s">
        <v>33</v>
      </c>
      <c r="Q3443">
        <f>D3443-H3443</f>
        <v>4405.5115999999998</v>
      </c>
      <c r="R3443" t="str">
        <f t="shared" si="321"/>
        <v>Good</v>
      </c>
      <c r="S3443" t="str">
        <f t="shared" si="322"/>
        <v>Good</v>
      </c>
      <c r="T3443" t="str">
        <f t="shared" si="323"/>
        <v>High Impact</v>
      </c>
    </row>
    <row r="3444" spans="1:20">
      <c r="A3444" t="s">
        <v>3480</v>
      </c>
      <c r="B3444" t="s">
        <v>30</v>
      </c>
      <c r="C3444" t="s">
        <v>19</v>
      </c>
      <c r="D3444">
        <v>4873.8500000000004</v>
      </c>
      <c r="E3444" t="str">
        <f t="shared" si="318"/>
        <v>High</v>
      </c>
      <c r="F3444" t="str">
        <f t="shared" si="319"/>
        <v>High</v>
      </c>
      <c r="G3444">
        <v>0.23</v>
      </c>
      <c r="H3444">
        <f>D3444*G3444</f>
        <v>1120.9855000000002</v>
      </c>
      <c r="I3444">
        <v>3</v>
      </c>
      <c r="J3444" s="1">
        <v>45288</v>
      </c>
      <c r="K3444" s="1">
        <v>45290</v>
      </c>
      <c r="L3444" t="s">
        <v>26</v>
      </c>
      <c r="M3444" t="str">
        <f t="shared" si="320"/>
        <v>Potential customer</v>
      </c>
      <c r="N3444" t="s">
        <v>27</v>
      </c>
      <c r="O3444">
        <v>834.54</v>
      </c>
      <c r="P3444" t="s">
        <v>44</v>
      </c>
      <c r="Q3444">
        <f>D3444-H3444</f>
        <v>3752.8645000000001</v>
      </c>
      <c r="R3444" t="str">
        <f t="shared" si="321"/>
        <v>Good</v>
      </c>
      <c r="S3444" t="str">
        <f t="shared" si="322"/>
        <v>Good</v>
      </c>
      <c r="T3444" t="str">
        <f t="shared" si="323"/>
        <v>High Impact</v>
      </c>
    </row>
    <row r="3445" spans="1:20">
      <c r="A3445" t="s">
        <v>3481</v>
      </c>
      <c r="B3445" t="s">
        <v>24</v>
      </c>
      <c r="C3445" t="s">
        <v>31</v>
      </c>
      <c r="D3445">
        <v>1284.3</v>
      </c>
      <c r="E3445" t="str">
        <f t="shared" si="318"/>
        <v>High</v>
      </c>
      <c r="F3445" t="str">
        <f t="shared" si="319"/>
        <v>High</v>
      </c>
      <c r="G3445">
        <v>0.26</v>
      </c>
      <c r="H3445">
        <f>D3445*G3445</f>
        <v>333.91800000000001</v>
      </c>
      <c r="I3445">
        <v>9</v>
      </c>
      <c r="J3445" s="1">
        <v>45257</v>
      </c>
      <c r="K3445" s="1">
        <v>45262</v>
      </c>
      <c r="L3445" t="s">
        <v>36</v>
      </c>
      <c r="M3445" t="str">
        <f t="shared" si="320"/>
        <v>Normal customer</v>
      </c>
      <c r="N3445" t="s">
        <v>27</v>
      </c>
      <c r="O3445">
        <v>94.9</v>
      </c>
      <c r="P3445" t="s">
        <v>22</v>
      </c>
      <c r="Q3445">
        <f>D3445-H3445</f>
        <v>950.38199999999995</v>
      </c>
      <c r="R3445" t="str">
        <f t="shared" si="321"/>
        <v>Bad</v>
      </c>
      <c r="S3445" t="str">
        <f t="shared" si="322"/>
        <v>Bad</v>
      </c>
      <c r="T3445" t="str">
        <f t="shared" si="323"/>
        <v>High Impact</v>
      </c>
    </row>
    <row r="3446" spans="1:20">
      <c r="A3446" t="s">
        <v>3482</v>
      </c>
      <c r="B3446" t="s">
        <v>46</v>
      </c>
      <c r="C3446" t="s">
        <v>41</v>
      </c>
      <c r="D3446">
        <v>2618.79</v>
      </c>
      <c r="E3446" t="str">
        <f t="shared" si="318"/>
        <v>High</v>
      </c>
      <c r="F3446" t="str">
        <f t="shared" si="319"/>
        <v>High</v>
      </c>
      <c r="G3446">
        <v>0.06</v>
      </c>
      <c r="H3446">
        <f>D3446*G3446</f>
        <v>157.12739999999999</v>
      </c>
      <c r="I3446">
        <v>8</v>
      </c>
      <c r="J3446" s="1">
        <v>45500</v>
      </c>
      <c r="K3446" s="1">
        <v>45502</v>
      </c>
      <c r="L3446" t="s">
        <v>20</v>
      </c>
      <c r="M3446" t="str">
        <f t="shared" si="320"/>
        <v>Premium customer</v>
      </c>
      <c r="N3446" t="s">
        <v>32</v>
      </c>
      <c r="O3446">
        <v>293.83999999999997</v>
      </c>
      <c r="P3446" t="s">
        <v>22</v>
      </c>
      <c r="Q3446">
        <f>D3446-H3446</f>
        <v>2461.6626000000001</v>
      </c>
      <c r="R3446" t="str">
        <f t="shared" si="321"/>
        <v>Bad</v>
      </c>
      <c r="S3446" t="str">
        <f t="shared" si="322"/>
        <v>Bad</v>
      </c>
      <c r="T3446" t="str">
        <f t="shared" si="323"/>
        <v>High Impact</v>
      </c>
    </row>
    <row r="3447" spans="1:20">
      <c r="A3447" t="s">
        <v>3483</v>
      </c>
      <c r="B3447" t="s">
        <v>46</v>
      </c>
      <c r="C3447" t="s">
        <v>25</v>
      </c>
      <c r="D3447">
        <v>2718.35</v>
      </c>
      <c r="E3447" t="str">
        <f t="shared" si="318"/>
        <v>High</v>
      </c>
      <c r="F3447" t="str">
        <f t="shared" si="319"/>
        <v>High</v>
      </c>
      <c r="G3447">
        <v>0.03</v>
      </c>
      <c r="H3447">
        <f>D3447*G3447</f>
        <v>81.5505</v>
      </c>
      <c r="I3447">
        <v>9</v>
      </c>
      <c r="J3447" s="1">
        <v>45247</v>
      </c>
      <c r="K3447" s="1">
        <v>45254</v>
      </c>
      <c r="L3447" t="s">
        <v>36</v>
      </c>
      <c r="M3447" t="str">
        <f t="shared" si="320"/>
        <v>Normal customer</v>
      </c>
      <c r="N3447" t="s">
        <v>27</v>
      </c>
      <c r="O3447">
        <v>766.4</v>
      </c>
      <c r="P3447" t="s">
        <v>22</v>
      </c>
      <c r="Q3447">
        <f>D3447-H3447</f>
        <v>2636.7995000000001</v>
      </c>
      <c r="R3447" t="str">
        <f t="shared" si="321"/>
        <v>Good</v>
      </c>
      <c r="S3447" t="str">
        <f t="shared" si="322"/>
        <v>Good</v>
      </c>
      <c r="T3447" t="str">
        <f t="shared" si="323"/>
        <v>High Impact</v>
      </c>
    </row>
    <row r="3448" spans="1:20">
      <c r="A3448" t="s">
        <v>3484</v>
      </c>
      <c r="B3448" t="s">
        <v>18</v>
      </c>
      <c r="C3448" t="s">
        <v>19</v>
      </c>
      <c r="D3448">
        <v>4344.22</v>
      </c>
      <c r="E3448" t="str">
        <f t="shared" si="318"/>
        <v>High</v>
      </c>
      <c r="F3448" t="str">
        <f t="shared" si="319"/>
        <v>High</v>
      </c>
      <c r="G3448">
        <v>0.11</v>
      </c>
      <c r="H3448">
        <f>D3448*G3448</f>
        <v>477.86420000000004</v>
      </c>
      <c r="I3448">
        <v>2</v>
      </c>
      <c r="J3448" s="1">
        <v>45183</v>
      </c>
      <c r="K3448" s="1">
        <v>45188</v>
      </c>
      <c r="L3448" t="s">
        <v>36</v>
      </c>
      <c r="M3448" t="str">
        <f t="shared" si="320"/>
        <v>Normal customer</v>
      </c>
      <c r="N3448" t="s">
        <v>21</v>
      </c>
      <c r="O3448">
        <v>416.17</v>
      </c>
      <c r="P3448" t="s">
        <v>33</v>
      </c>
      <c r="Q3448">
        <f>D3448-H3448</f>
        <v>3866.3558000000003</v>
      </c>
      <c r="R3448" t="str">
        <f t="shared" si="321"/>
        <v>Good</v>
      </c>
      <c r="S3448" t="str">
        <f t="shared" si="322"/>
        <v>Good</v>
      </c>
      <c r="T3448" t="str">
        <f t="shared" si="323"/>
        <v>High Impact</v>
      </c>
    </row>
    <row r="3449" spans="1:20">
      <c r="A3449" t="s">
        <v>3485</v>
      </c>
      <c r="B3449" t="s">
        <v>18</v>
      </c>
      <c r="C3449" t="s">
        <v>25</v>
      </c>
      <c r="D3449">
        <v>1589.15</v>
      </c>
      <c r="E3449" t="str">
        <f t="shared" si="318"/>
        <v>High</v>
      </c>
      <c r="F3449" t="str">
        <f t="shared" si="319"/>
        <v>High</v>
      </c>
      <c r="G3449">
        <v>0.03</v>
      </c>
      <c r="H3449">
        <f>D3449*G3449</f>
        <v>47.674500000000002</v>
      </c>
      <c r="I3449">
        <v>5</v>
      </c>
      <c r="J3449" s="1">
        <v>45302</v>
      </c>
      <c r="K3449" s="1">
        <v>45304</v>
      </c>
      <c r="L3449" t="s">
        <v>26</v>
      </c>
      <c r="M3449" t="str">
        <f t="shared" si="320"/>
        <v>Potential customer</v>
      </c>
      <c r="N3449" t="s">
        <v>32</v>
      </c>
      <c r="O3449">
        <v>390.99</v>
      </c>
      <c r="P3449" t="s">
        <v>44</v>
      </c>
      <c r="Q3449">
        <f>D3449-H3449</f>
        <v>1541.4755</v>
      </c>
      <c r="R3449" t="str">
        <f t="shared" si="321"/>
        <v>Good</v>
      </c>
      <c r="S3449" t="str">
        <f t="shared" si="322"/>
        <v>Good</v>
      </c>
      <c r="T3449" t="str">
        <f t="shared" si="323"/>
        <v>High Impact</v>
      </c>
    </row>
    <row r="3450" spans="1:20">
      <c r="A3450" t="s">
        <v>3486</v>
      </c>
      <c r="B3450" t="s">
        <v>24</v>
      </c>
      <c r="C3450" t="s">
        <v>19</v>
      </c>
      <c r="D3450">
        <v>4010.41</v>
      </c>
      <c r="E3450" t="str">
        <f t="shared" si="318"/>
        <v>High</v>
      </c>
      <c r="F3450" t="str">
        <f t="shared" si="319"/>
        <v>High</v>
      </c>
      <c r="G3450">
        <v>0.03</v>
      </c>
      <c r="H3450">
        <f>D3450*G3450</f>
        <v>120.31229999999999</v>
      </c>
      <c r="I3450">
        <v>5</v>
      </c>
      <c r="J3450" s="1">
        <v>45554</v>
      </c>
      <c r="K3450" s="1">
        <v>45555</v>
      </c>
      <c r="L3450" t="s">
        <v>26</v>
      </c>
      <c r="M3450" t="str">
        <f t="shared" si="320"/>
        <v>Potential customer</v>
      </c>
      <c r="N3450" t="s">
        <v>32</v>
      </c>
      <c r="O3450">
        <v>347.91</v>
      </c>
      <c r="P3450" t="s">
        <v>28</v>
      </c>
      <c r="Q3450">
        <f>D3450-H3450</f>
        <v>3890.0976999999998</v>
      </c>
      <c r="R3450" t="str">
        <f t="shared" si="321"/>
        <v>Good</v>
      </c>
      <c r="S3450" t="str">
        <f t="shared" si="322"/>
        <v>Good</v>
      </c>
      <c r="T3450" t="str">
        <f t="shared" si="323"/>
        <v>High Impact</v>
      </c>
    </row>
    <row r="3451" spans="1:20">
      <c r="A3451" t="s">
        <v>3487</v>
      </c>
      <c r="B3451" t="s">
        <v>24</v>
      </c>
      <c r="C3451" t="s">
        <v>19</v>
      </c>
      <c r="D3451">
        <v>4857.9399999999996</v>
      </c>
      <c r="E3451" t="str">
        <f t="shared" si="318"/>
        <v>High</v>
      </c>
      <c r="F3451" t="str">
        <f t="shared" si="319"/>
        <v>High</v>
      </c>
      <c r="G3451">
        <v>0.22</v>
      </c>
      <c r="H3451">
        <f>D3451*G3451</f>
        <v>1068.7467999999999</v>
      </c>
      <c r="I3451">
        <v>7</v>
      </c>
      <c r="J3451" s="1">
        <v>45101</v>
      </c>
      <c r="K3451" s="1">
        <v>45103</v>
      </c>
      <c r="L3451" t="s">
        <v>20</v>
      </c>
      <c r="M3451" t="str">
        <f t="shared" si="320"/>
        <v>Premium customer</v>
      </c>
      <c r="N3451" t="s">
        <v>32</v>
      </c>
      <c r="O3451">
        <v>1143.3599999999999</v>
      </c>
      <c r="P3451" t="s">
        <v>33</v>
      </c>
      <c r="Q3451">
        <f>D3451-H3451</f>
        <v>3789.1931999999997</v>
      </c>
      <c r="R3451" t="str">
        <f t="shared" si="321"/>
        <v>Good</v>
      </c>
      <c r="S3451" t="str">
        <f t="shared" si="322"/>
        <v>Good</v>
      </c>
      <c r="T3451" t="str">
        <f t="shared" si="323"/>
        <v>High Impact</v>
      </c>
    </row>
    <row r="3452" spans="1:20">
      <c r="A3452" t="s">
        <v>3488</v>
      </c>
      <c r="B3452" t="s">
        <v>24</v>
      </c>
      <c r="C3452" t="s">
        <v>38</v>
      </c>
      <c r="D3452">
        <v>4217.6499999999996</v>
      </c>
      <c r="E3452" t="str">
        <f t="shared" si="318"/>
        <v>High</v>
      </c>
      <c r="F3452" t="str">
        <f t="shared" si="319"/>
        <v>High</v>
      </c>
      <c r="G3452">
        <v>0.41</v>
      </c>
      <c r="H3452">
        <f>D3452*G3452</f>
        <v>1729.2364999999998</v>
      </c>
      <c r="I3452">
        <v>4</v>
      </c>
      <c r="J3452" s="1">
        <v>45255</v>
      </c>
      <c r="K3452" s="1">
        <v>45260</v>
      </c>
      <c r="L3452" t="s">
        <v>36</v>
      </c>
      <c r="M3452" t="str">
        <f t="shared" si="320"/>
        <v>Normal customer</v>
      </c>
      <c r="N3452" t="s">
        <v>27</v>
      </c>
      <c r="O3452">
        <v>926.65</v>
      </c>
      <c r="P3452" t="s">
        <v>33</v>
      </c>
      <c r="Q3452">
        <f>D3452-H3452</f>
        <v>2488.4134999999997</v>
      </c>
      <c r="R3452" t="str">
        <f t="shared" si="321"/>
        <v>Good</v>
      </c>
      <c r="S3452" t="str">
        <f t="shared" si="322"/>
        <v>Good</v>
      </c>
      <c r="T3452" t="str">
        <f t="shared" si="323"/>
        <v>High Impact</v>
      </c>
    </row>
    <row r="3453" spans="1:20">
      <c r="A3453" t="s">
        <v>3489</v>
      </c>
      <c r="B3453" t="s">
        <v>30</v>
      </c>
      <c r="C3453" t="s">
        <v>38</v>
      </c>
      <c r="D3453">
        <v>4554.79</v>
      </c>
      <c r="E3453" t="str">
        <f t="shared" si="318"/>
        <v>High</v>
      </c>
      <c r="F3453" t="str">
        <f t="shared" si="319"/>
        <v>High</v>
      </c>
      <c r="G3453">
        <v>0.33</v>
      </c>
      <c r="H3453">
        <f>D3453*G3453</f>
        <v>1503.0807</v>
      </c>
      <c r="I3453">
        <v>4</v>
      </c>
      <c r="J3453" s="1">
        <v>45209</v>
      </c>
      <c r="K3453" s="1">
        <v>45213</v>
      </c>
      <c r="L3453" t="s">
        <v>26</v>
      </c>
      <c r="M3453" t="str">
        <f t="shared" si="320"/>
        <v>Potential customer</v>
      </c>
      <c r="N3453" t="s">
        <v>32</v>
      </c>
      <c r="O3453">
        <v>1357.56</v>
      </c>
      <c r="P3453" t="s">
        <v>53</v>
      </c>
      <c r="Q3453">
        <f>D3453-H3453</f>
        <v>3051.7093</v>
      </c>
      <c r="R3453" t="str">
        <f t="shared" si="321"/>
        <v>Good</v>
      </c>
      <c r="S3453" t="str">
        <f t="shared" si="322"/>
        <v>Good</v>
      </c>
      <c r="T3453" t="str">
        <f t="shared" si="323"/>
        <v>High Impact</v>
      </c>
    </row>
    <row r="3454" spans="1:20">
      <c r="A3454" t="s">
        <v>3490</v>
      </c>
      <c r="B3454" t="s">
        <v>24</v>
      </c>
      <c r="C3454" t="s">
        <v>38</v>
      </c>
      <c r="D3454">
        <v>3570.94</v>
      </c>
      <c r="E3454" t="str">
        <f t="shared" si="318"/>
        <v>High</v>
      </c>
      <c r="F3454" t="str">
        <f t="shared" si="319"/>
        <v>High</v>
      </c>
      <c r="G3454">
        <v>0.34</v>
      </c>
      <c r="H3454">
        <f>D3454*G3454</f>
        <v>1214.1196000000002</v>
      </c>
      <c r="I3454">
        <v>8</v>
      </c>
      <c r="J3454" s="1">
        <v>45220</v>
      </c>
      <c r="K3454" s="1">
        <v>45227</v>
      </c>
      <c r="L3454" t="s">
        <v>26</v>
      </c>
      <c r="M3454" t="str">
        <f t="shared" si="320"/>
        <v>Potential customer</v>
      </c>
      <c r="N3454" t="s">
        <v>21</v>
      </c>
      <c r="O3454">
        <v>315.79000000000002</v>
      </c>
      <c r="P3454" t="s">
        <v>44</v>
      </c>
      <c r="Q3454">
        <f>D3454-H3454</f>
        <v>2356.8203999999996</v>
      </c>
      <c r="R3454" t="str">
        <f t="shared" si="321"/>
        <v>Good</v>
      </c>
      <c r="S3454" t="str">
        <f t="shared" si="322"/>
        <v>Good</v>
      </c>
      <c r="T3454" t="str">
        <f t="shared" si="323"/>
        <v>High Impact</v>
      </c>
    </row>
    <row r="3455" spans="1:20">
      <c r="A3455" t="s">
        <v>3491</v>
      </c>
      <c r="B3455" t="s">
        <v>24</v>
      </c>
      <c r="C3455" t="s">
        <v>25</v>
      </c>
      <c r="D3455">
        <v>4529.38</v>
      </c>
      <c r="E3455" t="str">
        <f t="shared" si="318"/>
        <v>High</v>
      </c>
      <c r="F3455" t="str">
        <f t="shared" si="319"/>
        <v>High</v>
      </c>
      <c r="G3455">
        <v>0.13</v>
      </c>
      <c r="H3455">
        <f>D3455*G3455</f>
        <v>588.81940000000009</v>
      </c>
      <c r="I3455">
        <v>1</v>
      </c>
      <c r="J3455" s="1">
        <v>45329</v>
      </c>
      <c r="K3455" s="1">
        <v>45330</v>
      </c>
      <c r="L3455" t="s">
        <v>26</v>
      </c>
      <c r="M3455" t="str">
        <f t="shared" si="320"/>
        <v>Potential customer</v>
      </c>
      <c r="N3455" t="s">
        <v>32</v>
      </c>
      <c r="O3455">
        <v>538.97</v>
      </c>
      <c r="P3455" t="s">
        <v>53</v>
      </c>
      <c r="Q3455">
        <f>D3455-H3455</f>
        <v>3940.5605999999998</v>
      </c>
      <c r="R3455" t="str">
        <f t="shared" si="321"/>
        <v>Good</v>
      </c>
      <c r="S3455" t="str">
        <f t="shared" si="322"/>
        <v>Good</v>
      </c>
      <c r="T3455" t="str">
        <f t="shared" si="323"/>
        <v>High Impact</v>
      </c>
    </row>
    <row r="3456" spans="1:20">
      <c r="A3456" t="s">
        <v>3492</v>
      </c>
      <c r="B3456" t="s">
        <v>18</v>
      </c>
      <c r="C3456" t="s">
        <v>31</v>
      </c>
      <c r="D3456">
        <v>907.77</v>
      </c>
      <c r="E3456" t="str">
        <f t="shared" si="318"/>
        <v>Low</v>
      </c>
      <c r="F3456" t="str">
        <f t="shared" si="319"/>
        <v>Midium</v>
      </c>
      <c r="G3456">
        <v>0.01</v>
      </c>
      <c r="H3456">
        <f>D3456*G3456</f>
        <v>9.0777000000000001</v>
      </c>
      <c r="I3456">
        <v>6</v>
      </c>
      <c r="J3456" s="1">
        <v>45647</v>
      </c>
      <c r="K3456" s="1">
        <v>45650</v>
      </c>
      <c r="L3456" t="s">
        <v>26</v>
      </c>
      <c r="M3456" t="str">
        <f t="shared" si="320"/>
        <v>Normal customer</v>
      </c>
      <c r="N3456" t="s">
        <v>32</v>
      </c>
      <c r="O3456">
        <v>236.63</v>
      </c>
      <c r="P3456" t="s">
        <v>44</v>
      </c>
      <c r="Q3456">
        <f>D3456-H3456</f>
        <v>898.69229999999993</v>
      </c>
      <c r="R3456" t="str">
        <f t="shared" si="321"/>
        <v>Bad</v>
      </c>
      <c r="S3456" t="str">
        <f t="shared" si="322"/>
        <v>Bad</v>
      </c>
      <c r="T3456" t="str">
        <f t="shared" si="323"/>
        <v>Normal</v>
      </c>
    </row>
    <row r="3457" spans="1:20">
      <c r="A3457" t="s">
        <v>3493</v>
      </c>
      <c r="B3457" t="s">
        <v>24</v>
      </c>
      <c r="C3457" t="s">
        <v>19</v>
      </c>
      <c r="D3457">
        <v>3590.57</v>
      </c>
      <c r="E3457" t="str">
        <f t="shared" si="318"/>
        <v>High</v>
      </c>
      <c r="F3457" t="str">
        <f t="shared" si="319"/>
        <v>High</v>
      </c>
      <c r="G3457">
        <v>0.23</v>
      </c>
      <c r="H3457">
        <f>D3457*G3457</f>
        <v>825.83110000000011</v>
      </c>
      <c r="I3457">
        <v>9</v>
      </c>
      <c r="J3457" s="1">
        <v>45578</v>
      </c>
      <c r="K3457" s="1">
        <v>45580</v>
      </c>
      <c r="L3457" t="s">
        <v>26</v>
      </c>
      <c r="M3457" t="str">
        <f t="shared" si="320"/>
        <v>Potential customer</v>
      </c>
      <c r="N3457" t="s">
        <v>32</v>
      </c>
      <c r="O3457">
        <v>679.57</v>
      </c>
      <c r="P3457" t="s">
        <v>39</v>
      </c>
      <c r="Q3457">
        <f>D3457-H3457</f>
        <v>2764.7389000000003</v>
      </c>
      <c r="R3457" t="str">
        <f t="shared" si="321"/>
        <v>Good</v>
      </c>
      <c r="S3457" t="str">
        <f t="shared" si="322"/>
        <v>Good</v>
      </c>
      <c r="T3457" t="str">
        <f t="shared" si="323"/>
        <v>High Impact</v>
      </c>
    </row>
    <row r="3458" spans="1:20">
      <c r="A3458" t="s">
        <v>3494</v>
      </c>
      <c r="B3458" t="s">
        <v>30</v>
      </c>
      <c r="C3458" t="s">
        <v>41</v>
      </c>
      <c r="D3458">
        <v>3686.2</v>
      </c>
      <c r="E3458" t="str">
        <f t="shared" si="318"/>
        <v>High</v>
      </c>
      <c r="F3458" t="str">
        <f t="shared" si="319"/>
        <v>High</v>
      </c>
      <c r="G3458">
        <v>0.19</v>
      </c>
      <c r="H3458">
        <f>D3458*G3458</f>
        <v>700.37799999999993</v>
      </c>
      <c r="I3458">
        <v>2</v>
      </c>
      <c r="J3458" s="1">
        <v>45504</v>
      </c>
      <c r="K3458" s="1">
        <v>45510</v>
      </c>
      <c r="L3458" t="s">
        <v>26</v>
      </c>
      <c r="M3458" t="str">
        <f t="shared" si="320"/>
        <v>Potential customer</v>
      </c>
      <c r="N3458" t="s">
        <v>21</v>
      </c>
      <c r="O3458">
        <v>488.01</v>
      </c>
      <c r="P3458" t="s">
        <v>44</v>
      </c>
      <c r="Q3458">
        <f>D3458-H3458</f>
        <v>2985.8220000000001</v>
      </c>
      <c r="R3458" t="str">
        <f t="shared" si="321"/>
        <v>Good</v>
      </c>
      <c r="S3458" t="str">
        <f t="shared" si="322"/>
        <v>Good</v>
      </c>
      <c r="T3458" t="str">
        <f t="shared" si="323"/>
        <v>High Impact</v>
      </c>
    </row>
    <row r="3459" spans="1:20">
      <c r="A3459" t="s">
        <v>3495</v>
      </c>
      <c r="B3459" t="s">
        <v>30</v>
      </c>
      <c r="C3459" t="s">
        <v>38</v>
      </c>
      <c r="D3459">
        <v>2251.9899999999998</v>
      </c>
      <c r="E3459" t="str">
        <f t="shared" ref="E3459:E3522" si="324">IF(D3459&gt;1000,"High","Low")</f>
        <v>High</v>
      </c>
      <c r="F3459" t="str">
        <f t="shared" ref="F3459:F3522" si="325">IF(D3459&gt;1000,"High",IF(D3459&gt;500,"Midium","Low"))</f>
        <v>High</v>
      </c>
      <c r="G3459">
        <v>0.47</v>
      </c>
      <c r="H3459">
        <f>D3459*G3459</f>
        <v>1058.4352999999999</v>
      </c>
      <c r="I3459">
        <v>5</v>
      </c>
      <c r="J3459" s="1">
        <v>45126</v>
      </c>
      <c r="K3459" s="1">
        <v>45127</v>
      </c>
      <c r="L3459" t="s">
        <v>36</v>
      </c>
      <c r="M3459" t="str">
        <f t="shared" ref="M3459:M3522" si="326">IF(AND(L3459="Member",D3459&gt;1000),"Premium customer",IF(AND(L3459="Regular",D3459&gt;1000),"Potential customer","Normal customer"))</f>
        <v>Normal customer</v>
      </c>
      <c r="N3459" t="s">
        <v>27</v>
      </c>
      <c r="O3459">
        <v>197.33</v>
      </c>
      <c r="P3459" t="s">
        <v>44</v>
      </c>
      <c r="Q3459">
        <f>D3459-H3459</f>
        <v>1193.5546999999999</v>
      </c>
      <c r="R3459" t="str">
        <f t="shared" ref="R3459:R3522" si="327">IF(AND(D3459&gt;1000,O3459&gt;300),"Good","Bad")</f>
        <v>Bad</v>
      </c>
      <c r="S3459" t="str">
        <f t="shared" ref="S3459:S3522" si="328">IF(NOT(AND(D3459&gt;1000,O3459&gt;300)),"Bad","Good")</f>
        <v>Bad</v>
      </c>
      <c r="T3459" t="str">
        <f t="shared" ref="T3459:T3522" si="329">IF(OR(D3459&gt;1000,G3459&gt;0.25),"High Impact","Normal")</f>
        <v>High Impact</v>
      </c>
    </row>
    <row r="3460" spans="1:20">
      <c r="A3460" t="s">
        <v>3496</v>
      </c>
      <c r="B3460" t="s">
        <v>18</v>
      </c>
      <c r="C3460" t="s">
        <v>25</v>
      </c>
      <c r="D3460">
        <v>490.72</v>
      </c>
      <c r="E3460" t="str">
        <f t="shared" si="324"/>
        <v>Low</v>
      </c>
      <c r="F3460" t="str">
        <f t="shared" si="325"/>
        <v>Low</v>
      </c>
      <c r="G3460">
        <v>0.04</v>
      </c>
      <c r="H3460">
        <f>D3460*G3460</f>
        <v>19.628800000000002</v>
      </c>
      <c r="I3460">
        <v>9</v>
      </c>
      <c r="J3460" s="1">
        <v>44959</v>
      </c>
      <c r="K3460" s="1">
        <v>44964</v>
      </c>
      <c r="L3460" t="s">
        <v>26</v>
      </c>
      <c r="M3460" t="str">
        <f t="shared" si="326"/>
        <v>Normal customer</v>
      </c>
      <c r="N3460" t="s">
        <v>27</v>
      </c>
      <c r="O3460">
        <v>92.93</v>
      </c>
      <c r="P3460" t="s">
        <v>22</v>
      </c>
      <c r="Q3460">
        <f>D3460-H3460</f>
        <v>471.09120000000001</v>
      </c>
      <c r="R3460" t="str">
        <f t="shared" si="327"/>
        <v>Bad</v>
      </c>
      <c r="S3460" t="str">
        <f t="shared" si="328"/>
        <v>Bad</v>
      </c>
      <c r="T3460" t="str">
        <f t="shared" si="329"/>
        <v>Normal</v>
      </c>
    </row>
    <row r="3461" spans="1:20">
      <c r="A3461" t="s">
        <v>3497</v>
      </c>
      <c r="B3461" t="s">
        <v>24</v>
      </c>
      <c r="C3461" t="s">
        <v>25</v>
      </c>
      <c r="D3461">
        <v>3149.97</v>
      </c>
      <c r="E3461" t="str">
        <f t="shared" si="324"/>
        <v>High</v>
      </c>
      <c r="F3461" t="str">
        <f t="shared" si="325"/>
        <v>High</v>
      </c>
      <c r="G3461">
        <v>0.39</v>
      </c>
      <c r="H3461">
        <f>D3461*G3461</f>
        <v>1228.4883</v>
      </c>
      <c r="I3461">
        <v>4</v>
      </c>
      <c r="J3461" s="1">
        <v>45434</v>
      </c>
      <c r="K3461" s="1">
        <v>45437</v>
      </c>
      <c r="L3461" t="s">
        <v>36</v>
      </c>
      <c r="M3461" t="str">
        <f t="shared" si="326"/>
        <v>Normal customer</v>
      </c>
      <c r="N3461" t="s">
        <v>27</v>
      </c>
      <c r="O3461">
        <v>537.55999999999995</v>
      </c>
      <c r="P3461" t="s">
        <v>44</v>
      </c>
      <c r="Q3461">
        <f>D3461-H3461</f>
        <v>1921.4816999999998</v>
      </c>
      <c r="R3461" t="str">
        <f t="shared" si="327"/>
        <v>Good</v>
      </c>
      <c r="S3461" t="str">
        <f t="shared" si="328"/>
        <v>Good</v>
      </c>
      <c r="T3461" t="str">
        <f t="shared" si="329"/>
        <v>High Impact</v>
      </c>
    </row>
    <row r="3462" spans="1:20">
      <c r="A3462" t="s">
        <v>3498</v>
      </c>
      <c r="B3462" t="s">
        <v>24</v>
      </c>
      <c r="C3462" t="s">
        <v>25</v>
      </c>
      <c r="D3462">
        <v>354.22</v>
      </c>
      <c r="E3462" t="str">
        <f t="shared" si="324"/>
        <v>Low</v>
      </c>
      <c r="F3462" t="str">
        <f t="shared" si="325"/>
        <v>Low</v>
      </c>
      <c r="G3462">
        <v>0.19</v>
      </c>
      <c r="H3462">
        <f>D3462*G3462</f>
        <v>67.3018</v>
      </c>
      <c r="I3462">
        <v>9</v>
      </c>
      <c r="J3462" s="1">
        <v>45067</v>
      </c>
      <c r="K3462" s="1">
        <v>45072</v>
      </c>
      <c r="L3462" t="s">
        <v>36</v>
      </c>
      <c r="M3462" t="str">
        <f t="shared" si="326"/>
        <v>Normal customer</v>
      </c>
      <c r="N3462" t="s">
        <v>21</v>
      </c>
      <c r="O3462">
        <v>39.53</v>
      </c>
      <c r="P3462" t="s">
        <v>33</v>
      </c>
      <c r="Q3462">
        <f>D3462-H3462</f>
        <v>286.91820000000001</v>
      </c>
      <c r="R3462" t="str">
        <f t="shared" si="327"/>
        <v>Bad</v>
      </c>
      <c r="S3462" t="str">
        <f t="shared" si="328"/>
        <v>Bad</v>
      </c>
      <c r="T3462" t="str">
        <f t="shared" si="329"/>
        <v>Normal</v>
      </c>
    </row>
    <row r="3463" spans="1:20">
      <c r="A3463" t="s">
        <v>3499</v>
      </c>
      <c r="B3463" t="s">
        <v>30</v>
      </c>
      <c r="C3463" t="s">
        <v>41</v>
      </c>
      <c r="D3463">
        <v>1973.77</v>
      </c>
      <c r="E3463" t="str">
        <f t="shared" si="324"/>
        <v>High</v>
      </c>
      <c r="F3463" t="str">
        <f t="shared" si="325"/>
        <v>High</v>
      </c>
      <c r="G3463">
        <v>0.41</v>
      </c>
      <c r="H3463">
        <f>D3463*G3463</f>
        <v>809.24569999999994</v>
      </c>
      <c r="I3463">
        <v>8</v>
      </c>
      <c r="J3463" s="1">
        <v>44969</v>
      </c>
      <c r="K3463" s="1">
        <v>44970</v>
      </c>
      <c r="L3463" t="s">
        <v>20</v>
      </c>
      <c r="M3463" t="str">
        <f t="shared" si="326"/>
        <v>Premium customer</v>
      </c>
      <c r="N3463" t="s">
        <v>32</v>
      </c>
      <c r="O3463">
        <v>408.95</v>
      </c>
      <c r="P3463" t="s">
        <v>33</v>
      </c>
      <c r="Q3463">
        <f>D3463-H3463</f>
        <v>1164.5243</v>
      </c>
      <c r="R3463" t="str">
        <f t="shared" si="327"/>
        <v>Good</v>
      </c>
      <c r="S3463" t="str">
        <f t="shared" si="328"/>
        <v>Good</v>
      </c>
      <c r="T3463" t="str">
        <f t="shared" si="329"/>
        <v>High Impact</v>
      </c>
    </row>
    <row r="3464" spans="1:20">
      <c r="A3464" t="s">
        <v>3500</v>
      </c>
      <c r="B3464" t="s">
        <v>24</v>
      </c>
      <c r="C3464" t="s">
        <v>41</v>
      </c>
      <c r="D3464">
        <v>2028.98</v>
      </c>
      <c r="E3464" t="str">
        <f t="shared" si="324"/>
        <v>High</v>
      </c>
      <c r="F3464" t="str">
        <f t="shared" si="325"/>
        <v>High</v>
      </c>
      <c r="G3464">
        <v>0.25</v>
      </c>
      <c r="H3464">
        <f>D3464*G3464</f>
        <v>507.245</v>
      </c>
      <c r="I3464">
        <v>9</v>
      </c>
      <c r="J3464" s="1">
        <v>45587</v>
      </c>
      <c r="K3464" s="1">
        <v>45588</v>
      </c>
      <c r="L3464" t="s">
        <v>20</v>
      </c>
      <c r="M3464" t="str">
        <f t="shared" si="326"/>
        <v>Premium customer</v>
      </c>
      <c r="N3464" t="s">
        <v>21</v>
      </c>
      <c r="O3464">
        <v>447.71</v>
      </c>
      <c r="P3464" t="s">
        <v>28</v>
      </c>
      <c r="Q3464">
        <f>D3464-H3464</f>
        <v>1521.7350000000001</v>
      </c>
      <c r="R3464" t="str">
        <f t="shared" si="327"/>
        <v>Good</v>
      </c>
      <c r="S3464" t="str">
        <f t="shared" si="328"/>
        <v>Good</v>
      </c>
      <c r="T3464" t="str">
        <f t="shared" si="329"/>
        <v>High Impact</v>
      </c>
    </row>
    <row r="3465" spans="1:20">
      <c r="A3465" t="s">
        <v>3501</v>
      </c>
      <c r="B3465" t="s">
        <v>24</v>
      </c>
      <c r="C3465" t="s">
        <v>38</v>
      </c>
      <c r="D3465">
        <v>4994.72</v>
      </c>
      <c r="E3465" t="str">
        <f t="shared" si="324"/>
        <v>High</v>
      </c>
      <c r="F3465" t="str">
        <f t="shared" si="325"/>
        <v>High</v>
      </c>
      <c r="G3465">
        <v>0.41</v>
      </c>
      <c r="H3465">
        <f>D3465*G3465</f>
        <v>2047.8352</v>
      </c>
      <c r="I3465">
        <v>2</v>
      </c>
      <c r="J3465" s="1">
        <v>45649</v>
      </c>
      <c r="K3465" s="1">
        <v>45650</v>
      </c>
      <c r="L3465" t="s">
        <v>20</v>
      </c>
      <c r="M3465" t="str">
        <f t="shared" si="326"/>
        <v>Premium customer</v>
      </c>
      <c r="N3465" t="s">
        <v>27</v>
      </c>
      <c r="O3465">
        <v>941.83</v>
      </c>
      <c r="P3465" t="s">
        <v>22</v>
      </c>
      <c r="Q3465">
        <f>D3465-H3465</f>
        <v>2946.8848000000003</v>
      </c>
      <c r="R3465" t="str">
        <f t="shared" si="327"/>
        <v>Good</v>
      </c>
      <c r="S3465" t="str">
        <f t="shared" si="328"/>
        <v>Good</v>
      </c>
      <c r="T3465" t="str">
        <f t="shared" si="329"/>
        <v>High Impact</v>
      </c>
    </row>
    <row r="3466" spans="1:20">
      <c r="A3466" t="s">
        <v>3502</v>
      </c>
      <c r="B3466" t="s">
        <v>24</v>
      </c>
      <c r="C3466" t="s">
        <v>41</v>
      </c>
      <c r="D3466">
        <v>1569.03</v>
      </c>
      <c r="E3466" t="str">
        <f t="shared" si="324"/>
        <v>High</v>
      </c>
      <c r="F3466" t="str">
        <f t="shared" si="325"/>
        <v>High</v>
      </c>
      <c r="G3466">
        <v>0.23</v>
      </c>
      <c r="H3466">
        <f>D3466*G3466</f>
        <v>360.87690000000003</v>
      </c>
      <c r="I3466">
        <v>5</v>
      </c>
      <c r="J3466" s="1">
        <v>45344</v>
      </c>
      <c r="K3466" s="1">
        <v>45345</v>
      </c>
      <c r="L3466" t="s">
        <v>36</v>
      </c>
      <c r="M3466" t="str">
        <f t="shared" si="326"/>
        <v>Normal customer</v>
      </c>
      <c r="N3466" t="s">
        <v>21</v>
      </c>
      <c r="O3466">
        <v>339.61</v>
      </c>
      <c r="P3466" t="s">
        <v>22</v>
      </c>
      <c r="Q3466">
        <f>D3466-H3466</f>
        <v>1208.1531</v>
      </c>
      <c r="R3466" t="str">
        <f t="shared" si="327"/>
        <v>Good</v>
      </c>
      <c r="S3466" t="str">
        <f t="shared" si="328"/>
        <v>Good</v>
      </c>
      <c r="T3466" t="str">
        <f t="shared" si="329"/>
        <v>High Impact</v>
      </c>
    </row>
    <row r="3467" spans="1:20">
      <c r="A3467" t="s">
        <v>3503</v>
      </c>
      <c r="B3467" t="s">
        <v>46</v>
      </c>
      <c r="C3467" t="s">
        <v>38</v>
      </c>
      <c r="D3467">
        <v>4120.22</v>
      </c>
      <c r="E3467" t="str">
        <f t="shared" si="324"/>
        <v>High</v>
      </c>
      <c r="F3467" t="str">
        <f t="shared" si="325"/>
        <v>High</v>
      </c>
      <c r="G3467">
        <v>0.2</v>
      </c>
      <c r="H3467">
        <f>D3467*G3467</f>
        <v>824.0440000000001</v>
      </c>
      <c r="I3467">
        <v>9</v>
      </c>
      <c r="J3467" s="1">
        <v>45202</v>
      </c>
      <c r="K3467" s="1">
        <v>45207</v>
      </c>
      <c r="L3467" t="s">
        <v>36</v>
      </c>
      <c r="M3467" t="str">
        <f t="shared" si="326"/>
        <v>Normal customer</v>
      </c>
      <c r="N3467" t="s">
        <v>27</v>
      </c>
      <c r="O3467">
        <v>469.26</v>
      </c>
      <c r="P3467" t="s">
        <v>44</v>
      </c>
      <c r="Q3467">
        <f>D3467-H3467</f>
        <v>3296.1760000000004</v>
      </c>
      <c r="R3467" t="str">
        <f t="shared" si="327"/>
        <v>Good</v>
      </c>
      <c r="S3467" t="str">
        <f t="shared" si="328"/>
        <v>Good</v>
      </c>
      <c r="T3467" t="str">
        <f t="shared" si="329"/>
        <v>High Impact</v>
      </c>
    </row>
    <row r="3468" spans="1:20">
      <c r="A3468" t="s">
        <v>3504</v>
      </c>
      <c r="B3468" t="s">
        <v>18</v>
      </c>
      <c r="C3468" t="s">
        <v>41</v>
      </c>
      <c r="D3468">
        <v>360.54</v>
      </c>
      <c r="E3468" t="str">
        <f t="shared" si="324"/>
        <v>Low</v>
      </c>
      <c r="F3468" t="str">
        <f t="shared" si="325"/>
        <v>Low</v>
      </c>
      <c r="G3468">
        <v>0.48</v>
      </c>
      <c r="H3468">
        <f>D3468*G3468</f>
        <v>173.0592</v>
      </c>
      <c r="I3468">
        <v>5</v>
      </c>
      <c r="J3468" s="1">
        <v>45008</v>
      </c>
      <c r="K3468" s="1">
        <v>45012</v>
      </c>
      <c r="L3468" t="s">
        <v>36</v>
      </c>
      <c r="M3468" t="str">
        <f t="shared" si="326"/>
        <v>Normal customer</v>
      </c>
      <c r="N3468" t="s">
        <v>21</v>
      </c>
      <c r="O3468">
        <v>99.56</v>
      </c>
      <c r="P3468" t="s">
        <v>33</v>
      </c>
      <c r="Q3468">
        <f>D3468-H3468</f>
        <v>187.48080000000002</v>
      </c>
      <c r="R3468" t="str">
        <f t="shared" si="327"/>
        <v>Bad</v>
      </c>
      <c r="S3468" t="str">
        <f t="shared" si="328"/>
        <v>Bad</v>
      </c>
      <c r="T3468" t="str">
        <f t="shared" si="329"/>
        <v>High Impact</v>
      </c>
    </row>
    <row r="3469" spans="1:20">
      <c r="A3469" t="s">
        <v>3505</v>
      </c>
      <c r="B3469" t="s">
        <v>46</v>
      </c>
      <c r="C3469" t="s">
        <v>41</v>
      </c>
      <c r="D3469">
        <v>2695.85</v>
      </c>
      <c r="E3469" t="str">
        <f t="shared" si="324"/>
        <v>High</v>
      </c>
      <c r="F3469" t="str">
        <f t="shared" si="325"/>
        <v>High</v>
      </c>
      <c r="G3469">
        <v>0.18</v>
      </c>
      <c r="H3469">
        <f>D3469*G3469</f>
        <v>485.25299999999999</v>
      </c>
      <c r="I3469">
        <v>4</v>
      </c>
      <c r="J3469" s="1">
        <v>45139</v>
      </c>
      <c r="K3469" s="1">
        <v>45140</v>
      </c>
      <c r="L3469" t="s">
        <v>26</v>
      </c>
      <c r="M3469" t="str">
        <f t="shared" si="326"/>
        <v>Potential customer</v>
      </c>
      <c r="N3469" t="s">
        <v>21</v>
      </c>
      <c r="O3469">
        <v>170.5</v>
      </c>
      <c r="P3469" t="s">
        <v>44</v>
      </c>
      <c r="Q3469">
        <f>D3469-H3469</f>
        <v>2210.5969999999998</v>
      </c>
      <c r="R3469" t="str">
        <f t="shared" si="327"/>
        <v>Bad</v>
      </c>
      <c r="S3469" t="str">
        <f t="shared" si="328"/>
        <v>Bad</v>
      </c>
      <c r="T3469" t="str">
        <f t="shared" si="329"/>
        <v>High Impact</v>
      </c>
    </row>
    <row r="3470" spans="1:20">
      <c r="A3470" t="s">
        <v>3506</v>
      </c>
      <c r="B3470" t="s">
        <v>18</v>
      </c>
      <c r="C3470" t="s">
        <v>41</v>
      </c>
      <c r="D3470">
        <v>2729.79</v>
      </c>
      <c r="E3470" t="str">
        <f t="shared" si="324"/>
        <v>High</v>
      </c>
      <c r="F3470" t="str">
        <f t="shared" si="325"/>
        <v>High</v>
      </c>
      <c r="G3470">
        <v>0.4</v>
      </c>
      <c r="H3470">
        <f>D3470*G3470</f>
        <v>1091.9159999999999</v>
      </c>
      <c r="I3470">
        <v>8</v>
      </c>
      <c r="J3470" s="1">
        <v>45558</v>
      </c>
      <c r="K3470" s="1">
        <v>45565</v>
      </c>
      <c r="L3470" t="s">
        <v>20</v>
      </c>
      <c r="M3470" t="str">
        <f t="shared" si="326"/>
        <v>Premium customer</v>
      </c>
      <c r="N3470" t="s">
        <v>32</v>
      </c>
      <c r="O3470">
        <v>252.77</v>
      </c>
      <c r="P3470" t="s">
        <v>22</v>
      </c>
      <c r="Q3470">
        <f>D3470-H3470</f>
        <v>1637.874</v>
      </c>
      <c r="R3470" t="str">
        <f t="shared" si="327"/>
        <v>Bad</v>
      </c>
      <c r="S3470" t="str">
        <f t="shared" si="328"/>
        <v>Bad</v>
      </c>
      <c r="T3470" t="str">
        <f t="shared" si="329"/>
        <v>High Impact</v>
      </c>
    </row>
    <row r="3471" spans="1:20">
      <c r="A3471" t="s">
        <v>3507</v>
      </c>
      <c r="B3471" t="s">
        <v>30</v>
      </c>
      <c r="C3471" t="s">
        <v>38</v>
      </c>
      <c r="D3471">
        <v>3180.87</v>
      </c>
      <c r="E3471" t="str">
        <f t="shared" si="324"/>
        <v>High</v>
      </c>
      <c r="F3471" t="str">
        <f t="shared" si="325"/>
        <v>High</v>
      </c>
      <c r="G3471">
        <v>0.03</v>
      </c>
      <c r="H3471">
        <f>D3471*G3471</f>
        <v>95.426099999999991</v>
      </c>
      <c r="I3471">
        <v>6</v>
      </c>
      <c r="J3471" s="1">
        <v>45123</v>
      </c>
      <c r="K3471" s="1">
        <v>45126</v>
      </c>
      <c r="L3471" t="s">
        <v>26</v>
      </c>
      <c r="M3471" t="str">
        <f t="shared" si="326"/>
        <v>Potential customer</v>
      </c>
      <c r="N3471" t="s">
        <v>32</v>
      </c>
      <c r="O3471">
        <v>335.98</v>
      </c>
      <c r="P3471" t="s">
        <v>53</v>
      </c>
      <c r="Q3471">
        <f>D3471-H3471</f>
        <v>3085.4438999999998</v>
      </c>
      <c r="R3471" t="str">
        <f t="shared" si="327"/>
        <v>Good</v>
      </c>
      <c r="S3471" t="str">
        <f t="shared" si="328"/>
        <v>Good</v>
      </c>
      <c r="T3471" t="str">
        <f t="shared" si="329"/>
        <v>High Impact</v>
      </c>
    </row>
    <row r="3472" spans="1:20">
      <c r="A3472" t="s">
        <v>3508</v>
      </c>
      <c r="B3472" t="s">
        <v>24</v>
      </c>
      <c r="C3472" t="s">
        <v>19</v>
      </c>
      <c r="D3472">
        <v>4069.03</v>
      </c>
      <c r="E3472" t="str">
        <f t="shared" si="324"/>
        <v>High</v>
      </c>
      <c r="F3472" t="str">
        <f t="shared" si="325"/>
        <v>High</v>
      </c>
      <c r="G3472">
        <v>0.03</v>
      </c>
      <c r="H3472">
        <f>D3472*G3472</f>
        <v>122.07089999999999</v>
      </c>
      <c r="I3472">
        <v>2</v>
      </c>
      <c r="J3472" s="1">
        <v>44971</v>
      </c>
      <c r="K3472" s="1">
        <v>44976</v>
      </c>
      <c r="L3472" t="s">
        <v>20</v>
      </c>
      <c r="M3472" t="str">
        <f t="shared" si="326"/>
        <v>Premium customer</v>
      </c>
      <c r="N3472" t="s">
        <v>21</v>
      </c>
      <c r="O3472">
        <v>1173.26</v>
      </c>
      <c r="P3472" t="s">
        <v>28</v>
      </c>
      <c r="Q3472">
        <f>D3472-H3472</f>
        <v>3946.9591</v>
      </c>
      <c r="R3472" t="str">
        <f t="shared" si="327"/>
        <v>Good</v>
      </c>
      <c r="S3472" t="str">
        <f t="shared" si="328"/>
        <v>Good</v>
      </c>
      <c r="T3472" t="str">
        <f t="shared" si="329"/>
        <v>High Impact</v>
      </c>
    </row>
    <row r="3473" spans="1:20">
      <c r="A3473" t="s">
        <v>3509</v>
      </c>
      <c r="B3473" t="s">
        <v>18</v>
      </c>
      <c r="C3473" t="s">
        <v>38</v>
      </c>
      <c r="D3473">
        <v>3833.42</v>
      </c>
      <c r="E3473" t="str">
        <f t="shared" si="324"/>
        <v>High</v>
      </c>
      <c r="F3473" t="str">
        <f t="shared" si="325"/>
        <v>High</v>
      </c>
      <c r="G3473">
        <v>0.22</v>
      </c>
      <c r="H3473">
        <f>D3473*G3473</f>
        <v>843.35239999999999</v>
      </c>
      <c r="I3473">
        <v>8</v>
      </c>
      <c r="J3473" s="1">
        <v>45456</v>
      </c>
      <c r="K3473" s="1">
        <v>45458</v>
      </c>
      <c r="L3473" t="s">
        <v>20</v>
      </c>
      <c r="M3473" t="str">
        <f t="shared" si="326"/>
        <v>Premium customer</v>
      </c>
      <c r="N3473" t="s">
        <v>21</v>
      </c>
      <c r="O3473">
        <v>466.47</v>
      </c>
      <c r="P3473" t="s">
        <v>53</v>
      </c>
      <c r="Q3473">
        <f>D3473-H3473</f>
        <v>2990.0676000000003</v>
      </c>
      <c r="R3473" t="str">
        <f t="shared" si="327"/>
        <v>Good</v>
      </c>
      <c r="S3473" t="str">
        <f t="shared" si="328"/>
        <v>Good</v>
      </c>
      <c r="T3473" t="str">
        <f t="shared" si="329"/>
        <v>High Impact</v>
      </c>
    </row>
    <row r="3474" spans="1:20">
      <c r="A3474" t="s">
        <v>3510</v>
      </c>
      <c r="B3474" t="s">
        <v>46</v>
      </c>
      <c r="C3474" t="s">
        <v>19</v>
      </c>
      <c r="D3474">
        <v>3828.94</v>
      </c>
      <c r="E3474" t="str">
        <f t="shared" si="324"/>
        <v>High</v>
      </c>
      <c r="F3474" t="str">
        <f t="shared" si="325"/>
        <v>High</v>
      </c>
      <c r="G3474">
        <v>0.28999999999999998</v>
      </c>
      <c r="H3474">
        <f>D3474*G3474</f>
        <v>1110.3925999999999</v>
      </c>
      <c r="I3474">
        <v>5</v>
      </c>
      <c r="J3474" s="1">
        <v>45229</v>
      </c>
      <c r="K3474" s="1">
        <v>45231</v>
      </c>
      <c r="L3474" t="s">
        <v>26</v>
      </c>
      <c r="M3474" t="str">
        <f t="shared" si="326"/>
        <v>Potential customer</v>
      </c>
      <c r="N3474" t="s">
        <v>32</v>
      </c>
      <c r="O3474">
        <v>1083.44</v>
      </c>
      <c r="P3474" t="s">
        <v>33</v>
      </c>
      <c r="Q3474">
        <f>D3474-H3474</f>
        <v>2718.5474000000004</v>
      </c>
      <c r="R3474" t="str">
        <f t="shared" si="327"/>
        <v>Good</v>
      </c>
      <c r="S3474" t="str">
        <f t="shared" si="328"/>
        <v>Good</v>
      </c>
      <c r="T3474" t="str">
        <f t="shared" si="329"/>
        <v>High Impact</v>
      </c>
    </row>
    <row r="3475" spans="1:20">
      <c r="A3475" t="s">
        <v>3511</v>
      </c>
      <c r="B3475" t="s">
        <v>24</v>
      </c>
      <c r="C3475" t="s">
        <v>25</v>
      </c>
      <c r="D3475">
        <v>2218.2399999999998</v>
      </c>
      <c r="E3475" t="str">
        <f t="shared" si="324"/>
        <v>High</v>
      </c>
      <c r="F3475" t="str">
        <f t="shared" si="325"/>
        <v>High</v>
      </c>
      <c r="G3475">
        <v>0.3</v>
      </c>
      <c r="H3475">
        <f>D3475*G3475</f>
        <v>665.47199999999987</v>
      </c>
      <c r="I3475">
        <v>7</v>
      </c>
      <c r="J3475" s="1">
        <v>45552</v>
      </c>
      <c r="K3475" s="1">
        <v>45557</v>
      </c>
      <c r="L3475" t="s">
        <v>36</v>
      </c>
      <c r="M3475" t="str">
        <f t="shared" si="326"/>
        <v>Normal customer</v>
      </c>
      <c r="N3475" t="s">
        <v>32</v>
      </c>
      <c r="O3475">
        <v>375.36</v>
      </c>
      <c r="P3475" t="s">
        <v>53</v>
      </c>
      <c r="Q3475">
        <f>D3475-H3475</f>
        <v>1552.768</v>
      </c>
      <c r="R3475" t="str">
        <f t="shared" si="327"/>
        <v>Good</v>
      </c>
      <c r="S3475" t="str">
        <f t="shared" si="328"/>
        <v>Good</v>
      </c>
      <c r="T3475" t="str">
        <f t="shared" si="329"/>
        <v>High Impact</v>
      </c>
    </row>
    <row r="3476" spans="1:20">
      <c r="A3476" t="s">
        <v>3512</v>
      </c>
      <c r="B3476" t="s">
        <v>30</v>
      </c>
      <c r="C3476" t="s">
        <v>25</v>
      </c>
      <c r="D3476">
        <v>3664.61</v>
      </c>
      <c r="E3476" t="str">
        <f t="shared" si="324"/>
        <v>High</v>
      </c>
      <c r="F3476" t="str">
        <f t="shared" si="325"/>
        <v>High</v>
      </c>
      <c r="G3476">
        <v>0.02</v>
      </c>
      <c r="H3476">
        <f>D3476*G3476</f>
        <v>73.292200000000008</v>
      </c>
      <c r="I3476">
        <v>4</v>
      </c>
      <c r="J3476" s="1">
        <v>45439</v>
      </c>
      <c r="K3476" s="1">
        <v>45444</v>
      </c>
      <c r="L3476" t="s">
        <v>20</v>
      </c>
      <c r="M3476" t="str">
        <f t="shared" si="326"/>
        <v>Premium customer</v>
      </c>
      <c r="N3476" t="s">
        <v>21</v>
      </c>
      <c r="O3476">
        <v>840.99</v>
      </c>
      <c r="P3476" t="s">
        <v>28</v>
      </c>
      <c r="Q3476">
        <f>D3476-H3476</f>
        <v>3591.3178000000003</v>
      </c>
      <c r="R3476" t="str">
        <f t="shared" si="327"/>
        <v>Good</v>
      </c>
      <c r="S3476" t="str">
        <f t="shared" si="328"/>
        <v>Good</v>
      </c>
      <c r="T3476" t="str">
        <f t="shared" si="329"/>
        <v>High Impact</v>
      </c>
    </row>
    <row r="3477" spans="1:20">
      <c r="A3477" t="s">
        <v>3513</v>
      </c>
      <c r="B3477" t="s">
        <v>18</v>
      </c>
      <c r="C3477" t="s">
        <v>38</v>
      </c>
      <c r="D3477">
        <v>2507.4499999999998</v>
      </c>
      <c r="E3477" t="str">
        <f t="shared" si="324"/>
        <v>High</v>
      </c>
      <c r="F3477" t="str">
        <f t="shared" si="325"/>
        <v>High</v>
      </c>
      <c r="G3477">
        <v>0.35</v>
      </c>
      <c r="H3477">
        <f>D3477*G3477</f>
        <v>877.60749999999985</v>
      </c>
      <c r="I3477">
        <v>9</v>
      </c>
      <c r="J3477" s="1">
        <v>45254</v>
      </c>
      <c r="K3477" s="1">
        <v>45255</v>
      </c>
      <c r="L3477" t="s">
        <v>36</v>
      </c>
      <c r="M3477" t="str">
        <f t="shared" si="326"/>
        <v>Normal customer</v>
      </c>
      <c r="N3477" t="s">
        <v>21</v>
      </c>
      <c r="O3477">
        <v>299.54000000000002</v>
      </c>
      <c r="P3477" t="s">
        <v>44</v>
      </c>
      <c r="Q3477">
        <f>D3477-H3477</f>
        <v>1629.8425</v>
      </c>
      <c r="R3477" t="str">
        <f t="shared" si="327"/>
        <v>Bad</v>
      </c>
      <c r="S3477" t="str">
        <f t="shared" si="328"/>
        <v>Bad</v>
      </c>
      <c r="T3477" t="str">
        <f t="shared" si="329"/>
        <v>High Impact</v>
      </c>
    </row>
    <row r="3478" spans="1:20">
      <c r="A3478" t="s">
        <v>3514</v>
      </c>
      <c r="B3478" t="s">
        <v>18</v>
      </c>
      <c r="C3478" t="s">
        <v>19</v>
      </c>
      <c r="D3478">
        <v>428.06</v>
      </c>
      <c r="E3478" t="str">
        <f t="shared" si="324"/>
        <v>Low</v>
      </c>
      <c r="F3478" t="str">
        <f t="shared" si="325"/>
        <v>Low</v>
      </c>
      <c r="G3478">
        <v>0.06</v>
      </c>
      <c r="H3478">
        <f>D3478*G3478</f>
        <v>25.683599999999998</v>
      </c>
      <c r="I3478">
        <v>2</v>
      </c>
      <c r="J3478" s="1">
        <v>44963</v>
      </c>
      <c r="K3478" s="1">
        <v>44970</v>
      </c>
      <c r="L3478" t="s">
        <v>26</v>
      </c>
      <c r="M3478" t="str">
        <f t="shared" si="326"/>
        <v>Normal customer</v>
      </c>
      <c r="N3478" t="s">
        <v>32</v>
      </c>
      <c r="O3478">
        <v>96.66</v>
      </c>
      <c r="P3478" t="s">
        <v>53</v>
      </c>
      <c r="Q3478">
        <f>D3478-H3478</f>
        <v>402.37639999999999</v>
      </c>
      <c r="R3478" t="str">
        <f t="shared" si="327"/>
        <v>Bad</v>
      </c>
      <c r="S3478" t="str">
        <f t="shared" si="328"/>
        <v>Bad</v>
      </c>
      <c r="T3478" t="str">
        <f t="shared" si="329"/>
        <v>Normal</v>
      </c>
    </row>
    <row r="3479" spans="1:20">
      <c r="A3479" t="s">
        <v>3515</v>
      </c>
      <c r="B3479" t="s">
        <v>18</v>
      </c>
      <c r="C3479" t="s">
        <v>19</v>
      </c>
      <c r="D3479">
        <v>4461.8900000000003</v>
      </c>
      <c r="E3479" t="str">
        <f t="shared" si="324"/>
        <v>High</v>
      </c>
      <c r="F3479" t="str">
        <f t="shared" si="325"/>
        <v>High</v>
      </c>
      <c r="G3479">
        <v>0.48</v>
      </c>
      <c r="H3479">
        <f>D3479*G3479</f>
        <v>2141.7072000000003</v>
      </c>
      <c r="I3479">
        <v>9</v>
      </c>
      <c r="J3479" s="1">
        <v>44946</v>
      </c>
      <c r="K3479" s="1">
        <v>44951</v>
      </c>
      <c r="L3479" t="s">
        <v>20</v>
      </c>
      <c r="M3479" t="str">
        <f t="shared" si="326"/>
        <v>Premium customer</v>
      </c>
      <c r="N3479" t="s">
        <v>27</v>
      </c>
      <c r="O3479">
        <v>1193.95</v>
      </c>
      <c r="P3479" t="s">
        <v>39</v>
      </c>
      <c r="Q3479">
        <f>D3479-H3479</f>
        <v>2320.1828</v>
      </c>
      <c r="R3479" t="str">
        <f t="shared" si="327"/>
        <v>Good</v>
      </c>
      <c r="S3479" t="str">
        <f t="shared" si="328"/>
        <v>Good</v>
      </c>
      <c r="T3479" t="str">
        <f t="shared" si="329"/>
        <v>High Impact</v>
      </c>
    </row>
    <row r="3480" spans="1:20">
      <c r="A3480" t="s">
        <v>3516</v>
      </c>
      <c r="B3480" t="s">
        <v>24</v>
      </c>
      <c r="C3480" t="s">
        <v>19</v>
      </c>
      <c r="D3480">
        <v>4461.8</v>
      </c>
      <c r="E3480" t="str">
        <f t="shared" si="324"/>
        <v>High</v>
      </c>
      <c r="F3480" t="str">
        <f t="shared" si="325"/>
        <v>High</v>
      </c>
      <c r="G3480">
        <v>0.17</v>
      </c>
      <c r="H3480">
        <f>D3480*G3480</f>
        <v>758.50600000000009</v>
      </c>
      <c r="I3480">
        <v>4</v>
      </c>
      <c r="J3480" s="1">
        <v>45277</v>
      </c>
      <c r="K3480" s="1">
        <v>45280</v>
      </c>
      <c r="L3480" t="s">
        <v>36</v>
      </c>
      <c r="M3480" t="str">
        <f t="shared" si="326"/>
        <v>Normal customer</v>
      </c>
      <c r="N3480" t="s">
        <v>32</v>
      </c>
      <c r="O3480">
        <v>866.96</v>
      </c>
      <c r="P3480" t="s">
        <v>44</v>
      </c>
      <c r="Q3480">
        <f>D3480-H3480</f>
        <v>3703.2939999999999</v>
      </c>
      <c r="R3480" t="str">
        <f t="shared" si="327"/>
        <v>Good</v>
      </c>
      <c r="S3480" t="str">
        <f t="shared" si="328"/>
        <v>Good</v>
      </c>
      <c r="T3480" t="str">
        <f t="shared" si="329"/>
        <v>High Impact</v>
      </c>
    </row>
    <row r="3481" spans="1:20">
      <c r="A3481" t="s">
        <v>3517</v>
      </c>
      <c r="B3481" t="s">
        <v>46</v>
      </c>
      <c r="C3481" t="s">
        <v>25</v>
      </c>
      <c r="D3481">
        <v>1682.11</v>
      </c>
      <c r="E3481" t="str">
        <f t="shared" si="324"/>
        <v>High</v>
      </c>
      <c r="F3481" t="str">
        <f t="shared" si="325"/>
        <v>High</v>
      </c>
      <c r="G3481">
        <v>0.13</v>
      </c>
      <c r="H3481">
        <f>D3481*G3481</f>
        <v>218.67429999999999</v>
      </c>
      <c r="I3481">
        <v>6</v>
      </c>
      <c r="J3481" s="1">
        <v>45112</v>
      </c>
      <c r="K3481" s="1">
        <v>45114</v>
      </c>
      <c r="L3481" t="s">
        <v>20</v>
      </c>
      <c r="M3481" t="str">
        <f t="shared" si="326"/>
        <v>Premium customer</v>
      </c>
      <c r="N3481" t="s">
        <v>27</v>
      </c>
      <c r="O3481">
        <v>467.98</v>
      </c>
      <c r="P3481" t="s">
        <v>44</v>
      </c>
      <c r="Q3481">
        <f>D3481-H3481</f>
        <v>1463.4357</v>
      </c>
      <c r="R3481" t="str">
        <f t="shared" si="327"/>
        <v>Good</v>
      </c>
      <c r="S3481" t="str">
        <f t="shared" si="328"/>
        <v>Good</v>
      </c>
      <c r="T3481" t="str">
        <f t="shared" si="329"/>
        <v>High Impact</v>
      </c>
    </row>
    <row r="3482" spans="1:20">
      <c r="A3482" t="s">
        <v>3518</v>
      </c>
      <c r="B3482" t="s">
        <v>46</v>
      </c>
      <c r="C3482" t="s">
        <v>38</v>
      </c>
      <c r="D3482">
        <v>4578.12</v>
      </c>
      <c r="E3482" t="str">
        <f t="shared" si="324"/>
        <v>High</v>
      </c>
      <c r="F3482" t="str">
        <f t="shared" si="325"/>
        <v>High</v>
      </c>
      <c r="G3482">
        <v>0.15</v>
      </c>
      <c r="H3482">
        <f>D3482*G3482</f>
        <v>686.71799999999996</v>
      </c>
      <c r="I3482">
        <v>5</v>
      </c>
      <c r="J3482" s="1">
        <v>45558</v>
      </c>
      <c r="K3482" s="1">
        <v>45561</v>
      </c>
      <c r="L3482" t="s">
        <v>36</v>
      </c>
      <c r="M3482" t="str">
        <f t="shared" si="326"/>
        <v>Normal customer</v>
      </c>
      <c r="N3482" t="s">
        <v>27</v>
      </c>
      <c r="O3482">
        <v>673.99</v>
      </c>
      <c r="P3482" t="s">
        <v>39</v>
      </c>
      <c r="Q3482">
        <f>D3482-H3482</f>
        <v>3891.402</v>
      </c>
      <c r="R3482" t="str">
        <f t="shared" si="327"/>
        <v>Good</v>
      </c>
      <c r="S3482" t="str">
        <f t="shared" si="328"/>
        <v>Good</v>
      </c>
      <c r="T3482" t="str">
        <f t="shared" si="329"/>
        <v>High Impact</v>
      </c>
    </row>
    <row r="3483" spans="1:20">
      <c r="A3483" t="s">
        <v>3519</v>
      </c>
      <c r="B3483" t="s">
        <v>18</v>
      </c>
      <c r="C3483" t="s">
        <v>31</v>
      </c>
      <c r="D3483">
        <v>3814.12</v>
      </c>
      <c r="E3483" t="str">
        <f t="shared" si="324"/>
        <v>High</v>
      </c>
      <c r="F3483" t="str">
        <f t="shared" si="325"/>
        <v>High</v>
      </c>
      <c r="G3483">
        <v>0.47</v>
      </c>
      <c r="H3483">
        <f>D3483*G3483</f>
        <v>1792.6363999999999</v>
      </c>
      <c r="I3483">
        <v>3</v>
      </c>
      <c r="J3483" s="1">
        <v>44967</v>
      </c>
      <c r="K3483" s="1">
        <v>44974</v>
      </c>
      <c r="L3483" t="s">
        <v>36</v>
      </c>
      <c r="M3483" t="str">
        <f t="shared" si="326"/>
        <v>Normal customer</v>
      </c>
      <c r="N3483" t="s">
        <v>21</v>
      </c>
      <c r="O3483">
        <v>782.1</v>
      </c>
      <c r="P3483" t="s">
        <v>33</v>
      </c>
      <c r="Q3483">
        <f>D3483-H3483</f>
        <v>2021.4836</v>
      </c>
      <c r="R3483" t="str">
        <f t="shared" si="327"/>
        <v>Good</v>
      </c>
      <c r="S3483" t="str">
        <f t="shared" si="328"/>
        <v>Good</v>
      </c>
      <c r="T3483" t="str">
        <f t="shared" si="329"/>
        <v>High Impact</v>
      </c>
    </row>
    <row r="3484" spans="1:20">
      <c r="A3484" t="s">
        <v>3520</v>
      </c>
      <c r="B3484" t="s">
        <v>30</v>
      </c>
      <c r="C3484" t="s">
        <v>19</v>
      </c>
      <c r="D3484">
        <v>2063.9299999999998</v>
      </c>
      <c r="E3484" t="str">
        <f t="shared" si="324"/>
        <v>High</v>
      </c>
      <c r="F3484" t="str">
        <f t="shared" si="325"/>
        <v>High</v>
      </c>
      <c r="G3484">
        <v>0.24</v>
      </c>
      <c r="H3484">
        <f>D3484*G3484</f>
        <v>495.34319999999997</v>
      </c>
      <c r="I3484">
        <v>7</v>
      </c>
      <c r="J3484" s="1">
        <v>45226</v>
      </c>
      <c r="K3484" s="1">
        <v>45232</v>
      </c>
      <c r="L3484" t="s">
        <v>36</v>
      </c>
      <c r="M3484" t="str">
        <f t="shared" si="326"/>
        <v>Normal customer</v>
      </c>
      <c r="N3484" t="s">
        <v>27</v>
      </c>
      <c r="O3484">
        <v>246.87</v>
      </c>
      <c r="P3484" t="s">
        <v>33</v>
      </c>
      <c r="Q3484">
        <f>D3484-H3484</f>
        <v>1568.5867999999998</v>
      </c>
      <c r="R3484" t="str">
        <f t="shared" si="327"/>
        <v>Bad</v>
      </c>
      <c r="S3484" t="str">
        <f t="shared" si="328"/>
        <v>Bad</v>
      </c>
      <c r="T3484" t="str">
        <f t="shared" si="329"/>
        <v>High Impact</v>
      </c>
    </row>
    <row r="3485" spans="1:20">
      <c r="A3485" t="s">
        <v>3521</v>
      </c>
      <c r="B3485" t="s">
        <v>30</v>
      </c>
      <c r="C3485" t="s">
        <v>19</v>
      </c>
      <c r="D3485">
        <v>1724.38</v>
      </c>
      <c r="E3485" t="str">
        <f t="shared" si="324"/>
        <v>High</v>
      </c>
      <c r="F3485" t="str">
        <f t="shared" si="325"/>
        <v>High</v>
      </c>
      <c r="G3485">
        <v>0.22</v>
      </c>
      <c r="H3485">
        <f>D3485*G3485</f>
        <v>379.36360000000002</v>
      </c>
      <c r="I3485">
        <v>4</v>
      </c>
      <c r="J3485" s="1">
        <v>45303</v>
      </c>
      <c r="K3485" s="1">
        <v>45310</v>
      </c>
      <c r="L3485" t="s">
        <v>26</v>
      </c>
      <c r="M3485" t="str">
        <f t="shared" si="326"/>
        <v>Potential customer</v>
      </c>
      <c r="N3485" t="s">
        <v>21</v>
      </c>
      <c r="O3485">
        <v>150.22</v>
      </c>
      <c r="P3485" t="s">
        <v>44</v>
      </c>
      <c r="Q3485">
        <f>D3485-H3485</f>
        <v>1345.0164</v>
      </c>
      <c r="R3485" t="str">
        <f t="shared" si="327"/>
        <v>Bad</v>
      </c>
      <c r="S3485" t="str">
        <f t="shared" si="328"/>
        <v>Bad</v>
      </c>
      <c r="T3485" t="str">
        <f t="shared" si="329"/>
        <v>High Impact</v>
      </c>
    </row>
    <row r="3486" spans="1:20">
      <c r="A3486" t="s">
        <v>3522</v>
      </c>
      <c r="B3486" t="s">
        <v>46</v>
      </c>
      <c r="C3486" t="s">
        <v>31</v>
      </c>
      <c r="D3486">
        <v>4878.2</v>
      </c>
      <c r="E3486" t="str">
        <f t="shared" si="324"/>
        <v>High</v>
      </c>
      <c r="F3486" t="str">
        <f t="shared" si="325"/>
        <v>High</v>
      </c>
      <c r="G3486">
        <v>0.28000000000000003</v>
      </c>
      <c r="H3486">
        <f>D3486*G3486</f>
        <v>1365.8960000000002</v>
      </c>
      <c r="I3486">
        <v>1</v>
      </c>
      <c r="J3486" s="1">
        <v>45161</v>
      </c>
      <c r="K3486" s="1">
        <v>45164</v>
      </c>
      <c r="L3486" t="s">
        <v>20</v>
      </c>
      <c r="M3486" t="str">
        <f t="shared" si="326"/>
        <v>Premium customer</v>
      </c>
      <c r="N3486" t="s">
        <v>32</v>
      </c>
      <c r="O3486">
        <v>441.75</v>
      </c>
      <c r="P3486" t="s">
        <v>33</v>
      </c>
      <c r="Q3486">
        <f>D3486-H3486</f>
        <v>3512.3039999999996</v>
      </c>
      <c r="R3486" t="str">
        <f t="shared" si="327"/>
        <v>Good</v>
      </c>
      <c r="S3486" t="str">
        <f t="shared" si="328"/>
        <v>Good</v>
      </c>
      <c r="T3486" t="str">
        <f t="shared" si="329"/>
        <v>High Impact</v>
      </c>
    </row>
    <row r="3487" spans="1:20">
      <c r="A3487" t="s">
        <v>3523</v>
      </c>
      <c r="B3487" t="s">
        <v>30</v>
      </c>
      <c r="C3487" t="s">
        <v>38</v>
      </c>
      <c r="D3487">
        <v>3591.87</v>
      </c>
      <c r="E3487" t="str">
        <f t="shared" si="324"/>
        <v>High</v>
      </c>
      <c r="F3487" t="str">
        <f t="shared" si="325"/>
        <v>High</v>
      </c>
      <c r="G3487">
        <v>0.47</v>
      </c>
      <c r="H3487">
        <f>D3487*G3487</f>
        <v>1688.1788999999999</v>
      </c>
      <c r="I3487">
        <v>8</v>
      </c>
      <c r="J3487" s="1">
        <v>45345</v>
      </c>
      <c r="K3487" s="1">
        <v>45346</v>
      </c>
      <c r="L3487" t="s">
        <v>36</v>
      </c>
      <c r="M3487" t="str">
        <f t="shared" si="326"/>
        <v>Normal customer</v>
      </c>
      <c r="N3487" t="s">
        <v>21</v>
      </c>
      <c r="O3487">
        <v>578.32000000000005</v>
      </c>
      <c r="P3487" t="s">
        <v>28</v>
      </c>
      <c r="Q3487">
        <f>D3487-H3487</f>
        <v>1903.6911</v>
      </c>
      <c r="R3487" t="str">
        <f t="shared" si="327"/>
        <v>Good</v>
      </c>
      <c r="S3487" t="str">
        <f t="shared" si="328"/>
        <v>Good</v>
      </c>
      <c r="T3487" t="str">
        <f t="shared" si="329"/>
        <v>High Impact</v>
      </c>
    </row>
    <row r="3488" spans="1:20">
      <c r="A3488" t="s">
        <v>3524</v>
      </c>
      <c r="B3488" t="s">
        <v>46</v>
      </c>
      <c r="C3488" t="s">
        <v>19</v>
      </c>
      <c r="D3488">
        <v>1956.17</v>
      </c>
      <c r="E3488" t="str">
        <f t="shared" si="324"/>
        <v>High</v>
      </c>
      <c r="F3488" t="str">
        <f t="shared" si="325"/>
        <v>High</v>
      </c>
      <c r="G3488">
        <v>0.15</v>
      </c>
      <c r="H3488">
        <f>D3488*G3488</f>
        <v>293.4255</v>
      </c>
      <c r="I3488">
        <v>3</v>
      </c>
      <c r="J3488" s="1">
        <v>45007</v>
      </c>
      <c r="K3488" s="1">
        <v>45013</v>
      </c>
      <c r="L3488" t="s">
        <v>26</v>
      </c>
      <c r="M3488" t="str">
        <f t="shared" si="326"/>
        <v>Potential customer</v>
      </c>
      <c r="N3488" t="s">
        <v>21</v>
      </c>
      <c r="O3488">
        <v>556.17999999999995</v>
      </c>
      <c r="P3488" t="s">
        <v>44</v>
      </c>
      <c r="Q3488">
        <f>D3488-H3488</f>
        <v>1662.7445</v>
      </c>
      <c r="R3488" t="str">
        <f t="shared" si="327"/>
        <v>Good</v>
      </c>
      <c r="S3488" t="str">
        <f t="shared" si="328"/>
        <v>Good</v>
      </c>
      <c r="T3488" t="str">
        <f t="shared" si="329"/>
        <v>High Impact</v>
      </c>
    </row>
    <row r="3489" spans="1:20">
      <c r="A3489" t="s">
        <v>3525</v>
      </c>
      <c r="B3489" t="s">
        <v>18</v>
      </c>
      <c r="C3489" t="s">
        <v>38</v>
      </c>
      <c r="D3489">
        <v>3245.72</v>
      </c>
      <c r="E3489" t="str">
        <f t="shared" si="324"/>
        <v>High</v>
      </c>
      <c r="F3489" t="str">
        <f t="shared" si="325"/>
        <v>High</v>
      </c>
      <c r="G3489">
        <v>0.09</v>
      </c>
      <c r="H3489">
        <f>D3489*G3489</f>
        <v>292.11479999999995</v>
      </c>
      <c r="I3489">
        <v>6</v>
      </c>
      <c r="J3489" s="1">
        <v>44953</v>
      </c>
      <c r="K3489" s="1">
        <v>44960</v>
      </c>
      <c r="L3489" t="s">
        <v>36</v>
      </c>
      <c r="M3489" t="str">
        <f t="shared" si="326"/>
        <v>Normal customer</v>
      </c>
      <c r="N3489" t="s">
        <v>27</v>
      </c>
      <c r="O3489">
        <v>403.43</v>
      </c>
      <c r="P3489" t="s">
        <v>44</v>
      </c>
      <c r="Q3489">
        <f>D3489-H3489</f>
        <v>2953.6052</v>
      </c>
      <c r="R3489" t="str">
        <f t="shared" si="327"/>
        <v>Good</v>
      </c>
      <c r="S3489" t="str">
        <f t="shared" si="328"/>
        <v>Good</v>
      </c>
      <c r="T3489" t="str">
        <f t="shared" si="329"/>
        <v>High Impact</v>
      </c>
    </row>
    <row r="3490" spans="1:20">
      <c r="A3490" t="s">
        <v>3526</v>
      </c>
      <c r="B3490" t="s">
        <v>46</v>
      </c>
      <c r="C3490" t="s">
        <v>19</v>
      </c>
      <c r="D3490">
        <v>2900.48</v>
      </c>
      <c r="E3490" t="str">
        <f t="shared" si="324"/>
        <v>High</v>
      </c>
      <c r="F3490" t="str">
        <f t="shared" si="325"/>
        <v>High</v>
      </c>
      <c r="G3490">
        <v>0.3</v>
      </c>
      <c r="H3490">
        <f>D3490*G3490</f>
        <v>870.14400000000001</v>
      </c>
      <c r="I3490">
        <v>2</v>
      </c>
      <c r="J3490" s="1">
        <v>44947</v>
      </c>
      <c r="K3490" s="1">
        <v>44952</v>
      </c>
      <c r="L3490" t="s">
        <v>36</v>
      </c>
      <c r="M3490" t="str">
        <f t="shared" si="326"/>
        <v>Normal customer</v>
      </c>
      <c r="N3490" t="s">
        <v>21</v>
      </c>
      <c r="O3490">
        <v>212.89</v>
      </c>
      <c r="P3490" t="s">
        <v>22</v>
      </c>
      <c r="Q3490">
        <f>D3490-H3490</f>
        <v>2030.336</v>
      </c>
      <c r="R3490" t="str">
        <f t="shared" si="327"/>
        <v>Bad</v>
      </c>
      <c r="S3490" t="str">
        <f t="shared" si="328"/>
        <v>Bad</v>
      </c>
      <c r="T3490" t="str">
        <f t="shared" si="329"/>
        <v>High Impact</v>
      </c>
    </row>
    <row r="3491" spans="1:20">
      <c r="A3491" t="s">
        <v>3527</v>
      </c>
      <c r="B3491" t="s">
        <v>46</v>
      </c>
      <c r="C3491" t="s">
        <v>41</v>
      </c>
      <c r="D3491">
        <v>2670.25</v>
      </c>
      <c r="E3491" t="str">
        <f t="shared" si="324"/>
        <v>High</v>
      </c>
      <c r="F3491" t="str">
        <f t="shared" si="325"/>
        <v>High</v>
      </c>
      <c r="G3491">
        <v>0.25</v>
      </c>
      <c r="H3491">
        <f>D3491*G3491</f>
        <v>667.5625</v>
      </c>
      <c r="I3491">
        <v>9</v>
      </c>
      <c r="J3491" s="1">
        <v>45222</v>
      </c>
      <c r="K3491" s="1">
        <v>45228</v>
      </c>
      <c r="L3491" t="s">
        <v>26</v>
      </c>
      <c r="M3491" t="str">
        <f t="shared" si="326"/>
        <v>Potential customer</v>
      </c>
      <c r="N3491" t="s">
        <v>21</v>
      </c>
      <c r="O3491">
        <v>431.6</v>
      </c>
      <c r="P3491" t="s">
        <v>53</v>
      </c>
      <c r="Q3491">
        <f>D3491-H3491</f>
        <v>2002.6875</v>
      </c>
      <c r="R3491" t="str">
        <f t="shared" si="327"/>
        <v>Good</v>
      </c>
      <c r="S3491" t="str">
        <f t="shared" si="328"/>
        <v>Good</v>
      </c>
      <c r="T3491" t="str">
        <f t="shared" si="329"/>
        <v>High Impact</v>
      </c>
    </row>
    <row r="3492" spans="1:20">
      <c r="A3492" t="s">
        <v>3528</v>
      </c>
      <c r="B3492" t="s">
        <v>18</v>
      </c>
      <c r="C3492" t="s">
        <v>19</v>
      </c>
      <c r="D3492">
        <v>3259.04</v>
      </c>
      <c r="E3492" t="str">
        <f t="shared" si="324"/>
        <v>High</v>
      </c>
      <c r="F3492" t="str">
        <f t="shared" si="325"/>
        <v>High</v>
      </c>
      <c r="G3492">
        <v>0.03</v>
      </c>
      <c r="H3492">
        <f>D3492*G3492</f>
        <v>97.771199999999993</v>
      </c>
      <c r="I3492">
        <v>4</v>
      </c>
      <c r="J3492" s="1">
        <v>45482</v>
      </c>
      <c r="K3492" s="1">
        <v>45484</v>
      </c>
      <c r="L3492" t="s">
        <v>26</v>
      </c>
      <c r="M3492" t="str">
        <f t="shared" si="326"/>
        <v>Potential customer</v>
      </c>
      <c r="N3492" t="s">
        <v>27</v>
      </c>
      <c r="O3492">
        <v>278.87</v>
      </c>
      <c r="P3492" t="s">
        <v>28</v>
      </c>
      <c r="Q3492">
        <f>D3492-H3492</f>
        <v>3161.2687999999998</v>
      </c>
      <c r="R3492" t="str">
        <f t="shared" si="327"/>
        <v>Bad</v>
      </c>
      <c r="S3492" t="str">
        <f t="shared" si="328"/>
        <v>Bad</v>
      </c>
      <c r="T3492" t="str">
        <f t="shared" si="329"/>
        <v>High Impact</v>
      </c>
    </row>
    <row r="3493" spans="1:20">
      <c r="A3493" t="s">
        <v>3529</v>
      </c>
      <c r="B3493" t="s">
        <v>30</v>
      </c>
      <c r="C3493" t="s">
        <v>41</v>
      </c>
      <c r="D3493">
        <v>2734.37</v>
      </c>
      <c r="E3493" t="str">
        <f t="shared" si="324"/>
        <v>High</v>
      </c>
      <c r="F3493" t="str">
        <f t="shared" si="325"/>
        <v>High</v>
      </c>
      <c r="G3493">
        <v>0.26</v>
      </c>
      <c r="H3493">
        <f>D3493*G3493</f>
        <v>710.93619999999999</v>
      </c>
      <c r="I3493">
        <v>7</v>
      </c>
      <c r="J3493" s="1">
        <v>45098</v>
      </c>
      <c r="K3493" s="1">
        <v>45100</v>
      </c>
      <c r="L3493" t="s">
        <v>20</v>
      </c>
      <c r="M3493" t="str">
        <f t="shared" si="326"/>
        <v>Premium customer</v>
      </c>
      <c r="N3493" t="s">
        <v>32</v>
      </c>
      <c r="O3493">
        <v>280.38</v>
      </c>
      <c r="P3493" t="s">
        <v>28</v>
      </c>
      <c r="Q3493">
        <f>D3493-H3493</f>
        <v>2023.4337999999998</v>
      </c>
      <c r="R3493" t="str">
        <f t="shared" si="327"/>
        <v>Bad</v>
      </c>
      <c r="S3493" t="str">
        <f t="shared" si="328"/>
        <v>Bad</v>
      </c>
      <c r="T3493" t="str">
        <f t="shared" si="329"/>
        <v>High Impact</v>
      </c>
    </row>
    <row r="3494" spans="1:20">
      <c r="A3494" t="s">
        <v>3530</v>
      </c>
      <c r="B3494" t="s">
        <v>46</v>
      </c>
      <c r="C3494" t="s">
        <v>38</v>
      </c>
      <c r="D3494">
        <v>3308.47</v>
      </c>
      <c r="E3494" t="str">
        <f t="shared" si="324"/>
        <v>High</v>
      </c>
      <c r="F3494" t="str">
        <f t="shared" si="325"/>
        <v>High</v>
      </c>
      <c r="G3494">
        <v>0.28000000000000003</v>
      </c>
      <c r="H3494">
        <f>D3494*G3494</f>
        <v>926.37160000000006</v>
      </c>
      <c r="I3494">
        <v>9</v>
      </c>
      <c r="J3494" s="1">
        <v>45306</v>
      </c>
      <c r="K3494" s="1">
        <v>45308</v>
      </c>
      <c r="L3494" t="s">
        <v>26</v>
      </c>
      <c r="M3494" t="str">
        <f t="shared" si="326"/>
        <v>Potential customer</v>
      </c>
      <c r="N3494" t="s">
        <v>32</v>
      </c>
      <c r="O3494">
        <v>919.44</v>
      </c>
      <c r="P3494" t="s">
        <v>53</v>
      </c>
      <c r="Q3494">
        <f>D3494-H3494</f>
        <v>2382.0983999999999</v>
      </c>
      <c r="R3494" t="str">
        <f t="shared" si="327"/>
        <v>Good</v>
      </c>
      <c r="S3494" t="str">
        <f t="shared" si="328"/>
        <v>Good</v>
      </c>
      <c r="T3494" t="str">
        <f t="shared" si="329"/>
        <v>High Impact</v>
      </c>
    </row>
    <row r="3495" spans="1:20">
      <c r="A3495" t="s">
        <v>3531</v>
      </c>
      <c r="B3495" t="s">
        <v>46</v>
      </c>
      <c r="C3495" t="s">
        <v>19</v>
      </c>
      <c r="D3495">
        <v>4547.09</v>
      </c>
      <c r="E3495" t="str">
        <f t="shared" si="324"/>
        <v>High</v>
      </c>
      <c r="F3495" t="str">
        <f t="shared" si="325"/>
        <v>High</v>
      </c>
      <c r="G3495">
        <v>0.35</v>
      </c>
      <c r="H3495">
        <f>D3495*G3495</f>
        <v>1591.4814999999999</v>
      </c>
      <c r="I3495">
        <v>3</v>
      </c>
      <c r="J3495" s="1">
        <v>45635</v>
      </c>
      <c r="K3495" s="1">
        <v>45638</v>
      </c>
      <c r="L3495" t="s">
        <v>36</v>
      </c>
      <c r="M3495" t="str">
        <f t="shared" si="326"/>
        <v>Normal customer</v>
      </c>
      <c r="N3495" t="s">
        <v>32</v>
      </c>
      <c r="O3495">
        <v>957.96</v>
      </c>
      <c r="P3495" t="s">
        <v>39</v>
      </c>
      <c r="Q3495">
        <f>D3495-H3495</f>
        <v>2955.6085000000003</v>
      </c>
      <c r="R3495" t="str">
        <f t="shared" si="327"/>
        <v>Good</v>
      </c>
      <c r="S3495" t="str">
        <f t="shared" si="328"/>
        <v>Good</v>
      </c>
      <c r="T3495" t="str">
        <f t="shared" si="329"/>
        <v>High Impact</v>
      </c>
    </row>
    <row r="3496" spans="1:20">
      <c r="A3496" t="s">
        <v>3532</v>
      </c>
      <c r="B3496" t="s">
        <v>18</v>
      </c>
      <c r="C3496" t="s">
        <v>25</v>
      </c>
      <c r="D3496">
        <v>4967</v>
      </c>
      <c r="E3496" t="str">
        <f t="shared" si="324"/>
        <v>High</v>
      </c>
      <c r="F3496" t="str">
        <f t="shared" si="325"/>
        <v>High</v>
      </c>
      <c r="G3496">
        <v>0.5</v>
      </c>
      <c r="H3496">
        <f>D3496*G3496</f>
        <v>2483.5</v>
      </c>
      <c r="I3496">
        <v>3</v>
      </c>
      <c r="J3496" s="1">
        <v>45075</v>
      </c>
      <c r="K3496" s="1">
        <v>45081</v>
      </c>
      <c r="L3496" t="s">
        <v>26</v>
      </c>
      <c r="M3496" t="str">
        <f t="shared" si="326"/>
        <v>Potential customer</v>
      </c>
      <c r="N3496" t="s">
        <v>21</v>
      </c>
      <c r="O3496">
        <v>894.46</v>
      </c>
      <c r="P3496" t="s">
        <v>44</v>
      </c>
      <c r="Q3496">
        <f>D3496-H3496</f>
        <v>2483.5</v>
      </c>
      <c r="R3496" t="str">
        <f t="shared" si="327"/>
        <v>Good</v>
      </c>
      <c r="S3496" t="str">
        <f t="shared" si="328"/>
        <v>Good</v>
      </c>
      <c r="T3496" t="str">
        <f t="shared" si="329"/>
        <v>High Impact</v>
      </c>
    </row>
    <row r="3497" spans="1:20">
      <c r="A3497" t="s">
        <v>3533</v>
      </c>
      <c r="B3497" t="s">
        <v>30</v>
      </c>
      <c r="C3497" t="s">
        <v>25</v>
      </c>
      <c r="D3497">
        <v>3575.51</v>
      </c>
      <c r="E3497" t="str">
        <f t="shared" si="324"/>
        <v>High</v>
      </c>
      <c r="F3497" t="str">
        <f t="shared" si="325"/>
        <v>High</v>
      </c>
      <c r="G3497">
        <v>0.21</v>
      </c>
      <c r="H3497">
        <f>D3497*G3497</f>
        <v>750.85710000000006</v>
      </c>
      <c r="I3497">
        <v>3</v>
      </c>
      <c r="J3497" s="1">
        <v>45446</v>
      </c>
      <c r="K3497" s="1">
        <v>45448</v>
      </c>
      <c r="L3497" t="s">
        <v>26</v>
      </c>
      <c r="M3497" t="str">
        <f t="shared" si="326"/>
        <v>Potential customer</v>
      </c>
      <c r="N3497" t="s">
        <v>32</v>
      </c>
      <c r="O3497">
        <v>379.59</v>
      </c>
      <c r="P3497" t="s">
        <v>53</v>
      </c>
      <c r="Q3497">
        <f>D3497-H3497</f>
        <v>2824.6529</v>
      </c>
      <c r="R3497" t="str">
        <f t="shared" si="327"/>
        <v>Good</v>
      </c>
      <c r="S3497" t="str">
        <f t="shared" si="328"/>
        <v>Good</v>
      </c>
      <c r="T3497" t="str">
        <f t="shared" si="329"/>
        <v>High Impact</v>
      </c>
    </row>
    <row r="3498" spans="1:20">
      <c r="A3498" t="s">
        <v>3534</v>
      </c>
      <c r="B3498" t="s">
        <v>46</v>
      </c>
      <c r="C3498" t="s">
        <v>31</v>
      </c>
      <c r="D3498">
        <v>4646.32</v>
      </c>
      <c r="E3498" t="str">
        <f t="shared" si="324"/>
        <v>High</v>
      </c>
      <c r="F3498" t="str">
        <f t="shared" si="325"/>
        <v>High</v>
      </c>
      <c r="G3498">
        <v>0.26</v>
      </c>
      <c r="H3498">
        <f>D3498*G3498</f>
        <v>1208.0432000000001</v>
      </c>
      <c r="I3498">
        <v>5</v>
      </c>
      <c r="J3498" s="1">
        <v>45091</v>
      </c>
      <c r="K3498" s="1">
        <v>45093</v>
      </c>
      <c r="L3498" t="s">
        <v>36</v>
      </c>
      <c r="M3498" t="str">
        <f t="shared" si="326"/>
        <v>Normal customer</v>
      </c>
      <c r="N3498" t="s">
        <v>32</v>
      </c>
      <c r="O3498">
        <v>340.85</v>
      </c>
      <c r="P3498" t="s">
        <v>33</v>
      </c>
      <c r="Q3498">
        <f>D3498-H3498</f>
        <v>3438.2767999999996</v>
      </c>
      <c r="R3498" t="str">
        <f t="shared" si="327"/>
        <v>Good</v>
      </c>
      <c r="S3498" t="str">
        <f t="shared" si="328"/>
        <v>Good</v>
      </c>
      <c r="T3498" t="str">
        <f t="shared" si="329"/>
        <v>High Impact</v>
      </c>
    </row>
    <row r="3499" spans="1:20">
      <c r="A3499" t="s">
        <v>3535</v>
      </c>
      <c r="B3499" t="s">
        <v>18</v>
      </c>
      <c r="C3499" t="s">
        <v>25</v>
      </c>
      <c r="D3499">
        <v>4306.21</v>
      </c>
      <c r="E3499" t="str">
        <f t="shared" si="324"/>
        <v>High</v>
      </c>
      <c r="F3499" t="str">
        <f t="shared" si="325"/>
        <v>High</v>
      </c>
      <c r="G3499">
        <v>0.04</v>
      </c>
      <c r="H3499">
        <f>D3499*G3499</f>
        <v>172.2484</v>
      </c>
      <c r="I3499">
        <v>6</v>
      </c>
      <c r="J3499" s="1">
        <v>45344</v>
      </c>
      <c r="K3499" s="1">
        <v>45347</v>
      </c>
      <c r="L3499" t="s">
        <v>36</v>
      </c>
      <c r="M3499" t="str">
        <f t="shared" si="326"/>
        <v>Normal customer</v>
      </c>
      <c r="N3499" t="s">
        <v>27</v>
      </c>
      <c r="O3499">
        <v>1229.71</v>
      </c>
      <c r="P3499" t="s">
        <v>33</v>
      </c>
      <c r="Q3499">
        <f>D3499-H3499</f>
        <v>4133.9615999999996</v>
      </c>
      <c r="R3499" t="str">
        <f t="shared" si="327"/>
        <v>Good</v>
      </c>
      <c r="S3499" t="str">
        <f t="shared" si="328"/>
        <v>Good</v>
      </c>
      <c r="T3499" t="str">
        <f t="shared" si="329"/>
        <v>High Impact</v>
      </c>
    </row>
    <row r="3500" spans="1:20">
      <c r="A3500" t="s">
        <v>3536</v>
      </c>
      <c r="B3500" t="s">
        <v>46</v>
      </c>
      <c r="C3500" t="s">
        <v>41</v>
      </c>
      <c r="D3500">
        <v>1545.68</v>
      </c>
      <c r="E3500" t="str">
        <f t="shared" si="324"/>
        <v>High</v>
      </c>
      <c r="F3500" t="str">
        <f t="shared" si="325"/>
        <v>High</v>
      </c>
      <c r="G3500">
        <v>0.42</v>
      </c>
      <c r="H3500">
        <f>D3500*G3500</f>
        <v>649.18560000000002</v>
      </c>
      <c r="I3500">
        <v>3</v>
      </c>
      <c r="J3500" s="1">
        <v>45299</v>
      </c>
      <c r="K3500" s="1">
        <v>45300</v>
      </c>
      <c r="L3500" t="s">
        <v>20</v>
      </c>
      <c r="M3500" t="str">
        <f t="shared" si="326"/>
        <v>Premium customer</v>
      </c>
      <c r="N3500" t="s">
        <v>32</v>
      </c>
      <c r="O3500">
        <v>284.29000000000002</v>
      </c>
      <c r="P3500" t="s">
        <v>53</v>
      </c>
      <c r="Q3500">
        <f>D3500-H3500</f>
        <v>896.49440000000004</v>
      </c>
      <c r="R3500" t="str">
        <f t="shared" si="327"/>
        <v>Bad</v>
      </c>
      <c r="S3500" t="str">
        <f t="shared" si="328"/>
        <v>Bad</v>
      </c>
      <c r="T3500" t="str">
        <f t="shared" si="329"/>
        <v>High Impact</v>
      </c>
    </row>
    <row r="3501" spans="1:20">
      <c r="A3501" t="s">
        <v>3537</v>
      </c>
      <c r="B3501" t="s">
        <v>24</v>
      </c>
      <c r="C3501" t="s">
        <v>25</v>
      </c>
      <c r="D3501">
        <v>4671.25</v>
      </c>
      <c r="E3501" t="str">
        <f t="shared" si="324"/>
        <v>High</v>
      </c>
      <c r="F3501" t="str">
        <f t="shared" si="325"/>
        <v>High</v>
      </c>
      <c r="G3501">
        <v>0.05</v>
      </c>
      <c r="H3501">
        <f>D3501*G3501</f>
        <v>233.5625</v>
      </c>
      <c r="I3501">
        <v>9</v>
      </c>
      <c r="J3501" s="1">
        <v>45034</v>
      </c>
      <c r="K3501" s="1">
        <v>45037</v>
      </c>
      <c r="L3501" t="s">
        <v>36</v>
      </c>
      <c r="M3501" t="str">
        <f t="shared" si="326"/>
        <v>Normal customer</v>
      </c>
      <c r="N3501" t="s">
        <v>21</v>
      </c>
      <c r="O3501">
        <v>385.45</v>
      </c>
      <c r="P3501" t="s">
        <v>28</v>
      </c>
      <c r="Q3501">
        <f>D3501-H3501</f>
        <v>4437.6875</v>
      </c>
      <c r="R3501" t="str">
        <f t="shared" si="327"/>
        <v>Good</v>
      </c>
      <c r="S3501" t="str">
        <f t="shared" si="328"/>
        <v>Good</v>
      </c>
      <c r="T3501" t="str">
        <f t="shared" si="329"/>
        <v>High Impact</v>
      </c>
    </row>
    <row r="3502" spans="1:20">
      <c r="A3502" t="s">
        <v>3538</v>
      </c>
      <c r="B3502" t="s">
        <v>18</v>
      </c>
      <c r="C3502" t="s">
        <v>25</v>
      </c>
      <c r="D3502">
        <v>446.96</v>
      </c>
      <c r="E3502" t="str">
        <f t="shared" si="324"/>
        <v>Low</v>
      </c>
      <c r="F3502" t="str">
        <f t="shared" si="325"/>
        <v>Low</v>
      </c>
      <c r="G3502">
        <v>0.47</v>
      </c>
      <c r="H3502">
        <f>D3502*G3502</f>
        <v>210.07119999999998</v>
      </c>
      <c r="I3502">
        <v>1</v>
      </c>
      <c r="J3502" s="1">
        <v>45242</v>
      </c>
      <c r="K3502" s="1">
        <v>45249</v>
      </c>
      <c r="L3502" t="s">
        <v>26</v>
      </c>
      <c r="M3502" t="str">
        <f t="shared" si="326"/>
        <v>Normal customer</v>
      </c>
      <c r="N3502" t="s">
        <v>21</v>
      </c>
      <c r="O3502">
        <v>73.95</v>
      </c>
      <c r="P3502" t="s">
        <v>28</v>
      </c>
      <c r="Q3502">
        <f>D3502-H3502</f>
        <v>236.8888</v>
      </c>
      <c r="R3502" t="str">
        <f t="shared" si="327"/>
        <v>Bad</v>
      </c>
      <c r="S3502" t="str">
        <f t="shared" si="328"/>
        <v>Bad</v>
      </c>
      <c r="T3502" t="str">
        <f t="shared" si="329"/>
        <v>High Impact</v>
      </c>
    </row>
    <row r="3503" spans="1:20">
      <c r="A3503" t="s">
        <v>3539</v>
      </c>
      <c r="B3503" t="s">
        <v>30</v>
      </c>
      <c r="C3503" t="s">
        <v>25</v>
      </c>
      <c r="D3503">
        <v>1716.62</v>
      </c>
      <c r="E3503" t="str">
        <f t="shared" si="324"/>
        <v>High</v>
      </c>
      <c r="F3503" t="str">
        <f t="shared" si="325"/>
        <v>High</v>
      </c>
      <c r="G3503">
        <v>0.17</v>
      </c>
      <c r="H3503">
        <f>D3503*G3503</f>
        <v>291.8254</v>
      </c>
      <c r="I3503">
        <v>7</v>
      </c>
      <c r="J3503" s="1">
        <v>45371</v>
      </c>
      <c r="K3503" s="1">
        <v>45374</v>
      </c>
      <c r="L3503" t="s">
        <v>26</v>
      </c>
      <c r="M3503" t="str">
        <f t="shared" si="326"/>
        <v>Potential customer</v>
      </c>
      <c r="N3503" t="s">
        <v>32</v>
      </c>
      <c r="O3503">
        <v>349.63</v>
      </c>
      <c r="P3503" t="s">
        <v>28</v>
      </c>
      <c r="Q3503">
        <f>D3503-H3503</f>
        <v>1424.7945999999999</v>
      </c>
      <c r="R3503" t="str">
        <f t="shared" si="327"/>
        <v>Good</v>
      </c>
      <c r="S3503" t="str">
        <f t="shared" si="328"/>
        <v>Good</v>
      </c>
      <c r="T3503" t="str">
        <f t="shared" si="329"/>
        <v>High Impact</v>
      </c>
    </row>
    <row r="3504" spans="1:20">
      <c r="A3504" t="s">
        <v>3540</v>
      </c>
      <c r="B3504" t="s">
        <v>30</v>
      </c>
      <c r="C3504" t="s">
        <v>19</v>
      </c>
      <c r="D3504">
        <v>3235.73</v>
      </c>
      <c r="E3504" t="str">
        <f t="shared" si="324"/>
        <v>High</v>
      </c>
      <c r="F3504" t="str">
        <f t="shared" si="325"/>
        <v>High</v>
      </c>
      <c r="G3504">
        <v>0.17</v>
      </c>
      <c r="H3504">
        <f>D3504*G3504</f>
        <v>550.07410000000004</v>
      </c>
      <c r="I3504">
        <v>9</v>
      </c>
      <c r="J3504" s="1">
        <v>45356</v>
      </c>
      <c r="K3504" s="1">
        <v>45362</v>
      </c>
      <c r="L3504" t="s">
        <v>36</v>
      </c>
      <c r="M3504" t="str">
        <f t="shared" si="326"/>
        <v>Normal customer</v>
      </c>
      <c r="N3504" t="s">
        <v>27</v>
      </c>
      <c r="O3504">
        <v>717.96</v>
      </c>
      <c r="P3504" t="s">
        <v>44</v>
      </c>
      <c r="Q3504">
        <f>D3504-H3504</f>
        <v>2685.6558999999997</v>
      </c>
      <c r="R3504" t="str">
        <f t="shared" si="327"/>
        <v>Good</v>
      </c>
      <c r="S3504" t="str">
        <f t="shared" si="328"/>
        <v>Good</v>
      </c>
      <c r="T3504" t="str">
        <f t="shared" si="329"/>
        <v>High Impact</v>
      </c>
    </row>
    <row r="3505" spans="1:20">
      <c r="A3505" t="s">
        <v>3541</v>
      </c>
      <c r="B3505" t="s">
        <v>30</v>
      </c>
      <c r="C3505" t="s">
        <v>31</v>
      </c>
      <c r="D3505">
        <v>2681.89</v>
      </c>
      <c r="E3505" t="str">
        <f t="shared" si="324"/>
        <v>High</v>
      </c>
      <c r="F3505" t="str">
        <f t="shared" si="325"/>
        <v>High</v>
      </c>
      <c r="G3505">
        <v>0.16</v>
      </c>
      <c r="H3505">
        <f>D3505*G3505</f>
        <v>429.10239999999999</v>
      </c>
      <c r="I3505">
        <v>5</v>
      </c>
      <c r="J3505" s="1">
        <v>45411</v>
      </c>
      <c r="K3505" s="1">
        <v>45412</v>
      </c>
      <c r="L3505" t="s">
        <v>20</v>
      </c>
      <c r="M3505" t="str">
        <f t="shared" si="326"/>
        <v>Premium customer</v>
      </c>
      <c r="N3505" t="s">
        <v>32</v>
      </c>
      <c r="O3505">
        <v>195.24</v>
      </c>
      <c r="P3505" t="s">
        <v>33</v>
      </c>
      <c r="Q3505">
        <f>D3505-H3505</f>
        <v>2252.7875999999997</v>
      </c>
      <c r="R3505" t="str">
        <f t="shared" si="327"/>
        <v>Bad</v>
      </c>
      <c r="S3505" t="str">
        <f t="shared" si="328"/>
        <v>Bad</v>
      </c>
      <c r="T3505" t="str">
        <f t="shared" si="329"/>
        <v>High Impact</v>
      </c>
    </row>
    <row r="3506" spans="1:20">
      <c r="A3506" t="s">
        <v>3542</v>
      </c>
      <c r="B3506" t="s">
        <v>30</v>
      </c>
      <c r="C3506" t="s">
        <v>38</v>
      </c>
      <c r="D3506">
        <v>2757.82</v>
      </c>
      <c r="E3506" t="str">
        <f t="shared" si="324"/>
        <v>High</v>
      </c>
      <c r="F3506" t="str">
        <f t="shared" si="325"/>
        <v>High</v>
      </c>
      <c r="G3506">
        <v>0.48</v>
      </c>
      <c r="H3506">
        <f>D3506*G3506</f>
        <v>1323.7536</v>
      </c>
      <c r="I3506">
        <v>3</v>
      </c>
      <c r="J3506" s="1">
        <v>45587</v>
      </c>
      <c r="K3506" s="1">
        <v>45591</v>
      </c>
      <c r="L3506" t="s">
        <v>20</v>
      </c>
      <c r="M3506" t="str">
        <f t="shared" si="326"/>
        <v>Premium customer</v>
      </c>
      <c r="N3506" t="s">
        <v>27</v>
      </c>
      <c r="O3506">
        <v>624.78</v>
      </c>
      <c r="P3506" t="s">
        <v>53</v>
      </c>
      <c r="Q3506">
        <f>D3506-H3506</f>
        <v>1434.0664000000002</v>
      </c>
      <c r="R3506" t="str">
        <f t="shared" si="327"/>
        <v>Good</v>
      </c>
      <c r="S3506" t="str">
        <f t="shared" si="328"/>
        <v>Good</v>
      </c>
      <c r="T3506" t="str">
        <f t="shared" si="329"/>
        <v>High Impact</v>
      </c>
    </row>
    <row r="3507" spans="1:20">
      <c r="A3507" t="s">
        <v>3543</v>
      </c>
      <c r="B3507" t="s">
        <v>46</v>
      </c>
      <c r="C3507" t="s">
        <v>31</v>
      </c>
      <c r="D3507">
        <v>3994.95</v>
      </c>
      <c r="E3507" t="str">
        <f t="shared" si="324"/>
        <v>High</v>
      </c>
      <c r="F3507" t="str">
        <f t="shared" si="325"/>
        <v>High</v>
      </c>
      <c r="G3507">
        <v>0.49</v>
      </c>
      <c r="H3507">
        <f>D3507*G3507</f>
        <v>1957.5255</v>
      </c>
      <c r="I3507">
        <v>4</v>
      </c>
      <c r="J3507" s="1">
        <v>45145</v>
      </c>
      <c r="K3507" s="1">
        <v>45151</v>
      </c>
      <c r="L3507" t="s">
        <v>36</v>
      </c>
      <c r="M3507" t="str">
        <f t="shared" si="326"/>
        <v>Normal customer</v>
      </c>
      <c r="N3507" t="s">
        <v>32</v>
      </c>
      <c r="O3507">
        <v>974.95</v>
      </c>
      <c r="P3507" t="s">
        <v>28</v>
      </c>
      <c r="Q3507">
        <f>D3507-H3507</f>
        <v>2037.4244999999999</v>
      </c>
      <c r="R3507" t="str">
        <f t="shared" si="327"/>
        <v>Good</v>
      </c>
      <c r="S3507" t="str">
        <f t="shared" si="328"/>
        <v>Good</v>
      </c>
      <c r="T3507" t="str">
        <f t="shared" si="329"/>
        <v>High Impact</v>
      </c>
    </row>
    <row r="3508" spans="1:20">
      <c r="A3508" t="s">
        <v>3544</v>
      </c>
      <c r="B3508" t="s">
        <v>46</v>
      </c>
      <c r="C3508" t="s">
        <v>41</v>
      </c>
      <c r="D3508">
        <v>1054.05</v>
      </c>
      <c r="E3508" t="str">
        <f t="shared" si="324"/>
        <v>High</v>
      </c>
      <c r="F3508" t="str">
        <f t="shared" si="325"/>
        <v>High</v>
      </c>
      <c r="G3508">
        <v>0.49</v>
      </c>
      <c r="H3508">
        <f>D3508*G3508</f>
        <v>516.48449999999991</v>
      </c>
      <c r="I3508">
        <v>8</v>
      </c>
      <c r="J3508" s="1">
        <v>45424</v>
      </c>
      <c r="K3508" s="1">
        <v>45428</v>
      </c>
      <c r="L3508" t="s">
        <v>26</v>
      </c>
      <c r="M3508" t="str">
        <f t="shared" si="326"/>
        <v>Potential customer</v>
      </c>
      <c r="N3508" t="s">
        <v>21</v>
      </c>
      <c r="O3508">
        <v>149.57</v>
      </c>
      <c r="P3508" t="s">
        <v>39</v>
      </c>
      <c r="Q3508">
        <f>D3508-H3508</f>
        <v>537.56550000000004</v>
      </c>
      <c r="R3508" t="str">
        <f t="shared" si="327"/>
        <v>Bad</v>
      </c>
      <c r="S3508" t="str">
        <f t="shared" si="328"/>
        <v>Bad</v>
      </c>
      <c r="T3508" t="str">
        <f t="shared" si="329"/>
        <v>High Impact</v>
      </c>
    </row>
    <row r="3509" spans="1:20">
      <c r="A3509" t="s">
        <v>3545</v>
      </c>
      <c r="B3509" t="s">
        <v>30</v>
      </c>
      <c r="C3509" t="s">
        <v>19</v>
      </c>
      <c r="D3509">
        <v>4912.17</v>
      </c>
      <c r="E3509" t="str">
        <f t="shared" si="324"/>
        <v>High</v>
      </c>
      <c r="F3509" t="str">
        <f t="shared" si="325"/>
        <v>High</v>
      </c>
      <c r="G3509">
        <v>0.35</v>
      </c>
      <c r="H3509">
        <f>D3509*G3509</f>
        <v>1719.2594999999999</v>
      </c>
      <c r="I3509">
        <v>3</v>
      </c>
      <c r="J3509" s="1">
        <v>45175</v>
      </c>
      <c r="K3509" s="1">
        <v>45180</v>
      </c>
      <c r="L3509" t="s">
        <v>36</v>
      </c>
      <c r="M3509" t="str">
        <f t="shared" si="326"/>
        <v>Normal customer</v>
      </c>
      <c r="N3509" t="s">
        <v>21</v>
      </c>
      <c r="O3509">
        <v>1067.6400000000001</v>
      </c>
      <c r="P3509" t="s">
        <v>22</v>
      </c>
      <c r="Q3509">
        <f>D3509-H3509</f>
        <v>3192.9105</v>
      </c>
      <c r="R3509" t="str">
        <f t="shared" si="327"/>
        <v>Good</v>
      </c>
      <c r="S3509" t="str">
        <f t="shared" si="328"/>
        <v>Good</v>
      </c>
      <c r="T3509" t="str">
        <f t="shared" si="329"/>
        <v>High Impact</v>
      </c>
    </row>
    <row r="3510" spans="1:20">
      <c r="A3510" t="s">
        <v>3546</v>
      </c>
      <c r="B3510" t="s">
        <v>30</v>
      </c>
      <c r="C3510" t="s">
        <v>19</v>
      </c>
      <c r="D3510">
        <v>2243.5500000000002</v>
      </c>
      <c r="E3510" t="str">
        <f t="shared" si="324"/>
        <v>High</v>
      </c>
      <c r="F3510" t="str">
        <f t="shared" si="325"/>
        <v>High</v>
      </c>
      <c r="G3510">
        <v>0.06</v>
      </c>
      <c r="H3510">
        <f>D3510*G3510</f>
        <v>134.613</v>
      </c>
      <c r="I3510">
        <v>5</v>
      </c>
      <c r="J3510" s="1">
        <v>45200</v>
      </c>
      <c r="K3510" s="1">
        <v>45205</v>
      </c>
      <c r="L3510" t="s">
        <v>26</v>
      </c>
      <c r="M3510" t="str">
        <f t="shared" si="326"/>
        <v>Potential customer</v>
      </c>
      <c r="N3510" t="s">
        <v>32</v>
      </c>
      <c r="O3510">
        <v>167.53</v>
      </c>
      <c r="P3510" t="s">
        <v>53</v>
      </c>
      <c r="Q3510">
        <f>D3510-H3510</f>
        <v>2108.9370000000004</v>
      </c>
      <c r="R3510" t="str">
        <f t="shared" si="327"/>
        <v>Bad</v>
      </c>
      <c r="S3510" t="str">
        <f t="shared" si="328"/>
        <v>Bad</v>
      </c>
      <c r="T3510" t="str">
        <f t="shared" si="329"/>
        <v>High Impact</v>
      </c>
    </row>
    <row r="3511" spans="1:20">
      <c r="A3511" t="s">
        <v>3547</v>
      </c>
      <c r="B3511" t="s">
        <v>30</v>
      </c>
      <c r="C3511" t="s">
        <v>25</v>
      </c>
      <c r="D3511">
        <v>4754.2299999999996</v>
      </c>
      <c r="E3511" t="str">
        <f t="shared" si="324"/>
        <v>High</v>
      </c>
      <c r="F3511" t="str">
        <f t="shared" si="325"/>
        <v>High</v>
      </c>
      <c r="G3511">
        <v>0.19</v>
      </c>
      <c r="H3511">
        <f>D3511*G3511</f>
        <v>903.30369999999994</v>
      </c>
      <c r="I3511">
        <v>3</v>
      </c>
      <c r="J3511" s="1">
        <v>45294</v>
      </c>
      <c r="K3511" s="1">
        <v>45301</v>
      </c>
      <c r="L3511" t="s">
        <v>26</v>
      </c>
      <c r="M3511" t="str">
        <f t="shared" si="326"/>
        <v>Potential customer</v>
      </c>
      <c r="N3511" t="s">
        <v>32</v>
      </c>
      <c r="O3511">
        <v>1419.14</v>
      </c>
      <c r="P3511" t="s">
        <v>53</v>
      </c>
      <c r="Q3511">
        <f>D3511-H3511</f>
        <v>3850.9262999999996</v>
      </c>
      <c r="R3511" t="str">
        <f t="shared" si="327"/>
        <v>Good</v>
      </c>
      <c r="S3511" t="str">
        <f t="shared" si="328"/>
        <v>Good</v>
      </c>
      <c r="T3511" t="str">
        <f t="shared" si="329"/>
        <v>High Impact</v>
      </c>
    </row>
    <row r="3512" spans="1:20">
      <c r="A3512" t="s">
        <v>3548</v>
      </c>
      <c r="B3512" t="s">
        <v>46</v>
      </c>
      <c r="C3512" t="s">
        <v>25</v>
      </c>
      <c r="D3512">
        <v>1977.27</v>
      </c>
      <c r="E3512" t="str">
        <f t="shared" si="324"/>
        <v>High</v>
      </c>
      <c r="F3512" t="str">
        <f t="shared" si="325"/>
        <v>High</v>
      </c>
      <c r="G3512">
        <v>0.14000000000000001</v>
      </c>
      <c r="H3512">
        <f>D3512*G3512</f>
        <v>276.81780000000003</v>
      </c>
      <c r="I3512">
        <v>6</v>
      </c>
      <c r="J3512" s="1">
        <v>45123</v>
      </c>
      <c r="K3512" s="1">
        <v>45126</v>
      </c>
      <c r="L3512" t="s">
        <v>26</v>
      </c>
      <c r="M3512" t="str">
        <f t="shared" si="326"/>
        <v>Potential customer</v>
      </c>
      <c r="N3512" t="s">
        <v>27</v>
      </c>
      <c r="O3512">
        <v>134.53</v>
      </c>
      <c r="P3512" t="s">
        <v>44</v>
      </c>
      <c r="Q3512">
        <f>D3512-H3512</f>
        <v>1700.4521999999999</v>
      </c>
      <c r="R3512" t="str">
        <f t="shared" si="327"/>
        <v>Bad</v>
      </c>
      <c r="S3512" t="str">
        <f t="shared" si="328"/>
        <v>Bad</v>
      </c>
      <c r="T3512" t="str">
        <f t="shared" si="329"/>
        <v>High Impact</v>
      </c>
    </row>
    <row r="3513" spans="1:20">
      <c r="A3513" t="s">
        <v>3549</v>
      </c>
      <c r="B3513" t="s">
        <v>30</v>
      </c>
      <c r="C3513" t="s">
        <v>41</v>
      </c>
      <c r="D3513">
        <v>3048.75</v>
      </c>
      <c r="E3513" t="str">
        <f t="shared" si="324"/>
        <v>High</v>
      </c>
      <c r="F3513" t="str">
        <f t="shared" si="325"/>
        <v>High</v>
      </c>
      <c r="G3513">
        <v>0.35</v>
      </c>
      <c r="H3513">
        <f>D3513*G3513</f>
        <v>1067.0625</v>
      </c>
      <c r="I3513">
        <v>1</v>
      </c>
      <c r="J3513" s="1">
        <v>45600</v>
      </c>
      <c r="K3513" s="1">
        <v>45607</v>
      </c>
      <c r="L3513" t="s">
        <v>36</v>
      </c>
      <c r="M3513" t="str">
        <f t="shared" si="326"/>
        <v>Normal customer</v>
      </c>
      <c r="N3513" t="s">
        <v>21</v>
      </c>
      <c r="O3513">
        <v>307.14</v>
      </c>
      <c r="P3513" t="s">
        <v>28</v>
      </c>
      <c r="Q3513">
        <f>D3513-H3513</f>
        <v>1981.6875</v>
      </c>
      <c r="R3513" t="str">
        <f t="shared" si="327"/>
        <v>Good</v>
      </c>
      <c r="S3513" t="str">
        <f t="shared" si="328"/>
        <v>Good</v>
      </c>
      <c r="T3513" t="str">
        <f t="shared" si="329"/>
        <v>High Impact</v>
      </c>
    </row>
    <row r="3514" spans="1:20">
      <c r="A3514" t="s">
        <v>3550</v>
      </c>
      <c r="B3514" t="s">
        <v>30</v>
      </c>
      <c r="C3514" t="s">
        <v>19</v>
      </c>
      <c r="D3514">
        <v>2306.5300000000002</v>
      </c>
      <c r="E3514" t="str">
        <f t="shared" si="324"/>
        <v>High</v>
      </c>
      <c r="F3514" t="str">
        <f t="shared" si="325"/>
        <v>High</v>
      </c>
      <c r="G3514">
        <v>0.25</v>
      </c>
      <c r="H3514">
        <f>D3514*G3514</f>
        <v>576.63250000000005</v>
      </c>
      <c r="I3514">
        <v>7</v>
      </c>
      <c r="J3514" s="1">
        <v>45432</v>
      </c>
      <c r="K3514" s="1">
        <v>45437</v>
      </c>
      <c r="L3514" t="s">
        <v>26</v>
      </c>
      <c r="M3514" t="str">
        <f t="shared" si="326"/>
        <v>Potential customer</v>
      </c>
      <c r="N3514" t="s">
        <v>21</v>
      </c>
      <c r="O3514">
        <v>552.88</v>
      </c>
      <c r="P3514" t="s">
        <v>53</v>
      </c>
      <c r="Q3514">
        <f>D3514-H3514</f>
        <v>1729.8975</v>
      </c>
      <c r="R3514" t="str">
        <f t="shared" si="327"/>
        <v>Good</v>
      </c>
      <c r="S3514" t="str">
        <f t="shared" si="328"/>
        <v>Good</v>
      </c>
      <c r="T3514" t="str">
        <f t="shared" si="329"/>
        <v>High Impact</v>
      </c>
    </row>
    <row r="3515" spans="1:20">
      <c r="A3515" t="s">
        <v>3551</v>
      </c>
      <c r="B3515" t="s">
        <v>24</v>
      </c>
      <c r="C3515" t="s">
        <v>38</v>
      </c>
      <c r="D3515">
        <v>3412.08</v>
      </c>
      <c r="E3515" t="str">
        <f t="shared" si="324"/>
        <v>High</v>
      </c>
      <c r="F3515" t="str">
        <f t="shared" si="325"/>
        <v>High</v>
      </c>
      <c r="G3515">
        <v>0.31</v>
      </c>
      <c r="H3515">
        <f>D3515*G3515</f>
        <v>1057.7447999999999</v>
      </c>
      <c r="I3515">
        <v>6</v>
      </c>
      <c r="J3515" s="1">
        <v>45537</v>
      </c>
      <c r="K3515" s="1">
        <v>45541</v>
      </c>
      <c r="L3515" t="s">
        <v>36</v>
      </c>
      <c r="M3515" t="str">
        <f t="shared" si="326"/>
        <v>Normal customer</v>
      </c>
      <c r="N3515" t="s">
        <v>32</v>
      </c>
      <c r="O3515">
        <v>989.42</v>
      </c>
      <c r="P3515" t="s">
        <v>53</v>
      </c>
      <c r="Q3515">
        <f>D3515-H3515</f>
        <v>2354.3352</v>
      </c>
      <c r="R3515" t="str">
        <f t="shared" si="327"/>
        <v>Good</v>
      </c>
      <c r="S3515" t="str">
        <f t="shared" si="328"/>
        <v>Good</v>
      </c>
      <c r="T3515" t="str">
        <f t="shared" si="329"/>
        <v>High Impact</v>
      </c>
    </row>
    <row r="3516" spans="1:20">
      <c r="A3516" t="s">
        <v>3552</v>
      </c>
      <c r="B3516" t="s">
        <v>24</v>
      </c>
      <c r="C3516" t="s">
        <v>31</v>
      </c>
      <c r="D3516">
        <v>999.76</v>
      </c>
      <c r="E3516" t="str">
        <f t="shared" si="324"/>
        <v>Low</v>
      </c>
      <c r="F3516" t="str">
        <f t="shared" si="325"/>
        <v>Midium</v>
      </c>
      <c r="G3516">
        <v>0</v>
      </c>
      <c r="H3516">
        <f>D3516*G3516</f>
        <v>0</v>
      </c>
      <c r="I3516">
        <v>6</v>
      </c>
      <c r="J3516" s="1">
        <v>45528</v>
      </c>
      <c r="K3516" s="1">
        <v>45533</v>
      </c>
      <c r="L3516" t="s">
        <v>36</v>
      </c>
      <c r="M3516" t="str">
        <f t="shared" si="326"/>
        <v>Normal customer</v>
      </c>
      <c r="N3516" t="s">
        <v>27</v>
      </c>
      <c r="O3516">
        <v>113.67</v>
      </c>
      <c r="P3516" t="s">
        <v>33</v>
      </c>
      <c r="Q3516">
        <f>D3516-H3516</f>
        <v>999.76</v>
      </c>
      <c r="R3516" t="str">
        <f t="shared" si="327"/>
        <v>Bad</v>
      </c>
      <c r="S3516" t="str">
        <f t="shared" si="328"/>
        <v>Bad</v>
      </c>
      <c r="T3516" t="str">
        <f t="shared" si="329"/>
        <v>Normal</v>
      </c>
    </row>
    <row r="3517" spans="1:20">
      <c r="A3517" t="s">
        <v>3553</v>
      </c>
      <c r="B3517" t="s">
        <v>30</v>
      </c>
      <c r="C3517" t="s">
        <v>19</v>
      </c>
      <c r="D3517">
        <v>2063.08</v>
      </c>
      <c r="E3517" t="str">
        <f t="shared" si="324"/>
        <v>High</v>
      </c>
      <c r="F3517" t="str">
        <f t="shared" si="325"/>
        <v>High</v>
      </c>
      <c r="G3517">
        <v>0.39</v>
      </c>
      <c r="H3517">
        <f>D3517*G3517</f>
        <v>804.60119999999995</v>
      </c>
      <c r="I3517">
        <v>3</v>
      </c>
      <c r="J3517" s="1">
        <v>45595</v>
      </c>
      <c r="K3517" s="1">
        <v>45602</v>
      </c>
      <c r="L3517" t="s">
        <v>20</v>
      </c>
      <c r="M3517" t="str">
        <f t="shared" si="326"/>
        <v>Premium customer</v>
      </c>
      <c r="N3517" t="s">
        <v>21</v>
      </c>
      <c r="O3517">
        <v>153.96</v>
      </c>
      <c r="P3517" t="s">
        <v>22</v>
      </c>
      <c r="Q3517">
        <f>D3517-H3517</f>
        <v>1258.4787999999999</v>
      </c>
      <c r="R3517" t="str">
        <f t="shared" si="327"/>
        <v>Bad</v>
      </c>
      <c r="S3517" t="str">
        <f t="shared" si="328"/>
        <v>Bad</v>
      </c>
      <c r="T3517" t="str">
        <f t="shared" si="329"/>
        <v>High Impact</v>
      </c>
    </row>
    <row r="3518" spans="1:20">
      <c r="A3518" t="s">
        <v>3554</v>
      </c>
      <c r="B3518" t="s">
        <v>18</v>
      </c>
      <c r="C3518" t="s">
        <v>38</v>
      </c>
      <c r="D3518">
        <v>435.07</v>
      </c>
      <c r="E3518" t="str">
        <f t="shared" si="324"/>
        <v>Low</v>
      </c>
      <c r="F3518" t="str">
        <f t="shared" si="325"/>
        <v>Low</v>
      </c>
      <c r="G3518">
        <v>0.48</v>
      </c>
      <c r="H3518">
        <f>D3518*G3518</f>
        <v>208.83359999999999</v>
      </c>
      <c r="I3518">
        <v>1</v>
      </c>
      <c r="J3518" s="1">
        <v>45636</v>
      </c>
      <c r="K3518" s="1">
        <v>45643</v>
      </c>
      <c r="L3518" t="s">
        <v>20</v>
      </c>
      <c r="M3518" t="str">
        <f t="shared" si="326"/>
        <v>Normal customer</v>
      </c>
      <c r="N3518" t="s">
        <v>32</v>
      </c>
      <c r="O3518">
        <v>37.119999999999997</v>
      </c>
      <c r="P3518" t="s">
        <v>33</v>
      </c>
      <c r="Q3518">
        <f>D3518-H3518</f>
        <v>226.2364</v>
      </c>
      <c r="R3518" t="str">
        <f t="shared" si="327"/>
        <v>Bad</v>
      </c>
      <c r="S3518" t="str">
        <f t="shared" si="328"/>
        <v>Bad</v>
      </c>
      <c r="T3518" t="str">
        <f t="shared" si="329"/>
        <v>High Impact</v>
      </c>
    </row>
    <row r="3519" spans="1:20">
      <c r="A3519" t="s">
        <v>3555</v>
      </c>
      <c r="B3519" t="s">
        <v>30</v>
      </c>
      <c r="C3519" t="s">
        <v>38</v>
      </c>
      <c r="D3519">
        <v>3030.7</v>
      </c>
      <c r="E3519" t="str">
        <f t="shared" si="324"/>
        <v>High</v>
      </c>
      <c r="F3519" t="str">
        <f t="shared" si="325"/>
        <v>High</v>
      </c>
      <c r="G3519">
        <v>0.33</v>
      </c>
      <c r="H3519">
        <f>D3519*G3519</f>
        <v>1000.131</v>
      </c>
      <c r="I3519">
        <v>1</v>
      </c>
      <c r="J3519" s="1">
        <v>45016</v>
      </c>
      <c r="K3519" s="1">
        <v>45020</v>
      </c>
      <c r="L3519" t="s">
        <v>20</v>
      </c>
      <c r="M3519" t="str">
        <f t="shared" si="326"/>
        <v>Premium customer</v>
      </c>
      <c r="N3519" t="s">
        <v>32</v>
      </c>
      <c r="O3519">
        <v>669.21</v>
      </c>
      <c r="P3519" t="s">
        <v>39</v>
      </c>
      <c r="Q3519">
        <f>D3519-H3519</f>
        <v>2030.569</v>
      </c>
      <c r="R3519" t="str">
        <f t="shared" si="327"/>
        <v>Good</v>
      </c>
      <c r="S3519" t="str">
        <f t="shared" si="328"/>
        <v>Good</v>
      </c>
      <c r="T3519" t="str">
        <f t="shared" si="329"/>
        <v>High Impact</v>
      </c>
    </row>
    <row r="3520" spans="1:20">
      <c r="A3520" t="s">
        <v>3556</v>
      </c>
      <c r="B3520" t="s">
        <v>24</v>
      </c>
      <c r="C3520" t="s">
        <v>31</v>
      </c>
      <c r="D3520">
        <v>4817.1400000000003</v>
      </c>
      <c r="E3520" t="str">
        <f t="shared" si="324"/>
        <v>High</v>
      </c>
      <c r="F3520" t="str">
        <f t="shared" si="325"/>
        <v>High</v>
      </c>
      <c r="G3520">
        <v>0.43</v>
      </c>
      <c r="H3520">
        <f>D3520*G3520</f>
        <v>2071.3702000000003</v>
      </c>
      <c r="I3520">
        <v>7</v>
      </c>
      <c r="J3520" s="1">
        <v>45240</v>
      </c>
      <c r="K3520" s="1">
        <v>45244</v>
      </c>
      <c r="L3520" t="s">
        <v>36</v>
      </c>
      <c r="M3520" t="str">
        <f t="shared" si="326"/>
        <v>Normal customer</v>
      </c>
      <c r="N3520" t="s">
        <v>27</v>
      </c>
      <c r="O3520">
        <v>855.19</v>
      </c>
      <c r="P3520" t="s">
        <v>39</v>
      </c>
      <c r="Q3520">
        <f>D3520-H3520</f>
        <v>2745.7698</v>
      </c>
      <c r="R3520" t="str">
        <f t="shared" si="327"/>
        <v>Good</v>
      </c>
      <c r="S3520" t="str">
        <f t="shared" si="328"/>
        <v>Good</v>
      </c>
      <c r="T3520" t="str">
        <f t="shared" si="329"/>
        <v>High Impact</v>
      </c>
    </row>
    <row r="3521" spans="1:20">
      <c r="A3521" t="s">
        <v>3557</v>
      </c>
      <c r="B3521" t="s">
        <v>18</v>
      </c>
      <c r="C3521" t="s">
        <v>38</v>
      </c>
      <c r="D3521">
        <v>324.94</v>
      </c>
      <c r="E3521" t="str">
        <f t="shared" si="324"/>
        <v>Low</v>
      </c>
      <c r="F3521" t="str">
        <f t="shared" si="325"/>
        <v>Low</v>
      </c>
      <c r="G3521">
        <v>0.24</v>
      </c>
      <c r="H3521">
        <f>D3521*G3521</f>
        <v>77.985599999999991</v>
      </c>
      <c r="I3521">
        <v>4</v>
      </c>
      <c r="J3521" s="1">
        <v>45648</v>
      </c>
      <c r="K3521" s="1">
        <v>45651</v>
      </c>
      <c r="L3521" t="s">
        <v>36</v>
      </c>
      <c r="M3521" t="str">
        <f t="shared" si="326"/>
        <v>Normal customer</v>
      </c>
      <c r="N3521" t="s">
        <v>32</v>
      </c>
      <c r="O3521">
        <v>87.99</v>
      </c>
      <c r="P3521" t="s">
        <v>33</v>
      </c>
      <c r="Q3521">
        <f>D3521-H3521</f>
        <v>246.95440000000002</v>
      </c>
      <c r="R3521" t="str">
        <f t="shared" si="327"/>
        <v>Bad</v>
      </c>
      <c r="S3521" t="str">
        <f t="shared" si="328"/>
        <v>Bad</v>
      </c>
      <c r="T3521" t="str">
        <f t="shared" si="329"/>
        <v>Normal</v>
      </c>
    </row>
    <row r="3522" spans="1:20">
      <c r="A3522" t="s">
        <v>3558</v>
      </c>
      <c r="B3522" t="s">
        <v>18</v>
      </c>
      <c r="C3522" t="s">
        <v>41</v>
      </c>
      <c r="D3522">
        <v>3332.19</v>
      </c>
      <c r="E3522" t="str">
        <f t="shared" si="324"/>
        <v>High</v>
      </c>
      <c r="F3522" t="str">
        <f t="shared" si="325"/>
        <v>High</v>
      </c>
      <c r="G3522">
        <v>0.01</v>
      </c>
      <c r="H3522">
        <f>D3522*G3522</f>
        <v>33.321899999999999</v>
      </c>
      <c r="I3522">
        <v>6</v>
      </c>
      <c r="J3522" s="1">
        <v>45599</v>
      </c>
      <c r="K3522" s="1">
        <v>45604</v>
      </c>
      <c r="L3522" t="s">
        <v>36</v>
      </c>
      <c r="M3522" t="str">
        <f t="shared" si="326"/>
        <v>Normal customer</v>
      </c>
      <c r="N3522" t="s">
        <v>21</v>
      </c>
      <c r="O3522">
        <v>250.61</v>
      </c>
      <c r="P3522" t="s">
        <v>53</v>
      </c>
      <c r="Q3522">
        <f>D3522-H3522</f>
        <v>3298.8681000000001</v>
      </c>
      <c r="R3522" t="str">
        <f t="shared" si="327"/>
        <v>Bad</v>
      </c>
      <c r="S3522" t="str">
        <f t="shared" si="328"/>
        <v>Bad</v>
      </c>
      <c r="T3522" t="str">
        <f t="shared" si="329"/>
        <v>High Impact</v>
      </c>
    </row>
    <row r="3523" spans="1:20">
      <c r="A3523" t="s">
        <v>3559</v>
      </c>
      <c r="B3523" t="s">
        <v>30</v>
      </c>
      <c r="C3523" t="s">
        <v>38</v>
      </c>
      <c r="D3523">
        <v>3897.98</v>
      </c>
      <c r="E3523" t="str">
        <f t="shared" ref="E3523:E3586" si="330">IF(D3523&gt;1000,"High","Low")</f>
        <v>High</v>
      </c>
      <c r="F3523" t="str">
        <f t="shared" ref="F3523:F3586" si="331">IF(D3523&gt;1000,"High",IF(D3523&gt;500,"Midium","Low"))</f>
        <v>High</v>
      </c>
      <c r="G3523">
        <v>0.5</v>
      </c>
      <c r="H3523">
        <f>D3523*G3523</f>
        <v>1948.99</v>
      </c>
      <c r="I3523">
        <v>4</v>
      </c>
      <c r="J3523" s="1">
        <v>45022</v>
      </c>
      <c r="K3523" s="1">
        <v>45027</v>
      </c>
      <c r="L3523" t="s">
        <v>20</v>
      </c>
      <c r="M3523" t="str">
        <f t="shared" ref="M3523:M3586" si="332">IF(AND(L3523="Member",D3523&gt;1000),"Premium customer",IF(AND(L3523="Regular",D3523&gt;1000),"Potential customer","Normal customer"))</f>
        <v>Premium customer</v>
      </c>
      <c r="N3523" t="s">
        <v>21</v>
      </c>
      <c r="O3523">
        <v>683.54</v>
      </c>
      <c r="P3523" t="s">
        <v>28</v>
      </c>
      <c r="Q3523">
        <f>D3523-H3523</f>
        <v>1948.99</v>
      </c>
      <c r="R3523" t="str">
        <f t="shared" ref="R3523:R3586" si="333">IF(AND(D3523&gt;1000,O3523&gt;300),"Good","Bad")</f>
        <v>Good</v>
      </c>
      <c r="S3523" t="str">
        <f t="shared" ref="S3523:S3586" si="334">IF(NOT(AND(D3523&gt;1000,O3523&gt;300)),"Bad","Good")</f>
        <v>Good</v>
      </c>
      <c r="T3523" t="str">
        <f t="shared" ref="T3523:T3586" si="335">IF(OR(D3523&gt;1000,G3523&gt;0.25),"High Impact","Normal")</f>
        <v>High Impact</v>
      </c>
    </row>
    <row r="3524" spans="1:20">
      <c r="A3524" t="s">
        <v>3560</v>
      </c>
      <c r="B3524" t="s">
        <v>24</v>
      </c>
      <c r="C3524" t="s">
        <v>41</v>
      </c>
      <c r="D3524">
        <v>1144.23</v>
      </c>
      <c r="E3524" t="str">
        <f t="shared" si="330"/>
        <v>High</v>
      </c>
      <c r="F3524" t="str">
        <f t="shared" si="331"/>
        <v>High</v>
      </c>
      <c r="G3524">
        <v>0.03</v>
      </c>
      <c r="H3524">
        <f>D3524*G3524</f>
        <v>34.326900000000002</v>
      </c>
      <c r="I3524">
        <v>8</v>
      </c>
      <c r="J3524" s="1">
        <v>45656</v>
      </c>
      <c r="K3524" s="1">
        <v>45663</v>
      </c>
      <c r="L3524" t="s">
        <v>26</v>
      </c>
      <c r="M3524" t="str">
        <f t="shared" si="332"/>
        <v>Potential customer</v>
      </c>
      <c r="N3524" t="s">
        <v>21</v>
      </c>
      <c r="O3524">
        <v>232.43</v>
      </c>
      <c r="P3524" t="s">
        <v>53</v>
      </c>
      <c r="Q3524">
        <f>D3524-H3524</f>
        <v>1109.9031</v>
      </c>
      <c r="R3524" t="str">
        <f t="shared" si="333"/>
        <v>Bad</v>
      </c>
      <c r="S3524" t="str">
        <f t="shared" si="334"/>
        <v>Bad</v>
      </c>
      <c r="T3524" t="str">
        <f t="shared" si="335"/>
        <v>High Impact</v>
      </c>
    </row>
    <row r="3525" spans="1:20">
      <c r="A3525" t="s">
        <v>3561</v>
      </c>
      <c r="B3525" t="s">
        <v>24</v>
      </c>
      <c r="C3525" t="s">
        <v>38</v>
      </c>
      <c r="D3525">
        <v>1438.06</v>
      </c>
      <c r="E3525" t="str">
        <f t="shared" si="330"/>
        <v>High</v>
      </c>
      <c r="F3525" t="str">
        <f t="shared" si="331"/>
        <v>High</v>
      </c>
      <c r="G3525">
        <v>0.1</v>
      </c>
      <c r="H3525">
        <f>D3525*G3525</f>
        <v>143.80600000000001</v>
      </c>
      <c r="I3525">
        <v>9</v>
      </c>
      <c r="J3525" s="1">
        <v>45652</v>
      </c>
      <c r="K3525" s="1">
        <v>45653</v>
      </c>
      <c r="L3525" t="s">
        <v>26</v>
      </c>
      <c r="M3525" t="str">
        <f t="shared" si="332"/>
        <v>Potential customer</v>
      </c>
      <c r="N3525" t="s">
        <v>27</v>
      </c>
      <c r="O3525">
        <v>382.02</v>
      </c>
      <c r="P3525" t="s">
        <v>39</v>
      </c>
      <c r="Q3525">
        <f>D3525-H3525</f>
        <v>1294.2539999999999</v>
      </c>
      <c r="R3525" t="str">
        <f t="shared" si="333"/>
        <v>Good</v>
      </c>
      <c r="S3525" t="str">
        <f t="shared" si="334"/>
        <v>Good</v>
      </c>
      <c r="T3525" t="str">
        <f t="shared" si="335"/>
        <v>High Impact</v>
      </c>
    </row>
    <row r="3526" spans="1:20">
      <c r="A3526" t="s">
        <v>3562</v>
      </c>
      <c r="B3526" t="s">
        <v>18</v>
      </c>
      <c r="C3526" t="s">
        <v>25</v>
      </c>
      <c r="D3526">
        <v>1087.75</v>
      </c>
      <c r="E3526" t="str">
        <f t="shared" si="330"/>
        <v>High</v>
      </c>
      <c r="F3526" t="str">
        <f t="shared" si="331"/>
        <v>High</v>
      </c>
      <c r="G3526">
        <v>0.03</v>
      </c>
      <c r="H3526">
        <f>D3526*G3526</f>
        <v>32.6325</v>
      </c>
      <c r="I3526">
        <v>2</v>
      </c>
      <c r="J3526" s="1">
        <v>45216</v>
      </c>
      <c r="K3526" s="1">
        <v>45217</v>
      </c>
      <c r="L3526" t="s">
        <v>20</v>
      </c>
      <c r="M3526" t="str">
        <f t="shared" si="332"/>
        <v>Premium customer</v>
      </c>
      <c r="N3526" t="s">
        <v>27</v>
      </c>
      <c r="O3526">
        <v>204.97</v>
      </c>
      <c r="P3526" t="s">
        <v>44</v>
      </c>
      <c r="Q3526">
        <f>D3526-H3526</f>
        <v>1055.1175000000001</v>
      </c>
      <c r="R3526" t="str">
        <f t="shared" si="333"/>
        <v>Bad</v>
      </c>
      <c r="S3526" t="str">
        <f t="shared" si="334"/>
        <v>Bad</v>
      </c>
      <c r="T3526" t="str">
        <f t="shared" si="335"/>
        <v>High Impact</v>
      </c>
    </row>
    <row r="3527" spans="1:20">
      <c r="A3527" t="s">
        <v>3563</v>
      </c>
      <c r="B3527" t="s">
        <v>30</v>
      </c>
      <c r="C3527" t="s">
        <v>38</v>
      </c>
      <c r="D3527">
        <v>1557.32</v>
      </c>
      <c r="E3527" t="str">
        <f t="shared" si="330"/>
        <v>High</v>
      </c>
      <c r="F3527" t="str">
        <f t="shared" si="331"/>
        <v>High</v>
      </c>
      <c r="G3527">
        <v>0.31</v>
      </c>
      <c r="H3527">
        <f>D3527*G3527</f>
        <v>482.76919999999996</v>
      </c>
      <c r="I3527">
        <v>1</v>
      </c>
      <c r="J3527" s="1">
        <v>45045</v>
      </c>
      <c r="K3527" s="1">
        <v>45049</v>
      </c>
      <c r="L3527" t="s">
        <v>20</v>
      </c>
      <c r="M3527" t="str">
        <f t="shared" si="332"/>
        <v>Premium customer</v>
      </c>
      <c r="N3527" t="s">
        <v>32</v>
      </c>
      <c r="O3527">
        <v>148.93</v>
      </c>
      <c r="P3527" t="s">
        <v>39</v>
      </c>
      <c r="Q3527">
        <f>D3527-H3527</f>
        <v>1074.5508</v>
      </c>
      <c r="R3527" t="str">
        <f t="shared" si="333"/>
        <v>Bad</v>
      </c>
      <c r="S3527" t="str">
        <f t="shared" si="334"/>
        <v>Bad</v>
      </c>
      <c r="T3527" t="str">
        <f t="shared" si="335"/>
        <v>High Impact</v>
      </c>
    </row>
    <row r="3528" spans="1:20">
      <c r="A3528" t="s">
        <v>3564</v>
      </c>
      <c r="B3528" t="s">
        <v>46</v>
      </c>
      <c r="C3528" t="s">
        <v>41</v>
      </c>
      <c r="D3528">
        <v>639.4</v>
      </c>
      <c r="E3528" t="str">
        <f t="shared" si="330"/>
        <v>Low</v>
      </c>
      <c r="F3528" t="str">
        <f t="shared" si="331"/>
        <v>Midium</v>
      </c>
      <c r="G3528">
        <v>0.28999999999999998</v>
      </c>
      <c r="H3528">
        <f>D3528*G3528</f>
        <v>185.42599999999999</v>
      </c>
      <c r="I3528">
        <v>1</v>
      </c>
      <c r="J3528" s="1">
        <v>45557</v>
      </c>
      <c r="K3528" s="1">
        <v>45563</v>
      </c>
      <c r="L3528" t="s">
        <v>26</v>
      </c>
      <c r="M3528" t="str">
        <f t="shared" si="332"/>
        <v>Normal customer</v>
      </c>
      <c r="N3528" t="s">
        <v>21</v>
      </c>
      <c r="O3528">
        <v>174.05</v>
      </c>
      <c r="P3528" t="s">
        <v>39</v>
      </c>
      <c r="Q3528">
        <f>D3528-H3528</f>
        <v>453.97399999999999</v>
      </c>
      <c r="R3528" t="str">
        <f t="shared" si="333"/>
        <v>Bad</v>
      </c>
      <c r="S3528" t="str">
        <f t="shared" si="334"/>
        <v>Bad</v>
      </c>
      <c r="T3528" t="str">
        <f t="shared" si="335"/>
        <v>High Impact</v>
      </c>
    </row>
    <row r="3529" spans="1:20">
      <c r="A3529" t="s">
        <v>3565</v>
      </c>
      <c r="B3529" t="s">
        <v>46</v>
      </c>
      <c r="C3529" t="s">
        <v>38</v>
      </c>
      <c r="D3529">
        <v>1914.7</v>
      </c>
      <c r="E3529" t="str">
        <f t="shared" si="330"/>
        <v>High</v>
      </c>
      <c r="F3529" t="str">
        <f t="shared" si="331"/>
        <v>High</v>
      </c>
      <c r="G3529">
        <v>0.1</v>
      </c>
      <c r="H3529">
        <f>D3529*G3529</f>
        <v>191.47000000000003</v>
      </c>
      <c r="I3529">
        <v>7</v>
      </c>
      <c r="J3529" s="1">
        <v>44975</v>
      </c>
      <c r="K3529" s="1">
        <v>44978</v>
      </c>
      <c r="L3529" t="s">
        <v>20</v>
      </c>
      <c r="M3529" t="str">
        <f t="shared" si="332"/>
        <v>Premium customer</v>
      </c>
      <c r="N3529" t="s">
        <v>27</v>
      </c>
      <c r="O3529">
        <v>510.15</v>
      </c>
      <c r="P3529" t="s">
        <v>39</v>
      </c>
      <c r="Q3529">
        <f>D3529-H3529</f>
        <v>1723.23</v>
      </c>
      <c r="R3529" t="str">
        <f t="shared" si="333"/>
        <v>Good</v>
      </c>
      <c r="S3529" t="str">
        <f t="shared" si="334"/>
        <v>Good</v>
      </c>
      <c r="T3529" t="str">
        <f t="shared" si="335"/>
        <v>High Impact</v>
      </c>
    </row>
    <row r="3530" spans="1:20">
      <c r="A3530" t="s">
        <v>3566</v>
      </c>
      <c r="B3530" t="s">
        <v>24</v>
      </c>
      <c r="C3530" t="s">
        <v>38</v>
      </c>
      <c r="D3530">
        <v>1907.75</v>
      </c>
      <c r="E3530" t="str">
        <f t="shared" si="330"/>
        <v>High</v>
      </c>
      <c r="F3530" t="str">
        <f t="shared" si="331"/>
        <v>High</v>
      </c>
      <c r="G3530">
        <v>0.48</v>
      </c>
      <c r="H3530">
        <f>D3530*G3530</f>
        <v>915.71999999999991</v>
      </c>
      <c r="I3530">
        <v>2</v>
      </c>
      <c r="J3530" s="1">
        <v>45450</v>
      </c>
      <c r="K3530" s="1">
        <v>45452</v>
      </c>
      <c r="L3530" t="s">
        <v>36</v>
      </c>
      <c r="M3530" t="str">
        <f t="shared" si="332"/>
        <v>Normal customer</v>
      </c>
      <c r="N3530" t="s">
        <v>27</v>
      </c>
      <c r="O3530">
        <v>511.86</v>
      </c>
      <c r="P3530" t="s">
        <v>33</v>
      </c>
      <c r="Q3530">
        <f>D3530-H3530</f>
        <v>992.03000000000009</v>
      </c>
      <c r="R3530" t="str">
        <f t="shared" si="333"/>
        <v>Good</v>
      </c>
      <c r="S3530" t="str">
        <f t="shared" si="334"/>
        <v>Good</v>
      </c>
      <c r="T3530" t="str">
        <f t="shared" si="335"/>
        <v>High Impact</v>
      </c>
    </row>
    <row r="3531" spans="1:20">
      <c r="A3531" t="s">
        <v>3567</v>
      </c>
      <c r="B3531" t="s">
        <v>46</v>
      </c>
      <c r="C3531" t="s">
        <v>38</v>
      </c>
      <c r="D3531">
        <v>4055.61</v>
      </c>
      <c r="E3531" t="str">
        <f t="shared" si="330"/>
        <v>High</v>
      </c>
      <c r="F3531" t="str">
        <f t="shared" si="331"/>
        <v>High</v>
      </c>
      <c r="G3531">
        <v>0.46</v>
      </c>
      <c r="H3531">
        <f>D3531*G3531</f>
        <v>1865.5806000000002</v>
      </c>
      <c r="I3531">
        <v>3</v>
      </c>
      <c r="J3531" s="1">
        <v>45180</v>
      </c>
      <c r="K3531" s="1">
        <v>45187</v>
      </c>
      <c r="L3531" t="s">
        <v>36</v>
      </c>
      <c r="M3531" t="str">
        <f t="shared" si="332"/>
        <v>Normal customer</v>
      </c>
      <c r="N3531" t="s">
        <v>21</v>
      </c>
      <c r="O3531">
        <v>797.86</v>
      </c>
      <c r="P3531" t="s">
        <v>44</v>
      </c>
      <c r="Q3531">
        <f>D3531-H3531</f>
        <v>2190.0293999999999</v>
      </c>
      <c r="R3531" t="str">
        <f t="shared" si="333"/>
        <v>Good</v>
      </c>
      <c r="S3531" t="str">
        <f t="shared" si="334"/>
        <v>Good</v>
      </c>
      <c r="T3531" t="str">
        <f t="shared" si="335"/>
        <v>High Impact</v>
      </c>
    </row>
    <row r="3532" spans="1:20">
      <c r="A3532" t="s">
        <v>3568</v>
      </c>
      <c r="B3532" t="s">
        <v>24</v>
      </c>
      <c r="C3532" t="s">
        <v>41</v>
      </c>
      <c r="D3532">
        <v>4024.7</v>
      </c>
      <c r="E3532" t="str">
        <f t="shared" si="330"/>
        <v>High</v>
      </c>
      <c r="F3532" t="str">
        <f t="shared" si="331"/>
        <v>High</v>
      </c>
      <c r="G3532">
        <v>0.14000000000000001</v>
      </c>
      <c r="H3532">
        <f>D3532*G3532</f>
        <v>563.45800000000008</v>
      </c>
      <c r="I3532">
        <v>4</v>
      </c>
      <c r="J3532" s="1">
        <v>45076</v>
      </c>
      <c r="K3532" s="1">
        <v>45081</v>
      </c>
      <c r="L3532" t="s">
        <v>20</v>
      </c>
      <c r="M3532" t="str">
        <f t="shared" si="332"/>
        <v>Premium customer</v>
      </c>
      <c r="N3532" t="s">
        <v>27</v>
      </c>
      <c r="O3532">
        <v>1170.51</v>
      </c>
      <c r="P3532" t="s">
        <v>28</v>
      </c>
      <c r="Q3532">
        <f>D3532-H3532</f>
        <v>3461.2419999999997</v>
      </c>
      <c r="R3532" t="str">
        <f t="shared" si="333"/>
        <v>Good</v>
      </c>
      <c r="S3532" t="str">
        <f t="shared" si="334"/>
        <v>Good</v>
      </c>
      <c r="T3532" t="str">
        <f t="shared" si="335"/>
        <v>High Impact</v>
      </c>
    </row>
    <row r="3533" spans="1:20">
      <c r="A3533" t="s">
        <v>3569</v>
      </c>
      <c r="B3533" t="s">
        <v>24</v>
      </c>
      <c r="C3533" t="s">
        <v>38</v>
      </c>
      <c r="D3533">
        <v>4003.94</v>
      </c>
      <c r="E3533" t="str">
        <f t="shared" si="330"/>
        <v>High</v>
      </c>
      <c r="F3533" t="str">
        <f t="shared" si="331"/>
        <v>High</v>
      </c>
      <c r="G3533">
        <v>0.33</v>
      </c>
      <c r="H3533">
        <f>D3533*G3533</f>
        <v>1321.3002000000001</v>
      </c>
      <c r="I3533">
        <v>9</v>
      </c>
      <c r="J3533" s="1">
        <v>45395</v>
      </c>
      <c r="K3533" s="1">
        <v>45400</v>
      </c>
      <c r="L3533" t="s">
        <v>36</v>
      </c>
      <c r="M3533" t="str">
        <f t="shared" si="332"/>
        <v>Normal customer</v>
      </c>
      <c r="N3533" t="s">
        <v>32</v>
      </c>
      <c r="O3533">
        <v>756.34</v>
      </c>
      <c r="P3533" t="s">
        <v>33</v>
      </c>
      <c r="Q3533">
        <f>D3533-H3533</f>
        <v>2682.6397999999999</v>
      </c>
      <c r="R3533" t="str">
        <f t="shared" si="333"/>
        <v>Good</v>
      </c>
      <c r="S3533" t="str">
        <f t="shared" si="334"/>
        <v>Good</v>
      </c>
      <c r="T3533" t="str">
        <f t="shared" si="335"/>
        <v>High Impact</v>
      </c>
    </row>
    <row r="3534" spans="1:20">
      <c r="A3534" t="s">
        <v>3570</v>
      </c>
      <c r="B3534" t="s">
        <v>24</v>
      </c>
      <c r="C3534" t="s">
        <v>31</v>
      </c>
      <c r="D3534">
        <v>2878.48</v>
      </c>
      <c r="E3534" t="str">
        <f t="shared" si="330"/>
        <v>High</v>
      </c>
      <c r="F3534" t="str">
        <f t="shared" si="331"/>
        <v>High</v>
      </c>
      <c r="G3534">
        <v>0.43</v>
      </c>
      <c r="H3534">
        <f>D3534*G3534</f>
        <v>1237.7464</v>
      </c>
      <c r="I3534">
        <v>2</v>
      </c>
      <c r="J3534" s="1">
        <v>45590</v>
      </c>
      <c r="K3534" s="1">
        <v>45594</v>
      </c>
      <c r="L3534" t="s">
        <v>36</v>
      </c>
      <c r="M3534" t="str">
        <f t="shared" si="332"/>
        <v>Normal customer</v>
      </c>
      <c r="N3534" t="s">
        <v>32</v>
      </c>
      <c r="O3534">
        <v>250.91</v>
      </c>
      <c r="P3534" t="s">
        <v>33</v>
      </c>
      <c r="Q3534">
        <f>D3534-H3534</f>
        <v>1640.7336</v>
      </c>
      <c r="R3534" t="str">
        <f t="shared" si="333"/>
        <v>Bad</v>
      </c>
      <c r="S3534" t="str">
        <f t="shared" si="334"/>
        <v>Bad</v>
      </c>
      <c r="T3534" t="str">
        <f t="shared" si="335"/>
        <v>High Impact</v>
      </c>
    </row>
    <row r="3535" spans="1:20">
      <c r="A3535" t="s">
        <v>3571</v>
      </c>
      <c r="B3535" t="s">
        <v>46</v>
      </c>
      <c r="C3535" t="s">
        <v>31</v>
      </c>
      <c r="D3535">
        <v>1696.82</v>
      </c>
      <c r="E3535" t="str">
        <f t="shared" si="330"/>
        <v>High</v>
      </c>
      <c r="F3535" t="str">
        <f t="shared" si="331"/>
        <v>High</v>
      </c>
      <c r="G3535">
        <v>0.18</v>
      </c>
      <c r="H3535">
        <f>D3535*G3535</f>
        <v>305.42759999999998</v>
      </c>
      <c r="I3535">
        <v>2</v>
      </c>
      <c r="J3535" s="1">
        <v>45238</v>
      </c>
      <c r="K3535" s="1">
        <v>45242</v>
      </c>
      <c r="L3535" t="s">
        <v>36</v>
      </c>
      <c r="M3535" t="str">
        <f t="shared" si="332"/>
        <v>Normal customer</v>
      </c>
      <c r="N3535" t="s">
        <v>27</v>
      </c>
      <c r="O3535">
        <v>254.3</v>
      </c>
      <c r="P3535" t="s">
        <v>33</v>
      </c>
      <c r="Q3535">
        <f>D3535-H3535</f>
        <v>1391.3924</v>
      </c>
      <c r="R3535" t="str">
        <f t="shared" si="333"/>
        <v>Bad</v>
      </c>
      <c r="S3535" t="str">
        <f t="shared" si="334"/>
        <v>Bad</v>
      </c>
      <c r="T3535" t="str">
        <f t="shared" si="335"/>
        <v>High Impact</v>
      </c>
    </row>
    <row r="3536" spans="1:20">
      <c r="A3536" t="s">
        <v>3572</v>
      </c>
      <c r="B3536" t="s">
        <v>24</v>
      </c>
      <c r="C3536" t="s">
        <v>41</v>
      </c>
      <c r="D3536">
        <v>2113.73</v>
      </c>
      <c r="E3536" t="str">
        <f t="shared" si="330"/>
        <v>High</v>
      </c>
      <c r="F3536" t="str">
        <f t="shared" si="331"/>
        <v>High</v>
      </c>
      <c r="G3536">
        <v>0.13</v>
      </c>
      <c r="H3536">
        <f>D3536*G3536</f>
        <v>274.78489999999999</v>
      </c>
      <c r="I3536">
        <v>1</v>
      </c>
      <c r="J3536" s="1">
        <v>45591</v>
      </c>
      <c r="K3536" s="1">
        <v>45596</v>
      </c>
      <c r="L3536" t="s">
        <v>26</v>
      </c>
      <c r="M3536" t="str">
        <f t="shared" si="332"/>
        <v>Potential customer</v>
      </c>
      <c r="N3536" t="s">
        <v>32</v>
      </c>
      <c r="O3536">
        <v>541.59</v>
      </c>
      <c r="P3536" t="s">
        <v>39</v>
      </c>
      <c r="Q3536">
        <f>D3536-H3536</f>
        <v>1838.9450999999999</v>
      </c>
      <c r="R3536" t="str">
        <f t="shared" si="333"/>
        <v>Good</v>
      </c>
      <c r="S3536" t="str">
        <f t="shared" si="334"/>
        <v>Good</v>
      </c>
      <c r="T3536" t="str">
        <f t="shared" si="335"/>
        <v>High Impact</v>
      </c>
    </row>
    <row r="3537" spans="1:20">
      <c r="A3537" t="s">
        <v>3573</v>
      </c>
      <c r="B3537" t="s">
        <v>18</v>
      </c>
      <c r="C3537" t="s">
        <v>25</v>
      </c>
      <c r="D3537">
        <v>1656.94</v>
      </c>
      <c r="E3537" t="str">
        <f t="shared" si="330"/>
        <v>High</v>
      </c>
      <c r="F3537" t="str">
        <f t="shared" si="331"/>
        <v>High</v>
      </c>
      <c r="G3537">
        <v>0.13</v>
      </c>
      <c r="H3537">
        <f>D3537*G3537</f>
        <v>215.40220000000002</v>
      </c>
      <c r="I3537">
        <v>8</v>
      </c>
      <c r="J3537" s="1">
        <v>45376</v>
      </c>
      <c r="K3537" s="1">
        <v>45380</v>
      </c>
      <c r="L3537" t="s">
        <v>20</v>
      </c>
      <c r="M3537" t="str">
        <f t="shared" si="332"/>
        <v>Premium customer</v>
      </c>
      <c r="N3537" t="s">
        <v>32</v>
      </c>
      <c r="O3537">
        <v>488.13</v>
      </c>
      <c r="P3537" t="s">
        <v>44</v>
      </c>
      <c r="Q3537">
        <f>D3537-H3537</f>
        <v>1441.5378000000001</v>
      </c>
      <c r="R3537" t="str">
        <f t="shared" si="333"/>
        <v>Good</v>
      </c>
      <c r="S3537" t="str">
        <f t="shared" si="334"/>
        <v>Good</v>
      </c>
      <c r="T3537" t="str">
        <f t="shared" si="335"/>
        <v>High Impact</v>
      </c>
    </row>
    <row r="3538" spans="1:20">
      <c r="A3538" t="s">
        <v>3574</v>
      </c>
      <c r="B3538" t="s">
        <v>30</v>
      </c>
      <c r="C3538" t="s">
        <v>31</v>
      </c>
      <c r="D3538">
        <v>2951.45</v>
      </c>
      <c r="E3538" t="str">
        <f t="shared" si="330"/>
        <v>High</v>
      </c>
      <c r="F3538" t="str">
        <f t="shared" si="331"/>
        <v>High</v>
      </c>
      <c r="G3538">
        <v>0.41</v>
      </c>
      <c r="H3538">
        <f>D3538*G3538</f>
        <v>1210.0944999999999</v>
      </c>
      <c r="I3538">
        <v>8</v>
      </c>
      <c r="J3538" s="1">
        <v>45567</v>
      </c>
      <c r="K3538" s="1">
        <v>45570</v>
      </c>
      <c r="L3538" t="s">
        <v>36</v>
      </c>
      <c r="M3538" t="str">
        <f t="shared" si="332"/>
        <v>Normal customer</v>
      </c>
      <c r="N3538" t="s">
        <v>27</v>
      </c>
      <c r="O3538">
        <v>760.67</v>
      </c>
      <c r="P3538" t="s">
        <v>22</v>
      </c>
      <c r="Q3538">
        <f>D3538-H3538</f>
        <v>1741.3554999999999</v>
      </c>
      <c r="R3538" t="str">
        <f t="shared" si="333"/>
        <v>Good</v>
      </c>
      <c r="S3538" t="str">
        <f t="shared" si="334"/>
        <v>Good</v>
      </c>
      <c r="T3538" t="str">
        <f t="shared" si="335"/>
        <v>High Impact</v>
      </c>
    </row>
    <row r="3539" spans="1:20">
      <c r="A3539" t="s">
        <v>3575</v>
      </c>
      <c r="B3539" t="s">
        <v>30</v>
      </c>
      <c r="C3539" t="s">
        <v>19</v>
      </c>
      <c r="D3539">
        <v>4696.1000000000004</v>
      </c>
      <c r="E3539" t="str">
        <f t="shared" si="330"/>
        <v>High</v>
      </c>
      <c r="F3539" t="str">
        <f t="shared" si="331"/>
        <v>High</v>
      </c>
      <c r="G3539">
        <v>0.23</v>
      </c>
      <c r="H3539">
        <f>D3539*G3539</f>
        <v>1080.1030000000001</v>
      </c>
      <c r="I3539">
        <v>5</v>
      </c>
      <c r="J3539" s="1">
        <v>45128</v>
      </c>
      <c r="K3539" s="1">
        <v>45133</v>
      </c>
      <c r="L3539" t="s">
        <v>20</v>
      </c>
      <c r="M3539" t="str">
        <f t="shared" si="332"/>
        <v>Premium customer</v>
      </c>
      <c r="N3539" t="s">
        <v>27</v>
      </c>
      <c r="O3539">
        <v>661.25</v>
      </c>
      <c r="P3539" t="s">
        <v>44</v>
      </c>
      <c r="Q3539">
        <f>D3539-H3539</f>
        <v>3615.9970000000003</v>
      </c>
      <c r="R3539" t="str">
        <f t="shared" si="333"/>
        <v>Good</v>
      </c>
      <c r="S3539" t="str">
        <f t="shared" si="334"/>
        <v>Good</v>
      </c>
      <c r="T3539" t="str">
        <f t="shared" si="335"/>
        <v>High Impact</v>
      </c>
    </row>
    <row r="3540" spans="1:20">
      <c r="A3540" t="s">
        <v>3576</v>
      </c>
      <c r="B3540" t="s">
        <v>24</v>
      </c>
      <c r="C3540" t="s">
        <v>31</v>
      </c>
      <c r="D3540">
        <v>1494.03</v>
      </c>
      <c r="E3540" t="str">
        <f t="shared" si="330"/>
        <v>High</v>
      </c>
      <c r="F3540" t="str">
        <f t="shared" si="331"/>
        <v>High</v>
      </c>
      <c r="G3540">
        <v>0.36</v>
      </c>
      <c r="H3540">
        <f>D3540*G3540</f>
        <v>537.85079999999994</v>
      </c>
      <c r="I3540">
        <v>3</v>
      </c>
      <c r="J3540" s="1">
        <v>45300</v>
      </c>
      <c r="K3540" s="1">
        <v>45305</v>
      </c>
      <c r="L3540" t="s">
        <v>36</v>
      </c>
      <c r="M3540" t="str">
        <f t="shared" si="332"/>
        <v>Normal customer</v>
      </c>
      <c r="N3540" t="s">
        <v>21</v>
      </c>
      <c r="O3540">
        <v>78.36</v>
      </c>
      <c r="P3540" t="s">
        <v>44</v>
      </c>
      <c r="Q3540">
        <f>D3540-H3540</f>
        <v>956.17920000000004</v>
      </c>
      <c r="R3540" t="str">
        <f t="shared" si="333"/>
        <v>Bad</v>
      </c>
      <c r="S3540" t="str">
        <f t="shared" si="334"/>
        <v>Bad</v>
      </c>
      <c r="T3540" t="str">
        <f t="shared" si="335"/>
        <v>High Impact</v>
      </c>
    </row>
    <row r="3541" spans="1:20">
      <c r="A3541" t="s">
        <v>3577</v>
      </c>
      <c r="B3541" t="s">
        <v>30</v>
      </c>
      <c r="C3541" t="s">
        <v>19</v>
      </c>
      <c r="D3541">
        <v>2348.37</v>
      </c>
      <c r="E3541" t="str">
        <f t="shared" si="330"/>
        <v>High</v>
      </c>
      <c r="F3541" t="str">
        <f t="shared" si="331"/>
        <v>High</v>
      </c>
      <c r="G3541">
        <v>0.33</v>
      </c>
      <c r="H3541">
        <f>D3541*G3541</f>
        <v>774.96209999999996</v>
      </c>
      <c r="I3541">
        <v>1</v>
      </c>
      <c r="J3541" s="1">
        <v>45600</v>
      </c>
      <c r="K3541" s="1">
        <v>45601</v>
      </c>
      <c r="L3541" t="s">
        <v>26</v>
      </c>
      <c r="M3541" t="str">
        <f t="shared" si="332"/>
        <v>Potential customer</v>
      </c>
      <c r="N3541" t="s">
        <v>32</v>
      </c>
      <c r="O3541">
        <v>222.04</v>
      </c>
      <c r="P3541" t="s">
        <v>33</v>
      </c>
      <c r="Q3541">
        <f>D3541-H3541</f>
        <v>1573.4078999999999</v>
      </c>
      <c r="R3541" t="str">
        <f t="shared" si="333"/>
        <v>Bad</v>
      </c>
      <c r="S3541" t="str">
        <f t="shared" si="334"/>
        <v>Bad</v>
      </c>
      <c r="T3541" t="str">
        <f t="shared" si="335"/>
        <v>High Impact</v>
      </c>
    </row>
    <row r="3542" spans="1:20">
      <c r="A3542" t="s">
        <v>3578</v>
      </c>
      <c r="B3542" t="s">
        <v>46</v>
      </c>
      <c r="C3542" t="s">
        <v>41</v>
      </c>
      <c r="D3542">
        <v>3310.07</v>
      </c>
      <c r="E3542" t="str">
        <f t="shared" si="330"/>
        <v>High</v>
      </c>
      <c r="F3542" t="str">
        <f t="shared" si="331"/>
        <v>High</v>
      </c>
      <c r="G3542">
        <v>0.15</v>
      </c>
      <c r="H3542">
        <f>D3542*G3542</f>
        <v>496.51049999999998</v>
      </c>
      <c r="I3542">
        <v>2</v>
      </c>
      <c r="J3542" s="1">
        <v>45315</v>
      </c>
      <c r="K3542" s="1">
        <v>45319</v>
      </c>
      <c r="L3542" t="s">
        <v>36</v>
      </c>
      <c r="M3542" t="str">
        <f t="shared" si="332"/>
        <v>Normal customer</v>
      </c>
      <c r="N3542" t="s">
        <v>32</v>
      </c>
      <c r="O3542">
        <v>196.11</v>
      </c>
      <c r="P3542" t="s">
        <v>44</v>
      </c>
      <c r="Q3542">
        <f>D3542-H3542</f>
        <v>2813.5595000000003</v>
      </c>
      <c r="R3542" t="str">
        <f t="shared" si="333"/>
        <v>Bad</v>
      </c>
      <c r="S3542" t="str">
        <f t="shared" si="334"/>
        <v>Bad</v>
      </c>
      <c r="T3542" t="str">
        <f t="shared" si="335"/>
        <v>High Impact</v>
      </c>
    </row>
    <row r="3543" spans="1:20">
      <c r="A3543" t="s">
        <v>3579</v>
      </c>
      <c r="B3543" t="s">
        <v>46</v>
      </c>
      <c r="C3543" t="s">
        <v>25</v>
      </c>
      <c r="D3543">
        <v>4239.01</v>
      </c>
      <c r="E3543" t="str">
        <f t="shared" si="330"/>
        <v>High</v>
      </c>
      <c r="F3543" t="str">
        <f t="shared" si="331"/>
        <v>High</v>
      </c>
      <c r="G3543">
        <v>0.1</v>
      </c>
      <c r="H3543">
        <f>D3543*G3543</f>
        <v>423.90100000000007</v>
      </c>
      <c r="I3543">
        <v>9</v>
      </c>
      <c r="J3543" s="1">
        <v>45567</v>
      </c>
      <c r="K3543" s="1">
        <v>45573</v>
      </c>
      <c r="L3543" t="s">
        <v>26</v>
      </c>
      <c r="M3543" t="str">
        <f t="shared" si="332"/>
        <v>Potential customer</v>
      </c>
      <c r="N3543" t="s">
        <v>27</v>
      </c>
      <c r="O3543">
        <v>1082.8800000000001</v>
      </c>
      <c r="P3543" t="s">
        <v>44</v>
      </c>
      <c r="Q3543">
        <f>D3543-H3543</f>
        <v>3815.1090000000004</v>
      </c>
      <c r="R3543" t="str">
        <f t="shared" si="333"/>
        <v>Good</v>
      </c>
      <c r="S3543" t="str">
        <f t="shared" si="334"/>
        <v>Good</v>
      </c>
      <c r="T3543" t="str">
        <f t="shared" si="335"/>
        <v>High Impact</v>
      </c>
    </row>
    <row r="3544" spans="1:20">
      <c r="A3544" t="s">
        <v>3580</v>
      </c>
      <c r="B3544" t="s">
        <v>30</v>
      </c>
      <c r="C3544" t="s">
        <v>19</v>
      </c>
      <c r="D3544">
        <v>1341.34</v>
      </c>
      <c r="E3544" t="str">
        <f t="shared" si="330"/>
        <v>High</v>
      </c>
      <c r="F3544" t="str">
        <f t="shared" si="331"/>
        <v>High</v>
      </c>
      <c r="G3544">
        <v>0.06</v>
      </c>
      <c r="H3544">
        <f>D3544*G3544</f>
        <v>80.480399999999989</v>
      </c>
      <c r="I3544">
        <v>8</v>
      </c>
      <c r="J3544" s="1">
        <v>45388</v>
      </c>
      <c r="K3544" s="1">
        <v>45389</v>
      </c>
      <c r="L3544" t="s">
        <v>36</v>
      </c>
      <c r="M3544" t="str">
        <f t="shared" si="332"/>
        <v>Normal customer</v>
      </c>
      <c r="N3544" t="s">
        <v>21</v>
      </c>
      <c r="O3544">
        <v>169.85</v>
      </c>
      <c r="P3544" t="s">
        <v>33</v>
      </c>
      <c r="Q3544">
        <f>D3544-H3544</f>
        <v>1260.8596</v>
      </c>
      <c r="R3544" t="str">
        <f t="shared" si="333"/>
        <v>Bad</v>
      </c>
      <c r="S3544" t="str">
        <f t="shared" si="334"/>
        <v>Bad</v>
      </c>
      <c r="T3544" t="str">
        <f t="shared" si="335"/>
        <v>High Impact</v>
      </c>
    </row>
    <row r="3545" spans="1:20">
      <c r="A3545" t="s">
        <v>3581</v>
      </c>
      <c r="B3545" t="s">
        <v>46</v>
      </c>
      <c r="C3545" t="s">
        <v>19</v>
      </c>
      <c r="D3545">
        <v>1473.42</v>
      </c>
      <c r="E3545" t="str">
        <f t="shared" si="330"/>
        <v>High</v>
      </c>
      <c r="F3545" t="str">
        <f t="shared" si="331"/>
        <v>High</v>
      </c>
      <c r="G3545">
        <v>0.01</v>
      </c>
      <c r="H3545">
        <f>D3545*G3545</f>
        <v>14.734200000000001</v>
      </c>
      <c r="I3545">
        <v>4</v>
      </c>
      <c r="J3545" s="1">
        <v>45331</v>
      </c>
      <c r="K3545" s="1">
        <v>45335</v>
      </c>
      <c r="L3545" t="s">
        <v>26</v>
      </c>
      <c r="M3545" t="str">
        <f t="shared" si="332"/>
        <v>Potential customer</v>
      </c>
      <c r="N3545" t="s">
        <v>32</v>
      </c>
      <c r="O3545">
        <v>329.71</v>
      </c>
      <c r="P3545" t="s">
        <v>22</v>
      </c>
      <c r="Q3545">
        <f>D3545-H3545</f>
        <v>1458.6858</v>
      </c>
      <c r="R3545" t="str">
        <f t="shared" si="333"/>
        <v>Good</v>
      </c>
      <c r="S3545" t="str">
        <f t="shared" si="334"/>
        <v>Good</v>
      </c>
      <c r="T3545" t="str">
        <f t="shared" si="335"/>
        <v>High Impact</v>
      </c>
    </row>
    <row r="3546" spans="1:20">
      <c r="A3546" t="s">
        <v>3582</v>
      </c>
      <c r="B3546" t="s">
        <v>30</v>
      </c>
      <c r="C3546" t="s">
        <v>31</v>
      </c>
      <c r="D3546">
        <v>4437.3100000000004</v>
      </c>
      <c r="E3546" t="str">
        <f t="shared" si="330"/>
        <v>High</v>
      </c>
      <c r="F3546" t="str">
        <f t="shared" si="331"/>
        <v>High</v>
      </c>
      <c r="G3546">
        <v>0.04</v>
      </c>
      <c r="H3546">
        <f>D3546*G3546</f>
        <v>177.49240000000003</v>
      </c>
      <c r="I3546">
        <v>3</v>
      </c>
      <c r="J3546" s="1">
        <v>44932</v>
      </c>
      <c r="K3546" s="1">
        <v>44934</v>
      </c>
      <c r="L3546" t="s">
        <v>36</v>
      </c>
      <c r="M3546" t="str">
        <f t="shared" si="332"/>
        <v>Normal customer</v>
      </c>
      <c r="N3546" t="s">
        <v>32</v>
      </c>
      <c r="O3546">
        <v>675.11</v>
      </c>
      <c r="P3546" t="s">
        <v>44</v>
      </c>
      <c r="Q3546">
        <f>D3546-H3546</f>
        <v>4259.8176000000003</v>
      </c>
      <c r="R3546" t="str">
        <f t="shared" si="333"/>
        <v>Good</v>
      </c>
      <c r="S3546" t="str">
        <f t="shared" si="334"/>
        <v>Good</v>
      </c>
      <c r="T3546" t="str">
        <f t="shared" si="335"/>
        <v>High Impact</v>
      </c>
    </row>
    <row r="3547" spans="1:20">
      <c r="A3547" t="s">
        <v>3583</v>
      </c>
      <c r="B3547" t="s">
        <v>30</v>
      </c>
      <c r="C3547" t="s">
        <v>19</v>
      </c>
      <c r="D3547">
        <v>493.26</v>
      </c>
      <c r="E3547" t="str">
        <f t="shared" si="330"/>
        <v>Low</v>
      </c>
      <c r="F3547" t="str">
        <f t="shared" si="331"/>
        <v>Low</v>
      </c>
      <c r="G3547">
        <v>0.13</v>
      </c>
      <c r="H3547">
        <f>D3547*G3547</f>
        <v>64.123800000000003</v>
      </c>
      <c r="I3547">
        <v>5</v>
      </c>
      <c r="J3547" s="1">
        <v>44965</v>
      </c>
      <c r="K3547" s="1">
        <v>44970</v>
      </c>
      <c r="L3547" t="s">
        <v>36</v>
      </c>
      <c r="M3547" t="str">
        <f t="shared" si="332"/>
        <v>Normal customer</v>
      </c>
      <c r="N3547" t="s">
        <v>27</v>
      </c>
      <c r="O3547">
        <v>58.31</v>
      </c>
      <c r="P3547" t="s">
        <v>33</v>
      </c>
      <c r="Q3547">
        <f>D3547-H3547</f>
        <v>429.13619999999997</v>
      </c>
      <c r="R3547" t="str">
        <f t="shared" si="333"/>
        <v>Bad</v>
      </c>
      <c r="S3547" t="str">
        <f t="shared" si="334"/>
        <v>Bad</v>
      </c>
      <c r="T3547" t="str">
        <f t="shared" si="335"/>
        <v>Normal</v>
      </c>
    </row>
    <row r="3548" spans="1:20">
      <c r="A3548" t="s">
        <v>3584</v>
      </c>
      <c r="B3548" t="s">
        <v>30</v>
      </c>
      <c r="C3548" t="s">
        <v>41</v>
      </c>
      <c r="D3548">
        <v>3066.69</v>
      </c>
      <c r="E3548" t="str">
        <f t="shared" si="330"/>
        <v>High</v>
      </c>
      <c r="F3548" t="str">
        <f t="shared" si="331"/>
        <v>High</v>
      </c>
      <c r="G3548">
        <v>0.36</v>
      </c>
      <c r="H3548">
        <f>D3548*G3548</f>
        <v>1104.0083999999999</v>
      </c>
      <c r="I3548">
        <v>8</v>
      </c>
      <c r="J3548" s="1">
        <v>45586</v>
      </c>
      <c r="K3548" s="1">
        <v>45587</v>
      </c>
      <c r="L3548" t="s">
        <v>26</v>
      </c>
      <c r="M3548" t="str">
        <f t="shared" si="332"/>
        <v>Potential customer</v>
      </c>
      <c r="N3548" t="s">
        <v>21</v>
      </c>
      <c r="O3548">
        <v>555.51</v>
      </c>
      <c r="P3548" t="s">
        <v>39</v>
      </c>
      <c r="Q3548">
        <f>D3548-H3548</f>
        <v>1962.6816000000001</v>
      </c>
      <c r="R3548" t="str">
        <f t="shared" si="333"/>
        <v>Good</v>
      </c>
      <c r="S3548" t="str">
        <f t="shared" si="334"/>
        <v>Good</v>
      </c>
      <c r="T3548" t="str">
        <f t="shared" si="335"/>
        <v>High Impact</v>
      </c>
    </row>
    <row r="3549" spans="1:20">
      <c r="A3549" t="s">
        <v>3585</v>
      </c>
      <c r="B3549" t="s">
        <v>24</v>
      </c>
      <c r="C3549" t="s">
        <v>41</v>
      </c>
      <c r="D3549">
        <v>4316.2299999999996</v>
      </c>
      <c r="E3549" t="str">
        <f t="shared" si="330"/>
        <v>High</v>
      </c>
      <c r="F3549" t="str">
        <f t="shared" si="331"/>
        <v>High</v>
      </c>
      <c r="G3549">
        <v>0.08</v>
      </c>
      <c r="H3549">
        <f>D3549*G3549</f>
        <v>345.29839999999996</v>
      </c>
      <c r="I3549">
        <v>6</v>
      </c>
      <c r="J3549" s="1">
        <v>45651</v>
      </c>
      <c r="K3549" s="1">
        <v>45656</v>
      </c>
      <c r="L3549" t="s">
        <v>36</v>
      </c>
      <c r="M3549" t="str">
        <f t="shared" si="332"/>
        <v>Normal customer</v>
      </c>
      <c r="N3549" t="s">
        <v>32</v>
      </c>
      <c r="O3549">
        <v>743.71</v>
      </c>
      <c r="P3549" t="s">
        <v>53</v>
      </c>
      <c r="Q3549">
        <f>D3549-H3549</f>
        <v>3970.9315999999994</v>
      </c>
      <c r="R3549" t="str">
        <f t="shared" si="333"/>
        <v>Good</v>
      </c>
      <c r="S3549" t="str">
        <f t="shared" si="334"/>
        <v>Good</v>
      </c>
      <c r="T3549" t="str">
        <f t="shared" si="335"/>
        <v>High Impact</v>
      </c>
    </row>
    <row r="3550" spans="1:20">
      <c r="A3550" t="s">
        <v>3586</v>
      </c>
      <c r="B3550" t="s">
        <v>30</v>
      </c>
      <c r="C3550" t="s">
        <v>41</v>
      </c>
      <c r="D3550">
        <v>4616.54</v>
      </c>
      <c r="E3550" t="str">
        <f t="shared" si="330"/>
        <v>High</v>
      </c>
      <c r="F3550" t="str">
        <f t="shared" si="331"/>
        <v>High</v>
      </c>
      <c r="G3550">
        <v>0.26</v>
      </c>
      <c r="H3550">
        <f>D3550*G3550</f>
        <v>1200.3004000000001</v>
      </c>
      <c r="I3550">
        <v>4</v>
      </c>
      <c r="J3550" s="1">
        <v>45556</v>
      </c>
      <c r="K3550" s="1">
        <v>45563</v>
      </c>
      <c r="L3550" t="s">
        <v>36</v>
      </c>
      <c r="M3550" t="str">
        <f t="shared" si="332"/>
        <v>Normal customer</v>
      </c>
      <c r="N3550" t="s">
        <v>32</v>
      </c>
      <c r="O3550">
        <v>1180.75</v>
      </c>
      <c r="P3550" t="s">
        <v>53</v>
      </c>
      <c r="Q3550">
        <f>D3550-H3550</f>
        <v>3416.2395999999999</v>
      </c>
      <c r="R3550" t="str">
        <f t="shared" si="333"/>
        <v>Good</v>
      </c>
      <c r="S3550" t="str">
        <f t="shared" si="334"/>
        <v>Good</v>
      </c>
      <c r="T3550" t="str">
        <f t="shared" si="335"/>
        <v>High Impact</v>
      </c>
    </row>
    <row r="3551" spans="1:20">
      <c r="A3551" t="s">
        <v>3587</v>
      </c>
      <c r="B3551" t="s">
        <v>24</v>
      </c>
      <c r="C3551" t="s">
        <v>31</v>
      </c>
      <c r="D3551">
        <v>162.16999999999999</v>
      </c>
      <c r="E3551" t="str">
        <f t="shared" si="330"/>
        <v>Low</v>
      </c>
      <c r="F3551" t="str">
        <f t="shared" si="331"/>
        <v>Low</v>
      </c>
      <c r="G3551">
        <v>0.12</v>
      </c>
      <c r="H3551">
        <f>D3551*G3551</f>
        <v>19.460399999999996</v>
      </c>
      <c r="I3551">
        <v>8</v>
      </c>
      <c r="J3551" s="1">
        <v>45078</v>
      </c>
      <c r="K3551" s="1">
        <v>45079</v>
      </c>
      <c r="L3551" t="s">
        <v>36</v>
      </c>
      <c r="M3551" t="str">
        <f t="shared" si="332"/>
        <v>Normal customer</v>
      </c>
      <c r="N3551" t="s">
        <v>32</v>
      </c>
      <c r="O3551">
        <v>36.340000000000003</v>
      </c>
      <c r="P3551" t="s">
        <v>28</v>
      </c>
      <c r="Q3551">
        <f>D3551-H3551</f>
        <v>142.70959999999999</v>
      </c>
      <c r="R3551" t="str">
        <f t="shared" si="333"/>
        <v>Bad</v>
      </c>
      <c r="S3551" t="str">
        <f t="shared" si="334"/>
        <v>Bad</v>
      </c>
      <c r="T3551" t="str">
        <f t="shared" si="335"/>
        <v>Normal</v>
      </c>
    </row>
    <row r="3552" spans="1:20">
      <c r="A3552" t="s">
        <v>3588</v>
      </c>
      <c r="B3552" t="s">
        <v>30</v>
      </c>
      <c r="C3552" t="s">
        <v>25</v>
      </c>
      <c r="D3552">
        <v>1911.36</v>
      </c>
      <c r="E3552" t="str">
        <f t="shared" si="330"/>
        <v>High</v>
      </c>
      <c r="F3552" t="str">
        <f t="shared" si="331"/>
        <v>High</v>
      </c>
      <c r="G3552">
        <v>0.26</v>
      </c>
      <c r="H3552">
        <f>D3552*G3552</f>
        <v>496.95359999999999</v>
      </c>
      <c r="I3552">
        <v>4</v>
      </c>
      <c r="J3552" s="1">
        <v>44967</v>
      </c>
      <c r="K3552" s="1">
        <v>44968</v>
      </c>
      <c r="L3552" t="s">
        <v>26</v>
      </c>
      <c r="M3552" t="str">
        <f t="shared" si="332"/>
        <v>Potential customer</v>
      </c>
      <c r="N3552" t="s">
        <v>32</v>
      </c>
      <c r="O3552">
        <v>243.9</v>
      </c>
      <c r="P3552" t="s">
        <v>39</v>
      </c>
      <c r="Q3552">
        <f>D3552-H3552</f>
        <v>1414.4063999999998</v>
      </c>
      <c r="R3552" t="str">
        <f t="shared" si="333"/>
        <v>Bad</v>
      </c>
      <c r="S3552" t="str">
        <f t="shared" si="334"/>
        <v>Bad</v>
      </c>
      <c r="T3552" t="str">
        <f t="shared" si="335"/>
        <v>High Impact</v>
      </c>
    </row>
    <row r="3553" spans="1:20">
      <c r="A3553" t="s">
        <v>3589</v>
      </c>
      <c r="B3553" t="s">
        <v>30</v>
      </c>
      <c r="C3553" t="s">
        <v>31</v>
      </c>
      <c r="D3553">
        <v>1360.6</v>
      </c>
      <c r="E3553" t="str">
        <f t="shared" si="330"/>
        <v>High</v>
      </c>
      <c r="F3553" t="str">
        <f t="shared" si="331"/>
        <v>High</v>
      </c>
      <c r="G3553">
        <v>0.38</v>
      </c>
      <c r="H3553">
        <f>D3553*G3553</f>
        <v>517.02800000000002</v>
      </c>
      <c r="I3553">
        <v>5</v>
      </c>
      <c r="J3553" s="1">
        <v>45045</v>
      </c>
      <c r="K3553" s="1">
        <v>45047</v>
      </c>
      <c r="L3553" t="s">
        <v>20</v>
      </c>
      <c r="M3553" t="str">
        <f t="shared" si="332"/>
        <v>Premium customer</v>
      </c>
      <c r="N3553" t="s">
        <v>21</v>
      </c>
      <c r="O3553">
        <v>342.23</v>
      </c>
      <c r="P3553" t="s">
        <v>22</v>
      </c>
      <c r="Q3553">
        <f>D3553-H3553</f>
        <v>843.57199999999989</v>
      </c>
      <c r="R3553" t="str">
        <f t="shared" si="333"/>
        <v>Good</v>
      </c>
      <c r="S3553" t="str">
        <f t="shared" si="334"/>
        <v>Good</v>
      </c>
      <c r="T3553" t="str">
        <f t="shared" si="335"/>
        <v>High Impact</v>
      </c>
    </row>
    <row r="3554" spans="1:20">
      <c r="A3554" t="s">
        <v>3590</v>
      </c>
      <c r="B3554" t="s">
        <v>30</v>
      </c>
      <c r="C3554" t="s">
        <v>41</v>
      </c>
      <c r="D3554">
        <v>2883.36</v>
      </c>
      <c r="E3554" t="str">
        <f t="shared" si="330"/>
        <v>High</v>
      </c>
      <c r="F3554" t="str">
        <f t="shared" si="331"/>
        <v>High</v>
      </c>
      <c r="G3554">
        <v>0.13</v>
      </c>
      <c r="H3554">
        <f>D3554*G3554</f>
        <v>374.83680000000004</v>
      </c>
      <c r="I3554">
        <v>2</v>
      </c>
      <c r="J3554" s="1">
        <v>45528</v>
      </c>
      <c r="K3554" s="1">
        <v>45533</v>
      </c>
      <c r="L3554" t="s">
        <v>36</v>
      </c>
      <c r="M3554" t="str">
        <f t="shared" si="332"/>
        <v>Normal customer</v>
      </c>
      <c r="N3554" t="s">
        <v>27</v>
      </c>
      <c r="O3554">
        <v>575.29999999999995</v>
      </c>
      <c r="P3554" t="s">
        <v>39</v>
      </c>
      <c r="Q3554">
        <f>D3554-H3554</f>
        <v>2508.5232000000001</v>
      </c>
      <c r="R3554" t="str">
        <f t="shared" si="333"/>
        <v>Good</v>
      </c>
      <c r="S3554" t="str">
        <f t="shared" si="334"/>
        <v>Good</v>
      </c>
      <c r="T3554" t="str">
        <f t="shared" si="335"/>
        <v>High Impact</v>
      </c>
    </row>
    <row r="3555" spans="1:20">
      <c r="A3555" t="s">
        <v>3591</v>
      </c>
      <c r="B3555" t="s">
        <v>46</v>
      </c>
      <c r="C3555" t="s">
        <v>31</v>
      </c>
      <c r="D3555">
        <v>3201.03</v>
      </c>
      <c r="E3555" t="str">
        <f t="shared" si="330"/>
        <v>High</v>
      </c>
      <c r="F3555" t="str">
        <f t="shared" si="331"/>
        <v>High</v>
      </c>
      <c r="G3555">
        <v>0.17</v>
      </c>
      <c r="H3555">
        <f>D3555*G3555</f>
        <v>544.17510000000004</v>
      </c>
      <c r="I3555">
        <v>4</v>
      </c>
      <c r="J3555" s="1">
        <v>45249</v>
      </c>
      <c r="K3555" s="1">
        <v>45252</v>
      </c>
      <c r="L3555" t="s">
        <v>36</v>
      </c>
      <c r="M3555" t="str">
        <f t="shared" si="332"/>
        <v>Normal customer</v>
      </c>
      <c r="N3555" t="s">
        <v>32</v>
      </c>
      <c r="O3555">
        <v>431.8</v>
      </c>
      <c r="P3555" t="s">
        <v>53</v>
      </c>
      <c r="Q3555">
        <f>D3555-H3555</f>
        <v>2656.8549000000003</v>
      </c>
      <c r="R3555" t="str">
        <f t="shared" si="333"/>
        <v>Good</v>
      </c>
      <c r="S3555" t="str">
        <f t="shared" si="334"/>
        <v>Good</v>
      </c>
      <c r="T3555" t="str">
        <f t="shared" si="335"/>
        <v>High Impact</v>
      </c>
    </row>
    <row r="3556" spans="1:20">
      <c r="A3556" t="s">
        <v>3592</v>
      </c>
      <c r="B3556" t="s">
        <v>24</v>
      </c>
      <c r="C3556" t="s">
        <v>41</v>
      </c>
      <c r="D3556">
        <v>4998.8900000000003</v>
      </c>
      <c r="E3556" t="str">
        <f t="shared" si="330"/>
        <v>High</v>
      </c>
      <c r="F3556" t="str">
        <f t="shared" si="331"/>
        <v>High</v>
      </c>
      <c r="G3556">
        <v>0.36</v>
      </c>
      <c r="H3556">
        <f>D3556*G3556</f>
        <v>1799.6004</v>
      </c>
      <c r="I3556">
        <v>3</v>
      </c>
      <c r="J3556" s="1">
        <v>45159</v>
      </c>
      <c r="K3556" s="1">
        <v>45163</v>
      </c>
      <c r="L3556" t="s">
        <v>26</v>
      </c>
      <c r="M3556" t="str">
        <f t="shared" si="332"/>
        <v>Potential customer</v>
      </c>
      <c r="N3556" t="s">
        <v>21</v>
      </c>
      <c r="O3556">
        <v>1262.83</v>
      </c>
      <c r="P3556" t="s">
        <v>44</v>
      </c>
      <c r="Q3556">
        <f>D3556-H3556</f>
        <v>3199.2896000000001</v>
      </c>
      <c r="R3556" t="str">
        <f t="shared" si="333"/>
        <v>Good</v>
      </c>
      <c r="S3556" t="str">
        <f t="shared" si="334"/>
        <v>Good</v>
      </c>
      <c r="T3556" t="str">
        <f t="shared" si="335"/>
        <v>High Impact</v>
      </c>
    </row>
    <row r="3557" spans="1:20">
      <c r="A3557" t="s">
        <v>3593</v>
      </c>
      <c r="B3557" t="s">
        <v>24</v>
      </c>
      <c r="C3557" t="s">
        <v>38</v>
      </c>
      <c r="D3557">
        <v>2612.54</v>
      </c>
      <c r="E3557" t="str">
        <f t="shared" si="330"/>
        <v>High</v>
      </c>
      <c r="F3557" t="str">
        <f t="shared" si="331"/>
        <v>High</v>
      </c>
      <c r="G3557">
        <v>0.27</v>
      </c>
      <c r="H3557">
        <f>D3557*G3557</f>
        <v>705.38580000000002</v>
      </c>
      <c r="I3557">
        <v>8</v>
      </c>
      <c r="J3557" s="1">
        <v>44964</v>
      </c>
      <c r="K3557" s="1">
        <v>44969</v>
      </c>
      <c r="L3557" t="s">
        <v>20</v>
      </c>
      <c r="M3557" t="str">
        <f t="shared" si="332"/>
        <v>Premium customer</v>
      </c>
      <c r="N3557" t="s">
        <v>32</v>
      </c>
      <c r="O3557">
        <v>372.38</v>
      </c>
      <c r="P3557" t="s">
        <v>39</v>
      </c>
      <c r="Q3557">
        <f>D3557-H3557</f>
        <v>1907.1541999999999</v>
      </c>
      <c r="R3557" t="str">
        <f t="shared" si="333"/>
        <v>Good</v>
      </c>
      <c r="S3557" t="str">
        <f t="shared" si="334"/>
        <v>Good</v>
      </c>
      <c r="T3557" t="str">
        <f t="shared" si="335"/>
        <v>High Impact</v>
      </c>
    </row>
    <row r="3558" spans="1:20">
      <c r="A3558" t="s">
        <v>3594</v>
      </c>
      <c r="B3558" t="s">
        <v>30</v>
      </c>
      <c r="C3558" t="s">
        <v>38</v>
      </c>
      <c r="D3558">
        <v>2802.19</v>
      </c>
      <c r="E3558" t="str">
        <f t="shared" si="330"/>
        <v>High</v>
      </c>
      <c r="F3558" t="str">
        <f t="shared" si="331"/>
        <v>High</v>
      </c>
      <c r="G3558">
        <v>0.05</v>
      </c>
      <c r="H3558">
        <f>D3558*G3558</f>
        <v>140.1095</v>
      </c>
      <c r="I3558">
        <v>8</v>
      </c>
      <c r="J3558" s="1">
        <v>45210</v>
      </c>
      <c r="K3558" s="1">
        <v>45214</v>
      </c>
      <c r="L3558" t="s">
        <v>36</v>
      </c>
      <c r="M3558" t="str">
        <f t="shared" si="332"/>
        <v>Normal customer</v>
      </c>
      <c r="N3558" t="s">
        <v>27</v>
      </c>
      <c r="O3558">
        <v>177.13</v>
      </c>
      <c r="P3558" t="s">
        <v>39</v>
      </c>
      <c r="Q3558">
        <f>D3558-H3558</f>
        <v>2662.0805</v>
      </c>
      <c r="R3558" t="str">
        <f t="shared" si="333"/>
        <v>Bad</v>
      </c>
      <c r="S3558" t="str">
        <f t="shared" si="334"/>
        <v>Bad</v>
      </c>
      <c r="T3558" t="str">
        <f t="shared" si="335"/>
        <v>High Impact</v>
      </c>
    </row>
    <row r="3559" spans="1:20">
      <c r="A3559" t="s">
        <v>3595</v>
      </c>
      <c r="B3559" t="s">
        <v>30</v>
      </c>
      <c r="C3559" t="s">
        <v>19</v>
      </c>
      <c r="D3559">
        <v>2130.14</v>
      </c>
      <c r="E3559" t="str">
        <f t="shared" si="330"/>
        <v>High</v>
      </c>
      <c r="F3559" t="str">
        <f t="shared" si="331"/>
        <v>High</v>
      </c>
      <c r="G3559">
        <v>0.38</v>
      </c>
      <c r="H3559">
        <f>D3559*G3559</f>
        <v>809.45319999999992</v>
      </c>
      <c r="I3559">
        <v>7</v>
      </c>
      <c r="J3559" s="1">
        <v>45177</v>
      </c>
      <c r="K3559" s="1">
        <v>45180</v>
      </c>
      <c r="L3559" t="s">
        <v>36</v>
      </c>
      <c r="M3559" t="str">
        <f t="shared" si="332"/>
        <v>Normal customer</v>
      </c>
      <c r="N3559" t="s">
        <v>27</v>
      </c>
      <c r="O3559">
        <v>574.54</v>
      </c>
      <c r="P3559" t="s">
        <v>39</v>
      </c>
      <c r="Q3559">
        <f>D3559-H3559</f>
        <v>1320.6867999999999</v>
      </c>
      <c r="R3559" t="str">
        <f t="shared" si="333"/>
        <v>Good</v>
      </c>
      <c r="S3559" t="str">
        <f t="shared" si="334"/>
        <v>Good</v>
      </c>
      <c r="T3559" t="str">
        <f t="shared" si="335"/>
        <v>High Impact</v>
      </c>
    </row>
    <row r="3560" spans="1:20">
      <c r="A3560" t="s">
        <v>3596</v>
      </c>
      <c r="B3560" t="s">
        <v>46</v>
      </c>
      <c r="C3560" t="s">
        <v>25</v>
      </c>
      <c r="D3560">
        <v>823.62</v>
      </c>
      <c r="E3560" t="str">
        <f t="shared" si="330"/>
        <v>Low</v>
      </c>
      <c r="F3560" t="str">
        <f t="shared" si="331"/>
        <v>Midium</v>
      </c>
      <c r="G3560">
        <v>0.14000000000000001</v>
      </c>
      <c r="H3560">
        <f>D3560*G3560</f>
        <v>115.30680000000001</v>
      </c>
      <c r="I3560">
        <v>6</v>
      </c>
      <c r="J3560" s="1">
        <v>45078</v>
      </c>
      <c r="K3560" s="1">
        <v>45084</v>
      </c>
      <c r="L3560" t="s">
        <v>20</v>
      </c>
      <c r="M3560" t="str">
        <f t="shared" si="332"/>
        <v>Normal customer</v>
      </c>
      <c r="N3560" t="s">
        <v>27</v>
      </c>
      <c r="O3560">
        <v>132.74</v>
      </c>
      <c r="P3560" t="s">
        <v>44</v>
      </c>
      <c r="Q3560">
        <f>D3560-H3560</f>
        <v>708.31320000000005</v>
      </c>
      <c r="R3560" t="str">
        <f t="shared" si="333"/>
        <v>Bad</v>
      </c>
      <c r="S3560" t="str">
        <f t="shared" si="334"/>
        <v>Bad</v>
      </c>
      <c r="T3560" t="str">
        <f t="shared" si="335"/>
        <v>Normal</v>
      </c>
    </row>
    <row r="3561" spans="1:20">
      <c r="A3561" t="s">
        <v>3597</v>
      </c>
      <c r="B3561" t="s">
        <v>46</v>
      </c>
      <c r="C3561" t="s">
        <v>38</v>
      </c>
      <c r="D3561">
        <v>1586.29</v>
      </c>
      <c r="E3561" t="str">
        <f t="shared" si="330"/>
        <v>High</v>
      </c>
      <c r="F3561" t="str">
        <f t="shared" si="331"/>
        <v>High</v>
      </c>
      <c r="G3561">
        <v>0.19</v>
      </c>
      <c r="H3561">
        <f>D3561*G3561</f>
        <v>301.39510000000001</v>
      </c>
      <c r="I3561">
        <v>9</v>
      </c>
      <c r="J3561" s="1">
        <v>45542</v>
      </c>
      <c r="K3561" s="1">
        <v>45548</v>
      </c>
      <c r="L3561" t="s">
        <v>36</v>
      </c>
      <c r="M3561" t="str">
        <f t="shared" si="332"/>
        <v>Normal customer</v>
      </c>
      <c r="N3561" t="s">
        <v>32</v>
      </c>
      <c r="O3561">
        <v>207.24</v>
      </c>
      <c r="P3561" t="s">
        <v>22</v>
      </c>
      <c r="Q3561">
        <f>D3561-H3561</f>
        <v>1284.8949</v>
      </c>
      <c r="R3561" t="str">
        <f t="shared" si="333"/>
        <v>Bad</v>
      </c>
      <c r="S3561" t="str">
        <f t="shared" si="334"/>
        <v>Bad</v>
      </c>
      <c r="T3561" t="str">
        <f t="shared" si="335"/>
        <v>High Impact</v>
      </c>
    </row>
    <row r="3562" spans="1:20">
      <c r="A3562" t="s">
        <v>3598</v>
      </c>
      <c r="B3562" t="s">
        <v>46</v>
      </c>
      <c r="C3562" t="s">
        <v>41</v>
      </c>
      <c r="D3562">
        <v>1310.23</v>
      </c>
      <c r="E3562" t="str">
        <f t="shared" si="330"/>
        <v>High</v>
      </c>
      <c r="F3562" t="str">
        <f t="shared" si="331"/>
        <v>High</v>
      </c>
      <c r="G3562">
        <v>0.12</v>
      </c>
      <c r="H3562">
        <f>D3562*G3562</f>
        <v>157.2276</v>
      </c>
      <c r="I3562">
        <v>4</v>
      </c>
      <c r="J3562" s="1">
        <v>45618</v>
      </c>
      <c r="K3562" s="1">
        <v>45621</v>
      </c>
      <c r="L3562" t="s">
        <v>20</v>
      </c>
      <c r="M3562" t="str">
        <f t="shared" si="332"/>
        <v>Premium customer</v>
      </c>
      <c r="N3562" t="s">
        <v>27</v>
      </c>
      <c r="O3562">
        <v>364.76</v>
      </c>
      <c r="P3562" t="s">
        <v>22</v>
      </c>
      <c r="Q3562">
        <f>D3562-H3562</f>
        <v>1153.0024000000001</v>
      </c>
      <c r="R3562" t="str">
        <f t="shared" si="333"/>
        <v>Good</v>
      </c>
      <c r="S3562" t="str">
        <f t="shared" si="334"/>
        <v>Good</v>
      </c>
      <c r="T3562" t="str">
        <f t="shared" si="335"/>
        <v>High Impact</v>
      </c>
    </row>
    <row r="3563" spans="1:20">
      <c r="A3563" t="s">
        <v>3599</v>
      </c>
      <c r="B3563" t="s">
        <v>24</v>
      </c>
      <c r="C3563" t="s">
        <v>31</v>
      </c>
      <c r="D3563">
        <v>4025.98</v>
      </c>
      <c r="E3563" t="str">
        <f t="shared" si="330"/>
        <v>High</v>
      </c>
      <c r="F3563" t="str">
        <f t="shared" si="331"/>
        <v>High</v>
      </c>
      <c r="G3563">
        <v>0.27</v>
      </c>
      <c r="H3563">
        <f>D3563*G3563</f>
        <v>1087.0146</v>
      </c>
      <c r="I3563">
        <v>4</v>
      </c>
      <c r="J3563" s="1">
        <v>45294</v>
      </c>
      <c r="K3563" s="1">
        <v>45298</v>
      </c>
      <c r="L3563" t="s">
        <v>26</v>
      </c>
      <c r="M3563" t="str">
        <f t="shared" si="332"/>
        <v>Potential customer</v>
      </c>
      <c r="N3563" t="s">
        <v>21</v>
      </c>
      <c r="O3563">
        <v>454.78</v>
      </c>
      <c r="P3563" t="s">
        <v>22</v>
      </c>
      <c r="Q3563">
        <f>D3563-H3563</f>
        <v>2938.9654</v>
      </c>
      <c r="R3563" t="str">
        <f t="shared" si="333"/>
        <v>Good</v>
      </c>
      <c r="S3563" t="str">
        <f t="shared" si="334"/>
        <v>Good</v>
      </c>
      <c r="T3563" t="str">
        <f t="shared" si="335"/>
        <v>High Impact</v>
      </c>
    </row>
    <row r="3564" spans="1:20">
      <c r="A3564" t="s">
        <v>3600</v>
      </c>
      <c r="B3564" t="s">
        <v>24</v>
      </c>
      <c r="C3564" t="s">
        <v>31</v>
      </c>
      <c r="D3564">
        <v>2774.5</v>
      </c>
      <c r="E3564" t="str">
        <f t="shared" si="330"/>
        <v>High</v>
      </c>
      <c r="F3564" t="str">
        <f t="shared" si="331"/>
        <v>High</v>
      </c>
      <c r="G3564">
        <v>0.35</v>
      </c>
      <c r="H3564">
        <f>D3564*G3564</f>
        <v>971.07499999999993</v>
      </c>
      <c r="I3564">
        <v>6</v>
      </c>
      <c r="J3564" s="1">
        <v>44997</v>
      </c>
      <c r="K3564" s="1">
        <v>45001</v>
      </c>
      <c r="L3564" t="s">
        <v>26</v>
      </c>
      <c r="M3564" t="str">
        <f t="shared" si="332"/>
        <v>Potential customer</v>
      </c>
      <c r="N3564" t="s">
        <v>21</v>
      </c>
      <c r="O3564">
        <v>811.66</v>
      </c>
      <c r="P3564" t="s">
        <v>39</v>
      </c>
      <c r="Q3564">
        <f>D3564-H3564</f>
        <v>1803.4250000000002</v>
      </c>
      <c r="R3564" t="str">
        <f t="shared" si="333"/>
        <v>Good</v>
      </c>
      <c r="S3564" t="str">
        <f t="shared" si="334"/>
        <v>Good</v>
      </c>
      <c r="T3564" t="str">
        <f t="shared" si="335"/>
        <v>High Impact</v>
      </c>
    </row>
    <row r="3565" spans="1:20">
      <c r="A3565" t="s">
        <v>3601</v>
      </c>
      <c r="B3565" t="s">
        <v>24</v>
      </c>
      <c r="C3565" t="s">
        <v>19</v>
      </c>
      <c r="D3565">
        <v>1551.35</v>
      </c>
      <c r="E3565" t="str">
        <f t="shared" si="330"/>
        <v>High</v>
      </c>
      <c r="F3565" t="str">
        <f t="shared" si="331"/>
        <v>High</v>
      </c>
      <c r="G3565">
        <v>0.4</v>
      </c>
      <c r="H3565">
        <f>D3565*G3565</f>
        <v>620.54</v>
      </c>
      <c r="I3565">
        <v>1</v>
      </c>
      <c r="J3565" s="1">
        <v>45141</v>
      </c>
      <c r="K3565" s="1">
        <v>45145</v>
      </c>
      <c r="L3565" t="s">
        <v>20</v>
      </c>
      <c r="M3565" t="str">
        <f t="shared" si="332"/>
        <v>Premium customer</v>
      </c>
      <c r="N3565" t="s">
        <v>32</v>
      </c>
      <c r="O3565">
        <v>88.64</v>
      </c>
      <c r="P3565" t="s">
        <v>33</v>
      </c>
      <c r="Q3565">
        <f>D3565-H3565</f>
        <v>930.81</v>
      </c>
      <c r="R3565" t="str">
        <f t="shared" si="333"/>
        <v>Bad</v>
      </c>
      <c r="S3565" t="str">
        <f t="shared" si="334"/>
        <v>Bad</v>
      </c>
      <c r="T3565" t="str">
        <f t="shared" si="335"/>
        <v>High Impact</v>
      </c>
    </row>
    <row r="3566" spans="1:20">
      <c r="A3566" t="s">
        <v>3602</v>
      </c>
      <c r="B3566" t="s">
        <v>30</v>
      </c>
      <c r="C3566" t="s">
        <v>31</v>
      </c>
      <c r="D3566">
        <v>2496.56</v>
      </c>
      <c r="E3566" t="str">
        <f t="shared" si="330"/>
        <v>High</v>
      </c>
      <c r="F3566" t="str">
        <f t="shared" si="331"/>
        <v>High</v>
      </c>
      <c r="G3566">
        <v>0.46</v>
      </c>
      <c r="H3566">
        <f>D3566*G3566</f>
        <v>1148.4176</v>
      </c>
      <c r="I3566">
        <v>2</v>
      </c>
      <c r="J3566" s="1">
        <v>45141</v>
      </c>
      <c r="K3566" s="1">
        <v>45144</v>
      </c>
      <c r="L3566" t="s">
        <v>26</v>
      </c>
      <c r="M3566" t="str">
        <f t="shared" si="332"/>
        <v>Potential customer</v>
      </c>
      <c r="N3566" t="s">
        <v>27</v>
      </c>
      <c r="O3566">
        <v>542.82000000000005</v>
      </c>
      <c r="P3566" t="s">
        <v>44</v>
      </c>
      <c r="Q3566">
        <f>D3566-H3566</f>
        <v>1348.1424</v>
      </c>
      <c r="R3566" t="str">
        <f t="shared" si="333"/>
        <v>Good</v>
      </c>
      <c r="S3566" t="str">
        <f t="shared" si="334"/>
        <v>Good</v>
      </c>
      <c r="T3566" t="str">
        <f t="shared" si="335"/>
        <v>High Impact</v>
      </c>
    </row>
    <row r="3567" spans="1:20">
      <c r="A3567" t="s">
        <v>3603</v>
      </c>
      <c r="B3567" t="s">
        <v>24</v>
      </c>
      <c r="C3567" t="s">
        <v>38</v>
      </c>
      <c r="D3567">
        <v>1172.44</v>
      </c>
      <c r="E3567" t="str">
        <f t="shared" si="330"/>
        <v>High</v>
      </c>
      <c r="F3567" t="str">
        <f t="shared" si="331"/>
        <v>High</v>
      </c>
      <c r="G3567">
        <v>0.18</v>
      </c>
      <c r="H3567">
        <f>D3567*G3567</f>
        <v>211.03919999999999</v>
      </c>
      <c r="I3567">
        <v>2</v>
      </c>
      <c r="J3567" s="1">
        <v>45178</v>
      </c>
      <c r="K3567" s="1">
        <v>45181</v>
      </c>
      <c r="L3567" t="s">
        <v>20</v>
      </c>
      <c r="M3567" t="str">
        <f t="shared" si="332"/>
        <v>Premium customer</v>
      </c>
      <c r="N3567" t="s">
        <v>32</v>
      </c>
      <c r="O3567">
        <v>76.12</v>
      </c>
      <c r="P3567" t="s">
        <v>44</v>
      </c>
      <c r="Q3567">
        <f>D3567-H3567</f>
        <v>961.40080000000012</v>
      </c>
      <c r="R3567" t="str">
        <f t="shared" si="333"/>
        <v>Bad</v>
      </c>
      <c r="S3567" t="str">
        <f t="shared" si="334"/>
        <v>Bad</v>
      </c>
      <c r="T3567" t="str">
        <f t="shared" si="335"/>
        <v>High Impact</v>
      </c>
    </row>
    <row r="3568" spans="1:20">
      <c r="A3568" t="s">
        <v>3604</v>
      </c>
      <c r="B3568" t="s">
        <v>18</v>
      </c>
      <c r="C3568" t="s">
        <v>31</v>
      </c>
      <c r="D3568">
        <v>1007.12</v>
      </c>
      <c r="E3568" t="str">
        <f t="shared" si="330"/>
        <v>High</v>
      </c>
      <c r="F3568" t="str">
        <f t="shared" si="331"/>
        <v>High</v>
      </c>
      <c r="G3568">
        <v>0.47</v>
      </c>
      <c r="H3568">
        <f>D3568*G3568</f>
        <v>473.34639999999996</v>
      </c>
      <c r="I3568">
        <v>4</v>
      </c>
      <c r="J3568" s="1">
        <v>44976</v>
      </c>
      <c r="K3568" s="1">
        <v>44979</v>
      </c>
      <c r="L3568" t="s">
        <v>36</v>
      </c>
      <c r="M3568" t="str">
        <f t="shared" si="332"/>
        <v>Normal customer</v>
      </c>
      <c r="N3568" t="s">
        <v>32</v>
      </c>
      <c r="O3568">
        <v>73.239999999999995</v>
      </c>
      <c r="P3568" t="s">
        <v>53</v>
      </c>
      <c r="Q3568">
        <f>D3568-H3568</f>
        <v>533.77359999999999</v>
      </c>
      <c r="R3568" t="str">
        <f t="shared" si="333"/>
        <v>Bad</v>
      </c>
      <c r="S3568" t="str">
        <f t="shared" si="334"/>
        <v>Bad</v>
      </c>
      <c r="T3568" t="str">
        <f t="shared" si="335"/>
        <v>High Impact</v>
      </c>
    </row>
    <row r="3569" spans="1:20">
      <c r="A3569" t="s">
        <v>3605</v>
      </c>
      <c r="B3569" t="s">
        <v>18</v>
      </c>
      <c r="C3569" t="s">
        <v>38</v>
      </c>
      <c r="D3569">
        <v>4313.72</v>
      </c>
      <c r="E3569" t="str">
        <f t="shared" si="330"/>
        <v>High</v>
      </c>
      <c r="F3569" t="str">
        <f t="shared" si="331"/>
        <v>High</v>
      </c>
      <c r="G3569">
        <v>0.31</v>
      </c>
      <c r="H3569">
        <f>D3569*G3569</f>
        <v>1337.2532000000001</v>
      </c>
      <c r="I3569">
        <v>5</v>
      </c>
      <c r="J3569" s="1">
        <v>45657</v>
      </c>
      <c r="K3569" s="1">
        <v>45664</v>
      </c>
      <c r="L3569" t="s">
        <v>26</v>
      </c>
      <c r="M3569" t="str">
        <f t="shared" si="332"/>
        <v>Potential customer</v>
      </c>
      <c r="N3569" t="s">
        <v>32</v>
      </c>
      <c r="O3569">
        <v>1251.81</v>
      </c>
      <c r="P3569" t="s">
        <v>44</v>
      </c>
      <c r="Q3569">
        <f>D3569-H3569</f>
        <v>2976.4668000000001</v>
      </c>
      <c r="R3569" t="str">
        <f t="shared" si="333"/>
        <v>Good</v>
      </c>
      <c r="S3569" t="str">
        <f t="shared" si="334"/>
        <v>Good</v>
      </c>
      <c r="T3569" t="str">
        <f t="shared" si="335"/>
        <v>High Impact</v>
      </c>
    </row>
    <row r="3570" spans="1:20">
      <c r="A3570" t="s">
        <v>3606</v>
      </c>
      <c r="B3570" t="s">
        <v>46</v>
      </c>
      <c r="C3570" t="s">
        <v>38</v>
      </c>
      <c r="D3570">
        <v>4729.57</v>
      </c>
      <c r="E3570" t="str">
        <f t="shared" si="330"/>
        <v>High</v>
      </c>
      <c r="F3570" t="str">
        <f t="shared" si="331"/>
        <v>High</v>
      </c>
      <c r="G3570">
        <v>0.19</v>
      </c>
      <c r="H3570">
        <f>D3570*G3570</f>
        <v>898.61829999999998</v>
      </c>
      <c r="I3570">
        <v>2</v>
      </c>
      <c r="J3570" s="1">
        <v>45281</v>
      </c>
      <c r="K3570" s="1">
        <v>45288</v>
      </c>
      <c r="L3570" t="s">
        <v>20</v>
      </c>
      <c r="M3570" t="str">
        <f t="shared" si="332"/>
        <v>Premium customer</v>
      </c>
      <c r="N3570" t="s">
        <v>32</v>
      </c>
      <c r="O3570">
        <v>1324.69</v>
      </c>
      <c r="P3570" t="s">
        <v>22</v>
      </c>
      <c r="Q3570">
        <f>D3570-H3570</f>
        <v>3830.9516999999996</v>
      </c>
      <c r="R3570" t="str">
        <f t="shared" si="333"/>
        <v>Good</v>
      </c>
      <c r="S3570" t="str">
        <f t="shared" si="334"/>
        <v>Good</v>
      </c>
      <c r="T3570" t="str">
        <f t="shared" si="335"/>
        <v>High Impact</v>
      </c>
    </row>
    <row r="3571" spans="1:20">
      <c r="A3571" t="s">
        <v>3607</v>
      </c>
      <c r="B3571" t="s">
        <v>24</v>
      </c>
      <c r="C3571" t="s">
        <v>25</v>
      </c>
      <c r="D3571">
        <v>492.07</v>
      </c>
      <c r="E3571" t="str">
        <f t="shared" si="330"/>
        <v>Low</v>
      </c>
      <c r="F3571" t="str">
        <f t="shared" si="331"/>
        <v>Low</v>
      </c>
      <c r="G3571">
        <v>0.44</v>
      </c>
      <c r="H3571">
        <f>D3571*G3571</f>
        <v>216.51079999999999</v>
      </c>
      <c r="I3571">
        <v>8</v>
      </c>
      <c r="J3571" s="1">
        <v>45615</v>
      </c>
      <c r="K3571" s="1">
        <v>45620</v>
      </c>
      <c r="L3571" t="s">
        <v>20</v>
      </c>
      <c r="M3571" t="str">
        <f t="shared" si="332"/>
        <v>Normal customer</v>
      </c>
      <c r="N3571" t="s">
        <v>21</v>
      </c>
      <c r="O3571">
        <v>128.41</v>
      </c>
      <c r="P3571" t="s">
        <v>22</v>
      </c>
      <c r="Q3571">
        <f>D3571-H3571</f>
        <v>275.55920000000003</v>
      </c>
      <c r="R3571" t="str">
        <f t="shared" si="333"/>
        <v>Bad</v>
      </c>
      <c r="S3571" t="str">
        <f t="shared" si="334"/>
        <v>Bad</v>
      </c>
      <c r="T3571" t="str">
        <f t="shared" si="335"/>
        <v>High Impact</v>
      </c>
    </row>
    <row r="3572" spans="1:20">
      <c r="A3572" t="s">
        <v>3608</v>
      </c>
      <c r="B3572" t="s">
        <v>18</v>
      </c>
      <c r="C3572" t="s">
        <v>19</v>
      </c>
      <c r="D3572">
        <v>3847.93</v>
      </c>
      <c r="E3572" t="str">
        <f t="shared" si="330"/>
        <v>High</v>
      </c>
      <c r="F3572" t="str">
        <f t="shared" si="331"/>
        <v>High</v>
      </c>
      <c r="G3572">
        <v>0.28999999999999998</v>
      </c>
      <c r="H3572">
        <f>D3572*G3572</f>
        <v>1115.8996999999999</v>
      </c>
      <c r="I3572">
        <v>5</v>
      </c>
      <c r="J3572" s="1">
        <v>44943</v>
      </c>
      <c r="K3572" s="1">
        <v>44947</v>
      </c>
      <c r="L3572" t="s">
        <v>20</v>
      </c>
      <c r="M3572" t="str">
        <f t="shared" si="332"/>
        <v>Premium customer</v>
      </c>
      <c r="N3572" t="s">
        <v>32</v>
      </c>
      <c r="O3572">
        <v>845.55</v>
      </c>
      <c r="P3572" t="s">
        <v>22</v>
      </c>
      <c r="Q3572">
        <f>D3572-H3572</f>
        <v>2732.0302999999999</v>
      </c>
      <c r="R3572" t="str">
        <f t="shared" si="333"/>
        <v>Good</v>
      </c>
      <c r="S3572" t="str">
        <f t="shared" si="334"/>
        <v>Good</v>
      </c>
      <c r="T3572" t="str">
        <f t="shared" si="335"/>
        <v>High Impact</v>
      </c>
    </row>
    <row r="3573" spans="1:20">
      <c r="A3573" t="s">
        <v>3609</v>
      </c>
      <c r="B3573" t="s">
        <v>46</v>
      </c>
      <c r="C3573" t="s">
        <v>41</v>
      </c>
      <c r="D3573">
        <v>2321.23</v>
      </c>
      <c r="E3573" t="str">
        <f t="shared" si="330"/>
        <v>High</v>
      </c>
      <c r="F3573" t="str">
        <f t="shared" si="331"/>
        <v>High</v>
      </c>
      <c r="G3573">
        <v>0.23</v>
      </c>
      <c r="H3573">
        <f>D3573*G3573</f>
        <v>533.88290000000006</v>
      </c>
      <c r="I3573">
        <v>8</v>
      </c>
      <c r="J3573" s="1">
        <v>45301</v>
      </c>
      <c r="K3573" s="1">
        <v>45308</v>
      </c>
      <c r="L3573" t="s">
        <v>36</v>
      </c>
      <c r="M3573" t="str">
        <f t="shared" si="332"/>
        <v>Normal customer</v>
      </c>
      <c r="N3573" t="s">
        <v>32</v>
      </c>
      <c r="O3573">
        <v>386.91</v>
      </c>
      <c r="P3573" t="s">
        <v>33</v>
      </c>
      <c r="Q3573">
        <f>D3573-H3573</f>
        <v>1787.3471</v>
      </c>
      <c r="R3573" t="str">
        <f t="shared" si="333"/>
        <v>Good</v>
      </c>
      <c r="S3573" t="str">
        <f t="shared" si="334"/>
        <v>Good</v>
      </c>
      <c r="T3573" t="str">
        <f t="shared" si="335"/>
        <v>High Impact</v>
      </c>
    </row>
    <row r="3574" spans="1:20">
      <c r="A3574" t="s">
        <v>3610</v>
      </c>
      <c r="B3574" t="s">
        <v>24</v>
      </c>
      <c r="C3574" t="s">
        <v>38</v>
      </c>
      <c r="D3574">
        <v>2005.96</v>
      </c>
      <c r="E3574" t="str">
        <f t="shared" si="330"/>
        <v>High</v>
      </c>
      <c r="F3574" t="str">
        <f t="shared" si="331"/>
        <v>High</v>
      </c>
      <c r="G3574">
        <v>0.01</v>
      </c>
      <c r="H3574">
        <f>D3574*G3574</f>
        <v>20.0596</v>
      </c>
      <c r="I3574">
        <v>9</v>
      </c>
      <c r="J3574" s="1">
        <v>45157</v>
      </c>
      <c r="K3574" s="1">
        <v>45162</v>
      </c>
      <c r="L3574" t="s">
        <v>36</v>
      </c>
      <c r="M3574" t="str">
        <f t="shared" si="332"/>
        <v>Normal customer</v>
      </c>
      <c r="N3574" t="s">
        <v>32</v>
      </c>
      <c r="O3574">
        <v>440.36</v>
      </c>
      <c r="P3574" t="s">
        <v>33</v>
      </c>
      <c r="Q3574">
        <f>D3574-H3574</f>
        <v>1985.9004</v>
      </c>
      <c r="R3574" t="str">
        <f t="shared" si="333"/>
        <v>Good</v>
      </c>
      <c r="S3574" t="str">
        <f t="shared" si="334"/>
        <v>Good</v>
      </c>
      <c r="T3574" t="str">
        <f t="shared" si="335"/>
        <v>High Impact</v>
      </c>
    </row>
    <row r="3575" spans="1:20">
      <c r="A3575" t="s">
        <v>3611</v>
      </c>
      <c r="B3575" t="s">
        <v>30</v>
      </c>
      <c r="C3575" t="s">
        <v>19</v>
      </c>
      <c r="D3575">
        <v>3478.12</v>
      </c>
      <c r="E3575" t="str">
        <f t="shared" si="330"/>
        <v>High</v>
      </c>
      <c r="F3575" t="str">
        <f t="shared" si="331"/>
        <v>High</v>
      </c>
      <c r="G3575">
        <v>0.36</v>
      </c>
      <c r="H3575">
        <f>D3575*G3575</f>
        <v>1252.1232</v>
      </c>
      <c r="I3575">
        <v>9</v>
      </c>
      <c r="J3575" s="1">
        <v>45524</v>
      </c>
      <c r="K3575" s="1">
        <v>45526</v>
      </c>
      <c r="L3575" t="s">
        <v>36</v>
      </c>
      <c r="M3575" t="str">
        <f t="shared" si="332"/>
        <v>Normal customer</v>
      </c>
      <c r="N3575" t="s">
        <v>27</v>
      </c>
      <c r="O3575">
        <v>658.5</v>
      </c>
      <c r="P3575" t="s">
        <v>44</v>
      </c>
      <c r="Q3575">
        <f>D3575-H3575</f>
        <v>2225.9967999999999</v>
      </c>
      <c r="R3575" t="str">
        <f t="shared" si="333"/>
        <v>Good</v>
      </c>
      <c r="S3575" t="str">
        <f t="shared" si="334"/>
        <v>Good</v>
      </c>
      <c r="T3575" t="str">
        <f t="shared" si="335"/>
        <v>High Impact</v>
      </c>
    </row>
    <row r="3576" spans="1:20">
      <c r="A3576" t="s">
        <v>3612</v>
      </c>
      <c r="B3576" t="s">
        <v>18</v>
      </c>
      <c r="C3576" t="s">
        <v>41</v>
      </c>
      <c r="D3576">
        <v>1404.64</v>
      </c>
      <c r="E3576" t="str">
        <f t="shared" si="330"/>
        <v>High</v>
      </c>
      <c r="F3576" t="str">
        <f t="shared" si="331"/>
        <v>High</v>
      </c>
      <c r="G3576">
        <v>0.04</v>
      </c>
      <c r="H3576">
        <f>D3576*G3576</f>
        <v>56.185600000000008</v>
      </c>
      <c r="I3576">
        <v>4</v>
      </c>
      <c r="J3576" s="1">
        <v>45632</v>
      </c>
      <c r="K3576" s="1">
        <v>45635</v>
      </c>
      <c r="L3576" t="s">
        <v>26</v>
      </c>
      <c r="M3576" t="str">
        <f t="shared" si="332"/>
        <v>Potential customer</v>
      </c>
      <c r="N3576" t="s">
        <v>21</v>
      </c>
      <c r="O3576">
        <v>369.49</v>
      </c>
      <c r="P3576" t="s">
        <v>53</v>
      </c>
      <c r="Q3576">
        <f>D3576-H3576</f>
        <v>1348.4544000000001</v>
      </c>
      <c r="R3576" t="str">
        <f t="shared" si="333"/>
        <v>Good</v>
      </c>
      <c r="S3576" t="str">
        <f t="shared" si="334"/>
        <v>Good</v>
      </c>
      <c r="T3576" t="str">
        <f t="shared" si="335"/>
        <v>High Impact</v>
      </c>
    </row>
    <row r="3577" spans="1:20">
      <c r="A3577" t="s">
        <v>3613</v>
      </c>
      <c r="B3577" t="s">
        <v>30</v>
      </c>
      <c r="C3577" t="s">
        <v>31</v>
      </c>
      <c r="D3577">
        <v>200.85</v>
      </c>
      <c r="E3577" t="str">
        <f t="shared" si="330"/>
        <v>Low</v>
      </c>
      <c r="F3577" t="str">
        <f t="shared" si="331"/>
        <v>Low</v>
      </c>
      <c r="G3577">
        <v>0.14000000000000001</v>
      </c>
      <c r="H3577">
        <f>D3577*G3577</f>
        <v>28.119000000000003</v>
      </c>
      <c r="I3577">
        <v>2</v>
      </c>
      <c r="J3577" s="1">
        <v>45571</v>
      </c>
      <c r="K3577" s="1">
        <v>45577</v>
      </c>
      <c r="L3577" t="s">
        <v>36</v>
      </c>
      <c r="M3577" t="str">
        <f t="shared" si="332"/>
        <v>Normal customer</v>
      </c>
      <c r="N3577" t="s">
        <v>32</v>
      </c>
      <c r="O3577">
        <v>47.37</v>
      </c>
      <c r="P3577" t="s">
        <v>28</v>
      </c>
      <c r="Q3577">
        <f>D3577-H3577</f>
        <v>172.73099999999999</v>
      </c>
      <c r="R3577" t="str">
        <f t="shared" si="333"/>
        <v>Bad</v>
      </c>
      <c r="S3577" t="str">
        <f t="shared" si="334"/>
        <v>Bad</v>
      </c>
      <c r="T3577" t="str">
        <f t="shared" si="335"/>
        <v>Normal</v>
      </c>
    </row>
    <row r="3578" spans="1:20">
      <c r="A3578" t="s">
        <v>3614</v>
      </c>
      <c r="B3578" t="s">
        <v>24</v>
      </c>
      <c r="C3578" t="s">
        <v>19</v>
      </c>
      <c r="D3578">
        <v>1148.6099999999999</v>
      </c>
      <c r="E3578" t="str">
        <f t="shared" si="330"/>
        <v>High</v>
      </c>
      <c r="F3578" t="str">
        <f t="shared" si="331"/>
        <v>High</v>
      </c>
      <c r="G3578">
        <v>0.48</v>
      </c>
      <c r="H3578">
        <f>D3578*G3578</f>
        <v>551.33279999999991</v>
      </c>
      <c r="I3578">
        <v>2</v>
      </c>
      <c r="J3578" s="1">
        <v>45628</v>
      </c>
      <c r="K3578" s="1">
        <v>45633</v>
      </c>
      <c r="L3578" t="s">
        <v>20</v>
      </c>
      <c r="M3578" t="str">
        <f t="shared" si="332"/>
        <v>Premium customer</v>
      </c>
      <c r="N3578" t="s">
        <v>32</v>
      </c>
      <c r="O3578">
        <v>252.98</v>
      </c>
      <c r="P3578" t="s">
        <v>53</v>
      </c>
      <c r="Q3578">
        <f>D3578-H3578</f>
        <v>597.27719999999999</v>
      </c>
      <c r="R3578" t="str">
        <f t="shared" si="333"/>
        <v>Bad</v>
      </c>
      <c r="S3578" t="str">
        <f t="shared" si="334"/>
        <v>Bad</v>
      </c>
      <c r="T3578" t="str">
        <f t="shared" si="335"/>
        <v>High Impact</v>
      </c>
    </row>
    <row r="3579" spans="1:20">
      <c r="A3579" t="s">
        <v>3615</v>
      </c>
      <c r="B3579" t="s">
        <v>18</v>
      </c>
      <c r="C3579" t="s">
        <v>19</v>
      </c>
      <c r="D3579">
        <v>1006.13</v>
      </c>
      <c r="E3579" t="str">
        <f t="shared" si="330"/>
        <v>High</v>
      </c>
      <c r="F3579" t="str">
        <f t="shared" si="331"/>
        <v>High</v>
      </c>
      <c r="G3579">
        <v>0.08</v>
      </c>
      <c r="H3579">
        <f>D3579*G3579</f>
        <v>80.490400000000008</v>
      </c>
      <c r="I3579">
        <v>5</v>
      </c>
      <c r="J3579" s="1">
        <v>45025</v>
      </c>
      <c r="K3579" s="1">
        <v>45028</v>
      </c>
      <c r="L3579" t="s">
        <v>36</v>
      </c>
      <c r="M3579" t="str">
        <f t="shared" si="332"/>
        <v>Normal customer</v>
      </c>
      <c r="N3579" t="s">
        <v>21</v>
      </c>
      <c r="O3579">
        <v>98.91</v>
      </c>
      <c r="P3579" t="s">
        <v>22</v>
      </c>
      <c r="Q3579">
        <f>D3579-H3579</f>
        <v>925.63959999999997</v>
      </c>
      <c r="R3579" t="str">
        <f t="shared" si="333"/>
        <v>Bad</v>
      </c>
      <c r="S3579" t="str">
        <f t="shared" si="334"/>
        <v>Bad</v>
      </c>
      <c r="T3579" t="str">
        <f t="shared" si="335"/>
        <v>High Impact</v>
      </c>
    </row>
    <row r="3580" spans="1:20">
      <c r="A3580" t="s">
        <v>3616</v>
      </c>
      <c r="B3580" t="s">
        <v>24</v>
      </c>
      <c r="C3580" t="s">
        <v>19</v>
      </c>
      <c r="D3580">
        <v>266.83999999999997</v>
      </c>
      <c r="E3580" t="str">
        <f t="shared" si="330"/>
        <v>Low</v>
      </c>
      <c r="F3580" t="str">
        <f t="shared" si="331"/>
        <v>Low</v>
      </c>
      <c r="G3580">
        <v>0.16</v>
      </c>
      <c r="H3580">
        <f>D3580*G3580</f>
        <v>42.694399999999995</v>
      </c>
      <c r="I3580">
        <v>4</v>
      </c>
      <c r="J3580" s="1">
        <v>45341</v>
      </c>
      <c r="K3580" s="1">
        <v>45342</v>
      </c>
      <c r="L3580" t="s">
        <v>26</v>
      </c>
      <c r="M3580" t="str">
        <f t="shared" si="332"/>
        <v>Normal customer</v>
      </c>
      <c r="N3580" t="s">
        <v>27</v>
      </c>
      <c r="O3580">
        <v>57.3</v>
      </c>
      <c r="P3580" t="s">
        <v>28</v>
      </c>
      <c r="Q3580">
        <f>D3580-H3580</f>
        <v>224.14559999999997</v>
      </c>
      <c r="R3580" t="str">
        <f t="shared" si="333"/>
        <v>Bad</v>
      </c>
      <c r="S3580" t="str">
        <f t="shared" si="334"/>
        <v>Bad</v>
      </c>
      <c r="T3580" t="str">
        <f t="shared" si="335"/>
        <v>Normal</v>
      </c>
    </row>
    <row r="3581" spans="1:20">
      <c r="A3581" t="s">
        <v>3617</v>
      </c>
      <c r="B3581" t="s">
        <v>30</v>
      </c>
      <c r="C3581" t="s">
        <v>31</v>
      </c>
      <c r="D3581">
        <v>1674.45</v>
      </c>
      <c r="E3581" t="str">
        <f t="shared" si="330"/>
        <v>High</v>
      </c>
      <c r="F3581" t="str">
        <f t="shared" si="331"/>
        <v>High</v>
      </c>
      <c r="G3581">
        <v>0.47</v>
      </c>
      <c r="H3581">
        <f>D3581*G3581</f>
        <v>786.99149999999997</v>
      </c>
      <c r="I3581">
        <v>6</v>
      </c>
      <c r="J3581" s="1">
        <v>45007</v>
      </c>
      <c r="K3581" s="1">
        <v>45011</v>
      </c>
      <c r="L3581" t="s">
        <v>36</v>
      </c>
      <c r="M3581" t="str">
        <f t="shared" si="332"/>
        <v>Normal customer</v>
      </c>
      <c r="N3581" t="s">
        <v>27</v>
      </c>
      <c r="O3581">
        <v>287.36</v>
      </c>
      <c r="P3581" t="s">
        <v>53</v>
      </c>
      <c r="Q3581">
        <f>D3581-H3581</f>
        <v>887.45850000000007</v>
      </c>
      <c r="R3581" t="str">
        <f t="shared" si="333"/>
        <v>Bad</v>
      </c>
      <c r="S3581" t="str">
        <f t="shared" si="334"/>
        <v>Bad</v>
      </c>
      <c r="T3581" t="str">
        <f t="shared" si="335"/>
        <v>High Impact</v>
      </c>
    </row>
    <row r="3582" spans="1:20">
      <c r="A3582" t="s">
        <v>3618</v>
      </c>
      <c r="B3582" t="s">
        <v>18</v>
      </c>
      <c r="C3582" t="s">
        <v>31</v>
      </c>
      <c r="D3582">
        <v>2425.14</v>
      </c>
      <c r="E3582" t="str">
        <f t="shared" si="330"/>
        <v>High</v>
      </c>
      <c r="F3582" t="str">
        <f t="shared" si="331"/>
        <v>High</v>
      </c>
      <c r="G3582">
        <v>0.17</v>
      </c>
      <c r="H3582">
        <f>D3582*G3582</f>
        <v>412.27379999999999</v>
      </c>
      <c r="I3582">
        <v>9</v>
      </c>
      <c r="J3582" s="1">
        <v>45629</v>
      </c>
      <c r="K3582" s="1">
        <v>45636</v>
      </c>
      <c r="L3582" t="s">
        <v>20</v>
      </c>
      <c r="M3582" t="str">
        <f t="shared" si="332"/>
        <v>Premium customer</v>
      </c>
      <c r="N3582" t="s">
        <v>27</v>
      </c>
      <c r="O3582">
        <v>592.94000000000005</v>
      </c>
      <c r="P3582" t="s">
        <v>22</v>
      </c>
      <c r="Q3582">
        <f>D3582-H3582</f>
        <v>2012.8661999999999</v>
      </c>
      <c r="R3582" t="str">
        <f t="shared" si="333"/>
        <v>Good</v>
      </c>
      <c r="S3582" t="str">
        <f t="shared" si="334"/>
        <v>Good</v>
      </c>
      <c r="T3582" t="str">
        <f t="shared" si="335"/>
        <v>High Impact</v>
      </c>
    </row>
    <row r="3583" spans="1:20">
      <c r="A3583" t="s">
        <v>3619</v>
      </c>
      <c r="B3583" t="s">
        <v>30</v>
      </c>
      <c r="C3583" t="s">
        <v>19</v>
      </c>
      <c r="D3583">
        <v>3705.56</v>
      </c>
      <c r="E3583" t="str">
        <f t="shared" si="330"/>
        <v>High</v>
      </c>
      <c r="F3583" t="str">
        <f t="shared" si="331"/>
        <v>High</v>
      </c>
      <c r="G3583">
        <v>0.16</v>
      </c>
      <c r="H3583">
        <f>D3583*G3583</f>
        <v>592.88959999999997</v>
      </c>
      <c r="I3583">
        <v>7</v>
      </c>
      <c r="J3583" s="1">
        <v>45149</v>
      </c>
      <c r="K3583" s="1">
        <v>45156</v>
      </c>
      <c r="L3583" t="s">
        <v>26</v>
      </c>
      <c r="M3583" t="str">
        <f t="shared" si="332"/>
        <v>Potential customer</v>
      </c>
      <c r="N3583" t="s">
        <v>32</v>
      </c>
      <c r="O3583">
        <v>606.48</v>
      </c>
      <c r="P3583" t="s">
        <v>22</v>
      </c>
      <c r="Q3583">
        <f>D3583-H3583</f>
        <v>3112.6704</v>
      </c>
      <c r="R3583" t="str">
        <f t="shared" si="333"/>
        <v>Good</v>
      </c>
      <c r="S3583" t="str">
        <f t="shared" si="334"/>
        <v>Good</v>
      </c>
      <c r="T3583" t="str">
        <f t="shared" si="335"/>
        <v>High Impact</v>
      </c>
    </row>
    <row r="3584" spans="1:20">
      <c r="A3584" t="s">
        <v>3620</v>
      </c>
      <c r="B3584" t="s">
        <v>24</v>
      </c>
      <c r="C3584" t="s">
        <v>25</v>
      </c>
      <c r="D3584">
        <v>1695.74</v>
      </c>
      <c r="E3584" t="str">
        <f t="shared" si="330"/>
        <v>High</v>
      </c>
      <c r="F3584" t="str">
        <f t="shared" si="331"/>
        <v>High</v>
      </c>
      <c r="G3584">
        <v>0.32</v>
      </c>
      <c r="H3584">
        <f>D3584*G3584</f>
        <v>542.63679999999999</v>
      </c>
      <c r="I3584">
        <v>4</v>
      </c>
      <c r="J3584" s="1">
        <v>45256</v>
      </c>
      <c r="K3584" s="1">
        <v>45259</v>
      </c>
      <c r="L3584" t="s">
        <v>20</v>
      </c>
      <c r="M3584" t="str">
        <f t="shared" si="332"/>
        <v>Premium customer</v>
      </c>
      <c r="N3584" t="s">
        <v>32</v>
      </c>
      <c r="O3584">
        <v>295.82</v>
      </c>
      <c r="P3584" t="s">
        <v>33</v>
      </c>
      <c r="Q3584">
        <f>D3584-H3584</f>
        <v>1153.1032</v>
      </c>
      <c r="R3584" t="str">
        <f t="shared" si="333"/>
        <v>Bad</v>
      </c>
      <c r="S3584" t="str">
        <f t="shared" si="334"/>
        <v>Bad</v>
      </c>
      <c r="T3584" t="str">
        <f t="shared" si="335"/>
        <v>High Impact</v>
      </c>
    </row>
    <row r="3585" spans="1:20">
      <c r="A3585" t="s">
        <v>3621</v>
      </c>
      <c r="B3585" t="s">
        <v>24</v>
      </c>
      <c r="C3585" t="s">
        <v>38</v>
      </c>
      <c r="D3585">
        <v>1053.25</v>
      </c>
      <c r="E3585" t="str">
        <f t="shared" si="330"/>
        <v>High</v>
      </c>
      <c r="F3585" t="str">
        <f t="shared" si="331"/>
        <v>High</v>
      </c>
      <c r="G3585">
        <v>7.0000000000000007E-2</v>
      </c>
      <c r="H3585">
        <f>D3585*G3585</f>
        <v>73.727500000000006</v>
      </c>
      <c r="I3585">
        <v>7</v>
      </c>
      <c r="J3585" s="1">
        <v>45258</v>
      </c>
      <c r="K3585" s="1">
        <v>45265</v>
      </c>
      <c r="L3585" t="s">
        <v>36</v>
      </c>
      <c r="M3585" t="str">
        <f t="shared" si="332"/>
        <v>Normal customer</v>
      </c>
      <c r="N3585" t="s">
        <v>32</v>
      </c>
      <c r="O3585">
        <v>161.97</v>
      </c>
      <c r="P3585" t="s">
        <v>33</v>
      </c>
      <c r="Q3585">
        <f>D3585-H3585</f>
        <v>979.52250000000004</v>
      </c>
      <c r="R3585" t="str">
        <f t="shared" si="333"/>
        <v>Bad</v>
      </c>
      <c r="S3585" t="str">
        <f t="shared" si="334"/>
        <v>Bad</v>
      </c>
      <c r="T3585" t="str">
        <f t="shared" si="335"/>
        <v>High Impact</v>
      </c>
    </row>
    <row r="3586" spans="1:20">
      <c r="A3586" t="s">
        <v>3622</v>
      </c>
      <c r="B3586" t="s">
        <v>30</v>
      </c>
      <c r="C3586" t="s">
        <v>31</v>
      </c>
      <c r="D3586">
        <v>1230.04</v>
      </c>
      <c r="E3586" t="str">
        <f t="shared" si="330"/>
        <v>High</v>
      </c>
      <c r="F3586" t="str">
        <f t="shared" si="331"/>
        <v>High</v>
      </c>
      <c r="G3586">
        <v>0.49</v>
      </c>
      <c r="H3586">
        <f>D3586*G3586</f>
        <v>602.71960000000001</v>
      </c>
      <c r="I3586">
        <v>2</v>
      </c>
      <c r="J3586" s="1">
        <v>45044</v>
      </c>
      <c r="K3586" s="1">
        <v>45048</v>
      </c>
      <c r="L3586" t="s">
        <v>26</v>
      </c>
      <c r="M3586" t="str">
        <f t="shared" si="332"/>
        <v>Potential customer</v>
      </c>
      <c r="N3586" t="s">
        <v>32</v>
      </c>
      <c r="O3586">
        <v>364.15</v>
      </c>
      <c r="P3586" t="s">
        <v>39</v>
      </c>
      <c r="Q3586">
        <f>D3586-H3586</f>
        <v>627.32039999999995</v>
      </c>
      <c r="R3586" t="str">
        <f t="shared" si="333"/>
        <v>Good</v>
      </c>
      <c r="S3586" t="str">
        <f t="shared" si="334"/>
        <v>Good</v>
      </c>
      <c r="T3586" t="str">
        <f t="shared" si="335"/>
        <v>High Impact</v>
      </c>
    </row>
    <row r="3587" spans="1:20">
      <c r="A3587" t="s">
        <v>3623</v>
      </c>
      <c r="B3587" t="s">
        <v>18</v>
      </c>
      <c r="C3587" t="s">
        <v>25</v>
      </c>
      <c r="D3587">
        <v>4466.7700000000004</v>
      </c>
      <c r="E3587" t="str">
        <f t="shared" ref="E3587:E3650" si="336">IF(D3587&gt;1000,"High","Low")</f>
        <v>High</v>
      </c>
      <c r="F3587" t="str">
        <f t="shared" ref="F3587:F3650" si="337">IF(D3587&gt;1000,"High",IF(D3587&gt;500,"Midium","Low"))</f>
        <v>High</v>
      </c>
      <c r="G3587">
        <v>0.14000000000000001</v>
      </c>
      <c r="H3587">
        <f>D3587*G3587</f>
        <v>625.34780000000012</v>
      </c>
      <c r="I3587">
        <v>5</v>
      </c>
      <c r="J3587" s="1">
        <v>45456</v>
      </c>
      <c r="K3587" s="1">
        <v>45461</v>
      </c>
      <c r="L3587" t="s">
        <v>26</v>
      </c>
      <c r="M3587" t="str">
        <f t="shared" ref="M3587:M3650" si="338">IF(AND(L3587="Member",D3587&gt;1000),"Premium customer",IF(AND(L3587="Regular",D3587&gt;1000),"Potential customer","Normal customer"))</f>
        <v>Potential customer</v>
      </c>
      <c r="N3587" t="s">
        <v>21</v>
      </c>
      <c r="O3587">
        <v>886.34</v>
      </c>
      <c r="P3587" t="s">
        <v>39</v>
      </c>
      <c r="Q3587">
        <f>D3587-H3587</f>
        <v>3841.4222000000004</v>
      </c>
      <c r="R3587" t="str">
        <f t="shared" ref="R3587:R3650" si="339">IF(AND(D3587&gt;1000,O3587&gt;300),"Good","Bad")</f>
        <v>Good</v>
      </c>
      <c r="S3587" t="str">
        <f t="shared" ref="S3587:S3650" si="340">IF(NOT(AND(D3587&gt;1000,O3587&gt;300)),"Bad","Good")</f>
        <v>Good</v>
      </c>
      <c r="T3587" t="str">
        <f t="shared" ref="T3587:T3650" si="341">IF(OR(D3587&gt;1000,G3587&gt;0.25),"High Impact","Normal")</f>
        <v>High Impact</v>
      </c>
    </row>
    <row r="3588" spans="1:20">
      <c r="A3588" t="s">
        <v>3624</v>
      </c>
      <c r="B3588" t="s">
        <v>30</v>
      </c>
      <c r="C3588" t="s">
        <v>31</v>
      </c>
      <c r="D3588">
        <v>1103.1300000000001</v>
      </c>
      <c r="E3588" t="str">
        <f t="shared" si="336"/>
        <v>High</v>
      </c>
      <c r="F3588" t="str">
        <f t="shared" si="337"/>
        <v>High</v>
      </c>
      <c r="G3588">
        <v>0.39</v>
      </c>
      <c r="H3588">
        <f>D3588*G3588</f>
        <v>430.22070000000008</v>
      </c>
      <c r="I3588">
        <v>9</v>
      </c>
      <c r="J3588" s="1">
        <v>45041</v>
      </c>
      <c r="K3588" s="1">
        <v>45042</v>
      </c>
      <c r="L3588" t="s">
        <v>20</v>
      </c>
      <c r="M3588" t="str">
        <f t="shared" si="338"/>
        <v>Premium customer</v>
      </c>
      <c r="N3588" t="s">
        <v>27</v>
      </c>
      <c r="O3588">
        <v>306.5</v>
      </c>
      <c r="P3588" t="s">
        <v>39</v>
      </c>
      <c r="Q3588">
        <f>D3588-H3588</f>
        <v>672.90930000000003</v>
      </c>
      <c r="R3588" t="str">
        <f t="shared" si="339"/>
        <v>Good</v>
      </c>
      <c r="S3588" t="str">
        <f t="shared" si="340"/>
        <v>Good</v>
      </c>
      <c r="T3588" t="str">
        <f t="shared" si="341"/>
        <v>High Impact</v>
      </c>
    </row>
    <row r="3589" spans="1:20">
      <c r="A3589" t="s">
        <v>3625</v>
      </c>
      <c r="B3589" t="s">
        <v>24</v>
      </c>
      <c r="C3589" t="s">
        <v>19</v>
      </c>
      <c r="D3589">
        <v>4408.28</v>
      </c>
      <c r="E3589" t="str">
        <f t="shared" si="336"/>
        <v>High</v>
      </c>
      <c r="F3589" t="str">
        <f t="shared" si="337"/>
        <v>High</v>
      </c>
      <c r="G3589">
        <v>0.14000000000000001</v>
      </c>
      <c r="H3589">
        <f>D3589*G3589</f>
        <v>617.15920000000006</v>
      </c>
      <c r="I3589">
        <v>9</v>
      </c>
      <c r="J3589" s="1">
        <v>45131</v>
      </c>
      <c r="K3589" s="1">
        <v>45135</v>
      </c>
      <c r="L3589" t="s">
        <v>26</v>
      </c>
      <c r="M3589" t="str">
        <f t="shared" si="338"/>
        <v>Potential customer</v>
      </c>
      <c r="N3589" t="s">
        <v>27</v>
      </c>
      <c r="O3589">
        <v>1181.22</v>
      </c>
      <c r="P3589" t="s">
        <v>44</v>
      </c>
      <c r="Q3589">
        <f>D3589-H3589</f>
        <v>3791.1207999999997</v>
      </c>
      <c r="R3589" t="str">
        <f t="shared" si="339"/>
        <v>Good</v>
      </c>
      <c r="S3589" t="str">
        <f t="shared" si="340"/>
        <v>Good</v>
      </c>
      <c r="T3589" t="str">
        <f t="shared" si="341"/>
        <v>High Impact</v>
      </c>
    </row>
    <row r="3590" spans="1:20">
      <c r="A3590" t="s">
        <v>3626</v>
      </c>
      <c r="B3590" t="s">
        <v>30</v>
      </c>
      <c r="C3590" t="s">
        <v>25</v>
      </c>
      <c r="D3590">
        <v>2290.79</v>
      </c>
      <c r="E3590" t="str">
        <f t="shared" si="336"/>
        <v>High</v>
      </c>
      <c r="F3590" t="str">
        <f t="shared" si="337"/>
        <v>High</v>
      </c>
      <c r="G3590">
        <v>0.14000000000000001</v>
      </c>
      <c r="H3590">
        <f>D3590*G3590</f>
        <v>320.7106</v>
      </c>
      <c r="I3590">
        <v>4</v>
      </c>
      <c r="J3590" s="1">
        <v>45367</v>
      </c>
      <c r="K3590" s="1">
        <v>45369</v>
      </c>
      <c r="L3590" t="s">
        <v>26</v>
      </c>
      <c r="M3590" t="str">
        <f t="shared" si="338"/>
        <v>Potential customer</v>
      </c>
      <c r="N3590" t="s">
        <v>27</v>
      </c>
      <c r="O3590">
        <v>545.65</v>
      </c>
      <c r="P3590" t="s">
        <v>53</v>
      </c>
      <c r="Q3590">
        <f>D3590-H3590</f>
        <v>1970.0794000000001</v>
      </c>
      <c r="R3590" t="str">
        <f t="shared" si="339"/>
        <v>Good</v>
      </c>
      <c r="S3590" t="str">
        <f t="shared" si="340"/>
        <v>Good</v>
      </c>
      <c r="T3590" t="str">
        <f t="shared" si="341"/>
        <v>High Impact</v>
      </c>
    </row>
    <row r="3591" spans="1:20">
      <c r="A3591" t="s">
        <v>3627</v>
      </c>
      <c r="B3591" t="s">
        <v>24</v>
      </c>
      <c r="C3591" t="s">
        <v>41</v>
      </c>
      <c r="D3591">
        <v>4678.5600000000004</v>
      </c>
      <c r="E3591" t="str">
        <f t="shared" si="336"/>
        <v>High</v>
      </c>
      <c r="F3591" t="str">
        <f t="shared" si="337"/>
        <v>High</v>
      </c>
      <c r="G3591">
        <v>0.03</v>
      </c>
      <c r="H3591">
        <f>D3591*G3591</f>
        <v>140.35679999999999</v>
      </c>
      <c r="I3591">
        <v>8</v>
      </c>
      <c r="J3591" s="1">
        <v>45638</v>
      </c>
      <c r="K3591" s="1">
        <v>45641</v>
      </c>
      <c r="L3591" t="s">
        <v>26</v>
      </c>
      <c r="M3591" t="str">
        <f t="shared" si="338"/>
        <v>Potential customer</v>
      </c>
      <c r="N3591" t="s">
        <v>21</v>
      </c>
      <c r="O3591">
        <v>824.02</v>
      </c>
      <c r="P3591" t="s">
        <v>39</v>
      </c>
      <c r="Q3591">
        <f>D3591-H3591</f>
        <v>4538.2032000000008</v>
      </c>
      <c r="R3591" t="str">
        <f t="shared" si="339"/>
        <v>Good</v>
      </c>
      <c r="S3591" t="str">
        <f t="shared" si="340"/>
        <v>Good</v>
      </c>
      <c r="T3591" t="str">
        <f t="shared" si="341"/>
        <v>High Impact</v>
      </c>
    </row>
    <row r="3592" spans="1:20">
      <c r="A3592" t="s">
        <v>3628</v>
      </c>
      <c r="B3592" t="s">
        <v>30</v>
      </c>
      <c r="C3592" t="s">
        <v>38</v>
      </c>
      <c r="D3592">
        <v>2099.65</v>
      </c>
      <c r="E3592" t="str">
        <f t="shared" si="336"/>
        <v>High</v>
      </c>
      <c r="F3592" t="str">
        <f t="shared" si="337"/>
        <v>High</v>
      </c>
      <c r="G3592">
        <v>0.06</v>
      </c>
      <c r="H3592">
        <f>D3592*G3592</f>
        <v>125.979</v>
      </c>
      <c r="I3592">
        <v>5</v>
      </c>
      <c r="J3592" s="1">
        <v>45301</v>
      </c>
      <c r="K3592" s="1">
        <v>45305</v>
      </c>
      <c r="L3592" t="s">
        <v>20</v>
      </c>
      <c r="M3592" t="str">
        <f t="shared" si="338"/>
        <v>Premium customer</v>
      </c>
      <c r="N3592" t="s">
        <v>21</v>
      </c>
      <c r="O3592">
        <v>387.63</v>
      </c>
      <c r="P3592" t="s">
        <v>22</v>
      </c>
      <c r="Q3592">
        <f>D3592-H3592</f>
        <v>1973.671</v>
      </c>
      <c r="R3592" t="str">
        <f t="shared" si="339"/>
        <v>Good</v>
      </c>
      <c r="S3592" t="str">
        <f t="shared" si="340"/>
        <v>Good</v>
      </c>
      <c r="T3592" t="str">
        <f t="shared" si="341"/>
        <v>High Impact</v>
      </c>
    </row>
    <row r="3593" spans="1:20">
      <c r="A3593" t="s">
        <v>3629</v>
      </c>
      <c r="B3593" t="s">
        <v>18</v>
      </c>
      <c r="C3593" t="s">
        <v>38</v>
      </c>
      <c r="D3593">
        <v>970.65</v>
      </c>
      <c r="E3593" t="str">
        <f t="shared" si="336"/>
        <v>Low</v>
      </c>
      <c r="F3593" t="str">
        <f t="shared" si="337"/>
        <v>Midium</v>
      </c>
      <c r="G3593">
        <v>0.26</v>
      </c>
      <c r="H3593">
        <f>D3593*G3593</f>
        <v>252.369</v>
      </c>
      <c r="I3593">
        <v>3</v>
      </c>
      <c r="J3593" s="1">
        <v>45244</v>
      </c>
      <c r="K3593" s="1">
        <v>45250</v>
      </c>
      <c r="L3593" t="s">
        <v>36</v>
      </c>
      <c r="M3593" t="str">
        <f t="shared" si="338"/>
        <v>Normal customer</v>
      </c>
      <c r="N3593" t="s">
        <v>27</v>
      </c>
      <c r="O3593">
        <v>275.25</v>
      </c>
      <c r="P3593" t="s">
        <v>44</v>
      </c>
      <c r="Q3593">
        <f>D3593-H3593</f>
        <v>718.28099999999995</v>
      </c>
      <c r="R3593" t="str">
        <f t="shared" si="339"/>
        <v>Bad</v>
      </c>
      <c r="S3593" t="str">
        <f t="shared" si="340"/>
        <v>Bad</v>
      </c>
      <c r="T3593" t="str">
        <f t="shared" si="341"/>
        <v>High Impact</v>
      </c>
    </row>
    <row r="3594" spans="1:20">
      <c r="A3594" t="s">
        <v>3630</v>
      </c>
      <c r="B3594" t="s">
        <v>18</v>
      </c>
      <c r="C3594" t="s">
        <v>31</v>
      </c>
      <c r="D3594">
        <v>2790.25</v>
      </c>
      <c r="E3594" t="str">
        <f t="shared" si="336"/>
        <v>High</v>
      </c>
      <c r="F3594" t="str">
        <f t="shared" si="337"/>
        <v>High</v>
      </c>
      <c r="G3594">
        <v>0.28999999999999998</v>
      </c>
      <c r="H3594">
        <f>D3594*G3594</f>
        <v>809.1724999999999</v>
      </c>
      <c r="I3594">
        <v>6</v>
      </c>
      <c r="J3594" s="1">
        <v>45314</v>
      </c>
      <c r="K3594" s="1">
        <v>45320</v>
      </c>
      <c r="L3594" t="s">
        <v>20</v>
      </c>
      <c r="M3594" t="str">
        <f t="shared" si="338"/>
        <v>Premium customer</v>
      </c>
      <c r="N3594" t="s">
        <v>27</v>
      </c>
      <c r="O3594">
        <v>300.44</v>
      </c>
      <c r="P3594" t="s">
        <v>28</v>
      </c>
      <c r="Q3594">
        <f>D3594-H3594</f>
        <v>1981.0775000000001</v>
      </c>
      <c r="R3594" t="str">
        <f t="shared" si="339"/>
        <v>Good</v>
      </c>
      <c r="S3594" t="str">
        <f t="shared" si="340"/>
        <v>Good</v>
      </c>
      <c r="T3594" t="str">
        <f t="shared" si="341"/>
        <v>High Impact</v>
      </c>
    </row>
    <row r="3595" spans="1:20">
      <c r="A3595" t="s">
        <v>3631</v>
      </c>
      <c r="B3595" t="s">
        <v>30</v>
      </c>
      <c r="C3595" t="s">
        <v>38</v>
      </c>
      <c r="D3595">
        <v>2979.76</v>
      </c>
      <c r="E3595" t="str">
        <f t="shared" si="336"/>
        <v>High</v>
      </c>
      <c r="F3595" t="str">
        <f t="shared" si="337"/>
        <v>High</v>
      </c>
      <c r="G3595">
        <v>0.41</v>
      </c>
      <c r="H3595">
        <f>D3595*G3595</f>
        <v>1221.7016000000001</v>
      </c>
      <c r="I3595">
        <v>4</v>
      </c>
      <c r="J3595" s="1">
        <v>45228</v>
      </c>
      <c r="K3595" s="1">
        <v>45230</v>
      </c>
      <c r="L3595" t="s">
        <v>36</v>
      </c>
      <c r="M3595" t="str">
        <f t="shared" si="338"/>
        <v>Normal customer</v>
      </c>
      <c r="N3595" t="s">
        <v>27</v>
      </c>
      <c r="O3595">
        <v>732.86</v>
      </c>
      <c r="P3595" t="s">
        <v>53</v>
      </c>
      <c r="Q3595">
        <f>D3595-H3595</f>
        <v>1758.0584000000001</v>
      </c>
      <c r="R3595" t="str">
        <f t="shared" si="339"/>
        <v>Good</v>
      </c>
      <c r="S3595" t="str">
        <f t="shared" si="340"/>
        <v>Good</v>
      </c>
      <c r="T3595" t="str">
        <f t="shared" si="341"/>
        <v>High Impact</v>
      </c>
    </row>
    <row r="3596" spans="1:20">
      <c r="A3596" t="s">
        <v>3632</v>
      </c>
      <c r="B3596" t="s">
        <v>30</v>
      </c>
      <c r="C3596" t="s">
        <v>41</v>
      </c>
      <c r="D3596">
        <v>3213.9</v>
      </c>
      <c r="E3596" t="str">
        <f t="shared" si="336"/>
        <v>High</v>
      </c>
      <c r="F3596" t="str">
        <f t="shared" si="337"/>
        <v>High</v>
      </c>
      <c r="G3596">
        <v>0.03</v>
      </c>
      <c r="H3596">
        <f>D3596*G3596</f>
        <v>96.417000000000002</v>
      </c>
      <c r="I3596">
        <v>3</v>
      </c>
      <c r="J3596" s="1">
        <v>45611</v>
      </c>
      <c r="K3596" s="1">
        <v>45615</v>
      </c>
      <c r="L3596" t="s">
        <v>36</v>
      </c>
      <c r="M3596" t="str">
        <f t="shared" si="338"/>
        <v>Normal customer</v>
      </c>
      <c r="N3596" t="s">
        <v>21</v>
      </c>
      <c r="O3596">
        <v>399.66</v>
      </c>
      <c r="P3596" t="s">
        <v>39</v>
      </c>
      <c r="Q3596">
        <f>D3596-H3596</f>
        <v>3117.4830000000002</v>
      </c>
      <c r="R3596" t="str">
        <f t="shared" si="339"/>
        <v>Good</v>
      </c>
      <c r="S3596" t="str">
        <f t="shared" si="340"/>
        <v>Good</v>
      </c>
      <c r="T3596" t="str">
        <f t="shared" si="341"/>
        <v>High Impact</v>
      </c>
    </row>
    <row r="3597" spans="1:20">
      <c r="A3597" t="s">
        <v>3633</v>
      </c>
      <c r="B3597" t="s">
        <v>18</v>
      </c>
      <c r="C3597" t="s">
        <v>25</v>
      </c>
      <c r="D3597">
        <v>2116.33</v>
      </c>
      <c r="E3597" t="str">
        <f t="shared" si="336"/>
        <v>High</v>
      </c>
      <c r="F3597" t="str">
        <f t="shared" si="337"/>
        <v>High</v>
      </c>
      <c r="G3597">
        <v>0.18</v>
      </c>
      <c r="H3597">
        <f>D3597*G3597</f>
        <v>380.93939999999998</v>
      </c>
      <c r="I3597">
        <v>4</v>
      </c>
      <c r="J3597" s="1">
        <v>45005</v>
      </c>
      <c r="K3597" s="1">
        <v>45010</v>
      </c>
      <c r="L3597" t="s">
        <v>26</v>
      </c>
      <c r="M3597" t="str">
        <f t="shared" si="338"/>
        <v>Potential customer</v>
      </c>
      <c r="N3597" t="s">
        <v>27</v>
      </c>
      <c r="O3597">
        <v>136.68</v>
      </c>
      <c r="P3597" t="s">
        <v>53</v>
      </c>
      <c r="Q3597">
        <f>D3597-H3597</f>
        <v>1735.3905999999999</v>
      </c>
      <c r="R3597" t="str">
        <f t="shared" si="339"/>
        <v>Bad</v>
      </c>
      <c r="S3597" t="str">
        <f t="shared" si="340"/>
        <v>Bad</v>
      </c>
      <c r="T3597" t="str">
        <f t="shared" si="341"/>
        <v>High Impact</v>
      </c>
    </row>
    <row r="3598" spans="1:20">
      <c r="A3598" t="s">
        <v>3634</v>
      </c>
      <c r="B3598" t="s">
        <v>24</v>
      </c>
      <c r="C3598" t="s">
        <v>25</v>
      </c>
      <c r="D3598">
        <v>338.15</v>
      </c>
      <c r="E3598" t="str">
        <f t="shared" si="336"/>
        <v>Low</v>
      </c>
      <c r="F3598" t="str">
        <f t="shared" si="337"/>
        <v>Low</v>
      </c>
      <c r="G3598">
        <v>0.1</v>
      </c>
      <c r="H3598">
        <f>D3598*G3598</f>
        <v>33.814999999999998</v>
      </c>
      <c r="I3598">
        <v>1</v>
      </c>
      <c r="J3598" s="1">
        <v>45408</v>
      </c>
      <c r="K3598" s="1">
        <v>45414</v>
      </c>
      <c r="L3598" t="s">
        <v>26</v>
      </c>
      <c r="M3598" t="str">
        <f t="shared" si="338"/>
        <v>Normal customer</v>
      </c>
      <c r="N3598" t="s">
        <v>27</v>
      </c>
      <c r="O3598">
        <v>50.29</v>
      </c>
      <c r="P3598" t="s">
        <v>39</v>
      </c>
      <c r="Q3598">
        <f>D3598-H3598</f>
        <v>304.33499999999998</v>
      </c>
      <c r="R3598" t="str">
        <f t="shared" si="339"/>
        <v>Bad</v>
      </c>
      <c r="S3598" t="str">
        <f t="shared" si="340"/>
        <v>Bad</v>
      </c>
      <c r="T3598" t="str">
        <f t="shared" si="341"/>
        <v>Normal</v>
      </c>
    </row>
    <row r="3599" spans="1:20">
      <c r="A3599" t="s">
        <v>3635</v>
      </c>
      <c r="B3599" t="s">
        <v>18</v>
      </c>
      <c r="C3599" t="s">
        <v>19</v>
      </c>
      <c r="D3599">
        <v>3170.93</v>
      </c>
      <c r="E3599" t="str">
        <f t="shared" si="336"/>
        <v>High</v>
      </c>
      <c r="F3599" t="str">
        <f t="shared" si="337"/>
        <v>High</v>
      </c>
      <c r="G3599">
        <v>0.18</v>
      </c>
      <c r="H3599">
        <f>D3599*G3599</f>
        <v>570.76739999999995</v>
      </c>
      <c r="I3599">
        <v>8</v>
      </c>
      <c r="J3599" s="1">
        <v>45588</v>
      </c>
      <c r="K3599" s="1">
        <v>45595</v>
      </c>
      <c r="L3599" t="s">
        <v>36</v>
      </c>
      <c r="M3599" t="str">
        <f t="shared" si="338"/>
        <v>Normal customer</v>
      </c>
      <c r="N3599" t="s">
        <v>21</v>
      </c>
      <c r="O3599">
        <v>572.66999999999996</v>
      </c>
      <c r="P3599" t="s">
        <v>22</v>
      </c>
      <c r="Q3599">
        <f>D3599-H3599</f>
        <v>2600.1625999999997</v>
      </c>
      <c r="R3599" t="str">
        <f t="shared" si="339"/>
        <v>Good</v>
      </c>
      <c r="S3599" t="str">
        <f t="shared" si="340"/>
        <v>Good</v>
      </c>
      <c r="T3599" t="str">
        <f t="shared" si="341"/>
        <v>High Impact</v>
      </c>
    </row>
    <row r="3600" spans="1:20">
      <c r="A3600" t="s">
        <v>3636</v>
      </c>
      <c r="B3600" t="s">
        <v>24</v>
      </c>
      <c r="C3600" t="s">
        <v>25</v>
      </c>
      <c r="D3600">
        <v>4671.8500000000004</v>
      </c>
      <c r="E3600" t="str">
        <f t="shared" si="336"/>
        <v>High</v>
      </c>
      <c r="F3600" t="str">
        <f t="shared" si="337"/>
        <v>High</v>
      </c>
      <c r="G3600">
        <v>0.18</v>
      </c>
      <c r="H3600">
        <f>D3600*G3600</f>
        <v>840.93299999999999</v>
      </c>
      <c r="I3600">
        <v>9</v>
      </c>
      <c r="J3600" s="1">
        <v>45119</v>
      </c>
      <c r="K3600" s="1">
        <v>45122</v>
      </c>
      <c r="L3600" t="s">
        <v>36</v>
      </c>
      <c r="M3600" t="str">
        <f t="shared" si="338"/>
        <v>Normal customer</v>
      </c>
      <c r="N3600" t="s">
        <v>21</v>
      </c>
      <c r="O3600">
        <v>387.61</v>
      </c>
      <c r="P3600" t="s">
        <v>33</v>
      </c>
      <c r="Q3600">
        <f>D3600-H3600</f>
        <v>3830.9170000000004</v>
      </c>
      <c r="R3600" t="str">
        <f t="shared" si="339"/>
        <v>Good</v>
      </c>
      <c r="S3600" t="str">
        <f t="shared" si="340"/>
        <v>Good</v>
      </c>
      <c r="T3600" t="str">
        <f t="shared" si="341"/>
        <v>High Impact</v>
      </c>
    </row>
    <row r="3601" spans="1:20">
      <c r="A3601" t="s">
        <v>3637</v>
      </c>
      <c r="B3601" t="s">
        <v>30</v>
      </c>
      <c r="C3601" t="s">
        <v>31</v>
      </c>
      <c r="D3601">
        <v>4792.04</v>
      </c>
      <c r="E3601" t="str">
        <f t="shared" si="336"/>
        <v>High</v>
      </c>
      <c r="F3601" t="str">
        <f t="shared" si="337"/>
        <v>High</v>
      </c>
      <c r="G3601">
        <v>0.18</v>
      </c>
      <c r="H3601">
        <f>D3601*G3601</f>
        <v>862.56719999999996</v>
      </c>
      <c r="I3601">
        <v>6</v>
      </c>
      <c r="J3601" s="1">
        <v>45188</v>
      </c>
      <c r="K3601" s="1">
        <v>45191</v>
      </c>
      <c r="L3601" t="s">
        <v>26</v>
      </c>
      <c r="M3601" t="str">
        <f t="shared" si="338"/>
        <v>Potential customer</v>
      </c>
      <c r="N3601" t="s">
        <v>21</v>
      </c>
      <c r="O3601">
        <v>1134.72</v>
      </c>
      <c r="P3601" t="s">
        <v>53</v>
      </c>
      <c r="Q3601">
        <f>D3601-H3601</f>
        <v>3929.4728</v>
      </c>
      <c r="R3601" t="str">
        <f t="shared" si="339"/>
        <v>Good</v>
      </c>
      <c r="S3601" t="str">
        <f t="shared" si="340"/>
        <v>Good</v>
      </c>
      <c r="T3601" t="str">
        <f t="shared" si="341"/>
        <v>High Impact</v>
      </c>
    </row>
    <row r="3602" spans="1:20">
      <c r="A3602" t="s">
        <v>3638</v>
      </c>
      <c r="B3602" t="s">
        <v>30</v>
      </c>
      <c r="C3602" t="s">
        <v>41</v>
      </c>
      <c r="D3602">
        <v>3024.74</v>
      </c>
      <c r="E3602" t="str">
        <f t="shared" si="336"/>
        <v>High</v>
      </c>
      <c r="F3602" t="str">
        <f t="shared" si="337"/>
        <v>High</v>
      </c>
      <c r="G3602">
        <v>0.15</v>
      </c>
      <c r="H3602">
        <f>D3602*G3602</f>
        <v>453.71099999999996</v>
      </c>
      <c r="I3602">
        <v>5</v>
      </c>
      <c r="J3602" s="1">
        <v>45521</v>
      </c>
      <c r="K3602" s="1">
        <v>45523</v>
      </c>
      <c r="L3602" t="s">
        <v>36</v>
      </c>
      <c r="M3602" t="str">
        <f t="shared" si="338"/>
        <v>Normal customer</v>
      </c>
      <c r="N3602" t="s">
        <v>21</v>
      </c>
      <c r="O3602">
        <v>712.52</v>
      </c>
      <c r="P3602" t="s">
        <v>33</v>
      </c>
      <c r="Q3602">
        <f>D3602-H3602</f>
        <v>2571.029</v>
      </c>
      <c r="R3602" t="str">
        <f t="shared" si="339"/>
        <v>Good</v>
      </c>
      <c r="S3602" t="str">
        <f t="shared" si="340"/>
        <v>Good</v>
      </c>
      <c r="T3602" t="str">
        <f t="shared" si="341"/>
        <v>High Impact</v>
      </c>
    </row>
    <row r="3603" spans="1:20">
      <c r="A3603" t="s">
        <v>3639</v>
      </c>
      <c r="B3603" t="s">
        <v>24</v>
      </c>
      <c r="C3603" t="s">
        <v>19</v>
      </c>
      <c r="D3603">
        <v>197.45</v>
      </c>
      <c r="E3603" t="str">
        <f t="shared" si="336"/>
        <v>Low</v>
      </c>
      <c r="F3603" t="str">
        <f t="shared" si="337"/>
        <v>Low</v>
      </c>
      <c r="G3603">
        <v>0.38</v>
      </c>
      <c r="H3603">
        <f>D3603*G3603</f>
        <v>75.030999999999992</v>
      </c>
      <c r="I3603">
        <v>9</v>
      </c>
      <c r="J3603" s="1">
        <v>45053</v>
      </c>
      <c r="K3603" s="1">
        <v>45059</v>
      </c>
      <c r="L3603" t="s">
        <v>36</v>
      </c>
      <c r="M3603" t="str">
        <f t="shared" si="338"/>
        <v>Normal customer</v>
      </c>
      <c r="N3603" t="s">
        <v>32</v>
      </c>
      <c r="O3603">
        <v>45.94</v>
      </c>
      <c r="P3603" t="s">
        <v>33</v>
      </c>
      <c r="Q3603">
        <f>D3603-H3603</f>
        <v>122.419</v>
      </c>
      <c r="R3603" t="str">
        <f t="shared" si="339"/>
        <v>Bad</v>
      </c>
      <c r="S3603" t="str">
        <f t="shared" si="340"/>
        <v>Bad</v>
      </c>
      <c r="T3603" t="str">
        <f t="shared" si="341"/>
        <v>High Impact</v>
      </c>
    </row>
    <row r="3604" spans="1:20">
      <c r="A3604" t="s">
        <v>3640</v>
      </c>
      <c r="B3604" t="s">
        <v>30</v>
      </c>
      <c r="C3604" t="s">
        <v>31</v>
      </c>
      <c r="D3604">
        <v>619.59</v>
      </c>
      <c r="E3604" t="str">
        <f t="shared" si="336"/>
        <v>Low</v>
      </c>
      <c r="F3604" t="str">
        <f t="shared" si="337"/>
        <v>Midium</v>
      </c>
      <c r="G3604">
        <v>0.34</v>
      </c>
      <c r="H3604">
        <f>D3604*G3604</f>
        <v>210.66060000000002</v>
      </c>
      <c r="I3604">
        <v>4</v>
      </c>
      <c r="J3604" s="1">
        <v>45109</v>
      </c>
      <c r="K3604" s="1">
        <v>45115</v>
      </c>
      <c r="L3604" t="s">
        <v>36</v>
      </c>
      <c r="M3604" t="str">
        <f t="shared" si="338"/>
        <v>Normal customer</v>
      </c>
      <c r="N3604" t="s">
        <v>27</v>
      </c>
      <c r="O3604">
        <v>80.7</v>
      </c>
      <c r="P3604" t="s">
        <v>28</v>
      </c>
      <c r="Q3604">
        <f>D3604-H3604</f>
        <v>408.92939999999999</v>
      </c>
      <c r="R3604" t="str">
        <f t="shared" si="339"/>
        <v>Bad</v>
      </c>
      <c r="S3604" t="str">
        <f t="shared" si="340"/>
        <v>Bad</v>
      </c>
      <c r="T3604" t="str">
        <f t="shared" si="341"/>
        <v>High Impact</v>
      </c>
    </row>
    <row r="3605" spans="1:20">
      <c r="A3605" t="s">
        <v>3641</v>
      </c>
      <c r="B3605" t="s">
        <v>24</v>
      </c>
      <c r="C3605" t="s">
        <v>31</v>
      </c>
      <c r="D3605">
        <v>4186.55</v>
      </c>
      <c r="E3605" t="str">
        <f t="shared" si="336"/>
        <v>High</v>
      </c>
      <c r="F3605" t="str">
        <f t="shared" si="337"/>
        <v>High</v>
      </c>
      <c r="G3605">
        <v>0.17</v>
      </c>
      <c r="H3605">
        <f>D3605*G3605</f>
        <v>711.71350000000007</v>
      </c>
      <c r="I3605">
        <v>1</v>
      </c>
      <c r="J3605" s="1">
        <v>45388</v>
      </c>
      <c r="K3605" s="1">
        <v>45395</v>
      </c>
      <c r="L3605" t="s">
        <v>36</v>
      </c>
      <c r="M3605" t="str">
        <f t="shared" si="338"/>
        <v>Normal customer</v>
      </c>
      <c r="N3605" t="s">
        <v>27</v>
      </c>
      <c r="O3605">
        <v>730.34</v>
      </c>
      <c r="P3605" t="s">
        <v>22</v>
      </c>
      <c r="Q3605">
        <f>D3605-H3605</f>
        <v>3474.8365000000003</v>
      </c>
      <c r="R3605" t="str">
        <f t="shared" si="339"/>
        <v>Good</v>
      </c>
      <c r="S3605" t="str">
        <f t="shared" si="340"/>
        <v>Good</v>
      </c>
      <c r="T3605" t="str">
        <f t="shared" si="341"/>
        <v>High Impact</v>
      </c>
    </row>
    <row r="3606" spans="1:20">
      <c r="A3606" t="s">
        <v>3642</v>
      </c>
      <c r="B3606" t="s">
        <v>46</v>
      </c>
      <c r="C3606" t="s">
        <v>31</v>
      </c>
      <c r="D3606">
        <v>4165.75</v>
      </c>
      <c r="E3606" t="str">
        <f t="shared" si="336"/>
        <v>High</v>
      </c>
      <c r="F3606" t="str">
        <f t="shared" si="337"/>
        <v>High</v>
      </c>
      <c r="G3606">
        <v>7.0000000000000007E-2</v>
      </c>
      <c r="H3606">
        <f>D3606*G3606</f>
        <v>291.60250000000002</v>
      </c>
      <c r="I3606">
        <v>7</v>
      </c>
      <c r="J3606" s="1">
        <v>45600</v>
      </c>
      <c r="K3606" s="1">
        <v>45601</v>
      </c>
      <c r="L3606" t="s">
        <v>36</v>
      </c>
      <c r="M3606" t="str">
        <f t="shared" si="338"/>
        <v>Normal customer</v>
      </c>
      <c r="N3606" t="s">
        <v>21</v>
      </c>
      <c r="O3606">
        <v>389.39</v>
      </c>
      <c r="P3606" t="s">
        <v>33</v>
      </c>
      <c r="Q3606">
        <f>D3606-H3606</f>
        <v>3874.1475</v>
      </c>
      <c r="R3606" t="str">
        <f t="shared" si="339"/>
        <v>Good</v>
      </c>
      <c r="S3606" t="str">
        <f t="shared" si="340"/>
        <v>Good</v>
      </c>
      <c r="T3606" t="str">
        <f t="shared" si="341"/>
        <v>High Impact</v>
      </c>
    </row>
    <row r="3607" spans="1:20">
      <c r="A3607" t="s">
        <v>3643</v>
      </c>
      <c r="B3607" t="s">
        <v>18</v>
      </c>
      <c r="C3607" t="s">
        <v>38</v>
      </c>
      <c r="D3607">
        <v>4735.4799999999996</v>
      </c>
      <c r="E3607" t="str">
        <f t="shared" si="336"/>
        <v>High</v>
      </c>
      <c r="F3607" t="str">
        <f t="shared" si="337"/>
        <v>High</v>
      </c>
      <c r="G3607">
        <v>0.26</v>
      </c>
      <c r="H3607">
        <f>D3607*G3607</f>
        <v>1231.2248</v>
      </c>
      <c r="I3607">
        <v>1</v>
      </c>
      <c r="J3607" s="1">
        <v>45479</v>
      </c>
      <c r="K3607" s="1">
        <v>45485</v>
      </c>
      <c r="L3607" t="s">
        <v>26</v>
      </c>
      <c r="M3607" t="str">
        <f t="shared" si="338"/>
        <v>Potential customer</v>
      </c>
      <c r="N3607" t="s">
        <v>27</v>
      </c>
      <c r="O3607">
        <v>755.28</v>
      </c>
      <c r="P3607" t="s">
        <v>53</v>
      </c>
      <c r="Q3607">
        <f>D3607-H3607</f>
        <v>3504.2551999999996</v>
      </c>
      <c r="R3607" t="str">
        <f t="shared" si="339"/>
        <v>Good</v>
      </c>
      <c r="S3607" t="str">
        <f t="shared" si="340"/>
        <v>Good</v>
      </c>
      <c r="T3607" t="str">
        <f t="shared" si="341"/>
        <v>High Impact</v>
      </c>
    </row>
    <row r="3608" spans="1:20">
      <c r="A3608" t="s">
        <v>3644</v>
      </c>
      <c r="B3608" t="s">
        <v>46</v>
      </c>
      <c r="C3608" t="s">
        <v>31</v>
      </c>
      <c r="D3608">
        <v>2862.49</v>
      </c>
      <c r="E3608" t="str">
        <f t="shared" si="336"/>
        <v>High</v>
      </c>
      <c r="F3608" t="str">
        <f t="shared" si="337"/>
        <v>High</v>
      </c>
      <c r="G3608">
        <v>0.46</v>
      </c>
      <c r="H3608">
        <f>D3608*G3608</f>
        <v>1316.7454</v>
      </c>
      <c r="I3608">
        <v>9</v>
      </c>
      <c r="J3608" s="1">
        <v>45086</v>
      </c>
      <c r="K3608" s="1">
        <v>45087</v>
      </c>
      <c r="L3608" t="s">
        <v>26</v>
      </c>
      <c r="M3608" t="str">
        <f t="shared" si="338"/>
        <v>Potential customer</v>
      </c>
      <c r="N3608" t="s">
        <v>32</v>
      </c>
      <c r="O3608">
        <v>826.76</v>
      </c>
      <c r="P3608" t="s">
        <v>28</v>
      </c>
      <c r="Q3608">
        <f>D3608-H3608</f>
        <v>1545.7445999999998</v>
      </c>
      <c r="R3608" t="str">
        <f t="shared" si="339"/>
        <v>Good</v>
      </c>
      <c r="S3608" t="str">
        <f t="shared" si="340"/>
        <v>Good</v>
      </c>
      <c r="T3608" t="str">
        <f t="shared" si="341"/>
        <v>High Impact</v>
      </c>
    </row>
    <row r="3609" spans="1:20">
      <c r="A3609" t="s">
        <v>3645</v>
      </c>
      <c r="B3609" t="s">
        <v>24</v>
      </c>
      <c r="C3609" t="s">
        <v>38</v>
      </c>
      <c r="D3609">
        <v>4332.7</v>
      </c>
      <c r="E3609" t="str">
        <f t="shared" si="336"/>
        <v>High</v>
      </c>
      <c r="F3609" t="str">
        <f t="shared" si="337"/>
        <v>High</v>
      </c>
      <c r="G3609">
        <v>0.06</v>
      </c>
      <c r="H3609">
        <f>D3609*G3609</f>
        <v>259.96199999999999</v>
      </c>
      <c r="I3609">
        <v>4</v>
      </c>
      <c r="J3609" s="1">
        <v>45377</v>
      </c>
      <c r="K3609" s="1">
        <v>45379</v>
      </c>
      <c r="L3609" t="s">
        <v>20</v>
      </c>
      <c r="M3609" t="str">
        <f t="shared" si="338"/>
        <v>Premium customer</v>
      </c>
      <c r="N3609" t="s">
        <v>27</v>
      </c>
      <c r="O3609">
        <v>544.29</v>
      </c>
      <c r="P3609" t="s">
        <v>44</v>
      </c>
      <c r="Q3609">
        <f>D3609-H3609</f>
        <v>4072.7379999999998</v>
      </c>
      <c r="R3609" t="str">
        <f t="shared" si="339"/>
        <v>Good</v>
      </c>
      <c r="S3609" t="str">
        <f t="shared" si="340"/>
        <v>Good</v>
      </c>
      <c r="T3609" t="str">
        <f t="shared" si="341"/>
        <v>High Impact</v>
      </c>
    </row>
    <row r="3610" spans="1:20">
      <c r="A3610" t="s">
        <v>3646</v>
      </c>
      <c r="B3610" t="s">
        <v>18</v>
      </c>
      <c r="C3610" t="s">
        <v>25</v>
      </c>
      <c r="D3610">
        <v>4141.95</v>
      </c>
      <c r="E3610" t="str">
        <f t="shared" si="336"/>
        <v>High</v>
      </c>
      <c r="F3610" t="str">
        <f t="shared" si="337"/>
        <v>High</v>
      </c>
      <c r="G3610">
        <v>0.38</v>
      </c>
      <c r="H3610">
        <f>D3610*G3610</f>
        <v>1573.941</v>
      </c>
      <c r="I3610">
        <v>3</v>
      </c>
      <c r="J3610" s="1">
        <v>45489</v>
      </c>
      <c r="K3610" s="1">
        <v>45493</v>
      </c>
      <c r="L3610" t="s">
        <v>36</v>
      </c>
      <c r="M3610" t="str">
        <f t="shared" si="338"/>
        <v>Normal customer</v>
      </c>
      <c r="N3610" t="s">
        <v>21</v>
      </c>
      <c r="O3610">
        <v>257.76</v>
      </c>
      <c r="P3610" t="s">
        <v>53</v>
      </c>
      <c r="Q3610">
        <f>D3610-H3610</f>
        <v>2568.009</v>
      </c>
      <c r="R3610" t="str">
        <f t="shared" si="339"/>
        <v>Bad</v>
      </c>
      <c r="S3610" t="str">
        <f t="shared" si="340"/>
        <v>Bad</v>
      </c>
      <c r="T3610" t="str">
        <f t="shared" si="341"/>
        <v>High Impact</v>
      </c>
    </row>
    <row r="3611" spans="1:20">
      <c r="A3611" t="s">
        <v>3647</v>
      </c>
      <c r="B3611" t="s">
        <v>24</v>
      </c>
      <c r="C3611" t="s">
        <v>38</v>
      </c>
      <c r="D3611">
        <v>2988.16</v>
      </c>
      <c r="E3611" t="str">
        <f t="shared" si="336"/>
        <v>High</v>
      </c>
      <c r="F3611" t="str">
        <f t="shared" si="337"/>
        <v>High</v>
      </c>
      <c r="G3611">
        <v>0.3</v>
      </c>
      <c r="H3611">
        <f>D3611*G3611</f>
        <v>896.44799999999998</v>
      </c>
      <c r="I3611">
        <v>4</v>
      </c>
      <c r="J3611" s="1">
        <v>45036</v>
      </c>
      <c r="K3611" s="1">
        <v>45037</v>
      </c>
      <c r="L3611" t="s">
        <v>20</v>
      </c>
      <c r="M3611" t="str">
        <f t="shared" si="338"/>
        <v>Premium customer</v>
      </c>
      <c r="N3611" t="s">
        <v>32</v>
      </c>
      <c r="O3611">
        <v>382.77</v>
      </c>
      <c r="P3611" t="s">
        <v>39</v>
      </c>
      <c r="Q3611">
        <f>D3611-H3611</f>
        <v>2091.712</v>
      </c>
      <c r="R3611" t="str">
        <f t="shared" si="339"/>
        <v>Good</v>
      </c>
      <c r="S3611" t="str">
        <f t="shared" si="340"/>
        <v>Good</v>
      </c>
      <c r="T3611" t="str">
        <f t="shared" si="341"/>
        <v>High Impact</v>
      </c>
    </row>
    <row r="3612" spans="1:20">
      <c r="A3612" t="s">
        <v>3648</v>
      </c>
      <c r="B3612" t="s">
        <v>18</v>
      </c>
      <c r="C3612" t="s">
        <v>31</v>
      </c>
      <c r="D3612">
        <v>3939.82</v>
      </c>
      <c r="E3612" t="str">
        <f t="shared" si="336"/>
        <v>High</v>
      </c>
      <c r="F3612" t="str">
        <f t="shared" si="337"/>
        <v>High</v>
      </c>
      <c r="G3612">
        <v>0.28999999999999998</v>
      </c>
      <c r="H3612">
        <f>D3612*G3612</f>
        <v>1142.5478000000001</v>
      </c>
      <c r="I3612">
        <v>1</v>
      </c>
      <c r="J3612" s="1">
        <v>45006</v>
      </c>
      <c r="K3612" s="1">
        <v>45013</v>
      </c>
      <c r="L3612" t="s">
        <v>20</v>
      </c>
      <c r="M3612" t="str">
        <f t="shared" si="338"/>
        <v>Premium customer</v>
      </c>
      <c r="N3612" t="s">
        <v>21</v>
      </c>
      <c r="O3612">
        <v>1019.54</v>
      </c>
      <c r="P3612" t="s">
        <v>39</v>
      </c>
      <c r="Q3612">
        <f>D3612-H3612</f>
        <v>2797.2722000000003</v>
      </c>
      <c r="R3612" t="str">
        <f t="shared" si="339"/>
        <v>Good</v>
      </c>
      <c r="S3612" t="str">
        <f t="shared" si="340"/>
        <v>Good</v>
      </c>
      <c r="T3612" t="str">
        <f t="shared" si="341"/>
        <v>High Impact</v>
      </c>
    </row>
    <row r="3613" spans="1:20">
      <c r="A3613" t="s">
        <v>3649</v>
      </c>
      <c r="B3613" t="s">
        <v>18</v>
      </c>
      <c r="C3613" t="s">
        <v>41</v>
      </c>
      <c r="D3613">
        <v>715.98</v>
      </c>
      <c r="E3613" t="str">
        <f t="shared" si="336"/>
        <v>Low</v>
      </c>
      <c r="F3613" t="str">
        <f t="shared" si="337"/>
        <v>Midium</v>
      </c>
      <c r="G3613">
        <v>0.47</v>
      </c>
      <c r="H3613">
        <f>D3613*G3613</f>
        <v>336.51060000000001</v>
      </c>
      <c r="I3613">
        <v>6</v>
      </c>
      <c r="J3613" s="1">
        <v>45349</v>
      </c>
      <c r="K3613" s="1">
        <v>45352</v>
      </c>
      <c r="L3613" t="s">
        <v>26</v>
      </c>
      <c r="M3613" t="str">
        <f t="shared" si="338"/>
        <v>Normal customer</v>
      </c>
      <c r="N3613" t="s">
        <v>21</v>
      </c>
      <c r="O3613">
        <v>198.11</v>
      </c>
      <c r="P3613" t="s">
        <v>39</v>
      </c>
      <c r="Q3613">
        <f>D3613-H3613</f>
        <v>379.46940000000001</v>
      </c>
      <c r="R3613" t="str">
        <f t="shared" si="339"/>
        <v>Bad</v>
      </c>
      <c r="S3613" t="str">
        <f t="shared" si="340"/>
        <v>Bad</v>
      </c>
      <c r="T3613" t="str">
        <f t="shared" si="341"/>
        <v>High Impact</v>
      </c>
    </row>
    <row r="3614" spans="1:20">
      <c r="A3614" t="s">
        <v>3650</v>
      </c>
      <c r="B3614" t="s">
        <v>18</v>
      </c>
      <c r="C3614" t="s">
        <v>41</v>
      </c>
      <c r="D3614">
        <v>3232.09</v>
      </c>
      <c r="E3614" t="str">
        <f t="shared" si="336"/>
        <v>High</v>
      </c>
      <c r="F3614" t="str">
        <f t="shared" si="337"/>
        <v>High</v>
      </c>
      <c r="G3614">
        <v>0.48</v>
      </c>
      <c r="H3614">
        <f>D3614*G3614</f>
        <v>1551.4032</v>
      </c>
      <c r="I3614">
        <v>7</v>
      </c>
      <c r="J3614" s="1">
        <v>45151</v>
      </c>
      <c r="K3614" s="1">
        <v>45153</v>
      </c>
      <c r="L3614" t="s">
        <v>36</v>
      </c>
      <c r="M3614" t="str">
        <f t="shared" si="338"/>
        <v>Normal customer</v>
      </c>
      <c r="N3614" t="s">
        <v>32</v>
      </c>
      <c r="O3614">
        <v>169.31</v>
      </c>
      <c r="P3614" t="s">
        <v>28</v>
      </c>
      <c r="Q3614">
        <f>D3614-H3614</f>
        <v>1680.6868000000002</v>
      </c>
      <c r="R3614" t="str">
        <f t="shared" si="339"/>
        <v>Bad</v>
      </c>
      <c r="S3614" t="str">
        <f t="shared" si="340"/>
        <v>Bad</v>
      </c>
      <c r="T3614" t="str">
        <f t="shared" si="341"/>
        <v>High Impact</v>
      </c>
    </row>
    <row r="3615" spans="1:20">
      <c r="A3615" t="s">
        <v>3651</v>
      </c>
      <c r="B3615" t="s">
        <v>18</v>
      </c>
      <c r="C3615" t="s">
        <v>25</v>
      </c>
      <c r="D3615">
        <v>4771.91</v>
      </c>
      <c r="E3615" t="str">
        <f t="shared" si="336"/>
        <v>High</v>
      </c>
      <c r="F3615" t="str">
        <f t="shared" si="337"/>
        <v>High</v>
      </c>
      <c r="G3615">
        <v>0.12</v>
      </c>
      <c r="H3615">
        <f>D3615*G3615</f>
        <v>572.62919999999997</v>
      </c>
      <c r="I3615">
        <v>7</v>
      </c>
      <c r="J3615" s="1">
        <v>45443</v>
      </c>
      <c r="K3615" s="1">
        <v>45445</v>
      </c>
      <c r="L3615" t="s">
        <v>20</v>
      </c>
      <c r="M3615" t="str">
        <f t="shared" si="338"/>
        <v>Premium customer</v>
      </c>
      <c r="N3615" t="s">
        <v>32</v>
      </c>
      <c r="O3615">
        <v>811.59</v>
      </c>
      <c r="P3615" t="s">
        <v>53</v>
      </c>
      <c r="Q3615">
        <f>D3615-H3615</f>
        <v>4199.2807999999995</v>
      </c>
      <c r="R3615" t="str">
        <f t="shared" si="339"/>
        <v>Good</v>
      </c>
      <c r="S3615" t="str">
        <f t="shared" si="340"/>
        <v>Good</v>
      </c>
      <c r="T3615" t="str">
        <f t="shared" si="341"/>
        <v>High Impact</v>
      </c>
    </row>
    <row r="3616" spans="1:20">
      <c r="A3616" t="s">
        <v>3652</v>
      </c>
      <c r="B3616" t="s">
        <v>24</v>
      </c>
      <c r="C3616" t="s">
        <v>31</v>
      </c>
      <c r="D3616">
        <v>893.59</v>
      </c>
      <c r="E3616" t="str">
        <f t="shared" si="336"/>
        <v>Low</v>
      </c>
      <c r="F3616" t="str">
        <f t="shared" si="337"/>
        <v>Midium</v>
      </c>
      <c r="G3616">
        <v>0.4</v>
      </c>
      <c r="H3616">
        <f>D3616*G3616</f>
        <v>357.43600000000004</v>
      </c>
      <c r="I3616">
        <v>5</v>
      </c>
      <c r="J3616" s="1">
        <v>45153</v>
      </c>
      <c r="K3616" s="1">
        <v>45156</v>
      </c>
      <c r="L3616" t="s">
        <v>20</v>
      </c>
      <c r="M3616" t="str">
        <f t="shared" si="338"/>
        <v>Normal customer</v>
      </c>
      <c r="N3616" t="s">
        <v>27</v>
      </c>
      <c r="O3616">
        <v>256.49</v>
      </c>
      <c r="P3616" t="s">
        <v>53</v>
      </c>
      <c r="Q3616">
        <f>D3616-H3616</f>
        <v>536.154</v>
      </c>
      <c r="R3616" t="str">
        <f t="shared" si="339"/>
        <v>Bad</v>
      </c>
      <c r="S3616" t="str">
        <f t="shared" si="340"/>
        <v>Bad</v>
      </c>
      <c r="T3616" t="str">
        <f t="shared" si="341"/>
        <v>High Impact</v>
      </c>
    </row>
    <row r="3617" spans="1:20">
      <c r="A3617" t="s">
        <v>3653</v>
      </c>
      <c r="B3617" t="s">
        <v>18</v>
      </c>
      <c r="C3617" t="s">
        <v>38</v>
      </c>
      <c r="D3617">
        <v>3745.81</v>
      </c>
      <c r="E3617" t="str">
        <f t="shared" si="336"/>
        <v>High</v>
      </c>
      <c r="F3617" t="str">
        <f t="shared" si="337"/>
        <v>High</v>
      </c>
      <c r="G3617">
        <v>0.31</v>
      </c>
      <c r="H3617">
        <f>D3617*G3617</f>
        <v>1161.2011</v>
      </c>
      <c r="I3617">
        <v>5</v>
      </c>
      <c r="J3617" s="1">
        <v>45333</v>
      </c>
      <c r="K3617" s="1">
        <v>45334</v>
      </c>
      <c r="L3617" t="s">
        <v>20</v>
      </c>
      <c r="M3617" t="str">
        <f t="shared" si="338"/>
        <v>Premium customer</v>
      </c>
      <c r="N3617" t="s">
        <v>21</v>
      </c>
      <c r="O3617">
        <v>304.99</v>
      </c>
      <c r="P3617" t="s">
        <v>33</v>
      </c>
      <c r="Q3617">
        <f>D3617-H3617</f>
        <v>2584.6089000000002</v>
      </c>
      <c r="R3617" t="str">
        <f t="shared" si="339"/>
        <v>Good</v>
      </c>
      <c r="S3617" t="str">
        <f t="shared" si="340"/>
        <v>Good</v>
      </c>
      <c r="T3617" t="str">
        <f t="shared" si="341"/>
        <v>High Impact</v>
      </c>
    </row>
    <row r="3618" spans="1:20">
      <c r="A3618" t="s">
        <v>3654</v>
      </c>
      <c r="B3618" t="s">
        <v>18</v>
      </c>
      <c r="C3618" t="s">
        <v>41</v>
      </c>
      <c r="D3618">
        <v>1671.85</v>
      </c>
      <c r="E3618" t="str">
        <f t="shared" si="336"/>
        <v>High</v>
      </c>
      <c r="F3618" t="str">
        <f t="shared" si="337"/>
        <v>High</v>
      </c>
      <c r="G3618">
        <v>0.2</v>
      </c>
      <c r="H3618">
        <f>D3618*G3618</f>
        <v>334.37</v>
      </c>
      <c r="I3618">
        <v>6</v>
      </c>
      <c r="J3618" s="1">
        <v>45400</v>
      </c>
      <c r="K3618" s="1">
        <v>45405</v>
      </c>
      <c r="L3618" t="s">
        <v>26</v>
      </c>
      <c r="M3618" t="str">
        <f t="shared" si="338"/>
        <v>Potential customer</v>
      </c>
      <c r="N3618" t="s">
        <v>27</v>
      </c>
      <c r="O3618">
        <v>109.77</v>
      </c>
      <c r="P3618" t="s">
        <v>33</v>
      </c>
      <c r="Q3618">
        <f>D3618-H3618</f>
        <v>1337.48</v>
      </c>
      <c r="R3618" t="str">
        <f t="shared" si="339"/>
        <v>Bad</v>
      </c>
      <c r="S3618" t="str">
        <f t="shared" si="340"/>
        <v>Bad</v>
      </c>
      <c r="T3618" t="str">
        <f t="shared" si="341"/>
        <v>High Impact</v>
      </c>
    </row>
    <row r="3619" spans="1:20">
      <c r="A3619" t="s">
        <v>3655</v>
      </c>
      <c r="B3619" t="s">
        <v>46</v>
      </c>
      <c r="C3619" t="s">
        <v>19</v>
      </c>
      <c r="D3619">
        <v>4103.8100000000004</v>
      </c>
      <c r="E3619" t="str">
        <f t="shared" si="336"/>
        <v>High</v>
      </c>
      <c r="F3619" t="str">
        <f t="shared" si="337"/>
        <v>High</v>
      </c>
      <c r="G3619">
        <v>0.33</v>
      </c>
      <c r="H3619">
        <f>D3619*G3619</f>
        <v>1354.2573000000002</v>
      </c>
      <c r="I3619">
        <v>8</v>
      </c>
      <c r="J3619" s="1">
        <v>45100</v>
      </c>
      <c r="K3619" s="1">
        <v>45107</v>
      </c>
      <c r="L3619" t="s">
        <v>36</v>
      </c>
      <c r="M3619" t="str">
        <f t="shared" si="338"/>
        <v>Normal customer</v>
      </c>
      <c r="N3619" t="s">
        <v>27</v>
      </c>
      <c r="O3619">
        <v>982.94</v>
      </c>
      <c r="P3619" t="s">
        <v>53</v>
      </c>
      <c r="Q3619">
        <f>D3619-H3619</f>
        <v>2749.5527000000002</v>
      </c>
      <c r="R3619" t="str">
        <f t="shared" si="339"/>
        <v>Good</v>
      </c>
      <c r="S3619" t="str">
        <f t="shared" si="340"/>
        <v>Good</v>
      </c>
      <c r="T3619" t="str">
        <f t="shared" si="341"/>
        <v>High Impact</v>
      </c>
    </row>
    <row r="3620" spans="1:20">
      <c r="A3620" t="s">
        <v>3656</v>
      </c>
      <c r="B3620" t="s">
        <v>30</v>
      </c>
      <c r="C3620" t="s">
        <v>31</v>
      </c>
      <c r="D3620">
        <v>3516.33</v>
      </c>
      <c r="E3620" t="str">
        <f t="shared" si="336"/>
        <v>High</v>
      </c>
      <c r="F3620" t="str">
        <f t="shared" si="337"/>
        <v>High</v>
      </c>
      <c r="G3620">
        <v>0.48</v>
      </c>
      <c r="H3620">
        <f>D3620*G3620</f>
        <v>1687.8383999999999</v>
      </c>
      <c r="I3620">
        <v>9</v>
      </c>
      <c r="J3620" s="1">
        <v>45550</v>
      </c>
      <c r="K3620" s="1">
        <v>45552</v>
      </c>
      <c r="L3620" t="s">
        <v>36</v>
      </c>
      <c r="M3620" t="str">
        <f t="shared" si="338"/>
        <v>Normal customer</v>
      </c>
      <c r="N3620" t="s">
        <v>27</v>
      </c>
      <c r="O3620">
        <v>738.46</v>
      </c>
      <c r="P3620" t="s">
        <v>44</v>
      </c>
      <c r="Q3620">
        <f>D3620-H3620</f>
        <v>1828.4916000000001</v>
      </c>
      <c r="R3620" t="str">
        <f t="shared" si="339"/>
        <v>Good</v>
      </c>
      <c r="S3620" t="str">
        <f t="shared" si="340"/>
        <v>Good</v>
      </c>
      <c r="T3620" t="str">
        <f t="shared" si="341"/>
        <v>High Impact</v>
      </c>
    </row>
    <row r="3621" spans="1:20">
      <c r="A3621" t="s">
        <v>3657</v>
      </c>
      <c r="B3621" t="s">
        <v>30</v>
      </c>
      <c r="C3621" t="s">
        <v>31</v>
      </c>
      <c r="D3621">
        <v>4638.25</v>
      </c>
      <c r="E3621" t="str">
        <f t="shared" si="336"/>
        <v>High</v>
      </c>
      <c r="F3621" t="str">
        <f t="shared" si="337"/>
        <v>High</v>
      </c>
      <c r="G3621">
        <v>0.26</v>
      </c>
      <c r="H3621">
        <f>D3621*G3621</f>
        <v>1205.9449999999999</v>
      </c>
      <c r="I3621">
        <v>6</v>
      </c>
      <c r="J3621" s="1">
        <v>45317</v>
      </c>
      <c r="K3621" s="1">
        <v>45323</v>
      </c>
      <c r="L3621" t="s">
        <v>26</v>
      </c>
      <c r="M3621" t="str">
        <f t="shared" si="338"/>
        <v>Potential customer</v>
      </c>
      <c r="N3621" t="s">
        <v>21</v>
      </c>
      <c r="O3621">
        <v>1068.18</v>
      </c>
      <c r="P3621" t="s">
        <v>22</v>
      </c>
      <c r="Q3621">
        <f>D3621-H3621</f>
        <v>3432.3050000000003</v>
      </c>
      <c r="R3621" t="str">
        <f t="shared" si="339"/>
        <v>Good</v>
      </c>
      <c r="S3621" t="str">
        <f t="shared" si="340"/>
        <v>Good</v>
      </c>
      <c r="T3621" t="str">
        <f t="shared" si="341"/>
        <v>High Impact</v>
      </c>
    </row>
    <row r="3622" spans="1:20">
      <c r="A3622" t="s">
        <v>3658</v>
      </c>
      <c r="B3622" t="s">
        <v>46</v>
      </c>
      <c r="C3622" t="s">
        <v>19</v>
      </c>
      <c r="D3622">
        <v>3588.48</v>
      </c>
      <c r="E3622" t="str">
        <f t="shared" si="336"/>
        <v>High</v>
      </c>
      <c r="F3622" t="str">
        <f t="shared" si="337"/>
        <v>High</v>
      </c>
      <c r="G3622">
        <v>0.47</v>
      </c>
      <c r="H3622">
        <f>D3622*G3622</f>
        <v>1686.5855999999999</v>
      </c>
      <c r="I3622">
        <v>3</v>
      </c>
      <c r="J3622" s="1">
        <v>45031</v>
      </c>
      <c r="K3622" s="1">
        <v>45035</v>
      </c>
      <c r="L3622" t="s">
        <v>36</v>
      </c>
      <c r="M3622" t="str">
        <f t="shared" si="338"/>
        <v>Normal customer</v>
      </c>
      <c r="N3622" t="s">
        <v>21</v>
      </c>
      <c r="O3622">
        <v>423.29</v>
      </c>
      <c r="P3622" t="s">
        <v>33</v>
      </c>
      <c r="Q3622">
        <f>D3622-H3622</f>
        <v>1901.8944000000001</v>
      </c>
      <c r="R3622" t="str">
        <f t="shared" si="339"/>
        <v>Good</v>
      </c>
      <c r="S3622" t="str">
        <f t="shared" si="340"/>
        <v>Good</v>
      </c>
      <c r="T3622" t="str">
        <f t="shared" si="341"/>
        <v>High Impact</v>
      </c>
    </row>
    <row r="3623" spans="1:20">
      <c r="A3623" t="s">
        <v>3659</v>
      </c>
      <c r="B3623" t="s">
        <v>46</v>
      </c>
      <c r="C3623" t="s">
        <v>41</v>
      </c>
      <c r="D3623">
        <v>2110.52</v>
      </c>
      <c r="E3623" t="str">
        <f t="shared" si="336"/>
        <v>High</v>
      </c>
      <c r="F3623" t="str">
        <f t="shared" si="337"/>
        <v>High</v>
      </c>
      <c r="G3623">
        <v>0.32</v>
      </c>
      <c r="H3623">
        <f>D3623*G3623</f>
        <v>675.3664</v>
      </c>
      <c r="I3623">
        <v>6</v>
      </c>
      <c r="J3623" s="1">
        <v>44988</v>
      </c>
      <c r="K3623" s="1">
        <v>44990</v>
      </c>
      <c r="L3623" t="s">
        <v>26</v>
      </c>
      <c r="M3623" t="str">
        <f t="shared" si="338"/>
        <v>Potential customer</v>
      </c>
      <c r="N3623" t="s">
        <v>27</v>
      </c>
      <c r="O3623">
        <v>318.33999999999997</v>
      </c>
      <c r="P3623" t="s">
        <v>33</v>
      </c>
      <c r="Q3623">
        <f>D3623-H3623</f>
        <v>1435.1536000000001</v>
      </c>
      <c r="R3623" t="str">
        <f t="shared" si="339"/>
        <v>Good</v>
      </c>
      <c r="S3623" t="str">
        <f t="shared" si="340"/>
        <v>Good</v>
      </c>
      <c r="T3623" t="str">
        <f t="shared" si="341"/>
        <v>High Impact</v>
      </c>
    </row>
    <row r="3624" spans="1:20">
      <c r="A3624" t="s">
        <v>3660</v>
      </c>
      <c r="B3624" t="s">
        <v>24</v>
      </c>
      <c r="C3624" t="s">
        <v>19</v>
      </c>
      <c r="D3624">
        <v>153.37</v>
      </c>
      <c r="E3624" t="str">
        <f t="shared" si="336"/>
        <v>Low</v>
      </c>
      <c r="F3624" t="str">
        <f t="shared" si="337"/>
        <v>Low</v>
      </c>
      <c r="G3624">
        <v>0.24</v>
      </c>
      <c r="H3624">
        <f>D3624*G3624</f>
        <v>36.808799999999998</v>
      </c>
      <c r="I3624">
        <v>4</v>
      </c>
      <c r="J3624" s="1">
        <v>44933</v>
      </c>
      <c r="K3624" s="1">
        <v>44940</v>
      </c>
      <c r="L3624" t="s">
        <v>36</v>
      </c>
      <c r="M3624" t="str">
        <f t="shared" si="338"/>
        <v>Normal customer</v>
      </c>
      <c r="N3624" t="s">
        <v>32</v>
      </c>
      <c r="O3624">
        <v>29.66</v>
      </c>
      <c r="P3624" t="s">
        <v>53</v>
      </c>
      <c r="Q3624">
        <f>D3624-H3624</f>
        <v>116.56120000000001</v>
      </c>
      <c r="R3624" t="str">
        <f t="shared" si="339"/>
        <v>Bad</v>
      </c>
      <c r="S3624" t="str">
        <f t="shared" si="340"/>
        <v>Bad</v>
      </c>
      <c r="T3624" t="str">
        <f t="shared" si="341"/>
        <v>Normal</v>
      </c>
    </row>
    <row r="3625" spans="1:20">
      <c r="A3625" t="s">
        <v>3661</v>
      </c>
      <c r="B3625" t="s">
        <v>24</v>
      </c>
      <c r="C3625" t="s">
        <v>25</v>
      </c>
      <c r="D3625">
        <v>3985.29</v>
      </c>
      <c r="E3625" t="str">
        <f t="shared" si="336"/>
        <v>High</v>
      </c>
      <c r="F3625" t="str">
        <f t="shared" si="337"/>
        <v>High</v>
      </c>
      <c r="G3625">
        <v>0.32</v>
      </c>
      <c r="H3625">
        <f>D3625*G3625</f>
        <v>1275.2927999999999</v>
      </c>
      <c r="I3625">
        <v>4</v>
      </c>
      <c r="J3625" s="1">
        <v>45453</v>
      </c>
      <c r="K3625" s="1">
        <v>45459</v>
      </c>
      <c r="L3625" t="s">
        <v>20</v>
      </c>
      <c r="M3625" t="str">
        <f t="shared" si="338"/>
        <v>Premium customer</v>
      </c>
      <c r="N3625" t="s">
        <v>32</v>
      </c>
      <c r="O3625">
        <v>957.61</v>
      </c>
      <c r="P3625" t="s">
        <v>44</v>
      </c>
      <c r="Q3625">
        <f>D3625-H3625</f>
        <v>2709.9971999999998</v>
      </c>
      <c r="R3625" t="str">
        <f t="shared" si="339"/>
        <v>Good</v>
      </c>
      <c r="S3625" t="str">
        <f t="shared" si="340"/>
        <v>Good</v>
      </c>
      <c r="T3625" t="str">
        <f t="shared" si="341"/>
        <v>High Impact</v>
      </c>
    </row>
    <row r="3626" spans="1:20">
      <c r="A3626" t="s">
        <v>3662</v>
      </c>
      <c r="B3626" t="s">
        <v>24</v>
      </c>
      <c r="C3626" t="s">
        <v>38</v>
      </c>
      <c r="D3626">
        <v>2101.48</v>
      </c>
      <c r="E3626" t="str">
        <f t="shared" si="336"/>
        <v>High</v>
      </c>
      <c r="F3626" t="str">
        <f t="shared" si="337"/>
        <v>High</v>
      </c>
      <c r="G3626">
        <v>0.3</v>
      </c>
      <c r="H3626">
        <f>D3626*G3626</f>
        <v>630.44399999999996</v>
      </c>
      <c r="I3626">
        <v>7</v>
      </c>
      <c r="J3626" s="1">
        <v>45051</v>
      </c>
      <c r="K3626" s="1">
        <v>45057</v>
      </c>
      <c r="L3626" t="s">
        <v>36</v>
      </c>
      <c r="M3626" t="str">
        <f t="shared" si="338"/>
        <v>Normal customer</v>
      </c>
      <c r="N3626" t="s">
        <v>21</v>
      </c>
      <c r="O3626">
        <v>272.5</v>
      </c>
      <c r="P3626" t="s">
        <v>33</v>
      </c>
      <c r="Q3626">
        <f>D3626-H3626</f>
        <v>1471.0360000000001</v>
      </c>
      <c r="R3626" t="str">
        <f t="shared" si="339"/>
        <v>Bad</v>
      </c>
      <c r="S3626" t="str">
        <f t="shared" si="340"/>
        <v>Bad</v>
      </c>
      <c r="T3626" t="str">
        <f t="shared" si="341"/>
        <v>High Impact</v>
      </c>
    </row>
    <row r="3627" spans="1:20">
      <c r="A3627" t="s">
        <v>3663</v>
      </c>
      <c r="B3627" t="s">
        <v>46</v>
      </c>
      <c r="C3627" t="s">
        <v>38</v>
      </c>
      <c r="D3627">
        <v>3386.11</v>
      </c>
      <c r="E3627" t="str">
        <f t="shared" si="336"/>
        <v>High</v>
      </c>
      <c r="F3627" t="str">
        <f t="shared" si="337"/>
        <v>High</v>
      </c>
      <c r="G3627">
        <v>0.21</v>
      </c>
      <c r="H3627">
        <f>D3627*G3627</f>
        <v>711.08309999999994</v>
      </c>
      <c r="I3627">
        <v>6</v>
      </c>
      <c r="J3627" s="1">
        <v>45458</v>
      </c>
      <c r="K3627" s="1">
        <v>45463</v>
      </c>
      <c r="L3627" t="s">
        <v>20</v>
      </c>
      <c r="M3627" t="str">
        <f t="shared" si="338"/>
        <v>Premium customer</v>
      </c>
      <c r="N3627" t="s">
        <v>21</v>
      </c>
      <c r="O3627">
        <v>512.54999999999995</v>
      </c>
      <c r="P3627" t="s">
        <v>39</v>
      </c>
      <c r="Q3627">
        <f>D3627-H3627</f>
        <v>2675.0269000000003</v>
      </c>
      <c r="R3627" t="str">
        <f t="shared" si="339"/>
        <v>Good</v>
      </c>
      <c r="S3627" t="str">
        <f t="shared" si="340"/>
        <v>Good</v>
      </c>
      <c r="T3627" t="str">
        <f t="shared" si="341"/>
        <v>High Impact</v>
      </c>
    </row>
    <row r="3628" spans="1:20">
      <c r="A3628" t="s">
        <v>3664</v>
      </c>
      <c r="B3628" t="s">
        <v>46</v>
      </c>
      <c r="C3628" t="s">
        <v>41</v>
      </c>
      <c r="D3628">
        <v>614.83000000000004</v>
      </c>
      <c r="E3628" t="str">
        <f t="shared" si="336"/>
        <v>Low</v>
      </c>
      <c r="F3628" t="str">
        <f t="shared" si="337"/>
        <v>Midium</v>
      </c>
      <c r="G3628">
        <v>0.28000000000000003</v>
      </c>
      <c r="H3628">
        <f>D3628*G3628</f>
        <v>172.15240000000003</v>
      </c>
      <c r="I3628">
        <v>8</v>
      </c>
      <c r="J3628" s="1">
        <v>45294</v>
      </c>
      <c r="K3628" s="1">
        <v>45297</v>
      </c>
      <c r="L3628" t="s">
        <v>36</v>
      </c>
      <c r="M3628" t="str">
        <f t="shared" si="338"/>
        <v>Normal customer</v>
      </c>
      <c r="N3628" t="s">
        <v>27</v>
      </c>
      <c r="O3628">
        <v>113.19</v>
      </c>
      <c r="P3628" t="s">
        <v>28</v>
      </c>
      <c r="Q3628">
        <f>D3628-H3628</f>
        <v>442.67759999999998</v>
      </c>
      <c r="R3628" t="str">
        <f t="shared" si="339"/>
        <v>Bad</v>
      </c>
      <c r="S3628" t="str">
        <f t="shared" si="340"/>
        <v>Bad</v>
      </c>
      <c r="T3628" t="str">
        <f t="shared" si="341"/>
        <v>High Impact</v>
      </c>
    </row>
    <row r="3629" spans="1:20">
      <c r="A3629" t="s">
        <v>3665</v>
      </c>
      <c r="B3629" t="s">
        <v>18</v>
      </c>
      <c r="C3629" t="s">
        <v>19</v>
      </c>
      <c r="D3629">
        <v>4465.75</v>
      </c>
      <c r="E3629" t="str">
        <f t="shared" si="336"/>
        <v>High</v>
      </c>
      <c r="F3629" t="str">
        <f t="shared" si="337"/>
        <v>High</v>
      </c>
      <c r="G3629">
        <v>0.35</v>
      </c>
      <c r="H3629">
        <f>D3629*G3629</f>
        <v>1563.0124999999998</v>
      </c>
      <c r="I3629">
        <v>8</v>
      </c>
      <c r="J3629" s="1">
        <v>45236</v>
      </c>
      <c r="K3629" s="1">
        <v>45242</v>
      </c>
      <c r="L3629" t="s">
        <v>20</v>
      </c>
      <c r="M3629" t="str">
        <f t="shared" si="338"/>
        <v>Premium customer</v>
      </c>
      <c r="N3629" t="s">
        <v>27</v>
      </c>
      <c r="O3629">
        <v>230.3</v>
      </c>
      <c r="P3629" t="s">
        <v>39</v>
      </c>
      <c r="Q3629">
        <f>D3629-H3629</f>
        <v>2902.7375000000002</v>
      </c>
      <c r="R3629" t="str">
        <f t="shared" si="339"/>
        <v>Bad</v>
      </c>
      <c r="S3629" t="str">
        <f t="shared" si="340"/>
        <v>Bad</v>
      </c>
      <c r="T3629" t="str">
        <f t="shared" si="341"/>
        <v>High Impact</v>
      </c>
    </row>
    <row r="3630" spans="1:20">
      <c r="A3630" t="s">
        <v>3666</v>
      </c>
      <c r="B3630" t="s">
        <v>24</v>
      </c>
      <c r="C3630" t="s">
        <v>31</v>
      </c>
      <c r="D3630">
        <v>2234.7199999999998</v>
      </c>
      <c r="E3630" t="str">
        <f t="shared" si="336"/>
        <v>High</v>
      </c>
      <c r="F3630" t="str">
        <f t="shared" si="337"/>
        <v>High</v>
      </c>
      <c r="G3630">
        <v>0.42</v>
      </c>
      <c r="H3630">
        <f>D3630*G3630</f>
        <v>938.58239999999989</v>
      </c>
      <c r="I3630">
        <v>3</v>
      </c>
      <c r="J3630" s="1">
        <v>45360</v>
      </c>
      <c r="K3630" s="1">
        <v>45367</v>
      </c>
      <c r="L3630" t="s">
        <v>36</v>
      </c>
      <c r="M3630" t="str">
        <f t="shared" si="338"/>
        <v>Normal customer</v>
      </c>
      <c r="N3630" t="s">
        <v>32</v>
      </c>
      <c r="O3630">
        <v>584.91999999999996</v>
      </c>
      <c r="P3630" t="s">
        <v>33</v>
      </c>
      <c r="Q3630">
        <f>D3630-H3630</f>
        <v>1296.1376</v>
      </c>
      <c r="R3630" t="str">
        <f t="shared" si="339"/>
        <v>Good</v>
      </c>
      <c r="S3630" t="str">
        <f t="shared" si="340"/>
        <v>Good</v>
      </c>
      <c r="T3630" t="str">
        <f t="shared" si="341"/>
        <v>High Impact</v>
      </c>
    </row>
    <row r="3631" spans="1:20">
      <c r="A3631" t="s">
        <v>3667</v>
      </c>
      <c r="B3631" t="s">
        <v>24</v>
      </c>
      <c r="C3631" t="s">
        <v>31</v>
      </c>
      <c r="D3631">
        <v>4606.49</v>
      </c>
      <c r="E3631" t="str">
        <f t="shared" si="336"/>
        <v>High</v>
      </c>
      <c r="F3631" t="str">
        <f t="shared" si="337"/>
        <v>High</v>
      </c>
      <c r="G3631">
        <v>0.15</v>
      </c>
      <c r="H3631">
        <f>D3631*G3631</f>
        <v>690.97349999999994</v>
      </c>
      <c r="I3631">
        <v>4</v>
      </c>
      <c r="J3631" s="1">
        <v>45533</v>
      </c>
      <c r="K3631" s="1">
        <v>45534</v>
      </c>
      <c r="L3631" t="s">
        <v>20</v>
      </c>
      <c r="M3631" t="str">
        <f t="shared" si="338"/>
        <v>Premium customer</v>
      </c>
      <c r="N3631" t="s">
        <v>21</v>
      </c>
      <c r="O3631">
        <v>948.93</v>
      </c>
      <c r="P3631" t="s">
        <v>53</v>
      </c>
      <c r="Q3631">
        <f>D3631-H3631</f>
        <v>3915.5164999999997</v>
      </c>
      <c r="R3631" t="str">
        <f t="shared" si="339"/>
        <v>Good</v>
      </c>
      <c r="S3631" t="str">
        <f t="shared" si="340"/>
        <v>Good</v>
      </c>
      <c r="T3631" t="str">
        <f t="shared" si="341"/>
        <v>High Impact</v>
      </c>
    </row>
    <row r="3632" spans="1:20">
      <c r="A3632" t="s">
        <v>3668</v>
      </c>
      <c r="B3632" t="s">
        <v>24</v>
      </c>
      <c r="C3632" t="s">
        <v>31</v>
      </c>
      <c r="D3632">
        <v>3564.39</v>
      </c>
      <c r="E3632" t="str">
        <f t="shared" si="336"/>
        <v>High</v>
      </c>
      <c r="F3632" t="str">
        <f t="shared" si="337"/>
        <v>High</v>
      </c>
      <c r="G3632">
        <v>0.01</v>
      </c>
      <c r="H3632">
        <f>D3632*G3632</f>
        <v>35.643900000000002</v>
      </c>
      <c r="I3632">
        <v>2</v>
      </c>
      <c r="J3632" s="1">
        <v>45359</v>
      </c>
      <c r="K3632" s="1">
        <v>45362</v>
      </c>
      <c r="L3632" t="s">
        <v>36</v>
      </c>
      <c r="M3632" t="str">
        <f t="shared" si="338"/>
        <v>Normal customer</v>
      </c>
      <c r="N3632" t="s">
        <v>21</v>
      </c>
      <c r="O3632">
        <v>251.63</v>
      </c>
      <c r="P3632" t="s">
        <v>53</v>
      </c>
      <c r="Q3632">
        <f>D3632-H3632</f>
        <v>3528.7460999999998</v>
      </c>
      <c r="R3632" t="str">
        <f t="shared" si="339"/>
        <v>Bad</v>
      </c>
      <c r="S3632" t="str">
        <f t="shared" si="340"/>
        <v>Bad</v>
      </c>
      <c r="T3632" t="str">
        <f t="shared" si="341"/>
        <v>High Impact</v>
      </c>
    </row>
    <row r="3633" spans="1:20">
      <c r="A3633" t="s">
        <v>3669</v>
      </c>
      <c r="B3633" t="s">
        <v>30</v>
      </c>
      <c r="C3633" t="s">
        <v>25</v>
      </c>
      <c r="D3633">
        <v>695.17</v>
      </c>
      <c r="E3633" t="str">
        <f t="shared" si="336"/>
        <v>Low</v>
      </c>
      <c r="F3633" t="str">
        <f t="shared" si="337"/>
        <v>Midium</v>
      </c>
      <c r="G3633">
        <v>0.28000000000000003</v>
      </c>
      <c r="H3633">
        <f>D3633*G3633</f>
        <v>194.64760000000001</v>
      </c>
      <c r="I3633">
        <v>1</v>
      </c>
      <c r="J3633" s="1">
        <v>45185</v>
      </c>
      <c r="K3633" s="1">
        <v>45188</v>
      </c>
      <c r="L3633" t="s">
        <v>26</v>
      </c>
      <c r="M3633" t="str">
        <f t="shared" si="338"/>
        <v>Normal customer</v>
      </c>
      <c r="N3633" t="s">
        <v>27</v>
      </c>
      <c r="O3633">
        <v>96.18</v>
      </c>
      <c r="P3633" t="s">
        <v>28</v>
      </c>
      <c r="Q3633">
        <f>D3633-H3633</f>
        <v>500.52239999999995</v>
      </c>
      <c r="R3633" t="str">
        <f t="shared" si="339"/>
        <v>Bad</v>
      </c>
      <c r="S3633" t="str">
        <f t="shared" si="340"/>
        <v>Bad</v>
      </c>
      <c r="T3633" t="str">
        <f t="shared" si="341"/>
        <v>High Impact</v>
      </c>
    </row>
    <row r="3634" spans="1:20">
      <c r="A3634" t="s">
        <v>3670</v>
      </c>
      <c r="B3634" t="s">
        <v>18</v>
      </c>
      <c r="C3634" t="s">
        <v>25</v>
      </c>
      <c r="D3634">
        <v>2938.06</v>
      </c>
      <c r="E3634" t="str">
        <f t="shared" si="336"/>
        <v>High</v>
      </c>
      <c r="F3634" t="str">
        <f t="shared" si="337"/>
        <v>High</v>
      </c>
      <c r="G3634">
        <v>0.24</v>
      </c>
      <c r="H3634">
        <f>D3634*G3634</f>
        <v>705.13439999999991</v>
      </c>
      <c r="I3634">
        <v>7</v>
      </c>
      <c r="J3634" s="1">
        <v>45545</v>
      </c>
      <c r="K3634" s="1">
        <v>45546</v>
      </c>
      <c r="L3634" t="s">
        <v>36</v>
      </c>
      <c r="M3634" t="str">
        <f t="shared" si="338"/>
        <v>Normal customer</v>
      </c>
      <c r="N3634" t="s">
        <v>27</v>
      </c>
      <c r="O3634">
        <v>278.45999999999998</v>
      </c>
      <c r="P3634" t="s">
        <v>53</v>
      </c>
      <c r="Q3634">
        <f>D3634-H3634</f>
        <v>2232.9256</v>
      </c>
      <c r="R3634" t="str">
        <f t="shared" si="339"/>
        <v>Bad</v>
      </c>
      <c r="S3634" t="str">
        <f t="shared" si="340"/>
        <v>Bad</v>
      </c>
      <c r="T3634" t="str">
        <f t="shared" si="341"/>
        <v>High Impact</v>
      </c>
    </row>
    <row r="3635" spans="1:20">
      <c r="A3635" t="s">
        <v>3671</v>
      </c>
      <c r="B3635" t="s">
        <v>24</v>
      </c>
      <c r="C3635" t="s">
        <v>31</v>
      </c>
      <c r="D3635">
        <v>4558.68</v>
      </c>
      <c r="E3635" t="str">
        <f t="shared" si="336"/>
        <v>High</v>
      </c>
      <c r="F3635" t="str">
        <f t="shared" si="337"/>
        <v>High</v>
      </c>
      <c r="G3635">
        <v>0.03</v>
      </c>
      <c r="H3635">
        <f>D3635*G3635</f>
        <v>136.7604</v>
      </c>
      <c r="I3635">
        <v>8</v>
      </c>
      <c r="J3635" s="1">
        <v>45374</v>
      </c>
      <c r="K3635" s="1">
        <v>45377</v>
      </c>
      <c r="L3635" t="s">
        <v>20</v>
      </c>
      <c r="M3635" t="str">
        <f t="shared" si="338"/>
        <v>Premium customer</v>
      </c>
      <c r="N3635" t="s">
        <v>32</v>
      </c>
      <c r="O3635">
        <v>273.22000000000003</v>
      </c>
      <c r="P3635" t="s">
        <v>44</v>
      </c>
      <c r="Q3635">
        <f>D3635-H3635</f>
        <v>4421.9196000000002</v>
      </c>
      <c r="R3635" t="str">
        <f t="shared" si="339"/>
        <v>Bad</v>
      </c>
      <c r="S3635" t="str">
        <f t="shared" si="340"/>
        <v>Bad</v>
      </c>
      <c r="T3635" t="str">
        <f t="shared" si="341"/>
        <v>High Impact</v>
      </c>
    </row>
    <row r="3636" spans="1:20">
      <c r="A3636" t="s">
        <v>3672</v>
      </c>
      <c r="B3636" t="s">
        <v>24</v>
      </c>
      <c r="C3636" t="s">
        <v>41</v>
      </c>
      <c r="D3636">
        <v>4019.86</v>
      </c>
      <c r="E3636" t="str">
        <f t="shared" si="336"/>
        <v>High</v>
      </c>
      <c r="F3636" t="str">
        <f t="shared" si="337"/>
        <v>High</v>
      </c>
      <c r="G3636">
        <v>0.32</v>
      </c>
      <c r="H3636">
        <f>D3636*G3636</f>
        <v>1286.3552</v>
      </c>
      <c r="I3636">
        <v>8</v>
      </c>
      <c r="J3636" s="1">
        <v>45173</v>
      </c>
      <c r="K3636" s="1">
        <v>45179</v>
      </c>
      <c r="L3636" t="s">
        <v>26</v>
      </c>
      <c r="M3636" t="str">
        <f t="shared" si="338"/>
        <v>Potential customer</v>
      </c>
      <c r="N3636" t="s">
        <v>21</v>
      </c>
      <c r="O3636">
        <v>513.61</v>
      </c>
      <c r="P3636" t="s">
        <v>39</v>
      </c>
      <c r="Q3636">
        <f>D3636-H3636</f>
        <v>2733.5048000000002</v>
      </c>
      <c r="R3636" t="str">
        <f t="shared" si="339"/>
        <v>Good</v>
      </c>
      <c r="S3636" t="str">
        <f t="shared" si="340"/>
        <v>Good</v>
      </c>
      <c r="T3636" t="str">
        <f t="shared" si="341"/>
        <v>High Impact</v>
      </c>
    </row>
    <row r="3637" spans="1:20">
      <c r="A3637" t="s">
        <v>3673</v>
      </c>
      <c r="B3637" t="s">
        <v>24</v>
      </c>
      <c r="C3637" t="s">
        <v>25</v>
      </c>
      <c r="D3637">
        <v>2148.1</v>
      </c>
      <c r="E3637" t="str">
        <f t="shared" si="336"/>
        <v>High</v>
      </c>
      <c r="F3637" t="str">
        <f t="shared" si="337"/>
        <v>High</v>
      </c>
      <c r="G3637">
        <v>0.47</v>
      </c>
      <c r="H3637">
        <f>D3637*G3637</f>
        <v>1009.6069999999999</v>
      </c>
      <c r="I3637">
        <v>6</v>
      </c>
      <c r="J3637" s="1">
        <v>45484</v>
      </c>
      <c r="K3637" s="1">
        <v>45487</v>
      </c>
      <c r="L3637" t="s">
        <v>26</v>
      </c>
      <c r="M3637" t="str">
        <f t="shared" si="338"/>
        <v>Potential customer</v>
      </c>
      <c r="N3637" t="s">
        <v>27</v>
      </c>
      <c r="O3637">
        <v>576.25</v>
      </c>
      <c r="P3637" t="s">
        <v>22</v>
      </c>
      <c r="Q3637">
        <f>D3637-H3637</f>
        <v>1138.4929999999999</v>
      </c>
      <c r="R3637" t="str">
        <f t="shared" si="339"/>
        <v>Good</v>
      </c>
      <c r="S3637" t="str">
        <f t="shared" si="340"/>
        <v>Good</v>
      </c>
      <c r="T3637" t="str">
        <f t="shared" si="341"/>
        <v>High Impact</v>
      </c>
    </row>
    <row r="3638" spans="1:20">
      <c r="A3638" t="s">
        <v>3674</v>
      </c>
      <c r="B3638" t="s">
        <v>30</v>
      </c>
      <c r="C3638" t="s">
        <v>25</v>
      </c>
      <c r="D3638">
        <v>4779.82</v>
      </c>
      <c r="E3638" t="str">
        <f t="shared" si="336"/>
        <v>High</v>
      </c>
      <c r="F3638" t="str">
        <f t="shared" si="337"/>
        <v>High</v>
      </c>
      <c r="G3638">
        <v>0.2</v>
      </c>
      <c r="H3638">
        <f>D3638*G3638</f>
        <v>955.96399999999994</v>
      </c>
      <c r="I3638">
        <v>7</v>
      </c>
      <c r="J3638" s="1">
        <v>45362</v>
      </c>
      <c r="K3638" s="1">
        <v>45364</v>
      </c>
      <c r="L3638" t="s">
        <v>20</v>
      </c>
      <c r="M3638" t="str">
        <f t="shared" si="338"/>
        <v>Premium customer</v>
      </c>
      <c r="N3638" t="s">
        <v>27</v>
      </c>
      <c r="O3638">
        <v>319.49</v>
      </c>
      <c r="P3638" t="s">
        <v>33</v>
      </c>
      <c r="Q3638">
        <f>D3638-H3638</f>
        <v>3823.8559999999998</v>
      </c>
      <c r="R3638" t="str">
        <f t="shared" si="339"/>
        <v>Good</v>
      </c>
      <c r="S3638" t="str">
        <f t="shared" si="340"/>
        <v>Good</v>
      </c>
      <c r="T3638" t="str">
        <f t="shared" si="341"/>
        <v>High Impact</v>
      </c>
    </row>
    <row r="3639" spans="1:20">
      <c r="A3639" t="s">
        <v>3675</v>
      </c>
      <c r="B3639" t="s">
        <v>30</v>
      </c>
      <c r="C3639" t="s">
        <v>38</v>
      </c>
      <c r="D3639">
        <v>1416.02</v>
      </c>
      <c r="E3639" t="str">
        <f t="shared" si="336"/>
        <v>High</v>
      </c>
      <c r="F3639" t="str">
        <f t="shared" si="337"/>
        <v>High</v>
      </c>
      <c r="G3639">
        <v>0.45</v>
      </c>
      <c r="H3639">
        <f>D3639*G3639</f>
        <v>637.20900000000006</v>
      </c>
      <c r="I3639">
        <v>8</v>
      </c>
      <c r="J3639" s="1">
        <v>44963</v>
      </c>
      <c r="K3639" s="1">
        <v>44967</v>
      </c>
      <c r="L3639" t="s">
        <v>26</v>
      </c>
      <c r="M3639" t="str">
        <f t="shared" si="338"/>
        <v>Potential customer</v>
      </c>
      <c r="N3639" t="s">
        <v>32</v>
      </c>
      <c r="O3639">
        <v>381.37</v>
      </c>
      <c r="P3639" t="s">
        <v>44</v>
      </c>
      <c r="Q3639">
        <f>D3639-H3639</f>
        <v>778.81099999999992</v>
      </c>
      <c r="R3639" t="str">
        <f t="shared" si="339"/>
        <v>Good</v>
      </c>
      <c r="S3639" t="str">
        <f t="shared" si="340"/>
        <v>Good</v>
      </c>
      <c r="T3639" t="str">
        <f t="shared" si="341"/>
        <v>High Impact</v>
      </c>
    </row>
    <row r="3640" spans="1:20">
      <c r="A3640" t="s">
        <v>3676</v>
      </c>
      <c r="B3640" t="s">
        <v>46</v>
      </c>
      <c r="C3640" t="s">
        <v>38</v>
      </c>
      <c r="D3640">
        <v>1938.03</v>
      </c>
      <c r="E3640" t="str">
        <f t="shared" si="336"/>
        <v>High</v>
      </c>
      <c r="F3640" t="str">
        <f t="shared" si="337"/>
        <v>High</v>
      </c>
      <c r="G3640">
        <v>0.41</v>
      </c>
      <c r="H3640">
        <f>D3640*G3640</f>
        <v>794.59229999999991</v>
      </c>
      <c r="I3640">
        <v>4</v>
      </c>
      <c r="J3640" s="1">
        <v>45563</v>
      </c>
      <c r="K3640" s="1">
        <v>45564</v>
      </c>
      <c r="L3640" t="s">
        <v>20</v>
      </c>
      <c r="M3640" t="str">
        <f t="shared" si="338"/>
        <v>Premium customer</v>
      </c>
      <c r="N3640" t="s">
        <v>21</v>
      </c>
      <c r="O3640">
        <v>202.61</v>
      </c>
      <c r="P3640" t="s">
        <v>44</v>
      </c>
      <c r="Q3640">
        <f>D3640-H3640</f>
        <v>1143.4376999999999</v>
      </c>
      <c r="R3640" t="str">
        <f t="shared" si="339"/>
        <v>Bad</v>
      </c>
      <c r="S3640" t="str">
        <f t="shared" si="340"/>
        <v>Bad</v>
      </c>
      <c r="T3640" t="str">
        <f t="shared" si="341"/>
        <v>High Impact</v>
      </c>
    </row>
    <row r="3641" spans="1:20">
      <c r="A3641" t="s">
        <v>3677</v>
      </c>
      <c r="B3641" t="s">
        <v>18</v>
      </c>
      <c r="C3641" t="s">
        <v>41</v>
      </c>
      <c r="D3641">
        <v>3773.6</v>
      </c>
      <c r="E3641" t="str">
        <f t="shared" si="336"/>
        <v>High</v>
      </c>
      <c r="F3641" t="str">
        <f t="shared" si="337"/>
        <v>High</v>
      </c>
      <c r="G3641">
        <v>0.08</v>
      </c>
      <c r="H3641">
        <f>D3641*G3641</f>
        <v>301.88799999999998</v>
      </c>
      <c r="I3641">
        <v>8</v>
      </c>
      <c r="J3641" s="1">
        <v>44986</v>
      </c>
      <c r="K3641" s="1">
        <v>44988</v>
      </c>
      <c r="L3641" t="s">
        <v>26</v>
      </c>
      <c r="M3641" t="str">
        <f t="shared" si="338"/>
        <v>Potential customer</v>
      </c>
      <c r="N3641" t="s">
        <v>32</v>
      </c>
      <c r="O3641">
        <v>1089.93</v>
      </c>
      <c r="P3641" t="s">
        <v>53</v>
      </c>
      <c r="Q3641">
        <f>D3641-H3641</f>
        <v>3471.712</v>
      </c>
      <c r="R3641" t="str">
        <f t="shared" si="339"/>
        <v>Good</v>
      </c>
      <c r="S3641" t="str">
        <f t="shared" si="340"/>
        <v>Good</v>
      </c>
      <c r="T3641" t="str">
        <f t="shared" si="341"/>
        <v>High Impact</v>
      </c>
    </row>
    <row r="3642" spans="1:20">
      <c r="A3642" t="s">
        <v>3678</v>
      </c>
      <c r="B3642" t="s">
        <v>46</v>
      </c>
      <c r="C3642" t="s">
        <v>25</v>
      </c>
      <c r="D3642">
        <v>1241.23</v>
      </c>
      <c r="E3642" t="str">
        <f t="shared" si="336"/>
        <v>High</v>
      </c>
      <c r="F3642" t="str">
        <f t="shared" si="337"/>
        <v>High</v>
      </c>
      <c r="G3642">
        <v>0.39</v>
      </c>
      <c r="H3642">
        <f>D3642*G3642</f>
        <v>484.0797</v>
      </c>
      <c r="I3642">
        <v>6</v>
      </c>
      <c r="J3642" s="1">
        <v>45358</v>
      </c>
      <c r="K3642" s="1">
        <v>45364</v>
      </c>
      <c r="L3642" t="s">
        <v>36</v>
      </c>
      <c r="M3642" t="str">
        <f t="shared" si="338"/>
        <v>Normal customer</v>
      </c>
      <c r="N3642" t="s">
        <v>32</v>
      </c>
      <c r="O3642">
        <v>130.22999999999999</v>
      </c>
      <c r="P3642" t="s">
        <v>28</v>
      </c>
      <c r="Q3642">
        <f>D3642-H3642</f>
        <v>757.15030000000002</v>
      </c>
      <c r="R3642" t="str">
        <f t="shared" si="339"/>
        <v>Bad</v>
      </c>
      <c r="S3642" t="str">
        <f t="shared" si="340"/>
        <v>Bad</v>
      </c>
      <c r="T3642" t="str">
        <f t="shared" si="341"/>
        <v>High Impact</v>
      </c>
    </row>
    <row r="3643" spans="1:20">
      <c r="A3643" t="s">
        <v>3679</v>
      </c>
      <c r="B3643" t="s">
        <v>18</v>
      </c>
      <c r="C3643" t="s">
        <v>25</v>
      </c>
      <c r="D3643">
        <v>2625.33</v>
      </c>
      <c r="E3643" t="str">
        <f t="shared" si="336"/>
        <v>High</v>
      </c>
      <c r="F3643" t="str">
        <f t="shared" si="337"/>
        <v>High</v>
      </c>
      <c r="G3643">
        <v>0.26</v>
      </c>
      <c r="H3643">
        <f>D3643*G3643</f>
        <v>682.58579999999995</v>
      </c>
      <c r="I3643">
        <v>7</v>
      </c>
      <c r="J3643" s="1">
        <v>45340</v>
      </c>
      <c r="K3643" s="1">
        <v>45345</v>
      </c>
      <c r="L3643" t="s">
        <v>20</v>
      </c>
      <c r="M3643" t="str">
        <f t="shared" si="338"/>
        <v>Premium customer</v>
      </c>
      <c r="N3643" t="s">
        <v>32</v>
      </c>
      <c r="O3643">
        <v>693.08</v>
      </c>
      <c r="P3643" t="s">
        <v>33</v>
      </c>
      <c r="Q3643">
        <f>D3643-H3643</f>
        <v>1942.7442000000001</v>
      </c>
      <c r="R3643" t="str">
        <f t="shared" si="339"/>
        <v>Good</v>
      </c>
      <c r="S3643" t="str">
        <f t="shared" si="340"/>
        <v>Good</v>
      </c>
      <c r="T3643" t="str">
        <f t="shared" si="341"/>
        <v>High Impact</v>
      </c>
    </row>
    <row r="3644" spans="1:20">
      <c r="A3644" t="s">
        <v>3680</v>
      </c>
      <c r="B3644" t="s">
        <v>30</v>
      </c>
      <c r="C3644" t="s">
        <v>19</v>
      </c>
      <c r="D3644">
        <v>3671.07</v>
      </c>
      <c r="E3644" t="str">
        <f t="shared" si="336"/>
        <v>High</v>
      </c>
      <c r="F3644" t="str">
        <f t="shared" si="337"/>
        <v>High</v>
      </c>
      <c r="G3644">
        <v>0.46</v>
      </c>
      <c r="H3644">
        <f>D3644*G3644</f>
        <v>1688.6922000000002</v>
      </c>
      <c r="I3644">
        <v>7</v>
      </c>
      <c r="J3644" s="1">
        <v>45142</v>
      </c>
      <c r="K3644" s="1">
        <v>45144</v>
      </c>
      <c r="L3644" t="s">
        <v>26</v>
      </c>
      <c r="M3644" t="str">
        <f t="shared" si="338"/>
        <v>Potential customer</v>
      </c>
      <c r="N3644" t="s">
        <v>32</v>
      </c>
      <c r="O3644">
        <v>1025.74</v>
      </c>
      <c r="P3644" t="s">
        <v>44</v>
      </c>
      <c r="Q3644">
        <f>D3644-H3644</f>
        <v>1982.3778</v>
      </c>
      <c r="R3644" t="str">
        <f t="shared" si="339"/>
        <v>Good</v>
      </c>
      <c r="S3644" t="str">
        <f t="shared" si="340"/>
        <v>Good</v>
      </c>
      <c r="T3644" t="str">
        <f t="shared" si="341"/>
        <v>High Impact</v>
      </c>
    </row>
    <row r="3645" spans="1:20">
      <c r="A3645" t="s">
        <v>3681</v>
      </c>
      <c r="B3645" t="s">
        <v>24</v>
      </c>
      <c r="C3645" t="s">
        <v>41</v>
      </c>
      <c r="D3645">
        <v>3255.44</v>
      </c>
      <c r="E3645" t="str">
        <f t="shared" si="336"/>
        <v>High</v>
      </c>
      <c r="F3645" t="str">
        <f t="shared" si="337"/>
        <v>High</v>
      </c>
      <c r="G3645">
        <v>0.09</v>
      </c>
      <c r="H3645">
        <f>D3645*G3645</f>
        <v>292.9896</v>
      </c>
      <c r="I3645">
        <v>8</v>
      </c>
      <c r="J3645" s="1">
        <v>45535</v>
      </c>
      <c r="K3645" s="1">
        <v>45537</v>
      </c>
      <c r="L3645" t="s">
        <v>26</v>
      </c>
      <c r="M3645" t="str">
        <f t="shared" si="338"/>
        <v>Potential customer</v>
      </c>
      <c r="N3645" t="s">
        <v>32</v>
      </c>
      <c r="O3645">
        <v>913.24</v>
      </c>
      <c r="P3645" t="s">
        <v>39</v>
      </c>
      <c r="Q3645">
        <f>D3645-H3645</f>
        <v>2962.4504000000002</v>
      </c>
      <c r="R3645" t="str">
        <f t="shared" si="339"/>
        <v>Good</v>
      </c>
      <c r="S3645" t="str">
        <f t="shared" si="340"/>
        <v>Good</v>
      </c>
      <c r="T3645" t="str">
        <f t="shared" si="341"/>
        <v>High Impact</v>
      </c>
    </row>
    <row r="3646" spans="1:20">
      <c r="A3646" t="s">
        <v>3682</v>
      </c>
      <c r="B3646" t="s">
        <v>46</v>
      </c>
      <c r="C3646" t="s">
        <v>41</v>
      </c>
      <c r="D3646">
        <v>861.31</v>
      </c>
      <c r="E3646" t="str">
        <f t="shared" si="336"/>
        <v>Low</v>
      </c>
      <c r="F3646" t="str">
        <f t="shared" si="337"/>
        <v>Midium</v>
      </c>
      <c r="G3646">
        <v>0.06</v>
      </c>
      <c r="H3646">
        <f>D3646*G3646</f>
        <v>51.678599999999996</v>
      </c>
      <c r="I3646">
        <v>5</v>
      </c>
      <c r="J3646" s="1">
        <v>45064</v>
      </c>
      <c r="K3646" s="1">
        <v>45067</v>
      </c>
      <c r="L3646" t="s">
        <v>20</v>
      </c>
      <c r="M3646" t="str">
        <f t="shared" si="338"/>
        <v>Normal customer</v>
      </c>
      <c r="N3646" t="s">
        <v>27</v>
      </c>
      <c r="O3646">
        <v>69.709999999999994</v>
      </c>
      <c r="P3646" t="s">
        <v>22</v>
      </c>
      <c r="Q3646">
        <f>D3646-H3646</f>
        <v>809.63139999999999</v>
      </c>
      <c r="R3646" t="str">
        <f t="shared" si="339"/>
        <v>Bad</v>
      </c>
      <c r="S3646" t="str">
        <f t="shared" si="340"/>
        <v>Bad</v>
      </c>
      <c r="T3646" t="str">
        <f t="shared" si="341"/>
        <v>Normal</v>
      </c>
    </row>
    <row r="3647" spans="1:20">
      <c r="A3647" t="s">
        <v>3683</v>
      </c>
      <c r="B3647" t="s">
        <v>24</v>
      </c>
      <c r="C3647" t="s">
        <v>19</v>
      </c>
      <c r="D3647">
        <v>3185.34</v>
      </c>
      <c r="E3647" t="str">
        <f t="shared" si="336"/>
        <v>High</v>
      </c>
      <c r="F3647" t="str">
        <f t="shared" si="337"/>
        <v>High</v>
      </c>
      <c r="G3647">
        <v>0.12</v>
      </c>
      <c r="H3647">
        <f>D3647*G3647</f>
        <v>382.24079999999998</v>
      </c>
      <c r="I3647">
        <v>2</v>
      </c>
      <c r="J3647" s="1">
        <v>45253</v>
      </c>
      <c r="K3647" s="1">
        <v>45257</v>
      </c>
      <c r="L3647" t="s">
        <v>20</v>
      </c>
      <c r="M3647" t="str">
        <f t="shared" si="338"/>
        <v>Premium customer</v>
      </c>
      <c r="N3647" t="s">
        <v>32</v>
      </c>
      <c r="O3647">
        <v>693.67</v>
      </c>
      <c r="P3647" t="s">
        <v>33</v>
      </c>
      <c r="Q3647">
        <f>D3647-H3647</f>
        <v>2803.0992000000001</v>
      </c>
      <c r="R3647" t="str">
        <f t="shared" si="339"/>
        <v>Good</v>
      </c>
      <c r="S3647" t="str">
        <f t="shared" si="340"/>
        <v>Good</v>
      </c>
      <c r="T3647" t="str">
        <f t="shared" si="341"/>
        <v>High Impact</v>
      </c>
    </row>
    <row r="3648" spans="1:20">
      <c r="A3648" t="s">
        <v>3684</v>
      </c>
      <c r="B3648" t="s">
        <v>46</v>
      </c>
      <c r="C3648" t="s">
        <v>19</v>
      </c>
      <c r="D3648">
        <v>2906.28</v>
      </c>
      <c r="E3648" t="str">
        <f t="shared" si="336"/>
        <v>High</v>
      </c>
      <c r="F3648" t="str">
        <f t="shared" si="337"/>
        <v>High</v>
      </c>
      <c r="G3648">
        <v>0.03</v>
      </c>
      <c r="H3648">
        <f>D3648*G3648</f>
        <v>87.188400000000001</v>
      </c>
      <c r="I3648">
        <v>8</v>
      </c>
      <c r="J3648" s="1">
        <v>44928</v>
      </c>
      <c r="K3648" s="1">
        <v>44930</v>
      </c>
      <c r="L3648" t="s">
        <v>20</v>
      </c>
      <c r="M3648" t="str">
        <f t="shared" si="338"/>
        <v>Premium customer</v>
      </c>
      <c r="N3648" t="s">
        <v>21</v>
      </c>
      <c r="O3648">
        <v>743.56</v>
      </c>
      <c r="P3648" t="s">
        <v>44</v>
      </c>
      <c r="Q3648">
        <f>D3648-H3648</f>
        <v>2819.0916000000002</v>
      </c>
      <c r="R3648" t="str">
        <f t="shared" si="339"/>
        <v>Good</v>
      </c>
      <c r="S3648" t="str">
        <f t="shared" si="340"/>
        <v>Good</v>
      </c>
      <c r="T3648" t="str">
        <f t="shared" si="341"/>
        <v>High Impact</v>
      </c>
    </row>
    <row r="3649" spans="1:20">
      <c r="A3649" t="s">
        <v>3685</v>
      </c>
      <c r="B3649" t="s">
        <v>30</v>
      </c>
      <c r="C3649" t="s">
        <v>38</v>
      </c>
      <c r="D3649">
        <v>2833.44</v>
      </c>
      <c r="E3649" t="str">
        <f t="shared" si="336"/>
        <v>High</v>
      </c>
      <c r="F3649" t="str">
        <f t="shared" si="337"/>
        <v>High</v>
      </c>
      <c r="G3649">
        <v>0.16</v>
      </c>
      <c r="H3649">
        <f>D3649*G3649</f>
        <v>453.35040000000004</v>
      </c>
      <c r="I3649">
        <v>1</v>
      </c>
      <c r="J3649" s="1">
        <v>45510</v>
      </c>
      <c r="K3649" s="1">
        <v>45515</v>
      </c>
      <c r="L3649" t="s">
        <v>26</v>
      </c>
      <c r="M3649" t="str">
        <f t="shared" si="338"/>
        <v>Potential customer</v>
      </c>
      <c r="N3649" t="s">
        <v>32</v>
      </c>
      <c r="O3649">
        <v>662.98</v>
      </c>
      <c r="P3649" t="s">
        <v>44</v>
      </c>
      <c r="Q3649">
        <f>D3649-H3649</f>
        <v>2380.0896000000002</v>
      </c>
      <c r="R3649" t="str">
        <f t="shared" si="339"/>
        <v>Good</v>
      </c>
      <c r="S3649" t="str">
        <f t="shared" si="340"/>
        <v>Good</v>
      </c>
      <c r="T3649" t="str">
        <f t="shared" si="341"/>
        <v>High Impact</v>
      </c>
    </row>
    <row r="3650" spans="1:20">
      <c r="A3650" t="s">
        <v>3686</v>
      </c>
      <c r="B3650" t="s">
        <v>30</v>
      </c>
      <c r="C3650" t="s">
        <v>41</v>
      </c>
      <c r="D3650">
        <v>4147.63</v>
      </c>
      <c r="E3650" t="str">
        <f t="shared" si="336"/>
        <v>High</v>
      </c>
      <c r="F3650" t="str">
        <f t="shared" si="337"/>
        <v>High</v>
      </c>
      <c r="G3650">
        <v>0.14000000000000001</v>
      </c>
      <c r="H3650">
        <f>D3650*G3650</f>
        <v>580.66820000000007</v>
      </c>
      <c r="I3650">
        <v>2</v>
      </c>
      <c r="J3650" s="1">
        <v>45422</v>
      </c>
      <c r="K3650" s="1">
        <v>45425</v>
      </c>
      <c r="L3650" t="s">
        <v>26</v>
      </c>
      <c r="M3650" t="str">
        <f t="shared" si="338"/>
        <v>Potential customer</v>
      </c>
      <c r="N3650" t="s">
        <v>32</v>
      </c>
      <c r="O3650">
        <v>698.34</v>
      </c>
      <c r="P3650" t="s">
        <v>39</v>
      </c>
      <c r="Q3650">
        <f>D3650-H3650</f>
        <v>3566.9618</v>
      </c>
      <c r="R3650" t="str">
        <f t="shared" si="339"/>
        <v>Good</v>
      </c>
      <c r="S3650" t="str">
        <f t="shared" si="340"/>
        <v>Good</v>
      </c>
      <c r="T3650" t="str">
        <f t="shared" si="341"/>
        <v>High Impact</v>
      </c>
    </row>
    <row r="3651" spans="1:20">
      <c r="A3651" t="s">
        <v>3687</v>
      </c>
      <c r="B3651" t="s">
        <v>30</v>
      </c>
      <c r="C3651" t="s">
        <v>41</v>
      </c>
      <c r="D3651">
        <v>1001.09</v>
      </c>
      <c r="E3651" t="str">
        <f t="shared" ref="E3651:E3714" si="342">IF(D3651&gt;1000,"High","Low")</f>
        <v>High</v>
      </c>
      <c r="F3651" t="str">
        <f t="shared" ref="F3651:F3714" si="343">IF(D3651&gt;1000,"High",IF(D3651&gt;500,"Midium","Low"))</f>
        <v>High</v>
      </c>
      <c r="G3651">
        <v>0.21</v>
      </c>
      <c r="H3651">
        <f>D3651*G3651</f>
        <v>210.22890000000001</v>
      </c>
      <c r="I3651">
        <v>5</v>
      </c>
      <c r="J3651" s="1">
        <v>45394</v>
      </c>
      <c r="K3651" s="1">
        <v>45401</v>
      </c>
      <c r="L3651" t="s">
        <v>36</v>
      </c>
      <c r="M3651" t="str">
        <f t="shared" ref="M3651:M3714" si="344">IF(AND(L3651="Member",D3651&gt;1000),"Premium customer",IF(AND(L3651="Regular",D3651&gt;1000),"Potential customer","Normal customer"))</f>
        <v>Normal customer</v>
      </c>
      <c r="N3651" t="s">
        <v>21</v>
      </c>
      <c r="O3651">
        <v>285.64999999999998</v>
      </c>
      <c r="P3651" t="s">
        <v>33</v>
      </c>
      <c r="Q3651">
        <f>D3651-H3651</f>
        <v>790.86110000000008</v>
      </c>
      <c r="R3651" t="str">
        <f t="shared" ref="R3651:R3714" si="345">IF(AND(D3651&gt;1000,O3651&gt;300),"Good","Bad")</f>
        <v>Bad</v>
      </c>
      <c r="S3651" t="str">
        <f t="shared" ref="S3651:S3714" si="346">IF(NOT(AND(D3651&gt;1000,O3651&gt;300)),"Bad","Good")</f>
        <v>Bad</v>
      </c>
      <c r="T3651" t="str">
        <f t="shared" ref="T3651:T3714" si="347">IF(OR(D3651&gt;1000,G3651&gt;0.25),"High Impact","Normal")</f>
        <v>High Impact</v>
      </c>
    </row>
    <row r="3652" spans="1:20">
      <c r="A3652" t="s">
        <v>3688</v>
      </c>
      <c r="B3652" t="s">
        <v>46</v>
      </c>
      <c r="C3652" t="s">
        <v>19</v>
      </c>
      <c r="D3652">
        <v>3782.67</v>
      </c>
      <c r="E3652" t="str">
        <f t="shared" si="342"/>
        <v>High</v>
      </c>
      <c r="F3652" t="str">
        <f t="shared" si="343"/>
        <v>High</v>
      </c>
      <c r="G3652">
        <v>0.23</v>
      </c>
      <c r="H3652">
        <f>D3652*G3652</f>
        <v>870.0141000000001</v>
      </c>
      <c r="I3652">
        <v>4</v>
      </c>
      <c r="J3652" s="1">
        <v>45152</v>
      </c>
      <c r="K3652" s="1">
        <v>45154</v>
      </c>
      <c r="L3652" t="s">
        <v>20</v>
      </c>
      <c r="M3652" t="str">
        <f t="shared" si="344"/>
        <v>Premium customer</v>
      </c>
      <c r="N3652" t="s">
        <v>27</v>
      </c>
      <c r="O3652">
        <v>359.18</v>
      </c>
      <c r="P3652" t="s">
        <v>44</v>
      </c>
      <c r="Q3652">
        <f>D3652-H3652</f>
        <v>2912.6558999999997</v>
      </c>
      <c r="R3652" t="str">
        <f t="shared" si="345"/>
        <v>Good</v>
      </c>
      <c r="S3652" t="str">
        <f t="shared" si="346"/>
        <v>Good</v>
      </c>
      <c r="T3652" t="str">
        <f t="shared" si="347"/>
        <v>High Impact</v>
      </c>
    </row>
    <row r="3653" spans="1:20">
      <c r="A3653" t="s">
        <v>3689</v>
      </c>
      <c r="B3653" t="s">
        <v>18</v>
      </c>
      <c r="C3653" t="s">
        <v>31</v>
      </c>
      <c r="D3653">
        <v>3828.54</v>
      </c>
      <c r="E3653" t="str">
        <f t="shared" si="342"/>
        <v>High</v>
      </c>
      <c r="F3653" t="str">
        <f t="shared" si="343"/>
        <v>High</v>
      </c>
      <c r="G3653">
        <v>7.0000000000000007E-2</v>
      </c>
      <c r="H3653">
        <f>D3653*G3653</f>
        <v>267.99780000000004</v>
      </c>
      <c r="I3653">
        <v>2</v>
      </c>
      <c r="J3653" s="1">
        <v>45165</v>
      </c>
      <c r="K3653" s="1">
        <v>45172</v>
      </c>
      <c r="L3653" t="s">
        <v>36</v>
      </c>
      <c r="M3653" t="str">
        <f t="shared" si="344"/>
        <v>Normal customer</v>
      </c>
      <c r="N3653" t="s">
        <v>21</v>
      </c>
      <c r="O3653">
        <v>1031.4000000000001</v>
      </c>
      <c r="P3653" t="s">
        <v>22</v>
      </c>
      <c r="Q3653">
        <f>D3653-H3653</f>
        <v>3560.5421999999999</v>
      </c>
      <c r="R3653" t="str">
        <f t="shared" si="345"/>
        <v>Good</v>
      </c>
      <c r="S3653" t="str">
        <f t="shared" si="346"/>
        <v>Good</v>
      </c>
      <c r="T3653" t="str">
        <f t="shared" si="347"/>
        <v>High Impact</v>
      </c>
    </row>
    <row r="3654" spans="1:20">
      <c r="A3654" t="s">
        <v>3690</v>
      </c>
      <c r="B3654" t="s">
        <v>46</v>
      </c>
      <c r="C3654" t="s">
        <v>31</v>
      </c>
      <c r="D3654">
        <v>3640.96</v>
      </c>
      <c r="E3654" t="str">
        <f t="shared" si="342"/>
        <v>High</v>
      </c>
      <c r="F3654" t="str">
        <f t="shared" si="343"/>
        <v>High</v>
      </c>
      <c r="G3654">
        <v>0.31</v>
      </c>
      <c r="H3654">
        <f>D3654*G3654</f>
        <v>1128.6976</v>
      </c>
      <c r="I3654">
        <v>4</v>
      </c>
      <c r="J3654" s="1">
        <v>45100</v>
      </c>
      <c r="K3654" s="1">
        <v>45105</v>
      </c>
      <c r="L3654" t="s">
        <v>20</v>
      </c>
      <c r="M3654" t="str">
        <f t="shared" si="344"/>
        <v>Premium customer</v>
      </c>
      <c r="N3654" t="s">
        <v>27</v>
      </c>
      <c r="O3654">
        <v>401.51</v>
      </c>
      <c r="P3654" t="s">
        <v>22</v>
      </c>
      <c r="Q3654">
        <f>D3654-H3654</f>
        <v>2512.2624000000001</v>
      </c>
      <c r="R3654" t="str">
        <f t="shared" si="345"/>
        <v>Good</v>
      </c>
      <c r="S3654" t="str">
        <f t="shared" si="346"/>
        <v>Good</v>
      </c>
      <c r="T3654" t="str">
        <f t="shared" si="347"/>
        <v>High Impact</v>
      </c>
    </row>
    <row r="3655" spans="1:20">
      <c r="A3655" t="s">
        <v>3691</v>
      </c>
      <c r="B3655" t="s">
        <v>18</v>
      </c>
      <c r="C3655" t="s">
        <v>38</v>
      </c>
      <c r="D3655">
        <v>2579.2399999999998</v>
      </c>
      <c r="E3655" t="str">
        <f t="shared" si="342"/>
        <v>High</v>
      </c>
      <c r="F3655" t="str">
        <f t="shared" si="343"/>
        <v>High</v>
      </c>
      <c r="G3655">
        <v>0.11</v>
      </c>
      <c r="H3655">
        <f>D3655*G3655</f>
        <v>283.71639999999996</v>
      </c>
      <c r="I3655">
        <v>7</v>
      </c>
      <c r="J3655" s="1">
        <v>45299</v>
      </c>
      <c r="K3655" s="1">
        <v>45300</v>
      </c>
      <c r="L3655" t="s">
        <v>26</v>
      </c>
      <c r="M3655" t="str">
        <f t="shared" si="344"/>
        <v>Potential customer</v>
      </c>
      <c r="N3655" t="s">
        <v>27</v>
      </c>
      <c r="O3655">
        <v>419.48</v>
      </c>
      <c r="P3655" t="s">
        <v>22</v>
      </c>
      <c r="Q3655">
        <f>D3655-H3655</f>
        <v>2295.5236</v>
      </c>
      <c r="R3655" t="str">
        <f t="shared" si="345"/>
        <v>Good</v>
      </c>
      <c r="S3655" t="str">
        <f t="shared" si="346"/>
        <v>Good</v>
      </c>
      <c r="T3655" t="str">
        <f t="shared" si="347"/>
        <v>High Impact</v>
      </c>
    </row>
    <row r="3656" spans="1:20">
      <c r="A3656" t="s">
        <v>3692</v>
      </c>
      <c r="B3656" t="s">
        <v>46</v>
      </c>
      <c r="C3656" t="s">
        <v>31</v>
      </c>
      <c r="D3656">
        <v>2038.14</v>
      </c>
      <c r="E3656" t="str">
        <f t="shared" si="342"/>
        <v>High</v>
      </c>
      <c r="F3656" t="str">
        <f t="shared" si="343"/>
        <v>High</v>
      </c>
      <c r="G3656">
        <v>0.06</v>
      </c>
      <c r="H3656">
        <f>D3656*G3656</f>
        <v>122.2884</v>
      </c>
      <c r="I3656">
        <v>5</v>
      </c>
      <c r="J3656" s="1">
        <v>45095</v>
      </c>
      <c r="K3656" s="1">
        <v>45101</v>
      </c>
      <c r="L3656" t="s">
        <v>20</v>
      </c>
      <c r="M3656" t="str">
        <f t="shared" si="344"/>
        <v>Premium customer</v>
      </c>
      <c r="N3656" t="s">
        <v>27</v>
      </c>
      <c r="O3656">
        <v>337.59</v>
      </c>
      <c r="P3656" t="s">
        <v>28</v>
      </c>
      <c r="Q3656">
        <f>D3656-H3656</f>
        <v>1915.8516000000002</v>
      </c>
      <c r="R3656" t="str">
        <f t="shared" si="345"/>
        <v>Good</v>
      </c>
      <c r="S3656" t="str">
        <f t="shared" si="346"/>
        <v>Good</v>
      </c>
      <c r="T3656" t="str">
        <f t="shared" si="347"/>
        <v>High Impact</v>
      </c>
    </row>
    <row r="3657" spans="1:20">
      <c r="A3657" t="s">
        <v>3693</v>
      </c>
      <c r="B3657" t="s">
        <v>46</v>
      </c>
      <c r="C3657" t="s">
        <v>31</v>
      </c>
      <c r="D3657">
        <v>2033.92</v>
      </c>
      <c r="E3657" t="str">
        <f t="shared" si="342"/>
        <v>High</v>
      </c>
      <c r="F3657" t="str">
        <f t="shared" si="343"/>
        <v>High</v>
      </c>
      <c r="G3657">
        <v>0.35</v>
      </c>
      <c r="H3657">
        <f>D3657*G3657</f>
        <v>711.87199999999996</v>
      </c>
      <c r="I3657">
        <v>4</v>
      </c>
      <c r="J3657" s="1">
        <v>44930</v>
      </c>
      <c r="K3657" s="1">
        <v>44932</v>
      </c>
      <c r="L3657" t="s">
        <v>36</v>
      </c>
      <c r="M3657" t="str">
        <f t="shared" si="344"/>
        <v>Normal customer</v>
      </c>
      <c r="N3657" t="s">
        <v>21</v>
      </c>
      <c r="O3657">
        <v>248.86</v>
      </c>
      <c r="P3657" t="s">
        <v>33</v>
      </c>
      <c r="Q3657">
        <f>D3657-H3657</f>
        <v>1322.0480000000002</v>
      </c>
      <c r="R3657" t="str">
        <f t="shared" si="345"/>
        <v>Bad</v>
      </c>
      <c r="S3657" t="str">
        <f t="shared" si="346"/>
        <v>Bad</v>
      </c>
      <c r="T3657" t="str">
        <f t="shared" si="347"/>
        <v>High Impact</v>
      </c>
    </row>
    <row r="3658" spans="1:20">
      <c r="A3658" t="s">
        <v>3694</v>
      </c>
      <c r="B3658" t="s">
        <v>30</v>
      </c>
      <c r="C3658" t="s">
        <v>31</v>
      </c>
      <c r="D3658">
        <v>3695.66</v>
      </c>
      <c r="E3658" t="str">
        <f t="shared" si="342"/>
        <v>High</v>
      </c>
      <c r="F3658" t="str">
        <f t="shared" si="343"/>
        <v>High</v>
      </c>
      <c r="G3658">
        <v>0.01</v>
      </c>
      <c r="H3658">
        <f>D3658*G3658</f>
        <v>36.956600000000002</v>
      </c>
      <c r="I3658">
        <v>2</v>
      </c>
      <c r="J3658" s="1">
        <v>45525</v>
      </c>
      <c r="K3658" s="1">
        <v>45526</v>
      </c>
      <c r="L3658" t="s">
        <v>36</v>
      </c>
      <c r="M3658" t="str">
        <f t="shared" si="344"/>
        <v>Normal customer</v>
      </c>
      <c r="N3658" t="s">
        <v>32</v>
      </c>
      <c r="O3658">
        <v>447.28</v>
      </c>
      <c r="P3658" t="s">
        <v>22</v>
      </c>
      <c r="Q3658">
        <f>D3658-H3658</f>
        <v>3658.7033999999999</v>
      </c>
      <c r="R3658" t="str">
        <f t="shared" si="345"/>
        <v>Good</v>
      </c>
      <c r="S3658" t="str">
        <f t="shared" si="346"/>
        <v>Good</v>
      </c>
      <c r="T3658" t="str">
        <f t="shared" si="347"/>
        <v>High Impact</v>
      </c>
    </row>
    <row r="3659" spans="1:20">
      <c r="A3659" t="s">
        <v>3695</v>
      </c>
      <c r="B3659" t="s">
        <v>24</v>
      </c>
      <c r="C3659" t="s">
        <v>25</v>
      </c>
      <c r="D3659">
        <v>2539.69</v>
      </c>
      <c r="E3659" t="str">
        <f t="shared" si="342"/>
        <v>High</v>
      </c>
      <c r="F3659" t="str">
        <f t="shared" si="343"/>
        <v>High</v>
      </c>
      <c r="G3659">
        <v>0.18</v>
      </c>
      <c r="H3659">
        <f>D3659*G3659</f>
        <v>457.14420000000001</v>
      </c>
      <c r="I3659">
        <v>2</v>
      </c>
      <c r="J3659" s="1">
        <v>45318</v>
      </c>
      <c r="K3659" s="1">
        <v>45319</v>
      </c>
      <c r="L3659" t="s">
        <v>26</v>
      </c>
      <c r="M3659" t="str">
        <f t="shared" si="344"/>
        <v>Potential customer</v>
      </c>
      <c r="N3659" t="s">
        <v>32</v>
      </c>
      <c r="O3659">
        <v>364.17</v>
      </c>
      <c r="P3659" t="s">
        <v>53</v>
      </c>
      <c r="Q3659">
        <f>D3659-H3659</f>
        <v>2082.5457999999999</v>
      </c>
      <c r="R3659" t="str">
        <f t="shared" si="345"/>
        <v>Good</v>
      </c>
      <c r="S3659" t="str">
        <f t="shared" si="346"/>
        <v>Good</v>
      </c>
      <c r="T3659" t="str">
        <f t="shared" si="347"/>
        <v>High Impact</v>
      </c>
    </row>
    <row r="3660" spans="1:20">
      <c r="A3660" t="s">
        <v>3696</v>
      </c>
      <c r="B3660" t="s">
        <v>24</v>
      </c>
      <c r="C3660" t="s">
        <v>38</v>
      </c>
      <c r="D3660">
        <v>1758.33</v>
      </c>
      <c r="E3660" t="str">
        <f t="shared" si="342"/>
        <v>High</v>
      </c>
      <c r="F3660" t="str">
        <f t="shared" si="343"/>
        <v>High</v>
      </c>
      <c r="G3660">
        <v>7.0000000000000007E-2</v>
      </c>
      <c r="H3660">
        <f>D3660*G3660</f>
        <v>123.0831</v>
      </c>
      <c r="I3660">
        <v>1</v>
      </c>
      <c r="J3660" s="1">
        <v>45448</v>
      </c>
      <c r="K3660" s="1">
        <v>45453</v>
      </c>
      <c r="L3660" t="s">
        <v>36</v>
      </c>
      <c r="M3660" t="str">
        <f t="shared" si="344"/>
        <v>Normal customer</v>
      </c>
      <c r="N3660" t="s">
        <v>21</v>
      </c>
      <c r="O3660">
        <v>93.61</v>
      </c>
      <c r="P3660" t="s">
        <v>28</v>
      </c>
      <c r="Q3660">
        <f>D3660-H3660</f>
        <v>1635.2468999999999</v>
      </c>
      <c r="R3660" t="str">
        <f t="shared" si="345"/>
        <v>Bad</v>
      </c>
      <c r="S3660" t="str">
        <f t="shared" si="346"/>
        <v>Bad</v>
      </c>
      <c r="T3660" t="str">
        <f t="shared" si="347"/>
        <v>High Impact</v>
      </c>
    </row>
    <row r="3661" spans="1:20">
      <c r="A3661" t="s">
        <v>3697</v>
      </c>
      <c r="B3661" t="s">
        <v>18</v>
      </c>
      <c r="C3661" t="s">
        <v>19</v>
      </c>
      <c r="D3661">
        <v>3164.8</v>
      </c>
      <c r="E3661" t="str">
        <f t="shared" si="342"/>
        <v>High</v>
      </c>
      <c r="F3661" t="str">
        <f t="shared" si="343"/>
        <v>High</v>
      </c>
      <c r="G3661">
        <v>0.44</v>
      </c>
      <c r="H3661">
        <f>D3661*G3661</f>
        <v>1392.5120000000002</v>
      </c>
      <c r="I3661">
        <v>6</v>
      </c>
      <c r="J3661" s="1">
        <v>45438</v>
      </c>
      <c r="K3661" s="1">
        <v>45441</v>
      </c>
      <c r="L3661" t="s">
        <v>36</v>
      </c>
      <c r="M3661" t="str">
        <f t="shared" si="344"/>
        <v>Normal customer</v>
      </c>
      <c r="N3661" t="s">
        <v>21</v>
      </c>
      <c r="O3661">
        <v>349.68</v>
      </c>
      <c r="P3661" t="s">
        <v>22</v>
      </c>
      <c r="Q3661">
        <f>D3661-H3661</f>
        <v>1772.288</v>
      </c>
      <c r="R3661" t="str">
        <f t="shared" si="345"/>
        <v>Good</v>
      </c>
      <c r="S3661" t="str">
        <f t="shared" si="346"/>
        <v>Good</v>
      </c>
      <c r="T3661" t="str">
        <f t="shared" si="347"/>
        <v>High Impact</v>
      </c>
    </row>
    <row r="3662" spans="1:20">
      <c r="A3662" t="s">
        <v>3698</v>
      </c>
      <c r="B3662" t="s">
        <v>24</v>
      </c>
      <c r="C3662" t="s">
        <v>31</v>
      </c>
      <c r="D3662">
        <v>4201.3599999999997</v>
      </c>
      <c r="E3662" t="str">
        <f t="shared" si="342"/>
        <v>High</v>
      </c>
      <c r="F3662" t="str">
        <f t="shared" si="343"/>
        <v>High</v>
      </c>
      <c r="G3662">
        <v>0.41</v>
      </c>
      <c r="H3662">
        <f>D3662*G3662</f>
        <v>1722.5575999999999</v>
      </c>
      <c r="I3662">
        <v>6</v>
      </c>
      <c r="J3662" s="1">
        <v>45039</v>
      </c>
      <c r="K3662" s="1">
        <v>45043</v>
      </c>
      <c r="L3662" t="s">
        <v>26</v>
      </c>
      <c r="M3662" t="str">
        <f t="shared" si="344"/>
        <v>Potential customer</v>
      </c>
      <c r="N3662" t="s">
        <v>27</v>
      </c>
      <c r="O3662">
        <v>1209.18</v>
      </c>
      <c r="P3662" t="s">
        <v>33</v>
      </c>
      <c r="Q3662">
        <f>D3662-H3662</f>
        <v>2478.8023999999996</v>
      </c>
      <c r="R3662" t="str">
        <f t="shared" si="345"/>
        <v>Good</v>
      </c>
      <c r="S3662" t="str">
        <f t="shared" si="346"/>
        <v>Good</v>
      </c>
      <c r="T3662" t="str">
        <f t="shared" si="347"/>
        <v>High Impact</v>
      </c>
    </row>
    <row r="3663" spans="1:20">
      <c r="A3663" t="s">
        <v>3699</v>
      </c>
      <c r="B3663" t="s">
        <v>46</v>
      </c>
      <c r="C3663" t="s">
        <v>25</v>
      </c>
      <c r="D3663">
        <v>401.39</v>
      </c>
      <c r="E3663" t="str">
        <f t="shared" si="342"/>
        <v>Low</v>
      </c>
      <c r="F3663" t="str">
        <f t="shared" si="343"/>
        <v>Low</v>
      </c>
      <c r="G3663">
        <v>0.03</v>
      </c>
      <c r="H3663">
        <f>D3663*G3663</f>
        <v>12.041699999999999</v>
      </c>
      <c r="I3663">
        <v>4</v>
      </c>
      <c r="J3663" s="1">
        <v>45028</v>
      </c>
      <c r="K3663" s="1">
        <v>45032</v>
      </c>
      <c r="L3663" t="s">
        <v>36</v>
      </c>
      <c r="M3663" t="str">
        <f t="shared" si="344"/>
        <v>Normal customer</v>
      </c>
      <c r="N3663" t="s">
        <v>32</v>
      </c>
      <c r="O3663">
        <v>92.23</v>
      </c>
      <c r="P3663" t="s">
        <v>28</v>
      </c>
      <c r="Q3663">
        <f>D3663-H3663</f>
        <v>389.34829999999999</v>
      </c>
      <c r="R3663" t="str">
        <f t="shared" si="345"/>
        <v>Bad</v>
      </c>
      <c r="S3663" t="str">
        <f t="shared" si="346"/>
        <v>Bad</v>
      </c>
      <c r="T3663" t="str">
        <f t="shared" si="347"/>
        <v>Normal</v>
      </c>
    </row>
    <row r="3664" spans="1:20">
      <c r="A3664" t="s">
        <v>3700</v>
      </c>
      <c r="B3664" t="s">
        <v>46</v>
      </c>
      <c r="C3664" t="s">
        <v>31</v>
      </c>
      <c r="D3664">
        <v>4863.47</v>
      </c>
      <c r="E3664" t="str">
        <f t="shared" si="342"/>
        <v>High</v>
      </c>
      <c r="F3664" t="str">
        <f t="shared" si="343"/>
        <v>High</v>
      </c>
      <c r="G3664">
        <v>0.28000000000000003</v>
      </c>
      <c r="H3664">
        <f>D3664*G3664</f>
        <v>1361.7716000000003</v>
      </c>
      <c r="I3664">
        <v>9</v>
      </c>
      <c r="J3664" s="1">
        <v>45443</v>
      </c>
      <c r="K3664" s="1">
        <v>45445</v>
      </c>
      <c r="L3664" t="s">
        <v>26</v>
      </c>
      <c r="M3664" t="str">
        <f t="shared" si="344"/>
        <v>Potential customer</v>
      </c>
      <c r="N3664" t="s">
        <v>32</v>
      </c>
      <c r="O3664">
        <v>783.84</v>
      </c>
      <c r="P3664" t="s">
        <v>39</v>
      </c>
      <c r="Q3664">
        <f>D3664-H3664</f>
        <v>3501.6984000000002</v>
      </c>
      <c r="R3664" t="str">
        <f t="shared" si="345"/>
        <v>Good</v>
      </c>
      <c r="S3664" t="str">
        <f t="shared" si="346"/>
        <v>Good</v>
      </c>
      <c r="T3664" t="str">
        <f t="shared" si="347"/>
        <v>High Impact</v>
      </c>
    </row>
    <row r="3665" spans="1:20">
      <c r="A3665" t="s">
        <v>3701</v>
      </c>
      <c r="B3665" t="s">
        <v>30</v>
      </c>
      <c r="C3665" t="s">
        <v>25</v>
      </c>
      <c r="D3665">
        <v>573.59</v>
      </c>
      <c r="E3665" t="str">
        <f t="shared" si="342"/>
        <v>Low</v>
      </c>
      <c r="F3665" t="str">
        <f t="shared" si="343"/>
        <v>Midium</v>
      </c>
      <c r="G3665">
        <v>0.15</v>
      </c>
      <c r="H3665">
        <f>D3665*G3665</f>
        <v>86.038499999999999</v>
      </c>
      <c r="I3665">
        <v>4</v>
      </c>
      <c r="J3665" s="1">
        <v>45000</v>
      </c>
      <c r="K3665" s="1">
        <v>45006</v>
      </c>
      <c r="L3665" t="s">
        <v>26</v>
      </c>
      <c r="M3665" t="str">
        <f t="shared" si="344"/>
        <v>Normal customer</v>
      </c>
      <c r="N3665" t="s">
        <v>21</v>
      </c>
      <c r="O3665">
        <v>28.82</v>
      </c>
      <c r="P3665" t="s">
        <v>53</v>
      </c>
      <c r="Q3665">
        <f>D3665-H3665</f>
        <v>487.55150000000003</v>
      </c>
      <c r="R3665" t="str">
        <f t="shared" si="345"/>
        <v>Bad</v>
      </c>
      <c r="S3665" t="str">
        <f t="shared" si="346"/>
        <v>Bad</v>
      </c>
      <c r="T3665" t="str">
        <f t="shared" si="347"/>
        <v>Normal</v>
      </c>
    </row>
    <row r="3666" spans="1:20">
      <c r="A3666" t="s">
        <v>3702</v>
      </c>
      <c r="B3666" t="s">
        <v>30</v>
      </c>
      <c r="C3666" t="s">
        <v>38</v>
      </c>
      <c r="D3666">
        <v>2607.52</v>
      </c>
      <c r="E3666" t="str">
        <f t="shared" si="342"/>
        <v>High</v>
      </c>
      <c r="F3666" t="str">
        <f t="shared" si="343"/>
        <v>High</v>
      </c>
      <c r="G3666">
        <v>0.1</v>
      </c>
      <c r="H3666">
        <f>D3666*G3666</f>
        <v>260.75200000000001</v>
      </c>
      <c r="I3666">
        <v>3</v>
      </c>
      <c r="J3666" s="1">
        <v>45528</v>
      </c>
      <c r="K3666" s="1">
        <v>45533</v>
      </c>
      <c r="L3666" t="s">
        <v>36</v>
      </c>
      <c r="M3666" t="str">
        <f t="shared" si="344"/>
        <v>Normal customer</v>
      </c>
      <c r="N3666" t="s">
        <v>32</v>
      </c>
      <c r="O3666">
        <v>591.97</v>
      </c>
      <c r="P3666" t="s">
        <v>44</v>
      </c>
      <c r="Q3666">
        <f>D3666-H3666</f>
        <v>2346.768</v>
      </c>
      <c r="R3666" t="str">
        <f t="shared" si="345"/>
        <v>Good</v>
      </c>
      <c r="S3666" t="str">
        <f t="shared" si="346"/>
        <v>Good</v>
      </c>
      <c r="T3666" t="str">
        <f t="shared" si="347"/>
        <v>High Impact</v>
      </c>
    </row>
    <row r="3667" spans="1:20">
      <c r="A3667" t="s">
        <v>3703</v>
      </c>
      <c r="B3667" t="s">
        <v>24</v>
      </c>
      <c r="C3667" t="s">
        <v>31</v>
      </c>
      <c r="D3667">
        <v>2845.03</v>
      </c>
      <c r="E3667" t="str">
        <f t="shared" si="342"/>
        <v>High</v>
      </c>
      <c r="F3667" t="str">
        <f t="shared" si="343"/>
        <v>High</v>
      </c>
      <c r="G3667">
        <v>0.16</v>
      </c>
      <c r="H3667">
        <f>D3667*G3667</f>
        <v>455.20480000000003</v>
      </c>
      <c r="I3667">
        <v>9</v>
      </c>
      <c r="J3667" s="1">
        <v>45039</v>
      </c>
      <c r="K3667" s="1">
        <v>45040</v>
      </c>
      <c r="L3667" t="s">
        <v>26</v>
      </c>
      <c r="M3667" t="str">
        <f t="shared" si="344"/>
        <v>Potential customer</v>
      </c>
      <c r="N3667" t="s">
        <v>21</v>
      </c>
      <c r="O3667">
        <v>492.85</v>
      </c>
      <c r="P3667" t="s">
        <v>22</v>
      </c>
      <c r="Q3667">
        <f>D3667-H3667</f>
        <v>2389.8252000000002</v>
      </c>
      <c r="R3667" t="str">
        <f t="shared" si="345"/>
        <v>Good</v>
      </c>
      <c r="S3667" t="str">
        <f t="shared" si="346"/>
        <v>Good</v>
      </c>
      <c r="T3667" t="str">
        <f t="shared" si="347"/>
        <v>High Impact</v>
      </c>
    </row>
    <row r="3668" spans="1:20">
      <c r="A3668" t="s">
        <v>3704</v>
      </c>
      <c r="B3668" t="s">
        <v>18</v>
      </c>
      <c r="C3668" t="s">
        <v>25</v>
      </c>
      <c r="D3668">
        <v>777.23</v>
      </c>
      <c r="E3668" t="str">
        <f t="shared" si="342"/>
        <v>Low</v>
      </c>
      <c r="F3668" t="str">
        <f t="shared" si="343"/>
        <v>Midium</v>
      </c>
      <c r="G3668">
        <v>0.41</v>
      </c>
      <c r="H3668">
        <f>D3668*G3668</f>
        <v>318.66429999999997</v>
      </c>
      <c r="I3668">
        <v>1</v>
      </c>
      <c r="J3668" s="1">
        <v>45006</v>
      </c>
      <c r="K3668" s="1">
        <v>45008</v>
      </c>
      <c r="L3668" t="s">
        <v>20</v>
      </c>
      <c r="M3668" t="str">
        <f t="shared" si="344"/>
        <v>Normal customer</v>
      </c>
      <c r="N3668" t="s">
        <v>32</v>
      </c>
      <c r="O3668">
        <v>166.38</v>
      </c>
      <c r="P3668" t="s">
        <v>39</v>
      </c>
      <c r="Q3668">
        <f>D3668-H3668</f>
        <v>458.56570000000005</v>
      </c>
      <c r="R3668" t="str">
        <f t="shared" si="345"/>
        <v>Bad</v>
      </c>
      <c r="S3668" t="str">
        <f t="shared" si="346"/>
        <v>Bad</v>
      </c>
      <c r="T3668" t="str">
        <f t="shared" si="347"/>
        <v>High Impact</v>
      </c>
    </row>
    <row r="3669" spans="1:20">
      <c r="A3669" t="s">
        <v>3705</v>
      </c>
      <c r="B3669" t="s">
        <v>24</v>
      </c>
      <c r="C3669" t="s">
        <v>41</v>
      </c>
      <c r="D3669">
        <v>4586.41</v>
      </c>
      <c r="E3669" t="str">
        <f t="shared" si="342"/>
        <v>High</v>
      </c>
      <c r="F3669" t="str">
        <f t="shared" si="343"/>
        <v>High</v>
      </c>
      <c r="G3669">
        <v>0.03</v>
      </c>
      <c r="H3669">
        <f>D3669*G3669</f>
        <v>137.59229999999999</v>
      </c>
      <c r="I3669">
        <v>2</v>
      </c>
      <c r="J3669" s="1">
        <v>45559</v>
      </c>
      <c r="K3669" s="1">
        <v>45562</v>
      </c>
      <c r="L3669" t="s">
        <v>26</v>
      </c>
      <c r="M3669" t="str">
        <f t="shared" si="344"/>
        <v>Potential customer</v>
      </c>
      <c r="N3669" t="s">
        <v>32</v>
      </c>
      <c r="O3669">
        <v>681.46</v>
      </c>
      <c r="P3669" t="s">
        <v>28</v>
      </c>
      <c r="Q3669">
        <f>D3669-H3669</f>
        <v>4448.8176999999996</v>
      </c>
      <c r="R3669" t="str">
        <f t="shared" si="345"/>
        <v>Good</v>
      </c>
      <c r="S3669" t="str">
        <f t="shared" si="346"/>
        <v>Good</v>
      </c>
      <c r="T3669" t="str">
        <f t="shared" si="347"/>
        <v>High Impact</v>
      </c>
    </row>
    <row r="3670" spans="1:20">
      <c r="A3670" t="s">
        <v>3706</v>
      </c>
      <c r="B3670" t="s">
        <v>24</v>
      </c>
      <c r="C3670" t="s">
        <v>41</v>
      </c>
      <c r="D3670">
        <v>2410.19</v>
      </c>
      <c r="E3670" t="str">
        <f t="shared" si="342"/>
        <v>High</v>
      </c>
      <c r="F3670" t="str">
        <f t="shared" si="343"/>
        <v>High</v>
      </c>
      <c r="G3670">
        <v>0.32</v>
      </c>
      <c r="H3670">
        <f>D3670*G3670</f>
        <v>771.26080000000002</v>
      </c>
      <c r="I3670">
        <v>1</v>
      </c>
      <c r="J3670" s="1">
        <v>45369</v>
      </c>
      <c r="K3670" s="1">
        <v>45375</v>
      </c>
      <c r="L3670" t="s">
        <v>36</v>
      </c>
      <c r="M3670" t="str">
        <f t="shared" si="344"/>
        <v>Normal customer</v>
      </c>
      <c r="N3670" t="s">
        <v>21</v>
      </c>
      <c r="O3670">
        <v>120.98</v>
      </c>
      <c r="P3670" t="s">
        <v>53</v>
      </c>
      <c r="Q3670">
        <f>D3670-H3670</f>
        <v>1638.9292</v>
      </c>
      <c r="R3670" t="str">
        <f t="shared" si="345"/>
        <v>Bad</v>
      </c>
      <c r="S3670" t="str">
        <f t="shared" si="346"/>
        <v>Bad</v>
      </c>
      <c r="T3670" t="str">
        <f t="shared" si="347"/>
        <v>High Impact</v>
      </c>
    </row>
    <row r="3671" spans="1:20">
      <c r="A3671" t="s">
        <v>3707</v>
      </c>
      <c r="B3671" t="s">
        <v>24</v>
      </c>
      <c r="C3671" t="s">
        <v>25</v>
      </c>
      <c r="D3671">
        <v>801.29</v>
      </c>
      <c r="E3671" t="str">
        <f t="shared" si="342"/>
        <v>Low</v>
      </c>
      <c r="F3671" t="str">
        <f t="shared" si="343"/>
        <v>Midium</v>
      </c>
      <c r="G3671">
        <v>0.46</v>
      </c>
      <c r="H3671">
        <f>D3671*G3671</f>
        <v>368.59339999999997</v>
      </c>
      <c r="I3671">
        <v>7</v>
      </c>
      <c r="J3671" s="1">
        <v>45368</v>
      </c>
      <c r="K3671" s="1">
        <v>45374</v>
      </c>
      <c r="L3671" t="s">
        <v>20</v>
      </c>
      <c r="M3671" t="str">
        <f t="shared" si="344"/>
        <v>Normal customer</v>
      </c>
      <c r="N3671" t="s">
        <v>21</v>
      </c>
      <c r="O3671">
        <v>156.97999999999999</v>
      </c>
      <c r="P3671" t="s">
        <v>44</v>
      </c>
      <c r="Q3671">
        <f>D3671-H3671</f>
        <v>432.69659999999999</v>
      </c>
      <c r="R3671" t="str">
        <f t="shared" si="345"/>
        <v>Bad</v>
      </c>
      <c r="S3671" t="str">
        <f t="shared" si="346"/>
        <v>Bad</v>
      </c>
      <c r="T3671" t="str">
        <f t="shared" si="347"/>
        <v>High Impact</v>
      </c>
    </row>
    <row r="3672" spans="1:20">
      <c r="A3672" t="s">
        <v>3708</v>
      </c>
      <c r="B3672" t="s">
        <v>24</v>
      </c>
      <c r="C3672" t="s">
        <v>31</v>
      </c>
      <c r="D3672">
        <v>3586.9</v>
      </c>
      <c r="E3672" t="str">
        <f t="shared" si="342"/>
        <v>High</v>
      </c>
      <c r="F3672" t="str">
        <f t="shared" si="343"/>
        <v>High</v>
      </c>
      <c r="G3672">
        <v>0.22</v>
      </c>
      <c r="H3672">
        <f>D3672*G3672</f>
        <v>789.11800000000005</v>
      </c>
      <c r="I3672">
        <v>1</v>
      </c>
      <c r="J3672" s="1">
        <v>45333</v>
      </c>
      <c r="K3672" s="1">
        <v>45337</v>
      </c>
      <c r="L3672" t="s">
        <v>20</v>
      </c>
      <c r="M3672" t="str">
        <f t="shared" si="344"/>
        <v>Premium customer</v>
      </c>
      <c r="N3672" t="s">
        <v>27</v>
      </c>
      <c r="O3672">
        <v>886.27</v>
      </c>
      <c r="P3672" t="s">
        <v>44</v>
      </c>
      <c r="Q3672">
        <f>D3672-H3672</f>
        <v>2797.7820000000002</v>
      </c>
      <c r="R3672" t="str">
        <f t="shared" si="345"/>
        <v>Good</v>
      </c>
      <c r="S3672" t="str">
        <f t="shared" si="346"/>
        <v>Good</v>
      </c>
      <c r="T3672" t="str">
        <f t="shared" si="347"/>
        <v>High Impact</v>
      </c>
    </row>
    <row r="3673" spans="1:20">
      <c r="A3673" t="s">
        <v>3709</v>
      </c>
      <c r="B3673" t="s">
        <v>46</v>
      </c>
      <c r="C3673" t="s">
        <v>31</v>
      </c>
      <c r="D3673">
        <v>3350.68</v>
      </c>
      <c r="E3673" t="str">
        <f t="shared" si="342"/>
        <v>High</v>
      </c>
      <c r="F3673" t="str">
        <f t="shared" si="343"/>
        <v>High</v>
      </c>
      <c r="G3673">
        <v>0.45</v>
      </c>
      <c r="H3673">
        <f>D3673*G3673</f>
        <v>1507.806</v>
      </c>
      <c r="I3673">
        <v>1</v>
      </c>
      <c r="J3673" s="1">
        <v>45243</v>
      </c>
      <c r="K3673" s="1">
        <v>45249</v>
      </c>
      <c r="L3673" t="s">
        <v>20</v>
      </c>
      <c r="M3673" t="str">
        <f t="shared" si="344"/>
        <v>Premium customer</v>
      </c>
      <c r="N3673" t="s">
        <v>21</v>
      </c>
      <c r="O3673">
        <v>349</v>
      </c>
      <c r="P3673" t="s">
        <v>28</v>
      </c>
      <c r="Q3673">
        <f>D3673-H3673</f>
        <v>1842.8739999999998</v>
      </c>
      <c r="R3673" t="str">
        <f t="shared" si="345"/>
        <v>Good</v>
      </c>
      <c r="S3673" t="str">
        <f t="shared" si="346"/>
        <v>Good</v>
      </c>
      <c r="T3673" t="str">
        <f t="shared" si="347"/>
        <v>High Impact</v>
      </c>
    </row>
    <row r="3674" spans="1:20">
      <c r="A3674" t="s">
        <v>3710</v>
      </c>
      <c r="B3674" t="s">
        <v>18</v>
      </c>
      <c r="C3674" t="s">
        <v>38</v>
      </c>
      <c r="D3674">
        <v>4818.04</v>
      </c>
      <c r="E3674" t="str">
        <f t="shared" si="342"/>
        <v>High</v>
      </c>
      <c r="F3674" t="str">
        <f t="shared" si="343"/>
        <v>High</v>
      </c>
      <c r="G3674">
        <v>0.45</v>
      </c>
      <c r="H3674">
        <f>D3674*G3674</f>
        <v>2168.1179999999999</v>
      </c>
      <c r="I3674">
        <v>6</v>
      </c>
      <c r="J3674" s="1">
        <v>45210</v>
      </c>
      <c r="K3674" s="1">
        <v>45214</v>
      </c>
      <c r="L3674" t="s">
        <v>20</v>
      </c>
      <c r="M3674" t="str">
        <f t="shared" si="344"/>
        <v>Premium customer</v>
      </c>
      <c r="N3674" t="s">
        <v>21</v>
      </c>
      <c r="O3674">
        <v>1039.1300000000001</v>
      </c>
      <c r="P3674" t="s">
        <v>22</v>
      </c>
      <c r="Q3674">
        <f>D3674-H3674</f>
        <v>2649.922</v>
      </c>
      <c r="R3674" t="str">
        <f t="shared" si="345"/>
        <v>Good</v>
      </c>
      <c r="S3674" t="str">
        <f t="shared" si="346"/>
        <v>Good</v>
      </c>
      <c r="T3674" t="str">
        <f t="shared" si="347"/>
        <v>High Impact</v>
      </c>
    </row>
    <row r="3675" spans="1:20">
      <c r="A3675" t="s">
        <v>3711</v>
      </c>
      <c r="B3675" t="s">
        <v>46</v>
      </c>
      <c r="C3675" t="s">
        <v>38</v>
      </c>
      <c r="D3675">
        <v>2263.4299999999998</v>
      </c>
      <c r="E3675" t="str">
        <f t="shared" si="342"/>
        <v>High</v>
      </c>
      <c r="F3675" t="str">
        <f t="shared" si="343"/>
        <v>High</v>
      </c>
      <c r="G3675">
        <v>0.3</v>
      </c>
      <c r="H3675">
        <f>D3675*G3675</f>
        <v>679.02899999999988</v>
      </c>
      <c r="I3675">
        <v>6</v>
      </c>
      <c r="J3675" s="1">
        <v>45072</v>
      </c>
      <c r="K3675" s="1">
        <v>45073</v>
      </c>
      <c r="L3675" t="s">
        <v>26</v>
      </c>
      <c r="M3675" t="str">
        <f t="shared" si="344"/>
        <v>Potential customer</v>
      </c>
      <c r="N3675" t="s">
        <v>27</v>
      </c>
      <c r="O3675">
        <v>312.08</v>
      </c>
      <c r="P3675" t="s">
        <v>44</v>
      </c>
      <c r="Q3675">
        <f>D3675-H3675</f>
        <v>1584.4009999999998</v>
      </c>
      <c r="R3675" t="str">
        <f t="shared" si="345"/>
        <v>Good</v>
      </c>
      <c r="S3675" t="str">
        <f t="shared" si="346"/>
        <v>Good</v>
      </c>
      <c r="T3675" t="str">
        <f t="shared" si="347"/>
        <v>High Impact</v>
      </c>
    </row>
    <row r="3676" spans="1:20">
      <c r="A3676" t="s">
        <v>3712</v>
      </c>
      <c r="B3676" t="s">
        <v>18</v>
      </c>
      <c r="C3676" t="s">
        <v>19</v>
      </c>
      <c r="D3676">
        <v>1412.2</v>
      </c>
      <c r="E3676" t="str">
        <f t="shared" si="342"/>
        <v>High</v>
      </c>
      <c r="F3676" t="str">
        <f t="shared" si="343"/>
        <v>High</v>
      </c>
      <c r="G3676">
        <v>0.23</v>
      </c>
      <c r="H3676">
        <f>D3676*G3676</f>
        <v>324.80600000000004</v>
      </c>
      <c r="I3676">
        <v>5</v>
      </c>
      <c r="J3676" s="1">
        <v>45496</v>
      </c>
      <c r="K3676" s="1">
        <v>45502</v>
      </c>
      <c r="L3676" t="s">
        <v>26</v>
      </c>
      <c r="M3676" t="str">
        <f t="shared" si="344"/>
        <v>Potential customer</v>
      </c>
      <c r="N3676" t="s">
        <v>27</v>
      </c>
      <c r="O3676">
        <v>364.76</v>
      </c>
      <c r="P3676" t="s">
        <v>22</v>
      </c>
      <c r="Q3676">
        <f>D3676-H3676</f>
        <v>1087.394</v>
      </c>
      <c r="R3676" t="str">
        <f t="shared" si="345"/>
        <v>Good</v>
      </c>
      <c r="S3676" t="str">
        <f t="shared" si="346"/>
        <v>Good</v>
      </c>
      <c r="T3676" t="str">
        <f t="shared" si="347"/>
        <v>High Impact</v>
      </c>
    </row>
    <row r="3677" spans="1:20">
      <c r="A3677" t="s">
        <v>3713</v>
      </c>
      <c r="B3677" t="s">
        <v>30</v>
      </c>
      <c r="C3677" t="s">
        <v>38</v>
      </c>
      <c r="D3677">
        <v>393.97</v>
      </c>
      <c r="E3677" t="str">
        <f t="shared" si="342"/>
        <v>Low</v>
      </c>
      <c r="F3677" t="str">
        <f t="shared" si="343"/>
        <v>Low</v>
      </c>
      <c r="G3677">
        <v>0.37</v>
      </c>
      <c r="H3677">
        <f>D3677*G3677</f>
        <v>145.7689</v>
      </c>
      <c r="I3677">
        <v>4</v>
      </c>
      <c r="J3677" s="1">
        <v>45607</v>
      </c>
      <c r="K3677" s="1">
        <v>45609</v>
      </c>
      <c r="L3677" t="s">
        <v>26</v>
      </c>
      <c r="M3677" t="str">
        <f t="shared" si="344"/>
        <v>Normal customer</v>
      </c>
      <c r="N3677" t="s">
        <v>27</v>
      </c>
      <c r="O3677">
        <v>62.82</v>
      </c>
      <c r="P3677" t="s">
        <v>22</v>
      </c>
      <c r="Q3677">
        <f>D3677-H3677</f>
        <v>248.20110000000003</v>
      </c>
      <c r="R3677" t="str">
        <f t="shared" si="345"/>
        <v>Bad</v>
      </c>
      <c r="S3677" t="str">
        <f t="shared" si="346"/>
        <v>Bad</v>
      </c>
      <c r="T3677" t="str">
        <f t="shared" si="347"/>
        <v>High Impact</v>
      </c>
    </row>
    <row r="3678" spans="1:20">
      <c r="A3678" t="s">
        <v>3714</v>
      </c>
      <c r="B3678" t="s">
        <v>24</v>
      </c>
      <c r="C3678" t="s">
        <v>31</v>
      </c>
      <c r="D3678">
        <v>3692.3</v>
      </c>
      <c r="E3678" t="str">
        <f t="shared" si="342"/>
        <v>High</v>
      </c>
      <c r="F3678" t="str">
        <f t="shared" si="343"/>
        <v>High</v>
      </c>
      <c r="G3678">
        <v>0.46</v>
      </c>
      <c r="H3678">
        <f>D3678*G3678</f>
        <v>1698.4580000000001</v>
      </c>
      <c r="I3678">
        <v>8</v>
      </c>
      <c r="J3678" s="1">
        <v>45641</v>
      </c>
      <c r="K3678" s="1">
        <v>45647</v>
      </c>
      <c r="L3678" t="s">
        <v>36</v>
      </c>
      <c r="M3678" t="str">
        <f t="shared" si="344"/>
        <v>Normal customer</v>
      </c>
      <c r="N3678" t="s">
        <v>27</v>
      </c>
      <c r="O3678">
        <v>242.48</v>
      </c>
      <c r="P3678" t="s">
        <v>53</v>
      </c>
      <c r="Q3678">
        <f>D3678-H3678</f>
        <v>1993.8420000000001</v>
      </c>
      <c r="R3678" t="str">
        <f t="shared" si="345"/>
        <v>Bad</v>
      </c>
      <c r="S3678" t="str">
        <f t="shared" si="346"/>
        <v>Bad</v>
      </c>
      <c r="T3678" t="str">
        <f t="shared" si="347"/>
        <v>High Impact</v>
      </c>
    </row>
    <row r="3679" spans="1:20">
      <c r="A3679" t="s">
        <v>3715</v>
      </c>
      <c r="B3679" t="s">
        <v>46</v>
      </c>
      <c r="C3679" t="s">
        <v>19</v>
      </c>
      <c r="D3679">
        <v>3124.66</v>
      </c>
      <c r="E3679" t="str">
        <f t="shared" si="342"/>
        <v>High</v>
      </c>
      <c r="F3679" t="str">
        <f t="shared" si="343"/>
        <v>High</v>
      </c>
      <c r="G3679">
        <v>0.34</v>
      </c>
      <c r="H3679">
        <f>D3679*G3679</f>
        <v>1062.3843999999999</v>
      </c>
      <c r="I3679">
        <v>3</v>
      </c>
      <c r="J3679" s="1">
        <v>45420</v>
      </c>
      <c r="K3679" s="1">
        <v>45422</v>
      </c>
      <c r="L3679" t="s">
        <v>36</v>
      </c>
      <c r="M3679" t="str">
        <f t="shared" si="344"/>
        <v>Normal customer</v>
      </c>
      <c r="N3679" t="s">
        <v>32</v>
      </c>
      <c r="O3679">
        <v>569.65</v>
      </c>
      <c r="P3679" t="s">
        <v>39</v>
      </c>
      <c r="Q3679">
        <f>D3679-H3679</f>
        <v>2062.2755999999999</v>
      </c>
      <c r="R3679" t="str">
        <f t="shared" si="345"/>
        <v>Good</v>
      </c>
      <c r="S3679" t="str">
        <f t="shared" si="346"/>
        <v>Good</v>
      </c>
      <c r="T3679" t="str">
        <f t="shared" si="347"/>
        <v>High Impact</v>
      </c>
    </row>
    <row r="3680" spans="1:20">
      <c r="A3680" t="s">
        <v>3716</v>
      </c>
      <c r="B3680" t="s">
        <v>18</v>
      </c>
      <c r="C3680" t="s">
        <v>38</v>
      </c>
      <c r="D3680">
        <v>4865.79</v>
      </c>
      <c r="E3680" t="str">
        <f t="shared" si="342"/>
        <v>High</v>
      </c>
      <c r="F3680" t="str">
        <f t="shared" si="343"/>
        <v>High</v>
      </c>
      <c r="G3680">
        <v>0.1</v>
      </c>
      <c r="H3680">
        <f>D3680*G3680</f>
        <v>486.57900000000001</v>
      </c>
      <c r="I3680">
        <v>1</v>
      </c>
      <c r="J3680" s="1">
        <v>45517</v>
      </c>
      <c r="K3680" s="1">
        <v>45521</v>
      </c>
      <c r="L3680" t="s">
        <v>20</v>
      </c>
      <c r="M3680" t="str">
        <f t="shared" si="344"/>
        <v>Premium customer</v>
      </c>
      <c r="N3680" t="s">
        <v>27</v>
      </c>
      <c r="O3680">
        <v>982.45</v>
      </c>
      <c r="P3680" t="s">
        <v>53</v>
      </c>
      <c r="Q3680">
        <f>D3680-H3680</f>
        <v>4379.2110000000002</v>
      </c>
      <c r="R3680" t="str">
        <f t="shared" si="345"/>
        <v>Good</v>
      </c>
      <c r="S3680" t="str">
        <f t="shared" si="346"/>
        <v>Good</v>
      </c>
      <c r="T3680" t="str">
        <f t="shared" si="347"/>
        <v>High Impact</v>
      </c>
    </row>
    <row r="3681" spans="1:20">
      <c r="A3681" t="s">
        <v>3717</v>
      </c>
      <c r="B3681" t="s">
        <v>30</v>
      </c>
      <c r="C3681" t="s">
        <v>25</v>
      </c>
      <c r="D3681">
        <v>3589.61</v>
      </c>
      <c r="E3681" t="str">
        <f t="shared" si="342"/>
        <v>High</v>
      </c>
      <c r="F3681" t="str">
        <f t="shared" si="343"/>
        <v>High</v>
      </c>
      <c r="G3681">
        <v>0.41</v>
      </c>
      <c r="H3681">
        <f>D3681*G3681</f>
        <v>1471.7401</v>
      </c>
      <c r="I3681">
        <v>1</v>
      </c>
      <c r="J3681" s="1">
        <v>45279</v>
      </c>
      <c r="K3681" s="1">
        <v>45286</v>
      </c>
      <c r="L3681" t="s">
        <v>36</v>
      </c>
      <c r="M3681" t="str">
        <f t="shared" si="344"/>
        <v>Normal customer</v>
      </c>
      <c r="N3681" t="s">
        <v>32</v>
      </c>
      <c r="O3681">
        <v>466.34</v>
      </c>
      <c r="P3681" t="s">
        <v>53</v>
      </c>
      <c r="Q3681">
        <f>D3681-H3681</f>
        <v>2117.8699000000001</v>
      </c>
      <c r="R3681" t="str">
        <f t="shared" si="345"/>
        <v>Good</v>
      </c>
      <c r="S3681" t="str">
        <f t="shared" si="346"/>
        <v>Good</v>
      </c>
      <c r="T3681" t="str">
        <f t="shared" si="347"/>
        <v>High Impact</v>
      </c>
    </row>
    <row r="3682" spans="1:20">
      <c r="A3682" t="s">
        <v>3718</v>
      </c>
      <c r="B3682" t="s">
        <v>30</v>
      </c>
      <c r="C3682" t="s">
        <v>41</v>
      </c>
      <c r="D3682">
        <v>4672.49</v>
      </c>
      <c r="E3682" t="str">
        <f t="shared" si="342"/>
        <v>High</v>
      </c>
      <c r="F3682" t="str">
        <f t="shared" si="343"/>
        <v>High</v>
      </c>
      <c r="G3682">
        <v>0.48</v>
      </c>
      <c r="H3682">
        <f>D3682*G3682</f>
        <v>2242.7952</v>
      </c>
      <c r="I3682">
        <v>5</v>
      </c>
      <c r="J3682" s="1">
        <v>44999</v>
      </c>
      <c r="K3682" s="1">
        <v>45002</v>
      </c>
      <c r="L3682" t="s">
        <v>26</v>
      </c>
      <c r="M3682" t="str">
        <f t="shared" si="344"/>
        <v>Potential customer</v>
      </c>
      <c r="N3682" t="s">
        <v>32</v>
      </c>
      <c r="O3682">
        <v>324.27999999999997</v>
      </c>
      <c r="P3682" t="s">
        <v>33</v>
      </c>
      <c r="Q3682">
        <f>D3682-H3682</f>
        <v>2429.6947999999998</v>
      </c>
      <c r="R3682" t="str">
        <f t="shared" si="345"/>
        <v>Good</v>
      </c>
      <c r="S3682" t="str">
        <f t="shared" si="346"/>
        <v>Good</v>
      </c>
      <c r="T3682" t="str">
        <f t="shared" si="347"/>
        <v>High Impact</v>
      </c>
    </row>
    <row r="3683" spans="1:20">
      <c r="A3683" t="s">
        <v>3719</v>
      </c>
      <c r="B3683" t="s">
        <v>24</v>
      </c>
      <c r="C3683" t="s">
        <v>38</v>
      </c>
      <c r="D3683">
        <v>4958.74</v>
      </c>
      <c r="E3683" t="str">
        <f t="shared" si="342"/>
        <v>High</v>
      </c>
      <c r="F3683" t="str">
        <f t="shared" si="343"/>
        <v>High</v>
      </c>
      <c r="G3683">
        <v>0.21</v>
      </c>
      <c r="H3683">
        <f>D3683*G3683</f>
        <v>1041.3353999999999</v>
      </c>
      <c r="I3683">
        <v>3</v>
      </c>
      <c r="J3683" s="1">
        <v>45546</v>
      </c>
      <c r="K3683" s="1">
        <v>45551</v>
      </c>
      <c r="L3683" t="s">
        <v>26</v>
      </c>
      <c r="M3683" t="str">
        <f t="shared" si="344"/>
        <v>Potential customer</v>
      </c>
      <c r="N3683" t="s">
        <v>32</v>
      </c>
      <c r="O3683">
        <v>1181.5899999999999</v>
      </c>
      <c r="P3683" t="s">
        <v>33</v>
      </c>
      <c r="Q3683">
        <f>D3683-H3683</f>
        <v>3917.4045999999998</v>
      </c>
      <c r="R3683" t="str">
        <f t="shared" si="345"/>
        <v>Good</v>
      </c>
      <c r="S3683" t="str">
        <f t="shared" si="346"/>
        <v>Good</v>
      </c>
      <c r="T3683" t="str">
        <f t="shared" si="347"/>
        <v>High Impact</v>
      </c>
    </row>
    <row r="3684" spans="1:20">
      <c r="A3684" t="s">
        <v>3720</v>
      </c>
      <c r="B3684" t="s">
        <v>18</v>
      </c>
      <c r="C3684" t="s">
        <v>38</v>
      </c>
      <c r="D3684">
        <v>2199.31</v>
      </c>
      <c r="E3684" t="str">
        <f t="shared" si="342"/>
        <v>High</v>
      </c>
      <c r="F3684" t="str">
        <f t="shared" si="343"/>
        <v>High</v>
      </c>
      <c r="G3684">
        <v>0.35</v>
      </c>
      <c r="H3684">
        <f>D3684*G3684</f>
        <v>769.75849999999991</v>
      </c>
      <c r="I3684">
        <v>3</v>
      </c>
      <c r="J3684" s="1">
        <v>45583</v>
      </c>
      <c r="K3684" s="1">
        <v>45589</v>
      </c>
      <c r="L3684" t="s">
        <v>26</v>
      </c>
      <c r="M3684" t="str">
        <f t="shared" si="344"/>
        <v>Potential customer</v>
      </c>
      <c r="N3684" t="s">
        <v>27</v>
      </c>
      <c r="O3684">
        <v>407.36</v>
      </c>
      <c r="P3684" t="s">
        <v>28</v>
      </c>
      <c r="Q3684">
        <f>D3684-H3684</f>
        <v>1429.5515</v>
      </c>
      <c r="R3684" t="str">
        <f t="shared" si="345"/>
        <v>Good</v>
      </c>
      <c r="S3684" t="str">
        <f t="shared" si="346"/>
        <v>Good</v>
      </c>
      <c r="T3684" t="str">
        <f t="shared" si="347"/>
        <v>High Impact</v>
      </c>
    </row>
    <row r="3685" spans="1:20">
      <c r="A3685" t="s">
        <v>3721</v>
      </c>
      <c r="B3685" t="s">
        <v>46</v>
      </c>
      <c r="C3685" t="s">
        <v>25</v>
      </c>
      <c r="D3685">
        <v>836.45</v>
      </c>
      <c r="E3685" t="str">
        <f t="shared" si="342"/>
        <v>Low</v>
      </c>
      <c r="F3685" t="str">
        <f t="shared" si="343"/>
        <v>Midium</v>
      </c>
      <c r="G3685">
        <v>0.26</v>
      </c>
      <c r="H3685">
        <f>D3685*G3685</f>
        <v>217.47700000000003</v>
      </c>
      <c r="I3685">
        <v>2</v>
      </c>
      <c r="J3685" s="1">
        <v>45389</v>
      </c>
      <c r="K3685" s="1">
        <v>45390</v>
      </c>
      <c r="L3685" t="s">
        <v>26</v>
      </c>
      <c r="M3685" t="str">
        <f t="shared" si="344"/>
        <v>Normal customer</v>
      </c>
      <c r="N3685" t="s">
        <v>27</v>
      </c>
      <c r="O3685">
        <v>85.68</v>
      </c>
      <c r="P3685" t="s">
        <v>22</v>
      </c>
      <c r="Q3685">
        <f>D3685-H3685</f>
        <v>618.97299999999996</v>
      </c>
      <c r="R3685" t="str">
        <f t="shared" si="345"/>
        <v>Bad</v>
      </c>
      <c r="S3685" t="str">
        <f t="shared" si="346"/>
        <v>Bad</v>
      </c>
      <c r="T3685" t="str">
        <f t="shared" si="347"/>
        <v>High Impact</v>
      </c>
    </row>
    <row r="3686" spans="1:20">
      <c r="A3686" t="s">
        <v>3722</v>
      </c>
      <c r="B3686" t="s">
        <v>24</v>
      </c>
      <c r="C3686" t="s">
        <v>31</v>
      </c>
      <c r="D3686">
        <v>1059.67</v>
      </c>
      <c r="E3686" t="str">
        <f t="shared" si="342"/>
        <v>High</v>
      </c>
      <c r="F3686" t="str">
        <f t="shared" si="343"/>
        <v>High</v>
      </c>
      <c r="G3686">
        <v>0.06</v>
      </c>
      <c r="H3686">
        <f>D3686*G3686</f>
        <v>63.580200000000005</v>
      </c>
      <c r="I3686">
        <v>9</v>
      </c>
      <c r="J3686" s="1">
        <v>45186</v>
      </c>
      <c r="K3686" s="1">
        <v>45190</v>
      </c>
      <c r="L3686" t="s">
        <v>26</v>
      </c>
      <c r="M3686" t="str">
        <f t="shared" si="344"/>
        <v>Potential customer</v>
      </c>
      <c r="N3686" t="s">
        <v>32</v>
      </c>
      <c r="O3686">
        <v>102.63</v>
      </c>
      <c r="P3686" t="s">
        <v>39</v>
      </c>
      <c r="Q3686">
        <f>D3686-H3686</f>
        <v>996.08980000000008</v>
      </c>
      <c r="R3686" t="str">
        <f t="shared" si="345"/>
        <v>Bad</v>
      </c>
      <c r="S3686" t="str">
        <f t="shared" si="346"/>
        <v>Bad</v>
      </c>
      <c r="T3686" t="str">
        <f t="shared" si="347"/>
        <v>High Impact</v>
      </c>
    </row>
    <row r="3687" spans="1:20">
      <c r="A3687" t="s">
        <v>3723</v>
      </c>
      <c r="B3687" t="s">
        <v>46</v>
      </c>
      <c r="C3687" t="s">
        <v>25</v>
      </c>
      <c r="D3687">
        <v>1660.04</v>
      </c>
      <c r="E3687" t="str">
        <f t="shared" si="342"/>
        <v>High</v>
      </c>
      <c r="F3687" t="str">
        <f t="shared" si="343"/>
        <v>High</v>
      </c>
      <c r="G3687">
        <v>0.17</v>
      </c>
      <c r="H3687">
        <f>D3687*G3687</f>
        <v>282.20679999999999</v>
      </c>
      <c r="I3687">
        <v>6</v>
      </c>
      <c r="J3687" s="1">
        <v>45027</v>
      </c>
      <c r="K3687" s="1">
        <v>45031</v>
      </c>
      <c r="L3687" t="s">
        <v>20</v>
      </c>
      <c r="M3687" t="str">
        <f t="shared" si="344"/>
        <v>Premium customer</v>
      </c>
      <c r="N3687" t="s">
        <v>32</v>
      </c>
      <c r="O3687">
        <v>309.58</v>
      </c>
      <c r="P3687" t="s">
        <v>44</v>
      </c>
      <c r="Q3687">
        <f>D3687-H3687</f>
        <v>1377.8332</v>
      </c>
      <c r="R3687" t="str">
        <f t="shared" si="345"/>
        <v>Good</v>
      </c>
      <c r="S3687" t="str">
        <f t="shared" si="346"/>
        <v>Good</v>
      </c>
      <c r="T3687" t="str">
        <f t="shared" si="347"/>
        <v>High Impact</v>
      </c>
    </row>
    <row r="3688" spans="1:20">
      <c r="A3688" t="s">
        <v>3724</v>
      </c>
      <c r="B3688" t="s">
        <v>30</v>
      </c>
      <c r="C3688" t="s">
        <v>38</v>
      </c>
      <c r="D3688">
        <v>2593.59</v>
      </c>
      <c r="E3688" t="str">
        <f t="shared" si="342"/>
        <v>High</v>
      </c>
      <c r="F3688" t="str">
        <f t="shared" si="343"/>
        <v>High</v>
      </c>
      <c r="G3688">
        <v>0.08</v>
      </c>
      <c r="H3688">
        <f>D3688*G3688</f>
        <v>207.48720000000003</v>
      </c>
      <c r="I3688">
        <v>7</v>
      </c>
      <c r="J3688" s="1">
        <v>45228</v>
      </c>
      <c r="K3688" s="1">
        <v>45230</v>
      </c>
      <c r="L3688" t="s">
        <v>26</v>
      </c>
      <c r="M3688" t="str">
        <f t="shared" si="344"/>
        <v>Potential customer</v>
      </c>
      <c r="N3688" t="s">
        <v>21</v>
      </c>
      <c r="O3688">
        <v>330.45</v>
      </c>
      <c r="P3688" t="s">
        <v>39</v>
      </c>
      <c r="Q3688">
        <f>D3688-H3688</f>
        <v>2386.1028000000001</v>
      </c>
      <c r="R3688" t="str">
        <f t="shared" si="345"/>
        <v>Good</v>
      </c>
      <c r="S3688" t="str">
        <f t="shared" si="346"/>
        <v>Good</v>
      </c>
      <c r="T3688" t="str">
        <f t="shared" si="347"/>
        <v>High Impact</v>
      </c>
    </row>
    <row r="3689" spans="1:20">
      <c r="A3689" t="s">
        <v>3725</v>
      </c>
      <c r="B3689" t="s">
        <v>46</v>
      </c>
      <c r="C3689" t="s">
        <v>31</v>
      </c>
      <c r="D3689">
        <v>699.86</v>
      </c>
      <c r="E3689" t="str">
        <f t="shared" si="342"/>
        <v>Low</v>
      </c>
      <c r="F3689" t="str">
        <f t="shared" si="343"/>
        <v>Midium</v>
      </c>
      <c r="G3689">
        <v>0.34</v>
      </c>
      <c r="H3689">
        <f>D3689*G3689</f>
        <v>237.95240000000001</v>
      </c>
      <c r="I3689">
        <v>2</v>
      </c>
      <c r="J3689" s="1">
        <v>45444</v>
      </c>
      <c r="K3689" s="1">
        <v>45445</v>
      </c>
      <c r="L3689" t="s">
        <v>26</v>
      </c>
      <c r="M3689" t="str">
        <f t="shared" si="344"/>
        <v>Normal customer</v>
      </c>
      <c r="N3689" t="s">
        <v>21</v>
      </c>
      <c r="O3689">
        <v>155.93</v>
      </c>
      <c r="P3689" t="s">
        <v>28</v>
      </c>
      <c r="Q3689">
        <f>D3689-H3689</f>
        <v>461.9076</v>
      </c>
      <c r="R3689" t="str">
        <f t="shared" si="345"/>
        <v>Bad</v>
      </c>
      <c r="S3689" t="str">
        <f t="shared" si="346"/>
        <v>Bad</v>
      </c>
      <c r="T3689" t="str">
        <f t="shared" si="347"/>
        <v>High Impact</v>
      </c>
    </row>
    <row r="3690" spans="1:20">
      <c r="A3690" t="s">
        <v>3726</v>
      </c>
      <c r="B3690" t="s">
        <v>46</v>
      </c>
      <c r="C3690" t="s">
        <v>19</v>
      </c>
      <c r="D3690">
        <v>1578.42</v>
      </c>
      <c r="E3690" t="str">
        <f t="shared" si="342"/>
        <v>High</v>
      </c>
      <c r="F3690" t="str">
        <f t="shared" si="343"/>
        <v>High</v>
      </c>
      <c r="G3690">
        <v>0.28999999999999998</v>
      </c>
      <c r="H3690">
        <f>D3690*G3690</f>
        <v>457.74180000000001</v>
      </c>
      <c r="I3690">
        <v>1</v>
      </c>
      <c r="J3690" s="1">
        <v>45265</v>
      </c>
      <c r="K3690" s="1">
        <v>45269</v>
      </c>
      <c r="L3690" t="s">
        <v>26</v>
      </c>
      <c r="M3690" t="str">
        <f t="shared" si="344"/>
        <v>Potential customer</v>
      </c>
      <c r="N3690" t="s">
        <v>27</v>
      </c>
      <c r="O3690">
        <v>216.55</v>
      </c>
      <c r="P3690" t="s">
        <v>44</v>
      </c>
      <c r="Q3690">
        <f>D3690-H3690</f>
        <v>1120.6782000000001</v>
      </c>
      <c r="R3690" t="str">
        <f t="shared" si="345"/>
        <v>Bad</v>
      </c>
      <c r="S3690" t="str">
        <f t="shared" si="346"/>
        <v>Bad</v>
      </c>
      <c r="T3690" t="str">
        <f t="shared" si="347"/>
        <v>High Impact</v>
      </c>
    </row>
    <row r="3691" spans="1:20">
      <c r="A3691" t="s">
        <v>3727</v>
      </c>
      <c r="B3691" t="s">
        <v>24</v>
      </c>
      <c r="C3691" t="s">
        <v>38</v>
      </c>
      <c r="D3691">
        <v>1608.19</v>
      </c>
      <c r="E3691" t="str">
        <f t="shared" si="342"/>
        <v>High</v>
      </c>
      <c r="F3691" t="str">
        <f t="shared" si="343"/>
        <v>High</v>
      </c>
      <c r="G3691">
        <v>0.02</v>
      </c>
      <c r="H3691">
        <f>D3691*G3691</f>
        <v>32.163800000000002</v>
      </c>
      <c r="I3691">
        <v>8</v>
      </c>
      <c r="J3691" s="1">
        <v>45333</v>
      </c>
      <c r="K3691" s="1">
        <v>45337</v>
      </c>
      <c r="L3691" t="s">
        <v>20</v>
      </c>
      <c r="M3691" t="str">
        <f t="shared" si="344"/>
        <v>Premium customer</v>
      </c>
      <c r="N3691" t="s">
        <v>21</v>
      </c>
      <c r="O3691">
        <v>269.56</v>
      </c>
      <c r="P3691" t="s">
        <v>28</v>
      </c>
      <c r="Q3691">
        <f>D3691-H3691</f>
        <v>1576.0262</v>
      </c>
      <c r="R3691" t="str">
        <f t="shared" si="345"/>
        <v>Bad</v>
      </c>
      <c r="S3691" t="str">
        <f t="shared" si="346"/>
        <v>Bad</v>
      </c>
      <c r="T3691" t="str">
        <f t="shared" si="347"/>
        <v>High Impact</v>
      </c>
    </row>
    <row r="3692" spans="1:20">
      <c r="A3692" t="s">
        <v>3728</v>
      </c>
      <c r="B3692" t="s">
        <v>46</v>
      </c>
      <c r="C3692" t="s">
        <v>25</v>
      </c>
      <c r="D3692">
        <v>120.02</v>
      </c>
      <c r="E3692" t="str">
        <f t="shared" si="342"/>
        <v>Low</v>
      </c>
      <c r="F3692" t="str">
        <f t="shared" si="343"/>
        <v>Low</v>
      </c>
      <c r="G3692">
        <v>0.03</v>
      </c>
      <c r="H3692">
        <f>D3692*G3692</f>
        <v>3.6005999999999996</v>
      </c>
      <c r="I3692">
        <v>4</v>
      </c>
      <c r="J3692" s="1">
        <v>45532</v>
      </c>
      <c r="K3692" s="1">
        <v>45538</v>
      </c>
      <c r="L3692" t="s">
        <v>26</v>
      </c>
      <c r="M3692" t="str">
        <f t="shared" si="344"/>
        <v>Normal customer</v>
      </c>
      <c r="N3692" t="s">
        <v>21</v>
      </c>
      <c r="O3692">
        <v>7.79</v>
      </c>
      <c r="P3692" t="s">
        <v>22</v>
      </c>
      <c r="Q3692">
        <f>D3692-H3692</f>
        <v>116.4194</v>
      </c>
      <c r="R3692" t="str">
        <f t="shared" si="345"/>
        <v>Bad</v>
      </c>
      <c r="S3692" t="str">
        <f t="shared" si="346"/>
        <v>Bad</v>
      </c>
      <c r="T3692" t="str">
        <f t="shared" si="347"/>
        <v>Normal</v>
      </c>
    </row>
    <row r="3693" spans="1:20">
      <c r="A3693" t="s">
        <v>3729</v>
      </c>
      <c r="B3693" t="s">
        <v>24</v>
      </c>
      <c r="C3693" t="s">
        <v>19</v>
      </c>
      <c r="D3693">
        <v>1835.43</v>
      </c>
      <c r="E3693" t="str">
        <f t="shared" si="342"/>
        <v>High</v>
      </c>
      <c r="F3693" t="str">
        <f t="shared" si="343"/>
        <v>High</v>
      </c>
      <c r="G3693">
        <v>0.13</v>
      </c>
      <c r="H3693">
        <f>D3693*G3693</f>
        <v>238.60590000000002</v>
      </c>
      <c r="I3693">
        <v>9</v>
      </c>
      <c r="J3693" s="1">
        <v>45046</v>
      </c>
      <c r="K3693" s="1">
        <v>45053</v>
      </c>
      <c r="L3693" t="s">
        <v>36</v>
      </c>
      <c r="M3693" t="str">
        <f t="shared" si="344"/>
        <v>Normal customer</v>
      </c>
      <c r="N3693" t="s">
        <v>27</v>
      </c>
      <c r="O3693">
        <v>303.29000000000002</v>
      </c>
      <c r="P3693" t="s">
        <v>39</v>
      </c>
      <c r="Q3693">
        <f>D3693-H3693</f>
        <v>1596.8241</v>
      </c>
      <c r="R3693" t="str">
        <f t="shared" si="345"/>
        <v>Good</v>
      </c>
      <c r="S3693" t="str">
        <f t="shared" si="346"/>
        <v>Good</v>
      </c>
      <c r="T3693" t="str">
        <f t="shared" si="347"/>
        <v>High Impact</v>
      </c>
    </row>
    <row r="3694" spans="1:20">
      <c r="A3694" t="s">
        <v>3730</v>
      </c>
      <c r="B3694" t="s">
        <v>30</v>
      </c>
      <c r="C3694" t="s">
        <v>41</v>
      </c>
      <c r="D3694">
        <v>669.15</v>
      </c>
      <c r="E3694" t="str">
        <f t="shared" si="342"/>
        <v>Low</v>
      </c>
      <c r="F3694" t="str">
        <f t="shared" si="343"/>
        <v>Midium</v>
      </c>
      <c r="G3694">
        <v>0.37</v>
      </c>
      <c r="H3694">
        <f>D3694*G3694</f>
        <v>247.5855</v>
      </c>
      <c r="I3694">
        <v>9</v>
      </c>
      <c r="J3694" s="1">
        <v>45311</v>
      </c>
      <c r="K3694" s="1">
        <v>45318</v>
      </c>
      <c r="L3694" t="s">
        <v>20</v>
      </c>
      <c r="M3694" t="str">
        <f t="shared" si="344"/>
        <v>Normal customer</v>
      </c>
      <c r="N3694" t="s">
        <v>27</v>
      </c>
      <c r="O3694">
        <v>35.15</v>
      </c>
      <c r="P3694" t="s">
        <v>53</v>
      </c>
      <c r="Q3694">
        <f>D3694-H3694</f>
        <v>421.56449999999995</v>
      </c>
      <c r="R3694" t="str">
        <f t="shared" si="345"/>
        <v>Bad</v>
      </c>
      <c r="S3694" t="str">
        <f t="shared" si="346"/>
        <v>Bad</v>
      </c>
      <c r="T3694" t="str">
        <f t="shared" si="347"/>
        <v>High Impact</v>
      </c>
    </row>
    <row r="3695" spans="1:20">
      <c r="A3695" t="s">
        <v>3731</v>
      </c>
      <c r="B3695" t="s">
        <v>24</v>
      </c>
      <c r="C3695" t="s">
        <v>19</v>
      </c>
      <c r="D3695">
        <v>2205.59</v>
      </c>
      <c r="E3695" t="str">
        <f t="shared" si="342"/>
        <v>High</v>
      </c>
      <c r="F3695" t="str">
        <f t="shared" si="343"/>
        <v>High</v>
      </c>
      <c r="G3695">
        <v>0.06</v>
      </c>
      <c r="H3695">
        <f>D3695*G3695</f>
        <v>132.33539999999999</v>
      </c>
      <c r="I3695">
        <v>4</v>
      </c>
      <c r="J3695" s="1">
        <v>45435</v>
      </c>
      <c r="K3695" s="1">
        <v>45439</v>
      </c>
      <c r="L3695" t="s">
        <v>20</v>
      </c>
      <c r="M3695" t="str">
        <f t="shared" si="344"/>
        <v>Premium customer</v>
      </c>
      <c r="N3695" t="s">
        <v>32</v>
      </c>
      <c r="O3695">
        <v>309.16000000000003</v>
      </c>
      <c r="P3695" t="s">
        <v>28</v>
      </c>
      <c r="Q3695">
        <f>D3695-H3695</f>
        <v>2073.2546000000002</v>
      </c>
      <c r="R3695" t="str">
        <f t="shared" si="345"/>
        <v>Good</v>
      </c>
      <c r="S3695" t="str">
        <f t="shared" si="346"/>
        <v>Good</v>
      </c>
      <c r="T3695" t="str">
        <f t="shared" si="347"/>
        <v>High Impact</v>
      </c>
    </row>
    <row r="3696" spans="1:20">
      <c r="A3696" t="s">
        <v>3732</v>
      </c>
      <c r="B3696" t="s">
        <v>24</v>
      </c>
      <c r="C3696" t="s">
        <v>25</v>
      </c>
      <c r="D3696">
        <v>1063.03</v>
      </c>
      <c r="E3696" t="str">
        <f t="shared" si="342"/>
        <v>High</v>
      </c>
      <c r="F3696" t="str">
        <f t="shared" si="343"/>
        <v>High</v>
      </c>
      <c r="G3696">
        <v>0.1</v>
      </c>
      <c r="H3696">
        <f>D3696*G3696</f>
        <v>106.303</v>
      </c>
      <c r="I3696">
        <v>3</v>
      </c>
      <c r="J3696" s="1">
        <v>45639</v>
      </c>
      <c r="K3696" s="1">
        <v>45645</v>
      </c>
      <c r="L3696" t="s">
        <v>26</v>
      </c>
      <c r="M3696" t="str">
        <f t="shared" si="344"/>
        <v>Potential customer</v>
      </c>
      <c r="N3696" t="s">
        <v>21</v>
      </c>
      <c r="O3696">
        <v>135.6</v>
      </c>
      <c r="P3696" t="s">
        <v>33</v>
      </c>
      <c r="Q3696">
        <f>D3696-H3696</f>
        <v>956.72699999999998</v>
      </c>
      <c r="R3696" t="str">
        <f t="shared" si="345"/>
        <v>Bad</v>
      </c>
      <c r="S3696" t="str">
        <f t="shared" si="346"/>
        <v>Bad</v>
      </c>
      <c r="T3696" t="str">
        <f t="shared" si="347"/>
        <v>High Impact</v>
      </c>
    </row>
    <row r="3697" spans="1:20">
      <c r="A3697" t="s">
        <v>3733</v>
      </c>
      <c r="B3697" t="s">
        <v>18</v>
      </c>
      <c r="C3697" t="s">
        <v>19</v>
      </c>
      <c r="D3697">
        <v>4128.3599999999997</v>
      </c>
      <c r="E3697" t="str">
        <f t="shared" si="342"/>
        <v>High</v>
      </c>
      <c r="F3697" t="str">
        <f t="shared" si="343"/>
        <v>High</v>
      </c>
      <c r="G3697">
        <v>0.45</v>
      </c>
      <c r="H3697">
        <f>D3697*G3697</f>
        <v>1857.7619999999999</v>
      </c>
      <c r="I3697">
        <v>5</v>
      </c>
      <c r="J3697" s="1">
        <v>45627</v>
      </c>
      <c r="K3697" s="1">
        <v>45628</v>
      </c>
      <c r="L3697" t="s">
        <v>26</v>
      </c>
      <c r="M3697" t="str">
        <f t="shared" si="344"/>
        <v>Potential customer</v>
      </c>
      <c r="N3697" t="s">
        <v>32</v>
      </c>
      <c r="O3697">
        <v>986.91</v>
      </c>
      <c r="P3697" t="s">
        <v>44</v>
      </c>
      <c r="Q3697">
        <f>D3697-H3697</f>
        <v>2270.598</v>
      </c>
      <c r="R3697" t="str">
        <f t="shared" si="345"/>
        <v>Good</v>
      </c>
      <c r="S3697" t="str">
        <f t="shared" si="346"/>
        <v>Good</v>
      </c>
      <c r="T3697" t="str">
        <f t="shared" si="347"/>
        <v>High Impact</v>
      </c>
    </row>
    <row r="3698" spans="1:20">
      <c r="A3698" t="s">
        <v>3734</v>
      </c>
      <c r="B3698" t="s">
        <v>46</v>
      </c>
      <c r="C3698" t="s">
        <v>25</v>
      </c>
      <c r="D3698">
        <v>494.57</v>
      </c>
      <c r="E3698" t="str">
        <f t="shared" si="342"/>
        <v>Low</v>
      </c>
      <c r="F3698" t="str">
        <f t="shared" si="343"/>
        <v>Low</v>
      </c>
      <c r="G3698">
        <v>0.27</v>
      </c>
      <c r="H3698">
        <f>D3698*G3698</f>
        <v>133.53390000000002</v>
      </c>
      <c r="I3698">
        <v>6</v>
      </c>
      <c r="J3698" s="1">
        <v>45119</v>
      </c>
      <c r="K3698" s="1">
        <v>45125</v>
      </c>
      <c r="L3698" t="s">
        <v>26</v>
      </c>
      <c r="M3698" t="str">
        <f t="shared" si="344"/>
        <v>Normal customer</v>
      </c>
      <c r="N3698" t="s">
        <v>21</v>
      </c>
      <c r="O3698">
        <v>119.78</v>
      </c>
      <c r="P3698" t="s">
        <v>22</v>
      </c>
      <c r="Q3698">
        <f>D3698-H3698</f>
        <v>361.03609999999998</v>
      </c>
      <c r="R3698" t="str">
        <f t="shared" si="345"/>
        <v>Bad</v>
      </c>
      <c r="S3698" t="str">
        <f t="shared" si="346"/>
        <v>Bad</v>
      </c>
      <c r="T3698" t="str">
        <f t="shared" si="347"/>
        <v>High Impact</v>
      </c>
    </row>
    <row r="3699" spans="1:20">
      <c r="A3699" t="s">
        <v>3735</v>
      </c>
      <c r="B3699" t="s">
        <v>30</v>
      </c>
      <c r="C3699" t="s">
        <v>38</v>
      </c>
      <c r="D3699">
        <v>4341.74</v>
      </c>
      <c r="E3699" t="str">
        <f t="shared" si="342"/>
        <v>High</v>
      </c>
      <c r="F3699" t="str">
        <f t="shared" si="343"/>
        <v>High</v>
      </c>
      <c r="G3699">
        <v>0.31</v>
      </c>
      <c r="H3699">
        <f>D3699*G3699</f>
        <v>1345.9394</v>
      </c>
      <c r="I3699">
        <v>4</v>
      </c>
      <c r="J3699" s="1">
        <v>45346</v>
      </c>
      <c r="K3699" s="1">
        <v>45350</v>
      </c>
      <c r="L3699" t="s">
        <v>20</v>
      </c>
      <c r="M3699" t="str">
        <f t="shared" si="344"/>
        <v>Premium customer</v>
      </c>
      <c r="N3699" t="s">
        <v>32</v>
      </c>
      <c r="O3699">
        <v>671.61</v>
      </c>
      <c r="P3699" t="s">
        <v>22</v>
      </c>
      <c r="Q3699">
        <f>D3699-H3699</f>
        <v>2995.8005999999996</v>
      </c>
      <c r="R3699" t="str">
        <f t="shared" si="345"/>
        <v>Good</v>
      </c>
      <c r="S3699" t="str">
        <f t="shared" si="346"/>
        <v>Good</v>
      </c>
      <c r="T3699" t="str">
        <f t="shared" si="347"/>
        <v>High Impact</v>
      </c>
    </row>
    <row r="3700" spans="1:20">
      <c r="A3700" t="s">
        <v>3736</v>
      </c>
      <c r="B3700" t="s">
        <v>24</v>
      </c>
      <c r="C3700" t="s">
        <v>31</v>
      </c>
      <c r="D3700">
        <v>2944.58</v>
      </c>
      <c r="E3700" t="str">
        <f t="shared" si="342"/>
        <v>High</v>
      </c>
      <c r="F3700" t="str">
        <f t="shared" si="343"/>
        <v>High</v>
      </c>
      <c r="G3700">
        <v>0.23</v>
      </c>
      <c r="H3700">
        <f>D3700*G3700</f>
        <v>677.25340000000006</v>
      </c>
      <c r="I3700">
        <v>1</v>
      </c>
      <c r="J3700" s="1">
        <v>44951</v>
      </c>
      <c r="K3700" s="1">
        <v>44955</v>
      </c>
      <c r="L3700" t="s">
        <v>20</v>
      </c>
      <c r="M3700" t="str">
        <f t="shared" si="344"/>
        <v>Premium customer</v>
      </c>
      <c r="N3700" t="s">
        <v>21</v>
      </c>
      <c r="O3700">
        <v>865.62</v>
      </c>
      <c r="P3700" t="s">
        <v>53</v>
      </c>
      <c r="Q3700">
        <f>D3700-H3700</f>
        <v>2267.3265999999999</v>
      </c>
      <c r="R3700" t="str">
        <f t="shared" si="345"/>
        <v>Good</v>
      </c>
      <c r="S3700" t="str">
        <f t="shared" si="346"/>
        <v>Good</v>
      </c>
      <c r="T3700" t="str">
        <f t="shared" si="347"/>
        <v>High Impact</v>
      </c>
    </row>
    <row r="3701" spans="1:20">
      <c r="A3701" t="s">
        <v>3737</v>
      </c>
      <c r="B3701" t="s">
        <v>30</v>
      </c>
      <c r="C3701" t="s">
        <v>41</v>
      </c>
      <c r="D3701">
        <v>2347.34</v>
      </c>
      <c r="E3701" t="str">
        <f t="shared" si="342"/>
        <v>High</v>
      </c>
      <c r="F3701" t="str">
        <f t="shared" si="343"/>
        <v>High</v>
      </c>
      <c r="G3701">
        <v>0.15</v>
      </c>
      <c r="H3701">
        <f>D3701*G3701</f>
        <v>352.101</v>
      </c>
      <c r="I3701">
        <v>7</v>
      </c>
      <c r="J3701" s="1">
        <v>45454</v>
      </c>
      <c r="K3701" s="1">
        <v>45460</v>
      </c>
      <c r="L3701" t="s">
        <v>36</v>
      </c>
      <c r="M3701" t="str">
        <f t="shared" si="344"/>
        <v>Normal customer</v>
      </c>
      <c r="N3701" t="s">
        <v>32</v>
      </c>
      <c r="O3701">
        <v>264.12</v>
      </c>
      <c r="P3701" t="s">
        <v>22</v>
      </c>
      <c r="Q3701">
        <f>D3701-H3701</f>
        <v>1995.239</v>
      </c>
      <c r="R3701" t="str">
        <f t="shared" si="345"/>
        <v>Bad</v>
      </c>
      <c r="S3701" t="str">
        <f t="shared" si="346"/>
        <v>Bad</v>
      </c>
      <c r="T3701" t="str">
        <f t="shared" si="347"/>
        <v>High Impact</v>
      </c>
    </row>
    <row r="3702" spans="1:20">
      <c r="A3702" t="s">
        <v>3738</v>
      </c>
      <c r="B3702" t="s">
        <v>18</v>
      </c>
      <c r="C3702" t="s">
        <v>31</v>
      </c>
      <c r="D3702">
        <v>2793.74</v>
      </c>
      <c r="E3702" t="str">
        <f t="shared" si="342"/>
        <v>High</v>
      </c>
      <c r="F3702" t="str">
        <f t="shared" si="343"/>
        <v>High</v>
      </c>
      <c r="G3702">
        <v>0.12</v>
      </c>
      <c r="H3702">
        <f>D3702*G3702</f>
        <v>335.24879999999996</v>
      </c>
      <c r="I3702">
        <v>5</v>
      </c>
      <c r="J3702" s="1">
        <v>45443</v>
      </c>
      <c r="K3702" s="1">
        <v>45445</v>
      </c>
      <c r="L3702" t="s">
        <v>26</v>
      </c>
      <c r="M3702" t="str">
        <f t="shared" si="344"/>
        <v>Potential customer</v>
      </c>
      <c r="N3702" t="s">
        <v>27</v>
      </c>
      <c r="O3702">
        <v>255.46</v>
      </c>
      <c r="P3702" t="s">
        <v>39</v>
      </c>
      <c r="Q3702">
        <f>D3702-H3702</f>
        <v>2458.4911999999999</v>
      </c>
      <c r="R3702" t="str">
        <f t="shared" si="345"/>
        <v>Bad</v>
      </c>
      <c r="S3702" t="str">
        <f t="shared" si="346"/>
        <v>Bad</v>
      </c>
      <c r="T3702" t="str">
        <f t="shared" si="347"/>
        <v>High Impact</v>
      </c>
    </row>
    <row r="3703" spans="1:20">
      <c r="A3703" t="s">
        <v>3739</v>
      </c>
      <c r="B3703" t="s">
        <v>46</v>
      </c>
      <c r="C3703" t="s">
        <v>31</v>
      </c>
      <c r="D3703">
        <v>1942.93</v>
      </c>
      <c r="E3703" t="str">
        <f t="shared" si="342"/>
        <v>High</v>
      </c>
      <c r="F3703" t="str">
        <f t="shared" si="343"/>
        <v>High</v>
      </c>
      <c r="G3703">
        <v>0.28999999999999998</v>
      </c>
      <c r="H3703">
        <f>D3703*G3703</f>
        <v>563.44970000000001</v>
      </c>
      <c r="I3703">
        <v>2</v>
      </c>
      <c r="J3703" s="1">
        <v>45076</v>
      </c>
      <c r="K3703" s="1">
        <v>45079</v>
      </c>
      <c r="L3703" t="s">
        <v>26</v>
      </c>
      <c r="M3703" t="str">
        <f t="shared" si="344"/>
        <v>Potential customer</v>
      </c>
      <c r="N3703" t="s">
        <v>27</v>
      </c>
      <c r="O3703">
        <v>492.69</v>
      </c>
      <c r="P3703" t="s">
        <v>28</v>
      </c>
      <c r="Q3703">
        <f>D3703-H3703</f>
        <v>1379.4803000000002</v>
      </c>
      <c r="R3703" t="str">
        <f t="shared" si="345"/>
        <v>Good</v>
      </c>
      <c r="S3703" t="str">
        <f t="shared" si="346"/>
        <v>Good</v>
      </c>
      <c r="T3703" t="str">
        <f t="shared" si="347"/>
        <v>High Impact</v>
      </c>
    </row>
    <row r="3704" spans="1:20">
      <c r="A3704" t="s">
        <v>3740</v>
      </c>
      <c r="B3704" t="s">
        <v>24</v>
      </c>
      <c r="C3704" t="s">
        <v>31</v>
      </c>
      <c r="D3704">
        <v>725.3</v>
      </c>
      <c r="E3704" t="str">
        <f t="shared" si="342"/>
        <v>Low</v>
      </c>
      <c r="F3704" t="str">
        <f t="shared" si="343"/>
        <v>Midium</v>
      </c>
      <c r="G3704">
        <v>0.24</v>
      </c>
      <c r="H3704">
        <f>D3704*G3704</f>
        <v>174.07199999999997</v>
      </c>
      <c r="I3704">
        <v>9</v>
      </c>
      <c r="J3704" s="1">
        <v>45383</v>
      </c>
      <c r="K3704" s="1">
        <v>45388</v>
      </c>
      <c r="L3704" t="s">
        <v>26</v>
      </c>
      <c r="M3704" t="str">
        <f t="shared" si="344"/>
        <v>Normal customer</v>
      </c>
      <c r="N3704" t="s">
        <v>32</v>
      </c>
      <c r="O3704">
        <v>128.76</v>
      </c>
      <c r="P3704" t="s">
        <v>33</v>
      </c>
      <c r="Q3704">
        <f>D3704-H3704</f>
        <v>551.22799999999995</v>
      </c>
      <c r="R3704" t="str">
        <f t="shared" si="345"/>
        <v>Bad</v>
      </c>
      <c r="S3704" t="str">
        <f t="shared" si="346"/>
        <v>Bad</v>
      </c>
      <c r="T3704" t="str">
        <f t="shared" si="347"/>
        <v>Normal</v>
      </c>
    </row>
    <row r="3705" spans="1:20">
      <c r="A3705" t="s">
        <v>3741</v>
      </c>
      <c r="B3705" t="s">
        <v>46</v>
      </c>
      <c r="C3705" t="s">
        <v>25</v>
      </c>
      <c r="D3705">
        <v>3852.81</v>
      </c>
      <c r="E3705" t="str">
        <f t="shared" si="342"/>
        <v>High</v>
      </c>
      <c r="F3705" t="str">
        <f t="shared" si="343"/>
        <v>High</v>
      </c>
      <c r="G3705">
        <v>0.2</v>
      </c>
      <c r="H3705">
        <f>D3705*G3705</f>
        <v>770.56200000000001</v>
      </c>
      <c r="I3705">
        <v>8</v>
      </c>
      <c r="J3705" s="1">
        <v>45388</v>
      </c>
      <c r="K3705" s="1">
        <v>45395</v>
      </c>
      <c r="L3705" t="s">
        <v>20</v>
      </c>
      <c r="M3705" t="str">
        <f t="shared" si="344"/>
        <v>Premium customer</v>
      </c>
      <c r="N3705" t="s">
        <v>32</v>
      </c>
      <c r="O3705">
        <v>380.77</v>
      </c>
      <c r="P3705" t="s">
        <v>39</v>
      </c>
      <c r="Q3705">
        <f>D3705-H3705</f>
        <v>3082.248</v>
      </c>
      <c r="R3705" t="str">
        <f t="shared" si="345"/>
        <v>Good</v>
      </c>
      <c r="S3705" t="str">
        <f t="shared" si="346"/>
        <v>Good</v>
      </c>
      <c r="T3705" t="str">
        <f t="shared" si="347"/>
        <v>High Impact</v>
      </c>
    </row>
    <row r="3706" spans="1:20">
      <c r="A3706" t="s">
        <v>3742</v>
      </c>
      <c r="B3706" t="s">
        <v>18</v>
      </c>
      <c r="C3706" t="s">
        <v>25</v>
      </c>
      <c r="D3706">
        <v>4646.7700000000004</v>
      </c>
      <c r="E3706" t="str">
        <f t="shared" si="342"/>
        <v>High</v>
      </c>
      <c r="F3706" t="str">
        <f t="shared" si="343"/>
        <v>High</v>
      </c>
      <c r="G3706">
        <v>0.35</v>
      </c>
      <c r="H3706">
        <f>D3706*G3706</f>
        <v>1626.3695</v>
      </c>
      <c r="I3706">
        <v>7</v>
      </c>
      <c r="J3706" s="1">
        <v>45518</v>
      </c>
      <c r="K3706" s="1">
        <v>45524</v>
      </c>
      <c r="L3706" t="s">
        <v>20</v>
      </c>
      <c r="M3706" t="str">
        <f t="shared" si="344"/>
        <v>Premium customer</v>
      </c>
      <c r="N3706" t="s">
        <v>21</v>
      </c>
      <c r="O3706">
        <v>619.11</v>
      </c>
      <c r="P3706" t="s">
        <v>39</v>
      </c>
      <c r="Q3706">
        <f>D3706-H3706</f>
        <v>3020.4005000000006</v>
      </c>
      <c r="R3706" t="str">
        <f t="shared" si="345"/>
        <v>Good</v>
      </c>
      <c r="S3706" t="str">
        <f t="shared" si="346"/>
        <v>Good</v>
      </c>
      <c r="T3706" t="str">
        <f t="shared" si="347"/>
        <v>High Impact</v>
      </c>
    </row>
    <row r="3707" spans="1:20">
      <c r="A3707" t="s">
        <v>3743</v>
      </c>
      <c r="B3707" t="s">
        <v>18</v>
      </c>
      <c r="C3707" t="s">
        <v>41</v>
      </c>
      <c r="D3707">
        <v>4755.33</v>
      </c>
      <c r="E3707" t="str">
        <f t="shared" si="342"/>
        <v>High</v>
      </c>
      <c r="F3707" t="str">
        <f t="shared" si="343"/>
        <v>High</v>
      </c>
      <c r="G3707">
        <v>0.2</v>
      </c>
      <c r="H3707">
        <f>D3707*G3707</f>
        <v>951.06600000000003</v>
      </c>
      <c r="I3707">
        <v>9</v>
      </c>
      <c r="J3707" s="1">
        <v>45565</v>
      </c>
      <c r="K3707" s="1">
        <v>45566</v>
      </c>
      <c r="L3707" t="s">
        <v>20</v>
      </c>
      <c r="M3707" t="str">
        <f t="shared" si="344"/>
        <v>Premium customer</v>
      </c>
      <c r="N3707" t="s">
        <v>27</v>
      </c>
      <c r="O3707">
        <v>350.29</v>
      </c>
      <c r="P3707" t="s">
        <v>53</v>
      </c>
      <c r="Q3707">
        <f>D3707-H3707</f>
        <v>3804.2640000000001</v>
      </c>
      <c r="R3707" t="str">
        <f t="shared" si="345"/>
        <v>Good</v>
      </c>
      <c r="S3707" t="str">
        <f t="shared" si="346"/>
        <v>Good</v>
      </c>
      <c r="T3707" t="str">
        <f t="shared" si="347"/>
        <v>High Impact</v>
      </c>
    </row>
    <row r="3708" spans="1:20">
      <c r="A3708" t="s">
        <v>3744</v>
      </c>
      <c r="B3708" t="s">
        <v>30</v>
      </c>
      <c r="C3708" t="s">
        <v>25</v>
      </c>
      <c r="D3708">
        <v>3386.49</v>
      </c>
      <c r="E3708" t="str">
        <f t="shared" si="342"/>
        <v>High</v>
      </c>
      <c r="F3708" t="str">
        <f t="shared" si="343"/>
        <v>High</v>
      </c>
      <c r="G3708">
        <v>0.02</v>
      </c>
      <c r="H3708">
        <f>D3708*G3708</f>
        <v>67.729799999999997</v>
      </c>
      <c r="I3708">
        <v>2</v>
      </c>
      <c r="J3708" s="1">
        <v>45183</v>
      </c>
      <c r="K3708" s="1">
        <v>45188</v>
      </c>
      <c r="L3708" t="s">
        <v>20</v>
      </c>
      <c r="M3708" t="str">
        <f t="shared" si="344"/>
        <v>Premium customer</v>
      </c>
      <c r="N3708" t="s">
        <v>21</v>
      </c>
      <c r="O3708">
        <v>758.76</v>
      </c>
      <c r="P3708" t="s">
        <v>53</v>
      </c>
      <c r="Q3708">
        <f>D3708-H3708</f>
        <v>3318.7601999999997</v>
      </c>
      <c r="R3708" t="str">
        <f t="shared" si="345"/>
        <v>Good</v>
      </c>
      <c r="S3708" t="str">
        <f t="shared" si="346"/>
        <v>Good</v>
      </c>
      <c r="T3708" t="str">
        <f t="shared" si="347"/>
        <v>High Impact</v>
      </c>
    </row>
    <row r="3709" spans="1:20">
      <c r="A3709" t="s">
        <v>3745</v>
      </c>
      <c r="B3709" t="s">
        <v>24</v>
      </c>
      <c r="C3709" t="s">
        <v>25</v>
      </c>
      <c r="D3709">
        <v>2110.6999999999998</v>
      </c>
      <c r="E3709" t="str">
        <f t="shared" si="342"/>
        <v>High</v>
      </c>
      <c r="F3709" t="str">
        <f t="shared" si="343"/>
        <v>High</v>
      </c>
      <c r="G3709">
        <v>0.42</v>
      </c>
      <c r="H3709">
        <f>D3709*G3709</f>
        <v>886.49399999999991</v>
      </c>
      <c r="I3709">
        <v>3</v>
      </c>
      <c r="J3709" s="1">
        <v>45072</v>
      </c>
      <c r="K3709" s="1">
        <v>45076</v>
      </c>
      <c r="L3709" t="s">
        <v>20</v>
      </c>
      <c r="M3709" t="str">
        <f t="shared" si="344"/>
        <v>Premium customer</v>
      </c>
      <c r="N3709" t="s">
        <v>21</v>
      </c>
      <c r="O3709">
        <v>367.68</v>
      </c>
      <c r="P3709" t="s">
        <v>44</v>
      </c>
      <c r="Q3709">
        <f>D3709-H3709</f>
        <v>1224.2059999999999</v>
      </c>
      <c r="R3709" t="str">
        <f t="shared" si="345"/>
        <v>Good</v>
      </c>
      <c r="S3709" t="str">
        <f t="shared" si="346"/>
        <v>Good</v>
      </c>
      <c r="T3709" t="str">
        <f t="shared" si="347"/>
        <v>High Impact</v>
      </c>
    </row>
    <row r="3710" spans="1:20">
      <c r="A3710" t="s">
        <v>3746</v>
      </c>
      <c r="B3710" t="s">
        <v>30</v>
      </c>
      <c r="C3710" t="s">
        <v>25</v>
      </c>
      <c r="D3710">
        <v>2443.96</v>
      </c>
      <c r="E3710" t="str">
        <f t="shared" si="342"/>
        <v>High</v>
      </c>
      <c r="F3710" t="str">
        <f t="shared" si="343"/>
        <v>High</v>
      </c>
      <c r="G3710">
        <v>0.16</v>
      </c>
      <c r="H3710">
        <f>D3710*G3710</f>
        <v>391.03360000000004</v>
      </c>
      <c r="I3710">
        <v>9</v>
      </c>
      <c r="J3710" s="1">
        <v>45513</v>
      </c>
      <c r="K3710" s="1">
        <v>45516</v>
      </c>
      <c r="L3710" t="s">
        <v>36</v>
      </c>
      <c r="M3710" t="str">
        <f t="shared" si="344"/>
        <v>Normal customer</v>
      </c>
      <c r="N3710" t="s">
        <v>27</v>
      </c>
      <c r="O3710">
        <v>466.96</v>
      </c>
      <c r="P3710" t="s">
        <v>22</v>
      </c>
      <c r="Q3710">
        <f>D3710-H3710</f>
        <v>2052.9263999999998</v>
      </c>
      <c r="R3710" t="str">
        <f t="shared" si="345"/>
        <v>Good</v>
      </c>
      <c r="S3710" t="str">
        <f t="shared" si="346"/>
        <v>Good</v>
      </c>
      <c r="T3710" t="str">
        <f t="shared" si="347"/>
        <v>High Impact</v>
      </c>
    </row>
    <row r="3711" spans="1:20">
      <c r="A3711" t="s">
        <v>3747</v>
      </c>
      <c r="B3711" t="s">
        <v>18</v>
      </c>
      <c r="C3711" t="s">
        <v>25</v>
      </c>
      <c r="D3711">
        <v>3319.13</v>
      </c>
      <c r="E3711" t="str">
        <f t="shared" si="342"/>
        <v>High</v>
      </c>
      <c r="F3711" t="str">
        <f t="shared" si="343"/>
        <v>High</v>
      </c>
      <c r="G3711">
        <v>0.47</v>
      </c>
      <c r="H3711">
        <f>D3711*G3711</f>
        <v>1559.9911</v>
      </c>
      <c r="I3711">
        <v>6</v>
      </c>
      <c r="J3711" s="1">
        <v>44937</v>
      </c>
      <c r="K3711" s="1">
        <v>44939</v>
      </c>
      <c r="L3711" t="s">
        <v>20</v>
      </c>
      <c r="M3711" t="str">
        <f t="shared" si="344"/>
        <v>Premium customer</v>
      </c>
      <c r="N3711" t="s">
        <v>21</v>
      </c>
      <c r="O3711">
        <v>227.64</v>
      </c>
      <c r="P3711" t="s">
        <v>44</v>
      </c>
      <c r="Q3711">
        <f>D3711-H3711</f>
        <v>1759.1389000000001</v>
      </c>
      <c r="R3711" t="str">
        <f t="shared" si="345"/>
        <v>Bad</v>
      </c>
      <c r="S3711" t="str">
        <f t="shared" si="346"/>
        <v>Bad</v>
      </c>
      <c r="T3711" t="str">
        <f t="shared" si="347"/>
        <v>High Impact</v>
      </c>
    </row>
    <row r="3712" spans="1:20">
      <c r="A3712" t="s">
        <v>3748</v>
      </c>
      <c r="B3712" t="s">
        <v>46</v>
      </c>
      <c r="C3712" t="s">
        <v>38</v>
      </c>
      <c r="D3712">
        <v>4133.0600000000004</v>
      </c>
      <c r="E3712" t="str">
        <f t="shared" si="342"/>
        <v>High</v>
      </c>
      <c r="F3712" t="str">
        <f t="shared" si="343"/>
        <v>High</v>
      </c>
      <c r="G3712">
        <v>0.44</v>
      </c>
      <c r="H3712">
        <f>D3712*G3712</f>
        <v>1818.5464000000002</v>
      </c>
      <c r="I3712">
        <v>2</v>
      </c>
      <c r="J3712" s="1">
        <v>45530</v>
      </c>
      <c r="K3712" s="1">
        <v>45532</v>
      </c>
      <c r="L3712" t="s">
        <v>20</v>
      </c>
      <c r="M3712" t="str">
        <f t="shared" si="344"/>
        <v>Premium customer</v>
      </c>
      <c r="N3712" t="s">
        <v>32</v>
      </c>
      <c r="O3712">
        <v>929.23</v>
      </c>
      <c r="P3712" t="s">
        <v>53</v>
      </c>
      <c r="Q3712">
        <f>D3712-H3712</f>
        <v>2314.5136000000002</v>
      </c>
      <c r="R3712" t="str">
        <f t="shared" si="345"/>
        <v>Good</v>
      </c>
      <c r="S3712" t="str">
        <f t="shared" si="346"/>
        <v>Good</v>
      </c>
      <c r="T3712" t="str">
        <f t="shared" si="347"/>
        <v>High Impact</v>
      </c>
    </row>
    <row r="3713" spans="1:20">
      <c r="A3713" t="s">
        <v>3749</v>
      </c>
      <c r="B3713" t="s">
        <v>30</v>
      </c>
      <c r="C3713" t="s">
        <v>41</v>
      </c>
      <c r="D3713">
        <v>1935.38</v>
      </c>
      <c r="E3713" t="str">
        <f t="shared" si="342"/>
        <v>High</v>
      </c>
      <c r="F3713" t="str">
        <f t="shared" si="343"/>
        <v>High</v>
      </c>
      <c r="G3713">
        <v>0.12</v>
      </c>
      <c r="H3713">
        <f>D3713*G3713</f>
        <v>232.2456</v>
      </c>
      <c r="I3713">
        <v>6</v>
      </c>
      <c r="J3713" s="1">
        <v>45088</v>
      </c>
      <c r="K3713" s="1">
        <v>45089</v>
      </c>
      <c r="L3713" t="s">
        <v>36</v>
      </c>
      <c r="M3713" t="str">
        <f t="shared" si="344"/>
        <v>Normal customer</v>
      </c>
      <c r="N3713" t="s">
        <v>27</v>
      </c>
      <c r="O3713">
        <v>238.94</v>
      </c>
      <c r="P3713" t="s">
        <v>44</v>
      </c>
      <c r="Q3713">
        <f>D3713-H3713</f>
        <v>1703.1344000000001</v>
      </c>
      <c r="R3713" t="str">
        <f t="shared" si="345"/>
        <v>Bad</v>
      </c>
      <c r="S3713" t="str">
        <f t="shared" si="346"/>
        <v>Bad</v>
      </c>
      <c r="T3713" t="str">
        <f t="shared" si="347"/>
        <v>High Impact</v>
      </c>
    </row>
    <row r="3714" spans="1:20">
      <c r="A3714" t="s">
        <v>3750</v>
      </c>
      <c r="B3714" t="s">
        <v>30</v>
      </c>
      <c r="C3714" t="s">
        <v>25</v>
      </c>
      <c r="D3714">
        <v>4592.2299999999996</v>
      </c>
      <c r="E3714" t="str">
        <f t="shared" si="342"/>
        <v>High</v>
      </c>
      <c r="F3714" t="str">
        <f t="shared" si="343"/>
        <v>High</v>
      </c>
      <c r="G3714">
        <v>0.48</v>
      </c>
      <c r="H3714">
        <f>D3714*G3714</f>
        <v>2204.2703999999999</v>
      </c>
      <c r="I3714">
        <v>5</v>
      </c>
      <c r="J3714" s="1">
        <v>45518</v>
      </c>
      <c r="K3714" s="1">
        <v>45525</v>
      </c>
      <c r="L3714" t="s">
        <v>20</v>
      </c>
      <c r="M3714" t="str">
        <f t="shared" si="344"/>
        <v>Premium customer</v>
      </c>
      <c r="N3714" t="s">
        <v>32</v>
      </c>
      <c r="O3714">
        <v>413.32</v>
      </c>
      <c r="P3714" t="s">
        <v>33</v>
      </c>
      <c r="Q3714">
        <f>D3714-H3714</f>
        <v>2387.9595999999997</v>
      </c>
      <c r="R3714" t="str">
        <f t="shared" si="345"/>
        <v>Good</v>
      </c>
      <c r="S3714" t="str">
        <f t="shared" si="346"/>
        <v>Good</v>
      </c>
      <c r="T3714" t="str">
        <f t="shared" si="347"/>
        <v>High Impact</v>
      </c>
    </row>
    <row r="3715" spans="1:20">
      <c r="A3715" t="s">
        <v>3751</v>
      </c>
      <c r="B3715" t="s">
        <v>46</v>
      </c>
      <c r="C3715" t="s">
        <v>41</v>
      </c>
      <c r="D3715">
        <v>1688.93</v>
      </c>
      <c r="E3715" t="str">
        <f t="shared" ref="E3715:E3778" si="348">IF(D3715&gt;1000,"High","Low")</f>
        <v>High</v>
      </c>
      <c r="F3715" t="str">
        <f t="shared" ref="F3715:F3778" si="349">IF(D3715&gt;1000,"High",IF(D3715&gt;500,"Midium","Low"))</f>
        <v>High</v>
      </c>
      <c r="G3715">
        <v>0.43</v>
      </c>
      <c r="H3715">
        <f>D3715*G3715</f>
        <v>726.23990000000003</v>
      </c>
      <c r="I3715">
        <v>5</v>
      </c>
      <c r="J3715" s="1">
        <v>45640</v>
      </c>
      <c r="K3715" s="1">
        <v>45643</v>
      </c>
      <c r="L3715" t="s">
        <v>36</v>
      </c>
      <c r="M3715" t="str">
        <f t="shared" ref="M3715:M3778" si="350">IF(AND(L3715="Member",D3715&gt;1000),"Premium customer",IF(AND(L3715="Regular",D3715&gt;1000),"Potential customer","Normal customer"))</f>
        <v>Normal customer</v>
      </c>
      <c r="N3715" t="s">
        <v>27</v>
      </c>
      <c r="O3715">
        <v>263.76</v>
      </c>
      <c r="P3715" t="s">
        <v>39</v>
      </c>
      <c r="Q3715">
        <f>D3715-H3715</f>
        <v>962.69010000000003</v>
      </c>
      <c r="R3715" t="str">
        <f t="shared" ref="R3715:R3778" si="351">IF(AND(D3715&gt;1000,O3715&gt;300),"Good","Bad")</f>
        <v>Bad</v>
      </c>
      <c r="S3715" t="str">
        <f t="shared" ref="S3715:S3778" si="352">IF(NOT(AND(D3715&gt;1000,O3715&gt;300)),"Bad","Good")</f>
        <v>Bad</v>
      </c>
      <c r="T3715" t="str">
        <f t="shared" ref="T3715:T3778" si="353">IF(OR(D3715&gt;1000,G3715&gt;0.25),"High Impact","Normal")</f>
        <v>High Impact</v>
      </c>
    </row>
    <row r="3716" spans="1:20">
      <c r="A3716" t="s">
        <v>3752</v>
      </c>
      <c r="B3716" t="s">
        <v>30</v>
      </c>
      <c r="C3716" t="s">
        <v>19</v>
      </c>
      <c r="D3716">
        <v>2701.21</v>
      </c>
      <c r="E3716" t="str">
        <f t="shared" si="348"/>
        <v>High</v>
      </c>
      <c r="F3716" t="str">
        <f t="shared" si="349"/>
        <v>High</v>
      </c>
      <c r="G3716">
        <v>0.49</v>
      </c>
      <c r="H3716">
        <f>D3716*G3716</f>
        <v>1323.5929000000001</v>
      </c>
      <c r="I3716">
        <v>5</v>
      </c>
      <c r="J3716" s="1">
        <v>45180</v>
      </c>
      <c r="K3716" s="1">
        <v>45186</v>
      </c>
      <c r="L3716" t="s">
        <v>26</v>
      </c>
      <c r="M3716" t="str">
        <f t="shared" si="350"/>
        <v>Potential customer</v>
      </c>
      <c r="N3716" t="s">
        <v>32</v>
      </c>
      <c r="O3716">
        <v>712.15</v>
      </c>
      <c r="P3716" t="s">
        <v>53</v>
      </c>
      <c r="Q3716">
        <f>D3716-H3716</f>
        <v>1377.6170999999999</v>
      </c>
      <c r="R3716" t="str">
        <f t="shared" si="351"/>
        <v>Good</v>
      </c>
      <c r="S3716" t="str">
        <f t="shared" si="352"/>
        <v>Good</v>
      </c>
      <c r="T3716" t="str">
        <f t="shared" si="353"/>
        <v>High Impact</v>
      </c>
    </row>
    <row r="3717" spans="1:20">
      <c r="A3717" t="s">
        <v>3753</v>
      </c>
      <c r="B3717" t="s">
        <v>46</v>
      </c>
      <c r="C3717" t="s">
        <v>38</v>
      </c>
      <c r="D3717">
        <v>4810.67</v>
      </c>
      <c r="E3717" t="str">
        <f t="shared" si="348"/>
        <v>High</v>
      </c>
      <c r="F3717" t="str">
        <f t="shared" si="349"/>
        <v>High</v>
      </c>
      <c r="G3717">
        <v>0.34</v>
      </c>
      <c r="H3717">
        <f>D3717*G3717</f>
        <v>1635.6278000000002</v>
      </c>
      <c r="I3717">
        <v>2</v>
      </c>
      <c r="J3717" s="1">
        <v>45541</v>
      </c>
      <c r="K3717" s="1">
        <v>45548</v>
      </c>
      <c r="L3717" t="s">
        <v>36</v>
      </c>
      <c r="M3717" t="str">
        <f t="shared" si="350"/>
        <v>Normal customer</v>
      </c>
      <c r="N3717" t="s">
        <v>27</v>
      </c>
      <c r="O3717">
        <v>687.36</v>
      </c>
      <c r="P3717" t="s">
        <v>22</v>
      </c>
      <c r="Q3717">
        <f>D3717-H3717</f>
        <v>3175.0421999999999</v>
      </c>
      <c r="R3717" t="str">
        <f t="shared" si="351"/>
        <v>Good</v>
      </c>
      <c r="S3717" t="str">
        <f t="shared" si="352"/>
        <v>Good</v>
      </c>
      <c r="T3717" t="str">
        <f t="shared" si="353"/>
        <v>High Impact</v>
      </c>
    </row>
    <row r="3718" spans="1:20">
      <c r="A3718" t="s">
        <v>3754</v>
      </c>
      <c r="B3718" t="s">
        <v>24</v>
      </c>
      <c r="C3718" t="s">
        <v>25</v>
      </c>
      <c r="D3718">
        <v>4697.17</v>
      </c>
      <c r="E3718" t="str">
        <f t="shared" si="348"/>
        <v>High</v>
      </c>
      <c r="F3718" t="str">
        <f t="shared" si="349"/>
        <v>High</v>
      </c>
      <c r="G3718">
        <v>0.47</v>
      </c>
      <c r="H3718">
        <f>D3718*G3718</f>
        <v>2207.6698999999999</v>
      </c>
      <c r="I3718">
        <v>6</v>
      </c>
      <c r="J3718" s="1">
        <v>45144</v>
      </c>
      <c r="K3718" s="1">
        <v>45145</v>
      </c>
      <c r="L3718" t="s">
        <v>26</v>
      </c>
      <c r="M3718" t="str">
        <f t="shared" si="350"/>
        <v>Potential customer</v>
      </c>
      <c r="N3718" t="s">
        <v>32</v>
      </c>
      <c r="O3718">
        <v>362.89</v>
      </c>
      <c r="P3718" t="s">
        <v>53</v>
      </c>
      <c r="Q3718">
        <f>D3718-H3718</f>
        <v>2489.5001000000002</v>
      </c>
      <c r="R3718" t="str">
        <f t="shared" si="351"/>
        <v>Good</v>
      </c>
      <c r="S3718" t="str">
        <f t="shared" si="352"/>
        <v>Good</v>
      </c>
      <c r="T3718" t="str">
        <f t="shared" si="353"/>
        <v>High Impact</v>
      </c>
    </row>
    <row r="3719" spans="1:20">
      <c r="A3719" t="s">
        <v>3755</v>
      </c>
      <c r="B3719" t="s">
        <v>46</v>
      </c>
      <c r="C3719" t="s">
        <v>38</v>
      </c>
      <c r="D3719">
        <v>3509.15</v>
      </c>
      <c r="E3719" t="str">
        <f t="shared" si="348"/>
        <v>High</v>
      </c>
      <c r="F3719" t="str">
        <f t="shared" si="349"/>
        <v>High</v>
      </c>
      <c r="G3719">
        <v>0.35</v>
      </c>
      <c r="H3719">
        <f>D3719*G3719</f>
        <v>1228.2024999999999</v>
      </c>
      <c r="I3719">
        <v>7</v>
      </c>
      <c r="J3719" s="1">
        <v>45068</v>
      </c>
      <c r="K3719" s="1">
        <v>45070</v>
      </c>
      <c r="L3719" t="s">
        <v>36</v>
      </c>
      <c r="M3719" t="str">
        <f t="shared" si="350"/>
        <v>Normal customer</v>
      </c>
      <c r="N3719" t="s">
        <v>27</v>
      </c>
      <c r="O3719">
        <v>1002.02</v>
      </c>
      <c r="P3719" t="s">
        <v>53</v>
      </c>
      <c r="Q3719">
        <f>D3719-H3719</f>
        <v>2280.9475000000002</v>
      </c>
      <c r="R3719" t="str">
        <f t="shared" si="351"/>
        <v>Good</v>
      </c>
      <c r="S3719" t="str">
        <f t="shared" si="352"/>
        <v>Good</v>
      </c>
      <c r="T3719" t="str">
        <f t="shared" si="353"/>
        <v>High Impact</v>
      </c>
    </row>
    <row r="3720" spans="1:20">
      <c r="A3720" t="s">
        <v>3756</v>
      </c>
      <c r="B3720" t="s">
        <v>24</v>
      </c>
      <c r="C3720" t="s">
        <v>38</v>
      </c>
      <c r="D3720">
        <v>1690.34</v>
      </c>
      <c r="E3720" t="str">
        <f t="shared" si="348"/>
        <v>High</v>
      </c>
      <c r="F3720" t="str">
        <f t="shared" si="349"/>
        <v>High</v>
      </c>
      <c r="G3720">
        <v>0.43</v>
      </c>
      <c r="H3720">
        <f>D3720*G3720</f>
        <v>726.84619999999995</v>
      </c>
      <c r="I3720">
        <v>9</v>
      </c>
      <c r="J3720" s="1">
        <v>45319</v>
      </c>
      <c r="K3720" s="1">
        <v>45323</v>
      </c>
      <c r="L3720" t="s">
        <v>26</v>
      </c>
      <c r="M3720" t="str">
        <f t="shared" si="350"/>
        <v>Potential customer</v>
      </c>
      <c r="N3720" t="s">
        <v>32</v>
      </c>
      <c r="O3720">
        <v>354.64</v>
      </c>
      <c r="P3720" t="s">
        <v>39</v>
      </c>
      <c r="Q3720">
        <f>D3720-H3720</f>
        <v>963.49379999999996</v>
      </c>
      <c r="R3720" t="str">
        <f t="shared" si="351"/>
        <v>Good</v>
      </c>
      <c r="S3720" t="str">
        <f t="shared" si="352"/>
        <v>Good</v>
      </c>
      <c r="T3720" t="str">
        <f t="shared" si="353"/>
        <v>High Impact</v>
      </c>
    </row>
    <row r="3721" spans="1:20">
      <c r="A3721" t="s">
        <v>3757</v>
      </c>
      <c r="B3721" t="s">
        <v>46</v>
      </c>
      <c r="C3721" t="s">
        <v>19</v>
      </c>
      <c r="D3721">
        <v>1173.27</v>
      </c>
      <c r="E3721" t="str">
        <f t="shared" si="348"/>
        <v>High</v>
      </c>
      <c r="F3721" t="str">
        <f t="shared" si="349"/>
        <v>High</v>
      </c>
      <c r="G3721">
        <v>0.31</v>
      </c>
      <c r="H3721">
        <f>D3721*G3721</f>
        <v>363.71370000000002</v>
      </c>
      <c r="I3721">
        <v>5</v>
      </c>
      <c r="J3721" s="1">
        <v>45167</v>
      </c>
      <c r="K3721" s="1">
        <v>45168</v>
      </c>
      <c r="L3721" t="s">
        <v>36</v>
      </c>
      <c r="M3721" t="str">
        <f t="shared" si="350"/>
        <v>Normal customer</v>
      </c>
      <c r="N3721" t="s">
        <v>27</v>
      </c>
      <c r="O3721">
        <v>147.12</v>
      </c>
      <c r="P3721" t="s">
        <v>22</v>
      </c>
      <c r="Q3721">
        <f>D3721-H3721</f>
        <v>809.55629999999996</v>
      </c>
      <c r="R3721" t="str">
        <f t="shared" si="351"/>
        <v>Bad</v>
      </c>
      <c r="S3721" t="str">
        <f t="shared" si="352"/>
        <v>Bad</v>
      </c>
      <c r="T3721" t="str">
        <f t="shared" si="353"/>
        <v>High Impact</v>
      </c>
    </row>
    <row r="3722" spans="1:20">
      <c r="A3722" t="s">
        <v>3758</v>
      </c>
      <c r="B3722" t="s">
        <v>18</v>
      </c>
      <c r="C3722" t="s">
        <v>41</v>
      </c>
      <c r="D3722">
        <v>492.7</v>
      </c>
      <c r="E3722" t="str">
        <f t="shared" si="348"/>
        <v>Low</v>
      </c>
      <c r="F3722" t="str">
        <f t="shared" si="349"/>
        <v>Low</v>
      </c>
      <c r="G3722">
        <v>0.46</v>
      </c>
      <c r="H3722">
        <f>D3722*G3722</f>
        <v>226.642</v>
      </c>
      <c r="I3722">
        <v>5</v>
      </c>
      <c r="J3722" s="1">
        <v>45009</v>
      </c>
      <c r="K3722" s="1">
        <v>45012</v>
      </c>
      <c r="L3722" t="s">
        <v>26</v>
      </c>
      <c r="M3722" t="str">
        <f t="shared" si="350"/>
        <v>Normal customer</v>
      </c>
      <c r="N3722" t="s">
        <v>21</v>
      </c>
      <c r="O3722">
        <v>96.44</v>
      </c>
      <c r="P3722" t="s">
        <v>44</v>
      </c>
      <c r="Q3722">
        <f>D3722-H3722</f>
        <v>266.05799999999999</v>
      </c>
      <c r="R3722" t="str">
        <f t="shared" si="351"/>
        <v>Bad</v>
      </c>
      <c r="S3722" t="str">
        <f t="shared" si="352"/>
        <v>Bad</v>
      </c>
      <c r="T3722" t="str">
        <f t="shared" si="353"/>
        <v>High Impact</v>
      </c>
    </row>
    <row r="3723" spans="1:20">
      <c r="A3723" t="s">
        <v>3759</v>
      </c>
      <c r="B3723" t="s">
        <v>18</v>
      </c>
      <c r="C3723" t="s">
        <v>38</v>
      </c>
      <c r="D3723">
        <v>3572.41</v>
      </c>
      <c r="E3723" t="str">
        <f t="shared" si="348"/>
        <v>High</v>
      </c>
      <c r="F3723" t="str">
        <f t="shared" si="349"/>
        <v>High</v>
      </c>
      <c r="G3723">
        <v>0.26</v>
      </c>
      <c r="H3723">
        <f>D3723*G3723</f>
        <v>928.82659999999998</v>
      </c>
      <c r="I3723">
        <v>9</v>
      </c>
      <c r="J3723" s="1">
        <v>45280</v>
      </c>
      <c r="K3723" s="1">
        <v>45286</v>
      </c>
      <c r="L3723" t="s">
        <v>20</v>
      </c>
      <c r="M3723" t="str">
        <f t="shared" si="350"/>
        <v>Premium customer</v>
      </c>
      <c r="N3723" t="s">
        <v>21</v>
      </c>
      <c r="O3723">
        <v>259.29000000000002</v>
      </c>
      <c r="P3723" t="s">
        <v>28</v>
      </c>
      <c r="Q3723">
        <f>D3723-H3723</f>
        <v>2643.5834</v>
      </c>
      <c r="R3723" t="str">
        <f t="shared" si="351"/>
        <v>Bad</v>
      </c>
      <c r="S3723" t="str">
        <f t="shared" si="352"/>
        <v>Bad</v>
      </c>
      <c r="T3723" t="str">
        <f t="shared" si="353"/>
        <v>High Impact</v>
      </c>
    </row>
    <row r="3724" spans="1:20">
      <c r="A3724" t="s">
        <v>3760</v>
      </c>
      <c r="B3724" t="s">
        <v>24</v>
      </c>
      <c r="C3724" t="s">
        <v>31</v>
      </c>
      <c r="D3724">
        <v>2566.91</v>
      </c>
      <c r="E3724" t="str">
        <f t="shared" si="348"/>
        <v>High</v>
      </c>
      <c r="F3724" t="str">
        <f t="shared" si="349"/>
        <v>High</v>
      </c>
      <c r="G3724">
        <v>0.37</v>
      </c>
      <c r="H3724">
        <f>D3724*G3724</f>
        <v>949.75669999999991</v>
      </c>
      <c r="I3724">
        <v>6</v>
      </c>
      <c r="J3724" s="1">
        <v>45348</v>
      </c>
      <c r="K3724" s="1">
        <v>45349</v>
      </c>
      <c r="L3724" t="s">
        <v>36</v>
      </c>
      <c r="M3724" t="str">
        <f t="shared" si="350"/>
        <v>Normal customer</v>
      </c>
      <c r="N3724" t="s">
        <v>32</v>
      </c>
      <c r="O3724">
        <v>490.45</v>
      </c>
      <c r="P3724" t="s">
        <v>28</v>
      </c>
      <c r="Q3724">
        <f>D3724-H3724</f>
        <v>1617.1532999999999</v>
      </c>
      <c r="R3724" t="str">
        <f t="shared" si="351"/>
        <v>Good</v>
      </c>
      <c r="S3724" t="str">
        <f t="shared" si="352"/>
        <v>Good</v>
      </c>
      <c r="T3724" t="str">
        <f t="shared" si="353"/>
        <v>High Impact</v>
      </c>
    </row>
    <row r="3725" spans="1:20">
      <c r="A3725" t="s">
        <v>3761</v>
      </c>
      <c r="B3725" t="s">
        <v>24</v>
      </c>
      <c r="C3725" t="s">
        <v>19</v>
      </c>
      <c r="D3725">
        <v>2904.21</v>
      </c>
      <c r="E3725" t="str">
        <f t="shared" si="348"/>
        <v>High</v>
      </c>
      <c r="F3725" t="str">
        <f t="shared" si="349"/>
        <v>High</v>
      </c>
      <c r="G3725">
        <v>0.46</v>
      </c>
      <c r="H3725">
        <f>D3725*G3725</f>
        <v>1335.9366</v>
      </c>
      <c r="I3725">
        <v>7</v>
      </c>
      <c r="J3725" s="1">
        <v>45054</v>
      </c>
      <c r="K3725" s="1">
        <v>45060</v>
      </c>
      <c r="L3725" t="s">
        <v>20</v>
      </c>
      <c r="M3725" t="str">
        <f t="shared" si="350"/>
        <v>Premium customer</v>
      </c>
      <c r="N3725" t="s">
        <v>21</v>
      </c>
      <c r="O3725">
        <v>740.09</v>
      </c>
      <c r="P3725" t="s">
        <v>22</v>
      </c>
      <c r="Q3725">
        <f>D3725-H3725</f>
        <v>1568.2734</v>
      </c>
      <c r="R3725" t="str">
        <f t="shared" si="351"/>
        <v>Good</v>
      </c>
      <c r="S3725" t="str">
        <f t="shared" si="352"/>
        <v>Good</v>
      </c>
      <c r="T3725" t="str">
        <f t="shared" si="353"/>
        <v>High Impact</v>
      </c>
    </row>
    <row r="3726" spans="1:20">
      <c r="A3726" t="s">
        <v>3762</v>
      </c>
      <c r="B3726" t="s">
        <v>18</v>
      </c>
      <c r="C3726" t="s">
        <v>31</v>
      </c>
      <c r="D3726">
        <v>2414.7199999999998</v>
      </c>
      <c r="E3726" t="str">
        <f t="shared" si="348"/>
        <v>High</v>
      </c>
      <c r="F3726" t="str">
        <f t="shared" si="349"/>
        <v>High</v>
      </c>
      <c r="G3726">
        <v>0.21</v>
      </c>
      <c r="H3726">
        <f>D3726*G3726</f>
        <v>507.09119999999996</v>
      </c>
      <c r="I3726">
        <v>4</v>
      </c>
      <c r="J3726" s="1">
        <v>44954</v>
      </c>
      <c r="K3726" s="1">
        <v>44956</v>
      </c>
      <c r="L3726" t="s">
        <v>36</v>
      </c>
      <c r="M3726" t="str">
        <f t="shared" si="350"/>
        <v>Normal customer</v>
      </c>
      <c r="N3726" t="s">
        <v>21</v>
      </c>
      <c r="O3726">
        <v>204.27</v>
      </c>
      <c r="P3726" t="s">
        <v>44</v>
      </c>
      <c r="Q3726">
        <f>D3726-H3726</f>
        <v>1907.6288</v>
      </c>
      <c r="R3726" t="str">
        <f t="shared" si="351"/>
        <v>Bad</v>
      </c>
      <c r="S3726" t="str">
        <f t="shared" si="352"/>
        <v>Bad</v>
      </c>
      <c r="T3726" t="str">
        <f t="shared" si="353"/>
        <v>High Impact</v>
      </c>
    </row>
    <row r="3727" spans="1:20">
      <c r="A3727" t="s">
        <v>3763</v>
      </c>
      <c r="B3727" t="s">
        <v>24</v>
      </c>
      <c r="C3727" t="s">
        <v>19</v>
      </c>
      <c r="D3727">
        <v>2466.44</v>
      </c>
      <c r="E3727" t="str">
        <f t="shared" si="348"/>
        <v>High</v>
      </c>
      <c r="F3727" t="str">
        <f t="shared" si="349"/>
        <v>High</v>
      </c>
      <c r="G3727">
        <v>0.01</v>
      </c>
      <c r="H3727">
        <f>D3727*G3727</f>
        <v>24.664400000000001</v>
      </c>
      <c r="I3727">
        <v>4</v>
      </c>
      <c r="J3727" s="1">
        <v>45167</v>
      </c>
      <c r="K3727" s="1">
        <v>45168</v>
      </c>
      <c r="L3727" t="s">
        <v>20</v>
      </c>
      <c r="M3727" t="str">
        <f t="shared" si="350"/>
        <v>Premium customer</v>
      </c>
      <c r="N3727" t="s">
        <v>27</v>
      </c>
      <c r="O3727">
        <v>637.96</v>
      </c>
      <c r="P3727" t="s">
        <v>44</v>
      </c>
      <c r="Q3727">
        <f>D3727-H3727</f>
        <v>2441.7755999999999</v>
      </c>
      <c r="R3727" t="str">
        <f t="shared" si="351"/>
        <v>Good</v>
      </c>
      <c r="S3727" t="str">
        <f t="shared" si="352"/>
        <v>Good</v>
      </c>
      <c r="T3727" t="str">
        <f t="shared" si="353"/>
        <v>High Impact</v>
      </c>
    </row>
    <row r="3728" spans="1:20">
      <c r="A3728" t="s">
        <v>3764</v>
      </c>
      <c r="B3728" t="s">
        <v>46</v>
      </c>
      <c r="C3728" t="s">
        <v>31</v>
      </c>
      <c r="D3728">
        <v>2899.24</v>
      </c>
      <c r="E3728" t="str">
        <f t="shared" si="348"/>
        <v>High</v>
      </c>
      <c r="F3728" t="str">
        <f t="shared" si="349"/>
        <v>High</v>
      </c>
      <c r="G3728">
        <v>0.06</v>
      </c>
      <c r="H3728">
        <f>D3728*G3728</f>
        <v>173.95439999999999</v>
      </c>
      <c r="I3728">
        <v>1</v>
      </c>
      <c r="J3728" s="1">
        <v>45270</v>
      </c>
      <c r="K3728" s="1">
        <v>45274</v>
      </c>
      <c r="L3728" t="s">
        <v>26</v>
      </c>
      <c r="M3728" t="str">
        <f t="shared" si="350"/>
        <v>Potential customer</v>
      </c>
      <c r="N3728" t="s">
        <v>21</v>
      </c>
      <c r="O3728">
        <v>545.71</v>
      </c>
      <c r="P3728" t="s">
        <v>53</v>
      </c>
      <c r="Q3728">
        <f>D3728-H3728</f>
        <v>2725.2855999999997</v>
      </c>
      <c r="R3728" t="str">
        <f t="shared" si="351"/>
        <v>Good</v>
      </c>
      <c r="S3728" t="str">
        <f t="shared" si="352"/>
        <v>Good</v>
      </c>
      <c r="T3728" t="str">
        <f t="shared" si="353"/>
        <v>High Impact</v>
      </c>
    </row>
    <row r="3729" spans="1:20">
      <c r="A3729" t="s">
        <v>3765</v>
      </c>
      <c r="B3729" t="s">
        <v>46</v>
      </c>
      <c r="C3729" t="s">
        <v>31</v>
      </c>
      <c r="D3729">
        <v>4579.88</v>
      </c>
      <c r="E3729" t="str">
        <f t="shared" si="348"/>
        <v>High</v>
      </c>
      <c r="F3729" t="str">
        <f t="shared" si="349"/>
        <v>High</v>
      </c>
      <c r="G3729">
        <v>0.49</v>
      </c>
      <c r="H3729">
        <f>D3729*G3729</f>
        <v>2244.1412</v>
      </c>
      <c r="I3729">
        <v>5</v>
      </c>
      <c r="J3729" s="1">
        <v>45018</v>
      </c>
      <c r="K3729" s="1">
        <v>45024</v>
      </c>
      <c r="L3729" t="s">
        <v>26</v>
      </c>
      <c r="M3729" t="str">
        <f t="shared" si="350"/>
        <v>Potential customer</v>
      </c>
      <c r="N3729" t="s">
        <v>27</v>
      </c>
      <c r="O3729">
        <v>449.25</v>
      </c>
      <c r="P3729" t="s">
        <v>53</v>
      </c>
      <c r="Q3729">
        <f>D3729-H3729</f>
        <v>2335.7388000000001</v>
      </c>
      <c r="R3729" t="str">
        <f t="shared" si="351"/>
        <v>Good</v>
      </c>
      <c r="S3729" t="str">
        <f t="shared" si="352"/>
        <v>Good</v>
      </c>
      <c r="T3729" t="str">
        <f t="shared" si="353"/>
        <v>High Impact</v>
      </c>
    </row>
    <row r="3730" spans="1:20">
      <c r="A3730" t="s">
        <v>3766</v>
      </c>
      <c r="B3730" t="s">
        <v>18</v>
      </c>
      <c r="C3730" t="s">
        <v>38</v>
      </c>
      <c r="D3730">
        <v>243.89</v>
      </c>
      <c r="E3730" t="str">
        <f t="shared" si="348"/>
        <v>Low</v>
      </c>
      <c r="F3730" t="str">
        <f t="shared" si="349"/>
        <v>Low</v>
      </c>
      <c r="G3730">
        <v>0.44</v>
      </c>
      <c r="H3730">
        <f>D3730*G3730</f>
        <v>107.3116</v>
      </c>
      <c r="I3730">
        <v>2</v>
      </c>
      <c r="J3730" s="1">
        <v>45032</v>
      </c>
      <c r="K3730" s="1">
        <v>45034</v>
      </c>
      <c r="L3730" t="s">
        <v>26</v>
      </c>
      <c r="M3730" t="str">
        <f t="shared" si="350"/>
        <v>Normal customer</v>
      </c>
      <c r="N3730" t="s">
        <v>27</v>
      </c>
      <c r="O3730">
        <v>25.08</v>
      </c>
      <c r="P3730" t="s">
        <v>28</v>
      </c>
      <c r="Q3730">
        <f>D3730-H3730</f>
        <v>136.57839999999999</v>
      </c>
      <c r="R3730" t="str">
        <f t="shared" si="351"/>
        <v>Bad</v>
      </c>
      <c r="S3730" t="str">
        <f t="shared" si="352"/>
        <v>Bad</v>
      </c>
      <c r="T3730" t="str">
        <f t="shared" si="353"/>
        <v>High Impact</v>
      </c>
    </row>
    <row r="3731" spans="1:20">
      <c r="A3731" t="s">
        <v>3767</v>
      </c>
      <c r="B3731" t="s">
        <v>30</v>
      </c>
      <c r="C3731" t="s">
        <v>38</v>
      </c>
      <c r="D3731">
        <v>4028.02</v>
      </c>
      <c r="E3731" t="str">
        <f t="shared" si="348"/>
        <v>High</v>
      </c>
      <c r="F3731" t="str">
        <f t="shared" si="349"/>
        <v>High</v>
      </c>
      <c r="G3731">
        <v>0.24</v>
      </c>
      <c r="H3731">
        <f>D3731*G3731</f>
        <v>966.72479999999996</v>
      </c>
      <c r="I3731">
        <v>5</v>
      </c>
      <c r="J3731" s="1">
        <v>45048</v>
      </c>
      <c r="K3731" s="1">
        <v>45054</v>
      </c>
      <c r="L3731" t="s">
        <v>20</v>
      </c>
      <c r="M3731" t="str">
        <f t="shared" si="350"/>
        <v>Premium customer</v>
      </c>
      <c r="N3731" t="s">
        <v>32</v>
      </c>
      <c r="O3731">
        <v>1090.72</v>
      </c>
      <c r="P3731" t="s">
        <v>53</v>
      </c>
      <c r="Q3731">
        <f>D3731-H3731</f>
        <v>3061.2952</v>
      </c>
      <c r="R3731" t="str">
        <f t="shared" si="351"/>
        <v>Good</v>
      </c>
      <c r="S3731" t="str">
        <f t="shared" si="352"/>
        <v>Good</v>
      </c>
      <c r="T3731" t="str">
        <f t="shared" si="353"/>
        <v>High Impact</v>
      </c>
    </row>
    <row r="3732" spans="1:20">
      <c r="A3732" t="s">
        <v>3768</v>
      </c>
      <c r="B3732" t="s">
        <v>46</v>
      </c>
      <c r="C3732" t="s">
        <v>19</v>
      </c>
      <c r="D3732">
        <v>2013.53</v>
      </c>
      <c r="E3732" t="str">
        <f t="shared" si="348"/>
        <v>High</v>
      </c>
      <c r="F3732" t="str">
        <f t="shared" si="349"/>
        <v>High</v>
      </c>
      <c r="G3732">
        <v>0.48</v>
      </c>
      <c r="H3732">
        <f>D3732*G3732</f>
        <v>966.49439999999993</v>
      </c>
      <c r="I3732">
        <v>5</v>
      </c>
      <c r="J3732" s="1">
        <v>45002</v>
      </c>
      <c r="K3732" s="1">
        <v>45003</v>
      </c>
      <c r="L3732" t="s">
        <v>36</v>
      </c>
      <c r="M3732" t="str">
        <f t="shared" si="350"/>
        <v>Normal customer</v>
      </c>
      <c r="N3732" t="s">
        <v>21</v>
      </c>
      <c r="O3732">
        <v>340.16</v>
      </c>
      <c r="P3732" t="s">
        <v>39</v>
      </c>
      <c r="Q3732">
        <f>D3732-H3732</f>
        <v>1047.0356000000002</v>
      </c>
      <c r="R3732" t="str">
        <f t="shared" si="351"/>
        <v>Good</v>
      </c>
      <c r="S3732" t="str">
        <f t="shared" si="352"/>
        <v>Good</v>
      </c>
      <c r="T3732" t="str">
        <f t="shared" si="353"/>
        <v>High Impact</v>
      </c>
    </row>
    <row r="3733" spans="1:20">
      <c r="A3733" t="s">
        <v>3769</v>
      </c>
      <c r="B3733" t="s">
        <v>24</v>
      </c>
      <c r="C3733" t="s">
        <v>41</v>
      </c>
      <c r="D3733">
        <v>3750.13</v>
      </c>
      <c r="E3733" t="str">
        <f t="shared" si="348"/>
        <v>High</v>
      </c>
      <c r="F3733" t="str">
        <f t="shared" si="349"/>
        <v>High</v>
      </c>
      <c r="G3733">
        <v>0.09</v>
      </c>
      <c r="H3733">
        <f>D3733*G3733</f>
        <v>337.51170000000002</v>
      </c>
      <c r="I3733">
        <v>4</v>
      </c>
      <c r="J3733" s="1">
        <v>45265</v>
      </c>
      <c r="K3733" s="1">
        <v>45270</v>
      </c>
      <c r="L3733" t="s">
        <v>20</v>
      </c>
      <c r="M3733" t="str">
        <f t="shared" si="350"/>
        <v>Premium customer</v>
      </c>
      <c r="N3733" t="s">
        <v>21</v>
      </c>
      <c r="O3733">
        <v>452.69</v>
      </c>
      <c r="P3733" t="s">
        <v>28</v>
      </c>
      <c r="Q3733">
        <f>D3733-H3733</f>
        <v>3412.6183000000001</v>
      </c>
      <c r="R3733" t="str">
        <f t="shared" si="351"/>
        <v>Good</v>
      </c>
      <c r="S3733" t="str">
        <f t="shared" si="352"/>
        <v>Good</v>
      </c>
      <c r="T3733" t="str">
        <f t="shared" si="353"/>
        <v>High Impact</v>
      </c>
    </row>
    <row r="3734" spans="1:20">
      <c r="A3734" t="s">
        <v>3770</v>
      </c>
      <c r="B3734" t="s">
        <v>30</v>
      </c>
      <c r="C3734" t="s">
        <v>38</v>
      </c>
      <c r="D3734">
        <v>4747.78</v>
      </c>
      <c r="E3734" t="str">
        <f t="shared" si="348"/>
        <v>High</v>
      </c>
      <c r="F3734" t="str">
        <f t="shared" si="349"/>
        <v>High</v>
      </c>
      <c r="G3734">
        <v>0.06</v>
      </c>
      <c r="H3734">
        <f>D3734*G3734</f>
        <v>284.86679999999996</v>
      </c>
      <c r="I3734">
        <v>9</v>
      </c>
      <c r="J3734" s="1">
        <v>45188</v>
      </c>
      <c r="K3734" s="1">
        <v>45194</v>
      </c>
      <c r="L3734" t="s">
        <v>36</v>
      </c>
      <c r="M3734" t="str">
        <f t="shared" si="350"/>
        <v>Normal customer</v>
      </c>
      <c r="N3734" t="s">
        <v>21</v>
      </c>
      <c r="O3734">
        <v>537.05999999999995</v>
      </c>
      <c r="P3734" t="s">
        <v>53</v>
      </c>
      <c r="Q3734">
        <f>D3734-H3734</f>
        <v>4462.9132</v>
      </c>
      <c r="R3734" t="str">
        <f t="shared" si="351"/>
        <v>Good</v>
      </c>
      <c r="S3734" t="str">
        <f t="shared" si="352"/>
        <v>Good</v>
      </c>
      <c r="T3734" t="str">
        <f t="shared" si="353"/>
        <v>High Impact</v>
      </c>
    </row>
    <row r="3735" spans="1:20">
      <c r="A3735" t="s">
        <v>3771</v>
      </c>
      <c r="B3735" t="s">
        <v>30</v>
      </c>
      <c r="C3735" t="s">
        <v>38</v>
      </c>
      <c r="D3735">
        <v>1600.81</v>
      </c>
      <c r="E3735" t="str">
        <f t="shared" si="348"/>
        <v>High</v>
      </c>
      <c r="F3735" t="str">
        <f t="shared" si="349"/>
        <v>High</v>
      </c>
      <c r="G3735">
        <v>0.3</v>
      </c>
      <c r="H3735">
        <f>D3735*G3735</f>
        <v>480.24299999999994</v>
      </c>
      <c r="I3735">
        <v>5</v>
      </c>
      <c r="J3735" s="1">
        <v>45491</v>
      </c>
      <c r="K3735" s="1">
        <v>45496</v>
      </c>
      <c r="L3735" t="s">
        <v>26</v>
      </c>
      <c r="M3735" t="str">
        <f t="shared" si="350"/>
        <v>Potential customer</v>
      </c>
      <c r="N3735" t="s">
        <v>32</v>
      </c>
      <c r="O3735">
        <v>240.17</v>
      </c>
      <c r="P3735" t="s">
        <v>44</v>
      </c>
      <c r="Q3735">
        <f>D3735-H3735</f>
        <v>1120.567</v>
      </c>
      <c r="R3735" t="str">
        <f t="shared" si="351"/>
        <v>Bad</v>
      </c>
      <c r="S3735" t="str">
        <f t="shared" si="352"/>
        <v>Bad</v>
      </c>
      <c r="T3735" t="str">
        <f t="shared" si="353"/>
        <v>High Impact</v>
      </c>
    </row>
    <row r="3736" spans="1:20">
      <c r="A3736" t="s">
        <v>3772</v>
      </c>
      <c r="B3736" t="s">
        <v>46</v>
      </c>
      <c r="C3736" t="s">
        <v>25</v>
      </c>
      <c r="D3736">
        <v>538.82000000000005</v>
      </c>
      <c r="E3736" t="str">
        <f t="shared" si="348"/>
        <v>Low</v>
      </c>
      <c r="F3736" t="str">
        <f t="shared" si="349"/>
        <v>Midium</v>
      </c>
      <c r="G3736">
        <v>0.19</v>
      </c>
      <c r="H3736">
        <f>D3736*G3736</f>
        <v>102.37580000000001</v>
      </c>
      <c r="I3736">
        <v>6</v>
      </c>
      <c r="J3736" s="1">
        <v>45182</v>
      </c>
      <c r="K3736" s="1">
        <v>45184</v>
      </c>
      <c r="L3736" t="s">
        <v>36</v>
      </c>
      <c r="M3736" t="str">
        <f t="shared" si="350"/>
        <v>Normal customer</v>
      </c>
      <c r="N3736" t="s">
        <v>32</v>
      </c>
      <c r="O3736">
        <v>131.69999999999999</v>
      </c>
      <c r="P3736" t="s">
        <v>28</v>
      </c>
      <c r="Q3736">
        <f>D3736-H3736</f>
        <v>436.44420000000002</v>
      </c>
      <c r="R3736" t="str">
        <f t="shared" si="351"/>
        <v>Bad</v>
      </c>
      <c r="S3736" t="str">
        <f t="shared" si="352"/>
        <v>Bad</v>
      </c>
      <c r="T3736" t="str">
        <f t="shared" si="353"/>
        <v>Normal</v>
      </c>
    </row>
    <row r="3737" spans="1:20">
      <c r="A3737" t="s">
        <v>3773</v>
      </c>
      <c r="B3737" t="s">
        <v>46</v>
      </c>
      <c r="C3737" t="s">
        <v>38</v>
      </c>
      <c r="D3737">
        <v>1238.26</v>
      </c>
      <c r="E3737" t="str">
        <f t="shared" si="348"/>
        <v>High</v>
      </c>
      <c r="F3737" t="str">
        <f t="shared" si="349"/>
        <v>High</v>
      </c>
      <c r="G3737">
        <v>0.17</v>
      </c>
      <c r="H3737">
        <f>D3737*G3737</f>
        <v>210.50420000000003</v>
      </c>
      <c r="I3737">
        <v>1</v>
      </c>
      <c r="J3737" s="1">
        <v>45285</v>
      </c>
      <c r="K3737" s="1">
        <v>45289</v>
      </c>
      <c r="L3737" t="s">
        <v>26</v>
      </c>
      <c r="M3737" t="str">
        <f t="shared" si="350"/>
        <v>Potential customer</v>
      </c>
      <c r="N3737" t="s">
        <v>27</v>
      </c>
      <c r="O3737">
        <v>70.19</v>
      </c>
      <c r="P3737" t="s">
        <v>53</v>
      </c>
      <c r="Q3737">
        <f>D3737-H3737</f>
        <v>1027.7557999999999</v>
      </c>
      <c r="R3737" t="str">
        <f t="shared" si="351"/>
        <v>Bad</v>
      </c>
      <c r="S3737" t="str">
        <f t="shared" si="352"/>
        <v>Bad</v>
      </c>
      <c r="T3737" t="str">
        <f t="shared" si="353"/>
        <v>High Impact</v>
      </c>
    </row>
    <row r="3738" spans="1:20">
      <c r="A3738" t="s">
        <v>3774</v>
      </c>
      <c r="B3738" t="s">
        <v>30</v>
      </c>
      <c r="C3738" t="s">
        <v>41</v>
      </c>
      <c r="D3738">
        <v>1188.25</v>
      </c>
      <c r="E3738" t="str">
        <f t="shared" si="348"/>
        <v>High</v>
      </c>
      <c r="F3738" t="str">
        <f t="shared" si="349"/>
        <v>High</v>
      </c>
      <c r="G3738">
        <v>0.37</v>
      </c>
      <c r="H3738">
        <f>D3738*G3738</f>
        <v>439.65249999999997</v>
      </c>
      <c r="I3738">
        <v>5</v>
      </c>
      <c r="J3738" s="1">
        <v>45213</v>
      </c>
      <c r="K3738" s="1">
        <v>45220</v>
      </c>
      <c r="L3738" t="s">
        <v>26</v>
      </c>
      <c r="M3738" t="str">
        <f t="shared" si="350"/>
        <v>Potential customer</v>
      </c>
      <c r="N3738" t="s">
        <v>32</v>
      </c>
      <c r="O3738">
        <v>91.4</v>
      </c>
      <c r="P3738" t="s">
        <v>22</v>
      </c>
      <c r="Q3738">
        <f>D3738-H3738</f>
        <v>748.59750000000008</v>
      </c>
      <c r="R3738" t="str">
        <f t="shared" si="351"/>
        <v>Bad</v>
      </c>
      <c r="S3738" t="str">
        <f t="shared" si="352"/>
        <v>Bad</v>
      </c>
      <c r="T3738" t="str">
        <f t="shared" si="353"/>
        <v>High Impact</v>
      </c>
    </row>
    <row r="3739" spans="1:20">
      <c r="A3739" t="s">
        <v>3775</v>
      </c>
      <c r="B3739" t="s">
        <v>30</v>
      </c>
      <c r="C3739" t="s">
        <v>25</v>
      </c>
      <c r="D3739">
        <v>3735.06</v>
      </c>
      <c r="E3739" t="str">
        <f t="shared" si="348"/>
        <v>High</v>
      </c>
      <c r="F3739" t="str">
        <f t="shared" si="349"/>
        <v>High</v>
      </c>
      <c r="G3739">
        <v>0.08</v>
      </c>
      <c r="H3739">
        <f>D3739*G3739</f>
        <v>298.8048</v>
      </c>
      <c r="I3739">
        <v>9</v>
      </c>
      <c r="J3739" s="1">
        <v>44963</v>
      </c>
      <c r="K3739" s="1">
        <v>44970</v>
      </c>
      <c r="L3739" t="s">
        <v>20</v>
      </c>
      <c r="M3739" t="str">
        <f t="shared" si="350"/>
        <v>Premium customer</v>
      </c>
      <c r="N3739" t="s">
        <v>27</v>
      </c>
      <c r="O3739">
        <v>601.98</v>
      </c>
      <c r="P3739" t="s">
        <v>33</v>
      </c>
      <c r="Q3739">
        <f>D3739-H3739</f>
        <v>3436.2552000000001</v>
      </c>
      <c r="R3739" t="str">
        <f t="shared" si="351"/>
        <v>Good</v>
      </c>
      <c r="S3739" t="str">
        <f t="shared" si="352"/>
        <v>Good</v>
      </c>
      <c r="T3739" t="str">
        <f t="shared" si="353"/>
        <v>High Impact</v>
      </c>
    </row>
    <row r="3740" spans="1:20">
      <c r="A3740" t="s">
        <v>3776</v>
      </c>
      <c r="B3740" t="s">
        <v>18</v>
      </c>
      <c r="C3740" t="s">
        <v>31</v>
      </c>
      <c r="D3740">
        <v>403.11</v>
      </c>
      <c r="E3740" t="str">
        <f t="shared" si="348"/>
        <v>Low</v>
      </c>
      <c r="F3740" t="str">
        <f t="shared" si="349"/>
        <v>Low</v>
      </c>
      <c r="G3740">
        <v>0.39</v>
      </c>
      <c r="H3740">
        <f>D3740*G3740</f>
        <v>157.21290000000002</v>
      </c>
      <c r="I3740">
        <v>6</v>
      </c>
      <c r="J3740" s="1">
        <v>45622</v>
      </c>
      <c r="K3740" s="1">
        <v>45625</v>
      </c>
      <c r="L3740" t="s">
        <v>20</v>
      </c>
      <c r="M3740" t="str">
        <f t="shared" si="350"/>
        <v>Normal customer</v>
      </c>
      <c r="N3740" t="s">
        <v>32</v>
      </c>
      <c r="O3740">
        <v>111.63</v>
      </c>
      <c r="P3740" t="s">
        <v>22</v>
      </c>
      <c r="Q3740">
        <f>D3740-H3740</f>
        <v>245.89709999999999</v>
      </c>
      <c r="R3740" t="str">
        <f t="shared" si="351"/>
        <v>Bad</v>
      </c>
      <c r="S3740" t="str">
        <f t="shared" si="352"/>
        <v>Bad</v>
      </c>
      <c r="T3740" t="str">
        <f t="shared" si="353"/>
        <v>High Impact</v>
      </c>
    </row>
    <row r="3741" spans="1:20">
      <c r="A3741" t="s">
        <v>3777</v>
      </c>
      <c r="B3741" t="s">
        <v>24</v>
      </c>
      <c r="C3741" t="s">
        <v>31</v>
      </c>
      <c r="D3741">
        <v>349.57</v>
      </c>
      <c r="E3741" t="str">
        <f t="shared" si="348"/>
        <v>Low</v>
      </c>
      <c r="F3741" t="str">
        <f t="shared" si="349"/>
        <v>Low</v>
      </c>
      <c r="G3741">
        <v>0.18</v>
      </c>
      <c r="H3741">
        <f>D3741*G3741</f>
        <v>62.922599999999996</v>
      </c>
      <c r="I3741">
        <v>9</v>
      </c>
      <c r="J3741" s="1">
        <v>45556</v>
      </c>
      <c r="K3741" s="1">
        <v>45560</v>
      </c>
      <c r="L3741" t="s">
        <v>26</v>
      </c>
      <c r="M3741" t="str">
        <f t="shared" si="350"/>
        <v>Normal customer</v>
      </c>
      <c r="N3741" t="s">
        <v>21</v>
      </c>
      <c r="O3741">
        <v>94.7</v>
      </c>
      <c r="P3741" t="s">
        <v>39</v>
      </c>
      <c r="Q3741">
        <f>D3741-H3741</f>
        <v>286.6474</v>
      </c>
      <c r="R3741" t="str">
        <f t="shared" si="351"/>
        <v>Bad</v>
      </c>
      <c r="S3741" t="str">
        <f t="shared" si="352"/>
        <v>Bad</v>
      </c>
      <c r="T3741" t="str">
        <f t="shared" si="353"/>
        <v>Normal</v>
      </c>
    </row>
    <row r="3742" spans="1:20">
      <c r="A3742" t="s">
        <v>3778</v>
      </c>
      <c r="B3742" t="s">
        <v>18</v>
      </c>
      <c r="C3742" t="s">
        <v>25</v>
      </c>
      <c r="D3742">
        <v>3498.68</v>
      </c>
      <c r="E3742" t="str">
        <f t="shared" si="348"/>
        <v>High</v>
      </c>
      <c r="F3742" t="str">
        <f t="shared" si="349"/>
        <v>High</v>
      </c>
      <c r="G3742">
        <v>0.49</v>
      </c>
      <c r="H3742">
        <f>D3742*G3742</f>
        <v>1714.3531999999998</v>
      </c>
      <c r="I3742">
        <v>4</v>
      </c>
      <c r="J3742" s="1">
        <v>45403</v>
      </c>
      <c r="K3742" s="1">
        <v>45404</v>
      </c>
      <c r="L3742" t="s">
        <v>26</v>
      </c>
      <c r="M3742" t="str">
        <f t="shared" si="350"/>
        <v>Potential customer</v>
      </c>
      <c r="N3742" t="s">
        <v>32</v>
      </c>
      <c r="O3742">
        <v>858.26</v>
      </c>
      <c r="P3742" t="s">
        <v>39</v>
      </c>
      <c r="Q3742">
        <f>D3742-H3742</f>
        <v>1784.3268</v>
      </c>
      <c r="R3742" t="str">
        <f t="shared" si="351"/>
        <v>Good</v>
      </c>
      <c r="S3742" t="str">
        <f t="shared" si="352"/>
        <v>Good</v>
      </c>
      <c r="T3742" t="str">
        <f t="shared" si="353"/>
        <v>High Impact</v>
      </c>
    </row>
    <row r="3743" spans="1:20">
      <c r="A3743" t="s">
        <v>3779</v>
      </c>
      <c r="B3743" t="s">
        <v>46</v>
      </c>
      <c r="C3743" t="s">
        <v>25</v>
      </c>
      <c r="D3743">
        <v>2827.93</v>
      </c>
      <c r="E3743" t="str">
        <f t="shared" si="348"/>
        <v>High</v>
      </c>
      <c r="F3743" t="str">
        <f t="shared" si="349"/>
        <v>High</v>
      </c>
      <c r="G3743">
        <v>0.4</v>
      </c>
      <c r="H3743">
        <f>D3743*G3743</f>
        <v>1131.172</v>
      </c>
      <c r="I3743">
        <v>2</v>
      </c>
      <c r="J3743" s="1">
        <v>45606</v>
      </c>
      <c r="K3743" s="1">
        <v>45608</v>
      </c>
      <c r="L3743" t="s">
        <v>36</v>
      </c>
      <c r="M3743" t="str">
        <f t="shared" si="350"/>
        <v>Normal customer</v>
      </c>
      <c r="N3743" t="s">
        <v>32</v>
      </c>
      <c r="O3743">
        <v>833.42</v>
      </c>
      <c r="P3743" t="s">
        <v>53</v>
      </c>
      <c r="Q3743">
        <f>D3743-H3743</f>
        <v>1696.7579999999998</v>
      </c>
      <c r="R3743" t="str">
        <f t="shared" si="351"/>
        <v>Good</v>
      </c>
      <c r="S3743" t="str">
        <f t="shared" si="352"/>
        <v>Good</v>
      </c>
      <c r="T3743" t="str">
        <f t="shared" si="353"/>
        <v>High Impact</v>
      </c>
    </row>
    <row r="3744" spans="1:20">
      <c r="A3744" t="s">
        <v>3780</v>
      </c>
      <c r="B3744" t="s">
        <v>18</v>
      </c>
      <c r="C3744" t="s">
        <v>25</v>
      </c>
      <c r="D3744">
        <v>2147.06</v>
      </c>
      <c r="E3744" t="str">
        <f t="shared" si="348"/>
        <v>High</v>
      </c>
      <c r="F3744" t="str">
        <f t="shared" si="349"/>
        <v>High</v>
      </c>
      <c r="G3744">
        <v>0.32</v>
      </c>
      <c r="H3744">
        <f>D3744*G3744</f>
        <v>687.05920000000003</v>
      </c>
      <c r="I3744">
        <v>9</v>
      </c>
      <c r="J3744" s="1">
        <v>45578</v>
      </c>
      <c r="K3744" s="1">
        <v>45583</v>
      </c>
      <c r="L3744" t="s">
        <v>26</v>
      </c>
      <c r="M3744" t="str">
        <f t="shared" si="350"/>
        <v>Potential customer</v>
      </c>
      <c r="N3744" t="s">
        <v>32</v>
      </c>
      <c r="O3744">
        <v>165.09</v>
      </c>
      <c r="P3744" t="s">
        <v>39</v>
      </c>
      <c r="Q3744">
        <f>D3744-H3744</f>
        <v>1460.0007999999998</v>
      </c>
      <c r="R3744" t="str">
        <f t="shared" si="351"/>
        <v>Bad</v>
      </c>
      <c r="S3744" t="str">
        <f t="shared" si="352"/>
        <v>Bad</v>
      </c>
      <c r="T3744" t="str">
        <f t="shared" si="353"/>
        <v>High Impact</v>
      </c>
    </row>
    <row r="3745" spans="1:20">
      <c r="A3745" t="s">
        <v>3781</v>
      </c>
      <c r="B3745" t="s">
        <v>18</v>
      </c>
      <c r="C3745" t="s">
        <v>19</v>
      </c>
      <c r="D3745">
        <v>2919.31</v>
      </c>
      <c r="E3745" t="str">
        <f t="shared" si="348"/>
        <v>High</v>
      </c>
      <c r="F3745" t="str">
        <f t="shared" si="349"/>
        <v>High</v>
      </c>
      <c r="G3745">
        <v>0.11</v>
      </c>
      <c r="H3745">
        <f>D3745*G3745</f>
        <v>321.1241</v>
      </c>
      <c r="I3745">
        <v>4</v>
      </c>
      <c r="J3745" s="1">
        <v>45493</v>
      </c>
      <c r="K3745" s="1">
        <v>45496</v>
      </c>
      <c r="L3745" t="s">
        <v>36</v>
      </c>
      <c r="M3745" t="str">
        <f t="shared" si="350"/>
        <v>Normal customer</v>
      </c>
      <c r="N3745" t="s">
        <v>27</v>
      </c>
      <c r="O3745">
        <v>790.72</v>
      </c>
      <c r="P3745" t="s">
        <v>44</v>
      </c>
      <c r="Q3745">
        <f>D3745-H3745</f>
        <v>2598.1858999999999</v>
      </c>
      <c r="R3745" t="str">
        <f t="shared" si="351"/>
        <v>Good</v>
      </c>
      <c r="S3745" t="str">
        <f t="shared" si="352"/>
        <v>Good</v>
      </c>
      <c r="T3745" t="str">
        <f t="shared" si="353"/>
        <v>High Impact</v>
      </c>
    </row>
    <row r="3746" spans="1:20">
      <c r="A3746" t="s">
        <v>3782</v>
      </c>
      <c r="B3746" t="s">
        <v>18</v>
      </c>
      <c r="C3746" t="s">
        <v>41</v>
      </c>
      <c r="D3746">
        <v>3702.71</v>
      </c>
      <c r="E3746" t="str">
        <f t="shared" si="348"/>
        <v>High</v>
      </c>
      <c r="F3746" t="str">
        <f t="shared" si="349"/>
        <v>High</v>
      </c>
      <c r="G3746">
        <v>0.48</v>
      </c>
      <c r="H3746">
        <f>D3746*G3746</f>
        <v>1777.3008</v>
      </c>
      <c r="I3746">
        <v>2</v>
      </c>
      <c r="J3746" s="1">
        <v>45623</v>
      </c>
      <c r="K3746" s="1">
        <v>45630</v>
      </c>
      <c r="L3746" t="s">
        <v>20</v>
      </c>
      <c r="M3746" t="str">
        <f t="shared" si="350"/>
        <v>Premium customer</v>
      </c>
      <c r="N3746" t="s">
        <v>21</v>
      </c>
      <c r="O3746">
        <v>203.66</v>
      </c>
      <c r="P3746" t="s">
        <v>44</v>
      </c>
      <c r="Q3746">
        <f>D3746-H3746</f>
        <v>1925.4092000000001</v>
      </c>
      <c r="R3746" t="str">
        <f t="shared" si="351"/>
        <v>Bad</v>
      </c>
      <c r="S3746" t="str">
        <f t="shared" si="352"/>
        <v>Bad</v>
      </c>
      <c r="T3746" t="str">
        <f t="shared" si="353"/>
        <v>High Impact</v>
      </c>
    </row>
    <row r="3747" spans="1:20">
      <c r="A3747" t="s">
        <v>3783</v>
      </c>
      <c r="B3747" t="s">
        <v>18</v>
      </c>
      <c r="C3747" t="s">
        <v>41</v>
      </c>
      <c r="D3747">
        <v>607.01</v>
      </c>
      <c r="E3747" t="str">
        <f t="shared" si="348"/>
        <v>Low</v>
      </c>
      <c r="F3747" t="str">
        <f t="shared" si="349"/>
        <v>Midium</v>
      </c>
      <c r="G3747">
        <v>0.02</v>
      </c>
      <c r="H3747">
        <f>D3747*G3747</f>
        <v>12.1402</v>
      </c>
      <c r="I3747">
        <v>1</v>
      </c>
      <c r="J3747" s="1">
        <v>45293</v>
      </c>
      <c r="K3747" s="1">
        <v>45295</v>
      </c>
      <c r="L3747" t="s">
        <v>26</v>
      </c>
      <c r="M3747" t="str">
        <f t="shared" si="350"/>
        <v>Normal customer</v>
      </c>
      <c r="N3747" t="s">
        <v>32</v>
      </c>
      <c r="O3747">
        <v>93.34</v>
      </c>
      <c r="P3747" t="s">
        <v>28</v>
      </c>
      <c r="Q3747">
        <f>D3747-H3747</f>
        <v>594.86979999999994</v>
      </c>
      <c r="R3747" t="str">
        <f t="shared" si="351"/>
        <v>Bad</v>
      </c>
      <c r="S3747" t="str">
        <f t="shared" si="352"/>
        <v>Bad</v>
      </c>
      <c r="T3747" t="str">
        <f t="shared" si="353"/>
        <v>Normal</v>
      </c>
    </row>
    <row r="3748" spans="1:20">
      <c r="A3748" t="s">
        <v>3784</v>
      </c>
      <c r="B3748" t="s">
        <v>24</v>
      </c>
      <c r="C3748" t="s">
        <v>31</v>
      </c>
      <c r="D3748">
        <v>2811.1</v>
      </c>
      <c r="E3748" t="str">
        <f t="shared" si="348"/>
        <v>High</v>
      </c>
      <c r="F3748" t="str">
        <f t="shared" si="349"/>
        <v>High</v>
      </c>
      <c r="G3748">
        <v>0.11</v>
      </c>
      <c r="H3748">
        <f>D3748*G3748</f>
        <v>309.221</v>
      </c>
      <c r="I3748">
        <v>2</v>
      </c>
      <c r="J3748" s="1">
        <v>45611</v>
      </c>
      <c r="K3748" s="1">
        <v>45613</v>
      </c>
      <c r="L3748" t="s">
        <v>20</v>
      </c>
      <c r="M3748" t="str">
        <f t="shared" si="350"/>
        <v>Premium customer</v>
      </c>
      <c r="N3748" t="s">
        <v>27</v>
      </c>
      <c r="O3748">
        <v>299.05</v>
      </c>
      <c r="P3748" t="s">
        <v>22</v>
      </c>
      <c r="Q3748">
        <f>D3748-H3748</f>
        <v>2501.8789999999999</v>
      </c>
      <c r="R3748" t="str">
        <f t="shared" si="351"/>
        <v>Bad</v>
      </c>
      <c r="S3748" t="str">
        <f t="shared" si="352"/>
        <v>Bad</v>
      </c>
      <c r="T3748" t="str">
        <f t="shared" si="353"/>
        <v>High Impact</v>
      </c>
    </row>
    <row r="3749" spans="1:20">
      <c r="A3749" t="s">
        <v>3785</v>
      </c>
      <c r="B3749" t="s">
        <v>24</v>
      </c>
      <c r="C3749" t="s">
        <v>31</v>
      </c>
      <c r="D3749">
        <v>4139.6400000000003</v>
      </c>
      <c r="E3749" t="str">
        <f t="shared" si="348"/>
        <v>High</v>
      </c>
      <c r="F3749" t="str">
        <f t="shared" si="349"/>
        <v>High</v>
      </c>
      <c r="G3749">
        <v>0.02</v>
      </c>
      <c r="H3749">
        <f>D3749*G3749</f>
        <v>82.792800000000014</v>
      </c>
      <c r="I3749">
        <v>5</v>
      </c>
      <c r="J3749" s="1">
        <v>44951</v>
      </c>
      <c r="K3749" s="1">
        <v>44953</v>
      </c>
      <c r="L3749" t="s">
        <v>36</v>
      </c>
      <c r="M3749" t="str">
        <f t="shared" si="350"/>
        <v>Normal customer</v>
      </c>
      <c r="N3749" t="s">
        <v>21</v>
      </c>
      <c r="O3749">
        <v>582.51</v>
      </c>
      <c r="P3749" t="s">
        <v>28</v>
      </c>
      <c r="Q3749">
        <f>D3749-H3749</f>
        <v>4056.8472000000002</v>
      </c>
      <c r="R3749" t="str">
        <f t="shared" si="351"/>
        <v>Good</v>
      </c>
      <c r="S3749" t="str">
        <f t="shared" si="352"/>
        <v>Good</v>
      </c>
      <c r="T3749" t="str">
        <f t="shared" si="353"/>
        <v>High Impact</v>
      </c>
    </row>
    <row r="3750" spans="1:20">
      <c r="A3750" t="s">
        <v>3786</v>
      </c>
      <c r="B3750" t="s">
        <v>30</v>
      </c>
      <c r="C3750" t="s">
        <v>31</v>
      </c>
      <c r="D3750">
        <v>1875.9</v>
      </c>
      <c r="E3750" t="str">
        <f t="shared" si="348"/>
        <v>High</v>
      </c>
      <c r="F3750" t="str">
        <f t="shared" si="349"/>
        <v>High</v>
      </c>
      <c r="G3750">
        <v>0.48</v>
      </c>
      <c r="H3750">
        <f>D3750*G3750</f>
        <v>900.43200000000002</v>
      </c>
      <c r="I3750">
        <v>3</v>
      </c>
      <c r="J3750" s="1">
        <v>45608</v>
      </c>
      <c r="K3750" s="1">
        <v>45609</v>
      </c>
      <c r="L3750" t="s">
        <v>36</v>
      </c>
      <c r="M3750" t="str">
        <f t="shared" si="350"/>
        <v>Normal customer</v>
      </c>
      <c r="N3750" t="s">
        <v>32</v>
      </c>
      <c r="O3750">
        <v>550.55999999999995</v>
      </c>
      <c r="P3750" t="s">
        <v>28</v>
      </c>
      <c r="Q3750">
        <f>D3750-H3750</f>
        <v>975.46800000000007</v>
      </c>
      <c r="R3750" t="str">
        <f t="shared" si="351"/>
        <v>Good</v>
      </c>
      <c r="S3750" t="str">
        <f t="shared" si="352"/>
        <v>Good</v>
      </c>
      <c r="T3750" t="str">
        <f t="shared" si="353"/>
        <v>High Impact</v>
      </c>
    </row>
    <row r="3751" spans="1:20">
      <c r="A3751" t="s">
        <v>3787</v>
      </c>
      <c r="B3751" t="s">
        <v>46</v>
      </c>
      <c r="C3751" t="s">
        <v>38</v>
      </c>
      <c r="D3751">
        <v>3838.79</v>
      </c>
      <c r="E3751" t="str">
        <f t="shared" si="348"/>
        <v>High</v>
      </c>
      <c r="F3751" t="str">
        <f t="shared" si="349"/>
        <v>High</v>
      </c>
      <c r="G3751">
        <v>0.44</v>
      </c>
      <c r="H3751">
        <f>D3751*G3751</f>
        <v>1689.0676000000001</v>
      </c>
      <c r="I3751">
        <v>6</v>
      </c>
      <c r="J3751" s="1">
        <v>45072</v>
      </c>
      <c r="K3751" s="1">
        <v>45077</v>
      </c>
      <c r="L3751" t="s">
        <v>26</v>
      </c>
      <c r="M3751" t="str">
        <f t="shared" si="350"/>
        <v>Potential customer</v>
      </c>
      <c r="N3751" t="s">
        <v>32</v>
      </c>
      <c r="O3751">
        <v>507.71</v>
      </c>
      <c r="P3751" t="s">
        <v>44</v>
      </c>
      <c r="Q3751">
        <f>D3751-H3751</f>
        <v>2149.7223999999997</v>
      </c>
      <c r="R3751" t="str">
        <f t="shared" si="351"/>
        <v>Good</v>
      </c>
      <c r="S3751" t="str">
        <f t="shared" si="352"/>
        <v>Good</v>
      </c>
      <c r="T3751" t="str">
        <f t="shared" si="353"/>
        <v>High Impact</v>
      </c>
    </row>
    <row r="3752" spans="1:20">
      <c r="A3752" t="s">
        <v>3788</v>
      </c>
      <c r="B3752" t="s">
        <v>18</v>
      </c>
      <c r="C3752" t="s">
        <v>31</v>
      </c>
      <c r="D3752">
        <v>4242.5600000000004</v>
      </c>
      <c r="E3752" t="str">
        <f t="shared" si="348"/>
        <v>High</v>
      </c>
      <c r="F3752" t="str">
        <f t="shared" si="349"/>
        <v>High</v>
      </c>
      <c r="G3752">
        <v>0.48</v>
      </c>
      <c r="H3752">
        <f>D3752*G3752</f>
        <v>2036.4288000000001</v>
      </c>
      <c r="I3752">
        <v>4</v>
      </c>
      <c r="J3752" s="1">
        <v>45596</v>
      </c>
      <c r="K3752" s="1">
        <v>45602</v>
      </c>
      <c r="L3752" t="s">
        <v>26</v>
      </c>
      <c r="M3752" t="str">
        <f t="shared" si="350"/>
        <v>Potential customer</v>
      </c>
      <c r="N3752" t="s">
        <v>32</v>
      </c>
      <c r="O3752">
        <v>879.85</v>
      </c>
      <c r="P3752" t="s">
        <v>33</v>
      </c>
      <c r="Q3752">
        <f>D3752-H3752</f>
        <v>2206.1312000000003</v>
      </c>
      <c r="R3752" t="str">
        <f t="shared" si="351"/>
        <v>Good</v>
      </c>
      <c r="S3752" t="str">
        <f t="shared" si="352"/>
        <v>Good</v>
      </c>
      <c r="T3752" t="str">
        <f t="shared" si="353"/>
        <v>High Impact</v>
      </c>
    </row>
    <row r="3753" spans="1:20">
      <c r="A3753" t="s">
        <v>3789</v>
      </c>
      <c r="B3753" t="s">
        <v>30</v>
      </c>
      <c r="C3753" t="s">
        <v>25</v>
      </c>
      <c r="D3753">
        <v>4122.55</v>
      </c>
      <c r="E3753" t="str">
        <f t="shared" si="348"/>
        <v>High</v>
      </c>
      <c r="F3753" t="str">
        <f t="shared" si="349"/>
        <v>High</v>
      </c>
      <c r="G3753">
        <v>0.36</v>
      </c>
      <c r="H3753">
        <f>D3753*G3753</f>
        <v>1484.1179999999999</v>
      </c>
      <c r="I3753">
        <v>2</v>
      </c>
      <c r="J3753" s="1">
        <v>45573</v>
      </c>
      <c r="K3753" s="1">
        <v>45578</v>
      </c>
      <c r="L3753" t="s">
        <v>26</v>
      </c>
      <c r="M3753" t="str">
        <f t="shared" si="350"/>
        <v>Potential customer</v>
      </c>
      <c r="N3753" t="s">
        <v>32</v>
      </c>
      <c r="O3753">
        <v>915.58</v>
      </c>
      <c r="P3753" t="s">
        <v>39</v>
      </c>
      <c r="Q3753">
        <f>D3753-H3753</f>
        <v>2638.4320000000002</v>
      </c>
      <c r="R3753" t="str">
        <f t="shared" si="351"/>
        <v>Good</v>
      </c>
      <c r="S3753" t="str">
        <f t="shared" si="352"/>
        <v>Good</v>
      </c>
      <c r="T3753" t="str">
        <f t="shared" si="353"/>
        <v>High Impact</v>
      </c>
    </row>
    <row r="3754" spans="1:20">
      <c r="A3754" t="s">
        <v>3790</v>
      </c>
      <c r="B3754" t="s">
        <v>30</v>
      </c>
      <c r="C3754" t="s">
        <v>31</v>
      </c>
      <c r="D3754">
        <v>3286.75</v>
      </c>
      <c r="E3754" t="str">
        <f t="shared" si="348"/>
        <v>High</v>
      </c>
      <c r="F3754" t="str">
        <f t="shared" si="349"/>
        <v>High</v>
      </c>
      <c r="G3754">
        <v>0.01</v>
      </c>
      <c r="H3754">
        <f>D3754*G3754</f>
        <v>32.8675</v>
      </c>
      <c r="I3754">
        <v>7</v>
      </c>
      <c r="J3754" s="1">
        <v>45517</v>
      </c>
      <c r="K3754" s="1">
        <v>45522</v>
      </c>
      <c r="L3754" t="s">
        <v>36</v>
      </c>
      <c r="M3754" t="str">
        <f t="shared" si="350"/>
        <v>Normal customer</v>
      </c>
      <c r="N3754" t="s">
        <v>32</v>
      </c>
      <c r="O3754">
        <v>615.9</v>
      </c>
      <c r="P3754" t="s">
        <v>39</v>
      </c>
      <c r="Q3754">
        <f>D3754-H3754</f>
        <v>3253.8825000000002</v>
      </c>
      <c r="R3754" t="str">
        <f t="shared" si="351"/>
        <v>Good</v>
      </c>
      <c r="S3754" t="str">
        <f t="shared" si="352"/>
        <v>Good</v>
      </c>
      <c r="T3754" t="str">
        <f t="shared" si="353"/>
        <v>High Impact</v>
      </c>
    </row>
    <row r="3755" spans="1:20">
      <c r="A3755" t="s">
        <v>3791</v>
      </c>
      <c r="B3755" t="s">
        <v>30</v>
      </c>
      <c r="C3755" t="s">
        <v>25</v>
      </c>
      <c r="D3755">
        <v>3614.99</v>
      </c>
      <c r="E3755" t="str">
        <f t="shared" si="348"/>
        <v>High</v>
      </c>
      <c r="F3755" t="str">
        <f t="shared" si="349"/>
        <v>High</v>
      </c>
      <c r="G3755">
        <v>0.47</v>
      </c>
      <c r="H3755">
        <f>D3755*G3755</f>
        <v>1699.0452999999998</v>
      </c>
      <c r="I3755">
        <v>6</v>
      </c>
      <c r="J3755" s="1">
        <v>45212</v>
      </c>
      <c r="K3755" s="1">
        <v>45219</v>
      </c>
      <c r="L3755" t="s">
        <v>20</v>
      </c>
      <c r="M3755" t="str">
        <f t="shared" si="350"/>
        <v>Premium customer</v>
      </c>
      <c r="N3755" t="s">
        <v>21</v>
      </c>
      <c r="O3755">
        <v>262.98</v>
      </c>
      <c r="P3755" t="s">
        <v>28</v>
      </c>
      <c r="Q3755">
        <f>D3755-H3755</f>
        <v>1915.9447</v>
      </c>
      <c r="R3755" t="str">
        <f t="shared" si="351"/>
        <v>Bad</v>
      </c>
      <c r="S3755" t="str">
        <f t="shared" si="352"/>
        <v>Bad</v>
      </c>
      <c r="T3755" t="str">
        <f t="shared" si="353"/>
        <v>High Impact</v>
      </c>
    </row>
    <row r="3756" spans="1:20">
      <c r="A3756" t="s">
        <v>3792</v>
      </c>
      <c r="B3756" t="s">
        <v>24</v>
      </c>
      <c r="C3756" t="s">
        <v>19</v>
      </c>
      <c r="D3756">
        <v>3959.61</v>
      </c>
      <c r="E3756" t="str">
        <f t="shared" si="348"/>
        <v>High</v>
      </c>
      <c r="F3756" t="str">
        <f t="shared" si="349"/>
        <v>High</v>
      </c>
      <c r="G3756">
        <v>0.21</v>
      </c>
      <c r="H3756">
        <f>D3756*G3756</f>
        <v>831.5181</v>
      </c>
      <c r="I3756">
        <v>8</v>
      </c>
      <c r="J3756" s="1">
        <v>45315</v>
      </c>
      <c r="K3756" s="1">
        <v>45318</v>
      </c>
      <c r="L3756" t="s">
        <v>26</v>
      </c>
      <c r="M3756" t="str">
        <f t="shared" si="350"/>
        <v>Potential customer</v>
      </c>
      <c r="N3756" t="s">
        <v>27</v>
      </c>
      <c r="O3756">
        <v>1045.3499999999999</v>
      </c>
      <c r="P3756" t="s">
        <v>33</v>
      </c>
      <c r="Q3756">
        <f>D3756-H3756</f>
        <v>3128.0919000000004</v>
      </c>
      <c r="R3756" t="str">
        <f t="shared" si="351"/>
        <v>Good</v>
      </c>
      <c r="S3756" t="str">
        <f t="shared" si="352"/>
        <v>Good</v>
      </c>
      <c r="T3756" t="str">
        <f t="shared" si="353"/>
        <v>High Impact</v>
      </c>
    </row>
    <row r="3757" spans="1:20">
      <c r="A3757" t="s">
        <v>3793</v>
      </c>
      <c r="B3757" t="s">
        <v>18</v>
      </c>
      <c r="C3757" t="s">
        <v>38</v>
      </c>
      <c r="D3757">
        <v>3695.18</v>
      </c>
      <c r="E3757" t="str">
        <f t="shared" si="348"/>
        <v>High</v>
      </c>
      <c r="F3757" t="str">
        <f t="shared" si="349"/>
        <v>High</v>
      </c>
      <c r="G3757">
        <v>0.18</v>
      </c>
      <c r="H3757">
        <f>D3757*G3757</f>
        <v>665.13239999999996</v>
      </c>
      <c r="I3757">
        <v>5</v>
      </c>
      <c r="J3757" s="1">
        <v>45123</v>
      </c>
      <c r="K3757" s="1">
        <v>45129</v>
      </c>
      <c r="L3757" t="s">
        <v>20</v>
      </c>
      <c r="M3757" t="str">
        <f t="shared" si="350"/>
        <v>Premium customer</v>
      </c>
      <c r="N3757" t="s">
        <v>32</v>
      </c>
      <c r="O3757">
        <v>912.07</v>
      </c>
      <c r="P3757" t="s">
        <v>28</v>
      </c>
      <c r="Q3757">
        <f>D3757-H3757</f>
        <v>3030.0475999999999</v>
      </c>
      <c r="R3757" t="str">
        <f t="shared" si="351"/>
        <v>Good</v>
      </c>
      <c r="S3757" t="str">
        <f t="shared" si="352"/>
        <v>Good</v>
      </c>
      <c r="T3757" t="str">
        <f t="shared" si="353"/>
        <v>High Impact</v>
      </c>
    </row>
    <row r="3758" spans="1:20">
      <c r="A3758" t="s">
        <v>3794</v>
      </c>
      <c r="B3758" t="s">
        <v>18</v>
      </c>
      <c r="C3758" t="s">
        <v>38</v>
      </c>
      <c r="D3758">
        <v>2313.23</v>
      </c>
      <c r="E3758" t="str">
        <f t="shared" si="348"/>
        <v>High</v>
      </c>
      <c r="F3758" t="str">
        <f t="shared" si="349"/>
        <v>High</v>
      </c>
      <c r="G3758">
        <v>0.14000000000000001</v>
      </c>
      <c r="H3758">
        <f>D3758*G3758</f>
        <v>323.85220000000004</v>
      </c>
      <c r="I3758">
        <v>3</v>
      </c>
      <c r="J3758" s="1">
        <v>45343</v>
      </c>
      <c r="K3758" s="1">
        <v>45349</v>
      </c>
      <c r="L3758" t="s">
        <v>26</v>
      </c>
      <c r="M3758" t="str">
        <f t="shared" si="350"/>
        <v>Potential customer</v>
      </c>
      <c r="N3758" t="s">
        <v>21</v>
      </c>
      <c r="O3758">
        <v>549.11</v>
      </c>
      <c r="P3758" t="s">
        <v>22</v>
      </c>
      <c r="Q3758">
        <f>D3758-H3758</f>
        <v>1989.3778</v>
      </c>
      <c r="R3758" t="str">
        <f t="shared" si="351"/>
        <v>Good</v>
      </c>
      <c r="S3758" t="str">
        <f t="shared" si="352"/>
        <v>Good</v>
      </c>
      <c r="T3758" t="str">
        <f t="shared" si="353"/>
        <v>High Impact</v>
      </c>
    </row>
    <row r="3759" spans="1:20">
      <c r="A3759" t="s">
        <v>3795</v>
      </c>
      <c r="B3759" t="s">
        <v>46</v>
      </c>
      <c r="C3759" t="s">
        <v>41</v>
      </c>
      <c r="D3759">
        <v>879.69</v>
      </c>
      <c r="E3759" t="str">
        <f t="shared" si="348"/>
        <v>Low</v>
      </c>
      <c r="F3759" t="str">
        <f t="shared" si="349"/>
        <v>Midium</v>
      </c>
      <c r="G3759">
        <v>0.14000000000000001</v>
      </c>
      <c r="H3759">
        <f>D3759*G3759</f>
        <v>123.15660000000003</v>
      </c>
      <c r="I3759">
        <v>4</v>
      </c>
      <c r="J3759" s="1">
        <v>44932</v>
      </c>
      <c r="K3759" s="1">
        <v>44938</v>
      </c>
      <c r="L3759" t="s">
        <v>20</v>
      </c>
      <c r="M3759" t="str">
        <f t="shared" si="350"/>
        <v>Normal customer</v>
      </c>
      <c r="N3759" t="s">
        <v>21</v>
      </c>
      <c r="O3759">
        <v>244.22</v>
      </c>
      <c r="P3759" t="s">
        <v>44</v>
      </c>
      <c r="Q3759">
        <f>D3759-H3759</f>
        <v>756.53340000000003</v>
      </c>
      <c r="R3759" t="str">
        <f t="shared" si="351"/>
        <v>Bad</v>
      </c>
      <c r="S3759" t="str">
        <f t="shared" si="352"/>
        <v>Bad</v>
      </c>
      <c r="T3759" t="str">
        <f t="shared" si="353"/>
        <v>Normal</v>
      </c>
    </row>
    <row r="3760" spans="1:20">
      <c r="A3760" t="s">
        <v>3796</v>
      </c>
      <c r="B3760" t="s">
        <v>18</v>
      </c>
      <c r="C3760" t="s">
        <v>19</v>
      </c>
      <c r="D3760">
        <v>1617.68</v>
      </c>
      <c r="E3760" t="str">
        <f t="shared" si="348"/>
        <v>High</v>
      </c>
      <c r="F3760" t="str">
        <f t="shared" si="349"/>
        <v>High</v>
      </c>
      <c r="G3760">
        <v>0.4</v>
      </c>
      <c r="H3760">
        <f>D3760*G3760</f>
        <v>647.07200000000012</v>
      </c>
      <c r="I3760">
        <v>5</v>
      </c>
      <c r="J3760" s="1">
        <v>45230</v>
      </c>
      <c r="K3760" s="1">
        <v>45237</v>
      </c>
      <c r="L3760" t="s">
        <v>36</v>
      </c>
      <c r="M3760" t="str">
        <f t="shared" si="350"/>
        <v>Normal customer</v>
      </c>
      <c r="N3760" t="s">
        <v>32</v>
      </c>
      <c r="O3760">
        <v>221.37</v>
      </c>
      <c r="P3760" t="s">
        <v>44</v>
      </c>
      <c r="Q3760">
        <f>D3760-H3760</f>
        <v>970.60799999999995</v>
      </c>
      <c r="R3760" t="str">
        <f t="shared" si="351"/>
        <v>Bad</v>
      </c>
      <c r="S3760" t="str">
        <f t="shared" si="352"/>
        <v>Bad</v>
      </c>
      <c r="T3760" t="str">
        <f t="shared" si="353"/>
        <v>High Impact</v>
      </c>
    </row>
    <row r="3761" spans="1:20">
      <c r="A3761" t="s">
        <v>3797</v>
      </c>
      <c r="B3761" t="s">
        <v>18</v>
      </c>
      <c r="C3761" t="s">
        <v>25</v>
      </c>
      <c r="D3761">
        <v>1115.51</v>
      </c>
      <c r="E3761" t="str">
        <f t="shared" si="348"/>
        <v>High</v>
      </c>
      <c r="F3761" t="str">
        <f t="shared" si="349"/>
        <v>High</v>
      </c>
      <c r="G3761">
        <v>0.13</v>
      </c>
      <c r="H3761">
        <f>D3761*G3761</f>
        <v>145.0163</v>
      </c>
      <c r="I3761">
        <v>5</v>
      </c>
      <c r="J3761" s="1">
        <v>45314</v>
      </c>
      <c r="K3761" s="1">
        <v>45315</v>
      </c>
      <c r="L3761" t="s">
        <v>26</v>
      </c>
      <c r="M3761" t="str">
        <f t="shared" si="350"/>
        <v>Potential customer</v>
      </c>
      <c r="N3761" t="s">
        <v>27</v>
      </c>
      <c r="O3761">
        <v>216.43</v>
      </c>
      <c r="P3761" t="s">
        <v>39</v>
      </c>
      <c r="Q3761">
        <f>D3761-H3761</f>
        <v>970.49369999999999</v>
      </c>
      <c r="R3761" t="str">
        <f t="shared" si="351"/>
        <v>Bad</v>
      </c>
      <c r="S3761" t="str">
        <f t="shared" si="352"/>
        <v>Bad</v>
      </c>
      <c r="T3761" t="str">
        <f t="shared" si="353"/>
        <v>High Impact</v>
      </c>
    </row>
    <row r="3762" spans="1:20">
      <c r="A3762" t="s">
        <v>3798</v>
      </c>
      <c r="B3762" t="s">
        <v>30</v>
      </c>
      <c r="C3762" t="s">
        <v>19</v>
      </c>
      <c r="D3762">
        <v>1871.08</v>
      </c>
      <c r="E3762" t="str">
        <f t="shared" si="348"/>
        <v>High</v>
      </c>
      <c r="F3762" t="str">
        <f t="shared" si="349"/>
        <v>High</v>
      </c>
      <c r="G3762">
        <v>0.11</v>
      </c>
      <c r="H3762">
        <f>D3762*G3762</f>
        <v>205.81879999999998</v>
      </c>
      <c r="I3762">
        <v>6</v>
      </c>
      <c r="J3762" s="1">
        <v>45579</v>
      </c>
      <c r="K3762" s="1">
        <v>45583</v>
      </c>
      <c r="L3762" t="s">
        <v>36</v>
      </c>
      <c r="M3762" t="str">
        <f t="shared" si="350"/>
        <v>Normal customer</v>
      </c>
      <c r="N3762" t="s">
        <v>32</v>
      </c>
      <c r="O3762">
        <v>459.95</v>
      </c>
      <c r="P3762" t="s">
        <v>22</v>
      </c>
      <c r="Q3762">
        <f>D3762-H3762</f>
        <v>1665.2611999999999</v>
      </c>
      <c r="R3762" t="str">
        <f t="shared" si="351"/>
        <v>Good</v>
      </c>
      <c r="S3762" t="str">
        <f t="shared" si="352"/>
        <v>Good</v>
      </c>
      <c r="T3762" t="str">
        <f t="shared" si="353"/>
        <v>High Impact</v>
      </c>
    </row>
    <row r="3763" spans="1:20">
      <c r="A3763" t="s">
        <v>3799</v>
      </c>
      <c r="B3763" t="s">
        <v>46</v>
      </c>
      <c r="C3763" t="s">
        <v>38</v>
      </c>
      <c r="D3763">
        <v>2497.7199999999998</v>
      </c>
      <c r="E3763" t="str">
        <f t="shared" si="348"/>
        <v>High</v>
      </c>
      <c r="F3763" t="str">
        <f t="shared" si="349"/>
        <v>High</v>
      </c>
      <c r="G3763">
        <v>0.35</v>
      </c>
      <c r="H3763">
        <f>D3763*G3763</f>
        <v>874.20199999999988</v>
      </c>
      <c r="I3763">
        <v>9</v>
      </c>
      <c r="J3763" s="1">
        <v>45544</v>
      </c>
      <c r="K3763" s="1">
        <v>45549</v>
      </c>
      <c r="L3763" t="s">
        <v>36</v>
      </c>
      <c r="M3763" t="str">
        <f t="shared" si="350"/>
        <v>Normal customer</v>
      </c>
      <c r="N3763" t="s">
        <v>21</v>
      </c>
      <c r="O3763">
        <v>402.41</v>
      </c>
      <c r="P3763" t="s">
        <v>53</v>
      </c>
      <c r="Q3763">
        <f>D3763-H3763</f>
        <v>1623.518</v>
      </c>
      <c r="R3763" t="str">
        <f t="shared" si="351"/>
        <v>Good</v>
      </c>
      <c r="S3763" t="str">
        <f t="shared" si="352"/>
        <v>Good</v>
      </c>
      <c r="T3763" t="str">
        <f t="shared" si="353"/>
        <v>High Impact</v>
      </c>
    </row>
    <row r="3764" spans="1:20">
      <c r="A3764" t="s">
        <v>3800</v>
      </c>
      <c r="B3764" t="s">
        <v>18</v>
      </c>
      <c r="C3764" t="s">
        <v>25</v>
      </c>
      <c r="D3764">
        <v>4799.33</v>
      </c>
      <c r="E3764" t="str">
        <f t="shared" si="348"/>
        <v>High</v>
      </c>
      <c r="F3764" t="str">
        <f t="shared" si="349"/>
        <v>High</v>
      </c>
      <c r="G3764">
        <v>0.14000000000000001</v>
      </c>
      <c r="H3764">
        <f>D3764*G3764</f>
        <v>671.90620000000001</v>
      </c>
      <c r="I3764">
        <v>4</v>
      </c>
      <c r="J3764" s="1">
        <v>45458</v>
      </c>
      <c r="K3764" s="1">
        <v>45462</v>
      </c>
      <c r="L3764" t="s">
        <v>20</v>
      </c>
      <c r="M3764" t="str">
        <f t="shared" si="350"/>
        <v>Premium customer</v>
      </c>
      <c r="N3764" t="s">
        <v>21</v>
      </c>
      <c r="O3764">
        <v>1395.45</v>
      </c>
      <c r="P3764" t="s">
        <v>53</v>
      </c>
      <c r="Q3764">
        <f>D3764-H3764</f>
        <v>4127.4237999999996</v>
      </c>
      <c r="R3764" t="str">
        <f t="shared" si="351"/>
        <v>Good</v>
      </c>
      <c r="S3764" t="str">
        <f t="shared" si="352"/>
        <v>Good</v>
      </c>
      <c r="T3764" t="str">
        <f t="shared" si="353"/>
        <v>High Impact</v>
      </c>
    </row>
    <row r="3765" spans="1:20">
      <c r="A3765" t="s">
        <v>3801</v>
      </c>
      <c r="B3765" t="s">
        <v>24</v>
      </c>
      <c r="C3765" t="s">
        <v>19</v>
      </c>
      <c r="D3765">
        <v>4801.37</v>
      </c>
      <c r="E3765" t="str">
        <f t="shared" si="348"/>
        <v>High</v>
      </c>
      <c r="F3765" t="str">
        <f t="shared" si="349"/>
        <v>High</v>
      </c>
      <c r="G3765">
        <v>0.01</v>
      </c>
      <c r="H3765">
        <f>D3765*G3765</f>
        <v>48.0137</v>
      </c>
      <c r="I3765">
        <v>7</v>
      </c>
      <c r="J3765" s="1">
        <v>45598</v>
      </c>
      <c r="K3765" s="1">
        <v>45605</v>
      </c>
      <c r="L3765" t="s">
        <v>20</v>
      </c>
      <c r="M3765" t="str">
        <f t="shared" si="350"/>
        <v>Premium customer</v>
      </c>
      <c r="N3765" t="s">
        <v>21</v>
      </c>
      <c r="O3765">
        <v>1258.78</v>
      </c>
      <c r="P3765" t="s">
        <v>44</v>
      </c>
      <c r="Q3765">
        <f>D3765-H3765</f>
        <v>4753.3562999999995</v>
      </c>
      <c r="R3765" t="str">
        <f t="shared" si="351"/>
        <v>Good</v>
      </c>
      <c r="S3765" t="str">
        <f t="shared" si="352"/>
        <v>Good</v>
      </c>
      <c r="T3765" t="str">
        <f t="shared" si="353"/>
        <v>High Impact</v>
      </c>
    </row>
    <row r="3766" spans="1:20">
      <c r="A3766" t="s">
        <v>3802</v>
      </c>
      <c r="B3766" t="s">
        <v>18</v>
      </c>
      <c r="C3766" t="s">
        <v>38</v>
      </c>
      <c r="D3766">
        <v>3870.98</v>
      </c>
      <c r="E3766" t="str">
        <f t="shared" si="348"/>
        <v>High</v>
      </c>
      <c r="F3766" t="str">
        <f t="shared" si="349"/>
        <v>High</v>
      </c>
      <c r="G3766">
        <v>0.47</v>
      </c>
      <c r="H3766">
        <f>D3766*G3766</f>
        <v>1819.3606</v>
      </c>
      <c r="I3766">
        <v>7</v>
      </c>
      <c r="J3766" s="1">
        <v>45150</v>
      </c>
      <c r="K3766" s="1">
        <v>45152</v>
      </c>
      <c r="L3766" t="s">
        <v>36</v>
      </c>
      <c r="M3766" t="str">
        <f t="shared" si="350"/>
        <v>Normal customer</v>
      </c>
      <c r="N3766" t="s">
        <v>21</v>
      </c>
      <c r="O3766">
        <v>707.06</v>
      </c>
      <c r="P3766" t="s">
        <v>39</v>
      </c>
      <c r="Q3766">
        <f>D3766-H3766</f>
        <v>2051.6194</v>
      </c>
      <c r="R3766" t="str">
        <f t="shared" si="351"/>
        <v>Good</v>
      </c>
      <c r="S3766" t="str">
        <f t="shared" si="352"/>
        <v>Good</v>
      </c>
      <c r="T3766" t="str">
        <f t="shared" si="353"/>
        <v>High Impact</v>
      </c>
    </row>
    <row r="3767" spans="1:20">
      <c r="A3767" t="s">
        <v>3803</v>
      </c>
      <c r="B3767" t="s">
        <v>30</v>
      </c>
      <c r="C3767" t="s">
        <v>25</v>
      </c>
      <c r="D3767">
        <v>4902.6899999999996</v>
      </c>
      <c r="E3767" t="str">
        <f t="shared" si="348"/>
        <v>High</v>
      </c>
      <c r="F3767" t="str">
        <f t="shared" si="349"/>
        <v>High</v>
      </c>
      <c r="G3767">
        <v>0.16</v>
      </c>
      <c r="H3767">
        <f>D3767*G3767</f>
        <v>784.43039999999996</v>
      </c>
      <c r="I3767">
        <v>6</v>
      </c>
      <c r="J3767" s="1">
        <v>45552</v>
      </c>
      <c r="K3767" s="1">
        <v>45558</v>
      </c>
      <c r="L3767" t="s">
        <v>26</v>
      </c>
      <c r="M3767" t="str">
        <f t="shared" si="350"/>
        <v>Potential customer</v>
      </c>
      <c r="N3767" t="s">
        <v>27</v>
      </c>
      <c r="O3767">
        <v>425.71</v>
      </c>
      <c r="P3767" t="s">
        <v>44</v>
      </c>
      <c r="Q3767">
        <f>D3767-H3767</f>
        <v>4118.2595999999994</v>
      </c>
      <c r="R3767" t="str">
        <f t="shared" si="351"/>
        <v>Good</v>
      </c>
      <c r="S3767" t="str">
        <f t="shared" si="352"/>
        <v>Good</v>
      </c>
      <c r="T3767" t="str">
        <f t="shared" si="353"/>
        <v>High Impact</v>
      </c>
    </row>
    <row r="3768" spans="1:20">
      <c r="A3768" t="s">
        <v>3804</v>
      </c>
      <c r="B3768" t="s">
        <v>24</v>
      </c>
      <c r="C3768" t="s">
        <v>25</v>
      </c>
      <c r="D3768">
        <v>4990.28</v>
      </c>
      <c r="E3768" t="str">
        <f t="shared" si="348"/>
        <v>High</v>
      </c>
      <c r="F3768" t="str">
        <f t="shared" si="349"/>
        <v>High</v>
      </c>
      <c r="G3768">
        <v>0.38</v>
      </c>
      <c r="H3768">
        <f>D3768*G3768</f>
        <v>1896.3063999999999</v>
      </c>
      <c r="I3768">
        <v>1</v>
      </c>
      <c r="J3768" s="1">
        <v>45411</v>
      </c>
      <c r="K3768" s="1">
        <v>45413</v>
      </c>
      <c r="L3768" t="s">
        <v>20</v>
      </c>
      <c r="M3768" t="str">
        <f t="shared" si="350"/>
        <v>Premium customer</v>
      </c>
      <c r="N3768" t="s">
        <v>27</v>
      </c>
      <c r="O3768">
        <v>877.89</v>
      </c>
      <c r="P3768" t="s">
        <v>44</v>
      </c>
      <c r="Q3768">
        <f>D3768-H3768</f>
        <v>3093.9735999999998</v>
      </c>
      <c r="R3768" t="str">
        <f t="shared" si="351"/>
        <v>Good</v>
      </c>
      <c r="S3768" t="str">
        <f t="shared" si="352"/>
        <v>Good</v>
      </c>
      <c r="T3768" t="str">
        <f t="shared" si="353"/>
        <v>High Impact</v>
      </c>
    </row>
    <row r="3769" spans="1:20">
      <c r="A3769" t="s">
        <v>3805</v>
      </c>
      <c r="B3769" t="s">
        <v>30</v>
      </c>
      <c r="C3769" t="s">
        <v>38</v>
      </c>
      <c r="D3769">
        <v>4437.76</v>
      </c>
      <c r="E3769" t="str">
        <f t="shared" si="348"/>
        <v>High</v>
      </c>
      <c r="F3769" t="str">
        <f t="shared" si="349"/>
        <v>High</v>
      </c>
      <c r="G3769">
        <v>0.23</v>
      </c>
      <c r="H3769">
        <f>D3769*G3769</f>
        <v>1020.6848000000001</v>
      </c>
      <c r="I3769">
        <v>9</v>
      </c>
      <c r="J3769" s="1">
        <v>45546</v>
      </c>
      <c r="K3769" s="1">
        <v>45548</v>
      </c>
      <c r="L3769" t="s">
        <v>36</v>
      </c>
      <c r="M3769" t="str">
        <f t="shared" si="350"/>
        <v>Normal customer</v>
      </c>
      <c r="N3769" t="s">
        <v>32</v>
      </c>
      <c r="O3769">
        <v>451.48</v>
      </c>
      <c r="P3769" t="s">
        <v>22</v>
      </c>
      <c r="Q3769">
        <f>D3769-H3769</f>
        <v>3417.0752000000002</v>
      </c>
      <c r="R3769" t="str">
        <f t="shared" si="351"/>
        <v>Good</v>
      </c>
      <c r="S3769" t="str">
        <f t="shared" si="352"/>
        <v>Good</v>
      </c>
      <c r="T3769" t="str">
        <f t="shared" si="353"/>
        <v>High Impact</v>
      </c>
    </row>
    <row r="3770" spans="1:20">
      <c r="A3770" t="s">
        <v>3806</v>
      </c>
      <c r="B3770" t="s">
        <v>18</v>
      </c>
      <c r="C3770" t="s">
        <v>25</v>
      </c>
      <c r="D3770">
        <v>489.57</v>
      </c>
      <c r="E3770" t="str">
        <f t="shared" si="348"/>
        <v>Low</v>
      </c>
      <c r="F3770" t="str">
        <f t="shared" si="349"/>
        <v>Low</v>
      </c>
      <c r="G3770">
        <v>7.0000000000000007E-2</v>
      </c>
      <c r="H3770">
        <f>D3770*G3770</f>
        <v>34.2699</v>
      </c>
      <c r="I3770">
        <v>6</v>
      </c>
      <c r="J3770" s="1">
        <v>45176</v>
      </c>
      <c r="K3770" s="1">
        <v>45181</v>
      </c>
      <c r="L3770" t="s">
        <v>36</v>
      </c>
      <c r="M3770" t="str">
        <f t="shared" si="350"/>
        <v>Normal customer</v>
      </c>
      <c r="N3770" t="s">
        <v>27</v>
      </c>
      <c r="O3770">
        <v>74.239999999999995</v>
      </c>
      <c r="P3770" t="s">
        <v>33</v>
      </c>
      <c r="Q3770">
        <f>D3770-H3770</f>
        <v>455.30009999999999</v>
      </c>
      <c r="R3770" t="str">
        <f t="shared" si="351"/>
        <v>Bad</v>
      </c>
      <c r="S3770" t="str">
        <f t="shared" si="352"/>
        <v>Bad</v>
      </c>
      <c r="T3770" t="str">
        <f t="shared" si="353"/>
        <v>Normal</v>
      </c>
    </row>
    <row r="3771" spans="1:20">
      <c r="A3771" t="s">
        <v>3807</v>
      </c>
      <c r="B3771" t="s">
        <v>24</v>
      </c>
      <c r="C3771" t="s">
        <v>38</v>
      </c>
      <c r="D3771">
        <v>2187.62</v>
      </c>
      <c r="E3771" t="str">
        <f t="shared" si="348"/>
        <v>High</v>
      </c>
      <c r="F3771" t="str">
        <f t="shared" si="349"/>
        <v>High</v>
      </c>
      <c r="G3771">
        <v>0.33</v>
      </c>
      <c r="H3771">
        <f>D3771*G3771</f>
        <v>721.91459999999995</v>
      </c>
      <c r="I3771">
        <v>3</v>
      </c>
      <c r="J3771" s="1">
        <v>45399</v>
      </c>
      <c r="K3771" s="1">
        <v>45405</v>
      </c>
      <c r="L3771" t="s">
        <v>36</v>
      </c>
      <c r="M3771" t="str">
        <f t="shared" si="350"/>
        <v>Normal customer</v>
      </c>
      <c r="N3771" t="s">
        <v>32</v>
      </c>
      <c r="O3771">
        <v>254.6</v>
      </c>
      <c r="P3771" t="s">
        <v>44</v>
      </c>
      <c r="Q3771">
        <f>D3771-H3771</f>
        <v>1465.7053999999998</v>
      </c>
      <c r="R3771" t="str">
        <f t="shared" si="351"/>
        <v>Bad</v>
      </c>
      <c r="S3771" t="str">
        <f t="shared" si="352"/>
        <v>Bad</v>
      </c>
      <c r="T3771" t="str">
        <f t="shared" si="353"/>
        <v>High Impact</v>
      </c>
    </row>
    <row r="3772" spans="1:20">
      <c r="A3772" t="s">
        <v>3808</v>
      </c>
      <c r="B3772" t="s">
        <v>46</v>
      </c>
      <c r="C3772" t="s">
        <v>31</v>
      </c>
      <c r="D3772">
        <v>2717.19</v>
      </c>
      <c r="E3772" t="str">
        <f t="shared" si="348"/>
        <v>High</v>
      </c>
      <c r="F3772" t="str">
        <f t="shared" si="349"/>
        <v>High</v>
      </c>
      <c r="G3772">
        <v>0.12</v>
      </c>
      <c r="H3772">
        <f>D3772*G3772</f>
        <v>326.06279999999998</v>
      </c>
      <c r="I3772">
        <v>2</v>
      </c>
      <c r="J3772" s="1">
        <v>45619</v>
      </c>
      <c r="K3772" s="1">
        <v>45626</v>
      </c>
      <c r="L3772" t="s">
        <v>26</v>
      </c>
      <c r="M3772" t="str">
        <f t="shared" si="350"/>
        <v>Potential customer</v>
      </c>
      <c r="N3772" t="s">
        <v>21</v>
      </c>
      <c r="O3772">
        <v>688.09</v>
      </c>
      <c r="P3772" t="s">
        <v>22</v>
      </c>
      <c r="Q3772">
        <f>D3772-H3772</f>
        <v>2391.1271999999999</v>
      </c>
      <c r="R3772" t="str">
        <f t="shared" si="351"/>
        <v>Good</v>
      </c>
      <c r="S3772" t="str">
        <f t="shared" si="352"/>
        <v>Good</v>
      </c>
      <c r="T3772" t="str">
        <f t="shared" si="353"/>
        <v>High Impact</v>
      </c>
    </row>
    <row r="3773" spans="1:20">
      <c r="A3773" t="s">
        <v>3809</v>
      </c>
      <c r="B3773" t="s">
        <v>46</v>
      </c>
      <c r="C3773" t="s">
        <v>31</v>
      </c>
      <c r="D3773">
        <v>708</v>
      </c>
      <c r="E3773" t="str">
        <f t="shared" si="348"/>
        <v>Low</v>
      </c>
      <c r="F3773" t="str">
        <f t="shared" si="349"/>
        <v>Midium</v>
      </c>
      <c r="G3773">
        <v>0.14000000000000001</v>
      </c>
      <c r="H3773">
        <f>D3773*G3773</f>
        <v>99.12</v>
      </c>
      <c r="I3773">
        <v>3</v>
      </c>
      <c r="J3773" s="1">
        <v>44991</v>
      </c>
      <c r="K3773" s="1">
        <v>44993</v>
      </c>
      <c r="L3773" t="s">
        <v>20</v>
      </c>
      <c r="M3773" t="str">
        <f t="shared" si="350"/>
        <v>Normal customer</v>
      </c>
      <c r="N3773" t="s">
        <v>32</v>
      </c>
      <c r="O3773">
        <v>81.31</v>
      </c>
      <c r="P3773" t="s">
        <v>39</v>
      </c>
      <c r="Q3773">
        <f>D3773-H3773</f>
        <v>608.88</v>
      </c>
      <c r="R3773" t="str">
        <f t="shared" si="351"/>
        <v>Bad</v>
      </c>
      <c r="S3773" t="str">
        <f t="shared" si="352"/>
        <v>Bad</v>
      </c>
      <c r="T3773" t="str">
        <f t="shared" si="353"/>
        <v>Normal</v>
      </c>
    </row>
    <row r="3774" spans="1:20">
      <c r="A3774" t="s">
        <v>3810</v>
      </c>
      <c r="B3774" t="s">
        <v>24</v>
      </c>
      <c r="C3774" t="s">
        <v>25</v>
      </c>
      <c r="D3774">
        <v>4062.29</v>
      </c>
      <c r="E3774" t="str">
        <f t="shared" si="348"/>
        <v>High</v>
      </c>
      <c r="F3774" t="str">
        <f t="shared" si="349"/>
        <v>High</v>
      </c>
      <c r="G3774">
        <v>0.02</v>
      </c>
      <c r="H3774">
        <f>D3774*G3774</f>
        <v>81.245800000000003</v>
      </c>
      <c r="I3774">
        <v>1</v>
      </c>
      <c r="J3774" s="1">
        <v>45569</v>
      </c>
      <c r="K3774" s="1">
        <v>45570</v>
      </c>
      <c r="L3774" t="s">
        <v>20</v>
      </c>
      <c r="M3774" t="str">
        <f t="shared" si="350"/>
        <v>Premium customer</v>
      </c>
      <c r="N3774" t="s">
        <v>32</v>
      </c>
      <c r="O3774">
        <v>803.79</v>
      </c>
      <c r="P3774" t="s">
        <v>53</v>
      </c>
      <c r="Q3774">
        <f>D3774-H3774</f>
        <v>3981.0441999999998</v>
      </c>
      <c r="R3774" t="str">
        <f t="shared" si="351"/>
        <v>Good</v>
      </c>
      <c r="S3774" t="str">
        <f t="shared" si="352"/>
        <v>Good</v>
      </c>
      <c r="T3774" t="str">
        <f t="shared" si="353"/>
        <v>High Impact</v>
      </c>
    </row>
    <row r="3775" spans="1:20">
      <c r="A3775" t="s">
        <v>3811</v>
      </c>
      <c r="B3775" t="s">
        <v>24</v>
      </c>
      <c r="C3775" t="s">
        <v>25</v>
      </c>
      <c r="D3775">
        <v>828.55</v>
      </c>
      <c r="E3775" t="str">
        <f t="shared" si="348"/>
        <v>Low</v>
      </c>
      <c r="F3775" t="str">
        <f t="shared" si="349"/>
        <v>Midium</v>
      </c>
      <c r="G3775">
        <v>0.01</v>
      </c>
      <c r="H3775">
        <f>D3775*G3775</f>
        <v>8.285499999999999</v>
      </c>
      <c r="I3775">
        <v>3</v>
      </c>
      <c r="J3775" s="1">
        <v>45331</v>
      </c>
      <c r="K3775" s="1">
        <v>45337</v>
      </c>
      <c r="L3775" t="s">
        <v>36</v>
      </c>
      <c r="M3775" t="str">
        <f t="shared" si="350"/>
        <v>Normal customer</v>
      </c>
      <c r="N3775" t="s">
        <v>32</v>
      </c>
      <c r="O3775">
        <v>52.23</v>
      </c>
      <c r="P3775" t="s">
        <v>44</v>
      </c>
      <c r="Q3775">
        <f>D3775-H3775</f>
        <v>820.2645</v>
      </c>
      <c r="R3775" t="str">
        <f t="shared" si="351"/>
        <v>Bad</v>
      </c>
      <c r="S3775" t="str">
        <f t="shared" si="352"/>
        <v>Bad</v>
      </c>
      <c r="T3775" t="str">
        <f t="shared" si="353"/>
        <v>Normal</v>
      </c>
    </row>
    <row r="3776" spans="1:20">
      <c r="A3776" t="s">
        <v>3812</v>
      </c>
      <c r="B3776" t="s">
        <v>30</v>
      </c>
      <c r="C3776" t="s">
        <v>38</v>
      </c>
      <c r="D3776">
        <v>1978.31</v>
      </c>
      <c r="E3776" t="str">
        <f t="shared" si="348"/>
        <v>High</v>
      </c>
      <c r="F3776" t="str">
        <f t="shared" si="349"/>
        <v>High</v>
      </c>
      <c r="G3776">
        <v>0.26</v>
      </c>
      <c r="H3776">
        <f>D3776*G3776</f>
        <v>514.36059999999998</v>
      </c>
      <c r="I3776">
        <v>5</v>
      </c>
      <c r="J3776" s="1">
        <v>45225</v>
      </c>
      <c r="K3776" s="1">
        <v>45227</v>
      </c>
      <c r="L3776" t="s">
        <v>26</v>
      </c>
      <c r="M3776" t="str">
        <f t="shared" si="350"/>
        <v>Potential customer</v>
      </c>
      <c r="N3776" t="s">
        <v>27</v>
      </c>
      <c r="O3776">
        <v>471.8</v>
      </c>
      <c r="P3776" t="s">
        <v>33</v>
      </c>
      <c r="Q3776">
        <f>D3776-H3776</f>
        <v>1463.9494</v>
      </c>
      <c r="R3776" t="str">
        <f t="shared" si="351"/>
        <v>Good</v>
      </c>
      <c r="S3776" t="str">
        <f t="shared" si="352"/>
        <v>Good</v>
      </c>
      <c r="T3776" t="str">
        <f t="shared" si="353"/>
        <v>High Impact</v>
      </c>
    </row>
    <row r="3777" spans="1:20">
      <c r="A3777" t="s">
        <v>3813</v>
      </c>
      <c r="B3777" t="s">
        <v>24</v>
      </c>
      <c r="C3777" t="s">
        <v>25</v>
      </c>
      <c r="D3777">
        <v>437.67</v>
      </c>
      <c r="E3777" t="str">
        <f t="shared" si="348"/>
        <v>Low</v>
      </c>
      <c r="F3777" t="str">
        <f t="shared" si="349"/>
        <v>Low</v>
      </c>
      <c r="G3777">
        <v>0.03</v>
      </c>
      <c r="H3777">
        <f>D3777*G3777</f>
        <v>13.130100000000001</v>
      </c>
      <c r="I3777">
        <v>4</v>
      </c>
      <c r="J3777" s="1">
        <v>45426</v>
      </c>
      <c r="K3777" s="1">
        <v>45431</v>
      </c>
      <c r="L3777" t="s">
        <v>36</v>
      </c>
      <c r="M3777" t="str">
        <f t="shared" si="350"/>
        <v>Normal customer</v>
      </c>
      <c r="N3777" t="s">
        <v>27</v>
      </c>
      <c r="O3777">
        <v>71</v>
      </c>
      <c r="P3777" t="s">
        <v>28</v>
      </c>
      <c r="Q3777">
        <f>D3777-H3777</f>
        <v>424.53989999999999</v>
      </c>
      <c r="R3777" t="str">
        <f t="shared" si="351"/>
        <v>Bad</v>
      </c>
      <c r="S3777" t="str">
        <f t="shared" si="352"/>
        <v>Bad</v>
      </c>
      <c r="T3777" t="str">
        <f t="shared" si="353"/>
        <v>Normal</v>
      </c>
    </row>
    <row r="3778" spans="1:20">
      <c r="A3778" t="s">
        <v>3814</v>
      </c>
      <c r="B3778" t="s">
        <v>30</v>
      </c>
      <c r="C3778" t="s">
        <v>41</v>
      </c>
      <c r="D3778">
        <v>2670.51</v>
      </c>
      <c r="E3778" t="str">
        <f t="shared" si="348"/>
        <v>High</v>
      </c>
      <c r="F3778" t="str">
        <f t="shared" si="349"/>
        <v>High</v>
      </c>
      <c r="G3778">
        <v>0.1</v>
      </c>
      <c r="H3778">
        <f>D3778*G3778</f>
        <v>267.05100000000004</v>
      </c>
      <c r="I3778">
        <v>1</v>
      </c>
      <c r="J3778" s="1">
        <v>45293</v>
      </c>
      <c r="K3778" s="1">
        <v>45300</v>
      </c>
      <c r="L3778" t="s">
        <v>20</v>
      </c>
      <c r="M3778" t="str">
        <f t="shared" si="350"/>
        <v>Premium customer</v>
      </c>
      <c r="N3778" t="s">
        <v>32</v>
      </c>
      <c r="O3778">
        <v>411.23</v>
      </c>
      <c r="P3778" t="s">
        <v>44</v>
      </c>
      <c r="Q3778">
        <f>D3778-H3778</f>
        <v>2403.4590000000003</v>
      </c>
      <c r="R3778" t="str">
        <f t="shared" si="351"/>
        <v>Good</v>
      </c>
      <c r="S3778" t="str">
        <f t="shared" si="352"/>
        <v>Good</v>
      </c>
      <c r="T3778" t="str">
        <f t="shared" si="353"/>
        <v>High Impact</v>
      </c>
    </row>
    <row r="3779" spans="1:20">
      <c r="A3779" t="s">
        <v>3815</v>
      </c>
      <c r="B3779" t="s">
        <v>18</v>
      </c>
      <c r="C3779" t="s">
        <v>31</v>
      </c>
      <c r="D3779">
        <v>3025.5</v>
      </c>
      <c r="E3779" t="str">
        <f t="shared" ref="E3779:E3842" si="354">IF(D3779&gt;1000,"High","Low")</f>
        <v>High</v>
      </c>
      <c r="F3779" t="str">
        <f t="shared" ref="F3779:F3842" si="355">IF(D3779&gt;1000,"High",IF(D3779&gt;500,"Midium","Low"))</f>
        <v>High</v>
      </c>
      <c r="G3779">
        <v>0.46</v>
      </c>
      <c r="H3779">
        <f>D3779*G3779</f>
        <v>1391.73</v>
      </c>
      <c r="I3779">
        <v>5</v>
      </c>
      <c r="J3779" s="1">
        <v>45414</v>
      </c>
      <c r="K3779" s="1">
        <v>45415</v>
      </c>
      <c r="L3779" t="s">
        <v>26</v>
      </c>
      <c r="M3779" t="str">
        <f t="shared" ref="M3779:M3842" si="356">IF(AND(L3779="Member",D3779&gt;1000),"Premium customer",IF(AND(L3779="Regular",D3779&gt;1000),"Potential customer","Normal customer"))</f>
        <v>Potential customer</v>
      </c>
      <c r="N3779" t="s">
        <v>21</v>
      </c>
      <c r="O3779">
        <v>480.48</v>
      </c>
      <c r="P3779" t="s">
        <v>44</v>
      </c>
      <c r="Q3779">
        <f>D3779-H3779</f>
        <v>1633.77</v>
      </c>
      <c r="R3779" t="str">
        <f t="shared" ref="R3779:R3842" si="357">IF(AND(D3779&gt;1000,O3779&gt;300),"Good","Bad")</f>
        <v>Good</v>
      </c>
      <c r="S3779" t="str">
        <f t="shared" ref="S3779:S3842" si="358">IF(NOT(AND(D3779&gt;1000,O3779&gt;300)),"Bad","Good")</f>
        <v>Good</v>
      </c>
      <c r="T3779" t="str">
        <f t="shared" ref="T3779:T3842" si="359">IF(OR(D3779&gt;1000,G3779&gt;0.25),"High Impact","Normal")</f>
        <v>High Impact</v>
      </c>
    </row>
    <row r="3780" spans="1:20">
      <c r="A3780" t="s">
        <v>3816</v>
      </c>
      <c r="B3780" t="s">
        <v>30</v>
      </c>
      <c r="C3780" t="s">
        <v>25</v>
      </c>
      <c r="D3780">
        <v>3702.37</v>
      </c>
      <c r="E3780" t="str">
        <f t="shared" si="354"/>
        <v>High</v>
      </c>
      <c r="F3780" t="str">
        <f t="shared" si="355"/>
        <v>High</v>
      </c>
      <c r="G3780">
        <v>0.04</v>
      </c>
      <c r="H3780">
        <f>D3780*G3780</f>
        <v>148.09479999999999</v>
      </c>
      <c r="I3780">
        <v>3</v>
      </c>
      <c r="J3780" s="1">
        <v>45524</v>
      </c>
      <c r="K3780" s="1">
        <v>45529</v>
      </c>
      <c r="L3780" t="s">
        <v>36</v>
      </c>
      <c r="M3780" t="str">
        <f t="shared" si="356"/>
        <v>Normal customer</v>
      </c>
      <c r="N3780" t="s">
        <v>32</v>
      </c>
      <c r="O3780">
        <v>844.87</v>
      </c>
      <c r="P3780" t="s">
        <v>22</v>
      </c>
      <c r="Q3780">
        <f>D3780-H3780</f>
        <v>3554.2752</v>
      </c>
      <c r="R3780" t="str">
        <f t="shared" si="357"/>
        <v>Good</v>
      </c>
      <c r="S3780" t="str">
        <f t="shared" si="358"/>
        <v>Good</v>
      </c>
      <c r="T3780" t="str">
        <f t="shared" si="359"/>
        <v>High Impact</v>
      </c>
    </row>
    <row r="3781" spans="1:20">
      <c r="A3781" t="s">
        <v>3817</v>
      </c>
      <c r="B3781" t="s">
        <v>24</v>
      </c>
      <c r="C3781" t="s">
        <v>25</v>
      </c>
      <c r="D3781">
        <v>1763.36</v>
      </c>
      <c r="E3781" t="str">
        <f t="shared" si="354"/>
        <v>High</v>
      </c>
      <c r="F3781" t="str">
        <f t="shared" si="355"/>
        <v>High</v>
      </c>
      <c r="G3781">
        <v>0.15</v>
      </c>
      <c r="H3781">
        <f>D3781*G3781</f>
        <v>264.50399999999996</v>
      </c>
      <c r="I3781">
        <v>7</v>
      </c>
      <c r="J3781" s="1">
        <v>45077</v>
      </c>
      <c r="K3781" s="1">
        <v>45079</v>
      </c>
      <c r="L3781" t="s">
        <v>20</v>
      </c>
      <c r="M3781" t="str">
        <f t="shared" si="356"/>
        <v>Premium customer</v>
      </c>
      <c r="N3781" t="s">
        <v>21</v>
      </c>
      <c r="O3781">
        <v>278.24</v>
      </c>
      <c r="P3781" t="s">
        <v>28</v>
      </c>
      <c r="Q3781">
        <f>D3781-H3781</f>
        <v>1498.856</v>
      </c>
      <c r="R3781" t="str">
        <f t="shared" si="357"/>
        <v>Bad</v>
      </c>
      <c r="S3781" t="str">
        <f t="shared" si="358"/>
        <v>Bad</v>
      </c>
      <c r="T3781" t="str">
        <f t="shared" si="359"/>
        <v>High Impact</v>
      </c>
    </row>
    <row r="3782" spans="1:20">
      <c r="A3782" t="s">
        <v>3818</v>
      </c>
      <c r="B3782" t="s">
        <v>24</v>
      </c>
      <c r="C3782" t="s">
        <v>19</v>
      </c>
      <c r="D3782">
        <v>2993.6</v>
      </c>
      <c r="E3782" t="str">
        <f t="shared" si="354"/>
        <v>High</v>
      </c>
      <c r="F3782" t="str">
        <f t="shared" si="355"/>
        <v>High</v>
      </c>
      <c r="G3782">
        <v>0.36</v>
      </c>
      <c r="H3782">
        <f>D3782*G3782</f>
        <v>1077.6959999999999</v>
      </c>
      <c r="I3782">
        <v>8</v>
      </c>
      <c r="J3782" s="1">
        <v>45408</v>
      </c>
      <c r="K3782" s="1">
        <v>45409</v>
      </c>
      <c r="L3782" t="s">
        <v>20</v>
      </c>
      <c r="M3782" t="str">
        <f t="shared" si="356"/>
        <v>Premium customer</v>
      </c>
      <c r="N3782" t="s">
        <v>21</v>
      </c>
      <c r="O3782">
        <v>701.59</v>
      </c>
      <c r="P3782" t="s">
        <v>39</v>
      </c>
      <c r="Q3782">
        <f>D3782-H3782</f>
        <v>1915.904</v>
      </c>
      <c r="R3782" t="str">
        <f t="shared" si="357"/>
        <v>Good</v>
      </c>
      <c r="S3782" t="str">
        <f t="shared" si="358"/>
        <v>Good</v>
      </c>
      <c r="T3782" t="str">
        <f t="shared" si="359"/>
        <v>High Impact</v>
      </c>
    </row>
    <row r="3783" spans="1:20">
      <c r="A3783" t="s">
        <v>3819</v>
      </c>
      <c r="B3783" t="s">
        <v>18</v>
      </c>
      <c r="C3783" t="s">
        <v>25</v>
      </c>
      <c r="D3783">
        <v>3697.32</v>
      </c>
      <c r="E3783" t="str">
        <f t="shared" si="354"/>
        <v>High</v>
      </c>
      <c r="F3783" t="str">
        <f t="shared" si="355"/>
        <v>High</v>
      </c>
      <c r="G3783">
        <v>0.44</v>
      </c>
      <c r="H3783">
        <f>D3783*G3783</f>
        <v>1626.8208000000002</v>
      </c>
      <c r="I3783">
        <v>5</v>
      </c>
      <c r="J3783" s="1">
        <v>44949</v>
      </c>
      <c r="K3783" s="1">
        <v>44951</v>
      </c>
      <c r="L3783" t="s">
        <v>20</v>
      </c>
      <c r="M3783" t="str">
        <f t="shared" si="356"/>
        <v>Premium customer</v>
      </c>
      <c r="N3783" t="s">
        <v>21</v>
      </c>
      <c r="O3783">
        <v>446.4</v>
      </c>
      <c r="P3783" t="s">
        <v>39</v>
      </c>
      <c r="Q3783">
        <f>D3783-H3783</f>
        <v>2070.4992000000002</v>
      </c>
      <c r="R3783" t="str">
        <f t="shared" si="357"/>
        <v>Good</v>
      </c>
      <c r="S3783" t="str">
        <f t="shared" si="358"/>
        <v>Good</v>
      </c>
      <c r="T3783" t="str">
        <f t="shared" si="359"/>
        <v>High Impact</v>
      </c>
    </row>
    <row r="3784" spans="1:20">
      <c r="A3784" t="s">
        <v>3820</v>
      </c>
      <c r="B3784" t="s">
        <v>24</v>
      </c>
      <c r="C3784" t="s">
        <v>41</v>
      </c>
      <c r="D3784">
        <v>3833.97</v>
      </c>
      <c r="E3784" t="str">
        <f t="shared" si="354"/>
        <v>High</v>
      </c>
      <c r="F3784" t="str">
        <f t="shared" si="355"/>
        <v>High</v>
      </c>
      <c r="G3784">
        <v>0.02</v>
      </c>
      <c r="H3784">
        <f>D3784*G3784</f>
        <v>76.679400000000001</v>
      </c>
      <c r="I3784">
        <v>8</v>
      </c>
      <c r="J3784" s="1">
        <v>44989</v>
      </c>
      <c r="K3784" s="1">
        <v>44990</v>
      </c>
      <c r="L3784" t="s">
        <v>26</v>
      </c>
      <c r="M3784" t="str">
        <f t="shared" si="356"/>
        <v>Potential customer</v>
      </c>
      <c r="N3784" t="s">
        <v>21</v>
      </c>
      <c r="O3784">
        <v>1112.3900000000001</v>
      </c>
      <c r="P3784" t="s">
        <v>33</v>
      </c>
      <c r="Q3784">
        <f>D3784-H3784</f>
        <v>3757.2905999999998</v>
      </c>
      <c r="R3784" t="str">
        <f t="shared" si="357"/>
        <v>Good</v>
      </c>
      <c r="S3784" t="str">
        <f t="shared" si="358"/>
        <v>Good</v>
      </c>
      <c r="T3784" t="str">
        <f t="shared" si="359"/>
        <v>High Impact</v>
      </c>
    </row>
    <row r="3785" spans="1:20">
      <c r="A3785" t="s">
        <v>3821</v>
      </c>
      <c r="B3785" t="s">
        <v>24</v>
      </c>
      <c r="C3785" t="s">
        <v>31</v>
      </c>
      <c r="D3785">
        <v>1578.05</v>
      </c>
      <c r="E3785" t="str">
        <f t="shared" si="354"/>
        <v>High</v>
      </c>
      <c r="F3785" t="str">
        <f t="shared" si="355"/>
        <v>High</v>
      </c>
      <c r="G3785">
        <v>0.09</v>
      </c>
      <c r="H3785">
        <f>D3785*G3785</f>
        <v>142.02449999999999</v>
      </c>
      <c r="I3785">
        <v>6</v>
      </c>
      <c r="J3785" s="1">
        <v>45537</v>
      </c>
      <c r="K3785" s="1">
        <v>45541</v>
      </c>
      <c r="L3785" t="s">
        <v>26</v>
      </c>
      <c r="M3785" t="str">
        <f t="shared" si="356"/>
        <v>Potential customer</v>
      </c>
      <c r="N3785" t="s">
        <v>27</v>
      </c>
      <c r="O3785">
        <v>280.29000000000002</v>
      </c>
      <c r="P3785" t="s">
        <v>33</v>
      </c>
      <c r="Q3785">
        <f>D3785-H3785</f>
        <v>1436.0255</v>
      </c>
      <c r="R3785" t="str">
        <f t="shared" si="357"/>
        <v>Bad</v>
      </c>
      <c r="S3785" t="str">
        <f t="shared" si="358"/>
        <v>Bad</v>
      </c>
      <c r="T3785" t="str">
        <f t="shared" si="359"/>
        <v>High Impact</v>
      </c>
    </row>
    <row r="3786" spans="1:20">
      <c r="A3786" t="s">
        <v>3822</v>
      </c>
      <c r="B3786" t="s">
        <v>46</v>
      </c>
      <c r="C3786" t="s">
        <v>19</v>
      </c>
      <c r="D3786">
        <v>431.75</v>
      </c>
      <c r="E3786" t="str">
        <f t="shared" si="354"/>
        <v>Low</v>
      </c>
      <c r="F3786" t="str">
        <f t="shared" si="355"/>
        <v>Low</v>
      </c>
      <c r="G3786">
        <v>0.19</v>
      </c>
      <c r="H3786">
        <f>D3786*G3786</f>
        <v>82.032499999999999</v>
      </c>
      <c r="I3786">
        <v>6</v>
      </c>
      <c r="J3786" s="1">
        <v>45521</v>
      </c>
      <c r="K3786" s="1">
        <v>45522</v>
      </c>
      <c r="L3786" t="s">
        <v>20</v>
      </c>
      <c r="M3786" t="str">
        <f t="shared" si="356"/>
        <v>Normal customer</v>
      </c>
      <c r="N3786" t="s">
        <v>27</v>
      </c>
      <c r="O3786">
        <v>84.58</v>
      </c>
      <c r="P3786" t="s">
        <v>33</v>
      </c>
      <c r="Q3786">
        <f>D3786-H3786</f>
        <v>349.71749999999997</v>
      </c>
      <c r="R3786" t="str">
        <f t="shared" si="357"/>
        <v>Bad</v>
      </c>
      <c r="S3786" t="str">
        <f t="shared" si="358"/>
        <v>Bad</v>
      </c>
      <c r="T3786" t="str">
        <f t="shared" si="359"/>
        <v>Normal</v>
      </c>
    </row>
    <row r="3787" spans="1:20">
      <c r="A3787" t="s">
        <v>3823</v>
      </c>
      <c r="B3787" t="s">
        <v>46</v>
      </c>
      <c r="C3787" t="s">
        <v>38</v>
      </c>
      <c r="D3787">
        <v>284.33999999999997</v>
      </c>
      <c r="E3787" t="str">
        <f t="shared" si="354"/>
        <v>Low</v>
      </c>
      <c r="F3787" t="str">
        <f t="shared" si="355"/>
        <v>Low</v>
      </c>
      <c r="G3787">
        <v>0.18</v>
      </c>
      <c r="H3787">
        <f>D3787*G3787</f>
        <v>51.181199999999997</v>
      </c>
      <c r="I3787">
        <v>5</v>
      </c>
      <c r="J3787" s="1">
        <v>45453</v>
      </c>
      <c r="K3787" s="1">
        <v>45457</v>
      </c>
      <c r="L3787" t="s">
        <v>20</v>
      </c>
      <c r="M3787" t="str">
        <f t="shared" si="356"/>
        <v>Normal customer</v>
      </c>
      <c r="N3787" t="s">
        <v>21</v>
      </c>
      <c r="O3787">
        <v>63.62</v>
      </c>
      <c r="P3787" t="s">
        <v>28</v>
      </c>
      <c r="Q3787">
        <f>D3787-H3787</f>
        <v>233.15879999999999</v>
      </c>
      <c r="R3787" t="str">
        <f t="shared" si="357"/>
        <v>Bad</v>
      </c>
      <c r="S3787" t="str">
        <f t="shared" si="358"/>
        <v>Bad</v>
      </c>
      <c r="T3787" t="str">
        <f t="shared" si="359"/>
        <v>Normal</v>
      </c>
    </row>
    <row r="3788" spans="1:20">
      <c r="A3788" t="s">
        <v>3824</v>
      </c>
      <c r="B3788" t="s">
        <v>18</v>
      </c>
      <c r="C3788" t="s">
        <v>38</v>
      </c>
      <c r="D3788">
        <v>3863.5</v>
      </c>
      <c r="E3788" t="str">
        <f t="shared" si="354"/>
        <v>High</v>
      </c>
      <c r="F3788" t="str">
        <f t="shared" si="355"/>
        <v>High</v>
      </c>
      <c r="G3788">
        <v>0.14000000000000001</v>
      </c>
      <c r="H3788">
        <f>D3788*G3788</f>
        <v>540.8900000000001</v>
      </c>
      <c r="I3788">
        <v>6</v>
      </c>
      <c r="J3788" s="1">
        <v>45043</v>
      </c>
      <c r="K3788" s="1">
        <v>45045</v>
      </c>
      <c r="L3788" t="s">
        <v>26</v>
      </c>
      <c r="M3788" t="str">
        <f t="shared" si="356"/>
        <v>Potential customer</v>
      </c>
      <c r="N3788" t="s">
        <v>21</v>
      </c>
      <c r="O3788">
        <v>757.88</v>
      </c>
      <c r="P3788" t="s">
        <v>33</v>
      </c>
      <c r="Q3788">
        <f>D3788-H3788</f>
        <v>3322.6099999999997</v>
      </c>
      <c r="R3788" t="str">
        <f t="shared" si="357"/>
        <v>Good</v>
      </c>
      <c r="S3788" t="str">
        <f t="shared" si="358"/>
        <v>Good</v>
      </c>
      <c r="T3788" t="str">
        <f t="shared" si="359"/>
        <v>High Impact</v>
      </c>
    </row>
    <row r="3789" spans="1:20">
      <c r="A3789" t="s">
        <v>3825</v>
      </c>
      <c r="B3789" t="s">
        <v>30</v>
      </c>
      <c r="C3789" t="s">
        <v>31</v>
      </c>
      <c r="D3789">
        <v>1988.65</v>
      </c>
      <c r="E3789" t="str">
        <f t="shared" si="354"/>
        <v>High</v>
      </c>
      <c r="F3789" t="str">
        <f t="shared" si="355"/>
        <v>High</v>
      </c>
      <c r="G3789">
        <v>0.12</v>
      </c>
      <c r="H3789">
        <f>D3789*G3789</f>
        <v>238.63800000000001</v>
      </c>
      <c r="I3789">
        <v>1</v>
      </c>
      <c r="J3789" s="1">
        <v>45389</v>
      </c>
      <c r="K3789" s="1">
        <v>45390</v>
      </c>
      <c r="L3789" t="s">
        <v>36</v>
      </c>
      <c r="M3789" t="str">
        <f t="shared" si="356"/>
        <v>Normal customer</v>
      </c>
      <c r="N3789" t="s">
        <v>21</v>
      </c>
      <c r="O3789">
        <v>379.88</v>
      </c>
      <c r="P3789" t="s">
        <v>53</v>
      </c>
      <c r="Q3789">
        <f>D3789-H3789</f>
        <v>1750.0120000000002</v>
      </c>
      <c r="R3789" t="str">
        <f t="shared" si="357"/>
        <v>Good</v>
      </c>
      <c r="S3789" t="str">
        <f t="shared" si="358"/>
        <v>Good</v>
      </c>
      <c r="T3789" t="str">
        <f t="shared" si="359"/>
        <v>High Impact</v>
      </c>
    </row>
    <row r="3790" spans="1:20">
      <c r="A3790" t="s">
        <v>3826</v>
      </c>
      <c r="B3790" t="s">
        <v>46</v>
      </c>
      <c r="C3790" t="s">
        <v>38</v>
      </c>
      <c r="D3790">
        <v>756.32</v>
      </c>
      <c r="E3790" t="str">
        <f t="shared" si="354"/>
        <v>Low</v>
      </c>
      <c r="F3790" t="str">
        <f t="shared" si="355"/>
        <v>Midium</v>
      </c>
      <c r="G3790">
        <v>0.13</v>
      </c>
      <c r="H3790">
        <f>D3790*G3790</f>
        <v>98.321600000000004</v>
      </c>
      <c r="I3790">
        <v>8</v>
      </c>
      <c r="J3790" s="1">
        <v>45170</v>
      </c>
      <c r="K3790" s="1">
        <v>45175</v>
      </c>
      <c r="L3790" t="s">
        <v>36</v>
      </c>
      <c r="M3790" t="str">
        <f t="shared" si="356"/>
        <v>Normal customer</v>
      </c>
      <c r="N3790" t="s">
        <v>32</v>
      </c>
      <c r="O3790">
        <v>38.270000000000003</v>
      </c>
      <c r="P3790" t="s">
        <v>33</v>
      </c>
      <c r="Q3790">
        <f>D3790-H3790</f>
        <v>657.99840000000006</v>
      </c>
      <c r="R3790" t="str">
        <f t="shared" si="357"/>
        <v>Bad</v>
      </c>
      <c r="S3790" t="str">
        <f t="shared" si="358"/>
        <v>Bad</v>
      </c>
      <c r="T3790" t="str">
        <f t="shared" si="359"/>
        <v>Normal</v>
      </c>
    </row>
    <row r="3791" spans="1:20">
      <c r="A3791" t="s">
        <v>3827</v>
      </c>
      <c r="B3791" t="s">
        <v>30</v>
      </c>
      <c r="C3791" t="s">
        <v>41</v>
      </c>
      <c r="D3791">
        <v>1004</v>
      </c>
      <c r="E3791" t="str">
        <f t="shared" si="354"/>
        <v>High</v>
      </c>
      <c r="F3791" t="str">
        <f t="shared" si="355"/>
        <v>High</v>
      </c>
      <c r="G3791">
        <v>7.0000000000000007E-2</v>
      </c>
      <c r="H3791">
        <f>D3791*G3791</f>
        <v>70.28</v>
      </c>
      <c r="I3791">
        <v>5</v>
      </c>
      <c r="J3791" s="1">
        <v>45377</v>
      </c>
      <c r="K3791" s="1">
        <v>45383</v>
      </c>
      <c r="L3791" t="s">
        <v>36</v>
      </c>
      <c r="M3791" t="str">
        <f t="shared" si="356"/>
        <v>Normal customer</v>
      </c>
      <c r="N3791" t="s">
        <v>27</v>
      </c>
      <c r="O3791">
        <v>165.55</v>
      </c>
      <c r="P3791" t="s">
        <v>22</v>
      </c>
      <c r="Q3791">
        <f>D3791-H3791</f>
        <v>933.72</v>
      </c>
      <c r="R3791" t="str">
        <f t="shared" si="357"/>
        <v>Bad</v>
      </c>
      <c r="S3791" t="str">
        <f t="shared" si="358"/>
        <v>Bad</v>
      </c>
      <c r="T3791" t="str">
        <f t="shared" si="359"/>
        <v>High Impact</v>
      </c>
    </row>
    <row r="3792" spans="1:20">
      <c r="A3792" t="s">
        <v>3828</v>
      </c>
      <c r="B3792" t="s">
        <v>24</v>
      </c>
      <c r="C3792" t="s">
        <v>25</v>
      </c>
      <c r="D3792">
        <v>3854.14</v>
      </c>
      <c r="E3792" t="str">
        <f t="shared" si="354"/>
        <v>High</v>
      </c>
      <c r="F3792" t="str">
        <f t="shared" si="355"/>
        <v>High</v>
      </c>
      <c r="G3792">
        <v>0.08</v>
      </c>
      <c r="H3792">
        <f>D3792*G3792</f>
        <v>308.33120000000002</v>
      </c>
      <c r="I3792">
        <v>8</v>
      </c>
      <c r="J3792" s="1">
        <v>45431</v>
      </c>
      <c r="K3792" s="1">
        <v>45432</v>
      </c>
      <c r="L3792" t="s">
        <v>20</v>
      </c>
      <c r="M3792" t="str">
        <f t="shared" si="356"/>
        <v>Premium customer</v>
      </c>
      <c r="N3792" t="s">
        <v>32</v>
      </c>
      <c r="O3792">
        <v>1027.8900000000001</v>
      </c>
      <c r="P3792" t="s">
        <v>39</v>
      </c>
      <c r="Q3792">
        <f>D3792-H3792</f>
        <v>3545.8087999999998</v>
      </c>
      <c r="R3792" t="str">
        <f t="shared" si="357"/>
        <v>Good</v>
      </c>
      <c r="S3792" t="str">
        <f t="shared" si="358"/>
        <v>Good</v>
      </c>
      <c r="T3792" t="str">
        <f t="shared" si="359"/>
        <v>High Impact</v>
      </c>
    </row>
    <row r="3793" spans="1:20">
      <c r="A3793" t="s">
        <v>3829</v>
      </c>
      <c r="B3793" t="s">
        <v>46</v>
      </c>
      <c r="C3793" t="s">
        <v>31</v>
      </c>
      <c r="D3793">
        <v>3034.62</v>
      </c>
      <c r="E3793" t="str">
        <f t="shared" si="354"/>
        <v>High</v>
      </c>
      <c r="F3793" t="str">
        <f t="shared" si="355"/>
        <v>High</v>
      </c>
      <c r="G3793">
        <v>0.3</v>
      </c>
      <c r="H3793">
        <f>D3793*G3793</f>
        <v>910.38599999999997</v>
      </c>
      <c r="I3793">
        <v>3</v>
      </c>
      <c r="J3793" s="1">
        <v>45263</v>
      </c>
      <c r="K3793" s="1">
        <v>45264</v>
      </c>
      <c r="L3793" t="s">
        <v>20</v>
      </c>
      <c r="M3793" t="str">
        <f t="shared" si="356"/>
        <v>Premium customer</v>
      </c>
      <c r="N3793" t="s">
        <v>21</v>
      </c>
      <c r="O3793">
        <v>852.6</v>
      </c>
      <c r="P3793" t="s">
        <v>39</v>
      </c>
      <c r="Q3793">
        <f>D3793-H3793</f>
        <v>2124.2339999999999</v>
      </c>
      <c r="R3793" t="str">
        <f t="shared" si="357"/>
        <v>Good</v>
      </c>
      <c r="S3793" t="str">
        <f t="shared" si="358"/>
        <v>Good</v>
      </c>
      <c r="T3793" t="str">
        <f t="shared" si="359"/>
        <v>High Impact</v>
      </c>
    </row>
    <row r="3794" spans="1:20">
      <c r="A3794" t="s">
        <v>3830</v>
      </c>
      <c r="B3794" t="s">
        <v>18</v>
      </c>
      <c r="C3794" t="s">
        <v>19</v>
      </c>
      <c r="D3794">
        <v>2556.88</v>
      </c>
      <c r="E3794" t="str">
        <f t="shared" si="354"/>
        <v>High</v>
      </c>
      <c r="F3794" t="str">
        <f t="shared" si="355"/>
        <v>High</v>
      </c>
      <c r="G3794">
        <v>0.15</v>
      </c>
      <c r="H3794">
        <f>D3794*G3794</f>
        <v>383.53199999999998</v>
      </c>
      <c r="I3794">
        <v>6</v>
      </c>
      <c r="J3794" s="1">
        <v>45532</v>
      </c>
      <c r="K3794" s="1">
        <v>45538</v>
      </c>
      <c r="L3794" t="s">
        <v>26</v>
      </c>
      <c r="M3794" t="str">
        <f t="shared" si="356"/>
        <v>Potential customer</v>
      </c>
      <c r="N3794" t="s">
        <v>27</v>
      </c>
      <c r="O3794">
        <v>312.10000000000002</v>
      </c>
      <c r="P3794" t="s">
        <v>22</v>
      </c>
      <c r="Q3794">
        <f>D3794-H3794</f>
        <v>2173.348</v>
      </c>
      <c r="R3794" t="str">
        <f t="shared" si="357"/>
        <v>Good</v>
      </c>
      <c r="S3794" t="str">
        <f t="shared" si="358"/>
        <v>Good</v>
      </c>
      <c r="T3794" t="str">
        <f t="shared" si="359"/>
        <v>High Impact</v>
      </c>
    </row>
    <row r="3795" spans="1:20">
      <c r="A3795" t="s">
        <v>3831</v>
      </c>
      <c r="B3795" t="s">
        <v>18</v>
      </c>
      <c r="C3795" t="s">
        <v>25</v>
      </c>
      <c r="D3795">
        <v>3152.74</v>
      </c>
      <c r="E3795" t="str">
        <f t="shared" si="354"/>
        <v>High</v>
      </c>
      <c r="F3795" t="str">
        <f t="shared" si="355"/>
        <v>High</v>
      </c>
      <c r="G3795">
        <v>0.2</v>
      </c>
      <c r="H3795">
        <f>D3795*G3795</f>
        <v>630.548</v>
      </c>
      <c r="I3795">
        <v>1</v>
      </c>
      <c r="J3795" s="1">
        <v>45499</v>
      </c>
      <c r="K3795" s="1">
        <v>45500</v>
      </c>
      <c r="L3795" t="s">
        <v>20</v>
      </c>
      <c r="M3795" t="str">
        <f t="shared" si="356"/>
        <v>Premium customer</v>
      </c>
      <c r="N3795" t="s">
        <v>27</v>
      </c>
      <c r="O3795">
        <v>715.9</v>
      </c>
      <c r="P3795" t="s">
        <v>39</v>
      </c>
      <c r="Q3795">
        <f>D3795-H3795</f>
        <v>2522.192</v>
      </c>
      <c r="R3795" t="str">
        <f t="shared" si="357"/>
        <v>Good</v>
      </c>
      <c r="S3795" t="str">
        <f t="shared" si="358"/>
        <v>Good</v>
      </c>
      <c r="T3795" t="str">
        <f t="shared" si="359"/>
        <v>High Impact</v>
      </c>
    </row>
    <row r="3796" spans="1:20">
      <c r="A3796" t="s">
        <v>3832</v>
      </c>
      <c r="B3796" t="s">
        <v>18</v>
      </c>
      <c r="C3796" t="s">
        <v>38</v>
      </c>
      <c r="D3796">
        <v>773.75</v>
      </c>
      <c r="E3796" t="str">
        <f t="shared" si="354"/>
        <v>Low</v>
      </c>
      <c r="F3796" t="str">
        <f t="shared" si="355"/>
        <v>Midium</v>
      </c>
      <c r="G3796">
        <v>0.21</v>
      </c>
      <c r="H3796">
        <f>D3796*G3796</f>
        <v>162.48749999999998</v>
      </c>
      <c r="I3796">
        <v>1</v>
      </c>
      <c r="J3796" s="1">
        <v>45594</v>
      </c>
      <c r="K3796" s="1">
        <v>45597</v>
      </c>
      <c r="L3796" t="s">
        <v>36</v>
      </c>
      <c r="M3796" t="str">
        <f t="shared" si="356"/>
        <v>Normal customer</v>
      </c>
      <c r="N3796" t="s">
        <v>32</v>
      </c>
      <c r="O3796">
        <v>204.75</v>
      </c>
      <c r="P3796" t="s">
        <v>39</v>
      </c>
      <c r="Q3796">
        <f>D3796-H3796</f>
        <v>611.26250000000005</v>
      </c>
      <c r="R3796" t="str">
        <f t="shared" si="357"/>
        <v>Bad</v>
      </c>
      <c r="S3796" t="str">
        <f t="shared" si="358"/>
        <v>Bad</v>
      </c>
      <c r="T3796" t="str">
        <f t="shared" si="359"/>
        <v>Normal</v>
      </c>
    </row>
    <row r="3797" spans="1:20">
      <c r="A3797" t="s">
        <v>3833</v>
      </c>
      <c r="B3797" t="s">
        <v>46</v>
      </c>
      <c r="C3797" t="s">
        <v>38</v>
      </c>
      <c r="D3797">
        <v>1663.31</v>
      </c>
      <c r="E3797" t="str">
        <f t="shared" si="354"/>
        <v>High</v>
      </c>
      <c r="F3797" t="str">
        <f t="shared" si="355"/>
        <v>High</v>
      </c>
      <c r="G3797">
        <v>0.05</v>
      </c>
      <c r="H3797">
        <f>D3797*G3797</f>
        <v>83.165500000000009</v>
      </c>
      <c r="I3797">
        <v>4</v>
      </c>
      <c r="J3797" s="1">
        <v>45216</v>
      </c>
      <c r="K3797" s="1">
        <v>45221</v>
      </c>
      <c r="L3797" t="s">
        <v>20</v>
      </c>
      <c r="M3797" t="str">
        <f t="shared" si="356"/>
        <v>Premium customer</v>
      </c>
      <c r="N3797" t="s">
        <v>21</v>
      </c>
      <c r="O3797">
        <v>266.26</v>
      </c>
      <c r="P3797" t="s">
        <v>53</v>
      </c>
      <c r="Q3797">
        <f>D3797-H3797</f>
        <v>1580.1444999999999</v>
      </c>
      <c r="R3797" t="str">
        <f t="shared" si="357"/>
        <v>Bad</v>
      </c>
      <c r="S3797" t="str">
        <f t="shared" si="358"/>
        <v>Bad</v>
      </c>
      <c r="T3797" t="str">
        <f t="shared" si="359"/>
        <v>High Impact</v>
      </c>
    </row>
    <row r="3798" spans="1:20">
      <c r="A3798" t="s">
        <v>3834</v>
      </c>
      <c r="B3798" t="s">
        <v>30</v>
      </c>
      <c r="C3798" t="s">
        <v>19</v>
      </c>
      <c r="D3798">
        <v>1932.91</v>
      </c>
      <c r="E3798" t="str">
        <f t="shared" si="354"/>
        <v>High</v>
      </c>
      <c r="F3798" t="str">
        <f t="shared" si="355"/>
        <v>High</v>
      </c>
      <c r="G3798">
        <v>0.41</v>
      </c>
      <c r="H3798">
        <f>D3798*G3798</f>
        <v>792.49310000000003</v>
      </c>
      <c r="I3798">
        <v>6</v>
      </c>
      <c r="J3798" s="1">
        <v>45582</v>
      </c>
      <c r="K3798" s="1">
        <v>45583</v>
      </c>
      <c r="L3798" t="s">
        <v>36</v>
      </c>
      <c r="M3798" t="str">
        <f t="shared" si="356"/>
        <v>Normal customer</v>
      </c>
      <c r="N3798" t="s">
        <v>32</v>
      </c>
      <c r="O3798">
        <v>385.55</v>
      </c>
      <c r="P3798" t="s">
        <v>28</v>
      </c>
      <c r="Q3798">
        <f>D3798-H3798</f>
        <v>1140.4169000000002</v>
      </c>
      <c r="R3798" t="str">
        <f t="shared" si="357"/>
        <v>Good</v>
      </c>
      <c r="S3798" t="str">
        <f t="shared" si="358"/>
        <v>Good</v>
      </c>
      <c r="T3798" t="str">
        <f t="shared" si="359"/>
        <v>High Impact</v>
      </c>
    </row>
    <row r="3799" spans="1:20">
      <c r="A3799" t="s">
        <v>3835</v>
      </c>
      <c r="B3799" t="s">
        <v>24</v>
      </c>
      <c r="C3799" t="s">
        <v>41</v>
      </c>
      <c r="D3799">
        <v>1641.04</v>
      </c>
      <c r="E3799" t="str">
        <f t="shared" si="354"/>
        <v>High</v>
      </c>
      <c r="F3799" t="str">
        <f t="shared" si="355"/>
        <v>High</v>
      </c>
      <c r="G3799">
        <v>0.48</v>
      </c>
      <c r="H3799">
        <f>D3799*G3799</f>
        <v>787.69919999999991</v>
      </c>
      <c r="I3799">
        <v>3</v>
      </c>
      <c r="J3799" s="1">
        <v>45353</v>
      </c>
      <c r="K3799" s="1">
        <v>45354</v>
      </c>
      <c r="L3799" t="s">
        <v>26</v>
      </c>
      <c r="M3799" t="str">
        <f t="shared" si="356"/>
        <v>Potential customer</v>
      </c>
      <c r="N3799" t="s">
        <v>27</v>
      </c>
      <c r="O3799">
        <v>344.58</v>
      </c>
      <c r="P3799" t="s">
        <v>53</v>
      </c>
      <c r="Q3799">
        <f>D3799-H3799</f>
        <v>853.34080000000006</v>
      </c>
      <c r="R3799" t="str">
        <f t="shared" si="357"/>
        <v>Good</v>
      </c>
      <c r="S3799" t="str">
        <f t="shared" si="358"/>
        <v>Good</v>
      </c>
      <c r="T3799" t="str">
        <f t="shared" si="359"/>
        <v>High Impact</v>
      </c>
    </row>
    <row r="3800" spans="1:20">
      <c r="A3800" t="s">
        <v>3836</v>
      </c>
      <c r="B3800" t="s">
        <v>30</v>
      </c>
      <c r="C3800" t="s">
        <v>19</v>
      </c>
      <c r="D3800">
        <v>4335.6400000000003</v>
      </c>
      <c r="E3800" t="str">
        <f t="shared" si="354"/>
        <v>High</v>
      </c>
      <c r="F3800" t="str">
        <f t="shared" si="355"/>
        <v>High</v>
      </c>
      <c r="G3800">
        <v>0.13</v>
      </c>
      <c r="H3800">
        <f>D3800*G3800</f>
        <v>563.6332000000001</v>
      </c>
      <c r="I3800">
        <v>5</v>
      </c>
      <c r="J3800" s="1">
        <v>45159</v>
      </c>
      <c r="K3800" s="1">
        <v>45161</v>
      </c>
      <c r="L3800" t="s">
        <v>26</v>
      </c>
      <c r="M3800" t="str">
        <f t="shared" si="356"/>
        <v>Potential customer</v>
      </c>
      <c r="N3800" t="s">
        <v>21</v>
      </c>
      <c r="O3800">
        <v>1245.42</v>
      </c>
      <c r="P3800" t="s">
        <v>28</v>
      </c>
      <c r="Q3800">
        <f>D3800-H3800</f>
        <v>3772.0068000000001</v>
      </c>
      <c r="R3800" t="str">
        <f t="shared" si="357"/>
        <v>Good</v>
      </c>
      <c r="S3800" t="str">
        <f t="shared" si="358"/>
        <v>Good</v>
      </c>
      <c r="T3800" t="str">
        <f t="shared" si="359"/>
        <v>High Impact</v>
      </c>
    </row>
    <row r="3801" spans="1:20">
      <c r="A3801" t="s">
        <v>3837</v>
      </c>
      <c r="B3801" t="s">
        <v>30</v>
      </c>
      <c r="C3801" t="s">
        <v>31</v>
      </c>
      <c r="D3801">
        <v>2948.96</v>
      </c>
      <c r="E3801" t="str">
        <f t="shared" si="354"/>
        <v>High</v>
      </c>
      <c r="F3801" t="str">
        <f t="shared" si="355"/>
        <v>High</v>
      </c>
      <c r="G3801">
        <v>0.15</v>
      </c>
      <c r="H3801">
        <f>D3801*G3801</f>
        <v>442.34399999999999</v>
      </c>
      <c r="I3801">
        <v>4</v>
      </c>
      <c r="J3801" s="1">
        <v>45577</v>
      </c>
      <c r="K3801" s="1">
        <v>45583</v>
      </c>
      <c r="L3801" t="s">
        <v>26</v>
      </c>
      <c r="M3801" t="str">
        <f t="shared" si="356"/>
        <v>Potential customer</v>
      </c>
      <c r="N3801" t="s">
        <v>27</v>
      </c>
      <c r="O3801">
        <v>502.82</v>
      </c>
      <c r="P3801" t="s">
        <v>28</v>
      </c>
      <c r="Q3801">
        <f>D3801-H3801</f>
        <v>2506.616</v>
      </c>
      <c r="R3801" t="str">
        <f t="shared" si="357"/>
        <v>Good</v>
      </c>
      <c r="S3801" t="str">
        <f t="shared" si="358"/>
        <v>Good</v>
      </c>
      <c r="T3801" t="str">
        <f t="shared" si="359"/>
        <v>High Impact</v>
      </c>
    </row>
    <row r="3802" spans="1:20">
      <c r="A3802" t="s">
        <v>3838</v>
      </c>
      <c r="B3802" t="s">
        <v>24</v>
      </c>
      <c r="C3802" t="s">
        <v>19</v>
      </c>
      <c r="D3802">
        <v>3673.67</v>
      </c>
      <c r="E3802" t="str">
        <f t="shared" si="354"/>
        <v>High</v>
      </c>
      <c r="F3802" t="str">
        <f t="shared" si="355"/>
        <v>High</v>
      </c>
      <c r="G3802">
        <v>0.35</v>
      </c>
      <c r="H3802">
        <f>D3802*G3802</f>
        <v>1285.7845</v>
      </c>
      <c r="I3802">
        <v>3</v>
      </c>
      <c r="J3802" s="1">
        <v>45590</v>
      </c>
      <c r="K3802" s="1">
        <v>45597</v>
      </c>
      <c r="L3802" t="s">
        <v>26</v>
      </c>
      <c r="M3802" t="str">
        <f t="shared" si="356"/>
        <v>Potential customer</v>
      </c>
      <c r="N3802" t="s">
        <v>32</v>
      </c>
      <c r="O3802">
        <v>898.48</v>
      </c>
      <c r="P3802" t="s">
        <v>33</v>
      </c>
      <c r="Q3802">
        <f>D3802-H3802</f>
        <v>2387.8855000000003</v>
      </c>
      <c r="R3802" t="str">
        <f t="shared" si="357"/>
        <v>Good</v>
      </c>
      <c r="S3802" t="str">
        <f t="shared" si="358"/>
        <v>Good</v>
      </c>
      <c r="T3802" t="str">
        <f t="shared" si="359"/>
        <v>High Impact</v>
      </c>
    </row>
    <row r="3803" spans="1:20">
      <c r="A3803" t="s">
        <v>3839</v>
      </c>
      <c r="B3803" t="s">
        <v>24</v>
      </c>
      <c r="C3803" t="s">
        <v>38</v>
      </c>
      <c r="D3803">
        <v>1259.8599999999999</v>
      </c>
      <c r="E3803" t="str">
        <f t="shared" si="354"/>
        <v>High</v>
      </c>
      <c r="F3803" t="str">
        <f t="shared" si="355"/>
        <v>High</v>
      </c>
      <c r="G3803">
        <v>0.04</v>
      </c>
      <c r="H3803">
        <f>D3803*G3803</f>
        <v>50.394399999999997</v>
      </c>
      <c r="I3803">
        <v>9</v>
      </c>
      <c r="J3803" s="1">
        <v>45397</v>
      </c>
      <c r="K3803" s="1">
        <v>45403</v>
      </c>
      <c r="L3803" t="s">
        <v>26</v>
      </c>
      <c r="M3803" t="str">
        <f t="shared" si="356"/>
        <v>Potential customer</v>
      </c>
      <c r="N3803" t="s">
        <v>32</v>
      </c>
      <c r="O3803">
        <v>121.87</v>
      </c>
      <c r="P3803" t="s">
        <v>33</v>
      </c>
      <c r="Q3803">
        <f>D3803-H3803</f>
        <v>1209.4656</v>
      </c>
      <c r="R3803" t="str">
        <f t="shared" si="357"/>
        <v>Bad</v>
      </c>
      <c r="S3803" t="str">
        <f t="shared" si="358"/>
        <v>Bad</v>
      </c>
      <c r="T3803" t="str">
        <f t="shared" si="359"/>
        <v>High Impact</v>
      </c>
    </row>
    <row r="3804" spans="1:20">
      <c r="A3804" t="s">
        <v>3840</v>
      </c>
      <c r="B3804" t="s">
        <v>46</v>
      </c>
      <c r="C3804" t="s">
        <v>41</v>
      </c>
      <c r="D3804">
        <v>1393.96</v>
      </c>
      <c r="E3804" t="str">
        <f t="shared" si="354"/>
        <v>High</v>
      </c>
      <c r="F3804" t="str">
        <f t="shared" si="355"/>
        <v>High</v>
      </c>
      <c r="G3804">
        <v>0.45</v>
      </c>
      <c r="H3804">
        <f>D3804*G3804</f>
        <v>627.28200000000004</v>
      </c>
      <c r="I3804">
        <v>4</v>
      </c>
      <c r="J3804" s="1">
        <v>45335</v>
      </c>
      <c r="K3804" s="1">
        <v>45342</v>
      </c>
      <c r="L3804" t="s">
        <v>20</v>
      </c>
      <c r="M3804" t="str">
        <f t="shared" si="356"/>
        <v>Premium customer</v>
      </c>
      <c r="N3804" t="s">
        <v>27</v>
      </c>
      <c r="O3804">
        <v>273.83</v>
      </c>
      <c r="P3804" t="s">
        <v>44</v>
      </c>
      <c r="Q3804">
        <f>D3804-H3804</f>
        <v>766.678</v>
      </c>
      <c r="R3804" t="str">
        <f t="shared" si="357"/>
        <v>Bad</v>
      </c>
      <c r="S3804" t="str">
        <f t="shared" si="358"/>
        <v>Bad</v>
      </c>
      <c r="T3804" t="str">
        <f t="shared" si="359"/>
        <v>High Impact</v>
      </c>
    </row>
    <row r="3805" spans="1:20">
      <c r="A3805" t="s">
        <v>3841</v>
      </c>
      <c r="B3805" t="s">
        <v>46</v>
      </c>
      <c r="C3805" t="s">
        <v>41</v>
      </c>
      <c r="D3805">
        <v>1204.1500000000001</v>
      </c>
      <c r="E3805" t="str">
        <f t="shared" si="354"/>
        <v>High</v>
      </c>
      <c r="F3805" t="str">
        <f t="shared" si="355"/>
        <v>High</v>
      </c>
      <c r="G3805">
        <v>0.06</v>
      </c>
      <c r="H3805">
        <f>D3805*G3805</f>
        <v>72.249000000000009</v>
      </c>
      <c r="I3805">
        <v>7</v>
      </c>
      <c r="J3805" s="1">
        <v>45155</v>
      </c>
      <c r="K3805" s="1">
        <v>45160</v>
      </c>
      <c r="L3805" t="s">
        <v>36</v>
      </c>
      <c r="M3805" t="str">
        <f t="shared" si="356"/>
        <v>Normal customer</v>
      </c>
      <c r="N3805" t="s">
        <v>27</v>
      </c>
      <c r="O3805">
        <v>197.4</v>
      </c>
      <c r="P3805" t="s">
        <v>53</v>
      </c>
      <c r="Q3805">
        <f>D3805-H3805</f>
        <v>1131.9010000000001</v>
      </c>
      <c r="R3805" t="str">
        <f t="shared" si="357"/>
        <v>Bad</v>
      </c>
      <c r="S3805" t="str">
        <f t="shared" si="358"/>
        <v>Bad</v>
      </c>
      <c r="T3805" t="str">
        <f t="shared" si="359"/>
        <v>High Impact</v>
      </c>
    </row>
    <row r="3806" spans="1:20">
      <c r="A3806" t="s">
        <v>3842</v>
      </c>
      <c r="B3806" t="s">
        <v>46</v>
      </c>
      <c r="C3806" t="s">
        <v>19</v>
      </c>
      <c r="D3806">
        <v>3471.1</v>
      </c>
      <c r="E3806" t="str">
        <f t="shared" si="354"/>
        <v>High</v>
      </c>
      <c r="F3806" t="str">
        <f t="shared" si="355"/>
        <v>High</v>
      </c>
      <c r="G3806">
        <v>0.37</v>
      </c>
      <c r="H3806">
        <f>D3806*G3806</f>
        <v>1284.307</v>
      </c>
      <c r="I3806">
        <v>5</v>
      </c>
      <c r="J3806" s="1">
        <v>45515</v>
      </c>
      <c r="K3806" s="1">
        <v>45516</v>
      </c>
      <c r="L3806" t="s">
        <v>36</v>
      </c>
      <c r="M3806" t="str">
        <f t="shared" si="356"/>
        <v>Normal customer</v>
      </c>
      <c r="N3806" t="s">
        <v>21</v>
      </c>
      <c r="O3806">
        <v>372.9</v>
      </c>
      <c r="P3806" t="s">
        <v>22</v>
      </c>
      <c r="Q3806">
        <f>D3806-H3806</f>
        <v>2186.7929999999997</v>
      </c>
      <c r="R3806" t="str">
        <f t="shared" si="357"/>
        <v>Good</v>
      </c>
      <c r="S3806" t="str">
        <f t="shared" si="358"/>
        <v>Good</v>
      </c>
      <c r="T3806" t="str">
        <f t="shared" si="359"/>
        <v>High Impact</v>
      </c>
    </row>
    <row r="3807" spans="1:20">
      <c r="A3807" t="s">
        <v>3843</v>
      </c>
      <c r="B3807" t="s">
        <v>46</v>
      </c>
      <c r="C3807" t="s">
        <v>31</v>
      </c>
      <c r="D3807">
        <v>1810.3</v>
      </c>
      <c r="E3807" t="str">
        <f t="shared" si="354"/>
        <v>High</v>
      </c>
      <c r="F3807" t="str">
        <f t="shared" si="355"/>
        <v>High</v>
      </c>
      <c r="G3807">
        <v>0.15</v>
      </c>
      <c r="H3807">
        <f>D3807*G3807</f>
        <v>271.54499999999996</v>
      </c>
      <c r="I3807">
        <v>7</v>
      </c>
      <c r="J3807" s="1">
        <v>45216</v>
      </c>
      <c r="K3807" s="1">
        <v>45217</v>
      </c>
      <c r="L3807" t="s">
        <v>36</v>
      </c>
      <c r="M3807" t="str">
        <f t="shared" si="356"/>
        <v>Normal customer</v>
      </c>
      <c r="N3807" t="s">
        <v>32</v>
      </c>
      <c r="O3807">
        <v>96.67</v>
      </c>
      <c r="P3807" t="s">
        <v>22</v>
      </c>
      <c r="Q3807">
        <f>D3807-H3807</f>
        <v>1538.7550000000001</v>
      </c>
      <c r="R3807" t="str">
        <f t="shared" si="357"/>
        <v>Bad</v>
      </c>
      <c r="S3807" t="str">
        <f t="shared" si="358"/>
        <v>Bad</v>
      </c>
      <c r="T3807" t="str">
        <f t="shared" si="359"/>
        <v>High Impact</v>
      </c>
    </row>
    <row r="3808" spans="1:20">
      <c r="A3808" t="s">
        <v>3844</v>
      </c>
      <c r="B3808" t="s">
        <v>46</v>
      </c>
      <c r="C3808" t="s">
        <v>38</v>
      </c>
      <c r="D3808">
        <v>2084.91</v>
      </c>
      <c r="E3808" t="str">
        <f t="shared" si="354"/>
        <v>High</v>
      </c>
      <c r="F3808" t="str">
        <f t="shared" si="355"/>
        <v>High</v>
      </c>
      <c r="G3808">
        <v>0.16</v>
      </c>
      <c r="H3808">
        <f>D3808*G3808</f>
        <v>333.5856</v>
      </c>
      <c r="I3808">
        <v>5</v>
      </c>
      <c r="J3808" s="1">
        <v>45300</v>
      </c>
      <c r="K3808" s="1">
        <v>45301</v>
      </c>
      <c r="L3808" t="s">
        <v>20</v>
      </c>
      <c r="M3808" t="str">
        <f t="shared" si="356"/>
        <v>Premium customer</v>
      </c>
      <c r="N3808" t="s">
        <v>21</v>
      </c>
      <c r="O3808">
        <v>412.36</v>
      </c>
      <c r="P3808" t="s">
        <v>44</v>
      </c>
      <c r="Q3808">
        <f>D3808-H3808</f>
        <v>1751.3244</v>
      </c>
      <c r="R3808" t="str">
        <f t="shared" si="357"/>
        <v>Good</v>
      </c>
      <c r="S3808" t="str">
        <f t="shared" si="358"/>
        <v>Good</v>
      </c>
      <c r="T3808" t="str">
        <f t="shared" si="359"/>
        <v>High Impact</v>
      </c>
    </row>
    <row r="3809" spans="1:20">
      <c r="A3809" t="s">
        <v>3845</v>
      </c>
      <c r="B3809" t="s">
        <v>24</v>
      </c>
      <c r="C3809" t="s">
        <v>25</v>
      </c>
      <c r="D3809">
        <v>3574.7</v>
      </c>
      <c r="E3809" t="str">
        <f t="shared" si="354"/>
        <v>High</v>
      </c>
      <c r="F3809" t="str">
        <f t="shared" si="355"/>
        <v>High</v>
      </c>
      <c r="G3809">
        <v>7.0000000000000007E-2</v>
      </c>
      <c r="H3809">
        <f>D3809*G3809</f>
        <v>250.22900000000001</v>
      </c>
      <c r="I3809">
        <v>3</v>
      </c>
      <c r="J3809" s="1">
        <v>45126</v>
      </c>
      <c r="K3809" s="1">
        <v>45133</v>
      </c>
      <c r="L3809" t="s">
        <v>36</v>
      </c>
      <c r="M3809" t="str">
        <f t="shared" si="356"/>
        <v>Normal customer</v>
      </c>
      <c r="N3809" t="s">
        <v>27</v>
      </c>
      <c r="O3809">
        <v>901.87</v>
      </c>
      <c r="P3809" t="s">
        <v>53</v>
      </c>
      <c r="Q3809">
        <f>D3809-H3809</f>
        <v>3324.471</v>
      </c>
      <c r="R3809" t="str">
        <f t="shared" si="357"/>
        <v>Good</v>
      </c>
      <c r="S3809" t="str">
        <f t="shared" si="358"/>
        <v>Good</v>
      </c>
      <c r="T3809" t="str">
        <f t="shared" si="359"/>
        <v>High Impact</v>
      </c>
    </row>
    <row r="3810" spans="1:20">
      <c r="A3810" t="s">
        <v>3846</v>
      </c>
      <c r="B3810" t="s">
        <v>30</v>
      </c>
      <c r="C3810" t="s">
        <v>41</v>
      </c>
      <c r="D3810">
        <v>4861.8100000000004</v>
      </c>
      <c r="E3810" t="str">
        <f t="shared" si="354"/>
        <v>High</v>
      </c>
      <c r="F3810" t="str">
        <f t="shared" si="355"/>
        <v>High</v>
      </c>
      <c r="G3810">
        <v>0.32</v>
      </c>
      <c r="H3810">
        <f>D3810*G3810</f>
        <v>1555.7792000000002</v>
      </c>
      <c r="I3810">
        <v>6</v>
      </c>
      <c r="J3810" s="1">
        <v>45059</v>
      </c>
      <c r="K3810" s="1">
        <v>45063</v>
      </c>
      <c r="L3810" t="s">
        <v>36</v>
      </c>
      <c r="M3810" t="str">
        <f t="shared" si="356"/>
        <v>Normal customer</v>
      </c>
      <c r="N3810" t="s">
        <v>21</v>
      </c>
      <c r="O3810">
        <v>1224.1500000000001</v>
      </c>
      <c r="P3810" t="s">
        <v>53</v>
      </c>
      <c r="Q3810">
        <f>D3810-H3810</f>
        <v>3306.0308000000005</v>
      </c>
      <c r="R3810" t="str">
        <f t="shared" si="357"/>
        <v>Good</v>
      </c>
      <c r="S3810" t="str">
        <f t="shared" si="358"/>
        <v>Good</v>
      </c>
      <c r="T3810" t="str">
        <f t="shared" si="359"/>
        <v>High Impact</v>
      </c>
    </row>
    <row r="3811" spans="1:20">
      <c r="A3811" t="s">
        <v>3847</v>
      </c>
      <c r="B3811" t="s">
        <v>46</v>
      </c>
      <c r="C3811" t="s">
        <v>19</v>
      </c>
      <c r="D3811">
        <v>893.19</v>
      </c>
      <c r="E3811" t="str">
        <f t="shared" si="354"/>
        <v>Low</v>
      </c>
      <c r="F3811" t="str">
        <f t="shared" si="355"/>
        <v>Midium</v>
      </c>
      <c r="G3811">
        <v>0.4</v>
      </c>
      <c r="H3811">
        <f>D3811*G3811</f>
        <v>357.27600000000007</v>
      </c>
      <c r="I3811">
        <v>9</v>
      </c>
      <c r="J3811" s="1">
        <v>45513</v>
      </c>
      <c r="K3811" s="1">
        <v>45516</v>
      </c>
      <c r="L3811" t="s">
        <v>20</v>
      </c>
      <c r="M3811" t="str">
        <f t="shared" si="356"/>
        <v>Normal customer</v>
      </c>
      <c r="N3811" t="s">
        <v>32</v>
      </c>
      <c r="O3811">
        <v>131.63999999999999</v>
      </c>
      <c r="P3811" t="s">
        <v>22</v>
      </c>
      <c r="Q3811">
        <f>D3811-H3811</f>
        <v>535.91399999999999</v>
      </c>
      <c r="R3811" t="str">
        <f t="shared" si="357"/>
        <v>Bad</v>
      </c>
      <c r="S3811" t="str">
        <f t="shared" si="358"/>
        <v>Bad</v>
      </c>
      <c r="T3811" t="str">
        <f t="shared" si="359"/>
        <v>High Impact</v>
      </c>
    </row>
    <row r="3812" spans="1:20">
      <c r="A3812" t="s">
        <v>3848</v>
      </c>
      <c r="B3812" t="s">
        <v>46</v>
      </c>
      <c r="C3812" t="s">
        <v>31</v>
      </c>
      <c r="D3812">
        <v>407.11</v>
      </c>
      <c r="E3812" t="str">
        <f t="shared" si="354"/>
        <v>Low</v>
      </c>
      <c r="F3812" t="str">
        <f t="shared" si="355"/>
        <v>Low</v>
      </c>
      <c r="G3812">
        <v>0.48</v>
      </c>
      <c r="H3812">
        <f>D3812*G3812</f>
        <v>195.4128</v>
      </c>
      <c r="I3812">
        <v>6</v>
      </c>
      <c r="J3812" s="1">
        <v>45248</v>
      </c>
      <c r="K3812" s="1">
        <v>45253</v>
      </c>
      <c r="L3812" t="s">
        <v>36</v>
      </c>
      <c r="M3812" t="str">
        <f t="shared" si="356"/>
        <v>Normal customer</v>
      </c>
      <c r="N3812" t="s">
        <v>27</v>
      </c>
      <c r="O3812">
        <v>38.76</v>
      </c>
      <c r="P3812" t="s">
        <v>53</v>
      </c>
      <c r="Q3812">
        <f>D3812-H3812</f>
        <v>211.69720000000001</v>
      </c>
      <c r="R3812" t="str">
        <f t="shared" si="357"/>
        <v>Bad</v>
      </c>
      <c r="S3812" t="str">
        <f t="shared" si="358"/>
        <v>Bad</v>
      </c>
      <c r="T3812" t="str">
        <f t="shared" si="359"/>
        <v>High Impact</v>
      </c>
    </row>
    <row r="3813" spans="1:20">
      <c r="A3813" t="s">
        <v>3849</v>
      </c>
      <c r="B3813" t="s">
        <v>30</v>
      </c>
      <c r="C3813" t="s">
        <v>31</v>
      </c>
      <c r="D3813">
        <v>1054.75</v>
      </c>
      <c r="E3813" t="str">
        <f t="shared" si="354"/>
        <v>High</v>
      </c>
      <c r="F3813" t="str">
        <f t="shared" si="355"/>
        <v>High</v>
      </c>
      <c r="G3813">
        <v>0.17</v>
      </c>
      <c r="H3813">
        <f>D3813*G3813</f>
        <v>179.3075</v>
      </c>
      <c r="I3813">
        <v>4</v>
      </c>
      <c r="J3813" s="1">
        <v>45620</v>
      </c>
      <c r="K3813" s="1">
        <v>45624</v>
      </c>
      <c r="L3813" t="s">
        <v>20</v>
      </c>
      <c r="M3813" t="str">
        <f t="shared" si="356"/>
        <v>Premium customer</v>
      </c>
      <c r="N3813" t="s">
        <v>21</v>
      </c>
      <c r="O3813">
        <v>301.48</v>
      </c>
      <c r="P3813" t="s">
        <v>33</v>
      </c>
      <c r="Q3813">
        <f>D3813-H3813</f>
        <v>875.4425</v>
      </c>
      <c r="R3813" t="str">
        <f t="shared" si="357"/>
        <v>Good</v>
      </c>
      <c r="S3813" t="str">
        <f t="shared" si="358"/>
        <v>Good</v>
      </c>
      <c r="T3813" t="str">
        <f t="shared" si="359"/>
        <v>High Impact</v>
      </c>
    </row>
    <row r="3814" spans="1:20">
      <c r="A3814" t="s">
        <v>3850</v>
      </c>
      <c r="B3814" t="s">
        <v>46</v>
      </c>
      <c r="C3814" t="s">
        <v>38</v>
      </c>
      <c r="D3814">
        <v>3701.31</v>
      </c>
      <c r="E3814" t="str">
        <f t="shared" si="354"/>
        <v>High</v>
      </c>
      <c r="F3814" t="str">
        <f t="shared" si="355"/>
        <v>High</v>
      </c>
      <c r="G3814">
        <v>0.31</v>
      </c>
      <c r="H3814">
        <f>D3814*G3814</f>
        <v>1147.4060999999999</v>
      </c>
      <c r="I3814">
        <v>1</v>
      </c>
      <c r="J3814" s="1">
        <v>45514</v>
      </c>
      <c r="K3814" s="1">
        <v>45515</v>
      </c>
      <c r="L3814" t="s">
        <v>36</v>
      </c>
      <c r="M3814" t="str">
        <f t="shared" si="356"/>
        <v>Normal customer</v>
      </c>
      <c r="N3814" t="s">
        <v>21</v>
      </c>
      <c r="O3814">
        <v>538.28</v>
      </c>
      <c r="P3814" t="s">
        <v>53</v>
      </c>
      <c r="Q3814">
        <f>D3814-H3814</f>
        <v>2553.9039000000002</v>
      </c>
      <c r="R3814" t="str">
        <f t="shared" si="357"/>
        <v>Good</v>
      </c>
      <c r="S3814" t="str">
        <f t="shared" si="358"/>
        <v>Good</v>
      </c>
      <c r="T3814" t="str">
        <f t="shared" si="359"/>
        <v>High Impact</v>
      </c>
    </row>
    <row r="3815" spans="1:20">
      <c r="A3815" t="s">
        <v>3851</v>
      </c>
      <c r="B3815" t="s">
        <v>30</v>
      </c>
      <c r="C3815" t="s">
        <v>41</v>
      </c>
      <c r="D3815">
        <v>1053.67</v>
      </c>
      <c r="E3815" t="str">
        <f t="shared" si="354"/>
        <v>High</v>
      </c>
      <c r="F3815" t="str">
        <f t="shared" si="355"/>
        <v>High</v>
      </c>
      <c r="G3815">
        <v>0.21</v>
      </c>
      <c r="H3815">
        <f>D3815*G3815</f>
        <v>221.27070000000001</v>
      </c>
      <c r="I3815">
        <v>3</v>
      </c>
      <c r="J3815" s="1">
        <v>45262</v>
      </c>
      <c r="K3815" s="1">
        <v>45268</v>
      </c>
      <c r="L3815" t="s">
        <v>26</v>
      </c>
      <c r="M3815" t="str">
        <f t="shared" si="356"/>
        <v>Potential customer</v>
      </c>
      <c r="N3815" t="s">
        <v>21</v>
      </c>
      <c r="O3815">
        <v>144.30000000000001</v>
      </c>
      <c r="P3815" t="s">
        <v>53</v>
      </c>
      <c r="Q3815">
        <f>D3815-H3815</f>
        <v>832.39930000000004</v>
      </c>
      <c r="R3815" t="str">
        <f t="shared" si="357"/>
        <v>Bad</v>
      </c>
      <c r="S3815" t="str">
        <f t="shared" si="358"/>
        <v>Bad</v>
      </c>
      <c r="T3815" t="str">
        <f t="shared" si="359"/>
        <v>High Impact</v>
      </c>
    </row>
    <row r="3816" spans="1:20">
      <c r="A3816" t="s">
        <v>3852</v>
      </c>
      <c r="B3816" t="s">
        <v>30</v>
      </c>
      <c r="C3816" t="s">
        <v>38</v>
      </c>
      <c r="D3816">
        <v>2963.33</v>
      </c>
      <c r="E3816" t="str">
        <f t="shared" si="354"/>
        <v>High</v>
      </c>
      <c r="F3816" t="str">
        <f t="shared" si="355"/>
        <v>High</v>
      </c>
      <c r="G3816">
        <v>0.28000000000000003</v>
      </c>
      <c r="H3816">
        <f>D3816*G3816</f>
        <v>829.7324000000001</v>
      </c>
      <c r="I3816">
        <v>3</v>
      </c>
      <c r="J3816" s="1">
        <v>45105</v>
      </c>
      <c r="K3816" s="1">
        <v>45110</v>
      </c>
      <c r="L3816" t="s">
        <v>26</v>
      </c>
      <c r="M3816" t="str">
        <f t="shared" si="356"/>
        <v>Potential customer</v>
      </c>
      <c r="N3816" t="s">
        <v>27</v>
      </c>
      <c r="O3816">
        <v>603.66</v>
      </c>
      <c r="P3816" t="s">
        <v>28</v>
      </c>
      <c r="Q3816">
        <f>D3816-H3816</f>
        <v>2133.5976000000001</v>
      </c>
      <c r="R3816" t="str">
        <f t="shared" si="357"/>
        <v>Good</v>
      </c>
      <c r="S3816" t="str">
        <f t="shared" si="358"/>
        <v>Good</v>
      </c>
      <c r="T3816" t="str">
        <f t="shared" si="359"/>
        <v>High Impact</v>
      </c>
    </row>
    <row r="3817" spans="1:20">
      <c r="A3817" t="s">
        <v>3853</v>
      </c>
      <c r="B3817" t="s">
        <v>24</v>
      </c>
      <c r="C3817" t="s">
        <v>25</v>
      </c>
      <c r="D3817">
        <v>2992.55</v>
      </c>
      <c r="E3817" t="str">
        <f t="shared" si="354"/>
        <v>High</v>
      </c>
      <c r="F3817" t="str">
        <f t="shared" si="355"/>
        <v>High</v>
      </c>
      <c r="G3817">
        <v>0.08</v>
      </c>
      <c r="H3817">
        <f>D3817*G3817</f>
        <v>239.40400000000002</v>
      </c>
      <c r="I3817">
        <v>2</v>
      </c>
      <c r="J3817" s="1">
        <v>45590</v>
      </c>
      <c r="K3817" s="1">
        <v>45594</v>
      </c>
      <c r="L3817" t="s">
        <v>20</v>
      </c>
      <c r="M3817" t="str">
        <f t="shared" si="356"/>
        <v>Premium customer</v>
      </c>
      <c r="N3817" t="s">
        <v>21</v>
      </c>
      <c r="O3817">
        <v>478.87</v>
      </c>
      <c r="P3817" t="s">
        <v>22</v>
      </c>
      <c r="Q3817">
        <f>D3817-H3817</f>
        <v>2753.1460000000002</v>
      </c>
      <c r="R3817" t="str">
        <f t="shared" si="357"/>
        <v>Good</v>
      </c>
      <c r="S3817" t="str">
        <f t="shared" si="358"/>
        <v>Good</v>
      </c>
      <c r="T3817" t="str">
        <f t="shared" si="359"/>
        <v>High Impact</v>
      </c>
    </row>
    <row r="3818" spans="1:20">
      <c r="A3818" t="s">
        <v>3854</v>
      </c>
      <c r="B3818" t="s">
        <v>18</v>
      </c>
      <c r="C3818" t="s">
        <v>25</v>
      </c>
      <c r="D3818">
        <v>1542.67</v>
      </c>
      <c r="E3818" t="str">
        <f t="shared" si="354"/>
        <v>High</v>
      </c>
      <c r="F3818" t="str">
        <f t="shared" si="355"/>
        <v>High</v>
      </c>
      <c r="G3818">
        <v>0.28999999999999998</v>
      </c>
      <c r="H3818">
        <f>D3818*G3818</f>
        <v>447.37430000000001</v>
      </c>
      <c r="I3818">
        <v>2</v>
      </c>
      <c r="J3818" s="1">
        <v>45360</v>
      </c>
      <c r="K3818" s="1">
        <v>45363</v>
      </c>
      <c r="L3818" t="s">
        <v>20</v>
      </c>
      <c r="M3818" t="str">
        <f t="shared" si="356"/>
        <v>Premium customer</v>
      </c>
      <c r="N3818" t="s">
        <v>27</v>
      </c>
      <c r="O3818">
        <v>209.75</v>
      </c>
      <c r="P3818" t="s">
        <v>53</v>
      </c>
      <c r="Q3818">
        <f>D3818-H3818</f>
        <v>1095.2957000000001</v>
      </c>
      <c r="R3818" t="str">
        <f t="shared" si="357"/>
        <v>Bad</v>
      </c>
      <c r="S3818" t="str">
        <f t="shared" si="358"/>
        <v>Bad</v>
      </c>
      <c r="T3818" t="str">
        <f t="shared" si="359"/>
        <v>High Impact</v>
      </c>
    </row>
    <row r="3819" spans="1:20">
      <c r="A3819" t="s">
        <v>3855</v>
      </c>
      <c r="B3819" t="s">
        <v>24</v>
      </c>
      <c r="C3819" t="s">
        <v>25</v>
      </c>
      <c r="D3819">
        <v>436.76</v>
      </c>
      <c r="E3819" t="str">
        <f t="shared" si="354"/>
        <v>Low</v>
      </c>
      <c r="F3819" t="str">
        <f t="shared" si="355"/>
        <v>Low</v>
      </c>
      <c r="G3819">
        <v>0.42</v>
      </c>
      <c r="H3819">
        <f>D3819*G3819</f>
        <v>183.4392</v>
      </c>
      <c r="I3819">
        <v>8</v>
      </c>
      <c r="J3819" s="1">
        <v>45364</v>
      </c>
      <c r="K3819" s="1">
        <v>45368</v>
      </c>
      <c r="L3819" t="s">
        <v>20</v>
      </c>
      <c r="M3819" t="str">
        <f t="shared" si="356"/>
        <v>Normal customer</v>
      </c>
      <c r="N3819" t="s">
        <v>32</v>
      </c>
      <c r="O3819">
        <v>57.32</v>
      </c>
      <c r="P3819" t="s">
        <v>39</v>
      </c>
      <c r="Q3819">
        <f>D3819-H3819</f>
        <v>253.32079999999999</v>
      </c>
      <c r="R3819" t="str">
        <f t="shared" si="357"/>
        <v>Bad</v>
      </c>
      <c r="S3819" t="str">
        <f t="shared" si="358"/>
        <v>Bad</v>
      </c>
      <c r="T3819" t="str">
        <f t="shared" si="359"/>
        <v>High Impact</v>
      </c>
    </row>
    <row r="3820" spans="1:20">
      <c r="A3820" t="s">
        <v>3856</v>
      </c>
      <c r="B3820" t="s">
        <v>18</v>
      </c>
      <c r="C3820" t="s">
        <v>31</v>
      </c>
      <c r="D3820">
        <v>2056.08</v>
      </c>
      <c r="E3820" t="str">
        <f t="shared" si="354"/>
        <v>High</v>
      </c>
      <c r="F3820" t="str">
        <f t="shared" si="355"/>
        <v>High</v>
      </c>
      <c r="G3820">
        <v>0.43</v>
      </c>
      <c r="H3820">
        <f>D3820*G3820</f>
        <v>884.11439999999993</v>
      </c>
      <c r="I3820">
        <v>8</v>
      </c>
      <c r="J3820" s="1">
        <v>45406</v>
      </c>
      <c r="K3820" s="1">
        <v>45413</v>
      </c>
      <c r="L3820" t="s">
        <v>20</v>
      </c>
      <c r="M3820" t="str">
        <f t="shared" si="356"/>
        <v>Premium customer</v>
      </c>
      <c r="N3820" t="s">
        <v>32</v>
      </c>
      <c r="O3820">
        <v>304.43</v>
      </c>
      <c r="P3820" t="s">
        <v>53</v>
      </c>
      <c r="Q3820">
        <f>D3820-H3820</f>
        <v>1171.9656</v>
      </c>
      <c r="R3820" t="str">
        <f t="shared" si="357"/>
        <v>Good</v>
      </c>
      <c r="S3820" t="str">
        <f t="shared" si="358"/>
        <v>Good</v>
      </c>
      <c r="T3820" t="str">
        <f t="shared" si="359"/>
        <v>High Impact</v>
      </c>
    </row>
    <row r="3821" spans="1:20">
      <c r="A3821" t="s">
        <v>3857</v>
      </c>
      <c r="B3821" t="s">
        <v>18</v>
      </c>
      <c r="C3821" t="s">
        <v>41</v>
      </c>
      <c r="D3821">
        <v>1015.25</v>
      </c>
      <c r="E3821" t="str">
        <f t="shared" si="354"/>
        <v>High</v>
      </c>
      <c r="F3821" t="str">
        <f t="shared" si="355"/>
        <v>High</v>
      </c>
      <c r="G3821">
        <v>0.24</v>
      </c>
      <c r="H3821">
        <f>D3821*G3821</f>
        <v>243.66</v>
      </c>
      <c r="I3821">
        <v>3</v>
      </c>
      <c r="J3821" s="1">
        <v>45394</v>
      </c>
      <c r="K3821" s="1">
        <v>45396</v>
      </c>
      <c r="L3821" t="s">
        <v>26</v>
      </c>
      <c r="M3821" t="str">
        <f t="shared" si="356"/>
        <v>Potential customer</v>
      </c>
      <c r="N3821" t="s">
        <v>21</v>
      </c>
      <c r="O3821">
        <v>224.71</v>
      </c>
      <c r="P3821" t="s">
        <v>22</v>
      </c>
      <c r="Q3821">
        <f>D3821-H3821</f>
        <v>771.59</v>
      </c>
      <c r="R3821" t="str">
        <f t="shared" si="357"/>
        <v>Bad</v>
      </c>
      <c r="S3821" t="str">
        <f t="shared" si="358"/>
        <v>Bad</v>
      </c>
      <c r="T3821" t="str">
        <f t="shared" si="359"/>
        <v>High Impact</v>
      </c>
    </row>
    <row r="3822" spans="1:20">
      <c r="A3822" t="s">
        <v>3858</v>
      </c>
      <c r="B3822" t="s">
        <v>18</v>
      </c>
      <c r="C3822" t="s">
        <v>38</v>
      </c>
      <c r="D3822">
        <v>1003.92</v>
      </c>
      <c r="E3822" t="str">
        <f t="shared" si="354"/>
        <v>High</v>
      </c>
      <c r="F3822" t="str">
        <f t="shared" si="355"/>
        <v>High</v>
      </c>
      <c r="G3822">
        <v>0.12</v>
      </c>
      <c r="H3822">
        <f>D3822*G3822</f>
        <v>120.47039999999998</v>
      </c>
      <c r="I3822">
        <v>4</v>
      </c>
      <c r="J3822" s="1">
        <v>45423</v>
      </c>
      <c r="K3822" s="1">
        <v>45424</v>
      </c>
      <c r="L3822" t="s">
        <v>26</v>
      </c>
      <c r="M3822" t="str">
        <f t="shared" si="356"/>
        <v>Potential customer</v>
      </c>
      <c r="N3822" t="s">
        <v>32</v>
      </c>
      <c r="O3822">
        <v>53.09</v>
      </c>
      <c r="P3822" t="s">
        <v>39</v>
      </c>
      <c r="Q3822">
        <f>D3822-H3822</f>
        <v>883.44959999999992</v>
      </c>
      <c r="R3822" t="str">
        <f t="shared" si="357"/>
        <v>Bad</v>
      </c>
      <c r="S3822" t="str">
        <f t="shared" si="358"/>
        <v>Bad</v>
      </c>
      <c r="T3822" t="str">
        <f t="shared" si="359"/>
        <v>High Impact</v>
      </c>
    </row>
    <row r="3823" spans="1:20">
      <c r="A3823" t="s">
        <v>3859</v>
      </c>
      <c r="B3823" t="s">
        <v>46</v>
      </c>
      <c r="C3823" t="s">
        <v>38</v>
      </c>
      <c r="D3823">
        <v>2660.69</v>
      </c>
      <c r="E3823" t="str">
        <f t="shared" si="354"/>
        <v>High</v>
      </c>
      <c r="F3823" t="str">
        <f t="shared" si="355"/>
        <v>High</v>
      </c>
      <c r="G3823">
        <v>0.42</v>
      </c>
      <c r="H3823">
        <f>D3823*G3823</f>
        <v>1117.4898000000001</v>
      </c>
      <c r="I3823">
        <v>5</v>
      </c>
      <c r="J3823" s="1">
        <v>45345</v>
      </c>
      <c r="K3823" s="1">
        <v>45349</v>
      </c>
      <c r="L3823" t="s">
        <v>26</v>
      </c>
      <c r="M3823" t="str">
        <f t="shared" si="356"/>
        <v>Potential customer</v>
      </c>
      <c r="N3823" t="s">
        <v>27</v>
      </c>
      <c r="O3823">
        <v>268</v>
      </c>
      <c r="P3823" t="s">
        <v>33</v>
      </c>
      <c r="Q3823">
        <f>D3823-H3823</f>
        <v>1543.2002</v>
      </c>
      <c r="R3823" t="str">
        <f t="shared" si="357"/>
        <v>Bad</v>
      </c>
      <c r="S3823" t="str">
        <f t="shared" si="358"/>
        <v>Bad</v>
      </c>
      <c r="T3823" t="str">
        <f t="shared" si="359"/>
        <v>High Impact</v>
      </c>
    </row>
    <row r="3824" spans="1:20">
      <c r="A3824" t="s">
        <v>3860</v>
      </c>
      <c r="B3824" t="s">
        <v>24</v>
      </c>
      <c r="C3824" t="s">
        <v>25</v>
      </c>
      <c r="D3824">
        <v>3398.29</v>
      </c>
      <c r="E3824" t="str">
        <f t="shared" si="354"/>
        <v>High</v>
      </c>
      <c r="F3824" t="str">
        <f t="shared" si="355"/>
        <v>High</v>
      </c>
      <c r="G3824">
        <v>0.5</v>
      </c>
      <c r="H3824">
        <f>D3824*G3824</f>
        <v>1699.145</v>
      </c>
      <c r="I3824">
        <v>9</v>
      </c>
      <c r="J3824" s="1">
        <v>45468</v>
      </c>
      <c r="K3824" s="1">
        <v>45474</v>
      </c>
      <c r="L3824" t="s">
        <v>20</v>
      </c>
      <c r="M3824" t="str">
        <f t="shared" si="356"/>
        <v>Premium customer</v>
      </c>
      <c r="N3824" t="s">
        <v>21</v>
      </c>
      <c r="O3824">
        <v>387.1</v>
      </c>
      <c r="P3824" t="s">
        <v>39</v>
      </c>
      <c r="Q3824">
        <f>D3824-H3824</f>
        <v>1699.145</v>
      </c>
      <c r="R3824" t="str">
        <f t="shared" si="357"/>
        <v>Good</v>
      </c>
      <c r="S3824" t="str">
        <f t="shared" si="358"/>
        <v>Good</v>
      </c>
      <c r="T3824" t="str">
        <f t="shared" si="359"/>
        <v>High Impact</v>
      </c>
    </row>
    <row r="3825" spans="1:20">
      <c r="A3825" t="s">
        <v>3861</v>
      </c>
      <c r="B3825" t="s">
        <v>18</v>
      </c>
      <c r="C3825" t="s">
        <v>41</v>
      </c>
      <c r="D3825">
        <v>469.53</v>
      </c>
      <c r="E3825" t="str">
        <f t="shared" si="354"/>
        <v>Low</v>
      </c>
      <c r="F3825" t="str">
        <f t="shared" si="355"/>
        <v>Low</v>
      </c>
      <c r="G3825">
        <v>0.19</v>
      </c>
      <c r="H3825">
        <f>D3825*G3825</f>
        <v>89.210700000000003</v>
      </c>
      <c r="I3825">
        <v>5</v>
      </c>
      <c r="J3825" s="1">
        <v>45101</v>
      </c>
      <c r="K3825" s="1">
        <v>45104</v>
      </c>
      <c r="L3825" t="s">
        <v>26</v>
      </c>
      <c r="M3825" t="str">
        <f t="shared" si="356"/>
        <v>Normal customer</v>
      </c>
      <c r="N3825" t="s">
        <v>21</v>
      </c>
      <c r="O3825">
        <v>140.81</v>
      </c>
      <c r="P3825" t="s">
        <v>53</v>
      </c>
      <c r="Q3825">
        <f>D3825-H3825</f>
        <v>380.3193</v>
      </c>
      <c r="R3825" t="str">
        <f t="shared" si="357"/>
        <v>Bad</v>
      </c>
      <c r="S3825" t="str">
        <f t="shared" si="358"/>
        <v>Bad</v>
      </c>
      <c r="T3825" t="str">
        <f t="shared" si="359"/>
        <v>Normal</v>
      </c>
    </row>
    <row r="3826" spans="1:20">
      <c r="A3826" t="s">
        <v>3862</v>
      </c>
      <c r="B3826" t="s">
        <v>30</v>
      </c>
      <c r="C3826" t="s">
        <v>41</v>
      </c>
      <c r="D3826">
        <v>2933.77</v>
      </c>
      <c r="E3826" t="str">
        <f t="shared" si="354"/>
        <v>High</v>
      </c>
      <c r="F3826" t="str">
        <f t="shared" si="355"/>
        <v>High</v>
      </c>
      <c r="G3826">
        <v>0.46</v>
      </c>
      <c r="H3826">
        <f>D3826*G3826</f>
        <v>1349.5342000000001</v>
      </c>
      <c r="I3826">
        <v>6</v>
      </c>
      <c r="J3826" s="1">
        <v>45224</v>
      </c>
      <c r="K3826" s="1">
        <v>45230</v>
      </c>
      <c r="L3826" t="s">
        <v>26</v>
      </c>
      <c r="M3826" t="str">
        <f t="shared" si="356"/>
        <v>Potential customer</v>
      </c>
      <c r="N3826" t="s">
        <v>27</v>
      </c>
      <c r="O3826">
        <v>795.1</v>
      </c>
      <c r="P3826" t="s">
        <v>53</v>
      </c>
      <c r="Q3826">
        <f>D3826-H3826</f>
        <v>1584.2357999999999</v>
      </c>
      <c r="R3826" t="str">
        <f t="shared" si="357"/>
        <v>Good</v>
      </c>
      <c r="S3826" t="str">
        <f t="shared" si="358"/>
        <v>Good</v>
      </c>
      <c r="T3826" t="str">
        <f t="shared" si="359"/>
        <v>High Impact</v>
      </c>
    </row>
    <row r="3827" spans="1:20">
      <c r="A3827" t="s">
        <v>3863</v>
      </c>
      <c r="B3827" t="s">
        <v>46</v>
      </c>
      <c r="C3827" t="s">
        <v>19</v>
      </c>
      <c r="D3827">
        <v>1306.3900000000001</v>
      </c>
      <c r="E3827" t="str">
        <f t="shared" si="354"/>
        <v>High</v>
      </c>
      <c r="F3827" t="str">
        <f t="shared" si="355"/>
        <v>High</v>
      </c>
      <c r="G3827">
        <v>0.49</v>
      </c>
      <c r="H3827">
        <f>D3827*G3827</f>
        <v>640.13110000000006</v>
      </c>
      <c r="I3827">
        <v>7</v>
      </c>
      <c r="J3827" s="1">
        <v>45204</v>
      </c>
      <c r="K3827" s="1">
        <v>45210</v>
      </c>
      <c r="L3827" t="s">
        <v>20</v>
      </c>
      <c r="M3827" t="str">
        <f t="shared" si="356"/>
        <v>Premium customer</v>
      </c>
      <c r="N3827" t="s">
        <v>27</v>
      </c>
      <c r="O3827">
        <v>202.88</v>
      </c>
      <c r="P3827" t="s">
        <v>44</v>
      </c>
      <c r="Q3827">
        <f>D3827-H3827</f>
        <v>666.25890000000004</v>
      </c>
      <c r="R3827" t="str">
        <f t="shared" si="357"/>
        <v>Bad</v>
      </c>
      <c r="S3827" t="str">
        <f t="shared" si="358"/>
        <v>Bad</v>
      </c>
      <c r="T3827" t="str">
        <f t="shared" si="359"/>
        <v>High Impact</v>
      </c>
    </row>
    <row r="3828" spans="1:20">
      <c r="A3828" t="s">
        <v>3864</v>
      </c>
      <c r="B3828" t="s">
        <v>24</v>
      </c>
      <c r="C3828" t="s">
        <v>41</v>
      </c>
      <c r="D3828">
        <v>3399.16</v>
      </c>
      <c r="E3828" t="str">
        <f t="shared" si="354"/>
        <v>High</v>
      </c>
      <c r="F3828" t="str">
        <f t="shared" si="355"/>
        <v>High</v>
      </c>
      <c r="G3828">
        <v>0.2</v>
      </c>
      <c r="H3828">
        <f>D3828*G3828</f>
        <v>679.83199999999999</v>
      </c>
      <c r="I3828">
        <v>2</v>
      </c>
      <c r="J3828" s="1">
        <v>44957</v>
      </c>
      <c r="K3828" s="1">
        <v>44964</v>
      </c>
      <c r="L3828" t="s">
        <v>20</v>
      </c>
      <c r="M3828" t="str">
        <f t="shared" si="356"/>
        <v>Premium customer</v>
      </c>
      <c r="N3828" t="s">
        <v>32</v>
      </c>
      <c r="O3828">
        <v>765.85</v>
      </c>
      <c r="P3828" t="s">
        <v>33</v>
      </c>
      <c r="Q3828">
        <f>D3828-H3828</f>
        <v>2719.328</v>
      </c>
      <c r="R3828" t="str">
        <f t="shared" si="357"/>
        <v>Good</v>
      </c>
      <c r="S3828" t="str">
        <f t="shared" si="358"/>
        <v>Good</v>
      </c>
      <c r="T3828" t="str">
        <f t="shared" si="359"/>
        <v>High Impact</v>
      </c>
    </row>
    <row r="3829" spans="1:20">
      <c r="A3829" t="s">
        <v>3865</v>
      </c>
      <c r="B3829" t="s">
        <v>18</v>
      </c>
      <c r="C3829" t="s">
        <v>41</v>
      </c>
      <c r="D3829">
        <v>4070.06</v>
      </c>
      <c r="E3829" t="str">
        <f t="shared" si="354"/>
        <v>High</v>
      </c>
      <c r="F3829" t="str">
        <f t="shared" si="355"/>
        <v>High</v>
      </c>
      <c r="G3829">
        <v>0.36</v>
      </c>
      <c r="H3829">
        <f>D3829*G3829</f>
        <v>1465.2215999999999</v>
      </c>
      <c r="I3829">
        <v>4</v>
      </c>
      <c r="J3829" s="1">
        <v>44977</v>
      </c>
      <c r="K3829" s="1">
        <v>44978</v>
      </c>
      <c r="L3829" t="s">
        <v>36</v>
      </c>
      <c r="M3829" t="str">
        <f t="shared" si="356"/>
        <v>Normal customer</v>
      </c>
      <c r="N3829" t="s">
        <v>21</v>
      </c>
      <c r="O3829">
        <v>443.36</v>
      </c>
      <c r="P3829" t="s">
        <v>22</v>
      </c>
      <c r="Q3829">
        <f>D3829-H3829</f>
        <v>2604.8384000000001</v>
      </c>
      <c r="R3829" t="str">
        <f t="shared" si="357"/>
        <v>Good</v>
      </c>
      <c r="S3829" t="str">
        <f t="shared" si="358"/>
        <v>Good</v>
      </c>
      <c r="T3829" t="str">
        <f t="shared" si="359"/>
        <v>High Impact</v>
      </c>
    </row>
    <row r="3830" spans="1:20">
      <c r="A3830" t="s">
        <v>3866</v>
      </c>
      <c r="B3830" t="s">
        <v>30</v>
      </c>
      <c r="C3830" t="s">
        <v>38</v>
      </c>
      <c r="D3830">
        <v>4054.37</v>
      </c>
      <c r="E3830" t="str">
        <f t="shared" si="354"/>
        <v>High</v>
      </c>
      <c r="F3830" t="str">
        <f t="shared" si="355"/>
        <v>High</v>
      </c>
      <c r="G3830">
        <v>0.28999999999999998</v>
      </c>
      <c r="H3830">
        <f>D3830*G3830</f>
        <v>1175.7673</v>
      </c>
      <c r="I3830">
        <v>6</v>
      </c>
      <c r="J3830" s="1">
        <v>45603</v>
      </c>
      <c r="K3830" s="1">
        <v>45605</v>
      </c>
      <c r="L3830" t="s">
        <v>26</v>
      </c>
      <c r="M3830" t="str">
        <f t="shared" si="356"/>
        <v>Potential customer</v>
      </c>
      <c r="N3830" t="s">
        <v>27</v>
      </c>
      <c r="O3830">
        <v>1154.57</v>
      </c>
      <c r="P3830" t="s">
        <v>22</v>
      </c>
      <c r="Q3830">
        <f>D3830-H3830</f>
        <v>2878.6026999999999</v>
      </c>
      <c r="R3830" t="str">
        <f t="shared" si="357"/>
        <v>Good</v>
      </c>
      <c r="S3830" t="str">
        <f t="shared" si="358"/>
        <v>Good</v>
      </c>
      <c r="T3830" t="str">
        <f t="shared" si="359"/>
        <v>High Impact</v>
      </c>
    </row>
    <row r="3831" spans="1:20">
      <c r="A3831" t="s">
        <v>3867</v>
      </c>
      <c r="B3831" t="s">
        <v>24</v>
      </c>
      <c r="C3831" t="s">
        <v>41</v>
      </c>
      <c r="D3831">
        <v>1912.32</v>
      </c>
      <c r="E3831" t="str">
        <f t="shared" si="354"/>
        <v>High</v>
      </c>
      <c r="F3831" t="str">
        <f t="shared" si="355"/>
        <v>High</v>
      </c>
      <c r="G3831">
        <v>0.36</v>
      </c>
      <c r="H3831">
        <f>D3831*G3831</f>
        <v>688.4351999999999</v>
      </c>
      <c r="I3831">
        <v>4</v>
      </c>
      <c r="J3831" s="1">
        <v>45527</v>
      </c>
      <c r="K3831" s="1">
        <v>45533</v>
      </c>
      <c r="L3831" t="s">
        <v>20</v>
      </c>
      <c r="M3831" t="str">
        <f t="shared" si="356"/>
        <v>Premium customer</v>
      </c>
      <c r="N3831" t="s">
        <v>21</v>
      </c>
      <c r="O3831">
        <v>539.29</v>
      </c>
      <c r="P3831" t="s">
        <v>22</v>
      </c>
      <c r="Q3831">
        <f>D3831-H3831</f>
        <v>1223.8848</v>
      </c>
      <c r="R3831" t="str">
        <f t="shared" si="357"/>
        <v>Good</v>
      </c>
      <c r="S3831" t="str">
        <f t="shared" si="358"/>
        <v>Good</v>
      </c>
      <c r="T3831" t="str">
        <f t="shared" si="359"/>
        <v>High Impact</v>
      </c>
    </row>
    <row r="3832" spans="1:20">
      <c r="A3832" t="s">
        <v>3868</v>
      </c>
      <c r="B3832" t="s">
        <v>24</v>
      </c>
      <c r="C3832" t="s">
        <v>41</v>
      </c>
      <c r="D3832">
        <v>2879.62</v>
      </c>
      <c r="E3832" t="str">
        <f t="shared" si="354"/>
        <v>High</v>
      </c>
      <c r="F3832" t="str">
        <f t="shared" si="355"/>
        <v>High</v>
      </c>
      <c r="G3832">
        <v>0.08</v>
      </c>
      <c r="H3832">
        <f>D3832*G3832</f>
        <v>230.36959999999999</v>
      </c>
      <c r="I3832">
        <v>5</v>
      </c>
      <c r="J3832" s="1">
        <v>45562</v>
      </c>
      <c r="K3832" s="1">
        <v>45569</v>
      </c>
      <c r="L3832" t="s">
        <v>26</v>
      </c>
      <c r="M3832" t="str">
        <f t="shared" si="356"/>
        <v>Potential customer</v>
      </c>
      <c r="N3832" t="s">
        <v>32</v>
      </c>
      <c r="O3832">
        <v>260.57</v>
      </c>
      <c r="P3832" t="s">
        <v>44</v>
      </c>
      <c r="Q3832">
        <f>D3832-H3832</f>
        <v>2649.2503999999999</v>
      </c>
      <c r="R3832" t="str">
        <f t="shared" si="357"/>
        <v>Bad</v>
      </c>
      <c r="S3832" t="str">
        <f t="shared" si="358"/>
        <v>Bad</v>
      </c>
      <c r="T3832" t="str">
        <f t="shared" si="359"/>
        <v>High Impact</v>
      </c>
    </row>
    <row r="3833" spans="1:20">
      <c r="A3833" t="s">
        <v>3869</v>
      </c>
      <c r="B3833" t="s">
        <v>46</v>
      </c>
      <c r="C3833" t="s">
        <v>38</v>
      </c>
      <c r="D3833">
        <v>3989.11</v>
      </c>
      <c r="E3833" t="str">
        <f t="shared" si="354"/>
        <v>High</v>
      </c>
      <c r="F3833" t="str">
        <f t="shared" si="355"/>
        <v>High</v>
      </c>
      <c r="G3833">
        <v>0.18</v>
      </c>
      <c r="H3833">
        <f>D3833*G3833</f>
        <v>718.03980000000001</v>
      </c>
      <c r="I3833">
        <v>3</v>
      </c>
      <c r="J3833" s="1">
        <v>45085</v>
      </c>
      <c r="K3833" s="1">
        <v>45092</v>
      </c>
      <c r="L3833" t="s">
        <v>26</v>
      </c>
      <c r="M3833" t="str">
        <f t="shared" si="356"/>
        <v>Potential customer</v>
      </c>
      <c r="N3833" t="s">
        <v>32</v>
      </c>
      <c r="O3833">
        <v>1125.32</v>
      </c>
      <c r="P3833" t="s">
        <v>22</v>
      </c>
      <c r="Q3833">
        <f>D3833-H3833</f>
        <v>3271.0702000000001</v>
      </c>
      <c r="R3833" t="str">
        <f t="shared" si="357"/>
        <v>Good</v>
      </c>
      <c r="S3833" t="str">
        <f t="shared" si="358"/>
        <v>Good</v>
      </c>
      <c r="T3833" t="str">
        <f t="shared" si="359"/>
        <v>High Impact</v>
      </c>
    </row>
    <row r="3834" spans="1:20">
      <c r="A3834" t="s">
        <v>3870</v>
      </c>
      <c r="B3834" t="s">
        <v>24</v>
      </c>
      <c r="C3834" t="s">
        <v>41</v>
      </c>
      <c r="D3834">
        <v>397.97</v>
      </c>
      <c r="E3834" t="str">
        <f t="shared" si="354"/>
        <v>Low</v>
      </c>
      <c r="F3834" t="str">
        <f t="shared" si="355"/>
        <v>Low</v>
      </c>
      <c r="G3834">
        <v>0.03</v>
      </c>
      <c r="H3834">
        <f>D3834*G3834</f>
        <v>11.9391</v>
      </c>
      <c r="I3834">
        <v>2</v>
      </c>
      <c r="J3834" s="1">
        <v>45026</v>
      </c>
      <c r="K3834" s="1">
        <v>45028</v>
      </c>
      <c r="L3834" t="s">
        <v>26</v>
      </c>
      <c r="M3834" t="str">
        <f t="shared" si="356"/>
        <v>Normal customer</v>
      </c>
      <c r="N3834" t="s">
        <v>21</v>
      </c>
      <c r="O3834">
        <v>60.73</v>
      </c>
      <c r="P3834" t="s">
        <v>39</v>
      </c>
      <c r="Q3834">
        <f>D3834-H3834</f>
        <v>386.03090000000003</v>
      </c>
      <c r="R3834" t="str">
        <f t="shared" si="357"/>
        <v>Bad</v>
      </c>
      <c r="S3834" t="str">
        <f t="shared" si="358"/>
        <v>Bad</v>
      </c>
      <c r="T3834" t="str">
        <f t="shared" si="359"/>
        <v>Normal</v>
      </c>
    </row>
    <row r="3835" spans="1:20">
      <c r="A3835" t="s">
        <v>3871</v>
      </c>
      <c r="B3835" t="s">
        <v>46</v>
      </c>
      <c r="C3835" t="s">
        <v>38</v>
      </c>
      <c r="D3835">
        <v>3067.56</v>
      </c>
      <c r="E3835" t="str">
        <f t="shared" si="354"/>
        <v>High</v>
      </c>
      <c r="F3835" t="str">
        <f t="shared" si="355"/>
        <v>High</v>
      </c>
      <c r="G3835">
        <v>0.31</v>
      </c>
      <c r="H3835">
        <f>D3835*G3835</f>
        <v>950.94359999999995</v>
      </c>
      <c r="I3835">
        <v>1</v>
      </c>
      <c r="J3835" s="1">
        <v>45068</v>
      </c>
      <c r="K3835" s="1">
        <v>45072</v>
      </c>
      <c r="L3835" t="s">
        <v>26</v>
      </c>
      <c r="M3835" t="str">
        <f t="shared" si="356"/>
        <v>Potential customer</v>
      </c>
      <c r="N3835" t="s">
        <v>27</v>
      </c>
      <c r="O3835">
        <v>530.91999999999996</v>
      </c>
      <c r="P3835" t="s">
        <v>33</v>
      </c>
      <c r="Q3835">
        <f>D3835-H3835</f>
        <v>2116.6163999999999</v>
      </c>
      <c r="R3835" t="str">
        <f t="shared" si="357"/>
        <v>Good</v>
      </c>
      <c r="S3835" t="str">
        <f t="shared" si="358"/>
        <v>Good</v>
      </c>
      <c r="T3835" t="str">
        <f t="shared" si="359"/>
        <v>High Impact</v>
      </c>
    </row>
    <row r="3836" spans="1:20">
      <c r="A3836" t="s">
        <v>3872</v>
      </c>
      <c r="B3836" t="s">
        <v>18</v>
      </c>
      <c r="C3836" t="s">
        <v>19</v>
      </c>
      <c r="D3836">
        <v>4198.96</v>
      </c>
      <c r="E3836" t="str">
        <f t="shared" si="354"/>
        <v>High</v>
      </c>
      <c r="F3836" t="str">
        <f t="shared" si="355"/>
        <v>High</v>
      </c>
      <c r="G3836">
        <v>0.46</v>
      </c>
      <c r="H3836">
        <f>D3836*G3836</f>
        <v>1931.5216</v>
      </c>
      <c r="I3836">
        <v>3</v>
      </c>
      <c r="J3836" s="1">
        <v>45043</v>
      </c>
      <c r="K3836" s="1">
        <v>45050</v>
      </c>
      <c r="L3836" t="s">
        <v>20</v>
      </c>
      <c r="M3836" t="str">
        <f t="shared" si="356"/>
        <v>Premium customer</v>
      </c>
      <c r="N3836" t="s">
        <v>21</v>
      </c>
      <c r="O3836">
        <v>936.86</v>
      </c>
      <c r="P3836" t="s">
        <v>53</v>
      </c>
      <c r="Q3836">
        <f>D3836-H3836</f>
        <v>2267.4384</v>
      </c>
      <c r="R3836" t="str">
        <f t="shared" si="357"/>
        <v>Good</v>
      </c>
      <c r="S3836" t="str">
        <f t="shared" si="358"/>
        <v>Good</v>
      </c>
      <c r="T3836" t="str">
        <f t="shared" si="359"/>
        <v>High Impact</v>
      </c>
    </row>
    <row r="3837" spans="1:20">
      <c r="A3837" t="s">
        <v>3873</v>
      </c>
      <c r="B3837" t="s">
        <v>46</v>
      </c>
      <c r="C3837" t="s">
        <v>31</v>
      </c>
      <c r="D3837">
        <v>1924.55</v>
      </c>
      <c r="E3837" t="str">
        <f t="shared" si="354"/>
        <v>High</v>
      </c>
      <c r="F3837" t="str">
        <f t="shared" si="355"/>
        <v>High</v>
      </c>
      <c r="G3837">
        <v>0.28000000000000003</v>
      </c>
      <c r="H3837">
        <f>D3837*G3837</f>
        <v>538.87400000000002</v>
      </c>
      <c r="I3837">
        <v>9</v>
      </c>
      <c r="J3837" s="1">
        <v>45394</v>
      </c>
      <c r="K3837" s="1">
        <v>45395</v>
      </c>
      <c r="L3837" t="s">
        <v>36</v>
      </c>
      <c r="M3837" t="str">
        <f t="shared" si="356"/>
        <v>Normal customer</v>
      </c>
      <c r="N3837" t="s">
        <v>32</v>
      </c>
      <c r="O3837">
        <v>326.52</v>
      </c>
      <c r="P3837" t="s">
        <v>28</v>
      </c>
      <c r="Q3837">
        <f>D3837-H3837</f>
        <v>1385.6759999999999</v>
      </c>
      <c r="R3837" t="str">
        <f t="shared" si="357"/>
        <v>Good</v>
      </c>
      <c r="S3837" t="str">
        <f t="shared" si="358"/>
        <v>Good</v>
      </c>
      <c r="T3837" t="str">
        <f t="shared" si="359"/>
        <v>High Impact</v>
      </c>
    </row>
    <row r="3838" spans="1:20">
      <c r="A3838" t="s">
        <v>3874</v>
      </c>
      <c r="B3838" t="s">
        <v>30</v>
      </c>
      <c r="C3838" t="s">
        <v>38</v>
      </c>
      <c r="D3838">
        <v>2331.5</v>
      </c>
      <c r="E3838" t="str">
        <f t="shared" si="354"/>
        <v>High</v>
      </c>
      <c r="F3838" t="str">
        <f t="shared" si="355"/>
        <v>High</v>
      </c>
      <c r="G3838">
        <v>0.04</v>
      </c>
      <c r="H3838">
        <f>D3838*G3838</f>
        <v>93.26</v>
      </c>
      <c r="I3838">
        <v>1</v>
      </c>
      <c r="J3838" s="1">
        <v>44965</v>
      </c>
      <c r="K3838" s="1">
        <v>44969</v>
      </c>
      <c r="L3838" t="s">
        <v>26</v>
      </c>
      <c r="M3838" t="str">
        <f t="shared" si="356"/>
        <v>Potential customer</v>
      </c>
      <c r="N3838" t="s">
        <v>32</v>
      </c>
      <c r="O3838">
        <v>450.52</v>
      </c>
      <c r="P3838" t="s">
        <v>22</v>
      </c>
      <c r="Q3838">
        <f>D3838-H3838</f>
        <v>2238.2399999999998</v>
      </c>
      <c r="R3838" t="str">
        <f t="shared" si="357"/>
        <v>Good</v>
      </c>
      <c r="S3838" t="str">
        <f t="shared" si="358"/>
        <v>Good</v>
      </c>
      <c r="T3838" t="str">
        <f t="shared" si="359"/>
        <v>High Impact</v>
      </c>
    </row>
    <row r="3839" spans="1:20">
      <c r="A3839" t="s">
        <v>3875</v>
      </c>
      <c r="B3839" t="s">
        <v>46</v>
      </c>
      <c r="C3839" t="s">
        <v>38</v>
      </c>
      <c r="D3839">
        <v>3523.77</v>
      </c>
      <c r="E3839" t="str">
        <f t="shared" si="354"/>
        <v>High</v>
      </c>
      <c r="F3839" t="str">
        <f t="shared" si="355"/>
        <v>High</v>
      </c>
      <c r="G3839">
        <v>0.47</v>
      </c>
      <c r="H3839">
        <f>D3839*G3839</f>
        <v>1656.1718999999998</v>
      </c>
      <c r="I3839">
        <v>8</v>
      </c>
      <c r="J3839" s="1">
        <v>45274</v>
      </c>
      <c r="K3839" s="1">
        <v>45276</v>
      </c>
      <c r="L3839" t="s">
        <v>36</v>
      </c>
      <c r="M3839" t="str">
        <f t="shared" si="356"/>
        <v>Normal customer</v>
      </c>
      <c r="N3839" t="s">
        <v>21</v>
      </c>
      <c r="O3839">
        <v>570.47</v>
      </c>
      <c r="P3839" t="s">
        <v>33</v>
      </c>
      <c r="Q3839">
        <f>D3839-H3839</f>
        <v>1867.5981000000002</v>
      </c>
      <c r="R3839" t="str">
        <f t="shared" si="357"/>
        <v>Good</v>
      </c>
      <c r="S3839" t="str">
        <f t="shared" si="358"/>
        <v>Good</v>
      </c>
      <c r="T3839" t="str">
        <f t="shared" si="359"/>
        <v>High Impact</v>
      </c>
    </row>
    <row r="3840" spans="1:20">
      <c r="A3840" t="s">
        <v>3876</v>
      </c>
      <c r="B3840" t="s">
        <v>30</v>
      </c>
      <c r="C3840" t="s">
        <v>41</v>
      </c>
      <c r="D3840">
        <v>432.64</v>
      </c>
      <c r="E3840" t="str">
        <f t="shared" si="354"/>
        <v>Low</v>
      </c>
      <c r="F3840" t="str">
        <f t="shared" si="355"/>
        <v>Low</v>
      </c>
      <c r="G3840">
        <v>7.0000000000000007E-2</v>
      </c>
      <c r="H3840">
        <f>D3840*G3840</f>
        <v>30.284800000000001</v>
      </c>
      <c r="I3840">
        <v>5</v>
      </c>
      <c r="J3840" s="1">
        <v>45092</v>
      </c>
      <c r="K3840" s="1">
        <v>45097</v>
      </c>
      <c r="L3840" t="s">
        <v>26</v>
      </c>
      <c r="M3840" t="str">
        <f t="shared" si="356"/>
        <v>Normal customer</v>
      </c>
      <c r="N3840" t="s">
        <v>21</v>
      </c>
      <c r="O3840">
        <v>28.9</v>
      </c>
      <c r="P3840" t="s">
        <v>53</v>
      </c>
      <c r="Q3840">
        <f>D3840-H3840</f>
        <v>402.35519999999997</v>
      </c>
      <c r="R3840" t="str">
        <f t="shared" si="357"/>
        <v>Bad</v>
      </c>
      <c r="S3840" t="str">
        <f t="shared" si="358"/>
        <v>Bad</v>
      </c>
      <c r="T3840" t="str">
        <f t="shared" si="359"/>
        <v>Normal</v>
      </c>
    </row>
    <row r="3841" spans="1:20">
      <c r="A3841" t="s">
        <v>3877</v>
      </c>
      <c r="B3841" t="s">
        <v>46</v>
      </c>
      <c r="C3841" t="s">
        <v>38</v>
      </c>
      <c r="D3841">
        <v>1989.62</v>
      </c>
      <c r="E3841" t="str">
        <f t="shared" si="354"/>
        <v>High</v>
      </c>
      <c r="F3841" t="str">
        <f t="shared" si="355"/>
        <v>High</v>
      </c>
      <c r="G3841">
        <v>0.44</v>
      </c>
      <c r="H3841">
        <f>D3841*G3841</f>
        <v>875.43279999999993</v>
      </c>
      <c r="I3841">
        <v>4</v>
      </c>
      <c r="J3841" s="1">
        <v>45033</v>
      </c>
      <c r="K3841" s="1">
        <v>45037</v>
      </c>
      <c r="L3841" t="s">
        <v>36</v>
      </c>
      <c r="M3841" t="str">
        <f t="shared" si="356"/>
        <v>Normal customer</v>
      </c>
      <c r="N3841" t="s">
        <v>32</v>
      </c>
      <c r="O3841">
        <v>373.29</v>
      </c>
      <c r="P3841" t="s">
        <v>53</v>
      </c>
      <c r="Q3841">
        <f>D3841-H3841</f>
        <v>1114.1871999999998</v>
      </c>
      <c r="R3841" t="str">
        <f t="shared" si="357"/>
        <v>Good</v>
      </c>
      <c r="S3841" t="str">
        <f t="shared" si="358"/>
        <v>Good</v>
      </c>
      <c r="T3841" t="str">
        <f t="shared" si="359"/>
        <v>High Impact</v>
      </c>
    </row>
    <row r="3842" spans="1:20">
      <c r="A3842" t="s">
        <v>3878</v>
      </c>
      <c r="B3842" t="s">
        <v>24</v>
      </c>
      <c r="C3842" t="s">
        <v>25</v>
      </c>
      <c r="D3842">
        <v>1548.98</v>
      </c>
      <c r="E3842" t="str">
        <f t="shared" si="354"/>
        <v>High</v>
      </c>
      <c r="F3842" t="str">
        <f t="shared" si="355"/>
        <v>High</v>
      </c>
      <c r="G3842">
        <v>0.36</v>
      </c>
      <c r="H3842">
        <f>D3842*G3842</f>
        <v>557.63279999999997</v>
      </c>
      <c r="I3842">
        <v>5</v>
      </c>
      <c r="J3842" s="1">
        <v>45477</v>
      </c>
      <c r="K3842" s="1">
        <v>45484</v>
      </c>
      <c r="L3842" t="s">
        <v>20</v>
      </c>
      <c r="M3842" t="str">
        <f t="shared" si="356"/>
        <v>Premium customer</v>
      </c>
      <c r="N3842" t="s">
        <v>27</v>
      </c>
      <c r="O3842">
        <v>96.52</v>
      </c>
      <c r="P3842" t="s">
        <v>39</v>
      </c>
      <c r="Q3842">
        <f>D3842-H3842</f>
        <v>991.34720000000004</v>
      </c>
      <c r="R3842" t="str">
        <f t="shared" si="357"/>
        <v>Bad</v>
      </c>
      <c r="S3842" t="str">
        <f t="shared" si="358"/>
        <v>Bad</v>
      </c>
      <c r="T3842" t="str">
        <f t="shared" si="359"/>
        <v>High Impact</v>
      </c>
    </row>
    <row r="3843" spans="1:20">
      <c r="A3843" t="s">
        <v>3879</v>
      </c>
      <c r="B3843" t="s">
        <v>18</v>
      </c>
      <c r="C3843" t="s">
        <v>25</v>
      </c>
      <c r="D3843">
        <v>183.27</v>
      </c>
      <c r="E3843" t="str">
        <f t="shared" ref="E3843:E3906" si="360">IF(D3843&gt;1000,"High","Low")</f>
        <v>Low</v>
      </c>
      <c r="F3843" t="str">
        <f t="shared" ref="F3843:F3906" si="361">IF(D3843&gt;1000,"High",IF(D3843&gt;500,"Midium","Low"))</f>
        <v>Low</v>
      </c>
      <c r="G3843">
        <v>0.32</v>
      </c>
      <c r="H3843">
        <f>D3843*G3843</f>
        <v>58.646400000000007</v>
      </c>
      <c r="I3843">
        <v>7</v>
      </c>
      <c r="J3843" s="1">
        <v>45521</v>
      </c>
      <c r="K3843" s="1">
        <v>45526</v>
      </c>
      <c r="L3843" t="s">
        <v>26</v>
      </c>
      <c r="M3843" t="str">
        <f t="shared" ref="M3843:M3906" si="362">IF(AND(L3843="Member",D3843&gt;1000),"Premium customer",IF(AND(L3843="Regular",D3843&gt;1000),"Potential customer","Normal customer"))</f>
        <v>Normal customer</v>
      </c>
      <c r="N3843" t="s">
        <v>32</v>
      </c>
      <c r="O3843">
        <v>13.77</v>
      </c>
      <c r="P3843" t="s">
        <v>39</v>
      </c>
      <c r="Q3843">
        <f>D3843-H3843</f>
        <v>124.62360000000001</v>
      </c>
      <c r="R3843" t="str">
        <f t="shared" ref="R3843:R3906" si="363">IF(AND(D3843&gt;1000,O3843&gt;300),"Good","Bad")</f>
        <v>Bad</v>
      </c>
      <c r="S3843" t="str">
        <f t="shared" ref="S3843:S3906" si="364">IF(NOT(AND(D3843&gt;1000,O3843&gt;300)),"Bad","Good")</f>
        <v>Bad</v>
      </c>
      <c r="T3843" t="str">
        <f t="shared" ref="T3843:T3906" si="365">IF(OR(D3843&gt;1000,G3843&gt;0.25),"High Impact","Normal")</f>
        <v>High Impact</v>
      </c>
    </row>
    <row r="3844" spans="1:20">
      <c r="A3844" t="s">
        <v>3880</v>
      </c>
      <c r="B3844" t="s">
        <v>30</v>
      </c>
      <c r="C3844" t="s">
        <v>19</v>
      </c>
      <c r="D3844">
        <v>1060.27</v>
      </c>
      <c r="E3844" t="str">
        <f t="shared" si="360"/>
        <v>High</v>
      </c>
      <c r="F3844" t="str">
        <f t="shared" si="361"/>
        <v>High</v>
      </c>
      <c r="G3844">
        <v>0.28999999999999998</v>
      </c>
      <c r="H3844">
        <f>D3844*G3844</f>
        <v>307.47829999999999</v>
      </c>
      <c r="I3844">
        <v>8</v>
      </c>
      <c r="J3844" s="1">
        <v>45430</v>
      </c>
      <c r="K3844" s="1">
        <v>45431</v>
      </c>
      <c r="L3844" t="s">
        <v>26</v>
      </c>
      <c r="M3844" t="str">
        <f t="shared" si="362"/>
        <v>Potential customer</v>
      </c>
      <c r="N3844" t="s">
        <v>32</v>
      </c>
      <c r="O3844">
        <v>235.17</v>
      </c>
      <c r="P3844" t="s">
        <v>53</v>
      </c>
      <c r="Q3844">
        <f>D3844-H3844</f>
        <v>752.79169999999999</v>
      </c>
      <c r="R3844" t="str">
        <f t="shared" si="363"/>
        <v>Bad</v>
      </c>
      <c r="S3844" t="str">
        <f t="shared" si="364"/>
        <v>Bad</v>
      </c>
      <c r="T3844" t="str">
        <f t="shared" si="365"/>
        <v>High Impact</v>
      </c>
    </row>
    <row r="3845" spans="1:20">
      <c r="A3845" t="s">
        <v>3881</v>
      </c>
      <c r="B3845" t="s">
        <v>46</v>
      </c>
      <c r="C3845" t="s">
        <v>38</v>
      </c>
      <c r="D3845">
        <v>2039.83</v>
      </c>
      <c r="E3845" t="str">
        <f t="shared" si="360"/>
        <v>High</v>
      </c>
      <c r="F3845" t="str">
        <f t="shared" si="361"/>
        <v>High</v>
      </c>
      <c r="G3845">
        <v>7.0000000000000007E-2</v>
      </c>
      <c r="H3845">
        <f>D3845*G3845</f>
        <v>142.78810000000001</v>
      </c>
      <c r="I3845">
        <v>2</v>
      </c>
      <c r="J3845" s="1">
        <v>45249</v>
      </c>
      <c r="K3845" s="1">
        <v>45251</v>
      </c>
      <c r="L3845" t="s">
        <v>36</v>
      </c>
      <c r="M3845" t="str">
        <f t="shared" si="362"/>
        <v>Normal customer</v>
      </c>
      <c r="N3845" t="s">
        <v>27</v>
      </c>
      <c r="O3845">
        <v>341.43</v>
      </c>
      <c r="P3845" t="s">
        <v>22</v>
      </c>
      <c r="Q3845">
        <f>D3845-H3845</f>
        <v>1897.0418999999999</v>
      </c>
      <c r="R3845" t="str">
        <f t="shared" si="363"/>
        <v>Good</v>
      </c>
      <c r="S3845" t="str">
        <f t="shared" si="364"/>
        <v>Good</v>
      </c>
      <c r="T3845" t="str">
        <f t="shared" si="365"/>
        <v>High Impact</v>
      </c>
    </row>
    <row r="3846" spans="1:20">
      <c r="A3846" t="s">
        <v>3882</v>
      </c>
      <c r="B3846" t="s">
        <v>46</v>
      </c>
      <c r="C3846" t="s">
        <v>41</v>
      </c>
      <c r="D3846">
        <v>1067.4000000000001</v>
      </c>
      <c r="E3846" t="str">
        <f t="shared" si="360"/>
        <v>High</v>
      </c>
      <c r="F3846" t="str">
        <f t="shared" si="361"/>
        <v>High</v>
      </c>
      <c r="G3846">
        <v>0.25</v>
      </c>
      <c r="H3846">
        <f>D3846*G3846</f>
        <v>266.85000000000002</v>
      </c>
      <c r="I3846">
        <v>6</v>
      </c>
      <c r="J3846" s="1">
        <v>45428</v>
      </c>
      <c r="K3846" s="1">
        <v>45435</v>
      </c>
      <c r="L3846" t="s">
        <v>20</v>
      </c>
      <c r="M3846" t="str">
        <f t="shared" si="362"/>
        <v>Premium customer</v>
      </c>
      <c r="N3846" t="s">
        <v>21</v>
      </c>
      <c r="O3846">
        <v>197.43</v>
      </c>
      <c r="P3846" t="s">
        <v>28</v>
      </c>
      <c r="Q3846">
        <f>D3846-H3846</f>
        <v>800.55000000000007</v>
      </c>
      <c r="R3846" t="str">
        <f t="shared" si="363"/>
        <v>Bad</v>
      </c>
      <c r="S3846" t="str">
        <f t="shared" si="364"/>
        <v>Bad</v>
      </c>
      <c r="T3846" t="str">
        <f t="shared" si="365"/>
        <v>High Impact</v>
      </c>
    </row>
    <row r="3847" spans="1:20">
      <c r="A3847" t="s">
        <v>3883</v>
      </c>
      <c r="B3847" t="s">
        <v>46</v>
      </c>
      <c r="C3847" t="s">
        <v>41</v>
      </c>
      <c r="D3847">
        <v>3051.75</v>
      </c>
      <c r="E3847" t="str">
        <f t="shared" si="360"/>
        <v>High</v>
      </c>
      <c r="F3847" t="str">
        <f t="shared" si="361"/>
        <v>High</v>
      </c>
      <c r="G3847">
        <v>0.1</v>
      </c>
      <c r="H3847">
        <f>D3847*G3847</f>
        <v>305.17500000000001</v>
      </c>
      <c r="I3847">
        <v>4</v>
      </c>
      <c r="J3847" s="1">
        <v>45081</v>
      </c>
      <c r="K3847" s="1">
        <v>45085</v>
      </c>
      <c r="L3847" t="s">
        <v>26</v>
      </c>
      <c r="M3847" t="str">
        <f t="shared" si="362"/>
        <v>Potential customer</v>
      </c>
      <c r="N3847" t="s">
        <v>27</v>
      </c>
      <c r="O3847">
        <v>280.99</v>
      </c>
      <c r="P3847" t="s">
        <v>44</v>
      </c>
      <c r="Q3847">
        <f>D3847-H3847</f>
        <v>2746.5749999999998</v>
      </c>
      <c r="R3847" t="str">
        <f t="shared" si="363"/>
        <v>Bad</v>
      </c>
      <c r="S3847" t="str">
        <f t="shared" si="364"/>
        <v>Bad</v>
      </c>
      <c r="T3847" t="str">
        <f t="shared" si="365"/>
        <v>High Impact</v>
      </c>
    </row>
    <row r="3848" spans="1:20">
      <c r="A3848" t="s">
        <v>3884</v>
      </c>
      <c r="B3848" t="s">
        <v>24</v>
      </c>
      <c r="C3848" t="s">
        <v>31</v>
      </c>
      <c r="D3848">
        <v>2298.4</v>
      </c>
      <c r="E3848" t="str">
        <f t="shared" si="360"/>
        <v>High</v>
      </c>
      <c r="F3848" t="str">
        <f t="shared" si="361"/>
        <v>High</v>
      </c>
      <c r="G3848">
        <v>0.28999999999999998</v>
      </c>
      <c r="H3848">
        <f>D3848*G3848</f>
        <v>666.53599999999994</v>
      </c>
      <c r="I3848">
        <v>8</v>
      </c>
      <c r="J3848" s="1">
        <v>45048</v>
      </c>
      <c r="K3848" s="1">
        <v>45052</v>
      </c>
      <c r="L3848" t="s">
        <v>36</v>
      </c>
      <c r="M3848" t="str">
        <f t="shared" si="362"/>
        <v>Normal customer</v>
      </c>
      <c r="N3848" t="s">
        <v>32</v>
      </c>
      <c r="O3848">
        <v>508.63</v>
      </c>
      <c r="P3848" t="s">
        <v>44</v>
      </c>
      <c r="Q3848">
        <f>D3848-H3848</f>
        <v>1631.864</v>
      </c>
      <c r="R3848" t="str">
        <f t="shared" si="363"/>
        <v>Good</v>
      </c>
      <c r="S3848" t="str">
        <f t="shared" si="364"/>
        <v>Good</v>
      </c>
      <c r="T3848" t="str">
        <f t="shared" si="365"/>
        <v>High Impact</v>
      </c>
    </row>
    <row r="3849" spans="1:20">
      <c r="A3849" t="s">
        <v>3885</v>
      </c>
      <c r="B3849" t="s">
        <v>24</v>
      </c>
      <c r="C3849" t="s">
        <v>19</v>
      </c>
      <c r="D3849">
        <v>293.45999999999998</v>
      </c>
      <c r="E3849" t="str">
        <f t="shared" si="360"/>
        <v>Low</v>
      </c>
      <c r="F3849" t="str">
        <f t="shared" si="361"/>
        <v>Low</v>
      </c>
      <c r="G3849">
        <v>0.22</v>
      </c>
      <c r="H3849">
        <f>D3849*G3849</f>
        <v>64.561199999999999</v>
      </c>
      <c r="I3849">
        <v>4</v>
      </c>
      <c r="J3849" s="1">
        <v>44949</v>
      </c>
      <c r="K3849" s="1">
        <v>44956</v>
      </c>
      <c r="L3849" t="s">
        <v>20</v>
      </c>
      <c r="M3849" t="str">
        <f t="shared" si="362"/>
        <v>Normal customer</v>
      </c>
      <c r="N3849" t="s">
        <v>27</v>
      </c>
      <c r="O3849">
        <v>19.95</v>
      </c>
      <c r="P3849" t="s">
        <v>22</v>
      </c>
      <c r="Q3849">
        <f>D3849-H3849</f>
        <v>228.89879999999999</v>
      </c>
      <c r="R3849" t="str">
        <f t="shared" si="363"/>
        <v>Bad</v>
      </c>
      <c r="S3849" t="str">
        <f t="shared" si="364"/>
        <v>Bad</v>
      </c>
      <c r="T3849" t="str">
        <f t="shared" si="365"/>
        <v>Normal</v>
      </c>
    </row>
    <row r="3850" spans="1:20">
      <c r="A3850" t="s">
        <v>3886</v>
      </c>
      <c r="B3850" t="s">
        <v>30</v>
      </c>
      <c r="C3850" t="s">
        <v>41</v>
      </c>
      <c r="D3850">
        <v>1447.7</v>
      </c>
      <c r="E3850" t="str">
        <f t="shared" si="360"/>
        <v>High</v>
      </c>
      <c r="F3850" t="str">
        <f t="shared" si="361"/>
        <v>High</v>
      </c>
      <c r="G3850">
        <v>0.34</v>
      </c>
      <c r="H3850">
        <f>D3850*G3850</f>
        <v>492.21800000000007</v>
      </c>
      <c r="I3850">
        <v>3</v>
      </c>
      <c r="J3850" s="1">
        <v>44961</v>
      </c>
      <c r="K3850" s="1">
        <v>44965</v>
      </c>
      <c r="L3850" t="s">
        <v>20</v>
      </c>
      <c r="M3850" t="str">
        <f t="shared" si="362"/>
        <v>Premium customer</v>
      </c>
      <c r="N3850" t="s">
        <v>21</v>
      </c>
      <c r="O3850">
        <v>164.07</v>
      </c>
      <c r="P3850" t="s">
        <v>53</v>
      </c>
      <c r="Q3850">
        <f>D3850-H3850</f>
        <v>955.48199999999997</v>
      </c>
      <c r="R3850" t="str">
        <f t="shared" si="363"/>
        <v>Bad</v>
      </c>
      <c r="S3850" t="str">
        <f t="shared" si="364"/>
        <v>Bad</v>
      </c>
      <c r="T3850" t="str">
        <f t="shared" si="365"/>
        <v>High Impact</v>
      </c>
    </row>
    <row r="3851" spans="1:20">
      <c r="A3851" t="s">
        <v>3887</v>
      </c>
      <c r="B3851" t="s">
        <v>30</v>
      </c>
      <c r="C3851" t="s">
        <v>31</v>
      </c>
      <c r="D3851">
        <v>195.44</v>
      </c>
      <c r="E3851" t="str">
        <f t="shared" si="360"/>
        <v>Low</v>
      </c>
      <c r="F3851" t="str">
        <f t="shared" si="361"/>
        <v>Low</v>
      </c>
      <c r="G3851">
        <v>0.49</v>
      </c>
      <c r="H3851">
        <f>D3851*G3851</f>
        <v>95.765599999999992</v>
      </c>
      <c r="I3851">
        <v>5</v>
      </c>
      <c r="J3851" s="1">
        <v>45156</v>
      </c>
      <c r="K3851" s="1">
        <v>45157</v>
      </c>
      <c r="L3851" t="s">
        <v>36</v>
      </c>
      <c r="M3851" t="str">
        <f t="shared" si="362"/>
        <v>Normal customer</v>
      </c>
      <c r="N3851" t="s">
        <v>27</v>
      </c>
      <c r="O3851">
        <v>53.89</v>
      </c>
      <c r="P3851" t="s">
        <v>22</v>
      </c>
      <c r="Q3851">
        <f>D3851-H3851</f>
        <v>99.674400000000006</v>
      </c>
      <c r="R3851" t="str">
        <f t="shared" si="363"/>
        <v>Bad</v>
      </c>
      <c r="S3851" t="str">
        <f t="shared" si="364"/>
        <v>Bad</v>
      </c>
      <c r="T3851" t="str">
        <f t="shared" si="365"/>
        <v>High Impact</v>
      </c>
    </row>
    <row r="3852" spans="1:20">
      <c r="A3852" t="s">
        <v>3888</v>
      </c>
      <c r="B3852" t="s">
        <v>24</v>
      </c>
      <c r="C3852" t="s">
        <v>41</v>
      </c>
      <c r="D3852">
        <v>1854.86</v>
      </c>
      <c r="E3852" t="str">
        <f t="shared" si="360"/>
        <v>High</v>
      </c>
      <c r="F3852" t="str">
        <f t="shared" si="361"/>
        <v>High</v>
      </c>
      <c r="G3852">
        <v>0.18</v>
      </c>
      <c r="H3852">
        <f>D3852*G3852</f>
        <v>333.87479999999999</v>
      </c>
      <c r="I3852">
        <v>4</v>
      </c>
      <c r="J3852" s="1">
        <v>45417</v>
      </c>
      <c r="K3852" s="1">
        <v>45423</v>
      </c>
      <c r="L3852" t="s">
        <v>20</v>
      </c>
      <c r="M3852" t="str">
        <f t="shared" si="362"/>
        <v>Premium customer</v>
      </c>
      <c r="N3852" t="s">
        <v>27</v>
      </c>
      <c r="O3852">
        <v>104.65</v>
      </c>
      <c r="P3852" t="s">
        <v>44</v>
      </c>
      <c r="Q3852">
        <f>D3852-H3852</f>
        <v>1520.9851999999998</v>
      </c>
      <c r="R3852" t="str">
        <f t="shared" si="363"/>
        <v>Bad</v>
      </c>
      <c r="S3852" t="str">
        <f t="shared" si="364"/>
        <v>Bad</v>
      </c>
      <c r="T3852" t="str">
        <f t="shared" si="365"/>
        <v>High Impact</v>
      </c>
    </row>
    <row r="3853" spans="1:20">
      <c r="A3853" t="s">
        <v>3889</v>
      </c>
      <c r="B3853" t="s">
        <v>30</v>
      </c>
      <c r="C3853" t="s">
        <v>31</v>
      </c>
      <c r="D3853">
        <v>1369.64</v>
      </c>
      <c r="E3853" t="str">
        <f t="shared" si="360"/>
        <v>High</v>
      </c>
      <c r="F3853" t="str">
        <f t="shared" si="361"/>
        <v>High</v>
      </c>
      <c r="G3853">
        <v>0.31</v>
      </c>
      <c r="H3853">
        <f>D3853*G3853</f>
        <v>424.58840000000004</v>
      </c>
      <c r="I3853">
        <v>5</v>
      </c>
      <c r="J3853" s="1">
        <v>45067</v>
      </c>
      <c r="K3853" s="1">
        <v>45073</v>
      </c>
      <c r="L3853" t="s">
        <v>26</v>
      </c>
      <c r="M3853" t="str">
        <f t="shared" si="362"/>
        <v>Potential customer</v>
      </c>
      <c r="N3853" t="s">
        <v>21</v>
      </c>
      <c r="O3853">
        <v>323.88</v>
      </c>
      <c r="P3853" t="s">
        <v>53</v>
      </c>
      <c r="Q3853">
        <f>D3853-H3853</f>
        <v>945.05160000000001</v>
      </c>
      <c r="R3853" t="str">
        <f t="shared" si="363"/>
        <v>Good</v>
      </c>
      <c r="S3853" t="str">
        <f t="shared" si="364"/>
        <v>Good</v>
      </c>
      <c r="T3853" t="str">
        <f t="shared" si="365"/>
        <v>High Impact</v>
      </c>
    </row>
    <row r="3854" spans="1:20">
      <c r="A3854" t="s">
        <v>3890</v>
      </c>
      <c r="B3854" t="s">
        <v>18</v>
      </c>
      <c r="C3854" t="s">
        <v>25</v>
      </c>
      <c r="D3854">
        <v>3472.12</v>
      </c>
      <c r="E3854" t="str">
        <f t="shared" si="360"/>
        <v>High</v>
      </c>
      <c r="F3854" t="str">
        <f t="shared" si="361"/>
        <v>High</v>
      </c>
      <c r="G3854">
        <v>0.43</v>
      </c>
      <c r="H3854">
        <f>D3854*G3854</f>
        <v>1493.0115999999998</v>
      </c>
      <c r="I3854">
        <v>9</v>
      </c>
      <c r="J3854" s="1">
        <v>45308</v>
      </c>
      <c r="K3854" s="1">
        <v>45309</v>
      </c>
      <c r="L3854" t="s">
        <v>20</v>
      </c>
      <c r="M3854" t="str">
        <f t="shared" si="362"/>
        <v>Premium customer</v>
      </c>
      <c r="N3854" t="s">
        <v>32</v>
      </c>
      <c r="O3854">
        <v>311.26</v>
      </c>
      <c r="P3854" t="s">
        <v>28</v>
      </c>
      <c r="Q3854">
        <f>D3854-H3854</f>
        <v>1979.1084000000001</v>
      </c>
      <c r="R3854" t="str">
        <f t="shared" si="363"/>
        <v>Good</v>
      </c>
      <c r="S3854" t="str">
        <f t="shared" si="364"/>
        <v>Good</v>
      </c>
      <c r="T3854" t="str">
        <f t="shared" si="365"/>
        <v>High Impact</v>
      </c>
    </row>
    <row r="3855" spans="1:20">
      <c r="A3855" t="s">
        <v>3891</v>
      </c>
      <c r="B3855" t="s">
        <v>18</v>
      </c>
      <c r="C3855" t="s">
        <v>25</v>
      </c>
      <c r="D3855">
        <v>1606.29</v>
      </c>
      <c r="E3855" t="str">
        <f t="shared" si="360"/>
        <v>High</v>
      </c>
      <c r="F3855" t="str">
        <f t="shared" si="361"/>
        <v>High</v>
      </c>
      <c r="G3855">
        <v>0.05</v>
      </c>
      <c r="H3855">
        <f>D3855*G3855</f>
        <v>80.31450000000001</v>
      </c>
      <c r="I3855">
        <v>3</v>
      </c>
      <c r="J3855" s="1">
        <v>45208</v>
      </c>
      <c r="K3855" s="1">
        <v>45214</v>
      </c>
      <c r="L3855" t="s">
        <v>20</v>
      </c>
      <c r="M3855" t="str">
        <f t="shared" si="362"/>
        <v>Premium customer</v>
      </c>
      <c r="N3855" t="s">
        <v>32</v>
      </c>
      <c r="O3855">
        <v>414.91</v>
      </c>
      <c r="P3855" t="s">
        <v>28</v>
      </c>
      <c r="Q3855">
        <f>D3855-H3855</f>
        <v>1525.9755</v>
      </c>
      <c r="R3855" t="str">
        <f t="shared" si="363"/>
        <v>Good</v>
      </c>
      <c r="S3855" t="str">
        <f t="shared" si="364"/>
        <v>Good</v>
      </c>
      <c r="T3855" t="str">
        <f t="shared" si="365"/>
        <v>High Impact</v>
      </c>
    </row>
    <row r="3856" spans="1:20">
      <c r="A3856" t="s">
        <v>3892</v>
      </c>
      <c r="B3856" t="s">
        <v>24</v>
      </c>
      <c r="C3856" t="s">
        <v>41</v>
      </c>
      <c r="D3856">
        <v>1938.28</v>
      </c>
      <c r="E3856" t="str">
        <f t="shared" si="360"/>
        <v>High</v>
      </c>
      <c r="F3856" t="str">
        <f t="shared" si="361"/>
        <v>High</v>
      </c>
      <c r="G3856">
        <v>0.4</v>
      </c>
      <c r="H3856">
        <f>D3856*G3856</f>
        <v>775.31200000000001</v>
      </c>
      <c r="I3856">
        <v>2</v>
      </c>
      <c r="J3856" s="1">
        <v>45132</v>
      </c>
      <c r="K3856" s="1">
        <v>45138</v>
      </c>
      <c r="L3856" t="s">
        <v>26</v>
      </c>
      <c r="M3856" t="str">
        <f t="shared" si="362"/>
        <v>Potential customer</v>
      </c>
      <c r="N3856" t="s">
        <v>27</v>
      </c>
      <c r="O3856">
        <v>391.43</v>
      </c>
      <c r="P3856" t="s">
        <v>39</v>
      </c>
      <c r="Q3856">
        <f>D3856-H3856</f>
        <v>1162.9679999999998</v>
      </c>
      <c r="R3856" t="str">
        <f t="shared" si="363"/>
        <v>Good</v>
      </c>
      <c r="S3856" t="str">
        <f t="shared" si="364"/>
        <v>Good</v>
      </c>
      <c r="T3856" t="str">
        <f t="shared" si="365"/>
        <v>High Impact</v>
      </c>
    </row>
    <row r="3857" spans="1:20">
      <c r="A3857" t="s">
        <v>3893</v>
      </c>
      <c r="B3857" t="s">
        <v>30</v>
      </c>
      <c r="C3857" t="s">
        <v>19</v>
      </c>
      <c r="D3857">
        <v>3654.14</v>
      </c>
      <c r="E3857" t="str">
        <f t="shared" si="360"/>
        <v>High</v>
      </c>
      <c r="F3857" t="str">
        <f t="shared" si="361"/>
        <v>High</v>
      </c>
      <c r="G3857">
        <v>0.12</v>
      </c>
      <c r="H3857">
        <f>D3857*G3857</f>
        <v>438.49679999999995</v>
      </c>
      <c r="I3857">
        <v>2</v>
      </c>
      <c r="J3857" s="1">
        <v>45089</v>
      </c>
      <c r="K3857" s="1">
        <v>45096</v>
      </c>
      <c r="L3857" t="s">
        <v>26</v>
      </c>
      <c r="M3857" t="str">
        <f t="shared" si="362"/>
        <v>Potential customer</v>
      </c>
      <c r="N3857" t="s">
        <v>27</v>
      </c>
      <c r="O3857">
        <v>213.56</v>
      </c>
      <c r="P3857" t="s">
        <v>39</v>
      </c>
      <c r="Q3857">
        <f>D3857-H3857</f>
        <v>3215.6432</v>
      </c>
      <c r="R3857" t="str">
        <f t="shared" si="363"/>
        <v>Bad</v>
      </c>
      <c r="S3857" t="str">
        <f t="shared" si="364"/>
        <v>Bad</v>
      </c>
      <c r="T3857" t="str">
        <f t="shared" si="365"/>
        <v>High Impact</v>
      </c>
    </row>
    <row r="3858" spans="1:20">
      <c r="A3858" t="s">
        <v>3894</v>
      </c>
      <c r="B3858" t="s">
        <v>46</v>
      </c>
      <c r="C3858" t="s">
        <v>38</v>
      </c>
      <c r="D3858">
        <v>2456.5</v>
      </c>
      <c r="E3858" t="str">
        <f t="shared" si="360"/>
        <v>High</v>
      </c>
      <c r="F3858" t="str">
        <f t="shared" si="361"/>
        <v>High</v>
      </c>
      <c r="G3858">
        <v>0.27</v>
      </c>
      <c r="H3858">
        <f>D3858*G3858</f>
        <v>663.255</v>
      </c>
      <c r="I3858">
        <v>9</v>
      </c>
      <c r="J3858" s="1">
        <v>45351</v>
      </c>
      <c r="K3858" s="1">
        <v>45354</v>
      </c>
      <c r="L3858" t="s">
        <v>20</v>
      </c>
      <c r="M3858" t="str">
        <f t="shared" si="362"/>
        <v>Premium customer</v>
      </c>
      <c r="N3858" t="s">
        <v>27</v>
      </c>
      <c r="O3858">
        <v>128.04</v>
      </c>
      <c r="P3858" t="s">
        <v>44</v>
      </c>
      <c r="Q3858">
        <f>D3858-H3858</f>
        <v>1793.2449999999999</v>
      </c>
      <c r="R3858" t="str">
        <f t="shared" si="363"/>
        <v>Bad</v>
      </c>
      <c r="S3858" t="str">
        <f t="shared" si="364"/>
        <v>Bad</v>
      </c>
      <c r="T3858" t="str">
        <f t="shared" si="365"/>
        <v>High Impact</v>
      </c>
    </row>
    <row r="3859" spans="1:20">
      <c r="A3859" t="s">
        <v>3895</v>
      </c>
      <c r="B3859" t="s">
        <v>18</v>
      </c>
      <c r="C3859" t="s">
        <v>19</v>
      </c>
      <c r="D3859">
        <v>2826.63</v>
      </c>
      <c r="E3859" t="str">
        <f t="shared" si="360"/>
        <v>High</v>
      </c>
      <c r="F3859" t="str">
        <f t="shared" si="361"/>
        <v>High</v>
      </c>
      <c r="G3859">
        <v>0.5</v>
      </c>
      <c r="H3859">
        <f>D3859*G3859</f>
        <v>1413.3150000000001</v>
      </c>
      <c r="I3859">
        <v>7</v>
      </c>
      <c r="J3859" s="1">
        <v>45060</v>
      </c>
      <c r="K3859" s="1">
        <v>45067</v>
      </c>
      <c r="L3859" t="s">
        <v>36</v>
      </c>
      <c r="M3859" t="str">
        <f t="shared" si="362"/>
        <v>Normal customer</v>
      </c>
      <c r="N3859" t="s">
        <v>21</v>
      </c>
      <c r="O3859">
        <v>547.94000000000005</v>
      </c>
      <c r="P3859" t="s">
        <v>39</v>
      </c>
      <c r="Q3859">
        <f>D3859-H3859</f>
        <v>1413.3150000000001</v>
      </c>
      <c r="R3859" t="str">
        <f t="shared" si="363"/>
        <v>Good</v>
      </c>
      <c r="S3859" t="str">
        <f t="shared" si="364"/>
        <v>Good</v>
      </c>
      <c r="T3859" t="str">
        <f t="shared" si="365"/>
        <v>High Impact</v>
      </c>
    </row>
    <row r="3860" spans="1:20">
      <c r="A3860" t="s">
        <v>3896</v>
      </c>
      <c r="B3860" t="s">
        <v>24</v>
      </c>
      <c r="C3860" t="s">
        <v>19</v>
      </c>
      <c r="D3860">
        <v>4222.6000000000004</v>
      </c>
      <c r="E3860" t="str">
        <f t="shared" si="360"/>
        <v>High</v>
      </c>
      <c r="F3860" t="str">
        <f t="shared" si="361"/>
        <v>High</v>
      </c>
      <c r="G3860">
        <v>0.49</v>
      </c>
      <c r="H3860">
        <f>D3860*G3860</f>
        <v>2069.0740000000001</v>
      </c>
      <c r="I3860">
        <v>4</v>
      </c>
      <c r="J3860" s="1">
        <v>45510</v>
      </c>
      <c r="K3860" s="1">
        <v>45517</v>
      </c>
      <c r="L3860" t="s">
        <v>26</v>
      </c>
      <c r="M3860" t="str">
        <f t="shared" si="362"/>
        <v>Potential customer</v>
      </c>
      <c r="N3860" t="s">
        <v>27</v>
      </c>
      <c r="O3860">
        <v>1049.1300000000001</v>
      </c>
      <c r="P3860" t="s">
        <v>22</v>
      </c>
      <c r="Q3860">
        <f>D3860-H3860</f>
        <v>2153.5260000000003</v>
      </c>
      <c r="R3860" t="str">
        <f t="shared" si="363"/>
        <v>Good</v>
      </c>
      <c r="S3860" t="str">
        <f t="shared" si="364"/>
        <v>Good</v>
      </c>
      <c r="T3860" t="str">
        <f t="shared" si="365"/>
        <v>High Impact</v>
      </c>
    </row>
    <row r="3861" spans="1:20">
      <c r="A3861" t="s">
        <v>3897</v>
      </c>
      <c r="B3861" t="s">
        <v>30</v>
      </c>
      <c r="C3861" t="s">
        <v>38</v>
      </c>
      <c r="D3861">
        <v>1113.75</v>
      </c>
      <c r="E3861" t="str">
        <f t="shared" si="360"/>
        <v>High</v>
      </c>
      <c r="F3861" t="str">
        <f t="shared" si="361"/>
        <v>High</v>
      </c>
      <c r="G3861">
        <v>0.16</v>
      </c>
      <c r="H3861">
        <f>D3861*G3861</f>
        <v>178.20000000000002</v>
      </c>
      <c r="I3861">
        <v>6</v>
      </c>
      <c r="J3861" s="1">
        <v>45490</v>
      </c>
      <c r="K3861" s="1">
        <v>45496</v>
      </c>
      <c r="L3861" t="s">
        <v>26</v>
      </c>
      <c r="M3861" t="str">
        <f t="shared" si="362"/>
        <v>Potential customer</v>
      </c>
      <c r="N3861" t="s">
        <v>32</v>
      </c>
      <c r="O3861">
        <v>254.52</v>
      </c>
      <c r="P3861" t="s">
        <v>33</v>
      </c>
      <c r="Q3861">
        <f>D3861-H3861</f>
        <v>935.55</v>
      </c>
      <c r="R3861" t="str">
        <f t="shared" si="363"/>
        <v>Bad</v>
      </c>
      <c r="S3861" t="str">
        <f t="shared" si="364"/>
        <v>Bad</v>
      </c>
      <c r="T3861" t="str">
        <f t="shared" si="365"/>
        <v>High Impact</v>
      </c>
    </row>
    <row r="3862" spans="1:20">
      <c r="A3862" t="s">
        <v>3898</v>
      </c>
      <c r="B3862" t="s">
        <v>24</v>
      </c>
      <c r="C3862" t="s">
        <v>25</v>
      </c>
      <c r="D3862">
        <v>4947.01</v>
      </c>
      <c r="E3862" t="str">
        <f t="shared" si="360"/>
        <v>High</v>
      </c>
      <c r="F3862" t="str">
        <f t="shared" si="361"/>
        <v>High</v>
      </c>
      <c r="G3862">
        <v>7.0000000000000007E-2</v>
      </c>
      <c r="H3862">
        <f>D3862*G3862</f>
        <v>346.29070000000007</v>
      </c>
      <c r="I3862">
        <v>6</v>
      </c>
      <c r="J3862" s="1">
        <v>45414</v>
      </c>
      <c r="K3862" s="1">
        <v>45418</v>
      </c>
      <c r="L3862" t="s">
        <v>36</v>
      </c>
      <c r="M3862" t="str">
        <f t="shared" si="362"/>
        <v>Normal customer</v>
      </c>
      <c r="N3862" t="s">
        <v>21</v>
      </c>
      <c r="O3862">
        <v>612.83000000000004</v>
      </c>
      <c r="P3862" t="s">
        <v>28</v>
      </c>
      <c r="Q3862">
        <f>D3862-H3862</f>
        <v>4600.7192999999997</v>
      </c>
      <c r="R3862" t="str">
        <f t="shared" si="363"/>
        <v>Good</v>
      </c>
      <c r="S3862" t="str">
        <f t="shared" si="364"/>
        <v>Good</v>
      </c>
      <c r="T3862" t="str">
        <f t="shared" si="365"/>
        <v>High Impact</v>
      </c>
    </row>
    <row r="3863" spans="1:20">
      <c r="A3863" t="s">
        <v>3899</v>
      </c>
      <c r="B3863" t="s">
        <v>46</v>
      </c>
      <c r="C3863" t="s">
        <v>25</v>
      </c>
      <c r="D3863">
        <v>4510.51</v>
      </c>
      <c r="E3863" t="str">
        <f t="shared" si="360"/>
        <v>High</v>
      </c>
      <c r="F3863" t="str">
        <f t="shared" si="361"/>
        <v>High</v>
      </c>
      <c r="G3863">
        <v>0.47</v>
      </c>
      <c r="H3863">
        <f>D3863*G3863</f>
        <v>2119.9396999999999</v>
      </c>
      <c r="I3863">
        <v>3</v>
      </c>
      <c r="J3863" s="1">
        <v>45491</v>
      </c>
      <c r="K3863" s="1">
        <v>45492</v>
      </c>
      <c r="L3863" t="s">
        <v>26</v>
      </c>
      <c r="M3863" t="str">
        <f t="shared" si="362"/>
        <v>Potential customer</v>
      </c>
      <c r="N3863" t="s">
        <v>32</v>
      </c>
      <c r="O3863">
        <v>1041.8900000000001</v>
      </c>
      <c r="P3863" t="s">
        <v>33</v>
      </c>
      <c r="Q3863">
        <f>D3863-H3863</f>
        <v>2390.5703000000003</v>
      </c>
      <c r="R3863" t="str">
        <f t="shared" si="363"/>
        <v>Good</v>
      </c>
      <c r="S3863" t="str">
        <f t="shared" si="364"/>
        <v>Good</v>
      </c>
      <c r="T3863" t="str">
        <f t="shared" si="365"/>
        <v>High Impact</v>
      </c>
    </row>
    <row r="3864" spans="1:20">
      <c r="A3864" t="s">
        <v>3900</v>
      </c>
      <c r="B3864" t="s">
        <v>18</v>
      </c>
      <c r="C3864" t="s">
        <v>38</v>
      </c>
      <c r="D3864">
        <v>1504.11</v>
      </c>
      <c r="E3864" t="str">
        <f t="shared" si="360"/>
        <v>High</v>
      </c>
      <c r="F3864" t="str">
        <f t="shared" si="361"/>
        <v>High</v>
      </c>
      <c r="G3864">
        <v>0.45</v>
      </c>
      <c r="H3864">
        <f>D3864*G3864</f>
        <v>676.84949999999992</v>
      </c>
      <c r="I3864">
        <v>9</v>
      </c>
      <c r="J3864" s="1">
        <v>45421</v>
      </c>
      <c r="K3864" s="1">
        <v>45423</v>
      </c>
      <c r="L3864" t="s">
        <v>36</v>
      </c>
      <c r="M3864" t="str">
        <f t="shared" si="362"/>
        <v>Normal customer</v>
      </c>
      <c r="N3864" t="s">
        <v>21</v>
      </c>
      <c r="O3864">
        <v>179.71</v>
      </c>
      <c r="P3864" t="s">
        <v>28</v>
      </c>
      <c r="Q3864">
        <f>D3864-H3864</f>
        <v>827.26049999999998</v>
      </c>
      <c r="R3864" t="str">
        <f t="shared" si="363"/>
        <v>Bad</v>
      </c>
      <c r="S3864" t="str">
        <f t="shared" si="364"/>
        <v>Bad</v>
      </c>
      <c r="T3864" t="str">
        <f t="shared" si="365"/>
        <v>High Impact</v>
      </c>
    </row>
    <row r="3865" spans="1:20">
      <c r="A3865" t="s">
        <v>3901</v>
      </c>
      <c r="B3865" t="s">
        <v>24</v>
      </c>
      <c r="C3865" t="s">
        <v>31</v>
      </c>
      <c r="D3865">
        <v>4475.3999999999996</v>
      </c>
      <c r="E3865" t="str">
        <f t="shared" si="360"/>
        <v>High</v>
      </c>
      <c r="F3865" t="str">
        <f t="shared" si="361"/>
        <v>High</v>
      </c>
      <c r="G3865">
        <v>0.31</v>
      </c>
      <c r="H3865">
        <f>D3865*G3865</f>
        <v>1387.3739999999998</v>
      </c>
      <c r="I3865">
        <v>4</v>
      </c>
      <c r="J3865" s="1">
        <v>45389</v>
      </c>
      <c r="K3865" s="1">
        <v>45390</v>
      </c>
      <c r="L3865" t="s">
        <v>26</v>
      </c>
      <c r="M3865" t="str">
        <f t="shared" si="362"/>
        <v>Potential customer</v>
      </c>
      <c r="N3865" t="s">
        <v>21</v>
      </c>
      <c r="O3865">
        <v>777.67</v>
      </c>
      <c r="P3865" t="s">
        <v>39</v>
      </c>
      <c r="Q3865">
        <f>D3865-H3865</f>
        <v>3088.0259999999998</v>
      </c>
      <c r="R3865" t="str">
        <f t="shared" si="363"/>
        <v>Good</v>
      </c>
      <c r="S3865" t="str">
        <f t="shared" si="364"/>
        <v>Good</v>
      </c>
      <c r="T3865" t="str">
        <f t="shared" si="365"/>
        <v>High Impact</v>
      </c>
    </row>
    <row r="3866" spans="1:20">
      <c r="A3866" t="s">
        <v>3902</v>
      </c>
      <c r="B3866" t="s">
        <v>24</v>
      </c>
      <c r="C3866" t="s">
        <v>19</v>
      </c>
      <c r="D3866">
        <v>3794.39</v>
      </c>
      <c r="E3866" t="str">
        <f t="shared" si="360"/>
        <v>High</v>
      </c>
      <c r="F3866" t="str">
        <f t="shared" si="361"/>
        <v>High</v>
      </c>
      <c r="G3866">
        <v>0.02</v>
      </c>
      <c r="H3866">
        <f>D3866*G3866</f>
        <v>75.887799999999999</v>
      </c>
      <c r="I3866">
        <v>1</v>
      </c>
      <c r="J3866" s="1">
        <v>45613</v>
      </c>
      <c r="K3866" s="1">
        <v>45614</v>
      </c>
      <c r="L3866" t="s">
        <v>20</v>
      </c>
      <c r="M3866" t="str">
        <f t="shared" si="362"/>
        <v>Premium customer</v>
      </c>
      <c r="N3866" t="s">
        <v>27</v>
      </c>
      <c r="O3866">
        <v>399.53</v>
      </c>
      <c r="P3866" t="s">
        <v>22</v>
      </c>
      <c r="Q3866">
        <f>D3866-H3866</f>
        <v>3718.5021999999999</v>
      </c>
      <c r="R3866" t="str">
        <f t="shared" si="363"/>
        <v>Good</v>
      </c>
      <c r="S3866" t="str">
        <f t="shared" si="364"/>
        <v>Good</v>
      </c>
      <c r="T3866" t="str">
        <f t="shared" si="365"/>
        <v>High Impact</v>
      </c>
    </row>
    <row r="3867" spans="1:20">
      <c r="A3867" t="s">
        <v>3903</v>
      </c>
      <c r="B3867" t="s">
        <v>24</v>
      </c>
      <c r="C3867" t="s">
        <v>41</v>
      </c>
      <c r="D3867">
        <v>4660.71</v>
      </c>
      <c r="E3867" t="str">
        <f t="shared" si="360"/>
        <v>High</v>
      </c>
      <c r="F3867" t="str">
        <f t="shared" si="361"/>
        <v>High</v>
      </c>
      <c r="G3867">
        <v>0.38</v>
      </c>
      <c r="H3867">
        <f>D3867*G3867</f>
        <v>1771.0698</v>
      </c>
      <c r="I3867">
        <v>2</v>
      </c>
      <c r="J3867" s="1">
        <v>45006</v>
      </c>
      <c r="K3867" s="1">
        <v>45010</v>
      </c>
      <c r="L3867" t="s">
        <v>20</v>
      </c>
      <c r="M3867" t="str">
        <f t="shared" si="362"/>
        <v>Premium customer</v>
      </c>
      <c r="N3867" t="s">
        <v>27</v>
      </c>
      <c r="O3867">
        <v>367.77</v>
      </c>
      <c r="P3867" t="s">
        <v>39</v>
      </c>
      <c r="Q3867">
        <f>D3867-H3867</f>
        <v>2889.6401999999998</v>
      </c>
      <c r="R3867" t="str">
        <f t="shared" si="363"/>
        <v>Good</v>
      </c>
      <c r="S3867" t="str">
        <f t="shared" si="364"/>
        <v>Good</v>
      </c>
      <c r="T3867" t="str">
        <f t="shared" si="365"/>
        <v>High Impact</v>
      </c>
    </row>
    <row r="3868" spans="1:20">
      <c r="A3868" t="s">
        <v>3904</v>
      </c>
      <c r="B3868" t="s">
        <v>46</v>
      </c>
      <c r="C3868" t="s">
        <v>25</v>
      </c>
      <c r="D3868">
        <v>3486.56</v>
      </c>
      <c r="E3868" t="str">
        <f t="shared" si="360"/>
        <v>High</v>
      </c>
      <c r="F3868" t="str">
        <f t="shared" si="361"/>
        <v>High</v>
      </c>
      <c r="G3868">
        <v>0.08</v>
      </c>
      <c r="H3868">
        <f>D3868*G3868</f>
        <v>278.9248</v>
      </c>
      <c r="I3868">
        <v>5</v>
      </c>
      <c r="J3868" s="1">
        <v>45019</v>
      </c>
      <c r="K3868" s="1">
        <v>45024</v>
      </c>
      <c r="L3868" t="s">
        <v>36</v>
      </c>
      <c r="M3868" t="str">
        <f t="shared" si="362"/>
        <v>Normal customer</v>
      </c>
      <c r="N3868" t="s">
        <v>27</v>
      </c>
      <c r="O3868">
        <v>1011.31</v>
      </c>
      <c r="P3868" t="s">
        <v>39</v>
      </c>
      <c r="Q3868">
        <f>D3868-H3868</f>
        <v>3207.6351999999997</v>
      </c>
      <c r="R3868" t="str">
        <f t="shared" si="363"/>
        <v>Good</v>
      </c>
      <c r="S3868" t="str">
        <f t="shared" si="364"/>
        <v>Good</v>
      </c>
      <c r="T3868" t="str">
        <f t="shared" si="365"/>
        <v>High Impact</v>
      </c>
    </row>
    <row r="3869" spans="1:20">
      <c r="A3869" t="s">
        <v>3905</v>
      </c>
      <c r="B3869" t="s">
        <v>24</v>
      </c>
      <c r="C3869" t="s">
        <v>41</v>
      </c>
      <c r="D3869">
        <v>3404.94</v>
      </c>
      <c r="E3869" t="str">
        <f t="shared" si="360"/>
        <v>High</v>
      </c>
      <c r="F3869" t="str">
        <f t="shared" si="361"/>
        <v>High</v>
      </c>
      <c r="G3869">
        <v>0.47</v>
      </c>
      <c r="H3869">
        <f>D3869*G3869</f>
        <v>1600.3217999999999</v>
      </c>
      <c r="I3869">
        <v>8</v>
      </c>
      <c r="J3869" s="1">
        <v>44990</v>
      </c>
      <c r="K3869" s="1">
        <v>44992</v>
      </c>
      <c r="L3869" t="s">
        <v>20</v>
      </c>
      <c r="M3869" t="str">
        <f t="shared" si="362"/>
        <v>Premium customer</v>
      </c>
      <c r="N3869" t="s">
        <v>27</v>
      </c>
      <c r="O3869">
        <v>722.06</v>
      </c>
      <c r="P3869" t="s">
        <v>28</v>
      </c>
      <c r="Q3869">
        <f>D3869-H3869</f>
        <v>1804.6182000000001</v>
      </c>
      <c r="R3869" t="str">
        <f t="shared" si="363"/>
        <v>Good</v>
      </c>
      <c r="S3869" t="str">
        <f t="shared" si="364"/>
        <v>Good</v>
      </c>
      <c r="T3869" t="str">
        <f t="shared" si="365"/>
        <v>High Impact</v>
      </c>
    </row>
    <row r="3870" spans="1:20">
      <c r="A3870" t="s">
        <v>3906</v>
      </c>
      <c r="B3870" t="s">
        <v>46</v>
      </c>
      <c r="C3870" t="s">
        <v>38</v>
      </c>
      <c r="D3870">
        <v>116.98</v>
      </c>
      <c r="E3870" t="str">
        <f t="shared" si="360"/>
        <v>Low</v>
      </c>
      <c r="F3870" t="str">
        <f t="shared" si="361"/>
        <v>Low</v>
      </c>
      <c r="G3870">
        <v>0.22</v>
      </c>
      <c r="H3870">
        <f>D3870*G3870</f>
        <v>25.735600000000002</v>
      </c>
      <c r="I3870">
        <v>7</v>
      </c>
      <c r="J3870" s="1">
        <v>45472</v>
      </c>
      <c r="K3870" s="1">
        <v>45477</v>
      </c>
      <c r="L3870" t="s">
        <v>36</v>
      </c>
      <c r="M3870" t="str">
        <f t="shared" si="362"/>
        <v>Normal customer</v>
      </c>
      <c r="N3870" t="s">
        <v>27</v>
      </c>
      <c r="O3870">
        <v>12.4</v>
      </c>
      <c r="P3870" t="s">
        <v>53</v>
      </c>
      <c r="Q3870">
        <f>D3870-H3870</f>
        <v>91.244399999999999</v>
      </c>
      <c r="R3870" t="str">
        <f t="shared" si="363"/>
        <v>Bad</v>
      </c>
      <c r="S3870" t="str">
        <f t="shared" si="364"/>
        <v>Bad</v>
      </c>
      <c r="T3870" t="str">
        <f t="shared" si="365"/>
        <v>Normal</v>
      </c>
    </row>
    <row r="3871" spans="1:20">
      <c r="A3871" t="s">
        <v>3907</v>
      </c>
      <c r="B3871" t="s">
        <v>46</v>
      </c>
      <c r="C3871" t="s">
        <v>41</v>
      </c>
      <c r="D3871">
        <v>2425.6</v>
      </c>
      <c r="E3871" t="str">
        <f t="shared" si="360"/>
        <v>High</v>
      </c>
      <c r="F3871" t="str">
        <f t="shared" si="361"/>
        <v>High</v>
      </c>
      <c r="G3871">
        <v>0.31</v>
      </c>
      <c r="H3871">
        <f>D3871*G3871</f>
        <v>751.93599999999992</v>
      </c>
      <c r="I3871">
        <v>9</v>
      </c>
      <c r="J3871" s="1">
        <v>45436</v>
      </c>
      <c r="K3871" s="1">
        <v>45439</v>
      </c>
      <c r="L3871" t="s">
        <v>20</v>
      </c>
      <c r="M3871" t="str">
        <f t="shared" si="362"/>
        <v>Premium customer</v>
      </c>
      <c r="N3871" t="s">
        <v>32</v>
      </c>
      <c r="O3871">
        <v>195.95</v>
      </c>
      <c r="P3871" t="s">
        <v>22</v>
      </c>
      <c r="Q3871">
        <f>D3871-H3871</f>
        <v>1673.664</v>
      </c>
      <c r="R3871" t="str">
        <f t="shared" si="363"/>
        <v>Bad</v>
      </c>
      <c r="S3871" t="str">
        <f t="shared" si="364"/>
        <v>Bad</v>
      </c>
      <c r="T3871" t="str">
        <f t="shared" si="365"/>
        <v>High Impact</v>
      </c>
    </row>
    <row r="3872" spans="1:20">
      <c r="A3872" t="s">
        <v>3908</v>
      </c>
      <c r="B3872" t="s">
        <v>46</v>
      </c>
      <c r="C3872" t="s">
        <v>41</v>
      </c>
      <c r="D3872">
        <v>1081.32</v>
      </c>
      <c r="E3872" t="str">
        <f t="shared" si="360"/>
        <v>High</v>
      </c>
      <c r="F3872" t="str">
        <f t="shared" si="361"/>
        <v>High</v>
      </c>
      <c r="G3872">
        <v>0.14000000000000001</v>
      </c>
      <c r="H3872">
        <f>D3872*G3872</f>
        <v>151.38480000000001</v>
      </c>
      <c r="I3872">
        <v>1</v>
      </c>
      <c r="J3872" s="1">
        <v>45211</v>
      </c>
      <c r="K3872" s="1">
        <v>45215</v>
      </c>
      <c r="L3872" t="s">
        <v>36</v>
      </c>
      <c r="M3872" t="str">
        <f t="shared" si="362"/>
        <v>Normal customer</v>
      </c>
      <c r="N3872" t="s">
        <v>32</v>
      </c>
      <c r="O3872">
        <v>123.66</v>
      </c>
      <c r="P3872" t="s">
        <v>28</v>
      </c>
      <c r="Q3872">
        <f>D3872-H3872</f>
        <v>929.9351999999999</v>
      </c>
      <c r="R3872" t="str">
        <f t="shared" si="363"/>
        <v>Bad</v>
      </c>
      <c r="S3872" t="str">
        <f t="shared" si="364"/>
        <v>Bad</v>
      </c>
      <c r="T3872" t="str">
        <f t="shared" si="365"/>
        <v>High Impact</v>
      </c>
    </row>
    <row r="3873" spans="1:20">
      <c r="A3873" t="s">
        <v>3909</v>
      </c>
      <c r="B3873" t="s">
        <v>18</v>
      </c>
      <c r="C3873" t="s">
        <v>19</v>
      </c>
      <c r="D3873">
        <v>1688</v>
      </c>
      <c r="E3873" t="str">
        <f t="shared" si="360"/>
        <v>High</v>
      </c>
      <c r="F3873" t="str">
        <f t="shared" si="361"/>
        <v>High</v>
      </c>
      <c r="G3873">
        <v>0.24</v>
      </c>
      <c r="H3873">
        <f>D3873*G3873</f>
        <v>405.12</v>
      </c>
      <c r="I3873">
        <v>2</v>
      </c>
      <c r="J3873" s="1">
        <v>45345</v>
      </c>
      <c r="K3873" s="1">
        <v>45351</v>
      </c>
      <c r="L3873" t="s">
        <v>36</v>
      </c>
      <c r="M3873" t="str">
        <f t="shared" si="362"/>
        <v>Normal customer</v>
      </c>
      <c r="N3873" t="s">
        <v>27</v>
      </c>
      <c r="O3873">
        <v>241.1</v>
      </c>
      <c r="P3873" t="s">
        <v>44</v>
      </c>
      <c r="Q3873">
        <f>D3873-H3873</f>
        <v>1282.8800000000001</v>
      </c>
      <c r="R3873" t="str">
        <f t="shared" si="363"/>
        <v>Bad</v>
      </c>
      <c r="S3873" t="str">
        <f t="shared" si="364"/>
        <v>Bad</v>
      </c>
      <c r="T3873" t="str">
        <f t="shared" si="365"/>
        <v>High Impact</v>
      </c>
    </row>
    <row r="3874" spans="1:20">
      <c r="A3874" t="s">
        <v>3910</v>
      </c>
      <c r="B3874" t="s">
        <v>18</v>
      </c>
      <c r="C3874" t="s">
        <v>38</v>
      </c>
      <c r="D3874">
        <v>4896.2</v>
      </c>
      <c r="E3874" t="str">
        <f t="shared" si="360"/>
        <v>High</v>
      </c>
      <c r="F3874" t="str">
        <f t="shared" si="361"/>
        <v>High</v>
      </c>
      <c r="G3874">
        <v>0.38</v>
      </c>
      <c r="H3874">
        <f>D3874*G3874</f>
        <v>1860.556</v>
      </c>
      <c r="I3874">
        <v>4</v>
      </c>
      <c r="J3874" s="1">
        <v>45640</v>
      </c>
      <c r="K3874" s="1">
        <v>45645</v>
      </c>
      <c r="L3874" t="s">
        <v>20</v>
      </c>
      <c r="M3874" t="str">
        <f t="shared" si="362"/>
        <v>Premium customer</v>
      </c>
      <c r="N3874" t="s">
        <v>32</v>
      </c>
      <c r="O3874">
        <v>1304.19</v>
      </c>
      <c r="P3874" t="s">
        <v>22</v>
      </c>
      <c r="Q3874">
        <f>D3874-H3874</f>
        <v>3035.6439999999998</v>
      </c>
      <c r="R3874" t="str">
        <f t="shared" si="363"/>
        <v>Good</v>
      </c>
      <c r="S3874" t="str">
        <f t="shared" si="364"/>
        <v>Good</v>
      </c>
      <c r="T3874" t="str">
        <f t="shared" si="365"/>
        <v>High Impact</v>
      </c>
    </row>
    <row r="3875" spans="1:20">
      <c r="A3875" t="s">
        <v>3911</v>
      </c>
      <c r="B3875" t="s">
        <v>24</v>
      </c>
      <c r="C3875" t="s">
        <v>41</v>
      </c>
      <c r="D3875">
        <v>518.96</v>
      </c>
      <c r="E3875" t="str">
        <f t="shared" si="360"/>
        <v>Low</v>
      </c>
      <c r="F3875" t="str">
        <f t="shared" si="361"/>
        <v>Midium</v>
      </c>
      <c r="G3875">
        <v>0.25</v>
      </c>
      <c r="H3875">
        <f>D3875*G3875</f>
        <v>129.74</v>
      </c>
      <c r="I3875">
        <v>7</v>
      </c>
      <c r="J3875" s="1">
        <v>45554</v>
      </c>
      <c r="K3875" s="1">
        <v>45555</v>
      </c>
      <c r="L3875" t="s">
        <v>26</v>
      </c>
      <c r="M3875" t="str">
        <f t="shared" si="362"/>
        <v>Normal customer</v>
      </c>
      <c r="N3875" t="s">
        <v>27</v>
      </c>
      <c r="O3875">
        <v>114.48</v>
      </c>
      <c r="P3875" t="s">
        <v>22</v>
      </c>
      <c r="Q3875">
        <f>D3875-H3875</f>
        <v>389.22</v>
      </c>
      <c r="R3875" t="str">
        <f t="shared" si="363"/>
        <v>Bad</v>
      </c>
      <c r="S3875" t="str">
        <f t="shared" si="364"/>
        <v>Bad</v>
      </c>
      <c r="T3875" t="str">
        <f t="shared" si="365"/>
        <v>Normal</v>
      </c>
    </row>
    <row r="3876" spans="1:20">
      <c r="A3876" t="s">
        <v>3912</v>
      </c>
      <c r="B3876" t="s">
        <v>24</v>
      </c>
      <c r="C3876" t="s">
        <v>25</v>
      </c>
      <c r="D3876">
        <v>3640.18</v>
      </c>
      <c r="E3876" t="str">
        <f t="shared" si="360"/>
        <v>High</v>
      </c>
      <c r="F3876" t="str">
        <f t="shared" si="361"/>
        <v>High</v>
      </c>
      <c r="G3876">
        <v>0.42</v>
      </c>
      <c r="H3876">
        <f>D3876*G3876</f>
        <v>1528.8755999999998</v>
      </c>
      <c r="I3876">
        <v>1</v>
      </c>
      <c r="J3876" s="1">
        <v>45119</v>
      </c>
      <c r="K3876" s="1">
        <v>45120</v>
      </c>
      <c r="L3876" t="s">
        <v>26</v>
      </c>
      <c r="M3876" t="str">
        <f t="shared" si="362"/>
        <v>Potential customer</v>
      </c>
      <c r="N3876" t="s">
        <v>32</v>
      </c>
      <c r="O3876">
        <v>509.74</v>
      </c>
      <c r="P3876" t="s">
        <v>39</v>
      </c>
      <c r="Q3876">
        <f>D3876-H3876</f>
        <v>2111.3044</v>
      </c>
      <c r="R3876" t="str">
        <f t="shared" si="363"/>
        <v>Good</v>
      </c>
      <c r="S3876" t="str">
        <f t="shared" si="364"/>
        <v>Good</v>
      </c>
      <c r="T3876" t="str">
        <f t="shared" si="365"/>
        <v>High Impact</v>
      </c>
    </row>
    <row r="3877" spans="1:20">
      <c r="A3877" t="s">
        <v>3913</v>
      </c>
      <c r="B3877" t="s">
        <v>18</v>
      </c>
      <c r="C3877" t="s">
        <v>38</v>
      </c>
      <c r="D3877">
        <v>947.43</v>
      </c>
      <c r="E3877" t="str">
        <f t="shared" si="360"/>
        <v>Low</v>
      </c>
      <c r="F3877" t="str">
        <f t="shared" si="361"/>
        <v>Midium</v>
      </c>
      <c r="G3877">
        <v>0.36</v>
      </c>
      <c r="H3877">
        <f>D3877*G3877</f>
        <v>341.07479999999998</v>
      </c>
      <c r="I3877">
        <v>5</v>
      </c>
      <c r="J3877" s="1">
        <v>45379</v>
      </c>
      <c r="K3877" s="1">
        <v>45382</v>
      </c>
      <c r="L3877" t="s">
        <v>36</v>
      </c>
      <c r="M3877" t="str">
        <f t="shared" si="362"/>
        <v>Normal customer</v>
      </c>
      <c r="N3877" t="s">
        <v>32</v>
      </c>
      <c r="O3877">
        <v>124.6</v>
      </c>
      <c r="P3877" t="s">
        <v>53</v>
      </c>
      <c r="Q3877">
        <f>D3877-H3877</f>
        <v>606.35519999999997</v>
      </c>
      <c r="R3877" t="str">
        <f t="shared" si="363"/>
        <v>Bad</v>
      </c>
      <c r="S3877" t="str">
        <f t="shared" si="364"/>
        <v>Bad</v>
      </c>
      <c r="T3877" t="str">
        <f t="shared" si="365"/>
        <v>High Impact</v>
      </c>
    </row>
    <row r="3878" spans="1:20">
      <c r="A3878" t="s">
        <v>3914</v>
      </c>
      <c r="B3878" t="s">
        <v>30</v>
      </c>
      <c r="C3878" t="s">
        <v>25</v>
      </c>
      <c r="D3878">
        <v>136.27000000000001</v>
      </c>
      <c r="E3878" t="str">
        <f t="shared" si="360"/>
        <v>Low</v>
      </c>
      <c r="F3878" t="str">
        <f t="shared" si="361"/>
        <v>Low</v>
      </c>
      <c r="G3878">
        <v>0.04</v>
      </c>
      <c r="H3878">
        <f>D3878*G3878</f>
        <v>5.4508000000000001</v>
      </c>
      <c r="I3878">
        <v>2</v>
      </c>
      <c r="J3878" s="1">
        <v>45377</v>
      </c>
      <c r="K3878" s="1">
        <v>45384</v>
      </c>
      <c r="L3878" t="s">
        <v>36</v>
      </c>
      <c r="M3878" t="str">
        <f t="shared" si="362"/>
        <v>Normal customer</v>
      </c>
      <c r="N3878" t="s">
        <v>21</v>
      </c>
      <c r="O3878">
        <v>14.91</v>
      </c>
      <c r="P3878" t="s">
        <v>53</v>
      </c>
      <c r="Q3878">
        <f>D3878-H3878</f>
        <v>130.81920000000002</v>
      </c>
      <c r="R3878" t="str">
        <f t="shared" si="363"/>
        <v>Bad</v>
      </c>
      <c r="S3878" t="str">
        <f t="shared" si="364"/>
        <v>Bad</v>
      </c>
      <c r="T3878" t="str">
        <f t="shared" si="365"/>
        <v>Normal</v>
      </c>
    </row>
    <row r="3879" spans="1:20">
      <c r="A3879" t="s">
        <v>3915</v>
      </c>
      <c r="B3879" t="s">
        <v>18</v>
      </c>
      <c r="C3879" t="s">
        <v>31</v>
      </c>
      <c r="D3879">
        <v>2556.9499999999998</v>
      </c>
      <c r="E3879" t="str">
        <f t="shared" si="360"/>
        <v>High</v>
      </c>
      <c r="F3879" t="str">
        <f t="shared" si="361"/>
        <v>High</v>
      </c>
      <c r="G3879">
        <v>0.3</v>
      </c>
      <c r="H3879">
        <f>D3879*G3879</f>
        <v>767.08499999999992</v>
      </c>
      <c r="I3879">
        <v>2</v>
      </c>
      <c r="J3879" s="1">
        <v>45285</v>
      </c>
      <c r="K3879" s="1">
        <v>45292</v>
      </c>
      <c r="L3879" t="s">
        <v>20</v>
      </c>
      <c r="M3879" t="str">
        <f t="shared" si="362"/>
        <v>Premium customer</v>
      </c>
      <c r="N3879" t="s">
        <v>27</v>
      </c>
      <c r="O3879">
        <v>199.86</v>
      </c>
      <c r="P3879" t="s">
        <v>39</v>
      </c>
      <c r="Q3879">
        <f>D3879-H3879</f>
        <v>1789.8649999999998</v>
      </c>
      <c r="R3879" t="str">
        <f t="shared" si="363"/>
        <v>Bad</v>
      </c>
      <c r="S3879" t="str">
        <f t="shared" si="364"/>
        <v>Bad</v>
      </c>
      <c r="T3879" t="str">
        <f t="shared" si="365"/>
        <v>High Impact</v>
      </c>
    </row>
    <row r="3880" spans="1:20">
      <c r="A3880" t="s">
        <v>3916</v>
      </c>
      <c r="B3880" t="s">
        <v>46</v>
      </c>
      <c r="C3880" t="s">
        <v>41</v>
      </c>
      <c r="D3880">
        <v>889.95</v>
      </c>
      <c r="E3880" t="str">
        <f t="shared" si="360"/>
        <v>Low</v>
      </c>
      <c r="F3880" t="str">
        <f t="shared" si="361"/>
        <v>Midium</v>
      </c>
      <c r="G3880">
        <v>0.31</v>
      </c>
      <c r="H3880">
        <f>D3880*G3880</f>
        <v>275.8845</v>
      </c>
      <c r="I3880">
        <v>2</v>
      </c>
      <c r="J3880" s="1">
        <v>45324</v>
      </c>
      <c r="K3880" s="1">
        <v>45331</v>
      </c>
      <c r="L3880" t="s">
        <v>20</v>
      </c>
      <c r="M3880" t="str">
        <f t="shared" si="362"/>
        <v>Normal customer</v>
      </c>
      <c r="N3880" t="s">
        <v>21</v>
      </c>
      <c r="O3880">
        <v>236.12</v>
      </c>
      <c r="P3880" t="s">
        <v>53</v>
      </c>
      <c r="Q3880">
        <f>D3880-H3880</f>
        <v>614.06550000000004</v>
      </c>
      <c r="R3880" t="str">
        <f t="shared" si="363"/>
        <v>Bad</v>
      </c>
      <c r="S3880" t="str">
        <f t="shared" si="364"/>
        <v>Bad</v>
      </c>
      <c r="T3880" t="str">
        <f t="shared" si="365"/>
        <v>High Impact</v>
      </c>
    </row>
    <row r="3881" spans="1:20">
      <c r="A3881" t="s">
        <v>3917</v>
      </c>
      <c r="B3881" t="s">
        <v>18</v>
      </c>
      <c r="C3881" t="s">
        <v>38</v>
      </c>
      <c r="D3881">
        <v>4830.78</v>
      </c>
      <c r="E3881" t="str">
        <f t="shared" si="360"/>
        <v>High</v>
      </c>
      <c r="F3881" t="str">
        <f t="shared" si="361"/>
        <v>High</v>
      </c>
      <c r="G3881">
        <v>0.19</v>
      </c>
      <c r="H3881">
        <f>D3881*G3881</f>
        <v>917.84819999999991</v>
      </c>
      <c r="I3881">
        <v>9</v>
      </c>
      <c r="J3881" s="1">
        <v>45100</v>
      </c>
      <c r="K3881" s="1">
        <v>45103</v>
      </c>
      <c r="L3881" t="s">
        <v>20</v>
      </c>
      <c r="M3881" t="str">
        <f t="shared" si="362"/>
        <v>Premium customer</v>
      </c>
      <c r="N3881" t="s">
        <v>27</v>
      </c>
      <c r="O3881">
        <v>811.19</v>
      </c>
      <c r="P3881" t="s">
        <v>22</v>
      </c>
      <c r="Q3881">
        <f>D3881-H3881</f>
        <v>3912.9317999999998</v>
      </c>
      <c r="R3881" t="str">
        <f t="shared" si="363"/>
        <v>Good</v>
      </c>
      <c r="S3881" t="str">
        <f t="shared" si="364"/>
        <v>Good</v>
      </c>
      <c r="T3881" t="str">
        <f t="shared" si="365"/>
        <v>High Impact</v>
      </c>
    </row>
    <row r="3882" spans="1:20">
      <c r="A3882" t="s">
        <v>3918</v>
      </c>
      <c r="B3882" t="s">
        <v>46</v>
      </c>
      <c r="C3882" t="s">
        <v>25</v>
      </c>
      <c r="D3882">
        <v>1098.1099999999999</v>
      </c>
      <c r="E3882" t="str">
        <f t="shared" si="360"/>
        <v>High</v>
      </c>
      <c r="F3882" t="str">
        <f t="shared" si="361"/>
        <v>High</v>
      </c>
      <c r="G3882">
        <v>0.16</v>
      </c>
      <c r="H3882">
        <f>D3882*G3882</f>
        <v>175.69759999999999</v>
      </c>
      <c r="I3882">
        <v>5</v>
      </c>
      <c r="J3882" s="1">
        <v>44953</v>
      </c>
      <c r="K3882" s="1">
        <v>44955</v>
      </c>
      <c r="L3882" t="s">
        <v>36</v>
      </c>
      <c r="M3882" t="str">
        <f t="shared" si="362"/>
        <v>Normal customer</v>
      </c>
      <c r="N3882" t="s">
        <v>32</v>
      </c>
      <c r="O3882">
        <v>314.66000000000003</v>
      </c>
      <c r="P3882" t="s">
        <v>44</v>
      </c>
      <c r="Q3882">
        <f>D3882-H3882</f>
        <v>922.41239999999993</v>
      </c>
      <c r="R3882" t="str">
        <f t="shared" si="363"/>
        <v>Good</v>
      </c>
      <c r="S3882" t="str">
        <f t="shared" si="364"/>
        <v>Good</v>
      </c>
      <c r="T3882" t="str">
        <f t="shared" si="365"/>
        <v>High Impact</v>
      </c>
    </row>
    <row r="3883" spans="1:20">
      <c r="A3883" t="s">
        <v>3919</v>
      </c>
      <c r="B3883" t="s">
        <v>24</v>
      </c>
      <c r="C3883" t="s">
        <v>41</v>
      </c>
      <c r="D3883">
        <v>1040.97</v>
      </c>
      <c r="E3883" t="str">
        <f t="shared" si="360"/>
        <v>High</v>
      </c>
      <c r="F3883" t="str">
        <f t="shared" si="361"/>
        <v>High</v>
      </c>
      <c r="G3883">
        <v>0.03</v>
      </c>
      <c r="H3883">
        <f>D3883*G3883</f>
        <v>31.229099999999999</v>
      </c>
      <c r="I3883">
        <v>8</v>
      </c>
      <c r="J3883" s="1">
        <v>45339</v>
      </c>
      <c r="K3883" s="1">
        <v>45341</v>
      </c>
      <c r="L3883" t="s">
        <v>20</v>
      </c>
      <c r="M3883" t="str">
        <f t="shared" si="362"/>
        <v>Premium customer</v>
      </c>
      <c r="N3883" t="s">
        <v>32</v>
      </c>
      <c r="O3883">
        <v>254.99</v>
      </c>
      <c r="P3883" t="s">
        <v>44</v>
      </c>
      <c r="Q3883">
        <f>D3883-H3883</f>
        <v>1009.7409</v>
      </c>
      <c r="R3883" t="str">
        <f t="shared" si="363"/>
        <v>Bad</v>
      </c>
      <c r="S3883" t="str">
        <f t="shared" si="364"/>
        <v>Bad</v>
      </c>
      <c r="T3883" t="str">
        <f t="shared" si="365"/>
        <v>High Impact</v>
      </c>
    </row>
    <row r="3884" spans="1:20">
      <c r="A3884" t="s">
        <v>3920</v>
      </c>
      <c r="B3884" t="s">
        <v>30</v>
      </c>
      <c r="C3884" t="s">
        <v>19</v>
      </c>
      <c r="D3884">
        <v>257.62</v>
      </c>
      <c r="E3884" t="str">
        <f t="shared" si="360"/>
        <v>Low</v>
      </c>
      <c r="F3884" t="str">
        <f t="shared" si="361"/>
        <v>Low</v>
      </c>
      <c r="G3884">
        <v>0.22</v>
      </c>
      <c r="H3884">
        <f>D3884*G3884</f>
        <v>56.676400000000001</v>
      </c>
      <c r="I3884">
        <v>6</v>
      </c>
      <c r="J3884" s="1">
        <v>45183</v>
      </c>
      <c r="K3884" s="1">
        <v>45187</v>
      </c>
      <c r="L3884" t="s">
        <v>20</v>
      </c>
      <c r="M3884" t="str">
        <f t="shared" si="362"/>
        <v>Normal customer</v>
      </c>
      <c r="N3884" t="s">
        <v>27</v>
      </c>
      <c r="O3884">
        <v>57.53</v>
      </c>
      <c r="P3884" t="s">
        <v>44</v>
      </c>
      <c r="Q3884">
        <f>D3884-H3884</f>
        <v>200.9436</v>
      </c>
      <c r="R3884" t="str">
        <f t="shared" si="363"/>
        <v>Bad</v>
      </c>
      <c r="S3884" t="str">
        <f t="shared" si="364"/>
        <v>Bad</v>
      </c>
      <c r="T3884" t="str">
        <f t="shared" si="365"/>
        <v>Normal</v>
      </c>
    </row>
    <row r="3885" spans="1:20">
      <c r="A3885" t="s">
        <v>3921</v>
      </c>
      <c r="B3885" t="s">
        <v>24</v>
      </c>
      <c r="C3885" t="s">
        <v>25</v>
      </c>
      <c r="D3885">
        <v>1716.12</v>
      </c>
      <c r="E3885" t="str">
        <f t="shared" si="360"/>
        <v>High</v>
      </c>
      <c r="F3885" t="str">
        <f t="shared" si="361"/>
        <v>High</v>
      </c>
      <c r="G3885">
        <v>0.17</v>
      </c>
      <c r="H3885">
        <f>D3885*G3885</f>
        <v>291.74040000000002</v>
      </c>
      <c r="I3885">
        <v>1</v>
      </c>
      <c r="J3885" s="1">
        <v>45569</v>
      </c>
      <c r="K3885" s="1">
        <v>45572</v>
      </c>
      <c r="L3885" t="s">
        <v>20</v>
      </c>
      <c r="M3885" t="str">
        <f t="shared" si="362"/>
        <v>Premium customer</v>
      </c>
      <c r="N3885" t="s">
        <v>32</v>
      </c>
      <c r="O3885">
        <v>234.31</v>
      </c>
      <c r="P3885" t="s">
        <v>53</v>
      </c>
      <c r="Q3885">
        <f>D3885-H3885</f>
        <v>1424.3795999999998</v>
      </c>
      <c r="R3885" t="str">
        <f t="shared" si="363"/>
        <v>Bad</v>
      </c>
      <c r="S3885" t="str">
        <f t="shared" si="364"/>
        <v>Bad</v>
      </c>
      <c r="T3885" t="str">
        <f t="shared" si="365"/>
        <v>High Impact</v>
      </c>
    </row>
    <row r="3886" spans="1:20">
      <c r="A3886" t="s">
        <v>3922</v>
      </c>
      <c r="B3886" t="s">
        <v>46</v>
      </c>
      <c r="C3886" t="s">
        <v>25</v>
      </c>
      <c r="D3886">
        <v>218.15</v>
      </c>
      <c r="E3886" t="str">
        <f t="shared" si="360"/>
        <v>Low</v>
      </c>
      <c r="F3886" t="str">
        <f t="shared" si="361"/>
        <v>Low</v>
      </c>
      <c r="G3886">
        <v>0.48</v>
      </c>
      <c r="H3886">
        <f>D3886*G3886</f>
        <v>104.712</v>
      </c>
      <c r="I3886">
        <v>9</v>
      </c>
      <c r="J3886" s="1">
        <v>45464</v>
      </c>
      <c r="K3886" s="1">
        <v>45468</v>
      </c>
      <c r="L3886" t="s">
        <v>36</v>
      </c>
      <c r="M3886" t="str">
        <f t="shared" si="362"/>
        <v>Normal customer</v>
      </c>
      <c r="N3886" t="s">
        <v>27</v>
      </c>
      <c r="O3886">
        <v>36.590000000000003</v>
      </c>
      <c r="P3886" t="s">
        <v>33</v>
      </c>
      <c r="Q3886">
        <f>D3886-H3886</f>
        <v>113.438</v>
      </c>
      <c r="R3886" t="str">
        <f t="shared" si="363"/>
        <v>Bad</v>
      </c>
      <c r="S3886" t="str">
        <f t="shared" si="364"/>
        <v>Bad</v>
      </c>
      <c r="T3886" t="str">
        <f t="shared" si="365"/>
        <v>High Impact</v>
      </c>
    </row>
    <row r="3887" spans="1:20">
      <c r="A3887" t="s">
        <v>3923</v>
      </c>
      <c r="B3887" t="s">
        <v>46</v>
      </c>
      <c r="C3887" t="s">
        <v>31</v>
      </c>
      <c r="D3887">
        <v>2544.54</v>
      </c>
      <c r="E3887" t="str">
        <f t="shared" si="360"/>
        <v>High</v>
      </c>
      <c r="F3887" t="str">
        <f t="shared" si="361"/>
        <v>High</v>
      </c>
      <c r="G3887">
        <v>0.34</v>
      </c>
      <c r="H3887">
        <f>D3887*G3887</f>
        <v>865.14360000000011</v>
      </c>
      <c r="I3887">
        <v>7</v>
      </c>
      <c r="J3887" s="1">
        <v>45331</v>
      </c>
      <c r="K3887" s="1">
        <v>45336</v>
      </c>
      <c r="L3887" t="s">
        <v>36</v>
      </c>
      <c r="M3887" t="str">
        <f t="shared" si="362"/>
        <v>Normal customer</v>
      </c>
      <c r="N3887" t="s">
        <v>21</v>
      </c>
      <c r="O3887">
        <v>278.2</v>
      </c>
      <c r="P3887" t="s">
        <v>28</v>
      </c>
      <c r="Q3887">
        <f>D3887-H3887</f>
        <v>1679.3963999999999</v>
      </c>
      <c r="R3887" t="str">
        <f t="shared" si="363"/>
        <v>Bad</v>
      </c>
      <c r="S3887" t="str">
        <f t="shared" si="364"/>
        <v>Bad</v>
      </c>
      <c r="T3887" t="str">
        <f t="shared" si="365"/>
        <v>High Impact</v>
      </c>
    </row>
    <row r="3888" spans="1:20">
      <c r="A3888" t="s">
        <v>3924</v>
      </c>
      <c r="B3888" t="s">
        <v>46</v>
      </c>
      <c r="C3888" t="s">
        <v>19</v>
      </c>
      <c r="D3888">
        <v>2577.4899999999998</v>
      </c>
      <c r="E3888" t="str">
        <f t="shared" si="360"/>
        <v>High</v>
      </c>
      <c r="F3888" t="str">
        <f t="shared" si="361"/>
        <v>High</v>
      </c>
      <c r="G3888">
        <v>0.23</v>
      </c>
      <c r="H3888">
        <f>D3888*G3888</f>
        <v>592.82269999999994</v>
      </c>
      <c r="I3888">
        <v>2</v>
      </c>
      <c r="J3888" s="1">
        <v>45556</v>
      </c>
      <c r="K3888" s="1">
        <v>45558</v>
      </c>
      <c r="L3888" t="s">
        <v>20</v>
      </c>
      <c r="M3888" t="str">
        <f t="shared" si="362"/>
        <v>Premium customer</v>
      </c>
      <c r="N3888" t="s">
        <v>21</v>
      </c>
      <c r="O3888">
        <v>644.08000000000004</v>
      </c>
      <c r="P3888" t="s">
        <v>39</v>
      </c>
      <c r="Q3888">
        <f>D3888-H3888</f>
        <v>1984.6672999999998</v>
      </c>
      <c r="R3888" t="str">
        <f t="shared" si="363"/>
        <v>Good</v>
      </c>
      <c r="S3888" t="str">
        <f t="shared" si="364"/>
        <v>Good</v>
      </c>
      <c r="T3888" t="str">
        <f t="shared" si="365"/>
        <v>High Impact</v>
      </c>
    </row>
    <row r="3889" spans="1:20">
      <c r="A3889" t="s">
        <v>3925</v>
      </c>
      <c r="B3889" t="s">
        <v>30</v>
      </c>
      <c r="C3889" t="s">
        <v>31</v>
      </c>
      <c r="D3889">
        <v>360.89</v>
      </c>
      <c r="E3889" t="str">
        <f t="shared" si="360"/>
        <v>Low</v>
      </c>
      <c r="F3889" t="str">
        <f t="shared" si="361"/>
        <v>Low</v>
      </c>
      <c r="G3889">
        <v>0.38</v>
      </c>
      <c r="H3889">
        <f>D3889*G3889</f>
        <v>137.13819999999998</v>
      </c>
      <c r="I3889">
        <v>8</v>
      </c>
      <c r="J3889" s="1">
        <v>45227</v>
      </c>
      <c r="K3889" s="1">
        <v>45234</v>
      </c>
      <c r="L3889" t="s">
        <v>36</v>
      </c>
      <c r="M3889" t="str">
        <f t="shared" si="362"/>
        <v>Normal customer</v>
      </c>
      <c r="N3889" t="s">
        <v>27</v>
      </c>
      <c r="O3889">
        <v>60.11</v>
      </c>
      <c r="P3889" t="s">
        <v>28</v>
      </c>
      <c r="Q3889">
        <f>D3889-H3889</f>
        <v>223.7518</v>
      </c>
      <c r="R3889" t="str">
        <f t="shared" si="363"/>
        <v>Bad</v>
      </c>
      <c r="S3889" t="str">
        <f t="shared" si="364"/>
        <v>Bad</v>
      </c>
      <c r="T3889" t="str">
        <f t="shared" si="365"/>
        <v>High Impact</v>
      </c>
    </row>
    <row r="3890" spans="1:20">
      <c r="A3890" t="s">
        <v>3926</v>
      </c>
      <c r="B3890" t="s">
        <v>18</v>
      </c>
      <c r="C3890" t="s">
        <v>19</v>
      </c>
      <c r="D3890">
        <v>1276.31</v>
      </c>
      <c r="E3890" t="str">
        <f t="shared" si="360"/>
        <v>High</v>
      </c>
      <c r="F3890" t="str">
        <f t="shared" si="361"/>
        <v>High</v>
      </c>
      <c r="G3890">
        <v>0.39</v>
      </c>
      <c r="H3890">
        <f>D3890*G3890</f>
        <v>497.76089999999999</v>
      </c>
      <c r="I3890">
        <v>2</v>
      </c>
      <c r="J3890" s="1">
        <v>45554</v>
      </c>
      <c r="K3890" s="1">
        <v>45558</v>
      </c>
      <c r="L3890" t="s">
        <v>26</v>
      </c>
      <c r="M3890" t="str">
        <f t="shared" si="362"/>
        <v>Potential customer</v>
      </c>
      <c r="N3890" t="s">
        <v>21</v>
      </c>
      <c r="O3890">
        <v>315.61</v>
      </c>
      <c r="P3890" t="s">
        <v>33</v>
      </c>
      <c r="Q3890">
        <f>D3890-H3890</f>
        <v>778.54909999999995</v>
      </c>
      <c r="R3890" t="str">
        <f t="shared" si="363"/>
        <v>Good</v>
      </c>
      <c r="S3890" t="str">
        <f t="shared" si="364"/>
        <v>Good</v>
      </c>
      <c r="T3890" t="str">
        <f t="shared" si="365"/>
        <v>High Impact</v>
      </c>
    </row>
    <row r="3891" spans="1:20">
      <c r="A3891" t="s">
        <v>3927</v>
      </c>
      <c r="B3891" t="s">
        <v>24</v>
      </c>
      <c r="C3891" t="s">
        <v>25</v>
      </c>
      <c r="D3891">
        <v>4177.32</v>
      </c>
      <c r="E3891" t="str">
        <f t="shared" si="360"/>
        <v>High</v>
      </c>
      <c r="F3891" t="str">
        <f t="shared" si="361"/>
        <v>High</v>
      </c>
      <c r="G3891">
        <v>0.24</v>
      </c>
      <c r="H3891">
        <f>D3891*G3891</f>
        <v>1002.5567999999998</v>
      </c>
      <c r="I3891">
        <v>2</v>
      </c>
      <c r="J3891" s="1">
        <v>45650</v>
      </c>
      <c r="K3891" s="1">
        <v>45657</v>
      </c>
      <c r="L3891" t="s">
        <v>36</v>
      </c>
      <c r="M3891" t="str">
        <f t="shared" si="362"/>
        <v>Normal customer</v>
      </c>
      <c r="N3891" t="s">
        <v>27</v>
      </c>
      <c r="O3891">
        <v>294.64</v>
      </c>
      <c r="P3891" t="s">
        <v>28</v>
      </c>
      <c r="Q3891">
        <f>D3891-H3891</f>
        <v>3174.7631999999999</v>
      </c>
      <c r="R3891" t="str">
        <f t="shared" si="363"/>
        <v>Bad</v>
      </c>
      <c r="S3891" t="str">
        <f t="shared" si="364"/>
        <v>Bad</v>
      </c>
      <c r="T3891" t="str">
        <f t="shared" si="365"/>
        <v>High Impact</v>
      </c>
    </row>
    <row r="3892" spans="1:20">
      <c r="A3892" t="s">
        <v>3928</v>
      </c>
      <c r="B3892" t="s">
        <v>24</v>
      </c>
      <c r="C3892" t="s">
        <v>31</v>
      </c>
      <c r="D3892">
        <v>2366.4699999999998</v>
      </c>
      <c r="E3892" t="str">
        <f t="shared" si="360"/>
        <v>High</v>
      </c>
      <c r="F3892" t="str">
        <f t="shared" si="361"/>
        <v>High</v>
      </c>
      <c r="G3892">
        <v>0.04</v>
      </c>
      <c r="H3892">
        <f>D3892*G3892</f>
        <v>94.658799999999999</v>
      </c>
      <c r="I3892">
        <v>4</v>
      </c>
      <c r="J3892" s="1">
        <v>45339</v>
      </c>
      <c r="K3892" s="1">
        <v>45342</v>
      </c>
      <c r="L3892" t="s">
        <v>20</v>
      </c>
      <c r="M3892" t="str">
        <f t="shared" si="362"/>
        <v>Premium customer</v>
      </c>
      <c r="N3892" t="s">
        <v>27</v>
      </c>
      <c r="O3892">
        <v>304.48</v>
      </c>
      <c r="P3892" t="s">
        <v>28</v>
      </c>
      <c r="Q3892">
        <f>D3892-H3892</f>
        <v>2271.8111999999996</v>
      </c>
      <c r="R3892" t="str">
        <f t="shared" si="363"/>
        <v>Good</v>
      </c>
      <c r="S3892" t="str">
        <f t="shared" si="364"/>
        <v>Good</v>
      </c>
      <c r="T3892" t="str">
        <f t="shared" si="365"/>
        <v>High Impact</v>
      </c>
    </row>
    <row r="3893" spans="1:20">
      <c r="A3893" t="s">
        <v>3929</v>
      </c>
      <c r="B3893" t="s">
        <v>18</v>
      </c>
      <c r="C3893" t="s">
        <v>41</v>
      </c>
      <c r="D3893">
        <v>2229.59</v>
      </c>
      <c r="E3893" t="str">
        <f t="shared" si="360"/>
        <v>High</v>
      </c>
      <c r="F3893" t="str">
        <f t="shared" si="361"/>
        <v>High</v>
      </c>
      <c r="G3893">
        <v>0.39</v>
      </c>
      <c r="H3893">
        <f>D3893*G3893</f>
        <v>869.54010000000005</v>
      </c>
      <c r="I3893">
        <v>8</v>
      </c>
      <c r="J3893" s="1">
        <v>44944</v>
      </c>
      <c r="K3893" s="1">
        <v>44949</v>
      </c>
      <c r="L3893" t="s">
        <v>20</v>
      </c>
      <c r="M3893" t="str">
        <f t="shared" si="362"/>
        <v>Premium customer</v>
      </c>
      <c r="N3893" t="s">
        <v>21</v>
      </c>
      <c r="O3893">
        <v>160.44</v>
      </c>
      <c r="P3893" t="s">
        <v>39</v>
      </c>
      <c r="Q3893">
        <f>D3893-H3893</f>
        <v>1360.0499</v>
      </c>
      <c r="R3893" t="str">
        <f t="shared" si="363"/>
        <v>Bad</v>
      </c>
      <c r="S3893" t="str">
        <f t="shared" si="364"/>
        <v>Bad</v>
      </c>
      <c r="T3893" t="str">
        <f t="shared" si="365"/>
        <v>High Impact</v>
      </c>
    </row>
    <row r="3894" spans="1:20">
      <c r="A3894" t="s">
        <v>3930</v>
      </c>
      <c r="B3894" t="s">
        <v>24</v>
      </c>
      <c r="C3894" t="s">
        <v>19</v>
      </c>
      <c r="D3894">
        <v>3524.01</v>
      </c>
      <c r="E3894" t="str">
        <f t="shared" si="360"/>
        <v>High</v>
      </c>
      <c r="F3894" t="str">
        <f t="shared" si="361"/>
        <v>High</v>
      </c>
      <c r="G3894">
        <v>0.05</v>
      </c>
      <c r="H3894">
        <f>D3894*G3894</f>
        <v>176.20050000000003</v>
      </c>
      <c r="I3894">
        <v>7</v>
      </c>
      <c r="J3894" s="1">
        <v>45569</v>
      </c>
      <c r="K3894" s="1">
        <v>45571</v>
      </c>
      <c r="L3894" t="s">
        <v>36</v>
      </c>
      <c r="M3894" t="str">
        <f t="shared" si="362"/>
        <v>Normal customer</v>
      </c>
      <c r="N3894" t="s">
        <v>32</v>
      </c>
      <c r="O3894">
        <v>696.02</v>
      </c>
      <c r="P3894" t="s">
        <v>33</v>
      </c>
      <c r="Q3894">
        <f>D3894-H3894</f>
        <v>3347.8095000000003</v>
      </c>
      <c r="R3894" t="str">
        <f t="shared" si="363"/>
        <v>Good</v>
      </c>
      <c r="S3894" t="str">
        <f t="shared" si="364"/>
        <v>Good</v>
      </c>
      <c r="T3894" t="str">
        <f t="shared" si="365"/>
        <v>High Impact</v>
      </c>
    </row>
    <row r="3895" spans="1:20">
      <c r="A3895" t="s">
        <v>3931</v>
      </c>
      <c r="B3895" t="s">
        <v>30</v>
      </c>
      <c r="C3895" t="s">
        <v>25</v>
      </c>
      <c r="D3895">
        <v>3602.92</v>
      </c>
      <c r="E3895" t="str">
        <f t="shared" si="360"/>
        <v>High</v>
      </c>
      <c r="F3895" t="str">
        <f t="shared" si="361"/>
        <v>High</v>
      </c>
      <c r="G3895">
        <v>0.42</v>
      </c>
      <c r="H3895">
        <f>D3895*G3895</f>
        <v>1513.2264</v>
      </c>
      <c r="I3895">
        <v>2</v>
      </c>
      <c r="J3895" s="1">
        <v>45549</v>
      </c>
      <c r="K3895" s="1">
        <v>45553</v>
      </c>
      <c r="L3895" t="s">
        <v>20</v>
      </c>
      <c r="M3895" t="str">
        <f t="shared" si="362"/>
        <v>Premium customer</v>
      </c>
      <c r="N3895" t="s">
        <v>21</v>
      </c>
      <c r="O3895">
        <v>832.02</v>
      </c>
      <c r="P3895" t="s">
        <v>39</v>
      </c>
      <c r="Q3895">
        <f>D3895-H3895</f>
        <v>2089.6936000000001</v>
      </c>
      <c r="R3895" t="str">
        <f t="shared" si="363"/>
        <v>Good</v>
      </c>
      <c r="S3895" t="str">
        <f t="shared" si="364"/>
        <v>Good</v>
      </c>
      <c r="T3895" t="str">
        <f t="shared" si="365"/>
        <v>High Impact</v>
      </c>
    </row>
    <row r="3896" spans="1:20">
      <c r="A3896" t="s">
        <v>3932</v>
      </c>
      <c r="B3896" t="s">
        <v>24</v>
      </c>
      <c r="C3896" t="s">
        <v>38</v>
      </c>
      <c r="D3896">
        <v>3833.62</v>
      </c>
      <c r="E3896" t="str">
        <f t="shared" si="360"/>
        <v>High</v>
      </c>
      <c r="F3896" t="str">
        <f t="shared" si="361"/>
        <v>High</v>
      </c>
      <c r="G3896">
        <v>0.17</v>
      </c>
      <c r="H3896">
        <f>D3896*G3896</f>
        <v>651.71540000000005</v>
      </c>
      <c r="I3896">
        <v>6</v>
      </c>
      <c r="J3896" s="1">
        <v>45054</v>
      </c>
      <c r="K3896" s="1">
        <v>45060</v>
      </c>
      <c r="L3896" t="s">
        <v>26</v>
      </c>
      <c r="M3896" t="str">
        <f t="shared" si="362"/>
        <v>Potential customer</v>
      </c>
      <c r="N3896" t="s">
        <v>21</v>
      </c>
      <c r="O3896">
        <v>943.82</v>
      </c>
      <c r="P3896" t="s">
        <v>44</v>
      </c>
      <c r="Q3896">
        <f>D3896-H3896</f>
        <v>3181.9045999999998</v>
      </c>
      <c r="R3896" t="str">
        <f t="shared" si="363"/>
        <v>Good</v>
      </c>
      <c r="S3896" t="str">
        <f t="shared" si="364"/>
        <v>Good</v>
      </c>
      <c r="T3896" t="str">
        <f t="shared" si="365"/>
        <v>High Impact</v>
      </c>
    </row>
    <row r="3897" spans="1:20">
      <c r="A3897" t="s">
        <v>3933</v>
      </c>
      <c r="B3897" t="s">
        <v>46</v>
      </c>
      <c r="C3897" t="s">
        <v>19</v>
      </c>
      <c r="D3897">
        <v>4169.3599999999997</v>
      </c>
      <c r="E3897" t="str">
        <f t="shared" si="360"/>
        <v>High</v>
      </c>
      <c r="F3897" t="str">
        <f t="shared" si="361"/>
        <v>High</v>
      </c>
      <c r="G3897">
        <v>0.32</v>
      </c>
      <c r="H3897">
        <f>D3897*G3897</f>
        <v>1334.1951999999999</v>
      </c>
      <c r="I3897">
        <v>4</v>
      </c>
      <c r="J3897" s="1">
        <v>45040</v>
      </c>
      <c r="K3897" s="1">
        <v>45043</v>
      </c>
      <c r="L3897" t="s">
        <v>20</v>
      </c>
      <c r="M3897" t="str">
        <f t="shared" si="362"/>
        <v>Premium customer</v>
      </c>
      <c r="N3897" t="s">
        <v>27</v>
      </c>
      <c r="O3897">
        <v>594.54999999999995</v>
      </c>
      <c r="P3897" t="s">
        <v>44</v>
      </c>
      <c r="Q3897">
        <f>D3897-H3897</f>
        <v>2835.1647999999996</v>
      </c>
      <c r="R3897" t="str">
        <f t="shared" si="363"/>
        <v>Good</v>
      </c>
      <c r="S3897" t="str">
        <f t="shared" si="364"/>
        <v>Good</v>
      </c>
      <c r="T3897" t="str">
        <f t="shared" si="365"/>
        <v>High Impact</v>
      </c>
    </row>
    <row r="3898" spans="1:20">
      <c r="A3898" t="s">
        <v>3934</v>
      </c>
      <c r="B3898" t="s">
        <v>18</v>
      </c>
      <c r="C3898" t="s">
        <v>19</v>
      </c>
      <c r="D3898">
        <v>1238.03</v>
      </c>
      <c r="E3898" t="str">
        <f t="shared" si="360"/>
        <v>High</v>
      </c>
      <c r="F3898" t="str">
        <f t="shared" si="361"/>
        <v>High</v>
      </c>
      <c r="G3898">
        <v>0.37</v>
      </c>
      <c r="H3898">
        <f>D3898*G3898</f>
        <v>458.0711</v>
      </c>
      <c r="I3898">
        <v>1</v>
      </c>
      <c r="J3898" s="1">
        <v>45072</v>
      </c>
      <c r="K3898" s="1">
        <v>45076</v>
      </c>
      <c r="L3898" t="s">
        <v>36</v>
      </c>
      <c r="M3898" t="str">
        <f t="shared" si="362"/>
        <v>Normal customer</v>
      </c>
      <c r="N3898" t="s">
        <v>27</v>
      </c>
      <c r="O3898">
        <v>104.25</v>
      </c>
      <c r="P3898" t="s">
        <v>22</v>
      </c>
      <c r="Q3898">
        <f>D3898-H3898</f>
        <v>779.95889999999997</v>
      </c>
      <c r="R3898" t="str">
        <f t="shared" si="363"/>
        <v>Bad</v>
      </c>
      <c r="S3898" t="str">
        <f t="shared" si="364"/>
        <v>Bad</v>
      </c>
      <c r="T3898" t="str">
        <f t="shared" si="365"/>
        <v>High Impact</v>
      </c>
    </row>
    <row r="3899" spans="1:20">
      <c r="A3899" t="s">
        <v>3935</v>
      </c>
      <c r="B3899" t="s">
        <v>30</v>
      </c>
      <c r="C3899" t="s">
        <v>41</v>
      </c>
      <c r="D3899">
        <v>425.26</v>
      </c>
      <c r="E3899" t="str">
        <f t="shared" si="360"/>
        <v>Low</v>
      </c>
      <c r="F3899" t="str">
        <f t="shared" si="361"/>
        <v>Low</v>
      </c>
      <c r="G3899">
        <v>0.02</v>
      </c>
      <c r="H3899">
        <f>D3899*G3899</f>
        <v>8.5052000000000003</v>
      </c>
      <c r="I3899">
        <v>8</v>
      </c>
      <c r="J3899" s="1">
        <v>45117</v>
      </c>
      <c r="K3899" s="1">
        <v>45119</v>
      </c>
      <c r="L3899" t="s">
        <v>36</v>
      </c>
      <c r="M3899" t="str">
        <f t="shared" si="362"/>
        <v>Normal customer</v>
      </c>
      <c r="N3899" t="s">
        <v>27</v>
      </c>
      <c r="O3899">
        <v>124.22</v>
      </c>
      <c r="P3899" t="s">
        <v>28</v>
      </c>
      <c r="Q3899">
        <f>D3899-H3899</f>
        <v>416.75479999999999</v>
      </c>
      <c r="R3899" t="str">
        <f t="shared" si="363"/>
        <v>Bad</v>
      </c>
      <c r="S3899" t="str">
        <f t="shared" si="364"/>
        <v>Bad</v>
      </c>
      <c r="T3899" t="str">
        <f t="shared" si="365"/>
        <v>Normal</v>
      </c>
    </row>
    <row r="3900" spans="1:20">
      <c r="A3900" t="s">
        <v>3936</v>
      </c>
      <c r="B3900" t="s">
        <v>18</v>
      </c>
      <c r="C3900" t="s">
        <v>19</v>
      </c>
      <c r="D3900">
        <v>1963.3</v>
      </c>
      <c r="E3900" t="str">
        <f t="shared" si="360"/>
        <v>High</v>
      </c>
      <c r="F3900" t="str">
        <f t="shared" si="361"/>
        <v>High</v>
      </c>
      <c r="G3900">
        <v>0.19</v>
      </c>
      <c r="H3900">
        <f>D3900*G3900</f>
        <v>373.02699999999999</v>
      </c>
      <c r="I3900">
        <v>8</v>
      </c>
      <c r="J3900" s="1">
        <v>45546</v>
      </c>
      <c r="K3900" s="1">
        <v>45551</v>
      </c>
      <c r="L3900" t="s">
        <v>36</v>
      </c>
      <c r="M3900" t="str">
        <f t="shared" si="362"/>
        <v>Normal customer</v>
      </c>
      <c r="N3900" t="s">
        <v>21</v>
      </c>
      <c r="O3900">
        <v>191.4</v>
      </c>
      <c r="P3900" t="s">
        <v>28</v>
      </c>
      <c r="Q3900">
        <f>D3900-H3900</f>
        <v>1590.2729999999999</v>
      </c>
      <c r="R3900" t="str">
        <f t="shared" si="363"/>
        <v>Bad</v>
      </c>
      <c r="S3900" t="str">
        <f t="shared" si="364"/>
        <v>Bad</v>
      </c>
      <c r="T3900" t="str">
        <f t="shared" si="365"/>
        <v>High Impact</v>
      </c>
    </row>
    <row r="3901" spans="1:20">
      <c r="A3901" t="s">
        <v>3937</v>
      </c>
      <c r="B3901" t="s">
        <v>30</v>
      </c>
      <c r="C3901" t="s">
        <v>19</v>
      </c>
      <c r="D3901">
        <v>4289.9799999999996</v>
      </c>
      <c r="E3901" t="str">
        <f t="shared" si="360"/>
        <v>High</v>
      </c>
      <c r="F3901" t="str">
        <f t="shared" si="361"/>
        <v>High</v>
      </c>
      <c r="G3901">
        <v>0.3</v>
      </c>
      <c r="H3901">
        <f>D3901*G3901</f>
        <v>1286.9939999999999</v>
      </c>
      <c r="I3901">
        <v>6</v>
      </c>
      <c r="J3901" s="1">
        <v>45457</v>
      </c>
      <c r="K3901" s="1">
        <v>45458</v>
      </c>
      <c r="L3901" t="s">
        <v>36</v>
      </c>
      <c r="M3901" t="str">
        <f t="shared" si="362"/>
        <v>Normal customer</v>
      </c>
      <c r="N3901" t="s">
        <v>27</v>
      </c>
      <c r="O3901">
        <v>560.83000000000004</v>
      </c>
      <c r="P3901" t="s">
        <v>33</v>
      </c>
      <c r="Q3901">
        <f>D3901-H3901</f>
        <v>3002.9859999999999</v>
      </c>
      <c r="R3901" t="str">
        <f t="shared" si="363"/>
        <v>Good</v>
      </c>
      <c r="S3901" t="str">
        <f t="shared" si="364"/>
        <v>Good</v>
      </c>
      <c r="T3901" t="str">
        <f t="shared" si="365"/>
        <v>High Impact</v>
      </c>
    </row>
    <row r="3902" spans="1:20">
      <c r="A3902" t="s">
        <v>3938</v>
      </c>
      <c r="B3902" t="s">
        <v>46</v>
      </c>
      <c r="C3902" t="s">
        <v>41</v>
      </c>
      <c r="D3902">
        <v>482.34</v>
      </c>
      <c r="E3902" t="str">
        <f t="shared" si="360"/>
        <v>Low</v>
      </c>
      <c r="F3902" t="str">
        <f t="shared" si="361"/>
        <v>Low</v>
      </c>
      <c r="G3902">
        <v>0.42</v>
      </c>
      <c r="H3902">
        <f>D3902*G3902</f>
        <v>202.58279999999999</v>
      </c>
      <c r="I3902">
        <v>7</v>
      </c>
      <c r="J3902" s="1">
        <v>45077</v>
      </c>
      <c r="K3902" s="1">
        <v>45083</v>
      </c>
      <c r="L3902" t="s">
        <v>20</v>
      </c>
      <c r="M3902" t="str">
        <f t="shared" si="362"/>
        <v>Normal customer</v>
      </c>
      <c r="N3902" t="s">
        <v>32</v>
      </c>
      <c r="O3902">
        <v>60.86</v>
      </c>
      <c r="P3902" t="s">
        <v>39</v>
      </c>
      <c r="Q3902">
        <f>D3902-H3902</f>
        <v>279.75720000000001</v>
      </c>
      <c r="R3902" t="str">
        <f t="shared" si="363"/>
        <v>Bad</v>
      </c>
      <c r="S3902" t="str">
        <f t="shared" si="364"/>
        <v>Bad</v>
      </c>
      <c r="T3902" t="str">
        <f t="shared" si="365"/>
        <v>High Impact</v>
      </c>
    </row>
    <row r="3903" spans="1:20">
      <c r="A3903" t="s">
        <v>3939</v>
      </c>
      <c r="B3903" t="s">
        <v>18</v>
      </c>
      <c r="C3903" t="s">
        <v>41</v>
      </c>
      <c r="D3903">
        <v>2922.17</v>
      </c>
      <c r="E3903" t="str">
        <f t="shared" si="360"/>
        <v>High</v>
      </c>
      <c r="F3903" t="str">
        <f t="shared" si="361"/>
        <v>High</v>
      </c>
      <c r="G3903">
        <v>0.36</v>
      </c>
      <c r="H3903">
        <f>D3903*G3903</f>
        <v>1051.9811999999999</v>
      </c>
      <c r="I3903">
        <v>3</v>
      </c>
      <c r="J3903" s="1">
        <v>45621</v>
      </c>
      <c r="K3903" s="1">
        <v>45626</v>
      </c>
      <c r="L3903" t="s">
        <v>36</v>
      </c>
      <c r="M3903" t="str">
        <f t="shared" si="362"/>
        <v>Normal customer</v>
      </c>
      <c r="N3903" t="s">
        <v>21</v>
      </c>
      <c r="O3903">
        <v>708.61</v>
      </c>
      <c r="P3903" t="s">
        <v>44</v>
      </c>
      <c r="Q3903">
        <f>D3903-H3903</f>
        <v>1870.1888000000001</v>
      </c>
      <c r="R3903" t="str">
        <f t="shared" si="363"/>
        <v>Good</v>
      </c>
      <c r="S3903" t="str">
        <f t="shared" si="364"/>
        <v>Good</v>
      </c>
      <c r="T3903" t="str">
        <f t="shared" si="365"/>
        <v>High Impact</v>
      </c>
    </row>
    <row r="3904" spans="1:20">
      <c r="A3904" t="s">
        <v>3940</v>
      </c>
      <c r="B3904" t="s">
        <v>24</v>
      </c>
      <c r="C3904" t="s">
        <v>31</v>
      </c>
      <c r="D3904">
        <v>3535.31</v>
      </c>
      <c r="E3904" t="str">
        <f t="shared" si="360"/>
        <v>High</v>
      </c>
      <c r="F3904" t="str">
        <f t="shared" si="361"/>
        <v>High</v>
      </c>
      <c r="G3904">
        <v>0.45</v>
      </c>
      <c r="H3904">
        <f>D3904*G3904</f>
        <v>1590.8895</v>
      </c>
      <c r="I3904">
        <v>9</v>
      </c>
      <c r="J3904" s="1">
        <v>45393</v>
      </c>
      <c r="K3904" s="1">
        <v>45400</v>
      </c>
      <c r="L3904" t="s">
        <v>36</v>
      </c>
      <c r="M3904" t="str">
        <f t="shared" si="362"/>
        <v>Normal customer</v>
      </c>
      <c r="N3904" t="s">
        <v>32</v>
      </c>
      <c r="O3904">
        <v>916.09</v>
      </c>
      <c r="P3904" t="s">
        <v>39</v>
      </c>
      <c r="Q3904">
        <f>D3904-H3904</f>
        <v>1944.4204999999999</v>
      </c>
      <c r="R3904" t="str">
        <f t="shared" si="363"/>
        <v>Good</v>
      </c>
      <c r="S3904" t="str">
        <f t="shared" si="364"/>
        <v>Good</v>
      </c>
      <c r="T3904" t="str">
        <f t="shared" si="365"/>
        <v>High Impact</v>
      </c>
    </row>
    <row r="3905" spans="1:20">
      <c r="A3905" t="s">
        <v>3941</v>
      </c>
      <c r="B3905" t="s">
        <v>30</v>
      </c>
      <c r="C3905" t="s">
        <v>25</v>
      </c>
      <c r="D3905">
        <v>2458.9</v>
      </c>
      <c r="E3905" t="str">
        <f t="shared" si="360"/>
        <v>High</v>
      </c>
      <c r="F3905" t="str">
        <f t="shared" si="361"/>
        <v>High</v>
      </c>
      <c r="G3905">
        <v>0.04</v>
      </c>
      <c r="H3905">
        <f>D3905*G3905</f>
        <v>98.356000000000009</v>
      </c>
      <c r="I3905">
        <v>4</v>
      </c>
      <c r="J3905" s="1">
        <v>45080</v>
      </c>
      <c r="K3905" s="1">
        <v>45087</v>
      </c>
      <c r="L3905" t="s">
        <v>26</v>
      </c>
      <c r="M3905" t="str">
        <f t="shared" si="362"/>
        <v>Potential customer</v>
      </c>
      <c r="N3905" t="s">
        <v>21</v>
      </c>
      <c r="O3905">
        <v>298.41000000000003</v>
      </c>
      <c r="P3905" t="s">
        <v>28</v>
      </c>
      <c r="Q3905">
        <f>D3905-H3905</f>
        <v>2360.5439999999999</v>
      </c>
      <c r="R3905" t="str">
        <f t="shared" si="363"/>
        <v>Bad</v>
      </c>
      <c r="S3905" t="str">
        <f t="shared" si="364"/>
        <v>Bad</v>
      </c>
      <c r="T3905" t="str">
        <f t="shared" si="365"/>
        <v>High Impact</v>
      </c>
    </row>
    <row r="3906" spans="1:20">
      <c r="A3906" t="s">
        <v>3942</v>
      </c>
      <c r="B3906" t="s">
        <v>18</v>
      </c>
      <c r="C3906" t="s">
        <v>25</v>
      </c>
      <c r="D3906">
        <v>1350.36</v>
      </c>
      <c r="E3906" t="str">
        <f t="shared" si="360"/>
        <v>High</v>
      </c>
      <c r="F3906" t="str">
        <f t="shared" si="361"/>
        <v>High</v>
      </c>
      <c r="G3906">
        <v>0.04</v>
      </c>
      <c r="H3906">
        <f>D3906*G3906</f>
        <v>54.014399999999995</v>
      </c>
      <c r="I3906">
        <v>2</v>
      </c>
      <c r="J3906" s="1">
        <v>45151</v>
      </c>
      <c r="K3906" s="1">
        <v>45155</v>
      </c>
      <c r="L3906" t="s">
        <v>20</v>
      </c>
      <c r="M3906" t="str">
        <f t="shared" si="362"/>
        <v>Premium customer</v>
      </c>
      <c r="N3906" t="s">
        <v>21</v>
      </c>
      <c r="O3906">
        <v>163.16</v>
      </c>
      <c r="P3906" t="s">
        <v>44</v>
      </c>
      <c r="Q3906">
        <f>D3906-H3906</f>
        <v>1296.3455999999999</v>
      </c>
      <c r="R3906" t="str">
        <f t="shared" si="363"/>
        <v>Bad</v>
      </c>
      <c r="S3906" t="str">
        <f t="shared" si="364"/>
        <v>Bad</v>
      </c>
      <c r="T3906" t="str">
        <f t="shared" si="365"/>
        <v>High Impact</v>
      </c>
    </row>
    <row r="3907" spans="1:20">
      <c r="A3907" t="s">
        <v>3943</v>
      </c>
      <c r="B3907" t="s">
        <v>24</v>
      </c>
      <c r="C3907" t="s">
        <v>31</v>
      </c>
      <c r="D3907">
        <v>1698.92</v>
      </c>
      <c r="E3907" t="str">
        <f t="shared" ref="E3907:E3970" si="366">IF(D3907&gt;1000,"High","Low")</f>
        <v>High</v>
      </c>
      <c r="F3907" t="str">
        <f t="shared" ref="F3907:F3970" si="367">IF(D3907&gt;1000,"High",IF(D3907&gt;500,"Midium","Low"))</f>
        <v>High</v>
      </c>
      <c r="G3907">
        <v>0.36</v>
      </c>
      <c r="H3907">
        <f>D3907*G3907</f>
        <v>611.61120000000005</v>
      </c>
      <c r="I3907">
        <v>4</v>
      </c>
      <c r="J3907" s="1">
        <v>45430</v>
      </c>
      <c r="K3907" s="1">
        <v>45434</v>
      </c>
      <c r="L3907" t="s">
        <v>26</v>
      </c>
      <c r="M3907" t="str">
        <f t="shared" ref="M3907:M3970" si="368">IF(AND(L3907="Member",D3907&gt;1000),"Premium customer",IF(AND(L3907="Regular",D3907&gt;1000),"Potential customer","Normal customer"))</f>
        <v>Potential customer</v>
      </c>
      <c r="N3907" t="s">
        <v>21</v>
      </c>
      <c r="O3907">
        <v>377.91</v>
      </c>
      <c r="P3907" t="s">
        <v>39</v>
      </c>
      <c r="Q3907">
        <f>D3907-H3907</f>
        <v>1087.3088</v>
      </c>
      <c r="R3907" t="str">
        <f t="shared" ref="R3907:R3970" si="369">IF(AND(D3907&gt;1000,O3907&gt;300),"Good","Bad")</f>
        <v>Good</v>
      </c>
      <c r="S3907" t="str">
        <f t="shared" ref="S3907:S3970" si="370">IF(NOT(AND(D3907&gt;1000,O3907&gt;300)),"Bad","Good")</f>
        <v>Good</v>
      </c>
      <c r="T3907" t="str">
        <f t="shared" ref="T3907:T3970" si="371">IF(OR(D3907&gt;1000,G3907&gt;0.25),"High Impact","Normal")</f>
        <v>High Impact</v>
      </c>
    </row>
    <row r="3908" spans="1:20">
      <c r="A3908" t="s">
        <v>3944</v>
      </c>
      <c r="B3908" t="s">
        <v>18</v>
      </c>
      <c r="C3908" t="s">
        <v>25</v>
      </c>
      <c r="D3908">
        <v>451.1</v>
      </c>
      <c r="E3908" t="str">
        <f t="shared" si="366"/>
        <v>Low</v>
      </c>
      <c r="F3908" t="str">
        <f t="shared" si="367"/>
        <v>Low</v>
      </c>
      <c r="G3908">
        <v>0.2</v>
      </c>
      <c r="H3908">
        <f>D3908*G3908</f>
        <v>90.220000000000013</v>
      </c>
      <c r="I3908">
        <v>2</v>
      </c>
      <c r="J3908" s="1">
        <v>45492</v>
      </c>
      <c r="K3908" s="1">
        <v>45499</v>
      </c>
      <c r="L3908" t="s">
        <v>20</v>
      </c>
      <c r="M3908" t="str">
        <f t="shared" si="368"/>
        <v>Normal customer</v>
      </c>
      <c r="N3908" t="s">
        <v>21</v>
      </c>
      <c r="O3908">
        <v>119.42</v>
      </c>
      <c r="P3908" t="s">
        <v>33</v>
      </c>
      <c r="Q3908">
        <f>D3908-H3908</f>
        <v>360.88</v>
      </c>
      <c r="R3908" t="str">
        <f t="shared" si="369"/>
        <v>Bad</v>
      </c>
      <c r="S3908" t="str">
        <f t="shared" si="370"/>
        <v>Bad</v>
      </c>
      <c r="T3908" t="str">
        <f t="shared" si="371"/>
        <v>Normal</v>
      </c>
    </row>
    <row r="3909" spans="1:20">
      <c r="A3909" t="s">
        <v>3945</v>
      </c>
      <c r="B3909" t="s">
        <v>18</v>
      </c>
      <c r="C3909" t="s">
        <v>19</v>
      </c>
      <c r="D3909">
        <v>1533.66</v>
      </c>
      <c r="E3909" t="str">
        <f t="shared" si="366"/>
        <v>High</v>
      </c>
      <c r="F3909" t="str">
        <f t="shared" si="367"/>
        <v>High</v>
      </c>
      <c r="G3909">
        <v>0.24</v>
      </c>
      <c r="H3909">
        <f>D3909*G3909</f>
        <v>368.07839999999999</v>
      </c>
      <c r="I3909">
        <v>4</v>
      </c>
      <c r="J3909" s="1">
        <v>45537</v>
      </c>
      <c r="K3909" s="1">
        <v>45538</v>
      </c>
      <c r="L3909" t="s">
        <v>36</v>
      </c>
      <c r="M3909" t="str">
        <f t="shared" si="368"/>
        <v>Normal customer</v>
      </c>
      <c r="N3909" t="s">
        <v>32</v>
      </c>
      <c r="O3909">
        <v>134.71</v>
      </c>
      <c r="P3909" t="s">
        <v>39</v>
      </c>
      <c r="Q3909">
        <f>D3909-H3909</f>
        <v>1165.5816</v>
      </c>
      <c r="R3909" t="str">
        <f t="shared" si="369"/>
        <v>Bad</v>
      </c>
      <c r="S3909" t="str">
        <f t="shared" si="370"/>
        <v>Bad</v>
      </c>
      <c r="T3909" t="str">
        <f t="shared" si="371"/>
        <v>High Impact</v>
      </c>
    </row>
    <row r="3910" spans="1:20">
      <c r="A3910" t="s">
        <v>3946</v>
      </c>
      <c r="B3910" t="s">
        <v>18</v>
      </c>
      <c r="C3910" t="s">
        <v>31</v>
      </c>
      <c r="D3910">
        <v>317.45</v>
      </c>
      <c r="E3910" t="str">
        <f t="shared" si="366"/>
        <v>Low</v>
      </c>
      <c r="F3910" t="str">
        <f t="shared" si="367"/>
        <v>Low</v>
      </c>
      <c r="G3910">
        <v>0.3</v>
      </c>
      <c r="H3910">
        <f>D3910*G3910</f>
        <v>95.234999999999999</v>
      </c>
      <c r="I3910">
        <v>2</v>
      </c>
      <c r="J3910" s="1">
        <v>45527</v>
      </c>
      <c r="K3910" s="1">
        <v>45534</v>
      </c>
      <c r="L3910" t="s">
        <v>20</v>
      </c>
      <c r="M3910" t="str">
        <f t="shared" si="368"/>
        <v>Normal customer</v>
      </c>
      <c r="N3910" t="s">
        <v>32</v>
      </c>
      <c r="O3910">
        <v>93.95</v>
      </c>
      <c r="P3910" t="s">
        <v>44</v>
      </c>
      <c r="Q3910">
        <f>D3910-H3910</f>
        <v>222.21499999999997</v>
      </c>
      <c r="R3910" t="str">
        <f t="shared" si="369"/>
        <v>Bad</v>
      </c>
      <c r="S3910" t="str">
        <f t="shared" si="370"/>
        <v>Bad</v>
      </c>
      <c r="T3910" t="str">
        <f t="shared" si="371"/>
        <v>High Impact</v>
      </c>
    </row>
    <row r="3911" spans="1:20">
      <c r="A3911" t="s">
        <v>3947</v>
      </c>
      <c r="B3911" t="s">
        <v>30</v>
      </c>
      <c r="C3911" t="s">
        <v>31</v>
      </c>
      <c r="D3911">
        <v>3658.99</v>
      </c>
      <c r="E3911" t="str">
        <f t="shared" si="366"/>
        <v>High</v>
      </c>
      <c r="F3911" t="str">
        <f t="shared" si="367"/>
        <v>High</v>
      </c>
      <c r="G3911">
        <v>0.49</v>
      </c>
      <c r="H3911">
        <f>D3911*G3911</f>
        <v>1792.9050999999999</v>
      </c>
      <c r="I3911">
        <v>8</v>
      </c>
      <c r="J3911" s="1">
        <v>45599</v>
      </c>
      <c r="K3911" s="1">
        <v>45603</v>
      </c>
      <c r="L3911" t="s">
        <v>36</v>
      </c>
      <c r="M3911" t="str">
        <f t="shared" si="368"/>
        <v>Normal customer</v>
      </c>
      <c r="N3911" t="s">
        <v>21</v>
      </c>
      <c r="O3911">
        <v>807.89</v>
      </c>
      <c r="P3911" t="s">
        <v>39</v>
      </c>
      <c r="Q3911">
        <f>D3911-H3911</f>
        <v>1866.0848999999998</v>
      </c>
      <c r="R3911" t="str">
        <f t="shared" si="369"/>
        <v>Good</v>
      </c>
      <c r="S3911" t="str">
        <f t="shared" si="370"/>
        <v>Good</v>
      </c>
      <c r="T3911" t="str">
        <f t="shared" si="371"/>
        <v>High Impact</v>
      </c>
    </row>
    <row r="3912" spans="1:20">
      <c r="A3912" t="s">
        <v>3948</v>
      </c>
      <c r="B3912" t="s">
        <v>24</v>
      </c>
      <c r="C3912" t="s">
        <v>25</v>
      </c>
      <c r="D3912">
        <v>4500.18</v>
      </c>
      <c r="E3912" t="str">
        <f t="shared" si="366"/>
        <v>High</v>
      </c>
      <c r="F3912" t="str">
        <f t="shared" si="367"/>
        <v>High</v>
      </c>
      <c r="G3912">
        <v>0.03</v>
      </c>
      <c r="H3912">
        <f>D3912*G3912</f>
        <v>135.00540000000001</v>
      </c>
      <c r="I3912">
        <v>6</v>
      </c>
      <c r="J3912" s="1">
        <v>44983</v>
      </c>
      <c r="K3912" s="1">
        <v>44989</v>
      </c>
      <c r="L3912" t="s">
        <v>36</v>
      </c>
      <c r="M3912" t="str">
        <f t="shared" si="368"/>
        <v>Normal customer</v>
      </c>
      <c r="N3912" t="s">
        <v>21</v>
      </c>
      <c r="O3912">
        <v>564.33000000000004</v>
      </c>
      <c r="P3912" t="s">
        <v>44</v>
      </c>
      <c r="Q3912">
        <f>D3912-H3912</f>
        <v>4365.1746000000003</v>
      </c>
      <c r="R3912" t="str">
        <f t="shared" si="369"/>
        <v>Good</v>
      </c>
      <c r="S3912" t="str">
        <f t="shared" si="370"/>
        <v>Good</v>
      </c>
      <c r="T3912" t="str">
        <f t="shared" si="371"/>
        <v>High Impact</v>
      </c>
    </row>
    <row r="3913" spans="1:20">
      <c r="A3913" t="s">
        <v>3949</v>
      </c>
      <c r="B3913" t="s">
        <v>46</v>
      </c>
      <c r="C3913" t="s">
        <v>38</v>
      </c>
      <c r="D3913">
        <v>3204.21</v>
      </c>
      <c r="E3913" t="str">
        <f t="shared" si="366"/>
        <v>High</v>
      </c>
      <c r="F3913" t="str">
        <f t="shared" si="367"/>
        <v>High</v>
      </c>
      <c r="G3913">
        <v>0.05</v>
      </c>
      <c r="H3913">
        <f>D3913*G3913</f>
        <v>160.21050000000002</v>
      </c>
      <c r="I3913">
        <v>8</v>
      </c>
      <c r="J3913" s="1">
        <v>45560</v>
      </c>
      <c r="K3913" s="1">
        <v>45565</v>
      </c>
      <c r="L3913" t="s">
        <v>26</v>
      </c>
      <c r="M3913" t="str">
        <f t="shared" si="368"/>
        <v>Potential customer</v>
      </c>
      <c r="N3913" t="s">
        <v>21</v>
      </c>
      <c r="O3913">
        <v>773.41</v>
      </c>
      <c r="P3913" t="s">
        <v>28</v>
      </c>
      <c r="Q3913">
        <f>D3913-H3913</f>
        <v>3043.9994999999999</v>
      </c>
      <c r="R3913" t="str">
        <f t="shared" si="369"/>
        <v>Good</v>
      </c>
      <c r="S3913" t="str">
        <f t="shared" si="370"/>
        <v>Good</v>
      </c>
      <c r="T3913" t="str">
        <f t="shared" si="371"/>
        <v>High Impact</v>
      </c>
    </row>
    <row r="3914" spans="1:20">
      <c r="A3914" t="s">
        <v>3950</v>
      </c>
      <c r="B3914" t="s">
        <v>30</v>
      </c>
      <c r="C3914" t="s">
        <v>25</v>
      </c>
      <c r="D3914">
        <v>3317.85</v>
      </c>
      <c r="E3914" t="str">
        <f t="shared" si="366"/>
        <v>High</v>
      </c>
      <c r="F3914" t="str">
        <f t="shared" si="367"/>
        <v>High</v>
      </c>
      <c r="G3914">
        <v>0.41</v>
      </c>
      <c r="H3914">
        <f>D3914*G3914</f>
        <v>1360.3184999999999</v>
      </c>
      <c r="I3914">
        <v>1</v>
      </c>
      <c r="J3914" s="1">
        <v>45319</v>
      </c>
      <c r="K3914" s="1">
        <v>45321</v>
      </c>
      <c r="L3914" t="s">
        <v>20</v>
      </c>
      <c r="M3914" t="str">
        <f t="shared" si="368"/>
        <v>Premium customer</v>
      </c>
      <c r="N3914" t="s">
        <v>21</v>
      </c>
      <c r="O3914">
        <v>204.87</v>
      </c>
      <c r="P3914" t="s">
        <v>28</v>
      </c>
      <c r="Q3914">
        <f>D3914-H3914</f>
        <v>1957.5315000000001</v>
      </c>
      <c r="R3914" t="str">
        <f t="shared" si="369"/>
        <v>Bad</v>
      </c>
      <c r="S3914" t="str">
        <f t="shared" si="370"/>
        <v>Bad</v>
      </c>
      <c r="T3914" t="str">
        <f t="shared" si="371"/>
        <v>High Impact</v>
      </c>
    </row>
    <row r="3915" spans="1:20">
      <c r="A3915" t="s">
        <v>3951</v>
      </c>
      <c r="B3915" t="s">
        <v>30</v>
      </c>
      <c r="C3915" t="s">
        <v>38</v>
      </c>
      <c r="D3915">
        <v>2413.5</v>
      </c>
      <c r="E3915" t="str">
        <f t="shared" si="366"/>
        <v>High</v>
      </c>
      <c r="F3915" t="str">
        <f t="shared" si="367"/>
        <v>High</v>
      </c>
      <c r="G3915">
        <v>0.01</v>
      </c>
      <c r="H3915">
        <f>D3915*G3915</f>
        <v>24.135000000000002</v>
      </c>
      <c r="I3915">
        <v>9</v>
      </c>
      <c r="J3915" s="1">
        <v>45027</v>
      </c>
      <c r="K3915" s="1">
        <v>45034</v>
      </c>
      <c r="L3915" t="s">
        <v>20</v>
      </c>
      <c r="M3915" t="str">
        <f t="shared" si="368"/>
        <v>Premium customer</v>
      </c>
      <c r="N3915" t="s">
        <v>21</v>
      </c>
      <c r="O3915">
        <v>669.75</v>
      </c>
      <c r="P3915" t="s">
        <v>22</v>
      </c>
      <c r="Q3915">
        <f>D3915-H3915</f>
        <v>2389.3649999999998</v>
      </c>
      <c r="R3915" t="str">
        <f t="shared" si="369"/>
        <v>Good</v>
      </c>
      <c r="S3915" t="str">
        <f t="shared" si="370"/>
        <v>Good</v>
      </c>
      <c r="T3915" t="str">
        <f t="shared" si="371"/>
        <v>High Impact</v>
      </c>
    </row>
    <row r="3916" spans="1:20">
      <c r="A3916" t="s">
        <v>3952</v>
      </c>
      <c r="B3916" t="s">
        <v>30</v>
      </c>
      <c r="C3916" t="s">
        <v>31</v>
      </c>
      <c r="D3916">
        <v>864.58</v>
      </c>
      <c r="E3916" t="str">
        <f t="shared" si="366"/>
        <v>Low</v>
      </c>
      <c r="F3916" t="str">
        <f t="shared" si="367"/>
        <v>Midium</v>
      </c>
      <c r="G3916">
        <v>0.23</v>
      </c>
      <c r="H3916">
        <f>D3916*G3916</f>
        <v>198.85340000000002</v>
      </c>
      <c r="I3916">
        <v>2</v>
      </c>
      <c r="J3916" s="1">
        <v>45129</v>
      </c>
      <c r="K3916" s="1">
        <v>45134</v>
      </c>
      <c r="L3916" t="s">
        <v>36</v>
      </c>
      <c r="M3916" t="str">
        <f t="shared" si="368"/>
        <v>Normal customer</v>
      </c>
      <c r="N3916" t="s">
        <v>27</v>
      </c>
      <c r="O3916">
        <v>146.33000000000001</v>
      </c>
      <c r="P3916" t="s">
        <v>53</v>
      </c>
      <c r="Q3916">
        <f>D3916-H3916</f>
        <v>665.72659999999996</v>
      </c>
      <c r="R3916" t="str">
        <f t="shared" si="369"/>
        <v>Bad</v>
      </c>
      <c r="S3916" t="str">
        <f t="shared" si="370"/>
        <v>Bad</v>
      </c>
      <c r="T3916" t="str">
        <f t="shared" si="371"/>
        <v>Normal</v>
      </c>
    </row>
    <row r="3917" spans="1:20">
      <c r="A3917" t="s">
        <v>3953</v>
      </c>
      <c r="B3917" t="s">
        <v>46</v>
      </c>
      <c r="C3917" t="s">
        <v>38</v>
      </c>
      <c r="D3917">
        <v>137.85</v>
      </c>
      <c r="E3917" t="str">
        <f t="shared" si="366"/>
        <v>Low</v>
      </c>
      <c r="F3917" t="str">
        <f t="shared" si="367"/>
        <v>Low</v>
      </c>
      <c r="G3917">
        <v>0.39</v>
      </c>
      <c r="H3917">
        <f>D3917*G3917</f>
        <v>53.761499999999998</v>
      </c>
      <c r="I3917">
        <v>8</v>
      </c>
      <c r="J3917" s="1">
        <v>45523</v>
      </c>
      <c r="K3917" s="1">
        <v>45528</v>
      </c>
      <c r="L3917" t="s">
        <v>26</v>
      </c>
      <c r="M3917" t="str">
        <f t="shared" si="368"/>
        <v>Normal customer</v>
      </c>
      <c r="N3917" t="s">
        <v>21</v>
      </c>
      <c r="O3917">
        <v>14.22</v>
      </c>
      <c r="P3917" t="s">
        <v>53</v>
      </c>
      <c r="Q3917">
        <f>D3917-H3917</f>
        <v>84.088499999999996</v>
      </c>
      <c r="R3917" t="str">
        <f t="shared" si="369"/>
        <v>Bad</v>
      </c>
      <c r="S3917" t="str">
        <f t="shared" si="370"/>
        <v>Bad</v>
      </c>
      <c r="T3917" t="str">
        <f t="shared" si="371"/>
        <v>High Impact</v>
      </c>
    </row>
    <row r="3918" spans="1:20">
      <c r="A3918" t="s">
        <v>3954</v>
      </c>
      <c r="B3918" t="s">
        <v>24</v>
      </c>
      <c r="C3918" t="s">
        <v>19</v>
      </c>
      <c r="D3918">
        <v>1785.48</v>
      </c>
      <c r="E3918" t="str">
        <f t="shared" si="366"/>
        <v>High</v>
      </c>
      <c r="F3918" t="str">
        <f t="shared" si="367"/>
        <v>High</v>
      </c>
      <c r="G3918">
        <v>0.1</v>
      </c>
      <c r="H3918">
        <f>D3918*G3918</f>
        <v>178.548</v>
      </c>
      <c r="I3918">
        <v>4</v>
      </c>
      <c r="J3918" s="1">
        <v>44985</v>
      </c>
      <c r="K3918" s="1">
        <v>44991</v>
      </c>
      <c r="L3918" t="s">
        <v>26</v>
      </c>
      <c r="M3918" t="str">
        <f t="shared" si="368"/>
        <v>Potential customer</v>
      </c>
      <c r="N3918" t="s">
        <v>21</v>
      </c>
      <c r="O3918">
        <v>391.07</v>
      </c>
      <c r="P3918" t="s">
        <v>33</v>
      </c>
      <c r="Q3918">
        <f>D3918-H3918</f>
        <v>1606.932</v>
      </c>
      <c r="R3918" t="str">
        <f t="shared" si="369"/>
        <v>Good</v>
      </c>
      <c r="S3918" t="str">
        <f t="shared" si="370"/>
        <v>Good</v>
      </c>
      <c r="T3918" t="str">
        <f t="shared" si="371"/>
        <v>High Impact</v>
      </c>
    </row>
    <row r="3919" spans="1:20">
      <c r="A3919" t="s">
        <v>3955</v>
      </c>
      <c r="B3919" t="s">
        <v>24</v>
      </c>
      <c r="C3919" t="s">
        <v>41</v>
      </c>
      <c r="D3919">
        <v>3782.29</v>
      </c>
      <c r="E3919" t="str">
        <f t="shared" si="366"/>
        <v>High</v>
      </c>
      <c r="F3919" t="str">
        <f t="shared" si="367"/>
        <v>High</v>
      </c>
      <c r="G3919">
        <v>0.09</v>
      </c>
      <c r="H3919">
        <f>D3919*G3919</f>
        <v>340.40609999999998</v>
      </c>
      <c r="I3919">
        <v>2</v>
      </c>
      <c r="J3919" s="1">
        <v>45135</v>
      </c>
      <c r="K3919" s="1">
        <v>45141</v>
      </c>
      <c r="L3919" t="s">
        <v>36</v>
      </c>
      <c r="M3919" t="str">
        <f t="shared" si="368"/>
        <v>Normal customer</v>
      </c>
      <c r="N3919" t="s">
        <v>27</v>
      </c>
      <c r="O3919">
        <v>277.12</v>
      </c>
      <c r="P3919" t="s">
        <v>44</v>
      </c>
      <c r="Q3919">
        <f>D3919-H3919</f>
        <v>3441.8838999999998</v>
      </c>
      <c r="R3919" t="str">
        <f t="shared" si="369"/>
        <v>Bad</v>
      </c>
      <c r="S3919" t="str">
        <f t="shared" si="370"/>
        <v>Bad</v>
      </c>
      <c r="T3919" t="str">
        <f t="shared" si="371"/>
        <v>High Impact</v>
      </c>
    </row>
    <row r="3920" spans="1:20">
      <c r="A3920" t="s">
        <v>3956</v>
      </c>
      <c r="B3920" t="s">
        <v>24</v>
      </c>
      <c r="C3920" t="s">
        <v>38</v>
      </c>
      <c r="D3920">
        <v>4806.1099999999997</v>
      </c>
      <c r="E3920" t="str">
        <f t="shared" si="366"/>
        <v>High</v>
      </c>
      <c r="F3920" t="str">
        <f t="shared" si="367"/>
        <v>High</v>
      </c>
      <c r="G3920">
        <v>0.16</v>
      </c>
      <c r="H3920">
        <f>D3920*G3920</f>
        <v>768.97759999999994</v>
      </c>
      <c r="I3920">
        <v>1</v>
      </c>
      <c r="J3920" s="1">
        <v>44942</v>
      </c>
      <c r="K3920" s="1">
        <v>44948</v>
      </c>
      <c r="L3920" t="s">
        <v>26</v>
      </c>
      <c r="M3920" t="str">
        <f t="shared" si="368"/>
        <v>Potential customer</v>
      </c>
      <c r="N3920" t="s">
        <v>32</v>
      </c>
      <c r="O3920">
        <v>810.82</v>
      </c>
      <c r="P3920" t="s">
        <v>33</v>
      </c>
      <c r="Q3920">
        <f>D3920-H3920</f>
        <v>4037.1323999999995</v>
      </c>
      <c r="R3920" t="str">
        <f t="shared" si="369"/>
        <v>Good</v>
      </c>
      <c r="S3920" t="str">
        <f t="shared" si="370"/>
        <v>Good</v>
      </c>
      <c r="T3920" t="str">
        <f t="shared" si="371"/>
        <v>High Impact</v>
      </c>
    </row>
    <row r="3921" spans="1:20">
      <c r="A3921" t="s">
        <v>3957</v>
      </c>
      <c r="B3921" t="s">
        <v>18</v>
      </c>
      <c r="C3921" t="s">
        <v>41</v>
      </c>
      <c r="D3921">
        <v>2212.3200000000002</v>
      </c>
      <c r="E3921" t="str">
        <f t="shared" si="366"/>
        <v>High</v>
      </c>
      <c r="F3921" t="str">
        <f t="shared" si="367"/>
        <v>High</v>
      </c>
      <c r="G3921">
        <v>0.08</v>
      </c>
      <c r="H3921">
        <f>D3921*G3921</f>
        <v>176.98560000000001</v>
      </c>
      <c r="I3921">
        <v>4</v>
      </c>
      <c r="J3921" s="1">
        <v>45482</v>
      </c>
      <c r="K3921" s="1">
        <v>45488</v>
      </c>
      <c r="L3921" t="s">
        <v>26</v>
      </c>
      <c r="M3921" t="str">
        <f t="shared" si="368"/>
        <v>Potential customer</v>
      </c>
      <c r="N3921" t="s">
        <v>27</v>
      </c>
      <c r="O3921">
        <v>629.9</v>
      </c>
      <c r="P3921" t="s">
        <v>28</v>
      </c>
      <c r="Q3921">
        <f>D3921-H3921</f>
        <v>2035.3344000000002</v>
      </c>
      <c r="R3921" t="str">
        <f t="shared" si="369"/>
        <v>Good</v>
      </c>
      <c r="S3921" t="str">
        <f t="shared" si="370"/>
        <v>Good</v>
      </c>
      <c r="T3921" t="str">
        <f t="shared" si="371"/>
        <v>High Impact</v>
      </c>
    </row>
    <row r="3922" spans="1:20">
      <c r="A3922" t="s">
        <v>3958</v>
      </c>
      <c r="B3922" t="s">
        <v>18</v>
      </c>
      <c r="C3922" t="s">
        <v>19</v>
      </c>
      <c r="D3922">
        <v>1890.42</v>
      </c>
      <c r="E3922" t="str">
        <f t="shared" si="366"/>
        <v>High</v>
      </c>
      <c r="F3922" t="str">
        <f t="shared" si="367"/>
        <v>High</v>
      </c>
      <c r="G3922">
        <v>0.34</v>
      </c>
      <c r="H3922">
        <f>D3922*G3922</f>
        <v>642.7428000000001</v>
      </c>
      <c r="I3922">
        <v>1</v>
      </c>
      <c r="J3922" s="1">
        <v>45484</v>
      </c>
      <c r="K3922" s="1">
        <v>45489</v>
      </c>
      <c r="L3922" t="s">
        <v>26</v>
      </c>
      <c r="M3922" t="str">
        <f t="shared" si="368"/>
        <v>Potential customer</v>
      </c>
      <c r="N3922" t="s">
        <v>32</v>
      </c>
      <c r="O3922">
        <v>396.3</v>
      </c>
      <c r="P3922" t="s">
        <v>33</v>
      </c>
      <c r="Q3922">
        <f>D3922-H3922</f>
        <v>1247.6772000000001</v>
      </c>
      <c r="R3922" t="str">
        <f t="shared" si="369"/>
        <v>Good</v>
      </c>
      <c r="S3922" t="str">
        <f t="shared" si="370"/>
        <v>Good</v>
      </c>
      <c r="T3922" t="str">
        <f t="shared" si="371"/>
        <v>High Impact</v>
      </c>
    </row>
    <row r="3923" spans="1:20">
      <c r="A3923" t="s">
        <v>3959</v>
      </c>
      <c r="B3923" t="s">
        <v>18</v>
      </c>
      <c r="C3923" t="s">
        <v>41</v>
      </c>
      <c r="D3923">
        <v>2285.1999999999998</v>
      </c>
      <c r="E3923" t="str">
        <f t="shared" si="366"/>
        <v>High</v>
      </c>
      <c r="F3923" t="str">
        <f t="shared" si="367"/>
        <v>High</v>
      </c>
      <c r="G3923">
        <v>0.1</v>
      </c>
      <c r="H3923">
        <f>D3923*G3923</f>
        <v>228.51999999999998</v>
      </c>
      <c r="I3923">
        <v>8</v>
      </c>
      <c r="J3923" s="1">
        <v>45259</v>
      </c>
      <c r="K3923" s="1">
        <v>45266</v>
      </c>
      <c r="L3923" t="s">
        <v>36</v>
      </c>
      <c r="M3923" t="str">
        <f t="shared" si="368"/>
        <v>Normal customer</v>
      </c>
      <c r="N3923" t="s">
        <v>32</v>
      </c>
      <c r="O3923">
        <v>168.24</v>
      </c>
      <c r="P3923" t="s">
        <v>28</v>
      </c>
      <c r="Q3923">
        <f>D3923-H3923</f>
        <v>2056.6799999999998</v>
      </c>
      <c r="R3923" t="str">
        <f t="shared" si="369"/>
        <v>Bad</v>
      </c>
      <c r="S3923" t="str">
        <f t="shared" si="370"/>
        <v>Bad</v>
      </c>
      <c r="T3923" t="str">
        <f t="shared" si="371"/>
        <v>High Impact</v>
      </c>
    </row>
    <row r="3924" spans="1:20">
      <c r="A3924" t="s">
        <v>3960</v>
      </c>
      <c r="B3924" t="s">
        <v>46</v>
      </c>
      <c r="C3924" t="s">
        <v>19</v>
      </c>
      <c r="D3924">
        <v>2196.1</v>
      </c>
      <c r="E3924" t="str">
        <f t="shared" si="366"/>
        <v>High</v>
      </c>
      <c r="F3924" t="str">
        <f t="shared" si="367"/>
        <v>High</v>
      </c>
      <c r="G3924">
        <v>0.11</v>
      </c>
      <c r="H3924">
        <f>D3924*G3924</f>
        <v>241.571</v>
      </c>
      <c r="I3924">
        <v>2</v>
      </c>
      <c r="J3924" s="1">
        <v>45421</v>
      </c>
      <c r="K3924" s="1">
        <v>45423</v>
      </c>
      <c r="L3924" t="s">
        <v>26</v>
      </c>
      <c r="M3924" t="str">
        <f t="shared" si="368"/>
        <v>Potential customer</v>
      </c>
      <c r="N3924" t="s">
        <v>27</v>
      </c>
      <c r="O3924">
        <v>590.92999999999995</v>
      </c>
      <c r="P3924" t="s">
        <v>39</v>
      </c>
      <c r="Q3924">
        <f>D3924-H3924</f>
        <v>1954.529</v>
      </c>
      <c r="R3924" t="str">
        <f t="shared" si="369"/>
        <v>Good</v>
      </c>
      <c r="S3924" t="str">
        <f t="shared" si="370"/>
        <v>Good</v>
      </c>
      <c r="T3924" t="str">
        <f t="shared" si="371"/>
        <v>High Impact</v>
      </c>
    </row>
    <row r="3925" spans="1:20">
      <c r="A3925" t="s">
        <v>3961</v>
      </c>
      <c r="B3925" t="s">
        <v>18</v>
      </c>
      <c r="C3925" t="s">
        <v>41</v>
      </c>
      <c r="D3925">
        <v>3166.81</v>
      </c>
      <c r="E3925" t="str">
        <f t="shared" si="366"/>
        <v>High</v>
      </c>
      <c r="F3925" t="str">
        <f t="shared" si="367"/>
        <v>High</v>
      </c>
      <c r="G3925">
        <v>0.28999999999999998</v>
      </c>
      <c r="H3925">
        <f>D3925*G3925</f>
        <v>918.37489999999991</v>
      </c>
      <c r="I3925">
        <v>8</v>
      </c>
      <c r="J3925" s="1">
        <v>45496</v>
      </c>
      <c r="K3925" s="1">
        <v>45500</v>
      </c>
      <c r="L3925" t="s">
        <v>36</v>
      </c>
      <c r="M3925" t="str">
        <f t="shared" si="368"/>
        <v>Normal customer</v>
      </c>
      <c r="N3925" t="s">
        <v>27</v>
      </c>
      <c r="O3925">
        <v>815</v>
      </c>
      <c r="P3925" t="s">
        <v>53</v>
      </c>
      <c r="Q3925">
        <f>D3925-H3925</f>
        <v>2248.4351000000001</v>
      </c>
      <c r="R3925" t="str">
        <f t="shared" si="369"/>
        <v>Good</v>
      </c>
      <c r="S3925" t="str">
        <f t="shared" si="370"/>
        <v>Good</v>
      </c>
      <c r="T3925" t="str">
        <f t="shared" si="371"/>
        <v>High Impact</v>
      </c>
    </row>
    <row r="3926" spans="1:20">
      <c r="A3926" t="s">
        <v>3962</v>
      </c>
      <c r="B3926" t="s">
        <v>46</v>
      </c>
      <c r="C3926" t="s">
        <v>41</v>
      </c>
      <c r="D3926">
        <v>3697.32</v>
      </c>
      <c r="E3926" t="str">
        <f t="shared" si="366"/>
        <v>High</v>
      </c>
      <c r="F3926" t="str">
        <f t="shared" si="367"/>
        <v>High</v>
      </c>
      <c r="G3926">
        <v>0.48</v>
      </c>
      <c r="H3926">
        <f>D3926*G3926</f>
        <v>1774.7136</v>
      </c>
      <c r="I3926">
        <v>1</v>
      </c>
      <c r="J3926" s="1">
        <v>45508</v>
      </c>
      <c r="K3926" s="1">
        <v>45513</v>
      </c>
      <c r="L3926" t="s">
        <v>36</v>
      </c>
      <c r="M3926" t="str">
        <f t="shared" si="368"/>
        <v>Normal customer</v>
      </c>
      <c r="N3926" t="s">
        <v>32</v>
      </c>
      <c r="O3926">
        <v>868.53</v>
      </c>
      <c r="P3926" t="s">
        <v>33</v>
      </c>
      <c r="Q3926">
        <f>D3926-H3926</f>
        <v>1922.6064000000001</v>
      </c>
      <c r="R3926" t="str">
        <f t="shared" si="369"/>
        <v>Good</v>
      </c>
      <c r="S3926" t="str">
        <f t="shared" si="370"/>
        <v>Good</v>
      </c>
      <c r="T3926" t="str">
        <f t="shared" si="371"/>
        <v>High Impact</v>
      </c>
    </row>
    <row r="3927" spans="1:20">
      <c r="A3927" t="s">
        <v>3963</v>
      </c>
      <c r="B3927" t="s">
        <v>24</v>
      </c>
      <c r="C3927" t="s">
        <v>25</v>
      </c>
      <c r="D3927">
        <v>3946.29</v>
      </c>
      <c r="E3927" t="str">
        <f t="shared" si="366"/>
        <v>High</v>
      </c>
      <c r="F3927" t="str">
        <f t="shared" si="367"/>
        <v>High</v>
      </c>
      <c r="G3927">
        <v>0.46</v>
      </c>
      <c r="H3927">
        <f>D3927*G3927</f>
        <v>1815.2934</v>
      </c>
      <c r="I3927">
        <v>7</v>
      </c>
      <c r="J3927" s="1">
        <v>45246</v>
      </c>
      <c r="K3927" s="1">
        <v>45248</v>
      </c>
      <c r="L3927" t="s">
        <v>36</v>
      </c>
      <c r="M3927" t="str">
        <f t="shared" si="368"/>
        <v>Normal customer</v>
      </c>
      <c r="N3927" t="s">
        <v>32</v>
      </c>
      <c r="O3927">
        <v>358.51</v>
      </c>
      <c r="P3927" t="s">
        <v>44</v>
      </c>
      <c r="Q3927">
        <f>D3927-H3927</f>
        <v>2130.9965999999999</v>
      </c>
      <c r="R3927" t="str">
        <f t="shared" si="369"/>
        <v>Good</v>
      </c>
      <c r="S3927" t="str">
        <f t="shared" si="370"/>
        <v>Good</v>
      </c>
      <c r="T3927" t="str">
        <f t="shared" si="371"/>
        <v>High Impact</v>
      </c>
    </row>
    <row r="3928" spans="1:20">
      <c r="A3928" t="s">
        <v>3964</v>
      </c>
      <c r="B3928" t="s">
        <v>18</v>
      </c>
      <c r="C3928" t="s">
        <v>38</v>
      </c>
      <c r="D3928">
        <v>3283.06</v>
      </c>
      <c r="E3928" t="str">
        <f t="shared" si="366"/>
        <v>High</v>
      </c>
      <c r="F3928" t="str">
        <f t="shared" si="367"/>
        <v>High</v>
      </c>
      <c r="G3928">
        <v>0.43</v>
      </c>
      <c r="H3928">
        <f>D3928*G3928</f>
        <v>1411.7157999999999</v>
      </c>
      <c r="I3928">
        <v>7</v>
      </c>
      <c r="J3928" s="1">
        <v>45134</v>
      </c>
      <c r="K3928" s="1">
        <v>45138</v>
      </c>
      <c r="L3928" t="s">
        <v>20</v>
      </c>
      <c r="M3928" t="str">
        <f t="shared" si="368"/>
        <v>Premium customer</v>
      </c>
      <c r="N3928" t="s">
        <v>32</v>
      </c>
      <c r="O3928">
        <v>671.18</v>
      </c>
      <c r="P3928" t="s">
        <v>44</v>
      </c>
      <c r="Q3928">
        <f>D3928-H3928</f>
        <v>1871.3442</v>
      </c>
      <c r="R3928" t="str">
        <f t="shared" si="369"/>
        <v>Good</v>
      </c>
      <c r="S3928" t="str">
        <f t="shared" si="370"/>
        <v>Good</v>
      </c>
      <c r="T3928" t="str">
        <f t="shared" si="371"/>
        <v>High Impact</v>
      </c>
    </row>
    <row r="3929" spans="1:20">
      <c r="A3929" t="s">
        <v>3965</v>
      </c>
      <c r="B3929" t="s">
        <v>18</v>
      </c>
      <c r="C3929" t="s">
        <v>41</v>
      </c>
      <c r="D3929">
        <v>2244.85</v>
      </c>
      <c r="E3929" t="str">
        <f t="shared" si="366"/>
        <v>High</v>
      </c>
      <c r="F3929" t="str">
        <f t="shared" si="367"/>
        <v>High</v>
      </c>
      <c r="G3929">
        <v>0.27</v>
      </c>
      <c r="H3929">
        <f>D3929*G3929</f>
        <v>606.10950000000003</v>
      </c>
      <c r="I3929">
        <v>5</v>
      </c>
      <c r="J3929" s="1">
        <v>45309</v>
      </c>
      <c r="K3929" s="1">
        <v>45316</v>
      </c>
      <c r="L3929" t="s">
        <v>36</v>
      </c>
      <c r="M3929" t="str">
        <f t="shared" si="368"/>
        <v>Normal customer</v>
      </c>
      <c r="N3929" t="s">
        <v>27</v>
      </c>
      <c r="O3929">
        <v>553.1</v>
      </c>
      <c r="P3929" t="s">
        <v>22</v>
      </c>
      <c r="Q3929">
        <f>D3929-H3929</f>
        <v>1638.7404999999999</v>
      </c>
      <c r="R3929" t="str">
        <f t="shared" si="369"/>
        <v>Good</v>
      </c>
      <c r="S3929" t="str">
        <f t="shared" si="370"/>
        <v>Good</v>
      </c>
      <c r="T3929" t="str">
        <f t="shared" si="371"/>
        <v>High Impact</v>
      </c>
    </row>
    <row r="3930" spans="1:20">
      <c r="A3930" t="s">
        <v>3966</v>
      </c>
      <c r="B3930" t="s">
        <v>30</v>
      </c>
      <c r="C3930" t="s">
        <v>31</v>
      </c>
      <c r="D3930">
        <v>4755.51</v>
      </c>
      <c r="E3930" t="str">
        <f t="shared" si="366"/>
        <v>High</v>
      </c>
      <c r="F3930" t="str">
        <f t="shared" si="367"/>
        <v>High</v>
      </c>
      <c r="G3930">
        <v>0.15</v>
      </c>
      <c r="H3930">
        <f>D3930*G3930</f>
        <v>713.32650000000001</v>
      </c>
      <c r="I3930">
        <v>3</v>
      </c>
      <c r="J3930" s="1">
        <v>45498</v>
      </c>
      <c r="K3930" s="1">
        <v>45505</v>
      </c>
      <c r="L3930" t="s">
        <v>20</v>
      </c>
      <c r="M3930" t="str">
        <f t="shared" si="368"/>
        <v>Premium customer</v>
      </c>
      <c r="N3930" t="s">
        <v>21</v>
      </c>
      <c r="O3930">
        <v>1086.06</v>
      </c>
      <c r="P3930" t="s">
        <v>53</v>
      </c>
      <c r="Q3930">
        <f>D3930-H3930</f>
        <v>4042.1835000000001</v>
      </c>
      <c r="R3930" t="str">
        <f t="shared" si="369"/>
        <v>Good</v>
      </c>
      <c r="S3930" t="str">
        <f t="shared" si="370"/>
        <v>Good</v>
      </c>
      <c r="T3930" t="str">
        <f t="shared" si="371"/>
        <v>High Impact</v>
      </c>
    </row>
    <row r="3931" spans="1:20">
      <c r="A3931" t="s">
        <v>3967</v>
      </c>
      <c r="B3931" t="s">
        <v>46</v>
      </c>
      <c r="C3931" t="s">
        <v>25</v>
      </c>
      <c r="D3931">
        <v>3584</v>
      </c>
      <c r="E3931" t="str">
        <f t="shared" si="366"/>
        <v>High</v>
      </c>
      <c r="F3931" t="str">
        <f t="shared" si="367"/>
        <v>High</v>
      </c>
      <c r="G3931">
        <v>0.35</v>
      </c>
      <c r="H3931">
        <f>D3931*G3931</f>
        <v>1254.3999999999999</v>
      </c>
      <c r="I3931">
        <v>6</v>
      </c>
      <c r="J3931" s="1">
        <v>45207</v>
      </c>
      <c r="K3931" s="1">
        <v>45209</v>
      </c>
      <c r="L3931" t="s">
        <v>20</v>
      </c>
      <c r="M3931" t="str">
        <f t="shared" si="368"/>
        <v>Premium customer</v>
      </c>
      <c r="N3931" t="s">
        <v>32</v>
      </c>
      <c r="O3931">
        <v>478.11</v>
      </c>
      <c r="P3931" t="s">
        <v>33</v>
      </c>
      <c r="Q3931">
        <f>D3931-H3931</f>
        <v>2329.6000000000004</v>
      </c>
      <c r="R3931" t="str">
        <f t="shared" si="369"/>
        <v>Good</v>
      </c>
      <c r="S3931" t="str">
        <f t="shared" si="370"/>
        <v>Good</v>
      </c>
      <c r="T3931" t="str">
        <f t="shared" si="371"/>
        <v>High Impact</v>
      </c>
    </row>
    <row r="3932" spans="1:20">
      <c r="A3932" t="s">
        <v>3968</v>
      </c>
      <c r="B3932" t="s">
        <v>24</v>
      </c>
      <c r="C3932" t="s">
        <v>38</v>
      </c>
      <c r="D3932">
        <v>2190.62</v>
      </c>
      <c r="E3932" t="str">
        <f t="shared" si="366"/>
        <v>High</v>
      </c>
      <c r="F3932" t="str">
        <f t="shared" si="367"/>
        <v>High</v>
      </c>
      <c r="G3932">
        <v>0.19</v>
      </c>
      <c r="H3932">
        <f>D3932*G3932</f>
        <v>416.21780000000001</v>
      </c>
      <c r="I3932">
        <v>5</v>
      </c>
      <c r="J3932" s="1">
        <v>45275</v>
      </c>
      <c r="K3932" s="1">
        <v>45277</v>
      </c>
      <c r="L3932" t="s">
        <v>20</v>
      </c>
      <c r="M3932" t="str">
        <f t="shared" si="368"/>
        <v>Premium customer</v>
      </c>
      <c r="N3932" t="s">
        <v>27</v>
      </c>
      <c r="O3932">
        <v>629.78</v>
      </c>
      <c r="P3932" t="s">
        <v>28</v>
      </c>
      <c r="Q3932">
        <f>D3932-H3932</f>
        <v>1774.4022</v>
      </c>
      <c r="R3932" t="str">
        <f t="shared" si="369"/>
        <v>Good</v>
      </c>
      <c r="S3932" t="str">
        <f t="shared" si="370"/>
        <v>Good</v>
      </c>
      <c r="T3932" t="str">
        <f t="shared" si="371"/>
        <v>High Impact</v>
      </c>
    </row>
    <row r="3933" spans="1:20">
      <c r="A3933" t="s">
        <v>3969</v>
      </c>
      <c r="B3933" t="s">
        <v>30</v>
      </c>
      <c r="C3933" t="s">
        <v>25</v>
      </c>
      <c r="D3933">
        <v>2288.25</v>
      </c>
      <c r="E3933" t="str">
        <f t="shared" si="366"/>
        <v>High</v>
      </c>
      <c r="F3933" t="str">
        <f t="shared" si="367"/>
        <v>High</v>
      </c>
      <c r="G3933">
        <v>0.39</v>
      </c>
      <c r="H3933">
        <f>D3933*G3933</f>
        <v>892.41750000000002</v>
      </c>
      <c r="I3933">
        <v>9</v>
      </c>
      <c r="J3933" s="1">
        <v>45245</v>
      </c>
      <c r="K3933" s="1">
        <v>45250</v>
      </c>
      <c r="L3933" t="s">
        <v>36</v>
      </c>
      <c r="M3933" t="str">
        <f t="shared" si="368"/>
        <v>Normal customer</v>
      </c>
      <c r="N3933" t="s">
        <v>32</v>
      </c>
      <c r="O3933">
        <v>228.44</v>
      </c>
      <c r="P3933" t="s">
        <v>22</v>
      </c>
      <c r="Q3933">
        <f>D3933-H3933</f>
        <v>1395.8325</v>
      </c>
      <c r="R3933" t="str">
        <f t="shared" si="369"/>
        <v>Bad</v>
      </c>
      <c r="S3933" t="str">
        <f t="shared" si="370"/>
        <v>Bad</v>
      </c>
      <c r="T3933" t="str">
        <f t="shared" si="371"/>
        <v>High Impact</v>
      </c>
    </row>
    <row r="3934" spans="1:20">
      <c r="A3934" t="s">
        <v>3970</v>
      </c>
      <c r="B3934" t="s">
        <v>30</v>
      </c>
      <c r="C3934" t="s">
        <v>38</v>
      </c>
      <c r="D3934">
        <v>4108.1099999999997</v>
      </c>
      <c r="E3934" t="str">
        <f t="shared" si="366"/>
        <v>High</v>
      </c>
      <c r="F3934" t="str">
        <f t="shared" si="367"/>
        <v>High</v>
      </c>
      <c r="G3934">
        <v>0.01</v>
      </c>
      <c r="H3934">
        <f>D3934*G3934</f>
        <v>41.081099999999999</v>
      </c>
      <c r="I3934">
        <v>4</v>
      </c>
      <c r="J3934" s="1">
        <v>45592</v>
      </c>
      <c r="K3934" s="1">
        <v>45593</v>
      </c>
      <c r="L3934" t="s">
        <v>26</v>
      </c>
      <c r="M3934" t="str">
        <f t="shared" si="368"/>
        <v>Potential customer</v>
      </c>
      <c r="N3934" t="s">
        <v>21</v>
      </c>
      <c r="O3934">
        <v>655.33000000000004</v>
      </c>
      <c r="P3934" t="s">
        <v>28</v>
      </c>
      <c r="Q3934">
        <f>D3934-H3934</f>
        <v>4067.0288999999998</v>
      </c>
      <c r="R3934" t="str">
        <f t="shared" si="369"/>
        <v>Good</v>
      </c>
      <c r="S3934" t="str">
        <f t="shared" si="370"/>
        <v>Good</v>
      </c>
      <c r="T3934" t="str">
        <f t="shared" si="371"/>
        <v>High Impact</v>
      </c>
    </row>
    <row r="3935" spans="1:20">
      <c r="A3935" t="s">
        <v>3971</v>
      </c>
      <c r="B3935" t="s">
        <v>24</v>
      </c>
      <c r="C3935" t="s">
        <v>19</v>
      </c>
      <c r="D3935">
        <v>2258.65</v>
      </c>
      <c r="E3935" t="str">
        <f t="shared" si="366"/>
        <v>High</v>
      </c>
      <c r="F3935" t="str">
        <f t="shared" si="367"/>
        <v>High</v>
      </c>
      <c r="G3935">
        <v>0.26</v>
      </c>
      <c r="H3935">
        <f>D3935*G3935</f>
        <v>587.24900000000002</v>
      </c>
      <c r="I3935">
        <v>9</v>
      </c>
      <c r="J3935" s="1">
        <v>44967</v>
      </c>
      <c r="K3935" s="1">
        <v>44972</v>
      </c>
      <c r="L3935" t="s">
        <v>20</v>
      </c>
      <c r="M3935" t="str">
        <f t="shared" si="368"/>
        <v>Premium customer</v>
      </c>
      <c r="N3935" t="s">
        <v>21</v>
      </c>
      <c r="O3935">
        <v>344.47</v>
      </c>
      <c r="P3935" t="s">
        <v>44</v>
      </c>
      <c r="Q3935">
        <f>D3935-H3935</f>
        <v>1671.4010000000001</v>
      </c>
      <c r="R3935" t="str">
        <f t="shared" si="369"/>
        <v>Good</v>
      </c>
      <c r="S3935" t="str">
        <f t="shared" si="370"/>
        <v>Good</v>
      </c>
      <c r="T3935" t="str">
        <f t="shared" si="371"/>
        <v>High Impact</v>
      </c>
    </row>
    <row r="3936" spans="1:20">
      <c r="A3936" t="s">
        <v>3972</v>
      </c>
      <c r="B3936" t="s">
        <v>30</v>
      </c>
      <c r="C3936" t="s">
        <v>41</v>
      </c>
      <c r="D3936">
        <v>2629.74</v>
      </c>
      <c r="E3936" t="str">
        <f t="shared" si="366"/>
        <v>High</v>
      </c>
      <c r="F3936" t="str">
        <f t="shared" si="367"/>
        <v>High</v>
      </c>
      <c r="G3936">
        <v>0.17</v>
      </c>
      <c r="H3936">
        <f>D3936*G3936</f>
        <v>447.05579999999998</v>
      </c>
      <c r="I3936">
        <v>6</v>
      </c>
      <c r="J3936" s="1">
        <v>45235</v>
      </c>
      <c r="K3936" s="1">
        <v>45237</v>
      </c>
      <c r="L3936" t="s">
        <v>20</v>
      </c>
      <c r="M3936" t="str">
        <f t="shared" si="368"/>
        <v>Premium customer</v>
      </c>
      <c r="N3936" t="s">
        <v>32</v>
      </c>
      <c r="O3936">
        <v>720.82</v>
      </c>
      <c r="P3936" t="s">
        <v>53</v>
      </c>
      <c r="Q3936">
        <f>D3936-H3936</f>
        <v>2182.6841999999997</v>
      </c>
      <c r="R3936" t="str">
        <f t="shared" si="369"/>
        <v>Good</v>
      </c>
      <c r="S3936" t="str">
        <f t="shared" si="370"/>
        <v>Good</v>
      </c>
      <c r="T3936" t="str">
        <f t="shared" si="371"/>
        <v>High Impact</v>
      </c>
    </row>
    <row r="3937" spans="1:20">
      <c r="A3937" t="s">
        <v>3973</v>
      </c>
      <c r="B3937" t="s">
        <v>46</v>
      </c>
      <c r="C3937" t="s">
        <v>31</v>
      </c>
      <c r="D3937">
        <v>1528.61</v>
      </c>
      <c r="E3937" t="str">
        <f t="shared" si="366"/>
        <v>High</v>
      </c>
      <c r="F3937" t="str">
        <f t="shared" si="367"/>
        <v>High</v>
      </c>
      <c r="G3937">
        <v>0.12</v>
      </c>
      <c r="H3937">
        <f>D3937*G3937</f>
        <v>183.43319999999997</v>
      </c>
      <c r="I3937">
        <v>9</v>
      </c>
      <c r="J3937" s="1">
        <v>45641</v>
      </c>
      <c r="K3937" s="1">
        <v>45643</v>
      </c>
      <c r="L3937" t="s">
        <v>26</v>
      </c>
      <c r="M3937" t="str">
        <f t="shared" si="368"/>
        <v>Potential customer</v>
      </c>
      <c r="N3937" t="s">
        <v>27</v>
      </c>
      <c r="O3937">
        <v>156.16999999999999</v>
      </c>
      <c r="P3937" t="s">
        <v>44</v>
      </c>
      <c r="Q3937">
        <f>D3937-H3937</f>
        <v>1345.1768</v>
      </c>
      <c r="R3937" t="str">
        <f t="shared" si="369"/>
        <v>Bad</v>
      </c>
      <c r="S3937" t="str">
        <f t="shared" si="370"/>
        <v>Bad</v>
      </c>
      <c r="T3937" t="str">
        <f t="shared" si="371"/>
        <v>High Impact</v>
      </c>
    </row>
    <row r="3938" spans="1:20">
      <c r="A3938" t="s">
        <v>3974</v>
      </c>
      <c r="B3938" t="s">
        <v>46</v>
      </c>
      <c r="C3938" t="s">
        <v>25</v>
      </c>
      <c r="D3938">
        <v>4210.68</v>
      </c>
      <c r="E3938" t="str">
        <f t="shared" si="366"/>
        <v>High</v>
      </c>
      <c r="F3938" t="str">
        <f t="shared" si="367"/>
        <v>High</v>
      </c>
      <c r="G3938">
        <v>0.33</v>
      </c>
      <c r="H3938">
        <f>D3938*G3938</f>
        <v>1389.5244000000002</v>
      </c>
      <c r="I3938">
        <v>3</v>
      </c>
      <c r="J3938" s="1">
        <v>45078</v>
      </c>
      <c r="K3938" s="1">
        <v>45080</v>
      </c>
      <c r="L3938" t="s">
        <v>20</v>
      </c>
      <c r="M3938" t="str">
        <f t="shared" si="368"/>
        <v>Premium customer</v>
      </c>
      <c r="N3938" t="s">
        <v>27</v>
      </c>
      <c r="O3938">
        <v>1022.24</v>
      </c>
      <c r="P3938" t="s">
        <v>33</v>
      </c>
      <c r="Q3938">
        <f>D3938-H3938</f>
        <v>2821.1556</v>
      </c>
      <c r="R3938" t="str">
        <f t="shared" si="369"/>
        <v>Good</v>
      </c>
      <c r="S3938" t="str">
        <f t="shared" si="370"/>
        <v>Good</v>
      </c>
      <c r="T3938" t="str">
        <f t="shared" si="371"/>
        <v>High Impact</v>
      </c>
    </row>
    <row r="3939" spans="1:20">
      <c r="A3939" t="s">
        <v>3975</v>
      </c>
      <c r="B3939" t="s">
        <v>18</v>
      </c>
      <c r="C3939" t="s">
        <v>25</v>
      </c>
      <c r="D3939">
        <v>2659.2</v>
      </c>
      <c r="E3939" t="str">
        <f t="shared" si="366"/>
        <v>High</v>
      </c>
      <c r="F3939" t="str">
        <f t="shared" si="367"/>
        <v>High</v>
      </c>
      <c r="G3939">
        <v>0.33</v>
      </c>
      <c r="H3939">
        <f>D3939*G3939</f>
        <v>877.53599999999994</v>
      </c>
      <c r="I3939">
        <v>1</v>
      </c>
      <c r="J3939" s="1">
        <v>45383</v>
      </c>
      <c r="K3939" s="1">
        <v>45390</v>
      </c>
      <c r="L3939" t="s">
        <v>20</v>
      </c>
      <c r="M3939" t="str">
        <f t="shared" si="368"/>
        <v>Premium customer</v>
      </c>
      <c r="N3939" t="s">
        <v>32</v>
      </c>
      <c r="O3939">
        <v>486.76</v>
      </c>
      <c r="P3939" t="s">
        <v>39</v>
      </c>
      <c r="Q3939">
        <f>D3939-H3939</f>
        <v>1781.6639999999998</v>
      </c>
      <c r="R3939" t="str">
        <f t="shared" si="369"/>
        <v>Good</v>
      </c>
      <c r="S3939" t="str">
        <f t="shared" si="370"/>
        <v>Good</v>
      </c>
      <c r="T3939" t="str">
        <f t="shared" si="371"/>
        <v>High Impact</v>
      </c>
    </row>
    <row r="3940" spans="1:20">
      <c r="A3940" t="s">
        <v>3976</v>
      </c>
      <c r="B3940" t="s">
        <v>30</v>
      </c>
      <c r="C3940" t="s">
        <v>25</v>
      </c>
      <c r="D3940">
        <v>2807.43</v>
      </c>
      <c r="E3940" t="str">
        <f t="shared" si="366"/>
        <v>High</v>
      </c>
      <c r="F3940" t="str">
        <f t="shared" si="367"/>
        <v>High</v>
      </c>
      <c r="G3940">
        <v>0.02</v>
      </c>
      <c r="H3940">
        <f>D3940*G3940</f>
        <v>56.148599999999995</v>
      </c>
      <c r="I3940">
        <v>6</v>
      </c>
      <c r="J3940" s="1">
        <v>45382</v>
      </c>
      <c r="K3940" s="1">
        <v>45385</v>
      </c>
      <c r="L3940" t="s">
        <v>20</v>
      </c>
      <c r="M3940" t="str">
        <f t="shared" si="368"/>
        <v>Premium customer</v>
      </c>
      <c r="N3940" t="s">
        <v>32</v>
      </c>
      <c r="O3940">
        <v>567.04</v>
      </c>
      <c r="P3940" t="s">
        <v>53</v>
      </c>
      <c r="Q3940">
        <f>D3940-H3940</f>
        <v>2751.2813999999998</v>
      </c>
      <c r="R3940" t="str">
        <f t="shared" si="369"/>
        <v>Good</v>
      </c>
      <c r="S3940" t="str">
        <f t="shared" si="370"/>
        <v>Good</v>
      </c>
      <c r="T3940" t="str">
        <f t="shared" si="371"/>
        <v>High Impact</v>
      </c>
    </row>
    <row r="3941" spans="1:20">
      <c r="A3941" t="s">
        <v>3977</v>
      </c>
      <c r="B3941" t="s">
        <v>18</v>
      </c>
      <c r="C3941" t="s">
        <v>25</v>
      </c>
      <c r="D3941">
        <v>4415.3100000000004</v>
      </c>
      <c r="E3941" t="str">
        <f t="shared" si="366"/>
        <v>High</v>
      </c>
      <c r="F3941" t="str">
        <f t="shared" si="367"/>
        <v>High</v>
      </c>
      <c r="G3941">
        <v>0.47</v>
      </c>
      <c r="H3941">
        <f>D3941*G3941</f>
        <v>2075.1957000000002</v>
      </c>
      <c r="I3941">
        <v>4</v>
      </c>
      <c r="J3941" s="1">
        <v>45020</v>
      </c>
      <c r="K3941" s="1">
        <v>45026</v>
      </c>
      <c r="L3941" t="s">
        <v>36</v>
      </c>
      <c r="M3941" t="str">
        <f t="shared" si="368"/>
        <v>Normal customer</v>
      </c>
      <c r="N3941" t="s">
        <v>21</v>
      </c>
      <c r="O3941">
        <v>241.33</v>
      </c>
      <c r="P3941" t="s">
        <v>22</v>
      </c>
      <c r="Q3941">
        <f>D3941-H3941</f>
        <v>2340.1143000000002</v>
      </c>
      <c r="R3941" t="str">
        <f t="shared" si="369"/>
        <v>Bad</v>
      </c>
      <c r="S3941" t="str">
        <f t="shared" si="370"/>
        <v>Bad</v>
      </c>
      <c r="T3941" t="str">
        <f t="shared" si="371"/>
        <v>High Impact</v>
      </c>
    </row>
    <row r="3942" spans="1:20">
      <c r="A3942" t="s">
        <v>3978</v>
      </c>
      <c r="B3942" t="s">
        <v>30</v>
      </c>
      <c r="C3942" t="s">
        <v>41</v>
      </c>
      <c r="D3942">
        <v>4610.53</v>
      </c>
      <c r="E3942" t="str">
        <f t="shared" si="366"/>
        <v>High</v>
      </c>
      <c r="F3942" t="str">
        <f t="shared" si="367"/>
        <v>High</v>
      </c>
      <c r="G3942">
        <v>0.18</v>
      </c>
      <c r="H3942">
        <f>D3942*G3942</f>
        <v>829.89539999999988</v>
      </c>
      <c r="I3942">
        <v>4</v>
      </c>
      <c r="J3942" s="1">
        <v>45317</v>
      </c>
      <c r="K3942" s="1">
        <v>45322</v>
      </c>
      <c r="L3942" t="s">
        <v>20</v>
      </c>
      <c r="M3942" t="str">
        <f t="shared" si="368"/>
        <v>Premium customer</v>
      </c>
      <c r="N3942" t="s">
        <v>21</v>
      </c>
      <c r="O3942">
        <v>1008.88</v>
      </c>
      <c r="P3942" t="s">
        <v>22</v>
      </c>
      <c r="Q3942">
        <f>D3942-H3942</f>
        <v>3780.6345999999999</v>
      </c>
      <c r="R3942" t="str">
        <f t="shared" si="369"/>
        <v>Good</v>
      </c>
      <c r="S3942" t="str">
        <f t="shared" si="370"/>
        <v>Good</v>
      </c>
      <c r="T3942" t="str">
        <f t="shared" si="371"/>
        <v>High Impact</v>
      </c>
    </row>
    <row r="3943" spans="1:20">
      <c r="A3943" t="s">
        <v>3979</v>
      </c>
      <c r="B3943" t="s">
        <v>46</v>
      </c>
      <c r="C3943" t="s">
        <v>38</v>
      </c>
      <c r="D3943">
        <v>4138.55</v>
      </c>
      <c r="E3943" t="str">
        <f t="shared" si="366"/>
        <v>High</v>
      </c>
      <c r="F3943" t="str">
        <f t="shared" si="367"/>
        <v>High</v>
      </c>
      <c r="G3943">
        <v>0.46</v>
      </c>
      <c r="H3943">
        <f>D3943*G3943</f>
        <v>1903.7330000000002</v>
      </c>
      <c r="I3943">
        <v>4</v>
      </c>
      <c r="J3943" s="1">
        <v>45566</v>
      </c>
      <c r="K3943" s="1">
        <v>45567</v>
      </c>
      <c r="L3943" t="s">
        <v>26</v>
      </c>
      <c r="M3943" t="str">
        <f t="shared" si="368"/>
        <v>Potential customer</v>
      </c>
      <c r="N3943" t="s">
        <v>27</v>
      </c>
      <c r="O3943">
        <v>439.56</v>
      </c>
      <c r="P3943" t="s">
        <v>39</v>
      </c>
      <c r="Q3943">
        <f>D3943-H3943</f>
        <v>2234.817</v>
      </c>
      <c r="R3943" t="str">
        <f t="shared" si="369"/>
        <v>Good</v>
      </c>
      <c r="S3943" t="str">
        <f t="shared" si="370"/>
        <v>Good</v>
      </c>
      <c r="T3943" t="str">
        <f t="shared" si="371"/>
        <v>High Impact</v>
      </c>
    </row>
    <row r="3944" spans="1:20">
      <c r="A3944" t="s">
        <v>3980</v>
      </c>
      <c r="B3944" t="s">
        <v>46</v>
      </c>
      <c r="C3944" t="s">
        <v>41</v>
      </c>
      <c r="D3944">
        <v>420.32</v>
      </c>
      <c r="E3944" t="str">
        <f t="shared" si="366"/>
        <v>Low</v>
      </c>
      <c r="F3944" t="str">
        <f t="shared" si="367"/>
        <v>Low</v>
      </c>
      <c r="G3944">
        <v>0.28999999999999998</v>
      </c>
      <c r="H3944">
        <f>D3944*G3944</f>
        <v>121.89279999999999</v>
      </c>
      <c r="I3944">
        <v>1</v>
      </c>
      <c r="J3944" s="1">
        <v>45155</v>
      </c>
      <c r="K3944" s="1">
        <v>45161</v>
      </c>
      <c r="L3944" t="s">
        <v>26</v>
      </c>
      <c r="M3944" t="str">
        <f t="shared" si="368"/>
        <v>Normal customer</v>
      </c>
      <c r="N3944" t="s">
        <v>21</v>
      </c>
      <c r="O3944">
        <v>68.7</v>
      </c>
      <c r="P3944" t="s">
        <v>22</v>
      </c>
      <c r="Q3944">
        <f>D3944-H3944</f>
        <v>298.42719999999997</v>
      </c>
      <c r="R3944" t="str">
        <f t="shared" si="369"/>
        <v>Bad</v>
      </c>
      <c r="S3944" t="str">
        <f t="shared" si="370"/>
        <v>Bad</v>
      </c>
      <c r="T3944" t="str">
        <f t="shared" si="371"/>
        <v>High Impact</v>
      </c>
    </row>
    <row r="3945" spans="1:20">
      <c r="A3945" t="s">
        <v>3981</v>
      </c>
      <c r="B3945" t="s">
        <v>46</v>
      </c>
      <c r="C3945" t="s">
        <v>19</v>
      </c>
      <c r="D3945">
        <v>2273.19</v>
      </c>
      <c r="E3945" t="str">
        <f t="shared" si="366"/>
        <v>High</v>
      </c>
      <c r="F3945" t="str">
        <f t="shared" si="367"/>
        <v>High</v>
      </c>
      <c r="G3945">
        <v>0.33</v>
      </c>
      <c r="H3945">
        <f>D3945*G3945</f>
        <v>750.1527000000001</v>
      </c>
      <c r="I3945">
        <v>5</v>
      </c>
      <c r="J3945" s="1">
        <v>45423</v>
      </c>
      <c r="K3945" s="1">
        <v>45427</v>
      </c>
      <c r="L3945" t="s">
        <v>20</v>
      </c>
      <c r="M3945" t="str">
        <f t="shared" si="368"/>
        <v>Premium customer</v>
      </c>
      <c r="N3945" t="s">
        <v>32</v>
      </c>
      <c r="O3945">
        <v>384.02</v>
      </c>
      <c r="P3945" t="s">
        <v>39</v>
      </c>
      <c r="Q3945">
        <f>D3945-H3945</f>
        <v>1523.0373</v>
      </c>
      <c r="R3945" t="str">
        <f t="shared" si="369"/>
        <v>Good</v>
      </c>
      <c r="S3945" t="str">
        <f t="shared" si="370"/>
        <v>Good</v>
      </c>
      <c r="T3945" t="str">
        <f t="shared" si="371"/>
        <v>High Impact</v>
      </c>
    </row>
    <row r="3946" spans="1:20">
      <c r="A3946" t="s">
        <v>3982</v>
      </c>
      <c r="B3946" t="s">
        <v>30</v>
      </c>
      <c r="C3946" t="s">
        <v>41</v>
      </c>
      <c r="D3946">
        <v>1782.32</v>
      </c>
      <c r="E3946" t="str">
        <f t="shared" si="366"/>
        <v>High</v>
      </c>
      <c r="F3946" t="str">
        <f t="shared" si="367"/>
        <v>High</v>
      </c>
      <c r="G3946">
        <v>0.48</v>
      </c>
      <c r="H3946">
        <f>D3946*G3946</f>
        <v>855.51359999999988</v>
      </c>
      <c r="I3946">
        <v>9</v>
      </c>
      <c r="J3946" s="1">
        <v>45397</v>
      </c>
      <c r="K3946" s="1">
        <v>45398</v>
      </c>
      <c r="L3946" t="s">
        <v>36</v>
      </c>
      <c r="M3946" t="str">
        <f t="shared" si="368"/>
        <v>Normal customer</v>
      </c>
      <c r="N3946" t="s">
        <v>32</v>
      </c>
      <c r="O3946">
        <v>517.77</v>
      </c>
      <c r="P3946" t="s">
        <v>28</v>
      </c>
      <c r="Q3946">
        <f>D3946-H3946</f>
        <v>926.80640000000005</v>
      </c>
      <c r="R3946" t="str">
        <f t="shared" si="369"/>
        <v>Good</v>
      </c>
      <c r="S3946" t="str">
        <f t="shared" si="370"/>
        <v>Good</v>
      </c>
      <c r="T3946" t="str">
        <f t="shared" si="371"/>
        <v>High Impact</v>
      </c>
    </row>
    <row r="3947" spans="1:20">
      <c r="A3947" t="s">
        <v>3983</v>
      </c>
      <c r="B3947" t="s">
        <v>46</v>
      </c>
      <c r="C3947" t="s">
        <v>41</v>
      </c>
      <c r="D3947">
        <v>1146.22</v>
      </c>
      <c r="E3947" t="str">
        <f t="shared" si="366"/>
        <v>High</v>
      </c>
      <c r="F3947" t="str">
        <f t="shared" si="367"/>
        <v>High</v>
      </c>
      <c r="G3947">
        <v>0.41</v>
      </c>
      <c r="H3947">
        <f>D3947*G3947</f>
        <v>469.9502</v>
      </c>
      <c r="I3947">
        <v>3</v>
      </c>
      <c r="J3947" s="1">
        <v>45511</v>
      </c>
      <c r="K3947" s="1">
        <v>45517</v>
      </c>
      <c r="L3947" t="s">
        <v>20</v>
      </c>
      <c r="M3947" t="str">
        <f t="shared" si="368"/>
        <v>Premium customer</v>
      </c>
      <c r="N3947" t="s">
        <v>27</v>
      </c>
      <c r="O3947">
        <v>190.7</v>
      </c>
      <c r="P3947" t="s">
        <v>53</v>
      </c>
      <c r="Q3947">
        <f>D3947-H3947</f>
        <v>676.26980000000003</v>
      </c>
      <c r="R3947" t="str">
        <f t="shared" si="369"/>
        <v>Bad</v>
      </c>
      <c r="S3947" t="str">
        <f t="shared" si="370"/>
        <v>Bad</v>
      </c>
      <c r="T3947" t="str">
        <f t="shared" si="371"/>
        <v>High Impact</v>
      </c>
    </row>
    <row r="3948" spans="1:20">
      <c r="A3948" t="s">
        <v>3984</v>
      </c>
      <c r="B3948" t="s">
        <v>30</v>
      </c>
      <c r="C3948" t="s">
        <v>19</v>
      </c>
      <c r="D3948">
        <v>4553.87</v>
      </c>
      <c r="E3948" t="str">
        <f t="shared" si="366"/>
        <v>High</v>
      </c>
      <c r="F3948" t="str">
        <f t="shared" si="367"/>
        <v>High</v>
      </c>
      <c r="G3948">
        <v>7.0000000000000007E-2</v>
      </c>
      <c r="H3948">
        <f>D3948*G3948</f>
        <v>318.77090000000004</v>
      </c>
      <c r="I3948">
        <v>2</v>
      </c>
      <c r="J3948" s="1">
        <v>45009</v>
      </c>
      <c r="K3948" s="1">
        <v>45016</v>
      </c>
      <c r="L3948" t="s">
        <v>26</v>
      </c>
      <c r="M3948" t="str">
        <f t="shared" si="368"/>
        <v>Potential customer</v>
      </c>
      <c r="N3948" t="s">
        <v>27</v>
      </c>
      <c r="O3948">
        <v>703.06</v>
      </c>
      <c r="P3948" t="s">
        <v>33</v>
      </c>
      <c r="Q3948">
        <f>D3948-H3948</f>
        <v>4235.0990999999995</v>
      </c>
      <c r="R3948" t="str">
        <f t="shared" si="369"/>
        <v>Good</v>
      </c>
      <c r="S3948" t="str">
        <f t="shared" si="370"/>
        <v>Good</v>
      </c>
      <c r="T3948" t="str">
        <f t="shared" si="371"/>
        <v>High Impact</v>
      </c>
    </row>
    <row r="3949" spans="1:20">
      <c r="A3949" t="s">
        <v>3985</v>
      </c>
      <c r="B3949" t="s">
        <v>18</v>
      </c>
      <c r="C3949" t="s">
        <v>41</v>
      </c>
      <c r="D3949">
        <v>4461.34</v>
      </c>
      <c r="E3949" t="str">
        <f t="shared" si="366"/>
        <v>High</v>
      </c>
      <c r="F3949" t="str">
        <f t="shared" si="367"/>
        <v>High</v>
      </c>
      <c r="G3949">
        <v>0</v>
      </c>
      <c r="H3949">
        <f>D3949*G3949</f>
        <v>0</v>
      </c>
      <c r="I3949">
        <v>2</v>
      </c>
      <c r="J3949" s="1">
        <v>45118</v>
      </c>
      <c r="K3949" s="1">
        <v>45119</v>
      </c>
      <c r="L3949" t="s">
        <v>26</v>
      </c>
      <c r="M3949" t="str">
        <f t="shared" si="368"/>
        <v>Potential customer</v>
      </c>
      <c r="N3949" t="s">
        <v>27</v>
      </c>
      <c r="O3949">
        <v>1071.0999999999999</v>
      </c>
      <c r="P3949" t="s">
        <v>28</v>
      </c>
      <c r="Q3949">
        <f>D3949-H3949</f>
        <v>4461.34</v>
      </c>
      <c r="R3949" t="str">
        <f t="shared" si="369"/>
        <v>Good</v>
      </c>
      <c r="S3949" t="str">
        <f t="shared" si="370"/>
        <v>Good</v>
      </c>
      <c r="T3949" t="str">
        <f t="shared" si="371"/>
        <v>High Impact</v>
      </c>
    </row>
    <row r="3950" spans="1:20">
      <c r="A3950" t="s">
        <v>3986</v>
      </c>
      <c r="B3950" t="s">
        <v>30</v>
      </c>
      <c r="C3950" t="s">
        <v>38</v>
      </c>
      <c r="D3950">
        <v>2379.96</v>
      </c>
      <c r="E3950" t="str">
        <f t="shared" si="366"/>
        <v>High</v>
      </c>
      <c r="F3950" t="str">
        <f t="shared" si="367"/>
        <v>High</v>
      </c>
      <c r="G3950">
        <v>0.15</v>
      </c>
      <c r="H3950">
        <f>D3950*G3950</f>
        <v>356.99399999999997</v>
      </c>
      <c r="I3950">
        <v>7</v>
      </c>
      <c r="J3950" s="1">
        <v>45382</v>
      </c>
      <c r="K3950" s="1">
        <v>45385</v>
      </c>
      <c r="L3950" t="s">
        <v>26</v>
      </c>
      <c r="M3950" t="str">
        <f t="shared" si="368"/>
        <v>Potential customer</v>
      </c>
      <c r="N3950" t="s">
        <v>32</v>
      </c>
      <c r="O3950">
        <v>369.07</v>
      </c>
      <c r="P3950" t="s">
        <v>33</v>
      </c>
      <c r="Q3950">
        <f>D3950-H3950</f>
        <v>2022.9660000000001</v>
      </c>
      <c r="R3950" t="str">
        <f t="shared" si="369"/>
        <v>Good</v>
      </c>
      <c r="S3950" t="str">
        <f t="shared" si="370"/>
        <v>Good</v>
      </c>
      <c r="T3950" t="str">
        <f t="shared" si="371"/>
        <v>High Impact</v>
      </c>
    </row>
    <row r="3951" spans="1:20">
      <c r="A3951" t="s">
        <v>3987</v>
      </c>
      <c r="B3951" t="s">
        <v>18</v>
      </c>
      <c r="C3951" t="s">
        <v>31</v>
      </c>
      <c r="D3951">
        <v>759.35</v>
      </c>
      <c r="E3951" t="str">
        <f t="shared" si="366"/>
        <v>Low</v>
      </c>
      <c r="F3951" t="str">
        <f t="shared" si="367"/>
        <v>Midium</v>
      </c>
      <c r="G3951">
        <v>0.24</v>
      </c>
      <c r="H3951">
        <f>D3951*G3951</f>
        <v>182.244</v>
      </c>
      <c r="I3951">
        <v>6</v>
      </c>
      <c r="J3951" s="1">
        <v>44972</v>
      </c>
      <c r="K3951" s="1">
        <v>44979</v>
      </c>
      <c r="L3951" t="s">
        <v>36</v>
      </c>
      <c r="M3951" t="str">
        <f t="shared" si="368"/>
        <v>Normal customer</v>
      </c>
      <c r="N3951" t="s">
        <v>27</v>
      </c>
      <c r="O3951">
        <v>204.18</v>
      </c>
      <c r="P3951" t="s">
        <v>28</v>
      </c>
      <c r="Q3951">
        <f>D3951-H3951</f>
        <v>577.10599999999999</v>
      </c>
      <c r="R3951" t="str">
        <f t="shared" si="369"/>
        <v>Bad</v>
      </c>
      <c r="S3951" t="str">
        <f t="shared" si="370"/>
        <v>Bad</v>
      </c>
      <c r="T3951" t="str">
        <f t="shared" si="371"/>
        <v>Normal</v>
      </c>
    </row>
    <row r="3952" spans="1:20">
      <c r="A3952" t="s">
        <v>3988</v>
      </c>
      <c r="B3952" t="s">
        <v>30</v>
      </c>
      <c r="C3952" t="s">
        <v>19</v>
      </c>
      <c r="D3952">
        <v>165.49</v>
      </c>
      <c r="E3952" t="str">
        <f t="shared" si="366"/>
        <v>Low</v>
      </c>
      <c r="F3952" t="str">
        <f t="shared" si="367"/>
        <v>Low</v>
      </c>
      <c r="G3952">
        <v>0.37</v>
      </c>
      <c r="H3952">
        <f>D3952*G3952</f>
        <v>61.231300000000005</v>
      </c>
      <c r="I3952">
        <v>2</v>
      </c>
      <c r="J3952" s="1">
        <v>45388</v>
      </c>
      <c r="K3952" s="1">
        <v>45390</v>
      </c>
      <c r="L3952" t="s">
        <v>20</v>
      </c>
      <c r="M3952" t="str">
        <f t="shared" si="368"/>
        <v>Normal customer</v>
      </c>
      <c r="N3952" t="s">
        <v>27</v>
      </c>
      <c r="O3952">
        <v>30.17</v>
      </c>
      <c r="P3952" t="s">
        <v>28</v>
      </c>
      <c r="Q3952">
        <f>D3952-H3952</f>
        <v>104.2587</v>
      </c>
      <c r="R3952" t="str">
        <f t="shared" si="369"/>
        <v>Bad</v>
      </c>
      <c r="S3952" t="str">
        <f t="shared" si="370"/>
        <v>Bad</v>
      </c>
      <c r="T3952" t="str">
        <f t="shared" si="371"/>
        <v>High Impact</v>
      </c>
    </row>
    <row r="3953" spans="1:20">
      <c r="A3953" t="s">
        <v>3989</v>
      </c>
      <c r="B3953" t="s">
        <v>18</v>
      </c>
      <c r="C3953" t="s">
        <v>25</v>
      </c>
      <c r="D3953">
        <v>2248.4899999999998</v>
      </c>
      <c r="E3953" t="str">
        <f t="shared" si="366"/>
        <v>High</v>
      </c>
      <c r="F3953" t="str">
        <f t="shared" si="367"/>
        <v>High</v>
      </c>
      <c r="G3953">
        <v>0.33</v>
      </c>
      <c r="H3953">
        <f>D3953*G3953</f>
        <v>742.00169999999991</v>
      </c>
      <c r="I3953">
        <v>1</v>
      </c>
      <c r="J3953" s="1">
        <v>45489</v>
      </c>
      <c r="K3953" s="1">
        <v>45496</v>
      </c>
      <c r="L3953" t="s">
        <v>20</v>
      </c>
      <c r="M3953" t="str">
        <f t="shared" si="368"/>
        <v>Premium customer</v>
      </c>
      <c r="N3953" t="s">
        <v>21</v>
      </c>
      <c r="O3953">
        <v>602.35</v>
      </c>
      <c r="P3953" t="s">
        <v>53</v>
      </c>
      <c r="Q3953">
        <f>D3953-H3953</f>
        <v>1506.4883</v>
      </c>
      <c r="R3953" t="str">
        <f t="shared" si="369"/>
        <v>Good</v>
      </c>
      <c r="S3953" t="str">
        <f t="shared" si="370"/>
        <v>Good</v>
      </c>
      <c r="T3953" t="str">
        <f t="shared" si="371"/>
        <v>High Impact</v>
      </c>
    </row>
    <row r="3954" spans="1:20">
      <c r="A3954" t="s">
        <v>3990</v>
      </c>
      <c r="B3954" t="s">
        <v>46</v>
      </c>
      <c r="C3954" t="s">
        <v>38</v>
      </c>
      <c r="D3954">
        <v>295.77999999999997</v>
      </c>
      <c r="E3954" t="str">
        <f t="shared" si="366"/>
        <v>Low</v>
      </c>
      <c r="F3954" t="str">
        <f t="shared" si="367"/>
        <v>Low</v>
      </c>
      <c r="G3954">
        <v>0.16</v>
      </c>
      <c r="H3954">
        <f>D3954*G3954</f>
        <v>47.324799999999996</v>
      </c>
      <c r="I3954">
        <v>7</v>
      </c>
      <c r="J3954" s="1">
        <v>45537</v>
      </c>
      <c r="K3954" s="1">
        <v>45538</v>
      </c>
      <c r="L3954" t="s">
        <v>36</v>
      </c>
      <c r="M3954" t="str">
        <f t="shared" si="368"/>
        <v>Normal customer</v>
      </c>
      <c r="N3954" t="s">
        <v>21</v>
      </c>
      <c r="O3954">
        <v>64.03</v>
      </c>
      <c r="P3954" t="s">
        <v>28</v>
      </c>
      <c r="Q3954">
        <f>D3954-H3954</f>
        <v>248.45519999999999</v>
      </c>
      <c r="R3954" t="str">
        <f t="shared" si="369"/>
        <v>Bad</v>
      </c>
      <c r="S3954" t="str">
        <f t="shared" si="370"/>
        <v>Bad</v>
      </c>
      <c r="T3954" t="str">
        <f t="shared" si="371"/>
        <v>Normal</v>
      </c>
    </row>
    <row r="3955" spans="1:20">
      <c r="A3955" t="s">
        <v>3991</v>
      </c>
      <c r="B3955" t="s">
        <v>18</v>
      </c>
      <c r="C3955" t="s">
        <v>31</v>
      </c>
      <c r="D3955">
        <v>3086.82</v>
      </c>
      <c r="E3955" t="str">
        <f t="shared" si="366"/>
        <v>High</v>
      </c>
      <c r="F3955" t="str">
        <f t="shared" si="367"/>
        <v>High</v>
      </c>
      <c r="G3955">
        <v>0.27</v>
      </c>
      <c r="H3955">
        <f>D3955*G3955</f>
        <v>833.44140000000004</v>
      </c>
      <c r="I3955">
        <v>6</v>
      </c>
      <c r="J3955" s="1">
        <v>45027</v>
      </c>
      <c r="K3955" s="1">
        <v>45033</v>
      </c>
      <c r="L3955" t="s">
        <v>20</v>
      </c>
      <c r="M3955" t="str">
        <f t="shared" si="368"/>
        <v>Premium customer</v>
      </c>
      <c r="N3955" t="s">
        <v>27</v>
      </c>
      <c r="O3955">
        <v>656.75</v>
      </c>
      <c r="P3955" t="s">
        <v>22</v>
      </c>
      <c r="Q3955">
        <f>D3955-H3955</f>
        <v>2253.3786</v>
      </c>
      <c r="R3955" t="str">
        <f t="shared" si="369"/>
        <v>Good</v>
      </c>
      <c r="S3955" t="str">
        <f t="shared" si="370"/>
        <v>Good</v>
      </c>
      <c r="T3955" t="str">
        <f t="shared" si="371"/>
        <v>High Impact</v>
      </c>
    </row>
    <row r="3956" spans="1:20">
      <c r="A3956" t="s">
        <v>3992</v>
      </c>
      <c r="B3956" t="s">
        <v>46</v>
      </c>
      <c r="C3956" t="s">
        <v>38</v>
      </c>
      <c r="D3956">
        <v>3081.2</v>
      </c>
      <c r="E3956" t="str">
        <f t="shared" si="366"/>
        <v>High</v>
      </c>
      <c r="F3956" t="str">
        <f t="shared" si="367"/>
        <v>High</v>
      </c>
      <c r="G3956">
        <v>0.33</v>
      </c>
      <c r="H3956">
        <f>D3956*G3956</f>
        <v>1016.7959999999999</v>
      </c>
      <c r="I3956">
        <v>5</v>
      </c>
      <c r="J3956" s="1">
        <v>45582</v>
      </c>
      <c r="K3956" s="1">
        <v>45584</v>
      </c>
      <c r="L3956" t="s">
        <v>20</v>
      </c>
      <c r="M3956" t="str">
        <f t="shared" si="368"/>
        <v>Premium customer</v>
      </c>
      <c r="N3956" t="s">
        <v>32</v>
      </c>
      <c r="O3956">
        <v>589.52</v>
      </c>
      <c r="P3956" t="s">
        <v>39</v>
      </c>
      <c r="Q3956">
        <f>D3956-H3956</f>
        <v>2064.404</v>
      </c>
      <c r="R3956" t="str">
        <f t="shared" si="369"/>
        <v>Good</v>
      </c>
      <c r="S3956" t="str">
        <f t="shared" si="370"/>
        <v>Good</v>
      </c>
      <c r="T3956" t="str">
        <f t="shared" si="371"/>
        <v>High Impact</v>
      </c>
    </row>
    <row r="3957" spans="1:20">
      <c r="A3957" t="s">
        <v>3993</v>
      </c>
      <c r="B3957" t="s">
        <v>46</v>
      </c>
      <c r="C3957" t="s">
        <v>38</v>
      </c>
      <c r="D3957">
        <v>4504.8</v>
      </c>
      <c r="E3957" t="str">
        <f t="shared" si="366"/>
        <v>High</v>
      </c>
      <c r="F3957" t="str">
        <f t="shared" si="367"/>
        <v>High</v>
      </c>
      <c r="G3957">
        <v>0.26</v>
      </c>
      <c r="H3957">
        <f>D3957*G3957</f>
        <v>1171.248</v>
      </c>
      <c r="I3957">
        <v>5</v>
      </c>
      <c r="J3957" s="1">
        <v>45161</v>
      </c>
      <c r="K3957" s="1">
        <v>45166</v>
      </c>
      <c r="L3957" t="s">
        <v>26</v>
      </c>
      <c r="M3957" t="str">
        <f t="shared" si="368"/>
        <v>Potential customer</v>
      </c>
      <c r="N3957" t="s">
        <v>32</v>
      </c>
      <c r="O3957">
        <v>784.14</v>
      </c>
      <c r="P3957" t="s">
        <v>53</v>
      </c>
      <c r="Q3957">
        <f>D3957-H3957</f>
        <v>3333.5520000000001</v>
      </c>
      <c r="R3957" t="str">
        <f t="shared" si="369"/>
        <v>Good</v>
      </c>
      <c r="S3957" t="str">
        <f t="shared" si="370"/>
        <v>Good</v>
      </c>
      <c r="T3957" t="str">
        <f t="shared" si="371"/>
        <v>High Impact</v>
      </c>
    </row>
    <row r="3958" spans="1:20">
      <c r="A3958" t="s">
        <v>3994</v>
      </c>
      <c r="B3958" t="s">
        <v>18</v>
      </c>
      <c r="C3958" t="s">
        <v>25</v>
      </c>
      <c r="D3958">
        <v>1031.24</v>
      </c>
      <c r="E3958" t="str">
        <f t="shared" si="366"/>
        <v>High</v>
      </c>
      <c r="F3958" t="str">
        <f t="shared" si="367"/>
        <v>High</v>
      </c>
      <c r="G3958">
        <v>0.34</v>
      </c>
      <c r="H3958">
        <f>D3958*G3958</f>
        <v>350.6216</v>
      </c>
      <c r="I3958">
        <v>3</v>
      </c>
      <c r="J3958" s="1">
        <v>45239</v>
      </c>
      <c r="K3958" s="1">
        <v>45246</v>
      </c>
      <c r="L3958" t="s">
        <v>20</v>
      </c>
      <c r="M3958" t="str">
        <f t="shared" si="368"/>
        <v>Premium customer</v>
      </c>
      <c r="N3958" t="s">
        <v>32</v>
      </c>
      <c r="O3958">
        <v>145.29</v>
      </c>
      <c r="P3958" t="s">
        <v>53</v>
      </c>
      <c r="Q3958">
        <f>D3958-H3958</f>
        <v>680.61840000000007</v>
      </c>
      <c r="R3958" t="str">
        <f t="shared" si="369"/>
        <v>Bad</v>
      </c>
      <c r="S3958" t="str">
        <f t="shared" si="370"/>
        <v>Bad</v>
      </c>
      <c r="T3958" t="str">
        <f t="shared" si="371"/>
        <v>High Impact</v>
      </c>
    </row>
    <row r="3959" spans="1:20">
      <c r="A3959" t="s">
        <v>3995</v>
      </c>
      <c r="B3959" t="s">
        <v>30</v>
      </c>
      <c r="C3959" t="s">
        <v>31</v>
      </c>
      <c r="D3959">
        <v>1919.83</v>
      </c>
      <c r="E3959" t="str">
        <f t="shared" si="366"/>
        <v>High</v>
      </c>
      <c r="F3959" t="str">
        <f t="shared" si="367"/>
        <v>High</v>
      </c>
      <c r="G3959">
        <v>0.24</v>
      </c>
      <c r="H3959">
        <f>D3959*G3959</f>
        <v>460.75919999999996</v>
      </c>
      <c r="I3959">
        <v>5</v>
      </c>
      <c r="J3959" s="1">
        <v>45288</v>
      </c>
      <c r="K3959" s="1">
        <v>45290</v>
      </c>
      <c r="L3959" t="s">
        <v>20</v>
      </c>
      <c r="M3959" t="str">
        <f t="shared" si="368"/>
        <v>Premium customer</v>
      </c>
      <c r="N3959" t="s">
        <v>27</v>
      </c>
      <c r="O3959">
        <v>480.4</v>
      </c>
      <c r="P3959" t="s">
        <v>33</v>
      </c>
      <c r="Q3959">
        <f>D3959-H3959</f>
        <v>1459.0708</v>
      </c>
      <c r="R3959" t="str">
        <f t="shared" si="369"/>
        <v>Good</v>
      </c>
      <c r="S3959" t="str">
        <f t="shared" si="370"/>
        <v>Good</v>
      </c>
      <c r="T3959" t="str">
        <f t="shared" si="371"/>
        <v>High Impact</v>
      </c>
    </row>
    <row r="3960" spans="1:20">
      <c r="A3960" t="s">
        <v>3996</v>
      </c>
      <c r="B3960" t="s">
        <v>30</v>
      </c>
      <c r="C3960" t="s">
        <v>38</v>
      </c>
      <c r="D3960">
        <v>4311.7700000000004</v>
      </c>
      <c r="E3960" t="str">
        <f t="shared" si="366"/>
        <v>High</v>
      </c>
      <c r="F3960" t="str">
        <f t="shared" si="367"/>
        <v>High</v>
      </c>
      <c r="G3960">
        <v>0.26</v>
      </c>
      <c r="H3960">
        <f>D3960*G3960</f>
        <v>1121.0602000000001</v>
      </c>
      <c r="I3960">
        <v>6</v>
      </c>
      <c r="J3960" s="1">
        <v>45171</v>
      </c>
      <c r="K3960" s="1">
        <v>45177</v>
      </c>
      <c r="L3960" t="s">
        <v>26</v>
      </c>
      <c r="M3960" t="str">
        <f t="shared" si="368"/>
        <v>Potential customer</v>
      </c>
      <c r="N3960" t="s">
        <v>27</v>
      </c>
      <c r="O3960">
        <v>905.27</v>
      </c>
      <c r="P3960" t="s">
        <v>53</v>
      </c>
      <c r="Q3960">
        <f>D3960-H3960</f>
        <v>3190.7098000000005</v>
      </c>
      <c r="R3960" t="str">
        <f t="shared" si="369"/>
        <v>Good</v>
      </c>
      <c r="S3960" t="str">
        <f t="shared" si="370"/>
        <v>Good</v>
      </c>
      <c r="T3960" t="str">
        <f t="shared" si="371"/>
        <v>High Impact</v>
      </c>
    </row>
    <row r="3961" spans="1:20">
      <c r="A3961" t="s">
        <v>3997</v>
      </c>
      <c r="B3961" t="s">
        <v>24</v>
      </c>
      <c r="C3961" t="s">
        <v>25</v>
      </c>
      <c r="D3961">
        <v>2424.0500000000002</v>
      </c>
      <c r="E3961" t="str">
        <f t="shared" si="366"/>
        <v>High</v>
      </c>
      <c r="F3961" t="str">
        <f t="shared" si="367"/>
        <v>High</v>
      </c>
      <c r="G3961">
        <v>0.47</v>
      </c>
      <c r="H3961">
        <f>D3961*G3961</f>
        <v>1139.3035</v>
      </c>
      <c r="I3961">
        <v>7</v>
      </c>
      <c r="J3961" s="1">
        <v>45174</v>
      </c>
      <c r="K3961" s="1">
        <v>45176</v>
      </c>
      <c r="L3961" t="s">
        <v>20</v>
      </c>
      <c r="M3961" t="str">
        <f t="shared" si="368"/>
        <v>Premium customer</v>
      </c>
      <c r="N3961" t="s">
        <v>27</v>
      </c>
      <c r="O3961">
        <v>179.11</v>
      </c>
      <c r="P3961" t="s">
        <v>44</v>
      </c>
      <c r="Q3961">
        <f>D3961-H3961</f>
        <v>1284.7465000000002</v>
      </c>
      <c r="R3961" t="str">
        <f t="shared" si="369"/>
        <v>Bad</v>
      </c>
      <c r="S3961" t="str">
        <f t="shared" si="370"/>
        <v>Bad</v>
      </c>
      <c r="T3961" t="str">
        <f t="shared" si="371"/>
        <v>High Impact</v>
      </c>
    </row>
    <row r="3962" spans="1:20">
      <c r="A3962" t="s">
        <v>3998</v>
      </c>
      <c r="B3962" t="s">
        <v>30</v>
      </c>
      <c r="C3962" t="s">
        <v>19</v>
      </c>
      <c r="D3962">
        <v>392.64</v>
      </c>
      <c r="E3962" t="str">
        <f t="shared" si="366"/>
        <v>Low</v>
      </c>
      <c r="F3962" t="str">
        <f t="shared" si="367"/>
        <v>Low</v>
      </c>
      <c r="G3962">
        <v>0.19</v>
      </c>
      <c r="H3962">
        <f>D3962*G3962</f>
        <v>74.601600000000005</v>
      </c>
      <c r="I3962">
        <v>7</v>
      </c>
      <c r="J3962" s="1">
        <v>45189</v>
      </c>
      <c r="K3962" s="1">
        <v>45194</v>
      </c>
      <c r="L3962" t="s">
        <v>20</v>
      </c>
      <c r="M3962" t="str">
        <f t="shared" si="368"/>
        <v>Normal customer</v>
      </c>
      <c r="N3962" t="s">
        <v>21</v>
      </c>
      <c r="O3962">
        <v>86.09</v>
      </c>
      <c r="P3962" t="s">
        <v>53</v>
      </c>
      <c r="Q3962">
        <f>D3962-H3962</f>
        <v>318.03839999999997</v>
      </c>
      <c r="R3962" t="str">
        <f t="shared" si="369"/>
        <v>Bad</v>
      </c>
      <c r="S3962" t="str">
        <f t="shared" si="370"/>
        <v>Bad</v>
      </c>
      <c r="T3962" t="str">
        <f t="shared" si="371"/>
        <v>Normal</v>
      </c>
    </row>
    <row r="3963" spans="1:20">
      <c r="A3963" t="s">
        <v>3999</v>
      </c>
      <c r="B3963" t="s">
        <v>24</v>
      </c>
      <c r="C3963" t="s">
        <v>25</v>
      </c>
      <c r="D3963">
        <v>642.84</v>
      </c>
      <c r="E3963" t="str">
        <f t="shared" si="366"/>
        <v>Low</v>
      </c>
      <c r="F3963" t="str">
        <f t="shared" si="367"/>
        <v>Midium</v>
      </c>
      <c r="G3963">
        <v>0.38</v>
      </c>
      <c r="H3963">
        <f>D3963*G3963</f>
        <v>244.2792</v>
      </c>
      <c r="I3963">
        <v>8</v>
      </c>
      <c r="J3963" s="1">
        <v>45089</v>
      </c>
      <c r="K3963" s="1">
        <v>45094</v>
      </c>
      <c r="L3963" t="s">
        <v>20</v>
      </c>
      <c r="M3963" t="str">
        <f t="shared" si="368"/>
        <v>Normal customer</v>
      </c>
      <c r="N3963" t="s">
        <v>27</v>
      </c>
      <c r="O3963">
        <v>39.94</v>
      </c>
      <c r="P3963" t="s">
        <v>39</v>
      </c>
      <c r="Q3963">
        <f>D3963-H3963</f>
        <v>398.56080000000003</v>
      </c>
      <c r="R3963" t="str">
        <f t="shared" si="369"/>
        <v>Bad</v>
      </c>
      <c r="S3963" t="str">
        <f t="shared" si="370"/>
        <v>Bad</v>
      </c>
      <c r="T3963" t="str">
        <f t="shared" si="371"/>
        <v>High Impact</v>
      </c>
    </row>
    <row r="3964" spans="1:20">
      <c r="A3964" t="s">
        <v>4000</v>
      </c>
      <c r="B3964" t="s">
        <v>30</v>
      </c>
      <c r="C3964" t="s">
        <v>41</v>
      </c>
      <c r="D3964">
        <v>4085.93</v>
      </c>
      <c r="E3964" t="str">
        <f t="shared" si="366"/>
        <v>High</v>
      </c>
      <c r="F3964" t="str">
        <f t="shared" si="367"/>
        <v>High</v>
      </c>
      <c r="G3964">
        <v>0.17</v>
      </c>
      <c r="H3964">
        <f>D3964*G3964</f>
        <v>694.60810000000004</v>
      </c>
      <c r="I3964">
        <v>5</v>
      </c>
      <c r="J3964" s="1">
        <v>45559</v>
      </c>
      <c r="K3964" s="1">
        <v>45565</v>
      </c>
      <c r="L3964" t="s">
        <v>36</v>
      </c>
      <c r="M3964" t="str">
        <f t="shared" si="368"/>
        <v>Normal customer</v>
      </c>
      <c r="N3964" t="s">
        <v>21</v>
      </c>
      <c r="O3964">
        <v>1201.26</v>
      </c>
      <c r="P3964" t="s">
        <v>53</v>
      </c>
      <c r="Q3964">
        <f>D3964-H3964</f>
        <v>3391.3218999999999</v>
      </c>
      <c r="R3964" t="str">
        <f t="shared" si="369"/>
        <v>Good</v>
      </c>
      <c r="S3964" t="str">
        <f t="shared" si="370"/>
        <v>Good</v>
      </c>
      <c r="T3964" t="str">
        <f t="shared" si="371"/>
        <v>High Impact</v>
      </c>
    </row>
    <row r="3965" spans="1:20">
      <c r="A3965" t="s">
        <v>4001</v>
      </c>
      <c r="B3965" t="s">
        <v>30</v>
      </c>
      <c r="C3965" t="s">
        <v>25</v>
      </c>
      <c r="D3965">
        <v>3744.12</v>
      </c>
      <c r="E3965" t="str">
        <f t="shared" si="366"/>
        <v>High</v>
      </c>
      <c r="F3965" t="str">
        <f t="shared" si="367"/>
        <v>High</v>
      </c>
      <c r="G3965">
        <v>0.17</v>
      </c>
      <c r="H3965">
        <f>D3965*G3965</f>
        <v>636.50040000000001</v>
      </c>
      <c r="I3965">
        <v>4</v>
      </c>
      <c r="J3965" s="1">
        <v>45123</v>
      </c>
      <c r="K3965" s="1">
        <v>45129</v>
      </c>
      <c r="L3965" t="s">
        <v>36</v>
      </c>
      <c r="M3965" t="str">
        <f t="shared" si="368"/>
        <v>Normal customer</v>
      </c>
      <c r="N3965" t="s">
        <v>27</v>
      </c>
      <c r="O3965">
        <v>487.7</v>
      </c>
      <c r="P3965" t="s">
        <v>39</v>
      </c>
      <c r="Q3965">
        <f>D3965-H3965</f>
        <v>3107.6196</v>
      </c>
      <c r="R3965" t="str">
        <f t="shared" si="369"/>
        <v>Good</v>
      </c>
      <c r="S3965" t="str">
        <f t="shared" si="370"/>
        <v>Good</v>
      </c>
      <c r="T3965" t="str">
        <f t="shared" si="371"/>
        <v>High Impact</v>
      </c>
    </row>
    <row r="3966" spans="1:20">
      <c r="A3966" t="s">
        <v>4002</v>
      </c>
      <c r="B3966" t="s">
        <v>46</v>
      </c>
      <c r="C3966" t="s">
        <v>25</v>
      </c>
      <c r="D3966">
        <v>4391.82</v>
      </c>
      <c r="E3966" t="str">
        <f t="shared" si="366"/>
        <v>High</v>
      </c>
      <c r="F3966" t="str">
        <f t="shared" si="367"/>
        <v>High</v>
      </c>
      <c r="G3966">
        <v>0.46</v>
      </c>
      <c r="H3966">
        <f>D3966*G3966</f>
        <v>2020.2372</v>
      </c>
      <c r="I3966">
        <v>7</v>
      </c>
      <c r="J3966" s="1">
        <v>45468</v>
      </c>
      <c r="K3966" s="1">
        <v>45469</v>
      </c>
      <c r="L3966" t="s">
        <v>36</v>
      </c>
      <c r="M3966" t="str">
        <f t="shared" si="368"/>
        <v>Normal customer</v>
      </c>
      <c r="N3966" t="s">
        <v>27</v>
      </c>
      <c r="O3966">
        <v>348.92</v>
      </c>
      <c r="P3966" t="s">
        <v>28</v>
      </c>
      <c r="Q3966">
        <f>D3966-H3966</f>
        <v>2371.5827999999997</v>
      </c>
      <c r="R3966" t="str">
        <f t="shared" si="369"/>
        <v>Good</v>
      </c>
      <c r="S3966" t="str">
        <f t="shared" si="370"/>
        <v>Good</v>
      </c>
      <c r="T3966" t="str">
        <f t="shared" si="371"/>
        <v>High Impact</v>
      </c>
    </row>
    <row r="3967" spans="1:20">
      <c r="A3967" t="s">
        <v>4003</v>
      </c>
      <c r="B3967" t="s">
        <v>24</v>
      </c>
      <c r="C3967" t="s">
        <v>25</v>
      </c>
      <c r="D3967">
        <v>682.42</v>
      </c>
      <c r="E3967" t="str">
        <f t="shared" si="366"/>
        <v>Low</v>
      </c>
      <c r="F3967" t="str">
        <f t="shared" si="367"/>
        <v>Midium</v>
      </c>
      <c r="G3967">
        <v>0.35</v>
      </c>
      <c r="H3967">
        <f>D3967*G3967</f>
        <v>238.84699999999998</v>
      </c>
      <c r="I3967">
        <v>2</v>
      </c>
      <c r="J3967" s="1">
        <v>45610</v>
      </c>
      <c r="K3967" s="1">
        <v>45613</v>
      </c>
      <c r="L3967" t="s">
        <v>26</v>
      </c>
      <c r="M3967" t="str">
        <f t="shared" si="368"/>
        <v>Normal customer</v>
      </c>
      <c r="N3967" t="s">
        <v>32</v>
      </c>
      <c r="O3967">
        <v>73.67</v>
      </c>
      <c r="P3967" t="s">
        <v>33</v>
      </c>
      <c r="Q3967">
        <f>D3967-H3967</f>
        <v>443.57299999999998</v>
      </c>
      <c r="R3967" t="str">
        <f t="shared" si="369"/>
        <v>Bad</v>
      </c>
      <c r="S3967" t="str">
        <f t="shared" si="370"/>
        <v>Bad</v>
      </c>
      <c r="T3967" t="str">
        <f t="shared" si="371"/>
        <v>High Impact</v>
      </c>
    </row>
    <row r="3968" spans="1:20">
      <c r="A3968" t="s">
        <v>4004</v>
      </c>
      <c r="B3968" t="s">
        <v>30</v>
      </c>
      <c r="C3968" t="s">
        <v>38</v>
      </c>
      <c r="D3968">
        <v>3826.04</v>
      </c>
      <c r="E3968" t="str">
        <f t="shared" si="366"/>
        <v>High</v>
      </c>
      <c r="F3968" t="str">
        <f t="shared" si="367"/>
        <v>High</v>
      </c>
      <c r="G3968">
        <v>0.46</v>
      </c>
      <c r="H3968">
        <f>D3968*G3968</f>
        <v>1759.9784</v>
      </c>
      <c r="I3968">
        <v>8</v>
      </c>
      <c r="J3968" s="1">
        <v>45544</v>
      </c>
      <c r="K3968" s="1">
        <v>45550</v>
      </c>
      <c r="L3968" t="s">
        <v>26</v>
      </c>
      <c r="M3968" t="str">
        <f t="shared" si="368"/>
        <v>Potential customer</v>
      </c>
      <c r="N3968" t="s">
        <v>21</v>
      </c>
      <c r="O3968">
        <v>1100.3800000000001</v>
      </c>
      <c r="P3968" t="s">
        <v>44</v>
      </c>
      <c r="Q3968">
        <f>D3968-H3968</f>
        <v>2066.0616</v>
      </c>
      <c r="R3968" t="str">
        <f t="shared" si="369"/>
        <v>Good</v>
      </c>
      <c r="S3968" t="str">
        <f t="shared" si="370"/>
        <v>Good</v>
      </c>
      <c r="T3968" t="str">
        <f t="shared" si="371"/>
        <v>High Impact</v>
      </c>
    </row>
    <row r="3969" spans="1:20">
      <c r="A3969" t="s">
        <v>4005</v>
      </c>
      <c r="B3969" t="s">
        <v>24</v>
      </c>
      <c r="C3969" t="s">
        <v>31</v>
      </c>
      <c r="D3969">
        <v>3310.01</v>
      </c>
      <c r="E3969" t="str">
        <f t="shared" si="366"/>
        <v>High</v>
      </c>
      <c r="F3969" t="str">
        <f t="shared" si="367"/>
        <v>High</v>
      </c>
      <c r="G3969">
        <v>0.5</v>
      </c>
      <c r="H3969">
        <f>D3969*G3969</f>
        <v>1655.0050000000001</v>
      </c>
      <c r="I3969">
        <v>4</v>
      </c>
      <c r="J3969" s="1">
        <v>45409</v>
      </c>
      <c r="K3969" s="1">
        <v>45413</v>
      </c>
      <c r="L3969" t="s">
        <v>20</v>
      </c>
      <c r="M3969" t="str">
        <f t="shared" si="368"/>
        <v>Premium customer</v>
      </c>
      <c r="N3969" t="s">
        <v>21</v>
      </c>
      <c r="O3969">
        <v>574.15</v>
      </c>
      <c r="P3969" t="s">
        <v>44</v>
      </c>
      <c r="Q3969">
        <f>D3969-H3969</f>
        <v>1655.0050000000001</v>
      </c>
      <c r="R3969" t="str">
        <f t="shared" si="369"/>
        <v>Good</v>
      </c>
      <c r="S3969" t="str">
        <f t="shared" si="370"/>
        <v>Good</v>
      </c>
      <c r="T3969" t="str">
        <f t="shared" si="371"/>
        <v>High Impact</v>
      </c>
    </row>
    <row r="3970" spans="1:20">
      <c r="A3970" t="s">
        <v>4006</v>
      </c>
      <c r="B3970" t="s">
        <v>46</v>
      </c>
      <c r="C3970" t="s">
        <v>25</v>
      </c>
      <c r="D3970">
        <v>1238.24</v>
      </c>
      <c r="E3970" t="str">
        <f t="shared" si="366"/>
        <v>High</v>
      </c>
      <c r="F3970" t="str">
        <f t="shared" si="367"/>
        <v>High</v>
      </c>
      <c r="G3970">
        <v>0</v>
      </c>
      <c r="H3970">
        <f>D3970*G3970</f>
        <v>0</v>
      </c>
      <c r="I3970">
        <v>1</v>
      </c>
      <c r="J3970" s="1">
        <v>45134</v>
      </c>
      <c r="K3970" s="1">
        <v>45139</v>
      </c>
      <c r="L3970" t="s">
        <v>36</v>
      </c>
      <c r="M3970" t="str">
        <f t="shared" si="368"/>
        <v>Normal customer</v>
      </c>
      <c r="N3970" t="s">
        <v>27</v>
      </c>
      <c r="O3970">
        <v>364.38</v>
      </c>
      <c r="P3970" t="s">
        <v>33</v>
      </c>
      <c r="Q3970">
        <f>D3970-H3970</f>
        <v>1238.24</v>
      </c>
      <c r="R3970" t="str">
        <f t="shared" si="369"/>
        <v>Good</v>
      </c>
      <c r="S3970" t="str">
        <f t="shared" si="370"/>
        <v>Good</v>
      </c>
      <c r="T3970" t="str">
        <f t="shared" si="371"/>
        <v>High Impact</v>
      </c>
    </row>
    <row r="3971" spans="1:20">
      <c r="A3971" t="s">
        <v>4007</v>
      </c>
      <c r="B3971" t="s">
        <v>46</v>
      </c>
      <c r="C3971" t="s">
        <v>25</v>
      </c>
      <c r="D3971">
        <v>4872.13</v>
      </c>
      <c r="E3971" t="str">
        <f t="shared" ref="E3971:E4034" si="372">IF(D3971&gt;1000,"High","Low")</f>
        <v>High</v>
      </c>
      <c r="F3971" t="str">
        <f t="shared" ref="F3971:F4034" si="373">IF(D3971&gt;1000,"High",IF(D3971&gt;500,"Midium","Low"))</f>
        <v>High</v>
      </c>
      <c r="G3971">
        <v>0.49</v>
      </c>
      <c r="H3971">
        <f>D3971*G3971</f>
        <v>2387.3436999999999</v>
      </c>
      <c r="I3971">
        <v>2</v>
      </c>
      <c r="J3971" s="1">
        <v>45494</v>
      </c>
      <c r="K3971" s="1">
        <v>45501</v>
      </c>
      <c r="L3971" t="s">
        <v>26</v>
      </c>
      <c r="M3971" t="str">
        <f t="shared" ref="M3971:M4034" si="374">IF(AND(L3971="Member",D3971&gt;1000),"Premium customer",IF(AND(L3971="Regular",D3971&gt;1000),"Potential customer","Normal customer"))</f>
        <v>Potential customer</v>
      </c>
      <c r="N3971" t="s">
        <v>21</v>
      </c>
      <c r="O3971">
        <v>640.52</v>
      </c>
      <c r="P3971" t="s">
        <v>22</v>
      </c>
      <c r="Q3971">
        <f>D3971-H3971</f>
        <v>2484.7863000000002</v>
      </c>
      <c r="R3971" t="str">
        <f t="shared" ref="R3971:R4034" si="375">IF(AND(D3971&gt;1000,O3971&gt;300),"Good","Bad")</f>
        <v>Good</v>
      </c>
      <c r="S3971" t="str">
        <f t="shared" ref="S3971:S4034" si="376">IF(NOT(AND(D3971&gt;1000,O3971&gt;300)),"Bad","Good")</f>
        <v>Good</v>
      </c>
      <c r="T3971" t="str">
        <f t="shared" ref="T3971:T4034" si="377">IF(OR(D3971&gt;1000,G3971&gt;0.25),"High Impact","Normal")</f>
        <v>High Impact</v>
      </c>
    </row>
    <row r="3972" spans="1:20">
      <c r="A3972" t="s">
        <v>4008</v>
      </c>
      <c r="B3972" t="s">
        <v>24</v>
      </c>
      <c r="C3972" t="s">
        <v>41</v>
      </c>
      <c r="D3972">
        <v>2894.74</v>
      </c>
      <c r="E3972" t="str">
        <f t="shared" si="372"/>
        <v>High</v>
      </c>
      <c r="F3972" t="str">
        <f t="shared" si="373"/>
        <v>High</v>
      </c>
      <c r="G3972">
        <v>0.05</v>
      </c>
      <c r="H3972">
        <f>D3972*G3972</f>
        <v>144.73699999999999</v>
      </c>
      <c r="I3972">
        <v>1</v>
      </c>
      <c r="J3972" s="1">
        <v>45062</v>
      </c>
      <c r="K3972" s="1">
        <v>45069</v>
      </c>
      <c r="L3972" t="s">
        <v>20</v>
      </c>
      <c r="M3972" t="str">
        <f t="shared" si="374"/>
        <v>Premium customer</v>
      </c>
      <c r="N3972" t="s">
        <v>21</v>
      </c>
      <c r="O3972">
        <v>175.98</v>
      </c>
      <c r="P3972" t="s">
        <v>39</v>
      </c>
      <c r="Q3972">
        <f>D3972-H3972</f>
        <v>2750.0029999999997</v>
      </c>
      <c r="R3972" t="str">
        <f t="shared" si="375"/>
        <v>Bad</v>
      </c>
      <c r="S3972" t="str">
        <f t="shared" si="376"/>
        <v>Bad</v>
      </c>
      <c r="T3972" t="str">
        <f t="shared" si="377"/>
        <v>High Impact</v>
      </c>
    </row>
    <row r="3973" spans="1:20">
      <c r="A3973" t="s">
        <v>4009</v>
      </c>
      <c r="B3973" t="s">
        <v>46</v>
      </c>
      <c r="C3973" t="s">
        <v>41</v>
      </c>
      <c r="D3973">
        <v>4543.7</v>
      </c>
      <c r="E3973" t="str">
        <f t="shared" si="372"/>
        <v>High</v>
      </c>
      <c r="F3973" t="str">
        <f t="shared" si="373"/>
        <v>High</v>
      </c>
      <c r="G3973">
        <v>0.04</v>
      </c>
      <c r="H3973">
        <f>D3973*G3973</f>
        <v>181.74799999999999</v>
      </c>
      <c r="I3973">
        <v>5</v>
      </c>
      <c r="J3973" s="1">
        <v>45307</v>
      </c>
      <c r="K3973" s="1">
        <v>45312</v>
      </c>
      <c r="L3973" t="s">
        <v>20</v>
      </c>
      <c r="M3973" t="str">
        <f t="shared" si="374"/>
        <v>Premium customer</v>
      </c>
      <c r="N3973" t="s">
        <v>27</v>
      </c>
      <c r="O3973">
        <v>1270.99</v>
      </c>
      <c r="P3973" t="s">
        <v>44</v>
      </c>
      <c r="Q3973">
        <f>D3973-H3973</f>
        <v>4361.9520000000002</v>
      </c>
      <c r="R3973" t="str">
        <f t="shared" si="375"/>
        <v>Good</v>
      </c>
      <c r="S3973" t="str">
        <f t="shared" si="376"/>
        <v>Good</v>
      </c>
      <c r="T3973" t="str">
        <f t="shared" si="377"/>
        <v>High Impact</v>
      </c>
    </row>
    <row r="3974" spans="1:20">
      <c r="A3974" t="s">
        <v>4010</v>
      </c>
      <c r="B3974" t="s">
        <v>18</v>
      </c>
      <c r="C3974" t="s">
        <v>19</v>
      </c>
      <c r="D3974">
        <v>4309.5600000000004</v>
      </c>
      <c r="E3974" t="str">
        <f t="shared" si="372"/>
        <v>High</v>
      </c>
      <c r="F3974" t="str">
        <f t="shared" si="373"/>
        <v>High</v>
      </c>
      <c r="G3974">
        <v>0.38</v>
      </c>
      <c r="H3974">
        <f>D3974*G3974</f>
        <v>1637.6328000000001</v>
      </c>
      <c r="I3974">
        <v>1</v>
      </c>
      <c r="J3974" s="1">
        <v>45149</v>
      </c>
      <c r="K3974" s="1">
        <v>45153</v>
      </c>
      <c r="L3974" t="s">
        <v>26</v>
      </c>
      <c r="M3974" t="str">
        <f t="shared" si="374"/>
        <v>Potential customer</v>
      </c>
      <c r="N3974" t="s">
        <v>27</v>
      </c>
      <c r="O3974">
        <v>1204.47</v>
      </c>
      <c r="P3974" t="s">
        <v>39</v>
      </c>
      <c r="Q3974">
        <f>D3974-H3974</f>
        <v>2671.9272000000001</v>
      </c>
      <c r="R3974" t="str">
        <f t="shared" si="375"/>
        <v>Good</v>
      </c>
      <c r="S3974" t="str">
        <f t="shared" si="376"/>
        <v>Good</v>
      </c>
      <c r="T3974" t="str">
        <f t="shared" si="377"/>
        <v>High Impact</v>
      </c>
    </row>
    <row r="3975" spans="1:20">
      <c r="A3975" t="s">
        <v>4011</v>
      </c>
      <c r="B3975" t="s">
        <v>18</v>
      </c>
      <c r="C3975" t="s">
        <v>19</v>
      </c>
      <c r="D3975">
        <v>1732.31</v>
      </c>
      <c r="E3975" t="str">
        <f t="shared" si="372"/>
        <v>High</v>
      </c>
      <c r="F3975" t="str">
        <f t="shared" si="373"/>
        <v>High</v>
      </c>
      <c r="G3975">
        <v>0.18</v>
      </c>
      <c r="H3975">
        <f>D3975*G3975</f>
        <v>311.81579999999997</v>
      </c>
      <c r="I3975">
        <v>9</v>
      </c>
      <c r="J3975" s="1">
        <v>44946</v>
      </c>
      <c r="K3975" s="1">
        <v>44948</v>
      </c>
      <c r="L3975" t="s">
        <v>20</v>
      </c>
      <c r="M3975" t="str">
        <f t="shared" si="374"/>
        <v>Premium customer</v>
      </c>
      <c r="N3975" t="s">
        <v>27</v>
      </c>
      <c r="O3975">
        <v>239.51</v>
      </c>
      <c r="P3975" t="s">
        <v>39</v>
      </c>
      <c r="Q3975">
        <f>D3975-H3975</f>
        <v>1420.4942000000001</v>
      </c>
      <c r="R3975" t="str">
        <f t="shared" si="375"/>
        <v>Bad</v>
      </c>
      <c r="S3975" t="str">
        <f t="shared" si="376"/>
        <v>Bad</v>
      </c>
      <c r="T3975" t="str">
        <f t="shared" si="377"/>
        <v>High Impact</v>
      </c>
    </row>
    <row r="3976" spans="1:20">
      <c r="A3976" t="s">
        <v>4012</v>
      </c>
      <c r="B3976" t="s">
        <v>46</v>
      </c>
      <c r="C3976" t="s">
        <v>41</v>
      </c>
      <c r="D3976">
        <v>2726.19</v>
      </c>
      <c r="E3976" t="str">
        <f t="shared" si="372"/>
        <v>High</v>
      </c>
      <c r="F3976" t="str">
        <f t="shared" si="373"/>
        <v>High</v>
      </c>
      <c r="G3976">
        <v>0.46</v>
      </c>
      <c r="H3976">
        <f>D3976*G3976</f>
        <v>1254.0474000000002</v>
      </c>
      <c r="I3976">
        <v>4</v>
      </c>
      <c r="J3976" s="1">
        <v>45383</v>
      </c>
      <c r="K3976" s="1">
        <v>45388</v>
      </c>
      <c r="L3976" t="s">
        <v>36</v>
      </c>
      <c r="M3976" t="str">
        <f t="shared" si="374"/>
        <v>Normal customer</v>
      </c>
      <c r="N3976" t="s">
        <v>32</v>
      </c>
      <c r="O3976">
        <v>586.33000000000004</v>
      </c>
      <c r="P3976" t="s">
        <v>33</v>
      </c>
      <c r="Q3976">
        <f>D3976-H3976</f>
        <v>1472.1425999999999</v>
      </c>
      <c r="R3976" t="str">
        <f t="shared" si="375"/>
        <v>Good</v>
      </c>
      <c r="S3976" t="str">
        <f t="shared" si="376"/>
        <v>Good</v>
      </c>
      <c r="T3976" t="str">
        <f t="shared" si="377"/>
        <v>High Impact</v>
      </c>
    </row>
    <row r="3977" spans="1:20">
      <c r="A3977" t="s">
        <v>4013</v>
      </c>
      <c r="B3977" t="s">
        <v>18</v>
      </c>
      <c r="C3977" t="s">
        <v>31</v>
      </c>
      <c r="D3977">
        <v>2213.6999999999998</v>
      </c>
      <c r="E3977" t="str">
        <f t="shared" si="372"/>
        <v>High</v>
      </c>
      <c r="F3977" t="str">
        <f t="shared" si="373"/>
        <v>High</v>
      </c>
      <c r="G3977">
        <v>0.27</v>
      </c>
      <c r="H3977">
        <f>D3977*G3977</f>
        <v>597.69899999999996</v>
      </c>
      <c r="I3977">
        <v>3</v>
      </c>
      <c r="J3977" s="1">
        <v>45212</v>
      </c>
      <c r="K3977" s="1">
        <v>45216</v>
      </c>
      <c r="L3977" t="s">
        <v>20</v>
      </c>
      <c r="M3977" t="str">
        <f t="shared" si="374"/>
        <v>Premium customer</v>
      </c>
      <c r="N3977" t="s">
        <v>32</v>
      </c>
      <c r="O3977">
        <v>253.03</v>
      </c>
      <c r="P3977" t="s">
        <v>39</v>
      </c>
      <c r="Q3977">
        <f>D3977-H3977</f>
        <v>1616.0009999999997</v>
      </c>
      <c r="R3977" t="str">
        <f t="shared" si="375"/>
        <v>Bad</v>
      </c>
      <c r="S3977" t="str">
        <f t="shared" si="376"/>
        <v>Bad</v>
      </c>
      <c r="T3977" t="str">
        <f t="shared" si="377"/>
        <v>High Impact</v>
      </c>
    </row>
    <row r="3978" spans="1:20">
      <c r="A3978" t="s">
        <v>4014</v>
      </c>
      <c r="B3978" t="s">
        <v>30</v>
      </c>
      <c r="C3978" t="s">
        <v>19</v>
      </c>
      <c r="D3978">
        <v>3574.48</v>
      </c>
      <c r="E3978" t="str">
        <f t="shared" si="372"/>
        <v>High</v>
      </c>
      <c r="F3978" t="str">
        <f t="shared" si="373"/>
        <v>High</v>
      </c>
      <c r="G3978">
        <v>0.19</v>
      </c>
      <c r="H3978">
        <f>D3978*G3978</f>
        <v>679.15120000000002</v>
      </c>
      <c r="I3978">
        <v>9</v>
      </c>
      <c r="J3978" s="1">
        <v>45372</v>
      </c>
      <c r="K3978" s="1">
        <v>45373</v>
      </c>
      <c r="L3978" t="s">
        <v>26</v>
      </c>
      <c r="M3978" t="str">
        <f t="shared" si="374"/>
        <v>Potential customer</v>
      </c>
      <c r="N3978" t="s">
        <v>32</v>
      </c>
      <c r="O3978">
        <v>737.26</v>
      </c>
      <c r="P3978" t="s">
        <v>44</v>
      </c>
      <c r="Q3978">
        <f>D3978-H3978</f>
        <v>2895.3288000000002</v>
      </c>
      <c r="R3978" t="str">
        <f t="shared" si="375"/>
        <v>Good</v>
      </c>
      <c r="S3978" t="str">
        <f t="shared" si="376"/>
        <v>Good</v>
      </c>
      <c r="T3978" t="str">
        <f t="shared" si="377"/>
        <v>High Impact</v>
      </c>
    </row>
    <row r="3979" spans="1:20">
      <c r="A3979" t="s">
        <v>4015</v>
      </c>
      <c r="B3979" t="s">
        <v>24</v>
      </c>
      <c r="C3979" t="s">
        <v>31</v>
      </c>
      <c r="D3979">
        <v>2981.41</v>
      </c>
      <c r="E3979" t="str">
        <f t="shared" si="372"/>
        <v>High</v>
      </c>
      <c r="F3979" t="str">
        <f t="shared" si="373"/>
        <v>High</v>
      </c>
      <c r="G3979">
        <v>0.04</v>
      </c>
      <c r="H3979">
        <f>D3979*G3979</f>
        <v>119.2564</v>
      </c>
      <c r="I3979">
        <v>4</v>
      </c>
      <c r="J3979" s="1">
        <v>45259</v>
      </c>
      <c r="K3979" s="1">
        <v>45266</v>
      </c>
      <c r="L3979" t="s">
        <v>36</v>
      </c>
      <c r="M3979" t="str">
        <f t="shared" si="374"/>
        <v>Normal customer</v>
      </c>
      <c r="N3979" t="s">
        <v>21</v>
      </c>
      <c r="O3979">
        <v>196.97</v>
      </c>
      <c r="P3979" t="s">
        <v>53</v>
      </c>
      <c r="Q3979">
        <f>D3979-H3979</f>
        <v>2862.1535999999996</v>
      </c>
      <c r="R3979" t="str">
        <f t="shared" si="375"/>
        <v>Bad</v>
      </c>
      <c r="S3979" t="str">
        <f t="shared" si="376"/>
        <v>Bad</v>
      </c>
      <c r="T3979" t="str">
        <f t="shared" si="377"/>
        <v>High Impact</v>
      </c>
    </row>
    <row r="3980" spans="1:20">
      <c r="A3980" t="s">
        <v>4016</v>
      </c>
      <c r="B3980" t="s">
        <v>30</v>
      </c>
      <c r="C3980" t="s">
        <v>41</v>
      </c>
      <c r="D3980">
        <v>3945.78</v>
      </c>
      <c r="E3980" t="str">
        <f t="shared" si="372"/>
        <v>High</v>
      </c>
      <c r="F3980" t="str">
        <f t="shared" si="373"/>
        <v>High</v>
      </c>
      <c r="G3980">
        <v>0.23</v>
      </c>
      <c r="H3980">
        <f>D3980*G3980</f>
        <v>907.52940000000012</v>
      </c>
      <c r="I3980">
        <v>1</v>
      </c>
      <c r="J3980" s="1">
        <v>44952</v>
      </c>
      <c r="K3980" s="1">
        <v>44958</v>
      </c>
      <c r="L3980" t="s">
        <v>36</v>
      </c>
      <c r="M3980" t="str">
        <f t="shared" si="374"/>
        <v>Normal customer</v>
      </c>
      <c r="N3980" t="s">
        <v>27</v>
      </c>
      <c r="O3980">
        <v>538.84</v>
      </c>
      <c r="P3980" t="s">
        <v>39</v>
      </c>
      <c r="Q3980">
        <f>D3980-H3980</f>
        <v>3038.2506000000003</v>
      </c>
      <c r="R3980" t="str">
        <f t="shared" si="375"/>
        <v>Good</v>
      </c>
      <c r="S3980" t="str">
        <f t="shared" si="376"/>
        <v>Good</v>
      </c>
      <c r="T3980" t="str">
        <f t="shared" si="377"/>
        <v>High Impact</v>
      </c>
    </row>
    <row r="3981" spans="1:20">
      <c r="A3981" t="s">
        <v>4017</v>
      </c>
      <c r="B3981" t="s">
        <v>24</v>
      </c>
      <c r="C3981" t="s">
        <v>19</v>
      </c>
      <c r="D3981">
        <v>157.59</v>
      </c>
      <c r="E3981" t="str">
        <f t="shared" si="372"/>
        <v>Low</v>
      </c>
      <c r="F3981" t="str">
        <f t="shared" si="373"/>
        <v>Low</v>
      </c>
      <c r="G3981">
        <v>0.14000000000000001</v>
      </c>
      <c r="H3981">
        <f>D3981*G3981</f>
        <v>22.062600000000003</v>
      </c>
      <c r="I3981">
        <v>2</v>
      </c>
      <c r="J3981" s="1">
        <v>45504</v>
      </c>
      <c r="K3981" s="1">
        <v>45507</v>
      </c>
      <c r="L3981" t="s">
        <v>36</v>
      </c>
      <c r="M3981" t="str">
        <f t="shared" si="374"/>
        <v>Normal customer</v>
      </c>
      <c r="N3981" t="s">
        <v>27</v>
      </c>
      <c r="O3981">
        <v>23.15</v>
      </c>
      <c r="P3981" t="s">
        <v>44</v>
      </c>
      <c r="Q3981">
        <f>D3981-H3981</f>
        <v>135.5274</v>
      </c>
      <c r="R3981" t="str">
        <f t="shared" si="375"/>
        <v>Bad</v>
      </c>
      <c r="S3981" t="str">
        <f t="shared" si="376"/>
        <v>Bad</v>
      </c>
      <c r="T3981" t="str">
        <f t="shared" si="377"/>
        <v>Normal</v>
      </c>
    </row>
    <row r="3982" spans="1:20">
      <c r="A3982" t="s">
        <v>4018</v>
      </c>
      <c r="B3982" t="s">
        <v>46</v>
      </c>
      <c r="C3982" t="s">
        <v>25</v>
      </c>
      <c r="D3982">
        <v>3470.19</v>
      </c>
      <c r="E3982" t="str">
        <f t="shared" si="372"/>
        <v>High</v>
      </c>
      <c r="F3982" t="str">
        <f t="shared" si="373"/>
        <v>High</v>
      </c>
      <c r="G3982">
        <v>0.04</v>
      </c>
      <c r="H3982">
        <f>D3982*G3982</f>
        <v>138.80760000000001</v>
      </c>
      <c r="I3982">
        <v>4</v>
      </c>
      <c r="J3982" s="1">
        <v>45499</v>
      </c>
      <c r="K3982" s="1">
        <v>45504</v>
      </c>
      <c r="L3982" t="s">
        <v>26</v>
      </c>
      <c r="M3982" t="str">
        <f t="shared" si="374"/>
        <v>Potential customer</v>
      </c>
      <c r="N3982" t="s">
        <v>32</v>
      </c>
      <c r="O3982">
        <v>443.63</v>
      </c>
      <c r="P3982" t="s">
        <v>39</v>
      </c>
      <c r="Q3982">
        <f>D3982-H3982</f>
        <v>3331.3824</v>
      </c>
      <c r="R3982" t="str">
        <f t="shared" si="375"/>
        <v>Good</v>
      </c>
      <c r="S3982" t="str">
        <f t="shared" si="376"/>
        <v>Good</v>
      </c>
      <c r="T3982" t="str">
        <f t="shared" si="377"/>
        <v>High Impact</v>
      </c>
    </row>
    <row r="3983" spans="1:20">
      <c r="A3983" t="s">
        <v>4019</v>
      </c>
      <c r="B3983" t="s">
        <v>30</v>
      </c>
      <c r="C3983" t="s">
        <v>41</v>
      </c>
      <c r="D3983">
        <v>1663.42</v>
      </c>
      <c r="E3983" t="str">
        <f t="shared" si="372"/>
        <v>High</v>
      </c>
      <c r="F3983" t="str">
        <f t="shared" si="373"/>
        <v>High</v>
      </c>
      <c r="G3983">
        <v>0.34</v>
      </c>
      <c r="H3983">
        <f>D3983*G3983</f>
        <v>565.56280000000004</v>
      </c>
      <c r="I3983">
        <v>1</v>
      </c>
      <c r="J3983" s="1">
        <v>45371</v>
      </c>
      <c r="K3983" s="1">
        <v>45375</v>
      </c>
      <c r="L3983" t="s">
        <v>26</v>
      </c>
      <c r="M3983" t="str">
        <f t="shared" si="374"/>
        <v>Potential customer</v>
      </c>
      <c r="N3983" t="s">
        <v>32</v>
      </c>
      <c r="O3983">
        <v>287.17</v>
      </c>
      <c r="P3983" t="s">
        <v>44</v>
      </c>
      <c r="Q3983">
        <f>D3983-H3983</f>
        <v>1097.8571999999999</v>
      </c>
      <c r="R3983" t="str">
        <f t="shared" si="375"/>
        <v>Bad</v>
      </c>
      <c r="S3983" t="str">
        <f t="shared" si="376"/>
        <v>Bad</v>
      </c>
      <c r="T3983" t="str">
        <f t="shared" si="377"/>
        <v>High Impact</v>
      </c>
    </row>
    <row r="3984" spans="1:20">
      <c r="A3984" t="s">
        <v>4020</v>
      </c>
      <c r="B3984" t="s">
        <v>46</v>
      </c>
      <c r="C3984" t="s">
        <v>19</v>
      </c>
      <c r="D3984">
        <v>1198.69</v>
      </c>
      <c r="E3984" t="str">
        <f t="shared" si="372"/>
        <v>High</v>
      </c>
      <c r="F3984" t="str">
        <f t="shared" si="373"/>
        <v>High</v>
      </c>
      <c r="G3984">
        <v>0.49</v>
      </c>
      <c r="H3984">
        <f>D3984*G3984</f>
        <v>587.35810000000004</v>
      </c>
      <c r="I3984">
        <v>6</v>
      </c>
      <c r="J3984" s="1">
        <v>45483</v>
      </c>
      <c r="K3984" s="1">
        <v>45488</v>
      </c>
      <c r="L3984" t="s">
        <v>20</v>
      </c>
      <c r="M3984" t="str">
        <f t="shared" si="374"/>
        <v>Premium customer</v>
      </c>
      <c r="N3984" t="s">
        <v>27</v>
      </c>
      <c r="O3984">
        <v>257.14</v>
      </c>
      <c r="P3984" t="s">
        <v>28</v>
      </c>
      <c r="Q3984">
        <f>D3984-H3984</f>
        <v>611.33190000000002</v>
      </c>
      <c r="R3984" t="str">
        <f t="shared" si="375"/>
        <v>Bad</v>
      </c>
      <c r="S3984" t="str">
        <f t="shared" si="376"/>
        <v>Bad</v>
      </c>
      <c r="T3984" t="str">
        <f t="shared" si="377"/>
        <v>High Impact</v>
      </c>
    </row>
    <row r="3985" spans="1:20">
      <c r="A3985" t="s">
        <v>4021</v>
      </c>
      <c r="B3985" t="s">
        <v>46</v>
      </c>
      <c r="C3985" t="s">
        <v>31</v>
      </c>
      <c r="D3985">
        <v>4026.08</v>
      </c>
      <c r="E3985" t="str">
        <f t="shared" si="372"/>
        <v>High</v>
      </c>
      <c r="F3985" t="str">
        <f t="shared" si="373"/>
        <v>High</v>
      </c>
      <c r="G3985">
        <v>0.19</v>
      </c>
      <c r="H3985">
        <f>D3985*G3985</f>
        <v>764.95519999999999</v>
      </c>
      <c r="I3985">
        <v>7</v>
      </c>
      <c r="J3985" s="1">
        <v>45259</v>
      </c>
      <c r="K3985" s="1">
        <v>45261</v>
      </c>
      <c r="L3985" t="s">
        <v>20</v>
      </c>
      <c r="M3985" t="str">
        <f t="shared" si="374"/>
        <v>Premium customer</v>
      </c>
      <c r="N3985" t="s">
        <v>27</v>
      </c>
      <c r="O3985">
        <v>704.55</v>
      </c>
      <c r="P3985" t="s">
        <v>44</v>
      </c>
      <c r="Q3985">
        <f>D3985-H3985</f>
        <v>3261.1248000000001</v>
      </c>
      <c r="R3985" t="str">
        <f t="shared" si="375"/>
        <v>Good</v>
      </c>
      <c r="S3985" t="str">
        <f t="shared" si="376"/>
        <v>Good</v>
      </c>
      <c r="T3985" t="str">
        <f t="shared" si="377"/>
        <v>High Impact</v>
      </c>
    </row>
    <row r="3986" spans="1:20">
      <c r="A3986" t="s">
        <v>4022</v>
      </c>
      <c r="B3986" t="s">
        <v>24</v>
      </c>
      <c r="C3986" t="s">
        <v>31</v>
      </c>
      <c r="D3986">
        <v>537.17999999999995</v>
      </c>
      <c r="E3986" t="str">
        <f t="shared" si="372"/>
        <v>Low</v>
      </c>
      <c r="F3986" t="str">
        <f t="shared" si="373"/>
        <v>Midium</v>
      </c>
      <c r="G3986">
        <v>0.15</v>
      </c>
      <c r="H3986">
        <f>D3986*G3986</f>
        <v>80.576999999999984</v>
      </c>
      <c r="I3986">
        <v>1</v>
      </c>
      <c r="J3986" s="1">
        <v>45041</v>
      </c>
      <c r="K3986" s="1">
        <v>45046</v>
      </c>
      <c r="L3986" t="s">
        <v>20</v>
      </c>
      <c r="M3986" t="str">
        <f t="shared" si="374"/>
        <v>Normal customer</v>
      </c>
      <c r="N3986" t="s">
        <v>27</v>
      </c>
      <c r="O3986">
        <v>86.89</v>
      </c>
      <c r="P3986" t="s">
        <v>22</v>
      </c>
      <c r="Q3986">
        <f>D3986-H3986</f>
        <v>456.60299999999995</v>
      </c>
      <c r="R3986" t="str">
        <f t="shared" si="375"/>
        <v>Bad</v>
      </c>
      <c r="S3986" t="str">
        <f t="shared" si="376"/>
        <v>Bad</v>
      </c>
      <c r="T3986" t="str">
        <f t="shared" si="377"/>
        <v>Normal</v>
      </c>
    </row>
    <row r="3987" spans="1:20">
      <c r="A3987" t="s">
        <v>4023</v>
      </c>
      <c r="B3987" t="s">
        <v>24</v>
      </c>
      <c r="C3987" t="s">
        <v>19</v>
      </c>
      <c r="D3987">
        <v>1219.45</v>
      </c>
      <c r="E3987" t="str">
        <f t="shared" si="372"/>
        <v>High</v>
      </c>
      <c r="F3987" t="str">
        <f t="shared" si="373"/>
        <v>High</v>
      </c>
      <c r="G3987">
        <v>0.04</v>
      </c>
      <c r="H3987">
        <f>D3987*G3987</f>
        <v>48.778000000000006</v>
      </c>
      <c r="I3987">
        <v>6</v>
      </c>
      <c r="J3987" s="1">
        <v>44942</v>
      </c>
      <c r="K3987" s="1">
        <v>44947</v>
      </c>
      <c r="L3987" t="s">
        <v>20</v>
      </c>
      <c r="M3987" t="str">
        <f t="shared" si="374"/>
        <v>Premium customer</v>
      </c>
      <c r="N3987" t="s">
        <v>32</v>
      </c>
      <c r="O3987">
        <v>262.87</v>
      </c>
      <c r="P3987" t="s">
        <v>28</v>
      </c>
      <c r="Q3987">
        <f>D3987-H3987</f>
        <v>1170.672</v>
      </c>
      <c r="R3987" t="str">
        <f t="shared" si="375"/>
        <v>Bad</v>
      </c>
      <c r="S3987" t="str">
        <f t="shared" si="376"/>
        <v>Bad</v>
      </c>
      <c r="T3987" t="str">
        <f t="shared" si="377"/>
        <v>High Impact</v>
      </c>
    </row>
    <row r="3988" spans="1:20">
      <c r="A3988" t="s">
        <v>4024</v>
      </c>
      <c r="B3988" t="s">
        <v>24</v>
      </c>
      <c r="C3988" t="s">
        <v>31</v>
      </c>
      <c r="D3988">
        <v>1098.3</v>
      </c>
      <c r="E3988" t="str">
        <f t="shared" si="372"/>
        <v>High</v>
      </c>
      <c r="F3988" t="str">
        <f t="shared" si="373"/>
        <v>High</v>
      </c>
      <c r="G3988">
        <v>0.11</v>
      </c>
      <c r="H3988">
        <f>D3988*G3988</f>
        <v>120.813</v>
      </c>
      <c r="I3988">
        <v>3</v>
      </c>
      <c r="J3988" s="1">
        <v>45264</v>
      </c>
      <c r="K3988" s="1">
        <v>45271</v>
      </c>
      <c r="L3988" t="s">
        <v>26</v>
      </c>
      <c r="M3988" t="str">
        <f t="shared" si="374"/>
        <v>Potential customer</v>
      </c>
      <c r="N3988" t="s">
        <v>27</v>
      </c>
      <c r="O3988">
        <v>287.17</v>
      </c>
      <c r="P3988" t="s">
        <v>39</v>
      </c>
      <c r="Q3988">
        <f>D3988-H3988</f>
        <v>977.48699999999997</v>
      </c>
      <c r="R3988" t="str">
        <f t="shared" si="375"/>
        <v>Bad</v>
      </c>
      <c r="S3988" t="str">
        <f t="shared" si="376"/>
        <v>Bad</v>
      </c>
      <c r="T3988" t="str">
        <f t="shared" si="377"/>
        <v>High Impact</v>
      </c>
    </row>
    <row r="3989" spans="1:20">
      <c r="A3989" t="s">
        <v>4025</v>
      </c>
      <c r="B3989" t="s">
        <v>30</v>
      </c>
      <c r="C3989" t="s">
        <v>19</v>
      </c>
      <c r="D3989">
        <v>2157.14</v>
      </c>
      <c r="E3989" t="str">
        <f t="shared" si="372"/>
        <v>High</v>
      </c>
      <c r="F3989" t="str">
        <f t="shared" si="373"/>
        <v>High</v>
      </c>
      <c r="G3989">
        <v>0.14000000000000001</v>
      </c>
      <c r="H3989">
        <f>D3989*G3989</f>
        <v>301.99959999999999</v>
      </c>
      <c r="I3989">
        <v>7</v>
      </c>
      <c r="J3989" s="1">
        <v>45070</v>
      </c>
      <c r="K3989" s="1">
        <v>45072</v>
      </c>
      <c r="L3989" t="s">
        <v>20</v>
      </c>
      <c r="M3989" t="str">
        <f t="shared" si="374"/>
        <v>Premium customer</v>
      </c>
      <c r="N3989" t="s">
        <v>32</v>
      </c>
      <c r="O3989">
        <v>347.42</v>
      </c>
      <c r="P3989" t="s">
        <v>53</v>
      </c>
      <c r="Q3989">
        <f>D3989-H3989</f>
        <v>1855.1403999999998</v>
      </c>
      <c r="R3989" t="str">
        <f t="shared" si="375"/>
        <v>Good</v>
      </c>
      <c r="S3989" t="str">
        <f t="shared" si="376"/>
        <v>Good</v>
      </c>
      <c r="T3989" t="str">
        <f t="shared" si="377"/>
        <v>High Impact</v>
      </c>
    </row>
    <row r="3990" spans="1:20">
      <c r="A3990" t="s">
        <v>4026</v>
      </c>
      <c r="B3990" t="s">
        <v>18</v>
      </c>
      <c r="C3990" t="s">
        <v>19</v>
      </c>
      <c r="D3990">
        <v>1679.45</v>
      </c>
      <c r="E3990" t="str">
        <f t="shared" si="372"/>
        <v>High</v>
      </c>
      <c r="F3990" t="str">
        <f t="shared" si="373"/>
        <v>High</v>
      </c>
      <c r="G3990">
        <v>0.17</v>
      </c>
      <c r="H3990">
        <f>D3990*G3990</f>
        <v>285.50650000000002</v>
      </c>
      <c r="I3990">
        <v>2</v>
      </c>
      <c r="J3990" s="1">
        <v>45567</v>
      </c>
      <c r="K3990" s="1">
        <v>45572</v>
      </c>
      <c r="L3990" t="s">
        <v>26</v>
      </c>
      <c r="M3990" t="str">
        <f t="shared" si="374"/>
        <v>Potential customer</v>
      </c>
      <c r="N3990" t="s">
        <v>21</v>
      </c>
      <c r="O3990">
        <v>282.56</v>
      </c>
      <c r="P3990" t="s">
        <v>33</v>
      </c>
      <c r="Q3990">
        <f>D3990-H3990</f>
        <v>1393.9435000000001</v>
      </c>
      <c r="R3990" t="str">
        <f t="shared" si="375"/>
        <v>Bad</v>
      </c>
      <c r="S3990" t="str">
        <f t="shared" si="376"/>
        <v>Bad</v>
      </c>
      <c r="T3990" t="str">
        <f t="shared" si="377"/>
        <v>High Impact</v>
      </c>
    </row>
    <row r="3991" spans="1:20">
      <c r="A3991" t="s">
        <v>4027</v>
      </c>
      <c r="B3991" t="s">
        <v>24</v>
      </c>
      <c r="C3991" t="s">
        <v>31</v>
      </c>
      <c r="D3991">
        <v>3630.29</v>
      </c>
      <c r="E3991" t="str">
        <f t="shared" si="372"/>
        <v>High</v>
      </c>
      <c r="F3991" t="str">
        <f t="shared" si="373"/>
        <v>High</v>
      </c>
      <c r="G3991">
        <v>0.32</v>
      </c>
      <c r="H3991">
        <f>D3991*G3991</f>
        <v>1161.6928</v>
      </c>
      <c r="I3991">
        <v>2</v>
      </c>
      <c r="J3991" s="1">
        <v>45512</v>
      </c>
      <c r="K3991" s="1">
        <v>45518</v>
      </c>
      <c r="L3991" t="s">
        <v>20</v>
      </c>
      <c r="M3991" t="str">
        <f t="shared" si="374"/>
        <v>Premium customer</v>
      </c>
      <c r="N3991" t="s">
        <v>27</v>
      </c>
      <c r="O3991">
        <v>970.33</v>
      </c>
      <c r="P3991" t="s">
        <v>39</v>
      </c>
      <c r="Q3991">
        <f>D3991-H3991</f>
        <v>2468.5972000000002</v>
      </c>
      <c r="R3991" t="str">
        <f t="shared" si="375"/>
        <v>Good</v>
      </c>
      <c r="S3991" t="str">
        <f t="shared" si="376"/>
        <v>Good</v>
      </c>
      <c r="T3991" t="str">
        <f t="shared" si="377"/>
        <v>High Impact</v>
      </c>
    </row>
    <row r="3992" spans="1:20">
      <c r="A3992" t="s">
        <v>4028</v>
      </c>
      <c r="B3992" t="s">
        <v>24</v>
      </c>
      <c r="C3992" t="s">
        <v>38</v>
      </c>
      <c r="D3992">
        <v>3526.91</v>
      </c>
      <c r="E3992" t="str">
        <f t="shared" si="372"/>
        <v>High</v>
      </c>
      <c r="F3992" t="str">
        <f t="shared" si="373"/>
        <v>High</v>
      </c>
      <c r="G3992">
        <v>0.06</v>
      </c>
      <c r="H3992">
        <f>D3992*G3992</f>
        <v>211.6146</v>
      </c>
      <c r="I3992">
        <v>4</v>
      </c>
      <c r="J3992" s="1">
        <v>45463</v>
      </c>
      <c r="K3992" s="1">
        <v>45465</v>
      </c>
      <c r="L3992" t="s">
        <v>36</v>
      </c>
      <c r="M3992" t="str">
        <f t="shared" si="374"/>
        <v>Normal customer</v>
      </c>
      <c r="N3992" t="s">
        <v>32</v>
      </c>
      <c r="O3992">
        <v>183.54</v>
      </c>
      <c r="P3992" t="s">
        <v>53</v>
      </c>
      <c r="Q3992">
        <f>D3992-H3992</f>
        <v>3315.2954</v>
      </c>
      <c r="R3992" t="str">
        <f t="shared" si="375"/>
        <v>Bad</v>
      </c>
      <c r="S3992" t="str">
        <f t="shared" si="376"/>
        <v>Bad</v>
      </c>
      <c r="T3992" t="str">
        <f t="shared" si="377"/>
        <v>High Impact</v>
      </c>
    </row>
    <row r="3993" spans="1:20">
      <c r="A3993" t="s">
        <v>4029</v>
      </c>
      <c r="B3993" t="s">
        <v>30</v>
      </c>
      <c r="C3993" t="s">
        <v>25</v>
      </c>
      <c r="D3993">
        <v>1694.81</v>
      </c>
      <c r="E3993" t="str">
        <f t="shared" si="372"/>
        <v>High</v>
      </c>
      <c r="F3993" t="str">
        <f t="shared" si="373"/>
        <v>High</v>
      </c>
      <c r="G3993">
        <v>0.03</v>
      </c>
      <c r="H3993">
        <f>D3993*G3993</f>
        <v>50.844299999999997</v>
      </c>
      <c r="I3993">
        <v>8</v>
      </c>
      <c r="J3993" s="1">
        <v>44940</v>
      </c>
      <c r="K3993" s="1">
        <v>44944</v>
      </c>
      <c r="L3993" t="s">
        <v>20</v>
      </c>
      <c r="M3993" t="str">
        <f t="shared" si="374"/>
        <v>Premium customer</v>
      </c>
      <c r="N3993" t="s">
        <v>27</v>
      </c>
      <c r="O3993">
        <v>259.44</v>
      </c>
      <c r="P3993" t="s">
        <v>28</v>
      </c>
      <c r="Q3993">
        <f>D3993-H3993</f>
        <v>1643.9657</v>
      </c>
      <c r="R3993" t="str">
        <f t="shared" si="375"/>
        <v>Bad</v>
      </c>
      <c r="S3993" t="str">
        <f t="shared" si="376"/>
        <v>Bad</v>
      </c>
      <c r="T3993" t="str">
        <f t="shared" si="377"/>
        <v>High Impact</v>
      </c>
    </row>
    <row r="3994" spans="1:20">
      <c r="A3994" t="s">
        <v>4030</v>
      </c>
      <c r="B3994" t="s">
        <v>24</v>
      </c>
      <c r="C3994" t="s">
        <v>41</v>
      </c>
      <c r="D3994">
        <v>2241.21</v>
      </c>
      <c r="E3994" t="str">
        <f t="shared" si="372"/>
        <v>High</v>
      </c>
      <c r="F3994" t="str">
        <f t="shared" si="373"/>
        <v>High</v>
      </c>
      <c r="G3994">
        <v>0.47</v>
      </c>
      <c r="H3994">
        <f>D3994*G3994</f>
        <v>1053.3687</v>
      </c>
      <c r="I3994">
        <v>3</v>
      </c>
      <c r="J3994" s="1">
        <v>45135</v>
      </c>
      <c r="K3994" s="1">
        <v>45138</v>
      </c>
      <c r="L3994" t="s">
        <v>20</v>
      </c>
      <c r="M3994" t="str">
        <f t="shared" si="374"/>
        <v>Premium customer</v>
      </c>
      <c r="N3994" t="s">
        <v>32</v>
      </c>
      <c r="O3994">
        <v>124.52</v>
      </c>
      <c r="P3994" t="s">
        <v>33</v>
      </c>
      <c r="Q3994">
        <f>D3994-H3994</f>
        <v>1187.8413</v>
      </c>
      <c r="R3994" t="str">
        <f t="shared" si="375"/>
        <v>Bad</v>
      </c>
      <c r="S3994" t="str">
        <f t="shared" si="376"/>
        <v>Bad</v>
      </c>
      <c r="T3994" t="str">
        <f t="shared" si="377"/>
        <v>High Impact</v>
      </c>
    </row>
    <row r="3995" spans="1:20">
      <c r="A3995" t="s">
        <v>4031</v>
      </c>
      <c r="B3995" t="s">
        <v>30</v>
      </c>
      <c r="C3995" t="s">
        <v>25</v>
      </c>
      <c r="D3995">
        <v>1118.75</v>
      </c>
      <c r="E3995" t="str">
        <f t="shared" si="372"/>
        <v>High</v>
      </c>
      <c r="F3995" t="str">
        <f t="shared" si="373"/>
        <v>High</v>
      </c>
      <c r="G3995">
        <v>0.4</v>
      </c>
      <c r="H3995">
        <f>D3995*G3995</f>
        <v>447.5</v>
      </c>
      <c r="I3995">
        <v>8</v>
      </c>
      <c r="J3995" s="1">
        <v>45573</v>
      </c>
      <c r="K3995" s="1">
        <v>45576</v>
      </c>
      <c r="L3995" t="s">
        <v>26</v>
      </c>
      <c r="M3995" t="str">
        <f t="shared" si="374"/>
        <v>Potential customer</v>
      </c>
      <c r="N3995" t="s">
        <v>32</v>
      </c>
      <c r="O3995">
        <v>161.25</v>
      </c>
      <c r="P3995" t="s">
        <v>44</v>
      </c>
      <c r="Q3995">
        <f>D3995-H3995</f>
        <v>671.25</v>
      </c>
      <c r="R3995" t="str">
        <f t="shared" si="375"/>
        <v>Bad</v>
      </c>
      <c r="S3995" t="str">
        <f t="shared" si="376"/>
        <v>Bad</v>
      </c>
      <c r="T3995" t="str">
        <f t="shared" si="377"/>
        <v>High Impact</v>
      </c>
    </row>
    <row r="3996" spans="1:20">
      <c r="A3996" t="s">
        <v>4032</v>
      </c>
      <c r="B3996" t="s">
        <v>46</v>
      </c>
      <c r="C3996" t="s">
        <v>41</v>
      </c>
      <c r="D3996">
        <v>3387.09</v>
      </c>
      <c r="E3996" t="str">
        <f t="shared" si="372"/>
        <v>High</v>
      </c>
      <c r="F3996" t="str">
        <f t="shared" si="373"/>
        <v>High</v>
      </c>
      <c r="G3996">
        <v>0.14000000000000001</v>
      </c>
      <c r="H3996">
        <f>D3996*G3996</f>
        <v>474.19260000000008</v>
      </c>
      <c r="I3996">
        <v>7</v>
      </c>
      <c r="J3996" s="1">
        <v>44947</v>
      </c>
      <c r="K3996" s="1">
        <v>44951</v>
      </c>
      <c r="L3996" t="s">
        <v>20</v>
      </c>
      <c r="M3996" t="str">
        <f t="shared" si="374"/>
        <v>Premium customer</v>
      </c>
      <c r="N3996" t="s">
        <v>27</v>
      </c>
      <c r="O3996">
        <v>388.81</v>
      </c>
      <c r="P3996" t="s">
        <v>53</v>
      </c>
      <c r="Q3996">
        <f>D3996-H3996</f>
        <v>2912.8973999999998</v>
      </c>
      <c r="R3996" t="str">
        <f t="shared" si="375"/>
        <v>Good</v>
      </c>
      <c r="S3996" t="str">
        <f t="shared" si="376"/>
        <v>Good</v>
      </c>
      <c r="T3996" t="str">
        <f t="shared" si="377"/>
        <v>High Impact</v>
      </c>
    </row>
    <row r="3997" spans="1:20">
      <c r="A3997" t="s">
        <v>4033</v>
      </c>
      <c r="B3997" t="s">
        <v>24</v>
      </c>
      <c r="C3997" t="s">
        <v>41</v>
      </c>
      <c r="D3997">
        <v>2041.49</v>
      </c>
      <c r="E3997" t="str">
        <f t="shared" si="372"/>
        <v>High</v>
      </c>
      <c r="F3997" t="str">
        <f t="shared" si="373"/>
        <v>High</v>
      </c>
      <c r="G3997">
        <v>0.32</v>
      </c>
      <c r="H3997">
        <f>D3997*G3997</f>
        <v>653.27679999999998</v>
      </c>
      <c r="I3997">
        <v>5</v>
      </c>
      <c r="J3997" s="1">
        <v>45017</v>
      </c>
      <c r="K3997" s="1">
        <v>45018</v>
      </c>
      <c r="L3997" t="s">
        <v>26</v>
      </c>
      <c r="M3997" t="str">
        <f t="shared" si="374"/>
        <v>Potential customer</v>
      </c>
      <c r="N3997" t="s">
        <v>32</v>
      </c>
      <c r="O3997">
        <v>386.32</v>
      </c>
      <c r="P3997" t="s">
        <v>22</v>
      </c>
      <c r="Q3997">
        <f>D3997-H3997</f>
        <v>1388.2132000000001</v>
      </c>
      <c r="R3997" t="str">
        <f t="shared" si="375"/>
        <v>Good</v>
      </c>
      <c r="S3997" t="str">
        <f t="shared" si="376"/>
        <v>Good</v>
      </c>
      <c r="T3997" t="str">
        <f t="shared" si="377"/>
        <v>High Impact</v>
      </c>
    </row>
    <row r="3998" spans="1:20">
      <c r="A3998" t="s">
        <v>4034</v>
      </c>
      <c r="B3998" t="s">
        <v>24</v>
      </c>
      <c r="C3998" t="s">
        <v>25</v>
      </c>
      <c r="D3998">
        <v>750.85</v>
      </c>
      <c r="E3998" t="str">
        <f t="shared" si="372"/>
        <v>Low</v>
      </c>
      <c r="F3998" t="str">
        <f t="shared" si="373"/>
        <v>Midium</v>
      </c>
      <c r="G3998">
        <v>0.3</v>
      </c>
      <c r="H3998">
        <f>D3998*G3998</f>
        <v>225.255</v>
      </c>
      <c r="I3998">
        <v>4</v>
      </c>
      <c r="J3998" s="1">
        <v>45487</v>
      </c>
      <c r="K3998" s="1">
        <v>45488</v>
      </c>
      <c r="L3998" t="s">
        <v>26</v>
      </c>
      <c r="M3998" t="str">
        <f t="shared" si="374"/>
        <v>Normal customer</v>
      </c>
      <c r="N3998" t="s">
        <v>21</v>
      </c>
      <c r="O3998">
        <v>124.9</v>
      </c>
      <c r="P3998" t="s">
        <v>28</v>
      </c>
      <c r="Q3998">
        <f>D3998-H3998</f>
        <v>525.59500000000003</v>
      </c>
      <c r="R3998" t="str">
        <f t="shared" si="375"/>
        <v>Bad</v>
      </c>
      <c r="S3998" t="str">
        <f t="shared" si="376"/>
        <v>Bad</v>
      </c>
      <c r="T3998" t="str">
        <f t="shared" si="377"/>
        <v>High Impact</v>
      </c>
    </row>
    <row r="3999" spans="1:20">
      <c r="A3999" t="s">
        <v>4035</v>
      </c>
      <c r="B3999" t="s">
        <v>46</v>
      </c>
      <c r="C3999" t="s">
        <v>19</v>
      </c>
      <c r="D3999">
        <v>723.6</v>
      </c>
      <c r="E3999" t="str">
        <f t="shared" si="372"/>
        <v>Low</v>
      </c>
      <c r="F3999" t="str">
        <f t="shared" si="373"/>
        <v>Midium</v>
      </c>
      <c r="G3999">
        <v>0.37</v>
      </c>
      <c r="H3999">
        <f>D3999*G3999</f>
        <v>267.73200000000003</v>
      </c>
      <c r="I3999">
        <v>2</v>
      </c>
      <c r="J3999" s="1">
        <v>45450</v>
      </c>
      <c r="K3999" s="1">
        <v>45456</v>
      </c>
      <c r="L3999" t="s">
        <v>20</v>
      </c>
      <c r="M3999" t="str">
        <f t="shared" si="374"/>
        <v>Normal customer</v>
      </c>
      <c r="N3999" t="s">
        <v>32</v>
      </c>
      <c r="O3999">
        <v>54.74</v>
      </c>
      <c r="P3999" t="s">
        <v>22</v>
      </c>
      <c r="Q3999">
        <f>D3999-H3999</f>
        <v>455.86799999999999</v>
      </c>
      <c r="R3999" t="str">
        <f t="shared" si="375"/>
        <v>Bad</v>
      </c>
      <c r="S3999" t="str">
        <f t="shared" si="376"/>
        <v>Bad</v>
      </c>
      <c r="T3999" t="str">
        <f t="shared" si="377"/>
        <v>High Impact</v>
      </c>
    </row>
    <row r="4000" spans="1:20">
      <c r="A4000" t="s">
        <v>4036</v>
      </c>
      <c r="B4000" t="s">
        <v>46</v>
      </c>
      <c r="C4000" t="s">
        <v>31</v>
      </c>
      <c r="D4000">
        <v>1679.37</v>
      </c>
      <c r="E4000" t="str">
        <f t="shared" si="372"/>
        <v>High</v>
      </c>
      <c r="F4000" t="str">
        <f t="shared" si="373"/>
        <v>High</v>
      </c>
      <c r="G4000">
        <v>0.43</v>
      </c>
      <c r="H4000">
        <f>D4000*G4000</f>
        <v>722.12909999999999</v>
      </c>
      <c r="I4000">
        <v>9</v>
      </c>
      <c r="J4000" s="1">
        <v>44948</v>
      </c>
      <c r="K4000" s="1">
        <v>44951</v>
      </c>
      <c r="L4000" t="s">
        <v>26</v>
      </c>
      <c r="M4000" t="str">
        <f t="shared" si="374"/>
        <v>Potential customer</v>
      </c>
      <c r="N4000" t="s">
        <v>21</v>
      </c>
      <c r="O4000">
        <v>307.54000000000002</v>
      </c>
      <c r="P4000" t="s">
        <v>28</v>
      </c>
      <c r="Q4000">
        <f>D4000-H4000</f>
        <v>957.2408999999999</v>
      </c>
      <c r="R4000" t="str">
        <f t="shared" si="375"/>
        <v>Good</v>
      </c>
      <c r="S4000" t="str">
        <f t="shared" si="376"/>
        <v>Good</v>
      </c>
      <c r="T4000" t="str">
        <f t="shared" si="377"/>
        <v>High Impact</v>
      </c>
    </row>
    <row r="4001" spans="1:20">
      <c r="A4001" t="s">
        <v>4037</v>
      </c>
      <c r="B4001" t="s">
        <v>46</v>
      </c>
      <c r="C4001" t="s">
        <v>38</v>
      </c>
      <c r="D4001">
        <v>3761.89</v>
      </c>
      <c r="E4001" t="str">
        <f t="shared" si="372"/>
        <v>High</v>
      </c>
      <c r="F4001" t="str">
        <f t="shared" si="373"/>
        <v>High</v>
      </c>
      <c r="G4001">
        <v>0.18</v>
      </c>
      <c r="H4001">
        <f>D4001*G4001</f>
        <v>677.14019999999994</v>
      </c>
      <c r="I4001">
        <v>4</v>
      </c>
      <c r="J4001" s="1">
        <v>45600</v>
      </c>
      <c r="K4001" s="1">
        <v>45604</v>
      </c>
      <c r="L4001" t="s">
        <v>20</v>
      </c>
      <c r="M4001" t="str">
        <f t="shared" si="374"/>
        <v>Premium customer</v>
      </c>
      <c r="N4001" t="s">
        <v>32</v>
      </c>
      <c r="O4001">
        <v>840.46</v>
      </c>
      <c r="P4001" t="s">
        <v>44</v>
      </c>
      <c r="Q4001">
        <f>D4001-H4001</f>
        <v>3084.7498000000001</v>
      </c>
      <c r="R4001" t="str">
        <f t="shared" si="375"/>
        <v>Good</v>
      </c>
      <c r="S4001" t="str">
        <f t="shared" si="376"/>
        <v>Good</v>
      </c>
      <c r="T4001" t="str">
        <f t="shared" si="377"/>
        <v>High Impact</v>
      </c>
    </row>
    <row r="4002" spans="1:20">
      <c r="A4002" t="s">
        <v>4038</v>
      </c>
      <c r="B4002" t="s">
        <v>24</v>
      </c>
      <c r="C4002" t="s">
        <v>38</v>
      </c>
      <c r="D4002">
        <v>224.97</v>
      </c>
      <c r="E4002" t="str">
        <f t="shared" si="372"/>
        <v>Low</v>
      </c>
      <c r="F4002" t="str">
        <f t="shared" si="373"/>
        <v>Low</v>
      </c>
      <c r="G4002">
        <v>0.33</v>
      </c>
      <c r="H4002">
        <f>D4002*G4002</f>
        <v>74.240099999999998</v>
      </c>
      <c r="I4002">
        <v>5</v>
      </c>
      <c r="J4002" s="1">
        <v>45336</v>
      </c>
      <c r="K4002" s="1">
        <v>45341</v>
      </c>
      <c r="L4002" t="s">
        <v>26</v>
      </c>
      <c r="M4002" t="str">
        <f t="shared" si="374"/>
        <v>Normal customer</v>
      </c>
      <c r="N4002" t="s">
        <v>32</v>
      </c>
      <c r="O4002">
        <v>14.4</v>
      </c>
      <c r="P4002" t="s">
        <v>33</v>
      </c>
      <c r="Q4002">
        <f>D4002-H4002</f>
        <v>150.72989999999999</v>
      </c>
      <c r="R4002" t="str">
        <f t="shared" si="375"/>
        <v>Bad</v>
      </c>
      <c r="S4002" t="str">
        <f t="shared" si="376"/>
        <v>Bad</v>
      </c>
      <c r="T4002" t="str">
        <f t="shared" si="377"/>
        <v>High Impact</v>
      </c>
    </row>
    <row r="4003" spans="1:20">
      <c r="A4003" t="s">
        <v>4039</v>
      </c>
      <c r="B4003" t="s">
        <v>18</v>
      </c>
      <c r="C4003" t="s">
        <v>38</v>
      </c>
      <c r="D4003">
        <v>1363.1</v>
      </c>
      <c r="E4003" t="str">
        <f t="shared" si="372"/>
        <v>High</v>
      </c>
      <c r="F4003" t="str">
        <f t="shared" si="373"/>
        <v>High</v>
      </c>
      <c r="G4003">
        <v>0.4</v>
      </c>
      <c r="H4003">
        <f>D4003*G4003</f>
        <v>545.24</v>
      </c>
      <c r="I4003">
        <v>2</v>
      </c>
      <c r="J4003" s="1">
        <v>45082</v>
      </c>
      <c r="K4003" s="1">
        <v>45086</v>
      </c>
      <c r="L4003" t="s">
        <v>26</v>
      </c>
      <c r="M4003" t="str">
        <f t="shared" si="374"/>
        <v>Potential customer</v>
      </c>
      <c r="N4003" t="s">
        <v>32</v>
      </c>
      <c r="O4003">
        <v>79.25</v>
      </c>
      <c r="P4003" t="s">
        <v>33</v>
      </c>
      <c r="Q4003">
        <f>D4003-H4003</f>
        <v>817.8599999999999</v>
      </c>
      <c r="R4003" t="str">
        <f t="shared" si="375"/>
        <v>Bad</v>
      </c>
      <c r="S4003" t="str">
        <f t="shared" si="376"/>
        <v>Bad</v>
      </c>
      <c r="T4003" t="str">
        <f t="shared" si="377"/>
        <v>High Impact</v>
      </c>
    </row>
    <row r="4004" spans="1:20">
      <c r="A4004" t="s">
        <v>4040</v>
      </c>
      <c r="B4004" t="s">
        <v>18</v>
      </c>
      <c r="C4004" t="s">
        <v>25</v>
      </c>
      <c r="D4004">
        <v>896.18</v>
      </c>
      <c r="E4004" t="str">
        <f t="shared" si="372"/>
        <v>Low</v>
      </c>
      <c r="F4004" t="str">
        <f t="shared" si="373"/>
        <v>Midium</v>
      </c>
      <c r="G4004">
        <v>0.35</v>
      </c>
      <c r="H4004">
        <f>D4004*G4004</f>
        <v>313.66299999999995</v>
      </c>
      <c r="I4004">
        <v>2</v>
      </c>
      <c r="J4004" s="1">
        <v>45085</v>
      </c>
      <c r="K4004" s="1">
        <v>45087</v>
      </c>
      <c r="L4004" t="s">
        <v>36</v>
      </c>
      <c r="M4004" t="str">
        <f t="shared" si="374"/>
        <v>Normal customer</v>
      </c>
      <c r="N4004" t="s">
        <v>27</v>
      </c>
      <c r="O4004">
        <v>243</v>
      </c>
      <c r="P4004" t="s">
        <v>22</v>
      </c>
      <c r="Q4004">
        <f>D4004-H4004</f>
        <v>582.51700000000005</v>
      </c>
      <c r="R4004" t="str">
        <f t="shared" si="375"/>
        <v>Bad</v>
      </c>
      <c r="S4004" t="str">
        <f t="shared" si="376"/>
        <v>Bad</v>
      </c>
      <c r="T4004" t="str">
        <f t="shared" si="377"/>
        <v>High Impact</v>
      </c>
    </row>
    <row r="4005" spans="1:20">
      <c r="A4005" t="s">
        <v>4041</v>
      </c>
      <c r="B4005" t="s">
        <v>18</v>
      </c>
      <c r="C4005" t="s">
        <v>25</v>
      </c>
      <c r="D4005">
        <v>4786.74</v>
      </c>
      <c r="E4005" t="str">
        <f t="shared" si="372"/>
        <v>High</v>
      </c>
      <c r="F4005" t="str">
        <f t="shared" si="373"/>
        <v>High</v>
      </c>
      <c r="G4005">
        <v>0.46</v>
      </c>
      <c r="H4005">
        <f>D4005*G4005</f>
        <v>2201.9004</v>
      </c>
      <c r="I4005">
        <v>2</v>
      </c>
      <c r="J4005" s="1">
        <v>45013</v>
      </c>
      <c r="K4005" s="1">
        <v>45017</v>
      </c>
      <c r="L4005" t="s">
        <v>36</v>
      </c>
      <c r="M4005" t="str">
        <f t="shared" si="374"/>
        <v>Normal customer</v>
      </c>
      <c r="N4005" t="s">
        <v>27</v>
      </c>
      <c r="O4005">
        <v>917.64</v>
      </c>
      <c r="P4005" t="s">
        <v>22</v>
      </c>
      <c r="Q4005">
        <f>D4005-H4005</f>
        <v>2584.8395999999998</v>
      </c>
      <c r="R4005" t="str">
        <f t="shared" si="375"/>
        <v>Good</v>
      </c>
      <c r="S4005" t="str">
        <f t="shared" si="376"/>
        <v>Good</v>
      </c>
      <c r="T4005" t="str">
        <f t="shared" si="377"/>
        <v>High Impact</v>
      </c>
    </row>
    <row r="4006" spans="1:20">
      <c r="A4006" t="s">
        <v>4042</v>
      </c>
      <c r="B4006" t="s">
        <v>24</v>
      </c>
      <c r="C4006" t="s">
        <v>19</v>
      </c>
      <c r="D4006">
        <v>3555.88</v>
      </c>
      <c r="E4006" t="str">
        <f t="shared" si="372"/>
        <v>High</v>
      </c>
      <c r="F4006" t="str">
        <f t="shared" si="373"/>
        <v>High</v>
      </c>
      <c r="G4006">
        <v>0.25</v>
      </c>
      <c r="H4006">
        <f>D4006*G4006</f>
        <v>888.97</v>
      </c>
      <c r="I4006">
        <v>2</v>
      </c>
      <c r="J4006" s="1">
        <v>45263</v>
      </c>
      <c r="K4006" s="1">
        <v>45269</v>
      </c>
      <c r="L4006" t="s">
        <v>26</v>
      </c>
      <c r="M4006" t="str">
        <f t="shared" si="374"/>
        <v>Potential customer</v>
      </c>
      <c r="N4006" t="s">
        <v>21</v>
      </c>
      <c r="O4006">
        <v>274.43</v>
      </c>
      <c r="P4006" t="s">
        <v>39</v>
      </c>
      <c r="Q4006">
        <f>D4006-H4006</f>
        <v>2666.91</v>
      </c>
      <c r="R4006" t="str">
        <f t="shared" si="375"/>
        <v>Bad</v>
      </c>
      <c r="S4006" t="str">
        <f t="shared" si="376"/>
        <v>Bad</v>
      </c>
      <c r="T4006" t="str">
        <f t="shared" si="377"/>
        <v>High Impact</v>
      </c>
    </row>
    <row r="4007" spans="1:20">
      <c r="A4007" t="s">
        <v>4043</v>
      </c>
      <c r="B4007" t="s">
        <v>46</v>
      </c>
      <c r="C4007" t="s">
        <v>38</v>
      </c>
      <c r="D4007">
        <v>1242.8399999999999</v>
      </c>
      <c r="E4007" t="str">
        <f t="shared" si="372"/>
        <v>High</v>
      </c>
      <c r="F4007" t="str">
        <f t="shared" si="373"/>
        <v>High</v>
      </c>
      <c r="G4007">
        <v>0.4</v>
      </c>
      <c r="H4007">
        <f>D4007*G4007</f>
        <v>497.13599999999997</v>
      </c>
      <c r="I4007">
        <v>9</v>
      </c>
      <c r="J4007" s="1">
        <v>45333</v>
      </c>
      <c r="K4007" s="1">
        <v>45340</v>
      </c>
      <c r="L4007" t="s">
        <v>26</v>
      </c>
      <c r="M4007" t="str">
        <f t="shared" si="374"/>
        <v>Potential customer</v>
      </c>
      <c r="N4007" t="s">
        <v>21</v>
      </c>
      <c r="O4007">
        <v>285.31</v>
      </c>
      <c r="P4007" t="s">
        <v>28</v>
      </c>
      <c r="Q4007">
        <f>D4007-H4007</f>
        <v>745.70399999999995</v>
      </c>
      <c r="R4007" t="str">
        <f t="shared" si="375"/>
        <v>Bad</v>
      </c>
      <c r="S4007" t="str">
        <f t="shared" si="376"/>
        <v>Bad</v>
      </c>
      <c r="T4007" t="str">
        <f t="shared" si="377"/>
        <v>High Impact</v>
      </c>
    </row>
    <row r="4008" spans="1:20">
      <c r="A4008" t="s">
        <v>4044</v>
      </c>
      <c r="B4008" t="s">
        <v>24</v>
      </c>
      <c r="C4008" t="s">
        <v>19</v>
      </c>
      <c r="D4008">
        <v>1116.56</v>
      </c>
      <c r="E4008" t="str">
        <f t="shared" si="372"/>
        <v>High</v>
      </c>
      <c r="F4008" t="str">
        <f t="shared" si="373"/>
        <v>High</v>
      </c>
      <c r="G4008">
        <v>0.45</v>
      </c>
      <c r="H4008">
        <f>D4008*G4008</f>
        <v>502.452</v>
      </c>
      <c r="I4008">
        <v>5</v>
      </c>
      <c r="J4008" s="1">
        <v>45647</v>
      </c>
      <c r="K4008" s="1">
        <v>45648</v>
      </c>
      <c r="L4008" t="s">
        <v>26</v>
      </c>
      <c r="M4008" t="str">
        <f t="shared" si="374"/>
        <v>Potential customer</v>
      </c>
      <c r="N4008" t="s">
        <v>32</v>
      </c>
      <c r="O4008">
        <v>294.95</v>
      </c>
      <c r="P4008" t="s">
        <v>44</v>
      </c>
      <c r="Q4008">
        <f>D4008-H4008</f>
        <v>614.10799999999995</v>
      </c>
      <c r="R4008" t="str">
        <f t="shared" si="375"/>
        <v>Bad</v>
      </c>
      <c r="S4008" t="str">
        <f t="shared" si="376"/>
        <v>Bad</v>
      </c>
      <c r="T4008" t="str">
        <f t="shared" si="377"/>
        <v>High Impact</v>
      </c>
    </row>
    <row r="4009" spans="1:20">
      <c r="A4009" t="s">
        <v>4045</v>
      </c>
      <c r="B4009" t="s">
        <v>46</v>
      </c>
      <c r="C4009" t="s">
        <v>38</v>
      </c>
      <c r="D4009">
        <v>4304.3500000000004</v>
      </c>
      <c r="E4009" t="str">
        <f t="shared" si="372"/>
        <v>High</v>
      </c>
      <c r="F4009" t="str">
        <f t="shared" si="373"/>
        <v>High</v>
      </c>
      <c r="G4009">
        <v>0.28000000000000003</v>
      </c>
      <c r="H4009">
        <f>D4009*G4009</f>
        <v>1205.2180000000003</v>
      </c>
      <c r="I4009">
        <v>6</v>
      </c>
      <c r="J4009" s="1">
        <v>45446</v>
      </c>
      <c r="K4009" s="1">
        <v>45451</v>
      </c>
      <c r="L4009" t="s">
        <v>26</v>
      </c>
      <c r="M4009" t="str">
        <f t="shared" si="374"/>
        <v>Potential customer</v>
      </c>
      <c r="N4009" t="s">
        <v>27</v>
      </c>
      <c r="O4009">
        <v>1255.8399999999999</v>
      </c>
      <c r="P4009" t="s">
        <v>53</v>
      </c>
      <c r="Q4009">
        <f>D4009-H4009</f>
        <v>3099.1320000000001</v>
      </c>
      <c r="R4009" t="str">
        <f t="shared" si="375"/>
        <v>Good</v>
      </c>
      <c r="S4009" t="str">
        <f t="shared" si="376"/>
        <v>Good</v>
      </c>
      <c r="T4009" t="str">
        <f t="shared" si="377"/>
        <v>High Impact</v>
      </c>
    </row>
    <row r="4010" spans="1:20">
      <c r="A4010" t="s">
        <v>4046</v>
      </c>
      <c r="B4010" t="s">
        <v>24</v>
      </c>
      <c r="C4010" t="s">
        <v>25</v>
      </c>
      <c r="D4010">
        <v>1032.1099999999999</v>
      </c>
      <c r="E4010" t="str">
        <f t="shared" si="372"/>
        <v>High</v>
      </c>
      <c r="F4010" t="str">
        <f t="shared" si="373"/>
        <v>High</v>
      </c>
      <c r="G4010">
        <v>0.01</v>
      </c>
      <c r="H4010">
        <f>D4010*G4010</f>
        <v>10.321099999999999</v>
      </c>
      <c r="I4010">
        <v>4</v>
      </c>
      <c r="J4010" s="1">
        <v>45604</v>
      </c>
      <c r="K4010" s="1">
        <v>45609</v>
      </c>
      <c r="L4010" t="s">
        <v>20</v>
      </c>
      <c r="M4010" t="str">
        <f t="shared" si="374"/>
        <v>Premium customer</v>
      </c>
      <c r="N4010" t="s">
        <v>27</v>
      </c>
      <c r="O4010">
        <v>265.76</v>
      </c>
      <c r="P4010" t="s">
        <v>28</v>
      </c>
      <c r="Q4010">
        <f>D4010-H4010</f>
        <v>1021.7888999999999</v>
      </c>
      <c r="R4010" t="str">
        <f t="shared" si="375"/>
        <v>Bad</v>
      </c>
      <c r="S4010" t="str">
        <f t="shared" si="376"/>
        <v>Bad</v>
      </c>
      <c r="T4010" t="str">
        <f t="shared" si="377"/>
        <v>High Impact</v>
      </c>
    </row>
    <row r="4011" spans="1:20">
      <c r="A4011" t="s">
        <v>4047</v>
      </c>
      <c r="B4011" t="s">
        <v>24</v>
      </c>
      <c r="C4011" t="s">
        <v>31</v>
      </c>
      <c r="D4011">
        <v>4985.59</v>
      </c>
      <c r="E4011" t="str">
        <f t="shared" si="372"/>
        <v>High</v>
      </c>
      <c r="F4011" t="str">
        <f t="shared" si="373"/>
        <v>High</v>
      </c>
      <c r="G4011">
        <v>0.41</v>
      </c>
      <c r="H4011">
        <f>D4011*G4011</f>
        <v>2044.0918999999999</v>
      </c>
      <c r="I4011">
        <v>2</v>
      </c>
      <c r="J4011" s="1">
        <v>44936</v>
      </c>
      <c r="K4011" s="1">
        <v>44939</v>
      </c>
      <c r="L4011" t="s">
        <v>20</v>
      </c>
      <c r="M4011" t="str">
        <f t="shared" si="374"/>
        <v>Premium customer</v>
      </c>
      <c r="N4011" t="s">
        <v>21</v>
      </c>
      <c r="O4011">
        <v>1184.24</v>
      </c>
      <c r="P4011" t="s">
        <v>39</v>
      </c>
      <c r="Q4011">
        <f>D4011-H4011</f>
        <v>2941.4981000000002</v>
      </c>
      <c r="R4011" t="str">
        <f t="shared" si="375"/>
        <v>Good</v>
      </c>
      <c r="S4011" t="str">
        <f t="shared" si="376"/>
        <v>Good</v>
      </c>
      <c r="T4011" t="str">
        <f t="shared" si="377"/>
        <v>High Impact</v>
      </c>
    </row>
    <row r="4012" spans="1:20">
      <c r="A4012" t="s">
        <v>4048</v>
      </c>
      <c r="B4012" t="s">
        <v>46</v>
      </c>
      <c r="C4012" t="s">
        <v>31</v>
      </c>
      <c r="D4012">
        <v>1483.29</v>
      </c>
      <c r="E4012" t="str">
        <f t="shared" si="372"/>
        <v>High</v>
      </c>
      <c r="F4012" t="str">
        <f t="shared" si="373"/>
        <v>High</v>
      </c>
      <c r="G4012">
        <v>0.42</v>
      </c>
      <c r="H4012">
        <f>D4012*G4012</f>
        <v>622.98179999999991</v>
      </c>
      <c r="I4012">
        <v>3</v>
      </c>
      <c r="J4012" s="1">
        <v>44956</v>
      </c>
      <c r="K4012" s="1">
        <v>44958</v>
      </c>
      <c r="L4012" t="s">
        <v>20</v>
      </c>
      <c r="M4012" t="str">
        <f t="shared" si="374"/>
        <v>Premium customer</v>
      </c>
      <c r="N4012" t="s">
        <v>21</v>
      </c>
      <c r="O4012">
        <v>399.88</v>
      </c>
      <c r="P4012" t="s">
        <v>39</v>
      </c>
      <c r="Q4012">
        <f>D4012-H4012</f>
        <v>860.30820000000006</v>
      </c>
      <c r="R4012" t="str">
        <f t="shared" si="375"/>
        <v>Good</v>
      </c>
      <c r="S4012" t="str">
        <f t="shared" si="376"/>
        <v>Good</v>
      </c>
      <c r="T4012" t="str">
        <f t="shared" si="377"/>
        <v>High Impact</v>
      </c>
    </row>
    <row r="4013" spans="1:20">
      <c r="A4013" t="s">
        <v>4049</v>
      </c>
      <c r="B4013" t="s">
        <v>18</v>
      </c>
      <c r="C4013" t="s">
        <v>31</v>
      </c>
      <c r="D4013">
        <v>513.23</v>
      </c>
      <c r="E4013" t="str">
        <f t="shared" si="372"/>
        <v>Low</v>
      </c>
      <c r="F4013" t="str">
        <f t="shared" si="373"/>
        <v>Midium</v>
      </c>
      <c r="G4013">
        <v>0.2</v>
      </c>
      <c r="H4013">
        <f>D4013*G4013</f>
        <v>102.64600000000002</v>
      </c>
      <c r="I4013">
        <v>3</v>
      </c>
      <c r="J4013" s="1">
        <v>45184</v>
      </c>
      <c r="K4013" s="1">
        <v>45189</v>
      </c>
      <c r="L4013" t="s">
        <v>36</v>
      </c>
      <c r="M4013" t="str">
        <f t="shared" si="374"/>
        <v>Normal customer</v>
      </c>
      <c r="N4013" t="s">
        <v>27</v>
      </c>
      <c r="O4013">
        <v>88.21</v>
      </c>
      <c r="P4013" t="s">
        <v>39</v>
      </c>
      <c r="Q4013">
        <f>D4013-H4013</f>
        <v>410.584</v>
      </c>
      <c r="R4013" t="str">
        <f t="shared" si="375"/>
        <v>Bad</v>
      </c>
      <c r="S4013" t="str">
        <f t="shared" si="376"/>
        <v>Bad</v>
      </c>
      <c r="T4013" t="str">
        <f t="shared" si="377"/>
        <v>Normal</v>
      </c>
    </row>
    <row r="4014" spans="1:20">
      <c r="A4014" t="s">
        <v>4050</v>
      </c>
      <c r="B4014" t="s">
        <v>46</v>
      </c>
      <c r="C4014" t="s">
        <v>31</v>
      </c>
      <c r="D4014">
        <v>3485.62</v>
      </c>
      <c r="E4014" t="str">
        <f t="shared" si="372"/>
        <v>High</v>
      </c>
      <c r="F4014" t="str">
        <f t="shared" si="373"/>
        <v>High</v>
      </c>
      <c r="G4014">
        <v>0.11</v>
      </c>
      <c r="H4014">
        <f>D4014*G4014</f>
        <v>383.41820000000001</v>
      </c>
      <c r="I4014">
        <v>8</v>
      </c>
      <c r="J4014" s="1">
        <v>45204</v>
      </c>
      <c r="K4014" s="1">
        <v>45207</v>
      </c>
      <c r="L4014" t="s">
        <v>20</v>
      </c>
      <c r="M4014" t="str">
        <f t="shared" si="374"/>
        <v>Premium customer</v>
      </c>
      <c r="N4014" t="s">
        <v>27</v>
      </c>
      <c r="O4014">
        <v>598.07000000000005</v>
      </c>
      <c r="P4014" t="s">
        <v>33</v>
      </c>
      <c r="Q4014">
        <f>D4014-H4014</f>
        <v>3102.2017999999998</v>
      </c>
      <c r="R4014" t="str">
        <f t="shared" si="375"/>
        <v>Good</v>
      </c>
      <c r="S4014" t="str">
        <f t="shared" si="376"/>
        <v>Good</v>
      </c>
      <c r="T4014" t="str">
        <f t="shared" si="377"/>
        <v>High Impact</v>
      </c>
    </row>
    <row r="4015" spans="1:20">
      <c r="A4015" t="s">
        <v>4051</v>
      </c>
      <c r="B4015" t="s">
        <v>30</v>
      </c>
      <c r="C4015" t="s">
        <v>41</v>
      </c>
      <c r="D4015">
        <v>3087.25</v>
      </c>
      <c r="E4015" t="str">
        <f t="shared" si="372"/>
        <v>High</v>
      </c>
      <c r="F4015" t="str">
        <f t="shared" si="373"/>
        <v>High</v>
      </c>
      <c r="G4015">
        <v>0.49</v>
      </c>
      <c r="H4015">
        <f>D4015*G4015</f>
        <v>1512.7525000000001</v>
      </c>
      <c r="I4015">
        <v>8</v>
      </c>
      <c r="J4015" s="1">
        <v>45059</v>
      </c>
      <c r="K4015" s="1">
        <v>45064</v>
      </c>
      <c r="L4015" t="s">
        <v>26</v>
      </c>
      <c r="M4015" t="str">
        <f t="shared" si="374"/>
        <v>Potential customer</v>
      </c>
      <c r="N4015" t="s">
        <v>32</v>
      </c>
      <c r="O4015">
        <v>676.07</v>
      </c>
      <c r="P4015" t="s">
        <v>33</v>
      </c>
      <c r="Q4015">
        <f>D4015-H4015</f>
        <v>1574.4974999999999</v>
      </c>
      <c r="R4015" t="str">
        <f t="shared" si="375"/>
        <v>Good</v>
      </c>
      <c r="S4015" t="str">
        <f t="shared" si="376"/>
        <v>Good</v>
      </c>
      <c r="T4015" t="str">
        <f t="shared" si="377"/>
        <v>High Impact</v>
      </c>
    </row>
    <row r="4016" spans="1:20">
      <c r="A4016" t="s">
        <v>4052</v>
      </c>
      <c r="B4016" t="s">
        <v>30</v>
      </c>
      <c r="C4016" t="s">
        <v>38</v>
      </c>
      <c r="D4016">
        <v>4999.13</v>
      </c>
      <c r="E4016" t="str">
        <f t="shared" si="372"/>
        <v>High</v>
      </c>
      <c r="F4016" t="str">
        <f t="shared" si="373"/>
        <v>High</v>
      </c>
      <c r="G4016">
        <v>0.28000000000000003</v>
      </c>
      <c r="H4016">
        <f>D4016*G4016</f>
        <v>1399.7564000000002</v>
      </c>
      <c r="I4016">
        <v>6</v>
      </c>
      <c r="J4016" s="1">
        <v>45383</v>
      </c>
      <c r="K4016" s="1">
        <v>45384</v>
      </c>
      <c r="L4016" t="s">
        <v>36</v>
      </c>
      <c r="M4016" t="str">
        <f t="shared" si="374"/>
        <v>Normal customer</v>
      </c>
      <c r="N4016" t="s">
        <v>32</v>
      </c>
      <c r="O4016">
        <v>1344.04</v>
      </c>
      <c r="P4016" t="s">
        <v>28</v>
      </c>
      <c r="Q4016">
        <f>D4016-H4016</f>
        <v>3599.3735999999999</v>
      </c>
      <c r="R4016" t="str">
        <f t="shared" si="375"/>
        <v>Good</v>
      </c>
      <c r="S4016" t="str">
        <f t="shared" si="376"/>
        <v>Good</v>
      </c>
      <c r="T4016" t="str">
        <f t="shared" si="377"/>
        <v>High Impact</v>
      </c>
    </row>
    <row r="4017" spans="1:20">
      <c r="A4017" t="s">
        <v>4053</v>
      </c>
      <c r="B4017" t="s">
        <v>46</v>
      </c>
      <c r="C4017" t="s">
        <v>31</v>
      </c>
      <c r="D4017">
        <v>4030.22</v>
      </c>
      <c r="E4017" t="str">
        <f t="shared" si="372"/>
        <v>High</v>
      </c>
      <c r="F4017" t="str">
        <f t="shared" si="373"/>
        <v>High</v>
      </c>
      <c r="G4017">
        <v>0.26</v>
      </c>
      <c r="H4017">
        <f>D4017*G4017</f>
        <v>1047.8571999999999</v>
      </c>
      <c r="I4017">
        <v>8</v>
      </c>
      <c r="J4017" s="1">
        <v>45123</v>
      </c>
      <c r="K4017" s="1">
        <v>45130</v>
      </c>
      <c r="L4017" t="s">
        <v>26</v>
      </c>
      <c r="M4017" t="str">
        <f t="shared" si="374"/>
        <v>Potential customer</v>
      </c>
      <c r="N4017" t="s">
        <v>21</v>
      </c>
      <c r="O4017">
        <v>411.83</v>
      </c>
      <c r="P4017" t="s">
        <v>33</v>
      </c>
      <c r="Q4017">
        <f>D4017-H4017</f>
        <v>2982.3627999999999</v>
      </c>
      <c r="R4017" t="str">
        <f t="shared" si="375"/>
        <v>Good</v>
      </c>
      <c r="S4017" t="str">
        <f t="shared" si="376"/>
        <v>Good</v>
      </c>
      <c r="T4017" t="str">
        <f t="shared" si="377"/>
        <v>High Impact</v>
      </c>
    </row>
    <row r="4018" spans="1:20">
      <c r="A4018" t="s">
        <v>4054</v>
      </c>
      <c r="B4018" t="s">
        <v>24</v>
      </c>
      <c r="C4018" t="s">
        <v>41</v>
      </c>
      <c r="D4018">
        <v>2201.3000000000002</v>
      </c>
      <c r="E4018" t="str">
        <f t="shared" si="372"/>
        <v>High</v>
      </c>
      <c r="F4018" t="str">
        <f t="shared" si="373"/>
        <v>High</v>
      </c>
      <c r="G4018">
        <v>0.47</v>
      </c>
      <c r="H4018">
        <f>D4018*G4018</f>
        <v>1034.6110000000001</v>
      </c>
      <c r="I4018">
        <v>3</v>
      </c>
      <c r="J4018" s="1">
        <v>45494</v>
      </c>
      <c r="K4018" s="1">
        <v>45499</v>
      </c>
      <c r="L4018" t="s">
        <v>20</v>
      </c>
      <c r="M4018" t="str">
        <f t="shared" si="374"/>
        <v>Premium customer</v>
      </c>
      <c r="N4018" t="s">
        <v>27</v>
      </c>
      <c r="O4018">
        <v>347.45</v>
      </c>
      <c r="P4018" t="s">
        <v>28</v>
      </c>
      <c r="Q4018">
        <f>D4018-H4018</f>
        <v>1166.6890000000001</v>
      </c>
      <c r="R4018" t="str">
        <f t="shared" si="375"/>
        <v>Good</v>
      </c>
      <c r="S4018" t="str">
        <f t="shared" si="376"/>
        <v>Good</v>
      </c>
      <c r="T4018" t="str">
        <f t="shared" si="377"/>
        <v>High Impact</v>
      </c>
    </row>
    <row r="4019" spans="1:20">
      <c r="A4019" t="s">
        <v>4055</v>
      </c>
      <c r="B4019" t="s">
        <v>30</v>
      </c>
      <c r="C4019" t="s">
        <v>41</v>
      </c>
      <c r="D4019">
        <v>3415.4</v>
      </c>
      <c r="E4019" t="str">
        <f t="shared" si="372"/>
        <v>High</v>
      </c>
      <c r="F4019" t="str">
        <f t="shared" si="373"/>
        <v>High</v>
      </c>
      <c r="G4019">
        <v>0.2</v>
      </c>
      <c r="H4019">
        <f>D4019*G4019</f>
        <v>683.08</v>
      </c>
      <c r="I4019">
        <v>7</v>
      </c>
      <c r="J4019" s="1">
        <v>45202</v>
      </c>
      <c r="K4019" s="1">
        <v>45203</v>
      </c>
      <c r="L4019" t="s">
        <v>36</v>
      </c>
      <c r="M4019" t="str">
        <f t="shared" si="374"/>
        <v>Normal customer</v>
      </c>
      <c r="N4019" t="s">
        <v>32</v>
      </c>
      <c r="O4019">
        <v>815.33</v>
      </c>
      <c r="P4019" t="s">
        <v>28</v>
      </c>
      <c r="Q4019">
        <f>D4019-H4019</f>
        <v>2732.32</v>
      </c>
      <c r="R4019" t="str">
        <f t="shared" si="375"/>
        <v>Good</v>
      </c>
      <c r="S4019" t="str">
        <f t="shared" si="376"/>
        <v>Good</v>
      </c>
      <c r="T4019" t="str">
        <f t="shared" si="377"/>
        <v>High Impact</v>
      </c>
    </row>
    <row r="4020" spans="1:20">
      <c r="A4020" t="s">
        <v>4056</v>
      </c>
      <c r="B4020" t="s">
        <v>30</v>
      </c>
      <c r="C4020" t="s">
        <v>41</v>
      </c>
      <c r="D4020">
        <v>4107.46</v>
      </c>
      <c r="E4020" t="str">
        <f t="shared" si="372"/>
        <v>High</v>
      </c>
      <c r="F4020" t="str">
        <f t="shared" si="373"/>
        <v>High</v>
      </c>
      <c r="G4020">
        <v>0.42</v>
      </c>
      <c r="H4020">
        <f>D4020*G4020</f>
        <v>1725.1332</v>
      </c>
      <c r="I4020">
        <v>5</v>
      </c>
      <c r="J4020" s="1">
        <v>45403</v>
      </c>
      <c r="K4020" s="1">
        <v>45409</v>
      </c>
      <c r="L4020" t="s">
        <v>26</v>
      </c>
      <c r="M4020" t="str">
        <f t="shared" si="374"/>
        <v>Potential customer</v>
      </c>
      <c r="N4020" t="s">
        <v>21</v>
      </c>
      <c r="O4020">
        <v>495.62</v>
      </c>
      <c r="P4020" t="s">
        <v>28</v>
      </c>
      <c r="Q4020">
        <f>D4020-H4020</f>
        <v>2382.3267999999998</v>
      </c>
      <c r="R4020" t="str">
        <f t="shared" si="375"/>
        <v>Good</v>
      </c>
      <c r="S4020" t="str">
        <f t="shared" si="376"/>
        <v>Good</v>
      </c>
      <c r="T4020" t="str">
        <f t="shared" si="377"/>
        <v>High Impact</v>
      </c>
    </row>
    <row r="4021" spans="1:20">
      <c r="A4021" t="s">
        <v>4057</v>
      </c>
      <c r="B4021" t="s">
        <v>24</v>
      </c>
      <c r="C4021" t="s">
        <v>19</v>
      </c>
      <c r="D4021">
        <v>2617.2600000000002</v>
      </c>
      <c r="E4021" t="str">
        <f t="shared" si="372"/>
        <v>High</v>
      </c>
      <c r="F4021" t="str">
        <f t="shared" si="373"/>
        <v>High</v>
      </c>
      <c r="G4021">
        <v>0.35</v>
      </c>
      <c r="H4021">
        <f>D4021*G4021</f>
        <v>916.04100000000005</v>
      </c>
      <c r="I4021">
        <v>9</v>
      </c>
      <c r="J4021" s="1">
        <v>45124</v>
      </c>
      <c r="K4021" s="1">
        <v>45131</v>
      </c>
      <c r="L4021" t="s">
        <v>26</v>
      </c>
      <c r="M4021" t="str">
        <f t="shared" si="374"/>
        <v>Potential customer</v>
      </c>
      <c r="N4021" t="s">
        <v>21</v>
      </c>
      <c r="O4021">
        <v>167.25</v>
      </c>
      <c r="P4021" t="s">
        <v>33</v>
      </c>
      <c r="Q4021">
        <f>D4021-H4021</f>
        <v>1701.2190000000001</v>
      </c>
      <c r="R4021" t="str">
        <f t="shared" si="375"/>
        <v>Bad</v>
      </c>
      <c r="S4021" t="str">
        <f t="shared" si="376"/>
        <v>Bad</v>
      </c>
      <c r="T4021" t="str">
        <f t="shared" si="377"/>
        <v>High Impact</v>
      </c>
    </row>
    <row r="4022" spans="1:20">
      <c r="A4022" t="s">
        <v>4058</v>
      </c>
      <c r="B4022" t="s">
        <v>24</v>
      </c>
      <c r="C4022" t="s">
        <v>19</v>
      </c>
      <c r="D4022">
        <v>1437.07</v>
      </c>
      <c r="E4022" t="str">
        <f t="shared" si="372"/>
        <v>High</v>
      </c>
      <c r="F4022" t="str">
        <f t="shared" si="373"/>
        <v>High</v>
      </c>
      <c r="G4022">
        <v>0.48</v>
      </c>
      <c r="H4022">
        <f>D4022*G4022</f>
        <v>689.79359999999997</v>
      </c>
      <c r="I4022">
        <v>9</v>
      </c>
      <c r="J4022" s="1">
        <v>45250</v>
      </c>
      <c r="K4022" s="1">
        <v>45254</v>
      </c>
      <c r="L4022" t="s">
        <v>26</v>
      </c>
      <c r="M4022" t="str">
        <f t="shared" si="374"/>
        <v>Potential customer</v>
      </c>
      <c r="N4022" t="s">
        <v>27</v>
      </c>
      <c r="O4022">
        <v>219.85</v>
      </c>
      <c r="P4022" t="s">
        <v>53</v>
      </c>
      <c r="Q4022">
        <f>D4022-H4022</f>
        <v>747.27639999999997</v>
      </c>
      <c r="R4022" t="str">
        <f t="shared" si="375"/>
        <v>Bad</v>
      </c>
      <c r="S4022" t="str">
        <f t="shared" si="376"/>
        <v>Bad</v>
      </c>
      <c r="T4022" t="str">
        <f t="shared" si="377"/>
        <v>High Impact</v>
      </c>
    </row>
    <row r="4023" spans="1:20">
      <c r="A4023" t="s">
        <v>4059</v>
      </c>
      <c r="B4023" t="s">
        <v>18</v>
      </c>
      <c r="C4023" t="s">
        <v>41</v>
      </c>
      <c r="D4023">
        <v>1129.52</v>
      </c>
      <c r="E4023" t="str">
        <f t="shared" si="372"/>
        <v>High</v>
      </c>
      <c r="F4023" t="str">
        <f t="shared" si="373"/>
        <v>High</v>
      </c>
      <c r="G4023">
        <v>0.21</v>
      </c>
      <c r="H4023">
        <f>D4023*G4023</f>
        <v>237.19919999999999</v>
      </c>
      <c r="I4023">
        <v>5</v>
      </c>
      <c r="J4023" s="1">
        <v>45410</v>
      </c>
      <c r="K4023" s="1">
        <v>45411</v>
      </c>
      <c r="L4023" t="s">
        <v>20</v>
      </c>
      <c r="M4023" t="str">
        <f t="shared" si="374"/>
        <v>Premium customer</v>
      </c>
      <c r="N4023" t="s">
        <v>32</v>
      </c>
      <c r="O4023">
        <v>331.11</v>
      </c>
      <c r="P4023" t="s">
        <v>28</v>
      </c>
      <c r="Q4023">
        <f>D4023-H4023</f>
        <v>892.32079999999996</v>
      </c>
      <c r="R4023" t="str">
        <f t="shared" si="375"/>
        <v>Good</v>
      </c>
      <c r="S4023" t="str">
        <f t="shared" si="376"/>
        <v>Good</v>
      </c>
      <c r="T4023" t="str">
        <f t="shared" si="377"/>
        <v>High Impact</v>
      </c>
    </row>
    <row r="4024" spans="1:20">
      <c r="A4024" t="s">
        <v>4060</v>
      </c>
      <c r="B4024" t="s">
        <v>24</v>
      </c>
      <c r="C4024" t="s">
        <v>31</v>
      </c>
      <c r="D4024">
        <v>1546.88</v>
      </c>
      <c r="E4024" t="str">
        <f t="shared" si="372"/>
        <v>High</v>
      </c>
      <c r="F4024" t="str">
        <f t="shared" si="373"/>
        <v>High</v>
      </c>
      <c r="G4024">
        <v>0.45</v>
      </c>
      <c r="H4024">
        <f>D4024*G4024</f>
        <v>696.09600000000012</v>
      </c>
      <c r="I4024">
        <v>6</v>
      </c>
      <c r="J4024" s="1">
        <v>45111</v>
      </c>
      <c r="K4024" s="1">
        <v>45117</v>
      </c>
      <c r="L4024" t="s">
        <v>20</v>
      </c>
      <c r="M4024" t="str">
        <f t="shared" si="374"/>
        <v>Premium customer</v>
      </c>
      <c r="N4024" t="s">
        <v>32</v>
      </c>
      <c r="O4024">
        <v>327.2</v>
      </c>
      <c r="P4024" t="s">
        <v>33</v>
      </c>
      <c r="Q4024">
        <f>D4024-H4024</f>
        <v>850.78399999999999</v>
      </c>
      <c r="R4024" t="str">
        <f t="shared" si="375"/>
        <v>Good</v>
      </c>
      <c r="S4024" t="str">
        <f t="shared" si="376"/>
        <v>Good</v>
      </c>
      <c r="T4024" t="str">
        <f t="shared" si="377"/>
        <v>High Impact</v>
      </c>
    </row>
    <row r="4025" spans="1:20">
      <c r="A4025" t="s">
        <v>4061</v>
      </c>
      <c r="B4025" t="s">
        <v>46</v>
      </c>
      <c r="C4025" t="s">
        <v>38</v>
      </c>
      <c r="D4025">
        <v>4255.54</v>
      </c>
      <c r="E4025" t="str">
        <f t="shared" si="372"/>
        <v>High</v>
      </c>
      <c r="F4025" t="str">
        <f t="shared" si="373"/>
        <v>High</v>
      </c>
      <c r="G4025">
        <v>0.28000000000000003</v>
      </c>
      <c r="H4025">
        <f>D4025*G4025</f>
        <v>1191.5512000000001</v>
      </c>
      <c r="I4025">
        <v>1</v>
      </c>
      <c r="J4025" s="1">
        <v>45459</v>
      </c>
      <c r="K4025" s="1">
        <v>45460</v>
      </c>
      <c r="L4025" t="s">
        <v>26</v>
      </c>
      <c r="M4025" t="str">
        <f t="shared" si="374"/>
        <v>Potential customer</v>
      </c>
      <c r="N4025" t="s">
        <v>21</v>
      </c>
      <c r="O4025">
        <v>1040.22</v>
      </c>
      <c r="P4025" t="s">
        <v>53</v>
      </c>
      <c r="Q4025">
        <f>D4025-H4025</f>
        <v>3063.9888000000001</v>
      </c>
      <c r="R4025" t="str">
        <f t="shared" si="375"/>
        <v>Good</v>
      </c>
      <c r="S4025" t="str">
        <f t="shared" si="376"/>
        <v>Good</v>
      </c>
      <c r="T4025" t="str">
        <f t="shared" si="377"/>
        <v>High Impact</v>
      </c>
    </row>
    <row r="4026" spans="1:20">
      <c r="A4026" t="s">
        <v>4062</v>
      </c>
      <c r="B4026" t="s">
        <v>46</v>
      </c>
      <c r="C4026" t="s">
        <v>25</v>
      </c>
      <c r="D4026">
        <v>1964.12</v>
      </c>
      <c r="E4026" t="str">
        <f t="shared" si="372"/>
        <v>High</v>
      </c>
      <c r="F4026" t="str">
        <f t="shared" si="373"/>
        <v>High</v>
      </c>
      <c r="G4026">
        <v>0.24</v>
      </c>
      <c r="H4026">
        <f>D4026*G4026</f>
        <v>471.38879999999995</v>
      </c>
      <c r="I4026">
        <v>4</v>
      </c>
      <c r="J4026" s="1">
        <v>44943</v>
      </c>
      <c r="K4026" s="1">
        <v>44944</v>
      </c>
      <c r="L4026" t="s">
        <v>20</v>
      </c>
      <c r="M4026" t="str">
        <f t="shared" si="374"/>
        <v>Premium customer</v>
      </c>
      <c r="N4026" t="s">
        <v>27</v>
      </c>
      <c r="O4026">
        <v>147.9</v>
      </c>
      <c r="P4026" t="s">
        <v>44</v>
      </c>
      <c r="Q4026">
        <f>D4026-H4026</f>
        <v>1492.7311999999999</v>
      </c>
      <c r="R4026" t="str">
        <f t="shared" si="375"/>
        <v>Bad</v>
      </c>
      <c r="S4026" t="str">
        <f t="shared" si="376"/>
        <v>Bad</v>
      </c>
      <c r="T4026" t="str">
        <f t="shared" si="377"/>
        <v>High Impact</v>
      </c>
    </row>
    <row r="4027" spans="1:20">
      <c r="A4027" t="s">
        <v>4063</v>
      </c>
      <c r="B4027" t="s">
        <v>18</v>
      </c>
      <c r="C4027" t="s">
        <v>19</v>
      </c>
      <c r="D4027">
        <v>1504.65</v>
      </c>
      <c r="E4027" t="str">
        <f t="shared" si="372"/>
        <v>High</v>
      </c>
      <c r="F4027" t="str">
        <f t="shared" si="373"/>
        <v>High</v>
      </c>
      <c r="G4027">
        <v>0.15</v>
      </c>
      <c r="H4027">
        <f>D4027*G4027</f>
        <v>225.69750000000002</v>
      </c>
      <c r="I4027">
        <v>1</v>
      </c>
      <c r="J4027" s="1">
        <v>45005</v>
      </c>
      <c r="K4027" s="1">
        <v>45011</v>
      </c>
      <c r="L4027" t="s">
        <v>26</v>
      </c>
      <c r="M4027" t="str">
        <f t="shared" si="374"/>
        <v>Potential customer</v>
      </c>
      <c r="N4027" t="s">
        <v>27</v>
      </c>
      <c r="O4027">
        <v>274.2</v>
      </c>
      <c r="P4027" t="s">
        <v>28</v>
      </c>
      <c r="Q4027">
        <f>D4027-H4027</f>
        <v>1278.9525000000001</v>
      </c>
      <c r="R4027" t="str">
        <f t="shared" si="375"/>
        <v>Bad</v>
      </c>
      <c r="S4027" t="str">
        <f t="shared" si="376"/>
        <v>Bad</v>
      </c>
      <c r="T4027" t="str">
        <f t="shared" si="377"/>
        <v>High Impact</v>
      </c>
    </row>
    <row r="4028" spans="1:20">
      <c r="A4028" t="s">
        <v>4064</v>
      </c>
      <c r="B4028" t="s">
        <v>30</v>
      </c>
      <c r="C4028" t="s">
        <v>31</v>
      </c>
      <c r="D4028">
        <v>4048.85</v>
      </c>
      <c r="E4028" t="str">
        <f t="shared" si="372"/>
        <v>High</v>
      </c>
      <c r="F4028" t="str">
        <f t="shared" si="373"/>
        <v>High</v>
      </c>
      <c r="G4028">
        <v>0.28000000000000003</v>
      </c>
      <c r="H4028">
        <f>D4028*G4028</f>
        <v>1133.6780000000001</v>
      </c>
      <c r="I4028">
        <v>4</v>
      </c>
      <c r="J4028" s="1">
        <v>44953</v>
      </c>
      <c r="K4028" s="1">
        <v>44958</v>
      </c>
      <c r="L4028" t="s">
        <v>26</v>
      </c>
      <c r="M4028" t="str">
        <f t="shared" si="374"/>
        <v>Potential customer</v>
      </c>
      <c r="N4028" t="s">
        <v>21</v>
      </c>
      <c r="O4028">
        <v>1089.8800000000001</v>
      </c>
      <c r="P4028" t="s">
        <v>39</v>
      </c>
      <c r="Q4028">
        <f>D4028-H4028</f>
        <v>2915.1719999999996</v>
      </c>
      <c r="R4028" t="str">
        <f t="shared" si="375"/>
        <v>Good</v>
      </c>
      <c r="S4028" t="str">
        <f t="shared" si="376"/>
        <v>Good</v>
      </c>
      <c r="T4028" t="str">
        <f t="shared" si="377"/>
        <v>High Impact</v>
      </c>
    </row>
    <row r="4029" spans="1:20">
      <c r="A4029" t="s">
        <v>4065</v>
      </c>
      <c r="B4029" t="s">
        <v>30</v>
      </c>
      <c r="C4029" t="s">
        <v>31</v>
      </c>
      <c r="D4029">
        <v>256.41000000000003</v>
      </c>
      <c r="E4029" t="str">
        <f t="shared" si="372"/>
        <v>Low</v>
      </c>
      <c r="F4029" t="str">
        <f t="shared" si="373"/>
        <v>Low</v>
      </c>
      <c r="G4029">
        <v>0.28999999999999998</v>
      </c>
      <c r="H4029">
        <f>D4029*G4029</f>
        <v>74.358900000000006</v>
      </c>
      <c r="I4029">
        <v>1</v>
      </c>
      <c r="J4029" s="1">
        <v>45605</v>
      </c>
      <c r="K4029" s="1">
        <v>45611</v>
      </c>
      <c r="L4029" t="s">
        <v>20</v>
      </c>
      <c r="M4029" t="str">
        <f t="shared" si="374"/>
        <v>Normal customer</v>
      </c>
      <c r="N4029" t="s">
        <v>27</v>
      </c>
      <c r="O4029">
        <v>69.22</v>
      </c>
      <c r="P4029" t="s">
        <v>22</v>
      </c>
      <c r="Q4029">
        <f>D4029-H4029</f>
        <v>182.05110000000002</v>
      </c>
      <c r="R4029" t="str">
        <f t="shared" si="375"/>
        <v>Bad</v>
      </c>
      <c r="S4029" t="str">
        <f t="shared" si="376"/>
        <v>Bad</v>
      </c>
      <c r="T4029" t="str">
        <f t="shared" si="377"/>
        <v>High Impact</v>
      </c>
    </row>
    <row r="4030" spans="1:20">
      <c r="A4030" t="s">
        <v>4066</v>
      </c>
      <c r="B4030" t="s">
        <v>24</v>
      </c>
      <c r="C4030" t="s">
        <v>25</v>
      </c>
      <c r="D4030">
        <v>3010.4</v>
      </c>
      <c r="E4030" t="str">
        <f t="shared" si="372"/>
        <v>High</v>
      </c>
      <c r="F4030" t="str">
        <f t="shared" si="373"/>
        <v>High</v>
      </c>
      <c r="G4030">
        <v>0.45</v>
      </c>
      <c r="H4030">
        <f>D4030*G4030</f>
        <v>1354.68</v>
      </c>
      <c r="I4030">
        <v>4</v>
      </c>
      <c r="J4030" s="1">
        <v>45265</v>
      </c>
      <c r="K4030" s="1">
        <v>45267</v>
      </c>
      <c r="L4030" t="s">
        <v>26</v>
      </c>
      <c r="M4030" t="str">
        <f t="shared" si="374"/>
        <v>Potential customer</v>
      </c>
      <c r="N4030" t="s">
        <v>21</v>
      </c>
      <c r="O4030">
        <v>887.73</v>
      </c>
      <c r="P4030" t="s">
        <v>39</v>
      </c>
      <c r="Q4030">
        <f>D4030-H4030</f>
        <v>1655.72</v>
      </c>
      <c r="R4030" t="str">
        <f t="shared" si="375"/>
        <v>Good</v>
      </c>
      <c r="S4030" t="str">
        <f t="shared" si="376"/>
        <v>Good</v>
      </c>
      <c r="T4030" t="str">
        <f t="shared" si="377"/>
        <v>High Impact</v>
      </c>
    </row>
    <row r="4031" spans="1:20">
      <c r="A4031" t="s">
        <v>4067</v>
      </c>
      <c r="B4031" t="s">
        <v>46</v>
      </c>
      <c r="C4031" t="s">
        <v>25</v>
      </c>
      <c r="D4031">
        <v>4380.8</v>
      </c>
      <c r="E4031" t="str">
        <f t="shared" si="372"/>
        <v>High</v>
      </c>
      <c r="F4031" t="str">
        <f t="shared" si="373"/>
        <v>High</v>
      </c>
      <c r="G4031">
        <v>0.35</v>
      </c>
      <c r="H4031">
        <f>D4031*G4031</f>
        <v>1533.28</v>
      </c>
      <c r="I4031">
        <v>6</v>
      </c>
      <c r="J4031" s="1">
        <v>45402</v>
      </c>
      <c r="K4031" s="1">
        <v>45408</v>
      </c>
      <c r="L4031" t="s">
        <v>26</v>
      </c>
      <c r="M4031" t="str">
        <f t="shared" si="374"/>
        <v>Potential customer</v>
      </c>
      <c r="N4031" t="s">
        <v>27</v>
      </c>
      <c r="O4031">
        <v>1122.27</v>
      </c>
      <c r="P4031" t="s">
        <v>28</v>
      </c>
      <c r="Q4031">
        <f>D4031-H4031</f>
        <v>2847.5200000000004</v>
      </c>
      <c r="R4031" t="str">
        <f t="shared" si="375"/>
        <v>Good</v>
      </c>
      <c r="S4031" t="str">
        <f t="shared" si="376"/>
        <v>Good</v>
      </c>
      <c r="T4031" t="str">
        <f t="shared" si="377"/>
        <v>High Impact</v>
      </c>
    </row>
    <row r="4032" spans="1:20">
      <c r="A4032" t="s">
        <v>4068</v>
      </c>
      <c r="B4032" t="s">
        <v>30</v>
      </c>
      <c r="C4032" t="s">
        <v>31</v>
      </c>
      <c r="D4032">
        <v>2109.41</v>
      </c>
      <c r="E4032" t="str">
        <f t="shared" si="372"/>
        <v>High</v>
      </c>
      <c r="F4032" t="str">
        <f t="shared" si="373"/>
        <v>High</v>
      </c>
      <c r="G4032">
        <v>0.41</v>
      </c>
      <c r="H4032">
        <f>D4032*G4032</f>
        <v>864.85809999999992</v>
      </c>
      <c r="I4032">
        <v>9</v>
      </c>
      <c r="J4032" s="1">
        <v>45037</v>
      </c>
      <c r="K4032" s="1">
        <v>45038</v>
      </c>
      <c r="L4032" t="s">
        <v>26</v>
      </c>
      <c r="M4032" t="str">
        <f t="shared" si="374"/>
        <v>Potential customer</v>
      </c>
      <c r="N4032" t="s">
        <v>32</v>
      </c>
      <c r="O4032">
        <v>566.39</v>
      </c>
      <c r="P4032" t="s">
        <v>53</v>
      </c>
      <c r="Q4032">
        <f>D4032-H4032</f>
        <v>1244.5518999999999</v>
      </c>
      <c r="R4032" t="str">
        <f t="shared" si="375"/>
        <v>Good</v>
      </c>
      <c r="S4032" t="str">
        <f t="shared" si="376"/>
        <v>Good</v>
      </c>
      <c r="T4032" t="str">
        <f t="shared" si="377"/>
        <v>High Impact</v>
      </c>
    </row>
    <row r="4033" spans="1:20">
      <c r="A4033" t="s">
        <v>4069</v>
      </c>
      <c r="B4033" t="s">
        <v>18</v>
      </c>
      <c r="C4033" t="s">
        <v>25</v>
      </c>
      <c r="D4033">
        <v>1419.66</v>
      </c>
      <c r="E4033" t="str">
        <f t="shared" si="372"/>
        <v>High</v>
      </c>
      <c r="F4033" t="str">
        <f t="shared" si="373"/>
        <v>High</v>
      </c>
      <c r="G4033">
        <v>0.38</v>
      </c>
      <c r="H4033">
        <f>D4033*G4033</f>
        <v>539.47080000000005</v>
      </c>
      <c r="I4033">
        <v>2</v>
      </c>
      <c r="J4033" s="1">
        <v>45652</v>
      </c>
      <c r="K4033" s="1">
        <v>45659</v>
      </c>
      <c r="L4033" t="s">
        <v>26</v>
      </c>
      <c r="M4033" t="str">
        <f t="shared" si="374"/>
        <v>Potential customer</v>
      </c>
      <c r="N4033" t="s">
        <v>27</v>
      </c>
      <c r="O4033">
        <v>143.84</v>
      </c>
      <c r="P4033" t="s">
        <v>33</v>
      </c>
      <c r="Q4033">
        <f>D4033-H4033</f>
        <v>880.18920000000003</v>
      </c>
      <c r="R4033" t="str">
        <f t="shared" si="375"/>
        <v>Bad</v>
      </c>
      <c r="S4033" t="str">
        <f t="shared" si="376"/>
        <v>Bad</v>
      </c>
      <c r="T4033" t="str">
        <f t="shared" si="377"/>
        <v>High Impact</v>
      </c>
    </row>
    <row r="4034" spans="1:20">
      <c r="A4034" t="s">
        <v>4070</v>
      </c>
      <c r="B4034" t="s">
        <v>18</v>
      </c>
      <c r="C4034" t="s">
        <v>31</v>
      </c>
      <c r="D4034">
        <v>2509.37</v>
      </c>
      <c r="E4034" t="str">
        <f t="shared" si="372"/>
        <v>High</v>
      </c>
      <c r="F4034" t="str">
        <f t="shared" si="373"/>
        <v>High</v>
      </c>
      <c r="G4034">
        <v>0.14000000000000001</v>
      </c>
      <c r="H4034">
        <f>D4034*G4034</f>
        <v>351.31180000000001</v>
      </c>
      <c r="I4034">
        <v>2</v>
      </c>
      <c r="J4034" s="1">
        <v>45297</v>
      </c>
      <c r="K4034" s="1">
        <v>45300</v>
      </c>
      <c r="L4034" t="s">
        <v>26</v>
      </c>
      <c r="M4034" t="str">
        <f t="shared" si="374"/>
        <v>Potential customer</v>
      </c>
      <c r="N4034" t="s">
        <v>27</v>
      </c>
      <c r="O4034">
        <v>141.83000000000001</v>
      </c>
      <c r="P4034" t="s">
        <v>53</v>
      </c>
      <c r="Q4034">
        <f>D4034-H4034</f>
        <v>2158.0581999999999</v>
      </c>
      <c r="R4034" t="str">
        <f t="shared" si="375"/>
        <v>Bad</v>
      </c>
      <c r="S4034" t="str">
        <f t="shared" si="376"/>
        <v>Bad</v>
      </c>
      <c r="T4034" t="str">
        <f t="shared" si="377"/>
        <v>High Impact</v>
      </c>
    </row>
    <row r="4035" spans="1:20">
      <c r="A4035" t="s">
        <v>4071</v>
      </c>
      <c r="B4035" t="s">
        <v>46</v>
      </c>
      <c r="C4035" t="s">
        <v>25</v>
      </c>
      <c r="D4035">
        <v>3615.64</v>
      </c>
      <c r="E4035" t="str">
        <f t="shared" ref="E4035:E4098" si="378">IF(D4035&gt;1000,"High","Low")</f>
        <v>High</v>
      </c>
      <c r="F4035" t="str">
        <f t="shared" ref="F4035:F4098" si="379">IF(D4035&gt;1000,"High",IF(D4035&gt;500,"Midium","Low"))</f>
        <v>High</v>
      </c>
      <c r="G4035">
        <v>0.1</v>
      </c>
      <c r="H4035">
        <f>D4035*G4035</f>
        <v>361.56400000000002</v>
      </c>
      <c r="I4035">
        <v>6</v>
      </c>
      <c r="J4035" s="1">
        <v>45295</v>
      </c>
      <c r="K4035" s="1">
        <v>45300</v>
      </c>
      <c r="L4035" t="s">
        <v>26</v>
      </c>
      <c r="M4035" t="str">
        <f t="shared" ref="M4035:M4098" si="380">IF(AND(L4035="Member",D4035&gt;1000),"Premium customer",IF(AND(L4035="Regular",D4035&gt;1000),"Potential customer","Normal customer"))</f>
        <v>Potential customer</v>
      </c>
      <c r="N4035" t="s">
        <v>32</v>
      </c>
      <c r="O4035">
        <v>773.32</v>
      </c>
      <c r="P4035" t="s">
        <v>28</v>
      </c>
      <c r="Q4035">
        <f>D4035-H4035</f>
        <v>3254.076</v>
      </c>
      <c r="R4035" t="str">
        <f t="shared" ref="R4035:R4098" si="381">IF(AND(D4035&gt;1000,O4035&gt;300),"Good","Bad")</f>
        <v>Good</v>
      </c>
      <c r="S4035" t="str">
        <f t="shared" ref="S4035:S4098" si="382">IF(NOT(AND(D4035&gt;1000,O4035&gt;300)),"Bad","Good")</f>
        <v>Good</v>
      </c>
      <c r="T4035" t="str">
        <f t="shared" ref="T4035:T4098" si="383">IF(OR(D4035&gt;1000,G4035&gt;0.25),"High Impact","Normal")</f>
        <v>High Impact</v>
      </c>
    </row>
    <row r="4036" spans="1:20">
      <c r="A4036" t="s">
        <v>4072</v>
      </c>
      <c r="B4036" t="s">
        <v>18</v>
      </c>
      <c r="C4036" t="s">
        <v>25</v>
      </c>
      <c r="D4036">
        <v>2631.37</v>
      </c>
      <c r="E4036" t="str">
        <f t="shared" si="378"/>
        <v>High</v>
      </c>
      <c r="F4036" t="str">
        <f t="shared" si="379"/>
        <v>High</v>
      </c>
      <c r="G4036">
        <v>0.13</v>
      </c>
      <c r="H4036">
        <f>D4036*G4036</f>
        <v>342.07810000000001</v>
      </c>
      <c r="I4036">
        <v>6</v>
      </c>
      <c r="J4036" s="1">
        <v>45636</v>
      </c>
      <c r="K4036" s="1">
        <v>45638</v>
      </c>
      <c r="L4036" t="s">
        <v>36</v>
      </c>
      <c r="M4036" t="str">
        <f t="shared" si="380"/>
        <v>Normal customer</v>
      </c>
      <c r="N4036" t="s">
        <v>32</v>
      </c>
      <c r="O4036">
        <v>585.37</v>
      </c>
      <c r="P4036" t="s">
        <v>28</v>
      </c>
      <c r="Q4036">
        <f>D4036-H4036</f>
        <v>2289.2918999999997</v>
      </c>
      <c r="R4036" t="str">
        <f t="shared" si="381"/>
        <v>Good</v>
      </c>
      <c r="S4036" t="str">
        <f t="shared" si="382"/>
        <v>Good</v>
      </c>
      <c r="T4036" t="str">
        <f t="shared" si="383"/>
        <v>High Impact</v>
      </c>
    </row>
    <row r="4037" spans="1:20">
      <c r="A4037" t="s">
        <v>4073</v>
      </c>
      <c r="B4037" t="s">
        <v>18</v>
      </c>
      <c r="C4037" t="s">
        <v>31</v>
      </c>
      <c r="D4037">
        <v>137.43</v>
      </c>
      <c r="E4037" t="str">
        <f t="shared" si="378"/>
        <v>Low</v>
      </c>
      <c r="F4037" t="str">
        <f t="shared" si="379"/>
        <v>Low</v>
      </c>
      <c r="G4037">
        <v>7.0000000000000007E-2</v>
      </c>
      <c r="H4037">
        <f>D4037*G4037</f>
        <v>9.6201000000000008</v>
      </c>
      <c r="I4037">
        <v>3</v>
      </c>
      <c r="J4037" s="1">
        <v>45405</v>
      </c>
      <c r="K4037" s="1">
        <v>45412</v>
      </c>
      <c r="L4037" t="s">
        <v>36</v>
      </c>
      <c r="M4037" t="str">
        <f t="shared" si="380"/>
        <v>Normal customer</v>
      </c>
      <c r="N4037" t="s">
        <v>21</v>
      </c>
      <c r="O4037">
        <v>38.39</v>
      </c>
      <c r="P4037" t="s">
        <v>22</v>
      </c>
      <c r="Q4037">
        <f>D4037-H4037</f>
        <v>127.8099</v>
      </c>
      <c r="R4037" t="str">
        <f t="shared" si="381"/>
        <v>Bad</v>
      </c>
      <c r="S4037" t="str">
        <f t="shared" si="382"/>
        <v>Bad</v>
      </c>
      <c r="T4037" t="str">
        <f t="shared" si="383"/>
        <v>Normal</v>
      </c>
    </row>
    <row r="4038" spans="1:20">
      <c r="A4038" t="s">
        <v>4074</v>
      </c>
      <c r="B4038" t="s">
        <v>46</v>
      </c>
      <c r="C4038" t="s">
        <v>41</v>
      </c>
      <c r="D4038">
        <v>483.79</v>
      </c>
      <c r="E4038" t="str">
        <f t="shared" si="378"/>
        <v>Low</v>
      </c>
      <c r="F4038" t="str">
        <f t="shared" si="379"/>
        <v>Low</v>
      </c>
      <c r="G4038">
        <v>0.19</v>
      </c>
      <c r="H4038">
        <f>D4038*G4038</f>
        <v>91.920100000000005</v>
      </c>
      <c r="I4038">
        <v>2</v>
      </c>
      <c r="J4038" s="1">
        <v>45635</v>
      </c>
      <c r="K4038" s="1">
        <v>45637</v>
      </c>
      <c r="L4038" t="s">
        <v>26</v>
      </c>
      <c r="M4038" t="str">
        <f t="shared" si="380"/>
        <v>Normal customer</v>
      </c>
      <c r="N4038" t="s">
        <v>27</v>
      </c>
      <c r="O4038">
        <v>91.58</v>
      </c>
      <c r="P4038" t="s">
        <v>28</v>
      </c>
      <c r="Q4038">
        <f>D4038-H4038</f>
        <v>391.86990000000003</v>
      </c>
      <c r="R4038" t="str">
        <f t="shared" si="381"/>
        <v>Bad</v>
      </c>
      <c r="S4038" t="str">
        <f t="shared" si="382"/>
        <v>Bad</v>
      </c>
      <c r="T4038" t="str">
        <f t="shared" si="383"/>
        <v>Normal</v>
      </c>
    </row>
    <row r="4039" spans="1:20">
      <c r="A4039" t="s">
        <v>4075</v>
      </c>
      <c r="B4039" t="s">
        <v>24</v>
      </c>
      <c r="C4039" t="s">
        <v>31</v>
      </c>
      <c r="D4039">
        <v>3634.51</v>
      </c>
      <c r="E4039" t="str">
        <f t="shared" si="378"/>
        <v>High</v>
      </c>
      <c r="F4039" t="str">
        <f t="shared" si="379"/>
        <v>High</v>
      </c>
      <c r="G4039">
        <v>0.33</v>
      </c>
      <c r="H4039">
        <f>D4039*G4039</f>
        <v>1199.3883000000001</v>
      </c>
      <c r="I4039">
        <v>3</v>
      </c>
      <c r="J4039" s="1">
        <v>44939</v>
      </c>
      <c r="K4039" s="1">
        <v>44946</v>
      </c>
      <c r="L4039" t="s">
        <v>26</v>
      </c>
      <c r="M4039" t="str">
        <f t="shared" si="380"/>
        <v>Potential customer</v>
      </c>
      <c r="N4039" t="s">
        <v>27</v>
      </c>
      <c r="O4039">
        <v>567.05999999999995</v>
      </c>
      <c r="P4039" t="s">
        <v>39</v>
      </c>
      <c r="Q4039">
        <f>D4039-H4039</f>
        <v>2435.1217000000001</v>
      </c>
      <c r="R4039" t="str">
        <f t="shared" si="381"/>
        <v>Good</v>
      </c>
      <c r="S4039" t="str">
        <f t="shared" si="382"/>
        <v>Good</v>
      </c>
      <c r="T4039" t="str">
        <f t="shared" si="383"/>
        <v>High Impact</v>
      </c>
    </row>
    <row r="4040" spans="1:20">
      <c r="A4040" t="s">
        <v>4076</v>
      </c>
      <c r="B4040" t="s">
        <v>24</v>
      </c>
      <c r="C4040" t="s">
        <v>38</v>
      </c>
      <c r="D4040">
        <v>2059.7600000000002</v>
      </c>
      <c r="E4040" t="str">
        <f t="shared" si="378"/>
        <v>High</v>
      </c>
      <c r="F4040" t="str">
        <f t="shared" si="379"/>
        <v>High</v>
      </c>
      <c r="G4040">
        <v>0.27</v>
      </c>
      <c r="H4040">
        <f>D4040*G4040</f>
        <v>556.13520000000005</v>
      </c>
      <c r="I4040">
        <v>4</v>
      </c>
      <c r="J4040" s="1">
        <v>45551</v>
      </c>
      <c r="K4040" s="1">
        <v>45556</v>
      </c>
      <c r="L4040" t="s">
        <v>26</v>
      </c>
      <c r="M4040" t="str">
        <f t="shared" si="380"/>
        <v>Potential customer</v>
      </c>
      <c r="N4040" t="s">
        <v>21</v>
      </c>
      <c r="O4040">
        <v>584.13</v>
      </c>
      <c r="P4040" t="s">
        <v>39</v>
      </c>
      <c r="Q4040">
        <f>D4040-H4040</f>
        <v>1503.6248000000001</v>
      </c>
      <c r="R4040" t="str">
        <f t="shared" si="381"/>
        <v>Good</v>
      </c>
      <c r="S4040" t="str">
        <f t="shared" si="382"/>
        <v>Good</v>
      </c>
      <c r="T4040" t="str">
        <f t="shared" si="383"/>
        <v>High Impact</v>
      </c>
    </row>
    <row r="4041" spans="1:20">
      <c r="A4041" t="s">
        <v>4077</v>
      </c>
      <c r="B4041" t="s">
        <v>18</v>
      </c>
      <c r="C4041" t="s">
        <v>25</v>
      </c>
      <c r="D4041">
        <v>3945.4</v>
      </c>
      <c r="E4041" t="str">
        <f t="shared" si="378"/>
        <v>High</v>
      </c>
      <c r="F4041" t="str">
        <f t="shared" si="379"/>
        <v>High</v>
      </c>
      <c r="G4041">
        <v>0.34</v>
      </c>
      <c r="H4041">
        <f>D4041*G4041</f>
        <v>1341.4360000000001</v>
      </c>
      <c r="I4041">
        <v>4</v>
      </c>
      <c r="J4041" s="1">
        <v>45536</v>
      </c>
      <c r="K4041" s="1">
        <v>45539</v>
      </c>
      <c r="L4041" t="s">
        <v>20</v>
      </c>
      <c r="M4041" t="str">
        <f t="shared" si="380"/>
        <v>Premium customer</v>
      </c>
      <c r="N4041" t="s">
        <v>32</v>
      </c>
      <c r="O4041">
        <v>393.51</v>
      </c>
      <c r="P4041" t="s">
        <v>28</v>
      </c>
      <c r="Q4041">
        <f>D4041-H4041</f>
        <v>2603.9639999999999</v>
      </c>
      <c r="R4041" t="str">
        <f t="shared" si="381"/>
        <v>Good</v>
      </c>
      <c r="S4041" t="str">
        <f t="shared" si="382"/>
        <v>Good</v>
      </c>
      <c r="T4041" t="str">
        <f t="shared" si="383"/>
        <v>High Impact</v>
      </c>
    </row>
    <row r="4042" spans="1:20">
      <c r="A4042" t="s">
        <v>4078</v>
      </c>
      <c r="B4042" t="s">
        <v>24</v>
      </c>
      <c r="C4042" t="s">
        <v>19</v>
      </c>
      <c r="D4042">
        <v>3282.5</v>
      </c>
      <c r="E4042" t="str">
        <f t="shared" si="378"/>
        <v>High</v>
      </c>
      <c r="F4042" t="str">
        <f t="shared" si="379"/>
        <v>High</v>
      </c>
      <c r="G4042">
        <v>0.18</v>
      </c>
      <c r="H4042">
        <f>D4042*G4042</f>
        <v>590.85</v>
      </c>
      <c r="I4042">
        <v>7</v>
      </c>
      <c r="J4042" s="1">
        <v>45576</v>
      </c>
      <c r="K4042" s="1">
        <v>45580</v>
      </c>
      <c r="L4042" t="s">
        <v>20</v>
      </c>
      <c r="M4042" t="str">
        <f t="shared" si="380"/>
        <v>Premium customer</v>
      </c>
      <c r="N4042" t="s">
        <v>27</v>
      </c>
      <c r="O4042">
        <v>548.73</v>
      </c>
      <c r="P4042" t="s">
        <v>28</v>
      </c>
      <c r="Q4042">
        <f>D4042-H4042</f>
        <v>2691.65</v>
      </c>
      <c r="R4042" t="str">
        <f t="shared" si="381"/>
        <v>Good</v>
      </c>
      <c r="S4042" t="str">
        <f t="shared" si="382"/>
        <v>Good</v>
      </c>
      <c r="T4042" t="str">
        <f t="shared" si="383"/>
        <v>High Impact</v>
      </c>
    </row>
    <row r="4043" spans="1:20">
      <c r="A4043" t="s">
        <v>4079</v>
      </c>
      <c r="B4043" t="s">
        <v>24</v>
      </c>
      <c r="C4043" t="s">
        <v>25</v>
      </c>
      <c r="D4043">
        <v>2949.43</v>
      </c>
      <c r="E4043" t="str">
        <f t="shared" si="378"/>
        <v>High</v>
      </c>
      <c r="F4043" t="str">
        <f t="shared" si="379"/>
        <v>High</v>
      </c>
      <c r="G4043">
        <v>0.1</v>
      </c>
      <c r="H4043">
        <f>D4043*G4043</f>
        <v>294.94299999999998</v>
      </c>
      <c r="I4043">
        <v>4</v>
      </c>
      <c r="J4043" s="1">
        <v>45494</v>
      </c>
      <c r="K4043" s="1">
        <v>45499</v>
      </c>
      <c r="L4043" t="s">
        <v>36</v>
      </c>
      <c r="M4043" t="str">
        <f t="shared" si="380"/>
        <v>Normal customer</v>
      </c>
      <c r="N4043" t="s">
        <v>21</v>
      </c>
      <c r="O4043">
        <v>179.54</v>
      </c>
      <c r="P4043" t="s">
        <v>28</v>
      </c>
      <c r="Q4043">
        <f>D4043-H4043</f>
        <v>2654.4870000000001</v>
      </c>
      <c r="R4043" t="str">
        <f t="shared" si="381"/>
        <v>Bad</v>
      </c>
      <c r="S4043" t="str">
        <f t="shared" si="382"/>
        <v>Bad</v>
      </c>
      <c r="T4043" t="str">
        <f t="shared" si="383"/>
        <v>High Impact</v>
      </c>
    </row>
    <row r="4044" spans="1:20">
      <c r="A4044" t="s">
        <v>4080</v>
      </c>
      <c r="B4044" t="s">
        <v>18</v>
      </c>
      <c r="C4044" t="s">
        <v>38</v>
      </c>
      <c r="D4044">
        <v>4516.74</v>
      </c>
      <c r="E4044" t="str">
        <f t="shared" si="378"/>
        <v>High</v>
      </c>
      <c r="F4044" t="str">
        <f t="shared" si="379"/>
        <v>High</v>
      </c>
      <c r="G4044">
        <v>0.1</v>
      </c>
      <c r="H4044">
        <f>D4044*G4044</f>
        <v>451.67399999999998</v>
      </c>
      <c r="I4044">
        <v>6</v>
      </c>
      <c r="J4044" s="1">
        <v>45030</v>
      </c>
      <c r="K4044" s="1">
        <v>45032</v>
      </c>
      <c r="L4044" t="s">
        <v>36</v>
      </c>
      <c r="M4044" t="str">
        <f t="shared" si="380"/>
        <v>Normal customer</v>
      </c>
      <c r="N4044" t="s">
        <v>21</v>
      </c>
      <c r="O4044">
        <v>1123.1099999999999</v>
      </c>
      <c r="P4044" t="s">
        <v>44</v>
      </c>
      <c r="Q4044">
        <f>D4044-H4044</f>
        <v>4065.0659999999998</v>
      </c>
      <c r="R4044" t="str">
        <f t="shared" si="381"/>
        <v>Good</v>
      </c>
      <c r="S4044" t="str">
        <f t="shared" si="382"/>
        <v>Good</v>
      </c>
      <c r="T4044" t="str">
        <f t="shared" si="383"/>
        <v>High Impact</v>
      </c>
    </row>
    <row r="4045" spans="1:20">
      <c r="A4045" t="s">
        <v>4081</v>
      </c>
      <c r="B4045" t="s">
        <v>24</v>
      </c>
      <c r="C4045" t="s">
        <v>19</v>
      </c>
      <c r="D4045">
        <v>204.48</v>
      </c>
      <c r="E4045" t="str">
        <f t="shared" si="378"/>
        <v>Low</v>
      </c>
      <c r="F4045" t="str">
        <f t="shared" si="379"/>
        <v>Low</v>
      </c>
      <c r="G4045">
        <v>0.3</v>
      </c>
      <c r="H4045">
        <f>D4045*G4045</f>
        <v>61.343999999999994</v>
      </c>
      <c r="I4045">
        <v>6</v>
      </c>
      <c r="J4045" s="1">
        <v>45158</v>
      </c>
      <c r="K4045" s="1">
        <v>45162</v>
      </c>
      <c r="L4045" t="s">
        <v>36</v>
      </c>
      <c r="M4045" t="str">
        <f t="shared" si="380"/>
        <v>Normal customer</v>
      </c>
      <c r="N4045" t="s">
        <v>27</v>
      </c>
      <c r="O4045">
        <v>42.11</v>
      </c>
      <c r="P4045" t="s">
        <v>53</v>
      </c>
      <c r="Q4045">
        <f>D4045-H4045</f>
        <v>143.136</v>
      </c>
      <c r="R4045" t="str">
        <f t="shared" si="381"/>
        <v>Bad</v>
      </c>
      <c r="S4045" t="str">
        <f t="shared" si="382"/>
        <v>Bad</v>
      </c>
      <c r="T4045" t="str">
        <f t="shared" si="383"/>
        <v>High Impact</v>
      </c>
    </row>
    <row r="4046" spans="1:20">
      <c r="A4046" t="s">
        <v>4082</v>
      </c>
      <c r="B4046" t="s">
        <v>18</v>
      </c>
      <c r="C4046" t="s">
        <v>19</v>
      </c>
      <c r="D4046">
        <v>859.67</v>
      </c>
      <c r="E4046" t="str">
        <f t="shared" si="378"/>
        <v>Low</v>
      </c>
      <c r="F4046" t="str">
        <f t="shared" si="379"/>
        <v>Midium</v>
      </c>
      <c r="G4046">
        <v>0.08</v>
      </c>
      <c r="H4046">
        <f>D4046*G4046</f>
        <v>68.773600000000002</v>
      </c>
      <c r="I4046">
        <v>3</v>
      </c>
      <c r="J4046" s="1">
        <v>45098</v>
      </c>
      <c r="K4046" s="1">
        <v>45100</v>
      </c>
      <c r="L4046" t="s">
        <v>20</v>
      </c>
      <c r="M4046" t="str">
        <f t="shared" si="380"/>
        <v>Normal customer</v>
      </c>
      <c r="N4046" t="s">
        <v>21</v>
      </c>
      <c r="O4046">
        <v>105.32</v>
      </c>
      <c r="P4046" t="s">
        <v>44</v>
      </c>
      <c r="Q4046">
        <f>D4046-H4046</f>
        <v>790.89639999999997</v>
      </c>
      <c r="R4046" t="str">
        <f t="shared" si="381"/>
        <v>Bad</v>
      </c>
      <c r="S4046" t="str">
        <f t="shared" si="382"/>
        <v>Bad</v>
      </c>
      <c r="T4046" t="str">
        <f t="shared" si="383"/>
        <v>Normal</v>
      </c>
    </row>
    <row r="4047" spans="1:20">
      <c r="A4047" t="s">
        <v>4083</v>
      </c>
      <c r="B4047" t="s">
        <v>30</v>
      </c>
      <c r="C4047" t="s">
        <v>31</v>
      </c>
      <c r="D4047">
        <v>3159.44</v>
      </c>
      <c r="E4047" t="str">
        <f t="shared" si="378"/>
        <v>High</v>
      </c>
      <c r="F4047" t="str">
        <f t="shared" si="379"/>
        <v>High</v>
      </c>
      <c r="G4047">
        <v>0.2</v>
      </c>
      <c r="H4047">
        <f>D4047*G4047</f>
        <v>631.88800000000003</v>
      </c>
      <c r="I4047">
        <v>9</v>
      </c>
      <c r="J4047" s="1">
        <v>45466</v>
      </c>
      <c r="K4047" s="1">
        <v>45467</v>
      </c>
      <c r="L4047" t="s">
        <v>36</v>
      </c>
      <c r="M4047" t="str">
        <f t="shared" si="380"/>
        <v>Normal customer</v>
      </c>
      <c r="N4047" t="s">
        <v>21</v>
      </c>
      <c r="O4047">
        <v>583.80999999999995</v>
      </c>
      <c r="P4047" t="s">
        <v>33</v>
      </c>
      <c r="Q4047">
        <f>D4047-H4047</f>
        <v>2527.5520000000001</v>
      </c>
      <c r="R4047" t="str">
        <f t="shared" si="381"/>
        <v>Good</v>
      </c>
      <c r="S4047" t="str">
        <f t="shared" si="382"/>
        <v>Good</v>
      </c>
      <c r="T4047" t="str">
        <f t="shared" si="383"/>
        <v>High Impact</v>
      </c>
    </row>
    <row r="4048" spans="1:20">
      <c r="A4048" t="s">
        <v>4084</v>
      </c>
      <c r="B4048" t="s">
        <v>46</v>
      </c>
      <c r="C4048" t="s">
        <v>41</v>
      </c>
      <c r="D4048">
        <v>422.56</v>
      </c>
      <c r="E4048" t="str">
        <f t="shared" si="378"/>
        <v>Low</v>
      </c>
      <c r="F4048" t="str">
        <f t="shared" si="379"/>
        <v>Low</v>
      </c>
      <c r="G4048">
        <v>0.11</v>
      </c>
      <c r="H4048">
        <f>D4048*G4048</f>
        <v>46.4816</v>
      </c>
      <c r="I4048">
        <v>5</v>
      </c>
      <c r="J4048" s="1">
        <v>45395</v>
      </c>
      <c r="K4048" s="1">
        <v>45402</v>
      </c>
      <c r="L4048" t="s">
        <v>26</v>
      </c>
      <c r="M4048" t="str">
        <f t="shared" si="380"/>
        <v>Normal customer</v>
      </c>
      <c r="N4048" t="s">
        <v>21</v>
      </c>
      <c r="O4048">
        <v>93.72</v>
      </c>
      <c r="P4048" t="s">
        <v>44</v>
      </c>
      <c r="Q4048">
        <f>D4048-H4048</f>
        <v>376.07839999999999</v>
      </c>
      <c r="R4048" t="str">
        <f t="shared" si="381"/>
        <v>Bad</v>
      </c>
      <c r="S4048" t="str">
        <f t="shared" si="382"/>
        <v>Bad</v>
      </c>
      <c r="T4048" t="str">
        <f t="shared" si="383"/>
        <v>Normal</v>
      </c>
    </row>
    <row r="4049" spans="1:20">
      <c r="A4049" t="s">
        <v>4085</v>
      </c>
      <c r="B4049" t="s">
        <v>46</v>
      </c>
      <c r="C4049" t="s">
        <v>31</v>
      </c>
      <c r="D4049">
        <v>3260.36</v>
      </c>
      <c r="E4049" t="str">
        <f t="shared" si="378"/>
        <v>High</v>
      </c>
      <c r="F4049" t="str">
        <f t="shared" si="379"/>
        <v>High</v>
      </c>
      <c r="G4049">
        <v>0.33</v>
      </c>
      <c r="H4049">
        <f>D4049*G4049</f>
        <v>1075.9188000000001</v>
      </c>
      <c r="I4049">
        <v>9</v>
      </c>
      <c r="J4049" s="1">
        <v>45218</v>
      </c>
      <c r="K4049" s="1">
        <v>45222</v>
      </c>
      <c r="L4049" t="s">
        <v>36</v>
      </c>
      <c r="M4049" t="str">
        <f t="shared" si="380"/>
        <v>Normal customer</v>
      </c>
      <c r="N4049" t="s">
        <v>21</v>
      </c>
      <c r="O4049">
        <v>808.05</v>
      </c>
      <c r="P4049" t="s">
        <v>39</v>
      </c>
      <c r="Q4049">
        <f>D4049-H4049</f>
        <v>2184.4412000000002</v>
      </c>
      <c r="R4049" t="str">
        <f t="shared" si="381"/>
        <v>Good</v>
      </c>
      <c r="S4049" t="str">
        <f t="shared" si="382"/>
        <v>Good</v>
      </c>
      <c r="T4049" t="str">
        <f t="shared" si="383"/>
        <v>High Impact</v>
      </c>
    </row>
    <row r="4050" spans="1:20">
      <c r="A4050" t="s">
        <v>4086</v>
      </c>
      <c r="B4050" t="s">
        <v>24</v>
      </c>
      <c r="C4050" t="s">
        <v>19</v>
      </c>
      <c r="D4050">
        <v>4922.1899999999996</v>
      </c>
      <c r="E4050" t="str">
        <f t="shared" si="378"/>
        <v>High</v>
      </c>
      <c r="F4050" t="str">
        <f t="shared" si="379"/>
        <v>High</v>
      </c>
      <c r="G4050">
        <v>0.31</v>
      </c>
      <c r="H4050">
        <f>D4050*G4050</f>
        <v>1525.8788999999999</v>
      </c>
      <c r="I4050">
        <v>6</v>
      </c>
      <c r="J4050" s="1">
        <v>45530</v>
      </c>
      <c r="K4050" s="1">
        <v>45536</v>
      </c>
      <c r="L4050" t="s">
        <v>36</v>
      </c>
      <c r="M4050" t="str">
        <f t="shared" si="380"/>
        <v>Normal customer</v>
      </c>
      <c r="N4050" t="s">
        <v>27</v>
      </c>
      <c r="O4050">
        <v>373.09</v>
      </c>
      <c r="P4050" t="s">
        <v>39</v>
      </c>
      <c r="Q4050">
        <f>D4050-H4050</f>
        <v>3396.3110999999999</v>
      </c>
      <c r="R4050" t="str">
        <f t="shared" si="381"/>
        <v>Good</v>
      </c>
      <c r="S4050" t="str">
        <f t="shared" si="382"/>
        <v>Good</v>
      </c>
      <c r="T4050" t="str">
        <f t="shared" si="383"/>
        <v>High Impact</v>
      </c>
    </row>
    <row r="4051" spans="1:20">
      <c r="A4051" t="s">
        <v>4087</v>
      </c>
      <c r="B4051" t="s">
        <v>24</v>
      </c>
      <c r="C4051" t="s">
        <v>19</v>
      </c>
      <c r="D4051">
        <v>4406.16</v>
      </c>
      <c r="E4051" t="str">
        <f t="shared" si="378"/>
        <v>High</v>
      </c>
      <c r="F4051" t="str">
        <f t="shared" si="379"/>
        <v>High</v>
      </c>
      <c r="G4051">
        <v>0.19</v>
      </c>
      <c r="H4051">
        <f>D4051*G4051</f>
        <v>837.17039999999997</v>
      </c>
      <c r="I4051">
        <v>6</v>
      </c>
      <c r="J4051" s="1">
        <v>45131</v>
      </c>
      <c r="K4051" s="1">
        <v>45136</v>
      </c>
      <c r="L4051" t="s">
        <v>26</v>
      </c>
      <c r="M4051" t="str">
        <f t="shared" si="380"/>
        <v>Potential customer</v>
      </c>
      <c r="N4051" t="s">
        <v>32</v>
      </c>
      <c r="O4051">
        <v>432.43</v>
      </c>
      <c r="P4051" t="s">
        <v>39</v>
      </c>
      <c r="Q4051">
        <f>D4051-H4051</f>
        <v>3568.9895999999999</v>
      </c>
      <c r="R4051" t="str">
        <f t="shared" si="381"/>
        <v>Good</v>
      </c>
      <c r="S4051" t="str">
        <f t="shared" si="382"/>
        <v>Good</v>
      </c>
      <c r="T4051" t="str">
        <f t="shared" si="383"/>
        <v>High Impact</v>
      </c>
    </row>
    <row r="4052" spans="1:20">
      <c r="A4052" t="s">
        <v>4088</v>
      </c>
      <c r="B4052" t="s">
        <v>24</v>
      </c>
      <c r="C4052" t="s">
        <v>41</v>
      </c>
      <c r="D4052">
        <v>2995.49</v>
      </c>
      <c r="E4052" t="str">
        <f t="shared" si="378"/>
        <v>High</v>
      </c>
      <c r="F4052" t="str">
        <f t="shared" si="379"/>
        <v>High</v>
      </c>
      <c r="G4052">
        <v>0.06</v>
      </c>
      <c r="H4052">
        <f>D4052*G4052</f>
        <v>179.72939999999997</v>
      </c>
      <c r="I4052">
        <v>9</v>
      </c>
      <c r="J4052" s="1">
        <v>45474</v>
      </c>
      <c r="K4052" s="1">
        <v>45479</v>
      </c>
      <c r="L4052" t="s">
        <v>26</v>
      </c>
      <c r="M4052" t="str">
        <f t="shared" si="380"/>
        <v>Potential customer</v>
      </c>
      <c r="N4052" t="s">
        <v>21</v>
      </c>
      <c r="O4052">
        <v>541.25</v>
      </c>
      <c r="P4052" t="s">
        <v>28</v>
      </c>
      <c r="Q4052">
        <f>D4052-H4052</f>
        <v>2815.7605999999996</v>
      </c>
      <c r="R4052" t="str">
        <f t="shared" si="381"/>
        <v>Good</v>
      </c>
      <c r="S4052" t="str">
        <f t="shared" si="382"/>
        <v>Good</v>
      </c>
      <c r="T4052" t="str">
        <f t="shared" si="383"/>
        <v>High Impact</v>
      </c>
    </row>
    <row r="4053" spans="1:20">
      <c r="A4053" t="s">
        <v>4089</v>
      </c>
      <c r="B4053" t="s">
        <v>46</v>
      </c>
      <c r="C4053" t="s">
        <v>25</v>
      </c>
      <c r="D4053">
        <v>4480.49</v>
      </c>
      <c r="E4053" t="str">
        <f t="shared" si="378"/>
        <v>High</v>
      </c>
      <c r="F4053" t="str">
        <f t="shared" si="379"/>
        <v>High</v>
      </c>
      <c r="G4053">
        <v>0.11</v>
      </c>
      <c r="H4053">
        <f>D4053*G4053</f>
        <v>492.85389999999995</v>
      </c>
      <c r="I4053">
        <v>5</v>
      </c>
      <c r="J4053" s="1">
        <v>45055</v>
      </c>
      <c r="K4053" s="1">
        <v>45058</v>
      </c>
      <c r="L4053" t="s">
        <v>36</v>
      </c>
      <c r="M4053" t="str">
        <f t="shared" si="380"/>
        <v>Normal customer</v>
      </c>
      <c r="N4053" t="s">
        <v>32</v>
      </c>
      <c r="O4053">
        <v>1019.64</v>
      </c>
      <c r="P4053" t="s">
        <v>33</v>
      </c>
      <c r="Q4053">
        <f>D4053-H4053</f>
        <v>3987.6360999999997</v>
      </c>
      <c r="R4053" t="str">
        <f t="shared" si="381"/>
        <v>Good</v>
      </c>
      <c r="S4053" t="str">
        <f t="shared" si="382"/>
        <v>Good</v>
      </c>
      <c r="T4053" t="str">
        <f t="shared" si="383"/>
        <v>High Impact</v>
      </c>
    </row>
    <row r="4054" spans="1:20">
      <c r="A4054" t="s">
        <v>4090</v>
      </c>
      <c r="B4054" t="s">
        <v>30</v>
      </c>
      <c r="C4054" t="s">
        <v>41</v>
      </c>
      <c r="D4054">
        <v>669.71</v>
      </c>
      <c r="E4054" t="str">
        <f t="shared" si="378"/>
        <v>Low</v>
      </c>
      <c r="F4054" t="str">
        <f t="shared" si="379"/>
        <v>Midium</v>
      </c>
      <c r="G4054">
        <v>0.24</v>
      </c>
      <c r="H4054">
        <f>D4054*G4054</f>
        <v>160.7304</v>
      </c>
      <c r="I4054">
        <v>3</v>
      </c>
      <c r="J4054" s="1">
        <v>45097</v>
      </c>
      <c r="K4054" s="1">
        <v>45101</v>
      </c>
      <c r="L4054" t="s">
        <v>20</v>
      </c>
      <c r="M4054" t="str">
        <f t="shared" si="380"/>
        <v>Normal customer</v>
      </c>
      <c r="N4054" t="s">
        <v>21</v>
      </c>
      <c r="O4054">
        <v>180.82</v>
      </c>
      <c r="P4054" t="s">
        <v>28</v>
      </c>
      <c r="Q4054">
        <f>D4054-H4054</f>
        <v>508.9796</v>
      </c>
      <c r="R4054" t="str">
        <f t="shared" si="381"/>
        <v>Bad</v>
      </c>
      <c r="S4054" t="str">
        <f t="shared" si="382"/>
        <v>Bad</v>
      </c>
      <c r="T4054" t="str">
        <f t="shared" si="383"/>
        <v>Normal</v>
      </c>
    </row>
    <row r="4055" spans="1:20">
      <c r="A4055" t="s">
        <v>4091</v>
      </c>
      <c r="B4055" t="s">
        <v>30</v>
      </c>
      <c r="C4055" t="s">
        <v>31</v>
      </c>
      <c r="D4055">
        <v>2328</v>
      </c>
      <c r="E4055" t="str">
        <f t="shared" si="378"/>
        <v>High</v>
      </c>
      <c r="F4055" t="str">
        <f t="shared" si="379"/>
        <v>High</v>
      </c>
      <c r="G4055">
        <v>0.49</v>
      </c>
      <c r="H4055">
        <f>D4055*G4055</f>
        <v>1140.72</v>
      </c>
      <c r="I4055">
        <v>3</v>
      </c>
      <c r="J4055" s="1">
        <v>45423</v>
      </c>
      <c r="K4055" s="1">
        <v>45426</v>
      </c>
      <c r="L4055" t="s">
        <v>36</v>
      </c>
      <c r="M4055" t="str">
        <f t="shared" si="380"/>
        <v>Normal customer</v>
      </c>
      <c r="N4055" t="s">
        <v>32</v>
      </c>
      <c r="O4055">
        <v>433.38</v>
      </c>
      <c r="P4055" t="s">
        <v>53</v>
      </c>
      <c r="Q4055">
        <f>D4055-H4055</f>
        <v>1187.28</v>
      </c>
      <c r="R4055" t="str">
        <f t="shared" si="381"/>
        <v>Good</v>
      </c>
      <c r="S4055" t="str">
        <f t="shared" si="382"/>
        <v>Good</v>
      </c>
      <c r="T4055" t="str">
        <f t="shared" si="383"/>
        <v>High Impact</v>
      </c>
    </row>
    <row r="4056" spans="1:20">
      <c r="A4056" t="s">
        <v>4092</v>
      </c>
      <c r="B4056" t="s">
        <v>46</v>
      </c>
      <c r="C4056" t="s">
        <v>25</v>
      </c>
      <c r="D4056">
        <v>2200.5100000000002</v>
      </c>
      <c r="E4056" t="str">
        <f t="shared" si="378"/>
        <v>High</v>
      </c>
      <c r="F4056" t="str">
        <f t="shared" si="379"/>
        <v>High</v>
      </c>
      <c r="G4056">
        <v>0.14000000000000001</v>
      </c>
      <c r="H4056">
        <f>D4056*G4056</f>
        <v>308.07140000000004</v>
      </c>
      <c r="I4056">
        <v>2</v>
      </c>
      <c r="J4056" s="1">
        <v>45289</v>
      </c>
      <c r="K4056" s="1">
        <v>45294</v>
      </c>
      <c r="L4056" t="s">
        <v>20</v>
      </c>
      <c r="M4056" t="str">
        <f t="shared" si="380"/>
        <v>Premium customer</v>
      </c>
      <c r="N4056" t="s">
        <v>27</v>
      </c>
      <c r="O4056">
        <v>277.63</v>
      </c>
      <c r="P4056" t="s">
        <v>39</v>
      </c>
      <c r="Q4056">
        <f>D4056-H4056</f>
        <v>1892.4386000000002</v>
      </c>
      <c r="R4056" t="str">
        <f t="shared" si="381"/>
        <v>Bad</v>
      </c>
      <c r="S4056" t="str">
        <f t="shared" si="382"/>
        <v>Bad</v>
      </c>
      <c r="T4056" t="str">
        <f t="shared" si="383"/>
        <v>High Impact</v>
      </c>
    </row>
    <row r="4057" spans="1:20">
      <c r="A4057" t="s">
        <v>4093</v>
      </c>
      <c r="B4057" t="s">
        <v>30</v>
      </c>
      <c r="C4057" t="s">
        <v>31</v>
      </c>
      <c r="D4057">
        <v>1748.59</v>
      </c>
      <c r="E4057" t="str">
        <f t="shared" si="378"/>
        <v>High</v>
      </c>
      <c r="F4057" t="str">
        <f t="shared" si="379"/>
        <v>High</v>
      </c>
      <c r="G4057">
        <v>0.1</v>
      </c>
      <c r="H4057">
        <f>D4057*G4057</f>
        <v>174.85900000000001</v>
      </c>
      <c r="I4057">
        <v>2</v>
      </c>
      <c r="J4057" s="1">
        <v>45121</v>
      </c>
      <c r="K4057" s="1">
        <v>45124</v>
      </c>
      <c r="L4057" t="s">
        <v>20</v>
      </c>
      <c r="M4057" t="str">
        <f t="shared" si="380"/>
        <v>Premium customer</v>
      </c>
      <c r="N4057" t="s">
        <v>27</v>
      </c>
      <c r="O4057">
        <v>462.42</v>
      </c>
      <c r="P4057" t="s">
        <v>28</v>
      </c>
      <c r="Q4057">
        <f>D4057-H4057</f>
        <v>1573.731</v>
      </c>
      <c r="R4057" t="str">
        <f t="shared" si="381"/>
        <v>Good</v>
      </c>
      <c r="S4057" t="str">
        <f t="shared" si="382"/>
        <v>Good</v>
      </c>
      <c r="T4057" t="str">
        <f t="shared" si="383"/>
        <v>High Impact</v>
      </c>
    </row>
    <row r="4058" spans="1:20">
      <c r="A4058" t="s">
        <v>4094</v>
      </c>
      <c r="B4058" t="s">
        <v>46</v>
      </c>
      <c r="C4058" t="s">
        <v>41</v>
      </c>
      <c r="D4058">
        <v>100.99</v>
      </c>
      <c r="E4058" t="str">
        <f t="shared" si="378"/>
        <v>Low</v>
      </c>
      <c r="F4058" t="str">
        <f t="shared" si="379"/>
        <v>Low</v>
      </c>
      <c r="G4058">
        <v>0.11</v>
      </c>
      <c r="H4058">
        <f>D4058*G4058</f>
        <v>11.1089</v>
      </c>
      <c r="I4058">
        <v>6</v>
      </c>
      <c r="J4058" s="1">
        <v>45470</v>
      </c>
      <c r="K4058" s="1">
        <v>45474</v>
      </c>
      <c r="L4058" t="s">
        <v>26</v>
      </c>
      <c r="M4058" t="str">
        <f t="shared" si="380"/>
        <v>Normal customer</v>
      </c>
      <c r="N4058" t="s">
        <v>27</v>
      </c>
      <c r="O4058">
        <v>29.31</v>
      </c>
      <c r="P4058" t="s">
        <v>22</v>
      </c>
      <c r="Q4058">
        <f>D4058-H4058</f>
        <v>89.881099999999989</v>
      </c>
      <c r="R4058" t="str">
        <f t="shared" si="381"/>
        <v>Bad</v>
      </c>
      <c r="S4058" t="str">
        <f t="shared" si="382"/>
        <v>Bad</v>
      </c>
      <c r="T4058" t="str">
        <f t="shared" si="383"/>
        <v>Normal</v>
      </c>
    </row>
    <row r="4059" spans="1:20">
      <c r="A4059" t="s">
        <v>4095</v>
      </c>
      <c r="B4059" t="s">
        <v>30</v>
      </c>
      <c r="C4059" t="s">
        <v>25</v>
      </c>
      <c r="D4059">
        <v>4466.04</v>
      </c>
      <c r="E4059" t="str">
        <f t="shared" si="378"/>
        <v>High</v>
      </c>
      <c r="F4059" t="str">
        <f t="shared" si="379"/>
        <v>High</v>
      </c>
      <c r="G4059">
        <v>0.35</v>
      </c>
      <c r="H4059">
        <f>D4059*G4059</f>
        <v>1563.1139999999998</v>
      </c>
      <c r="I4059">
        <v>8</v>
      </c>
      <c r="J4059" s="1">
        <v>45557</v>
      </c>
      <c r="K4059" s="1">
        <v>45562</v>
      </c>
      <c r="L4059" t="s">
        <v>20</v>
      </c>
      <c r="M4059" t="str">
        <f t="shared" si="380"/>
        <v>Premium customer</v>
      </c>
      <c r="N4059" t="s">
        <v>27</v>
      </c>
      <c r="O4059">
        <v>501.38</v>
      </c>
      <c r="P4059" t="s">
        <v>53</v>
      </c>
      <c r="Q4059">
        <f>D4059-H4059</f>
        <v>2902.9260000000004</v>
      </c>
      <c r="R4059" t="str">
        <f t="shared" si="381"/>
        <v>Good</v>
      </c>
      <c r="S4059" t="str">
        <f t="shared" si="382"/>
        <v>Good</v>
      </c>
      <c r="T4059" t="str">
        <f t="shared" si="383"/>
        <v>High Impact</v>
      </c>
    </row>
    <row r="4060" spans="1:20">
      <c r="A4060" t="s">
        <v>4096</v>
      </c>
      <c r="B4060" t="s">
        <v>18</v>
      </c>
      <c r="C4060" t="s">
        <v>41</v>
      </c>
      <c r="D4060">
        <v>3910.76</v>
      </c>
      <c r="E4060" t="str">
        <f t="shared" si="378"/>
        <v>High</v>
      </c>
      <c r="F4060" t="str">
        <f t="shared" si="379"/>
        <v>High</v>
      </c>
      <c r="G4060">
        <v>0.46</v>
      </c>
      <c r="H4060">
        <f>D4060*G4060</f>
        <v>1798.9496000000001</v>
      </c>
      <c r="I4060">
        <v>8</v>
      </c>
      <c r="J4060" s="1">
        <v>45306</v>
      </c>
      <c r="K4060" s="1">
        <v>45308</v>
      </c>
      <c r="L4060" t="s">
        <v>36</v>
      </c>
      <c r="M4060" t="str">
        <f t="shared" si="380"/>
        <v>Normal customer</v>
      </c>
      <c r="N4060" t="s">
        <v>32</v>
      </c>
      <c r="O4060">
        <v>784.27</v>
      </c>
      <c r="P4060" t="s">
        <v>44</v>
      </c>
      <c r="Q4060">
        <f>D4060-H4060</f>
        <v>2111.8104000000003</v>
      </c>
      <c r="R4060" t="str">
        <f t="shared" si="381"/>
        <v>Good</v>
      </c>
      <c r="S4060" t="str">
        <f t="shared" si="382"/>
        <v>Good</v>
      </c>
      <c r="T4060" t="str">
        <f t="shared" si="383"/>
        <v>High Impact</v>
      </c>
    </row>
    <row r="4061" spans="1:20">
      <c r="A4061" t="s">
        <v>4097</v>
      </c>
      <c r="B4061" t="s">
        <v>18</v>
      </c>
      <c r="C4061" t="s">
        <v>38</v>
      </c>
      <c r="D4061">
        <v>3299</v>
      </c>
      <c r="E4061" t="str">
        <f t="shared" si="378"/>
        <v>High</v>
      </c>
      <c r="F4061" t="str">
        <f t="shared" si="379"/>
        <v>High</v>
      </c>
      <c r="G4061">
        <v>0.04</v>
      </c>
      <c r="H4061">
        <f>D4061*G4061</f>
        <v>131.96</v>
      </c>
      <c r="I4061">
        <v>8</v>
      </c>
      <c r="J4061" s="1">
        <v>45508</v>
      </c>
      <c r="K4061" s="1">
        <v>45513</v>
      </c>
      <c r="L4061" t="s">
        <v>20</v>
      </c>
      <c r="M4061" t="str">
        <f t="shared" si="380"/>
        <v>Premium customer</v>
      </c>
      <c r="N4061" t="s">
        <v>21</v>
      </c>
      <c r="O4061">
        <v>430.1</v>
      </c>
      <c r="P4061" t="s">
        <v>53</v>
      </c>
      <c r="Q4061">
        <f>D4061-H4061</f>
        <v>3167.04</v>
      </c>
      <c r="R4061" t="str">
        <f t="shared" si="381"/>
        <v>Good</v>
      </c>
      <c r="S4061" t="str">
        <f t="shared" si="382"/>
        <v>Good</v>
      </c>
      <c r="T4061" t="str">
        <f t="shared" si="383"/>
        <v>High Impact</v>
      </c>
    </row>
    <row r="4062" spans="1:20">
      <c r="A4062" t="s">
        <v>4098</v>
      </c>
      <c r="B4062" t="s">
        <v>46</v>
      </c>
      <c r="C4062" t="s">
        <v>19</v>
      </c>
      <c r="D4062">
        <v>731.94</v>
      </c>
      <c r="E4062" t="str">
        <f t="shared" si="378"/>
        <v>Low</v>
      </c>
      <c r="F4062" t="str">
        <f t="shared" si="379"/>
        <v>Midium</v>
      </c>
      <c r="G4062">
        <v>0.37</v>
      </c>
      <c r="H4062">
        <f>D4062*G4062</f>
        <v>270.81780000000003</v>
      </c>
      <c r="I4062">
        <v>7</v>
      </c>
      <c r="J4062" s="1">
        <v>45240</v>
      </c>
      <c r="K4062" s="1">
        <v>45247</v>
      </c>
      <c r="L4062" t="s">
        <v>20</v>
      </c>
      <c r="M4062" t="str">
        <f t="shared" si="380"/>
        <v>Normal customer</v>
      </c>
      <c r="N4062" t="s">
        <v>27</v>
      </c>
      <c r="O4062">
        <v>193.88</v>
      </c>
      <c r="P4062" t="s">
        <v>33</v>
      </c>
      <c r="Q4062">
        <f>D4062-H4062</f>
        <v>461.12220000000002</v>
      </c>
      <c r="R4062" t="str">
        <f t="shared" si="381"/>
        <v>Bad</v>
      </c>
      <c r="S4062" t="str">
        <f t="shared" si="382"/>
        <v>Bad</v>
      </c>
      <c r="T4062" t="str">
        <f t="shared" si="383"/>
        <v>High Impact</v>
      </c>
    </row>
    <row r="4063" spans="1:20">
      <c r="A4063" t="s">
        <v>4099</v>
      </c>
      <c r="B4063" t="s">
        <v>30</v>
      </c>
      <c r="C4063" t="s">
        <v>25</v>
      </c>
      <c r="D4063">
        <v>1953.21</v>
      </c>
      <c r="E4063" t="str">
        <f t="shared" si="378"/>
        <v>High</v>
      </c>
      <c r="F4063" t="str">
        <f t="shared" si="379"/>
        <v>High</v>
      </c>
      <c r="G4063">
        <v>0.25</v>
      </c>
      <c r="H4063">
        <f>D4063*G4063</f>
        <v>488.30250000000001</v>
      </c>
      <c r="I4063">
        <v>2</v>
      </c>
      <c r="J4063" s="1">
        <v>45362</v>
      </c>
      <c r="K4063" s="1">
        <v>45365</v>
      </c>
      <c r="L4063" t="s">
        <v>36</v>
      </c>
      <c r="M4063" t="str">
        <f t="shared" si="380"/>
        <v>Normal customer</v>
      </c>
      <c r="N4063" t="s">
        <v>21</v>
      </c>
      <c r="O4063">
        <v>297.2</v>
      </c>
      <c r="P4063" t="s">
        <v>33</v>
      </c>
      <c r="Q4063">
        <f>D4063-H4063</f>
        <v>1464.9075</v>
      </c>
      <c r="R4063" t="str">
        <f t="shared" si="381"/>
        <v>Bad</v>
      </c>
      <c r="S4063" t="str">
        <f t="shared" si="382"/>
        <v>Bad</v>
      </c>
      <c r="T4063" t="str">
        <f t="shared" si="383"/>
        <v>High Impact</v>
      </c>
    </row>
    <row r="4064" spans="1:20">
      <c r="A4064" t="s">
        <v>4100</v>
      </c>
      <c r="B4064" t="s">
        <v>24</v>
      </c>
      <c r="C4064" t="s">
        <v>19</v>
      </c>
      <c r="D4064">
        <v>4629.2</v>
      </c>
      <c r="E4064" t="str">
        <f t="shared" si="378"/>
        <v>High</v>
      </c>
      <c r="F4064" t="str">
        <f t="shared" si="379"/>
        <v>High</v>
      </c>
      <c r="G4064">
        <v>0.41</v>
      </c>
      <c r="H4064">
        <f>D4064*G4064</f>
        <v>1897.9719999999998</v>
      </c>
      <c r="I4064">
        <v>2</v>
      </c>
      <c r="J4064" s="1">
        <v>45124</v>
      </c>
      <c r="K4064" s="1">
        <v>45131</v>
      </c>
      <c r="L4064" t="s">
        <v>26</v>
      </c>
      <c r="M4064" t="str">
        <f t="shared" si="380"/>
        <v>Potential customer</v>
      </c>
      <c r="N4064" t="s">
        <v>32</v>
      </c>
      <c r="O4064">
        <v>1289.1199999999999</v>
      </c>
      <c r="P4064" t="s">
        <v>53</v>
      </c>
      <c r="Q4064">
        <f>D4064-H4064</f>
        <v>2731.2280000000001</v>
      </c>
      <c r="R4064" t="str">
        <f t="shared" si="381"/>
        <v>Good</v>
      </c>
      <c r="S4064" t="str">
        <f t="shared" si="382"/>
        <v>Good</v>
      </c>
      <c r="T4064" t="str">
        <f t="shared" si="383"/>
        <v>High Impact</v>
      </c>
    </row>
    <row r="4065" spans="1:20">
      <c r="A4065" t="s">
        <v>4101</v>
      </c>
      <c r="B4065" t="s">
        <v>30</v>
      </c>
      <c r="C4065" t="s">
        <v>38</v>
      </c>
      <c r="D4065">
        <v>3122.96</v>
      </c>
      <c r="E4065" t="str">
        <f t="shared" si="378"/>
        <v>High</v>
      </c>
      <c r="F4065" t="str">
        <f t="shared" si="379"/>
        <v>High</v>
      </c>
      <c r="G4065">
        <v>0.21</v>
      </c>
      <c r="H4065">
        <f>D4065*G4065</f>
        <v>655.82159999999999</v>
      </c>
      <c r="I4065">
        <v>7</v>
      </c>
      <c r="J4065" s="1">
        <v>45271</v>
      </c>
      <c r="K4065" s="1">
        <v>45274</v>
      </c>
      <c r="L4065" t="s">
        <v>20</v>
      </c>
      <c r="M4065" t="str">
        <f t="shared" si="380"/>
        <v>Premium customer</v>
      </c>
      <c r="N4065" t="s">
        <v>27</v>
      </c>
      <c r="O4065">
        <v>526.92999999999995</v>
      </c>
      <c r="P4065" t="s">
        <v>28</v>
      </c>
      <c r="Q4065">
        <f>D4065-H4065</f>
        <v>2467.1383999999998</v>
      </c>
      <c r="R4065" t="str">
        <f t="shared" si="381"/>
        <v>Good</v>
      </c>
      <c r="S4065" t="str">
        <f t="shared" si="382"/>
        <v>Good</v>
      </c>
      <c r="T4065" t="str">
        <f t="shared" si="383"/>
        <v>High Impact</v>
      </c>
    </row>
    <row r="4066" spans="1:20">
      <c r="A4066" t="s">
        <v>4102</v>
      </c>
      <c r="B4066" t="s">
        <v>18</v>
      </c>
      <c r="C4066" t="s">
        <v>25</v>
      </c>
      <c r="D4066">
        <v>3056.71</v>
      </c>
      <c r="E4066" t="str">
        <f t="shared" si="378"/>
        <v>High</v>
      </c>
      <c r="F4066" t="str">
        <f t="shared" si="379"/>
        <v>High</v>
      </c>
      <c r="G4066">
        <v>0</v>
      </c>
      <c r="H4066">
        <f>D4066*G4066</f>
        <v>0</v>
      </c>
      <c r="I4066">
        <v>4</v>
      </c>
      <c r="J4066" s="1">
        <v>45210</v>
      </c>
      <c r="K4066" s="1">
        <v>45215</v>
      </c>
      <c r="L4066" t="s">
        <v>36</v>
      </c>
      <c r="M4066" t="str">
        <f t="shared" si="380"/>
        <v>Normal customer</v>
      </c>
      <c r="N4066" t="s">
        <v>27</v>
      </c>
      <c r="O4066">
        <v>712.26</v>
      </c>
      <c r="P4066" t="s">
        <v>44</v>
      </c>
      <c r="Q4066">
        <f>D4066-H4066</f>
        <v>3056.71</v>
      </c>
      <c r="R4066" t="str">
        <f t="shared" si="381"/>
        <v>Good</v>
      </c>
      <c r="S4066" t="str">
        <f t="shared" si="382"/>
        <v>Good</v>
      </c>
      <c r="T4066" t="str">
        <f t="shared" si="383"/>
        <v>High Impact</v>
      </c>
    </row>
    <row r="4067" spans="1:20">
      <c r="A4067" t="s">
        <v>4103</v>
      </c>
      <c r="B4067" t="s">
        <v>18</v>
      </c>
      <c r="C4067" t="s">
        <v>19</v>
      </c>
      <c r="D4067">
        <v>4574.32</v>
      </c>
      <c r="E4067" t="str">
        <f t="shared" si="378"/>
        <v>High</v>
      </c>
      <c r="F4067" t="str">
        <f t="shared" si="379"/>
        <v>High</v>
      </c>
      <c r="G4067">
        <v>0.34</v>
      </c>
      <c r="H4067">
        <f>D4067*G4067</f>
        <v>1555.2688000000001</v>
      </c>
      <c r="I4067">
        <v>6</v>
      </c>
      <c r="J4067" s="1">
        <v>45157</v>
      </c>
      <c r="K4067" s="1">
        <v>45158</v>
      </c>
      <c r="L4067" t="s">
        <v>20</v>
      </c>
      <c r="M4067" t="str">
        <f t="shared" si="380"/>
        <v>Premium customer</v>
      </c>
      <c r="N4067" t="s">
        <v>27</v>
      </c>
      <c r="O4067">
        <v>622.88</v>
      </c>
      <c r="P4067" t="s">
        <v>39</v>
      </c>
      <c r="Q4067">
        <f>D4067-H4067</f>
        <v>3019.0511999999999</v>
      </c>
      <c r="R4067" t="str">
        <f t="shared" si="381"/>
        <v>Good</v>
      </c>
      <c r="S4067" t="str">
        <f t="shared" si="382"/>
        <v>Good</v>
      </c>
      <c r="T4067" t="str">
        <f t="shared" si="383"/>
        <v>High Impact</v>
      </c>
    </row>
    <row r="4068" spans="1:20">
      <c r="A4068" t="s">
        <v>4104</v>
      </c>
      <c r="B4068" t="s">
        <v>30</v>
      </c>
      <c r="C4068" t="s">
        <v>19</v>
      </c>
      <c r="D4068">
        <v>2843.19</v>
      </c>
      <c r="E4068" t="str">
        <f t="shared" si="378"/>
        <v>High</v>
      </c>
      <c r="F4068" t="str">
        <f t="shared" si="379"/>
        <v>High</v>
      </c>
      <c r="G4068">
        <v>0.4</v>
      </c>
      <c r="H4068">
        <f>D4068*G4068</f>
        <v>1137.2760000000001</v>
      </c>
      <c r="I4068">
        <v>9</v>
      </c>
      <c r="J4068" s="1">
        <v>45631</v>
      </c>
      <c r="K4068" s="1">
        <v>45632</v>
      </c>
      <c r="L4068" t="s">
        <v>20</v>
      </c>
      <c r="M4068" t="str">
        <f t="shared" si="380"/>
        <v>Premium customer</v>
      </c>
      <c r="N4068" t="s">
        <v>32</v>
      </c>
      <c r="O4068">
        <v>516.63</v>
      </c>
      <c r="P4068" t="s">
        <v>39</v>
      </c>
      <c r="Q4068">
        <f>D4068-H4068</f>
        <v>1705.914</v>
      </c>
      <c r="R4068" t="str">
        <f t="shared" si="381"/>
        <v>Good</v>
      </c>
      <c r="S4068" t="str">
        <f t="shared" si="382"/>
        <v>Good</v>
      </c>
      <c r="T4068" t="str">
        <f t="shared" si="383"/>
        <v>High Impact</v>
      </c>
    </row>
    <row r="4069" spans="1:20">
      <c r="A4069" t="s">
        <v>4105</v>
      </c>
      <c r="B4069" t="s">
        <v>30</v>
      </c>
      <c r="C4069" t="s">
        <v>25</v>
      </c>
      <c r="D4069">
        <v>3028.35</v>
      </c>
      <c r="E4069" t="str">
        <f t="shared" si="378"/>
        <v>High</v>
      </c>
      <c r="F4069" t="str">
        <f t="shared" si="379"/>
        <v>High</v>
      </c>
      <c r="G4069">
        <v>0.45</v>
      </c>
      <c r="H4069">
        <f>D4069*G4069</f>
        <v>1362.7574999999999</v>
      </c>
      <c r="I4069">
        <v>5</v>
      </c>
      <c r="J4069" s="1">
        <v>45606</v>
      </c>
      <c r="K4069" s="1">
        <v>45607</v>
      </c>
      <c r="L4069" t="s">
        <v>20</v>
      </c>
      <c r="M4069" t="str">
        <f t="shared" si="380"/>
        <v>Premium customer</v>
      </c>
      <c r="N4069" t="s">
        <v>21</v>
      </c>
      <c r="O4069">
        <v>674.12</v>
      </c>
      <c r="P4069" t="s">
        <v>28</v>
      </c>
      <c r="Q4069">
        <f>D4069-H4069</f>
        <v>1665.5925</v>
      </c>
      <c r="R4069" t="str">
        <f t="shared" si="381"/>
        <v>Good</v>
      </c>
      <c r="S4069" t="str">
        <f t="shared" si="382"/>
        <v>Good</v>
      </c>
      <c r="T4069" t="str">
        <f t="shared" si="383"/>
        <v>High Impact</v>
      </c>
    </row>
    <row r="4070" spans="1:20">
      <c r="A4070" t="s">
        <v>4106</v>
      </c>
      <c r="B4070" t="s">
        <v>24</v>
      </c>
      <c r="C4070" t="s">
        <v>19</v>
      </c>
      <c r="D4070">
        <v>1794.01</v>
      </c>
      <c r="E4070" t="str">
        <f t="shared" si="378"/>
        <v>High</v>
      </c>
      <c r="F4070" t="str">
        <f t="shared" si="379"/>
        <v>High</v>
      </c>
      <c r="G4070">
        <v>0.28000000000000003</v>
      </c>
      <c r="H4070">
        <f>D4070*G4070</f>
        <v>502.32280000000003</v>
      </c>
      <c r="I4070">
        <v>4</v>
      </c>
      <c r="J4070" s="1">
        <v>45390</v>
      </c>
      <c r="K4070" s="1">
        <v>45397</v>
      </c>
      <c r="L4070" t="s">
        <v>20</v>
      </c>
      <c r="M4070" t="str">
        <f t="shared" si="380"/>
        <v>Premium customer</v>
      </c>
      <c r="N4070" t="s">
        <v>27</v>
      </c>
      <c r="O4070">
        <v>175.06</v>
      </c>
      <c r="P4070" t="s">
        <v>28</v>
      </c>
      <c r="Q4070">
        <f>D4070-H4070</f>
        <v>1291.6871999999998</v>
      </c>
      <c r="R4070" t="str">
        <f t="shared" si="381"/>
        <v>Bad</v>
      </c>
      <c r="S4070" t="str">
        <f t="shared" si="382"/>
        <v>Bad</v>
      </c>
      <c r="T4070" t="str">
        <f t="shared" si="383"/>
        <v>High Impact</v>
      </c>
    </row>
    <row r="4071" spans="1:20">
      <c r="A4071" t="s">
        <v>4107</v>
      </c>
      <c r="B4071" t="s">
        <v>24</v>
      </c>
      <c r="C4071" t="s">
        <v>19</v>
      </c>
      <c r="D4071">
        <v>1920.06</v>
      </c>
      <c r="E4071" t="str">
        <f t="shared" si="378"/>
        <v>High</v>
      </c>
      <c r="F4071" t="str">
        <f t="shared" si="379"/>
        <v>High</v>
      </c>
      <c r="G4071">
        <v>0.06</v>
      </c>
      <c r="H4071">
        <f>D4071*G4071</f>
        <v>115.20359999999999</v>
      </c>
      <c r="I4071">
        <v>3</v>
      </c>
      <c r="J4071" s="1">
        <v>45526</v>
      </c>
      <c r="K4071" s="1">
        <v>45528</v>
      </c>
      <c r="L4071" t="s">
        <v>36</v>
      </c>
      <c r="M4071" t="str">
        <f t="shared" si="380"/>
        <v>Normal customer</v>
      </c>
      <c r="N4071" t="s">
        <v>27</v>
      </c>
      <c r="O4071">
        <v>179.66</v>
      </c>
      <c r="P4071" t="s">
        <v>44</v>
      </c>
      <c r="Q4071">
        <f>D4071-H4071</f>
        <v>1804.8563999999999</v>
      </c>
      <c r="R4071" t="str">
        <f t="shared" si="381"/>
        <v>Bad</v>
      </c>
      <c r="S4071" t="str">
        <f t="shared" si="382"/>
        <v>Bad</v>
      </c>
      <c r="T4071" t="str">
        <f t="shared" si="383"/>
        <v>High Impact</v>
      </c>
    </row>
    <row r="4072" spans="1:20">
      <c r="A4072" t="s">
        <v>4108</v>
      </c>
      <c r="B4072" t="s">
        <v>30</v>
      </c>
      <c r="C4072" t="s">
        <v>25</v>
      </c>
      <c r="D4072">
        <v>3459.47</v>
      </c>
      <c r="E4072" t="str">
        <f t="shared" si="378"/>
        <v>High</v>
      </c>
      <c r="F4072" t="str">
        <f t="shared" si="379"/>
        <v>High</v>
      </c>
      <c r="G4072">
        <v>0.18</v>
      </c>
      <c r="H4072">
        <f>D4072*G4072</f>
        <v>622.70459999999991</v>
      </c>
      <c r="I4072">
        <v>7</v>
      </c>
      <c r="J4072" s="1">
        <v>45041</v>
      </c>
      <c r="K4072" s="1">
        <v>45043</v>
      </c>
      <c r="L4072" t="s">
        <v>20</v>
      </c>
      <c r="M4072" t="str">
        <f t="shared" si="380"/>
        <v>Premium customer</v>
      </c>
      <c r="N4072" t="s">
        <v>21</v>
      </c>
      <c r="O4072">
        <v>248.19</v>
      </c>
      <c r="P4072" t="s">
        <v>28</v>
      </c>
      <c r="Q4072">
        <f>D4072-H4072</f>
        <v>2836.7653999999998</v>
      </c>
      <c r="R4072" t="str">
        <f t="shared" si="381"/>
        <v>Bad</v>
      </c>
      <c r="S4072" t="str">
        <f t="shared" si="382"/>
        <v>Bad</v>
      </c>
      <c r="T4072" t="str">
        <f t="shared" si="383"/>
        <v>High Impact</v>
      </c>
    </row>
    <row r="4073" spans="1:20">
      <c r="A4073" t="s">
        <v>4109</v>
      </c>
      <c r="B4073" t="s">
        <v>30</v>
      </c>
      <c r="C4073" t="s">
        <v>19</v>
      </c>
      <c r="D4073">
        <v>1670.13</v>
      </c>
      <c r="E4073" t="str">
        <f t="shared" si="378"/>
        <v>High</v>
      </c>
      <c r="F4073" t="str">
        <f t="shared" si="379"/>
        <v>High</v>
      </c>
      <c r="G4073">
        <v>0.39</v>
      </c>
      <c r="H4073">
        <f>D4073*G4073</f>
        <v>651.35070000000007</v>
      </c>
      <c r="I4073">
        <v>7</v>
      </c>
      <c r="J4073" s="1">
        <v>45576</v>
      </c>
      <c r="K4073" s="1">
        <v>45583</v>
      </c>
      <c r="L4073" t="s">
        <v>36</v>
      </c>
      <c r="M4073" t="str">
        <f t="shared" si="380"/>
        <v>Normal customer</v>
      </c>
      <c r="N4073" t="s">
        <v>21</v>
      </c>
      <c r="O4073">
        <v>230.59</v>
      </c>
      <c r="P4073" t="s">
        <v>28</v>
      </c>
      <c r="Q4073">
        <f>D4073-H4073</f>
        <v>1018.7793</v>
      </c>
      <c r="R4073" t="str">
        <f t="shared" si="381"/>
        <v>Bad</v>
      </c>
      <c r="S4073" t="str">
        <f t="shared" si="382"/>
        <v>Bad</v>
      </c>
      <c r="T4073" t="str">
        <f t="shared" si="383"/>
        <v>High Impact</v>
      </c>
    </row>
    <row r="4074" spans="1:20">
      <c r="A4074" t="s">
        <v>4110</v>
      </c>
      <c r="B4074" t="s">
        <v>30</v>
      </c>
      <c r="C4074" t="s">
        <v>19</v>
      </c>
      <c r="D4074">
        <v>2839.63</v>
      </c>
      <c r="E4074" t="str">
        <f t="shared" si="378"/>
        <v>High</v>
      </c>
      <c r="F4074" t="str">
        <f t="shared" si="379"/>
        <v>High</v>
      </c>
      <c r="G4074">
        <v>0.25</v>
      </c>
      <c r="H4074">
        <f>D4074*G4074</f>
        <v>709.90750000000003</v>
      </c>
      <c r="I4074">
        <v>7</v>
      </c>
      <c r="J4074" s="1">
        <v>45002</v>
      </c>
      <c r="K4074" s="1">
        <v>45004</v>
      </c>
      <c r="L4074" t="s">
        <v>26</v>
      </c>
      <c r="M4074" t="str">
        <f t="shared" si="380"/>
        <v>Potential customer</v>
      </c>
      <c r="N4074" t="s">
        <v>27</v>
      </c>
      <c r="O4074">
        <v>560.32000000000005</v>
      </c>
      <c r="P4074" t="s">
        <v>44</v>
      </c>
      <c r="Q4074">
        <f>D4074-H4074</f>
        <v>2129.7224999999999</v>
      </c>
      <c r="R4074" t="str">
        <f t="shared" si="381"/>
        <v>Good</v>
      </c>
      <c r="S4074" t="str">
        <f t="shared" si="382"/>
        <v>Good</v>
      </c>
      <c r="T4074" t="str">
        <f t="shared" si="383"/>
        <v>High Impact</v>
      </c>
    </row>
    <row r="4075" spans="1:20">
      <c r="A4075" t="s">
        <v>4111</v>
      </c>
      <c r="B4075" t="s">
        <v>30</v>
      </c>
      <c r="C4075" t="s">
        <v>31</v>
      </c>
      <c r="D4075">
        <v>1468.06</v>
      </c>
      <c r="E4075" t="str">
        <f t="shared" si="378"/>
        <v>High</v>
      </c>
      <c r="F4075" t="str">
        <f t="shared" si="379"/>
        <v>High</v>
      </c>
      <c r="G4075">
        <v>0.35</v>
      </c>
      <c r="H4075">
        <f>D4075*G4075</f>
        <v>513.82099999999991</v>
      </c>
      <c r="I4075">
        <v>5</v>
      </c>
      <c r="J4075" s="1">
        <v>45372</v>
      </c>
      <c r="K4075" s="1">
        <v>45377</v>
      </c>
      <c r="L4075" t="s">
        <v>26</v>
      </c>
      <c r="M4075" t="str">
        <f t="shared" si="380"/>
        <v>Potential customer</v>
      </c>
      <c r="N4075" t="s">
        <v>27</v>
      </c>
      <c r="O4075">
        <v>113.1</v>
      </c>
      <c r="P4075" t="s">
        <v>39</v>
      </c>
      <c r="Q4075">
        <f>D4075-H4075</f>
        <v>954.23900000000003</v>
      </c>
      <c r="R4075" t="str">
        <f t="shared" si="381"/>
        <v>Bad</v>
      </c>
      <c r="S4075" t="str">
        <f t="shared" si="382"/>
        <v>Bad</v>
      </c>
      <c r="T4075" t="str">
        <f t="shared" si="383"/>
        <v>High Impact</v>
      </c>
    </row>
    <row r="4076" spans="1:20">
      <c r="A4076" t="s">
        <v>4112</v>
      </c>
      <c r="B4076" t="s">
        <v>46</v>
      </c>
      <c r="C4076" t="s">
        <v>31</v>
      </c>
      <c r="D4076">
        <v>914.01</v>
      </c>
      <c r="E4076" t="str">
        <f t="shared" si="378"/>
        <v>Low</v>
      </c>
      <c r="F4076" t="str">
        <f t="shared" si="379"/>
        <v>Midium</v>
      </c>
      <c r="G4076">
        <v>0</v>
      </c>
      <c r="H4076">
        <f>D4076*G4076</f>
        <v>0</v>
      </c>
      <c r="I4076">
        <v>8</v>
      </c>
      <c r="J4076" s="1">
        <v>45219</v>
      </c>
      <c r="K4076" s="1">
        <v>45225</v>
      </c>
      <c r="L4076" t="s">
        <v>26</v>
      </c>
      <c r="M4076" t="str">
        <f t="shared" si="380"/>
        <v>Normal customer</v>
      </c>
      <c r="N4076" t="s">
        <v>32</v>
      </c>
      <c r="O4076">
        <v>79.91</v>
      </c>
      <c r="P4076" t="s">
        <v>53</v>
      </c>
      <c r="Q4076">
        <f>D4076-H4076</f>
        <v>914.01</v>
      </c>
      <c r="R4076" t="str">
        <f t="shared" si="381"/>
        <v>Bad</v>
      </c>
      <c r="S4076" t="str">
        <f t="shared" si="382"/>
        <v>Bad</v>
      </c>
      <c r="T4076" t="str">
        <f t="shared" si="383"/>
        <v>Normal</v>
      </c>
    </row>
    <row r="4077" spans="1:20">
      <c r="A4077" t="s">
        <v>4113</v>
      </c>
      <c r="B4077" t="s">
        <v>30</v>
      </c>
      <c r="C4077" t="s">
        <v>38</v>
      </c>
      <c r="D4077">
        <v>2326.5700000000002</v>
      </c>
      <c r="E4077" t="str">
        <f t="shared" si="378"/>
        <v>High</v>
      </c>
      <c r="F4077" t="str">
        <f t="shared" si="379"/>
        <v>High</v>
      </c>
      <c r="G4077">
        <v>0.04</v>
      </c>
      <c r="H4077">
        <f>D4077*G4077</f>
        <v>93.06280000000001</v>
      </c>
      <c r="I4077">
        <v>2</v>
      </c>
      <c r="J4077" s="1">
        <v>45529</v>
      </c>
      <c r="K4077" s="1">
        <v>45534</v>
      </c>
      <c r="L4077" t="s">
        <v>36</v>
      </c>
      <c r="M4077" t="str">
        <f t="shared" si="380"/>
        <v>Normal customer</v>
      </c>
      <c r="N4077" t="s">
        <v>27</v>
      </c>
      <c r="O4077">
        <v>574.11</v>
      </c>
      <c r="P4077" t="s">
        <v>44</v>
      </c>
      <c r="Q4077">
        <f>D4077-H4077</f>
        <v>2233.5072</v>
      </c>
      <c r="R4077" t="str">
        <f t="shared" si="381"/>
        <v>Good</v>
      </c>
      <c r="S4077" t="str">
        <f t="shared" si="382"/>
        <v>Good</v>
      </c>
      <c r="T4077" t="str">
        <f t="shared" si="383"/>
        <v>High Impact</v>
      </c>
    </row>
    <row r="4078" spans="1:20">
      <c r="A4078" t="s">
        <v>4114</v>
      </c>
      <c r="B4078" t="s">
        <v>24</v>
      </c>
      <c r="C4078" t="s">
        <v>31</v>
      </c>
      <c r="D4078">
        <v>1165.49</v>
      </c>
      <c r="E4078" t="str">
        <f t="shared" si="378"/>
        <v>High</v>
      </c>
      <c r="F4078" t="str">
        <f t="shared" si="379"/>
        <v>High</v>
      </c>
      <c r="G4078">
        <v>0.34</v>
      </c>
      <c r="H4078">
        <f>D4078*G4078</f>
        <v>396.26660000000004</v>
      </c>
      <c r="I4078">
        <v>4</v>
      </c>
      <c r="J4078" s="1">
        <v>45003</v>
      </c>
      <c r="K4078" s="1">
        <v>45007</v>
      </c>
      <c r="L4078" t="s">
        <v>36</v>
      </c>
      <c r="M4078" t="str">
        <f t="shared" si="380"/>
        <v>Normal customer</v>
      </c>
      <c r="N4078" t="s">
        <v>32</v>
      </c>
      <c r="O4078">
        <v>185.59</v>
      </c>
      <c r="P4078" t="s">
        <v>33</v>
      </c>
      <c r="Q4078">
        <f>D4078-H4078</f>
        <v>769.22339999999997</v>
      </c>
      <c r="R4078" t="str">
        <f t="shared" si="381"/>
        <v>Bad</v>
      </c>
      <c r="S4078" t="str">
        <f t="shared" si="382"/>
        <v>Bad</v>
      </c>
      <c r="T4078" t="str">
        <f t="shared" si="383"/>
        <v>High Impact</v>
      </c>
    </row>
    <row r="4079" spans="1:20">
      <c r="A4079" t="s">
        <v>4115</v>
      </c>
      <c r="B4079" t="s">
        <v>18</v>
      </c>
      <c r="C4079" t="s">
        <v>31</v>
      </c>
      <c r="D4079">
        <v>4502.62</v>
      </c>
      <c r="E4079" t="str">
        <f t="shared" si="378"/>
        <v>High</v>
      </c>
      <c r="F4079" t="str">
        <f t="shared" si="379"/>
        <v>High</v>
      </c>
      <c r="G4079">
        <v>0.15</v>
      </c>
      <c r="H4079">
        <f>D4079*G4079</f>
        <v>675.39299999999992</v>
      </c>
      <c r="I4079">
        <v>1</v>
      </c>
      <c r="J4079" s="1">
        <v>45276</v>
      </c>
      <c r="K4079" s="1">
        <v>45277</v>
      </c>
      <c r="L4079" t="s">
        <v>36</v>
      </c>
      <c r="M4079" t="str">
        <f t="shared" si="380"/>
        <v>Normal customer</v>
      </c>
      <c r="N4079" t="s">
        <v>32</v>
      </c>
      <c r="O4079">
        <v>325.48</v>
      </c>
      <c r="P4079" t="s">
        <v>33</v>
      </c>
      <c r="Q4079">
        <f>D4079-H4079</f>
        <v>3827.2269999999999</v>
      </c>
      <c r="R4079" t="str">
        <f t="shared" si="381"/>
        <v>Good</v>
      </c>
      <c r="S4079" t="str">
        <f t="shared" si="382"/>
        <v>Good</v>
      </c>
      <c r="T4079" t="str">
        <f t="shared" si="383"/>
        <v>High Impact</v>
      </c>
    </row>
    <row r="4080" spans="1:20">
      <c r="A4080" t="s">
        <v>4116</v>
      </c>
      <c r="B4080" t="s">
        <v>46</v>
      </c>
      <c r="C4080" t="s">
        <v>38</v>
      </c>
      <c r="D4080">
        <v>1587.7</v>
      </c>
      <c r="E4080" t="str">
        <f t="shared" si="378"/>
        <v>High</v>
      </c>
      <c r="F4080" t="str">
        <f t="shared" si="379"/>
        <v>High</v>
      </c>
      <c r="G4080">
        <v>0.19</v>
      </c>
      <c r="H4080">
        <f>D4080*G4080</f>
        <v>301.66300000000001</v>
      </c>
      <c r="I4080">
        <v>6</v>
      </c>
      <c r="J4080" s="1">
        <v>45297</v>
      </c>
      <c r="K4080" s="1">
        <v>45301</v>
      </c>
      <c r="L4080" t="s">
        <v>26</v>
      </c>
      <c r="M4080" t="str">
        <f t="shared" si="380"/>
        <v>Potential customer</v>
      </c>
      <c r="N4080" t="s">
        <v>21</v>
      </c>
      <c r="O4080">
        <v>206.01</v>
      </c>
      <c r="P4080" t="s">
        <v>33</v>
      </c>
      <c r="Q4080">
        <f>D4080-H4080</f>
        <v>1286.037</v>
      </c>
      <c r="R4080" t="str">
        <f t="shared" si="381"/>
        <v>Bad</v>
      </c>
      <c r="S4080" t="str">
        <f t="shared" si="382"/>
        <v>Bad</v>
      </c>
      <c r="T4080" t="str">
        <f t="shared" si="383"/>
        <v>High Impact</v>
      </c>
    </row>
    <row r="4081" spans="1:20">
      <c r="A4081" t="s">
        <v>4117</v>
      </c>
      <c r="B4081" t="s">
        <v>30</v>
      </c>
      <c r="C4081" t="s">
        <v>19</v>
      </c>
      <c r="D4081">
        <v>3027.27</v>
      </c>
      <c r="E4081" t="str">
        <f t="shared" si="378"/>
        <v>High</v>
      </c>
      <c r="F4081" t="str">
        <f t="shared" si="379"/>
        <v>High</v>
      </c>
      <c r="G4081">
        <v>0.32</v>
      </c>
      <c r="H4081">
        <f>D4081*G4081</f>
        <v>968.72640000000001</v>
      </c>
      <c r="I4081">
        <v>6</v>
      </c>
      <c r="J4081" s="1">
        <v>45249</v>
      </c>
      <c r="K4081" s="1">
        <v>45250</v>
      </c>
      <c r="L4081" t="s">
        <v>20</v>
      </c>
      <c r="M4081" t="str">
        <f t="shared" si="380"/>
        <v>Premium customer</v>
      </c>
      <c r="N4081" t="s">
        <v>32</v>
      </c>
      <c r="O4081">
        <v>501.43</v>
      </c>
      <c r="P4081" t="s">
        <v>39</v>
      </c>
      <c r="Q4081">
        <f>D4081-H4081</f>
        <v>2058.5436</v>
      </c>
      <c r="R4081" t="str">
        <f t="shared" si="381"/>
        <v>Good</v>
      </c>
      <c r="S4081" t="str">
        <f t="shared" si="382"/>
        <v>Good</v>
      </c>
      <c r="T4081" t="str">
        <f t="shared" si="383"/>
        <v>High Impact</v>
      </c>
    </row>
    <row r="4082" spans="1:20">
      <c r="A4082" t="s">
        <v>4118</v>
      </c>
      <c r="B4082" t="s">
        <v>18</v>
      </c>
      <c r="C4082" t="s">
        <v>19</v>
      </c>
      <c r="D4082">
        <v>1390.87</v>
      </c>
      <c r="E4082" t="str">
        <f t="shared" si="378"/>
        <v>High</v>
      </c>
      <c r="F4082" t="str">
        <f t="shared" si="379"/>
        <v>High</v>
      </c>
      <c r="G4082">
        <v>0.06</v>
      </c>
      <c r="H4082">
        <f>D4082*G4082</f>
        <v>83.452199999999991</v>
      </c>
      <c r="I4082">
        <v>3</v>
      </c>
      <c r="J4082" s="1">
        <v>45106</v>
      </c>
      <c r="K4082" s="1">
        <v>45109</v>
      </c>
      <c r="L4082" t="s">
        <v>36</v>
      </c>
      <c r="M4082" t="str">
        <f t="shared" si="380"/>
        <v>Normal customer</v>
      </c>
      <c r="N4082" t="s">
        <v>32</v>
      </c>
      <c r="O4082">
        <v>151.78</v>
      </c>
      <c r="P4082" t="s">
        <v>53</v>
      </c>
      <c r="Q4082">
        <f>D4082-H4082</f>
        <v>1307.4177999999999</v>
      </c>
      <c r="R4082" t="str">
        <f t="shared" si="381"/>
        <v>Bad</v>
      </c>
      <c r="S4082" t="str">
        <f t="shared" si="382"/>
        <v>Bad</v>
      </c>
      <c r="T4082" t="str">
        <f t="shared" si="383"/>
        <v>High Impact</v>
      </c>
    </row>
    <row r="4083" spans="1:20">
      <c r="A4083" t="s">
        <v>4119</v>
      </c>
      <c r="B4083" t="s">
        <v>46</v>
      </c>
      <c r="C4083" t="s">
        <v>31</v>
      </c>
      <c r="D4083">
        <v>1364.29</v>
      </c>
      <c r="E4083" t="str">
        <f t="shared" si="378"/>
        <v>High</v>
      </c>
      <c r="F4083" t="str">
        <f t="shared" si="379"/>
        <v>High</v>
      </c>
      <c r="G4083">
        <v>0.42</v>
      </c>
      <c r="H4083">
        <f>D4083*G4083</f>
        <v>573.0018</v>
      </c>
      <c r="I4083">
        <v>1</v>
      </c>
      <c r="J4083" s="1">
        <v>45345</v>
      </c>
      <c r="K4083" s="1">
        <v>45349</v>
      </c>
      <c r="L4083" t="s">
        <v>26</v>
      </c>
      <c r="M4083" t="str">
        <f t="shared" si="380"/>
        <v>Potential customer</v>
      </c>
      <c r="N4083" t="s">
        <v>27</v>
      </c>
      <c r="O4083">
        <v>299.3</v>
      </c>
      <c r="P4083" t="s">
        <v>44</v>
      </c>
      <c r="Q4083">
        <f>D4083-H4083</f>
        <v>791.28819999999996</v>
      </c>
      <c r="R4083" t="str">
        <f t="shared" si="381"/>
        <v>Bad</v>
      </c>
      <c r="S4083" t="str">
        <f t="shared" si="382"/>
        <v>Bad</v>
      </c>
      <c r="T4083" t="str">
        <f t="shared" si="383"/>
        <v>High Impact</v>
      </c>
    </row>
    <row r="4084" spans="1:20">
      <c r="A4084" t="s">
        <v>4120</v>
      </c>
      <c r="B4084" t="s">
        <v>18</v>
      </c>
      <c r="C4084" t="s">
        <v>38</v>
      </c>
      <c r="D4084">
        <v>1818.12</v>
      </c>
      <c r="E4084" t="str">
        <f t="shared" si="378"/>
        <v>High</v>
      </c>
      <c r="F4084" t="str">
        <f t="shared" si="379"/>
        <v>High</v>
      </c>
      <c r="G4084">
        <v>7.0000000000000007E-2</v>
      </c>
      <c r="H4084">
        <f>D4084*G4084</f>
        <v>127.2684</v>
      </c>
      <c r="I4084">
        <v>5</v>
      </c>
      <c r="J4084" s="1">
        <v>45294</v>
      </c>
      <c r="K4084" s="1">
        <v>45299</v>
      </c>
      <c r="L4084" t="s">
        <v>36</v>
      </c>
      <c r="M4084" t="str">
        <f t="shared" si="380"/>
        <v>Normal customer</v>
      </c>
      <c r="N4084" t="s">
        <v>27</v>
      </c>
      <c r="O4084">
        <v>457.7</v>
      </c>
      <c r="P4084" t="s">
        <v>28</v>
      </c>
      <c r="Q4084">
        <f>D4084-H4084</f>
        <v>1690.8516</v>
      </c>
      <c r="R4084" t="str">
        <f t="shared" si="381"/>
        <v>Good</v>
      </c>
      <c r="S4084" t="str">
        <f t="shared" si="382"/>
        <v>Good</v>
      </c>
      <c r="T4084" t="str">
        <f t="shared" si="383"/>
        <v>High Impact</v>
      </c>
    </row>
    <row r="4085" spans="1:20">
      <c r="A4085" t="s">
        <v>4121</v>
      </c>
      <c r="B4085" t="s">
        <v>30</v>
      </c>
      <c r="C4085" t="s">
        <v>19</v>
      </c>
      <c r="D4085">
        <v>4587.79</v>
      </c>
      <c r="E4085" t="str">
        <f t="shared" si="378"/>
        <v>High</v>
      </c>
      <c r="F4085" t="str">
        <f t="shared" si="379"/>
        <v>High</v>
      </c>
      <c r="G4085">
        <v>0.37</v>
      </c>
      <c r="H4085">
        <f>D4085*G4085</f>
        <v>1697.4822999999999</v>
      </c>
      <c r="I4085">
        <v>1</v>
      </c>
      <c r="J4085" s="1">
        <v>45628</v>
      </c>
      <c r="K4085" s="1">
        <v>45631</v>
      </c>
      <c r="L4085" t="s">
        <v>36</v>
      </c>
      <c r="M4085" t="str">
        <f t="shared" si="380"/>
        <v>Normal customer</v>
      </c>
      <c r="N4085" t="s">
        <v>32</v>
      </c>
      <c r="O4085">
        <v>1118.02</v>
      </c>
      <c r="P4085" t="s">
        <v>39</v>
      </c>
      <c r="Q4085">
        <f>D4085-H4085</f>
        <v>2890.3077000000003</v>
      </c>
      <c r="R4085" t="str">
        <f t="shared" si="381"/>
        <v>Good</v>
      </c>
      <c r="S4085" t="str">
        <f t="shared" si="382"/>
        <v>Good</v>
      </c>
      <c r="T4085" t="str">
        <f t="shared" si="383"/>
        <v>High Impact</v>
      </c>
    </row>
    <row r="4086" spans="1:20">
      <c r="A4086" t="s">
        <v>4122</v>
      </c>
      <c r="B4086" t="s">
        <v>30</v>
      </c>
      <c r="C4086" t="s">
        <v>41</v>
      </c>
      <c r="D4086">
        <v>2018.34</v>
      </c>
      <c r="E4086" t="str">
        <f t="shared" si="378"/>
        <v>High</v>
      </c>
      <c r="F4086" t="str">
        <f t="shared" si="379"/>
        <v>High</v>
      </c>
      <c r="G4086">
        <v>0.15</v>
      </c>
      <c r="H4086">
        <f>D4086*G4086</f>
        <v>302.75099999999998</v>
      </c>
      <c r="I4086">
        <v>3</v>
      </c>
      <c r="J4086" s="1">
        <v>45322</v>
      </c>
      <c r="K4086" s="1">
        <v>45326</v>
      </c>
      <c r="L4086" t="s">
        <v>26</v>
      </c>
      <c r="M4086" t="str">
        <f t="shared" si="380"/>
        <v>Potential customer</v>
      </c>
      <c r="N4086" t="s">
        <v>32</v>
      </c>
      <c r="O4086">
        <v>387.38</v>
      </c>
      <c r="P4086" t="s">
        <v>39</v>
      </c>
      <c r="Q4086">
        <f>D4086-H4086</f>
        <v>1715.5889999999999</v>
      </c>
      <c r="R4086" t="str">
        <f t="shared" si="381"/>
        <v>Good</v>
      </c>
      <c r="S4086" t="str">
        <f t="shared" si="382"/>
        <v>Good</v>
      </c>
      <c r="T4086" t="str">
        <f t="shared" si="383"/>
        <v>High Impact</v>
      </c>
    </row>
    <row r="4087" spans="1:20">
      <c r="A4087" t="s">
        <v>4123</v>
      </c>
      <c r="B4087" t="s">
        <v>24</v>
      </c>
      <c r="C4087" t="s">
        <v>25</v>
      </c>
      <c r="D4087">
        <v>4124.21</v>
      </c>
      <c r="E4087" t="str">
        <f t="shared" si="378"/>
        <v>High</v>
      </c>
      <c r="F4087" t="str">
        <f t="shared" si="379"/>
        <v>High</v>
      </c>
      <c r="G4087">
        <v>0.13</v>
      </c>
      <c r="H4087">
        <f>D4087*G4087</f>
        <v>536.14729999999997</v>
      </c>
      <c r="I4087">
        <v>8</v>
      </c>
      <c r="J4087" s="1">
        <v>45467</v>
      </c>
      <c r="K4087" s="1">
        <v>45470</v>
      </c>
      <c r="L4087" t="s">
        <v>36</v>
      </c>
      <c r="M4087" t="str">
        <f t="shared" si="380"/>
        <v>Normal customer</v>
      </c>
      <c r="N4087" t="s">
        <v>32</v>
      </c>
      <c r="O4087">
        <v>676.37</v>
      </c>
      <c r="P4087" t="s">
        <v>39</v>
      </c>
      <c r="Q4087">
        <f>D4087-H4087</f>
        <v>3588.0626999999999</v>
      </c>
      <c r="R4087" t="str">
        <f t="shared" si="381"/>
        <v>Good</v>
      </c>
      <c r="S4087" t="str">
        <f t="shared" si="382"/>
        <v>Good</v>
      </c>
      <c r="T4087" t="str">
        <f t="shared" si="383"/>
        <v>High Impact</v>
      </c>
    </row>
    <row r="4088" spans="1:20">
      <c r="A4088" t="s">
        <v>4124</v>
      </c>
      <c r="B4088" t="s">
        <v>30</v>
      </c>
      <c r="C4088" t="s">
        <v>25</v>
      </c>
      <c r="D4088">
        <v>1066.76</v>
      </c>
      <c r="E4088" t="str">
        <f t="shared" si="378"/>
        <v>High</v>
      </c>
      <c r="F4088" t="str">
        <f t="shared" si="379"/>
        <v>High</v>
      </c>
      <c r="G4088">
        <v>0.41</v>
      </c>
      <c r="H4088">
        <f>D4088*G4088</f>
        <v>437.37159999999994</v>
      </c>
      <c r="I4088">
        <v>9</v>
      </c>
      <c r="J4088" s="1">
        <v>45212</v>
      </c>
      <c r="K4088" s="1">
        <v>45218</v>
      </c>
      <c r="L4088" t="s">
        <v>36</v>
      </c>
      <c r="M4088" t="str">
        <f t="shared" si="380"/>
        <v>Normal customer</v>
      </c>
      <c r="N4088" t="s">
        <v>32</v>
      </c>
      <c r="O4088">
        <v>300.47000000000003</v>
      </c>
      <c r="P4088" t="s">
        <v>28</v>
      </c>
      <c r="Q4088">
        <f>D4088-H4088</f>
        <v>629.38840000000005</v>
      </c>
      <c r="R4088" t="str">
        <f t="shared" si="381"/>
        <v>Good</v>
      </c>
      <c r="S4088" t="str">
        <f t="shared" si="382"/>
        <v>Good</v>
      </c>
      <c r="T4088" t="str">
        <f t="shared" si="383"/>
        <v>High Impact</v>
      </c>
    </row>
    <row r="4089" spans="1:20">
      <c r="A4089" t="s">
        <v>4125</v>
      </c>
      <c r="B4089" t="s">
        <v>30</v>
      </c>
      <c r="C4089" t="s">
        <v>25</v>
      </c>
      <c r="D4089">
        <v>336.03</v>
      </c>
      <c r="E4089" t="str">
        <f t="shared" si="378"/>
        <v>Low</v>
      </c>
      <c r="F4089" t="str">
        <f t="shared" si="379"/>
        <v>Low</v>
      </c>
      <c r="G4089">
        <v>0.28000000000000003</v>
      </c>
      <c r="H4089">
        <f>D4089*G4089</f>
        <v>94.088400000000007</v>
      </c>
      <c r="I4089">
        <v>3</v>
      </c>
      <c r="J4089" s="1">
        <v>45588</v>
      </c>
      <c r="K4089" s="1">
        <v>45594</v>
      </c>
      <c r="L4089" t="s">
        <v>36</v>
      </c>
      <c r="M4089" t="str">
        <f t="shared" si="380"/>
        <v>Normal customer</v>
      </c>
      <c r="N4089" t="s">
        <v>32</v>
      </c>
      <c r="O4089">
        <v>26.42</v>
      </c>
      <c r="P4089" t="s">
        <v>53</v>
      </c>
      <c r="Q4089">
        <f>D4089-H4089</f>
        <v>241.94159999999997</v>
      </c>
      <c r="R4089" t="str">
        <f t="shared" si="381"/>
        <v>Bad</v>
      </c>
      <c r="S4089" t="str">
        <f t="shared" si="382"/>
        <v>Bad</v>
      </c>
      <c r="T4089" t="str">
        <f t="shared" si="383"/>
        <v>High Impact</v>
      </c>
    </row>
    <row r="4090" spans="1:20">
      <c r="A4090" t="s">
        <v>4126</v>
      </c>
      <c r="B4090" t="s">
        <v>46</v>
      </c>
      <c r="C4090" t="s">
        <v>31</v>
      </c>
      <c r="D4090">
        <v>3930.22</v>
      </c>
      <c r="E4090" t="str">
        <f t="shared" si="378"/>
        <v>High</v>
      </c>
      <c r="F4090" t="str">
        <f t="shared" si="379"/>
        <v>High</v>
      </c>
      <c r="G4090">
        <v>0.1</v>
      </c>
      <c r="H4090">
        <f>D4090*G4090</f>
        <v>393.02199999999999</v>
      </c>
      <c r="I4090">
        <v>9</v>
      </c>
      <c r="J4090" s="1">
        <v>45263</v>
      </c>
      <c r="K4090" s="1">
        <v>45269</v>
      </c>
      <c r="L4090" t="s">
        <v>26</v>
      </c>
      <c r="M4090" t="str">
        <f t="shared" si="380"/>
        <v>Potential customer</v>
      </c>
      <c r="N4090" t="s">
        <v>32</v>
      </c>
      <c r="O4090">
        <v>698.49</v>
      </c>
      <c r="P4090" t="s">
        <v>39</v>
      </c>
      <c r="Q4090">
        <f>D4090-H4090</f>
        <v>3537.1979999999999</v>
      </c>
      <c r="R4090" t="str">
        <f t="shared" si="381"/>
        <v>Good</v>
      </c>
      <c r="S4090" t="str">
        <f t="shared" si="382"/>
        <v>Good</v>
      </c>
      <c r="T4090" t="str">
        <f t="shared" si="383"/>
        <v>High Impact</v>
      </c>
    </row>
    <row r="4091" spans="1:20">
      <c r="A4091" t="s">
        <v>4127</v>
      </c>
      <c r="B4091" t="s">
        <v>24</v>
      </c>
      <c r="C4091" t="s">
        <v>25</v>
      </c>
      <c r="D4091">
        <v>2755.19</v>
      </c>
      <c r="E4091" t="str">
        <f t="shared" si="378"/>
        <v>High</v>
      </c>
      <c r="F4091" t="str">
        <f t="shared" si="379"/>
        <v>High</v>
      </c>
      <c r="G4091">
        <v>0</v>
      </c>
      <c r="H4091">
        <f>D4091*G4091</f>
        <v>0</v>
      </c>
      <c r="I4091">
        <v>7</v>
      </c>
      <c r="J4091" s="1">
        <v>45235</v>
      </c>
      <c r="K4091" s="1">
        <v>45238</v>
      </c>
      <c r="L4091" t="s">
        <v>26</v>
      </c>
      <c r="M4091" t="str">
        <f t="shared" si="380"/>
        <v>Potential customer</v>
      </c>
      <c r="N4091" t="s">
        <v>32</v>
      </c>
      <c r="O4091">
        <v>358.92</v>
      </c>
      <c r="P4091" t="s">
        <v>33</v>
      </c>
      <c r="Q4091">
        <f>D4091-H4091</f>
        <v>2755.19</v>
      </c>
      <c r="R4091" t="str">
        <f t="shared" si="381"/>
        <v>Good</v>
      </c>
      <c r="S4091" t="str">
        <f t="shared" si="382"/>
        <v>Good</v>
      </c>
      <c r="T4091" t="str">
        <f t="shared" si="383"/>
        <v>High Impact</v>
      </c>
    </row>
    <row r="4092" spans="1:20">
      <c r="A4092" t="s">
        <v>4128</v>
      </c>
      <c r="B4092" t="s">
        <v>46</v>
      </c>
      <c r="C4092" t="s">
        <v>25</v>
      </c>
      <c r="D4092">
        <v>2568.2600000000002</v>
      </c>
      <c r="E4092" t="str">
        <f t="shared" si="378"/>
        <v>High</v>
      </c>
      <c r="F4092" t="str">
        <f t="shared" si="379"/>
        <v>High</v>
      </c>
      <c r="G4092">
        <v>0.49</v>
      </c>
      <c r="H4092">
        <f>D4092*G4092</f>
        <v>1258.4474</v>
      </c>
      <c r="I4092">
        <v>8</v>
      </c>
      <c r="J4092" s="1">
        <v>45145</v>
      </c>
      <c r="K4092" s="1">
        <v>45148</v>
      </c>
      <c r="L4092" t="s">
        <v>36</v>
      </c>
      <c r="M4092" t="str">
        <f t="shared" si="380"/>
        <v>Normal customer</v>
      </c>
      <c r="N4092" t="s">
        <v>32</v>
      </c>
      <c r="O4092">
        <v>414.37</v>
      </c>
      <c r="P4092" t="s">
        <v>33</v>
      </c>
      <c r="Q4092">
        <f>D4092-H4092</f>
        <v>1309.8126000000002</v>
      </c>
      <c r="R4092" t="str">
        <f t="shared" si="381"/>
        <v>Good</v>
      </c>
      <c r="S4092" t="str">
        <f t="shared" si="382"/>
        <v>Good</v>
      </c>
      <c r="T4092" t="str">
        <f t="shared" si="383"/>
        <v>High Impact</v>
      </c>
    </row>
    <row r="4093" spans="1:20">
      <c r="A4093" t="s">
        <v>4129</v>
      </c>
      <c r="B4093" t="s">
        <v>18</v>
      </c>
      <c r="C4093" t="s">
        <v>41</v>
      </c>
      <c r="D4093">
        <v>1433.81</v>
      </c>
      <c r="E4093" t="str">
        <f t="shared" si="378"/>
        <v>High</v>
      </c>
      <c r="F4093" t="str">
        <f t="shared" si="379"/>
        <v>High</v>
      </c>
      <c r="G4093">
        <v>0.22</v>
      </c>
      <c r="H4093">
        <f>D4093*G4093</f>
        <v>315.43819999999999</v>
      </c>
      <c r="I4093">
        <v>6</v>
      </c>
      <c r="J4093" s="1">
        <v>45317</v>
      </c>
      <c r="K4093" s="1">
        <v>45322</v>
      </c>
      <c r="L4093" t="s">
        <v>26</v>
      </c>
      <c r="M4093" t="str">
        <f t="shared" si="380"/>
        <v>Potential customer</v>
      </c>
      <c r="N4093" t="s">
        <v>21</v>
      </c>
      <c r="O4093">
        <v>301.07</v>
      </c>
      <c r="P4093" t="s">
        <v>44</v>
      </c>
      <c r="Q4093">
        <f>D4093-H4093</f>
        <v>1118.3717999999999</v>
      </c>
      <c r="R4093" t="str">
        <f t="shared" si="381"/>
        <v>Good</v>
      </c>
      <c r="S4093" t="str">
        <f t="shared" si="382"/>
        <v>Good</v>
      </c>
      <c r="T4093" t="str">
        <f t="shared" si="383"/>
        <v>High Impact</v>
      </c>
    </row>
    <row r="4094" spans="1:20">
      <c r="A4094" t="s">
        <v>4130</v>
      </c>
      <c r="B4094" t="s">
        <v>30</v>
      </c>
      <c r="C4094" t="s">
        <v>19</v>
      </c>
      <c r="D4094">
        <v>454.35</v>
      </c>
      <c r="E4094" t="str">
        <f t="shared" si="378"/>
        <v>Low</v>
      </c>
      <c r="F4094" t="str">
        <f t="shared" si="379"/>
        <v>Low</v>
      </c>
      <c r="G4094">
        <v>0.2</v>
      </c>
      <c r="H4094">
        <f>D4094*G4094</f>
        <v>90.87</v>
      </c>
      <c r="I4094">
        <v>5</v>
      </c>
      <c r="J4094" s="1">
        <v>44972</v>
      </c>
      <c r="K4094" s="1">
        <v>44975</v>
      </c>
      <c r="L4094" t="s">
        <v>36</v>
      </c>
      <c r="M4094" t="str">
        <f t="shared" si="380"/>
        <v>Normal customer</v>
      </c>
      <c r="N4094" t="s">
        <v>27</v>
      </c>
      <c r="O4094">
        <v>88.37</v>
      </c>
      <c r="P4094" t="s">
        <v>44</v>
      </c>
      <c r="Q4094">
        <f>D4094-H4094</f>
        <v>363.48</v>
      </c>
      <c r="R4094" t="str">
        <f t="shared" si="381"/>
        <v>Bad</v>
      </c>
      <c r="S4094" t="str">
        <f t="shared" si="382"/>
        <v>Bad</v>
      </c>
      <c r="T4094" t="str">
        <f t="shared" si="383"/>
        <v>Normal</v>
      </c>
    </row>
    <row r="4095" spans="1:20">
      <c r="A4095" t="s">
        <v>4131</v>
      </c>
      <c r="B4095" t="s">
        <v>18</v>
      </c>
      <c r="C4095" t="s">
        <v>41</v>
      </c>
      <c r="D4095">
        <v>2466.0100000000002</v>
      </c>
      <c r="E4095" t="str">
        <f t="shared" si="378"/>
        <v>High</v>
      </c>
      <c r="F4095" t="str">
        <f t="shared" si="379"/>
        <v>High</v>
      </c>
      <c r="G4095">
        <v>0.03</v>
      </c>
      <c r="H4095">
        <f>D4095*G4095</f>
        <v>73.9803</v>
      </c>
      <c r="I4095">
        <v>8</v>
      </c>
      <c r="J4095" s="1">
        <v>44937</v>
      </c>
      <c r="K4095" s="1">
        <v>44942</v>
      </c>
      <c r="L4095" t="s">
        <v>36</v>
      </c>
      <c r="M4095" t="str">
        <f t="shared" si="380"/>
        <v>Normal customer</v>
      </c>
      <c r="N4095" t="s">
        <v>21</v>
      </c>
      <c r="O4095">
        <v>563.19000000000005</v>
      </c>
      <c r="P4095" t="s">
        <v>53</v>
      </c>
      <c r="Q4095">
        <f>D4095-H4095</f>
        <v>2392.0297</v>
      </c>
      <c r="R4095" t="str">
        <f t="shared" si="381"/>
        <v>Good</v>
      </c>
      <c r="S4095" t="str">
        <f t="shared" si="382"/>
        <v>Good</v>
      </c>
      <c r="T4095" t="str">
        <f t="shared" si="383"/>
        <v>High Impact</v>
      </c>
    </row>
    <row r="4096" spans="1:20">
      <c r="A4096" t="s">
        <v>4132</v>
      </c>
      <c r="B4096" t="s">
        <v>46</v>
      </c>
      <c r="C4096" t="s">
        <v>31</v>
      </c>
      <c r="D4096">
        <v>4349.41</v>
      </c>
      <c r="E4096" t="str">
        <f t="shared" si="378"/>
        <v>High</v>
      </c>
      <c r="F4096" t="str">
        <f t="shared" si="379"/>
        <v>High</v>
      </c>
      <c r="G4096">
        <v>0.45</v>
      </c>
      <c r="H4096">
        <f>D4096*G4096</f>
        <v>1957.2345</v>
      </c>
      <c r="I4096">
        <v>2</v>
      </c>
      <c r="J4096" s="1">
        <v>44942</v>
      </c>
      <c r="K4096" s="1">
        <v>44944</v>
      </c>
      <c r="L4096" t="s">
        <v>36</v>
      </c>
      <c r="M4096" t="str">
        <f t="shared" si="380"/>
        <v>Normal customer</v>
      </c>
      <c r="N4096" t="s">
        <v>27</v>
      </c>
      <c r="O4096">
        <v>237.39</v>
      </c>
      <c r="P4096" t="s">
        <v>44</v>
      </c>
      <c r="Q4096">
        <f>D4096-H4096</f>
        <v>2392.1754999999998</v>
      </c>
      <c r="R4096" t="str">
        <f t="shared" si="381"/>
        <v>Bad</v>
      </c>
      <c r="S4096" t="str">
        <f t="shared" si="382"/>
        <v>Bad</v>
      </c>
      <c r="T4096" t="str">
        <f t="shared" si="383"/>
        <v>High Impact</v>
      </c>
    </row>
    <row r="4097" spans="1:20">
      <c r="A4097" t="s">
        <v>4133</v>
      </c>
      <c r="B4097" t="s">
        <v>30</v>
      </c>
      <c r="C4097" t="s">
        <v>25</v>
      </c>
      <c r="D4097">
        <v>688.11</v>
      </c>
      <c r="E4097" t="str">
        <f t="shared" si="378"/>
        <v>Low</v>
      </c>
      <c r="F4097" t="str">
        <f t="shared" si="379"/>
        <v>Midium</v>
      </c>
      <c r="G4097">
        <v>7.0000000000000007E-2</v>
      </c>
      <c r="H4097">
        <f>D4097*G4097</f>
        <v>48.167700000000004</v>
      </c>
      <c r="I4097">
        <v>7</v>
      </c>
      <c r="J4097" s="1">
        <v>45108</v>
      </c>
      <c r="K4097" s="1">
        <v>45111</v>
      </c>
      <c r="L4097" t="s">
        <v>36</v>
      </c>
      <c r="M4097" t="str">
        <f t="shared" si="380"/>
        <v>Normal customer</v>
      </c>
      <c r="N4097" t="s">
        <v>21</v>
      </c>
      <c r="O4097">
        <v>117.04</v>
      </c>
      <c r="P4097" t="s">
        <v>22</v>
      </c>
      <c r="Q4097">
        <f>D4097-H4097</f>
        <v>639.94230000000005</v>
      </c>
      <c r="R4097" t="str">
        <f t="shared" si="381"/>
        <v>Bad</v>
      </c>
      <c r="S4097" t="str">
        <f t="shared" si="382"/>
        <v>Bad</v>
      </c>
      <c r="T4097" t="str">
        <f t="shared" si="383"/>
        <v>Normal</v>
      </c>
    </row>
    <row r="4098" spans="1:20">
      <c r="A4098" t="s">
        <v>4134</v>
      </c>
      <c r="B4098" t="s">
        <v>30</v>
      </c>
      <c r="C4098" t="s">
        <v>19</v>
      </c>
      <c r="D4098">
        <v>4652.9399999999996</v>
      </c>
      <c r="E4098" t="str">
        <f t="shared" si="378"/>
        <v>High</v>
      </c>
      <c r="F4098" t="str">
        <f t="shared" si="379"/>
        <v>High</v>
      </c>
      <c r="G4098">
        <v>0.17</v>
      </c>
      <c r="H4098">
        <f>D4098*G4098</f>
        <v>790.99979999999994</v>
      </c>
      <c r="I4098">
        <v>1</v>
      </c>
      <c r="J4098" s="1">
        <v>45623</v>
      </c>
      <c r="K4098" s="1">
        <v>45624</v>
      </c>
      <c r="L4098" t="s">
        <v>20</v>
      </c>
      <c r="M4098" t="str">
        <f t="shared" si="380"/>
        <v>Premium customer</v>
      </c>
      <c r="N4098" t="s">
        <v>27</v>
      </c>
      <c r="O4098">
        <v>1037.1500000000001</v>
      </c>
      <c r="P4098" t="s">
        <v>39</v>
      </c>
      <c r="Q4098">
        <f>D4098-H4098</f>
        <v>3861.9401999999995</v>
      </c>
      <c r="R4098" t="str">
        <f t="shared" si="381"/>
        <v>Good</v>
      </c>
      <c r="S4098" t="str">
        <f t="shared" si="382"/>
        <v>Good</v>
      </c>
      <c r="T4098" t="str">
        <f t="shared" si="383"/>
        <v>High Impact</v>
      </c>
    </row>
    <row r="4099" spans="1:20">
      <c r="A4099" t="s">
        <v>4135</v>
      </c>
      <c r="B4099" t="s">
        <v>46</v>
      </c>
      <c r="C4099" t="s">
        <v>25</v>
      </c>
      <c r="D4099">
        <v>1446.17</v>
      </c>
      <c r="E4099" t="str">
        <f t="shared" ref="E4099:E4162" si="384">IF(D4099&gt;1000,"High","Low")</f>
        <v>High</v>
      </c>
      <c r="F4099" t="str">
        <f t="shared" ref="F4099:F4162" si="385">IF(D4099&gt;1000,"High",IF(D4099&gt;500,"Midium","Low"))</f>
        <v>High</v>
      </c>
      <c r="G4099">
        <v>0.21</v>
      </c>
      <c r="H4099">
        <f>D4099*G4099</f>
        <v>303.69569999999999</v>
      </c>
      <c r="I4099">
        <v>7</v>
      </c>
      <c r="J4099" s="1">
        <v>45474</v>
      </c>
      <c r="K4099" s="1">
        <v>45479</v>
      </c>
      <c r="L4099" t="s">
        <v>20</v>
      </c>
      <c r="M4099" t="str">
        <f t="shared" ref="M4099:M4162" si="386">IF(AND(L4099="Member",D4099&gt;1000),"Premium customer",IF(AND(L4099="Regular",D4099&gt;1000),"Potential customer","Normal customer"))</f>
        <v>Premium customer</v>
      </c>
      <c r="N4099" t="s">
        <v>32</v>
      </c>
      <c r="O4099">
        <v>359.54</v>
      </c>
      <c r="P4099" t="s">
        <v>33</v>
      </c>
      <c r="Q4099">
        <f>D4099-H4099</f>
        <v>1142.4743000000001</v>
      </c>
      <c r="R4099" t="str">
        <f t="shared" ref="R4099:R4162" si="387">IF(AND(D4099&gt;1000,O4099&gt;300),"Good","Bad")</f>
        <v>Good</v>
      </c>
      <c r="S4099" t="str">
        <f t="shared" ref="S4099:S4162" si="388">IF(NOT(AND(D4099&gt;1000,O4099&gt;300)),"Bad","Good")</f>
        <v>Good</v>
      </c>
      <c r="T4099" t="str">
        <f t="shared" ref="T4099:T4162" si="389">IF(OR(D4099&gt;1000,G4099&gt;0.25),"High Impact","Normal")</f>
        <v>High Impact</v>
      </c>
    </row>
    <row r="4100" spans="1:20">
      <c r="A4100" t="s">
        <v>4136</v>
      </c>
      <c r="B4100" t="s">
        <v>46</v>
      </c>
      <c r="C4100" t="s">
        <v>25</v>
      </c>
      <c r="D4100">
        <v>2707.71</v>
      </c>
      <c r="E4100" t="str">
        <f t="shared" si="384"/>
        <v>High</v>
      </c>
      <c r="F4100" t="str">
        <f t="shared" si="385"/>
        <v>High</v>
      </c>
      <c r="G4100">
        <v>0.41</v>
      </c>
      <c r="H4100">
        <f>D4100*G4100</f>
        <v>1110.1611</v>
      </c>
      <c r="I4100">
        <v>6</v>
      </c>
      <c r="J4100" s="1">
        <v>44977</v>
      </c>
      <c r="K4100" s="1">
        <v>44984</v>
      </c>
      <c r="L4100" t="s">
        <v>36</v>
      </c>
      <c r="M4100" t="str">
        <f t="shared" si="386"/>
        <v>Normal customer</v>
      </c>
      <c r="N4100" t="s">
        <v>32</v>
      </c>
      <c r="O4100">
        <v>212.56</v>
      </c>
      <c r="P4100" t="s">
        <v>22</v>
      </c>
      <c r="Q4100">
        <f>D4100-H4100</f>
        <v>1597.5489</v>
      </c>
      <c r="R4100" t="str">
        <f t="shared" si="387"/>
        <v>Bad</v>
      </c>
      <c r="S4100" t="str">
        <f t="shared" si="388"/>
        <v>Bad</v>
      </c>
      <c r="T4100" t="str">
        <f t="shared" si="389"/>
        <v>High Impact</v>
      </c>
    </row>
    <row r="4101" spans="1:20">
      <c r="A4101" t="s">
        <v>4137</v>
      </c>
      <c r="B4101" t="s">
        <v>46</v>
      </c>
      <c r="C4101" t="s">
        <v>31</v>
      </c>
      <c r="D4101">
        <v>425.89</v>
      </c>
      <c r="E4101" t="str">
        <f t="shared" si="384"/>
        <v>Low</v>
      </c>
      <c r="F4101" t="str">
        <f t="shared" si="385"/>
        <v>Low</v>
      </c>
      <c r="G4101">
        <v>0.18</v>
      </c>
      <c r="H4101">
        <f>D4101*G4101</f>
        <v>76.660199999999989</v>
      </c>
      <c r="I4101">
        <v>4</v>
      </c>
      <c r="J4101" s="1">
        <v>45076</v>
      </c>
      <c r="K4101" s="1">
        <v>45078</v>
      </c>
      <c r="L4101" t="s">
        <v>36</v>
      </c>
      <c r="M4101" t="str">
        <f t="shared" si="386"/>
        <v>Normal customer</v>
      </c>
      <c r="N4101" t="s">
        <v>27</v>
      </c>
      <c r="O4101">
        <v>55.05</v>
      </c>
      <c r="P4101" t="s">
        <v>53</v>
      </c>
      <c r="Q4101">
        <f>D4101-H4101</f>
        <v>349.22980000000001</v>
      </c>
      <c r="R4101" t="str">
        <f t="shared" si="387"/>
        <v>Bad</v>
      </c>
      <c r="S4101" t="str">
        <f t="shared" si="388"/>
        <v>Bad</v>
      </c>
      <c r="T4101" t="str">
        <f t="shared" si="389"/>
        <v>Normal</v>
      </c>
    </row>
    <row r="4102" spans="1:20">
      <c r="A4102" t="s">
        <v>4138</v>
      </c>
      <c r="B4102" t="s">
        <v>46</v>
      </c>
      <c r="C4102" t="s">
        <v>25</v>
      </c>
      <c r="D4102">
        <v>2182.73</v>
      </c>
      <c r="E4102" t="str">
        <f t="shared" si="384"/>
        <v>High</v>
      </c>
      <c r="F4102" t="str">
        <f t="shared" si="385"/>
        <v>High</v>
      </c>
      <c r="G4102">
        <v>0.27</v>
      </c>
      <c r="H4102">
        <f>D4102*G4102</f>
        <v>589.33710000000008</v>
      </c>
      <c r="I4102">
        <v>3</v>
      </c>
      <c r="J4102" s="1">
        <v>45414</v>
      </c>
      <c r="K4102" s="1">
        <v>45419</v>
      </c>
      <c r="L4102" t="s">
        <v>26</v>
      </c>
      <c r="M4102" t="str">
        <f t="shared" si="386"/>
        <v>Potential customer</v>
      </c>
      <c r="N4102" t="s">
        <v>21</v>
      </c>
      <c r="O4102">
        <v>428.43</v>
      </c>
      <c r="P4102" t="s">
        <v>28</v>
      </c>
      <c r="Q4102">
        <f>D4102-H4102</f>
        <v>1593.3928999999998</v>
      </c>
      <c r="R4102" t="str">
        <f t="shared" si="387"/>
        <v>Good</v>
      </c>
      <c r="S4102" t="str">
        <f t="shared" si="388"/>
        <v>Good</v>
      </c>
      <c r="T4102" t="str">
        <f t="shared" si="389"/>
        <v>High Impact</v>
      </c>
    </row>
    <row r="4103" spans="1:20">
      <c r="A4103" t="s">
        <v>4139</v>
      </c>
      <c r="B4103" t="s">
        <v>46</v>
      </c>
      <c r="C4103" t="s">
        <v>38</v>
      </c>
      <c r="D4103">
        <v>716.9</v>
      </c>
      <c r="E4103" t="str">
        <f t="shared" si="384"/>
        <v>Low</v>
      </c>
      <c r="F4103" t="str">
        <f t="shared" si="385"/>
        <v>Midium</v>
      </c>
      <c r="G4103">
        <v>0.21</v>
      </c>
      <c r="H4103">
        <f>D4103*G4103</f>
        <v>150.54899999999998</v>
      </c>
      <c r="I4103">
        <v>9</v>
      </c>
      <c r="J4103" s="1">
        <v>45347</v>
      </c>
      <c r="K4103" s="1">
        <v>45354</v>
      </c>
      <c r="L4103" t="s">
        <v>36</v>
      </c>
      <c r="M4103" t="str">
        <f t="shared" si="386"/>
        <v>Normal customer</v>
      </c>
      <c r="N4103" t="s">
        <v>32</v>
      </c>
      <c r="O4103">
        <v>104.9</v>
      </c>
      <c r="P4103" t="s">
        <v>53</v>
      </c>
      <c r="Q4103">
        <f>D4103-H4103</f>
        <v>566.351</v>
      </c>
      <c r="R4103" t="str">
        <f t="shared" si="387"/>
        <v>Bad</v>
      </c>
      <c r="S4103" t="str">
        <f t="shared" si="388"/>
        <v>Bad</v>
      </c>
      <c r="T4103" t="str">
        <f t="shared" si="389"/>
        <v>Normal</v>
      </c>
    </row>
    <row r="4104" spans="1:20">
      <c r="A4104" t="s">
        <v>4140</v>
      </c>
      <c r="B4104" t="s">
        <v>30</v>
      </c>
      <c r="C4104" t="s">
        <v>19</v>
      </c>
      <c r="D4104">
        <v>335.07</v>
      </c>
      <c r="E4104" t="str">
        <f t="shared" si="384"/>
        <v>Low</v>
      </c>
      <c r="F4104" t="str">
        <f t="shared" si="385"/>
        <v>Low</v>
      </c>
      <c r="G4104">
        <v>0.16</v>
      </c>
      <c r="H4104">
        <f>D4104*G4104</f>
        <v>53.611199999999997</v>
      </c>
      <c r="I4104">
        <v>6</v>
      </c>
      <c r="J4104" s="1">
        <v>45185</v>
      </c>
      <c r="K4104" s="1">
        <v>45188</v>
      </c>
      <c r="L4104" t="s">
        <v>26</v>
      </c>
      <c r="M4104" t="str">
        <f t="shared" si="386"/>
        <v>Normal customer</v>
      </c>
      <c r="N4104" t="s">
        <v>27</v>
      </c>
      <c r="O4104">
        <v>49.44</v>
      </c>
      <c r="P4104" t="s">
        <v>39</v>
      </c>
      <c r="Q4104">
        <f>D4104-H4104</f>
        <v>281.4588</v>
      </c>
      <c r="R4104" t="str">
        <f t="shared" si="387"/>
        <v>Bad</v>
      </c>
      <c r="S4104" t="str">
        <f t="shared" si="388"/>
        <v>Bad</v>
      </c>
      <c r="T4104" t="str">
        <f t="shared" si="389"/>
        <v>Normal</v>
      </c>
    </row>
    <row r="4105" spans="1:20">
      <c r="A4105" t="s">
        <v>4141</v>
      </c>
      <c r="B4105" t="s">
        <v>46</v>
      </c>
      <c r="C4105" t="s">
        <v>19</v>
      </c>
      <c r="D4105">
        <v>4836.13</v>
      </c>
      <c r="E4105" t="str">
        <f t="shared" si="384"/>
        <v>High</v>
      </c>
      <c r="F4105" t="str">
        <f t="shared" si="385"/>
        <v>High</v>
      </c>
      <c r="G4105">
        <v>0.47</v>
      </c>
      <c r="H4105">
        <f>D4105*G4105</f>
        <v>2272.9811</v>
      </c>
      <c r="I4105">
        <v>6</v>
      </c>
      <c r="J4105" s="1">
        <v>45217</v>
      </c>
      <c r="K4105" s="1">
        <v>45222</v>
      </c>
      <c r="L4105" t="s">
        <v>20</v>
      </c>
      <c r="M4105" t="str">
        <f t="shared" si="386"/>
        <v>Premium customer</v>
      </c>
      <c r="N4105" t="s">
        <v>32</v>
      </c>
      <c r="O4105">
        <v>437.34</v>
      </c>
      <c r="P4105" t="s">
        <v>28</v>
      </c>
      <c r="Q4105">
        <f>D4105-H4105</f>
        <v>2563.1489000000001</v>
      </c>
      <c r="R4105" t="str">
        <f t="shared" si="387"/>
        <v>Good</v>
      </c>
      <c r="S4105" t="str">
        <f t="shared" si="388"/>
        <v>Good</v>
      </c>
      <c r="T4105" t="str">
        <f t="shared" si="389"/>
        <v>High Impact</v>
      </c>
    </row>
    <row r="4106" spans="1:20">
      <c r="A4106" t="s">
        <v>4142</v>
      </c>
      <c r="B4106" t="s">
        <v>30</v>
      </c>
      <c r="C4106" t="s">
        <v>38</v>
      </c>
      <c r="D4106">
        <v>3677.46</v>
      </c>
      <c r="E4106" t="str">
        <f t="shared" si="384"/>
        <v>High</v>
      </c>
      <c r="F4106" t="str">
        <f t="shared" si="385"/>
        <v>High</v>
      </c>
      <c r="G4106">
        <v>0.4</v>
      </c>
      <c r="H4106">
        <f>D4106*G4106</f>
        <v>1470.9840000000002</v>
      </c>
      <c r="I4106">
        <v>1</v>
      </c>
      <c r="J4106" s="1">
        <v>45551</v>
      </c>
      <c r="K4106" s="1">
        <v>45555</v>
      </c>
      <c r="L4106" t="s">
        <v>20</v>
      </c>
      <c r="M4106" t="str">
        <f t="shared" si="386"/>
        <v>Premium customer</v>
      </c>
      <c r="N4106" t="s">
        <v>32</v>
      </c>
      <c r="O4106">
        <v>385.31</v>
      </c>
      <c r="P4106" t="s">
        <v>44</v>
      </c>
      <c r="Q4106">
        <f>D4106-H4106</f>
        <v>2206.4759999999997</v>
      </c>
      <c r="R4106" t="str">
        <f t="shared" si="387"/>
        <v>Good</v>
      </c>
      <c r="S4106" t="str">
        <f t="shared" si="388"/>
        <v>Good</v>
      </c>
      <c r="T4106" t="str">
        <f t="shared" si="389"/>
        <v>High Impact</v>
      </c>
    </row>
    <row r="4107" spans="1:20">
      <c r="A4107" t="s">
        <v>4143</v>
      </c>
      <c r="B4107" t="s">
        <v>30</v>
      </c>
      <c r="C4107" t="s">
        <v>31</v>
      </c>
      <c r="D4107">
        <v>3623.38</v>
      </c>
      <c r="E4107" t="str">
        <f t="shared" si="384"/>
        <v>High</v>
      </c>
      <c r="F4107" t="str">
        <f t="shared" si="385"/>
        <v>High</v>
      </c>
      <c r="G4107">
        <v>0.09</v>
      </c>
      <c r="H4107">
        <f>D4107*G4107</f>
        <v>326.10419999999999</v>
      </c>
      <c r="I4107">
        <v>5</v>
      </c>
      <c r="J4107" s="1">
        <v>45288</v>
      </c>
      <c r="K4107" s="1">
        <v>45292</v>
      </c>
      <c r="L4107" t="s">
        <v>26</v>
      </c>
      <c r="M4107" t="str">
        <f t="shared" si="386"/>
        <v>Potential customer</v>
      </c>
      <c r="N4107" t="s">
        <v>32</v>
      </c>
      <c r="O4107">
        <v>435.64</v>
      </c>
      <c r="P4107" t="s">
        <v>22</v>
      </c>
      <c r="Q4107">
        <f>D4107-H4107</f>
        <v>3297.2758000000003</v>
      </c>
      <c r="R4107" t="str">
        <f t="shared" si="387"/>
        <v>Good</v>
      </c>
      <c r="S4107" t="str">
        <f t="shared" si="388"/>
        <v>Good</v>
      </c>
      <c r="T4107" t="str">
        <f t="shared" si="389"/>
        <v>High Impact</v>
      </c>
    </row>
    <row r="4108" spans="1:20">
      <c r="A4108" t="s">
        <v>4144</v>
      </c>
      <c r="B4108" t="s">
        <v>46</v>
      </c>
      <c r="C4108" t="s">
        <v>25</v>
      </c>
      <c r="D4108">
        <v>543.69000000000005</v>
      </c>
      <c r="E4108" t="str">
        <f t="shared" si="384"/>
        <v>Low</v>
      </c>
      <c r="F4108" t="str">
        <f t="shared" si="385"/>
        <v>Midium</v>
      </c>
      <c r="G4108">
        <v>0.28000000000000003</v>
      </c>
      <c r="H4108">
        <f>D4108*G4108</f>
        <v>152.23320000000004</v>
      </c>
      <c r="I4108">
        <v>7</v>
      </c>
      <c r="J4108" s="1">
        <v>45493</v>
      </c>
      <c r="K4108" s="1">
        <v>45494</v>
      </c>
      <c r="L4108" t="s">
        <v>36</v>
      </c>
      <c r="M4108" t="str">
        <f t="shared" si="386"/>
        <v>Normal customer</v>
      </c>
      <c r="N4108" t="s">
        <v>27</v>
      </c>
      <c r="O4108">
        <v>124.71</v>
      </c>
      <c r="P4108" t="s">
        <v>44</v>
      </c>
      <c r="Q4108">
        <f>D4108-H4108</f>
        <v>391.45680000000004</v>
      </c>
      <c r="R4108" t="str">
        <f t="shared" si="387"/>
        <v>Bad</v>
      </c>
      <c r="S4108" t="str">
        <f t="shared" si="388"/>
        <v>Bad</v>
      </c>
      <c r="T4108" t="str">
        <f t="shared" si="389"/>
        <v>High Impact</v>
      </c>
    </row>
    <row r="4109" spans="1:20">
      <c r="A4109" t="s">
        <v>4145</v>
      </c>
      <c r="B4109" t="s">
        <v>46</v>
      </c>
      <c r="C4109" t="s">
        <v>25</v>
      </c>
      <c r="D4109">
        <v>4653.82</v>
      </c>
      <c r="E4109" t="str">
        <f t="shared" si="384"/>
        <v>High</v>
      </c>
      <c r="F4109" t="str">
        <f t="shared" si="385"/>
        <v>High</v>
      </c>
      <c r="G4109">
        <v>0.4</v>
      </c>
      <c r="H4109">
        <f>D4109*G4109</f>
        <v>1861.528</v>
      </c>
      <c r="I4109">
        <v>4</v>
      </c>
      <c r="J4109" s="1">
        <v>45351</v>
      </c>
      <c r="K4109" s="1">
        <v>45356</v>
      </c>
      <c r="L4109" t="s">
        <v>26</v>
      </c>
      <c r="M4109" t="str">
        <f t="shared" si="386"/>
        <v>Potential customer</v>
      </c>
      <c r="N4109" t="s">
        <v>32</v>
      </c>
      <c r="O4109">
        <v>715.88</v>
      </c>
      <c r="P4109" t="s">
        <v>28</v>
      </c>
      <c r="Q4109">
        <f>D4109-H4109</f>
        <v>2792.2919999999995</v>
      </c>
      <c r="R4109" t="str">
        <f t="shared" si="387"/>
        <v>Good</v>
      </c>
      <c r="S4109" t="str">
        <f t="shared" si="388"/>
        <v>Good</v>
      </c>
      <c r="T4109" t="str">
        <f t="shared" si="389"/>
        <v>High Impact</v>
      </c>
    </row>
    <row r="4110" spans="1:20">
      <c r="A4110" t="s">
        <v>4146</v>
      </c>
      <c r="B4110" t="s">
        <v>24</v>
      </c>
      <c r="C4110" t="s">
        <v>19</v>
      </c>
      <c r="D4110">
        <v>2400.4</v>
      </c>
      <c r="E4110" t="str">
        <f t="shared" si="384"/>
        <v>High</v>
      </c>
      <c r="F4110" t="str">
        <f t="shared" si="385"/>
        <v>High</v>
      </c>
      <c r="G4110">
        <v>0.28999999999999998</v>
      </c>
      <c r="H4110">
        <f>D4110*G4110</f>
        <v>696.11599999999999</v>
      </c>
      <c r="I4110">
        <v>2</v>
      </c>
      <c r="J4110" s="1">
        <v>45220</v>
      </c>
      <c r="K4110" s="1">
        <v>45223</v>
      </c>
      <c r="L4110" t="s">
        <v>20</v>
      </c>
      <c r="M4110" t="str">
        <f t="shared" si="386"/>
        <v>Premium customer</v>
      </c>
      <c r="N4110" t="s">
        <v>27</v>
      </c>
      <c r="O4110">
        <v>246.24</v>
      </c>
      <c r="P4110" t="s">
        <v>22</v>
      </c>
      <c r="Q4110">
        <f>D4110-H4110</f>
        <v>1704.2840000000001</v>
      </c>
      <c r="R4110" t="str">
        <f t="shared" si="387"/>
        <v>Bad</v>
      </c>
      <c r="S4110" t="str">
        <f t="shared" si="388"/>
        <v>Bad</v>
      </c>
      <c r="T4110" t="str">
        <f t="shared" si="389"/>
        <v>High Impact</v>
      </c>
    </row>
    <row r="4111" spans="1:20">
      <c r="A4111" t="s">
        <v>4147</v>
      </c>
      <c r="B4111" t="s">
        <v>30</v>
      </c>
      <c r="C4111" t="s">
        <v>31</v>
      </c>
      <c r="D4111">
        <v>4276.1899999999996</v>
      </c>
      <c r="E4111" t="str">
        <f t="shared" si="384"/>
        <v>High</v>
      </c>
      <c r="F4111" t="str">
        <f t="shared" si="385"/>
        <v>High</v>
      </c>
      <c r="G4111">
        <v>0.25</v>
      </c>
      <c r="H4111">
        <f>D4111*G4111</f>
        <v>1069.0474999999999</v>
      </c>
      <c r="I4111">
        <v>9</v>
      </c>
      <c r="J4111" s="1">
        <v>45654</v>
      </c>
      <c r="K4111" s="1">
        <v>45657</v>
      </c>
      <c r="L4111" t="s">
        <v>36</v>
      </c>
      <c r="M4111" t="str">
        <f t="shared" si="386"/>
        <v>Normal customer</v>
      </c>
      <c r="N4111" t="s">
        <v>32</v>
      </c>
      <c r="O4111">
        <v>280.88</v>
      </c>
      <c r="P4111" t="s">
        <v>39</v>
      </c>
      <c r="Q4111">
        <f>D4111-H4111</f>
        <v>3207.1424999999999</v>
      </c>
      <c r="R4111" t="str">
        <f t="shared" si="387"/>
        <v>Bad</v>
      </c>
      <c r="S4111" t="str">
        <f t="shared" si="388"/>
        <v>Bad</v>
      </c>
      <c r="T4111" t="str">
        <f t="shared" si="389"/>
        <v>High Impact</v>
      </c>
    </row>
    <row r="4112" spans="1:20">
      <c r="A4112" t="s">
        <v>4148</v>
      </c>
      <c r="B4112" t="s">
        <v>46</v>
      </c>
      <c r="C4112" t="s">
        <v>31</v>
      </c>
      <c r="D4112">
        <v>161.75</v>
      </c>
      <c r="E4112" t="str">
        <f t="shared" si="384"/>
        <v>Low</v>
      </c>
      <c r="F4112" t="str">
        <f t="shared" si="385"/>
        <v>Low</v>
      </c>
      <c r="G4112">
        <v>0.04</v>
      </c>
      <c r="H4112">
        <f>D4112*G4112</f>
        <v>6.47</v>
      </c>
      <c r="I4112">
        <v>6</v>
      </c>
      <c r="J4112" s="1">
        <v>45088</v>
      </c>
      <c r="K4112" s="1">
        <v>45095</v>
      </c>
      <c r="L4112" t="s">
        <v>36</v>
      </c>
      <c r="M4112" t="str">
        <f t="shared" si="386"/>
        <v>Normal customer</v>
      </c>
      <c r="N4112" t="s">
        <v>32</v>
      </c>
      <c r="O4112">
        <v>30.79</v>
      </c>
      <c r="P4112" t="s">
        <v>53</v>
      </c>
      <c r="Q4112">
        <f>D4112-H4112</f>
        <v>155.28</v>
      </c>
      <c r="R4112" t="str">
        <f t="shared" si="387"/>
        <v>Bad</v>
      </c>
      <c r="S4112" t="str">
        <f t="shared" si="388"/>
        <v>Bad</v>
      </c>
      <c r="T4112" t="str">
        <f t="shared" si="389"/>
        <v>Normal</v>
      </c>
    </row>
    <row r="4113" spans="1:20">
      <c r="A4113" t="s">
        <v>4149</v>
      </c>
      <c r="B4113" t="s">
        <v>46</v>
      </c>
      <c r="C4113" t="s">
        <v>31</v>
      </c>
      <c r="D4113">
        <v>1561.21</v>
      </c>
      <c r="E4113" t="str">
        <f t="shared" si="384"/>
        <v>High</v>
      </c>
      <c r="F4113" t="str">
        <f t="shared" si="385"/>
        <v>High</v>
      </c>
      <c r="G4113">
        <v>0.05</v>
      </c>
      <c r="H4113">
        <f>D4113*G4113</f>
        <v>78.060500000000005</v>
      </c>
      <c r="I4113">
        <v>9</v>
      </c>
      <c r="J4113" s="1">
        <v>45449</v>
      </c>
      <c r="K4113" s="1">
        <v>45455</v>
      </c>
      <c r="L4113" t="s">
        <v>36</v>
      </c>
      <c r="M4113" t="str">
        <f t="shared" si="386"/>
        <v>Normal customer</v>
      </c>
      <c r="N4113" t="s">
        <v>21</v>
      </c>
      <c r="O4113">
        <v>158.27000000000001</v>
      </c>
      <c r="P4113" t="s">
        <v>53</v>
      </c>
      <c r="Q4113">
        <f>D4113-H4113</f>
        <v>1483.1495</v>
      </c>
      <c r="R4113" t="str">
        <f t="shared" si="387"/>
        <v>Bad</v>
      </c>
      <c r="S4113" t="str">
        <f t="shared" si="388"/>
        <v>Bad</v>
      </c>
      <c r="T4113" t="str">
        <f t="shared" si="389"/>
        <v>High Impact</v>
      </c>
    </row>
    <row r="4114" spans="1:20">
      <c r="A4114" t="s">
        <v>4150</v>
      </c>
      <c r="B4114" t="s">
        <v>46</v>
      </c>
      <c r="C4114" t="s">
        <v>25</v>
      </c>
      <c r="D4114">
        <v>4980.63</v>
      </c>
      <c r="E4114" t="str">
        <f t="shared" si="384"/>
        <v>High</v>
      </c>
      <c r="F4114" t="str">
        <f t="shared" si="385"/>
        <v>High</v>
      </c>
      <c r="G4114">
        <v>0.12</v>
      </c>
      <c r="H4114">
        <f>D4114*G4114</f>
        <v>597.67560000000003</v>
      </c>
      <c r="I4114">
        <v>8</v>
      </c>
      <c r="J4114" s="1">
        <v>45133</v>
      </c>
      <c r="K4114" s="1">
        <v>45139</v>
      </c>
      <c r="L4114" t="s">
        <v>20</v>
      </c>
      <c r="M4114" t="str">
        <f t="shared" si="386"/>
        <v>Premium customer</v>
      </c>
      <c r="N4114" t="s">
        <v>21</v>
      </c>
      <c r="O4114">
        <v>983.51</v>
      </c>
      <c r="P4114" t="s">
        <v>39</v>
      </c>
      <c r="Q4114">
        <f>D4114-H4114</f>
        <v>4382.9544000000005</v>
      </c>
      <c r="R4114" t="str">
        <f t="shared" si="387"/>
        <v>Good</v>
      </c>
      <c r="S4114" t="str">
        <f t="shared" si="388"/>
        <v>Good</v>
      </c>
      <c r="T4114" t="str">
        <f t="shared" si="389"/>
        <v>High Impact</v>
      </c>
    </row>
    <row r="4115" spans="1:20">
      <c r="A4115" t="s">
        <v>4151</v>
      </c>
      <c r="B4115" t="s">
        <v>24</v>
      </c>
      <c r="C4115" t="s">
        <v>31</v>
      </c>
      <c r="D4115">
        <v>2196.41</v>
      </c>
      <c r="E4115" t="str">
        <f t="shared" si="384"/>
        <v>High</v>
      </c>
      <c r="F4115" t="str">
        <f t="shared" si="385"/>
        <v>High</v>
      </c>
      <c r="G4115">
        <v>0.26</v>
      </c>
      <c r="H4115">
        <f>D4115*G4115</f>
        <v>571.06659999999999</v>
      </c>
      <c r="I4115">
        <v>1</v>
      </c>
      <c r="J4115" s="1">
        <v>45196</v>
      </c>
      <c r="K4115" s="1">
        <v>45200</v>
      </c>
      <c r="L4115" t="s">
        <v>36</v>
      </c>
      <c r="M4115" t="str">
        <f t="shared" si="386"/>
        <v>Normal customer</v>
      </c>
      <c r="N4115" t="s">
        <v>27</v>
      </c>
      <c r="O4115">
        <v>409.21</v>
      </c>
      <c r="P4115" t="s">
        <v>53</v>
      </c>
      <c r="Q4115">
        <f>D4115-H4115</f>
        <v>1625.3433999999997</v>
      </c>
      <c r="R4115" t="str">
        <f t="shared" si="387"/>
        <v>Good</v>
      </c>
      <c r="S4115" t="str">
        <f t="shared" si="388"/>
        <v>Good</v>
      </c>
      <c r="T4115" t="str">
        <f t="shared" si="389"/>
        <v>High Impact</v>
      </c>
    </row>
    <row r="4116" spans="1:20">
      <c r="A4116" t="s">
        <v>4152</v>
      </c>
      <c r="B4116" t="s">
        <v>24</v>
      </c>
      <c r="C4116" t="s">
        <v>38</v>
      </c>
      <c r="D4116">
        <v>4453.62</v>
      </c>
      <c r="E4116" t="str">
        <f t="shared" si="384"/>
        <v>High</v>
      </c>
      <c r="F4116" t="str">
        <f t="shared" si="385"/>
        <v>High</v>
      </c>
      <c r="G4116">
        <v>0.49</v>
      </c>
      <c r="H4116">
        <f>D4116*G4116</f>
        <v>2182.2737999999999</v>
      </c>
      <c r="I4116">
        <v>2</v>
      </c>
      <c r="J4116" s="1">
        <v>45263</v>
      </c>
      <c r="K4116" s="1">
        <v>45270</v>
      </c>
      <c r="L4116" t="s">
        <v>20</v>
      </c>
      <c r="M4116" t="str">
        <f t="shared" si="386"/>
        <v>Premium customer</v>
      </c>
      <c r="N4116" t="s">
        <v>21</v>
      </c>
      <c r="O4116">
        <v>597.44000000000005</v>
      </c>
      <c r="P4116" t="s">
        <v>53</v>
      </c>
      <c r="Q4116">
        <f>D4116-H4116</f>
        <v>2271.3462</v>
      </c>
      <c r="R4116" t="str">
        <f t="shared" si="387"/>
        <v>Good</v>
      </c>
      <c r="S4116" t="str">
        <f t="shared" si="388"/>
        <v>Good</v>
      </c>
      <c r="T4116" t="str">
        <f t="shared" si="389"/>
        <v>High Impact</v>
      </c>
    </row>
    <row r="4117" spans="1:20">
      <c r="A4117" t="s">
        <v>4153</v>
      </c>
      <c r="B4117" t="s">
        <v>18</v>
      </c>
      <c r="C4117" t="s">
        <v>41</v>
      </c>
      <c r="D4117">
        <v>1707.19</v>
      </c>
      <c r="E4117" t="str">
        <f t="shared" si="384"/>
        <v>High</v>
      </c>
      <c r="F4117" t="str">
        <f t="shared" si="385"/>
        <v>High</v>
      </c>
      <c r="G4117">
        <v>0.4</v>
      </c>
      <c r="H4117">
        <f>D4117*G4117</f>
        <v>682.87600000000009</v>
      </c>
      <c r="I4117">
        <v>2</v>
      </c>
      <c r="J4117" s="1">
        <v>45459</v>
      </c>
      <c r="K4117" s="1">
        <v>45464</v>
      </c>
      <c r="L4117" t="s">
        <v>20</v>
      </c>
      <c r="M4117" t="str">
        <f t="shared" si="386"/>
        <v>Premium customer</v>
      </c>
      <c r="N4117" t="s">
        <v>27</v>
      </c>
      <c r="O4117">
        <v>185.37</v>
      </c>
      <c r="P4117" t="s">
        <v>33</v>
      </c>
      <c r="Q4117">
        <f>D4117-H4117</f>
        <v>1024.3139999999999</v>
      </c>
      <c r="R4117" t="str">
        <f t="shared" si="387"/>
        <v>Bad</v>
      </c>
      <c r="S4117" t="str">
        <f t="shared" si="388"/>
        <v>Bad</v>
      </c>
      <c r="T4117" t="str">
        <f t="shared" si="389"/>
        <v>High Impact</v>
      </c>
    </row>
    <row r="4118" spans="1:20">
      <c r="A4118" t="s">
        <v>4154</v>
      </c>
      <c r="B4118" t="s">
        <v>30</v>
      </c>
      <c r="C4118" t="s">
        <v>31</v>
      </c>
      <c r="D4118">
        <v>2674.11</v>
      </c>
      <c r="E4118" t="str">
        <f t="shared" si="384"/>
        <v>High</v>
      </c>
      <c r="F4118" t="str">
        <f t="shared" si="385"/>
        <v>High</v>
      </c>
      <c r="G4118">
        <v>0.06</v>
      </c>
      <c r="H4118">
        <f>D4118*G4118</f>
        <v>160.44659999999999</v>
      </c>
      <c r="I4118">
        <v>2</v>
      </c>
      <c r="J4118" s="1">
        <v>45338</v>
      </c>
      <c r="K4118" s="1">
        <v>45345</v>
      </c>
      <c r="L4118" t="s">
        <v>20</v>
      </c>
      <c r="M4118" t="str">
        <f t="shared" si="386"/>
        <v>Premium customer</v>
      </c>
      <c r="N4118" t="s">
        <v>32</v>
      </c>
      <c r="O4118">
        <v>425.64</v>
      </c>
      <c r="P4118" t="s">
        <v>28</v>
      </c>
      <c r="Q4118">
        <f>D4118-H4118</f>
        <v>2513.6634000000004</v>
      </c>
      <c r="R4118" t="str">
        <f t="shared" si="387"/>
        <v>Good</v>
      </c>
      <c r="S4118" t="str">
        <f t="shared" si="388"/>
        <v>Good</v>
      </c>
      <c r="T4118" t="str">
        <f t="shared" si="389"/>
        <v>High Impact</v>
      </c>
    </row>
    <row r="4119" spans="1:20">
      <c r="A4119" t="s">
        <v>4155</v>
      </c>
      <c r="B4119" t="s">
        <v>18</v>
      </c>
      <c r="C4119" t="s">
        <v>41</v>
      </c>
      <c r="D4119">
        <v>4285.67</v>
      </c>
      <c r="E4119" t="str">
        <f t="shared" si="384"/>
        <v>High</v>
      </c>
      <c r="F4119" t="str">
        <f t="shared" si="385"/>
        <v>High</v>
      </c>
      <c r="G4119">
        <v>0.36</v>
      </c>
      <c r="H4119">
        <f>D4119*G4119</f>
        <v>1542.8412000000001</v>
      </c>
      <c r="I4119">
        <v>4</v>
      </c>
      <c r="J4119" s="1">
        <v>45545</v>
      </c>
      <c r="K4119" s="1">
        <v>45548</v>
      </c>
      <c r="L4119" t="s">
        <v>26</v>
      </c>
      <c r="M4119" t="str">
        <f t="shared" si="386"/>
        <v>Potential customer</v>
      </c>
      <c r="N4119" t="s">
        <v>32</v>
      </c>
      <c r="O4119">
        <v>573.92999999999995</v>
      </c>
      <c r="P4119" t="s">
        <v>44</v>
      </c>
      <c r="Q4119">
        <f>D4119-H4119</f>
        <v>2742.8288000000002</v>
      </c>
      <c r="R4119" t="str">
        <f t="shared" si="387"/>
        <v>Good</v>
      </c>
      <c r="S4119" t="str">
        <f t="shared" si="388"/>
        <v>Good</v>
      </c>
      <c r="T4119" t="str">
        <f t="shared" si="389"/>
        <v>High Impact</v>
      </c>
    </row>
    <row r="4120" spans="1:20">
      <c r="A4120" t="s">
        <v>4156</v>
      </c>
      <c r="B4120" t="s">
        <v>46</v>
      </c>
      <c r="C4120" t="s">
        <v>25</v>
      </c>
      <c r="D4120">
        <v>3068.52</v>
      </c>
      <c r="E4120" t="str">
        <f t="shared" si="384"/>
        <v>High</v>
      </c>
      <c r="F4120" t="str">
        <f t="shared" si="385"/>
        <v>High</v>
      </c>
      <c r="G4120">
        <v>0.41</v>
      </c>
      <c r="H4120">
        <f>D4120*G4120</f>
        <v>1258.0932</v>
      </c>
      <c r="I4120">
        <v>7</v>
      </c>
      <c r="J4120" s="1">
        <v>45028</v>
      </c>
      <c r="K4120" s="1">
        <v>45030</v>
      </c>
      <c r="L4120" t="s">
        <v>20</v>
      </c>
      <c r="M4120" t="str">
        <f t="shared" si="386"/>
        <v>Premium customer</v>
      </c>
      <c r="N4120" t="s">
        <v>21</v>
      </c>
      <c r="O4120">
        <v>409.39</v>
      </c>
      <c r="P4120" t="s">
        <v>28</v>
      </c>
      <c r="Q4120">
        <f>D4120-H4120</f>
        <v>1810.4268</v>
      </c>
      <c r="R4120" t="str">
        <f t="shared" si="387"/>
        <v>Good</v>
      </c>
      <c r="S4120" t="str">
        <f t="shared" si="388"/>
        <v>Good</v>
      </c>
      <c r="T4120" t="str">
        <f t="shared" si="389"/>
        <v>High Impact</v>
      </c>
    </row>
    <row r="4121" spans="1:20">
      <c r="A4121" t="s">
        <v>4157</v>
      </c>
      <c r="B4121" t="s">
        <v>24</v>
      </c>
      <c r="C4121" t="s">
        <v>31</v>
      </c>
      <c r="D4121">
        <v>3653.44</v>
      </c>
      <c r="E4121" t="str">
        <f t="shared" si="384"/>
        <v>High</v>
      </c>
      <c r="F4121" t="str">
        <f t="shared" si="385"/>
        <v>High</v>
      </c>
      <c r="G4121">
        <v>0.21</v>
      </c>
      <c r="H4121">
        <f>D4121*G4121</f>
        <v>767.22239999999999</v>
      </c>
      <c r="I4121">
        <v>7</v>
      </c>
      <c r="J4121" s="1">
        <v>45498</v>
      </c>
      <c r="K4121" s="1">
        <v>45501</v>
      </c>
      <c r="L4121" t="s">
        <v>20</v>
      </c>
      <c r="M4121" t="str">
        <f t="shared" si="386"/>
        <v>Premium customer</v>
      </c>
      <c r="N4121" t="s">
        <v>21</v>
      </c>
      <c r="O4121">
        <v>1043.1300000000001</v>
      </c>
      <c r="P4121" t="s">
        <v>39</v>
      </c>
      <c r="Q4121">
        <f>D4121-H4121</f>
        <v>2886.2175999999999</v>
      </c>
      <c r="R4121" t="str">
        <f t="shared" si="387"/>
        <v>Good</v>
      </c>
      <c r="S4121" t="str">
        <f t="shared" si="388"/>
        <v>Good</v>
      </c>
      <c r="T4121" t="str">
        <f t="shared" si="389"/>
        <v>High Impact</v>
      </c>
    </row>
    <row r="4122" spans="1:20">
      <c r="A4122" t="s">
        <v>4158</v>
      </c>
      <c r="B4122" t="s">
        <v>24</v>
      </c>
      <c r="C4122" t="s">
        <v>19</v>
      </c>
      <c r="D4122">
        <v>1221.28</v>
      </c>
      <c r="E4122" t="str">
        <f t="shared" si="384"/>
        <v>High</v>
      </c>
      <c r="F4122" t="str">
        <f t="shared" si="385"/>
        <v>High</v>
      </c>
      <c r="G4122">
        <v>0.17</v>
      </c>
      <c r="H4122">
        <f>D4122*G4122</f>
        <v>207.61760000000001</v>
      </c>
      <c r="I4122">
        <v>1</v>
      </c>
      <c r="J4122" s="1">
        <v>45472</v>
      </c>
      <c r="K4122" s="1">
        <v>45477</v>
      </c>
      <c r="L4122" t="s">
        <v>26</v>
      </c>
      <c r="M4122" t="str">
        <f t="shared" si="386"/>
        <v>Potential customer</v>
      </c>
      <c r="N4122" t="s">
        <v>27</v>
      </c>
      <c r="O4122">
        <v>241.36</v>
      </c>
      <c r="P4122" t="s">
        <v>44</v>
      </c>
      <c r="Q4122">
        <f>D4122-H4122</f>
        <v>1013.6623999999999</v>
      </c>
      <c r="R4122" t="str">
        <f t="shared" si="387"/>
        <v>Bad</v>
      </c>
      <c r="S4122" t="str">
        <f t="shared" si="388"/>
        <v>Bad</v>
      </c>
      <c r="T4122" t="str">
        <f t="shared" si="389"/>
        <v>High Impact</v>
      </c>
    </row>
    <row r="4123" spans="1:20">
      <c r="A4123" t="s">
        <v>4159</v>
      </c>
      <c r="B4123" t="s">
        <v>18</v>
      </c>
      <c r="C4123" t="s">
        <v>25</v>
      </c>
      <c r="D4123">
        <v>863.86</v>
      </c>
      <c r="E4123" t="str">
        <f t="shared" si="384"/>
        <v>Low</v>
      </c>
      <c r="F4123" t="str">
        <f t="shared" si="385"/>
        <v>Midium</v>
      </c>
      <c r="G4123">
        <v>0.28999999999999998</v>
      </c>
      <c r="H4123">
        <f>D4123*G4123</f>
        <v>250.51939999999999</v>
      </c>
      <c r="I4123">
        <v>8</v>
      </c>
      <c r="J4123" s="1">
        <v>44991</v>
      </c>
      <c r="K4123" s="1">
        <v>44995</v>
      </c>
      <c r="L4123" t="s">
        <v>36</v>
      </c>
      <c r="M4123" t="str">
        <f t="shared" si="386"/>
        <v>Normal customer</v>
      </c>
      <c r="N4123" t="s">
        <v>27</v>
      </c>
      <c r="O4123">
        <v>185.8</v>
      </c>
      <c r="P4123" t="s">
        <v>53</v>
      </c>
      <c r="Q4123">
        <f>D4123-H4123</f>
        <v>613.34059999999999</v>
      </c>
      <c r="R4123" t="str">
        <f t="shared" si="387"/>
        <v>Bad</v>
      </c>
      <c r="S4123" t="str">
        <f t="shared" si="388"/>
        <v>Bad</v>
      </c>
      <c r="T4123" t="str">
        <f t="shared" si="389"/>
        <v>High Impact</v>
      </c>
    </row>
    <row r="4124" spans="1:20">
      <c r="A4124" t="s">
        <v>4160</v>
      </c>
      <c r="B4124" t="s">
        <v>24</v>
      </c>
      <c r="C4124" t="s">
        <v>38</v>
      </c>
      <c r="D4124">
        <v>1228.5</v>
      </c>
      <c r="E4124" t="str">
        <f t="shared" si="384"/>
        <v>High</v>
      </c>
      <c r="F4124" t="str">
        <f t="shared" si="385"/>
        <v>High</v>
      </c>
      <c r="G4124">
        <v>0.26</v>
      </c>
      <c r="H4124">
        <f>D4124*G4124</f>
        <v>319.41000000000003</v>
      </c>
      <c r="I4124">
        <v>4</v>
      </c>
      <c r="J4124" s="1">
        <v>45141</v>
      </c>
      <c r="K4124" s="1">
        <v>45143</v>
      </c>
      <c r="L4124" t="s">
        <v>26</v>
      </c>
      <c r="M4124" t="str">
        <f t="shared" si="386"/>
        <v>Potential customer</v>
      </c>
      <c r="N4124" t="s">
        <v>21</v>
      </c>
      <c r="O4124">
        <v>120.9</v>
      </c>
      <c r="P4124" t="s">
        <v>44</v>
      </c>
      <c r="Q4124">
        <f>D4124-H4124</f>
        <v>909.08999999999992</v>
      </c>
      <c r="R4124" t="str">
        <f t="shared" si="387"/>
        <v>Bad</v>
      </c>
      <c r="S4124" t="str">
        <f t="shared" si="388"/>
        <v>Bad</v>
      </c>
      <c r="T4124" t="str">
        <f t="shared" si="389"/>
        <v>High Impact</v>
      </c>
    </row>
    <row r="4125" spans="1:20">
      <c r="A4125" t="s">
        <v>4161</v>
      </c>
      <c r="B4125" t="s">
        <v>46</v>
      </c>
      <c r="C4125" t="s">
        <v>38</v>
      </c>
      <c r="D4125">
        <v>2515.94</v>
      </c>
      <c r="E4125" t="str">
        <f t="shared" si="384"/>
        <v>High</v>
      </c>
      <c r="F4125" t="str">
        <f t="shared" si="385"/>
        <v>High</v>
      </c>
      <c r="G4125">
        <v>0.13</v>
      </c>
      <c r="H4125">
        <f>D4125*G4125</f>
        <v>327.07220000000001</v>
      </c>
      <c r="I4125">
        <v>8</v>
      </c>
      <c r="J4125" s="1">
        <v>45287</v>
      </c>
      <c r="K4125" s="1">
        <v>45290</v>
      </c>
      <c r="L4125" t="s">
        <v>36</v>
      </c>
      <c r="M4125" t="str">
        <f t="shared" si="386"/>
        <v>Normal customer</v>
      </c>
      <c r="N4125" t="s">
        <v>21</v>
      </c>
      <c r="O4125">
        <v>377.56</v>
      </c>
      <c r="P4125" t="s">
        <v>39</v>
      </c>
      <c r="Q4125">
        <f>D4125-H4125</f>
        <v>2188.8678</v>
      </c>
      <c r="R4125" t="str">
        <f t="shared" si="387"/>
        <v>Good</v>
      </c>
      <c r="S4125" t="str">
        <f t="shared" si="388"/>
        <v>Good</v>
      </c>
      <c r="T4125" t="str">
        <f t="shared" si="389"/>
        <v>High Impact</v>
      </c>
    </row>
    <row r="4126" spans="1:20">
      <c r="A4126" t="s">
        <v>4162</v>
      </c>
      <c r="B4126" t="s">
        <v>24</v>
      </c>
      <c r="C4126" t="s">
        <v>41</v>
      </c>
      <c r="D4126">
        <v>4024.73</v>
      </c>
      <c r="E4126" t="str">
        <f t="shared" si="384"/>
        <v>High</v>
      </c>
      <c r="F4126" t="str">
        <f t="shared" si="385"/>
        <v>High</v>
      </c>
      <c r="G4126">
        <v>0.2</v>
      </c>
      <c r="H4126">
        <f>D4126*G4126</f>
        <v>804.94600000000003</v>
      </c>
      <c r="I4126">
        <v>9</v>
      </c>
      <c r="J4126" s="1">
        <v>45238</v>
      </c>
      <c r="K4126" s="1">
        <v>45244</v>
      </c>
      <c r="L4126" t="s">
        <v>26</v>
      </c>
      <c r="M4126" t="str">
        <f t="shared" si="386"/>
        <v>Potential customer</v>
      </c>
      <c r="N4126" t="s">
        <v>21</v>
      </c>
      <c r="O4126">
        <v>461.26</v>
      </c>
      <c r="P4126" t="s">
        <v>44</v>
      </c>
      <c r="Q4126">
        <f>D4126-H4126</f>
        <v>3219.7840000000001</v>
      </c>
      <c r="R4126" t="str">
        <f t="shared" si="387"/>
        <v>Good</v>
      </c>
      <c r="S4126" t="str">
        <f t="shared" si="388"/>
        <v>Good</v>
      </c>
      <c r="T4126" t="str">
        <f t="shared" si="389"/>
        <v>High Impact</v>
      </c>
    </row>
    <row r="4127" spans="1:20">
      <c r="A4127" t="s">
        <v>4163</v>
      </c>
      <c r="B4127" t="s">
        <v>18</v>
      </c>
      <c r="C4127" t="s">
        <v>41</v>
      </c>
      <c r="D4127">
        <v>1834.57</v>
      </c>
      <c r="E4127" t="str">
        <f t="shared" si="384"/>
        <v>High</v>
      </c>
      <c r="F4127" t="str">
        <f t="shared" si="385"/>
        <v>High</v>
      </c>
      <c r="G4127">
        <v>0.27</v>
      </c>
      <c r="H4127">
        <f>D4127*G4127</f>
        <v>495.33390000000003</v>
      </c>
      <c r="I4127">
        <v>7</v>
      </c>
      <c r="J4127" s="1">
        <v>44996</v>
      </c>
      <c r="K4127" s="1">
        <v>44997</v>
      </c>
      <c r="L4127" t="s">
        <v>36</v>
      </c>
      <c r="M4127" t="str">
        <f t="shared" si="386"/>
        <v>Normal customer</v>
      </c>
      <c r="N4127" t="s">
        <v>27</v>
      </c>
      <c r="O4127">
        <v>516.42999999999995</v>
      </c>
      <c r="P4127" t="s">
        <v>39</v>
      </c>
      <c r="Q4127">
        <f>D4127-H4127</f>
        <v>1339.2360999999999</v>
      </c>
      <c r="R4127" t="str">
        <f t="shared" si="387"/>
        <v>Good</v>
      </c>
      <c r="S4127" t="str">
        <f t="shared" si="388"/>
        <v>Good</v>
      </c>
      <c r="T4127" t="str">
        <f t="shared" si="389"/>
        <v>High Impact</v>
      </c>
    </row>
    <row r="4128" spans="1:20">
      <c r="A4128" t="s">
        <v>4164</v>
      </c>
      <c r="B4128" t="s">
        <v>46</v>
      </c>
      <c r="C4128" t="s">
        <v>19</v>
      </c>
      <c r="D4128">
        <v>2867.6</v>
      </c>
      <c r="E4128" t="str">
        <f t="shared" si="384"/>
        <v>High</v>
      </c>
      <c r="F4128" t="str">
        <f t="shared" si="385"/>
        <v>High</v>
      </c>
      <c r="G4128">
        <v>0.28999999999999998</v>
      </c>
      <c r="H4128">
        <f>D4128*G4128</f>
        <v>831.60399999999993</v>
      </c>
      <c r="I4128">
        <v>3</v>
      </c>
      <c r="J4128" s="1">
        <v>44936</v>
      </c>
      <c r="K4128" s="1">
        <v>44937</v>
      </c>
      <c r="L4128" t="s">
        <v>26</v>
      </c>
      <c r="M4128" t="str">
        <f t="shared" si="386"/>
        <v>Potential customer</v>
      </c>
      <c r="N4128" t="s">
        <v>32</v>
      </c>
      <c r="O4128">
        <v>472.22</v>
      </c>
      <c r="P4128" t="s">
        <v>39</v>
      </c>
      <c r="Q4128">
        <f>D4128-H4128</f>
        <v>2035.9960000000001</v>
      </c>
      <c r="R4128" t="str">
        <f t="shared" si="387"/>
        <v>Good</v>
      </c>
      <c r="S4128" t="str">
        <f t="shared" si="388"/>
        <v>Good</v>
      </c>
      <c r="T4128" t="str">
        <f t="shared" si="389"/>
        <v>High Impact</v>
      </c>
    </row>
    <row r="4129" spans="1:20">
      <c r="A4129" t="s">
        <v>4165</v>
      </c>
      <c r="B4129" t="s">
        <v>18</v>
      </c>
      <c r="C4129" t="s">
        <v>19</v>
      </c>
      <c r="D4129">
        <v>4043.58</v>
      </c>
      <c r="E4129" t="str">
        <f t="shared" si="384"/>
        <v>High</v>
      </c>
      <c r="F4129" t="str">
        <f t="shared" si="385"/>
        <v>High</v>
      </c>
      <c r="G4129">
        <v>0.27</v>
      </c>
      <c r="H4129">
        <f>D4129*G4129</f>
        <v>1091.7666000000002</v>
      </c>
      <c r="I4129">
        <v>3</v>
      </c>
      <c r="J4129" s="1">
        <v>45142</v>
      </c>
      <c r="K4129" s="1">
        <v>45149</v>
      </c>
      <c r="L4129" t="s">
        <v>26</v>
      </c>
      <c r="M4129" t="str">
        <f t="shared" si="386"/>
        <v>Potential customer</v>
      </c>
      <c r="N4129" t="s">
        <v>21</v>
      </c>
      <c r="O4129">
        <v>1127.02</v>
      </c>
      <c r="P4129" t="s">
        <v>33</v>
      </c>
      <c r="Q4129">
        <f>D4129-H4129</f>
        <v>2951.8134</v>
      </c>
      <c r="R4129" t="str">
        <f t="shared" si="387"/>
        <v>Good</v>
      </c>
      <c r="S4129" t="str">
        <f t="shared" si="388"/>
        <v>Good</v>
      </c>
      <c r="T4129" t="str">
        <f t="shared" si="389"/>
        <v>High Impact</v>
      </c>
    </row>
    <row r="4130" spans="1:20">
      <c r="A4130" t="s">
        <v>4166</v>
      </c>
      <c r="B4130" t="s">
        <v>24</v>
      </c>
      <c r="C4130" t="s">
        <v>38</v>
      </c>
      <c r="D4130">
        <v>1270</v>
      </c>
      <c r="E4130" t="str">
        <f t="shared" si="384"/>
        <v>High</v>
      </c>
      <c r="F4130" t="str">
        <f t="shared" si="385"/>
        <v>High</v>
      </c>
      <c r="G4130">
        <v>0.42</v>
      </c>
      <c r="H4130">
        <f>D4130*G4130</f>
        <v>533.4</v>
      </c>
      <c r="I4130">
        <v>5</v>
      </c>
      <c r="J4130" s="1">
        <v>45117</v>
      </c>
      <c r="K4130" s="1">
        <v>45121</v>
      </c>
      <c r="L4130" t="s">
        <v>20</v>
      </c>
      <c r="M4130" t="str">
        <f t="shared" si="386"/>
        <v>Premium customer</v>
      </c>
      <c r="N4130" t="s">
        <v>32</v>
      </c>
      <c r="O4130">
        <v>222.98</v>
      </c>
      <c r="P4130" t="s">
        <v>33</v>
      </c>
      <c r="Q4130">
        <f>D4130-H4130</f>
        <v>736.6</v>
      </c>
      <c r="R4130" t="str">
        <f t="shared" si="387"/>
        <v>Bad</v>
      </c>
      <c r="S4130" t="str">
        <f t="shared" si="388"/>
        <v>Bad</v>
      </c>
      <c r="T4130" t="str">
        <f t="shared" si="389"/>
        <v>High Impact</v>
      </c>
    </row>
    <row r="4131" spans="1:20">
      <c r="A4131" t="s">
        <v>4167</v>
      </c>
      <c r="B4131" t="s">
        <v>18</v>
      </c>
      <c r="C4131" t="s">
        <v>31</v>
      </c>
      <c r="D4131">
        <v>4426.58</v>
      </c>
      <c r="E4131" t="str">
        <f t="shared" si="384"/>
        <v>High</v>
      </c>
      <c r="F4131" t="str">
        <f t="shared" si="385"/>
        <v>High</v>
      </c>
      <c r="G4131">
        <v>0.02</v>
      </c>
      <c r="H4131">
        <f>D4131*G4131</f>
        <v>88.531599999999997</v>
      </c>
      <c r="I4131">
        <v>7</v>
      </c>
      <c r="J4131" s="1">
        <v>45535</v>
      </c>
      <c r="K4131" s="1">
        <v>45542</v>
      </c>
      <c r="L4131" t="s">
        <v>36</v>
      </c>
      <c r="M4131" t="str">
        <f t="shared" si="386"/>
        <v>Normal customer</v>
      </c>
      <c r="N4131" t="s">
        <v>32</v>
      </c>
      <c r="O4131">
        <v>1300.29</v>
      </c>
      <c r="P4131" t="s">
        <v>28</v>
      </c>
      <c r="Q4131">
        <f>D4131-H4131</f>
        <v>4338.0483999999997</v>
      </c>
      <c r="R4131" t="str">
        <f t="shared" si="387"/>
        <v>Good</v>
      </c>
      <c r="S4131" t="str">
        <f t="shared" si="388"/>
        <v>Good</v>
      </c>
      <c r="T4131" t="str">
        <f t="shared" si="389"/>
        <v>High Impact</v>
      </c>
    </row>
    <row r="4132" spans="1:20">
      <c r="A4132" t="s">
        <v>4168</v>
      </c>
      <c r="B4132" t="s">
        <v>18</v>
      </c>
      <c r="C4132" t="s">
        <v>38</v>
      </c>
      <c r="D4132">
        <v>4770.1000000000004</v>
      </c>
      <c r="E4132" t="str">
        <f t="shared" si="384"/>
        <v>High</v>
      </c>
      <c r="F4132" t="str">
        <f t="shared" si="385"/>
        <v>High</v>
      </c>
      <c r="G4132">
        <v>0.17</v>
      </c>
      <c r="H4132">
        <f>D4132*G4132</f>
        <v>810.91700000000014</v>
      </c>
      <c r="I4132">
        <v>7</v>
      </c>
      <c r="J4132" s="1">
        <v>45145</v>
      </c>
      <c r="K4132" s="1">
        <v>45147</v>
      </c>
      <c r="L4132" t="s">
        <v>26</v>
      </c>
      <c r="M4132" t="str">
        <f t="shared" si="386"/>
        <v>Potential customer</v>
      </c>
      <c r="N4132" t="s">
        <v>21</v>
      </c>
      <c r="O4132">
        <v>1061.07</v>
      </c>
      <c r="P4132" t="s">
        <v>44</v>
      </c>
      <c r="Q4132">
        <f>D4132-H4132</f>
        <v>3959.183</v>
      </c>
      <c r="R4132" t="str">
        <f t="shared" si="387"/>
        <v>Good</v>
      </c>
      <c r="S4132" t="str">
        <f t="shared" si="388"/>
        <v>Good</v>
      </c>
      <c r="T4132" t="str">
        <f t="shared" si="389"/>
        <v>High Impact</v>
      </c>
    </row>
    <row r="4133" spans="1:20">
      <c r="A4133" t="s">
        <v>4169</v>
      </c>
      <c r="B4133" t="s">
        <v>30</v>
      </c>
      <c r="C4133" t="s">
        <v>38</v>
      </c>
      <c r="D4133">
        <v>290.95</v>
      </c>
      <c r="E4133" t="str">
        <f t="shared" si="384"/>
        <v>Low</v>
      </c>
      <c r="F4133" t="str">
        <f t="shared" si="385"/>
        <v>Low</v>
      </c>
      <c r="G4133">
        <v>0.37</v>
      </c>
      <c r="H4133">
        <f>D4133*G4133</f>
        <v>107.6515</v>
      </c>
      <c r="I4133">
        <v>9</v>
      </c>
      <c r="J4133" s="1">
        <v>45335</v>
      </c>
      <c r="K4133" s="1">
        <v>45336</v>
      </c>
      <c r="L4133" t="s">
        <v>26</v>
      </c>
      <c r="M4133" t="str">
        <f t="shared" si="386"/>
        <v>Normal customer</v>
      </c>
      <c r="N4133" t="s">
        <v>32</v>
      </c>
      <c r="O4133">
        <v>56.84</v>
      </c>
      <c r="P4133" t="s">
        <v>44</v>
      </c>
      <c r="Q4133">
        <f>D4133-H4133</f>
        <v>183.29849999999999</v>
      </c>
      <c r="R4133" t="str">
        <f t="shared" si="387"/>
        <v>Bad</v>
      </c>
      <c r="S4133" t="str">
        <f t="shared" si="388"/>
        <v>Bad</v>
      </c>
      <c r="T4133" t="str">
        <f t="shared" si="389"/>
        <v>High Impact</v>
      </c>
    </row>
    <row r="4134" spans="1:20">
      <c r="A4134" t="s">
        <v>4170</v>
      </c>
      <c r="B4134" t="s">
        <v>24</v>
      </c>
      <c r="C4134" t="s">
        <v>19</v>
      </c>
      <c r="D4134">
        <v>389.64</v>
      </c>
      <c r="E4134" t="str">
        <f t="shared" si="384"/>
        <v>Low</v>
      </c>
      <c r="F4134" t="str">
        <f t="shared" si="385"/>
        <v>Low</v>
      </c>
      <c r="G4134">
        <v>0.33</v>
      </c>
      <c r="H4134">
        <f>D4134*G4134</f>
        <v>128.5812</v>
      </c>
      <c r="I4134">
        <v>1</v>
      </c>
      <c r="J4134" s="1">
        <v>45128</v>
      </c>
      <c r="K4134" s="1">
        <v>45135</v>
      </c>
      <c r="L4134" t="s">
        <v>36</v>
      </c>
      <c r="M4134" t="str">
        <f t="shared" si="386"/>
        <v>Normal customer</v>
      </c>
      <c r="N4134" t="s">
        <v>32</v>
      </c>
      <c r="O4134">
        <v>82.81</v>
      </c>
      <c r="P4134" t="s">
        <v>22</v>
      </c>
      <c r="Q4134">
        <f>D4134-H4134</f>
        <v>261.05880000000002</v>
      </c>
      <c r="R4134" t="str">
        <f t="shared" si="387"/>
        <v>Bad</v>
      </c>
      <c r="S4134" t="str">
        <f t="shared" si="388"/>
        <v>Bad</v>
      </c>
      <c r="T4134" t="str">
        <f t="shared" si="389"/>
        <v>High Impact</v>
      </c>
    </row>
    <row r="4135" spans="1:20">
      <c r="A4135" t="s">
        <v>4171</v>
      </c>
      <c r="B4135" t="s">
        <v>24</v>
      </c>
      <c r="C4135" t="s">
        <v>41</v>
      </c>
      <c r="D4135">
        <v>545.70000000000005</v>
      </c>
      <c r="E4135" t="str">
        <f t="shared" si="384"/>
        <v>Low</v>
      </c>
      <c r="F4135" t="str">
        <f t="shared" si="385"/>
        <v>Midium</v>
      </c>
      <c r="G4135">
        <v>0.46</v>
      </c>
      <c r="H4135">
        <f>D4135*G4135</f>
        <v>251.02200000000002</v>
      </c>
      <c r="I4135">
        <v>3</v>
      </c>
      <c r="J4135" s="1">
        <v>45307</v>
      </c>
      <c r="K4135" s="1">
        <v>45308</v>
      </c>
      <c r="L4135" t="s">
        <v>26</v>
      </c>
      <c r="M4135" t="str">
        <f t="shared" si="386"/>
        <v>Normal customer</v>
      </c>
      <c r="N4135" t="s">
        <v>27</v>
      </c>
      <c r="O4135">
        <v>40.97</v>
      </c>
      <c r="P4135" t="s">
        <v>28</v>
      </c>
      <c r="Q4135">
        <f>D4135-H4135</f>
        <v>294.678</v>
      </c>
      <c r="R4135" t="str">
        <f t="shared" si="387"/>
        <v>Bad</v>
      </c>
      <c r="S4135" t="str">
        <f t="shared" si="388"/>
        <v>Bad</v>
      </c>
      <c r="T4135" t="str">
        <f t="shared" si="389"/>
        <v>High Impact</v>
      </c>
    </row>
    <row r="4136" spans="1:20">
      <c r="A4136" t="s">
        <v>4172</v>
      </c>
      <c r="B4136" t="s">
        <v>18</v>
      </c>
      <c r="C4136" t="s">
        <v>19</v>
      </c>
      <c r="D4136">
        <v>3906.17</v>
      </c>
      <c r="E4136" t="str">
        <f t="shared" si="384"/>
        <v>High</v>
      </c>
      <c r="F4136" t="str">
        <f t="shared" si="385"/>
        <v>High</v>
      </c>
      <c r="G4136">
        <v>0.28999999999999998</v>
      </c>
      <c r="H4136">
        <f>D4136*G4136</f>
        <v>1132.7892999999999</v>
      </c>
      <c r="I4136">
        <v>1</v>
      </c>
      <c r="J4136" s="1">
        <v>45143</v>
      </c>
      <c r="K4136" s="1">
        <v>45146</v>
      </c>
      <c r="L4136" t="s">
        <v>26</v>
      </c>
      <c r="M4136" t="str">
        <f t="shared" si="386"/>
        <v>Potential customer</v>
      </c>
      <c r="N4136" t="s">
        <v>21</v>
      </c>
      <c r="O4136">
        <v>806.26</v>
      </c>
      <c r="P4136" t="s">
        <v>33</v>
      </c>
      <c r="Q4136">
        <f>D4136-H4136</f>
        <v>2773.3807000000002</v>
      </c>
      <c r="R4136" t="str">
        <f t="shared" si="387"/>
        <v>Good</v>
      </c>
      <c r="S4136" t="str">
        <f t="shared" si="388"/>
        <v>Good</v>
      </c>
      <c r="T4136" t="str">
        <f t="shared" si="389"/>
        <v>High Impact</v>
      </c>
    </row>
    <row r="4137" spans="1:20">
      <c r="A4137" t="s">
        <v>4173</v>
      </c>
      <c r="B4137" t="s">
        <v>30</v>
      </c>
      <c r="C4137" t="s">
        <v>19</v>
      </c>
      <c r="D4137">
        <v>1027.75</v>
      </c>
      <c r="E4137" t="str">
        <f t="shared" si="384"/>
        <v>High</v>
      </c>
      <c r="F4137" t="str">
        <f t="shared" si="385"/>
        <v>High</v>
      </c>
      <c r="G4137">
        <v>0.32</v>
      </c>
      <c r="H4137">
        <f>D4137*G4137</f>
        <v>328.88</v>
      </c>
      <c r="I4137">
        <v>6</v>
      </c>
      <c r="J4137" s="1">
        <v>45032</v>
      </c>
      <c r="K4137" s="1">
        <v>45039</v>
      </c>
      <c r="L4137" t="s">
        <v>20</v>
      </c>
      <c r="M4137" t="str">
        <f t="shared" si="386"/>
        <v>Premium customer</v>
      </c>
      <c r="N4137" t="s">
        <v>27</v>
      </c>
      <c r="O4137">
        <v>129.13</v>
      </c>
      <c r="P4137" t="s">
        <v>33</v>
      </c>
      <c r="Q4137">
        <f>D4137-H4137</f>
        <v>698.87</v>
      </c>
      <c r="R4137" t="str">
        <f t="shared" si="387"/>
        <v>Bad</v>
      </c>
      <c r="S4137" t="str">
        <f t="shared" si="388"/>
        <v>Bad</v>
      </c>
      <c r="T4137" t="str">
        <f t="shared" si="389"/>
        <v>High Impact</v>
      </c>
    </row>
    <row r="4138" spans="1:20">
      <c r="A4138" t="s">
        <v>4174</v>
      </c>
      <c r="B4138" t="s">
        <v>24</v>
      </c>
      <c r="C4138" t="s">
        <v>19</v>
      </c>
      <c r="D4138">
        <v>3655.91</v>
      </c>
      <c r="E4138" t="str">
        <f t="shared" si="384"/>
        <v>High</v>
      </c>
      <c r="F4138" t="str">
        <f t="shared" si="385"/>
        <v>High</v>
      </c>
      <c r="G4138">
        <v>0.35</v>
      </c>
      <c r="H4138">
        <f>D4138*G4138</f>
        <v>1279.5684999999999</v>
      </c>
      <c r="I4138">
        <v>7</v>
      </c>
      <c r="J4138" s="1">
        <v>44982</v>
      </c>
      <c r="K4138" s="1">
        <v>44987</v>
      </c>
      <c r="L4138" t="s">
        <v>20</v>
      </c>
      <c r="M4138" t="str">
        <f t="shared" si="386"/>
        <v>Premium customer</v>
      </c>
      <c r="N4138" t="s">
        <v>32</v>
      </c>
      <c r="O4138">
        <v>891.08</v>
      </c>
      <c r="P4138" t="s">
        <v>44</v>
      </c>
      <c r="Q4138">
        <f>D4138-H4138</f>
        <v>2376.3415</v>
      </c>
      <c r="R4138" t="str">
        <f t="shared" si="387"/>
        <v>Good</v>
      </c>
      <c r="S4138" t="str">
        <f t="shared" si="388"/>
        <v>Good</v>
      </c>
      <c r="T4138" t="str">
        <f t="shared" si="389"/>
        <v>High Impact</v>
      </c>
    </row>
    <row r="4139" spans="1:20">
      <c r="A4139" t="s">
        <v>4175</v>
      </c>
      <c r="B4139" t="s">
        <v>46</v>
      </c>
      <c r="C4139" t="s">
        <v>38</v>
      </c>
      <c r="D4139">
        <v>2262.25</v>
      </c>
      <c r="E4139" t="str">
        <f t="shared" si="384"/>
        <v>High</v>
      </c>
      <c r="F4139" t="str">
        <f t="shared" si="385"/>
        <v>High</v>
      </c>
      <c r="G4139">
        <v>0.09</v>
      </c>
      <c r="H4139">
        <f>D4139*G4139</f>
        <v>203.60249999999999</v>
      </c>
      <c r="I4139">
        <v>2</v>
      </c>
      <c r="J4139" s="1">
        <v>45080</v>
      </c>
      <c r="K4139" s="1">
        <v>45087</v>
      </c>
      <c r="L4139" t="s">
        <v>36</v>
      </c>
      <c r="M4139" t="str">
        <f t="shared" si="386"/>
        <v>Normal customer</v>
      </c>
      <c r="N4139" t="s">
        <v>32</v>
      </c>
      <c r="O4139">
        <v>340.47</v>
      </c>
      <c r="P4139" t="s">
        <v>33</v>
      </c>
      <c r="Q4139">
        <f>D4139-H4139</f>
        <v>2058.6475</v>
      </c>
      <c r="R4139" t="str">
        <f t="shared" si="387"/>
        <v>Good</v>
      </c>
      <c r="S4139" t="str">
        <f t="shared" si="388"/>
        <v>Good</v>
      </c>
      <c r="T4139" t="str">
        <f t="shared" si="389"/>
        <v>High Impact</v>
      </c>
    </row>
    <row r="4140" spans="1:20">
      <c r="A4140" t="s">
        <v>4176</v>
      </c>
      <c r="B4140" t="s">
        <v>18</v>
      </c>
      <c r="C4140" t="s">
        <v>31</v>
      </c>
      <c r="D4140">
        <v>4197.6499999999996</v>
      </c>
      <c r="E4140" t="str">
        <f t="shared" si="384"/>
        <v>High</v>
      </c>
      <c r="F4140" t="str">
        <f t="shared" si="385"/>
        <v>High</v>
      </c>
      <c r="G4140">
        <v>0.38</v>
      </c>
      <c r="H4140">
        <f>D4140*G4140</f>
        <v>1595.107</v>
      </c>
      <c r="I4140">
        <v>9</v>
      </c>
      <c r="J4140" s="1">
        <v>44994</v>
      </c>
      <c r="K4140" s="1">
        <v>45001</v>
      </c>
      <c r="L4140" t="s">
        <v>36</v>
      </c>
      <c r="M4140" t="str">
        <f t="shared" si="386"/>
        <v>Normal customer</v>
      </c>
      <c r="N4140" t="s">
        <v>32</v>
      </c>
      <c r="O4140">
        <v>1125.08</v>
      </c>
      <c r="P4140" t="s">
        <v>28</v>
      </c>
      <c r="Q4140">
        <f>D4140-H4140</f>
        <v>2602.5429999999997</v>
      </c>
      <c r="R4140" t="str">
        <f t="shared" si="387"/>
        <v>Good</v>
      </c>
      <c r="S4140" t="str">
        <f t="shared" si="388"/>
        <v>Good</v>
      </c>
      <c r="T4140" t="str">
        <f t="shared" si="389"/>
        <v>High Impact</v>
      </c>
    </row>
    <row r="4141" spans="1:20">
      <c r="A4141" t="s">
        <v>4177</v>
      </c>
      <c r="B4141" t="s">
        <v>24</v>
      </c>
      <c r="C4141" t="s">
        <v>38</v>
      </c>
      <c r="D4141">
        <v>4061.92</v>
      </c>
      <c r="E4141" t="str">
        <f t="shared" si="384"/>
        <v>High</v>
      </c>
      <c r="F4141" t="str">
        <f t="shared" si="385"/>
        <v>High</v>
      </c>
      <c r="G4141">
        <v>0.15</v>
      </c>
      <c r="H4141">
        <f>D4141*G4141</f>
        <v>609.28800000000001</v>
      </c>
      <c r="I4141">
        <v>5</v>
      </c>
      <c r="J4141" s="1">
        <v>45383</v>
      </c>
      <c r="K4141" s="1">
        <v>45386</v>
      </c>
      <c r="L4141" t="s">
        <v>20</v>
      </c>
      <c r="M4141" t="str">
        <f t="shared" si="386"/>
        <v>Premium customer</v>
      </c>
      <c r="N4141" t="s">
        <v>21</v>
      </c>
      <c r="O4141">
        <v>572.78</v>
      </c>
      <c r="P4141" t="s">
        <v>39</v>
      </c>
      <c r="Q4141">
        <f>D4141-H4141</f>
        <v>3452.6320000000001</v>
      </c>
      <c r="R4141" t="str">
        <f t="shared" si="387"/>
        <v>Good</v>
      </c>
      <c r="S4141" t="str">
        <f t="shared" si="388"/>
        <v>Good</v>
      </c>
      <c r="T4141" t="str">
        <f t="shared" si="389"/>
        <v>High Impact</v>
      </c>
    </row>
    <row r="4142" spans="1:20">
      <c r="A4142" t="s">
        <v>4178</v>
      </c>
      <c r="B4142" t="s">
        <v>46</v>
      </c>
      <c r="C4142" t="s">
        <v>25</v>
      </c>
      <c r="D4142">
        <v>4802.3500000000004</v>
      </c>
      <c r="E4142" t="str">
        <f t="shared" si="384"/>
        <v>High</v>
      </c>
      <c r="F4142" t="str">
        <f t="shared" si="385"/>
        <v>High</v>
      </c>
      <c r="G4142">
        <v>0.21</v>
      </c>
      <c r="H4142">
        <f>D4142*G4142</f>
        <v>1008.4935</v>
      </c>
      <c r="I4142">
        <v>3</v>
      </c>
      <c r="J4142" s="1">
        <v>45639</v>
      </c>
      <c r="K4142" s="1">
        <v>45646</v>
      </c>
      <c r="L4142" t="s">
        <v>26</v>
      </c>
      <c r="M4142" t="str">
        <f t="shared" si="386"/>
        <v>Potential customer</v>
      </c>
      <c r="N4142" t="s">
        <v>32</v>
      </c>
      <c r="O4142">
        <v>580.87</v>
      </c>
      <c r="P4142" t="s">
        <v>33</v>
      </c>
      <c r="Q4142">
        <f>D4142-H4142</f>
        <v>3793.8565000000003</v>
      </c>
      <c r="R4142" t="str">
        <f t="shared" si="387"/>
        <v>Good</v>
      </c>
      <c r="S4142" t="str">
        <f t="shared" si="388"/>
        <v>Good</v>
      </c>
      <c r="T4142" t="str">
        <f t="shared" si="389"/>
        <v>High Impact</v>
      </c>
    </row>
    <row r="4143" spans="1:20">
      <c r="A4143" t="s">
        <v>4179</v>
      </c>
      <c r="B4143" t="s">
        <v>24</v>
      </c>
      <c r="C4143" t="s">
        <v>19</v>
      </c>
      <c r="D4143">
        <v>1330.09</v>
      </c>
      <c r="E4143" t="str">
        <f t="shared" si="384"/>
        <v>High</v>
      </c>
      <c r="F4143" t="str">
        <f t="shared" si="385"/>
        <v>High</v>
      </c>
      <c r="G4143">
        <v>0.01</v>
      </c>
      <c r="H4143">
        <f>D4143*G4143</f>
        <v>13.300899999999999</v>
      </c>
      <c r="I4143">
        <v>7</v>
      </c>
      <c r="J4143" s="1">
        <v>45418</v>
      </c>
      <c r="K4143" s="1">
        <v>45421</v>
      </c>
      <c r="L4143" t="s">
        <v>26</v>
      </c>
      <c r="M4143" t="str">
        <f t="shared" si="386"/>
        <v>Potential customer</v>
      </c>
      <c r="N4143" t="s">
        <v>27</v>
      </c>
      <c r="O4143">
        <v>234.45</v>
      </c>
      <c r="P4143" t="s">
        <v>33</v>
      </c>
      <c r="Q4143">
        <f>D4143-H4143</f>
        <v>1316.7891</v>
      </c>
      <c r="R4143" t="str">
        <f t="shared" si="387"/>
        <v>Bad</v>
      </c>
      <c r="S4143" t="str">
        <f t="shared" si="388"/>
        <v>Bad</v>
      </c>
      <c r="T4143" t="str">
        <f t="shared" si="389"/>
        <v>High Impact</v>
      </c>
    </row>
    <row r="4144" spans="1:20">
      <c r="A4144" t="s">
        <v>4180</v>
      </c>
      <c r="B4144" t="s">
        <v>46</v>
      </c>
      <c r="C4144" t="s">
        <v>19</v>
      </c>
      <c r="D4144">
        <v>1223.27</v>
      </c>
      <c r="E4144" t="str">
        <f t="shared" si="384"/>
        <v>High</v>
      </c>
      <c r="F4144" t="str">
        <f t="shared" si="385"/>
        <v>High</v>
      </c>
      <c r="G4144">
        <v>0.42</v>
      </c>
      <c r="H4144">
        <f>D4144*G4144</f>
        <v>513.77339999999992</v>
      </c>
      <c r="I4144">
        <v>7</v>
      </c>
      <c r="J4144" s="1">
        <v>45528</v>
      </c>
      <c r="K4144" s="1">
        <v>45532</v>
      </c>
      <c r="L4144" t="s">
        <v>20</v>
      </c>
      <c r="M4144" t="str">
        <f t="shared" si="386"/>
        <v>Premium customer</v>
      </c>
      <c r="N4144" t="s">
        <v>21</v>
      </c>
      <c r="O4144">
        <v>201.33</v>
      </c>
      <c r="P4144" t="s">
        <v>39</v>
      </c>
      <c r="Q4144">
        <f>D4144-H4144</f>
        <v>709.49660000000006</v>
      </c>
      <c r="R4144" t="str">
        <f t="shared" si="387"/>
        <v>Bad</v>
      </c>
      <c r="S4144" t="str">
        <f t="shared" si="388"/>
        <v>Bad</v>
      </c>
      <c r="T4144" t="str">
        <f t="shared" si="389"/>
        <v>High Impact</v>
      </c>
    </row>
    <row r="4145" spans="1:20">
      <c r="A4145" t="s">
        <v>4181</v>
      </c>
      <c r="B4145" t="s">
        <v>18</v>
      </c>
      <c r="C4145" t="s">
        <v>25</v>
      </c>
      <c r="D4145">
        <v>254.39</v>
      </c>
      <c r="E4145" t="str">
        <f t="shared" si="384"/>
        <v>Low</v>
      </c>
      <c r="F4145" t="str">
        <f t="shared" si="385"/>
        <v>Low</v>
      </c>
      <c r="G4145">
        <v>0.48</v>
      </c>
      <c r="H4145">
        <f>D4145*G4145</f>
        <v>122.10719999999999</v>
      </c>
      <c r="I4145">
        <v>1</v>
      </c>
      <c r="J4145" s="1">
        <v>44937</v>
      </c>
      <c r="K4145" s="1">
        <v>44940</v>
      </c>
      <c r="L4145" t="s">
        <v>26</v>
      </c>
      <c r="M4145" t="str">
        <f t="shared" si="386"/>
        <v>Normal customer</v>
      </c>
      <c r="N4145" t="s">
        <v>27</v>
      </c>
      <c r="O4145">
        <v>16.32</v>
      </c>
      <c r="P4145" t="s">
        <v>39</v>
      </c>
      <c r="Q4145">
        <f>D4145-H4145</f>
        <v>132.28280000000001</v>
      </c>
      <c r="R4145" t="str">
        <f t="shared" si="387"/>
        <v>Bad</v>
      </c>
      <c r="S4145" t="str">
        <f t="shared" si="388"/>
        <v>Bad</v>
      </c>
      <c r="T4145" t="str">
        <f t="shared" si="389"/>
        <v>High Impact</v>
      </c>
    </row>
    <row r="4146" spans="1:20">
      <c r="A4146" t="s">
        <v>4182</v>
      </c>
      <c r="B4146" t="s">
        <v>24</v>
      </c>
      <c r="C4146" t="s">
        <v>19</v>
      </c>
      <c r="D4146">
        <v>2111.04</v>
      </c>
      <c r="E4146" t="str">
        <f t="shared" si="384"/>
        <v>High</v>
      </c>
      <c r="F4146" t="str">
        <f t="shared" si="385"/>
        <v>High</v>
      </c>
      <c r="G4146">
        <v>0.03</v>
      </c>
      <c r="H4146">
        <f>D4146*G4146</f>
        <v>63.331199999999995</v>
      </c>
      <c r="I4146">
        <v>6</v>
      </c>
      <c r="J4146" s="1">
        <v>45363</v>
      </c>
      <c r="K4146" s="1">
        <v>45370</v>
      </c>
      <c r="L4146" t="s">
        <v>36</v>
      </c>
      <c r="M4146" t="str">
        <f t="shared" si="386"/>
        <v>Normal customer</v>
      </c>
      <c r="N4146" t="s">
        <v>21</v>
      </c>
      <c r="O4146">
        <v>511.08</v>
      </c>
      <c r="P4146" t="s">
        <v>33</v>
      </c>
      <c r="Q4146">
        <f>D4146-H4146</f>
        <v>2047.7087999999999</v>
      </c>
      <c r="R4146" t="str">
        <f t="shared" si="387"/>
        <v>Good</v>
      </c>
      <c r="S4146" t="str">
        <f t="shared" si="388"/>
        <v>Good</v>
      </c>
      <c r="T4146" t="str">
        <f t="shared" si="389"/>
        <v>High Impact</v>
      </c>
    </row>
    <row r="4147" spans="1:20">
      <c r="A4147" t="s">
        <v>4183</v>
      </c>
      <c r="B4147" t="s">
        <v>24</v>
      </c>
      <c r="C4147" t="s">
        <v>19</v>
      </c>
      <c r="D4147">
        <v>2349.41</v>
      </c>
      <c r="E4147" t="str">
        <f t="shared" si="384"/>
        <v>High</v>
      </c>
      <c r="F4147" t="str">
        <f t="shared" si="385"/>
        <v>High</v>
      </c>
      <c r="G4147">
        <v>0.32</v>
      </c>
      <c r="H4147">
        <f>D4147*G4147</f>
        <v>751.81119999999999</v>
      </c>
      <c r="I4147">
        <v>3</v>
      </c>
      <c r="J4147" s="1">
        <v>45540</v>
      </c>
      <c r="K4147" s="1">
        <v>45547</v>
      </c>
      <c r="L4147" t="s">
        <v>20</v>
      </c>
      <c r="M4147" t="str">
        <f t="shared" si="386"/>
        <v>Premium customer</v>
      </c>
      <c r="N4147" t="s">
        <v>21</v>
      </c>
      <c r="O4147">
        <v>347.07</v>
      </c>
      <c r="P4147" t="s">
        <v>22</v>
      </c>
      <c r="Q4147">
        <f>D4147-H4147</f>
        <v>1597.5987999999998</v>
      </c>
      <c r="R4147" t="str">
        <f t="shared" si="387"/>
        <v>Good</v>
      </c>
      <c r="S4147" t="str">
        <f t="shared" si="388"/>
        <v>Good</v>
      </c>
      <c r="T4147" t="str">
        <f t="shared" si="389"/>
        <v>High Impact</v>
      </c>
    </row>
    <row r="4148" spans="1:20">
      <c r="A4148" t="s">
        <v>4184</v>
      </c>
      <c r="B4148" t="s">
        <v>30</v>
      </c>
      <c r="C4148" t="s">
        <v>19</v>
      </c>
      <c r="D4148">
        <v>4826.12</v>
      </c>
      <c r="E4148" t="str">
        <f t="shared" si="384"/>
        <v>High</v>
      </c>
      <c r="F4148" t="str">
        <f t="shared" si="385"/>
        <v>High</v>
      </c>
      <c r="G4148">
        <v>0.48</v>
      </c>
      <c r="H4148">
        <f>D4148*G4148</f>
        <v>2316.5375999999997</v>
      </c>
      <c r="I4148">
        <v>7</v>
      </c>
      <c r="J4148" s="1">
        <v>45625</v>
      </c>
      <c r="K4148" s="1">
        <v>45631</v>
      </c>
      <c r="L4148" t="s">
        <v>26</v>
      </c>
      <c r="M4148" t="str">
        <f t="shared" si="386"/>
        <v>Potential customer</v>
      </c>
      <c r="N4148" t="s">
        <v>27</v>
      </c>
      <c r="O4148">
        <v>795.01</v>
      </c>
      <c r="P4148" t="s">
        <v>44</v>
      </c>
      <c r="Q4148">
        <f>D4148-H4148</f>
        <v>2509.5824000000002</v>
      </c>
      <c r="R4148" t="str">
        <f t="shared" si="387"/>
        <v>Good</v>
      </c>
      <c r="S4148" t="str">
        <f t="shared" si="388"/>
        <v>Good</v>
      </c>
      <c r="T4148" t="str">
        <f t="shared" si="389"/>
        <v>High Impact</v>
      </c>
    </row>
    <row r="4149" spans="1:20">
      <c r="A4149" t="s">
        <v>4185</v>
      </c>
      <c r="B4149" t="s">
        <v>18</v>
      </c>
      <c r="C4149" t="s">
        <v>25</v>
      </c>
      <c r="D4149">
        <v>4170.8500000000004</v>
      </c>
      <c r="E4149" t="str">
        <f t="shared" si="384"/>
        <v>High</v>
      </c>
      <c r="F4149" t="str">
        <f t="shared" si="385"/>
        <v>High</v>
      </c>
      <c r="G4149">
        <v>0.3</v>
      </c>
      <c r="H4149">
        <f>D4149*G4149</f>
        <v>1251.2550000000001</v>
      </c>
      <c r="I4149">
        <v>5</v>
      </c>
      <c r="J4149" s="1">
        <v>45340</v>
      </c>
      <c r="K4149" s="1">
        <v>45347</v>
      </c>
      <c r="L4149" t="s">
        <v>26</v>
      </c>
      <c r="M4149" t="str">
        <f t="shared" si="386"/>
        <v>Potential customer</v>
      </c>
      <c r="N4149" t="s">
        <v>21</v>
      </c>
      <c r="O4149">
        <v>949.65</v>
      </c>
      <c r="P4149" t="s">
        <v>39</v>
      </c>
      <c r="Q4149">
        <f>D4149-H4149</f>
        <v>2919.5950000000003</v>
      </c>
      <c r="R4149" t="str">
        <f t="shared" si="387"/>
        <v>Good</v>
      </c>
      <c r="S4149" t="str">
        <f t="shared" si="388"/>
        <v>Good</v>
      </c>
      <c r="T4149" t="str">
        <f t="shared" si="389"/>
        <v>High Impact</v>
      </c>
    </row>
    <row r="4150" spans="1:20">
      <c r="A4150" t="s">
        <v>4186</v>
      </c>
      <c r="B4150" t="s">
        <v>46</v>
      </c>
      <c r="C4150" t="s">
        <v>38</v>
      </c>
      <c r="D4150">
        <v>917.28</v>
      </c>
      <c r="E4150" t="str">
        <f t="shared" si="384"/>
        <v>Low</v>
      </c>
      <c r="F4150" t="str">
        <f t="shared" si="385"/>
        <v>Midium</v>
      </c>
      <c r="G4150">
        <v>0.4</v>
      </c>
      <c r="H4150">
        <f>D4150*G4150</f>
        <v>366.91200000000003</v>
      </c>
      <c r="I4150">
        <v>4</v>
      </c>
      <c r="J4150" s="1">
        <v>45157</v>
      </c>
      <c r="K4150" s="1">
        <v>45164</v>
      </c>
      <c r="L4150" t="s">
        <v>36</v>
      </c>
      <c r="M4150" t="str">
        <f t="shared" si="386"/>
        <v>Normal customer</v>
      </c>
      <c r="N4150" t="s">
        <v>27</v>
      </c>
      <c r="O4150">
        <v>56.94</v>
      </c>
      <c r="P4150" t="s">
        <v>33</v>
      </c>
      <c r="Q4150">
        <f>D4150-H4150</f>
        <v>550.36799999999994</v>
      </c>
      <c r="R4150" t="str">
        <f t="shared" si="387"/>
        <v>Bad</v>
      </c>
      <c r="S4150" t="str">
        <f t="shared" si="388"/>
        <v>Bad</v>
      </c>
      <c r="T4150" t="str">
        <f t="shared" si="389"/>
        <v>High Impact</v>
      </c>
    </row>
    <row r="4151" spans="1:20">
      <c r="A4151" t="s">
        <v>4187</v>
      </c>
      <c r="B4151" t="s">
        <v>24</v>
      </c>
      <c r="C4151" t="s">
        <v>19</v>
      </c>
      <c r="D4151">
        <v>4012.6</v>
      </c>
      <c r="E4151" t="str">
        <f t="shared" si="384"/>
        <v>High</v>
      </c>
      <c r="F4151" t="str">
        <f t="shared" si="385"/>
        <v>High</v>
      </c>
      <c r="G4151">
        <v>0.06</v>
      </c>
      <c r="H4151">
        <f>D4151*G4151</f>
        <v>240.75599999999997</v>
      </c>
      <c r="I4151">
        <v>7</v>
      </c>
      <c r="J4151" s="1">
        <v>45063</v>
      </c>
      <c r="K4151" s="1">
        <v>45065</v>
      </c>
      <c r="L4151" t="s">
        <v>36</v>
      </c>
      <c r="M4151" t="str">
        <f t="shared" si="386"/>
        <v>Normal customer</v>
      </c>
      <c r="N4151" t="s">
        <v>27</v>
      </c>
      <c r="O4151">
        <v>453.05</v>
      </c>
      <c r="P4151" t="s">
        <v>53</v>
      </c>
      <c r="Q4151">
        <f>D4151-H4151</f>
        <v>3771.8440000000001</v>
      </c>
      <c r="R4151" t="str">
        <f t="shared" si="387"/>
        <v>Good</v>
      </c>
      <c r="S4151" t="str">
        <f t="shared" si="388"/>
        <v>Good</v>
      </c>
      <c r="T4151" t="str">
        <f t="shared" si="389"/>
        <v>High Impact</v>
      </c>
    </row>
    <row r="4152" spans="1:20">
      <c r="A4152" t="s">
        <v>4188</v>
      </c>
      <c r="B4152" t="s">
        <v>24</v>
      </c>
      <c r="C4152" t="s">
        <v>31</v>
      </c>
      <c r="D4152">
        <v>973.67</v>
      </c>
      <c r="E4152" t="str">
        <f t="shared" si="384"/>
        <v>Low</v>
      </c>
      <c r="F4152" t="str">
        <f t="shared" si="385"/>
        <v>Midium</v>
      </c>
      <c r="G4152">
        <v>0.12</v>
      </c>
      <c r="H4152">
        <f>D4152*G4152</f>
        <v>116.84039999999999</v>
      </c>
      <c r="I4152">
        <v>7</v>
      </c>
      <c r="J4152" s="1">
        <v>45449</v>
      </c>
      <c r="K4152" s="1">
        <v>45451</v>
      </c>
      <c r="L4152" t="s">
        <v>36</v>
      </c>
      <c r="M4152" t="str">
        <f t="shared" si="386"/>
        <v>Normal customer</v>
      </c>
      <c r="N4152" t="s">
        <v>32</v>
      </c>
      <c r="O4152">
        <v>102.31</v>
      </c>
      <c r="P4152" t="s">
        <v>22</v>
      </c>
      <c r="Q4152">
        <f>D4152-H4152</f>
        <v>856.82960000000003</v>
      </c>
      <c r="R4152" t="str">
        <f t="shared" si="387"/>
        <v>Bad</v>
      </c>
      <c r="S4152" t="str">
        <f t="shared" si="388"/>
        <v>Bad</v>
      </c>
      <c r="T4152" t="str">
        <f t="shared" si="389"/>
        <v>Normal</v>
      </c>
    </row>
    <row r="4153" spans="1:20">
      <c r="A4153" t="s">
        <v>4189</v>
      </c>
      <c r="B4153" t="s">
        <v>46</v>
      </c>
      <c r="C4153" t="s">
        <v>25</v>
      </c>
      <c r="D4153">
        <v>481.05</v>
      </c>
      <c r="E4153" t="str">
        <f t="shared" si="384"/>
        <v>Low</v>
      </c>
      <c r="F4153" t="str">
        <f t="shared" si="385"/>
        <v>Low</v>
      </c>
      <c r="G4153">
        <v>0.17</v>
      </c>
      <c r="H4153">
        <f>D4153*G4153</f>
        <v>81.778500000000008</v>
      </c>
      <c r="I4153">
        <v>8</v>
      </c>
      <c r="J4153" s="1">
        <v>45327</v>
      </c>
      <c r="K4153" s="1">
        <v>45332</v>
      </c>
      <c r="L4153" t="s">
        <v>36</v>
      </c>
      <c r="M4153" t="str">
        <f t="shared" si="386"/>
        <v>Normal customer</v>
      </c>
      <c r="N4153" t="s">
        <v>32</v>
      </c>
      <c r="O4153">
        <v>87.43</v>
      </c>
      <c r="P4153" t="s">
        <v>44</v>
      </c>
      <c r="Q4153">
        <f>D4153-H4153</f>
        <v>399.2715</v>
      </c>
      <c r="R4153" t="str">
        <f t="shared" si="387"/>
        <v>Bad</v>
      </c>
      <c r="S4153" t="str">
        <f t="shared" si="388"/>
        <v>Bad</v>
      </c>
      <c r="T4153" t="str">
        <f t="shared" si="389"/>
        <v>Normal</v>
      </c>
    </row>
    <row r="4154" spans="1:20">
      <c r="A4154" t="s">
        <v>4190</v>
      </c>
      <c r="B4154" t="s">
        <v>18</v>
      </c>
      <c r="C4154" t="s">
        <v>41</v>
      </c>
      <c r="D4154">
        <v>4201.71</v>
      </c>
      <c r="E4154" t="str">
        <f t="shared" si="384"/>
        <v>High</v>
      </c>
      <c r="F4154" t="str">
        <f t="shared" si="385"/>
        <v>High</v>
      </c>
      <c r="G4154">
        <v>0.49</v>
      </c>
      <c r="H4154">
        <f>D4154*G4154</f>
        <v>2058.8379</v>
      </c>
      <c r="I4154">
        <v>5</v>
      </c>
      <c r="J4154" s="1">
        <v>45495</v>
      </c>
      <c r="K4154" s="1">
        <v>45496</v>
      </c>
      <c r="L4154" t="s">
        <v>20</v>
      </c>
      <c r="M4154" t="str">
        <f t="shared" si="386"/>
        <v>Premium customer</v>
      </c>
      <c r="N4154" t="s">
        <v>32</v>
      </c>
      <c r="O4154">
        <v>1108.53</v>
      </c>
      <c r="P4154" t="s">
        <v>22</v>
      </c>
      <c r="Q4154">
        <f>D4154-H4154</f>
        <v>2142.8721</v>
      </c>
      <c r="R4154" t="str">
        <f t="shared" si="387"/>
        <v>Good</v>
      </c>
      <c r="S4154" t="str">
        <f t="shared" si="388"/>
        <v>Good</v>
      </c>
      <c r="T4154" t="str">
        <f t="shared" si="389"/>
        <v>High Impact</v>
      </c>
    </row>
    <row r="4155" spans="1:20">
      <c r="A4155" t="s">
        <v>4191</v>
      </c>
      <c r="B4155" t="s">
        <v>30</v>
      </c>
      <c r="C4155" t="s">
        <v>25</v>
      </c>
      <c r="D4155">
        <v>4882.2</v>
      </c>
      <c r="E4155" t="str">
        <f t="shared" si="384"/>
        <v>High</v>
      </c>
      <c r="F4155" t="str">
        <f t="shared" si="385"/>
        <v>High</v>
      </c>
      <c r="G4155">
        <v>0.39</v>
      </c>
      <c r="H4155">
        <f>D4155*G4155</f>
        <v>1904.058</v>
      </c>
      <c r="I4155">
        <v>4</v>
      </c>
      <c r="J4155" s="1">
        <v>44976</v>
      </c>
      <c r="K4155" s="1">
        <v>44977</v>
      </c>
      <c r="L4155" t="s">
        <v>20</v>
      </c>
      <c r="M4155" t="str">
        <f t="shared" si="386"/>
        <v>Premium customer</v>
      </c>
      <c r="N4155" t="s">
        <v>27</v>
      </c>
      <c r="O4155">
        <v>826.7</v>
      </c>
      <c r="P4155" t="s">
        <v>39</v>
      </c>
      <c r="Q4155">
        <f>D4155-H4155</f>
        <v>2978.1419999999998</v>
      </c>
      <c r="R4155" t="str">
        <f t="shared" si="387"/>
        <v>Good</v>
      </c>
      <c r="S4155" t="str">
        <f t="shared" si="388"/>
        <v>Good</v>
      </c>
      <c r="T4155" t="str">
        <f t="shared" si="389"/>
        <v>High Impact</v>
      </c>
    </row>
    <row r="4156" spans="1:20">
      <c r="A4156" t="s">
        <v>4192</v>
      </c>
      <c r="B4156" t="s">
        <v>30</v>
      </c>
      <c r="C4156" t="s">
        <v>38</v>
      </c>
      <c r="D4156">
        <v>531.78</v>
      </c>
      <c r="E4156" t="str">
        <f t="shared" si="384"/>
        <v>Low</v>
      </c>
      <c r="F4156" t="str">
        <f t="shared" si="385"/>
        <v>Midium</v>
      </c>
      <c r="G4156">
        <v>0.44</v>
      </c>
      <c r="H4156">
        <f>D4156*G4156</f>
        <v>233.98319999999998</v>
      </c>
      <c r="I4156">
        <v>1</v>
      </c>
      <c r="J4156" s="1">
        <v>45406</v>
      </c>
      <c r="K4156" s="1">
        <v>45411</v>
      </c>
      <c r="L4156" t="s">
        <v>20</v>
      </c>
      <c r="M4156" t="str">
        <f t="shared" si="386"/>
        <v>Normal customer</v>
      </c>
      <c r="N4156" t="s">
        <v>21</v>
      </c>
      <c r="O4156">
        <v>67.42</v>
      </c>
      <c r="P4156" t="s">
        <v>28</v>
      </c>
      <c r="Q4156">
        <f>D4156-H4156</f>
        <v>297.79679999999996</v>
      </c>
      <c r="R4156" t="str">
        <f t="shared" si="387"/>
        <v>Bad</v>
      </c>
      <c r="S4156" t="str">
        <f t="shared" si="388"/>
        <v>Bad</v>
      </c>
      <c r="T4156" t="str">
        <f t="shared" si="389"/>
        <v>High Impact</v>
      </c>
    </row>
    <row r="4157" spans="1:20">
      <c r="A4157" t="s">
        <v>4193</v>
      </c>
      <c r="B4157" t="s">
        <v>24</v>
      </c>
      <c r="C4157" t="s">
        <v>25</v>
      </c>
      <c r="D4157">
        <v>4088.23</v>
      </c>
      <c r="E4157" t="str">
        <f t="shared" si="384"/>
        <v>High</v>
      </c>
      <c r="F4157" t="str">
        <f t="shared" si="385"/>
        <v>High</v>
      </c>
      <c r="G4157">
        <v>0.24</v>
      </c>
      <c r="H4157">
        <f>D4157*G4157</f>
        <v>981.17520000000002</v>
      </c>
      <c r="I4157">
        <v>4</v>
      </c>
      <c r="J4157" s="1">
        <v>45511</v>
      </c>
      <c r="K4157" s="1">
        <v>45517</v>
      </c>
      <c r="L4157" t="s">
        <v>26</v>
      </c>
      <c r="M4157" t="str">
        <f t="shared" si="386"/>
        <v>Potential customer</v>
      </c>
      <c r="N4157" t="s">
        <v>32</v>
      </c>
      <c r="O4157">
        <v>308.86</v>
      </c>
      <c r="P4157" t="s">
        <v>39</v>
      </c>
      <c r="Q4157">
        <f>D4157-H4157</f>
        <v>3107.0547999999999</v>
      </c>
      <c r="R4157" t="str">
        <f t="shared" si="387"/>
        <v>Good</v>
      </c>
      <c r="S4157" t="str">
        <f t="shared" si="388"/>
        <v>Good</v>
      </c>
      <c r="T4157" t="str">
        <f t="shared" si="389"/>
        <v>High Impact</v>
      </c>
    </row>
    <row r="4158" spans="1:20">
      <c r="A4158" t="s">
        <v>4194</v>
      </c>
      <c r="B4158" t="s">
        <v>46</v>
      </c>
      <c r="C4158" t="s">
        <v>41</v>
      </c>
      <c r="D4158">
        <v>4310.1400000000003</v>
      </c>
      <c r="E4158" t="str">
        <f t="shared" si="384"/>
        <v>High</v>
      </c>
      <c r="F4158" t="str">
        <f t="shared" si="385"/>
        <v>High</v>
      </c>
      <c r="G4158">
        <v>0.36</v>
      </c>
      <c r="H4158">
        <f>D4158*G4158</f>
        <v>1551.6504</v>
      </c>
      <c r="I4158">
        <v>1</v>
      </c>
      <c r="J4158" s="1">
        <v>44979</v>
      </c>
      <c r="K4158" s="1">
        <v>44984</v>
      </c>
      <c r="L4158" t="s">
        <v>26</v>
      </c>
      <c r="M4158" t="str">
        <f t="shared" si="386"/>
        <v>Potential customer</v>
      </c>
      <c r="N4158" t="s">
        <v>21</v>
      </c>
      <c r="O4158">
        <v>218.41</v>
      </c>
      <c r="P4158" t="s">
        <v>44</v>
      </c>
      <c r="Q4158">
        <f>D4158-H4158</f>
        <v>2758.4896000000003</v>
      </c>
      <c r="R4158" t="str">
        <f t="shared" si="387"/>
        <v>Bad</v>
      </c>
      <c r="S4158" t="str">
        <f t="shared" si="388"/>
        <v>Bad</v>
      </c>
      <c r="T4158" t="str">
        <f t="shared" si="389"/>
        <v>High Impact</v>
      </c>
    </row>
    <row r="4159" spans="1:20">
      <c r="A4159" t="s">
        <v>4195</v>
      </c>
      <c r="B4159" t="s">
        <v>24</v>
      </c>
      <c r="C4159" t="s">
        <v>31</v>
      </c>
      <c r="D4159">
        <v>681.9</v>
      </c>
      <c r="E4159" t="str">
        <f t="shared" si="384"/>
        <v>Low</v>
      </c>
      <c r="F4159" t="str">
        <f t="shared" si="385"/>
        <v>Midium</v>
      </c>
      <c r="G4159">
        <v>0.37</v>
      </c>
      <c r="H4159">
        <f>D4159*G4159</f>
        <v>252.303</v>
      </c>
      <c r="I4159">
        <v>7</v>
      </c>
      <c r="J4159" s="1">
        <v>45527</v>
      </c>
      <c r="K4159" s="1">
        <v>45530</v>
      </c>
      <c r="L4159" t="s">
        <v>26</v>
      </c>
      <c r="M4159" t="str">
        <f t="shared" si="386"/>
        <v>Normal customer</v>
      </c>
      <c r="N4159" t="s">
        <v>21</v>
      </c>
      <c r="O4159">
        <v>82.3</v>
      </c>
      <c r="P4159" t="s">
        <v>33</v>
      </c>
      <c r="Q4159">
        <f>D4159-H4159</f>
        <v>429.59699999999998</v>
      </c>
      <c r="R4159" t="str">
        <f t="shared" si="387"/>
        <v>Bad</v>
      </c>
      <c r="S4159" t="str">
        <f t="shared" si="388"/>
        <v>Bad</v>
      </c>
      <c r="T4159" t="str">
        <f t="shared" si="389"/>
        <v>High Impact</v>
      </c>
    </row>
    <row r="4160" spans="1:20">
      <c r="A4160" t="s">
        <v>4196</v>
      </c>
      <c r="B4160" t="s">
        <v>46</v>
      </c>
      <c r="C4160" t="s">
        <v>41</v>
      </c>
      <c r="D4160">
        <v>1487.94</v>
      </c>
      <c r="E4160" t="str">
        <f t="shared" si="384"/>
        <v>High</v>
      </c>
      <c r="F4160" t="str">
        <f t="shared" si="385"/>
        <v>High</v>
      </c>
      <c r="G4160">
        <v>0.28000000000000003</v>
      </c>
      <c r="H4160">
        <f>D4160*G4160</f>
        <v>416.62320000000005</v>
      </c>
      <c r="I4160">
        <v>6</v>
      </c>
      <c r="J4160" s="1">
        <v>45134</v>
      </c>
      <c r="K4160" s="1">
        <v>45140</v>
      </c>
      <c r="L4160" t="s">
        <v>26</v>
      </c>
      <c r="M4160" t="str">
        <f t="shared" si="386"/>
        <v>Potential customer</v>
      </c>
      <c r="N4160" t="s">
        <v>27</v>
      </c>
      <c r="O4160">
        <v>247.13</v>
      </c>
      <c r="P4160" t="s">
        <v>39</v>
      </c>
      <c r="Q4160">
        <f>D4160-H4160</f>
        <v>1071.3168000000001</v>
      </c>
      <c r="R4160" t="str">
        <f t="shared" si="387"/>
        <v>Bad</v>
      </c>
      <c r="S4160" t="str">
        <f t="shared" si="388"/>
        <v>Bad</v>
      </c>
      <c r="T4160" t="str">
        <f t="shared" si="389"/>
        <v>High Impact</v>
      </c>
    </row>
    <row r="4161" spans="1:20">
      <c r="A4161" t="s">
        <v>4197</v>
      </c>
      <c r="B4161" t="s">
        <v>30</v>
      </c>
      <c r="C4161" t="s">
        <v>25</v>
      </c>
      <c r="D4161">
        <v>3694.94</v>
      </c>
      <c r="E4161" t="str">
        <f t="shared" si="384"/>
        <v>High</v>
      </c>
      <c r="F4161" t="str">
        <f t="shared" si="385"/>
        <v>High</v>
      </c>
      <c r="G4161">
        <v>0.44</v>
      </c>
      <c r="H4161">
        <f>D4161*G4161</f>
        <v>1625.7736</v>
      </c>
      <c r="I4161">
        <v>7</v>
      </c>
      <c r="J4161" s="1">
        <v>45036</v>
      </c>
      <c r="K4161" s="1">
        <v>45043</v>
      </c>
      <c r="L4161" t="s">
        <v>26</v>
      </c>
      <c r="M4161" t="str">
        <f t="shared" si="386"/>
        <v>Potential customer</v>
      </c>
      <c r="N4161" t="s">
        <v>21</v>
      </c>
      <c r="O4161">
        <v>514.29</v>
      </c>
      <c r="P4161" t="s">
        <v>53</v>
      </c>
      <c r="Q4161">
        <f>D4161-H4161</f>
        <v>2069.1664000000001</v>
      </c>
      <c r="R4161" t="str">
        <f t="shared" si="387"/>
        <v>Good</v>
      </c>
      <c r="S4161" t="str">
        <f t="shared" si="388"/>
        <v>Good</v>
      </c>
      <c r="T4161" t="str">
        <f t="shared" si="389"/>
        <v>High Impact</v>
      </c>
    </row>
    <row r="4162" spans="1:20">
      <c r="A4162" t="s">
        <v>4198</v>
      </c>
      <c r="B4162" t="s">
        <v>18</v>
      </c>
      <c r="C4162" t="s">
        <v>41</v>
      </c>
      <c r="D4162">
        <v>4057.88</v>
      </c>
      <c r="E4162" t="str">
        <f t="shared" si="384"/>
        <v>High</v>
      </c>
      <c r="F4162" t="str">
        <f t="shared" si="385"/>
        <v>High</v>
      </c>
      <c r="G4162">
        <v>0.08</v>
      </c>
      <c r="H4162">
        <f>D4162*G4162</f>
        <v>324.63040000000001</v>
      </c>
      <c r="I4162">
        <v>8</v>
      </c>
      <c r="J4162" s="1">
        <v>45376</v>
      </c>
      <c r="K4162" s="1">
        <v>45380</v>
      </c>
      <c r="L4162" t="s">
        <v>20</v>
      </c>
      <c r="M4162" t="str">
        <f t="shared" si="386"/>
        <v>Premium customer</v>
      </c>
      <c r="N4162" t="s">
        <v>27</v>
      </c>
      <c r="O4162">
        <v>668.71</v>
      </c>
      <c r="P4162" t="s">
        <v>53</v>
      </c>
      <c r="Q4162">
        <f>D4162-H4162</f>
        <v>3733.2496000000001</v>
      </c>
      <c r="R4162" t="str">
        <f t="shared" si="387"/>
        <v>Good</v>
      </c>
      <c r="S4162" t="str">
        <f t="shared" si="388"/>
        <v>Good</v>
      </c>
      <c r="T4162" t="str">
        <f t="shared" si="389"/>
        <v>High Impact</v>
      </c>
    </row>
    <row r="4163" spans="1:20">
      <c r="A4163" t="s">
        <v>4199</v>
      </c>
      <c r="B4163" t="s">
        <v>46</v>
      </c>
      <c r="C4163" t="s">
        <v>25</v>
      </c>
      <c r="D4163">
        <v>1834.47</v>
      </c>
      <c r="E4163" t="str">
        <f t="shared" ref="E4163:E4226" si="390">IF(D4163&gt;1000,"High","Low")</f>
        <v>High</v>
      </c>
      <c r="F4163" t="str">
        <f t="shared" ref="F4163:F4226" si="391">IF(D4163&gt;1000,"High",IF(D4163&gt;500,"Midium","Low"))</f>
        <v>High</v>
      </c>
      <c r="G4163">
        <v>0.03</v>
      </c>
      <c r="H4163">
        <f>D4163*G4163</f>
        <v>55.034100000000002</v>
      </c>
      <c r="I4163">
        <v>6</v>
      </c>
      <c r="J4163" s="1">
        <v>45097</v>
      </c>
      <c r="K4163" s="1">
        <v>45098</v>
      </c>
      <c r="L4163" t="s">
        <v>36</v>
      </c>
      <c r="M4163" t="str">
        <f t="shared" ref="M4163:M4226" si="392">IF(AND(L4163="Member",D4163&gt;1000),"Premium customer",IF(AND(L4163="Regular",D4163&gt;1000),"Potential customer","Normal customer"))</f>
        <v>Normal customer</v>
      </c>
      <c r="N4163" t="s">
        <v>27</v>
      </c>
      <c r="O4163">
        <v>293.39999999999998</v>
      </c>
      <c r="P4163" t="s">
        <v>33</v>
      </c>
      <c r="Q4163">
        <f>D4163-H4163</f>
        <v>1779.4358999999999</v>
      </c>
      <c r="R4163" t="str">
        <f t="shared" ref="R4163:R4226" si="393">IF(AND(D4163&gt;1000,O4163&gt;300),"Good","Bad")</f>
        <v>Bad</v>
      </c>
      <c r="S4163" t="str">
        <f t="shared" ref="S4163:S4226" si="394">IF(NOT(AND(D4163&gt;1000,O4163&gt;300)),"Bad","Good")</f>
        <v>Bad</v>
      </c>
      <c r="T4163" t="str">
        <f t="shared" ref="T4163:T4226" si="395">IF(OR(D4163&gt;1000,G4163&gt;0.25),"High Impact","Normal")</f>
        <v>High Impact</v>
      </c>
    </row>
    <row r="4164" spans="1:20">
      <c r="A4164" t="s">
        <v>4200</v>
      </c>
      <c r="B4164" t="s">
        <v>30</v>
      </c>
      <c r="C4164" t="s">
        <v>31</v>
      </c>
      <c r="D4164">
        <v>883.65</v>
      </c>
      <c r="E4164" t="str">
        <f t="shared" si="390"/>
        <v>Low</v>
      </c>
      <c r="F4164" t="str">
        <f t="shared" si="391"/>
        <v>Midium</v>
      </c>
      <c r="G4164">
        <v>0.15</v>
      </c>
      <c r="H4164">
        <f>D4164*G4164</f>
        <v>132.54749999999999</v>
      </c>
      <c r="I4164">
        <v>2</v>
      </c>
      <c r="J4164" s="1">
        <v>44968</v>
      </c>
      <c r="K4164" s="1">
        <v>44969</v>
      </c>
      <c r="L4164" t="s">
        <v>20</v>
      </c>
      <c r="M4164" t="str">
        <f t="shared" si="392"/>
        <v>Normal customer</v>
      </c>
      <c r="N4164" t="s">
        <v>27</v>
      </c>
      <c r="O4164">
        <v>143.63</v>
      </c>
      <c r="P4164" t="s">
        <v>53</v>
      </c>
      <c r="Q4164">
        <f>D4164-H4164</f>
        <v>751.10249999999996</v>
      </c>
      <c r="R4164" t="str">
        <f t="shared" si="393"/>
        <v>Bad</v>
      </c>
      <c r="S4164" t="str">
        <f t="shared" si="394"/>
        <v>Bad</v>
      </c>
      <c r="T4164" t="str">
        <f t="shared" si="395"/>
        <v>Normal</v>
      </c>
    </row>
    <row r="4165" spans="1:20">
      <c r="A4165" t="s">
        <v>4201</v>
      </c>
      <c r="B4165" t="s">
        <v>24</v>
      </c>
      <c r="C4165" t="s">
        <v>31</v>
      </c>
      <c r="D4165">
        <v>3276.89</v>
      </c>
      <c r="E4165" t="str">
        <f t="shared" si="390"/>
        <v>High</v>
      </c>
      <c r="F4165" t="str">
        <f t="shared" si="391"/>
        <v>High</v>
      </c>
      <c r="G4165">
        <v>0.04</v>
      </c>
      <c r="H4165">
        <f>D4165*G4165</f>
        <v>131.07560000000001</v>
      </c>
      <c r="I4165">
        <v>2</v>
      </c>
      <c r="J4165" s="1">
        <v>45642</v>
      </c>
      <c r="K4165" s="1">
        <v>45649</v>
      </c>
      <c r="L4165" t="s">
        <v>36</v>
      </c>
      <c r="M4165" t="str">
        <f t="shared" si="392"/>
        <v>Normal customer</v>
      </c>
      <c r="N4165" t="s">
        <v>27</v>
      </c>
      <c r="O4165">
        <v>713.43</v>
      </c>
      <c r="P4165" t="s">
        <v>53</v>
      </c>
      <c r="Q4165">
        <f>D4165-H4165</f>
        <v>3145.8143999999998</v>
      </c>
      <c r="R4165" t="str">
        <f t="shared" si="393"/>
        <v>Good</v>
      </c>
      <c r="S4165" t="str">
        <f t="shared" si="394"/>
        <v>Good</v>
      </c>
      <c r="T4165" t="str">
        <f t="shared" si="395"/>
        <v>High Impact</v>
      </c>
    </row>
    <row r="4166" spans="1:20">
      <c r="A4166" t="s">
        <v>4202</v>
      </c>
      <c r="B4166" t="s">
        <v>46</v>
      </c>
      <c r="C4166" t="s">
        <v>38</v>
      </c>
      <c r="D4166">
        <v>3539.65</v>
      </c>
      <c r="E4166" t="str">
        <f t="shared" si="390"/>
        <v>High</v>
      </c>
      <c r="F4166" t="str">
        <f t="shared" si="391"/>
        <v>High</v>
      </c>
      <c r="G4166">
        <v>0.03</v>
      </c>
      <c r="H4166">
        <f>D4166*G4166</f>
        <v>106.1895</v>
      </c>
      <c r="I4166">
        <v>9</v>
      </c>
      <c r="J4166" s="1">
        <v>45591</v>
      </c>
      <c r="K4166" s="1">
        <v>45596</v>
      </c>
      <c r="L4166" t="s">
        <v>36</v>
      </c>
      <c r="M4166" t="str">
        <f t="shared" si="392"/>
        <v>Normal customer</v>
      </c>
      <c r="N4166" t="s">
        <v>27</v>
      </c>
      <c r="O4166">
        <v>506.09</v>
      </c>
      <c r="P4166" t="s">
        <v>28</v>
      </c>
      <c r="Q4166">
        <f>D4166-H4166</f>
        <v>3433.4605000000001</v>
      </c>
      <c r="R4166" t="str">
        <f t="shared" si="393"/>
        <v>Good</v>
      </c>
      <c r="S4166" t="str">
        <f t="shared" si="394"/>
        <v>Good</v>
      </c>
      <c r="T4166" t="str">
        <f t="shared" si="395"/>
        <v>High Impact</v>
      </c>
    </row>
    <row r="4167" spans="1:20">
      <c r="A4167" t="s">
        <v>4203</v>
      </c>
      <c r="B4167" t="s">
        <v>18</v>
      </c>
      <c r="C4167" t="s">
        <v>31</v>
      </c>
      <c r="D4167">
        <v>2567.6799999999998</v>
      </c>
      <c r="E4167" t="str">
        <f t="shared" si="390"/>
        <v>High</v>
      </c>
      <c r="F4167" t="str">
        <f t="shared" si="391"/>
        <v>High</v>
      </c>
      <c r="G4167">
        <v>0.21</v>
      </c>
      <c r="H4167">
        <f>D4167*G4167</f>
        <v>539.2127999999999</v>
      </c>
      <c r="I4167">
        <v>6</v>
      </c>
      <c r="J4167" s="1">
        <v>45516</v>
      </c>
      <c r="K4167" s="1">
        <v>45521</v>
      </c>
      <c r="L4167" t="s">
        <v>20</v>
      </c>
      <c r="M4167" t="str">
        <f t="shared" si="392"/>
        <v>Premium customer</v>
      </c>
      <c r="N4167" t="s">
        <v>27</v>
      </c>
      <c r="O4167">
        <v>654.73</v>
      </c>
      <c r="P4167" t="s">
        <v>22</v>
      </c>
      <c r="Q4167">
        <f>D4167-H4167</f>
        <v>2028.4672</v>
      </c>
      <c r="R4167" t="str">
        <f t="shared" si="393"/>
        <v>Good</v>
      </c>
      <c r="S4167" t="str">
        <f t="shared" si="394"/>
        <v>Good</v>
      </c>
      <c r="T4167" t="str">
        <f t="shared" si="395"/>
        <v>High Impact</v>
      </c>
    </row>
    <row r="4168" spans="1:20">
      <c r="A4168" t="s">
        <v>4204</v>
      </c>
      <c r="B4168" t="s">
        <v>24</v>
      </c>
      <c r="C4168" t="s">
        <v>19</v>
      </c>
      <c r="D4168">
        <v>810.21</v>
      </c>
      <c r="E4168" t="str">
        <f t="shared" si="390"/>
        <v>Low</v>
      </c>
      <c r="F4168" t="str">
        <f t="shared" si="391"/>
        <v>Midium</v>
      </c>
      <c r="G4168">
        <v>0.1</v>
      </c>
      <c r="H4168">
        <f>D4168*G4168</f>
        <v>81.021000000000015</v>
      </c>
      <c r="I4168">
        <v>6</v>
      </c>
      <c r="J4168" s="1">
        <v>45305</v>
      </c>
      <c r="K4168" s="1">
        <v>45306</v>
      </c>
      <c r="L4168" t="s">
        <v>36</v>
      </c>
      <c r="M4168" t="str">
        <f t="shared" si="392"/>
        <v>Normal customer</v>
      </c>
      <c r="N4168" t="s">
        <v>21</v>
      </c>
      <c r="O4168">
        <v>202.75</v>
      </c>
      <c r="P4168" t="s">
        <v>22</v>
      </c>
      <c r="Q4168">
        <f>D4168-H4168</f>
        <v>729.18900000000008</v>
      </c>
      <c r="R4168" t="str">
        <f t="shared" si="393"/>
        <v>Bad</v>
      </c>
      <c r="S4168" t="str">
        <f t="shared" si="394"/>
        <v>Bad</v>
      </c>
      <c r="T4168" t="str">
        <f t="shared" si="395"/>
        <v>Normal</v>
      </c>
    </row>
    <row r="4169" spans="1:20">
      <c r="A4169" t="s">
        <v>4205</v>
      </c>
      <c r="B4169" t="s">
        <v>24</v>
      </c>
      <c r="C4169" t="s">
        <v>41</v>
      </c>
      <c r="D4169">
        <v>4237.99</v>
      </c>
      <c r="E4169" t="str">
        <f t="shared" si="390"/>
        <v>High</v>
      </c>
      <c r="F4169" t="str">
        <f t="shared" si="391"/>
        <v>High</v>
      </c>
      <c r="G4169">
        <v>0.4</v>
      </c>
      <c r="H4169">
        <f>D4169*G4169</f>
        <v>1695.1959999999999</v>
      </c>
      <c r="I4169">
        <v>1</v>
      </c>
      <c r="J4169" s="1">
        <v>45435</v>
      </c>
      <c r="K4169" s="1">
        <v>45436</v>
      </c>
      <c r="L4169" t="s">
        <v>36</v>
      </c>
      <c r="M4169" t="str">
        <f t="shared" si="392"/>
        <v>Normal customer</v>
      </c>
      <c r="N4169" t="s">
        <v>32</v>
      </c>
      <c r="O4169">
        <v>457.16</v>
      </c>
      <c r="P4169" t="s">
        <v>53</v>
      </c>
      <c r="Q4169">
        <f>D4169-H4169</f>
        <v>2542.7939999999999</v>
      </c>
      <c r="R4169" t="str">
        <f t="shared" si="393"/>
        <v>Good</v>
      </c>
      <c r="S4169" t="str">
        <f t="shared" si="394"/>
        <v>Good</v>
      </c>
      <c r="T4169" t="str">
        <f t="shared" si="395"/>
        <v>High Impact</v>
      </c>
    </row>
    <row r="4170" spans="1:20">
      <c r="A4170" t="s">
        <v>4206</v>
      </c>
      <c r="B4170" t="s">
        <v>30</v>
      </c>
      <c r="C4170" t="s">
        <v>41</v>
      </c>
      <c r="D4170">
        <v>3261.8</v>
      </c>
      <c r="E4170" t="str">
        <f t="shared" si="390"/>
        <v>High</v>
      </c>
      <c r="F4170" t="str">
        <f t="shared" si="391"/>
        <v>High</v>
      </c>
      <c r="G4170">
        <v>0.28999999999999998</v>
      </c>
      <c r="H4170">
        <f>D4170*G4170</f>
        <v>945.92200000000003</v>
      </c>
      <c r="I4170">
        <v>8</v>
      </c>
      <c r="J4170" s="1">
        <v>45142</v>
      </c>
      <c r="K4170" s="1">
        <v>45145</v>
      </c>
      <c r="L4170" t="s">
        <v>26</v>
      </c>
      <c r="M4170" t="str">
        <f t="shared" si="392"/>
        <v>Potential customer</v>
      </c>
      <c r="N4170" t="s">
        <v>32</v>
      </c>
      <c r="O4170">
        <v>255.09</v>
      </c>
      <c r="P4170" t="s">
        <v>53</v>
      </c>
      <c r="Q4170">
        <f>D4170-H4170</f>
        <v>2315.8780000000002</v>
      </c>
      <c r="R4170" t="str">
        <f t="shared" si="393"/>
        <v>Bad</v>
      </c>
      <c r="S4170" t="str">
        <f t="shared" si="394"/>
        <v>Bad</v>
      </c>
      <c r="T4170" t="str">
        <f t="shared" si="395"/>
        <v>High Impact</v>
      </c>
    </row>
    <row r="4171" spans="1:20">
      <c r="A4171" t="s">
        <v>4207</v>
      </c>
      <c r="B4171" t="s">
        <v>46</v>
      </c>
      <c r="C4171" t="s">
        <v>25</v>
      </c>
      <c r="D4171">
        <v>4358.8999999999996</v>
      </c>
      <c r="E4171" t="str">
        <f t="shared" si="390"/>
        <v>High</v>
      </c>
      <c r="F4171" t="str">
        <f t="shared" si="391"/>
        <v>High</v>
      </c>
      <c r="G4171">
        <v>0.18</v>
      </c>
      <c r="H4171">
        <f>D4171*G4171</f>
        <v>784.60199999999986</v>
      </c>
      <c r="I4171">
        <v>8</v>
      </c>
      <c r="J4171" s="1">
        <v>45600</v>
      </c>
      <c r="K4171" s="1">
        <v>45601</v>
      </c>
      <c r="L4171" t="s">
        <v>26</v>
      </c>
      <c r="M4171" t="str">
        <f t="shared" si="392"/>
        <v>Potential customer</v>
      </c>
      <c r="N4171" t="s">
        <v>32</v>
      </c>
      <c r="O4171">
        <v>1204</v>
      </c>
      <c r="P4171" t="s">
        <v>53</v>
      </c>
      <c r="Q4171">
        <f>D4171-H4171</f>
        <v>3574.2979999999998</v>
      </c>
      <c r="R4171" t="str">
        <f t="shared" si="393"/>
        <v>Good</v>
      </c>
      <c r="S4171" t="str">
        <f t="shared" si="394"/>
        <v>Good</v>
      </c>
      <c r="T4171" t="str">
        <f t="shared" si="395"/>
        <v>High Impact</v>
      </c>
    </row>
    <row r="4172" spans="1:20">
      <c r="A4172" t="s">
        <v>4208</v>
      </c>
      <c r="B4172" t="s">
        <v>24</v>
      </c>
      <c r="C4172" t="s">
        <v>31</v>
      </c>
      <c r="D4172">
        <v>4671.55</v>
      </c>
      <c r="E4172" t="str">
        <f t="shared" si="390"/>
        <v>High</v>
      </c>
      <c r="F4172" t="str">
        <f t="shared" si="391"/>
        <v>High</v>
      </c>
      <c r="G4172">
        <v>0.14000000000000001</v>
      </c>
      <c r="H4172">
        <f>D4172*G4172</f>
        <v>654.01700000000005</v>
      </c>
      <c r="I4172">
        <v>4</v>
      </c>
      <c r="J4172" s="1">
        <v>45514</v>
      </c>
      <c r="K4172" s="1">
        <v>45520</v>
      </c>
      <c r="L4172" t="s">
        <v>36</v>
      </c>
      <c r="M4172" t="str">
        <f t="shared" si="392"/>
        <v>Normal customer</v>
      </c>
      <c r="N4172" t="s">
        <v>21</v>
      </c>
      <c r="O4172">
        <v>433.68</v>
      </c>
      <c r="P4172" t="s">
        <v>53</v>
      </c>
      <c r="Q4172">
        <f>D4172-H4172</f>
        <v>4017.5330000000004</v>
      </c>
      <c r="R4172" t="str">
        <f t="shared" si="393"/>
        <v>Good</v>
      </c>
      <c r="S4172" t="str">
        <f t="shared" si="394"/>
        <v>Good</v>
      </c>
      <c r="T4172" t="str">
        <f t="shared" si="395"/>
        <v>High Impact</v>
      </c>
    </row>
    <row r="4173" spans="1:20">
      <c r="A4173" t="s">
        <v>4209</v>
      </c>
      <c r="B4173" t="s">
        <v>18</v>
      </c>
      <c r="C4173" t="s">
        <v>38</v>
      </c>
      <c r="D4173">
        <v>4047.92</v>
      </c>
      <c r="E4173" t="str">
        <f t="shared" si="390"/>
        <v>High</v>
      </c>
      <c r="F4173" t="str">
        <f t="shared" si="391"/>
        <v>High</v>
      </c>
      <c r="G4173">
        <v>0.28000000000000003</v>
      </c>
      <c r="H4173">
        <f>D4173*G4173</f>
        <v>1133.4176000000002</v>
      </c>
      <c r="I4173">
        <v>7</v>
      </c>
      <c r="J4173" s="1">
        <v>45464</v>
      </c>
      <c r="K4173" s="1">
        <v>45471</v>
      </c>
      <c r="L4173" t="s">
        <v>36</v>
      </c>
      <c r="M4173" t="str">
        <f t="shared" si="392"/>
        <v>Normal customer</v>
      </c>
      <c r="N4173" t="s">
        <v>21</v>
      </c>
      <c r="O4173">
        <v>858.64</v>
      </c>
      <c r="P4173" t="s">
        <v>39</v>
      </c>
      <c r="Q4173">
        <f>D4173-H4173</f>
        <v>2914.5023999999999</v>
      </c>
      <c r="R4173" t="str">
        <f t="shared" si="393"/>
        <v>Good</v>
      </c>
      <c r="S4173" t="str">
        <f t="shared" si="394"/>
        <v>Good</v>
      </c>
      <c r="T4173" t="str">
        <f t="shared" si="395"/>
        <v>High Impact</v>
      </c>
    </row>
    <row r="4174" spans="1:20">
      <c r="A4174" t="s">
        <v>4210</v>
      </c>
      <c r="B4174" t="s">
        <v>46</v>
      </c>
      <c r="C4174" t="s">
        <v>38</v>
      </c>
      <c r="D4174">
        <v>4797.42</v>
      </c>
      <c r="E4174" t="str">
        <f t="shared" si="390"/>
        <v>High</v>
      </c>
      <c r="F4174" t="str">
        <f t="shared" si="391"/>
        <v>High</v>
      </c>
      <c r="G4174">
        <v>0.22</v>
      </c>
      <c r="H4174">
        <f>D4174*G4174</f>
        <v>1055.4323999999999</v>
      </c>
      <c r="I4174">
        <v>9</v>
      </c>
      <c r="J4174" s="1">
        <v>45473</v>
      </c>
      <c r="K4174" s="1">
        <v>45480</v>
      </c>
      <c r="L4174" t="s">
        <v>36</v>
      </c>
      <c r="M4174" t="str">
        <f t="shared" si="392"/>
        <v>Normal customer</v>
      </c>
      <c r="N4174" t="s">
        <v>27</v>
      </c>
      <c r="O4174">
        <v>1278.31</v>
      </c>
      <c r="P4174" t="s">
        <v>33</v>
      </c>
      <c r="Q4174">
        <f>D4174-H4174</f>
        <v>3741.9876000000004</v>
      </c>
      <c r="R4174" t="str">
        <f t="shared" si="393"/>
        <v>Good</v>
      </c>
      <c r="S4174" t="str">
        <f t="shared" si="394"/>
        <v>Good</v>
      </c>
      <c r="T4174" t="str">
        <f t="shared" si="395"/>
        <v>High Impact</v>
      </c>
    </row>
    <row r="4175" spans="1:20">
      <c r="A4175" t="s">
        <v>4211</v>
      </c>
      <c r="B4175" t="s">
        <v>18</v>
      </c>
      <c r="C4175" t="s">
        <v>38</v>
      </c>
      <c r="D4175">
        <v>4775.8599999999997</v>
      </c>
      <c r="E4175" t="str">
        <f t="shared" si="390"/>
        <v>High</v>
      </c>
      <c r="F4175" t="str">
        <f t="shared" si="391"/>
        <v>High</v>
      </c>
      <c r="G4175">
        <v>0.03</v>
      </c>
      <c r="H4175">
        <f>D4175*G4175</f>
        <v>143.27579999999998</v>
      </c>
      <c r="I4175">
        <v>1</v>
      </c>
      <c r="J4175" s="1">
        <v>45003</v>
      </c>
      <c r="K4175" s="1">
        <v>45009</v>
      </c>
      <c r="L4175" t="s">
        <v>20</v>
      </c>
      <c r="M4175" t="str">
        <f t="shared" si="392"/>
        <v>Premium customer</v>
      </c>
      <c r="N4175" t="s">
        <v>32</v>
      </c>
      <c r="O4175">
        <v>244.94</v>
      </c>
      <c r="P4175" t="s">
        <v>39</v>
      </c>
      <c r="Q4175">
        <f>D4175-H4175</f>
        <v>4632.5841999999993</v>
      </c>
      <c r="R4175" t="str">
        <f t="shared" si="393"/>
        <v>Bad</v>
      </c>
      <c r="S4175" t="str">
        <f t="shared" si="394"/>
        <v>Bad</v>
      </c>
      <c r="T4175" t="str">
        <f t="shared" si="395"/>
        <v>High Impact</v>
      </c>
    </row>
    <row r="4176" spans="1:20">
      <c r="A4176" t="s">
        <v>4212</v>
      </c>
      <c r="B4176" t="s">
        <v>24</v>
      </c>
      <c r="C4176" t="s">
        <v>19</v>
      </c>
      <c r="D4176">
        <v>3134.79</v>
      </c>
      <c r="E4176" t="str">
        <f t="shared" si="390"/>
        <v>High</v>
      </c>
      <c r="F4176" t="str">
        <f t="shared" si="391"/>
        <v>High</v>
      </c>
      <c r="G4176">
        <v>0.33</v>
      </c>
      <c r="H4176">
        <f>D4176*G4176</f>
        <v>1034.4807000000001</v>
      </c>
      <c r="I4176">
        <v>5</v>
      </c>
      <c r="J4176" s="1">
        <v>45649</v>
      </c>
      <c r="K4176" s="1">
        <v>45654</v>
      </c>
      <c r="L4176" t="s">
        <v>36</v>
      </c>
      <c r="M4176" t="str">
        <f t="shared" si="392"/>
        <v>Normal customer</v>
      </c>
      <c r="N4176" t="s">
        <v>21</v>
      </c>
      <c r="O4176">
        <v>365.47</v>
      </c>
      <c r="P4176" t="s">
        <v>44</v>
      </c>
      <c r="Q4176">
        <f>D4176-H4176</f>
        <v>2100.3092999999999</v>
      </c>
      <c r="R4176" t="str">
        <f t="shared" si="393"/>
        <v>Good</v>
      </c>
      <c r="S4176" t="str">
        <f t="shared" si="394"/>
        <v>Good</v>
      </c>
      <c r="T4176" t="str">
        <f t="shared" si="395"/>
        <v>High Impact</v>
      </c>
    </row>
    <row r="4177" spans="1:20">
      <c r="A4177" t="s">
        <v>4213</v>
      </c>
      <c r="B4177" t="s">
        <v>18</v>
      </c>
      <c r="C4177" t="s">
        <v>31</v>
      </c>
      <c r="D4177">
        <v>3668.05</v>
      </c>
      <c r="E4177" t="str">
        <f t="shared" si="390"/>
        <v>High</v>
      </c>
      <c r="F4177" t="str">
        <f t="shared" si="391"/>
        <v>High</v>
      </c>
      <c r="G4177">
        <v>0.25</v>
      </c>
      <c r="H4177">
        <f>D4177*G4177</f>
        <v>917.01250000000005</v>
      </c>
      <c r="I4177">
        <v>8</v>
      </c>
      <c r="J4177" s="1">
        <v>44974</v>
      </c>
      <c r="K4177" s="1">
        <v>44981</v>
      </c>
      <c r="L4177" t="s">
        <v>36</v>
      </c>
      <c r="M4177" t="str">
        <f t="shared" si="392"/>
        <v>Normal customer</v>
      </c>
      <c r="N4177" t="s">
        <v>27</v>
      </c>
      <c r="O4177">
        <v>447.81</v>
      </c>
      <c r="P4177" t="s">
        <v>44</v>
      </c>
      <c r="Q4177">
        <f>D4177-H4177</f>
        <v>2751.0375000000004</v>
      </c>
      <c r="R4177" t="str">
        <f t="shared" si="393"/>
        <v>Good</v>
      </c>
      <c r="S4177" t="str">
        <f t="shared" si="394"/>
        <v>Good</v>
      </c>
      <c r="T4177" t="str">
        <f t="shared" si="395"/>
        <v>High Impact</v>
      </c>
    </row>
    <row r="4178" spans="1:20">
      <c r="A4178" t="s">
        <v>4214</v>
      </c>
      <c r="B4178" t="s">
        <v>30</v>
      </c>
      <c r="C4178" t="s">
        <v>38</v>
      </c>
      <c r="D4178">
        <v>3527.1</v>
      </c>
      <c r="E4178" t="str">
        <f t="shared" si="390"/>
        <v>High</v>
      </c>
      <c r="F4178" t="str">
        <f t="shared" si="391"/>
        <v>High</v>
      </c>
      <c r="G4178">
        <v>0.14000000000000001</v>
      </c>
      <c r="H4178">
        <f>D4178*G4178</f>
        <v>493.79400000000004</v>
      </c>
      <c r="I4178">
        <v>7</v>
      </c>
      <c r="J4178" s="1">
        <v>44949</v>
      </c>
      <c r="K4178" s="1">
        <v>44951</v>
      </c>
      <c r="L4178" t="s">
        <v>26</v>
      </c>
      <c r="M4178" t="str">
        <f t="shared" si="392"/>
        <v>Potential customer</v>
      </c>
      <c r="N4178" t="s">
        <v>32</v>
      </c>
      <c r="O4178">
        <v>784.82</v>
      </c>
      <c r="P4178" t="s">
        <v>33</v>
      </c>
      <c r="Q4178">
        <f>D4178-H4178</f>
        <v>3033.306</v>
      </c>
      <c r="R4178" t="str">
        <f t="shared" si="393"/>
        <v>Good</v>
      </c>
      <c r="S4178" t="str">
        <f t="shared" si="394"/>
        <v>Good</v>
      </c>
      <c r="T4178" t="str">
        <f t="shared" si="395"/>
        <v>High Impact</v>
      </c>
    </row>
    <row r="4179" spans="1:20">
      <c r="A4179" t="s">
        <v>4215</v>
      </c>
      <c r="B4179" t="s">
        <v>18</v>
      </c>
      <c r="C4179" t="s">
        <v>19</v>
      </c>
      <c r="D4179">
        <v>3143.57</v>
      </c>
      <c r="E4179" t="str">
        <f t="shared" si="390"/>
        <v>High</v>
      </c>
      <c r="F4179" t="str">
        <f t="shared" si="391"/>
        <v>High</v>
      </c>
      <c r="G4179">
        <v>0.15</v>
      </c>
      <c r="H4179">
        <f>D4179*G4179</f>
        <v>471.53550000000001</v>
      </c>
      <c r="I4179">
        <v>4</v>
      </c>
      <c r="J4179" s="1">
        <v>44991</v>
      </c>
      <c r="K4179" s="1">
        <v>44997</v>
      </c>
      <c r="L4179" t="s">
        <v>36</v>
      </c>
      <c r="M4179" t="str">
        <f t="shared" si="392"/>
        <v>Normal customer</v>
      </c>
      <c r="N4179" t="s">
        <v>27</v>
      </c>
      <c r="O4179">
        <v>664.42</v>
      </c>
      <c r="P4179" t="s">
        <v>33</v>
      </c>
      <c r="Q4179">
        <f>D4179-H4179</f>
        <v>2672.0345000000002</v>
      </c>
      <c r="R4179" t="str">
        <f t="shared" si="393"/>
        <v>Good</v>
      </c>
      <c r="S4179" t="str">
        <f t="shared" si="394"/>
        <v>Good</v>
      </c>
      <c r="T4179" t="str">
        <f t="shared" si="395"/>
        <v>High Impact</v>
      </c>
    </row>
    <row r="4180" spans="1:20">
      <c r="A4180" t="s">
        <v>4216</v>
      </c>
      <c r="B4180" t="s">
        <v>46</v>
      </c>
      <c r="C4180" t="s">
        <v>41</v>
      </c>
      <c r="D4180">
        <v>194.84</v>
      </c>
      <c r="E4180" t="str">
        <f t="shared" si="390"/>
        <v>Low</v>
      </c>
      <c r="F4180" t="str">
        <f t="shared" si="391"/>
        <v>Low</v>
      </c>
      <c r="G4180">
        <v>0.23</v>
      </c>
      <c r="H4180">
        <f>D4180*G4180</f>
        <v>44.813200000000002</v>
      </c>
      <c r="I4180">
        <v>3</v>
      </c>
      <c r="J4180" s="1">
        <v>45446</v>
      </c>
      <c r="K4180" s="1">
        <v>45452</v>
      </c>
      <c r="L4180" t="s">
        <v>36</v>
      </c>
      <c r="M4180" t="str">
        <f t="shared" si="392"/>
        <v>Normal customer</v>
      </c>
      <c r="N4180" t="s">
        <v>32</v>
      </c>
      <c r="O4180">
        <v>36.68</v>
      </c>
      <c r="P4180" t="s">
        <v>53</v>
      </c>
      <c r="Q4180">
        <f>D4180-H4180</f>
        <v>150.02680000000001</v>
      </c>
      <c r="R4180" t="str">
        <f t="shared" si="393"/>
        <v>Bad</v>
      </c>
      <c r="S4180" t="str">
        <f t="shared" si="394"/>
        <v>Bad</v>
      </c>
      <c r="T4180" t="str">
        <f t="shared" si="395"/>
        <v>Normal</v>
      </c>
    </row>
    <row r="4181" spans="1:20">
      <c r="A4181" t="s">
        <v>4217</v>
      </c>
      <c r="B4181" t="s">
        <v>18</v>
      </c>
      <c r="C4181" t="s">
        <v>25</v>
      </c>
      <c r="D4181">
        <v>1843.94</v>
      </c>
      <c r="E4181" t="str">
        <f t="shared" si="390"/>
        <v>High</v>
      </c>
      <c r="F4181" t="str">
        <f t="shared" si="391"/>
        <v>High</v>
      </c>
      <c r="G4181">
        <v>0.41</v>
      </c>
      <c r="H4181">
        <f>D4181*G4181</f>
        <v>756.0154</v>
      </c>
      <c r="I4181">
        <v>1</v>
      </c>
      <c r="J4181" s="1">
        <v>45419</v>
      </c>
      <c r="K4181" s="1">
        <v>45426</v>
      </c>
      <c r="L4181" t="s">
        <v>26</v>
      </c>
      <c r="M4181" t="str">
        <f t="shared" si="392"/>
        <v>Potential customer</v>
      </c>
      <c r="N4181" t="s">
        <v>32</v>
      </c>
      <c r="O4181">
        <v>513.01</v>
      </c>
      <c r="P4181" t="s">
        <v>33</v>
      </c>
      <c r="Q4181">
        <f>D4181-H4181</f>
        <v>1087.9246000000001</v>
      </c>
      <c r="R4181" t="str">
        <f t="shared" si="393"/>
        <v>Good</v>
      </c>
      <c r="S4181" t="str">
        <f t="shared" si="394"/>
        <v>Good</v>
      </c>
      <c r="T4181" t="str">
        <f t="shared" si="395"/>
        <v>High Impact</v>
      </c>
    </row>
    <row r="4182" spans="1:20">
      <c r="A4182" t="s">
        <v>4218</v>
      </c>
      <c r="B4182" t="s">
        <v>18</v>
      </c>
      <c r="C4182" t="s">
        <v>31</v>
      </c>
      <c r="D4182">
        <v>590.38</v>
      </c>
      <c r="E4182" t="str">
        <f t="shared" si="390"/>
        <v>Low</v>
      </c>
      <c r="F4182" t="str">
        <f t="shared" si="391"/>
        <v>Midium</v>
      </c>
      <c r="G4182">
        <v>0.21</v>
      </c>
      <c r="H4182">
        <f>D4182*G4182</f>
        <v>123.9798</v>
      </c>
      <c r="I4182">
        <v>3</v>
      </c>
      <c r="J4182" s="1">
        <v>45427</v>
      </c>
      <c r="K4182" s="1">
        <v>45429</v>
      </c>
      <c r="L4182" t="s">
        <v>36</v>
      </c>
      <c r="M4182" t="str">
        <f t="shared" si="392"/>
        <v>Normal customer</v>
      </c>
      <c r="N4182" t="s">
        <v>32</v>
      </c>
      <c r="O4182">
        <v>175.2</v>
      </c>
      <c r="P4182" t="s">
        <v>53</v>
      </c>
      <c r="Q4182">
        <f>D4182-H4182</f>
        <v>466.40019999999998</v>
      </c>
      <c r="R4182" t="str">
        <f t="shared" si="393"/>
        <v>Bad</v>
      </c>
      <c r="S4182" t="str">
        <f t="shared" si="394"/>
        <v>Bad</v>
      </c>
      <c r="T4182" t="str">
        <f t="shared" si="395"/>
        <v>Normal</v>
      </c>
    </row>
    <row r="4183" spans="1:20">
      <c r="A4183" t="s">
        <v>4219</v>
      </c>
      <c r="B4183" t="s">
        <v>30</v>
      </c>
      <c r="C4183" t="s">
        <v>31</v>
      </c>
      <c r="D4183">
        <v>1571.27</v>
      </c>
      <c r="E4183" t="str">
        <f t="shared" si="390"/>
        <v>High</v>
      </c>
      <c r="F4183" t="str">
        <f t="shared" si="391"/>
        <v>High</v>
      </c>
      <c r="G4183">
        <v>0.42</v>
      </c>
      <c r="H4183">
        <f>D4183*G4183</f>
        <v>659.93340000000001</v>
      </c>
      <c r="I4183">
        <v>2</v>
      </c>
      <c r="J4183" s="1">
        <v>45299</v>
      </c>
      <c r="K4183" s="1">
        <v>45301</v>
      </c>
      <c r="L4183" t="s">
        <v>36</v>
      </c>
      <c r="M4183" t="str">
        <f t="shared" si="392"/>
        <v>Normal customer</v>
      </c>
      <c r="N4183" t="s">
        <v>21</v>
      </c>
      <c r="O4183">
        <v>105.24</v>
      </c>
      <c r="P4183" t="s">
        <v>28</v>
      </c>
      <c r="Q4183">
        <f>D4183-H4183</f>
        <v>911.33659999999998</v>
      </c>
      <c r="R4183" t="str">
        <f t="shared" si="393"/>
        <v>Bad</v>
      </c>
      <c r="S4183" t="str">
        <f t="shared" si="394"/>
        <v>Bad</v>
      </c>
      <c r="T4183" t="str">
        <f t="shared" si="395"/>
        <v>High Impact</v>
      </c>
    </row>
    <row r="4184" spans="1:20">
      <c r="A4184" t="s">
        <v>4220</v>
      </c>
      <c r="B4184" t="s">
        <v>18</v>
      </c>
      <c r="C4184" t="s">
        <v>41</v>
      </c>
      <c r="D4184">
        <v>435.97</v>
      </c>
      <c r="E4184" t="str">
        <f t="shared" si="390"/>
        <v>Low</v>
      </c>
      <c r="F4184" t="str">
        <f t="shared" si="391"/>
        <v>Low</v>
      </c>
      <c r="G4184">
        <v>0.21</v>
      </c>
      <c r="H4184">
        <f>D4184*G4184</f>
        <v>91.553700000000006</v>
      </c>
      <c r="I4184">
        <v>5</v>
      </c>
      <c r="J4184" s="1">
        <v>45067</v>
      </c>
      <c r="K4184" s="1">
        <v>45073</v>
      </c>
      <c r="L4184" t="s">
        <v>20</v>
      </c>
      <c r="M4184" t="str">
        <f t="shared" si="392"/>
        <v>Normal customer</v>
      </c>
      <c r="N4184" t="s">
        <v>27</v>
      </c>
      <c r="O4184">
        <v>116.8</v>
      </c>
      <c r="P4184" t="s">
        <v>39</v>
      </c>
      <c r="Q4184">
        <f>D4184-H4184</f>
        <v>344.41630000000004</v>
      </c>
      <c r="R4184" t="str">
        <f t="shared" si="393"/>
        <v>Bad</v>
      </c>
      <c r="S4184" t="str">
        <f t="shared" si="394"/>
        <v>Bad</v>
      </c>
      <c r="T4184" t="str">
        <f t="shared" si="395"/>
        <v>Normal</v>
      </c>
    </row>
    <row r="4185" spans="1:20">
      <c r="A4185" t="s">
        <v>4221</v>
      </c>
      <c r="B4185" t="s">
        <v>18</v>
      </c>
      <c r="C4185" t="s">
        <v>31</v>
      </c>
      <c r="D4185">
        <v>4608.1499999999996</v>
      </c>
      <c r="E4185" t="str">
        <f t="shared" si="390"/>
        <v>High</v>
      </c>
      <c r="F4185" t="str">
        <f t="shared" si="391"/>
        <v>High</v>
      </c>
      <c r="G4185">
        <v>0.41</v>
      </c>
      <c r="H4185">
        <f>D4185*G4185</f>
        <v>1889.3414999999998</v>
      </c>
      <c r="I4185">
        <v>1</v>
      </c>
      <c r="J4185" s="1">
        <v>45103</v>
      </c>
      <c r="K4185" s="1">
        <v>45106</v>
      </c>
      <c r="L4185" t="s">
        <v>36</v>
      </c>
      <c r="M4185" t="str">
        <f t="shared" si="392"/>
        <v>Normal customer</v>
      </c>
      <c r="N4185" t="s">
        <v>27</v>
      </c>
      <c r="O4185">
        <v>476.16</v>
      </c>
      <c r="P4185" t="s">
        <v>44</v>
      </c>
      <c r="Q4185">
        <f>D4185-H4185</f>
        <v>2718.8085000000001</v>
      </c>
      <c r="R4185" t="str">
        <f t="shared" si="393"/>
        <v>Good</v>
      </c>
      <c r="S4185" t="str">
        <f t="shared" si="394"/>
        <v>Good</v>
      </c>
      <c r="T4185" t="str">
        <f t="shared" si="395"/>
        <v>High Impact</v>
      </c>
    </row>
    <row r="4186" spans="1:20">
      <c r="A4186" t="s">
        <v>4222</v>
      </c>
      <c r="B4186" t="s">
        <v>24</v>
      </c>
      <c r="C4186" t="s">
        <v>31</v>
      </c>
      <c r="D4186">
        <v>2311.52</v>
      </c>
      <c r="E4186" t="str">
        <f t="shared" si="390"/>
        <v>High</v>
      </c>
      <c r="F4186" t="str">
        <f t="shared" si="391"/>
        <v>High</v>
      </c>
      <c r="G4186">
        <v>0.47</v>
      </c>
      <c r="H4186">
        <f>D4186*G4186</f>
        <v>1086.4143999999999</v>
      </c>
      <c r="I4186">
        <v>4</v>
      </c>
      <c r="J4186" s="1">
        <v>45031</v>
      </c>
      <c r="K4186" s="1">
        <v>45033</v>
      </c>
      <c r="L4186" t="s">
        <v>26</v>
      </c>
      <c r="M4186" t="str">
        <f t="shared" si="392"/>
        <v>Potential customer</v>
      </c>
      <c r="N4186" t="s">
        <v>21</v>
      </c>
      <c r="O4186">
        <v>204.65</v>
      </c>
      <c r="P4186" t="s">
        <v>22</v>
      </c>
      <c r="Q4186">
        <f>D4186-H4186</f>
        <v>1225.1056000000001</v>
      </c>
      <c r="R4186" t="str">
        <f t="shared" si="393"/>
        <v>Bad</v>
      </c>
      <c r="S4186" t="str">
        <f t="shared" si="394"/>
        <v>Bad</v>
      </c>
      <c r="T4186" t="str">
        <f t="shared" si="395"/>
        <v>High Impact</v>
      </c>
    </row>
    <row r="4187" spans="1:20">
      <c r="A4187" t="s">
        <v>4223</v>
      </c>
      <c r="B4187" t="s">
        <v>24</v>
      </c>
      <c r="C4187" t="s">
        <v>31</v>
      </c>
      <c r="D4187">
        <v>1027.8900000000001</v>
      </c>
      <c r="E4187" t="str">
        <f t="shared" si="390"/>
        <v>High</v>
      </c>
      <c r="F4187" t="str">
        <f t="shared" si="391"/>
        <v>High</v>
      </c>
      <c r="G4187">
        <v>0.01</v>
      </c>
      <c r="H4187">
        <f>D4187*G4187</f>
        <v>10.278900000000002</v>
      </c>
      <c r="I4187">
        <v>8</v>
      </c>
      <c r="J4187" s="1">
        <v>45576</v>
      </c>
      <c r="K4187" s="1">
        <v>45580</v>
      </c>
      <c r="L4187" t="s">
        <v>36</v>
      </c>
      <c r="M4187" t="str">
        <f t="shared" si="392"/>
        <v>Normal customer</v>
      </c>
      <c r="N4187" t="s">
        <v>32</v>
      </c>
      <c r="O4187">
        <v>252.1</v>
      </c>
      <c r="P4187" t="s">
        <v>39</v>
      </c>
      <c r="Q4187">
        <f>D4187-H4187</f>
        <v>1017.6111000000001</v>
      </c>
      <c r="R4187" t="str">
        <f t="shared" si="393"/>
        <v>Bad</v>
      </c>
      <c r="S4187" t="str">
        <f t="shared" si="394"/>
        <v>Bad</v>
      </c>
      <c r="T4187" t="str">
        <f t="shared" si="395"/>
        <v>High Impact</v>
      </c>
    </row>
    <row r="4188" spans="1:20">
      <c r="A4188" t="s">
        <v>4224</v>
      </c>
      <c r="B4188" t="s">
        <v>46</v>
      </c>
      <c r="C4188" t="s">
        <v>31</v>
      </c>
      <c r="D4188">
        <v>2965.42</v>
      </c>
      <c r="E4188" t="str">
        <f t="shared" si="390"/>
        <v>High</v>
      </c>
      <c r="F4188" t="str">
        <f t="shared" si="391"/>
        <v>High</v>
      </c>
      <c r="G4188">
        <v>0.03</v>
      </c>
      <c r="H4188">
        <f>D4188*G4188</f>
        <v>88.962599999999995</v>
      </c>
      <c r="I4188">
        <v>9</v>
      </c>
      <c r="J4188" s="1">
        <v>45057</v>
      </c>
      <c r="K4188" s="1">
        <v>45064</v>
      </c>
      <c r="L4188" t="s">
        <v>36</v>
      </c>
      <c r="M4188" t="str">
        <f t="shared" si="392"/>
        <v>Normal customer</v>
      </c>
      <c r="N4188" t="s">
        <v>32</v>
      </c>
      <c r="O4188">
        <v>617.58000000000004</v>
      </c>
      <c r="P4188" t="s">
        <v>44</v>
      </c>
      <c r="Q4188">
        <f>D4188-H4188</f>
        <v>2876.4574000000002</v>
      </c>
      <c r="R4188" t="str">
        <f t="shared" si="393"/>
        <v>Good</v>
      </c>
      <c r="S4188" t="str">
        <f t="shared" si="394"/>
        <v>Good</v>
      </c>
      <c r="T4188" t="str">
        <f t="shared" si="395"/>
        <v>High Impact</v>
      </c>
    </row>
    <row r="4189" spans="1:20">
      <c r="A4189" t="s">
        <v>4225</v>
      </c>
      <c r="B4189" t="s">
        <v>24</v>
      </c>
      <c r="C4189" t="s">
        <v>19</v>
      </c>
      <c r="D4189">
        <v>1062.6099999999999</v>
      </c>
      <c r="E4189" t="str">
        <f t="shared" si="390"/>
        <v>High</v>
      </c>
      <c r="F4189" t="str">
        <f t="shared" si="391"/>
        <v>High</v>
      </c>
      <c r="G4189">
        <v>7.0000000000000007E-2</v>
      </c>
      <c r="H4189">
        <f>D4189*G4189</f>
        <v>74.3827</v>
      </c>
      <c r="I4189">
        <v>1</v>
      </c>
      <c r="J4189" s="1">
        <v>45466</v>
      </c>
      <c r="K4189" s="1">
        <v>45470</v>
      </c>
      <c r="L4189" t="s">
        <v>36</v>
      </c>
      <c r="M4189" t="str">
        <f t="shared" si="392"/>
        <v>Normal customer</v>
      </c>
      <c r="N4189" t="s">
        <v>32</v>
      </c>
      <c r="O4189">
        <v>69.02</v>
      </c>
      <c r="P4189" t="s">
        <v>28</v>
      </c>
      <c r="Q4189">
        <f>D4189-H4189</f>
        <v>988.2272999999999</v>
      </c>
      <c r="R4189" t="str">
        <f t="shared" si="393"/>
        <v>Bad</v>
      </c>
      <c r="S4189" t="str">
        <f t="shared" si="394"/>
        <v>Bad</v>
      </c>
      <c r="T4189" t="str">
        <f t="shared" si="395"/>
        <v>High Impact</v>
      </c>
    </row>
    <row r="4190" spans="1:20">
      <c r="A4190" t="s">
        <v>4226</v>
      </c>
      <c r="B4190" t="s">
        <v>24</v>
      </c>
      <c r="C4190" t="s">
        <v>19</v>
      </c>
      <c r="D4190">
        <v>4041.76</v>
      </c>
      <c r="E4190" t="str">
        <f t="shared" si="390"/>
        <v>High</v>
      </c>
      <c r="F4190" t="str">
        <f t="shared" si="391"/>
        <v>High</v>
      </c>
      <c r="G4190">
        <v>0.06</v>
      </c>
      <c r="H4190">
        <f>D4190*G4190</f>
        <v>242.50560000000002</v>
      </c>
      <c r="I4190">
        <v>3</v>
      </c>
      <c r="J4190" s="1">
        <v>44953</v>
      </c>
      <c r="K4190" s="1">
        <v>44956</v>
      </c>
      <c r="L4190" t="s">
        <v>36</v>
      </c>
      <c r="M4190" t="str">
        <f t="shared" si="392"/>
        <v>Normal customer</v>
      </c>
      <c r="N4190" t="s">
        <v>27</v>
      </c>
      <c r="O4190">
        <v>419.63</v>
      </c>
      <c r="P4190" t="s">
        <v>22</v>
      </c>
      <c r="Q4190">
        <f>D4190-H4190</f>
        <v>3799.2544000000003</v>
      </c>
      <c r="R4190" t="str">
        <f t="shared" si="393"/>
        <v>Good</v>
      </c>
      <c r="S4190" t="str">
        <f t="shared" si="394"/>
        <v>Good</v>
      </c>
      <c r="T4190" t="str">
        <f t="shared" si="395"/>
        <v>High Impact</v>
      </c>
    </row>
    <row r="4191" spans="1:20">
      <c r="A4191" t="s">
        <v>4227</v>
      </c>
      <c r="B4191" t="s">
        <v>24</v>
      </c>
      <c r="C4191" t="s">
        <v>25</v>
      </c>
      <c r="D4191">
        <v>1599</v>
      </c>
      <c r="E4191" t="str">
        <f t="shared" si="390"/>
        <v>High</v>
      </c>
      <c r="F4191" t="str">
        <f t="shared" si="391"/>
        <v>High</v>
      </c>
      <c r="G4191">
        <v>0.23</v>
      </c>
      <c r="H4191">
        <f>D4191*G4191</f>
        <v>367.77000000000004</v>
      </c>
      <c r="I4191">
        <v>6</v>
      </c>
      <c r="J4191" s="1">
        <v>45267</v>
      </c>
      <c r="K4191" s="1">
        <v>45269</v>
      </c>
      <c r="L4191" t="s">
        <v>26</v>
      </c>
      <c r="M4191" t="str">
        <f t="shared" si="392"/>
        <v>Potential customer</v>
      </c>
      <c r="N4191" t="s">
        <v>27</v>
      </c>
      <c r="O4191">
        <v>364.57</v>
      </c>
      <c r="P4191" t="s">
        <v>22</v>
      </c>
      <c r="Q4191">
        <f>D4191-H4191</f>
        <v>1231.23</v>
      </c>
      <c r="R4191" t="str">
        <f t="shared" si="393"/>
        <v>Good</v>
      </c>
      <c r="S4191" t="str">
        <f t="shared" si="394"/>
        <v>Good</v>
      </c>
      <c r="T4191" t="str">
        <f t="shared" si="395"/>
        <v>High Impact</v>
      </c>
    </row>
    <row r="4192" spans="1:20">
      <c r="A4192" t="s">
        <v>4228</v>
      </c>
      <c r="B4192" t="s">
        <v>24</v>
      </c>
      <c r="C4192" t="s">
        <v>31</v>
      </c>
      <c r="D4192">
        <v>1643.01</v>
      </c>
      <c r="E4192" t="str">
        <f t="shared" si="390"/>
        <v>High</v>
      </c>
      <c r="F4192" t="str">
        <f t="shared" si="391"/>
        <v>High</v>
      </c>
      <c r="G4192">
        <v>0.38</v>
      </c>
      <c r="H4192">
        <f>D4192*G4192</f>
        <v>624.34379999999999</v>
      </c>
      <c r="I4192">
        <v>5</v>
      </c>
      <c r="J4192" s="1">
        <v>45449</v>
      </c>
      <c r="K4192" s="1">
        <v>45454</v>
      </c>
      <c r="L4192" t="s">
        <v>26</v>
      </c>
      <c r="M4192" t="str">
        <f t="shared" si="392"/>
        <v>Potential customer</v>
      </c>
      <c r="N4192" t="s">
        <v>27</v>
      </c>
      <c r="O4192">
        <v>86.55</v>
      </c>
      <c r="P4192" t="s">
        <v>33</v>
      </c>
      <c r="Q4192">
        <f>D4192-H4192</f>
        <v>1018.6662</v>
      </c>
      <c r="R4192" t="str">
        <f t="shared" si="393"/>
        <v>Bad</v>
      </c>
      <c r="S4192" t="str">
        <f t="shared" si="394"/>
        <v>Bad</v>
      </c>
      <c r="T4192" t="str">
        <f t="shared" si="395"/>
        <v>High Impact</v>
      </c>
    </row>
    <row r="4193" spans="1:20">
      <c r="A4193" t="s">
        <v>4229</v>
      </c>
      <c r="B4193" t="s">
        <v>30</v>
      </c>
      <c r="C4193" t="s">
        <v>41</v>
      </c>
      <c r="D4193">
        <v>4362.76</v>
      </c>
      <c r="E4193" t="str">
        <f t="shared" si="390"/>
        <v>High</v>
      </c>
      <c r="F4193" t="str">
        <f t="shared" si="391"/>
        <v>High</v>
      </c>
      <c r="G4193">
        <v>0.48</v>
      </c>
      <c r="H4193">
        <f>D4193*G4193</f>
        <v>2094.1248000000001</v>
      </c>
      <c r="I4193">
        <v>1</v>
      </c>
      <c r="J4193" s="1">
        <v>45142</v>
      </c>
      <c r="K4193" s="1">
        <v>45145</v>
      </c>
      <c r="L4193" t="s">
        <v>36</v>
      </c>
      <c r="M4193" t="str">
        <f t="shared" si="392"/>
        <v>Normal customer</v>
      </c>
      <c r="N4193" t="s">
        <v>32</v>
      </c>
      <c r="O4193">
        <v>528.97</v>
      </c>
      <c r="P4193" t="s">
        <v>28</v>
      </c>
      <c r="Q4193">
        <f>D4193-H4193</f>
        <v>2268.6352000000002</v>
      </c>
      <c r="R4193" t="str">
        <f t="shared" si="393"/>
        <v>Good</v>
      </c>
      <c r="S4193" t="str">
        <f t="shared" si="394"/>
        <v>Good</v>
      </c>
      <c r="T4193" t="str">
        <f t="shared" si="395"/>
        <v>High Impact</v>
      </c>
    </row>
    <row r="4194" spans="1:20">
      <c r="A4194" t="s">
        <v>4230</v>
      </c>
      <c r="B4194" t="s">
        <v>24</v>
      </c>
      <c r="C4194" t="s">
        <v>38</v>
      </c>
      <c r="D4194">
        <v>2840.09</v>
      </c>
      <c r="E4194" t="str">
        <f t="shared" si="390"/>
        <v>High</v>
      </c>
      <c r="F4194" t="str">
        <f t="shared" si="391"/>
        <v>High</v>
      </c>
      <c r="G4194">
        <v>0.21</v>
      </c>
      <c r="H4194">
        <f>D4194*G4194</f>
        <v>596.41890000000001</v>
      </c>
      <c r="I4194">
        <v>2</v>
      </c>
      <c r="J4194" s="1">
        <v>44938</v>
      </c>
      <c r="K4194" s="1">
        <v>44944</v>
      </c>
      <c r="L4194" t="s">
        <v>36</v>
      </c>
      <c r="M4194" t="str">
        <f t="shared" si="392"/>
        <v>Normal customer</v>
      </c>
      <c r="N4194" t="s">
        <v>32</v>
      </c>
      <c r="O4194">
        <v>462.42</v>
      </c>
      <c r="P4194" t="s">
        <v>39</v>
      </c>
      <c r="Q4194">
        <f>D4194-H4194</f>
        <v>2243.6711</v>
      </c>
      <c r="R4194" t="str">
        <f t="shared" si="393"/>
        <v>Good</v>
      </c>
      <c r="S4194" t="str">
        <f t="shared" si="394"/>
        <v>Good</v>
      </c>
      <c r="T4194" t="str">
        <f t="shared" si="395"/>
        <v>High Impact</v>
      </c>
    </row>
    <row r="4195" spans="1:20">
      <c r="A4195" t="s">
        <v>4231</v>
      </c>
      <c r="B4195" t="s">
        <v>30</v>
      </c>
      <c r="C4195" t="s">
        <v>25</v>
      </c>
      <c r="D4195">
        <v>4447.78</v>
      </c>
      <c r="E4195" t="str">
        <f t="shared" si="390"/>
        <v>High</v>
      </c>
      <c r="F4195" t="str">
        <f t="shared" si="391"/>
        <v>High</v>
      </c>
      <c r="G4195">
        <v>0.34</v>
      </c>
      <c r="H4195">
        <f>D4195*G4195</f>
        <v>1512.2452000000001</v>
      </c>
      <c r="I4195">
        <v>2</v>
      </c>
      <c r="J4195" s="1">
        <v>44933</v>
      </c>
      <c r="K4195" s="1">
        <v>44940</v>
      </c>
      <c r="L4195" t="s">
        <v>26</v>
      </c>
      <c r="M4195" t="str">
        <f t="shared" si="392"/>
        <v>Potential customer</v>
      </c>
      <c r="N4195" t="s">
        <v>32</v>
      </c>
      <c r="O4195">
        <v>1237.1500000000001</v>
      </c>
      <c r="P4195" t="s">
        <v>33</v>
      </c>
      <c r="Q4195">
        <f>D4195-H4195</f>
        <v>2935.5347999999994</v>
      </c>
      <c r="R4195" t="str">
        <f t="shared" si="393"/>
        <v>Good</v>
      </c>
      <c r="S4195" t="str">
        <f t="shared" si="394"/>
        <v>Good</v>
      </c>
      <c r="T4195" t="str">
        <f t="shared" si="395"/>
        <v>High Impact</v>
      </c>
    </row>
    <row r="4196" spans="1:20">
      <c r="A4196" t="s">
        <v>4232</v>
      </c>
      <c r="B4196" t="s">
        <v>30</v>
      </c>
      <c r="C4196" t="s">
        <v>38</v>
      </c>
      <c r="D4196">
        <v>2123.15</v>
      </c>
      <c r="E4196" t="str">
        <f t="shared" si="390"/>
        <v>High</v>
      </c>
      <c r="F4196" t="str">
        <f t="shared" si="391"/>
        <v>High</v>
      </c>
      <c r="G4196">
        <v>0.32</v>
      </c>
      <c r="H4196">
        <f>D4196*G4196</f>
        <v>679.40800000000002</v>
      </c>
      <c r="I4196">
        <v>7</v>
      </c>
      <c r="J4196" s="1">
        <v>45608</v>
      </c>
      <c r="K4196" s="1">
        <v>45614</v>
      </c>
      <c r="L4196" t="s">
        <v>20</v>
      </c>
      <c r="M4196" t="str">
        <f t="shared" si="392"/>
        <v>Premium customer</v>
      </c>
      <c r="N4196" t="s">
        <v>27</v>
      </c>
      <c r="O4196">
        <v>557.53</v>
      </c>
      <c r="P4196" t="s">
        <v>22</v>
      </c>
      <c r="Q4196">
        <f>D4196-H4196</f>
        <v>1443.7420000000002</v>
      </c>
      <c r="R4196" t="str">
        <f t="shared" si="393"/>
        <v>Good</v>
      </c>
      <c r="S4196" t="str">
        <f t="shared" si="394"/>
        <v>Good</v>
      </c>
      <c r="T4196" t="str">
        <f t="shared" si="395"/>
        <v>High Impact</v>
      </c>
    </row>
    <row r="4197" spans="1:20">
      <c r="A4197" t="s">
        <v>4233</v>
      </c>
      <c r="B4197" t="s">
        <v>24</v>
      </c>
      <c r="C4197" t="s">
        <v>38</v>
      </c>
      <c r="D4197">
        <v>1785.25</v>
      </c>
      <c r="E4197" t="str">
        <f t="shared" si="390"/>
        <v>High</v>
      </c>
      <c r="F4197" t="str">
        <f t="shared" si="391"/>
        <v>High</v>
      </c>
      <c r="G4197">
        <v>0.2</v>
      </c>
      <c r="H4197">
        <f>D4197*G4197</f>
        <v>357.05</v>
      </c>
      <c r="I4197">
        <v>6</v>
      </c>
      <c r="J4197" s="1">
        <v>45502</v>
      </c>
      <c r="K4197" s="1">
        <v>45508</v>
      </c>
      <c r="L4197" t="s">
        <v>36</v>
      </c>
      <c r="M4197" t="str">
        <f t="shared" si="392"/>
        <v>Normal customer</v>
      </c>
      <c r="N4197" t="s">
        <v>32</v>
      </c>
      <c r="O4197">
        <v>186.07</v>
      </c>
      <c r="P4197" t="s">
        <v>39</v>
      </c>
      <c r="Q4197">
        <f>D4197-H4197</f>
        <v>1428.2</v>
      </c>
      <c r="R4197" t="str">
        <f t="shared" si="393"/>
        <v>Bad</v>
      </c>
      <c r="S4197" t="str">
        <f t="shared" si="394"/>
        <v>Bad</v>
      </c>
      <c r="T4197" t="str">
        <f t="shared" si="395"/>
        <v>High Impact</v>
      </c>
    </row>
    <row r="4198" spans="1:20">
      <c r="A4198" t="s">
        <v>4234</v>
      </c>
      <c r="B4198" t="s">
        <v>18</v>
      </c>
      <c r="C4198" t="s">
        <v>31</v>
      </c>
      <c r="D4198">
        <v>2580.39</v>
      </c>
      <c r="E4198" t="str">
        <f t="shared" si="390"/>
        <v>High</v>
      </c>
      <c r="F4198" t="str">
        <f t="shared" si="391"/>
        <v>High</v>
      </c>
      <c r="G4198">
        <v>0.36</v>
      </c>
      <c r="H4198">
        <f>D4198*G4198</f>
        <v>928.94039999999995</v>
      </c>
      <c r="I4198">
        <v>6</v>
      </c>
      <c r="J4198" s="1">
        <v>45210</v>
      </c>
      <c r="K4198" s="1">
        <v>45211</v>
      </c>
      <c r="L4198" t="s">
        <v>36</v>
      </c>
      <c r="M4198" t="str">
        <f t="shared" si="392"/>
        <v>Normal customer</v>
      </c>
      <c r="N4198" t="s">
        <v>32</v>
      </c>
      <c r="O4198">
        <v>326.47000000000003</v>
      </c>
      <c r="P4198" t="s">
        <v>28</v>
      </c>
      <c r="Q4198">
        <f>D4198-H4198</f>
        <v>1651.4495999999999</v>
      </c>
      <c r="R4198" t="str">
        <f t="shared" si="393"/>
        <v>Good</v>
      </c>
      <c r="S4198" t="str">
        <f t="shared" si="394"/>
        <v>Good</v>
      </c>
      <c r="T4198" t="str">
        <f t="shared" si="395"/>
        <v>High Impact</v>
      </c>
    </row>
    <row r="4199" spans="1:20">
      <c r="A4199" t="s">
        <v>4235</v>
      </c>
      <c r="B4199" t="s">
        <v>30</v>
      </c>
      <c r="C4199" t="s">
        <v>41</v>
      </c>
      <c r="D4199">
        <v>401.31</v>
      </c>
      <c r="E4199" t="str">
        <f t="shared" si="390"/>
        <v>Low</v>
      </c>
      <c r="F4199" t="str">
        <f t="shared" si="391"/>
        <v>Low</v>
      </c>
      <c r="G4199">
        <v>0.3</v>
      </c>
      <c r="H4199">
        <f>D4199*G4199</f>
        <v>120.393</v>
      </c>
      <c r="I4199">
        <v>1</v>
      </c>
      <c r="J4199" s="1">
        <v>45336</v>
      </c>
      <c r="K4199" s="1">
        <v>45343</v>
      </c>
      <c r="L4199" t="s">
        <v>26</v>
      </c>
      <c r="M4199" t="str">
        <f t="shared" si="392"/>
        <v>Normal customer</v>
      </c>
      <c r="N4199" t="s">
        <v>21</v>
      </c>
      <c r="O4199">
        <v>72.069999999999993</v>
      </c>
      <c r="P4199" t="s">
        <v>22</v>
      </c>
      <c r="Q4199">
        <f>D4199-H4199</f>
        <v>280.91700000000003</v>
      </c>
      <c r="R4199" t="str">
        <f t="shared" si="393"/>
        <v>Bad</v>
      </c>
      <c r="S4199" t="str">
        <f t="shared" si="394"/>
        <v>Bad</v>
      </c>
      <c r="T4199" t="str">
        <f t="shared" si="395"/>
        <v>High Impact</v>
      </c>
    </row>
    <row r="4200" spans="1:20">
      <c r="A4200" t="s">
        <v>4236</v>
      </c>
      <c r="B4200" t="s">
        <v>18</v>
      </c>
      <c r="C4200" t="s">
        <v>38</v>
      </c>
      <c r="D4200">
        <v>855.58</v>
      </c>
      <c r="E4200" t="str">
        <f t="shared" si="390"/>
        <v>Low</v>
      </c>
      <c r="F4200" t="str">
        <f t="shared" si="391"/>
        <v>Midium</v>
      </c>
      <c r="G4200">
        <v>0.38</v>
      </c>
      <c r="H4200">
        <f>D4200*G4200</f>
        <v>325.12040000000002</v>
      </c>
      <c r="I4200">
        <v>1</v>
      </c>
      <c r="J4200" s="1">
        <v>45618</v>
      </c>
      <c r="K4200" s="1">
        <v>45625</v>
      </c>
      <c r="L4200" t="s">
        <v>36</v>
      </c>
      <c r="M4200" t="str">
        <f t="shared" si="392"/>
        <v>Normal customer</v>
      </c>
      <c r="N4200" t="s">
        <v>27</v>
      </c>
      <c r="O4200">
        <v>136.08000000000001</v>
      </c>
      <c r="P4200" t="s">
        <v>44</v>
      </c>
      <c r="Q4200">
        <f>D4200-H4200</f>
        <v>530.45960000000002</v>
      </c>
      <c r="R4200" t="str">
        <f t="shared" si="393"/>
        <v>Bad</v>
      </c>
      <c r="S4200" t="str">
        <f t="shared" si="394"/>
        <v>Bad</v>
      </c>
      <c r="T4200" t="str">
        <f t="shared" si="395"/>
        <v>High Impact</v>
      </c>
    </row>
    <row r="4201" spans="1:20">
      <c r="A4201" t="s">
        <v>4237</v>
      </c>
      <c r="B4201" t="s">
        <v>18</v>
      </c>
      <c r="C4201" t="s">
        <v>38</v>
      </c>
      <c r="D4201">
        <v>1175.6600000000001</v>
      </c>
      <c r="E4201" t="str">
        <f t="shared" si="390"/>
        <v>High</v>
      </c>
      <c r="F4201" t="str">
        <f t="shared" si="391"/>
        <v>High</v>
      </c>
      <c r="G4201">
        <v>0.1</v>
      </c>
      <c r="H4201">
        <f>D4201*G4201</f>
        <v>117.56600000000002</v>
      </c>
      <c r="I4201">
        <v>4</v>
      </c>
      <c r="J4201" s="1">
        <v>45384</v>
      </c>
      <c r="K4201" s="1">
        <v>45387</v>
      </c>
      <c r="L4201" t="s">
        <v>36</v>
      </c>
      <c r="M4201" t="str">
        <f t="shared" si="392"/>
        <v>Normal customer</v>
      </c>
      <c r="N4201" t="s">
        <v>27</v>
      </c>
      <c r="O4201">
        <v>284.89</v>
      </c>
      <c r="P4201" t="s">
        <v>22</v>
      </c>
      <c r="Q4201">
        <f>D4201-H4201</f>
        <v>1058.0940000000001</v>
      </c>
      <c r="R4201" t="str">
        <f t="shared" si="393"/>
        <v>Bad</v>
      </c>
      <c r="S4201" t="str">
        <f t="shared" si="394"/>
        <v>Bad</v>
      </c>
      <c r="T4201" t="str">
        <f t="shared" si="395"/>
        <v>High Impact</v>
      </c>
    </row>
    <row r="4202" spans="1:20">
      <c r="A4202" t="s">
        <v>4238</v>
      </c>
      <c r="B4202" t="s">
        <v>24</v>
      </c>
      <c r="C4202" t="s">
        <v>25</v>
      </c>
      <c r="D4202">
        <v>4101.72</v>
      </c>
      <c r="E4202" t="str">
        <f t="shared" si="390"/>
        <v>High</v>
      </c>
      <c r="F4202" t="str">
        <f t="shared" si="391"/>
        <v>High</v>
      </c>
      <c r="G4202">
        <v>0.18</v>
      </c>
      <c r="H4202">
        <f>D4202*G4202</f>
        <v>738.30960000000005</v>
      </c>
      <c r="I4202">
        <v>6</v>
      </c>
      <c r="J4202" s="1">
        <v>45032</v>
      </c>
      <c r="K4202" s="1">
        <v>45036</v>
      </c>
      <c r="L4202" t="s">
        <v>36</v>
      </c>
      <c r="M4202" t="str">
        <f t="shared" si="392"/>
        <v>Normal customer</v>
      </c>
      <c r="N4202" t="s">
        <v>27</v>
      </c>
      <c r="O4202">
        <v>1180.52</v>
      </c>
      <c r="P4202" t="s">
        <v>22</v>
      </c>
      <c r="Q4202">
        <f>D4202-H4202</f>
        <v>3363.4104000000002</v>
      </c>
      <c r="R4202" t="str">
        <f t="shared" si="393"/>
        <v>Good</v>
      </c>
      <c r="S4202" t="str">
        <f t="shared" si="394"/>
        <v>Good</v>
      </c>
      <c r="T4202" t="str">
        <f t="shared" si="395"/>
        <v>High Impact</v>
      </c>
    </row>
    <row r="4203" spans="1:20">
      <c r="A4203" t="s">
        <v>4239</v>
      </c>
      <c r="B4203" t="s">
        <v>46</v>
      </c>
      <c r="C4203" t="s">
        <v>41</v>
      </c>
      <c r="D4203">
        <v>3695.61</v>
      </c>
      <c r="E4203" t="str">
        <f t="shared" si="390"/>
        <v>High</v>
      </c>
      <c r="F4203" t="str">
        <f t="shared" si="391"/>
        <v>High</v>
      </c>
      <c r="G4203">
        <v>0.34</v>
      </c>
      <c r="H4203">
        <f>D4203*G4203</f>
        <v>1256.5074000000002</v>
      </c>
      <c r="I4203">
        <v>6</v>
      </c>
      <c r="J4203" s="1">
        <v>45076</v>
      </c>
      <c r="K4203" s="1">
        <v>45083</v>
      </c>
      <c r="L4203" t="s">
        <v>36</v>
      </c>
      <c r="M4203" t="str">
        <f t="shared" si="392"/>
        <v>Normal customer</v>
      </c>
      <c r="N4203" t="s">
        <v>27</v>
      </c>
      <c r="O4203">
        <v>759.04</v>
      </c>
      <c r="P4203" t="s">
        <v>53</v>
      </c>
      <c r="Q4203">
        <f>D4203-H4203</f>
        <v>2439.1026000000002</v>
      </c>
      <c r="R4203" t="str">
        <f t="shared" si="393"/>
        <v>Good</v>
      </c>
      <c r="S4203" t="str">
        <f t="shared" si="394"/>
        <v>Good</v>
      </c>
      <c r="T4203" t="str">
        <f t="shared" si="395"/>
        <v>High Impact</v>
      </c>
    </row>
    <row r="4204" spans="1:20">
      <c r="A4204" t="s">
        <v>4240</v>
      </c>
      <c r="B4204" t="s">
        <v>24</v>
      </c>
      <c r="C4204" t="s">
        <v>41</v>
      </c>
      <c r="D4204">
        <v>1047.21</v>
      </c>
      <c r="E4204" t="str">
        <f t="shared" si="390"/>
        <v>High</v>
      </c>
      <c r="F4204" t="str">
        <f t="shared" si="391"/>
        <v>High</v>
      </c>
      <c r="G4204">
        <v>0.06</v>
      </c>
      <c r="H4204">
        <f>D4204*G4204</f>
        <v>62.832599999999999</v>
      </c>
      <c r="I4204">
        <v>5</v>
      </c>
      <c r="J4204" s="1">
        <v>45192</v>
      </c>
      <c r="K4204" s="1">
        <v>45198</v>
      </c>
      <c r="L4204" t="s">
        <v>26</v>
      </c>
      <c r="M4204" t="str">
        <f t="shared" si="392"/>
        <v>Potential customer</v>
      </c>
      <c r="N4204" t="s">
        <v>21</v>
      </c>
      <c r="O4204">
        <v>81.72</v>
      </c>
      <c r="P4204" t="s">
        <v>44</v>
      </c>
      <c r="Q4204">
        <f>D4204-H4204</f>
        <v>984.37740000000008</v>
      </c>
      <c r="R4204" t="str">
        <f t="shared" si="393"/>
        <v>Bad</v>
      </c>
      <c r="S4204" t="str">
        <f t="shared" si="394"/>
        <v>Bad</v>
      </c>
      <c r="T4204" t="str">
        <f t="shared" si="395"/>
        <v>High Impact</v>
      </c>
    </row>
    <row r="4205" spans="1:20">
      <c r="A4205" t="s">
        <v>4241</v>
      </c>
      <c r="B4205" t="s">
        <v>46</v>
      </c>
      <c r="C4205" t="s">
        <v>38</v>
      </c>
      <c r="D4205">
        <v>1456.06</v>
      </c>
      <c r="E4205" t="str">
        <f t="shared" si="390"/>
        <v>High</v>
      </c>
      <c r="F4205" t="str">
        <f t="shared" si="391"/>
        <v>High</v>
      </c>
      <c r="G4205">
        <v>0.39</v>
      </c>
      <c r="H4205">
        <f>D4205*G4205</f>
        <v>567.86339999999996</v>
      </c>
      <c r="I4205">
        <v>4</v>
      </c>
      <c r="J4205" s="1">
        <v>45573</v>
      </c>
      <c r="K4205" s="1">
        <v>45580</v>
      </c>
      <c r="L4205" t="s">
        <v>36</v>
      </c>
      <c r="M4205" t="str">
        <f t="shared" si="392"/>
        <v>Normal customer</v>
      </c>
      <c r="N4205" t="s">
        <v>21</v>
      </c>
      <c r="O4205">
        <v>233.56</v>
      </c>
      <c r="P4205" t="s">
        <v>44</v>
      </c>
      <c r="Q4205">
        <f>D4205-H4205</f>
        <v>888.19659999999999</v>
      </c>
      <c r="R4205" t="str">
        <f t="shared" si="393"/>
        <v>Bad</v>
      </c>
      <c r="S4205" t="str">
        <f t="shared" si="394"/>
        <v>Bad</v>
      </c>
      <c r="T4205" t="str">
        <f t="shared" si="395"/>
        <v>High Impact</v>
      </c>
    </row>
    <row r="4206" spans="1:20">
      <c r="A4206" t="s">
        <v>4242</v>
      </c>
      <c r="B4206" t="s">
        <v>46</v>
      </c>
      <c r="C4206" t="s">
        <v>41</v>
      </c>
      <c r="D4206">
        <v>4726.88</v>
      </c>
      <c r="E4206" t="str">
        <f t="shared" si="390"/>
        <v>High</v>
      </c>
      <c r="F4206" t="str">
        <f t="shared" si="391"/>
        <v>High</v>
      </c>
      <c r="G4206">
        <v>7.0000000000000007E-2</v>
      </c>
      <c r="H4206">
        <f>D4206*G4206</f>
        <v>330.88160000000005</v>
      </c>
      <c r="I4206">
        <v>2</v>
      </c>
      <c r="J4206" s="1">
        <v>45117</v>
      </c>
      <c r="K4206" s="1">
        <v>45122</v>
      </c>
      <c r="L4206" t="s">
        <v>20</v>
      </c>
      <c r="M4206" t="str">
        <f t="shared" si="392"/>
        <v>Premium customer</v>
      </c>
      <c r="N4206" t="s">
        <v>21</v>
      </c>
      <c r="O4206">
        <v>882.94</v>
      </c>
      <c r="P4206" t="s">
        <v>44</v>
      </c>
      <c r="Q4206">
        <f>D4206-H4206</f>
        <v>4395.9984000000004</v>
      </c>
      <c r="R4206" t="str">
        <f t="shared" si="393"/>
        <v>Good</v>
      </c>
      <c r="S4206" t="str">
        <f t="shared" si="394"/>
        <v>Good</v>
      </c>
      <c r="T4206" t="str">
        <f t="shared" si="395"/>
        <v>High Impact</v>
      </c>
    </row>
    <row r="4207" spans="1:20">
      <c r="A4207" t="s">
        <v>4243</v>
      </c>
      <c r="B4207" t="s">
        <v>24</v>
      </c>
      <c r="C4207" t="s">
        <v>25</v>
      </c>
      <c r="D4207">
        <v>520.42999999999995</v>
      </c>
      <c r="E4207" t="str">
        <f t="shared" si="390"/>
        <v>Low</v>
      </c>
      <c r="F4207" t="str">
        <f t="shared" si="391"/>
        <v>Midium</v>
      </c>
      <c r="G4207">
        <v>0.16</v>
      </c>
      <c r="H4207">
        <f>D4207*G4207</f>
        <v>83.268799999999999</v>
      </c>
      <c r="I4207">
        <v>7</v>
      </c>
      <c r="J4207" s="1">
        <v>45168</v>
      </c>
      <c r="K4207" s="1">
        <v>45175</v>
      </c>
      <c r="L4207" t="s">
        <v>26</v>
      </c>
      <c r="M4207" t="str">
        <f t="shared" si="392"/>
        <v>Normal customer</v>
      </c>
      <c r="N4207" t="s">
        <v>21</v>
      </c>
      <c r="O4207">
        <v>150.30000000000001</v>
      </c>
      <c r="P4207" t="s">
        <v>33</v>
      </c>
      <c r="Q4207">
        <f>D4207-H4207</f>
        <v>437.16119999999995</v>
      </c>
      <c r="R4207" t="str">
        <f t="shared" si="393"/>
        <v>Bad</v>
      </c>
      <c r="S4207" t="str">
        <f t="shared" si="394"/>
        <v>Bad</v>
      </c>
      <c r="T4207" t="str">
        <f t="shared" si="395"/>
        <v>Normal</v>
      </c>
    </row>
    <row r="4208" spans="1:20">
      <c r="A4208" t="s">
        <v>4244</v>
      </c>
      <c r="B4208" t="s">
        <v>24</v>
      </c>
      <c r="C4208" t="s">
        <v>25</v>
      </c>
      <c r="D4208">
        <v>2782.53</v>
      </c>
      <c r="E4208" t="str">
        <f t="shared" si="390"/>
        <v>High</v>
      </c>
      <c r="F4208" t="str">
        <f t="shared" si="391"/>
        <v>High</v>
      </c>
      <c r="G4208">
        <v>0.12</v>
      </c>
      <c r="H4208">
        <f>D4208*G4208</f>
        <v>333.90360000000004</v>
      </c>
      <c r="I4208">
        <v>6</v>
      </c>
      <c r="J4208" s="1">
        <v>45525</v>
      </c>
      <c r="K4208" s="1">
        <v>45527</v>
      </c>
      <c r="L4208" t="s">
        <v>26</v>
      </c>
      <c r="M4208" t="str">
        <f t="shared" si="392"/>
        <v>Potential customer</v>
      </c>
      <c r="N4208" t="s">
        <v>32</v>
      </c>
      <c r="O4208">
        <v>379.2</v>
      </c>
      <c r="P4208" t="s">
        <v>33</v>
      </c>
      <c r="Q4208">
        <f>D4208-H4208</f>
        <v>2448.6264000000001</v>
      </c>
      <c r="R4208" t="str">
        <f t="shared" si="393"/>
        <v>Good</v>
      </c>
      <c r="S4208" t="str">
        <f t="shared" si="394"/>
        <v>Good</v>
      </c>
      <c r="T4208" t="str">
        <f t="shared" si="395"/>
        <v>High Impact</v>
      </c>
    </row>
    <row r="4209" spans="1:20">
      <c r="A4209" t="s">
        <v>4245</v>
      </c>
      <c r="B4209" t="s">
        <v>46</v>
      </c>
      <c r="C4209" t="s">
        <v>25</v>
      </c>
      <c r="D4209">
        <v>2657.83</v>
      </c>
      <c r="E4209" t="str">
        <f t="shared" si="390"/>
        <v>High</v>
      </c>
      <c r="F4209" t="str">
        <f t="shared" si="391"/>
        <v>High</v>
      </c>
      <c r="G4209">
        <v>0.03</v>
      </c>
      <c r="H4209">
        <f>D4209*G4209</f>
        <v>79.734899999999996</v>
      </c>
      <c r="I4209">
        <v>7</v>
      </c>
      <c r="J4209" s="1">
        <v>45121</v>
      </c>
      <c r="K4209" s="1">
        <v>45127</v>
      </c>
      <c r="L4209" t="s">
        <v>20</v>
      </c>
      <c r="M4209" t="str">
        <f t="shared" si="392"/>
        <v>Premium customer</v>
      </c>
      <c r="N4209" t="s">
        <v>32</v>
      </c>
      <c r="O4209">
        <v>577.77</v>
      </c>
      <c r="P4209" t="s">
        <v>22</v>
      </c>
      <c r="Q4209">
        <f>D4209-H4209</f>
        <v>2578.0951</v>
      </c>
      <c r="R4209" t="str">
        <f t="shared" si="393"/>
        <v>Good</v>
      </c>
      <c r="S4209" t="str">
        <f t="shared" si="394"/>
        <v>Good</v>
      </c>
      <c r="T4209" t="str">
        <f t="shared" si="395"/>
        <v>High Impact</v>
      </c>
    </row>
    <row r="4210" spans="1:20">
      <c r="A4210" t="s">
        <v>4246</v>
      </c>
      <c r="B4210" t="s">
        <v>24</v>
      </c>
      <c r="C4210" t="s">
        <v>31</v>
      </c>
      <c r="D4210">
        <v>3655.97</v>
      </c>
      <c r="E4210" t="str">
        <f t="shared" si="390"/>
        <v>High</v>
      </c>
      <c r="F4210" t="str">
        <f t="shared" si="391"/>
        <v>High</v>
      </c>
      <c r="G4210">
        <v>0.14000000000000001</v>
      </c>
      <c r="H4210">
        <f>D4210*G4210</f>
        <v>511.83580000000001</v>
      </c>
      <c r="I4210">
        <v>3</v>
      </c>
      <c r="J4210" s="1">
        <v>45014</v>
      </c>
      <c r="K4210" s="1">
        <v>45018</v>
      </c>
      <c r="L4210" t="s">
        <v>20</v>
      </c>
      <c r="M4210" t="str">
        <f t="shared" si="392"/>
        <v>Premium customer</v>
      </c>
      <c r="N4210" t="s">
        <v>21</v>
      </c>
      <c r="O4210">
        <v>193.1</v>
      </c>
      <c r="P4210" t="s">
        <v>44</v>
      </c>
      <c r="Q4210">
        <f>D4210-H4210</f>
        <v>3144.1342</v>
      </c>
      <c r="R4210" t="str">
        <f t="shared" si="393"/>
        <v>Bad</v>
      </c>
      <c r="S4210" t="str">
        <f t="shared" si="394"/>
        <v>Bad</v>
      </c>
      <c r="T4210" t="str">
        <f t="shared" si="395"/>
        <v>High Impact</v>
      </c>
    </row>
    <row r="4211" spans="1:20">
      <c r="A4211" t="s">
        <v>4247</v>
      </c>
      <c r="B4211" t="s">
        <v>46</v>
      </c>
      <c r="C4211" t="s">
        <v>38</v>
      </c>
      <c r="D4211">
        <v>1381.03</v>
      </c>
      <c r="E4211" t="str">
        <f t="shared" si="390"/>
        <v>High</v>
      </c>
      <c r="F4211" t="str">
        <f t="shared" si="391"/>
        <v>High</v>
      </c>
      <c r="G4211">
        <v>0.46</v>
      </c>
      <c r="H4211">
        <f>D4211*G4211</f>
        <v>635.27380000000005</v>
      </c>
      <c r="I4211">
        <v>1</v>
      </c>
      <c r="J4211" s="1">
        <v>45293</v>
      </c>
      <c r="K4211" s="1">
        <v>45295</v>
      </c>
      <c r="L4211" t="s">
        <v>36</v>
      </c>
      <c r="M4211" t="str">
        <f t="shared" si="392"/>
        <v>Normal customer</v>
      </c>
      <c r="N4211" t="s">
        <v>32</v>
      </c>
      <c r="O4211">
        <v>219.83</v>
      </c>
      <c r="P4211" t="s">
        <v>53</v>
      </c>
      <c r="Q4211">
        <f>D4211-H4211</f>
        <v>745.75619999999992</v>
      </c>
      <c r="R4211" t="str">
        <f t="shared" si="393"/>
        <v>Bad</v>
      </c>
      <c r="S4211" t="str">
        <f t="shared" si="394"/>
        <v>Bad</v>
      </c>
      <c r="T4211" t="str">
        <f t="shared" si="395"/>
        <v>High Impact</v>
      </c>
    </row>
    <row r="4212" spans="1:20">
      <c r="A4212" t="s">
        <v>4248</v>
      </c>
      <c r="B4212" t="s">
        <v>18</v>
      </c>
      <c r="C4212" t="s">
        <v>41</v>
      </c>
      <c r="D4212">
        <v>4680.3900000000003</v>
      </c>
      <c r="E4212" t="str">
        <f t="shared" si="390"/>
        <v>High</v>
      </c>
      <c r="F4212" t="str">
        <f t="shared" si="391"/>
        <v>High</v>
      </c>
      <c r="G4212">
        <v>0.01</v>
      </c>
      <c r="H4212">
        <f>D4212*G4212</f>
        <v>46.803900000000006</v>
      </c>
      <c r="I4212">
        <v>1</v>
      </c>
      <c r="J4212" s="1">
        <v>45411</v>
      </c>
      <c r="K4212" s="1">
        <v>45417</v>
      </c>
      <c r="L4212" t="s">
        <v>20</v>
      </c>
      <c r="M4212" t="str">
        <f t="shared" si="392"/>
        <v>Premium customer</v>
      </c>
      <c r="N4212" t="s">
        <v>27</v>
      </c>
      <c r="O4212">
        <v>281.39</v>
      </c>
      <c r="P4212" t="s">
        <v>22</v>
      </c>
      <c r="Q4212">
        <f>D4212-H4212</f>
        <v>4633.5861000000004</v>
      </c>
      <c r="R4212" t="str">
        <f t="shared" si="393"/>
        <v>Bad</v>
      </c>
      <c r="S4212" t="str">
        <f t="shared" si="394"/>
        <v>Bad</v>
      </c>
      <c r="T4212" t="str">
        <f t="shared" si="395"/>
        <v>High Impact</v>
      </c>
    </row>
    <row r="4213" spans="1:20">
      <c r="A4213" t="s">
        <v>4249</v>
      </c>
      <c r="B4213" t="s">
        <v>24</v>
      </c>
      <c r="C4213" t="s">
        <v>25</v>
      </c>
      <c r="D4213">
        <v>2111.86</v>
      </c>
      <c r="E4213" t="str">
        <f t="shared" si="390"/>
        <v>High</v>
      </c>
      <c r="F4213" t="str">
        <f t="shared" si="391"/>
        <v>High</v>
      </c>
      <c r="G4213">
        <v>0.01</v>
      </c>
      <c r="H4213">
        <f>D4213*G4213</f>
        <v>21.118600000000001</v>
      </c>
      <c r="I4213">
        <v>4</v>
      </c>
      <c r="J4213" s="1">
        <v>45287</v>
      </c>
      <c r="K4213" s="1">
        <v>45289</v>
      </c>
      <c r="L4213" t="s">
        <v>36</v>
      </c>
      <c r="M4213" t="str">
        <f t="shared" si="392"/>
        <v>Normal customer</v>
      </c>
      <c r="N4213" t="s">
        <v>32</v>
      </c>
      <c r="O4213">
        <v>230.73</v>
      </c>
      <c r="P4213" t="s">
        <v>28</v>
      </c>
      <c r="Q4213">
        <f>D4213-H4213</f>
        <v>2090.7414000000003</v>
      </c>
      <c r="R4213" t="str">
        <f t="shared" si="393"/>
        <v>Bad</v>
      </c>
      <c r="S4213" t="str">
        <f t="shared" si="394"/>
        <v>Bad</v>
      </c>
      <c r="T4213" t="str">
        <f t="shared" si="395"/>
        <v>High Impact</v>
      </c>
    </row>
    <row r="4214" spans="1:20">
      <c r="A4214" t="s">
        <v>4250</v>
      </c>
      <c r="B4214" t="s">
        <v>18</v>
      </c>
      <c r="C4214" t="s">
        <v>38</v>
      </c>
      <c r="D4214">
        <v>1500.03</v>
      </c>
      <c r="E4214" t="str">
        <f t="shared" si="390"/>
        <v>High</v>
      </c>
      <c r="F4214" t="str">
        <f t="shared" si="391"/>
        <v>High</v>
      </c>
      <c r="G4214">
        <v>0.35</v>
      </c>
      <c r="H4214">
        <f>D4214*G4214</f>
        <v>525.01049999999998</v>
      </c>
      <c r="I4214">
        <v>4</v>
      </c>
      <c r="J4214" s="1">
        <v>45042</v>
      </c>
      <c r="K4214" s="1">
        <v>45045</v>
      </c>
      <c r="L4214" t="s">
        <v>36</v>
      </c>
      <c r="M4214" t="str">
        <f t="shared" si="392"/>
        <v>Normal customer</v>
      </c>
      <c r="N4214" t="s">
        <v>32</v>
      </c>
      <c r="O4214">
        <v>250.99</v>
      </c>
      <c r="P4214" t="s">
        <v>44</v>
      </c>
      <c r="Q4214">
        <f>D4214-H4214</f>
        <v>975.01949999999999</v>
      </c>
      <c r="R4214" t="str">
        <f t="shared" si="393"/>
        <v>Bad</v>
      </c>
      <c r="S4214" t="str">
        <f t="shared" si="394"/>
        <v>Bad</v>
      </c>
      <c r="T4214" t="str">
        <f t="shared" si="395"/>
        <v>High Impact</v>
      </c>
    </row>
    <row r="4215" spans="1:20">
      <c r="A4215" t="s">
        <v>4251</v>
      </c>
      <c r="B4215" t="s">
        <v>30</v>
      </c>
      <c r="C4215" t="s">
        <v>38</v>
      </c>
      <c r="D4215">
        <v>1750.66</v>
      </c>
      <c r="E4215" t="str">
        <f t="shared" si="390"/>
        <v>High</v>
      </c>
      <c r="F4215" t="str">
        <f t="shared" si="391"/>
        <v>High</v>
      </c>
      <c r="G4215">
        <v>0.18</v>
      </c>
      <c r="H4215">
        <f>D4215*G4215</f>
        <v>315.11880000000002</v>
      </c>
      <c r="I4215">
        <v>7</v>
      </c>
      <c r="J4215" s="1">
        <v>45358</v>
      </c>
      <c r="K4215" s="1">
        <v>45361</v>
      </c>
      <c r="L4215" t="s">
        <v>36</v>
      </c>
      <c r="M4215" t="str">
        <f t="shared" si="392"/>
        <v>Normal customer</v>
      </c>
      <c r="N4215" t="s">
        <v>32</v>
      </c>
      <c r="O4215">
        <v>341.97</v>
      </c>
      <c r="P4215" t="s">
        <v>44</v>
      </c>
      <c r="Q4215">
        <f>D4215-H4215</f>
        <v>1435.5412000000001</v>
      </c>
      <c r="R4215" t="str">
        <f t="shared" si="393"/>
        <v>Good</v>
      </c>
      <c r="S4215" t="str">
        <f t="shared" si="394"/>
        <v>Good</v>
      </c>
      <c r="T4215" t="str">
        <f t="shared" si="395"/>
        <v>High Impact</v>
      </c>
    </row>
    <row r="4216" spans="1:20">
      <c r="A4216" t="s">
        <v>4252</v>
      </c>
      <c r="B4216" t="s">
        <v>18</v>
      </c>
      <c r="C4216" t="s">
        <v>31</v>
      </c>
      <c r="D4216">
        <v>1808.74</v>
      </c>
      <c r="E4216" t="str">
        <f t="shared" si="390"/>
        <v>High</v>
      </c>
      <c r="F4216" t="str">
        <f t="shared" si="391"/>
        <v>High</v>
      </c>
      <c r="G4216">
        <v>0.11</v>
      </c>
      <c r="H4216">
        <f>D4216*G4216</f>
        <v>198.9614</v>
      </c>
      <c r="I4216">
        <v>7</v>
      </c>
      <c r="J4216" s="1">
        <v>45417</v>
      </c>
      <c r="K4216" s="1">
        <v>45421</v>
      </c>
      <c r="L4216" t="s">
        <v>26</v>
      </c>
      <c r="M4216" t="str">
        <f t="shared" si="392"/>
        <v>Potential customer</v>
      </c>
      <c r="N4216" t="s">
        <v>32</v>
      </c>
      <c r="O4216">
        <v>486.85</v>
      </c>
      <c r="P4216" t="s">
        <v>33</v>
      </c>
      <c r="Q4216">
        <f>D4216-H4216</f>
        <v>1609.7786000000001</v>
      </c>
      <c r="R4216" t="str">
        <f t="shared" si="393"/>
        <v>Good</v>
      </c>
      <c r="S4216" t="str">
        <f t="shared" si="394"/>
        <v>Good</v>
      </c>
      <c r="T4216" t="str">
        <f t="shared" si="395"/>
        <v>High Impact</v>
      </c>
    </row>
    <row r="4217" spans="1:20">
      <c r="A4217" t="s">
        <v>4253</v>
      </c>
      <c r="B4217" t="s">
        <v>18</v>
      </c>
      <c r="C4217" t="s">
        <v>41</v>
      </c>
      <c r="D4217">
        <v>1074.75</v>
      </c>
      <c r="E4217" t="str">
        <f t="shared" si="390"/>
        <v>High</v>
      </c>
      <c r="F4217" t="str">
        <f t="shared" si="391"/>
        <v>High</v>
      </c>
      <c r="G4217">
        <v>0.25</v>
      </c>
      <c r="H4217">
        <f>D4217*G4217</f>
        <v>268.6875</v>
      </c>
      <c r="I4217">
        <v>4</v>
      </c>
      <c r="J4217" s="1">
        <v>45389</v>
      </c>
      <c r="K4217" s="1">
        <v>45391</v>
      </c>
      <c r="L4217" t="s">
        <v>36</v>
      </c>
      <c r="M4217" t="str">
        <f t="shared" si="392"/>
        <v>Normal customer</v>
      </c>
      <c r="N4217" t="s">
        <v>21</v>
      </c>
      <c r="O4217">
        <v>103.39</v>
      </c>
      <c r="P4217" t="s">
        <v>44</v>
      </c>
      <c r="Q4217">
        <f>D4217-H4217</f>
        <v>806.0625</v>
      </c>
      <c r="R4217" t="str">
        <f t="shared" si="393"/>
        <v>Bad</v>
      </c>
      <c r="S4217" t="str">
        <f t="shared" si="394"/>
        <v>Bad</v>
      </c>
      <c r="T4217" t="str">
        <f t="shared" si="395"/>
        <v>High Impact</v>
      </c>
    </row>
    <row r="4218" spans="1:20">
      <c r="A4218" t="s">
        <v>4254</v>
      </c>
      <c r="B4218" t="s">
        <v>46</v>
      </c>
      <c r="C4218" t="s">
        <v>41</v>
      </c>
      <c r="D4218">
        <v>4647.46</v>
      </c>
      <c r="E4218" t="str">
        <f t="shared" si="390"/>
        <v>High</v>
      </c>
      <c r="F4218" t="str">
        <f t="shared" si="391"/>
        <v>High</v>
      </c>
      <c r="G4218">
        <v>0.13</v>
      </c>
      <c r="H4218">
        <f>D4218*G4218</f>
        <v>604.16980000000001</v>
      </c>
      <c r="I4218">
        <v>7</v>
      </c>
      <c r="J4218" s="1">
        <v>45282</v>
      </c>
      <c r="K4218" s="1">
        <v>45288</v>
      </c>
      <c r="L4218" t="s">
        <v>36</v>
      </c>
      <c r="M4218" t="str">
        <f t="shared" si="392"/>
        <v>Normal customer</v>
      </c>
      <c r="N4218" t="s">
        <v>32</v>
      </c>
      <c r="O4218">
        <v>590.96</v>
      </c>
      <c r="P4218" t="s">
        <v>53</v>
      </c>
      <c r="Q4218">
        <f>D4218-H4218</f>
        <v>4043.2901999999999</v>
      </c>
      <c r="R4218" t="str">
        <f t="shared" si="393"/>
        <v>Good</v>
      </c>
      <c r="S4218" t="str">
        <f t="shared" si="394"/>
        <v>Good</v>
      </c>
      <c r="T4218" t="str">
        <f t="shared" si="395"/>
        <v>High Impact</v>
      </c>
    </row>
    <row r="4219" spans="1:20">
      <c r="A4219" t="s">
        <v>4255</v>
      </c>
      <c r="B4219" t="s">
        <v>18</v>
      </c>
      <c r="C4219" t="s">
        <v>25</v>
      </c>
      <c r="D4219">
        <v>956.89</v>
      </c>
      <c r="E4219" t="str">
        <f t="shared" si="390"/>
        <v>Low</v>
      </c>
      <c r="F4219" t="str">
        <f t="shared" si="391"/>
        <v>Midium</v>
      </c>
      <c r="G4219">
        <v>0.2</v>
      </c>
      <c r="H4219">
        <f>D4219*G4219</f>
        <v>191.37800000000001</v>
      </c>
      <c r="I4219">
        <v>8</v>
      </c>
      <c r="J4219" s="1">
        <v>45406</v>
      </c>
      <c r="K4219" s="1">
        <v>45409</v>
      </c>
      <c r="L4219" t="s">
        <v>26</v>
      </c>
      <c r="M4219" t="str">
        <f t="shared" si="392"/>
        <v>Normal customer</v>
      </c>
      <c r="N4219" t="s">
        <v>32</v>
      </c>
      <c r="O4219">
        <v>181.14</v>
      </c>
      <c r="P4219" t="s">
        <v>44</v>
      </c>
      <c r="Q4219">
        <f>D4219-H4219</f>
        <v>765.51199999999994</v>
      </c>
      <c r="R4219" t="str">
        <f t="shared" si="393"/>
        <v>Bad</v>
      </c>
      <c r="S4219" t="str">
        <f t="shared" si="394"/>
        <v>Bad</v>
      </c>
      <c r="T4219" t="str">
        <f t="shared" si="395"/>
        <v>Normal</v>
      </c>
    </row>
    <row r="4220" spans="1:20">
      <c r="A4220" t="s">
        <v>4256</v>
      </c>
      <c r="B4220" t="s">
        <v>24</v>
      </c>
      <c r="C4220" t="s">
        <v>25</v>
      </c>
      <c r="D4220">
        <v>4425.88</v>
      </c>
      <c r="E4220" t="str">
        <f t="shared" si="390"/>
        <v>High</v>
      </c>
      <c r="F4220" t="str">
        <f t="shared" si="391"/>
        <v>High</v>
      </c>
      <c r="G4220">
        <v>0.36</v>
      </c>
      <c r="H4220">
        <f>D4220*G4220</f>
        <v>1593.3168000000001</v>
      </c>
      <c r="I4220">
        <v>9</v>
      </c>
      <c r="J4220" s="1">
        <v>45447</v>
      </c>
      <c r="K4220" s="1">
        <v>45451</v>
      </c>
      <c r="L4220" t="s">
        <v>36</v>
      </c>
      <c r="M4220" t="str">
        <f t="shared" si="392"/>
        <v>Normal customer</v>
      </c>
      <c r="N4220" t="s">
        <v>27</v>
      </c>
      <c r="O4220">
        <v>456.6</v>
      </c>
      <c r="P4220" t="s">
        <v>53</v>
      </c>
      <c r="Q4220">
        <f>D4220-H4220</f>
        <v>2832.5632000000001</v>
      </c>
      <c r="R4220" t="str">
        <f t="shared" si="393"/>
        <v>Good</v>
      </c>
      <c r="S4220" t="str">
        <f t="shared" si="394"/>
        <v>Good</v>
      </c>
      <c r="T4220" t="str">
        <f t="shared" si="395"/>
        <v>High Impact</v>
      </c>
    </row>
    <row r="4221" spans="1:20">
      <c r="A4221" t="s">
        <v>4257</v>
      </c>
      <c r="B4221" t="s">
        <v>46</v>
      </c>
      <c r="C4221" t="s">
        <v>38</v>
      </c>
      <c r="D4221">
        <v>2084.15</v>
      </c>
      <c r="E4221" t="str">
        <f t="shared" si="390"/>
        <v>High</v>
      </c>
      <c r="F4221" t="str">
        <f t="shared" si="391"/>
        <v>High</v>
      </c>
      <c r="G4221">
        <v>0.06</v>
      </c>
      <c r="H4221">
        <f>D4221*G4221</f>
        <v>125.04900000000001</v>
      </c>
      <c r="I4221">
        <v>6</v>
      </c>
      <c r="J4221" s="1">
        <v>45350</v>
      </c>
      <c r="K4221" s="1">
        <v>45356</v>
      </c>
      <c r="L4221" t="s">
        <v>26</v>
      </c>
      <c r="M4221" t="str">
        <f t="shared" si="392"/>
        <v>Potential customer</v>
      </c>
      <c r="N4221" t="s">
        <v>21</v>
      </c>
      <c r="O4221">
        <v>577.05999999999995</v>
      </c>
      <c r="P4221" t="s">
        <v>22</v>
      </c>
      <c r="Q4221">
        <f>D4221-H4221</f>
        <v>1959.1010000000001</v>
      </c>
      <c r="R4221" t="str">
        <f t="shared" si="393"/>
        <v>Good</v>
      </c>
      <c r="S4221" t="str">
        <f t="shared" si="394"/>
        <v>Good</v>
      </c>
      <c r="T4221" t="str">
        <f t="shared" si="395"/>
        <v>High Impact</v>
      </c>
    </row>
    <row r="4222" spans="1:20">
      <c r="A4222" t="s">
        <v>4258</v>
      </c>
      <c r="B4222" t="s">
        <v>30</v>
      </c>
      <c r="C4222" t="s">
        <v>41</v>
      </c>
      <c r="D4222">
        <v>1419.45</v>
      </c>
      <c r="E4222" t="str">
        <f t="shared" si="390"/>
        <v>High</v>
      </c>
      <c r="F4222" t="str">
        <f t="shared" si="391"/>
        <v>High</v>
      </c>
      <c r="G4222">
        <v>0.48</v>
      </c>
      <c r="H4222">
        <f>D4222*G4222</f>
        <v>681.33600000000001</v>
      </c>
      <c r="I4222">
        <v>4</v>
      </c>
      <c r="J4222" s="1">
        <v>45310</v>
      </c>
      <c r="K4222" s="1">
        <v>45312</v>
      </c>
      <c r="L4222" t="s">
        <v>26</v>
      </c>
      <c r="M4222" t="str">
        <f t="shared" si="392"/>
        <v>Potential customer</v>
      </c>
      <c r="N4222" t="s">
        <v>27</v>
      </c>
      <c r="O4222">
        <v>381.1</v>
      </c>
      <c r="P4222" t="s">
        <v>33</v>
      </c>
      <c r="Q4222">
        <f>D4222-H4222</f>
        <v>738.11400000000003</v>
      </c>
      <c r="R4222" t="str">
        <f t="shared" si="393"/>
        <v>Good</v>
      </c>
      <c r="S4222" t="str">
        <f t="shared" si="394"/>
        <v>Good</v>
      </c>
      <c r="T4222" t="str">
        <f t="shared" si="395"/>
        <v>High Impact</v>
      </c>
    </row>
    <row r="4223" spans="1:20">
      <c r="A4223" t="s">
        <v>4259</v>
      </c>
      <c r="B4223" t="s">
        <v>24</v>
      </c>
      <c r="C4223" t="s">
        <v>41</v>
      </c>
      <c r="D4223">
        <v>1072.69</v>
      </c>
      <c r="E4223" t="str">
        <f t="shared" si="390"/>
        <v>High</v>
      </c>
      <c r="F4223" t="str">
        <f t="shared" si="391"/>
        <v>High</v>
      </c>
      <c r="G4223">
        <v>0.02</v>
      </c>
      <c r="H4223">
        <f>D4223*G4223</f>
        <v>21.453800000000001</v>
      </c>
      <c r="I4223">
        <v>2</v>
      </c>
      <c r="J4223" s="1">
        <v>45140</v>
      </c>
      <c r="K4223" s="1">
        <v>45141</v>
      </c>
      <c r="L4223" t="s">
        <v>36</v>
      </c>
      <c r="M4223" t="str">
        <f t="shared" si="392"/>
        <v>Normal customer</v>
      </c>
      <c r="N4223" t="s">
        <v>32</v>
      </c>
      <c r="O4223">
        <v>291.47000000000003</v>
      </c>
      <c r="P4223" t="s">
        <v>44</v>
      </c>
      <c r="Q4223">
        <f>D4223-H4223</f>
        <v>1051.2362000000001</v>
      </c>
      <c r="R4223" t="str">
        <f t="shared" si="393"/>
        <v>Bad</v>
      </c>
      <c r="S4223" t="str">
        <f t="shared" si="394"/>
        <v>Bad</v>
      </c>
      <c r="T4223" t="str">
        <f t="shared" si="395"/>
        <v>High Impact</v>
      </c>
    </row>
    <row r="4224" spans="1:20">
      <c r="A4224" t="s">
        <v>4260</v>
      </c>
      <c r="B4224" t="s">
        <v>30</v>
      </c>
      <c r="C4224" t="s">
        <v>25</v>
      </c>
      <c r="D4224">
        <v>2571.2800000000002</v>
      </c>
      <c r="E4224" t="str">
        <f t="shared" si="390"/>
        <v>High</v>
      </c>
      <c r="F4224" t="str">
        <f t="shared" si="391"/>
        <v>High</v>
      </c>
      <c r="G4224">
        <v>0.4</v>
      </c>
      <c r="H4224">
        <f>D4224*G4224</f>
        <v>1028.5120000000002</v>
      </c>
      <c r="I4224">
        <v>9</v>
      </c>
      <c r="J4224" s="1">
        <v>45625</v>
      </c>
      <c r="K4224" s="1">
        <v>45626</v>
      </c>
      <c r="L4224" t="s">
        <v>36</v>
      </c>
      <c r="M4224" t="str">
        <f t="shared" si="392"/>
        <v>Normal customer</v>
      </c>
      <c r="N4224" t="s">
        <v>32</v>
      </c>
      <c r="O4224">
        <v>591.58000000000004</v>
      </c>
      <c r="P4224" t="s">
        <v>22</v>
      </c>
      <c r="Q4224">
        <f>D4224-H4224</f>
        <v>1542.768</v>
      </c>
      <c r="R4224" t="str">
        <f t="shared" si="393"/>
        <v>Good</v>
      </c>
      <c r="S4224" t="str">
        <f t="shared" si="394"/>
        <v>Good</v>
      </c>
      <c r="T4224" t="str">
        <f t="shared" si="395"/>
        <v>High Impact</v>
      </c>
    </row>
    <row r="4225" spans="1:20">
      <c r="A4225" t="s">
        <v>4261</v>
      </c>
      <c r="B4225" t="s">
        <v>18</v>
      </c>
      <c r="C4225" t="s">
        <v>19</v>
      </c>
      <c r="D4225">
        <v>3379.37</v>
      </c>
      <c r="E4225" t="str">
        <f t="shared" si="390"/>
        <v>High</v>
      </c>
      <c r="F4225" t="str">
        <f t="shared" si="391"/>
        <v>High</v>
      </c>
      <c r="G4225">
        <v>0.36</v>
      </c>
      <c r="H4225">
        <f>D4225*G4225</f>
        <v>1216.5731999999998</v>
      </c>
      <c r="I4225">
        <v>7</v>
      </c>
      <c r="J4225" s="1">
        <v>45048</v>
      </c>
      <c r="K4225" s="1">
        <v>45052</v>
      </c>
      <c r="L4225" t="s">
        <v>36</v>
      </c>
      <c r="M4225" t="str">
        <f t="shared" si="392"/>
        <v>Normal customer</v>
      </c>
      <c r="N4225" t="s">
        <v>27</v>
      </c>
      <c r="O4225">
        <v>1010.64</v>
      </c>
      <c r="P4225" t="s">
        <v>44</v>
      </c>
      <c r="Q4225">
        <f>D4225-H4225</f>
        <v>2162.7968000000001</v>
      </c>
      <c r="R4225" t="str">
        <f t="shared" si="393"/>
        <v>Good</v>
      </c>
      <c r="S4225" t="str">
        <f t="shared" si="394"/>
        <v>Good</v>
      </c>
      <c r="T4225" t="str">
        <f t="shared" si="395"/>
        <v>High Impact</v>
      </c>
    </row>
    <row r="4226" spans="1:20">
      <c r="A4226" t="s">
        <v>4262</v>
      </c>
      <c r="B4226" t="s">
        <v>24</v>
      </c>
      <c r="C4226" t="s">
        <v>38</v>
      </c>
      <c r="D4226">
        <v>4501.28</v>
      </c>
      <c r="E4226" t="str">
        <f t="shared" si="390"/>
        <v>High</v>
      </c>
      <c r="F4226" t="str">
        <f t="shared" si="391"/>
        <v>High</v>
      </c>
      <c r="G4226">
        <v>0.14000000000000001</v>
      </c>
      <c r="H4226">
        <f>D4226*G4226</f>
        <v>630.17920000000004</v>
      </c>
      <c r="I4226">
        <v>6</v>
      </c>
      <c r="J4226" s="1">
        <v>45634</v>
      </c>
      <c r="K4226" s="1">
        <v>45635</v>
      </c>
      <c r="L4226" t="s">
        <v>26</v>
      </c>
      <c r="M4226" t="str">
        <f t="shared" si="392"/>
        <v>Potential customer</v>
      </c>
      <c r="N4226" t="s">
        <v>27</v>
      </c>
      <c r="O4226">
        <v>1154.8</v>
      </c>
      <c r="P4226" t="s">
        <v>44</v>
      </c>
      <c r="Q4226">
        <f>D4226-H4226</f>
        <v>3871.1007999999997</v>
      </c>
      <c r="R4226" t="str">
        <f t="shared" si="393"/>
        <v>Good</v>
      </c>
      <c r="S4226" t="str">
        <f t="shared" si="394"/>
        <v>Good</v>
      </c>
      <c r="T4226" t="str">
        <f t="shared" si="395"/>
        <v>High Impact</v>
      </c>
    </row>
    <row r="4227" spans="1:20">
      <c r="A4227" t="s">
        <v>4263</v>
      </c>
      <c r="B4227" t="s">
        <v>24</v>
      </c>
      <c r="C4227" t="s">
        <v>41</v>
      </c>
      <c r="D4227">
        <v>3296.99</v>
      </c>
      <c r="E4227" t="str">
        <f t="shared" ref="E4227:E4290" si="396">IF(D4227&gt;1000,"High","Low")</f>
        <v>High</v>
      </c>
      <c r="F4227" t="str">
        <f t="shared" ref="F4227:F4290" si="397">IF(D4227&gt;1000,"High",IF(D4227&gt;500,"Midium","Low"))</f>
        <v>High</v>
      </c>
      <c r="G4227">
        <v>0.06</v>
      </c>
      <c r="H4227">
        <f>D4227*G4227</f>
        <v>197.81939999999997</v>
      </c>
      <c r="I4227">
        <v>4</v>
      </c>
      <c r="J4227" s="1">
        <v>45627</v>
      </c>
      <c r="K4227" s="1">
        <v>45632</v>
      </c>
      <c r="L4227" t="s">
        <v>20</v>
      </c>
      <c r="M4227" t="str">
        <f t="shared" ref="M4227:M4290" si="398">IF(AND(L4227="Member",D4227&gt;1000),"Premium customer",IF(AND(L4227="Regular",D4227&gt;1000),"Potential customer","Normal customer"))</f>
        <v>Premium customer</v>
      </c>
      <c r="N4227" t="s">
        <v>32</v>
      </c>
      <c r="O4227">
        <v>573.66999999999996</v>
      </c>
      <c r="P4227" t="s">
        <v>39</v>
      </c>
      <c r="Q4227">
        <f>D4227-H4227</f>
        <v>3099.1705999999999</v>
      </c>
      <c r="R4227" t="str">
        <f t="shared" ref="R4227:R4290" si="399">IF(AND(D4227&gt;1000,O4227&gt;300),"Good","Bad")</f>
        <v>Good</v>
      </c>
      <c r="S4227" t="str">
        <f t="shared" ref="S4227:S4290" si="400">IF(NOT(AND(D4227&gt;1000,O4227&gt;300)),"Bad","Good")</f>
        <v>Good</v>
      </c>
      <c r="T4227" t="str">
        <f t="shared" ref="T4227:T4290" si="401">IF(OR(D4227&gt;1000,G4227&gt;0.25),"High Impact","Normal")</f>
        <v>High Impact</v>
      </c>
    </row>
    <row r="4228" spans="1:20">
      <c r="A4228" t="s">
        <v>4264</v>
      </c>
      <c r="B4228" t="s">
        <v>30</v>
      </c>
      <c r="C4228" t="s">
        <v>31</v>
      </c>
      <c r="D4228">
        <v>2469.9499999999998</v>
      </c>
      <c r="E4228" t="str">
        <f t="shared" si="396"/>
        <v>High</v>
      </c>
      <c r="F4228" t="str">
        <f t="shared" si="397"/>
        <v>High</v>
      </c>
      <c r="G4228">
        <v>0.43</v>
      </c>
      <c r="H4228">
        <f>D4228*G4228</f>
        <v>1062.0784999999998</v>
      </c>
      <c r="I4228">
        <v>4</v>
      </c>
      <c r="J4228" s="1">
        <v>45187</v>
      </c>
      <c r="K4228" s="1">
        <v>45193</v>
      </c>
      <c r="L4228" t="s">
        <v>26</v>
      </c>
      <c r="M4228" t="str">
        <f t="shared" si="398"/>
        <v>Potential customer</v>
      </c>
      <c r="N4228" t="s">
        <v>27</v>
      </c>
      <c r="O4228">
        <v>579.66999999999996</v>
      </c>
      <c r="P4228" t="s">
        <v>39</v>
      </c>
      <c r="Q4228">
        <f>D4228-H4228</f>
        <v>1407.8715</v>
      </c>
      <c r="R4228" t="str">
        <f t="shared" si="399"/>
        <v>Good</v>
      </c>
      <c r="S4228" t="str">
        <f t="shared" si="400"/>
        <v>Good</v>
      </c>
      <c r="T4228" t="str">
        <f t="shared" si="401"/>
        <v>High Impact</v>
      </c>
    </row>
    <row r="4229" spans="1:20">
      <c r="A4229" t="s">
        <v>4265</v>
      </c>
      <c r="B4229" t="s">
        <v>24</v>
      </c>
      <c r="C4229" t="s">
        <v>31</v>
      </c>
      <c r="D4229">
        <v>264.02999999999997</v>
      </c>
      <c r="E4229" t="str">
        <f t="shared" si="396"/>
        <v>Low</v>
      </c>
      <c r="F4229" t="str">
        <f t="shared" si="397"/>
        <v>Low</v>
      </c>
      <c r="G4229">
        <v>0.34</v>
      </c>
      <c r="H4229">
        <f>D4229*G4229</f>
        <v>89.770200000000003</v>
      </c>
      <c r="I4229">
        <v>2</v>
      </c>
      <c r="J4229" s="1">
        <v>44933</v>
      </c>
      <c r="K4229" s="1">
        <v>44939</v>
      </c>
      <c r="L4229" t="s">
        <v>20</v>
      </c>
      <c r="M4229" t="str">
        <f t="shared" si="398"/>
        <v>Normal customer</v>
      </c>
      <c r="N4229" t="s">
        <v>32</v>
      </c>
      <c r="O4229">
        <v>19.53</v>
      </c>
      <c r="P4229" t="s">
        <v>33</v>
      </c>
      <c r="Q4229">
        <f>D4229-H4229</f>
        <v>174.25979999999998</v>
      </c>
      <c r="R4229" t="str">
        <f t="shared" si="399"/>
        <v>Bad</v>
      </c>
      <c r="S4229" t="str">
        <f t="shared" si="400"/>
        <v>Bad</v>
      </c>
      <c r="T4229" t="str">
        <f t="shared" si="401"/>
        <v>High Impact</v>
      </c>
    </row>
    <row r="4230" spans="1:20">
      <c r="A4230" t="s">
        <v>4266</v>
      </c>
      <c r="B4230" t="s">
        <v>24</v>
      </c>
      <c r="C4230" t="s">
        <v>19</v>
      </c>
      <c r="D4230">
        <v>4585.59</v>
      </c>
      <c r="E4230" t="str">
        <f t="shared" si="396"/>
        <v>High</v>
      </c>
      <c r="F4230" t="str">
        <f t="shared" si="397"/>
        <v>High</v>
      </c>
      <c r="G4230">
        <v>0.15</v>
      </c>
      <c r="H4230">
        <f>D4230*G4230</f>
        <v>687.83849999999995</v>
      </c>
      <c r="I4230">
        <v>1</v>
      </c>
      <c r="J4230" s="1">
        <v>45385</v>
      </c>
      <c r="K4230" s="1">
        <v>45389</v>
      </c>
      <c r="L4230" t="s">
        <v>20</v>
      </c>
      <c r="M4230" t="str">
        <f t="shared" si="398"/>
        <v>Premium customer</v>
      </c>
      <c r="N4230" t="s">
        <v>32</v>
      </c>
      <c r="O4230">
        <v>1281.73</v>
      </c>
      <c r="P4230" t="s">
        <v>33</v>
      </c>
      <c r="Q4230">
        <f>D4230-H4230</f>
        <v>3897.7515000000003</v>
      </c>
      <c r="R4230" t="str">
        <f t="shared" si="399"/>
        <v>Good</v>
      </c>
      <c r="S4230" t="str">
        <f t="shared" si="400"/>
        <v>Good</v>
      </c>
      <c r="T4230" t="str">
        <f t="shared" si="401"/>
        <v>High Impact</v>
      </c>
    </row>
    <row r="4231" spans="1:20">
      <c r="A4231" t="s">
        <v>4267</v>
      </c>
      <c r="B4231" t="s">
        <v>24</v>
      </c>
      <c r="C4231" t="s">
        <v>25</v>
      </c>
      <c r="D4231">
        <v>4521.6099999999997</v>
      </c>
      <c r="E4231" t="str">
        <f t="shared" si="396"/>
        <v>High</v>
      </c>
      <c r="F4231" t="str">
        <f t="shared" si="397"/>
        <v>High</v>
      </c>
      <c r="G4231">
        <v>0.01</v>
      </c>
      <c r="H4231">
        <f>D4231*G4231</f>
        <v>45.216099999999997</v>
      </c>
      <c r="I4231">
        <v>5</v>
      </c>
      <c r="J4231" s="1">
        <v>45595</v>
      </c>
      <c r="K4231" s="1">
        <v>45599</v>
      </c>
      <c r="L4231" t="s">
        <v>36</v>
      </c>
      <c r="M4231" t="str">
        <f t="shared" si="398"/>
        <v>Normal customer</v>
      </c>
      <c r="N4231" t="s">
        <v>21</v>
      </c>
      <c r="O4231">
        <v>1338.59</v>
      </c>
      <c r="P4231" t="s">
        <v>28</v>
      </c>
      <c r="Q4231">
        <f>D4231-H4231</f>
        <v>4476.3939</v>
      </c>
      <c r="R4231" t="str">
        <f t="shared" si="399"/>
        <v>Good</v>
      </c>
      <c r="S4231" t="str">
        <f t="shared" si="400"/>
        <v>Good</v>
      </c>
      <c r="T4231" t="str">
        <f t="shared" si="401"/>
        <v>High Impact</v>
      </c>
    </row>
    <row r="4232" spans="1:20">
      <c r="A4232" t="s">
        <v>4268</v>
      </c>
      <c r="B4232" t="s">
        <v>18</v>
      </c>
      <c r="C4232" t="s">
        <v>25</v>
      </c>
      <c r="D4232">
        <v>1955.71</v>
      </c>
      <c r="E4232" t="str">
        <f t="shared" si="396"/>
        <v>High</v>
      </c>
      <c r="F4232" t="str">
        <f t="shared" si="397"/>
        <v>High</v>
      </c>
      <c r="G4232">
        <v>0.47</v>
      </c>
      <c r="H4232">
        <f>D4232*G4232</f>
        <v>919.18369999999993</v>
      </c>
      <c r="I4232">
        <v>6</v>
      </c>
      <c r="J4232" s="1">
        <v>44954</v>
      </c>
      <c r="K4232" s="1">
        <v>44956</v>
      </c>
      <c r="L4232" t="s">
        <v>26</v>
      </c>
      <c r="M4232" t="str">
        <f t="shared" si="398"/>
        <v>Potential customer</v>
      </c>
      <c r="N4232" t="s">
        <v>27</v>
      </c>
      <c r="O4232">
        <v>516.79999999999995</v>
      </c>
      <c r="P4232" t="s">
        <v>22</v>
      </c>
      <c r="Q4232">
        <f>D4232-H4232</f>
        <v>1036.5263</v>
      </c>
      <c r="R4232" t="str">
        <f t="shared" si="399"/>
        <v>Good</v>
      </c>
      <c r="S4232" t="str">
        <f t="shared" si="400"/>
        <v>Good</v>
      </c>
      <c r="T4232" t="str">
        <f t="shared" si="401"/>
        <v>High Impact</v>
      </c>
    </row>
    <row r="4233" spans="1:20">
      <c r="A4233" t="s">
        <v>4269</v>
      </c>
      <c r="B4233" t="s">
        <v>30</v>
      </c>
      <c r="C4233" t="s">
        <v>25</v>
      </c>
      <c r="D4233">
        <v>242.27</v>
      </c>
      <c r="E4233" t="str">
        <f t="shared" si="396"/>
        <v>Low</v>
      </c>
      <c r="F4233" t="str">
        <f t="shared" si="397"/>
        <v>Low</v>
      </c>
      <c r="G4233">
        <v>0.2</v>
      </c>
      <c r="H4233">
        <f>D4233*G4233</f>
        <v>48.454000000000008</v>
      </c>
      <c r="I4233">
        <v>9</v>
      </c>
      <c r="J4233" s="1">
        <v>45348</v>
      </c>
      <c r="K4233" s="1">
        <v>45354</v>
      </c>
      <c r="L4233" t="s">
        <v>26</v>
      </c>
      <c r="M4233" t="str">
        <f t="shared" si="398"/>
        <v>Normal customer</v>
      </c>
      <c r="N4233" t="s">
        <v>21</v>
      </c>
      <c r="O4233">
        <v>14.27</v>
      </c>
      <c r="P4233" t="s">
        <v>22</v>
      </c>
      <c r="Q4233">
        <f>D4233-H4233</f>
        <v>193.816</v>
      </c>
      <c r="R4233" t="str">
        <f t="shared" si="399"/>
        <v>Bad</v>
      </c>
      <c r="S4233" t="str">
        <f t="shared" si="400"/>
        <v>Bad</v>
      </c>
      <c r="T4233" t="str">
        <f t="shared" si="401"/>
        <v>Normal</v>
      </c>
    </row>
    <row r="4234" spans="1:20">
      <c r="A4234" t="s">
        <v>4270</v>
      </c>
      <c r="B4234" t="s">
        <v>24</v>
      </c>
      <c r="C4234" t="s">
        <v>31</v>
      </c>
      <c r="D4234">
        <v>3693.51</v>
      </c>
      <c r="E4234" t="str">
        <f t="shared" si="396"/>
        <v>High</v>
      </c>
      <c r="F4234" t="str">
        <f t="shared" si="397"/>
        <v>High</v>
      </c>
      <c r="G4234">
        <v>0.09</v>
      </c>
      <c r="H4234">
        <f>D4234*G4234</f>
        <v>332.41590000000002</v>
      </c>
      <c r="I4234">
        <v>1</v>
      </c>
      <c r="J4234" s="1">
        <v>45649</v>
      </c>
      <c r="K4234" s="1">
        <v>45654</v>
      </c>
      <c r="L4234" t="s">
        <v>26</v>
      </c>
      <c r="M4234" t="str">
        <f t="shared" si="398"/>
        <v>Potential customer</v>
      </c>
      <c r="N4234" t="s">
        <v>32</v>
      </c>
      <c r="O4234">
        <v>337.22</v>
      </c>
      <c r="P4234" t="s">
        <v>39</v>
      </c>
      <c r="Q4234">
        <f>D4234-H4234</f>
        <v>3361.0941000000003</v>
      </c>
      <c r="R4234" t="str">
        <f t="shared" si="399"/>
        <v>Good</v>
      </c>
      <c r="S4234" t="str">
        <f t="shared" si="400"/>
        <v>Good</v>
      </c>
      <c r="T4234" t="str">
        <f t="shared" si="401"/>
        <v>High Impact</v>
      </c>
    </row>
    <row r="4235" spans="1:20">
      <c r="A4235" t="s">
        <v>4271</v>
      </c>
      <c r="B4235" t="s">
        <v>46</v>
      </c>
      <c r="C4235" t="s">
        <v>25</v>
      </c>
      <c r="D4235">
        <v>3979.24</v>
      </c>
      <c r="E4235" t="str">
        <f t="shared" si="396"/>
        <v>High</v>
      </c>
      <c r="F4235" t="str">
        <f t="shared" si="397"/>
        <v>High</v>
      </c>
      <c r="G4235">
        <v>0.46</v>
      </c>
      <c r="H4235">
        <f>D4235*G4235</f>
        <v>1830.4503999999999</v>
      </c>
      <c r="I4235">
        <v>5</v>
      </c>
      <c r="J4235" s="1">
        <v>45487</v>
      </c>
      <c r="K4235" s="1">
        <v>45494</v>
      </c>
      <c r="L4235" t="s">
        <v>26</v>
      </c>
      <c r="M4235" t="str">
        <f t="shared" si="398"/>
        <v>Potential customer</v>
      </c>
      <c r="N4235" t="s">
        <v>21</v>
      </c>
      <c r="O4235">
        <v>303.92</v>
      </c>
      <c r="P4235" t="s">
        <v>53</v>
      </c>
      <c r="Q4235">
        <f>D4235-H4235</f>
        <v>2148.7896000000001</v>
      </c>
      <c r="R4235" t="str">
        <f t="shared" si="399"/>
        <v>Good</v>
      </c>
      <c r="S4235" t="str">
        <f t="shared" si="400"/>
        <v>Good</v>
      </c>
      <c r="T4235" t="str">
        <f t="shared" si="401"/>
        <v>High Impact</v>
      </c>
    </row>
    <row r="4236" spans="1:20">
      <c r="A4236" t="s">
        <v>4272</v>
      </c>
      <c r="B4236" t="s">
        <v>46</v>
      </c>
      <c r="C4236" t="s">
        <v>31</v>
      </c>
      <c r="D4236">
        <v>2758.08</v>
      </c>
      <c r="E4236" t="str">
        <f t="shared" si="396"/>
        <v>High</v>
      </c>
      <c r="F4236" t="str">
        <f t="shared" si="397"/>
        <v>High</v>
      </c>
      <c r="G4236">
        <v>0.18</v>
      </c>
      <c r="H4236">
        <f>D4236*G4236</f>
        <v>496.45439999999996</v>
      </c>
      <c r="I4236">
        <v>5</v>
      </c>
      <c r="J4236" s="1">
        <v>45418</v>
      </c>
      <c r="K4236" s="1">
        <v>45424</v>
      </c>
      <c r="L4236" t="s">
        <v>20</v>
      </c>
      <c r="M4236" t="str">
        <f t="shared" si="398"/>
        <v>Premium customer</v>
      </c>
      <c r="N4236" t="s">
        <v>21</v>
      </c>
      <c r="O4236">
        <v>431.4</v>
      </c>
      <c r="P4236" t="s">
        <v>53</v>
      </c>
      <c r="Q4236">
        <f>D4236-H4236</f>
        <v>2261.6255999999998</v>
      </c>
      <c r="R4236" t="str">
        <f t="shared" si="399"/>
        <v>Good</v>
      </c>
      <c r="S4236" t="str">
        <f t="shared" si="400"/>
        <v>Good</v>
      </c>
      <c r="T4236" t="str">
        <f t="shared" si="401"/>
        <v>High Impact</v>
      </c>
    </row>
    <row r="4237" spans="1:20">
      <c r="A4237" t="s">
        <v>4273</v>
      </c>
      <c r="B4237" t="s">
        <v>46</v>
      </c>
      <c r="C4237" t="s">
        <v>19</v>
      </c>
      <c r="D4237">
        <v>2074.09</v>
      </c>
      <c r="E4237" t="str">
        <f t="shared" si="396"/>
        <v>High</v>
      </c>
      <c r="F4237" t="str">
        <f t="shared" si="397"/>
        <v>High</v>
      </c>
      <c r="G4237">
        <v>0.23</v>
      </c>
      <c r="H4237">
        <f>D4237*G4237</f>
        <v>477.04070000000007</v>
      </c>
      <c r="I4237">
        <v>9</v>
      </c>
      <c r="J4237" s="1">
        <v>45611</v>
      </c>
      <c r="K4237" s="1">
        <v>45615</v>
      </c>
      <c r="L4237" t="s">
        <v>36</v>
      </c>
      <c r="M4237" t="str">
        <f t="shared" si="398"/>
        <v>Normal customer</v>
      </c>
      <c r="N4237" t="s">
        <v>32</v>
      </c>
      <c r="O4237">
        <v>123.47</v>
      </c>
      <c r="P4237" t="s">
        <v>53</v>
      </c>
      <c r="Q4237">
        <f>D4237-H4237</f>
        <v>1597.0493000000001</v>
      </c>
      <c r="R4237" t="str">
        <f t="shared" si="399"/>
        <v>Bad</v>
      </c>
      <c r="S4237" t="str">
        <f t="shared" si="400"/>
        <v>Bad</v>
      </c>
      <c r="T4237" t="str">
        <f t="shared" si="401"/>
        <v>High Impact</v>
      </c>
    </row>
    <row r="4238" spans="1:20">
      <c r="A4238" t="s">
        <v>4274</v>
      </c>
      <c r="B4238" t="s">
        <v>46</v>
      </c>
      <c r="C4238" t="s">
        <v>38</v>
      </c>
      <c r="D4238">
        <v>4270.55</v>
      </c>
      <c r="E4238" t="str">
        <f t="shared" si="396"/>
        <v>High</v>
      </c>
      <c r="F4238" t="str">
        <f t="shared" si="397"/>
        <v>High</v>
      </c>
      <c r="G4238">
        <v>0.35</v>
      </c>
      <c r="H4238">
        <f>D4238*G4238</f>
        <v>1494.6924999999999</v>
      </c>
      <c r="I4238">
        <v>4</v>
      </c>
      <c r="J4238" s="1">
        <v>45284</v>
      </c>
      <c r="K4238" s="1">
        <v>45290</v>
      </c>
      <c r="L4238" t="s">
        <v>20</v>
      </c>
      <c r="M4238" t="str">
        <f t="shared" si="398"/>
        <v>Premium customer</v>
      </c>
      <c r="N4238" t="s">
        <v>32</v>
      </c>
      <c r="O4238">
        <v>1220.68</v>
      </c>
      <c r="P4238" t="s">
        <v>39</v>
      </c>
      <c r="Q4238">
        <f>D4238-H4238</f>
        <v>2775.8575000000001</v>
      </c>
      <c r="R4238" t="str">
        <f t="shared" si="399"/>
        <v>Good</v>
      </c>
      <c r="S4238" t="str">
        <f t="shared" si="400"/>
        <v>Good</v>
      </c>
      <c r="T4238" t="str">
        <f t="shared" si="401"/>
        <v>High Impact</v>
      </c>
    </row>
    <row r="4239" spans="1:20">
      <c r="A4239" t="s">
        <v>4275</v>
      </c>
      <c r="B4239" t="s">
        <v>18</v>
      </c>
      <c r="C4239" t="s">
        <v>41</v>
      </c>
      <c r="D4239">
        <v>1043.33</v>
      </c>
      <c r="E4239" t="str">
        <f t="shared" si="396"/>
        <v>High</v>
      </c>
      <c r="F4239" t="str">
        <f t="shared" si="397"/>
        <v>High</v>
      </c>
      <c r="G4239">
        <v>0.41</v>
      </c>
      <c r="H4239">
        <f>D4239*G4239</f>
        <v>427.76529999999997</v>
      </c>
      <c r="I4239">
        <v>3</v>
      </c>
      <c r="J4239" s="1">
        <v>45649</v>
      </c>
      <c r="K4239" s="1">
        <v>45656</v>
      </c>
      <c r="L4239" t="s">
        <v>20</v>
      </c>
      <c r="M4239" t="str">
        <f t="shared" si="398"/>
        <v>Premium customer</v>
      </c>
      <c r="N4239" t="s">
        <v>21</v>
      </c>
      <c r="O4239">
        <v>204.77</v>
      </c>
      <c r="P4239" t="s">
        <v>33</v>
      </c>
      <c r="Q4239">
        <f>D4239-H4239</f>
        <v>615.5646999999999</v>
      </c>
      <c r="R4239" t="str">
        <f t="shared" si="399"/>
        <v>Bad</v>
      </c>
      <c r="S4239" t="str">
        <f t="shared" si="400"/>
        <v>Bad</v>
      </c>
      <c r="T4239" t="str">
        <f t="shared" si="401"/>
        <v>High Impact</v>
      </c>
    </row>
    <row r="4240" spans="1:20">
      <c r="A4240" t="s">
        <v>4276</v>
      </c>
      <c r="B4240" t="s">
        <v>24</v>
      </c>
      <c r="C4240" t="s">
        <v>19</v>
      </c>
      <c r="D4240">
        <v>2253.84</v>
      </c>
      <c r="E4240" t="str">
        <f t="shared" si="396"/>
        <v>High</v>
      </c>
      <c r="F4240" t="str">
        <f t="shared" si="397"/>
        <v>High</v>
      </c>
      <c r="G4240">
        <v>0.05</v>
      </c>
      <c r="H4240">
        <f>D4240*G4240</f>
        <v>112.69200000000001</v>
      </c>
      <c r="I4240">
        <v>3</v>
      </c>
      <c r="J4240" s="1">
        <v>45407</v>
      </c>
      <c r="K4240" s="1">
        <v>45410</v>
      </c>
      <c r="L4240" t="s">
        <v>20</v>
      </c>
      <c r="M4240" t="str">
        <f t="shared" si="398"/>
        <v>Premium customer</v>
      </c>
      <c r="N4240" t="s">
        <v>21</v>
      </c>
      <c r="O4240">
        <v>432.47</v>
      </c>
      <c r="P4240" t="s">
        <v>53</v>
      </c>
      <c r="Q4240">
        <f>D4240-H4240</f>
        <v>2141.1480000000001</v>
      </c>
      <c r="R4240" t="str">
        <f t="shared" si="399"/>
        <v>Good</v>
      </c>
      <c r="S4240" t="str">
        <f t="shared" si="400"/>
        <v>Good</v>
      </c>
      <c r="T4240" t="str">
        <f t="shared" si="401"/>
        <v>High Impact</v>
      </c>
    </row>
    <row r="4241" spans="1:20">
      <c r="A4241" t="s">
        <v>4277</v>
      </c>
      <c r="B4241" t="s">
        <v>30</v>
      </c>
      <c r="C4241" t="s">
        <v>31</v>
      </c>
      <c r="D4241">
        <v>219.98</v>
      </c>
      <c r="E4241" t="str">
        <f t="shared" si="396"/>
        <v>Low</v>
      </c>
      <c r="F4241" t="str">
        <f t="shared" si="397"/>
        <v>Low</v>
      </c>
      <c r="G4241">
        <v>0.45</v>
      </c>
      <c r="H4241">
        <f>D4241*G4241</f>
        <v>98.991</v>
      </c>
      <c r="I4241">
        <v>6</v>
      </c>
      <c r="J4241" s="1">
        <v>45227</v>
      </c>
      <c r="K4241" s="1">
        <v>45231</v>
      </c>
      <c r="L4241" t="s">
        <v>26</v>
      </c>
      <c r="M4241" t="str">
        <f t="shared" si="398"/>
        <v>Normal customer</v>
      </c>
      <c r="N4241" t="s">
        <v>27</v>
      </c>
      <c r="O4241">
        <v>35.53</v>
      </c>
      <c r="P4241" t="s">
        <v>53</v>
      </c>
      <c r="Q4241">
        <f>D4241-H4241</f>
        <v>120.98899999999999</v>
      </c>
      <c r="R4241" t="str">
        <f t="shared" si="399"/>
        <v>Bad</v>
      </c>
      <c r="S4241" t="str">
        <f t="shared" si="400"/>
        <v>Bad</v>
      </c>
      <c r="T4241" t="str">
        <f t="shared" si="401"/>
        <v>High Impact</v>
      </c>
    </row>
    <row r="4242" spans="1:20">
      <c r="A4242" t="s">
        <v>4278</v>
      </c>
      <c r="B4242" t="s">
        <v>24</v>
      </c>
      <c r="C4242" t="s">
        <v>19</v>
      </c>
      <c r="D4242">
        <v>903.65</v>
      </c>
      <c r="E4242" t="str">
        <f t="shared" si="396"/>
        <v>Low</v>
      </c>
      <c r="F4242" t="str">
        <f t="shared" si="397"/>
        <v>Midium</v>
      </c>
      <c r="G4242">
        <v>0.47</v>
      </c>
      <c r="H4242">
        <f>D4242*G4242</f>
        <v>424.71549999999996</v>
      </c>
      <c r="I4242">
        <v>1</v>
      </c>
      <c r="J4242" s="1">
        <v>45315</v>
      </c>
      <c r="K4242" s="1">
        <v>45322</v>
      </c>
      <c r="L4242" t="s">
        <v>20</v>
      </c>
      <c r="M4242" t="str">
        <f t="shared" si="398"/>
        <v>Normal customer</v>
      </c>
      <c r="N4242" t="s">
        <v>21</v>
      </c>
      <c r="O4242">
        <v>121.51</v>
      </c>
      <c r="P4242" t="s">
        <v>33</v>
      </c>
      <c r="Q4242">
        <f>D4242-H4242</f>
        <v>478.93450000000001</v>
      </c>
      <c r="R4242" t="str">
        <f t="shared" si="399"/>
        <v>Bad</v>
      </c>
      <c r="S4242" t="str">
        <f t="shared" si="400"/>
        <v>Bad</v>
      </c>
      <c r="T4242" t="str">
        <f t="shared" si="401"/>
        <v>High Impact</v>
      </c>
    </row>
    <row r="4243" spans="1:20">
      <c r="A4243" t="s">
        <v>4279</v>
      </c>
      <c r="B4243" t="s">
        <v>18</v>
      </c>
      <c r="C4243" t="s">
        <v>41</v>
      </c>
      <c r="D4243">
        <v>4710.07</v>
      </c>
      <c r="E4243" t="str">
        <f t="shared" si="396"/>
        <v>High</v>
      </c>
      <c r="F4243" t="str">
        <f t="shared" si="397"/>
        <v>High</v>
      </c>
      <c r="G4243">
        <v>0.13</v>
      </c>
      <c r="H4243">
        <f>D4243*G4243</f>
        <v>612.30909999999994</v>
      </c>
      <c r="I4243">
        <v>1</v>
      </c>
      <c r="J4243" s="1">
        <v>44991</v>
      </c>
      <c r="K4243" s="1">
        <v>44996</v>
      </c>
      <c r="L4243" t="s">
        <v>26</v>
      </c>
      <c r="M4243" t="str">
        <f t="shared" si="398"/>
        <v>Potential customer</v>
      </c>
      <c r="N4243" t="s">
        <v>27</v>
      </c>
      <c r="O4243">
        <v>805.76</v>
      </c>
      <c r="P4243" t="s">
        <v>28</v>
      </c>
      <c r="Q4243">
        <f>D4243-H4243</f>
        <v>4097.7608999999993</v>
      </c>
      <c r="R4243" t="str">
        <f t="shared" si="399"/>
        <v>Good</v>
      </c>
      <c r="S4243" t="str">
        <f t="shared" si="400"/>
        <v>Good</v>
      </c>
      <c r="T4243" t="str">
        <f t="shared" si="401"/>
        <v>High Impact</v>
      </c>
    </row>
    <row r="4244" spans="1:20">
      <c r="A4244" t="s">
        <v>4280</v>
      </c>
      <c r="B4244" t="s">
        <v>46</v>
      </c>
      <c r="C4244" t="s">
        <v>38</v>
      </c>
      <c r="D4244">
        <v>2932.61</v>
      </c>
      <c r="E4244" t="str">
        <f t="shared" si="396"/>
        <v>High</v>
      </c>
      <c r="F4244" t="str">
        <f t="shared" si="397"/>
        <v>High</v>
      </c>
      <c r="G4244">
        <v>0.25</v>
      </c>
      <c r="H4244">
        <f>D4244*G4244</f>
        <v>733.15250000000003</v>
      </c>
      <c r="I4244">
        <v>1</v>
      </c>
      <c r="J4244" s="1">
        <v>45089</v>
      </c>
      <c r="K4244" s="1">
        <v>45095</v>
      </c>
      <c r="L4244" t="s">
        <v>26</v>
      </c>
      <c r="M4244" t="str">
        <f t="shared" si="398"/>
        <v>Potential customer</v>
      </c>
      <c r="N4244" t="s">
        <v>21</v>
      </c>
      <c r="O4244">
        <v>526.05999999999995</v>
      </c>
      <c r="P4244" t="s">
        <v>22</v>
      </c>
      <c r="Q4244">
        <f>D4244-H4244</f>
        <v>2199.4575</v>
      </c>
      <c r="R4244" t="str">
        <f t="shared" si="399"/>
        <v>Good</v>
      </c>
      <c r="S4244" t="str">
        <f t="shared" si="400"/>
        <v>Good</v>
      </c>
      <c r="T4244" t="str">
        <f t="shared" si="401"/>
        <v>High Impact</v>
      </c>
    </row>
    <row r="4245" spans="1:20">
      <c r="A4245" t="s">
        <v>4281</v>
      </c>
      <c r="B4245" t="s">
        <v>18</v>
      </c>
      <c r="C4245" t="s">
        <v>41</v>
      </c>
      <c r="D4245">
        <v>4047.4</v>
      </c>
      <c r="E4245" t="str">
        <f t="shared" si="396"/>
        <v>High</v>
      </c>
      <c r="F4245" t="str">
        <f t="shared" si="397"/>
        <v>High</v>
      </c>
      <c r="G4245">
        <v>0.43</v>
      </c>
      <c r="H4245">
        <f>D4245*G4245</f>
        <v>1740.3820000000001</v>
      </c>
      <c r="I4245">
        <v>7</v>
      </c>
      <c r="J4245" s="1">
        <v>45037</v>
      </c>
      <c r="K4245" s="1">
        <v>45041</v>
      </c>
      <c r="L4245" t="s">
        <v>26</v>
      </c>
      <c r="M4245" t="str">
        <f t="shared" si="398"/>
        <v>Potential customer</v>
      </c>
      <c r="N4245" t="s">
        <v>27</v>
      </c>
      <c r="O4245">
        <v>906.39</v>
      </c>
      <c r="P4245" t="s">
        <v>44</v>
      </c>
      <c r="Q4245">
        <f>D4245-H4245</f>
        <v>2307.018</v>
      </c>
      <c r="R4245" t="str">
        <f t="shared" si="399"/>
        <v>Good</v>
      </c>
      <c r="S4245" t="str">
        <f t="shared" si="400"/>
        <v>Good</v>
      </c>
      <c r="T4245" t="str">
        <f t="shared" si="401"/>
        <v>High Impact</v>
      </c>
    </row>
    <row r="4246" spans="1:20">
      <c r="A4246" t="s">
        <v>4282</v>
      </c>
      <c r="B4246" t="s">
        <v>24</v>
      </c>
      <c r="C4246" t="s">
        <v>31</v>
      </c>
      <c r="D4246">
        <v>2483.85</v>
      </c>
      <c r="E4246" t="str">
        <f t="shared" si="396"/>
        <v>High</v>
      </c>
      <c r="F4246" t="str">
        <f t="shared" si="397"/>
        <v>High</v>
      </c>
      <c r="G4246">
        <v>0.24</v>
      </c>
      <c r="H4246">
        <f>D4246*G4246</f>
        <v>596.12399999999991</v>
      </c>
      <c r="I4246">
        <v>5</v>
      </c>
      <c r="J4246" s="1">
        <v>45597</v>
      </c>
      <c r="K4246" s="1">
        <v>45598</v>
      </c>
      <c r="L4246" t="s">
        <v>26</v>
      </c>
      <c r="M4246" t="str">
        <f t="shared" si="398"/>
        <v>Potential customer</v>
      </c>
      <c r="N4246" t="s">
        <v>21</v>
      </c>
      <c r="O4246">
        <v>226.81</v>
      </c>
      <c r="P4246" t="s">
        <v>44</v>
      </c>
      <c r="Q4246">
        <f>D4246-H4246</f>
        <v>1887.7260000000001</v>
      </c>
      <c r="R4246" t="str">
        <f t="shared" si="399"/>
        <v>Bad</v>
      </c>
      <c r="S4246" t="str">
        <f t="shared" si="400"/>
        <v>Bad</v>
      </c>
      <c r="T4246" t="str">
        <f t="shared" si="401"/>
        <v>High Impact</v>
      </c>
    </row>
    <row r="4247" spans="1:20">
      <c r="A4247" t="s">
        <v>4283</v>
      </c>
      <c r="B4247" t="s">
        <v>30</v>
      </c>
      <c r="C4247" t="s">
        <v>41</v>
      </c>
      <c r="D4247">
        <v>4190.6499999999996</v>
      </c>
      <c r="E4247" t="str">
        <f t="shared" si="396"/>
        <v>High</v>
      </c>
      <c r="F4247" t="str">
        <f t="shared" si="397"/>
        <v>High</v>
      </c>
      <c r="G4247">
        <v>0.24</v>
      </c>
      <c r="H4247">
        <f>D4247*G4247</f>
        <v>1005.7559999999999</v>
      </c>
      <c r="I4247">
        <v>9</v>
      </c>
      <c r="J4247" s="1">
        <v>45172</v>
      </c>
      <c r="K4247" s="1">
        <v>45177</v>
      </c>
      <c r="L4247" t="s">
        <v>20</v>
      </c>
      <c r="M4247" t="str">
        <f t="shared" si="398"/>
        <v>Premium customer</v>
      </c>
      <c r="N4247" t="s">
        <v>32</v>
      </c>
      <c r="O4247">
        <v>812.18</v>
      </c>
      <c r="P4247" t="s">
        <v>33</v>
      </c>
      <c r="Q4247">
        <f>D4247-H4247</f>
        <v>3184.8939999999998</v>
      </c>
      <c r="R4247" t="str">
        <f t="shared" si="399"/>
        <v>Good</v>
      </c>
      <c r="S4247" t="str">
        <f t="shared" si="400"/>
        <v>Good</v>
      </c>
      <c r="T4247" t="str">
        <f t="shared" si="401"/>
        <v>High Impact</v>
      </c>
    </row>
    <row r="4248" spans="1:20">
      <c r="A4248" t="s">
        <v>4284</v>
      </c>
      <c r="B4248" t="s">
        <v>18</v>
      </c>
      <c r="C4248" t="s">
        <v>19</v>
      </c>
      <c r="D4248">
        <v>2740.86</v>
      </c>
      <c r="E4248" t="str">
        <f t="shared" si="396"/>
        <v>High</v>
      </c>
      <c r="F4248" t="str">
        <f t="shared" si="397"/>
        <v>High</v>
      </c>
      <c r="G4248">
        <v>0.31</v>
      </c>
      <c r="H4248">
        <f>D4248*G4248</f>
        <v>849.66660000000002</v>
      </c>
      <c r="I4248">
        <v>3</v>
      </c>
      <c r="J4248" s="1">
        <v>45350</v>
      </c>
      <c r="K4248" s="1">
        <v>45353</v>
      </c>
      <c r="L4248" t="s">
        <v>20</v>
      </c>
      <c r="M4248" t="str">
        <f t="shared" si="398"/>
        <v>Premium customer</v>
      </c>
      <c r="N4248" t="s">
        <v>32</v>
      </c>
      <c r="O4248">
        <v>533.87</v>
      </c>
      <c r="P4248" t="s">
        <v>22</v>
      </c>
      <c r="Q4248">
        <f>D4248-H4248</f>
        <v>1891.1934000000001</v>
      </c>
      <c r="R4248" t="str">
        <f t="shared" si="399"/>
        <v>Good</v>
      </c>
      <c r="S4248" t="str">
        <f t="shared" si="400"/>
        <v>Good</v>
      </c>
      <c r="T4248" t="str">
        <f t="shared" si="401"/>
        <v>High Impact</v>
      </c>
    </row>
    <row r="4249" spans="1:20">
      <c r="A4249" t="s">
        <v>4285</v>
      </c>
      <c r="B4249" t="s">
        <v>30</v>
      </c>
      <c r="C4249" t="s">
        <v>25</v>
      </c>
      <c r="D4249">
        <v>122.23</v>
      </c>
      <c r="E4249" t="str">
        <f t="shared" si="396"/>
        <v>Low</v>
      </c>
      <c r="F4249" t="str">
        <f t="shared" si="397"/>
        <v>Low</v>
      </c>
      <c r="G4249">
        <v>0.38</v>
      </c>
      <c r="H4249">
        <f>D4249*G4249</f>
        <v>46.447400000000002</v>
      </c>
      <c r="I4249">
        <v>6</v>
      </c>
      <c r="J4249" s="1">
        <v>45537</v>
      </c>
      <c r="K4249" s="1">
        <v>45544</v>
      </c>
      <c r="L4249" t="s">
        <v>26</v>
      </c>
      <c r="M4249" t="str">
        <f t="shared" si="398"/>
        <v>Normal customer</v>
      </c>
      <c r="N4249" t="s">
        <v>21</v>
      </c>
      <c r="O4249">
        <v>17.329999999999998</v>
      </c>
      <c r="P4249" t="s">
        <v>28</v>
      </c>
      <c r="Q4249">
        <f>D4249-H4249</f>
        <v>75.782600000000002</v>
      </c>
      <c r="R4249" t="str">
        <f t="shared" si="399"/>
        <v>Bad</v>
      </c>
      <c r="S4249" t="str">
        <f t="shared" si="400"/>
        <v>Bad</v>
      </c>
      <c r="T4249" t="str">
        <f t="shared" si="401"/>
        <v>High Impact</v>
      </c>
    </row>
    <row r="4250" spans="1:20">
      <c r="A4250" t="s">
        <v>4286</v>
      </c>
      <c r="B4250" t="s">
        <v>18</v>
      </c>
      <c r="C4250" t="s">
        <v>19</v>
      </c>
      <c r="D4250">
        <v>4508.53</v>
      </c>
      <c r="E4250" t="str">
        <f t="shared" si="396"/>
        <v>High</v>
      </c>
      <c r="F4250" t="str">
        <f t="shared" si="397"/>
        <v>High</v>
      </c>
      <c r="G4250">
        <v>0.33</v>
      </c>
      <c r="H4250">
        <f>D4250*G4250</f>
        <v>1487.8149000000001</v>
      </c>
      <c r="I4250">
        <v>7</v>
      </c>
      <c r="J4250" s="1">
        <v>45350</v>
      </c>
      <c r="K4250" s="1">
        <v>45355</v>
      </c>
      <c r="L4250" t="s">
        <v>36</v>
      </c>
      <c r="M4250" t="str">
        <f t="shared" si="398"/>
        <v>Normal customer</v>
      </c>
      <c r="N4250" t="s">
        <v>21</v>
      </c>
      <c r="O4250">
        <v>1312.31</v>
      </c>
      <c r="P4250" t="s">
        <v>33</v>
      </c>
      <c r="Q4250">
        <f>D4250-H4250</f>
        <v>3020.7150999999994</v>
      </c>
      <c r="R4250" t="str">
        <f t="shared" si="399"/>
        <v>Good</v>
      </c>
      <c r="S4250" t="str">
        <f t="shared" si="400"/>
        <v>Good</v>
      </c>
      <c r="T4250" t="str">
        <f t="shared" si="401"/>
        <v>High Impact</v>
      </c>
    </row>
    <row r="4251" spans="1:20">
      <c r="A4251" t="s">
        <v>4287</v>
      </c>
      <c r="B4251" t="s">
        <v>30</v>
      </c>
      <c r="C4251" t="s">
        <v>31</v>
      </c>
      <c r="D4251">
        <v>827.97</v>
      </c>
      <c r="E4251" t="str">
        <f t="shared" si="396"/>
        <v>Low</v>
      </c>
      <c r="F4251" t="str">
        <f t="shared" si="397"/>
        <v>Midium</v>
      </c>
      <c r="G4251">
        <v>0.31</v>
      </c>
      <c r="H4251">
        <f>D4251*G4251</f>
        <v>256.67070000000001</v>
      </c>
      <c r="I4251">
        <v>3</v>
      </c>
      <c r="J4251" s="1">
        <v>45627</v>
      </c>
      <c r="K4251" s="1">
        <v>45631</v>
      </c>
      <c r="L4251" t="s">
        <v>26</v>
      </c>
      <c r="M4251" t="str">
        <f t="shared" si="398"/>
        <v>Normal customer</v>
      </c>
      <c r="N4251" t="s">
        <v>21</v>
      </c>
      <c r="O4251">
        <v>195.63</v>
      </c>
      <c r="P4251" t="s">
        <v>39</v>
      </c>
      <c r="Q4251">
        <f>D4251-H4251</f>
        <v>571.29930000000002</v>
      </c>
      <c r="R4251" t="str">
        <f t="shared" si="399"/>
        <v>Bad</v>
      </c>
      <c r="S4251" t="str">
        <f t="shared" si="400"/>
        <v>Bad</v>
      </c>
      <c r="T4251" t="str">
        <f t="shared" si="401"/>
        <v>High Impact</v>
      </c>
    </row>
    <row r="4252" spans="1:20">
      <c r="A4252" t="s">
        <v>4288</v>
      </c>
      <c r="B4252" t="s">
        <v>30</v>
      </c>
      <c r="C4252" t="s">
        <v>38</v>
      </c>
      <c r="D4252">
        <v>2307.7199999999998</v>
      </c>
      <c r="E4252" t="str">
        <f t="shared" si="396"/>
        <v>High</v>
      </c>
      <c r="F4252" t="str">
        <f t="shared" si="397"/>
        <v>High</v>
      </c>
      <c r="G4252">
        <v>0.19</v>
      </c>
      <c r="H4252">
        <f>D4252*G4252</f>
        <v>438.46679999999998</v>
      </c>
      <c r="I4252">
        <v>9</v>
      </c>
      <c r="J4252" s="1">
        <v>45450</v>
      </c>
      <c r="K4252" s="1">
        <v>45453</v>
      </c>
      <c r="L4252" t="s">
        <v>20</v>
      </c>
      <c r="M4252" t="str">
        <f t="shared" si="398"/>
        <v>Premium customer</v>
      </c>
      <c r="N4252" t="s">
        <v>32</v>
      </c>
      <c r="O4252">
        <v>525.45000000000005</v>
      </c>
      <c r="P4252" t="s">
        <v>53</v>
      </c>
      <c r="Q4252">
        <f>D4252-H4252</f>
        <v>1869.2531999999999</v>
      </c>
      <c r="R4252" t="str">
        <f t="shared" si="399"/>
        <v>Good</v>
      </c>
      <c r="S4252" t="str">
        <f t="shared" si="400"/>
        <v>Good</v>
      </c>
      <c r="T4252" t="str">
        <f t="shared" si="401"/>
        <v>High Impact</v>
      </c>
    </row>
    <row r="4253" spans="1:20">
      <c r="A4253" t="s">
        <v>4289</v>
      </c>
      <c r="B4253" t="s">
        <v>46</v>
      </c>
      <c r="C4253" t="s">
        <v>41</v>
      </c>
      <c r="D4253">
        <v>2435.6999999999998</v>
      </c>
      <c r="E4253" t="str">
        <f t="shared" si="396"/>
        <v>High</v>
      </c>
      <c r="F4253" t="str">
        <f t="shared" si="397"/>
        <v>High</v>
      </c>
      <c r="G4253">
        <v>0.32</v>
      </c>
      <c r="H4253">
        <f>D4253*G4253</f>
        <v>779.42399999999998</v>
      </c>
      <c r="I4253">
        <v>2</v>
      </c>
      <c r="J4253" s="1">
        <v>45173</v>
      </c>
      <c r="K4253" s="1">
        <v>45176</v>
      </c>
      <c r="L4253" t="s">
        <v>26</v>
      </c>
      <c r="M4253" t="str">
        <f t="shared" si="398"/>
        <v>Potential customer</v>
      </c>
      <c r="N4253" t="s">
        <v>21</v>
      </c>
      <c r="O4253">
        <v>653.45000000000005</v>
      </c>
      <c r="P4253" t="s">
        <v>44</v>
      </c>
      <c r="Q4253">
        <f>D4253-H4253</f>
        <v>1656.2759999999998</v>
      </c>
      <c r="R4253" t="str">
        <f t="shared" si="399"/>
        <v>Good</v>
      </c>
      <c r="S4253" t="str">
        <f t="shared" si="400"/>
        <v>Good</v>
      </c>
      <c r="T4253" t="str">
        <f t="shared" si="401"/>
        <v>High Impact</v>
      </c>
    </row>
    <row r="4254" spans="1:20">
      <c r="A4254" t="s">
        <v>4290</v>
      </c>
      <c r="B4254" t="s">
        <v>30</v>
      </c>
      <c r="C4254" t="s">
        <v>38</v>
      </c>
      <c r="D4254">
        <v>331.46</v>
      </c>
      <c r="E4254" t="str">
        <f t="shared" si="396"/>
        <v>Low</v>
      </c>
      <c r="F4254" t="str">
        <f t="shared" si="397"/>
        <v>Low</v>
      </c>
      <c r="G4254">
        <v>0.05</v>
      </c>
      <c r="H4254">
        <f>D4254*G4254</f>
        <v>16.573</v>
      </c>
      <c r="I4254">
        <v>7</v>
      </c>
      <c r="J4254" s="1">
        <v>45648</v>
      </c>
      <c r="K4254" s="1">
        <v>45651</v>
      </c>
      <c r="L4254" t="s">
        <v>20</v>
      </c>
      <c r="M4254" t="str">
        <f t="shared" si="398"/>
        <v>Normal customer</v>
      </c>
      <c r="N4254" t="s">
        <v>32</v>
      </c>
      <c r="O4254">
        <v>44.66</v>
      </c>
      <c r="P4254" t="s">
        <v>22</v>
      </c>
      <c r="Q4254">
        <f>D4254-H4254</f>
        <v>314.887</v>
      </c>
      <c r="R4254" t="str">
        <f t="shared" si="399"/>
        <v>Bad</v>
      </c>
      <c r="S4254" t="str">
        <f t="shared" si="400"/>
        <v>Bad</v>
      </c>
      <c r="T4254" t="str">
        <f t="shared" si="401"/>
        <v>Normal</v>
      </c>
    </row>
    <row r="4255" spans="1:20">
      <c r="A4255" t="s">
        <v>4291</v>
      </c>
      <c r="B4255" t="s">
        <v>46</v>
      </c>
      <c r="C4255" t="s">
        <v>31</v>
      </c>
      <c r="D4255">
        <v>360.04</v>
      </c>
      <c r="E4255" t="str">
        <f t="shared" si="396"/>
        <v>Low</v>
      </c>
      <c r="F4255" t="str">
        <f t="shared" si="397"/>
        <v>Low</v>
      </c>
      <c r="G4255">
        <v>0.2</v>
      </c>
      <c r="H4255">
        <f>D4255*G4255</f>
        <v>72.00800000000001</v>
      </c>
      <c r="I4255">
        <v>4</v>
      </c>
      <c r="J4255" s="1">
        <v>45340</v>
      </c>
      <c r="K4255" s="1">
        <v>45341</v>
      </c>
      <c r="L4255" t="s">
        <v>20</v>
      </c>
      <c r="M4255" t="str">
        <f t="shared" si="398"/>
        <v>Normal customer</v>
      </c>
      <c r="N4255" t="s">
        <v>21</v>
      </c>
      <c r="O4255">
        <v>37.14</v>
      </c>
      <c r="P4255" t="s">
        <v>53</v>
      </c>
      <c r="Q4255">
        <f>D4255-H4255</f>
        <v>288.03200000000004</v>
      </c>
      <c r="R4255" t="str">
        <f t="shared" si="399"/>
        <v>Bad</v>
      </c>
      <c r="S4255" t="str">
        <f t="shared" si="400"/>
        <v>Bad</v>
      </c>
      <c r="T4255" t="str">
        <f t="shared" si="401"/>
        <v>Normal</v>
      </c>
    </row>
    <row r="4256" spans="1:20">
      <c r="A4256" t="s">
        <v>4292</v>
      </c>
      <c r="B4256" t="s">
        <v>24</v>
      </c>
      <c r="C4256" t="s">
        <v>41</v>
      </c>
      <c r="D4256">
        <v>3836.5</v>
      </c>
      <c r="E4256" t="str">
        <f t="shared" si="396"/>
        <v>High</v>
      </c>
      <c r="F4256" t="str">
        <f t="shared" si="397"/>
        <v>High</v>
      </c>
      <c r="G4256">
        <v>0.09</v>
      </c>
      <c r="H4256">
        <f>D4256*G4256</f>
        <v>345.28499999999997</v>
      </c>
      <c r="I4256">
        <v>9</v>
      </c>
      <c r="J4256" s="1">
        <v>45478</v>
      </c>
      <c r="K4256" s="1">
        <v>45483</v>
      </c>
      <c r="L4256" t="s">
        <v>36</v>
      </c>
      <c r="M4256" t="str">
        <f t="shared" si="398"/>
        <v>Normal customer</v>
      </c>
      <c r="N4256" t="s">
        <v>21</v>
      </c>
      <c r="O4256">
        <v>612.20000000000005</v>
      </c>
      <c r="P4256" t="s">
        <v>33</v>
      </c>
      <c r="Q4256">
        <f>D4256-H4256</f>
        <v>3491.2150000000001</v>
      </c>
      <c r="R4256" t="str">
        <f t="shared" si="399"/>
        <v>Good</v>
      </c>
      <c r="S4256" t="str">
        <f t="shared" si="400"/>
        <v>Good</v>
      </c>
      <c r="T4256" t="str">
        <f t="shared" si="401"/>
        <v>High Impact</v>
      </c>
    </row>
    <row r="4257" spans="1:20">
      <c r="A4257" t="s">
        <v>4293</v>
      </c>
      <c r="B4257" t="s">
        <v>24</v>
      </c>
      <c r="C4257" t="s">
        <v>19</v>
      </c>
      <c r="D4257">
        <v>1572.21</v>
      </c>
      <c r="E4257" t="str">
        <f t="shared" si="396"/>
        <v>High</v>
      </c>
      <c r="F4257" t="str">
        <f t="shared" si="397"/>
        <v>High</v>
      </c>
      <c r="G4257">
        <v>0.27</v>
      </c>
      <c r="H4257">
        <f>D4257*G4257</f>
        <v>424.49670000000003</v>
      </c>
      <c r="I4257">
        <v>7</v>
      </c>
      <c r="J4257" s="1">
        <v>44999</v>
      </c>
      <c r="K4257" s="1">
        <v>45005</v>
      </c>
      <c r="L4257" t="s">
        <v>20</v>
      </c>
      <c r="M4257" t="str">
        <f t="shared" si="398"/>
        <v>Premium customer</v>
      </c>
      <c r="N4257" t="s">
        <v>21</v>
      </c>
      <c r="O4257">
        <v>313.48</v>
      </c>
      <c r="P4257" t="s">
        <v>39</v>
      </c>
      <c r="Q4257">
        <f>D4257-H4257</f>
        <v>1147.7132999999999</v>
      </c>
      <c r="R4257" t="str">
        <f t="shared" si="399"/>
        <v>Good</v>
      </c>
      <c r="S4257" t="str">
        <f t="shared" si="400"/>
        <v>Good</v>
      </c>
      <c r="T4257" t="str">
        <f t="shared" si="401"/>
        <v>High Impact</v>
      </c>
    </row>
    <row r="4258" spans="1:20">
      <c r="A4258" t="s">
        <v>4294</v>
      </c>
      <c r="B4258" t="s">
        <v>46</v>
      </c>
      <c r="C4258" t="s">
        <v>19</v>
      </c>
      <c r="D4258">
        <v>2107.1799999999998</v>
      </c>
      <c r="E4258" t="str">
        <f t="shared" si="396"/>
        <v>High</v>
      </c>
      <c r="F4258" t="str">
        <f t="shared" si="397"/>
        <v>High</v>
      </c>
      <c r="G4258">
        <v>0.13</v>
      </c>
      <c r="H4258">
        <f>D4258*G4258</f>
        <v>273.93340000000001</v>
      </c>
      <c r="I4258">
        <v>8</v>
      </c>
      <c r="J4258" s="1">
        <v>45285</v>
      </c>
      <c r="K4258" s="1">
        <v>45289</v>
      </c>
      <c r="L4258" t="s">
        <v>26</v>
      </c>
      <c r="M4258" t="str">
        <f t="shared" si="398"/>
        <v>Potential customer</v>
      </c>
      <c r="N4258" t="s">
        <v>32</v>
      </c>
      <c r="O4258">
        <v>399.1</v>
      </c>
      <c r="P4258" t="s">
        <v>44</v>
      </c>
      <c r="Q4258">
        <f>D4258-H4258</f>
        <v>1833.2465999999999</v>
      </c>
      <c r="R4258" t="str">
        <f t="shared" si="399"/>
        <v>Good</v>
      </c>
      <c r="S4258" t="str">
        <f t="shared" si="400"/>
        <v>Good</v>
      </c>
      <c r="T4258" t="str">
        <f t="shared" si="401"/>
        <v>High Impact</v>
      </c>
    </row>
    <row r="4259" spans="1:20">
      <c r="A4259" t="s">
        <v>4295</v>
      </c>
      <c r="B4259" t="s">
        <v>46</v>
      </c>
      <c r="C4259" t="s">
        <v>31</v>
      </c>
      <c r="D4259">
        <v>2864.15</v>
      </c>
      <c r="E4259" t="str">
        <f t="shared" si="396"/>
        <v>High</v>
      </c>
      <c r="F4259" t="str">
        <f t="shared" si="397"/>
        <v>High</v>
      </c>
      <c r="G4259">
        <v>0.25</v>
      </c>
      <c r="H4259">
        <f>D4259*G4259</f>
        <v>716.03750000000002</v>
      </c>
      <c r="I4259">
        <v>3</v>
      </c>
      <c r="J4259" s="1">
        <v>45332</v>
      </c>
      <c r="K4259" s="1">
        <v>45339</v>
      </c>
      <c r="L4259" t="s">
        <v>20</v>
      </c>
      <c r="M4259" t="str">
        <f t="shared" si="398"/>
        <v>Premium customer</v>
      </c>
      <c r="N4259" t="s">
        <v>27</v>
      </c>
      <c r="O4259">
        <v>301.02999999999997</v>
      </c>
      <c r="P4259" t="s">
        <v>33</v>
      </c>
      <c r="Q4259">
        <f>D4259-H4259</f>
        <v>2148.1125000000002</v>
      </c>
      <c r="R4259" t="str">
        <f t="shared" si="399"/>
        <v>Good</v>
      </c>
      <c r="S4259" t="str">
        <f t="shared" si="400"/>
        <v>Good</v>
      </c>
      <c r="T4259" t="str">
        <f t="shared" si="401"/>
        <v>High Impact</v>
      </c>
    </row>
    <row r="4260" spans="1:20">
      <c r="A4260" t="s">
        <v>4296</v>
      </c>
      <c r="B4260" t="s">
        <v>18</v>
      </c>
      <c r="C4260" t="s">
        <v>41</v>
      </c>
      <c r="D4260">
        <v>1929.59</v>
      </c>
      <c r="E4260" t="str">
        <f t="shared" si="396"/>
        <v>High</v>
      </c>
      <c r="F4260" t="str">
        <f t="shared" si="397"/>
        <v>High</v>
      </c>
      <c r="G4260">
        <v>0.39</v>
      </c>
      <c r="H4260">
        <f>D4260*G4260</f>
        <v>752.54009999999994</v>
      </c>
      <c r="I4260">
        <v>6</v>
      </c>
      <c r="J4260" s="1">
        <v>45494</v>
      </c>
      <c r="K4260" s="1">
        <v>45495</v>
      </c>
      <c r="L4260" t="s">
        <v>26</v>
      </c>
      <c r="M4260" t="str">
        <f t="shared" si="398"/>
        <v>Potential customer</v>
      </c>
      <c r="N4260" t="s">
        <v>21</v>
      </c>
      <c r="O4260">
        <v>226.1</v>
      </c>
      <c r="P4260" t="s">
        <v>22</v>
      </c>
      <c r="Q4260">
        <f>D4260-H4260</f>
        <v>1177.0499</v>
      </c>
      <c r="R4260" t="str">
        <f t="shared" si="399"/>
        <v>Bad</v>
      </c>
      <c r="S4260" t="str">
        <f t="shared" si="400"/>
        <v>Bad</v>
      </c>
      <c r="T4260" t="str">
        <f t="shared" si="401"/>
        <v>High Impact</v>
      </c>
    </row>
    <row r="4261" spans="1:20">
      <c r="A4261" t="s">
        <v>4297</v>
      </c>
      <c r="B4261" t="s">
        <v>18</v>
      </c>
      <c r="C4261" t="s">
        <v>19</v>
      </c>
      <c r="D4261">
        <v>3897.68</v>
      </c>
      <c r="E4261" t="str">
        <f t="shared" si="396"/>
        <v>High</v>
      </c>
      <c r="F4261" t="str">
        <f t="shared" si="397"/>
        <v>High</v>
      </c>
      <c r="G4261">
        <v>0.22</v>
      </c>
      <c r="H4261">
        <f>D4261*G4261</f>
        <v>857.4896</v>
      </c>
      <c r="I4261">
        <v>4</v>
      </c>
      <c r="J4261" s="1">
        <v>45495</v>
      </c>
      <c r="K4261" s="1">
        <v>45498</v>
      </c>
      <c r="L4261" t="s">
        <v>36</v>
      </c>
      <c r="M4261" t="str">
        <f t="shared" si="398"/>
        <v>Normal customer</v>
      </c>
      <c r="N4261" t="s">
        <v>32</v>
      </c>
      <c r="O4261">
        <v>1096.94</v>
      </c>
      <c r="P4261" t="s">
        <v>33</v>
      </c>
      <c r="Q4261">
        <f>D4261-H4261</f>
        <v>3040.1904</v>
      </c>
      <c r="R4261" t="str">
        <f t="shared" si="399"/>
        <v>Good</v>
      </c>
      <c r="S4261" t="str">
        <f t="shared" si="400"/>
        <v>Good</v>
      </c>
      <c r="T4261" t="str">
        <f t="shared" si="401"/>
        <v>High Impact</v>
      </c>
    </row>
    <row r="4262" spans="1:20">
      <c r="A4262" t="s">
        <v>4298</v>
      </c>
      <c r="B4262" t="s">
        <v>18</v>
      </c>
      <c r="C4262" t="s">
        <v>31</v>
      </c>
      <c r="D4262">
        <v>4433.88</v>
      </c>
      <c r="E4262" t="str">
        <f t="shared" si="396"/>
        <v>High</v>
      </c>
      <c r="F4262" t="str">
        <f t="shared" si="397"/>
        <v>High</v>
      </c>
      <c r="G4262">
        <v>0.11</v>
      </c>
      <c r="H4262">
        <f>D4262*G4262</f>
        <v>487.72680000000003</v>
      </c>
      <c r="I4262">
        <v>4</v>
      </c>
      <c r="J4262" s="1">
        <v>45581</v>
      </c>
      <c r="K4262" s="1">
        <v>45587</v>
      </c>
      <c r="L4262" t="s">
        <v>36</v>
      </c>
      <c r="M4262" t="str">
        <f t="shared" si="398"/>
        <v>Normal customer</v>
      </c>
      <c r="N4262" t="s">
        <v>21</v>
      </c>
      <c r="O4262">
        <v>311.58999999999997</v>
      </c>
      <c r="P4262" t="s">
        <v>39</v>
      </c>
      <c r="Q4262">
        <f>D4262-H4262</f>
        <v>3946.1532000000002</v>
      </c>
      <c r="R4262" t="str">
        <f t="shared" si="399"/>
        <v>Good</v>
      </c>
      <c r="S4262" t="str">
        <f t="shared" si="400"/>
        <v>Good</v>
      </c>
      <c r="T4262" t="str">
        <f t="shared" si="401"/>
        <v>High Impact</v>
      </c>
    </row>
    <row r="4263" spans="1:20">
      <c r="A4263" t="s">
        <v>4299</v>
      </c>
      <c r="B4263" t="s">
        <v>24</v>
      </c>
      <c r="C4263" t="s">
        <v>31</v>
      </c>
      <c r="D4263">
        <v>392.62</v>
      </c>
      <c r="E4263" t="str">
        <f t="shared" si="396"/>
        <v>Low</v>
      </c>
      <c r="F4263" t="str">
        <f t="shared" si="397"/>
        <v>Low</v>
      </c>
      <c r="G4263">
        <v>0.11</v>
      </c>
      <c r="H4263">
        <f>D4263*G4263</f>
        <v>43.188200000000002</v>
      </c>
      <c r="I4263">
        <v>2</v>
      </c>
      <c r="J4263" s="1">
        <v>45275</v>
      </c>
      <c r="K4263" s="1">
        <v>45279</v>
      </c>
      <c r="L4263" t="s">
        <v>20</v>
      </c>
      <c r="M4263" t="str">
        <f t="shared" si="398"/>
        <v>Normal customer</v>
      </c>
      <c r="N4263" t="s">
        <v>32</v>
      </c>
      <c r="O4263">
        <v>69.11</v>
      </c>
      <c r="P4263" t="s">
        <v>39</v>
      </c>
      <c r="Q4263">
        <f>D4263-H4263</f>
        <v>349.43180000000001</v>
      </c>
      <c r="R4263" t="str">
        <f t="shared" si="399"/>
        <v>Bad</v>
      </c>
      <c r="S4263" t="str">
        <f t="shared" si="400"/>
        <v>Bad</v>
      </c>
      <c r="T4263" t="str">
        <f t="shared" si="401"/>
        <v>Normal</v>
      </c>
    </row>
    <row r="4264" spans="1:20">
      <c r="A4264" t="s">
        <v>4300</v>
      </c>
      <c r="B4264" t="s">
        <v>18</v>
      </c>
      <c r="C4264" t="s">
        <v>38</v>
      </c>
      <c r="D4264">
        <v>3213.48</v>
      </c>
      <c r="E4264" t="str">
        <f t="shared" si="396"/>
        <v>High</v>
      </c>
      <c r="F4264" t="str">
        <f t="shared" si="397"/>
        <v>High</v>
      </c>
      <c r="G4264">
        <v>0.45</v>
      </c>
      <c r="H4264">
        <f>D4264*G4264</f>
        <v>1446.066</v>
      </c>
      <c r="I4264">
        <v>9</v>
      </c>
      <c r="J4264" s="1">
        <v>45302</v>
      </c>
      <c r="K4264" s="1">
        <v>45304</v>
      </c>
      <c r="L4264" t="s">
        <v>36</v>
      </c>
      <c r="M4264" t="str">
        <f t="shared" si="398"/>
        <v>Normal customer</v>
      </c>
      <c r="N4264" t="s">
        <v>32</v>
      </c>
      <c r="O4264">
        <v>542.01</v>
      </c>
      <c r="P4264" t="s">
        <v>39</v>
      </c>
      <c r="Q4264">
        <f>D4264-H4264</f>
        <v>1767.414</v>
      </c>
      <c r="R4264" t="str">
        <f t="shared" si="399"/>
        <v>Good</v>
      </c>
      <c r="S4264" t="str">
        <f t="shared" si="400"/>
        <v>Good</v>
      </c>
      <c r="T4264" t="str">
        <f t="shared" si="401"/>
        <v>High Impact</v>
      </c>
    </row>
    <row r="4265" spans="1:20">
      <c r="A4265" t="s">
        <v>4301</v>
      </c>
      <c r="B4265" t="s">
        <v>30</v>
      </c>
      <c r="C4265" t="s">
        <v>19</v>
      </c>
      <c r="D4265">
        <v>1656.53</v>
      </c>
      <c r="E4265" t="str">
        <f t="shared" si="396"/>
        <v>High</v>
      </c>
      <c r="F4265" t="str">
        <f t="shared" si="397"/>
        <v>High</v>
      </c>
      <c r="G4265">
        <v>0.39</v>
      </c>
      <c r="H4265">
        <f>D4265*G4265</f>
        <v>646.04669999999999</v>
      </c>
      <c r="I4265">
        <v>1</v>
      </c>
      <c r="J4265" s="1">
        <v>45492</v>
      </c>
      <c r="K4265" s="1">
        <v>45496</v>
      </c>
      <c r="L4265" t="s">
        <v>20</v>
      </c>
      <c r="M4265" t="str">
        <f t="shared" si="398"/>
        <v>Premium customer</v>
      </c>
      <c r="N4265" t="s">
        <v>27</v>
      </c>
      <c r="O4265">
        <v>241.59</v>
      </c>
      <c r="P4265" t="s">
        <v>39</v>
      </c>
      <c r="Q4265">
        <f>D4265-H4265</f>
        <v>1010.4833</v>
      </c>
      <c r="R4265" t="str">
        <f t="shared" si="399"/>
        <v>Bad</v>
      </c>
      <c r="S4265" t="str">
        <f t="shared" si="400"/>
        <v>Bad</v>
      </c>
      <c r="T4265" t="str">
        <f t="shared" si="401"/>
        <v>High Impact</v>
      </c>
    </row>
    <row r="4266" spans="1:20">
      <c r="A4266" t="s">
        <v>4302</v>
      </c>
      <c r="B4266" t="s">
        <v>30</v>
      </c>
      <c r="C4266" t="s">
        <v>41</v>
      </c>
      <c r="D4266">
        <v>2958.05</v>
      </c>
      <c r="E4266" t="str">
        <f t="shared" si="396"/>
        <v>High</v>
      </c>
      <c r="F4266" t="str">
        <f t="shared" si="397"/>
        <v>High</v>
      </c>
      <c r="G4266">
        <v>0.02</v>
      </c>
      <c r="H4266">
        <f>D4266*G4266</f>
        <v>59.161000000000001</v>
      </c>
      <c r="I4266">
        <v>1</v>
      </c>
      <c r="J4266" s="1">
        <v>45582</v>
      </c>
      <c r="K4266" s="1">
        <v>45584</v>
      </c>
      <c r="L4266" t="s">
        <v>36</v>
      </c>
      <c r="M4266" t="str">
        <f t="shared" si="398"/>
        <v>Normal customer</v>
      </c>
      <c r="N4266" t="s">
        <v>21</v>
      </c>
      <c r="O4266">
        <v>727.39</v>
      </c>
      <c r="P4266" t="s">
        <v>33</v>
      </c>
      <c r="Q4266">
        <f>D4266-H4266</f>
        <v>2898.8890000000001</v>
      </c>
      <c r="R4266" t="str">
        <f t="shared" si="399"/>
        <v>Good</v>
      </c>
      <c r="S4266" t="str">
        <f t="shared" si="400"/>
        <v>Good</v>
      </c>
      <c r="T4266" t="str">
        <f t="shared" si="401"/>
        <v>High Impact</v>
      </c>
    </row>
    <row r="4267" spans="1:20">
      <c r="A4267" t="s">
        <v>4303</v>
      </c>
      <c r="B4267" t="s">
        <v>18</v>
      </c>
      <c r="C4267" t="s">
        <v>19</v>
      </c>
      <c r="D4267">
        <v>2471.15</v>
      </c>
      <c r="E4267" t="str">
        <f t="shared" si="396"/>
        <v>High</v>
      </c>
      <c r="F4267" t="str">
        <f t="shared" si="397"/>
        <v>High</v>
      </c>
      <c r="G4267">
        <v>0.47</v>
      </c>
      <c r="H4267">
        <f>D4267*G4267</f>
        <v>1161.4404999999999</v>
      </c>
      <c r="I4267">
        <v>7</v>
      </c>
      <c r="J4267" s="1">
        <v>45650</v>
      </c>
      <c r="K4267" s="1">
        <v>45652</v>
      </c>
      <c r="L4267" t="s">
        <v>20</v>
      </c>
      <c r="M4267" t="str">
        <f t="shared" si="398"/>
        <v>Premium customer</v>
      </c>
      <c r="N4267" t="s">
        <v>21</v>
      </c>
      <c r="O4267">
        <v>693.52</v>
      </c>
      <c r="P4267" t="s">
        <v>53</v>
      </c>
      <c r="Q4267">
        <f>D4267-H4267</f>
        <v>1309.7095000000002</v>
      </c>
      <c r="R4267" t="str">
        <f t="shared" si="399"/>
        <v>Good</v>
      </c>
      <c r="S4267" t="str">
        <f t="shared" si="400"/>
        <v>Good</v>
      </c>
      <c r="T4267" t="str">
        <f t="shared" si="401"/>
        <v>High Impact</v>
      </c>
    </row>
    <row r="4268" spans="1:20">
      <c r="A4268" t="s">
        <v>4304</v>
      </c>
      <c r="B4268" t="s">
        <v>30</v>
      </c>
      <c r="C4268" t="s">
        <v>19</v>
      </c>
      <c r="D4268">
        <v>1735.02</v>
      </c>
      <c r="E4268" t="str">
        <f t="shared" si="396"/>
        <v>High</v>
      </c>
      <c r="F4268" t="str">
        <f t="shared" si="397"/>
        <v>High</v>
      </c>
      <c r="G4268">
        <v>0.06</v>
      </c>
      <c r="H4268">
        <f>D4268*G4268</f>
        <v>104.10119999999999</v>
      </c>
      <c r="I4268">
        <v>7</v>
      </c>
      <c r="J4268" s="1">
        <v>45334</v>
      </c>
      <c r="K4268" s="1">
        <v>45340</v>
      </c>
      <c r="L4268" t="s">
        <v>20</v>
      </c>
      <c r="M4268" t="str">
        <f t="shared" si="398"/>
        <v>Premium customer</v>
      </c>
      <c r="N4268" t="s">
        <v>32</v>
      </c>
      <c r="O4268">
        <v>519.32000000000005</v>
      </c>
      <c r="P4268" t="s">
        <v>44</v>
      </c>
      <c r="Q4268">
        <f>D4268-H4268</f>
        <v>1630.9187999999999</v>
      </c>
      <c r="R4268" t="str">
        <f t="shared" si="399"/>
        <v>Good</v>
      </c>
      <c r="S4268" t="str">
        <f t="shared" si="400"/>
        <v>Good</v>
      </c>
      <c r="T4268" t="str">
        <f t="shared" si="401"/>
        <v>High Impact</v>
      </c>
    </row>
    <row r="4269" spans="1:20">
      <c r="A4269" t="s">
        <v>4305</v>
      </c>
      <c r="B4269" t="s">
        <v>24</v>
      </c>
      <c r="C4269" t="s">
        <v>19</v>
      </c>
      <c r="D4269">
        <v>564.6</v>
      </c>
      <c r="E4269" t="str">
        <f t="shared" si="396"/>
        <v>Low</v>
      </c>
      <c r="F4269" t="str">
        <f t="shared" si="397"/>
        <v>Midium</v>
      </c>
      <c r="G4269">
        <v>0.33</v>
      </c>
      <c r="H4269">
        <f>D4269*G4269</f>
        <v>186.31800000000001</v>
      </c>
      <c r="I4269">
        <v>4</v>
      </c>
      <c r="J4269" s="1">
        <v>45518</v>
      </c>
      <c r="K4269" s="1">
        <v>45521</v>
      </c>
      <c r="L4269" t="s">
        <v>26</v>
      </c>
      <c r="M4269" t="str">
        <f t="shared" si="398"/>
        <v>Normal customer</v>
      </c>
      <c r="N4269" t="s">
        <v>21</v>
      </c>
      <c r="O4269">
        <v>45.55</v>
      </c>
      <c r="P4269" t="s">
        <v>44</v>
      </c>
      <c r="Q4269">
        <f>D4269-H4269</f>
        <v>378.28200000000004</v>
      </c>
      <c r="R4269" t="str">
        <f t="shared" si="399"/>
        <v>Bad</v>
      </c>
      <c r="S4269" t="str">
        <f t="shared" si="400"/>
        <v>Bad</v>
      </c>
      <c r="T4269" t="str">
        <f t="shared" si="401"/>
        <v>High Impact</v>
      </c>
    </row>
    <row r="4270" spans="1:20">
      <c r="A4270" t="s">
        <v>4306</v>
      </c>
      <c r="B4270" t="s">
        <v>30</v>
      </c>
      <c r="C4270" t="s">
        <v>31</v>
      </c>
      <c r="D4270">
        <v>2841.26</v>
      </c>
      <c r="E4270" t="str">
        <f t="shared" si="396"/>
        <v>High</v>
      </c>
      <c r="F4270" t="str">
        <f t="shared" si="397"/>
        <v>High</v>
      </c>
      <c r="G4270">
        <v>0.28000000000000003</v>
      </c>
      <c r="H4270">
        <f>D4270*G4270</f>
        <v>795.55280000000016</v>
      </c>
      <c r="I4270">
        <v>8</v>
      </c>
      <c r="J4270" s="1">
        <v>45646</v>
      </c>
      <c r="K4270" s="1">
        <v>45648</v>
      </c>
      <c r="L4270" t="s">
        <v>20</v>
      </c>
      <c r="M4270" t="str">
        <f t="shared" si="398"/>
        <v>Premium customer</v>
      </c>
      <c r="N4270" t="s">
        <v>27</v>
      </c>
      <c r="O4270">
        <v>172.5</v>
      </c>
      <c r="P4270" t="s">
        <v>28</v>
      </c>
      <c r="Q4270">
        <f>D4270-H4270</f>
        <v>2045.7072000000001</v>
      </c>
      <c r="R4270" t="str">
        <f t="shared" si="399"/>
        <v>Bad</v>
      </c>
      <c r="S4270" t="str">
        <f t="shared" si="400"/>
        <v>Bad</v>
      </c>
      <c r="T4270" t="str">
        <f t="shared" si="401"/>
        <v>High Impact</v>
      </c>
    </row>
    <row r="4271" spans="1:20">
      <c r="A4271" t="s">
        <v>4307</v>
      </c>
      <c r="B4271" t="s">
        <v>24</v>
      </c>
      <c r="C4271" t="s">
        <v>25</v>
      </c>
      <c r="D4271">
        <v>652.67999999999995</v>
      </c>
      <c r="E4271" t="str">
        <f t="shared" si="396"/>
        <v>Low</v>
      </c>
      <c r="F4271" t="str">
        <f t="shared" si="397"/>
        <v>Midium</v>
      </c>
      <c r="G4271">
        <v>0.02</v>
      </c>
      <c r="H4271">
        <f>D4271*G4271</f>
        <v>13.053599999999999</v>
      </c>
      <c r="I4271">
        <v>5</v>
      </c>
      <c r="J4271" s="1">
        <v>45335</v>
      </c>
      <c r="K4271" s="1">
        <v>45336</v>
      </c>
      <c r="L4271" t="s">
        <v>26</v>
      </c>
      <c r="M4271" t="str">
        <f t="shared" si="398"/>
        <v>Normal customer</v>
      </c>
      <c r="N4271" t="s">
        <v>21</v>
      </c>
      <c r="O4271">
        <v>77.55</v>
      </c>
      <c r="P4271" t="s">
        <v>53</v>
      </c>
      <c r="Q4271">
        <f>D4271-H4271</f>
        <v>639.62639999999999</v>
      </c>
      <c r="R4271" t="str">
        <f t="shared" si="399"/>
        <v>Bad</v>
      </c>
      <c r="S4271" t="str">
        <f t="shared" si="400"/>
        <v>Bad</v>
      </c>
      <c r="T4271" t="str">
        <f t="shared" si="401"/>
        <v>Normal</v>
      </c>
    </row>
    <row r="4272" spans="1:20">
      <c r="A4272" t="s">
        <v>4308</v>
      </c>
      <c r="B4272" t="s">
        <v>46</v>
      </c>
      <c r="C4272" t="s">
        <v>25</v>
      </c>
      <c r="D4272">
        <v>864.99</v>
      </c>
      <c r="E4272" t="str">
        <f t="shared" si="396"/>
        <v>Low</v>
      </c>
      <c r="F4272" t="str">
        <f t="shared" si="397"/>
        <v>Midium</v>
      </c>
      <c r="G4272">
        <v>0.15</v>
      </c>
      <c r="H4272">
        <f>D4272*G4272</f>
        <v>129.74850000000001</v>
      </c>
      <c r="I4272">
        <v>6</v>
      </c>
      <c r="J4272" s="1">
        <v>45053</v>
      </c>
      <c r="K4272" s="1">
        <v>45060</v>
      </c>
      <c r="L4272" t="s">
        <v>20</v>
      </c>
      <c r="M4272" t="str">
        <f t="shared" si="398"/>
        <v>Normal customer</v>
      </c>
      <c r="N4272" t="s">
        <v>32</v>
      </c>
      <c r="O4272">
        <v>190.84</v>
      </c>
      <c r="P4272" t="s">
        <v>22</v>
      </c>
      <c r="Q4272">
        <f>D4272-H4272</f>
        <v>735.24149999999997</v>
      </c>
      <c r="R4272" t="str">
        <f t="shared" si="399"/>
        <v>Bad</v>
      </c>
      <c r="S4272" t="str">
        <f t="shared" si="400"/>
        <v>Bad</v>
      </c>
      <c r="T4272" t="str">
        <f t="shared" si="401"/>
        <v>Normal</v>
      </c>
    </row>
    <row r="4273" spans="1:20">
      <c r="A4273" t="s">
        <v>4309</v>
      </c>
      <c r="B4273" t="s">
        <v>46</v>
      </c>
      <c r="C4273" t="s">
        <v>38</v>
      </c>
      <c r="D4273">
        <v>4912.66</v>
      </c>
      <c r="E4273" t="str">
        <f t="shared" si="396"/>
        <v>High</v>
      </c>
      <c r="F4273" t="str">
        <f t="shared" si="397"/>
        <v>High</v>
      </c>
      <c r="G4273">
        <v>0.39</v>
      </c>
      <c r="H4273">
        <f>D4273*G4273</f>
        <v>1915.9374</v>
      </c>
      <c r="I4273">
        <v>4</v>
      </c>
      <c r="J4273" s="1">
        <v>45621</v>
      </c>
      <c r="K4273" s="1">
        <v>45624</v>
      </c>
      <c r="L4273" t="s">
        <v>20</v>
      </c>
      <c r="M4273" t="str">
        <f t="shared" si="398"/>
        <v>Premium customer</v>
      </c>
      <c r="N4273" t="s">
        <v>32</v>
      </c>
      <c r="O4273">
        <v>742.46</v>
      </c>
      <c r="P4273" t="s">
        <v>22</v>
      </c>
      <c r="Q4273">
        <f>D4273-H4273</f>
        <v>2996.7226000000001</v>
      </c>
      <c r="R4273" t="str">
        <f t="shared" si="399"/>
        <v>Good</v>
      </c>
      <c r="S4273" t="str">
        <f t="shared" si="400"/>
        <v>Good</v>
      </c>
      <c r="T4273" t="str">
        <f t="shared" si="401"/>
        <v>High Impact</v>
      </c>
    </row>
    <row r="4274" spans="1:20">
      <c r="A4274" t="s">
        <v>4310</v>
      </c>
      <c r="B4274" t="s">
        <v>46</v>
      </c>
      <c r="C4274" t="s">
        <v>19</v>
      </c>
      <c r="D4274">
        <v>1651.86</v>
      </c>
      <c r="E4274" t="str">
        <f t="shared" si="396"/>
        <v>High</v>
      </c>
      <c r="F4274" t="str">
        <f t="shared" si="397"/>
        <v>High</v>
      </c>
      <c r="G4274">
        <v>0.15</v>
      </c>
      <c r="H4274">
        <f>D4274*G4274</f>
        <v>247.77899999999997</v>
      </c>
      <c r="I4274">
        <v>3</v>
      </c>
      <c r="J4274" s="1">
        <v>45360</v>
      </c>
      <c r="K4274" s="1">
        <v>45366</v>
      </c>
      <c r="L4274" t="s">
        <v>20</v>
      </c>
      <c r="M4274" t="str">
        <f t="shared" si="398"/>
        <v>Premium customer</v>
      </c>
      <c r="N4274" t="s">
        <v>32</v>
      </c>
      <c r="O4274">
        <v>275</v>
      </c>
      <c r="P4274" t="s">
        <v>22</v>
      </c>
      <c r="Q4274">
        <f>D4274-H4274</f>
        <v>1404.0809999999999</v>
      </c>
      <c r="R4274" t="str">
        <f t="shared" si="399"/>
        <v>Bad</v>
      </c>
      <c r="S4274" t="str">
        <f t="shared" si="400"/>
        <v>Bad</v>
      </c>
      <c r="T4274" t="str">
        <f t="shared" si="401"/>
        <v>High Impact</v>
      </c>
    </row>
    <row r="4275" spans="1:20">
      <c r="A4275" t="s">
        <v>4311</v>
      </c>
      <c r="B4275" t="s">
        <v>46</v>
      </c>
      <c r="C4275" t="s">
        <v>25</v>
      </c>
      <c r="D4275">
        <v>2963.74</v>
      </c>
      <c r="E4275" t="str">
        <f t="shared" si="396"/>
        <v>High</v>
      </c>
      <c r="F4275" t="str">
        <f t="shared" si="397"/>
        <v>High</v>
      </c>
      <c r="G4275">
        <v>0.24</v>
      </c>
      <c r="H4275">
        <f>D4275*G4275</f>
        <v>711.29759999999987</v>
      </c>
      <c r="I4275">
        <v>2</v>
      </c>
      <c r="J4275" s="1">
        <v>45049</v>
      </c>
      <c r="K4275" s="1">
        <v>45051</v>
      </c>
      <c r="L4275" t="s">
        <v>36</v>
      </c>
      <c r="M4275" t="str">
        <f t="shared" si="398"/>
        <v>Normal customer</v>
      </c>
      <c r="N4275" t="s">
        <v>21</v>
      </c>
      <c r="O4275">
        <v>888.69</v>
      </c>
      <c r="P4275" t="s">
        <v>53</v>
      </c>
      <c r="Q4275">
        <f>D4275-H4275</f>
        <v>2252.4423999999999</v>
      </c>
      <c r="R4275" t="str">
        <f t="shared" si="399"/>
        <v>Good</v>
      </c>
      <c r="S4275" t="str">
        <f t="shared" si="400"/>
        <v>Good</v>
      </c>
      <c r="T4275" t="str">
        <f t="shared" si="401"/>
        <v>High Impact</v>
      </c>
    </row>
    <row r="4276" spans="1:20">
      <c r="A4276" t="s">
        <v>4312</v>
      </c>
      <c r="B4276" t="s">
        <v>30</v>
      </c>
      <c r="C4276" t="s">
        <v>38</v>
      </c>
      <c r="D4276">
        <v>1433.94</v>
      </c>
      <c r="E4276" t="str">
        <f t="shared" si="396"/>
        <v>High</v>
      </c>
      <c r="F4276" t="str">
        <f t="shared" si="397"/>
        <v>High</v>
      </c>
      <c r="G4276">
        <v>0.35</v>
      </c>
      <c r="H4276">
        <f>D4276*G4276</f>
        <v>501.87899999999996</v>
      </c>
      <c r="I4276">
        <v>8</v>
      </c>
      <c r="J4276" s="1">
        <v>45104</v>
      </c>
      <c r="K4276" s="1">
        <v>45111</v>
      </c>
      <c r="L4276" t="s">
        <v>36</v>
      </c>
      <c r="M4276" t="str">
        <f t="shared" si="398"/>
        <v>Normal customer</v>
      </c>
      <c r="N4276" t="s">
        <v>32</v>
      </c>
      <c r="O4276">
        <v>247.83</v>
      </c>
      <c r="P4276" t="s">
        <v>33</v>
      </c>
      <c r="Q4276">
        <f>D4276-H4276</f>
        <v>932.06100000000015</v>
      </c>
      <c r="R4276" t="str">
        <f t="shared" si="399"/>
        <v>Bad</v>
      </c>
      <c r="S4276" t="str">
        <f t="shared" si="400"/>
        <v>Bad</v>
      </c>
      <c r="T4276" t="str">
        <f t="shared" si="401"/>
        <v>High Impact</v>
      </c>
    </row>
    <row r="4277" spans="1:20">
      <c r="A4277" t="s">
        <v>4313</v>
      </c>
      <c r="B4277" t="s">
        <v>18</v>
      </c>
      <c r="C4277" t="s">
        <v>31</v>
      </c>
      <c r="D4277">
        <v>4341</v>
      </c>
      <c r="E4277" t="str">
        <f t="shared" si="396"/>
        <v>High</v>
      </c>
      <c r="F4277" t="str">
        <f t="shared" si="397"/>
        <v>High</v>
      </c>
      <c r="G4277">
        <v>0.04</v>
      </c>
      <c r="H4277">
        <f>D4277*G4277</f>
        <v>173.64000000000001</v>
      </c>
      <c r="I4277">
        <v>5</v>
      </c>
      <c r="J4277" s="1">
        <v>45042</v>
      </c>
      <c r="K4277" s="1">
        <v>45047</v>
      </c>
      <c r="L4277" t="s">
        <v>20</v>
      </c>
      <c r="M4277" t="str">
        <f t="shared" si="398"/>
        <v>Premium customer</v>
      </c>
      <c r="N4277" t="s">
        <v>32</v>
      </c>
      <c r="O4277">
        <v>1210.43</v>
      </c>
      <c r="P4277" t="s">
        <v>44</v>
      </c>
      <c r="Q4277">
        <f>D4277-H4277</f>
        <v>4167.3599999999997</v>
      </c>
      <c r="R4277" t="str">
        <f t="shared" si="399"/>
        <v>Good</v>
      </c>
      <c r="S4277" t="str">
        <f t="shared" si="400"/>
        <v>Good</v>
      </c>
      <c r="T4277" t="str">
        <f t="shared" si="401"/>
        <v>High Impact</v>
      </c>
    </row>
    <row r="4278" spans="1:20">
      <c r="A4278" t="s">
        <v>4314</v>
      </c>
      <c r="B4278" t="s">
        <v>30</v>
      </c>
      <c r="C4278" t="s">
        <v>19</v>
      </c>
      <c r="D4278">
        <v>1488.37</v>
      </c>
      <c r="E4278" t="str">
        <f t="shared" si="396"/>
        <v>High</v>
      </c>
      <c r="F4278" t="str">
        <f t="shared" si="397"/>
        <v>High</v>
      </c>
      <c r="G4278">
        <v>0.42</v>
      </c>
      <c r="H4278">
        <f>D4278*G4278</f>
        <v>625.11539999999991</v>
      </c>
      <c r="I4278">
        <v>6</v>
      </c>
      <c r="J4278" s="1">
        <v>45419</v>
      </c>
      <c r="K4278" s="1">
        <v>45426</v>
      </c>
      <c r="L4278" t="s">
        <v>36</v>
      </c>
      <c r="M4278" t="str">
        <f t="shared" si="398"/>
        <v>Normal customer</v>
      </c>
      <c r="N4278" t="s">
        <v>21</v>
      </c>
      <c r="O4278">
        <v>227.6</v>
      </c>
      <c r="P4278" t="s">
        <v>33</v>
      </c>
      <c r="Q4278">
        <f>D4278-H4278</f>
        <v>863.25459999999998</v>
      </c>
      <c r="R4278" t="str">
        <f t="shared" si="399"/>
        <v>Bad</v>
      </c>
      <c r="S4278" t="str">
        <f t="shared" si="400"/>
        <v>Bad</v>
      </c>
      <c r="T4278" t="str">
        <f t="shared" si="401"/>
        <v>High Impact</v>
      </c>
    </row>
    <row r="4279" spans="1:20">
      <c r="A4279" t="s">
        <v>4315</v>
      </c>
      <c r="B4279" t="s">
        <v>24</v>
      </c>
      <c r="C4279" t="s">
        <v>41</v>
      </c>
      <c r="D4279">
        <v>1897.74</v>
      </c>
      <c r="E4279" t="str">
        <f t="shared" si="396"/>
        <v>High</v>
      </c>
      <c r="F4279" t="str">
        <f t="shared" si="397"/>
        <v>High</v>
      </c>
      <c r="G4279">
        <v>0.02</v>
      </c>
      <c r="H4279">
        <f>D4279*G4279</f>
        <v>37.954799999999999</v>
      </c>
      <c r="I4279">
        <v>6</v>
      </c>
      <c r="J4279" s="1">
        <v>45594</v>
      </c>
      <c r="K4279" s="1">
        <v>45600</v>
      </c>
      <c r="L4279" t="s">
        <v>20</v>
      </c>
      <c r="M4279" t="str">
        <f t="shared" si="398"/>
        <v>Premium customer</v>
      </c>
      <c r="N4279" t="s">
        <v>21</v>
      </c>
      <c r="O4279">
        <v>303.70999999999998</v>
      </c>
      <c r="P4279" t="s">
        <v>44</v>
      </c>
      <c r="Q4279">
        <f>D4279-H4279</f>
        <v>1859.7852</v>
      </c>
      <c r="R4279" t="str">
        <f t="shared" si="399"/>
        <v>Good</v>
      </c>
      <c r="S4279" t="str">
        <f t="shared" si="400"/>
        <v>Good</v>
      </c>
      <c r="T4279" t="str">
        <f t="shared" si="401"/>
        <v>High Impact</v>
      </c>
    </row>
    <row r="4280" spans="1:20">
      <c r="A4280" t="s">
        <v>4316</v>
      </c>
      <c r="B4280" t="s">
        <v>30</v>
      </c>
      <c r="C4280" t="s">
        <v>31</v>
      </c>
      <c r="D4280">
        <v>3081.1</v>
      </c>
      <c r="E4280" t="str">
        <f t="shared" si="396"/>
        <v>High</v>
      </c>
      <c r="F4280" t="str">
        <f t="shared" si="397"/>
        <v>High</v>
      </c>
      <c r="G4280">
        <v>0.13</v>
      </c>
      <c r="H4280">
        <f>D4280*G4280</f>
        <v>400.54300000000001</v>
      </c>
      <c r="I4280">
        <v>4</v>
      </c>
      <c r="J4280" s="1">
        <v>45086</v>
      </c>
      <c r="K4280" s="1">
        <v>45092</v>
      </c>
      <c r="L4280" t="s">
        <v>26</v>
      </c>
      <c r="M4280" t="str">
        <f t="shared" si="398"/>
        <v>Potential customer</v>
      </c>
      <c r="N4280" t="s">
        <v>32</v>
      </c>
      <c r="O4280">
        <v>748.3</v>
      </c>
      <c r="P4280" t="s">
        <v>44</v>
      </c>
      <c r="Q4280">
        <f>D4280-H4280</f>
        <v>2680.5569999999998</v>
      </c>
      <c r="R4280" t="str">
        <f t="shared" si="399"/>
        <v>Good</v>
      </c>
      <c r="S4280" t="str">
        <f t="shared" si="400"/>
        <v>Good</v>
      </c>
      <c r="T4280" t="str">
        <f t="shared" si="401"/>
        <v>High Impact</v>
      </c>
    </row>
    <row r="4281" spans="1:20">
      <c r="A4281" t="s">
        <v>4317</v>
      </c>
      <c r="B4281" t="s">
        <v>30</v>
      </c>
      <c r="C4281" t="s">
        <v>38</v>
      </c>
      <c r="D4281">
        <v>4362.93</v>
      </c>
      <c r="E4281" t="str">
        <f t="shared" si="396"/>
        <v>High</v>
      </c>
      <c r="F4281" t="str">
        <f t="shared" si="397"/>
        <v>High</v>
      </c>
      <c r="G4281">
        <v>0.38</v>
      </c>
      <c r="H4281">
        <f>D4281*G4281</f>
        <v>1657.9134000000001</v>
      </c>
      <c r="I4281">
        <v>9</v>
      </c>
      <c r="J4281" s="1">
        <v>45526</v>
      </c>
      <c r="K4281" s="1">
        <v>45527</v>
      </c>
      <c r="L4281" t="s">
        <v>26</v>
      </c>
      <c r="M4281" t="str">
        <f t="shared" si="398"/>
        <v>Potential customer</v>
      </c>
      <c r="N4281" t="s">
        <v>32</v>
      </c>
      <c r="O4281">
        <v>1201.3900000000001</v>
      </c>
      <c r="P4281" t="s">
        <v>22</v>
      </c>
      <c r="Q4281">
        <f>D4281-H4281</f>
        <v>2705.0165999999999</v>
      </c>
      <c r="R4281" t="str">
        <f t="shared" si="399"/>
        <v>Good</v>
      </c>
      <c r="S4281" t="str">
        <f t="shared" si="400"/>
        <v>Good</v>
      </c>
      <c r="T4281" t="str">
        <f t="shared" si="401"/>
        <v>High Impact</v>
      </c>
    </row>
    <row r="4282" spans="1:20">
      <c r="A4282" t="s">
        <v>4318</v>
      </c>
      <c r="B4282" t="s">
        <v>24</v>
      </c>
      <c r="C4282" t="s">
        <v>31</v>
      </c>
      <c r="D4282">
        <v>4099.45</v>
      </c>
      <c r="E4282" t="str">
        <f t="shared" si="396"/>
        <v>High</v>
      </c>
      <c r="F4282" t="str">
        <f t="shared" si="397"/>
        <v>High</v>
      </c>
      <c r="G4282">
        <v>0.46</v>
      </c>
      <c r="H4282">
        <f>D4282*G4282</f>
        <v>1885.7470000000001</v>
      </c>
      <c r="I4282">
        <v>7</v>
      </c>
      <c r="J4282" s="1">
        <v>45446</v>
      </c>
      <c r="K4282" s="1">
        <v>45451</v>
      </c>
      <c r="L4282" t="s">
        <v>20</v>
      </c>
      <c r="M4282" t="str">
        <f t="shared" si="398"/>
        <v>Premium customer</v>
      </c>
      <c r="N4282" t="s">
        <v>32</v>
      </c>
      <c r="O4282">
        <v>1038.1199999999999</v>
      </c>
      <c r="P4282" t="s">
        <v>39</v>
      </c>
      <c r="Q4282">
        <f>D4282-H4282</f>
        <v>2213.7029999999995</v>
      </c>
      <c r="R4282" t="str">
        <f t="shared" si="399"/>
        <v>Good</v>
      </c>
      <c r="S4282" t="str">
        <f t="shared" si="400"/>
        <v>Good</v>
      </c>
      <c r="T4282" t="str">
        <f t="shared" si="401"/>
        <v>High Impact</v>
      </c>
    </row>
    <row r="4283" spans="1:20">
      <c r="A4283" t="s">
        <v>4319</v>
      </c>
      <c r="B4283" t="s">
        <v>46</v>
      </c>
      <c r="C4283" t="s">
        <v>41</v>
      </c>
      <c r="D4283">
        <v>1392.91</v>
      </c>
      <c r="E4283" t="str">
        <f t="shared" si="396"/>
        <v>High</v>
      </c>
      <c r="F4283" t="str">
        <f t="shared" si="397"/>
        <v>High</v>
      </c>
      <c r="G4283">
        <v>0.38</v>
      </c>
      <c r="H4283">
        <f>D4283*G4283</f>
        <v>529.30580000000009</v>
      </c>
      <c r="I4283">
        <v>8</v>
      </c>
      <c r="J4283" s="1">
        <v>45022</v>
      </c>
      <c r="K4283" s="1">
        <v>45026</v>
      </c>
      <c r="L4283" t="s">
        <v>26</v>
      </c>
      <c r="M4283" t="str">
        <f t="shared" si="398"/>
        <v>Potential customer</v>
      </c>
      <c r="N4283" t="s">
        <v>32</v>
      </c>
      <c r="O4283">
        <v>233.82</v>
      </c>
      <c r="P4283" t="s">
        <v>28</v>
      </c>
      <c r="Q4283">
        <f>D4283-H4283</f>
        <v>863.60419999999999</v>
      </c>
      <c r="R4283" t="str">
        <f t="shared" si="399"/>
        <v>Bad</v>
      </c>
      <c r="S4283" t="str">
        <f t="shared" si="400"/>
        <v>Bad</v>
      </c>
      <c r="T4283" t="str">
        <f t="shared" si="401"/>
        <v>High Impact</v>
      </c>
    </row>
    <row r="4284" spans="1:20">
      <c r="A4284" t="s">
        <v>4320</v>
      </c>
      <c r="B4284" t="s">
        <v>46</v>
      </c>
      <c r="C4284" t="s">
        <v>31</v>
      </c>
      <c r="D4284">
        <v>4164.82</v>
      </c>
      <c r="E4284" t="str">
        <f t="shared" si="396"/>
        <v>High</v>
      </c>
      <c r="F4284" t="str">
        <f t="shared" si="397"/>
        <v>High</v>
      </c>
      <c r="G4284">
        <v>0.11</v>
      </c>
      <c r="H4284">
        <f>D4284*G4284</f>
        <v>458.13019999999995</v>
      </c>
      <c r="I4284">
        <v>7</v>
      </c>
      <c r="J4284" s="1">
        <v>44954</v>
      </c>
      <c r="K4284" s="1">
        <v>44955</v>
      </c>
      <c r="L4284" t="s">
        <v>26</v>
      </c>
      <c r="M4284" t="str">
        <f t="shared" si="398"/>
        <v>Potential customer</v>
      </c>
      <c r="N4284" t="s">
        <v>27</v>
      </c>
      <c r="O4284">
        <v>935.04</v>
      </c>
      <c r="P4284" t="s">
        <v>22</v>
      </c>
      <c r="Q4284">
        <f>D4284-H4284</f>
        <v>3706.6897999999997</v>
      </c>
      <c r="R4284" t="str">
        <f t="shared" si="399"/>
        <v>Good</v>
      </c>
      <c r="S4284" t="str">
        <f t="shared" si="400"/>
        <v>Good</v>
      </c>
      <c r="T4284" t="str">
        <f t="shared" si="401"/>
        <v>High Impact</v>
      </c>
    </row>
    <row r="4285" spans="1:20">
      <c r="A4285" t="s">
        <v>4321</v>
      </c>
      <c r="B4285" t="s">
        <v>46</v>
      </c>
      <c r="C4285" t="s">
        <v>38</v>
      </c>
      <c r="D4285">
        <v>3535.86</v>
      </c>
      <c r="E4285" t="str">
        <f t="shared" si="396"/>
        <v>High</v>
      </c>
      <c r="F4285" t="str">
        <f t="shared" si="397"/>
        <v>High</v>
      </c>
      <c r="G4285">
        <v>0.49</v>
      </c>
      <c r="H4285">
        <f>D4285*G4285</f>
        <v>1732.5714</v>
      </c>
      <c r="I4285">
        <v>4</v>
      </c>
      <c r="J4285" s="1">
        <v>45050</v>
      </c>
      <c r="K4285" s="1">
        <v>45056</v>
      </c>
      <c r="L4285" t="s">
        <v>36</v>
      </c>
      <c r="M4285" t="str">
        <f t="shared" si="398"/>
        <v>Normal customer</v>
      </c>
      <c r="N4285" t="s">
        <v>27</v>
      </c>
      <c r="O4285">
        <v>409.96</v>
      </c>
      <c r="P4285" t="s">
        <v>39</v>
      </c>
      <c r="Q4285">
        <f>D4285-H4285</f>
        <v>1803.2886000000001</v>
      </c>
      <c r="R4285" t="str">
        <f t="shared" si="399"/>
        <v>Good</v>
      </c>
      <c r="S4285" t="str">
        <f t="shared" si="400"/>
        <v>Good</v>
      </c>
      <c r="T4285" t="str">
        <f t="shared" si="401"/>
        <v>High Impact</v>
      </c>
    </row>
    <row r="4286" spans="1:20">
      <c r="A4286" t="s">
        <v>4322</v>
      </c>
      <c r="B4286" t="s">
        <v>18</v>
      </c>
      <c r="C4286" t="s">
        <v>41</v>
      </c>
      <c r="D4286">
        <v>4950.16</v>
      </c>
      <c r="E4286" t="str">
        <f t="shared" si="396"/>
        <v>High</v>
      </c>
      <c r="F4286" t="str">
        <f t="shared" si="397"/>
        <v>High</v>
      </c>
      <c r="G4286">
        <v>0.21</v>
      </c>
      <c r="H4286">
        <f>D4286*G4286</f>
        <v>1039.5336</v>
      </c>
      <c r="I4286">
        <v>9</v>
      </c>
      <c r="J4286" s="1">
        <v>45633</v>
      </c>
      <c r="K4286" s="1">
        <v>45638</v>
      </c>
      <c r="L4286" t="s">
        <v>26</v>
      </c>
      <c r="M4286" t="str">
        <f t="shared" si="398"/>
        <v>Potential customer</v>
      </c>
      <c r="N4286" t="s">
        <v>32</v>
      </c>
      <c r="O4286">
        <v>343.03</v>
      </c>
      <c r="P4286" t="s">
        <v>44</v>
      </c>
      <c r="Q4286">
        <f>D4286-H4286</f>
        <v>3910.6264000000001</v>
      </c>
      <c r="R4286" t="str">
        <f t="shared" si="399"/>
        <v>Good</v>
      </c>
      <c r="S4286" t="str">
        <f t="shared" si="400"/>
        <v>Good</v>
      </c>
      <c r="T4286" t="str">
        <f t="shared" si="401"/>
        <v>High Impact</v>
      </c>
    </row>
    <row r="4287" spans="1:20">
      <c r="A4287" t="s">
        <v>4323</v>
      </c>
      <c r="B4287" t="s">
        <v>24</v>
      </c>
      <c r="C4287" t="s">
        <v>41</v>
      </c>
      <c r="D4287">
        <v>4683.6899999999996</v>
      </c>
      <c r="E4287" t="str">
        <f t="shared" si="396"/>
        <v>High</v>
      </c>
      <c r="F4287" t="str">
        <f t="shared" si="397"/>
        <v>High</v>
      </c>
      <c r="G4287">
        <v>0.19</v>
      </c>
      <c r="H4287">
        <f>D4287*G4287</f>
        <v>889.90109999999993</v>
      </c>
      <c r="I4287">
        <v>2</v>
      </c>
      <c r="J4287" s="1">
        <v>45573</v>
      </c>
      <c r="K4287" s="1">
        <v>45578</v>
      </c>
      <c r="L4287" t="s">
        <v>20</v>
      </c>
      <c r="M4287" t="str">
        <f t="shared" si="398"/>
        <v>Premium customer</v>
      </c>
      <c r="N4287" t="s">
        <v>21</v>
      </c>
      <c r="O4287">
        <v>419.21</v>
      </c>
      <c r="P4287" t="s">
        <v>28</v>
      </c>
      <c r="Q4287">
        <f>D4287-H4287</f>
        <v>3793.7888999999996</v>
      </c>
      <c r="R4287" t="str">
        <f t="shared" si="399"/>
        <v>Good</v>
      </c>
      <c r="S4287" t="str">
        <f t="shared" si="400"/>
        <v>Good</v>
      </c>
      <c r="T4287" t="str">
        <f t="shared" si="401"/>
        <v>High Impact</v>
      </c>
    </row>
    <row r="4288" spans="1:20">
      <c r="A4288" t="s">
        <v>4324</v>
      </c>
      <c r="B4288" t="s">
        <v>24</v>
      </c>
      <c r="C4288" t="s">
        <v>31</v>
      </c>
      <c r="D4288">
        <v>2712.37</v>
      </c>
      <c r="E4288" t="str">
        <f t="shared" si="396"/>
        <v>High</v>
      </c>
      <c r="F4288" t="str">
        <f t="shared" si="397"/>
        <v>High</v>
      </c>
      <c r="G4288">
        <v>0.43</v>
      </c>
      <c r="H4288">
        <f>D4288*G4288</f>
        <v>1166.3190999999999</v>
      </c>
      <c r="I4288">
        <v>5</v>
      </c>
      <c r="J4288" s="1">
        <v>45060</v>
      </c>
      <c r="K4288" s="1">
        <v>45066</v>
      </c>
      <c r="L4288" t="s">
        <v>36</v>
      </c>
      <c r="M4288" t="str">
        <f t="shared" si="398"/>
        <v>Normal customer</v>
      </c>
      <c r="N4288" t="s">
        <v>21</v>
      </c>
      <c r="O4288">
        <v>151.94</v>
      </c>
      <c r="P4288" t="s">
        <v>33</v>
      </c>
      <c r="Q4288">
        <f>D4288-H4288</f>
        <v>1546.0509</v>
      </c>
      <c r="R4288" t="str">
        <f t="shared" si="399"/>
        <v>Bad</v>
      </c>
      <c r="S4288" t="str">
        <f t="shared" si="400"/>
        <v>Bad</v>
      </c>
      <c r="T4288" t="str">
        <f t="shared" si="401"/>
        <v>High Impact</v>
      </c>
    </row>
    <row r="4289" spans="1:20">
      <c r="A4289" t="s">
        <v>4325</v>
      </c>
      <c r="B4289" t="s">
        <v>30</v>
      </c>
      <c r="C4289" t="s">
        <v>41</v>
      </c>
      <c r="D4289">
        <v>3774.65</v>
      </c>
      <c r="E4289" t="str">
        <f t="shared" si="396"/>
        <v>High</v>
      </c>
      <c r="F4289" t="str">
        <f t="shared" si="397"/>
        <v>High</v>
      </c>
      <c r="G4289">
        <v>0.03</v>
      </c>
      <c r="H4289">
        <f>D4289*G4289</f>
        <v>113.23949999999999</v>
      </c>
      <c r="I4289">
        <v>2</v>
      </c>
      <c r="J4289" s="1">
        <v>45403</v>
      </c>
      <c r="K4289" s="1">
        <v>45406</v>
      </c>
      <c r="L4289" t="s">
        <v>20</v>
      </c>
      <c r="M4289" t="str">
        <f t="shared" si="398"/>
        <v>Premium customer</v>
      </c>
      <c r="N4289" t="s">
        <v>27</v>
      </c>
      <c r="O4289">
        <v>608.20000000000005</v>
      </c>
      <c r="P4289" t="s">
        <v>39</v>
      </c>
      <c r="Q4289">
        <f>D4289-H4289</f>
        <v>3661.4105</v>
      </c>
      <c r="R4289" t="str">
        <f t="shared" si="399"/>
        <v>Good</v>
      </c>
      <c r="S4289" t="str">
        <f t="shared" si="400"/>
        <v>Good</v>
      </c>
      <c r="T4289" t="str">
        <f t="shared" si="401"/>
        <v>High Impact</v>
      </c>
    </row>
    <row r="4290" spans="1:20">
      <c r="A4290" t="s">
        <v>4326</v>
      </c>
      <c r="B4290" t="s">
        <v>18</v>
      </c>
      <c r="C4290" t="s">
        <v>31</v>
      </c>
      <c r="D4290">
        <v>2893.88</v>
      </c>
      <c r="E4290" t="str">
        <f t="shared" si="396"/>
        <v>High</v>
      </c>
      <c r="F4290" t="str">
        <f t="shared" si="397"/>
        <v>High</v>
      </c>
      <c r="G4290">
        <v>0.28000000000000003</v>
      </c>
      <c r="H4290">
        <f>D4290*G4290</f>
        <v>810.28640000000007</v>
      </c>
      <c r="I4290">
        <v>8</v>
      </c>
      <c r="J4290" s="1">
        <v>45483</v>
      </c>
      <c r="K4290" s="1">
        <v>45487</v>
      </c>
      <c r="L4290" t="s">
        <v>20</v>
      </c>
      <c r="M4290" t="str">
        <f t="shared" si="398"/>
        <v>Premium customer</v>
      </c>
      <c r="N4290" t="s">
        <v>27</v>
      </c>
      <c r="O4290">
        <v>619.04</v>
      </c>
      <c r="P4290" t="s">
        <v>33</v>
      </c>
      <c r="Q4290">
        <f>D4290-H4290</f>
        <v>2083.5936000000002</v>
      </c>
      <c r="R4290" t="str">
        <f t="shared" si="399"/>
        <v>Good</v>
      </c>
      <c r="S4290" t="str">
        <f t="shared" si="400"/>
        <v>Good</v>
      </c>
      <c r="T4290" t="str">
        <f t="shared" si="401"/>
        <v>High Impact</v>
      </c>
    </row>
    <row r="4291" spans="1:20">
      <c r="A4291" t="s">
        <v>4327</v>
      </c>
      <c r="B4291" t="s">
        <v>46</v>
      </c>
      <c r="C4291" t="s">
        <v>19</v>
      </c>
      <c r="D4291">
        <v>3015.48</v>
      </c>
      <c r="E4291" t="str">
        <f t="shared" ref="E4291:E4354" si="402">IF(D4291&gt;1000,"High","Low")</f>
        <v>High</v>
      </c>
      <c r="F4291" t="str">
        <f t="shared" ref="F4291:F4354" si="403">IF(D4291&gt;1000,"High",IF(D4291&gt;500,"Midium","Low"))</f>
        <v>High</v>
      </c>
      <c r="G4291">
        <v>0.48</v>
      </c>
      <c r="H4291">
        <f>D4291*G4291</f>
        <v>1447.4304</v>
      </c>
      <c r="I4291">
        <v>9</v>
      </c>
      <c r="J4291" s="1">
        <v>44940</v>
      </c>
      <c r="K4291" s="1">
        <v>44941</v>
      </c>
      <c r="L4291" t="s">
        <v>20</v>
      </c>
      <c r="M4291" t="str">
        <f t="shared" ref="M4291:M4354" si="404">IF(AND(L4291="Member",D4291&gt;1000),"Premium customer",IF(AND(L4291="Regular",D4291&gt;1000),"Potential customer","Normal customer"))</f>
        <v>Premium customer</v>
      </c>
      <c r="N4291" t="s">
        <v>27</v>
      </c>
      <c r="O4291">
        <v>175.97</v>
      </c>
      <c r="P4291" t="s">
        <v>33</v>
      </c>
      <c r="Q4291">
        <f>D4291-H4291</f>
        <v>1568.0496000000001</v>
      </c>
      <c r="R4291" t="str">
        <f t="shared" ref="R4291:R4354" si="405">IF(AND(D4291&gt;1000,O4291&gt;300),"Good","Bad")</f>
        <v>Bad</v>
      </c>
      <c r="S4291" t="str">
        <f t="shared" ref="S4291:S4354" si="406">IF(NOT(AND(D4291&gt;1000,O4291&gt;300)),"Bad","Good")</f>
        <v>Bad</v>
      </c>
      <c r="T4291" t="str">
        <f t="shared" ref="T4291:T4354" si="407">IF(OR(D4291&gt;1000,G4291&gt;0.25),"High Impact","Normal")</f>
        <v>High Impact</v>
      </c>
    </row>
    <row r="4292" spans="1:20">
      <c r="A4292" t="s">
        <v>4328</v>
      </c>
      <c r="B4292" t="s">
        <v>18</v>
      </c>
      <c r="C4292" t="s">
        <v>41</v>
      </c>
      <c r="D4292">
        <v>597.35</v>
      </c>
      <c r="E4292" t="str">
        <f t="shared" si="402"/>
        <v>Low</v>
      </c>
      <c r="F4292" t="str">
        <f t="shared" si="403"/>
        <v>Midium</v>
      </c>
      <c r="G4292">
        <v>0.05</v>
      </c>
      <c r="H4292">
        <f>D4292*G4292</f>
        <v>29.867500000000003</v>
      </c>
      <c r="I4292">
        <v>3</v>
      </c>
      <c r="J4292" s="1">
        <v>45099</v>
      </c>
      <c r="K4292" s="1">
        <v>45100</v>
      </c>
      <c r="L4292" t="s">
        <v>26</v>
      </c>
      <c r="M4292" t="str">
        <f t="shared" si="404"/>
        <v>Normal customer</v>
      </c>
      <c r="N4292" t="s">
        <v>21</v>
      </c>
      <c r="O4292">
        <v>37.61</v>
      </c>
      <c r="P4292" t="s">
        <v>33</v>
      </c>
      <c r="Q4292">
        <f>D4292-H4292</f>
        <v>567.48250000000007</v>
      </c>
      <c r="R4292" t="str">
        <f t="shared" si="405"/>
        <v>Bad</v>
      </c>
      <c r="S4292" t="str">
        <f t="shared" si="406"/>
        <v>Bad</v>
      </c>
      <c r="T4292" t="str">
        <f t="shared" si="407"/>
        <v>Normal</v>
      </c>
    </row>
    <row r="4293" spans="1:20">
      <c r="A4293" t="s">
        <v>4329</v>
      </c>
      <c r="B4293" t="s">
        <v>24</v>
      </c>
      <c r="C4293" t="s">
        <v>31</v>
      </c>
      <c r="D4293">
        <v>111</v>
      </c>
      <c r="E4293" t="str">
        <f t="shared" si="402"/>
        <v>Low</v>
      </c>
      <c r="F4293" t="str">
        <f t="shared" si="403"/>
        <v>Low</v>
      </c>
      <c r="G4293">
        <v>0.27</v>
      </c>
      <c r="H4293">
        <f>D4293*G4293</f>
        <v>29.970000000000002</v>
      </c>
      <c r="I4293">
        <v>5</v>
      </c>
      <c r="J4293" s="1">
        <v>45625</v>
      </c>
      <c r="K4293" s="1">
        <v>45631</v>
      </c>
      <c r="L4293" t="s">
        <v>26</v>
      </c>
      <c r="M4293" t="str">
        <f t="shared" si="404"/>
        <v>Normal customer</v>
      </c>
      <c r="N4293" t="s">
        <v>27</v>
      </c>
      <c r="O4293">
        <v>20</v>
      </c>
      <c r="P4293" t="s">
        <v>44</v>
      </c>
      <c r="Q4293">
        <f>D4293-H4293</f>
        <v>81.03</v>
      </c>
      <c r="R4293" t="str">
        <f t="shared" si="405"/>
        <v>Bad</v>
      </c>
      <c r="S4293" t="str">
        <f t="shared" si="406"/>
        <v>Bad</v>
      </c>
      <c r="T4293" t="str">
        <f t="shared" si="407"/>
        <v>High Impact</v>
      </c>
    </row>
    <row r="4294" spans="1:20">
      <c r="A4294" t="s">
        <v>4330</v>
      </c>
      <c r="B4294" t="s">
        <v>24</v>
      </c>
      <c r="C4294" t="s">
        <v>19</v>
      </c>
      <c r="D4294">
        <v>336.11</v>
      </c>
      <c r="E4294" t="str">
        <f t="shared" si="402"/>
        <v>Low</v>
      </c>
      <c r="F4294" t="str">
        <f t="shared" si="403"/>
        <v>Low</v>
      </c>
      <c r="G4294">
        <v>7.0000000000000007E-2</v>
      </c>
      <c r="H4294">
        <f>D4294*G4294</f>
        <v>23.527700000000003</v>
      </c>
      <c r="I4294">
        <v>9</v>
      </c>
      <c r="J4294" s="1">
        <v>45521</v>
      </c>
      <c r="K4294" s="1">
        <v>45527</v>
      </c>
      <c r="L4294" t="s">
        <v>36</v>
      </c>
      <c r="M4294" t="str">
        <f t="shared" si="404"/>
        <v>Normal customer</v>
      </c>
      <c r="N4294" t="s">
        <v>21</v>
      </c>
      <c r="O4294">
        <v>95.76</v>
      </c>
      <c r="P4294" t="s">
        <v>28</v>
      </c>
      <c r="Q4294">
        <f>D4294-H4294</f>
        <v>312.58230000000003</v>
      </c>
      <c r="R4294" t="str">
        <f t="shared" si="405"/>
        <v>Bad</v>
      </c>
      <c r="S4294" t="str">
        <f t="shared" si="406"/>
        <v>Bad</v>
      </c>
      <c r="T4294" t="str">
        <f t="shared" si="407"/>
        <v>Normal</v>
      </c>
    </row>
    <row r="4295" spans="1:20">
      <c r="A4295" t="s">
        <v>4331</v>
      </c>
      <c r="B4295" t="s">
        <v>30</v>
      </c>
      <c r="C4295" t="s">
        <v>41</v>
      </c>
      <c r="D4295">
        <v>4836.49</v>
      </c>
      <c r="E4295" t="str">
        <f t="shared" si="402"/>
        <v>High</v>
      </c>
      <c r="F4295" t="str">
        <f t="shared" si="403"/>
        <v>High</v>
      </c>
      <c r="G4295">
        <v>0.44</v>
      </c>
      <c r="H4295">
        <f>D4295*G4295</f>
        <v>2128.0556000000001</v>
      </c>
      <c r="I4295">
        <v>6</v>
      </c>
      <c r="J4295" s="1">
        <v>45612</v>
      </c>
      <c r="K4295" s="1">
        <v>45613</v>
      </c>
      <c r="L4295" t="s">
        <v>20</v>
      </c>
      <c r="M4295" t="str">
        <f t="shared" si="404"/>
        <v>Premium customer</v>
      </c>
      <c r="N4295" t="s">
        <v>21</v>
      </c>
      <c r="O4295">
        <v>412.77</v>
      </c>
      <c r="P4295" t="s">
        <v>33</v>
      </c>
      <c r="Q4295">
        <f>D4295-H4295</f>
        <v>2708.4343999999996</v>
      </c>
      <c r="R4295" t="str">
        <f t="shared" si="405"/>
        <v>Good</v>
      </c>
      <c r="S4295" t="str">
        <f t="shared" si="406"/>
        <v>Good</v>
      </c>
      <c r="T4295" t="str">
        <f t="shared" si="407"/>
        <v>High Impact</v>
      </c>
    </row>
    <row r="4296" spans="1:20">
      <c r="A4296" t="s">
        <v>4332</v>
      </c>
      <c r="B4296" t="s">
        <v>30</v>
      </c>
      <c r="C4296" t="s">
        <v>19</v>
      </c>
      <c r="D4296">
        <v>718.71</v>
      </c>
      <c r="E4296" t="str">
        <f t="shared" si="402"/>
        <v>Low</v>
      </c>
      <c r="F4296" t="str">
        <f t="shared" si="403"/>
        <v>Midium</v>
      </c>
      <c r="G4296">
        <v>0.28999999999999998</v>
      </c>
      <c r="H4296">
        <f>D4296*G4296</f>
        <v>208.42589999999998</v>
      </c>
      <c r="I4296">
        <v>3</v>
      </c>
      <c r="J4296" s="1">
        <v>45241</v>
      </c>
      <c r="K4296" s="1">
        <v>45243</v>
      </c>
      <c r="L4296" t="s">
        <v>26</v>
      </c>
      <c r="M4296" t="str">
        <f t="shared" si="404"/>
        <v>Normal customer</v>
      </c>
      <c r="N4296" t="s">
        <v>27</v>
      </c>
      <c r="O4296">
        <v>157.85</v>
      </c>
      <c r="P4296" t="s">
        <v>33</v>
      </c>
      <c r="Q4296">
        <f>D4296-H4296</f>
        <v>510.28410000000008</v>
      </c>
      <c r="R4296" t="str">
        <f t="shared" si="405"/>
        <v>Bad</v>
      </c>
      <c r="S4296" t="str">
        <f t="shared" si="406"/>
        <v>Bad</v>
      </c>
      <c r="T4296" t="str">
        <f t="shared" si="407"/>
        <v>High Impact</v>
      </c>
    </row>
    <row r="4297" spans="1:20">
      <c r="A4297" t="s">
        <v>4333</v>
      </c>
      <c r="B4297" t="s">
        <v>24</v>
      </c>
      <c r="C4297" t="s">
        <v>41</v>
      </c>
      <c r="D4297">
        <v>317.51</v>
      </c>
      <c r="E4297" t="str">
        <f t="shared" si="402"/>
        <v>Low</v>
      </c>
      <c r="F4297" t="str">
        <f t="shared" si="403"/>
        <v>Low</v>
      </c>
      <c r="G4297">
        <v>0.12</v>
      </c>
      <c r="H4297">
        <f>D4297*G4297</f>
        <v>38.101199999999999</v>
      </c>
      <c r="I4297">
        <v>6</v>
      </c>
      <c r="J4297" s="1">
        <v>45008</v>
      </c>
      <c r="K4297" s="1">
        <v>45009</v>
      </c>
      <c r="L4297" t="s">
        <v>20</v>
      </c>
      <c r="M4297" t="str">
        <f t="shared" si="404"/>
        <v>Normal customer</v>
      </c>
      <c r="N4297" t="s">
        <v>32</v>
      </c>
      <c r="O4297">
        <v>67.819999999999993</v>
      </c>
      <c r="P4297" t="s">
        <v>28</v>
      </c>
      <c r="Q4297">
        <f>D4297-H4297</f>
        <v>279.40879999999999</v>
      </c>
      <c r="R4297" t="str">
        <f t="shared" si="405"/>
        <v>Bad</v>
      </c>
      <c r="S4297" t="str">
        <f t="shared" si="406"/>
        <v>Bad</v>
      </c>
      <c r="T4297" t="str">
        <f t="shared" si="407"/>
        <v>Normal</v>
      </c>
    </row>
    <row r="4298" spans="1:20">
      <c r="A4298" t="s">
        <v>4334</v>
      </c>
      <c r="B4298" t="s">
        <v>46</v>
      </c>
      <c r="C4298" t="s">
        <v>38</v>
      </c>
      <c r="D4298">
        <v>1617.26</v>
      </c>
      <c r="E4298" t="str">
        <f t="shared" si="402"/>
        <v>High</v>
      </c>
      <c r="F4298" t="str">
        <f t="shared" si="403"/>
        <v>High</v>
      </c>
      <c r="G4298">
        <v>0.15</v>
      </c>
      <c r="H4298">
        <f>D4298*G4298</f>
        <v>242.589</v>
      </c>
      <c r="I4298">
        <v>9</v>
      </c>
      <c r="J4298" s="1">
        <v>45503</v>
      </c>
      <c r="K4298" s="1">
        <v>45505</v>
      </c>
      <c r="L4298" t="s">
        <v>26</v>
      </c>
      <c r="M4298" t="str">
        <f t="shared" si="404"/>
        <v>Potential customer</v>
      </c>
      <c r="N4298" t="s">
        <v>32</v>
      </c>
      <c r="O4298">
        <v>204.56</v>
      </c>
      <c r="P4298" t="s">
        <v>33</v>
      </c>
      <c r="Q4298">
        <f>D4298-H4298</f>
        <v>1374.671</v>
      </c>
      <c r="R4298" t="str">
        <f t="shared" si="405"/>
        <v>Bad</v>
      </c>
      <c r="S4298" t="str">
        <f t="shared" si="406"/>
        <v>Bad</v>
      </c>
      <c r="T4298" t="str">
        <f t="shared" si="407"/>
        <v>High Impact</v>
      </c>
    </row>
    <row r="4299" spans="1:20">
      <c r="A4299" t="s">
        <v>4335</v>
      </c>
      <c r="B4299" t="s">
        <v>46</v>
      </c>
      <c r="C4299" t="s">
        <v>38</v>
      </c>
      <c r="D4299">
        <v>2982.08</v>
      </c>
      <c r="E4299" t="str">
        <f t="shared" si="402"/>
        <v>High</v>
      </c>
      <c r="F4299" t="str">
        <f t="shared" si="403"/>
        <v>High</v>
      </c>
      <c r="G4299">
        <v>0.26</v>
      </c>
      <c r="H4299">
        <f>D4299*G4299</f>
        <v>775.34080000000006</v>
      </c>
      <c r="I4299">
        <v>7</v>
      </c>
      <c r="J4299" s="1">
        <v>45279</v>
      </c>
      <c r="K4299" s="1">
        <v>45282</v>
      </c>
      <c r="L4299" t="s">
        <v>20</v>
      </c>
      <c r="M4299" t="str">
        <f t="shared" si="404"/>
        <v>Premium customer</v>
      </c>
      <c r="N4299" t="s">
        <v>21</v>
      </c>
      <c r="O4299">
        <v>205.68</v>
      </c>
      <c r="P4299" t="s">
        <v>28</v>
      </c>
      <c r="Q4299">
        <f>D4299-H4299</f>
        <v>2206.7392</v>
      </c>
      <c r="R4299" t="str">
        <f t="shared" si="405"/>
        <v>Bad</v>
      </c>
      <c r="S4299" t="str">
        <f t="shared" si="406"/>
        <v>Bad</v>
      </c>
      <c r="T4299" t="str">
        <f t="shared" si="407"/>
        <v>High Impact</v>
      </c>
    </row>
    <row r="4300" spans="1:20">
      <c r="A4300" t="s">
        <v>4336</v>
      </c>
      <c r="B4300" t="s">
        <v>18</v>
      </c>
      <c r="C4300" t="s">
        <v>31</v>
      </c>
      <c r="D4300">
        <v>4747.46</v>
      </c>
      <c r="E4300" t="str">
        <f t="shared" si="402"/>
        <v>High</v>
      </c>
      <c r="F4300" t="str">
        <f t="shared" si="403"/>
        <v>High</v>
      </c>
      <c r="G4300">
        <v>0.36</v>
      </c>
      <c r="H4300">
        <f>D4300*G4300</f>
        <v>1709.0855999999999</v>
      </c>
      <c r="I4300">
        <v>4</v>
      </c>
      <c r="J4300" s="1">
        <v>44967</v>
      </c>
      <c r="K4300" s="1">
        <v>44969</v>
      </c>
      <c r="L4300" t="s">
        <v>20</v>
      </c>
      <c r="M4300" t="str">
        <f t="shared" si="404"/>
        <v>Premium customer</v>
      </c>
      <c r="N4300" t="s">
        <v>21</v>
      </c>
      <c r="O4300">
        <v>960.39</v>
      </c>
      <c r="P4300" t="s">
        <v>44</v>
      </c>
      <c r="Q4300">
        <f>D4300-H4300</f>
        <v>3038.3744000000002</v>
      </c>
      <c r="R4300" t="str">
        <f t="shared" si="405"/>
        <v>Good</v>
      </c>
      <c r="S4300" t="str">
        <f t="shared" si="406"/>
        <v>Good</v>
      </c>
      <c r="T4300" t="str">
        <f t="shared" si="407"/>
        <v>High Impact</v>
      </c>
    </row>
    <row r="4301" spans="1:20">
      <c r="A4301" t="s">
        <v>4337</v>
      </c>
      <c r="B4301" t="s">
        <v>24</v>
      </c>
      <c r="C4301" t="s">
        <v>25</v>
      </c>
      <c r="D4301">
        <v>3529.45</v>
      </c>
      <c r="E4301" t="str">
        <f t="shared" si="402"/>
        <v>High</v>
      </c>
      <c r="F4301" t="str">
        <f t="shared" si="403"/>
        <v>High</v>
      </c>
      <c r="G4301">
        <v>0.24</v>
      </c>
      <c r="H4301">
        <f>D4301*G4301</f>
        <v>847.06799999999987</v>
      </c>
      <c r="I4301">
        <v>4</v>
      </c>
      <c r="J4301" s="1">
        <v>45023</v>
      </c>
      <c r="K4301" s="1">
        <v>45027</v>
      </c>
      <c r="L4301" t="s">
        <v>20</v>
      </c>
      <c r="M4301" t="str">
        <f t="shared" si="404"/>
        <v>Premium customer</v>
      </c>
      <c r="N4301" t="s">
        <v>27</v>
      </c>
      <c r="O4301">
        <v>567.59</v>
      </c>
      <c r="P4301" t="s">
        <v>44</v>
      </c>
      <c r="Q4301">
        <f>D4301-H4301</f>
        <v>2682.3820000000001</v>
      </c>
      <c r="R4301" t="str">
        <f t="shared" si="405"/>
        <v>Good</v>
      </c>
      <c r="S4301" t="str">
        <f t="shared" si="406"/>
        <v>Good</v>
      </c>
      <c r="T4301" t="str">
        <f t="shared" si="407"/>
        <v>High Impact</v>
      </c>
    </row>
    <row r="4302" spans="1:20">
      <c r="A4302" t="s">
        <v>4338</v>
      </c>
      <c r="B4302" t="s">
        <v>24</v>
      </c>
      <c r="C4302" t="s">
        <v>38</v>
      </c>
      <c r="D4302">
        <v>1454.13</v>
      </c>
      <c r="E4302" t="str">
        <f t="shared" si="402"/>
        <v>High</v>
      </c>
      <c r="F4302" t="str">
        <f t="shared" si="403"/>
        <v>High</v>
      </c>
      <c r="G4302">
        <v>0.09</v>
      </c>
      <c r="H4302">
        <f>D4302*G4302</f>
        <v>130.8717</v>
      </c>
      <c r="I4302">
        <v>1</v>
      </c>
      <c r="J4302" s="1">
        <v>45163</v>
      </c>
      <c r="K4302" s="1">
        <v>45170</v>
      </c>
      <c r="L4302" t="s">
        <v>26</v>
      </c>
      <c r="M4302" t="str">
        <f t="shared" si="404"/>
        <v>Potential customer</v>
      </c>
      <c r="N4302" t="s">
        <v>32</v>
      </c>
      <c r="O4302">
        <v>186.11</v>
      </c>
      <c r="P4302" t="s">
        <v>33</v>
      </c>
      <c r="Q4302">
        <f>D4302-H4302</f>
        <v>1323.2583000000002</v>
      </c>
      <c r="R4302" t="str">
        <f t="shared" si="405"/>
        <v>Bad</v>
      </c>
      <c r="S4302" t="str">
        <f t="shared" si="406"/>
        <v>Bad</v>
      </c>
      <c r="T4302" t="str">
        <f t="shared" si="407"/>
        <v>High Impact</v>
      </c>
    </row>
    <row r="4303" spans="1:20">
      <c r="A4303" t="s">
        <v>4339</v>
      </c>
      <c r="B4303" t="s">
        <v>46</v>
      </c>
      <c r="C4303" t="s">
        <v>25</v>
      </c>
      <c r="D4303">
        <v>4701.38</v>
      </c>
      <c r="E4303" t="str">
        <f t="shared" si="402"/>
        <v>High</v>
      </c>
      <c r="F4303" t="str">
        <f t="shared" si="403"/>
        <v>High</v>
      </c>
      <c r="G4303">
        <v>0.35</v>
      </c>
      <c r="H4303">
        <f>D4303*G4303</f>
        <v>1645.4829999999999</v>
      </c>
      <c r="I4303">
        <v>3</v>
      </c>
      <c r="J4303" s="1">
        <v>45269</v>
      </c>
      <c r="K4303" s="1">
        <v>45275</v>
      </c>
      <c r="L4303" t="s">
        <v>26</v>
      </c>
      <c r="M4303" t="str">
        <f t="shared" si="404"/>
        <v>Potential customer</v>
      </c>
      <c r="N4303" t="s">
        <v>27</v>
      </c>
      <c r="O4303">
        <v>1151.97</v>
      </c>
      <c r="P4303" t="s">
        <v>39</v>
      </c>
      <c r="Q4303">
        <f>D4303-H4303</f>
        <v>3055.8969999999999</v>
      </c>
      <c r="R4303" t="str">
        <f t="shared" si="405"/>
        <v>Good</v>
      </c>
      <c r="S4303" t="str">
        <f t="shared" si="406"/>
        <v>Good</v>
      </c>
      <c r="T4303" t="str">
        <f t="shared" si="407"/>
        <v>High Impact</v>
      </c>
    </row>
    <row r="4304" spans="1:20">
      <c r="A4304" t="s">
        <v>4340</v>
      </c>
      <c r="B4304" t="s">
        <v>46</v>
      </c>
      <c r="C4304" t="s">
        <v>19</v>
      </c>
      <c r="D4304">
        <v>276.60000000000002</v>
      </c>
      <c r="E4304" t="str">
        <f t="shared" si="402"/>
        <v>Low</v>
      </c>
      <c r="F4304" t="str">
        <f t="shared" si="403"/>
        <v>Low</v>
      </c>
      <c r="G4304">
        <v>0.06</v>
      </c>
      <c r="H4304">
        <f>D4304*G4304</f>
        <v>16.596</v>
      </c>
      <c r="I4304">
        <v>9</v>
      </c>
      <c r="J4304" s="1">
        <v>45605</v>
      </c>
      <c r="K4304" s="1">
        <v>45607</v>
      </c>
      <c r="L4304" t="s">
        <v>26</v>
      </c>
      <c r="M4304" t="str">
        <f t="shared" si="404"/>
        <v>Normal customer</v>
      </c>
      <c r="N4304" t="s">
        <v>32</v>
      </c>
      <c r="O4304">
        <v>41.83</v>
      </c>
      <c r="P4304" t="s">
        <v>39</v>
      </c>
      <c r="Q4304">
        <f>D4304-H4304</f>
        <v>260.00400000000002</v>
      </c>
      <c r="R4304" t="str">
        <f t="shared" si="405"/>
        <v>Bad</v>
      </c>
      <c r="S4304" t="str">
        <f t="shared" si="406"/>
        <v>Bad</v>
      </c>
      <c r="T4304" t="str">
        <f t="shared" si="407"/>
        <v>Normal</v>
      </c>
    </row>
    <row r="4305" spans="1:20">
      <c r="A4305" t="s">
        <v>4341</v>
      </c>
      <c r="B4305" t="s">
        <v>24</v>
      </c>
      <c r="C4305" t="s">
        <v>19</v>
      </c>
      <c r="D4305">
        <v>4897.3599999999997</v>
      </c>
      <c r="E4305" t="str">
        <f t="shared" si="402"/>
        <v>High</v>
      </c>
      <c r="F4305" t="str">
        <f t="shared" si="403"/>
        <v>High</v>
      </c>
      <c r="G4305">
        <v>0.4</v>
      </c>
      <c r="H4305">
        <f>D4305*G4305</f>
        <v>1958.944</v>
      </c>
      <c r="I4305">
        <v>1</v>
      </c>
      <c r="J4305" s="1">
        <v>45388</v>
      </c>
      <c r="K4305" s="1">
        <v>45394</v>
      </c>
      <c r="L4305" t="s">
        <v>26</v>
      </c>
      <c r="M4305" t="str">
        <f t="shared" si="404"/>
        <v>Potential customer</v>
      </c>
      <c r="N4305" t="s">
        <v>21</v>
      </c>
      <c r="O4305">
        <v>1000.39</v>
      </c>
      <c r="P4305" t="s">
        <v>44</v>
      </c>
      <c r="Q4305">
        <f>D4305-H4305</f>
        <v>2938.4159999999997</v>
      </c>
      <c r="R4305" t="str">
        <f t="shared" si="405"/>
        <v>Good</v>
      </c>
      <c r="S4305" t="str">
        <f t="shared" si="406"/>
        <v>Good</v>
      </c>
      <c r="T4305" t="str">
        <f t="shared" si="407"/>
        <v>High Impact</v>
      </c>
    </row>
    <row r="4306" spans="1:20">
      <c r="A4306" t="s">
        <v>4342</v>
      </c>
      <c r="B4306" t="s">
        <v>30</v>
      </c>
      <c r="C4306" t="s">
        <v>25</v>
      </c>
      <c r="D4306">
        <v>387.34</v>
      </c>
      <c r="E4306" t="str">
        <f t="shared" si="402"/>
        <v>Low</v>
      </c>
      <c r="F4306" t="str">
        <f t="shared" si="403"/>
        <v>Low</v>
      </c>
      <c r="G4306">
        <v>0.2</v>
      </c>
      <c r="H4306">
        <f>D4306*G4306</f>
        <v>77.468000000000004</v>
      </c>
      <c r="I4306">
        <v>2</v>
      </c>
      <c r="J4306" s="1">
        <v>45120</v>
      </c>
      <c r="K4306" s="1">
        <v>45124</v>
      </c>
      <c r="L4306" t="s">
        <v>36</v>
      </c>
      <c r="M4306" t="str">
        <f t="shared" si="404"/>
        <v>Normal customer</v>
      </c>
      <c r="N4306" t="s">
        <v>27</v>
      </c>
      <c r="O4306">
        <v>44.18</v>
      </c>
      <c r="P4306" t="s">
        <v>39</v>
      </c>
      <c r="Q4306">
        <f>D4306-H4306</f>
        <v>309.87199999999996</v>
      </c>
      <c r="R4306" t="str">
        <f t="shared" si="405"/>
        <v>Bad</v>
      </c>
      <c r="S4306" t="str">
        <f t="shared" si="406"/>
        <v>Bad</v>
      </c>
      <c r="T4306" t="str">
        <f t="shared" si="407"/>
        <v>Normal</v>
      </c>
    </row>
    <row r="4307" spans="1:20">
      <c r="A4307" t="s">
        <v>4343</v>
      </c>
      <c r="B4307" t="s">
        <v>24</v>
      </c>
      <c r="C4307" t="s">
        <v>31</v>
      </c>
      <c r="D4307">
        <v>3793.86</v>
      </c>
      <c r="E4307" t="str">
        <f t="shared" si="402"/>
        <v>High</v>
      </c>
      <c r="F4307" t="str">
        <f t="shared" si="403"/>
        <v>High</v>
      </c>
      <c r="G4307">
        <v>0.33</v>
      </c>
      <c r="H4307">
        <f>D4307*G4307</f>
        <v>1251.9738000000002</v>
      </c>
      <c r="I4307">
        <v>2</v>
      </c>
      <c r="J4307" s="1">
        <v>45259</v>
      </c>
      <c r="K4307" s="1">
        <v>45263</v>
      </c>
      <c r="L4307" t="s">
        <v>20</v>
      </c>
      <c r="M4307" t="str">
        <f t="shared" si="404"/>
        <v>Premium customer</v>
      </c>
      <c r="N4307" t="s">
        <v>21</v>
      </c>
      <c r="O4307">
        <v>263.95999999999998</v>
      </c>
      <c r="P4307" t="s">
        <v>33</v>
      </c>
      <c r="Q4307">
        <f>D4307-H4307</f>
        <v>2541.8861999999999</v>
      </c>
      <c r="R4307" t="str">
        <f t="shared" si="405"/>
        <v>Bad</v>
      </c>
      <c r="S4307" t="str">
        <f t="shared" si="406"/>
        <v>Bad</v>
      </c>
      <c r="T4307" t="str">
        <f t="shared" si="407"/>
        <v>High Impact</v>
      </c>
    </row>
    <row r="4308" spans="1:20">
      <c r="A4308" t="s">
        <v>4344</v>
      </c>
      <c r="B4308" t="s">
        <v>24</v>
      </c>
      <c r="C4308" t="s">
        <v>41</v>
      </c>
      <c r="D4308">
        <v>321.95999999999998</v>
      </c>
      <c r="E4308" t="str">
        <f t="shared" si="402"/>
        <v>Low</v>
      </c>
      <c r="F4308" t="str">
        <f t="shared" si="403"/>
        <v>Low</v>
      </c>
      <c r="G4308">
        <v>0.17</v>
      </c>
      <c r="H4308">
        <f>D4308*G4308</f>
        <v>54.733200000000004</v>
      </c>
      <c r="I4308">
        <v>8</v>
      </c>
      <c r="J4308" s="1">
        <v>45210</v>
      </c>
      <c r="K4308" s="1">
        <v>45214</v>
      </c>
      <c r="L4308" t="s">
        <v>26</v>
      </c>
      <c r="M4308" t="str">
        <f t="shared" si="404"/>
        <v>Normal customer</v>
      </c>
      <c r="N4308" t="s">
        <v>27</v>
      </c>
      <c r="O4308">
        <v>28.59</v>
      </c>
      <c r="P4308" t="s">
        <v>22</v>
      </c>
      <c r="Q4308">
        <f>D4308-H4308</f>
        <v>267.22679999999997</v>
      </c>
      <c r="R4308" t="str">
        <f t="shared" si="405"/>
        <v>Bad</v>
      </c>
      <c r="S4308" t="str">
        <f t="shared" si="406"/>
        <v>Bad</v>
      </c>
      <c r="T4308" t="str">
        <f t="shared" si="407"/>
        <v>Normal</v>
      </c>
    </row>
    <row r="4309" spans="1:20">
      <c r="A4309" t="s">
        <v>4345</v>
      </c>
      <c r="B4309" t="s">
        <v>46</v>
      </c>
      <c r="C4309" t="s">
        <v>25</v>
      </c>
      <c r="D4309">
        <v>4664.6499999999996</v>
      </c>
      <c r="E4309" t="str">
        <f t="shared" si="402"/>
        <v>High</v>
      </c>
      <c r="F4309" t="str">
        <f t="shared" si="403"/>
        <v>High</v>
      </c>
      <c r="G4309">
        <v>0.33</v>
      </c>
      <c r="H4309">
        <f>D4309*G4309</f>
        <v>1539.3344999999999</v>
      </c>
      <c r="I4309">
        <v>6</v>
      </c>
      <c r="J4309" s="1">
        <v>45341</v>
      </c>
      <c r="K4309" s="1">
        <v>45345</v>
      </c>
      <c r="L4309" t="s">
        <v>26</v>
      </c>
      <c r="M4309" t="str">
        <f t="shared" si="404"/>
        <v>Potential customer</v>
      </c>
      <c r="N4309" t="s">
        <v>27</v>
      </c>
      <c r="O4309">
        <v>661.95</v>
      </c>
      <c r="P4309" t="s">
        <v>53</v>
      </c>
      <c r="Q4309">
        <f>D4309-H4309</f>
        <v>3125.3154999999997</v>
      </c>
      <c r="R4309" t="str">
        <f t="shared" si="405"/>
        <v>Good</v>
      </c>
      <c r="S4309" t="str">
        <f t="shared" si="406"/>
        <v>Good</v>
      </c>
      <c r="T4309" t="str">
        <f t="shared" si="407"/>
        <v>High Impact</v>
      </c>
    </row>
    <row r="4310" spans="1:20">
      <c r="A4310" t="s">
        <v>4346</v>
      </c>
      <c r="B4310" t="s">
        <v>46</v>
      </c>
      <c r="C4310" t="s">
        <v>25</v>
      </c>
      <c r="D4310">
        <v>632.46</v>
      </c>
      <c r="E4310" t="str">
        <f t="shared" si="402"/>
        <v>Low</v>
      </c>
      <c r="F4310" t="str">
        <f t="shared" si="403"/>
        <v>Midium</v>
      </c>
      <c r="G4310">
        <v>0.44</v>
      </c>
      <c r="H4310">
        <f>D4310*G4310</f>
        <v>278.2824</v>
      </c>
      <c r="I4310">
        <v>7</v>
      </c>
      <c r="J4310" s="1">
        <v>45578</v>
      </c>
      <c r="K4310" s="1">
        <v>45585</v>
      </c>
      <c r="L4310" t="s">
        <v>20</v>
      </c>
      <c r="M4310" t="str">
        <f t="shared" si="404"/>
        <v>Normal customer</v>
      </c>
      <c r="N4310" t="s">
        <v>21</v>
      </c>
      <c r="O4310">
        <v>147.65</v>
      </c>
      <c r="P4310" t="s">
        <v>33</v>
      </c>
      <c r="Q4310">
        <f>D4310-H4310</f>
        <v>354.17760000000004</v>
      </c>
      <c r="R4310" t="str">
        <f t="shared" si="405"/>
        <v>Bad</v>
      </c>
      <c r="S4310" t="str">
        <f t="shared" si="406"/>
        <v>Bad</v>
      </c>
      <c r="T4310" t="str">
        <f t="shared" si="407"/>
        <v>High Impact</v>
      </c>
    </row>
    <row r="4311" spans="1:20">
      <c r="A4311" t="s">
        <v>4347</v>
      </c>
      <c r="B4311" t="s">
        <v>30</v>
      </c>
      <c r="C4311" t="s">
        <v>25</v>
      </c>
      <c r="D4311">
        <v>347.35</v>
      </c>
      <c r="E4311" t="str">
        <f t="shared" si="402"/>
        <v>Low</v>
      </c>
      <c r="F4311" t="str">
        <f t="shared" si="403"/>
        <v>Low</v>
      </c>
      <c r="G4311">
        <v>0.35</v>
      </c>
      <c r="H4311">
        <f>D4311*G4311</f>
        <v>121.57250000000001</v>
      </c>
      <c r="I4311">
        <v>4</v>
      </c>
      <c r="J4311" s="1">
        <v>45195</v>
      </c>
      <c r="K4311" s="1">
        <v>45202</v>
      </c>
      <c r="L4311" t="s">
        <v>20</v>
      </c>
      <c r="M4311" t="str">
        <f t="shared" si="404"/>
        <v>Normal customer</v>
      </c>
      <c r="N4311" t="s">
        <v>21</v>
      </c>
      <c r="O4311">
        <v>68.22</v>
      </c>
      <c r="P4311" t="s">
        <v>28</v>
      </c>
      <c r="Q4311">
        <f>D4311-H4311</f>
        <v>225.77750000000003</v>
      </c>
      <c r="R4311" t="str">
        <f t="shared" si="405"/>
        <v>Bad</v>
      </c>
      <c r="S4311" t="str">
        <f t="shared" si="406"/>
        <v>Bad</v>
      </c>
      <c r="T4311" t="str">
        <f t="shared" si="407"/>
        <v>High Impact</v>
      </c>
    </row>
    <row r="4312" spans="1:20">
      <c r="A4312" t="s">
        <v>4348</v>
      </c>
      <c r="B4312" t="s">
        <v>30</v>
      </c>
      <c r="C4312" t="s">
        <v>25</v>
      </c>
      <c r="D4312">
        <v>4457.3999999999996</v>
      </c>
      <c r="E4312" t="str">
        <f t="shared" si="402"/>
        <v>High</v>
      </c>
      <c r="F4312" t="str">
        <f t="shared" si="403"/>
        <v>High</v>
      </c>
      <c r="G4312">
        <v>0.34</v>
      </c>
      <c r="H4312">
        <f>D4312*G4312</f>
        <v>1515.5160000000001</v>
      </c>
      <c r="I4312">
        <v>4</v>
      </c>
      <c r="J4312" s="1">
        <v>45441</v>
      </c>
      <c r="K4312" s="1">
        <v>45442</v>
      </c>
      <c r="L4312" t="s">
        <v>20</v>
      </c>
      <c r="M4312" t="str">
        <f t="shared" si="404"/>
        <v>Premium customer</v>
      </c>
      <c r="N4312" t="s">
        <v>27</v>
      </c>
      <c r="O4312">
        <v>642.09</v>
      </c>
      <c r="P4312" t="s">
        <v>53</v>
      </c>
      <c r="Q4312">
        <f>D4312-H4312</f>
        <v>2941.8839999999996</v>
      </c>
      <c r="R4312" t="str">
        <f t="shared" si="405"/>
        <v>Good</v>
      </c>
      <c r="S4312" t="str">
        <f t="shared" si="406"/>
        <v>Good</v>
      </c>
      <c r="T4312" t="str">
        <f t="shared" si="407"/>
        <v>High Impact</v>
      </c>
    </row>
    <row r="4313" spans="1:20">
      <c r="A4313" t="s">
        <v>4349</v>
      </c>
      <c r="B4313" t="s">
        <v>18</v>
      </c>
      <c r="C4313" t="s">
        <v>25</v>
      </c>
      <c r="D4313">
        <v>569.39</v>
      </c>
      <c r="E4313" t="str">
        <f t="shared" si="402"/>
        <v>Low</v>
      </c>
      <c r="F4313" t="str">
        <f t="shared" si="403"/>
        <v>Midium</v>
      </c>
      <c r="G4313">
        <v>0.38</v>
      </c>
      <c r="H4313">
        <f>D4313*G4313</f>
        <v>216.3682</v>
      </c>
      <c r="I4313">
        <v>4</v>
      </c>
      <c r="J4313" s="1">
        <v>45501</v>
      </c>
      <c r="K4313" s="1">
        <v>45507</v>
      </c>
      <c r="L4313" t="s">
        <v>26</v>
      </c>
      <c r="M4313" t="str">
        <f t="shared" si="404"/>
        <v>Normal customer</v>
      </c>
      <c r="N4313" t="s">
        <v>32</v>
      </c>
      <c r="O4313">
        <v>95.98</v>
      </c>
      <c r="P4313" t="s">
        <v>22</v>
      </c>
      <c r="Q4313">
        <f>D4313-H4313</f>
        <v>353.02179999999998</v>
      </c>
      <c r="R4313" t="str">
        <f t="shared" si="405"/>
        <v>Bad</v>
      </c>
      <c r="S4313" t="str">
        <f t="shared" si="406"/>
        <v>Bad</v>
      </c>
      <c r="T4313" t="str">
        <f t="shared" si="407"/>
        <v>High Impact</v>
      </c>
    </row>
    <row r="4314" spans="1:20">
      <c r="A4314" t="s">
        <v>4350</v>
      </c>
      <c r="B4314" t="s">
        <v>24</v>
      </c>
      <c r="C4314" t="s">
        <v>31</v>
      </c>
      <c r="D4314">
        <v>4009.86</v>
      </c>
      <c r="E4314" t="str">
        <f t="shared" si="402"/>
        <v>High</v>
      </c>
      <c r="F4314" t="str">
        <f t="shared" si="403"/>
        <v>High</v>
      </c>
      <c r="G4314">
        <v>0.25</v>
      </c>
      <c r="H4314">
        <f>D4314*G4314</f>
        <v>1002.465</v>
      </c>
      <c r="I4314">
        <v>6</v>
      </c>
      <c r="J4314" s="1">
        <v>45467</v>
      </c>
      <c r="K4314" s="1">
        <v>45471</v>
      </c>
      <c r="L4314" t="s">
        <v>36</v>
      </c>
      <c r="M4314" t="str">
        <f t="shared" si="404"/>
        <v>Normal customer</v>
      </c>
      <c r="N4314" t="s">
        <v>27</v>
      </c>
      <c r="O4314">
        <v>783.59</v>
      </c>
      <c r="P4314" t="s">
        <v>33</v>
      </c>
      <c r="Q4314">
        <f>D4314-H4314</f>
        <v>3007.395</v>
      </c>
      <c r="R4314" t="str">
        <f t="shared" si="405"/>
        <v>Good</v>
      </c>
      <c r="S4314" t="str">
        <f t="shared" si="406"/>
        <v>Good</v>
      </c>
      <c r="T4314" t="str">
        <f t="shared" si="407"/>
        <v>High Impact</v>
      </c>
    </row>
    <row r="4315" spans="1:20">
      <c r="A4315" t="s">
        <v>4351</v>
      </c>
      <c r="B4315" t="s">
        <v>46</v>
      </c>
      <c r="C4315" t="s">
        <v>38</v>
      </c>
      <c r="D4315">
        <v>3760.47</v>
      </c>
      <c r="E4315" t="str">
        <f t="shared" si="402"/>
        <v>High</v>
      </c>
      <c r="F4315" t="str">
        <f t="shared" si="403"/>
        <v>High</v>
      </c>
      <c r="G4315">
        <v>0.11</v>
      </c>
      <c r="H4315">
        <f>D4315*G4315</f>
        <v>413.65170000000001</v>
      </c>
      <c r="I4315">
        <v>4</v>
      </c>
      <c r="J4315" s="1">
        <v>45297</v>
      </c>
      <c r="K4315" s="1">
        <v>45302</v>
      </c>
      <c r="L4315" t="s">
        <v>36</v>
      </c>
      <c r="M4315" t="str">
        <f t="shared" si="404"/>
        <v>Normal customer</v>
      </c>
      <c r="N4315" t="s">
        <v>21</v>
      </c>
      <c r="O4315">
        <v>347.1</v>
      </c>
      <c r="P4315" t="s">
        <v>53</v>
      </c>
      <c r="Q4315">
        <f>D4315-H4315</f>
        <v>3346.8182999999999</v>
      </c>
      <c r="R4315" t="str">
        <f t="shared" si="405"/>
        <v>Good</v>
      </c>
      <c r="S4315" t="str">
        <f t="shared" si="406"/>
        <v>Good</v>
      </c>
      <c r="T4315" t="str">
        <f t="shared" si="407"/>
        <v>High Impact</v>
      </c>
    </row>
    <row r="4316" spans="1:20">
      <c r="A4316" t="s">
        <v>4352</v>
      </c>
      <c r="B4316" t="s">
        <v>30</v>
      </c>
      <c r="C4316" t="s">
        <v>41</v>
      </c>
      <c r="D4316">
        <v>3034.5</v>
      </c>
      <c r="E4316" t="str">
        <f t="shared" si="402"/>
        <v>High</v>
      </c>
      <c r="F4316" t="str">
        <f t="shared" si="403"/>
        <v>High</v>
      </c>
      <c r="G4316">
        <v>0.41</v>
      </c>
      <c r="H4316">
        <f>D4316*G4316</f>
        <v>1244.145</v>
      </c>
      <c r="I4316">
        <v>1</v>
      </c>
      <c r="J4316" s="1">
        <v>44990</v>
      </c>
      <c r="K4316" s="1">
        <v>44993</v>
      </c>
      <c r="L4316" t="s">
        <v>36</v>
      </c>
      <c r="M4316" t="str">
        <f t="shared" si="404"/>
        <v>Normal customer</v>
      </c>
      <c r="N4316" t="s">
        <v>21</v>
      </c>
      <c r="O4316">
        <v>357.92</v>
      </c>
      <c r="P4316" t="s">
        <v>33</v>
      </c>
      <c r="Q4316">
        <f>D4316-H4316</f>
        <v>1790.355</v>
      </c>
      <c r="R4316" t="str">
        <f t="shared" si="405"/>
        <v>Good</v>
      </c>
      <c r="S4316" t="str">
        <f t="shared" si="406"/>
        <v>Good</v>
      </c>
      <c r="T4316" t="str">
        <f t="shared" si="407"/>
        <v>High Impact</v>
      </c>
    </row>
    <row r="4317" spans="1:20">
      <c r="A4317" t="s">
        <v>4353</v>
      </c>
      <c r="B4317" t="s">
        <v>18</v>
      </c>
      <c r="C4317" t="s">
        <v>38</v>
      </c>
      <c r="D4317">
        <v>1952.02</v>
      </c>
      <c r="E4317" t="str">
        <f t="shared" si="402"/>
        <v>High</v>
      </c>
      <c r="F4317" t="str">
        <f t="shared" si="403"/>
        <v>High</v>
      </c>
      <c r="G4317">
        <v>0.32</v>
      </c>
      <c r="H4317">
        <f>D4317*G4317</f>
        <v>624.64639999999997</v>
      </c>
      <c r="I4317">
        <v>1</v>
      </c>
      <c r="J4317" s="1">
        <v>45020</v>
      </c>
      <c r="K4317" s="1">
        <v>45025</v>
      </c>
      <c r="L4317" t="s">
        <v>36</v>
      </c>
      <c r="M4317" t="str">
        <f t="shared" si="404"/>
        <v>Normal customer</v>
      </c>
      <c r="N4317" t="s">
        <v>27</v>
      </c>
      <c r="O4317">
        <v>232.54</v>
      </c>
      <c r="P4317" t="s">
        <v>53</v>
      </c>
      <c r="Q4317">
        <f>D4317-H4317</f>
        <v>1327.3735999999999</v>
      </c>
      <c r="R4317" t="str">
        <f t="shared" si="405"/>
        <v>Bad</v>
      </c>
      <c r="S4317" t="str">
        <f t="shared" si="406"/>
        <v>Bad</v>
      </c>
      <c r="T4317" t="str">
        <f t="shared" si="407"/>
        <v>High Impact</v>
      </c>
    </row>
    <row r="4318" spans="1:20">
      <c r="A4318" t="s">
        <v>4354</v>
      </c>
      <c r="B4318" t="s">
        <v>18</v>
      </c>
      <c r="C4318" t="s">
        <v>25</v>
      </c>
      <c r="D4318">
        <v>4586.34</v>
      </c>
      <c r="E4318" t="str">
        <f t="shared" si="402"/>
        <v>High</v>
      </c>
      <c r="F4318" t="str">
        <f t="shared" si="403"/>
        <v>High</v>
      </c>
      <c r="G4318">
        <v>0.16</v>
      </c>
      <c r="H4318">
        <f>D4318*G4318</f>
        <v>733.81440000000009</v>
      </c>
      <c r="I4318">
        <v>8</v>
      </c>
      <c r="J4318" s="1">
        <v>45258</v>
      </c>
      <c r="K4318" s="1">
        <v>45259</v>
      </c>
      <c r="L4318" t="s">
        <v>20</v>
      </c>
      <c r="M4318" t="str">
        <f t="shared" si="404"/>
        <v>Premium customer</v>
      </c>
      <c r="N4318" t="s">
        <v>21</v>
      </c>
      <c r="O4318">
        <v>347.47</v>
      </c>
      <c r="P4318" t="s">
        <v>22</v>
      </c>
      <c r="Q4318">
        <f>D4318-H4318</f>
        <v>3852.5255999999999</v>
      </c>
      <c r="R4318" t="str">
        <f t="shared" si="405"/>
        <v>Good</v>
      </c>
      <c r="S4318" t="str">
        <f t="shared" si="406"/>
        <v>Good</v>
      </c>
      <c r="T4318" t="str">
        <f t="shared" si="407"/>
        <v>High Impact</v>
      </c>
    </row>
    <row r="4319" spans="1:20">
      <c r="A4319" t="s">
        <v>4355</v>
      </c>
      <c r="B4319" t="s">
        <v>46</v>
      </c>
      <c r="C4319" t="s">
        <v>38</v>
      </c>
      <c r="D4319">
        <v>4368.3</v>
      </c>
      <c r="E4319" t="str">
        <f t="shared" si="402"/>
        <v>High</v>
      </c>
      <c r="F4319" t="str">
        <f t="shared" si="403"/>
        <v>High</v>
      </c>
      <c r="G4319">
        <v>0.14000000000000001</v>
      </c>
      <c r="H4319">
        <f>D4319*G4319</f>
        <v>611.56200000000013</v>
      </c>
      <c r="I4319">
        <v>2</v>
      </c>
      <c r="J4319" s="1">
        <v>45052</v>
      </c>
      <c r="K4319" s="1">
        <v>45056</v>
      </c>
      <c r="L4319" t="s">
        <v>36</v>
      </c>
      <c r="M4319" t="str">
        <f t="shared" si="404"/>
        <v>Normal customer</v>
      </c>
      <c r="N4319" t="s">
        <v>27</v>
      </c>
      <c r="O4319">
        <v>436.59</v>
      </c>
      <c r="P4319" t="s">
        <v>39</v>
      </c>
      <c r="Q4319">
        <f>D4319-H4319</f>
        <v>3756.7380000000003</v>
      </c>
      <c r="R4319" t="str">
        <f t="shared" si="405"/>
        <v>Good</v>
      </c>
      <c r="S4319" t="str">
        <f t="shared" si="406"/>
        <v>Good</v>
      </c>
      <c r="T4319" t="str">
        <f t="shared" si="407"/>
        <v>High Impact</v>
      </c>
    </row>
    <row r="4320" spans="1:20">
      <c r="A4320" t="s">
        <v>4356</v>
      </c>
      <c r="B4320" t="s">
        <v>46</v>
      </c>
      <c r="C4320" t="s">
        <v>31</v>
      </c>
      <c r="D4320">
        <v>2188.61</v>
      </c>
      <c r="E4320" t="str">
        <f t="shared" si="402"/>
        <v>High</v>
      </c>
      <c r="F4320" t="str">
        <f t="shared" si="403"/>
        <v>High</v>
      </c>
      <c r="G4320">
        <v>0.25</v>
      </c>
      <c r="H4320">
        <f>D4320*G4320</f>
        <v>547.15250000000003</v>
      </c>
      <c r="I4320">
        <v>9</v>
      </c>
      <c r="J4320" s="1">
        <v>45616</v>
      </c>
      <c r="K4320" s="1">
        <v>45618</v>
      </c>
      <c r="L4320" t="s">
        <v>36</v>
      </c>
      <c r="M4320" t="str">
        <f t="shared" si="404"/>
        <v>Normal customer</v>
      </c>
      <c r="N4320" t="s">
        <v>27</v>
      </c>
      <c r="O4320">
        <v>415.45</v>
      </c>
      <c r="P4320" t="s">
        <v>53</v>
      </c>
      <c r="Q4320">
        <f>D4320-H4320</f>
        <v>1641.4575</v>
      </c>
      <c r="R4320" t="str">
        <f t="shared" si="405"/>
        <v>Good</v>
      </c>
      <c r="S4320" t="str">
        <f t="shared" si="406"/>
        <v>Good</v>
      </c>
      <c r="T4320" t="str">
        <f t="shared" si="407"/>
        <v>High Impact</v>
      </c>
    </row>
    <row r="4321" spans="1:20">
      <c r="A4321" t="s">
        <v>4357</v>
      </c>
      <c r="B4321" t="s">
        <v>18</v>
      </c>
      <c r="C4321" t="s">
        <v>19</v>
      </c>
      <c r="D4321">
        <v>1235.45</v>
      </c>
      <c r="E4321" t="str">
        <f t="shared" si="402"/>
        <v>High</v>
      </c>
      <c r="F4321" t="str">
        <f t="shared" si="403"/>
        <v>High</v>
      </c>
      <c r="G4321">
        <v>0.1</v>
      </c>
      <c r="H4321">
        <f>D4321*G4321</f>
        <v>123.54500000000002</v>
      </c>
      <c r="I4321">
        <v>8</v>
      </c>
      <c r="J4321" s="1">
        <v>45134</v>
      </c>
      <c r="K4321" s="1">
        <v>45140</v>
      </c>
      <c r="L4321" t="s">
        <v>36</v>
      </c>
      <c r="M4321" t="str">
        <f t="shared" si="404"/>
        <v>Normal customer</v>
      </c>
      <c r="N4321" t="s">
        <v>21</v>
      </c>
      <c r="O4321">
        <v>131.66999999999999</v>
      </c>
      <c r="P4321" t="s">
        <v>44</v>
      </c>
      <c r="Q4321">
        <f>D4321-H4321</f>
        <v>1111.905</v>
      </c>
      <c r="R4321" t="str">
        <f t="shared" si="405"/>
        <v>Bad</v>
      </c>
      <c r="S4321" t="str">
        <f t="shared" si="406"/>
        <v>Bad</v>
      </c>
      <c r="T4321" t="str">
        <f t="shared" si="407"/>
        <v>High Impact</v>
      </c>
    </row>
    <row r="4322" spans="1:20">
      <c r="A4322" t="s">
        <v>4358</v>
      </c>
      <c r="B4322" t="s">
        <v>30</v>
      </c>
      <c r="C4322" t="s">
        <v>38</v>
      </c>
      <c r="D4322">
        <v>1435.6</v>
      </c>
      <c r="E4322" t="str">
        <f t="shared" si="402"/>
        <v>High</v>
      </c>
      <c r="F4322" t="str">
        <f t="shared" si="403"/>
        <v>High</v>
      </c>
      <c r="G4322">
        <v>0.44</v>
      </c>
      <c r="H4322">
        <f>D4322*G4322</f>
        <v>631.66399999999999</v>
      </c>
      <c r="I4322">
        <v>1</v>
      </c>
      <c r="J4322" s="1">
        <v>45278</v>
      </c>
      <c r="K4322" s="1">
        <v>45285</v>
      </c>
      <c r="L4322" t="s">
        <v>36</v>
      </c>
      <c r="M4322" t="str">
        <f t="shared" si="404"/>
        <v>Normal customer</v>
      </c>
      <c r="N4322" t="s">
        <v>27</v>
      </c>
      <c r="O4322">
        <v>280.66000000000003</v>
      </c>
      <c r="P4322" t="s">
        <v>53</v>
      </c>
      <c r="Q4322">
        <f>D4322-H4322</f>
        <v>803.93599999999992</v>
      </c>
      <c r="R4322" t="str">
        <f t="shared" si="405"/>
        <v>Bad</v>
      </c>
      <c r="S4322" t="str">
        <f t="shared" si="406"/>
        <v>Bad</v>
      </c>
      <c r="T4322" t="str">
        <f t="shared" si="407"/>
        <v>High Impact</v>
      </c>
    </row>
    <row r="4323" spans="1:20">
      <c r="A4323" t="s">
        <v>4359</v>
      </c>
      <c r="B4323" t="s">
        <v>18</v>
      </c>
      <c r="C4323" t="s">
        <v>41</v>
      </c>
      <c r="D4323">
        <v>1179.5899999999999</v>
      </c>
      <c r="E4323" t="str">
        <f t="shared" si="402"/>
        <v>High</v>
      </c>
      <c r="F4323" t="str">
        <f t="shared" si="403"/>
        <v>High</v>
      </c>
      <c r="G4323">
        <v>0.39</v>
      </c>
      <c r="H4323">
        <f>D4323*G4323</f>
        <v>460.0401</v>
      </c>
      <c r="I4323">
        <v>8</v>
      </c>
      <c r="J4323" s="1">
        <v>45428</v>
      </c>
      <c r="K4323" s="1">
        <v>45429</v>
      </c>
      <c r="L4323" t="s">
        <v>20</v>
      </c>
      <c r="M4323" t="str">
        <f t="shared" si="404"/>
        <v>Premium customer</v>
      </c>
      <c r="N4323" t="s">
        <v>21</v>
      </c>
      <c r="O4323">
        <v>66.06</v>
      </c>
      <c r="P4323" t="s">
        <v>39</v>
      </c>
      <c r="Q4323">
        <f>D4323-H4323</f>
        <v>719.54989999999998</v>
      </c>
      <c r="R4323" t="str">
        <f t="shared" si="405"/>
        <v>Bad</v>
      </c>
      <c r="S4323" t="str">
        <f t="shared" si="406"/>
        <v>Bad</v>
      </c>
      <c r="T4323" t="str">
        <f t="shared" si="407"/>
        <v>High Impact</v>
      </c>
    </row>
    <row r="4324" spans="1:20">
      <c r="A4324" t="s">
        <v>4360</v>
      </c>
      <c r="B4324" t="s">
        <v>24</v>
      </c>
      <c r="C4324" t="s">
        <v>31</v>
      </c>
      <c r="D4324">
        <v>2752.13</v>
      </c>
      <c r="E4324" t="str">
        <f t="shared" si="402"/>
        <v>High</v>
      </c>
      <c r="F4324" t="str">
        <f t="shared" si="403"/>
        <v>High</v>
      </c>
      <c r="G4324">
        <v>0.15</v>
      </c>
      <c r="H4324">
        <f>D4324*G4324</f>
        <v>412.81950000000001</v>
      </c>
      <c r="I4324">
        <v>9</v>
      </c>
      <c r="J4324" s="1">
        <v>45583</v>
      </c>
      <c r="K4324" s="1">
        <v>45586</v>
      </c>
      <c r="L4324" t="s">
        <v>20</v>
      </c>
      <c r="M4324" t="str">
        <f t="shared" si="404"/>
        <v>Premium customer</v>
      </c>
      <c r="N4324" t="s">
        <v>27</v>
      </c>
      <c r="O4324">
        <v>257.19</v>
      </c>
      <c r="P4324" t="s">
        <v>28</v>
      </c>
      <c r="Q4324">
        <f>D4324-H4324</f>
        <v>2339.3105</v>
      </c>
      <c r="R4324" t="str">
        <f t="shared" si="405"/>
        <v>Bad</v>
      </c>
      <c r="S4324" t="str">
        <f t="shared" si="406"/>
        <v>Bad</v>
      </c>
      <c r="T4324" t="str">
        <f t="shared" si="407"/>
        <v>High Impact</v>
      </c>
    </row>
    <row r="4325" spans="1:20">
      <c r="A4325" t="s">
        <v>4361</v>
      </c>
      <c r="B4325" t="s">
        <v>24</v>
      </c>
      <c r="C4325" t="s">
        <v>19</v>
      </c>
      <c r="D4325">
        <v>4355.84</v>
      </c>
      <c r="E4325" t="str">
        <f t="shared" si="402"/>
        <v>High</v>
      </c>
      <c r="F4325" t="str">
        <f t="shared" si="403"/>
        <v>High</v>
      </c>
      <c r="G4325">
        <v>0.02</v>
      </c>
      <c r="H4325">
        <f>D4325*G4325</f>
        <v>87.116799999999998</v>
      </c>
      <c r="I4325">
        <v>4</v>
      </c>
      <c r="J4325" s="1">
        <v>45047</v>
      </c>
      <c r="K4325" s="1">
        <v>45049</v>
      </c>
      <c r="L4325" t="s">
        <v>26</v>
      </c>
      <c r="M4325" t="str">
        <f t="shared" si="404"/>
        <v>Potential customer</v>
      </c>
      <c r="N4325" t="s">
        <v>32</v>
      </c>
      <c r="O4325">
        <v>883.75</v>
      </c>
      <c r="P4325" t="s">
        <v>39</v>
      </c>
      <c r="Q4325">
        <f>D4325-H4325</f>
        <v>4268.7232000000004</v>
      </c>
      <c r="R4325" t="str">
        <f t="shared" si="405"/>
        <v>Good</v>
      </c>
      <c r="S4325" t="str">
        <f t="shared" si="406"/>
        <v>Good</v>
      </c>
      <c r="T4325" t="str">
        <f t="shared" si="407"/>
        <v>High Impact</v>
      </c>
    </row>
    <row r="4326" spans="1:20">
      <c r="A4326" t="s">
        <v>4362</v>
      </c>
      <c r="B4326" t="s">
        <v>46</v>
      </c>
      <c r="C4326" t="s">
        <v>31</v>
      </c>
      <c r="D4326">
        <v>3890.7</v>
      </c>
      <c r="E4326" t="str">
        <f t="shared" si="402"/>
        <v>High</v>
      </c>
      <c r="F4326" t="str">
        <f t="shared" si="403"/>
        <v>High</v>
      </c>
      <c r="G4326">
        <v>0.03</v>
      </c>
      <c r="H4326">
        <f>D4326*G4326</f>
        <v>116.72099999999999</v>
      </c>
      <c r="I4326">
        <v>7</v>
      </c>
      <c r="J4326" s="1">
        <v>44982</v>
      </c>
      <c r="K4326" s="1">
        <v>44989</v>
      </c>
      <c r="L4326" t="s">
        <v>20</v>
      </c>
      <c r="M4326" t="str">
        <f t="shared" si="404"/>
        <v>Premium customer</v>
      </c>
      <c r="N4326" t="s">
        <v>27</v>
      </c>
      <c r="O4326">
        <v>762.98</v>
      </c>
      <c r="P4326" t="s">
        <v>28</v>
      </c>
      <c r="Q4326">
        <f>D4326-H4326</f>
        <v>3773.9789999999998</v>
      </c>
      <c r="R4326" t="str">
        <f t="shared" si="405"/>
        <v>Good</v>
      </c>
      <c r="S4326" t="str">
        <f t="shared" si="406"/>
        <v>Good</v>
      </c>
      <c r="T4326" t="str">
        <f t="shared" si="407"/>
        <v>High Impact</v>
      </c>
    </row>
    <row r="4327" spans="1:20">
      <c r="A4327" t="s">
        <v>4363</v>
      </c>
      <c r="B4327" t="s">
        <v>30</v>
      </c>
      <c r="C4327" t="s">
        <v>25</v>
      </c>
      <c r="D4327">
        <v>3998</v>
      </c>
      <c r="E4327" t="str">
        <f t="shared" si="402"/>
        <v>High</v>
      </c>
      <c r="F4327" t="str">
        <f t="shared" si="403"/>
        <v>High</v>
      </c>
      <c r="G4327">
        <v>0.15</v>
      </c>
      <c r="H4327">
        <f>D4327*G4327</f>
        <v>599.69999999999993</v>
      </c>
      <c r="I4327">
        <v>4</v>
      </c>
      <c r="J4327" s="1">
        <v>45040</v>
      </c>
      <c r="K4327" s="1">
        <v>45042</v>
      </c>
      <c r="L4327" t="s">
        <v>36</v>
      </c>
      <c r="M4327" t="str">
        <f t="shared" si="404"/>
        <v>Normal customer</v>
      </c>
      <c r="N4327" t="s">
        <v>21</v>
      </c>
      <c r="O4327">
        <v>475.45</v>
      </c>
      <c r="P4327" t="s">
        <v>53</v>
      </c>
      <c r="Q4327">
        <f>D4327-H4327</f>
        <v>3398.3</v>
      </c>
      <c r="R4327" t="str">
        <f t="shared" si="405"/>
        <v>Good</v>
      </c>
      <c r="S4327" t="str">
        <f t="shared" si="406"/>
        <v>Good</v>
      </c>
      <c r="T4327" t="str">
        <f t="shared" si="407"/>
        <v>High Impact</v>
      </c>
    </row>
    <row r="4328" spans="1:20">
      <c r="A4328" t="s">
        <v>4364</v>
      </c>
      <c r="B4328" t="s">
        <v>30</v>
      </c>
      <c r="C4328" t="s">
        <v>19</v>
      </c>
      <c r="D4328">
        <v>2296.61</v>
      </c>
      <c r="E4328" t="str">
        <f t="shared" si="402"/>
        <v>High</v>
      </c>
      <c r="F4328" t="str">
        <f t="shared" si="403"/>
        <v>High</v>
      </c>
      <c r="G4328">
        <v>7.0000000000000007E-2</v>
      </c>
      <c r="H4328">
        <f>D4328*G4328</f>
        <v>160.76270000000002</v>
      </c>
      <c r="I4328">
        <v>3</v>
      </c>
      <c r="J4328" s="1">
        <v>45649</v>
      </c>
      <c r="K4328" s="1">
        <v>45653</v>
      </c>
      <c r="L4328" t="s">
        <v>26</v>
      </c>
      <c r="M4328" t="str">
        <f t="shared" si="404"/>
        <v>Potential customer</v>
      </c>
      <c r="N4328" t="s">
        <v>32</v>
      </c>
      <c r="O4328">
        <v>472.67</v>
      </c>
      <c r="P4328" t="s">
        <v>22</v>
      </c>
      <c r="Q4328">
        <f>D4328-H4328</f>
        <v>2135.8472999999999</v>
      </c>
      <c r="R4328" t="str">
        <f t="shared" si="405"/>
        <v>Good</v>
      </c>
      <c r="S4328" t="str">
        <f t="shared" si="406"/>
        <v>Good</v>
      </c>
      <c r="T4328" t="str">
        <f t="shared" si="407"/>
        <v>High Impact</v>
      </c>
    </row>
    <row r="4329" spans="1:20">
      <c r="A4329" t="s">
        <v>4365</v>
      </c>
      <c r="B4329" t="s">
        <v>24</v>
      </c>
      <c r="C4329" t="s">
        <v>41</v>
      </c>
      <c r="D4329">
        <v>1679.98</v>
      </c>
      <c r="E4329" t="str">
        <f t="shared" si="402"/>
        <v>High</v>
      </c>
      <c r="F4329" t="str">
        <f t="shared" si="403"/>
        <v>High</v>
      </c>
      <c r="G4329">
        <v>0.44</v>
      </c>
      <c r="H4329">
        <f>D4329*G4329</f>
        <v>739.19119999999998</v>
      </c>
      <c r="I4329">
        <v>1</v>
      </c>
      <c r="J4329" s="1">
        <v>45445</v>
      </c>
      <c r="K4329" s="1">
        <v>45448</v>
      </c>
      <c r="L4329" t="s">
        <v>26</v>
      </c>
      <c r="M4329" t="str">
        <f t="shared" si="404"/>
        <v>Potential customer</v>
      </c>
      <c r="N4329" t="s">
        <v>21</v>
      </c>
      <c r="O4329">
        <v>153.68</v>
      </c>
      <c r="P4329" t="s">
        <v>44</v>
      </c>
      <c r="Q4329">
        <f>D4329-H4329</f>
        <v>940.78880000000004</v>
      </c>
      <c r="R4329" t="str">
        <f t="shared" si="405"/>
        <v>Bad</v>
      </c>
      <c r="S4329" t="str">
        <f t="shared" si="406"/>
        <v>Bad</v>
      </c>
      <c r="T4329" t="str">
        <f t="shared" si="407"/>
        <v>High Impact</v>
      </c>
    </row>
    <row r="4330" spans="1:20">
      <c r="A4330" t="s">
        <v>4366</v>
      </c>
      <c r="B4330" t="s">
        <v>18</v>
      </c>
      <c r="C4330" t="s">
        <v>19</v>
      </c>
      <c r="D4330">
        <v>3811.04</v>
      </c>
      <c r="E4330" t="str">
        <f t="shared" si="402"/>
        <v>High</v>
      </c>
      <c r="F4330" t="str">
        <f t="shared" si="403"/>
        <v>High</v>
      </c>
      <c r="G4330">
        <v>0.21</v>
      </c>
      <c r="H4330">
        <f>D4330*G4330</f>
        <v>800.3184</v>
      </c>
      <c r="I4330">
        <v>2</v>
      </c>
      <c r="J4330" s="1">
        <v>45222</v>
      </c>
      <c r="K4330" s="1">
        <v>45228</v>
      </c>
      <c r="L4330" t="s">
        <v>20</v>
      </c>
      <c r="M4330" t="str">
        <f t="shared" si="404"/>
        <v>Premium customer</v>
      </c>
      <c r="N4330" t="s">
        <v>32</v>
      </c>
      <c r="O4330">
        <v>969.46</v>
      </c>
      <c r="P4330" t="s">
        <v>22</v>
      </c>
      <c r="Q4330">
        <f>D4330-H4330</f>
        <v>3010.7215999999999</v>
      </c>
      <c r="R4330" t="str">
        <f t="shared" si="405"/>
        <v>Good</v>
      </c>
      <c r="S4330" t="str">
        <f t="shared" si="406"/>
        <v>Good</v>
      </c>
      <c r="T4330" t="str">
        <f t="shared" si="407"/>
        <v>High Impact</v>
      </c>
    </row>
    <row r="4331" spans="1:20">
      <c r="A4331" t="s">
        <v>4367</v>
      </c>
      <c r="B4331" t="s">
        <v>46</v>
      </c>
      <c r="C4331" t="s">
        <v>41</v>
      </c>
      <c r="D4331">
        <v>3987.16</v>
      </c>
      <c r="E4331" t="str">
        <f t="shared" si="402"/>
        <v>High</v>
      </c>
      <c r="F4331" t="str">
        <f t="shared" si="403"/>
        <v>High</v>
      </c>
      <c r="G4331">
        <v>0.17</v>
      </c>
      <c r="H4331">
        <f>D4331*G4331</f>
        <v>677.81720000000007</v>
      </c>
      <c r="I4331">
        <v>7</v>
      </c>
      <c r="J4331" s="1">
        <v>45183</v>
      </c>
      <c r="K4331" s="1">
        <v>45189</v>
      </c>
      <c r="L4331" t="s">
        <v>26</v>
      </c>
      <c r="M4331" t="str">
        <f t="shared" si="404"/>
        <v>Potential customer</v>
      </c>
      <c r="N4331" t="s">
        <v>27</v>
      </c>
      <c r="O4331">
        <v>448.88</v>
      </c>
      <c r="P4331" t="s">
        <v>39</v>
      </c>
      <c r="Q4331">
        <f>D4331-H4331</f>
        <v>3309.3427999999999</v>
      </c>
      <c r="R4331" t="str">
        <f t="shared" si="405"/>
        <v>Good</v>
      </c>
      <c r="S4331" t="str">
        <f t="shared" si="406"/>
        <v>Good</v>
      </c>
      <c r="T4331" t="str">
        <f t="shared" si="407"/>
        <v>High Impact</v>
      </c>
    </row>
    <row r="4332" spans="1:20">
      <c r="A4332" t="s">
        <v>4368</v>
      </c>
      <c r="B4332" t="s">
        <v>18</v>
      </c>
      <c r="C4332" t="s">
        <v>25</v>
      </c>
      <c r="D4332">
        <v>3507.23</v>
      </c>
      <c r="E4332" t="str">
        <f t="shared" si="402"/>
        <v>High</v>
      </c>
      <c r="F4332" t="str">
        <f t="shared" si="403"/>
        <v>High</v>
      </c>
      <c r="G4332">
        <v>0.11</v>
      </c>
      <c r="H4332">
        <f>D4332*G4332</f>
        <v>385.7953</v>
      </c>
      <c r="I4332">
        <v>6</v>
      </c>
      <c r="J4332" s="1">
        <v>45096</v>
      </c>
      <c r="K4332" s="1">
        <v>45103</v>
      </c>
      <c r="L4332" t="s">
        <v>20</v>
      </c>
      <c r="M4332" t="str">
        <f t="shared" si="404"/>
        <v>Premium customer</v>
      </c>
      <c r="N4332" t="s">
        <v>32</v>
      </c>
      <c r="O4332">
        <v>585.1</v>
      </c>
      <c r="P4332" t="s">
        <v>22</v>
      </c>
      <c r="Q4332">
        <f>D4332-H4332</f>
        <v>3121.4346999999998</v>
      </c>
      <c r="R4332" t="str">
        <f t="shared" si="405"/>
        <v>Good</v>
      </c>
      <c r="S4332" t="str">
        <f t="shared" si="406"/>
        <v>Good</v>
      </c>
      <c r="T4332" t="str">
        <f t="shared" si="407"/>
        <v>High Impact</v>
      </c>
    </row>
    <row r="4333" spans="1:20">
      <c r="A4333" t="s">
        <v>4369</v>
      </c>
      <c r="B4333" t="s">
        <v>18</v>
      </c>
      <c r="C4333" t="s">
        <v>41</v>
      </c>
      <c r="D4333">
        <v>257.32</v>
      </c>
      <c r="E4333" t="str">
        <f t="shared" si="402"/>
        <v>Low</v>
      </c>
      <c r="F4333" t="str">
        <f t="shared" si="403"/>
        <v>Low</v>
      </c>
      <c r="G4333">
        <v>0.42</v>
      </c>
      <c r="H4333">
        <f>D4333*G4333</f>
        <v>108.0744</v>
      </c>
      <c r="I4333">
        <v>8</v>
      </c>
      <c r="J4333" s="1">
        <v>45090</v>
      </c>
      <c r="K4333" s="1">
        <v>45093</v>
      </c>
      <c r="L4333" t="s">
        <v>26</v>
      </c>
      <c r="M4333" t="str">
        <f t="shared" si="404"/>
        <v>Normal customer</v>
      </c>
      <c r="N4333" t="s">
        <v>21</v>
      </c>
      <c r="O4333">
        <v>73.81</v>
      </c>
      <c r="P4333" t="s">
        <v>33</v>
      </c>
      <c r="Q4333">
        <f>D4333-H4333</f>
        <v>149.2456</v>
      </c>
      <c r="R4333" t="str">
        <f t="shared" si="405"/>
        <v>Bad</v>
      </c>
      <c r="S4333" t="str">
        <f t="shared" si="406"/>
        <v>Bad</v>
      </c>
      <c r="T4333" t="str">
        <f t="shared" si="407"/>
        <v>High Impact</v>
      </c>
    </row>
    <row r="4334" spans="1:20">
      <c r="A4334" t="s">
        <v>4370</v>
      </c>
      <c r="B4334" t="s">
        <v>18</v>
      </c>
      <c r="C4334" t="s">
        <v>31</v>
      </c>
      <c r="D4334">
        <v>2989.45</v>
      </c>
      <c r="E4334" t="str">
        <f t="shared" si="402"/>
        <v>High</v>
      </c>
      <c r="F4334" t="str">
        <f t="shared" si="403"/>
        <v>High</v>
      </c>
      <c r="G4334">
        <v>0.4</v>
      </c>
      <c r="H4334">
        <f>D4334*G4334</f>
        <v>1195.78</v>
      </c>
      <c r="I4334">
        <v>3</v>
      </c>
      <c r="J4334" s="1">
        <v>45055</v>
      </c>
      <c r="K4334" s="1">
        <v>45057</v>
      </c>
      <c r="L4334" t="s">
        <v>36</v>
      </c>
      <c r="M4334" t="str">
        <f t="shared" si="404"/>
        <v>Normal customer</v>
      </c>
      <c r="N4334" t="s">
        <v>27</v>
      </c>
      <c r="O4334">
        <v>581.29999999999995</v>
      </c>
      <c r="P4334" t="s">
        <v>28</v>
      </c>
      <c r="Q4334">
        <f>D4334-H4334</f>
        <v>1793.6699999999998</v>
      </c>
      <c r="R4334" t="str">
        <f t="shared" si="405"/>
        <v>Good</v>
      </c>
      <c r="S4334" t="str">
        <f t="shared" si="406"/>
        <v>Good</v>
      </c>
      <c r="T4334" t="str">
        <f t="shared" si="407"/>
        <v>High Impact</v>
      </c>
    </row>
    <row r="4335" spans="1:20">
      <c r="A4335" t="s">
        <v>4371</v>
      </c>
      <c r="B4335" t="s">
        <v>30</v>
      </c>
      <c r="C4335" t="s">
        <v>38</v>
      </c>
      <c r="D4335">
        <v>1800.52</v>
      </c>
      <c r="E4335" t="str">
        <f t="shared" si="402"/>
        <v>High</v>
      </c>
      <c r="F4335" t="str">
        <f t="shared" si="403"/>
        <v>High</v>
      </c>
      <c r="G4335">
        <v>0.19</v>
      </c>
      <c r="H4335">
        <f>D4335*G4335</f>
        <v>342.09879999999998</v>
      </c>
      <c r="I4335">
        <v>6</v>
      </c>
      <c r="J4335" s="1">
        <v>45654</v>
      </c>
      <c r="K4335" s="1">
        <v>45657</v>
      </c>
      <c r="L4335" t="s">
        <v>36</v>
      </c>
      <c r="M4335" t="str">
        <f t="shared" si="404"/>
        <v>Normal customer</v>
      </c>
      <c r="N4335" t="s">
        <v>32</v>
      </c>
      <c r="O4335">
        <v>428.65</v>
      </c>
      <c r="P4335" t="s">
        <v>22</v>
      </c>
      <c r="Q4335">
        <f>D4335-H4335</f>
        <v>1458.4212</v>
      </c>
      <c r="R4335" t="str">
        <f t="shared" si="405"/>
        <v>Good</v>
      </c>
      <c r="S4335" t="str">
        <f t="shared" si="406"/>
        <v>Good</v>
      </c>
      <c r="T4335" t="str">
        <f t="shared" si="407"/>
        <v>High Impact</v>
      </c>
    </row>
    <row r="4336" spans="1:20">
      <c r="A4336" t="s">
        <v>4372</v>
      </c>
      <c r="B4336" t="s">
        <v>24</v>
      </c>
      <c r="C4336" t="s">
        <v>31</v>
      </c>
      <c r="D4336">
        <v>1061.3399999999999</v>
      </c>
      <c r="E4336" t="str">
        <f t="shared" si="402"/>
        <v>High</v>
      </c>
      <c r="F4336" t="str">
        <f t="shared" si="403"/>
        <v>High</v>
      </c>
      <c r="G4336">
        <v>0.08</v>
      </c>
      <c r="H4336">
        <f>D4336*G4336</f>
        <v>84.907199999999989</v>
      </c>
      <c r="I4336">
        <v>6</v>
      </c>
      <c r="J4336" s="1">
        <v>45117</v>
      </c>
      <c r="K4336" s="1">
        <v>45122</v>
      </c>
      <c r="L4336" t="s">
        <v>36</v>
      </c>
      <c r="M4336" t="str">
        <f t="shared" si="404"/>
        <v>Normal customer</v>
      </c>
      <c r="N4336" t="s">
        <v>32</v>
      </c>
      <c r="O4336">
        <v>250.88</v>
      </c>
      <c r="P4336" t="s">
        <v>53</v>
      </c>
      <c r="Q4336">
        <f>D4336-H4336</f>
        <v>976.43279999999993</v>
      </c>
      <c r="R4336" t="str">
        <f t="shared" si="405"/>
        <v>Bad</v>
      </c>
      <c r="S4336" t="str">
        <f t="shared" si="406"/>
        <v>Bad</v>
      </c>
      <c r="T4336" t="str">
        <f t="shared" si="407"/>
        <v>High Impact</v>
      </c>
    </row>
    <row r="4337" spans="1:20">
      <c r="A4337" t="s">
        <v>4373</v>
      </c>
      <c r="B4337" t="s">
        <v>30</v>
      </c>
      <c r="C4337" t="s">
        <v>31</v>
      </c>
      <c r="D4337">
        <v>3502.54</v>
      </c>
      <c r="E4337" t="str">
        <f t="shared" si="402"/>
        <v>High</v>
      </c>
      <c r="F4337" t="str">
        <f t="shared" si="403"/>
        <v>High</v>
      </c>
      <c r="G4337">
        <v>0.48</v>
      </c>
      <c r="H4337">
        <f>D4337*G4337</f>
        <v>1681.2192</v>
      </c>
      <c r="I4337">
        <v>2</v>
      </c>
      <c r="J4337" s="1">
        <v>45512</v>
      </c>
      <c r="K4337" s="1">
        <v>45516</v>
      </c>
      <c r="L4337" t="s">
        <v>26</v>
      </c>
      <c r="M4337" t="str">
        <f t="shared" si="404"/>
        <v>Potential customer</v>
      </c>
      <c r="N4337" t="s">
        <v>27</v>
      </c>
      <c r="O4337">
        <v>509.08</v>
      </c>
      <c r="P4337" t="s">
        <v>33</v>
      </c>
      <c r="Q4337">
        <f>D4337-H4337</f>
        <v>1821.3208</v>
      </c>
      <c r="R4337" t="str">
        <f t="shared" si="405"/>
        <v>Good</v>
      </c>
      <c r="S4337" t="str">
        <f t="shared" si="406"/>
        <v>Good</v>
      </c>
      <c r="T4337" t="str">
        <f t="shared" si="407"/>
        <v>High Impact</v>
      </c>
    </row>
    <row r="4338" spans="1:20">
      <c r="A4338" t="s">
        <v>4374</v>
      </c>
      <c r="B4338" t="s">
        <v>24</v>
      </c>
      <c r="C4338" t="s">
        <v>19</v>
      </c>
      <c r="D4338">
        <v>1415.78</v>
      </c>
      <c r="E4338" t="str">
        <f t="shared" si="402"/>
        <v>High</v>
      </c>
      <c r="F4338" t="str">
        <f t="shared" si="403"/>
        <v>High</v>
      </c>
      <c r="G4338">
        <v>0.16</v>
      </c>
      <c r="H4338">
        <f>D4338*G4338</f>
        <v>226.5248</v>
      </c>
      <c r="I4338">
        <v>1</v>
      </c>
      <c r="J4338" s="1">
        <v>45341</v>
      </c>
      <c r="K4338" s="1">
        <v>45345</v>
      </c>
      <c r="L4338" t="s">
        <v>20</v>
      </c>
      <c r="M4338" t="str">
        <f t="shared" si="404"/>
        <v>Premium customer</v>
      </c>
      <c r="N4338" t="s">
        <v>21</v>
      </c>
      <c r="O4338">
        <v>106.24</v>
      </c>
      <c r="P4338" t="s">
        <v>53</v>
      </c>
      <c r="Q4338">
        <f>D4338-H4338</f>
        <v>1189.2552000000001</v>
      </c>
      <c r="R4338" t="str">
        <f t="shared" si="405"/>
        <v>Bad</v>
      </c>
      <c r="S4338" t="str">
        <f t="shared" si="406"/>
        <v>Bad</v>
      </c>
      <c r="T4338" t="str">
        <f t="shared" si="407"/>
        <v>High Impact</v>
      </c>
    </row>
    <row r="4339" spans="1:20">
      <c r="A4339" t="s">
        <v>4375</v>
      </c>
      <c r="B4339" t="s">
        <v>46</v>
      </c>
      <c r="C4339" t="s">
        <v>25</v>
      </c>
      <c r="D4339">
        <v>4572.92</v>
      </c>
      <c r="E4339" t="str">
        <f t="shared" si="402"/>
        <v>High</v>
      </c>
      <c r="F4339" t="str">
        <f t="shared" si="403"/>
        <v>High</v>
      </c>
      <c r="G4339">
        <v>0.39</v>
      </c>
      <c r="H4339">
        <f>D4339*G4339</f>
        <v>1783.4388000000001</v>
      </c>
      <c r="I4339">
        <v>2</v>
      </c>
      <c r="J4339" s="1">
        <v>45183</v>
      </c>
      <c r="K4339" s="1">
        <v>45188</v>
      </c>
      <c r="L4339" t="s">
        <v>26</v>
      </c>
      <c r="M4339" t="str">
        <f t="shared" si="404"/>
        <v>Potential customer</v>
      </c>
      <c r="N4339" t="s">
        <v>27</v>
      </c>
      <c r="O4339">
        <v>617.97</v>
      </c>
      <c r="P4339" t="s">
        <v>39</v>
      </c>
      <c r="Q4339">
        <f>D4339-H4339</f>
        <v>2789.4812000000002</v>
      </c>
      <c r="R4339" t="str">
        <f t="shared" si="405"/>
        <v>Good</v>
      </c>
      <c r="S4339" t="str">
        <f t="shared" si="406"/>
        <v>Good</v>
      </c>
      <c r="T4339" t="str">
        <f t="shared" si="407"/>
        <v>High Impact</v>
      </c>
    </row>
    <row r="4340" spans="1:20">
      <c r="A4340" t="s">
        <v>4376</v>
      </c>
      <c r="B4340" t="s">
        <v>46</v>
      </c>
      <c r="C4340" t="s">
        <v>38</v>
      </c>
      <c r="D4340">
        <v>1560.59</v>
      </c>
      <c r="E4340" t="str">
        <f t="shared" si="402"/>
        <v>High</v>
      </c>
      <c r="F4340" t="str">
        <f t="shared" si="403"/>
        <v>High</v>
      </c>
      <c r="G4340">
        <v>0.23</v>
      </c>
      <c r="H4340">
        <f>D4340*G4340</f>
        <v>358.9357</v>
      </c>
      <c r="I4340">
        <v>9</v>
      </c>
      <c r="J4340" s="1">
        <v>45479</v>
      </c>
      <c r="K4340" s="1">
        <v>45484</v>
      </c>
      <c r="L4340" t="s">
        <v>36</v>
      </c>
      <c r="M4340" t="str">
        <f t="shared" si="404"/>
        <v>Normal customer</v>
      </c>
      <c r="N4340" t="s">
        <v>27</v>
      </c>
      <c r="O4340">
        <v>91.21</v>
      </c>
      <c r="P4340" t="s">
        <v>28</v>
      </c>
      <c r="Q4340">
        <f>D4340-H4340</f>
        <v>1201.6542999999999</v>
      </c>
      <c r="R4340" t="str">
        <f t="shared" si="405"/>
        <v>Bad</v>
      </c>
      <c r="S4340" t="str">
        <f t="shared" si="406"/>
        <v>Bad</v>
      </c>
      <c r="T4340" t="str">
        <f t="shared" si="407"/>
        <v>High Impact</v>
      </c>
    </row>
    <row r="4341" spans="1:20">
      <c r="A4341" t="s">
        <v>4377</v>
      </c>
      <c r="B4341" t="s">
        <v>18</v>
      </c>
      <c r="C4341" t="s">
        <v>41</v>
      </c>
      <c r="D4341">
        <v>2820.38</v>
      </c>
      <c r="E4341" t="str">
        <f t="shared" si="402"/>
        <v>High</v>
      </c>
      <c r="F4341" t="str">
        <f t="shared" si="403"/>
        <v>High</v>
      </c>
      <c r="G4341">
        <v>0.39</v>
      </c>
      <c r="H4341">
        <f>D4341*G4341</f>
        <v>1099.9482</v>
      </c>
      <c r="I4341">
        <v>6</v>
      </c>
      <c r="J4341" s="1">
        <v>45577</v>
      </c>
      <c r="K4341" s="1">
        <v>45580</v>
      </c>
      <c r="L4341" t="s">
        <v>26</v>
      </c>
      <c r="M4341" t="str">
        <f t="shared" si="404"/>
        <v>Potential customer</v>
      </c>
      <c r="N4341" t="s">
        <v>21</v>
      </c>
      <c r="O4341">
        <v>327.3</v>
      </c>
      <c r="P4341" t="s">
        <v>22</v>
      </c>
      <c r="Q4341">
        <f>D4341-H4341</f>
        <v>1720.4318000000001</v>
      </c>
      <c r="R4341" t="str">
        <f t="shared" si="405"/>
        <v>Good</v>
      </c>
      <c r="S4341" t="str">
        <f t="shared" si="406"/>
        <v>Good</v>
      </c>
      <c r="T4341" t="str">
        <f t="shared" si="407"/>
        <v>High Impact</v>
      </c>
    </row>
    <row r="4342" spans="1:20">
      <c r="A4342" t="s">
        <v>4378</v>
      </c>
      <c r="B4342" t="s">
        <v>24</v>
      </c>
      <c r="C4342" t="s">
        <v>19</v>
      </c>
      <c r="D4342">
        <v>4156.03</v>
      </c>
      <c r="E4342" t="str">
        <f t="shared" si="402"/>
        <v>High</v>
      </c>
      <c r="F4342" t="str">
        <f t="shared" si="403"/>
        <v>High</v>
      </c>
      <c r="G4342">
        <v>0.24</v>
      </c>
      <c r="H4342">
        <f>D4342*G4342</f>
        <v>997.44719999999995</v>
      </c>
      <c r="I4342">
        <v>3</v>
      </c>
      <c r="J4342" s="1">
        <v>45188</v>
      </c>
      <c r="K4342" s="1">
        <v>45190</v>
      </c>
      <c r="L4342" t="s">
        <v>36</v>
      </c>
      <c r="M4342" t="str">
        <f t="shared" si="404"/>
        <v>Normal customer</v>
      </c>
      <c r="N4342" t="s">
        <v>32</v>
      </c>
      <c r="O4342">
        <v>245.5</v>
      </c>
      <c r="P4342" t="s">
        <v>22</v>
      </c>
      <c r="Q4342">
        <f>D4342-H4342</f>
        <v>3158.5827999999997</v>
      </c>
      <c r="R4342" t="str">
        <f t="shared" si="405"/>
        <v>Bad</v>
      </c>
      <c r="S4342" t="str">
        <f t="shared" si="406"/>
        <v>Bad</v>
      </c>
      <c r="T4342" t="str">
        <f t="shared" si="407"/>
        <v>High Impact</v>
      </c>
    </row>
    <row r="4343" spans="1:20">
      <c r="A4343" t="s">
        <v>4379</v>
      </c>
      <c r="B4343" t="s">
        <v>24</v>
      </c>
      <c r="C4343" t="s">
        <v>25</v>
      </c>
      <c r="D4343">
        <v>2070.38</v>
      </c>
      <c r="E4343" t="str">
        <f t="shared" si="402"/>
        <v>High</v>
      </c>
      <c r="F4343" t="str">
        <f t="shared" si="403"/>
        <v>High</v>
      </c>
      <c r="G4343">
        <v>0.46</v>
      </c>
      <c r="H4343">
        <f>D4343*G4343</f>
        <v>952.37480000000005</v>
      </c>
      <c r="I4343">
        <v>7</v>
      </c>
      <c r="J4343" s="1">
        <v>45118</v>
      </c>
      <c r="K4343" s="1">
        <v>45121</v>
      </c>
      <c r="L4343" t="s">
        <v>36</v>
      </c>
      <c r="M4343" t="str">
        <f t="shared" si="404"/>
        <v>Normal customer</v>
      </c>
      <c r="N4343" t="s">
        <v>32</v>
      </c>
      <c r="O4343">
        <v>320.68</v>
      </c>
      <c r="P4343" t="s">
        <v>33</v>
      </c>
      <c r="Q4343">
        <f>D4343-H4343</f>
        <v>1118.0052000000001</v>
      </c>
      <c r="R4343" t="str">
        <f t="shared" si="405"/>
        <v>Good</v>
      </c>
      <c r="S4343" t="str">
        <f t="shared" si="406"/>
        <v>Good</v>
      </c>
      <c r="T4343" t="str">
        <f t="shared" si="407"/>
        <v>High Impact</v>
      </c>
    </row>
    <row r="4344" spans="1:20">
      <c r="A4344" t="s">
        <v>4380</v>
      </c>
      <c r="B4344" t="s">
        <v>24</v>
      </c>
      <c r="C4344" t="s">
        <v>38</v>
      </c>
      <c r="D4344">
        <v>4160.42</v>
      </c>
      <c r="E4344" t="str">
        <f t="shared" si="402"/>
        <v>High</v>
      </c>
      <c r="F4344" t="str">
        <f t="shared" si="403"/>
        <v>High</v>
      </c>
      <c r="G4344">
        <v>0.4</v>
      </c>
      <c r="H4344">
        <f>D4344*G4344</f>
        <v>1664.1680000000001</v>
      </c>
      <c r="I4344">
        <v>1</v>
      </c>
      <c r="J4344" s="1">
        <v>45163</v>
      </c>
      <c r="K4344" s="1">
        <v>45168</v>
      </c>
      <c r="L4344" t="s">
        <v>20</v>
      </c>
      <c r="M4344" t="str">
        <f t="shared" si="404"/>
        <v>Premium customer</v>
      </c>
      <c r="N4344" t="s">
        <v>27</v>
      </c>
      <c r="O4344">
        <v>217.4</v>
      </c>
      <c r="P4344" t="s">
        <v>33</v>
      </c>
      <c r="Q4344">
        <f>D4344-H4344</f>
        <v>2496.252</v>
      </c>
      <c r="R4344" t="str">
        <f t="shared" si="405"/>
        <v>Bad</v>
      </c>
      <c r="S4344" t="str">
        <f t="shared" si="406"/>
        <v>Bad</v>
      </c>
      <c r="T4344" t="str">
        <f t="shared" si="407"/>
        <v>High Impact</v>
      </c>
    </row>
    <row r="4345" spans="1:20">
      <c r="A4345" t="s">
        <v>4381</v>
      </c>
      <c r="B4345" t="s">
        <v>18</v>
      </c>
      <c r="C4345" t="s">
        <v>31</v>
      </c>
      <c r="D4345">
        <v>3646.11</v>
      </c>
      <c r="E4345" t="str">
        <f t="shared" si="402"/>
        <v>High</v>
      </c>
      <c r="F4345" t="str">
        <f t="shared" si="403"/>
        <v>High</v>
      </c>
      <c r="G4345">
        <v>0.13</v>
      </c>
      <c r="H4345">
        <f>D4345*G4345</f>
        <v>473.99430000000001</v>
      </c>
      <c r="I4345">
        <v>8</v>
      </c>
      <c r="J4345" s="1">
        <v>45647</v>
      </c>
      <c r="K4345" s="1">
        <v>45651</v>
      </c>
      <c r="L4345" t="s">
        <v>36</v>
      </c>
      <c r="M4345" t="str">
        <f t="shared" si="404"/>
        <v>Normal customer</v>
      </c>
      <c r="N4345" t="s">
        <v>21</v>
      </c>
      <c r="O4345">
        <v>875.69</v>
      </c>
      <c r="P4345" t="s">
        <v>44</v>
      </c>
      <c r="Q4345">
        <f>D4345-H4345</f>
        <v>3172.1157000000003</v>
      </c>
      <c r="R4345" t="str">
        <f t="shared" si="405"/>
        <v>Good</v>
      </c>
      <c r="S4345" t="str">
        <f t="shared" si="406"/>
        <v>Good</v>
      </c>
      <c r="T4345" t="str">
        <f t="shared" si="407"/>
        <v>High Impact</v>
      </c>
    </row>
    <row r="4346" spans="1:20">
      <c r="A4346" t="s">
        <v>4382</v>
      </c>
      <c r="B4346" t="s">
        <v>18</v>
      </c>
      <c r="C4346" t="s">
        <v>25</v>
      </c>
      <c r="D4346">
        <v>4612.24</v>
      </c>
      <c r="E4346" t="str">
        <f t="shared" si="402"/>
        <v>High</v>
      </c>
      <c r="F4346" t="str">
        <f t="shared" si="403"/>
        <v>High</v>
      </c>
      <c r="G4346">
        <v>0.22</v>
      </c>
      <c r="H4346">
        <f>D4346*G4346</f>
        <v>1014.6927999999999</v>
      </c>
      <c r="I4346">
        <v>7</v>
      </c>
      <c r="J4346" s="1">
        <v>45004</v>
      </c>
      <c r="K4346" s="1">
        <v>45008</v>
      </c>
      <c r="L4346" t="s">
        <v>20</v>
      </c>
      <c r="M4346" t="str">
        <f t="shared" si="404"/>
        <v>Premium customer</v>
      </c>
      <c r="N4346" t="s">
        <v>32</v>
      </c>
      <c r="O4346">
        <v>1341.07</v>
      </c>
      <c r="P4346" t="s">
        <v>22</v>
      </c>
      <c r="Q4346">
        <f>D4346-H4346</f>
        <v>3597.5472</v>
      </c>
      <c r="R4346" t="str">
        <f t="shared" si="405"/>
        <v>Good</v>
      </c>
      <c r="S4346" t="str">
        <f t="shared" si="406"/>
        <v>Good</v>
      </c>
      <c r="T4346" t="str">
        <f t="shared" si="407"/>
        <v>High Impact</v>
      </c>
    </row>
    <row r="4347" spans="1:20">
      <c r="A4347" t="s">
        <v>4383</v>
      </c>
      <c r="B4347" t="s">
        <v>46</v>
      </c>
      <c r="C4347" t="s">
        <v>25</v>
      </c>
      <c r="D4347">
        <v>1696.59</v>
      </c>
      <c r="E4347" t="str">
        <f t="shared" si="402"/>
        <v>High</v>
      </c>
      <c r="F4347" t="str">
        <f t="shared" si="403"/>
        <v>High</v>
      </c>
      <c r="G4347">
        <v>0.05</v>
      </c>
      <c r="H4347">
        <f>D4347*G4347</f>
        <v>84.829499999999996</v>
      </c>
      <c r="I4347">
        <v>3</v>
      </c>
      <c r="J4347" s="1">
        <v>45278</v>
      </c>
      <c r="K4347" s="1">
        <v>45282</v>
      </c>
      <c r="L4347" t="s">
        <v>26</v>
      </c>
      <c r="M4347" t="str">
        <f t="shared" si="404"/>
        <v>Potential customer</v>
      </c>
      <c r="N4347" t="s">
        <v>32</v>
      </c>
      <c r="O4347">
        <v>98.26</v>
      </c>
      <c r="P4347" t="s">
        <v>44</v>
      </c>
      <c r="Q4347">
        <f>D4347-H4347</f>
        <v>1611.7604999999999</v>
      </c>
      <c r="R4347" t="str">
        <f t="shared" si="405"/>
        <v>Bad</v>
      </c>
      <c r="S4347" t="str">
        <f t="shared" si="406"/>
        <v>Bad</v>
      </c>
      <c r="T4347" t="str">
        <f t="shared" si="407"/>
        <v>High Impact</v>
      </c>
    </row>
    <row r="4348" spans="1:20">
      <c r="A4348" t="s">
        <v>4384</v>
      </c>
      <c r="B4348" t="s">
        <v>30</v>
      </c>
      <c r="C4348" t="s">
        <v>25</v>
      </c>
      <c r="D4348">
        <v>614.64</v>
      </c>
      <c r="E4348" t="str">
        <f t="shared" si="402"/>
        <v>Low</v>
      </c>
      <c r="F4348" t="str">
        <f t="shared" si="403"/>
        <v>Midium</v>
      </c>
      <c r="G4348">
        <v>0.45</v>
      </c>
      <c r="H4348">
        <f>D4348*G4348</f>
        <v>276.58800000000002</v>
      </c>
      <c r="I4348">
        <v>4</v>
      </c>
      <c r="J4348" s="1">
        <v>45330</v>
      </c>
      <c r="K4348" s="1">
        <v>45333</v>
      </c>
      <c r="L4348" t="s">
        <v>20</v>
      </c>
      <c r="M4348" t="str">
        <f t="shared" si="404"/>
        <v>Normal customer</v>
      </c>
      <c r="N4348" t="s">
        <v>27</v>
      </c>
      <c r="O4348">
        <v>119.52</v>
      </c>
      <c r="P4348" t="s">
        <v>22</v>
      </c>
      <c r="Q4348">
        <f>D4348-H4348</f>
        <v>338.05199999999996</v>
      </c>
      <c r="R4348" t="str">
        <f t="shared" si="405"/>
        <v>Bad</v>
      </c>
      <c r="S4348" t="str">
        <f t="shared" si="406"/>
        <v>Bad</v>
      </c>
      <c r="T4348" t="str">
        <f t="shared" si="407"/>
        <v>High Impact</v>
      </c>
    </row>
    <row r="4349" spans="1:20">
      <c r="A4349" t="s">
        <v>4385</v>
      </c>
      <c r="B4349" t="s">
        <v>24</v>
      </c>
      <c r="C4349" t="s">
        <v>31</v>
      </c>
      <c r="D4349">
        <v>2208.71</v>
      </c>
      <c r="E4349" t="str">
        <f t="shared" si="402"/>
        <v>High</v>
      </c>
      <c r="F4349" t="str">
        <f t="shared" si="403"/>
        <v>High</v>
      </c>
      <c r="G4349">
        <v>0.03</v>
      </c>
      <c r="H4349">
        <f>D4349*G4349</f>
        <v>66.261300000000006</v>
      </c>
      <c r="I4349">
        <v>7</v>
      </c>
      <c r="J4349" s="1">
        <v>44973</v>
      </c>
      <c r="K4349" s="1">
        <v>44979</v>
      </c>
      <c r="L4349" t="s">
        <v>20</v>
      </c>
      <c r="M4349" t="str">
        <f t="shared" si="404"/>
        <v>Premium customer</v>
      </c>
      <c r="N4349" t="s">
        <v>27</v>
      </c>
      <c r="O4349">
        <v>259.77</v>
      </c>
      <c r="P4349" t="s">
        <v>28</v>
      </c>
      <c r="Q4349">
        <f>D4349-H4349</f>
        <v>2142.4486999999999</v>
      </c>
      <c r="R4349" t="str">
        <f t="shared" si="405"/>
        <v>Bad</v>
      </c>
      <c r="S4349" t="str">
        <f t="shared" si="406"/>
        <v>Bad</v>
      </c>
      <c r="T4349" t="str">
        <f t="shared" si="407"/>
        <v>High Impact</v>
      </c>
    </row>
    <row r="4350" spans="1:20">
      <c r="A4350" t="s">
        <v>4386</v>
      </c>
      <c r="B4350" t="s">
        <v>24</v>
      </c>
      <c r="C4350" t="s">
        <v>41</v>
      </c>
      <c r="D4350">
        <v>3950.49</v>
      </c>
      <c r="E4350" t="str">
        <f t="shared" si="402"/>
        <v>High</v>
      </c>
      <c r="F4350" t="str">
        <f t="shared" si="403"/>
        <v>High</v>
      </c>
      <c r="G4350">
        <v>0.01</v>
      </c>
      <c r="H4350">
        <f>D4350*G4350</f>
        <v>39.504899999999999</v>
      </c>
      <c r="I4350">
        <v>4</v>
      </c>
      <c r="J4350" s="1">
        <v>45275</v>
      </c>
      <c r="K4350" s="1">
        <v>45280</v>
      </c>
      <c r="L4350" t="s">
        <v>36</v>
      </c>
      <c r="M4350" t="str">
        <f t="shared" si="404"/>
        <v>Normal customer</v>
      </c>
      <c r="N4350" t="s">
        <v>32</v>
      </c>
      <c r="O4350">
        <v>714.76</v>
      </c>
      <c r="P4350" t="s">
        <v>53</v>
      </c>
      <c r="Q4350">
        <f>D4350-H4350</f>
        <v>3910.9850999999999</v>
      </c>
      <c r="R4350" t="str">
        <f t="shared" si="405"/>
        <v>Good</v>
      </c>
      <c r="S4350" t="str">
        <f t="shared" si="406"/>
        <v>Good</v>
      </c>
      <c r="T4350" t="str">
        <f t="shared" si="407"/>
        <v>High Impact</v>
      </c>
    </row>
    <row r="4351" spans="1:20">
      <c r="A4351" t="s">
        <v>4387</v>
      </c>
      <c r="B4351" t="s">
        <v>30</v>
      </c>
      <c r="C4351" t="s">
        <v>19</v>
      </c>
      <c r="D4351">
        <v>2307.13</v>
      </c>
      <c r="E4351" t="str">
        <f t="shared" si="402"/>
        <v>High</v>
      </c>
      <c r="F4351" t="str">
        <f t="shared" si="403"/>
        <v>High</v>
      </c>
      <c r="G4351">
        <v>0.25</v>
      </c>
      <c r="H4351">
        <f>D4351*G4351</f>
        <v>576.78250000000003</v>
      </c>
      <c r="I4351">
        <v>5</v>
      </c>
      <c r="J4351" s="1">
        <v>45539</v>
      </c>
      <c r="K4351" s="1">
        <v>45546</v>
      </c>
      <c r="L4351" t="s">
        <v>36</v>
      </c>
      <c r="M4351" t="str">
        <f t="shared" si="404"/>
        <v>Normal customer</v>
      </c>
      <c r="N4351" t="s">
        <v>21</v>
      </c>
      <c r="O4351">
        <v>659.33</v>
      </c>
      <c r="P4351" t="s">
        <v>39</v>
      </c>
      <c r="Q4351">
        <f>D4351-H4351</f>
        <v>1730.3475000000001</v>
      </c>
      <c r="R4351" t="str">
        <f t="shared" si="405"/>
        <v>Good</v>
      </c>
      <c r="S4351" t="str">
        <f t="shared" si="406"/>
        <v>Good</v>
      </c>
      <c r="T4351" t="str">
        <f t="shared" si="407"/>
        <v>High Impact</v>
      </c>
    </row>
    <row r="4352" spans="1:20">
      <c r="A4352" t="s">
        <v>4388</v>
      </c>
      <c r="B4352" t="s">
        <v>24</v>
      </c>
      <c r="C4352" t="s">
        <v>41</v>
      </c>
      <c r="D4352">
        <v>1383.74</v>
      </c>
      <c r="E4352" t="str">
        <f t="shared" si="402"/>
        <v>High</v>
      </c>
      <c r="F4352" t="str">
        <f t="shared" si="403"/>
        <v>High</v>
      </c>
      <c r="G4352">
        <v>0.3</v>
      </c>
      <c r="H4352">
        <f>D4352*G4352</f>
        <v>415.12200000000001</v>
      </c>
      <c r="I4352">
        <v>1</v>
      </c>
      <c r="J4352" s="1">
        <v>45387</v>
      </c>
      <c r="K4352" s="1">
        <v>45389</v>
      </c>
      <c r="L4352" t="s">
        <v>20</v>
      </c>
      <c r="M4352" t="str">
        <f t="shared" si="404"/>
        <v>Premium customer</v>
      </c>
      <c r="N4352" t="s">
        <v>21</v>
      </c>
      <c r="O4352">
        <v>333.93</v>
      </c>
      <c r="P4352" t="s">
        <v>33</v>
      </c>
      <c r="Q4352">
        <f>D4352-H4352</f>
        <v>968.61799999999994</v>
      </c>
      <c r="R4352" t="str">
        <f t="shared" si="405"/>
        <v>Good</v>
      </c>
      <c r="S4352" t="str">
        <f t="shared" si="406"/>
        <v>Good</v>
      </c>
      <c r="T4352" t="str">
        <f t="shared" si="407"/>
        <v>High Impact</v>
      </c>
    </row>
    <row r="4353" spans="1:20">
      <c r="A4353" t="s">
        <v>4389</v>
      </c>
      <c r="B4353" t="s">
        <v>18</v>
      </c>
      <c r="C4353" t="s">
        <v>38</v>
      </c>
      <c r="D4353">
        <v>235.26</v>
      </c>
      <c r="E4353" t="str">
        <f t="shared" si="402"/>
        <v>Low</v>
      </c>
      <c r="F4353" t="str">
        <f t="shared" si="403"/>
        <v>Low</v>
      </c>
      <c r="G4353">
        <v>0.11</v>
      </c>
      <c r="H4353">
        <f>D4353*G4353</f>
        <v>25.878599999999999</v>
      </c>
      <c r="I4353">
        <v>5</v>
      </c>
      <c r="J4353" s="1">
        <v>45079</v>
      </c>
      <c r="K4353" s="1">
        <v>45085</v>
      </c>
      <c r="L4353" t="s">
        <v>36</v>
      </c>
      <c r="M4353" t="str">
        <f t="shared" si="404"/>
        <v>Normal customer</v>
      </c>
      <c r="N4353" t="s">
        <v>27</v>
      </c>
      <c r="O4353">
        <v>55.66</v>
      </c>
      <c r="P4353" t="s">
        <v>33</v>
      </c>
      <c r="Q4353">
        <f>D4353-H4353</f>
        <v>209.38139999999999</v>
      </c>
      <c r="R4353" t="str">
        <f t="shared" si="405"/>
        <v>Bad</v>
      </c>
      <c r="S4353" t="str">
        <f t="shared" si="406"/>
        <v>Bad</v>
      </c>
      <c r="T4353" t="str">
        <f t="shared" si="407"/>
        <v>Normal</v>
      </c>
    </row>
    <row r="4354" spans="1:20">
      <c r="A4354" t="s">
        <v>4390</v>
      </c>
      <c r="B4354" t="s">
        <v>18</v>
      </c>
      <c r="C4354" t="s">
        <v>19</v>
      </c>
      <c r="D4354">
        <v>1633.82</v>
      </c>
      <c r="E4354" t="str">
        <f t="shared" si="402"/>
        <v>High</v>
      </c>
      <c r="F4354" t="str">
        <f t="shared" si="403"/>
        <v>High</v>
      </c>
      <c r="G4354">
        <v>0.28999999999999998</v>
      </c>
      <c r="H4354">
        <f>D4354*G4354</f>
        <v>473.80779999999993</v>
      </c>
      <c r="I4354">
        <v>4</v>
      </c>
      <c r="J4354" s="1">
        <v>45553</v>
      </c>
      <c r="K4354" s="1">
        <v>45560</v>
      </c>
      <c r="L4354" t="s">
        <v>26</v>
      </c>
      <c r="M4354" t="str">
        <f t="shared" si="404"/>
        <v>Potential customer</v>
      </c>
      <c r="N4354" t="s">
        <v>21</v>
      </c>
      <c r="O4354">
        <v>201.53</v>
      </c>
      <c r="P4354" t="s">
        <v>39</v>
      </c>
      <c r="Q4354">
        <f>D4354-H4354</f>
        <v>1160.0122000000001</v>
      </c>
      <c r="R4354" t="str">
        <f t="shared" si="405"/>
        <v>Bad</v>
      </c>
      <c r="S4354" t="str">
        <f t="shared" si="406"/>
        <v>Bad</v>
      </c>
      <c r="T4354" t="str">
        <f t="shared" si="407"/>
        <v>High Impact</v>
      </c>
    </row>
    <row r="4355" spans="1:20">
      <c r="A4355" t="s">
        <v>4391</v>
      </c>
      <c r="B4355" t="s">
        <v>24</v>
      </c>
      <c r="C4355" t="s">
        <v>38</v>
      </c>
      <c r="D4355">
        <v>3595.57</v>
      </c>
      <c r="E4355" t="str">
        <f t="shared" ref="E4355:E4418" si="408">IF(D4355&gt;1000,"High","Low")</f>
        <v>High</v>
      </c>
      <c r="F4355" t="str">
        <f t="shared" ref="F4355:F4418" si="409">IF(D4355&gt;1000,"High",IF(D4355&gt;500,"Midium","Low"))</f>
        <v>High</v>
      </c>
      <c r="G4355">
        <v>0.45</v>
      </c>
      <c r="H4355">
        <f>D4355*G4355</f>
        <v>1618.0065000000002</v>
      </c>
      <c r="I4355">
        <v>3</v>
      </c>
      <c r="J4355" s="1">
        <v>45233</v>
      </c>
      <c r="K4355" s="1">
        <v>45236</v>
      </c>
      <c r="L4355" t="s">
        <v>26</v>
      </c>
      <c r="M4355" t="str">
        <f t="shared" ref="M4355:M4418" si="410">IF(AND(L4355="Member",D4355&gt;1000),"Premium customer",IF(AND(L4355="Regular",D4355&gt;1000),"Potential customer","Normal customer"))</f>
        <v>Potential customer</v>
      </c>
      <c r="N4355" t="s">
        <v>21</v>
      </c>
      <c r="O4355">
        <v>895.72</v>
      </c>
      <c r="P4355" t="s">
        <v>44</v>
      </c>
      <c r="Q4355">
        <f>D4355-H4355</f>
        <v>1977.5635</v>
      </c>
      <c r="R4355" t="str">
        <f t="shared" ref="R4355:R4418" si="411">IF(AND(D4355&gt;1000,O4355&gt;300),"Good","Bad")</f>
        <v>Good</v>
      </c>
      <c r="S4355" t="str">
        <f t="shared" ref="S4355:S4418" si="412">IF(NOT(AND(D4355&gt;1000,O4355&gt;300)),"Bad","Good")</f>
        <v>Good</v>
      </c>
      <c r="T4355" t="str">
        <f t="shared" ref="T4355:T4418" si="413">IF(OR(D4355&gt;1000,G4355&gt;0.25),"High Impact","Normal")</f>
        <v>High Impact</v>
      </c>
    </row>
    <row r="4356" spans="1:20">
      <c r="A4356" t="s">
        <v>4392</v>
      </c>
      <c r="B4356" t="s">
        <v>18</v>
      </c>
      <c r="C4356" t="s">
        <v>31</v>
      </c>
      <c r="D4356">
        <v>823.31</v>
      </c>
      <c r="E4356" t="str">
        <f t="shared" si="408"/>
        <v>Low</v>
      </c>
      <c r="F4356" t="str">
        <f t="shared" si="409"/>
        <v>Midium</v>
      </c>
      <c r="G4356">
        <v>0.31</v>
      </c>
      <c r="H4356">
        <f>D4356*G4356</f>
        <v>255.22609999999997</v>
      </c>
      <c r="I4356">
        <v>9</v>
      </c>
      <c r="J4356" s="1">
        <v>45194</v>
      </c>
      <c r="K4356" s="1">
        <v>45200</v>
      </c>
      <c r="L4356" t="s">
        <v>36</v>
      </c>
      <c r="M4356" t="str">
        <f t="shared" si="410"/>
        <v>Normal customer</v>
      </c>
      <c r="N4356" t="s">
        <v>27</v>
      </c>
      <c r="O4356">
        <v>62.26</v>
      </c>
      <c r="P4356" t="s">
        <v>22</v>
      </c>
      <c r="Q4356">
        <f>D4356-H4356</f>
        <v>568.08389999999997</v>
      </c>
      <c r="R4356" t="str">
        <f t="shared" si="411"/>
        <v>Bad</v>
      </c>
      <c r="S4356" t="str">
        <f t="shared" si="412"/>
        <v>Bad</v>
      </c>
      <c r="T4356" t="str">
        <f t="shared" si="413"/>
        <v>High Impact</v>
      </c>
    </row>
    <row r="4357" spans="1:20">
      <c r="A4357" t="s">
        <v>4393</v>
      </c>
      <c r="B4357" t="s">
        <v>18</v>
      </c>
      <c r="C4357" t="s">
        <v>41</v>
      </c>
      <c r="D4357">
        <v>1770.31</v>
      </c>
      <c r="E4357" t="str">
        <f t="shared" si="408"/>
        <v>High</v>
      </c>
      <c r="F4357" t="str">
        <f t="shared" si="409"/>
        <v>High</v>
      </c>
      <c r="G4357">
        <v>0.23</v>
      </c>
      <c r="H4357">
        <f>D4357*G4357</f>
        <v>407.17130000000003</v>
      </c>
      <c r="I4357">
        <v>1</v>
      </c>
      <c r="J4357" s="1">
        <v>45580</v>
      </c>
      <c r="K4357" s="1">
        <v>45584</v>
      </c>
      <c r="L4357" t="s">
        <v>20</v>
      </c>
      <c r="M4357" t="str">
        <f t="shared" si="410"/>
        <v>Premium customer</v>
      </c>
      <c r="N4357" t="s">
        <v>32</v>
      </c>
      <c r="O4357">
        <v>401.64</v>
      </c>
      <c r="P4357" t="s">
        <v>33</v>
      </c>
      <c r="Q4357">
        <f>D4357-H4357</f>
        <v>1363.1387</v>
      </c>
      <c r="R4357" t="str">
        <f t="shared" si="411"/>
        <v>Good</v>
      </c>
      <c r="S4357" t="str">
        <f t="shared" si="412"/>
        <v>Good</v>
      </c>
      <c r="T4357" t="str">
        <f t="shared" si="413"/>
        <v>High Impact</v>
      </c>
    </row>
    <row r="4358" spans="1:20">
      <c r="A4358" t="s">
        <v>4394</v>
      </c>
      <c r="B4358" t="s">
        <v>24</v>
      </c>
      <c r="C4358" t="s">
        <v>25</v>
      </c>
      <c r="D4358">
        <v>199.13</v>
      </c>
      <c r="E4358" t="str">
        <f t="shared" si="408"/>
        <v>Low</v>
      </c>
      <c r="F4358" t="str">
        <f t="shared" si="409"/>
        <v>Low</v>
      </c>
      <c r="G4358">
        <v>7.0000000000000007E-2</v>
      </c>
      <c r="H4358">
        <f>D4358*G4358</f>
        <v>13.939100000000002</v>
      </c>
      <c r="I4358">
        <v>5</v>
      </c>
      <c r="J4358" s="1">
        <v>45214</v>
      </c>
      <c r="K4358" s="1">
        <v>45220</v>
      </c>
      <c r="L4358" t="s">
        <v>26</v>
      </c>
      <c r="M4358" t="str">
        <f t="shared" si="410"/>
        <v>Normal customer</v>
      </c>
      <c r="N4358" t="s">
        <v>32</v>
      </c>
      <c r="O4358">
        <v>30.08</v>
      </c>
      <c r="P4358" t="s">
        <v>22</v>
      </c>
      <c r="Q4358">
        <f>D4358-H4358</f>
        <v>185.1909</v>
      </c>
      <c r="R4358" t="str">
        <f t="shared" si="411"/>
        <v>Bad</v>
      </c>
      <c r="S4358" t="str">
        <f t="shared" si="412"/>
        <v>Bad</v>
      </c>
      <c r="T4358" t="str">
        <f t="shared" si="413"/>
        <v>Normal</v>
      </c>
    </row>
    <row r="4359" spans="1:20">
      <c r="A4359" t="s">
        <v>4395</v>
      </c>
      <c r="B4359" t="s">
        <v>46</v>
      </c>
      <c r="C4359" t="s">
        <v>19</v>
      </c>
      <c r="D4359">
        <v>3636.6</v>
      </c>
      <c r="E4359" t="str">
        <f t="shared" si="408"/>
        <v>High</v>
      </c>
      <c r="F4359" t="str">
        <f t="shared" si="409"/>
        <v>High</v>
      </c>
      <c r="G4359">
        <v>0.08</v>
      </c>
      <c r="H4359">
        <f>D4359*G4359</f>
        <v>290.928</v>
      </c>
      <c r="I4359">
        <v>2</v>
      </c>
      <c r="J4359" s="1">
        <v>45232</v>
      </c>
      <c r="K4359" s="1">
        <v>45237</v>
      </c>
      <c r="L4359" t="s">
        <v>20</v>
      </c>
      <c r="M4359" t="str">
        <f t="shared" si="410"/>
        <v>Premium customer</v>
      </c>
      <c r="N4359" t="s">
        <v>27</v>
      </c>
      <c r="O4359">
        <v>579.34</v>
      </c>
      <c r="P4359" t="s">
        <v>22</v>
      </c>
      <c r="Q4359">
        <f>D4359-H4359</f>
        <v>3345.672</v>
      </c>
      <c r="R4359" t="str">
        <f t="shared" si="411"/>
        <v>Good</v>
      </c>
      <c r="S4359" t="str">
        <f t="shared" si="412"/>
        <v>Good</v>
      </c>
      <c r="T4359" t="str">
        <f t="shared" si="413"/>
        <v>High Impact</v>
      </c>
    </row>
    <row r="4360" spans="1:20">
      <c r="A4360" t="s">
        <v>4396</v>
      </c>
      <c r="B4360" t="s">
        <v>30</v>
      </c>
      <c r="C4360" t="s">
        <v>25</v>
      </c>
      <c r="D4360">
        <v>4415.3500000000004</v>
      </c>
      <c r="E4360" t="str">
        <f t="shared" si="408"/>
        <v>High</v>
      </c>
      <c r="F4360" t="str">
        <f t="shared" si="409"/>
        <v>High</v>
      </c>
      <c r="G4360">
        <v>0.24</v>
      </c>
      <c r="H4360">
        <f>D4360*G4360</f>
        <v>1059.684</v>
      </c>
      <c r="I4360">
        <v>5</v>
      </c>
      <c r="J4360" s="1">
        <v>44994</v>
      </c>
      <c r="K4360" s="1">
        <v>44996</v>
      </c>
      <c r="L4360" t="s">
        <v>26</v>
      </c>
      <c r="M4360" t="str">
        <f t="shared" si="410"/>
        <v>Potential customer</v>
      </c>
      <c r="N4360" t="s">
        <v>21</v>
      </c>
      <c r="O4360">
        <v>761.47</v>
      </c>
      <c r="P4360" t="s">
        <v>44</v>
      </c>
      <c r="Q4360">
        <f>D4360-H4360</f>
        <v>3355.6660000000002</v>
      </c>
      <c r="R4360" t="str">
        <f t="shared" si="411"/>
        <v>Good</v>
      </c>
      <c r="S4360" t="str">
        <f t="shared" si="412"/>
        <v>Good</v>
      </c>
      <c r="T4360" t="str">
        <f t="shared" si="413"/>
        <v>High Impact</v>
      </c>
    </row>
    <row r="4361" spans="1:20">
      <c r="A4361" t="s">
        <v>4397</v>
      </c>
      <c r="B4361" t="s">
        <v>18</v>
      </c>
      <c r="C4361" t="s">
        <v>38</v>
      </c>
      <c r="D4361">
        <v>2885.79</v>
      </c>
      <c r="E4361" t="str">
        <f t="shared" si="408"/>
        <v>High</v>
      </c>
      <c r="F4361" t="str">
        <f t="shared" si="409"/>
        <v>High</v>
      </c>
      <c r="G4361">
        <v>0.23</v>
      </c>
      <c r="H4361">
        <f>D4361*G4361</f>
        <v>663.73170000000005</v>
      </c>
      <c r="I4361">
        <v>5</v>
      </c>
      <c r="J4361" s="1">
        <v>45211</v>
      </c>
      <c r="K4361" s="1">
        <v>45218</v>
      </c>
      <c r="L4361" t="s">
        <v>26</v>
      </c>
      <c r="M4361" t="str">
        <f t="shared" si="410"/>
        <v>Potential customer</v>
      </c>
      <c r="N4361" t="s">
        <v>27</v>
      </c>
      <c r="O4361">
        <v>698.54</v>
      </c>
      <c r="P4361" t="s">
        <v>44</v>
      </c>
      <c r="Q4361">
        <f>D4361-H4361</f>
        <v>2222.0582999999997</v>
      </c>
      <c r="R4361" t="str">
        <f t="shared" si="411"/>
        <v>Good</v>
      </c>
      <c r="S4361" t="str">
        <f t="shared" si="412"/>
        <v>Good</v>
      </c>
      <c r="T4361" t="str">
        <f t="shared" si="413"/>
        <v>High Impact</v>
      </c>
    </row>
    <row r="4362" spans="1:20">
      <c r="A4362" t="s">
        <v>4398</v>
      </c>
      <c r="B4362" t="s">
        <v>46</v>
      </c>
      <c r="C4362" t="s">
        <v>25</v>
      </c>
      <c r="D4362">
        <v>226.77</v>
      </c>
      <c r="E4362" t="str">
        <f t="shared" si="408"/>
        <v>Low</v>
      </c>
      <c r="F4362" t="str">
        <f t="shared" si="409"/>
        <v>Low</v>
      </c>
      <c r="G4362">
        <v>0.26</v>
      </c>
      <c r="H4362">
        <f>D4362*G4362</f>
        <v>58.960200000000007</v>
      </c>
      <c r="I4362">
        <v>1</v>
      </c>
      <c r="J4362" s="1">
        <v>45469</v>
      </c>
      <c r="K4362" s="1">
        <v>45470</v>
      </c>
      <c r="L4362" t="s">
        <v>36</v>
      </c>
      <c r="M4362" t="str">
        <f t="shared" si="410"/>
        <v>Normal customer</v>
      </c>
      <c r="N4362" t="s">
        <v>32</v>
      </c>
      <c r="O4362">
        <v>29</v>
      </c>
      <c r="P4362" t="s">
        <v>22</v>
      </c>
      <c r="Q4362">
        <f>D4362-H4362</f>
        <v>167.8098</v>
      </c>
      <c r="R4362" t="str">
        <f t="shared" si="411"/>
        <v>Bad</v>
      </c>
      <c r="S4362" t="str">
        <f t="shared" si="412"/>
        <v>Bad</v>
      </c>
      <c r="T4362" t="str">
        <f t="shared" si="413"/>
        <v>High Impact</v>
      </c>
    </row>
    <row r="4363" spans="1:20">
      <c r="A4363" t="s">
        <v>4399</v>
      </c>
      <c r="B4363" t="s">
        <v>18</v>
      </c>
      <c r="C4363" t="s">
        <v>25</v>
      </c>
      <c r="D4363">
        <v>1166.3599999999999</v>
      </c>
      <c r="E4363" t="str">
        <f t="shared" si="408"/>
        <v>High</v>
      </c>
      <c r="F4363" t="str">
        <f t="shared" si="409"/>
        <v>High</v>
      </c>
      <c r="G4363">
        <v>0.25</v>
      </c>
      <c r="H4363">
        <f>D4363*G4363</f>
        <v>291.58999999999997</v>
      </c>
      <c r="I4363">
        <v>4</v>
      </c>
      <c r="J4363" s="1">
        <v>45406</v>
      </c>
      <c r="K4363" s="1">
        <v>45409</v>
      </c>
      <c r="L4363" t="s">
        <v>36</v>
      </c>
      <c r="M4363" t="str">
        <f t="shared" si="410"/>
        <v>Normal customer</v>
      </c>
      <c r="N4363" t="s">
        <v>27</v>
      </c>
      <c r="O4363">
        <v>152.65</v>
      </c>
      <c r="P4363" t="s">
        <v>22</v>
      </c>
      <c r="Q4363">
        <f>D4363-H4363</f>
        <v>874.77</v>
      </c>
      <c r="R4363" t="str">
        <f t="shared" si="411"/>
        <v>Bad</v>
      </c>
      <c r="S4363" t="str">
        <f t="shared" si="412"/>
        <v>Bad</v>
      </c>
      <c r="T4363" t="str">
        <f t="shared" si="413"/>
        <v>High Impact</v>
      </c>
    </row>
    <row r="4364" spans="1:20">
      <c r="A4364" t="s">
        <v>4400</v>
      </c>
      <c r="B4364" t="s">
        <v>18</v>
      </c>
      <c r="C4364" t="s">
        <v>31</v>
      </c>
      <c r="D4364">
        <v>2248.5</v>
      </c>
      <c r="E4364" t="str">
        <f t="shared" si="408"/>
        <v>High</v>
      </c>
      <c r="F4364" t="str">
        <f t="shared" si="409"/>
        <v>High</v>
      </c>
      <c r="G4364">
        <v>0.17</v>
      </c>
      <c r="H4364">
        <f>D4364*G4364</f>
        <v>382.245</v>
      </c>
      <c r="I4364">
        <v>7</v>
      </c>
      <c r="J4364" s="1">
        <v>44950</v>
      </c>
      <c r="K4364" s="1">
        <v>44951</v>
      </c>
      <c r="L4364" t="s">
        <v>20</v>
      </c>
      <c r="M4364" t="str">
        <f t="shared" si="410"/>
        <v>Premium customer</v>
      </c>
      <c r="N4364" t="s">
        <v>27</v>
      </c>
      <c r="O4364">
        <v>404.92</v>
      </c>
      <c r="P4364" t="s">
        <v>39</v>
      </c>
      <c r="Q4364">
        <f>D4364-H4364</f>
        <v>1866.2550000000001</v>
      </c>
      <c r="R4364" t="str">
        <f t="shared" si="411"/>
        <v>Good</v>
      </c>
      <c r="S4364" t="str">
        <f t="shared" si="412"/>
        <v>Good</v>
      </c>
      <c r="T4364" t="str">
        <f t="shared" si="413"/>
        <v>High Impact</v>
      </c>
    </row>
    <row r="4365" spans="1:20">
      <c r="A4365" t="s">
        <v>4401</v>
      </c>
      <c r="B4365" t="s">
        <v>30</v>
      </c>
      <c r="C4365" t="s">
        <v>31</v>
      </c>
      <c r="D4365">
        <v>2979.15</v>
      </c>
      <c r="E4365" t="str">
        <f t="shared" si="408"/>
        <v>High</v>
      </c>
      <c r="F4365" t="str">
        <f t="shared" si="409"/>
        <v>High</v>
      </c>
      <c r="G4365">
        <v>0.35</v>
      </c>
      <c r="H4365">
        <f>D4365*G4365</f>
        <v>1042.7024999999999</v>
      </c>
      <c r="I4365">
        <v>1</v>
      </c>
      <c r="J4365" s="1">
        <v>44937</v>
      </c>
      <c r="K4365" s="1">
        <v>44944</v>
      </c>
      <c r="L4365" t="s">
        <v>36</v>
      </c>
      <c r="M4365" t="str">
        <f t="shared" si="410"/>
        <v>Normal customer</v>
      </c>
      <c r="N4365" t="s">
        <v>32</v>
      </c>
      <c r="O4365">
        <v>348.41</v>
      </c>
      <c r="P4365" t="s">
        <v>53</v>
      </c>
      <c r="Q4365">
        <f>D4365-H4365</f>
        <v>1936.4475000000002</v>
      </c>
      <c r="R4365" t="str">
        <f t="shared" si="411"/>
        <v>Good</v>
      </c>
      <c r="S4365" t="str">
        <f t="shared" si="412"/>
        <v>Good</v>
      </c>
      <c r="T4365" t="str">
        <f t="shared" si="413"/>
        <v>High Impact</v>
      </c>
    </row>
    <row r="4366" spans="1:20">
      <c r="A4366" t="s">
        <v>4402</v>
      </c>
      <c r="B4366" t="s">
        <v>18</v>
      </c>
      <c r="C4366" t="s">
        <v>41</v>
      </c>
      <c r="D4366">
        <v>2531.75</v>
      </c>
      <c r="E4366" t="str">
        <f t="shared" si="408"/>
        <v>High</v>
      </c>
      <c r="F4366" t="str">
        <f t="shared" si="409"/>
        <v>High</v>
      </c>
      <c r="G4366">
        <v>0.11</v>
      </c>
      <c r="H4366">
        <f>D4366*G4366</f>
        <v>278.49250000000001</v>
      </c>
      <c r="I4366">
        <v>2</v>
      </c>
      <c r="J4366" s="1">
        <v>45565</v>
      </c>
      <c r="K4366" s="1">
        <v>45570</v>
      </c>
      <c r="L4366" t="s">
        <v>36</v>
      </c>
      <c r="M4366" t="str">
        <f t="shared" si="410"/>
        <v>Normal customer</v>
      </c>
      <c r="N4366" t="s">
        <v>27</v>
      </c>
      <c r="O4366">
        <v>408.95</v>
      </c>
      <c r="P4366" t="s">
        <v>44</v>
      </c>
      <c r="Q4366">
        <f>D4366-H4366</f>
        <v>2253.2575000000002</v>
      </c>
      <c r="R4366" t="str">
        <f t="shared" si="411"/>
        <v>Good</v>
      </c>
      <c r="S4366" t="str">
        <f t="shared" si="412"/>
        <v>Good</v>
      </c>
      <c r="T4366" t="str">
        <f t="shared" si="413"/>
        <v>High Impact</v>
      </c>
    </row>
    <row r="4367" spans="1:20">
      <c r="A4367" t="s">
        <v>4403</v>
      </c>
      <c r="B4367" t="s">
        <v>30</v>
      </c>
      <c r="C4367" t="s">
        <v>38</v>
      </c>
      <c r="D4367">
        <v>4587.74</v>
      </c>
      <c r="E4367" t="str">
        <f t="shared" si="408"/>
        <v>High</v>
      </c>
      <c r="F4367" t="str">
        <f t="shared" si="409"/>
        <v>High</v>
      </c>
      <c r="G4367">
        <v>0.43</v>
      </c>
      <c r="H4367">
        <f>D4367*G4367</f>
        <v>1972.7281999999998</v>
      </c>
      <c r="I4367">
        <v>4</v>
      </c>
      <c r="J4367" s="1">
        <v>45212</v>
      </c>
      <c r="K4367" s="1">
        <v>45213</v>
      </c>
      <c r="L4367" t="s">
        <v>36</v>
      </c>
      <c r="M4367" t="str">
        <f t="shared" si="410"/>
        <v>Normal customer</v>
      </c>
      <c r="N4367" t="s">
        <v>27</v>
      </c>
      <c r="O4367">
        <v>986.76</v>
      </c>
      <c r="P4367" t="s">
        <v>22</v>
      </c>
      <c r="Q4367">
        <f>D4367-H4367</f>
        <v>2615.0118000000002</v>
      </c>
      <c r="R4367" t="str">
        <f t="shared" si="411"/>
        <v>Good</v>
      </c>
      <c r="S4367" t="str">
        <f t="shared" si="412"/>
        <v>Good</v>
      </c>
      <c r="T4367" t="str">
        <f t="shared" si="413"/>
        <v>High Impact</v>
      </c>
    </row>
    <row r="4368" spans="1:20">
      <c r="A4368" t="s">
        <v>4404</v>
      </c>
      <c r="B4368" t="s">
        <v>30</v>
      </c>
      <c r="C4368" t="s">
        <v>31</v>
      </c>
      <c r="D4368">
        <v>4699.32</v>
      </c>
      <c r="E4368" t="str">
        <f t="shared" si="408"/>
        <v>High</v>
      </c>
      <c r="F4368" t="str">
        <f t="shared" si="409"/>
        <v>High</v>
      </c>
      <c r="G4368">
        <v>0.1</v>
      </c>
      <c r="H4368">
        <f>D4368*G4368</f>
        <v>469.93200000000002</v>
      </c>
      <c r="I4368">
        <v>2</v>
      </c>
      <c r="J4368" s="1">
        <v>45602</v>
      </c>
      <c r="K4368" s="1">
        <v>45606</v>
      </c>
      <c r="L4368" t="s">
        <v>26</v>
      </c>
      <c r="M4368" t="str">
        <f t="shared" si="410"/>
        <v>Potential customer</v>
      </c>
      <c r="N4368" t="s">
        <v>32</v>
      </c>
      <c r="O4368">
        <v>1397.88</v>
      </c>
      <c r="P4368" t="s">
        <v>33</v>
      </c>
      <c r="Q4368">
        <f>D4368-H4368</f>
        <v>4229.3879999999999</v>
      </c>
      <c r="R4368" t="str">
        <f t="shared" si="411"/>
        <v>Good</v>
      </c>
      <c r="S4368" t="str">
        <f t="shared" si="412"/>
        <v>Good</v>
      </c>
      <c r="T4368" t="str">
        <f t="shared" si="413"/>
        <v>High Impact</v>
      </c>
    </row>
    <row r="4369" spans="1:20">
      <c r="A4369" t="s">
        <v>4405</v>
      </c>
      <c r="B4369" t="s">
        <v>30</v>
      </c>
      <c r="C4369" t="s">
        <v>31</v>
      </c>
      <c r="D4369">
        <v>625.04999999999995</v>
      </c>
      <c r="E4369" t="str">
        <f t="shared" si="408"/>
        <v>Low</v>
      </c>
      <c r="F4369" t="str">
        <f t="shared" si="409"/>
        <v>Midium</v>
      </c>
      <c r="G4369">
        <v>0.21</v>
      </c>
      <c r="H4369">
        <f>D4369*G4369</f>
        <v>131.26049999999998</v>
      </c>
      <c r="I4369">
        <v>2</v>
      </c>
      <c r="J4369" s="1">
        <v>45056</v>
      </c>
      <c r="K4369" s="1">
        <v>45059</v>
      </c>
      <c r="L4369" t="s">
        <v>20</v>
      </c>
      <c r="M4369" t="str">
        <f t="shared" si="410"/>
        <v>Normal customer</v>
      </c>
      <c r="N4369" t="s">
        <v>21</v>
      </c>
      <c r="O4369">
        <v>72.19</v>
      </c>
      <c r="P4369" t="s">
        <v>22</v>
      </c>
      <c r="Q4369">
        <f>D4369-H4369</f>
        <v>493.78949999999998</v>
      </c>
      <c r="R4369" t="str">
        <f t="shared" si="411"/>
        <v>Bad</v>
      </c>
      <c r="S4369" t="str">
        <f t="shared" si="412"/>
        <v>Bad</v>
      </c>
      <c r="T4369" t="str">
        <f t="shared" si="413"/>
        <v>Normal</v>
      </c>
    </row>
    <row r="4370" spans="1:20">
      <c r="A4370" t="s">
        <v>4406</v>
      </c>
      <c r="B4370" t="s">
        <v>46</v>
      </c>
      <c r="C4370" t="s">
        <v>41</v>
      </c>
      <c r="D4370">
        <v>778.12</v>
      </c>
      <c r="E4370" t="str">
        <f t="shared" si="408"/>
        <v>Low</v>
      </c>
      <c r="F4370" t="str">
        <f t="shared" si="409"/>
        <v>Midium</v>
      </c>
      <c r="G4370">
        <v>0.11</v>
      </c>
      <c r="H4370">
        <f>D4370*G4370</f>
        <v>85.593199999999996</v>
      </c>
      <c r="I4370">
        <v>1</v>
      </c>
      <c r="J4370" s="1">
        <v>45306</v>
      </c>
      <c r="K4370" s="1">
        <v>45308</v>
      </c>
      <c r="L4370" t="s">
        <v>20</v>
      </c>
      <c r="M4370" t="str">
        <f t="shared" si="410"/>
        <v>Normal customer</v>
      </c>
      <c r="N4370" t="s">
        <v>27</v>
      </c>
      <c r="O4370">
        <v>89.9</v>
      </c>
      <c r="P4370" t="s">
        <v>33</v>
      </c>
      <c r="Q4370">
        <f>D4370-H4370</f>
        <v>692.52679999999998</v>
      </c>
      <c r="R4370" t="str">
        <f t="shared" si="411"/>
        <v>Bad</v>
      </c>
      <c r="S4370" t="str">
        <f t="shared" si="412"/>
        <v>Bad</v>
      </c>
      <c r="T4370" t="str">
        <f t="shared" si="413"/>
        <v>Normal</v>
      </c>
    </row>
    <row r="4371" spans="1:20">
      <c r="A4371" t="s">
        <v>4407</v>
      </c>
      <c r="B4371" t="s">
        <v>24</v>
      </c>
      <c r="C4371" t="s">
        <v>19</v>
      </c>
      <c r="D4371">
        <v>1854.47</v>
      </c>
      <c r="E4371" t="str">
        <f t="shared" si="408"/>
        <v>High</v>
      </c>
      <c r="F4371" t="str">
        <f t="shared" si="409"/>
        <v>High</v>
      </c>
      <c r="G4371">
        <v>0.31</v>
      </c>
      <c r="H4371">
        <f>D4371*G4371</f>
        <v>574.88570000000004</v>
      </c>
      <c r="I4371">
        <v>2</v>
      </c>
      <c r="J4371" s="1">
        <v>45356</v>
      </c>
      <c r="K4371" s="1">
        <v>45360</v>
      </c>
      <c r="L4371" t="s">
        <v>20</v>
      </c>
      <c r="M4371" t="str">
        <f t="shared" si="410"/>
        <v>Premium customer</v>
      </c>
      <c r="N4371" t="s">
        <v>21</v>
      </c>
      <c r="O4371">
        <v>275.44</v>
      </c>
      <c r="P4371" t="s">
        <v>44</v>
      </c>
      <c r="Q4371">
        <f>D4371-H4371</f>
        <v>1279.5843</v>
      </c>
      <c r="R4371" t="str">
        <f t="shared" si="411"/>
        <v>Bad</v>
      </c>
      <c r="S4371" t="str">
        <f t="shared" si="412"/>
        <v>Bad</v>
      </c>
      <c r="T4371" t="str">
        <f t="shared" si="413"/>
        <v>High Impact</v>
      </c>
    </row>
    <row r="4372" spans="1:20">
      <c r="A4372" t="s">
        <v>4408</v>
      </c>
      <c r="B4372" t="s">
        <v>46</v>
      </c>
      <c r="C4372" t="s">
        <v>41</v>
      </c>
      <c r="D4372">
        <v>2164.0500000000002</v>
      </c>
      <c r="E4372" t="str">
        <f t="shared" si="408"/>
        <v>High</v>
      </c>
      <c r="F4372" t="str">
        <f t="shared" si="409"/>
        <v>High</v>
      </c>
      <c r="G4372">
        <v>0.24</v>
      </c>
      <c r="H4372">
        <f>D4372*G4372</f>
        <v>519.37200000000007</v>
      </c>
      <c r="I4372">
        <v>3</v>
      </c>
      <c r="J4372" s="1">
        <v>45166</v>
      </c>
      <c r="K4372" s="1">
        <v>45171</v>
      </c>
      <c r="L4372" t="s">
        <v>36</v>
      </c>
      <c r="M4372" t="str">
        <f t="shared" si="410"/>
        <v>Normal customer</v>
      </c>
      <c r="N4372" t="s">
        <v>21</v>
      </c>
      <c r="O4372">
        <v>464.77</v>
      </c>
      <c r="P4372" t="s">
        <v>33</v>
      </c>
      <c r="Q4372">
        <f>D4372-H4372</f>
        <v>1644.6780000000001</v>
      </c>
      <c r="R4372" t="str">
        <f t="shared" si="411"/>
        <v>Good</v>
      </c>
      <c r="S4372" t="str">
        <f t="shared" si="412"/>
        <v>Good</v>
      </c>
      <c r="T4372" t="str">
        <f t="shared" si="413"/>
        <v>High Impact</v>
      </c>
    </row>
    <row r="4373" spans="1:20">
      <c r="A4373" t="s">
        <v>4409</v>
      </c>
      <c r="B4373" t="s">
        <v>24</v>
      </c>
      <c r="C4373" t="s">
        <v>25</v>
      </c>
      <c r="D4373">
        <v>2971.73</v>
      </c>
      <c r="E4373" t="str">
        <f t="shared" si="408"/>
        <v>High</v>
      </c>
      <c r="F4373" t="str">
        <f t="shared" si="409"/>
        <v>High</v>
      </c>
      <c r="G4373">
        <v>0.19</v>
      </c>
      <c r="H4373">
        <f>D4373*G4373</f>
        <v>564.62869999999998</v>
      </c>
      <c r="I4373">
        <v>4</v>
      </c>
      <c r="J4373" s="1">
        <v>45478</v>
      </c>
      <c r="K4373" s="1">
        <v>45481</v>
      </c>
      <c r="L4373" t="s">
        <v>20</v>
      </c>
      <c r="M4373" t="str">
        <f t="shared" si="410"/>
        <v>Premium customer</v>
      </c>
      <c r="N4373" t="s">
        <v>21</v>
      </c>
      <c r="O4373">
        <v>836.73</v>
      </c>
      <c r="P4373" t="s">
        <v>53</v>
      </c>
      <c r="Q4373">
        <f>D4373-H4373</f>
        <v>2407.1013000000003</v>
      </c>
      <c r="R4373" t="str">
        <f t="shared" si="411"/>
        <v>Good</v>
      </c>
      <c r="S4373" t="str">
        <f t="shared" si="412"/>
        <v>Good</v>
      </c>
      <c r="T4373" t="str">
        <f t="shared" si="413"/>
        <v>High Impact</v>
      </c>
    </row>
    <row r="4374" spans="1:20">
      <c r="A4374" t="s">
        <v>4410</v>
      </c>
      <c r="B4374" t="s">
        <v>24</v>
      </c>
      <c r="C4374" t="s">
        <v>25</v>
      </c>
      <c r="D4374">
        <v>3888.48</v>
      </c>
      <c r="E4374" t="str">
        <f t="shared" si="408"/>
        <v>High</v>
      </c>
      <c r="F4374" t="str">
        <f t="shared" si="409"/>
        <v>High</v>
      </c>
      <c r="G4374">
        <v>0.24</v>
      </c>
      <c r="H4374">
        <f>D4374*G4374</f>
        <v>933.23519999999996</v>
      </c>
      <c r="I4374">
        <v>1</v>
      </c>
      <c r="J4374" s="1">
        <v>45072</v>
      </c>
      <c r="K4374" s="1">
        <v>45077</v>
      </c>
      <c r="L4374" t="s">
        <v>20</v>
      </c>
      <c r="M4374" t="str">
        <f t="shared" si="410"/>
        <v>Premium customer</v>
      </c>
      <c r="N4374" t="s">
        <v>21</v>
      </c>
      <c r="O4374">
        <v>1116.99</v>
      </c>
      <c r="P4374" t="s">
        <v>53</v>
      </c>
      <c r="Q4374">
        <f>D4374-H4374</f>
        <v>2955.2447999999999</v>
      </c>
      <c r="R4374" t="str">
        <f t="shared" si="411"/>
        <v>Good</v>
      </c>
      <c r="S4374" t="str">
        <f t="shared" si="412"/>
        <v>Good</v>
      </c>
      <c r="T4374" t="str">
        <f t="shared" si="413"/>
        <v>High Impact</v>
      </c>
    </row>
    <row r="4375" spans="1:20">
      <c r="A4375" t="s">
        <v>4411</v>
      </c>
      <c r="B4375" t="s">
        <v>30</v>
      </c>
      <c r="C4375" t="s">
        <v>31</v>
      </c>
      <c r="D4375">
        <v>765.26</v>
      </c>
      <c r="E4375" t="str">
        <f t="shared" si="408"/>
        <v>Low</v>
      </c>
      <c r="F4375" t="str">
        <f t="shared" si="409"/>
        <v>Midium</v>
      </c>
      <c r="G4375">
        <v>0.21</v>
      </c>
      <c r="H4375">
        <f>D4375*G4375</f>
        <v>160.7046</v>
      </c>
      <c r="I4375">
        <v>1</v>
      </c>
      <c r="J4375" s="1">
        <v>45218</v>
      </c>
      <c r="K4375" s="1">
        <v>45223</v>
      </c>
      <c r="L4375" t="s">
        <v>26</v>
      </c>
      <c r="M4375" t="str">
        <f t="shared" si="410"/>
        <v>Normal customer</v>
      </c>
      <c r="N4375" t="s">
        <v>27</v>
      </c>
      <c r="O4375">
        <v>102.93</v>
      </c>
      <c r="P4375" t="s">
        <v>39</v>
      </c>
      <c r="Q4375">
        <f>D4375-H4375</f>
        <v>604.55539999999996</v>
      </c>
      <c r="R4375" t="str">
        <f t="shared" si="411"/>
        <v>Bad</v>
      </c>
      <c r="S4375" t="str">
        <f t="shared" si="412"/>
        <v>Bad</v>
      </c>
      <c r="T4375" t="str">
        <f t="shared" si="413"/>
        <v>Normal</v>
      </c>
    </row>
    <row r="4376" spans="1:20">
      <c r="A4376" t="s">
        <v>4412</v>
      </c>
      <c r="B4376" t="s">
        <v>18</v>
      </c>
      <c r="C4376" t="s">
        <v>31</v>
      </c>
      <c r="D4376">
        <v>4032.93</v>
      </c>
      <c r="E4376" t="str">
        <f t="shared" si="408"/>
        <v>High</v>
      </c>
      <c r="F4376" t="str">
        <f t="shared" si="409"/>
        <v>High</v>
      </c>
      <c r="G4376">
        <v>0.43</v>
      </c>
      <c r="H4376">
        <f>D4376*G4376</f>
        <v>1734.1598999999999</v>
      </c>
      <c r="I4376">
        <v>7</v>
      </c>
      <c r="J4376" s="1">
        <v>45238</v>
      </c>
      <c r="K4376" s="1">
        <v>45243</v>
      </c>
      <c r="L4376" t="s">
        <v>20</v>
      </c>
      <c r="M4376" t="str">
        <f t="shared" si="410"/>
        <v>Premium customer</v>
      </c>
      <c r="N4376" t="s">
        <v>32</v>
      </c>
      <c r="O4376">
        <v>622.36</v>
      </c>
      <c r="P4376" t="s">
        <v>22</v>
      </c>
      <c r="Q4376">
        <f>D4376-H4376</f>
        <v>2298.7700999999997</v>
      </c>
      <c r="R4376" t="str">
        <f t="shared" si="411"/>
        <v>Good</v>
      </c>
      <c r="S4376" t="str">
        <f t="shared" si="412"/>
        <v>Good</v>
      </c>
      <c r="T4376" t="str">
        <f t="shared" si="413"/>
        <v>High Impact</v>
      </c>
    </row>
    <row r="4377" spans="1:20">
      <c r="A4377" t="s">
        <v>4413</v>
      </c>
      <c r="B4377" t="s">
        <v>30</v>
      </c>
      <c r="C4377" t="s">
        <v>41</v>
      </c>
      <c r="D4377">
        <v>3089.14</v>
      </c>
      <c r="E4377" t="str">
        <f t="shared" si="408"/>
        <v>High</v>
      </c>
      <c r="F4377" t="str">
        <f t="shared" si="409"/>
        <v>High</v>
      </c>
      <c r="G4377">
        <v>0.06</v>
      </c>
      <c r="H4377">
        <f>D4377*G4377</f>
        <v>185.3484</v>
      </c>
      <c r="I4377">
        <v>5</v>
      </c>
      <c r="J4377" s="1">
        <v>45234</v>
      </c>
      <c r="K4377" s="1">
        <v>45237</v>
      </c>
      <c r="L4377" t="s">
        <v>36</v>
      </c>
      <c r="M4377" t="str">
        <f t="shared" si="410"/>
        <v>Normal customer</v>
      </c>
      <c r="N4377" t="s">
        <v>27</v>
      </c>
      <c r="O4377">
        <v>491.43</v>
      </c>
      <c r="P4377" t="s">
        <v>28</v>
      </c>
      <c r="Q4377">
        <f>D4377-H4377</f>
        <v>2903.7916</v>
      </c>
      <c r="R4377" t="str">
        <f t="shared" si="411"/>
        <v>Good</v>
      </c>
      <c r="S4377" t="str">
        <f t="shared" si="412"/>
        <v>Good</v>
      </c>
      <c r="T4377" t="str">
        <f t="shared" si="413"/>
        <v>High Impact</v>
      </c>
    </row>
    <row r="4378" spans="1:20">
      <c r="A4378" t="s">
        <v>4414</v>
      </c>
      <c r="B4378" t="s">
        <v>18</v>
      </c>
      <c r="C4378" t="s">
        <v>41</v>
      </c>
      <c r="D4378">
        <v>4906.33</v>
      </c>
      <c r="E4378" t="str">
        <f t="shared" si="408"/>
        <v>High</v>
      </c>
      <c r="F4378" t="str">
        <f t="shared" si="409"/>
        <v>High</v>
      </c>
      <c r="G4378">
        <v>0.4</v>
      </c>
      <c r="H4378">
        <f>D4378*G4378</f>
        <v>1962.5320000000002</v>
      </c>
      <c r="I4378">
        <v>7</v>
      </c>
      <c r="J4378" s="1">
        <v>45556</v>
      </c>
      <c r="K4378" s="1">
        <v>45560</v>
      </c>
      <c r="L4378" t="s">
        <v>26</v>
      </c>
      <c r="M4378" t="str">
        <f t="shared" si="410"/>
        <v>Potential customer</v>
      </c>
      <c r="N4378" t="s">
        <v>21</v>
      </c>
      <c r="O4378">
        <v>673.29</v>
      </c>
      <c r="P4378" t="s">
        <v>53</v>
      </c>
      <c r="Q4378">
        <f>D4378-H4378</f>
        <v>2943.7979999999998</v>
      </c>
      <c r="R4378" t="str">
        <f t="shared" si="411"/>
        <v>Good</v>
      </c>
      <c r="S4378" t="str">
        <f t="shared" si="412"/>
        <v>Good</v>
      </c>
      <c r="T4378" t="str">
        <f t="shared" si="413"/>
        <v>High Impact</v>
      </c>
    </row>
    <row r="4379" spans="1:20">
      <c r="A4379" t="s">
        <v>4415</v>
      </c>
      <c r="B4379" t="s">
        <v>24</v>
      </c>
      <c r="C4379" t="s">
        <v>38</v>
      </c>
      <c r="D4379">
        <v>3290.72</v>
      </c>
      <c r="E4379" t="str">
        <f t="shared" si="408"/>
        <v>High</v>
      </c>
      <c r="F4379" t="str">
        <f t="shared" si="409"/>
        <v>High</v>
      </c>
      <c r="G4379">
        <v>0.33</v>
      </c>
      <c r="H4379">
        <f>D4379*G4379</f>
        <v>1085.9376</v>
      </c>
      <c r="I4379">
        <v>9</v>
      </c>
      <c r="J4379" s="1">
        <v>45552</v>
      </c>
      <c r="K4379" s="1">
        <v>45558</v>
      </c>
      <c r="L4379" t="s">
        <v>26</v>
      </c>
      <c r="M4379" t="str">
        <f t="shared" si="410"/>
        <v>Potential customer</v>
      </c>
      <c r="N4379" t="s">
        <v>21</v>
      </c>
      <c r="O4379">
        <v>424.02</v>
      </c>
      <c r="P4379" t="s">
        <v>33</v>
      </c>
      <c r="Q4379">
        <f>D4379-H4379</f>
        <v>2204.7824000000001</v>
      </c>
      <c r="R4379" t="str">
        <f t="shared" si="411"/>
        <v>Good</v>
      </c>
      <c r="S4379" t="str">
        <f t="shared" si="412"/>
        <v>Good</v>
      </c>
      <c r="T4379" t="str">
        <f t="shared" si="413"/>
        <v>High Impact</v>
      </c>
    </row>
    <row r="4380" spans="1:20">
      <c r="A4380" t="s">
        <v>4416</v>
      </c>
      <c r="B4380" t="s">
        <v>30</v>
      </c>
      <c r="C4380" t="s">
        <v>25</v>
      </c>
      <c r="D4380">
        <v>3608.85</v>
      </c>
      <c r="E4380" t="str">
        <f t="shared" si="408"/>
        <v>High</v>
      </c>
      <c r="F4380" t="str">
        <f t="shared" si="409"/>
        <v>High</v>
      </c>
      <c r="G4380">
        <v>0.17</v>
      </c>
      <c r="H4380">
        <f>D4380*G4380</f>
        <v>613.50450000000001</v>
      </c>
      <c r="I4380">
        <v>1</v>
      </c>
      <c r="J4380" s="1">
        <v>45458</v>
      </c>
      <c r="K4380" s="1">
        <v>45463</v>
      </c>
      <c r="L4380" t="s">
        <v>26</v>
      </c>
      <c r="M4380" t="str">
        <f t="shared" si="410"/>
        <v>Potential customer</v>
      </c>
      <c r="N4380" t="s">
        <v>27</v>
      </c>
      <c r="O4380">
        <v>244.85</v>
      </c>
      <c r="P4380" t="s">
        <v>33</v>
      </c>
      <c r="Q4380">
        <f>D4380-H4380</f>
        <v>2995.3454999999999</v>
      </c>
      <c r="R4380" t="str">
        <f t="shared" si="411"/>
        <v>Bad</v>
      </c>
      <c r="S4380" t="str">
        <f t="shared" si="412"/>
        <v>Bad</v>
      </c>
      <c r="T4380" t="str">
        <f t="shared" si="413"/>
        <v>High Impact</v>
      </c>
    </row>
    <row r="4381" spans="1:20">
      <c r="A4381" t="s">
        <v>4417</v>
      </c>
      <c r="B4381" t="s">
        <v>18</v>
      </c>
      <c r="C4381" t="s">
        <v>41</v>
      </c>
      <c r="D4381">
        <v>1056.52</v>
      </c>
      <c r="E4381" t="str">
        <f t="shared" si="408"/>
        <v>High</v>
      </c>
      <c r="F4381" t="str">
        <f t="shared" si="409"/>
        <v>High</v>
      </c>
      <c r="G4381">
        <v>0.46</v>
      </c>
      <c r="H4381">
        <f>D4381*G4381</f>
        <v>485.99920000000003</v>
      </c>
      <c r="I4381">
        <v>8</v>
      </c>
      <c r="J4381" s="1">
        <v>45155</v>
      </c>
      <c r="K4381" s="1">
        <v>45157</v>
      </c>
      <c r="L4381" t="s">
        <v>20</v>
      </c>
      <c r="M4381" t="str">
        <f t="shared" si="410"/>
        <v>Premium customer</v>
      </c>
      <c r="N4381" t="s">
        <v>21</v>
      </c>
      <c r="O4381">
        <v>196.8</v>
      </c>
      <c r="P4381" t="s">
        <v>44</v>
      </c>
      <c r="Q4381">
        <f>D4381-H4381</f>
        <v>570.52080000000001</v>
      </c>
      <c r="R4381" t="str">
        <f t="shared" si="411"/>
        <v>Bad</v>
      </c>
      <c r="S4381" t="str">
        <f t="shared" si="412"/>
        <v>Bad</v>
      </c>
      <c r="T4381" t="str">
        <f t="shared" si="413"/>
        <v>High Impact</v>
      </c>
    </row>
    <row r="4382" spans="1:20">
      <c r="A4382" t="s">
        <v>4418</v>
      </c>
      <c r="B4382" t="s">
        <v>46</v>
      </c>
      <c r="C4382" t="s">
        <v>19</v>
      </c>
      <c r="D4382">
        <v>3867.42</v>
      </c>
      <c r="E4382" t="str">
        <f t="shared" si="408"/>
        <v>High</v>
      </c>
      <c r="F4382" t="str">
        <f t="shared" si="409"/>
        <v>High</v>
      </c>
      <c r="G4382">
        <v>0.09</v>
      </c>
      <c r="H4382">
        <f>D4382*G4382</f>
        <v>348.06779999999998</v>
      </c>
      <c r="I4382">
        <v>4</v>
      </c>
      <c r="J4382" s="1">
        <v>45439</v>
      </c>
      <c r="K4382" s="1">
        <v>45443</v>
      </c>
      <c r="L4382" t="s">
        <v>26</v>
      </c>
      <c r="M4382" t="str">
        <f t="shared" si="410"/>
        <v>Potential customer</v>
      </c>
      <c r="N4382" t="s">
        <v>21</v>
      </c>
      <c r="O4382">
        <v>833.76</v>
      </c>
      <c r="P4382" t="s">
        <v>22</v>
      </c>
      <c r="Q4382">
        <f>D4382-H4382</f>
        <v>3519.3522000000003</v>
      </c>
      <c r="R4382" t="str">
        <f t="shared" si="411"/>
        <v>Good</v>
      </c>
      <c r="S4382" t="str">
        <f t="shared" si="412"/>
        <v>Good</v>
      </c>
      <c r="T4382" t="str">
        <f t="shared" si="413"/>
        <v>High Impact</v>
      </c>
    </row>
    <row r="4383" spans="1:20">
      <c r="A4383" t="s">
        <v>4419</v>
      </c>
      <c r="B4383" t="s">
        <v>18</v>
      </c>
      <c r="C4383" t="s">
        <v>38</v>
      </c>
      <c r="D4383">
        <v>488.4</v>
      </c>
      <c r="E4383" t="str">
        <f t="shared" si="408"/>
        <v>Low</v>
      </c>
      <c r="F4383" t="str">
        <f t="shared" si="409"/>
        <v>Low</v>
      </c>
      <c r="G4383">
        <v>0.16</v>
      </c>
      <c r="H4383">
        <f>D4383*G4383</f>
        <v>78.143999999999991</v>
      </c>
      <c r="I4383">
        <v>9</v>
      </c>
      <c r="J4383" s="1">
        <v>44946</v>
      </c>
      <c r="K4383" s="1">
        <v>44951</v>
      </c>
      <c r="L4383" t="s">
        <v>26</v>
      </c>
      <c r="M4383" t="str">
        <f t="shared" si="410"/>
        <v>Normal customer</v>
      </c>
      <c r="N4383" t="s">
        <v>27</v>
      </c>
      <c r="O4383">
        <v>145.49</v>
      </c>
      <c r="P4383" t="s">
        <v>39</v>
      </c>
      <c r="Q4383">
        <f>D4383-H4383</f>
        <v>410.25599999999997</v>
      </c>
      <c r="R4383" t="str">
        <f t="shared" si="411"/>
        <v>Bad</v>
      </c>
      <c r="S4383" t="str">
        <f t="shared" si="412"/>
        <v>Bad</v>
      </c>
      <c r="T4383" t="str">
        <f t="shared" si="413"/>
        <v>Normal</v>
      </c>
    </row>
    <row r="4384" spans="1:20">
      <c r="A4384" t="s">
        <v>4420</v>
      </c>
      <c r="B4384" t="s">
        <v>30</v>
      </c>
      <c r="C4384" t="s">
        <v>41</v>
      </c>
      <c r="D4384">
        <v>3317</v>
      </c>
      <c r="E4384" t="str">
        <f t="shared" si="408"/>
        <v>High</v>
      </c>
      <c r="F4384" t="str">
        <f t="shared" si="409"/>
        <v>High</v>
      </c>
      <c r="G4384">
        <v>0.19</v>
      </c>
      <c r="H4384">
        <f>D4384*G4384</f>
        <v>630.23</v>
      </c>
      <c r="I4384">
        <v>2</v>
      </c>
      <c r="J4384" s="1">
        <v>45186</v>
      </c>
      <c r="K4384" s="1">
        <v>45189</v>
      </c>
      <c r="L4384" t="s">
        <v>26</v>
      </c>
      <c r="M4384" t="str">
        <f t="shared" si="410"/>
        <v>Potential customer</v>
      </c>
      <c r="N4384" t="s">
        <v>27</v>
      </c>
      <c r="O4384">
        <v>679.3</v>
      </c>
      <c r="P4384" t="s">
        <v>22</v>
      </c>
      <c r="Q4384">
        <f>D4384-H4384</f>
        <v>2686.77</v>
      </c>
      <c r="R4384" t="str">
        <f t="shared" si="411"/>
        <v>Good</v>
      </c>
      <c r="S4384" t="str">
        <f t="shared" si="412"/>
        <v>Good</v>
      </c>
      <c r="T4384" t="str">
        <f t="shared" si="413"/>
        <v>High Impact</v>
      </c>
    </row>
    <row r="4385" spans="1:20">
      <c r="A4385" t="s">
        <v>4421</v>
      </c>
      <c r="B4385" t="s">
        <v>46</v>
      </c>
      <c r="C4385" t="s">
        <v>31</v>
      </c>
      <c r="D4385">
        <v>372.31</v>
      </c>
      <c r="E4385" t="str">
        <f t="shared" si="408"/>
        <v>Low</v>
      </c>
      <c r="F4385" t="str">
        <f t="shared" si="409"/>
        <v>Low</v>
      </c>
      <c r="G4385">
        <v>0.32</v>
      </c>
      <c r="H4385">
        <f>D4385*G4385</f>
        <v>119.1392</v>
      </c>
      <c r="I4385">
        <v>9</v>
      </c>
      <c r="J4385" s="1">
        <v>45540</v>
      </c>
      <c r="K4385" s="1">
        <v>45545</v>
      </c>
      <c r="L4385" t="s">
        <v>20</v>
      </c>
      <c r="M4385" t="str">
        <f t="shared" si="410"/>
        <v>Normal customer</v>
      </c>
      <c r="N4385" t="s">
        <v>32</v>
      </c>
      <c r="O4385">
        <v>75.430000000000007</v>
      </c>
      <c r="P4385" t="s">
        <v>39</v>
      </c>
      <c r="Q4385">
        <f>D4385-H4385</f>
        <v>253.17079999999999</v>
      </c>
      <c r="R4385" t="str">
        <f t="shared" si="411"/>
        <v>Bad</v>
      </c>
      <c r="S4385" t="str">
        <f t="shared" si="412"/>
        <v>Bad</v>
      </c>
      <c r="T4385" t="str">
        <f t="shared" si="413"/>
        <v>High Impact</v>
      </c>
    </row>
    <row r="4386" spans="1:20">
      <c r="A4386" t="s">
        <v>4422</v>
      </c>
      <c r="B4386" t="s">
        <v>18</v>
      </c>
      <c r="C4386" t="s">
        <v>41</v>
      </c>
      <c r="D4386">
        <v>664.61</v>
      </c>
      <c r="E4386" t="str">
        <f t="shared" si="408"/>
        <v>Low</v>
      </c>
      <c r="F4386" t="str">
        <f t="shared" si="409"/>
        <v>Midium</v>
      </c>
      <c r="G4386">
        <v>0.47</v>
      </c>
      <c r="H4386">
        <f>D4386*G4386</f>
        <v>312.36669999999998</v>
      </c>
      <c r="I4386">
        <v>8</v>
      </c>
      <c r="J4386" s="1">
        <v>45123</v>
      </c>
      <c r="K4386" s="1">
        <v>45128</v>
      </c>
      <c r="L4386" t="s">
        <v>26</v>
      </c>
      <c r="M4386" t="str">
        <f t="shared" si="410"/>
        <v>Normal customer</v>
      </c>
      <c r="N4386" t="s">
        <v>21</v>
      </c>
      <c r="O4386">
        <v>94.77</v>
      </c>
      <c r="P4386" t="s">
        <v>44</v>
      </c>
      <c r="Q4386">
        <f>D4386-H4386</f>
        <v>352.24330000000003</v>
      </c>
      <c r="R4386" t="str">
        <f t="shared" si="411"/>
        <v>Bad</v>
      </c>
      <c r="S4386" t="str">
        <f t="shared" si="412"/>
        <v>Bad</v>
      </c>
      <c r="T4386" t="str">
        <f t="shared" si="413"/>
        <v>High Impact</v>
      </c>
    </row>
    <row r="4387" spans="1:20">
      <c r="A4387" t="s">
        <v>4423</v>
      </c>
      <c r="B4387" t="s">
        <v>18</v>
      </c>
      <c r="C4387" t="s">
        <v>31</v>
      </c>
      <c r="D4387">
        <v>628.54</v>
      </c>
      <c r="E4387" t="str">
        <f t="shared" si="408"/>
        <v>Low</v>
      </c>
      <c r="F4387" t="str">
        <f t="shared" si="409"/>
        <v>Midium</v>
      </c>
      <c r="G4387">
        <v>0.3</v>
      </c>
      <c r="H4387">
        <f>D4387*G4387</f>
        <v>188.56199999999998</v>
      </c>
      <c r="I4387">
        <v>6</v>
      </c>
      <c r="J4387" s="1">
        <v>45316</v>
      </c>
      <c r="K4387" s="1">
        <v>45317</v>
      </c>
      <c r="L4387" t="s">
        <v>20</v>
      </c>
      <c r="M4387" t="str">
        <f t="shared" si="410"/>
        <v>Normal customer</v>
      </c>
      <c r="N4387" t="s">
        <v>21</v>
      </c>
      <c r="O4387">
        <v>40.46</v>
      </c>
      <c r="P4387" t="s">
        <v>22</v>
      </c>
      <c r="Q4387">
        <f>D4387-H4387</f>
        <v>439.97799999999995</v>
      </c>
      <c r="R4387" t="str">
        <f t="shared" si="411"/>
        <v>Bad</v>
      </c>
      <c r="S4387" t="str">
        <f t="shared" si="412"/>
        <v>Bad</v>
      </c>
      <c r="T4387" t="str">
        <f t="shared" si="413"/>
        <v>High Impact</v>
      </c>
    </row>
    <row r="4388" spans="1:20">
      <c r="A4388" t="s">
        <v>4424</v>
      </c>
      <c r="B4388" t="s">
        <v>18</v>
      </c>
      <c r="C4388" t="s">
        <v>31</v>
      </c>
      <c r="D4388">
        <v>357.17</v>
      </c>
      <c r="E4388" t="str">
        <f t="shared" si="408"/>
        <v>Low</v>
      </c>
      <c r="F4388" t="str">
        <f t="shared" si="409"/>
        <v>Low</v>
      </c>
      <c r="G4388">
        <v>0.43</v>
      </c>
      <c r="H4388">
        <f>D4388*G4388</f>
        <v>153.5831</v>
      </c>
      <c r="I4388">
        <v>5</v>
      </c>
      <c r="J4388" s="1">
        <v>45629</v>
      </c>
      <c r="K4388" s="1">
        <v>45630</v>
      </c>
      <c r="L4388" t="s">
        <v>36</v>
      </c>
      <c r="M4388" t="str">
        <f t="shared" si="410"/>
        <v>Normal customer</v>
      </c>
      <c r="N4388" t="s">
        <v>27</v>
      </c>
      <c r="O4388">
        <v>72.7</v>
      </c>
      <c r="P4388" t="s">
        <v>33</v>
      </c>
      <c r="Q4388">
        <f>D4388-H4388</f>
        <v>203.58690000000001</v>
      </c>
      <c r="R4388" t="str">
        <f t="shared" si="411"/>
        <v>Bad</v>
      </c>
      <c r="S4388" t="str">
        <f t="shared" si="412"/>
        <v>Bad</v>
      </c>
      <c r="T4388" t="str">
        <f t="shared" si="413"/>
        <v>High Impact</v>
      </c>
    </row>
    <row r="4389" spans="1:20">
      <c r="A4389" t="s">
        <v>4425</v>
      </c>
      <c r="B4389" t="s">
        <v>18</v>
      </c>
      <c r="C4389" t="s">
        <v>25</v>
      </c>
      <c r="D4389">
        <v>1673.58</v>
      </c>
      <c r="E4389" t="str">
        <f t="shared" si="408"/>
        <v>High</v>
      </c>
      <c r="F4389" t="str">
        <f t="shared" si="409"/>
        <v>High</v>
      </c>
      <c r="G4389">
        <v>0.45</v>
      </c>
      <c r="H4389">
        <f>D4389*G4389</f>
        <v>753.11099999999999</v>
      </c>
      <c r="I4389">
        <v>3</v>
      </c>
      <c r="J4389" s="1">
        <v>45272</v>
      </c>
      <c r="K4389" s="1">
        <v>45276</v>
      </c>
      <c r="L4389" t="s">
        <v>20</v>
      </c>
      <c r="M4389" t="str">
        <f t="shared" si="410"/>
        <v>Premium customer</v>
      </c>
      <c r="N4389" t="s">
        <v>27</v>
      </c>
      <c r="O4389">
        <v>136.19999999999999</v>
      </c>
      <c r="P4389" t="s">
        <v>53</v>
      </c>
      <c r="Q4389">
        <f>D4389-H4389</f>
        <v>920.46899999999994</v>
      </c>
      <c r="R4389" t="str">
        <f t="shared" si="411"/>
        <v>Bad</v>
      </c>
      <c r="S4389" t="str">
        <f t="shared" si="412"/>
        <v>Bad</v>
      </c>
      <c r="T4389" t="str">
        <f t="shared" si="413"/>
        <v>High Impact</v>
      </c>
    </row>
    <row r="4390" spans="1:20">
      <c r="A4390" t="s">
        <v>4426</v>
      </c>
      <c r="B4390" t="s">
        <v>18</v>
      </c>
      <c r="C4390" t="s">
        <v>25</v>
      </c>
      <c r="D4390">
        <v>4972.33</v>
      </c>
      <c r="E4390" t="str">
        <f t="shared" si="408"/>
        <v>High</v>
      </c>
      <c r="F4390" t="str">
        <f t="shared" si="409"/>
        <v>High</v>
      </c>
      <c r="G4390">
        <v>0.23</v>
      </c>
      <c r="H4390">
        <f>D4390*G4390</f>
        <v>1143.6359</v>
      </c>
      <c r="I4390">
        <v>1</v>
      </c>
      <c r="J4390" s="1">
        <v>45567</v>
      </c>
      <c r="K4390" s="1">
        <v>45574</v>
      </c>
      <c r="L4390" t="s">
        <v>36</v>
      </c>
      <c r="M4390" t="str">
        <f t="shared" si="410"/>
        <v>Normal customer</v>
      </c>
      <c r="N4390" t="s">
        <v>21</v>
      </c>
      <c r="O4390">
        <v>1173.3599999999999</v>
      </c>
      <c r="P4390" t="s">
        <v>33</v>
      </c>
      <c r="Q4390">
        <f>D4390-H4390</f>
        <v>3828.6940999999997</v>
      </c>
      <c r="R4390" t="str">
        <f t="shared" si="411"/>
        <v>Good</v>
      </c>
      <c r="S4390" t="str">
        <f t="shared" si="412"/>
        <v>Good</v>
      </c>
      <c r="T4390" t="str">
        <f t="shared" si="413"/>
        <v>High Impact</v>
      </c>
    </row>
    <row r="4391" spans="1:20">
      <c r="A4391" t="s">
        <v>4427</v>
      </c>
      <c r="B4391" t="s">
        <v>46</v>
      </c>
      <c r="C4391" t="s">
        <v>41</v>
      </c>
      <c r="D4391">
        <v>1806.3</v>
      </c>
      <c r="E4391" t="str">
        <f t="shared" si="408"/>
        <v>High</v>
      </c>
      <c r="F4391" t="str">
        <f t="shared" si="409"/>
        <v>High</v>
      </c>
      <c r="G4391">
        <v>0.24</v>
      </c>
      <c r="H4391">
        <f>D4391*G4391</f>
        <v>433.512</v>
      </c>
      <c r="I4391">
        <v>6</v>
      </c>
      <c r="J4391" s="1">
        <v>45054</v>
      </c>
      <c r="K4391" s="1">
        <v>45055</v>
      </c>
      <c r="L4391" t="s">
        <v>36</v>
      </c>
      <c r="M4391" t="str">
        <f t="shared" si="410"/>
        <v>Normal customer</v>
      </c>
      <c r="N4391" t="s">
        <v>27</v>
      </c>
      <c r="O4391">
        <v>430.87</v>
      </c>
      <c r="P4391" t="s">
        <v>39</v>
      </c>
      <c r="Q4391">
        <f>D4391-H4391</f>
        <v>1372.788</v>
      </c>
      <c r="R4391" t="str">
        <f t="shared" si="411"/>
        <v>Good</v>
      </c>
      <c r="S4391" t="str">
        <f t="shared" si="412"/>
        <v>Good</v>
      </c>
      <c r="T4391" t="str">
        <f t="shared" si="413"/>
        <v>High Impact</v>
      </c>
    </row>
    <row r="4392" spans="1:20">
      <c r="A4392" t="s">
        <v>4428</v>
      </c>
      <c r="B4392" t="s">
        <v>24</v>
      </c>
      <c r="C4392" t="s">
        <v>41</v>
      </c>
      <c r="D4392">
        <v>3827.8</v>
      </c>
      <c r="E4392" t="str">
        <f t="shared" si="408"/>
        <v>High</v>
      </c>
      <c r="F4392" t="str">
        <f t="shared" si="409"/>
        <v>High</v>
      </c>
      <c r="G4392">
        <v>0.12</v>
      </c>
      <c r="H4392">
        <f>D4392*G4392</f>
        <v>459.33600000000001</v>
      </c>
      <c r="I4392">
        <v>5</v>
      </c>
      <c r="J4392" s="1">
        <v>45040</v>
      </c>
      <c r="K4392" s="1">
        <v>45043</v>
      </c>
      <c r="L4392" t="s">
        <v>36</v>
      </c>
      <c r="M4392" t="str">
        <f t="shared" si="410"/>
        <v>Normal customer</v>
      </c>
      <c r="N4392" t="s">
        <v>27</v>
      </c>
      <c r="O4392">
        <v>291.95999999999998</v>
      </c>
      <c r="P4392" t="s">
        <v>53</v>
      </c>
      <c r="Q4392">
        <f>D4392-H4392</f>
        <v>3368.4639999999999</v>
      </c>
      <c r="R4392" t="str">
        <f t="shared" si="411"/>
        <v>Bad</v>
      </c>
      <c r="S4392" t="str">
        <f t="shared" si="412"/>
        <v>Bad</v>
      </c>
      <c r="T4392" t="str">
        <f t="shared" si="413"/>
        <v>High Impact</v>
      </c>
    </row>
    <row r="4393" spans="1:20">
      <c r="A4393" t="s">
        <v>4429</v>
      </c>
      <c r="B4393" t="s">
        <v>46</v>
      </c>
      <c r="C4393" t="s">
        <v>19</v>
      </c>
      <c r="D4393">
        <v>748.35</v>
      </c>
      <c r="E4393" t="str">
        <f t="shared" si="408"/>
        <v>Low</v>
      </c>
      <c r="F4393" t="str">
        <f t="shared" si="409"/>
        <v>Midium</v>
      </c>
      <c r="G4393">
        <v>0.3</v>
      </c>
      <c r="H4393">
        <f>D4393*G4393</f>
        <v>224.505</v>
      </c>
      <c r="I4393">
        <v>8</v>
      </c>
      <c r="J4393" s="1">
        <v>45133</v>
      </c>
      <c r="K4393" s="1">
        <v>45134</v>
      </c>
      <c r="L4393" t="s">
        <v>26</v>
      </c>
      <c r="M4393" t="str">
        <f t="shared" si="410"/>
        <v>Normal customer</v>
      </c>
      <c r="N4393" t="s">
        <v>27</v>
      </c>
      <c r="O4393">
        <v>89.36</v>
      </c>
      <c r="P4393" t="s">
        <v>33</v>
      </c>
      <c r="Q4393">
        <f>D4393-H4393</f>
        <v>523.84500000000003</v>
      </c>
      <c r="R4393" t="str">
        <f t="shared" si="411"/>
        <v>Bad</v>
      </c>
      <c r="S4393" t="str">
        <f t="shared" si="412"/>
        <v>Bad</v>
      </c>
      <c r="T4393" t="str">
        <f t="shared" si="413"/>
        <v>High Impact</v>
      </c>
    </row>
    <row r="4394" spans="1:20">
      <c r="A4394" t="s">
        <v>4430</v>
      </c>
      <c r="B4394" t="s">
        <v>46</v>
      </c>
      <c r="C4394" t="s">
        <v>38</v>
      </c>
      <c r="D4394">
        <v>2327.0100000000002</v>
      </c>
      <c r="E4394" t="str">
        <f t="shared" si="408"/>
        <v>High</v>
      </c>
      <c r="F4394" t="str">
        <f t="shared" si="409"/>
        <v>High</v>
      </c>
      <c r="G4394">
        <v>0.06</v>
      </c>
      <c r="H4394">
        <f>D4394*G4394</f>
        <v>139.6206</v>
      </c>
      <c r="I4394">
        <v>1</v>
      </c>
      <c r="J4394" s="1">
        <v>45031</v>
      </c>
      <c r="K4394" s="1">
        <v>45034</v>
      </c>
      <c r="L4394" t="s">
        <v>20</v>
      </c>
      <c r="M4394" t="str">
        <f t="shared" si="410"/>
        <v>Premium customer</v>
      </c>
      <c r="N4394" t="s">
        <v>21</v>
      </c>
      <c r="O4394">
        <v>593.33000000000004</v>
      </c>
      <c r="P4394" t="s">
        <v>28</v>
      </c>
      <c r="Q4394">
        <f>D4394-H4394</f>
        <v>2187.3894</v>
      </c>
      <c r="R4394" t="str">
        <f t="shared" si="411"/>
        <v>Good</v>
      </c>
      <c r="S4394" t="str">
        <f t="shared" si="412"/>
        <v>Good</v>
      </c>
      <c r="T4394" t="str">
        <f t="shared" si="413"/>
        <v>High Impact</v>
      </c>
    </row>
    <row r="4395" spans="1:20">
      <c r="A4395" t="s">
        <v>4431</v>
      </c>
      <c r="B4395" t="s">
        <v>46</v>
      </c>
      <c r="C4395" t="s">
        <v>38</v>
      </c>
      <c r="D4395">
        <v>1007.07</v>
      </c>
      <c r="E4395" t="str">
        <f t="shared" si="408"/>
        <v>High</v>
      </c>
      <c r="F4395" t="str">
        <f t="shared" si="409"/>
        <v>High</v>
      </c>
      <c r="G4395">
        <v>0.32</v>
      </c>
      <c r="H4395">
        <f>D4395*G4395</f>
        <v>322.26240000000001</v>
      </c>
      <c r="I4395">
        <v>1</v>
      </c>
      <c r="J4395" s="1">
        <v>45652</v>
      </c>
      <c r="K4395" s="1">
        <v>45657</v>
      </c>
      <c r="L4395" t="s">
        <v>20</v>
      </c>
      <c r="M4395" t="str">
        <f t="shared" si="410"/>
        <v>Premium customer</v>
      </c>
      <c r="N4395" t="s">
        <v>21</v>
      </c>
      <c r="O4395">
        <v>292.60000000000002</v>
      </c>
      <c r="P4395" t="s">
        <v>53</v>
      </c>
      <c r="Q4395">
        <f>D4395-H4395</f>
        <v>684.80760000000009</v>
      </c>
      <c r="R4395" t="str">
        <f t="shared" si="411"/>
        <v>Bad</v>
      </c>
      <c r="S4395" t="str">
        <f t="shared" si="412"/>
        <v>Bad</v>
      </c>
      <c r="T4395" t="str">
        <f t="shared" si="413"/>
        <v>High Impact</v>
      </c>
    </row>
    <row r="4396" spans="1:20">
      <c r="A4396" t="s">
        <v>4432</v>
      </c>
      <c r="B4396" t="s">
        <v>24</v>
      </c>
      <c r="C4396" t="s">
        <v>41</v>
      </c>
      <c r="D4396">
        <v>1041.28</v>
      </c>
      <c r="E4396" t="str">
        <f t="shared" si="408"/>
        <v>High</v>
      </c>
      <c r="F4396" t="str">
        <f t="shared" si="409"/>
        <v>High</v>
      </c>
      <c r="G4396">
        <v>0.45</v>
      </c>
      <c r="H4396">
        <f>D4396*G4396</f>
        <v>468.57600000000002</v>
      </c>
      <c r="I4396">
        <v>7</v>
      </c>
      <c r="J4396" s="1">
        <v>45635</v>
      </c>
      <c r="K4396" s="1">
        <v>45639</v>
      </c>
      <c r="L4396" t="s">
        <v>26</v>
      </c>
      <c r="M4396" t="str">
        <f t="shared" si="410"/>
        <v>Potential customer</v>
      </c>
      <c r="N4396" t="s">
        <v>32</v>
      </c>
      <c r="O4396">
        <v>242.25</v>
      </c>
      <c r="P4396" t="s">
        <v>39</v>
      </c>
      <c r="Q4396">
        <f>D4396-H4396</f>
        <v>572.70399999999995</v>
      </c>
      <c r="R4396" t="str">
        <f t="shared" si="411"/>
        <v>Bad</v>
      </c>
      <c r="S4396" t="str">
        <f t="shared" si="412"/>
        <v>Bad</v>
      </c>
      <c r="T4396" t="str">
        <f t="shared" si="413"/>
        <v>High Impact</v>
      </c>
    </row>
    <row r="4397" spans="1:20">
      <c r="A4397" t="s">
        <v>4433</v>
      </c>
      <c r="B4397" t="s">
        <v>30</v>
      </c>
      <c r="C4397" t="s">
        <v>25</v>
      </c>
      <c r="D4397">
        <v>588.48</v>
      </c>
      <c r="E4397" t="str">
        <f t="shared" si="408"/>
        <v>Low</v>
      </c>
      <c r="F4397" t="str">
        <f t="shared" si="409"/>
        <v>Midium</v>
      </c>
      <c r="G4397">
        <v>0.38</v>
      </c>
      <c r="H4397">
        <f>D4397*G4397</f>
        <v>223.6224</v>
      </c>
      <c r="I4397">
        <v>8</v>
      </c>
      <c r="J4397" s="1">
        <v>45097</v>
      </c>
      <c r="K4397" s="1">
        <v>45098</v>
      </c>
      <c r="L4397" t="s">
        <v>20</v>
      </c>
      <c r="M4397" t="str">
        <f t="shared" si="410"/>
        <v>Normal customer</v>
      </c>
      <c r="N4397" t="s">
        <v>32</v>
      </c>
      <c r="O4397">
        <v>88.47</v>
      </c>
      <c r="P4397" t="s">
        <v>53</v>
      </c>
      <c r="Q4397">
        <f>D4397-H4397</f>
        <v>364.85760000000005</v>
      </c>
      <c r="R4397" t="str">
        <f t="shared" si="411"/>
        <v>Bad</v>
      </c>
      <c r="S4397" t="str">
        <f t="shared" si="412"/>
        <v>Bad</v>
      </c>
      <c r="T4397" t="str">
        <f t="shared" si="413"/>
        <v>High Impact</v>
      </c>
    </row>
    <row r="4398" spans="1:20">
      <c r="A4398" t="s">
        <v>4434</v>
      </c>
      <c r="B4398" t="s">
        <v>24</v>
      </c>
      <c r="C4398" t="s">
        <v>19</v>
      </c>
      <c r="D4398">
        <v>2217.02</v>
      </c>
      <c r="E4398" t="str">
        <f t="shared" si="408"/>
        <v>High</v>
      </c>
      <c r="F4398" t="str">
        <f t="shared" si="409"/>
        <v>High</v>
      </c>
      <c r="G4398">
        <v>0.32</v>
      </c>
      <c r="H4398">
        <f>D4398*G4398</f>
        <v>709.44640000000004</v>
      </c>
      <c r="I4398">
        <v>1</v>
      </c>
      <c r="J4398" s="1">
        <v>45187</v>
      </c>
      <c r="K4398" s="1">
        <v>45188</v>
      </c>
      <c r="L4398" t="s">
        <v>26</v>
      </c>
      <c r="M4398" t="str">
        <f t="shared" si="410"/>
        <v>Potential customer</v>
      </c>
      <c r="N4398" t="s">
        <v>32</v>
      </c>
      <c r="O4398">
        <v>569.34</v>
      </c>
      <c r="P4398" t="s">
        <v>33</v>
      </c>
      <c r="Q4398">
        <f>D4398-H4398</f>
        <v>1507.5735999999999</v>
      </c>
      <c r="R4398" t="str">
        <f t="shared" si="411"/>
        <v>Good</v>
      </c>
      <c r="S4398" t="str">
        <f t="shared" si="412"/>
        <v>Good</v>
      </c>
      <c r="T4398" t="str">
        <f t="shared" si="413"/>
        <v>High Impact</v>
      </c>
    </row>
    <row r="4399" spans="1:20">
      <c r="A4399" t="s">
        <v>4435</v>
      </c>
      <c r="B4399" t="s">
        <v>46</v>
      </c>
      <c r="C4399" t="s">
        <v>38</v>
      </c>
      <c r="D4399">
        <v>470.12</v>
      </c>
      <c r="E4399" t="str">
        <f t="shared" si="408"/>
        <v>Low</v>
      </c>
      <c r="F4399" t="str">
        <f t="shared" si="409"/>
        <v>Low</v>
      </c>
      <c r="G4399">
        <v>0.42</v>
      </c>
      <c r="H4399">
        <f>D4399*G4399</f>
        <v>197.4504</v>
      </c>
      <c r="I4399">
        <v>9</v>
      </c>
      <c r="J4399" s="1">
        <v>45248</v>
      </c>
      <c r="K4399" s="1">
        <v>45252</v>
      </c>
      <c r="L4399" t="s">
        <v>26</v>
      </c>
      <c r="M4399" t="str">
        <f t="shared" si="410"/>
        <v>Normal customer</v>
      </c>
      <c r="N4399" t="s">
        <v>32</v>
      </c>
      <c r="O4399">
        <v>57.93</v>
      </c>
      <c r="P4399" t="s">
        <v>28</v>
      </c>
      <c r="Q4399">
        <f>D4399-H4399</f>
        <v>272.6696</v>
      </c>
      <c r="R4399" t="str">
        <f t="shared" si="411"/>
        <v>Bad</v>
      </c>
      <c r="S4399" t="str">
        <f t="shared" si="412"/>
        <v>Bad</v>
      </c>
      <c r="T4399" t="str">
        <f t="shared" si="413"/>
        <v>High Impact</v>
      </c>
    </row>
    <row r="4400" spans="1:20">
      <c r="A4400" t="s">
        <v>4436</v>
      </c>
      <c r="B4400" t="s">
        <v>18</v>
      </c>
      <c r="C4400" t="s">
        <v>41</v>
      </c>
      <c r="D4400">
        <v>4558.08</v>
      </c>
      <c r="E4400" t="str">
        <f t="shared" si="408"/>
        <v>High</v>
      </c>
      <c r="F4400" t="str">
        <f t="shared" si="409"/>
        <v>High</v>
      </c>
      <c r="G4400">
        <v>0.36</v>
      </c>
      <c r="H4400">
        <f>D4400*G4400</f>
        <v>1640.9087999999999</v>
      </c>
      <c r="I4400">
        <v>7</v>
      </c>
      <c r="J4400" s="1">
        <v>45090</v>
      </c>
      <c r="K4400" s="1">
        <v>45093</v>
      </c>
      <c r="L4400" t="s">
        <v>20</v>
      </c>
      <c r="M4400" t="str">
        <f t="shared" si="410"/>
        <v>Premium customer</v>
      </c>
      <c r="N4400" t="s">
        <v>21</v>
      </c>
      <c r="O4400">
        <v>1215.02</v>
      </c>
      <c r="P4400" t="s">
        <v>39</v>
      </c>
      <c r="Q4400">
        <f>D4400-H4400</f>
        <v>2917.1711999999998</v>
      </c>
      <c r="R4400" t="str">
        <f t="shared" si="411"/>
        <v>Good</v>
      </c>
      <c r="S4400" t="str">
        <f t="shared" si="412"/>
        <v>Good</v>
      </c>
      <c r="T4400" t="str">
        <f t="shared" si="413"/>
        <v>High Impact</v>
      </c>
    </row>
    <row r="4401" spans="1:20">
      <c r="A4401" t="s">
        <v>4437</v>
      </c>
      <c r="B4401" t="s">
        <v>18</v>
      </c>
      <c r="C4401" t="s">
        <v>25</v>
      </c>
      <c r="D4401">
        <v>2294.71</v>
      </c>
      <c r="E4401" t="str">
        <f t="shared" si="408"/>
        <v>High</v>
      </c>
      <c r="F4401" t="str">
        <f t="shared" si="409"/>
        <v>High</v>
      </c>
      <c r="G4401">
        <v>0.26</v>
      </c>
      <c r="H4401">
        <f>D4401*G4401</f>
        <v>596.62459999999999</v>
      </c>
      <c r="I4401">
        <v>7</v>
      </c>
      <c r="J4401" s="1">
        <v>45164</v>
      </c>
      <c r="K4401" s="1">
        <v>45170</v>
      </c>
      <c r="L4401" t="s">
        <v>36</v>
      </c>
      <c r="M4401" t="str">
        <f t="shared" si="410"/>
        <v>Normal customer</v>
      </c>
      <c r="N4401" t="s">
        <v>27</v>
      </c>
      <c r="O4401">
        <v>139.31</v>
      </c>
      <c r="P4401" t="s">
        <v>39</v>
      </c>
      <c r="Q4401">
        <f>D4401-H4401</f>
        <v>1698.0853999999999</v>
      </c>
      <c r="R4401" t="str">
        <f t="shared" si="411"/>
        <v>Bad</v>
      </c>
      <c r="S4401" t="str">
        <f t="shared" si="412"/>
        <v>Bad</v>
      </c>
      <c r="T4401" t="str">
        <f t="shared" si="413"/>
        <v>High Impact</v>
      </c>
    </row>
    <row r="4402" spans="1:20">
      <c r="A4402" t="s">
        <v>4438</v>
      </c>
      <c r="B4402" t="s">
        <v>46</v>
      </c>
      <c r="C4402" t="s">
        <v>25</v>
      </c>
      <c r="D4402">
        <v>4208.97</v>
      </c>
      <c r="E4402" t="str">
        <f t="shared" si="408"/>
        <v>High</v>
      </c>
      <c r="F4402" t="str">
        <f t="shared" si="409"/>
        <v>High</v>
      </c>
      <c r="G4402">
        <v>0.26</v>
      </c>
      <c r="H4402">
        <f>D4402*G4402</f>
        <v>1094.3322000000001</v>
      </c>
      <c r="I4402">
        <v>8</v>
      </c>
      <c r="J4402" s="1">
        <v>45601</v>
      </c>
      <c r="K4402" s="1">
        <v>45604</v>
      </c>
      <c r="L4402" t="s">
        <v>36</v>
      </c>
      <c r="M4402" t="str">
        <f t="shared" si="410"/>
        <v>Normal customer</v>
      </c>
      <c r="N4402" t="s">
        <v>21</v>
      </c>
      <c r="O4402">
        <v>1255.25</v>
      </c>
      <c r="P4402" t="s">
        <v>44</v>
      </c>
      <c r="Q4402">
        <f>D4402-H4402</f>
        <v>3114.6378000000004</v>
      </c>
      <c r="R4402" t="str">
        <f t="shared" si="411"/>
        <v>Good</v>
      </c>
      <c r="S4402" t="str">
        <f t="shared" si="412"/>
        <v>Good</v>
      </c>
      <c r="T4402" t="str">
        <f t="shared" si="413"/>
        <v>High Impact</v>
      </c>
    </row>
    <row r="4403" spans="1:20">
      <c r="A4403" t="s">
        <v>4439</v>
      </c>
      <c r="B4403" t="s">
        <v>18</v>
      </c>
      <c r="C4403" t="s">
        <v>25</v>
      </c>
      <c r="D4403">
        <v>4899.38</v>
      </c>
      <c r="E4403" t="str">
        <f t="shared" si="408"/>
        <v>High</v>
      </c>
      <c r="F4403" t="str">
        <f t="shared" si="409"/>
        <v>High</v>
      </c>
      <c r="G4403">
        <v>0.05</v>
      </c>
      <c r="H4403">
        <f>D4403*G4403</f>
        <v>244.96900000000002</v>
      </c>
      <c r="I4403">
        <v>8</v>
      </c>
      <c r="J4403" s="1">
        <v>45461</v>
      </c>
      <c r="K4403" s="1">
        <v>45462</v>
      </c>
      <c r="L4403" t="s">
        <v>36</v>
      </c>
      <c r="M4403" t="str">
        <f t="shared" si="410"/>
        <v>Normal customer</v>
      </c>
      <c r="N4403" t="s">
        <v>21</v>
      </c>
      <c r="O4403">
        <v>380.36</v>
      </c>
      <c r="P4403" t="s">
        <v>22</v>
      </c>
      <c r="Q4403">
        <f>D4403-H4403</f>
        <v>4654.4110000000001</v>
      </c>
      <c r="R4403" t="str">
        <f t="shared" si="411"/>
        <v>Good</v>
      </c>
      <c r="S4403" t="str">
        <f t="shared" si="412"/>
        <v>Good</v>
      </c>
      <c r="T4403" t="str">
        <f t="shared" si="413"/>
        <v>High Impact</v>
      </c>
    </row>
    <row r="4404" spans="1:20">
      <c r="A4404" t="s">
        <v>4440</v>
      </c>
      <c r="B4404" t="s">
        <v>46</v>
      </c>
      <c r="C4404" t="s">
        <v>31</v>
      </c>
      <c r="D4404">
        <v>3421.12</v>
      </c>
      <c r="E4404" t="str">
        <f t="shared" si="408"/>
        <v>High</v>
      </c>
      <c r="F4404" t="str">
        <f t="shared" si="409"/>
        <v>High</v>
      </c>
      <c r="G4404">
        <v>0.22</v>
      </c>
      <c r="H4404">
        <f>D4404*G4404</f>
        <v>752.64639999999997</v>
      </c>
      <c r="I4404">
        <v>1</v>
      </c>
      <c r="J4404" s="1">
        <v>45628</v>
      </c>
      <c r="K4404" s="1">
        <v>45634</v>
      </c>
      <c r="L4404" t="s">
        <v>26</v>
      </c>
      <c r="M4404" t="str">
        <f t="shared" si="410"/>
        <v>Potential customer</v>
      </c>
      <c r="N4404" t="s">
        <v>21</v>
      </c>
      <c r="O4404">
        <v>953.78</v>
      </c>
      <c r="P4404" t="s">
        <v>28</v>
      </c>
      <c r="Q4404">
        <f>D4404-H4404</f>
        <v>2668.4735999999998</v>
      </c>
      <c r="R4404" t="str">
        <f t="shared" si="411"/>
        <v>Good</v>
      </c>
      <c r="S4404" t="str">
        <f t="shared" si="412"/>
        <v>Good</v>
      </c>
      <c r="T4404" t="str">
        <f t="shared" si="413"/>
        <v>High Impact</v>
      </c>
    </row>
    <row r="4405" spans="1:20">
      <c r="A4405" t="s">
        <v>4441</v>
      </c>
      <c r="B4405" t="s">
        <v>18</v>
      </c>
      <c r="C4405" t="s">
        <v>25</v>
      </c>
      <c r="D4405">
        <v>4517.3999999999996</v>
      </c>
      <c r="E4405" t="str">
        <f t="shared" si="408"/>
        <v>High</v>
      </c>
      <c r="F4405" t="str">
        <f t="shared" si="409"/>
        <v>High</v>
      </c>
      <c r="G4405">
        <v>0.26</v>
      </c>
      <c r="H4405">
        <f>D4405*G4405</f>
        <v>1174.5239999999999</v>
      </c>
      <c r="I4405">
        <v>4</v>
      </c>
      <c r="J4405" s="1">
        <v>45229</v>
      </c>
      <c r="K4405" s="1">
        <v>45232</v>
      </c>
      <c r="L4405" t="s">
        <v>36</v>
      </c>
      <c r="M4405" t="str">
        <f t="shared" si="410"/>
        <v>Normal customer</v>
      </c>
      <c r="N4405" t="s">
        <v>32</v>
      </c>
      <c r="O4405">
        <v>1188.69</v>
      </c>
      <c r="P4405" t="s">
        <v>39</v>
      </c>
      <c r="Q4405">
        <f>D4405-H4405</f>
        <v>3342.8759999999997</v>
      </c>
      <c r="R4405" t="str">
        <f t="shared" si="411"/>
        <v>Good</v>
      </c>
      <c r="S4405" t="str">
        <f t="shared" si="412"/>
        <v>Good</v>
      </c>
      <c r="T4405" t="str">
        <f t="shared" si="413"/>
        <v>High Impact</v>
      </c>
    </row>
    <row r="4406" spans="1:20">
      <c r="A4406" t="s">
        <v>4442</v>
      </c>
      <c r="B4406" t="s">
        <v>24</v>
      </c>
      <c r="C4406" t="s">
        <v>41</v>
      </c>
      <c r="D4406">
        <v>763.3</v>
      </c>
      <c r="E4406" t="str">
        <f t="shared" si="408"/>
        <v>Low</v>
      </c>
      <c r="F4406" t="str">
        <f t="shared" si="409"/>
        <v>Midium</v>
      </c>
      <c r="G4406">
        <v>0.23</v>
      </c>
      <c r="H4406">
        <f>D4406*G4406</f>
        <v>175.559</v>
      </c>
      <c r="I4406">
        <v>9</v>
      </c>
      <c r="J4406" s="1">
        <v>45091</v>
      </c>
      <c r="K4406" s="1">
        <v>45094</v>
      </c>
      <c r="L4406" t="s">
        <v>26</v>
      </c>
      <c r="M4406" t="str">
        <f t="shared" si="410"/>
        <v>Normal customer</v>
      </c>
      <c r="N4406" t="s">
        <v>27</v>
      </c>
      <c r="O4406">
        <v>94.12</v>
      </c>
      <c r="P4406" t="s">
        <v>53</v>
      </c>
      <c r="Q4406">
        <f>D4406-H4406</f>
        <v>587.74099999999999</v>
      </c>
      <c r="R4406" t="str">
        <f t="shared" si="411"/>
        <v>Bad</v>
      </c>
      <c r="S4406" t="str">
        <f t="shared" si="412"/>
        <v>Bad</v>
      </c>
      <c r="T4406" t="str">
        <f t="shared" si="413"/>
        <v>Normal</v>
      </c>
    </row>
    <row r="4407" spans="1:20">
      <c r="A4407" t="s">
        <v>4443</v>
      </c>
      <c r="B4407" t="s">
        <v>30</v>
      </c>
      <c r="C4407" t="s">
        <v>19</v>
      </c>
      <c r="D4407">
        <v>4166.97</v>
      </c>
      <c r="E4407" t="str">
        <f t="shared" si="408"/>
        <v>High</v>
      </c>
      <c r="F4407" t="str">
        <f t="shared" si="409"/>
        <v>High</v>
      </c>
      <c r="G4407">
        <v>0.39</v>
      </c>
      <c r="H4407">
        <f>D4407*G4407</f>
        <v>1625.1183000000001</v>
      </c>
      <c r="I4407">
        <v>3</v>
      </c>
      <c r="J4407" s="1">
        <v>45345</v>
      </c>
      <c r="K4407" s="1">
        <v>45346</v>
      </c>
      <c r="L4407" t="s">
        <v>26</v>
      </c>
      <c r="M4407" t="str">
        <f t="shared" si="410"/>
        <v>Potential customer</v>
      </c>
      <c r="N4407" t="s">
        <v>27</v>
      </c>
      <c r="O4407">
        <v>690</v>
      </c>
      <c r="P4407" t="s">
        <v>33</v>
      </c>
      <c r="Q4407">
        <f>D4407-H4407</f>
        <v>2541.8517000000002</v>
      </c>
      <c r="R4407" t="str">
        <f t="shared" si="411"/>
        <v>Good</v>
      </c>
      <c r="S4407" t="str">
        <f t="shared" si="412"/>
        <v>Good</v>
      </c>
      <c r="T4407" t="str">
        <f t="shared" si="413"/>
        <v>High Impact</v>
      </c>
    </row>
    <row r="4408" spans="1:20">
      <c r="A4408" t="s">
        <v>4444</v>
      </c>
      <c r="B4408" t="s">
        <v>30</v>
      </c>
      <c r="C4408" t="s">
        <v>41</v>
      </c>
      <c r="D4408">
        <v>1428.96</v>
      </c>
      <c r="E4408" t="str">
        <f t="shared" si="408"/>
        <v>High</v>
      </c>
      <c r="F4408" t="str">
        <f t="shared" si="409"/>
        <v>High</v>
      </c>
      <c r="G4408">
        <v>0.08</v>
      </c>
      <c r="H4408">
        <f>D4408*G4408</f>
        <v>114.3168</v>
      </c>
      <c r="I4408">
        <v>6</v>
      </c>
      <c r="J4408" s="1">
        <v>45166</v>
      </c>
      <c r="K4408" s="1">
        <v>45167</v>
      </c>
      <c r="L4408" t="s">
        <v>36</v>
      </c>
      <c r="M4408" t="str">
        <f t="shared" si="410"/>
        <v>Normal customer</v>
      </c>
      <c r="N4408" t="s">
        <v>21</v>
      </c>
      <c r="O4408">
        <v>148.07</v>
      </c>
      <c r="P4408" t="s">
        <v>22</v>
      </c>
      <c r="Q4408">
        <f>D4408-H4408</f>
        <v>1314.6432</v>
      </c>
      <c r="R4408" t="str">
        <f t="shared" si="411"/>
        <v>Bad</v>
      </c>
      <c r="S4408" t="str">
        <f t="shared" si="412"/>
        <v>Bad</v>
      </c>
      <c r="T4408" t="str">
        <f t="shared" si="413"/>
        <v>High Impact</v>
      </c>
    </row>
    <row r="4409" spans="1:20">
      <c r="A4409" t="s">
        <v>4445</v>
      </c>
      <c r="B4409" t="s">
        <v>24</v>
      </c>
      <c r="C4409" t="s">
        <v>25</v>
      </c>
      <c r="D4409">
        <v>2415.73</v>
      </c>
      <c r="E4409" t="str">
        <f t="shared" si="408"/>
        <v>High</v>
      </c>
      <c r="F4409" t="str">
        <f t="shared" si="409"/>
        <v>High</v>
      </c>
      <c r="G4409">
        <v>0.4</v>
      </c>
      <c r="H4409">
        <f>D4409*G4409</f>
        <v>966.29200000000003</v>
      </c>
      <c r="I4409">
        <v>4</v>
      </c>
      <c r="J4409" s="1">
        <v>45478</v>
      </c>
      <c r="K4409" s="1">
        <v>45485</v>
      </c>
      <c r="L4409" t="s">
        <v>36</v>
      </c>
      <c r="M4409" t="str">
        <f t="shared" si="410"/>
        <v>Normal customer</v>
      </c>
      <c r="N4409" t="s">
        <v>32</v>
      </c>
      <c r="O4409">
        <v>411.32</v>
      </c>
      <c r="P4409" t="s">
        <v>33</v>
      </c>
      <c r="Q4409">
        <f>D4409-H4409</f>
        <v>1449.4380000000001</v>
      </c>
      <c r="R4409" t="str">
        <f t="shared" si="411"/>
        <v>Good</v>
      </c>
      <c r="S4409" t="str">
        <f t="shared" si="412"/>
        <v>Good</v>
      </c>
      <c r="T4409" t="str">
        <f t="shared" si="413"/>
        <v>High Impact</v>
      </c>
    </row>
    <row r="4410" spans="1:20">
      <c r="A4410" t="s">
        <v>4446</v>
      </c>
      <c r="B4410" t="s">
        <v>24</v>
      </c>
      <c r="C4410" t="s">
        <v>19</v>
      </c>
      <c r="D4410">
        <v>3268.25</v>
      </c>
      <c r="E4410" t="str">
        <f t="shared" si="408"/>
        <v>High</v>
      </c>
      <c r="F4410" t="str">
        <f t="shared" si="409"/>
        <v>High</v>
      </c>
      <c r="G4410">
        <v>0.37</v>
      </c>
      <c r="H4410">
        <f>D4410*G4410</f>
        <v>1209.2525000000001</v>
      </c>
      <c r="I4410">
        <v>1</v>
      </c>
      <c r="J4410" s="1">
        <v>45454</v>
      </c>
      <c r="K4410" s="1">
        <v>45455</v>
      </c>
      <c r="L4410" t="s">
        <v>26</v>
      </c>
      <c r="M4410" t="str">
        <f t="shared" si="410"/>
        <v>Potential customer</v>
      </c>
      <c r="N4410" t="s">
        <v>21</v>
      </c>
      <c r="O4410">
        <v>311.14</v>
      </c>
      <c r="P4410" t="s">
        <v>22</v>
      </c>
      <c r="Q4410">
        <f>D4410-H4410</f>
        <v>2058.9974999999999</v>
      </c>
      <c r="R4410" t="str">
        <f t="shared" si="411"/>
        <v>Good</v>
      </c>
      <c r="S4410" t="str">
        <f t="shared" si="412"/>
        <v>Good</v>
      </c>
      <c r="T4410" t="str">
        <f t="shared" si="413"/>
        <v>High Impact</v>
      </c>
    </row>
    <row r="4411" spans="1:20">
      <c r="A4411" t="s">
        <v>4447</v>
      </c>
      <c r="B4411" t="s">
        <v>46</v>
      </c>
      <c r="C4411" t="s">
        <v>38</v>
      </c>
      <c r="D4411">
        <v>4527.3599999999997</v>
      </c>
      <c r="E4411" t="str">
        <f t="shared" si="408"/>
        <v>High</v>
      </c>
      <c r="F4411" t="str">
        <f t="shared" si="409"/>
        <v>High</v>
      </c>
      <c r="G4411">
        <v>0.45</v>
      </c>
      <c r="H4411">
        <f>D4411*G4411</f>
        <v>2037.3119999999999</v>
      </c>
      <c r="I4411">
        <v>3</v>
      </c>
      <c r="J4411" s="1">
        <v>45123</v>
      </c>
      <c r="K4411" s="1">
        <v>45125</v>
      </c>
      <c r="L4411" t="s">
        <v>26</v>
      </c>
      <c r="M4411" t="str">
        <f t="shared" si="410"/>
        <v>Potential customer</v>
      </c>
      <c r="N4411" t="s">
        <v>27</v>
      </c>
      <c r="O4411">
        <v>557.55999999999995</v>
      </c>
      <c r="P4411" t="s">
        <v>22</v>
      </c>
      <c r="Q4411">
        <f>D4411-H4411</f>
        <v>2490.0479999999998</v>
      </c>
      <c r="R4411" t="str">
        <f t="shared" si="411"/>
        <v>Good</v>
      </c>
      <c r="S4411" t="str">
        <f t="shared" si="412"/>
        <v>Good</v>
      </c>
      <c r="T4411" t="str">
        <f t="shared" si="413"/>
        <v>High Impact</v>
      </c>
    </row>
    <row r="4412" spans="1:20">
      <c r="A4412" t="s">
        <v>4448</v>
      </c>
      <c r="B4412" t="s">
        <v>46</v>
      </c>
      <c r="C4412" t="s">
        <v>38</v>
      </c>
      <c r="D4412">
        <v>4563.87</v>
      </c>
      <c r="E4412" t="str">
        <f t="shared" si="408"/>
        <v>High</v>
      </c>
      <c r="F4412" t="str">
        <f t="shared" si="409"/>
        <v>High</v>
      </c>
      <c r="G4412">
        <v>0.19</v>
      </c>
      <c r="H4412">
        <f>D4412*G4412</f>
        <v>867.13530000000003</v>
      </c>
      <c r="I4412">
        <v>3</v>
      </c>
      <c r="J4412" s="1">
        <v>45193</v>
      </c>
      <c r="K4412" s="1">
        <v>45194</v>
      </c>
      <c r="L4412" t="s">
        <v>36</v>
      </c>
      <c r="M4412" t="str">
        <f t="shared" si="410"/>
        <v>Normal customer</v>
      </c>
      <c r="N4412" t="s">
        <v>27</v>
      </c>
      <c r="O4412">
        <v>272.87</v>
      </c>
      <c r="P4412" t="s">
        <v>44</v>
      </c>
      <c r="Q4412">
        <f>D4412-H4412</f>
        <v>3696.7347</v>
      </c>
      <c r="R4412" t="str">
        <f t="shared" si="411"/>
        <v>Bad</v>
      </c>
      <c r="S4412" t="str">
        <f t="shared" si="412"/>
        <v>Bad</v>
      </c>
      <c r="T4412" t="str">
        <f t="shared" si="413"/>
        <v>High Impact</v>
      </c>
    </row>
    <row r="4413" spans="1:20">
      <c r="A4413" t="s">
        <v>4449</v>
      </c>
      <c r="B4413" t="s">
        <v>46</v>
      </c>
      <c r="C4413" t="s">
        <v>41</v>
      </c>
      <c r="D4413">
        <v>551.29999999999995</v>
      </c>
      <c r="E4413" t="str">
        <f t="shared" si="408"/>
        <v>Low</v>
      </c>
      <c r="F4413" t="str">
        <f t="shared" si="409"/>
        <v>Midium</v>
      </c>
      <c r="G4413">
        <v>0.09</v>
      </c>
      <c r="H4413">
        <f>D4413*G4413</f>
        <v>49.616999999999997</v>
      </c>
      <c r="I4413">
        <v>3</v>
      </c>
      <c r="J4413" s="1">
        <v>44977</v>
      </c>
      <c r="K4413" s="1">
        <v>44983</v>
      </c>
      <c r="L4413" t="s">
        <v>20</v>
      </c>
      <c r="M4413" t="str">
        <f t="shared" si="410"/>
        <v>Normal customer</v>
      </c>
      <c r="N4413" t="s">
        <v>21</v>
      </c>
      <c r="O4413">
        <v>103.63</v>
      </c>
      <c r="P4413" t="s">
        <v>22</v>
      </c>
      <c r="Q4413">
        <f>D4413-H4413</f>
        <v>501.68299999999994</v>
      </c>
      <c r="R4413" t="str">
        <f t="shared" si="411"/>
        <v>Bad</v>
      </c>
      <c r="S4413" t="str">
        <f t="shared" si="412"/>
        <v>Bad</v>
      </c>
      <c r="T4413" t="str">
        <f t="shared" si="413"/>
        <v>Normal</v>
      </c>
    </row>
    <row r="4414" spans="1:20">
      <c r="A4414" t="s">
        <v>4450</v>
      </c>
      <c r="B4414" t="s">
        <v>18</v>
      </c>
      <c r="C4414" t="s">
        <v>19</v>
      </c>
      <c r="D4414">
        <v>1886.32</v>
      </c>
      <c r="E4414" t="str">
        <f t="shared" si="408"/>
        <v>High</v>
      </c>
      <c r="F4414" t="str">
        <f t="shared" si="409"/>
        <v>High</v>
      </c>
      <c r="G4414">
        <v>0.38</v>
      </c>
      <c r="H4414">
        <f>D4414*G4414</f>
        <v>716.80160000000001</v>
      </c>
      <c r="I4414">
        <v>6</v>
      </c>
      <c r="J4414" s="1">
        <v>45294</v>
      </c>
      <c r="K4414" s="1">
        <v>45296</v>
      </c>
      <c r="L4414" t="s">
        <v>26</v>
      </c>
      <c r="M4414" t="str">
        <f t="shared" si="410"/>
        <v>Potential customer</v>
      </c>
      <c r="N4414" t="s">
        <v>27</v>
      </c>
      <c r="O4414">
        <v>435.52</v>
      </c>
      <c r="P4414" t="s">
        <v>22</v>
      </c>
      <c r="Q4414">
        <f>D4414-H4414</f>
        <v>1169.5183999999999</v>
      </c>
      <c r="R4414" t="str">
        <f t="shared" si="411"/>
        <v>Good</v>
      </c>
      <c r="S4414" t="str">
        <f t="shared" si="412"/>
        <v>Good</v>
      </c>
      <c r="T4414" t="str">
        <f t="shared" si="413"/>
        <v>High Impact</v>
      </c>
    </row>
    <row r="4415" spans="1:20">
      <c r="A4415" t="s">
        <v>4451</v>
      </c>
      <c r="B4415" t="s">
        <v>46</v>
      </c>
      <c r="C4415" t="s">
        <v>41</v>
      </c>
      <c r="D4415">
        <v>3986.56</v>
      </c>
      <c r="E4415" t="str">
        <f t="shared" si="408"/>
        <v>High</v>
      </c>
      <c r="F4415" t="str">
        <f t="shared" si="409"/>
        <v>High</v>
      </c>
      <c r="G4415">
        <v>0.28999999999999998</v>
      </c>
      <c r="H4415">
        <f>D4415*G4415</f>
        <v>1156.1024</v>
      </c>
      <c r="I4415">
        <v>9</v>
      </c>
      <c r="J4415" s="1">
        <v>45292</v>
      </c>
      <c r="K4415" s="1">
        <v>45297</v>
      </c>
      <c r="L4415" t="s">
        <v>26</v>
      </c>
      <c r="M4415" t="str">
        <f t="shared" si="410"/>
        <v>Potential customer</v>
      </c>
      <c r="N4415" t="s">
        <v>32</v>
      </c>
      <c r="O4415">
        <v>400.95</v>
      </c>
      <c r="P4415" t="s">
        <v>39</v>
      </c>
      <c r="Q4415">
        <f>D4415-H4415</f>
        <v>2830.4575999999997</v>
      </c>
      <c r="R4415" t="str">
        <f t="shared" si="411"/>
        <v>Good</v>
      </c>
      <c r="S4415" t="str">
        <f t="shared" si="412"/>
        <v>Good</v>
      </c>
      <c r="T4415" t="str">
        <f t="shared" si="413"/>
        <v>High Impact</v>
      </c>
    </row>
    <row r="4416" spans="1:20">
      <c r="A4416" t="s">
        <v>4452</v>
      </c>
      <c r="B4416" t="s">
        <v>24</v>
      </c>
      <c r="C4416" t="s">
        <v>19</v>
      </c>
      <c r="D4416">
        <v>3545.47</v>
      </c>
      <c r="E4416" t="str">
        <f t="shared" si="408"/>
        <v>High</v>
      </c>
      <c r="F4416" t="str">
        <f t="shared" si="409"/>
        <v>High</v>
      </c>
      <c r="G4416">
        <v>0.36</v>
      </c>
      <c r="H4416">
        <f>D4416*G4416</f>
        <v>1276.3691999999999</v>
      </c>
      <c r="I4416">
        <v>7</v>
      </c>
      <c r="J4416" s="1">
        <v>45385</v>
      </c>
      <c r="K4416" s="1">
        <v>45388</v>
      </c>
      <c r="L4416" t="s">
        <v>36</v>
      </c>
      <c r="M4416" t="str">
        <f t="shared" si="410"/>
        <v>Normal customer</v>
      </c>
      <c r="N4416" t="s">
        <v>27</v>
      </c>
      <c r="O4416">
        <v>719.85</v>
      </c>
      <c r="P4416" t="s">
        <v>22</v>
      </c>
      <c r="Q4416">
        <f>D4416-H4416</f>
        <v>2269.1008000000002</v>
      </c>
      <c r="R4416" t="str">
        <f t="shared" si="411"/>
        <v>Good</v>
      </c>
      <c r="S4416" t="str">
        <f t="shared" si="412"/>
        <v>Good</v>
      </c>
      <c r="T4416" t="str">
        <f t="shared" si="413"/>
        <v>High Impact</v>
      </c>
    </row>
    <row r="4417" spans="1:20">
      <c r="A4417" t="s">
        <v>4453</v>
      </c>
      <c r="B4417" t="s">
        <v>30</v>
      </c>
      <c r="C4417" t="s">
        <v>19</v>
      </c>
      <c r="D4417">
        <v>229.13</v>
      </c>
      <c r="E4417" t="str">
        <f t="shared" si="408"/>
        <v>Low</v>
      </c>
      <c r="F4417" t="str">
        <f t="shared" si="409"/>
        <v>Low</v>
      </c>
      <c r="G4417">
        <v>0.5</v>
      </c>
      <c r="H4417">
        <f>D4417*G4417</f>
        <v>114.565</v>
      </c>
      <c r="I4417">
        <v>7</v>
      </c>
      <c r="J4417" s="1">
        <v>45164</v>
      </c>
      <c r="K4417" s="1">
        <v>45166</v>
      </c>
      <c r="L4417" t="s">
        <v>36</v>
      </c>
      <c r="M4417" t="str">
        <f t="shared" si="410"/>
        <v>Normal customer</v>
      </c>
      <c r="N4417" t="s">
        <v>21</v>
      </c>
      <c r="O4417">
        <v>14.21</v>
      </c>
      <c r="P4417" t="s">
        <v>22</v>
      </c>
      <c r="Q4417">
        <f>D4417-H4417</f>
        <v>114.565</v>
      </c>
      <c r="R4417" t="str">
        <f t="shared" si="411"/>
        <v>Bad</v>
      </c>
      <c r="S4417" t="str">
        <f t="shared" si="412"/>
        <v>Bad</v>
      </c>
      <c r="T4417" t="str">
        <f t="shared" si="413"/>
        <v>High Impact</v>
      </c>
    </row>
    <row r="4418" spans="1:20">
      <c r="A4418" t="s">
        <v>4454</v>
      </c>
      <c r="B4418" t="s">
        <v>18</v>
      </c>
      <c r="C4418" t="s">
        <v>41</v>
      </c>
      <c r="D4418">
        <v>2304.46</v>
      </c>
      <c r="E4418" t="str">
        <f t="shared" si="408"/>
        <v>High</v>
      </c>
      <c r="F4418" t="str">
        <f t="shared" si="409"/>
        <v>High</v>
      </c>
      <c r="G4418">
        <v>0.1</v>
      </c>
      <c r="H4418">
        <f>D4418*G4418</f>
        <v>230.44600000000003</v>
      </c>
      <c r="I4418">
        <v>1</v>
      </c>
      <c r="J4418" s="1">
        <v>45262</v>
      </c>
      <c r="K4418" s="1">
        <v>45267</v>
      </c>
      <c r="L4418" t="s">
        <v>36</v>
      </c>
      <c r="M4418" t="str">
        <f t="shared" si="410"/>
        <v>Normal customer</v>
      </c>
      <c r="N4418" t="s">
        <v>27</v>
      </c>
      <c r="O4418">
        <v>163.31</v>
      </c>
      <c r="P4418" t="s">
        <v>44</v>
      </c>
      <c r="Q4418">
        <f>D4418-H4418</f>
        <v>2074.0140000000001</v>
      </c>
      <c r="R4418" t="str">
        <f t="shared" si="411"/>
        <v>Bad</v>
      </c>
      <c r="S4418" t="str">
        <f t="shared" si="412"/>
        <v>Bad</v>
      </c>
      <c r="T4418" t="str">
        <f t="shared" si="413"/>
        <v>High Impact</v>
      </c>
    </row>
    <row r="4419" spans="1:20">
      <c r="A4419" t="s">
        <v>4455</v>
      </c>
      <c r="B4419" t="s">
        <v>46</v>
      </c>
      <c r="C4419" t="s">
        <v>19</v>
      </c>
      <c r="D4419">
        <v>4163.34</v>
      </c>
      <c r="E4419" t="str">
        <f t="shared" ref="E4419:E4482" si="414">IF(D4419&gt;1000,"High","Low")</f>
        <v>High</v>
      </c>
      <c r="F4419" t="str">
        <f t="shared" ref="F4419:F4482" si="415">IF(D4419&gt;1000,"High",IF(D4419&gt;500,"Midium","Low"))</f>
        <v>High</v>
      </c>
      <c r="G4419">
        <v>0.21</v>
      </c>
      <c r="H4419">
        <f>D4419*G4419</f>
        <v>874.30139999999994</v>
      </c>
      <c r="I4419">
        <v>9</v>
      </c>
      <c r="J4419" s="1">
        <v>45271</v>
      </c>
      <c r="K4419" s="1">
        <v>45277</v>
      </c>
      <c r="L4419" t="s">
        <v>26</v>
      </c>
      <c r="M4419" t="str">
        <f t="shared" ref="M4419:M4482" si="416">IF(AND(L4419="Member",D4419&gt;1000),"Premium customer",IF(AND(L4419="Regular",D4419&gt;1000),"Potential customer","Normal customer"))</f>
        <v>Potential customer</v>
      </c>
      <c r="N4419" t="s">
        <v>21</v>
      </c>
      <c r="O4419">
        <v>774.86</v>
      </c>
      <c r="P4419" t="s">
        <v>28</v>
      </c>
      <c r="Q4419">
        <f>D4419-H4419</f>
        <v>3289.0386000000003</v>
      </c>
      <c r="R4419" t="str">
        <f t="shared" ref="R4419:R4482" si="417">IF(AND(D4419&gt;1000,O4419&gt;300),"Good","Bad")</f>
        <v>Good</v>
      </c>
      <c r="S4419" t="str">
        <f t="shared" ref="S4419:S4482" si="418">IF(NOT(AND(D4419&gt;1000,O4419&gt;300)),"Bad","Good")</f>
        <v>Good</v>
      </c>
      <c r="T4419" t="str">
        <f t="shared" ref="T4419:T4482" si="419">IF(OR(D4419&gt;1000,G4419&gt;0.25),"High Impact","Normal")</f>
        <v>High Impact</v>
      </c>
    </row>
    <row r="4420" spans="1:20">
      <c r="A4420" t="s">
        <v>4456</v>
      </c>
      <c r="B4420" t="s">
        <v>18</v>
      </c>
      <c r="C4420" t="s">
        <v>25</v>
      </c>
      <c r="D4420">
        <v>3714.65</v>
      </c>
      <c r="E4420" t="str">
        <f t="shared" si="414"/>
        <v>High</v>
      </c>
      <c r="F4420" t="str">
        <f t="shared" si="415"/>
        <v>High</v>
      </c>
      <c r="G4420">
        <v>0.1</v>
      </c>
      <c r="H4420">
        <f>D4420*G4420</f>
        <v>371.46500000000003</v>
      </c>
      <c r="I4420">
        <v>4</v>
      </c>
      <c r="J4420" s="1">
        <v>45249</v>
      </c>
      <c r="K4420" s="1">
        <v>45252</v>
      </c>
      <c r="L4420" t="s">
        <v>36</v>
      </c>
      <c r="M4420" t="str">
        <f t="shared" si="416"/>
        <v>Normal customer</v>
      </c>
      <c r="N4420" t="s">
        <v>21</v>
      </c>
      <c r="O4420">
        <v>240.79</v>
      </c>
      <c r="P4420" t="s">
        <v>53</v>
      </c>
      <c r="Q4420">
        <f>D4420-H4420</f>
        <v>3343.1849999999999</v>
      </c>
      <c r="R4420" t="str">
        <f t="shared" si="417"/>
        <v>Bad</v>
      </c>
      <c r="S4420" t="str">
        <f t="shared" si="418"/>
        <v>Bad</v>
      </c>
      <c r="T4420" t="str">
        <f t="shared" si="419"/>
        <v>High Impact</v>
      </c>
    </row>
    <row r="4421" spans="1:20">
      <c r="A4421" t="s">
        <v>4457</v>
      </c>
      <c r="B4421" t="s">
        <v>18</v>
      </c>
      <c r="C4421" t="s">
        <v>19</v>
      </c>
      <c r="D4421">
        <v>2118.06</v>
      </c>
      <c r="E4421" t="str">
        <f t="shared" si="414"/>
        <v>High</v>
      </c>
      <c r="F4421" t="str">
        <f t="shared" si="415"/>
        <v>High</v>
      </c>
      <c r="G4421">
        <v>0.43</v>
      </c>
      <c r="H4421">
        <f>D4421*G4421</f>
        <v>910.76580000000001</v>
      </c>
      <c r="I4421">
        <v>8</v>
      </c>
      <c r="J4421" s="1">
        <v>45633</v>
      </c>
      <c r="K4421" s="1">
        <v>45636</v>
      </c>
      <c r="L4421" t="s">
        <v>20</v>
      </c>
      <c r="M4421" t="str">
        <f t="shared" si="416"/>
        <v>Premium customer</v>
      </c>
      <c r="N4421" t="s">
        <v>32</v>
      </c>
      <c r="O4421">
        <v>348</v>
      </c>
      <c r="P4421" t="s">
        <v>28</v>
      </c>
      <c r="Q4421">
        <f>D4421-H4421</f>
        <v>1207.2941999999998</v>
      </c>
      <c r="R4421" t="str">
        <f t="shared" si="417"/>
        <v>Good</v>
      </c>
      <c r="S4421" t="str">
        <f t="shared" si="418"/>
        <v>Good</v>
      </c>
      <c r="T4421" t="str">
        <f t="shared" si="419"/>
        <v>High Impact</v>
      </c>
    </row>
    <row r="4422" spans="1:20">
      <c r="A4422" t="s">
        <v>4458</v>
      </c>
      <c r="B4422" t="s">
        <v>46</v>
      </c>
      <c r="C4422" t="s">
        <v>19</v>
      </c>
      <c r="D4422">
        <v>3702.29</v>
      </c>
      <c r="E4422" t="str">
        <f t="shared" si="414"/>
        <v>High</v>
      </c>
      <c r="F4422" t="str">
        <f t="shared" si="415"/>
        <v>High</v>
      </c>
      <c r="G4422">
        <v>0.01</v>
      </c>
      <c r="H4422">
        <f>D4422*G4422</f>
        <v>37.0229</v>
      </c>
      <c r="I4422">
        <v>1</v>
      </c>
      <c r="J4422" s="1">
        <v>44991</v>
      </c>
      <c r="K4422" s="1">
        <v>44994</v>
      </c>
      <c r="L4422" t="s">
        <v>20</v>
      </c>
      <c r="M4422" t="str">
        <f t="shared" si="416"/>
        <v>Premium customer</v>
      </c>
      <c r="N4422" t="s">
        <v>21</v>
      </c>
      <c r="O4422">
        <v>244.42</v>
      </c>
      <c r="P4422" t="s">
        <v>44</v>
      </c>
      <c r="Q4422">
        <f>D4422-H4422</f>
        <v>3665.2671</v>
      </c>
      <c r="R4422" t="str">
        <f t="shared" si="417"/>
        <v>Bad</v>
      </c>
      <c r="S4422" t="str">
        <f t="shared" si="418"/>
        <v>Bad</v>
      </c>
      <c r="T4422" t="str">
        <f t="shared" si="419"/>
        <v>High Impact</v>
      </c>
    </row>
    <row r="4423" spans="1:20">
      <c r="A4423" t="s">
        <v>4459</v>
      </c>
      <c r="B4423" t="s">
        <v>18</v>
      </c>
      <c r="C4423" t="s">
        <v>41</v>
      </c>
      <c r="D4423">
        <v>2800.93</v>
      </c>
      <c r="E4423" t="str">
        <f t="shared" si="414"/>
        <v>High</v>
      </c>
      <c r="F4423" t="str">
        <f t="shared" si="415"/>
        <v>High</v>
      </c>
      <c r="G4423">
        <v>7.0000000000000007E-2</v>
      </c>
      <c r="H4423">
        <f>D4423*G4423</f>
        <v>196.0651</v>
      </c>
      <c r="I4423">
        <v>8</v>
      </c>
      <c r="J4423" s="1">
        <v>44938</v>
      </c>
      <c r="K4423" s="1">
        <v>44944</v>
      </c>
      <c r="L4423" t="s">
        <v>36</v>
      </c>
      <c r="M4423" t="str">
        <f t="shared" si="416"/>
        <v>Normal customer</v>
      </c>
      <c r="N4423" t="s">
        <v>21</v>
      </c>
      <c r="O4423">
        <v>384.62</v>
      </c>
      <c r="P4423" t="s">
        <v>39</v>
      </c>
      <c r="Q4423">
        <f>D4423-H4423</f>
        <v>2604.8649</v>
      </c>
      <c r="R4423" t="str">
        <f t="shared" si="417"/>
        <v>Good</v>
      </c>
      <c r="S4423" t="str">
        <f t="shared" si="418"/>
        <v>Good</v>
      </c>
      <c r="T4423" t="str">
        <f t="shared" si="419"/>
        <v>High Impact</v>
      </c>
    </row>
    <row r="4424" spans="1:20">
      <c r="A4424" t="s">
        <v>4460</v>
      </c>
      <c r="B4424" t="s">
        <v>30</v>
      </c>
      <c r="C4424" t="s">
        <v>38</v>
      </c>
      <c r="D4424">
        <v>4571.88</v>
      </c>
      <c r="E4424" t="str">
        <f t="shared" si="414"/>
        <v>High</v>
      </c>
      <c r="F4424" t="str">
        <f t="shared" si="415"/>
        <v>High</v>
      </c>
      <c r="G4424">
        <v>0.12</v>
      </c>
      <c r="H4424">
        <f>D4424*G4424</f>
        <v>548.62559999999996</v>
      </c>
      <c r="I4424">
        <v>9</v>
      </c>
      <c r="J4424" s="1">
        <v>45278</v>
      </c>
      <c r="K4424" s="1">
        <v>45282</v>
      </c>
      <c r="L4424" t="s">
        <v>26</v>
      </c>
      <c r="M4424" t="str">
        <f t="shared" si="416"/>
        <v>Potential customer</v>
      </c>
      <c r="N4424" t="s">
        <v>27</v>
      </c>
      <c r="O4424">
        <v>1235.17</v>
      </c>
      <c r="P4424" t="s">
        <v>22</v>
      </c>
      <c r="Q4424">
        <f>D4424-H4424</f>
        <v>4023.2544000000003</v>
      </c>
      <c r="R4424" t="str">
        <f t="shared" si="417"/>
        <v>Good</v>
      </c>
      <c r="S4424" t="str">
        <f t="shared" si="418"/>
        <v>Good</v>
      </c>
      <c r="T4424" t="str">
        <f t="shared" si="419"/>
        <v>High Impact</v>
      </c>
    </row>
    <row r="4425" spans="1:20">
      <c r="A4425" t="s">
        <v>4461</v>
      </c>
      <c r="B4425" t="s">
        <v>24</v>
      </c>
      <c r="C4425" t="s">
        <v>31</v>
      </c>
      <c r="D4425">
        <v>2976.92</v>
      </c>
      <c r="E4425" t="str">
        <f t="shared" si="414"/>
        <v>High</v>
      </c>
      <c r="F4425" t="str">
        <f t="shared" si="415"/>
        <v>High</v>
      </c>
      <c r="G4425">
        <v>0.39</v>
      </c>
      <c r="H4425">
        <f>D4425*G4425</f>
        <v>1160.9988000000001</v>
      </c>
      <c r="I4425">
        <v>5</v>
      </c>
      <c r="J4425" s="1">
        <v>45258</v>
      </c>
      <c r="K4425" s="1">
        <v>45262</v>
      </c>
      <c r="L4425" t="s">
        <v>36</v>
      </c>
      <c r="M4425" t="str">
        <f t="shared" si="416"/>
        <v>Normal customer</v>
      </c>
      <c r="N4425" t="s">
        <v>27</v>
      </c>
      <c r="O4425">
        <v>704.34</v>
      </c>
      <c r="P4425" t="s">
        <v>33</v>
      </c>
      <c r="Q4425">
        <f>D4425-H4425</f>
        <v>1815.9212</v>
      </c>
      <c r="R4425" t="str">
        <f t="shared" si="417"/>
        <v>Good</v>
      </c>
      <c r="S4425" t="str">
        <f t="shared" si="418"/>
        <v>Good</v>
      </c>
      <c r="T4425" t="str">
        <f t="shared" si="419"/>
        <v>High Impact</v>
      </c>
    </row>
    <row r="4426" spans="1:20">
      <c r="A4426" t="s">
        <v>4462</v>
      </c>
      <c r="B4426" t="s">
        <v>24</v>
      </c>
      <c r="C4426" t="s">
        <v>19</v>
      </c>
      <c r="D4426">
        <v>2063.6</v>
      </c>
      <c r="E4426" t="str">
        <f t="shared" si="414"/>
        <v>High</v>
      </c>
      <c r="F4426" t="str">
        <f t="shared" si="415"/>
        <v>High</v>
      </c>
      <c r="G4426">
        <v>0.31</v>
      </c>
      <c r="H4426">
        <f>D4426*G4426</f>
        <v>639.71600000000001</v>
      </c>
      <c r="I4426">
        <v>7</v>
      </c>
      <c r="J4426" s="1">
        <v>45476</v>
      </c>
      <c r="K4426" s="1">
        <v>45478</v>
      </c>
      <c r="L4426" t="s">
        <v>36</v>
      </c>
      <c r="M4426" t="str">
        <f t="shared" si="416"/>
        <v>Normal customer</v>
      </c>
      <c r="N4426" t="s">
        <v>27</v>
      </c>
      <c r="O4426">
        <v>316.52999999999997</v>
      </c>
      <c r="P4426" t="s">
        <v>53</v>
      </c>
      <c r="Q4426">
        <f>D4426-H4426</f>
        <v>1423.884</v>
      </c>
      <c r="R4426" t="str">
        <f t="shared" si="417"/>
        <v>Good</v>
      </c>
      <c r="S4426" t="str">
        <f t="shared" si="418"/>
        <v>Good</v>
      </c>
      <c r="T4426" t="str">
        <f t="shared" si="419"/>
        <v>High Impact</v>
      </c>
    </row>
    <row r="4427" spans="1:20">
      <c r="A4427" t="s">
        <v>4463</v>
      </c>
      <c r="B4427" t="s">
        <v>30</v>
      </c>
      <c r="C4427" t="s">
        <v>31</v>
      </c>
      <c r="D4427">
        <v>4328.3100000000004</v>
      </c>
      <c r="E4427" t="str">
        <f t="shared" si="414"/>
        <v>High</v>
      </c>
      <c r="F4427" t="str">
        <f t="shared" si="415"/>
        <v>High</v>
      </c>
      <c r="G4427">
        <v>0.19</v>
      </c>
      <c r="H4427">
        <f>D4427*G4427</f>
        <v>822.37890000000004</v>
      </c>
      <c r="I4427">
        <v>2</v>
      </c>
      <c r="J4427" s="1">
        <v>45093</v>
      </c>
      <c r="K4427" s="1">
        <v>45095</v>
      </c>
      <c r="L4427" t="s">
        <v>26</v>
      </c>
      <c r="M4427" t="str">
        <f t="shared" si="416"/>
        <v>Potential customer</v>
      </c>
      <c r="N4427" t="s">
        <v>32</v>
      </c>
      <c r="O4427">
        <v>595.45000000000005</v>
      </c>
      <c r="P4427" t="s">
        <v>44</v>
      </c>
      <c r="Q4427">
        <f>D4427-H4427</f>
        <v>3505.9311000000002</v>
      </c>
      <c r="R4427" t="str">
        <f t="shared" si="417"/>
        <v>Good</v>
      </c>
      <c r="S4427" t="str">
        <f t="shared" si="418"/>
        <v>Good</v>
      </c>
      <c r="T4427" t="str">
        <f t="shared" si="419"/>
        <v>High Impact</v>
      </c>
    </row>
    <row r="4428" spans="1:20">
      <c r="A4428" t="s">
        <v>4464</v>
      </c>
      <c r="B4428" t="s">
        <v>18</v>
      </c>
      <c r="C4428" t="s">
        <v>19</v>
      </c>
      <c r="D4428">
        <v>344.36</v>
      </c>
      <c r="E4428" t="str">
        <f t="shared" si="414"/>
        <v>Low</v>
      </c>
      <c r="F4428" t="str">
        <f t="shared" si="415"/>
        <v>Low</v>
      </c>
      <c r="G4428">
        <v>0.08</v>
      </c>
      <c r="H4428">
        <f>D4428*G4428</f>
        <v>27.5488</v>
      </c>
      <c r="I4428">
        <v>1</v>
      </c>
      <c r="J4428" s="1">
        <v>45370</v>
      </c>
      <c r="K4428" s="1">
        <v>45373</v>
      </c>
      <c r="L4428" t="s">
        <v>20</v>
      </c>
      <c r="M4428" t="str">
        <f t="shared" si="416"/>
        <v>Normal customer</v>
      </c>
      <c r="N4428" t="s">
        <v>32</v>
      </c>
      <c r="O4428">
        <v>48.62</v>
      </c>
      <c r="P4428" t="s">
        <v>39</v>
      </c>
      <c r="Q4428">
        <f>D4428-H4428</f>
        <v>316.81119999999999</v>
      </c>
      <c r="R4428" t="str">
        <f t="shared" si="417"/>
        <v>Bad</v>
      </c>
      <c r="S4428" t="str">
        <f t="shared" si="418"/>
        <v>Bad</v>
      </c>
      <c r="T4428" t="str">
        <f t="shared" si="419"/>
        <v>Normal</v>
      </c>
    </row>
    <row r="4429" spans="1:20">
      <c r="A4429" t="s">
        <v>4465</v>
      </c>
      <c r="B4429" t="s">
        <v>46</v>
      </c>
      <c r="C4429" t="s">
        <v>41</v>
      </c>
      <c r="D4429">
        <v>4512.5</v>
      </c>
      <c r="E4429" t="str">
        <f t="shared" si="414"/>
        <v>High</v>
      </c>
      <c r="F4429" t="str">
        <f t="shared" si="415"/>
        <v>High</v>
      </c>
      <c r="G4429">
        <v>0.16</v>
      </c>
      <c r="H4429">
        <f>D4429*G4429</f>
        <v>722</v>
      </c>
      <c r="I4429">
        <v>6</v>
      </c>
      <c r="J4429" s="1">
        <v>45543</v>
      </c>
      <c r="K4429" s="1">
        <v>45548</v>
      </c>
      <c r="L4429" t="s">
        <v>20</v>
      </c>
      <c r="M4429" t="str">
        <f t="shared" si="416"/>
        <v>Premium customer</v>
      </c>
      <c r="N4429" t="s">
        <v>27</v>
      </c>
      <c r="O4429">
        <v>374.28</v>
      </c>
      <c r="P4429" t="s">
        <v>28</v>
      </c>
      <c r="Q4429">
        <f>D4429-H4429</f>
        <v>3790.5</v>
      </c>
      <c r="R4429" t="str">
        <f t="shared" si="417"/>
        <v>Good</v>
      </c>
      <c r="S4429" t="str">
        <f t="shared" si="418"/>
        <v>Good</v>
      </c>
      <c r="T4429" t="str">
        <f t="shared" si="419"/>
        <v>High Impact</v>
      </c>
    </row>
    <row r="4430" spans="1:20">
      <c r="A4430" t="s">
        <v>4466</v>
      </c>
      <c r="B4430" t="s">
        <v>18</v>
      </c>
      <c r="C4430" t="s">
        <v>41</v>
      </c>
      <c r="D4430">
        <v>3512.1</v>
      </c>
      <c r="E4430" t="str">
        <f t="shared" si="414"/>
        <v>High</v>
      </c>
      <c r="F4430" t="str">
        <f t="shared" si="415"/>
        <v>High</v>
      </c>
      <c r="G4430">
        <v>0.37</v>
      </c>
      <c r="H4430">
        <f>D4430*G4430</f>
        <v>1299.4769999999999</v>
      </c>
      <c r="I4430">
        <v>9</v>
      </c>
      <c r="J4430" s="1">
        <v>45523</v>
      </c>
      <c r="K4430" s="1">
        <v>45525</v>
      </c>
      <c r="L4430" t="s">
        <v>26</v>
      </c>
      <c r="M4430" t="str">
        <f t="shared" si="416"/>
        <v>Potential customer</v>
      </c>
      <c r="N4430" t="s">
        <v>32</v>
      </c>
      <c r="O4430">
        <v>518.61</v>
      </c>
      <c r="P4430" t="s">
        <v>53</v>
      </c>
      <c r="Q4430">
        <f>D4430-H4430</f>
        <v>2212.623</v>
      </c>
      <c r="R4430" t="str">
        <f t="shared" si="417"/>
        <v>Good</v>
      </c>
      <c r="S4430" t="str">
        <f t="shared" si="418"/>
        <v>Good</v>
      </c>
      <c r="T4430" t="str">
        <f t="shared" si="419"/>
        <v>High Impact</v>
      </c>
    </row>
    <row r="4431" spans="1:20">
      <c r="A4431" t="s">
        <v>4467</v>
      </c>
      <c r="B4431" t="s">
        <v>30</v>
      </c>
      <c r="C4431" t="s">
        <v>19</v>
      </c>
      <c r="D4431">
        <v>4708.97</v>
      </c>
      <c r="E4431" t="str">
        <f t="shared" si="414"/>
        <v>High</v>
      </c>
      <c r="F4431" t="str">
        <f t="shared" si="415"/>
        <v>High</v>
      </c>
      <c r="G4431">
        <v>0.19</v>
      </c>
      <c r="H4431">
        <f>D4431*G4431</f>
        <v>894.7043000000001</v>
      </c>
      <c r="I4431">
        <v>1</v>
      </c>
      <c r="J4431" s="1">
        <v>45116</v>
      </c>
      <c r="K4431" s="1">
        <v>45117</v>
      </c>
      <c r="L4431" t="s">
        <v>36</v>
      </c>
      <c r="M4431" t="str">
        <f t="shared" si="416"/>
        <v>Normal customer</v>
      </c>
      <c r="N4431" t="s">
        <v>27</v>
      </c>
      <c r="O4431">
        <v>927.06</v>
      </c>
      <c r="P4431" t="s">
        <v>39</v>
      </c>
      <c r="Q4431">
        <f>D4431-H4431</f>
        <v>3814.2656999999999</v>
      </c>
      <c r="R4431" t="str">
        <f t="shared" si="417"/>
        <v>Good</v>
      </c>
      <c r="S4431" t="str">
        <f t="shared" si="418"/>
        <v>Good</v>
      </c>
      <c r="T4431" t="str">
        <f t="shared" si="419"/>
        <v>High Impact</v>
      </c>
    </row>
    <row r="4432" spans="1:20">
      <c r="A4432" t="s">
        <v>4468</v>
      </c>
      <c r="B4432" t="s">
        <v>18</v>
      </c>
      <c r="C4432" t="s">
        <v>41</v>
      </c>
      <c r="D4432">
        <v>1327.47</v>
      </c>
      <c r="E4432" t="str">
        <f t="shared" si="414"/>
        <v>High</v>
      </c>
      <c r="F4432" t="str">
        <f t="shared" si="415"/>
        <v>High</v>
      </c>
      <c r="G4432">
        <v>0.23</v>
      </c>
      <c r="H4432">
        <f>D4432*G4432</f>
        <v>305.31810000000002</v>
      </c>
      <c r="I4432">
        <v>1</v>
      </c>
      <c r="J4432" s="1">
        <v>45018</v>
      </c>
      <c r="K4432" s="1">
        <v>45024</v>
      </c>
      <c r="L4432" t="s">
        <v>36</v>
      </c>
      <c r="M4432" t="str">
        <f t="shared" si="416"/>
        <v>Normal customer</v>
      </c>
      <c r="N4432" t="s">
        <v>32</v>
      </c>
      <c r="O4432">
        <v>347.78</v>
      </c>
      <c r="P4432" t="s">
        <v>33</v>
      </c>
      <c r="Q4432">
        <f>D4432-H4432</f>
        <v>1022.1519000000001</v>
      </c>
      <c r="R4432" t="str">
        <f t="shared" si="417"/>
        <v>Good</v>
      </c>
      <c r="S4432" t="str">
        <f t="shared" si="418"/>
        <v>Good</v>
      </c>
      <c r="T4432" t="str">
        <f t="shared" si="419"/>
        <v>High Impact</v>
      </c>
    </row>
    <row r="4433" spans="1:20">
      <c r="A4433" t="s">
        <v>4469</v>
      </c>
      <c r="B4433" t="s">
        <v>24</v>
      </c>
      <c r="C4433" t="s">
        <v>41</v>
      </c>
      <c r="D4433">
        <v>3505.11</v>
      </c>
      <c r="E4433" t="str">
        <f t="shared" si="414"/>
        <v>High</v>
      </c>
      <c r="F4433" t="str">
        <f t="shared" si="415"/>
        <v>High</v>
      </c>
      <c r="G4433">
        <v>0.3</v>
      </c>
      <c r="H4433">
        <f>D4433*G4433</f>
        <v>1051.5329999999999</v>
      </c>
      <c r="I4433">
        <v>4</v>
      </c>
      <c r="J4433" s="1">
        <v>45593</v>
      </c>
      <c r="K4433" s="1">
        <v>45594</v>
      </c>
      <c r="L4433" t="s">
        <v>26</v>
      </c>
      <c r="M4433" t="str">
        <f t="shared" si="416"/>
        <v>Potential customer</v>
      </c>
      <c r="N4433" t="s">
        <v>21</v>
      </c>
      <c r="O4433">
        <v>773.35</v>
      </c>
      <c r="P4433" t="s">
        <v>53</v>
      </c>
      <c r="Q4433">
        <f>D4433-H4433</f>
        <v>2453.5770000000002</v>
      </c>
      <c r="R4433" t="str">
        <f t="shared" si="417"/>
        <v>Good</v>
      </c>
      <c r="S4433" t="str">
        <f t="shared" si="418"/>
        <v>Good</v>
      </c>
      <c r="T4433" t="str">
        <f t="shared" si="419"/>
        <v>High Impact</v>
      </c>
    </row>
    <row r="4434" spans="1:20">
      <c r="A4434" t="s">
        <v>4470</v>
      </c>
      <c r="B4434" t="s">
        <v>18</v>
      </c>
      <c r="C4434" t="s">
        <v>19</v>
      </c>
      <c r="D4434">
        <v>4066.37</v>
      </c>
      <c r="E4434" t="str">
        <f t="shared" si="414"/>
        <v>High</v>
      </c>
      <c r="F4434" t="str">
        <f t="shared" si="415"/>
        <v>High</v>
      </c>
      <c r="G4434">
        <v>0.46</v>
      </c>
      <c r="H4434">
        <f>D4434*G4434</f>
        <v>1870.5301999999999</v>
      </c>
      <c r="I4434">
        <v>6</v>
      </c>
      <c r="J4434" s="1">
        <v>45453</v>
      </c>
      <c r="K4434" s="1">
        <v>45455</v>
      </c>
      <c r="L4434" t="s">
        <v>20</v>
      </c>
      <c r="M4434" t="str">
        <f t="shared" si="416"/>
        <v>Premium customer</v>
      </c>
      <c r="N4434" t="s">
        <v>27</v>
      </c>
      <c r="O4434">
        <v>851.86</v>
      </c>
      <c r="P4434" t="s">
        <v>39</v>
      </c>
      <c r="Q4434">
        <f>D4434-H4434</f>
        <v>2195.8397999999997</v>
      </c>
      <c r="R4434" t="str">
        <f t="shared" si="417"/>
        <v>Good</v>
      </c>
      <c r="S4434" t="str">
        <f t="shared" si="418"/>
        <v>Good</v>
      </c>
      <c r="T4434" t="str">
        <f t="shared" si="419"/>
        <v>High Impact</v>
      </c>
    </row>
    <row r="4435" spans="1:20">
      <c r="A4435" t="s">
        <v>4471</v>
      </c>
      <c r="B4435" t="s">
        <v>30</v>
      </c>
      <c r="C4435" t="s">
        <v>38</v>
      </c>
      <c r="D4435">
        <v>3540.3</v>
      </c>
      <c r="E4435" t="str">
        <f t="shared" si="414"/>
        <v>High</v>
      </c>
      <c r="F4435" t="str">
        <f t="shared" si="415"/>
        <v>High</v>
      </c>
      <c r="G4435">
        <v>0.13</v>
      </c>
      <c r="H4435">
        <f>D4435*G4435</f>
        <v>460.23900000000003</v>
      </c>
      <c r="I4435">
        <v>9</v>
      </c>
      <c r="J4435" s="1">
        <v>45022</v>
      </c>
      <c r="K4435" s="1">
        <v>45027</v>
      </c>
      <c r="L4435" t="s">
        <v>26</v>
      </c>
      <c r="M4435" t="str">
        <f t="shared" si="416"/>
        <v>Potential customer</v>
      </c>
      <c r="N4435" t="s">
        <v>27</v>
      </c>
      <c r="O4435">
        <v>236.49</v>
      </c>
      <c r="P4435" t="s">
        <v>44</v>
      </c>
      <c r="Q4435">
        <f>D4435-H4435</f>
        <v>3080.0610000000001</v>
      </c>
      <c r="R4435" t="str">
        <f t="shared" si="417"/>
        <v>Bad</v>
      </c>
      <c r="S4435" t="str">
        <f t="shared" si="418"/>
        <v>Bad</v>
      </c>
      <c r="T4435" t="str">
        <f t="shared" si="419"/>
        <v>High Impact</v>
      </c>
    </row>
    <row r="4436" spans="1:20">
      <c r="A4436" t="s">
        <v>4472</v>
      </c>
      <c r="B4436" t="s">
        <v>24</v>
      </c>
      <c r="C4436" t="s">
        <v>19</v>
      </c>
      <c r="D4436">
        <v>1130.6400000000001</v>
      </c>
      <c r="E4436" t="str">
        <f t="shared" si="414"/>
        <v>High</v>
      </c>
      <c r="F4436" t="str">
        <f t="shared" si="415"/>
        <v>High</v>
      </c>
      <c r="G4436">
        <v>0.22</v>
      </c>
      <c r="H4436">
        <f>D4436*G4436</f>
        <v>248.74080000000004</v>
      </c>
      <c r="I4436">
        <v>2</v>
      </c>
      <c r="J4436" s="1">
        <v>45152</v>
      </c>
      <c r="K4436" s="1">
        <v>45153</v>
      </c>
      <c r="L4436" t="s">
        <v>26</v>
      </c>
      <c r="M4436" t="str">
        <f t="shared" si="416"/>
        <v>Potential customer</v>
      </c>
      <c r="N4436" t="s">
        <v>32</v>
      </c>
      <c r="O4436">
        <v>96.88</v>
      </c>
      <c r="P4436" t="s">
        <v>53</v>
      </c>
      <c r="Q4436">
        <f>D4436-H4436</f>
        <v>881.89920000000006</v>
      </c>
      <c r="R4436" t="str">
        <f t="shared" si="417"/>
        <v>Bad</v>
      </c>
      <c r="S4436" t="str">
        <f t="shared" si="418"/>
        <v>Bad</v>
      </c>
      <c r="T4436" t="str">
        <f t="shared" si="419"/>
        <v>High Impact</v>
      </c>
    </row>
    <row r="4437" spans="1:20">
      <c r="A4437" t="s">
        <v>4473</v>
      </c>
      <c r="B4437" t="s">
        <v>18</v>
      </c>
      <c r="C4437" t="s">
        <v>38</v>
      </c>
      <c r="D4437">
        <v>1450.39</v>
      </c>
      <c r="E4437" t="str">
        <f t="shared" si="414"/>
        <v>High</v>
      </c>
      <c r="F4437" t="str">
        <f t="shared" si="415"/>
        <v>High</v>
      </c>
      <c r="G4437">
        <v>0.16</v>
      </c>
      <c r="H4437">
        <f>D4437*G4437</f>
        <v>232.06240000000003</v>
      </c>
      <c r="I4437">
        <v>5</v>
      </c>
      <c r="J4437" s="1">
        <v>45426</v>
      </c>
      <c r="K4437" s="1">
        <v>45429</v>
      </c>
      <c r="L4437" t="s">
        <v>20</v>
      </c>
      <c r="M4437" t="str">
        <f t="shared" si="416"/>
        <v>Premium customer</v>
      </c>
      <c r="N4437" t="s">
        <v>32</v>
      </c>
      <c r="O4437">
        <v>106.76</v>
      </c>
      <c r="P4437" t="s">
        <v>33</v>
      </c>
      <c r="Q4437">
        <f>D4437-H4437</f>
        <v>1218.3276000000001</v>
      </c>
      <c r="R4437" t="str">
        <f t="shared" si="417"/>
        <v>Bad</v>
      </c>
      <c r="S4437" t="str">
        <f t="shared" si="418"/>
        <v>Bad</v>
      </c>
      <c r="T4437" t="str">
        <f t="shared" si="419"/>
        <v>High Impact</v>
      </c>
    </row>
    <row r="4438" spans="1:20">
      <c r="A4438" t="s">
        <v>4474</v>
      </c>
      <c r="B4438" t="s">
        <v>18</v>
      </c>
      <c r="C4438" t="s">
        <v>41</v>
      </c>
      <c r="D4438">
        <v>2877.04</v>
      </c>
      <c r="E4438" t="str">
        <f t="shared" si="414"/>
        <v>High</v>
      </c>
      <c r="F4438" t="str">
        <f t="shared" si="415"/>
        <v>High</v>
      </c>
      <c r="G4438">
        <v>0.23</v>
      </c>
      <c r="H4438">
        <f>D4438*G4438</f>
        <v>661.7192</v>
      </c>
      <c r="I4438">
        <v>7</v>
      </c>
      <c r="J4438" s="1">
        <v>45556</v>
      </c>
      <c r="K4438" s="1">
        <v>45559</v>
      </c>
      <c r="L4438" t="s">
        <v>26</v>
      </c>
      <c r="M4438" t="str">
        <f t="shared" si="416"/>
        <v>Potential customer</v>
      </c>
      <c r="N4438" t="s">
        <v>21</v>
      </c>
      <c r="O4438">
        <v>281.14</v>
      </c>
      <c r="P4438" t="s">
        <v>44</v>
      </c>
      <c r="Q4438">
        <f>D4438-H4438</f>
        <v>2215.3208</v>
      </c>
      <c r="R4438" t="str">
        <f t="shared" si="417"/>
        <v>Bad</v>
      </c>
      <c r="S4438" t="str">
        <f t="shared" si="418"/>
        <v>Bad</v>
      </c>
      <c r="T4438" t="str">
        <f t="shared" si="419"/>
        <v>High Impact</v>
      </c>
    </row>
    <row r="4439" spans="1:20">
      <c r="A4439" t="s">
        <v>4475</v>
      </c>
      <c r="B4439" t="s">
        <v>24</v>
      </c>
      <c r="C4439" t="s">
        <v>38</v>
      </c>
      <c r="D4439">
        <v>2289.08</v>
      </c>
      <c r="E4439" t="str">
        <f t="shared" si="414"/>
        <v>High</v>
      </c>
      <c r="F4439" t="str">
        <f t="shared" si="415"/>
        <v>High</v>
      </c>
      <c r="G4439">
        <v>0.35</v>
      </c>
      <c r="H4439">
        <f>D4439*G4439</f>
        <v>801.17799999999988</v>
      </c>
      <c r="I4439">
        <v>4</v>
      </c>
      <c r="J4439" s="1">
        <v>45125</v>
      </c>
      <c r="K4439" s="1">
        <v>45129</v>
      </c>
      <c r="L4439" t="s">
        <v>36</v>
      </c>
      <c r="M4439" t="str">
        <f t="shared" si="416"/>
        <v>Normal customer</v>
      </c>
      <c r="N4439" t="s">
        <v>32</v>
      </c>
      <c r="O4439">
        <v>557.38</v>
      </c>
      <c r="P4439" t="s">
        <v>22</v>
      </c>
      <c r="Q4439">
        <f>D4439-H4439</f>
        <v>1487.902</v>
      </c>
      <c r="R4439" t="str">
        <f t="shared" si="417"/>
        <v>Good</v>
      </c>
      <c r="S4439" t="str">
        <f t="shared" si="418"/>
        <v>Good</v>
      </c>
      <c r="T4439" t="str">
        <f t="shared" si="419"/>
        <v>High Impact</v>
      </c>
    </row>
    <row r="4440" spans="1:20">
      <c r="A4440" t="s">
        <v>4476</v>
      </c>
      <c r="B4440" t="s">
        <v>46</v>
      </c>
      <c r="C4440" t="s">
        <v>41</v>
      </c>
      <c r="D4440">
        <v>3702.07</v>
      </c>
      <c r="E4440" t="str">
        <f t="shared" si="414"/>
        <v>High</v>
      </c>
      <c r="F4440" t="str">
        <f t="shared" si="415"/>
        <v>High</v>
      </c>
      <c r="G4440">
        <v>0.24</v>
      </c>
      <c r="H4440">
        <f>D4440*G4440</f>
        <v>888.49680000000001</v>
      </c>
      <c r="I4440">
        <v>6</v>
      </c>
      <c r="J4440" s="1">
        <v>45579</v>
      </c>
      <c r="K4440" s="1">
        <v>45583</v>
      </c>
      <c r="L4440" t="s">
        <v>36</v>
      </c>
      <c r="M4440" t="str">
        <f t="shared" si="416"/>
        <v>Normal customer</v>
      </c>
      <c r="N4440" t="s">
        <v>27</v>
      </c>
      <c r="O4440">
        <v>759.26</v>
      </c>
      <c r="P4440" t="s">
        <v>22</v>
      </c>
      <c r="Q4440">
        <f>D4440-H4440</f>
        <v>2813.5732000000003</v>
      </c>
      <c r="R4440" t="str">
        <f t="shared" si="417"/>
        <v>Good</v>
      </c>
      <c r="S4440" t="str">
        <f t="shared" si="418"/>
        <v>Good</v>
      </c>
      <c r="T4440" t="str">
        <f t="shared" si="419"/>
        <v>High Impact</v>
      </c>
    </row>
    <row r="4441" spans="1:20">
      <c r="A4441" t="s">
        <v>4477</v>
      </c>
      <c r="B4441" t="s">
        <v>24</v>
      </c>
      <c r="C4441" t="s">
        <v>38</v>
      </c>
      <c r="D4441">
        <v>1955.52</v>
      </c>
      <c r="E4441" t="str">
        <f t="shared" si="414"/>
        <v>High</v>
      </c>
      <c r="F4441" t="str">
        <f t="shared" si="415"/>
        <v>High</v>
      </c>
      <c r="G4441">
        <v>0.42</v>
      </c>
      <c r="H4441">
        <f>D4441*G4441</f>
        <v>821.3184</v>
      </c>
      <c r="I4441">
        <v>6</v>
      </c>
      <c r="J4441" s="1">
        <v>45619</v>
      </c>
      <c r="K4441" s="1">
        <v>45623</v>
      </c>
      <c r="L4441" t="s">
        <v>26</v>
      </c>
      <c r="M4441" t="str">
        <f t="shared" si="416"/>
        <v>Potential customer</v>
      </c>
      <c r="N4441" t="s">
        <v>21</v>
      </c>
      <c r="O4441">
        <v>314.02999999999997</v>
      </c>
      <c r="P4441" t="s">
        <v>53</v>
      </c>
      <c r="Q4441">
        <f>D4441-H4441</f>
        <v>1134.2015999999999</v>
      </c>
      <c r="R4441" t="str">
        <f t="shared" si="417"/>
        <v>Good</v>
      </c>
      <c r="S4441" t="str">
        <f t="shared" si="418"/>
        <v>Good</v>
      </c>
      <c r="T4441" t="str">
        <f t="shared" si="419"/>
        <v>High Impact</v>
      </c>
    </row>
    <row r="4442" spans="1:20">
      <c r="A4442" t="s">
        <v>4478</v>
      </c>
      <c r="B4442" t="s">
        <v>46</v>
      </c>
      <c r="C4442" t="s">
        <v>38</v>
      </c>
      <c r="D4442">
        <v>4311.45</v>
      </c>
      <c r="E4442" t="str">
        <f t="shared" si="414"/>
        <v>High</v>
      </c>
      <c r="F4442" t="str">
        <f t="shared" si="415"/>
        <v>High</v>
      </c>
      <c r="G4442">
        <v>0.28000000000000003</v>
      </c>
      <c r="H4442">
        <f>D4442*G4442</f>
        <v>1207.2060000000001</v>
      </c>
      <c r="I4442">
        <v>4</v>
      </c>
      <c r="J4442" s="1">
        <v>45093</v>
      </c>
      <c r="K4442" s="1">
        <v>45099</v>
      </c>
      <c r="L4442" t="s">
        <v>26</v>
      </c>
      <c r="M4442" t="str">
        <f t="shared" si="416"/>
        <v>Potential customer</v>
      </c>
      <c r="N4442" t="s">
        <v>27</v>
      </c>
      <c r="O4442">
        <v>228.07</v>
      </c>
      <c r="P4442" t="s">
        <v>39</v>
      </c>
      <c r="Q4442">
        <f>D4442-H4442</f>
        <v>3104.2439999999997</v>
      </c>
      <c r="R4442" t="str">
        <f t="shared" si="417"/>
        <v>Bad</v>
      </c>
      <c r="S4442" t="str">
        <f t="shared" si="418"/>
        <v>Bad</v>
      </c>
      <c r="T4442" t="str">
        <f t="shared" si="419"/>
        <v>High Impact</v>
      </c>
    </row>
    <row r="4443" spans="1:20">
      <c r="A4443" t="s">
        <v>4479</v>
      </c>
      <c r="B4443" t="s">
        <v>30</v>
      </c>
      <c r="C4443" t="s">
        <v>19</v>
      </c>
      <c r="D4443">
        <v>2216.41</v>
      </c>
      <c r="E4443" t="str">
        <f t="shared" si="414"/>
        <v>High</v>
      </c>
      <c r="F4443" t="str">
        <f t="shared" si="415"/>
        <v>High</v>
      </c>
      <c r="G4443">
        <v>0.19</v>
      </c>
      <c r="H4443">
        <f>D4443*G4443</f>
        <v>421.11789999999996</v>
      </c>
      <c r="I4443">
        <v>4</v>
      </c>
      <c r="J4443" s="1">
        <v>45041</v>
      </c>
      <c r="K4443" s="1">
        <v>45046</v>
      </c>
      <c r="L4443" t="s">
        <v>20</v>
      </c>
      <c r="M4443" t="str">
        <f t="shared" si="416"/>
        <v>Premium customer</v>
      </c>
      <c r="N4443" t="s">
        <v>32</v>
      </c>
      <c r="O4443">
        <v>481.02</v>
      </c>
      <c r="P4443" t="s">
        <v>22</v>
      </c>
      <c r="Q4443">
        <f>D4443-H4443</f>
        <v>1795.2920999999999</v>
      </c>
      <c r="R4443" t="str">
        <f t="shared" si="417"/>
        <v>Good</v>
      </c>
      <c r="S4443" t="str">
        <f t="shared" si="418"/>
        <v>Good</v>
      </c>
      <c r="T4443" t="str">
        <f t="shared" si="419"/>
        <v>High Impact</v>
      </c>
    </row>
    <row r="4444" spans="1:20">
      <c r="A4444" t="s">
        <v>4480</v>
      </c>
      <c r="B4444" t="s">
        <v>30</v>
      </c>
      <c r="C4444" t="s">
        <v>38</v>
      </c>
      <c r="D4444">
        <v>296.2</v>
      </c>
      <c r="E4444" t="str">
        <f t="shared" si="414"/>
        <v>Low</v>
      </c>
      <c r="F4444" t="str">
        <f t="shared" si="415"/>
        <v>Low</v>
      </c>
      <c r="G4444">
        <v>0.39</v>
      </c>
      <c r="H4444">
        <f>D4444*G4444</f>
        <v>115.518</v>
      </c>
      <c r="I4444">
        <v>9</v>
      </c>
      <c r="J4444" s="1">
        <v>45032</v>
      </c>
      <c r="K4444" s="1">
        <v>45035</v>
      </c>
      <c r="L4444" t="s">
        <v>26</v>
      </c>
      <c r="M4444" t="str">
        <f t="shared" si="416"/>
        <v>Normal customer</v>
      </c>
      <c r="N4444" t="s">
        <v>27</v>
      </c>
      <c r="O4444">
        <v>54.75</v>
      </c>
      <c r="P4444" t="s">
        <v>22</v>
      </c>
      <c r="Q4444">
        <f>D4444-H4444</f>
        <v>180.68199999999999</v>
      </c>
      <c r="R4444" t="str">
        <f t="shared" si="417"/>
        <v>Bad</v>
      </c>
      <c r="S4444" t="str">
        <f t="shared" si="418"/>
        <v>Bad</v>
      </c>
      <c r="T4444" t="str">
        <f t="shared" si="419"/>
        <v>High Impact</v>
      </c>
    </row>
    <row r="4445" spans="1:20">
      <c r="A4445" t="s">
        <v>4481</v>
      </c>
      <c r="B4445" t="s">
        <v>24</v>
      </c>
      <c r="C4445" t="s">
        <v>41</v>
      </c>
      <c r="D4445">
        <v>185.08</v>
      </c>
      <c r="E4445" t="str">
        <f t="shared" si="414"/>
        <v>Low</v>
      </c>
      <c r="F4445" t="str">
        <f t="shared" si="415"/>
        <v>Low</v>
      </c>
      <c r="G4445">
        <v>0.22</v>
      </c>
      <c r="H4445">
        <f>D4445*G4445</f>
        <v>40.717600000000004</v>
      </c>
      <c r="I4445">
        <v>1</v>
      </c>
      <c r="J4445" s="1">
        <v>44930</v>
      </c>
      <c r="K4445" s="1">
        <v>44935</v>
      </c>
      <c r="L4445" t="s">
        <v>36</v>
      </c>
      <c r="M4445" t="str">
        <f t="shared" si="416"/>
        <v>Normal customer</v>
      </c>
      <c r="N4445" t="s">
        <v>21</v>
      </c>
      <c r="O4445">
        <v>13.09</v>
      </c>
      <c r="P4445" t="s">
        <v>44</v>
      </c>
      <c r="Q4445">
        <f>D4445-H4445</f>
        <v>144.36240000000001</v>
      </c>
      <c r="R4445" t="str">
        <f t="shared" si="417"/>
        <v>Bad</v>
      </c>
      <c r="S4445" t="str">
        <f t="shared" si="418"/>
        <v>Bad</v>
      </c>
      <c r="T4445" t="str">
        <f t="shared" si="419"/>
        <v>Normal</v>
      </c>
    </row>
    <row r="4446" spans="1:20">
      <c r="A4446" t="s">
        <v>4482</v>
      </c>
      <c r="B4446" t="s">
        <v>24</v>
      </c>
      <c r="C4446" t="s">
        <v>19</v>
      </c>
      <c r="D4446">
        <v>3269.04</v>
      </c>
      <c r="E4446" t="str">
        <f t="shared" si="414"/>
        <v>High</v>
      </c>
      <c r="F4446" t="str">
        <f t="shared" si="415"/>
        <v>High</v>
      </c>
      <c r="G4446">
        <v>0.26</v>
      </c>
      <c r="H4446">
        <f>D4446*G4446</f>
        <v>849.95040000000006</v>
      </c>
      <c r="I4446">
        <v>5</v>
      </c>
      <c r="J4446" s="1">
        <v>45171</v>
      </c>
      <c r="K4446" s="1">
        <v>45172</v>
      </c>
      <c r="L4446" t="s">
        <v>20</v>
      </c>
      <c r="M4446" t="str">
        <f t="shared" si="416"/>
        <v>Premium customer</v>
      </c>
      <c r="N4446" t="s">
        <v>27</v>
      </c>
      <c r="O4446">
        <v>736.15</v>
      </c>
      <c r="P4446" t="s">
        <v>22</v>
      </c>
      <c r="Q4446">
        <f>D4446-H4446</f>
        <v>2419.0895999999998</v>
      </c>
      <c r="R4446" t="str">
        <f t="shared" si="417"/>
        <v>Good</v>
      </c>
      <c r="S4446" t="str">
        <f t="shared" si="418"/>
        <v>Good</v>
      </c>
      <c r="T4446" t="str">
        <f t="shared" si="419"/>
        <v>High Impact</v>
      </c>
    </row>
    <row r="4447" spans="1:20">
      <c r="A4447" t="s">
        <v>4483</v>
      </c>
      <c r="B4447" t="s">
        <v>30</v>
      </c>
      <c r="C4447" t="s">
        <v>38</v>
      </c>
      <c r="D4447">
        <v>2748.71</v>
      </c>
      <c r="E4447" t="str">
        <f t="shared" si="414"/>
        <v>High</v>
      </c>
      <c r="F4447" t="str">
        <f t="shared" si="415"/>
        <v>High</v>
      </c>
      <c r="G4447">
        <v>0.5</v>
      </c>
      <c r="H4447">
        <f>D4447*G4447</f>
        <v>1374.355</v>
      </c>
      <c r="I4447">
        <v>9</v>
      </c>
      <c r="J4447" s="1">
        <v>45066</v>
      </c>
      <c r="K4447" s="1">
        <v>45073</v>
      </c>
      <c r="L4447" t="s">
        <v>26</v>
      </c>
      <c r="M4447" t="str">
        <f t="shared" si="416"/>
        <v>Potential customer</v>
      </c>
      <c r="N4447" t="s">
        <v>32</v>
      </c>
      <c r="O4447">
        <v>322.85000000000002</v>
      </c>
      <c r="P4447" t="s">
        <v>39</v>
      </c>
      <c r="Q4447">
        <f>D4447-H4447</f>
        <v>1374.355</v>
      </c>
      <c r="R4447" t="str">
        <f t="shared" si="417"/>
        <v>Good</v>
      </c>
      <c r="S4447" t="str">
        <f t="shared" si="418"/>
        <v>Good</v>
      </c>
      <c r="T4447" t="str">
        <f t="shared" si="419"/>
        <v>High Impact</v>
      </c>
    </row>
    <row r="4448" spans="1:20">
      <c r="A4448" t="s">
        <v>4484</v>
      </c>
      <c r="B4448" t="s">
        <v>46</v>
      </c>
      <c r="C4448" t="s">
        <v>19</v>
      </c>
      <c r="D4448">
        <v>2759.45</v>
      </c>
      <c r="E4448" t="str">
        <f t="shared" si="414"/>
        <v>High</v>
      </c>
      <c r="F4448" t="str">
        <f t="shared" si="415"/>
        <v>High</v>
      </c>
      <c r="G4448">
        <v>0.39</v>
      </c>
      <c r="H4448">
        <f>D4448*G4448</f>
        <v>1076.1855</v>
      </c>
      <c r="I4448">
        <v>9</v>
      </c>
      <c r="J4448" s="1">
        <v>45003</v>
      </c>
      <c r="K4448" s="1">
        <v>45006</v>
      </c>
      <c r="L4448" t="s">
        <v>36</v>
      </c>
      <c r="M4448" t="str">
        <f t="shared" si="416"/>
        <v>Normal customer</v>
      </c>
      <c r="N4448" t="s">
        <v>27</v>
      </c>
      <c r="O4448">
        <v>471.87</v>
      </c>
      <c r="P4448" t="s">
        <v>44</v>
      </c>
      <c r="Q4448">
        <f>D4448-H4448</f>
        <v>1683.2644999999998</v>
      </c>
      <c r="R4448" t="str">
        <f t="shared" si="417"/>
        <v>Good</v>
      </c>
      <c r="S4448" t="str">
        <f t="shared" si="418"/>
        <v>Good</v>
      </c>
      <c r="T4448" t="str">
        <f t="shared" si="419"/>
        <v>High Impact</v>
      </c>
    </row>
    <row r="4449" spans="1:20">
      <c r="A4449" t="s">
        <v>4485</v>
      </c>
      <c r="B4449" t="s">
        <v>30</v>
      </c>
      <c r="C4449" t="s">
        <v>31</v>
      </c>
      <c r="D4449">
        <v>3971.04</v>
      </c>
      <c r="E4449" t="str">
        <f t="shared" si="414"/>
        <v>High</v>
      </c>
      <c r="F4449" t="str">
        <f t="shared" si="415"/>
        <v>High</v>
      </c>
      <c r="G4449">
        <v>0.43</v>
      </c>
      <c r="H4449">
        <f>D4449*G4449</f>
        <v>1707.5472</v>
      </c>
      <c r="I4449">
        <v>9</v>
      </c>
      <c r="J4449" s="1">
        <v>44976</v>
      </c>
      <c r="K4449" s="1">
        <v>44980</v>
      </c>
      <c r="L4449" t="s">
        <v>26</v>
      </c>
      <c r="M4449" t="str">
        <f t="shared" si="416"/>
        <v>Potential customer</v>
      </c>
      <c r="N4449" t="s">
        <v>27</v>
      </c>
      <c r="O4449">
        <v>515.02</v>
      </c>
      <c r="P4449" t="s">
        <v>33</v>
      </c>
      <c r="Q4449">
        <f>D4449-H4449</f>
        <v>2263.4928</v>
      </c>
      <c r="R4449" t="str">
        <f t="shared" si="417"/>
        <v>Good</v>
      </c>
      <c r="S4449" t="str">
        <f t="shared" si="418"/>
        <v>Good</v>
      </c>
      <c r="T4449" t="str">
        <f t="shared" si="419"/>
        <v>High Impact</v>
      </c>
    </row>
    <row r="4450" spans="1:20">
      <c r="A4450" t="s">
        <v>4486</v>
      </c>
      <c r="B4450" t="s">
        <v>24</v>
      </c>
      <c r="C4450" t="s">
        <v>19</v>
      </c>
      <c r="D4450">
        <v>1941.03</v>
      </c>
      <c r="E4450" t="str">
        <f t="shared" si="414"/>
        <v>High</v>
      </c>
      <c r="F4450" t="str">
        <f t="shared" si="415"/>
        <v>High</v>
      </c>
      <c r="G4450">
        <v>0.3</v>
      </c>
      <c r="H4450">
        <f>D4450*G4450</f>
        <v>582.30899999999997</v>
      </c>
      <c r="I4450">
        <v>2</v>
      </c>
      <c r="J4450" s="1">
        <v>45579</v>
      </c>
      <c r="K4450" s="1">
        <v>45585</v>
      </c>
      <c r="L4450" t="s">
        <v>26</v>
      </c>
      <c r="M4450" t="str">
        <f t="shared" si="416"/>
        <v>Potential customer</v>
      </c>
      <c r="N4450" t="s">
        <v>21</v>
      </c>
      <c r="O4450">
        <v>253.58</v>
      </c>
      <c r="P4450" t="s">
        <v>22</v>
      </c>
      <c r="Q4450">
        <f>D4450-H4450</f>
        <v>1358.721</v>
      </c>
      <c r="R4450" t="str">
        <f t="shared" si="417"/>
        <v>Bad</v>
      </c>
      <c r="S4450" t="str">
        <f t="shared" si="418"/>
        <v>Bad</v>
      </c>
      <c r="T4450" t="str">
        <f t="shared" si="419"/>
        <v>High Impact</v>
      </c>
    </row>
    <row r="4451" spans="1:20">
      <c r="A4451" t="s">
        <v>4487</v>
      </c>
      <c r="B4451" t="s">
        <v>30</v>
      </c>
      <c r="C4451" t="s">
        <v>31</v>
      </c>
      <c r="D4451">
        <v>4977.6899999999996</v>
      </c>
      <c r="E4451" t="str">
        <f t="shared" si="414"/>
        <v>High</v>
      </c>
      <c r="F4451" t="str">
        <f t="shared" si="415"/>
        <v>High</v>
      </c>
      <c r="G4451">
        <v>0.17</v>
      </c>
      <c r="H4451">
        <f>D4451*G4451</f>
        <v>846.20730000000003</v>
      </c>
      <c r="I4451">
        <v>7</v>
      </c>
      <c r="J4451" s="1">
        <v>45618</v>
      </c>
      <c r="K4451" s="1">
        <v>45622</v>
      </c>
      <c r="L4451" t="s">
        <v>20</v>
      </c>
      <c r="M4451" t="str">
        <f t="shared" si="416"/>
        <v>Premium customer</v>
      </c>
      <c r="N4451" t="s">
        <v>32</v>
      </c>
      <c r="O4451">
        <v>322.33999999999997</v>
      </c>
      <c r="P4451" t="s">
        <v>39</v>
      </c>
      <c r="Q4451">
        <f>D4451-H4451</f>
        <v>4131.4826999999996</v>
      </c>
      <c r="R4451" t="str">
        <f t="shared" si="417"/>
        <v>Good</v>
      </c>
      <c r="S4451" t="str">
        <f t="shared" si="418"/>
        <v>Good</v>
      </c>
      <c r="T4451" t="str">
        <f t="shared" si="419"/>
        <v>High Impact</v>
      </c>
    </row>
    <row r="4452" spans="1:20">
      <c r="A4452" t="s">
        <v>4488</v>
      </c>
      <c r="B4452" t="s">
        <v>24</v>
      </c>
      <c r="C4452" t="s">
        <v>31</v>
      </c>
      <c r="D4452">
        <v>4733.1000000000004</v>
      </c>
      <c r="E4452" t="str">
        <f t="shared" si="414"/>
        <v>High</v>
      </c>
      <c r="F4452" t="str">
        <f t="shared" si="415"/>
        <v>High</v>
      </c>
      <c r="G4452">
        <v>0.5</v>
      </c>
      <c r="H4452">
        <f>D4452*G4452</f>
        <v>2366.5500000000002</v>
      </c>
      <c r="I4452">
        <v>8</v>
      </c>
      <c r="J4452" s="1">
        <v>45401</v>
      </c>
      <c r="K4452" s="1">
        <v>45407</v>
      </c>
      <c r="L4452" t="s">
        <v>26</v>
      </c>
      <c r="M4452" t="str">
        <f t="shared" si="416"/>
        <v>Potential customer</v>
      </c>
      <c r="N4452" t="s">
        <v>21</v>
      </c>
      <c r="O4452">
        <v>293.16000000000003</v>
      </c>
      <c r="P4452" t="s">
        <v>39</v>
      </c>
      <c r="Q4452">
        <f>D4452-H4452</f>
        <v>2366.5500000000002</v>
      </c>
      <c r="R4452" t="str">
        <f t="shared" si="417"/>
        <v>Bad</v>
      </c>
      <c r="S4452" t="str">
        <f t="shared" si="418"/>
        <v>Bad</v>
      </c>
      <c r="T4452" t="str">
        <f t="shared" si="419"/>
        <v>High Impact</v>
      </c>
    </row>
    <row r="4453" spans="1:20">
      <c r="A4453" t="s">
        <v>4489</v>
      </c>
      <c r="B4453" t="s">
        <v>24</v>
      </c>
      <c r="C4453" t="s">
        <v>19</v>
      </c>
      <c r="D4453">
        <v>163.51</v>
      </c>
      <c r="E4453" t="str">
        <f t="shared" si="414"/>
        <v>Low</v>
      </c>
      <c r="F4453" t="str">
        <f t="shared" si="415"/>
        <v>Low</v>
      </c>
      <c r="G4453">
        <v>0.12</v>
      </c>
      <c r="H4453">
        <f>D4453*G4453</f>
        <v>19.621199999999998</v>
      </c>
      <c r="I4453">
        <v>1</v>
      </c>
      <c r="J4453" s="1">
        <v>45274</v>
      </c>
      <c r="K4453" s="1">
        <v>45275</v>
      </c>
      <c r="L4453" t="s">
        <v>20</v>
      </c>
      <c r="M4453" t="str">
        <f t="shared" si="416"/>
        <v>Normal customer</v>
      </c>
      <c r="N4453" t="s">
        <v>21</v>
      </c>
      <c r="O4453">
        <v>39.97</v>
      </c>
      <c r="P4453" t="s">
        <v>53</v>
      </c>
      <c r="Q4453">
        <f>D4453-H4453</f>
        <v>143.8888</v>
      </c>
      <c r="R4453" t="str">
        <f t="shared" si="417"/>
        <v>Bad</v>
      </c>
      <c r="S4453" t="str">
        <f t="shared" si="418"/>
        <v>Bad</v>
      </c>
      <c r="T4453" t="str">
        <f t="shared" si="419"/>
        <v>Normal</v>
      </c>
    </row>
    <row r="4454" spans="1:20">
      <c r="A4454" t="s">
        <v>4490</v>
      </c>
      <c r="B4454" t="s">
        <v>30</v>
      </c>
      <c r="C4454" t="s">
        <v>41</v>
      </c>
      <c r="D4454">
        <v>4489.1400000000003</v>
      </c>
      <c r="E4454" t="str">
        <f t="shared" si="414"/>
        <v>High</v>
      </c>
      <c r="F4454" t="str">
        <f t="shared" si="415"/>
        <v>High</v>
      </c>
      <c r="G4454">
        <v>0.44</v>
      </c>
      <c r="H4454">
        <f>D4454*G4454</f>
        <v>1975.2216000000001</v>
      </c>
      <c r="I4454">
        <v>2</v>
      </c>
      <c r="J4454" s="1">
        <v>45411</v>
      </c>
      <c r="K4454" s="1">
        <v>45414</v>
      </c>
      <c r="L4454" t="s">
        <v>20</v>
      </c>
      <c r="M4454" t="str">
        <f t="shared" si="416"/>
        <v>Premium customer</v>
      </c>
      <c r="N4454" t="s">
        <v>21</v>
      </c>
      <c r="O4454">
        <v>228.14</v>
      </c>
      <c r="P4454" t="s">
        <v>28</v>
      </c>
      <c r="Q4454">
        <f>D4454-H4454</f>
        <v>2513.9184000000005</v>
      </c>
      <c r="R4454" t="str">
        <f t="shared" si="417"/>
        <v>Bad</v>
      </c>
      <c r="S4454" t="str">
        <f t="shared" si="418"/>
        <v>Bad</v>
      </c>
      <c r="T4454" t="str">
        <f t="shared" si="419"/>
        <v>High Impact</v>
      </c>
    </row>
    <row r="4455" spans="1:20">
      <c r="A4455" t="s">
        <v>4491</v>
      </c>
      <c r="B4455" t="s">
        <v>46</v>
      </c>
      <c r="C4455" t="s">
        <v>41</v>
      </c>
      <c r="D4455">
        <v>3434.69</v>
      </c>
      <c r="E4455" t="str">
        <f t="shared" si="414"/>
        <v>High</v>
      </c>
      <c r="F4455" t="str">
        <f t="shared" si="415"/>
        <v>High</v>
      </c>
      <c r="G4455">
        <v>0.46</v>
      </c>
      <c r="H4455">
        <f>D4455*G4455</f>
        <v>1579.9574</v>
      </c>
      <c r="I4455">
        <v>1</v>
      </c>
      <c r="J4455" s="1">
        <v>45134</v>
      </c>
      <c r="K4455" s="1">
        <v>45139</v>
      </c>
      <c r="L4455" t="s">
        <v>26</v>
      </c>
      <c r="M4455" t="str">
        <f t="shared" si="416"/>
        <v>Potential customer</v>
      </c>
      <c r="N4455" t="s">
        <v>32</v>
      </c>
      <c r="O4455">
        <v>418.7</v>
      </c>
      <c r="P4455" t="s">
        <v>33</v>
      </c>
      <c r="Q4455">
        <f>D4455-H4455</f>
        <v>1854.7326</v>
      </c>
      <c r="R4455" t="str">
        <f t="shared" si="417"/>
        <v>Good</v>
      </c>
      <c r="S4455" t="str">
        <f t="shared" si="418"/>
        <v>Good</v>
      </c>
      <c r="T4455" t="str">
        <f t="shared" si="419"/>
        <v>High Impact</v>
      </c>
    </row>
    <row r="4456" spans="1:20">
      <c r="A4456" t="s">
        <v>4492</v>
      </c>
      <c r="B4456" t="s">
        <v>18</v>
      </c>
      <c r="C4456" t="s">
        <v>41</v>
      </c>
      <c r="D4456">
        <v>2560.2399999999998</v>
      </c>
      <c r="E4456" t="str">
        <f t="shared" si="414"/>
        <v>High</v>
      </c>
      <c r="F4456" t="str">
        <f t="shared" si="415"/>
        <v>High</v>
      </c>
      <c r="G4456">
        <v>0.41</v>
      </c>
      <c r="H4456">
        <f>D4456*G4456</f>
        <v>1049.6983999999998</v>
      </c>
      <c r="I4456">
        <v>9</v>
      </c>
      <c r="J4456" s="1">
        <v>45555</v>
      </c>
      <c r="K4456" s="1">
        <v>45560</v>
      </c>
      <c r="L4456" t="s">
        <v>20</v>
      </c>
      <c r="M4456" t="str">
        <f t="shared" si="416"/>
        <v>Premium customer</v>
      </c>
      <c r="N4456" t="s">
        <v>27</v>
      </c>
      <c r="O4456">
        <v>736.88</v>
      </c>
      <c r="P4456" t="s">
        <v>33</v>
      </c>
      <c r="Q4456">
        <f>D4456-H4456</f>
        <v>1510.5416</v>
      </c>
      <c r="R4456" t="str">
        <f t="shared" si="417"/>
        <v>Good</v>
      </c>
      <c r="S4456" t="str">
        <f t="shared" si="418"/>
        <v>Good</v>
      </c>
      <c r="T4456" t="str">
        <f t="shared" si="419"/>
        <v>High Impact</v>
      </c>
    </row>
    <row r="4457" spans="1:20">
      <c r="A4457" t="s">
        <v>4493</v>
      </c>
      <c r="B4457" t="s">
        <v>30</v>
      </c>
      <c r="C4457" t="s">
        <v>25</v>
      </c>
      <c r="D4457">
        <v>2955.46</v>
      </c>
      <c r="E4457" t="str">
        <f t="shared" si="414"/>
        <v>High</v>
      </c>
      <c r="F4457" t="str">
        <f t="shared" si="415"/>
        <v>High</v>
      </c>
      <c r="G4457">
        <v>0.06</v>
      </c>
      <c r="H4457">
        <f>D4457*G4457</f>
        <v>177.32759999999999</v>
      </c>
      <c r="I4457">
        <v>5</v>
      </c>
      <c r="J4457" s="1">
        <v>45587</v>
      </c>
      <c r="K4457" s="1">
        <v>45588</v>
      </c>
      <c r="L4457" t="s">
        <v>20</v>
      </c>
      <c r="M4457" t="str">
        <f t="shared" si="416"/>
        <v>Premium customer</v>
      </c>
      <c r="N4457" t="s">
        <v>32</v>
      </c>
      <c r="O4457">
        <v>737.96</v>
      </c>
      <c r="P4457" t="s">
        <v>39</v>
      </c>
      <c r="Q4457">
        <f>D4457-H4457</f>
        <v>2778.1324</v>
      </c>
      <c r="R4457" t="str">
        <f t="shared" si="417"/>
        <v>Good</v>
      </c>
      <c r="S4457" t="str">
        <f t="shared" si="418"/>
        <v>Good</v>
      </c>
      <c r="T4457" t="str">
        <f t="shared" si="419"/>
        <v>High Impact</v>
      </c>
    </row>
    <row r="4458" spans="1:20">
      <c r="A4458" t="s">
        <v>4494</v>
      </c>
      <c r="B4458" t="s">
        <v>18</v>
      </c>
      <c r="C4458" t="s">
        <v>31</v>
      </c>
      <c r="D4458">
        <v>4225.1000000000004</v>
      </c>
      <c r="E4458" t="str">
        <f t="shared" si="414"/>
        <v>High</v>
      </c>
      <c r="F4458" t="str">
        <f t="shared" si="415"/>
        <v>High</v>
      </c>
      <c r="G4458">
        <v>0.43</v>
      </c>
      <c r="H4458">
        <f>D4458*G4458</f>
        <v>1816.7930000000001</v>
      </c>
      <c r="I4458">
        <v>4</v>
      </c>
      <c r="J4458" s="1">
        <v>45109</v>
      </c>
      <c r="K4458" s="1">
        <v>45115</v>
      </c>
      <c r="L4458" t="s">
        <v>20</v>
      </c>
      <c r="M4458" t="str">
        <f t="shared" si="416"/>
        <v>Premium customer</v>
      </c>
      <c r="N4458" t="s">
        <v>27</v>
      </c>
      <c r="O4458">
        <v>758.82</v>
      </c>
      <c r="P4458" t="s">
        <v>33</v>
      </c>
      <c r="Q4458">
        <f>D4458-H4458</f>
        <v>2408.3070000000002</v>
      </c>
      <c r="R4458" t="str">
        <f t="shared" si="417"/>
        <v>Good</v>
      </c>
      <c r="S4458" t="str">
        <f t="shared" si="418"/>
        <v>Good</v>
      </c>
      <c r="T4458" t="str">
        <f t="shared" si="419"/>
        <v>High Impact</v>
      </c>
    </row>
    <row r="4459" spans="1:20">
      <c r="A4459" t="s">
        <v>4495</v>
      </c>
      <c r="B4459" t="s">
        <v>30</v>
      </c>
      <c r="C4459" t="s">
        <v>19</v>
      </c>
      <c r="D4459">
        <v>4760.08</v>
      </c>
      <c r="E4459" t="str">
        <f t="shared" si="414"/>
        <v>High</v>
      </c>
      <c r="F4459" t="str">
        <f t="shared" si="415"/>
        <v>High</v>
      </c>
      <c r="G4459">
        <v>0.33</v>
      </c>
      <c r="H4459">
        <f>D4459*G4459</f>
        <v>1570.8264000000001</v>
      </c>
      <c r="I4459">
        <v>8</v>
      </c>
      <c r="J4459" s="1">
        <v>45448</v>
      </c>
      <c r="K4459" s="1">
        <v>45451</v>
      </c>
      <c r="L4459" t="s">
        <v>20</v>
      </c>
      <c r="M4459" t="str">
        <f t="shared" si="416"/>
        <v>Premium customer</v>
      </c>
      <c r="N4459" t="s">
        <v>21</v>
      </c>
      <c r="O4459">
        <v>1121.22</v>
      </c>
      <c r="P4459" t="s">
        <v>28</v>
      </c>
      <c r="Q4459">
        <f>D4459-H4459</f>
        <v>3189.2536</v>
      </c>
      <c r="R4459" t="str">
        <f t="shared" si="417"/>
        <v>Good</v>
      </c>
      <c r="S4459" t="str">
        <f t="shared" si="418"/>
        <v>Good</v>
      </c>
      <c r="T4459" t="str">
        <f t="shared" si="419"/>
        <v>High Impact</v>
      </c>
    </row>
    <row r="4460" spans="1:20">
      <c r="A4460" t="s">
        <v>4496</v>
      </c>
      <c r="B4460" t="s">
        <v>18</v>
      </c>
      <c r="C4460" t="s">
        <v>41</v>
      </c>
      <c r="D4460">
        <v>2845.63</v>
      </c>
      <c r="E4460" t="str">
        <f t="shared" si="414"/>
        <v>High</v>
      </c>
      <c r="F4460" t="str">
        <f t="shared" si="415"/>
        <v>High</v>
      </c>
      <c r="G4460">
        <v>0.34</v>
      </c>
      <c r="H4460">
        <f>D4460*G4460</f>
        <v>967.51420000000007</v>
      </c>
      <c r="I4460">
        <v>3</v>
      </c>
      <c r="J4460" s="1">
        <v>45557</v>
      </c>
      <c r="K4460" s="1">
        <v>45562</v>
      </c>
      <c r="L4460" t="s">
        <v>26</v>
      </c>
      <c r="M4460" t="str">
        <f t="shared" si="416"/>
        <v>Potential customer</v>
      </c>
      <c r="N4460" t="s">
        <v>27</v>
      </c>
      <c r="O4460">
        <v>813.7</v>
      </c>
      <c r="P4460" t="s">
        <v>28</v>
      </c>
      <c r="Q4460">
        <f>D4460-H4460</f>
        <v>1878.1158</v>
      </c>
      <c r="R4460" t="str">
        <f t="shared" si="417"/>
        <v>Good</v>
      </c>
      <c r="S4460" t="str">
        <f t="shared" si="418"/>
        <v>Good</v>
      </c>
      <c r="T4460" t="str">
        <f t="shared" si="419"/>
        <v>High Impact</v>
      </c>
    </row>
    <row r="4461" spans="1:20">
      <c r="A4461" t="s">
        <v>4497</v>
      </c>
      <c r="B4461" t="s">
        <v>46</v>
      </c>
      <c r="C4461" t="s">
        <v>41</v>
      </c>
      <c r="D4461">
        <v>988.33</v>
      </c>
      <c r="E4461" t="str">
        <f t="shared" si="414"/>
        <v>Low</v>
      </c>
      <c r="F4461" t="str">
        <f t="shared" si="415"/>
        <v>Midium</v>
      </c>
      <c r="G4461">
        <v>0.39</v>
      </c>
      <c r="H4461">
        <f>D4461*G4461</f>
        <v>385.44870000000003</v>
      </c>
      <c r="I4461">
        <v>8</v>
      </c>
      <c r="J4461" s="1">
        <v>45018</v>
      </c>
      <c r="K4461" s="1">
        <v>45025</v>
      </c>
      <c r="L4461" t="s">
        <v>20</v>
      </c>
      <c r="M4461" t="str">
        <f t="shared" si="416"/>
        <v>Normal customer</v>
      </c>
      <c r="N4461" t="s">
        <v>32</v>
      </c>
      <c r="O4461">
        <v>281.64</v>
      </c>
      <c r="P4461" t="s">
        <v>53</v>
      </c>
      <c r="Q4461">
        <f>D4461-H4461</f>
        <v>602.88130000000001</v>
      </c>
      <c r="R4461" t="str">
        <f t="shared" si="417"/>
        <v>Bad</v>
      </c>
      <c r="S4461" t="str">
        <f t="shared" si="418"/>
        <v>Bad</v>
      </c>
      <c r="T4461" t="str">
        <f t="shared" si="419"/>
        <v>High Impact</v>
      </c>
    </row>
    <row r="4462" spans="1:20">
      <c r="A4462" t="s">
        <v>4498</v>
      </c>
      <c r="B4462" t="s">
        <v>46</v>
      </c>
      <c r="C4462" t="s">
        <v>19</v>
      </c>
      <c r="D4462">
        <v>3234.79</v>
      </c>
      <c r="E4462" t="str">
        <f t="shared" si="414"/>
        <v>High</v>
      </c>
      <c r="F4462" t="str">
        <f t="shared" si="415"/>
        <v>High</v>
      </c>
      <c r="G4462">
        <v>0.25</v>
      </c>
      <c r="H4462">
        <f>D4462*G4462</f>
        <v>808.69749999999999</v>
      </c>
      <c r="I4462">
        <v>3</v>
      </c>
      <c r="J4462" s="1">
        <v>45595</v>
      </c>
      <c r="K4462" s="1">
        <v>45599</v>
      </c>
      <c r="L4462" t="s">
        <v>26</v>
      </c>
      <c r="M4462" t="str">
        <f t="shared" si="416"/>
        <v>Potential customer</v>
      </c>
      <c r="N4462" t="s">
        <v>32</v>
      </c>
      <c r="O4462">
        <v>522.28</v>
      </c>
      <c r="P4462" t="s">
        <v>28</v>
      </c>
      <c r="Q4462">
        <f>D4462-H4462</f>
        <v>2426.0924999999997</v>
      </c>
      <c r="R4462" t="str">
        <f t="shared" si="417"/>
        <v>Good</v>
      </c>
      <c r="S4462" t="str">
        <f t="shared" si="418"/>
        <v>Good</v>
      </c>
      <c r="T4462" t="str">
        <f t="shared" si="419"/>
        <v>High Impact</v>
      </c>
    </row>
    <row r="4463" spans="1:20">
      <c r="A4463" t="s">
        <v>4499</v>
      </c>
      <c r="B4463" t="s">
        <v>30</v>
      </c>
      <c r="C4463" t="s">
        <v>31</v>
      </c>
      <c r="D4463">
        <v>473.47</v>
      </c>
      <c r="E4463" t="str">
        <f t="shared" si="414"/>
        <v>Low</v>
      </c>
      <c r="F4463" t="str">
        <f t="shared" si="415"/>
        <v>Low</v>
      </c>
      <c r="G4463">
        <v>0.13</v>
      </c>
      <c r="H4463">
        <f>D4463*G4463</f>
        <v>61.551100000000005</v>
      </c>
      <c r="I4463">
        <v>6</v>
      </c>
      <c r="J4463" s="1">
        <v>45037</v>
      </c>
      <c r="K4463" s="1">
        <v>45041</v>
      </c>
      <c r="L4463" t="s">
        <v>36</v>
      </c>
      <c r="M4463" t="str">
        <f t="shared" si="416"/>
        <v>Normal customer</v>
      </c>
      <c r="N4463" t="s">
        <v>32</v>
      </c>
      <c r="O4463">
        <v>61.84</v>
      </c>
      <c r="P4463" t="s">
        <v>53</v>
      </c>
      <c r="Q4463">
        <f>D4463-H4463</f>
        <v>411.91890000000001</v>
      </c>
      <c r="R4463" t="str">
        <f t="shared" si="417"/>
        <v>Bad</v>
      </c>
      <c r="S4463" t="str">
        <f t="shared" si="418"/>
        <v>Bad</v>
      </c>
      <c r="T4463" t="str">
        <f t="shared" si="419"/>
        <v>Normal</v>
      </c>
    </row>
    <row r="4464" spans="1:20">
      <c r="A4464" t="s">
        <v>4500</v>
      </c>
      <c r="B4464" t="s">
        <v>24</v>
      </c>
      <c r="C4464" t="s">
        <v>19</v>
      </c>
      <c r="D4464">
        <v>3212.18</v>
      </c>
      <c r="E4464" t="str">
        <f t="shared" si="414"/>
        <v>High</v>
      </c>
      <c r="F4464" t="str">
        <f t="shared" si="415"/>
        <v>High</v>
      </c>
      <c r="G4464">
        <v>0.28999999999999998</v>
      </c>
      <c r="H4464">
        <f>D4464*G4464</f>
        <v>931.53219999999988</v>
      </c>
      <c r="I4464">
        <v>4</v>
      </c>
      <c r="J4464" s="1">
        <v>45321</v>
      </c>
      <c r="K4464" s="1">
        <v>45326</v>
      </c>
      <c r="L4464" t="s">
        <v>26</v>
      </c>
      <c r="M4464" t="str">
        <f t="shared" si="416"/>
        <v>Potential customer</v>
      </c>
      <c r="N4464" t="s">
        <v>27</v>
      </c>
      <c r="O4464">
        <v>761.39</v>
      </c>
      <c r="P4464" t="s">
        <v>33</v>
      </c>
      <c r="Q4464">
        <f>D4464-H4464</f>
        <v>2280.6477999999997</v>
      </c>
      <c r="R4464" t="str">
        <f t="shared" si="417"/>
        <v>Good</v>
      </c>
      <c r="S4464" t="str">
        <f t="shared" si="418"/>
        <v>Good</v>
      </c>
      <c r="T4464" t="str">
        <f t="shared" si="419"/>
        <v>High Impact</v>
      </c>
    </row>
    <row r="4465" spans="1:20">
      <c r="A4465" t="s">
        <v>4501</v>
      </c>
      <c r="B4465" t="s">
        <v>18</v>
      </c>
      <c r="C4465" t="s">
        <v>25</v>
      </c>
      <c r="D4465">
        <v>4062.2</v>
      </c>
      <c r="E4465" t="str">
        <f t="shared" si="414"/>
        <v>High</v>
      </c>
      <c r="F4465" t="str">
        <f t="shared" si="415"/>
        <v>High</v>
      </c>
      <c r="G4465">
        <v>0.05</v>
      </c>
      <c r="H4465">
        <f>D4465*G4465</f>
        <v>203.11</v>
      </c>
      <c r="I4465">
        <v>8</v>
      </c>
      <c r="J4465" s="1">
        <v>44956</v>
      </c>
      <c r="K4465" s="1">
        <v>44962</v>
      </c>
      <c r="L4465" t="s">
        <v>20</v>
      </c>
      <c r="M4465" t="str">
        <f t="shared" si="416"/>
        <v>Premium customer</v>
      </c>
      <c r="N4465" t="s">
        <v>27</v>
      </c>
      <c r="O4465">
        <v>619.66999999999996</v>
      </c>
      <c r="P4465" t="s">
        <v>53</v>
      </c>
      <c r="Q4465">
        <f>D4465-H4465</f>
        <v>3859.0899999999997</v>
      </c>
      <c r="R4465" t="str">
        <f t="shared" si="417"/>
        <v>Good</v>
      </c>
      <c r="S4465" t="str">
        <f t="shared" si="418"/>
        <v>Good</v>
      </c>
      <c r="T4465" t="str">
        <f t="shared" si="419"/>
        <v>High Impact</v>
      </c>
    </row>
    <row r="4466" spans="1:20">
      <c r="A4466" t="s">
        <v>4502</v>
      </c>
      <c r="B4466" t="s">
        <v>24</v>
      </c>
      <c r="C4466" t="s">
        <v>25</v>
      </c>
      <c r="D4466">
        <v>1831.32</v>
      </c>
      <c r="E4466" t="str">
        <f t="shared" si="414"/>
        <v>High</v>
      </c>
      <c r="F4466" t="str">
        <f t="shared" si="415"/>
        <v>High</v>
      </c>
      <c r="G4466">
        <v>0.34</v>
      </c>
      <c r="H4466">
        <f>D4466*G4466</f>
        <v>622.64880000000005</v>
      </c>
      <c r="I4466">
        <v>7</v>
      </c>
      <c r="J4466" s="1">
        <v>45606</v>
      </c>
      <c r="K4466" s="1">
        <v>45609</v>
      </c>
      <c r="L4466" t="s">
        <v>20</v>
      </c>
      <c r="M4466" t="str">
        <f t="shared" si="416"/>
        <v>Premium customer</v>
      </c>
      <c r="N4466" t="s">
        <v>32</v>
      </c>
      <c r="O4466">
        <v>162.44</v>
      </c>
      <c r="P4466" t="s">
        <v>28</v>
      </c>
      <c r="Q4466">
        <f>D4466-H4466</f>
        <v>1208.6711999999998</v>
      </c>
      <c r="R4466" t="str">
        <f t="shared" si="417"/>
        <v>Bad</v>
      </c>
      <c r="S4466" t="str">
        <f t="shared" si="418"/>
        <v>Bad</v>
      </c>
      <c r="T4466" t="str">
        <f t="shared" si="419"/>
        <v>High Impact</v>
      </c>
    </row>
    <row r="4467" spans="1:20">
      <c r="A4467" t="s">
        <v>4503</v>
      </c>
      <c r="B4467" t="s">
        <v>24</v>
      </c>
      <c r="C4467" t="s">
        <v>19</v>
      </c>
      <c r="D4467">
        <v>448.8</v>
      </c>
      <c r="E4467" t="str">
        <f t="shared" si="414"/>
        <v>Low</v>
      </c>
      <c r="F4467" t="str">
        <f t="shared" si="415"/>
        <v>Low</v>
      </c>
      <c r="G4467">
        <v>0.24</v>
      </c>
      <c r="H4467">
        <f>D4467*G4467</f>
        <v>107.712</v>
      </c>
      <c r="I4467">
        <v>5</v>
      </c>
      <c r="J4467" s="1">
        <v>45401</v>
      </c>
      <c r="K4467" s="1">
        <v>45406</v>
      </c>
      <c r="L4467" t="s">
        <v>36</v>
      </c>
      <c r="M4467" t="str">
        <f t="shared" si="416"/>
        <v>Normal customer</v>
      </c>
      <c r="N4467" t="s">
        <v>32</v>
      </c>
      <c r="O4467">
        <v>44.18</v>
      </c>
      <c r="P4467" t="s">
        <v>33</v>
      </c>
      <c r="Q4467">
        <f>D4467-H4467</f>
        <v>341.08800000000002</v>
      </c>
      <c r="R4467" t="str">
        <f t="shared" si="417"/>
        <v>Bad</v>
      </c>
      <c r="S4467" t="str">
        <f t="shared" si="418"/>
        <v>Bad</v>
      </c>
      <c r="T4467" t="str">
        <f t="shared" si="419"/>
        <v>Normal</v>
      </c>
    </row>
    <row r="4468" spans="1:20">
      <c r="A4468" t="s">
        <v>4504</v>
      </c>
      <c r="B4468" t="s">
        <v>24</v>
      </c>
      <c r="C4468" t="s">
        <v>31</v>
      </c>
      <c r="D4468">
        <v>3491.91</v>
      </c>
      <c r="E4468" t="str">
        <f t="shared" si="414"/>
        <v>High</v>
      </c>
      <c r="F4468" t="str">
        <f t="shared" si="415"/>
        <v>High</v>
      </c>
      <c r="G4468">
        <v>0.25</v>
      </c>
      <c r="H4468">
        <f>D4468*G4468</f>
        <v>872.97749999999996</v>
      </c>
      <c r="I4468">
        <v>3</v>
      </c>
      <c r="J4468" s="1">
        <v>45103</v>
      </c>
      <c r="K4468" s="1">
        <v>45104</v>
      </c>
      <c r="L4468" t="s">
        <v>36</v>
      </c>
      <c r="M4468" t="str">
        <f t="shared" si="416"/>
        <v>Normal customer</v>
      </c>
      <c r="N4468" t="s">
        <v>27</v>
      </c>
      <c r="O4468">
        <v>648.72</v>
      </c>
      <c r="P4468" t="s">
        <v>28</v>
      </c>
      <c r="Q4468">
        <f>D4468-H4468</f>
        <v>2618.9324999999999</v>
      </c>
      <c r="R4468" t="str">
        <f t="shared" si="417"/>
        <v>Good</v>
      </c>
      <c r="S4468" t="str">
        <f t="shared" si="418"/>
        <v>Good</v>
      </c>
      <c r="T4468" t="str">
        <f t="shared" si="419"/>
        <v>High Impact</v>
      </c>
    </row>
    <row r="4469" spans="1:20">
      <c r="A4469" t="s">
        <v>4505</v>
      </c>
      <c r="B4469" t="s">
        <v>46</v>
      </c>
      <c r="C4469" t="s">
        <v>41</v>
      </c>
      <c r="D4469">
        <v>1762.71</v>
      </c>
      <c r="E4469" t="str">
        <f t="shared" si="414"/>
        <v>High</v>
      </c>
      <c r="F4469" t="str">
        <f t="shared" si="415"/>
        <v>High</v>
      </c>
      <c r="G4469">
        <v>0.09</v>
      </c>
      <c r="H4469">
        <f>D4469*G4469</f>
        <v>158.6439</v>
      </c>
      <c r="I4469">
        <v>5</v>
      </c>
      <c r="J4469" s="1">
        <v>45569</v>
      </c>
      <c r="K4469" s="1">
        <v>45572</v>
      </c>
      <c r="L4469" t="s">
        <v>26</v>
      </c>
      <c r="M4469" t="str">
        <f t="shared" si="416"/>
        <v>Potential customer</v>
      </c>
      <c r="N4469" t="s">
        <v>21</v>
      </c>
      <c r="O4469">
        <v>312.52</v>
      </c>
      <c r="P4469" t="s">
        <v>33</v>
      </c>
      <c r="Q4469">
        <f>D4469-H4469</f>
        <v>1604.0661</v>
      </c>
      <c r="R4469" t="str">
        <f t="shared" si="417"/>
        <v>Good</v>
      </c>
      <c r="S4469" t="str">
        <f t="shared" si="418"/>
        <v>Good</v>
      </c>
      <c r="T4469" t="str">
        <f t="shared" si="419"/>
        <v>High Impact</v>
      </c>
    </row>
    <row r="4470" spans="1:20">
      <c r="A4470" t="s">
        <v>4506</v>
      </c>
      <c r="B4470" t="s">
        <v>30</v>
      </c>
      <c r="C4470" t="s">
        <v>25</v>
      </c>
      <c r="D4470">
        <v>1320.57</v>
      </c>
      <c r="E4470" t="str">
        <f t="shared" si="414"/>
        <v>High</v>
      </c>
      <c r="F4470" t="str">
        <f t="shared" si="415"/>
        <v>High</v>
      </c>
      <c r="G4470">
        <v>0.02</v>
      </c>
      <c r="H4470">
        <f>D4470*G4470</f>
        <v>26.4114</v>
      </c>
      <c r="I4470">
        <v>4</v>
      </c>
      <c r="J4470" s="1">
        <v>45439</v>
      </c>
      <c r="K4470" s="1">
        <v>45444</v>
      </c>
      <c r="L4470" t="s">
        <v>36</v>
      </c>
      <c r="M4470" t="str">
        <f t="shared" si="416"/>
        <v>Normal customer</v>
      </c>
      <c r="N4470" t="s">
        <v>32</v>
      </c>
      <c r="O4470">
        <v>219</v>
      </c>
      <c r="P4470" t="s">
        <v>44</v>
      </c>
      <c r="Q4470">
        <f>D4470-H4470</f>
        <v>1294.1586</v>
      </c>
      <c r="R4470" t="str">
        <f t="shared" si="417"/>
        <v>Bad</v>
      </c>
      <c r="S4470" t="str">
        <f t="shared" si="418"/>
        <v>Bad</v>
      </c>
      <c r="T4470" t="str">
        <f t="shared" si="419"/>
        <v>High Impact</v>
      </c>
    </row>
    <row r="4471" spans="1:20">
      <c r="A4471" t="s">
        <v>4507</v>
      </c>
      <c r="B4471" t="s">
        <v>30</v>
      </c>
      <c r="C4471" t="s">
        <v>25</v>
      </c>
      <c r="D4471">
        <v>3476.99</v>
      </c>
      <c r="E4471" t="str">
        <f t="shared" si="414"/>
        <v>High</v>
      </c>
      <c r="F4471" t="str">
        <f t="shared" si="415"/>
        <v>High</v>
      </c>
      <c r="G4471">
        <v>0.31</v>
      </c>
      <c r="H4471">
        <f>D4471*G4471</f>
        <v>1077.8669</v>
      </c>
      <c r="I4471">
        <v>8</v>
      </c>
      <c r="J4471" s="1">
        <v>45214</v>
      </c>
      <c r="K4471" s="1">
        <v>45221</v>
      </c>
      <c r="L4471" t="s">
        <v>20</v>
      </c>
      <c r="M4471" t="str">
        <f t="shared" si="416"/>
        <v>Premium customer</v>
      </c>
      <c r="N4471" t="s">
        <v>27</v>
      </c>
      <c r="O4471">
        <v>495.52</v>
      </c>
      <c r="P4471" t="s">
        <v>39</v>
      </c>
      <c r="Q4471">
        <f>D4471-H4471</f>
        <v>2399.1230999999998</v>
      </c>
      <c r="R4471" t="str">
        <f t="shared" si="417"/>
        <v>Good</v>
      </c>
      <c r="S4471" t="str">
        <f t="shared" si="418"/>
        <v>Good</v>
      </c>
      <c r="T4471" t="str">
        <f t="shared" si="419"/>
        <v>High Impact</v>
      </c>
    </row>
    <row r="4472" spans="1:20">
      <c r="A4472" t="s">
        <v>4508</v>
      </c>
      <c r="B4472" t="s">
        <v>46</v>
      </c>
      <c r="C4472" t="s">
        <v>31</v>
      </c>
      <c r="D4472">
        <v>4850.97</v>
      </c>
      <c r="E4472" t="str">
        <f t="shared" si="414"/>
        <v>High</v>
      </c>
      <c r="F4472" t="str">
        <f t="shared" si="415"/>
        <v>High</v>
      </c>
      <c r="G4472">
        <v>0.33</v>
      </c>
      <c r="H4472">
        <f>D4472*G4472</f>
        <v>1600.8201000000001</v>
      </c>
      <c r="I4472">
        <v>5</v>
      </c>
      <c r="J4472" s="1">
        <v>45221</v>
      </c>
      <c r="K4472" s="1">
        <v>45225</v>
      </c>
      <c r="L4472" t="s">
        <v>26</v>
      </c>
      <c r="M4472" t="str">
        <f t="shared" si="416"/>
        <v>Potential customer</v>
      </c>
      <c r="N4472" t="s">
        <v>32</v>
      </c>
      <c r="O4472">
        <v>636.80999999999995</v>
      </c>
      <c r="P4472" t="s">
        <v>22</v>
      </c>
      <c r="Q4472">
        <f>D4472-H4472</f>
        <v>3250.1499000000003</v>
      </c>
      <c r="R4472" t="str">
        <f t="shared" si="417"/>
        <v>Good</v>
      </c>
      <c r="S4472" t="str">
        <f t="shared" si="418"/>
        <v>Good</v>
      </c>
      <c r="T4472" t="str">
        <f t="shared" si="419"/>
        <v>High Impact</v>
      </c>
    </row>
    <row r="4473" spans="1:20">
      <c r="A4473" t="s">
        <v>4509</v>
      </c>
      <c r="B4473" t="s">
        <v>46</v>
      </c>
      <c r="C4473" t="s">
        <v>25</v>
      </c>
      <c r="D4473">
        <v>3752.08</v>
      </c>
      <c r="E4473" t="str">
        <f t="shared" si="414"/>
        <v>High</v>
      </c>
      <c r="F4473" t="str">
        <f t="shared" si="415"/>
        <v>High</v>
      </c>
      <c r="G4473">
        <v>0.25</v>
      </c>
      <c r="H4473">
        <f>D4473*G4473</f>
        <v>938.02</v>
      </c>
      <c r="I4473">
        <v>5</v>
      </c>
      <c r="J4473" s="1">
        <v>45523</v>
      </c>
      <c r="K4473" s="1">
        <v>45526</v>
      </c>
      <c r="L4473" t="s">
        <v>20</v>
      </c>
      <c r="M4473" t="str">
        <f t="shared" si="416"/>
        <v>Premium customer</v>
      </c>
      <c r="N4473" t="s">
        <v>21</v>
      </c>
      <c r="O4473">
        <v>364.17</v>
      </c>
      <c r="P4473" t="s">
        <v>53</v>
      </c>
      <c r="Q4473">
        <f>D4473-H4473</f>
        <v>2814.06</v>
      </c>
      <c r="R4473" t="str">
        <f t="shared" si="417"/>
        <v>Good</v>
      </c>
      <c r="S4473" t="str">
        <f t="shared" si="418"/>
        <v>Good</v>
      </c>
      <c r="T4473" t="str">
        <f t="shared" si="419"/>
        <v>High Impact</v>
      </c>
    </row>
    <row r="4474" spans="1:20">
      <c r="A4474" t="s">
        <v>4510</v>
      </c>
      <c r="B4474" t="s">
        <v>30</v>
      </c>
      <c r="C4474" t="s">
        <v>25</v>
      </c>
      <c r="D4474">
        <v>2507.62</v>
      </c>
      <c r="E4474" t="str">
        <f t="shared" si="414"/>
        <v>High</v>
      </c>
      <c r="F4474" t="str">
        <f t="shared" si="415"/>
        <v>High</v>
      </c>
      <c r="G4474">
        <v>0.38</v>
      </c>
      <c r="H4474">
        <f>D4474*G4474</f>
        <v>952.89559999999994</v>
      </c>
      <c r="I4474">
        <v>2</v>
      </c>
      <c r="J4474" s="1">
        <v>45056</v>
      </c>
      <c r="K4474" s="1">
        <v>45058</v>
      </c>
      <c r="L4474" t="s">
        <v>20</v>
      </c>
      <c r="M4474" t="str">
        <f t="shared" si="416"/>
        <v>Premium customer</v>
      </c>
      <c r="N4474" t="s">
        <v>21</v>
      </c>
      <c r="O4474">
        <v>552.83000000000004</v>
      </c>
      <c r="P4474" t="s">
        <v>39</v>
      </c>
      <c r="Q4474">
        <f>D4474-H4474</f>
        <v>1554.7244000000001</v>
      </c>
      <c r="R4474" t="str">
        <f t="shared" si="417"/>
        <v>Good</v>
      </c>
      <c r="S4474" t="str">
        <f t="shared" si="418"/>
        <v>Good</v>
      </c>
      <c r="T4474" t="str">
        <f t="shared" si="419"/>
        <v>High Impact</v>
      </c>
    </row>
    <row r="4475" spans="1:20">
      <c r="A4475" t="s">
        <v>4511</v>
      </c>
      <c r="B4475" t="s">
        <v>24</v>
      </c>
      <c r="C4475" t="s">
        <v>31</v>
      </c>
      <c r="D4475">
        <v>3042.5</v>
      </c>
      <c r="E4475" t="str">
        <f t="shared" si="414"/>
        <v>High</v>
      </c>
      <c r="F4475" t="str">
        <f t="shared" si="415"/>
        <v>High</v>
      </c>
      <c r="G4475">
        <v>0.28000000000000003</v>
      </c>
      <c r="H4475">
        <f>D4475*G4475</f>
        <v>851.90000000000009</v>
      </c>
      <c r="I4475">
        <v>9</v>
      </c>
      <c r="J4475" s="1">
        <v>45640</v>
      </c>
      <c r="K4475" s="1">
        <v>45643</v>
      </c>
      <c r="L4475" t="s">
        <v>20</v>
      </c>
      <c r="M4475" t="str">
        <f t="shared" si="416"/>
        <v>Premium customer</v>
      </c>
      <c r="N4475" t="s">
        <v>21</v>
      </c>
      <c r="O4475">
        <v>534.79999999999995</v>
      </c>
      <c r="P4475" t="s">
        <v>53</v>
      </c>
      <c r="Q4475">
        <f>D4475-H4475</f>
        <v>2190.6</v>
      </c>
      <c r="R4475" t="str">
        <f t="shared" si="417"/>
        <v>Good</v>
      </c>
      <c r="S4475" t="str">
        <f t="shared" si="418"/>
        <v>Good</v>
      </c>
      <c r="T4475" t="str">
        <f t="shared" si="419"/>
        <v>High Impact</v>
      </c>
    </row>
    <row r="4476" spans="1:20">
      <c r="A4476" t="s">
        <v>4512</v>
      </c>
      <c r="B4476" t="s">
        <v>18</v>
      </c>
      <c r="C4476" t="s">
        <v>19</v>
      </c>
      <c r="D4476">
        <v>797.17</v>
      </c>
      <c r="E4476" t="str">
        <f t="shared" si="414"/>
        <v>Low</v>
      </c>
      <c r="F4476" t="str">
        <f t="shared" si="415"/>
        <v>Midium</v>
      </c>
      <c r="G4476">
        <v>0.42</v>
      </c>
      <c r="H4476">
        <f>D4476*G4476</f>
        <v>334.81139999999999</v>
      </c>
      <c r="I4476">
        <v>6</v>
      </c>
      <c r="J4476" s="1">
        <v>45597</v>
      </c>
      <c r="K4476" s="1">
        <v>45601</v>
      </c>
      <c r="L4476" t="s">
        <v>20</v>
      </c>
      <c r="M4476" t="str">
        <f t="shared" si="416"/>
        <v>Normal customer</v>
      </c>
      <c r="N4476" t="s">
        <v>27</v>
      </c>
      <c r="O4476">
        <v>113.47</v>
      </c>
      <c r="P4476" t="s">
        <v>22</v>
      </c>
      <c r="Q4476">
        <f>D4476-H4476</f>
        <v>462.35859999999997</v>
      </c>
      <c r="R4476" t="str">
        <f t="shared" si="417"/>
        <v>Bad</v>
      </c>
      <c r="S4476" t="str">
        <f t="shared" si="418"/>
        <v>Bad</v>
      </c>
      <c r="T4476" t="str">
        <f t="shared" si="419"/>
        <v>High Impact</v>
      </c>
    </row>
    <row r="4477" spans="1:20">
      <c r="A4477" t="s">
        <v>4513</v>
      </c>
      <c r="B4477" t="s">
        <v>18</v>
      </c>
      <c r="C4477" t="s">
        <v>41</v>
      </c>
      <c r="D4477">
        <v>4084.75</v>
      </c>
      <c r="E4477" t="str">
        <f t="shared" si="414"/>
        <v>High</v>
      </c>
      <c r="F4477" t="str">
        <f t="shared" si="415"/>
        <v>High</v>
      </c>
      <c r="G4477">
        <v>0.14000000000000001</v>
      </c>
      <c r="H4477">
        <f>D4477*G4477</f>
        <v>571.86500000000001</v>
      </c>
      <c r="I4477">
        <v>1</v>
      </c>
      <c r="J4477" s="1">
        <v>45584</v>
      </c>
      <c r="K4477" s="1">
        <v>45591</v>
      </c>
      <c r="L4477" t="s">
        <v>36</v>
      </c>
      <c r="M4477" t="str">
        <f t="shared" si="416"/>
        <v>Normal customer</v>
      </c>
      <c r="N4477" t="s">
        <v>21</v>
      </c>
      <c r="O4477">
        <v>998.1</v>
      </c>
      <c r="P4477" t="s">
        <v>33</v>
      </c>
      <c r="Q4477">
        <f>D4477-H4477</f>
        <v>3512.8850000000002</v>
      </c>
      <c r="R4477" t="str">
        <f t="shared" si="417"/>
        <v>Good</v>
      </c>
      <c r="S4477" t="str">
        <f t="shared" si="418"/>
        <v>Good</v>
      </c>
      <c r="T4477" t="str">
        <f t="shared" si="419"/>
        <v>High Impact</v>
      </c>
    </row>
    <row r="4478" spans="1:20">
      <c r="A4478" t="s">
        <v>4514</v>
      </c>
      <c r="B4478" t="s">
        <v>18</v>
      </c>
      <c r="C4478" t="s">
        <v>41</v>
      </c>
      <c r="D4478">
        <v>3061.05</v>
      </c>
      <c r="E4478" t="str">
        <f t="shared" si="414"/>
        <v>High</v>
      </c>
      <c r="F4478" t="str">
        <f t="shared" si="415"/>
        <v>High</v>
      </c>
      <c r="G4478">
        <v>0.12</v>
      </c>
      <c r="H4478">
        <f>D4478*G4478</f>
        <v>367.32600000000002</v>
      </c>
      <c r="I4478">
        <v>3</v>
      </c>
      <c r="J4478" s="1">
        <v>45061</v>
      </c>
      <c r="K4478" s="1">
        <v>45064</v>
      </c>
      <c r="L4478" t="s">
        <v>26</v>
      </c>
      <c r="M4478" t="str">
        <f t="shared" si="416"/>
        <v>Potential customer</v>
      </c>
      <c r="N4478" t="s">
        <v>32</v>
      </c>
      <c r="O4478">
        <v>637.01</v>
      </c>
      <c r="P4478" t="s">
        <v>39</v>
      </c>
      <c r="Q4478">
        <f>D4478-H4478</f>
        <v>2693.7240000000002</v>
      </c>
      <c r="R4478" t="str">
        <f t="shared" si="417"/>
        <v>Good</v>
      </c>
      <c r="S4478" t="str">
        <f t="shared" si="418"/>
        <v>Good</v>
      </c>
      <c r="T4478" t="str">
        <f t="shared" si="419"/>
        <v>High Impact</v>
      </c>
    </row>
    <row r="4479" spans="1:20">
      <c r="A4479" t="s">
        <v>4515</v>
      </c>
      <c r="B4479" t="s">
        <v>24</v>
      </c>
      <c r="C4479" t="s">
        <v>25</v>
      </c>
      <c r="D4479">
        <v>4832.57</v>
      </c>
      <c r="E4479" t="str">
        <f t="shared" si="414"/>
        <v>High</v>
      </c>
      <c r="F4479" t="str">
        <f t="shared" si="415"/>
        <v>High</v>
      </c>
      <c r="G4479">
        <v>0.13</v>
      </c>
      <c r="H4479">
        <f>D4479*G4479</f>
        <v>628.23410000000001</v>
      </c>
      <c r="I4479">
        <v>4</v>
      </c>
      <c r="J4479" s="1">
        <v>45339</v>
      </c>
      <c r="K4479" s="1">
        <v>45340</v>
      </c>
      <c r="L4479" t="s">
        <v>20</v>
      </c>
      <c r="M4479" t="str">
        <f t="shared" si="416"/>
        <v>Premium customer</v>
      </c>
      <c r="N4479" t="s">
        <v>21</v>
      </c>
      <c r="O4479">
        <v>1154.53</v>
      </c>
      <c r="P4479" t="s">
        <v>22</v>
      </c>
      <c r="Q4479">
        <f>D4479-H4479</f>
        <v>4204.3359</v>
      </c>
      <c r="R4479" t="str">
        <f t="shared" si="417"/>
        <v>Good</v>
      </c>
      <c r="S4479" t="str">
        <f t="shared" si="418"/>
        <v>Good</v>
      </c>
      <c r="T4479" t="str">
        <f t="shared" si="419"/>
        <v>High Impact</v>
      </c>
    </row>
    <row r="4480" spans="1:20">
      <c r="A4480" t="s">
        <v>4516</v>
      </c>
      <c r="B4480" t="s">
        <v>30</v>
      </c>
      <c r="C4480" t="s">
        <v>41</v>
      </c>
      <c r="D4480">
        <v>4899.47</v>
      </c>
      <c r="E4480" t="str">
        <f t="shared" si="414"/>
        <v>High</v>
      </c>
      <c r="F4480" t="str">
        <f t="shared" si="415"/>
        <v>High</v>
      </c>
      <c r="G4480">
        <v>0.02</v>
      </c>
      <c r="H4480">
        <f>D4480*G4480</f>
        <v>97.989400000000003</v>
      </c>
      <c r="I4480">
        <v>2</v>
      </c>
      <c r="J4480" s="1">
        <v>45484</v>
      </c>
      <c r="K4480" s="1">
        <v>45491</v>
      </c>
      <c r="L4480" t="s">
        <v>20</v>
      </c>
      <c r="M4480" t="str">
        <f t="shared" si="416"/>
        <v>Premium customer</v>
      </c>
      <c r="N4480" t="s">
        <v>32</v>
      </c>
      <c r="O4480">
        <v>1034.33</v>
      </c>
      <c r="P4480" t="s">
        <v>53</v>
      </c>
      <c r="Q4480">
        <f>D4480-H4480</f>
        <v>4801.4805999999999</v>
      </c>
      <c r="R4480" t="str">
        <f t="shared" si="417"/>
        <v>Good</v>
      </c>
      <c r="S4480" t="str">
        <f t="shared" si="418"/>
        <v>Good</v>
      </c>
      <c r="T4480" t="str">
        <f t="shared" si="419"/>
        <v>High Impact</v>
      </c>
    </row>
    <row r="4481" spans="1:20">
      <c r="A4481" t="s">
        <v>4517</v>
      </c>
      <c r="B4481" t="s">
        <v>46</v>
      </c>
      <c r="C4481" t="s">
        <v>19</v>
      </c>
      <c r="D4481">
        <v>1837.47</v>
      </c>
      <c r="E4481" t="str">
        <f t="shared" si="414"/>
        <v>High</v>
      </c>
      <c r="F4481" t="str">
        <f t="shared" si="415"/>
        <v>High</v>
      </c>
      <c r="G4481">
        <v>0.45</v>
      </c>
      <c r="H4481">
        <f>D4481*G4481</f>
        <v>826.86149999999998</v>
      </c>
      <c r="I4481">
        <v>4</v>
      </c>
      <c r="J4481" s="1">
        <v>45110</v>
      </c>
      <c r="K4481" s="1">
        <v>45114</v>
      </c>
      <c r="L4481" t="s">
        <v>26</v>
      </c>
      <c r="M4481" t="str">
        <f t="shared" si="416"/>
        <v>Potential customer</v>
      </c>
      <c r="N4481" t="s">
        <v>32</v>
      </c>
      <c r="O4481">
        <v>378.98</v>
      </c>
      <c r="P4481" t="s">
        <v>22</v>
      </c>
      <c r="Q4481">
        <f>D4481-H4481</f>
        <v>1010.6085</v>
      </c>
      <c r="R4481" t="str">
        <f t="shared" si="417"/>
        <v>Good</v>
      </c>
      <c r="S4481" t="str">
        <f t="shared" si="418"/>
        <v>Good</v>
      </c>
      <c r="T4481" t="str">
        <f t="shared" si="419"/>
        <v>High Impact</v>
      </c>
    </row>
    <row r="4482" spans="1:20">
      <c r="A4482" t="s">
        <v>4518</v>
      </c>
      <c r="B4482" t="s">
        <v>30</v>
      </c>
      <c r="C4482" t="s">
        <v>25</v>
      </c>
      <c r="D4482">
        <v>4943.88</v>
      </c>
      <c r="E4482" t="str">
        <f t="shared" si="414"/>
        <v>High</v>
      </c>
      <c r="F4482" t="str">
        <f t="shared" si="415"/>
        <v>High</v>
      </c>
      <c r="G4482">
        <v>0.5</v>
      </c>
      <c r="H4482">
        <f>D4482*G4482</f>
        <v>2471.94</v>
      </c>
      <c r="I4482">
        <v>2</v>
      </c>
      <c r="J4482" s="1">
        <v>44929</v>
      </c>
      <c r="K4482" s="1">
        <v>44933</v>
      </c>
      <c r="L4482" t="s">
        <v>20</v>
      </c>
      <c r="M4482" t="str">
        <f t="shared" si="416"/>
        <v>Premium customer</v>
      </c>
      <c r="N4482" t="s">
        <v>32</v>
      </c>
      <c r="O4482">
        <v>756.18</v>
      </c>
      <c r="P4482" t="s">
        <v>53</v>
      </c>
      <c r="Q4482">
        <f>D4482-H4482</f>
        <v>2471.94</v>
      </c>
      <c r="R4482" t="str">
        <f t="shared" si="417"/>
        <v>Good</v>
      </c>
      <c r="S4482" t="str">
        <f t="shared" si="418"/>
        <v>Good</v>
      </c>
      <c r="T4482" t="str">
        <f t="shared" si="419"/>
        <v>High Impact</v>
      </c>
    </row>
    <row r="4483" spans="1:20">
      <c r="A4483" t="s">
        <v>4519</v>
      </c>
      <c r="B4483" t="s">
        <v>24</v>
      </c>
      <c r="C4483" t="s">
        <v>41</v>
      </c>
      <c r="D4483">
        <v>4788.4799999999996</v>
      </c>
      <c r="E4483" t="str">
        <f t="shared" ref="E4483:E4546" si="420">IF(D4483&gt;1000,"High","Low")</f>
        <v>High</v>
      </c>
      <c r="F4483" t="str">
        <f t="shared" ref="F4483:F4546" si="421">IF(D4483&gt;1000,"High",IF(D4483&gt;500,"Midium","Low"))</f>
        <v>High</v>
      </c>
      <c r="G4483">
        <v>0.41</v>
      </c>
      <c r="H4483">
        <f>D4483*G4483</f>
        <v>1963.2767999999996</v>
      </c>
      <c r="I4483">
        <v>6</v>
      </c>
      <c r="J4483" s="1">
        <v>45067</v>
      </c>
      <c r="K4483" s="1">
        <v>45073</v>
      </c>
      <c r="L4483" t="s">
        <v>26</v>
      </c>
      <c r="M4483" t="str">
        <f t="shared" ref="M4483:M4546" si="422">IF(AND(L4483="Member",D4483&gt;1000),"Premium customer",IF(AND(L4483="Regular",D4483&gt;1000),"Potential customer","Normal customer"))</f>
        <v>Potential customer</v>
      </c>
      <c r="N4483" t="s">
        <v>32</v>
      </c>
      <c r="O4483">
        <v>575.86</v>
      </c>
      <c r="P4483" t="s">
        <v>28</v>
      </c>
      <c r="Q4483">
        <f>D4483-H4483</f>
        <v>2825.2031999999999</v>
      </c>
      <c r="R4483" t="str">
        <f t="shared" ref="R4483:R4546" si="423">IF(AND(D4483&gt;1000,O4483&gt;300),"Good","Bad")</f>
        <v>Good</v>
      </c>
      <c r="S4483" t="str">
        <f t="shared" ref="S4483:S4546" si="424">IF(NOT(AND(D4483&gt;1000,O4483&gt;300)),"Bad","Good")</f>
        <v>Good</v>
      </c>
      <c r="T4483" t="str">
        <f t="shared" ref="T4483:T4546" si="425">IF(OR(D4483&gt;1000,G4483&gt;0.25),"High Impact","Normal")</f>
        <v>High Impact</v>
      </c>
    </row>
    <row r="4484" spans="1:20">
      <c r="A4484" t="s">
        <v>4520</v>
      </c>
      <c r="B4484" t="s">
        <v>46</v>
      </c>
      <c r="C4484" t="s">
        <v>38</v>
      </c>
      <c r="D4484">
        <v>3235.18</v>
      </c>
      <c r="E4484" t="str">
        <f t="shared" si="420"/>
        <v>High</v>
      </c>
      <c r="F4484" t="str">
        <f t="shared" si="421"/>
        <v>High</v>
      </c>
      <c r="G4484">
        <v>0.21</v>
      </c>
      <c r="H4484">
        <f>D4484*G4484</f>
        <v>679.38779999999997</v>
      </c>
      <c r="I4484">
        <v>9</v>
      </c>
      <c r="J4484" s="1">
        <v>44993</v>
      </c>
      <c r="K4484" s="1">
        <v>45000</v>
      </c>
      <c r="L4484" t="s">
        <v>26</v>
      </c>
      <c r="M4484" t="str">
        <f t="shared" si="422"/>
        <v>Potential customer</v>
      </c>
      <c r="N4484" t="s">
        <v>32</v>
      </c>
      <c r="O4484">
        <v>348.66</v>
      </c>
      <c r="P4484" t="s">
        <v>53</v>
      </c>
      <c r="Q4484">
        <f>D4484-H4484</f>
        <v>2555.7921999999999</v>
      </c>
      <c r="R4484" t="str">
        <f t="shared" si="423"/>
        <v>Good</v>
      </c>
      <c r="S4484" t="str">
        <f t="shared" si="424"/>
        <v>Good</v>
      </c>
      <c r="T4484" t="str">
        <f t="shared" si="425"/>
        <v>High Impact</v>
      </c>
    </row>
    <row r="4485" spans="1:20">
      <c r="A4485" t="s">
        <v>4521</v>
      </c>
      <c r="B4485" t="s">
        <v>24</v>
      </c>
      <c r="C4485" t="s">
        <v>38</v>
      </c>
      <c r="D4485">
        <v>1733.98</v>
      </c>
      <c r="E4485" t="str">
        <f t="shared" si="420"/>
        <v>High</v>
      </c>
      <c r="F4485" t="str">
        <f t="shared" si="421"/>
        <v>High</v>
      </c>
      <c r="G4485">
        <v>0.18</v>
      </c>
      <c r="H4485">
        <f>D4485*G4485</f>
        <v>312.1164</v>
      </c>
      <c r="I4485">
        <v>1</v>
      </c>
      <c r="J4485" s="1">
        <v>44998</v>
      </c>
      <c r="K4485" s="1">
        <v>44999</v>
      </c>
      <c r="L4485" t="s">
        <v>36</v>
      </c>
      <c r="M4485" t="str">
        <f t="shared" si="422"/>
        <v>Normal customer</v>
      </c>
      <c r="N4485" t="s">
        <v>21</v>
      </c>
      <c r="O4485">
        <v>476.27</v>
      </c>
      <c r="P4485" t="s">
        <v>39</v>
      </c>
      <c r="Q4485">
        <f>D4485-H4485</f>
        <v>1421.8636000000001</v>
      </c>
      <c r="R4485" t="str">
        <f t="shared" si="423"/>
        <v>Good</v>
      </c>
      <c r="S4485" t="str">
        <f t="shared" si="424"/>
        <v>Good</v>
      </c>
      <c r="T4485" t="str">
        <f t="shared" si="425"/>
        <v>High Impact</v>
      </c>
    </row>
    <row r="4486" spans="1:20">
      <c r="A4486" t="s">
        <v>4522</v>
      </c>
      <c r="B4486" t="s">
        <v>18</v>
      </c>
      <c r="C4486" t="s">
        <v>38</v>
      </c>
      <c r="D4486">
        <v>3791.37</v>
      </c>
      <c r="E4486" t="str">
        <f t="shared" si="420"/>
        <v>High</v>
      </c>
      <c r="F4486" t="str">
        <f t="shared" si="421"/>
        <v>High</v>
      </c>
      <c r="G4486">
        <v>0.39</v>
      </c>
      <c r="H4486">
        <f>D4486*G4486</f>
        <v>1478.6342999999999</v>
      </c>
      <c r="I4486">
        <v>5</v>
      </c>
      <c r="J4486" s="1">
        <v>45616</v>
      </c>
      <c r="K4486" s="1">
        <v>45618</v>
      </c>
      <c r="L4486" t="s">
        <v>26</v>
      </c>
      <c r="M4486" t="str">
        <f t="shared" si="422"/>
        <v>Potential customer</v>
      </c>
      <c r="N4486" t="s">
        <v>27</v>
      </c>
      <c r="O4486">
        <v>379.95</v>
      </c>
      <c r="P4486" t="s">
        <v>22</v>
      </c>
      <c r="Q4486">
        <f>D4486-H4486</f>
        <v>2312.7357000000002</v>
      </c>
      <c r="R4486" t="str">
        <f t="shared" si="423"/>
        <v>Good</v>
      </c>
      <c r="S4486" t="str">
        <f t="shared" si="424"/>
        <v>Good</v>
      </c>
      <c r="T4486" t="str">
        <f t="shared" si="425"/>
        <v>High Impact</v>
      </c>
    </row>
    <row r="4487" spans="1:20">
      <c r="A4487" t="s">
        <v>4523</v>
      </c>
      <c r="B4487" t="s">
        <v>18</v>
      </c>
      <c r="C4487" t="s">
        <v>38</v>
      </c>
      <c r="D4487">
        <v>1429.06</v>
      </c>
      <c r="E4487" t="str">
        <f t="shared" si="420"/>
        <v>High</v>
      </c>
      <c r="F4487" t="str">
        <f t="shared" si="421"/>
        <v>High</v>
      </c>
      <c r="G4487">
        <v>0.25</v>
      </c>
      <c r="H4487">
        <f>D4487*G4487</f>
        <v>357.26499999999999</v>
      </c>
      <c r="I4487">
        <v>9</v>
      </c>
      <c r="J4487" s="1">
        <v>45041</v>
      </c>
      <c r="K4487" s="1">
        <v>45044</v>
      </c>
      <c r="L4487" t="s">
        <v>26</v>
      </c>
      <c r="M4487" t="str">
        <f t="shared" si="422"/>
        <v>Potential customer</v>
      </c>
      <c r="N4487" t="s">
        <v>21</v>
      </c>
      <c r="O4487">
        <v>311.83</v>
      </c>
      <c r="P4487" t="s">
        <v>39</v>
      </c>
      <c r="Q4487">
        <f>D4487-H4487</f>
        <v>1071.7950000000001</v>
      </c>
      <c r="R4487" t="str">
        <f t="shared" si="423"/>
        <v>Good</v>
      </c>
      <c r="S4487" t="str">
        <f t="shared" si="424"/>
        <v>Good</v>
      </c>
      <c r="T4487" t="str">
        <f t="shared" si="425"/>
        <v>High Impact</v>
      </c>
    </row>
    <row r="4488" spans="1:20">
      <c r="A4488" t="s">
        <v>4524</v>
      </c>
      <c r="B4488" t="s">
        <v>24</v>
      </c>
      <c r="C4488" t="s">
        <v>38</v>
      </c>
      <c r="D4488">
        <v>3186.24</v>
      </c>
      <c r="E4488" t="str">
        <f t="shared" si="420"/>
        <v>High</v>
      </c>
      <c r="F4488" t="str">
        <f t="shared" si="421"/>
        <v>High</v>
      </c>
      <c r="G4488">
        <v>0.47</v>
      </c>
      <c r="H4488">
        <f>D4488*G4488</f>
        <v>1497.5327999999997</v>
      </c>
      <c r="I4488">
        <v>7</v>
      </c>
      <c r="J4488" s="1">
        <v>45352</v>
      </c>
      <c r="K4488" s="1">
        <v>45353</v>
      </c>
      <c r="L4488" t="s">
        <v>26</v>
      </c>
      <c r="M4488" t="str">
        <f t="shared" si="422"/>
        <v>Potential customer</v>
      </c>
      <c r="N4488" t="s">
        <v>21</v>
      </c>
      <c r="O4488">
        <v>310.18</v>
      </c>
      <c r="P4488" t="s">
        <v>22</v>
      </c>
      <c r="Q4488">
        <f>D4488-H4488</f>
        <v>1688.7072000000001</v>
      </c>
      <c r="R4488" t="str">
        <f t="shared" si="423"/>
        <v>Good</v>
      </c>
      <c r="S4488" t="str">
        <f t="shared" si="424"/>
        <v>Good</v>
      </c>
      <c r="T4488" t="str">
        <f t="shared" si="425"/>
        <v>High Impact</v>
      </c>
    </row>
    <row r="4489" spans="1:20">
      <c r="A4489" t="s">
        <v>4525</v>
      </c>
      <c r="B4489" t="s">
        <v>46</v>
      </c>
      <c r="C4489" t="s">
        <v>25</v>
      </c>
      <c r="D4489">
        <v>220.45</v>
      </c>
      <c r="E4489" t="str">
        <f t="shared" si="420"/>
        <v>Low</v>
      </c>
      <c r="F4489" t="str">
        <f t="shared" si="421"/>
        <v>Low</v>
      </c>
      <c r="G4489">
        <v>0.14000000000000001</v>
      </c>
      <c r="H4489">
        <f>D4489*G4489</f>
        <v>30.863000000000003</v>
      </c>
      <c r="I4489">
        <v>6</v>
      </c>
      <c r="J4489" s="1">
        <v>45537</v>
      </c>
      <c r="K4489" s="1">
        <v>45540</v>
      </c>
      <c r="L4489" t="s">
        <v>20</v>
      </c>
      <c r="M4489" t="str">
        <f t="shared" si="422"/>
        <v>Normal customer</v>
      </c>
      <c r="N4489" t="s">
        <v>27</v>
      </c>
      <c r="O4489">
        <v>62.77</v>
      </c>
      <c r="P4489" t="s">
        <v>28</v>
      </c>
      <c r="Q4489">
        <f>D4489-H4489</f>
        <v>189.58699999999999</v>
      </c>
      <c r="R4489" t="str">
        <f t="shared" si="423"/>
        <v>Bad</v>
      </c>
      <c r="S4489" t="str">
        <f t="shared" si="424"/>
        <v>Bad</v>
      </c>
      <c r="T4489" t="str">
        <f t="shared" si="425"/>
        <v>Normal</v>
      </c>
    </row>
    <row r="4490" spans="1:20">
      <c r="A4490" t="s">
        <v>4526</v>
      </c>
      <c r="B4490" t="s">
        <v>46</v>
      </c>
      <c r="C4490" t="s">
        <v>31</v>
      </c>
      <c r="D4490">
        <v>3180.06</v>
      </c>
      <c r="E4490" t="str">
        <f t="shared" si="420"/>
        <v>High</v>
      </c>
      <c r="F4490" t="str">
        <f t="shared" si="421"/>
        <v>High</v>
      </c>
      <c r="G4490">
        <v>0.16</v>
      </c>
      <c r="H4490">
        <f>D4490*G4490</f>
        <v>508.80959999999999</v>
      </c>
      <c r="I4490">
        <v>7</v>
      </c>
      <c r="J4490" s="1">
        <v>45514</v>
      </c>
      <c r="K4490" s="1">
        <v>45517</v>
      </c>
      <c r="L4490" t="s">
        <v>26</v>
      </c>
      <c r="M4490" t="str">
        <f t="shared" si="422"/>
        <v>Potential customer</v>
      </c>
      <c r="N4490" t="s">
        <v>21</v>
      </c>
      <c r="O4490">
        <v>314.85000000000002</v>
      </c>
      <c r="P4490" t="s">
        <v>53</v>
      </c>
      <c r="Q4490">
        <f>D4490-H4490</f>
        <v>2671.2503999999999</v>
      </c>
      <c r="R4490" t="str">
        <f t="shared" si="423"/>
        <v>Good</v>
      </c>
      <c r="S4490" t="str">
        <f t="shared" si="424"/>
        <v>Good</v>
      </c>
      <c r="T4490" t="str">
        <f t="shared" si="425"/>
        <v>High Impact</v>
      </c>
    </row>
    <row r="4491" spans="1:20">
      <c r="A4491" t="s">
        <v>4527</v>
      </c>
      <c r="B4491" t="s">
        <v>30</v>
      </c>
      <c r="C4491" t="s">
        <v>31</v>
      </c>
      <c r="D4491">
        <v>4762.88</v>
      </c>
      <c r="E4491" t="str">
        <f t="shared" si="420"/>
        <v>High</v>
      </c>
      <c r="F4491" t="str">
        <f t="shared" si="421"/>
        <v>High</v>
      </c>
      <c r="G4491">
        <v>0.5</v>
      </c>
      <c r="H4491">
        <f>D4491*G4491</f>
        <v>2381.44</v>
      </c>
      <c r="I4491">
        <v>9</v>
      </c>
      <c r="J4491" s="1">
        <v>45206</v>
      </c>
      <c r="K4491" s="1">
        <v>45208</v>
      </c>
      <c r="L4491" t="s">
        <v>26</v>
      </c>
      <c r="M4491" t="str">
        <f t="shared" si="422"/>
        <v>Potential customer</v>
      </c>
      <c r="N4491" t="s">
        <v>27</v>
      </c>
      <c r="O4491">
        <v>1256.04</v>
      </c>
      <c r="P4491" t="s">
        <v>28</v>
      </c>
      <c r="Q4491">
        <f>D4491-H4491</f>
        <v>2381.44</v>
      </c>
      <c r="R4491" t="str">
        <f t="shared" si="423"/>
        <v>Good</v>
      </c>
      <c r="S4491" t="str">
        <f t="shared" si="424"/>
        <v>Good</v>
      </c>
      <c r="T4491" t="str">
        <f t="shared" si="425"/>
        <v>High Impact</v>
      </c>
    </row>
    <row r="4492" spans="1:20">
      <c r="A4492" t="s">
        <v>4528</v>
      </c>
      <c r="B4492" t="s">
        <v>18</v>
      </c>
      <c r="C4492" t="s">
        <v>25</v>
      </c>
      <c r="D4492">
        <v>1252.2</v>
      </c>
      <c r="E4492" t="str">
        <f t="shared" si="420"/>
        <v>High</v>
      </c>
      <c r="F4492" t="str">
        <f t="shared" si="421"/>
        <v>High</v>
      </c>
      <c r="G4492">
        <v>0.49</v>
      </c>
      <c r="H4492">
        <f>D4492*G4492</f>
        <v>613.57799999999997</v>
      </c>
      <c r="I4492">
        <v>3</v>
      </c>
      <c r="J4492" s="1">
        <v>45284</v>
      </c>
      <c r="K4492" s="1">
        <v>45287</v>
      </c>
      <c r="L4492" t="s">
        <v>36</v>
      </c>
      <c r="M4492" t="str">
        <f t="shared" si="422"/>
        <v>Normal customer</v>
      </c>
      <c r="N4492" t="s">
        <v>32</v>
      </c>
      <c r="O4492">
        <v>355.35</v>
      </c>
      <c r="P4492" t="s">
        <v>33</v>
      </c>
      <c r="Q4492">
        <f>D4492-H4492</f>
        <v>638.62200000000007</v>
      </c>
      <c r="R4492" t="str">
        <f t="shared" si="423"/>
        <v>Good</v>
      </c>
      <c r="S4492" t="str">
        <f t="shared" si="424"/>
        <v>Good</v>
      </c>
      <c r="T4492" t="str">
        <f t="shared" si="425"/>
        <v>High Impact</v>
      </c>
    </row>
    <row r="4493" spans="1:20">
      <c r="A4493" t="s">
        <v>4529</v>
      </c>
      <c r="B4493" t="s">
        <v>30</v>
      </c>
      <c r="C4493" t="s">
        <v>25</v>
      </c>
      <c r="D4493">
        <v>3913.08</v>
      </c>
      <c r="E4493" t="str">
        <f t="shared" si="420"/>
        <v>High</v>
      </c>
      <c r="F4493" t="str">
        <f t="shared" si="421"/>
        <v>High</v>
      </c>
      <c r="G4493">
        <v>0.44</v>
      </c>
      <c r="H4493">
        <f>D4493*G4493</f>
        <v>1721.7552000000001</v>
      </c>
      <c r="I4493">
        <v>8</v>
      </c>
      <c r="J4493" s="1">
        <v>45201</v>
      </c>
      <c r="K4493" s="1">
        <v>45208</v>
      </c>
      <c r="L4493" t="s">
        <v>36</v>
      </c>
      <c r="M4493" t="str">
        <f t="shared" si="422"/>
        <v>Normal customer</v>
      </c>
      <c r="N4493" t="s">
        <v>21</v>
      </c>
      <c r="O4493">
        <v>398.05</v>
      </c>
      <c r="P4493" t="s">
        <v>44</v>
      </c>
      <c r="Q4493">
        <f>D4493-H4493</f>
        <v>2191.3247999999999</v>
      </c>
      <c r="R4493" t="str">
        <f t="shared" si="423"/>
        <v>Good</v>
      </c>
      <c r="S4493" t="str">
        <f t="shared" si="424"/>
        <v>Good</v>
      </c>
      <c r="T4493" t="str">
        <f t="shared" si="425"/>
        <v>High Impact</v>
      </c>
    </row>
    <row r="4494" spans="1:20">
      <c r="A4494" t="s">
        <v>4530</v>
      </c>
      <c r="B4494" t="s">
        <v>30</v>
      </c>
      <c r="C4494" t="s">
        <v>19</v>
      </c>
      <c r="D4494">
        <v>1537.78</v>
      </c>
      <c r="E4494" t="str">
        <f t="shared" si="420"/>
        <v>High</v>
      </c>
      <c r="F4494" t="str">
        <f t="shared" si="421"/>
        <v>High</v>
      </c>
      <c r="G4494">
        <v>0.2</v>
      </c>
      <c r="H4494">
        <f>D4494*G4494</f>
        <v>307.55600000000004</v>
      </c>
      <c r="I4494">
        <v>1</v>
      </c>
      <c r="J4494" s="1">
        <v>45026</v>
      </c>
      <c r="K4494" s="1">
        <v>45032</v>
      </c>
      <c r="L4494" t="s">
        <v>36</v>
      </c>
      <c r="M4494" t="str">
        <f t="shared" si="422"/>
        <v>Normal customer</v>
      </c>
      <c r="N4494" t="s">
        <v>32</v>
      </c>
      <c r="O4494">
        <v>417.91</v>
      </c>
      <c r="P4494" t="s">
        <v>33</v>
      </c>
      <c r="Q4494">
        <f>D4494-H4494</f>
        <v>1230.2239999999999</v>
      </c>
      <c r="R4494" t="str">
        <f t="shared" si="423"/>
        <v>Good</v>
      </c>
      <c r="S4494" t="str">
        <f t="shared" si="424"/>
        <v>Good</v>
      </c>
      <c r="T4494" t="str">
        <f t="shared" si="425"/>
        <v>High Impact</v>
      </c>
    </row>
    <row r="4495" spans="1:20">
      <c r="A4495" t="s">
        <v>4531</v>
      </c>
      <c r="B4495" t="s">
        <v>24</v>
      </c>
      <c r="C4495" t="s">
        <v>31</v>
      </c>
      <c r="D4495">
        <v>3568.46</v>
      </c>
      <c r="E4495" t="str">
        <f t="shared" si="420"/>
        <v>High</v>
      </c>
      <c r="F4495" t="str">
        <f t="shared" si="421"/>
        <v>High</v>
      </c>
      <c r="G4495">
        <v>0.42</v>
      </c>
      <c r="H4495">
        <f>D4495*G4495</f>
        <v>1498.7531999999999</v>
      </c>
      <c r="I4495">
        <v>6</v>
      </c>
      <c r="J4495" s="1">
        <v>45008</v>
      </c>
      <c r="K4495" s="1">
        <v>45009</v>
      </c>
      <c r="L4495" t="s">
        <v>36</v>
      </c>
      <c r="M4495" t="str">
        <f t="shared" si="422"/>
        <v>Normal customer</v>
      </c>
      <c r="N4495" t="s">
        <v>32</v>
      </c>
      <c r="O4495">
        <v>276.07</v>
      </c>
      <c r="P4495" t="s">
        <v>39</v>
      </c>
      <c r="Q4495">
        <f>D4495-H4495</f>
        <v>2069.7067999999999</v>
      </c>
      <c r="R4495" t="str">
        <f t="shared" si="423"/>
        <v>Bad</v>
      </c>
      <c r="S4495" t="str">
        <f t="shared" si="424"/>
        <v>Bad</v>
      </c>
      <c r="T4495" t="str">
        <f t="shared" si="425"/>
        <v>High Impact</v>
      </c>
    </row>
    <row r="4496" spans="1:20">
      <c r="A4496" t="s">
        <v>4532</v>
      </c>
      <c r="B4496" t="s">
        <v>24</v>
      </c>
      <c r="C4496" t="s">
        <v>38</v>
      </c>
      <c r="D4496">
        <v>3529.86</v>
      </c>
      <c r="E4496" t="str">
        <f t="shared" si="420"/>
        <v>High</v>
      </c>
      <c r="F4496" t="str">
        <f t="shared" si="421"/>
        <v>High</v>
      </c>
      <c r="G4496">
        <v>0.14000000000000001</v>
      </c>
      <c r="H4496">
        <f>D4496*G4496</f>
        <v>494.18040000000008</v>
      </c>
      <c r="I4496">
        <v>9</v>
      </c>
      <c r="J4496" s="1">
        <v>45565</v>
      </c>
      <c r="K4496" s="1">
        <v>45572</v>
      </c>
      <c r="L4496" t="s">
        <v>26</v>
      </c>
      <c r="M4496" t="str">
        <f t="shared" si="422"/>
        <v>Potential customer</v>
      </c>
      <c r="N4496" t="s">
        <v>27</v>
      </c>
      <c r="O4496">
        <v>794.21</v>
      </c>
      <c r="P4496" t="s">
        <v>22</v>
      </c>
      <c r="Q4496">
        <f>D4496-H4496</f>
        <v>3035.6795999999999</v>
      </c>
      <c r="R4496" t="str">
        <f t="shared" si="423"/>
        <v>Good</v>
      </c>
      <c r="S4496" t="str">
        <f t="shared" si="424"/>
        <v>Good</v>
      </c>
      <c r="T4496" t="str">
        <f t="shared" si="425"/>
        <v>High Impact</v>
      </c>
    </row>
    <row r="4497" spans="1:20">
      <c r="A4497" t="s">
        <v>4533</v>
      </c>
      <c r="B4497" t="s">
        <v>30</v>
      </c>
      <c r="C4497" t="s">
        <v>25</v>
      </c>
      <c r="D4497">
        <v>1005.21</v>
      </c>
      <c r="E4497" t="str">
        <f t="shared" si="420"/>
        <v>High</v>
      </c>
      <c r="F4497" t="str">
        <f t="shared" si="421"/>
        <v>High</v>
      </c>
      <c r="G4497">
        <v>0.13</v>
      </c>
      <c r="H4497">
        <f>D4497*G4497</f>
        <v>130.6773</v>
      </c>
      <c r="I4497">
        <v>1</v>
      </c>
      <c r="J4497" s="1">
        <v>45182</v>
      </c>
      <c r="K4497" s="1">
        <v>45185</v>
      </c>
      <c r="L4497" t="s">
        <v>20</v>
      </c>
      <c r="M4497" t="str">
        <f t="shared" si="422"/>
        <v>Premium customer</v>
      </c>
      <c r="N4497" t="s">
        <v>21</v>
      </c>
      <c r="O4497">
        <v>177.64</v>
      </c>
      <c r="P4497" t="s">
        <v>39</v>
      </c>
      <c r="Q4497">
        <f>D4497-H4497</f>
        <v>874.53269999999998</v>
      </c>
      <c r="R4497" t="str">
        <f t="shared" si="423"/>
        <v>Bad</v>
      </c>
      <c r="S4497" t="str">
        <f t="shared" si="424"/>
        <v>Bad</v>
      </c>
      <c r="T4497" t="str">
        <f t="shared" si="425"/>
        <v>High Impact</v>
      </c>
    </row>
    <row r="4498" spans="1:20">
      <c r="A4498" t="s">
        <v>4534</v>
      </c>
      <c r="B4498" t="s">
        <v>18</v>
      </c>
      <c r="C4498" t="s">
        <v>38</v>
      </c>
      <c r="D4498">
        <v>3025.93</v>
      </c>
      <c r="E4498" t="str">
        <f t="shared" si="420"/>
        <v>High</v>
      </c>
      <c r="F4498" t="str">
        <f t="shared" si="421"/>
        <v>High</v>
      </c>
      <c r="G4498">
        <v>0.27</v>
      </c>
      <c r="H4498">
        <f>D4498*G4498</f>
        <v>817.00110000000006</v>
      </c>
      <c r="I4498">
        <v>5</v>
      </c>
      <c r="J4498" s="1">
        <v>45655</v>
      </c>
      <c r="K4498" s="1">
        <v>45658</v>
      </c>
      <c r="L4498" t="s">
        <v>20</v>
      </c>
      <c r="M4498" t="str">
        <f t="shared" si="422"/>
        <v>Premium customer</v>
      </c>
      <c r="N4498" t="s">
        <v>32</v>
      </c>
      <c r="O4498">
        <v>878.36</v>
      </c>
      <c r="P4498" t="s">
        <v>28</v>
      </c>
      <c r="Q4498">
        <f>D4498-H4498</f>
        <v>2208.9288999999999</v>
      </c>
      <c r="R4498" t="str">
        <f t="shared" si="423"/>
        <v>Good</v>
      </c>
      <c r="S4498" t="str">
        <f t="shared" si="424"/>
        <v>Good</v>
      </c>
      <c r="T4498" t="str">
        <f t="shared" si="425"/>
        <v>High Impact</v>
      </c>
    </row>
    <row r="4499" spans="1:20">
      <c r="A4499" t="s">
        <v>4535</v>
      </c>
      <c r="B4499" t="s">
        <v>24</v>
      </c>
      <c r="C4499" t="s">
        <v>31</v>
      </c>
      <c r="D4499">
        <v>4309.93</v>
      </c>
      <c r="E4499" t="str">
        <f t="shared" si="420"/>
        <v>High</v>
      </c>
      <c r="F4499" t="str">
        <f t="shared" si="421"/>
        <v>High</v>
      </c>
      <c r="G4499">
        <v>0.43</v>
      </c>
      <c r="H4499">
        <f>D4499*G4499</f>
        <v>1853.2699</v>
      </c>
      <c r="I4499">
        <v>8</v>
      </c>
      <c r="J4499" s="1">
        <v>45562</v>
      </c>
      <c r="K4499" s="1">
        <v>45564</v>
      </c>
      <c r="L4499" t="s">
        <v>20</v>
      </c>
      <c r="M4499" t="str">
        <f t="shared" si="422"/>
        <v>Premium customer</v>
      </c>
      <c r="N4499" t="s">
        <v>32</v>
      </c>
      <c r="O4499">
        <v>733.71</v>
      </c>
      <c r="P4499" t="s">
        <v>33</v>
      </c>
      <c r="Q4499">
        <f>D4499-H4499</f>
        <v>2456.6601000000001</v>
      </c>
      <c r="R4499" t="str">
        <f t="shared" si="423"/>
        <v>Good</v>
      </c>
      <c r="S4499" t="str">
        <f t="shared" si="424"/>
        <v>Good</v>
      </c>
      <c r="T4499" t="str">
        <f t="shared" si="425"/>
        <v>High Impact</v>
      </c>
    </row>
    <row r="4500" spans="1:20">
      <c r="A4500" t="s">
        <v>4536</v>
      </c>
      <c r="B4500" t="s">
        <v>30</v>
      </c>
      <c r="C4500" t="s">
        <v>41</v>
      </c>
      <c r="D4500">
        <v>1974.41</v>
      </c>
      <c r="E4500" t="str">
        <f t="shared" si="420"/>
        <v>High</v>
      </c>
      <c r="F4500" t="str">
        <f t="shared" si="421"/>
        <v>High</v>
      </c>
      <c r="G4500">
        <v>0.05</v>
      </c>
      <c r="H4500">
        <f>D4500*G4500</f>
        <v>98.720500000000015</v>
      </c>
      <c r="I4500">
        <v>6</v>
      </c>
      <c r="J4500" s="1">
        <v>44933</v>
      </c>
      <c r="K4500" s="1">
        <v>44936</v>
      </c>
      <c r="L4500" t="s">
        <v>36</v>
      </c>
      <c r="M4500" t="str">
        <f t="shared" si="422"/>
        <v>Normal customer</v>
      </c>
      <c r="N4500" t="s">
        <v>32</v>
      </c>
      <c r="O4500">
        <v>132.5</v>
      </c>
      <c r="P4500" t="s">
        <v>44</v>
      </c>
      <c r="Q4500">
        <f>D4500-H4500</f>
        <v>1875.6895</v>
      </c>
      <c r="R4500" t="str">
        <f t="shared" si="423"/>
        <v>Bad</v>
      </c>
      <c r="S4500" t="str">
        <f t="shared" si="424"/>
        <v>Bad</v>
      </c>
      <c r="T4500" t="str">
        <f t="shared" si="425"/>
        <v>High Impact</v>
      </c>
    </row>
    <row r="4501" spans="1:20">
      <c r="A4501" t="s">
        <v>4537</v>
      </c>
      <c r="B4501" t="s">
        <v>30</v>
      </c>
      <c r="C4501" t="s">
        <v>41</v>
      </c>
      <c r="D4501">
        <v>3580.36</v>
      </c>
      <c r="E4501" t="str">
        <f t="shared" si="420"/>
        <v>High</v>
      </c>
      <c r="F4501" t="str">
        <f t="shared" si="421"/>
        <v>High</v>
      </c>
      <c r="G4501">
        <v>0.28000000000000003</v>
      </c>
      <c r="H4501">
        <f>D4501*G4501</f>
        <v>1002.5008000000001</v>
      </c>
      <c r="I4501">
        <v>6</v>
      </c>
      <c r="J4501" s="1">
        <v>45001</v>
      </c>
      <c r="K4501" s="1">
        <v>45005</v>
      </c>
      <c r="L4501" t="s">
        <v>36</v>
      </c>
      <c r="M4501" t="str">
        <f t="shared" si="422"/>
        <v>Normal customer</v>
      </c>
      <c r="N4501" t="s">
        <v>27</v>
      </c>
      <c r="O4501">
        <v>292.01</v>
      </c>
      <c r="P4501" t="s">
        <v>44</v>
      </c>
      <c r="Q4501">
        <f>D4501-H4501</f>
        <v>2577.8591999999999</v>
      </c>
      <c r="R4501" t="str">
        <f t="shared" si="423"/>
        <v>Bad</v>
      </c>
      <c r="S4501" t="str">
        <f t="shared" si="424"/>
        <v>Bad</v>
      </c>
      <c r="T4501" t="str">
        <f t="shared" si="425"/>
        <v>High Impact</v>
      </c>
    </row>
    <row r="4502" spans="1:20">
      <c r="A4502" t="s">
        <v>4538</v>
      </c>
      <c r="B4502" t="s">
        <v>30</v>
      </c>
      <c r="C4502" t="s">
        <v>25</v>
      </c>
      <c r="D4502">
        <v>3404.71</v>
      </c>
      <c r="E4502" t="str">
        <f t="shared" si="420"/>
        <v>High</v>
      </c>
      <c r="F4502" t="str">
        <f t="shared" si="421"/>
        <v>High</v>
      </c>
      <c r="G4502">
        <v>0.3</v>
      </c>
      <c r="H4502">
        <f>D4502*G4502</f>
        <v>1021.413</v>
      </c>
      <c r="I4502">
        <v>3</v>
      </c>
      <c r="J4502" s="1">
        <v>45476</v>
      </c>
      <c r="K4502" s="1">
        <v>45481</v>
      </c>
      <c r="L4502" t="s">
        <v>26</v>
      </c>
      <c r="M4502" t="str">
        <f t="shared" si="422"/>
        <v>Potential customer</v>
      </c>
      <c r="N4502" t="s">
        <v>27</v>
      </c>
      <c r="O4502">
        <v>443.84</v>
      </c>
      <c r="P4502" t="s">
        <v>28</v>
      </c>
      <c r="Q4502">
        <f>D4502-H4502</f>
        <v>2383.297</v>
      </c>
      <c r="R4502" t="str">
        <f t="shared" si="423"/>
        <v>Good</v>
      </c>
      <c r="S4502" t="str">
        <f t="shared" si="424"/>
        <v>Good</v>
      </c>
      <c r="T4502" t="str">
        <f t="shared" si="425"/>
        <v>High Impact</v>
      </c>
    </row>
    <row r="4503" spans="1:20">
      <c r="A4503" t="s">
        <v>4539</v>
      </c>
      <c r="B4503" t="s">
        <v>30</v>
      </c>
      <c r="C4503" t="s">
        <v>19</v>
      </c>
      <c r="D4503">
        <v>1361.82</v>
      </c>
      <c r="E4503" t="str">
        <f t="shared" si="420"/>
        <v>High</v>
      </c>
      <c r="F4503" t="str">
        <f t="shared" si="421"/>
        <v>High</v>
      </c>
      <c r="G4503">
        <v>0.28999999999999998</v>
      </c>
      <c r="H4503">
        <f>D4503*G4503</f>
        <v>394.92779999999993</v>
      </c>
      <c r="I4503">
        <v>8</v>
      </c>
      <c r="J4503" s="1">
        <v>45586</v>
      </c>
      <c r="K4503" s="1">
        <v>45592</v>
      </c>
      <c r="L4503" t="s">
        <v>36</v>
      </c>
      <c r="M4503" t="str">
        <f t="shared" si="422"/>
        <v>Normal customer</v>
      </c>
      <c r="N4503" t="s">
        <v>32</v>
      </c>
      <c r="O4503">
        <v>227.76</v>
      </c>
      <c r="P4503" t="s">
        <v>33</v>
      </c>
      <c r="Q4503">
        <f>D4503-H4503</f>
        <v>966.8922</v>
      </c>
      <c r="R4503" t="str">
        <f t="shared" si="423"/>
        <v>Bad</v>
      </c>
      <c r="S4503" t="str">
        <f t="shared" si="424"/>
        <v>Bad</v>
      </c>
      <c r="T4503" t="str">
        <f t="shared" si="425"/>
        <v>High Impact</v>
      </c>
    </row>
    <row r="4504" spans="1:20">
      <c r="A4504" t="s">
        <v>4540</v>
      </c>
      <c r="B4504" t="s">
        <v>30</v>
      </c>
      <c r="C4504" t="s">
        <v>38</v>
      </c>
      <c r="D4504">
        <v>4601.3500000000004</v>
      </c>
      <c r="E4504" t="str">
        <f t="shared" si="420"/>
        <v>High</v>
      </c>
      <c r="F4504" t="str">
        <f t="shared" si="421"/>
        <v>High</v>
      </c>
      <c r="G4504">
        <v>0.11</v>
      </c>
      <c r="H4504">
        <f>D4504*G4504</f>
        <v>506.14850000000007</v>
      </c>
      <c r="I4504">
        <v>1</v>
      </c>
      <c r="J4504" s="1">
        <v>45401</v>
      </c>
      <c r="K4504" s="1">
        <v>45405</v>
      </c>
      <c r="L4504" t="s">
        <v>26</v>
      </c>
      <c r="M4504" t="str">
        <f t="shared" si="422"/>
        <v>Potential customer</v>
      </c>
      <c r="N4504" t="s">
        <v>21</v>
      </c>
      <c r="O4504">
        <v>1332.01</v>
      </c>
      <c r="P4504" t="s">
        <v>28</v>
      </c>
      <c r="Q4504">
        <f>D4504-H4504</f>
        <v>4095.2015000000001</v>
      </c>
      <c r="R4504" t="str">
        <f t="shared" si="423"/>
        <v>Good</v>
      </c>
      <c r="S4504" t="str">
        <f t="shared" si="424"/>
        <v>Good</v>
      </c>
      <c r="T4504" t="str">
        <f t="shared" si="425"/>
        <v>High Impact</v>
      </c>
    </row>
    <row r="4505" spans="1:20">
      <c r="A4505" t="s">
        <v>4541</v>
      </c>
      <c r="B4505" t="s">
        <v>30</v>
      </c>
      <c r="C4505" t="s">
        <v>25</v>
      </c>
      <c r="D4505">
        <v>2861.21</v>
      </c>
      <c r="E4505" t="str">
        <f t="shared" si="420"/>
        <v>High</v>
      </c>
      <c r="F4505" t="str">
        <f t="shared" si="421"/>
        <v>High</v>
      </c>
      <c r="G4505">
        <v>0.03</v>
      </c>
      <c r="H4505">
        <f>D4505*G4505</f>
        <v>85.836299999999994</v>
      </c>
      <c r="I4505">
        <v>4</v>
      </c>
      <c r="J4505" s="1">
        <v>45149</v>
      </c>
      <c r="K4505" s="1">
        <v>45156</v>
      </c>
      <c r="L4505" t="s">
        <v>26</v>
      </c>
      <c r="M4505" t="str">
        <f t="shared" si="422"/>
        <v>Potential customer</v>
      </c>
      <c r="N4505" t="s">
        <v>27</v>
      </c>
      <c r="O4505">
        <v>489.48</v>
      </c>
      <c r="P4505" t="s">
        <v>33</v>
      </c>
      <c r="Q4505">
        <f>D4505-H4505</f>
        <v>2775.3737000000001</v>
      </c>
      <c r="R4505" t="str">
        <f t="shared" si="423"/>
        <v>Good</v>
      </c>
      <c r="S4505" t="str">
        <f t="shared" si="424"/>
        <v>Good</v>
      </c>
      <c r="T4505" t="str">
        <f t="shared" si="425"/>
        <v>High Impact</v>
      </c>
    </row>
    <row r="4506" spans="1:20">
      <c r="A4506" t="s">
        <v>4542</v>
      </c>
      <c r="B4506" t="s">
        <v>24</v>
      </c>
      <c r="C4506" t="s">
        <v>19</v>
      </c>
      <c r="D4506">
        <v>1840.93</v>
      </c>
      <c r="E4506" t="str">
        <f t="shared" si="420"/>
        <v>High</v>
      </c>
      <c r="F4506" t="str">
        <f t="shared" si="421"/>
        <v>High</v>
      </c>
      <c r="G4506">
        <v>0.45</v>
      </c>
      <c r="H4506">
        <f>D4506*G4506</f>
        <v>828.41849999999999</v>
      </c>
      <c r="I4506">
        <v>8</v>
      </c>
      <c r="J4506" s="1">
        <v>45655</v>
      </c>
      <c r="K4506" s="1">
        <v>45657</v>
      </c>
      <c r="L4506" t="s">
        <v>20</v>
      </c>
      <c r="M4506" t="str">
        <f t="shared" si="422"/>
        <v>Premium customer</v>
      </c>
      <c r="N4506" t="s">
        <v>32</v>
      </c>
      <c r="O4506">
        <v>520.07000000000005</v>
      </c>
      <c r="P4506" t="s">
        <v>22</v>
      </c>
      <c r="Q4506">
        <f>D4506-H4506</f>
        <v>1012.5115000000001</v>
      </c>
      <c r="R4506" t="str">
        <f t="shared" si="423"/>
        <v>Good</v>
      </c>
      <c r="S4506" t="str">
        <f t="shared" si="424"/>
        <v>Good</v>
      </c>
      <c r="T4506" t="str">
        <f t="shared" si="425"/>
        <v>High Impact</v>
      </c>
    </row>
    <row r="4507" spans="1:20">
      <c r="A4507" t="s">
        <v>4543</v>
      </c>
      <c r="B4507" t="s">
        <v>18</v>
      </c>
      <c r="C4507" t="s">
        <v>38</v>
      </c>
      <c r="D4507">
        <v>905.36</v>
      </c>
      <c r="E4507" t="str">
        <f t="shared" si="420"/>
        <v>Low</v>
      </c>
      <c r="F4507" t="str">
        <f t="shared" si="421"/>
        <v>Midium</v>
      </c>
      <c r="G4507">
        <v>0.28999999999999998</v>
      </c>
      <c r="H4507">
        <f>D4507*G4507</f>
        <v>262.55439999999999</v>
      </c>
      <c r="I4507">
        <v>6</v>
      </c>
      <c r="J4507" s="1">
        <v>45056</v>
      </c>
      <c r="K4507" s="1">
        <v>45062</v>
      </c>
      <c r="L4507" t="s">
        <v>36</v>
      </c>
      <c r="M4507" t="str">
        <f t="shared" si="422"/>
        <v>Normal customer</v>
      </c>
      <c r="N4507" t="s">
        <v>32</v>
      </c>
      <c r="O4507">
        <v>251.99</v>
      </c>
      <c r="P4507" t="s">
        <v>28</v>
      </c>
      <c r="Q4507">
        <f>D4507-H4507</f>
        <v>642.80560000000003</v>
      </c>
      <c r="R4507" t="str">
        <f t="shared" si="423"/>
        <v>Bad</v>
      </c>
      <c r="S4507" t="str">
        <f t="shared" si="424"/>
        <v>Bad</v>
      </c>
      <c r="T4507" t="str">
        <f t="shared" si="425"/>
        <v>High Impact</v>
      </c>
    </row>
    <row r="4508" spans="1:20">
      <c r="A4508" t="s">
        <v>4544</v>
      </c>
      <c r="B4508" t="s">
        <v>30</v>
      </c>
      <c r="C4508" t="s">
        <v>31</v>
      </c>
      <c r="D4508">
        <v>2419.9499999999998</v>
      </c>
      <c r="E4508" t="str">
        <f t="shared" si="420"/>
        <v>High</v>
      </c>
      <c r="F4508" t="str">
        <f t="shared" si="421"/>
        <v>High</v>
      </c>
      <c r="G4508">
        <v>0.38</v>
      </c>
      <c r="H4508">
        <f>D4508*G4508</f>
        <v>919.5809999999999</v>
      </c>
      <c r="I4508">
        <v>9</v>
      </c>
      <c r="J4508" s="1">
        <v>45475</v>
      </c>
      <c r="K4508" s="1">
        <v>45478</v>
      </c>
      <c r="L4508" t="s">
        <v>36</v>
      </c>
      <c r="M4508" t="str">
        <f t="shared" si="422"/>
        <v>Normal customer</v>
      </c>
      <c r="N4508" t="s">
        <v>27</v>
      </c>
      <c r="O4508">
        <v>223.07</v>
      </c>
      <c r="P4508" t="s">
        <v>22</v>
      </c>
      <c r="Q4508">
        <f>D4508-H4508</f>
        <v>1500.3689999999999</v>
      </c>
      <c r="R4508" t="str">
        <f t="shared" si="423"/>
        <v>Bad</v>
      </c>
      <c r="S4508" t="str">
        <f t="shared" si="424"/>
        <v>Bad</v>
      </c>
      <c r="T4508" t="str">
        <f t="shared" si="425"/>
        <v>High Impact</v>
      </c>
    </row>
    <row r="4509" spans="1:20">
      <c r="A4509" t="s">
        <v>4545</v>
      </c>
      <c r="B4509" t="s">
        <v>46</v>
      </c>
      <c r="C4509" t="s">
        <v>41</v>
      </c>
      <c r="D4509">
        <v>3677.56</v>
      </c>
      <c r="E4509" t="str">
        <f t="shared" si="420"/>
        <v>High</v>
      </c>
      <c r="F4509" t="str">
        <f t="shared" si="421"/>
        <v>High</v>
      </c>
      <c r="G4509">
        <v>0.18</v>
      </c>
      <c r="H4509">
        <f>D4509*G4509</f>
        <v>661.96079999999995</v>
      </c>
      <c r="I4509">
        <v>1</v>
      </c>
      <c r="J4509" s="1">
        <v>44957</v>
      </c>
      <c r="K4509" s="1">
        <v>44958</v>
      </c>
      <c r="L4509" t="s">
        <v>26</v>
      </c>
      <c r="M4509" t="str">
        <f t="shared" si="422"/>
        <v>Potential customer</v>
      </c>
      <c r="N4509" t="s">
        <v>32</v>
      </c>
      <c r="O4509">
        <v>1029.06</v>
      </c>
      <c r="P4509" t="s">
        <v>28</v>
      </c>
      <c r="Q4509">
        <f>D4509-H4509</f>
        <v>3015.5992000000001</v>
      </c>
      <c r="R4509" t="str">
        <f t="shared" si="423"/>
        <v>Good</v>
      </c>
      <c r="S4509" t="str">
        <f t="shared" si="424"/>
        <v>Good</v>
      </c>
      <c r="T4509" t="str">
        <f t="shared" si="425"/>
        <v>High Impact</v>
      </c>
    </row>
    <row r="4510" spans="1:20">
      <c r="A4510" t="s">
        <v>4546</v>
      </c>
      <c r="B4510" t="s">
        <v>24</v>
      </c>
      <c r="C4510" t="s">
        <v>19</v>
      </c>
      <c r="D4510">
        <v>3155.84</v>
      </c>
      <c r="E4510" t="str">
        <f t="shared" si="420"/>
        <v>High</v>
      </c>
      <c r="F4510" t="str">
        <f t="shared" si="421"/>
        <v>High</v>
      </c>
      <c r="G4510">
        <v>0.02</v>
      </c>
      <c r="H4510">
        <f>D4510*G4510</f>
        <v>63.116800000000005</v>
      </c>
      <c r="I4510">
        <v>2</v>
      </c>
      <c r="J4510" s="1">
        <v>45165</v>
      </c>
      <c r="K4510" s="1">
        <v>45168</v>
      </c>
      <c r="L4510" t="s">
        <v>20</v>
      </c>
      <c r="M4510" t="str">
        <f t="shared" si="422"/>
        <v>Premium customer</v>
      </c>
      <c r="N4510" t="s">
        <v>21</v>
      </c>
      <c r="O4510">
        <v>359.12</v>
      </c>
      <c r="P4510" t="s">
        <v>22</v>
      </c>
      <c r="Q4510">
        <f>D4510-H4510</f>
        <v>3092.7232000000004</v>
      </c>
      <c r="R4510" t="str">
        <f t="shared" si="423"/>
        <v>Good</v>
      </c>
      <c r="S4510" t="str">
        <f t="shared" si="424"/>
        <v>Good</v>
      </c>
      <c r="T4510" t="str">
        <f t="shared" si="425"/>
        <v>High Impact</v>
      </c>
    </row>
    <row r="4511" spans="1:20">
      <c r="A4511" t="s">
        <v>4547</v>
      </c>
      <c r="B4511" t="s">
        <v>24</v>
      </c>
      <c r="C4511" t="s">
        <v>38</v>
      </c>
      <c r="D4511">
        <v>3662.56</v>
      </c>
      <c r="E4511" t="str">
        <f t="shared" si="420"/>
        <v>High</v>
      </c>
      <c r="F4511" t="str">
        <f t="shared" si="421"/>
        <v>High</v>
      </c>
      <c r="G4511">
        <v>0.13</v>
      </c>
      <c r="H4511">
        <f>D4511*G4511</f>
        <v>476.13280000000003</v>
      </c>
      <c r="I4511">
        <v>1</v>
      </c>
      <c r="J4511" s="1">
        <v>45480</v>
      </c>
      <c r="K4511" s="1">
        <v>45486</v>
      </c>
      <c r="L4511" t="s">
        <v>26</v>
      </c>
      <c r="M4511" t="str">
        <f t="shared" si="422"/>
        <v>Potential customer</v>
      </c>
      <c r="N4511" t="s">
        <v>27</v>
      </c>
      <c r="O4511">
        <v>949.34</v>
      </c>
      <c r="P4511" t="s">
        <v>39</v>
      </c>
      <c r="Q4511">
        <f>D4511-H4511</f>
        <v>3186.4272000000001</v>
      </c>
      <c r="R4511" t="str">
        <f t="shared" si="423"/>
        <v>Good</v>
      </c>
      <c r="S4511" t="str">
        <f t="shared" si="424"/>
        <v>Good</v>
      </c>
      <c r="T4511" t="str">
        <f t="shared" si="425"/>
        <v>High Impact</v>
      </c>
    </row>
    <row r="4512" spans="1:20">
      <c r="A4512" t="s">
        <v>4548</v>
      </c>
      <c r="B4512" t="s">
        <v>30</v>
      </c>
      <c r="C4512" t="s">
        <v>25</v>
      </c>
      <c r="D4512">
        <v>3979.63</v>
      </c>
      <c r="E4512" t="str">
        <f t="shared" si="420"/>
        <v>High</v>
      </c>
      <c r="F4512" t="str">
        <f t="shared" si="421"/>
        <v>High</v>
      </c>
      <c r="G4512">
        <v>0.04</v>
      </c>
      <c r="H4512">
        <f>D4512*G4512</f>
        <v>159.18520000000001</v>
      </c>
      <c r="I4512">
        <v>4</v>
      </c>
      <c r="J4512" s="1">
        <v>45188</v>
      </c>
      <c r="K4512" s="1">
        <v>45191</v>
      </c>
      <c r="L4512" t="s">
        <v>26</v>
      </c>
      <c r="M4512" t="str">
        <f t="shared" si="422"/>
        <v>Potential customer</v>
      </c>
      <c r="N4512" t="s">
        <v>27</v>
      </c>
      <c r="O4512">
        <v>1169.3</v>
      </c>
      <c r="P4512" t="s">
        <v>39</v>
      </c>
      <c r="Q4512">
        <f>D4512-H4512</f>
        <v>3820.4448000000002</v>
      </c>
      <c r="R4512" t="str">
        <f t="shared" si="423"/>
        <v>Good</v>
      </c>
      <c r="S4512" t="str">
        <f t="shared" si="424"/>
        <v>Good</v>
      </c>
      <c r="T4512" t="str">
        <f t="shared" si="425"/>
        <v>High Impact</v>
      </c>
    </row>
    <row r="4513" spans="1:20">
      <c r="A4513" t="s">
        <v>4549</v>
      </c>
      <c r="B4513" t="s">
        <v>24</v>
      </c>
      <c r="C4513" t="s">
        <v>38</v>
      </c>
      <c r="D4513">
        <v>2260.92</v>
      </c>
      <c r="E4513" t="str">
        <f t="shared" si="420"/>
        <v>High</v>
      </c>
      <c r="F4513" t="str">
        <f t="shared" si="421"/>
        <v>High</v>
      </c>
      <c r="G4513">
        <v>0.04</v>
      </c>
      <c r="H4513">
        <f>D4513*G4513</f>
        <v>90.436800000000005</v>
      </c>
      <c r="I4513">
        <v>9</v>
      </c>
      <c r="J4513" s="1">
        <v>45548</v>
      </c>
      <c r="K4513" s="1">
        <v>45550</v>
      </c>
      <c r="L4513" t="s">
        <v>26</v>
      </c>
      <c r="M4513" t="str">
        <f t="shared" si="422"/>
        <v>Potential customer</v>
      </c>
      <c r="N4513" t="s">
        <v>21</v>
      </c>
      <c r="O4513">
        <v>153.72999999999999</v>
      </c>
      <c r="P4513" t="s">
        <v>33</v>
      </c>
      <c r="Q4513">
        <f>D4513-H4513</f>
        <v>2170.4832000000001</v>
      </c>
      <c r="R4513" t="str">
        <f t="shared" si="423"/>
        <v>Bad</v>
      </c>
      <c r="S4513" t="str">
        <f t="shared" si="424"/>
        <v>Bad</v>
      </c>
      <c r="T4513" t="str">
        <f t="shared" si="425"/>
        <v>High Impact</v>
      </c>
    </row>
    <row r="4514" spans="1:20">
      <c r="A4514" t="s">
        <v>4550</v>
      </c>
      <c r="B4514" t="s">
        <v>30</v>
      </c>
      <c r="C4514" t="s">
        <v>25</v>
      </c>
      <c r="D4514">
        <v>2648.81</v>
      </c>
      <c r="E4514" t="str">
        <f t="shared" si="420"/>
        <v>High</v>
      </c>
      <c r="F4514" t="str">
        <f t="shared" si="421"/>
        <v>High</v>
      </c>
      <c r="G4514">
        <v>0.11</v>
      </c>
      <c r="H4514">
        <f>D4514*G4514</f>
        <v>291.3691</v>
      </c>
      <c r="I4514">
        <v>4</v>
      </c>
      <c r="J4514" s="1">
        <v>45575</v>
      </c>
      <c r="K4514" s="1">
        <v>45582</v>
      </c>
      <c r="L4514" t="s">
        <v>36</v>
      </c>
      <c r="M4514" t="str">
        <f t="shared" si="422"/>
        <v>Normal customer</v>
      </c>
      <c r="N4514" t="s">
        <v>32</v>
      </c>
      <c r="O4514">
        <v>583.66999999999996</v>
      </c>
      <c r="P4514" t="s">
        <v>39</v>
      </c>
      <c r="Q4514">
        <f>D4514-H4514</f>
        <v>2357.4409000000001</v>
      </c>
      <c r="R4514" t="str">
        <f t="shared" si="423"/>
        <v>Good</v>
      </c>
      <c r="S4514" t="str">
        <f t="shared" si="424"/>
        <v>Good</v>
      </c>
      <c r="T4514" t="str">
        <f t="shared" si="425"/>
        <v>High Impact</v>
      </c>
    </row>
    <row r="4515" spans="1:20">
      <c r="A4515" t="s">
        <v>4551</v>
      </c>
      <c r="B4515" t="s">
        <v>18</v>
      </c>
      <c r="C4515" t="s">
        <v>41</v>
      </c>
      <c r="D4515">
        <v>4933.47</v>
      </c>
      <c r="E4515" t="str">
        <f t="shared" si="420"/>
        <v>High</v>
      </c>
      <c r="F4515" t="str">
        <f t="shared" si="421"/>
        <v>High</v>
      </c>
      <c r="G4515">
        <v>0.32</v>
      </c>
      <c r="H4515">
        <f>D4515*G4515</f>
        <v>1578.7104000000002</v>
      </c>
      <c r="I4515">
        <v>9</v>
      </c>
      <c r="J4515" s="1">
        <v>45640</v>
      </c>
      <c r="K4515" s="1">
        <v>45643</v>
      </c>
      <c r="L4515" t="s">
        <v>36</v>
      </c>
      <c r="M4515" t="str">
        <f t="shared" si="422"/>
        <v>Normal customer</v>
      </c>
      <c r="N4515" t="s">
        <v>27</v>
      </c>
      <c r="O4515">
        <v>772.4</v>
      </c>
      <c r="P4515" t="s">
        <v>33</v>
      </c>
      <c r="Q4515">
        <f>D4515-H4515</f>
        <v>3354.7596000000003</v>
      </c>
      <c r="R4515" t="str">
        <f t="shared" si="423"/>
        <v>Good</v>
      </c>
      <c r="S4515" t="str">
        <f t="shared" si="424"/>
        <v>Good</v>
      </c>
      <c r="T4515" t="str">
        <f t="shared" si="425"/>
        <v>High Impact</v>
      </c>
    </row>
    <row r="4516" spans="1:20">
      <c r="A4516" t="s">
        <v>4552</v>
      </c>
      <c r="B4516" t="s">
        <v>18</v>
      </c>
      <c r="C4516" t="s">
        <v>41</v>
      </c>
      <c r="D4516">
        <v>4843.45</v>
      </c>
      <c r="E4516" t="str">
        <f t="shared" si="420"/>
        <v>High</v>
      </c>
      <c r="F4516" t="str">
        <f t="shared" si="421"/>
        <v>High</v>
      </c>
      <c r="G4516">
        <v>0.41</v>
      </c>
      <c r="H4516">
        <f>D4516*G4516</f>
        <v>1985.8144999999997</v>
      </c>
      <c r="I4516">
        <v>6</v>
      </c>
      <c r="J4516" s="1">
        <v>45524</v>
      </c>
      <c r="K4516" s="1">
        <v>45531</v>
      </c>
      <c r="L4516" t="s">
        <v>36</v>
      </c>
      <c r="M4516" t="str">
        <f t="shared" si="422"/>
        <v>Normal customer</v>
      </c>
      <c r="N4516" t="s">
        <v>21</v>
      </c>
      <c r="O4516">
        <v>793.28</v>
      </c>
      <c r="P4516" t="s">
        <v>53</v>
      </c>
      <c r="Q4516">
        <f>D4516-H4516</f>
        <v>2857.6355000000003</v>
      </c>
      <c r="R4516" t="str">
        <f t="shared" si="423"/>
        <v>Good</v>
      </c>
      <c r="S4516" t="str">
        <f t="shared" si="424"/>
        <v>Good</v>
      </c>
      <c r="T4516" t="str">
        <f t="shared" si="425"/>
        <v>High Impact</v>
      </c>
    </row>
    <row r="4517" spans="1:20">
      <c r="A4517" t="s">
        <v>4553</v>
      </c>
      <c r="B4517" t="s">
        <v>24</v>
      </c>
      <c r="C4517" t="s">
        <v>38</v>
      </c>
      <c r="D4517">
        <v>2132.6</v>
      </c>
      <c r="E4517" t="str">
        <f t="shared" si="420"/>
        <v>High</v>
      </c>
      <c r="F4517" t="str">
        <f t="shared" si="421"/>
        <v>High</v>
      </c>
      <c r="G4517">
        <v>0.41</v>
      </c>
      <c r="H4517">
        <f>D4517*G4517</f>
        <v>874.36599999999987</v>
      </c>
      <c r="I4517">
        <v>5</v>
      </c>
      <c r="J4517" s="1">
        <v>45405</v>
      </c>
      <c r="K4517" s="1">
        <v>45406</v>
      </c>
      <c r="L4517" t="s">
        <v>20</v>
      </c>
      <c r="M4517" t="str">
        <f t="shared" si="422"/>
        <v>Premium customer</v>
      </c>
      <c r="N4517" t="s">
        <v>21</v>
      </c>
      <c r="O4517">
        <v>404.54</v>
      </c>
      <c r="P4517" t="s">
        <v>44</v>
      </c>
      <c r="Q4517">
        <f>D4517-H4517</f>
        <v>1258.2339999999999</v>
      </c>
      <c r="R4517" t="str">
        <f t="shared" si="423"/>
        <v>Good</v>
      </c>
      <c r="S4517" t="str">
        <f t="shared" si="424"/>
        <v>Good</v>
      </c>
      <c r="T4517" t="str">
        <f t="shared" si="425"/>
        <v>High Impact</v>
      </c>
    </row>
    <row r="4518" spans="1:20">
      <c r="A4518" t="s">
        <v>4554</v>
      </c>
      <c r="B4518" t="s">
        <v>24</v>
      </c>
      <c r="C4518" t="s">
        <v>38</v>
      </c>
      <c r="D4518">
        <v>3457.38</v>
      </c>
      <c r="E4518" t="str">
        <f t="shared" si="420"/>
        <v>High</v>
      </c>
      <c r="F4518" t="str">
        <f t="shared" si="421"/>
        <v>High</v>
      </c>
      <c r="G4518">
        <v>0.47</v>
      </c>
      <c r="H4518">
        <f>D4518*G4518</f>
        <v>1624.9685999999999</v>
      </c>
      <c r="I4518">
        <v>4</v>
      </c>
      <c r="J4518" s="1">
        <v>45107</v>
      </c>
      <c r="K4518" s="1">
        <v>45108</v>
      </c>
      <c r="L4518" t="s">
        <v>36</v>
      </c>
      <c r="M4518" t="str">
        <f t="shared" si="422"/>
        <v>Normal customer</v>
      </c>
      <c r="N4518" t="s">
        <v>32</v>
      </c>
      <c r="O4518">
        <v>990.05</v>
      </c>
      <c r="P4518" t="s">
        <v>39</v>
      </c>
      <c r="Q4518">
        <f>D4518-H4518</f>
        <v>1832.4114000000002</v>
      </c>
      <c r="R4518" t="str">
        <f t="shared" si="423"/>
        <v>Good</v>
      </c>
      <c r="S4518" t="str">
        <f t="shared" si="424"/>
        <v>Good</v>
      </c>
      <c r="T4518" t="str">
        <f t="shared" si="425"/>
        <v>High Impact</v>
      </c>
    </row>
    <row r="4519" spans="1:20">
      <c r="A4519" t="s">
        <v>4555</v>
      </c>
      <c r="B4519" t="s">
        <v>46</v>
      </c>
      <c r="C4519" t="s">
        <v>25</v>
      </c>
      <c r="D4519">
        <v>1411.19</v>
      </c>
      <c r="E4519" t="str">
        <f t="shared" si="420"/>
        <v>High</v>
      </c>
      <c r="F4519" t="str">
        <f t="shared" si="421"/>
        <v>High</v>
      </c>
      <c r="G4519">
        <v>0.33</v>
      </c>
      <c r="H4519">
        <f>D4519*G4519</f>
        <v>465.69270000000006</v>
      </c>
      <c r="I4519">
        <v>2</v>
      </c>
      <c r="J4519" s="1">
        <v>45300</v>
      </c>
      <c r="K4519" s="1">
        <v>45305</v>
      </c>
      <c r="L4519" t="s">
        <v>20</v>
      </c>
      <c r="M4519" t="str">
        <f t="shared" si="422"/>
        <v>Premium customer</v>
      </c>
      <c r="N4519" t="s">
        <v>27</v>
      </c>
      <c r="O4519">
        <v>293.57</v>
      </c>
      <c r="P4519" t="s">
        <v>28</v>
      </c>
      <c r="Q4519">
        <f>D4519-H4519</f>
        <v>945.4973</v>
      </c>
      <c r="R4519" t="str">
        <f t="shared" si="423"/>
        <v>Bad</v>
      </c>
      <c r="S4519" t="str">
        <f t="shared" si="424"/>
        <v>Bad</v>
      </c>
      <c r="T4519" t="str">
        <f t="shared" si="425"/>
        <v>High Impact</v>
      </c>
    </row>
    <row r="4520" spans="1:20">
      <c r="A4520" t="s">
        <v>4556</v>
      </c>
      <c r="B4520" t="s">
        <v>24</v>
      </c>
      <c r="C4520" t="s">
        <v>25</v>
      </c>
      <c r="D4520">
        <v>848.22</v>
      </c>
      <c r="E4520" t="str">
        <f t="shared" si="420"/>
        <v>Low</v>
      </c>
      <c r="F4520" t="str">
        <f t="shared" si="421"/>
        <v>Midium</v>
      </c>
      <c r="G4520">
        <v>0.01</v>
      </c>
      <c r="H4520">
        <f>D4520*G4520</f>
        <v>8.4822000000000006</v>
      </c>
      <c r="I4520">
        <v>8</v>
      </c>
      <c r="J4520" s="1">
        <v>45521</v>
      </c>
      <c r="K4520" s="1">
        <v>45526</v>
      </c>
      <c r="L4520" t="s">
        <v>20</v>
      </c>
      <c r="M4520" t="str">
        <f t="shared" si="422"/>
        <v>Normal customer</v>
      </c>
      <c r="N4520" t="s">
        <v>27</v>
      </c>
      <c r="O4520">
        <v>252.73</v>
      </c>
      <c r="P4520" t="s">
        <v>39</v>
      </c>
      <c r="Q4520">
        <f>D4520-H4520</f>
        <v>839.73779999999999</v>
      </c>
      <c r="R4520" t="str">
        <f t="shared" si="423"/>
        <v>Bad</v>
      </c>
      <c r="S4520" t="str">
        <f t="shared" si="424"/>
        <v>Bad</v>
      </c>
      <c r="T4520" t="str">
        <f t="shared" si="425"/>
        <v>Normal</v>
      </c>
    </row>
    <row r="4521" spans="1:20">
      <c r="A4521" t="s">
        <v>4557</v>
      </c>
      <c r="B4521" t="s">
        <v>46</v>
      </c>
      <c r="C4521" t="s">
        <v>19</v>
      </c>
      <c r="D4521">
        <v>3865.17</v>
      </c>
      <c r="E4521" t="str">
        <f t="shared" si="420"/>
        <v>High</v>
      </c>
      <c r="F4521" t="str">
        <f t="shared" si="421"/>
        <v>High</v>
      </c>
      <c r="G4521">
        <v>0.19</v>
      </c>
      <c r="H4521">
        <f>D4521*G4521</f>
        <v>734.38229999999999</v>
      </c>
      <c r="I4521">
        <v>3</v>
      </c>
      <c r="J4521" s="1">
        <v>45287</v>
      </c>
      <c r="K4521" s="1">
        <v>45290</v>
      </c>
      <c r="L4521" t="s">
        <v>36</v>
      </c>
      <c r="M4521" t="str">
        <f t="shared" si="422"/>
        <v>Normal customer</v>
      </c>
      <c r="N4521" t="s">
        <v>21</v>
      </c>
      <c r="O4521">
        <v>1125.97</v>
      </c>
      <c r="P4521" t="s">
        <v>28</v>
      </c>
      <c r="Q4521">
        <f>D4521-H4521</f>
        <v>3130.7876999999999</v>
      </c>
      <c r="R4521" t="str">
        <f t="shared" si="423"/>
        <v>Good</v>
      </c>
      <c r="S4521" t="str">
        <f t="shared" si="424"/>
        <v>Good</v>
      </c>
      <c r="T4521" t="str">
        <f t="shared" si="425"/>
        <v>High Impact</v>
      </c>
    </row>
    <row r="4522" spans="1:20">
      <c r="A4522" t="s">
        <v>4558</v>
      </c>
      <c r="B4522" t="s">
        <v>18</v>
      </c>
      <c r="C4522" t="s">
        <v>19</v>
      </c>
      <c r="D4522">
        <v>2237.2800000000002</v>
      </c>
      <c r="E4522" t="str">
        <f t="shared" si="420"/>
        <v>High</v>
      </c>
      <c r="F4522" t="str">
        <f t="shared" si="421"/>
        <v>High</v>
      </c>
      <c r="G4522">
        <v>0.06</v>
      </c>
      <c r="H4522">
        <f>D4522*G4522</f>
        <v>134.23680000000002</v>
      </c>
      <c r="I4522">
        <v>1</v>
      </c>
      <c r="J4522" s="1">
        <v>45426</v>
      </c>
      <c r="K4522" s="1">
        <v>45427</v>
      </c>
      <c r="L4522" t="s">
        <v>36</v>
      </c>
      <c r="M4522" t="str">
        <f t="shared" si="422"/>
        <v>Normal customer</v>
      </c>
      <c r="N4522" t="s">
        <v>21</v>
      </c>
      <c r="O4522">
        <v>590.80999999999995</v>
      </c>
      <c r="P4522" t="s">
        <v>33</v>
      </c>
      <c r="Q4522">
        <f>D4522-H4522</f>
        <v>2103.0432000000001</v>
      </c>
      <c r="R4522" t="str">
        <f t="shared" si="423"/>
        <v>Good</v>
      </c>
      <c r="S4522" t="str">
        <f t="shared" si="424"/>
        <v>Good</v>
      </c>
      <c r="T4522" t="str">
        <f t="shared" si="425"/>
        <v>High Impact</v>
      </c>
    </row>
    <row r="4523" spans="1:20">
      <c r="A4523" t="s">
        <v>4559</v>
      </c>
      <c r="B4523" t="s">
        <v>18</v>
      </c>
      <c r="C4523" t="s">
        <v>19</v>
      </c>
      <c r="D4523">
        <v>967.56</v>
      </c>
      <c r="E4523" t="str">
        <f t="shared" si="420"/>
        <v>Low</v>
      </c>
      <c r="F4523" t="str">
        <f t="shared" si="421"/>
        <v>Midium</v>
      </c>
      <c r="G4523">
        <v>0.39</v>
      </c>
      <c r="H4523">
        <f>D4523*G4523</f>
        <v>377.34839999999997</v>
      </c>
      <c r="I4523">
        <v>7</v>
      </c>
      <c r="J4523" s="1">
        <v>45156</v>
      </c>
      <c r="K4523" s="1">
        <v>45159</v>
      </c>
      <c r="L4523" t="s">
        <v>20</v>
      </c>
      <c r="M4523" t="str">
        <f t="shared" si="422"/>
        <v>Normal customer</v>
      </c>
      <c r="N4523" t="s">
        <v>27</v>
      </c>
      <c r="O4523">
        <v>217.49</v>
      </c>
      <c r="P4523" t="s">
        <v>53</v>
      </c>
      <c r="Q4523">
        <f>D4523-H4523</f>
        <v>590.21159999999998</v>
      </c>
      <c r="R4523" t="str">
        <f t="shared" si="423"/>
        <v>Bad</v>
      </c>
      <c r="S4523" t="str">
        <f t="shared" si="424"/>
        <v>Bad</v>
      </c>
      <c r="T4523" t="str">
        <f t="shared" si="425"/>
        <v>High Impact</v>
      </c>
    </row>
    <row r="4524" spans="1:20">
      <c r="A4524" t="s">
        <v>4560</v>
      </c>
      <c r="B4524" t="s">
        <v>30</v>
      </c>
      <c r="C4524" t="s">
        <v>38</v>
      </c>
      <c r="D4524">
        <v>3818.35</v>
      </c>
      <c r="E4524" t="str">
        <f t="shared" si="420"/>
        <v>High</v>
      </c>
      <c r="F4524" t="str">
        <f t="shared" si="421"/>
        <v>High</v>
      </c>
      <c r="G4524">
        <v>0.06</v>
      </c>
      <c r="H4524">
        <f>D4524*G4524</f>
        <v>229.101</v>
      </c>
      <c r="I4524">
        <v>8</v>
      </c>
      <c r="J4524" s="1">
        <v>45198</v>
      </c>
      <c r="K4524" s="1">
        <v>45202</v>
      </c>
      <c r="L4524" t="s">
        <v>36</v>
      </c>
      <c r="M4524" t="str">
        <f t="shared" si="422"/>
        <v>Normal customer</v>
      </c>
      <c r="N4524" t="s">
        <v>32</v>
      </c>
      <c r="O4524">
        <v>412.21</v>
      </c>
      <c r="P4524" t="s">
        <v>53</v>
      </c>
      <c r="Q4524">
        <f>D4524-H4524</f>
        <v>3589.2489999999998</v>
      </c>
      <c r="R4524" t="str">
        <f t="shared" si="423"/>
        <v>Good</v>
      </c>
      <c r="S4524" t="str">
        <f t="shared" si="424"/>
        <v>Good</v>
      </c>
      <c r="T4524" t="str">
        <f t="shared" si="425"/>
        <v>High Impact</v>
      </c>
    </row>
    <row r="4525" spans="1:20">
      <c r="A4525" t="s">
        <v>4561</v>
      </c>
      <c r="B4525" t="s">
        <v>18</v>
      </c>
      <c r="C4525" t="s">
        <v>19</v>
      </c>
      <c r="D4525">
        <v>4584.33</v>
      </c>
      <c r="E4525" t="str">
        <f t="shared" si="420"/>
        <v>High</v>
      </c>
      <c r="F4525" t="str">
        <f t="shared" si="421"/>
        <v>High</v>
      </c>
      <c r="G4525">
        <v>0.05</v>
      </c>
      <c r="H4525">
        <f>D4525*G4525</f>
        <v>229.2165</v>
      </c>
      <c r="I4525">
        <v>7</v>
      </c>
      <c r="J4525" s="1">
        <v>44939</v>
      </c>
      <c r="K4525" s="1">
        <v>44941</v>
      </c>
      <c r="L4525" t="s">
        <v>26</v>
      </c>
      <c r="M4525" t="str">
        <f t="shared" si="422"/>
        <v>Potential customer</v>
      </c>
      <c r="N4525" t="s">
        <v>32</v>
      </c>
      <c r="O4525">
        <v>885.89</v>
      </c>
      <c r="P4525" t="s">
        <v>33</v>
      </c>
      <c r="Q4525">
        <f>D4525-H4525</f>
        <v>4355.1134999999995</v>
      </c>
      <c r="R4525" t="str">
        <f t="shared" si="423"/>
        <v>Good</v>
      </c>
      <c r="S4525" t="str">
        <f t="shared" si="424"/>
        <v>Good</v>
      </c>
      <c r="T4525" t="str">
        <f t="shared" si="425"/>
        <v>High Impact</v>
      </c>
    </row>
    <row r="4526" spans="1:20">
      <c r="A4526" t="s">
        <v>4562</v>
      </c>
      <c r="B4526" t="s">
        <v>46</v>
      </c>
      <c r="C4526" t="s">
        <v>38</v>
      </c>
      <c r="D4526">
        <v>4673.04</v>
      </c>
      <c r="E4526" t="str">
        <f t="shared" si="420"/>
        <v>High</v>
      </c>
      <c r="F4526" t="str">
        <f t="shared" si="421"/>
        <v>High</v>
      </c>
      <c r="G4526">
        <v>0.01</v>
      </c>
      <c r="H4526">
        <f>D4526*G4526</f>
        <v>46.730400000000003</v>
      </c>
      <c r="I4526">
        <v>4</v>
      </c>
      <c r="J4526" s="1">
        <v>45348</v>
      </c>
      <c r="K4526" s="1">
        <v>45350</v>
      </c>
      <c r="L4526" t="s">
        <v>20</v>
      </c>
      <c r="M4526" t="str">
        <f t="shared" si="422"/>
        <v>Premium customer</v>
      </c>
      <c r="N4526" t="s">
        <v>32</v>
      </c>
      <c r="O4526">
        <v>506.8</v>
      </c>
      <c r="P4526" t="s">
        <v>28</v>
      </c>
      <c r="Q4526">
        <f>D4526-H4526</f>
        <v>4626.3095999999996</v>
      </c>
      <c r="R4526" t="str">
        <f t="shared" si="423"/>
        <v>Good</v>
      </c>
      <c r="S4526" t="str">
        <f t="shared" si="424"/>
        <v>Good</v>
      </c>
      <c r="T4526" t="str">
        <f t="shared" si="425"/>
        <v>High Impact</v>
      </c>
    </row>
    <row r="4527" spans="1:20">
      <c r="A4527" t="s">
        <v>4563</v>
      </c>
      <c r="B4527" t="s">
        <v>24</v>
      </c>
      <c r="C4527" t="s">
        <v>41</v>
      </c>
      <c r="D4527">
        <v>3022.04</v>
      </c>
      <c r="E4527" t="str">
        <f t="shared" si="420"/>
        <v>High</v>
      </c>
      <c r="F4527" t="str">
        <f t="shared" si="421"/>
        <v>High</v>
      </c>
      <c r="G4527">
        <v>0.48</v>
      </c>
      <c r="H4527">
        <f>D4527*G4527</f>
        <v>1450.5791999999999</v>
      </c>
      <c r="I4527">
        <v>8</v>
      </c>
      <c r="J4527" s="1">
        <v>45325</v>
      </c>
      <c r="K4527" s="1">
        <v>45326</v>
      </c>
      <c r="L4527" t="s">
        <v>36</v>
      </c>
      <c r="M4527" t="str">
        <f t="shared" si="422"/>
        <v>Normal customer</v>
      </c>
      <c r="N4527" t="s">
        <v>21</v>
      </c>
      <c r="O4527">
        <v>872.04</v>
      </c>
      <c r="P4527" t="s">
        <v>28</v>
      </c>
      <c r="Q4527">
        <f>D4527-H4527</f>
        <v>1571.4608000000001</v>
      </c>
      <c r="R4527" t="str">
        <f t="shared" si="423"/>
        <v>Good</v>
      </c>
      <c r="S4527" t="str">
        <f t="shared" si="424"/>
        <v>Good</v>
      </c>
      <c r="T4527" t="str">
        <f t="shared" si="425"/>
        <v>High Impact</v>
      </c>
    </row>
    <row r="4528" spans="1:20">
      <c r="A4528" t="s">
        <v>4564</v>
      </c>
      <c r="B4528" t="s">
        <v>30</v>
      </c>
      <c r="C4528" t="s">
        <v>31</v>
      </c>
      <c r="D4528">
        <v>2450.2399999999998</v>
      </c>
      <c r="E4528" t="str">
        <f t="shared" si="420"/>
        <v>High</v>
      </c>
      <c r="F4528" t="str">
        <f t="shared" si="421"/>
        <v>High</v>
      </c>
      <c r="G4528">
        <v>0.39</v>
      </c>
      <c r="H4528">
        <f>D4528*G4528</f>
        <v>955.59359999999992</v>
      </c>
      <c r="I4528">
        <v>4</v>
      </c>
      <c r="J4528" s="1">
        <v>44944</v>
      </c>
      <c r="K4528" s="1">
        <v>44948</v>
      </c>
      <c r="L4528" t="s">
        <v>20</v>
      </c>
      <c r="M4528" t="str">
        <f t="shared" si="422"/>
        <v>Premium customer</v>
      </c>
      <c r="N4528" t="s">
        <v>21</v>
      </c>
      <c r="O4528">
        <v>709.83</v>
      </c>
      <c r="P4528" t="s">
        <v>53</v>
      </c>
      <c r="Q4528">
        <f>D4528-H4528</f>
        <v>1494.6463999999999</v>
      </c>
      <c r="R4528" t="str">
        <f t="shared" si="423"/>
        <v>Good</v>
      </c>
      <c r="S4528" t="str">
        <f t="shared" si="424"/>
        <v>Good</v>
      </c>
      <c r="T4528" t="str">
        <f t="shared" si="425"/>
        <v>High Impact</v>
      </c>
    </row>
    <row r="4529" spans="1:20">
      <c r="A4529" t="s">
        <v>4565</v>
      </c>
      <c r="B4529" t="s">
        <v>46</v>
      </c>
      <c r="C4529" t="s">
        <v>41</v>
      </c>
      <c r="D4529">
        <v>795.15</v>
      </c>
      <c r="E4529" t="str">
        <f t="shared" si="420"/>
        <v>Low</v>
      </c>
      <c r="F4529" t="str">
        <f t="shared" si="421"/>
        <v>Midium</v>
      </c>
      <c r="G4529">
        <v>0.17</v>
      </c>
      <c r="H4529">
        <f>D4529*G4529</f>
        <v>135.1755</v>
      </c>
      <c r="I4529">
        <v>5</v>
      </c>
      <c r="J4529" s="1">
        <v>45326</v>
      </c>
      <c r="K4529" s="1">
        <v>45327</v>
      </c>
      <c r="L4529" t="s">
        <v>20</v>
      </c>
      <c r="M4529" t="str">
        <f t="shared" si="422"/>
        <v>Normal customer</v>
      </c>
      <c r="N4529" t="s">
        <v>32</v>
      </c>
      <c r="O4529">
        <v>105.87</v>
      </c>
      <c r="P4529" t="s">
        <v>53</v>
      </c>
      <c r="Q4529">
        <f>D4529-H4529</f>
        <v>659.97450000000003</v>
      </c>
      <c r="R4529" t="str">
        <f t="shared" si="423"/>
        <v>Bad</v>
      </c>
      <c r="S4529" t="str">
        <f t="shared" si="424"/>
        <v>Bad</v>
      </c>
      <c r="T4529" t="str">
        <f t="shared" si="425"/>
        <v>Normal</v>
      </c>
    </row>
    <row r="4530" spans="1:20">
      <c r="A4530" t="s">
        <v>4566</v>
      </c>
      <c r="B4530" t="s">
        <v>24</v>
      </c>
      <c r="C4530" t="s">
        <v>38</v>
      </c>
      <c r="D4530">
        <v>3984.67</v>
      </c>
      <c r="E4530" t="str">
        <f t="shared" si="420"/>
        <v>High</v>
      </c>
      <c r="F4530" t="str">
        <f t="shared" si="421"/>
        <v>High</v>
      </c>
      <c r="G4530">
        <v>0.19</v>
      </c>
      <c r="H4530">
        <f>D4530*G4530</f>
        <v>757.08730000000003</v>
      </c>
      <c r="I4530">
        <v>8</v>
      </c>
      <c r="J4530" s="1">
        <v>45095</v>
      </c>
      <c r="K4530" s="1">
        <v>45099</v>
      </c>
      <c r="L4530" t="s">
        <v>36</v>
      </c>
      <c r="M4530" t="str">
        <f t="shared" si="422"/>
        <v>Normal customer</v>
      </c>
      <c r="N4530" t="s">
        <v>27</v>
      </c>
      <c r="O4530">
        <v>247.16</v>
      </c>
      <c r="P4530" t="s">
        <v>39</v>
      </c>
      <c r="Q4530">
        <f>D4530-H4530</f>
        <v>3227.5826999999999</v>
      </c>
      <c r="R4530" t="str">
        <f t="shared" si="423"/>
        <v>Bad</v>
      </c>
      <c r="S4530" t="str">
        <f t="shared" si="424"/>
        <v>Bad</v>
      </c>
      <c r="T4530" t="str">
        <f t="shared" si="425"/>
        <v>High Impact</v>
      </c>
    </row>
    <row r="4531" spans="1:20">
      <c r="A4531" t="s">
        <v>4567</v>
      </c>
      <c r="B4531" t="s">
        <v>30</v>
      </c>
      <c r="C4531" t="s">
        <v>38</v>
      </c>
      <c r="D4531">
        <v>4732.08</v>
      </c>
      <c r="E4531" t="str">
        <f t="shared" si="420"/>
        <v>High</v>
      </c>
      <c r="F4531" t="str">
        <f t="shared" si="421"/>
        <v>High</v>
      </c>
      <c r="G4531">
        <v>0.03</v>
      </c>
      <c r="H4531">
        <f>D4531*G4531</f>
        <v>141.9624</v>
      </c>
      <c r="I4531">
        <v>2</v>
      </c>
      <c r="J4531" s="1">
        <v>44976</v>
      </c>
      <c r="K4531" s="1">
        <v>44983</v>
      </c>
      <c r="L4531" t="s">
        <v>36</v>
      </c>
      <c r="M4531" t="str">
        <f t="shared" si="422"/>
        <v>Normal customer</v>
      </c>
      <c r="N4531" t="s">
        <v>21</v>
      </c>
      <c r="O4531">
        <v>1215.8900000000001</v>
      </c>
      <c r="P4531" t="s">
        <v>53</v>
      </c>
      <c r="Q4531">
        <f>D4531-H4531</f>
        <v>4590.1175999999996</v>
      </c>
      <c r="R4531" t="str">
        <f t="shared" si="423"/>
        <v>Good</v>
      </c>
      <c r="S4531" t="str">
        <f t="shared" si="424"/>
        <v>Good</v>
      </c>
      <c r="T4531" t="str">
        <f t="shared" si="425"/>
        <v>High Impact</v>
      </c>
    </row>
    <row r="4532" spans="1:20">
      <c r="A4532" t="s">
        <v>4568</v>
      </c>
      <c r="B4532" t="s">
        <v>18</v>
      </c>
      <c r="C4532" t="s">
        <v>31</v>
      </c>
      <c r="D4532">
        <v>4458.3599999999997</v>
      </c>
      <c r="E4532" t="str">
        <f t="shared" si="420"/>
        <v>High</v>
      </c>
      <c r="F4532" t="str">
        <f t="shared" si="421"/>
        <v>High</v>
      </c>
      <c r="G4532">
        <v>0.08</v>
      </c>
      <c r="H4532">
        <f>D4532*G4532</f>
        <v>356.66879999999998</v>
      </c>
      <c r="I4532">
        <v>8</v>
      </c>
      <c r="J4532" s="1">
        <v>45032</v>
      </c>
      <c r="K4532" s="1">
        <v>45039</v>
      </c>
      <c r="L4532" t="s">
        <v>20</v>
      </c>
      <c r="M4532" t="str">
        <f t="shared" si="422"/>
        <v>Premium customer</v>
      </c>
      <c r="N4532" t="s">
        <v>21</v>
      </c>
      <c r="O4532">
        <v>615.36</v>
      </c>
      <c r="P4532" t="s">
        <v>39</v>
      </c>
      <c r="Q4532">
        <f>D4532-H4532</f>
        <v>4101.6911999999993</v>
      </c>
      <c r="R4532" t="str">
        <f t="shared" si="423"/>
        <v>Good</v>
      </c>
      <c r="S4532" t="str">
        <f t="shared" si="424"/>
        <v>Good</v>
      </c>
      <c r="T4532" t="str">
        <f t="shared" si="425"/>
        <v>High Impact</v>
      </c>
    </row>
    <row r="4533" spans="1:20">
      <c r="A4533" t="s">
        <v>4569</v>
      </c>
      <c r="B4533" t="s">
        <v>46</v>
      </c>
      <c r="C4533" t="s">
        <v>25</v>
      </c>
      <c r="D4533">
        <v>3783.74</v>
      </c>
      <c r="E4533" t="str">
        <f t="shared" si="420"/>
        <v>High</v>
      </c>
      <c r="F4533" t="str">
        <f t="shared" si="421"/>
        <v>High</v>
      </c>
      <c r="G4533">
        <v>0.16</v>
      </c>
      <c r="H4533">
        <f>D4533*G4533</f>
        <v>605.39839999999992</v>
      </c>
      <c r="I4533">
        <v>5</v>
      </c>
      <c r="J4533" s="1">
        <v>45034</v>
      </c>
      <c r="K4533" s="1">
        <v>45040</v>
      </c>
      <c r="L4533" t="s">
        <v>36</v>
      </c>
      <c r="M4533" t="str">
        <f t="shared" si="422"/>
        <v>Normal customer</v>
      </c>
      <c r="N4533" t="s">
        <v>27</v>
      </c>
      <c r="O4533">
        <v>491.43</v>
      </c>
      <c r="P4533" t="s">
        <v>39</v>
      </c>
      <c r="Q4533">
        <f>D4533-H4533</f>
        <v>3178.3415999999997</v>
      </c>
      <c r="R4533" t="str">
        <f t="shared" si="423"/>
        <v>Good</v>
      </c>
      <c r="S4533" t="str">
        <f t="shared" si="424"/>
        <v>Good</v>
      </c>
      <c r="T4533" t="str">
        <f t="shared" si="425"/>
        <v>High Impact</v>
      </c>
    </row>
    <row r="4534" spans="1:20">
      <c r="A4534" t="s">
        <v>4570</v>
      </c>
      <c r="B4534" t="s">
        <v>24</v>
      </c>
      <c r="C4534" t="s">
        <v>25</v>
      </c>
      <c r="D4534">
        <v>122.39</v>
      </c>
      <c r="E4534" t="str">
        <f t="shared" si="420"/>
        <v>Low</v>
      </c>
      <c r="F4534" t="str">
        <f t="shared" si="421"/>
        <v>Low</v>
      </c>
      <c r="G4534">
        <v>0.19</v>
      </c>
      <c r="H4534">
        <f>D4534*G4534</f>
        <v>23.254100000000001</v>
      </c>
      <c r="I4534">
        <v>5</v>
      </c>
      <c r="J4534" s="1">
        <v>45123</v>
      </c>
      <c r="K4534" s="1">
        <v>45130</v>
      </c>
      <c r="L4534" t="s">
        <v>36</v>
      </c>
      <c r="M4534" t="str">
        <f t="shared" si="422"/>
        <v>Normal customer</v>
      </c>
      <c r="N4534" t="s">
        <v>21</v>
      </c>
      <c r="O4534">
        <v>23.86</v>
      </c>
      <c r="P4534" t="s">
        <v>28</v>
      </c>
      <c r="Q4534">
        <f>D4534-H4534</f>
        <v>99.135899999999992</v>
      </c>
      <c r="R4534" t="str">
        <f t="shared" si="423"/>
        <v>Bad</v>
      </c>
      <c r="S4534" t="str">
        <f t="shared" si="424"/>
        <v>Bad</v>
      </c>
      <c r="T4534" t="str">
        <f t="shared" si="425"/>
        <v>Normal</v>
      </c>
    </row>
    <row r="4535" spans="1:20">
      <c r="A4535" t="s">
        <v>4571</v>
      </c>
      <c r="B4535" t="s">
        <v>30</v>
      </c>
      <c r="C4535" t="s">
        <v>25</v>
      </c>
      <c r="D4535">
        <v>2097.98</v>
      </c>
      <c r="E4535" t="str">
        <f t="shared" si="420"/>
        <v>High</v>
      </c>
      <c r="F4535" t="str">
        <f t="shared" si="421"/>
        <v>High</v>
      </c>
      <c r="G4535">
        <v>0.31</v>
      </c>
      <c r="H4535">
        <f>D4535*G4535</f>
        <v>650.37379999999996</v>
      </c>
      <c r="I4535">
        <v>7</v>
      </c>
      <c r="J4535" s="1">
        <v>45145</v>
      </c>
      <c r="K4535" s="1">
        <v>45146</v>
      </c>
      <c r="L4535" t="s">
        <v>20</v>
      </c>
      <c r="M4535" t="str">
        <f t="shared" si="422"/>
        <v>Premium customer</v>
      </c>
      <c r="N4535" t="s">
        <v>21</v>
      </c>
      <c r="O4535">
        <v>105.15</v>
      </c>
      <c r="P4535" t="s">
        <v>22</v>
      </c>
      <c r="Q4535">
        <f>D4535-H4535</f>
        <v>1447.6062000000002</v>
      </c>
      <c r="R4535" t="str">
        <f t="shared" si="423"/>
        <v>Bad</v>
      </c>
      <c r="S4535" t="str">
        <f t="shared" si="424"/>
        <v>Bad</v>
      </c>
      <c r="T4535" t="str">
        <f t="shared" si="425"/>
        <v>High Impact</v>
      </c>
    </row>
    <row r="4536" spans="1:20">
      <c r="A4536" t="s">
        <v>4572</v>
      </c>
      <c r="B4536" t="s">
        <v>30</v>
      </c>
      <c r="C4536" t="s">
        <v>19</v>
      </c>
      <c r="D4536">
        <v>2112.5</v>
      </c>
      <c r="E4536" t="str">
        <f t="shared" si="420"/>
        <v>High</v>
      </c>
      <c r="F4536" t="str">
        <f t="shared" si="421"/>
        <v>High</v>
      </c>
      <c r="G4536">
        <v>0.18</v>
      </c>
      <c r="H4536">
        <f>D4536*G4536</f>
        <v>380.25</v>
      </c>
      <c r="I4536">
        <v>4</v>
      </c>
      <c r="J4536" s="1">
        <v>45054</v>
      </c>
      <c r="K4536" s="1">
        <v>45059</v>
      </c>
      <c r="L4536" t="s">
        <v>26</v>
      </c>
      <c r="M4536" t="str">
        <f t="shared" si="422"/>
        <v>Potential customer</v>
      </c>
      <c r="N4536" t="s">
        <v>32</v>
      </c>
      <c r="O4536">
        <v>303.66000000000003</v>
      </c>
      <c r="P4536" t="s">
        <v>44</v>
      </c>
      <c r="Q4536">
        <f>D4536-H4536</f>
        <v>1732.25</v>
      </c>
      <c r="R4536" t="str">
        <f t="shared" si="423"/>
        <v>Good</v>
      </c>
      <c r="S4536" t="str">
        <f t="shared" si="424"/>
        <v>Good</v>
      </c>
      <c r="T4536" t="str">
        <f t="shared" si="425"/>
        <v>High Impact</v>
      </c>
    </row>
    <row r="4537" spans="1:20">
      <c r="A4537" t="s">
        <v>4573</v>
      </c>
      <c r="B4537" t="s">
        <v>18</v>
      </c>
      <c r="C4537" t="s">
        <v>25</v>
      </c>
      <c r="D4537">
        <v>4482.3999999999996</v>
      </c>
      <c r="E4537" t="str">
        <f t="shared" si="420"/>
        <v>High</v>
      </c>
      <c r="F4537" t="str">
        <f t="shared" si="421"/>
        <v>High</v>
      </c>
      <c r="G4537">
        <v>0.48</v>
      </c>
      <c r="H4537">
        <f>D4537*G4537</f>
        <v>2151.5519999999997</v>
      </c>
      <c r="I4537">
        <v>3</v>
      </c>
      <c r="J4537" s="1">
        <v>45632</v>
      </c>
      <c r="K4537" s="1">
        <v>45635</v>
      </c>
      <c r="L4537" t="s">
        <v>36</v>
      </c>
      <c r="M4537" t="str">
        <f t="shared" si="422"/>
        <v>Normal customer</v>
      </c>
      <c r="N4537" t="s">
        <v>32</v>
      </c>
      <c r="O4537">
        <v>690.7</v>
      </c>
      <c r="P4537" t="s">
        <v>39</v>
      </c>
      <c r="Q4537">
        <f>D4537-H4537</f>
        <v>2330.848</v>
      </c>
      <c r="R4537" t="str">
        <f t="shared" si="423"/>
        <v>Good</v>
      </c>
      <c r="S4537" t="str">
        <f t="shared" si="424"/>
        <v>Good</v>
      </c>
      <c r="T4537" t="str">
        <f t="shared" si="425"/>
        <v>High Impact</v>
      </c>
    </row>
    <row r="4538" spans="1:20">
      <c r="A4538" t="s">
        <v>4574</v>
      </c>
      <c r="B4538" t="s">
        <v>24</v>
      </c>
      <c r="C4538" t="s">
        <v>19</v>
      </c>
      <c r="D4538">
        <v>421.69</v>
      </c>
      <c r="E4538" t="str">
        <f t="shared" si="420"/>
        <v>Low</v>
      </c>
      <c r="F4538" t="str">
        <f t="shared" si="421"/>
        <v>Low</v>
      </c>
      <c r="G4538">
        <v>0.17</v>
      </c>
      <c r="H4538">
        <f>D4538*G4538</f>
        <v>71.687300000000008</v>
      </c>
      <c r="I4538">
        <v>6</v>
      </c>
      <c r="J4538" s="1">
        <v>44967</v>
      </c>
      <c r="K4538" s="1">
        <v>44969</v>
      </c>
      <c r="L4538" t="s">
        <v>26</v>
      </c>
      <c r="M4538" t="str">
        <f t="shared" si="422"/>
        <v>Normal customer</v>
      </c>
      <c r="N4538" t="s">
        <v>27</v>
      </c>
      <c r="O4538">
        <v>123.43</v>
      </c>
      <c r="P4538" t="s">
        <v>39</v>
      </c>
      <c r="Q4538">
        <f>D4538-H4538</f>
        <v>350.0027</v>
      </c>
      <c r="R4538" t="str">
        <f t="shared" si="423"/>
        <v>Bad</v>
      </c>
      <c r="S4538" t="str">
        <f t="shared" si="424"/>
        <v>Bad</v>
      </c>
      <c r="T4538" t="str">
        <f t="shared" si="425"/>
        <v>Normal</v>
      </c>
    </row>
    <row r="4539" spans="1:20">
      <c r="A4539" t="s">
        <v>4575</v>
      </c>
      <c r="B4539" t="s">
        <v>18</v>
      </c>
      <c r="C4539" t="s">
        <v>19</v>
      </c>
      <c r="D4539">
        <v>2702.99</v>
      </c>
      <c r="E4539" t="str">
        <f t="shared" si="420"/>
        <v>High</v>
      </c>
      <c r="F4539" t="str">
        <f t="shared" si="421"/>
        <v>High</v>
      </c>
      <c r="G4539">
        <v>0.47</v>
      </c>
      <c r="H4539">
        <f>D4539*G4539</f>
        <v>1270.4052999999999</v>
      </c>
      <c r="I4539">
        <v>6</v>
      </c>
      <c r="J4539" s="1">
        <v>45296</v>
      </c>
      <c r="K4539" s="1">
        <v>45298</v>
      </c>
      <c r="L4539" t="s">
        <v>26</v>
      </c>
      <c r="M4539" t="str">
        <f t="shared" si="422"/>
        <v>Potential customer</v>
      </c>
      <c r="N4539" t="s">
        <v>32</v>
      </c>
      <c r="O4539">
        <v>242.18</v>
      </c>
      <c r="P4539" t="s">
        <v>33</v>
      </c>
      <c r="Q4539">
        <f>D4539-H4539</f>
        <v>1432.5846999999999</v>
      </c>
      <c r="R4539" t="str">
        <f t="shared" si="423"/>
        <v>Bad</v>
      </c>
      <c r="S4539" t="str">
        <f t="shared" si="424"/>
        <v>Bad</v>
      </c>
      <c r="T4539" t="str">
        <f t="shared" si="425"/>
        <v>High Impact</v>
      </c>
    </row>
    <row r="4540" spans="1:20">
      <c r="A4540" t="s">
        <v>4576</v>
      </c>
      <c r="B4540" t="s">
        <v>18</v>
      </c>
      <c r="C4540" t="s">
        <v>25</v>
      </c>
      <c r="D4540">
        <v>767.06</v>
      </c>
      <c r="E4540" t="str">
        <f t="shared" si="420"/>
        <v>Low</v>
      </c>
      <c r="F4540" t="str">
        <f t="shared" si="421"/>
        <v>Midium</v>
      </c>
      <c r="G4540">
        <v>0.36</v>
      </c>
      <c r="H4540">
        <f>D4540*G4540</f>
        <v>276.14159999999998</v>
      </c>
      <c r="I4540">
        <v>6</v>
      </c>
      <c r="J4540" s="1">
        <v>45558</v>
      </c>
      <c r="K4540" s="1">
        <v>45564</v>
      </c>
      <c r="L4540" t="s">
        <v>26</v>
      </c>
      <c r="M4540" t="str">
        <f t="shared" si="422"/>
        <v>Normal customer</v>
      </c>
      <c r="N4540" t="s">
        <v>21</v>
      </c>
      <c r="O4540">
        <v>67.239999999999995</v>
      </c>
      <c r="P4540" t="s">
        <v>44</v>
      </c>
      <c r="Q4540">
        <f>D4540-H4540</f>
        <v>490.91839999999996</v>
      </c>
      <c r="R4540" t="str">
        <f t="shared" si="423"/>
        <v>Bad</v>
      </c>
      <c r="S4540" t="str">
        <f t="shared" si="424"/>
        <v>Bad</v>
      </c>
      <c r="T4540" t="str">
        <f t="shared" si="425"/>
        <v>High Impact</v>
      </c>
    </row>
    <row r="4541" spans="1:20">
      <c r="A4541" t="s">
        <v>4577</v>
      </c>
      <c r="B4541" t="s">
        <v>24</v>
      </c>
      <c r="C4541" t="s">
        <v>25</v>
      </c>
      <c r="D4541">
        <v>3345.24</v>
      </c>
      <c r="E4541" t="str">
        <f t="shared" si="420"/>
        <v>High</v>
      </c>
      <c r="F4541" t="str">
        <f t="shared" si="421"/>
        <v>High</v>
      </c>
      <c r="G4541">
        <v>0.45</v>
      </c>
      <c r="H4541">
        <f>D4541*G4541</f>
        <v>1505.3579999999999</v>
      </c>
      <c r="I4541">
        <v>7</v>
      </c>
      <c r="J4541" s="1">
        <v>45465</v>
      </c>
      <c r="K4541" s="1">
        <v>45469</v>
      </c>
      <c r="L4541" t="s">
        <v>26</v>
      </c>
      <c r="M4541" t="str">
        <f t="shared" si="422"/>
        <v>Potential customer</v>
      </c>
      <c r="N4541" t="s">
        <v>32</v>
      </c>
      <c r="O4541">
        <v>685.24</v>
      </c>
      <c r="P4541" t="s">
        <v>22</v>
      </c>
      <c r="Q4541">
        <f>D4541-H4541</f>
        <v>1839.8819999999998</v>
      </c>
      <c r="R4541" t="str">
        <f t="shared" si="423"/>
        <v>Good</v>
      </c>
      <c r="S4541" t="str">
        <f t="shared" si="424"/>
        <v>Good</v>
      </c>
      <c r="T4541" t="str">
        <f t="shared" si="425"/>
        <v>High Impact</v>
      </c>
    </row>
    <row r="4542" spans="1:20">
      <c r="A4542" t="s">
        <v>4578</v>
      </c>
      <c r="B4542" t="s">
        <v>24</v>
      </c>
      <c r="C4542" t="s">
        <v>31</v>
      </c>
      <c r="D4542">
        <v>3982.05</v>
      </c>
      <c r="E4542" t="str">
        <f t="shared" si="420"/>
        <v>High</v>
      </c>
      <c r="F4542" t="str">
        <f t="shared" si="421"/>
        <v>High</v>
      </c>
      <c r="G4542">
        <v>0.35</v>
      </c>
      <c r="H4542">
        <f>D4542*G4542</f>
        <v>1393.7175</v>
      </c>
      <c r="I4542">
        <v>4</v>
      </c>
      <c r="J4542" s="1">
        <v>45625</v>
      </c>
      <c r="K4542" s="1">
        <v>45630</v>
      </c>
      <c r="L4542" t="s">
        <v>36</v>
      </c>
      <c r="M4542" t="str">
        <f t="shared" si="422"/>
        <v>Normal customer</v>
      </c>
      <c r="N4542" t="s">
        <v>32</v>
      </c>
      <c r="O4542">
        <v>276.94</v>
      </c>
      <c r="P4542" t="s">
        <v>53</v>
      </c>
      <c r="Q4542">
        <f>D4542-H4542</f>
        <v>2588.3325000000004</v>
      </c>
      <c r="R4542" t="str">
        <f t="shared" si="423"/>
        <v>Bad</v>
      </c>
      <c r="S4542" t="str">
        <f t="shared" si="424"/>
        <v>Bad</v>
      </c>
      <c r="T4542" t="str">
        <f t="shared" si="425"/>
        <v>High Impact</v>
      </c>
    </row>
    <row r="4543" spans="1:20">
      <c r="A4543" t="s">
        <v>4579</v>
      </c>
      <c r="B4543" t="s">
        <v>24</v>
      </c>
      <c r="C4543" t="s">
        <v>31</v>
      </c>
      <c r="D4543">
        <v>3245.6</v>
      </c>
      <c r="E4543" t="str">
        <f t="shared" si="420"/>
        <v>High</v>
      </c>
      <c r="F4543" t="str">
        <f t="shared" si="421"/>
        <v>High</v>
      </c>
      <c r="G4543">
        <v>0.28000000000000003</v>
      </c>
      <c r="H4543">
        <f>D4543*G4543</f>
        <v>908.76800000000003</v>
      </c>
      <c r="I4543">
        <v>3</v>
      </c>
      <c r="J4543" s="1">
        <v>45247</v>
      </c>
      <c r="K4543" s="1">
        <v>45251</v>
      </c>
      <c r="L4543" t="s">
        <v>26</v>
      </c>
      <c r="M4543" t="str">
        <f t="shared" si="422"/>
        <v>Potential customer</v>
      </c>
      <c r="N4543" t="s">
        <v>21</v>
      </c>
      <c r="O4543">
        <v>666.22</v>
      </c>
      <c r="P4543" t="s">
        <v>28</v>
      </c>
      <c r="Q4543">
        <f>D4543-H4543</f>
        <v>2336.8319999999999</v>
      </c>
      <c r="R4543" t="str">
        <f t="shared" si="423"/>
        <v>Good</v>
      </c>
      <c r="S4543" t="str">
        <f t="shared" si="424"/>
        <v>Good</v>
      </c>
      <c r="T4543" t="str">
        <f t="shared" si="425"/>
        <v>High Impact</v>
      </c>
    </row>
    <row r="4544" spans="1:20">
      <c r="A4544" t="s">
        <v>4580</v>
      </c>
      <c r="B4544" t="s">
        <v>46</v>
      </c>
      <c r="C4544" t="s">
        <v>19</v>
      </c>
      <c r="D4544">
        <v>3993.47</v>
      </c>
      <c r="E4544" t="str">
        <f t="shared" si="420"/>
        <v>High</v>
      </c>
      <c r="F4544" t="str">
        <f t="shared" si="421"/>
        <v>High</v>
      </c>
      <c r="G4544">
        <v>0.25</v>
      </c>
      <c r="H4544">
        <f>D4544*G4544</f>
        <v>998.36749999999995</v>
      </c>
      <c r="I4544">
        <v>3</v>
      </c>
      <c r="J4544" s="1">
        <v>45309</v>
      </c>
      <c r="K4544" s="1">
        <v>45314</v>
      </c>
      <c r="L4544" t="s">
        <v>20</v>
      </c>
      <c r="M4544" t="str">
        <f t="shared" si="422"/>
        <v>Premium customer</v>
      </c>
      <c r="N4544" t="s">
        <v>21</v>
      </c>
      <c r="O4544">
        <v>606.45000000000005</v>
      </c>
      <c r="P4544" t="s">
        <v>39</v>
      </c>
      <c r="Q4544">
        <f>D4544-H4544</f>
        <v>2995.1025</v>
      </c>
      <c r="R4544" t="str">
        <f t="shared" si="423"/>
        <v>Good</v>
      </c>
      <c r="S4544" t="str">
        <f t="shared" si="424"/>
        <v>Good</v>
      </c>
      <c r="T4544" t="str">
        <f t="shared" si="425"/>
        <v>High Impact</v>
      </c>
    </row>
    <row r="4545" spans="1:20">
      <c r="A4545" t="s">
        <v>4581</v>
      </c>
      <c r="B4545" t="s">
        <v>24</v>
      </c>
      <c r="C4545" t="s">
        <v>31</v>
      </c>
      <c r="D4545">
        <v>3076.73</v>
      </c>
      <c r="E4545" t="str">
        <f t="shared" si="420"/>
        <v>High</v>
      </c>
      <c r="F4545" t="str">
        <f t="shared" si="421"/>
        <v>High</v>
      </c>
      <c r="G4545">
        <v>0.15</v>
      </c>
      <c r="H4545">
        <f>D4545*G4545</f>
        <v>461.5095</v>
      </c>
      <c r="I4545">
        <v>3</v>
      </c>
      <c r="J4545" s="1">
        <v>45068</v>
      </c>
      <c r="K4545" s="1">
        <v>45072</v>
      </c>
      <c r="L4545" t="s">
        <v>36</v>
      </c>
      <c r="M4545" t="str">
        <f t="shared" si="422"/>
        <v>Normal customer</v>
      </c>
      <c r="N4545" t="s">
        <v>21</v>
      </c>
      <c r="O4545">
        <v>155.86000000000001</v>
      </c>
      <c r="P4545" t="s">
        <v>44</v>
      </c>
      <c r="Q4545">
        <f>D4545-H4545</f>
        <v>2615.2204999999999</v>
      </c>
      <c r="R4545" t="str">
        <f t="shared" si="423"/>
        <v>Bad</v>
      </c>
      <c r="S4545" t="str">
        <f t="shared" si="424"/>
        <v>Bad</v>
      </c>
      <c r="T4545" t="str">
        <f t="shared" si="425"/>
        <v>High Impact</v>
      </c>
    </row>
    <row r="4546" spans="1:20">
      <c r="A4546" t="s">
        <v>4582</v>
      </c>
      <c r="B4546" t="s">
        <v>30</v>
      </c>
      <c r="C4546" t="s">
        <v>19</v>
      </c>
      <c r="D4546">
        <v>1030.21</v>
      </c>
      <c r="E4546" t="str">
        <f t="shared" si="420"/>
        <v>High</v>
      </c>
      <c r="F4546" t="str">
        <f t="shared" si="421"/>
        <v>High</v>
      </c>
      <c r="G4546">
        <v>0.15</v>
      </c>
      <c r="H4546">
        <f>D4546*G4546</f>
        <v>154.53149999999999</v>
      </c>
      <c r="I4546">
        <v>2</v>
      </c>
      <c r="J4546" s="1">
        <v>45205</v>
      </c>
      <c r="K4546" s="1">
        <v>45206</v>
      </c>
      <c r="L4546" t="s">
        <v>36</v>
      </c>
      <c r="M4546" t="str">
        <f t="shared" si="422"/>
        <v>Normal customer</v>
      </c>
      <c r="N4546" t="s">
        <v>32</v>
      </c>
      <c r="O4546">
        <v>165</v>
      </c>
      <c r="P4546" t="s">
        <v>44</v>
      </c>
      <c r="Q4546">
        <f>D4546-H4546</f>
        <v>875.67849999999999</v>
      </c>
      <c r="R4546" t="str">
        <f t="shared" si="423"/>
        <v>Bad</v>
      </c>
      <c r="S4546" t="str">
        <f t="shared" si="424"/>
        <v>Bad</v>
      </c>
      <c r="T4546" t="str">
        <f t="shared" si="425"/>
        <v>High Impact</v>
      </c>
    </row>
    <row r="4547" spans="1:20">
      <c r="A4547" t="s">
        <v>4583</v>
      </c>
      <c r="B4547" t="s">
        <v>18</v>
      </c>
      <c r="C4547" t="s">
        <v>38</v>
      </c>
      <c r="D4547">
        <v>1975.05</v>
      </c>
      <c r="E4547" t="str">
        <f t="shared" ref="E4547:E4610" si="426">IF(D4547&gt;1000,"High","Low")</f>
        <v>High</v>
      </c>
      <c r="F4547" t="str">
        <f t="shared" ref="F4547:F4610" si="427">IF(D4547&gt;1000,"High",IF(D4547&gt;500,"Midium","Low"))</f>
        <v>High</v>
      </c>
      <c r="G4547">
        <v>0.11</v>
      </c>
      <c r="H4547">
        <f>D4547*G4547</f>
        <v>217.25549999999998</v>
      </c>
      <c r="I4547">
        <v>6</v>
      </c>
      <c r="J4547" s="1">
        <v>45417</v>
      </c>
      <c r="K4547" s="1">
        <v>45423</v>
      </c>
      <c r="L4547" t="s">
        <v>26</v>
      </c>
      <c r="M4547" t="str">
        <f t="shared" ref="M4547:M4610" si="428">IF(AND(L4547="Member",D4547&gt;1000),"Premium customer",IF(AND(L4547="Regular",D4547&gt;1000),"Potential customer","Normal customer"))</f>
        <v>Potential customer</v>
      </c>
      <c r="N4547" t="s">
        <v>32</v>
      </c>
      <c r="O4547">
        <v>463.52</v>
      </c>
      <c r="P4547" t="s">
        <v>44</v>
      </c>
      <c r="Q4547">
        <f>D4547-H4547</f>
        <v>1757.7945</v>
      </c>
      <c r="R4547" t="str">
        <f t="shared" ref="R4547:R4610" si="429">IF(AND(D4547&gt;1000,O4547&gt;300),"Good","Bad")</f>
        <v>Good</v>
      </c>
      <c r="S4547" t="str">
        <f t="shared" ref="S4547:S4610" si="430">IF(NOT(AND(D4547&gt;1000,O4547&gt;300)),"Bad","Good")</f>
        <v>Good</v>
      </c>
      <c r="T4547" t="str">
        <f t="shared" ref="T4547:T4610" si="431">IF(OR(D4547&gt;1000,G4547&gt;0.25),"High Impact","Normal")</f>
        <v>High Impact</v>
      </c>
    </row>
    <row r="4548" spans="1:20">
      <c r="A4548" t="s">
        <v>4584</v>
      </c>
      <c r="B4548" t="s">
        <v>46</v>
      </c>
      <c r="C4548" t="s">
        <v>19</v>
      </c>
      <c r="D4548">
        <v>4788.66</v>
      </c>
      <c r="E4548" t="str">
        <f t="shared" si="426"/>
        <v>High</v>
      </c>
      <c r="F4548" t="str">
        <f t="shared" si="427"/>
        <v>High</v>
      </c>
      <c r="G4548">
        <v>0.19</v>
      </c>
      <c r="H4548">
        <f>D4548*G4548</f>
        <v>909.84539999999993</v>
      </c>
      <c r="I4548">
        <v>1</v>
      </c>
      <c r="J4548" s="1">
        <v>44948</v>
      </c>
      <c r="K4548" s="1">
        <v>44949</v>
      </c>
      <c r="L4548" t="s">
        <v>36</v>
      </c>
      <c r="M4548" t="str">
        <f t="shared" si="428"/>
        <v>Normal customer</v>
      </c>
      <c r="N4548" t="s">
        <v>32</v>
      </c>
      <c r="O4548">
        <v>398.18</v>
      </c>
      <c r="P4548" t="s">
        <v>39</v>
      </c>
      <c r="Q4548">
        <f>D4548-H4548</f>
        <v>3878.8145999999997</v>
      </c>
      <c r="R4548" t="str">
        <f t="shared" si="429"/>
        <v>Good</v>
      </c>
      <c r="S4548" t="str">
        <f t="shared" si="430"/>
        <v>Good</v>
      </c>
      <c r="T4548" t="str">
        <f t="shared" si="431"/>
        <v>High Impact</v>
      </c>
    </row>
    <row r="4549" spans="1:20">
      <c r="A4549" t="s">
        <v>4585</v>
      </c>
      <c r="B4549" t="s">
        <v>24</v>
      </c>
      <c r="C4549" t="s">
        <v>19</v>
      </c>
      <c r="D4549">
        <v>1512.06</v>
      </c>
      <c r="E4549" t="str">
        <f t="shared" si="426"/>
        <v>High</v>
      </c>
      <c r="F4549" t="str">
        <f t="shared" si="427"/>
        <v>High</v>
      </c>
      <c r="G4549">
        <v>0.06</v>
      </c>
      <c r="H4549">
        <f>D4549*G4549</f>
        <v>90.72359999999999</v>
      </c>
      <c r="I4549">
        <v>6</v>
      </c>
      <c r="J4549" s="1">
        <v>45465</v>
      </c>
      <c r="K4549" s="1">
        <v>45472</v>
      </c>
      <c r="L4549" t="s">
        <v>26</v>
      </c>
      <c r="M4549" t="str">
        <f t="shared" si="428"/>
        <v>Potential customer</v>
      </c>
      <c r="N4549" t="s">
        <v>27</v>
      </c>
      <c r="O4549">
        <v>144.99</v>
      </c>
      <c r="P4549" t="s">
        <v>53</v>
      </c>
      <c r="Q4549">
        <f>D4549-H4549</f>
        <v>1421.3363999999999</v>
      </c>
      <c r="R4549" t="str">
        <f t="shared" si="429"/>
        <v>Bad</v>
      </c>
      <c r="S4549" t="str">
        <f t="shared" si="430"/>
        <v>Bad</v>
      </c>
      <c r="T4549" t="str">
        <f t="shared" si="431"/>
        <v>High Impact</v>
      </c>
    </row>
    <row r="4550" spans="1:20">
      <c r="A4550" t="s">
        <v>4586</v>
      </c>
      <c r="B4550" t="s">
        <v>46</v>
      </c>
      <c r="C4550" t="s">
        <v>31</v>
      </c>
      <c r="D4550">
        <v>408.03</v>
      </c>
      <c r="E4550" t="str">
        <f t="shared" si="426"/>
        <v>Low</v>
      </c>
      <c r="F4550" t="str">
        <f t="shared" si="427"/>
        <v>Low</v>
      </c>
      <c r="G4550">
        <v>0.19</v>
      </c>
      <c r="H4550">
        <f>D4550*G4550</f>
        <v>77.525700000000001</v>
      </c>
      <c r="I4550">
        <v>8</v>
      </c>
      <c r="J4550" s="1">
        <v>45360</v>
      </c>
      <c r="K4550" s="1">
        <v>45367</v>
      </c>
      <c r="L4550" t="s">
        <v>26</v>
      </c>
      <c r="M4550" t="str">
        <f t="shared" si="428"/>
        <v>Normal customer</v>
      </c>
      <c r="N4550" t="s">
        <v>32</v>
      </c>
      <c r="O4550">
        <v>44.32</v>
      </c>
      <c r="P4550" t="s">
        <v>44</v>
      </c>
      <c r="Q4550">
        <f>D4550-H4550</f>
        <v>330.50429999999994</v>
      </c>
      <c r="R4550" t="str">
        <f t="shared" si="429"/>
        <v>Bad</v>
      </c>
      <c r="S4550" t="str">
        <f t="shared" si="430"/>
        <v>Bad</v>
      </c>
      <c r="T4550" t="str">
        <f t="shared" si="431"/>
        <v>Normal</v>
      </c>
    </row>
    <row r="4551" spans="1:20">
      <c r="A4551" t="s">
        <v>4587</v>
      </c>
      <c r="B4551" t="s">
        <v>24</v>
      </c>
      <c r="C4551" t="s">
        <v>38</v>
      </c>
      <c r="D4551">
        <v>1985.67</v>
      </c>
      <c r="E4551" t="str">
        <f t="shared" si="426"/>
        <v>High</v>
      </c>
      <c r="F4551" t="str">
        <f t="shared" si="427"/>
        <v>High</v>
      </c>
      <c r="G4551">
        <v>0.42</v>
      </c>
      <c r="H4551">
        <f>D4551*G4551</f>
        <v>833.98140000000001</v>
      </c>
      <c r="I4551">
        <v>6</v>
      </c>
      <c r="J4551" s="1">
        <v>44951</v>
      </c>
      <c r="K4551" s="1">
        <v>44953</v>
      </c>
      <c r="L4551" t="s">
        <v>36</v>
      </c>
      <c r="M4551" t="str">
        <f t="shared" si="428"/>
        <v>Normal customer</v>
      </c>
      <c r="N4551" t="s">
        <v>27</v>
      </c>
      <c r="O4551">
        <v>292.83</v>
      </c>
      <c r="P4551" t="s">
        <v>44</v>
      </c>
      <c r="Q4551">
        <f>D4551-H4551</f>
        <v>1151.6886</v>
      </c>
      <c r="R4551" t="str">
        <f t="shared" si="429"/>
        <v>Bad</v>
      </c>
      <c r="S4551" t="str">
        <f t="shared" si="430"/>
        <v>Bad</v>
      </c>
      <c r="T4551" t="str">
        <f t="shared" si="431"/>
        <v>High Impact</v>
      </c>
    </row>
    <row r="4552" spans="1:20">
      <c r="A4552" t="s">
        <v>4588</v>
      </c>
      <c r="B4552" t="s">
        <v>46</v>
      </c>
      <c r="C4552" t="s">
        <v>41</v>
      </c>
      <c r="D4552">
        <v>1894.9</v>
      </c>
      <c r="E4552" t="str">
        <f t="shared" si="426"/>
        <v>High</v>
      </c>
      <c r="F4552" t="str">
        <f t="shared" si="427"/>
        <v>High</v>
      </c>
      <c r="G4552">
        <v>0.44</v>
      </c>
      <c r="H4552">
        <f>D4552*G4552</f>
        <v>833.75600000000009</v>
      </c>
      <c r="I4552">
        <v>2</v>
      </c>
      <c r="J4552" s="1">
        <v>45108</v>
      </c>
      <c r="K4552" s="1">
        <v>45114</v>
      </c>
      <c r="L4552" t="s">
        <v>20</v>
      </c>
      <c r="M4552" t="str">
        <f t="shared" si="428"/>
        <v>Premium customer</v>
      </c>
      <c r="N4552" t="s">
        <v>21</v>
      </c>
      <c r="O4552">
        <v>544.39</v>
      </c>
      <c r="P4552" t="s">
        <v>28</v>
      </c>
      <c r="Q4552">
        <f>D4552-H4552</f>
        <v>1061.144</v>
      </c>
      <c r="R4552" t="str">
        <f t="shared" si="429"/>
        <v>Good</v>
      </c>
      <c r="S4552" t="str">
        <f t="shared" si="430"/>
        <v>Good</v>
      </c>
      <c r="T4552" t="str">
        <f t="shared" si="431"/>
        <v>High Impact</v>
      </c>
    </row>
    <row r="4553" spans="1:20">
      <c r="A4553" t="s">
        <v>4589</v>
      </c>
      <c r="B4553" t="s">
        <v>18</v>
      </c>
      <c r="C4553" t="s">
        <v>41</v>
      </c>
      <c r="D4553">
        <v>2404.5100000000002</v>
      </c>
      <c r="E4553" t="str">
        <f t="shared" si="426"/>
        <v>High</v>
      </c>
      <c r="F4553" t="str">
        <f t="shared" si="427"/>
        <v>High</v>
      </c>
      <c r="G4553">
        <v>0.32</v>
      </c>
      <c r="H4553">
        <f>D4553*G4553</f>
        <v>769.44320000000005</v>
      </c>
      <c r="I4553">
        <v>7</v>
      </c>
      <c r="J4553" s="1">
        <v>45615</v>
      </c>
      <c r="K4553" s="1">
        <v>45619</v>
      </c>
      <c r="L4553" t="s">
        <v>36</v>
      </c>
      <c r="M4553" t="str">
        <f t="shared" si="428"/>
        <v>Normal customer</v>
      </c>
      <c r="N4553" t="s">
        <v>21</v>
      </c>
      <c r="O4553">
        <v>162.63999999999999</v>
      </c>
      <c r="P4553" t="s">
        <v>44</v>
      </c>
      <c r="Q4553">
        <f>D4553-H4553</f>
        <v>1635.0668000000001</v>
      </c>
      <c r="R4553" t="str">
        <f t="shared" si="429"/>
        <v>Bad</v>
      </c>
      <c r="S4553" t="str">
        <f t="shared" si="430"/>
        <v>Bad</v>
      </c>
      <c r="T4553" t="str">
        <f t="shared" si="431"/>
        <v>High Impact</v>
      </c>
    </row>
    <row r="4554" spans="1:20">
      <c r="A4554" t="s">
        <v>4590</v>
      </c>
      <c r="B4554" t="s">
        <v>18</v>
      </c>
      <c r="C4554" t="s">
        <v>41</v>
      </c>
      <c r="D4554">
        <v>2845.49</v>
      </c>
      <c r="E4554" t="str">
        <f t="shared" si="426"/>
        <v>High</v>
      </c>
      <c r="F4554" t="str">
        <f t="shared" si="427"/>
        <v>High</v>
      </c>
      <c r="G4554">
        <v>0.13</v>
      </c>
      <c r="H4554">
        <f>D4554*G4554</f>
        <v>369.91370000000001</v>
      </c>
      <c r="I4554">
        <v>3</v>
      </c>
      <c r="J4554" s="1">
        <v>45267</v>
      </c>
      <c r="K4554" s="1">
        <v>45274</v>
      </c>
      <c r="L4554" t="s">
        <v>36</v>
      </c>
      <c r="M4554" t="str">
        <f t="shared" si="428"/>
        <v>Normal customer</v>
      </c>
      <c r="N4554" t="s">
        <v>27</v>
      </c>
      <c r="O4554">
        <v>726.79</v>
      </c>
      <c r="P4554" t="s">
        <v>33</v>
      </c>
      <c r="Q4554">
        <f>D4554-H4554</f>
        <v>2475.5762999999997</v>
      </c>
      <c r="R4554" t="str">
        <f t="shared" si="429"/>
        <v>Good</v>
      </c>
      <c r="S4554" t="str">
        <f t="shared" si="430"/>
        <v>Good</v>
      </c>
      <c r="T4554" t="str">
        <f t="shared" si="431"/>
        <v>High Impact</v>
      </c>
    </row>
    <row r="4555" spans="1:20">
      <c r="A4555" t="s">
        <v>4591</v>
      </c>
      <c r="B4555" t="s">
        <v>30</v>
      </c>
      <c r="C4555" t="s">
        <v>38</v>
      </c>
      <c r="D4555">
        <v>4962.87</v>
      </c>
      <c r="E4555" t="str">
        <f t="shared" si="426"/>
        <v>High</v>
      </c>
      <c r="F4555" t="str">
        <f t="shared" si="427"/>
        <v>High</v>
      </c>
      <c r="G4555">
        <v>0.12</v>
      </c>
      <c r="H4555">
        <f>D4555*G4555</f>
        <v>595.5444</v>
      </c>
      <c r="I4555">
        <v>9</v>
      </c>
      <c r="J4555" s="1">
        <v>45029</v>
      </c>
      <c r="K4555" s="1">
        <v>45035</v>
      </c>
      <c r="L4555" t="s">
        <v>36</v>
      </c>
      <c r="M4555" t="str">
        <f t="shared" si="428"/>
        <v>Normal customer</v>
      </c>
      <c r="N4555" t="s">
        <v>21</v>
      </c>
      <c r="O4555">
        <v>1241.6300000000001</v>
      </c>
      <c r="P4555" t="s">
        <v>22</v>
      </c>
      <c r="Q4555">
        <f>D4555-H4555</f>
        <v>4367.3256000000001</v>
      </c>
      <c r="R4555" t="str">
        <f t="shared" si="429"/>
        <v>Good</v>
      </c>
      <c r="S4555" t="str">
        <f t="shared" si="430"/>
        <v>Good</v>
      </c>
      <c r="T4555" t="str">
        <f t="shared" si="431"/>
        <v>High Impact</v>
      </c>
    </row>
    <row r="4556" spans="1:20">
      <c r="A4556" t="s">
        <v>4592</v>
      </c>
      <c r="B4556" t="s">
        <v>30</v>
      </c>
      <c r="C4556" t="s">
        <v>25</v>
      </c>
      <c r="D4556">
        <v>3805.55</v>
      </c>
      <c r="E4556" t="str">
        <f t="shared" si="426"/>
        <v>High</v>
      </c>
      <c r="F4556" t="str">
        <f t="shared" si="427"/>
        <v>High</v>
      </c>
      <c r="G4556">
        <v>0.14000000000000001</v>
      </c>
      <c r="H4556">
        <f>D4556*G4556</f>
        <v>532.77700000000004</v>
      </c>
      <c r="I4556">
        <v>8</v>
      </c>
      <c r="J4556" s="1">
        <v>45591</v>
      </c>
      <c r="K4556" s="1">
        <v>45595</v>
      </c>
      <c r="L4556" t="s">
        <v>20</v>
      </c>
      <c r="M4556" t="str">
        <f t="shared" si="428"/>
        <v>Premium customer</v>
      </c>
      <c r="N4556" t="s">
        <v>21</v>
      </c>
      <c r="O4556">
        <v>633.33000000000004</v>
      </c>
      <c r="P4556" t="s">
        <v>53</v>
      </c>
      <c r="Q4556">
        <f>D4556-H4556</f>
        <v>3272.7730000000001</v>
      </c>
      <c r="R4556" t="str">
        <f t="shared" si="429"/>
        <v>Good</v>
      </c>
      <c r="S4556" t="str">
        <f t="shared" si="430"/>
        <v>Good</v>
      </c>
      <c r="T4556" t="str">
        <f t="shared" si="431"/>
        <v>High Impact</v>
      </c>
    </row>
    <row r="4557" spans="1:20">
      <c r="A4557" t="s">
        <v>4593</v>
      </c>
      <c r="B4557" t="s">
        <v>24</v>
      </c>
      <c r="C4557" t="s">
        <v>38</v>
      </c>
      <c r="D4557">
        <v>275.86</v>
      </c>
      <c r="E4557" t="str">
        <f t="shared" si="426"/>
        <v>Low</v>
      </c>
      <c r="F4557" t="str">
        <f t="shared" si="427"/>
        <v>Low</v>
      </c>
      <c r="G4557">
        <v>0.25</v>
      </c>
      <c r="H4557">
        <f>D4557*G4557</f>
        <v>68.965000000000003</v>
      </c>
      <c r="I4557">
        <v>6</v>
      </c>
      <c r="J4557" s="1">
        <v>45421</v>
      </c>
      <c r="K4557" s="1">
        <v>45428</v>
      </c>
      <c r="L4557" t="s">
        <v>36</v>
      </c>
      <c r="M4557" t="str">
        <f t="shared" si="428"/>
        <v>Normal customer</v>
      </c>
      <c r="N4557" t="s">
        <v>27</v>
      </c>
      <c r="O4557">
        <v>23.17</v>
      </c>
      <c r="P4557" t="s">
        <v>33</v>
      </c>
      <c r="Q4557">
        <f>D4557-H4557</f>
        <v>206.89500000000001</v>
      </c>
      <c r="R4557" t="str">
        <f t="shared" si="429"/>
        <v>Bad</v>
      </c>
      <c r="S4557" t="str">
        <f t="shared" si="430"/>
        <v>Bad</v>
      </c>
      <c r="T4557" t="str">
        <f t="shared" si="431"/>
        <v>Normal</v>
      </c>
    </row>
    <row r="4558" spans="1:20">
      <c r="A4558" t="s">
        <v>4594</v>
      </c>
      <c r="B4558" t="s">
        <v>18</v>
      </c>
      <c r="C4558" t="s">
        <v>31</v>
      </c>
      <c r="D4558">
        <v>3592.29</v>
      </c>
      <c r="E4558" t="str">
        <f t="shared" si="426"/>
        <v>High</v>
      </c>
      <c r="F4558" t="str">
        <f t="shared" si="427"/>
        <v>High</v>
      </c>
      <c r="G4558">
        <v>0.49</v>
      </c>
      <c r="H4558">
        <f>D4558*G4558</f>
        <v>1760.2221</v>
      </c>
      <c r="I4558">
        <v>1</v>
      </c>
      <c r="J4558" s="1">
        <v>45250</v>
      </c>
      <c r="K4558" s="1">
        <v>45251</v>
      </c>
      <c r="L4558" t="s">
        <v>36</v>
      </c>
      <c r="M4558" t="str">
        <f t="shared" si="428"/>
        <v>Normal customer</v>
      </c>
      <c r="N4558" t="s">
        <v>27</v>
      </c>
      <c r="O4558">
        <v>729.37</v>
      </c>
      <c r="P4558" t="s">
        <v>53</v>
      </c>
      <c r="Q4558">
        <f>D4558-H4558</f>
        <v>1832.0679</v>
      </c>
      <c r="R4558" t="str">
        <f t="shared" si="429"/>
        <v>Good</v>
      </c>
      <c r="S4558" t="str">
        <f t="shared" si="430"/>
        <v>Good</v>
      </c>
      <c r="T4558" t="str">
        <f t="shared" si="431"/>
        <v>High Impact</v>
      </c>
    </row>
    <row r="4559" spans="1:20">
      <c r="A4559" t="s">
        <v>4595</v>
      </c>
      <c r="B4559" t="s">
        <v>46</v>
      </c>
      <c r="C4559" t="s">
        <v>19</v>
      </c>
      <c r="D4559">
        <v>4138.74</v>
      </c>
      <c r="E4559" t="str">
        <f t="shared" si="426"/>
        <v>High</v>
      </c>
      <c r="F4559" t="str">
        <f t="shared" si="427"/>
        <v>High</v>
      </c>
      <c r="G4559">
        <v>0.05</v>
      </c>
      <c r="H4559">
        <f>D4559*G4559</f>
        <v>206.93700000000001</v>
      </c>
      <c r="I4559">
        <v>2</v>
      </c>
      <c r="J4559" s="1">
        <v>45633</v>
      </c>
      <c r="K4559" s="1">
        <v>45640</v>
      </c>
      <c r="L4559" t="s">
        <v>36</v>
      </c>
      <c r="M4559" t="str">
        <f t="shared" si="428"/>
        <v>Normal customer</v>
      </c>
      <c r="N4559" t="s">
        <v>32</v>
      </c>
      <c r="O4559">
        <v>955.36</v>
      </c>
      <c r="P4559" t="s">
        <v>33</v>
      </c>
      <c r="Q4559">
        <f>D4559-H4559</f>
        <v>3931.8029999999999</v>
      </c>
      <c r="R4559" t="str">
        <f t="shared" si="429"/>
        <v>Good</v>
      </c>
      <c r="S4559" t="str">
        <f t="shared" si="430"/>
        <v>Good</v>
      </c>
      <c r="T4559" t="str">
        <f t="shared" si="431"/>
        <v>High Impact</v>
      </c>
    </row>
    <row r="4560" spans="1:20">
      <c r="A4560" t="s">
        <v>4596</v>
      </c>
      <c r="B4560" t="s">
        <v>46</v>
      </c>
      <c r="C4560" t="s">
        <v>19</v>
      </c>
      <c r="D4560">
        <v>4488.59</v>
      </c>
      <c r="E4560" t="str">
        <f t="shared" si="426"/>
        <v>High</v>
      </c>
      <c r="F4560" t="str">
        <f t="shared" si="427"/>
        <v>High</v>
      </c>
      <c r="G4560">
        <v>0.25</v>
      </c>
      <c r="H4560">
        <f>D4560*G4560</f>
        <v>1122.1475</v>
      </c>
      <c r="I4560">
        <v>8</v>
      </c>
      <c r="J4560" s="1">
        <v>45577</v>
      </c>
      <c r="K4560" s="1">
        <v>45581</v>
      </c>
      <c r="L4560" t="s">
        <v>36</v>
      </c>
      <c r="M4560" t="str">
        <f t="shared" si="428"/>
        <v>Normal customer</v>
      </c>
      <c r="N4560" t="s">
        <v>32</v>
      </c>
      <c r="O4560">
        <v>398.64</v>
      </c>
      <c r="P4560" t="s">
        <v>44</v>
      </c>
      <c r="Q4560">
        <f>D4560-H4560</f>
        <v>3366.4425000000001</v>
      </c>
      <c r="R4560" t="str">
        <f t="shared" si="429"/>
        <v>Good</v>
      </c>
      <c r="S4560" t="str">
        <f t="shared" si="430"/>
        <v>Good</v>
      </c>
      <c r="T4560" t="str">
        <f t="shared" si="431"/>
        <v>High Impact</v>
      </c>
    </row>
    <row r="4561" spans="1:20">
      <c r="A4561" t="s">
        <v>4597</v>
      </c>
      <c r="B4561" t="s">
        <v>46</v>
      </c>
      <c r="C4561" t="s">
        <v>31</v>
      </c>
      <c r="D4561">
        <v>2177.63</v>
      </c>
      <c r="E4561" t="str">
        <f t="shared" si="426"/>
        <v>High</v>
      </c>
      <c r="F4561" t="str">
        <f t="shared" si="427"/>
        <v>High</v>
      </c>
      <c r="G4561">
        <v>0.34</v>
      </c>
      <c r="H4561">
        <f>D4561*G4561</f>
        <v>740.39420000000007</v>
      </c>
      <c r="I4561">
        <v>6</v>
      </c>
      <c r="J4561" s="1">
        <v>45018</v>
      </c>
      <c r="K4561" s="1">
        <v>45020</v>
      </c>
      <c r="L4561" t="s">
        <v>36</v>
      </c>
      <c r="M4561" t="str">
        <f t="shared" si="428"/>
        <v>Normal customer</v>
      </c>
      <c r="N4561" t="s">
        <v>27</v>
      </c>
      <c r="O4561">
        <v>489.39</v>
      </c>
      <c r="P4561" t="s">
        <v>22</v>
      </c>
      <c r="Q4561">
        <f>D4561-H4561</f>
        <v>1437.2357999999999</v>
      </c>
      <c r="R4561" t="str">
        <f t="shared" si="429"/>
        <v>Good</v>
      </c>
      <c r="S4561" t="str">
        <f t="shared" si="430"/>
        <v>Good</v>
      </c>
      <c r="T4561" t="str">
        <f t="shared" si="431"/>
        <v>High Impact</v>
      </c>
    </row>
    <row r="4562" spans="1:20">
      <c r="A4562" t="s">
        <v>4598</v>
      </c>
      <c r="B4562" t="s">
        <v>30</v>
      </c>
      <c r="C4562" t="s">
        <v>31</v>
      </c>
      <c r="D4562">
        <v>1636.77</v>
      </c>
      <c r="E4562" t="str">
        <f t="shared" si="426"/>
        <v>High</v>
      </c>
      <c r="F4562" t="str">
        <f t="shared" si="427"/>
        <v>High</v>
      </c>
      <c r="G4562">
        <v>0.12</v>
      </c>
      <c r="H4562">
        <f>D4562*G4562</f>
        <v>196.41239999999999</v>
      </c>
      <c r="I4562">
        <v>1</v>
      </c>
      <c r="J4562" s="1">
        <v>45441</v>
      </c>
      <c r="K4562" s="1">
        <v>45447</v>
      </c>
      <c r="L4562" t="s">
        <v>20</v>
      </c>
      <c r="M4562" t="str">
        <f t="shared" si="428"/>
        <v>Premium customer</v>
      </c>
      <c r="N4562" t="s">
        <v>27</v>
      </c>
      <c r="O4562">
        <v>458.51</v>
      </c>
      <c r="P4562" t="s">
        <v>39</v>
      </c>
      <c r="Q4562">
        <f>D4562-H4562</f>
        <v>1440.3576</v>
      </c>
      <c r="R4562" t="str">
        <f t="shared" si="429"/>
        <v>Good</v>
      </c>
      <c r="S4562" t="str">
        <f t="shared" si="430"/>
        <v>Good</v>
      </c>
      <c r="T4562" t="str">
        <f t="shared" si="431"/>
        <v>High Impact</v>
      </c>
    </row>
    <row r="4563" spans="1:20">
      <c r="A4563" t="s">
        <v>4599</v>
      </c>
      <c r="B4563" t="s">
        <v>46</v>
      </c>
      <c r="C4563" t="s">
        <v>19</v>
      </c>
      <c r="D4563">
        <v>4212.6899999999996</v>
      </c>
      <c r="E4563" t="str">
        <f t="shared" si="426"/>
        <v>High</v>
      </c>
      <c r="F4563" t="str">
        <f t="shared" si="427"/>
        <v>High</v>
      </c>
      <c r="G4563">
        <v>0.48</v>
      </c>
      <c r="H4563">
        <f>D4563*G4563</f>
        <v>2022.0911999999998</v>
      </c>
      <c r="I4563">
        <v>9</v>
      </c>
      <c r="J4563" s="1">
        <v>45051</v>
      </c>
      <c r="K4563" s="1">
        <v>45053</v>
      </c>
      <c r="L4563" t="s">
        <v>36</v>
      </c>
      <c r="M4563" t="str">
        <f t="shared" si="428"/>
        <v>Normal customer</v>
      </c>
      <c r="N4563" t="s">
        <v>27</v>
      </c>
      <c r="O4563">
        <v>410.2</v>
      </c>
      <c r="P4563" t="s">
        <v>53</v>
      </c>
      <c r="Q4563">
        <f>D4563-H4563</f>
        <v>2190.5987999999998</v>
      </c>
      <c r="R4563" t="str">
        <f t="shared" si="429"/>
        <v>Good</v>
      </c>
      <c r="S4563" t="str">
        <f t="shared" si="430"/>
        <v>Good</v>
      </c>
      <c r="T4563" t="str">
        <f t="shared" si="431"/>
        <v>High Impact</v>
      </c>
    </row>
    <row r="4564" spans="1:20">
      <c r="A4564" t="s">
        <v>4600</v>
      </c>
      <c r="B4564" t="s">
        <v>30</v>
      </c>
      <c r="C4564" t="s">
        <v>25</v>
      </c>
      <c r="D4564">
        <v>3910.32</v>
      </c>
      <c r="E4564" t="str">
        <f t="shared" si="426"/>
        <v>High</v>
      </c>
      <c r="F4564" t="str">
        <f t="shared" si="427"/>
        <v>High</v>
      </c>
      <c r="G4564">
        <v>0.17</v>
      </c>
      <c r="H4564">
        <f>D4564*G4564</f>
        <v>664.75440000000003</v>
      </c>
      <c r="I4564">
        <v>8</v>
      </c>
      <c r="J4564" s="1">
        <v>45456</v>
      </c>
      <c r="K4564" s="1">
        <v>45463</v>
      </c>
      <c r="L4564" t="s">
        <v>36</v>
      </c>
      <c r="M4564" t="str">
        <f t="shared" si="428"/>
        <v>Normal customer</v>
      </c>
      <c r="N4564" t="s">
        <v>27</v>
      </c>
      <c r="O4564">
        <v>318.37</v>
      </c>
      <c r="P4564" t="s">
        <v>53</v>
      </c>
      <c r="Q4564">
        <f>D4564-H4564</f>
        <v>3245.5655999999999</v>
      </c>
      <c r="R4564" t="str">
        <f t="shared" si="429"/>
        <v>Good</v>
      </c>
      <c r="S4564" t="str">
        <f t="shared" si="430"/>
        <v>Good</v>
      </c>
      <c r="T4564" t="str">
        <f t="shared" si="431"/>
        <v>High Impact</v>
      </c>
    </row>
    <row r="4565" spans="1:20">
      <c r="A4565" t="s">
        <v>4601</v>
      </c>
      <c r="B4565" t="s">
        <v>30</v>
      </c>
      <c r="C4565" t="s">
        <v>25</v>
      </c>
      <c r="D4565">
        <v>2726.61</v>
      </c>
      <c r="E4565" t="str">
        <f t="shared" si="426"/>
        <v>High</v>
      </c>
      <c r="F4565" t="str">
        <f t="shared" si="427"/>
        <v>High</v>
      </c>
      <c r="G4565">
        <v>0.47</v>
      </c>
      <c r="H4565">
        <f>D4565*G4565</f>
        <v>1281.5066999999999</v>
      </c>
      <c r="I4565">
        <v>2</v>
      </c>
      <c r="J4565" s="1">
        <v>45619</v>
      </c>
      <c r="K4565" s="1">
        <v>45623</v>
      </c>
      <c r="L4565" t="s">
        <v>26</v>
      </c>
      <c r="M4565" t="str">
        <f t="shared" si="428"/>
        <v>Potential customer</v>
      </c>
      <c r="N4565" t="s">
        <v>27</v>
      </c>
      <c r="O4565">
        <v>590.91</v>
      </c>
      <c r="P4565" t="s">
        <v>22</v>
      </c>
      <c r="Q4565">
        <f>D4565-H4565</f>
        <v>1445.1033000000002</v>
      </c>
      <c r="R4565" t="str">
        <f t="shared" si="429"/>
        <v>Good</v>
      </c>
      <c r="S4565" t="str">
        <f t="shared" si="430"/>
        <v>Good</v>
      </c>
      <c r="T4565" t="str">
        <f t="shared" si="431"/>
        <v>High Impact</v>
      </c>
    </row>
    <row r="4566" spans="1:20">
      <c r="A4566" t="s">
        <v>4602</v>
      </c>
      <c r="B4566" t="s">
        <v>24</v>
      </c>
      <c r="C4566" t="s">
        <v>25</v>
      </c>
      <c r="D4566">
        <v>677.63</v>
      </c>
      <c r="E4566" t="str">
        <f t="shared" si="426"/>
        <v>Low</v>
      </c>
      <c r="F4566" t="str">
        <f t="shared" si="427"/>
        <v>Midium</v>
      </c>
      <c r="G4566">
        <v>0.3</v>
      </c>
      <c r="H4566">
        <f>D4566*G4566</f>
        <v>203.28899999999999</v>
      </c>
      <c r="I4566">
        <v>5</v>
      </c>
      <c r="J4566" s="1">
        <v>45191</v>
      </c>
      <c r="K4566" s="1">
        <v>45198</v>
      </c>
      <c r="L4566" t="s">
        <v>36</v>
      </c>
      <c r="M4566" t="str">
        <f t="shared" si="428"/>
        <v>Normal customer</v>
      </c>
      <c r="N4566" t="s">
        <v>32</v>
      </c>
      <c r="O4566">
        <v>115.39</v>
      </c>
      <c r="P4566" t="s">
        <v>33</v>
      </c>
      <c r="Q4566">
        <f>D4566-H4566</f>
        <v>474.34100000000001</v>
      </c>
      <c r="R4566" t="str">
        <f t="shared" si="429"/>
        <v>Bad</v>
      </c>
      <c r="S4566" t="str">
        <f t="shared" si="430"/>
        <v>Bad</v>
      </c>
      <c r="T4566" t="str">
        <f t="shared" si="431"/>
        <v>High Impact</v>
      </c>
    </row>
    <row r="4567" spans="1:20">
      <c r="A4567" t="s">
        <v>4603</v>
      </c>
      <c r="B4567" t="s">
        <v>46</v>
      </c>
      <c r="C4567" t="s">
        <v>31</v>
      </c>
      <c r="D4567">
        <v>3293.63</v>
      </c>
      <c r="E4567" t="str">
        <f t="shared" si="426"/>
        <v>High</v>
      </c>
      <c r="F4567" t="str">
        <f t="shared" si="427"/>
        <v>High</v>
      </c>
      <c r="G4567">
        <v>0</v>
      </c>
      <c r="H4567">
        <f>D4567*G4567</f>
        <v>0</v>
      </c>
      <c r="I4567">
        <v>3</v>
      </c>
      <c r="J4567" s="1">
        <v>45565</v>
      </c>
      <c r="K4567" s="1">
        <v>45567</v>
      </c>
      <c r="L4567" t="s">
        <v>26</v>
      </c>
      <c r="M4567" t="str">
        <f t="shared" si="428"/>
        <v>Potential customer</v>
      </c>
      <c r="N4567" t="s">
        <v>27</v>
      </c>
      <c r="O4567">
        <v>867.82</v>
      </c>
      <c r="P4567" t="s">
        <v>53</v>
      </c>
      <c r="Q4567">
        <f>D4567-H4567</f>
        <v>3293.63</v>
      </c>
      <c r="R4567" t="str">
        <f t="shared" si="429"/>
        <v>Good</v>
      </c>
      <c r="S4567" t="str">
        <f t="shared" si="430"/>
        <v>Good</v>
      </c>
      <c r="T4567" t="str">
        <f t="shared" si="431"/>
        <v>High Impact</v>
      </c>
    </row>
    <row r="4568" spans="1:20">
      <c r="A4568" t="s">
        <v>4604</v>
      </c>
      <c r="B4568" t="s">
        <v>46</v>
      </c>
      <c r="C4568" t="s">
        <v>19</v>
      </c>
      <c r="D4568">
        <v>421.77</v>
      </c>
      <c r="E4568" t="str">
        <f t="shared" si="426"/>
        <v>Low</v>
      </c>
      <c r="F4568" t="str">
        <f t="shared" si="427"/>
        <v>Low</v>
      </c>
      <c r="G4568">
        <v>0.16</v>
      </c>
      <c r="H4568">
        <f>D4568*G4568</f>
        <v>67.483199999999997</v>
      </c>
      <c r="I4568">
        <v>1</v>
      </c>
      <c r="J4568" s="1">
        <v>45261</v>
      </c>
      <c r="K4568" s="1">
        <v>45263</v>
      </c>
      <c r="L4568" t="s">
        <v>36</v>
      </c>
      <c r="M4568" t="str">
        <f t="shared" si="428"/>
        <v>Normal customer</v>
      </c>
      <c r="N4568" t="s">
        <v>21</v>
      </c>
      <c r="O4568">
        <v>75.489999999999995</v>
      </c>
      <c r="P4568" t="s">
        <v>22</v>
      </c>
      <c r="Q4568">
        <f>D4568-H4568</f>
        <v>354.28679999999997</v>
      </c>
      <c r="R4568" t="str">
        <f t="shared" si="429"/>
        <v>Bad</v>
      </c>
      <c r="S4568" t="str">
        <f t="shared" si="430"/>
        <v>Bad</v>
      </c>
      <c r="T4568" t="str">
        <f t="shared" si="431"/>
        <v>Normal</v>
      </c>
    </row>
    <row r="4569" spans="1:20">
      <c r="A4569" t="s">
        <v>4605</v>
      </c>
      <c r="B4569" t="s">
        <v>18</v>
      </c>
      <c r="C4569" t="s">
        <v>19</v>
      </c>
      <c r="D4569">
        <v>591.79999999999995</v>
      </c>
      <c r="E4569" t="str">
        <f t="shared" si="426"/>
        <v>Low</v>
      </c>
      <c r="F4569" t="str">
        <f t="shared" si="427"/>
        <v>Midium</v>
      </c>
      <c r="G4569">
        <v>0.01</v>
      </c>
      <c r="H4569">
        <f>D4569*G4569</f>
        <v>5.9179999999999993</v>
      </c>
      <c r="I4569">
        <v>7</v>
      </c>
      <c r="J4569" s="1">
        <v>45030</v>
      </c>
      <c r="K4569" s="1">
        <v>45034</v>
      </c>
      <c r="L4569" t="s">
        <v>36</v>
      </c>
      <c r="M4569" t="str">
        <f t="shared" si="428"/>
        <v>Normal customer</v>
      </c>
      <c r="N4569" t="s">
        <v>32</v>
      </c>
      <c r="O4569">
        <v>151.04</v>
      </c>
      <c r="P4569" t="s">
        <v>28</v>
      </c>
      <c r="Q4569">
        <f>D4569-H4569</f>
        <v>585.88199999999995</v>
      </c>
      <c r="R4569" t="str">
        <f t="shared" si="429"/>
        <v>Bad</v>
      </c>
      <c r="S4569" t="str">
        <f t="shared" si="430"/>
        <v>Bad</v>
      </c>
      <c r="T4569" t="str">
        <f t="shared" si="431"/>
        <v>Normal</v>
      </c>
    </row>
    <row r="4570" spans="1:20">
      <c r="A4570" t="s">
        <v>4606</v>
      </c>
      <c r="B4570" t="s">
        <v>24</v>
      </c>
      <c r="C4570" t="s">
        <v>19</v>
      </c>
      <c r="D4570">
        <v>1722.59</v>
      </c>
      <c r="E4570" t="str">
        <f t="shared" si="426"/>
        <v>High</v>
      </c>
      <c r="F4570" t="str">
        <f t="shared" si="427"/>
        <v>High</v>
      </c>
      <c r="G4570">
        <v>0.19</v>
      </c>
      <c r="H4570">
        <f>D4570*G4570</f>
        <v>327.2921</v>
      </c>
      <c r="I4570">
        <v>9</v>
      </c>
      <c r="J4570" s="1">
        <v>45366</v>
      </c>
      <c r="K4570" s="1">
        <v>45370</v>
      </c>
      <c r="L4570" t="s">
        <v>36</v>
      </c>
      <c r="M4570" t="str">
        <f t="shared" si="428"/>
        <v>Normal customer</v>
      </c>
      <c r="N4570" t="s">
        <v>21</v>
      </c>
      <c r="O4570">
        <v>256.27999999999997</v>
      </c>
      <c r="P4570" t="s">
        <v>44</v>
      </c>
      <c r="Q4570">
        <f>D4570-H4570</f>
        <v>1395.2979</v>
      </c>
      <c r="R4570" t="str">
        <f t="shared" si="429"/>
        <v>Bad</v>
      </c>
      <c r="S4570" t="str">
        <f t="shared" si="430"/>
        <v>Bad</v>
      </c>
      <c r="T4570" t="str">
        <f t="shared" si="431"/>
        <v>High Impact</v>
      </c>
    </row>
    <row r="4571" spans="1:20">
      <c r="A4571" t="s">
        <v>4607</v>
      </c>
      <c r="B4571" t="s">
        <v>18</v>
      </c>
      <c r="C4571" t="s">
        <v>38</v>
      </c>
      <c r="D4571">
        <v>1918.76</v>
      </c>
      <c r="E4571" t="str">
        <f t="shared" si="426"/>
        <v>High</v>
      </c>
      <c r="F4571" t="str">
        <f t="shared" si="427"/>
        <v>High</v>
      </c>
      <c r="G4571">
        <v>0.47</v>
      </c>
      <c r="H4571">
        <f>D4571*G4571</f>
        <v>901.81719999999996</v>
      </c>
      <c r="I4571">
        <v>7</v>
      </c>
      <c r="J4571" s="1">
        <v>45284</v>
      </c>
      <c r="K4571" s="1">
        <v>45285</v>
      </c>
      <c r="L4571" t="s">
        <v>26</v>
      </c>
      <c r="M4571" t="str">
        <f t="shared" si="428"/>
        <v>Potential customer</v>
      </c>
      <c r="N4571" t="s">
        <v>32</v>
      </c>
      <c r="O4571">
        <v>190.02</v>
      </c>
      <c r="P4571" t="s">
        <v>39</v>
      </c>
      <c r="Q4571">
        <f>D4571-H4571</f>
        <v>1016.9428</v>
      </c>
      <c r="R4571" t="str">
        <f t="shared" si="429"/>
        <v>Bad</v>
      </c>
      <c r="S4571" t="str">
        <f t="shared" si="430"/>
        <v>Bad</v>
      </c>
      <c r="T4571" t="str">
        <f t="shared" si="431"/>
        <v>High Impact</v>
      </c>
    </row>
    <row r="4572" spans="1:20">
      <c r="A4572" t="s">
        <v>4608</v>
      </c>
      <c r="B4572" t="s">
        <v>24</v>
      </c>
      <c r="C4572" t="s">
        <v>38</v>
      </c>
      <c r="D4572">
        <v>2363.67</v>
      </c>
      <c r="E4572" t="str">
        <f t="shared" si="426"/>
        <v>High</v>
      </c>
      <c r="F4572" t="str">
        <f t="shared" si="427"/>
        <v>High</v>
      </c>
      <c r="G4572">
        <v>0.39</v>
      </c>
      <c r="H4572">
        <f>D4572*G4572</f>
        <v>921.83130000000006</v>
      </c>
      <c r="I4572">
        <v>3</v>
      </c>
      <c r="J4572" s="1">
        <v>45627</v>
      </c>
      <c r="K4572" s="1">
        <v>45628</v>
      </c>
      <c r="L4572" t="s">
        <v>20</v>
      </c>
      <c r="M4572" t="str">
        <f t="shared" si="428"/>
        <v>Premium customer</v>
      </c>
      <c r="N4572" t="s">
        <v>21</v>
      </c>
      <c r="O4572">
        <v>340.05</v>
      </c>
      <c r="P4572" t="s">
        <v>22</v>
      </c>
      <c r="Q4572">
        <f>D4572-H4572</f>
        <v>1441.8387</v>
      </c>
      <c r="R4572" t="str">
        <f t="shared" si="429"/>
        <v>Good</v>
      </c>
      <c r="S4572" t="str">
        <f t="shared" si="430"/>
        <v>Good</v>
      </c>
      <c r="T4572" t="str">
        <f t="shared" si="431"/>
        <v>High Impact</v>
      </c>
    </row>
    <row r="4573" spans="1:20">
      <c r="A4573" t="s">
        <v>4609</v>
      </c>
      <c r="B4573" t="s">
        <v>46</v>
      </c>
      <c r="C4573" t="s">
        <v>41</v>
      </c>
      <c r="D4573">
        <v>1761.8</v>
      </c>
      <c r="E4573" t="str">
        <f t="shared" si="426"/>
        <v>High</v>
      </c>
      <c r="F4573" t="str">
        <f t="shared" si="427"/>
        <v>High</v>
      </c>
      <c r="G4573">
        <v>0.31</v>
      </c>
      <c r="H4573">
        <f>D4573*G4573</f>
        <v>546.15800000000002</v>
      </c>
      <c r="I4573">
        <v>6</v>
      </c>
      <c r="J4573" s="1">
        <v>45256</v>
      </c>
      <c r="K4573" s="1">
        <v>45263</v>
      </c>
      <c r="L4573" t="s">
        <v>20</v>
      </c>
      <c r="M4573" t="str">
        <f t="shared" si="428"/>
        <v>Premium customer</v>
      </c>
      <c r="N4573" t="s">
        <v>21</v>
      </c>
      <c r="O4573">
        <v>246.45</v>
      </c>
      <c r="P4573" t="s">
        <v>39</v>
      </c>
      <c r="Q4573">
        <f>D4573-H4573</f>
        <v>1215.6419999999998</v>
      </c>
      <c r="R4573" t="str">
        <f t="shared" si="429"/>
        <v>Bad</v>
      </c>
      <c r="S4573" t="str">
        <f t="shared" si="430"/>
        <v>Bad</v>
      </c>
      <c r="T4573" t="str">
        <f t="shared" si="431"/>
        <v>High Impact</v>
      </c>
    </row>
    <row r="4574" spans="1:20">
      <c r="A4574" t="s">
        <v>4610</v>
      </c>
      <c r="B4574" t="s">
        <v>30</v>
      </c>
      <c r="C4574" t="s">
        <v>38</v>
      </c>
      <c r="D4574">
        <v>265.56</v>
      </c>
      <c r="E4574" t="str">
        <f t="shared" si="426"/>
        <v>Low</v>
      </c>
      <c r="F4574" t="str">
        <f t="shared" si="427"/>
        <v>Low</v>
      </c>
      <c r="G4574">
        <v>0.27</v>
      </c>
      <c r="H4574">
        <f>D4574*G4574</f>
        <v>71.7012</v>
      </c>
      <c r="I4574">
        <v>3</v>
      </c>
      <c r="J4574" s="1">
        <v>45546</v>
      </c>
      <c r="K4574" s="1">
        <v>45551</v>
      </c>
      <c r="L4574" t="s">
        <v>20</v>
      </c>
      <c r="M4574" t="str">
        <f t="shared" si="428"/>
        <v>Normal customer</v>
      </c>
      <c r="N4574" t="s">
        <v>27</v>
      </c>
      <c r="O4574">
        <v>33.159999999999997</v>
      </c>
      <c r="P4574" t="s">
        <v>22</v>
      </c>
      <c r="Q4574">
        <f>D4574-H4574</f>
        <v>193.8588</v>
      </c>
      <c r="R4574" t="str">
        <f t="shared" si="429"/>
        <v>Bad</v>
      </c>
      <c r="S4574" t="str">
        <f t="shared" si="430"/>
        <v>Bad</v>
      </c>
      <c r="T4574" t="str">
        <f t="shared" si="431"/>
        <v>High Impact</v>
      </c>
    </row>
    <row r="4575" spans="1:20">
      <c r="A4575" t="s">
        <v>4611</v>
      </c>
      <c r="B4575" t="s">
        <v>30</v>
      </c>
      <c r="C4575" t="s">
        <v>25</v>
      </c>
      <c r="D4575">
        <v>871.34</v>
      </c>
      <c r="E4575" t="str">
        <f t="shared" si="426"/>
        <v>Low</v>
      </c>
      <c r="F4575" t="str">
        <f t="shared" si="427"/>
        <v>Midium</v>
      </c>
      <c r="G4575">
        <v>0.19</v>
      </c>
      <c r="H4575">
        <f>D4575*G4575</f>
        <v>165.55460000000002</v>
      </c>
      <c r="I4575">
        <v>4</v>
      </c>
      <c r="J4575" s="1">
        <v>45315</v>
      </c>
      <c r="K4575" s="1">
        <v>45319</v>
      </c>
      <c r="L4575" t="s">
        <v>36</v>
      </c>
      <c r="M4575" t="str">
        <f t="shared" si="428"/>
        <v>Normal customer</v>
      </c>
      <c r="N4575" t="s">
        <v>27</v>
      </c>
      <c r="O4575">
        <v>94.58</v>
      </c>
      <c r="P4575" t="s">
        <v>53</v>
      </c>
      <c r="Q4575">
        <f>D4575-H4575</f>
        <v>705.78539999999998</v>
      </c>
      <c r="R4575" t="str">
        <f t="shared" si="429"/>
        <v>Bad</v>
      </c>
      <c r="S4575" t="str">
        <f t="shared" si="430"/>
        <v>Bad</v>
      </c>
      <c r="T4575" t="str">
        <f t="shared" si="431"/>
        <v>Normal</v>
      </c>
    </row>
    <row r="4576" spans="1:20">
      <c r="A4576" t="s">
        <v>4612</v>
      </c>
      <c r="B4576" t="s">
        <v>30</v>
      </c>
      <c r="C4576" t="s">
        <v>25</v>
      </c>
      <c r="D4576">
        <v>664.05</v>
      </c>
      <c r="E4576" t="str">
        <f t="shared" si="426"/>
        <v>Low</v>
      </c>
      <c r="F4576" t="str">
        <f t="shared" si="427"/>
        <v>Midium</v>
      </c>
      <c r="G4576">
        <v>0.11</v>
      </c>
      <c r="H4576">
        <f>D4576*G4576</f>
        <v>73.04549999999999</v>
      </c>
      <c r="I4576">
        <v>1</v>
      </c>
      <c r="J4576" s="1">
        <v>45268</v>
      </c>
      <c r="K4576" s="1">
        <v>45273</v>
      </c>
      <c r="L4576" t="s">
        <v>20</v>
      </c>
      <c r="M4576" t="str">
        <f t="shared" si="428"/>
        <v>Normal customer</v>
      </c>
      <c r="N4576" t="s">
        <v>32</v>
      </c>
      <c r="O4576">
        <v>97.38</v>
      </c>
      <c r="P4576" t="s">
        <v>22</v>
      </c>
      <c r="Q4576">
        <f>D4576-H4576</f>
        <v>591.00450000000001</v>
      </c>
      <c r="R4576" t="str">
        <f t="shared" si="429"/>
        <v>Bad</v>
      </c>
      <c r="S4576" t="str">
        <f t="shared" si="430"/>
        <v>Bad</v>
      </c>
      <c r="T4576" t="str">
        <f t="shared" si="431"/>
        <v>Normal</v>
      </c>
    </row>
    <row r="4577" spans="1:20">
      <c r="A4577" t="s">
        <v>4613</v>
      </c>
      <c r="B4577" t="s">
        <v>30</v>
      </c>
      <c r="C4577" t="s">
        <v>25</v>
      </c>
      <c r="D4577">
        <v>2212.8000000000002</v>
      </c>
      <c r="E4577" t="str">
        <f t="shared" si="426"/>
        <v>High</v>
      </c>
      <c r="F4577" t="str">
        <f t="shared" si="427"/>
        <v>High</v>
      </c>
      <c r="G4577">
        <v>0.03</v>
      </c>
      <c r="H4577">
        <f>D4577*G4577</f>
        <v>66.384</v>
      </c>
      <c r="I4577">
        <v>2</v>
      </c>
      <c r="J4577" s="1">
        <v>45187</v>
      </c>
      <c r="K4577" s="1">
        <v>45191</v>
      </c>
      <c r="L4577" t="s">
        <v>20</v>
      </c>
      <c r="M4577" t="str">
        <f t="shared" si="428"/>
        <v>Premium customer</v>
      </c>
      <c r="N4577" t="s">
        <v>32</v>
      </c>
      <c r="O4577">
        <v>648.15</v>
      </c>
      <c r="P4577" t="s">
        <v>39</v>
      </c>
      <c r="Q4577">
        <f>D4577-H4577</f>
        <v>2146.4160000000002</v>
      </c>
      <c r="R4577" t="str">
        <f t="shared" si="429"/>
        <v>Good</v>
      </c>
      <c r="S4577" t="str">
        <f t="shared" si="430"/>
        <v>Good</v>
      </c>
      <c r="T4577" t="str">
        <f t="shared" si="431"/>
        <v>High Impact</v>
      </c>
    </row>
    <row r="4578" spans="1:20">
      <c r="A4578" t="s">
        <v>4614</v>
      </c>
      <c r="B4578" t="s">
        <v>30</v>
      </c>
      <c r="C4578" t="s">
        <v>25</v>
      </c>
      <c r="D4578">
        <v>1139.43</v>
      </c>
      <c r="E4578" t="str">
        <f t="shared" si="426"/>
        <v>High</v>
      </c>
      <c r="F4578" t="str">
        <f t="shared" si="427"/>
        <v>High</v>
      </c>
      <c r="G4578">
        <v>0.1</v>
      </c>
      <c r="H4578">
        <f>D4578*G4578</f>
        <v>113.94300000000001</v>
      </c>
      <c r="I4578">
        <v>1</v>
      </c>
      <c r="J4578" s="1">
        <v>45322</v>
      </c>
      <c r="K4578" s="1">
        <v>45329</v>
      </c>
      <c r="L4578" t="s">
        <v>26</v>
      </c>
      <c r="M4578" t="str">
        <f t="shared" si="428"/>
        <v>Potential customer</v>
      </c>
      <c r="N4578" t="s">
        <v>27</v>
      </c>
      <c r="O4578">
        <v>197.03</v>
      </c>
      <c r="P4578" t="s">
        <v>22</v>
      </c>
      <c r="Q4578">
        <f>D4578-H4578</f>
        <v>1025.4870000000001</v>
      </c>
      <c r="R4578" t="str">
        <f t="shared" si="429"/>
        <v>Bad</v>
      </c>
      <c r="S4578" t="str">
        <f t="shared" si="430"/>
        <v>Bad</v>
      </c>
      <c r="T4578" t="str">
        <f t="shared" si="431"/>
        <v>High Impact</v>
      </c>
    </row>
    <row r="4579" spans="1:20">
      <c r="A4579" t="s">
        <v>4615</v>
      </c>
      <c r="B4579" t="s">
        <v>18</v>
      </c>
      <c r="C4579" t="s">
        <v>41</v>
      </c>
      <c r="D4579">
        <v>1538.37</v>
      </c>
      <c r="E4579" t="str">
        <f t="shared" si="426"/>
        <v>High</v>
      </c>
      <c r="F4579" t="str">
        <f t="shared" si="427"/>
        <v>High</v>
      </c>
      <c r="G4579">
        <v>0.18</v>
      </c>
      <c r="H4579">
        <f>D4579*G4579</f>
        <v>276.90659999999997</v>
      </c>
      <c r="I4579">
        <v>2</v>
      </c>
      <c r="J4579" s="1">
        <v>45523</v>
      </c>
      <c r="K4579" s="1">
        <v>45528</v>
      </c>
      <c r="L4579" t="s">
        <v>20</v>
      </c>
      <c r="M4579" t="str">
        <f t="shared" si="428"/>
        <v>Premium customer</v>
      </c>
      <c r="N4579" t="s">
        <v>21</v>
      </c>
      <c r="O4579">
        <v>130.31</v>
      </c>
      <c r="P4579" t="s">
        <v>44</v>
      </c>
      <c r="Q4579">
        <f>D4579-H4579</f>
        <v>1261.4633999999999</v>
      </c>
      <c r="R4579" t="str">
        <f t="shared" si="429"/>
        <v>Bad</v>
      </c>
      <c r="S4579" t="str">
        <f t="shared" si="430"/>
        <v>Bad</v>
      </c>
      <c r="T4579" t="str">
        <f t="shared" si="431"/>
        <v>High Impact</v>
      </c>
    </row>
    <row r="4580" spans="1:20">
      <c r="A4580" t="s">
        <v>4616</v>
      </c>
      <c r="B4580" t="s">
        <v>24</v>
      </c>
      <c r="C4580" t="s">
        <v>25</v>
      </c>
      <c r="D4580">
        <v>2410.6799999999998</v>
      </c>
      <c r="E4580" t="str">
        <f t="shared" si="426"/>
        <v>High</v>
      </c>
      <c r="F4580" t="str">
        <f t="shared" si="427"/>
        <v>High</v>
      </c>
      <c r="G4580">
        <v>0.26</v>
      </c>
      <c r="H4580">
        <f>D4580*G4580</f>
        <v>626.77679999999998</v>
      </c>
      <c r="I4580">
        <v>4</v>
      </c>
      <c r="J4580" s="1">
        <v>45336</v>
      </c>
      <c r="K4580" s="1">
        <v>45339</v>
      </c>
      <c r="L4580" t="s">
        <v>36</v>
      </c>
      <c r="M4580" t="str">
        <f t="shared" si="428"/>
        <v>Normal customer</v>
      </c>
      <c r="N4580" t="s">
        <v>32</v>
      </c>
      <c r="O4580">
        <v>262.26</v>
      </c>
      <c r="P4580" t="s">
        <v>33</v>
      </c>
      <c r="Q4580">
        <f>D4580-H4580</f>
        <v>1783.9031999999997</v>
      </c>
      <c r="R4580" t="str">
        <f t="shared" si="429"/>
        <v>Bad</v>
      </c>
      <c r="S4580" t="str">
        <f t="shared" si="430"/>
        <v>Bad</v>
      </c>
      <c r="T4580" t="str">
        <f t="shared" si="431"/>
        <v>High Impact</v>
      </c>
    </row>
    <row r="4581" spans="1:20">
      <c r="A4581" t="s">
        <v>4617</v>
      </c>
      <c r="B4581" t="s">
        <v>46</v>
      </c>
      <c r="C4581" t="s">
        <v>31</v>
      </c>
      <c r="D4581">
        <v>1254.25</v>
      </c>
      <c r="E4581" t="str">
        <f t="shared" si="426"/>
        <v>High</v>
      </c>
      <c r="F4581" t="str">
        <f t="shared" si="427"/>
        <v>High</v>
      </c>
      <c r="G4581">
        <v>0.1</v>
      </c>
      <c r="H4581">
        <f>D4581*G4581</f>
        <v>125.42500000000001</v>
      </c>
      <c r="I4581">
        <v>6</v>
      </c>
      <c r="J4581" s="1">
        <v>45311</v>
      </c>
      <c r="K4581" s="1">
        <v>45315</v>
      </c>
      <c r="L4581" t="s">
        <v>36</v>
      </c>
      <c r="M4581" t="str">
        <f t="shared" si="428"/>
        <v>Normal customer</v>
      </c>
      <c r="N4581" t="s">
        <v>32</v>
      </c>
      <c r="O4581">
        <v>173.39</v>
      </c>
      <c r="P4581" t="s">
        <v>33</v>
      </c>
      <c r="Q4581">
        <f>D4581-H4581</f>
        <v>1128.825</v>
      </c>
      <c r="R4581" t="str">
        <f t="shared" si="429"/>
        <v>Bad</v>
      </c>
      <c r="S4581" t="str">
        <f t="shared" si="430"/>
        <v>Bad</v>
      </c>
      <c r="T4581" t="str">
        <f t="shared" si="431"/>
        <v>High Impact</v>
      </c>
    </row>
    <row r="4582" spans="1:20">
      <c r="A4582" t="s">
        <v>4618</v>
      </c>
      <c r="B4582" t="s">
        <v>18</v>
      </c>
      <c r="C4582" t="s">
        <v>31</v>
      </c>
      <c r="D4582">
        <v>1305.05</v>
      </c>
      <c r="E4582" t="str">
        <f t="shared" si="426"/>
        <v>High</v>
      </c>
      <c r="F4582" t="str">
        <f t="shared" si="427"/>
        <v>High</v>
      </c>
      <c r="G4582">
        <v>0.49</v>
      </c>
      <c r="H4582">
        <f>D4582*G4582</f>
        <v>639.47449999999992</v>
      </c>
      <c r="I4582">
        <v>8</v>
      </c>
      <c r="J4582" s="1">
        <v>45064</v>
      </c>
      <c r="K4582" s="1">
        <v>45066</v>
      </c>
      <c r="L4582" t="s">
        <v>36</v>
      </c>
      <c r="M4582" t="str">
        <f t="shared" si="428"/>
        <v>Normal customer</v>
      </c>
      <c r="N4582" t="s">
        <v>27</v>
      </c>
      <c r="O4582">
        <v>126.73</v>
      </c>
      <c r="P4582" t="s">
        <v>53</v>
      </c>
      <c r="Q4582">
        <f>D4582-H4582</f>
        <v>665.57550000000003</v>
      </c>
      <c r="R4582" t="str">
        <f t="shared" si="429"/>
        <v>Bad</v>
      </c>
      <c r="S4582" t="str">
        <f t="shared" si="430"/>
        <v>Bad</v>
      </c>
      <c r="T4582" t="str">
        <f t="shared" si="431"/>
        <v>High Impact</v>
      </c>
    </row>
    <row r="4583" spans="1:20">
      <c r="A4583" t="s">
        <v>4619</v>
      </c>
      <c r="B4583" t="s">
        <v>24</v>
      </c>
      <c r="C4583" t="s">
        <v>31</v>
      </c>
      <c r="D4583">
        <v>4182.41</v>
      </c>
      <c r="E4583" t="str">
        <f t="shared" si="426"/>
        <v>High</v>
      </c>
      <c r="F4583" t="str">
        <f t="shared" si="427"/>
        <v>High</v>
      </c>
      <c r="G4583">
        <v>0.04</v>
      </c>
      <c r="H4583">
        <f>D4583*G4583</f>
        <v>167.29640000000001</v>
      </c>
      <c r="I4583">
        <v>9</v>
      </c>
      <c r="J4583" s="1">
        <v>45181</v>
      </c>
      <c r="K4583" s="1">
        <v>45186</v>
      </c>
      <c r="L4583" t="s">
        <v>26</v>
      </c>
      <c r="M4583" t="str">
        <f t="shared" si="428"/>
        <v>Potential customer</v>
      </c>
      <c r="N4583" t="s">
        <v>27</v>
      </c>
      <c r="O4583">
        <v>984.7</v>
      </c>
      <c r="P4583" t="s">
        <v>44</v>
      </c>
      <c r="Q4583">
        <f>D4583-H4583</f>
        <v>4015.1135999999997</v>
      </c>
      <c r="R4583" t="str">
        <f t="shared" si="429"/>
        <v>Good</v>
      </c>
      <c r="S4583" t="str">
        <f t="shared" si="430"/>
        <v>Good</v>
      </c>
      <c r="T4583" t="str">
        <f t="shared" si="431"/>
        <v>High Impact</v>
      </c>
    </row>
    <row r="4584" spans="1:20">
      <c r="A4584" t="s">
        <v>4620</v>
      </c>
      <c r="B4584" t="s">
        <v>30</v>
      </c>
      <c r="C4584" t="s">
        <v>38</v>
      </c>
      <c r="D4584">
        <v>2785.63</v>
      </c>
      <c r="E4584" t="str">
        <f t="shared" si="426"/>
        <v>High</v>
      </c>
      <c r="F4584" t="str">
        <f t="shared" si="427"/>
        <v>High</v>
      </c>
      <c r="G4584">
        <v>0.05</v>
      </c>
      <c r="H4584">
        <f>D4584*G4584</f>
        <v>139.28150000000002</v>
      </c>
      <c r="I4584">
        <v>7</v>
      </c>
      <c r="J4584" s="1">
        <v>45348</v>
      </c>
      <c r="K4584" s="1">
        <v>45351</v>
      </c>
      <c r="L4584" t="s">
        <v>36</v>
      </c>
      <c r="M4584" t="str">
        <f t="shared" si="428"/>
        <v>Normal customer</v>
      </c>
      <c r="N4584" t="s">
        <v>32</v>
      </c>
      <c r="O4584">
        <v>689.9</v>
      </c>
      <c r="P4584" t="s">
        <v>44</v>
      </c>
      <c r="Q4584">
        <f>D4584-H4584</f>
        <v>2646.3485000000001</v>
      </c>
      <c r="R4584" t="str">
        <f t="shared" si="429"/>
        <v>Good</v>
      </c>
      <c r="S4584" t="str">
        <f t="shared" si="430"/>
        <v>Good</v>
      </c>
      <c r="T4584" t="str">
        <f t="shared" si="431"/>
        <v>High Impact</v>
      </c>
    </row>
    <row r="4585" spans="1:20">
      <c r="A4585" t="s">
        <v>4621</v>
      </c>
      <c r="B4585" t="s">
        <v>24</v>
      </c>
      <c r="C4585" t="s">
        <v>19</v>
      </c>
      <c r="D4585">
        <v>4298.12</v>
      </c>
      <c r="E4585" t="str">
        <f t="shared" si="426"/>
        <v>High</v>
      </c>
      <c r="F4585" t="str">
        <f t="shared" si="427"/>
        <v>High</v>
      </c>
      <c r="G4585">
        <v>0.34</v>
      </c>
      <c r="H4585">
        <f>D4585*G4585</f>
        <v>1461.3608000000002</v>
      </c>
      <c r="I4585">
        <v>4</v>
      </c>
      <c r="J4585" s="1">
        <v>45078</v>
      </c>
      <c r="K4585" s="1">
        <v>45081</v>
      </c>
      <c r="L4585" t="s">
        <v>26</v>
      </c>
      <c r="M4585" t="str">
        <f t="shared" si="428"/>
        <v>Potential customer</v>
      </c>
      <c r="N4585" t="s">
        <v>21</v>
      </c>
      <c r="O4585">
        <v>1077.31</v>
      </c>
      <c r="P4585" t="s">
        <v>33</v>
      </c>
      <c r="Q4585">
        <f>D4585-H4585</f>
        <v>2836.7591999999995</v>
      </c>
      <c r="R4585" t="str">
        <f t="shared" si="429"/>
        <v>Good</v>
      </c>
      <c r="S4585" t="str">
        <f t="shared" si="430"/>
        <v>Good</v>
      </c>
      <c r="T4585" t="str">
        <f t="shared" si="431"/>
        <v>High Impact</v>
      </c>
    </row>
    <row r="4586" spans="1:20">
      <c r="A4586" t="s">
        <v>4622</v>
      </c>
      <c r="B4586" t="s">
        <v>24</v>
      </c>
      <c r="C4586" t="s">
        <v>41</v>
      </c>
      <c r="D4586">
        <v>2621.1799999999998</v>
      </c>
      <c r="E4586" t="str">
        <f t="shared" si="426"/>
        <v>High</v>
      </c>
      <c r="F4586" t="str">
        <f t="shared" si="427"/>
        <v>High</v>
      </c>
      <c r="G4586">
        <v>0.38</v>
      </c>
      <c r="H4586">
        <f>D4586*G4586</f>
        <v>996.0483999999999</v>
      </c>
      <c r="I4586">
        <v>7</v>
      </c>
      <c r="J4586" s="1">
        <v>45042</v>
      </c>
      <c r="K4586" s="1">
        <v>45049</v>
      </c>
      <c r="L4586" t="s">
        <v>36</v>
      </c>
      <c r="M4586" t="str">
        <f t="shared" si="428"/>
        <v>Normal customer</v>
      </c>
      <c r="N4586" t="s">
        <v>32</v>
      </c>
      <c r="O4586">
        <v>731.15</v>
      </c>
      <c r="P4586" t="s">
        <v>22</v>
      </c>
      <c r="Q4586">
        <f>D4586-H4586</f>
        <v>1625.1315999999999</v>
      </c>
      <c r="R4586" t="str">
        <f t="shared" si="429"/>
        <v>Good</v>
      </c>
      <c r="S4586" t="str">
        <f t="shared" si="430"/>
        <v>Good</v>
      </c>
      <c r="T4586" t="str">
        <f t="shared" si="431"/>
        <v>High Impact</v>
      </c>
    </row>
    <row r="4587" spans="1:20">
      <c r="A4587" t="s">
        <v>4623</v>
      </c>
      <c r="B4587" t="s">
        <v>30</v>
      </c>
      <c r="C4587" t="s">
        <v>31</v>
      </c>
      <c r="D4587">
        <v>4555.3900000000003</v>
      </c>
      <c r="E4587" t="str">
        <f t="shared" si="426"/>
        <v>High</v>
      </c>
      <c r="F4587" t="str">
        <f t="shared" si="427"/>
        <v>High</v>
      </c>
      <c r="G4587">
        <v>0.49</v>
      </c>
      <c r="H4587">
        <f>D4587*G4587</f>
        <v>2232.1411000000003</v>
      </c>
      <c r="I4587">
        <v>1</v>
      </c>
      <c r="J4587" s="1">
        <v>44973</v>
      </c>
      <c r="K4587" s="1">
        <v>44974</v>
      </c>
      <c r="L4587" t="s">
        <v>36</v>
      </c>
      <c r="M4587" t="str">
        <f t="shared" si="428"/>
        <v>Normal customer</v>
      </c>
      <c r="N4587" t="s">
        <v>27</v>
      </c>
      <c r="O4587">
        <v>1205.75</v>
      </c>
      <c r="P4587" t="s">
        <v>53</v>
      </c>
      <c r="Q4587">
        <f>D4587-H4587</f>
        <v>2323.2489</v>
      </c>
      <c r="R4587" t="str">
        <f t="shared" si="429"/>
        <v>Good</v>
      </c>
      <c r="S4587" t="str">
        <f t="shared" si="430"/>
        <v>Good</v>
      </c>
      <c r="T4587" t="str">
        <f t="shared" si="431"/>
        <v>High Impact</v>
      </c>
    </row>
    <row r="4588" spans="1:20">
      <c r="A4588" t="s">
        <v>4624</v>
      </c>
      <c r="B4588" t="s">
        <v>30</v>
      </c>
      <c r="C4588" t="s">
        <v>31</v>
      </c>
      <c r="D4588">
        <v>1348.24</v>
      </c>
      <c r="E4588" t="str">
        <f t="shared" si="426"/>
        <v>High</v>
      </c>
      <c r="F4588" t="str">
        <f t="shared" si="427"/>
        <v>High</v>
      </c>
      <c r="G4588">
        <v>0.27</v>
      </c>
      <c r="H4588">
        <f>D4588*G4588</f>
        <v>364.02480000000003</v>
      </c>
      <c r="I4588">
        <v>6</v>
      </c>
      <c r="J4588" s="1">
        <v>45184</v>
      </c>
      <c r="K4588" s="1">
        <v>45187</v>
      </c>
      <c r="L4588" t="s">
        <v>26</v>
      </c>
      <c r="M4588" t="str">
        <f t="shared" si="428"/>
        <v>Potential customer</v>
      </c>
      <c r="N4588" t="s">
        <v>32</v>
      </c>
      <c r="O4588">
        <v>263.16000000000003</v>
      </c>
      <c r="P4588" t="s">
        <v>22</v>
      </c>
      <c r="Q4588">
        <f>D4588-H4588</f>
        <v>984.21519999999998</v>
      </c>
      <c r="R4588" t="str">
        <f t="shared" si="429"/>
        <v>Bad</v>
      </c>
      <c r="S4588" t="str">
        <f t="shared" si="430"/>
        <v>Bad</v>
      </c>
      <c r="T4588" t="str">
        <f t="shared" si="431"/>
        <v>High Impact</v>
      </c>
    </row>
    <row r="4589" spans="1:20">
      <c r="A4589" t="s">
        <v>4625</v>
      </c>
      <c r="B4589" t="s">
        <v>30</v>
      </c>
      <c r="C4589" t="s">
        <v>25</v>
      </c>
      <c r="D4589">
        <v>3121.68</v>
      </c>
      <c r="E4589" t="str">
        <f t="shared" si="426"/>
        <v>High</v>
      </c>
      <c r="F4589" t="str">
        <f t="shared" si="427"/>
        <v>High</v>
      </c>
      <c r="G4589">
        <v>0.08</v>
      </c>
      <c r="H4589">
        <f>D4589*G4589</f>
        <v>249.73439999999999</v>
      </c>
      <c r="I4589">
        <v>1</v>
      </c>
      <c r="J4589" s="1">
        <v>45299</v>
      </c>
      <c r="K4589" s="1">
        <v>45306</v>
      </c>
      <c r="L4589" t="s">
        <v>20</v>
      </c>
      <c r="M4589" t="str">
        <f t="shared" si="428"/>
        <v>Premium customer</v>
      </c>
      <c r="N4589" t="s">
        <v>32</v>
      </c>
      <c r="O4589">
        <v>545.77</v>
      </c>
      <c r="P4589" t="s">
        <v>33</v>
      </c>
      <c r="Q4589">
        <f>D4589-H4589</f>
        <v>2871.9456</v>
      </c>
      <c r="R4589" t="str">
        <f t="shared" si="429"/>
        <v>Good</v>
      </c>
      <c r="S4589" t="str">
        <f t="shared" si="430"/>
        <v>Good</v>
      </c>
      <c r="T4589" t="str">
        <f t="shared" si="431"/>
        <v>High Impact</v>
      </c>
    </row>
    <row r="4590" spans="1:20">
      <c r="A4590" t="s">
        <v>4626</v>
      </c>
      <c r="B4590" t="s">
        <v>46</v>
      </c>
      <c r="C4590" t="s">
        <v>31</v>
      </c>
      <c r="D4590">
        <v>2565.84</v>
      </c>
      <c r="E4590" t="str">
        <f t="shared" si="426"/>
        <v>High</v>
      </c>
      <c r="F4590" t="str">
        <f t="shared" si="427"/>
        <v>High</v>
      </c>
      <c r="G4590">
        <v>0.47</v>
      </c>
      <c r="H4590">
        <f>D4590*G4590</f>
        <v>1205.9448</v>
      </c>
      <c r="I4590">
        <v>8</v>
      </c>
      <c r="J4590" s="1">
        <v>45533</v>
      </c>
      <c r="K4590" s="1">
        <v>45538</v>
      </c>
      <c r="L4590" t="s">
        <v>26</v>
      </c>
      <c r="M4590" t="str">
        <f t="shared" si="428"/>
        <v>Potential customer</v>
      </c>
      <c r="N4590" t="s">
        <v>21</v>
      </c>
      <c r="O4590">
        <v>641.87</v>
      </c>
      <c r="P4590" t="s">
        <v>22</v>
      </c>
      <c r="Q4590">
        <f>D4590-H4590</f>
        <v>1359.8952000000002</v>
      </c>
      <c r="R4590" t="str">
        <f t="shared" si="429"/>
        <v>Good</v>
      </c>
      <c r="S4590" t="str">
        <f t="shared" si="430"/>
        <v>Good</v>
      </c>
      <c r="T4590" t="str">
        <f t="shared" si="431"/>
        <v>High Impact</v>
      </c>
    </row>
    <row r="4591" spans="1:20">
      <c r="A4591" t="s">
        <v>4627</v>
      </c>
      <c r="B4591" t="s">
        <v>30</v>
      </c>
      <c r="C4591" t="s">
        <v>25</v>
      </c>
      <c r="D4591">
        <v>4601.59</v>
      </c>
      <c r="E4591" t="str">
        <f t="shared" si="426"/>
        <v>High</v>
      </c>
      <c r="F4591" t="str">
        <f t="shared" si="427"/>
        <v>High</v>
      </c>
      <c r="G4591">
        <v>0.49</v>
      </c>
      <c r="H4591">
        <f>D4591*G4591</f>
        <v>2254.7791000000002</v>
      </c>
      <c r="I4591">
        <v>4</v>
      </c>
      <c r="J4591" s="1">
        <v>45306</v>
      </c>
      <c r="K4591" s="1">
        <v>45309</v>
      </c>
      <c r="L4591" t="s">
        <v>26</v>
      </c>
      <c r="M4591" t="str">
        <f t="shared" si="428"/>
        <v>Potential customer</v>
      </c>
      <c r="N4591" t="s">
        <v>32</v>
      </c>
      <c r="O4591">
        <v>1340.79</v>
      </c>
      <c r="P4591" t="s">
        <v>44</v>
      </c>
      <c r="Q4591">
        <f>D4591-H4591</f>
        <v>2346.8108999999999</v>
      </c>
      <c r="R4591" t="str">
        <f t="shared" si="429"/>
        <v>Good</v>
      </c>
      <c r="S4591" t="str">
        <f t="shared" si="430"/>
        <v>Good</v>
      </c>
      <c r="T4591" t="str">
        <f t="shared" si="431"/>
        <v>High Impact</v>
      </c>
    </row>
    <row r="4592" spans="1:20">
      <c r="A4592" t="s">
        <v>4628</v>
      </c>
      <c r="B4592" t="s">
        <v>46</v>
      </c>
      <c r="C4592" t="s">
        <v>25</v>
      </c>
      <c r="D4592">
        <v>2150.5500000000002</v>
      </c>
      <c r="E4592" t="str">
        <f t="shared" si="426"/>
        <v>High</v>
      </c>
      <c r="F4592" t="str">
        <f t="shared" si="427"/>
        <v>High</v>
      </c>
      <c r="G4592">
        <v>0.46</v>
      </c>
      <c r="H4592">
        <f>D4592*G4592</f>
        <v>989.25300000000016</v>
      </c>
      <c r="I4592">
        <v>8</v>
      </c>
      <c r="J4592" s="1">
        <v>45568</v>
      </c>
      <c r="K4592" s="1">
        <v>45571</v>
      </c>
      <c r="L4592" t="s">
        <v>36</v>
      </c>
      <c r="M4592" t="str">
        <f t="shared" si="428"/>
        <v>Normal customer</v>
      </c>
      <c r="N4592" t="s">
        <v>21</v>
      </c>
      <c r="O4592">
        <v>123.94</v>
      </c>
      <c r="P4592" t="s">
        <v>53</v>
      </c>
      <c r="Q4592">
        <f>D4592-H4592</f>
        <v>1161.297</v>
      </c>
      <c r="R4592" t="str">
        <f t="shared" si="429"/>
        <v>Bad</v>
      </c>
      <c r="S4592" t="str">
        <f t="shared" si="430"/>
        <v>Bad</v>
      </c>
      <c r="T4592" t="str">
        <f t="shared" si="431"/>
        <v>High Impact</v>
      </c>
    </row>
    <row r="4593" spans="1:20">
      <c r="A4593" t="s">
        <v>4629</v>
      </c>
      <c r="B4593" t="s">
        <v>30</v>
      </c>
      <c r="C4593" t="s">
        <v>19</v>
      </c>
      <c r="D4593">
        <v>4288.6400000000003</v>
      </c>
      <c r="E4593" t="str">
        <f t="shared" si="426"/>
        <v>High</v>
      </c>
      <c r="F4593" t="str">
        <f t="shared" si="427"/>
        <v>High</v>
      </c>
      <c r="G4593">
        <v>0.44</v>
      </c>
      <c r="H4593">
        <f>D4593*G4593</f>
        <v>1887.0016000000001</v>
      </c>
      <c r="I4593">
        <v>8</v>
      </c>
      <c r="J4593" s="1">
        <v>45084</v>
      </c>
      <c r="K4593" s="1">
        <v>45085</v>
      </c>
      <c r="L4593" t="s">
        <v>26</v>
      </c>
      <c r="M4593" t="str">
        <f t="shared" si="428"/>
        <v>Potential customer</v>
      </c>
      <c r="N4593" t="s">
        <v>27</v>
      </c>
      <c r="O4593">
        <v>600.77</v>
      </c>
      <c r="P4593" t="s">
        <v>33</v>
      </c>
      <c r="Q4593">
        <f>D4593-H4593</f>
        <v>2401.6384000000003</v>
      </c>
      <c r="R4593" t="str">
        <f t="shared" si="429"/>
        <v>Good</v>
      </c>
      <c r="S4593" t="str">
        <f t="shared" si="430"/>
        <v>Good</v>
      </c>
      <c r="T4593" t="str">
        <f t="shared" si="431"/>
        <v>High Impact</v>
      </c>
    </row>
    <row r="4594" spans="1:20">
      <c r="A4594" t="s">
        <v>4630</v>
      </c>
      <c r="B4594" t="s">
        <v>46</v>
      </c>
      <c r="C4594" t="s">
        <v>38</v>
      </c>
      <c r="D4594">
        <v>2863.13</v>
      </c>
      <c r="E4594" t="str">
        <f t="shared" si="426"/>
        <v>High</v>
      </c>
      <c r="F4594" t="str">
        <f t="shared" si="427"/>
        <v>High</v>
      </c>
      <c r="G4594">
        <v>0.04</v>
      </c>
      <c r="H4594">
        <f>D4594*G4594</f>
        <v>114.52520000000001</v>
      </c>
      <c r="I4594">
        <v>2</v>
      </c>
      <c r="J4594" s="1">
        <v>45079</v>
      </c>
      <c r="K4594" s="1">
        <v>45080</v>
      </c>
      <c r="L4594" t="s">
        <v>26</v>
      </c>
      <c r="M4594" t="str">
        <f t="shared" si="428"/>
        <v>Potential customer</v>
      </c>
      <c r="N4594" t="s">
        <v>27</v>
      </c>
      <c r="O4594">
        <v>621.30999999999995</v>
      </c>
      <c r="P4594" t="s">
        <v>33</v>
      </c>
      <c r="Q4594">
        <f>D4594-H4594</f>
        <v>2748.6048000000001</v>
      </c>
      <c r="R4594" t="str">
        <f t="shared" si="429"/>
        <v>Good</v>
      </c>
      <c r="S4594" t="str">
        <f t="shared" si="430"/>
        <v>Good</v>
      </c>
      <c r="T4594" t="str">
        <f t="shared" si="431"/>
        <v>High Impact</v>
      </c>
    </row>
    <row r="4595" spans="1:20">
      <c r="A4595" t="s">
        <v>4631</v>
      </c>
      <c r="B4595" t="s">
        <v>24</v>
      </c>
      <c r="C4595" t="s">
        <v>25</v>
      </c>
      <c r="D4595">
        <v>3571.86</v>
      </c>
      <c r="E4595" t="str">
        <f t="shared" si="426"/>
        <v>High</v>
      </c>
      <c r="F4595" t="str">
        <f t="shared" si="427"/>
        <v>High</v>
      </c>
      <c r="G4595">
        <v>0.43</v>
      </c>
      <c r="H4595">
        <f>D4595*G4595</f>
        <v>1535.8998000000001</v>
      </c>
      <c r="I4595">
        <v>6</v>
      </c>
      <c r="J4595" s="1">
        <v>45295</v>
      </c>
      <c r="K4595" s="1">
        <v>45299</v>
      </c>
      <c r="L4595" t="s">
        <v>36</v>
      </c>
      <c r="M4595" t="str">
        <f t="shared" si="428"/>
        <v>Normal customer</v>
      </c>
      <c r="N4595" t="s">
        <v>32</v>
      </c>
      <c r="O4595">
        <v>497.79</v>
      </c>
      <c r="P4595" t="s">
        <v>39</v>
      </c>
      <c r="Q4595">
        <f>D4595-H4595</f>
        <v>2035.9602</v>
      </c>
      <c r="R4595" t="str">
        <f t="shared" si="429"/>
        <v>Good</v>
      </c>
      <c r="S4595" t="str">
        <f t="shared" si="430"/>
        <v>Good</v>
      </c>
      <c r="T4595" t="str">
        <f t="shared" si="431"/>
        <v>High Impact</v>
      </c>
    </row>
    <row r="4596" spans="1:20">
      <c r="A4596" t="s">
        <v>4632</v>
      </c>
      <c r="B4596" t="s">
        <v>18</v>
      </c>
      <c r="C4596" t="s">
        <v>25</v>
      </c>
      <c r="D4596">
        <v>4445.78</v>
      </c>
      <c r="E4596" t="str">
        <f t="shared" si="426"/>
        <v>High</v>
      </c>
      <c r="F4596" t="str">
        <f t="shared" si="427"/>
        <v>High</v>
      </c>
      <c r="G4596">
        <v>0.48</v>
      </c>
      <c r="H4596">
        <f>D4596*G4596</f>
        <v>2133.9743999999996</v>
      </c>
      <c r="I4596">
        <v>4</v>
      </c>
      <c r="J4596" s="1">
        <v>45521</v>
      </c>
      <c r="K4596" s="1">
        <v>45527</v>
      </c>
      <c r="L4596" t="s">
        <v>36</v>
      </c>
      <c r="M4596" t="str">
        <f t="shared" si="428"/>
        <v>Normal customer</v>
      </c>
      <c r="N4596" t="s">
        <v>27</v>
      </c>
      <c r="O4596">
        <v>1070.1400000000001</v>
      </c>
      <c r="P4596" t="s">
        <v>39</v>
      </c>
      <c r="Q4596">
        <f>D4596-H4596</f>
        <v>2311.8056000000001</v>
      </c>
      <c r="R4596" t="str">
        <f t="shared" si="429"/>
        <v>Good</v>
      </c>
      <c r="S4596" t="str">
        <f t="shared" si="430"/>
        <v>Good</v>
      </c>
      <c r="T4596" t="str">
        <f t="shared" si="431"/>
        <v>High Impact</v>
      </c>
    </row>
    <row r="4597" spans="1:20">
      <c r="A4597" t="s">
        <v>4633</v>
      </c>
      <c r="B4597" t="s">
        <v>24</v>
      </c>
      <c r="C4597" t="s">
        <v>19</v>
      </c>
      <c r="D4597">
        <v>4984.84</v>
      </c>
      <c r="E4597" t="str">
        <f t="shared" si="426"/>
        <v>High</v>
      </c>
      <c r="F4597" t="str">
        <f t="shared" si="427"/>
        <v>High</v>
      </c>
      <c r="G4597">
        <v>0.28000000000000003</v>
      </c>
      <c r="H4597">
        <f>D4597*G4597</f>
        <v>1395.7552000000003</v>
      </c>
      <c r="I4597">
        <v>3</v>
      </c>
      <c r="J4597" s="1">
        <v>45116</v>
      </c>
      <c r="K4597" s="1">
        <v>45118</v>
      </c>
      <c r="L4597" t="s">
        <v>20</v>
      </c>
      <c r="M4597" t="str">
        <f t="shared" si="428"/>
        <v>Premium customer</v>
      </c>
      <c r="N4597" t="s">
        <v>27</v>
      </c>
      <c r="O4597">
        <v>1235.99</v>
      </c>
      <c r="P4597" t="s">
        <v>33</v>
      </c>
      <c r="Q4597">
        <f>D4597-H4597</f>
        <v>3589.0847999999996</v>
      </c>
      <c r="R4597" t="str">
        <f t="shared" si="429"/>
        <v>Good</v>
      </c>
      <c r="S4597" t="str">
        <f t="shared" si="430"/>
        <v>Good</v>
      </c>
      <c r="T4597" t="str">
        <f t="shared" si="431"/>
        <v>High Impact</v>
      </c>
    </row>
    <row r="4598" spans="1:20">
      <c r="A4598" t="s">
        <v>4634</v>
      </c>
      <c r="B4598" t="s">
        <v>24</v>
      </c>
      <c r="C4598" t="s">
        <v>25</v>
      </c>
      <c r="D4598">
        <v>3682.58</v>
      </c>
      <c r="E4598" t="str">
        <f t="shared" si="426"/>
        <v>High</v>
      </c>
      <c r="F4598" t="str">
        <f t="shared" si="427"/>
        <v>High</v>
      </c>
      <c r="G4598">
        <v>0.39</v>
      </c>
      <c r="H4598">
        <f>D4598*G4598</f>
        <v>1436.2062000000001</v>
      </c>
      <c r="I4598">
        <v>9</v>
      </c>
      <c r="J4598" s="1">
        <v>45183</v>
      </c>
      <c r="K4598" s="1">
        <v>45186</v>
      </c>
      <c r="L4598" t="s">
        <v>26</v>
      </c>
      <c r="M4598" t="str">
        <f t="shared" si="428"/>
        <v>Potential customer</v>
      </c>
      <c r="N4598" t="s">
        <v>32</v>
      </c>
      <c r="O4598">
        <v>812.81</v>
      </c>
      <c r="P4598" t="s">
        <v>28</v>
      </c>
      <c r="Q4598">
        <f>D4598-H4598</f>
        <v>2246.3737999999998</v>
      </c>
      <c r="R4598" t="str">
        <f t="shared" si="429"/>
        <v>Good</v>
      </c>
      <c r="S4598" t="str">
        <f t="shared" si="430"/>
        <v>Good</v>
      </c>
      <c r="T4598" t="str">
        <f t="shared" si="431"/>
        <v>High Impact</v>
      </c>
    </row>
    <row r="4599" spans="1:20">
      <c r="A4599" t="s">
        <v>4635</v>
      </c>
      <c r="B4599" t="s">
        <v>30</v>
      </c>
      <c r="C4599" t="s">
        <v>41</v>
      </c>
      <c r="D4599">
        <v>1641.16</v>
      </c>
      <c r="E4599" t="str">
        <f t="shared" si="426"/>
        <v>High</v>
      </c>
      <c r="F4599" t="str">
        <f t="shared" si="427"/>
        <v>High</v>
      </c>
      <c r="G4599">
        <v>0.33</v>
      </c>
      <c r="H4599">
        <f>D4599*G4599</f>
        <v>541.58280000000002</v>
      </c>
      <c r="I4599">
        <v>9</v>
      </c>
      <c r="J4599" s="1">
        <v>45402</v>
      </c>
      <c r="K4599" s="1">
        <v>45404</v>
      </c>
      <c r="L4599" t="s">
        <v>20</v>
      </c>
      <c r="M4599" t="str">
        <f t="shared" si="428"/>
        <v>Premium customer</v>
      </c>
      <c r="N4599" t="s">
        <v>32</v>
      </c>
      <c r="O4599">
        <v>147.05000000000001</v>
      </c>
      <c r="P4599" t="s">
        <v>22</v>
      </c>
      <c r="Q4599">
        <f>D4599-H4599</f>
        <v>1099.5772000000002</v>
      </c>
      <c r="R4599" t="str">
        <f t="shared" si="429"/>
        <v>Bad</v>
      </c>
      <c r="S4599" t="str">
        <f t="shared" si="430"/>
        <v>Bad</v>
      </c>
      <c r="T4599" t="str">
        <f t="shared" si="431"/>
        <v>High Impact</v>
      </c>
    </row>
    <row r="4600" spans="1:20">
      <c r="A4600" t="s">
        <v>4636</v>
      </c>
      <c r="B4600" t="s">
        <v>46</v>
      </c>
      <c r="C4600" t="s">
        <v>38</v>
      </c>
      <c r="D4600">
        <v>1565.16</v>
      </c>
      <c r="E4600" t="str">
        <f t="shared" si="426"/>
        <v>High</v>
      </c>
      <c r="F4600" t="str">
        <f t="shared" si="427"/>
        <v>High</v>
      </c>
      <c r="G4600">
        <v>0.14000000000000001</v>
      </c>
      <c r="H4600">
        <f>D4600*G4600</f>
        <v>219.12240000000003</v>
      </c>
      <c r="I4600">
        <v>2</v>
      </c>
      <c r="J4600" s="1">
        <v>45117</v>
      </c>
      <c r="K4600" s="1">
        <v>45124</v>
      </c>
      <c r="L4600" t="s">
        <v>20</v>
      </c>
      <c r="M4600" t="str">
        <f t="shared" si="428"/>
        <v>Premium customer</v>
      </c>
      <c r="N4600" t="s">
        <v>32</v>
      </c>
      <c r="O4600">
        <v>443.13</v>
      </c>
      <c r="P4600" t="s">
        <v>39</v>
      </c>
      <c r="Q4600">
        <f>D4600-H4600</f>
        <v>1346.0376000000001</v>
      </c>
      <c r="R4600" t="str">
        <f t="shared" si="429"/>
        <v>Good</v>
      </c>
      <c r="S4600" t="str">
        <f t="shared" si="430"/>
        <v>Good</v>
      </c>
      <c r="T4600" t="str">
        <f t="shared" si="431"/>
        <v>High Impact</v>
      </c>
    </row>
    <row r="4601" spans="1:20">
      <c r="A4601" t="s">
        <v>4637</v>
      </c>
      <c r="B4601" t="s">
        <v>18</v>
      </c>
      <c r="C4601" t="s">
        <v>41</v>
      </c>
      <c r="D4601">
        <v>1614.61</v>
      </c>
      <c r="E4601" t="str">
        <f t="shared" si="426"/>
        <v>High</v>
      </c>
      <c r="F4601" t="str">
        <f t="shared" si="427"/>
        <v>High</v>
      </c>
      <c r="G4601">
        <v>0.28999999999999998</v>
      </c>
      <c r="H4601">
        <f>D4601*G4601</f>
        <v>468.23689999999993</v>
      </c>
      <c r="I4601">
        <v>5</v>
      </c>
      <c r="J4601" s="1">
        <v>45113</v>
      </c>
      <c r="K4601" s="1">
        <v>45116</v>
      </c>
      <c r="L4601" t="s">
        <v>20</v>
      </c>
      <c r="M4601" t="str">
        <f t="shared" si="428"/>
        <v>Premium customer</v>
      </c>
      <c r="N4601" t="s">
        <v>27</v>
      </c>
      <c r="O4601">
        <v>213.19</v>
      </c>
      <c r="P4601" t="s">
        <v>33</v>
      </c>
      <c r="Q4601">
        <f>D4601-H4601</f>
        <v>1146.3731</v>
      </c>
      <c r="R4601" t="str">
        <f t="shared" si="429"/>
        <v>Bad</v>
      </c>
      <c r="S4601" t="str">
        <f t="shared" si="430"/>
        <v>Bad</v>
      </c>
      <c r="T4601" t="str">
        <f t="shared" si="431"/>
        <v>High Impact</v>
      </c>
    </row>
    <row r="4602" spans="1:20">
      <c r="A4602" t="s">
        <v>4638</v>
      </c>
      <c r="B4602" t="s">
        <v>30</v>
      </c>
      <c r="C4602" t="s">
        <v>31</v>
      </c>
      <c r="D4602">
        <v>579.75</v>
      </c>
      <c r="E4602" t="str">
        <f t="shared" si="426"/>
        <v>Low</v>
      </c>
      <c r="F4602" t="str">
        <f t="shared" si="427"/>
        <v>Midium</v>
      </c>
      <c r="G4602">
        <v>0.44</v>
      </c>
      <c r="H4602">
        <f>D4602*G4602</f>
        <v>255.09</v>
      </c>
      <c r="I4602">
        <v>7</v>
      </c>
      <c r="J4602" s="1">
        <v>45550</v>
      </c>
      <c r="K4602" s="1">
        <v>45556</v>
      </c>
      <c r="L4602" t="s">
        <v>36</v>
      </c>
      <c r="M4602" t="str">
        <f t="shared" si="428"/>
        <v>Normal customer</v>
      </c>
      <c r="N4602" t="s">
        <v>21</v>
      </c>
      <c r="O4602">
        <v>170.67</v>
      </c>
      <c r="P4602" t="s">
        <v>44</v>
      </c>
      <c r="Q4602">
        <f>D4602-H4602</f>
        <v>324.65999999999997</v>
      </c>
      <c r="R4602" t="str">
        <f t="shared" si="429"/>
        <v>Bad</v>
      </c>
      <c r="S4602" t="str">
        <f t="shared" si="430"/>
        <v>Bad</v>
      </c>
      <c r="T4602" t="str">
        <f t="shared" si="431"/>
        <v>High Impact</v>
      </c>
    </row>
    <row r="4603" spans="1:20">
      <c r="A4603" t="s">
        <v>4639</v>
      </c>
      <c r="B4603" t="s">
        <v>30</v>
      </c>
      <c r="C4603" t="s">
        <v>38</v>
      </c>
      <c r="D4603">
        <v>362.63</v>
      </c>
      <c r="E4603" t="str">
        <f t="shared" si="426"/>
        <v>Low</v>
      </c>
      <c r="F4603" t="str">
        <f t="shared" si="427"/>
        <v>Low</v>
      </c>
      <c r="G4603">
        <v>0.25</v>
      </c>
      <c r="H4603">
        <f>D4603*G4603</f>
        <v>90.657499999999999</v>
      </c>
      <c r="I4603">
        <v>9</v>
      </c>
      <c r="J4603" s="1">
        <v>45236</v>
      </c>
      <c r="K4603" s="1">
        <v>45237</v>
      </c>
      <c r="L4603" t="s">
        <v>26</v>
      </c>
      <c r="M4603" t="str">
        <f t="shared" si="428"/>
        <v>Normal customer</v>
      </c>
      <c r="N4603" t="s">
        <v>27</v>
      </c>
      <c r="O4603">
        <v>50.04</v>
      </c>
      <c r="P4603" t="s">
        <v>39</v>
      </c>
      <c r="Q4603">
        <f>D4603-H4603</f>
        <v>271.97249999999997</v>
      </c>
      <c r="R4603" t="str">
        <f t="shared" si="429"/>
        <v>Bad</v>
      </c>
      <c r="S4603" t="str">
        <f t="shared" si="430"/>
        <v>Bad</v>
      </c>
      <c r="T4603" t="str">
        <f t="shared" si="431"/>
        <v>Normal</v>
      </c>
    </row>
    <row r="4604" spans="1:20">
      <c r="A4604" t="s">
        <v>4640</v>
      </c>
      <c r="B4604" t="s">
        <v>30</v>
      </c>
      <c r="C4604" t="s">
        <v>31</v>
      </c>
      <c r="D4604">
        <v>2946.13</v>
      </c>
      <c r="E4604" t="str">
        <f t="shared" si="426"/>
        <v>High</v>
      </c>
      <c r="F4604" t="str">
        <f t="shared" si="427"/>
        <v>High</v>
      </c>
      <c r="G4604">
        <v>0.3</v>
      </c>
      <c r="H4604">
        <f>D4604*G4604</f>
        <v>883.83900000000006</v>
      </c>
      <c r="I4604">
        <v>8</v>
      </c>
      <c r="J4604" s="1">
        <v>45365</v>
      </c>
      <c r="K4604" s="1">
        <v>45370</v>
      </c>
      <c r="L4604" t="s">
        <v>20</v>
      </c>
      <c r="M4604" t="str">
        <f t="shared" si="428"/>
        <v>Premium customer</v>
      </c>
      <c r="N4604" t="s">
        <v>27</v>
      </c>
      <c r="O4604">
        <v>265.72000000000003</v>
      </c>
      <c r="P4604" t="s">
        <v>28</v>
      </c>
      <c r="Q4604">
        <f>D4604-H4604</f>
        <v>2062.2910000000002</v>
      </c>
      <c r="R4604" t="str">
        <f t="shared" si="429"/>
        <v>Bad</v>
      </c>
      <c r="S4604" t="str">
        <f t="shared" si="430"/>
        <v>Bad</v>
      </c>
      <c r="T4604" t="str">
        <f t="shared" si="431"/>
        <v>High Impact</v>
      </c>
    </row>
    <row r="4605" spans="1:20">
      <c r="A4605" t="s">
        <v>4641</v>
      </c>
      <c r="B4605" t="s">
        <v>24</v>
      </c>
      <c r="C4605" t="s">
        <v>25</v>
      </c>
      <c r="D4605">
        <v>4071.88</v>
      </c>
      <c r="E4605" t="str">
        <f t="shared" si="426"/>
        <v>High</v>
      </c>
      <c r="F4605" t="str">
        <f t="shared" si="427"/>
        <v>High</v>
      </c>
      <c r="G4605">
        <v>0.27</v>
      </c>
      <c r="H4605">
        <f>D4605*G4605</f>
        <v>1099.4076</v>
      </c>
      <c r="I4605">
        <v>4</v>
      </c>
      <c r="J4605" s="1">
        <v>45532</v>
      </c>
      <c r="K4605" s="1">
        <v>45538</v>
      </c>
      <c r="L4605" t="s">
        <v>36</v>
      </c>
      <c r="M4605" t="str">
        <f t="shared" si="428"/>
        <v>Normal customer</v>
      </c>
      <c r="N4605" t="s">
        <v>21</v>
      </c>
      <c r="O4605">
        <v>497.12</v>
      </c>
      <c r="P4605" t="s">
        <v>39</v>
      </c>
      <c r="Q4605">
        <f>D4605-H4605</f>
        <v>2972.4724000000001</v>
      </c>
      <c r="R4605" t="str">
        <f t="shared" si="429"/>
        <v>Good</v>
      </c>
      <c r="S4605" t="str">
        <f t="shared" si="430"/>
        <v>Good</v>
      </c>
      <c r="T4605" t="str">
        <f t="shared" si="431"/>
        <v>High Impact</v>
      </c>
    </row>
    <row r="4606" spans="1:20">
      <c r="A4606" t="s">
        <v>4642</v>
      </c>
      <c r="B4606" t="s">
        <v>46</v>
      </c>
      <c r="C4606" t="s">
        <v>19</v>
      </c>
      <c r="D4606">
        <v>277.06</v>
      </c>
      <c r="E4606" t="str">
        <f t="shared" si="426"/>
        <v>Low</v>
      </c>
      <c r="F4606" t="str">
        <f t="shared" si="427"/>
        <v>Low</v>
      </c>
      <c r="G4606">
        <v>0.14000000000000001</v>
      </c>
      <c r="H4606">
        <f>D4606*G4606</f>
        <v>38.788400000000003</v>
      </c>
      <c r="I4606">
        <v>3</v>
      </c>
      <c r="J4606" s="1">
        <v>45224</v>
      </c>
      <c r="K4606" s="1">
        <v>45228</v>
      </c>
      <c r="L4606" t="s">
        <v>36</v>
      </c>
      <c r="M4606" t="str">
        <f t="shared" si="428"/>
        <v>Normal customer</v>
      </c>
      <c r="N4606" t="s">
        <v>21</v>
      </c>
      <c r="O4606">
        <v>70.27</v>
      </c>
      <c r="P4606" t="s">
        <v>53</v>
      </c>
      <c r="Q4606">
        <f>D4606-H4606</f>
        <v>238.27160000000001</v>
      </c>
      <c r="R4606" t="str">
        <f t="shared" si="429"/>
        <v>Bad</v>
      </c>
      <c r="S4606" t="str">
        <f t="shared" si="430"/>
        <v>Bad</v>
      </c>
      <c r="T4606" t="str">
        <f t="shared" si="431"/>
        <v>Normal</v>
      </c>
    </row>
    <row r="4607" spans="1:20">
      <c r="A4607" t="s">
        <v>4643</v>
      </c>
      <c r="B4607" t="s">
        <v>46</v>
      </c>
      <c r="C4607" t="s">
        <v>41</v>
      </c>
      <c r="D4607">
        <v>2876.51</v>
      </c>
      <c r="E4607" t="str">
        <f t="shared" si="426"/>
        <v>High</v>
      </c>
      <c r="F4607" t="str">
        <f t="shared" si="427"/>
        <v>High</v>
      </c>
      <c r="G4607">
        <v>0.32</v>
      </c>
      <c r="H4607">
        <f>D4607*G4607</f>
        <v>920.48320000000012</v>
      </c>
      <c r="I4607">
        <v>1</v>
      </c>
      <c r="J4607" s="1">
        <v>45160</v>
      </c>
      <c r="K4607" s="1">
        <v>45163</v>
      </c>
      <c r="L4607" t="s">
        <v>26</v>
      </c>
      <c r="M4607" t="str">
        <f t="shared" si="428"/>
        <v>Potential customer</v>
      </c>
      <c r="N4607" t="s">
        <v>21</v>
      </c>
      <c r="O4607">
        <v>365.43</v>
      </c>
      <c r="P4607" t="s">
        <v>39</v>
      </c>
      <c r="Q4607">
        <f>D4607-H4607</f>
        <v>1956.0268000000001</v>
      </c>
      <c r="R4607" t="str">
        <f t="shared" si="429"/>
        <v>Good</v>
      </c>
      <c r="S4607" t="str">
        <f t="shared" si="430"/>
        <v>Good</v>
      </c>
      <c r="T4607" t="str">
        <f t="shared" si="431"/>
        <v>High Impact</v>
      </c>
    </row>
    <row r="4608" spans="1:20">
      <c r="A4608" t="s">
        <v>4644</v>
      </c>
      <c r="B4608" t="s">
        <v>18</v>
      </c>
      <c r="C4608" t="s">
        <v>31</v>
      </c>
      <c r="D4608">
        <v>1921.63</v>
      </c>
      <c r="E4608" t="str">
        <f t="shared" si="426"/>
        <v>High</v>
      </c>
      <c r="F4608" t="str">
        <f t="shared" si="427"/>
        <v>High</v>
      </c>
      <c r="G4608">
        <v>0.25</v>
      </c>
      <c r="H4608">
        <f>D4608*G4608</f>
        <v>480.40750000000003</v>
      </c>
      <c r="I4608">
        <v>1</v>
      </c>
      <c r="J4608" s="1">
        <v>44991</v>
      </c>
      <c r="K4608" s="1">
        <v>44996</v>
      </c>
      <c r="L4608" t="s">
        <v>20</v>
      </c>
      <c r="M4608" t="str">
        <f t="shared" si="428"/>
        <v>Premium customer</v>
      </c>
      <c r="N4608" t="s">
        <v>21</v>
      </c>
      <c r="O4608">
        <v>383.34</v>
      </c>
      <c r="P4608" t="s">
        <v>44</v>
      </c>
      <c r="Q4608">
        <f>D4608-H4608</f>
        <v>1441.2225000000001</v>
      </c>
      <c r="R4608" t="str">
        <f t="shared" si="429"/>
        <v>Good</v>
      </c>
      <c r="S4608" t="str">
        <f t="shared" si="430"/>
        <v>Good</v>
      </c>
      <c r="T4608" t="str">
        <f t="shared" si="431"/>
        <v>High Impact</v>
      </c>
    </row>
    <row r="4609" spans="1:20">
      <c r="A4609" t="s">
        <v>4645</v>
      </c>
      <c r="B4609" t="s">
        <v>46</v>
      </c>
      <c r="C4609" t="s">
        <v>25</v>
      </c>
      <c r="D4609">
        <v>4473.18</v>
      </c>
      <c r="E4609" t="str">
        <f t="shared" si="426"/>
        <v>High</v>
      </c>
      <c r="F4609" t="str">
        <f t="shared" si="427"/>
        <v>High</v>
      </c>
      <c r="G4609">
        <v>0.12</v>
      </c>
      <c r="H4609">
        <f>D4609*G4609</f>
        <v>536.78160000000003</v>
      </c>
      <c r="I4609">
        <v>9</v>
      </c>
      <c r="J4609" s="1">
        <v>45575</v>
      </c>
      <c r="K4609" s="1">
        <v>45582</v>
      </c>
      <c r="L4609" t="s">
        <v>36</v>
      </c>
      <c r="M4609" t="str">
        <f t="shared" si="428"/>
        <v>Normal customer</v>
      </c>
      <c r="N4609" t="s">
        <v>27</v>
      </c>
      <c r="O4609">
        <v>1001.85</v>
      </c>
      <c r="P4609" t="s">
        <v>28</v>
      </c>
      <c r="Q4609">
        <f>D4609-H4609</f>
        <v>3936.3984</v>
      </c>
      <c r="R4609" t="str">
        <f t="shared" si="429"/>
        <v>Good</v>
      </c>
      <c r="S4609" t="str">
        <f t="shared" si="430"/>
        <v>Good</v>
      </c>
      <c r="T4609" t="str">
        <f t="shared" si="431"/>
        <v>High Impact</v>
      </c>
    </row>
    <row r="4610" spans="1:20">
      <c r="A4610" t="s">
        <v>4646</v>
      </c>
      <c r="B4610" t="s">
        <v>46</v>
      </c>
      <c r="C4610" t="s">
        <v>41</v>
      </c>
      <c r="D4610">
        <v>812.4</v>
      </c>
      <c r="E4610" t="str">
        <f t="shared" si="426"/>
        <v>Low</v>
      </c>
      <c r="F4610" t="str">
        <f t="shared" si="427"/>
        <v>Midium</v>
      </c>
      <c r="G4610">
        <v>0.45</v>
      </c>
      <c r="H4610">
        <f>D4610*G4610</f>
        <v>365.58</v>
      </c>
      <c r="I4610">
        <v>4</v>
      </c>
      <c r="J4610" s="1">
        <v>45040</v>
      </c>
      <c r="K4610" s="1">
        <v>45041</v>
      </c>
      <c r="L4610" t="s">
        <v>20</v>
      </c>
      <c r="M4610" t="str">
        <f t="shared" si="428"/>
        <v>Normal customer</v>
      </c>
      <c r="N4610" t="s">
        <v>21</v>
      </c>
      <c r="O4610">
        <v>102.44</v>
      </c>
      <c r="P4610" t="s">
        <v>22</v>
      </c>
      <c r="Q4610">
        <f>D4610-H4610</f>
        <v>446.82</v>
      </c>
      <c r="R4610" t="str">
        <f t="shared" si="429"/>
        <v>Bad</v>
      </c>
      <c r="S4610" t="str">
        <f t="shared" si="430"/>
        <v>Bad</v>
      </c>
      <c r="T4610" t="str">
        <f t="shared" si="431"/>
        <v>High Impact</v>
      </c>
    </row>
    <row r="4611" spans="1:20">
      <c r="A4611" t="s">
        <v>4647</v>
      </c>
      <c r="B4611" t="s">
        <v>30</v>
      </c>
      <c r="C4611" t="s">
        <v>41</v>
      </c>
      <c r="D4611">
        <v>2860.82</v>
      </c>
      <c r="E4611" t="str">
        <f t="shared" ref="E4611:E4674" si="432">IF(D4611&gt;1000,"High","Low")</f>
        <v>High</v>
      </c>
      <c r="F4611" t="str">
        <f t="shared" ref="F4611:F4674" si="433">IF(D4611&gt;1000,"High",IF(D4611&gt;500,"Midium","Low"))</f>
        <v>High</v>
      </c>
      <c r="G4611">
        <v>0.48</v>
      </c>
      <c r="H4611">
        <f>D4611*G4611</f>
        <v>1373.1936000000001</v>
      </c>
      <c r="I4611">
        <v>8</v>
      </c>
      <c r="J4611" s="1">
        <v>45125</v>
      </c>
      <c r="K4611" s="1">
        <v>45131</v>
      </c>
      <c r="L4611" t="s">
        <v>26</v>
      </c>
      <c r="M4611" t="str">
        <f t="shared" ref="M4611:M4674" si="434">IF(AND(L4611="Member",D4611&gt;1000),"Premium customer",IF(AND(L4611="Regular",D4611&gt;1000),"Potential customer","Normal customer"))</f>
        <v>Potential customer</v>
      </c>
      <c r="N4611" t="s">
        <v>27</v>
      </c>
      <c r="O4611">
        <v>617.79</v>
      </c>
      <c r="P4611" t="s">
        <v>39</v>
      </c>
      <c r="Q4611">
        <f>D4611-H4611</f>
        <v>1487.6264000000001</v>
      </c>
      <c r="R4611" t="str">
        <f t="shared" ref="R4611:R4674" si="435">IF(AND(D4611&gt;1000,O4611&gt;300),"Good","Bad")</f>
        <v>Good</v>
      </c>
      <c r="S4611" t="str">
        <f t="shared" ref="S4611:S4674" si="436">IF(NOT(AND(D4611&gt;1000,O4611&gt;300)),"Bad","Good")</f>
        <v>Good</v>
      </c>
      <c r="T4611" t="str">
        <f t="shared" ref="T4611:T4674" si="437">IF(OR(D4611&gt;1000,G4611&gt;0.25),"High Impact","Normal")</f>
        <v>High Impact</v>
      </c>
    </row>
    <row r="4612" spans="1:20">
      <c r="A4612" t="s">
        <v>4648</v>
      </c>
      <c r="B4612" t="s">
        <v>30</v>
      </c>
      <c r="C4612" t="s">
        <v>31</v>
      </c>
      <c r="D4612">
        <v>4857.51</v>
      </c>
      <c r="E4612" t="str">
        <f t="shared" si="432"/>
        <v>High</v>
      </c>
      <c r="F4612" t="str">
        <f t="shared" si="433"/>
        <v>High</v>
      </c>
      <c r="G4612">
        <v>0.03</v>
      </c>
      <c r="H4612">
        <f>D4612*G4612</f>
        <v>145.7253</v>
      </c>
      <c r="I4612">
        <v>4</v>
      </c>
      <c r="J4612" s="1">
        <v>44977</v>
      </c>
      <c r="K4612" s="1">
        <v>44981</v>
      </c>
      <c r="L4612" t="s">
        <v>20</v>
      </c>
      <c r="M4612" t="str">
        <f t="shared" si="434"/>
        <v>Premium customer</v>
      </c>
      <c r="N4612" t="s">
        <v>27</v>
      </c>
      <c r="O4612">
        <v>430.46</v>
      </c>
      <c r="P4612" t="s">
        <v>44</v>
      </c>
      <c r="Q4612">
        <f>D4612-H4612</f>
        <v>4711.7847000000002</v>
      </c>
      <c r="R4612" t="str">
        <f t="shared" si="435"/>
        <v>Good</v>
      </c>
      <c r="S4612" t="str">
        <f t="shared" si="436"/>
        <v>Good</v>
      </c>
      <c r="T4612" t="str">
        <f t="shared" si="437"/>
        <v>High Impact</v>
      </c>
    </row>
    <row r="4613" spans="1:20">
      <c r="A4613" t="s">
        <v>4649</v>
      </c>
      <c r="B4613" t="s">
        <v>24</v>
      </c>
      <c r="C4613" t="s">
        <v>25</v>
      </c>
      <c r="D4613">
        <v>1790.66</v>
      </c>
      <c r="E4613" t="str">
        <f t="shared" si="432"/>
        <v>High</v>
      </c>
      <c r="F4613" t="str">
        <f t="shared" si="433"/>
        <v>High</v>
      </c>
      <c r="G4613">
        <v>0.31</v>
      </c>
      <c r="H4613">
        <f>D4613*G4613</f>
        <v>555.1046</v>
      </c>
      <c r="I4613">
        <v>6</v>
      </c>
      <c r="J4613" s="1">
        <v>45144</v>
      </c>
      <c r="K4613" s="1">
        <v>45146</v>
      </c>
      <c r="L4613" t="s">
        <v>36</v>
      </c>
      <c r="M4613" t="str">
        <f t="shared" si="434"/>
        <v>Normal customer</v>
      </c>
      <c r="N4613" t="s">
        <v>32</v>
      </c>
      <c r="O4613">
        <v>371.7</v>
      </c>
      <c r="P4613" t="s">
        <v>53</v>
      </c>
      <c r="Q4613">
        <f>D4613-H4613</f>
        <v>1235.5554000000002</v>
      </c>
      <c r="R4613" t="str">
        <f t="shared" si="435"/>
        <v>Good</v>
      </c>
      <c r="S4613" t="str">
        <f t="shared" si="436"/>
        <v>Good</v>
      </c>
      <c r="T4613" t="str">
        <f t="shared" si="437"/>
        <v>High Impact</v>
      </c>
    </row>
    <row r="4614" spans="1:20">
      <c r="A4614" t="s">
        <v>4650</v>
      </c>
      <c r="B4614" t="s">
        <v>30</v>
      </c>
      <c r="C4614" t="s">
        <v>19</v>
      </c>
      <c r="D4614">
        <v>3734.71</v>
      </c>
      <c r="E4614" t="str">
        <f t="shared" si="432"/>
        <v>High</v>
      </c>
      <c r="F4614" t="str">
        <f t="shared" si="433"/>
        <v>High</v>
      </c>
      <c r="G4614">
        <v>0.21</v>
      </c>
      <c r="H4614">
        <f>D4614*G4614</f>
        <v>784.28909999999996</v>
      </c>
      <c r="I4614">
        <v>4</v>
      </c>
      <c r="J4614" s="1">
        <v>45300</v>
      </c>
      <c r="K4614" s="1">
        <v>45304</v>
      </c>
      <c r="L4614" t="s">
        <v>20</v>
      </c>
      <c r="M4614" t="str">
        <f t="shared" si="434"/>
        <v>Premium customer</v>
      </c>
      <c r="N4614" t="s">
        <v>32</v>
      </c>
      <c r="O4614">
        <v>798.16</v>
      </c>
      <c r="P4614" t="s">
        <v>39</v>
      </c>
      <c r="Q4614">
        <f>D4614-H4614</f>
        <v>2950.4209000000001</v>
      </c>
      <c r="R4614" t="str">
        <f t="shared" si="435"/>
        <v>Good</v>
      </c>
      <c r="S4614" t="str">
        <f t="shared" si="436"/>
        <v>Good</v>
      </c>
      <c r="T4614" t="str">
        <f t="shared" si="437"/>
        <v>High Impact</v>
      </c>
    </row>
    <row r="4615" spans="1:20">
      <c r="A4615" t="s">
        <v>4651</v>
      </c>
      <c r="B4615" t="s">
        <v>30</v>
      </c>
      <c r="C4615" t="s">
        <v>31</v>
      </c>
      <c r="D4615">
        <v>4424.01</v>
      </c>
      <c r="E4615" t="str">
        <f t="shared" si="432"/>
        <v>High</v>
      </c>
      <c r="F4615" t="str">
        <f t="shared" si="433"/>
        <v>High</v>
      </c>
      <c r="G4615">
        <v>0.26</v>
      </c>
      <c r="H4615">
        <f>D4615*G4615</f>
        <v>1150.2426</v>
      </c>
      <c r="I4615">
        <v>2</v>
      </c>
      <c r="J4615" s="1">
        <v>44942</v>
      </c>
      <c r="K4615" s="1">
        <v>44944</v>
      </c>
      <c r="L4615" t="s">
        <v>36</v>
      </c>
      <c r="M4615" t="str">
        <f t="shared" si="434"/>
        <v>Normal customer</v>
      </c>
      <c r="N4615" t="s">
        <v>21</v>
      </c>
      <c r="O4615">
        <v>257.38</v>
      </c>
      <c r="P4615" t="s">
        <v>39</v>
      </c>
      <c r="Q4615">
        <f>D4615-H4615</f>
        <v>3273.7674000000002</v>
      </c>
      <c r="R4615" t="str">
        <f t="shared" si="435"/>
        <v>Bad</v>
      </c>
      <c r="S4615" t="str">
        <f t="shared" si="436"/>
        <v>Bad</v>
      </c>
      <c r="T4615" t="str">
        <f t="shared" si="437"/>
        <v>High Impact</v>
      </c>
    </row>
    <row r="4616" spans="1:20">
      <c r="A4616" t="s">
        <v>4652</v>
      </c>
      <c r="B4616" t="s">
        <v>30</v>
      </c>
      <c r="C4616" t="s">
        <v>41</v>
      </c>
      <c r="D4616">
        <v>1012.43</v>
      </c>
      <c r="E4616" t="str">
        <f t="shared" si="432"/>
        <v>High</v>
      </c>
      <c r="F4616" t="str">
        <f t="shared" si="433"/>
        <v>High</v>
      </c>
      <c r="G4616">
        <v>0.19</v>
      </c>
      <c r="H4616">
        <f>D4616*G4616</f>
        <v>192.36169999999998</v>
      </c>
      <c r="I4616">
        <v>1</v>
      </c>
      <c r="J4616" s="1">
        <v>45363</v>
      </c>
      <c r="K4616" s="1">
        <v>45366</v>
      </c>
      <c r="L4616" t="s">
        <v>20</v>
      </c>
      <c r="M4616" t="str">
        <f t="shared" si="434"/>
        <v>Premium customer</v>
      </c>
      <c r="N4616" t="s">
        <v>27</v>
      </c>
      <c r="O4616">
        <v>125.06</v>
      </c>
      <c r="P4616" t="s">
        <v>28</v>
      </c>
      <c r="Q4616">
        <f>D4616-H4616</f>
        <v>820.06829999999991</v>
      </c>
      <c r="R4616" t="str">
        <f t="shared" si="435"/>
        <v>Bad</v>
      </c>
      <c r="S4616" t="str">
        <f t="shared" si="436"/>
        <v>Bad</v>
      </c>
      <c r="T4616" t="str">
        <f t="shared" si="437"/>
        <v>High Impact</v>
      </c>
    </row>
    <row r="4617" spans="1:20">
      <c r="A4617" t="s">
        <v>4653</v>
      </c>
      <c r="B4617" t="s">
        <v>30</v>
      </c>
      <c r="C4617" t="s">
        <v>41</v>
      </c>
      <c r="D4617">
        <v>4963.38</v>
      </c>
      <c r="E4617" t="str">
        <f t="shared" si="432"/>
        <v>High</v>
      </c>
      <c r="F4617" t="str">
        <f t="shared" si="433"/>
        <v>High</v>
      </c>
      <c r="G4617">
        <v>0.24</v>
      </c>
      <c r="H4617">
        <f>D4617*G4617</f>
        <v>1191.2112</v>
      </c>
      <c r="I4617">
        <v>8</v>
      </c>
      <c r="J4617" s="1">
        <v>45116</v>
      </c>
      <c r="K4617" s="1">
        <v>45122</v>
      </c>
      <c r="L4617" t="s">
        <v>26</v>
      </c>
      <c r="M4617" t="str">
        <f t="shared" si="434"/>
        <v>Potential customer</v>
      </c>
      <c r="N4617" t="s">
        <v>32</v>
      </c>
      <c r="O4617">
        <v>255.71</v>
      </c>
      <c r="P4617" t="s">
        <v>22</v>
      </c>
      <c r="Q4617">
        <f>D4617-H4617</f>
        <v>3772.1688000000004</v>
      </c>
      <c r="R4617" t="str">
        <f t="shared" si="435"/>
        <v>Bad</v>
      </c>
      <c r="S4617" t="str">
        <f t="shared" si="436"/>
        <v>Bad</v>
      </c>
      <c r="T4617" t="str">
        <f t="shared" si="437"/>
        <v>High Impact</v>
      </c>
    </row>
    <row r="4618" spans="1:20">
      <c r="A4618" t="s">
        <v>4654</v>
      </c>
      <c r="B4618" t="s">
        <v>24</v>
      </c>
      <c r="C4618" t="s">
        <v>38</v>
      </c>
      <c r="D4618">
        <v>4065.99</v>
      </c>
      <c r="E4618" t="str">
        <f t="shared" si="432"/>
        <v>High</v>
      </c>
      <c r="F4618" t="str">
        <f t="shared" si="433"/>
        <v>High</v>
      </c>
      <c r="G4618">
        <v>0.16</v>
      </c>
      <c r="H4618">
        <f>D4618*G4618</f>
        <v>650.55840000000001</v>
      </c>
      <c r="I4618">
        <v>6</v>
      </c>
      <c r="J4618" s="1">
        <v>44963</v>
      </c>
      <c r="K4618" s="1">
        <v>44965</v>
      </c>
      <c r="L4618" t="s">
        <v>26</v>
      </c>
      <c r="M4618" t="str">
        <f t="shared" si="434"/>
        <v>Potential customer</v>
      </c>
      <c r="N4618" t="s">
        <v>21</v>
      </c>
      <c r="O4618">
        <v>1008.81</v>
      </c>
      <c r="P4618" t="s">
        <v>28</v>
      </c>
      <c r="Q4618">
        <f>D4618-H4618</f>
        <v>3415.4315999999999</v>
      </c>
      <c r="R4618" t="str">
        <f t="shared" si="435"/>
        <v>Good</v>
      </c>
      <c r="S4618" t="str">
        <f t="shared" si="436"/>
        <v>Good</v>
      </c>
      <c r="T4618" t="str">
        <f t="shared" si="437"/>
        <v>High Impact</v>
      </c>
    </row>
    <row r="4619" spans="1:20">
      <c r="A4619" t="s">
        <v>4655</v>
      </c>
      <c r="B4619" t="s">
        <v>30</v>
      </c>
      <c r="C4619" t="s">
        <v>25</v>
      </c>
      <c r="D4619">
        <v>774.06</v>
      </c>
      <c r="E4619" t="str">
        <f t="shared" si="432"/>
        <v>Low</v>
      </c>
      <c r="F4619" t="str">
        <f t="shared" si="433"/>
        <v>Midium</v>
      </c>
      <c r="G4619">
        <v>0.06</v>
      </c>
      <c r="H4619">
        <f>D4619*G4619</f>
        <v>46.443599999999996</v>
      </c>
      <c r="I4619">
        <v>1</v>
      </c>
      <c r="J4619" s="1">
        <v>45371</v>
      </c>
      <c r="K4619" s="1">
        <v>45373</v>
      </c>
      <c r="L4619" t="s">
        <v>36</v>
      </c>
      <c r="M4619" t="str">
        <f t="shared" si="434"/>
        <v>Normal customer</v>
      </c>
      <c r="N4619" t="s">
        <v>21</v>
      </c>
      <c r="O4619">
        <v>125.13</v>
      </c>
      <c r="P4619" t="s">
        <v>39</v>
      </c>
      <c r="Q4619">
        <f>D4619-H4619</f>
        <v>727.6164</v>
      </c>
      <c r="R4619" t="str">
        <f t="shared" si="435"/>
        <v>Bad</v>
      </c>
      <c r="S4619" t="str">
        <f t="shared" si="436"/>
        <v>Bad</v>
      </c>
      <c r="T4619" t="str">
        <f t="shared" si="437"/>
        <v>Normal</v>
      </c>
    </row>
    <row r="4620" spans="1:20">
      <c r="A4620" t="s">
        <v>4656</v>
      </c>
      <c r="B4620" t="s">
        <v>18</v>
      </c>
      <c r="C4620" t="s">
        <v>38</v>
      </c>
      <c r="D4620">
        <v>1623.34</v>
      </c>
      <c r="E4620" t="str">
        <f t="shared" si="432"/>
        <v>High</v>
      </c>
      <c r="F4620" t="str">
        <f t="shared" si="433"/>
        <v>High</v>
      </c>
      <c r="G4620">
        <v>0.15</v>
      </c>
      <c r="H4620">
        <f>D4620*G4620</f>
        <v>243.50099999999998</v>
      </c>
      <c r="I4620">
        <v>5</v>
      </c>
      <c r="J4620" s="1">
        <v>45623</v>
      </c>
      <c r="K4620" s="1">
        <v>45630</v>
      </c>
      <c r="L4620" t="s">
        <v>26</v>
      </c>
      <c r="M4620" t="str">
        <f t="shared" si="434"/>
        <v>Potential customer</v>
      </c>
      <c r="N4620" t="s">
        <v>32</v>
      </c>
      <c r="O4620">
        <v>254.38</v>
      </c>
      <c r="P4620" t="s">
        <v>22</v>
      </c>
      <c r="Q4620">
        <f>D4620-H4620</f>
        <v>1379.8389999999999</v>
      </c>
      <c r="R4620" t="str">
        <f t="shared" si="435"/>
        <v>Bad</v>
      </c>
      <c r="S4620" t="str">
        <f t="shared" si="436"/>
        <v>Bad</v>
      </c>
      <c r="T4620" t="str">
        <f t="shared" si="437"/>
        <v>High Impact</v>
      </c>
    </row>
    <row r="4621" spans="1:20">
      <c r="A4621" t="s">
        <v>4657</v>
      </c>
      <c r="B4621" t="s">
        <v>18</v>
      </c>
      <c r="C4621" t="s">
        <v>19</v>
      </c>
      <c r="D4621">
        <v>3162.35</v>
      </c>
      <c r="E4621" t="str">
        <f t="shared" si="432"/>
        <v>High</v>
      </c>
      <c r="F4621" t="str">
        <f t="shared" si="433"/>
        <v>High</v>
      </c>
      <c r="G4621">
        <v>0.34</v>
      </c>
      <c r="H4621">
        <f>D4621*G4621</f>
        <v>1075.1990000000001</v>
      </c>
      <c r="I4621">
        <v>3</v>
      </c>
      <c r="J4621" s="1">
        <v>45099</v>
      </c>
      <c r="K4621" s="1">
        <v>45103</v>
      </c>
      <c r="L4621" t="s">
        <v>26</v>
      </c>
      <c r="M4621" t="str">
        <f t="shared" si="434"/>
        <v>Potential customer</v>
      </c>
      <c r="N4621" t="s">
        <v>27</v>
      </c>
      <c r="O4621">
        <v>519.32000000000005</v>
      </c>
      <c r="P4621" t="s">
        <v>44</v>
      </c>
      <c r="Q4621">
        <f>D4621-H4621</f>
        <v>2087.1509999999998</v>
      </c>
      <c r="R4621" t="str">
        <f t="shared" si="435"/>
        <v>Good</v>
      </c>
      <c r="S4621" t="str">
        <f t="shared" si="436"/>
        <v>Good</v>
      </c>
      <c r="T4621" t="str">
        <f t="shared" si="437"/>
        <v>High Impact</v>
      </c>
    </row>
    <row r="4622" spans="1:20">
      <c r="A4622" t="s">
        <v>4658</v>
      </c>
      <c r="B4622" t="s">
        <v>18</v>
      </c>
      <c r="C4622" t="s">
        <v>31</v>
      </c>
      <c r="D4622">
        <v>4436.1000000000004</v>
      </c>
      <c r="E4622" t="str">
        <f t="shared" si="432"/>
        <v>High</v>
      </c>
      <c r="F4622" t="str">
        <f t="shared" si="433"/>
        <v>High</v>
      </c>
      <c r="G4622">
        <v>0.03</v>
      </c>
      <c r="H4622">
        <f>D4622*G4622</f>
        <v>133.083</v>
      </c>
      <c r="I4622">
        <v>2</v>
      </c>
      <c r="J4622" s="1">
        <v>45258</v>
      </c>
      <c r="K4622" s="1">
        <v>45261</v>
      </c>
      <c r="L4622" t="s">
        <v>20</v>
      </c>
      <c r="M4622" t="str">
        <f t="shared" si="434"/>
        <v>Premium customer</v>
      </c>
      <c r="N4622" t="s">
        <v>32</v>
      </c>
      <c r="O4622">
        <v>670.17</v>
      </c>
      <c r="P4622" t="s">
        <v>53</v>
      </c>
      <c r="Q4622">
        <f>D4622-H4622</f>
        <v>4303.0170000000007</v>
      </c>
      <c r="R4622" t="str">
        <f t="shared" si="435"/>
        <v>Good</v>
      </c>
      <c r="S4622" t="str">
        <f t="shared" si="436"/>
        <v>Good</v>
      </c>
      <c r="T4622" t="str">
        <f t="shared" si="437"/>
        <v>High Impact</v>
      </c>
    </row>
    <row r="4623" spans="1:20">
      <c r="A4623" t="s">
        <v>4659</v>
      </c>
      <c r="B4623" t="s">
        <v>18</v>
      </c>
      <c r="C4623" t="s">
        <v>41</v>
      </c>
      <c r="D4623">
        <v>1054.69</v>
      </c>
      <c r="E4623" t="str">
        <f t="shared" si="432"/>
        <v>High</v>
      </c>
      <c r="F4623" t="str">
        <f t="shared" si="433"/>
        <v>High</v>
      </c>
      <c r="G4623">
        <v>0.19</v>
      </c>
      <c r="H4623">
        <f>D4623*G4623</f>
        <v>200.39110000000002</v>
      </c>
      <c r="I4623">
        <v>3</v>
      </c>
      <c r="J4623" s="1">
        <v>45014</v>
      </c>
      <c r="K4623" s="1">
        <v>45021</v>
      </c>
      <c r="L4623" t="s">
        <v>20</v>
      </c>
      <c r="M4623" t="str">
        <f t="shared" si="434"/>
        <v>Premium customer</v>
      </c>
      <c r="N4623" t="s">
        <v>21</v>
      </c>
      <c r="O4623">
        <v>96.15</v>
      </c>
      <c r="P4623" t="s">
        <v>22</v>
      </c>
      <c r="Q4623">
        <f>D4623-H4623</f>
        <v>854.2989</v>
      </c>
      <c r="R4623" t="str">
        <f t="shared" si="435"/>
        <v>Bad</v>
      </c>
      <c r="S4623" t="str">
        <f t="shared" si="436"/>
        <v>Bad</v>
      </c>
      <c r="T4623" t="str">
        <f t="shared" si="437"/>
        <v>High Impact</v>
      </c>
    </row>
    <row r="4624" spans="1:20">
      <c r="A4624" t="s">
        <v>4660</v>
      </c>
      <c r="B4624" t="s">
        <v>30</v>
      </c>
      <c r="C4624" t="s">
        <v>25</v>
      </c>
      <c r="D4624">
        <v>3682.91</v>
      </c>
      <c r="E4624" t="str">
        <f t="shared" si="432"/>
        <v>High</v>
      </c>
      <c r="F4624" t="str">
        <f t="shared" si="433"/>
        <v>High</v>
      </c>
      <c r="G4624">
        <v>0.02</v>
      </c>
      <c r="H4624">
        <f>D4624*G4624</f>
        <v>73.658199999999994</v>
      </c>
      <c r="I4624">
        <v>2</v>
      </c>
      <c r="J4624" s="1">
        <v>45564</v>
      </c>
      <c r="K4624" s="1">
        <v>45565</v>
      </c>
      <c r="L4624" t="s">
        <v>20</v>
      </c>
      <c r="M4624" t="str">
        <f t="shared" si="434"/>
        <v>Premium customer</v>
      </c>
      <c r="N4624" t="s">
        <v>21</v>
      </c>
      <c r="O4624">
        <v>793.64</v>
      </c>
      <c r="P4624" t="s">
        <v>39</v>
      </c>
      <c r="Q4624">
        <f>D4624-H4624</f>
        <v>3609.2518</v>
      </c>
      <c r="R4624" t="str">
        <f t="shared" si="435"/>
        <v>Good</v>
      </c>
      <c r="S4624" t="str">
        <f t="shared" si="436"/>
        <v>Good</v>
      </c>
      <c r="T4624" t="str">
        <f t="shared" si="437"/>
        <v>High Impact</v>
      </c>
    </row>
    <row r="4625" spans="1:20">
      <c r="A4625" t="s">
        <v>4661</v>
      </c>
      <c r="B4625" t="s">
        <v>18</v>
      </c>
      <c r="C4625" t="s">
        <v>41</v>
      </c>
      <c r="D4625">
        <v>1426.18</v>
      </c>
      <c r="E4625" t="str">
        <f t="shared" si="432"/>
        <v>High</v>
      </c>
      <c r="F4625" t="str">
        <f t="shared" si="433"/>
        <v>High</v>
      </c>
      <c r="G4625">
        <v>0.18</v>
      </c>
      <c r="H4625">
        <f>D4625*G4625</f>
        <v>256.7124</v>
      </c>
      <c r="I4625">
        <v>2</v>
      </c>
      <c r="J4625" s="1">
        <v>45180</v>
      </c>
      <c r="K4625" s="1">
        <v>45184</v>
      </c>
      <c r="L4625" t="s">
        <v>20</v>
      </c>
      <c r="M4625" t="str">
        <f t="shared" si="434"/>
        <v>Premium customer</v>
      </c>
      <c r="N4625" t="s">
        <v>32</v>
      </c>
      <c r="O4625">
        <v>398.38</v>
      </c>
      <c r="P4625" t="s">
        <v>22</v>
      </c>
      <c r="Q4625">
        <f>D4625-H4625</f>
        <v>1169.4675999999999</v>
      </c>
      <c r="R4625" t="str">
        <f t="shared" si="435"/>
        <v>Good</v>
      </c>
      <c r="S4625" t="str">
        <f t="shared" si="436"/>
        <v>Good</v>
      </c>
      <c r="T4625" t="str">
        <f t="shared" si="437"/>
        <v>High Impact</v>
      </c>
    </row>
    <row r="4626" spans="1:20">
      <c r="A4626" t="s">
        <v>4662</v>
      </c>
      <c r="B4626" t="s">
        <v>30</v>
      </c>
      <c r="C4626" t="s">
        <v>38</v>
      </c>
      <c r="D4626">
        <v>4046.54</v>
      </c>
      <c r="E4626" t="str">
        <f t="shared" si="432"/>
        <v>High</v>
      </c>
      <c r="F4626" t="str">
        <f t="shared" si="433"/>
        <v>High</v>
      </c>
      <c r="G4626">
        <v>0.04</v>
      </c>
      <c r="H4626">
        <f>D4626*G4626</f>
        <v>161.86160000000001</v>
      </c>
      <c r="I4626">
        <v>1</v>
      </c>
      <c r="J4626" s="1">
        <v>45312</v>
      </c>
      <c r="K4626" s="1">
        <v>45315</v>
      </c>
      <c r="L4626" t="s">
        <v>20</v>
      </c>
      <c r="M4626" t="str">
        <f t="shared" si="434"/>
        <v>Premium customer</v>
      </c>
      <c r="N4626" t="s">
        <v>32</v>
      </c>
      <c r="O4626">
        <v>1200.5</v>
      </c>
      <c r="P4626" t="s">
        <v>22</v>
      </c>
      <c r="Q4626">
        <f>D4626-H4626</f>
        <v>3884.6783999999998</v>
      </c>
      <c r="R4626" t="str">
        <f t="shared" si="435"/>
        <v>Good</v>
      </c>
      <c r="S4626" t="str">
        <f t="shared" si="436"/>
        <v>Good</v>
      </c>
      <c r="T4626" t="str">
        <f t="shared" si="437"/>
        <v>High Impact</v>
      </c>
    </row>
    <row r="4627" spans="1:20">
      <c r="A4627" t="s">
        <v>4663</v>
      </c>
      <c r="B4627" t="s">
        <v>24</v>
      </c>
      <c r="C4627" t="s">
        <v>38</v>
      </c>
      <c r="D4627">
        <v>3448.87</v>
      </c>
      <c r="E4627" t="str">
        <f t="shared" si="432"/>
        <v>High</v>
      </c>
      <c r="F4627" t="str">
        <f t="shared" si="433"/>
        <v>High</v>
      </c>
      <c r="G4627">
        <v>0.17</v>
      </c>
      <c r="H4627">
        <f>D4627*G4627</f>
        <v>586.30790000000002</v>
      </c>
      <c r="I4627">
        <v>3</v>
      </c>
      <c r="J4627" s="1">
        <v>45405</v>
      </c>
      <c r="K4627" s="1">
        <v>45411</v>
      </c>
      <c r="L4627" t="s">
        <v>26</v>
      </c>
      <c r="M4627" t="str">
        <f t="shared" si="434"/>
        <v>Potential customer</v>
      </c>
      <c r="N4627" t="s">
        <v>21</v>
      </c>
      <c r="O4627">
        <v>859.51</v>
      </c>
      <c r="P4627" t="s">
        <v>39</v>
      </c>
      <c r="Q4627">
        <f>D4627-H4627</f>
        <v>2862.5621000000001</v>
      </c>
      <c r="R4627" t="str">
        <f t="shared" si="435"/>
        <v>Good</v>
      </c>
      <c r="S4627" t="str">
        <f t="shared" si="436"/>
        <v>Good</v>
      </c>
      <c r="T4627" t="str">
        <f t="shared" si="437"/>
        <v>High Impact</v>
      </c>
    </row>
    <row r="4628" spans="1:20">
      <c r="A4628" t="s">
        <v>4664</v>
      </c>
      <c r="B4628" t="s">
        <v>18</v>
      </c>
      <c r="C4628" t="s">
        <v>31</v>
      </c>
      <c r="D4628">
        <v>2662.25</v>
      </c>
      <c r="E4628" t="str">
        <f t="shared" si="432"/>
        <v>High</v>
      </c>
      <c r="F4628" t="str">
        <f t="shared" si="433"/>
        <v>High</v>
      </c>
      <c r="G4628">
        <v>0.42</v>
      </c>
      <c r="H4628">
        <f>D4628*G4628</f>
        <v>1118.145</v>
      </c>
      <c r="I4628">
        <v>3</v>
      </c>
      <c r="J4628" s="1">
        <v>45211</v>
      </c>
      <c r="K4628" s="1">
        <v>45216</v>
      </c>
      <c r="L4628" t="s">
        <v>26</v>
      </c>
      <c r="M4628" t="str">
        <f t="shared" si="434"/>
        <v>Potential customer</v>
      </c>
      <c r="N4628" t="s">
        <v>21</v>
      </c>
      <c r="O4628">
        <v>391.83</v>
      </c>
      <c r="P4628" t="s">
        <v>33</v>
      </c>
      <c r="Q4628">
        <f>D4628-H4628</f>
        <v>1544.105</v>
      </c>
      <c r="R4628" t="str">
        <f t="shared" si="435"/>
        <v>Good</v>
      </c>
      <c r="S4628" t="str">
        <f t="shared" si="436"/>
        <v>Good</v>
      </c>
      <c r="T4628" t="str">
        <f t="shared" si="437"/>
        <v>High Impact</v>
      </c>
    </row>
    <row r="4629" spans="1:20">
      <c r="A4629" t="s">
        <v>4665</v>
      </c>
      <c r="B4629" t="s">
        <v>46</v>
      </c>
      <c r="C4629" t="s">
        <v>25</v>
      </c>
      <c r="D4629">
        <v>3284.34</v>
      </c>
      <c r="E4629" t="str">
        <f t="shared" si="432"/>
        <v>High</v>
      </c>
      <c r="F4629" t="str">
        <f t="shared" si="433"/>
        <v>High</v>
      </c>
      <c r="G4629">
        <v>0.31</v>
      </c>
      <c r="H4629">
        <f>D4629*G4629</f>
        <v>1018.1454</v>
      </c>
      <c r="I4629">
        <v>4</v>
      </c>
      <c r="J4629" s="1">
        <v>45132</v>
      </c>
      <c r="K4629" s="1">
        <v>45139</v>
      </c>
      <c r="L4629" t="s">
        <v>36</v>
      </c>
      <c r="M4629" t="str">
        <f t="shared" si="434"/>
        <v>Normal customer</v>
      </c>
      <c r="N4629" t="s">
        <v>32</v>
      </c>
      <c r="O4629">
        <v>626.27</v>
      </c>
      <c r="P4629" t="s">
        <v>33</v>
      </c>
      <c r="Q4629">
        <f>D4629-H4629</f>
        <v>2266.1946000000003</v>
      </c>
      <c r="R4629" t="str">
        <f t="shared" si="435"/>
        <v>Good</v>
      </c>
      <c r="S4629" t="str">
        <f t="shared" si="436"/>
        <v>Good</v>
      </c>
      <c r="T4629" t="str">
        <f t="shared" si="437"/>
        <v>High Impact</v>
      </c>
    </row>
    <row r="4630" spans="1:20">
      <c r="A4630" t="s">
        <v>4666</v>
      </c>
      <c r="B4630" t="s">
        <v>18</v>
      </c>
      <c r="C4630" t="s">
        <v>25</v>
      </c>
      <c r="D4630">
        <v>4394.58</v>
      </c>
      <c r="E4630" t="str">
        <f t="shared" si="432"/>
        <v>High</v>
      </c>
      <c r="F4630" t="str">
        <f t="shared" si="433"/>
        <v>High</v>
      </c>
      <c r="G4630">
        <v>0.34</v>
      </c>
      <c r="H4630">
        <f>D4630*G4630</f>
        <v>1494.1572000000001</v>
      </c>
      <c r="I4630">
        <v>3</v>
      </c>
      <c r="J4630" s="1">
        <v>45301</v>
      </c>
      <c r="K4630" s="1">
        <v>45308</v>
      </c>
      <c r="L4630" t="s">
        <v>20</v>
      </c>
      <c r="M4630" t="str">
        <f t="shared" si="434"/>
        <v>Premium customer</v>
      </c>
      <c r="N4630" t="s">
        <v>21</v>
      </c>
      <c r="O4630">
        <v>233.68</v>
      </c>
      <c r="P4630" t="s">
        <v>53</v>
      </c>
      <c r="Q4630">
        <f>D4630-H4630</f>
        <v>2900.4227999999998</v>
      </c>
      <c r="R4630" t="str">
        <f t="shared" si="435"/>
        <v>Bad</v>
      </c>
      <c r="S4630" t="str">
        <f t="shared" si="436"/>
        <v>Bad</v>
      </c>
      <c r="T4630" t="str">
        <f t="shared" si="437"/>
        <v>High Impact</v>
      </c>
    </row>
    <row r="4631" spans="1:20">
      <c r="A4631" t="s">
        <v>4667</v>
      </c>
      <c r="B4631" t="s">
        <v>18</v>
      </c>
      <c r="C4631" t="s">
        <v>31</v>
      </c>
      <c r="D4631">
        <v>1993.49</v>
      </c>
      <c r="E4631" t="str">
        <f t="shared" si="432"/>
        <v>High</v>
      </c>
      <c r="F4631" t="str">
        <f t="shared" si="433"/>
        <v>High</v>
      </c>
      <c r="G4631">
        <v>0.25</v>
      </c>
      <c r="H4631">
        <f>D4631*G4631</f>
        <v>498.3725</v>
      </c>
      <c r="I4631">
        <v>8</v>
      </c>
      <c r="J4631" s="1">
        <v>45039</v>
      </c>
      <c r="K4631" s="1">
        <v>45046</v>
      </c>
      <c r="L4631" t="s">
        <v>36</v>
      </c>
      <c r="M4631" t="str">
        <f t="shared" si="434"/>
        <v>Normal customer</v>
      </c>
      <c r="N4631" t="s">
        <v>21</v>
      </c>
      <c r="O4631">
        <v>277.08999999999997</v>
      </c>
      <c r="P4631" t="s">
        <v>33</v>
      </c>
      <c r="Q4631">
        <f>D4631-H4631</f>
        <v>1495.1175000000001</v>
      </c>
      <c r="R4631" t="str">
        <f t="shared" si="435"/>
        <v>Bad</v>
      </c>
      <c r="S4631" t="str">
        <f t="shared" si="436"/>
        <v>Bad</v>
      </c>
      <c r="T4631" t="str">
        <f t="shared" si="437"/>
        <v>High Impact</v>
      </c>
    </row>
    <row r="4632" spans="1:20">
      <c r="A4632" t="s">
        <v>4668</v>
      </c>
      <c r="B4632" t="s">
        <v>30</v>
      </c>
      <c r="C4632" t="s">
        <v>38</v>
      </c>
      <c r="D4632">
        <v>3869.33</v>
      </c>
      <c r="E4632" t="str">
        <f t="shared" si="432"/>
        <v>High</v>
      </c>
      <c r="F4632" t="str">
        <f t="shared" si="433"/>
        <v>High</v>
      </c>
      <c r="G4632">
        <v>0.46</v>
      </c>
      <c r="H4632">
        <f>D4632*G4632</f>
        <v>1779.8918000000001</v>
      </c>
      <c r="I4632">
        <v>4</v>
      </c>
      <c r="J4632" s="1">
        <v>45150</v>
      </c>
      <c r="K4632" s="1">
        <v>45151</v>
      </c>
      <c r="L4632" t="s">
        <v>20</v>
      </c>
      <c r="M4632" t="str">
        <f t="shared" si="434"/>
        <v>Premium customer</v>
      </c>
      <c r="N4632" t="s">
        <v>32</v>
      </c>
      <c r="O4632">
        <v>842.86</v>
      </c>
      <c r="P4632" t="s">
        <v>28</v>
      </c>
      <c r="Q4632">
        <f>D4632-H4632</f>
        <v>2089.4381999999996</v>
      </c>
      <c r="R4632" t="str">
        <f t="shared" si="435"/>
        <v>Good</v>
      </c>
      <c r="S4632" t="str">
        <f t="shared" si="436"/>
        <v>Good</v>
      </c>
      <c r="T4632" t="str">
        <f t="shared" si="437"/>
        <v>High Impact</v>
      </c>
    </row>
    <row r="4633" spans="1:20">
      <c r="A4633" t="s">
        <v>4669</v>
      </c>
      <c r="B4633" t="s">
        <v>18</v>
      </c>
      <c r="C4633" t="s">
        <v>38</v>
      </c>
      <c r="D4633">
        <v>878.64</v>
      </c>
      <c r="E4633" t="str">
        <f t="shared" si="432"/>
        <v>Low</v>
      </c>
      <c r="F4633" t="str">
        <f t="shared" si="433"/>
        <v>Midium</v>
      </c>
      <c r="G4633">
        <v>0.27</v>
      </c>
      <c r="H4633">
        <f>D4633*G4633</f>
        <v>237.23280000000003</v>
      </c>
      <c r="I4633">
        <v>1</v>
      </c>
      <c r="J4633" s="1">
        <v>45202</v>
      </c>
      <c r="K4633" s="1">
        <v>45208</v>
      </c>
      <c r="L4633" t="s">
        <v>20</v>
      </c>
      <c r="M4633" t="str">
        <f t="shared" si="434"/>
        <v>Normal customer</v>
      </c>
      <c r="N4633" t="s">
        <v>32</v>
      </c>
      <c r="O4633">
        <v>240.42</v>
      </c>
      <c r="P4633" t="s">
        <v>22</v>
      </c>
      <c r="Q4633">
        <f>D4633-H4633</f>
        <v>641.40719999999999</v>
      </c>
      <c r="R4633" t="str">
        <f t="shared" si="435"/>
        <v>Bad</v>
      </c>
      <c r="S4633" t="str">
        <f t="shared" si="436"/>
        <v>Bad</v>
      </c>
      <c r="T4633" t="str">
        <f t="shared" si="437"/>
        <v>High Impact</v>
      </c>
    </row>
    <row r="4634" spans="1:20">
      <c r="A4634" t="s">
        <v>4670</v>
      </c>
      <c r="B4634" t="s">
        <v>46</v>
      </c>
      <c r="C4634" t="s">
        <v>38</v>
      </c>
      <c r="D4634">
        <v>3535.81</v>
      </c>
      <c r="E4634" t="str">
        <f t="shared" si="432"/>
        <v>High</v>
      </c>
      <c r="F4634" t="str">
        <f t="shared" si="433"/>
        <v>High</v>
      </c>
      <c r="G4634">
        <v>0.05</v>
      </c>
      <c r="H4634">
        <f>D4634*G4634</f>
        <v>176.79050000000001</v>
      </c>
      <c r="I4634">
        <v>2</v>
      </c>
      <c r="J4634" s="1">
        <v>45632</v>
      </c>
      <c r="K4634" s="1">
        <v>45634</v>
      </c>
      <c r="L4634" t="s">
        <v>26</v>
      </c>
      <c r="M4634" t="str">
        <f t="shared" si="434"/>
        <v>Potential customer</v>
      </c>
      <c r="N4634" t="s">
        <v>21</v>
      </c>
      <c r="O4634">
        <v>274.48</v>
      </c>
      <c r="P4634" t="s">
        <v>44</v>
      </c>
      <c r="Q4634">
        <f>D4634-H4634</f>
        <v>3359.0194999999999</v>
      </c>
      <c r="R4634" t="str">
        <f t="shared" si="435"/>
        <v>Bad</v>
      </c>
      <c r="S4634" t="str">
        <f t="shared" si="436"/>
        <v>Bad</v>
      </c>
      <c r="T4634" t="str">
        <f t="shared" si="437"/>
        <v>High Impact</v>
      </c>
    </row>
    <row r="4635" spans="1:20">
      <c r="A4635" t="s">
        <v>4671</v>
      </c>
      <c r="B4635" t="s">
        <v>30</v>
      </c>
      <c r="C4635" t="s">
        <v>41</v>
      </c>
      <c r="D4635">
        <v>3778.22</v>
      </c>
      <c r="E4635" t="str">
        <f t="shared" si="432"/>
        <v>High</v>
      </c>
      <c r="F4635" t="str">
        <f t="shared" si="433"/>
        <v>High</v>
      </c>
      <c r="G4635">
        <v>0.47</v>
      </c>
      <c r="H4635">
        <f>D4635*G4635</f>
        <v>1775.7633999999998</v>
      </c>
      <c r="I4635">
        <v>7</v>
      </c>
      <c r="J4635" s="1">
        <v>45341</v>
      </c>
      <c r="K4635" s="1">
        <v>45346</v>
      </c>
      <c r="L4635" t="s">
        <v>20</v>
      </c>
      <c r="M4635" t="str">
        <f t="shared" si="434"/>
        <v>Premium customer</v>
      </c>
      <c r="N4635" t="s">
        <v>21</v>
      </c>
      <c r="O4635">
        <v>275.54000000000002</v>
      </c>
      <c r="P4635" t="s">
        <v>53</v>
      </c>
      <c r="Q4635">
        <f>D4635-H4635</f>
        <v>2002.4566</v>
      </c>
      <c r="R4635" t="str">
        <f t="shared" si="435"/>
        <v>Bad</v>
      </c>
      <c r="S4635" t="str">
        <f t="shared" si="436"/>
        <v>Bad</v>
      </c>
      <c r="T4635" t="str">
        <f t="shared" si="437"/>
        <v>High Impact</v>
      </c>
    </row>
    <row r="4636" spans="1:20">
      <c r="A4636" t="s">
        <v>4672</v>
      </c>
      <c r="B4636" t="s">
        <v>30</v>
      </c>
      <c r="C4636" t="s">
        <v>19</v>
      </c>
      <c r="D4636">
        <v>2270.69</v>
      </c>
      <c r="E4636" t="str">
        <f t="shared" si="432"/>
        <v>High</v>
      </c>
      <c r="F4636" t="str">
        <f t="shared" si="433"/>
        <v>High</v>
      </c>
      <c r="G4636">
        <v>7.0000000000000007E-2</v>
      </c>
      <c r="H4636">
        <f>D4636*G4636</f>
        <v>158.94830000000002</v>
      </c>
      <c r="I4636">
        <v>6</v>
      </c>
      <c r="J4636" s="1">
        <v>45315</v>
      </c>
      <c r="K4636" s="1">
        <v>45317</v>
      </c>
      <c r="L4636" t="s">
        <v>20</v>
      </c>
      <c r="M4636" t="str">
        <f t="shared" si="434"/>
        <v>Premium customer</v>
      </c>
      <c r="N4636" t="s">
        <v>27</v>
      </c>
      <c r="O4636">
        <v>201.13</v>
      </c>
      <c r="P4636" t="s">
        <v>33</v>
      </c>
      <c r="Q4636">
        <f>D4636-H4636</f>
        <v>2111.7417</v>
      </c>
      <c r="R4636" t="str">
        <f t="shared" si="435"/>
        <v>Bad</v>
      </c>
      <c r="S4636" t="str">
        <f t="shared" si="436"/>
        <v>Bad</v>
      </c>
      <c r="T4636" t="str">
        <f t="shared" si="437"/>
        <v>High Impact</v>
      </c>
    </row>
    <row r="4637" spans="1:20">
      <c r="A4637" t="s">
        <v>4673</v>
      </c>
      <c r="B4637" t="s">
        <v>24</v>
      </c>
      <c r="C4637" t="s">
        <v>38</v>
      </c>
      <c r="D4637">
        <v>3988.75</v>
      </c>
      <c r="E4637" t="str">
        <f t="shared" si="432"/>
        <v>High</v>
      </c>
      <c r="F4637" t="str">
        <f t="shared" si="433"/>
        <v>High</v>
      </c>
      <c r="G4637">
        <v>0.5</v>
      </c>
      <c r="H4637">
        <f>D4637*G4637</f>
        <v>1994.375</v>
      </c>
      <c r="I4637">
        <v>9</v>
      </c>
      <c r="J4637" s="1">
        <v>45278</v>
      </c>
      <c r="K4637" s="1">
        <v>45281</v>
      </c>
      <c r="L4637" t="s">
        <v>26</v>
      </c>
      <c r="M4637" t="str">
        <f t="shared" si="434"/>
        <v>Potential customer</v>
      </c>
      <c r="N4637" t="s">
        <v>27</v>
      </c>
      <c r="O4637">
        <v>343.66</v>
      </c>
      <c r="P4637" t="s">
        <v>39</v>
      </c>
      <c r="Q4637">
        <f>D4637-H4637</f>
        <v>1994.375</v>
      </c>
      <c r="R4637" t="str">
        <f t="shared" si="435"/>
        <v>Good</v>
      </c>
      <c r="S4637" t="str">
        <f t="shared" si="436"/>
        <v>Good</v>
      </c>
      <c r="T4637" t="str">
        <f t="shared" si="437"/>
        <v>High Impact</v>
      </c>
    </row>
    <row r="4638" spans="1:20">
      <c r="A4638" t="s">
        <v>4674</v>
      </c>
      <c r="B4638" t="s">
        <v>24</v>
      </c>
      <c r="C4638" t="s">
        <v>19</v>
      </c>
      <c r="D4638">
        <v>2829.81</v>
      </c>
      <c r="E4638" t="str">
        <f t="shared" si="432"/>
        <v>High</v>
      </c>
      <c r="F4638" t="str">
        <f t="shared" si="433"/>
        <v>High</v>
      </c>
      <c r="G4638">
        <v>0.22</v>
      </c>
      <c r="H4638">
        <f>D4638*G4638</f>
        <v>622.55819999999994</v>
      </c>
      <c r="I4638">
        <v>6</v>
      </c>
      <c r="J4638" s="1">
        <v>44976</v>
      </c>
      <c r="K4638" s="1">
        <v>44977</v>
      </c>
      <c r="L4638" t="s">
        <v>20</v>
      </c>
      <c r="M4638" t="str">
        <f t="shared" si="434"/>
        <v>Premium customer</v>
      </c>
      <c r="N4638" t="s">
        <v>27</v>
      </c>
      <c r="O4638">
        <v>696.5</v>
      </c>
      <c r="P4638" t="s">
        <v>33</v>
      </c>
      <c r="Q4638">
        <f>D4638-H4638</f>
        <v>2207.2518</v>
      </c>
      <c r="R4638" t="str">
        <f t="shared" si="435"/>
        <v>Good</v>
      </c>
      <c r="S4638" t="str">
        <f t="shared" si="436"/>
        <v>Good</v>
      </c>
      <c r="T4638" t="str">
        <f t="shared" si="437"/>
        <v>High Impact</v>
      </c>
    </row>
    <row r="4639" spans="1:20">
      <c r="A4639" t="s">
        <v>4675</v>
      </c>
      <c r="B4639" t="s">
        <v>18</v>
      </c>
      <c r="C4639" t="s">
        <v>19</v>
      </c>
      <c r="D4639">
        <v>4687.74</v>
      </c>
      <c r="E4639" t="str">
        <f t="shared" si="432"/>
        <v>High</v>
      </c>
      <c r="F4639" t="str">
        <f t="shared" si="433"/>
        <v>High</v>
      </c>
      <c r="G4639">
        <v>0.04</v>
      </c>
      <c r="H4639">
        <f>D4639*G4639</f>
        <v>187.50960000000001</v>
      </c>
      <c r="I4639">
        <v>2</v>
      </c>
      <c r="J4639" s="1">
        <v>44967</v>
      </c>
      <c r="K4639" s="1">
        <v>44973</v>
      </c>
      <c r="L4639" t="s">
        <v>26</v>
      </c>
      <c r="M4639" t="str">
        <f t="shared" si="434"/>
        <v>Potential customer</v>
      </c>
      <c r="N4639" t="s">
        <v>32</v>
      </c>
      <c r="O4639">
        <v>1068.4000000000001</v>
      </c>
      <c r="P4639" t="s">
        <v>28</v>
      </c>
      <c r="Q4639">
        <f>D4639-H4639</f>
        <v>4500.2303999999995</v>
      </c>
      <c r="R4639" t="str">
        <f t="shared" si="435"/>
        <v>Good</v>
      </c>
      <c r="S4639" t="str">
        <f t="shared" si="436"/>
        <v>Good</v>
      </c>
      <c r="T4639" t="str">
        <f t="shared" si="437"/>
        <v>High Impact</v>
      </c>
    </row>
    <row r="4640" spans="1:20">
      <c r="A4640" t="s">
        <v>4676</v>
      </c>
      <c r="B4640" t="s">
        <v>24</v>
      </c>
      <c r="C4640" t="s">
        <v>25</v>
      </c>
      <c r="D4640">
        <v>651.09</v>
      </c>
      <c r="E4640" t="str">
        <f t="shared" si="432"/>
        <v>Low</v>
      </c>
      <c r="F4640" t="str">
        <f t="shared" si="433"/>
        <v>Midium</v>
      </c>
      <c r="G4640">
        <v>0.43</v>
      </c>
      <c r="H4640">
        <f>D4640*G4640</f>
        <v>279.96870000000001</v>
      </c>
      <c r="I4640">
        <v>8</v>
      </c>
      <c r="J4640" s="1">
        <v>45437</v>
      </c>
      <c r="K4640" s="1">
        <v>45438</v>
      </c>
      <c r="L4640" t="s">
        <v>20</v>
      </c>
      <c r="M4640" t="str">
        <f t="shared" si="434"/>
        <v>Normal customer</v>
      </c>
      <c r="N4640" t="s">
        <v>21</v>
      </c>
      <c r="O4640">
        <v>179.78</v>
      </c>
      <c r="P4640" t="s">
        <v>22</v>
      </c>
      <c r="Q4640">
        <f>D4640-H4640</f>
        <v>371.12130000000002</v>
      </c>
      <c r="R4640" t="str">
        <f t="shared" si="435"/>
        <v>Bad</v>
      </c>
      <c r="S4640" t="str">
        <f t="shared" si="436"/>
        <v>Bad</v>
      </c>
      <c r="T4640" t="str">
        <f t="shared" si="437"/>
        <v>High Impact</v>
      </c>
    </row>
    <row r="4641" spans="1:20">
      <c r="A4641" t="s">
        <v>4677</v>
      </c>
      <c r="B4641" t="s">
        <v>24</v>
      </c>
      <c r="C4641" t="s">
        <v>31</v>
      </c>
      <c r="D4641">
        <v>741.02</v>
      </c>
      <c r="E4641" t="str">
        <f t="shared" si="432"/>
        <v>Low</v>
      </c>
      <c r="F4641" t="str">
        <f t="shared" si="433"/>
        <v>Midium</v>
      </c>
      <c r="G4641">
        <v>0.05</v>
      </c>
      <c r="H4641">
        <f>D4641*G4641</f>
        <v>37.051000000000002</v>
      </c>
      <c r="I4641">
        <v>9</v>
      </c>
      <c r="J4641" s="1">
        <v>45448</v>
      </c>
      <c r="K4641" s="1">
        <v>45452</v>
      </c>
      <c r="L4641" t="s">
        <v>26</v>
      </c>
      <c r="M4641" t="str">
        <f t="shared" si="434"/>
        <v>Normal customer</v>
      </c>
      <c r="N4641" t="s">
        <v>32</v>
      </c>
      <c r="O4641">
        <v>91.51</v>
      </c>
      <c r="P4641" t="s">
        <v>44</v>
      </c>
      <c r="Q4641">
        <f>D4641-H4641</f>
        <v>703.96899999999994</v>
      </c>
      <c r="R4641" t="str">
        <f t="shared" si="435"/>
        <v>Bad</v>
      </c>
      <c r="S4641" t="str">
        <f t="shared" si="436"/>
        <v>Bad</v>
      </c>
      <c r="T4641" t="str">
        <f t="shared" si="437"/>
        <v>Normal</v>
      </c>
    </row>
    <row r="4642" spans="1:20">
      <c r="A4642" t="s">
        <v>4678</v>
      </c>
      <c r="B4642" t="s">
        <v>24</v>
      </c>
      <c r="C4642" t="s">
        <v>41</v>
      </c>
      <c r="D4642">
        <v>4227.8900000000003</v>
      </c>
      <c r="E4642" t="str">
        <f t="shared" si="432"/>
        <v>High</v>
      </c>
      <c r="F4642" t="str">
        <f t="shared" si="433"/>
        <v>High</v>
      </c>
      <c r="G4642">
        <v>0.09</v>
      </c>
      <c r="H4642">
        <f>D4642*G4642</f>
        <v>380.51010000000002</v>
      </c>
      <c r="I4642">
        <v>5</v>
      </c>
      <c r="J4642" s="1">
        <v>45619</v>
      </c>
      <c r="K4642" s="1">
        <v>45622</v>
      </c>
      <c r="L4642" t="s">
        <v>36</v>
      </c>
      <c r="M4642" t="str">
        <f t="shared" si="434"/>
        <v>Normal customer</v>
      </c>
      <c r="N4642" t="s">
        <v>27</v>
      </c>
      <c r="O4642">
        <v>929.71</v>
      </c>
      <c r="P4642" t="s">
        <v>28</v>
      </c>
      <c r="Q4642">
        <f>D4642-H4642</f>
        <v>3847.3799000000004</v>
      </c>
      <c r="R4642" t="str">
        <f t="shared" si="435"/>
        <v>Good</v>
      </c>
      <c r="S4642" t="str">
        <f t="shared" si="436"/>
        <v>Good</v>
      </c>
      <c r="T4642" t="str">
        <f t="shared" si="437"/>
        <v>High Impact</v>
      </c>
    </row>
    <row r="4643" spans="1:20">
      <c r="A4643" t="s">
        <v>4679</v>
      </c>
      <c r="B4643" t="s">
        <v>30</v>
      </c>
      <c r="C4643" t="s">
        <v>19</v>
      </c>
      <c r="D4643">
        <v>4227.57</v>
      </c>
      <c r="E4643" t="str">
        <f t="shared" si="432"/>
        <v>High</v>
      </c>
      <c r="F4643" t="str">
        <f t="shared" si="433"/>
        <v>High</v>
      </c>
      <c r="G4643">
        <v>0.21</v>
      </c>
      <c r="H4643">
        <f>D4643*G4643</f>
        <v>887.78969999999993</v>
      </c>
      <c r="I4643">
        <v>6</v>
      </c>
      <c r="J4643" s="1">
        <v>45103</v>
      </c>
      <c r="K4643" s="1">
        <v>45105</v>
      </c>
      <c r="L4643" t="s">
        <v>20</v>
      </c>
      <c r="M4643" t="str">
        <f t="shared" si="434"/>
        <v>Premium customer</v>
      </c>
      <c r="N4643" t="s">
        <v>27</v>
      </c>
      <c r="O4643">
        <v>596.69000000000005</v>
      </c>
      <c r="P4643" t="s">
        <v>33</v>
      </c>
      <c r="Q4643">
        <f>D4643-H4643</f>
        <v>3339.7802999999999</v>
      </c>
      <c r="R4643" t="str">
        <f t="shared" si="435"/>
        <v>Good</v>
      </c>
      <c r="S4643" t="str">
        <f t="shared" si="436"/>
        <v>Good</v>
      </c>
      <c r="T4643" t="str">
        <f t="shared" si="437"/>
        <v>High Impact</v>
      </c>
    </row>
    <row r="4644" spans="1:20">
      <c r="A4644" t="s">
        <v>4680</v>
      </c>
      <c r="B4644" t="s">
        <v>30</v>
      </c>
      <c r="C4644" t="s">
        <v>41</v>
      </c>
      <c r="D4644">
        <v>2409</v>
      </c>
      <c r="E4644" t="str">
        <f t="shared" si="432"/>
        <v>High</v>
      </c>
      <c r="F4644" t="str">
        <f t="shared" si="433"/>
        <v>High</v>
      </c>
      <c r="G4644">
        <v>0.34</v>
      </c>
      <c r="H4644">
        <f>D4644*G4644</f>
        <v>819.06000000000006</v>
      </c>
      <c r="I4644">
        <v>4</v>
      </c>
      <c r="J4644" s="1">
        <v>45336</v>
      </c>
      <c r="K4644" s="1">
        <v>45338</v>
      </c>
      <c r="L4644" t="s">
        <v>36</v>
      </c>
      <c r="M4644" t="str">
        <f t="shared" si="434"/>
        <v>Normal customer</v>
      </c>
      <c r="N4644" t="s">
        <v>32</v>
      </c>
      <c r="O4644">
        <v>203.26</v>
      </c>
      <c r="P4644" t="s">
        <v>44</v>
      </c>
      <c r="Q4644">
        <f>D4644-H4644</f>
        <v>1589.94</v>
      </c>
      <c r="R4644" t="str">
        <f t="shared" si="435"/>
        <v>Bad</v>
      </c>
      <c r="S4644" t="str">
        <f t="shared" si="436"/>
        <v>Bad</v>
      </c>
      <c r="T4644" t="str">
        <f t="shared" si="437"/>
        <v>High Impact</v>
      </c>
    </row>
    <row r="4645" spans="1:20">
      <c r="A4645" t="s">
        <v>4681</v>
      </c>
      <c r="B4645" t="s">
        <v>30</v>
      </c>
      <c r="C4645" t="s">
        <v>25</v>
      </c>
      <c r="D4645">
        <v>4823.41</v>
      </c>
      <c r="E4645" t="str">
        <f t="shared" si="432"/>
        <v>High</v>
      </c>
      <c r="F4645" t="str">
        <f t="shared" si="433"/>
        <v>High</v>
      </c>
      <c r="G4645">
        <v>0.06</v>
      </c>
      <c r="H4645">
        <f>D4645*G4645</f>
        <v>289.40459999999996</v>
      </c>
      <c r="I4645">
        <v>2</v>
      </c>
      <c r="J4645" s="1">
        <v>45034</v>
      </c>
      <c r="K4645" s="1">
        <v>45041</v>
      </c>
      <c r="L4645" t="s">
        <v>20</v>
      </c>
      <c r="M4645" t="str">
        <f t="shared" si="434"/>
        <v>Premium customer</v>
      </c>
      <c r="N4645" t="s">
        <v>21</v>
      </c>
      <c r="O4645">
        <v>1189.02</v>
      </c>
      <c r="P4645" t="s">
        <v>39</v>
      </c>
      <c r="Q4645">
        <f>D4645-H4645</f>
        <v>4534.0054</v>
      </c>
      <c r="R4645" t="str">
        <f t="shared" si="435"/>
        <v>Good</v>
      </c>
      <c r="S4645" t="str">
        <f t="shared" si="436"/>
        <v>Good</v>
      </c>
      <c r="T4645" t="str">
        <f t="shared" si="437"/>
        <v>High Impact</v>
      </c>
    </row>
    <row r="4646" spans="1:20">
      <c r="A4646" t="s">
        <v>4682</v>
      </c>
      <c r="B4646" t="s">
        <v>24</v>
      </c>
      <c r="C4646" t="s">
        <v>38</v>
      </c>
      <c r="D4646">
        <v>3429.01</v>
      </c>
      <c r="E4646" t="str">
        <f t="shared" si="432"/>
        <v>High</v>
      </c>
      <c r="F4646" t="str">
        <f t="shared" si="433"/>
        <v>High</v>
      </c>
      <c r="G4646">
        <v>0.31</v>
      </c>
      <c r="H4646">
        <f>D4646*G4646</f>
        <v>1062.9931000000001</v>
      </c>
      <c r="I4646">
        <v>5</v>
      </c>
      <c r="J4646" s="1">
        <v>45505</v>
      </c>
      <c r="K4646" s="1">
        <v>45511</v>
      </c>
      <c r="L4646" t="s">
        <v>20</v>
      </c>
      <c r="M4646" t="str">
        <f t="shared" si="434"/>
        <v>Premium customer</v>
      </c>
      <c r="N4646" t="s">
        <v>27</v>
      </c>
      <c r="O4646">
        <v>707.36</v>
      </c>
      <c r="P4646" t="s">
        <v>22</v>
      </c>
      <c r="Q4646">
        <f>D4646-H4646</f>
        <v>2366.0169000000001</v>
      </c>
      <c r="R4646" t="str">
        <f t="shared" si="435"/>
        <v>Good</v>
      </c>
      <c r="S4646" t="str">
        <f t="shared" si="436"/>
        <v>Good</v>
      </c>
      <c r="T4646" t="str">
        <f t="shared" si="437"/>
        <v>High Impact</v>
      </c>
    </row>
    <row r="4647" spans="1:20">
      <c r="A4647" t="s">
        <v>4683</v>
      </c>
      <c r="B4647" t="s">
        <v>30</v>
      </c>
      <c r="C4647" t="s">
        <v>19</v>
      </c>
      <c r="D4647">
        <v>4915.9799999999996</v>
      </c>
      <c r="E4647" t="str">
        <f t="shared" si="432"/>
        <v>High</v>
      </c>
      <c r="F4647" t="str">
        <f t="shared" si="433"/>
        <v>High</v>
      </c>
      <c r="G4647">
        <v>0.39</v>
      </c>
      <c r="H4647">
        <f>D4647*G4647</f>
        <v>1917.2321999999999</v>
      </c>
      <c r="I4647">
        <v>5</v>
      </c>
      <c r="J4647" s="1">
        <v>44962</v>
      </c>
      <c r="K4647" s="1">
        <v>44964</v>
      </c>
      <c r="L4647" t="s">
        <v>36</v>
      </c>
      <c r="M4647" t="str">
        <f t="shared" si="434"/>
        <v>Normal customer</v>
      </c>
      <c r="N4647" t="s">
        <v>32</v>
      </c>
      <c r="O4647">
        <v>1110.04</v>
      </c>
      <c r="P4647" t="s">
        <v>22</v>
      </c>
      <c r="Q4647">
        <f>D4647-H4647</f>
        <v>2998.7477999999996</v>
      </c>
      <c r="R4647" t="str">
        <f t="shared" si="435"/>
        <v>Good</v>
      </c>
      <c r="S4647" t="str">
        <f t="shared" si="436"/>
        <v>Good</v>
      </c>
      <c r="T4647" t="str">
        <f t="shared" si="437"/>
        <v>High Impact</v>
      </c>
    </row>
    <row r="4648" spans="1:20">
      <c r="A4648" t="s">
        <v>4684</v>
      </c>
      <c r="B4648" t="s">
        <v>24</v>
      </c>
      <c r="C4648" t="s">
        <v>31</v>
      </c>
      <c r="D4648">
        <v>2708.74</v>
      </c>
      <c r="E4648" t="str">
        <f t="shared" si="432"/>
        <v>High</v>
      </c>
      <c r="F4648" t="str">
        <f t="shared" si="433"/>
        <v>High</v>
      </c>
      <c r="G4648">
        <v>0.06</v>
      </c>
      <c r="H4648">
        <f>D4648*G4648</f>
        <v>162.52439999999999</v>
      </c>
      <c r="I4648">
        <v>1</v>
      </c>
      <c r="J4648" s="1">
        <v>45333</v>
      </c>
      <c r="K4648" s="1">
        <v>45335</v>
      </c>
      <c r="L4648" t="s">
        <v>36</v>
      </c>
      <c r="M4648" t="str">
        <f t="shared" si="434"/>
        <v>Normal customer</v>
      </c>
      <c r="N4648" t="s">
        <v>21</v>
      </c>
      <c r="O4648">
        <v>245.77</v>
      </c>
      <c r="P4648" t="s">
        <v>39</v>
      </c>
      <c r="Q4648">
        <f>D4648-H4648</f>
        <v>2546.2156</v>
      </c>
      <c r="R4648" t="str">
        <f t="shared" si="435"/>
        <v>Bad</v>
      </c>
      <c r="S4648" t="str">
        <f t="shared" si="436"/>
        <v>Bad</v>
      </c>
      <c r="T4648" t="str">
        <f t="shared" si="437"/>
        <v>High Impact</v>
      </c>
    </row>
    <row r="4649" spans="1:20">
      <c r="A4649" t="s">
        <v>4685</v>
      </c>
      <c r="B4649" t="s">
        <v>30</v>
      </c>
      <c r="C4649" t="s">
        <v>25</v>
      </c>
      <c r="D4649">
        <v>1087.9100000000001</v>
      </c>
      <c r="E4649" t="str">
        <f t="shared" si="432"/>
        <v>High</v>
      </c>
      <c r="F4649" t="str">
        <f t="shared" si="433"/>
        <v>High</v>
      </c>
      <c r="G4649">
        <v>0.32</v>
      </c>
      <c r="H4649">
        <f>D4649*G4649</f>
        <v>348.13120000000004</v>
      </c>
      <c r="I4649">
        <v>5</v>
      </c>
      <c r="J4649" s="1">
        <v>45276</v>
      </c>
      <c r="K4649" s="1">
        <v>45283</v>
      </c>
      <c r="L4649" t="s">
        <v>26</v>
      </c>
      <c r="M4649" t="str">
        <f t="shared" si="434"/>
        <v>Potential customer</v>
      </c>
      <c r="N4649" t="s">
        <v>21</v>
      </c>
      <c r="O4649">
        <v>229.84</v>
      </c>
      <c r="P4649" t="s">
        <v>33</v>
      </c>
      <c r="Q4649">
        <f>D4649-H4649</f>
        <v>739.77880000000005</v>
      </c>
      <c r="R4649" t="str">
        <f t="shared" si="435"/>
        <v>Bad</v>
      </c>
      <c r="S4649" t="str">
        <f t="shared" si="436"/>
        <v>Bad</v>
      </c>
      <c r="T4649" t="str">
        <f t="shared" si="437"/>
        <v>High Impact</v>
      </c>
    </row>
    <row r="4650" spans="1:20">
      <c r="A4650" t="s">
        <v>4686</v>
      </c>
      <c r="B4650" t="s">
        <v>30</v>
      </c>
      <c r="C4650" t="s">
        <v>41</v>
      </c>
      <c r="D4650">
        <v>2277.5300000000002</v>
      </c>
      <c r="E4650" t="str">
        <f t="shared" si="432"/>
        <v>High</v>
      </c>
      <c r="F4650" t="str">
        <f t="shared" si="433"/>
        <v>High</v>
      </c>
      <c r="G4650">
        <v>0.48</v>
      </c>
      <c r="H4650">
        <f>D4650*G4650</f>
        <v>1093.2144000000001</v>
      </c>
      <c r="I4650">
        <v>1</v>
      </c>
      <c r="J4650" s="1">
        <v>45093</v>
      </c>
      <c r="K4650" s="1">
        <v>45094</v>
      </c>
      <c r="L4650" t="s">
        <v>20</v>
      </c>
      <c r="M4650" t="str">
        <f t="shared" si="434"/>
        <v>Premium customer</v>
      </c>
      <c r="N4650" t="s">
        <v>27</v>
      </c>
      <c r="O4650">
        <v>289.99</v>
      </c>
      <c r="P4650" t="s">
        <v>22</v>
      </c>
      <c r="Q4650">
        <f>D4650-H4650</f>
        <v>1184.3156000000001</v>
      </c>
      <c r="R4650" t="str">
        <f t="shared" si="435"/>
        <v>Bad</v>
      </c>
      <c r="S4650" t="str">
        <f t="shared" si="436"/>
        <v>Bad</v>
      </c>
      <c r="T4650" t="str">
        <f t="shared" si="437"/>
        <v>High Impact</v>
      </c>
    </row>
    <row r="4651" spans="1:20">
      <c r="A4651" t="s">
        <v>4687</v>
      </c>
      <c r="B4651" t="s">
        <v>46</v>
      </c>
      <c r="C4651" t="s">
        <v>38</v>
      </c>
      <c r="D4651">
        <v>4904.3900000000003</v>
      </c>
      <c r="E4651" t="str">
        <f t="shared" si="432"/>
        <v>High</v>
      </c>
      <c r="F4651" t="str">
        <f t="shared" si="433"/>
        <v>High</v>
      </c>
      <c r="G4651">
        <v>0.48</v>
      </c>
      <c r="H4651">
        <f>D4651*G4651</f>
        <v>2354.1071999999999</v>
      </c>
      <c r="I4651">
        <v>3</v>
      </c>
      <c r="J4651" s="1">
        <v>45241</v>
      </c>
      <c r="K4651" s="1">
        <v>45242</v>
      </c>
      <c r="L4651" t="s">
        <v>36</v>
      </c>
      <c r="M4651" t="str">
        <f t="shared" si="434"/>
        <v>Normal customer</v>
      </c>
      <c r="N4651" t="s">
        <v>21</v>
      </c>
      <c r="O4651">
        <v>553.65</v>
      </c>
      <c r="P4651" t="s">
        <v>44</v>
      </c>
      <c r="Q4651">
        <f>D4651-H4651</f>
        <v>2550.2828000000004</v>
      </c>
      <c r="R4651" t="str">
        <f t="shared" si="435"/>
        <v>Good</v>
      </c>
      <c r="S4651" t="str">
        <f t="shared" si="436"/>
        <v>Good</v>
      </c>
      <c r="T4651" t="str">
        <f t="shared" si="437"/>
        <v>High Impact</v>
      </c>
    </row>
    <row r="4652" spans="1:20">
      <c r="A4652" t="s">
        <v>4688</v>
      </c>
      <c r="B4652" t="s">
        <v>18</v>
      </c>
      <c r="C4652" t="s">
        <v>41</v>
      </c>
      <c r="D4652">
        <v>1915.03</v>
      </c>
      <c r="E4652" t="str">
        <f t="shared" si="432"/>
        <v>High</v>
      </c>
      <c r="F4652" t="str">
        <f t="shared" si="433"/>
        <v>High</v>
      </c>
      <c r="G4652">
        <v>0.08</v>
      </c>
      <c r="H4652">
        <f>D4652*G4652</f>
        <v>153.20240000000001</v>
      </c>
      <c r="I4652">
        <v>9</v>
      </c>
      <c r="J4652" s="1">
        <v>45205</v>
      </c>
      <c r="K4652" s="1">
        <v>45207</v>
      </c>
      <c r="L4652" t="s">
        <v>20</v>
      </c>
      <c r="M4652" t="str">
        <f t="shared" si="434"/>
        <v>Premium customer</v>
      </c>
      <c r="N4652" t="s">
        <v>21</v>
      </c>
      <c r="O4652">
        <v>406.8</v>
      </c>
      <c r="P4652" t="s">
        <v>39</v>
      </c>
      <c r="Q4652">
        <f>D4652-H4652</f>
        <v>1761.8276000000001</v>
      </c>
      <c r="R4652" t="str">
        <f t="shared" si="435"/>
        <v>Good</v>
      </c>
      <c r="S4652" t="str">
        <f t="shared" si="436"/>
        <v>Good</v>
      </c>
      <c r="T4652" t="str">
        <f t="shared" si="437"/>
        <v>High Impact</v>
      </c>
    </row>
    <row r="4653" spans="1:20">
      <c r="A4653" t="s">
        <v>4689</v>
      </c>
      <c r="B4653" t="s">
        <v>24</v>
      </c>
      <c r="C4653" t="s">
        <v>31</v>
      </c>
      <c r="D4653">
        <v>4789.38</v>
      </c>
      <c r="E4653" t="str">
        <f t="shared" si="432"/>
        <v>High</v>
      </c>
      <c r="F4653" t="str">
        <f t="shared" si="433"/>
        <v>High</v>
      </c>
      <c r="G4653">
        <v>0.38</v>
      </c>
      <c r="H4653">
        <f>D4653*G4653</f>
        <v>1819.9644000000001</v>
      </c>
      <c r="I4653">
        <v>4</v>
      </c>
      <c r="J4653" s="1">
        <v>45538</v>
      </c>
      <c r="K4653" s="1">
        <v>45542</v>
      </c>
      <c r="L4653" t="s">
        <v>26</v>
      </c>
      <c r="M4653" t="str">
        <f t="shared" si="434"/>
        <v>Potential customer</v>
      </c>
      <c r="N4653" t="s">
        <v>27</v>
      </c>
      <c r="O4653">
        <v>268.58</v>
      </c>
      <c r="P4653" t="s">
        <v>53</v>
      </c>
      <c r="Q4653">
        <f>D4653-H4653</f>
        <v>2969.4156000000003</v>
      </c>
      <c r="R4653" t="str">
        <f t="shared" si="435"/>
        <v>Bad</v>
      </c>
      <c r="S4653" t="str">
        <f t="shared" si="436"/>
        <v>Bad</v>
      </c>
      <c r="T4653" t="str">
        <f t="shared" si="437"/>
        <v>High Impact</v>
      </c>
    </row>
    <row r="4654" spans="1:20">
      <c r="A4654" t="s">
        <v>4690</v>
      </c>
      <c r="B4654" t="s">
        <v>46</v>
      </c>
      <c r="C4654" t="s">
        <v>19</v>
      </c>
      <c r="D4654">
        <v>4005.4</v>
      </c>
      <c r="E4654" t="str">
        <f t="shared" si="432"/>
        <v>High</v>
      </c>
      <c r="F4654" t="str">
        <f t="shared" si="433"/>
        <v>High</v>
      </c>
      <c r="G4654">
        <v>0.42</v>
      </c>
      <c r="H4654">
        <f>D4654*G4654</f>
        <v>1682.268</v>
      </c>
      <c r="I4654">
        <v>9</v>
      </c>
      <c r="J4654" s="1">
        <v>45266</v>
      </c>
      <c r="K4654" s="1">
        <v>45271</v>
      </c>
      <c r="L4654" t="s">
        <v>36</v>
      </c>
      <c r="M4654" t="str">
        <f t="shared" si="434"/>
        <v>Normal customer</v>
      </c>
      <c r="N4654" t="s">
        <v>32</v>
      </c>
      <c r="O4654">
        <v>1105.75</v>
      </c>
      <c r="P4654" t="s">
        <v>53</v>
      </c>
      <c r="Q4654">
        <f>D4654-H4654</f>
        <v>2323.1320000000001</v>
      </c>
      <c r="R4654" t="str">
        <f t="shared" si="435"/>
        <v>Good</v>
      </c>
      <c r="S4654" t="str">
        <f t="shared" si="436"/>
        <v>Good</v>
      </c>
      <c r="T4654" t="str">
        <f t="shared" si="437"/>
        <v>High Impact</v>
      </c>
    </row>
    <row r="4655" spans="1:20">
      <c r="A4655" t="s">
        <v>4691</v>
      </c>
      <c r="B4655" t="s">
        <v>30</v>
      </c>
      <c r="C4655" t="s">
        <v>31</v>
      </c>
      <c r="D4655">
        <v>2266.3200000000002</v>
      </c>
      <c r="E4655" t="str">
        <f t="shared" si="432"/>
        <v>High</v>
      </c>
      <c r="F4655" t="str">
        <f t="shared" si="433"/>
        <v>High</v>
      </c>
      <c r="G4655">
        <v>0.44</v>
      </c>
      <c r="H4655">
        <f>D4655*G4655</f>
        <v>997.18080000000009</v>
      </c>
      <c r="I4655">
        <v>6</v>
      </c>
      <c r="J4655" s="1">
        <v>44986</v>
      </c>
      <c r="K4655" s="1">
        <v>44989</v>
      </c>
      <c r="L4655" t="s">
        <v>26</v>
      </c>
      <c r="M4655" t="str">
        <f t="shared" si="434"/>
        <v>Potential customer</v>
      </c>
      <c r="N4655" t="s">
        <v>32</v>
      </c>
      <c r="O4655">
        <v>205.42</v>
      </c>
      <c r="P4655" t="s">
        <v>33</v>
      </c>
      <c r="Q4655">
        <f>D4655-H4655</f>
        <v>1269.1392000000001</v>
      </c>
      <c r="R4655" t="str">
        <f t="shared" si="435"/>
        <v>Bad</v>
      </c>
      <c r="S4655" t="str">
        <f t="shared" si="436"/>
        <v>Bad</v>
      </c>
      <c r="T4655" t="str">
        <f t="shared" si="437"/>
        <v>High Impact</v>
      </c>
    </row>
    <row r="4656" spans="1:20">
      <c r="A4656" t="s">
        <v>4692</v>
      </c>
      <c r="B4656" t="s">
        <v>24</v>
      </c>
      <c r="C4656" t="s">
        <v>41</v>
      </c>
      <c r="D4656">
        <v>2755.17</v>
      </c>
      <c r="E4656" t="str">
        <f t="shared" si="432"/>
        <v>High</v>
      </c>
      <c r="F4656" t="str">
        <f t="shared" si="433"/>
        <v>High</v>
      </c>
      <c r="G4656">
        <v>0.16</v>
      </c>
      <c r="H4656">
        <f>D4656*G4656</f>
        <v>440.8272</v>
      </c>
      <c r="I4656">
        <v>1</v>
      </c>
      <c r="J4656" s="1">
        <v>45028</v>
      </c>
      <c r="K4656" s="1">
        <v>45030</v>
      </c>
      <c r="L4656" t="s">
        <v>20</v>
      </c>
      <c r="M4656" t="str">
        <f t="shared" si="434"/>
        <v>Premium customer</v>
      </c>
      <c r="N4656" t="s">
        <v>27</v>
      </c>
      <c r="O4656">
        <v>426.54</v>
      </c>
      <c r="P4656" t="s">
        <v>44</v>
      </c>
      <c r="Q4656">
        <f>D4656-H4656</f>
        <v>2314.3427999999999</v>
      </c>
      <c r="R4656" t="str">
        <f t="shared" si="435"/>
        <v>Good</v>
      </c>
      <c r="S4656" t="str">
        <f t="shared" si="436"/>
        <v>Good</v>
      </c>
      <c r="T4656" t="str">
        <f t="shared" si="437"/>
        <v>High Impact</v>
      </c>
    </row>
    <row r="4657" spans="1:20">
      <c r="A4657" t="s">
        <v>4693</v>
      </c>
      <c r="B4657" t="s">
        <v>30</v>
      </c>
      <c r="C4657" t="s">
        <v>41</v>
      </c>
      <c r="D4657">
        <v>3076.45</v>
      </c>
      <c r="E4657" t="str">
        <f t="shared" si="432"/>
        <v>High</v>
      </c>
      <c r="F4657" t="str">
        <f t="shared" si="433"/>
        <v>High</v>
      </c>
      <c r="G4657">
        <v>0.14000000000000001</v>
      </c>
      <c r="H4657">
        <f>D4657*G4657</f>
        <v>430.70300000000003</v>
      </c>
      <c r="I4657">
        <v>3</v>
      </c>
      <c r="J4657" s="1">
        <v>45599</v>
      </c>
      <c r="K4657" s="1">
        <v>45602</v>
      </c>
      <c r="L4657" t="s">
        <v>26</v>
      </c>
      <c r="M4657" t="str">
        <f t="shared" si="434"/>
        <v>Potential customer</v>
      </c>
      <c r="N4657" t="s">
        <v>21</v>
      </c>
      <c r="O4657">
        <v>572.11</v>
      </c>
      <c r="P4657" t="s">
        <v>39</v>
      </c>
      <c r="Q4657">
        <f>D4657-H4657</f>
        <v>2645.7469999999998</v>
      </c>
      <c r="R4657" t="str">
        <f t="shared" si="435"/>
        <v>Good</v>
      </c>
      <c r="S4657" t="str">
        <f t="shared" si="436"/>
        <v>Good</v>
      </c>
      <c r="T4657" t="str">
        <f t="shared" si="437"/>
        <v>High Impact</v>
      </c>
    </row>
    <row r="4658" spans="1:20">
      <c r="A4658" t="s">
        <v>4694</v>
      </c>
      <c r="B4658" t="s">
        <v>18</v>
      </c>
      <c r="C4658" t="s">
        <v>31</v>
      </c>
      <c r="D4658">
        <v>3362.25</v>
      </c>
      <c r="E4658" t="str">
        <f t="shared" si="432"/>
        <v>High</v>
      </c>
      <c r="F4658" t="str">
        <f t="shared" si="433"/>
        <v>High</v>
      </c>
      <c r="G4658">
        <v>0.02</v>
      </c>
      <c r="H4658">
        <f>D4658*G4658</f>
        <v>67.245000000000005</v>
      </c>
      <c r="I4658">
        <v>3</v>
      </c>
      <c r="J4658" s="1">
        <v>45087</v>
      </c>
      <c r="K4658" s="1">
        <v>45089</v>
      </c>
      <c r="L4658" t="s">
        <v>26</v>
      </c>
      <c r="M4658" t="str">
        <f t="shared" si="434"/>
        <v>Potential customer</v>
      </c>
      <c r="N4658" t="s">
        <v>27</v>
      </c>
      <c r="O4658">
        <v>869.88</v>
      </c>
      <c r="P4658" t="s">
        <v>33</v>
      </c>
      <c r="Q4658">
        <f>D4658-H4658</f>
        <v>3295.0050000000001</v>
      </c>
      <c r="R4658" t="str">
        <f t="shared" si="435"/>
        <v>Good</v>
      </c>
      <c r="S4658" t="str">
        <f t="shared" si="436"/>
        <v>Good</v>
      </c>
      <c r="T4658" t="str">
        <f t="shared" si="437"/>
        <v>High Impact</v>
      </c>
    </row>
    <row r="4659" spans="1:20">
      <c r="A4659" t="s">
        <v>4695</v>
      </c>
      <c r="B4659" t="s">
        <v>46</v>
      </c>
      <c r="C4659" t="s">
        <v>31</v>
      </c>
      <c r="D4659">
        <v>475.83</v>
      </c>
      <c r="E4659" t="str">
        <f t="shared" si="432"/>
        <v>Low</v>
      </c>
      <c r="F4659" t="str">
        <f t="shared" si="433"/>
        <v>Low</v>
      </c>
      <c r="G4659">
        <v>0.2</v>
      </c>
      <c r="H4659">
        <f>D4659*G4659</f>
        <v>95.165999999999997</v>
      </c>
      <c r="I4659">
        <v>4</v>
      </c>
      <c r="J4659" s="1">
        <v>45631</v>
      </c>
      <c r="K4659" s="1">
        <v>45637</v>
      </c>
      <c r="L4659" t="s">
        <v>26</v>
      </c>
      <c r="M4659" t="str">
        <f t="shared" si="434"/>
        <v>Normal customer</v>
      </c>
      <c r="N4659" t="s">
        <v>21</v>
      </c>
      <c r="O4659">
        <v>50.34</v>
      </c>
      <c r="P4659" t="s">
        <v>33</v>
      </c>
      <c r="Q4659">
        <f>D4659-H4659</f>
        <v>380.66399999999999</v>
      </c>
      <c r="R4659" t="str">
        <f t="shared" si="435"/>
        <v>Bad</v>
      </c>
      <c r="S4659" t="str">
        <f t="shared" si="436"/>
        <v>Bad</v>
      </c>
      <c r="T4659" t="str">
        <f t="shared" si="437"/>
        <v>Normal</v>
      </c>
    </row>
    <row r="4660" spans="1:20">
      <c r="A4660" t="s">
        <v>4696</v>
      </c>
      <c r="B4660" t="s">
        <v>18</v>
      </c>
      <c r="C4660" t="s">
        <v>31</v>
      </c>
      <c r="D4660">
        <v>4674.58</v>
      </c>
      <c r="E4660" t="str">
        <f t="shared" si="432"/>
        <v>High</v>
      </c>
      <c r="F4660" t="str">
        <f t="shared" si="433"/>
        <v>High</v>
      </c>
      <c r="G4660">
        <v>0.06</v>
      </c>
      <c r="H4660">
        <f>D4660*G4660</f>
        <v>280.47479999999996</v>
      </c>
      <c r="I4660">
        <v>4</v>
      </c>
      <c r="J4660" s="1">
        <v>45471</v>
      </c>
      <c r="K4660" s="1">
        <v>45477</v>
      </c>
      <c r="L4660" t="s">
        <v>26</v>
      </c>
      <c r="M4660" t="str">
        <f t="shared" si="434"/>
        <v>Potential customer</v>
      </c>
      <c r="N4660" t="s">
        <v>27</v>
      </c>
      <c r="O4660">
        <v>1312.25</v>
      </c>
      <c r="P4660" t="s">
        <v>39</v>
      </c>
      <c r="Q4660">
        <f>D4660-H4660</f>
        <v>4394.1052</v>
      </c>
      <c r="R4660" t="str">
        <f t="shared" si="435"/>
        <v>Good</v>
      </c>
      <c r="S4660" t="str">
        <f t="shared" si="436"/>
        <v>Good</v>
      </c>
      <c r="T4660" t="str">
        <f t="shared" si="437"/>
        <v>High Impact</v>
      </c>
    </row>
    <row r="4661" spans="1:20">
      <c r="A4661" t="s">
        <v>4697</v>
      </c>
      <c r="B4661" t="s">
        <v>46</v>
      </c>
      <c r="C4661" t="s">
        <v>38</v>
      </c>
      <c r="D4661">
        <v>3025.3</v>
      </c>
      <c r="E4661" t="str">
        <f t="shared" si="432"/>
        <v>High</v>
      </c>
      <c r="F4661" t="str">
        <f t="shared" si="433"/>
        <v>High</v>
      </c>
      <c r="G4661">
        <v>0.39</v>
      </c>
      <c r="H4661">
        <f>D4661*G4661</f>
        <v>1179.8670000000002</v>
      </c>
      <c r="I4661">
        <v>8</v>
      </c>
      <c r="J4661" s="1">
        <v>45220</v>
      </c>
      <c r="K4661" s="1">
        <v>45224</v>
      </c>
      <c r="L4661" t="s">
        <v>20</v>
      </c>
      <c r="M4661" t="str">
        <f t="shared" si="434"/>
        <v>Premium customer</v>
      </c>
      <c r="N4661" t="s">
        <v>27</v>
      </c>
      <c r="O4661">
        <v>375.53</v>
      </c>
      <c r="P4661" t="s">
        <v>28</v>
      </c>
      <c r="Q4661">
        <f>D4661-H4661</f>
        <v>1845.433</v>
      </c>
      <c r="R4661" t="str">
        <f t="shared" si="435"/>
        <v>Good</v>
      </c>
      <c r="S4661" t="str">
        <f t="shared" si="436"/>
        <v>Good</v>
      </c>
      <c r="T4661" t="str">
        <f t="shared" si="437"/>
        <v>High Impact</v>
      </c>
    </row>
    <row r="4662" spans="1:20">
      <c r="A4662" t="s">
        <v>4698</v>
      </c>
      <c r="B4662" t="s">
        <v>30</v>
      </c>
      <c r="C4662" t="s">
        <v>41</v>
      </c>
      <c r="D4662">
        <v>4662.63</v>
      </c>
      <c r="E4662" t="str">
        <f t="shared" si="432"/>
        <v>High</v>
      </c>
      <c r="F4662" t="str">
        <f t="shared" si="433"/>
        <v>High</v>
      </c>
      <c r="G4662">
        <v>7.0000000000000007E-2</v>
      </c>
      <c r="H4662">
        <f>D4662*G4662</f>
        <v>326.38410000000005</v>
      </c>
      <c r="I4662">
        <v>3</v>
      </c>
      <c r="J4662" s="1">
        <v>45078</v>
      </c>
      <c r="K4662" s="1">
        <v>45083</v>
      </c>
      <c r="L4662" t="s">
        <v>26</v>
      </c>
      <c r="M4662" t="str">
        <f t="shared" si="434"/>
        <v>Potential customer</v>
      </c>
      <c r="N4662" t="s">
        <v>32</v>
      </c>
      <c r="O4662">
        <v>860.13</v>
      </c>
      <c r="P4662" t="s">
        <v>33</v>
      </c>
      <c r="Q4662">
        <f>D4662-H4662</f>
        <v>4336.2458999999999</v>
      </c>
      <c r="R4662" t="str">
        <f t="shared" si="435"/>
        <v>Good</v>
      </c>
      <c r="S4662" t="str">
        <f t="shared" si="436"/>
        <v>Good</v>
      </c>
      <c r="T4662" t="str">
        <f t="shared" si="437"/>
        <v>High Impact</v>
      </c>
    </row>
    <row r="4663" spans="1:20">
      <c r="A4663" t="s">
        <v>4699</v>
      </c>
      <c r="B4663" t="s">
        <v>18</v>
      </c>
      <c r="C4663" t="s">
        <v>25</v>
      </c>
      <c r="D4663">
        <v>3196.3</v>
      </c>
      <c r="E4663" t="str">
        <f t="shared" si="432"/>
        <v>High</v>
      </c>
      <c r="F4663" t="str">
        <f t="shared" si="433"/>
        <v>High</v>
      </c>
      <c r="G4663">
        <v>0.41</v>
      </c>
      <c r="H4663">
        <f>D4663*G4663</f>
        <v>1310.4829999999999</v>
      </c>
      <c r="I4663">
        <v>4</v>
      </c>
      <c r="J4663" s="1">
        <v>45383</v>
      </c>
      <c r="K4663" s="1">
        <v>45385</v>
      </c>
      <c r="L4663" t="s">
        <v>26</v>
      </c>
      <c r="M4663" t="str">
        <f t="shared" si="434"/>
        <v>Potential customer</v>
      </c>
      <c r="N4663" t="s">
        <v>27</v>
      </c>
      <c r="O4663">
        <v>294.95999999999998</v>
      </c>
      <c r="P4663" t="s">
        <v>28</v>
      </c>
      <c r="Q4663">
        <f>D4663-H4663</f>
        <v>1885.8170000000002</v>
      </c>
      <c r="R4663" t="str">
        <f t="shared" si="435"/>
        <v>Bad</v>
      </c>
      <c r="S4663" t="str">
        <f t="shared" si="436"/>
        <v>Bad</v>
      </c>
      <c r="T4663" t="str">
        <f t="shared" si="437"/>
        <v>High Impact</v>
      </c>
    </row>
    <row r="4664" spans="1:20">
      <c r="A4664" t="s">
        <v>4700</v>
      </c>
      <c r="B4664" t="s">
        <v>18</v>
      </c>
      <c r="C4664" t="s">
        <v>38</v>
      </c>
      <c r="D4664">
        <v>2211.98</v>
      </c>
      <c r="E4664" t="str">
        <f t="shared" si="432"/>
        <v>High</v>
      </c>
      <c r="F4664" t="str">
        <f t="shared" si="433"/>
        <v>High</v>
      </c>
      <c r="G4664">
        <v>0.05</v>
      </c>
      <c r="H4664">
        <f>D4664*G4664</f>
        <v>110.599</v>
      </c>
      <c r="I4664">
        <v>3</v>
      </c>
      <c r="J4664" s="1">
        <v>45277</v>
      </c>
      <c r="K4664" s="1">
        <v>45284</v>
      </c>
      <c r="L4664" t="s">
        <v>26</v>
      </c>
      <c r="M4664" t="str">
        <f t="shared" si="434"/>
        <v>Potential customer</v>
      </c>
      <c r="N4664" t="s">
        <v>32</v>
      </c>
      <c r="O4664">
        <v>454.77</v>
      </c>
      <c r="P4664" t="s">
        <v>33</v>
      </c>
      <c r="Q4664">
        <f>D4664-H4664</f>
        <v>2101.3809999999999</v>
      </c>
      <c r="R4664" t="str">
        <f t="shared" si="435"/>
        <v>Good</v>
      </c>
      <c r="S4664" t="str">
        <f t="shared" si="436"/>
        <v>Good</v>
      </c>
      <c r="T4664" t="str">
        <f t="shared" si="437"/>
        <v>High Impact</v>
      </c>
    </row>
    <row r="4665" spans="1:20">
      <c r="A4665" t="s">
        <v>4701</v>
      </c>
      <c r="B4665" t="s">
        <v>30</v>
      </c>
      <c r="C4665" t="s">
        <v>38</v>
      </c>
      <c r="D4665">
        <v>2877.95</v>
      </c>
      <c r="E4665" t="str">
        <f t="shared" si="432"/>
        <v>High</v>
      </c>
      <c r="F4665" t="str">
        <f t="shared" si="433"/>
        <v>High</v>
      </c>
      <c r="G4665">
        <v>0.24</v>
      </c>
      <c r="H4665">
        <f>D4665*G4665</f>
        <v>690.70799999999997</v>
      </c>
      <c r="I4665">
        <v>7</v>
      </c>
      <c r="J4665" s="1">
        <v>45653</v>
      </c>
      <c r="K4665" s="1">
        <v>45655</v>
      </c>
      <c r="L4665" t="s">
        <v>26</v>
      </c>
      <c r="M4665" t="str">
        <f t="shared" si="434"/>
        <v>Potential customer</v>
      </c>
      <c r="N4665" t="s">
        <v>27</v>
      </c>
      <c r="O4665">
        <v>256.66000000000003</v>
      </c>
      <c r="P4665" t="s">
        <v>22</v>
      </c>
      <c r="Q4665">
        <f>D4665-H4665</f>
        <v>2187.2419999999997</v>
      </c>
      <c r="R4665" t="str">
        <f t="shared" si="435"/>
        <v>Bad</v>
      </c>
      <c r="S4665" t="str">
        <f t="shared" si="436"/>
        <v>Bad</v>
      </c>
      <c r="T4665" t="str">
        <f t="shared" si="437"/>
        <v>High Impact</v>
      </c>
    </row>
    <row r="4666" spans="1:20">
      <c r="A4666" t="s">
        <v>4702</v>
      </c>
      <c r="B4666" t="s">
        <v>18</v>
      </c>
      <c r="C4666" t="s">
        <v>38</v>
      </c>
      <c r="D4666">
        <v>4164.57</v>
      </c>
      <c r="E4666" t="str">
        <f t="shared" si="432"/>
        <v>High</v>
      </c>
      <c r="F4666" t="str">
        <f t="shared" si="433"/>
        <v>High</v>
      </c>
      <c r="G4666">
        <v>0.19</v>
      </c>
      <c r="H4666">
        <f>D4666*G4666</f>
        <v>791.26829999999995</v>
      </c>
      <c r="I4666">
        <v>6</v>
      </c>
      <c r="J4666" s="1">
        <v>45392</v>
      </c>
      <c r="K4666" s="1">
        <v>45397</v>
      </c>
      <c r="L4666" t="s">
        <v>26</v>
      </c>
      <c r="M4666" t="str">
        <f t="shared" si="434"/>
        <v>Potential customer</v>
      </c>
      <c r="N4666" t="s">
        <v>32</v>
      </c>
      <c r="O4666">
        <v>295.83999999999997</v>
      </c>
      <c r="P4666" t="s">
        <v>53</v>
      </c>
      <c r="Q4666">
        <f>D4666-H4666</f>
        <v>3373.3017</v>
      </c>
      <c r="R4666" t="str">
        <f t="shared" si="435"/>
        <v>Bad</v>
      </c>
      <c r="S4666" t="str">
        <f t="shared" si="436"/>
        <v>Bad</v>
      </c>
      <c r="T4666" t="str">
        <f t="shared" si="437"/>
        <v>High Impact</v>
      </c>
    </row>
    <row r="4667" spans="1:20">
      <c r="A4667" t="s">
        <v>4703</v>
      </c>
      <c r="B4667" t="s">
        <v>24</v>
      </c>
      <c r="C4667" t="s">
        <v>25</v>
      </c>
      <c r="D4667">
        <v>1698.02</v>
      </c>
      <c r="E4667" t="str">
        <f t="shared" si="432"/>
        <v>High</v>
      </c>
      <c r="F4667" t="str">
        <f t="shared" si="433"/>
        <v>High</v>
      </c>
      <c r="G4667">
        <v>0.3</v>
      </c>
      <c r="H4667">
        <f>D4667*G4667</f>
        <v>509.40599999999995</v>
      </c>
      <c r="I4667">
        <v>1</v>
      </c>
      <c r="J4667" s="1">
        <v>45429</v>
      </c>
      <c r="K4667" s="1">
        <v>45431</v>
      </c>
      <c r="L4667" t="s">
        <v>26</v>
      </c>
      <c r="M4667" t="str">
        <f t="shared" si="434"/>
        <v>Potential customer</v>
      </c>
      <c r="N4667" t="s">
        <v>21</v>
      </c>
      <c r="O4667">
        <v>293.61</v>
      </c>
      <c r="P4667" t="s">
        <v>28</v>
      </c>
      <c r="Q4667">
        <f>D4667-H4667</f>
        <v>1188.614</v>
      </c>
      <c r="R4667" t="str">
        <f t="shared" si="435"/>
        <v>Bad</v>
      </c>
      <c r="S4667" t="str">
        <f t="shared" si="436"/>
        <v>Bad</v>
      </c>
      <c r="T4667" t="str">
        <f t="shared" si="437"/>
        <v>High Impact</v>
      </c>
    </row>
    <row r="4668" spans="1:20">
      <c r="A4668" t="s">
        <v>4704</v>
      </c>
      <c r="B4668" t="s">
        <v>46</v>
      </c>
      <c r="C4668" t="s">
        <v>31</v>
      </c>
      <c r="D4668">
        <v>4786.6499999999996</v>
      </c>
      <c r="E4668" t="str">
        <f t="shared" si="432"/>
        <v>High</v>
      </c>
      <c r="F4668" t="str">
        <f t="shared" si="433"/>
        <v>High</v>
      </c>
      <c r="G4668">
        <v>0.26</v>
      </c>
      <c r="H4668">
        <f>D4668*G4668</f>
        <v>1244.529</v>
      </c>
      <c r="I4668">
        <v>1</v>
      </c>
      <c r="J4668" s="1">
        <v>44984</v>
      </c>
      <c r="K4668" s="1">
        <v>44985</v>
      </c>
      <c r="L4668" t="s">
        <v>20</v>
      </c>
      <c r="M4668" t="str">
        <f t="shared" si="434"/>
        <v>Premium customer</v>
      </c>
      <c r="N4668" t="s">
        <v>21</v>
      </c>
      <c r="O4668">
        <v>1074.1099999999999</v>
      </c>
      <c r="P4668" t="s">
        <v>44</v>
      </c>
      <c r="Q4668">
        <f>D4668-H4668</f>
        <v>3542.1209999999996</v>
      </c>
      <c r="R4668" t="str">
        <f t="shared" si="435"/>
        <v>Good</v>
      </c>
      <c r="S4668" t="str">
        <f t="shared" si="436"/>
        <v>Good</v>
      </c>
      <c r="T4668" t="str">
        <f t="shared" si="437"/>
        <v>High Impact</v>
      </c>
    </row>
    <row r="4669" spans="1:20">
      <c r="A4669" t="s">
        <v>4705</v>
      </c>
      <c r="B4669" t="s">
        <v>46</v>
      </c>
      <c r="C4669" t="s">
        <v>41</v>
      </c>
      <c r="D4669">
        <v>2383.1799999999998</v>
      </c>
      <c r="E4669" t="str">
        <f t="shared" si="432"/>
        <v>High</v>
      </c>
      <c r="F4669" t="str">
        <f t="shared" si="433"/>
        <v>High</v>
      </c>
      <c r="G4669">
        <v>0.3</v>
      </c>
      <c r="H4669">
        <f>D4669*G4669</f>
        <v>714.95399999999995</v>
      </c>
      <c r="I4669">
        <v>6</v>
      </c>
      <c r="J4669" s="1">
        <v>45656</v>
      </c>
      <c r="K4669" s="1">
        <v>45660</v>
      </c>
      <c r="L4669" t="s">
        <v>26</v>
      </c>
      <c r="M4669" t="str">
        <f t="shared" si="434"/>
        <v>Potential customer</v>
      </c>
      <c r="N4669" t="s">
        <v>21</v>
      </c>
      <c r="O4669">
        <v>230.37</v>
      </c>
      <c r="P4669" t="s">
        <v>28</v>
      </c>
      <c r="Q4669">
        <f>D4669-H4669</f>
        <v>1668.2259999999999</v>
      </c>
      <c r="R4669" t="str">
        <f t="shared" si="435"/>
        <v>Bad</v>
      </c>
      <c r="S4669" t="str">
        <f t="shared" si="436"/>
        <v>Bad</v>
      </c>
      <c r="T4669" t="str">
        <f t="shared" si="437"/>
        <v>High Impact</v>
      </c>
    </row>
    <row r="4670" spans="1:20">
      <c r="A4670" t="s">
        <v>4706</v>
      </c>
      <c r="B4670" t="s">
        <v>46</v>
      </c>
      <c r="C4670" t="s">
        <v>19</v>
      </c>
      <c r="D4670">
        <v>4785.5600000000004</v>
      </c>
      <c r="E4670" t="str">
        <f t="shared" si="432"/>
        <v>High</v>
      </c>
      <c r="F4670" t="str">
        <f t="shared" si="433"/>
        <v>High</v>
      </c>
      <c r="G4670">
        <v>0</v>
      </c>
      <c r="H4670">
        <f>D4670*G4670</f>
        <v>0</v>
      </c>
      <c r="I4670">
        <v>3</v>
      </c>
      <c r="J4670" s="1">
        <v>45279</v>
      </c>
      <c r="K4670" s="1">
        <v>45280</v>
      </c>
      <c r="L4670" t="s">
        <v>20</v>
      </c>
      <c r="M4670" t="str">
        <f t="shared" si="434"/>
        <v>Premium customer</v>
      </c>
      <c r="N4670" t="s">
        <v>27</v>
      </c>
      <c r="O4670">
        <v>304.76</v>
      </c>
      <c r="P4670" t="s">
        <v>53</v>
      </c>
      <c r="Q4670">
        <f>D4670-H4670</f>
        <v>4785.5600000000004</v>
      </c>
      <c r="R4670" t="str">
        <f t="shared" si="435"/>
        <v>Good</v>
      </c>
      <c r="S4670" t="str">
        <f t="shared" si="436"/>
        <v>Good</v>
      </c>
      <c r="T4670" t="str">
        <f t="shared" si="437"/>
        <v>High Impact</v>
      </c>
    </row>
    <row r="4671" spans="1:20">
      <c r="A4671" t="s">
        <v>4707</v>
      </c>
      <c r="B4671" t="s">
        <v>24</v>
      </c>
      <c r="C4671" t="s">
        <v>19</v>
      </c>
      <c r="D4671">
        <v>4415.71</v>
      </c>
      <c r="E4671" t="str">
        <f t="shared" si="432"/>
        <v>High</v>
      </c>
      <c r="F4671" t="str">
        <f t="shared" si="433"/>
        <v>High</v>
      </c>
      <c r="G4671">
        <v>0.06</v>
      </c>
      <c r="H4671">
        <f>D4671*G4671</f>
        <v>264.94259999999997</v>
      </c>
      <c r="I4671">
        <v>9</v>
      </c>
      <c r="J4671" s="1">
        <v>45559</v>
      </c>
      <c r="K4671" s="1">
        <v>45565</v>
      </c>
      <c r="L4671" t="s">
        <v>26</v>
      </c>
      <c r="M4671" t="str">
        <f t="shared" si="434"/>
        <v>Potential customer</v>
      </c>
      <c r="N4671" t="s">
        <v>32</v>
      </c>
      <c r="O4671">
        <v>267.69</v>
      </c>
      <c r="P4671" t="s">
        <v>39</v>
      </c>
      <c r="Q4671">
        <f>D4671-H4671</f>
        <v>4150.7673999999997</v>
      </c>
      <c r="R4671" t="str">
        <f t="shared" si="435"/>
        <v>Bad</v>
      </c>
      <c r="S4671" t="str">
        <f t="shared" si="436"/>
        <v>Bad</v>
      </c>
      <c r="T4671" t="str">
        <f t="shared" si="437"/>
        <v>High Impact</v>
      </c>
    </row>
    <row r="4672" spans="1:20">
      <c r="A4672" t="s">
        <v>4708</v>
      </c>
      <c r="B4672" t="s">
        <v>46</v>
      </c>
      <c r="C4672" t="s">
        <v>41</v>
      </c>
      <c r="D4672">
        <v>3861.54</v>
      </c>
      <c r="E4672" t="str">
        <f t="shared" si="432"/>
        <v>High</v>
      </c>
      <c r="F4672" t="str">
        <f t="shared" si="433"/>
        <v>High</v>
      </c>
      <c r="G4672">
        <v>0.26</v>
      </c>
      <c r="H4672">
        <f>D4672*G4672</f>
        <v>1004.0004</v>
      </c>
      <c r="I4672">
        <v>2</v>
      </c>
      <c r="J4672" s="1">
        <v>45070</v>
      </c>
      <c r="K4672" s="1">
        <v>45074</v>
      </c>
      <c r="L4672" t="s">
        <v>20</v>
      </c>
      <c r="M4672" t="str">
        <f t="shared" si="434"/>
        <v>Premium customer</v>
      </c>
      <c r="N4672" t="s">
        <v>32</v>
      </c>
      <c r="O4672">
        <v>194.49</v>
      </c>
      <c r="P4672" t="s">
        <v>28</v>
      </c>
      <c r="Q4672">
        <f>D4672-H4672</f>
        <v>2857.5396000000001</v>
      </c>
      <c r="R4672" t="str">
        <f t="shared" si="435"/>
        <v>Bad</v>
      </c>
      <c r="S4672" t="str">
        <f t="shared" si="436"/>
        <v>Bad</v>
      </c>
      <c r="T4672" t="str">
        <f t="shared" si="437"/>
        <v>High Impact</v>
      </c>
    </row>
    <row r="4673" spans="1:20">
      <c r="A4673" t="s">
        <v>4709</v>
      </c>
      <c r="B4673" t="s">
        <v>30</v>
      </c>
      <c r="C4673" t="s">
        <v>25</v>
      </c>
      <c r="D4673">
        <v>2390.4499999999998</v>
      </c>
      <c r="E4673" t="str">
        <f t="shared" si="432"/>
        <v>High</v>
      </c>
      <c r="F4673" t="str">
        <f t="shared" si="433"/>
        <v>High</v>
      </c>
      <c r="G4673">
        <v>0.11</v>
      </c>
      <c r="H4673">
        <f>D4673*G4673</f>
        <v>262.9495</v>
      </c>
      <c r="I4673">
        <v>3</v>
      </c>
      <c r="J4673" s="1">
        <v>45582</v>
      </c>
      <c r="K4673" s="1">
        <v>45583</v>
      </c>
      <c r="L4673" t="s">
        <v>36</v>
      </c>
      <c r="M4673" t="str">
        <f t="shared" si="434"/>
        <v>Normal customer</v>
      </c>
      <c r="N4673" t="s">
        <v>27</v>
      </c>
      <c r="O4673">
        <v>259.2</v>
      </c>
      <c r="P4673" t="s">
        <v>53</v>
      </c>
      <c r="Q4673">
        <f>D4673-H4673</f>
        <v>2127.5004999999996</v>
      </c>
      <c r="R4673" t="str">
        <f t="shared" si="435"/>
        <v>Bad</v>
      </c>
      <c r="S4673" t="str">
        <f t="shared" si="436"/>
        <v>Bad</v>
      </c>
      <c r="T4673" t="str">
        <f t="shared" si="437"/>
        <v>High Impact</v>
      </c>
    </row>
    <row r="4674" spans="1:20">
      <c r="A4674" t="s">
        <v>4710</v>
      </c>
      <c r="B4674" t="s">
        <v>18</v>
      </c>
      <c r="C4674" t="s">
        <v>19</v>
      </c>
      <c r="D4674">
        <v>2976.03</v>
      </c>
      <c r="E4674" t="str">
        <f t="shared" si="432"/>
        <v>High</v>
      </c>
      <c r="F4674" t="str">
        <f t="shared" si="433"/>
        <v>High</v>
      </c>
      <c r="G4674">
        <v>0.04</v>
      </c>
      <c r="H4674">
        <f>D4674*G4674</f>
        <v>119.0412</v>
      </c>
      <c r="I4674">
        <v>9</v>
      </c>
      <c r="J4674" s="1">
        <v>45343</v>
      </c>
      <c r="K4674" s="1">
        <v>45349</v>
      </c>
      <c r="L4674" t="s">
        <v>20</v>
      </c>
      <c r="M4674" t="str">
        <f t="shared" si="434"/>
        <v>Premium customer</v>
      </c>
      <c r="N4674" t="s">
        <v>32</v>
      </c>
      <c r="O4674">
        <v>793.5</v>
      </c>
      <c r="P4674" t="s">
        <v>28</v>
      </c>
      <c r="Q4674">
        <f>D4674-H4674</f>
        <v>2856.9888000000001</v>
      </c>
      <c r="R4674" t="str">
        <f t="shared" si="435"/>
        <v>Good</v>
      </c>
      <c r="S4674" t="str">
        <f t="shared" si="436"/>
        <v>Good</v>
      </c>
      <c r="T4674" t="str">
        <f t="shared" si="437"/>
        <v>High Impact</v>
      </c>
    </row>
    <row r="4675" spans="1:20">
      <c r="A4675" t="s">
        <v>4711</v>
      </c>
      <c r="B4675" t="s">
        <v>24</v>
      </c>
      <c r="C4675" t="s">
        <v>38</v>
      </c>
      <c r="D4675">
        <v>4206.34</v>
      </c>
      <c r="E4675" t="str">
        <f t="shared" ref="E4675:E4738" si="438">IF(D4675&gt;1000,"High","Low")</f>
        <v>High</v>
      </c>
      <c r="F4675" t="str">
        <f t="shared" ref="F4675:F4738" si="439">IF(D4675&gt;1000,"High",IF(D4675&gt;500,"Midium","Low"))</f>
        <v>High</v>
      </c>
      <c r="G4675">
        <v>0.11</v>
      </c>
      <c r="H4675">
        <f>D4675*G4675</f>
        <v>462.69740000000002</v>
      </c>
      <c r="I4675">
        <v>6</v>
      </c>
      <c r="J4675" s="1">
        <v>45221</v>
      </c>
      <c r="K4675" s="1">
        <v>45222</v>
      </c>
      <c r="L4675" t="s">
        <v>36</v>
      </c>
      <c r="M4675" t="str">
        <f t="shared" ref="M4675:M4738" si="440">IF(AND(L4675="Member",D4675&gt;1000),"Premium customer",IF(AND(L4675="Regular",D4675&gt;1000),"Potential customer","Normal customer"))</f>
        <v>Normal customer</v>
      </c>
      <c r="N4675" t="s">
        <v>27</v>
      </c>
      <c r="O4675">
        <v>685.74</v>
      </c>
      <c r="P4675" t="s">
        <v>28</v>
      </c>
      <c r="Q4675">
        <f>D4675-H4675</f>
        <v>3743.6426000000001</v>
      </c>
      <c r="R4675" t="str">
        <f t="shared" ref="R4675:R4738" si="441">IF(AND(D4675&gt;1000,O4675&gt;300),"Good","Bad")</f>
        <v>Good</v>
      </c>
      <c r="S4675" t="str">
        <f t="shared" ref="S4675:S4738" si="442">IF(NOT(AND(D4675&gt;1000,O4675&gt;300)),"Bad","Good")</f>
        <v>Good</v>
      </c>
      <c r="T4675" t="str">
        <f t="shared" ref="T4675:T4738" si="443">IF(OR(D4675&gt;1000,G4675&gt;0.25),"High Impact","Normal")</f>
        <v>High Impact</v>
      </c>
    </row>
    <row r="4676" spans="1:20">
      <c r="A4676" t="s">
        <v>4712</v>
      </c>
      <c r="B4676" t="s">
        <v>46</v>
      </c>
      <c r="C4676" t="s">
        <v>19</v>
      </c>
      <c r="D4676">
        <v>2765.87</v>
      </c>
      <c r="E4676" t="str">
        <f t="shared" si="438"/>
        <v>High</v>
      </c>
      <c r="F4676" t="str">
        <f t="shared" si="439"/>
        <v>High</v>
      </c>
      <c r="G4676">
        <v>0.39</v>
      </c>
      <c r="H4676">
        <f>D4676*G4676</f>
        <v>1078.6893</v>
      </c>
      <c r="I4676">
        <v>1</v>
      </c>
      <c r="J4676" s="1">
        <v>45484</v>
      </c>
      <c r="K4676" s="1">
        <v>45490</v>
      </c>
      <c r="L4676" t="s">
        <v>36</v>
      </c>
      <c r="M4676" t="str">
        <f t="shared" si="440"/>
        <v>Normal customer</v>
      </c>
      <c r="N4676" t="s">
        <v>32</v>
      </c>
      <c r="O4676">
        <v>776.64</v>
      </c>
      <c r="P4676" t="s">
        <v>53</v>
      </c>
      <c r="Q4676">
        <f>D4676-H4676</f>
        <v>1687.1806999999999</v>
      </c>
      <c r="R4676" t="str">
        <f t="shared" si="441"/>
        <v>Good</v>
      </c>
      <c r="S4676" t="str">
        <f t="shared" si="442"/>
        <v>Good</v>
      </c>
      <c r="T4676" t="str">
        <f t="shared" si="443"/>
        <v>High Impact</v>
      </c>
    </row>
    <row r="4677" spans="1:20">
      <c r="A4677" t="s">
        <v>4713</v>
      </c>
      <c r="B4677" t="s">
        <v>30</v>
      </c>
      <c r="C4677" t="s">
        <v>41</v>
      </c>
      <c r="D4677">
        <v>3717.13</v>
      </c>
      <c r="E4677" t="str">
        <f t="shared" si="438"/>
        <v>High</v>
      </c>
      <c r="F4677" t="str">
        <f t="shared" si="439"/>
        <v>High</v>
      </c>
      <c r="G4677">
        <v>0.27</v>
      </c>
      <c r="H4677">
        <f>D4677*G4677</f>
        <v>1003.6251000000001</v>
      </c>
      <c r="I4677">
        <v>2</v>
      </c>
      <c r="J4677" s="1">
        <v>45421</v>
      </c>
      <c r="K4677" s="1">
        <v>45423</v>
      </c>
      <c r="L4677" t="s">
        <v>20</v>
      </c>
      <c r="M4677" t="str">
        <f t="shared" si="440"/>
        <v>Premium customer</v>
      </c>
      <c r="N4677" t="s">
        <v>27</v>
      </c>
      <c r="O4677">
        <v>417.61</v>
      </c>
      <c r="P4677" t="s">
        <v>53</v>
      </c>
      <c r="Q4677">
        <f>D4677-H4677</f>
        <v>2713.5048999999999</v>
      </c>
      <c r="R4677" t="str">
        <f t="shared" si="441"/>
        <v>Good</v>
      </c>
      <c r="S4677" t="str">
        <f t="shared" si="442"/>
        <v>Good</v>
      </c>
      <c r="T4677" t="str">
        <f t="shared" si="443"/>
        <v>High Impact</v>
      </c>
    </row>
    <row r="4678" spans="1:20">
      <c r="A4678" t="s">
        <v>4714</v>
      </c>
      <c r="B4678" t="s">
        <v>18</v>
      </c>
      <c r="C4678" t="s">
        <v>38</v>
      </c>
      <c r="D4678">
        <v>3974.23</v>
      </c>
      <c r="E4678" t="str">
        <f t="shared" si="438"/>
        <v>High</v>
      </c>
      <c r="F4678" t="str">
        <f t="shared" si="439"/>
        <v>High</v>
      </c>
      <c r="G4678">
        <v>0.1</v>
      </c>
      <c r="H4678">
        <f>D4678*G4678</f>
        <v>397.423</v>
      </c>
      <c r="I4678">
        <v>7</v>
      </c>
      <c r="J4678" s="1">
        <v>45348</v>
      </c>
      <c r="K4678" s="1">
        <v>45352</v>
      </c>
      <c r="L4678" t="s">
        <v>36</v>
      </c>
      <c r="M4678" t="str">
        <f t="shared" si="440"/>
        <v>Normal customer</v>
      </c>
      <c r="N4678" t="s">
        <v>32</v>
      </c>
      <c r="O4678">
        <v>1175.75</v>
      </c>
      <c r="P4678" t="s">
        <v>22</v>
      </c>
      <c r="Q4678">
        <f>D4678-H4678</f>
        <v>3576.8069999999998</v>
      </c>
      <c r="R4678" t="str">
        <f t="shared" si="441"/>
        <v>Good</v>
      </c>
      <c r="S4678" t="str">
        <f t="shared" si="442"/>
        <v>Good</v>
      </c>
      <c r="T4678" t="str">
        <f t="shared" si="443"/>
        <v>High Impact</v>
      </c>
    </row>
    <row r="4679" spans="1:20">
      <c r="A4679" t="s">
        <v>4715</v>
      </c>
      <c r="B4679" t="s">
        <v>18</v>
      </c>
      <c r="C4679" t="s">
        <v>19</v>
      </c>
      <c r="D4679">
        <v>2614.17</v>
      </c>
      <c r="E4679" t="str">
        <f t="shared" si="438"/>
        <v>High</v>
      </c>
      <c r="F4679" t="str">
        <f t="shared" si="439"/>
        <v>High</v>
      </c>
      <c r="G4679">
        <v>0.01</v>
      </c>
      <c r="H4679">
        <f>D4679*G4679</f>
        <v>26.1417</v>
      </c>
      <c r="I4679">
        <v>6</v>
      </c>
      <c r="J4679" s="1">
        <v>45077</v>
      </c>
      <c r="K4679" s="1">
        <v>45081</v>
      </c>
      <c r="L4679" t="s">
        <v>36</v>
      </c>
      <c r="M4679" t="str">
        <f t="shared" si="440"/>
        <v>Normal customer</v>
      </c>
      <c r="N4679" t="s">
        <v>21</v>
      </c>
      <c r="O4679">
        <v>669.79</v>
      </c>
      <c r="P4679" t="s">
        <v>53</v>
      </c>
      <c r="Q4679">
        <f>D4679-H4679</f>
        <v>2588.0282999999999</v>
      </c>
      <c r="R4679" t="str">
        <f t="shared" si="441"/>
        <v>Good</v>
      </c>
      <c r="S4679" t="str">
        <f t="shared" si="442"/>
        <v>Good</v>
      </c>
      <c r="T4679" t="str">
        <f t="shared" si="443"/>
        <v>High Impact</v>
      </c>
    </row>
    <row r="4680" spans="1:20">
      <c r="A4680" t="s">
        <v>4716</v>
      </c>
      <c r="B4680" t="s">
        <v>24</v>
      </c>
      <c r="C4680" t="s">
        <v>41</v>
      </c>
      <c r="D4680">
        <v>2727.61</v>
      </c>
      <c r="E4680" t="str">
        <f t="shared" si="438"/>
        <v>High</v>
      </c>
      <c r="F4680" t="str">
        <f t="shared" si="439"/>
        <v>High</v>
      </c>
      <c r="G4680">
        <v>0.18</v>
      </c>
      <c r="H4680">
        <f>D4680*G4680</f>
        <v>490.96980000000002</v>
      </c>
      <c r="I4680">
        <v>1</v>
      </c>
      <c r="J4680" s="1">
        <v>44952</v>
      </c>
      <c r="K4680" s="1">
        <v>44954</v>
      </c>
      <c r="L4680" t="s">
        <v>36</v>
      </c>
      <c r="M4680" t="str">
        <f t="shared" si="440"/>
        <v>Normal customer</v>
      </c>
      <c r="N4680" t="s">
        <v>32</v>
      </c>
      <c r="O4680">
        <v>670.88</v>
      </c>
      <c r="P4680" t="s">
        <v>53</v>
      </c>
      <c r="Q4680">
        <f>D4680-H4680</f>
        <v>2236.6402000000003</v>
      </c>
      <c r="R4680" t="str">
        <f t="shared" si="441"/>
        <v>Good</v>
      </c>
      <c r="S4680" t="str">
        <f t="shared" si="442"/>
        <v>Good</v>
      </c>
      <c r="T4680" t="str">
        <f t="shared" si="443"/>
        <v>High Impact</v>
      </c>
    </row>
    <row r="4681" spans="1:20">
      <c r="A4681" t="s">
        <v>4717</v>
      </c>
      <c r="B4681" t="s">
        <v>24</v>
      </c>
      <c r="C4681" t="s">
        <v>25</v>
      </c>
      <c r="D4681">
        <v>1069.3900000000001</v>
      </c>
      <c r="E4681" t="str">
        <f t="shared" si="438"/>
        <v>High</v>
      </c>
      <c r="F4681" t="str">
        <f t="shared" si="439"/>
        <v>High</v>
      </c>
      <c r="G4681">
        <v>0.18</v>
      </c>
      <c r="H4681">
        <f>D4681*G4681</f>
        <v>192.49020000000002</v>
      </c>
      <c r="I4681">
        <v>2</v>
      </c>
      <c r="J4681" s="1">
        <v>45519</v>
      </c>
      <c r="K4681" s="1">
        <v>45525</v>
      </c>
      <c r="L4681" t="s">
        <v>26</v>
      </c>
      <c r="M4681" t="str">
        <f t="shared" si="440"/>
        <v>Potential customer</v>
      </c>
      <c r="N4681" t="s">
        <v>27</v>
      </c>
      <c r="O4681">
        <v>212.7</v>
      </c>
      <c r="P4681" t="s">
        <v>53</v>
      </c>
      <c r="Q4681">
        <f>D4681-H4681</f>
        <v>876.89980000000014</v>
      </c>
      <c r="R4681" t="str">
        <f t="shared" si="441"/>
        <v>Bad</v>
      </c>
      <c r="S4681" t="str">
        <f t="shared" si="442"/>
        <v>Bad</v>
      </c>
      <c r="T4681" t="str">
        <f t="shared" si="443"/>
        <v>High Impact</v>
      </c>
    </row>
    <row r="4682" spans="1:20">
      <c r="A4682" t="s">
        <v>4718</v>
      </c>
      <c r="B4682" t="s">
        <v>24</v>
      </c>
      <c r="C4682" t="s">
        <v>41</v>
      </c>
      <c r="D4682">
        <v>1299.22</v>
      </c>
      <c r="E4682" t="str">
        <f t="shared" si="438"/>
        <v>High</v>
      </c>
      <c r="F4682" t="str">
        <f t="shared" si="439"/>
        <v>High</v>
      </c>
      <c r="G4682">
        <v>0.37</v>
      </c>
      <c r="H4682">
        <f>D4682*G4682</f>
        <v>480.71140000000003</v>
      </c>
      <c r="I4682">
        <v>6</v>
      </c>
      <c r="J4682" s="1">
        <v>45540</v>
      </c>
      <c r="K4682" s="1">
        <v>45544</v>
      </c>
      <c r="L4682" t="s">
        <v>26</v>
      </c>
      <c r="M4682" t="str">
        <f t="shared" si="440"/>
        <v>Potential customer</v>
      </c>
      <c r="N4682" t="s">
        <v>32</v>
      </c>
      <c r="O4682">
        <v>128.59</v>
      </c>
      <c r="P4682" t="s">
        <v>39</v>
      </c>
      <c r="Q4682">
        <f>D4682-H4682</f>
        <v>818.5086</v>
      </c>
      <c r="R4682" t="str">
        <f t="shared" si="441"/>
        <v>Bad</v>
      </c>
      <c r="S4682" t="str">
        <f t="shared" si="442"/>
        <v>Bad</v>
      </c>
      <c r="T4682" t="str">
        <f t="shared" si="443"/>
        <v>High Impact</v>
      </c>
    </row>
    <row r="4683" spans="1:20">
      <c r="A4683" t="s">
        <v>4719</v>
      </c>
      <c r="B4683" t="s">
        <v>30</v>
      </c>
      <c r="C4683" t="s">
        <v>25</v>
      </c>
      <c r="D4683">
        <v>4534.22</v>
      </c>
      <c r="E4683" t="str">
        <f t="shared" si="438"/>
        <v>High</v>
      </c>
      <c r="F4683" t="str">
        <f t="shared" si="439"/>
        <v>High</v>
      </c>
      <c r="G4683">
        <v>0.46</v>
      </c>
      <c r="H4683">
        <f>D4683*G4683</f>
        <v>2085.7412000000004</v>
      </c>
      <c r="I4683">
        <v>6</v>
      </c>
      <c r="J4683" s="1">
        <v>45547</v>
      </c>
      <c r="K4683" s="1">
        <v>45551</v>
      </c>
      <c r="L4683" t="s">
        <v>20</v>
      </c>
      <c r="M4683" t="str">
        <f t="shared" si="440"/>
        <v>Premium customer</v>
      </c>
      <c r="N4683" t="s">
        <v>32</v>
      </c>
      <c r="O4683">
        <v>1305.48</v>
      </c>
      <c r="P4683" t="s">
        <v>44</v>
      </c>
      <c r="Q4683">
        <f>D4683-H4683</f>
        <v>2448.4787999999999</v>
      </c>
      <c r="R4683" t="str">
        <f t="shared" si="441"/>
        <v>Good</v>
      </c>
      <c r="S4683" t="str">
        <f t="shared" si="442"/>
        <v>Good</v>
      </c>
      <c r="T4683" t="str">
        <f t="shared" si="443"/>
        <v>High Impact</v>
      </c>
    </row>
    <row r="4684" spans="1:20">
      <c r="A4684" t="s">
        <v>4720</v>
      </c>
      <c r="B4684" t="s">
        <v>30</v>
      </c>
      <c r="C4684" t="s">
        <v>38</v>
      </c>
      <c r="D4684">
        <v>4217.62</v>
      </c>
      <c r="E4684" t="str">
        <f t="shared" si="438"/>
        <v>High</v>
      </c>
      <c r="F4684" t="str">
        <f t="shared" si="439"/>
        <v>High</v>
      </c>
      <c r="G4684">
        <v>0.19</v>
      </c>
      <c r="H4684">
        <f>D4684*G4684</f>
        <v>801.34780000000001</v>
      </c>
      <c r="I4684">
        <v>6</v>
      </c>
      <c r="J4684" s="1">
        <v>45206</v>
      </c>
      <c r="K4684" s="1">
        <v>45208</v>
      </c>
      <c r="L4684" t="s">
        <v>20</v>
      </c>
      <c r="M4684" t="str">
        <f t="shared" si="440"/>
        <v>Premium customer</v>
      </c>
      <c r="N4684" t="s">
        <v>32</v>
      </c>
      <c r="O4684">
        <v>1065.33</v>
      </c>
      <c r="P4684" t="s">
        <v>28</v>
      </c>
      <c r="Q4684">
        <f>D4684-H4684</f>
        <v>3416.2721999999999</v>
      </c>
      <c r="R4684" t="str">
        <f t="shared" si="441"/>
        <v>Good</v>
      </c>
      <c r="S4684" t="str">
        <f t="shared" si="442"/>
        <v>Good</v>
      </c>
      <c r="T4684" t="str">
        <f t="shared" si="443"/>
        <v>High Impact</v>
      </c>
    </row>
    <row r="4685" spans="1:20">
      <c r="A4685" t="s">
        <v>4721</v>
      </c>
      <c r="B4685" t="s">
        <v>24</v>
      </c>
      <c r="C4685" t="s">
        <v>41</v>
      </c>
      <c r="D4685">
        <v>149.6</v>
      </c>
      <c r="E4685" t="str">
        <f t="shared" si="438"/>
        <v>Low</v>
      </c>
      <c r="F4685" t="str">
        <f t="shared" si="439"/>
        <v>Low</v>
      </c>
      <c r="G4685">
        <v>0.34</v>
      </c>
      <c r="H4685">
        <f>D4685*G4685</f>
        <v>50.864000000000004</v>
      </c>
      <c r="I4685">
        <v>9</v>
      </c>
      <c r="J4685" s="1">
        <v>45565</v>
      </c>
      <c r="K4685" s="1">
        <v>45568</v>
      </c>
      <c r="L4685" t="s">
        <v>26</v>
      </c>
      <c r="M4685" t="str">
        <f t="shared" si="440"/>
        <v>Normal customer</v>
      </c>
      <c r="N4685" t="s">
        <v>27</v>
      </c>
      <c r="O4685">
        <v>38.61</v>
      </c>
      <c r="P4685" t="s">
        <v>28</v>
      </c>
      <c r="Q4685">
        <f>D4685-H4685</f>
        <v>98.73599999999999</v>
      </c>
      <c r="R4685" t="str">
        <f t="shared" si="441"/>
        <v>Bad</v>
      </c>
      <c r="S4685" t="str">
        <f t="shared" si="442"/>
        <v>Bad</v>
      </c>
      <c r="T4685" t="str">
        <f t="shared" si="443"/>
        <v>High Impact</v>
      </c>
    </row>
    <row r="4686" spans="1:20">
      <c r="A4686" t="s">
        <v>4722</v>
      </c>
      <c r="B4686" t="s">
        <v>46</v>
      </c>
      <c r="C4686" t="s">
        <v>31</v>
      </c>
      <c r="D4686">
        <v>4360</v>
      </c>
      <c r="E4686" t="str">
        <f t="shared" si="438"/>
        <v>High</v>
      </c>
      <c r="F4686" t="str">
        <f t="shared" si="439"/>
        <v>High</v>
      </c>
      <c r="G4686">
        <v>0.32</v>
      </c>
      <c r="H4686">
        <f>D4686*G4686</f>
        <v>1395.2</v>
      </c>
      <c r="I4686">
        <v>2</v>
      </c>
      <c r="J4686" s="1">
        <v>45545</v>
      </c>
      <c r="K4686" s="1">
        <v>45550</v>
      </c>
      <c r="L4686" t="s">
        <v>20</v>
      </c>
      <c r="M4686" t="str">
        <f t="shared" si="440"/>
        <v>Premium customer</v>
      </c>
      <c r="N4686" t="s">
        <v>27</v>
      </c>
      <c r="O4686">
        <v>1183.8800000000001</v>
      </c>
      <c r="P4686" t="s">
        <v>53</v>
      </c>
      <c r="Q4686">
        <f>D4686-H4686</f>
        <v>2964.8</v>
      </c>
      <c r="R4686" t="str">
        <f t="shared" si="441"/>
        <v>Good</v>
      </c>
      <c r="S4686" t="str">
        <f t="shared" si="442"/>
        <v>Good</v>
      </c>
      <c r="T4686" t="str">
        <f t="shared" si="443"/>
        <v>High Impact</v>
      </c>
    </row>
    <row r="4687" spans="1:20">
      <c r="A4687" t="s">
        <v>4723</v>
      </c>
      <c r="B4687" t="s">
        <v>18</v>
      </c>
      <c r="C4687" t="s">
        <v>31</v>
      </c>
      <c r="D4687">
        <v>223.65</v>
      </c>
      <c r="E4687" t="str">
        <f t="shared" si="438"/>
        <v>Low</v>
      </c>
      <c r="F4687" t="str">
        <f t="shared" si="439"/>
        <v>Low</v>
      </c>
      <c r="G4687">
        <v>0.21</v>
      </c>
      <c r="H4687">
        <f>D4687*G4687</f>
        <v>46.966499999999996</v>
      </c>
      <c r="I4687">
        <v>9</v>
      </c>
      <c r="J4687" s="1">
        <v>45096</v>
      </c>
      <c r="K4687" s="1">
        <v>45102</v>
      </c>
      <c r="L4687" t="s">
        <v>20</v>
      </c>
      <c r="M4687" t="str">
        <f t="shared" si="440"/>
        <v>Normal customer</v>
      </c>
      <c r="N4687" t="s">
        <v>32</v>
      </c>
      <c r="O4687">
        <v>25.6</v>
      </c>
      <c r="P4687" t="s">
        <v>22</v>
      </c>
      <c r="Q4687">
        <f>D4687-H4687</f>
        <v>176.68350000000001</v>
      </c>
      <c r="R4687" t="str">
        <f t="shared" si="441"/>
        <v>Bad</v>
      </c>
      <c r="S4687" t="str">
        <f t="shared" si="442"/>
        <v>Bad</v>
      </c>
      <c r="T4687" t="str">
        <f t="shared" si="443"/>
        <v>Normal</v>
      </c>
    </row>
    <row r="4688" spans="1:20">
      <c r="A4688" t="s">
        <v>4724</v>
      </c>
      <c r="B4688" t="s">
        <v>18</v>
      </c>
      <c r="C4688" t="s">
        <v>31</v>
      </c>
      <c r="D4688">
        <v>2345.5700000000002</v>
      </c>
      <c r="E4688" t="str">
        <f t="shared" si="438"/>
        <v>High</v>
      </c>
      <c r="F4688" t="str">
        <f t="shared" si="439"/>
        <v>High</v>
      </c>
      <c r="G4688">
        <v>0.03</v>
      </c>
      <c r="H4688">
        <f>D4688*G4688</f>
        <v>70.367100000000008</v>
      </c>
      <c r="I4688">
        <v>9</v>
      </c>
      <c r="J4688" s="1">
        <v>45052</v>
      </c>
      <c r="K4688" s="1">
        <v>45059</v>
      </c>
      <c r="L4688" t="s">
        <v>26</v>
      </c>
      <c r="M4688" t="str">
        <f t="shared" si="440"/>
        <v>Potential customer</v>
      </c>
      <c r="N4688" t="s">
        <v>27</v>
      </c>
      <c r="O4688">
        <v>627.15</v>
      </c>
      <c r="P4688" t="s">
        <v>39</v>
      </c>
      <c r="Q4688">
        <f>D4688-H4688</f>
        <v>2275.2029000000002</v>
      </c>
      <c r="R4688" t="str">
        <f t="shared" si="441"/>
        <v>Good</v>
      </c>
      <c r="S4688" t="str">
        <f t="shared" si="442"/>
        <v>Good</v>
      </c>
      <c r="T4688" t="str">
        <f t="shared" si="443"/>
        <v>High Impact</v>
      </c>
    </row>
    <row r="4689" spans="1:20">
      <c r="A4689" t="s">
        <v>4725</v>
      </c>
      <c r="B4689" t="s">
        <v>30</v>
      </c>
      <c r="C4689" t="s">
        <v>31</v>
      </c>
      <c r="D4689">
        <v>430.42</v>
      </c>
      <c r="E4689" t="str">
        <f t="shared" si="438"/>
        <v>Low</v>
      </c>
      <c r="F4689" t="str">
        <f t="shared" si="439"/>
        <v>Low</v>
      </c>
      <c r="G4689">
        <v>0.24</v>
      </c>
      <c r="H4689">
        <f>D4689*G4689</f>
        <v>103.3008</v>
      </c>
      <c r="I4689">
        <v>9</v>
      </c>
      <c r="J4689" s="1">
        <v>45465</v>
      </c>
      <c r="K4689" s="1">
        <v>45471</v>
      </c>
      <c r="L4689" t="s">
        <v>26</v>
      </c>
      <c r="M4689" t="str">
        <f t="shared" si="440"/>
        <v>Normal customer</v>
      </c>
      <c r="N4689" t="s">
        <v>27</v>
      </c>
      <c r="O4689">
        <v>74.28</v>
      </c>
      <c r="P4689" t="s">
        <v>33</v>
      </c>
      <c r="Q4689">
        <f>D4689-H4689</f>
        <v>327.11920000000003</v>
      </c>
      <c r="R4689" t="str">
        <f t="shared" si="441"/>
        <v>Bad</v>
      </c>
      <c r="S4689" t="str">
        <f t="shared" si="442"/>
        <v>Bad</v>
      </c>
      <c r="T4689" t="str">
        <f t="shared" si="443"/>
        <v>Normal</v>
      </c>
    </row>
    <row r="4690" spans="1:20">
      <c r="A4690" t="s">
        <v>4726</v>
      </c>
      <c r="B4690" t="s">
        <v>18</v>
      </c>
      <c r="C4690" t="s">
        <v>31</v>
      </c>
      <c r="D4690">
        <v>4847.2299999999996</v>
      </c>
      <c r="E4690" t="str">
        <f t="shared" si="438"/>
        <v>High</v>
      </c>
      <c r="F4690" t="str">
        <f t="shared" si="439"/>
        <v>High</v>
      </c>
      <c r="G4690">
        <v>0.18</v>
      </c>
      <c r="H4690">
        <f>D4690*G4690</f>
        <v>872.50139999999988</v>
      </c>
      <c r="I4690">
        <v>9</v>
      </c>
      <c r="J4690" s="1">
        <v>45056</v>
      </c>
      <c r="K4690" s="1">
        <v>45057</v>
      </c>
      <c r="L4690" t="s">
        <v>26</v>
      </c>
      <c r="M4690" t="str">
        <f t="shared" si="440"/>
        <v>Potential customer</v>
      </c>
      <c r="N4690" t="s">
        <v>21</v>
      </c>
      <c r="O4690">
        <v>1034.08</v>
      </c>
      <c r="P4690" t="s">
        <v>33</v>
      </c>
      <c r="Q4690">
        <f>D4690-H4690</f>
        <v>3974.7285999999995</v>
      </c>
      <c r="R4690" t="str">
        <f t="shared" si="441"/>
        <v>Good</v>
      </c>
      <c r="S4690" t="str">
        <f t="shared" si="442"/>
        <v>Good</v>
      </c>
      <c r="T4690" t="str">
        <f t="shared" si="443"/>
        <v>High Impact</v>
      </c>
    </row>
    <row r="4691" spans="1:20">
      <c r="A4691" t="s">
        <v>4727</v>
      </c>
      <c r="B4691" t="s">
        <v>46</v>
      </c>
      <c r="C4691" t="s">
        <v>25</v>
      </c>
      <c r="D4691">
        <v>4864.3599999999997</v>
      </c>
      <c r="E4691" t="str">
        <f t="shared" si="438"/>
        <v>High</v>
      </c>
      <c r="F4691" t="str">
        <f t="shared" si="439"/>
        <v>High</v>
      </c>
      <c r="G4691">
        <v>0.28000000000000003</v>
      </c>
      <c r="H4691">
        <f>D4691*G4691</f>
        <v>1362.0208</v>
      </c>
      <c r="I4691">
        <v>3</v>
      </c>
      <c r="J4691" s="1">
        <v>45554</v>
      </c>
      <c r="K4691" s="1">
        <v>45558</v>
      </c>
      <c r="L4691" t="s">
        <v>26</v>
      </c>
      <c r="M4691" t="str">
        <f t="shared" si="440"/>
        <v>Potential customer</v>
      </c>
      <c r="N4691" t="s">
        <v>32</v>
      </c>
      <c r="O4691">
        <v>1411.6</v>
      </c>
      <c r="P4691" t="s">
        <v>22</v>
      </c>
      <c r="Q4691">
        <f>D4691-H4691</f>
        <v>3502.3391999999994</v>
      </c>
      <c r="R4691" t="str">
        <f t="shared" si="441"/>
        <v>Good</v>
      </c>
      <c r="S4691" t="str">
        <f t="shared" si="442"/>
        <v>Good</v>
      </c>
      <c r="T4691" t="str">
        <f t="shared" si="443"/>
        <v>High Impact</v>
      </c>
    </row>
    <row r="4692" spans="1:20">
      <c r="A4692" t="s">
        <v>4728</v>
      </c>
      <c r="B4692" t="s">
        <v>18</v>
      </c>
      <c r="C4692" t="s">
        <v>41</v>
      </c>
      <c r="D4692">
        <v>3093.27</v>
      </c>
      <c r="E4692" t="str">
        <f t="shared" si="438"/>
        <v>High</v>
      </c>
      <c r="F4692" t="str">
        <f t="shared" si="439"/>
        <v>High</v>
      </c>
      <c r="G4692">
        <v>0.06</v>
      </c>
      <c r="H4692">
        <f>D4692*G4692</f>
        <v>185.59619999999998</v>
      </c>
      <c r="I4692">
        <v>9</v>
      </c>
      <c r="J4692" s="1">
        <v>45062</v>
      </c>
      <c r="K4692" s="1">
        <v>45069</v>
      </c>
      <c r="L4692" t="s">
        <v>36</v>
      </c>
      <c r="M4692" t="str">
        <f t="shared" si="440"/>
        <v>Normal customer</v>
      </c>
      <c r="N4692" t="s">
        <v>21</v>
      </c>
      <c r="O4692">
        <v>849.61</v>
      </c>
      <c r="P4692" t="s">
        <v>39</v>
      </c>
      <c r="Q4692">
        <f>D4692-H4692</f>
        <v>2907.6738</v>
      </c>
      <c r="R4692" t="str">
        <f t="shared" si="441"/>
        <v>Good</v>
      </c>
      <c r="S4692" t="str">
        <f t="shared" si="442"/>
        <v>Good</v>
      </c>
      <c r="T4692" t="str">
        <f t="shared" si="443"/>
        <v>High Impact</v>
      </c>
    </row>
    <row r="4693" spans="1:20">
      <c r="A4693" t="s">
        <v>4729</v>
      </c>
      <c r="B4693" t="s">
        <v>30</v>
      </c>
      <c r="C4693" t="s">
        <v>38</v>
      </c>
      <c r="D4693">
        <v>2021.8</v>
      </c>
      <c r="E4693" t="str">
        <f t="shared" si="438"/>
        <v>High</v>
      </c>
      <c r="F4693" t="str">
        <f t="shared" si="439"/>
        <v>High</v>
      </c>
      <c r="G4693">
        <v>0.36</v>
      </c>
      <c r="H4693">
        <f>D4693*G4693</f>
        <v>727.84799999999996</v>
      </c>
      <c r="I4693">
        <v>9</v>
      </c>
      <c r="J4693" s="1">
        <v>45307</v>
      </c>
      <c r="K4693" s="1">
        <v>45314</v>
      </c>
      <c r="L4693" t="s">
        <v>26</v>
      </c>
      <c r="M4693" t="str">
        <f t="shared" si="440"/>
        <v>Potential customer</v>
      </c>
      <c r="N4693" t="s">
        <v>27</v>
      </c>
      <c r="O4693">
        <v>227.29</v>
      </c>
      <c r="P4693" t="s">
        <v>33</v>
      </c>
      <c r="Q4693">
        <f>D4693-H4693</f>
        <v>1293.952</v>
      </c>
      <c r="R4693" t="str">
        <f t="shared" si="441"/>
        <v>Bad</v>
      </c>
      <c r="S4693" t="str">
        <f t="shared" si="442"/>
        <v>Bad</v>
      </c>
      <c r="T4693" t="str">
        <f t="shared" si="443"/>
        <v>High Impact</v>
      </c>
    </row>
    <row r="4694" spans="1:20">
      <c r="A4694" t="s">
        <v>4730</v>
      </c>
      <c r="B4694" t="s">
        <v>30</v>
      </c>
      <c r="C4694" t="s">
        <v>31</v>
      </c>
      <c r="D4694">
        <v>2608.7600000000002</v>
      </c>
      <c r="E4694" t="str">
        <f t="shared" si="438"/>
        <v>High</v>
      </c>
      <c r="F4694" t="str">
        <f t="shared" si="439"/>
        <v>High</v>
      </c>
      <c r="G4694">
        <v>0.39</v>
      </c>
      <c r="H4694">
        <f>D4694*G4694</f>
        <v>1017.4164000000001</v>
      </c>
      <c r="I4694">
        <v>3</v>
      </c>
      <c r="J4694" s="1">
        <v>45607</v>
      </c>
      <c r="K4694" s="1">
        <v>45612</v>
      </c>
      <c r="L4694" t="s">
        <v>26</v>
      </c>
      <c r="M4694" t="str">
        <f t="shared" si="440"/>
        <v>Potential customer</v>
      </c>
      <c r="N4694" t="s">
        <v>32</v>
      </c>
      <c r="O4694">
        <v>609</v>
      </c>
      <c r="P4694" t="s">
        <v>44</v>
      </c>
      <c r="Q4694">
        <f>D4694-H4694</f>
        <v>1591.3436000000002</v>
      </c>
      <c r="R4694" t="str">
        <f t="shared" si="441"/>
        <v>Good</v>
      </c>
      <c r="S4694" t="str">
        <f t="shared" si="442"/>
        <v>Good</v>
      </c>
      <c r="T4694" t="str">
        <f t="shared" si="443"/>
        <v>High Impact</v>
      </c>
    </row>
    <row r="4695" spans="1:20">
      <c r="A4695" t="s">
        <v>4731</v>
      </c>
      <c r="B4695" t="s">
        <v>46</v>
      </c>
      <c r="C4695" t="s">
        <v>31</v>
      </c>
      <c r="D4695">
        <v>3835.27</v>
      </c>
      <c r="E4695" t="str">
        <f t="shared" si="438"/>
        <v>High</v>
      </c>
      <c r="F4695" t="str">
        <f t="shared" si="439"/>
        <v>High</v>
      </c>
      <c r="G4695">
        <v>0.19</v>
      </c>
      <c r="H4695">
        <f>D4695*G4695</f>
        <v>728.70130000000006</v>
      </c>
      <c r="I4695">
        <v>4</v>
      </c>
      <c r="J4695" s="1">
        <v>45067</v>
      </c>
      <c r="K4695" s="1">
        <v>45069</v>
      </c>
      <c r="L4695" t="s">
        <v>26</v>
      </c>
      <c r="M4695" t="str">
        <f t="shared" si="440"/>
        <v>Potential customer</v>
      </c>
      <c r="N4695" t="s">
        <v>27</v>
      </c>
      <c r="O4695">
        <v>987.01</v>
      </c>
      <c r="P4695" t="s">
        <v>39</v>
      </c>
      <c r="Q4695">
        <f>D4695-H4695</f>
        <v>3106.5686999999998</v>
      </c>
      <c r="R4695" t="str">
        <f t="shared" si="441"/>
        <v>Good</v>
      </c>
      <c r="S4695" t="str">
        <f t="shared" si="442"/>
        <v>Good</v>
      </c>
      <c r="T4695" t="str">
        <f t="shared" si="443"/>
        <v>High Impact</v>
      </c>
    </row>
    <row r="4696" spans="1:20">
      <c r="A4696" t="s">
        <v>4732</v>
      </c>
      <c r="B4696" t="s">
        <v>46</v>
      </c>
      <c r="C4696" t="s">
        <v>38</v>
      </c>
      <c r="D4696">
        <v>1193.6500000000001</v>
      </c>
      <c r="E4696" t="str">
        <f t="shared" si="438"/>
        <v>High</v>
      </c>
      <c r="F4696" t="str">
        <f t="shared" si="439"/>
        <v>High</v>
      </c>
      <c r="G4696">
        <v>0.09</v>
      </c>
      <c r="H4696">
        <f>D4696*G4696</f>
        <v>107.4285</v>
      </c>
      <c r="I4696">
        <v>4</v>
      </c>
      <c r="J4696" s="1">
        <v>45017</v>
      </c>
      <c r="K4696" s="1">
        <v>45021</v>
      </c>
      <c r="L4696" t="s">
        <v>26</v>
      </c>
      <c r="M4696" t="str">
        <f t="shared" si="440"/>
        <v>Potential customer</v>
      </c>
      <c r="N4696" t="s">
        <v>21</v>
      </c>
      <c r="O4696">
        <v>191.39</v>
      </c>
      <c r="P4696" t="s">
        <v>28</v>
      </c>
      <c r="Q4696">
        <f>D4696-H4696</f>
        <v>1086.2215000000001</v>
      </c>
      <c r="R4696" t="str">
        <f t="shared" si="441"/>
        <v>Bad</v>
      </c>
      <c r="S4696" t="str">
        <f t="shared" si="442"/>
        <v>Bad</v>
      </c>
      <c r="T4696" t="str">
        <f t="shared" si="443"/>
        <v>High Impact</v>
      </c>
    </row>
    <row r="4697" spans="1:20">
      <c r="A4697" t="s">
        <v>4733</v>
      </c>
      <c r="B4697" t="s">
        <v>18</v>
      </c>
      <c r="C4697" t="s">
        <v>38</v>
      </c>
      <c r="D4697">
        <v>2264.44</v>
      </c>
      <c r="E4697" t="str">
        <f t="shared" si="438"/>
        <v>High</v>
      </c>
      <c r="F4697" t="str">
        <f t="shared" si="439"/>
        <v>High</v>
      </c>
      <c r="G4697">
        <v>0.31</v>
      </c>
      <c r="H4697">
        <f>D4697*G4697</f>
        <v>701.97640000000001</v>
      </c>
      <c r="I4697">
        <v>4</v>
      </c>
      <c r="J4697" s="1">
        <v>45588</v>
      </c>
      <c r="K4697" s="1">
        <v>45595</v>
      </c>
      <c r="L4697" t="s">
        <v>26</v>
      </c>
      <c r="M4697" t="str">
        <f t="shared" si="440"/>
        <v>Potential customer</v>
      </c>
      <c r="N4697" t="s">
        <v>21</v>
      </c>
      <c r="O4697">
        <v>173.77</v>
      </c>
      <c r="P4697" t="s">
        <v>53</v>
      </c>
      <c r="Q4697">
        <f>D4697-H4697</f>
        <v>1562.4636</v>
      </c>
      <c r="R4697" t="str">
        <f t="shared" si="441"/>
        <v>Bad</v>
      </c>
      <c r="S4697" t="str">
        <f t="shared" si="442"/>
        <v>Bad</v>
      </c>
      <c r="T4697" t="str">
        <f t="shared" si="443"/>
        <v>High Impact</v>
      </c>
    </row>
    <row r="4698" spans="1:20">
      <c r="A4698" t="s">
        <v>4734</v>
      </c>
      <c r="B4698" t="s">
        <v>18</v>
      </c>
      <c r="C4698" t="s">
        <v>31</v>
      </c>
      <c r="D4698">
        <v>3712.62</v>
      </c>
      <c r="E4698" t="str">
        <f t="shared" si="438"/>
        <v>High</v>
      </c>
      <c r="F4698" t="str">
        <f t="shared" si="439"/>
        <v>High</v>
      </c>
      <c r="G4698">
        <v>0.48</v>
      </c>
      <c r="H4698">
        <f>D4698*G4698</f>
        <v>1782.0575999999999</v>
      </c>
      <c r="I4698">
        <v>7</v>
      </c>
      <c r="J4698" s="1">
        <v>44973</v>
      </c>
      <c r="K4698" s="1">
        <v>44980</v>
      </c>
      <c r="L4698" t="s">
        <v>36</v>
      </c>
      <c r="M4698" t="str">
        <f t="shared" si="440"/>
        <v>Normal customer</v>
      </c>
      <c r="N4698" t="s">
        <v>21</v>
      </c>
      <c r="O4698">
        <v>477.22</v>
      </c>
      <c r="P4698" t="s">
        <v>44</v>
      </c>
      <c r="Q4698">
        <f>D4698-H4698</f>
        <v>1930.5624</v>
      </c>
      <c r="R4698" t="str">
        <f t="shared" si="441"/>
        <v>Good</v>
      </c>
      <c r="S4698" t="str">
        <f t="shared" si="442"/>
        <v>Good</v>
      </c>
      <c r="T4698" t="str">
        <f t="shared" si="443"/>
        <v>High Impact</v>
      </c>
    </row>
    <row r="4699" spans="1:20">
      <c r="A4699" t="s">
        <v>4735</v>
      </c>
      <c r="B4699" t="s">
        <v>30</v>
      </c>
      <c r="C4699" t="s">
        <v>25</v>
      </c>
      <c r="D4699">
        <v>2037.42</v>
      </c>
      <c r="E4699" t="str">
        <f t="shared" si="438"/>
        <v>High</v>
      </c>
      <c r="F4699" t="str">
        <f t="shared" si="439"/>
        <v>High</v>
      </c>
      <c r="G4699">
        <v>0.35</v>
      </c>
      <c r="H4699">
        <f>D4699*G4699</f>
        <v>713.09699999999998</v>
      </c>
      <c r="I4699">
        <v>5</v>
      </c>
      <c r="J4699" s="1">
        <v>45229</v>
      </c>
      <c r="K4699" s="1">
        <v>45236</v>
      </c>
      <c r="L4699" t="s">
        <v>26</v>
      </c>
      <c r="M4699" t="str">
        <f t="shared" si="440"/>
        <v>Potential customer</v>
      </c>
      <c r="N4699" t="s">
        <v>27</v>
      </c>
      <c r="O4699">
        <v>475.83</v>
      </c>
      <c r="P4699" t="s">
        <v>28</v>
      </c>
      <c r="Q4699">
        <f>D4699-H4699</f>
        <v>1324.3230000000001</v>
      </c>
      <c r="R4699" t="str">
        <f t="shared" si="441"/>
        <v>Good</v>
      </c>
      <c r="S4699" t="str">
        <f t="shared" si="442"/>
        <v>Good</v>
      </c>
      <c r="T4699" t="str">
        <f t="shared" si="443"/>
        <v>High Impact</v>
      </c>
    </row>
    <row r="4700" spans="1:20">
      <c r="A4700" t="s">
        <v>4736</v>
      </c>
      <c r="B4700" t="s">
        <v>46</v>
      </c>
      <c r="C4700" t="s">
        <v>38</v>
      </c>
      <c r="D4700">
        <v>256.77999999999997</v>
      </c>
      <c r="E4700" t="str">
        <f t="shared" si="438"/>
        <v>Low</v>
      </c>
      <c r="F4700" t="str">
        <f t="shared" si="439"/>
        <v>Low</v>
      </c>
      <c r="G4700">
        <v>0.06</v>
      </c>
      <c r="H4700">
        <f>D4700*G4700</f>
        <v>15.406799999999997</v>
      </c>
      <c r="I4700">
        <v>7</v>
      </c>
      <c r="J4700" s="1">
        <v>45503</v>
      </c>
      <c r="K4700" s="1">
        <v>45508</v>
      </c>
      <c r="L4700" t="s">
        <v>36</v>
      </c>
      <c r="M4700" t="str">
        <f t="shared" si="440"/>
        <v>Normal customer</v>
      </c>
      <c r="N4700" t="s">
        <v>32</v>
      </c>
      <c r="O4700">
        <v>50.53</v>
      </c>
      <c r="P4700" t="s">
        <v>44</v>
      </c>
      <c r="Q4700">
        <f>D4700-H4700</f>
        <v>241.37319999999997</v>
      </c>
      <c r="R4700" t="str">
        <f t="shared" si="441"/>
        <v>Bad</v>
      </c>
      <c r="S4700" t="str">
        <f t="shared" si="442"/>
        <v>Bad</v>
      </c>
      <c r="T4700" t="str">
        <f t="shared" si="443"/>
        <v>Normal</v>
      </c>
    </row>
    <row r="4701" spans="1:20">
      <c r="A4701" t="s">
        <v>4737</v>
      </c>
      <c r="B4701" t="s">
        <v>46</v>
      </c>
      <c r="C4701" t="s">
        <v>41</v>
      </c>
      <c r="D4701">
        <v>2586.23</v>
      </c>
      <c r="E4701" t="str">
        <f t="shared" si="438"/>
        <v>High</v>
      </c>
      <c r="F4701" t="str">
        <f t="shared" si="439"/>
        <v>High</v>
      </c>
      <c r="G4701">
        <v>0.2</v>
      </c>
      <c r="H4701">
        <f>D4701*G4701</f>
        <v>517.24599999999998</v>
      </c>
      <c r="I4701">
        <v>6</v>
      </c>
      <c r="J4701" s="1">
        <v>45123</v>
      </c>
      <c r="K4701" s="1">
        <v>45129</v>
      </c>
      <c r="L4701" t="s">
        <v>36</v>
      </c>
      <c r="M4701" t="str">
        <f t="shared" si="440"/>
        <v>Normal customer</v>
      </c>
      <c r="N4701" t="s">
        <v>32</v>
      </c>
      <c r="O4701">
        <v>628.19000000000005</v>
      </c>
      <c r="P4701" t="s">
        <v>44</v>
      </c>
      <c r="Q4701">
        <f>D4701-H4701</f>
        <v>2068.9839999999999</v>
      </c>
      <c r="R4701" t="str">
        <f t="shared" si="441"/>
        <v>Good</v>
      </c>
      <c r="S4701" t="str">
        <f t="shared" si="442"/>
        <v>Good</v>
      </c>
      <c r="T4701" t="str">
        <f t="shared" si="443"/>
        <v>High Impact</v>
      </c>
    </row>
    <row r="4702" spans="1:20">
      <c r="A4702" t="s">
        <v>4738</v>
      </c>
      <c r="B4702" t="s">
        <v>46</v>
      </c>
      <c r="C4702" t="s">
        <v>41</v>
      </c>
      <c r="D4702">
        <v>3713.31</v>
      </c>
      <c r="E4702" t="str">
        <f t="shared" si="438"/>
        <v>High</v>
      </c>
      <c r="F4702" t="str">
        <f t="shared" si="439"/>
        <v>High</v>
      </c>
      <c r="G4702">
        <v>0.46</v>
      </c>
      <c r="H4702">
        <f>D4702*G4702</f>
        <v>1708.1226000000001</v>
      </c>
      <c r="I4702">
        <v>7</v>
      </c>
      <c r="J4702" s="1">
        <v>45339</v>
      </c>
      <c r="K4702" s="1">
        <v>45345</v>
      </c>
      <c r="L4702" t="s">
        <v>36</v>
      </c>
      <c r="M4702" t="str">
        <f t="shared" si="440"/>
        <v>Normal customer</v>
      </c>
      <c r="N4702" t="s">
        <v>21</v>
      </c>
      <c r="O4702">
        <v>1017.95</v>
      </c>
      <c r="P4702" t="s">
        <v>22</v>
      </c>
      <c r="Q4702">
        <f>D4702-H4702</f>
        <v>2005.1873999999998</v>
      </c>
      <c r="R4702" t="str">
        <f t="shared" si="441"/>
        <v>Good</v>
      </c>
      <c r="S4702" t="str">
        <f t="shared" si="442"/>
        <v>Good</v>
      </c>
      <c r="T4702" t="str">
        <f t="shared" si="443"/>
        <v>High Impact</v>
      </c>
    </row>
    <row r="4703" spans="1:20">
      <c r="A4703" t="s">
        <v>4739</v>
      </c>
      <c r="B4703" t="s">
        <v>18</v>
      </c>
      <c r="C4703" t="s">
        <v>25</v>
      </c>
      <c r="D4703">
        <v>4886.3999999999996</v>
      </c>
      <c r="E4703" t="str">
        <f t="shared" si="438"/>
        <v>High</v>
      </c>
      <c r="F4703" t="str">
        <f t="shared" si="439"/>
        <v>High</v>
      </c>
      <c r="G4703">
        <v>0.32</v>
      </c>
      <c r="H4703">
        <f>D4703*G4703</f>
        <v>1563.6479999999999</v>
      </c>
      <c r="I4703">
        <v>8</v>
      </c>
      <c r="J4703" s="1">
        <v>45261</v>
      </c>
      <c r="K4703" s="1">
        <v>45262</v>
      </c>
      <c r="L4703" t="s">
        <v>20</v>
      </c>
      <c r="M4703" t="str">
        <f t="shared" si="440"/>
        <v>Premium customer</v>
      </c>
      <c r="N4703" t="s">
        <v>32</v>
      </c>
      <c r="O4703">
        <v>642.54999999999995</v>
      </c>
      <c r="P4703" t="s">
        <v>22</v>
      </c>
      <c r="Q4703">
        <f>D4703-H4703</f>
        <v>3322.7519999999995</v>
      </c>
      <c r="R4703" t="str">
        <f t="shared" si="441"/>
        <v>Good</v>
      </c>
      <c r="S4703" t="str">
        <f t="shared" si="442"/>
        <v>Good</v>
      </c>
      <c r="T4703" t="str">
        <f t="shared" si="443"/>
        <v>High Impact</v>
      </c>
    </row>
    <row r="4704" spans="1:20">
      <c r="A4704" t="s">
        <v>4740</v>
      </c>
      <c r="B4704" t="s">
        <v>46</v>
      </c>
      <c r="C4704" t="s">
        <v>19</v>
      </c>
      <c r="D4704">
        <v>281.52999999999997</v>
      </c>
      <c r="E4704" t="str">
        <f t="shared" si="438"/>
        <v>Low</v>
      </c>
      <c r="F4704" t="str">
        <f t="shared" si="439"/>
        <v>Low</v>
      </c>
      <c r="G4704">
        <v>7.0000000000000007E-2</v>
      </c>
      <c r="H4704">
        <f>D4704*G4704</f>
        <v>19.707100000000001</v>
      </c>
      <c r="I4704">
        <v>6</v>
      </c>
      <c r="J4704" s="1">
        <v>45300</v>
      </c>
      <c r="K4704" s="1">
        <v>45306</v>
      </c>
      <c r="L4704" t="s">
        <v>36</v>
      </c>
      <c r="M4704" t="str">
        <f t="shared" si="440"/>
        <v>Normal customer</v>
      </c>
      <c r="N4704" t="s">
        <v>32</v>
      </c>
      <c r="O4704">
        <v>62.5</v>
      </c>
      <c r="P4704" t="s">
        <v>33</v>
      </c>
      <c r="Q4704">
        <f>D4704-H4704</f>
        <v>261.82289999999995</v>
      </c>
      <c r="R4704" t="str">
        <f t="shared" si="441"/>
        <v>Bad</v>
      </c>
      <c r="S4704" t="str">
        <f t="shared" si="442"/>
        <v>Bad</v>
      </c>
      <c r="T4704" t="str">
        <f t="shared" si="443"/>
        <v>Normal</v>
      </c>
    </row>
    <row r="4705" spans="1:20">
      <c r="A4705" t="s">
        <v>4741</v>
      </c>
      <c r="B4705" t="s">
        <v>30</v>
      </c>
      <c r="C4705" t="s">
        <v>25</v>
      </c>
      <c r="D4705">
        <v>2745.61</v>
      </c>
      <c r="E4705" t="str">
        <f t="shared" si="438"/>
        <v>High</v>
      </c>
      <c r="F4705" t="str">
        <f t="shared" si="439"/>
        <v>High</v>
      </c>
      <c r="G4705">
        <v>0.36</v>
      </c>
      <c r="H4705">
        <f>D4705*G4705</f>
        <v>988.41960000000006</v>
      </c>
      <c r="I4705">
        <v>9</v>
      </c>
      <c r="J4705" s="1">
        <v>45228</v>
      </c>
      <c r="K4705" s="1">
        <v>45233</v>
      </c>
      <c r="L4705" t="s">
        <v>26</v>
      </c>
      <c r="M4705" t="str">
        <f t="shared" si="440"/>
        <v>Potential customer</v>
      </c>
      <c r="N4705" t="s">
        <v>21</v>
      </c>
      <c r="O4705">
        <v>203.8</v>
      </c>
      <c r="P4705" t="s">
        <v>28</v>
      </c>
      <c r="Q4705">
        <f>D4705-H4705</f>
        <v>1757.1904</v>
      </c>
      <c r="R4705" t="str">
        <f t="shared" si="441"/>
        <v>Bad</v>
      </c>
      <c r="S4705" t="str">
        <f t="shared" si="442"/>
        <v>Bad</v>
      </c>
      <c r="T4705" t="str">
        <f t="shared" si="443"/>
        <v>High Impact</v>
      </c>
    </row>
    <row r="4706" spans="1:20">
      <c r="A4706" t="s">
        <v>4742</v>
      </c>
      <c r="B4706" t="s">
        <v>30</v>
      </c>
      <c r="C4706" t="s">
        <v>31</v>
      </c>
      <c r="D4706">
        <v>2304.6999999999998</v>
      </c>
      <c r="E4706" t="str">
        <f t="shared" si="438"/>
        <v>High</v>
      </c>
      <c r="F4706" t="str">
        <f t="shared" si="439"/>
        <v>High</v>
      </c>
      <c r="G4706">
        <v>0.18</v>
      </c>
      <c r="H4706">
        <f>D4706*G4706</f>
        <v>414.84599999999995</v>
      </c>
      <c r="I4706">
        <v>4</v>
      </c>
      <c r="J4706" s="1">
        <v>45188</v>
      </c>
      <c r="K4706" s="1">
        <v>45195</v>
      </c>
      <c r="L4706" t="s">
        <v>26</v>
      </c>
      <c r="M4706" t="str">
        <f t="shared" si="440"/>
        <v>Potential customer</v>
      </c>
      <c r="N4706" t="s">
        <v>32</v>
      </c>
      <c r="O4706">
        <v>498.11</v>
      </c>
      <c r="P4706" t="s">
        <v>33</v>
      </c>
      <c r="Q4706">
        <f>D4706-H4706</f>
        <v>1889.8539999999998</v>
      </c>
      <c r="R4706" t="str">
        <f t="shared" si="441"/>
        <v>Good</v>
      </c>
      <c r="S4706" t="str">
        <f t="shared" si="442"/>
        <v>Good</v>
      </c>
      <c r="T4706" t="str">
        <f t="shared" si="443"/>
        <v>High Impact</v>
      </c>
    </row>
    <row r="4707" spans="1:20">
      <c r="A4707" t="s">
        <v>4743</v>
      </c>
      <c r="B4707" t="s">
        <v>18</v>
      </c>
      <c r="C4707" t="s">
        <v>19</v>
      </c>
      <c r="D4707">
        <v>1288</v>
      </c>
      <c r="E4707" t="str">
        <f t="shared" si="438"/>
        <v>High</v>
      </c>
      <c r="F4707" t="str">
        <f t="shared" si="439"/>
        <v>High</v>
      </c>
      <c r="G4707">
        <v>0.24</v>
      </c>
      <c r="H4707">
        <f>D4707*G4707</f>
        <v>309.12</v>
      </c>
      <c r="I4707">
        <v>5</v>
      </c>
      <c r="J4707" s="1">
        <v>45525</v>
      </c>
      <c r="K4707" s="1">
        <v>45528</v>
      </c>
      <c r="L4707" t="s">
        <v>20</v>
      </c>
      <c r="M4707" t="str">
        <f t="shared" si="440"/>
        <v>Premium customer</v>
      </c>
      <c r="N4707" t="s">
        <v>21</v>
      </c>
      <c r="O4707">
        <v>75.91</v>
      </c>
      <c r="P4707" t="s">
        <v>33</v>
      </c>
      <c r="Q4707">
        <f>D4707-H4707</f>
        <v>978.88</v>
      </c>
      <c r="R4707" t="str">
        <f t="shared" si="441"/>
        <v>Bad</v>
      </c>
      <c r="S4707" t="str">
        <f t="shared" si="442"/>
        <v>Bad</v>
      </c>
      <c r="T4707" t="str">
        <f t="shared" si="443"/>
        <v>High Impact</v>
      </c>
    </row>
    <row r="4708" spans="1:20">
      <c r="A4708" t="s">
        <v>4744</v>
      </c>
      <c r="B4708" t="s">
        <v>24</v>
      </c>
      <c r="C4708" t="s">
        <v>31</v>
      </c>
      <c r="D4708">
        <v>3225.04</v>
      </c>
      <c r="E4708" t="str">
        <f t="shared" si="438"/>
        <v>High</v>
      </c>
      <c r="F4708" t="str">
        <f t="shared" si="439"/>
        <v>High</v>
      </c>
      <c r="G4708">
        <v>0.21</v>
      </c>
      <c r="H4708">
        <f>D4708*G4708</f>
        <v>677.25839999999994</v>
      </c>
      <c r="I4708">
        <v>9</v>
      </c>
      <c r="J4708" s="1">
        <v>45490</v>
      </c>
      <c r="K4708" s="1">
        <v>45494</v>
      </c>
      <c r="L4708" t="s">
        <v>26</v>
      </c>
      <c r="M4708" t="str">
        <f t="shared" si="440"/>
        <v>Potential customer</v>
      </c>
      <c r="N4708" t="s">
        <v>27</v>
      </c>
      <c r="O4708">
        <v>364.43</v>
      </c>
      <c r="P4708" t="s">
        <v>22</v>
      </c>
      <c r="Q4708">
        <f>D4708-H4708</f>
        <v>2547.7816000000003</v>
      </c>
      <c r="R4708" t="str">
        <f t="shared" si="441"/>
        <v>Good</v>
      </c>
      <c r="S4708" t="str">
        <f t="shared" si="442"/>
        <v>Good</v>
      </c>
      <c r="T4708" t="str">
        <f t="shared" si="443"/>
        <v>High Impact</v>
      </c>
    </row>
    <row r="4709" spans="1:20">
      <c r="A4709" t="s">
        <v>4745</v>
      </c>
      <c r="B4709" t="s">
        <v>18</v>
      </c>
      <c r="C4709" t="s">
        <v>41</v>
      </c>
      <c r="D4709">
        <v>901.75</v>
      </c>
      <c r="E4709" t="str">
        <f t="shared" si="438"/>
        <v>Low</v>
      </c>
      <c r="F4709" t="str">
        <f t="shared" si="439"/>
        <v>Midium</v>
      </c>
      <c r="G4709">
        <v>0.36</v>
      </c>
      <c r="H4709">
        <f>D4709*G4709</f>
        <v>324.63</v>
      </c>
      <c r="I4709">
        <v>9</v>
      </c>
      <c r="J4709" s="1">
        <v>44931</v>
      </c>
      <c r="K4709" s="1">
        <v>44938</v>
      </c>
      <c r="L4709" t="s">
        <v>36</v>
      </c>
      <c r="M4709" t="str">
        <f t="shared" si="440"/>
        <v>Normal customer</v>
      </c>
      <c r="N4709" t="s">
        <v>27</v>
      </c>
      <c r="O4709">
        <v>146.12</v>
      </c>
      <c r="P4709" t="s">
        <v>39</v>
      </c>
      <c r="Q4709">
        <f>D4709-H4709</f>
        <v>577.12</v>
      </c>
      <c r="R4709" t="str">
        <f t="shared" si="441"/>
        <v>Bad</v>
      </c>
      <c r="S4709" t="str">
        <f t="shared" si="442"/>
        <v>Bad</v>
      </c>
      <c r="T4709" t="str">
        <f t="shared" si="443"/>
        <v>High Impact</v>
      </c>
    </row>
    <row r="4710" spans="1:20">
      <c r="A4710" t="s">
        <v>4746</v>
      </c>
      <c r="B4710" t="s">
        <v>24</v>
      </c>
      <c r="C4710" t="s">
        <v>38</v>
      </c>
      <c r="D4710">
        <v>1490.94</v>
      </c>
      <c r="E4710" t="str">
        <f t="shared" si="438"/>
        <v>High</v>
      </c>
      <c r="F4710" t="str">
        <f t="shared" si="439"/>
        <v>High</v>
      </c>
      <c r="G4710">
        <v>0.11</v>
      </c>
      <c r="H4710">
        <f>D4710*G4710</f>
        <v>164.0034</v>
      </c>
      <c r="I4710">
        <v>2</v>
      </c>
      <c r="J4710" s="1">
        <v>45652</v>
      </c>
      <c r="K4710" s="1">
        <v>45653</v>
      </c>
      <c r="L4710" t="s">
        <v>36</v>
      </c>
      <c r="M4710" t="str">
        <f t="shared" si="440"/>
        <v>Normal customer</v>
      </c>
      <c r="N4710" t="s">
        <v>27</v>
      </c>
      <c r="O4710">
        <v>389.58</v>
      </c>
      <c r="P4710" t="s">
        <v>53</v>
      </c>
      <c r="Q4710">
        <f>D4710-H4710</f>
        <v>1326.9366</v>
      </c>
      <c r="R4710" t="str">
        <f t="shared" si="441"/>
        <v>Good</v>
      </c>
      <c r="S4710" t="str">
        <f t="shared" si="442"/>
        <v>Good</v>
      </c>
      <c r="T4710" t="str">
        <f t="shared" si="443"/>
        <v>High Impact</v>
      </c>
    </row>
    <row r="4711" spans="1:20">
      <c r="A4711" t="s">
        <v>4747</v>
      </c>
      <c r="B4711" t="s">
        <v>46</v>
      </c>
      <c r="C4711" t="s">
        <v>31</v>
      </c>
      <c r="D4711">
        <v>3930.61</v>
      </c>
      <c r="E4711" t="str">
        <f t="shared" si="438"/>
        <v>High</v>
      </c>
      <c r="F4711" t="str">
        <f t="shared" si="439"/>
        <v>High</v>
      </c>
      <c r="G4711">
        <v>0.19</v>
      </c>
      <c r="H4711">
        <f>D4711*G4711</f>
        <v>746.81590000000006</v>
      </c>
      <c r="I4711">
        <v>2</v>
      </c>
      <c r="J4711" s="1">
        <v>45479</v>
      </c>
      <c r="K4711" s="1">
        <v>45480</v>
      </c>
      <c r="L4711" t="s">
        <v>36</v>
      </c>
      <c r="M4711" t="str">
        <f t="shared" si="440"/>
        <v>Normal customer</v>
      </c>
      <c r="N4711" t="s">
        <v>21</v>
      </c>
      <c r="O4711">
        <v>342.55</v>
      </c>
      <c r="P4711" t="s">
        <v>53</v>
      </c>
      <c r="Q4711">
        <f>D4711-H4711</f>
        <v>3183.7941000000001</v>
      </c>
      <c r="R4711" t="str">
        <f t="shared" si="441"/>
        <v>Good</v>
      </c>
      <c r="S4711" t="str">
        <f t="shared" si="442"/>
        <v>Good</v>
      </c>
      <c r="T4711" t="str">
        <f t="shared" si="443"/>
        <v>High Impact</v>
      </c>
    </row>
    <row r="4712" spans="1:20">
      <c r="A4712" t="s">
        <v>4748</v>
      </c>
      <c r="B4712" t="s">
        <v>18</v>
      </c>
      <c r="C4712" t="s">
        <v>41</v>
      </c>
      <c r="D4712">
        <v>2356.02</v>
      </c>
      <c r="E4712" t="str">
        <f t="shared" si="438"/>
        <v>High</v>
      </c>
      <c r="F4712" t="str">
        <f t="shared" si="439"/>
        <v>High</v>
      </c>
      <c r="G4712">
        <v>0.37</v>
      </c>
      <c r="H4712">
        <f>D4712*G4712</f>
        <v>871.72739999999999</v>
      </c>
      <c r="I4712">
        <v>9</v>
      </c>
      <c r="J4712" s="1">
        <v>45330</v>
      </c>
      <c r="K4712" s="1">
        <v>45337</v>
      </c>
      <c r="L4712" t="s">
        <v>36</v>
      </c>
      <c r="M4712" t="str">
        <f t="shared" si="440"/>
        <v>Normal customer</v>
      </c>
      <c r="N4712" t="s">
        <v>32</v>
      </c>
      <c r="O4712">
        <v>577.16</v>
      </c>
      <c r="P4712" t="s">
        <v>39</v>
      </c>
      <c r="Q4712">
        <f>D4712-H4712</f>
        <v>1484.2926</v>
      </c>
      <c r="R4712" t="str">
        <f t="shared" si="441"/>
        <v>Good</v>
      </c>
      <c r="S4712" t="str">
        <f t="shared" si="442"/>
        <v>Good</v>
      </c>
      <c r="T4712" t="str">
        <f t="shared" si="443"/>
        <v>High Impact</v>
      </c>
    </row>
    <row r="4713" spans="1:20">
      <c r="A4713" t="s">
        <v>4749</v>
      </c>
      <c r="B4713" t="s">
        <v>30</v>
      </c>
      <c r="C4713" t="s">
        <v>25</v>
      </c>
      <c r="D4713">
        <v>4968.99</v>
      </c>
      <c r="E4713" t="str">
        <f t="shared" si="438"/>
        <v>High</v>
      </c>
      <c r="F4713" t="str">
        <f t="shared" si="439"/>
        <v>High</v>
      </c>
      <c r="G4713">
        <v>0.35</v>
      </c>
      <c r="H4713">
        <f>D4713*G4713</f>
        <v>1739.1464999999998</v>
      </c>
      <c r="I4713">
        <v>6</v>
      </c>
      <c r="J4713" s="1">
        <v>45605</v>
      </c>
      <c r="K4713" s="1">
        <v>45606</v>
      </c>
      <c r="L4713" t="s">
        <v>20</v>
      </c>
      <c r="M4713" t="str">
        <f t="shared" si="440"/>
        <v>Premium customer</v>
      </c>
      <c r="N4713" t="s">
        <v>21</v>
      </c>
      <c r="O4713">
        <v>949.8</v>
      </c>
      <c r="P4713" t="s">
        <v>22</v>
      </c>
      <c r="Q4713">
        <f>D4713-H4713</f>
        <v>3229.8434999999999</v>
      </c>
      <c r="R4713" t="str">
        <f t="shared" si="441"/>
        <v>Good</v>
      </c>
      <c r="S4713" t="str">
        <f t="shared" si="442"/>
        <v>Good</v>
      </c>
      <c r="T4713" t="str">
        <f t="shared" si="443"/>
        <v>High Impact</v>
      </c>
    </row>
    <row r="4714" spans="1:20">
      <c r="A4714" t="s">
        <v>4750</v>
      </c>
      <c r="B4714" t="s">
        <v>46</v>
      </c>
      <c r="C4714" t="s">
        <v>31</v>
      </c>
      <c r="D4714">
        <v>1993.66</v>
      </c>
      <c r="E4714" t="str">
        <f t="shared" si="438"/>
        <v>High</v>
      </c>
      <c r="F4714" t="str">
        <f t="shared" si="439"/>
        <v>High</v>
      </c>
      <c r="G4714">
        <v>0.1</v>
      </c>
      <c r="H4714">
        <f>D4714*G4714</f>
        <v>199.36600000000001</v>
      </c>
      <c r="I4714">
        <v>8</v>
      </c>
      <c r="J4714" s="1">
        <v>44956</v>
      </c>
      <c r="K4714" s="1">
        <v>44963</v>
      </c>
      <c r="L4714" t="s">
        <v>36</v>
      </c>
      <c r="M4714" t="str">
        <f t="shared" si="440"/>
        <v>Normal customer</v>
      </c>
      <c r="N4714" t="s">
        <v>27</v>
      </c>
      <c r="O4714">
        <v>327.51</v>
      </c>
      <c r="P4714" t="s">
        <v>53</v>
      </c>
      <c r="Q4714">
        <f>D4714-H4714</f>
        <v>1794.2940000000001</v>
      </c>
      <c r="R4714" t="str">
        <f t="shared" si="441"/>
        <v>Good</v>
      </c>
      <c r="S4714" t="str">
        <f t="shared" si="442"/>
        <v>Good</v>
      </c>
      <c r="T4714" t="str">
        <f t="shared" si="443"/>
        <v>High Impact</v>
      </c>
    </row>
    <row r="4715" spans="1:20">
      <c r="A4715" t="s">
        <v>4751</v>
      </c>
      <c r="B4715" t="s">
        <v>30</v>
      </c>
      <c r="C4715" t="s">
        <v>41</v>
      </c>
      <c r="D4715">
        <v>2369.98</v>
      </c>
      <c r="E4715" t="str">
        <f t="shared" si="438"/>
        <v>High</v>
      </c>
      <c r="F4715" t="str">
        <f t="shared" si="439"/>
        <v>High</v>
      </c>
      <c r="G4715">
        <v>0.18</v>
      </c>
      <c r="H4715">
        <f>D4715*G4715</f>
        <v>426.59639999999996</v>
      </c>
      <c r="I4715">
        <v>8</v>
      </c>
      <c r="J4715" s="1">
        <v>45486</v>
      </c>
      <c r="K4715" s="1">
        <v>45489</v>
      </c>
      <c r="L4715" t="s">
        <v>26</v>
      </c>
      <c r="M4715" t="str">
        <f t="shared" si="440"/>
        <v>Potential customer</v>
      </c>
      <c r="N4715" t="s">
        <v>32</v>
      </c>
      <c r="O4715">
        <v>499.02</v>
      </c>
      <c r="P4715" t="s">
        <v>44</v>
      </c>
      <c r="Q4715">
        <f>D4715-H4715</f>
        <v>1943.3836000000001</v>
      </c>
      <c r="R4715" t="str">
        <f t="shared" si="441"/>
        <v>Good</v>
      </c>
      <c r="S4715" t="str">
        <f t="shared" si="442"/>
        <v>Good</v>
      </c>
      <c r="T4715" t="str">
        <f t="shared" si="443"/>
        <v>High Impact</v>
      </c>
    </row>
    <row r="4716" spans="1:20">
      <c r="A4716" t="s">
        <v>4752</v>
      </c>
      <c r="B4716" t="s">
        <v>46</v>
      </c>
      <c r="C4716" t="s">
        <v>38</v>
      </c>
      <c r="D4716">
        <v>1571.26</v>
      </c>
      <c r="E4716" t="str">
        <f t="shared" si="438"/>
        <v>High</v>
      </c>
      <c r="F4716" t="str">
        <f t="shared" si="439"/>
        <v>High</v>
      </c>
      <c r="G4716">
        <v>0.01</v>
      </c>
      <c r="H4716">
        <f>D4716*G4716</f>
        <v>15.7126</v>
      </c>
      <c r="I4716">
        <v>8</v>
      </c>
      <c r="J4716" s="1">
        <v>45647</v>
      </c>
      <c r="K4716" s="1">
        <v>45652</v>
      </c>
      <c r="L4716" t="s">
        <v>26</v>
      </c>
      <c r="M4716" t="str">
        <f t="shared" si="440"/>
        <v>Potential customer</v>
      </c>
      <c r="N4716" t="s">
        <v>32</v>
      </c>
      <c r="O4716">
        <v>213.93</v>
      </c>
      <c r="P4716" t="s">
        <v>44</v>
      </c>
      <c r="Q4716">
        <f>D4716-H4716</f>
        <v>1555.5473999999999</v>
      </c>
      <c r="R4716" t="str">
        <f t="shared" si="441"/>
        <v>Bad</v>
      </c>
      <c r="S4716" t="str">
        <f t="shared" si="442"/>
        <v>Bad</v>
      </c>
      <c r="T4716" t="str">
        <f t="shared" si="443"/>
        <v>High Impact</v>
      </c>
    </row>
    <row r="4717" spans="1:20">
      <c r="A4717" t="s">
        <v>4753</v>
      </c>
      <c r="B4717" t="s">
        <v>18</v>
      </c>
      <c r="C4717" t="s">
        <v>31</v>
      </c>
      <c r="D4717">
        <v>1257.8399999999999</v>
      </c>
      <c r="E4717" t="str">
        <f t="shared" si="438"/>
        <v>High</v>
      </c>
      <c r="F4717" t="str">
        <f t="shared" si="439"/>
        <v>High</v>
      </c>
      <c r="G4717">
        <v>0.27</v>
      </c>
      <c r="H4717">
        <f>D4717*G4717</f>
        <v>339.61680000000001</v>
      </c>
      <c r="I4717">
        <v>5</v>
      </c>
      <c r="J4717" s="1">
        <v>45626</v>
      </c>
      <c r="K4717" s="1">
        <v>45627</v>
      </c>
      <c r="L4717" t="s">
        <v>36</v>
      </c>
      <c r="M4717" t="str">
        <f t="shared" si="440"/>
        <v>Normal customer</v>
      </c>
      <c r="N4717" t="s">
        <v>32</v>
      </c>
      <c r="O4717">
        <v>375.65</v>
      </c>
      <c r="P4717" t="s">
        <v>33</v>
      </c>
      <c r="Q4717">
        <f>D4717-H4717</f>
        <v>918.22319999999991</v>
      </c>
      <c r="R4717" t="str">
        <f t="shared" si="441"/>
        <v>Good</v>
      </c>
      <c r="S4717" t="str">
        <f t="shared" si="442"/>
        <v>Good</v>
      </c>
      <c r="T4717" t="str">
        <f t="shared" si="443"/>
        <v>High Impact</v>
      </c>
    </row>
    <row r="4718" spans="1:20">
      <c r="A4718" t="s">
        <v>4754</v>
      </c>
      <c r="B4718" t="s">
        <v>24</v>
      </c>
      <c r="C4718" t="s">
        <v>41</v>
      </c>
      <c r="D4718">
        <v>4619.18</v>
      </c>
      <c r="E4718" t="str">
        <f t="shared" si="438"/>
        <v>High</v>
      </c>
      <c r="F4718" t="str">
        <f t="shared" si="439"/>
        <v>High</v>
      </c>
      <c r="G4718">
        <v>0.14000000000000001</v>
      </c>
      <c r="H4718">
        <f>D4718*G4718</f>
        <v>646.68520000000012</v>
      </c>
      <c r="I4718">
        <v>4</v>
      </c>
      <c r="J4718" s="1">
        <v>45561</v>
      </c>
      <c r="K4718" s="1">
        <v>45564</v>
      </c>
      <c r="L4718" t="s">
        <v>20</v>
      </c>
      <c r="M4718" t="str">
        <f t="shared" si="440"/>
        <v>Premium customer</v>
      </c>
      <c r="N4718" t="s">
        <v>32</v>
      </c>
      <c r="O4718">
        <v>358.57</v>
      </c>
      <c r="P4718" t="s">
        <v>33</v>
      </c>
      <c r="Q4718">
        <f>D4718-H4718</f>
        <v>3972.4948000000004</v>
      </c>
      <c r="R4718" t="str">
        <f t="shared" si="441"/>
        <v>Good</v>
      </c>
      <c r="S4718" t="str">
        <f t="shared" si="442"/>
        <v>Good</v>
      </c>
      <c r="T4718" t="str">
        <f t="shared" si="443"/>
        <v>High Impact</v>
      </c>
    </row>
    <row r="4719" spans="1:20">
      <c r="A4719" t="s">
        <v>4755</v>
      </c>
      <c r="B4719" t="s">
        <v>46</v>
      </c>
      <c r="C4719" t="s">
        <v>31</v>
      </c>
      <c r="D4719">
        <v>3769.25</v>
      </c>
      <c r="E4719" t="str">
        <f t="shared" si="438"/>
        <v>High</v>
      </c>
      <c r="F4719" t="str">
        <f t="shared" si="439"/>
        <v>High</v>
      </c>
      <c r="G4719">
        <v>0.01</v>
      </c>
      <c r="H4719">
        <f>D4719*G4719</f>
        <v>37.692500000000003</v>
      </c>
      <c r="I4719">
        <v>3</v>
      </c>
      <c r="J4719" s="1">
        <v>45077</v>
      </c>
      <c r="K4719" s="1">
        <v>45081</v>
      </c>
      <c r="L4719" t="s">
        <v>20</v>
      </c>
      <c r="M4719" t="str">
        <f t="shared" si="440"/>
        <v>Premium customer</v>
      </c>
      <c r="N4719" t="s">
        <v>27</v>
      </c>
      <c r="O4719">
        <v>319.05</v>
      </c>
      <c r="P4719" t="s">
        <v>28</v>
      </c>
      <c r="Q4719">
        <f>D4719-H4719</f>
        <v>3731.5574999999999</v>
      </c>
      <c r="R4719" t="str">
        <f t="shared" si="441"/>
        <v>Good</v>
      </c>
      <c r="S4719" t="str">
        <f t="shared" si="442"/>
        <v>Good</v>
      </c>
      <c r="T4719" t="str">
        <f t="shared" si="443"/>
        <v>High Impact</v>
      </c>
    </row>
    <row r="4720" spans="1:20">
      <c r="A4720" t="s">
        <v>4756</v>
      </c>
      <c r="B4720" t="s">
        <v>24</v>
      </c>
      <c r="C4720" t="s">
        <v>38</v>
      </c>
      <c r="D4720">
        <v>1733.67</v>
      </c>
      <c r="E4720" t="str">
        <f t="shared" si="438"/>
        <v>High</v>
      </c>
      <c r="F4720" t="str">
        <f t="shared" si="439"/>
        <v>High</v>
      </c>
      <c r="G4720">
        <v>0.21</v>
      </c>
      <c r="H4720">
        <f>D4720*G4720</f>
        <v>364.07069999999999</v>
      </c>
      <c r="I4720">
        <v>4</v>
      </c>
      <c r="J4720" s="1">
        <v>45286</v>
      </c>
      <c r="K4720" s="1">
        <v>45290</v>
      </c>
      <c r="L4720" t="s">
        <v>36</v>
      </c>
      <c r="M4720" t="str">
        <f t="shared" si="440"/>
        <v>Normal customer</v>
      </c>
      <c r="N4720" t="s">
        <v>21</v>
      </c>
      <c r="O4720">
        <v>469.84</v>
      </c>
      <c r="P4720" t="s">
        <v>44</v>
      </c>
      <c r="Q4720">
        <f>D4720-H4720</f>
        <v>1369.5993000000001</v>
      </c>
      <c r="R4720" t="str">
        <f t="shared" si="441"/>
        <v>Good</v>
      </c>
      <c r="S4720" t="str">
        <f t="shared" si="442"/>
        <v>Good</v>
      </c>
      <c r="T4720" t="str">
        <f t="shared" si="443"/>
        <v>High Impact</v>
      </c>
    </row>
    <row r="4721" spans="1:20">
      <c r="A4721" t="s">
        <v>4757</v>
      </c>
      <c r="B4721" t="s">
        <v>46</v>
      </c>
      <c r="C4721" t="s">
        <v>31</v>
      </c>
      <c r="D4721">
        <v>3530.76</v>
      </c>
      <c r="E4721" t="str">
        <f t="shared" si="438"/>
        <v>High</v>
      </c>
      <c r="F4721" t="str">
        <f t="shared" si="439"/>
        <v>High</v>
      </c>
      <c r="G4721">
        <v>0.46</v>
      </c>
      <c r="H4721">
        <f>D4721*G4721</f>
        <v>1624.1496000000002</v>
      </c>
      <c r="I4721">
        <v>8</v>
      </c>
      <c r="J4721" s="1">
        <v>45616</v>
      </c>
      <c r="K4721" s="1">
        <v>45623</v>
      </c>
      <c r="L4721" t="s">
        <v>36</v>
      </c>
      <c r="M4721" t="str">
        <f t="shared" si="440"/>
        <v>Normal customer</v>
      </c>
      <c r="N4721" t="s">
        <v>32</v>
      </c>
      <c r="O4721">
        <v>369.96</v>
      </c>
      <c r="P4721" t="s">
        <v>39</v>
      </c>
      <c r="Q4721">
        <f>D4721-H4721</f>
        <v>1906.6104</v>
      </c>
      <c r="R4721" t="str">
        <f t="shared" si="441"/>
        <v>Good</v>
      </c>
      <c r="S4721" t="str">
        <f t="shared" si="442"/>
        <v>Good</v>
      </c>
      <c r="T4721" t="str">
        <f t="shared" si="443"/>
        <v>High Impact</v>
      </c>
    </row>
    <row r="4722" spans="1:20">
      <c r="A4722" t="s">
        <v>4758</v>
      </c>
      <c r="B4722" t="s">
        <v>30</v>
      </c>
      <c r="C4722" t="s">
        <v>31</v>
      </c>
      <c r="D4722">
        <v>4832.34</v>
      </c>
      <c r="E4722" t="str">
        <f t="shared" si="438"/>
        <v>High</v>
      </c>
      <c r="F4722" t="str">
        <f t="shared" si="439"/>
        <v>High</v>
      </c>
      <c r="G4722">
        <v>0.46</v>
      </c>
      <c r="H4722">
        <f>D4722*G4722</f>
        <v>2222.8764000000001</v>
      </c>
      <c r="I4722">
        <v>4</v>
      </c>
      <c r="J4722" s="1">
        <v>44939</v>
      </c>
      <c r="K4722" s="1">
        <v>44941</v>
      </c>
      <c r="L4722" t="s">
        <v>36</v>
      </c>
      <c r="M4722" t="str">
        <f t="shared" si="440"/>
        <v>Normal customer</v>
      </c>
      <c r="N4722" t="s">
        <v>32</v>
      </c>
      <c r="O4722">
        <v>315.42</v>
      </c>
      <c r="P4722" t="s">
        <v>44</v>
      </c>
      <c r="Q4722">
        <f>D4722-H4722</f>
        <v>2609.4636</v>
      </c>
      <c r="R4722" t="str">
        <f t="shared" si="441"/>
        <v>Good</v>
      </c>
      <c r="S4722" t="str">
        <f t="shared" si="442"/>
        <v>Good</v>
      </c>
      <c r="T4722" t="str">
        <f t="shared" si="443"/>
        <v>High Impact</v>
      </c>
    </row>
    <row r="4723" spans="1:20">
      <c r="A4723" t="s">
        <v>4759</v>
      </c>
      <c r="B4723" t="s">
        <v>30</v>
      </c>
      <c r="C4723" t="s">
        <v>41</v>
      </c>
      <c r="D4723">
        <v>462.84</v>
      </c>
      <c r="E4723" t="str">
        <f t="shared" si="438"/>
        <v>Low</v>
      </c>
      <c r="F4723" t="str">
        <f t="shared" si="439"/>
        <v>Low</v>
      </c>
      <c r="G4723">
        <v>0.19</v>
      </c>
      <c r="H4723">
        <f>D4723*G4723</f>
        <v>87.939599999999999</v>
      </c>
      <c r="I4723">
        <v>8</v>
      </c>
      <c r="J4723" s="1">
        <v>45036</v>
      </c>
      <c r="K4723" s="1">
        <v>45039</v>
      </c>
      <c r="L4723" t="s">
        <v>26</v>
      </c>
      <c r="M4723" t="str">
        <f t="shared" si="440"/>
        <v>Normal customer</v>
      </c>
      <c r="N4723" t="s">
        <v>32</v>
      </c>
      <c r="O4723">
        <v>126.24</v>
      </c>
      <c r="P4723" t="s">
        <v>28</v>
      </c>
      <c r="Q4723">
        <f>D4723-H4723</f>
        <v>374.90039999999999</v>
      </c>
      <c r="R4723" t="str">
        <f t="shared" si="441"/>
        <v>Bad</v>
      </c>
      <c r="S4723" t="str">
        <f t="shared" si="442"/>
        <v>Bad</v>
      </c>
      <c r="T4723" t="str">
        <f t="shared" si="443"/>
        <v>Normal</v>
      </c>
    </row>
    <row r="4724" spans="1:20">
      <c r="A4724" t="s">
        <v>4760</v>
      </c>
      <c r="B4724" t="s">
        <v>46</v>
      </c>
      <c r="C4724" t="s">
        <v>19</v>
      </c>
      <c r="D4724">
        <v>1396.07</v>
      </c>
      <c r="E4724" t="str">
        <f t="shared" si="438"/>
        <v>High</v>
      </c>
      <c r="F4724" t="str">
        <f t="shared" si="439"/>
        <v>High</v>
      </c>
      <c r="G4724">
        <v>0.22</v>
      </c>
      <c r="H4724">
        <f>D4724*G4724</f>
        <v>307.1354</v>
      </c>
      <c r="I4724">
        <v>8</v>
      </c>
      <c r="J4724" s="1">
        <v>44964</v>
      </c>
      <c r="K4724" s="1">
        <v>44965</v>
      </c>
      <c r="L4724" t="s">
        <v>26</v>
      </c>
      <c r="M4724" t="str">
        <f t="shared" si="440"/>
        <v>Potential customer</v>
      </c>
      <c r="N4724" t="s">
        <v>27</v>
      </c>
      <c r="O4724">
        <v>91.59</v>
      </c>
      <c r="P4724" t="s">
        <v>39</v>
      </c>
      <c r="Q4724">
        <f>D4724-H4724</f>
        <v>1088.9346</v>
      </c>
      <c r="R4724" t="str">
        <f t="shared" si="441"/>
        <v>Bad</v>
      </c>
      <c r="S4724" t="str">
        <f t="shared" si="442"/>
        <v>Bad</v>
      </c>
      <c r="T4724" t="str">
        <f t="shared" si="443"/>
        <v>High Impact</v>
      </c>
    </row>
    <row r="4725" spans="1:20">
      <c r="A4725" t="s">
        <v>4761</v>
      </c>
      <c r="B4725" t="s">
        <v>24</v>
      </c>
      <c r="C4725" t="s">
        <v>31</v>
      </c>
      <c r="D4725">
        <v>1082.83</v>
      </c>
      <c r="E4725" t="str">
        <f t="shared" si="438"/>
        <v>High</v>
      </c>
      <c r="F4725" t="str">
        <f t="shared" si="439"/>
        <v>High</v>
      </c>
      <c r="G4725">
        <v>0.12</v>
      </c>
      <c r="H4725">
        <f>D4725*G4725</f>
        <v>129.93959999999998</v>
      </c>
      <c r="I4725">
        <v>1</v>
      </c>
      <c r="J4725" s="1">
        <v>45285</v>
      </c>
      <c r="K4725" s="1">
        <v>45291</v>
      </c>
      <c r="L4725" t="s">
        <v>20</v>
      </c>
      <c r="M4725" t="str">
        <f t="shared" si="440"/>
        <v>Premium customer</v>
      </c>
      <c r="N4725" t="s">
        <v>27</v>
      </c>
      <c r="O4725">
        <v>286.88</v>
      </c>
      <c r="P4725" t="s">
        <v>44</v>
      </c>
      <c r="Q4725">
        <f>D4725-H4725</f>
        <v>952.8904</v>
      </c>
      <c r="R4725" t="str">
        <f t="shared" si="441"/>
        <v>Bad</v>
      </c>
      <c r="S4725" t="str">
        <f t="shared" si="442"/>
        <v>Bad</v>
      </c>
      <c r="T4725" t="str">
        <f t="shared" si="443"/>
        <v>High Impact</v>
      </c>
    </row>
    <row r="4726" spans="1:20">
      <c r="A4726" t="s">
        <v>4762</v>
      </c>
      <c r="B4726" t="s">
        <v>18</v>
      </c>
      <c r="C4726" t="s">
        <v>19</v>
      </c>
      <c r="D4726">
        <v>4361.9399999999996</v>
      </c>
      <c r="E4726" t="str">
        <f t="shared" si="438"/>
        <v>High</v>
      </c>
      <c r="F4726" t="str">
        <f t="shared" si="439"/>
        <v>High</v>
      </c>
      <c r="G4726">
        <v>0.03</v>
      </c>
      <c r="H4726">
        <f>D4726*G4726</f>
        <v>130.85819999999998</v>
      </c>
      <c r="I4726">
        <v>9</v>
      </c>
      <c r="J4726" s="1">
        <v>45378</v>
      </c>
      <c r="K4726" s="1">
        <v>45381</v>
      </c>
      <c r="L4726" t="s">
        <v>26</v>
      </c>
      <c r="M4726" t="str">
        <f t="shared" si="440"/>
        <v>Potential customer</v>
      </c>
      <c r="N4726" t="s">
        <v>21</v>
      </c>
      <c r="O4726">
        <v>796.66</v>
      </c>
      <c r="P4726" t="s">
        <v>39</v>
      </c>
      <c r="Q4726">
        <f>D4726-H4726</f>
        <v>4231.0817999999999</v>
      </c>
      <c r="R4726" t="str">
        <f t="shared" si="441"/>
        <v>Good</v>
      </c>
      <c r="S4726" t="str">
        <f t="shared" si="442"/>
        <v>Good</v>
      </c>
      <c r="T4726" t="str">
        <f t="shared" si="443"/>
        <v>High Impact</v>
      </c>
    </row>
    <row r="4727" spans="1:20">
      <c r="A4727" t="s">
        <v>4763</v>
      </c>
      <c r="B4727" t="s">
        <v>18</v>
      </c>
      <c r="C4727" t="s">
        <v>25</v>
      </c>
      <c r="D4727">
        <v>978.03</v>
      </c>
      <c r="E4727" t="str">
        <f t="shared" si="438"/>
        <v>Low</v>
      </c>
      <c r="F4727" t="str">
        <f t="shared" si="439"/>
        <v>Midium</v>
      </c>
      <c r="G4727">
        <v>0.35</v>
      </c>
      <c r="H4727">
        <f>D4727*G4727</f>
        <v>342.31049999999999</v>
      </c>
      <c r="I4727">
        <v>3</v>
      </c>
      <c r="J4727" s="1">
        <v>45329</v>
      </c>
      <c r="K4727" s="1">
        <v>45332</v>
      </c>
      <c r="L4727" t="s">
        <v>20</v>
      </c>
      <c r="M4727" t="str">
        <f t="shared" si="440"/>
        <v>Normal customer</v>
      </c>
      <c r="N4727" t="s">
        <v>21</v>
      </c>
      <c r="O4727">
        <v>179.55</v>
      </c>
      <c r="P4727" t="s">
        <v>22</v>
      </c>
      <c r="Q4727">
        <f>D4727-H4727</f>
        <v>635.71949999999993</v>
      </c>
      <c r="R4727" t="str">
        <f t="shared" si="441"/>
        <v>Bad</v>
      </c>
      <c r="S4727" t="str">
        <f t="shared" si="442"/>
        <v>Bad</v>
      </c>
      <c r="T4727" t="str">
        <f t="shared" si="443"/>
        <v>High Impact</v>
      </c>
    </row>
    <row r="4728" spans="1:20">
      <c r="A4728" t="s">
        <v>4764</v>
      </c>
      <c r="B4728" t="s">
        <v>30</v>
      </c>
      <c r="C4728" t="s">
        <v>31</v>
      </c>
      <c r="D4728">
        <v>1609.57</v>
      </c>
      <c r="E4728" t="str">
        <f t="shared" si="438"/>
        <v>High</v>
      </c>
      <c r="F4728" t="str">
        <f t="shared" si="439"/>
        <v>High</v>
      </c>
      <c r="G4728">
        <v>0.4</v>
      </c>
      <c r="H4728">
        <f>D4728*G4728</f>
        <v>643.82799999999997</v>
      </c>
      <c r="I4728">
        <v>6</v>
      </c>
      <c r="J4728" s="1">
        <v>45618</v>
      </c>
      <c r="K4728" s="1">
        <v>45625</v>
      </c>
      <c r="L4728" t="s">
        <v>20</v>
      </c>
      <c r="M4728" t="str">
        <f t="shared" si="440"/>
        <v>Premium customer</v>
      </c>
      <c r="N4728" t="s">
        <v>32</v>
      </c>
      <c r="O4728">
        <v>133.13999999999999</v>
      </c>
      <c r="P4728" t="s">
        <v>22</v>
      </c>
      <c r="Q4728">
        <f>D4728-H4728</f>
        <v>965.74199999999996</v>
      </c>
      <c r="R4728" t="str">
        <f t="shared" si="441"/>
        <v>Bad</v>
      </c>
      <c r="S4728" t="str">
        <f t="shared" si="442"/>
        <v>Bad</v>
      </c>
      <c r="T4728" t="str">
        <f t="shared" si="443"/>
        <v>High Impact</v>
      </c>
    </row>
    <row r="4729" spans="1:20">
      <c r="A4729" t="s">
        <v>4765</v>
      </c>
      <c r="B4729" t="s">
        <v>18</v>
      </c>
      <c r="C4729" t="s">
        <v>19</v>
      </c>
      <c r="D4729">
        <v>2764.92</v>
      </c>
      <c r="E4729" t="str">
        <f t="shared" si="438"/>
        <v>High</v>
      </c>
      <c r="F4729" t="str">
        <f t="shared" si="439"/>
        <v>High</v>
      </c>
      <c r="G4729">
        <v>0.44</v>
      </c>
      <c r="H4729">
        <f>D4729*G4729</f>
        <v>1216.5648000000001</v>
      </c>
      <c r="I4729">
        <v>3</v>
      </c>
      <c r="J4729" s="1">
        <v>45351</v>
      </c>
      <c r="K4729" s="1">
        <v>45356</v>
      </c>
      <c r="L4729" t="s">
        <v>20</v>
      </c>
      <c r="M4729" t="str">
        <f t="shared" si="440"/>
        <v>Premium customer</v>
      </c>
      <c r="N4729" t="s">
        <v>27</v>
      </c>
      <c r="O4729">
        <v>573.97</v>
      </c>
      <c r="P4729" t="s">
        <v>22</v>
      </c>
      <c r="Q4729">
        <f>D4729-H4729</f>
        <v>1548.3552</v>
      </c>
      <c r="R4729" t="str">
        <f t="shared" si="441"/>
        <v>Good</v>
      </c>
      <c r="S4729" t="str">
        <f t="shared" si="442"/>
        <v>Good</v>
      </c>
      <c r="T4729" t="str">
        <f t="shared" si="443"/>
        <v>High Impact</v>
      </c>
    </row>
    <row r="4730" spans="1:20">
      <c r="A4730" t="s">
        <v>4766</v>
      </c>
      <c r="B4730" t="s">
        <v>30</v>
      </c>
      <c r="C4730" t="s">
        <v>25</v>
      </c>
      <c r="D4730">
        <v>3143.36</v>
      </c>
      <c r="E4730" t="str">
        <f t="shared" si="438"/>
        <v>High</v>
      </c>
      <c r="F4730" t="str">
        <f t="shared" si="439"/>
        <v>High</v>
      </c>
      <c r="G4730">
        <v>0.47</v>
      </c>
      <c r="H4730">
        <f>D4730*G4730</f>
        <v>1477.3792000000001</v>
      </c>
      <c r="I4730">
        <v>9</v>
      </c>
      <c r="J4730" s="1">
        <v>45048</v>
      </c>
      <c r="K4730" s="1">
        <v>45050</v>
      </c>
      <c r="L4730" t="s">
        <v>26</v>
      </c>
      <c r="M4730" t="str">
        <f t="shared" si="440"/>
        <v>Potential customer</v>
      </c>
      <c r="N4730" t="s">
        <v>32</v>
      </c>
      <c r="O4730">
        <v>448.17</v>
      </c>
      <c r="P4730" t="s">
        <v>22</v>
      </c>
      <c r="Q4730">
        <f>D4730-H4730</f>
        <v>1665.9808</v>
      </c>
      <c r="R4730" t="str">
        <f t="shared" si="441"/>
        <v>Good</v>
      </c>
      <c r="S4730" t="str">
        <f t="shared" si="442"/>
        <v>Good</v>
      </c>
      <c r="T4730" t="str">
        <f t="shared" si="443"/>
        <v>High Impact</v>
      </c>
    </row>
    <row r="4731" spans="1:20">
      <c r="A4731" t="s">
        <v>4767</v>
      </c>
      <c r="B4731" t="s">
        <v>18</v>
      </c>
      <c r="C4731" t="s">
        <v>41</v>
      </c>
      <c r="D4731">
        <v>4060.1</v>
      </c>
      <c r="E4731" t="str">
        <f t="shared" si="438"/>
        <v>High</v>
      </c>
      <c r="F4731" t="str">
        <f t="shared" si="439"/>
        <v>High</v>
      </c>
      <c r="G4731">
        <v>0.46</v>
      </c>
      <c r="H4731">
        <f>D4731*G4731</f>
        <v>1867.646</v>
      </c>
      <c r="I4731">
        <v>1</v>
      </c>
      <c r="J4731" s="1">
        <v>45018</v>
      </c>
      <c r="K4731" s="1">
        <v>45021</v>
      </c>
      <c r="L4731" t="s">
        <v>26</v>
      </c>
      <c r="M4731" t="str">
        <f t="shared" si="440"/>
        <v>Potential customer</v>
      </c>
      <c r="N4731" t="s">
        <v>27</v>
      </c>
      <c r="O4731">
        <v>571.03</v>
      </c>
      <c r="P4731" t="s">
        <v>39</v>
      </c>
      <c r="Q4731">
        <f>D4731-H4731</f>
        <v>2192.4539999999997</v>
      </c>
      <c r="R4731" t="str">
        <f t="shared" si="441"/>
        <v>Good</v>
      </c>
      <c r="S4731" t="str">
        <f t="shared" si="442"/>
        <v>Good</v>
      </c>
      <c r="T4731" t="str">
        <f t="shared" si="443"/>
        <v>High Impact</v>
      </c>
    </row>
    <row r="4732" spans="1:20">
      <c r="A4732" t="s">
        <v>4768</v>
      </c>
      <c r="B4732" t="s">
        <v>46</v>
      </c>
      <c r="C4732" t="s">
        <v>31</v>
      </c>
      <c r="D4732">
        <v>2095.88</v>
      </c>
      <c r="E4732" t="str">
        <f t="shared" si="438"/>
        <v>High</v>
      </c>
      <c r="F4732" t="str">
        <f t="shared" si="439"/>
        <v>High</v>
      </c>
      <c r="G4732">
        <v>0.01</v>
      </c>
      <c r="H4732">
        <f>D4732*G4732</f>
        <v>20.9588</v>
      </c>
      <c r="I4732">
        <v>7</v>
      </c>
      <c r="J4732" s="1">
        <v>44953</v>
      </c>
      <c r="K4732" s="1">
        <v>44954</v>
      </c>
      <c r="L4732" t="s">
        <v>20</v>
      </c>
      <c r="M4732" t="str">
        <f t="shared" si="440"/>
        <v>Premium customer</v>
      </c>
      <c r="N4732" t="s">
        <v>27</v>
      </c>
      <c r="O4732">
        <v>470.04</v>
      </c>
      <c r="P4732" t="s">
        <v>44</v>
      </c>
      <c r="Q4732">
        <f>D4732-H4732</f>
        <v>2074.9212000000002</v>
      </c>
      <c r="R4732" t="str">
        <f t="shared" si="441"/>
        <v>Good</v>
      </c>
      <c r="S4732" t="str">
        <f t="shared" si="442"/>
        <v>Good</v>
      </c>
      <c r="T4732" t="str">
        <f t="shared" si="443"/>
        <v>High Impact</v>
      </c>
    </row>
    <row r="4733" spans="1:20">
      <c r="A4733" t="s">
        <v>4769</v>
      </c>
      <c r="B4733" t="s">
        <v>30</v>
      </c>
      <c r="C4733" t="s">
        <v>41</v>
      </c>
      <c r="D4733">
        <v>2717.8</v>
      </c>
      <c r="E4733" t="str">
        <f t="shared" si="438"/>
        <v>High</v>
      </c>
      <c r="F4733" t="str">
        <f t="shared" si="439"/>
        <v>High</v>
      </c>
      <c r="G4733">
        <v>0.49</v>
      </c>
      <c r="H4733">
        <f>D4733*G4733</f>
        <v>1331.722</v>
      </c>
      <c r="I4733">
        <v>5</v>
      </c>
      <c r="J4733" s="1">
        <v>45309</v>
      </c>
      <c r="K4733" s="1">
        <v>45315</v>
      </c>
      <c r="L4733" t="s">
        <v>20</v>
      </c>
      <c r="M4733" t="str">
        <f t="shared" si="440"/>
        <v>Premium customer</v>
      </c>
      <c r="N4733" t="s">
        <v>21</v>
      </c>
      <c r="O4733">
        <v>725.51</v>
      </c>
      <c r="P4733" t="s">
        <v>39</v>
      </c>
      <c r="Q4733">
        <f>D4733-H4733</f>
        <v>1386.0780000000002</v>
      </c>
      <c r="R4733" t="str">
        <f t="shared" si="441"/>
        <v>Good</v>
      </c>
      <c r="S4733" t="str">
        <f t="shared" si="442"/>
        <v>Good</v>
      </c>
      <c r="T4733" t="str">
        <f t="shared" si="443"/>
        <v>High Impact</v>
      </c>
    </row>
    <row r="4734" spans="1:20">
      <c r="A4734" t="s">
        <v>4770</v>
      </c>
      <c r="B4734" t="s">
        <v>30</v>
      </c>
      <c r="C4734" t="s">
        <v>25</v>
      </c>
      <c r="D4734">
        <v>4830.76</v>
      </c>
      <c r="E4734" t="str">
        <f t="shared" si="438"/>
        <v>High</v>
      </c>
      <c r="F4734" t="str">
        <f t="shared" si="439"/>
        <v>High</v>
      </c>
      <c r="G4734">
        <v>0.19</v>
      </c>
      <c r="H4734">
        <f>D4734*G4734</f>
        <v>917.84440000000006</v>
      </c>
      <c r="I4734">
        <v>3</v>
      </c>
      <c r="J4734" s="1">
        <v>44945</v>
      </c>
      <c r="K4734" s="1">
        <v>44952</v>
      </c>
      <c r="L4734" t="s">
        <v>36</v>
      </c>
      <c r="M4734" t="str">
        <f t="shared" si="440"/>
        <v>Normal customer</v>
      </c>
      <c r="N4734" t="s">
        <v>21</v>
      </c>
      <c r="O4734">
        <v>1124.81</v>
      </c>
      <c r="P4734" t="s">
        <v>22</v>
      </c>
      <c r="Q4734">
        <f>D4734-H4734</f>
        <v>3912.9156000000003</v>
      </c>
      <c r="R4734" t="str">
        <f t="shared" si="441"/>
        <v>Good</v>
      </c>
      <c r="S4734" t="str">
        <f t="shared" si="442"/>
        <v>Good</v>
      </c>
      <c r="T4734" t="str">
        <f t="shared" si="443"/>
        <v>High Impact</v>
      </c>
    </row>
    <row r="4735" spans="1:20">
      <c r="A4735" t="s">
        <v>4771</v>
      </c>
      <c r="B4735" t="s">
        <v>46</v>
      </c>
      <c r="C4735" t="s">
        <v>41</v>
      </c>
      <c r="D4735">
        <v>1557.07</v>
      </c>
      <c r="E4735" t="str">
        <f t="shared" si="438"/>
        <v>High</v>
      </c>
      <c r="F4735" t="str">
        <f t="shared" si="439"/>
        <v>High</v>
      </c>
      <c r="G4735">
        <v>0.44</v>
      </c>
      <c r="H4735">
        <f>D4735*G4735</f>
        <v>685.11079999999993</v>
      </c>
      <c r="I4735">
        <v>7</v>
      </c>
      <c r="J4735" s="1">
        <v>45262</v>
      </c>
      <c r="K4735" s="1">
        <v>45264</v>
      </c>
      <c r="L4735" t="s">
        <v>20</v>
      </c>
      <c r="M4735" t="str">
        <f t="shared" si="440"/>
        <v>Premium customer</v>
      </c>
      <c r="N4735" t="s">
        <v>27</v>
      </c>
      <c r="O4735">
        <v>343.3</v>
      </c>
      <c r="P4735" t="s">
        <v>53</v>
      </c>
      <c r="Q4735">
        <f>D4735-H4735</f>
        <v>871.95920000000001</v>
      </c>
      <c r="R4735" t="str">
        <f t="shared" si="441"/>
        <v>Good</v>
      </c>
      <c r="S4735" t="str">
        <f t="shared" si="442"/>
        <v>Good</v>
      </c>
      <c r="T4735" t="str">
        <f t="shared" si="443"/>
        <v>High Impact</v>
      </c>
    </row>
    <row r="4736" spans="1:20">
      <c r="A4736" t="s">
        <v>4772</v>
      </c>
      <c r="B4736" t="s">
        <v>30</v>
      </c>
      <c r="C4736" t="s">
        <v>41</v>
      </c>
      <c r="D4736">
        <v>1315.66</v>
      </c>
      <c r="E4736" t="str">
        <f t="shared" si="438"/>
        <v>High</v>
      </c>
      <c r="F4736" t="str">
        <f t="shared" si="439"/>
        <v>High</v>
      </c>
      <c r="G4736">
        <v>0.22</v>
      </c>
      <c r="H4736">
        <f>D4736*G4736</f>
        <v>289.4452</v>
      </c>
      <c r="I4736">
        <v>1</v>
      </c>
      <c r="J4736" s="1">
        <v>45345</v>
      </c>
      <c r="K4736" s="1">
        <v>45349</v>
      </c>
      <c r="L4736" t="s">
        <v>20</v>
      </c>
      <c r="M4736" t="str">
        <f t="shared" si="440"/>
        <v>Premium customer</v>
      </c>
      <c r="N4736" t="s">
        <v>32</v>
      </c>
      <c r="O4736">
        <v>357.24</v>
      </c>
      <c r="P4736" t="s">
        <v>33</v>
      </c>
      <c r="Q4736">
        <f>D4736-H4736</f>
        <v>1026.2148000000002</v>
      </c>
      <c r="R4736" t="str">
        <f t="shared" si="441"/>
        <v>Good</v>
      </c>
      <c r="S4736" t="str">
        <f t="shared" si="442"/>
        <v>Good</v>
      </c>
      <c r="T4736" t="str">
        <f t="shared" si="443"/>
        <v>High Impact</v>
      </c>
    </row>
    <row r="4737" spans="1:20">
      <c r="A4737" t="s">
        <v>4773</v>
      </c>
      <c r="B4737" t="s">
        <v>18</v>
      </c>
      <c r="C4737" t="s">
        <v>38</v>
      </c>
      <c r="D4737">
        <v>3581.94</v>
      </c>
      <c r="E4737" t="str">
        <f t="shared" si="438"/>
        <v>High</v>
      </c>
      <c r="F4737" t="str">
        <f t="shared" si="439"/>
        <v>High</v>
      </c>
      <c r="G4737">
        <v>0.21</v>
      </c>
      <c r="H4737">
        <f>D4737*G4737</f>
        <v>752.20740000000001</v>
      </c>
      <c r="I4737">
        <v>6</v>
      </c>
      <c r="J4737" s="1">
        <v>45315</v>
      </c>
      <c r="K4737" s="1">
        <v>45318</v>
      </c>
      <c r="L4737" t="s">
        <v>36</v>
      </c>
      <c r="M4737" t="str">
        <f t="shared" si="440"/>
        <v>Normal customer</v>
      </c>
      <c r="N4737" t="s">
        <v>27</v>
      </c>
      <c r="O4737">
        <v>985.26</v>
      </c>
      <c r="P4737" t="s">
        <v>39</v>
      </c>
      <c r="Q4737">
        <f>D4737-H4737</f>
        <v>2829.7326000000003</v>
      </c>
      <c r="R4737" t="str">
        <f t="shared" si="441"/>
        <v>Good</v>
      </c>
      <c r="S4737" t="str">
        <f t="shared" si="442"/>
        <v>Good</v>
      </c>
      <c r="T4737" t="str">
        <f t="shared" si="443"/>
        <v>High Impact</v>
      </c>
    </row>
    <row r="4738" spans="1:20">
      <c r="A4738" t="s">
        <v>4774</v>
      </c>
      <c r="B4738" t="s">
        <v>18</v>
      </c>
      <c r="C4738" t="s">
        <v>25</v>
      </c>
      <c r="D4738">
        <v>3878.57</v>
      </c>
      <c r="E4738" t="str">
        <f t="shared" si="438"/>
        <v>High</v>
      </c>
      <c r="F4738" t="str">
        <f t="shared" si="439"/>
        <v>High</v>
      </c>
      <c r="G4738">
        <v>0.01</v>
      </c>
      <c r="H4738">
        <f>D4738*G4738</f>
        <v>38.785700000000006</v>
      </c>
      <c r="I4738">
        <v>7</v>
      </c>
      <c r="J4738" s="1">
        <v>45526</v>
      </c>
      <c r="K4738" s="1">
        <v>45532</v>
      </c>
      <c r="L4738" t="s">
        <v>20</v>
      </c>
      <c r="M4738" t="str">
        <f t="shared" si="440"/>
        <v>Premium customer</v>
      </c>
      <c r="N4738" t="s">
        <v>27</v>
      </c>
      <c r="O4738">
        <v>907.93</v>
      </c>
      <c r="P4738" t="s">
        <v>28</v>
      </c>
      <c r="Q4738">
        <f>D4738-H4738</f>
        <v>3839.7843000000003</v>
      </c>
      <c r="R4738" t="str">
        <f t="shared" si="441"/>
        <v>Good</v>
      </c>
      <c r="S4738" t="str">
        <f t="shared" si="442"/>
        <v>Good</v>
      </c>
      <c r="T4738" t="str">
        <f t="shared" si="443"/>
        <v>High Impact</v>
      </c>
    </row>
    <row r="4739" spans="1:20">
      <c r="A4739" t="s">
        <v>4775</v>
      </c>
      <c r="B4739" t="s">
        <v>30</v>
      </c>
      <c r="C4739" t="s">
        <v>41</v>
      </c>
      <c r="D4739">
        <v>2132.42</v>
      </c>
      <c r="E4739" t="str">
        <f t="shared" ref="E4739:E4802" si="444">IF(D4739&gt;1000,"High","Low")</f>
        <v>High</v>
      </c>
      <c r="F4739" t="str">
        <f t="shared" ref="F4739:F4802" si="445">IF(D4739&gt;1000,"High",IF(D4739&gt;500,"Midium","Low"))</f>
        <v>High</v>
      </c>
      <c r="G4739">
        <v>0.03</v>
      </c>
      <c r="H4739">
        <f>D4739*G4739</f>
        <v>63.9726</v>
      </c>
      <c r="I4739">
        <v>9</v>
      </c>
      <c r="J4739" s="1">
        <v>45019</v>
      </c>
      <c r="K4739" s="1">
        <v>45024</v>
      </c>
      <c r="L4739" t="s">
        <v>26</v>
      </c>
      <c r="M4739" t="str">
        <f t="shared" ref="M4739:M4802" si="446">IF(AND(L4739="Member",D4739&gt;1000),"Premium customer",IF(AND(L4739="Regular",D4739&gt;1000),"Potential customer","Normal customer"))</f>
        <v>Potential customer</v>
      </c>
      <c r="N4739" t="s">
        <v>27</v>
      </c>
      <c r="O4739">
        <v>543.92999999999995</v>
      </c>
      <c r="P4739" t="s">
        <v>28</v>
      </c>
      <c r="Q4739">
        <f>D4739-H4739</f>
        <v>2068.4474</v>
      </c>
      <c r="R4739" t="str">
        <f t="shared" ref="R4739:R4802" si="447">IF(AND(D4739&gt;1000,O4739&gt;300),"Good","Bad")</f>
        <v>Good</v>
      </c>
      <c r="S4739" t="str">
        <f t="shared" ref="S4739:S4802" si="448">IF(NOT(AND(D4739&gt;1000,O4739&gt;300)),"Bad","Good")</f>
        <v>Good</v>
      </c>
      <c r="T4739" t="str">
        <f t="shared" ref="T4739:T4802" si="449">IF(OR(D4739&gt;1000,G4739&gt;0.25),"High Impact","Normal")</f>
        <v>High Impact</v>
      </c>
    </row>
    <row r="4740" spans="1:20">
      <c r="A4740" t="s">
        <v>4776</v>
      </c>
      <c r="B4740" t="s">
        <v>18</v>
      </c>
      <c r="C4740" t="s">
        <v>19</v>
      </c>
      <c r="D4740">
        <v>1143.5999999999999</v>
      </c>
      <c r="E4740" t="str">
        <f t="shared" si="444"/>
        <v>High</v>
      </c>
      <c r="F4740" t="str">
        <f t="shared" si="445"/>
        <v>High</v>
      </c>
      <c r="G4740">
        <v>0.34</v>
      </c>
      <c r="H4740">
        <f>D4740*G4740</f>
        <v>388.82400000000001</v>
      </c>
      <c r="I4740">
        <v>9</v>
      </c>
      <c r="J4740" s="1">
        <v>45188</v>
      </c>
      <c r="K4740" s="1">
        <v>45195</v>
      </c>
      <c r="L4740" t="s">
        <v>26</v>
      </c>
      <c r="M4740" t="str">
        <f t="shared" si="446"/>
        <v>Potential customer</v>
      </c>
      <c r="N4740" t="s">
        <v>21</v>
      </c>
      <c r="O4740">
        <v>126.17</v>
      </c>
      <c r="P4740" t="s">
        <v>22</v>
      </c>
      <c r="Q4740">
        <f>D4740-H4740</f>
        <v>754.77599999999984</v>
      </c>
      <c r="R4740" t="str">
        <f t="shared" si="447"/>
        <v>Bad</v>
      </c>
      <c r="S4740" t="str">
        <f t="shared" si="448"/>
        <v>Bad</v>
      </c>
      <c r="T4740" t="str">
        <f t="shared" si="449"/>
        <v>High Impact</v>
      </c>
    </row>
    <row r="4741" spans="1:20">
      <c r="A4741" t="s">
        <v>4777</v>
      </c>
      <c r="B4741" t="s">
        <v>24</v>
      </c>
      <c r="C4741" t="s">
        <v>25</v>
      </c>
      <c r="D4741">
        <v>3916.72</v>
      </c>
      <c r="E4741" t="str">
        <f t="shared" si="444"/>
        <v>High</v>
      </c>
      <c r="F4741" t="str">
        <f t="shared" si="445"/>
        <v>High</v>
      </c>
      <c r="G4741">
        <v>0.47</v>
      </c>
      <c r="H4741">
        <f>D4741*G4741</f>
        <v>1840.8583999999998</v>
      </c>
      <c r="I4741">
        <v>7</v>
      </c>
      <c r="J4741" s="1">
        <v>44967</v>
      </c>
      <c r="K4741" s="1">
        <v>44968</v>
      </c>
      <c r="L4741" t="s">
        <v>20</v>
      </c>
      <c r="M4741" t="str">
        <f t="shared" si="446"/>
        <v>Premium customer</v>
      </c>
      <c r="N4741" t="s">
        <v>27</v>
      </c>
      <c r="O4741">
        <v>862.89</v>
      </c>
      <c r="P4741" t="s">
        <v>53</v>
      </c>
      <c r="Q4741">
        <f>D4741-H4741</f>
        <v>2075.8616000000002</v>
      </c>
      <c r="R4741" t="str">
        <f t="shared" si="447"/>
        <v>Good</v>
      </c>
      <c r="S4741" t="str">
        <f t="shared" si="448"/>
        <v>Good</v>
      </c>
      <c r="T4741" t="str">
        <f t="shared" si="449"/>
        <v>High Impact</v>
      </c>
    </row>
    <row r="4742" spans="1:20">
      <c r="A4742" t="s">
        <v>4778</v>
      </c>
      <c r="B4742" t="s">
        <v>30</v>
      </c>
      <c r="C4742" t="s">
        <v>38</v>
      </c>
      <c r="D4742">
        <v>3385.42</v>
      </c>
      <c r="E4742" t="str">
        <f t="shared" si="444"/>
        <v>High</v>
      </c>
      <c r="F4742" t="str">
        <f t="shared" si="445"/>
        <v>High</v>
      </c>
      <c r="G4742">
        <v>0.11</v>
      </c>
      <c r="H4742">
        <f>D4742*G4742</f>
        <v>372.39620000000002</v>
      </c>
      <c r="I4742">
        <v>5</v>
      </c>
      <c r="J4742" s="1">
        <v>45620</v>
      </c>
      <c r="K4742" s="1">
        <v>45626</v>
      </c>
      <c r="L4742" t="s">
        <v>36</v>
      </c>
      <c r="M4742" t="str">
        <f t="shared" si="446"/>
        <v>Normal customer</v>
      </c>
      <c r="N4742" t="s">
        <v>27</v>
      </c>
      <c r="O4742">
        <v>583.30999999999995</v>
      </c>
      <c r="P4742" t="s">
        <v>33</v>
      </c>
      <c r="Q4742">
        <f>D4742-H4742</f>
        <v>3013.0237999999999</v>
      </c>
      <c r="R4742" t="str">
        <f t="shared" si="447"/>
        <v>Good</v>
      </c>
      <c r="S4742" t="str">
        <f t="shared" si="448"/>
        <v>Good</v>
      </c>
      <c r="T4742" t="str">
        <f t="shared" si="449"/>
        <v>High Impact</v>
      </c>
    </row>
    <row r="4743" spans="1:20">
      <c r="A4743" t="s">
        <v>4779</v>
      </c>
      <c r="B4743" t="s">
        <v>46</v>
      </c>
      <c r="C4743" t="s">
        <v>31</v>
      </c>
      <c r="D4743">
        <v>4393.5200000000004</v>
      </c>
      <c r="E4743" t="str">
        <f t="shared" si="444"/>
        <v>High</v>
      </c>
      <c r="F4743" t="str">
        <f t="shared" si="445"/>
        <v>High</v>
      </c>
      <c r="G4743">
        <v>0.05</v>
      </c>
      <c r="H4743">
        <f>D4743*G4743</f>
        <v>219.67600000000004</v>
      </c>
      <c r="I4743">
        <v>7</v>
      </c>
      <c r="J4743" s="1">
        <v>45354</v>
      </c>
      <c r="K4743" s="1">
        <v>45357</v>
      </c>
      <c r="L4743" t="s">
        <v>36</v>
      </c>
      <c r="M4743" t="str">
        <f t="shared" si="446"/>
        <v>Normal customer</v>
      </c>
      <c r="N4743" t="s">
        <v>21</v>
      </c>
      <c r="O4743">
        <v>1152.28</v>
      </c>
      <c r="P4743" t="s">
        <v>39</v>
      </c>
      <c r="Q4743">
        <f>D4743-H4743</f>
        <v>4173.8440000000001</v>
      </c>
      <c r="R4743" t="str">
        <f t="shared" si="447"/>
        <v>Good</v>
      </c>
      <c r="S4743" t="str">
        <f t="shared" si="448"/>
        <v>Good</v>
      </c>
      <c r="T4743" t="str">
        <f t="shared" si="449"/>
        <v>High Impact</v>
      </c>
    </row>
    <row r="4744" spans="1:20">
      <c r="A4744" t="s">
        <v>4780</v>
      </c>
      <c r="B4744" t="s">
        <v>24</v>
      </c>
      <c r="C4744" t="s">
        <v>41</v>
      </c>
      <c r="D4744">
        <v>4237.2</v>
      </c>
      <c r="E4744" t="str">
        <f t="shared" si="444"/>
        <v>High</v>
      </c>
      <c r="F4744" t="str">
        <f t="shared" si="445"/>
        <v>High</v>
      </c>
      <c r="G4744">
        <v>0.11</v>
      </c>
      <c r="H4744">
        <f>D4744*G4744</f>
        <v>466.09199999999998</v>
      </c>
      <c r="I4744">
        <v>1</v>
      </c>
      <c r="J4744" s="1">
        <v>44974</v>
      </c>
      <c r="K4744" s="1">
        <v>44981</v>
      </c>
      <c r="L4744" t="s">
        <v>26</v>
      </c>
      <c r="M4744" t="str">
        <f t="shared" si="446"/>
        <v>Potential customer</v>
      </c>
      <c r="N4744" t="s">
        <v>21</v>
      </c>
      <c r="O4744">
        <v>1229.83</v>
      </c>
      <c r="P4744" t="s">
        <v>28</v>
      </c>
      <c r="Q4744">
        <f>D4744-H4744</f>
        <v>3771.1079999999997</v>
      </c>
      <c r="R4744" t="str">
        <f t="shared" si="447"/>
        <v>Good</v>
      </c>
      <c r="S4744" t="str">
        <f t="shared" si="448"/>
        <v>Good</v>
      </c>
      <c r="T4744" t="str">
        <f t="shared" si="449"/>
        <v>High Impact</v>
      </c>
    </row>
    <row r="4745" spans="1:20">
      <c r="A4745" t="s">
        <v>4781</v>
      </c>
      <c r="B4745" t="s">
        <v>30</v>
      </c>
      <c r="C4745" t="s">
        <v>19</v>
      </c>
      <c r="D4745">
        <v>1105.46</v>
      </c>
      <c r="E4745" t="str">
        <f t="shared" si="444"/>
        <v>High</v>
      </c>
      <c r="F4745" t="str">
        <f t="shared" si="445"/>
        <v>High</v>
      </c>
      <c r="G4745">
        <v>0.11</v>
      </c>
      <c r="H4745">
        <f>D4745*G4745</f>
        <v>121.6006</v>
      </c>
      <c r="I4745">
        <v>7</v>
      </c>
      <c r="J4745" s="1">
        <v>45347</v>
      </c>
      <c r="K4745" s="1">
        <v>45352</v>
      </c>
      <c r="L4745" t="s">
        <v>26</v>
      </c>
      <c r="M4745" t="str">
        <f t="shared" si="446"/>
        <v>Potential customer</v>
      </c>
      <c r="N4745" t="s">
        <v>27</v>
      </c>
      <c r="O4745">
        <v>129.15</v>
      </c>
      <c r="P4745" t="s">
        <v>28</v>
      </c>
      <c r="Q4745">
        <f>D4745-H4745</f>
        <v>983.85940000000005</v>
      </c>
      <c r="R4745" t="str">
        <f t="shared" si="447"/>
        <v>Bad</v>
      </c>
      <c r="S4745" t="str">
        <f t="shared" si="448"/>
        <v>Bad</v>
      </c>
      <c r="T4745" t="str">
        <f t="shared" si="449"/>
        <v>High Impact</v>
      </c>
    </row>
    <row r="4746" spans="1:20">
      <c r="A4746" t="s">
        <v>4782</v>
      </c>
      <c r="B4746" t="s">
        <v>46</v>
      </c>
      <c r="C4746" t="s">
        <v>38</v>
      </c>
      <c r="D4746">
        <v>4178.46</v>
      </c>
      <c r="E4746" t="str">
        <f t="shared" si="444"/>
        <v>High</v>
      </c>
      <c r="F4746" t="str">
        <f t="shared" si="445"/>
        <v>High</v>
      </c>
      <c r="G4746">
        <v>0.15</v>
      </c>
      <c r="H4746">
        <f>D4746*G4746</f>
        <v>626.76900000000001</v>
      </c>
      <c r="I4746">
        <v>4</v>
      </c>
      <c r="J4746" s="1">
        <v>45531</v>
      </c>
      <c r="K4746" s="1">
        <v>45538</v>
      </c>
      <c r="L4746" t="s">
        <v>36</v>
      </c>
      <c r="M4746" t="str">
        <f t="shared" si="446"/>
        <v>Normal customer</v>
      </c>
      <c r="N4746" t="s">
        <v>27</v>
      </c>
      <c r="O4746">
        <v>910.24</v>
      </c>
      <c r="P4746" t="s">
        <v>28</v>
      </c>
      <c r="Q4746">
        <f>D4746-H4746</f>
        <v>3551.6909999999998</v>
      </c>
      <c r="R4746" t="str">
        <f t="shared" si="447"/>
        <v>Good</v>
      </c>
      <c r="S4746" t="str">
        <f t="shared" si="448"/>
        <v>Good</v>
      </c>
      <c r="T4746" t="str">
        <f t="shared" si="449"/>
        <v>High Impact</v>
      </c>
    </row>
    <row r="4747" spans="1:20">
      <c r="A4747" t="s">
        <v>4783</v>
      </c>
      <c r="B4747" t="s">
        <v>18</v>
      </c>
      <c r="C4747" t="s">
        <v>25</v>
      </c>
      <c r="D4747">
        <v>958.35</v>
      </c>
      <c r="E4747" t="str">
        <f t="shared" si="444"/>
        <v>Low</v>
      </c>
      <c r="F4747" t="str">
        <f t="shared" si="445"/>
        <v>Midium</v>
      </c>
      <c r="G4747">
        <v>0.05</v>
      </c>
      <c r="H4747">
        <f>D4747*G4747</f>
        <v>47.917500000000004</v>
      </c>
      <c r="I4747">
        <v>2</v>
      </c>
      <c r="J4747" s="1">
        <v>45110</v>
      </c>
      <c r="K4747" s="1">
        <v>45114</v>
      </c>
      <c r="L4747" t="s">
        <v>20</v>
      </c>
      <c r="M4747" t="str">
        <f t="shared" si="446"/>
        <v>Normal customer</v>
      </c>
      <c r="N4747" t="s">
        <v>32</v>
      </c>
      <c r="O4747">
        <v>252.73</v>
      </c>
      <c r="P4747" t="s">
        <v>33</v>
      </c>
      <c r="Q4747">
        <f>D4747-H4747</f>
        <v>910.4325</v>
      </c>
      <c r="R4747" t="str">
        <f t="shared" si="447"/>
        <v>Bad</v>
      </c>
      <c r="S4747" t="str">
        <f t="shared" si="448"/>
        <v>Bad</v>
      </c>
      <c r="T4747" t="str">
        <f t="shared" si="449"/>
        <v>Normal</v>
      </c>
    </row>
    <row r="4748" spans="1:20">
      <c r="A4748" t="s">
        <v>4784</v>
      </c>
      <c r="B4748" t="s">
        <v>46</v>
      </c>
      <c r="C4748" t="s">
        <v>41</v>
      </c>
      <c r="D4748">
        <v>4332.1499999999996</v>
      </c>
      <c r="E4748" t="str">
        <f t="shared" si="444"/>
        <v>High</v>
      </c>
      <c r="F4748" t="str">
        <f t="shared" si="445"/>
        <v>High</v>
      </c>
      <c r="G4748">
        <v>0.12</v>
      </c>
      <c r="H4748">
        <f>D4748*G4748</f>
        <v>519.85799999999995</v>
      </c>
      <c r="I4748">
        <v>6</v>
      </c>
      <c r="J4748" s="1">
        <v>45182</v>
      </c>
      <c r="K4748" s="1">
        <v>45185</v>
      </c>
      <c r="L4748" t="s">
        <v>20</v>
      </c>
      <c r="M4748" t="str">
        <f t="shared" si="446"/>
        <v>Premium customer</v>
      </c>
      <c r="N4748" t="s">
        <v>21</v>
      </c>
      <c r="O4748">
        <v>954.84</v>
      </c>
      <c r="P4748" t="s">
        <v>44</v>
      </c>
      <c r="Q4748">
        <f>D4748-H4748</f>
        <v>3812.2919999999995</v>
      </c>
      <c r="R4748" t="str">
        <f t="shared" si="447"/>
        <v>Good</v>
      </c>
      <c r="S4748" t="str">
        <f t="shared" si="448"/>
        <v>Good</v>
      </c>
      <c r="T4748" t="str">
        <f t="shared" si="449"/>
        <v>High Impact</v>
      </c>
    </row>
    <row r="4749" spans="1:20">
      <c r="A4749" t="s">
        <v>4785</v>
      </c>
      <c r="B4749" t="s">
        <v>24</v>
      </c>
      <c r="C4749" t="s">
        <v>38</v>
      </c>
      <c r="D4749">
        <v>3874.57</v>
      </c>
      <c r="E4749" t="str">
        <f t="shared" si="444"/>
        <v>High</v>
      </c>
      <c r="F4749" t="str">
        <f t="shared" si="445"/>
        <v>High</v>
      </c>
      <c r="G4749">
        <v>0.46</v>
      </c>
      <c r="H4749">
        <f>D4749*G4749</f>
        <v>1782.3022000000001</v>
      </c>
      <c r="I4749">
        <v>7</v>
      </c>
      <c r="J4749" s="1">
        <v>45471</v>
      </c>
      <c r="K4749" s="1">
        <v>45476</v>
      </c>
      <c r="L4749" t="s">
        <v>20</v>
      </c>
      <c r="M4749" t="str">
        <f t="shared" si="446"/>
        <v>Premium customer</v>
      </c>
      <c r="N4749" t="s">
        <v>27</v>
      </c>
      <c r="O4749">
        <v>860.26</v>
      </c>
      <c r="P4749" t="s">
        <v>33</v>
      </c>
      <c r="Q4749">
        <f>D4749-H4749</f>
        <v>2092.2678000000001</v>
      </c>
      <c r="R4749" t="str">
        <f t="shared" si="447"/>
        <v>Good</v>
      </c>
      <c r="S4749" t="str">
        <f t="shared" si="448"/>
        <v>Good</v>
      </c>
      <c r="T4749" t="str">
        <f t="shared" si="449"/>
        <v>High Impact</v>
      </c>
    </row>
    <row r="4750" spans="1:20">
      <c r="A4750" t="s">
        <v>4786</v>
      </c>
      <c r="B4750" t="s">
        <v>18</v>
      </c>
      <c r="C4750" t="s">
        <v>38</v>
      </c>
      <c r="D4750">
        <v>2892.32</v>
      </c>
      <c r="E4750" t="str">
        <f t="shared" si="444"/>
        <v>High</v>
      </c>
      <c r="F4750" t="str">
        <f t="shared" si="445"/>
        <v>High</v>
      </c>
      <c r="G4750">
        <v>0.45</v>
      </c>
      <c r="H4750">
        <f>D4750*G4750</f>
        <v>1301.5440000000001</v>
      </c>
      <c r="I4750">
        <v>7</v>
      </c>
      <c r="J4750" s="1">
        <v>45145</v>
      </c>
      <c r="K4750" s="1">
        <v>45151</v>
      </c>
      <c r="L4750" t="s">
        <v>20</v>
      </c>
      <c r="M4750" t="str">
        <f t="shared" si="446"/>
        <v>Premium customer</v>
      </c>
      <c r="N4750" t="s">
        <v>21</v>
      </c>
      <c r="O4750">
        <v>735.74</v>
      </c>
      <c r="P4750" t="s">
        <v>39</v>
      </c>
      <c r="Q4750">
        <f>D4750-H4750</f>
        <v>1590.7760000000001</v>
      </c>
      <c r="R4750" t="str">
        <f t="shared" si="447"/>
        <v>Good</v>
      </c>
      <c r="S4750" t="str">
        <f t="shared" si="448"/>
        <v>Good</v>
      </c>
      <c r="T4750" t="str">
        <f t="shared" si="449"/>
        <v>High Impact</v>
      </c>
    </row>
    <row r="4751" spans="1:20">
      <c r="A4751" t="s">
        <v>4787</v>
      </c>
      <c r="B4751" t="s">
        <v>30</v>
      </c>
      <c r="C4751" t="s">
        <v>19</v>
      </c>
      <c r="D4751">
        <v>3246.89</v>
      </c>
      <c r="E4751" t="str">
        <f t="shared" si="444"/>
        <v>High</v>
      </c>
      <c r="F4751" t="str">
        <f t="shared" si="445"/>
        <v>High</v>
      </c>
      <c r="G4751">
        <v>0.16</v>
      </c>
      <c r="H4751">
        <f>D4751*G4751</f>
        <v>519.50239999999997</v>
      </c>
      <c r="I4751">
        <v>8</v>
      </c>
      <c r="J4751" s="1">
        <v>45345</v>
      </c>
      <c r="K4751" s="1">
        <v>45346</v>
      </c>
      <c r="L4751" t="s">
        <v>36</v>
      </c>
      <c r="M4751" t="str">
        <f t="shared" si="446"/>
        <v>Normal customer</v>
      </c>
      <c r="N4751" t="s">
        <v>21</v>
      </c>
      <c r="O4751">
        <v>732.63</v>
      </c>
      <c r="P4751" t="s">
        <v>53</v>
      </c>
      <c r="Q4751">
        <f>D4751-H4751</f>
        <v>2727.3876</v>
      </c>
      <c r="R4751" t="str">
        <f t="shared" si="447"/>
        <v>Good</v>
      </c>
      <c r="S4751" t="str">
        <f t="shared" si="448"/>
        <v>Good</v>
      </c>
      <c r="T4751" t="str">
        <f t="shared" si="449"/>
        <v>High Impact</v>
      </c>
    </row>
    <row r="4752" spans="1:20">
      <c r="A4752" t="s">
        <v>4788</v>
      </c>
      <c r="B4752" t="s">
        <v>18</v>
      </c>
      <c r="C4752" t="s">
        <v>31</v>
      </c>
      <c r="D4752">
        <v>609.99</v>
      </c>
      <c r="E4752" t="str">
        <f t="shared" si="444"/>
        <v>Low</v>
      </c>
      <c r="F4752" t="str">
        <f t="shared" si="445"/>
        <v>Midium</v>
      </c>
      <c r="G4752">
        <v>0.5</v>
      </c>
      <c r="H4752">
        <f>D4752*G4752</f>
        <v>304.995</v>
      </c>
      <c r="I4752">
        <v>5</v>
      </c>
      <c r="J4752" s="1">
        <v>45028</v>
      </c>
      <c r="K4752" s="1">
        <v>45029</v>
      </c>
      <c r="L4752" t="s">
        <v>36</v>
      </c>
      <c r="M4752" t="str">
        <f t="shared" si="446"/>
        <v>Normal customer</v>
      </c>
      <c r="N4752" t="s">
        <v>21</v>
      </c>
      <c r="O4752">
        <v>156.62</v>
      </c>
      <c r="P4752" t="s">
        <v>33</v>
      </c>
      <c r="Q4752">
        <f>D4752-H4752</f>
        <v>304.995</v>
      </c>
      <c r="R4752" t="str">
        <f t="shared" si="447"/>
        <v>Bad</v>
      </c>
      <c r="S4752" t="str">
        <f t="shared" si="448"/>
        <v>Bad</v>
      </c>
      <c r="T4752" t="str">
        <f t="shared" si="449"/>
        <v>High Impact</v>
      </c>
    </row>
    <row r="4753" spans="1:20">
      <c r="A4753" t="s">
        <v>4789</v>
      </c>
      <c r="B4753" t="s">
        <v>30</v>
      </c>
      <c r="C4753" t="s">
        <v>31</v>
      </c>
      <c r="D4753">
        <v>295.44</v>
      </c>
      <c r="E4753" t="str">
        <f t="shared" si="444"/>
        <v>Low</v>
      </c>
      <c r="F4753" t="str">
        <f t="shared" si="445"/>
        <v>Low</v>
      </c>
      <c r="G4753">
        <v>0.15</v>
      </c>
      <c r="H4753">
        <f>D4753*G4753</f>
        <v>44.315999999999995</v>
      </c>
      <c r="I4753">
        <v>8</v>
      </c>
      <c r="J4753" s="1">
        <v>45294</v>
      </c>
      <c r="K4753" s="1">
        <v>45298</v>
      </c>
      <c r="L4753" t="s">
        <v>36</v>
      </c>
      <c r="M4753" t="str">
        <f t="shared" si="446"/>
        <v>Normal customer</v>
      </c>
      <c r="N4753" t="s">
        <v>27</v>
      </c>
      <c r="O4753">
        <v>87.98</v>
      </c>
      <c r="P4753" t="s">
        <v>33</v>
      </c>
      <c r="Q4753">
        <f>D4753-H4753</f>
        <v>251.124</v>
      </c>
      <c r="R4753" t="str">
        <f t="shared" si="447"/>
        <v>Bad</v>
      </c>
      <c r="S4753" t="str">
        <f t="shared" si="448"/>
        <v>Bad</v>
      </c>
      <c r="T4753" t="str">
        <f t="shared" si="449"/>
        <v>Normal</v>
      </c>
    </row>
    <row r="4754" spans="1:20">
      <c r="A4754" t="s">
        <v>4790</v>
      </c>
      <c r="B4754" t="s">
        <v>30</v>
      </c>
      <c r="C4754" t="s">
        <v>31</v>
      </c>
      <c r="D4754">
        <v>1720.17</v>
      </c>
      <c r="E4754" t="str">
        <f t="shared" si="444"/>
        <v>High</v>
      </c>
      <c r="F4754" t="str">
        <f t="shared" si="445"/>
        <v>High</v>
      </c>
      <c r="G4754">
        <v>0.36</v>
      </c>
      <c r="H4754">
        <f>D4754*G4754</f>
        <v>619.26120000000003</v>
      </c>
      <c r="I4754">
        <v>4</v>
      </c>
      <c r="J4754" s="1">
        <v>45228</v>
      </c>
      <c r="K4754" s="1">
        <v>45230</v>
      </c>
      <c r="L4754" t="s">
        <v>20</v>
      </c>
      <c r="M4754" t="str">
        <f t="shared" si="446"/>
        <v>Premium customer</v>
      </c>
      <c r="N4754" t="s">
        <v>32</v>
      </c>
      <c r="O4754">
        <v>319.95999999999998</v>
      </c>
      <c r="P4754" t="s">
        <v>39</v>
      </c>
      <c r="Q4754">
        <f>D4754-H4754</f>
        <v>1100.9088000000002</v>
      </c>
      <c r="R4754" t="str">
        <f t="shared" si="447"/>
        <v>Good</v>
      </c>
      <c r="S4754" t="str">
        <f t="shared" si="448"/>
        <v>Good</v>
      </c>
      <c r="T4754" t="str">
        <f t="shared" si="449"/>
        <v>High Impact</v>
      </c>
    </row>
    <row r="4755" spans="1:20">
      <c r="A4755" t="s">
        <v>4791</v>
      </c>
      <c r="B4755" t="s">
        <v>46</v>
      </c>
      <c r="C4755" t="s">
        <v>25</v>
      </c>
      <c r="D4755">
        <v>4124.8900000000003</v>
      </c>
      <c r="E4755" t="str">
        <f t="shared" si="444"/>
        <v>High</v>
      </c>
      <c r="F4755" t="str">
        <f t="shared" si="445"/>
        <v>High</v>
      </c>
      <c r="G4755">
        <v>0.32</v>
      </c>
      <c r="H4755">
        <f>D4755*G4755</f>
        <v>1319.9648000000002</v>
      </c>
      <c r="I4755">
        <v>1</v>
      </c>
      <c r="J4755" s="1">
        <v>45512</v>
      </c>
      <c r="K4755" s="1">
        <v>45519</v>
      </c>
      <c r="L4755" t="s">
        <v>20</v>
      </c>
      <c r="M4755" t="str">
        <f t="shared" si="446"/>
        <v>Premium customer</v>
      </c>
      <c r="N4755" t="s">
        <v>21</v>
      </c>
      <c r="O4755">
        <v>892.97</v>
      </c>
      <c r="P4755" t="s">
        <v>44</v>
      </c>
      <c r="Q4755">
        <f>D4755-H4755</f>
        <v>2804.9252000000001</v>
      </c>
      <c r="R4755" t="str">
        <f t="shared" si="447"/>
        <v>Good</v>
      </c>
      <c r="S4755" t="str">
        <f t="shared" si="448"/>
        <v>Good</v>
      </c>
      <c r="T4755" t="str">
        <f t="shared" si="449"/>
        <v>High Impact</v>
      </c>
    </row>
    <row r="4756" spans="1:20">
      <c r="A4756" t="s">
        <v>4792</v>
      </c>
      <c r="B4756" t="s">
        <v>46</v>
      </c>
      <c r="C4756" t="s">
        <v>38</v>
      </c>
      <c r="D4756">
        <v>2382.35</v>
      </c>
      <c r="E4756" t="str">
        <f t="shared" si="444"/>
        <v>High</v>
      </c>
      <c r="F4756" t="str">
        <f t="shared" si="445"/>
        <v>High</v>
      </c>
      <c r="G4756">
        <v>0.03</v>
      </c>
      <c r="H4756">
        <f>D4756*G4756</f>
        <v>71.470500000000001</v>
      </c>
      <c r="I4756">
        <v>8</v>
      </c>
      <c r="J4756" s="1">
        <v>44962</v>
      </c>
      <c r="K4756" s="1">
        <v>44969</v>
      </c>
      <c r="L4756" t="s">
        <v>26</v>
      </c>
      <c r="M4756" t="str">
        <f t="shared" si="446"/>
        <v>Potential customer</v>
      </c>
      <c r="N4756" t="s">
        <v>27</v>
      </c>
      <c r="O4756">
        <v>485.54</v>
      </c>
      <c r="P4756" t="s">
        <v>33</v>
      </c>
      <c r="Q4756">
        <f>D4756-H4756</f>
        <v>2310.8795</v>
      </c>
      <c r="R4756" t="str">
        <f t="shared" si="447"/>
        <v>Good</v>
      </c>
      <c r="S4756" t="str">
        <f t="shared" si="448"/>
        <v>Good</v>
      </c>
      <c r="T4756" t="str">
        <f t="shared" si="449"/>
        <v>High Impact</v>
      </c>
    </row>
    <row r="4757" spans="1:20">
      <c r="A4757" t="s">
        <v>4793</v>
      </c>
      <c r="B4757" t="s">
        <v>46</v>
      </c>
      <c r="C4757" t="s">
        <v>25</v>
      </c>
      <c r="D4757">
        <v>1194.6300000000001</v>
      </c>
      <c r="E4757" t="str">
        <f t="shared" si="444"/>
        <v>High</v>
      </c>
      <c r="F4757" t="str">
        <f t="shared" si="445"/>
        <v>High</v>
      </c>
      <c r="G4757">
        <v>0.17</v>
      </c>
      <c r="H4757">
        <f>D4757*G4757</f>
        <v>203.08710000000002</v>
      </c>
      <c r="I4757">
        <v>4</v>
      </c>
      <c r="J4757" s="1">
        <v>45354</v>
      </c>
      <c r="K4757" s="1">
        <v>45360</v>
      </c>
      <c r="L4757" t="s">
        <v>36</v>
      </c>
      <c r="M4757" t="str">
        <f t="shared" si="446"/>
        <v>Normal customer</v>
      </c>
      <c r="N4757" t="s">
        <v>27</v>
      </c>
      <c r="O4757">
        <v>143.93</v>
      </c>
      <c r="P4757" t="s">
        <v>44</v>
      </c>
      <c r="Q4757">
        <f>D4757-H4757</f>
        <v>991.54290000000015</v>
      </c>
      <c r="R4757" t="str">
        <f t="shared" si="447"/>
        <v>Bad</v>
      </c>
      <c r="S4757" t="str">
        <f t="shared" si="448"/>
        <v>Bad</v>
      </c>
      <c r="T4757" t="str">
        <f t="shared" si="449"/>
        <v>High Impact</v>
      </c>
    </row>
    <row r="4758" spans="1:20">
      <c r="A4758" t="s">
        <v>4794</v>
      </c>
      <c r="B4758" t="s">
        <v>24</v>
      </c>
      <c r="C4758" t="s">
        <v>38</v>
      </c>
      <c r="D4758">
        <v>4189.29</v>
      </c>
      <c r="E4758" t="str">
        <f t="shared" si="444"/>
        <v>High</v>
      </c>
      <c r="F4758" t="str">
        <f t="shared" si="445"/>
        <v>High</v>
      </c>
      <c r="G4758">
        <v>0.48</v>
      </c>
      <c r="H4758">
        <f>D4758*G4758</f>
        <v>2010.8591999999999</v>
      </c>
      <c r="I4758">
        <v>5</v>
      </c>
      <c r="J4758" s="1">
        <v>45061</v>
      </c>
      <c r="K4758" s="1">
        <v>45064</v>
      </c>
      <c r="L4758" t="s">
        <v>36</v>
      </c>
      <c r="M4758" t="str">
        <f t="shared" si="446"/>
        <v>Normal customer</v>
      </c>
      <c r="N4758" t="s">
        <v>32</v>
      </c>
      <c r="O4758">
        <v>1082.1099999999999</v>
      </c>
      <c r="P4758" t="s">
        <v>53</v>
      </c>
      <c r="Q4758">
        <f>D4758-H4758</f>
        <v>2178.4308000000001</v>
      </c>
      <c r="R4758" t="str">
        <f t="shared" si="447"/>
        <v>Good</v>
      </c>
      <c r="S4758" t="str">
        <f t="shared" si="448"/>
        <v>Good</v>
      </c>
      <c r="T4758" t="str">
        <f t="shared" si="449"/>
        <v>High Impact</v>
      </c>
    </row>
    <row r="4759" spans="1:20">
      <c r="A4759" t="s">
        <v>4795</v>
      </c>
      <c r="B4759" t="s">
        <v>24</v>
      </c>
      <c r="C4759" t="s">
        <v>19</v>
      </c>
      <c r="D4759">
        <v>1220.27</v>
      </c>
      <c r="E4759" t="str">
        <f t="shared" si="444"/>
        <v>High</v>
      </c>
      <c r="F4759" t="str">
        <f t="shared" si="445"/>
        <v>High</v>
      </c>
      <c r="G4759">
        <v>0.03</v>
      </c>
      <c r="H4759">
        <f>D4759*G4759</f>
        <v>36.6081</v>
      </c>
      <c r="I4759">
        <v>4</v>
      </c>
      <c r="J4759" s="1">
        <v>45211</v>
      </c>
      <c r="K4759" s="1">
        <v>45217</v>
      </c>
      <c r="L4759" t="s">
        <v>20</v>
      </c>
      <c r="M4759" t="str">
        <f t="shared" si="446"/>
        <v>Premium customer</v>
      </c>
      <c r="N4759" t="s">
        <v>21</v>
      </c>
      <c r="O4759">
        <v>178.86</v>
      </c>
      <c r="P4759" t="s">
        <v>53</v>
      </c>
      <c r="Q4759">
        <f>D4759-H4759</f>
        <v>1183.6619000000001</v>
      </c>
      <c r="R4759" t="str">
        <f t="shared" si="447"/>
        <v>Bad</v>
      </c>
      <c r="S4759" t="str">
        <f t="shared" si="448"/>
        <v>Bad</v>
      </c>
      <c r="T4759" t="str">
        <f t="shared" si="449"/>
        <v>High Impact</v>
      </c>
    </row>
    <row r="4760" spans="1:20">
      <c r="A4760" t="s">
        <v>4796</v>
      </c>
      <c r="B4760" t="s">
        <v>46</v>
      </c>
      <c r="C4760" t="s">
        <v>19</v>
      </c>
      <c r="D4760">
        <v>4095.92</v>
      </c>
      <c r="E4760" t="str">
        <f t="shared" si="444"/>
        <v>High</v>
      </c>
      <c r="F4760" t="str">
        <f t="shared" si="445"/>
        <v>High</v>
      </c>
      <c r="G4760">
        <v>0.09</v>
      </c>
      <c r="H4760">
        <f>D4760*G4760</f>
        <v>368.63279999999997</v>
      </c>
      <c r="I4760">
        <v>7</v>
      </c>
      <c r="J4760" s="1">
        <v>45646</v>
      </c>
      <c r="K4760" s="1">
        <v>45651</v>
      </c>
      <c r="L4760" t="s">
        <v>20</v>
      </c>
      <c r="M4760" t="str">
        <f t="shared" si="446"/>
        <v>Premium customer</v>
      </c>
      <c r="N4760" t="s">
        <v>21</v>
      </c>
      <c r="O4760">
        <v>1182.44</v>
      </c>
      <c r="P4760" t="s">
        <v>22</v>
      </c>
      <c r="Q4760">
        <f>D4760-H4760</f>
        <v>3727.2872000000002</v>
      </c>
      <c r="R4760" t="str">
        <f t="shared" si="447"/>
        <v>Good</v>
      </c>
      <c r="S4760" t="str">
        <f t="shared" si="448"/>
        <v>Good</v>
      </c>
      <c r="T4760" t="str">
        <f t="shared" si="449"/>
        <v>High Impact</v>
      </c>
    </row>
    <row r="4761" spans="1:20">
      <c r="A4761" t="s">
        <v>4797</v>
      </c>
      <c r="B4761" t="s">
        <v>24</v>
      </c>
      <c r="C4761" t="s">
        <v>25</v>
      </c>
      <c r="D4761">
        <v>2319.6</v>
      </c>
      <c r="E4761" t="str">
        <f t="shared" si="444"/>
        <v>High</v>
      </c>
      <c r="F4761" t="str">
        <f t="shared" si="445"/>
        <v>High</v>
      </c>
      <c r="G4761">
        <v>0.49</v>
      </c>
      <c r="H4761">
        <f>D4761*G4761</f>
        <v>1136.604</v>
      </c>
      <c r="I4761">
        <v>3</v>
      </c>
      <c r="J4761" s="1">
        <v>45503</v>
      </c>
      <c r="K4761" s="1">
        <v>45510</v>
      </c>
      <c r="L4761" t="s">
        <v>20</v>
      </c>
      <c r="M4761" t="str">
        <f t="shared" si="446"/>
        <v>Premium customer</v>
      </c>
      <c r="N4761" t="s">
        <v>32</v>
      </c>
      <c r="O4761">
        <v>595.55999999999995</v>
      </c>
      <c r="P4761" t="s">
        <v>44</v>
      </c>
      <c r="Q4761">
        <f>D4761-H4761</f>
        <v>1182.9959999999999</v>
      </c>
      <c r="R4761" t="str">
        <f t="shared" si="447"/>
        <v>Good</v>
      </c>
      <c r="S4761" t="str">
        <f t="shared" si="448"/>
        <v>Good</v>
      </c>
      <c r="T4761" t="str">
        <f t="shared" si="449"/>
        <v>High Impact</v>
      </c>
    </row>
    <row r="4762" spans="1:20">
      <c r="A4762" t="s">
        <v>4798</v>
      </c>
      <c r="B4762" t="s">
        <v>18</v>
      </c>
      <c r="C4762" t="s">
        <v>25</v>
      </c>
      <c r="D4762">
        <v>2371.12</v>
      </c>
      <c r="E4762" t="str">
        <f t="shared" si="444"/>
        <v>High</v>
      </c>
      <c r="F4762" t="str">
        <f t="shared" si="445"/>
        <v>High</v>
      </c>
      <c r="G4762">
        <v>0.02</v>
      </c>
      <c r="H4762">
        <f>D4762*G4762</f>
        <v>47.422399999999996</v>
      </c>
      <c r="I4762">
        <v>2</v>
      </c>
      <c r="J4762" s="1">
        <v>45242</v>
      </c>
      <c r="K4762" s="1">
        <v>45249</v>
      </c>
      <c r="L4762" t="s">
        <v>20</v>
      </c>
      <c r="M4762" t="str">
        <f t="shared" si="446"/>
        <v>Premium customer</v>
      </c>
      <c r="N4762" t="s">
        <v>21</v>
      </c>
      <c r="O4762">
        <v>210.45</v>
      </c>
      <c r="P4762" t="s">
        <v>44</v>
      </c>
      <c r="Q4762">
        <f>D4762-H4762</f>
        <v>2323.6976</v>
      </c>
      <c r="R4762" t="str">
        <f t="shared" si="447"/>
        <v>Bad</v>
      </c>
      <c r="S4762" t="str">
        <f t="shared" si="448"/>
        <v>Bad</v>
      </c>
      <c r="T4762" t="str">
        <f t="shared" si="449"/>
        <v>High Impact</v>
      </c>
    </row>
    <row r="4763" spans="1:20">
      <c r="A4763" t="s">
        <v>4799</v>
      </c>
      <c r="B4763" t="s">
        <v>18</v>
      </c>
      <c r="C4763" t="s">
        <v>19</v>
      </c>
      <c r="D4763">
        <v>1436.33</v>
      </c>
      <c r="E4763" t="str">
        <f t="shared" si="444"/>
        <v>High</v>
      </c>
      <c r="F4763" t="str">
        <f t="shared" si="445"/>
        <v>High</v>
      </c>
      <c r="G4763">
        <v>0.22</v>
      </c>
      <c r="H4763">
        <f>D4763*G4763</f>
        <v>315.99259999999998</v>
      </c>
      <c r="I4763">
        <v>2</v>
      </c>
      <c r="J4763" s="1">
        <v>45294</v>
      </c>
      <c r="K4763" s="1">
        <v>45298</v>
      </c>
      <c r="L4763" t="s">
        <v>36</v>
      </c>
      <c r="M4763" t="str">
        <f t="shared" si="446"/>
        <v>Normal customer</v>
      </c>
      <c r="N4763" t="s">
        <v>21</v>
      </c>
      <c r="O4763">
        <v>93.3</v>
      </c>
      <c r="P4763" t="s">
        <v>33</v>
      </c>
      <c r="Q4763">
        <f>D4763-H4763</f>
        <v>1120.3373999999999</v>
      </c>
      <c r="R4763" t="str">
        <f t="shared" si="447"/>
        <v>Bad</v>
      </c>
      <c r="S4763" t="str">
        <f t="shared" si="448"/>
        <v>Bad</v>
      </c>
      <c r="T4763" t="str">
        <f t="shared" si="449"/>
        <v>High Impact</v>
      </c>
    </row>
    <row r="4764" spans="1:20">
      <c r="A4764" t="s">
        <v>4800</v>
      </c>
      <c r="B4764" t="s">
        <v>24</v>
      </c>
      <c r="C4764" t="s">
        <v>41</v>
      </c>
      <c r="D4764">
        <v>4510.8500000000004</v>
      </c>
      <c r="E4764" t="str">
        <f t="shared" si="444"/>
        <v>High</v>
      </c>
      <c r="F4764" t="str">
        <f t="shared" si="445"/>
        <v>High</v>
      </c>
      <c r="G4764">
        <v>0.46</v>
      </c>
      <c r="H4764">
        <f>D4764*G4764</f>
        <v>2074.9910000000004</v>
      </c>
      <c r="I4764">
        <v>7</v>
      </c>
      <c r="J4764" s="1">
        <v>45217</v>
      </c>
      <c r="K4764" s="1">
        <v>45221</v>
      </c>
      <c r="L4764" t="s">
        <v>20</v>
      </c>
      <c r="M4764" t="str">
        <f t="shared" si="446"/>
        <v>Premium customer</v>
      </c>
      <c r="N4764" t="s">
        <v>27</v>
      </c>
      <c r="O4764">
        <v>383.61</v>
      </c>
      <c r="P4764" t="s">
        <v>28</v>
      </c>
      <c r="Q4764">
        <f>D4764-H4764</f>
        <v>2435.8589999999999</v>
      </c>
      <c r="R4764" t="str">
        <f t="shared" si="447"/>
        <v>Good</v>
      </c>
      <c r="S4764" t="str">
        <f t="shared" si="448"/>
        <v>Good</v>
      </c>
      <c r="T4764" t="str">
        <f t="shared" si="449"/>
        <v>High Impact</v>
      </c>
    </row>
    <row r="4765" spans="1:20">
      <c r="A4765" t="s">
        <v>4801</v>
      </c>
      <c r="B4765" t="s">
        <v>24</v>
      </c>
      <c r="C4765" t="s">
        <v>31</v>
      </c>
      <c r="D4765">
        <v>535.04999999999995</v>
      </c>
      <c r="E4765" t="str">
        <f t="shared" si="444"/>
        <v>Low</v>
      </c>
      <c r="F4765" t="str">
        <f t="shared" si="445"/>
        <v>Midium</v>
      </c>
      <c r="G4765">
        <v>0.47</v>
      </c>
      <c r="H4765">
        <f>D4765*G4765</f>
        <v>251.47349999999997</v>
      </c>
      <c r="I4765">
        <v>6</v>
      </c>
      <c r="J4765" s="1">
        <v>45165</v>
      </c>
      <c r="K4765" s="1">
        <v>45171</v>
      </c>
      <c r="L4765" t="s">
        <v>26</v>
      </c>
      <c r="M4765" t="str">
        <f t="shared" si="446"/>
        <v>Normal customer</v>
      </c>
      <c r="N4765" t="s">
        <v>27</v>
      </c>
      <c r="O4765">
        <v>130.91</v>
      </c>
      <c r="P4765" t="s">
        <v>28</v>
      </c>
      <c r="Q4765">
        <f>D4765-H4765</f>
        <v>283.57650000000001</v>
      </c>
      <c r="R4765" t="str">
        <f t="shared" si="447"/>
        <v>Bad</v>
      </c>
      <c r="S4765" t="str">
        <f t="shared" si="448"/>
        <v>Bad</v>
      </c>
      <c r="T4765" t="str">
        <f t="shared" si="449"/>
        <v>High Impact</v>
      </c>
    </row>
    <row r="4766" spans="1:20">
      <c r="A4766" t="s">
        <v>4802</v>
      </c>
      <c r="B4766" t="s">
        <v>18</v>
      </c>
      <c r="C4766" t="s">
        <v>31</v>
      </c>
      <c r="D4766">
        <v>807.59</v>
      </c>
      <c r="E4766" t="str">
        <f t="shared" si="444"/>
        <v>Low</v>
      </c>
      <c r="F4766" t="str">
        <f t="shared" si="445"/>
        <v>Midium</v>
      </c>
      <c r="G4766">
        <v>0.49</v>
      </c>
      <c r="H4766">
        <f>D4766*G4766</f>
        <v>395.71910000000003</v>
      </c>
      <c r="I4766">
        <v>2</v>
      </c>
      <c r="J4766" s="1">
        <v>45623</v>
      </c>
      <c r="K4766" s="1">
        <v>45629</v>
      </c>
      <c r="L4766" t="s">
        <v>20</v>
      </c>
      <c r="M4766" t="str">
        <f t="shared" si="446"/>
        <v>Normal customer</v>
      </c>
      <c r="N4766" t="s">
        <v>27</v>
      </c>
      <c r="O4766">
        <v>187.6</v>
      </c>
      <c r="P4766" t="s">
        <v>28</v>
      </c>
      <c r="Q4766">
        <f>D4766-H4766</f>
        <v>411.87090000000001</v>
      </c>
      <c r="R4766" t="str">
        <f t="shared" si="447"/>
        <v>Bad</v>
      </c>
      <c r="S4766" t="str">
        <f t="shared" si="448"/>
        <v>Bad</v>
      </c>
      <c r="T4766" t="str">
        <f t="shared" si="449"/>
        <v>High Impact</v>
      </c>
    </row>
    <row r="4767" spans="1:20">
      <c r="A4767" t="s">
        <v>4803</v>
      </c>
      <c r="B4767" t="s">
        <v>30</v>
      </c>
      <c r="C4767" t="s">
        <v>19</v>
      </c>
      <c r="D4767">
        <v>3215.84</v>
      </c>
      <c r="E4767" t="str">
        <f t="shared" si="444"/>
        <v>High</v>
      </c>
      <c r="F4767" t="str">
        <f t="shared" si="445"/>
        <v>High</v>
      </c>
      <c r="G4767">
        <v>0.24</v>
      </c>
      <c r="H4767">
        <f>D4767*G4767</f>
        <v>771.80160000000001</v>
      </c>
      <c r="I4767">
        <v>8</v>
      </c>
      <c r="J4767" s="1">
        <v>44955</v>
      </c>
      <c r="K4767" s="1">
        <v>44960</v>
      </c>
      <c r="L4767" t="s">
        <v>26</v>
      </c>
      <c r="M4767" t="str">
        <f t="shared" si="446"/>
        <v>Potential customer</v>
      </c>
      <c r="N4767" t="s">
        <v>27</v>
      </c>
      <c r="O4767">
        <v>645</v>
      </c>
      <c r="P4767" t="s">
        <v>28</v>
      </c>
      <c r="Q4767">
        <f>D4767-H4767</f>
        <v>2444.0384000000004</v>
      </c>
      <c r="R4767" t="str">
        <f t="shared" si="447"/>
        <v>Good</v>
      </c>
      <c r="S4767" t="str">
        <f t="shared" si="448"/>
        <v>Good</v>
      </c>
      <c r="T4767" t="str">
        <f t="shared" si="449"/>
        <v>High Impact</v>
      </c>
    </row>
    <row r="4768" spans="1:20">
      <c r="A4768" t="s">
        <v>4804</v>
      </c>
      <c r="B4768" t="s">
        <v>18</v>
      </c>
      <c r="C4768" t="s">
        <v>31</v>
      </c>
      <c r="D4768">
        <v>4265.5600000000004</v>
      </c>
      <c r="E4768" t="str">
        <f t="shared" si="444"/>
        <v>High</v>
      </c>
      <c r="F4768" t="str">
        <f t="shared" si="445"/>
        <v>High</v>
      </c>
      <c r="G4768">
        <v>0.04</v>
      </c>
      <c r="H4768">
        <f>D4768*G4768</f>
        <v>170.62240000000003</v>
      </c>
      <c r="I4768">
        <v>6</v>
      </c>
      <c r="J4768" s="1">
        <v>45131</v>
      </c>
      <c r="K4768" s="1">
        <v>45133</v>
      </c>
      <c r="L4768" t="s">
        <v>26</v>
      </c>
      <c r="M4768" t="str">
        <f t="shared" si="446"/>
        <v>Potential customer</v>
      </c>
      <c r="N4768" t="s">
        <v>27</v>
      </c>
      <c r="O4768">
        <v>406.66</v>
      </c>
      <c r="P4768" t="s">
        <v>39</v>
      </c>
      <c r="Q4768">
        <f>D4768-H4768</f>
        <v>4094.9376000000002</v>
      </c>
      <c r="R4768" t="str">
        <f t="shared" si="447"/>
        <v>Good</v>
      </c>
      <c r="S4768" t="str">
        <f t="shared" si="448"/>
        <v>Good</v>
      </c>
      <c r="T4768" t="str">
        <f t="shared" si="449"/>
        <v>High Impact</v>
      </c>
    </row>
    <row r="4769" spans="1:20">
      <c r="A4769" t="s">
        <v>4805</v>
      </c>
      <c r="B4769" t="s">
        <v>18</v>
      </c>
      <c r="C4769" t="s">
        <v>41</v>
      </c>
      <c r="D4769">
        <v>567.71</v>
      </c>
      <c r="E4769" t="str">
        <f t="shared" si="444"/>
        <v>Low</v>
      </c>
      <c r="F4769" t="str">
        <f t="shared" si="445"/>
        <v>Midium</v>
      </c>
      <c r="G4769">
        <v>0.39</v>
      </c>
      <c r="H4769">
        <f>D4769*G4769</f>
        <v>221.40690000000004</v>
      </c>
      <c r="I4769">
        <v>8</v>
      </c>
      <c r="J4769" s="1">
        <v>45426</v>
      </c>
      <c r="K4769" s="1">
        <v>45432</v>
      </c>
      <c r="L4769" t="s">
        <v>20</v>
      </c>
      <c r="M4769" t="str">
        <f t="shared" si="446"/>
        <v>Normal customer</v>
      </c>
      <c r="N4769" t="s">
        <v>32</v>
      </c>
      <c r="O4769">
        <v>92.22</v>
      </c>
      <c r="P4769" t="s">
        <v>39</v>
      </c>
      <c r="Q4769">
        <f>D4769-H4769</f>
        <v>346.30309999999997</v>
      </c>
      <c r="R4769" t="str">
        <f t="shared" si="447"/>
        <v>Bad</v>
      </c>
      <c r="S4769" t="str">
        <f t="shared" si="448"/>
        <v>Bad</v>
      </c>
      <c r="T4769" t="str">
        <f t="shared" si="449"/>
        <v>High Impact</v>
      </c>
    </row>
    <row r="4770" spans="1:20">
      <c r="A4770" t="s">
        <v>4806</v>
      </c>
      <c r="B4770" t="s">
        <v>24</v>
      </c>
      <c r="C4770" t="s">
        <v>41</v>
      </c>
      <c r="D4770">
        <v>3695.39</v>
      </c>
      <c r="E4770" t="str">
        <f t="shared" si="444"/>
        <v>High</v>
      </c>
      <c r="F4770" t="str">
        <f t="shared" si="445"/>
        <v>High</v>
      </c>
      <c r="G4770">
        <v>0.35</v>
      </c>
      <c r="H4770">
        <f>D4770*G4770</f>
        <v>1293.3864999999998</v>
      </c>
      <c r="I4770">
        <v>6</v>
      </c>
      <c r="J4770" s="1">
        <v>45158</v>
      </c>
      <c r="K4770" s="1">
        <v>45160</v>
      </c>
      <c r="L4770" t="s">
        <v>20</v>
      </c>
      <c r="M4770" t="str">
        <f t="shared" si="446"/>
        <v>Premium customer</v>
      </c>
      <c r="N4770" t="s">
        <v>27</v>
      </c>
      <c r="O4770">
        <v>679.22</v>
      </c>
      <c r="P4770" t="s">
        <v>53</v>
      </c>
      <c r="Q4770">
        <f>D4770-H4770</f>
        <v>2402.0034999999998</v>
      </c>
      <c r="R4770" t="str">
        <f t="shared" si="447"/>
        <v>Good</v>
      </c>
      <c r="S4770" t="str">
        <f t="shared" si="448"/>
        <v>Good</v>
      </c>
      <c r="T4770" t="str">
        <f t="shared" si="449"/>
        <v>High Impact</v>
      </c>
    </row>
    <row r="4771" spans="1:20">
      <c r="A4771" t="s">
        <v>4807</v>
      </c>
      <c r="B4771" t="s">
        <v>18</v>
      </c>
      <c r="C4771" t="s">
        <v>38</v>
      </c>
      <c r="D4771">
        <v>3738.31</v>
      </c>
      <c r="E4771" t="str">
        <f t="shared" si="444"/>
        <v>High</v>
      </c>
      <c r="F4771" t="str">
        <f t="shared" si="445"/>
        <v>High</v>
      </c>
      <c r="G4771">
        <v>0.28999999999999998</v>
      </c>
      <c r="H4771">
        <f>D4771*G4771</f>
        <v>1084.1098999999999</v>
      </c>
      <c r="I4771">
        <v>4</v>
      </c>
      <c r="J4771" s="1">
        <v>45548</v>
      </c>
      <c r="K4771" s="1">
        <v>45552</v>
      </c>
      <c r="L4771" t="s">
        <v>26</v>
      </c>
      <c r="M4771" t="str">
        <f t="shared" si="446"/>
        <v>Potential customer</v>
      </c>
      <c r="N4771" t="s">
        <v>27</v>
      </c>
      <c r="O4771">
        <v>1093.93</v>
      </c>
      <c r="P4771" t="s">
        <v>28</v>
      </c>
      <c r="Q4771">
        <f>D4771-H4771</f>
        <v>2654.2001</v>
      </c>
      <c r="R4771" t="str">
        <f t="shared" si="447"/>
        <v>Good</v>
      </c>
      <c r="S4771" t="str">
        <f t="shared" si="448"/>
        <v>Good</v>
      </c>
      <c r="T4771" t="str">
        <f t="shared" si="449"/>
        <v>High Impact</v>
      </c>
    </row>
    <row r="4772" spans="1:20">
      <c r="A4772" t="s">
        <v>4808</v>
      </c>
      <c r="B4772" t="s">
        <v>24</v>
      </c>
      <c r="C4772" t="s">
        <v>25</v>
      </c>
      <c r="D4772">
        <v>2949.46</v>
      </c>
      <c r="E4772" t="str">
        <f t="shared" si="444"/>
        <v>High</v>
      </c>
      <c r="F4772" t="str">
        <f t="shared" si="445"/>
        <v>High</v>
      </c>
      <c r="G4772">
        <v>0.44</v>
      </c>
      <c r="H4772">
        <f>D4772*G4772</f>
        <v>1297.7624000000001</v>
      </c>
      <c r="I4772">
        <v>8</v>
      </c>
      <c r="J4772" s="1">
        <v>45518</v>
      </c>
      <c r="K4772" s="1">
        <v>45522</v>
      </c>
      <c r="L4772" t="s">
        <v>20</v>
      </c>
      <c r="M4772" t="str">
        <f t="shared" si="446"/>
        <v>Premium customer</v>
      </c>
      <c r="N4772" t="s">
        <v>32</v>
      </c>
      <c r="O4772">
        <v>308.67</v>
      </c>
      <c r="P4772" t="s">
        <v>44</v>
      </c>
      <c r="Q4772">
        <f>D4772-H4772</f>
        <v>1651.6976</v>
      </c>
      <c r="R4772" t="str">
        <f t="shared" si="447"/>
        <v>Good</v>
      </c>
      <c r="S4772" t="str">
        <f t="shared" si="448"/>
        <v>Good</v>
      </c>
      <c r="T4772" t="str">
        <f t="shared" si="449"/>
        <v>High Impact</v>
      </c>
    </row>
    <row r="4773" spans="1:20">
      <c r="A4773" t="s">
        <v>4809</v>
      </c>
      <c r="B4773" t="s">
        <v>24</v>
      </c>
      <c r="C4773" t="s">
        <v>31</v>
      </c>
      <c r="D4773">
        <v>2484.9699999999998</v>
      </c>
      <c r="E4773" t="str">
        <f t="shared" si="444"/>
        <v>High</v>
      </c>
      <c r="F4773" t="str">
        <f t="shared" si="445"/>
        <v>High</v>
      </c>
      <c r="G4773">
        <v>0.46</v>
      </c>
      <c r="H4773">
        <f>D4773*G4773</f>
        <v>1143.0862</v>
      </c>
      <c r="I4773">
        <v>4</v>
      </c>
      <c r="J4773" s="1">
        <v>45624</v>
      </c>
      <c r="K4773" s="1">
        <v>45628</v>
      </c>
      <c r="L4773" t="s">
        <v>26</v>
      </c>
      <c r="M4773" t="str">
        <f t="shared" si="446"/>
        <v>Potential customer</v>
      </c>
      <c r="N4773" t="s">
        <v>32</v>
      </c>
      <c r="O4773">
        <v>342.6</v>
      </c>
      <c r="P4773" t="s">
        <v>53</v>
      </c>
      <c r="Q4773">
        <f>D4773-H4773</f>
        <v>1341.8837999999998</v>
      </c>
      <c r="R4773" t="str">
        <f t="shared" si="447"/>
        <v>Good</v>
      </c>
      <c r="S4773" t="str">
        <f t="shared" si="448"/>
        <v>Good</v>
      </c>
      <c r="T4773" t="str">
        <f t="shared" si="449"/>
        <v>High Impact</v>
      </c>
    </row>
    <row r="4774" spans="1:20">
      <c r="A4774" t="s">
        <v>4810</v>
      </c>
      <c r="B4774" t="s">
        <v>46</v>
      </c>
      <c r="C4774" t="s">
        <v>41</v>
      </c>
      <c r="D4774">
        <v>1673.33</v>
      </c>
      <c r="E4774" t="str">
        <f t="shared" si="444"/>
        <v>High</v>
      </c>
      <c r="F4774" t="str">
        <f t="shared" si="445"/>
        <v>High</v>
      </c>
      <c r="G4774">
        <v>0.34</v>
      </c>
      <c r="H4774">
        <f>D4774*G4774</f>
        <v>568.93219999999997</v>
      </c>
      <c r="I4774">
        <v>6</v>
      </c>
      <c r="J4774" s="1">
        <v>45262</v>
      </c>
      <c r="K4774" s="1">
        <v>45269</v>
      </c>
      <c r="L4774" t="s">
        <v>26</v>
      </c>
      <c r="M4774" t="str">
        <f t="shared" si="446"/>
        <v>Potential customer</v>
      </c>
      <c r="N4774" t="s">
        <v>32</v>
      </c>
      <c r="O4774">
        <v>352.52</v>
      </c>
      <c r="P4774" t="s">
        <v>44</v>
      </c>
      <c r="Q4774">
        <f>D4774-H4774</f>
        <v>1104.3978</v>
      </c>
      <c r="R4774" t="str">
        <f t="shared" si="447"/>
        <v>Good</v>
      </c>
      <c r="S4774" t="str">
        <f t="shared" si="448"/>
        <v>Good</v>
      </c>
      <c r="T4774" t="str">
        <f t="shared" si="449"/>
        <v>High Impact</v>
      </c>
    </row>
    <row r="4775" spans="1:20">
      <c r="A4775" t="s">
        <v>4811</v>
      </c>
      <c r="B4775" t="s">
        <v>18</v>
      </c>
      <c r="C4775" t="s">
        <v>25</v>
      </c>
      <c r="D4775">
        <v>1822.16</v>
      </c>
      <c r="E4775" t="str">
        <f t="shared" si="444"/>
        <v>High</v>
      </c>
      <c r="F4775" t="str">
        <f t="shared" si="445"/>
        <v>High</v>
      </c>
      <c r="G4775">
        <v>0.06</v>
      </c>
      <c r="H4775">
        <f>D4775*G4775</f>
        <v>109.3296</v>
      </c>
      <c r="I4775">
        <v>5</v>
      </c>
      <c r="J4775" s="1">
        <v>45316</v>
      </c>
      <c r="K4775" s="1">
        <v>45320</v>
      </c>
      <c r="L4775" t="s">
        <v>20</v>
      </c>
      <c r="M4775" t="str">
        <f t="shared" si="446"/>
        <v>Premium customer</v>
      </c>
      <c r="N4775" t="s">
        <v>21</v>
      </c>
      <c r="O4775">
        <v>187</v>
      </c>
      <c r="P4775" t="s">
        <v>44</v>
      </c>
      <c r="Q4775">
        <f>D4775-H4775</f>
        <v>1712.8304000000001</v>
      </c>
      <c r="R4775" t="str">
        <f t="shared" si="447"/>
        <v>Bad</v>
      </c>
      <c r="S4775" t="str">
        <f t="shared" si="448"/>
        <v>Bad</v>
      </c>
      <c r="T4775" t="str">
        <f t="shared" si="449"/>
        <v>High Impact</v>
      </c>
    </row>
    <row r="4776" spans="1:20">
      <c r="A4776" t="s">
        <v>4812</v>
      </c>
      <c r="B4776" t="s">
        <v>30</v>
      </c>
      <c r="C4776" t="s">
        <v>25</v>
      </c>
      <c r="D4776">
        <v>3404.72</v>
      </c>
      <c r="E4776" t="str">
        <f t="shared" si="444"/>
        <v>High</v>
      </c>
      <c r="F4776" t="str">
        <f t="shared" si="445"/>
        <v>High</v>
      </c>
      <c r="G4776">
        <v>0.05</v>
      </c>
      <c r="H4776">
        <f>D4776*G4776</f>
        <v>170.23599999999999</v>
      </c>
      <c r="I4776">
        <v>4</v>
      </c>
      <c r="J4776" s="1">
        <v>45474</v>
      </c>
      <c r="K4776" s="1">
        <v>45478</v>
      </c>
      <c r="L4776" t="s">
        <v>26</v>
      </c>
      <c r="M4776" t="str">
        <f t="shared" si="446"/>
        <v>Potential customer</v>
      </c>
      <c r="N4776" t="s">
        <v>21</v>
      </c>
      <c r="O4776">
        <v>322.68</v>
      </c>
      <c r="P4776" t="s">
        <v>53</v>
      </c>
      <c r="Q4776">
        <f>D4776-H4776</f>
        <v>3234.4839999999999</v>
      </c>
      <c r="R4776" t="str">
        <f t="shared" si="447"/>
        <v>Good</v>
      </c>
      <c r="S4776" t="str">
        <f t="shared" si="448"/>
        <v>Good</v>
      </c>
      <c r="T4776" t="str">
        <f t="shared" si="449"/>
        <v>High Impact</v>
      </c>
    </row>
    <row r="4777" spans="1:20">
      <c r="A4777" t="s">
        <v>4813</v>
      </c>
      <c r="B4777" t="s">
        <v>46</v>
      </c>
      <c r="C4777" t="s">
        <v>38</v>
      </c>
      <c r="D4777">
        <v>419.91</v>
      </c>
      <c r="E4777" t="str">
        <f t="shared" si="444"/>
        <v>Low</v>
      </c>
      <c r="F4777" t="str">
        <f t="shared" si="445"/>
        <v>Low</v>
      </c>
      <c r="G4777">
        <v>0.2</v>
      </c>
      <c r="H4777">
        <f>D4777*G4777</f>
        <v>83.982000000000014</v>
      </c>
      <c r="I4777">
        <v>7</v>
      </c>
      <c r="J4777" s="1">
        <v>44978</v>
      </c>
      <c r="K4777" s="1">
        <v>44981</v>
      </c>
      <c r="L4777" t="s">
        <v>26</v>
      </c>
      <c r="M4777" t="str">
        <f t="shared" si="446"/>
        <v>Normal customer</v>
      </c>
      <c r="N4777" t="s">
        <v>32</v>
      </c>
      <c r="O4777">
        <v>67.42</v>
      </c>
      <c r="P4777" t="s">
        <v>44</v>
      </c>
      <c r="Q4777">
        <f>D4777-H4777</f>
        <v>335.928</v>
      </c>
      <c r="R4777" t="str">
        <f t="shared" si="447"/>
        <v>Bad</v>
      </c>
      <c r="S4777" t="str">
        <f t="shared" si="448"/>
        <v>Bad</v>
      </c>
      <c r="T4777" t="str">
        <f t="shared" si="449"/>
        <v>Normal</v>
      </c>
    </row>
    <row r="4778" spans="1:20">
      <c r="A4778" t="s">
        <v>4814</v>
      </c>
      <c r="B4778" t="s">
        <v>24</v>
      </c>
      <c r="C4778" t="s">
        <v>25</v>
      </c>
      <c r="D4778">
        <v>2966.18</v>
      </c>
      <c r="E4778" t="str">
        <f t="shared" si="444"/>
        <v>High</v>
      </c>
      <c r="F4778" t="str">
        <f t="shared" si="445"/>
        <v>High</v>
      </c>
      <c r="G4778">
        <v>0.15</v>
      </c>
      <c r="H4778">
        <f>D4778*G4778</f>
        <v>444.92699999999996</v>
      </c>
      <c r="I4778">
        <v>8</v>
      </c>
      <c r="J4778" s="1">
        <v>45297</v>
      </c>
      <c r="K4778" s="1">
        <v>45304</v>
      </c>
      <c r="L4778" t="s">
        <v>26</v>
      </c>
      <c r="M4778" t="str">
        <f t="shared" si="446"/>
        <v>Potential customer</v>
      </c>
      <c r="N4778" t="s">
        <v>27</v>
      </c>
      <c r="O4778">
        <v>534.54</v>
      </c>
      <c r="P4778" t="s">
        <v>33</v>
      </c>
      <c r="Q4778">
        <f>D4778-H4778</f>
        <v>2521.2529999999997</v>
      </c>
      <c r="R4778" t="str">
        <f t="shared" si="447"/>
        <v>Good</v>
      </c>
      <c r="S4778" t="str">
        <f t="shared" si="448"/>
        <v>Good</v>
      </c>
      <c r="T4778" t="str">
        <f t="shared" si="449"/>
        <v>High Impact</v>
      </c>
    </row>
    <row r="4779" spans="1:20">
      <c r="A4779" t="s">
        <v>4815</v>
      </c>
      <c r="B4779" t="s">
        <v>24</v>
      </c>
      <c r="C4779" t="s">
        <v>25</v>
      </c>
      <c r="D4779">
        <v>1465.79</v>
      </c>
      <c r="E4779" t="str">
        <f t="shared" si="444"/>
        <v>High</v>
      </c>
      <c r="F4779" t="str">
        <f t="shared" si="445"/>
        <v>High</v>
      </c>
      <c r="G4779">
        <v>7.0000000000000007E-2</v>
      </c>
      <c r="H4779">
        <f>D4779*G4779</f>
        <v>102.60530000000001</v>
      </c>
      <c r="I4779">
        <v>6</v>
      </c>
      <c r="J4779" s="1">
        <v>45463</v>
      </c>
      <c r="K4779" s="1">
        <v>45470</v>
      </c>
      <c r="L4779" t="s">
        <v>36</v>
      </c>
      <c r="M4779" t="str">
        <f t="shared" si="446"/>
        <v>Normal customer</v>
      </c>
      <c r="N4779" t="s">
        <v>27</v>
      </c>
      <c r="O4779">
        <v>325.51</v>
      </c>
      <c r="P4779" t="s">
        <v>28</v>
      </c>
      <c r="Q4779">
        <f>D4779-H4779</f>
        <v>1363.1847</v>
      </c>
      <c r="R4779" t="str">
        <f t="shared" si="447"/>
        <v>Good</v>
      </c>
      <c r="S4779" t="str">
        <f t="shared" si="448"/>
        <v>Good</v>
      </c>
      <c r="T4779" t="str">
        <f t="shared" si="449"/>
        <v>High Impact</v>
      </c>
    </row>
    <row r="4780" spans="1:20">
      <c r="A4780" t="s">
        <v>4816</v>
      </c>
      <c r="B4780" t="s">
        <v>30</v>
      </c>
      <c r="C4780" t="s">
        <v>19</v>
      </c>
      <c r="D4780">
        <v>2386.37</v>
      </c>
      <c r="E4780" t="str">
        <f t="shared" si="444"/>
        <v>High</v>
      </c>
      <c r="F4780" t="str">
        <f t="shared" si="445"/>
        <v>High</v>
      </c>
      <c r="G4780">
        <v>0.31</v>
      </c>
      <c r="H4780">
        <f>D4780*G4780</f>
        <v>739.77469999999994</v>
      </c>
      <c r="I4780">
        <v>1</v>
      </c>
      <c r="J4780" s="1">
        <v>45094</v>
      </c>
      <c r="K4780" s="1">
        <v>45097</v>
      </c>
      <c r="L4780" t="s">
        <v>20</v>
      </c>
      <c r="M4780" t="str">
        <f t="shared" si="446"/>
        <v>Premium customer</v>
      </c>
      <c r="N4780" t="s">
        <v>32</v>
      </c>
      <c r="O4780">
        <v>572.9</v>
      </c>
      <c r="P4780" t="s">
        <v>44</v>
      </c>
      <c r="Q4780">
        <f>D4780-H4780</f>
        <v>1646.5953</v>
      </c>
      <c r="R4780" t="str">
        <f t="shared" si="447"/>
        <v>Good</v>
      </c>
      <c r="S4780" t="str">
        <f t="shared" si="448"/>
        <v>Good</v>
      </c>
      <c r="T4780" t="str">
        <f t="shared" si="449"/>
        <v>High Impact</v>
      </c>
    </row>
    <row r="4781" spans="1:20">
      <c r="A4781" t="s">
        <v>4817</v>
      </c>
      <c r="B4781" t="s">
        <v>24</v>
      </c>
      <c r="C4781" t="s">
        <v>38</v>
      </c>
      <c r="D4781">
        <v>2839</v>
      </c>
      <c r="E4781" t="str">
        <f t="shared" si="444"/>
        <v>High</v>
      </c>
      <c r="F4781" t="str">
        <f t="shared" si="445"/>
        <v>High</v>
      </c>
      <c r="G4781">
        <v>0.34</v>
      </c>
      <c r="H4781">
        <f>D4781*G4781</f>
        <v>965.2600000000001</v>
      </c>
      <c r="I4781">
        <v>7</v>
      </c>
      <c r="J4781" s="1">
        <v>45277</v>
      </c>
      <c r="K4781" s="1">
        <v>45280</v>
      </c>
      <c r="L4781" t="s">
        <v>20</v>
      </c>
      <c r="M4781" t="str">
        <f t="shared" si="446"/>
        <v>Premium customer</v>
      </c>
      <c r="N4781" t="s">
        <v>21</v>
      </c>
      <c r="O4781">
        <v>758.64</v>
      </c>
      <c r="P4781" t="s">
        <v>22</v>
      </c>
      <c r="Q4781">
        <f>D4781-H4781</f>
        <v>1873.7399999999998</v>
      </c>
      <c r="R4781" t="str">
        <f t="shared" si="447"/>
        <v>Good</v>
      </c>
      <c r="S4781" t="str">
        <f t="shared" si="448"/>
        <v>Good</v>
      </c>
      <c r="T4781" t="str">
        <f t="shared" si="449"/>
        <v>High Impact</v>
      </c>
    </row>
    <row r="4782" spans="1:20">
      <c r="A4782" t="s">
        <v>4818</v>
      </c>
      <c r="B4782" t="s">
        <v>18</v>
      </c>
      <c r="C4782" t="s">
        <v>38</v>
      </c>
      <c r="D4782">
        <v>4439.7299999999996</v>
      </c>
      <c r="E4782" t="str">
        <f t="shared" si="444"/>
        <v>High</v>
      </c>
      <c r="F4782" t="str">
        <f t="shared" si="445"/>
        <v>High</v>
      </c>
      <c r="G4782">
        <v>0.35</v>
      </c>
      <c r="H4782">
        <f>D4782*G4782</f>
        <v>1553.9054999999998</v>
      </c>
      <c r="I4782">
        <v>4</v>
      </c>
      <c r="J4782" s="1">
        <v>45441</v>
      </c>
      <c r="K4782" s="1">
        <v>45442</v>
      </c>
      <c r="L4782" t="s">
        <v>36</v>
      </c>
      <c r="M4782" t="str">
        <f t="shared" si="446"/>
        <v>Normal customer</v>
      </c>
      <c r="N4782" t="s">
        <v>27</v>
      </c>
      <c r="O4782">
        <v>598.15</v>
      </c>
      <c r="P4782" t="s">
        <v>44</v>
      </c>
      <c r="Q4782">
        <f>D4782-H4782</f>
        <v>2885.8244999999997</v>
      </c>
      <c r="R4782" t="str">
        <f t="shared" si="447"/>
        <v>Good</v>
      </c>
      <c r="S4782" t="str">
        <f t="shared" si="448"/>
        <v>Good</v>
      </c>
      <c r="T4782" t="str">
        <f t="shared" si="449"/>
        <v>High Impact</v>
      </c>
    </row>
    <row r="4783" spans="1:20">
      <c r="A4783" t="s">
        <v>4819</v>
      </c>
      <c r="B4783" t="s">
        <v>46</v>
      </c>
      <c r="C4783" t="s">
        <v>31</v>
      </c>
      <c r="D4783">
        <v>2937.47</v>
      </c>
      <c r="E4783" t="str">
        <f t="shared" si="444"/>
        <v>High</v>
      </c>
      <c r="F4783" t="str">
        <f t="shared" si="445"/>
        <v>High</v>
      </c>
      <c r="G4783">
        <v>0.09</v>
      </c>
      <c r="H4783">
        <f>D4783*G4783</f>
        <v>264.3723</v>
      </c>
      <c r="I4783">
        <v>2</v>
      </c>
      <c r="J4783" s="1">
        <v>45579</v>
      </c>
      <c r="K4783" s="1">
        <v>45582</v>
      </c>
      <c r="L4783" t="s">
        <v>26</v>
      </c>
      <c r="M4783" t="str">
        <f t="shared" si="446"/>
        <v>Potential customer</v>
      </c>
      <c r="N4783" t="s">
        <v>27</v>
      </c>
      <c r="O4783">
        <v>517.07000000000005</v>
      </c>
      <c r="P4783" t="s">
        <v>39</v>
      </c>
      <c r="Q4783">
        <f>D4783-H4783</f>
        <v>2673.0976999999998</v>
      </c>
      <c r="R4783" t="str">
        <f t="shared" si="447"/>
        <v>Good</v>
      </c>
      <c r="S4783" t="str">
        <f t="shared" si="448"/>
        <v>Good</v>
      </c>
      <c r="T4783" t="str">
        <f t="shared" si="449"/>
        <v>High Impact</v>
      </c>
    </row>
    <row r="4784" spans="1:20">
      <c r="A4784" t="s">
        <v>4820</v>
      </c>
      <c r="B4784" t="s">
        <v>24</v>
      </c>
      <c r="C4784" t="s">
        <v>25</v>
      </c>
      <c r="D4784">
        <v>1213.08</v>
      </c>
      <c r="E4784" t="str">
        <f t="shared" si="444"/>
        <v>High</v>
      </c>
      <c r="F4784" t="str">
        <f t="shared" si="445"/>
        <v>High</v>
      </c>
      <c r="G4784">
        <v>0.15</v>
      </c>
      <c r="H4784">
        <f>D4784*G4784</f>
        <v>181.96199999999999</v>
      </c>
      <c r="I4784">
        <v>3</v>
      </c>
      <c r="J4784" s="1">
        <v>45250</v>
      </c>
      <c r="K4784" s="1">
        <v>45256</v>
      </c>
      <c r="L4784" t="s">
        <v>36</v>
      </c>
      <c r="M4784" t="str">
        <f t="shared" si="446"/>
        <v>Normal customer</v>
      </c>
      <c r="N4784" t="s">
        <v>32</v>
      </c>
      <c r="O4784">
        <v>322.48</v>
      </c>
      <c r="P4784" t="s">
        <v>22</v>
      </c>
      <c r="Q4784">
        <f>D4784-H4784</f>
        <v>1031.1179999999999</v>
      </c>
      <c r="R4784" t="str">
        <f t="shared" si="447"/>
        <v>Good</v>
      </c>
      <c r="S4784" t="str">
        <f t="shared" si="448"/>
        <v>Good</v>
      </c>
      <c r="T4784" t="str">
        <f t="shared" si="449"/>
        <v>High Impact</v>
      </c>
    </row>
    <row r="4785" spans="1:20">
      <c r="A4785" t="s">
        <v>4821</v>
      </c>
      <c r="B4785" t="s">
        <v>24</v>
      </c>
      <c r="C4785" t="s">
        <v>31</v>
      </c>
      <c r="D4785">
        <v>489.35</v>
      </c>
      <c r="E4785" t="str">
        <f t="shared" si="444"/>
        <v>Low</v>
      </c>
      <c r="F4785" t="str">
        <f t="shared" si="445"/>
        <v>Low</v>
      </c>
      <c r="G4785">
        <v>0.1</v>
      </c>
      <c r="H4785">
        <f>D4785*G4785</f>
        <v>48.935000000000002</v>
      </c>
      <c r="I4785">
        <v>4</v>
      </c>
      <c r="J4785" s="1">
        <v>45065</v>
      </c>
      <c r="K4785" s="1">
        <v>45068</v>
      </c>
      <c r="L4785" t="s">
        <v>26</v>
      </c>
      <c r="M4785" t="str">
        <f t="shared" si="446"/>
        <v>Normal customer</v>
      </c>
      <c r="N4785" t="s">
        <v>21</v>
      </c>
      <c r="O4785">
        <v>81.150000000000006</v>
      </c>
      <c r="P4785" t="s">
        <v>33</v>
      </c>
      <c r="Q4785">
        <f>D4785-H4785</f>
        <v>440.41500000000002</v>
      </c>
      <c r="R4785" t="str">
        <f t="shared" si="447"/>
        <v>Bad</v>
      </c>
      <c r="S4785" t="str">
        <f t="shared" si="448"/>
        <v>Bad</v>
      </c>
      <c r="T4785" t="str">
        <f t="shared" si="449"/>
        <v>Normal</v>
      </c>
    </row>
    <row r="4786" spans="1:20">
      <c r="A4786" t="s">
        <v>4822</v>
      </c>
      <c r="B4786" t="s">
        <v>30</v>
      </c>
      <c r="C4786" t="s">
        <v>41</v>
      </c>
      <c r="D4786">
        <v>3172.24</v>
      </c>
      <c r="E4786" t="str">
        <f t="shared" si="444"/>
        <v>High</v>
      </c>
      <c r="F4786" t="str">
        <f t="shared" si="445"/>
        <v>High</v>
      </c>
      <c r="G4786">
        <v>0.3</v>
      </c>
      <c r="H4786">
        <f>D4786*G4786</f>
        <v>951.67199999999991</v>
      </c>
      <c r="I4786">
        <v>7</v>
      </c>
      <c r="J4786" s="1">
        <v>45358</v>
      </c>
      <c r="K4786" s="1">
        <v>45364</v>
      </c>
      <c r="L4786" t="s">
        <v>20</v>
      </c>
      <c r="M4786" t="str">
        <f t="shared" si="446"/>
        <v>Premium customer</v>
      </c>
      <c r="N4786" t="s">
        <v>21</v>
      </c>
      <c r="O4786">
        <v>268.23</v>
      </c>
      <c r="P4786" t="s">
        <v>44</v>
      </c>
      <c r="Q4786">
        <f>D4786-H4786</f>
        <v>2220.5679999999998</v>
      </c>
      <c r="R4786" t="str">
        <f t="shared" si="447"/>
        <v>Bad</v>
      </c>
      <c r="S4786" t="str">
        <f t="shared" si="448"/>
        <v>Bad</v>
      </c>
      <c r="T4786" t="str">
        <f t="shared" si="449"/>
        <v>High Impact</v>
      </c>
    </row>
    <row r="4787" spans="1:20">
      <c r="A4787" t="s">
        <v>4823</v>
      </c>
      <c r="B4787" t="s">
        <v>18</v>
      </c>
      <c r="C4787" t="s">
        <v>25</v>
      </c>
      <c r="D4787">
        <v>2770.74</v>
      </c>
      <c r="E4787" t="str">
        <f t="shared" si="444"/>
        <v>High</v>
      </c>
      <c r="F4787" t="str">
        <f t="shared" si="445"/>
        <v>High</v>
      </c>
      <c r="G4787">
        <v>0.28000000000000003</v>
      </c>
      <c r="H4787">
        <f>D4787*G4787</f>
        <v>775.80719999999997</v>
      </c>
      <c r="I4787">
        <v>9</v>
      </c>
      <c r="J4787" s="1">
        <v>44928</v>
      </c>
      <c r="K4787" s="1">
        <v>44930</v>
      </c>
      <c r="L4787" t="s">
        <v>20</v>
      </c>
      <c r="M4787" t="str">
        <f t="shared" si="446"/>
        <v>Premium customer</v>
      </c>
      <c r="N4787" t="s">
        <v>27</v>
      </c>
      <c r="O4787">
        <v>440.15</v>
      </c>
      <c r="P4787" t="s">
        <v>53</v>
      </c>
      <c r="Q4787">
        <f>D4787-H4787</f>
        <v>1994.9327999999998</v>
      </c>
      <c r="R4787" t="str">
        <f t="shared" si="447"/>
        <v>Good</v>
      </c>
      <c r="S4787" t="str">
        <f t="shared" si="448"/>
        <v>Good</v>
      </c>
      <c r="T4787" t="str">
        <f t="shared" si="449"/>
        <v>High Impact</v>
      </c>
    </row>
    <row r="4788" spans="1:20">
      <c r="A4788" t="s">
        <v>4824</v>
      </c>
      <c r="B4788" t="s">
        <v>24</v>
      </c>
      <c r="C4788" t="s">
        <v>41</v>
      </c>
      <c r="D4788">
        <v>3391.81</v>
      </c>
      <c r="E4788" t="str">
        <f t="shared" si="444"/>
        <v>High</v>
      </c>
      <c r="F4788" t="str">
        <f t="shared" si="445"/>
        <v>High</v>
      </c>
      <c r="G4788">
        <v>0.25</v>
      </c>
      <c r="H4788">
        <f>D4788*G4788</f>
        <v>847.95249999999999</v>
      </c>
      <c r="I4788">
        <v>6</v>
      </c>
      <c r="J4788" s="1">
        <v>45261</v>
      </c>
      <c r="K4788" s="1">
        <v>45265</v>
      </c>
      <c r="L4788" t="s">
        <v>20</v>
      </c>
      <c r="M4788" t="str">
        <f t="shared" si="446"/>
        <v>Premium customer</v>
      </c>
      <c r="N4788" t="s">
        <v>32</v>
      </c>
      <c r="O4788">
        <v>822.4</v>
      </c>
      <c r="P4788" t="s">
        <v>53</v>
      </c>
      <c r="Q4788">
        <f>D4788-H4788</f>
        <v>2543.8575000000001</v>
      </c>
      <c r="R4788" t="str">
        <f t="shared" si="447"/>
        <v>Good</v>
      </c>
      <c r="S4788" t="str">
        <f t="shared" si="448"/>
        <v>Good</v>
      </c>
      <c r="T4788" t="str">
        <f t="shared" si="449"/>
        <v>High Impact</v>
      </c>
    </row>
    <row r="4789" spans="1:20">
      <c r="A4789" t="s">
        <v>4825</v>
      </c>
      <c r="B4789" t="s">
        <v>30</v>
      </c>
      <c r="C4789" t="s">
        <v>19</v>
      </c>
      <c r="D4789">
        <v>2351.04</v>
      </c>
      <c r="E4789" t="str">
        <f t="shared" si="444"/>
        <v>High</v>
      </c>
      <c r="F4789" t="str">
        <f t="shared" si="445"/>
        <v>High</v>
      </c>
      <c r="G4789">
        <v>0.15</v>
      </c>
      <c r="H4789">
        <f>D4789*G4789</f>
        <v>352.65600000000001</v>
      </c>
      <c r="I4789">
        <v>5</v>
      </c>
      <c r="J4789" s="1">
        <v>45473</v>
      </c>
      <c r="K4789" s="1">
        <v>45478</v>
      </c>
      <c r="L4789" t="s">
        <v>26</v>
      </c>
      <c r="M4789" t="str">
        <f t="shared" si="446"/>
        <v>Potential customer</v>
      </c>
      <c r="N4789" t="s">
        <v>27</v>
      </c>
      <c r="O4789">
        <v>393.45</v>
      </c>
      <c r="P4789" t="s">
        <v>22</v>
      </c>
      <c r="Q4789">
        <f>D4789-H4789</f>
        <v>1998.384</v>
      </c>
      <c r="R4789" t="str">
        <f t="shared" si="447"/>
        <v>Good</v>
      </c>
      <c r="S4789" t="str">
        <f t="shared" si="448"/>
        <v>Good</v>
      </c>
      <c r="T4789" t="str">
        <f t="shared" si="449"/>
        <v>High Impact</v>
      </c>
    </row>
    <row r="4790" spans="1:20">
      <c r="A4790" t="s">
        <v>4826</v>
      </c>
      <c r="B4790" t="s">
        <v>24</v>
      </c>
      <c r="C4790" t="s">
        <v>25</v>
      </c>
      <c r="D4790">
        <v>4143.12</v>
      </c>
      <c r="E4790" t="str">
        <f t="shared" si="444"/>
        <v>High</v>
      </c>
      <c r="F4790" t="str">
        <f t="shared" si="445"/>
        <v>High</v>
      </c>
      <c r="G4790">
        <v>0.12</v>
      </c>
      <c r="H4790">
        <f>D4790*G4790</f>
        <v>497.17439999999999</v>
      </c>
      <c r="I4790">
        <v>9</v>
      </c>
      <c r="J4790" s="1">
        <v>45034</v>
      </c>
      <c r="K4790" s="1">
        <v>45040</v>
      </c>
      <c r="L4790" t="s">
        <v>36</v>
      </c>
      <c r="M4790" t="str">
        <f t="shared" si="446"/>
        <v>Normal customer</v>
      </c>
      <c r="N4790" t="s">
        <v>27</v>
      </c>
      <c r="O4790">
        <v>461.01</v>
      </c>
      <c r="P4790" t="s">
        <v>33</v>
      </c>
      <c r="Q4790">
        <f>D4790-H4790</f>
        <v>3645.9456</v>
      </c>
      <c r="R4790" t="str">
        <f t="shared" si="447"/>
        <v>Good</v>
      </c>
      <c r="S4790" t="str">
        <f t="shared" si="448"/>
        <v>Good</v>
      </c>
      <c r="T4790" t="str">
        <f t="shared" si="449"/>
        <v>High Impact</v>
      </c>
    </row>
    <row r="4791" spans="1:20">
      <c r="A4791" t="s">
        <v>4827</v>
      </c>
      <c r="B4791" t="s">
        <v>30</v>
      </c>
      <c r="C4791" t="s">
        <v>31</v>
      </c>
      <c r="D4791">
        <v>4608.88</v>
      </c>
      <c r="E4791" t="str">
        <f t="shared" si="444"/>
        <v>High</v>
      </c>
      <c r="F4791" t="str">
        <f t="shared" si="445"/>
        <v>High</v>
      </c>
      <c r="G4791">
        <v>0.45</v>
      </c>
      <c r="H4791">
        <f>D4791*G4791</f>
        <v>2073.9960000000001</v>
      </c>
      <c r="I4791">
        <v>8</v>
      </c>
      <c r="J4791" s="1">
        <v>45551</v>
      </c>
      <c r="K4791" s="1">
        <v>45553</v>
      </c>
      <c r="L4791" t="s">
        <v>36</v>
      </c>
      <c r="M4791" t="str">
        <f t="shared" si="446"/>
        <v>Normal customer</v>
      </c>
      <c r="N4791" t="s">
        <v>32</v>
      </c>
      <c r="O4791">
        <v>1315.18</v>
      </c>
      <c r="P4791" t="s">
        <v>44</v>
      </c>
      <c r="Q4791">
        <f>D4791-H4791</f>
        <v>2534.884</v>
      </c>
      <c r="R4791" t="str">
        <f t="shared" si="447"/>
        <v>Good</v>
      </c>
      <c r="S4791" t="str">
        <f t="shared" si="448"/>
        <v>Good</v>
      </c>
      <c r="T4791" t="str">
        <f t="shared" si="449"/>
        <v>High Impact</v>
      </c>
    </row>
    <row r="4792" spans="1:20">
      <c r="A4792" t="s">
        <v>4828</v>
      </c>
      <c r="B4792" t="s">
        <v>30</v>
      </c>
      <c r="C4792" t="s">
        <v>31</v>
      </c>
      <c r="D4792">
        <v>296.02</v>
      </c>
      <c r="E4792" t="str">
        <f t="shared" si="444"/>
        <v>Low</v>
      </c>
      <c r="F4792" t="str">
        <f t="shared" si="445"/>
        <v>Low</v>
      </c>
      <c r="G4792">
        <v>0.02</v>
      </c>
      <c r="H4792">
        <f>D4792*G4792</f>
        <v>5.9203999999999999</v>
      </c>
      <c r="I4792">
        <v>8</v>
      </c>
      <c r="J4792" s="1">
        <v>44982</v>
      </c>
      <c r="K4792" s="1">
        <v>44983</v>
      </c>
      <c r="L4792" t="s">
        <v>36</v>
      </c>
      <c r="M4792" t="str">
        <f t="shared" si="446"/>
        <v>Normal customer</v>
      </c>
      <c r="N4792" t="s">
        <v>21</v>
      </c>
      <c r="O4792">
        <v>37.35</v>
      </c>
      <c r="P4792" t="s">
        <v>33</v>
      </c>
      <c r="Q4792">
        <f>D4792-H4792</f>
        <v>290.09960000000001</v>
      </c>
      <c r="R4792" t="str">
        <f t="shared" si="447"/>
        <v>Bad</v>
      </c>
      <c r="S4792" t="str">
        <f t="shared" si="448"/>
        <v>Bad</v>
      </c>
      <c r="T4792" t="str">
        <f t="shared" si="449"/>
        <v>Normal</v>
      </c>
    </row>
    <row r="4793" spans="1:20">
      <c r="A4793" t="s">
        <v>4829</v>
      </c>
      <c r="B4793" t="s">
        <v>18</v>
      </c>
      <c r="C4793" t="s">
        <v>25</v>
      </c>
      <c r="D4793">
        <v>3746.02</v>
      </c>
      <c r="E4793" t="str">
        <f t="shared" si="444"/>
        <v>High</v>
      </c>
      <c r="F4793" t="str">
        <f t="shared" si="445"/>
        <v>High</v>
      </c>
      <c r="G4793">
        <v>0.33</v>
      </c>
      <c r="H4793">
        <f>D4793*G4793</f>
        <v>1236.1866</v>
      </c>
      <c r="I4793">
        <v>8</v>
      </c>
      <c r="J4793" s="1">
        <v>44966</v>
      </c>
      <c r="K4793" s="1">
        <v>44968</v>
      </c>
      <c r="L4793" t="s">
        <v>26</v>
      </c>
      <c r="M4793" t="str">
        <f t="shared" si="446"/>
        <v>Potential customer</v>
      </c>
      <c r="N4793" t="s">
        <v>32</v>
      </c>
      <c r="O4793">
        <v>673.63</v>
      </c>
      <c r="P4793" t="s">
        <v>39</v>
      </c>
      <c r="Q4793">
        <f>D4793-H4793</f>
        <v>2509.8334</v>
      </c>
      <c r="R4793" t="str">
        <f t="shared" si="447"/>
        <v>Good</v>
      </c>
      <c r="S4793" t="str">
        <f t="shared" si="448"/>
        <v>Good</v>
      </c>
      <c r="T4793" t="str">
        <f t="shared" si="449"/>
        <v>High Impact</v>
      </c>
    </row>
    <row r="4794" spans="1:20">
      <c r="A4794" t="s">
        <v>4830</v>
      </c>
      <c r="B4794" t="s">
        <v>24</v>
      </c>
      <c r="C4794" t="s">
        <v>31</v>
      </c>
      <c r="D4794">
        <v>272.29000000000002</v>
      </c>
      <c r="E4794" t="str">
        <f t="shared" si="444"/>
        <v>Low</v>
      </c>
      <c r="F4794" t="str">
        <f t="shared" si="445"/>
        <v>Low</v>
      </c>
      <c r="G4794">
        <v>0.01</v>
      </c>
      <c r="H4794">
        <f>D4794*G4794</f>
        <v>2.7229000000000001</v>
      </c>
      <c r="I4794">
        <v>8</v>
      </c>
      <c r="J4794" s="1">
        <v>45431</v>
      </c>
      <c r="K4794" s="1">
        <v>45436</v>
      </c>
      <c r="L4794" t="s">
        <v>20</v>
      </c>
      <c r="M4794" t="str">
        <f t="shared" si="446"/>
        <v>Normal customer</v>
      </c>
      <c r="N4794" t="s">
        <v>21</v>
      </c>
      <c r="O4794">
        <v>37.65</v>
      </c>
      <c r="P4794" t="s">
        <v>22</v>
      </c>
      <c r="Q4794">
        <f>D4794-H4794</f>
        <v>269.56710000000004</v>
      </c>
      <c r="R4794" t="str">
        <f t="shared" si="447"/>
        <v>Bad</v>
      </c>
      <c r="S4794" t="str">
        <f t="shared" si="448"/>
        <v>Bad</v>
      </c>
      <c r="T4794" t="str">
        <f t="shared" si="449"/>
        <v>Normal</v>
      </c>
    </row>
    <row r="4795" spans="1:20">
      <c r="A4795" t="s">
        <v>4831</v>
      </c>
      <c r="B4795" t="s">
        <v>18</v>
      </c>
      <c r="C4795" t="s">
        <v>25</v>
      </c>
      <c r="D4795">
        <v>2280.9699999999998</v>
      </c>
      <c r="E4795" t="str">
        <f t="shared" si="444"/>
        <v>High</v>
      </c>
      <c r="F4795" t="str">
        <f t="shared" si="445"/>
        <v>High</v>
      </c>
      <c r="G4795">
        <v>0.1</v>
      </c>
      <c r="H4795">
        <f>D4795*G4795</f>
        <v>228.09699999999998</v>
      </c>
      <c r="I4795">
        <v>8</v>
      </c>
      <c r="J4795" s="1">
        <v>45625</v>
      </c>
      <c r="K4795" s="1">
        <v>45627</v>
      </c>
      <c r="L4795" t="s">
        <v>20</v>
      </c>
      <c r="M4795" t="str">
        <f t="shared" si="446"/>
        <v>Premium customer</v>
      </c>
      <c r="N4795" t="s">
        <v>32</v>
      </c>
      <c r="O4795">
        <v>351.81</v>
      </c>
      <c r="P4795" t="s">
        <v>39</v>
      </c>
      <c r="Q4795">
        <f>D4795-H4795</f>
        <v>2052.8729999999996</v>
      </c>
      <c r="R4795" t="str">
        <f t="shared" si="447"/>
        <v>Good</v>
      </c>
      <c r="S4795" t="str">
        <f t="shared" si="448"/>
        <v>Good</v>
      </c>
      <c r="T4795" t="str">
        <f t="shared" si="449"/>
        <v>High Impact</v>
      </c>
    </row>
    <row r="4796" spans="1:20">
      <c r="A4796" t="s">
        <v>4832</v>
      </c>
      <c r="B4796" t="s">
        <v>30</v>
      </c>
      <c r="C4796" t="s">
        <v>38</v>
      </c>
      <c r="D4796">
        <v>2361.86</v>
      </c>
      <c r="E4796" t="str">
        <f t="shared" si="444"/>
        <v>High</v>
      </c>
      <c r="F4796" t="str">
        <f t="shared" si="445"/>
        <v>High</v>
      </c>
      <c r="G4796">
        <v>0.14000000000000001</v>
      </c>
      <c r="H4796">
        <f>D4796*G4796</f>
        <v>330.66040000000004</v>
      </c>
      <c r="I4796">
        <v>7</v>
      </c>
      <c r="J4796" s="1">
        <v>44938</v>
      </c>
      <c r="K4796" s="1">
        <v>44945</v>
      </c>
      <c r="L4796" t="s">
        <v>20</v>
      </c>
      <c r="M4796" t="str">
        <f t="shared" si="446"/>
        <v>Premium customer</v>
      </c>
      <c r="N4796" t="s">
        <v>32</v>
      </c>
      <c r="O4796">
        <v>497.95</v>
      </c>
      <c r="P4796" t="s">
        <v>22</v>
      </c>
      <c r="Q4796">
        <f>D4796-H4796</f>
        <v>2031.1996000000001</v>
      </c>
      <c r="R4796" t="str">
        <f t="shared" si="447"/>
        <v>Good</v>
      </c>
      <c r="S4796" t="str">
        <f t="shared" si="448"/>
        <v>Good</v>
      </c>
      <c r="T4796" t="str">
        <f t="shared" si="449"/>
        <v>High Impact</v>
      </c>
    </row>
    <row r="4797" spans="1:20">
      <c r="A4797" t="s">
        <v>4833</v>
      </c>
      <c r="B4797" t="s">
        <v>46</v>
      </c>
      <c r="C4797" t="s">
        <v>31</v>
      </c>
      <c r="D4797">
        <v>3511.47</v>
      </c>
      <c r="E4797" t="str">
        <f t="shared" si="444"/>
        <v>High</v>
      </c>
      <c r="F4797" t="str">
        <f t="shared" si="445"/>
        <v>High</v>
      </c>
      <c r="G4797">
        <v>0.44</v>
      </c>
      <c r="H4797">
        <f>D4797*G4797</f>
        <v>1545.0467999999998</v>
      </c>
      <c r="I4797">
        <v>2</v>
      </c>
      <c r="J4797" s="1">
        <v>45161</v>
      </c>
      <c r="K4797" s="1">
        <v>45163</v>
      </c>
      <c r="L4797" t="s">
        <v>20</v>
      </c>
      <c r="M4797" t="str">
        <f t="shared" si="446"/>
        <v>Premium customer</v>
      </c>
      <c r="N4797" t="s">
        <v>21</v>
      </c>
      <c r="O4797">
        <v>598.01</v>
      </c>
      <c r="P4797" t="s">
        <v>53</v>
      </c>
      <c r="Q4797">
        <f>D4797-H4797</f>
        <v>1966.4232</v>
      </c>
      <c r="R4797" t="str">
        <f t="shared" si="447"/>
        <v>Good</v>
      </c>
      <c r="S4797" t="str">
        <f t="shared" si="448"/>
        <v>Good</v>
      </c>
      <c r="T4797" t="str">
        <f t="shared" si="449"/>
        <v>High Impact</v>
      </c>
    </row>
    <row r="4798" spans="1:20">
      <c r="A4798" t="s">
        <v>4834</v>
      </c>
      <c r="B4798" t="s">
        <v>24</v>
      </c>
      <c r="C4798" t="s">
        <v>25</v>
      </c>
      <c r="D4798">
        <v>1826.78</v>
      </c>
      <c r="E4798" t="str">
        <f t="shared" si="444"/>
        <v>High</v>
      </c>
      <c r="F4798" t="str">
        <f t="shared" si="445"/>
        <v>High</v>
      </c>
      <c r="G4798">
        <v>7.0000000000000007E-2</v>
      </c>
      <c r="H4798">
        <f>D4798*G4798</f>
        <v>127.87460000000002</v>
      </c>
      <c r="I4798">
        <v>2</v>
      </c>
      <c r="J4798" s="1">
        <v>45554</v>
      </c>
      <c r="K4798" s="1">
        <v>45557</v>
      </c>
      <c r="L4798" t="s">
        <v>36</v>
      </c>
      <c r="M4798" t="str">
        <f t="shared" si="446"/>
        <v>Normal customer</v>
      </c>
      <c r="N4798" t="s">
        <v>32</v>
      </c>
      <c r="O4798">
        <v>137.99</v>
      </c>
      <c r="P4798" t="s">
        <v>28</v>
      </c>
      <c r="Q4798">
        <f>D4798-H4798</f>
        <v>1698.9053999999999</v>
      </c>
      <c r="R4798" t="str">
        <f t="shared" si="447"/>
        <v>Bad</v>
      </c>
      <c r="S4798" t="str">
        <f t="shared" si="448"/>
        <v>Bad</v>
      </c>
      <c r="T4798" t="str">
        <f t="shared" si="449"/>
        <v>High Impact</v>
      </c>
    </row>
    <row r="4799" spans="1:20">
      <c r="A4799" t="s">
        <v>4835</v>
      </c>
      <c r="B4799" t="s">
        <v>46</v>
      </c>
      <c r="C4799" t="s">
        <v>25</v>
      </c>
      <c r="D4799">
        <v>4122.42</v>
      </c>
      <c r="E4799" t="str">
        <f t="shared" si="444"/>
        <v>High</v>
      </c>
      <c r="F4799" t="str">
        <f t="shared" si="445"/>
        <v>High</v>
      </c>
      <c r="G4799">
        <v>0.47</v>
      </c>
      <c r="H4799">
        <f>D4799*G4799</f>
        <v>1937.5373999999999</v>
      </c>
      <c r="I4799">
        <v>5</v>
      </c>
      <c r="J4799" s="1">
        <v>45223</v>
      </c>
      <c r="K4799" s="1">
        <v>45224</v>
      </c>
      <c r="L4799" t="s">
        <v>20</v>
      </c>
      <c r="M4799" t="str">
        <f t="shared" si="446"/>
        <v>Premium customer</v>
      </c>
      <c r="N4799" t="s">
        <v>32</v>
      </c>
      <c r="O4799">
        <v>730.31</v>
      </c>
      <c r="P4799" t="s">
        <v>33</v>
      </c>
      <c r="Q4799">
        <f>D4799-H4799</f>
        <v>2184.8825999999999</v>
      </c>
      <c r="R4799" t="str">
        <f t="shared" si="447"/>
        <v>Good</v>
      </c>
      <c r="S4799" t="str">
        <f t="shared" si="448"/>
        <v>Good</v>
      </c>
      <c r="T4799" t="str">
        <f t="shared" si="449"/>
        <v>High Impact</v>
      </c>
    </row>
    <row r="4800" spans="1:20">
      <c r="A4800" t="s">
        <v>4836</v>
      </c>
      <c r="B4800" t="s">
        <v>24</v>
      </c>
      <c r="C4800" t="s">
        <v>31</v>
      </c>
      <c r="D4800">
        <v>1780.03</v>
      </c>
      <c r="E4800" t="str">
        <f t="shared" si="444"/>
        <v>High</v>
      </c>
      <c r="F4800" t="str">
        <f t="shared" si="445"/>
        <v>High</v>
      </c>
      <c r="G4800">
        <v>0.41</v>
      </c>
      <c r="H4800">
        <f>D4800*G4800</f>
        <v>729.81229999999994</v>
      </c>
      <c r="I4800">
        <v>6</v>
      </c>
      <c r="J4800" s="1">
        <v>45350</v>
      </c>
      <c r="K4800" s="1">
        <v>45357</v>
      </c>
      <c r="L4800" t="s">
        <v>20</v>
      </c>
      <c r="M4800" t="str">
        <f t="shared" si="446"/>
        <v>Premium customer</v>
      </c>
      <c r="N4800" t="s">
        <v>21</v>
      </c>
      <c r="O4800">
        <v>221.65</v>
      </c>
      <c r="P4800" t="s">
        <v>33</v>
      </c>
      <c r="Q4800">
        <f>D4800-H4800</f>
        <v>1050.2177000000001</v>
      </c>
      <c r="R4800" t="str">
        <f t="shared" si="447"/>
        <v>Bad</v>
      </c>
      <c r="S4800" t="str">
        <f t="shared" si="448"/>
        <v>Bad</v>
      </c>
      <c r="T4800" t="str">
        <f t="shared" si="449"/>
        <v>High Impact</v>
      </c>
    </row>
    <row r="4801" spans="1:20">
      <c r="A4801" t="s">
        <v>4837</v>
      </c>
      <c r="B4801" t="s">
        <v>18</v>
      </c>
      <c r="C4801" t="s">
        <v>38</v>
      </c>
      <c r="D4801">
        <v>1778.34</v>
      </c>
      <c r="E4801" t="str">
        <f t="shared" si="444"/>
        <v>High</v>
      </c>
      <c r="F4801" t="str">
        <f t="shared" si="445"/>
        <v>High</v>
      </c>
      <c r="G4801">
        <v>0.34</v>
      </c>
      <c r="H4801">
        <f>D4801*G4801</f>
        <v>604.63560000000007</v>
      </c>
      <c r="I4801">
        <v>9</v>
      </c>
      <c r="J4801" s="1">
        <v>45499</v>
      </c>
      <c r="K4801" s="1">
        <v>45506</v>
      </c>
      <c r="L4801" t="s">
        <v>20</v>
      </c>
      <c r="M4801" t="str">
        <f t="shared" si="446"/>
        <v>Premium customer</v>
      </c>
      <c r="N4801" t="s">
        <v>32</v>
      </c>
      <c r="O4801">
        <v>369.45</v>
      </c>
      <c r="P4801" t="s">
        <v>33</v>
      </c>
      <c r="Q4801">
        <f>D4801-H4801</f>
        <v>1173.7043999999999</v>
      </c>
      <c r="R4801" t="str">
        <f t="shared" si="447"/>
        <v>Good</v>
      </c>
      <c r="S4801" t="str">
        <f t="shared" si="448"/>
        <v>Good</v>
      </c>
      <c r="T4801" t="str">
        <f t="shared" si="449"/>
        <v>High Impact</v>
      </c>
    </row>
    <row r="4802" spans="1:20">
      <c r="A4802" t="s">
        <v>4838</v>
      </c>
      <c r="B4802" t="s">
        <v>18</v>
      </c>
      <c r="C4802" t="s">
        <v>31</v>
      </c>
      <c r="D4802">
        <v>1191.53</v>
      </c>
      <c r="E4802" t="str">
        <f t="shared" si="444"/>
        <v>High</v>
      </c>
      <c r="F4802" t="str">
        <f t="shared" si="445"/>
        <v>High</v>
      </c>
      <c r="G4802">
        <v>0.21</v>
      </c>
      <c r="H4802">
        <f>D4802*G4802</f>
        <v>250.22129999999999</v>
      </c>
      <c r="I4802">
        <v>1</v>
      </c>
      <c r="J4802" s="1">
        <v>45472</v>
      </c>
      <c r="K4802" s="1">
        <v>45478</v>
      </c>
      <c r="L4802" t="s">
        <v>20</v>
      </c>
      <c r="M4802" t="str">
        <f t="shared" si="446"/>
        <v>Premium customer</v>
      </c>
      <c r="N4802" t="s">
        <v>32</v>
      </c>
      <c r="O4802">
        <v>113.69</v>
      </c>
      <c r="P4802" t="s">
        <v>39</v>
      </c>
      <c r="Q4802">
        <f>D4802-H4802</f>
        <v>941.30870000000004</v>
      </c>
      <c r="R4802" t="str">
        <f t="shared" si="447"/>
        <v>Bad</v>
      </c>
      <c r="S4802" t="str">
        <f t="shared" si="448"/>
        <v>Bad</v>
      </c>
      <c r="T4802" t="str">
        <f t="shared" si="449"/>
        <v>High Impact</v>
      </c>
    </row>
    <row r="4803" spans="1:20">
      <c r="A4803" t="s">
        <v>4839</v>
      </c>
      <c r="B4803" t="s">
        <v>18</v>
      </c>
      <c r="C4803" t="s">
        <v>25</v>
      </c>
      <c r="D4803">
        <v>3450.96</v>
      </c>
      <c r="E4803" t="str">
        <f t="shared" ref="E4803:E4866" si="450">IF(D4803&gt;1000,"High","Low")</f>
        <v>High</v>
      </c>
      <c r="F4803" t="str">
        <f t="shared" ref="F4803:F4866" si="451">IF(D4803&gt;1000,"High",IF(D4803&gt;500,"Midium","Low"))</f>
        <v>High</v>
      </c>
      <c r="G4803">
        <v>0.45</v>
      </c>
      <c r="H4803">
        <f>D4803*G4803</f>
        <v>1552.932</v>
      </c>
      <c r="I4803">
        <v>7</v>
      </c>
      <c r="J4803" s="1">
        <v>45201</v>
      </c>
      <c r="K4803" s="1">
        <v>45204</v>
      </c>
      <c r="L4803" t="s">
        <v>26</v>
      </c>
      <c r="M4803" t="str">
        <f t="shared" ref="M4803:M4866" si="452">IF(AND(L4803="Member",D4803&gt;1000),"Premium customer",IF(AND(L4803="Regular",D4803&gt;1000),"Potential customer","Normal customer"))</f>
        <v>Potential customer</v>
      </c>
      <c r="N4803" t="s">
        <v>21</v>
      </c>
      <c r="O4803">
        <v>674.65</v>
      </c>
      <c r="P4803" t="s">
        <v>44</v>
      </c>
      <c r="Q4803">
        <f>D4803-H4803</f>
        <v>1898.028</v>
      </c>
      <c r="R4803" t="str">
        <f t="shared" ref="R4803:R4866" si="453">IF(AND(D4803&gt;1000,O4803&gt;300),"Good","Bad")</f>
        <v>Good</v>
      </c>
      <c r="S4803" t="str">
        <f t="shared" ref="S4803:S4866" si="454">IF(NOT(AND(D4803&gt;1000,O4803&gt;300)),"Bad","Good")</f>
        <v>Good</v>
      </c>
      <c r="T4803" t="str">
        <f t="shared" ref="T4803:T4866" si="455">IF(OR(D4803&gt;1000,G4803&gt;0.25),"High Impact","Normal")</f>
        <v>High Impact</v>
      </c>
    </row>
    <row r="4804" spans="1:20">
      <c r="A4804" t="s">
        <v>4840</v>
      </c>
      <c r="B4804" t="s">
        <v>18</v>
      </c>
      <c r="C4804" t="s">
        <v>38</v>
      </c>
      <c r="D4804">
        <v>475.28</v>
      </c>
      <c r="E4804" t="str">
        <f t="shared" si="450"/>
        <v>Low</v>
      </c>
      <c r="F4804" t="str">
        <f t="shared" si="451"/>
        <v>Low</v>
      </c>
      <c r="G4804">
        <v>0.26</v>
      </c>
      <c r="H4804">
        <f>D4804*G4804</f>
        <v>123.5728</v>
      </c>
      <c r="I4804">
        <v>7</v>
      </c>
      <c r="J4804" s="1">
        <v>45099</v>
      </c>
      <c r="K4804" s="1">
        <v>45104</v>
      </c>
      <c r="L4804" t="s">
        <v>26</v>
      </c>
      <c r="M4804" t="str">
        <f t="shared" si="452"/>
        <v>Normal customer</v>
      </c>
      <c r="N4804" t="s">
        <v>21</v>
      </c>
      <c r="O4804">
        <v>77.239999999999995</v>
      </c>
      <c r="P4804" t="s">
        <v>44</v>
      </c>
      <c r="Q4804">
        <f>D4804-H4804</f>
        <v>351.70719999999994</v>
      </c>
      <c r="R4804" t="str">
        <f t="shared" si="453"/>
        <v>Bad</v>
      </c>
      <c r="S4804" t="str">
        <f t="shared" si="454"/>
        <v>Bad</v>
      </c>
      <c r="T4804" t="str">
        <f t="shared" si="455"/>
        <v>High Impact</v>
      </c>
    </row>
    <row r="4805" spans="1:20">
      <c r="A4805" t="s">
        <v>4841</v>
      </c>
      <c r="B4805" t="s">
        <v>18</v>
      </c>
      <c r="C4805" t="s">
        <v>41</v>
      </c>
      <c r="D4805">
        <v>1878.97</v>
      </c>
      <c r="E4805" t="str">
        <f t="shared" si="450"/>
        <v>High</v>
      </c>
      <c r="F4805" t="str">
        <f t="shared" si="451"/>
        <v>High</v>
      </c>
      <c r="G4805">
        <v>0.19</v>
      </c>
      <c r="H4805">
        <f>D4805*G4805</f>
        <v>357.0043</v>
      </c>
      <c r="I4805">
        <v>8</v>
      </c>
      <c r="J4805" s="1">
        <v>45529</v>
      </c>
      <c r="K4805" s="1">
        <v>45530</v>
      </c>
      <c r="L4805" t="s">
        <v>36</v>
      </c>
      <c r="M4805" t="str">
        <f t="shared" si="452"/>
        <v>Normal customer</v>
      </c>
      <c r="N4805" t="s">
        <v>27</v>
      </c>
      <c r="O4805">
        <v>473.58</v>
      </c>
      <c r="P4805" t="s">
        <v>39</v>
      </c>
      <c r="Q4805">
        <f>D4805-H4805</f>
        <v>1521.9657</v>
      </c>
      <c r="R4805" t="str">
        <f t="shared" si="453"/>
        <v>Good</v>
      </c>
      <c r="S4805" t="str">
        <f t="shared" si="454"/>
        <v>Good</v>
      </c>
      <c r="T4805" t="str">
        <f t="shared" si="455"/>
        <v>High Impact</v>
      </c>
    </row>
    <row r="4806" spans="1:20">
      <c r="A4806" t="s">
        <v>4842</v>
      </c>
      <c r="B4806" t="s">
        <v>46</v>
      </c>
      <c r="C4806" t="s">
        <v>19</v>
      </c>
      <c r="D4806">
        <v>1407.76</v>
      </c>
      <c r="E4806" t="str">
        <f t="shared" si="450"/>
        <v>High</v>
      </c>
      <c r="F4806" t="str">
        <f t="shared" si="451"/>
        <v>High</v>
      </c>
      <c r="G4806">
        <v>0.28999999999999998</v>
      </c>
      <c r="H4806">
        <f>D4806*G4806</f>
        <v>408.25039999999996</v>
      </c>
      <c r="I4806">
        <v>1</v>
      </c>
      <c r="J4806" s="1">
        <v>44955</v>
      </c>
      <c r="K4806" s="1">
        <v>44961</v>
      </c>
      <c r="L4806" t="s">
        <v>20</v>
      </c>
      <c r="M4806" t="str">
        <f t="shared" si="452"/>
        <v>Premium customer</v>
      </c>
      <c r="N4806" t="s">
        <v>21</v>
      </c>
      <c r="O4806">
        <v>189.71</v>
      </c>
      <c r="P4806" t="s">
        <v>53</v>
      </c>
      <c r="Q4806">
        <f>D4806-H4806</f>
        <v>999.50960000000009</v>
      </c>
      <c r="R4806" t="str">
        <f t="shared" si="453"/>
        <v>Bad</v>
      </c>
      <c r="S4806" t="str">
        <f t="shared" si="454"/>
        <v>Bad</v>
      </c>
      <c r="T4806" t="str">
        <f t="shared" si="455"/>
        <v>High Impact</v>
      </c>
    </row>
    <row r="4807" spans="1:20">
      <c r="A4807" t="s">
        <v>4843</v>
      </c>
      <c r="B4807" t="s">
        <v>18</v>
      </c>
      <c r="C4807" t="s">
        <v>31</v>
      </c>
      <c r="D4807">
        <v>1223.74</v>
      </c>
      <c r="E4807" t="str">
        <f t="shared" si="450"/>
        <v>High</v>
      </c>
      <c r="F4807" t="str">
        <f t="shared" si="451"/>
        <v>High</v>
      </c>
      <c r="G4807">
        <v>0.12</v>
      </c>
      <c r="H4807">
        <f>D4807*G4807</f>
        <v>146.84879999999998</v>
      </c>
      <c r="I4807">
        <v>4</v>
      </c>
      <c r="J4807" s="1">
        <v>45457</v>
      </c>
      <c r="K4807" s="1">
        <v>45463</v>
      </c>
      <c r="L4807" t="s">
        <v>26</v>
      </c>
      <c r="M4807" t="str">
        <f t="shared" si="452"/>
        <v>Potential customer</v>
      </c>
      <c r="N4807" t="s">
        <v>32</v>
      </c>
      <c r="O4807">
        <v>91.8</v>
      </c>
      <c r="P4807" t="s">
        <v>28</v>
      </c>
      <c r="Q4807">
        <f>D4807-H4807</f>
        <v>1076.8912</v>
      </c>
      <c r="R4807" t="str">
        <f t="shared" si="453"/>
        <v>Bad</v>
      </c>
      <c r="S4807" t="str">
        <f t="shared" si="454"/>
        <v>Bad</v>
      </c>
      <c r="T4807" t="str">
        <f t="shared" si="455"/>
        <v>High Impact</v>
      </c>
    </row>
    <row r="4808" spans="1:20">
      <c r="A4808" t="s">
        <v>4844</v>
      </c>
      <c r="B4808" t="s">
        <v>30</v>
      </c>
      <c r="C4808" t="s">
        <v>25</v>
      </c>
      <c r="D4808">
        <v>398.82</v>
      </c>
      <c r="E4808" t="str">
        <f t="shared" si="450"/>
        <v>Low</v>
      </c>
      <c r="F4808" t="str">
        <f t="shared" si="451"/>
        <v>Low</v>
      </c>
      <c r="G4808">
        <v>0.14000000000000001</v>
      </c>
      <c r="H4808">
        <f>D4808*G4808</f>
        <v>55.834800000000001</v>
      </c>
      <c r="I4808">
        <v>5</v>
      </c>
      <c r="J4808" s="1">
        <v>45110</v>
      </c>
      <c r="K4808" s="1">
        <v>45115</v>
      </c>
      <c r="L4808" t="s">
        <v>36</v>
      </c>
      <c r="M4808" t="str">
        <f t="shared" si="452"/>
        <v>Normal customer</v>
      </c>
      <c r="N4808" t="s">
        <v>21</v>
      </c>
      <c r="O4808">
        <v>28.44</v>
      </c>
      <c r="P4808" t="s">
        <v>44</v>
      </c>
      <c r="Q4808">
        <f>D4808-H4808</f>
        <v>342.98519999999996</v>
      </c>
      <c r="R4808" t="str">
        <f t="shared" si="453"/>
        <v>Bad</v>
      </c>
      <c r="S4808" t="str">
        <f t="shared" si="454"/>
        <v>Bad</v>
      </c>
      <c r="T4808" t="str">
        <f t="shared" si="455"/>
        <v>Normal</v>
      </c>
    </row>
    <row r="4809" spans="1:20">
      <c r="A4809" t="s">
        <v>4845</v>
      </c>
      <c r="B4809" t="s">
        <v>30</v>
      </c>
      <c r="C4809" t="s">
        <v>38</v>
      </c>
      <c r="D4809">
        <v>1032.8800000000001</v>
      </c>
      <c r="E4809" t="str">
        <f t="shared" si="450"/>
        <v>High</v>
      </c>
      <c r="F4809" t="str">
        <f t="shared" si="451"/>
        <v>High</v>
      </c>
      <c r="G4809">
        <v>0.46</v>
      </c>
      <c r="H4809">
        <f>D4809*G4809</f>
        <v>475.12480000000005</v>
      </c>
      <c r="I4809">
        <v>2</v>
      </c>
      <c r="J4809" s="1">
        <v>45465</v>
      </c>
      <c r="K4809" s="1">
        <v>45470</v>
      </c>
      <c r="L4809" t="s">
        <v>26</v>
      </c>
      <c r="M4809" t="str">
        <f t="shared" si="452"/>
        <v>Potential customer</v>
      </c>
      <c r="N4809" t="s">
        <v>21</v>
      </c>
      <c r="O4809">
        <v>167.95</v>
      </c>
      <c r="P4809" t="s">
        <v>53</v>
      </c>
      <c r="Q4809">
        <f>D4809-H4809</f>
        <v>557.75520000000006</v>
      </c>
      <c r="R4809" t="str">
        <f t="shared" si="453"/>
        <v>Bad</v>
      </c>
      <c r="S4809" t="str">
        <f t="shared" si="454"/>
        <v>Bad</v>
      </c>
      <c r="T4809" t="str">
        <f t="shared" si="455"/>
        <v>High Impact</v>
      </c>
    </row>
    <row r="4810" spans="1:20">
      <c r="A4810" t="s">
        <v>4846</v>
      </c>
      <c r="B4810" t="s">
        <v>46</v>
      </c>
      <c r="C4810" t="s">
        <v>38</v>
      </c>
      <c r="D4810">
        <v>2286.6</v>
      </c>
      <c r="E4810" t="str">
        <f t="shared" si="450"/>
        <v>High</v>
      </c>
      <c r="F4810" t="str">
        <f t="shared" si="451"/>
        <v>High</v>
      </c>
      <c r="G4810">
        <v>0.4</v>
      </c>
      <c r="H4810">
        <f>D4810*G4810</f>
        <v>914.64</v>
      </c>
      <c r="I4810">
        <v>2</v>
      </c>
      <c r="J4810" s="1">
        <v>45568</v>
      </c>
      <c r="K4810" s="1">
        <v>45574</v>
      </c>
      <c r="L4810" t="s">
        <v>36</v>
      </c>
      <c r="M4810" t="str">
        <f t="shared" si="452"/>
        <v>Normal customer</v>
      </c>
      <c r="N4810" t="s">
        <v>32</v>
      </c>
      <c r="O4810">
        <v>410.35</v>
      </c>
      <c r="P4810" t="s">
        <v>33</v>
      </c>
      <c r="Q4810">
        <f>D4810-H4810</f>
        <v>1371.96</v>
      </c>
      <c r="R4810" t="str">
        <f t="shared" si="453"/>
        <v>Good</v>
      </c>
      <c r="S4810" t="str">
        <f t="shared" si="454"/>
        <v>Good</v>
      </c>
      <c r="T4810" t="str">
        <f t="shared" si="455"/>
        <v>High Impact</v>
      </c>
    </row>
    <row r="4811" spans="1:20">
      <c r="A4811" t="s">
        <v>4847</v>
      </c>
      <c r="B4811" t="s">
        <v>24</v>
      </c>
      <c r="C4811" t="s">
        <v>41</v>
      </c>
      <c r="D4811">
        <v>2568.33</v>
      </c>
      <c r="E4811" t="str">
        <f t="shared" si="450"/>
        <v>High</v>
      </c>
      <c r="F4811" t="str">
        <f t="shared" si="451"/>
        <v>High</v>
      </c>
      <c r="G4811">
        <v>0.26</v>
      </c>
      <c r="H4811">
        <f>D4811*G4811</f>
        <v>667.76580000000001</v>
      </c>
      <c r="I4811">
        <v>4</v>
      </c>
      <c r="J4811" s="1">
        <v>45350</v>
      </c>
      <c r="K4811" s="1">
        <v>45352</v>
      </c>
      <c r="L4811" t="s">
        <v>36</v>
      </c>
      <c r="M4811" t="str">
        <f t="shared" si="452"/>
        <v>Normal customer</v>
      </c>
      <c r="N4811" t="s">
        <v>21</v>
      </c>
      <c r="O4811">
        <v>369.29</v>
      </c>
      <c r="P4811" t="s">
        <v>39</v>
      </c>
      <c r="Q4811">
        <f>D4811-H4811</f>
        <v>1900.5641999999998</v>
      </c>
      <c r="R4811" t="str">
        <f t="shared" si="453"/>
        <v>Good</v>
      </c>
      <c r="S4811" t="str">
        <f t="shared" si="454"/>
        <v>Good</v>
      </c>
      <c r="T4811" t="str">
        <f t="shared" si="455"/>
        <v>High Impact</v>
      </c>
    </row>
    <row r="4812" spans="1:20">
      <c r="A4812" t="s">
        <v>4848</v>
      </c>
      <c r="B4812" t="s">
        <v>30</v>
      </c>
      <c r="C4812" t="s">
        <v>31</v>
      </c>
      <c r="D4812">
        <v>1420.57</v>
      </c>
      <c r="E4812" t="str">
        <f t="shared" si="450"/>
        <v>High</v>
      </c>
      <c r="F4812" t="str">
        <f t="shared" si="451"/>
        <v>High</v>
      </c>
      <c r="G4812">
        <v>0.21</v>
      </c>
      <c r="H4812">
        <f>D4812*G4812</f>
        <v>298.31969999999995</v>
      </c>
      <c r="I4812">
        <v>3</v>
      </c>
      <c r="J4812" s="1">
        <v>45541</v>
      </c>
      <c r="K4812" s="1">
        <v>45543</v>
      </c>
      <c r="L4812" t="s">
        <v>20</v>
      </c>
      <c r="M4812" t="str">
        <f t="shared" si="452"/>
        <v>Premium customer</v>
      </c>
      <c r="N4812" t="s">
        <v>32</v>
      </c>
      <c r="O4812">
        <v>350.71</v>
      </c>
      <c r="P4812" t="s">
        <v>33</v>
      </c>
      <c r="Q4812">
        <f>D4812-H4812</f>
        <v>1122.2502999999999</v>
      </c>
      <c r="R4812" t="str">
        <f t="shared" si="453"/>
        <v>Good</v>
      </c>
      <c r="S4812" t="str">
        <f t="shared" si="454"/>
        <v>Good</v>
      </c>
      <c r="T4812" t="str">
        <f t="shared" si="455"/>
        <v>High Impact</v>
      </c>
    </row>
    <row r="4813" spans="1:20">
      <c r="A4813" t="s">
        <v>4849</v>
      </c>
      <c r="B4813" t="s">
        <v>24</v>
      </c>
      <c r="C4813" t="s">
        <v>38</v>
      </c>
      <c r="D4813">
        <v>3286.19</v>
      </c>
      <c r="E4813" t="str">
        <f t="shared" si="450"/>
        <v>High</v>
      </c>
      <c r="F4813" t="str">
        <f t="shared" si="451"/>
        <v>High</v>
      </c>
      <c r="G4813">
        <v>0.4</v>
      </c>
      <c r="H4813">
        <f>D4813*G4813</f>
        <v>1314.4760000000001</v>
      </c>
      <c r="I4813">
        <v>7</v>
      </c>
      <c r="J4813" s="1">
        <v>45375</v>
      </c>
      <c r="K4813" s="1">
        <v>45377</v>
      </c>
      <c r="L4813" t="s">
        <v>36</v>
      </c>
      <c r="M4813" t="str">
        <f t="shared" si="452"/>
        <v>Normal customer</v>
      </c>
      <c r="N4813" t="s">
        <v>27</v>
      </c>
      <c r="O4813">
        <v>710.87</v>
      </c>
      <c r="P4813" t="s">
        <v>33</v>
      </c>
      <c r="Q4813">
        <f>D4813-H4813</f>
        <v>1971.7139999999999</v>
      </c>
      <c r="R4813" t="str">
        <f t="shared" si="453"/>
        <v>Good</v>
      </c>
      <c r="S4813" t="str">
        <f t="shared" si="454"/>
        <v>Good</v>
      </c>
      <c r="T4813" t="str">
        <f t="shared" si="455"/>
        <v>High Impact</v>
      </c>
    </row>
    <row r="4814" spans="1:20">
      <c r="A4814" t="s">
        <v>4850</v>
      </c>
      <c r="B4814" t="s">
        <v>46</v>
      </c>
      <c r="C4814" t="s">
        <v>41</v>
      </c>
      <c r="D4814">
        <v>1745.39</v>
      </c>
      <c r="E4814" t="str">
        <f t="shared" si="450"/>
        <v>High</v>
      </c>
      <c r="F4814" t="str">
        <f t="shared" si="451"/>
        <v>High</v>
      </c>
      <c r="G4814">
        <v>0.28999999999999998</v>
      </c>
      <c r="H4814">
        <f>D4814*G4814</f>
        <v>506.16309999999999</v>
      </c>
      <c r="I4814">
        <v>7</v>
      </c>
      <c r="J4814" s="1">
        <v>45004</v>
      </c>
      <c r="K4814" s="1">
        <v>45006</v>
      </c>
      <c r="L4814" t="s">
        <v>20</v>
      </c>
      <c r="M4814" t="str">
        <f t="shared" si="452"/>
        <v>Premium customer</v>
      </c>
      <c r="N4814" t="s">
        <v>27</v>
      </c>
      <c r="O4814">
        <v>333.99</v>
      </c>
      <c r="P4814" t="s">
        <v>53</v>
      </c>
      <c r="Q4814">
        <f>D4814-H4814</f>
        <v>1239.2269000000001</v>
      </c>
      <c r="R4814" t="str">
        <f t="shared" si="453"/>
        <v>Good</v>
      </c>
      <c r="S4814" t="str">
        <f t="shared" si="454"/>
        <v>Good</v>
      </c>
      <c r="T4814" t="str">
        <f t="shared" si="455"/>
        <v>High Impact</v>
      </c>
    </row>
    <row r="4815" spans="1:20">
      <c r="A4815" t="s">
        <v>4851</v>
      </c>
      <c r="B4815" t="s">
        <v>24</v>
      </c>
      <c r="C4815" t="s">
        <v>25</v>
      </c>
      <c r="D4815">
        <v>1899.5</v>
      </c>
      <c r="E4815" t="str">
        <f t="shared" si="450"/>
        <v>High</v>
      </c>
      <c r="F4815" t="str">
        <f t="shared" si="451"/>
        <v>High</v>
      </c>
      <c r="G4815">
        <v>0.21</v>
      </c>
      <c r="H4815">
        <f>D4815*G4815</f>
        <v>398.89499999999998</v>
      </c>
      <c r="I4815">
        <v>2</v>
      </c>
      <c r="J4815" s="1">
        <v>45446</v>
      </c>
      <c r="K4815" s="1">
        <v>45447</v>
      </c>
      <c r="L4815" t="s">
        <v>20</v>
      </c>
      <c r="M4815" t="str">
        <f t="shared" si="452"/>
        <v>Premium customer</v>
      </c>
      <c r="N4815" t="s">
        <v>32</v>
      </c>
      <c r="O4815">
        <v>385.19</v>
      </c>
      <c r="P4815" t="s">
        <v>44</v>
      </c>
      <c r="Q4815">
        <f>D4815-H4815</f>
        <v>1500.605</v>
      </c>
      <c r="R4815" t="str">
        <f t="shared" si="453"/>
        <v>Good</v>
      </c>
      <c r="S4815" t="str">
        <f t="shared" si="454"/>
        <v>Good</v>
      </c>
      <c r="T4815" t="str">
        <f t="shared" si="455"/>
        <v>High Impact</v>
      </c>
    </row>
    <row r="4816" spans="1:20">
      <c r="A4816" t="s">
        <v>4852</v>
      </c>
      <c r="B4816" t="s">
        <v>24</v>
      </c>
      <c r="C4816" t="s">
        <v>41</v>
      </c>
      <c r="D4816">
        <v>3934.86</v>
      </c>
      <c r="E4816" t="str">
        <f t="shared" si="450"/>
        <v>High</v>
      </c>
      <c r="F4816" t="str">
        <f t="shared" si="451"/>
        <v>High</v>
      </c>
      <c r="G4816">
        <v>0.26</v>
      </c>
      <c r="H4816">
        <f>D4816*G4816</f>
        <v>1023.0636000000001</v>
      </c>
      <c r="I4816">
        <v>5</v>
      </c>
      <c r="J4816" s="1">
        <v>44953</v>
      </c>
      <c r="K4816" s="1">
        <v>44959</v>
      </c>
      <c r="L4816" t="s">
        <v>20</v>
      </c>
      <c r="M4816" t="str">
        <f t="shared" si="452"/>
        <v>Premium customer</v>
      </c>
      <c r="N4816" t="s">
        <v>27</v>
      </c>
      <c r="O4816">
        <v>947.71</v>
      </c>
      <c r="P4816" t="s">
        <v>39</v>
      </c>
      <c r="Q4816">
        <f>D4816-H4816</f>
        <v>2911.7964000000002</v>
      </c>
      <c r="R4816" t="str">
        <f t="shared" si="453"/>
        <v>Good</v>
      </c>
      <c r="S4816" t="str">
        <f t="shared" si="454"/>
        <v>Good</v>
      </c>
      <c r="T4816" t="str">
        <f t="shared" si="455"/>
        <v>High Impact</v>
      </c>
    </row>
    <row r="4817" spans="1:20">
      <c r="A4817" t="s">
        <v>4853</v>
      </c>
      <c r="B4817" t="s">
        <v>24</v>
      </c>
      <c r="C4817" t="s">
        <v>31</v>
      </c>
      <c r="D4817">
        <v>2804.64</v>
      </c>
      <c r="E4817" t="str">
        <f t="shared" si="450"/>
        <v>High</v>
      </c>
      <c r="F4817" t="str">
        <f t="shared" si="451"/>
        <v>High</v>
      </c>
      <c r="G4817">
        <v>0.12</v>
      </c>
      <c r="H4817">
        <f>D4817*G4817</f>
        <v>336.55679999999995</v>
      </c>
      <c r="I4817">
        <v>5</v>
      </c>
      <c r="J4817" s="1">
        <v>45591</v>
      </c>
      <c r="K4817" s="1">
        <v>45594</v>
      </c>
      <c r="L4817" t="s">
        <v>36</v>
      </c>
      <c r="M4817" t="str">
        <f t="shared" si="452"/>
        <v>Normal customer</v>
      </c>
      <c r="N4817" t="s">
        <v>21</v>
      </c>
      <c r="O4817">
        <v>566.5</v>
      </c>
      <c r="P4817" t="s">
        <v>39</v>
      </c>
      <c r="Q4817">
        <f>D4817-H4817</f>
        <v>2468.0832</v>
      </c>
      <c r="R4817" t="str">
        <f t="shared" si="453"/>
        <v>Good</v>
      </c>
      <c r="S4817" t="str">
        <f t="shared" si="454"/>
        <v>Good</v>
      </c>
      <c r="T4817" t="str">
        <f t="shared" si="455"/>
        <v>High Impact</v>
      </c>
    </row>
    <row r="4818" spans="1:20">
      <c r="A4818" t="s">
        <v>4854</v>
      </c>
      <c r="B4818" t="s">
        <v>24</v>
      </c>
      <c r="C4818" t="s">
        <v>41</v>
      </c>
      <c r="D4818">
        <v>4770.5600000000004</v>
      </c>
      <c r="E4818" t="str">
        <f t="shared" si="450"/>
        <v>High</v>
      </c>
      <c r="F4818" t="str">
        <f t="shared" si="451"/>
        <v>High</v>
      </c>
      <c r="G4818">
        <v>0.1</v>
      </c>
      <c r="H4818">
        <f>D4818*G4818</f>
        <v>477.05600000000004</v>
      </c>
      <c r="I4818">
        <v>8</v>
      </c>
      <c r="J4818" s="1">
        <v>45487</v>
      </c>
      <c r="K4818" s="1">
        <v>45488</v>
      </c>
      <c r="L4818" t="s">
        <v>36</v>
      </c>
      <c r="M4818" t="str">
        <f t="shared" si="452"/>
        <v>Normal customer</v>
      </c>
      <c r="N4818" t="s">
        <v>32</v>
      </c>
      <c r="O4818">
        <v>504.18</v>
      </c>
      <c r="P4818" t="s">
        <v>22</v>
      </c>
      <c r="Q4818">
        <f>D4818-H4818</f>
        <v>4293.5040000000008</v>
      </c>
      <c r="R4818" t="str">
        <f t="shared" si="453"/>
        <v>Good</v>
      </c>
      <c r="S4818" t="str">
        <f t="shared" si="454"/>
        <v>Good</v>
      </c>
      <c r="T4818" t="str">
        <f t="shared" si="455"/>
        <v>High Impact</v>
      </c>
    </row>
    <row r="4819" spans="1:20">
      <c r="A4819" t="s">
        <v>4855</v>
      </c>
      <c r="B4819" t="s">
        <v>46</v>
      </c>
      <c r="C4819" t="s">
        <v>38</v>
      </c>
      <c r="D4819">
        <v>1860.58</v>
      </c>
      <c r="E4819" t="str">
        <f t="shared" si="450"/>
        <v>High</v>
      </c>
      <c r="F4819" t="str">
        <f t="shared" si="451"/>
        <v>High</v>
      </c>
      <c r="G4819">
        <v>0.49</v>
      </c>
      <c r="H4819">
        <f>D4819*G4819</f>
        <v>911.68419999999992</v>
      </c>
      <c r="I4819">
        <v>8</v>
      </c>
      <c r="J4819" s="1">
        <v>45494</v>
      </c>
      <c r="K4819" s="1">
        <v>45501</v>
      </c>
      <c r="L4819" t="s">
        <v>36</v>
      </c>
      <c r="M4819" t="str">
        <f t="shared" si="452"/>
        <v>Normal customer</v>
      </c>
      <c r="N4819" t="s">
        <v>27</v>
      </c>
      <c r="O4819">
        <v>281.94</v>
      </c>
      <c r="P4819" t="s">
        <v>28</v>
      </c>
      <c r="Q4819">
        <f>D4819-H4819</f>
        <v>948.89580000000001</v>
      </c>
      <c r="R4819" t="str">
        <f t="shared" si="453"/>
        <v>Bad</v>
      </c>
      <c r="S4819" t="str">
        <f t="shared" si="454"/>
        <v>Bad</v>
      </c>
      <c r="T4819" t="str">
        <f t="shared" si="455"/>
        <v>High Impact</v>
      </c>
    </row>
    <row r="4820" spans="1:20">
      <c r="A4820" t="s">
        <v>4856</v>
      </c>
      <c r="B4820" t="s">
        <v>30</v>
      </c>
      <c r="C4820" t="s">
        <v>38</v>
      </c>
      <c r="D4820">
        <v>4156.42</v>
      </c>
      <c r="E4820" t="str">
        <f t="shared" si="450"/>
        <v>High</v>
      </c>
      <c r="F4820" t="str">
        <f t="shared" si="451"/>
        <v>High</v>
      </c>
      <c r="G4820">
        <v>0.48</v>
      </c>
      <c r="H4820">
        <f>D4820*G4820</f>
        <v>1995.0816</v>
      </c>
      <c r="I4820">
        <v>4</v>
      </c>
      <c r="J4820" s="1">
        <v>45540</v>
      </c>
      <c r="K4820" s="1">
        <v>45542</v>
      </c>
      <c r="L4820" t="s">
        <v>20</v>
      </c>
      <c r="M4820" t="str">
        <f t="shared" si="452"/>
        <v>Premium customer</v>
      </c>
      <c r="N4820" t="s">
        <v>21</v>
      </c>
      <c r="O4820">
        <v>349.3</v>
      </c>
      <c r="P4820" t="s">
        <v>44</v>
      </c>
      <c r="Q4820">
        <f>D4820-H4820</f>
        <v>2161.3384000000001</v>
      </c>
      <c r="R4820" t="str">
        <f t="shared" si="453"/>
        <v>Good</v>
      </c>
      <c r="S4820" t="str">
        <f t="shared" si="454"/>
        <v>Good</v>
      </c>
      <c r="T4820" t="str">
        <f t="shared" si="455"/>
        <v>High Impact</v>
      </c>
    </row>
    <row r="4821" spans="1:20">
      <c r="A4821" t="s">
        <v>4857</v>
      </c>
      <c r="B4821" t="s">
        <v>18</v>
      </c>
      <c r="C4821" t="s">
        <v>19</v>
      </c>
      <c r="D4821">
        <v>3717.85</v>
      </c>
      <c r="E4821" t="str">
        <f t="shared" si="450"/>
        <v>High</v>
      </c>
      <c r="F4821" t="str">
        <f t="shared" si="451"/>
        <v>High</v>
      </c>
      <c r="G4821">
        <v>0.21</v>
      </c>
      <c r="H4821">
        <f>D4821*G4821</f>
        <v>780.74849999999992</v>
      </c>
      <c r="I4821">
        <v>1</v>
      </c>
      <c r="J4821" s="1">
        <v>45247</v>
      </c>
      <c r="K4821" s="1">
        <v>45251</v>
      </c>
      <c r="L4821" t="s">
        <v>36</v>
      </c>
      <c r="M4821" t="str">
        <f t="shared" si="452"/>
        <v>Normal customer</v>
      </c>
      <c r="N4821" t="s">
        <v>21</v>
      </c>
      <c r="O4821">
        <v>995.72</v>
      </c>
      <c r="P4821" t="s">
        <v>33</v>
      </c>
      <c r="Q4821">
        <f>D4821-H4821</f>
        <v>2937.1014999999998</v>
      </c>
      <c r="R4821" t="str">
        <f t="shared" si="453"/>
        <v>Good</v>
      </c>
      <c r="S4821" t="str">
        <f t="shared" si="454"/>
        <v>Good</v>
      </c>
      <c r="T4821" t="str">
        <f t="shared" si="455"/>
        <v>High Impact</v>
      </c>
    </row>
    <row r="4822" spans="1:20">
      <c r="A4822" t="s">
        <v>4858</v>
      </c>
      <c r="B4822" t="s">
        <v>24</v>
      </c>
      <c r="C4822" t="s">
        <v>41</v>
      </c>
      <c r="D4822">
        <v>4461.93</v>
      </c>
      <c r="E4822" t="str">
        <f t="shared" si="450"/>
        <v>High</v>
      </c>
      <c r="F4822" t="str">
        <f t="shared" si="451"/>
        <v>High</v>
      </c>
      <c r="G4822">
        <v>0.26</v>
      </c>
      <c r="H4822">
        <f>D4822*G4822</f>
        <v>1160.1018000000001</v>
      </c>
      <c r="I4822">
        <v>6</v>
      </c>
      <c r="J4822" s="1">
        <v>45213</v>
      </c>
      <c r="K4822" s="1">
        <v>45218</v>
      </c>
      <c r="L4822" t="s">
        <v>26</v>
      </c>
      <c r="M4822" t="str">
        <f t="shared" si="452"/>
        <v>Potential customer</v>
      </c>
      <c r="N4822" t="s">
        <v>27</v>
      </c>
      <c r="O4822">
        <v>466.94</v>
      </c>
      <c r="P4822" t="s">
        <v>44</v>
      </c>
      <c r="Q4822">
        <f>D4822-H4822</f>
        <v>3301.8281999999999</v>
      </c>
      <c r="R4822" t="str">
        <f t="shared" si="453"/>
        <v>Good</v>
      </c>
      <c r="S4822" t="str">
        <f t="shared" si="454"/>
        <v>Good</v>
      </c>
      <c r="T4822" t="str">
        <f t="shared" si="455"/>
        <v>High Impact</v>
      </c>
    </row>
    <row r="4823" spans="1:20">
      <c r="A4823" t="s">
        <v>4859</v>
      </c>
      <c r="B4823" t="s">
        <v>30</v>
      </c>
      <c r="C4823" t="s">
        <v>25</v>
      </c>
      <c r="D4823">
        <v>4788.28</v>
      </c>
      <c r="E4823" t="str">
        <f t="shared" si="450"/>
        <v>High</v>
      </c>
      <c r="F4823" t="str">
        <f t="shared" si="451"/>
        <v>High</v>
      </c>
      <c r="G4823">
        <v>0.41</v>
      </c>
      <c r="H4823">
        <f>D4823*G4823</f>
        <v>1963.1947999999998</v>
      </c>
      <c r="I4823">
        <v>7</v>
      </c>
      <c r="J4823" s="1">
        <v>45153</v>
      </c>
      <c r="K4823" s="1">
        <v>45159</v>
      </c>
      <c r="L4823" t="s">
        <v>20</v>
      </c>
      <c r="M4823" t="str">
        <f t="shared" si="452"/>
        <v>Premium customer</v>
      </c>
      <c r="N4823" t="s">
        <v>21</v>
      </c>
      <c r="O4823">
        <v>957.96</v>
      </c>
      <c r="P4823" t="s">
        <v>53</v>
      </c>
      <c r="Q4823">
        <f>D4823-H4823</f>
        <v>2825.0852</v>
      </c>
      <c r="R4823" t="str">
        <f t="shared" si="453"/>
        <v>Good</v>
      </c>
      <c r="S4823" t="str">
        <f t="shared" si="454"/>
        <v>Good</v>
      </c>
      <c r="T4823" t="str">
        <f t="shared" si="455"/>
        <v>High Impact</v>
      </c>
    </row>
    <row r="4824" spans="1:20">
      <c r="A4824" t="s">
        <v>4860</v>
      </c>
      <c r="B4824" t="s">
        <v>30</v>
      </c>
      <c r="C4824" t="s">
        <v>31</v>
      </c>
      <c r="D4824">
        <v>137.61000000000001</v>
      </c>
      <c r="E4824" t="str">
        <f t="shared" si="450"/>
        <v>Low</v>
      </c>
      <c r="F4824" t="str">
        <f t="shared" si="451"/>
        <v>Low</v>
      </c>
      <c r="G4824">
        <v>0.36</v>
      </c>
      <c r="H4824">
        <f>D4824*G4824</f>
        <v>49.5396</v>
      </c>
      <c r="I4824">
        <v>1</v>
      </c>
      <c r="J4824" s="1">
        <v>45242</v>
      </c>
      <c r="K4824" s="1">
        <v>45244</v>
      </c>
      <c r="L4824" t="s">
        <v>26</v>
      </c>
      <c r="M4824" t="str">
        <f t="shared" si="452"/>
        <v>Normal customer</v>
      </c>
      <c r="N4824" t="s">
        <v>27</v>
      </c>
      <c r="O4824">
        <v>8.7200000000000006</v>
      </c>
      <c r="P4824" t="s">
        <v>39</v>
      </c>
      <c r="Q4824">
        <f>D4824-H4824</f>
        <v>88.070400000000006</v>
      </c>
      <c r="R4824" t="str">
        <f t="shared" si="453"/>
        <v>Bad</v>
      </c>
      <c r="S4824" t="str">
        <f t="shared" si="454"/>
        <v>Bad</v>
      </c>
      <c r="T4824" t="str">
        <f t="shared" si="455"/>
        <v>High Impact</v>
      </c>
    </row>
    <row r="4825" spans="1:20">
      <c r="A4825" t="s">
        <v>4861</v>
      </c>
      <c r="B4825" t="s">
        <v>46</v>
      </c>
      <c r="C4825" t="s">
        <v>19</v>
      </c>
      <c r="D4825">
        <v>532.66</v>
      </c>
      <c r="E4825" t="str">
        <f t="shared" si="450"/>
        <v>Low</v>
      </c>
      <c r="F4825" t="str">
        <f t="shared" si="451"/>
        <v>Midium</v>
      </c>
      <c r="G4825">
        <v>0.05</v>
      </c>
      <c r="H4825">
        <f>D4825*G4825</f>
        <v>26.632999999999999</v>
      </c>
      <c r="I4825">
        <v>8</v>
      </c>
      <c r="J4825" s="1">
        <v>45139</v>
      </c>
      <c r="K4825" s="1">
        <v>45141</v>
      </c>
      <c r="L4825" t="s">
        <v>36</v>
      </c>
      <c r="M4825" t="str">
        <f t="shared" si="452"/>
        <v>Normal customer</v>
      </c>
      <c r="N4825" t="s">
        <v>21</v>
      </c>
      <c r="O4825">
        <v>68.95</v>
      </c>
      <c r="P4825" t="s">
        <v>33</v>
      </c>
      <c r="Q4825">
        <f>D4825-H4825</f>
        <v>506.02699999999999</v>
      </c>
      <c r="R4825" t="str">
        <f t="shared" si="453"/>
        <v>Bad</v>
      </c>
      <c r="S4825" t="str">
        <f t="shared" si="454"/>
        <v>Bad</v>
      </c>
      <c r="T4825" t="str">
        <f t="shared" si="455"/>
        <v>Normal</v>
      </c>
    </row>
    <row r="4826" spans="1:20">
      <c r="A4826" t="s">
        <v>4862</v>
      </c>
      <c r="B4826" t="s">
        <v>30</v>
      </c>
      <c r="C4826" t="s">
        <v>41</v>
      </c>
      <c r="D4826">
        <v>3404.26</v>
      </c>
      <c r="E4826" t="str">
        <f t="shared" si="450"/>
        <v>High</v>
      </c>
      <c r="F4826" t="str">
        <f t="shared" si="451"/>
        <v>High</v>
      </c>
      <c r="G4826">
        <v>0.19</v>
      </c>
      <c r="H4826">
        <f>D4826*G4826</f>
        <v>646.8094000000001</v>
      </c>
      <c r="I4826">
        <v>9</v>
      </c>
      <c r="J4826" s="1">
        <v>45600</v>
      </c>
      <c r="K4826" s="1">
        <v>45605</v>
      </c>
      <c r="L4826" t="s">
        <v>26</v>
      </c>
      <c r="M4826" t="str">
        <f t="shared" si="452"/>
        <v>Potential customer</v>
      </c>
      <c r="N4826" t="s">
        <v>21</v>
      </c>
      <c r="O4826">
        <v>931.92</v>
      </c>
      <c r="P4826" t="s">
        <v>44</v>
      </c>
      <c r="Q4826">
        <f>D4826-H4826</f>
        <v>2757.4506000000001</v>
      </c>
      <c r="R4826" t="str">
        <f t="shared" si="453"/>
        <v>Good</v>
      </c>
      <c r="S4826" t="str">
        <f t="shared" si="454"/>
        <v>Good</v>
      </c>
      <c r="T4826" t="str">
        <f t="shared" si="455"/>
        <v>High Impact</v>
      </c>
    </row>
    <row r="4827" spans="1:20">
      <c r="A4827" t="s">
        <v>4863</v>
      </c>
      <c r="B4827" t="s">
        <v>46</v>
      </c>
      <c r="C4827" t="s">
        <v>25</v>
      </c>
      <c r="D4827">
        <v>2011.98</v>
      </c>
      <c r="E4827" t="str">
        <f t="shared" si="450"/>
        <v>High</v>
      </c>
      <c r="F4827" t="str">
        <f t="shared" si="451"/>
        <v>High</v>
      </c>
      <c r="G4827">
        <v>0.13</v>
      </c>
      <c r="H4827">
        <f>D4827*G4827</f>
        <v>261.55740000000003</v>
      </c>
      <c r="I4827">
        <v>8</v>
      </c>
      <c r="J4827" s="1">
        <v>45583</v>
      </c>
      <c r="K4827" s="1">
        <v>45588</v>
      </c>
      <c r="L4827" t="s">
        <v>26</v>
      </c>
      <c r="M4827" t="str">
        <f t="shared" si="452"/>
        <v>Potential customer</v>
      </c>
      <c r="N4827" t="s">
        <v>21</v>
      </c>
      <c r="O4827">
        <v>500.08</v>
      </c>
      <c r="P4827" t="s">
        <v>44</v>
      </c>
      <c r="Q4827">
        <f>D4827-H4827</f>
        <v>1750.4225999999999</v>
      </c>
      <c r="R4827" t="str">
        <f t="shared" si="453"/>
        <v>Good</v>
      </c>
      <c r="S4827" t="str">
        <f t="shared" si="454"/>
        <v>Good</v>
      </c>
      <c r="T4827" t="str">
        <f t="shared" si="455"/>
        <v>High Impact</v>
      </c>
    </row>
    <row r="4828" spans="1:20">
      <c r="A4828" t="s">
        <v>4864</v>
      </c>
      <c r="B4828" t="s">
        <v>24</v>
      </c>
      <c r="C4828" t="s">
        <v>19</v>
      </c>
      <c r="D4828">
        <v>4113.71</v>
      </c>
      <c r="E4828" t="str">
        <f t="shared" si="450"/>
        <v>High</v>
      </c>
      <c r="F4828" t="str">
        <f t="shared" si="451"/>
        <v>High</v>
      </c>
      <c r="G4828">
        <v>0.5</v>
      </c>
      <c r="H4828">
        <f>D4828*G4828</f>
        <v>2056.855</v>
      </c>
      <c r="I4828">
        <v>3</v>
      </c>
      <c r="J4828" s="1">
        <v>44999</v>
      </c>
      <c r="K4828" s="1">
        <v>45002</v>
      </c>
      <c r="L4828" t="s">
        <v>26</v>
      </c>
      <c r="M4828" t="str">
        <f t="shared" si="452"/>
        <v>Potential customer</v>
      </c>
      <c r="N4828" t="s">
        <v>32</v>
      </c>
      <c r="O4828">
        <v>301.36</v>
      </c>
      <c r="P4828" t="s">
        <v>28</v>
      </c>
      <c r="Q4828">
        <f>D4828-H4828</f>
        <v>2056.855</v>
      </c>
      <c r="R4828" t="str">
        <f t="shared" si="453"/>
        <v>Good</v>
      </c>
      <c r="S4828" t="str">
        <f t="shared" si="454"/>
        <v>Good</v>
      </c>
      <c r="T4828" t="str">
        <f t="shared" si="455"/>
        <v>High Impact</v>
      </c>
    </row>
    <row r="4829" spans="1:20">
      <c r="A4829" t="s">
        <v>4865</v>
      </c>
      <c r="B4829" t="s">
        <v>24</v>
      </c>
      <c r="C4829" t="s">
        <v>38</v>
      </c>
      <c r="D4829">
        <v>158.69999999999999</v>
      </c>
      <c r="E4829" t="str">
        <f t="shared" si="450"/>
        <v>Low</v>
      </c>
      <c r="F4829" t="str">
        <f t="shared" si="451"/>
        <v>Low</v>
      </c>
      <c r="G4829">
        <v>0.37</v>
      </c>
      <c r="H4829">
        <f>D4829*G4829</f>
        <v>58.718999999999994</v>
      </c>
      <c r="I4829">
        <v>9</v>
      </c>
      <c r="J4829" s="1">
        <v>44955</v>
      </c>
      <c r="K4829" s="1">
        <v>44956</v>
      </c>
      <c r="L4829" t="s">
        <v>20</v>
      </c>
      <c r="M4829" t="str">
        <f t="shared" si="452"/>
        <v>Normal customer</v>
      </c>
      <c r="N4829" t="s">
        <v>21</v>
      </c>
      <c r="O4829">
        <v>30.08</v>
      </c>
      <c r="P4829" t="s">
        <v>53</v>
      </c>
      <c r="Q4829">
        <f>D4829-H4829</f>
        <v>99.980999999999995</v>
      </c>
      <c r="R4829" t="str">
        <f t="shared" si="453"/>
        <v>Bad</v>
      </c>
      <c r="S4829" t="str">
        <f t="shared" si="454"/>
        <v>Bad</v>
      </c>
      <c r="T4829" t="str">
        <f t="shared" si="455"/>
        <v>High Impact</v>
      </c>
    </row>
    <row r="4830" spans="1:20">
      <c r="A4830" t="s">
        <v>4866</v>
      </c>
      <c r="B4830" t="s">
        <v>18</v>
      </c>
      <c r="C4830" t="s">
        <v>31</v>
      </c>
      <c r="D4830">
        <v>4054.19</v>
      </c>
      <c r="E4830" t="str">
        <f t="shared" si="450"/>
        <v>High</v>
      </c>
      <c r="F4830" t="str">
        <f t="shared" si="451"/>
        <v>High</v>
      </c>
      <c r="G4830">
        <v>0.02</v>
      </c>
      <c r="H4830">
        <f>D4830*G4830</f>
        <v>81.083799999999997</v>
      </c>
      <c r="I4830">
        <v>3</v>
      </c>
      <c r="J4830" s="1">
        <v>45126</v>
      </c>
      <c r="K4830" s="1">
        <v>45132</v>
      </c>
      <c r="L4830" t="s">
        <v>36</v>
      </c>
      <c r="M4830" t="str">
        <f t="shared" si="452"/>
        <v>Normal customer</v>
      </c>
      <c r="N4830" t="s">
        <v>32</v>
      </c>
      <c r="O4830">
        <v>591.96</v>
      </c>
      <c r="P4830" t="s">
        <v>53</v>
      </c>
      <c r="Q4830">
        <f>D4830-H4830</f>
        <v>3973.1062000000002</v>
      </c>
      <c r="R4830" t="str">
        <f t="shared" si="453"/>
        <v>Good</v>
      </c>
      <c r="S4830" t="str">
        <f t="shared" si="454"/>
        <v>Good</v>
      </c>
      <c r="T4830" t="str">
        <f t="shared" si="455"/>
        <v>High Impact</v>
      </c>
    </row>
    <row r="4831" spans="1:20">
      <c r="A4831" t="s">
        <v>4867</v>
      </c>
      <c r="B4831" t="s">
        <v>18</v>
      </c>
      <c r="C4831" t="s">
        <v>41</v>
      </c>
      <c r="D4831">
        <v>762.69</v>
      </c>
      <c r="E4831" t="str">
        <f t="shared" si="450"/>
        <v>Low</v>
      </c>
      <c r="F4831" t="str">
        <f t="shared" si="451"/>
        <v>Midium</v>
      </c>
      <c r="G4831">
        <v>0.45</v>
      </c>
      <c r="H4831">
        <f>D4831*G4831</f>
        <v>343.21050000000002</v>
      </c>
      <c r="I4831">
        <v>4</v>
      </c>
      <c r="J4831" s="1">
        <v>45649</v>
      </c>
      <c r="K4831" s="1">
        <v>45656</v>
      </c>
      <c r="L4831" t="s">
        <v>20</v>
      </c>
      <c r="M4831" t="str">
        <f t="shared" si="452"/>
        <v>Normal customer</v>
      </c>
      <c r="N4831" t="s">
        <v>27</v>
      </c>
      <c r="O4831">
        <v>63.9</v>
      </c>
      <c r="P4831" t="s">
        <v>33</v>
      </c>
      <c r="Q4831">
        <f>D4831-H4831</f>
        <v>419.47950000000003</v>
      </c>
      <c r="R4831" t="str">
        <f t="shared" si="453"/>
        <v>Bad</v>
      </c>
      <c r="S4831" t="str">
        <f t="shared" si="454"/>
        <v>Bad</v>
      </c>
      <c r="T4831" t="str">
        <f t="shared" si="455"/>
        <v>High Impact</v>
      </c>
    </row>
    <row r="4832" spans="1:20">
      <c r="A4832" t="s">
        <v>4868</v>
      </c>
      <c r="B4832" t="s">
        <v>18</v>
      </c>
      <c r="C4832" t="s">
        <v>25</v>
      </c>
      <c r="D4832">
        <v>1522.22</v>
      </c>
      <c r="E4832" t="str">
        <f t="shared" si="450"/>
        <v>High</v>
      </c>
      <c r="F4832" t="str">
        <f t="shared" si="451"/>
        <v>High</v>
      </c>
      <c r="G4832">
        <v>0.46</v>
      </c>
      <c r="H4832">
        <f>D4832*G4832</f>
        <v>700.22120000000007</v>
      </c>
      <c r="I4832">
        <v>6</v>
      </c>
      <c r="J4832" s="1">
        <v>45421</v>
      </c>
      <c r="K4832" s="1">
        <v>45426</v>
      </c>
      <c r="L4832" t="s">
        <v>36</v>
      </c>
      <c r="M4832" t="str">
        <f t="shared" si="452"/>
        <v>Normal customer</v>
      </c>
      <c r="N4832" t="s">
        <v>27</v>
      </c>
      <c r="O4832">
        <v>387.52</v>
      </c>
      <c r="P4832" t="s">
        <v>33</v>
      </c>
      <c r="Q4832">
        <f>D4832-H4832</f>
        <v>821.99879999999996</v>
      </c>
      <c r="R4832" t="str">
        <f t="shared" si="453"/>
        <v>Good</v>
      </c>
      <c r="S4832" t="str">
        <f t="shared" si="454"/>
        <v>Good</v>
      </c>
      <c r="T4832" t="str">
        <f t="shared" si="455"/>
        <v>High Impact</v>
      </c>
    </row>
    <row r="4833" spans="1:20">
      <c r="A4833" t="s">
        <v>4869</v>
      </c>
      <c r="B4833" t="s">
        <v>30</v>
      </c>
      <c r="C4833" t="s">
        <v>38</v>
      </c>
      <c r="D4833">
        <v>4848.4799999999996</v>
      </c>
      <c r="E4833" t="str">
        <f t="shared" si="450"/>
        <v>High</v>
      </c>
      <c r="F4833" t="str">
        <f t="shared" si="451"/>
        <v>High</v>
      </c>
      <c r="G4833">
        <v>0.17</v>
      </c>
      <c r="H4833">
        <f>D4833*G4833</f>
        <v>824.24159999999995</v>
      </c>
      <c r="I4833">
        <v>7</v>
      </c>
      <c r="J4833" s="1">
        <v>45572</v>
      </c>
      <c r="K4833" s="1">
        <v>45579</v>
      </c>
      <c r="L4833" t="s">
        <v>20</v>
      </c>
      <c r="M4833" t="str">
        <f t="shared" si="452"/>
        <v>Premium customer</v>
      </c>
      <c r="N4833" t="s">
        <v>32</v>
      </c>
      <c r="O4833">
        <v>1296.8599999999999</v>
      </c>
      <c r="P4833" t="s">
        <v>22</v>
      </c>
      <c r="Q4833">
        <f>D4833-H4833</f>
        <v>4024.2383999999997</v>
      </c>
      <c r="R4833" t="str">
        <f t="shared" si="453"/>
        <v>Good</v>
      </c>
      <c r="S4833" t="str">
        <f t="shared" si="454"/>
        <v>Good</v>
      </c>
      <c r="T4833" t="str">
        <f t="shared" si="455"/>
        <v>High Impact</v>
      </c>
    </row>
    <row r="4834" spans="1:20">
      <c r="A4834" t="s">
        <v>4870</v>
      </c>
      <c r="B4834" t="s">
        <v>24</v>
      </c>
      <c r="C4834" t="s">
        <v>19</v>
      </c>
      <c r="D4834">
        <v>352.83</v>
      </c>
      <c r="E4834" t="str">
        <f t="shared" si="450"/>
        <v>Low</v>
      </c>
      <c r="F4834" t="str">
        <f t="shared" si="451"/>
        <v>Low</v>
      </c>
      <c r="G4834">
        <v>0.32</v>
      </c>
      <c r="H4834">
        <f>D4834*G4834</f>
        <v>112.90559999999999</v>
      </c>
      <c r="I4834">
        <v>8</v>
      </c>
      <c r="J4834" s="1">
        <v>45270</v>
      </c>
      <c r="K4834" s="1">
        <v>45276</v>
      </c>
      <c r="L4834" t="s">
        <v>26</v>
      </c>
      <c r="M4834" t="str">
        <f t="shared" si="452"/>
        <v>Normal customer</v>
      </c>
      <c r="N4834" t="s">
        <v>27</v>
      </c>
      <c r="O4834">
        <v>62.15</v>
      </c>
      <c r="P4834" t="s">
        <v>39</v>
      </c>
      <c r="Q4834">
        <f>D4834-H4834</f>
        <v>239.92439999999999</v>
      </c>
      <c r="R4834" t="str">
        <f t="shared" si="453"/>
        <v>Bad</v>
      </c>
      <c r="S4834" t="str">
        <f t="shared" si="454"/>
        <v>Bad</v>
      </c>
      <c r="T4834" t="str">
        <f t="shared" si="455"/>
        <v>High Impact</v>
      </c>
    </row>
    <row r="4835" spans="1:20">
      <c r="A4835" t="s">
        <v>4871</v>
      </c>
      <c r="B4835" t="s">
        <v>46</v>
      </c>
      <c r="C4835" t="s">
        <v>31</v>
      </c>
      <c r="D4835">
        <v>1810.3</v>
      </c>
      <c r="E4835" t="str">
        <f t="shared" si="450"/>
        <v>High</v>
      </c>
      <c r="F4835" t="str">
        <f t="shared" si="451"/>
        <v>High</v>
      </c>
      <c r="G4835">
        <v>0.34</v>
      </c>
      <c r="H4835">
        <f>D4835*G4835</f>
        <v>615.50200000000007</v>
      </c>
      <c r="I4835">
        <v>7</v>
      </c>
      <c r="J4835" s="1">
        <v>45052</v>
      </c>
      <c r="K4835" s="1">
        <v>45053</v>
      </c>
      <c r="L4835" t="s">
        <v>26</v>
      </c>
      <c r="M4835" t="str">
        <f t="shared" si="452"/>
        <v>Potential customer</v>
      </c>
      <c r="N4835" t="s">
        <v>32</v>
      </c>
      <c r="O4835">
        <v>176.48</v>
      </c>
      <c r="P4835" t="s">
        <v>22</v>
      </c>
      <c r="Q4835">
        <f>D4835-H4835</f>
        <v>1194.7979999999998</v>
      </c>
      <c r="R4835" t="str">
        <f t="shared" si="453"/>
        <v>Bad</v>
      </c>
      <c r="S4835" t="str">
        <f t="shared" si="454"/>
        <v>Bad</v>
      </c>
      <c r="T4835" t="str">
        <f t="shared" si="455"/>
        <v>High Impact</v>
      </c>
    </row>
    <row r="4836" spans="1:20">
      <c r="A4836" t="s">
        <v>4872</v>
      </c>
      <c r="B4836" t="s">
        <v>18</v>
      </c>
      <c r="C4836" t="s">
        <v>19</v>
      </c>
      <c r="D4836">
        <v>514.19000000000005</v>
      </c>
      <c r="E4836" t="str">
        <f t="shared" si="450"/>
        <v>Low</v>
      </c>
      <c r="F4836" t="str">
        <f t="shared" si="451"/>
        <v>Midium</v>
      </c>
      <c r="G4836">
        <v>0.36</v>
      </c>
      <c r="H4836">
        <f>D4836*G4836</f>
        <v>185.10840000000002</v>
      </c>
      <c r="I4836">
        <v>3</v>
      </c>
      <c r="J4836" s="1">
        <v>45444</v>
      </c>
      <c r="K4836" s="1">
        <v>45450</v>
      </c>
      <c r="L4836" t="s">
        <v>20</v>
      </c>
      <c r="M4836" t="str">
        <f t="shared" si="452"/>
        <v>Normal customer</v>
      </c>
      <c r="N4836" t="s">
        <v>32</v>
      </c>
      <c r="O4836">
        <v>79.64</v>
      </c>
      <c r="P4836" t="s">
        <v>22</v>
      </c>
      <c r="Q4836">
        <f>D4836-H4836</f>
        <v>329.08160000000004</v>
      </c>
      <c r="R4836" t="str">
        <f t="shared" si="453"/>
        <v>Bad</v>
      </c>
      <c r="S4836" t="str">
        <f t="shared" si="454"/>
        <v>Bad</v>
      </c>
      <c r="T4836" t="str">
        <f t="shared" si="455"/>
        <v>High Impact</v>
      </c>
    </row>
    <row r="4837" spans="1:20">
      <c r="A4837" t="s">
        <v>4873</v>
      </c>
      <c r="B4837" t="s">
        <v>46</v>
      </c>
      <c r="C4837" t="s">
        <v>19</v>
      </c>
      <c r="D4837">
        <v>4282.66</v>
      </c>
      <c r="E4837" t="str">
        <f t="shared" si="450"/>
        <v>High</v>
      </c>
      <c r="F4837" t="str">
        <f t="shared" si="451"/>
        <v>High</v>
      </c>
      <c r="G4837">
        <v>0.35</v>
      </c>
      <c r="H4837">
        <f>D4837*G4837</f>
        <v>1498.9309999999998</v>
      </c>
      <c r="I4837">
        <v>2</v>
      </c>
      <c r="J4837" s="1">
        <v>45030</v>
      </c>
      <c r="K4837" s="1">
        <v>45032</v>
      </c>
      <c r="L4837" t="s">
        <v>26</v>
      </c>
      <c r="M4837" t="str">
        <f t="shared" si="452"/>
        <v>Potential customer</v>
      </c>
      <c r="N4837" t="s">
        <v>21</v>
      </c>
      <c r="O4837">
        <v>248.94</v>
      </c>
      <c r="P4837" t="s">
        <v>44</v>
      </c>
      <c r="Q4837">
        <f>D4837-H4837</f>
        <v>2783.7290000000003</v>
      </c>
      <c r="R4837" t="str">
        <f t="shared" si="453"/>
        <v>Bad</v>
      </c>
      <c r="S4837" t="str">
        <f t="shared" si="454"/>
        <v>Bad</v>
      </c>
      <c r="T4837" t="str">
        <f t="shared" si="455"/>
        <v>High Impact</v>
      </c>
    </row>
    <row r="4838" spans="1:20">
      <c r="A4838" t="s">
        <v>4874</v>
      </c>
      <c r="B4838" t="s">
        <v>46</v>
      </c>
      <c r="C4838" t="s">
        <v>25</v>
      </c>
      <c r="D4838">
        <v>3544.78</v>
      </c>
      <c r="E4838" t="str">
        <f t="shared" si="450"/>
        <v>High</v>
      </c>
      <c r="F4838" t="str">
        <f t="shared" si="451"/>
        <v>High</v>
      </c>
      <c r="G4838">
        <v>0.28000000000000003</v>
      </c>
      <c r="H4838">
        <f>D4838*G4838</f>
        <v>992.53840000000014</v>
      </c>
      <c r="I4838">
        <v>2</v>
      </c>
      <c r="J4838" s="1">
        <v>45569</v>
      </c>
      <c r="K4838" s="1">
        <v>45573</v>
      </c>
      <c r="L4838" t="s">
        <v>26</v>
      </c>
      <c r="M4838" t="str">
        <f t="shared" si="452"/>
        <v>Potential customer</v>
      </c>
      <c r="N4838" t="s">
        <v>32</v>
      </c>
      <c r="O4838">
        <v>799.91</v>
      </c>
      <c r="P4838" t="s">
        <v>44</v>
      </c>
      <c r="Q4838">
        <f>D4838-H4838</f>
        <v>2552.2416000000003</v>
      </c>
      <c r="R4838" t="str">
        <f t="shared" si="453"/>
        <v>Good</v>
      </c>
      <c r="S4838" t="str">
        <f t="shared" si="454"/>
        <v>Good</v>
      </c>
      <c r="T4838" t="str">
        <f t="shared" si="455"/>
        <v>High Impact</v>
      </c>
    </row>
    <row r="4839" spans="1:20">
      <c r="A4839" t="s">
        <v>4875</v>
      </c>
      <c r="B4839" t="s">
        <v>18</v>
      </c>
      <c r="C4839" t="s">
        <v>38</v>
      </c>
      <c r="D4839">
        <v>4021.65</v>
      </c>
      <c r="E4839" t="str">
        <f t="shared" si="450"/>
        <v>High</v>
      </c>
      <c r="F4839" t="str">
        <f t="shared" si="451"/>
        <v>High</v>
      </c>
      <c r="G4839">
        <v>0.48</v>
      </c>
      <c r="H4839">
        <f>D4839*G4839</f>
        <v>1930.3920000000001</v>
      </c>
      <c r="I4839">
        <v>9</v>
      </c>
      <c r="J4839" s="1">
        <v>45021</v>
      </c>
      <c r="K4839" s="1">
        <v>45028</v>
      </c>
      <c r="L4839" t="s">
        <v>36</v>
      </c>
      <c r="M4839" t="str">
        <f t="shared" si="452"/>
        <v>Normal customer</v>
      </c>
      <c r="N4839" t="s">
        <v>32</v>
      </c>
      <c r="O4839">
        <v>1109.23</v>
      </c>
      <c r="P4839" t="s">
        <v>33</v>
      </c>
      <c r="Q4839">
        <f>D4839-H4839</f>
        <v>2091.2579999999998</v>
      </c>
      <c r="R4839" t="str">
        <f t="shared" si="453"/>
        <v>Good</v>
      </c>
      <c r="S4839" t="str">
        <f t="shared" si="454"/>
        <v>Good</v>
      </c>
      <c r="T4839" t="str">
        <f t="shared" si="455"/>
        <v>High Impact</v>
      </c>
    </row>
    <row r="4840" spans="1:20">
      <c r="A4840" t="s">
        <v>4876</v>
      </c>
      <c r="B4840" t="s">
        <v>24</v>
      </c>
      <c r="C4840" t="s">
        <v>41</v>
      </c>
      <c r="D4840">
        <v>2683.67</v>
      </c>
      <c r="E4840" t="str">
        <f t="shared" si="450"/>
        <v>High</v>
      </c>
      <c r="F4840" t="str">
        <f t="shared" si="451"/>
        <v>High</v>
      </c>
      <c r="G4840">
        <v>0.26</v>
      </c>
      <c r="H4840">
        <f>D4840*G4840</f>
        <v>697.75420000000008</v>
      </c>
      <c r="I4840">
        <v>7</v>
      </c>
      <c r="J4840" s="1">
        <v>45085</v>
      </c>
      <c r="K4840" s="1">
        <v>45089</v>
      </c>
      <c r="L4840" t="s">
        <v>36</v>
      </c>
      <c r="M4840" t="str">
        <f t="shared" si="452"/>
        <v>Normal customer</v>
      </c>
      <c r="N4840" t="s">
        <v>27</v>
      </c>
      <c r="O4840">
        <v>144.71</v>
      </c>
      <c r="P4840" t="s">
        <v>44</v>
      </c>
      <c r="Q4840">
        <f>D4840-H4840</f>
        <v>1985.9158</v>
      </c>
      <c r="R4840" t="str">
        <f t="shared" si="453"/>
        <v>Bad</v>
      </c>
      <c r="S4840" t="str">
        <f t="shared" si="454"/>
        <v>Bad</v>
      </c>
      <c r="T4840" t="str">
        <f t="shared" si="455"/>
        <v>High Impact</v>
      </c>
    </row>
    <row r="4841" spans="1:20">
      <c r="A4841" t="s">
        <v>4877</v>
      </c>
      <c r="B4841" t="s">
        <v>18</v>
      </c>
      <c r="C4841" t="s">
        <v>25</v>
      </c>
      <c r="D4841">
        <v>1852.83</v>
      </c>
      <c r="E4841" t="str">
        <f t="shared" si="450"/>
        <v>High</v>
      </c>
      <c r="F4841" t="str">
        <f t="shared" si="451"/>
        <v>High</v>
      </c>
      <c r="G4841">
        <v>0.06</v>
      </c>
      <c r="H4841">
        <f>D4841*G4841</f>
        <v>111.1698</v>
      </c>
      <c r="I4841">
        <v>7</v>
      </c>
      <c r="J4841" s="1">
        <v>45514</v>
      </c>
      <c r="K4841" s="1">
        <v>45517</v>
      </c>
      <c r="L4841" t="s">
        <v>20</v>
      </c>
      <c r="M4841" t="str">
        <f t="shared" si="452"/>
        <v>Premium customer</v>
      </c>
      <c r="N4841" t="s">
        <v>27</v>
      </c>
      <c r="O4841">
        <v>395.95</v>
      </c>
      <c r="P4841" t="s">
        <v>44</v>
      </c>
      <c r="Q4841">
        <f>D4841-H4841</f>
        <v>1741.6602</v>
      </c>
      <c r="R4841" t="str">
        <f t="shared" si="453"/>
        <v>Good</v>
      </c>
      <c r="S4841" t="str">
        <f t="shared" si="454"/>
        <v>Good</v>
      </c>
      <c r="T4841" t="str">
        <f t="shared" si="455"/>
        <v>High Impact</v>
      </c>
    </row>
    <row r="4842" spans="1:20">
      <c r="A4842" t="s">
        <v>4878</v>
      </c>
      <c r="B4842" t="s">
        <v>46</v>
      </c>
      <c r="C4842" t="s">
        <v>31</v>
      </c>
      <c r="D4842">
        <v>111.14</v>
      </c>
      <c r="E4842" t="str">
        <f t="shared" si="450"/>
        <v>Low</v>
      </c>
      <c r="F4842" t="str">
        <f t="shared" si="451"/>
        <v>Low</v>
      </c>
      <c r="G4842">
        <v>0.04</v>
      </c>
      <c r="H4842">
        <f>D4842*G4842</f>
        <v>4.4455999999999998</v>
      </c>
      <c r="I4842">
        <v>5</v>
      </c>
      <c r="J4842" s="1">
        <v>45618</v>
      </c>
      <c r="K4842" s="1">
        <v>45621</v>
      </c>
      <c r="L4842" t="s">
        <v>36</v>
      </c>
      <c r="M4842" t="str">
        <f t="shared" si="452"/>
        <v>Normal customer</v>
      </c>
      <c r="N4842" t="s">
        <v>21</v>
      </c>
      <c r="O4842">
        <v>8.0299999999999994</v>
      </c>
      <c r="P4842" t="s">
        <v>28</v>
      </c>
      <c r="Q4842">
        <f>D4842-H4842</f>
        <v>106.6944</v>
      </c>
      <c r="R4842" t="str">
        <f t="shared" si="453"/>
        <v>Bad</v>
      </c>
      <c r="S4842" t="str">
        <f t="shared" si="454"/>
        <v>Bad</v>
      </c>
      <c r="T4842" t="str">
        <f t="shared" si="455"/>
        <v>Normal</v>
      </c>
    </row>
    <row r="4843" spans="1:20">
      <c r="A4843" t="s">
        <v>4879</v>
      </c>
      <c r="B4843" t="s">
        <v>18</v>
      </c>
      <c r="C4843" t="s">
        <v>19</v>
      </c>
      <c r="D4843">
        <v>1461.84</v>
      </c>
      <c r="E4843" t="str">
        <f t="shared" si="450"/>
        <v>High</v>
      </c>
      <c r="F4843" t="str">
        <f t="shared" si="451"/>
        <v>High</v>
      </c>
      <c r="G4843">
        <v>0.01</v>
      </c>
      <c r="H4843">
        <f>D4843*G4843</f>
        <v>14.618399999999999</v>
      </c>
      <c r="I4843">
        <v>6</v>
      </c>
      <c r="J4843" s="1">
        <v>45062</v>
      </c>
      <c r="K4843" s="1">
        <v>45065</v>
      </c>
      <c r="L4843" t="s">
        <v>20</v>
      </c>
      <c r="M4843" t="str">
        <f t="shared" si="452"/>
        <v>Premium customer</v>
      </c>
      <c r="N4843" t="s">
        <v>21</v>
      </c>
      <c r="O4843">
        <v>157.66999999999999</v>
      </c>
      <c r="P4843" t="s">
        <v>39</v>
      </c>
      <c r="Q4843">
        <f>D4843-H4843</f>
        <v>1447.2215999999999</v>
      </c>
      <c r="R4843" t="str">
        <f t="shared" si="453"/>
        <v>Bad</v>
      </c>
      <c r="S4843" t="str">
        <f t="shared" si="454"/>
        <v>Bad</v>
      </c>
      <c r="T4843" t="str">
        <f t="shared" si="455"/>
        <v>High Impact</v>
      </c>
    </row>
    <row r="4844" spans="1:20">
      <c r="A4844" t="s">
        <v>4880</v>
      </c>
      <c r="B4844" t="s">
        <v>46</v>
      </c>
      <c r="C4844" t="s">
        <v>31</v>
      </c>
      <c r="D4844">
        <v>2621.31</v>
      </c>
      <c r="E4844" t="str">
        <f t="shared" si="450"/>
        <v>High</v>
      </c>
      <c r="F4844" t="str">
        <f t="shared" si="451"/>
        <v>High</v>
      </c>
      <c r="G4844">
        <v>0.21</v>
      </c>
      <c r="H4844">
        <f>D4844*G4844</f>
        <v>550.4751</v>
      </c>
      <c r="I4844">
        <v>7</v>
      </c>
      <c r="J4844" s="1">
        <v>45161</v>
      </c>
      <c r="K4844" s="1">
        <v>45168</v>
      </c>
      <c r="L4844" t="s">
        <v>20</v>
      </c>
      <c r="M4844" t="str">
        <f t="shared" si="452"/>
        <v>Premium customer</v>
      </c>
      <c r="N4844" t="s">
        <v>27</v>
      </c>
      <c r="O4844">
        <v>481.87</v>
      </c>
      <c r="P4844" t="s">
        <v>44</v>
      </c>
      <c r="Q4844">
        <f>D4844-H4844</f>
        <v>2070.8348999999998</v>
      </c>
      <c r="R4844" t="str">
        <f t="shared" si="453"/>
        <v>Good</v>
      </c>
      <c r="S4844" t="str">
        <f t="shared" si="454"/>
        <v>Good</v>
      </c>
      <c r="T4844" t="str">
        <f t="shared" si="455"/>
        <v>High Impact</v>
      </c>
    </row>
    <row r="4845" spans="1:20">
      <c r="A4845" t="s">
        <v>4881</v>
      </c>
      <c r="B4845" t="s">
        <v>46</v>
      </c>
      <c r="C4845" t="s">
        <v>25</v>
      </c>
      <c r="D4845">
        <v>3355.37</v>
      </c>
      <c r="E4845" t="str">
        <f t="shared" si="450"/>
        <v>High</v>
      </c>
      <c r="F4845" t="str">
        <f t="shared" si="451"/>
        <v>High</v>
      </c>
      <c r="G4845">
        <v>0.14000000000000001</v>
      </c>
      <c r="H4845">
        <f>D4845*G4845</f>
        <v>469.7518</v>
      </c>
      <c r="I4845">
        <v>9</v>
      </c>
      <c r="J4845" s="1">
        <v>45528</v>
      </c>
      <c r="K4845" s="1">
        <v>45532</v>
      </c>
      <c r="L4845" t="s">
        <v>36</v>
      </c>
      <c r="M4845" t="str">
        <f t="shared" si="452"/>
        <v>Normal customer</v>
      </c>
      <c r="N4845" t="s">
        <v>21</v>
      </c>
      <c r="O4845">
        <v>436.12</v>
      </c>
      <c r="P4845" t="s">
        <v>53</v>
      </c>
      <c r="Q4845">
        <f>D4845-H4845</f>
        <v>2885.6181999999999</v>
      </c>
      <c r="R4845" t="str">
        <f t="shared" si="453"/>
        <v>Good</v>
      </c>
      <c r="S4845" t="str">
        <f t="shared" si="454"/>
        <v>Good</v>
      </c>
      <c r="T4845" t="str">
        <f t="shared" si="455"/>
        <v>High Impact</v>
      </c>
    </row>
    <row r="4846" spans="1:20">
      <c r="A4846" t="s">
        <v>4882</v>
      </c>
      <c r="B4846" t="s">
        <v>18</v>
      </c>
      <c r="C4846" t="s">
        <v>25</v>
      </c>
      <c r="D4846">
        <v>1221.79</v>
      </c>
      <c r="E4846" t="str">
        <f t="shared" si="450"/>
        <v>High</v>
      </c>
      <c r="F4846" t="str">
        <f t="shared" si="451"/>
        <v>High</v>
      </c>
      <c r="G4846">
        <v>0.45</v>
      </c>
      <c r="H4846">
        <f>D4846*G4846</f>
        <v>549.80550000000005</v>
      </c>
      <c r="I4846">
        <v>4</v>
      </c>
      <c r="J4846" s="1">
        <v>45208</v>
      </c>
      <c r="K4846" s="1">
        <v>45213</v>
      </c>
      <c r="L4846" t="s">
        <v>20</v>
      </c>
      <c r="M4846" t="str">
        <f t="shared" si="452"/>
        <v>Premium customer</v>
      </c>
      <c r="N4846" t="s">
        <v>21</v>
      </c>
      <c r="O4846">
        <v>62.89</v>
      </c>
      <c r="P4846" t="s">
        <v>33</v>
      </c>
      <c r="Q4846">
        <f>D4846-H4846</f>
        <v>671.98449999999991</v>
      </c>
      <c r="R4846" t="str">
        <f t="shared" si="453"/>
        <v>Bad</v>
      </c>
      <c r="S4846" t="str">
        <f t="shared" si="454"/>
        <v>Bad</v>
      </c>
      <c r="T4846" t="str">
        <f t="shared" si="455"/>
        <v>High Impact</v>
      </c>
    </row>
    <row r="4847" spans="1:20">
      <c r="A4847" t="s">
        <v>4883</v>
      </c>
      <c r="B4847" t="s">
        <v>30</v>
      </c>
      <c r="C4847" t="s">
        <v>41</v>
      </c>
      <c r="D4847">
        <v>780.61</v>
      </c>
      <c r="E4847" t="str">
        <f t="shared" si="450"/>
        <v>Low</v>
      </c>
      <c r="F4847" t="str">
        <f t="shared" si="451"/>
        <v>Midium</v>
      </c>
      <c r="G4847">
        <v>0.43</v>
      </c>
      <c r="H4847">
        <f>D4847*G4847</f>
        <v>335.66230000000002</v>
      </c>
      <c r="I4847">
        <v>6</v>
      </c>
      <c r="J4847" s="1">
        <v>45325</v>
      </c>
      <c r="K4847" s="1">
        <v>45332</v>
      </c>
      <c r="L4847" t="s">
        <v>26</v>
      </c>
      <c r="M4847" t="str">
        <f t="shared" si="452"/>
        <v>Normal customer</v>
      </c>
      <c r="N4847" t="s">
        <v>21</v>
      </c>
      <c r="O4847">
        <v>230.82</v>
      </c>
      <c r="P4847" t="s">
        <v>39</v>
      </c>
      <c r="Q4847">
        <f>D4847-H4847</f>
        <v>444.9477</v>
      </c>
      <c r="R4847" t="str">
        <f t="shared" si="453"/>
        <v>Bad</v>
      </c>
      <c r="S4847" t="str">
        <f t="shared" si="454"/>
        <v>Bad</v>
      </c>
      <c r="T4847" t="str">
        <f t="shared" si="455"/>
        <v>High Impact</v>
      </c>
    </row>
    <row r="4848" spans="1:20">
      <c r="A4848" t="s">
        <v>4884</v>
      </c>
      <c r="B4848" t="s">
        <v>18</v>
      </c>
      <c r="C4848" t="s">
        <v>19</v>
      </c>
      <c r="D4848">
        <v>1087.9100000000001</v>
      </c>
      <c r="E4848" t="str">
        <f t="shared" si="450"/>
        <v>High</v>
      </c>
      <c r="F4848" t="str">
        <f t="shared" si="451"/>
        <v>High</v>
      </c>
      <c r="G4848">
        <v>0.42</v>
      </c>
      <c r="H4848">
        <f>D4848*G4848</f>
        <v>456.92220000000003</v>
      </c>
      <c r="I4848">
        <v>1</v>
      </c>
      <c r="J4848" s="1">
        <v>45387</v>
      </c>
      <c r="K4848" s="1">
        <v>45392</v>
      </c>
      <c r="L4848" t="s">
        <v>26</v>
      </c>
      <c r="M4848" t="str">
        <f t="shared" si="452"/>
        <v>Potential customer</v>
      </c>
      <c r="N4848" t="s">
        <v>27</v>
      </c>
      <c r="O4848">
        <v>100.95</v>
      </c>
      <c r="P4848" t="s">
        <v>28</v>
      </c>
      <c r="Q4848">
        <f>D4848-H4848</f>
        <v>630.98780000000011</v>
      </c>
      <c r="R4848" t="str">
        <f t="shared" si="453"/>
        <v>Bad</v>
      </c>
      <c r="S4848" t="str">
        <f t="shared" si="454"/>
        <v>Bad</v>
      </c>
      <c r="T4848" t="str">
        <f t="shared" si="455"/>
        <v>High Impact</v>
      </c>
    </row>
    <row r="4849" spans="1:20">
      <c r="A4849" t="s">
        <v>4885</v>
      </c>
      <c r="B4849" t="s">
        <v>30</v>
      </c>
      <c r="C4849" t="s">
        <v>25</v>
      </c>
      <c r="D4849">
        <v>1834.97</v>
      </c>
      <c r="E4849" t="str">
        <f t="shared" si="450"/>
        <v>High</v>
      </c>
      <c r="F4849" t="str">
        <f t="shared" si="451"/>
        <v>High</v>
      </c>
      <c r="G4849">
        <v>0.43</v>
      </c>
      <c r="H4849">
        <f>D4849*G4849</f>
        <v>789.03710000000001</v>
      </c>
      <c r="I4849">
        <v>7</v>
      </c>
      <c r="J4849" s="1">
        <v>45110</v>
      </c>
      <c r="K4849" s="1">
        <v>45115</v>
      </c>
      <c r="L4849" t="s">
        <v>26</v>
      </c>
      <c r="M4849" t="str">
        <f t="shared" si="452"/>
        <v>Potential customer</v>
      </c>
      <c r="N4849" t="s">
        <v>21</v>
      </c>
      <c r="O4849">
        <v>333.66</v>
      </c>
      <c r="P4849" t="s">
        <v>22</v>
      </c>
      <c r="Q4849">
        <f>D4849-H4849</f>
        <v>1045.9329</v>
      </c>
      <c r="R4849" t="str">
        <f t="shared" si="453"/>
        <v>Good</v>
      </c>
      <c r="S4849" t="str">
        <f t="shared" si="454"/>
        <v>Good</v>
      </c>
      <c r="T4849" t="str">
        <f t="shared" si="455"/>
        <v>High Impact</v>
      </c>
    </row>
    <row r="4850" spans="1:20">
      <c r="A4850" t="s">
        <v>4886</v>
      </c>
      <c r="B4850" t="s">
        <v>46</v>
      </c>
      <c r="C4850" t="s">
        <v>31</v>
      </c>
      <c r="D4850">
        <v>827.05</v>
      </c>
      <c r="E4850" t="str">
        <f t="shared" si="450"/>
        <v>Low</v>
      </c>
      <c r="F4850" t="str">
        <f t="shared" si="451"/>
        <v>Midium</v>
      </c>
      <c r="G4850">
        <v>0.15</v>
      </c>
      <c r="H4850">
        <f>D4850*G4850</f>
        <v>124.05749999999999</v>
      </c>
      <c r="I4850">
        <v>4</v>
      </c>
      <c r="J4850" s="1">
        <v>45524</v>
      </c>
      <c r="K4850" s="1">
        <v>45526</v>
      </c>
      <c r="L4850" t="s">
        <v>20</v>
      </c>
      <c r="M4850" t="str">
        <f t="shared" si="452"/>
        <v>Normal customer</v>
      </c>
      <c r="N4850" t="s">
        <v>32</v>
      </c>
      <c r="O4850">
        <v>147.97</v>
      </c>
      <c r="P4850" t="s">
        <v>53</v>
      </c>
      <c r="Q4850">
        <f>D4850-H4850</f>
        <v>702.99249999999995</v>
      </c>
      <c r="R4850" t="str">
        <f t="shared" si="453"/>
        <v>Bad</v>
      </c>
      <c r="S4850" t="str">
        <f t="shared" si="454"/>
        <v>Bad</v>
      </c>
      <c r="T4850" t="str">
        <f t="shared" si="455"/>
        <v>Normal</v>
      </c>
    </row>
    <row r="4851" spans="1:20">
      <c r="A4851" t="s">
        <v>4887</v>
      </c>
      <c r="B4851" t="s">
        <v>46</v>
      </c>
      <c r="C4851" t="s">
        <v>41</v>
      </c>
      <c r="D4851">
        <v>868.4</v>
      </c>
      <c r="E4851" t="str">
        <f t="shared" si="450"/>
        <v>Low</v>
      </c>
      <c r="F4851" t="str">
        <f t="shared" si="451"/>
        <v>Midium</v>
      </c>
      <c r="G4851">
        <v>0.21</v>
      </c>
      <c r="H4851">
        <f>D4851*G4851</f>
        <v>182.36399999999998</v>
      </c>
      <c r="I4851">
        <v>2</v>
      </c>
      <c r="J4851" s="1">
        <v>45048</v>
      </c>
      <c r="K4851" s="1">
        <v>45049</v>
      </c>
      <c r="L4851" t="s">
        <v>36</v>
      </c>
      <c r="M4851" t="str">
        <f t="shared" si="452"/>
        <v>Normal customer</v>
      </c>
      <c r="N4851" t="s">
        <v>27</v>
      </c>
      <c r="O4851">
        <v>249.56</v>
      </c>
      <c r="P4851" t="s">
        <v>53</v>
      </c>
      <c r="Q4851">
        <f>D4851-H4851</f>
        <v>686.03600000000006</v>
      </c>
      <c r="R4851" t="str">
        <f t="shared" si="453"/>
        <v>Bad</v>
      </c>
      <c r="S4851" t="str">
        <f t="shared" si="454"/>
        <v>Bad</v>
      </c>
      <c r="T4851" t="str">
        <f t="shared" si="455"/>
        <v>Normal</v>
      </c>
    </row>
    <row r="4852" spans="1:20">
      <c r="A4852" t="s">
        <v>4888</v>
      </c>
      <c r="B4852" t="s">
        <v>30</v>
      </c>
      <c r="C4852" t="s">
        <v>31</v>
      </c>
      <c r="D4852">
        <v>314.38</v>
      </c>
      <c r="E4852" t="str">
        <f t="shared" si="450"/>
        <v>Low</v>
      </c>
      <c r="F4852" t="str">
        <f t="shared" si="451"/>
        <v>Low</v>
      </c>
      <c r="G4852">
        <v>0.16</v>
      </c>
      <c r="H4852">
        <f>D4852*G4852</f>
        <v>50.300800000000002</v>
      </c>
      <c r="I4852">
        <v>4</v>
      </c>
      <c r="J4852" s="1">
        <v>45244</v>
      </c>
      <c r="K4852" s="1">
        <v>45246</v>
      </c>
      <c r="L4852" t="s">
        <v>20</v>
      </c>
      <c r="M4852" t="str">
        <f t="shared" si="452"/>
        <v>Normal customer</v>
      </c>
      <c r="N4852" t="s">
        <v>32</v>
      </c>
      <c r="O4852">
        <v>76.28</v>
      </c>
      <c r="P4852" t="s">
        <v>22</v>
      </c>
      <c r="Q4852">
        <f>D4852-H4852</f>
        <v>264.07920000000001</v>
      </c>
      <c r="R4852" t="str">
        <f t="shared" si="453"/>
        <v>Bad</v>
      </c>
      <c r="S4852" t="str">
        <f t="shared" si="454"/>
        <v>Bad</v>
      </c>
      <c r="T4852" t="str">
        <f t="shared" si="455"/>
        <v>Normal</v>
      </c>
    </row>
    <row r="4853" spans="1:20">
      <c r="A4853" t="s">
        <v>4889</v>
      </c>
      <c r="B4853" t="s">
        <v>46</v>
      </c>
      <c r="C4853" t="s">
        <v>19</v>
      </c>
      <c r="D4853">
        <v>4297.95</v>
      </c>
      <c r="E4853" t="str">
        <f t="shared" si="450"/>
        <v>High</v>
      </c>
      <c r="F4853" t="str">
        <f t="shared" si="451"/>
        <v>High</v>
      </c>
      <c r="G4853">
        <v>0.04</v>
      </c>
      <c r="H4853">
        <f>D4853*G4853</f>
        <v>171.91800000000001</v>
      </c>
      <c r="I4853">
        <v>8</v>
      </c>
      <c r="J4853" s="1">
        <v>45067</v>
      </c>
      <c r="K4853" s="1">
        <v>45073</v>
      </c>
      <c r="L4853" t="s">
        <v>26</v>
      </c>
      <c r="M4853" t="str">
        <f t="shared" si="452"/>
        <v>Potential customer</v>
      </c>
      <c r="N4853" t="s">
        <v>27</v>
      </c>
      <c r="O4853">
        <v>812.06</v>
      </c>
      <c r="P4853" t="s">
        <v>53</v>
      </c>
      <c r="Q4853">
        <f>D4853-H4853</f>
        <v>4126.0320000000002</v>
      </c>
      <c r="R4853" t="str">
        <f t="shared" si="453"/>
        <v>Good</v>
      </c>
      <c r="S4853" t="str">
        <f t="shared" si="454"/>
        <v>Good</v>
      </c>
      <c r="T4853" t="str">
        <f t="shared" si="455"/>
        <v>High Impact</v>
      </c>
    </row>
    <row r="4854" spans="1:20">
      <c r="A4854" t="s">
        <v>4890</v>
      </c>
      <c r="B4854" t="s">
        <v>30</v>
      </c>
      <c r="C4854" t="s">
        <v>41</v>
      </c>
      <c r="D4854">
        <v>1176.82</v>
      </c>
      <c r="E4854" t="str">
        <f t="shared" si="450"/>
        <v>High</v>
      </c>
      <c r="F4854" t="str">
        <f t="shared" si="451"/>
        <v>High</v>
      </c>
      <c r="G4854">
        <v>0.46</v>
      </c>
      <c r="H4854">
        <f>D4854*G4854</f>
        <v>541.33719999999994</v>
      </c>
      <c r="I4854">
        <v>2</v>
      </c>
      <c r="J4854" s="1">
        <v>45484</v>
      </c>
      <c r="K4854" s="1">
        <v>45487</v>
      </c>
      <c r="L4854" t="s">
        <v>26</v>
      </c>
      <c r="M4854" t="str">
        <f t="shared" si="452"/>
        <v>Potential customer</v>
      </c>
      <c r="N4854" t="s">
        <v>21</v>
      </c>
      <c r="O4854">
        <v>275.49</v>
      </c>
      <c r="P4854" t="s">
        <v>44</v>
      </c>
      <c r="Q4854">
        <f>D4854-H4854</f>
        <v>635.4828</v>
      </c>
      <c r="R4854" t="str">
        <f t="shared" si="453"/>
        <v>Bad</v>
      </c>
      <c r="S4854" t="str">
        <f t="shared" si="454"/>
        <v>Bad</v>
      </c>
      <c r="T4854" t="str">
        <f t="shared" si="455"/>
        <v>High Impact</v>
      </c>
    </row>
    <row r="4855" spans="1:20">
      <c r="A4855" t="s">
        <v>4891</v>
      </c>
      <c r="B4855" t="s">
        <v>30</v>
      </c>
      <c r="C4855" t="s">
        <v>41</v>
      </c>
      <c r="D4855">
        <v>4127.32</v>
      </c>
      <c r="E4855" t="str">
        <f t="shared" si="450"/>
        <v>High</v>
      </c>
      <c r="F4855" t="str">
        <f t="shared" si="451"/>
        <v>High</v>
      </c>
      <c r="G4855">
        <v>0.31</v>
      </c>
      <c r="H4855">
        <f>D4855*G4855</f>
        <v>1279.4692</v>
      </c>
      <c r="I4855">
        <v>1</v>
      </c>
      <c r="J4855" s="1">
        <v>45108</v>
      </c>
      <c r="K4855" s="1">
        <v>45111</v>
      </c>
      <c r="L4855" t="s">
        <v>26</v>
      </c>
      <c r="M4855" t="str">
        <f t="shared" si="452"/>
        <v>Potential customer</v>
      </c>
      <c r="N4855" t="s">
        <v>32</v>
      </c>
      <c r="O4855">
        <v>1079.8499999999999</v>
      </c>
      <c r="P4855" t="s">
        <v>33</v>
      </c>
      <c r="Q4855">
        <f>D4855-H4855</f>
        <v>2847.8507999999997</v>
      </c>
      <c r="R4855" t="str">
        <f t="shared" si="453"/>
        <v>Good</v>
      </c>
      <c r="S4855" t="str">
        <f t="shared" si="454"/>
        <v>Good</v>
      </c>
      <c r="T4855" t="str">
        <f t="shared" si="455"/>
        <v>High Impact</v>
      </c>
    </row>
    <row r="4856" spans="1:20">
      <c r="A4856" t="s">
        <v>4892</v>
      </c>
      <c r="B4856" t="s">
        <v>46</v>
      </c>
      <c r="C4856" t="s">
        <v>41</v>
      </c>
      <c r="D4856">
        <v>2247.7199999999998</v>
      </c>
      <c r="E4856" t="str">
        <f t="shared" si="450"/>
        <v>High</v>
      </c>
      <c r="F4856" t="str">
        <f t="shared" si="451"/>
        <v>High</v>
      </c>
      <c r="G4856">
        <v>7.0000000000000007E-2</v>
      </c>
      <c r="H4856">
        <f>D4856*G4856</f>
        <v>157.34039999999999</v>
      </c>
      <c r="I4856">
        <v>1</v>
      </c>
      <c r="J4856" s="1">
        <v>45270</v>
      </c>
      <c r="K4856" s="1">
        <v>45277</v>
      </c>
      <c r="L4856" t="s">
        <v>36</v>
      </c>
      <c r="M4856" t="str">
        <f t="shared" si="452"/>
        <v>Normal customer</v>
      </c>
      <c r="N4856" t="s">
        <v>27</v>
      </c>
      <c r="O4856">
        <v>294.13</v>
      </c>
      <c r="P4856" t="s">
        <v>53</v>
      </c>
      <c r="Q4856">
        <f>D4856-H4856</f>
        <v>2090.3795999999998</v>
      </c>
      <c r="R4856" t="str">
        <f t="shared" si="453"/>
        <v>Bad</v>
      </c>
      <c r="S4856" t="str">
        <f t="shared" si="454"/>
        <v>Bad</v>
      </c>
      <c r="T4856" t="str">
        <f t="shared" si="455"/>
        <v>High Impact</v>
      </c>
    </row>
    <row r="4857" spans="1:20">
      <c r="A4857" t="s">
        <v>4893</v>
      </c>
      <c r="B4857" t="s">
        <v>24</v>
      </c>
      <c r="C4857" t="s">
        <v>38</v>
      </c>
      <c r="D4857">
        <v>3198.95</v>
      </c>
      <c r="E4857" t="str">
        <f t="shared" si="450"/>
        <v>High</v>
      </c>
      <c r="F4857" t="str">
        <f t="shared" si="451"/>
        <v>High</v>
      </c>
      <c r="G4857">
        <v>0.1</v>
      </c>
      <c r="H4857">
        <f>D4857*G4857</f>
        <v>319.89499999999998</v>
      </c>
      <c r="I4857">
        <v>7</v>
      </c>
      <c r="J4857" s="1">
        <v>45185</v>
      </c>
      <c r="K4857" s="1">
        <v>45190</v>
      </c>
      <c r="L4857" t="s">
        <v>26</v>
      </c>
      <c r="M4857" t="str">
        <f t="shared" si="452"/>
        <v>Potential customer</v>
      </c>
      <c r="N4857" t="s">
        <v>27</v>
      </c>
      <c r="O4857">
        <v>256.85000000000002</v>
      </c>
      <c r="P4857" t="s">
        <v>22</v>
      </c>
      <c r="Q4857">
        <f>D4857-H4857</f>
        <v>2879.0549999999998</v>
      </c>
      <c r="R4857" t="str">
        <f t="shared" si="453"/>
        <v>Bad</v>
      </c>
      <c r="S4857" t="str">
        <f t="shared" si="454"/>
        <v>Bad</v>
      </c>
      <c r="T4857" t="str">
        <f t="shared" si="455"/>
        <v>High Impact</v>
      </c>
    </row>
    <row r="4858" spans="1:20">
      <c r="A4858" t="s">
        <v>4894</v>
      </c>
      <c r="B4858" t="s">
        <v>30</v>
      </c>
      <c r="C4858" t="s">
        <v>41</v>
      </c>
      <c r="D4858">
        <v>470.94</v>
      </c>
      <c r="E4858" t="str">
        <f t="shared" si="450"/>
        <v>Low</v>
      </c>
      <c r="F4858" t="str">
        <f t="shared" si="451"/>
        <v>Low</v>
      </c>
      <c r="G4858">
        <v>0.23</v>
      </c>
      <c r="H4858">
        <f>D4858*G4858</f>
        <v>108.31620000000001</v>
      </c>
      <c r="I4858">
        <v>7</v>
      </c>
      <c r="J4858" s="1">
        <v>44938</v>
      </c>
      <c r="K4858" s="1">
        <v>44945</v>
      </c>
      <c r="L4858" t="s">
        <v>20</v>
      </c>
      <c r="M4858" t="str">
        <f t="shared" si="452"/>
        <v>Normal customer</v>
      </c>
      <c r="N4858" t="s">
        <v>32</v>
      </c>
      <c r="O4858">
        <v>119.05</v>
      </c>
      <c r="P4858" t="s">
        <v>39</v>
      </c>
      <c r="Q4858">
        <f>D4858-H4858</f>
        <v>362.62379999999996</v>
      </c>
      <c r="R4858" t="str">
        <f t="shared" si="453"/>
        <v>Bad</v>
      </c>
      <c r="S4858" t="str">
        <f t="shared" si="454"/>
        <v>Bad</v>
      </c>
      <c r="T4858" t="str">
        <f t="shared" si="455"/>
        <v>Normal</v>
      </c>
    </row>
    <row r="4859" spans="1:20">
      <c r="A4859" t="s">
        <v>4895</v>
      </c>
      <c r="B4859" t="s">
        <v>18</v>
      </c>
      <c r="C4859" t="s">
        <v>31</v>
      </c>
      <c r="D4859">
        <v>2959.54</v>
      </c>
      <c r="E4859" t="str">
        <f t="shared" si="450"/>
        <v>High</v>
      </c>
      <c r="F4859" t="str">
        <f t="shared" si="451"/>
        <v>High</v>
      </c>
      <c r="G4859">
        <v>0.03</v>
      </c>
      <c r="H4859">
        <f>D4859*G4859</f>
        <v>88.786199999999994</v>
      </c>
      <c r="I4859">
        <v>4</v>
      </c>
      <c r="J4859" s="1">
        <v>45479</v>
      </c>
      <c r="K4859" s="1">
        <v>45481</v>
      </c>
      <c r="L4859" t="s">
        <v>26</v>
      </c>
      <c r="M4859" t="str">
        <f t="shared" si="452"/>
        <v>Potential customer</v>
      </c>
      <c r="N4859" t="s">
        <v>27</v>
      </c>
      <c r="O4859">
        <v>289.56</v>
      </c>
      <c r="P4859" t="s">
        <v>28</v>
      </c>
      <c r="Q4859">
        <f>D4859-H4859</f>
        <v>2870.7538</v>
      </c>
      <c r="R4859" t="str">
        <f t="shared" si="453"/>
        <v>Bad</v>
      </c>
      <c r="S4859" t="str">
        <f t="shared" si="454"/>
        <v>Bad</v>
      </c>
      <c r="T4859" t="str">
        <f t="shared" si="455"/>
        <v>High Impact</v>
      </c>
    </row>
    <row r="4860" spans="1:20">
      <c r="A4860" t="s">
        <v>4896</v>
      </c>
      <c r="B4860" t="s">
        <v>18</v>
      </c>
      <c r="C4860" t="s">
        <v>31</v>
      </c>
      <c r="D4860">
        <v>1520.98</v>
      </c>
      <c r="E4860" t="str">
        <f t="shared" si="450"/>
        <v>High</v>
      </c>
      <c r="F4860" t="str">
        <f t="shared" si="451"/>
        <v>High</v>
      </c>
      <c r="G4860">
        <v>0.14000000000000001</v>
      </c>
      <c r="H4860">
        <f>D4860*G4860</f>
        <v>212.93720000000002</v>
      </c>
      <c r="I4860">
        <v>5</v>
      </c>
      <c r="J4860" s="1">
        <v>45354</v>
      </c>
      <c r="K4860" s="1">
        <v>45361</v>
      </c>
      <c r="L4860" t="s">
        <v>36</v>
      </c>
      <c r="M4860" t="str">
        <f t="shared" si="452"/>
        <v>Normal customer</v>
      </c>
      <c r="N4860" t="s">
        <v>32</v>
      </c>
      <c r="O4860">
        <v>205.78</v>
      </c>
      <c r="P4860" t="s">
        <v>28</v>
      </c>
      <c r="Q4860">
        <f>D4860-H4860</f>
        <v>1308.0427999999999</v>
      </c>
      <c r="R4860" t="str">
        <f t="shared" si="453"/>
        <v>Bad</v>
      </c>
      <c r="S4860" t="str">
        <f t="shared" si="454"/>
        <v>Bad</v>
      </c>
      <c r="T4860" t="str">
        <f t="shared" si="455"/>
        <v>High Impact</v>
      </c>
    </row>
    <row r="4861" spans="1:20">
      <c r="A4861" t="s">
        <v>4897</v>
      </c>
      <c r="B4861" t="s">
        <v>46</v>
      </c>
      <c r="C4861" t="s">
        <v>19</v>
      </c>
      <c r="D4861">
        <v>566.53</v>
      </c>
      <c r="E4861" t="str">
        <f t="shared" si="450"/>
        <v>Low</v>
      </c>
      <c r="F4861" t="str">
        <f t="shared" si="451"/>
        <v>Midium</v>
      </c>
      <c r="G4861">
        <v>0.35</v>
      </c>
      <c r="H4861">
        <f>D4861*G4861</f>
        <v>198.28549999999998</v>
      </c>
      <c r="I4861">
        <v>5</v>
      </c>
      <c r="J4861" s="1">
        <v>45624</v>
      </c>
      <c r="K4861" s="1">
        <v>45631</v>
      </c>
      <c r="L4861" t="s">
        <v>20</v>
      </c>
      <c r="M4861" t="str">
        <f t="shared" si="452"/>
        <v>Normal customer</v>
      </c>
      <c r="N4861" t="s">
        <v>27</v>
      </c>
      <c r="O4861">
        <v>153.16</v>
      </c>
      <c r="P4861" t="s">
        <v>44</v>
      </c>
      <c r="Q4861">
        <f>D4861-H4861</f>
        <v>368.24450000000002</v>
      </c>
      <c r="R4861" t="str">
        <f t="shared" si="453"/>
        <v>Bad</v>
      </c>
      <c r="S4861" t="str">
        <f t="shared" si="454"/>
        <v>Bad</v>
      </c>
      <c r="T4861" t="str">
        <f t="shared" si="455"/>
        <v>High Impact</v>
      </c>
    </row>
    <row r="4862" spans="1:20">
      <c r="A4862" t="s">
        <v>4898</v>
      </c>
      <c r="B4862" t="s">
        <v>24</v>
      </c>
      <c r="C4862" t="s">
        <v>25</v>
      </c>
      <c r="D4862">
        <v>4550.34</v>
      </c>
      <c r="E4862" t="str">
        <f t="shared" si="450"/>
        <v>High</v>
      </c>
      <c r="F4862" t="str">
        <f t="shared" si="451"/>
        <v>High</v>
      </c>
      <c r="G4862">
        <v>0.46</v>
      </c>
      <c r="H4862">
        <f>D4862*G4862</f>
        <v>2093.1564000000003</v>
      </c>
      <c r="I4862">
        <v>7</v>
      </c>
      <c r="J4862" s="1">
        <v>45449</v>
      </c>
      <c r="K4862" s="1">
        <v>45451</v>
      </c>
      <c r="L4862" t="s">
        <v>26</v>
      </c>
      <c r="M4862" t="str">
        <f t="shared" si="452"/>
        <v>Potential customer</v>
      </c>
      <c r="N4862" t="s">
        <v>32</v>
      </c>
      <c r="O4862">
        <v>984.14</v>
      </c>
      <c r="P4862" t="s">
        <v>44</v>
      </c>
      <c r="Q4862">
        <f>D4862-H4862</f>
        <v>2457.1835999999998</v>
      </c>
      <c r="R4862" t="str">
        <f t="shared" si="453"/>
        <v>Good</v>
      </c>
      <c r="S4862" t="str">
        <f t="shared" si="454"/>
        <v>Good</v>
      </c>
      <c r="T4862" t="str">
        <f t="shared" si="455"/>
        <v>High Impact</v>
      </c>
    </row>
    <row r="4863" spans="1:20">
      <c r="A4863" t="s">
        <v>4899</v>
      </c>
      <c r="B4863" t="s">
        <v>46</v>
      </c>
      <c r="C4863" t="s">
        <v>25</v>
      </c>
      <c r="D4863">
        <v>3057.78</v>
      </c>
      <c r="E4863" t="str">
        <f t="shared" si="450"/>
        <v>High</v>
      </c>
      <c r="F4863" t="str">
        <f t="shared" si="451"/>
        <v>High</v>
      </c>
      <c r="G4863">
        <v>0.46</v>
      </c>
      <c r="H4863">
        <f>D4863*G4863</f>
        <v>1406.5788000000002</v>
      </c>
      <c r="I4863">
        <v>3</v>
      </c>
      <c r="J4863" s="1">
        <v>45585</v>
      </c>
      <c r="K4863" s="1">
        <v>45590</v>
      </c>
      <c r="L4863" t="s">
        <v>36</v>
      </c>
      <c r="M4863" t="str">
        <f t="shared" si="452"/>
        <v>Normal customer</v>
      </c>
      <c r="N4863" t="s">
        <v>21</v>
      </c>
      <c r="O4863">
        <v>219.35</v>
      </c>
      <c r="P4863" t="s">
        <v>44</v>
      </c>
      <c r="Q4863">
        <f>D4863-H4863</f>
        <v>1651.2012</v>
      </c>
      <c r="R4863" t="str">
        <f t="shared" si="453"/>
        <v>Bad</v>
      </c>
      <c r="S4863" t="str">
        <f t="shared" si="454"/>
        <v>Bad</v>
      </c>
      <c r="T4863" t="str">
        <f t="shared" si="455"/>
        <v>High Impact</v>
      </c>
    </row>
    <row r="4864" spans="1:20">
      <c r="A4864" t="s">
        <v>4900</v>
      </c>
      <c r="B4864" t="s">
        <v>24</v>
      </c>
      <c r="C4864" t="s">
        <v>38</v>
      </c>
      <c r="D4864">
        <v>1284.3699999999999</v>
      </c>
      <c r="E4864" t="str">
        <f t="shared" si="450"/>
        <v>High</v>
      </c>
      <c r="F4864" t="str">
        <f t="shared" si="451"/>
        <v>High</v>
      </c>
      <c r="G4864">
        <v>0.26</v>
      </c>
      <c r="H4864">
        <f>D4864*G4864</f>
        <v>333.93619999999999</v>
      </c>
      <c r="I4864">
        <v>5</v>
      </c>
      <c r="J4864" s="1">
        <v>45369</v>
      </c>
      <c r="K4864" s="1">
        <v>45370</v>
      </c>
      <c r="L4864" t="s">
        <v>36</v>
      </c>
      <c r="M4864" t="str">
        <f t="shared" si="452"/>
        <v>Normal customer</v>
      </c>
      <c r="N4864" t="s">
        <v>32</v>
      </c>
      <c r="O4864">
        <v>142.35</v>
      </c>
      <c r="P4864" t="s">
        <v>53</v>
      </c>
      <c r="Q4864">
        <f>D4864-H4864</f>
        <v>950.43379999999991</v>
      </c>
      <c r="R4864" t="str">
        <f t="shared" si="453"/>
        <v>Bad</v>
      </c>
      <c r="S4864" t="str">
        <f t="shared" si="454"/>
        <v>Bad</v>
      </c>
      <c r="T4864" t="str">
        <f t="shared" si="455"/>
        <v>High Impact</v>
      </c>
    </row>
    <row r="4865" spans="1:20">
      <c r="A4865" t="s">
        <v>4901</v>
      </c>
      <c r="B4865" t="s">
        <v>30</v>
      </c>
      <c r="C4865" t="s">
        <v>41</v>
      </c>
      <c r="D4865">
        <v>2156.2800000000002</v>
      </c>
      <c r="E4865" t="str">
        <f t="shared" si="450"/>
        <v>High</v>
      </c>
      <c r="F4865" t="str">
        <f t="shared" si="451"/>
        <v>High</v>
      </c>
      <c r="G4865">
        <v>0.16</v>
      </c>
      <c r="H4865">
        <f>D4865*G4865</f>
        <v>345.00480000000005</v>
      </c>
      <c r="I4865">
        <v>7</v>
      </c>
      <c r="J4865" s="1">
        <v>44999</v>
      </c>
      <c r="K4865" s="1">
        <v>45000</v>
      </c>
      <c r="L4865" t="s">
        <v>26</v>
      </c>
      <c r="M4865" t="str">
        <f t="shared" si="452"/>
        <v>Potential customer</v>
      </c>
      <c r="N4865" t="s">
        <v>21</v>
      </c>
      <c r="O4865">
        <v>191.54</v>
      </c>
      <c r="P4865" t="s">
        <v>22</v>
      </c>
      <c r="Q4865">
        <f>D4865-H4865</f>
        <v>1811.2752</v>
      </c>
      <c r="R4865" t="str">
        <f t="shared" si="453"/>
        <v>Bad</v>
      </c>
      <c r="S4865" t="str">
        <f t="shared" si="454"/>
        <v>Bad</v>
      </c>
      <c r="T4865" t="str">
        <f t="shared" si="455"/>
        <v>High Impact</v>
      </c>
    </row>
    <row r="4866" spans="1:20">
      <c r="A4866" t="s">
        <v>4902</v>
      </c>
      <c r="B4866" t="s">
        <v>30</v>
      </c>
      <c r="C4866" t="s">
        <v>38</v>
      </c>
      <c r="D4866">
        <v>1848.81</v>
      </c>
      <c r="E4866" t="str">
        <f t="shared" si="450"/>
        <v>High</v>
      </c>
      <c r="F4866" t="str">
        <f t="shared" si="451"/>
        <v>High</v>
      </c>
      <c r="G4866">
        <v>0.46</v>
      </c>
      <c r="H4866">
        <f>D4866*G4866</f>
        <v>850.45259999999996</v>
      </c>
      <c r="I4866">
        <v>7</v>
      </c>
      <c r="J4866" s="1">
        <v>45091</v>
      </c>
      <c r="K4866" s="1">
        <v>45093</v>
      </c>
      <c r="L4866" t="s">
        <v>36</v>
      </c>
      <c r="M4866" t="str">
        <f t="shared" si="452"/>
        <v>Normal customer</v>
      </c>
      <c r="N4866" t="s">
        <v>21</v>
      </c>
      <c r="O4866">
        <v>107.14</v>
      </c>
      <c r="P4866" t="s">
        <v>39</v>
      </c>
      <c r="Q4866">
        <f>D4866-H4866</f>
        <v>998.35739999999998</v>
      </c>
      <c r="R4866" t="str">
        <f t="shared" si="453"/>
        <v>Bad</v>
      </c>
      <c r="S4866" t="str">
        <f t="shared" si="454"/>
        <v>Bad</v>
      </c>
      <c r="T4866" t="str">
        <f t="shared" si="455"/>
        <v>High Impact</v>
      </c>
    </row>
    <row r="4867" spans="1:20">
      <c r="A4867" t="s">
        <v>4903</v>
      </c>
      <c r="B4867" t="s">
        <v>30</v>
      </c>
      <c r="C4867" t="s">
        <v>19</v>
      </c>
      <c r="D4867">
        <v>3532.84</v>
      </c>
      <c r="E4867" t="str">
        <f t="shared" ref="E4867:E4930" si="456">IF(D4867&gt;1000,"High","Low")</f>
        <v>High</v>
      </c>
      <c r="F4867" t="str">
        <f t="shared" ref="F4867:F4930" si="457">IF(D4867&gt;1000,"High",IF(D4867&gt;500,"Midium","Low"))</f>
        <v>High</v>
      </c>
      <c r="G4867">
        <v>0.39</v>
      </c>
      <c r="H4867">
        <f>D4867*G4867</f>
        <v>1377.8076000000001</v>
      </c>
      <c r="I4867">
        <v>9</v>
      </c>
      <c r="J4867" s="1">
        <v>45064</v>
      </c>
      <c r="K4867" s="1">
        <v>45066</v>
      </c>
      <c r="L4867" t="s">
        <v>26</v>
      </c>
      <c r="M4867" t="str">
        <f t="shared" ref="M4867:M4930" si="458">IF(AND(L4867="Member",D4867&gt;1000),"Premium customer",IF(AND(L4867="Regular",D4867&gt;1000),"Potential customer","Normal customer"))</f>
        <v>Potential customer</v>
      </c>
      <c r="N4867" t="s">
        <v>21</v>
      </c>
      <c r="O4867">
        <v>368.2</v>
      </c>
      <c r="P4867" t="s">
        <v>39</v>
      </c>
      <c r="Q4867">
        <f>D4867-H4867</f>
        <v>2155.0324000000001</v>
      </c>
      <c r="R4867" t="str">
        <f t="shared" ref="R4867:R4930" si="459">IF(AND(D4867&gt;1000,O4867&gt;300),"Good","Bad")</f>
        <v>Good</v>
      </c>
      <c r="S4867" t="str">
        <f t="shared" ref="S4867:S4930" si="460">IF(NOT(AND(D4867&gt;1000,O4867&gt;300)),"Bad","Good")</f>
        <v>Good</v>
      </c>
      <c r="T4867" t="str">
        <f t="shared" ref="T4867:T4930" si="461">IF(OR(D4867&gt;1000,G4867&gt;0.25),"High Impact","Normal")</f>
        <v>High Impact</v>
      </c>
    </row>
    <row r="4868" spans="1:20">
      <c r="A4868" t="s">
        <v>4904</v>
      </c>
      <c r="B4868" t="s">
        <v>30</v>
      </c>
      <c r="C4868" t="s">
        <v>19</v>
      </c>
      <c r="D4868">
        <v>3076.42</v>
      </c>
      <c r="E4868" t="str">
        <f t="shared" si="456"/>
        <v>High</v>
      </c>
      <c r="F4868" t="str">
        <f t="shared" si="457"/>
        <v>High</v>
      </c>
      <c r="G4868">
        <v>0.28999999999999998</v>
      </c>
      <c r="H4868">
        <f>D4868*G4868</f>
        <v>892.16179999999997</v>
      </c>
      <c r="I4868">
        <v>4</v>
      </c>
      <c r="J4868" s="1">
        <v>45255</v>
      </c>
      <c r="K4868" s="1">
        <v>45256</v>
      </c>
      <c r="L4868" t="s">
        <v>20</v>
      </c>
      <c r="M4868" t="str">
        <f t="shared" si="458"/>
        <v>Premium customer</v>
      </c>
      <c r="N4868" t="s">
        <v>32</v>
      </c>
      <c r="O4868">
        <v>651.89</v>
      </c>
      <c r="P4868" t="s">
        <v>44</v>
      </c>
      <c r="Q4868">
        <f>D4868-H4868</f>
        <v>2184.2582000000002</v>
      </c>
      <c r="R4868" t="str">
        <f t="shared" si="459"/>
        <v>Good</v>
      </c>
      <c r="S4868" t="str">
        <f t="shared" si="460"/>
        <v>Good</v>
      </c>
      <c r="T4868" t="str">
        <f t="shared" si="461"/>
        <v>High Impact</v>
      </c>
    </row>
    <row r="4869" spans="1:20">
      <c r="A4869" t="s">
        <v>4905</v>
      </c>
      <c r="B4869" t="s">
        <v>18</v>
      </c>
      <c r="C4869" t="s">
        <v>25</v>
      </c>
      <c r="D4869">
        <v>196.93</v>
      </c>
      <c r="E4869" t="str">
        <f t="shared" si="456"/>
        <v>Low</v>
      </c>
      <c r="F4869" t="str">
        <f t="shared" si="457"/>
        <v>Low</v>
      </c>
      <c r="G4869">
        <v>0.42</v>
      </c>
      <c r="H4869">
        <f>D4869*G4869</f>
        <v>82.710599999999999</v>
      </c>
      <c r="I4869">
        <v>1</v>
      </c>
      <c r="J4869" s="1">
        <v>44959</v>
      </c>
      <c r="K4869" s="1">
        <v>44963</v>
      </c>
      <c r="L4869" t="s">
        <v>20</v>
      </c>
      <c r="M4869" t="str">
        <f t="shared" si="458"/>
        <v>Normal customer</v>
      </c>
      <c r="N4869" t="s">
        <v>21</v>
      </c>
      <c r="O4869">
        <v>10.53</v>
      </c>
      <c r="P4869" t="s">
        <v>44</v>
      </c>
      <c r="Q4869">
        <f>D4869-H4869</f>
        <v>114.21940000000001</v>
      </c>
      <c r="R4869" t="str">
        <f t="shared" si="459"/>
        <v>Bad</v>
      </c>
      <c r="S4869" t="str">
        <f t="shared" si="460"/>
        <v>Bad</v>
      </c>
      <c r="T4869" t="str">
        <f t="shared" si="461"/>
        <v>High Impact</v>
      </c>
    </row>
    <row r="4870" spans="1:20">
      <c r="A4870" t="s">
        <v>4906</v>
      </c>
      <c r="B4870" t="s">
        <v>18</v>
      </c>
      <c r="C4870" t="s">
        <v>19</v>
      </c>
      <c r="D4870">
        <v>1069.3499999999999</v>
      </c>
      <c r="E4870" t="str">
        <f t="shared" si="456"/>
        <v>High</v>
      </c>
      <c r="F4870" t="str">
        <f t="shared" si="457"/>
        <v>High</v>
      </c>
      <c r="G4870">
        <v>0.23</v>
      </c>
      <c r="H4870">
        <f>D4870*G4870</f>
        <v>245.95049999999998</v>
      </c>
      <c r="I4870">
        <v>5</v>
      </c>
      <c r="J4870" s="1">
        <v>45643</v>
      </c>
      <c r="K4870" s="1">
        <v>45647</v>
      </c>
      <c r="L4870" t="s">
        <v>36</v>
      </c>
      <c r="M4870" t="str">
        <f t="shared" si="458"/>
        <v>Normal customer</v>
      </c>
      <c r="N4870" t="s">
        <v>27</v>
      </c>
      <c r="O4870">
        <v>310.76</v>
      </c>
      <c r="P4870" t="s">
        <v>53</v>
      </c>
      <c r="Q4870">
        <f>D4870-H4870</f>
        <v>823.39949999999999</v>
      </c>
      <c r="R4870" t="str">
        <f t="shared" si="459"/>
        <v>Good</v>
      </c>
      <c r="S4870" t="str">
        <f t="shared" si="460"/>
        <v>Good</v>
      </c>
      <c r="T4870" t="str">
        <f t="shared" si="461"/>
        <v>High Impact</v>
      </c>
    </row>
    <row r="4871" spans="1:20">
      <c r="A4871" t="s">
        <v>4907</v>
      </c>
      <c r="B4871" t="s">
        <v>46</v>
      </c>
      <c r="C4871" t="s">
        <v>41</v>
      </c>
      <c r="D4871">
        <v>2442.83</v>
      </c>
      <c r="E4871" t="str">
        <f t="shared" si="456"/>
        <v>High</v>
      </c>
      <c r="F4871" t="str">
        <f t="shared" si="457"/>
        <v>High</v>
      </c>
      <c r="G4871">
        <v>0.06</v>
      </c>
      <c r="H4871">
        <f>D4871*G4871</f>
        <v>146.56979999999999</v>
      </c>
      <c r="I4871">
        <v>4</v>
      </c>
      <c r="J4871" s="1">
        <v>45074</v>
      </c>
      <c r="K4871" s="1">
        <v>45077</v>
      </c>
      <c r="L4871" t="s">
        <v>20</v>
      </c>
      <c r="M4871" t="str">
        <f t="shared" si="458"/>
        <v>Premium customer</v>
      </c>
      <c r="N4871" t="s">
        <v>32</v>
      </c>
      <c r="O4871">
        <v>264.8</v>
      </c>
      <c r="P4871" t="s">
        <v>39</v>
      </c>
      <c r="Q4871">
        <f>D4871-H4871</f>
        <v>2296.2601999999997</v>
      </c>
      <c r="R4871" t="str">
        <f t="shared" si="459"/>
        <v>Bad</v>
      </c>
      <c r="S4871" t="str">
        <f t="shared" si="460"/>
        <v>Bad</v>
      </c>
      <c r="T4871" t="str">
        <f t="shared" si="461"/>
        <v>High Impact</v>
      </c>
    </row>
    <row r="4872" spans="1:20">
      <c r="A4872" t="s">
        <v>4908</v>
      </c>
      <c r="B4872" t="s">
        <v>24</v>
      </c>
      <c r="C4872" t="s">
        <v>31</v>
      </c>
      <c r="D4872">
        <v>2282.88</v>
      </c>
      <c r="E4872" t="str">
        <f t="shared" si="456"/>
        <v>High</v>
      </c>
      <c r="F4872" t="str">
        <f t="shared" si="457"/>
        <v>High</v>
      </c>
      <c r="G4872">
        <v>0.47</v>
      </c>
      <c r="H4872">
        <f>D4872*G4872</f>
        <v>1072.9536000000001</v>
      </c>
      <c r="I4872">
        <v>3</v>
      </c>
      <c r="J4872" s="1">
        <v>45257</v>
      </c>
      <c r="K4872" s="1">
        <v>45259</v>
      </c>
      <c r="L4872" t="s">
        <v>26</v>
      </c>
      <c r="M4872" t="str">
        <f t="shared" si="458"/>
        <v>Potential customer</v>
      </c>
      <c r="N4872" t="s">
        <v>32</v>
      </c>
      <c r="O4872">
        <v>280.69</v>
      </c>
      <c r="P4872" t="s">
        <v>33</v>
      </c>
      <c r="Q4872">
        <f>D4872-H4872</f>
        <v>1209.9264000000001</v>
      </c>
      <c r="R4872" t="str">
        <f t="shared" si="459"/>
        <v>Bad</v>
      </c>
      <c r="S4872" t="str">
        <f t="shared" si="460"/>
        <v>Bad</v>
      </c>
      <c r="T4872" t="str">
        <f t="shared" si="461"/>
        <v>High Impact</v>
      </c>
    </row>
    <row r="4873" spans="1:20">
      <c r="A4873" t="s">
        <v>4909</v>
      </c>
      <c r="B4873" t="s">
        <v>30</v>
      </c>
      <c r="C4873" t="s">
        <v>19</v>
      </c>
      <c r="D4873">
        <v>2631.71</v>
      </c>
      <c r="E4873" t="str">
        <f t="shared" si="456"/>
        <v>High</v>
      </c>
      <c r="F4873" t="str">
        <f t="shared" si="457"/>
        <v>High</v>
      </c>
      <c r="G4873">
        <v>0.27</v>
      </c>
      <c r="H4873">
        <f>D4873*G4873</f>
        <v>710.56170000000009</v>
      </c>
      <c r="I4873">
        <v>7</v>
      </c>
      <c r="J4873" s="1">
        <v>45275</v>
      </c>
      <c r="K4873" s="1">
        <v>45276</v>
      </c>
      <c r="L4873" t="s">
        <v>20</v>
      </c>
      <c r="M4873" t="str">
        <f t="shared" si="458"/>
        <v>Premium customer</v>
      </c>
      <c r="N4873" t="s">
        <v>32</v>
      </c>
      <c r="O4873">
        <v>154.49</v>
      </c>
      <c r="P4873" t="s">
        <v>22</v>
      </c>
      <c r="Q4873">
        <f>D4873-H4873</f>
        <v>1921.1482999999998</v>
      </c>
      <c r="R4873" t="str">
        <f t="shared" si="459"/>
        <v>Bad</v>
      </c>
      <c r="S4873" t="str">
        <f t="shared" si="460"/>
        <v>Bad</v>
      </c>
      <c r="T4873" t="str">
        <f t="shared" si="461"/>
        <v>High Impact</v>
      </c>
    </row>
    <row r="4874" spans="1:20">
      <c r="A4874" t="s">
        <v>4910</v>
      </c>
      <c r="B4874" t="s">
        <v>30</v>
      </c>
      <c r="C4874" t="s">
        <v>38</v>
      </c>
      <c r="D4874">
        <v>3602.57</v>
      </c>
      <c r="E4874" t="str">
        <f t="shared" si="456"/>
        <v>High</v>
      </c>
      <c r="F4874" t="str">
        <f t="shared" si="457"/>
        <v>High</v>
      </c>
      <c r="G4874">
        <v>0.35</v>
      </c>
      <c r="H4874">
        <f>D4874*G4874</f>
        <v>1260.8995</v>
      </c>
      <c r="I4874">
        <v>9</v>
      </c>
      <c r="J4874" s="1">
        <v>45549</v>
      </c>
      <c r="K4874" s="1">
        <v>45554</v>
      </c>
      <c r="L4874" t="s">
        <v>20</v>
      </c>
      <c r="M4874" t="str">
        <f t="shared" si="458"/>
        <v>Premium customer</v>
      </c>
      <c r="N4874" t="s">
        <v>27</v>
      </c>
      <c r="O4874">
        <v>242.83</v>
      </c>
      <c r="P4874" t="s">
        <v>39</v>
      </c>
      <c r="Q4874">
        <f>D4874-H4874</f>
        <v>2341.6705000000002</v>
      </c>
      <c r="R4874" t="str">
        <f t="shared" si="459"/>
        <v>Bad</v>
      </c>
      <c r="S4874" t="str">
        <f t="shared" si="460"/>
        <v>Bad</v>
      </c>
      <c r="T4874" t="str">
        <f t="shared" si="461"/>
        <v>High Impact</v>
      </c>
    </row>
    <row r="4875" spans="1:20">
      <c r="A4875" t="s">
        <v>4911</v>
      </c>
      <c r="B4875" t="s">
        <v>24</v>
      </c>
      <c r="C4875" t="s">
        <v>41</v>
      </c>
      <c r="D4875">
        <v>3441.84</v>
      </c>
      <c r="E4875" t="str">
        <f t="shared" si="456"/>
        <v>High</v>
      </c>
      <c r="F4875" t="str">
        <f t="shared" si="457"/>
        <v>High</v>
      </c>
      <c r="G4875">
        <v>0.2</v>
      </c>
      <c r="H4875">
        <f>D4875*G4875</f>
        <v>688.36800000000005</v>
      </c>
      <c r="I4875">
        <v>4</v>
      </c>
      <c r="J4875" s="1">
        <v>45563</v>
      </c>
      <c r="K4875" s="1">
        <v>45568</v>
      </c>
      <c r="L4875" t="s">
        <v>26</v>
      </c>
      <c r="M4875" t="str">
        <f t="shared" si="458"/>
        <v>Potential customer</v>
      </c>
      <c r="N4875" t="s">
        <v>32</v>
      </c>
      <c r="O4875">
        <v>1031.46</v>
      </c>
      <c r="P4875" t="s">
        <v>22</v>
      </c>
      <c r="Q4875">
        <f>D4875-H4875</f>
        <v>2753.4720000000002</v>
      </c>
      <c r="R4875" t="str">
        <f t="shared" si="459"/>
        <v>Good</v>
      </c>
      <c r="S4875" t="str">
        <f t="shared" si="460"/>
        <v>Good</v>
      </c>
      <c r="T4875" t="str">
        <f t="shared" si="461"/>
        <v>High Impact</v>
      </c>
    </row>
    <row r="4876" spans="1:20">
      <c r="A4876" t="s">
        <v>4912</v>
      </c>
      <c r="B4876" t="s">
        <v>24</v>
      </c>
      <c r="C4876" t="s">
        <v>19</v>
      </c>
      <c r="D4876">
        <v>1926.79</v>
      </c>
      <c r="E4876" t="str">
        <f t="shared" si="456"/>
        <v>High</v>
      </c>
      <c r="F4876" t="str">
        <f t="shared" si="457"/>
        <v>High</v>
      </c>
      <c r="G4876">
        <v>7.0000000000000007E-2</v>
      </c>
      <c r="H4876">
        <f>D4876*G4876</f>
        <v>134.87530000000001</v>
      </c>
      <c r="I4876">
        <v>6</v>
      </c>
      <c r="J4876" s="1">
        <v>45562</v>
      </c>
      <c r="K4876" s="1">
        <v>45566</v>
      </c>
      <c r="L4876" t="s">
        <v>26</v>
      </c>
      <c r="M4876" t="str">
        <f t="shared" si="458"/>
        <v>Potential customer</v>
      </c>
      <c r="N4876" t="s">
        <v>21</v>
      </c>
      <c r="O4876">
        <v>257.33</v>
      </c>
      <c r="P4876" t="s">
        <v>28</v>
      </c>
      <c r="Q4876">
        <f>D4876-H4876</f>
        <v>1791.9147</v>
      </c>
      <c r="R4876" t="str">
        <f t="shared" si="459"/>
        <v>Bad</v>
      </c>
      <c r="S4876" t="str">
        <f t="shared" si="460"/>
        <v>Bad</v>
      </c>
      <c r="T4876" t="str">
        <f t="shared" si="461"/>
        <v>High Impact</v>
      </c>
    </row>
    <row r="4877" spans="1:20">
      <c r="A4877" t="s">
        <v>4913</v>
      </c>
      <c r="B4877" t="s">
        <v>46</v>
      </c>
      <c r="C4877" t="s">
        <v>19</v>
      </c>
      <c r="D4877">
        <v>4400.1499999999996</v>
      </c>
      <c r="E4877" t="str">
        <f t="shared" si="456"/>
        <v>High</v>
      </c>
      <c r="F4877" t="str">
        <f t="shared" si="457"/>
        <v>High</v>
      </c>
      <c r="G4877">
        <v>0.14000000000000001</v>
      </c>
      <c r="H4877">
        <f>D4877*G4877</f>
        <v>616.02099999999996</v>
      </c>
      <c r="I4877">
        <v>1</v>
      </c>
      <c r="J4877" s="1">
        <v>45195</v>
      </c>
      <c r="K4877" s="1">
        <v>45196</v>
      </c>
      <c r="L4877" t="s">
        <v>36</v>
      </c>
      <c r="M4877" t="str">
        <f t="shared" si="458"/>
        <v>Normal customer</v>
      </c>
      <c r="N4877" t="s">
        <v>27</v>
      </c>
      <c r="O4877">
        <v>967.72</v>
      </c>
      <c r="P4877" t="s">
        <v>28</v>
      </c>
      <c r="Q4877">
        <f>D4877-H4877</f>
        <v>3784.1289999999999</v>
      </c>
      <c r="R4877" t="str">
        <f t="shared" si="459"/>
        <v>Good</v>
      </c>
      <c r="S4877" t="str">
        <f t="shared" si="460"/>
        <v>Good</v>
      </c>
      <c r="T4877" t="str">
        <f t="shared" si="461"/>
        <v>High Impact</v>
      </c>
    </row>
    <row r="4878" spans="1:20">
      <c r="A4878" t="s">
        <v>4914</v>
      </c>
      <c r="B4878" t="s">
        <v>24</v>
      </c>
      <c r="C4878" t="s">
        <v>41</v>
      </c>
      <c r="D4878">
        <v>408.37</v>
      </c>
      <c r="E4878" t="str">
        <f t="shared" si="456"/>
        <v>Low</v>
      </c>
      <c r="F4878" t="str">
        <f t="shared" si="457"/>
        <v>Low</v>
      </c>
      <c r="G4878">
        <v>0.02</v>
      </c>
      <c r="H4878">
        <f>D4878*G4878</f>
        <v>8.1674000000000007</v>
      </c>
      <c r="I4878">
        <v>1</v>
      </c>
      <c r="J4878" s="1">
        <v>45050</v>
      </c>
      <c r="K4878" s="1">
        <v>45054</v>
      </c>
      <c r="L4878" t="s">
        <v>26</v>
      </c>
      <c r="M4878" t="str">
        <f t="shared" si="458"/>
        <v>Normal customer</v>
      </c>
      <c r="N4878" t="s">
        <v>21</v>
      </c>
      <c r="O4878">
        <v>97.09</v>
      </c>
      <c r="P4878" t="s">
        <v>33</v>
      </c>
      <c r="Q4878">
        <f>D4878-H4878</f>
        <v>400.20260000000002</v>
      </c>
      <c r="R4878" t="str">
        <f t="shared" si="459"/>
        <v>Bad</v>
      </c>
      <c r="S4878" t="str">
        <f t="shared" si="460"/>
        <v>Bad</v>
      </c>
      <c r="T4878" t="str">
        <f t="shared" si="461"/>
        <v>Normal</v>
      </c>
    </row>
    <row r="4879" spans="1:20">
      <c r="A4879" t="s">
        <v>4915</v>
      </c>
      <c r="B4879" t="s">
        <v>30</v>
      </c>
      <c r="C4879" t="s">
        <v>19</v>
      </c>
      <c r="D4879">
        <v>2964.1</v>
      </c>
      <c r="E4879" t="str">
        <f t="shared" si="456"/>
        <v>High</v>
      </c>
      <c r="F4879" t="str">
        <f t="shared" si="457"/>
        <v>High</v>
      </c>
      <c r="G4879">
        <v>0.04</v>
      </c>
      <c r="H4879">
        <f>D4879*G4879</f>
        <v>118.56399999999999</v>
      </c>
      <c r="I4879">
        <v>3</v>
      </c>
      <c r="J4879" s="1">
        <v>45580</v>
      </c>
      <c r="K4879" s="1">
        <v>45587</v>
      </c>
      <c r="L4879" t="s">
        <v>26</v>
      </c>
      <c r="M4879" t="str">
        <f t="shared" si="458"/>
        <v>Potential customer</v>
      </c>
      <c r="N4879" t="s">
        <v>32</v>
      </c>
      <c r="O4879">
        <v>513.95000000000005</v>
      </c>
      <c r="P4879" t="s">
        <v>39</v>
      </c>
      <c r="Q4879">
        <f>D4879-H4879</f>
        <v>2845.5360000000001</v>
      </c>
      <c r="R4879" t="str">
        <f t="shared" si="459"/>
        <v>Good</v>
      </c>
      <c r="S4879" t="str">
        <f t="shared" si="460"/>
        <v>Good</v>
      </c>
      <c r="T4879" t="str">
        <f t="shared" si="461"/>
        <v>High Impact</v>
      </c>
    </row>
    <row r="4880" spans="1:20">
      <c r="A4880" t="s">
        <v>4916</v>
      </c>
      <c r="B4880" t="s">
        <v>30</v>
      </c>
      <c r="C4880" t="s">
        <v>31</v>
      </c>
      <c r="D4880">
        <v>4753.46</v>
      </c>
      <c r="E4880" t="str">
        <f t="shared" si="456"/>
        <v>High</v>
      </c>
      <c r="F4880" t="str">
        <f t="shared" si="457"/>
        <v>High</v>
      </c>
      <c r="G4880">
        <v>0.1</v>
      </c>
      <c r="H4880">
        <f>D4880*G4880</f>
        <v>475.346</v>
      </c>
      <c r="I4880">
        <v>5</v>
      </c>
      <c r="J4880" s="1">
        <v>45639</v>
      </c>
      <c r="K4880" s="1">
        <v>45643</v>
      </c>
      <c r="L4880" t="s">
        <v>20</v>
      </c>
      <c r="M4880" t="str">
        <f t="shared" si="458"/>
        <v>Premium customer</v>
      </c>
      <c r="N4880" t="s">
        <v>21</v>
      </c>
      <c r="O4880">
        <v>787.48</v>
      </c>
      <c r="P4880" t="s">
        <v>22</v>
      </c>
      <c r="Q4880">
        <f>D4880-H4880</f>
        <v>4278.1139999999996</v>
      </c>
      <c r="R4880" t="str">
        <f t="shared" si="459"/>
        <v>Good</v>
      </c>
      <c r="S4880" t="str">
        <f t="shared" si="460"/>
        <v>Good</v>
      </c>
      <c r="T4880" t="str">
        <f t="shared" si="461"/>
        <v>High Impact</v>
      </c>
    </row>
    <row r="4881" spans="1:20">
      <c r="A4881" t="s">
        <v>4917</v>
      </c>
      <c r="B4881" t="s">
        <v>30</v>
      </c>
      <c r="C4881" t="s">
        <v>25</v>
      </c>
      <c r="D4881">
        <v>2790.5</v>
      </c>
      <c r="E4881" t="str">
        <f t="shared" si="456"/>
        <v>High</v>
      </c>
      <c r="F4881" t="str">
        <f t="shared" si="457"/>
        <v>High</v>
      </c>
      <c r="G4881">
        <v>0.28000000000000003</v>
      </c>
      <c r="H4881">
        <f>D4881*G4881</f>
        <v>781.34</v>
      </c>
      <c r="I4881">
        <v>6</v>
      </c>
      <c r="J4881" s="1">
        <v>44980</v>
      </c>
      <c r="K4881" s="1">
        <v>44987</v>
      </c>
      <c r="L4881" t="s">
        <v>26</v>
      </c>
      <c r="M4881" t="str">
        <f t="shared" si="458"/>
        <v>Potential customer</v>
      </c>
      <c r="N4881" t="s">
        <v>21</v>
      </c>
      <c r="O4881">
        <v>373.88</v>
      </c>
      <c r="P4881" t="s">
        <v>44</v>
      </c>
      <c r="Q4881">
        <f>D4881-H4881</f>
        <v>2009.1599999999999</v>
      </c>
      <c r="R4881" t="str">
        <f t="shared" si="459"/>
        <v>Good</v>
      </c>
      <c r="S4881" t="str">
        <f t="shared" si="460"/>
        <v>Good</v>
      </c>
      <c r="T4881" t="str">
        <f t="shared" si="461"/>
        <v>High Impact</v>
      </c>
    </row>
    <row r="4882" spans="1:20">
      <c r="A4882" t="s">
        <v>4918</v>
      </c>
      <c r="B4882" t="s">
        <v>30</v>
      </c>
      <c r="C4882" t="s">
        <v>41</v>
      </c>
      <c r="D4882">
        <v>2330.02</v>
      </c>
      <c r="E4882" t="str">
        <f t="shared" si="456"/>
        <v>High</v>
      </c>
      <c r="F4882" t="str">
        <f t="shared" si="457"/>
        <v>High</v>
      </c>
      <c r="G4882">
        <v>0.5</v>
      </c>
      <c r="H4882">
        <f>D4882*G4882</f>
        <v>1165.01</v>
      </c>
      <c r="I4882">
        <v>9</v>
      </c>
      <c r="J4882" s="1">
        <v>45352</v>
      </c>
      <c r="K4882" s="1">
        <v>45354</v>
      </c>
      <c r="L4882" t="s">
        <v>26</v>
      </c>
      <c r="M4882" t="str">
        <f t="shared" si="458"/>
        <v>Potential customer</v>
      </c>
      <c r="N4882" t="s">
        <v>27</v>
      </c>
      <c r="O4882">
        <v>525.37</v>
      </c>
      <c r="P4882" t="s">
        <v>39</v>
      </c>
      <c r="Q4882">
        <f>D4882-H4882</f>
        <v>1165.01</v>
      </c>
      <c r="R4882" t="str">
        <f t="shared" si="459"/>
        <v>Good</v>
      </c>
      <c r="S4882" t="str">
        <f t="shared" si="460"/>
        <v>Good</v>
      </c>
      <c r="T4882" t="str">
        <f t="shared" si="461"/>
        <v>High Impact</v>
      </c>
    </row>
    <row r="4883" spans="1:20">
      <c r="A4883" t="s">
        <v>4919</v>
      </c>
      <c r="B4883" t="s">
        <v>30</v>
      </c>
      <c r="C4883" t="s">
        <v>38</v>
      </c>
      <c r="D4883">
        <v>756.2</v>
      </c>
      <c r="E4883" t="str">
        <f t="shared" si="456"/>
        <v>Low</v>
      </c>
      <c r="F4883" t="str">
        <f t="shared" si="457"/>
        <v>Midium</v>
      </c>
      <c r="G4883">
        <v>0.42</v>
      </c>
      <c r="H4883">
        <f>D4883*G4883</f>
        <v>317.60399999999998</v>
      </c>
      <c r="I4883">
        <v>9</v>
      </c>
      <c r="J4883" s="1">
        <v>45009</v>
      </c>
      <c r="K4883" s="1">
        <v>45011</v>
      </c>
      <c r="L4883" t="s">
        <v>20</v>
      </c>
      <c r="M4883" t="str">
        <f t="shared" si="458"/>
        <v>Normal customer</v>
      </c>
      <c r="N4883" t="s">
        <v>27</v>
      </c>
      <c r="O4883">
        <v>137.15</v>
      </c>
      <c r="P4883" t="s">
        <v>33</v>
      </c>
      <c r="Q4883">
        <f>D4883-H4883</f>
        <v>438.59600000000006</v>
      </c>
      <c r="R4883" t="str">
        <f t="shared" si="459"/>
        <v>Bad</v>
      </c>
      <c r="S4883" t="str">
        <f t="shared" si="460"/>
        <v>Bad</v>
      </c>
      <c r="T4883" t="str">
        <f t="shared" si="461"/>
        <v>High Impact</v>
      </c>
    </row>
    <row r="4884" spans="1:20">
      <c r="A4884" t="s">
        <v>4920</v>
      </c>
      <c r="B4884" t="s">
        <v>46</v>
      </c>
      <c r="C4884" t="s">
        <v>19</v>
      </c>
      <c r="D4884">
        <v>4069.93</v>
      </c>
      <c r="E4884" t="str">
        <f t="shared" si="456"/>
        <v>High</v>
      </c>
      <c r="F4884" t="str">
        <f t="shared" si="457"/>
        <v>High</v>
      </c>
      <c r="G4884">
        <v>0.04</v>
      </c>
      <c r="H4884">
        <f>D4884*G4884</f>
        <v>162.7972</v>
      </c>
      <c r="I4884">
        <v>1</v>
      </c>
      <c r="J4884" s="1">
        <v>45544</v>
      </c>
      <c r="K4884" s="1">
        <v>45545</v>
      </c>
      <c r="L4884" t="s">
        <v>36</v>
      </c>
      <c r="M4884" t="str">
        <f t="shared" si="458"/>
        <v>Normal customer</v>
      </c>
      <c r="N4884" t="s">
        <v>27</v>
      </c>
      <c r="O4884">
        <v>637.86</v>
      </c>
      <c r="P4884" t="s">
        <v>22</v>
      </c>
      <c r="Q4884">
        <f>D4884-H4884</f>
        <v>3907.1327999999999</v>
      </c>
      <c r="R4884" t="str">
        <f t="shared" si="459"/>
        <v>Good</v>
      </c>
      <c r="S4884" t="str">
        <f t="shared" si="460"/>
        <v>Good</v>
      </c>
      <c r="T4884" t="str">
        <f t="shared" si="461"/>
        <v>High Impact</v>
      </c>
    </row>
    <row r="4885" spans="1:20">
      <c r="A4885" t="s">
        <v>4921</v>
      </c>
      <c r="B4885" t="s">
        <v>30</v>
      </c>
      <c r="C4885" t="s">
        <v>25</v>
      </c>
      <c r="D4885">
        <v>1931.59</v>
      </c>
      <c r="E4885" t="str">
        <f t="shared" si="456"/>
        <v>High</v>
      </c>
      <c r="F4885" t="str">
        <f t="shared" si="457"/>
        <v>High</v>
      </c>
      <c r="G4885">
        <v>0.42</v>
      </c>
      <c r="H4885">
        <f>D4885*G4885</f>
        <v>811.26779999999997</v>
      </c>
      <c r="I4885">
        <v>2</v>
      </c>
      <c r="J4885" s="1">
        <v>45549</v>
      </c>
      <c r="K4885" s="1">
        <v>45552</v>
      </c>
      <c r="L4885" t="s">
        <v>26</v>
      </c>
      <c r="M4885" t="str">
        <f t="shared" si="458"/>
        <v>Potential customer</v>
      </c>
      <c r="N4885" t="s">
        <v>32</v>
      </c>
      <c r="O4885">
        <v>169.82</v>
      </c>
      <c r="P4885" t="s">
        <v>39</v>
      </c>
      <c r="Q4885">
        <f>D4885-H4885</f>
        <v>1120.3222000000001</v>
      </c>
      <c r="R4885" t="str">
        <f t="shared" si="459"/>
        <v>Bad</v>
      </c>
      <c r="S4885" t="str">
        <f t="shared" si="460"/>
        <v>Bad</v>
      </c>
      <c r="T4885" t="str">
        <f t="shared" si="461"/>
        <v>High Impact</v>
      </c>
    </row>
    <row r="4886" spans="1:20">
      <c r="A4886" t="s">
        <v>4922</v>
      </c>
      <c r="B4886" t="s">
        <v>46</v>
      </c>
      <c r="C4886" t="s">
        <v>38</v>
      </c>
      <c r="D4886">
        <v>3536.1</v>
      </c>
      <c r="E4886" t="str">
        <f t="shared" si="456"/>
        <v>High</v>
      </c>
      <c r="F4886" t="str">
        <f t="shared" si="457"/>
        <v>High</v>
      </c>
      <c r="G4886">
        <v>0.27</v>
      </c>
      <c r="H4886">
        <f>D4886*G4886</f>
        <v>954.74700000000007</v>
      </c>
      <c r="I4886">
        <v>8</v>
      </c>
      <c r="J4886" s="1">
        <v>45299</v>
      </c>
      <c r="K4886" s="1">
        <v>45301</v>
      </c>
      <c r="L4886" t="s">
        <v>20</v>
      </c>
      <c r="M4886" t="str">
        <f t="shared" si="458"/>
        <v>Premium customer</v>
      </c>
      <c r="N4886" t="s">
        <v>27</v>
      </c>
      <c r="O4886">
        <v>767.02</v>
      </c>
      <c r="P4886" t="s">
        <v>33</v>
      </c>
      <c r="Q4886">
        <f>D4886-H4886</f>
        <v>2581.3530000000001</v>
      </c>
      <c r="R4886" t="str">
        <f t="shared" si="459"/>
        <v>Good</v>
      </c>
      <c r="S4886" t="str">
        <f t="shared" si="460"/>
        <v>Good</v>
      </c>
      <c r="T4886" t="str">
        <f t="shared" si="461"/>
        <v>High Impact</v>
      </c>
    </row>
    <row r="4887" spans="1:20">
      <c r="A4887" t="s">
        <v>4923</v>
      </c>
      <c r="B4887" t="s">
        <v>30</v>
      </c>
      <c r="C4887" t="s">
        <v>38</v>
      </c>
      <c r="D4887">
        <v>1067.98</v>
      </c>
      <c r="E4887" t="str">
        <f t="shared" si="456"/>
        <v>High</v>
      </c>
      <c r="F4887" t="str">
        <f t="shared" si="457"/>
        <v>High</v>
      </c>
      <c r="G4887">
        <v>0.33</v>
      </c>
      <c r="H4887">
        <f>D4887*G4887</f>
        <v>352.43340000000001</v>
      </c>
      <c r="I4887">
        <v>5</v>
      </c>
      <c r="J4887" s="1">
        <v>45436</v>
      </c>
      <c r="K4887" s="1">
        <v>45439</v>
      </c>
      <c r="L4887" t="s">
        <v>36</v>
      </c>
      <c r="M4887" t="str">
        <f t="shared" si="458"/>
        <v>Normal customer</v>
      </c>
      <c r="N4887" t="s">
        <v>27</v>
      </c>
      <c r="O4887">
        <v>170.06</v>
      </c>
      <c r="P4887" t="s">
        <v>44</v>
      </c>
      <c r="Q4887">
        <f>D4887-H4887</f>
        <v>715.54660000000001</v>
      </c>
      <c r="R4887" t="str">
        <f t="shared" si="459"/>
        <v>Bad</v>
      </c>
      <c r="S4887" t="str">
        <f t="shared" si="460"/>
        <v>Bad</v>
      </c>
      <c r="T4887" t="str">
        <f t="shared" si="461"/>
        <v>High Impact</v>
      </c>
    </row>
    <row r="4888" spans="1:20">
      <c r="A4888" t="s">
        <v>4924</v>
      </c>
      <c r="B4888" t="s">
        <v>18</v>
      </c>
      <c r="C4888" t="s">
        <v>31</v>
      </c>
      <c r="D4888">
        <v>305.13</v>
      </c>
      <c r="E4888" t="str">
        <f t="shared" si="456"/>
        <v>Low</v>
      </c>
      <c r="F4888" t="str">
        <f t="shared" si="457"/>
        <v>Low</v>
      </c>
      <c r="G4888">
        <v>0.06</v>
      </c>
      <c r="H4888">
        <f>D4888*G4888</f>
        <v>18.3078</v>
      </c>
      <c r="I4888">
        <v>3</v>
      </c>
      <c r="J4888" s="1">
        <v>45152</v>
      </c>
      <c r="K4888" s="1">
        <v>45156</v>
      </c>
      <c r="L4888" t="s">
        <v>36</v>
      </c>
      <c r="M4888" t="str">
        <f t="shared" si="458"/>
        <v>Normal customer</v>
      </c>
      <c r="N4888" t="s">
        <v>27</v>
      </c>
      <c r="O4888">
        <v>23.21</v>
      </c>
      <c r="P4888" t="s">
        <v>53</v>
      </c>
      <c r="Q4888">
        <f>D4888-H4888</f>
        <v>286.82220000000001</v>
      </c>
      <c r="R4888" t="str">
        <f t="shared" si="459"/>
        <v>Bad</v>
      </c>
      <c r="S4888" t="str">
        <f t="shared" si="460"/>
        <v>Bad</v>
      </c>
      <c r="T4888" t="str">
        <f t="shared" si="461"/>
        <v>Normal</v>
      </c>
    </row>
    <row r="4889" spans="1:20">
      <c r="A4889" t="s">
        <v>4925</v>
      </c>
      <c r="B4889" t="s">
        <v>18</v>
      </c>
      <c r="C4889" t="s">
        <v>25</v>
      </c>
      <c r="D4889">
        <v>1596.79</v>
      </c>
      <c r="E4889" t="str">
        <f t="shared" si="456"/>
        <v>High</v>
      </c>
      <c r="F4889" t="str">
        <f t="shared" si="457"/>
        <v>High</v>
      </c>
      <c r="G4889">
        <v>0.2</v>
      </c>
      <c r="H4889">
        <f>D4889*G4889</f>
        <v>319.358</v>
      </c>
      <c r="I4889">
        <v>9</v>
      </c>
      <c r="J4889" s="1">
        <v>45218</v>
      </c>
      <c r="K4889" s="1">
        <v>45224</v>
      </c>
      <c r="L4889" t="s">
        <v>36</v>
      </c>
      <c r="M4889" t="str">
        <f t="shared" si="458"/>
        <v>Normal customer</v>
      </c>
      <c r="N4889" t="s">
        <v>21</v>
      </c>
      <c r="O4889">
        <v>216.74</v>
      </c>
      <c r="P4889" t="s">
        <v>44</v>
      </c>
      <c r="Q4889">
        <f>D4889-H4889</f>
        <v>1277.432</v>
      </c>
      <c r="R4889" t="str">
        <f t="shared" si="459"/>
        <v>Bad</v>
      </c>
      <c r="S4889" t="str">
        <f t="shared" si="460"/>
        <v>Bad</v>
      </c>
      <c r="T4889" t="str">
        <f t="shared" si="461"/>
        <v>High Impact</v>
      </c>
    </row>
    <row r="4890" spans="1:20">
      <c r="A4890" t="s">
        <v>4926</v>
      </c>
      <c r="B4890" t="s">
        <v>18</v>
      </c>
      <c r="C4890" t="s">
        <v>41</v>
      </c>
      <c r="D4890">
        <v>1478.93</v>
      </c>
      <c r="E4890" t="str">
        <f t="shared" si="456"/>
        <v>High</v>
      </c>
      <c r="F4890" t="str">
        <f t="shared" si="457"/>
        <v>High</v>
      </c>
      <c r="G4890">
        <v>0.44</v>
      </c>
      <c r="H4890">
        <f>D4890*G4890</f>
        <v>650.72919999999999</v>
      </c>
      <c r="I4890">
        <v>2</v>
      </c>
      <c r="J4890" s="1">
        <v>44935</v>
      </c>
      <c r="K4890" s="1">
        <v>44939</v>
      </c>
      <c r="L4890" t="s">
        <v>36</v>
      </c>
      <c r="M4890" t="str">
        <f t="shared" si="458"/>
        <v>Normal customer</v>
      </c>
      <c r="N4890" t="s">
        <v>32</v>
      </c>
      <c r="O4890">
        <v>90.83</v>
      </c>
      <c r="P4890" t="s">
        <v>39</v>
      </c>
      <c r="Q4890">
        <f>D4890-H4890</f>
        <v>828.20080000000007</v>
      </c>
      <c r="R4890" t="str">
        <f t="shared" si="459"/>
        <v>Bad</v>
      </c>
      <c r="S4890" t="str">
        <f t="shared" si="460"/>
        <v>Bad</v>
      </c>
      <c r="T4890" t="str">
        <f t="shared" si="461"/>
        <v>High Impact</v>
      </c>
    </row>
    <row r="4891" spans="1:20">
      <c r="A4891" t="s">
        <v>4927</v>
      </c>
      <c r="B4891" t="s">
        <v>18</v>
      </c>
      <c r="C4891" t="s">
        <v>25</v>
      </c>
      <c r="D4891">
        <v>4380.03</v>
      </c>
      <c r="E4891" t="str">
        <f t="shared" si="456"/>
        <v>High</v>
      </c>
      <c r="F4891" t="str">
        <f t="shared" si="457"/>
        <v>High</v>
      </c>
      <c r="G4891">
        <v>0.21</v>
      </c>
      <c r="H4891">
        <f>D4891*G4891</f>
        <v>919.80629999999996</v>
      </c>
      <c r="I4891">
        <v>7</v>
      </c>
      <c r="J4891" s="1">
        <v>45646</v>
      </c>
      <c r="K4891" s="1">
        <v>45647</v>
      </c>
      <c r="L4891" t="s">
        <v>20</v>
      </c>
      <c r="M4891" t="str">
        <f t="shared" si="458"/>
        <v>Premium customer</v>
      </c>
      <c r="N4891" t="s">
        <v>27</v>
      </c>
      <c r="O4891">
        <v>353.96</v>
      </c>
      <c r="P4891" t="s">
        <v>39</v>
      </c>
      <c r="Q4891">
        <f>D4891-H4891</f>
        <v>3460.2236999999996</v>
      </c>
      <c r="R4891" t="str">
        <f t="shared" si="459"/>
        <v>Good</v>
      </c>
      <c r="S4891" t="str">
        <f t="shared" si="460"/>
        <v>Good</v>
      </c>
      <c r="T4891" t="str">
        <f t="shared" si="461"/>
        <v>High Impact</v>
      </c>
    </row>
    <row r="4892" spans="1:20">
      <c r="A4892" t="s">
        <v>4928</v>
      </c>
      <c r="B4892" t="s">
        <v>46</v>
      </c>
      <c r="C4892" t="s">
        <v>25</v>
      </c>
      <c r="D4892">
        <v>4336.8999999999996</v>
      </c>
      <c r="E4892" t="str">
        <f t="shared" si="456"/>
        <v>High</v>
      </c>
      <c r="F4892" t="str">
        <f t="shared" si="457"/>
        <v>High</v>
      </c>
      <c r="G4892">
        <v>0.06</v>
      </c>
      <c r="H4892">
        <f>D4892*G4892</f>
        <v>260.21399999999994</v>
      </c>
      <c r="I4892">
        <v>8</v>
      </c>
      <c r="J4892" s="1">
        <v>45581</v>
      </c>
      <c r="K4892" s="1">
        <v>45582</v>
      </c>
      <c r="L4892" t="s">
        <v>36</v>
      </c>
      <c r="M4892" t="str">
        <f t="shared" si="458"/>
        <v>Normal customer</v>
      </c>
      <c r="N4892" t="s">
        <v>27</v>
      </c>
      <c r="O4892">
        <v>1294.0999999999999</v>
      </c>
      <c r="P4892" t="s">
        <v>53</v>
      </c>
      <c r="Q4892">
        <f>D4892-H4892</f>
        <v>4076.6859999999997</v>
      </c>
      <c r="R4892" t="str">
        <f t="shared" si="459"/>
        <v>Good</v>
      </c>
      <c r="S4892" t="str">
        <f t="shared" si="460"/>
        <v>Good</v>
      </c>
      <c r="T4892" t="str">
        <f t="shared" si="461"/>
        <v>High Impact</v>
      </c>
    </row>
    <row r="4893" spans="1:20">
      <c r="A4893" t="s">
        <v>4929</v>
      </c>
      <c r="B4893" t="s">
        <v>46</v>
      </c>
      <c r="C4893" t="s">
        <v>38</v>
      </c>
      <c r="D4893">
        <v>2716.08</v>
      </c>
      <c r="E4893" t="str">
        <f t="shared" si="456"/>
        <v>High</v>
      </c>
      <c r="F4893" t="str">
        <f t="shared" si="457"/>
        <v>High</v>
      </c>
      <c r="G4893">
        <v>0.16</v>
      </c>
      <c r="H4893">
        <f>D4893*G4893</f>
        <v>434.57279999999997</v>
      </c>
      <c r="I4893">
        <v>2</v>
      </c>
      <c r="J4893" s="1">
        <v>45437</v>
      </c>
      <c r="K4893" s="1">
        <v>45443</v>
      </c>
      <c r="L4893" t="s">
        <v>20</v>
      </c>
      <c r="M4893" t="str">
        <f t="shared" si="458"/>
        <v>Premium customer</v>
      </c>
      <c r="N4893" t="s">
        <v>32</v>
      </c>
      <c r="O4893">
        <v>673.16</v>
      </c>
      <c r="P4893" t="s">
        <v>53</v>
      </c>
      <c r="Q4893">
        <f>D4893-H4893</f>
        <v>2281.5072</v>
      </c>
      <c r="R4893" t="str">
        <f t="shared" si="459"/>
        <v>Good</v>
      </c>
      <c r="S4893" t="str">
        <f t="shared" si="460"/>
        <v>Good</v>
      </c>
      <c r="T4893" t="str">
        <f t="shared" si="461"/>
        <v>High Impact</v>
      </c>
    </row>
    <row r="4894" spans="1:20">
      <c r="A4894" t="s">
        <v>4930</v>
      </c>
      <c r="B4894" t="s">
        <v>24</v>
      </c>
      <c r="C4894" t="s">
        <v>31</v>
      </c>
      <c r="D4894">
        <v>193.09</v>
      </c>
      <c r="E4894" t="str">
        <f t="shared" si="456"/>
        <v>Low</v>
      </c>
      <c r="F4894" t="str">
        <f t="shared" si="457"/>
        <v>Low</v>
      </c>
      <c r="G4894">
        <v>0.11</v>
      </c>
      <c r="H4894">
        <f>D4894*G4894</f>
        <v>21.239900000000002</v>
      </c>
      <c r="I4894">
        <v>1</v>
      </c>
      <c r="J4894" s="1">
        <v>44990</v>
      </c>
      <c r="K4894" s="1">
        <v>44994</v>
      </c>
      <c r="L4894" t="s">
        <v>36</v>
      </c>
      <c r="M4894" t="str">
        <f t="shared" si="458"/>
        <v>Normal customer</v>
      </c>
      <c r="N4894" t="s">
        <v>21</v>
      </c>
      <c r="O4894">
        <v>57.34</v>
      </c>
      <c r="P4894" t="s">
        <v>22</v>
      </c>
      <c r="Q4894">
        <f>D4894-H4894</f>
        <v>171.8501</v>
      </c>
      <c r="R4894" t="str">
        <f t="shared" si="459"/>
        <v>Bad</v>
      </c>
      <c r="S4894" t="str">
        <f t="shared" si="460"/>
        <v>Bad</v>
      </c>
      <c r="T4894" t="str">
        <f t="shared" si="461"/>
        <v>Normal</v>
      </c>
    </row>
    <row r="4895" spans="1:20">
      <c r="A4895" t="s">
        <v>4931</v>
      </c>
      <c r="B4895" t="s">
        <v>30</v>
      </c>
      <c r="C4895" t="s">
        <v>31</v>
      </c>
      <c r="D4895">
        <v>1218.79</v>
      </c>
      <c r="E4895" t="str">
        <f t="shared" si="456"/>
        <v>High</v>
      </c>
      <c r="F4895" t="str">
        <f t="shared" si="457"/>
        <v>High</v>
      </c>
      <c r="G4895">
        <v>0.34</v>
      </c>
      <c r="H4895">
        <f>D4895*G4895</f>
        <v>414.3886</v>
      </c>
      <c r="I4895">
        <v>3</v>
      </c>
      <c r="J4895" s="1">
        <v>45421</v>
      </c>
      <c r="K4895" s="1">
        <v>45424</v>
      </c>
      <c r="L4895" t="s">
        <v>20</v>
      </c>
      <c r="M4895" t="str">
        <f t="shared" si="458"/>
        <v>Premium customer</v>
      </c>
      <c r="N4895" t="s">
        <v>27</v>
      </c>
      <c r="O4895">
        <v>347.51</v>
      </c>
      <c r="P4895" t="s">
        <v>53</v>
      </c>
      <c r="Q4895">
        <f>D4895-H4895</f>
        <v>804.40139999999997</v>
      </c>
      <c r="R4895" t="str">
        <f t="shared" si="459"/>
        <v>Good</v>
      </c>
      <c r="S4895" t="str">
        <f t="shared" si="460"/>
        <v>Good</v>
      </c>
      <c r="T4895" t="str">
        <f t="shared" si="461"/>
        <v>High Impact</v>
      </c>
    </row>
    <row r="4896" spans="1:20">
      <c r="A4896" t="s">
        <v>4932</v>
      </c>
      <c r="B4896" t="s">
        <v>18</v>
      </c>
      <c r="C4896" t="s">
        <v>25</v>
      </c>
      <c r="D4896">
        <v>3231.16</v>
      </c>
      <c r="E4896" t="str">
        <f t="shared" si="456"/>
        <v>High</v>
      </c>
      <c r="F4896" t="str">
        <f t="shared" si="457"/>
        <v>High</v>
      </c>
      <c r="G4896">
        <v>0.46</v>
      </c>
      <c r="H4896">
        <f>D4896*G4896</f>
        <v>1486.3335999999999</v>
      </c>
      <c r="I4896">
        <v>8</v>
      </c>
      <c r="J4896" s="1">
        <v>44974</v>
      </c>
      <c r="K4896" s="1">
        <v>44977</v>
      </c>
      <c r="L4896" t="s">
        <v>36</v>
      </c>
      <c r="M4896" t="str">
        <f t="shared" si="458"/>
        <v>Normal customer</v>
      </c>
      <c r="N4896" t="s">
        <v>27</v>
      </c>
      <c r="O4896">
        <v>935.21</v>
      </c>
      <c r="P4896" t="s">
        <v>53</v>
      </c>
      <c r="Q4896">
        <f>D4896-H4896</f>
        <v>1744.8263999999999</v>
      </c>
      <c r="R4896" t="str">
        <f t="shared" si="459"/>
        <v>Good</v>
      </c>
      <c r="S4896" t="str">
        <f t="shared" si="460"/>
        <v>Good</v>
      </c>
      <c r="T4896" t="str">
        <f t="shared" si="461"/>
        <v>High Impact</v>
      </c>
    </row>
    <row r="4897" spans="1:20">
      <c r="A4897" t="s">
        <v>4933</v>
      </c>
      <c r="B4897" t="s">
        <v>46</v>
      </c>
      <c r="C4897" t="s">
        <v>25</v>
      </c>
      <c r="D4897">
        <v>596.9</v>
      </c>
      <c r="E4897" t="str">
        <f t="shared" si="456"/>
        <v>Low</v>
      </c>
      <c r="F4897" t="str">
        <f t="shared" si="457"/>
        <v>Midium</v>
      </c>
      <c r="G4897">
        <v>0.37</v>
      </c>
      <c r="H4897">
        <f>D4897*G4897</f>
        <v>220.85299999999998</v>
      </c>
      <c r="I4897">
        <v>4</v>
      </c>
      <c r="J4897" s="1">
        <v>45093</v>
      </c>
      <c r="K4897" s="1">
        <v>45097</v>
      </c>
      <c r="L4897" t="s">
        <v>20</v>
      </c>
      <c r="M4897" t="str">
        <f t="shared" si="458"/>
        <v>Normal customer</v>
      </c>
      <c r="N4897" t="s">
        <v>21</v>
      </c>
      <c r="O4897">
        <v>101.29</v>
      </c>
      <c r="P4897" t="s">
        <v>53</v>
      </c>
      <c r="Q4897">
        <f>D4897-H4897</f>
        <v>376.04700000000003</v>
      </c>
      <c r="R4897" t="str">
        <f t="shared" si="459"/>
        <v>Bad</v>
      </c>
      <c r="S4897" t="str">
        <f t="shared" si="460"/>
        <v>Bad</v>
      </c>
      <c r="T4897" t="str">
        <f t="shared" si="461"/>
        <v>High Impact</v>
      </c>
    </row>
    <row r="4898" spans="1:20">
      <c r="A4898" t="s">
        <v>4934</v>
      </c>
      <c r="B4898" t="s">
        <v>30</v>
      </c>
      <c r="C4898" t="s">
        <v>19</v>
      </c>
      <c r="D4898">
        <v>3533.05</v>
      </c>
      <c r="E4898" t="str">
        <f t="shared" si="456"/>
        <v>High</v>
      </c>
      <c r="F4898" t="str">
        <f t="shared" si="457"/>
        <v>High</v>
      </c>
      <c r="G4898">
        <v>0.42</v>
      </c>
      <c r="H4898">
        <f>D4898*G4898</f>
        <v>1483.8810000000001</v>
      </c>
      <c r="I4898">
        <v>5</v>
      </c>
      <c r="J4898" s="1">
        <v>45591</v>
      </c>
      <c r="K4898" s="1">
        <v>45596</v>
      </c>
      <c r="L4898" t="s">
        <v>26</v>
      </c>
      <c r="M4898" t="str">
        <f t="shared" si="458"/>
        <v>Potential customer</v>
      </c>
      <c r="N4898" t="s">
        <v>21</v>
      </c>
      <c r="O4898">
        <v>774.71</v>
      </c>
      <c r="P4898" t="s">
        <v>44</v>
      </c>
      <c r="Q4898">
        <f>D4898-H4898</f>
        <v>2049.1689999999999</v>
      </c>
      <c r="R4898" t="str">
        <f t="shared" si="459"/>
        <v>Good</v>
      </c>
      <c r="S4898" t="str">
        <f t="shared" si="460"/>
        <v>Good</v>
      </c>
      <c r="T4898" t="str">
        <f t="shared" si="461"/>
        <v>High Impact</v>
      </c>
    </row>
    <row r="4899" spans="1:20">
      <c r="A4899" t="s">
        <v>4935</v>
      </c>
      <c r="B4899" t="s">
        <v>30</v>
      </c>
      <c r="C4899" t="s">
        <v>38</v>
      </c>
      <c r="D4899">
        <v>158.62</v>
      </c>
      <c r="E4899" t="str">
        <f t="shared" si="456"/>
        <v>Low</v>
      </c>
      <c r="F4899" t="str">
        <f t="shared" si="457"/>
        <v>Low</v>
      </c>
      <c r="G4899">
        <v>0.4</v>
      </c>
      <c r="H4899">
        <f>D4899*G4899</f>
        <v>63.448000000000008</v>
      </c>
      <c r="I4899">
        <v>9</v>
      </c>
      <c r="J4899" s="1">
        <v>45646</v>
      </c>
      <c r="K4899" s="1">
        <v>45651</v>
      </c>
      <c r="L4899" t="s">
        <v>26</v>
      </c>
      <c r="M4899" t="str">
        <f t="shared" si="458"/>
        <v>Normal customer</v>
      </c>
      <c r="N4899" t="s">
        <v>21</v>
      </c>
      <c r="O4899">
        <v>8.42</v>
      </c>
      <c r="P4899" t="s">
        <v>28</v>
      </c>
      <c r="Q4899">
        <f>D4899-H4899</f>
        <v>95.171999999999997</v>
      </c>
      <c r="R4899" t="str">
        <f t="shared" si="459"/>
        <v>Bad</v>
      </c>
      <c r="S4899" t="str">
        <f t="shared" si="460"/>
        <v>Bad</v>
      </c>
      <c r="T4899" t="str">
        <f t="shared" si="461"/>
        <v>High Impact</v>
      </c>
    </row>
    <row r="4900" spans="1:20">
      <c r="A4900" t="s">
        <v>4936</v>
      </c>
      <c r="B4900" t="s">
        <v>46</v>
      </c>
      <c r="C4900" t="s">
        <v>41</v>
      </c>
      <c r="D4900">
        <v>3444.43</v>
      </c>
      <c r="E4900" t="str">
        <f t="shared" si="456"/>
        <v>High</v>
      </c>
      <c r="F4900" t="str">
        <f t="shared" si="457"/>
        <v>High</v>
      </c>
      <c r="G4900">
        <v>0.01</v>
      </c>
      <c r="H4900">
        <f>D4900*G4900</f>
        <v>34.444299999999998</v>
      </c>
      <c r="I4900">
        <v>4</v>
      </c>
      <c r="J4900" s="1">
        <v>45268</v>
      </c>
      <c r="K4900" s="1">
        <v>45271</v>
      </c>
      <c r="L4900" t="s">
        <v>20</v>
      </c>
      <c r="M4900" t="str">
        <f t="shared" si="458"/>
        <v>Premium customer</v>
      </c>
      <c r="N4900" t="s">
        <v>21</v>
      </c>
      <c r="O4900">
        <v>499.31</v>
      </c>
      <c r="P4900" t="s">
        <v>22</v>
      </c>
      <c r="Q4900">
        <f>D4900-H4900</f>
        <v>3409.9856999999997</v>
      </c>
      <c r="R4900" t="str">
        <f t="shared" si="459"/>
        <v>Good</v>
      </c>
      <c r="S4900" t="str">
        <f t="shared" si="460"/>
        <v>Good</v>
      </c>
      <c r="T4900" t="str">
        <f t="shared" si="461"/>
        <v>High Impact</v>
      </c>
    </row>
    <row r="4901" spans="1:20">
      <c r="A4901" t="s">
        <v>4937</v>
      </c>
      <c r="B4901" t="s">
        <v>18</v>
      </c>
      <c r="C4901" t="s">
        <v>41</v>
      </c>
      <c r="D4901">
        <v>4238.24</v>
      </c>
      <c r="E4901" t="str">
        <f t="shared" si="456"/>
        <v>High</v>
      </c>
      <c r="F4901" t="str">
        <f t="shared" si="457"/>
        <v>High</v>
      </c>
      <c r="G4901">
        <v>0.06</v>
      </c>
      <c r="H4901">
        <f>D4901*G4901</f>
        <v>254.29439999999997</v>
      </c>
      <c r="I4901">
        <v>9</v>
      </c>
      <c r="J4901" s="1">
        <v>45296</v>
      </c>
      <c r="K4901" s="1">
        <v>45303</v>
      </c>
      <c r="L4901" t="s">
        <v>36</v>
      </c>
      <c r="M4901" t="str">
        <f t="shared" si="458"/>
        <v>Normal customer</v>
      </c>
      <c r="N4901" t="s">
        <v>27</v>
      </c>
      <c r="O4901">
        <v>927.51</v>
      </c>
      <c r="P4901" t="s">
        <v>53</v>
      </c>
      <c r="Q4901">
        <f>D4901-H4901</f>
        <v>3983.9456</v>
      </c>
      <c r="R4901" t="str">
        <f t="shared" si="459"/>
        <v>Good</v>
      </c>
      <c r="S4901" t="str">
        <f t="shared" si="460"/>
        <v>Good</v>
      </c>
      <c r="T4901" t="str">
        <f t="shared" si="461"/>
        <v>High Impact</v>
      </c>
    </row>
    <row r="4902" spans="1:20">
      <c r="A4902" t="s">
        <v>4938</v>
      </c>
      <c r="B4902" t="s">
        <v>24</v>
      </c>
      <c r="C4902" t="s">
        <v>31</v>
      </c>
      <c r="D4902">
        <v>2399.17</v>
      </c>
      <c r="E4902" t="str">
        <f t="shared" si="456"/>
        <v>High</v>
      </c>
      <c r="F4902" t="str">
        <f t="shared" si="457"/>
        <v>High</v>
      </c>
      <c r="G4902">
        <v>0.21</v>
      </c>
      <c r="H4902">
        <f>D4902*G4902</f>
        <v>503.82569999999998</v>
      </c>
      <c r="I4902">
        <v>6</v>
      </c>
      <c r="J4902" s="1">
        <v>45646</v>
      </c>
      <c r="K4902" s="1">
        <v>45651</v>
      </c>
      <c r="L4902" t="s">
        <v>26</v>
      </c>
      <c r="M4902" t="str">
        <f t="shared" si="458"/>
        <v>Potential customer</v>
      </c>
      <c r="N4902" t="s">
        <v>27</v>
      </c>
      <c r="O4902">
        <v>212.27</v>
      </c>
      <c r="P4902" t="s">
        <v>22</v>
      </c>
      <c r="Q4902">
        <f>D4902-H4902</f>
        <v>1895.3443000000002</v>
      </c>
      <c r="R4902" t="str">
        <f t="shared" si="459"/>
        <v>Bad</v>
      </c>
      <c r="S4902" t="str">
        <f t="shared" si="460"/>
        <v>Bad</v>
      </c>
      <c r="T4902" t="str">
        <f t="shared" si="461"/>
        <v>High Impact</v>
      </c>
    </row>
    <row r="4903" spans="1:20">
      <c r="A4903" t="s">
        <v>4939</v>
      </c>
      <c r="B4903" t="s">
        <v>30</v>
      </c>
      <c r="C4903" t="s">
        <v>38</v>
      </c>
      <c r="D4903">
        <v>4162.5</v>
      </c>
      <c r="E4903" t="str">
        <f t="shared" si="456"/>
        <v>High</v>
      </c>
      <c r="F4903" t="str">
        <f t="shared" si="457"/>
        <v>High</v>
      </c>
      <c r="G4903">
        <v>0.06</v>
      </c>
      <c r="H4903">
        <f>D4903*G4903</f>
        <v>249.75</v>
      </c>
      <c r="I4903">
        <v>7</v>
      </c>
      <c r="J4903" s="1">
        <v>45151</v>
      </c>
      <c r="K4903" s="1">
        <v>45157</v>
      </c>
      <c r="L4903" t="s">
        <v>26</v>
      </c>
      <c r="M4903" t="str">
        <f t="shared" si="458"/>
        <v>Potential customer</v>
      </c>
      <c r="N4903" t="s">
        <v>21</v>
      </c>
      <c r="O4903">
        <v>1139.6199999999999</v>
      </c>
      <c r="P4903" t="s">
        <v>28</v>
      </c>
      <c r="Q4903">
        <f>D4903-H4903</f>
        <v>3912.75</v>
      </c>
      <c r="R4903" t="str">
        <f t="shared" si="459"/>
        <v>Good</v>
      </c>
      <c r="S4903" t="str">
        <f t="shared" si="460"/>
        <v>Good</v>
      </c>
      <c r="T4903" t="str">
        <f t="shared" si="461"/>
        <v>High Impact</v>
      </c>
    </row>
    <row r="4904" spans="1:20">
      <c r="A4904" t="s">
        <v>4940</v>
      </c>
      <c r="B4904" t="s">
        <v>24</v>
      </c>
      <c r="C4904" t="s">
        <v>31</v>
      </c>
      <c r="D4904">
        <v>3929.49</v>
      </c>
      <c r="E4904" t="str">
        <f t="shared" si="456"/>
        <v>High</v>
      </c>
      <c r="F4904" t="str">
        <f t="shared" si="457"/>
        <v>High</v>
      </c>
      <c r="G4904">
        <v>0.37</v>
      </c>
      <c r="H4904">
        <f>D4904*G4904</f>
        <v>1453.9113</v>
      </c>
      <c r="I4904">
        <v>8</v>
      </c>
      <c r="J4904" s="1">
        <v>45370</v>
      </c>
      <c r="K4904" s="1">
        <v>45376</v>
      </c>
      <c r="L4904" t="s">
        <v>20</v>
      </c>
      <c r="M4904" t="str">
        <f t="shared" si="458"/>
        <v>Premium customer</v>
      </c>
      <c r="N4904" t="s">
        <v>21</v>
      </c>
      <c r="O4904">
        <v>301.75</v>
      </c>
      <c r="P4904" t="s">
        <v>53</v>
      </c>
      <c r="Q4904">
        <f>D4904-H4904</f>
        <v>2475.5787</v>
      </c>
      <c r="R4904" t="str">
        <f t="shared" si="459"/>
        <v>Good</v>
      </c>
      <c r="S4904" t="str">
        <f t="shared" si="460"/>
        <v>Good</v>
      </c>
      <c r="T4904" t="str">
        <f t="shared" si="461"/>
        <v>High Impact</v>
      </c>
    </row>
    <row r="4905" spans="1:20">
      <c r="A4905" t="s">
        <v>4941</v>
      </c>
      <c r="B4905" t="s">
        <v>18</v>
      </c>
      <c r="C4905" t="s">
        <v>41</v>
      </c>
      <c r="D4905">
        <v>3389.95</v>
      </c>
      <c r="E4905" t="str">
        <f t="shared" si="456"/>
        <v>High</v>
      </c>
      <c r="F4905" t="str">
        <f t="shared" si="457"/>
        <v>High</v>
      </c>
      <c r="G4905">
        <v>0.04</v>
      </c>
      <c r="H4905">
        <f>D4905*G4905</f>
        <v>135.59799999999998</v>
      </c>
      <c r="I4905">
        <v>1</v>
      </c>
      <c r="J4905" s="1">
        <v>45301</v>
      </c>
      <c r="K4905" s="1">
        <v>45308</v>
      </c>
      <c r="L4905" t="s">
        <v>20</v>
      </c>
      <c r="M4905" t="str">
        <f t="shared" si="458"/>
        <v>Premium customer</v>
      </c>
      <c r="N4905" t="s">
        <v>21</v>
      </c>
      <c r="O4905">
        <v>879.62</v>
      </c>
      <c r="P4905" t="s">
        <v>22</v>
      </c>
      <c r="Q4905">
        <f>D4905-H4905</f>
        <v>3254.3519999999999</v>
      </c>
      <c r="R4905" t="str">
        <f t="shared" si="459"/>
        <v>Good</v>
      </c>
      <c r="S4905" t="str">
        <f t="shared" si="460"/>
        <v>Good</v>
      </c>
      <c r="T4905" t="str">
        <f t="shared" si="461"/>
        <v>High Impact</v>
      </c>
    </row>
    <row r="4906" spans="1:20">
      <c r="A4906" t="s">
        <v>4942</v>
      </c>
      <c r="B4906" t="s">
        <v>18</v>
      </c>
      <c r="C4906" t="s">
        <v>25</v>
      </c>
      <c r="D4906">
        <v>2281.23</v>
      </c>
      <c r="E4906" t="str">
        <f t="shared" si="456"/>
        <v>High</v>
      </c>
      <c r="F4906" t="str">
        <f t="shared" si="457"/>
        <v>High</v>
      </c>
      <c r="G4906">
        <v>0.21</v>
      </c>
      <c r="H4906">
        <f>D4906*G4906</f>
        <v>479.05829999999997</v>
      </c>
      <c r="I4906">
        <v>9</v>
      </c>
      <c r="J4906" s="1">
        <v>45189</v>
      </c>
      <c r="K4906" s="1">
        <v>45196</v>
      </c>
      <c r="L4906" t="s">
        <v>20</v>
      </c>
      <c r="M4906" t="str">
        <f t="shared" si="458"/>
        <v>Premium customer</v>
      </c>
      <c r="N4906" t="s">
        <v>27</v>
      </c>
      <c r="O4906">
        <v>464.94</v>
      </c>
      <c r="P4906" t="s">
        <v>22</v>
      </c>
      <c r="Q4906">
        <f>D4906-H4906</f>
        <v>1802.1717000000001</v>
      </c>
      <c r="R4906" t="str">
        <f t="shared" si="459"/>
        <v>Good</v>
      </c>
      <c r="S4906" t="str">
        <f t="shared" si="460"/>
        <v>Good</v>
      </c>
      <c r="T4906" t="str">
        <f t="shared" si="461"/>
        <v>High Impact</v>
      </c>
    </row>
    <row r="4907" spans="1:20">
      <c r="A4907" t="s">
        <v>4943</v>
      </c>
      <c r="B4907" t="s">
        <v>24</v>
      </c>
      <c r="C4907" t="s">
        <v>38</v>
      </c>
      <c r="D4907">
        <v>1432.33</v>
      </c>
      <c r="E4907" t="str">
        <f t="shared" si="456"/>
        <v>High</v>
      </c>
      <c r="F4907" t="str">
        <f t="shared" si="457"/>
        <v>High</v>
      </c>
      <c r="G4907">
        <v>0.2</v>
      </c>
      <c r="H4907">
        <f>D4907*G4907</f>
        <v>286.46600000000001</v>
      </c>
      <c r="I4907">
        <v>2</v>
      </c>
      <c r="J4907" s="1">
        <v>45072</v>
      </c>
      <c r="K4907" s="1">
        <v>45074</v>
      </c>
      <c r="L4907" t="s">
        <v>20</v>
      </c>
      <c r="M4907" t="str">
        <f t="shared" si="458"/>
        <v>Premium customer</v>
      </c>
      <c r="N4907" t="s">
        <v>32</v>
      </c>
      <c r="O4907">
        <v>379.49</v>
      </c>
      <c r="P4907" t="s">
        <v>53</v>
      </c>
      <c r="Q4907">
        <f>D4907-H4907</f>
        <v>1145.864</v>
      </c>
      <c r="R4907" t="str">
        <f t="shared" si="459"/>
        <v>Good</v>
      </c>
      <c r="S4907" t="str">
        <f t="shared" si="460"/>
        <v>Good</v>
      </c>
      <c r="T4907" t="str">
        <f t="shared" si="461"/>
        <v>High Impact</v>
      </c>
    </row>
    <row r="4908" spans="1:20">
      <c r="A4908" t="s">
        <v>4944</v>
      </c>
      <c r="B4908" t="s">
        <v>18</v>
      </c>
      <c r="C4908" t="s">
        <v>38</v>
      </c>
      <c r="D4908">
        <v>4318.2299999999996</v>
      </c>
      <c r="E4908" t="str">
        <f t="shared" si="456"/>
        <v>High</v>
      </c>
      <c r="F4908" t="str">
        <f t="shared" si="457"/>
        <v>High</v>
      </c>
      <c r="G4908">
        <v>0.27</v>
      </c>
      <c r="H4908">
        <f>D4908*G4908</f>
        <v>1165.9221</v>
      </c>
      <c r="I4908">
        <v>3</v>
      </c>
      <c r="J4908" s="1">
        <v>45054</v>
      </c>
      <c r="K4908" s="1">
        <v>45055</v>
      </c>
      <c r="L4908" t="s">
        <v>20</v>
      </c>
      <c r="M4908" t="str">
        <f t="shared" si="458"/>
        <v>Premium customer</v>
      </c>
      <c r="N4908" t="s">
        <v>27</v>
      </c>
      <c r="O4908">
        <v>457.67</v>
      </c>
      <c r="P4908" t="s">
        <v>53</v>
      </c>
      <c r="Q4908">
        <f>D4908-H4908</f>
        <v>3152.3078999999998</v>
      </c>
      <c r="R4908" t="str">
        <f t="shared" si="459"/>
        <v>Good</v>
      </c>
      <c r="S4908" t="str">
        <f t="shared" si="460"/>
        <v>Good</v>
      </c>
      <c r="T4908" t="str">
        <f t="shared" si="461"/>
        <v>High Impact</v>
      </c>
    </row>
    <row r="4909" spans="1:20">
      <c r="A4909" t="s">
        <v>4945</v>
      </c>
      <c r="B4909" t="s">
        <v>30</v>
      </c>
      <c r="C4909" t="s">
        <v>19</v>
      </c>
      <c r="D4909">
        <v>3278.09</v>
      </c>
      <c r="E4909" t="str">
        <f t="shared" si="456"/>
        <v>High</v>
      </c>
      <c r="F4909" t="str">
        <f t="shared" si="457"/>
        <v>High</v>
      </c>
      <c r="G4909">
        <v>0.31</v>
      </c>
      <c r="H4909">
        <f>D4909*G4909</f>
        <v>1016.2079</v>
      </c>
      <c r="I4909">
        <v>1</v>
      </c>
      <c r="J4909" s="1">
        <v>45551</v>
      </c>
      <c r="K4909" s="1">
        <v>45552</v>
      </c>
      <c r="L4909" t="s">
        <v>26</v>
      </c>
      <c r="M4909" t="str">
        <f t="shared" si="458"/>
        <v>Potential customer</v>
      </c>
      <c r="N4909" t="s">
        <v>21</v>
      </c>
      <c r="O4909">
        <v>686.22</v>
      </c>
      <c r="P4909" t="s">
        <v>22</v>
      </c>
      <c r="Q4909">
        <f>D4909-H4909</f>
        <v>2261.8821000000003</v>
      </c>
      <c r="R4909" t="str">
        <f t="shared" si="459"/>
        <v>Good</v>
      </c>
      <c r="S4909" t="str">
        <f t="shared" si="460"/>
        <v>Good</v>
      </c>
      <c r="T4909" t="str">
        <f t="shared" si="461"/>
        <v>High Impact</v>
      </c>
    </row>
    <row r="4910" spans="1:20">
      <c r="A4910" t="s">
        <v>4946</v>
      </c>
      <c r="B4910" t="s">
        <v>24</v>
      </c>
      <c r="C4910" t="s">
        <v>25</v>
      </c>
      <c r="D4910">
        <v>4010.28</v>
      </c>
      <c r="E4910" t="str">
        <f t="shared" si="456"/>
        <v>High</v>
      </c>
      <c r="F4910" t="str">
        <f t="shared" si="457"/>
        <v>High</v>
      </c>
      <c r="G4910">
        <v>0.47</v>
      </c>
      <c r="H4910">
        <f>D4910*G4910</f>
        <v>1884.8316</v>
      </c>
      <c r="I4910">
        <v>3</v>
      </c>
      <c r="J4910" s="1">
        <v>45194</v>
      </c>
      <c r="K4910" s="1">
        <v>45199</v>
      </c>
      <c r="L4910" t="s">
        <v>20</v>
      </c>
      <c r="M4910" t="str">
        <f t="shared" si="458"/>
        <v>Premium customer</v>
      </c>
      <c r="N4910" t="s">
        <v>32</v>
      </c>
      <c r="O4910">
        <v>423.97</v>
      </c>
      <c r="P4910" t="s">
        <v>39</v>
      </c>
      <c r="Q4910">
        <f>D4910-H4910</f>
        <v>2125.4484000000002</v>
      </c>
      <c r="R4910" t="str">
        <f t="shared" si="459"/>
        <v>Good</v>
      </c>
      <c r="S4910" t="str">
        <f t="shared" si="460"/>
        <v>Good</v>
      </c>
      <c r="T4910" t="str">
        <f t="shared" si="461"/>
        <v>High Impact</v>
      </c>
    </row>
    <row r="4911" spans="1:20">
      <c r="A4911" t="s">
        <v>4947</v>
      </c>
      <c r="B4911" t="s">
        <v>18</v>
      </c>
      <c r="C4911" t="s">
        <v>25</v>
      </c>
      <c r="D4911">
        <v>2804.64</v>
      </c>
      <c r="E4911" t="str">
        <f t="shared" si="456"/>
        <v>High</v>
      </c>
      <c r="F4911" t="str">
        <f t="shared" si="457"/>
        <v>High</v>
      </c>
      <c r="G4911">
        <v>0.14000000000000001</v>
      </c>
      <c r="H4911">
        <f>D4911*G4911</f>
        <v>392.64960000000002</v>
      </c>
      <c r="I4911">
        <v>2</v>
      </c>
      <c r="J4911" s="1">
        <v>45290</v>
      </c>
      <c r="K4911" s="1">
        <v>45294</v>
      </c>
      <c r="L4911" t="s">
        <v>36</v>
      </c>
      <c r="M4911" t="str">
        <f t="shared" si="458"/>
        <v>Normal customer</v>
      </c>
      <c r="N4911" t="s">
        <v>32</v>
      </c>
      <c r="O4911">
        <v>323.54000000000002</v>
      </c>
      <c r="P4911" t="s">
        <v>22</v>
      </c>
      <c r="Q4911">
        <f>D4911-H4911</f>
        <v>2411.9903999999997</v>
      </c>
      <c r="R4911" t="str">
        <f t="shared" si="459"/>
        <v>Good</v>
      </c>
      <c r="S4911" t="str">
        <f t="shared" si="460"/>
        <v>Good</v>
      </c>
      <c r="T4911" t="str">
        <f t="shared" si="461"/>
        <v>High Impact</v>
      </c>
    </row>
    <row r="4912" spans="1:20">
      <c r="A4912" t="s">
        <v>4948</v>
      </c>
      <c r="B4912" t="s">
        <v>24</v>
      </c>
      <c r="C4912" t="s">
        <v>31</v>
      </c>
      <c r="D4912">
        <v>942.15</v>
      </c>
      <c r="E4912" t="str">
        <f t="shared" si="456"/>
        <v>Low</v>
      </c>
      <c r="F4912" t="str">
        <f t="shared" si="457"/>
        <v>Midium</v>
      </c>
      <c r="G4912">
        <v>0.33</v>
      </c>
      <c r="H4912">
        <f>D4912*G4912</f>
        <v>310.90949999999998</v>
      </c>
      <c r="I4912">
        <v>7</v>
      </c>
      <c r="J4912" s="1">
        <v>45599</v>
      </c>
      <c r="K4912" s="1">
        <v>45601</v>
      </c>
      <c r="L4912" t="s">
        <v>20</v>
      </c>
      <c r="M4912" t="str">
        <f t="shared" si="458"/>
        <v>Normal customer</v>
      </c>
      <c r="N4912" t="s">
        <v>21</v>
      </c>
      <c r="O4912">
        <v>73.86</v>
      </c>
      <c r="P4912" t="s">
        <v>44</v>
      </c>
      <c r="Q4912">
        <f>D4912-H4912</f>
        <v>631.2405</v>
      </c>
      <c r="R4912" t="str">
        <f t="shared" si="459"/>
        <v>Bad</v>
      </c>
      <c r="S4912" t="str">
        <f t="shared" si="460"/>
        <v>Bad</v>
      </c>
      <c r="T4912" t="str">
        <f t="shared" si="461"/>
        <v>High Impact</v>
      </c>
    </row>
    <row r="4913" spans="1:20">
      <c r="A4913" t="s">
        <v>4949</v>
      </c>
      <c r="B4913" t="s">
        <v>30</v>
      </c>
      <c r="C4913" t="s">
        <v>38</v>
      </c>
      <c r="D4913">
        <v>4899.25</v>
      </c>
      <c r="E4913" t="str">
        <f t="shared" si="456"/>
        <v>High</v>
      </c>
      <c r="F4913" t="str">
        <f t="shared" si="457"/>
        <v>High</v>
      </c>
      <c r="G4913">
        <v>0.02</v>
      </c>
      <c r="H4913">
        <f>D4913*G4913</f>
        <v>97.984999999999999</v>
      </c>
      <c r="I4913">
        <v>7</v>
      </c>
      <c r="J4913" s="1">
        <v>45408</v>
      </c>
      <c r="K4913" s="1">
        <v>45413</v>
      </c>
      <c r="L4913" t="s">
        <v>36</v>
      </c>
      <c r="M4913" t="str">
        <f t="shared" si="458"/>
        <v>Normal customer</v>
      </c>
      <c r="N4913" t="s">
        <v>32</v>
      </c>
      <c r="O4913">
        <v>1291.29</v>
      </c>
      <c r="P4913" t="s">
        <v>33</v>
      </c>
      <c r="Q4913">
        <f>D4913-H4913</f>
        <v>4801.2650000000003</v>
      </c>
      <c r="R4913" t="str">
        <f t="shared" si="459"/>
        <v>Good</v>
      </c>
      <c r="S4913" t="str">
        <f t="shared" si="460"/>
        <v>Good</v>
      </c>
      <c r="T4913" t="str">
        <f t="shared" si="461"/>
        <v>High Impact</v>
      </c>
    </row>
    <row r="4914" spans="1:20">
      <c r="A4914" t="s">
        <v>4950</v>
      </c>
      <c r="B4914" t="s">
        <v>18</v>
      </c>
      <c r="C4914" t="s">
        <v>31</v>
      </c>
      <c r="D4914">
        <v>995.42</v>
      </c>
      <c r="E4914" t="str">
        <f t="shared" si="456"/>
        <v>Low</v>
      </c>
      <c r="F4914" t="str">
        <f t="shared" si="457"/>
        <v>Midium</v>
      </c>
      <c r="G4914">
        <v>0</v>
      </c>
      <c r="H4914">
        <f>D4914*G4914</f>
        <v>0</v>
      </c>
      <c r="I4914">
        <v>6</v>
      </c>
      <c r="J4914" s="1">
        <v>45624</v>
      </c>
      <c r="K4914" s="1">
        <v>45630</v>
      </c>
      <c r="L4914" t="s">
        <v>26</v>
      </c>
      <c r="M4914" t="str">
        <f t="shared" si="458"/>
        <v>Normal customer</v>
      </c>
      <c r="N4914" t="s">
        <v>32</v>
      </c>
      <c r="O4914">
        <v>249.39</v>
      </c>
      <c r="P4914" t="s">
        <v>22</v>
      </c>
      <c r="Q4914">
        <f>D4914-H4914</f>
        <v>995.42</v>
      </c>
      <c r="R4914" t="str">
        <f t="shared" si="459"/>
        <v>Bad</v>
      </c>
      <c r="S4914" t="str">
        <f t="shared" si="460"/>
        <v>Bad</v>
      </c>
      <c r="T4914" t="str">
        <f t="shared" si="461"/>
        <v>Normal</v>
      </c>
    </row>
    <row r="4915" spans="1:20">
      <c r="A4915" t="s">
        <v>4951</v>
      </c>
      <c r="B4915" t="s">
        <v>30</v>
      </c>
      <c r="C4915" t="s">
        <v>25</v>
      </c>
      <c r="D4915">
        <v>4565.08</v>
      </c>
      <c r="E4915" t="str">
        <f t="shared" si="456"/>
        <v>High</v>
      </c>
      <c r="F4915" t="str">
        <f t="shared" si="457"/>
        <v>High</v>
      </c>
      <c r="G4915">
        <v>0.01</v>
      </c>
      <c r="H4915">
        <f>D4915*G4915</f>
        <v>45.650799999999997</v>
      </c>
      <c r="I4915">
        <v>4</v>
      </c>
      <c r="J4915" s="1">
        <v>45136</v>
      </c>
      <c r="K4915" s="1">
        <v>45140</v>
      </c>
      <c r="L4915" t="s">
        <v>26</v>
      </c>
      <c r="M4915" t="str">
        <f t="shared" si="458"/>
        <v>Potential customer</v>
      </c>
      <c r="N4915" t="s">
        <v>21</v>
      </c>
      <c r="O4915">
        <v>549.62</v>
      </c>
      <c r="P4915" t="s">
        <v>22</v>
      </c>
      <c r="Q4915">
        <f>D4915-H4915</f>
        <v>4519.4291999999996</v>
      </c>
      <c r="R4915" t="str">
        <f t="shared" si="459"/>
        <v>Good</v>
      </c>
      <c r="S4915" t="str">
        <f t="shared" si="460"/>
        <v>Good</v>
      </c>
      <c r="T4915" t="str">
        <f t="shared" si="461"/>
        <v>High Impact</v>
      </c>
    </row>
    <row r="4916" spans="1:20">
      <c r="A4916" t="s">
        <v>4952</v>
      </c>
      <c r="B4916" t="s">
        <v>18</v>
      </c>
      <c r="C4916" t="s">
        <v>19</v>
      </c>
      <c r="D4916">
        <v>1119.8800000000001</v>
      </c>
      <c r="E4916" t="str">
        <f t="shared" si="456"/>
        <v>High</v>
      </c>
      <c r="F4916" t="str">
        <f t="shared" si="457"/>
        <v>High</v>
      </c>
      <c r="G4916">
        <v>0.22</v>
      </c>
      <c r="H4916">
        <f>D4916*G4916</f>
        <v>246.37360000000004</v>
      </c>
      <c r="I4916">
        <v>3</v>
      </c>
      <c r="J4916" s="1">
        <v>45480</v>
      </c>
      <c r="K4916" s="1">
        <v>45486</v>
      </c>
      <c r="L4916" t="s">
        <v>20</v>
      </c>
      <c r="M4916" t="str">
        <f t="shared" si="458"/>
        <v>Premium customer</v>
      </c>
      <c r="N4916" t="s">
        <v>27</v>
      </c>
      <c r="O4916">
        <v>106.31</v>
      </c>
      <c r="P4916" t="s">
        <v>39</v>
      </c>
      <c r="Q4916">
        <f>D4916-H4916</f>
        <v>873.5064000000001</v>
      </c>
      <c r="R4916" t="str">
        <f t="shared" si="459"/>
        <v>Bad</v>
      </c>
      <c r="S4916" t="str">
        <f t="shared" si="460"/>
        <v>Bad</v>
      </c>
      <c r="T4916" t="str">
        <f t="shared" si="461"/>
        <v>High Impact</v>
      </c>
    </row>
    <row r="4917" spans="1:20">
      <c r="A4917" t="s">
        <v>4953</v>
      </c>
      <c r="B4917" t="s">
        <v>46</v>
      </c>
      <c r="C4917" t="s">
        <v>38</v>
      </c>
      <c r="D4917">
        <v>1931.37</v>
      </c>
      <c r="E4917" t="str">
        <f t="shared" si="456"/>
        <v>High</v>
      </c>
      <c r="F4917" t="str">
        <f t="shared" si="457"/>
        <v>High</v>
      </c>
      <c r="G4917">
        <v>0.28000000000000003</v>
      </c>
      <c r="H4917">
        <f>D4917*G4917</f>
        <v>540.78359999999998</v>
      </c>
      <c r="I4917">
        <v>7</v>
      </c>
      <c r="J4917" s="1">
        <v>45148</v>
      </c>
      <c r="K4917" s="1">
        <v>45152</v>
      </c>
      <c r="L4917" t="s">
        <v>26</v>
      </c>
      <c r="M4917" t="str">
        <f t="shared" si="458"/>
        <v>Potential customer</v>
      </c>
      <c r="N4917" t="s">
        <v>32</v>
      </c>
      <c r="O4917">
        <v>482.05</v>
      </c>
      <c r="P4917" t="s">
        <v>53</v>
      </c>
      <c r="Q4917">
        <f>D4917-H4917</f>
        <v>1390.5863999999999</v>
      </c>
      <c r="R4917" t="str">
        <f t="shared" si="459"/>
        <v>Good</v>
      </c>
      <c r="S4917" t="str">
        <f t="shared" si="460"/>
        <v>Good</v>
      </c>
      <c r="T4917" t="str">
        <f t="shared" si="461"/>
        <v>High Impact</v>
      </c>
    </row>
    <row r="4918" spans="1:20">
      <c r="A4918" t="s">
        <v>4954</v>
      </c>
      <c r="B4918" t="s">
        <v>18</v>
      </c>
      <c r="C4918" t="s">
        <v>25</v>
      </c>
      <c r="D4918">
        <v>2256.41</v>
      </c>
      <c r="E4918" t="str">
        <f t="shared" si="456"/>
        <v>High</v>
      </c>
      <c r="F4918" t="str">
        <f t="shared" si="457"/>
        <v>High</v>
      </c>
      <c r="G4918">
        <v>0</v>
      </c>
      <c r="H4918">
        <f>D4918*G4918</f>
        <v>0</v>
      </c>
      <c r="I4918">
        <v>3</v>
      </c>
      <c r="J4918" s="1">
        <v>45228</v>
      </c>
      <c r="K4918" s="1">
        <v>45231</v>
      </c>
      <c r="L4918" t="s">
        <v>26</v>
      </c>
      <c r="M4918" t="str">
        <f t="shared" si="458"/>
        <v>Potential customer</v>
      </c>
      <c r="N4918" t="s">
        <v>21</v>
      </c>
      <c r="O4918">
        <v>374.26</v>
      </c>
      <c r="P4918" t="s">
        <v>39</v>
      </c>
      <c r="Q4918">
        <f>D4918-H4918</f>
        <v>2256.41</v>
      </c>
      <c r="R4918" t="str">
        <f t="shared" si="459"/>
        <v>Good</v>
      </c>
      <c r="S4918" t="str">
        <f t="shared" si="460"/>
        <v>Good</v>
      </c>
      <c r="T4918" t="str">
        <f t="shared" si="461"/>
        <v>High Impact</v>
      </c>
    </row>
    <row r="4919" spans="1:20">
      <c r="A4919" t="s">
        <v>4955</v>
      </c>
      <c r="B4919" t="s">
        <v>24</v>
      </c>
      <c r="C4919" t="s">
        <v>19</v>
      </c>
      <c r="D4919">
        <v>4614.74</v>
      </c>
      <c r="E4919" t="str">
        <f t="shared" si="456"/>
        <v>High</v>
      </c>
      <c r="F4919" t="str">
        <f t="shared" si="457"/>
        <v>High</v>
      </c>
      <c r="G4919">
        <v>0.2</v>
      </c>
      <c r="H4919">
        <f>D4919*G4919</f>
        <v>922.94799999999998</v>
      </c>
      <c r="I4919">
        <v>9</v>
      </c>
      <c r="J4919" s="1">
        <v>45185</v>
      </c>
      <c r="K4919" s="1">
        <v>45187</v>
      </c>
      <c r="L4919" t="s">
        <v>36</v>
      </c>
      <c r="M4919" t="str">
        <f t="shared" si="458"/>
        <v>Normal customer</v>
      </c>
      <c r="N4919" t="s">
        <v>27</v>
      </c>
      <c r="O4919">
        <v>609.04</v>
      </c>
      <c r="P4919" t="s">
        <v>39</v>
      </c>
      <c r="Q4919">
        <f>D4919-H4919</f>
        <v>3691.7919999999999</v>
      </c>
      <c r="R4919" t="str">
        <f t="shared" si="459"/>
        <v>Good</v>
      </c>
      <c r="S4919" t="str">
        <f t="shared" si="460"/>
        <v>Good</v>
      </c>
      <c r="T4919" t="str">
        <f t="shared" si="461"/>
        <v>High Impact</v>
      </c>
    </row>
    <row r="4920" spans="1:20">
      <c r="A4920" t="s">
        <v>4956</v>
      </c>
      <c r="B4920" t="s">
        <v>18</v>
      </c>
      <c r="C4920" t="s">
        <v>41</v>
      </c>
      <c r="D4920">
        <v>4452.17</v>
      </c>
      <c r="E4920" t="str">
        <f t="shared" si="456"/>
        <v>High</v>
      </c>
      <c r="F4920" t="str">
        <f t="shared" si="457"/>
        <v>High</v>
      </c>
      <c r="G4920">
        <v>0.02</v>
      </c>
      <c r="H4920">
        <f>D4920*G4920</f>
        <v>89.043400000000005</v>
      </c>
      <c r="I4920">
        <v>8</v>
      </c>
      <c r="J4920" s="1">
        <v>44979</v>
      </c>
      <c r="K4920" s="1">
        <v>44981</v>
      </c>
      <c r="L4920" t="s">
        <v>26</v>
      </c>
      <c r="M4920" t="str">
        <f t="shared" si="458"/>
        <v>Potential customer</v>
      </c>
      <c r="N4920" t="s">
        <v>27</v>
      </c>
      <c r="O4920">
        <v>981.08</v>
      </c>
      <c r="P4920" t="s">
        <v>28</v>
      </c>
      <c r="Q4920">
        <f>D4920-H4920</f>
        <v>4363.1266000000005</v>
      </c>
      <c r="R4920" t="str">
        <f t="shared" si="459"/>
        <v>Good</v>
      </c>
      <c r="S4920" t="str">
        <f t="shared" si="460"/>
        <v>Good</v>
      </c>
      <c r="T4920" t="str">
        <f t="shared" si="461"/>
        <v>High Impact</v>
      </c>
    </row>
    <row r="4921" spans="1:20">
      <c r="A4921" t="s">
        <v>4957</v>
      </c>
      <c r="B4921" t="s">
        <v>30</v>
      </c>
      <c r="C4921" t="s">
        <v>25</v>
      </c>
      <c r="D4921">
        <v>4133.78</v>
      </c>
      <c r="E4921" t="str">
        <f t="shared" si="456"/>
        <v>High</v>
      </c>
      <c r="F4921" t="str">
        <f t="shared" si="457"/>
        <v>High</v>
      </c>
      <c r="G4921">
        <v>0.33</v>
      </c>
      <c r="H4921">
        <f>D4921*G4921</f>
        <v>1364.1474000000001</v>
      </c>
      <c r="I4921">
        <v>7</v>
      </c>
      <c r="J4921" s="1">
        <v>44988</v>
      </c>
      <c r="K4921" s="1">
        <v>44991</v>
      </c>
      <c r="L4921" t="s">
        <v>20</v>
      </c>
      <c r="M4921" t="str">
        <f t="shared" si="458"/>
        <v>Premium customer</v>
      </c>
      <c r="N4921" t="s">
        <v>32</v>
      </c>
      <c r="O4921">
        <v>604.51</v>
      </c>
      <c r="P4921" t="s">
        <v>39</v>
      </c>
      <c r="Q4921">
        <f>D4921-H4921</f>
        <v>2769.6325999999999</v>
      </c>
      <c r="R4921" t="str">
        <f t="shared" si="459"/>
        <v>Good</v>
      </c>
      <c r="S4921" t="str">
        <f t="shared" si="460"/>
        <v>Good</v>
      </c>
      <c r="T4921" t="str">
        <f t="shared" si="461"/>
        <v>High Impact</v>
      </c>
    </row>
    <row r="4922" spans="1:20">
      <c r="A4922" t="s">
        <v>4958</v>
      </c>
      <c r="B4922" t="s">
        <v>30</v>
      </c>
      <c r="C4922" t="s">
        <v>41</v>
      </c>
      <c r="D4922">
        <v>1945.71</v>
      </c>
      <c r="E4922" t="str">
        <f t="shared" si="456"/>
        <v>High</v>
      </c>
      <c r="F4922" t="str">
        <f t="shared" si="457"/>
        <v>High</v>
      </c>
      <c r="G4922">
        <v>0.32</v>
      </c>
      <c r="H4922">
        <f>D4922*G4922</f>
        <v>622.62720000000002</v>
      </c>
      <c r="I4922">
        <v>2</v>
      </c>
      <c r="J4922" s="1">
        <v>45411</v>
      </c>
      <c r="K4922" s="1">
        <v>45415</v>
      </c>
      <c r="L4922" t="s">
        <v>26</v>
      </c>
      <c r="M4922" t="str">
        <f t="shared" si="458"/>
        <v>Potential customer</v>
      </c>
      <c r="N4922" t="s">
        <v>21</v>
      </c>
      <c r="O4922">
        <v>451.43</v>
      </c>
      <c r="P4922" t="s">
        <v>39</v>
      </c>
      <c r="Q4922">
        <f>D4922-H4922</f>
        <v>1323.0828000000001</v>
      </c>
      <c r="R4922" t="str">
        <f t="shared" si="459"/>
        <v>Good</v>
      </c>
      <c r="S4922" t="str">
        <f t="shared" si="460"/>
        <v>Good</v>
      </c>
      <c r="T4922" t="str">
        <f t="shared" si="461"/>
        <v>High Impact</v>
      </c>
    </row>
    <row r="4923" spans="1:20">
      <c r="A4923" t="s">
        <v>4959</v>
      </c>
      <c r="B4923" t="s">
        <v>18</v>
      </c>
      <c r="C4923" t="s">
        <v>31</v>
      </c>
      <c r="D4923">
        <v>122.02</v>
      </c>
      <c r="E4923" t="str">
        <f t="shared" si="456"/>
        <v>Low</v>
      </c>
      <c r="F4923" t="str">
        <f t="shared" si="457"/>
        <v>Low</v>
      </c>
      <c r="G4923">
        <v>0.39</v>
      </c>
      <c r="H4923">
        <f>D4923*G4923</f>
        <v>47.587800000000001</v>
      </c>
      <c r="I4923">
        <v>3</v>
      </c>
      <c r="J4923" s="1">
        <v>45329</v>
      </c>
      <c r="K4923" s="1">
        <v>45333</v>
      </c>
      <c r="L4923" t="s">
        <v>26</v>
      </c>
      <c r="M4923" t="str">
        <f t="shared" si="458"/>
        <v>Normal customer</v>
      </c>
      <c r="N4923" t="s">
        <v>27</v>
      </c>
      <c r="O4923">
        <v>12.49</v>
      </c>
      <c r="P4923" t="s">
        <v>39</v>
      </c>
      <c r="Q4923">
        <f>D4923-H4923</f>
        <v>74.432199999999995</v>
      </c>
      <c r="R4923" t="str">
        <f t="shared" si="459"/>
        <v>Bad</v>
      </c>
      <c r="S4923" t="str">
        <f t="shared" si="460"/>
        <v>Bad</v>
      </c>
      <c r="T4923" t="str">
        <f t="shared" si="461"/>
        <v>High Impact</v>
      </c>
    </row>
    <row r="4924" spans="1:20">
      <c r="A4924" t="s">
        <v>4960</v>
      </c>
      <c r="B4924" t="s">
        <v>24</v>
      </c>
      <c r="C4924" t="s">
        <v>41</v>
      </c>
      <c r="D4924">
        <v>3439.76</v>
      </c>
      <c r="E4924" t="str">
        <f t="shared" si="456"/>
        <v>High</v>
      </c>
      <c r="F4924" t="str">
        <f t="shared" si="457"/>
        <v>High</v>
      </c>
      <c r="G4924">
        <v>0.27</v>
      </c>
      <c r="H4924">
        <f>D4924*G4924</f>
        <v>928.73520000000008</v>
      </c>
      <c r="I4924">
        <v>8</v>
      </c>
      <c r="J4924" s="1">
        <v>45369</v>
      </c>
      <c r="K4924" s="1">
        <v>45376</v>
      </c>
      <c r="L4924" t="s">
        <v>36</v>
      </c>
      <c r="M4924" t="str">
        <f t="shared" si="458"/>
        <v>Normal customer</v>
      </c>
      <c r="N4924" t="s">
        <v>27</v>
      </c>
      <c r="O4924">
        <v>660.41</v>
      </c>
      <c r="P4924" t="s">
        <v>22</v>
      </c>
      <c r="Q4924">
        <f>D4924-H4924</f>
        <v>2511.0248000000001</v>
      </c>
      <c r="R4924" t="str">
        <f t="shared" si="459"/>
        <v>Good</v>
      </c>
      <c r="S4924" t="str">
        <f t="shared" si="460"/>
        <v>Good</v>
      </c>
      <c r="T4924" t="str">
        <f t="shared" si="461"/>
        <v>High Impact</v>
      </c>
    </row>
    <row r="4925" spans="1:20">
      <c r="A4925" t="s">
        <v>4961</v>
      </c>
      <c r="B4925" t="s">
        <v>46</v>
      </c>
      <c r="C4925" t="s">
        <v>25</v>
      </c>
      <c r="D4925">
        <v>2113.67</v>
      </c>
      <c r="E4925" t="str">
        <f t="shared" si="456"/>
        <v>High</v>
      </c>
      <c r="F4925" t="str">
        <f t="shared" si="457"/>
        <v>High</v>
      </c>
      <c r="G4925">
        <v>0.31</v>
      </c>
      <c r="H4925">
        <f>D4925*G4925</f>
        <v>655.23770000000002</v>
      </c>
      <c r="I4925">
        <v>3</v>
      </c>
      <c r="J4925" s="1">
        <v>45244</v>
      </c>
      <c r="K4925" s="1">
        <v>45250</v>
      </c>
      <c r="L4925" t="s">
        <v>36</v>
      </c>
      <c r="M4925" t="str">
        <f t="shared" si="458"/>
        <v>Normal customer</v>
      </c>
      <c r="N4925" t="s">
        <v>27</v>
      </c>
      <c r="O4925">
        <v>567.98</v>
      </c>
      <c r="P4925" t="s">
        <v>33</v>
      </c>
      <c r="Q4925">
        <f>D4925-H4925</f>
        <v>1458.4322999999999</v>
      </c>
      <c r="R4925" t="str">
        <f t="shared" si="459"/>
        <v>Good</v>
      </c>
      <c r="S4925" t="str">
        <f t="shared" si="460"/>
        <v>Good</v>
      </c>
      <c r="T4925" t="str">
        <f t="shared" si="461"/>
        <v>High Impact</v>
      </c>
    </row>
    <row r="4926" spans="1:20">
      <c r="A4926" t="s">
        <v>4962</v>
      </c>
      <c r="B4926" t="s">
        <v>24</v>
      </c>
      <c r="C4926" t="s">
        <v>41</v>
      </c>
      <c r="D4926">
        <v>3809.59</v>
      </c>
      <c r="E4926" t="str">
        <f t="shared" si="456"/>
        <v>High</v>
      </c>
      <c r="F4926" t="str">
        <f t="shared" si="457"/>
        <v>High</v>
      </c>
      <c r="G4926">
        <v>0.14000000000000001</v>
      </c>
      <c r="H4926">
        <f>D4926*G4926</f>
        <v>533.34260000000006</v>
      </c>
      <c r="I4926">
        <v>8</v>
      </c>
      <c r="J4926" s="1">
        <v>45347</v>
      </c>
      <c r="K4926" s="1">
        <v>45354</v>
      </c>
      <c r="L4926" t="s">
        <v>20</v>
      </c>
      <c r="M4926" t="str">
        <f t="shared" si="458"/>
        <v>Premium customer</v>
      </c>
      <c r="N4926" t="s">
        <v>27</v>
      </c>
      <c r="O4926">
        <v>963.26</v>
      </c>
      <c r="P4926" t="s">
        <v>28</v>
      </c>
      <c r="Q4926">
        <f>D4926-H4926</f>
        <v>3276.2474000000002</v>
      </c>
      <c r="R4926" t="str">
        <f t="shared" si="459"/>
        <v>Good</v>
      </c>
      <c r="S4926" t="str">
        <f t="shared" si="460"/>
        <v>Good</v>
      </c>
      <c r="T4926" t="str">
        <f t="shared" si="461"/>
        <v>High Impact</v>
      </c>
    </row>
    <row r="4927" spans="1:20">
      <c r="A4927" t="s">
        <v>4963</v>
      </c>
      <c r="B4927" t="s">
        <v>46</v>
      </c>
      <c r="C4927" t="s">
        <v>38</v>
      </c>
      <c r="D4927">
        <v>3994.78</v>
      </c>
      <c r="E4927" t="str">
        <f t="shared" si="456"/>
        <v>High</v>
      </c>
      <c r="F4927" t="str">
        <f t="shared" si="457"/>
        <v>High</v>
      </c>
      <c r="G4927">
        <v>0.04</v>
      </c>
      <c r="H4927">
        <f>D4927*G4927</f>
        <v>159.7912</v>
      </c>
      <c r="I4927">
        <v>4</v>
      </c>
      <c r="J4927" s="1">
        <v>45643</v>
      </c>
      <c r="K4927" s="1">
        <v>45648</v>
      </c>
      <c r="L4927" t="s">
        <v>26</v>
      </c>
      <c r="M4927" t="str">
        <f t="shared" si="458"/>
        <v>Potential customer</v>
      </c>
      <c r="N4927" t="s">
        <v>21</v>
      </c>
      <c r="O4927">
        <v>1142.05</v>
      </c>
      <c r="P4927" t="s">
        <v>39</v>
      </c>
      <c r="Q4927">
        <f>D4927-H4927</f>
        <v>3834.9888000000001</v>
      </c>
      <c r="R4927" t="str">
        <f t="shared" si="459"/>
        <v>Good</v>
      </c>
      <c r="S4927" t="str">
        <f t="shared" si="460"/>
        <v>Good</v>
      </c>
      <c r="T4927" t="str">
        <f t="shared" si="461"/>
        <v>High Impact</v>
      </c>
    </row>
    <row r="4928" spans="1:20">
      <c r="A4928" t="s">
        <v>4964</v>
      </c>
      <c r="B4928" t="s">
        <v>30</v>
      </c>
      <c r="C4928" t="s">
        <v>25</v>
      </c>
      <c r="D4928">
        <v>2254.64</v>
      </c>
      <c r="E4928" t="str">
        <f t="shared" si="456"/>
        <v>High</v>
      </c>
      <c r="F4928" t="str">
        <f t="shared" si="457"/>
        <v>High</v>
      </c>
      <c r="G4928">
        <v>0.37</v>
      </c>
      <c r="H4928">
        <f>D4928*G4928</f>
        <v>834.21679999999992</v>
      </c>
      <c r="I4928">
        <v>5</v>
      </c>
      <c r="J4928" s="1">
        <v>45325</v>
      </c>
      <c r="K4928" s="1">
        <v>45326</v>
      </c>
      <c r="L4928" t="s">
        <v>26</v>
      </c>
      <c r="M4928" t="str">
        <f t="shared" si="458"/>
        <v>Potential customer</v>
      </c>
      <c r="N4928" t="s">
        <v>21</v>
      </c>
      <c r="O4928">
        <v>124.62</v>
      </c>
      <c r="P4928" t="s">
        <v>39</v>
      </c>
      <c r="Q4928">
        <f>D4928-H4928</f>
        <v>1420.4232</v>
      </c>
      <c r="R4928" t="str">
        <f t="shared" si="459"/>
        <v>Bad</v>
      </c>
      <c r="S4928" t="str">
        <f t="shared" si="460"/>
        <v>Bad</v>
      </c>
      <c r="T4928" t="str">
        <f t="shared" si="461"/>
        <v>High Impact</v>
      </c>
    </row>
    <row r="4929" spans="1:20">
      <c r="A4929" t="s">
        <v>4965</v>
      </c>
      <c r="B4929" t="s">
        <v>24</v>
      </c>
      <c r="C4929" t="s">
        <v>19</v>
      </c>
      <c r="D4929">
        <v>3765.7</v>
      </c>
      <c r="E4929" t="str">
        <f t="shared" si="456"/>
        <v>High</v>
      </c>
      <c r="F4929" t="str">
        <f t="shared" si="457"/>
        <v>High</v>
      </c>
      <c r="G4929">
        <v>0.31</v>
      </c>
      <c r="H4929">
        <f>D4929*G4929</f>
        <v>1167.367</v>
      </c>
      <c r="I4929">
        <v>9</v>
      </c>
      <c r="J4929" s="1">
        <v>45016</v>
      </c>
      <c r="K4929" s="1">
        <v>45022</v>
      </c>
      <c r="L4929" t="s">
        <v>36</v>
      </c>
      <c r="M4929" t="str">
        <f t="shared" si="458"/>
        <v>Normal customer</v>
      </c>
      <c r="N4929" t="s">
        <v>27</v>
      </c>
      <c r="O4929">
        <v>1062.4000000000001</v>
      </c>
      <c r="P4929" t="s">
        <v>39</v>
      </c>
      <c r="Q4929">
        <f>D4929-H4929</f>
        <v>2598.3329999999996</v>
      </c>
      <c r="R4929" t="str">
        <f t="shared" si="459"/>
        <v>Good</v>
      </c>
      <c r="S4929" t="str">
        <f t="shared" si="460"/>
        <v>Good</v>
      </c>
      <c r="T4929" t="str">
        <f t="shared" si="461"/>
        <v>High Impact</v>
      </c>
    </row>
    <row r="4930" spans="1:20">
      <c r="A4930" t="s">
        <v>4966</v>
      </c>
      <c r="B4930" t="s">
        <v>46</v>
      </c>
      <c r="C4930" t="s">
        <v>41</v>
      </c>
      <c r="D4930">
        <v>4215.6899999999996</v>
      </c>
      <c r="E4930" t="str">
        <f t="shared" si="456"/>
        <v>High</v>
      </c>
      <c r="F4930" t="str">
        <f t="shared" si="457"/>
        <v>High</v>
      </c>
      <c r="G4930">
        <v>0.47</v>
      </c>
      <c r="H4930">
        <f>D4930*G4930</f>
        <v>1981.3742999999997</v>
      </c>
      <c r="I4930">
        <v>2</v>
      </c>
      <c r="J4930" s="1">
        <v>45508</v>
      </c>
      <c r="K4930" s="1">
        <v>45511</v>
      </c>
      <c r="L4930" t="s">
        <v>26</v>
      </c>
      <c r="M4930" t="str">
        <f t="shared" si="458"/>
        <v>Potential customer</v>
      </c>
      <c r="N4930" t="s">
        <v>27</v>
      </c>
      <c r="O4930">
        <v>464.19</v>
      </c>
      <c r="P4930" t="s">
        <v>53</v>
      </c>
      <c r="Q4930">
        <f>D4930-H4930</f>
        <v>2234.3157000000001</v>
      </c>
      <c r="R4930" t="str">
        <f t="shared" si="459"/>
        <v>Good</v>
      </c>
      <c r="S4930" t="str">
        <f t="shared" si="460"/>
        <v>Good</v>
      </c>
      <c r="T4930" t="str">
        <f t="shared" si="461"/>
        <v>High Impact</v>
      </c>
    </row>
    <row r="4931" spans="1:20">
      <c r="A4931" t="s">
        <v>4967</v>
      </c>
      <c r="B4931" t="s">
        <v>18</v>
      </c>
      <c r="C4931" t="s">
        <v>38</v>
      </c>
      <c r="D4931">
        <v>4649.53</v>
      </c>
      <c r="E4931" t="str">
        <f t="shared" ref="E4931:E4994" si="462">IF(D4931&gt;1000,"High","Low")</f>
        <v>High</v>
      </c>
      <c r="F4931" t="str">
        <f t="shared" ref="F4931:F4994" si="463">IF(D4931&gt;1000,"High",IF(D4931&gt;500,"Midium","Low"))</f>
        <v>High</v>
      </c>
      <c r="G4931">
        <v>0.49</v>
      </c>
      <c r="H4931">
        <f>D4931*G4931</f>
        <v>2278.2696999999998</v>
      </c>
      <c r="I4931">
        <v>3</v>
      </c>
      <c r="J4931" s="1">
        <v>45529</v>
      </c>
      <c r="K4931" s="1">
        <v>45536</v>
      </c>
      <c r="L4931" t="s">
        <v>36</v>
      </c>
      <c r="M4931" t="str">
        <f t="shared" ref="M4931:M4994" si="464">IF(AND(L4931="Member",D4931&gt;1000),"Premium customer",IF(AND(L4931="Regular",D4931&gt;1000),"Potential customer","Normal customer"))</f>
        <v>Normal customer</v>
      </c>
      <c r="N4931" t="s">
        <v>32</v>
      </c>
      <c r="O4931">
        <v>1330.27</v>
      </c>
      <c r="P4931" t="s">
        <v>53</v>
      </c>
      <c r="Q4931">
        <f>D4931-H4931</f>
        <v>2371.2602999999999</v>
      </c>
      <c r="R4931" t="str">
        <f t="shared" ref="R4931:R4994" si="465">IF(AND(D4931&gt;1000,O4931&gt;300),"Good","Bad")</f>
        <v>Good</v>
      </c>
      <c r="S4931" t="str">
        <f t="shared" ref="S4931:S4994" si="466">IF(NOT(AND(D4931&gt;1000,O4931&gt;300)),"Bad","Good")</f>
        <v>Good</v>
      </c>
      <c r="T4931" t="str">
        <f t="shared" ref="T4931:T4994" si="467">IF(OR(D4931&gt;1000,G4931&gt;0.25),"High Impact","Normal")</f>
        <v>High Impact</v>
      </c>
    </row>
    <row r="4932" spans="1:20">
      <c r="A4932" t="s">
        <v>4968</v>
      </c>
      <c r="B4932" t="s">
        <v>30</v>
      </c>
      <c r="C4932" t="s">
        <v>31</v>
      </c>
      <c r="D4932">
        <v>2954.03</v>
      </c>
      <c r="E4932" t="str">
        <f t="shared" si="462"/>
        <v>High</v>
      </c>
      <c r="F4932" t="str">
        <f t="shared" si="463"/>
        <v>High</v>
      </c>
      <c r="G4932">
        <v>0.42</v>
      </c>
      <c r="H4932">
        <f>D4932*G4932</f>
        <v>1240.6926000000001</v>
      </c>
      <c r="I4932">
        <v>1</v>
      </c>
      <c r="J4932" s="1">
        <v>45422</v>
      </c>
      <c r="K4932" s="1">
        <v>45427</v>
      </c>
      <c r="L4932" t="s">
        <v>20</v>
      </c>
      <c r="M4932" t="str">
        <f t="shared" si="464"/>
        <v>Premium customer</v>
      </c>
      <c r="N4932" t="s">
        <v>21</v>
      </c>
      <c r="O4932">
        <v>336.18</v>
      </c>
      <c r="P4932" t="s">
        <v>22</v>
      </c>
      <c r="Q4932">
        <f>D4932-H4932</f>
        <v>1713.3374000000001</v>
      </c>
      <c r="R4932" t="str">
        <f t="shared" si="465"/>
        <v>Good</v>
      </c>
      <c r="S4932" t="str">
        <f t="shared" si="466"/>
        <v>Good</v>
      </c>
      <c r="T4932" t="str">
        <f t="shared" si="467"/>
        <v>High Impact</v>
      </c>
    </row>
    <row r="4933" spans="1:20">
      <c r="A4933" t="s">
        <v>4969</v>
      </c>
      <c r="B4933" t="s">
        <v>18</v>
      </c>
      <c r="C4933" t="s">
        <v>31</v>
      </c>
      <c r="D4933">
        <v>3914.55</v>
      </c>
      <c r="E4933" t="str">
        <f t="shared" si="462"/>
        <v>High</v>
      </c>
      <c r="F4933" t="str">
        <f t="shared" si="463"/>
        <v>High</v>
      </c>
      <c r="G4933">
        <v>0.49</v>
      </c>
      <c r="H4933">
        <f>D4933*G4933</f>
        <v>1918.1295</v>
      </c>
      <c r="I4933">
        <v>8</v>
      </c>
      <c r="J4933" s="1">
        <v>45271</v>
      </c>
      <c r="K4933" s="1">
        <v>45273</v>
      </c>
      <c r="L4933" t="s">
        <v>36</v>
      </c>
      <c r="M4933" t="str">
        <f t="shared" si="464"/>
        <v>Normal customer</v>
      </c>
      <c r="N4933" t="s">
        <v>21</v>
      </c>
      <c r="O4933">
        <v>378.93</v>
      </c>
      <c r="P4933" t="s">
        <v>44</v>
      </c>
      <c r="Q4933">
        <f>D4933-H4933</f>
        <v>1996.4205000000002</v>
      </c>
      <c r="R4933" t="str">
        <f t="shared" si="465"/>
        <v>Good</v>
      </c>
      <c r="S4933" t="str">
        <f t="shared" si="466"/>
        <v>Good</v>
      </c>
      <c r="T4933" t="str">
        <f t="shared" si="467"/>
        <v>High Impact</v>
      </c>
    </row>
    <row r="4934" spans="1:20">
      <c r="A4934" t="s">
        <v>4970</v>
      </c>
      <c r="B4934" t="s">
        <v>30</v>
      </c>
      <c r="C4934" t="s">
        <v>41</v>
      </c>
      <c r="D4934">
        <v>2523.37</v>
      </c>
      <c r="E4934" t="str">
        <f t="shared" si="462"/>
        <v>High</v>
      </c>
      <c r="F4934" t="str">
        <f t="shared" si="463"/>
        <v>High</v>
      </c>
      <c r="G4934">
        <v>0.32</v>
      </c>
      <c r="H4934">
        <f>D4934*G4934</f>
        <v>807.47839999999997</v>
      </c>
      <c r="I4934">
        <v>9</v>
      </c>
      <c r="J4934" s="1">
        <v>45360</v>
      </c>
      <c r="K4934" s="1">
        <v>45362</v>
      </c>
      <c r="L4934" t="s">
        <v>20</v>
      </c>
      <c r="M4934" t="str">
        <f t="shared" si="464"/>
        <v>Premium customer</v>
      </c>
      <c r="N4934" t="s">
        <v>27</v>
      </c>
      <c r="O4934">
        <v>522.16999999999996</v>
      </c>
      <c r="P4934" t="s">
        <v>22</v>
      </c>
      <c r="Q4934">
        <f>D4934-H4934</f>
        <v>1715.8915999999999</v>
      </c>
      <c r="R4934" t="str">
        <f t="shared" si="465"/>
        <v>Good</v>
      </c>
      <c r="S4934" t="str">
        <f t="shared" si="466"/>
        <v>Good</v>
      </c>
      <c r="T4934" t="str">
        <f t="shared" si="467"/>
        <v>High Impact</v>
      </c>
    </row>
    <row r="4935" spans="1:20">
      <c r="A4935" t="s">
        <v>4971</v>
      </c>
      <c r="B4935" t="s">
        <v>24</v>
      </c>
      <c r="C4935" t="s">
        <v>31</v>
      </c>
      <c r="D4935">
        <v>304.14999999999998</v>
      </c>
      <c r="E4935" t="str">
        <f t="shared" si="462"/>
        <v>Low</v>
      </c>
      <c r="F4935" t="str">
        <f t="shared" si="463"/>
        <v>Low</v>
      </c>
      <c r="G4935">
        <v>0.05</v>
      </c>
      <c r="H4935">
        <f>D4935*G4935</f>
        <v>15.2075</v>
      </c>
      <c r="I4935">
        <v>9</v>
      </c>
      <c r="J4935" s="1">
        <v>45485</v>
      </c>
      <c r="K4935" s="1">
        <v>45487</v>
      </c>
      <c r="L4935" t="s">
        <v>26</v>
      </c>
      <c r="M4935" t="str">
        <f t="shared" si="464"/>
        <v>Normal customer</v>
      </c>
      <c r="N4935" t="s">
        <v>32</v>
      </c>
      <c r="O4935">
        <v>70.459999999999994</v>
      </c>
      <c r="P4935" t="s">
        <v>39</v>
      </c>
      <c r="Q4935">
        <f>D4935-H4935</f>
        <v>288.9425</v>
      </c>
      <c r="R4935" t="str">
        <f t="shared" si="465"/>
        <v>Bad</v>
      </c>
      <c r="S4935" t="str">
        <f t="shared" si="466"/>
        <v>Bad</v>
      </c>
      <c r="T4935" t="str">
        <f t="shared" si="467"/>
        <v>Normal</v>
      </c>
    </row>
    <row r="4936" spans="1:20">
      <c r="A4936" t="s">
        <v>4972</v>
      </c>
      <c r="B4936" t="s">
        <v>24</v>
      </c>
      <c r="C4936" t="s">
        <v>19</v>
      </c>
      <c r="D4936">
        <v>860.58</v>
      </c>
      <c r="E4936" t="str">
        <f t="shared" si="462"/>
        <v>Low</v>
      </c>
      <c r="F4936" t="str">
        <f t="shared" si="463"/>
        <v>Midium</v>
      </c>
      <c r="G4936">
        <v>0.04</v>
      </c>
      <c r="H4936">
        <f>D4936*G4936</f>
        <v>34.423200000000001</v>
      </c>
      <c r="I4936">
        <v>3</v>
      </c>
      <c r="J4936" s="1">
        <v>45454</v>
      </c>
      <c r="K4936" s="1">
        <v>45455</v>
      </c>
      <c r="L4936" t="s">
        <v>26</v>
      </c>
      <c r="M4936" t="str">
        <f t="shared" si="464"/>
        <v>Normal customer</v>
      </c>
      <c r="N4936" t="s">
        <v>21</v>
      </c>
      <c r="O4936">
        <v>250.02</v>
      </c>
      <c r="P4936" t="s">
        <v>28</v>
      </c>
      <c r="Q4936">
        <f>D4936-H4936</f>
        <v>826.15680000000009</v>
      </c>
      <c r="R4936" t="str">
        <f t="shared" si="465"/>
        <v>Bad</v>
      </c>
      <c r="S4936" t="str">
        <f t="shared" si="466"/>
        <v>Bad</v>
      </c>
      <c r="T4936" t="str">
        <f t="shared" si="467"/>
        <v>Normal</v>
      </c>
    </row>
    <row r="4937" spans="1:20">
      <c r="A4937" t="s">
        <v>4973</v>
      </c>
      <c r="B4937" t="s">
        <v>30</v>
      </c>
      <c r="C4937" t="s">
        <v>25</v>
      </c>
      <c r="D4937">
        <v>728.3</v>
      </c>
      <c r="E4937" t="str">
        <f t="shared" si="462"/>
        <v>Low</v>
      </c>
      <c r="F4937" t="str">
        <f t="shared" si="463"/>
        <v>Midium</v>
      </c>
      <c r="G4937">
        <v>0.4</v>
      </c>
      <c r="H4937">
        <f>D4937*G4937</f>
        <v>291.32</v>
      </c>
      <c r="I4937">
        <v>5</v>
      </c>
      <c r="J4937" s="1">
        <v>45292</v>
      </c>
      <c r="K4937" s="1">
        <v>45295</v>
      </c>
      <c r="L4937" t="s">
        <v>36</v>
      </c>
      <c r="M4937" t="str">
        <f t="shared" si="464"/>
        <v>Normal customer</v>
      </c>
      <c r="N4937" t="s">
        <v>32</v>
      </c>
      <c r="O4937">
        <v>91.25</v>
      </c>
      <c r="P4937" t="s">
        <v>53</v>
      </c>
      <c r="Q4937">
        <f>D4937-H4937</f>
        <v>436.97999999999996</v>
      </c>
      <c r="R4937" t="str">
        <f t="shared" si="465"/>
        <v>Bad</v>
      </c>
      <c r="S4937" t="str">
        <f t="shared" si="466"/>
        <v>Bad</v>
      </c>
      <c r="T4937" t="str">
        <f t="shared" si="467"/>
        <v>High Impact</v>
      </c>
    </row>
    <row r="4938" spans="1:20">
      <c r="A4938" t="s">
        <v>4974</v>
      </c>
      <c r="B4938" t="s">
        <v>30</v>
      </c>
      <c r="C4938" t="s">
        <v>38</v>
      </c>
      <c r="D4938">
        <v>941.65</v>
      </c>
      <c r="E4938" t="str">
        <f t="shared" si="462"/>
        <v>Low</v>
      </c>
      <c r="F4938" t="str">
        <f t="shared" si="463"/>
        <v>Midium</v>
      </c>
      <c r="G4938">
        <v>0.12</v>
      </c>
      <c r="H4938">
        <f>D4938*G4938</f>
        <v>112.99799999999999</v>
      </c>
      <c r="I4938">
        <v>9</v>
      </c>
      <c r="J4938" s="1">
        <v>45326</v>
      </c>
      <c r="K4938" s="1">
        <v>45332</v>
      </c>
      <c r="L4938" t="s">
        <v>20</v>
      </c>
      <c r="M4938" t="str">
        <f t="shared" si="464"/>
        <v>Normal customer</v>
      </c>
      <c r="N4938" t="s">
        <v>27</v>
      </c>
      <c r="O4938">
        <v>153.5</v>
      </c>
      <c r="P4938" t="s">
        <v>53</v>
      </c>
      <c r="Q4938">
        <f>D4938-H4938</f>
        <v>828.65200000000004</v>
      </c>
      <c r="R4938" t="str">
        <f t="shared" si="465"/>
        <v>Bad</v>
      </c>
      <c r="S4938" t="str">
        <f t="shared" si="466"/>
        <v>Bad</v>
      </c>
      <c r="T4938" t="str">
        <f t="shared" si="467"/>
        <v>Normal</v>
      </c>
    </row>
    <row r="4939" spans="1:20">
      <c r="A4939" t="s">
        <v>4975</v>
      </c>
      <c r="B4939" t="s">
        <v>30</v>
      </c>
      <c r="C4939" t="s">
        <v>41</v>
      </c>
      <c r="D4939">
        <v>150.04</v>
      </c>
      <c r="E4939" t="str">
        <f t="shared" si="462"/>
        <v>Low</v>
      </c>
      <c r="F4939" t="str">
        <f t="shared" si="463"/>
        <v>Low</v>
      </c>
      <c r="G4939">
        <v>0.03</v>
      </c>
      <c r="H4939">
        <f>D4939*G4939</f>
        <v>4.5011999999999999</v>
      </c>
      <c r="I4939">
        <v>5</v>
      </c>
      <c r="J4939" s="1">
        <v>45121</v>
      </c>
      <c r="K4939" s="1">
        <v>45128</v>
      </c>
      <c r="L4939" t="s">
        <v>36</v>
      </c>
      <c r="M4939" t="str">
        <f t="shared" si="464"/>
        <v>Normal customer</v>
      </c>
      <c r="N4939" t="s">
        <v>21</v>
      </c>
      <c r="O4939">
        <v>30.19</v>
      </c>
      <c r="P4939" t="s">
        <v>44</v>
      </c>
      <c r="Q4939">
        <f>D4939-H4939</f>
        <v>145.53879999999998</v>
      </c>
      <c r="R4939" t="str">
        <f t="shared" si="465"/>
        <v>Bad</v>
      </c>
      <c r="S4939" t="str">
        <f t="shared" si="466"/>
        <v>Bad</v>
      </c>
      <c r="T4939" t="str">
        <f t="shared" si="467"/>
        <v>Normal</v>
      </c>
    </row>
    <row r="4940" spans="1:20">
      <c r="A4940" t="s">
        <v>4976</v>
      </c>
      <c r="B4940" t="s">
        <v>24</v>
      </c>
      <c r="C4940" t="s">
        <v>31</v>
      </c>
      <c r="D4940">
        <v>4307.66</v>
      </c>
      <c r="E4940" t="str">
        <f t="shared" si="462"/>
        <v>High</v>
      </c>
      <c r="F4940" t="str">
        <f t="shared" si="463"/>
        <v>High</v>
      </c>
      <c r="G4940">
        <v>0.24</v>
      </c>
      <c r="H4940">
        <f>D4940*G4940</f>
        <v>1033.8383999999999</v>
      </c>
      <c r="I4940">
        <v>1</v>
      </c>
      <c r="J4940" s="1">
        <v>45160</v>
      </c>
      <c r="K4940" s="1">
        <v>45161</v>
      </c>
      <c r="L4940" t="s">
        <v>26</v>
      </c>
      <c r="M4940" t="str">
        <f t="shared" si="464"/>
        <v>Potential customer</v>
      </c>
      <c r="N4940" t="s">
        <v>32</v>
      </c>
      <c r="O4940">
        <v>1102.56</v>
      </c>
      <c r="P4940" t="s">
        <v>44</v>
      </c>
      <c r="Q4940">
        <f>D4940-H4940</f>
        <v>3273.8216000000002</v>
      </c>
      <c r="R4940" t="str">
        <f t="shared" si="465"/>
        <v>Good</v>
      </c>
      <c r="S4940" t="str">
        <f t="shared" si="466"/>
        <v>Good</v>
      </c>
      <c r="T4940" t="str">
        <f t="shared" si="467"/>
        <v>High Impact</v>
      </c>
    </row>
    <row r="4941" spans="1:20">
      <c r="A4941" t="s">
        <v>4977</v>
      </c>
      <c r="B4941" t="s">
        <v>46</v>
      </c>
      <c r="C4941" t="s">
        <v>25</v>
      </c>
      <c r="D4941">
        <v>2844.73</v>
      </c>
      <c r="E4941" t="str">
        <f t="shared" si="462"/>
        <v>High</v>
      </c>
      <c r="F4941" t="str">
        <f t="shared" si="463"/>
        <v>High</v>
      </c>
      <c r="G4941">
        <v>0.16</v>
      </c>
      <c r="H4941">
        <f>D4941*G4941</f>
        <v>455.15680000000003</v>
      </c>
      <c r="I4941">
        <v>1</v>
      </c>
      <c r="J4941" s="1">
        <v>45525</v>
      </c>
      <c r="K4941" s="1">
        <v>45529</v>
      </c>
      <c r="L4941" t="s">
        <v>36</v>
      </c>
      <c r="M4941" t="str">
        <f t="shared" si="464"/>
        <v>Normal customer</v>
      </c>
      <c r="N4941" t="s">
        <v>21</v>
      </c>
      <c r="O4941">
        <v>698.07</v>
      </c>
      <c r="P4941" t="s">
        <v>44</v>
      </c>
      <c r="Q4941">
        <f>D4941-H4941</f>
        <v>2389.5731999999998</v>
      </c>
      <c r="R4941" t="str">
        <f t="shared" si="465"/>
        <v>Good</v>
      </c>
      <c r="S4941" t="str">
        <f t="shared" si="466"/>
        <v>Good</v>
      </c>
      <c r="T4941" t="str">
        <f t="shared" si="467"/>
        <v>High Impact</v>
      </c>
    </row>
    <row r="4942" spans="1:20">
      <c r="A4942" t="s">
        <v>4978</v>
      </c>
      <c r="B4942" t="s">
        <v>18</v>
      </c>
      <c r="C4942" t="s">
        <v>19</v>
      </c>
      <c r="D4942">
        <v>1977.44</v>
      </c>
      <c r="E4942" t="str">
        <f t="shared" si="462"/>
        <v>High</v>
      </c>
      <c r="F4942" t="str">
        <f t="shared" si="463"/>
        <v>High</v>
      </c>
      <c r="G4942">
        <v>0.28999999999999998</v>
      </c>
      <c r="H4942">
        <f>D4942*G4942</f>
        <v>573.45759999999996</v>
      </c>
      <c r="I4942">
        <v>4</v>
      </c>
      <c r="J4942" s="1">
        <v>44990</v>
      </c>
      <c r="K4942" s="1">
        <v>44994</v>
      </c>
      <c r="L4942" t="s">
        <v>26</v>
      </c>
      <c r="M4942" t="str">
        <f t="shared" si="464"/>
        <v>Potential customer</v>
      </c>
      <c r="N4942" t="s">
        <v>27</v>
      </c>
      <c r="O4942">
        <v>565.45000000000005</v>
      </c>
      <c r="P4942" t="s">
        <v>28</v>
      </c>
      <c r="Q4942">
        <f>D4942-H4942</f>
        <v>1403.9824000000001</v>
      </c>
      <c r="R4942" t="str">
        <f t="shared" si="465"/>
        <v>Good</v>
      </c>
      <c r="S4942" t="str">
        <f t="shared" si="466"/>
        <v>Good</v>
      </c>
      <c r="T4942" t="str">
        <f t="shared" si="467"/>
        <v>High Impact</v>
      </c>
    </row>
    <row r="4943" spans="1:20">
      <c r="A4943" t="s">
        <v>4979</v>
      </c>
      <c r="B4943" t="s">
        <v>18</v>
      </c>
      <c r="C4943" t="s">
        <v>31</v>
      </c>
      <c r="D4943">
        <v>2107.92</v>
      </c>
      <c r="E4943" t="str">
        <f t="shared" si="462"/>
        <v>High</v>
      </c>
      <c r="F4943" t="str">
        <f t="shared" si="463"/>
        <v>High</v>
      </c>
      <c r="G4943">
        <v>0.3</v>
      </c>
      <c r="H4943">
        <f>D4943*G4943</f>
        <v>632.37599999999998</v>
      </c>
      <c r="I4943">
        <v>7</v>
      </c>
      <c r="J4943" s="1">
        <v>45404</v>
      </c>
      <c r="K4943" s="1">
        <v>45406</v>
      </c>
      <c r="L4943" t="s">
        <v>36</v>
      </c>
      <c r="M4943" t="str">
        <f t="shared" si="464"/>
        <v>Normal customer</v>
      </c>
      <c r="N4943" t="s">
        <v>21</v>
      </c>
      <c r="O4943">
        <v>391.01</v>
      </c>
      <c r="P4943" t="s">
        <v>39</v>
      </c>
      <c r="Q4943">
        <f>D4943-H4943</f>
        <v>1475.5440000000001</v>
      </c>
      <c r="R4943" t="str">
        <f t="shared" si="465"/>
        <v>Good</v>
      </c>
      <c r="S4943" t="str">
        <f t="shared" si="466"/>
        <v>Good</v>
      </c>
      <c r="T4943" t="str">
        <f t="shared" si="467"/>
        <v>High Impact</v>
      </c>
    </row>
    <row r="4944" spans="1:20">
      <c r="A4944" t="s">
        <v>4980</v>
      </c>
      <c r="B4944" t="s">
        <v>24</v>
      </c>
      <c r="C4944" t="s">
        <v>31</v>
      </c>
      <c r="D4944">
        <v>2370.42</v>
      </c>
      <c r="E4944" t="str">
        <f t="shared" si="462"/>
        <v>High</v>
      </c>
      <c r="F4944" t="str">
        <f t="shared" si="463"/>
        <v>High</v>
      </c>
      <c r="G4944">
        <v>0.34</v>
      </c>
      <c r="H4944">
        <f>D4944*G4944</f>
        <v>805.94280000000003</v>
      </c>
      <c r="I4944">
        <v>7</v>
      </c>
      <c r="J4944" s="1">
        <v>45331</v>
      </c>
      <c r="K4944" s="1">
        <v>45334</v>
      </c>
      <c r="L4944" t="s">
        <v>20</v>
      </c>
      <c r="M4944" t="str">
        <f t="shared" si="464"/>
        <v>Premium customer</v>
      </c>
      <c r="N4944" t="s">
        <v>27</v>
      </c>
      <c r="O4944">
        <v>605.46</v>
      </c>
      <c r="P4944" t="s">
        <v>28</v>
      </c>
      <c r="Q4944">
        <f>D4944-H4944</f>
        <v>1564.4772</v>
      </c>
      <c r="R4944" t="str">
        <f t="shared" si="465"/>
        <v>Good</v>
      </c>
      <c r="S4944" t="str">
        <f t="shared" si="466"/>
        <v>Good</v>
      </c>
      <c r="T4944" t="str">
        <f t="shared" si="467"/>
        <v>High Impact</v>
      </c>
    </row>
    <row r="4945" spans="1:20">
      <c r="A4945" t="s">
        <v>4981</v>
      </c>
      <c r="B4945" t="s">
        <v>18</v>
      </c>
      <c r="C4945" t="s">
        <v>38</v>
      </c>
      <c r="D4945">
        <v>462.03</v>
      </c>
      <c r="E4945" t="str">
        <f t="shared" si="462"/>
        <v>Low</v>
      </c>
      <c r="F4945" t="str">
        <f t="shared" si="463"/>
        <v>Low</v>
      </c>
      <c r="G4945">
        <v>0.28999999999999998</v>
      </c>
      <c r="H4945">
        <f>D4945*G4945</f>
        <v>133.98869999999999</v>
      </c>
      <c r="I4945">
        <v>7</v>
      </c>
      <c r="J4945" s="1">
        <v>45628</v>
      </c>
      <c r="K4945" s="1">
        <v>45635</v>
      </c>
      <c r="L4945" t="s">
        <v>20</v>
      </c>
      <c r="M4945" t="str">
        <f t="shared" si="464"/>
        <v>Normal customer</v>
      </c>
      <c r="N4945" t="s">
        <v>32</v>
      </c>
      <c r="O4945">
        <v>115.9</v>
      </c>
      <c r="P4945" t="s">
        <v>28</v>
      </c>
      <c r="Q4945">
        <f>D4945-H4945</f>
        <v>328.04129999999998</v>
      </c>
      <c r="R4945" t="str">
        <f t="shared" si="465"/>
        <v>Bad</v>
      </c>
      <c r="S4945" t="str">
        <f t="shared" si="466"/>
        <v>Bad</v>
      </c>
      <c r="T4945" t="str">
        <f t="shared" si="467"/>
        <v>High Impact</v>
      </c>
    </row>
    <row r="4946" spans="1:20">
      <c r="A4946" t="s">
        <v>4982</v>
      </c>
      <c r="B4946" t="s">
        <v>30</v>
      </c>
      <c r="C4946" t="s">
        <v>19</v>
      </c>
      <c r="D4946">
        <v>1445.86</v>
      </c>
      <c r="E4946" t="str">
        <f t="shared" si="462"/>
        <v>High</v>
      </c>
      <c r="F4946" t="str">
        <f t="shared" si="463"/>
        <v>High</v>
      </c>
      <c r="G4946">
        <v>0.19</v>
      </c>
      <c r="H4946">
        <f>D4946*G4946</f>
        <v>274.71339999999998</v>
      </c>
      <c r="I4946">
        <v>6</v>
      </c>
      <c r="J4946" s="1">
        <v>45620</v>
      </c>
      <c r="K4946" s="1">
        <v>45625</v>
      </c>
      <c r="L4946" t="s">
        <v>20</v>
      </c>
      <c r="M4946" t="str">
        <f t="shared" si="464"/>
        <v>Premium customer</v>
      </c>
      <c r="N4946" t="s">
        <v>32</v>
      </c>
      <c r="O4946">
        <v>147.1</v>
      </c>
      <c r="P4946" t="s">
        <v>53</v>
      </c>
      <c r="Q4946">
        <f>D4946-H4946</f>
        <v>1171.1466</v>
      </c>
      <c r="R4946" t="str">
        <f t="shared" si="465"/>
        <v>Bad</v>
      </c>
      <c r="S4946" t="str">
        <f t="shared" si="466"/>
        <v>Bad</v>
      </c>
      <c r="T4946" t="str">
        <f t="shared" si="467"/>
        <v>High Impact</v>
      </c>
    </row>
    <row r="4947" spans="1:20">
      <c r="A4947" t="s">
        <v>4983</v>
      </c>
      <c r="B4947" t="s">
        <v>46</v>
      </c>
      <c r="C4947" t="s">
        <v>19</v>
      </c>
      <c r="D4947">
        <v>4272.97</v>
      </c>
      <c r="E4947" t="str">
        <f t="shared" si="462"/>
        <v>High</v>
      </c>
      <c r="F4947" t="str">
        <f t="shared" si="463"/>
        <v>High</v>
      </c>
      <c r="G4947">
        <v>0.01</v>
      </c>
      <c r="H4947">
        <f>D4947*G4947</f>
        <v>42.729700000000001</v>
      </c>
      <c r="I4947">
        <v>1</v>
      </c>
      <c r="J4947" s="1">
        <v>45520</v>
      </c>
      <c r="K4947" s="1">
        <v>45524</v>
      </c>
      <c r="L4947" t="s">
        <v>36</v>
      </c>
      <c r="M4947" t="str">
        <f t="shared" si="464"/>
        <v>Normal customer</v>
      </c>
      <c r="N4947" t="s">
        <v>32</v>
      </c>
      <c r="O4947">
        <v>581.45000000000005</v>
      </c>
      <c r="P4947" t="s">
        <v>33</v>
      </c>
      <c r="Q4947">
        <f>D4947-H4947</f>
        <v>4230.2403000000004</v>
      </c>
      <c r="R4947" t="str">
        <f t="shared" si="465"/>
        <v>Good</v>
      </c>
      <c r="S4947" t="str">
        <f t="shared" si="466"/>
        <v>Good</v>
      </c>
      <c r="T4947" t="str">
        <f t="shared" si="467"/>
        <v>High Impact</v>
      </c>
    </row>
    <row r="4948" spans="1:20">
      <c r="A4948" t="s">
        <v>4984</v>
      </c>
      <c r="B4948" t="s">
        <v>18</v>
      </c>
      <c r="C4948" t="s">
        <v>41</v>
      </c>
      <c r="D4948">
        <v>3744.01</v>
      </c>
      <c r="E4948" t="str">
        <f t="shared" si="462"/>
        <v>High</v>
      </c>
      <c r="F4948" t="str">
        <f t="shared" si="463"/>
        <v>High</v>
      </c>
      <c r="G4948">
        <v>0.45</v>
      </c>
      <c r="H4948">
        <f>D4948*G4948</f>
        <v>1684.8045000000002</v>
      </c>
      <c r="I4948">
        <v>3</v>
      </c>
      <c r="J4948" s="1">
        <v>45057</v>
      </c>
      <c r="K4948" s="1">
        <v>45062</v>
      </c>
      <c r="L4948" t="s">
        <v>26</v>
      </c>
      <c r="M4948" t="str">
        <f t="shared" si="464"/>
        <v>Potential customer</v>
      </c>
      <c r="N4948" t="s">
        <v>27</v>
      </c>
      <c r="O4948">
        <v>374.25</v>
      </c>
      <c r="P4948" t="s">
        <v>28</v>
      </c>
      <c r="Q4948">
        <f>D4948-H4948</f>
        <v>2059.2055</v>
      </c>
      <c r="R4948" t="str">
        <f t="shared" si="465"/>
        <v>Good</v>
      </c>
      <c r="S4948" t="str">
        <f t="shared" si="466"/>
        <v>Good</v>
      </c>
      <c r="T4948" t="str">
        <f t="shared" si="467"/>
        <v>High Impact</v>
      </c>
    </row>
    <row r="4949" spans="1:20">
      <c r="A4949" t="s">
        <v>4985</v>
      </c>
      <c r="B4949" t="s">
        <v>46</v>
      </c>
      <c r="C4949" t="s">
        <v>38</v>
      </c>
      <c r="D4949">
        <v>2860.69</v>
      </c>
      <c r="E4949" t="str">
        <f t="shared" si="462"/>
        <v>High</v>
      </c>
      <c r="F4949" t="str">
        <f t="shared" si="463"/>
        <v>High</v>
      </c>
      <c r="G4949">
        <v>0.16</v>
      </c>
      <c r="H4949">
        <f>D4949*G4949</f>
        <v>457.71039999999999</v>
      </c>
      <c r="I4949">
        <v>5</v>
      </c>
      <c r="J4949" s="1">
        <v>45363</v>
      </c>
      <c r="K4949" s="1">
        <v>45369</v>
      </c>
      <c r="L4949" t="s">
        <v>36</v>
      </c>
      <c r="M4949" t="str">
        <f t="shared" si="464"/>
        <v>Normal customer</v>
      </c>
      <c r="N4949" t="s">
        <v>32</v>
      </c>
      <c r="O4949">
        <v>173.21</v>
      </c>
      <c r="P4949" t="s">
        <v>33</v>
      </c>
      <c r="Q4949">
        <f>D4949-H4949</f>
        <v>2402.9796000000001</v>
      </c>
      <c r="R4949" t="str">
        <f t="shared" si="465"/>
        <v>Bad</v>
      </c>
      <c r="S4949" t="str">
        <f t="shared" si="466"/>
        <v>Bad</v>
      </c>
      <c r="T4949" t="str">
        <f t="shared" si="467"/>
        <v>High Impact</v>
      </c>
    </row>
    <row r="4950" spans="1:20">
      <c r="A4950" t="s">
        <v>4986</v>
      </c>
      <c r="B4950" t="s">
        <v>30</v>
      </c>
      <c r="C4950" t="s">
        <v>41</v>
      </c>
      <c r="D4950">
        <v>2455.4499999999998</v>
      </c>
      <c r="E4950" t="str">
        <f t="shared" si="462"/>
        <v>High</v>
      </c>
      <c r="F4950" t="str">
        <f t="shared" si="463"/>
        <v>High</v>
      </c>
      <c r="G4950">
        <v>0.25</v>
      </c>
      <c r="H4950">
        <f>D4950*G4950</f>
        <v>613.86249999999995</v>
      </c>
      <c r="I4950">
        <v>4</v>
      </c>
      <c r="J4950" s="1">
        <v>45165</v>
      </c>
      <c r="K4950" s="1">
        <v>45170</v>
      </c>
      <c r="L4950" t="s">
        <v>26</v>
      </c>
      <c r="M4950" t="str">
        <f t="shared" si="464"/>
        <v>Potential customer</v>
      </c>
      <c r="N4950" t="s">
        <v>27</v>
      </c>
      <c r="O4950">
        <v>644.67999999999995</v>
      </c>
      <c r="P4950" t="s">
        <v>44</v>
      </c>
      <c r="Q4950">
        <f>D4950-H4950</f>
        <v>1841.5874999999999</v>
      </c>
      <c r="R4950" t="str">
        <f t="shared" si="465"/>
        <v>Good</v>
      </c>
      <c r="S4950" t="str">
        <f t="shared" si="466"/>
        <v>Good</v>
      </c>
      <c r="T4950" t="str">
        <f t="shared" si="467"/>
        <v>High Impact</v>
      </c>
    </row>
    <row r="4951" spans="1:20">
      <c r="A4951" t="s">
        <v>4987</v>
      </c>
      <c r="B4951" t="s">
        <v>18</v>
      </c>
      <c r="C4951" t="s">
        <v>38</v>
      </c>
      <c r="D4951">
        <v>1368.97</v>
      </c>
      <c r="E4951" t="str">
        <f t="shared" si="462"/>
        <v>High</v>
      </c>
      <c r="F4951" t="str">
        <f t="shared" si="463"/>
        <v>High</v>
      </c>
      <c r="G4951">
        <v>0.28000000000000003</v>
      </c>
      <c r="H4951">
        <f>D4951*G4951</f>
        <v>383.31160000000006</v>
      </c>
      <c r="I4951">
        <v>4</v>
      </c>
      <c r="J4951" s="1">
        <v>45066</v>
      </c>
      <c r="K4951" s="1">
        <v>45073</v>
      </c>
      <c r="L4951" t="s">
        <v>20</v>
      </c>
      <c r="M4951" t="str">
        <f t="shared" si="464"/>
        <v>Premium customer</v>
      </c>
      <c r="N4951" t="s">
        <v>32</v>
      </c>
      <c r="O4951">
        <v>377.12</v>
      </c>
      <c r="P4951" t="s">
        <v>39</v>
      </c>
      <c r="Q4951">
        <f>D4951-H4951</f>
        <v>985.65840000000003</v>
      </c>
      <c r="R4951" t="str">
        <f t="shared" si="465"/>
        <v>Good</v>
      </c>
      <c r="S4951" t="str">
        <f t="shared" si="466"/>
        <v>Good</v>
      </c>
      <c r="T4951" t="str">
        <f t="shared" si="467"/>
        <v>High Impact</v>
      </c>
    </row>
    <row r="4952" spans="1:20">
      <c r="A4952" t="s">
        <v>4988</v>
      </c>
      <c r="B4952" t="s">
        <v>24</v>
      </c>
      <c r="C4952" t="s">
        <v>19</v>
      </c>
      <c r="D4952">
        <v>2409.15</v>
      </c>
      <c r="E4952" t="str">
        <f t="shared" si="462"/>
        <v>High</v>
      </c>
      <c r="F4952" t="str">
        <f t="shared" si="463"/>
        <v>High</v>
      </c>
      <c r="G4952">
        <v>0.16</v>
      </c>
      <c r="H4952">
        <f>D4952*G4952</f>
        <v>385.464</v>
      </c>
      <c r="I4952">
        <v>9</v>
      </c>
      <c r="J4952" s="1">
        <v>45476</v>
      </c>
      <c r="K4952" s="1">
        <v>45482</v>
      </c>
      <c r="L4952" t="s">
        <v>20</v>
      </c>
      <c r="M4952" t="str">
        <f t="shared" si="464"/>
        <v>Premium customer</v>
      </c>
      <c r="N4952" t="s">
        <v>27</v>
      </c>
      <c r="O4952">
        <v>373.99</v>
      </c>
      <c r="P4952" t="s">
        <v>53</v>
      </c>
      <c r="Q4952">
        <f>D4952-H4952</f>
        <v>2023.6860000000001</v>
      </c>
      <c r="R4952" t="str">
        <f t="shared" si="465"/>
        <v>Good</v>
      </c>
      <c r="S4952" t="str">
        <f t="shared" si="466"/>
        <v>Good</v>
      </c>
      <c r="T4952" t="str">
        <f t="shared" si="467"/>
        <v>High Impact</v>
      </c>
    </row>
    <row r="4953" spans="1:20">
      <c r="A4953" t="s">
        <v>4989</v>
      </c>
      <c r="B4953" t="s">
        <v>46</v>
      </c>
      <c r="C4953" t="s">
        <v>38</v>
      </c>
      <c r="D4953">
        <v>3029.49</v>
      </c>
      <c r="E4953" t="str">
        <f t="shared" si="462"/>
        <v>High</v>
      </c>
      <c r="F4953" t="str">
        <f t="shared" si="463"/>
        <v>High</v>
      </c>
      <c r="G4953">
        <v>0.15</v>
      </c>
      <c r="H4953">
        <f>D4953*G4953</f>
        <v>454.42349999999993</v>
      </c>
      <c r="I4953">
        <v>7</v>
      </c>
      <c r="J4953" s="1">
        <v>45260</v>
      </c>
      <c r="K4953" s="1">
        <v>45266</v>
      </c>
      <c r="L4953" t="s">
        <v>36</v>
      </c>
      <c r="M4953" t="str">
        <f t="shared" si="464"/>
        <v>Normal customer</v>
      </c>
      <c r="N4953" t="s">
        <v>21</v>
      </c>
      <c r="O4953">
        <v>427.83</v>
      </c>
      <c r="P4953" t="s">
        <v>53</v>
      </c>
      <c r="Q4953">
        <f>D4953-H4953</f>
        <v>2575.0664999999999</v>
      </c>
      <c r="R4953" t="str">
        <f t="shared" si="465"/>
        <v>Good</v>
      </c>
      <c r="S4953" t="str">
        <f t="shared" si="466"/>
        <v>Good</v>
      </c>
      <c r="T4953" t="str">
        <f t="shared" si="467"/>
        <v>High Impact</v>
      </c>
    </row>
    <row r="4954" spans="1:20">
      <c r="A4954" t="s">
        <v>4990</v>
      </c>
      <c r="B4954" t="s">
        <v>30</v>
      </c>
      <c r="C4954" t="s">
        <v>38</v>
      </c>
      <c r="D4954">
        <v>3591.93</v>
      </c>
      <c r="E4954" t="str">
        <f t="shared" si="462"/>
        <v>High</v>
      </c>
      <c r="F4954" t="str">
        <f t="shared" si="463"/>
        <v>High</v>
      </c>
      <c r="G4954">
        <v>0.13</v>
      </c>
      <c r="H4954">
        <f>D4954*G4954</f>
        <v>466.95089999999999</v>
      </c>
      <c r="I4954">
        <v>9</v>
      </c>
      <c r="J4954" s="1">
        <v>45017</v>
      </c>
      <c r="K4954" s="1">
        <v>45021</v>
      </c>
      <c r="L4954" t="s">
        <v>26</v>
      </c>
      <c r="M4954" t="str">
        <f t="shared" si="464"/>
        <v>Potential customer</v>
      </c>
      <c r="N4954" t="s">
        <v>32</v>
      </c>
      <c r="O4954">
        <v>602.29</v>
      </c>
      <c r="P4954" t="s">
        <v>53</v>
      </c>
      <c r="Q4954">
        <f>D4954-H4954</f>
        <v>3124.9791</v>
      </c>
      <c r="R4954" t="str">
        <f t="shared" si="465"/>
        <v>Good</v>
      </c>
      <c r="S4954" t="str">
        <f t="shared" si="466"/>
        <v>Good</v>
      </c>
      <c r="T4954" t="str">
        <f t="shared" si="467"/>
        <v>High Impact</v>
      </c>
    </row>
    <row r="4955" spans="1:20">
      <c r="A4955" t="s">
        <v>4991</v>
      </c>
      <c r="B4955" t="s">
        <v>46</v>
      </c>
      <c r="C4955" t="s">
        <v>38</v>
      </c>
      <c r="D4955">
        <v>916.54</v>
      </c>
      <c r="E4955" t="str">
        <f t="shared" si="462"/>
        <v>Low</v>
      </c>
      <c r="F4955" t="str">
        <f t="shared" si="463"/>
        <v>Midium</v>
      </c>
      <c r="G4955">
        <v>0.12</v>
      </c>
      <c r="H4955">
        <f>D4955*G4955</f>
        <v>109.98479999999999</v>
      </c>
      <c r="I4955">
        <v>7</v>
      </c>
      <c r="J4955" s="1">
        <v>45072</v>
      </c>
      <c r="K4955" s="1">
        <v>45077</v>
      </c>
      <c r="L4955" t="s">
        <v>26</v>
      </c>
      <c r="M4955" t="str">
        <f t="shared" si="464"/>
        <v>Normal customer</v>
      </c>
      <c r="N4955" t="s">
        <v>21</v>
      </c>
      <c r="O4955">
        <v>189.82</v>
      </c>
      <c r="P4955" t="s">
        <v>44</v>
      </c>
      <c r="Q4955">
        <f>D4955-H4955</f>
        <v>806.55520000000001</v>
      </c>
      <c r="R4955" t="str">
        <f t="shared" si="465"/>
        <v>Bad</v>
      </c>
      <c r="S4955" t="str">
        <f t="shared" si="466"/>
        <v>Bad</v>
      </c>
      <c r="T4955" t="str">
        <f t="shared" si="467"/>
        <v>Normal</v>
      </c>
    </row>
    <row r="4956" spans="1:20">
      <c r="A4956" t="s">
        <v>4992</v>
      </c>
      <c r="B4956" t="s">
        <v>18</v>
      </c>
      <c r="C4956" t="s">
        <v>25</v>
      </c>
      <c r="D4956">
        <v>4084.24</v>
      </c>
      <c r="E4956" t="str">
        <f t="shared" si="462"/>
        <v>High</v>
      </c>
      <c r="F4956" t="str">
        <f t="shared" si="463"/>
        <v>High</v>
      </c>
      <c r="G4956">
        <v>0.02</v>
      </c>
      <c r="H4956">
        <f>D4956*G4956</f>
        <v>81.684799999999996</v>
      </c>
      <c r="I4956">
        <v>3</v>
      </c>
      <c r="J4956" s="1">
        <v>45522</v>
      </c>
      <c r="K4956" s="1">
        <v>45527</v>
      </c>
      <c r="L4956" t="s">
        <v>26</v>
      </c>
      <c r="M4956" t="str">
        <f t="shared" si="464"/>
        <v>Potential customer</v>
      </c>
      <c r="N4956" t="s">
        <v>27</v>
      </c>
      <c r="O4956">
        <v>1212.25</v>
      </c>
      <c r="P4956" t="s">
        <v>33</v>
      </c>
      <c r="Q4956">
        <f>D4956-H4956</f>
        <v>4002.5551999999998</v>
      </c>
      <c r="R4956" t="str">
        <f t="shared" si="465"/>
        <v>Good</v>
      </c>
      <c r="S4956" t="str">
        <f t="shared" si="466"/>
        <v>Good</v>
      </c>
      <c r="T4956" t="str">
        <f t="shared" si="467"/>
        <v>High Impact</v>
      </c>
    </row>
    <row r="4957" spans="1:20">
      <c r="A4957" t="s">
        <v>4993</v>
      </c>
      <c r="B4957" t="s">
        <v>18</v>
      </c>
      <c r="C4957" t="s">
        <v>25</v>
      </c>
      <c r="D4957">
        <v>1794.48</v>
      </c>
      <c r="E4957" t="str">
        <f t="shared" si="462"/>
        <v>High</v>
      </c>
      <c r="F4957" t="str">
        <f t="shared" si="463"/>
        <v>High</v>
      </c>
      <c r="G4957">
        <v>0.48</v>
      </c>
      <c r="H4957">
        <f>D4957*G4957</f>
        <v>861.35039999999992</v>
      </c>
      <c r="I4957">
        <v>4</v>
      </c>
      <c r="J4957" s="1">
        <v>45601</v>
      </c>
      <c r="K4957" s="1">
        <v>45607</v>
      </c>
      <c r="L4957" t="s">
        <v>36</v>
      </c>
      <c r="M4957" t="str">
        <f t="shared" si="464"/>
        <v>Normal customer</v>
      </c>
      <c r="N4957" t="s">
        <v>27</v>
      </c>
      <c r="O4957">
        <v>480.74</v>
      </c>
      <c r="P4957" t="s">
        <v>33</v>
      </c>
      <c r="Q4957">
        <f>D4957-H4957</f>
        <v>933.1296000000001</v>
      </c>
      <c r="R4957" t="str">
        <f t="shared" si="465"/>
        <v>Good</v>
      </c>
      <c r="S4957" t="str">
        <f t="shared" si="466"/>
        <v>Good</v>
      </c>
      <c r="T4957" t="str">
        <f t="shared" si="467"/>
        <v>High Impact</v>
      </c>
    </row>
    <row r="4958" spans="1:20">
      <c r="A4958" t="s">
        <v>4994</v>
      </c>
      <c r="B4958" t="s">
        <v>24</v>
      </c>
      <c r="C4958" t="s">
        <v>19</v>
      </c>
      <c r="D4958">
        <v>2565.96</v>
      </c>
      <c r="E4958" t="str">
        <f t="shared" si="462"/>
        <v>High</v>
      </c>
      <c r="F4958" t="str">
        <f t="shared" si="463"/>
        <v>High</v>
      </c>
      <c r="G4958">
        <v>0.3</v>
      </c>
      <c r="H4958">
        <f>D4958*G4958</f>
        <v>769.78800000000001</v>
      </c>
      <c r="I4958">
        <v>9</v>
      </c>
      <c r="J4958" s="1">
        <v>45266</v>
      </c>
      <c r="K4958" s="1">
        <v>45272</v>
      </c>
      <c r="L4958" t="s">
        <v>26</v>
      </c>
      <c r="M4958" t="str">
        <f t="shared" si="464"/>
        <v>Potential customer</v>
      </c>
      <c r="N4958" t="s">
        <v>32</v>
      </c>
      <c r="O4958">
        <v>232.56</v>
      </c>
      <c r="P4958" t="s">
        <v>39</v>
      </c>
      <c r="Q4958">
        <f>D4958-H4958</f>
        <v>1796.172</v>
      </c>
      <c r="R4958" t="str">
        <f t="shared" si="465"/>
        <v>Bad</v>
      </c>
      <c r="S4958" t="str">
        <f t="shared" si="466"/>
        <v>Bad</v>
      </c>
      <c r="T4958" t="str">
        <f t="shared" si="467"/>
        <v>High Impact</v>
      </c>
    </row>
    <row r="4959" spans="1:20">
      <c r="A4959" t="s">
        <v>4995</v>
      </c>
      <c r="B4959" t="s">
        <v>30</v>
      </c>
      <c r="C4959" t="s">
        <v>38</v>
      </c>
      <c r="D4959">
        <v>3078.73</v>
      </c>
      <c r="E4959" t="str">
        <f t="shared" si="462"/>
        <v>High</v>
      </c>
      <c r="F4959" t="str">
        <f t="shared" si="463"/>
        <v>High</v>
      </c>
      <c r="G4959">
        <v>0.05</v>
      </c>
      <c r="H4959">
        <f>D4959*G4959</f>
        <v>153.93650000000002</v>
      </c>
      <c r="I4959">
        <v>1</v>
      </c>
      <c r="J4959" s="1">
        <v>45124</v>
      </c>
      <c r="K4959" s="1">
        <v>45129</v>
      </c>
      <c r="L4959" t="s">
        <v>36</v>
      </c>
      <c r="M4959" t="str">
        <f t="shared" si="464"/>
        <v>Normal customer</v>
      </c>
      <c r="N4959" t="s">
        <v>21</v>
      </c>
      <c r="O4959">
        <v>829.06</v>
      </c>
      <c r="P4959" t="s">
        <v>22</v>
      </c>
      <c r="Q4959">
        <f>D4959-H4959</f>
        <v>2924.7934999999998</v>
      </c>
      <c r="R4959" t="str">
        <f t="shared" si="465"/>
        <v>Good</v>
      </c>
      <c r="S4959" t="str">
        <f t="shared" si="466"/>
        <v>Good</v>
      </c>
      <c r="T4959" t="str">
        <f t="shared" si="467"/>
        <v>High Impact</v>
      </c>
    </row>
    <row r="4960" spans="1:20">
      <c r="A4960" t="s">
        <v>4996</v>
      </c>
      <c r="B4960" t="s">
        <v>30</v>
      </c>
      <c r="C4960" t="s">
        <v>19</v>
      </c>
      <c r="D4960">
        <v>2491.67</v>
      </c>
      <c r="E4960" t="str">
        <f t="shared" si="462"/>
        <v>High</v>
      </c>
      <c r="F4960" t="str">
        <f t="shared" si="463"/>
        <v>High</v>
      </c>
      <c r="G4960">
        <v>0.3</v>
      </c>
      <c r="H4960">
        <f>D4960*G4960</f>
        <v>747.50099999999998</v>
      </c>
      <c r="I4960">
        <v>3</v>
      </c>
      <c r="J4960" s="1">
        <v>45400</v>
      </c>
      <c r="K4960" s="1">
        <v>45401</v>
      </c>
      <c r="L4960" t="s">
        <v>20</v>
      </c>
      <c r="M4960" t="str">
        <f t="shared" si="464"/>
        <v>Premium customer</v>
      </c>
      <c r="N4960" t="s">
        <v>27</v>
      </c>
      <c r="O4960">
        <v>426.57</v>
      </c>
      <c r="P4960" t="s">
        <v>39</v>
      </c>
      <c r="Q4960">
        <f>D4960-H4960</f>
        <v>1744.1690000000001</v>
      </c>
      <c r="R4960" t="str">
        <f t="shared" si="465"/>
        <v>Good</v>
      </c>
      <c r="S4960" t="str">
        <f t="shared" si="466"/>
        <v>Good</v>
      </c>
      <c r="T4960" t="str">
        <f t="shared" si="467"/>
        <v>High Impact</v>
      </c>
    </row>
    <row r="4961" spans="1:20">
      <c r="A4961" t="s">
        <v>4997</v>
      </c>
      <c r="B4961" t="s">
        <v>24</v>
      </c>
      <c r="C4961" t="s">
        <v>25</v>
      </c>
      <c r="D4961">
        <v>2902.59</v>
      </c>
      <c r="E4961" t="str">
        <f t="shared" si="462"/>
        <v>High</v>
      </c>
      <c r="F4961" t="str">
        <f t="shared" si="463"/>
        <v>High</v>
      </c>
      <c r="G4961">
        <v>0.12</v>
      </c>
      <c r="H4961">
        <f>D4961*G4961</f>
        <v>348.31080000000003</v>
      </c>
      <c r="I4961">
        <v>4</v>
      </c>
      <c r="J4961" s="1">
        <v>45381</v>
      </c>
      <c r="K4961" s="1">
        <v>45388</v>
      </c>
      <c r="L4961" t="s">
        <v>20</v>
      </c>
      <c r="M4961" t="str">
        <f t="shared" si="464"/>
        <v>Premium customer</v>
      </c>
      <c r="N4961" t="s">
        <v>32</v>
      </c>
      <c r="O4961">
        <v>729.36</v>
      </c>
      <c r="P4961" t="s">
        <v>33</v>
      </c>
      <c r="Q4961">
        <f>D4961-H4961</f>
        <v>2554.2791999999999</v>
      </c>
      <c r="R4961" t="str">
        <f t="shared" si="465"/>
        <v>Good</v>
      </c>
      <c r="S4961" t="str">
        <f t="shared" si="466"/>
        <v>Good</v>
      </c>
      <c r="T4961" t="str">
        <f t="shared" si="467"/>
        <v>High Impact</v>
      </c>
    </row>
    <row r="4962" spans="1:20">
      <c r="A4962" t="s">
        <v>4998</v>
      </c>
      <c r="B4962" t="s">
        <v>24</v>
      </c>
      <c r="C4962" t="s">
        <v>38</v>
      </c>
      <c r="D4962">
        <v>646.46</v>
      </c>
      <c r="E4962" t="str">
        <f t="shared" si="462"/>
        <v>Low</v>
      </c>
      <c r="F4962" t="str">
        <f t="shared" si="463"/>
        <v>Midium</v>
      </c>
      <c r="G4962">
        <v>0.16</v>
      </c>
      <c r="H4962">
        <f>D4962*G4962</f>
        <v>103.43360000000001</v>
      </c>
      <c r="I4962">
        <v>4</v>
      </c>
      <c r="J4962" s="1">
        <v>45284</v>
      </c>
      <c r="K4962" s="1">
        <v>45290</v>
      </c>
      <c r="L4962" t="s">
        <v>20</v>
      </c>
      <c r="M4962" t="str">
        <f t="shared" si="464"/>
        <v>Normal customer</v>
      </c>
      <c r="N4962" t="s">
        <v>21</v>
      </c>
      <c r="O4962">
        <v>168.9</v>
      </c>
      <c r="P4962" t="s">
        <v>33</v>
      </c>
      <c r="Q4962">
        <f>D4962-H4962</f>
        <v>543.02639999999997</v>
      </c>
      <c r="R4962" t="str">
        <f t="shared" si="465"/>
        <v>Bad</v>
      </c>
      <c r="S4962" t="str">
        <f t="shared" si="466"/>
        <v>Bad</v>
      </c>
      <c r="T4962" t="str">
        <f t="shared" si="467"/>
        <v>Normal</v>
      </c>
    </row>
    <row r="4963" spans="1:20">
      <c r="A4963" t="s">
        <v>4999</v>
      </c>
      <c r="B4963" t="s">
        <v>30</v>
      </c>
      <c r="C4963" t="s">
        <v>41</v>
      </c>
      <c r="D4963">
        <v>2217.56</v>
      </c>
      <c r="E4963" t="str">
        <f t="shared" si="462"/>
        <v>High</v>
      </c>
      <c r="F4963" t="str">
        <f t="shared" si="463"/>
        <v>High</v>
      </c>
      <c r="G4963">
        <v>0.4</v>
      </c>
      <c r="H4963">
        <f>D4963*G4963</f>
        <v>887.024</v>
      </c>
      <c r="I4963">
        <v>7</v>
      </c>
      <c r="J4963" s="1">
        <v>45199</v>
      </c>
      <c r="K4963" s="1">
        <v>45202</v>
      </c>
      <c r="L4963" t="s">
        <v>20</v>
      </c>
      <c r="M4963" t="str">
        <f t="shared" si="464"/>
        <v>Premium customer</v>
      </c>
      <c r="N4963" t="s">
        <v>32</v>
      </c>
      <c r="O4963">
        <v>320.55</v>
      </c>
      <c r="P4963" t="s">
        <v>53</v>
      </c>
      <c r="Q4963">
        <f>D4963-H4963</f>
        <v>1330.5360000000001</v>
      </c>
      <c r="R4963" t="str">
        <f t="shared" si="465"/>
        <v>Good</v>
      </c>
      <c r="S4963" t="str">
        <f t="shared" si="466"/>
        <v>Good</v>
      </c>
      <c r="T4963" t="str">
        <f t="shared" si="467"/>
        <v>High Impact</v>
      </c>
    </row>
    <row r="4964" spans="1:20">
      <c r="A4964" t="s">
        <v>5000</v>
      </c>
      <c r="B4964" t="s">
        <v>46</v>
      </c>
      <c r="C4964" t="s">
        <v>25</v>
      </c>
      <c r="D4964">
        <v>1474.29</v>
      </c>
      <c r="E4964" t="str">
        <f t="shared" si="462"/>
        <v>High</v>
      </c>
      <c r="F4964" t="str">
        <f t="shared" si="463"/>
        <v>High</v>
      </c>
      <c r="G4964">
        <v>0.44</v>
      </c>
      <c r="H4964">
        <f>D4964*G4964</f>
        <v>648.68759999999997</v>
      </c>
      <c r="I4964">
        <v>4</v>
      </c>
      <c r="J4964" s="1">
        <v>45427</v>
      </c>
      <c r="K4964" s="1">
        <v>45429</v>
      </c>
      <c r="L4964" t="s">
        <v>36</v>
      </c>
      <c r="M4964" t="str">
        <f t="shared" si="464"/>
        <v>Normal customer</v>
      </c>
      <c r="N4964" t="s">
        <v>21</v>
      </c>
      <c r="O4964">
        <v>84.07</v>
      </c>
      <c r="P4964" t="s">
        <v>28</v>
      </c>
      <c r="Q4964">
        <f>D4964-H4964</f>
        <v>825.60239999999999</v>
      </c>
      <c r="R4964" t="str">
        <f t="shared" si="465"/>
        <v>Bad</v>
      </c>
      <c r="S4964" t="str">
        <f t="shared" si="466"/>
        <v>Bad</v>
      </c>
      <c r="T4964" t="str">
        <f t="shared" si="467"/>
        <v>High Impact</v>
      </c>
    </row>
    <row r="4965" spans="1:20">
      <c r="A4965" t="s">
        <v>5001</v>
      </c>
      <c r="B4965" t="s">
        <v>46</v>
      </c>
      <c r="C4965" t="s">
        <v>25</v>
      </c>
      <c r="D4965">
        <v>521.53</v>
      </c>
      <c r="E4965" t="str">
        <f t="shared" si="462"/>
        <v>Low</v>
      </c>
      <c r="F4965" t="str">
        <f t="shared" si="463"/>
        <v>Midium</v>
      </c>
      <c r="G4965">
        <v>0.35</v>
      </c>
      <c r="H4965">
        <f>D4965*G4965</f>
        <v>182.53549999999998</v>
      </c>
      <c r="I4965">
        <v>8</v>
      </c>
      <c r="J4965" s="1">
        <v>44996</v>
      </c>
      <c r="K4965" s="1">
        <v>44997</v>
      </c>
      <c r="L4965" t="s">
        <v>36</v>
      </c>
      <c r="M4965" t="str">
        <f t="shared" si="464"/>
        <v>Normal customer</v>
      </c>
      <c r="N4965" t="s">
        <v>27</v>
      </c>
      <c r="O4965">
        <v>73.64</v>
      </c>
      <c r="P4965" t="s">
        <v>28</v>
      </c>
      <c r="Q4965">
        <f>D4965-H4965</f>
        <v>338.99450000000002</v>
      </c>
      <c r="R4965" t="str">
        <f t="shared" si="465"/>
        <v>Bad</v>
      </c>
      <c r="S4965" t="str">
        <f t="shared" si="466"/>
        <v>Bad</v>
      </c>
      <c r="T4965" t="str">
        <f t="shared" si="467"/>
        <v>High Impact</v>
      </c>
    </row>
    <row r="4966" spans="1:20">
      <c r="A4966" t="s">
        <v>5002</v>
      </c>
      <c r="B4966" t="s">
        <v>24</v>
      </c>
      <c r="C4966" t="s">
        <v>25</v>
      </c>
      <c r="D4966">
        <v>1039.08</v>
      </c>
      <c r="E4966" t="str">
        <f t="shared" si="462"/>
        <v>High</v>
      </c>
      <c r="F4966" t="str">
        <f t="shared" si="463"/>
        <v>High</v>
      </c>
      <c r="G4966">
        <v>0.47</v>
      </c>
      <c r="H4966">
        <f>D4966*G4966</f>
        <v>488.36759999999992</v>
      </c>
      <c r="I4966">
        <v>1</v>
      </c>
      <c r="J4966" s="1">
        <v>44935</v>
      </c>
      <c r="K4966" s="1">
        <v>44940</v>
      </c>
      <c r="L4966" t="s">
        <v>36</v>
      </c>
      <c r="M4966" t="str">
        <f t="shared" si="464"/>
        <v>Normal customer</v>
      </c>
      <c r="N4966" t="s">
        <v>27</v>
      </c>
      <c r="O4966">
        <v>59.74</v>
      </c>
      <c r="P4966" t="s">
        <v>28</v>
      </c>
      <c r="Q4966">
        <f>D4966-H4966</f>
        <v>550.7124</v>
      </c>
      <c r="R4966" t="str">
        <f t="shared" si="465"/>
        <v>Bad</v>
      </c>
      <c r="S4966" t="str">
        <f t="shared" si="466"/>
        <v>Bad</v>
      </c>
      <c r="T4966" t="str">
        <f t="shared" si="467"/>
        <v>High Impact</v>
      </c>
    </row>
    <row r="4967" spans="1:20">
      <c r="A4967" t="s">
        <v>5003</v>
      </c>
      <c r="B4967" t="s">
        <v>46</v>
      </c>
      <c r="C4967" t="s">
        <v>38</v>
      </c>
      <c r="D4967">
        <v>3051.98</v>
      </c>
      <c r="E4967" t="str">
        <f t="shared" si="462"/>
        <v>High</v>
      </c>
      <c r="F4967" t="str">
        <f t="shared" si="463"/>
        <v>High</v>
      </c>
      <c r="G4967">
        <v>0.45</v>
      </c>
      <c r="H4967">
        <f>D4967*G4967</f>
        <v>1373.3910000000001</v>
      </c>
      <c r="I4967">
        <v>3</v>
      </c>
      <c r="J4967" s="1">
        <v>45634</v>
      </c>
      <c r="K4967" s="1">
        <v>45635</v>
      </c>
      <c r="L4967" t="s">
        <v>20</v>
      </c>
      <c r="M4967" t="str">
        <f t="shared" si="464"/>
        <v>Premium customer</v>
      </c>
      <c r="N4967" t="s">
        <v>27</v>
      </c>
      <c r="O4967">
        <v>544.79</v>
      </c>
      <c r="P4967" t="s">
        <v>28</v>
      </c>
      <c r="Q4967">
        <f>D4967-H4967</f>
        <v>1678.5889999999999</v>
      </c>
      <c r="R4967" t="str">
        <f t="shared" si="465"/>
        <v>Good</v>
      </c>
      <c r="S4967" t="str">
        <f t="shared" si="466"/>
        <v>Good</v>
      </c>
      <c r="T4967" t="str">
        <f t="shared" si="467"/>
        <v>High Impact</v>
      </c>
    </row>
    <row r="4968" spans="1:20">
      <c r="A4968" t="s">
        <v>5004</v>
      </c>
      <c r="B4968" t="s">
        <v>30</v>
      </c>
      <c r="C4968" t="s">
        <v>31</v>
      </c>
      <c r="D4968">
        <v>1063.76</v>
      </c>
      <c r="E4968" t="str">
        <f t="shared" si="462"/>
        <v>High</v>
      </c>
      <c r="F4968" t="str">
        <f t="shared" si="463"/>
        <v>High</v>
      </c>
      <c r="G4968">
        <v>0.28000000000000003</v>
      </c>
      <c r="H4968">
        <f>D4968*G4968</f>
        <v>297.8528</v>
      </c>
      <c r="I4968">
        <v>6</v>
      </c>
      <c r="J4968" s="1">
        <v>44929</v>
      </c>
      <c r="K4968" s="1">
        <v>44936</v>
      </c>
      <c r="L4968" t="s">
        <v>20</v>
      </c>
      <c r="M4968" t="str">
        <f t="shared" si="464"/>
        <v>Premium customer</v>
      </c>
      <c r="N4968" t="s">
        <v>21</v>
      </c>
      <c r="O4968">
        <v>305.61</v>
      </c>
      <c r="P4968" t="s">
        <v>22</v>
      </c>
      <c r="Q4968">
        <f>D4968-H4968</f>
        <v>765.90719999999999</v>
      </c>
      <c r="R4968" t="str">
        <f t="shared" si="465"/>
        <v>Good</v>
      </c>
      <c r="S4968" t="str">
        <f t="shared" si="466"/>
        <v>Good</v>
      </c>
      <c r="T4968" t="str">
        <f t="shared" si="467"/>
        <v>High Impact</v>
      </c>
    </row>
    <row r="4969" spans="1:20">
      <c r="A4969" t="s">
        <v>5005</v>
      </c>
      <c r="B4969" t="s">
        <v>18</v>
      </c>
      <c r="C4969" t="s">
        <v>41</v>
      </c>
      <c r="D4969">
        <v>987.21</v>
      </c>
      <c r="E4969" t="str">
        <f t="shared" si="462"/>
        <v>Low</v>
      </c>
      <c r="F4969" t="str">
        <f t="shared" si="463"/>
        <v>Midium</v>
      </c>
      <c r="G4969">
        <v>0.45</v>
      </c>
      <c r="H4969">
        <f>D4969*G4969</f>
        <v>444.24450000000002</v>
      </c>
      <c r="I4969">
        <v>3</v>
      </c>
      <c r="J4969" s="1">
        <v>45195</v>
      </c>
      <c r="K4969" s="1">
        <v>45202</v>
      </c>
      <c r="L4969" t="s">
        <v>26</v>
      </c>
      <c r="M4969" t="str">
        <f t="shared" si="464"/>
        <v>Normal customer</v>
      </c>
      <c r="N4969" t="s">
        <v>21</v>
      </c>
      <c r="O4969">
        <v>267.81</v>
      </c>
      <c r="P4969" t="s">
        <v>53</v>
      </c>
      <c r="Q4969">
        <f>D4969-H4969</f>
        <v>542.96550000000002</v>
      </c>
      <c r="R4969" t="str">
        <f t="shared" si="465"/>
        <v>Bad</v>
      </c>
      <c r="S4969" t="str">
        <f t="shared" si="466"/>
        <v>Bad</v>
      </c>
      <c r="T4969" t="str">
        <f t="shared" si="467"/>
        <v>High Impact</v>
      </c>
    </row>
    <row r="4970" spans="1:20">
      <c r="A4970" t="s">
        <v>5006</v>
      </c>
      <c r="B4970" t="s">
        <v>18</v>
      </c>
      <c r="C4970" t="s">
        <v>41</v>
      </c>
      <c r="D4970">
        <v>2808.87</v>
      </c>
      <c r="E4970" t="str">
        <f t="shared" si="462"/>
        <v>High</v>
      </c>
      <c r="F4970" t="str">
        <f t="shared" si="463"/>
        <v>High</v>
      </c>
      <c r="G4970">
        <v>0.27</v>
      </c>
      <c r="H4970">
        <f>D4970*G4970</f>
        <v>758.39490000000001</v>
      </c>
      <c r="I4970">
        <v>8</v>
      </c>
      <c r="J4970" s="1">
        <v>45278</v>
      </c>
      <c r="K4970" s="1">
        <v>45285</v>
      </c>
      <c r="L4970" t="s">
        <v>36</v>
      </c>
      <c r="M4970" t="str">
        <f t="shared" si="464"/>
        <v>Normal customer</v>
      </c>
      <c r="N4970" t="s">
        <v>32</v>
      </c>
      <c r="O4970">
        <v>409.73</v>
      </c>
      <c r="P4970" t="s">
        <v>22</v>
      </c>
      <c r="Q4970">
        <f>D4970-H4970</f>
        <v>2050.4750999999997</v>
      </c>
      <c r="R4970" t="str">
        <f t="shared" si="465"/>
        <v>Good</v>
      </c>
      <c r="S4970" t="str">
        <f t="shared" si="466"/>
        <v>Good</v>
      </c>
      <c r="T4970" t="str">
        <f t="shared" si="467"/>
        <v>High Impact</v>
      </c>
    </row>
    <row r="4971" spans="1:20">
      <c r="A4971" t="s">
        <v>5007</v>
      </c>
      <c r="B4971" t="s">
        <v>46</v>
      </c>
      <c r="C4971" t="s">
        <v>19</v>
      </c>
      <c r="D4971">
        <v>4533.04</v>
      </c>
      <c r="E4971" t="str">
        <f t="shared" si="462"/>
        <v>High</v>
      </c>
      <c r="F4971" t="str">
        <f t="shared" si="463"/>
        <v>High</v>
      </c>
      <c r="G4971">
        <v>0.05</v>
      </c>
      <c r="H4971">
        <f>D4971*G4971</f>
        <v>226.65200000000002</v>
      </c>
      <c r="I4971">
        <v>7</v>
      </c>
      <c r="J4971" s="1">
        <v>44932</v>
      </c>
      <c r="K4971" s="1">
        <v>44939</v>
      </c>
      <c r="L4971" t="s">
        <v>26</v>
      </c>
      <c r="M4971" t="str">
        <f t="shared" si="464"/>
        <v>Potential customer</v>
      </c>
      <c r="N4971" t="s">
        <v>27</v>
      </c>
      <c r="O4971">
        <v>1084.03</v>
      </c>
      <c r="P4971" t="s">
        <v>44</v>
      </c>
      <c r="Q4971">
        <f>D4971-H4971</f>
        <v>4306.3879999999999</v>
      </c>
      <c r="R4971" t="str">
        <f t="shared" si="465"/>
        <v>Good</v>
      </c>
      <c r="S4971" t="str">
        <f t="shared" si="466"/>
        <v>Good</v>
      </c>
      <c r="T4971" t="str">
        <f t="shared" si="467"/>
        <v>High Impact</v>
      </c>
    </row>
    <row r="4972" spans="1:20">
      <c r="A4972" t="s">
        <v>5008</v>
      </c>
      <c r="B4972" t="s">
        <v>24</v>
      </c>
      <c r="C4972" t="s">
        <v>38</v>
      </c>
      <c r="D4972">
        <v>3964.59</v>
      </c>
      <c r="E4972" t="str">
        <f t="shared" si="462"/>
        <v>High</v>
      </c>
      <c r="F4972" t="str">
        <f t="shared" si="463"/>
        <v>High</v>
      </c>
      <c r="G4972">
        <v>0.41</v>
      </c>
      <c r="H4972">
        <f>D4972*G4972</f>
        <v>1625.4819</v>
      </c>
      <c r="I4972">
        <v>5</v>
      </c>
      <c r="J4972" s="1">
        <v>45311</v>
      </c>
      <c r="K4972" s="1">
        <v>45312</v>
      </c>
      <c r="L4972" t="s">
        <v>20</v>
      </c>
      <c r="M4972" t="str">
        <f t="shared" si="464"/>
        <v>Premium customer</v>
      </c>
      <c r="N4972" t="s">
        <v>21</v>
      </c>
      <c r="O4972">
        <v>922.71</v>
      </c>
      <c r="P4972" t="s">
        <v>53</v>
      </c>
      <c r="Q4972">
        <f>D4972-H4972</f>
        <v>2339.1081000000004</v>
      </c>
      <c r="R4972" t="str">
        <f t="shared" si="465"/>
        <v>Good</v>
      </c>
      <c r="S4972" t="str">
        <f t="shared" si="466"/>
        <v>Good</v>
      </c>
      <c r="T4972" t="str">
        <f t="shared" si="467"/>
        <v>High Impact</v>
      </c>
    </row>
    <row r="4973" spans="1:20">
      <c r="A4973" t="s">
        <v>5009</v>
      </c>
      <c r="B4973" t="s">
        <v>24</v>
      </c>
      <c r="C4973" t="s">
        <v>25</v>
      </c>
      <c r="D4973">
        <v>4534.9399999999996</v>
      </c>
      <c r="E4973" t="str">
        <f t="shared" si="462"/>
        <v>High</v>
      </c>
      <c r="F4973" t="str">
        <f t="shared" si="463"/>
        <v>High</v>
      </c>
      <c r="G4973">
        <v>7.0000000000000007E-2</v>
      </c>
      <c r="H4973">
        <f>D4973*G4973</f>
        <v>317.44580000000002</v>
      </c>
      <c r="I4973">
        <v>2</v>
      </c>
      <c r="J4973" s="1">
        <v>45160</v>
      </c>
      <c r="K4973" s="1">
        <v>45163</v>
      </c>
      <c r="L4973" t="s">
        <v>26</v>
      </c>
      <c r="M4973" t="str">
        <f t="shared" si="464"/>
        <v>Potential customer</v>
      </c>
      <c r="N4973" t="s">
        <v>27</v>
      </c>
      <c r="O4973">
        <v>881.69</v>
      </c>
      <c r="P4973" t="s">
        <v>39</v>
      </c>
      <c r="Q4973">
        <f>D4973-H4973</f>
        <v>4217.4941999999992</v>
      </c>
      <c r="R4973" t="str">
        <f t="shared" si="465"/>
        <v>Good</v>
      </c>
      <c r="S4973" t="str">
        <f t="shared" si="466"/>
        <v>Good</v>
      </c>
      <c r="T4973" t="str">
        <f t="shared" si="467"/>
        <v>High Impact</v>
      </c>
    </row>
    <row r="4974" spans="1:20">
      <c r="A4974" t="s">
        <v>5010</v>
      </c>
      <c r="B4974" t="s">
        <v>24</v>
      </c>
      <c r="C4974" t="s">
        <v>31</v>
      </c>
      <c r="D4974">
        <v>2956.6</v>
      </c>
      <c r="E4974" t="str">
        <f t="shared" si="462"/>
        <v>High</v>
      </c>
      <c r="F4974" t="str">
        <f t="shared" si="463"/>
        <v>High</v>
      </c>
      <c r="G4974">
        <v>0.16</v>
      </c>
      <c r="H4974">
        <f>D4974*G4974</f>
        <v>473.05599999999998</v>
      </c>
      <c r="I4974">
        <v>5</v>
      </c>
      <c r="J4974" s="1">
        <v>45504</v>
      </c>
      <c r="K4974" s="1">
        <v>45507</v>
      </c>
      <c r="L4974" t="s">
        <v>20</v>
      </c>
      <c r="M4974" t="str">
        <f t="shared" si="464"/>
        <v>Premium customer</v>
      </c>
      <c r="N4974" t="s">
        <v>21</v>
      </c>
      <c r="O4974">
        <v>668.6</v>
      </c>
      <c r="P4974" t="s">
        <v>39</v>
      </c>
      <c r="Q4974">
        <f>D4974-H4974</f>
        <v>2483.5439999999999</v>
      </c>
      <c r="R4974" t="str">
        <f t="shared" si="465"/>
        <v>Good</v>
      </c>
      <c r="S4974" t="str">
        <f t="shared" si="466"/>
        <v>Good</v>
      </c>
      <c r="T4974" t="str">
        <f t="shared" si="467"/>
        <v>High Impact</v>
      </c>
    </row>
    <row r="4975" spans="1:20">
      <c r="A4975" t="s">
        <v>5011</v>
      </c>
      <c r="B4975" t="s">
        <v>24</v>
      </c>
      <c r="C4975" t="s">
        <v>38</v>
      </c>
      <c r="D4975">
        <v>2108.65</v>
      </c>
      <c r="E4975" t="str">
        <f t="shared" si="462"/>
        <v>High</v>
      </c>
      <c r="F4975" t="str">
        <f t="shared" si="463"/>
        <v>High</v>
      </c>
      <c r="G4975">
        <v>0.19</v>
      </c>
      <c r="H4975">
        <f>D4975*G4975</f>
        <v>400.64350000000002</v>
      </c>
      <c r="I4975">
        <v>9</v>
      </c>
      <c r="J4975" s="1">
        <v>45022</v>
      </c>
      <c r="K4975" s="1">
        <v>45027</v>
      </c>
      <c r="L4975" t="s">
        <v>26</v>
      </c>
      <c r="M4975" t="str">
        <f t="shared" si="464"/>
        <v>Potential customer</v>
      </c>
      <c r="N4975" t="s">
        <v>21</v>
      </c>
      <c r="O4975">
        <v>581.65</v>
      </c>
      <c r="P4975" t="s">
        <v>44</v>
      </c>
      <c r="Q4975">
        <f>D4975-H4975</f>
        <v>1708.0065</v>
      </c>
      <c r="R4975" t="str">
        <f t="shared" si="465"/>
        <v>Good</v>
      </c>
      <c r="S4975" t="str">
        <f t="shared" si="466"/>
        <v>Good</v>
      </c>
      <c r="T4975" t="str">
        <f t="shared" si="467"/>
        <v>High Impact</v>
      </c>
    </row>
    <row r="4976" spans="1:20">
      <c r="A4976" t="s">
        <v>5012</v>
      </c>
      <c r="B4976" t="s">
        <v>24</v>
      </c>
      <c r="C4976" t="s">
        <v>38</v>
      </c>
      <c r="D4976">
        <v>3675.24</v>
      </c>
      <c r="E4976" t="str">
        <f t="shared" si="462"/>
        <v>High</v>
      </c>
      <c r="F4976" t="str">
        <f t="shared" si="463"/>
        <v>High</v>
      </c>
      <c r="G4976">
        <v>0.4</v>
      </c>
      <c r="H4976">
        <f>D4976*G4976</f>
        <v>1470.096</v>
      </c>
      <c r="I4976">
        <v>5</v>
      </c>
      <c r="J4976" s="1">
        <v>45425</v>
      </c>
      <c r="K4976" s="1">
        <v>45432</v>
      </c>
      <c r="L4976" t="s">
        <v>36</v>
      </c>
      <c r="M4976" t="str">
        <f t="shared" si="464"/>
        <v>Normal customer</v>
      </c>
      <c r="N4976" t="s">
        <v>21</v>
      </c>
      <c r="O4976">
        <v>442.18</v>
      </c>
      <c r="P4976" t="s">
        <v>22</v>
      </c>
      <c r="Q4976">
        <f>D4976-H4976</f>
        <v>2205.1439999999998</v>
      </c>
      <c r="R4976" t="str">
        <f t="shared" si="465"/>
        <v>Good</v>
      </c>
      <c r="S4976" t="str">
        <f t="shared" si="466"/>
        <v>Good</v>
      </c>
      <c r="T4976" t="str">
        <f t="shared" si="467"/>
        <v>High Impact</v>
      </c>
    </row>
    <row r="4977" spans="1:20">
      <c r="A4977" t="s">
        <v>5013</v>
      </c>
      <c r="B4977" t="s">
        <v>46</v>
      </c>
      <c r="C4977" t="s">
        <v>31</v>
      </c>
      <c r="D4977">
        <v>1380.68</v>
      </c>
      <c r="E4977" t="str">
        <f t="shared" si="462"/>
        <v>High</v>
      </c>
      <c r="F4977" t="str">
        <f t="shared" si="463"/>
        <v>High</v>
      </c>
      <c r="G4977">
        <v>0.04</v>
      </c>
      <c r="H4977">
        <f>D4977*G4977</f>
        <v>55.227200000000003</v>
      </c>
      <c r="I4977">
        <v>3</v>
      </c>
      <c r="J4977" s="1">
        <v>45550</v>
      </c>
      <c r="K4977" s="1">
        <v>45556</v>
      </c>
      <c r="L4977" t="s">
        <v>20</v>
      </c>
      <c r="M4977" t="str">
        <f t="shared" si="464"/>
        <v>Premium customer</v>
      </c>
      <c r="N4977" t="s">
        <v>32</v>
      </c>
      <c r="O4977">
        <v>129.68</v>
      </c>
      <c r="P4977" t="s">
        <v>22</v>
      </c>
      <c r="Q4977">
        <f>D4977-H4977</f>
        <v>1325.4528</v>
      </c>
      <c r="R4977" t="str">
        <f t="shared" si="465"/>
        <v>Bad</v>
      </c>
      <c r="S4977" t="str">
        <f t="shared" si="466"/>
        <v>Bad</v>
      </c>
      <c r="T4977" t="str">
        <f t="shared" si="467"/>
        <v>High Impact</v>
      </c>
    </row>
    <row r="4978" spans="1:20">
      <c r="A4978" t="s">
        <v>5014</v>
      </c>
      <c r="B4978" t="s">
        <v>18</v>
      </c>
      <c r="C4978" t="s">
        <v>25</v>
      </c>
      <c r="D4978">
        <v>482.46</v>
      </c>
      <c r="E4978" t="str">
        <f t="shared" si="462"/>
        <v>Low</v>
      </c>
      <c r="F4978" t="str">
        <f t="shared" si="463"/>
        <v>Low</v>
      </c>
      <c r="G4978">
        <v>0.22</v>
      </c>
      <c r="H4978">
        <f>D4978*G4978</f>
        <v>106.1412</v>
      </c>
      <c r="I4978">
        <v>7</v>
      </c>
      <c r="J4978" s="1">
        <v>45051</v>
      </c>
      <c r="K4978" s="1">
        <v>45052</v>
      </c>
      <c r="L4978" t="s">
        <v>36</v>
      </c>
      <c r="M4978" t="str">
        <f t="shared" si="464"/>
        <v>Normal customer</v>
      </c>
      <c r="N4978" t="s">
        <v>27</v>
      </c>
      <c r="O4978">
        <v>62.93</v>
      </c>
      <c r="P4978" t="s">
        <v>28</v>
      </c>
      <c r="Q4978">
        <f>D4978-H4978</f>
        <v>376.31880000000001</v>
      </c>
      <c r="R4978" t="str">
        <f t="shared" si="465"/>
        <v>Bad</v>
      </c>
      <c r="S4978" t="str">
        <f t="shared" si="466"/>
        <v>Bad</v>
      </c>
      <c r="T4978" t="str">
        <f t="shared" si="467"/>
        <v>Normal</v>
      </c>
    </row>
    <row r="4979" spans="1:20">
      <c r="A4979" t="s">
        <v>5015</v>
      </c>
      <c r="B4979" t="s">
        <v>18</v>
      </c>
      <c r="C4979" t="s">
        <v>38</v>
      </c>
      <c r="D4979">
        <v>1788.61</v>
      </c>
      <c r="E4979" t="str">
        <f t="shared" si="462"/>
        <v>High</v>
      </c>
      <c r="F4979" t="str">
        <f t="shared" si="463"/>
        <v>High</v>
      </c>
      <c r="G4979">
        <v>0.22</v>
      </c>
      <c r="H4979">
        <f>D4979*G4979</f>
        <v>393.49419999999998</v>
      </c>
      <c r="I4979">
        <v>3</v>
      </c>
      <c r="J4979" s="1">
        <v>45436</v>
      </c>
      <c r="K4979" s="1">
        <v>45439</v>
      </c>
      <c r="L4979" t="s">
        <v>36</v>
      </c>
      <c r="M4979" t="str">
        <f t="shared" si="464"/>
        <v>Normal customer</v>
      </c>
      <c r="N4979" t="s">
        <v>21</v>
      </c>
      <c r="O4979">
        <v>362.64</v>
      </c>
      <c r="P4979" t="s">
        <v>53</v>
      </c>
      <c r="Q4979">
        <f>D4979-H4979</f>
        <v>1395.1158</v>
      </c>
      <c r="R4979" t="str">
        <f t="shared" si="465"/>
        <v>Good</v>
      </c>
      <c r="S4979" t="str">
        <f t="shared" si="466"/>
        <v>Good</v>
      </c>
      <c r="T4979" t="str">
        <f t="shared" si="467"/>
        <v>High Impact</v>
      </c>
    </row>
    <row r="4980" spans="1:20">
      <c r="A4980" t="s">
        <v>5016</v>
      </c>
      <c r="B4980" t="s">
        <v>46</v>
      </c>
      <c r="C4980" t="s">
        <v>41</v>
      </c>
      <c r="D4980">
        <v>1566.26</v>
      </c>
      <c r="E4980" t="str">
        <f t="shared" si="462"/>
        <v>High</v>
      </c>
      <c r="F4980" t="str">
        <f t="shared" si="463"/>
        <v>High</v>
      </c>
      <c r="G4980">
        <v>0.28999999999999998</v>
      </c>
      <c r="H4980">
        <f>D4980*G4980</f>
        <v>454.21539999999999</v>
      </c>
      <c r="I4980">
        <v>8</v>
      </c>
      <c r="J4980" s="1">
        <v>45479</v>
      </c>
      <c r="K4980" s="1">
        <v>45486</v>
      </c>
      <c r="L4980" t="s">
        <v>26</v>
      </c>
      <c r="M4980" t="str">
        <f t="shared" si="464"/>
        <v>Potential customer</v>
      </c>
      <c r="N4980" t="s">
        <v>21</v>
      </c>
      <c r="O4980">
        <v>267.26</v>
      </c>
      <c r="P4980" t="s">
        <v>39</v>
      </c>
      <c r="Q4980">
        <f>D4980-H4980</f>
        <v>1112.0445999999999</v>
      </c>
      <c r="R4980" t="str">
        <f t="shared" si="465"/>
        <v>Bad</v>
      </c>
      <c r="S4980" t="str">
        <f t="shared" si="466"/>
        <v>Bad</v>
      </c>
      <c r="T4980" t="str">
        <f t="shared" si="467"/>
        <v>High Impact</v>
      </c>
    </row>
    <row r="4981" spans="1:20">
      <c r="A4981" t="s">
        <v>5017</v>
      </c>
      <c r="B4981" t="s">
        <v>24</v>
      </c>
      <c r="C4981" t="s">
        <v>41</v>
      </c>
      <c r="D4981">
        <v>3410.14</v>
      </c>
      <c r="E4981" t="str">
        <f t="shared" si="462"/>
        <v>High</v>
      </c>
      <c r="F4981" t="str">
        <f t="shared" si="463"/>
        <v>High</v>
      </c>
      <c r="G4981">
        <v>0.18</v>
      </c>
      <c r="H4981">
        <f>D4981*G4981</f>
        <v>613.8252</v>
      </c>
      <c r="I4981">
        <v>5</v>
      </c>
      <c r="J4981" s="1">
        <v>45295</v>
      </c>
      <c r="K4981" s="1">
        <v>45298</v>
      </c>
      <c r="L4981" t="s">
        <v>20</v>
      </c>
      <c r="M4981" t="str">
        <f t="shared" si="464"/>
        <v>Premium customer</v>
      </c>
      <c r="N4981" t="s">
        <v>32</v>
      </c>
      <c r="O4981">
        <v>743.65</v>
      </c>
      <c r="P4981" t="s">
        <v>44</v>
      </c>
      <c r="Q4981">
        <f>D4981-H4981</f>
        <v>2796.3148000000001</v>
      </c>
      <c r="R4981" t="str">
        <f t="shared" si="465"/>
        <v>Good</v>
      </c>
      <c r="S4981" t="str">
        <f t="shared" si="466"/>
        <v>Good</v>
      </c>
      <c r="T4981" t="str">
        <f t="shared" si="467"/>
        <v>High Impact</v>
      </c>
    </row>
    <row r="4982" spans="1:20">
      <c r="A4982" t="s">
        <v>5018</v>
      </c>
      <c r="B4982" t="s">
        <v>46</v>
      </c>
      <c r="C4982" t="s">
        <v>31</v>
      </c>
      <c r="D4982">
        <v>2801.68</v>
      </c>
      <c r="E4982" t="str">
        <f t="shared" si="462"/>
        <v>High</v>
      </c>
      <c r="F4982" t="str">
        <f t="shared" si="463"/>
        <v>High</v>
      </c>
      <c r="G4982">
        <v>0.28999999999999998</v>
      </c>
      <c r="H4982">
        <f>D4982*G4982</f>
        <v>812.48719999999992</v>
      </c>
      <c r="I4982">
        <v>5</v>
      </c>
      <c r="J4982" s="1">
        <v>44933</v>
      </c>
      <c r="K4982" s="1">
        <v>44934</v>
      </c>
      <c r="L4982" t="s">
        <v>26</v>
      </c>
      <c r="M4982" t="str">
        <f t="shared" si="464"/>
        <v>Potential customer</v>
      </c>
      <c r="N4982" t="s">
        <v>27</v>
      </c>
      <c r="O4982">
        <v>452.24</v>
      </c>
      <c r="P4982" t="s">
        <v>33</v>
      </c>
      <c r="Q4982">
        <f>D4982-H4982</f>
        <v>1989.1927999999998</v>
      </c>
      <c r="R4982" t="str">
        <f t="shared" si="465"/>
        <v>Good</v>
      </c>
      <c r="S4982" t="str">
        <f t="shared" si="466"/>
        <v>Good</v>
      </c>
      <c r="T4982" t="str">
        <f t="shared" si="467"/>
        <v>High Impact</v>
      </c>
    </row>
    <row r="4983" spans="1:20">
      <c r="A4983" t="s">
        <v>5019</v>
      </c>
      <c r="B4983" t="s">
        <v>18</v>
      </c>
      <c r="C4983" t="s">
        <v>25</v>
      </c>
      <c r="D4983">
        <v>777.49</v>
      </c>
      <c r="E4983" t="str">
        <f t="shared" si="462"/>
        <v>Low</v>
      </c>
      <c r="F4983" t="str">
        <f t="shared" si="463"/>
        <v>Midium</v>
      </c>
      <c r="G4983">
        <v>0.49</v>
      </c>
      <c r="H4983">
        <f>D4983*G4983</f>
        <v>380.9701</v>
      </c>
      <c r="I4983">
        <v>6</v>
      </c>
      <c r="J4983" s="1">
        <v>45203</v>
      </c>
      <c r="K4983" s="1">
        <v>45206</v>
      </c>
      <c r="L4983" t="s">
        <v>36</v>
      </c>
      <c r="M4983" t="str">
        <f t="shared" si="464"/>
        <v>Normal customer</v>
      </c>
      <c r="N4983" t="s">
        <v>21</v>
      </c>
      <c r="O4983">
        <v>165.45</v>
      </c>
      <c r="P4983" t="s">
        <v>44</v>
      </c>
      <c r="Q4983">
        <f>D4983-H4983</f>
        <v>396.51990000000001</v>
      </c>
      <c r="R4983" t="str">
        <f t="shared" si="465"/>
        <v>Bad</v>
      </c>
      <c r="S4983" t="str">
        <f t="shared" si="466"/>
        <v>Bad</v>
      </c>
      <c r="T4983" t="str">
        <f t="shared" si="467"/>
        <v>High Impact</v>
      </c>
    </row>
    <row r="4984" spans="1:20">
      <c r="A4984" t="s">
        <v>5020</v>
      </c>
      <c r="B4984" t="s">
        <v>30</v>
      </c>
      <c r="C4984" t="s">
        <v>31</v>
      </c>
      <c r="D4984">
        <v>4551.67</v>
      </c>
      <c r="E4984" t="str">
        <f t="shared" si="462"/>
        <v>High</v>
      </c>
      <c r="F4984" t="str">
        <f t="shared" si="463"/>
        <v>High</v>
      </c>
      <c r="G4984">
        <v>0.04</v>
      </c>
      <c r="H4984">
        <f>D4984*G4984</f>
        <v>182.0668</v>
      </c>
      <c r="I4984">
        <v>6</v>
      </c>
      <c r="J4984" s="1">
        <v>45135</v>
      </c>
      <c r="K4984" s="1">
        <v>45139</v>
      </c>
      <c r="L4984" t="s">
        <v>20</v>
      </c>
      <c r="M4984" t="str">
        <f t="shared" si="464"/>
        <v>Premium customer</v>
      </c>
      <c r="N4984" t="s">
        <v>27</v>
      </c>
      <c r="O4984">
        <v>328.51</v>
      </c>
      <c r="P4984" t="s">
        <v>53</v>
      </c>
      <c r="Q4984">
        <f>D4984-H4984</f>
        <v>4369.6032000000005</v>
      </c>
      <c r="R4984" t="str">
        <f t="shared" si="465"/>
        <v>Good</v>
      </c>
      <c r="S4984" t="str">
        <f t="shared" si="466"/>
        <v>Good</v>
      </c>
      <c r="T4984" t="str">
        <f t="shared" si="467"/>
        <v>High Impact</v>
      </c>
    </row>
    <row r="4985" spans="1:20">
      <c r="A4985" t="s">
        <v>5021</v>
      </c>
      <c r="B4985" t="s">
        <v>46</v>
      </c>
      <c r="C4985" t="s">
        <v>38</v>
      </c>
      <c r="D4985">
        <v>3007.36</v>
      </c>
      <c r="E4985" t="str">
        <f t="shared" si="462"/>
        <v>High</v>
      </c>
      <c r="F4985" t="str">
        <f t="shared" si="463"/>
        <v>High</v>
      </c>
      <c r="G4985">
        <v>0.44</v>
      </c>
      <c r="H4985">
        <f>D4985*G4985</f>
        <v>1323.2384</v>
      </c>
      <c r="I4985">
        <v>3</v>
      </c>
      <c r="J4985" s="1">
        <v>45119</v>
      </c>
      <c r="K4985" s="1">
        <v>45126</v>
      </c>
      <c r="L4985" t="s">
        <v>26</v>
      </c>
      <c r="M4985" t="str">
        <f t="shared" si="464"/>
        <v>Potential customer</v>
      </c>
      <c r="N4985" t="s">
        <v>32</v>
      </c>
      <c r="O4985">
        <v>476.69</v>
      </c>
      <c r="P4985" t="s">
        <v>22</v>
      </c>
      <c r="Q4985">
        <f>D4985-H4985</f>
        <v>1684.1216000000002</v>
      </c>
      <c r="R4985" t="str">
        <f t="shared" si="465"/>
        <v>Good</v>
      </c>
      <c r="S4985" t="str">
        <f t="shared" si="466"/>
        <v>Good</v>
      </c>
      <c r="T4985" t="str">
        <f t="shared" si="467"/>
        <v>High Impact</v>
      </c>
    </row>
    <row r="4986" spans="1:20">
      <c r="A4986" t="s">
        <v>5022</v>
      </c>
      <c r="B4986" t="s">
        <v>24</v>
      </c>
      <c r="C4986" t="s">
        <v>41</v>
      </c>
      <c r="D4986">
        <v>2342.65</v>
      </c>
      <c r="E4986" t="str">
        <f t="shared" si="462"/>
        <v>High</v>
      </c>
      <c r="F4986" t="str">
        <f t="shared" si="463"/>
        <v>High</v>
      </c>
      <c r="G4986">
        <v>0.15</v>
      </c>
      <c r="H4986">
        <f>D4986*G4986</f>
        <v>351.39749999999998</v>
      </c>
      <c r="I4986">
        <v>7</v>
      </c>
      <c r="J4986" s="1">
        <v>45086</v>
      </c>
      <c r="K4986" s="1">
        <v>45089</v>
      </c>
      <c r="L4986" t="s">
        <v>36</v>
      </c>
      <c r="M4986" t="str">
        <f t="shared" si="464"/>
        <v>Normal customer</v>
      </c>
      <c r="N4986" t="s">
        <v>32</v>
      </c>
      <c r="O4986">
        <v>495.27</v>
      </c>
      <c r="P4986" t="s">
        <v>39</v>
      </c>
      <c r="Q4986">
        <f>D4986-H4986</f>
        <v>1991.2525000000001</v>
      </c>
      <c r="R4986" t="str">
        <f t="shared" si="465"/>
        <v>Good</v>
      </c>
      <c r="S4986" t="str">
        <f t="shared" si="466"/>
        <v>Good</v>
      </c>
      <c r="T4986" t="str">
        <f t="shared" si="467"/>
        <v>High Impact</v>
      </c>
    </row>
    <row r="4987" spans="1:20">
      <c r="A4987" t="s">
        <v>5023</v>
      </c>
      <c r="B4987" t="s">
        <v>18</v>
      </c>
      <c r="C4987" t="s">
        <v>19</v>
      </c>
      <c r="D4987">
        <v>4692.26</v>
      </c>
      <c r="E4987" t="str">
        <f t="shared" si="462"/>
        <v>High</v>
      </c>
      <c r="F4987" t="str">
        <f t="shared" si="463"/>
        <v>High</v>
      </c>
      <c r="G4987">
        <v>0.23</v>
      </c>
      <c r="H4987">
        <f>D4987*G4987</f>
        <v>1079.2198000000001</v>
      </c>
      <c r="I4987">
        <v>9</v>
      </c>
      <c r="J4987" s="1">
        <v>45414</v>
      </c>
      <c r="K4987" s="1">
        <v>45419</v>
      </c>
      <c r="L4987" t="s">
        <v>36</v>
      </c>
      <c r="M4987" t="str">
        <f t="shared" si="464"/>
        <v>Normal customer</v>
      </c>
      <c r="N4987" t="s">
        <v>27</v>
      </c>
      <c r="O4987">
        <v>576.29999999999995</v>
      </c>
      <c r="P4987" t="s">
        <v>53</v>
      </c>
      <c r="Q4987">
        <f>D4987-H4987</f>
        <v>3613.0402000000004</v>
      </c>
      <c r="R4987" t="str">
        <f t="shared" si="465"/>
        <v>Good</v>
      </c>
      <c r="S4987" t="str">
        <f t="shared" si="466"/>
        <v>Good</v>
      </c>
      <c r="T4987" t="str">
        <f t="shared" si="467"/>
        <v>High Impact</v>
      </c>
    </row>
    <row r="4988" spans="1:20">
      <c r="A4988" t="s">
        <v>5024</v>
      </c>
      <c r="B4988" t="s">
        <v>18</v>
      </c>
      <c r="C4988" t="s">
        <v>31</v>
      </c>
      <c r="D4988">
        <v>576.78</v>
      </c>
      <c r="E4988" t="str">
        <f t="shared" si="462"/>
        <v>Low</v>
      </c>
      <c r="F4988" t="str">
        <f t="shared" si="463"/>
        <v>Midium</v>
      </c>
      <c r="G4988">
        <v>0.37</v>
      </c>
      <c r="H4988">
        <f>D4988*G4988</f>
        <v>213.40859999999998</v>
      </c>
      <c r="I4988">
        <v>1</v>
      </c>
      <c r="J4988" s="1">
        <v>45534</v>
      </c>
      <c r="K4988" s="1">
        <v>45539</v>
      </c>
      <c r="L4988" t="s">
        <v>26</v>
      </c>
      <c r="M4988" t="str">
        <f t="shared" si="464"/>
        <v>Normal customer</v>
      </c>
      <c r="N4988" t="s">
        <v>27</v>
      </c>
      <c r="O4988">
        <v>75.42</v>
      </c>
      <c r="P4988" t="s">
        <v>39</v>
      </c>
      <c r="Q4988">
        <f>D4988-H4988</f>
        <v>363.37139999999999</v>
      </c>
      <c r="R4988" t="str">
        <f t="shared" si="465"/>
        <v>Bad</v>
      </c>
      <c r="S4988" t="str">
        <f t="shared" si="466"/>
        <v>Bad</v>
      </c>
      <c r="T4988" t="str">
        <f t="shared" si="467"/>
        <v>High Impact</v>
      </c>
    </row>
    <row r="4989" spans="1:20">
      <c r="A4989" t="s">
        <v>5025</v>
      </c>
      <c r="B4989" t="s">
        <v>18</v>
      </c>
      <c r="C4989" t="s">
        <v>19</v>
      </c>
      <c r="D4989">
        <v>3969.01</v>
      </c>
      <c r="E4989" t="str">
        <f t="shared" si="462"/>
        <v>High</v>
      </c>
      <c r="F4989" t="str">
        <f t="shared" si="463"/>
        <v>High</v>
      </c>
      <c r="G4989">
        <v>0.46</v>
      </c>
      <c r="H4989">
        <f>D4989*G4989</f>
        <v>1825.7446000000002</v>
      </c>
      <c r="I4989">
        <v>4</v>
      </c>
      <c r="J4989" s="1">
        <v>45384</v>
      </c>
      <c r="K4989" s="1">
        <v>45386</v>
      </c>
      <c r="L4989" t="s">
        <v>36</v>
      </c>
      <c r="M4989" t="str">
        <f t="shared" si="464"/>
        <v>Normal customer</v>
      </c>
      <c r="N4989" t="s">
        <v>27</v>
      </c>
      <c r="O4989">
        <v>218.57</v>
      </c>
      <c r="P4989" t="s">
        <v>28</v>
      </c>
      <c r="Q4989">
        <f>D4989-H4989</f>
        <v>2143.2654000000002</v>
      </c>
      <c r="R4989" t="str">
        <f t="shared" si="465"/>
        <v>Bad</v>
      </c>
      <c r="S4989" t="str">
        <f t="shared" si="466"/>
        <v>Bad</v>
      </c>
      <c r="T4989" t="str">
        <f t="shared" si="467"/>
        <v>High Impact</v>
      </c>
    </row>
    <row r="4990" spans="1:20">
      <c r="A4990" t="s">
        <v>5026</v>
      </c>
      <c r="B4990" t="s">
        <v>18</v>
      </c>
      <c r="C4990" t="s">
        <v>19</v>
      </c>
      <c r="D4990">
        <v>1886.86</v>
      </c>
      <c r="E4990" t="str">
        <f t="shared" si="462"/>
        <v>High</v>
      </c>
      <c r="F4990" t="str">
        <f t="shared" si="463"/>
        <v>High</v>
      </c>
      <c r="G4990">
        <v>0</v>
      </c>
      <c r="H4990">
        <f>D4990*G4990</f>
        <v>0</v>
      </c>
      <c r="I4990">
        <v>4</v>
      </c>
      <c r="J4990" s="1">
        <v>45173</v>
      </c>
      <c r="K4990" s="1">
        <v>45180</v>
      </c>
      <c r="L4990" t="s">
        <v>36</v>
      </c>
      <c r="M4990" t="str">
        <f t="shared" si="464"/>
        <v>Normal customer</v>
      </c>
      <c r="N4990" t="s">
        <v>27</v>
      </c>
      <c r="O4990">
        <v>465.44</v>
      </c>
      <c r="P4990" t="s">
        <v>39</v>
      </c>
      <c r="Q4990">
        <f>D4990-H4990</f>
        <v>1886.86</v>
      </c>
      <c r="R4990" t="str">
        <f t="shared" si="465"/>
        <v>Good</v>
      </c>
      <c r="S4990" t="str">
        <f t="shared" si="466"/>
        <v>Good</v>
      </c>
      <c r="T4990" t="str">
        <f t="shared" si="467"/>
        <v>High Impact</v>
      </c>
    </row>
    <row r="4991" spans="1:20">
      <c r="A4991" t="s">
        <v>5027</v>
      </c>
      <c r="B4991" t="s">
        <v>24</v>
      </c>
      <c r="C4991" t="s">
        <v>41</v>
      </c>
      <c r="D4991">
        <v>3507.41</v>
      </c>
      <c r="E4991" t="str">
        <f t="shared" si="462"/>
        <v>High</v>
      </c>
      <c r="F4991" t="str">
        <f t="shared" si="463"/>
        <v>High</v>
      </c>
      <c r="G4991">
        <v>0.33</v>
      </c>
      <c r="H4991">
        <f>D4991*G4991</f>
        <v>1157.4453000000001</v>
      </c>
      <c r="I4991">
        <v>1</v>
      </c>
      <c r="J4991" s="1">
        <v>44932</v>
      </c>
      <c r="K4991" s="1">
        <v>44934</v>
      </c>
      <c r="L4991" t="s">
        <v>26</v>
      </c>
      <c r="M4991" t="str">
        <f t="shared" si="464"/>
        <v>Potential customer</v>
      </c>
      <c r="N4991" t="s">
        <v>21</v>
      </c>
      <c r="O4991">
        <v>601.15</v>
      </c>
      <c r="P4991" t="s">
        <v>22</v>
      </c>
      <c r="Q4991">
        <f>D4991-H4991</f>
        <v>2349.9646999999995</v>
      </c>
      <c r="R4991" t="str">
        <f t="shared" si="465"/>
        <v>Good</v>
      </c>
      <c r="S4991" t="str">
        <f t="shared" si="466"/>
        <v>Good</v>
      </c>
      <c r="T4991" t="str">
        <f t="shared" si="467"/>
        <v>High Impact</v>
      </c>
    </row>
    <row r="4992" spans="1:20">
      <c r="A4992" t="s">
        <v>5028</v>
      </c>
      <c r="B4992" t="s">
        <v>30</v>
      </c>
      <c r="C4992" t="s">
        <v>31</v>
      </c>
      <c r="D4992">
        <v>4660.55</v>
      </c>
      <c r="E4992" t="str">
        <f t="shared" si="462"/>
        <v>High</v>
      </c>
      <c r="F4992" t="str">
        <f t="shared" si="463"/>
        <v>High</v>
      </c>
      <c r="G4992">
        <v>0.03</v>
      </c>
      <c r="H4992">
        <f>D4992*G4992</f>
        <v>139.81649999999999</v>
      </c>
      <c r="I4992">
        <v>6</v>
      </c>
      <c r="J4992" s="1">
        <v>45479</v>
      </c>
      <c r="K4992" s="1">
        <v>45480</v>
      </c>
      <c r="L4992" t="s">
        <v>26</v>
      </c>
      <c r="M4992" t="str">
        <f t="shared" si="464"/>
        <v>Potential customer</v>
      </c>
      <c r="N4992" t="s">
        <v>32</v>
      </c>
      <c r="O4992">
        <v>427.1</v>
      </c>
      <c r="P4992" t="s">
        <v>28</v>
      </c>
      <c r="Q4992">
        <f>D4992-H4992</f>
        <v>4520.7335000000003</v>
      </c>
      <c r="R4992" t="str">
        <f t="shared" si="465"/>
        <v>Good</v>
      </c>
      <c r="S4992" t="str">
        <f t="shared" si="466"/>
        <v>Good</v>
      </c>
      <c r="T4992" t="str">
        <f t="shared" si="467"/>
        <v>High Impact</v>
      </c>
    </row>
    <row r="4993" spans="1:20">
      <c r="A4993" t="s">
        <v>5029</v>
      </c>
      <c r="B4993" t="s">
        <v>18</v>
      </c>
      <c r="C4993" t="s">
        <v>19</v>
      </c>
      <c r="D4993">
        <v>2636.79</v>
      </c>
      <c r="E4993" t="str">
        <f t="shared" si="462"/>
        <v>High</v>
      </c>
      <c r="F4993" t="str">
        <f t="shared" si="463"/>
        <v>High</v>
      </c>
      <c r="G4993">
        <v>0.26</v>
      </c>
      <c r="H4993">
        <f>D4993*G4993</f>
        <v>685.56540000000007</v>
      </c>
      <c r="I4993">
        <v>2</v>
      </c>
      <c r="J4993" s="1">
        <v>44959</v>
      </c>
      <c r="K4993" s="1">
        <v>44965</v>
      </c>
      <c r="L4993" t="s">
        <v>36</v>
      </c>
      <c r="M4993" t="str">
        <f t="shared" si="464"/>
        <v>Normal customer</v>
      </c>
      <c r="N4993" t="s">
        <v>21</v>
      </c>
      <c r="O4993">
        <v>547.33000000000004</v>
      </c>
      <c r="P4993" t="s">
        <v>33</v>
      </c>
      <c r="Q4993">
        <f>D4993-H4993</f>
        <v>1951.2246</v>
      </c>
      <c r="R4993" t="str">
        <f t="shared" si="465"/>
        <v>Good</v>
      </c>
      <c r="S4993" t="str">
        <f t="shared" si="466"/>
        <v>Good</v>
      </c>
      <c r="T4993" t="str">
        <f t="shared" si="467"/>
        <v>High Impact</v>
      </c>
    </row>
    <row r="4994" spans="1:20">
      <c r="A4994" t="s">
        <v>5030</v>
      </c>
      <c r="B4994" t="s">
        <v>46</v>
      </c>
      <c r="C4994" t="s">
        <v>38</v>
      </c>
      <c r="D4994">
        <v>210.93</v>
      </c>
      <c r="E4994" t="str">
        <f t="shared" si="462"/>
        <v>Low</v>
      </c>
      <c r="F4994" t="str">
        <f t="shared" si="463"/>
        <v>Low</v>
      </c>
      <c r="G4994">
        <v>0.37</v>
      </c>
      <c r="H4994">
        <f>D4994*G4994</f>
        <v>78.0441</v>
      </c>
      <c r="I4994">
        <v>6</v>
      </c>
      <c r="J4994" s="1">
        <v>45591</v>
      </c>
      <c r="K4994" s="1">
        <v>45596</v>
      </c>
      <c r="L4994" t="s">
        <v>26</v>
      </c>
      <c r="M4994" t="str">
        <f t="shared" si="464"/>
        <v>Normal customer</v>
      </c>
      <c r="N4994" t="s">
        <v>21</v>
      </c>
      <c r="O4994">
        <v>16.850000000000001</v>
      </c>
      <c r="P4994" t="s">
        <v>22</v>
      </c>
      <c r="Q4994">
        <f>D4994-H4994</f>
        <v>132.88589999999999</v>
      </c>
      <c r="R4994" t="str">
        <f t="shared" si="465"/>
        <v>Bad</v>
      </c>
      <c r="S4994" t="str">
        <f t="shared" si="466"/>
        <v>Bad</v>
      </c>
      <c r="T4994" t="str">
        <f t="shared" si="467"/>
        <v>High Impact</v>
      </c>
    </row>
    <row r="4995" spans="1:20">
      <c r="A4995" t="s">
        <v>5031</v>
      </c>
      <c r="B4995" t="s">
        <v>30</v>
      </c>
      <c r="C4995" t="s">
        <v>25</v>
      </c>
      <c r="D4995">
        <v>241.36</v>
      </c>
      <c r="E4995" t="str">
        <f t="shared" ref="E4995:E5058" si="468">IF(D4995&gt;1000,"High","Low")</f>
        <v>Low</v>
      </c>
      <c r="F4995" t="str">
        <f t="shared" ref="F4995:F5058" si="469">IF(D4995&gt;1000,"High",IF(D4995&gt;500,"Midium","Low"))</f>
        <v>Low</v>
      </c>
      <c r="G4995">
        <v>0.08</v>
      </c>
      <c r="H4995">
        <f>D4995*G4995</f>
        <v>19.308800000000002</v>
      </c>
      <c r="I4995">
        <v>1</v>
      </c>
      <c r="J4995" s="1">
        <v>45206</v>
      </c>
      <c r="K4995" s="1">
        <v>45208</v>
      </c>
      <c r="L4995" t="s">
        <v>36</v>
      </c>
      <c r="M4995" t="str">
        <f t="shared" ref="M4995:M5058" si="470">IF(AND(L4995="Member",D4995&gt;1000),"Premium customer",IF(AND(L4995="Regular",D4995&gt;1000),"Potential customer","Normal customer"))</f>
        <v>Normal customer</v>
      </c>
      <c r="N4995" t="s">
        <v>21</v>
      </c>
      <c r="O4995">
        <v>40.119999999999997</v>
      </c>
      <c r="P4995" t="s">
        <v>28</v>
      </c>
      <c r="Q4995">
        <f>D4995-H4995</f>
        <v>222.05120000000002</v>
      </c>
      <c r="R4995" t="str">
        <f t="shared" ref="R4995:R5058" si="471">IF(AND(D4995&gt;1000,O4995&gt;300),"Good","Bad")</f>
        <v>Bad</v>
      </c>
      <c r="S4995" t="str">
        <f t="shared" ref="S4995:S5058" si="472">IF(NOT(AND(D4995&gt;1000,O4995&gt;300)),"Bad","Good")</f>
        <v>Bad</v>
      </c>
      <c r="T4995" t="str">
        <f t="shared" ref="T4995:T5058" si="473">IF(OR(D4995&gt;1000,G4995&gt;0.25),"High Impact","Normal")</f>
        <v>Normal</v>
      </c>
    </row>
    <row r="4996" spans="1:20">
      <c r="A4996" t="s">
        <v>5032</v>
      </c>
      <c r="B4996" t="s">
        <v>18</v>
      </c>
      <c r="C4996" t="s">
        <v>25</v>
      </c>
      <c r="D4996">
        <v>1719.75</v>
      </c>
      <c r="E4996" t="str">
        <f t="shared" si="468"/>
        <v>High</v>
      </c>
      <c r="F4996" t="str">
        <f t="shared" si="469"/>
        <v>High</v>
      </c>
      <c r="G4996">
        <v>0.38</v>
      </c>
      <c r="H4996">
        <f>D4996*G4996</f>
        <v>653.505</v>
      </c>
      <c r="I4996">
        <v>5</v>
      </c>
      <c r="J4996" s="1">
        <v>45533</v>
      </c>
      <c r="K4996" s="1">
        <v>45534</v>
      </c>
      <c r="L4996" t="s">
        <v>20</v>
      </c>
      <c r="M4996" t="str">
        <f t="shared" si="470"/>
        <v>Premium customer</v>
      </c>
      <c r="N4996" t="s">
        <v>21</v>
      </c>
      <c r="O4996">
        <v>143.9</v>
      </c>
      <c r="P4996" t="s">
        <v>22</v>
      </c>
      <c r="Q4996">
        <f>D4996-H4996</f>
        <v>1066.2449999999999</v>
      </c>
      <c r="R4996" t="str">
        <f t="shared" si="471"/>
        <v>Bad</v>
      </c>
      <c r="S4996" t="str">
        <f t="shared" si="472"/>
        <v>Bad</v>
      </c>
      <c r="T4996" t="str">
        <f t="shared" si="473"/>
        <v>High Impact</v>
      </c>
    </row>
    <row r="4997" spans="1:20">
      <c r="A4997" t="s">
        <v>5033</v>
      </c>
      <c r="B4997" t="s">
        <v>30</v>
      </c>
      <c r="C4997" t="s">
        <v>41</v>
      </c>
      <c r="D4997">
        <v>3930.13</v>
      </c>
      <c r="E4997" t="str">
        <f t="shared" si="468"/>
        <v>High</v>
      </c>
      <c r="F4997" t="str">
        <f t="shared" si="469"/>
        <v>High</v>
      </c>
      <c r="G4997">
        <v>0.15</v>
      </c>
      <c r="H4997">
        <f>D4997*G4997</f>
        <v>589.51949999999999</v>
      </c>
      <c r="I4997">
        <v>6</v>
      </c>
      <c r="J4997" s="1">
        <v>45032</v>
      </c>
      <c r="K4997" s="1">
        <v>45034</v>
      </c>
      <c r="L4997" t="s">
        <v>36</v>
      </c>
      <c r="M4997" t="str">
        <f t="shared" si="470"/>
        <v>Normal customer</v>
      </c>
      <c r="N4997" t="s">
        <v>32</v>
      </c>
      <c r="O4997">
        <v>861.32</v>
      </c>
      <c r="P4997" t="s">
        <v>28</v>
      </c>
      <c r="Q4997">
        <f>D4997-H4997</f>
        <v>3340.6105000000002</v>
      </c>
      <c r="R4997" t="str">
        <f t="shared" si="471"/>
        <v>Good</v>
      </c>
      <c r="S4997" t="str">
        <f t="shared" si="472"/>
        <v>Good</v>
      </c>
      <c r="T4997" t="str">
        <f t="shared" si="473"/>
        <v>High Impact</v>
      </c>
    </row>
    <row r="4998" spans="1:20">
      <c r="A4998" t="s">
        <v>5034</v>
      </c>
      <c r="B4998" t="s">
        <v>46</v>
      </c>
      <c r="C4998" t="s">
        <v>31</v>
      </c>
      <c r="D4998">
        <v>1512.48</v>
      </c>
      <c r="E4998" t="str">
        <f t="shared" si="468"/>
        <v>High</v>
      </c>
      <c r="F4998" t="str">
        <f t="shared" si="469"/>
        <v>High</v>
      </c>
      <c r="G4998">
        <v>0.31</v>
      </c>
      <c r="H4998">
        <f>D4998*G4998</f>
        <v>468.86880000000002</v>
      </c>
      <c r="I4998">
        <v>2</v>
      </c>
      <c r="J4998" s="1">
        <v>45447</v>
      </c>
      <c r="K4998" s="1">
        <v>45450</v>
      </c>
      <c r="L4998" t="s">
        <v>26</v>
      </c>
      <c r="M4998" t="str">
        <f t="shared" si="470"/>
        <v>Potential customer</v>
      </c>
      <c r="N4998" t="s">
        <v>32</v>
      </c>
      <c r="O4998">
        <v>147.13999999999999</v>
      </c>
      <c r="P4998" t="s">
        <v>53</v>
      </c>
      <c r="Q4998">
        <f>D4998-H4998</f>
        <v>1043.6112000000001</v>
      </c>
      <c r="R4998" t="str">
        <f t="shared" si="471"/>
        <v>Bad</v>
      </c>
      <c r="S4998" t="str">
        <f t="shared" si="472"/>
        <v>Bad</v>
      </c>
      <c r="T4998" t="str">
        <f t="shared" si="473"/>
        <v>High Impact</v>
      </c>
    </row>
    <row r="4999" spans="1:20">
      <c r="A4999" t="s">
        <v>5035</v>
      </c>
      <c r="B4999" t="s">
        <v>18</v>
      </c>
      <c r="C4999" t="s">
        <v>31</v>
      </c>
      <c r="D4999">
        <v>1738.9</v>
      </c>
      <c r="E4999" t="str">
        <f t="shared" si="468"/>
        <v>High</v>
      </c>
      <c r="F4999" t="str">
        <f t="shared" si="469"/>
        <v>High</v>
      </c>
      <c r="G4999">
        <v>0.33</v>
      </c>
      <c r="H4999">
        <f>D4999*G4999</f>
        <v>573.8370000000001</v>
      </c>
      <c r="I4999">
        <v>1</v>
      </c>
      <c r="J4999" s="1">
        <v>45531</v>
      </c>
      <c r="K4999" s="1">
        <v>45535</v>
      </c>
      <c r="L4999" t="s">
        <v>26</v>
      </c>
      <c r="M4999" t="str">
        <f t="shared" si="470"/>
        <v>Potential customer</v>
      </c>
      <c r="N4999" t="s">
        <v>21</v>
      </c>
      <c r="O4999">
        <v>501.59</v>
      </c>
      <c r="P4999" t="s">
        <v>22</v>
      </c>
      <c r="Q4999">
        <f>D4999-H4999</f>
        <v>1165.0630000000001</v>
      </c>
      <c r="R4999" t="str">
        <f t="shared" si="471"/>
        <v>Good</v>
      </c>
      <c r="S4999" t="str">
        <f t="shared" si="472"/>
        <v>Good</v>
      </c>
      <c r="T4999" t="str">
        <f t="shared" si="473"/>
        <v>High Impact</v>
      </c>
    </row>
    <row r="5000" spans="1:20">
      <c r="A5000" t="s">
        <v>5036</v>
      </c>
      <c r="B5000" t="s">
        <v>46</v>
      </c>
      <c r="C5000" t="s">
        <v>25</v>
      </c>
      <c r="D5000">
        <v>3943.86</v>
      </c>
      <c r="E5000" t="str">
        <f t="shared" si="468"/>
        <v>High</v>
      </c>
      <c r="F5000" t="str">
        <f t="shared" si="469"/>
        <v>High</v>
      </c>
      <c r="G5000">
        <v>0.32</v>
      </c>
      <c r="H5000">
        <f>D5000*G5000</f>
        <v>1262.0352</v>
      </c>
      <c r="I5000">
        <v>7</v>
      </c>
      <c r="J5000" s="1">
        <v>45564</v>
      </c>
      <c r="K5000" s="1">
        <v>45566</v>
      </c>
      <c r="L5000" t="s">
        <v>36</v>
      </c>
      <c r="M5000" t="str">
        <f t="shared" si="470"/>
        <v>Normal customer</v>
      </c>
      <c r="N5000" t="s">
        <v>21</v>
      </c>
      <c r="O5000">
        <v>790.39</v>
      </c>
      <c r="P5000" t="s">
        <v>28</v>
      </c>
      <c r="Q5000">
        <f>D5000-H5000</f>
        <v>2681.8248000000003</v>
      </c>
      <c r="R5000" t="str">
        <f t="shared" si="471"/>
        <v>Good</v>
      </c>
      <c r="S5000" t="str">
        <f t="shared" si="472"/>
        <v>Good</v>
      </c>
      <c r="T5000" t="str">
        <f t="shared" si="473"/>
        <v>High Impact</v>
      </c>
    </row>
    <row r="5001" spans="1:20">
      <c r="A5001" t="s">
        <v>5037</v>
      </c>
      <c r="B5001" t="s">
        <v>24</v>
      </c>
      <c r="C5001" t="s">
        <v>38</v>
      </c>
      <c r="D5001">
        <v>669.33</v>
      </c>
      <c r="E5001" t="str">
        <f t="shared" si="468"/>
        <v>Low</v>
      </c>
      <c r="F5001" t="str">
        <f t="shared" si="469"/>
        <v>Midium</v>
      </c>
      <c r="G5001">
        <v>0.01</v>
      </c>
      <c r="H5001">
        <f>D5001*G5001</f>
        <v>6.6933000000000007</v>
      </c>
      <c r="I5001">
        <v>1</v>
      </c>
      <c r="J5001" s="1">
        <v>44993</v>
      </c>
      <c r="K5001" s="1">
        <v>44996</v>
      </c>
      <c r="L5001" t="s">
        <v>36</v>
      </c>
      <c r="M5001" t="str">
        <f t="shared" si="470"/>
        <v>Normal customer</v>
      </c>
      <c r="N5001" t="s">
        <v>32</v>
      </c>
      <c r="O5001">
        <v>37.17</v>
      </c>
      <c r="P5001" t="s">
        <v>39</v>
      </c>
      <c r="Q5001">
        <f>D5001-H5001</f>
        <v>662.63670000000002</v>
      </c>
      <c r="R5001" t="str">
        <f t="shared" si="471"/>
        <v>Bad</v>
      </c>
      <c r="S5001" t="str">
        <f t="shared" si="472"/>
        <v>Bad</v>
      </c>
      <c r="T5001" t="str">
        <f t="shared" si="473"/>
        <v>Normal</v>
      </c>
    </row>
    <row r="5002" spans="1:20">
      <c r="A5002" t="s">
        <v>5038</v>
      </c>
      <c r="B5002" t="s">
        <v>18</v>
      </c>
      <c r="C5002" t="s">
        <v>25</v>
      </c>
      <c r="D5002">
        <v>4249.38</v>
      </c>
      <c r="E5002" t="str">
        <f t="shared" si="468"/>
        <v>High</v>
      </c>
      <c r="F5002" t="str">
        <f t="shared" si="469"/>
        <v>High</v>
      </c>
      <c r="G5002">
        <v>0.08</v>
      </c>
      <c r="H5002">
        <f>D5002*G5002</f>
        <v>339.9504</v>
      </c>
      <c r="I5002">
        <v>7</v>
      </c>
      <c r="J5002" s="1">
        <v>44930</v>
      </c>
      <c r="K5002" s="1">
        <v>44937</v>
      </c>
      <c r="L5002" t="s">
        <v>36</v>
      </c>
      <c r="M5002" t="str">
        <f t="shared" si="470"/>
        <v>Normal customer</v>
      </c>
      <c r="N5002" t="s">
        <v>32</v>
      </c>
      <c r="O5002">
        <v>658.44</v>
      </c>
      <c r="P5002" t="s">
        <v>44</v>
      </c>
      <c r="Q5002">
        <f>D5002-H5002</f>
        <v>3909.4295999999999</v>
      </c>
      <c r="R5002" t="str">
        <f t="shared" si="471"/>
        <v>Good</v>
      </c>
      <c r="S5002" t="str">
        <f t="shared" si="472"/>
        <v>Good</v>
      </c>
      <c r="T5002" t="str">
        <f t="shared" si="473"/>
        <v>High Impact</v>
      </c>
    </row>
    <row r="5003" spans="1:20">
      <c r="A5003" t="s">
        <v>5039</v>
      </c>
      <c r="B5003" t="s">
        <v>18</v>
      </c>
      <c r="C5003" t="s">
        <v>25</v>
      </c>
      <c r="D5003">
        <v>1402.38</v>
      </c>
      <c r="E5003" t="str">
        <f t="shared" si="468"/>
        <v>High</v>
      </c>
      <c r="F5003" t="str">
        <f t="shared" si="469"/>
        <v>High</v>
      </c>
      <c r="G5003">
        <v>0.43</v>
      </c>
      <c r="H5003">
        <f>D5003*G5003</f>
        <v>603.02340000000004</v>
      </c>
      <c r="I5003">
        <v>1</v>
      </c>
      <c r="J5003" s="1">
        <v>44980</v>
      </c>
      <c r="K5003" s="1">
        <v>44984</v>
      </c>
      <c r="L5003" t="s">
        <v>20</v>
      </c>
      <c r="M5003" t="str">
        <f t="shared" si="470"/>
        <v>Premium customer</v>
      </c>
      <c r="N5003" t="s">
        <v>32</v>
      </c>
      <c r="O5003">
        <v>126.38</v>
      </c>
      <c r="P5003" t="s">
        <v>22</v>
      </c>
      <c r="Q5003">
        <f>D5003-H5003</f>
        <v>799.35660000000007</v>
      </c>
      <c r="R5003" t="str">
        <f t="shared" si="471"/>
        <v>Bad</v>
      </c>
      <c r="S5003" t="str">
        <f t="shared" si="472"/>
        <v>Bad</v>
      </c>
      <c r="T5003" t="str">
        <f t="shared" si="473"/>
        <v>High Impact</v>
      </c>
    </row>
    <row r="5004" spans="1:20">
      <c r="A5004" t="s">
        <v>5040</v>
      </c>
      <c r="B5004" t="s">
        <v>18</v>
      </c>
      <c r="C5004" t="s">
        <v>31</v>
      </c>
      <c r="D5004">
        <v>350.99</v>
      </c>
      <c r="E5004" t="str">
        <f t="shared" si="468"/>
        <v>Low</v>
      </c>
      <c r="F5004" t="str">
        <f t="shared" si="469"/>
        <v>Low</v>
      </c>
      <c r="G5004">
        <v>0.47</v>
      </c>
      <c r="H5004">
        <f>D5004*G5004</f>
        <v>164.96529999999998</v>
      </c>
      <c r="I5004">
        <v>9</v>
      </c>
      <c r="J5004" s="1">
        <v>45267</v>
      </c>
      <c r="K5004" s="1">
        <v>45269</v>
      </c>
      <c r="L5004" t="s">
        <v>26</v>
      </c>
      <c r="M5004" t="str">
        <f t="shared" si="470"/>
        <v>Normal customer</v>
      </c>
      <c r="N5004" t="s">
        <v>32</v>
      </c>
      <c r="O5004">
        <v>70.650000000000006</v>
      </c>
      <c r="P5004" t="s">
        <v>28</v>
      </c>
      <c r="Q5004">
        <f>D5004-H5004</f>
        <v>186.02470000000002</v>
      </c>
      <c r="R5004" t="str">
        <f t="shared" si="471"/>
        <v>Bad</v>
      </c>
      <c r="S5004" t="str">
        <f t="shared" si="472"/>
        <v>Bad</v>
      </c>
      <c r="T5004" t="str">
        <f t="shared" si="473"/>
        <v>High Impact</v>
      </c>
    </row>
    <row r="5005" spans="1:20">
      <c r="A5005" t="s">
        <v>5041</v>
      </c>
      <c r="B5005" t="s">
        <v>18</v>
      </c>
      <c r="C5005" t="s">
        <v>19</v>
      </c>
      <c r="D5005">
        <v>674.98</v>
      </c>
      <c r="E5005" t="str">
        <f t="shared" si="468"/>
        <v>Low</v>
      </c>
      <c r="F5005" t="str">
        <f t="shared" si="469"/>
        <v>Midium</v>
      </c>
      <c r="G5005">
        <v>0.28000000000000003</v>
      </c>
      <c r="H5005">
        <f>D5005*G5005</f>
        <v>188.99440000000001</v>
      </c>
      <c r="I5005">
        <v>5</v>
      </c>
      <c r="J5005" s="1">
        <v>45060</v>
      </c>
      <c r="K5005" s="1">
        <v>45065</v>
      </c>
      <c r="L5005" t="s">
        <v>20</v>
      </c>
      <c r="M5005" t="str">
        <f t="shared" si="470"/>
        <v>Normal customer</v>
      </c>
      <c r="N5005" t="s">
        <v>21</v>
      </c>
      <c r="O5005">
        <v>162.87</v>
      </c>
      <c r="P5005" t="s">
        <v>33</v>
      </c>
      <c r="Q5005">
        <f>D5005-H5005</f>
        <v>485.98559999999998</v>
      </c>
      <c r="R5005" t="str">
        <f t="shared" si="471"/>
        <v>Bad</v>
      </c>
      <c r="S5005" t="str">
        <f t="shared" si="472"/>
        <v>Bad</v>
      </c>
      <c r="T5005" t="str">
        <f t="shared" si="473"/>
        <v>High Impact</v>
      </c>
    </row>
    <row r="5006" spans="1:20">
      <c r="A5006" t="s">
        <v>5042</v>
      </c>
      <c r="B5006" t="s">
        <v>24</v>
      </c>
      <c r="C5006" t="s">
        <v>38</v>
      </c>
      <c r="D5006">
        <v>4767.5200000000004</v>
      </c>
      <c r="E5006" t="str">
        <f t="shared" si="468"/>
        <v>High</v>
      </c>
      <c r="F5006" t="str">
        <f t="shared" si="469"/>
        <v>High</v>
      </c>
      <c r="G5006">
        <v>0.3</v>
      </c>
      <c r="H5006">
        <f>D5006*G5006</f>
        <v>1430.2560000000001</v>
      </c>
      <c r="I5006">
        <v>6</v>
      </c>
      <c r="J5006" s="1">
        <v>45376</v>
      </c>
      <c r="K5006" s="1">
        <v>45380</v>
      </c>
      <c r="L5006" t="s">
        <v>26</v>
      </c>
      <c r="M5006" t="str">
        <f t="shared" si="470"/>
        <v>Potential customer</v>
      </c>
      <c r="N5006" t="s">
        <v>32</v>
      </c>
      <c r="O5006">
        <v>606.01</v>
      </c>
      <c r="P5006" t="s">
        <v>39</v>
      </c>
      <c r="Q5006">
        <f>D5006-H5006</f>
        <v>3337.2640000000001</v>
      </c>
      <c r="R5006" t="str">
        <f t="shared" si="471"/>
        <v>Good</v>
      </c>
      <c r="S5006" t="str">
        <f t="shared" si="472"/>
        <v>Good</v>
      </c>
      <c r="T5006" t="str">
        <f t="shared" si="473"/>
        <v>High Impact</v>
      </c>
    </row>
    <row r="5007" spans="1:20">
      <c r="A5007" t="s">
        <v>5043</v>
      </c>
      <c r="B5007" t="s">
        <v>18</v>
      </c>
      <c r="C5007" t="s">
        <v>31</v>
      </c>
      <c r="D5007">
        <v>2311.4899999999998</v>
      </c>
      <c r="E5007" t="str">
        <f t="shared" si="468"/>
        <v>High</v>
      </c>
      <c r="F5007" t="str">
        <f t="shared" si="469"/>
        <v>High</v>
      </c>
      <c r="G5007">
        <v>0.38</v>
      </c>
      <c r="H5007">
        <f>D5007*G5007</f>
        <v>878.36619999999994</v>
      </c>
      <c r="I5007">
        <v>7</v>
      </c>
      <c r="J5007" s="1">
        <v>44971</v>
      </c>
      <c r="K5007" s="1">
        <v>44978</v>
      </c>
      <c r="L5007" t="s">
        <v>20</v>
      </c>
      <c r="M5007" t="str">
        <f t="shared" si="470"/>
        <v>Premium customer</v>
      </c>
      <c r="N5007" t="s">
        <v>21</v>
      </c>
      <c r="O5007">
        <v>505.96</v>
      </c>
      <c r="P5007" t="s">
        <v>39</v>
      </c>
      <c r="Q5007">
        <f>D5007-H5007</f>
        <v>1433.1237999999998</v>
      </c>
      <c r="R5007" t="str">
        <f t="shared" si="471"/>
        <v>Good</v>
      </c>
      <c r="S5007" t="str">
        <f t="shared" si="472"/>
        <v>Good</v>
      </c>
      <c r="T5007" t="str">
        <f t="shared" si="473"/>
        <v>High Impact</v>
      </c>
    </row>
    <row r="5008" spans="1:20">
      <c r="A5008" t="s">
        <v>5044</v>
      </c>
      <c r="B5008" t="s">
        <v>30</v>
      </c>
      <c r="C5008" t="s">
        <v>25</v>
      </c>
      <c r="D5008">
        <v>1356.55</v>
      </c>
      <c r="E5008" t="str">
        <f t="shared" si="468"/>
        <v>High</v>
      </c>
      <c r="F5008" t="str">
        <f t="shared" si="469"/>
        <v>High</v>
      </c>
      <c r="G5008">
        <v>0.2</v>
      </c>
      <c r="H5008">
        <f>D5008*G5008</f>
        <v>271.31</v>
      </c>
      <c r="I5008">
        <v>1</v>
      </c>
      <c r="J5008" s="1">
        <v>45151</v>
      </c>
      <c r="K5008" s="1">
        <v>45157</v>
      </c>
      <c r="L5008" t="s">
        <v>36</v>
      </c>
      <c r="M5008" t="str">
        <f t="shared" si="470"/>
        <v>Normal customer</v>
      </c>
      <c r="N5008" t="s">
        <v>27</v>
      </c>
      <c r="O5008">
        <v>363.3</v>
      </c>
      <c r="P5008" t="s">
        <v>44</v>
      </c>
      <c r="Q5008">
        <f>D5008-H5008</f>
        <v>1085.24</v>
      </c>
      <c r="R5008" t="str">
        <f t="shared" si="471"/>
        <v>Good</v>
      </c>
      <c r="S5008" t="str">
        <f t="shared" si="472"/>
        <v>Good</v>
      </c>
      <c r="T5008" t="str">
        <f t="shared" si="473"/>
        <v>High Impact</v>
      </c>
    </row>
    <row r="5009" spans="1:20">
      <c r="A5009" t="s">
        <v>5045</v>
      </c>
      <c r="B5009" t="s">
        <v>18</v>
      </c>
      <c r="C5009" t="s">
        <v>19</v>
      </c>
      <c r="D5009">
        <v>2654.23</v>
      </c>
      <c r="E5009" t="str">
        <f t="shared" si="468"/>
        <v>High</v>
      </c>
      <c r="F5009" t="str">
        <f t="shared" si="469"/>
        <v>High</v>
      </c>
      <c r="G5009">
        <v>0.16</v>
      </c>
      <c r="H5009">
        <f>D5009*G5009</f>
        <v>424.67680000000001</v>
      </c>
      <c r="I5009">
        <v>8</v>
      </c>
      <c r="J5009" s="1">
        <v>45580</v>
      </c>
      <c r="K5009" s="1">
        <v>45586</v>
      </c>
      <c r="L5009" t="s">
        <v>20</v>
      </c>
      <c r="M5009" t="str">
        <f t="shared" si="470"/>
        <v>Premium customer</v>
      </c>
      <c r="N5009" t="s">
        <v>21</v>
      </c>
      <c r="O5009">
        <v>733.43</v>
      </c>
      <c r="P5009" t="s">
        <v>22</v>
      </c>
      <c r="Q5009">
        <f>D5009-H5009</f>
        <v>2229.5531999999998</v>
      </c>
      <c r="R5009" t="str">
        <f t="shared" si="471"/>
        <v>Good</v>
      </c>
      <c r="S5009" t="str">
        <f t="shared" si="472"/>
        <v>Good</v>
      </c>
      <c r="T5009" t="str">
        <f t="shared" si="473"/>
        <v>High Impact</v>
      </c>
    </row>
    <row r="5010" spans="1:20">
      <c r="A5010" t="s">
        <v>5046</v>
      </c>
      <c r="B5010" t="s">
        <v>24</v>
      </c>
      <c r="C5010" t="s">
        <v>38</v>
      </c>
      <c r="D5010">
        <v>3443.5</v>
      </c>
      <c r="E5010" t="str">
        <f t="shared" si="468"/>
        <v>High</v>
      </c>
      <c r="F5010" t="str">
        <f t="shared" si="469"/>
        <v>High</v>
      </c>
      <c r="G5010">
        <v>0.38</v>
      </c>
      <c r="H5010">
        <f>D5010*G5010</f>
        <v>1308.53</v>
      </c>
      <c r="I5010">
        <v>6</v>
      </c>
      <c r="J5010" s="1">
        <v>45097</v>
      </c>
      <c r="K5010" s="1">
        <v>45100</v>
      </c>
      <c r="L5010" t="s">
        <v>36</v>
      </c>
      <c r="M5010" t="str">
        <f t="shared" si="470"/>
        <v>Normal customer</v>
      </c>
      <c r="N5010" t="s">
        <v>32</v>
      </c>
      <c r="O5010">
        <v>277.98</v>
      </c>
      <c r="P5010" t="s">
        <v>39</v>
      </c>
      <c r="Q5010">
        <f>D5010-H5010</f>
        <v>2134.9700000000003</v>
      </c>
      <c r="R5010" t="str">
        <f t="shared" si="471"/>
        <v>Bad</v>
      </c>
      <c r="S5010" t="str">
        <f t="shared" si="472"/>
        <v>Bad</v>
      </c>
      <c r="T5010" t="str">
        <f t="shared" si="473"/>
        <v>High Impact</v>
      </c>
    </row>
    <row r="5011" spans="1:20">
      <c r="A5011" t="s">
        <v>5047</v>
      </c>
      <c r="B5011" t="s">
        <v>18</v>
      </c>
      <c r="C5011" t="s">
        <v>41</v>
      </c>
      <c r="D5011">
        <v>1662.11</v>
      </c>
      <c r="E5011" t="str">
        <f t="shared" si="468"/>
        <v>High</v>
      </c>
      <c r="F5011" t="str">
        <f t="shared" si="469"/>
        <v>High</v>
      </c>
      <c r="G5011">
        <v>0.01</v>
      </c>
      <c r="H5011">
        <f>D5011*G5011</f>
        <v>16.621099999999998</v>
      </c>
      <c r="I5011">
        <v>2</v>
      </c>
      <c r="J5011" s="1">
        <v>45376</v>
      </c>
      <c r="K5011" s="1">
        <v>45381</v>
      </c>
      <c r="L5011" t="s">
        <v>26</v>
      </c>
      <c r="M5011" t="str">
        <f t="shared" si="470"/>
        <v>Potential customer</v>
      </c>
      <c r="N5011" t="s">
        <v>21</v>
      </c>
      <c r="O5011">
        <v>230.64</v>
      </c>
      <c r="P5011" t="s">
        <v>33</v>
      </c>
      <c r="Q5011">
        <f>D5011-H5011</f>
        <v>1645.4888999999998</v>
      </c>
      <c r="R5011" t="str">
        <f t="shared" si="471"/>
        <v>Bad</v>
      </c>
      <c r="S5011" t="str">
        <f t="shared" si="472"/>
        <v>Bad</v>
      </c>
      <c r="T5011" t="str">
        <f t="shared" si="473"/>
        <v>High Impact</v>
      </c>
    </row>
    <row r="5012" spans="1:20">
      <c r="A5012" t="s">
        <v>5048</v>
      </c>
      <c r="B5012" t="s">
        <v>30</v>
      </c>
      <c r="C5012" t="s">
        <v>38</v>
      </c>
      <c r="D5012">
        <v>3653.83</v>
      </c>
      <c r="E5012" t="str">
        <f t="shared" si="468"/>
        <v>High</v>
      </c>
      <c r="F5012" t="str">
        <f t="shared" si="469"/>
        <v>High</v>
      </c>
      <c r="G5012">
        <v>0.44</v>
      </c>
      <c r="H5012">
        <f>D5012*G5012</f>
        <v>1607.6851999999999</v>
      </c>
      <c r="I5012">
        <v>1</v>
      </c>
      <c r="J5012" s="1">
        <v>45293</v>
      </c>
      <c r="K5012" s="1">
        <v>45296</v>
      </c>
      <c r="L5012" t="s">
        <v>36</v>
      </c>
      <c r="M5012" t="str">
        <f t="shared" si="470"/>
        <v>Normal customer</v>
      </c>
      <c r="N5012" t="s">
        <v>32</v>
      </c>
      <c r="O5012">
        <v>432.07</v>
      </c>
      <c r="P5012" t="s">
        <v>39</v>
      </c>
      <c r="Q5012">
        <f>D5012-H5012</f>
        <v>2046.1448</v>
      </c>
      <c r="R5012" t="str">
        <f t="shared" si="471"/>
        <v>Good</v>
      </c>
      <c r="S5012" t="str">
        <f t="shared" si="472"/>
        <v>Good</v>
      </c>
      <c r="T5012" t="str">
        <f t="shared" si="473"/>
        <v>High Impact</v>
      </c>
    </row>
    <row r="5013" spans="1:20">
      <c r="A5013" t="s">
        <v>5049</v>
      </c>
      <c r="B5013" t="s">
        <v>24</v>
      </c>
      <c r="C5013" t="s">
        <v>38</v>
      </c>
      <c r="D5013">
        <v>1336.04</v>
      </c>
      <c r="E5013" t="str">
        <f t="shared" si="468"/>
        <v>High</v>
      </c>
      <c r="F5013" t="str">
        <f t="shared" si="469"/>
        <v>High</v>
      </c>
      <c r="G5013">
        <v>0.22</v>
      </c>
      <c r="H5013">
        <f>D5013*G5013</f>
        <v>293.92879999999997</v>
      </c>
      <c r="I5013">
        <v>1</v>
      </c>
      <c r="J5013" s="1">
        <v>45237</v>
      </c>
      <c r="K5013" s="1">
        <v>45243</v>
      </c>
      <c r="L5013" t="s">
        <v>26</v>
      </c>
      <c r="M5013" t="str">
        <f t="shared" si="470"/>
        <v>Potential customer</v>
      </c>
      <c r="N5013" t="s">
        <v>27</v>
      </c>
      <c r="O5013">
        <v>257.38</v>
      </c>
      <c r="P5013" t="s">
        <v>53</v>
      </c>
      <c r="Q5013">
        <f>D5013-H5013</f>
        <v>1042.1112000000001</v>
      </c>
      <c r="R5013" t="str">
        <f t="shared" si="471"/>
        <v>Bad</v>
      </c>
      <c r="S5013" t="str">
        <f t="shared" si="472"/>
        <v>Bad</v>
      </c>
      <c r="T5013" t="str">
        <f t="shared" si="473"/>
        <v>High Impact</v>
      </c>
    </row>
    <row r="5014" spans="1:20">
      <c r="A5014" t="s">
        <v>5050</v>
      </c>
      <c r="B5014" t="s">
        <v>24</v>
      </c>
      <c r="C5014" t="s">
        <v>25</v>
      </c>
      <c r="D5014">
        <v>650.45000000000005</v>
      </c>
      <c r="E5014" t="str">
        <f t="shared" si="468"/>
        <v>Low</v>
      </c>
      <c r="F5014" t="str">
        <f t="shared" si="469"/>
        <v>Midium</v>
      </c>
      <c r="G5014">
        <v>0.25</v>
      </c>
      <c r="H5014">
        <f>D5014*G5014</f>
        <v>162.61250000000001</v>
      </c>
      <c r="I5014">
        <v>4</v>
      </c>
      <c r="J5014" s="1">
        <v>45603</v>
      </c>
      <c r="K5014" s="1">
        <v>45605</v>
      </c>
      <c r="L5014" t="s">
        <v>26</v>
      </c>
      <c r="M5014" t="str">
        <f t="shared" si="470"/>
        <v>Normal customer</v>
      </c>
      <c r="N5014" t="s">
        <v>32</v>
      </c>
      <c r="O5014">
        <v>165.23</v>
      </c>
      <c r="P5014" t="s">
        <v>44</v>
      </c>
      <c r="Q5014">
        <f>D5014-H5014</f>
        <v>487.83750000000003</v>
      </c>
      <c r="R5014" t="str">
        <f t="shared" si="471"/>
        <v>Bad</v>
      </c>
      <c r="S5014" t="str">
        <f t="shared" si="472"/>
        <v>Bad</v>
      </c>
      <c r="T5014" t="str">
        <f t="shared" si="473"/>
        <v>Normal</v>
      </c>
    </row>
    <row r="5015" spans="1:20">
      <c r="A5015" t="s">
        <v>5051</v>
      </c>
      <c r="B5015" t="s">
        <v>30</v>
      </c>
      <c r="C5015" t="s">
        <v>25</v>
      </c>
      <c r="D5015">
        <v>2793.57</v>
      </c>
      <c r="E5015" t="str">
        <f t="shared" si="468"/>
        <v>High</v>
      </c>
      <c r="F5015" t="str">
        <f t="shared" si="469"/>
        <v>High</v>
      </c>
      <c r="G5015">
        <v>0.32</v>
      </c>
      <c r="H5015">
        <f>D5015*G5015</f>
        <v>893.94240000000002</v>
      </c>
      <c r="I5015">
        <v>3</v>
      </c>
      <c r="J5015" s="1">
        <v>45130</v>
      </c>
      <c r="K5015" s="1">
        <v>45133</v>
      </c>
      <c r="L5015" t="s">
        <v>36</v>
      </c>
      <c r="M5015" t="str">
        <f t="shared" si="470"/>
        <v>Normal customer</v>
      </c>
      <c r="N5015" t="s">
        <v>32</v>
      </c>
      <c r="O5015">
        <v>589.38</v>
      </c>
      <c r="P5015" t="s">
        <v>39</v>
      </c>
      <c r="Q5015">
        <f>D5015-H5015</f>
        <v>1899.6276000000003</v>
      </c>
      <c r="R5015" t="str">
        <f t="shared" si="471"/>
        <v>Good</v>
      </c>
      <c r="S5015" t="str">
        <f t="shared" si="472"/>
        <v>Good</v>
      </c>
      <c r="T5015" t="str">
        <f t="shared" si="473"/>
        <v>High Impact</v>
      </c>
    </row>
    <row r="5016" spans="1:20">
      <c r="A5016" t="s">
        <v>5052</v>
      </c>
      <c r="B5016" t="s">
        <v>30</v>
      </c>
      <c r="C5016" t="s">
        <v>41</v>
      </c>
      <c r="D5016">
        <v>840.48</v>
      </c>
      <c r="E5016" t="str">
        <f t="shared" si="468"/>
        <v>Low</v>
      </c>
      <c r="F5016" t="str">
        <f t="shared" si="469"/>
        <v>Midium</v>
      </c>
      <c r="G5016">
        <v>0.14000000000000001</v>
      </c>
      <c r="H5016">
        <f>D5016*G5016</f>
        <v>117.66720000000001</v>
      </c>
      <c r="I5016">
        <v>6</v>
      </c>
      <c r="J5016" s="1">
        <v>45423</v>
      </c>
      <c r="K5016" s="1">
        <v>45424</v>
      </c>
      <c r="L5016" t="s">
        <v>26</v>
      </c>
      <c r="M5016" t="str">
        <f t="shared" si="470"/>
        <v>Normal customer</v>
      </c>
      <c r="N5016" t="s">
        <v>32</v>
      </c>
      <c r="O5016">
        <v>248.58</v>
      </c>
      <c r="P5016" t="s">
        <v>44</v>
      </c>
      <c r="Q5016">
        <f>D5016-H5016</f>
        <v>722.81280000000004</v>
      </c>
      <c r="R5016" t="str">
        <f t="shared" si="471"/>
        <v>Bad</v>
      </c>
      <c r="S5016" t="str">
        <f t="shared" si="472"/>
        <v>Bad</v>
      </c>
      <c r="T5016" t="str">
        <f t="shared" si="473"/>
        <v>Normal</v>
      </c>
    </row>
    <row r="5017" spans="1:20">
      <c r="A5017" t="s">
        <v>5053</v>
      </c>
      <c r="B5017" t="s">
        <v>30</v>
      </c>
      <c r="C5017" t="s">
        <v>41</v>
      </c>
      <c r="D5017">
        <v>4708.38</v>
      </c>
      <c r="E5017" t="str">
        <f t="shared" si="468"/>
        <v>High</v>
      </c>
      <c r="F5017" t="str">
        <f t="shared" si="469"/>
        <v>High</v>
      </c>
      <c r="G5017">
        <v>0.3</v>
      </c>
      <c r="H5017">
        <f>D5017*G5017</f>
        <v>1412.5139999999999</v>
      </c>
      <c r="I5017">
        <v>8</v>
      </c>
      <c r="J5017" s="1">
        <v>45198</v>
      </c>
      <c r="K5017" s="1">
        <v>45201</v>
      </c>
      <c r="L5017" t="s">
        <v>26</v>
      </c>
      <c r="M5017" t="str">
        <f t="shared" si="470"/>
        <v>Potential customer</v>
      </c>
      <c r="N5017" t="s">
        <v>32</v>
      </c>
      <c r="O5017">
        <v>281.92</v>
      </c>
      <c r="P5017" t="s">
        <v>53</v>
      </c>
      <c r="Q5017">
        <f>D5017-H5017</f>
        <v>3295.866</v>
      </c>
      <c r="R5017" t="str">
        <f t="shared" si="471"/>
        <v>Bad</v>
      </c>
      <c r="S5017" t="str">
        <f t="shared" si="472"/>
        <v>Bad</v>
      </c>
      <c r="T5017" t="str">
        <f t="shared" si="473"/>
        <v>High Impact</v>
      </c>
    </row>
    <row r="5018" spans="1:20">
      <c r="A5018" t="s">
        <v>5054</v>
      </c>
      <c r="B5018" t="s">
        <v>30</v>
      </c>
      <c r="C5018" t="s">
        <v>41</v>
      </c>
      <c r="D5018">
        <v>102.2</v>
      </c>
      <c r="E5018" t="str">
        <f t="shared" si="468"/>
        <v>Low</v>
      </c>
      <c r="F5018" t="str">
        <f t="shared" si="469"/>
        <v>Low</v>
      </c>
      <c r="G5018">
        <v>0.35</v>
      </c>
      <c r="H5018">
        <f>D5018*G5018</f>
        <v>35.769999999999996</v>
      </c>
      <c r="I5018">
        <v>1</v>
      </c>
      <c r="J5018" s="1">
        <v>45405</v>
      </c>
      <c r="K5018" s="1">
        <v>45408</v>
      </c>
      <c r="L5018" t="s">
        <v>26</v>
      </c>
      <c r="M5018" t="str">
        <f t="shared" si="470"/>
        <v>Normal customer</v>
      </c>
      <c r="N5018" t="s">
        <v>21</v>
      </c>
      <c r="O5018">
        <v>10.199999999999999</v>
      </c>
      <c r="P5018" t="s">
        <v>39</v>
      </c>
      <c r="Q5018">
        <f>D5018-H5018</f>
        <v>66.430000000000007</v>
      </c>
      <c r="R5018" t="str">
        <f t="shared" si="471"/>
        <v>Bad</v>
      </c>
      <c r="S5018" t="str">
        <f t="shared" si="472"/>
        <v>Bad</v>
      </c>
      <c r="T5018" t="str">
        <f t="shared" si="473"/>
        <v>High Impact</v>
      </c>
    </row>
    <row r="5019" spans="1:20">
      <c r="A5019" t="s">
        <v>5055</v>
      </c>
      <c r="B5019" t="s">
        <v>30</v>
      </c>
      <c r="C5019" t="s">
        <v>31</v>
      </c>
      <c r="D5019">
        <v>3802.91</v>
      </c>
      <c r="E5019" t="str">
        <f t="shared" si="468"/>
        <v>High</v>
      </c>
      <c r="F5019" t="str">
        <f t="shared" si="469"/>
        <v>High</v>
      </c>
      <c r="G5019">
        <v>0.06</v>
      </c>
      <c r="H5019">
        <f>D5019*G5019</f>
        <v>228.17459999999997</v>
      </c>
      <c r="I5019">
        <v>7</v>
      </c>
      <c r="J5019" s="1">
        <v>45177</v>
      </c>
      <c r="K5019" s="1">
        <v>45184</v>
      </c>
      <c r="L5019" t="s">
        <v>20</v>
      </c>
      <c r="M5019" t="str">
        <f t="shared" si="470"/>
        <v>Premium customer</v>
      </c>
      <c r="N5019" t="s">
        <v>32</v>
      </c>
      <c r="O5019">
        <v>999.56</v>
      </c>
      <c r="P5019" t="s">
        <v>28</v>
      </c>
      <c r="Q5019">
        <f>D5019-H5019</f>
        <v>3574.7354</v>
      </c>
      <c r="R5019" t="str">
        <f t="shared" si="471"/>
        <v>Good</v>
      </c>
      <c r="S5019" t="str">
        <f t="shared" si="472"/>
        <v>Good</v>
      </c>
      <c r="T5019" t="str">
        <f t="shared" si="473"/>
        <v>High Impact</v>
      </c>
    </row>
    <row r="5020" spans="1:20">
      <c r="A5020" t="s">
        <v>5056</v>
      </c>
      <c r="B5020" t="s">
        <v>24</v>
      </c>
      <c r="C5020" t="s">
        <v>31</v>
      </c>
      <c r="D5020">
        <v>1469.42</v>
      </c>
      <c r="E5020" t="str">
        <f t="shared" si="468"/>
        <v>High</v>
      </c>
      <c r="F5020" t="str">
        <f t="shared" si="469"/>
        <v>High</v>
      </c>
      <c r="G5020">
        <v>0.26</v>
      </c>
      <c r="H5020">
        <f>D5020*G5020</f>
        <v>382.04920000000004</v>
      </c>
      <c r="I5020">
        <v>8</v>
      </c>
      <c r="J5020" s="1">
        <v>44997</v>
      </c>
      <c r="K5020" s="1">
        <v>45002</v>
      </c>
      <c r="L5020" t="s">
        <v>20</v>
      </c>
      <c r="M5020" t="str">
        <f t="shared" si="470"/>
        <v>Premium customer</v>
      </c>
      <c r="N5020" t="s">
        <v>27</v>
      </c>
      <c r="O5020">
        <v>217.72</v>
      </c>
      <c r="P5020" t="s">
        <v>33</v>
      </c>
      <c r="Q5020">
        <f>D5020-H5020</f>
        <v>1087.3708000000001</v>
      </c>
      <c r="R5020" t="str">
        <f t="shared" si="471"/>
        <v>Bad</v>
      </c>
      <c r="S5020" t="str">
        <f t="shared" si="472"/>
        <v>Bad</v>
      </c>
      <c r="T5020" t="str">
        <f t="shared" si="473"/>
        <v>High Impact</v>
      </c>
    </row>
    <row r="5021" spans="1:20">
      <c r="A5021" t="s">
        <v>5057</v>
      </c>
      <c r="B5021" t="s">
        <v>24</v>
      </c>
      <c r="C5021" t="s">
        <v>25</v>
      </c>
      <c r="D5021">
        <v>4245.83</v>
      </c>
      <c r="E5021" t="str">
        <f t="shared" si="468"/>
        <v>High</v>
      </c>
      <c r="F5021" t="str">
        <f t="shared" si="469"/>
        <v>High</v>
      </c>
      <c r="G5021">
        <v>0.16</v>
      </c>
      <c r="H5021">
        <f>D5021*G5021</f>
        <v>679.33280000000002</v>
      </c>
      <c r="I5021">
        <v>5</v>
      </c>
      <c r="J5021" s="1">
        <v>45272</v>
      </c>
      <c r="K5021" s="1">
        <v>45275</v>
      </c>
      <c r="L5021" t="s">
        <v>26</v>
      </c>
      <c r="M5021" t="str">
        <f t="shared" si="470"/>
        <v>Potential customer</v>
      </c>
      <c r="N5021" t="s">
        <v>21</v>
      </c>
      <c r="O5021">
        <v>1038.93</v>
      </c>
      <c r="P5021" t="s">
        <v>39</v>
      </c>
      <c r="Q5021">
        <f>D5021-H5021</f>
        <v>3566.4971999999998</v>
      </c>
      <c r="R5021" t="str">
        <f t="shared" si="471"/>
        <v>Good</v>
      </c>
      <c r="S5021" t="str">
        <f t="shared" si="472"/>
        <v>Good</v>
      </c>
      <c r="T5021" t="str">
        <f t="shared" si="473"/>
        <v>High Impact</v>
      </c>
    </row>
    <row r="5022" spans="1:20">
      <c r="A5022" t="s">
        <v>5058</v>
      </c>
      <c r="B5022" t="s">
        <v>18</v>
      </c>
      <c r="C5022" t="s">
        <v>25</v>
      </c>
      <c r="D5022">
        <v>394.74</v>
      </c>
      <c r="E5022" t="str">
        <f t="shared" si="468"/>
        <v>Low</v>
      </c>
      <c r="F5022" t="str">
        <f t="shared" si="469"/>
        <v>Low</v>
      </c>
      <c r="G5022">
        <v>0.28000000000000003</v>
      </c>
      <c r="H5022">
        <f>D5022*G5022</f>
        <v>110.52720000000001</v>
      </c>
      <c r="I5022">
        <v>8</v>
      </c>
      <c r="J5022" s="1">
        <v>45181</v>
      </c>
      <c r="K5022" s="1">
        <v>45185</v>
      </c>
      <c r="L5022" t="s">
        <v>20</v>
      </c>
      <c r="M5022" t="str">
        <f t="shared" si="470"/>
        <v>Normal customer</v>
      </c>
      <c r="N5022" t="s">
        <v>32</v>
      </c>
      <c r="O5022">
        <v>115.63</v>
      </c>
      <c r="P5022" t="s">
        <v>39</v>
      </c>
      <c r="Q5022">
        <f>D5022-H5022</f>
        <v>284.21280000000002</v>
      </c>
      <c r="R5022" t="str">
        <f t="shared" si="471"/>
        <v>Bad</v>
      </c>
      <c r="S5022" t="str">
        <f t="shared" si="472"/>
        <v>Bad</v>
      </c>
      <c r="T5022" t="str">
        <f t="shared" si="473"/>
        <v>High Impact</v>
      </c>
    </row>
    <row r="5023" spans="1:20">
      <c r="A5023" t="s">
        <v>5059</v>
      </c>
      <c r="B5023" t="s">
        <v>18</v>
      </c>
      <c r="C5023" t="s">
        <v>41</v>
      </c>
      <c r="D5023">
        <v>4769.7</v>
      </c>
      <c r="E5023" t="str">
        <f t="shared" si="468"/>
        <v>High</v>
      </c>
      <c r="F5023" t="str">
        <f t="shared" si="469"/>
        <v>High</v>
      </c>
      <c r="G5023">
        <v>0.01</v>
      </c>
      <c r="H5023">
        <f>D5023*G5023</f>
        <v>47.696999999999996</v>
      </c>
      <c r="I5023">
        <v>1</v>
      </c>
      <c r="J5023" s="1">
        <v>45055</v>
      </c>
      <c r="K5023" s="1">
        <v>45058</v>
      </c>
      <c r="L5023" t="s">
        <v>20</v>
      </c>
      <c r="M5023" t="str">
        <f t="shared" si="470"/>
        <v>Premium customer</v>
      </c>
      <c r="N5023" t="s">
        <v>27</v>
      </c>
      <c r="O5023">
        <v>942.29</v>
      </c>
      <c r="P5023" t="s">
        <v>33</v>
      </c>
      <c r="Q5023">
        <f>D5023-H5023</f>
        <v>4722.0029999999997</v>
      </c>
      <c r="R5023" t="str">
        <f t="shared" si="471"/>
        <v>Good</v>
      </c>
      <c r="S5023" t="str">
        <f t="shared" si="472"/>
        <v>Good</v>
      </c>
      <c r="T5023" t="str">
        <f t="shared" si="473"/>
        <v>High Impact</v>
      </c>
    </row>
    <row r="5024" spans="1:20">
      <c r="A5024" t="s">
        <v>5060</v>
      </c>
      <c r="B5024" t="s">
        <v>46</v>
      </c>
      <c r="C5024" t="s">
        <v>31</v>
      </c>
      <c r="D5024">
        <v>596.83000000000004</v>
      </c>
      <c r="E5024" t="str">
        <f t="shared" si="468"/>
        <v>Low</v>
      </c>
      <c r="F5024" t="str">
        <f t="shared" si="469"/>
        <v>Midium</v>
      </c>
      <c r="G5024">
        <v>0.37</v>
      </c>
      <c r="H5024">
        <f>D5024*G5024</f>
        <v>220.8271</v>
      </c>
      <c r="I5024">
        <v>2</v>
      </c>
      <c r="J5024" s="1">
        <v>45440</v>
      </c>
      <c r="K5024" s="1">
        <v>45446</v>
      </c>
      <c r="L5024" t="s">
        <v>36</v>
      </c>
      <c r="M5024" t="str">
        <f t="shared" si="470"/>
        <v>Normal customer</v>
      </c>
      <c r="N5024" t="s">
        <v>21</v>
      </c>
      <c r="O5024">
        <v>129.21</v>
      </c>
      <c r="P5024" t="s">
        <v>28</v>
      </c>
      <c r="Q5024">
        <f>D5024-H5024</f>
        <v>376.00290000000007</v>
      </c>
      <c r="R5024" t="str">
        <f t="shared" si="471"/>
        <v>Bad</v>
      </c>
      <c r="S5024" t="str">
        <f t="shared" si="472"/>
        <v>Bad</v>
      </c>
      <c r="T5024" t="str">
        <f t="shared" si="473"/>
        <v>High Impact</v>
      </c>
    </row>
    <row r="5025" spans="1:20">
      <c r="A5025" t="s">
        <v>5061</v>
      </c>
      <c r="B5025" t="s">
        <v>18</v>
      </c>
      <c r="C5025" t="s">
        <v>19</v>
      </c>
      <c r="D5025">
        <v>3960.63</v>
      </c>
      <c r="E5025" t="str">
        <f t="shared" si="468"/>
        <v>High</v>
      </c>
      <c r="F5025" t="str">
        <f t="shared" si="469"/>
        <v>High</v>
      </c>
      <c r="G5025">
        <v>0.08</v>
      </c>
      <c r="H5025">
        <f>D5025*G5025</f>
        <v>316.85040000000004</v>
      </c>
      <c r="I5025">
        <v>4</v>
      </c>
      <c r="J5025" s="1">
        <v>45277</v>
      </c>
      <c r="K5025" s="1">
        <v>45279</v>
      </c>
      <c r="L5025" t="s">
        <v>36</v>
      </c>
      <c r="M5025" t="str">
        <f t="shared" si="470"/>
        <v>Normal customer</v>
      </c>
      <c r="N5025" t="s">
        <v>21</v>
      </c>
      <c r="O5025">
        <v>578.73</v>
      </c>
      <c r="P5025" t="s">
        <v>22</v>
      </c>
      <c r="Q5025">
        <f>D5025-H5025</f>
        <v>3643.7795999999998</v>
      </c>
      <c r="R5025" t="str">
        <f t="shared" si="471"/>
        <v>Good</v>
      </c>
      <c r="S5025" t="str">
        <f t="shared" si="472"/>
        <v>Good</v>
      </c>
      <c r="T5025" t="str">
        <f t="shared" si="473"/>
        <v>High Impact</v>
      </c>
    </row>
    <row r="5026" spans="1:20">
      <c r="A5026" t="s">
        <v>5062</v>
      </c>
      <c r="B5026" t="s">
        <v>18</v>
      </c>
      <c r="C5026" t="s">
        <v>31</v>
      </c>
      <c r="D5026">
        <v>2634.98</v>
      </c>
      <c r="E5026" t="str">
        <f t="shared" si="468"/>
        <v>High</v>
      </c>
      <c r="F5026" t="str">
        <f t="shared" si="469"/>
        <v>High</v>
      </c>
      <c r="G5026">
        <v>0.34</v>
      </c>
      <c r="H5026">
        <f>D5026*G5026</f>
        <v>895.89320000000009</v>
      </c>
      <c r="I5026">
        <v>1</v>
      </c>
      <c r="J5026" s="1">
        <v>45010</v>
      </c>
      <c r="K5026" s="1">
        <v>45011</v>
      </c>
      <c r="L5026" t="s">
        <v>26</v>
      </c>
      <c r="M5026" t="str">
        <f t="shared" si="470"/>
        <v>Potential customer</v>
      </c>
      <c r="N5026" t="s">
        <v>32</v>
      </c>
      <c r="O5026">
        <v>724.1</v>
      </c>
      <c r="P5026" t="s">
        <v>28</v>
      </c>
      <c r="Q5026">
        <f>D5026-H5026</f>
        <v>1739.0868</v>
      </c>
      <c r="R5026" t="str">
        <f t="shared" si="471"/>
        <v>Good</v>
      </c>
      <c r="S5026" t="str">
        <f t="shared" si="472"/>
        <v>Good</v>
      </c>
      <c r="T5026" t="str">
        <f t="shared" si="473"/>
        <v>High Impact</v>
      </c>
    </row>
    <row r="5027" spans="1:20">
      <c r="A5027" t="s">
        <v>5063</v>
      </c>
      <c r="B5027" t="s">
        <v>30</v>
      </c>
      <c r="C5027" t="s">
        <v>25</v>
      </c>
      <c r="D5027">
        <v>2208.9299999999998</v>
      </c>
      <c r="E5027" t="str">
        <f t="shared" si="468"/>
        <v>High</v>
      </c>
      <c r="F5027" t="str">
        <f t="shared" si="469"/>
        <v>High</v>
      </c>
      <c r="G5027">
        <v>0.38</v>
      </c>
      <c r="H5027">
        <f>D5027*G5027</f>
        <v>839.39339999999993</v>
      </c>
      <c r="I5027">
        <v>5</v>
      </c>
      <c r="J5027" s="1">
        <v>45283</v>
      </c>
      <c r="K5027" s="1">
        <v>45284</v>
      </c>
      <c r="L5027" t="s">
        <v>36</v>
      </c>
      <c r="M5027" t="str">
        <f t="shared" si="470"/>
        <v>Normal customer</v>
      </c>
      <c r="N5027" t="s">
        <v>27</v>
      </c>
      <c r="O5027">
        <v>480.62</v>
      </c>
      <c r="P5027" t="s">
        <v>53</v>
      </c>
      <c r="Q5027">
        <f>D5027-H5027</f>
        <v>1369.5365999999999</v>
      </c>
      <c r="R5027" t="str">
        <f t="shared" si="471"/>
        <v>Good</v>
      </c>
      <c r="S5027" t="str">
        <f t="shared" si="472"/>
        <v>Good</v>
      </c>
      <c r="T5027" t="str">
        <f t="shared" si="473"/>
        <v>High Impact</v>
      </c>
    </row>
    <row r="5028" spans="1:20">
      <c r="A5028" t="s">
        <v>5064</v>
      </c>
      <c r="B5028" t="s">
        <v>30</v>
      </c>
      <c r="C5028" t="s">
        <v>31</v>
      </c>
      <c r="D5028">
        <v>1472.76</v>
      </c>
      <c r="E5028" t="str">
        <f t="shared" si="468"/>
        <v>High</v>
      </c>
      <c r="F5028" t="str">
        <f t="shared" si="469"/>
        <v>High</v>
      </c>
      <c r="G5028">
        <v>0.38</v>
      </c>
      <c r="H5028">
        <f>D5028*G5028</f>
        <v>559.64880000000005</v>
      </c>
      <c r="I5028">
        <v>3</v>
      </c>
      <c r="J5028" s="1">
        <v>45049</v>
      </c>
      <c r="K5028" s="1">
        <v>45055</v>
      </c>
      <c r="L5028" t="s">
        <v>26</v>
      </c>
      <c r="M5028" t="str">
        <f t="shared" si="470"/>
        <v>Potential customer</v>
      </c>
      <c r="N5028" t="s">
        <v>21</v>
      </c>
      <c r="O5028">
        <v>296.01</v>
      </c>
      <c r="P5028" t="s">
        <v>22</v>
      </c>
      <c r="Q5028">
        <f>D5028-H5028</f>
        <v>913.11119999999994</v>
      </c>
      <c r="R5028" t="str">
        <f t="shared" si="471"/>
        <v>Bad</v>
      </c>
      <c r="S5028" t="str">
        <f t="shared" si="472"/>
        <v>Bad</v>
      </c>
      <c r="T5028" t="str">
        <f t="shared" si="473"/>
        <v>High Impact</v>
      </c>
    </row>
    <row r="5029" spans="1:20">
      <c r="A5029" t="s">
        <v>5065</v>
      </c>
      <c r="B5029" t="s">
        <v>18</v>
      </c>
      <c r="C5029" t="s">
        <v>25</v>
      </c>
      <c r="D5029">
        <v>4222.71</v>
      </c>
      <c r="E5029" t="str">
        <f t="shared" si="468"/>
        <v>High</v>
      </c>
      <c r="F5029" t="str">
        <f t="shared" si="469"/>
        <v>High</v>
      </c>
      <c r="G5029">
        <v>0.41</v>
      </c>
      <c r="H5029">
        <f>D5029*G5029</f>
        <v>1731.3110999999999</v>
      </c>
      <c r="I5029">
        <v>2</v>
      </c>
      <c r="J5029" s="1">
        <v>45599</v>
      </c>
      <c r="K5029" s="1">
        <v>45602</v>
      </c>
      <c r="L5029" t="s">
        <v>26</v>
      </c>
      <c r="M5029" t="str">
        <f t="shared" si="470"/>
        <v>Potential customer</v>
      </c>
      <c r="N5029" t="s">
        <v>32</v>
      </c>
      <c r="O5029">
        <v>240.31</v>
      </c>
      <c r="P5029" t="s">
        <v>33</v>
      </c>
      <c r="Q5029">
        <f>D5029-H5029</f>
        <v>2491.3989000000001</v>
      </c>
      <c r="R5029" t="str">
        <f t="shared" si="471"/>
        <v>Bad</v>
      </c>
      <c r="S5029" t="str">
        <f t="shared" si="472"/>
        <v>Bad</v>
      </c>
      <c r="T5029" t="str">
        <f t="shared" si="473"/>
        <v>High Impact</v>
      </c>
    </row>
    <row r="5030" spans="1:20">
      <c r="A5030" t="s">
        <v>5066</v>
      </c>
      <c r="B5030" t="s">
        <v>46</v>
      </c>
      <c r="C5030" t="s">
        <v>41</v>
      </c>
      <c r="D5030">
        <v>1078.78</v>
      </c>
      <c r="E5030" t="str">
        <f t="shared" si="468"/>
        <v>High</v>
      </c>
      <c r="F5030" t="str">
        <f t="shared" si="469"/>
        <v>High</v>
      </c>
      <c r="G5030">
        <v>0.15</v>
      </c>
      <c r="H5030">
        <f>D5030*G5030</f>
        <v>161.81699999999998</v>
      </c>
      <c r="I5030">
        <v>7</v>
      </c>
      <c r="J5030" s="1">
        <v>45233</v>
      </c>
      <c r="K5030" s="1">
        <v>45234</v>
      </c>
      <c r="L5030" t="s">
        <v>36</v>
      </c>
      <c r="M5030" t="str">
        <f t="shared" si="470"/>
        <v>Normal customer</v>
      </c>
      <c r="N5030" t="s">
        <v>32</v>
      </c>
      <c r="O5030">
        <v>187.33</v>
      </c>
      <c r="P5030" t="s">
        <v>53</v>
      </c>
      <c r="Q5030">
        <f>D5030-H5030</f>
        <v>916.96299999999997</v>
      </c>
      <c r="R5030" t="str">
        <f t="shared" si="471"/>
        <v>Bad</v>
      </c>
      <c r="S5030" t="str">
        <f t="shared" si="472"/>
        <v>Bad</v>
      </c>
      <c r="T5030" t="str">
        <f t="shared" si="473"/>
        <v>High Impact</v>
      </c>
    </row>
    <row r="5031" spans="1:20">
      <c r="A5031" t="s">
        <v>5067</v>
      </c>
      <c r="B5031" t="s">
        <v>30</v>
      </c>
      <c r="C5031" t="s">
        <v>41</v>
      </c>
      <c r="D5031">
        <v>3634.08</v>
      </c>
      <c r="E5031" t="str">
        <f t="shared" si="468"/>
        <v>High</v>
      </c>
      <c r="F5031" t="str">
        <f t="shared" si="469"/>
        <v>High</v>
      </c>
      <c r="G5031">
        <v>0.48</v>
      </c>
      <c r="H5031">
        <f>D5031*G5031</f>
        <v>1744.3583999999998</v>
      </c>
      <c r="I5031">
        <v>2</v>
      </c>
      <c r="J5031" s="1">
        <v>45087</v>
      </c>
      <c r="K5031" s="1">
        <v>45092</v>
      </c>
      <c r="L5031" t="s">
        <v>36</v>
      </c>
      <c r="M5031" t="str">
        <f t="shared" si="470"/>
        <v>Normal customer</v>
      </c>
      <c r="N5031" t="s">
        <v>27</v>
      </c>
      <c r="O5031">
        <v>1085.77</v>
      </c>
      <c r="P5031" t="s">
        <v>28</v>
      </c>
      <c r="Q5031">
        <f>D5031-H5031</f>
        <v>1889.7216000000001</v>
      </c>
      <c r="R5031" t="str">
        <f t="shared" si="471"/>
        <v>Good</v>
      </c>
      <c r="S5031" t="str">
        <f t="shared" si="472"/>
        <v>Good</v>
      </c>
      <c r="T5031" t="str">
        <f t="shared" si="473"/>
        <v>High Impact</v>
      </c>
    </row>
    <row r="5032" spans="1:20">
      <c r="A5032" t="s">
        <v>5068</v>
      </c>
      <c r="B5032" t="s">
        <v>18</v>
      </c>
      <c r="C5032" t="s">
        <v>41</v>
      </c>
      <c r="D5032">
        <v>2284.38</v>
      </c>
      <c r="E5032" t="str">
        <f t="shared" si="468"/>
        <v>High</v>
      </c>
      <c r="F5032" t="str">
        <f t="shared" si="469"/>
        <v>High</v>
      </c>
      <c r="G5032">
        <v>0.01</v>
      </c>
      <c r="H5032">
        <f>D5032*G5032</f>
        <v>22.843800000000002</v>
      </c>
      <c r="I5032">
        <v>9</v>
      </c>
      <c r="J5032" s="1">
        <v>45441</v>
      </c>
      <c r="K5032" s="1">
        <v>45442</v>
      </c>
      <c r="L5032" t="s">
        <v>36</v>
      </c>
      <c r="M5032" t="str">
        <f t="shared" si="470"/>
        <v>Normal customer</v>
      </c>
      <c r="N5032" t="s">
        <v>32</v>
      </c>
      <c r="O5032">
        <v>370.77</v>
      </c>
      <c r="P5032" t="s">
        <v>44</v>
      </c>
      <c r="Q5032">
        <f>D5032-H5032</f>
        <v>2261.5362</v>
      </c>
      <c r="R5032" t="str">
        <f t="shared" si="471"/>
        <v>Good</v>
      </c>
      <c r="S5032" t="str">
        <f t="shared" si="472"/>
        <v>Good</v>
      </c>
      <c r="T5032" t="str">
        <f t="shared" si="473"/>
        <v>High Impact</v>
      </c>
    </row>
    <row r="5033" spans="1:20">
      <c r="A5033" t="s">
        <v>5069</v>
      </c>
      <c r="B5033" t="s">
        <v>18</v>
      </c>
      <c r="C5033" t="s">
        <v>19</v>
      </c>
      <c r="D5033">
        <v>4992.63</v>
      </c>
      <c r="E5033" t="str">
        <f t="shared" si="468"/>
        <v>High</v>
      </c>
      <c r="F5033" t="str">
        <f t="shared" si="469"/>
        <v>High</v>
      </c>
      <c r="G5033">
        <v>0.24</v>
      </c>
      <c r="H5033">
        <f>D5033*G5033</f>
        <v>1198.2311999999999</v>
      </c>
      <c r="I5033">
        <v>6</v>
      </c>
      <c r="J5033" s="1">
        <v>45498</v>
      </c>
      <c r="K5033" s="1">
        <v>45500</v>
      </c>
      <c r="L5033" t="s">
        <v>26</v>
      </c>
      <c r="M5033" t="str">
        <f t="shared" si="470"/>
        <v>Potential customer</v>
      </c>
      <c r="N5033" t="s">
        <v>27</v>
      </c>
      <c r="O5033">
        <v>1444.15</v>
      </c>
      <c r="P5033" t="s">
        <v>39</v>
      </c>
      <c r="Q5033">
        <f>D5033-H5033</f>
        <v>3794.3987999999999</v>
      </c>
      <c r="R5033" t="str">
        <f t="shared" si="471"/>
        <v>Good</v>
      </c>
      <c r="S5033" t="str">
        <f t="shared" si="472"/>
        <v>Good</v>
      </c>
      <c r="T5033" t="str">
        <f t="shared" si="473"/>
        <v>High Impact</v>
      </c>
    </row>
    <row r="5034" spans="1:20">
      <c r="A5034" t="s">
        <v>5070</v>
      </c>
      <c r="B5034" t="s">
        <v>24</v>
      </c>
      <c r="C5034" t="s">
        <v>19</v>
      </c>
      <c r="D5034">
        <v>3095.86</v>
      </c>
      <c r="E5034" t="str">
        <f t="shared" si="468"/>
        <v>High</v>
      </c>
      <c r="F5034" t="str">
        <f t="shared" si="469"/>
        <v>High</v>
      </c>
      <c r="G5034">
        <v>0.14000000000000001</v>
      </c>
      <c r="H5034">
        <f>D5034*G5034</f>
        <v>433.42040000000009</v>
      </c>
      <c r="I5034">
        <v>8</v>
      </c>
      <c r="J5034" s="1">
        <v>45393</v>
      </c>
      <c r="K5034" s="1">
        <v>45396</v>
      </c>
      <c r="L5034" t="s">
        <v>26</v>
      </c>
      <c r="M5034" t="str">
        <f t="shared" si="470"/>
        <v>Potential customer</v>
      </c>
      <c r="N5034" t="s">
        <v>21</v>
      </c>
      <c r="O5034">
        <v>914.39</v>
      </c>
      <c r="P5034" t="s">
        <v>39</v>
      </c>
      <c r="Q5034">
        <f>D5034-H5034</f>
        <v>2662.4396000000002</v>
      </c>
      <c r="R5034" t="str">
        <f t="shared" si="471"/>
        <v>Good</v>
      </c>
      <c r="S5034" t="str">
        <f t="shared" si="472"/>
        <v>Good</v>
      </c>
      <c r="T5034" t="str">
        <f t="shared" si="473"/>
        <v>High Impact</v>
      </c>
    </row>
    <row r="5035" spans="1:20">
      <c r="A5035" t="s">
        <v>5071</v>
      </c>
      <c r="B5035" t="s">
        <v>46</v>
      </c>
      <c r="C5035" t="s">
        <v>25</v>
      </c>
      <c r="D5035">
        <v>610.53</v>
      </c>
      <c r="E5035" t="str">
        <f t="shared" si="468"/>
        <v>Low</v>
      </c>
      <c r="F5035" t="str">
        <f t="shared" si="469"/>
        <v>Midium</v>
      </c>
      <c r="G5035">
        <v>0.37</v>
      </c>
      <c r="H5035">
        <f>D5035*G5035</f>
        <v>225.89609999999999</v>
      </c>
      <c r="I5035">
        <v>3</v>
      </c>
      <c r="J5035" s="1">
        <v>45610</v>
      </c>
      <c r="K5035" s="1">
        <v>45611</v>
      </c>
      <c r="L5035" t="s">
        <v>20</v>
      </c>
      <c r="M5035" t="str">
        <f t="shared" si="470"/>
        <v>Normal customer</v>
      </c>
      <c r="N5035" t="s">
        <v>21</v>
      </c>
      <c r="O5035">
        <v>129.19</v>
      </c>
      <c r="P5035" t="s">
        <v>44</v>
      </c>
      <c r="Q5035">
        <f>D5035-H5035</f>
        <v>384.63389999999998</v>
      </c>
      <c r="R5035" t="str">
        <f t="shared" si="471"/>
        <v>Bad</v>
      </c>
      <c r="S5035" t="str">
        <f t="shared" si="472"/>
        <v>Bad</v>
      </c>
      <c r="T5035" t="str">
        <f t="shared" si="473"/>
        <v>High Impact</v>
      </c>
    </row>
    <row r="5036" spans="1:20">
      <c r="A5036" t="s">
        <v>5072</v>
      </c>
      <c r="B5036" t="s">
        <v>24</v>
      </c>
      <c r="C5036" t="s">
        <v>38</v>
      </c>
      <c r="D5036">
        <v>2155.65</v>
      </c>
      <c r="E5036" t="str">
        <f t="shared" si="468"/>
        <v>High</v>
      </c>
      <c r="F5036" t="str">
        <f t="shared" si="469"/>
        <v>High</v>
      </c>
      <c r="G5036">
        <v>0.4</v>
      </c>
      <c r="H5036">
        <f>D5036*G5036</f>
        <v>862.2600000000001</v>
      </c>
      <c r="I5036">
        <v>5</v>
      </c>
      <c r="J5036" s="1">
        <v>45304</v>
      </c>
      <c r="K5036" s="1">
        <v>45310</v>
      </c>
      <c r="L5036" t="s">
        <v>26</v>
      </c>
      <c r="M5036" t="str">
        <f t="shared" si="470"/>
        <v>Potential customer</v>
      </c>
      <c r="N5036" t="s">
        <v>32</v>
      </c>
      <c r="O5036">
        <v>269.51</v>
      </c>
      <c r="P5036" t="s">
        <v>28</v>
      </c>
      <c r="Q5036">
        <f>D5036-H5036</f>
        <v>1293.3899999999999</v>
      </c>
      <c r="R5036" t="str">
        <f t="shared" si="471"/>
        <v>Bad</v>
      </c>
      <c r="S5036" t="str">
        <f t="shared" si="472"/>
        <v>Bad</v>
      </c>
      <c r="T5036" t="str">
        <f t="shared" si="473"/>
        <v>High Impact</v>
      </c>
    </row>
    <row r="5037" spans="1:20">
      <c r="A5037" t="s">
        <v>5073</v>
      </c>
      <c r="B5037" t="s">
        <v>46</v>
      </c>
      <c r="C5037" t="s">
        <v>19</v>
      </c>
      <c r="D5037">
        <v>424.87</v>
      </c>
      <c r="E5037" t="str">
        <f t="shared" si="468"/>
        <v>Low</v>
      </c>
      <c r="F5037" t="str">
        <f t="shared" si="469"/>
        <v>Low</v>
      </c>
      <c r="G5037">
        <v>0.41</v>
      </c>
      <c r="H5037">
        <f>D5037*G5037</f>
        <v>174.19669999999999</v>
      </c>
      <c r="I5037">
        <v>3</v>
      </c>
      <c r="J5037" s="1">
        <v>45030</v>
      </c>
      <c r="K5037" s="1">
        <v>45032</v>
      </c>
      <c r="L5037" t="s">
        <v>36</v>
      </c>
      <c r="M5037" t="str">
        <f t="shared" si="470"/>
        <v>Normal customer</v>
      </c>
      <c r="N5037" t="s">
        <v>27</v>
      </c>
      <c r="O5037">
        <v>42.01</v>
      </c>
      <c r="P5037" t="s">
        <v>22</v>
      </c>
      <c r="Q5037">
        <f>D5037-H5037</f>
        <v>250.67330000000001</v>
      </c>
      <c r="R5037" t="str">
        <f t="shared" si="471"/>
        <v>Bad</v>
      </c>
      <c r="S5037" t="str">
        <f t="shared" si="472"/>
        <v>Bad</v>
      </c>
      <c r="T5037" t="str">
        <f t="shared" si="473"/>
        <v>High Impact</v>
      </c>
    </row>
    <row r="5038" spans="1:20">
      <c r="A5038" t="s">
        <v>5074</v>
      </c>
      <c r="B5038" t="s">
        <v>30</v>
      </c>
      <c r="C5038" t="s">
        <v>25</v>
      </c>
      <c r="D5038">
        <v>1499.71</v>
      </c>
      <c r="E5038" t="str">
        <f t="shared" si="468"/>
        <v>High</v>
      </c>
      <c r="F5038" t="str">
        <f t="shared" si="469"/>
        <v>High</v>
      </c>
      <c r="G5038">
        <v>0.15</v>
      </c>
      <c r="H5038">
        <f>D5038*G5038</f>
        <v>224.95650000000001</v>
      </c>
      <c r="I5038">
        <v>9</v>
      </c>
      <c r="J5038" s="1">
        <v>45406</v>
      </c>
      <c r="K5038" s="1">
        <v>45412</v>
      </c>
      <c r="L5038" t="s">
        <v>26</v>
      </c>
      <c r="M5038" t="str">
        <f t="shared" si="470"/>
        <v>Potential customer</v>
      </c>
      <c r="N5038" t="s">
        <v>21</v>
      </c>
      <c r="O5038">
        <v>279.74</v>
      </c>
      <c r="P5038" t="s">
        <v>33</v>
      </c>
      <c r="Q5038">
        <f>D5038-H5038</f>
        <v>1274.7535</v>
      </c>
      <c r="R5038" t="str">
        <f t="shared" si="471"/>
        <v>Bad</v>
      </c>
      <c r="S5038" t="str">
        <f t="shared" si="472"/>
        <v>Bad</v>
      </c>
      <c r="T5038" t="str">
        <f t="shared" si="473"/>
        <v>High Impact</v>
      </c>
    </row>
    <row r="5039" spans="1:20">
      <c r="A5039" t="s">
        <v>5075</v>
      </c>
      <c r="B5039" t="s">
        <v>46</v>
      </c>
      <c r="C5039" t="s">
        <v>31</v>
      </c>
      <c r="D5039">
        <v>1782.25</v>
      </c>
      <c r="E5039" t="str">
        <f t="shared" si="468"/>
        <v>High</v>
      </c>
      <c r="F5039" t="str">
        <f t="shared" si="469"/>
        <v>High</v>
      </c>
      <c r="G5039">
        <v>0.14000000000000001</v>
      </c>
      <c r="H5039">
        <f>D5039*G5039</f>
        <v>249.51500000000001</v>
      </c>
      <c r="I5039">
        <v>1</v>
      </c>
      <c r="J5039" s="1">
        <v>45059</v>
      </c>
      <c r="K5039" s="1">
        <v>45060</v>
      </c>
      <c r="L5039" t="s">
        <v>36</v>
      </c>
      <c r="M5039" t="str">
        <f t="shared" si="470"/>
        <v>Normal customer</v>
      </c>
      <c r="N5039" t="s">
        <v>27</v>
      </c>
      <c r="O5039">
        <v>135.88</v>
      </c>
      <c r="P5039" t="s">
        <v>44</v>
      </c>
      <c r="Q5039">
        <f>D5039-H5039</f>
        <v>1532.7349999999999</v>
      </c>
      <c r="R5039" t="str">
        <f t="shared" si="471"/>
        <v>Bad</v>
      </c>
      <c r="S5039" t="str">
        <f t="shared" si="472"/>
        <v>Bad</v>
      </c>
      <c r="T5039" t="str">
        <f t="shared" si="473"/>
        <v>High Impact</v>
      </c>
    </row>
    <row r="5040" spans="1:20">
      <c r="A5040" t="s">
        <v>5076</v>
      </c>
      <c r="B5040" t="s">
        <v>18</v>
      </c>
      <c r="C5040" t="s">
        <v>41</v>
      </c>
      <c r="D5040">
        <v>4280.57</v>
      </c>
      <c r="E5040" t="str">
        <f t="shared" si="468"/>
        <v>High</v>
      </c>
      <c r="F5040" t="str">
        <f t="shared" si="469"/>
        <v>High</v>
      </c>
      <c r="G5040">
        <v>0.34</v>
      </c>
      <c r="H5040">
        <f>D5040*G5040</f>
        <v>1455.3938000000001</v>
      </c>
      <c r="I5040">
        <v>8</v>
      </c>
      <c r="J5040" s="1">
        <v>45481</v>
      </c>
      <c r="K5040" s="1">
        <v>45483</v>
      </c>
      <c r="L5040" t="s">
        <v>36</v>
      </c>
      <c r="M5040" t="str">
        <f t="shared" si="470"/>
        <v>Normal customer</v>
      </c>
      <c r="N5040" t="s">
        <v>21</v>
      </c>
      <c r="O5040">
        <v>755.56</v>
      </c>
      <c r="P5040" t="s">
        <v>44</v>
      </c>
      <c r="Q5040">
        <f>D5040-H5040</f>
        <v>2825.1761999999999</v>
      </c>
      <c r="R5040" t="str">
        <f t="shared" si="471"/>
        <v>Good</v>
      </c>
      <c r="S5040" t="str">
        <f t="shared" si="472"/>
        <v>Good</v>
      </c>
      <c r="T5040" t="str">
        <f t="shared" si="473"/>
        <v>High Impact</v>
      </c>
    </row>
    <row r="5041" spans="1:20">
      <c r="A5041" t="s">
        <v>5077</v>
      </c>
      <c r="B5041" t="s">
        <v>18</v>
      </c>
      <c r="C5041" t="s">
        <v>41</v>
      </c>
      <c r="D5041">
        <v>4206.1400000000003</v>
      </c>
      <c r="E5041" t="str">
        <f t="shared" si="468"/>
        <v>High</v>
      </c>
      <c r="F5041" t="str">
        <f t="shared" si="469"/>
        <v>High</v>
      </c>
      <c r="G5041">
        <v>0.46</v>
      </c>
      <c r="H5041">
        <f>D5041*G5041</f>
        <v>1934.8244000000002</v>
      </c>
      <c r="I5041">
        <v>6</v>
      </c>
      <c r="J5041" s="1">
        <v>45155</v>
      </c>
      <c r="K5041" s="1">
        <v>45161</v>
      </c>
      <c r="L5041" t="s">
        <v>26</v>
      </c>
      <c r="M5041" t="str">
        <f t="shared" si="470"/>
        <v>Potential customer</v>
      </c>
      <c r="N5041" t="s">
        <v>27</v>
      </c>
      <c r="O5041">
        <v>901.92</v>
      </c>
      <c r="P5041" t="s">
        <v>22</v>
      </c>
      <c r="Q5041">
        <f>D5041-H5041</f>
        <v>2271.3155999999999</v>
      </c>
      <c r="R5041" t="str">
        <f t="shared" si="471"/>
        <v>Good</v>
      </c>
      <c r="S5041" t="str">
        <f t="shared" si="472"/>
        <v>Good</v>
      </c>
      <c r="T5041" t="str">
        <f t="shared" si="473"/>
        <v>High Impact</v>
      </c>
    </row>
    <row r="5042" spans="1:20">
      <c r="A5042" t="s">
        <v>5078</v>
      </c>
      <c r="B5042" t="s">
        <v>46</v>
      </c>
      <c r="C5042" t="s">
        <v>41</v>
      </c>
      <c r="D5042">
        <v>156.63</v>
      </c>
      <c r="E5042" t="str">
        <f t="shared" si="468"/>
        <v>Low</v>
      </c>
      <c r="F5042" t="str">
        <f t="shared" si="469"/>
        <v>Low</v>
      </c>
      <c r="G5042">
        <v>0.13</v>
      </c>
      <c r="H5042">
        <f>D5042*G5042</f>
        <v>20.361899999999999</v>
      </c>
      <c r="I5042">
        <v>7</v>
      </c>
      <c r="J5042" s="1">
        <v>45444</v>
      </c>
      <c r="K5042" s="1">
        <v>45447</v>
      </c>
      <c r="L5042" t="s">
        <v>36</v>
      </c>
      <c r="M5042" t="str">
        <f t="shared" si="470"/>
        <v>Normal customer</v>
      </c>
      <c r="N5042" t="s">
        <v>21</v>
      </c>
      <c r="O5042">
        <v>25.02</v>
      </c>
      <c r="P5042" t="s">
        <v>28</v>
      </c>
      <c r="Q5042">
        <f>D5042-H5042</f>
        <v>136.2681</v>
      </c>
      <c r="R5042" t="str">
        <f t="shared" si="471"/>
        <v>Bad</v>
      </c>
      <c r="S5042" t="str">
        <f t="shared" si="472"/>
        <v>Bad</v>
      </c>
      <c r="T5042" t="str">
        <f t="shared" si="473"/>
        <v>Normal</v>
      </c>
    </row>
    <row r="5043" spans="1:20">
      <c r="A5043" t="s">
        <v>5079</v>
      </c>
      <c r="B5043" t="s">
        <v>46</v>
      </c>
      <c r="C5043" t="s">
        <v>25</v>
      </c>
      <c r="D5043">
        <v>2708.17</v>
      </c>
      <c r="E5043" t="str">
        <f t="shared" si="468"/>
        <v>High</v>
      </c>
      <c r="F5043" t="str">
        <f t="shared" si="469"/>
        <v>High</v>
      </c>
      <c r="G5043">
        <v>0.46</v>
      </c>
      <c r="H5043">
        <f>D5043*G5043</f>
        <v>1245.7582</v>
      </c>
      <c r="I5043">
        <v>2</v>
      </c>
      <c r="J5043" s="1">
        <v>45114</v>
      </c>
      <c r="K5043" s="1">
        <v>45116</v>
      </c>
      <c r="L5043" t="s">
        <v>26</v>
      </c>
      <c r="M5043" t="str">
        <f t="shared" si="470"/>
        <v>Potential customer</v>
      </c>
      <c r="N5043" t="s">
        <v>27</v>
      </c>
      <c r="O5043">
        <v>237.27</v>
      </c>
      <c r="P5043" t="s">
        <v>53</v>
      </c>
      <c r="Q5043">
        <f>D5043-H5043</f>
        <v>1462.4118000000001</v>
      </c>
      <c r="R5043" t="str">
        <f t="shared" si="471"/>
        <v>Bad</v>
      </c>
      <c r="S5043" t="str">
        <f t="shared" si="472"/>
        <v>Bad</v>
      </c>
      <c r="T5043" t="str">
        <f t="shared" si="473"/>
        <v>High Impact</v>
      </c>
    </row>
    <row r="5044" spans="1:20">
      <c r="A5044" t="s">
        <v>5080</v>
      </c>
      <c r="B5044" t="s">
        <v>46</v>
      </c>
      <c r="C5044" t="s">
        <v>41</v>
      </c>
      <c r="D5044">
        <v>1195.3599999999999</v>
      </c>
      <c r="E5044" t="str">
        <f t="shared" si="468"/>
        <v>High</v>
      </c>
      <c r="F5044" t="str">
        <f t="shared" si="469"/>
        <v>High</v>
      </c>
      <c r="G5044">
        <v>0.3</v>
      </c>
      <c r="H5044">
        <f>D5044*G5044</f>
        <v>358.60799999999995</v>
      </c>
      <c r="I5044">
        <v>7</v>
      </c>
      <c r="J5044" s="1">
        <v>45346</v>
      </c>
      <c r="K5044" s="1">
        <v>45347</v>
      </c>
      <c r="L5044" t="s">
        <v>36</v>
      </c>
      <c r="M5044" t="str">
        <f t="shared" si="470"/>
        <v>Normal customer</v>
      </c>
      <c r="N5044" t="s">
        <v>21</v>
      </c>
      <c r="O5044">
        <v>300.49</v>
      </c>
      <c r="P5044" t="s">
        <v>53</v>
      </c>
      <c r="Q5044">
        <f>D5044-H5044</f>
        <v>836.75199999999995</v>
      </c>
      <c r="R5044" t="str">
        <f t="shared" si="471"/>
        <v>Good</v>
      </c>
      <c r="S5044" t="str">
        <f t="shared" si="472"/>
        <v>Good</v>
      </c>
      <c r="T5044" t="str">
        <f t="shared" si="473"/>
        <v>High Impact</v>
      </c>
    </row>
    <row r="5045" spans="1:20">
      <c r="A5045" t="s">
        <v>5081</v>
      </c>
      <c r="B5045" t="s">
        <v>24</v>
      </c>
      <c r="C5045" t="s">
        <v>19</v>
      </c>
      <c r="D5045">
        <v>1668.46</v>
      </c>
      <c r="E5045" t="str">
        <f t="shared" si="468"/>
        <v>High</v>
      </c>
      <c r="F5045" t="str">
        <f t="shared" si="469"/>
        <v>High</v>
      </c>
      <c r="G5045">
        <v>0.37</v>
      </c>
      <c r="H5045">
        <f>D5045*G5045</f>
        <v>617.33019999999999</v>
      </c>
      <c r="I5045">
        <v>1</v>
      </c>
      <c r="J5045" s="1">
        <v>45300</v>
      </c>
      <c r="K5045" s="1">
        <v>45302</v>
      </c>
      <c r="L5045" t="s">
        <v>26</v>
      </c>
      <c r="M5045" t="str">
        <f t="shared" si="470"/>
        <v>Potential customer</v>
      </c>
      <c r="N5045" t="s">
        <v>32</v>
      </c>
      <c r="O5045">
        <v>309.13</v>
      </c>
      <c r="P5045" t="s">
        <v>39</v>
      </c>
      <c r="Q5045">
        <f>D5045-H5045</f>
        <v>1051.1298000000002</v>
      </c>
      <c r="R5045" t="str">
        <f t="shared" si="471"/>
        <v>Good</v>
      </c>
      <c r="S5045" t="str">
        <f t="shared" si="472"/>
        <v>Good</v>
      </c>
      <c r="T5045" t="str">
        <f t="shared" si="473"/>
        <v>High Impact</v>
      </c>
    </row>
    <row r="5046" spans="1:20">
      <c r="A5046" t="s">
        <v>5082</v>
      </c>
      <c r="B5046" t="s">
        <v>46</v>
      </c>
      <c r="C5046" t="s">
        <v>31</v>
      </c>
      <c r="D5046">
        <v>206.09</v>
      </c>
      <c r="E5046" t="str">
        <f t="shared" si="468"/>
        <v>Low</v>
      </c>
      <c r="F5046" t="str">
        <f t="shared" si="469"/>
        <v>Low</v>
      </c>
      <c r="G5046">
        <v>0.22</v>
      </c>
      <c r="H5046">
        <f>D5046*G5046</f>
        <v>45.339800000000004</v>
      </c>
      <c r="I5046">
        <v>7</v>
      </c>
      <c r="J5046" s="1">
        <v>45386</v>
      </c>
      <c r="K5046" s="1">
        <v>45389</v>
      </c>
      <c r="L5046" t="s">
        <v>20</v>
      </c>
      <c r="M5046" t="str">
        <f t="shared" si="470"/>
        <v>Normal customer</v>
      </c>
      <c r="N5046" t="s">
        <v>27</v>
      </c>
      <c r="O5046">
        <v>24.23</v>
      </c>
      <c r="P5046" t="s">
        <v>39</v>
      </c>
      <c r="Q5046">
        <f>D5046-H5046</f>
        <v>160.75020000000001</v>
      </c>
      <c r="R5046" t="str">
        <f t="shared" si="471"/>
        <v>Bad</v>
      </c>
      <c r="S5046" t="str">
        <f t="shared" si="472"/>
        <v>Bad</v>
      </c>
      <c r="T5046" t="str">
        <f t="shared" si="473"/>
        <v>Normal</v>
      </c>
    </row>
    <row r="5047" spans="1:20">
      <c r="A5047" t="s">
        <v>5083</v>
      </c>
      <c r="B5047" t="s">
        <v>30</v>
      </c>
      <c r="C5047" t="s">
        <v>41</v>
      </c>
      <c r="D5047">
        <v>3773.75</v>
      </c>
      <c r="E5047" t="str">
        <f t="shared" si="468"/>
        <v>High</v>
      </c>
      <c r="F5047" t="str">
        <f t="shared" si="469"/>
        <v>High</v>
      </c>
      <c r="G5047">
        <v>0.4</v>
      </c>
      <c r="H5047">
        <f>D5047*G5047</f>
        <v>1509.5</v>
      </c>
      <c r="I5047">
        <v>8</v>
      </c>
      <c r="J5047" s="1">
        <v>45444</v>
      </c>
      <c r="K5047" s="1">
        <v>45446</v>
      </c>
      <c r="L5047" t="s">
        <v>26</v>
      </c>
      <c r="M5047" t="str">
        <f t="shared" si="470"/>
        <v>Potential customer</v>
      </c>
      <c r="N5047" t="s">
        <v>32</v>
      </c>
      <c r="O5047">
        <v>203.49</v>
      </c>
      <c r="P5047" t="s">
        <v>39</v>
      </c>
      <c r="Q5047">
        <f>D5047-H5047</f>
        <v>2264.25</v>
      </c>
      <c r="R5047" t="str">
        <f t="shared" si="471"/>
        <v>Bad</v>
      </c>
      <c r="S5047" t="str">
        <f t="shared" si="472"/>
        <v>Bad</v>
      </c>
      <c r="T5047" t="str">
        <f t="shared" si="473"/>
        <v>High Impact</v>
      </c>
    </row>
    <row r="5048" spans="1:20">
      <c r="A5048" t="s">
        <v>5084</v>
      </c>
      <c r="B5048" t="s">
        <v>24</v>
      </c>
      <c r="C5048" t="s">
        <v>25</v>
      </c>
      <c r="D5048">
        <v>4757.8900000000003</v>
      </c>
      <c r="E5048" t="str">
        <f t="shared" si="468"/>
        <v>High</v>
      </c>
      <c r="F5048" t="str">
        <f t="shared" si="469"/>
        <v>High</v>
      </c>
      <c r="G5048">
        <v>0.49</v>
      </c>
      <c r="H5048">
        <f>D5048*G5048</f>
        <v>2331.3661000000002</v>
      </c>
      <c r="I5048">
        <v>2</v>
      </c>
      <c r="J5048" s="1">
        <v>45027</v>
      </c>
      <c r="K5048" s="1">
        <v>45032</v>
      </c>
      <c r="L5048" t="s">
        <v>36</v>
      </c>
      <c r="M5048" t="str">
        <f t="shared" si="470"/>
        <v>Normal customer</v>
      </c>
      <c r="N5048" t="s">
        <v>21</v>
      </c>
      <c r="O5048">
        <v>885.2</v>
      </c>
      <c r="P5048" t="s">
        <v>39</v>
      </c>
      <c r="Q5048">
        <f>D5048-H5048</f>
        <v>2426.5239000000001</v>
      </c>
      <c r="R5048" t="str">
        <f t="shared" si="471"/>
        <v>Good</v>
      </c>
      <c r="S5048" t="str">
        <f t="shared" si="472"/>
        <v>Good</v>
      </c>
      <c r="T5048" t="str">
        <f t="shared" si="473"/>
        <v>High Impact</v>
      </c>
    </row>
    <row r="5049" spans="1:20">
      <c r="A5049" t="s">
        <v>5085</v>
      </c>
      <c r="B5049" t="s">
        <v>24</v>
      </c>
      <c r="C5049" t="s">
        <v>31</v>
      </c>
      <c r="D5049">
        <v>1174.4100000000001</v>
      </c>
      <c r="E5049" t="str">
        <f t="shared" si="468"/>
        <v>High</v>
      </c>
      <c r="F5049" t="str">
        <f t="shared" si="469"/>
        <v>High</v>
      </c>
      <c r="G5049">
        <v>0.09</v>
      </c>
      <c r="H5049">
        <f>D5049*G5049</f>
        <v>105.6969</v>
      </c>
      <c r="I5049">
        <v>2</v>
      </c>
      <c r="J5049" s="1">
        <v>45146</v>
      </c>
      <c r="K5049" s="1">
        <v>45152</v>
      </c>
      <c r="L5049" t="s">
        <v>36</v>
      </c>
      <c r="M5049" t="str">
        <f t="shared" si="470"/>
        <v>Normal customer</v>
      </c>
      <c r="N5049" t="s">
        <v>27</v>
      </c>
      <c r="O5049">
        <v>283.98</v>
      </c>
      <c r="P5049" t="s">
        <v>39</v>
      </c>
      <c r="Q5049">
        <f>D5049-H5049</f>
        <v>1068.7131000000002</v>
      </c>
      <c r="R5049" t="str">
        <f t="shared" si="471"/>
        <v>Bad</v>
      </c>
      <c r="S5049" t="str">
        <f t="shared" si="472"/>
        <v>Bad</v>
      </c>
      <c r="T5049" t="str">
        <f t="shared" si="473"/>
        <v>High Impact</v>
      </c>
    </row>
    <row r="5050" spans="1:20">
      <c r="A5050" t="s">
        <v>5086</v>
      </c>
      <c r="B5050" t="s">
        <v>46</v>
      </c>
      <c r="C5050" t="s">
        <v>41</v>
      </c>
      <c r="D5050">
        <v>1774.69</v>
      </c>
      <c r="E5050" t="str">
        <f t="shared" si="468"/>
        <v>High</v>
      </c>
      <c r="F5050" t="str">
        <f t="shared" si="469"/>
        <v>High</v>
      </c>
      <c r="G5050">
        <v>0.19</v>
      </c>
      <c r="H5050">
        <f>D5050*G5050</f>
        <v>337.19110000000001</v>
      </c>
      <c r="I5050">
        <v>3</v>
      </c>
      <c r="J5050" s="1">
        <v>45064</v>
      </c>
      <c r="K5050" s="1">
        <v>45065</v>
      </c>
      <c r="L5050" t="s">
        <v>26</v>
      </c>
      <c r="M5050" t="str">
        <f t="shared" si="470"/>
        <v>Potential customer</v>
      </c>
      <c r="N5050" t="s">
        <v>21</v>
      </c>
      <c r="O5050">
        <v>250.2</v>
      </c>
      <c r="P5050" t="s">
        <v>44</v>
      </c>
      <c r="Q5050">
        <f>D5050-H5050</f>
        <v>1437.4989</v>
      </c>
      <c r="R5050" t="str">
        <f t="shared" si="471"/>
        <v>Bad</v>
      </c>
      <c r="S5050" t="str">
        <f t="shared" si="472"/>
        <v>Bad</v>
      </c>
      <c r="T5050" t="str">
        <f t="shared" si="473"/>
        <v>High Impact</v>
      </c>
    </row>
    <row r="5051" spans="1:20">
      <c r="A5051" t="s">
        <v>5087</v>
      </c>
      <c r="B5051" t="s">
        <v>30</v>
      </c>
      <c r="C5051" t="s">
        <v>38</v>
      </c>
      <c r="D5051">
        <v>1111.53</v>
      </c>
      <c r="E5051" t="str">
        <f t="shared" si="468"/>
        <v>High</v>
      </c>
      <c r="F5051" t="str">
        <f t="shared" si="469"/>
        <v>High</v>
      </c>
      <c r="G5051">
        <v>0.43</v>
      </c>
      <c r="H5051">
        <f>D5051*G5051</f>
        <v>477.9579</v>
      </c>
      <c r="I5051">
        <v>4</v>
      </c>
      <c r="J5051" s="1">
        <v>45594</v>
      </c>
      <c r="K5051" s="1">
        <v>45600</v>
      </c>
      <c r="L5051" t="s">
        <v>36</v>
      </c>
      <c r="M5051" t="str">
        <f t="shared" si="470"/>
        <v>Normal customer</v>
      </c>
      <c r="N5051" t="s">
        <v>21</v>
      </c>
      <c r="O5051">
        <v>239.26</v>
      </c>
      <c r="P5051" t="s">
        <v>22</v>
      </c>
      <c r="Q5051">
        <f>D5051-H5051</f>
        <v>633.57209999999998</v>
      </c>
      <c r="R5051" t="str">
        <f t="shared" si="471"/>
        <v>Bad</v>
      </c>
      <c r="S5051" t="str">
        <f t="shared" si="472"/>
        <v>Bad</v>
      </c>
      <c r="T5051" t="str">
        <f t="shared" si="473"/>
        <v>High Impact</v>
      </c>
    </row>
    <row r="5052" spans="1:20">
      <c r="A5052" t="s">
        <v>5088</v>
      </c>
      <c r="B5052" t="s">
        <v>24</v>
      </c>
      <c r="C5052" t="s">
        <v>41</v>
      </c>
      <c r="D5052">
        <v>4657.24</v>
      </c>
      <c r="E5052" t="str">
        <f t="shared" si="468"/>
        <v>High</v>
      </c>
      <c r="F5052" t="str">
        <f t="shared" si="469"/>
        <v>High</v>
      </c>
      <c r="G5052">
        <v>0.09</v>
      </c>
      <c r="H5052">
        <f>D5052*G5052</f>
        <v>419.15159999999997</v>
      </c>
      <c r="I5052">
        <v>8</v>
      </c>
      <c r="J5052" s="1">
        <v>45188</v>
      </c>
      <c r="K5052" s="1">
        <v>45190</v>
      </c>
      <c r="L5052" t="s">
        <v>20</v>
      </c>
      <c r="M5052" t="str">
        <f t="shared" si="470"/>
        <v>Premium customer</v>
      </c>
      <c r="N5052" t="s">
        <v>32</v>
      </c>
      <c r="O5052">
        <v>1159.28</v>
      </c>
      <c r="P5052" t="s">
        <v>39</v>
      </c>
      <c r="Q5052">
        <f>D5052-H5052</f>
        <v>4238.0883999999996</v>
      </c>
      <c r="R5052" t="str">
        <f t="shared" si="471"/>
        <v>Good</v>
      </c>
      <c r="S5052" t="str">
        <f t="shared" si="472"/>
        <v>Good</v>
      </c>
      <c r="T5052" t="str">
        <f t="shared" si="473"/>
        <v>High Impact</v>
      </c>
    </row>
    <row r="5053" spans="1:20">
      <c r="A5053" t="s">
        <v>5089</v>
      </c>
      <c r="B5053" t="s">
        <v>18</v>
      </c>
      <c r="C5053" t="s">
        <v>19</v>
      </c>
      <c r="D5053">
        <v>145.84</v>
      </c>
      <c r="E5053" t="str">
        <f t="shared" si="468"/>
        <v>Low</v>
      </c>
      <c r="F5053" t="str">
        <f t="shared" si="469"/>
        <v>Low</v>
      </c>
      <c r="G5053">
        <v>0.21</v>
      </c>
      <c r="H5053">
        <f>D5053*G5053</f>
        <v>30.6264</v>
      </c>
      <c r="I5053">
        <v>3</v>
      </c>
      <c r="J5053" s="1">
        <v>45511</v>
      </c>
      <c r="K5053" s="1">
        <v>45516</v>
      </c>
      <c r="L5053" t="s">
        <v>26</v>
      </c>
      <c r="M5053" t="str">
        <f t="shared" si="470"/>
        <v>Normal customer</v>
      </c>
      <c r="N5053" t="s">
        <v>32</v>
      </c>
      <c r="O5053">
        <v>24.42</v>
      </c>
      <c r="P5053" t="s">
        <v>28</v>
      </c>
      <c r="Q5053">
        <f>D5053-H5053</f>
        <v>115.2136</v>
      </c>
      <c r="R5053" t="str">
        <f t="shared" si="471"/>
        <v>Bad</v>
      </c>
      <c r="S5053" t="str">
        <f t="shared" si="472"/>
        <v>Bad</v>
      </c>
      <c r="T5053" t="str">
        <f t="shared" si="473"/>
        <v>Normal</v>
      </c>
    </row>
    <row r="5054" spans="1:20">
      <c r="A5054" t="s">
        <v>5090</v>
      </c>
      <c r="B5054" t="s">
        <v>24</v>
      </c>
      <c r="C5054" t="s">
        <v>31</v>
      </c>
      <c r="D5054">
        <v>2960.93</v>
      </c>
      <c r="E5054" t="str">
        <f t="shared" si="468"/>
        <v>High</v>
      </c>
      <c r="F5054" t="str">
        <f t="shared" si="469"/>
        <v>High</v>
      </c>
      <c r="G5054">
        <v>0.08</v>
      </c>
      <c r="H5054">
        <f>D5054*G5054</f>
        <v>236.87439999999998</v>
      </c>
      <c r="I5054">
        <v>6</v>
      </c>
      <c r="J5054" s="1">
        <v>45206</v>
      </c>
      <c r="K5054" s="1">
        <v>45212</v>
      </c>
      <c r="L5054" t="s">
        <v>20</v>
      </c>
      <c r="M5054" t="str">
        <f t="shared" si="470"/>
        <v>Premium customer</v>
      </c>
      <c r="N5054" t="s">
        <v>32</v>
      </c>
      <c r="O5054">
        <v>348.02</v>
      </c>
      <c r="P5054" t="s">
        <v>39</v>
      </c>
      <c r="Q5054">
        <f>D5054-H5054</f>
        <v>2724.0555999999997</v>
      </c>
      <c r="R5054" t="str">
        <f t="shared" si="471"/>
        <v>Good</v>
      </c>
      <c r="S5054" t="str">
        <f t="shared" si="472"/>
        <v>Good</v>
      </c>
      <c r="T5054" t="str">
        <f t="shared" si="473"/>
        <v>High Impact</v>
      </c>
    </row>
    <row r="5055" spans="1:20">
      <c r="A5055" t="s">
        <v>5091</v>
      </c>
      <c r="B5055" t="s">
        <v>46</v>
      </c>
      <c r="C5055" t="s">
        <v>19</v>
      </c>
      <c r="D5055">
        <v>4366.74</v>
      </c>
      <c r="E5055" t="str">
        <f t="shared" si="468"/>
        <v>High</v>
      </c>
      <c r="F5055" t="str">
        <f t="shared" si="469"/>
        <v>High</v>
      </c>
      <c r="G5055">
        <v>0.32</v>
      </c>
      <c r="H5055">
        <f>D5055*G5055</f>
        <v>1397.3568</v>
      </c>
      <c r="I5055">
        <v>8</v>
      </c>
      <c r="J5055" s="1">
        <v>45490</v>
      </c>
      <c r="K5055" s="1">
        <v>45495</v>
      </c>
      <c r="L5055" t="s">
        <v>20</v>
      </c>
      <c r="M5055" t="str">
        <f t="shared" si="470"/>
        <v>Premium customer</v>
      </c>
      <c r="N5055" t="s">
        <v>21</v>
      </c>
      <c r="O5055">
        <v>670.08</v>
      </c>
      <c r="P5055" t="s">
        <v>22</v>
      </c>
      <c r="Q5055">
        <f>D5055-H5055</f>
        <v>2969.3831999999998</v>
      </c>
      <c r="R5055" t="str">
        <f t="shared" si="471"/>
        <v>Good</v>
      </c>
      <c r="S5055" t="str">
        <f t="shared" si="472"/>
        <v>Good</v>
      </c>
      <c r="T5055" t="str">
        <f t="shared" si="473"/>
        <v>High Impact</v>
      </c>
    </row>
    <row r="5056" spans="1:20">
      <c r="A5056" t="s">
        <v>5092</v>
      </c>
      <c r="B5056" t="s">
        <v>30</v>
      </c>
      <c r="C5056" t="s">
        <v>38</v>
      </c>
      <c r="D5056">
        <v>1012.91</v>
      </c>
      <c r="E5056" t="str">
        <f t="shared" si="468"/>
        <v>High</v>
      </c>
      <c r="F5056" t="str">
        <f t="shared" si="469"/>
        <v>High</v>
      </c>
      <c r="G5056">
        <v>0.12</v>
      </c>
      <c r="H5056">
        <f>D5056*G5056</f>
        <v>121.54919999999998</v>
      </c>
      <c r="I5056">
        <v>2</v>
      </c>
      <c r="J5056" s="1">
        <v>45008</v>
      </c>
      <c r="K5056" s="1">
        <v>45012</v>
      </c>
      <c r="L5056" t="s">
        <v>26</v>
      </c>
      <c r="M5056" t="str">
        <f t="shared" si="470"/>
        <v>Potential customer</v>
      </c>
      <c r="N5056" t="s">
        <v>32</v>
      </c>
      <c r="O5056">
        <v>243.41</v>
      </c>
      <c r="P5056" t="s">
        <v>22</v>
      </c>
      <c r="Q5056">
        <f>D5056-H5056</f>
        <v>891.36079999999993</v>
      </c>
      <c r="R5056" t="str">
        <f t="shared" si="471"/>
        <v>Bad</v>
      </c>
      <c r="S5056" t="str">
        <f t="shared" si="472"/>
        <v>Bad</v>
      </c>
      <c r="T5056" t="str">
        <f t="shared" si="473"/>
        <v>High Impact</v>
      </c>
    </row>
    <row r="5057" spans="1:20">
      <c r="A5057" t="s">
        <v>5093</v>
      </c>
      <c r="B5057" t="s">
        <v>46</v>
      </c>
      <c r="C5057" t="s">
        <v>38</v>
      </c>
      <c r="D5057">
        <v>2990.98</v>
      </c>
      <c r="E5057" t="str">
        <f t="shared" si="468"/>
        <v>High</v>
      </c>
      <c r="F5057" t="str">
        <f t="shared" si="469"/>
        <v>High</v>
      </c>
      <c r="G5057">
        <v>0.19</v>
      </c>
      <c r="H5057">
        <f>D5057*G5057</f>
        <v>568.28620000000001</v>
      </c>
      <c r="I5057">
        <v>4</v>
      </c>
      <c r="J5057" s="1">
        <v>45250</v>
      </c>
      <c r="K5057" s="1">
        <v>45252</v>
      </c>
      <c r="L5057" t="s">
        <v>20</v>
      </c>
      <c r="M5057" t="str">
        <f t="shared" si="470"/>
        <v>Premium customer</v>
      </c>
      <c r="N5057" t="s">
        <v>32</v>
      </c>
      <c r="O5057">
        <v>312.86</v>
      </c>
      <c r="P5057" t="s">
        <v>53</v>
      </c>
      <c r="Q5057">
        <f>D5057-H5057</f>
        <v>2422.6938</v>
      </c>
      <c r="R5057" t="str">
        <f t="shared" si="471"/>
        <v>Good</v>
      </c>
      <c r="S5057" t="str">
        <f t="shared" si="472"/>
        <v>Good</v>
      </c>
      <c r="T5057" t="str">
        <f t="shared" si="473"/>
        <v>High Impact</v>
      </c>
    </row>
    <row r="5058" spans="1:20">
      <c r="A5058" t="s">
        <v>5094</v>
      </c>
      <c r="B5058" t="s">
        <v>18</v>
      </c>
      <c r="C5058" t="s">
        <v>19</v>
      </c>
      <c r="D5058">
        <v>348.18</v>
      </c>
      <c r="E5058" t="str">
        <f t="shared" si="468"/>
        <v>Low</v>
      </c>
      <c r="F5058" t="str">
        <f t="shared" si="469"/>
        <v>Low</v>
      </c>
      <c r="G5058">
        <v>0.25</v>
      </c>
      <c r="H5058">
        <f>D5058*G5058</f>
        <v>87.045000000000002</v>
      </c>
      <c r="I5058">
        <v>1</v>
      </c>
      <c r="J5058" s="1">
        <v>45355</v>
      </c>
      <c r="K5058" s="1">
        <v>45359</v>
      </c>
      <c r="L5058" t="s">
        <v>36</v>
      </c>
      <c r="M5058" t="str">
        <f t="shared" si="470"/>
        <v>Normal customer</v>
      </c>
      <c r="N5058" t="s">
        <v>27</v>
      </c>
      <c r="O5058">
        <v>39.619999999999997</v>
      </c>
      <c r="P5058" t="s">
        <v>28</v>
      </c>
      <c r="Q5058">
        <f>D5058-H5058</f>
        <v>261.13499999999999</v>
      </c>
      <c r="R5058" t="str">
        <f t="shared" si="471"/>
        <v>Bad</v>
      </c>
      <c r="S5058" t="str">
        <f t="shared" si="472"/>
        <v>Bad</v>
      </c>
      <c r="T5058" t="str">
        <f t="shared" si="473"/>
        <v>Normal</v>
      </c>
    </row>
    <row r="5059" spans="1:20">
      <c r="A5059" t="s">
        <v>5095</v>
      </c>
      <c r="B5059" t="s">
        <v>18</v>
      </c>
      <c r="C5059" t="s">
        <v>31</v>
      </c>
      <c r="D5059">
        <v>4091.47</v>
      </c>
      <c r="E5059" t="str">
        <f t="shared" ref="E5059:E5122" si="474">IF(D5059&gt;1000,"High","Low")</f>
        <v>High</v>
      </c>
      <c r="F5059" t="str">
        <f t="shared" ref="F5059:F5122" si="475">IF(D5059&gt;1000,"High",IF(D5059&gt;500,"Midium","Low"))</f>
        <v>High</v>
      </c>
      <c r="G5059">
        <v>0.15</v>
      </c>
      <c r="H5059">
        <f>D5059*G5059</f>
        <v>613.7204999999999</v>
      </c>
      <c r="I5059">
        <v>8</v>
      </c>
      <c r="J5059" s="1">
        <v>45300</v>
      </c>
      <c r="K5059" s="1">
        <v>45305</v>
      </c>
      <c r="L5059" t="s">
        <v>20</v>
      </c>
      <c r="M5059" t="str">
        <f t="shared" ref="M5059:M5122" si="476">IF(AND(L5059="Member",D5059&gt;1000),"Premium customer",IF(AND(L5059="Regular",D5059&gt;1000),"Potential customer","Normal customer"))</f>
        <v>Premium customer</v>
      </c>
      <c r="N5059" t="s">
        <v>27</v>
      </c>
      <c r="O5059">
        <v>572.53</v>
      </c>
      <c r="P5059" t="s">
        <v>53</v>
      </c>
      <c r="Q5059">
        <f>D5059-H5059</f>
        <v>3477.7494999999999</v>
      </c>
      <c r="R5059" t="str">
        <f t="shared" ref="R5059:R5122" si="477">IF(AND(D5059&gt;1000,O5059&gt;300),"Good","Bad")</f>
        <v>Good</v>
      </c>
      <c r="S5059" t="str">
        <f t="shared" ref="S5059:S5122" si="478">IF(NOT(AND(D5059&gt;1000,O5059&gt;300)),"Bad","Good")</f>
        <v>Good</v>
      </c>
      <c r="T5059" t="str">
        <f t="shared" ref="T5059:T5122" si="479">IF(OR(D5059&gt;1000,G5059&gt;0.25),"High Impact","Normal")</f>
        <v>High Impact</v>
      </c>
    </row>
    <row r="5060" spans="1:20">
      <c r="A5060" t="s">
        <v>5096</v>
      </c>
      <c r="B5060" t="s">
        <v>18</v>
      </c>
      <c r="C5060" t="s">
        <v>38</v>
      </c>
      <c r="D5060">
        <v>1444.7</v>
      </c>
      <c r="E5060" t="str">
        <f t="shared" si="474"/>
        <v>High</v>
      </c>
      <c r="F5060" t="str">
        <f t="shared" si="475"/>
        <v>High</v>
      </c>
      <c r="G5060">
        <v>0.34</v>
      </c>
      <c r="H5060">
        <f>D5060*G5060</f>
        <v>491.19800000000004</v>
      </c>
      <c r="I5060">
        <v>1</v>
      </c>
      <c r="J5060" s="1">
        <v>45432</v>
      </c>
      <c r="K5060" s="1">
        <v>45438</v>
      </c>
      <c r="L5060" t="s">
        <v>36</v>
      </c>
      <c r="M5060" t="str">
        <f t="shared" si="476"/>
        <v>Normal customer</v>
      </c>
      <c r="N5060" t="s">
        <v>32</v>
      </c>
      <c r="O5060">
        <v>298.88</v>
      </c>
      <c r="P5060" t="s">
        <v>53</v>
      </c>
      <c r="Q5060">
        <f>D5060-H5060</f>
        <v>953.50199999999995</v>
      </c>
      <c r="R5060" t="str">
        <f t="shared" si="477"/>
        <v>Bad</v>
      </c>
      <c r="S5060" t="str">
        <f t="shared" si="478"/>
        <v>Bad</v>
      </c>
      <c r="T5060" t="str">
        <f t="shared" si="479"/>
        <v>High Impact</v>
      </c>
    </row>
    <row r="5061" spans="1:20">
      <c r="A5061" t="s">
        <v>5097</v>
      </c>
      <c r="B5061" t="s">
        <v>46</v>
      </c>
      <c r="C5061" t="s">
        <v>38</v>
      </c>
      <c r="D5061">
        <v>4944.8900000000003</v>
      </c>
      <c r="E5061" t="str">
        <f t="shared" si="474"/>
        <v>High</v>
      </c>
      <c r="F5061" t="str">
        <f t="shared" si="475"/>
        <v>High</v>
      </c>
      <c r="G5061">
        <v>0.06</v>
      </c>
      <c r="H5061">
        <f>D5061*G5061</f>
        <v>296.6934</v>
      </c>
      <c r="I5061">
        <v>9</v>
      </c>
      <c r="J5061" s="1">
        <v>45397</v>
      </c>
      <c r="K5061" s="1">
        <v>45403</v>
      </c>
      <c r="L5061" t="s">
        <v>20</v>
      </c>
      <c r="M5061" t="str">
        <f t="shared" si="476"/>
        <v>Premium customer</v>
      </c>
      <c r="N5061" t="s">
        <v>32</v>
      </c>
      <c r="O5061">
        <v>544.9</v>
      </c>
      <c r="P5061" t="s">
        <v>53</v>
      </c>
      <c r="Q5061">
        <f>D5061-H5061</f>
        <v>4648.1966000000002</v>
      </c>
      <c r="R5061" t="str">
        <f t="shared" si="477"/>
        <v>Good</v>
      </c>
      <c r="S5061" t="str">
        <f t="shared" si="478"/>
        <v>Good</v>
      </c>
      <c r="T5061" t="str">
        <f t="shared" si="479"/>
        <v>High Impact</v>
      </c>
    </row>
    <row r="5062" spans="1:20">
      <c r="A5062" t="s">
        <v>5098</v>
      </c>
      <c r="B5062" t="s">
        <v>24</v>
      </c>
      <c r="C5062" t="s">
        <v>41</v>
      </c>
      <c r="D5062">
        <v>4617.8500000000004</v>
      </c>
      <c r="E5062" t="str">
        <f t="shared" si="474"/>
        <v>High</v>
      </c>
      <c r="F5062" t="str">
        <f t="shared" si="475"/>
        <v>High</v>
      </c>
      <c r="G5062">
        <v>0.44</v>
      </c>
      <c r="H5062">
        <f>D5062*G5062</f>
        <v>2031.8540000000003</v>
      </c>
      <c r="I5062">
        <v>6</v>
      </c>
      <c r="J5062" s="1">
        <v>45209</v>
      </c>
      <c r="K5062" s="1">
        <v>45215</v>
      </c>
      <c r="L5062" t="s">
        <v>26</v>
      </c>
      <c r="M5062" t="str">
        <f t="shared" si="476"/>
        <v>Potential customer</v>
      </c>
      <c r="N5062" t="s">
        <v>32</v>
      </c>
      <c r="O5062">
        <v>802.36</v>
      </c>
      <c r="P5062" t="s">
        <v>28</v>
      </c>
      <c r="Q5062">
        <f>D5062-H5062</f>
        <v>2585.9960000000001</v>
      </c>
      <c r="R5062" t="str">
        <f t="shared" si="477"/>
        <v>Good</v>
      </c>
      <c r="S5062" t="str">
        <f t="shared" si="478"/>
        <v>Good</v>
      </c>
      <c r="T5062" t="str">
        <f t="shared" si="479"/>
        <v>High Impact</v>
      </c>
    </row>
    <row r="5063" spans="1:20">
      <c r="A5063" t="s">
        <v>5099</v>
      </c>
      <c r="B5063" t="s">
        <v>46</v>
      </c>
      <c r="C5063" t="s">
        <v>25</v>
      </c>
      <c r="D5063">
        <v>3689.33</v>
      </c>
      <c r="E5063" t="str">
        <f t="shared" si="474"/>
        <v>High</v>
      </c>
      <c r="F5063" t="str">
        <f t="shared" si="475"/>
        <v>High</v>
      </c>
      <c r="G5063">
        <v>0.24</v>
      </c>
      <c r="H5063">
        <f>D5063*G5063</f>
        <v>885.43919999999991</v>
      </c>
      <c r="I5063">
        <v>3</v>
      </c>
      <c r="J5063" s="1">
        <v>45513</v>
      </c>
      <c r="K5063" s="1">
        <v>45516</v>
      </c>
      <c r="L5063" t="s">
        <v>36</v>
      </c>
      <c r="M5063" t="str">
        <f t="shared" si="476"/>
        <v>Normal customer</v>
      </c>
      <c r="N5063" t="s">
        <v>32</v>
      </c>
      <c r="O5063">
        <v>770.18</v>
      </c>
      <c r="P5063" t="s">
        <v>53</v>
      </c>
      <c r="Q5063">
        <f>D5063-H5063</f>
        <v>2803.8908000000001</v>
      </c>
      <c r="R5063" t="str">
        <f t="shared" si="477"/>
        <v>Good</v>
      </c>
      <c r="S5063" t="str">
        <f t="shared" si="478"/>
        <v>Good</v>
      </c>
      <c r="T5063" t="str">
        <f t="shared" si="479"/>
        <v>High Impact</v>
      </c>
    </row>
    <row r="5064" spans="1:20">
      <c r="A5064" t="s">
        <v>5100</v>
      </c>
      <c r="B5064" t="s">
        <v>30</v>
      </c>
      <c r="C5064" t="s">
        <v>38</v>
      </c>
      <c r="D5064">
        <v>2534.5300000000002</v>
      </c>
      <c r="E5064" t="str">
        <f t="shared" si="474"/>
        <v>High</v>
      </c>
      <c r="F5064" t="str">
        <f t="shared" si="475"/>
        <v>High</v>
      </c>
      <c r="G5064">
        <v>0.28999999999999998</v>
      </c>
      <c r="H5064">
        <f>D5064*G5064</f>
        <v>735.01369999999997</v>
      </c>
      <c r="I5064">
        <v>8</v>
      </c>
      <c r="J5064" s="1">
        <v>45073</v>
      </c>
      <c r="K5064" s="1">
        <v>45075</v>
      </c>
      <c r="L5064" t="s">
        <v>20</v>
      </c>
      <c r="M5064" t="str">
        <f t="shared" si="476"/>
        <v>Premium customer</v>
      </c>
      <c r="N5064" t="s">
        <v>21</v>
      </c>
      <c r="O5064">
        <v>457.32</v>
      </c>
      <c r="P5064" t="s">
        <v>44</v>
      </c>
      <c r="Q5064">
        <f>D5064-H5064</f>
        <v>1799.5163000000002</v>
      </c>
      <c r="R5064" t="str">
        <f t="shared" si="477"/>
        <v>Good</v>
      </c>
      <c r="S5064" t="str">
        <f t="shared" si="478"/>
        <v>Good</v>
      </c>
      <c r="T5064" t="str">
        <f t="shared" si="479"/>
        <v>High Impact</v>
      </c>
    </row>
    <row r="5065" spans="1:20">
      <c r="A5065" t="s">
        <v>5101</v>
      </c>
      <c r="B5065" t="s">
        <v>24</v>
      </c>
      <c r="C5065" t="s">
        <v>31</v>
      </c>
      <c r="D5065">
        <v>3856.29</v>
      </c>
      <c r="E5065" t="str">
        <f t="shared" si="474"/>
        <v>High</v>
      </c>
      <c r="F5065" t="str">
        <f t="shared" si="475"/>
        <v>High</v>
      </c>
      <c r="G5065">
        <v>0.31</v>
      </c>
      <c r="H5065">
        <f>D5065*G5065</f>
        <v>1195.4499000000001</v>
      </c>
      <c r="I5065">
        <v>2</v>
      </c>
      <c r="J5065" s="1">
        <v>45087</v>
      </c>
      <c r="K5065" s="1">
        <v>45094</v>
      </c>
      <c r="L5065" t="s">
        <v>36</v>
      </c>
      <c r="M5065" t="str">
        <f t="shared" si="476"/>
        <v>Normal customer</v>
      </c>
      <c r="N5065" t="s">
        <v>21</v>
      </c>
      <c r="O5065">
        <v>199.3</v>
      </c>
      <c r="P5065" t="s">
        <v>22</v>
      </c>
      <c r="Q5065">
        <f>D5065-H5065</f>
        <v>2660.8400999999999</v>
      </c>
      <c r="R5065" t="str">
        <f t="shared" si="477"/>
        <v>Bad</v>
      </c>
      <c r="S5065" t="str">
        <f t="shared" si="478"/>
        <v>Bad</v>
      </c>
      <c r="T5065" t="str">
        <f t="shared" si="479"/>
        <v>High Impact</v>
      </c>
    </row>
    <row r="5066" spans="1:20">
      <c r="A5066" t="s">
        <v>5102</v>
      </c>
      <c r="B5066" t="s">
        <v>18</v>
      </c>
      <c r="C5066" t="s">
        <v>31</v>
      </c>
      <c r="D5066">
        <v>739.98</v>
      </c>
      <c r="E5066" t="str">
        <f t="shared" si="474"/>
        <v>Low</v>
      </c>
      <c r="F5066" t="str">
        <f t="shared" si="475"/>
        <v>Midium</v>
      </c>
      <c r="G5066">
        <v>0.03</v>
      </c>
      <c r="H5066">
        <f>D5066*G5066</f>
        <v>22.199400000000001</v>
      </c>
      <c r="I5066">
        <v>3</v>
      </c>
      <c r="J5066" s="1">
        <v>45644</v>
      </c>
      <c r="K5066" s="1">
        <v>45648</v>
      </c>
      <c r="L5066" t="s">
        <v>26</v>
      </c>
      <c r="M5066" t="str">
        <f t="shared" si="476"/>
        <v>Normal customer</v>
      </c>
      <c r="N5066" t="s">
        <v>27</v>
      </c>
      <c r="O5066">
        <v>129.54</v>
      </c>
      <c r="P5066" t="s">
        <v>28</v>
      </c>
      <c r="Q5066">
        <f>D5066-H5066</f>
        <v>717.78060000000005</v>
      </c>
      <c r="R5066" t="str">
        <f t="shared" si="477"/>
        <v>Bad</v>
      </c>
      <c r="S5066" t="str">
        <f t="shared" si="478"/>
        <v>Bad</v>
      </c>
      <c r="T5066" t="str">
        <f t="shared" si="479"/>
        <v>Normal</v>
      </c>
    </row>
    <row r="5067" spans="1:20">
      <c r="A5067" t="s">
        <v>5103</v>
      </c>
      <c r="B5067" t="s">
        <v>46</v>
      </c>
      <c r="C5067" t="s">
        <v>41</v>
      </c>
      <c r="D5067">
        <v>1619.98</v>
      </c>
      <c r="E5067" t="str">
        <f t="shared" si="474"/>
        <v>High</v>
      </c>
      <c r="F5067" t="str">
        <f t="shared" si="475"/>
        <v>High</v>
      </c>
      <c r="G5067">
        <v>0.38</v>
      </c>
      <c r="H5067">
        <f>D5067*G5067</f>
        <v>615.5924</v>
      </c>
      <c r="I5067">
        <v>7</v>
      </c>
      <c r="J5067" s="1">
        <v>45195</v>
      </c>
      <c r="K5067" s="1">
        <v>45196</v>
      </c>
      <c r="L5067" t="s">
        <v>36</v>
      </c>
      <c r="M5067" t="str">
        <f t="shared" si="476"/>
        <v>Normal customer</v>
      </c>
      <c r="N5067" t="s">
        <v>32</v>
      </c>
      <c r="O5067">
        <v>225.07</v>
      </c>
      <c r="P5067" t="s">
        <v>22</v>
      </c>
      <c r="Q5067">
        <f>D5067-H5067</f>
        <v>1004.3876</v>
      </c>
      <c r="R5067" t="str">
        <f t="shared" si="477"/>
        <v>Bad</v>
      </c>
      <c r="S5067" t="str">
        <f t="shared" si="478"/>
        <v>Bad</v>
      </c>
      <c r="T5067" t="str">
        <f t="shared" si="479"/>
        <v>High Impact</v>
      </c>
    </row>
    <row r="5068" spans="1:20">
      <c r="A5068" t="s">
        <v>5104</v>
      </c>
      <c r="B5068" t="s">
        <v>18</v>
      </c>
      <c r="C5068" t="s">
        <v>31</v>
      </c>
      <c r="D5068">
        <v>231.79</v>
      </c>
      <c r="E5068" t="str">
        <f t="shared" si="474"/>
        <v>Low</v>
      </c>
      <c r="F5068" t="str">
        <f t="shared" si="475"/>
        <v>Low</v>
      </c>
      <c r="G5068">
        <v>0.47</v>
      </c>
      <c r="H5068">
        <f>D5068*G5068</f>
        <v>108.94129999999998</v>
      </c>
      <c r="I5068">
        <v>1</v>
      </c>
      <c r="J5068" s="1">
        <v>45189</v>
      </c>
      <c r="K5068" s="1">
        <v>45196</v>
      </c>
      <c r="L5068" t="s">
        <v>36</v>
      </c>
      <c r="M5068" t="str">
        <f t="shared" si="476"/>
        <v>Normal customer</v>
      </c>
      <c r="N5068" t="s">
        <v>27</v>
      </c>
      <c r="O5068">
        <v>14.25</v>
      </c>
      <c r="P5068" t="s">
        <v>39</v>
      </c>
      <c r="Q5068">
        <f>D5068-H5068</f>
        <v>122.84870000000001</v>
      </c>
      <c r="R5068" t="str">
        <f t="shared" si="477"/>
        <v>Bad</v>
      </c>
      <c r="S5068" t="str">
        <f t="shared" si="478"/>
        <v>Bad</v>
      </c>
      <c r="T5068" t="str">
        <f t="shared" si="479"/>
        <v>High Impact</v>
      </c>
    </row>
    <row r="5069" spans="1:20">
      <c r="A5069" t="s">
        <v>5105</v>
      </c>
      <c r="B5069" t="s">
        <v>18</v>
      </c>
      <c r="C5069" t="s">
        <v>41</v>
      </c>
      <c r="D5069">
        <v>3260.62</v>
      </c>
      <c r="E5069" t="str">
        <f t="shared" si="474"/>
        <v>High</v>
      </c>
      <c r="F5069" t="str">
        <f t="shared" si="475"/>
        <v>High</v>
      </c>
      <c r="G5069">
        <v>0.26</v>
      </c>
      <c r="H5069">
        <f>D5069*G5069</f>
        <v>847.76120000000003</v>
      </c>
      <c r="I5069">
        <v>9</v>
      </c>
      <c r="J5069" s="1">
        <v>45086</v>
      </c>
      <c r="K5069" s="1">
        <v>45092</v>
      </c>
      <c r="L5069" t="s">
        <v>36</v>
      </c>
      <c r="M5069" t="str">
        <f t="shared" si="476"/>
        <v>Normal customer</v>
      </c>
      <c r="N5069" t="s">
        <v>21</v>
      </c>
      <c r="O5069">
        <v>909.05</v>
      </c>
      <c r="P5069" t="s">
        <v>22</v>
      </c>
      <c r="Q5069">
        <f>D5069-H5069</f>
        <v>2412.8588</v>
      </c>
      <c r="R5069" t="str">
        <f t="shared" si="477"/>
        <v>Good</v>
      </c>
      <c r="S5069" t="str">
        <f t="shared" si="478"/>
        <v>Good</v>
      </c>
      <c r="T5069" t="str">
        <f t="shared" si="479"/>
        <v>High Impact</v>
      </c>
    </row>
    <row r="5070" spans="1:20">
      <c r="A5070" t="s">
        <v>5106</v>
      </c>
      <c r="B5070" t="s">
        <v>30</v>
      </c>
      <c r="C5070" t="s">
        <v>38</v>
      </c>
      <c r="D5070">
        <v>4047.13</v>
      </c>
      <c r="E5070" t="str">
        <f t="shared" si="474"/>
        <v>High</v>
      </c>
      <c r="F5070" t="str">
        <f t="shared" si="475"/>
        <v>High</v>
      </c>
      <c r="G5070">
        <v>0.2</v>
      </c>
      <c r="H5070">
        <f>D5070*G5070</f>
        <v>809.42600000000004</v>
      </c>
      <c r="I5070">
        <v>9</v>
      </c>
      <c r="J5070" s="1">
        <v>45483</v>
      </c>
      <c r="K5070" s="1">
        <v>45489</v>
      </c>
      <c r="L5070" t="s">
        <v>20</v>
      </c>
      <c r="M5070" t="str">
        <f t="shared" si="476"/>
        <v>Premium customer</v>
      </c>
      <c r="N5070" t="s">
        <v>32</v>
      </c>
      <c r="O5070">
        <v>859.43</v>
      </c>
      <c r="P5070" t="s">
        <v>33</v>
      </c>
      <c r="Q5070">
        <f>D5070-H5070</f>
        <v>3237.7040000000002</v>
      </c>
      <c r="R5070" t="str">
        <f t="shared" si="477"/>
        <v>Good</v>
      </c>
      <c r="S5070" t="str">
        <f t="shared" si="478"/>
        <v>Good</v>
      </c>
      <c r="T5070" t="str">
        <f t="shared" si="479"/>
        <v>High Impact</v>
      </c>
    </row>
    <row r="5071" spans="1:20">
      <c r="A5071" t="s">
        <v>5107</v>
      </c>
      <c r="B5071" t="s">
        <v>24</v>
      </c>
      <c r="C5071" t="s">
        <v>38</v>
      </c>
      <c r="D5071">
        <v>4736.8</v>
      </c>
      <c r="E5071" t="str">
        <f t="shared" si="474"/>
        <v>High</v>
      </c>
      <c r="F5071" t="str">
        <f t="shared" si="475"/>
        <v>High</v>
      </c>
      <c r="G5071">
        <v>0.39</v>
      </c>
      <c r="H5071">
        <f>D5071*G5071</f>
        <v>1847.3520000000001</v>
      </c>
      <c r="I5071">
        <v>3</v>
      </c>
      <c r="J5071" s="1">
        <v>45238</v>
      </c>
      <c r="K5071" s="1">
        <v>45245</v>
      </c>
      <c r="L5071" t="s">
        <v>20</v>
      </c>
      <c r="M5071" t="str">
        <f t="shared" si="476"/>
        <v>Premium customer</v>
      </c>
      <c r="N5071" t="s">
        <v>32</v>
      </c>
      <c r="O5071">
        <v>1318.46</v>
      </c>
      <c r="P5071" t="s">
        <v>53</v>
      </c>
      <c r="Q5071">
        <f>D5071-H5071</f>
        <v>2889.4480000000003</v>
      </c>
      <c r="R5071" t="str">
        <f t="shared" si="477"/>
        <v>Good</v>
      </c>
      <c r="S5071" t="str">
        <f t="shared" si="478"/>
        <v>Good</v>
      </c>
      <c r="T5071" t="str">
        <f t="shared" si="479"/>
        <v>High Impact</v>
      </c>
    </row>
    <row r="5072" spans="1:20">
      <c r="A5072" t="s">
        <v>5108</v>
      </c>
      <c r="B5072" t="s">
        <v>30</v>
      </c>
      <c r="C5072" t="s">
        <v>38</v>
      </c>
      <c r="D5072">
        <v>3463.89</v>
      </c>
      <c r="E5072" t="str">
        <f t="shared" si="474"/>
        <v>High</v>
      </c>
      <c r="F5072" t="str">
        <f t="shared" si="475"/>
        <v>High</v>
      </c>
      <c r="G5072">
        <v>0.36</v>
      </c>
      <c r="H5072">
        <f>D5072*G5072</f>
        <v>1247.0003999999999</v>
      </c>
      <c r="I5072">
        <v>4</v>
      </c>
      <c r="J5072" s="1">
        <v>45155</v>
      </c>
      <c r="K5072" s="1">
        <v>45162</v>
      </c>
      <c r="L5072" t="s">
        <v>36</v>
      </c>
      <c r="M5072" t="str">
        <f t="shared" si="476"/>
        <v>Normal customer</v>
      </c>
      <c r="N5072" t="s">
        <v>21</v>
      </c>
      <c r="O5072">
        <v>437.74</v>
      </c>
      <c r="P5072" t="s">
        <v>33</v>
      </c>
      <c r="Q5072">
        <f>D5072-H5072</f>
        <v>2216.8896</v>
      </c>
      <c r="R5072" t="str">
        <f t="shared" si="477"/>
        <v>Good</v>
      </c>
      <c r="S5072" t="str">
        <f t="shared" si="478"/>
        <v>Good</v>
      </c>
      <c r="T5072" t="str">
        <f t="shared" si="479"/>
        <v>High Impact</v>
      </c>
    </row>
    <row r="5073" spans="1:20">
      <c r="A5073" t="s">
        <v>5109</v>
      </c>
      <c r="B5073" t="s">
        <v>30</v>
      </c>
      <c r="C5073" t="s">
        <v>38</v>
      </c>
      <c r="D5073">
        <v>3687.25</v>
      </c>
      <c r="E5073" t="str">
        <f t="shared" si="474"/>
        <v>High</v>
      </c>
      <c r="F5073" t="str">
        <f t="shared" si="475"/>
        <v>High</v>
      </c>
      <c r="G5073">
        <v>0.33</v>
      </c>
      <c r="H5073">
        <f>D5073*G5073</f>
        <v>1216.7925</v>
      </c>
      <c r="I5073">
        <v>2</v>
      </c>
      <c r="J5073" s="1">
        <v>45228</v>
      </c>
      <c r="K5073" s="1">
        <v>45231</v>
      </c>
      <c r="L5073" t="s">
        <v>26</v>
      </c>
      <c r="M5073" t="str">
        <f t="shared" si="476"/>
        <v>Potential customer</v>
      </c>
      <c r="N5073" t="s">
        <v>27</v>
      </c>
      <c r="O5073">
        <v>1036.23</v>
      </c>
      <c r="P5073" t="s">
        <v>33</v>
      </c>
      <c r="Q5073">
        <f>D5073-H5073</f>
        <v>2470.4575</v>
      </c>
      <c r="R5073" t="str">
        <f t="shared" si="477"/>
        <v>Good</v>
      </c>
      <c r="S5073" t="str">
        <f t="shared" si="478"/>
        <v>Good</v>
      </c>
      <c r="T5073" t="str">
        <f t="shared" si="479"/>
        <v>High Impact</v>
      </c>
    </row>
    <row r="5074" spans="1:20">
      <c r="A5074" t="s">
        <v>5110</v>
      </c>
      <c r="B5074" t="s">
        <v>30</v>
      </c>
      <c r="C5074" t="s">
        <v>25</v>
      </c>
      <c r="D5074">
        <v>4487.7299999999996</v>
      </c>
      <c r="E5074" t="str">
        <f t="shared" si="474"/>
        <v>High</v>
      </c>
      <c r="F5074" t="str">
        <f t="shared" si="475"/>
        <v>High</v>
      </c>
      <c r="G5074">
        <v>0.48</v>
      </c>
      <c r="H5074">
        <f>D5074*G5074</f>
        <v>2154.1103999999996</v>
      </c>
      <c r="I5074">
        <v>1</v>
      </c>
      <c r="J5074" s="1">
        <v>45026</v>
      </c>
      <c r="K5074" s="1">
        <v>45030</v>
      </c>
      <c r="L5074" t="s">
        <v>36</v>
      </c>
      <c r="M5074" t="str">
        <f t="shared" si="476"/>
        <v>Normal customer</v>
      </c>
      <c r="N5074" t="s">
        <v>21</v>
      </c>
      <c r="O5074">
        <v>719.66</v>
      </c>
      <c r="P5074" t="s">
        <v>39</v>
      </c>
      <c r="Q5074">
        <f>D5074-H5074</f>
        <v>2333.6196</v>
      </c>
      <c r="R5074" t="str">
        <f t="shared" si="477"/>
        <v>Good</v>
      </c>
      <c r="S5074" t="str">
        <f t="shared" si="478"/>
        <v>Good</v>
      </c>
      <c r="T5074" t="str">
        <f t="shared" si="479"/>
        <v>High Impact</v>
      </c>
    </row>
    <row r="5075" spans="1:20">
      <c r="A5075" t="s">
        <v>5111</v>
      </c>
      <c r="B5075" t="s">
        <v>18</v>
      </c>
      <c r="C5075" t="s">
        <v>25</v>
      </c>
      <c r="D5075">
        <v>4688.25</v>
      </c>
      <c r="E5075" t="str">
        <f t="shared" si="474"/>
        <v>High</v>
      </c>
      <c r="F5075" t="str">
        <f t="shared" si="475"/>
        <v>High</v>
      </c>
      <c r="G5075">
        <v>0.28999999999999998</v>
      </c>
      <c r="H5075">
        <f>D5075*G5075</f>
        <v>1359.5925</v>
      </c>
      <c r="I5075">
        <v>8</v>
      </c>
      <c r="J5075" s="1">
        <v>45344</v>
      </c>
      <c r="K5075" s="1">
        <v>45346</v>
      </c>
      <c r="L5075" t="s">
        <v>36</v>
      </c>
      <c r="M5075" t="str">
        <f t="shared" si="476"/>
        <v>Normal customer</v>
      </c>
      <c r="N5075" t="s">
        <v>27</v>
      </c>
      <c r="O5075">
        <v>613.38</v>
      </c>
      <c r="P5075" t="s">
        <v>33</v>
      </c>
      <c r="Q5075">
        <f>D5075-H5075</f>
        <v>3328.6575000000003</v>
      </c>
      <c r="R5075" t="str">
        <f t="shared" si="477"/>
        <v>Good</v>
      </c>
      <c r="S5075" t="str">
        <f t="shared" si="478"/>
        <v>Good</v>
      </c>
      <c r="T5075" t="str">
        <f t="shared" si="479"/>
        <v>High Impact</v>
      </c>
    </row>
    <row r="5076" spans="1:20">
      <c r="A5076" t="s">
        <v>5112</v>
      </c>
      <c r="B5076" t="s">
        <v>30</v>
      </c>
      <c r="C5076" t="s">
        <v>38</v>
      </c>
      <c r="D5076">
        <v>2507.36</v>
      </c>
      <c r="E5076" t="str">
        <f t="shared" si="474"/>
        <v>High</v>
      </c>
      <c r="F5076" t="str">
        <f t="shared" si="475"/>
        <v>High</v>
      </c>
      <c r="G5076">
        <v>0.12</v>
      </c>
      <c r="H5076">
        <f>D5076*G5076</f>
        <v>300.88319999999999</v>
      </c>
      <c r="I5076">
        <v>9</v>
      </c>
      <c r="J5076" s="1">
        <v>45154</v>
      </c>
      <c r="K5076" s="1">
        <v>45155</v>
      </c>
      <c r="L5076" t="s">
        <v>20</v>
      </c>
      <c r="M5076" t="str">
        <f t="shared" si="476"/>
        <v>Premium customer</v>
      </c>
      <c r="N5076" t="s">
        <v>32</v>
      </c>
      <c r="O5076">
        <v>652.92999999999995</v>
      </c>
      <c r="P5076" t="s">
        <v>44</v>
      </c>
      <c r="Q5076">
        <f>D5076-H5076</f>
        <v>2206.4768000000004</v>
      </c>
      <c r="R5076" t="str">
        <f t="shared" si="477"/>
        <v>Good</v>
      </c>
      <c r="S5076" t="str">
        <f t="shared" si="478"/>
        <v>Good</v>
      </c>
      <c r="T5076" t="str">
        <f t="shared" si="479"/>
        <v>High Impact</v>
      </c>
    </row>
    <row r="5077" spans="1:20">
      <c r="A5077" t="s">
        <v>5113</v>
      </c>
      <c r="B5077" t="s">
        <v>30</v>
      </c>
      <c r="C5077" t="s">
        <v>31</v>
      </c>
      <c r="D5077">
        <v>637.96</v>
      </c>
      <c r="E5077" t="str">
        <f t="shared" si="474"/>
        <v>Low</v>
      </c>
      <c r="F5077" t="str">
        <f t="shared" si="475"/>
        <v>Midium</v>
      </c>
      <c r="G5077">
        <v>0.01</v>
      </c>
      <c r="H5077">
        <f>D5077*G5077</f>
        <v>6.3796000000000008</v>
      </c>
      <c r="I5077">
        <v>9</v>
      </c>
      <c r="J5077" s="1">
        <v>45117</v>
      </c>
      <c r="K5077" s="1">
        <v>45120</v>
      </c>
      <c r="L5077" t="s">
        <v>36</v>
      </c>
      <c r="M5077" t="str">
        <f t="shared" si="476"/>
        <v>Normal customer</v>
      </c>
      <c r="N5077" t="s">
        <v>21</v>
      </c>
      <c r="O5077">
        <v>38.880000000000003</v>
      </c>
      <c r="P5077" t="s">
        <v>28</v>
      </c>
      <c r="Q5077">
        <f>D5077-H5077</f>
        <v>631.58040000000005</v>
      </c>
      <c r="R5077" t="str">
        <f t="shared" si="477"/>
        <v>Bad</v>
      </c>
      <c r="S5077" t="str">
        <f t="shared" si="478"/>
        <v>Bad</v>
      </c>
      <c r="T5077" t="str">
        <f t="shared" si="479"/>
        <v>Normal</v>
      </c>
    </row>
    <row r="5078" spans="1:20">
      <c r="A5078" t="s">
        <v>5114</v>
      </c>
      <c r="B5078" t="s">
        <v>24</v>
      </c>
      <c r="C5078" t="s">
        <v>41</v>
      </c>
      <c r="D5078">
        <v>2385.44</v>
      </c>
      <c r="E5078" t="str">
        <f t="shared" si="474"/>
        <v>High</v>
      </c>
      <c r="F5078" t="str">
        <f t="shared" si="475"/>
        <v>High</v>
      </c>
      <c r="G5078">
        <v>0.23</v>
      </c>
      <c r="H5078">
        <f>D5078*G5078</f>
        <v>548.65120000000002</v>
      </c>
      <c r="I5078">
        <v>5</v>
      </c>
      <c r="J5078" s="1">
        <v>44996</v>
      </c>
      <c r="K5078" s="1">
        <v>45001</v>
      </c>
      <c r="L5078" t="s">
        <v>36</v>
      </c>
      <c r="M5078" t="str">
        <f t="shared" si="476"/>
        <v>Normal customer</v>
      </c>
      <c r="N5078" t="s">
        <v>21</v>
      </c>
      <c r="O5078">
        <v>555.6</v>
      </c>
      <c r="P5078" t="s">
        <v>33</v>
      </c>
      <c r="Q5078">
        <f>D5078-H5078</f>
        <v>1836.7888</v>
      </c>
      <c r="R5078" t="str">
        <f t="shared" si="477"/>
        <v>Good</v>
      </c>
      <c r="S5078" t="str">
        <f t="shared" si="478"/>
        <v>Good</v>
      </c>
      <c r="T5078" t="str">
        <f t="shared" si="479"/>
        <v>High Impact</v>
      </c>
    </row>
    <row r="5079" spans="1:20">
      <c r="A5079" t="s">
        <v>5115</v>
      </c>
      <c r="B5079" t="s">
        <v>24</v>
      </c>
      <c r="C5079" t="s">
        <v>19</v>
      </c>
      <c r="D5079">
        <v>2824.76</v>
      </c>
      <c r="E5079" t="str">
        <f t="shared" si="474"/>
        <v>High</v>
      </c>
      <c r="F5079" t="str">
        <f t="shared" si="475"/>
        <v>High</v>
      </c>
      <c r="G5079">
        <v>0.33</v>
      </c>
      <c r="H5079">
        <f>D5079*G5079</f>
        <v>932.1708000000001</v>
      </c>
      <c r="I5079">
        <v>5</v>
      </c>
      <c r="J5079" s="1">
        <v>45438</v>
      </c>
      <c r="K5079" s="1">
        <v>45445</v>
      </c>
      <c r="L5079" t="s">
        <v>26</v>
      </c>
      <c r="M5079" t="str">
        <f t="shared" si="476"/>
        <v>Potential customer</v>
      </c>
      <c r="N5079" t="s">
        <v>21</v>
      </c>
      <c r="O5079">
        <v>751.69</v>
      </c>
      <c r="P5079" t="s">
        <v>53</v>
      </c>
      <c r="Q5079">
        <f>D5079-H5079</f>
        <v>1892.5892000000001</v>
      </c>
      <c r="R5079" t="str">
        <f t="shared" si="477"/>
        <v>Good</v>
      </c>
      <c r="S5079" t="str">
        <f t="shared" si="478"/>
        <v>Good</v>
      </c>
      <c r="T5079" t="str">
        <f t="shared" si="479"/>
        <v>High Impact</v>
      </c>
    </row>
    <row r="5080" spans="1:20">
      <c r="A5080" t="s">
        <v>5116</v>
      </c>
      <c r="B5080" t="s">
        <v>30</v>
      </c>
      <c r="C5080" t="s">
        <v>41</v>
      </c>
      <c r="D5080">
        <v>3194.57</v>
      </c>
      <c r="E5080" t="str">
        <f t="shared" si="474"/>
        <v>High</v>
      </c>
      <c r="F5080" t="str">
        <f t="shared" si="475"/>
        <v>High</v>
      </c>
      <c r="G5080">
        <v>0.09</v>
      </c>
      <c r="H5080">
        <f>D5080*G5080</f>
        <v>287.51130000000001</v>
      </c>
      <c r="I5080">
        <v>5</v>
      </c>
      <c r="J5080" s="1">
        <v>45236</v>
      </c>
      <c r="K5080" s="1">
        <v>45243</v>
      </c>
      <c r="L5080" t="s">
        <v>26</v>
      </c>
      <c r="M5080" t="str">
        <f t="shared" si="476"/>
        <v>Potential customer</v>
      </c>
      <c r="N5080" t="s">
        <v>32</v>
      </c>
      <c r="O5080">
        <v>855.61</v>
      </c>
      <c r="P5080" t="s">
        <v>28</v>
      </c>
      <c r="Q5080">
        <f>D5080-H5080</f>
        <v>2907.0587</v>
      </c>
      <c r="R5080" t="str">
        <f t="shared" si="477"/>
        <v>Good</v>
      </c>
      <c r="S5080" t="str">
        <f t="shared" si="478"/>
        <v>Good</v>
      </c>
      <c r="T5080" t="str">
        <f t="shared" si="479"/>
        <v>High Impact</v>
      </c>
    </row>
    <row r="5081" spans="1:20">
      <c r="A5081" t="s">
        <v>5117</v>
      </c>
      <c r="B5081" t="s">
        <v>24</v>
      </c>
      <c r="C5081" t="s">
        <v>19</v>
      </c>
      <c r="D5081">
        <v>4947.49</v>
      </c>
      <c r="E5081" t="str">
        <f t="shared" si="474"/>
        <v>High</v>
      </c>
      <c r="F5081" t="str">
        <f t="shared" si="475"/>
        <v>High</v>
      </c>
      <c r="G5081">
        <v>0.01</v>
      </c>
      <c r="H5081">
        <f>D5081*G5081</f>
        <v>49.474899999999998</v>
      </c>
      <c r="I5081">
        <v>6</v>
      </c>
      <c r="J5081" s="1">
        <v>45227</v>
      </c>
      <c r="K5081" s="1">
        <v>45231</v>
      </c>
      <c r="L5081" t="s">
        <v>36</v>
      </c>
      <c r="M5081" t="str">
        <f t="shared" si="476"/>
        <v>Normal customer</v>
      </c>
      <c r="N5081" t="s">
        <v>32</v>
      </c>
      <c r="O5081">
        <v>286.66000000000003</v>
      </c>
      <c r="P5081" t="s">
        <v>39</v>
      </c>
      <c r="Q5081">
        <f>D5081-H5081</f>
        <v>4898.0150999999996</v>
      </c>
      <c r="R5081" t="str">
        <f t="shared" si="477"/>
        <v>Bad</v>
      </c>
      <c r="S5081" t="str">
        <f t="shared" si="478"/>
        <v>Bad</v>
      </c>
      <c r="T5081" t="str">
        <f t="shared" si="479"/>
        <v>High Impact</v>
      </c>
    </row>
    <row r="5082" spans="1:20">
      <c r="A5082" t="s">
        <v>5118</v>
      </c>
      <c r="B5082" t="s">
        <v>24</v>
      </c>
      <c r="C5082" t="s">
        <v>19</v>
      </c>
      <c r="D5082">
        <v>4596.0600000000004</v>
      </c>
      <c r="E5082" t="str">
        <f t="shared" si="474"/>
        <v>High</v>
      </c>
      <c r="F5082" t="str">
        <f t="shared" si="475"/>
        <v>High</v>
      </c>
      <c r="G5082">
        <v>0.45</v>
      </c>
      <c r="H5082">
        <f>D5082*G5082</f>
        <v>2068.2270000000003</v>
      </c>
      <c r="I5082">
        <v>4</v>
      </c>
      <c r="J5082" s="1">
        <v>44956</v>
      </c>
      <c r="K5082" s="1">
        <v>44959</v>
      </c>
      <c r="L5082" t="s">
        <v>36</v>
      </c>
      <c r="M5082" t="str">
        <f t="shared" si="476"/>
        <v>Normal customer</v>
      </c>
      <c r="N5082" t="s">
        <v>27</v>
      </c>
      <c r="O5082">
        <v>1242.81</v>
      </c>
      <c r="P5082" t="s">
        <v>44</v>
      </c>
      <c r="Q5082">
        <f>D5082-H5082</f>
        <v>2527.8330000000001</v>
      </c>
      <c r="R5082" t="str">
        <f t="shared" si="477"/>
        <v>Good</v>
      </c>
      <c r="S5082" t="str">
        <f t="shared" si="478"/>
        <v>Good</v>
      </c>
      <c r="T5082" t="str">
        <f t="shared" si="479"/>
        <v>High Impact</v>
      </c>
    </row>
    <row r="5083" spans="1:20">
      <c r="A5083" t="s">
        <v>5119</v>
      </c>
      <c r="B5083" t="s">
        <v>30</v>
      </c>
      <c r="C5083" t="s">
        <v>38</v>
      </c>
      <c r="D5083">
        <v>2042.18</v>
      </c>
      <c r="E5083" t="str">
        <f t="shared" si="474"/>
        <v>High</v>
      </c>
      <c r="F5083" t="str">
        <f t="shared" si="475"/>
        <v>High</v>
      </c>
      <c r="G5083">
        <v>0.15</v>
      </c>
      <c r="H5083">
        <f>D5083*G5083</f>
        <v>306.327</v>
      </c>
      <c r="I5083">
        <v>2</v>
      </c>
      <c r="J5083" s="1">
        <v>45005</v>
      </c>
      <c r="K5083" s="1">
        <v>45010</v>
      </c>
      <c r="L5083" t="s">
        <v>26</v>
      </c>
      <c r="M5083" t="str">
        <f t="shared" si="476"/>
        <v>Potential customer</v>
      </c>
      <c r="N5083" t="s">
        <v>32</v>
      </c>
      <c r="O5083">
        <v>467.29</v>
      </c>
      <c r="P5083" t="s">
        <v>44</v>
      </c>
      <c r="Q5083">
        <f>D5083-H5083</f>
        <v>1735.8530000000001</v>
      </c>
      <c r="R5083" t="str">
        <f t="shared" si="477"/>
        <v>Good</v>
      </c>
      <c r="S5083" t="str">
        <f t="shared" si="478"/>
        <v>Good</v>
      </c>
      <c r="T5083" t="str">
        <f t="shared" si="479"/>
        <v>High Impact</v>
      </c>
    </row>
    <row r="5084" spans="1:20">
      <c r="A5084" t="s">
        <v>5120</v>
      </c>
      <c r="B5084" t="s">
        <v>18</v>
      </c>
      <c r="C5084" t="s">
        <v>19</v>
      </c>
      <c r="D5084">
        <v>655.92</v>
      </c>
      <c r="E5084" t="str">
        <f t="shared" si="474"/>
        <v>Low</v>
      </c>
      <c r="F5084" t="str">
        <f t="shared" si="475"/>
        <v>Midium</v>
      </c>
      <c r="G5084">
        <v>0.23</v>
      </c>
      <c r="H5084">
        <f>D5084*G5084</f>
        <v>150.86160000000001</v>
      </c>
      <c r="I5084">
        <v>2</v>
      </c>
      <c r="J5084" s="1">
        <v>45173</v>
      </c>
      <c r="K5084" s="1">
        <v>45179</v>
      </c>
      <c r="L5084" t="s">
        <v>26</v>
      </c>
      <c r="M5084" t="str">
        <f t="shared" si="476"/>
        <v>Normal customer</v>
      </c>
      <c r="N5084" t="s">
        <v>32</v>
      </c>
      <c r="O5084">
        <v>171.44</v>
      </c>
      <c r="P5084" t="s">
        <v>28</v>
      </c>
      <c r="Q5084">
        <f>D5084-H5084</f>
        <v>505.05839999999995</v>
      </c>
      <c r="R5084" t="str">
        <f t="shared" si="477"/>
        <v>Bad</v>
      </c>
      <c r="S5084" t="str">
        <f t="shared" si="478"/>
        <v>Bad</v>
      </c>
      <c r="T5084" t="str">
        <f t="shared" si="479"/>
        <v>Normal</v>
      </c>
    </row>
    <row r="5085" spans="1:20">
      <c r="A5085" t="s">
        <v>5121</v>
      </c>
      <c r="B5085" t="s">
        <v>30</v>
      </c>
      <c r="C5085" t="s">
        <v>38</v>
      </c>
      <c r="D5085">
        <v>1152.48</v>
      </c>
      <c r="E5085" t="str">
        <f t="shared" si="474"/>
        <v>High</v>
      </c>
      <c r="F5085" t="str">
        <f t="shared" si="475"/>
        <v>High</v>
      </c>
      <c r="G5085">
        <v>0.05</v>
      </c>
      <c r="H5085">
        <f>D5085*G5085</f>
        <v>57.624000000000002</v>
      </c>
      <c r="I5085">
        <v>6</v>
      </c>
      <c r="J5085" s="1">
        <v>45243</v>
      </c>
      <c r="K5085" s="1">
        <v>45245</v>
      </c>
      <c r="L5085" t="s">
        <v>36</v>
      </c>
      <c r="M5085" t="str">
        <f t="shared" si="476"/>
        <v>Normal customer</v>
      </c>
      <c r="N5085" t="s">
        <v>27</v>
      </c>
      <c r="O5085">
        <v>249.91</v>
      </c>
      <c r="P5085" t="s">
        <v>39</v>
      </c>
      <c r="Q5085">
        <f>D5085-H5085</f>
        <v>1094.856</v>
      </c>
      <c r="R5085" t="str">
        <f t="shared" si="477"/>
        <v>Bad</v>
      </c>
      <c r="S5085" t="str">
        <f t="shared" si="478"/>
        <v>Bad</v>
      </c>
      <c r="T5085" t="str">
        <f t="shared" si="479"/>
        <v>High Impact</v>
      </c>
    </row>
    <row r="5086" spans="1:20">
      <c r="A5086" t="s">
        <v>5122</v>
      </c>
      <c r="B5086" t="s">
        <v>24</v>
      </c>
      <c r="C5086" t="s">
        <v>25</v>
      </c>
      <c r="D5086">
        <v>951.62</v>
      </c>
      <c r="E5086" t="str">
        <f t="shared" si="474"/>
        <v>Low</v>
      </c>
      <c r="F5086" t="str">
        <f t="shared" si="475"/>
        <v>Midium</v>
      </c>
      <c r="G5086">
        <v>0.19</v>
      </c>
      <c r="H5086">
        <f>D5086*G5086</f>
        <v>180.80780000000001</v>
      </c>
      <c r="I5086">
        <v>5</v>
      </c>
      <c r="J5086" s="1">
        <v>45147</v>
      </c>
      <c r="K5086" s="1">
        <v>45153</v>
      </c>
      <c r="L5086" t="s">
        <v>36</v>
      </c>
      <c r="M5086" t="str">
        <f t="shared" si="476"/>
        <v>Normal customer</v>
      </c>
      <c r="N5086" t="s">
        <v>21</v>
      </c>
      <c r="O5086">
        <v>225.78</v>
      </c>
      <c r="P5086" t="s">
        <v>33</v>
      </c>
      <c r="Q5086">
        <f>D5086-H5086</f>
        <v>770.81219999999996</v>
      </c>
      <c r="R5086" t="str">
        <f t="shared" si="477"/>
        <v>Bad</v>
      </c>
      <c r="S5086" t="str">
        <f t="shared" si="478"/>
        <v>Bad</v>
      </c>
      <c r="T5086" t="str">
        <f t="shared" si="479"/>
        <v>Normal</v>
      </c>
    </row>
    <row r="5087" spans="1:20">
      <c r="A5087" t="s">
        <v>5123</v>
      </c>
      <c r="B5087" t="s">
        <v>18</v>
      </c>
      <c r="C5087" t="s">
        <v>31</v>
      </c>
      <c r="D5087">
        <v>1844.46</v>
      </c>
      <c r="E5087" t="str">
        <f t="shared" si="474"/>
        <v>High</v>
      </c>
      <c r="F5087" t="str">
        <f t="shared" si="475"/>
        <v>High</v>
      </c>
      <c r="G5087">
        <v>0.21</v>
      </c>
      <c r="H5087">
        <f>D5087*G5087</f>
        <v>387.33659999999998</v>
      </c>
      <c r="I5087">
        <v>4</v>
      </c>
      <c r="J5087" s="1">
        <v>45369</v>
      </c>
      <c r="K5087" s="1">
        <v>45371</v>
      </c>
      <c r="L5087" t="s">
        <v>36</v>
      </c>
      <c r="M5087" t="str">
        <f t="shared" si="476"/>
        <v>Normal customer</v>
      </c>
      <c r="N5087" t="s">
        <v>21</v>
      </c>
      <c r="O5087">
        <v>376.97</v>
      </c>
      <c r="P5087" t="s">
        <v>22</v>
      </c>
      <c r="Q5087">
        <f>D5087-H5087</f>
        <v>1457.1233999999999</v>
      </c>
      <c r="R5087" t="str">
        <f t="shared" si="477"/>
        <v>Good</v>
      </c>
      <c r="S5087" t="str">
        <f t="shared" si="478"/>
        <v>Good</v>
      </c>
      <c r="T5087" t="str">
        <f t="shared" si="479"/>
        <v>High Impact</v>
      </c>
    </row>
    <row r="5088" spans="1:20">
      <c r="A5088" t="s">
        <v>5124</v>
      </c>
      <c r="B5088" t="s">
        <v>46</v>
      </c>
      <c r="C5088" t="s">
        <v>19</v>
      </c>
      <c r="D5088">
        <v>4394.8</v>
      </c>
      <c r="E5088" t="str">
        <f t="shared" si="474"/>
        <v>High</v>
      </c>
      <c r="F5088" t="str">
        <f t="shared" si="475"/>
        <v>High</v>
      </c>
      <c r="G5088">
        <v>0.45</v>
      </c>
      <c r="H5088">
        <f>D5088*G5088</f>
        <v>1977.66</v>
      </c>
      <c r="I5088">
        <v>6</v>
      </c>
      <c r="J5088" s="1">
        <v>45056</v>
      </c>
      <c r="K5088" s="1">
        <v>45063</v>
      </c>
      <c r="L5088" t="s">
        <v>20</v>
      </c>
      <c r="M5088" t="str">
        <f t="shared" si="476"/>
        <v>Premium customer</v>
      </c>
      <c r="N5088" t="s">
        <v>32</v>
      </c>
      <c r="O5088">
        <v>736.95</v>
      </c>
      <c r="P5088" t="s">
        <v>53</v>
      </c>
      <c r="Q5088">
        <f>D5088-H5088</f>
        <v>2417.1400000000003</v>
      </c>
      <c r="R5088" t="str">
        <f t="shared" si="477"/>
        <v>Good</v>
      </c>
      <c r="S5088" t="str">
        <f t="shared" si="478"/>
        <v>Good</v>
      </c>
      <c r="T5088" t="str">
        <f t="shared" si="479"/>
        <v>High Impact</v>
      </c>
    </row>
    <row r="5089" spans="1:20">
      <c r="A5089" t="s">
        <v>5125</v>
      </c>
      <c r="B5089" t="s">
        <v>18</v>
      </c>
      <c r="C5089" t="s">
        <v>31</v>
      </c>
      <c r="D5089">
        <v>2246.0500000000002</v>
      </c>
      <c r="E5089" t="str">
        <f t="shared" si="474"/>
        <v>High</v>
      </c>
      <c r="F5089" t="str">
        <f t="shared" si="475"/>
        <v>High</v>
      </c>
      <c r="G5089">
        <v>0.43</v>
      </c>
      <c r="H5089">
        <f>D5089*G5089</f>
        <v>965.80150000000003</v>
      </c>
      <c r="I5089">
        <v>4</v>
      </c>
      <c r="J5089" s="1">
        <v>45084</v>
      </c>
      <c r="K5089" s="1">
        <v>45089</v>
      </c>
      <c r="L5089" t="s">
        <v>26</v>
      </c>
      <c r="M5089" t="str">
        <f t="shared" si="476"/>
        <v>Potential customer</v>
      </c>
      <c r="N5089" t="s">
        <v>21</v>
      </c>
      <c r="O5089">
        <v>633.75</v>
      </c>
      <c r="P5089" t="s">
        <v>33</v>
      </c>
      <c r="Q5089">
        <f>D5089-H5089</f>
        <v>1280.2485000000001</v>
      </c>
      <c r="R5089" t="str">
        <f t="shared" si="477"/>
        <v>Good</v>
      </c>
      <c r="S5089" t="str">
        <f t="shared" si="478"/>
        <v>Good</v>
      </c>
      <c r="T5089" t="str">
        <f t="shared" si="479"/>
        <v>High Impact</v>
      </c>
    </row>
    <row r="5090" spans="1:20">
      <c r="A5090" t="s">
        <v>5126</v>
      </c>
      <c r="B5090" t="s">
        <v>24</v>
      </c>
      <c r="C5090" t="s">
        <v>38</v>
      </c>
      <c r="D5090">
        <v>2879.66</v>
      </c>
      <c r="E5090" t="str">
        <f t="shared" si="474"/>
        <v>High</v>
      </c>
      <c r="F5090" t="str">
        <f t="shared" si="475"/>
        <v>High</v>
      </c>
      <c r="G5090">
        <v>0.09</v>
      </c>
      <c r="H5090">
        <f>D5090*G5090</f>
        <v>259.1694</v>
      </c>
      <c r="I5090">
        <v>4</v>
      </c>
      <c r="J5090" s="1">
        <v>45100</v>
      </c>
      <c r="K5090" s="1">
        <v>45103</v>
      </c>
      <c r="L5090" t="s">
        <v>26</v>
      </c>
      <c r="M5090" t="str">
        <f t="shared" si="476"/>
        <v>Potential customer</v>
      </c>
      <c r="N5090" t="s">
        <v>27</v>
      </c>
      <c r="O5090">
        <v>223.52</v>
      </c>
      <c r="P5090" t="s">
        <v>53</v>
      </c>
      <c r="Q5090">
        <f>D5090-H5090</f>
        <v>2620.4906000000001</v>
      </c>
      <c r="R5090" t="str">
        <f t="shared" si="477"/>
        <v>Bad</v>
      </c>
      <c r="S5090" t="str">
        <f t="shared" si="478"/>
        <v>Bad</v>
      </c>
      <c r="T5090" t="str">
        <f t="shared" si="479"/>
        <v>High Impact</v>
      </c>
    </row>
    <row r="5091" spans="1:20">
      <c r="A5091" t="s">
        <v>5127</v>
      </c>
      <c r="B5091" t="s">
        <v>18</v>
      </c>
      <c r="C5091" t="s">
        <v>19</v>
      </c>
      <c r="D5091">
        <v>977.92</v>
      </c>
      <c r="E5091" t="str">
        <f t="shared" si="474"/>
        <v>Low</v>
      </c>
      <c r="F5091" t="str">
        <f t="shared" si="475"/>
        <v>Midium</v>
      </c>
      <c r="G5091">
        <v>0.28000000000000003</v>
      </c>
      <c r="H5091">
        <f>D5091*G5091</f>
        <v>273.81760000000003</v>
      </c>
      <c r="I5091">
        <v>6</v>
      </c>
      <c r="J5091" s="1">
        <v>44994</v>
      </c>
      <c r="K5091" s="1">
        <v>44998</v>
      </c>
      <c r="L5091" t="s">
        <v>20</v>
      </c>
      <c r="M5091" t="str">
        <f t="shared" si="476"/>
        <v>Normal customer</v>
      </c>
      <c r="N5091" t="s">
        <v>21</v>
      </c>
      <c r="O5091">
        <v>64.48</v>
      </c>
      <c r="P5091" t="s">
        <v>53</v>
      </c>
      <c r="Q5091">
        <f>D5091-H5091</f>
        <v>704.10239999999999</v>
      </c>
      <c r="R5091" t="str">
        <f t="shared" si="477"/>
        <v>Bad</v>
      </c>
      <c r="S5091" t="str">
        <f t="shared" si="478"/>
        <v>Bad</v>
      </c>
      <c r="T5091" t="str">
        <f t="shared" si="479"/>
        <v>High Impact</v>
      </c>
    </row>
    <row r="5092" spans="1:20">
      <c r="A5092" t="s">
        <v>5128</v>
      </c>
      <c r="B5092" t="s">
        <v>30</v>
      </c>
      <c r="C5092" t="s">
        <v>41</v>
      </c>
      <c r="D5092">
        <v>2514.96</v>
      </c>
      <c r="E5092" t="str">
        <f t="shared" si="474"/>
        <v>High</v>
      </c>
      <c r="F5092" t="str">
        <f t="shared" si="475"/>
        <v>High</v>
      </c>
      <c r="G5092">
        <v>0.37</v>
      </c>
      <c r="H5092">
        <f>D5092*G5092</f>
        <v>930.53520000000003</v>
      </c>
      <c r="I5092">
        <v>4</v>
      </c>
      <c r="J5092" s="1">
        <v>45073</v>
      </c>
      <c r="K5092" s="1">
        <v>45075</v>
      </c>
      <c r="L5092" t="s">
        <v>26</v>
      </c>
      <c r="M5092" t="str">
        <f t="shared" si="476"/>
        <v>Potential customer</v>
      </c>
      <c r="N5092" t="s">
        <v>32</v>
      </c>
      <c r="O5092">
        <v>544.13</v>
      </c>
      <c r="P5092" t="s">
        <v>33</v>
      </c>
      <c r="Q5092">
        <f>D5092-H5092</f>
        <v>1584.4248</v>
      </c>
      <c r="R5092" t="str">
        <f t="shared" si="477"/>
        <v>Good</v>
      </c>
      <c r="S5092" t="str">
        <f t="shared" si="478"/>
        <v>Good</v>
      </c>
      <c r="T5092" t="str">
        <f t="shared" si="479"/>
        <v>High Impact</v>
      </c>
    </row>
    <row r="5093" spans="1:20">
      <c r="A5093" t="s">
        <v>5129</v>
      </c>
      <c r="B5093" t="s">
        <v>46</v>
      </c>
      <c r="C5093" t="s">
        <v>25</v>
      </c>
      <c r="D5093">
        <v>4380.78</v>
      </c>
      <c r="E5093" t="str">
        <f t="shared" si="474"/>
        <v>High</v>
      </c>
      <c r="F5093" t="str">
        <f t="shared" si="475"/>
        <v>High</v>
      </c>
      <c r="G5093">
        <v>0.15</v>
      </c>
      <c r="H5093">
        <f>D5093*G5093</f>
        <v>657.11699999999996</v>
      </c>
      <c r="I5093">
        <v>9</v>
      </c>
      <c r="J5093" s="1">
        <v>45394</v>
      </c>
      <c r="K5093" s="1">
        <v>45396</v>
      </c>
      <c r="L5093" t="s">
        <v>20</v>
      </c>
      <c r="M5093" t="str">
        <f t="shared" si="476"/>
        <v>Premium customer</v>
      </c>
      <c r="N5093" t="s">
        <v>27</v>
      </c>
      <c r="O5093">
        <v>956.76</v>
      </c>
      <c r="P5093" t="s">
        <v>33</v>
      </c>
      <c r="Q5093">
        <f>D5093-H5093</f>
        <v>3723.6629999999996</v>
      </c>
      <c r="R5093" t="str">
        <f t="shared" si="477"/>
        <v>Good</v>
      </c>
      <c r="S5093" t="str">
        <f t="shared" si="478"/>
        <v>Good</v>
      </c>
      <c r="T5093" t="str">
        <f t="shared" si="479"/>
        <v>High Impact</v>
      </c>
    </row>
    <row r="5094" spans="1:20">
      <c r="A5094" t="s">
        <v>5130</v>
      </c>
      <c r="B5094" t="s">
        <v>46</v>
      </c>
      <c r="C5094" t="s">
        <v>25</v>
      </c>
      <c r="D5094">
        <v>3889.97</v>
      </c>
      <c r="E5094" t="str">
        <f t="shared" si="474"/>
        <v>High</v>
      </c>
      <c r="F5094" t="str">
        <f t="shared" si="475"/>
        <v>High</v>
      </c>
      <c r="G5094">
        <v>0.2</v>
      </c>
      <c r="H5094">
        <f>D5094*G5094</f>
        <v>777.99400000000003</v>
      </c>
      <c r="I5094">
        <v>7</v>
      </c>
      <c r="J5094" s="1">
        <v>44931</v>
      </c>
      <c r="K5094" s="1">
        <v>44938</v>
      </c>
      <c r="L5094" t="s">
        <v>26</v>
      </c>
      <c r="M5094" t="str">
        <f t="shared" si="476"/>
        <v>Potential customer</v>
      </c>
      <c r="N5094" t="s">
        <v>21</v>
      </c>
      <c r="O5094">
        <v>1013.24</v>
      </c>
      <c r="P5094" t="s">
        <v>44</v>
      </c>
      <c r="Q5094">
        <f>D5094-H5094</f>
        <v>3111.9759999999997</v>
      </c>
      <c r="R5094" t="str">
        <f t="shared" si="477"/>
        <v>Good</v>
      </c>
      <c r="S5094" t="str">
        <f t="shared" si="478"/>
        <v>Good</v>
      </c>
      <c r="T5094" t="str">
        <f t="shared" si="479"/>
        <v>High Impact</v>
      </c>
    </row>
    <row r="5095" spans="1:20">
      <c r="A5095" t="s">
        <v>5131</v>
      </c>
      <c r="B5095" t="s">
        <v>46</v>
      </c>
      <c r="C5095" t="s">
        <v>19</v>
      </c>
      <c r="D5095">
        <v>497.83</v>
      </c>
      <c r="E5095" t="str">
        <f t="shared" si="474"/>
        <v>Low</v>
      </c>
      <c r="F5095" t="str">
        <f t="shared" si="475"/>
        <v>Low</v>
      </c>
      <c r="G5095">
        <v>0.49</v>
      </c>
      <c r="H5095">
        <f>D5095*G5095</f>
        <v>243.9367</v>
      </c>
      <c r="I5095">
        <v>6</v>
      </c>
      <c r="J5095" s="1">
        <v>45511</v>
      </c>
      <c r="K5095" s="1">
        <v>45514</v>
      </c>
      <c r="L5095" t="s">
        <v>36</v>
      </c>
      <c r="M5095" t="str">
        <f t="shared" si="476"/>
        <v>Normal customer</v>
      </c>
      <c r="N5095" t="s">
        <v>21</v>
      </c>
      <c r="O5095">
        <v>105.61</v>
      </c>
      <c r="P5095" t="s">
        <v>39</v>
      </c>
      <c r="Q5095">
        <f>D5095-H5095</f>
        <v>253.89329999999998</v>
      </c>
      <c r="R5095" t="str">
        <f t="shared" si="477"/>
        <v>Bad</v>
      </c>
      <c r="S5095" t="str">
        <f t="shared" si="478"/>
        <v>Bad</v>
      </c>
      <c r="T5095" t="str">
        <f t="shared" si="479"/>
        <v>High Impact</v>
      </c>
    </row>
    <row r="5096" spans="1:20">
      <c r="A5096" t="s">
        <v>5132</v>
      </c>
      <c r="B5096" t="s">
        <v>24</v>
      </c>
      <c r="C5096" t="s">
        <v>25</v>
      </c>
      <c r="D5096">
        <v>4324.1499999999996</v>
      </c>
      <c r="E5096" t="str">
        <f t="shared" si="474"/>
        <v>High</v>
      </c>
      <c r="F5096" t="str">
        <f t="shared" si="475"/>
        <v>High</v>
      </c>
      <c r="G5096">
        <v>0.38</v>
      </c>
      <c r="H5096">
        <f>D5096*G5096</f>
        <v>1643.1769999999999</v>
      </c>
      <c r="I5096">
        <v>3</v>
      </c>
      <c r="J5096" s="1">
        <v>45138</v>
      </c>
      <c r="K5096" s="1">
        <v>45144</v>
      </c>
      <c r="L5096" t="s">
        <v>20</v>
      </c>
      <c r="M5096" t="str">
        <f t="shared" si="476"/>
        <v>Premium customer</v>
      </c>
      <c r="N5096" t="s">
        <v>21</v>
      </c>
      <c r="O5096">
        <v>310.89</v>
      </c>
      <c r="P5096" t="s">
        <v>53</v>
      </c>
      <c r="Q5096">
        <f>D5096-H5096</f>
        <v>2680.973</v>
      </c>
      <c r="R5096" t="str">
        <f t="shared" si="477"/>
        <v>Good</v>
      </c>
      <c r="S5096" t="str">
        <f t="shared" si="478"/>
        <v>Good</v>
      </c>
      <c r="T5096" t="str">
        <f t="shared" si="479"/>
        <v>High Impact</v>
      </c>
    </row>
    <row r="5097" spans="1:20">
      <c r="A5097" t="s">
        <v>5133</v>
      </c>
      <c r="B5097" t="s">
        <v>24</v>
      </c>
      <c r="C5097" t="s">
        <v>41</v>
      </c>
      <c r="D5097">
        <v>1441.76</v>
      </c>
      <c r="E5097" t="str">
        <f t="shared" si="474"/>
        <v>High</v>
      </c>
      <c r="F5097" t="str">
        <f t="shared" si="475"/>
        <v>High</v>
      </c>
      <c r="G5097">
        <v>0.22</v>
      </c>
      <c r="H5097">
        <f>D5097*G5097</f>
        <v>317.18720000000002</v>
      </c>
      <c r="I5097">
        <v>4</v>
      </c>
      <c r="J5097" s="1">
        <v>45495</v>
      </c>
      <c r="K5097" s="1">
        <v>45502</v>
      </c>
      <c r="L5097" t="s">
        <v>20</v>
      </c>
      <c r="M5097" t="str">
        <f t="shared" si="476"/>
        <v>Premium customer</v>
      </c>
      <c r="N5097" t="s">
        <v>27</v>
      </c>
      <c r="O5097">
        <v>389.05</v>
      </c>
      <c r="P5097" t="s">
        <v>33</v>
      </c>
      <c r="Q5097">
        <f>D5097-H5097</f>
        <v>1124.5727999999999</v>
      </c>
      <c r="R5097" t="str">
        <f t="shared" si="477"/>
        <v>Good</v>
      </c>
      <c r="S5097" t="str">
        <f t="shared" si="478"/>
        <v>Good</v>
      </c>
      <c r="T5097" t="str">
        <f t="shared" si="479"/>
        <v>High Impact</v>
      </c>
    </row>
    <row r="5098" spans="1:20">
      <c r="A5098" t="s">
        <v>5134</v>
      </c>
      <c r="B5098" t="s">
        <v>46</v>
      </c>
      <c r="C5098" t="s">
        <v>31</v>
      </c>
      <c r="D5098">
        <v>3362.01</v>
      </c>
      <c r="E5098" t="str">
        <f t="shared" si="474"/>
        <v>High</v>
      </c>
      <c r="F5098" t="str">
        <f t="shared" si="475"/>
        <v>High</v>
      </c>
      <c r="G5098">
        <v>0.27</v>
      </c>
      <c r="H5098">
        <f>D5098*G5098</f>
        <v>907.74270000000013</v>
      </c>
      <c r="I5098">
        <v>2</v>
      </c>
      <c r="J5098" s="1">
        <v>45373</v>
      </c>
      <c r="K5098" s="1">
        <v>45375</v>
      </c>
      <c r="L5098" t="s">
        <v>36</v>
      </c>
      <c r="M5098" t="str">
        <f t="shared" si="476"/>
        <v>Normal customer</v>
      </c>
      <c r="N5098" t="s">
        <v>27</v>
      </c>
      <c r="O5098">
        <v>251.42</v>
      </c>
      <c r="P5098" t="s">
        <v>44</v>
      </c>
      <c r="Q5098">
        <f>D5098-H5098</f>
        <v>2454.2673</v>
      </c>
      <c r="R5098" t="str">
        <f t="shared" si="477"/>
        <v>Bad</v>
      </c>
      <c r="S5098" t="str">
        <f t="shared" si="478"/>
        <v>Bad</v>
      </c>
      <c r="T5098" t="str">
        <f t="shared" si="479"/>
        <v>High Impact</v>
      </c>
    </row>
    <row r="5099" spans="1:20">
      <c r="A5099" t="s">
        <v>5135</v>
      </c>
      <c r="B5099" t="s">
        <v>18</v>
      </c>
      <c r="C5099" t="s">
        <v>41</v>
      </c>
      <c r="D5099">
        <v>817.28</v>
      </c>
      <c r="E5099" t="str">
        <f t="shared" si="474"/>
        <v>Low</v>
      </c>
      <c r="F5099" t="str">
        <f t="shared" si="475"/>
        <v>Midium</v>
      </c>
      <c r="G5099">
        <v>0.31</v>
      </c>
      <c r="H5099">
        <f>D5099*G5099</f>
        <v>253.35679999999999</v>
      </c>
      <c r="I5099">
        <v>3</v>
      </c>
      <c r="J5099" s="1">
        <v>45490</v>
      </c>
      <c r="K5099" s="1">
        <v>45491</v>
      </c>
      <c r="L5099" t="s">
        <v>20</v>
      </c>
      <c r="M5099" t="str">
        <f t="shared" si="476"/>
        <v>Normal customer</v>
      </c>
      <c r="N5099" t="s">
        <v>27</v>
      </c>
      <c r="O5099">
        <v>132.69</v>
      </c>
      <c r="P5099" t="s">
        <v>28</v>
      </c>
      <c r="Q5099">
        <f>D5099-H5099</f>
        <v>563.92319999999995</v>
      </c>
      <c r="R5099" t="str">
        <f t="shared" si="477"/>
        <v>Bad</v>
      </c>
      <c r="S5099" t="str">
        <f t="shared" si="478"/>
        <v>Bad</v>
      </c>
      <c r="T5099" t="str">
        <f t="shared" si="479"/>
        <v>High Impact</v>
      </c>
    </row>
    <row r="5100" spans="1:20">
      <c r="A5100" t="s">
        <v>5136</v>
      </c>
      <c r="B5100" t="s">
        <v>46</v>
      </c>
      <c r="C5100" t="s">
        <v>25</v>
      </c>
      <c r="D5100">
        <v>3405.76</v>
      </c>
      <c r="E5100" t="str">
        <f t="shared" si="474"/>
        <v>High</v>
      </c>
      <c r="F5100" t="str">
        <f t="shared" si="475"/>
        <v>High</v>
      </c>
      <c r="G5100">
        <v>0.25</v>
      </c>
      <c r="H5100">
        <f>D5100*G5100</f>
        <v>851.44</v>
      </c>
      <c r="I5100">
        <v>1</v>
      </c>
      <c r="J5100" s="1">
        <v>45295</v>
      </c>
      <c r="K5100" s="1">
        <v>45300</v>
      </c>
      <c r="L5100" t="s">
        <v>26</v>
      </c>
      <c r="M5100" t="str">
        <f t="shared" si="476"/>
        <v>Potential customer</v>
      </c>
      <c r="N5100" t="s">
        <v>27</v>
      </c>
      <c r="O5100">
        <v>706.15</v>
      </c>
      <c r="P5100" t="s">
        <v>39</v>
      </c>
      <c r="Q5100">
        <f>D5100-H5100</f>
        <v>2554.3200000000002</v>
      </c>
      <c r="R5100" t="str">
        <f t="shared" si="477"/>
        <v>Good</v>
      </c>
      <c r="S5100" t="str">
        <f t="shared" si="478"/>
        <v>Good</v>
      </c>
      <c r="T5100" t="str">
        <f t="shared" si="479"/>
        <v>High Impact</v>
      </c>
    </row>
    <row r="5101" spans="1:20">
      <c r="A5101" t="s">
        <v>5137</v>
      </c>
      <c r="B5101" t="s">
        <v>18</v>
      </c>
      <c r="C5101" t="s">
        <v>31</v>
      </c>
      <c r="D5101">
        <v>274.94</v>
      </c>
      <c r="E5101" t="str">
        <f t="shared" si="474"/>
        <v>Low</v>
      </c>
      <c r="F5101" t="str">
        <f t="shared" si="475"/>
        <v>Low</v>
      </c>
      <c r="G5101">
        <v>0.21</v>
      </c>
      <c r="H5101">
        <f>D5101*G5101</f>
        <v>57.737399999999994</v>
      </c>
      <c r="I5101">
        <v>9</v>
      </c>
      <c r="J5101" s="1">
        <v>44985</v>
      </c>
      <c r="K5101" s="1">
        <v>44989</v>
      </c>
      <c r="L5101" t="s">
        <v>20</v>
      </c>
      <c r="M5101" t="str">
        <f t="shared" si="476"/>
        <v>Normal customer</v>
      </c>
      <c r="N5101" t="s">
        <v>21</v>
      </c>
      <c r="O5101">
        <v>57.21</v>
      </c>
      <c r="P5101" t="s">
        <v>33</v>
      </c>
      <c r="Q5101">
        <f>D5101-H5101</f>
        <v>217.20260000000002</v>
      </c>
      <c r="R5101" t="str">
        <f t="shared" si="477"/>
        <v>Bad</v>
      </c>
      <c r="S5101" t="str">
        <f t="shared" si="478"/>
        <v>Bad</v>
      </c>
      <c r="T5101" t="str">
        <f t="shared" si="479"/>
        <v>Normal</v>
      </c>
    </row>
    <row r="5102" spans="1:20">
      <c r="A5102" t="s">
        <v>5138</v>
      </c>
      <c r="B5102" t="s">
        <v>18</v>
      </c>
      <c r="C5102" t="s">
        <v>41</v>
      </c>
      <c r="D5102">
        <v>3043.16</v>
      </c>
      <c r="E5102" t="str">
        <f t="shared" si="474"/>
        <v>High</v>
      </c>
      <c r="F5102" t="str">
        <f t="shared" si="475"/>
        <v>High</v>
      </c>
      <c r="G5102">
        <v>0.18</v>
      </c>
      <c r="H5102">
        <f>D5102*G5102</f>
        <v>547.76879999999994</v>
      </c>
      <c r="I5102">
        <v>3</v>
      </c>
      <c r="J5102" s="1">
        <v>45242</v>
      </c>
      <c r="K5102" s="1">
        <v>45245</v>
      </c>
      <c r="L5102" t="s">
        <v>36</v>
      </c>
      <c r="M5102" t="str">
        <f t="shared" si="476"/>
        <v>Normal customer</v>
      </c>
      <c r="N5102" t="s">
        <v>32</v>
      </c>
      <c r="O5102">
        <v>493.07</v>
      </c>
      <c r="P5102" t="s">
        <v>28</v>
      </c>
      <c r="Q5102">
        <f>D5102-H5102</f>
        <v>2495.3912</v>
      </c>
      <c r="R5102" t="str">
        <f t="shared" si="477"/>
        <v>Good</v>
      </c>
      <c r="S5102" t="str">
        <f t="shared" si="478"/>
        <v>Good</v>
      </c>
      <c r="T5102" t="str">
        <f t="shared" si="479"/>
        <v>High Impact</v>
      </c>
    </row>
    <row r="5103" spans="1:20">
      <c r="A5103" t="s">
        <v>5139</v>
      </c>
      <c r="B5103" t="s">
        <v>24</v>
      </c>
      <c r="C5103" t="s">
        <v>38</v>
      </c>
      <c r="D5103">
        <v>3265.11</v>
      </c>
      <c r="E5103" t="str">
        <f t="shared" si="474"/>
        <v>High</v>
      </c>
      <c r="F5103" t="str">
        <f t="shared" si="475"/>
        <v>High</v>
      </c>
      <c r="G5103">
        <v>0.08</v>
      </c>
      <c r="H5103">
        <f>D5103*G5103</f>
        <v>261.2088</v>
      </c>
      <c r="I5103">
        <v>8</v>
      </c>
      <c r="J5103" s="1">
        <v>45049</v>
      </c>
      <c r="K5103" s="1">
        <v>45050</v>
      </c>
      <c r="L5103" t="s">
        <v>20</v>
      </c>
      <c r="M5103" t="str">
        <f t="shared" si="476"/>
        <v>Premium customer</v>
      </c>
      <c r="N5103" t="s">
        <v>32</v>
      </c>
      <c r="O5103">
        <v>433.04</v>
      </c>
      <c r="P5103" t="s">
        <v>22</v>
      </c>
      <c r="Q5103">
        <f>D5103-H5103</f>
        <v>3003.9012000000002</v>
      </c>
      <c r="R5103" t="str">
        <f t="shared" si="477"/>
        <v>Good</v>
      </c>
      <c r="S5103" t="str">
        <f t="shared" si="478"/>
        <v>Good</v>
      </c>
      <c r="T5103" t="str">
        <f t="shared" si="479"/>
        <v>High Impact</v>
      </c>
    </row>
    <row r="5104" spans="1:20">
      <c r="A5104" t="s">
        <v>5140</v>
      </c>
      <c r="B5104" t="s">
        <v>18</v>
      </c>
      <c r="C5104" t="s">
        <v>38</v>
      </c>
      <c r="D5104">
        <v>1298.03</v>
      </c>
      <c r="E5104" t="str">
        <f t="shared" si="474"/>
        <v>High</v>
      </c>
      <c r="F5104" t="str">
        <f t="shared" si="475"/>
        <v>High</v>
      </c>
      <c r="G5104">
        <v>0.49</v>
      </c>
      <c r="H5104">
        <f>D5104*G5104</f>
        <v>636.03469999999993</v>
      </c>
      <c r="I5104">
        <v>4</v>
      </c>
      <c r="J5104" s="1">
        <v>45518</v>
      </c>
      <c r="K5104" s="1">
        <v>45520</v>
      </c>
      <c r="L5104" t="s">
        <v>26</v>
      </c>
      <c r="M5104" t="str">
        <f t="shared" si="476"/>
        <v>Potential customer</v>
      </c>
      <c r="N5104" t="s">
        <v>21</v>
      </c>
      <c r="O5104">
        <v>162.62</v>
      </c>
      <c r="P5104" t="s">
        <v>44</v>
      </c>
      <c r="Q5104">
        <f>D5104-H5104</f>
        <v>661.99530000000004</v>
      </c>
      <c r="R5104" t="str">
        <f t="shared" si="477"/>
        <v>Bad</v>
      </c>
      <c r="S5104" t="str">
        <f t="shared" si="478"/>
        <v>Bad</v>
      </c>
      <c r="T5104" t="str">
        <f t="shared" si="479"/>
        <v>High Impact</v>
      </c>
    </row>
    <row r="5105" spans="1:20">
      <c r="A5105" t="s">
        <v>5141</v>
      </c>
      <c r="B5105" t="s">
        <v>46</v>
      </c>
      <c r="C5105" t="s">
        <v>31</v>
      </c>
      <c r="D5105">
        <v>4691.18</v>
      </c>
      <c r="E5105" t="str">
        <f t="shared" si="474"/>
        <v>High</v>
      </c>
      <c r="F5105" t="str">
        <f t="shared" si="475"/>
        <v>High</v>
      </c>
      <c r="G5105">
        <v>0.05</v>
      </c>
      <c r="H5105">
        <f>D5105*G5105</f>
        <v>234.55900000000003</v>
      </c>
      <c r="I5105">
        <v>8</v>
      </c>
      <c r="J5105" s="1">
        <v>45305</v>
      </c>
      <c r="K5105" s="1">
        <v>45307</v>
      </c>
      <c r="L5105" t="s">
        <v>36</v>
      </c>
      <c r="M5105" t="str">
        <f t="shared" si="476"/>
        <v>Normal customer</v>
      </c>
      <c r="N5105" t="s">
        <v>21</v>
      </c>
      <c r="O5105">
        <v>1376.24</v>
      </c>
      <c r="P5105" t="s">
        <v>44</v>
      </c>
      <c r="Q5105">
        <f>D5105-H5105</f>
        <v>4456.6210000000001</v>
      </c>
      <c r="R5105" t="str">
        <f t="shared" si="477"/>
        <v>Good</v>
      </c>
      <c r="S5105" t="str">
        <f t="shared" si="478"/>
        <v>Good</v>
      </c>
      <c r="T5105" t="str">
        <f t="shared" si="479"/>
        <v>High Impact</v>
      </c>
    </row>
    <row r="5106" spans="1:20">
      <c r="A5106" t="s">
        <v>5142</v>
      </c>
      <c r="B5106" t="s">
        <v>24</v>
      </c>
      <c r="C5106" t="s">
        <v>31</v>
      </c>
      <c r="D5106">
        <v>325.26</v>
      </c>
      <c r="E5106" t="str">
        <f t="shared" si="474"/>
        <v>Low</v>
      </c>
      <c r="F5106" t="str">
        <f t="shared" si="475"/>
        <v>Low</v>
      </c>
      <c r="G5106">
        <v>0.3</v>
      </c>
      <c r="H5106">
        <f>D5106*G5106</f>
        <v>97.577999999999989</v>
      </c>
      <c r="I5106">
        <v>7</v>
      </c>
      <c r="J5106" s="1">
        <v>45522</v>
      </c>
      <c r="K5106" s="1">
        <v>45523</v>
      </c>
      <c r="L5106" t="s">
        <v>20</v>
      </c>
      <c r="M5106" t="str">
        <f t="shared" si="476"/>
        <v>Normal customer</v>
      </c>
      <c r="N5106" t="s">
        <v>27</v>
      </c>
      <c r="O5106">
        <v>43.91</v>
      </c>
      <c r="P5106" t="s">
        <v>53</v>
      </c>
      <c r="Q5106">
        <f>D5106-H5106</f>
        <v>227.68200000000002</v>
      </c>
      <c r="R5106" t="str">
        <f t="shared" si="477"/>
        <v>Bad</v>
      </c>
      <c r="S5106" t="str">
        <f t="shared" si="478"/>
        <v>Bad</v>
      </c>
      <c r="T5106" t="str">
        <f t="shared" si="479"/>
        <v>High Impact</v>
      </c>
    </row>
    <row r="5107" spans="1:20">
      <c r="A5107" t="s">
        <v>5143</v>
      </c>
      <c r="B5107" t="s">
        <v>30</v>
      </c>
      <c r="C5107" t="s">
        <v>31</v>
      </c>
      <c r="D5107">
        <v>4469.38</v>
      </c>
      <c r="E5107" t="str">
        <f t="shared" si="474"/>
        <v>High</v>
      </c>
      <c r="F5107" t="str">
        <f t="shared" si="475"/>
        <v>High</v>
      </c>
      <c r="G5107">
        <v>0.48</v>
      </c>
      <c r="H5107">
        <f>D5107*G5107</f>
        <v>2145.3024</v>
      </c>
      <c r="I5107">
        <v>4</v>
      </c>
      <c r="J5107" s="1">
        <v>45029</v>
      </c>
      <c r="K5107" s="1">
        <v>45031</v>
      </c>
      <c r="L5107" t="s">
        <v>20</v>
      </c>
      <c r="M5107" t="str">
        <f t="shared" si="476"/>
        <v>Premium customer</v>
      </c>
      <c r="N5107" t="s">
        <v>32</v>
      </c>
      <c r="O5107">
        <v>872.95</v>
      </c>
      <c r="P5107" t="s">
        <v>53</v>
      </c>
      <c r="Q5107">
        <f>D5107-H5107</f>
        <v>2324.0776000000001</v>
      </c>
      <c r="R5107" t="str">
        <f t="shared" si="477"/>
        <v>Good</v>
      </c>
      <c r="S5107" t="str">
        <f t="shared" si="478"/>
        <v>Good</v>
      </c>
      <c r="T5107" t="str">
        <f t="shared" si="479"/>
        <v>High Impact</v>
      </c>
    </row>
    <row r="5108" spans="1:20">
      <c r="A5108" t="s">
        <v>5144</v>
      </c>
      <c r="B5108" t="s">
        <v>30</v>
      </c>
      <c r="C5108" t="s">
        <v>38</v>
      </c>
      <c r="D5108">
        <v>1971.3</v>
      </c>
      <c r="E5108" t="str">
        <f t="shared" si="474"/>
        <v>High</v>
      </c>
      <c r="F5108" t="str">
        <f t="shared" si="475"/>
        <v>High</v>
      </c>
      <c r="G5108">
        <v>0.19</v>
      </c>
      <c r="H5108">
        <f>D5108*G5108</f>
        <v>374.54699999999997</v>
      </c>
      <c r="I5108">
        <v>7</v>
      </c>
      <c r="J5108" s="1">
        <v>45599</v>
      </c>
      <c r="K5108" s="1">
        <v>45604</v>
      </c>
      <c r="L5108" t="s">
        <v>36</v>
      </c>
      <c r="M5108" t="str">
        <f t="shared" si="476"/>
        <v>Normal customer</v>
      </c>
      <c r="N5108" t="s">
        <v>27</v>
      </c>
      <c r="O5108">
        <v>383.79</v>
      </c>
      <c r="P5108" t="s">
        <v>44</v>
      </c>
      <c r="Q5108">
        <f>D5108-H5108</f>
        <v>1596.7529999999999</v>
      </c>
      <c r="R5108" t="str">
        <f t="shared" si="477"/>
        <v>Good</v>
      </c>
      <c r="S5108" t="str">
        <f t="shared" si="478"/>
        <v>Good</v>
      </c>
      <c r="T5108" t="str">
        <f t="shared" si="479"/>
        <v>High Impact</v>
      </c>
    </row>
    <row r="5109" spans="1:20">
      <c r="A5109" t="s">
        <v>5145</v>
      </c>
      <c r="B5109" t="s">
        <v>24</v>
      </c>
      <c r="C5109" t="s">
        <v>41</v>
      </c>
      <c r="D5109">
        <v>3598.18</v>
      </c>
      <c r="E5109" t="str">
        <f t="shared" si="474"/>
        <v>High</v>
      </c>
      <c r="F5109" t="str">
        <f t="shared" si="475"/>
        <v>High</v>
      </c>
      <c r="G5109">
        <v>0.13</v>
      </c>
      <c r="H5109">
        <f>D5109*G5109</f>
        <v>467.76339999999999</v>
      </c>
      <c r="I5109">
        <v>8</v>
      </c>
      <c r="J5109" s="1">
        <v>45578</v>
      </c>
      <c r="K5109" s="1">
        <v>45585</v>
      </c>
      <c r="L5109" t="s">
        <v>36</v>
      </c>
      <c r="M5109" t="str">
        <f t="shared" si="476"/>
        <v>Normal customer</v>
      </c>
      <c r="N5109" t="s">
        <v>27</v>
      </c>
      <c r="O5109">
        <v>693.41</v>
      </c>
      <c r="P5109" t="s">
        <v>28</v>
      </c>
      <c r="Q5109">
        <f>D5109-H5109</f>
        <v>3130.4166</v>
      </c>
      <c r="R5109" t="str">
        <f t="shared" si="477"/>
        <v>Good</v>
      </c>
      <c r="S5109" t="str">
        <f t="shared" si="478"/>
        <v>Good</v>
      </c>
      <c r="T5109" t="str">
        <f t="shared" si="479"/>
        <v>High Impact</v>
      </c>
    </row>
    <row r="5110" spans="1:20">
      <c r="A5110" t="s">
        <v>5146</v>
      </c>
      <c r="B5110" t="s">
        <v>46</v>
      </c>
      <c r="C5110" t="s">
        <v>31</v>
      </c>
      <c r="D5110">
        <v>3292.59</v>
      </c>
      <c r="E5110" t="str">
        <f t="shared" si="474"/>
        <v>High</v>
      </c>
      <c r="F5110" t="str">
        <f t="shared" si="475"/>
        <v>High</v>
      </c>
      <c r="G5110">
        <v>0.48</v>
      </c>
      <c r="H5110">
        <f>D5110*G5110</f>
        <v>1580.4431999999999</v>
      </c>
      <c r="I5110">
        <v>3</v>
      </c>
      <c r="J5110" s="1">
        <v>45432</v>
      </c>
      <c r="K5110" s="1">
        <v>45434</v>
      </c>
      <c r="L5110" t="s">
        <v>26</v>
      </c>
      <c r="M5110" t="str">
        <f t="shared" si="476"/>
        <v>Potential customer</v>
      </c>
      <c r="N5110" t="s">
        <v>21</v>
      </c>
      <c r="O5110">
        <v>675.98</v>
      </c>
      <c r="P5110" t="s">
        <v>33</v>
      </c>
      <c r="Q5110">
        <f>D5110-H5110</f>
        <v>1712.1468000000002</v>
      </c>
      <c r="R5110" t="str">
        <f t="shared" si="477"/>
        <v>Good</v>
      </c>
      <c r="S5110" t="str">
        <f t="shared" si="478"/>
        <v>Good</v>
      </c>
      <c r="T5110" t="str">
        <f t="shared" si="479"/>
        <v>High Impact</v>
      </c>
    </row>
    <row r="5111" spans="1:20">
      <c r="A5111" t="s">
        <v>5147</v>
      </c>
      <c r="B5111" t="s">
        <v>30</v>
      </c>
      <c r="C5111" t="s">
        <v>38</v>
      </c>
      <c r="D5111">
        <v>924.41</v>
      </c>
      <c r="E5111" t="str">
        <f t="shared" si="474"/>
        <v>Low</v>
      </c>
      <c r="F5111" t="str">
        <f t="shared" si="475"/>
        <v>Midium</v>
      </c>
      <c r="G5111">
        <v>0.4</v>
      </c>
      <c r="H5111">
        <f>D5111*G5111</f>
        <v>369.76400000000001</v>
      </c>
      <c r="I5111">
        <v>5</v>
      </c>
      <c r="J5111" s="1">
        <v>45238</v>
      </c>
      <c r="K5111" s="1">
        <v>45242</v>
      </c>
      <c r="L5111" t="s">
        <v>20</v>
      </c>
      <c r="M5111" t="str">
        <f t="shared" si="476"/>
        <v>Normal customer</v>
      </c>
      <c r="N5111" t="s">
        <v>27</v>
      </c>
      <c r="O5111">
        <v>106.87</v>
      </c>
      <c r="P5111" t="s">
        <v>39</v>
      </c>
      <c r="Q5111">
        <f>D5111-H5111</f>
        <v>554.64599999999996</v>
      </c>
      <c r="R5111" t="str">
        <f t="shared" si="477"/>
        <v>Bad</v>
      </c>
      <c r="S5111" t="str">
        <f t="shared" si="478"/>
        <v>Bad</v>
      </c>
      <c r="T5111" t="str">
        <f t="shared" si="479"/>
        <v>High Impact</v>
      </c>
    </row>
    <row r="5112" spans="1:20">
      <c r="A5112" t="s">
        <v>5148</v>
      </c>
      <c r="B5112" t="s">
        <v>30</v>
      </c>
      <c r="C5112" t="s">
        <v>31</v>
      </c>
      <c r="D5112">
        <v>1663.1</v>
      </c>
      <c r="E5112" t="str">
        <f t="shared" si="474"/>
        <v>High</v>
      </c>
      <c r="F5112" t="str">
        <f t="shared" si="475"/>
        <v>High</v>
      </c>
      <c r="G5112">
        <v>0.33</v>
      </c>
      <c r="H5112">
        <f>D5112*G5112</f>
        <v>548.82299999999998</v>
      </c>
      <c r="I5112">
        <v>3</v>
      </c>
      <c r="J5112" s="1">
        <v>45589</v>
      </c>
      <c r="K5112" s="1">
        <v>45594</v>
      </c>
      <c r="L5112" t="s">
        <v>36</v>
      </c>
      <c r="M5112" t="str">
        <f t="shared" si="476"/>
        <v>Normal customer</v>
      </c>
      <c r="N5112" t="s">
        <v>21</v>
      </c>
      <c r="O5112">
        <v>223.93</v>
      </c>
      <c r="P5112" t="s">
        <v>28</v>
      </c>
      <c r="Q5112">
        <f>D5112-H5112</f>
        <v>1114.277</v>
      </c>
      <c r="R5112" t="str">
        <f t="shared" si="477"/>
        <v>Bad</v>
      </c>
      <c r="S5112" t="str">
        <f t="shared" si="478"/>
        <v>Bad</v>
      </c>
      <c r="T5112" t="str">
        <f t="shared" si="479"/>
        <v>High Impact</v>
      </c>
    </row>
    <row r="5113" spans="1:20">
      <c r="A5113" t="s">
        <v>5149</v>
      </c>
      <c r="B5113" t="s">
        <v>18</v>
      </c>
      <c r="C5113" t="s">
        <v>31</v>
      </c>
      <c r="D5113">
        <v>2695.4</v>
      </c>
      <c r="E5113" t="str">
        <f t="shared" si="474"/>
        <v>High</v>
      </c>
      <c r="F5113" t="str">
        <f t="shared" si="475"/>
        <v>High</v>
      </c>
      <c r="G5113">
        <v>0.31</v>
      </c>
      <c r="H5113">
        <f>D5113*G5113</f>
        <v>835.57400000000007</v>
      </c>
      <c r="I5113">
        <v>7</v>
      </c>
      <c r="J5113" s="1">
        <v>45330</v>
      </c>
      <c r="K5113" s="1">
        <v>45333</v>
      </c>
      <c r="L5113" t="s">
        <v>26</v>
      </c>
      <c r="M5113" t="str">
        <f t="shared" si="476"/>
        <v>Potential customer</v>
      </c>
      <c r="N5113" t="s">
        <v>32</v>
      </c>
      <c r="O5113">
        <v>182.25</v>
      </c>
      <c r="P5113" t="s">
        <v>22</v>
      </c>
      <c r="Q5113">
        <f>D5113-H5113</f>
        <v>1859.826</v>
      </c>
      <c r="R5113" t="str">
        <f t="shared" si="477"/>
        <v>Bad</v>
      </c>
      <c r="S5113" t="str">
        <f t="shared" si="478"/>
        <v>Bad</v>
      </c>
      <c r="T5113" t="str">
        <f t="shared" si="479"/>
        <v>High Impact</v>
      </c>
    </row>
    <row r="5114" spans="1:20">
      <c r="A5114" t="s">
        <v>5150</v>
      </c>
      <c r="B5114" t="s">
        <v>18</v>
      </c>
      <c r="C5114" t="s">
        <v>31</v>
      </c>
      <c r="D5114">
        <v>4247.8999999999996</v>
      </c>
      <c r="E5114" t="str">
        <f t="shared" si="474"/>
        <v>High</v>
      </c>
      <c r="F5114" t="str">
        <f t="shared" si="475"/>
        <v>High</v>
      </c>
      <c r="G5114">
        <v>0.18</v>
      </c>
      <c r="H5114">
        <f>D5114*G5114</f>
        <v>764.62199999999996</v>
      </c>
      <c r="I5114">
        <v>6</v>
      </c>
      <c r="J5114" s="1">
        <v>45487</v>
      </c>
      <c r="K5114" s="1">
        <v>45494</v>
      </c>
      <c r="L5114" t="s">
        <v>36</v>
      </c>
      <c r="M5114" t="str">
        <f t="shared" si="476"/>
        <v>Normal customer</v>
      </c>
      <c r="N5114" t="s">
        <v>32</v>
      </c>
      <c r="O5114">
        <v>818.8</v>
      </c>
      <c r="P5114" t="s">
        <v>33</v>
      </c>
      <c r="Q5114">
        <f>D5114-H5114</f>
        <v>3483.2779999999998</v>
      </c>
      <c r="R5114" t="str">
        <f t="shared" si="477"/>
        <v>Good</v>
      </c>
      <c r="S5114" t="str">
        <f t="shared" si="478"/>
        <v>Good</v>
      </c>
      <c r="T5114" t="str">
        <f t="shared" si="479"/>
        <v>High Impact</v>
      </c>
    </row>
    <row r="5115" spans="1:20">
      <c r="A5115" t="s">
        <v>5151</v>
      </c>
      <c r="B5115" t="s">
        <v>46</v>
      </c>
      <c r="C5115" t="s">
        <v>38</v>
      </c>
      <c r="D5115">
        <v>4778.8100000000004</v>
      </c>
      <c r="E5115" t="str">
        <f t="shared" si="474"/>
        <v>High</v>
      </c>
      <c r="F5115" t="str">
        <f t="shared" si="475"/>
        <v>High</v>
      </c>
      <c r="G5115">
        <v>0.32</v>
      </c>
      <c r="H5115">
        <f>D5115*G5115</f>
        <v>1529.2192000000002</v>
      </c>
      <c r="I5115">
        <v>1</v>
      </c>
      <c r="J5115" s="1">
        <v>45613</v>
      </c>
      <c r="K5115" s="1">
        <v>45618</v>
      </c>
      <c r="L5115" t="s">
        <v>20</v>
      </c>
      <c r="M5115" t="str">
        <f t="shared" si="476"/>
        <v>Premium customer</v>
      </c>
      <c r="N5115" t="s">
        <v>27</v>
      </c>
      <c r="O5115">
        <v>524.34</v>
      </c>
      <c r="P5115" t="s">
        <v>22</v>
      </c>
      <c r="Q5115">
        <f>D5115-H5115</f>
        <v>3249.5907999999999</v>
      </c>
      <c r="R5115" t="str">
        <f t="shared" si="477"/>
        <v>Good</v>
      </c>
      <c r="S5115" t="str">
        <f t="shared" si="478"/>
        <v>Good</v>
      </c>
      <c r="T5115" t="str">
        <f t="shared" si="479"/>
        <v>High Impact</v>
      </c>
    </row>
    <row r="5116" spans="1:20">
      <c r="A5116" t="s">
        <v>5152</v>
      </c>
      <c r="B5116" t="s">
        <v>24</v>
      </c>
      <c r="C5116" t="s">
        <v>41</v>
      </c>
      <c r="D5116">
        <v>200.87</v>
      </c>
      <c r="E5116" t="str">
        <f t="shared" si="474"/>
        <v>Low</v>
      </c>
      <c r="F5116" t="str">
        <f t="shared" si="475"/>
        <v>Low</v>
      </c>
      <c r="G5116">
        <v>0.36</v>
      </c>
      <c r="H5116">
        <f>D5116*G5116</f>
        <v>72.313199999999995</v>
      </c>
      <c r="I5116">
        <v>5</v>
      </c>
      <c r="J5116" s="1">
        <v>44996</v>
      </c>
      <c r="K5116" s="1">
        <v>44999</v>
      </c>
      <c r="L5116" t="s">
        <v>20</v>
      </c>
      <c r="M5116" t="str">
        <f t="shared" si="476"/>
        <v>Normal customer</v>
      </c>
      <c r="N5116" t="s">
        <v>27</v>
      </c>
      <c r="O5116">
        <v>18.649999999999999</v>
      </c>
      <c r="P5116" t="s">
        <v>44</v>
      </c>
      <c r="Q5116">
        <f>D5116-H5116</f>
        <v>128.55680000000001</v>
      </c>
      <c r="R5116" t="str">
        <f t="shared" si="477"/>
        <v>Bad</v>
      </c>
      <c r="S5116" t="str">
        <f t="shared" si="478"/>
        <v>Bad</v>
      </c>
      <c r="T5116" t="str">
        <f t="shared" si="479"/>
        <v>High Impact</v>
      </c>
    </row>
    <row r="5117" spans="1:20">
      <c r="A5117" t="s">
        <v>5153</v>
      </c>
      <c r="B5117" t="s">
        <v>46</v>
      </c>
      <c r="C5117" t="s">
        <v>38</v>
      </c>
      <c r="D5117">
        <v>1827.54</v>
      </c>
      <c r="E5117" t="str">
        <f t="shared" si="474"/>
        <v>High</v>
      </c>
      <c r="F5117" t="str">
        <f t="shared" si="475"/>
        <v>High</v>
      </c>
      <c r="G5117">
        <v>0.02</v>
      </c>
      <c r="H5117">
        <f>D5117*G5117</f>
        <v>36.550800000000002</v>
      </c>
      <c r="I5117">
        <v>4</v>
      </c>
      <c r="J5117" s="1">
        <v>45181</v>
      </c>
      <c r="K5117" s="1">
        <v>45184</v>
      </c>
      <c r="L5117" t="s">
        <v>26</v>
      </c>
      <c r="M5117" t="str">
        <f t="shared" si="476"/>
        <v>Potential customer</v>
      </c>
      <c r="N5117" t="s">
        <v>32</v>
      </c>
      <c r="O5117">
        <v>472.14</v>
      </c>
      <c r="P5117" t="s">
        <v>53</v>
      </c>
      <c r="Q5117">
        <f>D5117-H5117</f>
        <v>1790.9892</v>
      </c>
      <c r="R5117" t="str">
        <f t="shared" si="477"/>
        <v>Good</v>
      </c>
      <c r="S5117" t="str">
        <f t="shared" si="478"/>
        <v>Good</v>
      </c>
      <c r="T5117" t="str">
        <f t="shared" si="479"/>
        <v>High Impact</v>
      </c>
    </row>
    <row r="5118" spans="1:20">
      <c r="A5118" t="s">
        <v>5154</v>
      </c>
      <c r="B5118" t="s">
        <v>24</v>
      </c>
      <c r="C5118" t="s">
        <v>38</v>
      </c>
      <c r="D5118">
        <v>3373.91</v>
      </c>
      <c r="E5118" t="str">
        <f t="shared" si="474"/>
        <v>High</v>
      </c>
      <c r="F5118" t="str">
        <f t="shared" si="475"/>
        <v>High</v>
      </c>
      <c r="G5118">
        <v>0.06</v>
      </c>
      <c r="H5118">
        <f>D5118*G5118</f>
        <v>202.43459999999999</v>
      </c>
      <c r="I5118">
        <v>2</v>
      </c>
      <c r="J5118" s="1">
        <v>45227</v>
      </c>
      <c r="K5118" s="1">
        <v>45232</v>
      </c>
      <c r="L5118" t="s">
        <v>26</v>
      </c>
      <c r="M5118" t="str">
        <f t="shared" si="476"/>
        <v>Potential customer</v>
      </c>
      <c r="N5118" t="s">
        <v>32</v>
      </c>
      <c r="O5118">
        <v>659.51</v>
      </c>
      <c r="P5118" t="s">
        <v>33</v>
      </c>
      <c r="Q5118">
        <f>D5118-H5118</f>
        <v>3171.4753999999998</v>
      </c>
      <c r="R5118" t="str">
        <f t="shared" si="477"/>
        <v>Good</v>
      </c>
      <c r="S5118" t="str">
        <f t="shared" si="478"/>
        <v>Good</v>
      </c>
      <c r="T5118" t="str">
        <f t="shared" si="479"/>
        <v>High Impact</v>
      </c>
    </row>
    <row r="5119" spans="1:20">
      <c r="A5119" t="s">
        <v>5155</v>
      </c>
      <c r="B5119" t="s">
        <v>30</v>
      </c>
      <c r="C5119" t="s">
        <v>31</v>
      </c>
      <c r="D5119">
        <v>2685.87</v>
      </c>
      <c r="E5119" t="str">
        <f t="shared" si="474"/>
        <v>High</v>
      </c>
      <c r="F5119" t="str">
        <f t="shared" si="475"/>
        <v>High</v>
      </c>
      <c r="G5119">
        <v>0.16</v>
      </c>
      <c r="H5119">
        <f>D5119*G5119</f>
        <v>429.73919999999998</v>
      </c>
      <c r="I5119">
        <v>1</v>
      </c>
      <c r="J5119" s="1">
        <v>45429</v>
      </c>
      <c r="K5119" s="1">
        <v>45433</v>
      </c>
      <c r="L5119" t="s">
        <v>36</v>
      </c>
      <c r="M5119" t="str">
        <f t="shared" si="476"/>
        <v>Normal customer</v>
      </c>
      <c r="N5119" t="s">
        <v>32</v>
      </c>
      <c r="O5119">
        <v>509.17</v>
      </c>
      <c r="P5119" t="s">
        <v>22</v>
      </c>
      <c r="Q5119">
        <f>D5119-H5119</f>
        <v>2256.1307999999999</v>
      </c>
      <c r="R5119" t="str">
        <f t="shared" si="477"/>
        <v>Good</v>
      </c>
      <c r="S5119" t="str">
        <f t="shared" si="478"/>
        <v>Good</v>
      </c>
      <c r="T5119" t="str">
        <f t="shared" si="479"/>
        <v>High Impact</v>
      </c>
    </row>
    <row r="5120" spans="1:20">
      <c r="A5120" t="s">
        <v>5156</v>
      </c>
      <c r="B5120" t="s">
        <v>18</v>
      </c>
      <c r="C5120" t="s">
        <v>19</v>
      </c>
      <c r="D5120">
        <v>4720.8100000000004</v>
      </c>
      <c r="E5120" t="str">
        <f t="shared" si="474"/>
        <v>High</v>
      </c>
      <c r="F5120" t="str">
        <f t="shared" si="475"/>
        <v>High</v>
      </c>
      <c r="G5120">
        <v>0.16</v>
      </c>
      <c r="H5120">
        <f>D5120*G5120</f>
        <v>755.32960000000003</v>
      </c>
      <c r="I5120">
        <v>7</v>
      </c>
      <c r="J5120" s="1">
        <v>45130</v>
      </c>
      <c r="K5120" s="1">
        <v>45137</v>
      </c>
      <c r="L5120" t="s">
        <v>20</v>
      </c>
      <c r="M5120" t="str">
        <f t="shared" si="476"/>
        <v>Premium customer</v>
      </c>
      <c r="N5120" t="s">
        <v>21</v>
      </c>
      <c r="O5120">
        <v>420.15</v>
      </c>
      <c r="P5120" t="s">
        <v>53</v>
      </c>
      <c r="Q5120">
        <f>D5120-H5120</f>
        <v>3965.4804000000004</v>
      </c>
      <c r="R5120" t="str">
        <f t="shared" si="477"/>
        <v>Good</v>
      </c>
      <c r="S5120" t="str">
        <f t="shared" si="478"/>
        <v>Good</v>
      </c>
      <c r="T5120" t="str">
        <f t="shared" si="479"/>
        <v>High Impact</v>
      </c>
    </row>
    <row r="5121" spans="1:20">
      <c r="A5121" t="s">
        <v>5157</v>
      </c>
      <c r="B5121" t="s">
        <v>46</v>
      </c>
      <c r="C5121" t="s">
        <v>19</v>
      </c>
      <c r="D5121">
        <v>183.15</v>
      </c>
      <c r="E5121" t="str">
        <f t="shared" si="474"/>
        <v>Low</v>
      </c>
      <c r="F5121" t="str">
        <f t="shared" si="475"/>
        <v>Low</v>
      </c>
      <c r="G5121">
        <v>0.45</v>
      </c>
      <c r="H5121">
        <f>D5121*G5121</f>
        <v>82.417500000000004</v>
      </c>
      <c r="I5121">
        <v>7</v>
      </c>
      <c r="J5121" s="1">
        <v>45089</v>
      </c>
      <c r="K5121" s="1">
        <v>45091</v>
      </c>
      <c r="L5121" t="s">
        <v>20</v>
      </c>
      <c r="M5121" t="str">
        <f t="shared" si="476"/>
        <v>Normal customer</v>
      </c>
      <c r="N5121" t="s">
        <v>21</v>
      </c>
      <c r="O5121">
        <v>29.52</v>
      </c>
      <c r="P5121" t="s">
        <v>33</v>
      </c>
      <c r="Q5121">
        <f>D5121-H5121</f>
        <v>100.7325</v>
      </c>
      <c r="R5121" t="str">
        <f t="shared" si="477"/>
        <v>Bad</v>
      </c>
      <c r="S5121" t="str">
        <f t="shared" si="478"/>
        <v>Bad</v>
      </c>
      <c r="T5121" t="str">
        <f t="shared" si="479"/>
        <v>High Impact</v>
      </c>
    </row>
    <row r="5122" spans="1:20">
      <c r="A5122" t="s">
        <v>5158</v>
      </c>
      <c r="B5122" t="s">
        <v>46</v>
      </c>
      <c r="C5122" t="s">
        <v>19</v>
      </c>
      <c r="D5122">
        <v>2244.92</v>
      </c>
      <c r="E5122" t="str">
        <f t="shared" si="474"/>
        <v>High</v>
      </c>
      <c r="F5122" t="str">
        <f t="shared" si="475"/>
        <v>High</v>
      </c>
      <c r="G5122">
        <v>0.34</v>
      </c>
      <c r="H5122">
        <f>D5122*G5122</f>
        <v>763.27280000000007</v>
      </c>
      <c r="I5122">
        <v>6</v>
      </c>
      <c r="J5122" s="1">
        <v>45302</v>
      </c>
      <c r="K5122" s="1">
        <v>45308</v>
      </c>
      <c r="L5122" t="s">
        <v>20</v>
      </c>
      <c r="M5122" t="str">
        <f t="shared" si="476"/>
        <v>Premium customer</v>
      </c>
      <c r="N5122" t="s">
        <v>27</v>
      </c>
      <c r="O5122">
        <v>423.83</v>
      </c>
      <c r="P5122" t="s">
        <v>39</v>
      </c>
      <c r="Q5122">
        <f>D5122-H5122</f>
        <v>1481.6471999999999</v>
      </c>
      <c r="R5122" t="str">
        <f t="shared" si="477"/>
        <v>Good</v>
      </c>
      <c r="S5122" t="str">
        <f t="shared" si="478"/>
        <v>Good</v>
      </c>
      <c r="T5122" t="str">
        <f t="shared" si="479"/>
        <v>High Impact</v>
      </c>
    </row>
    <row r="5123" spans="1:20">
      <c r="A5123" t="s">
        <v>5159</v>
      </c>
      <c r="B5123" t="s">
        <v>24</v>
      </c>
      <c r="C5123" t="s">
        <v>38</v>
      </c>
      <c r="D5123">
        <v>3377.14</v>
      </c>
      <c r="E5123" t="str">
        <f t="shared" ref="E5123:E5186" si="480">IF(D5123&gt;1000,"High","Low")</f>
        <v>High</v>
      </c>
      <c r="F5123" t="str">
        <f t="shared" ref="F5123:F5186" si="481">IF(D5123&gt;1000,"High",IF(D5123&gt;500,"Midium","Low"))</f>
        <v>High</v>
      </c>
      <c r="G5123">
        <v>0.19</v>
      </c>
      <c r="H5123">
        <f>D5123*G5123</f>
        <v>641.65660000000003</v>
      </c>
      <c r="I5123">
        <v>5</v>
      </c>
      <c r="J5123" s="1">
        <v>45081</v>
      </c>
      <c r="K5123" s="1">
        <v>45086</v>
      </c>
      <c r="L5123" t="s">
        <v>26</v>
      </c>
      <c r="M5123" t="str">
        <f t="shared" ref="M5123:M5186" si="482">IF(AND(L5123="Member",D5123&gt;1000),"Premium customer",IF(AND(L5123="Regular",D5123&gt;1000),"Potential customer","Normal customer"))</f>
        <v>Potential customer</v>
      </c>
      <c r="N5123" t="s">
        <v>27</v>
      </c>
      <c r="O5123">
        <v>538.66</v>
      </c>
      <c r="P5123" t="s">
        <v>22</v>
      </c>
      <c r="Q5123">
        <f>D5123-H5123</f>
        <v>2735.4834000000001</v>
      </c>
      <c r="R5123" t="str">
        <f t="shared" ref="R5123:R5186" si="483">IF(AND(D5123&gt;1000,O5123&gt;300),"Good","Bad")</f>
        <v>Good</v>
      </c>
      <c r="S5123" t="str">
        <f t="shared" ref="S5123:S5186" si="484">IF(NOT(AND(D5123&gt;1000,O5123&gt;300)),"Bad","Good")</f>
        <v>Good</v>
      </c>
      <c r="T5123" t="str">
        <f t="shared" ref="T5123:T5186" si="485">IF(OR(D5123&gt;1000,G5123&gt;0.25),"High Impact","Normal")</f>
        <v>High Impact</v>
      </c>
    </row>
    <row r="5124" spans="1:20">
      <c r="A5124" t="s">
        <v>5160</v>
      </c>
      <c r="B5124" t="s">
        <v>24</v>
      </c>
      <c r="C5124" t="s">
        <v>31</v>
      </c>
      <c r="D5124">
        <v>1166.1600000000001</v>
      </c>
      <c r="E5124" t="str">
        <f t="shared" si="480"/>
        <v>High</v>
      </c>
      <c r="F5124" t="str">
        <f t="shared" si="481"/>
        <v>High</v>
      </c>
      <c r="G5124">
        <v>0.4</v>
      </c>
      <c r="H5124">
        <f>D5124*G5124</f>
        <v>466.46400000000006</v>
      </c>
      <c r="I5124">
        <v>9</v>
      </c>
      <c r="J5124" s="1">
        <v>45390</v>
      </c>
      <c r="K5124" s="1">
        <v>45393</v>
      </c>
      <c r="L5124" t="s">
        <v>26</v>
      </c>
      <c r="M5124" t="str">
        <f t="shared" si="482"/>
        <v>Potential customer</v>
      </c>
      <c r="N5124" t="s">
        <v>27</v>
      </c>
      <c r="O5124">
        <v>213.95</v>
      </c>
      <c r="P5124" t="s">
        <v>33</v>
      </c>
      <c r="Q5124">
        <f>D5124-H5124</f>
        <v>699.69600000000003</v>
      </c>
      <c r="R5124" t="str">
        <f t="shared" si="483"/>
        <v>Bad</v>
      </c>
      <c r="S5124" t="str">
        <f t="shared" si="484"/>
        <v>Bad</v>
      </c>
      <c r="T5124" t="str">
        <f t="shared" si="485"/>
        <v>High Impact</v>
      </c>
    </row>
    <row r="5125" spans="1:20">
      <c r="A5125" t="s">
        <v>5161</v>
      </c>
      <c r="B5125" t="s">
        <v>46</v>
      </c>
      <c r="C5125" t="s">
        <v>19</v>
      </c>
      <c r="D5125">
        <v>3656.77</v>
      </c>
      <c r="E5125" t="str">
        <f t="shared" si="480"/>
        <v>High</v>
      </c>
      <c r="F5125" t="str">
        <f t="shared" si="481"/>
        <v>High</v>
      </c>
      <c r="G5125">
        <v>0.16</v>
      </c>
      <c r="H5125">
        <f>D5125*G5125</f>
        <v>585.08320000000003</v>
      </c>
      <c r="I5125">
        <v>2</v>
      </c>
      <c r="J5125" s="1">
        <v>45229</v>
      </c>
      <c r="K5125" s="1">
        <v>45234</v>
      </c>
      <c r="L5125" t="s">
        <v>20</v>
      </c>
      <c r="M5125" t="str">
        <f t="shared" si="482"/>
        <v>Premium customer</v>
      </c>
      <c r="N5125" t="s">
        <v>27</v>
      </c>
      <c r="O5125">
        <v>196.44</v>
      </c>
      <c r="P5125" t="s">
        <v>53</v>
      </c>
      <c r="Q5125">
        <f>D5125-H5125</f>
        <v>3071.6867999999999</v>
      </c>
      <c r="R5125" t="str">
        <f t="shared" si="483"/>
        <v>Bad</v>
      </c>
      <c r="S5125" t="str">
        <f t="shared" si="484"/>
        <v>Bad</v>
      </c>
      <c r="T5125" t="str">
        <f t="shared" si="485"/>
        <v>High Impact</v>
      </c>
    </row>
    <row r="5126" spans="1:20">
      <c r="A5126" t="s">
        <v>5162</v>
      </c>
      <c r="B5126" t="s">
        <v>24</v>
      </c>
      <c r="C5126" t="s">
        <v>25</v>
      </c>
      <c r="D5126">
        <v>498.02</v>
      </c>
      <c r="E5126" t="str">
        <f t="shared" si="480"/>
        <v>Low</v>
      </c>
      <c r="F5126" t="str">
        <f t="shared" si="481"/>
        <v>Low</v>
      </c>
      <c r="G5126">
        <v>0.5</v>
      </c>
      <c r="H5126">
        <f>D5126*G5126</f>
        <v>249.01</v>
      </c>
      <c r="I5126">
        <v>3</v>
      </c>
      <c r="J5126" s="1">
        <v>45171</v>
      </c>
      <c r="K5126" s="1">
        <v>45174</v>
      </c>
      <c r="L5126" t="s">
        <v>20</v>
      </c>
      <c r="M5126" t="str">
        <f t="shared" si="482"/>
        <v>Normal customer</v>
      </c>
      <c r="N5126" t="s">
        <v>32</v>
      </c>
      <c r="O5126">
        <v>49.74</v>
      </c>
      <c r="P5126" t="s">
        <v>44</v>
      </c>
      <c r="Q5126">
        <f>D5126-H5126</f>
        <v>249.01</v>
      </c>
      <c r="R5126" t="str">
        <f t="shared" si="483"/>
        <v>Bad</v>
      </c>
      <c r="S5126" t="str">
        <f t="shared" si="484"/>
        <v>Bad</v>
      </c>
      <c r="T5126" t="str">
        <f t="shared" si="485"/>
        <v>High Impact</v>
      </c>
    </row>
    <row r="5127" spans="1:20">
      <c r="A5127" t="s">
        <v>5163</v>
      </c>
      <c r="B5127" t="s">
        <v>46</v>
      </c>
      <c r="C5127" t="s">
        <v>25</v>
      </c>
      <c r="D5127">
        <v>2310.09</v>
      </c>
      <c r="E5127" t="str">
        <f t="shared" si="480"/>
        <v>High</v>
      </c>
      <c r="F5127" t="str">
        <f t="shared" si="481"/>
        <v>High</v>
      </c>
      <c r="G5127">
        <v>0.39</v>
      </c>
      <c r="H5127">
        <f>D5127*G5127</f>
        <v>900.93510000000003</v>
      </c>
      <c r="I5127">
        <v>9</v>
      </c>
      <c r="J5127" s="1">
        <v>45214</v>
      </c>
      <c r="K5127" s="1">
        <v>45217</v>
      </c>
      <c r="L5127" t="s">
        <v>36</v>
      </c>
      <c r="M5127" t="str">
        <f t="shared" si="482"/>
        <v>Normal customer</v>
      </c>
      <c r="N5127" t="s">
        <v>27</v>
      </c>
      <c r="O5127">
        <v>240.74</v>
      </c>
      <c r="P5127" t="s">
        <v>39</v>
      </c>
      <c r="Q5127">
        <f>D5127-H5127</f>
        <v>1409.1549</v>
      </c>
      <c r="R5127" t="str">
        <f t="shared" si="483"/>
        <v>Bad</v>
      </c>
      <c r="S5127" t="str">
        <f t="shared" si="484"/>
        <v>Bad</v>
      </c>
      <c r="T5127" t="str">
        <f t="shared" si="485"/>
        <v>High Impact</v>
      </c>
    </row>
    <row r="5128" spans="1:20">
      <c r="A5128" t="s">
        <v>5164</v>
      </c>
      <c r="B5128" t="s">
        <v>46</v>
      </c>
      <c r="C5128" t="s">
        <v>25</v>
      </c>
      <c r="D5128">
        <v>3413.55</v>
      </c>
      <c r="E5128" t="str">
        <f t="shared" si="480"/>
        <v>High</v>
      </c>
      <c r="F5128" t="str">
        <f t="shared" si="481"/>
        <v>High</v>
      </c>
      <c r="G5128">
        <v>0.4</v>
      </c>
      <c r="H5128">
        <f>D5128*G5128</f>
        <v>1365.42</v>
      </c>
      <c r="I5128">
        <v>2</v>
      </c>
      <c r="J5128" s="1">
        <v>44955</v>
      </c>
      <c r="K5128" s="1">
        <v>44956</v>
      </c>
      <c r="L5128" t="s">
        <v>26</v>
      </c>
      <c r="M5128" t="str">
        <f t="shared" si="482"/>
        <v>Potential customer</v>
      </c>
      <c r="N5128" t="s">
        <v>27</v>
      </c>
      <c r="O5128">
        <v>493.37</v>
      </c>
      <c r="P5128" t="s">
        <v>28</v>
      </c>
      <c r="Q5128">
        <f>D5128-H5128</f>
        <v>2048.13</v>
      </c>
      <c r="R5128" t="str">
        <f t="shared" si="483"/>
        <v>Good</v>
      </c>
      <c r="S5128" t="str">
        <f t="shared" si="484"/>
        <v>Good</v>
      </c>
      <c r="T5128" t="str">
        <f t="shared" si="485"/>
        <v>High Impact</v>
      </c>
    </row>
    <row r="5129" spans="1:20">
      <c r="A5129" t="s">
        <v>5165</v>
      </c>
      <c r="B5129" t="s">
        <v>46</v>
      </c>
      <c r="C5129" t="s">
        <v>41</v>
      </c>
      <c r="D5129">
        <v>1407.11</v>
      </c>
      <c r="E5129" t="str">
        <f t="shared" si="480"/>
        <v>High</v>
      </c>
      <c r="F5129" t="str">
        <f t="shared" si="481"/>
        <v>High</v>
      </c>
      <c r="G5129">
        <v>0.13</v>
      </c>
      <c r="H5129">
        <f>D5129*G5129</f>
        <v>182.92429999999999</v>
      </c>
      <c r="I5129">
        <v>3</v>
      </c>
      <c r="J5129" s="1">
        <v>45125</v>
      </c>
      <c r="K5129" s="1">
        <v>45131</v>
      </c>
      <c r="L5129" t="s">
        <v>36</v>
      </c>
      <c r="M5129" t="str">
        <f t="shared" si="482"/>
        <v>Normal customer</v>
      </c>
      <c r="N5129" t="s">
        <v>27</v>
      </c>
      <c r="O5129">
        <v>401.29</v>
      </c>
      <c r="P5129" t="s">
        <v>53</v>
      </c>
      <c r="Q5129">
        <f>D5129-H5129</f>
        <v>1224.1857</v>
      </c>
      <c r="R5129" t="str">
        <f t="shared" si="483"/>
        <v>Good</v>
      </c>
      <c r="S5129" t="str">
        <f t="shared" si="484"/>
        <v>Good</v>
      </c>
      <c r="T5129" t="str">
        <f t="shared" si="485"/>
        <v>High Impact</v>
      </c>
    </row>
    <row r="5130" spans="1:20">
      <c r="A5130" t="s">
        <v>5166</v>
      </c>
      <c r="B5130" t="s">
        <v>30</v>
      </c>
      <c r="C5130" t="s">
        <v>31</v>
      </c>
      <c r="D5130">
        <v>461.85</v>
      </c>
      <c r="E5130" t="str">
        <f t="shared" si="480"/>
        <v>Low</v>
      </c>
      <c r="F5130" t="str">
        <f t="shared" si="481"/>
        <v>Low</v>
      </c>
      <c r="G5130">
        <v>7.0000000000000007E-2</v>
      </c>
      <c r="H5130">
        <f>D5130*G5130</f>
        <v>32.329500000000003</v>
      </c>
      <c r="I5130">
        <v>6</v>
      </c>
      <c r="J5130" s="1">
        <v>44979</v>
      </c>
      <c r="K5130" s="1">
        <v>44986</v>
      </c>
      <c r="L5130" t="s">
        <v>26</v>
      </c>
      <c r="M5130" t="str">
        <f t="shared" si="482"/>
        <v>Normal customer</v>
      </c>
      <c r="N5130" t="s">
        <v>32</v>
      </c>
      <c r="O5130">
        <v>85.58</v>
      </c>
      <c r="P5130" t="s">
        <v>28</v>
      </c>
      <c r="Q5130">
        <f>D5130-H5130</f>
        <v>429.52050000000003</v>
      </c>
      <c r="R5130" t="str">
        <f t="shared" si="483"/>
        <v>Bad</v>
      </c>
      <c r="S5130" t="str">
        <f t="shared" si="484"/>
        <v>Bad</v>
      </c>
      <c r="T5130" t="str">
        <f t="shared" si="485"/>
        <v>Normal</v>
      </c>
    </row>
    <row r="5131" spans="1:20">
      <c r="A5131" t="s">
        <v>5167</v>
      </c>
      <c r="B5131" t="s">
        <v>24</v>
      </c>
      <c r="C5131" t="s">
        <v>38</v>
      </c>
      <c r="D5131">
        <v>4789.41</v>
      </c>
      <c r="E5131" t="str">
        <f t="shared" si="480"/>
        <v>High</v>
      </c>
      <c r="F5131" t="str">
        <f t="shared" si="481"/>
        <v>High</v>
      </c>
      <c r="G5131">
        <v>0.19</v>
      </c>
      <c r="H5131">
        <f>D5131*G5131</f>
        <v>909.98789999999997</v>
      </c>
      <c r="I5131">
        <v>7</v>
      </c>
      <c r="J5131" s="1">
        <v>45019</v>
      </c>
      <c r="K5131" s="1">
        <v>45023</v>
      </c>
      <c r="L5131" t="s">
        <v>36</v>
      </c>
      <c r="M5131" t="str">
        <f t="shared" si="482"/>
        <v>Normal customer</v>
      </c>
      <c r="N5131" t="s">
        <v>27</v>
      </c>
      <c r="O5131">
        <v>546.41999999999996</v>
      </c>
      <c r="P5131" t="s">
        <v>22</v>
      </c>
      <c r="Q5131">
        <f>D5131-H5131</f>
        <v>3879.4220999999998</v>
      </c>
      <c r="R5131" t="str">
        <f t="shared" si="483"/>
        <v>Good</v>
      </c>
      <c r="S5131" t="str">
        <f t="shared" si="484"/>
        <v>Good</v>
      </c>
      <c r="T5131" t="str">
        <f t="shared" si="485"/>
        <v>High Impact</v>
      </c>
    </row>
    <row r="5132" spans="1:20">
      <c r="A5132" t="s">
        <v>5168</v>
      </c>
      <c r="B5132" t="s">
        <v>18</v>
      </c>
      <c r="C5132" t="s">
        <v>38</v>
      </c>
      <c r="D5132">
        <v>4577.7299999999996</v>
      </c>
      <c r="E5132" t="str">
        <f t="shared" si="480"/>
        <v>High</v>
      </c>
      <c r="F5132" t="str">
        <f t="shared" si="481"/>
        <v>High</v>
      </c>
      <c r="G5132">
        <v>0.17</v>
      </c>
      <c r="H5132">
        <f>D5132*G5132</f>
        <v>778.21410000000003</v>
      </c>
      <c r="I5132">
        <v>2</v>
      </c>
      <c r="J5132" s="1">
        <v>45366</v>
      </c>
      <c r="K5132" s="1">
        <v>45373</v>
      </c>
      <c r="L5132" t="s">
        <v>36</v>
      </c>
      <c r="M5132" t="str">
        <f t="shared" si="482"/>
        <v>Normal customer</v>
      </c>
      <c r="N5132" t="s">
        <v>27</v>
      </c>
      <c r="O5132">
        <v>1049.0899999999999</v>
      </c>
      <c r="P5132" t="s">
        <v>28</v>
      </c>
      <c r="Q5132">
        <f>D5132-H5132</f>
        <v>3799.5158999999994</v>
      </c>
      <c r="R5132" t="str">
        <f t="shared" si="483"/>
        <v>Good</v>
      </c>
      <c r="S5132" t="str">
        <f t="shared" si="484"/>
        <v>Good</v>
      </c>
      <c r="T5132" t="str">
        <f t="shared" si="485"/>
        <v>High Impact</v>
      </c>
    </row>
    <row r="5133" spans="1:20">
      <c r="A5133" t="s">
        <v>5169</v>
      </c>
      <c r="B5133" t="s">
        <v>18</v>
      </c>
      <c r="C5133" t="s">
        <v>31</v>
      </c>
      <c r="D5133">
        <v>4639.21</v>
      </c>
      <c r="E5133" t="str">
        <f t="shared" si="480"/>
        <v>High</v>
      </c>
      <c r="F5133" t="str">
        <f t="shared" si="481"/>
        <v>High</v>
      </c>
      <c r="G5133">
        <v>0.38</v>
      </c>
      <c r="H5133">
        <f>D5133*G5133</f>
        <v>1762.8998000000001</v>
      </c>
      <c r="I5133">
        <v>8</v>
      </c>
      <c r="J5133" s="1">
        <v>45143</v>
      </c>
      <c r="K5133" s="1">
        <v>45149</v>
      </c>
      <c r="L5133" t="s">
        <v>36</v>
      </c>
      <c r="M5133" t="str">
        <f t="shared" si="482"/>
        <v>Normal customer</v>
      </c>
      <c r="N5133" t="s">
        <v>32</v>
      </c>
      <c r="O5133">
        <v>485.74</v>
      </c>
      <c r="P5133" t="s">
        <v>22</v>
      </c>
      <c r="Q5133">
        <f>D5133-H5133</f>
        <v>2876.3101999999999</v>
      </c>
      <c r="R5133" t="str">
        <f t="shared" si="483"/>
        <v>Good</v>
      </c>
      <c r="S5133" t="str">
        <f t="shared" si="484"/>
        <v>Good</v>
      </c>
      <c r="T5133" t="str">
        <f t="shared" si="485"/>
        <v>High Impact</v>
      </c>
    </row>
    <row r="5134" spans="1:20">
      <c r="A5134" t="s">
        <v>5170</v>
      </c>
      <c r="B5134" t="s">
        <v>24</v>
      </c>
      <c r="C5134" t="s">
        <v>41</v>
      </c>
      <c r="D5134">
        <v>4894.66</v>
      </c>
      <c r="E5134" t="str">
        <f t="shared" si="480"/>
        <v>High</v>
      </c>
      <c r="F5134" t="str">
        <f t="shared" si="481"/>
        <v>High</v>
      </c>
      <c r="G5134">
        <v>0.09</v>
      </c>
      <c r="H5134">
        <f>D5134*G5134</f>
        <v>440.51939999999996</v>
      </c>
      <c r="I5134">
        <v>9</v>
      </c>
      <c r="J5134" s="1">
        <v>45225</v>
      </c>
      <c r="K5134" s="1">
        <v>45229</v>
      </c>
      <c r="L5134" t="s">
        <v>20</v>
      </c>
      <c r="M5134" t="str">
        <f t="shared" si="482"/>
        <v>Premium customer</v>
      </c>
      <c r="N5134" t="s">
        <v>21</v>
      </c>
      <c r="O5134">
        <v>437.6</v>
      </c>
      <c r="P5134" t="s">
        <v>33</v>
      </c>
      <c r="Q5134">
        <f>D5134-H5134</f>
        <v>4454.1405999999997</v>
      </c>
      <c r="R5134" t="str">
        <f t="shared" si="483"/>
        <v>Good</v>
      </c>
      <c r="S5134" t="str">
        <f t="shared" si="484"/>
        <v>Good</v>
      </c>
      <c r="T5134" t="str">
        <f t="shared" si="485"/>
        <v>High Impact</v>
      </c>
    </row>
    <row r="5135" spans="1:20">
      <c r="A5135" t="s">
        <v>5171</v>
      </c>
      <c r="B5135" t="s">
        <v>46</v>
      </c>
      <c r="C5135" t="s">
        <v>31</v>
      </c>
      <c r="D5135">
        <v>1005.02</v>
      </c>
      <c r="E5135" t="str">
        <f t="shared" si="480"/>
        <v>High</v>
      </c>
      <c r="F5135" t="str">
        <f t="shared" si="481"/>
        <v>High</v>
      </c>
      <c r="G5135">
        <v>0.26</v>
      </c>
      <c r="H5135">
        <f>D5135*G5135</f>
        <v>261.30520000000001</v>
      </c>
      <c r="I5135">
        <v>1</v>
      </c>
      <c r="J5135" s="1">
        <v>45538</v>
      </c>
      <c r="K5135" s="1">
        <v>45544</v>
      </c>
      <c r="L5135" t="s">
        <v>36</v>
      </c>
      <c r="M5135" t="str">
        <f t="shared" si="482"/>
        <v>Normal customer</v>
      </c>
      <c r="N5135" t="s">
        <v>27</v>
      </c>
      <c r="O5135">
        <v>125.1</v>
      </c>
      <c r="P5135" t="s">
        <v>28</v>
      </c>
      <c r="Q5135">
        <f>D5135-H5135</f>
        <v>743.71479999999997</v>
      </c>
      <c r="R5135" t="str">
        <f t="shared" si="483"/>
        <v>Bad</v>
      </c>
      <c r="S5135" t="str">
        <f t="shared" si="484"/>
        <v>Bad</v>
      </c>
      <c r="T5135" t="str">
        <f t="shared" si="485"/>
        <v>High Impact</v>
      </c>
    </row>
    <row r="5136" spans="1:20">
      <c r="A5136" t="s">
        <v>5172</v>
      </c>
      <c r="B5136" t="s">
        <v>18</v>
      </c>
      <c r="C5136" t="s">
        <v>41</v>
      </c>
      <c r="D5136">
        <v>873.1</v>
      </c>
      <c r="E5136" t="str">
        <f t="shared" si="480"/>
        <v>Low</v>
      </c>
      <c r="F5136" t="str">
        <f t="shared" si="481"/>
        <v>Midium</v>
      </c>
      <c r="G5136">
        <v>0.31</v>
      </c>
      <c r="H5136">
        <f>D5136*G5136</f>
        <v>270.661</v>
      </c>
      <c r="I5136">
        <v>6</v>
      </c>
      <c r="J5136" s="1">
        <v>45038</v>
      </c>
      <c r="K5136" s="1">
        <v>45041</v>
      </c>
      <c r="L5136" t="s">
        <v>26</v>
      </c>
      <c r="M5136" t="str">
        <f t="shared" si="482"/>
        <v>Normal customer</v>
      </c>
      <c r="N5136" t="s">
        <v>27</v>
      </c>
      <c r="O5136">
        <v>107.56</v>
      </c>
      <c r="P5136" t="s">
        <v>22</v>
      </c>
      <c r="Q5136">
        <f>D5136-H5136</f>
        <v>602.43900000000008</v>
      </c>
      <c r="R5136" t="str">
        <f t="shared" si="483"/>
        <v>Bad</v>
      </c>
      <c r="S5136" t="str">
        <f t="shared" si="484"/>
        <v>Bad</v>
      </c>
      <c r="T5136" t="str">
        <f t="shared" si="485"/>
        <v>High Impact</v>
      </c>
    </row>
    <row r="5137" spans="1:20">
      <c r="A5137" t="s">
        <v>5173</v>
      </c>
      <c r="B5137" t="s">
        <v>18</v>
      </c>
      <c r="C5137" t="s">
        <v>19</v>
      </c>
      <c r="D5137">
        <v>267.64999999999998</v>
      </c>
      <c r="E5137" t="str">
        <f t="shared" si="480"/>
        <v>Low</v>
      </c>
      <c r="F5137" t="str">
        <f t="shared" si="481"/>
        <v>Low</v>
      </c>
      <c r="G5137">
        <v>0.19</v>
      </c>
      <c r="H5137">
        <f>D5137*G5137</f>
        <v>50.853499999999997</v>
      </c>
      <c r="I5137">
        <v>4</v>
      </c>
      <c r="J5137" s="1">
        <v>45570</v>
      </c>
      <c r="K5137" s="1">
        <v>45577</v>
      </c>
      <c r="L5137" t="s">
        <v>36</v>
      </c>
      <c r="M5137" t="str">
        <f t="shared" si="482"/>
        <v>Normal customer</v>
      </c>
      <c r="N5137" t="s">
        <v>21</v>
      </c>
      <c r="O5137">
        <v>41.58</v>
      </c>
      <c r="P5137" t="s">
        <v>39</v>
      </c>
      <c r="Q5137">
        <f>D5137-H5137</f>
        <v>216.79649999999998</v>
      </c>
      <c r="R5137" t="str">
        <f t="shared" si="483"/>
        <v>Bad</v>
      </c>
      <c r="S5137" t="str">
        <f t="shared" si="484"/>
        <v>Bad</v>
      </c>
      <c r="T5137" t="str">
        <f t="shared" si="485"/>
        <v>Normal</v>
      </c>
    </row>
    <row r="5138" spans="1:20">
      <c r="A5138" t="s">
        <v>5174</v>
      </c>
      <c r="B5138" t="s">
        <v>24</v>
      </c>
      <c r="C5138" t="s">
        <v>19</v>
      </c>
      <c r="D5138">
        <v>4469.93</v>
      </c>
      <c r="E5138" t="str">
        <f t="shared" si="480"/>
        <v>High</v>
      </c>
      <c r="F5138" t="str">
        <f t="shared" si="481"/>
        <v>High</v>
      </c>
      <c r="G5138">
        <v>0.1</v>
      </c>
      <c r="H5138">
        <f>D5138*G5138</f>
        <v>446.99300000000005</v>
      </c>
      <c r="I5138">
        <v>5</v>
      </c>
      <c r="J5138" s="1">
        <v>45374</v>
      </c>
      <c r="K5138" s="1">
        <v>45377</v>
      </c>
      <c r="L5138" t="s">
        <v>20</v>
      </c>
      <c r="M5138" t="str">
        <f t="shared" si="482"/>
        <v>Premium customer</v>
      </c>
      <c r="N5138" t="s">
        <v>21</v>
      </c>
      <c r="O5138">
        <v>1021.74</v>
      </c>
      <c r="P5138" t="s">
        <v>28</v>
      </c>
      <c r="Q5138">
        <f>D5138-H5138</f>
        <v>4022.9370000000004</v>
      </c>
      <c r="R5138" t="str">
        <f t="shared" si="483"/>
        <v>Good</v>
      </c>
      <c r="S5138" t="str">
        <f t="shared" si="484"/>
        <v>Good</v>
      </c>
      <c r="T5138" t="str">
        <f t="shared" si="485"/>
        <v>High Impact</v>
      </c>
    </row>
    <row r="5139" spans="1:20">
      <c r="A5139" t="s">
        <v>5175</v>
      </c>
      <c r="B5139" t="s">
        <v>18</v>
      </c>
      <c r="C5139" t="s">
        <v>41</v>
      </c>
      <c r="D5139">
        <v>3788.54</v>
      </c>
      <c r="E5139" t="str">
        <f t="shared" si="480"/>
        <v>High</v>
      </c>
      <c r="F5139" t="str">
        <f t="shared" si="481"/>
        <v>High</v>
      </c>
      <c r="G5139">
        <v>0.45</v>
      </c>
      <c r="H5139">
        <f>D5139*G5139</f>
        <v>1704.8430000000001</v>
      </c>
      <c r="I5139">
        <v>6</v>
      </c>
      <c r="J5139" s="1">
        <v>45017</v>
      </c>
      <c r="K5139" s="1">
        <v>45019</v>
      </c>
      <c r="L5139" t="s">
        <v>20</v>
      </c>
      <c r="M5139" t="str">
        <f t="shared" si="482"/>
        <v>Premium customer</v>
      </c>
      <c r="N5139" t="s">
        <v>27</v>
      </c>
      <c r="O5139">
        <v>737.76</v>
      </c>
      <c r="P5139" t="s">
        <v>33</v>
      </c>
      <c r="Q5139">
        <f>D5139-H5139</f>
        <v>2083.6970000000001</v>
      </c>
      <c r="R5139" t="str">
        <f t="shared" si="483"/>
        <v>Good</v>
      </c>
      <c r="S5139" t="str">
        <f t="shared" si="484"/>
        <v>Good</v>
      </c>
      <c r="T5139" t="str">
        <f t="shared" si="485"/>
        <v>High Impact</v>
      </c>
    </row>
    <row r="5140" spans="1:20">
      <c r="A5140" t="s">
        <v>5176</v>
      </c>
      <c r="B5140" t="s">
        <v>46</v>
      </c>
      <c r="C5140" t="s">
        <v>31</v>
      </c>
      <c r="D5140">
        <v>3202.99</v>
      </c>
      <c r="E5140" t="str">
        <f t="shared" si="480"/>
        <v>High</v>
      </c>
      <c r="F5140" t="str">
        <f t="shared" si="481"/>
        <v>High</v>
      </c>
      <c r="G5140">
        <v>7.0000000000000007E-2</v>
      </c>
      <c r="H5140">
        <f>D5140*G5140</f>
        <v>224.20930000000001</v>
      </c>
      <c r="I5140">
        <v>6</v>
      </c>
      <c r="J5140" s="1">
        <v>45589</v>
      </c>
      <c r="K5140" s="1">
        <v>45592</v>
      </c>
      <c r="L5140" t="s">
        <v>20</v>
      </c>
      <c r="M5140" t="str">
        <f t="shared" si="482"/>
        <v>Premium customer</v>
      </c>
      <c r="N5140" t="s">
        <v>27</v>
      </c>
      <c r="O5140">
        <v>554.53</v>
      </c>
      <c r="P5140" t="s">
        <v>33</v>
      </c>
      <c r="Q5140">
        <f>D5140-H5140</f>
        <v>2978.7806999999998</v>
      </c>
      <c r="R5140" t="str">
        <f t="shared" si="483"/>
        <v>Good</v>
      </c>
      <c r="S5140" t="str">
        <f t="shared" si="484"/>
        <v>Good</v>
      </c>
      <c r="T5140" t="str">
        <f t="shared" si="485"/>
        <v>High Impact</v>
      </c>
    </row>
    <row r="5141" spans="1:20">
      <c r="A5141" t="s">
        <v>5177</v>
      </c>
      <c r="B5141" t="s">
        <v>24</v>
      </c>
      <c r="C5141" t="s">
        <v>19</v>
      </c>
      <c r="D5141">
        <v>4645.6099999999997</v>
      </c>
      <c r="E5141" t="str">
        <f t="shared" si="480"/>
        <v>High</v>
      </c>
      <c r="F5141" t="str">
        <f t="shared" si="481"/>
        <v>High</v>
      </c>
      <c r="G5141">
        <v>0.15</v>
      </c>
      <c r="H5141">
        <f>D5141*G5141</f>
        <v>696.84149999999988</v>
      </c>
      <c r="I5141">
        <v>7</v>
      </c>
      <c r="J5141" s="1">
        <v>45242</v>
      </c>
      <c r="K5141" s="1">
        <v>45245</v>
      </c>
      <c r="L5141" t="s">
        <v>20</v>
      </c>
      <c r="M5141" t="str">
        <f t="shared" si="482"/>
        <v>Premium customer</v>
      </c>
      <c r="N5141" t="s">
        <v>21</v>
      </c>
      <c r="O5141">
        <v>1333.86</v>
      </c>
      <c r="P5141" t="s">
        <v>53</v>
      </c>
      <c r="Q5141">
        <f>D5141-H5141</f>
        <v>3948.7684999999997</v>
      </c>
      <c r="R5141" t="str">
        <f t="shared" si="483"/>
        <v>Good</v>
      </c>
      <c r="S5141" t="str">
        <f t="shared" si="484"/>
        <v>Good</v>
      </c>
      <c r="T5141" t="str">
        <f t="shared" si="485"/>
        <v>High Impact</v>
      </c>
    </row>
    <row r="5142" spans="1:20">
      <c r="A5142" t="s">
        <v>5178</v>
      </c>
      <c r="B5142" t="s">
        <v>46</v>
      </c>
      <c r="C5142" t="s">
        <v>31</v>
      </c>
      <c r="D5142">
        <v>2917.88</v>
      </c>
      <c r="E5142" t="str">
        <f t="shared" si="480"/>
        <v>High</v>
      </c>
      <c r="F5142" t="str">
        <f t="shared" si="481"/>
        <v>High</v>
      </c>
      <c r="G5142">
        <v>0.38</v>
      </c>
      <c r="H5142">
        <f>D5142*G5142</f>
        <v>1108.7944</v>
      </c>
      <c r="I5142">
        <v>9</v>
      </c>
      <c r="J5142" s="1">
        <v>45212</v>
      </c>
      <c r="K5142" s="1">
        <v>45219</v>
      </c>
      <c r="L5142" t="s">
        <v>36</v>
      </c>
      <c r="M5142" t="str">
        <f t="shared" si="482"/>
        <v>Normal customer</v>
      </c>
      <c r="N5142" t="s">
        <v>27</v>
      </c>
      <c r="O5142">
        <v>169.42</v>
      </c>
      <c r="P5142" t="s">
        <v>22</v>
      </c>
      <c r="Q5142">
        <f>D5142-H5142</f>
        <v>1809.0856000000001</v>
      </c>
      <c r="R5142" t="str">
        <f t="shared" si="483"/>
        <v>Bad</v>
      </c>
      <c r="S5142" t="str">
        <f t="shared" si="484"/>
        <v>Bad</v>
      </c>
      <c r="T5142" t="str">
        <f t="shared" si="485"/>
        <v>High Impact</v>
      </c>
    </row>
    <row r="5143" spans="1:20">
      <c r="A5143" t="s">
        <v>5179</v>
      </c>
      <c r="B5143" t="s">
        <v>18</v>
      </c>
      <c r="C5143" t="s">
        <v>19</v>
      </c>
      <c r="D5143">
        <v>735.68</v>
      </c>
      <c r="E5143" t="str">
        <f t="shared" si="480"/>
        <v>Low</v>
      </c>
      <c r="F5143" t="str">
        <f t="shared" si="481"/>
        <v>Midium</v>
      </c>
      <c r="G5143">
        <v>0.3</v>
      </c>
      <c r="H5143">
        <f>D5143*G5143</f>
        <v>220.70399999999998</v>
      </c>
      <c r="I5143">
        <v>4</v>
      </c>
      <c r="J5143" s="1">
        <v>44969</v>
      </c>
      <c r="K5143" s="1">
        <v>44975</v>
      </c>
      <c r="L5143" t="s">
        <v>36</v>
      </c>
      <c r="M5143" t="str">
        <f t="shared" si="482"/>
        <v>Normal customer</v>
      </c>
      <c r="N5143" t="s">
        <v>27</v>
      </c>
      <c r="O5143">
        <v>111.09</v>
      </c>
      <c r="P5143" t="s">
        <v>53</v>
      </c>
      <c r="Q5143">
        <f>D5143-H5143</f>
        <v>514.976</v>
      </c>
      <c r="R5143" t="str">
        <f t="shared" si="483"/>
        <v>Bad</v>
      </c>
      <c r="S5143" t="str">
        <f t="shared" si="484"/>
        <v>Bad</v>
      </c>
      <c r="T5143" t="str">
        <f t="shared" si="485"/>
        <v>High Impact</v>
      </c>
    </row>
    <row r="5144" spans="1:20">
      <c r="A5144" t="s">
        <v>5180</v>
      </c>
      <c r="B5144" t="s">
        <v>18</v>
      </c>
      <c r="C5144" t="s">
        <v>31</v>
      </c>
      <c r="D5144">
        <v>966.64</v>
      </c>
      <c r="E5144" t="str">
        <f t="shared" si="480"/>
        <v>Low</v>
      </c>
      <c r="F5144" t="str">
        <f t="shared" si="481"/>
        <v>Midium</v>
      </c>
      <c r="G5144">
        <v>0.37</v>
      </c>
      <c r="H5144">
        <f>D5144*G5144</f>
        <v>357.65679999999998</v>
      </c>
      <c r="I5144">
        <v>9</v>
      </c>
      <c r="J5144" s="1">
        <v>45142</v>
      </c>
      <c r="K5144" s="1">
        <v>45146</v>
      </c>
      <c r="L5144" t="s">
        <v>26</v>
      </c>
      <c r="M5144" t="str">
        <f t="shared" si="482"/>
        <v>Normal customer</v>
      </c>
      <c r="N5144" t="s">
        <v>21</v>
      </c>
      <c r="O5144">
        <v>213.84</v>
      </c>
      <c r="P5144" t="s">
        <v>39</v>
      </c>
      <c r="Q5144">
        <f>D5144-H5144</f>
        <v>608.98320000000001</v>
      </c>
      <c r="R5144" t="str">
        <f t="shared" si="483"/>
        <v>Bad</v>
      </c>
      <c r="S5144" t="str">
        <f t="shared" si="484"/>
        <v>Bad</v>
      </c>
      <c r="T5144" t="str">
        <f t="shared" si="485"/>
        <v>High Impact</v>
      </c>
    </row>
    <row r="5145" spans="1:20">
      <c r="A5145" t="s">
        <v>5181</v>
      </c>
      <c r="B5145" t="s">
        <v>46</v>
      </c>
      <c r="C5145" t="s">
        <v>31</v>
      </c>
      <c r="D5145">
        <v>747.7</v>
      </c>
      <c r="E5145" t="str">
        <f t="shared" si="480"/>
        <v>Low</v>
      </c>
      <c r="F5145" t="str">
        <f t="shared" si="481"/>
        <v>Midium</v>
      </c>
      <c r="G5145">
        <v>0.4</v>
      </c>
      <c r="H5145">
        <f>D5145*G5145</f>
        <v>299.08000000000004</v>
      </c>
      <c r="I5145">
        <v>1</v>
      </c>
      <c r="J5145" s="1">
        <v>45189</v>
      </c>
      <c r="K5145" s="1">
        <v>45192</v>
      </c>
      <c r="L5145" t="s">
        <v>26</v>
      </c>
      <c r="M5145" t="str">
        <f t="shared" si="482"/>
        <v>Normal customer</v>
      </c>
      <c r="N5145" t="s">
        <v>32</v>
      </c>
      <c r="O5145">
        <v>97.28</v>
      </c>
      <c r="P5145" t="s">
        <v>22</v>
      </c>
      <c r="Q5145">
        <f>D5145-H5145</f>
        <v>448.62</v>
      </c>
      <c r="R5145" t="str">
        <f t="shared" si="483"/>
        <v>Bad</v>
      </c>
      <c r="S5145" t="str">
        <f t="shared" si="484"/>
        <v>Bad</v>
      </c>
      <c r="T5145" t="str">
        <f t="shared" si="485"/>
        <v>High Impact</v>
      </c>
    </row>
    <row r="5146" spans="1:20">
      <c r="A5146" t="s">
        <v>5182</v>
      </c>
      <c r="B5146" t="s">
        <v>30</v>
      </c>
      <c r="C5146" t="s">
        <v>25</v>
      </c>
      <c r="D5146">
        <v>1607.52</v>
      </c>
      <c r="E5146" t="str">
        <f t="shared" si="480"/>
        <v>High</v>
      </c>
      <c r="F5146" t="str">
        <f t="shared" si="481"/>
        <v>High</v>
      </c>
      <c r="G5146">
        <v>0.45</v>
      </c>
      <c r="H5146">
        <f>D5146*G5146</f>
        <v>723.38400000000001</v>
      </c>
      <c r="I5146">
        <v>9</v>
      </c>
      <c r="J5146" s="1">
        <v>45013</v>
      </c>
      <c r="K5146" s="1">
        <v>45015</v>
      </c>
      <c r="L5146" t="s">
        <v>36</v>
      </c>
      <c r="M5146" t="str">
        <f t="shared" si="482"/>
        <v>Normal customer</v>
      </c>
      <c r="N5146" t="s">
        <v>21</v>
      </c>
      <c r="O5146">
        <v>271.44</v>
      </c>
      <c r="P5146" t="s">
        <v>28</v>
      </c>
      <c r="Q5146">
        <f>D5146-H5146</f>
        <v>884.13599999999997</v>
      </c>
      <c r="R5146" t="str">
        <f t="shared" si="483"/>
        <v>Bad</v>
      </c>
      <c r="S5146" t="str">
        <f t="shared" si="484"/>
        <v>Bad</v>
      </c>
      <c r="T5146" t="str">
        <f t="shared" si="485"/>
        <v>High Impact</v>
      </c>
    </row>
    <row r="5147" spans="1:20">
      <c r="A5147" t="s">
        <v>5183</v>
      </c>
      <c r="B5147" t="s">
        <v>18</v>
      </c>
      <c r="C5147" t="s">
        <v>41</v>
      </c>
      <c r="D5147">
        <v>1959.53</v>
      </c>
      <c r="E5147" t="str">
        <f t="shared" si="480"/>
        <v>High</v>
      </c>
      <c r="F5147" t="str">
        <f t="shared" si="481"/>
        <v>High</v>
      </c>
      <c r="G5147">
        <v>0.15</v>
      </c>
      <c r="H5147">
        <f>D5147*G5147</f>
        <v>293.92949999999996</v>
      </c>
      <c r="I5147">
        <v>8</v>
      </c>
      <c r="J5147" s="1">
        <v>45044</v>
      </c>
      <c r="K5147" s="1">
        <v>45045</v>
      </c>
      <c r="L5147" t="s">
        <v>26</v>
      </c>
      <c r="M5147" t="str">
        <f t="shared" si="482"/>
        <v>Potential customer</v>
      </c>
      <c r="N5147" t="s">
        <v>21</v>
      </c>
      <c r="O5147">
        <v>112.72</v>
      </c>
      <c r="P5147" t="s">
        <v>28</v>
      </c>
      <c r="Q5147">
        <f>D5147-H5147</f>
        <v>1665.6005</v>
      </c>
      <c r="R5147" t="str">
        <f t="shared" si="483"/>
        <v>Bad</v>
      </c>
      <c r="S5147" t="str">
        <f t="shared" si="484"/>
        <v>Bad</v>
      </c>
      <c r="T5147" t="str">
        <f t="shared" si="485"/>
        <v>High Impact</v>
      </c>
    </row>
    <row r="5148" spans="1:20">
      <c r="A5148" t="s">
        <v>5184</v>
      </c>
      <c r="B5148" t="s">
        <v>30</v>
      </c>
      <c r="C5148" t="s">
        <v>38</v>
      </c>
      <c r="D5148">
        <v>4004.51</v>
      </c>
      <c r="E5148" t="str">
        <f t="shared" si="480"/>
        <v>High</v>
      </c>
      <c r="F5148" t="str">
        <f t="shared" si="481"/>
        <v>High</v>
      </c>
      <c r="G5148">
        <v>0.24</v>
      </c>
      <c r="H5148">
        <f>D5148*G5148</f>
        <v>961.08240000000001</v>
      </c>
      <c r="I5148">
        <v>2</v>
      </c>
      <c r="J5148" s="1">
        <v>44945</v>
      </c>
      <c r="K5148" s="1">
        <v>44952</v>
      </c>
      <c r="L5148" t="s">
        <v>26</v>
      </c>
      <c r="M5148" t="str">
        <f t="shared" si="482"/>
        <v>Potential customer</v>
      </c>
      <c r="N5148" t="s">
        <v>32</v>
      </c>
      <c r="O5148">
        <v>403.69</v>
      </c>
      <c r="P5148" t="s">
        <v>22</v>
      </c>
      <c r="Q5148">
        <f>D5148-H5148</f>
        <v>3043.4276</v>
      </c>
      <c r="R5148" t="str">
        <f t="shared" si="483"/>
        <v>Good</v>
      </c>
      <c r="S5148" t="str">
        <f t="shared" si="484"/>
        <v>Good</v>
      </c>
      <c r="T5148" t="str">
        <f t="shared" si="485"/>
        <v>High Impact</v>
      </c>
    </row>
    <row r="5149" spans="1:20">
      <c r="A5149" t="s">
        <v>5185</v>
      </c>
      <c r="B5149" t="s">
        <v>18</v>
      </c>
      <c r="C5149" t="s">
        <v>41</v>
      </c>
      <c r="D5149">
        <v>1037.1400000000001</v>
      </c>
      <c r="E5149" t="str">
        <f t="shared" si="480"/>
        <v>High</v>
      </c>
      <c r="F5149" t="str">
        <f t="shared" si="481"/>
        <v>High</v>
      </c>
      <c r="G5149">
        <v>0.34</v>
      </c>
      <c r="H5149">
        <f>D5149*G5149</f>
        <v>352.62760000000009</v>
      </c>
      <c r="I5149">
        <v>7</v>
      </c>
      <c r="J5149" s="1">
        <v>44978</v>
      </c>
      <c r="K5149" s="1">
        <v>44979</v>
      </c>
      <c r="L5149" t="s">
        <v>26</v>
      </c>
      <c r="M5149" t="str">
        <f t="shared" si="482"/>
        <v>Potential customer</v>
      </c>
      <c r="N5149" t="s">
        <v>27</v>
      </c>
      <c r="O5149">
        <v>73.010000000000005</v>
      </c>
      <c r="P5149" t="s">
        <v>28</v>
      </c>
      <c r="Q5149">
        <f>D5149-H5149</f>
        <v>684.51240000000007</v>
      </c>
      <c r="R5149" t="str">
        <f t="shared" si="483"/>
        <v>Bad</v>
      </c>
      <c r="S5149" t="str">
        <f t="shared" si="484"/>
        <v>Bad</v>
      </c>
      <c r="T5149" t="str">
        <f t="shared" si="485"/>
        <v>High Impact</v>
      </c>
    </row>
    <row r="5150" spans="1:20">
      <c r="A5150" t="s">
        <v>5186</v>
      </c>
      <c r="B5150" t="s">
        <v>30</v>
      </c>
      <c r="C5150" t="s">
        <v>31</v>
      </c>
      <c r="D5150">
        <v>3654.29</v>
      </c>
      <c r="E5150" t="str">
        <f t="shared" si="480"/>
        <v>High</v>
      </c>
      <c r="F5150" t="str">
        <f t="shared" si="481"/>
        <v>High</v>
      </c>
      <c r="G5150">
        <v>0.4</v>
      </c>
      <c r="H5150">
        <f>D5150*G5150</f>
        <v>1461.7160000000001</v>
      </c>
      <c r="I5150">
        <v>7</v>
      </c>
      <c r="J5150" s="1">
        <v>45432</v>
      </c>
      <c r="K5150" s="1">
        <v>45438</v>
      </c>
      <c r="L5150" t="s">
        <v>26</v>
      </c>
      <c r="M5150" t="str">
        <f t="shared" si="482"/>
        <v>Potential customer</v>
      </c>
      <c r="N5150" t="s">
        <v>27</v>
      </c>
      <c r="O5150">
        <v>1069.45</v>
      </c>
      <c r="P5150" t="s">
        <v>28</v>
      </c>
      <c r="Q5150">
        <f>D5150-H5150</f>
        <v>2192.5739999999996</v>
      </c>
      <c r="R5150" t="str">
        <f t="shared" si="483"/>
        <v>Good</v>
      </c>
      <c r="S5150" t="str">
        <f t="shared" si="484"/>
        <v>Good</v>
      </c>
      <c r="T5150" t="str">
        <f t="shared" si="485"/>
        <v>High Impact</v>
      </c>
    </row>
    <row r="5151" spans="1:20">
      <c r="A5151" t="s">
        <v>5187</v>
      </c>
      <c r="B5151" t="s">
        <v>30</v>
      </c>
      <c r="C5151" t="s">
        <v>31</v>
      </c>
      <c r="D5151">
        <v>2507.02</v>
      </c>
      <c r="E5151" t="str">
        <f t="shared" si="480"/>
        <v>High</v>
      </c>
      <c r="F5151" t="str">
        <f t="shared" si="481"/>
        <v>High</v>
      </c>
      <c r="G5151">
        <v>0.28999999999999998</v>
      </c>
      <c r="H5151">
        <f>D5151*G5151</f>
        <v>727.03579999999999</v>
      </c>
      <c r="I5151">
        <v>2</v>
      </c>
      <c r="J5151" s="1">
        <v>45431</v>
      </c>
      <c r="K5151" s="1">
        <v>45438</v>
      </c>
      <c r="L5151" t="s">
        <v>20</v>
      </c>
      <c r="M5151" t="str">
        <f t="shared" si="482"/>
        <v>Premium customer</v>
      </c>
      <c r="N5151" t="s">
        <v>27</v>
      </c>
      <c r="O5151">
        <v>591.89</v>
      </c>
      <c r="P5151" t="s">
        <v>22</v>
      </c>
      <c r="Q5151">
        <f>D5151-H5151</f>
        <v>1779.9841999999999</v>
      </c>
      <c r="R5151" t="str">
        <f t="shared" si="483"/>
        <v>Good</v>
      </c>
      <c r="S5151" t="str">
        <f t="shared" si="484"/>
        <v>Good</v>
      </c>
      <c r="T5151" t="str">
        <f t="shared" si="485"/>
        <v>High Impact</v>
      </c>
    </row>
    <row r="5152" spans="1:20">
      <c r="A5152" t="s">
        <v>5188</v>
      </c>
      <c r="B5152" t="s">
        <v>30</v>
      </c>
      <c r="C5152" t="s">
        <v>41</v>
      </c>
      <c r="D5152">
        <v>4998.33</v>
      </c>
      <c r="E5152" t="str">
        <f t="shared" si="480"/>
        <v>High</v>
      </c>
      <c r="F5152" t="str">
        <f t="shared" si="481"/>
        <v>High</v>
      </c>
      <c r="G5152">
        <v>0.26</v>
      </c>
      <c r="H5152">
        <f>D5152*G5152</f>
        <v>1299.5658000000001</v>
      </c>
      <c r="I5152">
        <v>8</v>
      </c>
      <c r="J5152" s="1">
        <v>45060</v>
      </c>
      <c r="K5152" s="1">
        <v>45062</v>
      </c>
      <c r="L5152" t="s">
        <v>26</v>
      </c>
      <c r="M5152" t="str">
        <f t="shared" si="482"/>
        <v>Potential customer</v>
      </c>
      <c r="N5152" t="s">
        <v>32</v>
      </c>
      <c r="O5152">
        <v>1066.33</v>
      </c>
      <c r="P5152" t="s">
        <v>33</v>
      </c>
      <c r="Q5152">
        <f>D5152-H5152</f>
        <v>3698.7641999999996</v>
      </c>
      <c r="R5152" t="str">
        <f t="shared" si="483"/>
        <v>Good</v>
      </c>
      <c r="S5152" t="str">
        <f t="shared" si="484"/>
        <v>Good</v>
      </c>
      <c r="T5152" t="str">
        <f t="shared" si="485"/>
        <v>High Impact</v>
      </c>
    </row>
    <row r="5153" spans="1:20">
      <c r="A5153" t="s">
        <v>5189</v>
      </c>
      <c r="B5153" t="s">
        <v>46</v>
      </c>
      <c r="C5153" t="s">
        <v>31</v>
      </c>
      <c r="D5153">
        <v>3905.25</v>
      </c>
      <c r="E5153" t="str">
        <f t="shared" si="480"/>
        <v>High</v>
      </c>
      <c r="F5153" t="str">
        <f t="shared" si="481"/>
        <v>High</v>
      </c>
      <c r="G5153">
        <v>0.35</v>
      </c>
      <c r="H5153">
        <f>D5153*G5153</f>
        <v>1366.8374999999999</v>
      </c>
      <c r="I5153">
        <v>6</v>
      </c>
      <c r="J5153" s="1">
        <v>45137</v>
      </c>
      <c r="K5153" s="1">
        <v>45143</v>
      </c>
      <c r="L5153" t="s">
        <v>36</v>
      </c>
      <c r="M5153" t="str">
        <f t="shared" si="482"/>
        <v>Normal customer</v>
      </c>
      <c r="N5153" t="s">
        <v>21</v>
      </c>
      <c r="O5153">
        <v>197.33</v>
      </c>
      <c r="P5153" t="s">
        <v>28</v>
      </c>
      <c r="Q5153">
        <f>D5153-H5153</f>
        <v>2538.4125000000004</v>
      </c>
      <c r="R5153" t="str">
        <f t="shared" si="483"/>
        <v>Bad</v>
      </c>
      <c r="S5153" t="str">
        <f t="shared" si="484"/>
        <v>Bad</v>
      </c>
      <c r="T5153" t="str">
        <f t="shared" si="485"/>
        <v>High Impact</v>
      </c>
    </row>
    <row r="5154" spans="1:20">
      <c r="A5154" t="s">
        <v>5190</v>
      </c>
      <c r="B5154" t="s">
        <v>30</v>
      </c>
      <c r="C5154" t="s">
        <v>19</v>
      </c>
      <c r="D5154">
        <v>4847.87</v>
      </c>
      <c r="E5154" t="str">
        <f t="shared" si="480"/>
        <v>High</v>
      </c>
      <c r="F5154" t="str">
        <f t="shared" si="481"/>
        <v>High</v>
      </c>
      <c r="G5154">
        <v>0.19</v>
      </c>
      <c r="H5154">
        <f>D5154*G5154</f>
        <v>921.09529999999995</v>
      </c>
      <c r="I5154">
        <v>6</v>
      </c>
      <c r="J5154" s="1">
        <v>45242</v>
      </c>
      <c r="K5154" s="1">
        <v>45249</v>
      </c>
      <c r="L5154" t="s">
        <v>36</v>
      </c>
      <c r="M5154" t="str">
        <f t="shared" si="482"/>
        <v>Normal customer</v>
      </c>
      <c r="N5154" t="s">
        <v>32</v>
      </c>
      <c r="O5154">
        <v>807.78</v>
      </c>
      <c r="P5154" t="s">
        <v>44</v>
      </c>
      <c r="Q5154">
        <f>D5154-H5154</f>
        <v>3926.7746999999999</v>
      </c>
      <c r="R5154" t="str">
        <f t="shared" si="483"/>
        <v>Good</v>
      </c>
      <c r="S5154" t="str">
        <f t="shared" si="484"/>
        <v>Good</v>
      </c>
      <c r="T5154" t="str">
        <f t="shared" si="485"/>
        <v>High Impact</v>
      </c>
    </row>
    <row r="5155" spans="1:20">
      <c r="A5155" t="s">
        <v>5191</v>
      </c>
      <c r="B5155" t="s">
        <v>30</v>
      </c>
      <c r="C5155" t="s">
        <v>31</v>
      </c>
      <c r="D5155">
        <v>1777.52</v>
      </c>
      <c r="E5155" t="str">
        <f t="shared" si="480"/>
        <v>High</v>
      </c>
      <c r="F5155" t="str">
        <f t="shared" si="481"/>
        <v>High</v>
      </c>
      <c r="G5155">
        <v>0.45</v>
      </c>
      <c r="H5155">
        <f>D5155*G5155</f>
        <v>799.88400000000001</v>
      </c>
      <c r="I5155">
        <v>5</v>
      </c>
      <c r="J5155" s="1">
        <v>45401</v>
      </c>
      <c r="K5155" s="1">
        <v>45404</v>
      </c>
      <c r="L5155" t="s">
        <v>26</v>
      </c>
      <c r="M5155" t="str">
        <f t="shared" si="482"/>
        <v>Potential customer</v>
      </c>
      <c r="N5155" t="s">
        <v>32</v>
      </c>
      <c r="O5155">
        <v>403.53</v>
      </c>
      <c r="P5155" t="s">
        <v>44</v>
      </c>
      <c r="Q5155">
        <f>D5155-H5155</f>
        <v>977.63599999999997</v>
      </c>
      <c r="R5155" t="str">
        <f t="shared" si="483"/>
        <v>Good</v>
      </c>
      <c r="S5155" t="str">
        <f t="shared" si="484"/>
        <v>Good</v>
      </c>
      <c r="T5155" t="str">
        <f t="shared" si="485"/>
        <v>High Impact</v>
      </c>
    </row>
    <row r="5156" spans="1:20">
      <c r="A5156" t="s">
        <v>5192</v>
      </c>
      <c r="B5156" t="s">
        <v>30</v>
      </c>
      <c r="C5156" t="s">
        <v>41</v>
      </c>
      <c r="D5156">
        <v>702.95</v>
      </c>
      <c r="E5156" t="str">
        <f t="shared" si="480"/>
        <v>Low</v>
      </c>
      <c r="F5156" t="str">
        <f t="shared" si="481"/>
        <v>Midium</v>
      </c>
      <c r="G5156">
        <v>0.11</v>
      </c>
      <c r="H5156">
        <f>D5156*G5156</f>
        <v>77.3245</v>
      </c>
      <c r="I5156">
        <v>8</v>
      </c>
      <c r="J5156" s="1">
        <v>45426</v>
      </c>
      <c r="K5156" s="1">
        <v>45428</v>
      </c>
      <c r="L5156" t="s">
        <v>20</v>
      </c>
      <c r="M5156" t="str">
        <f t="shared" si="482"/>
        <v>Normal customer</v>
      </c>
      <c r="N5156" t="s">
        <v>21</v>
      </c>
      <c r="O5156">
        <v>142.05000000000001</v>
      </c>
      <c r="P5156" t="s">
        <v>22</v>
      </c>
      <c r="Q5156">
        <f>D5156-H5156</f>
        <v>625.6255000000001</v>
      </c>
      <c r="R5156" t="str">
        <f t="shared" si="483"/>
        <v>Bad</v>
      </c>
      <c r="S5156" t="str">
        <f t="shared" si="484"/>
        <v>Bad</v>
      </c>
      <c r="T5156" t="str">
        <f t="shared" si="485"/>
        <v>Normal</v>
      </c>
    </row>
    <row r="5157" spans="1:20">
      <c r="A5157" t="s">
        <v>5193</v>
      </c>
      <c r="B5157" t="s">
        <v>18</v>
      </c>
      <c r="C5157" t="s">
        <v>41</v>
      </c>
      <c r="D5157">
        <v>2578.89</v>
      </c>
      <c r="E5157" t="str">
        <f t="shared" si="480"/>
        <v>High</v>
      </c>
      <c r="F5157" t="str">
        <f t="shared" si="481"/>
        <v>High</v>
      </c>
      <c r="G5157">
        <v>0.44</v>
      </c>
      <c r="H5157">
        <f>D5157*G5157</f>
        <v>1134.7115999999999</v>
      </c>
      <c r="I5157">
        <v>9</v>
      </c>
      <c r="J5157" s="1">
        <v>45275</v>
      </c>
      <c r="K5157" s="1">
        <v>45276</v>
      </c>
      <c r="L5157" t="s">
        <v>20</v>
      </c>
      <c r="M5157" t="str">
        <f t="shared" si="482"/>
        <v>Premium customer</v>
      </c>
      <c r="N5157" t="s">
        <v>21</v>
      </c>
      <c r="O5157">
        <v>460.6</v>
      </c>
      <c r="P5157" t="s">
        <v>39</v>
      </c>
      <c r="Q5157">
        <f>D5157-H5157</f>
        <v>1444.1784</v>
      </c>
      <c r="R5157" t="str">
        <f t="shared" si="483"/>
        <v>Good</v>
      </c>
      <c r="S5157" t="str">
        <f t="shared" si="484"/>
        <v>Good</v>
      </c>
      <c r="T5157" t="str">
        <f t="shared" si="485"/>
        <v>High Impact</v>
      </c>
    </row>
    <row r="5158" spans="1:20">
      <c r="A5158" t="s">
        <v>5194</v>
      </c>
      <c r="B5158" t="s">
        <v>30</v>
      </c>
      <c r="C5158" t="s">
        <v>41</v>
      </c>
      <c r="D5158">
        <v>708.77</v>
      </c>
      <c r="E5158" t="str">
        <f t="shared" si="480"/>
        <v>Low</v>
      </c>
      <c r="F5158" t="str">
        <f t="shared" si="481"/>
        <v>Midium</v>
      </c>
      <c r="G5158">
        <v>0.32</v>
      </c>
      <c r="H5158">
        <f>D5158*G5158</f>
        <v>226.8064</v>
      </c>
      <c r="I5158">
        <v>5</v>
      </c>
      <c r="J5158" s="1">
        <v>45044</v>
      </c>
      <c r="K5158" s="1">
        <v>45051</v>
      </c>
      <c r="L5158" t="s">
        <v>20</v>
      </c>
      <c r="M5158" t="str">
        <f t="shared" si="482"/>
        <v>Normal customer</v>
      </c>
      <c r="N5158" t="s">
        <v>21</v>
      </c>
      <c r="O5158">
        <v>182.39</v>
      </c>
      <c r="P5158" t="s">
        <v>53</v>
      </c>
      <c r="Q5158">
        <f>D5158-H5158</f>
        <v>481.96359999999999</v>
      </c>
      <c r="R5158" t="str">
        <f t="shared" si="483"/>
        <v>Bad</v>
      </c>
      <c r="S5158" t="str">
        <f t="shared" si="484"/>
        <v>Bad</v>
      </c>
      <c r="T5158" t="str">
        <f t="shared" si="485"/>
        <v>High Impact</v>
      </c>
    </row>
    <row r="5159" spans="1:20">
      <c r="A5159" t="s">
        <v>5195</v>
      </c>
      <c r="B5159" t="s">
        <v>18</v>
      </c>
      <c r="C5159" t="s">
        <v>25</v>
      </c>
      <c r="D5159">
        <v>2513.0100000000002</v>
      </c>
      <c r="E5159" t="str">
        <f t="shared" si="480"/>
        <v>High</v>
      </c>
      <c r="F5159" t="str">
        <f t="shared" si="481"/>
        <v>High</v>
      </c>
      <c r="G5159">
        <v>0.3</v>
      </c>
      <c r="H5159">
        <f>D5159*G5159</f>
        <v>753.90300000000002</v>
      </c>
      <c r="I5159">
        <v>1</v>
      </c>
      <c r="J5159" s="1">
        <v>45578</v>
      </c>
      <c r="K5159" s="1">
        <v>45584</v>
      </c>
      <c r="L5159" t="s">
        <v>26</v>
      </c>
      <c r="M5159" t="str">
        <f t="shared" si="482"/>
        <v>Potential customer</v>
      </c>
      <c r="N5159" t="s">
        <v>32</v>
      </c>
      <c r="O5159">
        <v>336.25</v>
      </c>
      <c r="P5159" t="s">
        <v>33</v>
      </c>
      <c r="Q5159">
        <f>D5159-H5159</f>
        <v>1759.1070000000002</v>
      </c>
      <c r="R5159" t="str">
        <f t="shared" si="483"/>
        <v>Good</v>
      </c>
      <c r="S5159" t="str">
        <f t="shared" si="484"/>
        <v>Good</v>
      </c>
      <c r="T5159" t="str">
        <f t="shared" si="485"/>
        <v>High Impact</v>
      </c>
    </row>
    <row r="5160" spans="1:20">
      <c r="A5160" t="s">
        <v>5196</v>
      </c>
      <c r="B5160" t="s">
        <v>30</v>
      </c>
      <c r="C5160" t="s">
        <v>25</v>
      </c>
      <c r="D5160">
        <v>1422.71</v>
      </c>
      <c r="E5160" t="str">
        <f t="shared" si="480"/>
        <v>High</v>
      </c>
      <c r="F5160" t="str">
        <f t="shared" si="481"/>
        <v>High</v>
      </c>
      <c r="G5160">
        <v>0.23</v>
      </c>
      <c r="H5160">
        <f>D5160*G5160</f>
        <v>327.22329999999999</v>
      </c>
      <c r="I5160">
        <v>6</v>
      </c>
      <c r="J5160" s="1">
        <v>45092</v>
      </c>
      <c r="K5160" s="1">
        <v>45096</v>
      </c>
      <c r="L5160" t="s">
        <v>36</v>
      </c>
      <c r="M5160" t="str">
        <f t="shared" si="482"/>
        <v>Normal customer</v>
      </c>
      <c r="N5160" t="s">
        <v>21</v>
      </c>
      <c r="O5160">
        <v>369.51</v>
      </c>
      <c r="P5160" t="s">
        <v>28</v>
      </c>
      <c r="Q5160">
        <f>D5160-H5160</f>
        <v>1095.4866999999999</v>
      </c>
      <c r="R5160" t="str">
        <f t="shared" si="483"/>
        <v>Good</v>
      </c>
      <c r="S5160" t="str">
        <f t="shared" si="484"/>
        <v>Good</v>
      </c>
      <c r="T5160" t="str">
        <f t="shared" si="485"/>
        <v>High Impact</v>
      </c>
    </row>
    <row r="5161" spans="1:20">
      <c r="A5161" t="s">
        <v>5197</v>
      </c>
      <c r="B5161" t="s">
        <v>30</v>
      </c>
      <c r="C5161" t="s">
        <v>25</v>
      </c>
      <c r="D5161">
        <v>2506.13</v>
      </c>
      <c r="E5161" t="str">
        <f t="shared" si="480"/>
        <v>High</v>
      </c>
      <c r="F5161" t="str">
        <f t="shared" si="481"/>
        <v>High</v>
      </c>
      <c r="G5161">
        <v>0.08</v>
      </c>
      <c r="H5161">
        <f>D5161*G5161</f>
        <v>200.49040000000002</v>
      </c>
      <c r="I5161">
        <v>1</v>
      </c>
      <c r="J5161" s="1">
        <v>45067</v>
      </c>
      <c r="K5161" s="1">
        <v>45070</v>
      </c>
      <c r="L5161" t="s">
        <v>26</v>
      </c>
      <c r="M5161" t="str">
        <f t="shared" si="482"/>
        <v>Potential customer</v>
      </c>
      <c r="N5161" t="s">
        <v>27</v>
      </c>
      <c r="O5161">
        <v>368.58</v>
      </c>
      <c r="P5161" t="s">
        <v>44</v>
      </c>
      <c r="Q5161">
        <f>D5161-H5161</f>
        <v>2305.6396</v>
      </c>
      <c r="R5161" t="str">
        <f t="shared" si="483"/>
        <v>Good</v>
      </c>
      <c r="S5161" t="str">
        <f t="shared" si="484"/>
        <v>Good</v>
      </c>
      <c r="T5161" t="str">
        <f t="shared" si="485"/>
        <v>High Impact</v>
      </c>
    </row>
    <row r="5162" spans="1:20">
      <c r="A5162" t="s">
        <v>5198</v>
      </c>
      <c r="B5162" t="s">
        <v>46</v>
      </c>
      <c r="C5162" t="s">
        <v>25</v>
      </c>
      <c r="D5162">
        <v>4753.22</v>
      </c>
      <c r="E5162" t="str">
        <f t="shared" si="480"/>
        <v>High</v>
      </c>
      <c r="F5162" t="str">
        <f t="shared" si="481"/>
        <v>High</v>
      </c>
      <c r="G5162">
        <v>0.43</v>
      </c>
      <c r="H5162">
        <f>D5162*G5162</f>
        <v>2043.8846000000001</v>
      </c>
      <c r="I5162">
        <v>5</v>
      </c>
      <c r="J5162" s="1">
        <v>45434</v>
      </c>
      <c r="K5162" s="1">
        <v>45437</v>
      </c>
      <c r="L5162" t="s">
        <v>36</v>
      </c>
      <c r="M5162" t="str">
        <f t="shared" si="482"/>
        <v>Normal customer</v>
      </c>
      <c r="N5162" t="s">
        <v>21</v>
      </c>
      <c r="O5162">
        <v>927.62</v>
      </c>
      <c r="P5162" t="s">
        <v>28</v>
      </c>
      <c r="Q5162">
        <f>D5162-H5162</f>
        <v>2709.3353999999999</v>
      </c>
      <c r="R5162" t="str">
        <f t="shared" si="483"/>
        <v>Good</v>
      </c>
      <c r="S5162" t="str">
        <f t="shared" si="484"/>
        <v>Good</v>
      </c>
      <c r="T5162" t="str">
        <f t="shared" si="485"/>
        <v>High Impact</v>
      </c>
    </row>
    <row r="5163" spans="1:20">
      <c r="A5163" t="s">
        <v>5199</v>
      </c>
      <c r="B5163" t="s">
        <v>18</v>
      </c>
      <c r="C5163" t="s">
        <v>25</v>
      </c>
      <c r="D5163">
        <v>1516.27</v>
      </c>
      <c r="E5163" t="str">
        <f t="shared" si="480"/>
        <v>High</v>
      </c>
      <c r="F5163" t="str">
        <f t="shared" si="481"/>
        <v>High</v>
      </c>
      <c r="G5163">
        <v>0.03</v>
      </c>
      <c r="H5163">
        <f>D5163*G5163</f>
        <v>45.488099999999996</v>
      </c>
      <c r="I5163">
        <v>6</v>
      </c>
      <c r="J5163" s="1">
        <v>44954</v>
      </c>
      <c r="K5163" s="1">
        <v>44960</v>
      </c>
      <c r="L5163" t="s">
        <v>36</v>
      </c>
      <c r="M5163" t="str">
        <f t="shared" si="482"/>
        <v>Normal customer</v>
      </c>
      <c r="N5163" t="s">
        <v>32</v>
      </c>
      <c r="O5163">
        <v>272.87</v>
      </c>
      <c r="P5163" t="s">
        <v>53</v>
      </c>
      <c r="Q5163">
        <f>D5163-H5163</f>
        <v>1470.7819</v>
      </c>
      <c r="R5163" t="str">
        <f t="shared" si="483"/>
        <v>Bad</v>
      </c>
      <c r="S5163" t="str">
        <f t="shared" si="484"/>
        <v>Bad</v>
      </c>
      <c r="T5163" t="str">
        <f t="shared" si="485"/>
        <v>High Impact</v>
      </c>
    </row>
    <row r="5164" spans="1:20">
      <c r="A5164" t="s">
        <v>5200</v>
      </c>
      <c r="B5164" t="s">
        <v>30</v>
      </c>
      <c r="C5164" t="s">
        <v>25</v>
      </c>
      <c r="D5164">
        <v>4967.83</v>
      </c>
      <c r="E5164" t="str">
        <f t="shared" si="480"/>
        <v>High</v>
      </c>
      <c r="F5164" t="str">
        <f t="shared" si="481"/>
        <v>High</v>
      </c>
      <c r="G5164">
        <v>0.13</v>
      </c>
      <c r="H5164">
        <f>D5164*G5164</f>
        <v>645.81790000000001</v>
      </c>
      <c r="I5164">
        <v>3</v>
      </c>
      <c r="J5164" s="1">
        <v>44931</v>
      </c>
      <c r="K5164" s="1">
        <v>44937</v>
      </c>
      <c r="L5164" t="s">
        <v>20</v>
      </c>
      <c r="M5164" t="str">
        <f t="shared" si="482"/>
        <v>Premium customer</v>
      </c>
      <c r="N5164" t="s">
        <v>21</v>
      </c>
      <c r="O5164">
        <v>758.23</v>
      </c>
      <c r="P5164" t="s">
        <v>39</v>
      </c>
      <c r="Q5164">
        <f>D5164-H5164</f>
        <v>4322.0120999999999</v>
      </c>
      <c r="R5164" t="str">
        <f t="shared" si="483"/>
        <v>Good</v>
      </c>
      <c r="S5164" t="str">
        <f t="shared" si="484"/>
        <v>Good</v>
      </c>
      <c r="T5164" t="str">
        <f t="shared" si="485"/>
        <v>High Impact</v>
      </c>
    </row>
    <row r="5165" spans="1:20">
      <c r="A5165" t="s">
        <v>5201</v>
      </c>
      <c r="B5165" t="s">
        <v>18</v>
      </c>
      <c r="C5165" t="s">
        <v>25</v>
      </c>
      <c r="D5165">
        <v>1223.71</v>
      </c>
      <c r="E5165" t="str">
        <f t="shared" si="480"/>
        <v>High</v>
      </c>
      <c r="F5165" t="str">
        <f t="shared" si="481"/>
        <v>High</v>
      </c>
      <c r="G5165">
        <v>0.05</v>
      </c>
      <c r="H5165">
        <f>D5165*G5165</f>
        <v>61.185500000000005</v>
      </c>
      <c r="I5165">
        <v>1</v>
      </c>
      <c r="J5165" s="1">
        <v>45100</v>
      </c>
      <c r="K5165" s="1">
        <v>45105</v>
      </c>
      <c r="L5165" t="s">
        <v>26</v>
      </c>
      <c r="M5165" t="str">
        <f t="shared" si="482"/>
        <v>Potential customer</v>
      </c>
      <c r="N5165" t="s">
        <v>27</v>
      </c>
      <c r="O5165">
        <v>142.69999999999999</v>
      </c>
      <c r="P5165" t="s">
        <v>22</v>
      </c>
      <c r="Q5165">
        <f>D5165-H5165</f>
        <v>1162.5245</v>
      </c>
      <c r="R5165" t="str">
        <f t="shared" si="483"/>
        <v>Bad</v>
      </c>
      <c r="S5165" t="str">
        <f t="shared" si="484"/>
        <v>Bad</v>
      </c>
      <c r="T5165" t="str">
        <f t="shared" si="485"/>
        <v>High Impact</v>
      </c>
    </row>
    <row r="5166" spans="1:20">
      <c r="A5166" t="s">
        <v>5202</v>
      </c>
      <c r="B5166" t="s">
        <v>18</v>
      </c>
      <c r="C5166" t="s">
        <v>41</v>
      </c>
      <c r="D5166">
        <v>1119.73</v>
      </c>
      <c r="E5166" t="str">
        <f t="shared" si="480"/>
        <v>High</v>
      </c>
      <c r="F5166" t="str">
        <f t="shared" si="481"/>
        <v>High</v>
      </c>
      <c r="G5166">
        <v>0.05</v>
      </c>
      <c r="H5166">
        <f>D5166*G5166</f>
        <v>55.986500000000007</v>
      </c>
      <c r="I5166">
        <v>2</v>
      </c>
      <c r="J5166" s="1">
        <v>45081</v>
      </c>
      <c r="K5166" s="1">
        <v>45084</v>
      </c>
      <c r="L5166" t="s">
        <v>36</v>
      </c>
      <c r="M5166" t="str">
        <f t="shared" si="482"/>
        <v>Normal customer</v>
      </c>
      <c r="N5166" t="s">
        <v>32</v>
      </c>
      <c r="O5166">
        <v>181.48</v>
      </c>
      <c r="P5166" t="s">
        <v>33</v>
      </c>
      <c r="Q5166">
        <f>D5166-H5166</f>
        <v>1063.7435</v>
      </c>
      <c r="R5166" t="str">
        <f t="shared" si="483"/>
        <v>Bad</v>
      </c>
      <c r="S5166" t="str">
        <f t="shared" si="484"/>
        <v>Bad</v>
      </c>
      <c r="T5166" t="str">
        <f t="shared" si="485"/>
        <v>High Impact</v>
      </c>
    </row>
    <row r="5167" spans="1:20">
      <c r="A5167" t="s">
        <v>5203</v>
      </c>
      <c r="B5167" t="s">
        <v>24</v>
      </c>
      <c r="C5167" t="s">
        <v>38</v>
      </c>
      <c r="D5167">
        <v>2769.46</v>
      </c>
      <c r="E5167" t="str">
        <f t="shared" si="480"/>
        <v>High</v>
      </c>
      <c r="F5167" t="str">
        <f t="shared" si="481"/>
        <v>High</v>
      </c>
      <c r="G5167">
        <v>0.2</v>
      </c>
      <c r="H5167">
        <f>D5167*G5167</f>
        <v>553.89200000000005</v>
      </c>
      <c r="I5167">
        <v>3</v>
      </c>
      <c r="J5167" s="1">
        <v>45336</v>
      </c>
      <c r="K5167" s="1">
        <v>45341</v>
      </c>
      <c r="L5167" t="s">
        <v>36</v>
      </c>
      <c r="M5167" t="str">
        <f t="shared" si="482"/>
        <v>Normal customer</v>
      </c>
      <c r="N5167" t="s">
        <v>21</v>
      </c>
      <c r="O5167">
        <v>222.46</v>
      </c>
      <c r="P5167" t="s">
        <v>39</v>
      </c>
      <c r="Q5167">
        <f>D5167-H5167</f>
        <v>2215.5680000000002</v>
      </c>
      <c r="R5167" t="str">
        <f t="shared" si="483"/>
        <v>Bad</v>
      </c>
      <c r="S5167" t="str">
        <f t="shared" si="484"/>
        <v>Bad</v>
      </c>
      <c r="T5167" t="str">
        <f t="shared" si="485"/>
        <v>High Impact</v>
      </c>
    </row>
    <row r="5168" spans="1:20">
      <c r="A5168" t="s">
        <v>5204</v>
      </c>
      <c r="B5168" t="s">
        <v>46</v>
      </c>
      <c r="C5168" t="s">
        <v>25</v>
      </c>
      <c r="D5168">
        <v>4226.0200000000004</v>
      </c>
      <c r="E5168" t="str">
        <f t="shared" si="480"/>
        <v>High</v>
      </c>
      <c r="F5168" t="str">
        <f t="shared" si="481"/>
        <v>High</v>
      </c>
      <c r="G5168">
        <v>0.08</v>
      </c>
      <c r="H5168">
        <f>D5168*G5168</f>
        <v>338.08160000000004</v>
      </c>
      <c r="I5168">
        <v>3</v>
      </c>
      <c r="J5168" s="1">
        <v>44988</v>
      </c>
      <c r="K5168" s="1">
        <v>44993</v>
      </c>
      <c r="L5168" t="s">
        <v>36</v>
      </c>
      <c r="M5168" t="str">
        <f t="shared" si="482"/>
        <v>Normal customer</v>
      </c>
      <c r="N5168" t="s">
        <v>21</v>
      </c>
      <c r="O5168">
        <v>574.88</v>
      </c>
      <c r="P5168" t="s">
        <v>44</v>
      </c>
      <c r="Q5168">
        <f>D5168-H5168</f>
        <v>3887.9384000000005</v>
      </c>
      <c r="R5168" t="str">
        <f t="shared" si="483"/>
        <v>Good</v>
      </c>
      <c r="S5168" t="str">
        <f t="shared" si="484"/>
        <v>Good</v>
      </c>
      <c r="T5168" t="str">
        <f t="shared" si="485"/>
        <v>High Impact</v>
      </c>
    </row>
    <row r="5169" spans="1:20">
      <c r="A5169" t="s">
        <v>5205</v>
      </c>
      <c r="B5169" t="s">
        <v>46</v>
      </c>
      <c r="C5169" t="s">
        <v>41</v>
      </c>
      <c r="D5169">
        <v>3772.57</v>
      </c>
      <c r="E5169" t="str">
        <f t="shared" si="480"/>
        <v>High</v>
      </c>
      <c r="F5169" t="str">
        <f t="shared" si="481"/>
        <v>High</v>
      </c>
      <c r="G5169">
        <v>0.28999999999999998</v>
      </c>
      <c r="H5169">
        <f>D5169*G5169</f>
        <v>1094.0453</v>
      </c>
      <c r="I5169">
        <v>2</v>
      </c>
      <c r="J5169" s="1">
        <v>45122</v>
      </c>
      <c r="K5169" s="1">
        <v>45126</v>
      </c>
      <c r="L5169" t="s">
        <v>36</v>
      </c>
      <c r="M5169" t="str">
        <f t="shared" si="482"/>
        <v>Normal customer</v>
      </c>
      <c r="N5169" t="s">
        <v>21</v>
      </c>
      <c r="O5169">
        <v>735.42</v>
      </c>
      <c r="P5169" t="s">
        <v>22</v>
      </c>
      <c r="Q5169">
        <f>D5169-H5169</f>
        <v>2678.5246999999999</v>
      </c>
      <c r="R5169" t="str">
        <f t="shared" si="483"/>
        <v>Good</v>
      </c>
      <c r="S5169" t="str">
        <f t="shared" si="484"/>
        <v>Good</v>
      </c>
      <c r="T5169" t="str">
        <f t="shared" si="485"/>
        <v>High Impact</v>
      </c>
    </row>
    <row r="5170" spans="1:20">
      <c r="A5170" t="s">
        <v>5206</v>
      </c>
      <c r="B5170" t="s">
        <v>46</v>
      </c>
      <c r="C5170" t="s">
        <v>38</v>
      </c>
      <c r="D5170">
        <v>3645.33</v>
      </c>
      <c r="E5170" t="str">
        <f t="shared" si="480"/>
        <v>High</v>
      </c>
      <c r="F5170" t="str">
        <f t="shared" si="481"/>
        <v>High</v>
      </c>
      <c r="G5170">
        <v>0.31</v>
      </c>
      <c r="H5170">
        <f>D5170*G5170</f>
        <v>1130.0523000000001</v>
      </c>
      <c r="I5170">
        <v>6</v>
      </c>
      <c r="J5170" s="1">
        <v>45510</v>
      </c>
      <c r="K5170" s="1">
        <v>45515</v>
      </c>
      <c r="L5170" t="s">
        <v>36</v>
      </c>
      <c r="M5170" t="str">
        <f t="shared" si="482"/>
        <v>Normal customer</v>
      </c>
      <c r="N5170" t="s">
        <v>27</v>
      </c>
      <c r="O5170">
        <v>238.5</v>
      </c>
      <c r="P5170" t="s">
        <v>53</v>
      </c>
      <c r="Q5170">
        <f>D5170-H5170</f>
        <v>2515.2776999999996</v>
      </c>
      <c r="R5170" t="str">
        <f t="shared" si="483"/>
        <v>Bad</v>
      </c>
      <c r="S5170" t="str">
        <f t="shared" si="484"/>
        <v>Bad</v>
      </c>
      <c r="T5170" t="str">
        <f t="shared" si="485"/>
        <v>High Impact</v>
      </c>
    </row>
    <row r="5171" spans="1:20">
      <c r="A5171" t="s">
        <v>5207</v>
      </c>
      <c r="B5171" t="s">
        <v>24</v>
      </c>
      <c r="C5171" t="s">
        <v>25</v>
      </c>
      <c r="D5171">
        <v>1484.9</v>
      </c>
      <c r="E5171" t="str">
        <f t="shared" si="480"/>
        <v>High</v>
      </c>
      <c r="F5171" t="str">
        <f t="shared" si="481"/>
        <v>High</v>
      </c>
      <c r="G5171">
        <v>0.44</v>
      </c>
      <c r="H5171">
        <f>D5171*G5171</f>
        <v>653.35599999999999</v>
      </c>
      <c r="I5171">
        <v>7</v>
      </c>
      <c r="J5171" s="1">
        <v>45016</v>
      </c>
      <c r="K5171" s="1">
        <v>45021</v>
      </c>
      <c r="L5171" t="s">
        <v>20</v>
      </c>
      <c r="M5171" t="str">
        <f t="shared" si="482"/>
        <v>Premium customer</v>
      </c>
      <c r="N5171" t="s">
        <v>21</v>
      </c>
      <c r="O5171">
        <v>350.27</v>
      </c>
      <c r="P5171" t="s">
        <v>28</v>
      </c>
      <c r="Q5171">
        <f>D5171-H5171</f>
        <v>831.5440000000001</v>
      </c>
      <c r="R5171" t="str">
        <f t="shared" si="483"/>
        <v>Good</v>
      </c>
      <c r="S5171" t="str">
        <f t="shared" si="484"/>
        <v>Good</v>
      </c>
      <c r="T5171" t="str">
        <f t="shared" si="485"/>
        <v>High Impact</v>
      </c>
    </row>
    <row r="5172" spans="1:20">
      <c r="A5172" t="s">
        <v>5208</v>
      </c>
      <c r="B5172" t="s">
        <v>24</v>
      </c>
      <c r="C5172" t="s">
        <v>38</v>
      </c>
      <c r="D5172">
        <v>210.33</v>
      </c>
      <c r="E5172" t="str">
        <f t="shared" si="480"/>
        <v>Low</v>
      </c>
      <c r="F5172" t="str">
        <f t="shared" si="481"/>
        <v>Low</v>
      </c>
      <c r="G5172">
        <v>0.15</v>
      </c>
      <c r="H5172">
        <f>D5172*G5172</f>
        <v>31.549500000000002</v>
      </c>
      <c r="I5172">
        <v>5</v>
      </c>
      <c r="J5172" s="1">
        <v>45535</v>
      </c>
      <c r="K5172" s="1">
        <v>45540</v>
      </c>
      <c r="L5172" t="s">
        <v>20</v>
      </c>
      <c r="M5172" t="str">
        <f t="shared" si="482"/>
        <v>Normal customer</v>
      </c>
      <c r="N5172" t="s">
        <v>21</v>
      </c>
      <c r="O5172">
        <v>40.35</v>
      </c>
      <c r="P5172" t="s">
        <v>22</v>
      </c>
      <c r="Q5172">
        <f>D5172-H5172</f>
        <v>178.78050000000002</v>
      </c>
      <c r="R5172" t="str">
        <f t="shared" si="483"/>
        <v>Bad</v>
      </c>
      <c r="S5172" t="str">
        <f t="shared" si="484"/>
        <v>Bad</v>
      </c>
      <c r="T5172" t="str">
        <f t="shared" si="485"/>
        <v>Normal</v>
      </c>
    </row>
    <row r="5173" spans="1:20">
      <c r="A5173" t="s">
        <v>5209</v>
      </c>
      <c r="B5173" t="s">
        <v>46</v>
      </c>
      <c r="C5173" t="s">
        <v>38</v>
      </c>
      <c r="D5173">
        <v>892.57</v>
      </c>
      <c r="E5173" t="str">
        <f t="shared" si="480"/>
        <v>Low</v>
      </c>
      <c r="F5173" t="str">
        <f t="shared" si="481"/>
        <v>Midium</v>
      </c>
      <c r="G5173">
        <v>0.15</v>
      </c>
      <c r="H5173">
        <f>D5173*G5173</f>
        <v>133.88550000000001</v>
      </c>
      <c r="I5173">
        <v>7</v>
      </c>
      <c r="J5173" s="1">
        <v>45566</v>
      </c>
      <c r="K5173" s="1">
        <v>45571</v>
      </c>
      <c r="L5173" t="s">
        <v>36</v>
      </c>
      <c r="M5173" t="str">
        <f t="shared" si="482"/>
        <v>Normal customer</v>
      </c>
      <c r="N5173" t="s">
        <v>32</v>
      </c>
      <c r="O5173">
        <v>259.95999999999998</v>
      </c>
      <c r="P5173" t="s">
        <v>44</v>
      </c>
      <c r="Q5173">
        <f>D5173-H5173</f>
        <v>758.68450000000007</v>
      </c>
      <c r="R5173" t="str">
        <f t="shared" si="483"/>
        <v>Bad</v>
      </c>
      <c r="S5173" t="str">
        <f t="shared" si="484"/>
        <v>Bad</v>
      </c>
      <c r="T5173" t="str">
        <f t="shared" si="485"/>
        <v>Normal</v>
      </c>
    </row>
    <row r="5174" spans="1:20">
      <c r="A5174" t="s">
        <v>5210</v>
      </c>
      <c r="B5174" t="s">
        <v>24</v>
      </c>
      <c r="C5174" t="s">
        <v>19</v>
      </c>
      <c r="D5174">
        <v>1812.42</v>
      </c>
      <c r="E5174" t="str">
        <f t="shared" si="480"/>
        <v>High</v>
      </c>
      <c r="F5174" t="str">
        <f t="shared" si="481"/>
        <v>High</v>
      </c>
      <c r="G5174">
        <v>0.12</v>
      </c>
      <c r="H5174">
        <f>D5174*G5174</f>
        <v>217.49039999999999</v>
      </c>
      <c r="I5174">
        <v>3</v>
      </c>
      <c r="J5174" s="1">
        <v>45322</v>
      </c>
      <c r="K5174" s="1">
        <v>45327</v>
      </c>
      <c r="L5174" t="s">
        <v>26</v>
      </c>
      <c r="M5174" t="str">
        <f t="shared" si="482"/>
        <v>Potential customer</v>
      </c>
      <c r="N5174" t="s">
        <v>27</v>
      </c>
      <c r="O5174">
        <v>131.81</v>
      </c>
      <c r="P5174" t="s">
        <v>33</v>
      </c>
      <c r="Q5174">
        <f>D5174-H5174</f>
        <v>1594.9296000000002</v>
      </c>
      <c r="R5174" t="str">
        <f t="shared" si="483"/>
        <v>Bad</v>
      </c>
      <c r="S5174" t="str">
        <f t="shared" si="484"/>
        <v>Bad</v>
      </c>
      <c r="T5174" t="str">
        <f t="shared" si="485"/>
        <v>High Impact</v>
      </c>
    </row>
    <row r="5175" spans="1:20">
      <c r="A5175" t="s">
        <v>5211</v>
      </c>
      <c r="B5175" t="s">
        <v>24</v>
      </c>
      <c r="C5175" t="s">
        <v>31</v>
      </c>
      <c r="D5175">
        <v>4861.25</v>
      </c>
      <c r="E5175" t="str">
        <f t="shared" si="480"/>
        <v>High</v>
      </c>
      <c r="F5175" t="str">
        <f t="shared" si="481"/>
        <v>High</v>
      </c>
      <c r="G5175">
        <v>0.39</v>
      </c>
      <c r="H5175">
        <f>D5175*G5175</f>
        <v>1895.8875</v>
      </c>
      <c r="I5175">
        <v>5</v>
      </c>
      <c r="J5175" s="1">
        <v>45387</v>
      </c>
      <c r="K5175" s="1">
        <v>45389</v>
      </c>
      <c r="L5175" t="s">
        <v>36</v>
      </c>
      <c r="M5175" t="str">
        <f t="shared" si="482"/>
        <v>Normal customer</v>
      </c>
      <c r="N5175" t="s">
        <v>21</v>
      </c>
      <c r="O5175">
        <v>518.58000000000004</v>
      </c>
      <c r="P5175" t="s">
        <v>53</v>
      </c>
      <c r="Q5175">
        <f>D5175-H5175</f>
        <v>2965.3625000000002</v>
      </c>
      <c r="R5175" t="str">
        <f t="shared" si="483"/>
        <v>Good</v>
      </c>
      <c r="S5175" t="str">
        <f t="shared" si="484"/>
        <v>Good</v>
      </c>
      <c r="T5175" t="str">
        <f t="shared" si="485"/>
        <v>High Impact</v>
      </c>
    </row>
    <row r="5176" spans="1:20">
      <c r="A5176" t="s">
        <v>5212</v>
      </c>
      <c r="B5176" t="s">
        <v>24</v>
      </c>
      <c r="C5176" t="s">
        <v>19</v>
      </c>
      <c r="D5176">
        <v>4606.91</v>
      </c>
      <c r="E5176" t="str">
        <f t="shared" si="480"/>
        <v>High</v>
      </c>
      <c r="F5176" t="str">
        <f t="shared" si="481"/>
        <v>High</v>
      </c>
      <c r="G5176">
        <v>0.21</v>
      </c>
      <c r="H5176">
        <f>D5176*G5176</f>
        <v>967.45109999999988</v>
      </c>
      <c r="I5176">
        <v>3</v>
      </c>
      <c r="J5176" s="1">
        <v>45395</v>
      </c>
      <c r="K5176" s="1">
        <v>45400</v>
      </c>
      <c r="L5176" t="s">
        <v>26</v>
      </c>
      <c r="M5176" t="str">
        <f t="shared" si="482"/>
        <v>Potential customer</v>
      </c>
      <c r="N5176" t="s">
        <v>32</v>
      </c>
      <c r="O5176">
        <v>850.12</v>
      </c>
      <c r="P5176" t="s">
        <v>39</v>
      </c>
      <c r="Q5176">
        <f>D5176-H5176</f>
        <v>3639.4589000000001</v>
      </c>
      <c r="R5176" t="str">
        <f t="shared" si="483"/>
        <v>Good</v>
      </c>
      <c r="S5176" t="str">
        <f t="shared" si="484"/>
        <v>Good</v>
      </c>
      <c r="T5176" t="str">
        <f t="shared" si="485"/>
        <v>High Impact</v>
      </c>
    </row>
    <row r="5177" spans="1:20">
      <c r="A5177" t="s">
        <v>5213</v>
      </c>
      <c r="B5177" t="s">
        <v>46</v>
      </c>
      <c r="C5177" t="s">
        <v>38</v>
      </c>
      <c r="D5177">
        <v>1083.1600000000001</v>
      </c>
      <c r="E5177" t="str">
        <f t="shared" si="480"/>
        <v>High</v>
      </c>
      <c r="F5177" t="str">
        <f t="shared" si="481"/>
        <v>High</v>
      </c>
      <c r="G5177">
        <v>0.28000000000000003</v>
      </c>
      <c r="H5177">
        <f>D5177*G5177</f>
        <v>303.28480000000008</v>
      </c>
      <c r="I5177">
        <v>4</v>
      </c>
      <c r="J5177" s="1">
        <v>45106</v>
      </c>
      <c r="K5177" s="1">
        <v>45112</v>
      </c>
      <c r="L5177" t="s">
        <v>36</v>
      </c>
      <c r="M5177" t="str">
        <f t="shared" si="482"/>
        <v>Normal customer</v>
      </c>
      <c r="N5177" t="s">
        <v>27</v>
      </c>
      <c r="O5177">
        <v>185.5</v>
      </c>
      <c r="P5177" t="s">
        <v>28</v>
      </c>
      <c r="Q5177">
        <f>D5177-H5177</f>
        <v>779.87519999999995</v>
      </c>
      <c r="R5177" t="str">
        <f t="shared" si="483"/>
        <v>Bad</v>
      </c>
      <c r="S5177" t="str">
        <f t="shared" si="484"/>
        <v>Bad</v>
      </c>
      <c r="T5177" t="str">
        <f t="shared" si="485"/>
        <v>High Impact</v>
      </c>
    </row>
    <row r="5178" spans="1:20">
      <c r="A5178" t="s">
        <v>5214</v>
      </c>
      <c r="B5178" t="s">
        <v>46</v>
      </c>
      <c r="C5178" t="s">
        <v>41</v>
      </c>
      <c r="D5178">
        <v>3655.55</v>
      </c>
      <c r="E5178" t="str">
        <f t="shared" si="480"/>
        <v>High</v>
      </c>
      <c r="F5178" t="str">
        <f t="shared" si="481"/>
        <v>High</v>
      </c>
      <c r="G5178">
        <v>0.19</v>
      </c>
      <c r="H5178">
        <f>D5178*G5178</f>
        <v>694.55450000000008</v>
      </c>
      <c r="I5178">
        <v>6</v>
      </c>
      <c r="J5178" s="1">
        <v>45591</v>
      </c>
      <c r="K5178" s="1">
        <v>45593</v>
      </c>
      <c r="L5178" t="s">
        <v>20</v>
      </c>
      <c r="M5178" t="str">
        <f t="shared" si="482"/>
        <v>Premium customer</v>
      </c>
      <c r="N5178" t="s">
        <v>32</v>
      </c>
      <c r="O5178">
        <v>638.25</v>
      </c>
      <c r="P5178" t="s">
        <v>44</v>
      </c>
      <c r="Q5178">
        <f>D5178-H5178</f>
        <v>2960.9955</v>
      </c>
      <c r="R5178" t="str">
        <f t="shared" si="483"/>
        <v>Good</v>
      </c>
      <c r="S5178" t="str">
        <f t="shared" si="484"/>
        <v>Good</v>
      </c>
      <c r="T5178" t="str">
        <f t="shared" si="485"/>
        <v>High Impact</v>
      </c>
    </row>
    <row r="5179" spans="1:20">
      <c r="A5179" t="s">
        <v>5215</v>
      </c>
      <c r="B5179" t="s">
        <v>46</v>
      </c>
      <c r="C5179" t="s">
        <v>25</v>
      </c>
      <c r="D5179">
        <v>2937.18</v>
      </c>
      <c r="E5179" t="str">
        <f t="shared" si="480"/>
        <v>High</v>
      </c>
      <c r="F5179" t="str">
        <f t="shared" si="481"/>
        <v>High</v>
      </c>
      <c r="G5179">
        <v>0.08</v>
      </c>
      <c r="H5179">
        <f>D5179*G5179</f>
        <v>234.9744</v>
      </c>
      <c r="I5179">
        <v>4</v>
      </c>
      <c r="J5179" s="1">
        <v>44965</v>
      </c>
      <c r="K5179" s="1">
        <v>44967</v>
      </c>
      <c r="L5179" t="s">
        <v>20</v>
      </c>
      <c r="M5179" t="str">
        <f t="shared" si="482"/>
        <v>Premium customer</v>
      </c>
      <c r="N5179" t="s">
        <v>27</v>
      </c>
      <c r="O5179">
        <v>397.86</v>
      </c>
      <c r="P5179" t="s">
        <v>44</v>
      </c>
      <c r="Q5179">
        <f>D5179-H5179</f>
        <v>2702.2055999999998</v>
      </c>
      <c r="R5179" t="str">
        <f t="shared" si="483"/>
        <v>Good</v>
      </c>
      <c r="S5179" t="str">
        <f t="shared" si="484"/>
        <v>Good</v>
      </c>
      <c r="T5179" t="str">
        <f t="shared" si="485"/>
        <v>High Impact</v>
      </c>
    </row>
    <row r="5180" spans="1:20">
      <c r="A5180" t="s">
        <v>5216</v>
      </c>
      <c r="B5180" t="s">
        <v>24</v>
      </c>
      <c r="C5180" t="s">
        <v>31</v>
      </c>
      <c r="D5180">
        <v>344.23</v>
      </c>
      <c r="E5180" t="str">
        <f t="shared" si="480"/>
        <v>Low</v>
      </c>
      <c r="F5180" t="str">
        <f t="shared" si="481"/>
        <v>Low</v>
      </c>
      <c r="G5180">
        <v>0.05</v>
      </c>
      <c r="H5180">
        <f>D5180*G5180</f>
        <v>17.211500000000001</v>
      </c>
      <c r="I5180">
        <v>4</v>
      </c>
      <c r="J5180" s="1">
        <v>45633</v>
      </c>
      <c r="K5180" s="1">
        <v>45635</v>
      </c>
      <c r="L5180" t="s">
        <v>26</v>
      </c>
      <c r="M5180" t="str">
        <f t="shared" si="482"/>
        <v>Normal customer</v>
      </c>
      <c r="N5180" t="s">
        <v>32</v>
      </c>
      <c r="O5180">
        <v>91.75</v>
      </c>
      <c r="P5180" t="s">
        <v>53</v>
      </c>
      <c r="Q5180">
        <f>D5180-H5180</f>
        <v>327.01850000000002</v>
      </c>
      <c r="R5180" t="str">
        <f t="shared" si="483"/>
        <v>Bad</v>
      </c>
      <c r="S5180" t="str">
        <f t="shared" si="484"/>
        <v>Bad</v>
      </c>
      <c r="T5180" t="str">
        <f t="shared" si="485"/>
        <v>Normal</v>
      </c>
    </row>
    <row r="5181" spans="1:20">
      <c r="A5181" t="s">
        <v>5217</v>
      </c>
      <c r="B5181" t="s">
        <v>46</v>
      </c>
      <c r="C5181" t="s">
        <v>25</v>
      </c>
      <c r="D5181">
        <v>1921.36</v>
      </c>
      <c r="E5181" t="str">
        <f t="shared" si="480"/>
        <v>High</v>
      </c>
      <c r="F5181" t="str">
        <f t="shared" si="481"/>
        <v>High</v>
      </c>
      <c r="G5181">
        <v>0.43</v>
      </c>
      <c r="H5181">
        <f>D5181*G5181</f>
        <v>826.1848</v>
      </c>
      <c r="I5181">
        <v>7</v>
      </c>
      <c r="J5181" s="1">
        <v>45073</v>
      </c>
      <c r="K5181" s="1">
        <v>45079</v>
      </c>
      <c r="L5181" t="s">
        <v>36</v>
      </c>
      <c r="M5181" t="str">
        <f t="shared" si="482"/>
        <v>Normal customer</v>
      </c>
      <c r="N5181" t="s">
        <v>32</v>
      </c>
      <c r="O5181">
        <v>120.72</v>
      </c>
      <c r="P5181" t="s">
        <v>22</v>
      </c>
      <c r="Q5181">
        <f>D5181-H5181</f>
        <v>1095.1751999999999</v>
      </c>
      <c r="R5181" t="str">
        <f t="shared" si="483"/>
        <v>Bad</v>
      </c>
      <c r="S5181" t="str">
        <f t="shared" si="484"/>
        <v>Bad</v>
      </c>
      <c r="T5181" t="str">
        <f t="shared" si="485"/>
        <v>High Impact</v>
      </c>
    </row>
    <row r="5182" spans="1:20">
      <c r="A5182" t="s">
        <v>5218</v>
      </c>
      <c r="B5182" t="s">
        <v>24</v>
      </c>
      <c r="C5182" t="s">
        <v>41</v>
      </c>
      <c r="D5182">
        <v>2481.7600000000002</v>
      </c>
      <c r="E5182" t="str">
        <f t="shared" si="480"/>
        <v>High</v>
      </c>
      <c r="F5182" t="str">
        <f t="shared" si="481"/>
        <v>High</v>
      </c>
      <c r="G5182">
        <v>0.13</v>
      </c>
      <c r="H5182">
        <f>D5182*G5182</f>
        <v>322.62880000000001</v>
      </c>
      <c r="I5182">
        <v>6</v>
      </c>
      <c r="J5182" s="1">
        <v>45509</v>
      </c>
      <c r="K5182" s="1">
        <v>45512</v>
      </c>
      <c r="L5182" t="s">
        <v>36</v>
      </c>
      <c r="M5182" t="str">
        <f t="shared" si="482"/>
        <v>Normal customer</v>
      </c>
      <c r="N5182" t="s">
        <v>21</v>
      </c>
      <c r="O5182">
        <v>665.31</v>
      </c>
      <c r="P5182" t="s">
        <v>33</v>
      </c>
      <c r="Q5182">
        <f>D5182-H5182</f>
        <v>2159.1312000000003</v>
      </c>
      <c r="R5182" t="str">
        <f t="shared" si="483"/>
        <v>Good</v>
      </c>
      <c r="S5182" t="str">
        <f t="shared" si="484"/>
        <v>Good</v>
      </c>
      <c r="T5182" t="str">
        <f t="shared" si="485"/>
        <v>High Impact</v>
      </c>
    </row>
    <row r="5183" spans="1:20">
      <c r="A5183" t="s">
        <v>5219</v>
      </c>
      <c r="B5183" t="s">
        <v>30</v>
      </c>
      <c r="C5183" t="s">
        <v>31</v>
      </c>
      <c r="D5183">
        <v>3371.11</v>
      </c>
      <c r="E5183" t="str">
        <f t="shared" si="480"/>
        <v>High</v>
      </c>
      <c r="F5183" t="str">
        <f t="shared" si="481"/>
        <v>High</v>
      </c>
      <c r="G5183">
        <v>0.47</v>
      </c>
      <c r="H5183">
        <f>D5183*G5183</f>
        <v>1584.4216999999999</v>
      </c>
      <c r="I5183">
        <v>1</v>
      </c>
      <c r="J5183" s="1">
        <v>45391</v>
      </c>
      <c r="K5183" s="1">
        <v>45393</v>
      </c>
      <c r="L5183" t="s">
        <v>20</v>
      </c>
      <c r="M5183" t="str">
        <f t="shared" si="482"/>
        <v>Premium customer</v>
      </c>
      <c r="N5183" t="s">
        <v>32</v>
      </c>
      <c r="O5183">
        <v>822.78</v>
      </c>
      <c r="P5183" t="s">
        <v>22</v>
      </c>
      <c r="Q5183">
        <f>D5183-H5183</f>
        <v>1786.6883000000003</v>
      </c>
      <c r="R5183" t="str">
        <f t="shared" si="483"/>
        <v>Good</v>
      </c>
      <c r="S5183" t="str">
        <f t="shared" si="484"/>
        <v>Good</v>
      </c>
      <c r="T5183" t="str">
        <f t="shared" si="485"/>
        <v>High Impact</v>
      </c>
    </row>
    <row r="5184" spans="1:20">
      <c r="A5184" t="s">
        <v>5220</v>
      </c>
      <c r="B5184" t="s">
        <v>24</v>
      </c>
      <c r="C5184" t="s">
        <v>19</v>
      </c>
      <c r="D5184">
        <v>1545.04</v>
      </c>
      <c r="E5184" t="str">
        <f t="shared" si="480"/>
        <v>High</v>
      </c>
      <c r="F5184" t="str">
        <f t="shared" si="481"/>
        <v>High</v>
      </c>
      <c r="G5184">
        <v>0.47</v>
      </c>
      <c r="H5184">
        <f>D5184*G5184</f>
        <v>726.16879999999992</v>
      </c>
      <c r="I5184">
        <v>8</v>
      </c>
      <c r="J5184" s="1">
        <v>45003</v>
      </c>
      <c r="K5184" s="1">
        <v>45010</v>
      </c>
      <c r="L5184" t="s">
        <v>26</v>
      </c>
      <c r="M5184" t="str">
        <f t="shared" si="482"/>
        <v>Potential customer</v>
      </c>
      <c r="N5184" t="s">
        <v>27</v>
      </c>
      <c r="O5184">
        <v>381.81</v>
      </c>
      <c r="P5184" t="s">
        <v>53</v>
      </c>
      <c r="Q5184">
        <f>D5184-H5184</f>
        <v>818.87120000000004</v>
      </c>
      <c r="R5184" t="str">
        <f t="shared" si="483"/>
        <v>Good</v>
      </c>
      <c r="S5184" t="str">
        <f t="shared" si="484"/>
        <v>Good</v>
      </c>
      <c r="T5184" t="str">
        <f t="shared" si="485"/>
        <v>High Impact</v>
      </c>
    </row>
    <row r="5185" spans="1:20">
      <c r="A5185" t="s">
        <v>5221</v>
      </c>
      <c r="B5185" t="s">
        <v>18</v>
      </c>
      <c r="C5185" t="s">
        <v>38</v>
      </c>
      <c r="D5185">
        <v>4675.71</v>
      </c>
      <c r="E5185" t="str">
        <f t="shared" si="480"/>
        <v>High</v>
      </c>
      <c r="F5185" t="str">
        <f t="shared" si="481"/>
        <v>High</v>
      </c>
      <c r="G5185">
        <v>0.24</v>
      </c>
      <c r="H5185">
        <f>D5185*G5185</f>
        <v>1122.1704</v>
      </c>
      <c r="I5185">
        <v>1</v>
      </c>
      <c r="J5185" s="1">
        <v>45382</v>
      </c>
      <c r="K5185" s="1">
        <v>45385</v>
      </c>
      <c r="L5185" t="s">
        <v>36</v>
      </c>
      <c r="M5185" t="str">
        <f t="shared" si="482"/>
        <v>Normal customer</v>
      </c>
      <c r="N5185" t="s">
        <v>27</v>
      </c>
      <c r="O5185">
        <v>1297.8599999999999</v>
      </c>
      <c r="P5185" t="s">
        <v>53</v>
      </c>
      <c r="Q5185">
        <f>D5185-H5185</f>
        <v>3553.5396000000001</v>
      </c>
      <c r="R5185" t="str">
        <f t="shared" si="483"/>
        <v>Good</v>
      </c>
      <c r="S5185" t="str">
        <f t="shared" si="484"/>
        <v>Good</v>
      </c>
      <c r="T5185" t="str">
        <f t="shared" si="485"/>
        <v>High Impact</v>
      </c>
    </row>
    <row r="5186" spans="1:20">
      <c r="A5186" t="s">
        <v>5222</v>
      </c>
      <c r="B5186" t="s">
        <v>46</v>
      </c>
      <c r="C5186" t="s">
        <v>41</v>
      </c>
      <c r="D5186">
        <v>2314.21</v>
      </c>
      <c r="E5186" t="str">
        <f t="shared" si="480"/>
        <v>High</v>
      </c>
      <c r="F5186" t="str">
        <f t="shared" si="481"/>
        <v>High</v>
      </c>
      <c r="G5186">
        <v>0.48</v>
      </c>
      <c r="H5186">
        <f>D5186*G5186</f>
        <v>1110.8208</v>
      </c>
      <c r="I5186">
        <v>9</v>
      </c>
      <c r="J5186" s="1">
        <v>45355</v>
      </c>
      <c r="K5186" s="1">
        <v>45357</v>
      </c>
      <c r="L5186" t="s">
        <v>26</v>
      </c>
      <c r="M5186" t="str">
        <f t="shared" si="482"/>
        <v>Potential customer</v>
      </c>
      <c r="N5186" t="s">
        <v>27</v>
      </c>
      <c r="O5186">
        <v>443.56</v>
      </c>
      <c r="P5186" t="s">
        <v>44</v>
      </c>
      <c r="Q5186">
        <f>D5186-H5186</f>
        <v>1203.3892000000001</v>
      </c>
      <c r="R5186" t="str">
        <f t="shared" si="483"/>
        <v>Good</v>
      </c>
      <c r="S5186" t="str">
        <f t="shared" si="484"/>
        <v>Good</v>
      </c>
      <c r="T5186" t="str">
        <f t="shared" si="485"/>
        <v>High Impact</v>
      </c>
    </row>
    <row r="5187" spans="1:20">
      <c r="A5187" t="s">
        <v>5223</v>
      </c>
      <c r="B5187" t="s">
        <v>46</v>
      </c>
      <c r="C5187" t="s">
        <v>38</v>
      </c>
      <c r="D5187">
        <v>1317.8</v>
      </c>
      <c r="E5187" t="str">
        <f t="shared" ref="E5187:E5250" si="486">IF(D5187&gt;1000,"High","Low")</f>
        <v>High</v>
      </c>
      <c r="F5187" t="str">
        <f t="shared" ref="F5187:F5250" si="487">IF(D5187&gt;1000,"High",IF(D5187&gt;500,"Midium","Low"))</f>
        <v>High</v>
      </c>
      <c r="G5187">
        <v>0.01</v>
      </c>
      <c r="H5187">
        <f>D5187*G5187</f>
        <v>13.177999999999999</v>
      </c>
      <c r="I5187">
        <v>4</v>
      </c>
      <c r="J5187" s="1">
        <v>45056</v>
      </c>
      <c r="K5187" s="1">
        <v>45058</v>
      </c>
      <c r="L5187" t="s">
        <v>20</v>
      </c>
      <c r="M5187" t="str">
        <f t="shared" ref="M5187:M5250" si="488">IF(AND(L5187="Member",D5187&gt;1000),"Premium customer",IF(AND(L5187="Regular",D5187&gt;1000),"Potential customer","Normal customer"))</f>
        <v>Premium customer</v>
      </c>
      <c r="N5187" t="s">
        <v>21</v>
      </c>
      <c r="O5187">
        <v>351.14</v>
      </c>
      <c r="P5187" t="s">
        <v>33</v>
      </c>
      <c r="Q5187">
        <f>D5187-H5187</f>
        <v>1304.6219999999998</v>
      </c>
      <c r="R5187" t="str">
        <f t="shared" ref="R5187:R5250" si="489">IF(AND(D5187&gt;1000,O5187&gt;300),"Good","Bad")</f>
        <v>Good</v>
      </c>
      <c r="S5187" t="str">
        <f t="shared" ref="S5187:S5250" si="490">IF(NOT(AND(D5187&gt;1000,O5187&gt;300)),"Bad","Good")</f>
        <v>Good</v>
      </c>
      <c r="T5187" t="str">
        <f t="shared" ref="T5187:T5250" si="491">IF(OR(D5187&gt;1000,G5187&gt;0.25),"High Impact","Normal")</f>
        <v>High Impact</v>
      </c>
    </row>
    <row r="5188" spans="1:20">
      <c r="A5188" t="s">
        <v>5224</v>
      </c>
      <c r="B5188" t="s">
        <v>18</v>
      </c>
      <c r="C5188" t="s">
        <v>38</v>
      </c>
      <c r="D5188">
        <v>1650.5</v>
      </c>
      <c r="E5188" t="str">
        <f t="shared" si="486"/>
        <v>High</v>
      </c>
      <c r="F5188" t="str">
        <f t="shared" si="487"/>
        <v>High</v>
      </c>
      <c r="G5188">
        <v>0.05</v>
      </c>
      <c r="H5188">
        <f>D5188*G5188</f>
        <v>82.525000000000006</v>
      </c>
      <c r="I5188">
        <v>7</v>
      </c>
      <c r="J5188" s="1">
        <v>45249</v>
      </c>
      <c r="K5188" s="1">
        <v>45251</v>
      </c>
      <c r="L5188" t="s">
        <v>36</v>
      </c>
      <c r="M5188" t="str">
        <f t="shared" si="488"/>
        <v>Normal customer</v>
      </c>
      <c r="N5188" t="s">
        <v>21</v>
      </c>
      <c r="O5188">
        <v>249.68</v>
      </c>
      <c r="P5188" t="s">
        <v>44</v>
      </c>
      <c r="Q5188">
        <f>D5188-H5188</f>
        <v>1567.9749999999999</v>
      </c>
      <c r="R5188" t="str">
        <f t="shared" si="489"/>
        <v>Bad</v>
      </c>
      <c r="S5188" t="str">
        <f t="shared" si="490"/>
        <v>Bad</v>
      </c>
      <c r="T5188" t="str">
        <f t="shared" si="491"/>
        <v>High Impact</v>
      </c>
    </row>
    <row r="5189" spans="1:20">
      <c r="A5189" t="s">
        <v>5225</v>
      </c>
      <c r="B5189" t="s">
        <v>24</v>
      </c>
      <c r="C5189" t="s">
        <v>25</v>
      </c>
      <c r="D5189">
        <v>3784.24</v>
      </c>
      <c r="E5189" t="str">
        <f t="shared" si="486"/>
        <v>High</v>
      </c>
      <c r="F5189" t="str">
        <f t="shared" si="487"/>
        <v>High</v>
      </c>
      <c r="G5189">
        <v>0.12</v>
      </c>
      <c r="H5189">
        <f>D5189*G5189</f>
        <v>454.10879999999997</v>
      </c>
      <c r="I5189">
        <v>5</v>
      </c>
      <c r="J5189" s="1">
        <v>45355</v>
      </c>
      <c r="K5189" s="1">
        <v>45359</v>
      </c>
      <c r="L5189" t="s">
        <v>36</v>
      </c>
      <c r="M5189" t="str">
        <f t="shared" si="488"/>
        <v>Normal customer</v>
      </c>
      <c r="N5189" t="s">
        <v>27</v>
      </c>
      <c r="O5189">
        <v>836.58</v>
      </c>
      <c r="P5189" t="s">
        <v>44</v>
      </c>
      <c r="Q5189">
        <f>D5189-H5189</f>
        <v>3330.1311999999998</v>
      </c>
      <c r="R5189" t="str">
        <f t="shared" si="489"/>
        <v>Good</v>
      </c>
      <c r="S5189" t="str">
        <f t="shared" si="490"/>
        <v>Good</v>
      </c>
      <c r="T5189" t="str">
        <f t="shared" si="491"/>
        <v>High Impact</v>
      </c>
    </row>
    <row r="5190" spans="1:20">
      <c r="A5190" t="s">
        <v>5226</v>
      </c>
      <c r="B5190" t="s">
        <v>30</v>
      </c>
      <c r="C5190" t="s">
        <v>41</v>
      </c>
      <c r="D5190">
        <v>3237.4</v>
      </c>
      <c r="E5190" t="str">
        <f t="shared" si="486"/>
        <v>High</v>
      </c>
      <c r="F5190" t="str">
        <f t="shared" si="487"/>
        <v>High</v>
      </c>
      <c r="G5190">
        <v>0.1</v>
      </c>
      <c r="H5190">
        <f>D5190*G5190</f>
        <v>323.74</v>
      </c>
      <c r="I5190">
        <v>3</v>
      </c>
      <c r="J5190" s="1">
        <v>45592</v>
      </c>
      <c r="K5190" s="1">
        <v>45595</v>
      </c>
      <c r="L5190" t="s">
        <v>26</v>
      </c>
      <c r="M5190" t="str">
        <f t="shared" si="488"/>
        <v>Potential customer</v>
      </c>
      <c r="N5190" t="s">
        <v>32</v>
      </c>
      <c r="O5190">
        <v>408.56</v>
      </c>
      <c r="P5190" t="s">
        <v>44</v>
      </c>
      <c r="Q5190">
        <f>D5190-H5190</f>
        <v>2913.66</v>
      </c>
      <c r="R5190" t="str">
        <f t="shared" si="489"/>
        <v>Good</v>
      </c>
      <c r="S5190" t="str">
        <f t="shared" si="490"/>
        <v>Good</v>
      </c>
      <c r="T5190" t="str">
        <f t="shared" si="491"/>
        <v>High Impact</v>
      </c>
    </row>
    <row r="5191" spans="1:20">
      <c r="A5191" t="s">
        <v>5227</v>
      </c>
      <c r="B5191" t="s">
        <v>18</v>
      </c>
      <c r="C5191" t="s">
        <v>38</v>
      </c>
      <c r="D5191">
        <v>3736.67</v>
      </c>
      <c r="E5191" t="str">
        <f t="shared" si="486"/>
        <v>High</v>
      </c>
      <c r="F5191" t="str">
        <f t="shared" si="487"/>
        <v>High</v>
      </c>
      <c r="G5191">
        <v>0.13</v>
      </c>
      <c r="H5191">
        <f>D5191*G5191</f>
        <v>485.76710000000003</v>
      </c>
      <c r="I5191">
        <v>8</v>
      </c>
      <c r="J5191" s="1">
        <v>45455</v>
      </c>
      <c r="K5191" s="1">
        <v>45458</v>
      </c>
      <c r="L5191" t="s">
        <v>20</v>
      </c>
      <c r="M5191" t="str">
        <f t="shared" si="488"/>
        <v>Premium customer</v>
      </c>
      <c r="N5191" t="s">
        <v>27</v>
      </c>
      <c r="O5191">
        <v>940.14</v>
      </c>
      <c r="P5191" t="s">
        <v>28</v>
      </c>
      <c r="Q5191">
        <f>D5191-H5191</f>
        <v>3250.9029</v>
      </c>
      <c r="R5191" t="str">
        <f t="shared" si="489"/>
        <v>Good</v>
      </c>
      <c r="S5191" t="str">
        <f t="shared" si="490"/>
        <v>Good</v>
      </c>
      <c r="T5191" t="str">
        <f t="shared" si="491"/>
        <v>High Impact</v>
      </c>
    </row>
    <row r="5192" spans="1:20">
      <c r="A5192" t="s">
        <v>5228</v>
      </c>
      <c r="B5192" t="s">
        <v>18</v>
      </c>
      <c r="C5192" t="s">
        <v>19</v>
      </c>
      <c r="D5192">
        <v>1532.47</v>
      </c>
      <c r="E5192" t="str">
        <f t="shared" si="486"/>
        <v>High</v>
      </c>
      <c r="F5192" t="str">
        <f t="shared" si="487"/>
        <v>High</v>
      </c>
      <c r="G5192">
        <v>0.23</v>
      </c>
      <c r="H5192">
        <f>D5192*G5192</f>
        <v>352.46810000000005</v>
      </c>
      <c r="I5192">
        <v>2</v>
      </c>
      <c r="J5192" s="1">
        <v>45476</v>
      </c>
      <c r="K5192" s="1">
        <v>45480</v>
      </c>
      <c r="L5192" t="s">
        <v>20</v>
      </c>
      <c r="M5192" t="str">
        <f t="shared" si="488"/>
        <v>Premium customer</v>
      </c>
      <c r="N5192" t="s">
        <v>32</v>
      </c>
      <c r="O5192">
        <v>89.91</v>
      </c>
      <c r="P5192" t="s">
        <v>39</v>
      </c>
      <c r="Q5192">
        <f>D5192-H5192</f>
        <v>1180.0019</v>
      </c>
      <c r="R5192" t="str">
        <f t="shared" si="489"/>
        <v>Bad</v>
      </c>
      <c r="S5192" t="str">
        <f t="shared" si="490"/>
        <v>Bad</v>
      </c>
      <c r="T5192" t="str">
        <f t="shared" si="491"/>
        <v>High Impact</v>
      </c>
    </row>
    <row r="5193" spans="1:20">
      <c r="A5193" t="s">
        <v>5229</v>
      </c>
      <c r="B5193" t="s">
        <v>24</v>
      </c>
      <c r="C5193" t="s">
        <v>31</v>
      </c>
      <c r="D5193">
        <v>1701.56</v>
      </c>
      <c r="E5193" t="str">
        <f t="shared" si="486"/>
        <v>High</v>
      </c>
      <c r="F5193" t="str">
        <f t="shared" si="487"/>
        <v>High</v>
      </c>
      <c r="G5193">
        <v>0.03</v>
      </c>
      <c r="H5193">
        <f>D5193*G5193</f>
        <v>51.046799999999998</v>
      </c>
      <c r="I5193">
        <v>3</v>
      </c>
      <c r="J5193" s="1">
        <v>44983</v>
      </c>
      <c r="K5193" s="1">
        <v>44988</v>
      </c>
      <c r="L5193" t="s">
        <v>26</v>
      </c>
      <c r="M5193" t="str">
        <f t="shared" si="488"/>
        <v>Potential customer</v>
      </c>
      <c r="N5193" t="s">
        <v>32</v>
      </c>
      <c r="O5193">
        <v>444.67</v>
      </c>
      <c r="P5193" t="s">
        <v>28</v>
      </c>
      <c r="Q5193">
        <f>D5193-H5193</f>
        <v>1650.5131999999999</v>
      </c>
      <c r="R5193" t="str">
        <f t="shared" si="489"/>
        <v>Good</v>
      </c>
      <c r="S5193" t="str">
        <f t="shared" si="490"/>
        <v>Good</v>
      </c>
      <c r="T5193" t="str">
        <f t="shared" si="491"/>
        <v>High Impact</v>
      </c>
    </row>
    <row r="5194" spans="1:20">
      <c r="A5194" t="s">
        <v>5230</v>
      </c>
      <c r="B5194" t="s">
        <v>46</v>
      </c>
      <c r="C5194" t="s">
        <v>41</v>
      </c>
      <c r="D5194">
        <v>2043.92</v>
      </c>
      <c r="E5194" t="str">
        <f t="shared" si="486"/>
        <v>High</v>
      </c>
      <c r="F5194" t="str">
        <f t="shared" si="487"/>
        <v>High</v>
      </c>
      <c r="G5194">
        <v>0.28000000000000003</v>
      </c>
      <c r="H5194">
        <f>D5194*G5194</f>
        <v>572.2976000000001</v>
      </c>
      <c r="I5194">
        <v>5</v>
      </c>
      <c r="J5194" s="1">
        <v>45087</v>
      </c>
      <c r="K5194" s="1">
        <v>45089</v>
      </c>
      <c r="L5194" t="s">
        <v>20</v>
      </c>
      <c r="M5194" t="str">
        <f t="shared" si="488"/>
        <v>Premium customer</v>
      </c>
      <c r="N5194" t="s">
        <v>32</v>
      </c>
      <c r="O5194">
        <v>162.25</v>
      </c>
      <c r="P5194" t="s">
        <v>44</v>
      </c>
      <c r="Q5194">
        <f>D5194-H5194</f>
        <v>1471.6224</v>
      </c>
      <c r="R5194" t="str">
        <f t="shared" si="489"/>
        <v>Bad</v>
      </c>
      <c r="S5194" t="str">
        <f t="shared" si="490"/>
        <v>Bad</v>
      </c>
      <c r="T5194" t="str">
        <f t="shared" si="491"/>
        <v>High Impact</v>
      </c>
    </row>
    <row r="5195" spans="1:20">
      <c r="A5195" t="s">
        <v>5231</v>
      </c>
      <c r="B5195" t="s">
        <v>24</v>
      </c>
      <c r="C5195" t="s">
        <v>25</v>
      </c>
      <c r="D5195">
        <v>1024.1099999999999</v>
      </c>
      <c r="E5195" t="str">
        <f t="shared" si="486"/>
        <v>High</v>
      </c>
      <c r="F5195" t="str">
        <f t="shared" si="487"/>
        <v>High</v>
      </c>
      <c r="G5195">
        <v>0.15</v>
      </c>
      <c r="H5195">
        <f>D5195*G5195</f>
        <v>153.61649999999997</v>
      </c>
      <c r="I5195">
        <v>5</v>
      </c>
      <c r="J5195" s="1">
        <v>45389</v>
      </c>
      <c r="K5195" s="1">
        <v>45390</v>
      </c>
      <c r="L5195" t="s">
        <v>20</v>
      </c>
      <c r="M5195" t="str">
        <f t="shared" si="488"/>
        <v>Premium customer</v>
      </c>
      <c r="N5195" t="s">
        <v>32</v>
      </c>
      <c r="O5195">
        <v>91.12</v>
      </c>
      <c r="P5195" t="s">
        <v>33</v>
      </c>
      <c r="Q5195">
        <f>D5195-H5195</f>
        <v>870.49349999999993</v>
      </c>
      <c r="R5195" t="str">
        <f t="shared" si="489"/>
        <v>Bad</v>
      </c>
      <c r="S5195" t="str">
        <f t="shared" si="490"/>
        <v>Bad</v>
      </c>
      <c r="T5195" t="str">
        <f t="shared" si="491"/>
        <v>High Impact</v>
      </c>
    </row>
    <row r="5196" spans="1:20">
      <c r="A5196" t="s">
        <v>5232</v>
      </c>
      <c r="B5196" t="s">
        <v>18</v>
      </c>
      <c r="C5196" t="s">
        <v>41</v>
      </c>
      <c r="D5196">
        <v>3486.12</v>
      </c>
      <c r="E5196" t="str">
        <f t="shared" si="486"/>
        <v>High</v>
      </c>
      <c r="F5196" t="str">
        <f t="shared" si="487"/>
        <v>High</v>
      </c>
      <c r="G5196">
        <v>0.04</v>
      </c>
      <c r="H5196">
        <f>D5196*G5196</f>
        <v>139.44479999999999</v>
      </c>
      <c r="I5196">
        <v>5</v>
      </c>
      <c r="J5196" s="1">
        <v>44998</v>
      </c>
      <c r="K5196" s="1">
        <v>45001</v>
      </c>
      <c r="L5196" t="s">
        <v>26</v>
      </c>
      <c r="M5196" t="str">
        <f t="shared" si="488"/>
        <v>Potential customer</v>
      </c>
      <c r="N5196" t="s">
        <v>32</v>
      </c>
      <c r="O5196">
        <v>833.71</v>
      </c>
      <c r="P5196" t="s">
        <v>22</v>
      </c>
      <c r="Q5196">
        <f>D5196-H5196</f>
        <v>3346.6751999999997</v>
      </c>
      <c r="R5196" t="str">
        <f t="shared" si="489"/>
        <v>Good</v>
      </c>
      <c r="S5196" t="str">
        <f t="shared" si="490"/>
        <v>Good</v>
      </c>
      <c r="T5196" t="str">
        <f t="shared" si="491"/>
        <v>High Impact</v>
      </c>
    </row>
    <row r="5197" spans="1:20">
      <c r="A5197" t="s">
        <v>5233</v>
      </c>
      <c r="B5197" t="s">
        <v>18</v>
      </c>
      <c r="C5197" t="s">
        <v>25</v>
      </c>
      <c r="D5197">
        <v>1713.81</v>
      </c>
      <c r="E5197" t="str">
        <f t="shared" si="486"/>
        <v>High</v>
      </c>
      <c r="F5197" t="str">
        <f t="shared" si="487"/>
        <v>High</v>
      </c>
      <c r="G5197">
        <v>0.38</v>
      </c>
      <c r="H5197">
        <f>D5197*G5197</f>
        <v>651.24779999999998</v>
      </c>
      <c r="I5197">
        <v>7</v>
      </c>
      <c r="J5197" s="1">
        <v>45276</v>
      </c>
      <c r="K5197" s="1">
        <v>45279</v>
      </c>
      <c r="L5197" t="s">
        <v>26</v>
      </c>
      <c r="M5197" t="str">
        <f t="shared" si="488"/>
        <v>Potential customer</v>
      </c>
      <c r="N5197" t="s">
        <v>27</v>
      </c>
      <c r="O5197">
        <v>187.14</v>
      </c>
      <c r="P5197" t="s">
        <v>53</v>
      </c>
      <c r="Q5197">
        <f>D5197-H5197</f>
        <v>1062.5621999999998</v>
      </c>
      <c r="R5197" t="str">
        <f t="shared" si="489"/>
        <v>Bad</v>
      </c>
      <c r="S5197" t="str">
        <f t="shared" si="490"/>
        <v>Bad</v>
      </c>
      <c r="T5197" t="str">
        <f t="shared" si="491"/>
        <v>High Impact</v>
      </c>
    </row>
    <row r="5198" spans="1:20">
      <c r="A5198" t="s">
        <v>5234</v>
      </c>
      <c r="B5198" t="s">
        <v>46</v>
      </c>
      <c r="C5198" t="s">
        <v>31</v>
      </c>
      <c r="D5198">
        <v>1698.56</v>
      </c>
      <c r="E5198" t="str">
        <f t="shared" si="486"/>
        <v>High</v>
      </c>
      <c r="F5198" t="str">
        <f t="shared" si="487"/>
        <v>High</v>
      </c>
      <c r="G5198">
        <v>0.33</v>
      </c>
      <c r="H5198">
        <f>D5198*G5198</f>
        <v>560.52480000000003</v>
      </c>
      <c r="I5198">
        <v>8</v>
      </c>
      <c r="J5198" s="1">
        <v>45246</v>
      </c>
      <c r="K5198" s="1">
        <v>45253</v>
      </c>
      <c r="L5198" t="s">
        <v>36</v>
      </c>
      <c r="M5198" t="str">
        <f t="shared" si="488"/>
        <v>Normal customer</v>
      </c>
      <c r="N5198" t="s">
        <v>27</v>
      </c>
      <c r="O5198">
        <v>293.56</v>
      </c>
      <c r="P5198" t="s">
        <v>28</v>
      </c>
      <c r="Q5198">
        <f>D5198-H5198</f>
        <v>1138.0351999999998</v>
      </c>
      <c r="R5198" t="str">
        <f t="shared" si="489"/>
        <v>Bad</v>
      </c>
      <c r="S5198" t="str">
        <f t="shared" si="490"/>
        <v>Bad</v>
      </c>
      <c r="T5198" t="str">
        <f t="shared" si="491"/>
        <v>High Impact</v>
      </c>
    </row>
    <row r="5199" spans="1:20">
      <c r="A5199" t="s">
        <v>5235</v>
      </c>
      <c r="B5199" t="s">
        <v>46</v>
      </c>
      <c r="C5199" t="s">
        <v>19</v>
      </c>
      <c r="D5199">
        <v>1419.89</v>
      </c>
      <c r="E5199" t="str">
        <f t="shared" si="486"/>
        <v>High</v>
      </c>
      <c r="F5199" t="str">
        <f t="shared" si="487"/>
        <v>High</v>
      </c>
      <c r="G5199">
        <v>0.4</v>
      </c>
      <c r="H5199">
        <f>D5199*G5199</f>
        <v>567.95600000000002</v>
      </c>
      <c r="I5199">
        <v>8</v>
      </c>
      <c r="J5199" s="1">
        <v>45205</v>
      </c>
      <c r="K5199" s="1">
        <v>45206</v>
      </c>
      <c r="L5199" t="s">
        <v>20</v>
      </c>
      <c r="M5199" t="str">
        <f t="shared" si="488"/>
        <v>Premium customer</v>
      </c>
      <c r="N5199" t="s">
        <v>21</v>
      </c>
      <c r="O5199">
        <v>247.99</v>
      </c>
      <c r="P5199" t="s">
        <v>44</v>
      </c>
      <c r="Q5199">
        <f>D5199-H5199</f>
        <v>851.93400000000008</v>
      </c>
      <c r="R5199" t="str">
        <f t="shared" si="489"/>
        <v>Bad</v>
      </c>
      <c r="S5199" t="str">
        <f t="shared" si="490"/>
        <v>Bad</v>
      </c>
      <c r="T5199" t="str">
        <f t="shared" si="491"/>
        <v>High Impact</v>
      </c>
    </row>
    <row r="5200" spans="1:20">
      <c r="A5200" t="s">
        <v>5236</v>
      </c>
      <c r="B5200" t="s">
        <v>46</v>
      </c>
      <c r="C5200" t="s">
        <v>38</v>
      </c>
      <c r="D5200">
        <v>2318.86</v>
      </c>
      <c r="E5200" t="str">
        <f t="shared" si="486"/>
        <v>High</v>
      </c>
      <c r="F5200" t="str">
        <f t="shared" si="487"/>
        <v>High</v>
      </c>
      <c r="G5200">
        <v>0.47</v>
      </c>
      <c r="H5200">
        <f>D5200*G5200</f>
        <v>1089.8642</v>
      </c>
      <c r="I5200">
        <v>3</v>
      </c>
      <c r="J5200" s="1">
        <v>44938</v>
      </c>
      <c r="K5200" s="1">
        <v>44939</v>
      </c>
      <c r="L5200" t="s">
        <v>20</v>
      </c>
      <c r="M5200" t="str">
        <f t="shared" si="488"/>
        <v>Premium customer</v>
      </c>
      <c r="N5200" t="s">
        <v>27</v>
      </c>
      <c r="O5200">
        <v>333.48</v>
      </c>
      <c r="P5200" t="s">
        <v>53</v>
      </c>
      <c r="Q5200">
        <f>D5200-H5200</f>
        <v>1228.9958000000001</v>
      </c>
      <c r="R5200" t="str">
        <f t="shared" si="489"/>
        <v>Good</v>
      </c>
      <c r="S5200" t="str">
        <f t="shared" si="490"/>
        <v>Good</v>
      </c>
      <c r="T5200" t="str">
        <f t="shared" si="491"/>
        <v>High Impact</v>
      </c>
    </row>
    <row r="5201" spans="1:20">
      <c r="A5201" t="s">
        <v>5237</v>
      </c>
      <c r="B5201" t="s">
        <v>24</v>
      </c>
      <c r="C5201" t="s">
        <v>41</v>
      </c>
      <c r="D5201">
        <v>3882.68</v>
      </c>
      <c r="E5201" t="str">
        <f t="shared" si="486"/>
        <v>High</v>
      </c>
      <c r="F5201" t="str">
        <f t="shared" si="487"/>
        <v>High</v>
      </c>
      <c r="G5201">
        <v>0.28999999999999998</v>
      </c>
      <c r="H5201">
        <f>D5201*G5201</f>
        <v>1125.9771999999998</v>
      </c>
      <c r="I5201">
        <v>8</v>
      </c>
      <c r="J5201" s="1">
        <v>45285</v>
      </c>
      <c r="K5201" s="1">
        <v>45291</v>
      </c>
      <c r="L5201" t="s">
        <v>36</v>
      </c>
      <c r="M5201" t="str">
        <f t="shared" si="488"/>
        <v>Normal customer</v>
      </c>
      <c r="N5201" t="s">
        <v>32</v>
      </c>
      <c r="O5201">
        <v>1099.32</v>
      </c>
      <c r="P5201" t="s">
        <v>44</v>
      </c>
      <c r="Q5201">
        <f>D5201-H5201</f>
        <v>2756.7028</v>
      </c>
      <c r="R5201" t="str">
        <f t="shared" si="489"/>
        <v>Good</v>
      </c>
      <c r="S5201" t="str">
        <f t="shared" si="490"/>
        <v>Good</v>
      </c>
      <c r="T5201" t="str">
        <f t="shared" si="491"/>
        <v>High Impact</v>
      </c>
    </row>
    <row r="5202" spans="1:20">
      <c r="A5202" t="s">
        <v>5238</v>
      </c>
      <c r="B5202" t="s">
        <v>46</v>
      </c>
      <c r="C5202" t="s">
        <v>25</v>
      </c>
      <c r="D5202">
        <v>4194.4799999999996</v>
      </c>
      <c r="E5202" t="str">
        <f t="shared" si="486"/>
        <v>High</v>
      </c>
      <c r="F5202" t="str">
        <f t="shared" si="487"/>
        <v>High</v>
      </c>
      <c r="G5202">
        <v>0.39</v>
      </c>
      <c r="H5202">
        <f>D5202*G5202</f>
        <v>1635.8471999999999</v>
      </c>
      <c r="I5202">
        <v>2</v>
      </c>
      <c r="J5202" s="1">
        <v>45446</v>
      </c>
      <c r="K5202" s="1">
        <v>45447</v>
      </c>
      <c r="L5202" t="s">
        <v>26</v>
      </c>
      <c r="M5202" t="str">
        <f t="shared" si="488"/>
        <v>Potential customer</v>
      </c>
      <c r="N5202" t="s">
        <v>27</v>
      </c>
      <c r="O5202">
        <v>801.01</v>
      </c>
      <c r="P5202" t="s">
        <v>39</v>
      </c>
      <c r="Q5202">
        <f>D5202-H5202</f>
        <v>2558.6327999999994</v>
      </c>
      <c r="R5202" t="str">
        <f t="shared" si="489"/>
        <v>Good</v>
      </c>
      <c r="S5202" t="str">
        <f t="shared" si="490"/>
        <v>Good</v>
      </c>
      <c r="T5202" t="str">
        <f t="shared" si="491"/>
        <v>High Impact</v>
      </c>
    </row>
    <row r="5203" spans="1:20">
      <c r="A5203" t="s">
        <v>5239</v>
      </c>
      <c r="B5203" t="s">
        <v>18</v>
      </c>
      <c r="C5203" t="s">
        <v>31</v>
      </c>
      <c r="D5203">
        <v>4042.09</v>
      </c>
      <c r="E5203" t="str">
        <f t="shared" si="486"/>
        <v>High</v>
      </c>
      <c r="F5203" t="str">
        <f t="shared" si="487"/>
        <v>High</v>
      </c>
      <c r="G5203">
        <v>0.1</v>
      </c>
      <c r="H5203">
        <f>D5203*G5203</f>
        <v>404.20900000000006</v>
      </c>
      <c r="I5203">
        <v>4</v>
      </c>
      <c r="J5203" s="1">
        <v>45383</v>
      </c>
      <c r="K5203" s="1">
        <v>45387</v>
      </c>
      <c r="L5203" t="s">
        <v>20</v>
      </c>
      <c r="M5203" t="str">
        <f t="shared" si="488"/>
        <v>Premium customer</v>
      </c>
      <c r="N5203" t="s">
        <v>32</v>
      </c>
      <c r="O5203">
        <v>926.69</v>
      </c>
      <c r="P5203" t="s">
        <v>39</v>
      </c>
      <c r="Q5203">
        <f>D5203-H5203</f>
        <v>3637.8810000000003</v>
      </c>
      <c r="R5203" t="str">
        <f t="shared" si="489"/>
        <v>Good</v>
      </c>
      <c r="S5203" t="str">
        <f t="shared" si="490"/>
        <v>Good</v>
      </c>
      <c r="T5203" t="str">
        <f t="shared" si="491"/>
        <v>High Impact</v>
      </c>
    </row>
    <row r="5204" spans="1:20">
      <c r="A5204" t="s">
        <v>5240</v>
      </c>
      <c r="B5204" t="s">
        <v>18</v>
      </c>
      <c r="C5204" t="s">
        <v>38</v>
      </c>
      <c r="D5204">
        <v>3143.85</v>
      </c>
      <c r="E5204" t="str">
        <f t="shared" si="486"/>
        <v>High</v>
      </c>
      <c r="F5204" t="str">
        <f t="shared" si="487"/>
        <v>High</v>
      </c>
      <c r="G5204">
        <v>0.21</v>
      </c>
      <c r="H5204">
        <f>D5204*G5204</f>
        <v>660.20849999999996</v>
      </c>
      <c r="I5204">
        <v>2</v>
      </c>
      <c r="J5204" s="1">
        <v>44959</v>
      </c>
      <c r="K5204" s="1">
        <v>44961</v>
      </c>
      <c r="L5204" t="s">
        <v>26</v>
      </c>
      <c r="M5204" t="str">
        <f t="shared" si="488"/>
        <v>Potential customer</v>
      </c>
      <c r="N5204" t="s">
        <v>21</v>
      </c>
      <c r="O5204">
        <v>856.93</v>
      </c>
      <c r="P5204" t="s">
        <v>44</v>
      </c>
      <c r="Q5204">
        <f>D5204-H5204</f>
        <v>2483.6414999999997</v>
      </c>
      <c r="R5204" t="str">
        <f t="shared" si="489"/>
        <v>Good</v>
      </c>
      <c r="S5204" t="str">
        <f t="shared" si="490"/>
        <v>Good</v>
      </c>
      <c r="T5204" t="str">
        <f t="shared" si="491"/>
        <v>High Impact</v>
      </c>
    </row>
    <row r="5205" spans="1:20">
      <c r="A5205" t="s">
        <v>5241</v>
      </c>
      <c r="B5205" t="s">
        <v>30</v>
      </c>
      <c r="C5205" t="s">
        <v>31</v>
      </c>
      <c r="D5205">
        <v>1474.09</v>
      </c>
      <c r="E5205" t="str">
        <f t="shared" si="486"/>
        <v>High</v>
      </c>
      <c r="F5205" t="str">
        <f t="shared" si="487"/>
        <v>High</v>
      </c>
      <c r="G5205">
        <v>0.27</v>
      </c>
      <c r="H5205">
        <f>D5205*G5205</f>
        <v>398.0043</v>
      </c>
      <c r="I5205">
        <v>5</v>
      </c>
      <c r="J5205" s="1">
        <v>45358</v>
      </c>
      <c r="K5205" s="1">
        <v>45360</v>
      </c>
      <c r="L5205" t="s">
        <v>20</v>
      </c>
      <c r="M5205" t="str">
        <f t="shared" si="488"/>
        <v>Premium customer</v>
      </c>
      <c r="N5205" t="s">
        <v>27</v>
      </c>
      <c r="O5205">
        <v>300.25</v>
      </c>
      <c r="P5205" t="s">
        <v>53</v>
      </c>
      <c r="Q5205">
        <f>D5205-H5205</f>
        <v>1076.0856999999999</v>
      </c>
      <c r="R5205" t="str">
        <f t="shared" si="489"/>
        <v>Good</v>
      </c>
      <c r="S5205" t="str">
        <f t="shared" si="490"/>
        <v>Good</v>
      </c>
      <c r="T5205" t="str">
        <f t="shared" si="491"/>
        <v>High Impact</v>
      </c>
    </row>
    <row r="5206" spans="1:20">
      <c r="A5206" t="s">
        <v>5242</v>
      </c>
      <c r="B5206" t="s">
        <v>24</v>
      </c>
      <c r="C5206" t="s">
        <v>19</v>
      </c>
      <c r="D5206">
        <v>3700.79</v>
      </c>
      <c r="E5206" t="str">
        <f t="shared" si="486"/>
        <v>High</v>
      </c>
      <c r="F5206" t="str">
        <f t="shared" si="487"/>
        <v>High</v>
      </c>
      <c r="G5206">
        <v>0.27</v>
      </c>
      <c r="H5206">
        <f>D5206*G5206</f>
        <v>999.2133</v>
      </c>
      <c r="I5206">
        <v>3</v>
      </c>
      <c r="J5206" s="1">
        <v>45279</v>
      </c>
      <c r="K5206" s="1">
        <v>45280</v>
      </c>
      <c r="L5206" t="s">
        <v>26</v>
      </c>
      <c r="M5206" t="str">
        <f t="shared" si="488"/>
        <v>Potential customer</v>
      </c>
      <c r="N5206" t="s">
        <v>27</v>
      </c>
      <c r="O5206">
        <v>827.91</v>
      </c>
      <c r="P5206" t="s">
        <v>44</v>
      </c>
      <c r="Q5206">
        <f>D5206-H5206</f>
        <v>2701.5767000000001</v>
      </c>
      <c r="R5206" t="str">
        <f t="shared" si="489"/>
        <v>Good</v>
      </c>
      <c r="S5206" t="str">
        <f t="shared" si="490"/>
        <v>Good</v>
      </c>
      <c r="T5206" t="str">
        <f t="shared" si="491"/>
        <v>High Impact</v>
      </c>
    </row>
    <row r="5207" spans="1:20">
      <c r="A5207" t="s">
        <v>5243</v>
      </c>
      <c r="B5207" t="s">
        <v>30</v>
      </c>
      <c r="C5207" t="s">
        <v>38</v>
      </c>
      <c r="D5207">
        <v>292.87</v>
      </c>
      <c r="E5207" t="str">
        <f t="shared" si="486"/>
        <v>Low</v>
      </c>
      <c r="F5207" t="str">
        <f t="shared" si="487"/>
        <v>Low</v>
      </c>
      <c r="G5207">
        <v>0.36</v>
      </c>
      <c r="H5207">
        <f>D5207*G5207</f>
        <v>105.4332</v>
      </c>
      <c r="I5207">
        <v>3</v>
      </c>
      <c r="J5207" s="1">
        <v>45227</v>
      </c>
      <c r="K5207" s="1">
        <v>45232</v>
      </c>
      <c r="L5207" t="s">
        <v>36</v>
      </c>
      <c r="M5207" t="str">
        <f t="shared" si="488"/>
        <v>Normal customer</v>
      </c>
      <c r="N5207" t="s">
        <v>27</v>
      </c>
      <c r="O5207">
        <v>47.03</v>
      </c>
      <c r="P5207" t="s">
        <v>22</v>
      </c>
      <c r="Q5207">
        <f>D5207-H5207</f>
        <v>187.43680000000001</v>
      </c>
      <c r="R5207" t="str">
        <f t="shared" si="489"/>
        <v>Bad</v>
      </c>
      <c r="S5207" t="str">
        <f t="shared" si="490"/>
        <v>Bad</v>
      </c>
      <c r="T5207" t="str">
        <f t="shared" si="491"/>
        <v>High Impact</v>
      </c>
    </row>
    <row r="5208" spans="1:20">
      <c r="A5208" t="s">
        <v>5244</v>
      </c>
      <c r="B5208" t="s">
        <v>18</v>
      </c>
      <c r="C5208" t="s">
        <v>38</v>
      </c>
      <c r="D5208">
        <v>4010.95</v>
      </c>
      <c r="E5208" t="str">
        <f t="shared" si="486"/>
        <v>High</v>
      </c>
      <c r="F5208" t="str">
        <f t="shared" si="487"/>
        <v>High</v>
      </c>
      <c r="G5208">
        <v>0.4</v>
      </c>
      <c r="H5208">
        <f>D5208*G5208</f>
        <v>1604.38</v>
      </c>
      <c r="I5208">
        <v>5</v>
      </c>
      <c r="J5208" s="1">
        <v>45001</v>
      </c>
      <c r="K5208" s="1">
        <v>45003</v>
      </c>
      <c r="L5208" t="s">
        <v>20</v>
      </c>
      <c r="M5208" t="str">
        <f t="shared" si="488"/>
        <v>Premium customer</v>
      </c>
      <c r="N5208" t="s">
        <v>32</v>
      </c>
      <c r="O5208">
        <v>1198.72</v>
      </c>
      <c r="P5208" t="s">
        <v>44</v>
      </c>
      <c r="Q5208">
        <f>D5208-H5208</f>
        <v>2406.5699999999997</v>
      </c>
      <c r="R5208" t="str">
        <f t="shared" si="489"/>
        <v>Good</v>
      </c>
      <c r="S5208" t="str">
        <f t="shared" si="490"/>
        <v>Good</v>
      </c>
      <c r="T5208" t="str">
        <f t="shared" si="491"/>
        <v>High Impact</v>
      </c>
    </row>
    <row r="5209" spans="1:20">
      <c r="A5209" t="s">
        <v>5245</v>
      </c>
      <c r="B5209" t="s">
        <v>30</v>
      </c>
      <c r="C5209" t="s">
        <v>38</v>
      </c>
      <c r="D5209">
        <v>3923.12</v>
      </c>
      <c r="E5209" t="str">
        <f t="shared" si="486"/>
        <v>High</v>
      </c>
      <c r="F5209" t="str">
        <f t="shared" si="487"/>
        <v>High</v>
      </c>
      <c r="G5209">
        <v>0.33</v>
      </c>
      <c r="H5209">
        <f>D5209*G5209</f>
        <v>1294.6296</v>
      </c>
      <c r="I5209">
        <v>4</v>
      </c>
      <c r="J5209" s="1">
        <v>45169</v>
      </c>
      <c r="K5209" s="1">
        <v>45174</v>
      </c>
      <c r="L5209" t="s">
        <v>36</v>
      </c>
      <c r="M5209" t="str">
        <f t="shared" si="488"/>
        <v>Normal customer</v>
      </c>
      <c r="N5209" t="s">
        <v>21</v>
      </c>
      <c r="O5209">
        <v>957.15</v>
      </c>
      <c r="P5209" t="s">
        <v>53</v>
      </c>
      <c r="Q5209">
        <f>D5209-H5209</f>
        <v>2628.4903999999997</v>
      </c>
      <c r="R5209" t="str">
        <f t="shared" si="489"/>
        <v>Good</v>
      </c>
      <c r="S5209" t="str">
        <f t="shared" si="490"/>
        <v>Good</v>
      </c>
      <c r="T5209" t="str">
        <f t="shared" si="491"/>
        <v>High Impact</v>
      </c>
    </row>
    <row r="5210" spans="1:20">
      <c r="A5210" t="s">
        <v>5246</v>
      </c>
      <c r="B5210" t="s">
        <v>18</v>
      </c>
      <c r="C5210" t="s">
        <v>25</v>
      </c>
      <c r="D5210">
        <v>3383.01</v>
      </c>
      <c r="E5210" t="str">
        <f t="shared" si="486"/>
        <v>High</v>
      </c>
      <c r="F5210" t="str">
        <f t="shared" si="487"/>
        <v>High</v>
      </c>
      <c r="G5210">
        <v>0.02</v>
      </c>
      <c r="H5210">
        <f>D5210*G5210</f>
        <v>67.660200000000003</v>
      </c>
      <c r="I5210">
        <v>6</v>
      </c>
      <c r="J5210" s="1">
        <v>45297</v>
      </c>
      <c r="K5210" s="1">
        <v>45299</v>
      </c>
      <c r="L5210" t="s">
        <v>26</v>
      </c>
      <c r="M5210" t="str">
        <f t="shared" si="488"/>
        <v>Potential customer</v>
      </c>
      <c r="N5210" t="s">
        <v>32</v>
      </c>
      <c r="O5210">
        <v>985.4</v>
      </c>
      <c r="P5210" t="s">
        <v>44</v>
      </c>
      <c r="Q5210">
        <f>D5210-H5210</f>
        <v>3315.3498000000004</v>
      </c>
      <c r="R5210" t="str">
        <f t="shared" si="489"/>
        <v>Good</v>
      </c>
      <c r="S5210" t="str">
        <f t="shared" si="490"/>
        <v>Good</v>
      </c>
      <c r="T5210" t="str">
        <f t="shared" si="491"/>
        <v>High Impact</v>
      </c>
    </row>
    <row r="5211" spans="1:20">
      <c r="A5211" t="s">
        <v>5247</v>
      </c>
      <c r="B5211" t="s">
        <v>30</v>
      </c>
      <c r="C5211" t="s">
        <v>38</v>
      </c>
      <c r="D5211">
        <v>579.83000000000004</v>
      </c>
      <c r="E5211" t="str">
        <f t="shared" si="486"/>
        <v>Low</v>
      </c>
      <c r="F5211" t="str">
        <f t="shared" si="487"/>
        <v>Midium</v>
      </c>
      <c r="G5211">
        <v>0.18</v>
      </c>
      <c r="H5211">
        <f>D5211*G5211</f>
        <v>104.3694</v>
      </c>
      <c r="I5211">
        <v>5</v>
      </c>
      <c r="J5211" s="1">
        <v>45225</v>
      </c>
      <c r="K5211" s="1">
        <v>45232</v>
      </c>
      <c r="L5211" t="s">
        <v>20</v>
      </c>
      <c r="M5211" t="str">
        <f t="shared" si="488"/>
        <v>Normal customer</v>
      </c>
      <c r="N5211" t="s">
        <v>27</v>
      </c>
      <c r="O5211">
        <v>47.44</v>
      </c>
      <c r="P5211" t="s">
        <v>53</v>
      </c>
      <c r="Q5211">
        <f>D5211-H5211</f>
        <v>475.46060000000006</v>
      </c>
      <c r="R5211" t="str">
        <f t="shared" si="489"/>
        <v>Bad</v>
      </c>
      <c r="S5211" t="str">
        <f t="shared" si="490"/>
        <v>Bad</v>
      </c>
      <c r="T5211" t="str">
        <f t="shared" si="491"/>
        <v>Normal</v>
      </c>
    </row>
    <row r="5212" spans="1:20">
      <c r="A5212" t="s">
        <v>5248</v>
      </c>
      <c r="B5212" t="s">
        <v>46</v>
      </c>
      <c r="C5212" t="s">
        <v>31</v>
      </c>
      <c r="D5212">
        <v>4986.97</v>
      </c>
      <c r="E5212" t="str">
        <f t="shared" si="486"/>
        <v>High</v>
      </c>
      <c r="F5212" t="str">
        <f t="shared" si="487"/>
        <v>High</v>
      </c>
      <c r="G5212">
        <v>0.28999999999999998</v>
      </c>
      <c r="H5212">
        <f>D5212*G5212</f>
        <v>1446.2212999999999</v>
      </c>
      <c r="I5212">
        <v>5</v>
      </c>
      <c r="J5212" s="1">
        <v>45207</v>
      </c>
      <c r="K5212" s="1">
        <v>45214</v>
      </c>
      <c r="L5212" t="s">
        <v>36</v>
      </c>
      <c r="M5212" t="str">
        <f t="shared" si="488"/>
        <v>Normal customer</v>
      </c>
      <c r="N5212" t="s">
        <v>21</v>
      </c>
      <c r="O5212">
        <v>277.89999999999998</v>
      </c>
      <c r="P5212" t="s">
        <v>44</v>
      </c>
      <c r="Q5212">
        <f>D5212-H5212</f>
        <v>3540.7487000000001</v>
      </c>
      <c r="R5212" t="str">
        <f t="shared" si="489"/>
        <v>Bad</v>
      </c>
      <c r="S5212" t="str">
        <f t="shared" si="490"/>
        <v>Bad</v>
      </c>
      <c r="T5212" t="str">
        <f t="shared" si="491"/>
        <v>High Impact</v>
      </c>
    </row>
    <row r="5213" spans="1:20">
      <c r="A5213" t="s">
        <v>5249</v>
      </c>
      <c r="B5213" t="s">
        <v>30</v>
      </c>
      <c r="C5213" t="s">
        <v>25</v>
      </c>
      <c r="D5213">
        <v>3806.41</v>
      </c>
      <c r="E5213" t="str">
        <f t="shared" si="486"/>
        <v>High</v>
      </c>
      <c r="F5213" t="str">
        <f t="shared" si="487"/>
        <v>High</v>
      </c>
      <c r="G5213">
        <v>0.25</v>
      </c>
      <c r="H5213">
        <f>D5213*G5213</f>
        <v>951.60249999999996</v>
      </c>
      <c r="I5213">
        <v>3</v>
      </c>
      <c r="J5213" s="1">
        <v>45453</v>
      </c>
      <c r="K5213" s="1">
        <v>45459</v>
      </c>
      <c r="L5213" t="s">
        <v>26</v>
      </c>
      <c r="M5213" t="str">
        <f t="shared" si="488"/>
        <v>Potential customer</v>
      </c>
      <c r="N5213" t="s">
        <v>32</v>
      </c>
      <c r="O5213">
        <v>688.47</v>
      </c>
      <c r="P5213" t="s">
        <v>44</v>
      </c>
      <c r="Q5213">
        <f>D5213-H5213</f>
        <v>2854.8074999999999</v>
      </c>
      <c r="R5213" t="str">
        <f t="shared" si="489"/>
        <v>Good</v>
      </c>
      <c r="S5213" t="str">
        <f t="shared" si="490"/>
        <v>Good</v>
      </c>
      <c r="T5213" t="str">
        <f t="shared" si="491"/>
        <v>High Impact</v>
      </c>
    </row>
    <row r="5214" spans="1:20">
      <c r="A5214" t="s">
        <v>5250</v>
      </c>
      <c r="B5214" t="s">
        <v>46</v>
      </c>
      <c r="C5214" t="s">
        <v>38</v>
      </c>
      <c r="D5214">
        <v>3700.55</v>
      </c>
      <c r="E5214" t="str">
        <f t="shared" si="486"/>
        <v>High</v>
      </c>
      <c r="F5214" t="str">
        <f t="shared" si="487"/>
        <v>High</v>
      </c>
      <c r="G5214">
        <v>0.02</v>
      </c>
      <c r="H5214">
        <f>D5214*G5214</f>
        <v>74.01100000000001</v>
      </c>
      <c r="I5214">
        <v>4</v>
      </c>
      <c r="J5214" s="1">
        <v>45448</v>
      </c>
      <c r="K5214" s="1">
        <v>45455</v>
      </c>
      <c r="L5214" t="s">
        <v>36</v>
      </c>
      <c r="M5214" t="str">
        <f t="shared" si="488"/>
        <v>Normal customer</v>
      </c>
      <c r="N5214" t="s">
        <v>21</v>
      </c>
      <c r="O5214">
        <v>861.78</v>
      </c>
      <c r="P5214" t="s">
        <v>39</v>
      </c>
      <c r="Q5214">
        <f>D5214-H5214</f>
        <v>3626.5390000000002</v>
      </c>
      <c r="R5214" t="str">
        <f t="shared" si="489"/>
        <v>Good</v>
      </c>
      <c r="S5214" t="str">
        <f t="shared" si="490"/>
        <v>Good</v>
      </c>
      <c r="T5214" t="str">
        <f t="shared" si="491"/>
        <v>High Impact</v>
      </c>
    </row>
    <row r="5215" spans="1:20">
      <c r="A5215" t="s">
        <v>5251</v>
      </c>
      <c r="B5215" t="s">
        <v>46</v>
      </c>
      <c r="C5215" t="s">
        <v>31</v>
      </c>
      <c r="D5215">
        <v>413.64</v>
      </c>
      <c r="E5215" t="str">
        <f t="shared" si="486"/>
        <v>Low</v>
      </c>
      <c r="F5215" t="str">
        <f t="shared" si="487"/>
        <v>Low</v>
      </c>
      <c r="G5215">
        <v>0.49</v>
      </c>
      <c r="H5215">
        <f>D5215*G5215</f>
        <v>202.68359999999998</v>
      </c>
      <c r="I5215">
        <v>3</v>
      </c>
      <c r="J5215" s="1">
        <v>45330</v>
      </c>
      <c r="K5215" s="1">
        <v>45335</v>
      </c>
      <c r="L5215" t="s">
        <v>26</v>
      </c>
      <c r="M5215" t="str">
        <f t="shared" si="488"/>
        <v>Normal customer</v>
      </c>
      <c r="N5215" t="s">
        <v>32</v>
      </c>
      <c r="O5215">
        <v>106.82</v>
      </c>
      <c r="P5215" t="s">
        <v>33</v>
      </c>
      <c r="Q5215">
        <f>D5215-H5215</f>
        <v>210.9564</v>
      </c>
      <c r="R5215" t="str">
        <f t="shared" si="489"/>
        <v>Bad</v>
      </c>
      <c r="S5215" t="str">
        <f t="shared" si="490"/>
        <v>Bad</v>
      </c>
      <c r="T5215" t="str">
        <f t="shared" si="491"/>
        <v>High Impact</v>
      </c>
    </row>
    <row r="5216" spans="1:20">
      <c r="A5216" t="s">
        <v>5252</v>
      </c>
      <c r="B5216" t="s">
        <v>24</v>
      </c>
      <c r="C5216" t="s">
        <v>31</v>
      </c>
      <c r="D5216">
        <v>2053.66</v>
      </c>
      <c r="E5216" t="str">
        <f t="shared" si="486"/>
        <v>High</v>
      </c>
      <c r="F5216" t="str">
        <f t="shared" si="487"/>
        <v>High</v>
      </c>
      <c r="G5216">
        <v>0.48</v>
      </c>
      <c r="H5216">
        <f>D5216*G5216</f>
        <v>985.75679999999988</v>
      </c>
      <c r="I5216">
        <v>3</v>
      </c>
      <c r="J5216" s="1">
        <v>45198</v>
      </c>
      <c r="K5216" s="1">
        <v>45202</v>
      </c>
      <c r="L5216" t="s">
        <v>36</v>
      </c>
      <c r="M5216" t="str">
        <f t="shared" si="488"/>
        <v>Normal customer</v>
      </c>
      <c r="N5216" t="s">
        <v>21</v>
      </c>
      <c r="O5216">
        <v>538.48</v>
      </c>
      <c r="P5216" t="s">
        <v>44</v>
      </c>
      <c r="Q5216">
        <f>D5216-H5216</f>
        <v>1067.9032</v>
      </c>
      <c r="R5216" t="str">
        <f t="shared" si="489"/>
        <v>Good</v>
      </c>
      <c r="S5216" t="str">
        <f t="shared" si="490"/>
        <v>Good</v>
      </c>
      <c r="T5216" t="str">
        <f t="shared" si="491"/>
        <v>High Impact</v>
      </c>
    </row>
    <row r="5217" spans="1:20">
      <c r="A5217" t="s">
        <v>5253</v>
      </c>
      <c r="B5217" t="s">
        <v>46</v>
      </c>
      <c r="C5217" t="s">
        <v>41</v>
      </c>
      <c r="D5217">
        <v>522.25</v>
      </c>
      <c r="E5217" t="str">
        <f t="shared" si="486"/>
        <v>Low</v>
      </c>
      <c r="F5217" t="str">
        <f t="shared" si="487"/>
        <v>Midium</v>
      </c>
      <c r="G5217">
        <v>0.39</v>
      </c>
      <c r="H5217">
        <f>D5217*G5217</f>
        <v>203.67750000000001</v>
      </c>
      <c r="I5217">
        <v>9</v>
      </c>
      <c r="J5217" s="1">
        <v>45307</v>
      </c>
      <c r="K5217" s="1">
        <v>45309</v>
      </c>
      <c r="L5217" t="s">
        <v>26</v>
      </c>
      <c r="M5217" t="str">
        <f t="shared" si="488"/>
        <v>Normal customer</v>
      </c>
      <c r="N5217" t="s">
        <v>32</v>
      </c>
      <c r="O5217">
        <v>63.58</v>
      </c>
      <c r="P5217" t="s">
        <v>53</v>
      </c>
      <c r="Q5217">
        <f>D5217-H5217</f>
        <v>318.57249999999999</v>
      </c>
      <c r="R5217" t="str">
        <f t="shared" si="489"/>
        <v>Bad</v>
      </c>
      <c r="S5217" t="str">
        <f t="shared" si="490"/>
        <v>Bad</v>
      </c>
      <c r="T5217" t="str">
        <f t="shared" si="491"/>
        <v>High Impact</v>
      </c>
    </row>
    <row r="5218" spans="1:20">
      <c r="A5218" t="s">
        <v>5254</v>
      </c>
      <c r="B5218" t="s">
        <v>46</v>
      </c>
      <c r="C5218" t="s">
        <v>31</v>
      </c>
      <c r="D5218">
        <v>1869.08</v>
      </c>
      <c r="E5218" t="str">
        <f t="shared" si="486"/>
        <v>High</v>
      </c>
      <c r="F5218" t="str">
        <f t="shared" si="487"/>
        <v>High</v>
      </c>
      <c r="G5218">
        <v>0.03</v>
      </c>
      <c r="H5218">
        <f>D5218*G5218</f>
        <v>56.072399999999995</v>
      </c>
      <c r="I5218">
        <v>6</v>
      </c>
      <c r="J5218" s="1">
        <v>45024</v>
      </c>
      <c r="K5218" s="1">
        <v>45026</v>
      </c>
      <c r="L5218" t="s">
        <v>26</v>
      </c>
      <c r="M5218" t="str">
        <f t="shared" si="488"/>
        <v>Potential customer</v>
      </c>
      <c r="N5218" t="s">
        <v>21</v>
      </c>
      <c r="O5218">
        <v>448.18</v>
      </c>
      <c r="P5218" t="s">
        <v>33</v>
      </c>
      <c r="Q5218">
        <f>D5218-H5218</f>
        <v>1813.0075999999999</v>
      </c>
      <c r="R5218" t="str">
        <f t="shared" si="489"/>
        <v>Good</v>
      </c>
      <c r="S5218" t="str">
        <f t="shared" si="490"/>
        <v>Good</v>
      </c>
      <c r="T5218" t="str">
        <f t="shared" si="491"/>
        <v>High Impact</v>
      </c>
    </row>
    <row r="5219" spans="1:20">
      <c r="A5219" t="s">
        <v>5255</v>
      </c>
      <c r="B5219" t="s">
        <v>30</v>
      </c>
      <c r="C5219" t="s">
        <v>19</v>
      </c>
      <c r="D5219">
        <v>2895.38</v>
      </c>
      <c r="E5219" t="str">
        <f t="shared" si="486"/>
        <v>High</v>
      </c>
      <c r="F5219" t="str">
        <f t="shared" si="487"/>
        <v>High</v>
      </c>
      <c r="G5219">
        <v>0.22</v>
      </c>
      <c r="H5219">
        <f>D5219*G5219</f>
        <v>636.98360000000002</v>
      </c>
      <c r="I5219">
        <v>2</v>
      </c>
      <c r="J5219" s="1">
        <v>45139</v>
      </c>
      <c r="K5219" s="1">
        <v>45142</v>
      </c>
      <c r="L5219" t="s">
        <v>20</v>
      </c>
      <c r="M5219" t="str">
        <f t="shared" si="488"/>
        <v>Premium customer</v>
      </c>
      <c r="N5219" t="s">
        <v>27</v>
      </c>
      <c r="O5219">
        <v>258.68</v>
      </c>
      <c r="P5219" t="s">
        <v>33</v>
      </c>
      <c r="Q5219">
        <f>D5219-H5219</f>
        <v>2258.3964000000001</v>
      </c>
      <c r="R5219" t="str">
        <f t="shared" si="489"/>
        <v>Bad</v>
      </c>
      <c r="S5219" t="str">
        <f t="shared" si="490"/>
        <v>Bad</v>
      </c>
      <c r="T5219" t="str">
        <f t="shared" si="491"/>
        <v>High Impact</v>
      </c>
    </row>
    <row r="5220" spans="1:20">
      <c r="A5220" t="s">
        <v>5256</v>
      </c>
      <c r="B5220" t="s">
        <v>18</v>
      </c>
      <c r="C5220" t="s">
        <v>38</v>
      </c>
      <c r="D5220">
        <v>4406.47</v>
      </c>
      <c r="E5220" t="str">
        <f t="shared" si="486"/>
        <v>High</v>
      </c>
      <c r="F5220" t="str">
        <f t="shared" si="487"/>
        <v>High</v>
      </c>
      <c r="G5220">
        <v>0.2</v>
      </c>
      <c r="H5220">
        <f>D5220*G5220</f>
        <v>881.2940000000001</v>
      </c>
      <c r="I5220">
        <v>1</v>
      </c>
      <c r="J5220" s="1">
        <v>44972</v>
      </c>
      <c r="K5220" s="1">
        <v>44974</v>
      </c>
      <c r="L5220" t="s">
        <v>36</v>
      </c>
      <c r="M5220" t="str">
        <f t="shared" si="488"/>
        <v>Normal customer</v>
      </c>
      <c r="N5220" t="s">
        <v>27</v>
      </c>
      <c r="O5220">
        <v>792.39</v>
      </c>
      <c r="P5220" t="s">
        <v>22</v>
      </c>
      <c r="Q5220">
        <f>D5220-H5220</f>
        <v>3525.1760000000004</v>
      </c>
      <c r="R5220" t="str">
        <f t="shared" si="489"/>
        <v>Good</v>
      </c>
      <c r="S5220" t="str">
        <f t="shared" si="490"/>
        <v>Good</v>
      </c>
      <c r="T5220" t="str">
        <f t="shared" si="491"/>
        <v>High Impact</v>
      </c>
    </row>
    <row r="5221" spans="1:20">
      <c r="A5221" t="s">
        <v>5257</v>
      </c>
      <c r="B5221" t="s">
        <v>24</v>
      </c>
      <c r="C5221" t="s">
        <v>38</v>
      </c>
      <c r="D5221">
        <v>1486.39</v>
      </c>
      <c r="E5221" t="str">
        <f t="shared" si="486"/>
        <v>High</v>
      </c>
      <c r="F5221" t="str">
        <f t="shared" si="487"/>
        <v>High</v>
      </c>
      <c r="G5221">
        <v>0.28000000000000003</v>
      </c>
      <c r="H5221">
        <f>D5221*G5221</f>
        <v>416.18920000000008</v>
      </c>
      <c r="I5221">
        <v>3</v>
      </c>
      <c r="J5221" s="1">
        <v>45562</v>
      </c>
      <c r="K5221" s="1">
        <v>45565</v>
      </c>
      <c r="L5221" t="s">
        <v>20</v>
      </c>
      <c r="M5221" t="str">
        <f t="shared" si="488"/>
        <v>Premium customer</v>
      </c>
      <c r="N5221" t="s">
        <v>27</v>
      </c>
      <c r="O5221">
        <v>161.79</v>
      </c>
      <c r="P5221" t="s">
        <v>22</v>
      </c>
      <c r="Q5221">
        <f>D5221-H5221</f>
        <v>1070.2008000000001</v>
      </c>
      <c r="R5221" t="str">
        <f t="shared" si="489"/>
        <v>Bad</v>
      </c>
      <c r="S5221" t="str">
        <f t="shared" si="490"/>
        <v>Bad</v>
      </c>
      <c r="T5221" t="str">
        <f t="shared" si="491"/>
        <v>High Impact</v>
      </c>
    </row>
    <row r="5222" spans="1:20">
      <c r="A5222" t="s">
        <v>5258</v>
      </c>
      <c r="B5222" t="s">
        <v>46</v>
      </c>
      <c r="C5222" t="s">
        <v>38</v>
      </c>
      <c r="D5222">
        <v>3154.73</v>
      </c>
      <c r="E5222" t="str">
        <f t="shared" si="486"/>
        <v>High</v>
      </c>
      <c r="F5222" t="str">
        <f t="shared" si="487"/>
        <v>High</v>
      </c>
      <c r="G5222">
        <v>0.03</v>
      </c>
      <c r="H5222">
        <f>D5222*G5222</f>
        <v>94.641899999999993</v>
      </c>
      <c r="I5222">
        <v>3</v>
      </c>
      <c r="J5222" s="1">
        <v>45430</v>
      </c>
      <c r="K5222" s="1">
        <v>45436</v>
      </c>
      <c r="L5222" t="s">
        <v>36</v>
      </c>
      <c r="M5222" t="str">
        <f t="shared" si="488"/>
        <v>Normal customer</v>
      </c>
      <c r="N5222" t="s">
        <v>32</v>
      </c>
      <c r="O5222">
        <v>340.46</v>
      </c>
      <c r="P5222" t="s">
        <v>44</v>
      </c>
      <c r="Q5222">
        <f>D5222-H5222</f>
        <v>3060.0880999999999</v>
      </c>
      <c r="R5222" t="str">
        <f t="shared" si="489"/>
        <v>Good</v>
      </c>
      <c r="S5222" t="str">
        <f t="shared" si="490"/>
        <v>Good</v>
      </c>
      <c r="T5222" t="str">
        <f t="shared" si="491"/>
        <v>High Impact</v>
      </c>
    </row>
    <row r="5223" spans="1:20">
      <c r="A5223" t="s">
        <v>5259</v>
      </c>
      <c r="B5223" t="s">
        <v>24</v>
      </c>
      <c r="C5223" t="s">
        <v>31</v>
      </c>
      <c r="D5223">
        <v>906.79</v>
      </c>
      <c r="E5223" t="str">
        <f t="shared" si="486"/>
        <v>Low</v>
      </c>
      <c r="F5223" t="str">
        <f t="shared" si="487"/>
        <v>Midium</v>
      </c>
      <c r="G5223">
        <v>0.21</v>
      </c>
      <c r="H5223">
        <f>D5223*G5223</f>
        <v>190.42589999999998</v>
      </c>
      <c r="I5223">
        <v>4</v>
      </c>
      <c r="J5223" s="1">
        <v>45158</v>
      </c>
      <c r="K5223" s="1">
        <v>45159</v>
      </c>
      <c r="L5223" t="s">
        <v>20</v>
      </c>
      <c r="M5223" t="str">
        <f t="shared" si="488"/>
        <v>Normal customer</v>
      </c>
      <c r="N5223" t="s">
        <v>21</v>
      </c>
      <c r="O5223">
        <v>113.28</v>
      </c>
      <c r="P5223" t="s">
        <v>53</v>
      </c>
      <c r="Q5223">
        <f>D5223-H5223</f>
        <v>716.36410000000001</v>
      </c>
      <c r="R5223" t="str">
        <f t="shared" si="489"/>
        <v>Bad</v>
      </c>
      <c r="S5223" t="str">
        <f t="shared" si="490"/>
        <v>Bad</v>
      </c>
      <c r="T5223" t="str">
        <f t="shared" si="491"/>
        <v>Normal</v>
      </c>
    </row>
    <row r="5224" spans="1:20">
      <c r="A5224" t="s">
        <v>5260</v>
      </c>
      <c r="B5224" t="s">
        <v>30</v>
      </c>
      <c r="C5224" t="s">
        <v>31</v>
      </c>
      <c r="D5224">
        <v>1834.42</v>
      </c>
      <c r="E5224" t="str">
        <f t="shared" si="486"/>
        <v>High</v>
      </c>
      <c r="F5224" t="str">
        <f t="shared" si="487"/>
        <v>High</v>
      </c>
      <c r="G5224">
        <v>0.38</v>
      </c>
      <c r="H5224">
        <f>D5224*G5224</f>
        <v>697.07960000000003</v>
      </c>
      <c r="I5224">
        <v>4</v>
      </c>
      <c r="J5224" s="1">
        <v>45055</v>
      </c>
      <c r="K5224" s="1">
        <v>45058</v>
      </c>
      <c r="L5224" t="s">
        <v>36</v>
      </c>
      <c r="M5224" t="str">
        <f t="shared" si="488"/>
        <v>Normal customer</v>
      </c>
      <c r="N5224" t="s">
        <v>27</v>
      </c>
      <c r="O5224">
        <v>232.7</v>
      </c>
      <c r="P5224" t="s">
        <v>44</v>
      </c>
      <c r="Q5224">
        <f>D5224-H5224</f>
        <v>1137.3404</v>
      </c>
      <c r="R5224" t="str">
        <f t="shared" si="489"/>
        <v>Bad</v>
      </c>
      <c r="S5224" t="str">
        <f t="shared" si="490"/>
        <v>Bad</v>
      </c>
      <c r="T5224" t="str">
        <f t="shared" si="491"/>
        <v>High Impact</v>
      </c>
    </row>
    <row r="5225" spans="1:20">
      <c r="A5225" t="s">
        <v>5261</v>
      </c>
      <c r="B5225" t="s">
        <v>46</v>
      </c>
      <c r="C5225" t="s">
        <v>38</v>
      </c>
      <c r="D5225">
        <v>4741.46</v>
      </c>
      <c r="E5225" t="str">
        <f t="shared" si="486"/>
        <v>High</v>
      </c>
      <c r="F5225" t="str">
        <f t="shared" si="487"/>
        <v>High</v>
      </c>
      <c r="G5225">
        <v>0.5</v>
      </c>
      <c r="H5225">
        <f>D5225*G5225</f>
        <v>2370.73</v>
      </c>
      <c r="I5225">
        <v>5</v>
      </c>
      <c r="J5225" s="1">
        <v>45238</v>
      </c>
      <c r="K5225" s="1">
        <v>45239</v>
      </c>
      <c r="L5225" t="s">
        <v>26</v>
      </c>
      <c r="M5225" t="str">
        <f t="shared" si="488"/>
        <v>Potential customer</v>
      </c>
      <c r="N5225" t="s">
        <v>32</v>
      </c>
      <c r="O5225">
        <v>633.96</v>
      </c>
      <c r="P5225" t="s">
        <v>53</v>
      </c>
      <c r="Q5225">
        <f>D5225-H5225</f>
        <v>2370.73</v>
      </c>
      <c r="R5225" t="str">
        <f t="shared" si="489"/>
        <v>Good</v>
      </c>
      <c r="S5225" t="str">
        <f t="shared" si="490"/>
        <v>Good</v>
      </c>
      <c r="T5225" t="str">
        <f t="shared" si="491"/>
        <v>High Impact</v>
      </c>
    </row>
    <row r="5226" spans="1:20">
      <c r="A5226" t="s">
        <v>5262</v>
      </c>
      <c r="B5226" t="s">
        <v>30</v>
      </c>
      <c r="C5226" t="s">
        <v>25</v>
      </c>
      <c r="D5226">
        <v>3763.44</v>
      </c>
      <c r="E5226" t="str">
        <f t="shared" si="486"/>
        <v>High</v>
      </c>
      <c r="F5226" t="str">
        <f t="shared" si="487"/>
        <v>High</v>
      </c>
      <c r="G5226">
        <v>0.3</v>
      </c>
      <c r="H5226">
        <f>D5226*G5226</f>
        <v>1129.0319999999999</v>
      </c>
      <c r="I5226">
        <v>4</v>
      </c>
      <c r="J5226" s="1">
        <v>44972</v>
      </c>
      <c r="K5226" s="1">
        <v>44974</v>
      </c>
      <c r="L5226" t="s">
        <v>20</v>
      </c>
      <c r="M5226" t="str">
        <f t="shared" si="488"/>
        <v>Premium customer</v>
      </c>
      <c r="N5226" t="s">
        <v>32</v>
      </c>
      <c r="O5226">
        <v>1047.53</v>
      </c>
      <c r="P5226" t="s">
        <v>28</v>
      </c>
      <c r="Q5226">
        <f>D5226-H5226</f>
        <v>2634.4080000000004</v>
      </c>
      <c r="R5226" t="str">
        <f t="shared" si="489"/>
        <v>Good</v>
      </c>
      <c r="S5226" t="str">
        <f t="shared" si="490"/>
        <v>Good</v>
      </c>
      <c r="T5226" t="str">
        <f t="shared" si="491"/>
        <v>High Impact</v>
      </c>
    </row>
    <row r="5227" spans="1:20">
      <c r="A5227" t="s">
        <v>5263</v>
      </c>
      <c r="B5227" t="s">
        <v>24</v>
      </c>
      <c r="C5227" t="s">
        <v>25</v>
      </c>
      <c r="D5227">
        <v>2774.45</v>
      </c>
      <c r="E5227" t="str">
        <f t="shared" si="486"/>
        <v>High</v>
      </c>
      <c r="F5227" t="str">
        <f t="shared" si="487"/>
        <v>High</v>
      </c>
      <c r="G5227">
        <v>0.47</v>
      </c>
      <c r="H5227">
        <f>D5227*G5227</f>
        <v>1303.9914999999999</v>
      </c>
      <c r="I5227">
        <v>2</v>
      </c>
      <c r="J5227" s="1">
        <v>45372</v>
      </c>
      <c r="K5227" s="1">
        <v>45375</v>
      </c>
      <c r="L5227" t="s">
        <v>36</v>
      </c>
      <c r="M5227" t="str">
        <f t="shared" si="488"/>
        <v>Normal customer</v>
      </c>
      <c r="N5227" t="s">
        <v>32</v>
      </c>
      <c r="O5227">
        <v>615.14</v>
      </c>
      <c r="P5227" t="s">
        <v>33</v>
      </c>
      <c r="Q5227">
        <f>D5227-H5227</f>
        <v>1470.4585</v>
      </c>
      <c r="R5227" t="str">
        <f t="shared" si="489"/>
        <v>Good</v>
      </c>
      <c r="S5227" t="str">
        <f t="shared" si="490"/>
        <v>Good</v>
      </c>
      <c r="T5227" t="str">
        <f t="shared" si="491"/>
        <v>High Impact</v>
      </c>
    </row>
    <row r="5228" spans="1:20">
      <c r="A5228" t="s">
        <v>5264</v>
      </c>
      <c r="B5228" t="s">
        <v>30</v>
      </c>
      <c r="C5228" t="s">
        <v>19</v>
      </c>
      <c r="D5228">
        <v>1333.31</v>
      </c>
      <c r="E5228" t="str">
        <f t="shared" si="486"/>
        <v>High</v>
      </c>
      <c r="F5228" t="str">
        <f t="shared" si="487"/>
        <v>High</v>
      </c>
      <c r="G5228">
        <v>0.5</v>
      </c>
      <c r="H5228">
        <f>D5228*G5228</f>
        <v>666.65499999999997</v>
      </c>
      <c r="I5228">
        <v>1</v>
      </c>
      <c r="J5228" s="1">
        <v>45388</v>
      </c>
      <c r="K5228" s="1">
        <v>45389</v>
      </c>
      <c r="L5228" t="s">
        <v>36</v>
      </c>
      <c r="M5228" t="str">
        <f t="shared" si="488"/>
        <v>Normal customer</v>
      </c>
      <c r="N5228" t="s">
        <v>21</v>
      </c>
      <c r="O5228">
        <v>68.13</v>
      </c>
      <c r="P5228" t="s">
        <v>39</v>
      </c>
      <c r="Q5228">
        <f>D5228-H5228</f>
        <v>666.65499999999997</v>
      </c>
      <c r="R5228" t="str">
        <f t="shared" si="489"/>
        <v>Bad</v>
      </c>
      <c r="S5228" t="str">
        <f t="shared" si="490"/>
        <v>Bad</v>
      </c>
      <c r="T5228" t="str">
        <f t="shared" si="491"/>
        <v>High Impact</v>
      </c>
    </row>
    <row r="5229" spans="1:20">
      <c r="A5229" t="s">
        <v>5265</v>
      </c>
      <c r="B5229" t="s">
        <v>24</v>
      </c>
      <c r="C5229" t="s">
        <v>41</v>
      </c>
      <c r="D5229">
        <v>1960.56</v>
      </c>
      <c r="E5229" t="str">
        <f t="shared" si="486"/>
        <v>High</v>
      </c>
      <c r="F5229" t="str">
        <f t="shared" si="487"/>
        <v>High</v>
      </c>
      <c r="G5229">
        <v>0.22</v>
      </c>
      <c r="H5229">
        <f>D5229*G5229</f>
        <v>431.32319999999999</v>
      </c>
      <c r="I5229">
        <v>7</v>
      </c>
      <c r="J5229" s="1">
        <v>45371</v>
      </c>
      <c r="K5229" s="1">
        <v>45377</v>
      </c>
      <c r="L5229" t="s">
        <v>20</v>
      </c>
      <c r="M5229" t="str">
        <f t="shared" si="488"/>
        <v>Premium customer</v>
      </c>
      <c r="N5229" t="s">
        <v>21</v>
      </c>
      <c r="O5229">
        <v>294.77999999999997</v>
      </c>
      <c r="P5229" t="s">
        <v>44</v>
      </c>
      <c r="Q5229">
        <f>D5229-H5229</f>
        <v>1529.2367999999999</v>
      </c>
      <c r="R5229" t="str">
        <f t="shared" si="489"/>
        <v>Bad</v>
      </c>
      <c r="S5229" t="str">
        <f t="shared" si="490"/>
        <v>Bad</v>
      </c>
      <c r="T5229" t="str">
        <f t="shared" si="491"/>
        <v>High Impact</v>
      </c>
    </row>
    <row r="5230" spans="1:20">
      <c r="A5230" t="s">
        <v>5266</v>
      </c>
      <c r="B5230" t="s">
        <v>30</v>
      </c>
      <c r="C5230" t="s">
        <v>19</v>
      </c>
      <c r="D5230">
        <v>867.8</v>
      </c>
      <c r="E5230" t="str">
        <f t="shared" si="486"/>
        <v>Low</v>
      </c>
      <c r="F5230" t="str">
        <f t="shared" si="487"/>
        <v>Midium</v>
      </c>
      <c r="G5230">
        <v>0.33</v>
      </c>
      <c r="H5230">
        <f>D5230*G5230</f>
        <v>286.37400000000002</v>
      </c>
      <c r="I5230">
        <v>9</v>
      </c>
      <c r="J5230" s="1">
        <v>45479</v>
      </c>
      <c r="K5230" s="1">
        <v>45482</v>
      </c>
      <c r="L5230" t="s">
        <v>26</v>
      </c>
      <c r="M5230" t="str">
        <f t="shared" si="488"/>
        <v>Normal customer</v>
      </c>
      <c r="N5230" t="s">
        <v>21</v>
      </c>
      <c r="O5230">
        <v>79.19</v>
      </c>
      <c r="P5230" t="s">
        <v>33</v>
      </c>
      <c r="Q5230">
        <f>D5230-H5230</f>
        <v>581.42599999999993</v>
      </c>
      <c r="R5230" t="str">
        <f t="shared" si="489"/>
        <v>Bad</v>
      </c>
      <c r="S5230" t="str">
        <f t="shared" si="490"/>
        <v>Bad</v>
      </c>
      <c r="T5230" t="str">
        <f t="shared" si="491"/>
        <v>High Impact</v>
      </c>
    </row>
    <row r="5231" spans="1:20">
      <c r="A5231" t="s">
        <v>5267</v>
      </c>
      <c r="B5231" t="s">
        <v>24</v>
      </c>
      <c r="C5231" t="s">
        <v>38</v>
      </c>
      <c r="D5231">
        <v>1831.99</v>
      </c>
      <c r="E5231" t="str">
        <f t="shared" si="486"/>
        <v>High</v>
      </c>
      <c r="F5231" t="str">
        <f t="shared" si="487"/>
        <v>High</v>
      </c>
      <c r="G5231">
        <v>0.11</v>
      </c>
      <c r="H5231">
        <f>D5231*G5231</f>
        <v>201.5189</v>
      </c>
      <c r="I5231">
        <v>9</v>
      </c>
      <c r="J5231" s="1">
        <v>45069</v>
      </c>
      <c r="K5231" s="1">
        <v>45070</v>
      </c>
      <c r="L5231" t="s">
        <v>36</v>
      </c>
      <c r="M5231" t="str">
        <f t="shared" si="488"/>
        <v>Normal customer</v>
      </c>
      <c r="N5231" t="s">
        <v>21</v>
      </c>
      <c r="O5231">
        <v>421.91</v>
      </c>
      <c r="P5231" t="s">
        <v>44</v>
      </c>
      <c r="Q5231">
        <f>D5231-H5231</f>
        <v>1630.4711</v>
      </c>
      <c r="R5231" t="str">
        <f t="shared" si="489"/>
        <v>Good</v>
      </c>
      <c r="S5231" t="str">
        <f t="shared" si="490"/>
        <v>Good</v>
      </c>
      <c r="T5231" t="str">
        <f t="shared" si="491"/>
        <v>High Impact</v>
      </c>
    </row>
    <row r="5232" spans="1:20">
      <c r="A5232" t="s">
        <v>5268</v>
      </c>
      <c r="B5232" t="s">
        <v>18</v>
      </c>
      <c r="C5232" t="s">
        <v>38</v>
      </c>
      <c r="D5232">
        <v>838.1</v>
      </c>
      <c r="E5232" t="str">
        <f t="shared" si="486"/>
        <v>Low</v>
      </c>
      <c r="F5232" t="str">
        <f t="shared" si="487"/>
        <v>Midium</v>
      </c>
      <c r="G5232">
        <v>0.24</v>
      </c>
      <c r="H5232">
        <f>D5232*G5232</f>
        <v>201.14400000000001</v>
      </c>
      <c r="I5232">
        <v>1</v>
      </c>
      <c r="J5232" s="1">
        <v>45482</v>
      </c>
      <c r="K5232" s="1">
        <v>45485</v>
      </c>
      <c r="L5232" t="s">
        <v>36</v>
      </c>
      <c r="M5232" t="str">
        <f t="shared" si="488"/>
        <v>Normal customer</v>
      </c>
      <c r="N5232" t="s">
        <v>21</v>
      </c>
      <c r="O5232">
        <v>247.77</v>
      </c>
      <c r="P5232" t="s">
        <v>53</v>
      </c>
      <c r="Q5232">
        <f>D5232-H5232</f>
        <v>636.95600000000002</v>
      </c>
      <c r="R5232" t="str">
        <f t="shared" si="489"/>
        <v>Bad</v>
      </c>
      <c r="S5232" t="str">
        <f t="shared" si="490"/>
        <v>Bad</v>
      </c>
      <c r="T5232" t="str">
        <f t="shared" si="491"/>
        <v>Normal</v>
      </c>
    </row>
    <row r="5233" spans="1:20">
      <c r="A5233" t="s">
        <v>5269</v>
      </c>
      <c r="B5233" t="s">
        <v>30</v>
      </c>
      <c r="C5233" t="s">
        <v>38</v>
      </c>
      <c r="D5233">
        <v>3997</v>
      </c>
      <c r="E5233" t="str">
        <f t="shared" si="486"/>
        <v>High</v>
      </c>
      <c r="F5233" t="str">
        <f t="shared" si="487"/>
        <v>High</v>
      </c>
      <c r="G5233">
        <v>0.04</v>
      </c>
      <c r="H5233">
        <f>D5233*G5233</f>
        <v>159.88</v>
      </c>
      <c r="I5233">
        <v>9</v>
      </c>
      <c r="J5233" s="1">
        <v>45181</v>
      </c>
      <c r="K5233" s="1">
        <v>45187</v>
      </c>
      <c r="L5233" t="s">
        <v>26</v>
      </c>
      <c r="M5233" t="str">
        <f t="shared" si="488"/>
        <v>Potential customer</v>
      </c>
      <c r="N5233" t="s">
        <v>32</v>
      </c>
      <c r="O5233">
        <v>698.27</v>
      </c>
      <c r="P5233" t="s">
        <v>44</v>
      </c>
      <c r="Q5233">
        <f>D5233-H5233</f>
        <v>3837.12</v>
      </c>
      <c r="R5233" t="str">
        <f t="shared" si="489"/>
        <v>Good</v>
      </c>
      <c r="S5233" t="str">
        <f t="shared" si="490"/>
        <v>Good</v>
      </c>
      <c r="T5233" t="str">
        <f t="shared" si="491"/>
        <v>High Impact</v>
      </c>
    </row>
    <row r="5234" spans="1:20">
      <c r="A5234" t="s">
        <v>5270</v>
      </c>
      <c r="B5234" t="s">
        <v>30</v>
      </c>
      <c r="C5234" t="s">
        <v>41</v>
      </c>
      <c r="D5234">
        <v>495.72</v>
      </c>
      <c r="E5234" t="str">
        <f t="shared" si="486"/>
        <v>Low</v>
      </c>
      <c r="F5234" t="str">
        <f t="shared" si="487"/>
        <v>Low</v>
      </c>
      <c r="G5234">
        <v>0.01</v>
      </c>
      <c r="H5234">
        <f>D5234*G5234</f>
        <v>4.9572000000000003</v>
      </c>
      <c r="I5234">
        <v>1</v>
      </c>
      <c r="J5234" s="1">
        <v>45567</v>
      </c>
      <c r="K5234" s="1">
        <v>45568</v>
      </c>
      <c r="L5234" t="s">
        <v>26</v>
      </c>
      <c r="M5234" t="str">
        <f t="shared" si="488"/>
        <v>Normal customer</v>
      </c>
      <c r="N5234" t="s">
        <v>32</v>
      </c>
      <c r="O5234">
        <v>146.36000000000001</v>
      </c>
      <c r="P5234" t="s">
        <v>39</v>
      </c>
      <c r="Q5234">
        <f>D5234-H5234</f>
        <v>490.76280000000003</v>
      </c>
      <c r="R5234" t="str">
        <f t="shared" si="489"/>
        <v>Bad</v>
      </c>
      <c r="S5234" t="str">
        <f t="shared" si="490"/>
        <v>Bad</v>
      </c>
      <c r="T5234" t="str">
        <f t="shared" si="491"/>
        <v>Normal</v>
      </c>
    </row>
    <row r="5235" spans="1:20">
      <c r="A5235" t="s">
        <v>5271</v>
      </c>
      <c r="B5235" t="s">
        <v>18</v>
      </c>
      <c r="C5235" t="s">
        <v>31</v>
      </c>
      <c r="D5235">
        <v>1028.0899999999999</v>
      </c>
      <c r="E5235" t="str">
        <f t="shared" si="486"/>
        <v>High</v>
      </c>
      <c r="F5235" t="str">
        <f t="shared" si="487"/>
        <v>High</v>
      </c>
      <c r="G5235">
        <v>0.45</v>
      </c>
      <c r="H5235">
        <f>D5235*G5235</f>
        <v>462.64049999999997</v>
      </c>
      <c r="I5235">
        <v>1</v>
      </c>
      <c r="J5235" s="1">
        <v>45037</v>
      </c>
      <c r="K5235" s="1">
        <v>45043</v>
      </c>
      <c r="L5235" t="s">
        <v>20</v>
      </c>
      <c r="M5235" t="str">
        <f t="shared" si="488"/>
        <v>Premium customer</v>
      </c>
      <c r="N5235" t="s">
        <v>32</v>
      </c>
      <c r="O5235">
        <v>122.32</v>
      </c>
      <c r="P5235" t="s">
        <v>44</v>
      </c>
      <c r="Q5235">
        <f>D5235-H5235</f>
        <v>565.44949999999994</v>
      </c>
      <c r="R5235" t="str">
        <f t="shared" si="489"/>
        <v>Bad</v>
      </c>
      <c r="S5235" t="str">
        <f t="shared" si="490"/>
        <v>Bad</v>
      </c>
      <c r="T5235" t="str">
        <f t="shared" si="491"/>
        <v>High Impact</v>
      </c>
    </row>
    <row r="5236" spans="1:20">
      <c r="A5236" t="s">
        <v>5272</v>
      </c>
      <c r="B5236" t="s">
        <v>18</v>
      </c>
      <c r="C5236" t="s">
        <v>41</v>
      </c>
      <c r="D5236">
        <v>3486.72</v>
      </c>
      <c r="E5236" t="str">
        <f t="shared" si="486"/>
        <v>High</v>
      </c>
      <c r="F5236" t="str">
        <f t="shared" si="487"/>
        <v>High</v>
      </c>
      <c r="G5236">
        <v>0.43</v>
      </c>
      <c r="H5236">
        <f>D5236*G5236</f>
        <v>1499.2895999999998</v>
      </c>
      <c r="I5236">
        <v>2</v>
      </c>
      <c r="J5236" s="1">
        <v>45151</v>
      </c>
      <c r="K5236" s="1">
        <v>45156</v>
      </c>
      <c r="L5236" t="s">
        <v>26</v>
      </c>
      <c r="M5236" t="str">
        <f t="shared" si="488"/>
        <v>Potential customer</v>
      </c>
      <c r="N5236" t="s">
        <v>27</v>
      </c>
      <c r="O5236">
        <v>680.82</v>
      </c>
      <c r="P5236" t="s">
        <v>33</v>
      </c>
      <c r="Q5236">
        <f>D5236-H5236</f>
        <v>1987.4304</v>
      </c>
      <c r="R5236" t="str">
        <f t="shared" si="489"/>
        <v>Good</v>
      </c>
      <c r="S5236" t="str">
        <f t="shared" si="490"/>
        <v>Good</v>
      </c>
      <c r="T5236" t="str">
        <f t="shared" si="491"/>
        <v>High Impact</v>
      </c>
    </row>
    <row r="5237" spans="1:20">
      <c r="A5237" t="s">
        <v>5273</v>
      </c>
      <c r="B5237" t="s">
        <v>30</v>
      </c>
      <c r="C5237" t="s">
        <v>19</v>
      </c>
      <c r="D5237">
        <v>4522.33</v>
      </c>
      <c r="E5237" t="str">
        <f t="shared" si="486"/>
        <v>High</v>
      </c>
      <c r="F5237" t="str">
        <f t="shared" si="487"/>
        <v>High</v>
      </c>
      <c r="G5237">
        <v>0.16</v>
      </c>
      <c r="H5237">
        <f>D5237*G5237</f>
        <v>723.57280000000003</v>
      </c>
      <c r="I5237">
        <v>6</v>
      </c>
      <c r="J5237" s="1">
        <v>45119</v>
      </c>
      <c r="K5237" s="1">
        <v>45121</v>
      </c>
      <c r="L5237" t="s">
        <v>20</v>
      </c>
      <c r="M5237" t="str">
        <f t="shared" si="488"/>
        <v>Premium customer</v>
      </c>
      <c r="N5237" t="s">
        <v>21</v>
      </c>
      <c r="O5237">
        <v>842.46</v>
      </c>
      <c r="P5237" t="s">
        <v>28</v>
      </c>
      <c r="Q5237">
        <f>D5237-H5237</f>
        <v>3798.7572</v>
      </c>
      <c r="R5237" t="str">
        <f t="shared" si="489"/>
        <v>Good</v>
      </c>
      <c r="S5237" t="str">
        <f t="shared" si="490"/>
        <v>Good</v>
      </c>
      <c r="T5237" t="str">
        <f t="shared" si="491"/>
        <v>High Impact</v>
      </c>
    </row>
    <row r="5238" spans="1:20">
      <c r="A5238" t="s">
        <v>5274</v>
      </c>
      <c r="B5238" t="s">
        <v>18</v>
      </c>
      <c r="C5238" t="s">
        <v>31</v>
      </c>
      <c r="D5238">
        <v>4826.5</v>
      </c>
      <c r="E5238" t="str">
        <f t="shared" si="486"/>
        <v>High</v>
      </c>
      <c r="F5238" t="str">
        <f t="shared" si="487"/>
        <v>High</v>
      </c>
      <c r="G5238">
        <v>0.23</v>
      </c>
      <c r="H5238">
        <f>D5238*G5238</f>
        <v>1110.095</v>
      </c>
      <c r="I5238">
        <v>9</v>
      </c>
      <c r="J5238" s="1">
        <v>45043</v>
      </c>
      <c r="K5238" s="1">
        <v>45045</v>
      </c>
      <c r="L5238" t="s">
        <v>26</v>
      </c>
      <c r="M5238" t="str">
        <f t="shared" si="488"/>
        <v>Potential customer</v>
      </c>
      <c r="N5238" t="s">
        <v>32</v>
      </c>
      <c r="O5238">
        <v>1201.72</v>
      </c>
      <c r="P5238" t="s">
        <v>33</v>
      </c>
      <c r="Q5238">
        <f>D5238-H5238</f>
        <v>3716.4049999999997</v>
      </c>
      <c r="R5238" t="str">
        <f t="shared" si="489"/>
        <v>Good</v>
      </c>
      <c r="S5238" t="str">
        <f t="shared" si="490"/>
        <v>Good</v>
      </c>
      <c r="T5238" t="str">
        <f t="shared" si="491"/>
        <v>High Impact</v>
      </c>
    </row>
    <row r="5239" spans="1:20">
      <c r="A5239" t="s">
        <v>5275</v>
      </c>
      <c r="B5239" t="s">
        <v>46</v>
      </c>
      <c r="C5239" t="s">
        <v>31</v>
      </c>
      <c r="D5239">
        <v>4196.51</v>
      </c>
      <c r="E5239" t="str">
        <f t="shared" si="486"/>
        <v>High</v>
      </c>
      <c r="F5239" t="str">
        <f t="shared" si="487"/>
        <v>High</v>
      </c>
      <c r="G5239">
        <v>0.25</v>
      </c>
      <c r="H5239">
        <f>D5239*G5239</f>
        <v>1049.1275000000001</v>
      </c>
      <c r="I5239">
        <v>5</v>
      </c>
      <c r="J5239" s="1">
        <v>45344</v>
      </c>
      <c r="K5239" s="1">
        <v>45347</v>
      </c>
      <c r="L5239" t="s">
        <v>36</v>
      </c>
      <c r="M5239" t="str">
        <f t="shared" si="488"/>
        <v>Normal customer</v>
      </c>
      <c r="N5239" t="s">
        <v>21</v>
      </c>
      <c r="O5239">
        <v>484.07</v>
      </c>
      <c r="P5239" t="s">
        <v>33</v>
      </c>
      <c r="Q5239">
        <f>D5239-H5239</f>
        <v>3147.3825000000002</v>
      </c>
      <c r="R5239" t="str">
        <f t="shared" si="489"/>
        <v>Good</v>
      </c>
      <c r="S5239" t="str">
        <f t="shared" si="490"/>
        <v>Good</v>
      </c>
      <c r="T5239" t="str">
        <f t="shared" si="491"/>
        <v>High Impact</v>
      </c>
    </row>
    <row r="5240" spans="1:20">
      <c r="A5240" t="s">
        <v>5276</v>
      </c>
      <c r="B5240" t="s">
        <v>24</v>
      </c>
      <c r="C5240" t="s">
        <v>19</v>
      </c>
      <c r="D5240">
        <v>1136.21</v>
      </c>
      <c r="E5240" t="str">
        <f t="shared" si="486"/>
        <v>High</v>
      </c>
      <c r="F5240" t="str">
        <f t="shared" si="487"/>
        <v>High</v>
      </c>
      <c r="G5240">
        <v>0.26</v>
      </c>
      <c r="H5240">
        <f>D5240*G5240</f>
        <v>295.41460000000001</v>
      </c>
      <c r="I5240">
        <v>9</v>
      </c>
      <c r="J5240" s="1">
        <v>45314</v>
      </c>
      <c r="K5240" s="1">
        <v>45321</v>
      </c>
      <c r="L5240" t="s">
        <v>26</v>
      </c>
      <c r="M5240" t="str">
        <f t="shared" si="488"/>
        <v>Potential customer</v>
      </c>
      <c r="N5240" t="s">
        <v>27</v>
      </c>
      <c r="O5240">
        <v>130.43</v>
      </c>
      <c r="P5240" t="s">
        <v>39</v>
      </c>
      <c r="Q5240">
        <f>D5240-H5240</f>
        <v>840.79539999999997</v>
      </c>
      <c r="R5240" t="str">
        <f t="shared" si="489"/>
        <v>Bad</v>
      </c>
      <c r="S5240" t="str">
        <f t="shared" si="490"/>
        <v>Bad</v>
      </c>
      <c r="T5240" t="str">
        <f t="shared" si="491"/>
        <v>High Impact</v>
      </c>
    </row>
    <row r="5241" spans="1:20">
      <c r="A5241" t="s">
        <v>5277</v>
      </c>
      <c r="B5241" t="s">
        <v>24</v>
      </c>
      <c r="C5241" t="s">
        <v>31</v>
      </c>
      <c r="D5241">
        <v>1499.99</v>
      </c>
      <c r="E5241" t="str">
        <f t="shared" si="486"/>
        <v>High</v>
      </c>
      <c r="F5241" t="str">
        <f t="shared" si="487"/>
        <v>High</v>
      </c>
      <c r="G5241">
        <v>7.0000000000000007E-2</v>
      </c>
      <c r="H5241">
        <f>D5241*G5241</f>
        <v>104.99930000000001</v>
      </c>
      <c r="I5241">
        <v>9</v>
      </c>
      <c r="J5241" s="1">
        <v>45312</v>
      </c>
      <c r="K5241" s="1">
        <v>45313</v>
      </c>
      <c r="L5241" t="s">
        <v>26</v>
      </c>
      <c r="M5241" t="str">
        <f t="shared" si="488"/>
        <v>Potential customer</v>
      </c>
      <c r="N5241" t="s">
        <v>27</v>
      </c>
      <c r="O5241">
        <v>208.05</v>
      </c>
      <c r="P5241" t="s">
        <v>39</v>
      </c>
      <c r="Q5241">
        <f>D5241-H5241</f>
        <v>1394.9907000000001</v>
      </c>
      <c r="R5241" t="str">
        <f t="shared" si="489"/>
        <v>Bad</v>
      </c>
      <c r="S5241" t="str">
        <f t="shared" si="490"/>
        <v>Bad</v>
      </c>
      <c r="T5241" t="str">
        <f t="shared" si="491"/>
        <v>High Impact</v>
      </c>
    </row>
    <row r="5242" spans="1:20">
      <c r="A5242" t="s">
        <v>5278</v>
      </c>
      <c r="B5242" t="s">
        <v>24</v>
      </c>
      <c r="C5242" t="s">
        <v>25</v>
      </c>
      <c r="D5242">
        <v>4366.6899999999996</v>
      </c>
      <c r="E5242" t="str">
        <f t="shared" si="486"/>
        <v>High</v>
      </c>
      <c r="F5242" t="str">
        <f t="shared" si="487"/>
        <v>High</v>
      </c>
      <c r="G5242">
        <v>0.39</v>
      </c>
      <c r="H5242">
        <f>D5242*G5242</f>
        <v>1703.0091</v>
      </c>
      <c r="I5242">
        <v>8</v>
      </c>
      <c r="J5242" s="1">
        <v>45349</v>
      </c>
      <c r="K5242" s="1">
        <v>45354</v>
      </c>
      <c r="L5242" t="s">
        <v>26</v>
      </c>
      <c r="M5242" t="str">
        <f t="shared" si="488"/>
        <v>Potential customer</v>
      </c>
      <c r="N5242" t="s">
        <v>32</v>
      </c>
      <c r="O5242">
        <v>855.98</v>
      </c>
      <c r="P5242" t="s">
        <v>28</v>
      </c>
      <c r="Q5242">
        <f>D5242-H5242</f>
        <v>2663.6808999999994</v>
      </c>
      <c r="R5242" t="str">
        <f t="shared" si="489"/>
        <v>Good</v>
      </c>
      <c r="S5242" t="str">
        <f t="shared" si="490"/>
        <v>Good</v>
      </c>
      <c r="T5242" t="str">
        <f t="shared" si="491"/>
        <v>High Impact</v>
      </c>
    </row>
    <row r="5243" spans="1:20">
      <c r="A5243" t="s">
        <v>5279</v>
      </c>
      <c r="B5243" t="s">
        <v>46</v>
      </c>
      <c r="C5243" t="s">
        <v>19</v>
      </c>
      <c r="D5243">
        <v>4457.7299999999996</v>
      </c>
      <c r="E5243" t="str">
        <f t="shared" si="486"/>
        <v>High</v>
      </c>
      <c r="F5243" t="str">
        <f t="shared" si="487"/>
        <v>High</v>
      </c>
      <c r="G5243">
        <v>0.17</v>
      </c>
      <c r="H5243">
        <f>D5243*G5243</f>
        <v>757.81409999999994</v>
      </c>
      <c r="I5243">
        <v>7</v>
      </c>
      <c r="J5243" s="1">
        <v>45181</v>
      </c>
      <c r="K5243" s="1">
        <v>45183</v>
      </c>
      <c r="L5243" t="s">
        <v>26</v>
      </c>
      <c r="M5243" t="str">
        <f t="shared" si="488"/>
        <v>Potential customer</v>
      </c>
      <c r="N5243" t="s">
        <v>27</v>
      </c>
      <c r="O5243">
        <v>373.78</v>
      </c>
      <c r="P5243" t="s">
        <v>39</v>
      </c>
      <c r="Q5243">
        <f>D5243-H5243</f>
        <v>3699.9158999999995</v>
      </c>
      <c r="R5243" t="str">
        <f t="shared" si="489"/>
        <v>Good</v>
      </c>
      <c r="S5243" t="str">
        <f t="shared" si="490"/>
        <v>Good</v>
      </c>
      <c r="T5243" t="str">
        <f t="shared" si="491"/>
        <v>High Impact</v>
      </c>
    </row>
    <row r="5244" spans="1:20">
      <c r="A5244" t="s">
        <v>5280</v>
      </c>
      <c r="B5244" t="s">
        <v>18</v>
      </c>
      <c r="C5244" t="s">
        <v>19</v>
      </c>
      <c r="D5244">
        <v>3239.2</v>
      </c>
      <c r="E5244" t="str">
        <f t="shared" si="486"/>
        <v>High</v>
      </c>
      <c r="F5244" t="str">
        <f t="shared" si="487"/>
        <v>High</v>
      </c>
      <c r="G5244">
        <v>0.02</v>
      </c>
      <c r="H5244">
        <f>D5244*G5244</f>
        <v>64.783999999999992</v>
      </c>
      <c r="I5244">
        <v>3</v>
      </c>
      <c r="J5244" s="1">
        <v>45576</v>
      </c>
      <c r="K5244" s="1">
        <v>45579</v>
      </c>
      <c r="L5244" t="s">
        <v>26</v>
      </c>
      <c r="M5244" t="str">
        <f t="shared" si="488"/>
        <v>Potential customer</v>
      </c>
      <c r="N5244" t="s">
        <v>21</v>
      </c>
      <c r="O5244">
        <v>935.26</v>
      </c>
      <c r="P5244" t="s">
        <v>22</v>
      </c>
      <c r="Q5244">
        <f>D5244-H5244</f>
        <v>3174.4159999999997</v>
      </c>
      <c r="R5244" t="str">
        <f t="shared" si="489"/>
        <v>Good</v>
      </c>
      <c r="S5244" t="str">
        <f t="shared" si="490"/>
        <v>Good</v>
      </c>
      <c r="T5244" t="str">
        <f t="shared" si="491"/>
        <v>High Impact</v>
      </c>
    </row>
    <row r="5245" spans="1:20">
      <c r="A5245" t="s">
        <v>5281</v>
      </c>
      <c r="B5245" t="s">
        <v>18</v>
      </c>
      <c r="C5245" t="s">
        <v>25</v>
      </c>
      <c r="D5245">
        <v>1636.84</v>
      </c>
      <c r="E5245" t="str">
        <f t="shared" si="486"/>
        <v>High</v>
      </c>
      <c r="F5245" t="str">
        <f t="shared" si="487"/>
        <v>High</v>
      </c>
      <c r="G5245">
        <v>0.34</v>
      </c>
      <c r="H5245">
        <f>D5245*G5245</f>
        <v>556.52560000000005</v>
      </c>
      <c r="I5245">
        <v>3</v>
      </c>
      <c r="J5245" s="1">
        <v>45224</v>
      </c>
      <c r="K5245" s="1">
        <v>45226</v>
      </c>
      <c r="L5245" t="s">
        <v>20</v>
      </c>
      <c r="M5245" t="str">
        <f t="shared" si="488"/>
        <v>Premium customer</v>
      </c>
      <c r="N5245" t="s">
        <v>21</v>
      </c>
      <c r="O5245">
        <v>270.33</v>
      </c>
      <c r="P5245" t="s">
        <v>28</v>
      </c>
      <c r="Q5245">
        <f>D5245-H5245</f>
        <v>1080.3143999999998</v>
      </c>
      <c r="R5245" t="str">
        <f t="shared" si="489"/>
        <v>Bad</v>
      </c>
      <c r="S5245" t="str">
        <f t="shared" si="490"/>
        <v>Bad</v>
      </c>
      <c r="T5245" t="str">
        <f t="shared" si="491"/>
        <v>High Impact</v>
      </c>
    </row>
    <row r="5246" spans="1:20">
      <c r="A5246" t="s">
        <v>5282</v>
      </c>
      <c r="B5246" t="s">
        <v>30</v>
      </c>
      <c r="C5246" t="s">
        <v>41</v>
      </c>
      <c r="D5246">
        <v>1197.8800000000001</v>
      </c>
      <c r="E5246" t="str">
        <f t="shared" si="486"/>
        <v>High</v>
      </c>
      <c r="F5246" t="str">
        <f t="shared" si="487"/>
        <v>High</v>
      </c>
      <c r="G5246">
        <v>0.41</v>
      </c>
      <c r="H5246">
        <f>D5246*G5246</f>
        <v>491.13080000000002</v>
      </c>
      <c r="I5246">
        <v>4</v>
      </c>
      <c r="J5246" s="1">
        <v>45483</v>
      </c>
      <c r="K5246" s="1">
        <v>45489</v>
      </c>
      <c r="L5246" t="s">
        <v>20</v>
      </c>
      <c r="M5246" t="str">
        <f t="shared" si="488"/>
        <v>Premium customer</v>
      </c>
      <c r="N5246" t="s">
        <v>32</v>
      </c>
      <c r="O5246">
        <v>210.63</v>
      </c>
      <c r="P5246" t="s">
        <v>33</v>
      </c>
      <c r="Q5246">
        <f>D5246-H5246</f>
        <v>706.74920000000009</v>
      </c>
      <c r="R5246" t="str">
        <f t="shared" si="489"/>
        <v>Bad</v>
      </c>
      <c r="S5246" t="str">
        <f t="shared" si="490"/>
        <v>Bad</v>
      </c>
      <c r="T5246" t="str">
        <f t="shared" si="491"/>
        <v>High Impact</v>
      </c>
    </row>
    <row r="5247" spans="1:20">
      <c r="A5247" t="s">
        <v>5283</v>
      </c>
      <c r="B5247" t="s">
        <v>18</v>
      </c>
      <c r="C5247" t="s">
        <v>41</v>
      </c>
      <c r="D5247">
        <v>4276.1899999999996</v>
      </c>
      <c r="E5247" t="str">
        <f t="shared" si="486"/>
        <v>High</v>
      </c>
      <c r="F5247" t="str">
        <f t="shared" si="487"/>
        <v>High</v>
      </c>
      <c r="G5247">
        <v>0.46</v>
      </c>
      <c r="H5247">
        <f>D5247*G5247</f>
        <v>1967.0473999999999</v>
      </c>
      <c r="I5247">
        <v>9</v>
      </c>
      <c r="J5247" s="1">
        <v>45539</v>
      </c>
      <c r="K5247" s="1">
        <v>45544</v>
      </c>
      <c r="L5247" t="s">
        <v>20</v>
      </c>
      <c r="M5247" t="str">
        <f t="shared" si="488"/>
        <v>Premium customer</v>
      </c>
      <c r="N5247" t="s">
        <v>27</v>
      </c>
      <c r="O5247">
        <v>652.91</v>
      </c>
      <c r="P5247" t="s">
        <v>33</v>
      </c>
      <c r="Q5247">
        <f>D5247-H5247</f>
        <v>2309.1425999999997</v>
      </c>
      <c r="R5247" t="str">
        <f t="shared" si="489"/>
        <v>Good</v>
      </c>
      <c r="S5247" t="str">
        <f t="shared" si="490"/>
        <v>Good</v>
      </c>
      <c r="T5247" t="str">
        <f t="shared" si="491"/>
        <v>High Impact</v>
      </c>
    </row>
    <row r="5248" spans="1:20">
      <c r="A5248" t="s">
        <v>5284</v>
      </c>
      <c r="B5248" t="s">
        <v>30</v>
      </c>
      <c r="C5248" t="s">
        <v>41</v>
      </c>
      <c r="D5248">
        <v>1105.75</v>
      </c>
      <c r="E5248" t="str">
        <f t="shared" si="486"/>
        <v>High</v>
      </c>
      <c r="F5248" t="str">
        <f t="shared" si="487"/>
        <v>High</v>
      </c>
      <c r="G5248">
        <v>0.34</v>
      </c>
      <c r="H5248">
        <f>D5248*G5248</f>
        <v>375.95500000000004</v>
      </c>
      <c r="I5248">
        <v>3</v>
      </c>
      <c r="J5248" s="1">
        <v>45336</v>
      </c>
      <c r="K5248" s="1">
        <v>45338</v>
      </c>
      <c r="L5248" t="s">
        <v>36</v>
      </c>
      <c r="M5248" t="str">
        <f t="shared" si="488"/>
        <v>Normal customer</v>
      </c>
      <c r="N5248" t="s">
        <v>32</v>
      </c>
      <c r="O5248">
        <v>162.35</v>
      </c>
      <c r="P5248" t="s">
        <v>39</v>
      </c>
      <c r="Q5248">
        <f>D5248-H5248</f>
        <v>729.79499999999996</v>
      </c>
      <c r="R5248" t="str">
        <f t="shared" si="489"/>
        <v>Bad</v>
      </c>
      <c r="S5248" t="str">
        <f t="shared" si="490"/>
        <v>Bad</v>
      </c>
      <c r="T5248" t="str">
        <f t="shared" si="491"/>
        <v>High Impact</v>
      </c>
    </row>
    <row r="5249" spans="1:20">
      <c r="A5249" t="s">
        <v>5285</v>
      </c>
      <c r="B5249" t="s">
        <v>46</v>
      </c>
      <c r="C5249" t="s">
        <v>31</v>
      </c>
      <c r="D5249">
        <v>3342.84</v>
      </c>
      <c r="E5249" t="str">
        <f t="shared" si="486"/>
        <v>High</v>
      </c>
      <c r="F5249" t="str">
        <f t="shared" si="487"/>
        <v>High</v>
      </c>
      <c r="G5249">
        <v>0.1</v>
      </c>
      <c r="H5249">
        <f>D5249*G5249</f>
        <v>334.28400000000005</v>
      </c>
      <c r="I5249">
        <v>8</v>
      </c>
      <c r="J5249" s="1">
        <v>45605</v>
      </c>
      <c r="K5249" s="1">
        <v>45611</v>
      </c>
      <c r="L5249" t="s">
        <v>20</v>
      </c>
      <c r="M5249" t="str">
        <f t="shared" si="488"/>
        <v>Premium customer</v>
      </c>
      <c r="N5249" t="s">
        <v>32</v>
      </c>
      <c r="O5249">
        <v>548.53</v>
      </c>
      <c r="P5249" t="s">
        <v>22</v>
      </c>
      <c r="Q5249">
        <f>D5249-H5249</f>
        <v>3008.556</v>
      </c>
      <c r="R5249" t="str">
        <f t="shared" si="489"/>
        <v>Good</v>
      </c>
      <c r="S5249" t="str">
        <f t="shared" si="490"/>
        <v>Good</v>
      </c>
      <c r="T5249" t="str">
        <f t="shared" si="491"/>
        <v>High Impact</v>
      </c>
    </row>
    <row r="5250" spans="1:20">
      <c r="A5250" t="s">
        <v>5286</v>
      </c>
      <c r="B5250" t="s">
        <v>24</v>
      </c>
      <c r="C5250" t="s">
        <v>25</v>
      </c>
      <c r="D5250">
        <v>4842.97</v>
      </c>
      <c r="E5250" t="str">
        <f t="shared" si="486"/>
        <v>High</v>
      </c>
      <c r="F5250" t="str">
        <f t="shared" si="487"/>
        <v>High</v>
      </c>
      <c r="G5250">
        <v>0.28999999999999998</v>
      </c>
      <c r="H5250">
        <f>D5250*G5250</f>
        <v>1404.4612999999999</v>
      </c>
      <c r="I5250">
        <v>8</v>
      </c>
      <c r="J5250" s="1">
        <v>45292</v>
      </c>
      <c r="K5250" s="1">
        <v>45299</v>
      </c>
      <c r="L5250" t="s">
        <v>36</v>
      </c>
      <c r="M5250" t="str">
        <f t="shared" si="488"/>
        <v>Normal customer</v>
      </c>
      <c r="N5250" t="s">
        <v>21</v>
      </c>
      <c r="O5250">
        <v>535.62</v>
      </c>
      <c r="P5250" t="s">
        <v>28</v>
      </c>
      <c r="Q5250">
        <f>D5250-H5250</f>
        <v>3438.5087000000003</v>
      </c>
      <c r="R5250" t="str">
        <f t="shared" si="489"/>
        <v>Good</v>
      </c>
      <c r="S5250" t="str">
        <f t="shared" si="490"/>
        <v>Good</v>
      </c>
      <c r="T5250" t="str">
        <f t="shared" si="491"/>
        <v>High Impact</v>
      </c>
    </row>
    <row r="5251" spans="1:20">
      <c r="A5251" t="s">
        <v>5287</v>
      </c>
      <c r="B5251" t="s">
        <v>24</v>
      </c>
      <c r="C5251" t="s">
        <v>19</v>
      </c>
      <c r="D5251">
        <v>3555.93</v>
      </c>
      <c r="E5251" t="str">
        <f t="shared" ref="E5251:E5314" si="492">IF(D5251&gt;1000,"High","Low")</f>
        <v>High</v>
      </c>
      <c r="F5251" t="str">
        <f t="shared" ref="F5251:F5314" si="493">IF(D5251&gt;1000,"High",IF(D5251&gt;500,"Midium","Low"))</f>
        <v>High</v>
      </c>
      <c r="G5251">
        <v>0.46</v>
      </c>
      <c r="H5251">
        <f>D5251*G5251</f>
        <v>1635.7277999999999</v>
      </c>
      <c r="I5251">
        <v>6</v>
      </c>
      <c r="J5251" s="1">
        <v>45392</v>
      </c>
      <c r="K5251" s="1">
        <v>45398</v>
      </c>
      <c r="L5251" t="s">
        <v>36</v>
      </c>
      <c r="M5251" t="str">
        <f t="shared" ref="M5251:M5314" si="494">IF(AND(L5251="Member",D5251&gt;1000),"Premium customer",IF(AND(L5251="Regular",D5251&gt;1000),"Potential customer","Normal customer"))</f>
        <v>Normal customer</v>
      </c>
      <c r="N5251" t="s">
        <v>32</v>
      </c>
      <c r="O5251">
        <v>309.26</v>
      </c>
      <c r="P5251" t="s">
        <v>28</v>
      </c>
      <c r="Q5251">
        <f>D5251-H5251</f>
        <v>1920.2021999999999</v>
      </c>
      <c r="R5251" t="str">
        <f t="shared" ref="R5251:R5314" si="495">IF(AND(D5251&gt;1000,O5251&gt;300),"Good","Bad")</f>
        <v>Good</v>
      </c>
      <c r="S5251" t="str">
        <f t="shared" ref="S5251:S5314" si="496">IF(NOT(AND(D5251&gt;1000,O5251&gt;300)),"Bad","Good")</f>
        <v>Good</v>
      </c>
      <c r="T5251" t="str">
        <f t="shared" ref="T5251:T5314" si="497">IF(OR(D5251&gt;1000,G5251&gt;0.25),"High Impact","Normal")</f>
        <v>High Impact</v>
      </c>
    </row>
    <row r="5252" spans="1:20">
      <c r="A5252" t="s">
        <v>5288</v>
      </c>
      <c r="B5252" t="s">
        <v>24</v>
      </c>
      <c r="C5252" t="s">
        <v>19</v>
      </c>
      <c r="D5252">
        <v>1362.58</v>
      </c>
      <c r="E5252" t="str">
        <f t="shared" si="492"/>
        <v>High</v>
      </c>
      <c r="F5252" t="str">
        <f t="shared" si="493"/>
        <v>High</v>
      </c>
      <c r="G5252">
        <v>0.18</v>
      </c>
      <c r="H5252">
        <f>D5252*G5252</f>
        <v>245.26439999999997</v>
      </c>
      <c r="I5252">
        <v>2</v>
      </c>
      <c r="J5252" s="1">
        <v>45460</v>
      </c>
      <c r="K5252" s="1">
        <v>45466</v>
      </c>
      <c r="L5252" t="s">
        <v>36</v>
      </c>
      <c r="M5252" t="str">
        <f t="shared" si="494"/>
        <v>Normal customer</v>
      </c>
      <c r="N5252" t="s">
        <v>21</v>
      </c>
      <c r="O5252">
        <v>216.76</v>
      </c>
      <c r="P5252" t="s">
        <v>22</v>
      </c>
      <c r="Q5252">
        <f>D5252-H5252</f>
        <v>1117.3155999999999</v>
      </c>
      <c r="R5252" t="str">
        <f t="shared" si="495"/>
        <v>Bad</v>
      </c>
      <c r="S5252" t="str">
        <f t="shared" si="496"/>
        <v>Bad</v>
      </c>
      <c r="T5252" t="str">
        <f t="shared" si="497"/>
        <v>High Impact</v>
      </c>
    </row>
    <row r="5253" spans="1:20">
      <c r="A5253" t="s">
        <v>5289</v>
      </c>
      <c r="B5253" t="s">
        <v>18</v>
      </c>
      <c r="C5253" t="s">
        <v>19</v>
      </c>
      <c r="D5253">
        <v>1484.28</v>
      </c>
      <c r="E5253" t="str">
        <f t="shared" si="492"/>
        <v>High</v>
      </c>
      <c r="F5253" t="str">
        <f t="shared" si="493"/>
        <v>High</v>
      </c>
      <c r="G5253">
        <v>0.48</v>
      </c>
      <c r="H5253">
        <f>D5253*G5253</f>
        <v>712.45439999999996</v>
      </c>
      <c r="I5253">
        <v>6</v>
      </c>
      <c r="J5253" s="1">
        <v>45297</v>
      </c>
      <c r="K5253" s="1">
        <v>45301</v>
      </c>
      <c r="L5253" t="s">
        <v>20</v>
      </c>
      <c r="M5253" t="str">
        <f t="shared" si="494"/>
        <v>Premium customer</v>
      </c>
      <c r="N5253" t="s">
        <v>32</v>
      </c>
      <c r="O5253">
        <v>325.23</v>
      </c>
      <c r="P5253" t="s">
        <v>39</v>
      </c>
      <c r="Q5253">
        <f>D5253-H5253</f>
        <v>771.82560000000001</v>
      </c>
      <c r="R5253" t="str">
        <f t="shared" si="495"/>
        <v>Good</v>
      </c>
      <c r="S5253" t="str">
        <f t="shared" si="496"/>
        <v>Good</v>
      </c>
      <c r="T5253" t="str">
        <f t="shared" si="497"/>
        <v>High Impact</v>
      </c>
    </row>
    <row r="5254" spans="1:20">
      <c r="A5254" t="s">
        <v>5290</v>
      </c>
      <c r="B5254" t="s">
        <v>30</v>
      </c>
      <c r="C5254" t="s">
        <v>31</v>
      </c>
      <c r="D5254">
        <v>555.17999999999995</v>
      </c>
      <c r="E5254" t="str">
        <f t="shared" si="492"/>
        <v>Low</v>
      </c>
      <c r="F5254" t="str">
        <f t="shared" si="493"/>
        <v>Midium</v>
      </c>
      <c r="G5254">
        <v>0.05</v>
      </c>
      <c r="H5254">
        <f>D5254*G5254</f>
        <v>27.759</v>
      </c>
      <c r="I5254">
        <v>4</v>
      </c>
      <c r="J5254" s="1">
        <v>45370</v>
      </c>
      <c r="K5254" s="1">
        <v>45376</v>
      </c>
      <c r="L5254" t="s">
        <v>26</v>
      </c>
      <c r="M5254" t="str">
        <f t="shared" si="494"/>
        <v>Normal customer</v>
      </c>
      <c r="N5254" t="s">
        <v>21</v>
      </c>
      <c r="O5254">
        <v>77.23</v>
      </c>
      <c r="P5254" t="s">
        <v>22</v>
      </c>
      <c r="Q5254">
        <f>D5254-H5254</f>
        <v>527.42099999999994</v>
      </c>
      <c r="R5254" t="str">
        <f t="shared" si="495"/>
        <v>Bad</v>
      </c>
      <c r="S5254" t="str">
        <f t="shared" si="496"/>
        <v>Bad</v>
      </c>
      <c r="T5254" t="str">
        <f t="shared" si="497"/>
        <v>Normal</v>
      </c>
    </row>
    <row r="5255" spans="1:20">
      <c r="A5255" t="s">
        <v>5291</v>
      </c>
      <c r="B5255" t="s">
        <v>30</v>
      </c>
      <c r="C5255" t="s">
        <v>31</v>
      </c>
      <c r="D5255">
        <v>3462.56</v>
      </c>
      <c r="E5255" t="str">
        <f t="shared" si="492"/>
        <v>High</v>
      </c>
      <c r="F5255" t="str">
        <f t="shared" si="493"/>
        <v>High</v>
      </c>
      <c r="G5255">
        <v>0.36</v>
      </c>
      <c r="H5255">
        <f>D5255*G5255</f>
        <v>1246.5216</v>
      </c>
      <c r="I5255">
        <v>7</v>
      </c>
      <c r="J5255" s="1">
        <v>45272</v>
      </c>
      <c r="K5255" s="1">
        <v>45277</v>
      </c>
      <c r="L5255" t="s">
        <v>20</v>
      </c>
      <c r="M5255" t="str">
        <f t="shared" si="494"/>
        <v>Premium customer</v>
      </c>
      <c r="N5255" t="s">
        <v>21</v>
      </c>
      <c r="O5255">
        <v>266.61</v>
      </c>
      <c r="P5255" t="s">
        <v>39</v>
      </c>
      <c r="Q5255">
        <f>D5255-H5255</f>
        <v>2216.0383999999999</v>
      </c>
      <c r="R5255" t="str">
        <f t="shared" si="495"/>
        <v>Bad</v>
      </c>
      <c r="S5255" t="str">
        <f t="shared" si="496"/>
        <v>Bad</v>
      </c>
      <c r="T5255" t="str">
        <f t="shared" si="497"/>
        <v>High Impact</v>
      </c>
    </row>
    <row r="5256" spans="1:20">
      <c r="A5256" t="s">
        <v>5292</v>
      </c>
      <c r="B5256" t="s">
        <v>46</v>
      </c>
      <c r="C5256" t="s">
        <v>41</v>
      </c>
      <c r="D5256">
        <v>2640.33</v>
      </c>
      <c r="E5256" t="str">
        <f t="shared" si="492"/>
        <v>High</v>
      </c>
      <c r="F5256" t="str">
        <f t="shared" si="493"/>
        <v>High</v>
      </c>
      <c r="G5256">
        <v>0.06</v>
      </c>
      <c r="H5256">
        <f>D5256*G5256</f>
        <v>158.41979999999998</v>
      </c>
      <c r="I5256">
        <v>1</v>
      </c>
      <c r="J5256" s="1">
        <v>45618</v>
      </c>
      <c r="K5256" s="1">
        <v>45625</v>
      </c>
      <c r="L5256" t="s">
        <v>20</v>
      </c>
      <c r="M5256" t="str">
        <f t="shared" si="494"/>
        <v>Premium customer</v>
      </c>
      <c r="N5256" t="s">
        <v>32</v>
      </c>
      <c r="O5256">
        <v>477.87</v>
      </c>
      <c r="P5256" t="s">
        <v>33</v>
      </c>
      <c r="Q5256">
        <f>D5256-H5256</f>
        <v>2481.9101999999998</v>
      </c>
      <c r="R5256" t="str">
        <f t="shared" si="495"/>
        <v>Good</v>
      </c>
      <c r="S5256" t="str">
        <f t="shared" si="496"/>
        <v>Good</v>
      </c>
      <c r="T5256" t="str">
        <f t="shared" si="497"/>
        <v>High Impact</v>
      </c>
    </row>
    <row r="5257" spans="1:20">
      <c r="A5257" t="s">
        <v>5293</v>
      </c>
      <c r="B5257" t="s">
        <v>18</v>
      </c>
      <c r="C5257" t="s">
        <v>31</v>
      </c>
      <c r="D5257">
        <v>1111.71</v>
      </c>
      <c r="E5257" t="str">
        <f t="shared" si="492"/>
        <v>High</v>
      </c>
      <c r="F5257" t="str">
        <f t="shared" si="493"/>
        <v>High</v>
      </c>
      <c r="G5257">
        <v>0.4</v>
      </c>
      <c r="H5257">
        <f>D5257*G5257</f>
        <v>444.68400000000003</v>
      </c>
      <c r="I5257">
        <v>3</v>
      </c>
      <c r="J5257" s="1">
        <v>45523</v>
      </c>
      <c r="K5257" s="1">
        <v>45524</v>
      </c>
      <c r="L5257" t="s">
        <v>20</v>
      </c>
      <c r="M5257" t="str">
        <f t="shared" si="494"/>
        <v>Premium customer</v>
      </c>
      <c r="N5257" t="s">
        <v>32</v>
      </c>
      <c r="O5257">
        <v>201.24</v>
      </c>
      <c r="P5257" t="s">
        <v>44</v>
      </c>
      <c r="Q5257">
        <f>D5257-H5257</f>
        <v>667.02600000000007</v>
      </c>
      <c r="R5257" t="str">
        <f t="shared" si="495"/>
        <v>Bad</v>
      </c>
      <c r="S5257" t="str">
        <f t="shared" si="496"/>
        <v>Bad</v>
      </c>
      <c r="T5257" t="str">
        <f t="shared" si="497"/>
        <v>High Impact</v>
      </c>
    </row>
    <row r="5258" spans="1:20">
      <c r="A5258" t="s">
        <v>5294</v>
      </c>
      <c r="B5258" t="s">
        <v>46</v>
      </c>
      <c r="C5258" t="s">
        <v>41</v>
      </c>
      <c r="D5258">
        <v>1215.57</v>
      </c>
      <c r="E5258" t="str">
        <f t="shared" si="492"/>
        <v>High</v>
      </c>
      <c r="F5258" t="str">
        <f t="shared" si="493"/>
        <v>High</v>
      </c>
      <c r="G5258">
        <v>0.05</v>
      </c>
      <c r="H5258">
        <f>D5258*G5258</f>
        <v>60.778500000000001</v>
      </c>
      <c r="I5258">
        <v>8</v>
      </c>
      <c r="J5258" s="1">
        <v>45331</v>
      </c>
      <c r="K5258" s="1">
        <v>45336</v>
      </c>
      <c r="L5258" t="s">
        <v>20</v>
      </c>
      <c r="M5258" t="str">
        <f t="shared" si="494"/>
        <v>Premium customer</v>
      </c>
      <c r="N5258" t="s">
        <v>32</v>
      </c>
      <c r="O5258">
        <v>112.11</v>
      </c>
      <c r="P5258" t="s">
        <v>33</v>
      </c>
      <c r="Q5258">
        <f>D5258-H5258</f>
        <v>1154.7915</v>
      </c>
      <c r="R5258" t="str">
        <f t="shared" si="495"/>
        <v>Bad</v>
      </c>
      <c r="S5258" t="str">
        <f t="shared" si="496"/>
        <v>Bad</v>
      </c>
      <c r="T5258" t="str">
        <f t="shared" si="497"/>
        <v>High Impact</v>
      </c>
    </row>
    <row r="5259" spans="1:20">
      <c r="A5259" t="s">
        <v>5295</v>
      </c>
      <c r="B5259" t="s">
        <v>30</v>
      </c>
      <c r="C5259" t="s">
        <v>41</v>
      </c>
      <c r="D5259">
        <v>144.22</v>
      </c>
      <c r="E5259" t="str">
        <f t="shared" si="492"/>
        <v>Low</v>
      </c>
      <c r="F5259" t="str">
        <f t="shared" si="493"/>
        <v>Low</v>
      </c>
      <c r="G5259">
        <v>0.16</v>
      </c>
      <c r="H5259">
        <f>D5259*G5259</f>
        <v>23.075199999999999</v>
      </c>
      <c r="I5259">
        <v>1</v>
      </c>
      <c r="J5259" s="1">
        <v>45544</v>
      </c>
      <c r="K5259" s="1">
        <v>45547</v>
      </c>
      <c r="L5259" t="s">
        <v>20</v>
      </c>
      <c r="M5259" t="str">
        <f t="shared" si="494"/>
        <v>Normal customer</v>
      </c>
      <c r="N5259" t="s">
        <v>27</v>
      </c>
      <c r="O5259">
        <v>19.579999999999998</v>
      </c>
      <c r="P5259" t="s">
        <v>33</v>
      </c>
      <c r="Q5259">
        <f>D5259-H5259</f>
        <v>121.1448</v>
      </c>
      <c r="R5259" t="str">
        <f t="shared" si="495"/>
        <v>Bad</v>
      </c>
      <c r="S5259" t="str">
        <f t="shared" si="496"/>
        <v>Bad</v>
      </c>
      <c r="T5259" t="str">
        <f t="shared" si="497"/>
        <v>Normal</v>
      </c>
    </row>
    <row r="5260" spans="1:20">
      <c r="A5260" t="s">
        <v>5296</v>
      </c>
      <c r="B5260" t="s">
        <v>30</v>
      </c>
      <c r="C5260" t="s">
        <v>19</v>
      </c>
      <c r="D5260">
        <v>4894.26</v>
      </c>
      <c r="E5260" t="str">
        <f t="shared" si="492"/>
        <v>High</v>
      </c>
      <c r="F5260" t="str">
        <f t="shared" si="493"/>
        <v>High</v>
      </c>
      <c r="G5260">
        <v>0.39</v>
      </c>
      <c r="H5260">
        <f>D5260*G5260</f>
        <v>1908.7614000000001</v>
      </c>
      <c r="I5260">
        <v>3</v>
      </c>
      <c r="J5260" s="1">
        <v>45062</v>
      </c>
      <c r="K5260" s="1">
        <v>45063</v>
      </c>
      <c r="L5260" t="s">
        <v>20</v>
      </c>
      <c r="M5260" t="str">
        <f t="shared" si="494"/>
        <v>Premium customer</v>
      </c>
      <c r="N5260" t="s">
        <v>32</v>
      </c>
      <c r="O5260">
        <v>1210.49</v>
      </c>
      <c r="P5260" t="s">
        <v>53</v>
      </c>
      <c r="Q5260">
        <f>D5260-H5260</f>
        <v>2985.4985999999999</v>
      </c>
      <c r="R5260" t="str">
        <f t="shared" si="495"/>
        <v>Good</v>
      </c>
      <c r="S5260" t="str">
        <f t="shared" si="496"/>
        <v>Good</v>
      </c>
      <c r="T5260" t="str">
        <f t="shared" si="497"/>
        <v>High Impact</v>
      </c>
    </row>
    <row r="5261" spans="1:20">
      <c r="A5261" t="s">
        <v>5297</v>
      </c>
      <c r="B5261" t="s">
        <v>24</v>
      </c>
      <c r="C5261" t="s">
        <v>31</v>
      </c>
      <c r="D5261">
        <v>4157.29</v>
      </c>
      <c r="E5261" t="str">
        <f t="shared" si="492"/>
        <v>High</v>
      </c>
      <c r="F5261" t="str">
        <f t="shared" si="493"/>
        <v>High</v>
      </c>
      <c r="G5261">
        <v>0.23</v>
      </c>
      <c r="H5261">
        <f>D5261*G5261</f>
        <v>956.17669999999998</v>
      </c>
      <c r="I5261">
        <v>3</v>
      </c>
      <c r="J5261" s="1">
        <v>45299</v>
      </c>
      <c r="K5261" s="1">
        <v>45301</v>
      </c>
      <c r="L5261" t="s">
        <v>26</v>
      </c>
      <c r="M5261" t="str">
        <f t="shared" si="494"/>
        <v>Potential customer</v>
      </c>
      <c r="N5261" t="s">
        <v>21</v>
      </c>
      <c r="O5261">
        <v>241.29</v>
      </c>
      <c r="P5261" t="s">
        <v>33</v>
      </c>
      <c r="Q5261">
        <f>D5261-H5261</f>
        <v>3201.1133</v>
      </c>
      <c r="R5261" t="str">
        <f t="shared" si="495"/>
        <v>Bad</v>
      </c>
      <c r="S5261" t="str">
        <f t="shared" si="496"/>
        <v>Bad</v>
      </c>
      <c r="T5261" t="str">
        <f t="shared" si="497"/>
        <v>High Impact</v>
      </c>
    </row>
    <row r="5262" spans="1:20">
      <c r="A5262" t="s">
        <v>5298</v>
      </c>
      <c r="B5262" t="s">
        <v>18</v>
      </c>
      <c r="C5262" t="s">
        <v>41</v>
      </c>
      <c r="D5262">
        <v>2031.43</v>
      </c>
      <c r="E5262" t="str">
        <f t="shared" si="492"/>
        <v>High</v>
      </c>
      <c r="F5262" t="str">
        <f t="shared" si="493"/>
        <v>High</v>
      </c>
      <c r="G5262">
        <v>0.44</v>
      </c>
      <c r="H5262">
        <f>D5262*G5262</f>
        <v>893.82920000000001</v>
      </c>
      <c r="I5262">
        <v>8</v>
      </c>
      <c r="J5262" s="1">
        <v>45248</v>
      </c>
      <c r="K5262" s="1">
        <v>45253</v>
      </c>
      <c r="L5262" t="s">
        <v>20</v>
      </c>
      <c r="M5262" t="str">
        <f t="shared" si="494"/>
        <v>Premium customer</v>
      </c>
      <c r="N5262" t="s">
        <v>21</v>
      </c>
      <c r="O5262">
        <v>149.84</v>
      </c>
      <c r="P5262" t="s">
        <v>53</v>
      </c>
      <c r="Q5262">
        <f>D5262-H5262</f>
        <v>1137.6008000000002</v>
      </c>
      <c r="R5262" t="str">
        <f t="shared" si="495"/>
        <v>Bad</v>
      </c>
      <c r="S5262" t="str">
        <f t="shared" si="496"/>
        <v>Bad</v>
      </c>
      <c r="T5262" t="str">
        <f t="shared" si="497"/>
        <v>High Impact</v>
      </c>
    </row>
    <row r="5263" spans="1:20">
      <c r="A5263" t="s">
        <v>5299</v>
      </c>
      <c r="B5263" t="s">
        <v>30</v>
      </c>
      <c r="C5263" t="s">
        <v>25</v>
      </c>
      <c r="D5263">
        <v>4735.84</v>
      </c>
      <c r="E5263" t="str">
        <f t="shared" si="492"/>
        <v>High</v>
      </c>
      <c r="F5263" t="str">
        <f t="shared" si="493"/>
        <v>High</v>
      </c>
      <c r="G5263">
        <v>0.2</v>
      </c>
      <c r="H5263">
        <f>D5263*G5263</f>
        <v>947.16800000000012</v>
      </c>
      <c r="I5263">
        <v>1</v>
      </c>
      <c r="J5263" s="1">
        <v>45152</v>
      </c>
      <c r="K5263" s="1">
        <v>45153</v>
      </c>
      <c r="L5263" t="s">
        <v>26</v>
      </c>
      <c r="M5263" t="str">
        <f t="shared" si="494"/>
        <v>Potential customer</v>
      </c>
      <c r="N5263" t="s">
        <v>21</v>
      </c>
      <c r="O5263">
        <v>1066.3599999999999</v>
      </c>
      <c r="P5263" t="s">
        <v>22</v>
      </c>
      <c r="Q5263">
        <f>D5263-H5263</f>
        <v>3788.672</v>
      </c>
      <c r="R5263" t="str">
        <f t="shared" si="495"/>
        <v>Good</v>
      </c>
      <c r="S5263" t="str">
        <f t="shared" si="496"/>
        <v>Good</v>
      </c>
      <c r="T5263" t="str">
        <f t="shared" si="497"/>
        <v>High Impact</v>
      </c>
    </row>
    <row r="5264" spans="1:20">
      <c r="A5264" t="s">
        <v>5300</v>
      </c>
      <c r="B5264" t="s">
        <v>24</v>
      </c>
      <c r="C5264" t="s">
        <v>25</v>
      </c>
      <c r="D5264">
        <v>3417.89</v>
      </c>
      <c r="E5264" t="str">
        <f t="shared" si="492"/>
        <v>High</v>
      </c>
      <c r="F5264" t="str">
        <f t="shared" si="493"/>
        <v>High</v>
      </c>
      <c r="G5264">
        <v>0.5</v>
      </c>
      <c r="H5264">
        <f>D5264*G5264</f>
        <v>1708.9449999999999</v>
      </c>
      <c r="I5264">
        <v>5</v>
      </c>
      <c r="J5264" s="1">
        <v>45642</v>
      </c>
      <c r="K5264" s="1">
        <v>45644</v>
      </c>
      <c r="L5264" t="s">
        <v>36</v>
      </c>
      <c r="M5264" t="str">
        <f t="shared" si="494"/>
        <v>Normal customer</v>
      </c>
      <c r="N5264" t="s">
        <v>32</v>
      </c>
      <c r="O5264">
        <v>660.06</v>
      </c>
      <c r="P5264" t="s">
        <v>39</v>
      </c>
      <c r="Q5264">
        <f>D5264-H5264</f>
        <v>1708.9449999999999</v>
      </c>
      <c r="R5264" t="str">
        <f t="shared" si="495"/>
        <v>Good</v>
      </c>
      <c r="S5264" t="str">
        <f t="shared" si="496"/>
        <v>Good</v>
      </c>
      <c r="T5264" t="str">
        <f t="shared" si="497"/>
        <v>High Impact</v>
      </c>
    </row>
    <row r="5265" spans="1:20">
      <c r="A5265" t="s">
        <v>5301</v>
      </c>
      <c r="B5265" t="s">
        <v>18</v>
      </c>
      <c r="C5265" t="s">
        <v>31</v>
      </c>
      <c r="D5265">
        <v>3782.17</v>
      </c>
      <c r="E5265" t="str">
        <f t="shared" si="492"/>
        <v>High</v>
      </c>
      <c r="F5265" t="str">
        <f t="shared" si="493"/>
        <v>High</v>
      </c>
      <c r="G5265">
        <v>0.01</v>
      </c>
      <c r="H5265">
        <f>D5265*G5265</f>
        <v>37.8217</v>
      </c>
      <c r="I5265">
        <v>7</v>
      </c>
      <c r="J5265" s="1">
        <v>45039</v>
      </c>
      <c r="K5265" s="1">
        <v>45045</v>
      </c>
      <c r="L5265" t="s">
        <v>36</v>
      </c>
      <c r="M5265" t="str">
        <f t="shared" si="494"/>
        <v>Normal customer</v>
      </c>
      <c r="N5265" t="s">
        <v>27</v>
      </c>
      <c r="O5265">
        <v>736.41</v>
      </c>
      <c r="P5265" t="s">
        <v>22</v>
      </c>
      <c r="Q5265">
        <f>D5265-H5265</f>
        <v>3744.3483000000001</v>
      </c>
      <c r="R5265" t="str">
        <f t="shared" si="495"/>
        <v>Good</v>
      </c>
      <c r="S5265" t="str">
        <f t="shared" si="496"/>
        <v>Good</v>
      </c>
      <c r="T5265" t="str">
        <f t="shared" si="497"/>
        <v>High Impact</v>
      </c>
    </row>
    <row r="5266" spans="1:20">
      <c r="A5266" t="s">
        <v>5302</v>
      </c>
      <c r="B5266" t="s">
        <v>46</v>
      </c>
      <c r="C5266" t="s">
        <v>19</v>
      </c>
      <c r="D5266">
        <v>3431.78</v>
      </c>
      <c r="E5266" t="str">
        <f t="shared" si="492"/>
        <v>High</v>
      </c>
      <c r="F5266" t="str">
        <f t="shared" si="493"/>
        <v>High</v>
      </c>
      <c r="G5266">
        <v>0.35</v>
      </c>
      <c r="H5266">
        <f>D5266*G5266</f>
        <v>1201.123</v>
      </c>
      <c r="I5266">
        <v>4</v>
      </c>
      <c r="J5266" s="1">
        <v>44944</v>
      </c>
      <c r="K5266" s="1">
        <v>44949</v>
      </c>
      <c r="L5266" t="s">
        <v>26</v>
      </c>
      <c r="M5266" t="str">
        <f t="shared" si="494"/>
        <v>Potential customer</v>
      </c>
      <c r="N5266" t="s">
        <v>27</v>
      </c>
      <c r="O5266">
        <v>564.26</v>
      </c>
      <c r="P5266" t="s">
        <v>28</v>
      </c>
      <c r="Q5266">
        <f>D5266-H5266</f>
        <v>2230.6570000000002</v>
      </c>
      <c r="R5266" t="str">
        <f t="shared" si="495"/>
        <v>Good</v>
      </c>
      <c r="S5266" t="str">
        <f t="shared" si="496"/>
        <v>Good</v>
      </c>
      <c r="T5266" t="str">
        <f t="shared" si="497"/>
        <v>High Impact</v>
      </c>
    </row>
    <row r="5267" spans="1:20">
      <c r="A5267" t="s">
        <v>5303</v>
      </c>
      <c r="B5267" t="s">
        <v>18</v>
      </c>
      <c r="C5267" t="s">
        <v>19</v>
      </c>
      <c r="D5267">
        <v>3808.56</v>
      </c>
      <c r="E5267" t="str">
        <f t="shared" si="492"/>
        <v>High</v>
      </c>
      <c r="F5267" t="str">
        <f t="shared" si="493"/>
        <v>High</v>
      </c>
      <c r="G5267">
        <v>0.46</v>
      </c>
      <c r="H5267">
        <f>D5267*G5267</f>
        <v>1751.9376</v>
      </c>
      <c r="I5267">
        <v>3</v>
      </c>
      <c r="J5267" s="1">
        <v>45581</v>
      </c>
      <c r="K5267" s="1">
        <v>45582</v>
      </c>
      <c r="L5267" t="s">
        <v>26</v>
      </c>
      <c r="M5267" t="str">
        <f t="shared" si="494"/>
        <v>Potential customer</v>
      </c>
      <c r="N5267" t="s">
        <v>21</v>
      </c>
      <c r="O5267">
        <v>272.22000000000003</v>
      </c>
      <c r="P5267" t="s">
        <v>22</v>
      </c>
      <c r="Q5267">
        <f>D5267-H5267</f>
        <v>2056.6224000000002</v>
      </c>
      <c r="R5267" t="str">
        <f t="shared" si="495"/>
        <v>Bad</v>
      </c>
      <c r="S5267" t="str">
        <f t="shared" si="496"/>
        <v>Bad</v>
      </c>
      <c r="T5267" t="str">
        <f t="shared" si="497"/>
        <v>High Impact</v>
      </c>
    </row>
    <row r="5268" spans="1:20">
      <c r="A5268" t="s">
        <v>5304</v>
      </c>
      <c r="B5268" t="s">
        <v>18</v>
      </c>
      <c r="C5268" t="s">
        <v>41</v>
      </c>
      <c r="D5268">
        <v>937.6</v>
      </c>
      <c r="E5268" t="str">
        <f t="shared" si="492"/>
        <v>Low</v>
      </c>
      <c r="F5268" t="str">
        <f t="shared" si="493"/>
        <v>Midium</v>
      </c>
      <c r="G5268">
        <v>0.27</v>
      </c>
      <c r="H5268">
        <f>D5268*G5268</f>
        <v>253.15200000000002</v>
      </c>
      <c r="I5268">
        <v>6</v>
      </c>
      <c r="J5268" s="1">
        <v>45521</v>
      </c>
      <c r="K5268" s="1">
        <v>45527</v>
      </c>
      <c r="L5268" t="s">
        <v>36</v>
      </c>
      <c r="M5268" t="str">
        <f t="shared" si="494"/>
        <v>Normal customer</v>
      </c>
      <c r="N5268" t="s">
        <v>27</v>
      </c>
      <c r="O5268">
        <v>59.28</v>
      </c>
      <c r="P5268" t="s">
        <v>44</v>
      </c>
      <c r="Q5268">
        <f>D5268-H5268</f>
        <v>684.44799999999998</v>
      </c>
      <c r="R5268" t="str">
        <f t="shared" si="495"/>
        <v>Bad</v>
      </c>
      <c r="S5268" t="str">
        <f t="shared" si="496"/>
        <v>Bad</v>
      </c>
      <c r="T5268" t="str">
        <f t="shared" si="497"/>
        <v>High Impact</v>
      </c>
    </row>
    <row r="5269" spans="1:20">
      <c r="A5269" t="s">
        <v>5305</v>
      </c>
      <c r="B5269" t="s">
        <v>30</v>
      </c>
      <c r="C5269" t="s">
        <v>31</v>
      </c>
      <c r="D5269">
        <v>2855.75</v>
      </c>
      <c r="E5269" t="str">
        <f t="shared" si="492"/>
        <v>High</v>
      </c>
      <c r="F5269" t="str">
        <f t="shared" si="493"/>
        <v>High</v>
      </c>
      <c r="G5269">
        <v>0.49</v>
      </c>
      <c r="H5269">
        <f>D5269*G5269</f>
        <v>1399.3174999999999</v>
      </c>
      <c r="I5269">
        <v>5</v>
      </c>
      <c r="J5269" s="1">
        <v>45241</v>
      </c>
      <c r="K5269" s="1">
        <v>45244</v>
      </c>
      <c r="L5269" t="s">
        <v>20</v>
      </c>
      <c r="M5269" t="str">
        <f t="shared" si="494"/>
        <v>Premium customer</v>
      </c>
      <c r="N5269" t="s">
        <v>27</v>
      </c>
      <c r="O5269">
        <v>374.22</v>
      </c>
      <c r="P5269" t="s">
        <v>39</v>
      </c>
      <c r="Q5269">
        <f>D5269-H5269</f>
        <v>1456.4325000000001</v>
      </c>
      <c r="R5269" t="str">
        <f t="shared" si="495"/>
        <v>Good</v>
      </c>
      <c r="S5269" t="str">
        <f t="shared" si="496"/>
        <v>Good</v>
      </c>
      <c r="T5269" t="str">
        <f t="shared" si="497"/>
        <v>High Impact</v>
      </c>
    </row>
    <row r="5270" spans="1:20">
      <c r="A5270" t="s">
        <v>5306</v>
      </c>
      <c r="B5270" t="s">
        <v>30</v>
      </c>
      <c r="C5270" t="s">
        <v>25</v>
      </c>
      <c r="D5270">
        <v>4261.9399999999996</v>
      </c>
      <c r="E5270" t="str">
        <f t="shared" si="492"/>
        <v>High</v>
      </c>
      <c r="F5270" t="str">
        <f t="shared" si="493"/>
        <v>High</v>
      </c>
      <c r="G5270">
        <v>0.35</v>
      </c>
      <c r="H5270">
        <f>D5270*G5270</f>
        <v>1491.6789999999999</v>
      </c>
      <c r="I5270">
        <v>2</v>
      </c>
      <c r="J5270" s="1">
        <v>45621</v>
      </c>
      <c r="K5270" s="1">
        <v>45627</v>
      </c>
      <c r="L5270" t="s">
        <v>20</v>
      </c>
      <c r="M5270" t="str">
        <f t="shared" si="494"/>
        <v>Premium customer</v>
      </c>
      <c r="N5270" t="s">
        <v>32</v>
      </c>
      <c r="O5270">
        <v>273.45999999999998</v>
      </c>
      <c r="P5270" t="s">
        <v>28</v>
      </c>
      <c r="Q5270">
        <f>D5270-H5270</f>
        <v>2770.2609999999995</v>
      </c>
      <c r="R5270" t="str">
        <f t="shared" si="495"/>
        <v>Bad</v>
      </c>
      <c r="S5270" t="str">
        <f t="shared" si="496"/>
        <v>Bad</v>
      </c>
      <c r="T5270" t="str">
        <f t="shared" si="497"/>
        <v>High Impact</v>
      </c>
    </row>
    <row r="5271" spans="1:20">
      <c r="A5271" t="s">
        <v>5307</v>
      </c>
      <c r="B5271" t="s">
        <v>18</v>
      </c>
      <c r="C5271" t="s">
        <v>41</v>
      </c>
      <c r="D5271">
        <v>195.76</v>
      </c>
      <c r="E5271" t="str">
        <f t="shared" si="492"/>
        <v>Low</v>
      </c>
      <c r="F5271" t="str">
        <f t="shared" si="493"/>
        <v>Low</v>
      </c>
      <c r="G5271">
        <v>0.21</v>
      </c>
      <c r="H5271">
        <f>D5271*G5271</f>
        <v>41.109599999999993</v>
      </c>
      <c r="I5271">
        <v>6</v>
      </c>
      <c r="J5271" s="1">
        <v>45048</v>
      </c>
      <c r="K5271" s="1">
        <v>45055</v>
      </c>
      <c r="L5271" t="s">
        <v>26</v>
      </c>
      <c r="M5271" t="str">
        <f t="shared" si="494"/>
        <v>Normal customer</v>
      </c>
      <c r="N5271" t="s">
        <v>21</v>
      </c>
      <c r="O5271">
        <v>37.450000000000003</v>
      </c>
      <c r="P5271" t="s">
        <v>44</v>
      </c>
      <c r="Q5271">
        <f>D5271-H5271</f>
        <v>154.65039999999999</v>
      </c>
      <c r="R5271" t="str">
        <f t="shared" si="495"/>
        <v>Bad</v>
      </c>
      <c r="S5271" t="str">
        <f t="shared" si="496"/>
        <v>Bad</v>
      </c>
      <c r="T5271" t="str">
        <f t="shared" si="497"/>
        <v>Normal</v>
      </c>
    </row>
    <row r="5272" spans="1:20">
      <c r="A5272" t="s">
        <v>5308</v>
      </c>
      <c r="B5272" t="s">
        <v>30</v>
      </c>
      <c r="C5272" t="s">
        <v>41</v>
      </c>
      <c r="D5272">
        <v>704.87</v>
      </c>
      <c r="E5272" t="str">
        <f t="shared" si="492"/>
        <v>Low</v>
      </c>
      <c r="F5272" t="str">
        <f t="shared" si="493"/>
        <v>Midium</v>
      </c>
      <c r="G5272">
        <v>0.26</v>
      </c>
      <c r="H5272">
        <f>D5272*G5272</f>
        <v>183.2662</v>
      </c>
      <c r="I5272">
        <v>3</v>
      </c>
      <c r="J5272" s="1">
        <v>45342</v>
      </c>
      <c r="K5272" s="1">
        <v>45344</v>
      </c>
      <c r="L5272" t="s">
        <v>36</v>
      </c>
      <c r="M5272" t="str">
        <f t="shared" si="494"/>
        <v>Normal customer</v>
      </c>
      <c r="N5272" t="s">
        <v>21</v>
      </c>
      <c r="O5272">
        <v>154.9</v>
      </c>
      <c r="P5272" t="s">
        <v>28</v>
      </c>
      <c r="Q5272">
        <f>D5272-H5272</f>
        <v>521.60379999999998</v>
      </c>
      <c r="R5272" t="str">
        <f t="shared" si="495"/>
        <v>Bad</v>
      </c>
      <c r="S5272" t="str">
        <f t="shared" si="496"/>
        <v>Bad</v>
      </c>
      <c r="T5272" t="str">
        <f t="shared" si="497"/>
        <v>High Impact</v>
      </c>
    </row>
    <row r="5273" spans="1:20">
      <c r="A5273" t="s">
        <v>5309</v>
      </c>
      <c r="B5273" t="s">
        <v>30</v>
      </c>
      <c r="C5273" t="s">
        <v>38</v>
      </c>
      <c r="D5273">
        <v>1303.6400000000001</v>
      </c>
      <c r="E5273" t="str">
        <f t="shared" si="492"/>
        <v>High</v>
      </c>
      <c r="F5273" t="str">
        <f t="shared" si="493"/>
        <v>High</v>
      </c>
      <c r="G5273">
        <v>0.44</v>
      </c>
      <c r="H5273">
        <f>D5273*G5273</f>
        <v>573.60160000000008</v>
      </c>
      <c r="I5273">
        <v>9</v>
      </c>
      <c r="J5273" s="1">
        <v>44937</v>
      </c>
      <c r="K5273" s="1">
        <v>44939</v>
      </c>
      <c r="L5273" t="s">
        <v>20</v>
      </c>
      <c r="M5273" t="str">
        <f t="shared" si="494"/>
        <v>Premium customer</v>
      </c>
      <c r="N5273" t="s">
        <v>27</v>
      </c>
      <c r="O5273">
        <v>266.68</v>
      </c>
      <c r="P5273" t="s">
        <v>44</v>
      </c>
      <c r="Q5273">
        <f>D5273-H5273</f>
        <v>730.03840000000002</v>
      </c>
      <c r="R5273" t="str">
        <f t="shared" si="495"/>
        <v>Bad</v>
      </c>
      <c r="S5273" t="str">
        <f t="shared" si="496"/>
        <v>Bad</v>
      </c>
      <c r="T5273" t="str">
        <f t="shared" si="497"/>
        <v>High Impact</v>
      </c>
    </row>
    <row r="5274" spans="1:20">
      <c r="A5274" t="s">
        <v>5310</v>
      </c>
      <c r="B5274" t="s">
        <v>30</v>
      </c>
      <c r="C5274" t="s">
        <v>31</v>
      </c>
      <c r="D5274">
        <v>1544.16</v>
      </c>
      <c r="E5274" t="str">
        <f t="shared" si="492"/>
        <v>High</v>
      </c>
      <c r="F5274" t="str">
        <f t="shared" si="493"/>
        <v>High</v>
      </c>
      <c r="G5274">
        <v>0.48</v>
      </c>
      <c r="H5274">
        <f>D5274*G5274</f>
        <v>741.19680000000005</v>
      </c>
      <c r="I5274">
        <v>3</v>
      </c>
      <c r="J5274" s="1">
        <v>45107</v>
      </c>
      <c r="K5274" s="1">
        <v>45110</v>
      </c>
      <c r="L5274" t="s">
        <v>26</v>
      </c>
      <c r="M5274" t="str">
        <f t="shared" si="494"/>
        <v>Potential customer</v>
      </c>
      <c r="N5274" t="s">
        <v>21</v>
      </c>
      <c r="O5274">
        <v>358.76</v>
      </c>
      <c r="P5274" t="s">
        <v>44</v>
      </c>
      <c r="Q5274">
        <f>D5274-H5274</f>
        <v>802.96320000000003</v>
      </c>
      <c r="R5274" t="str">
        <f t="shared" si="495"/>
        <v>Good</v>
      </c>
      <c r="S5274" t="str">
        <f t="shared" si="496"/>
        <v>Good</v>
      </c>
      <c r="T5274" t="str">
        <f t="shared" si="497"/>
        <v>High Impact</v>
      </c>
    </row>
    <row r="5275" spans="1:20">
      <c r="A5275" t="s">
        <v>5311</v>
      </c>
      <c r="B5275" t="s">
        <v>24</v>
      </c>
      <c r="C5275" t="s">
        <v>41</v>
      </c>
      <c r="D5275">
        <v>995.25</v>
      </c>
      <c r="E5275" t="str">
        <f t="shared" si="492"/>
        <v>Low</v>
      </c>
      <c r="F5275" t="str">
        <f t="shared" si="493"/>
        <v>Midium</v>
      </c>
      <c r="G5275">
        <v>0.28000000000000003</v>
      </c>
      <c r="H5275">
        <f>D5275*G5275</f>
        <v>278.67</v>
      </c>
      <c r="I5275">
        <v>9</v>
      </c>
      <c r="J5275" s="1">
        <v>45339</v>
      </c>
      <c r="K5275" s="1">
        <v>45342</v>
      </c>
      <c r="L5275" t="s">
        <v>36</v>
      </c>
      <c r="M5275" t="str">
        <f t="shared" si="494"/>
        <v>Normal customer</v>
      </c>
      <c r="N5275" t="s">
        <v>32</v>
      </c>
      <c r="O5275">
        <v>286.64999999999998</v>
      </c>
      <c r="P5275" t="s">
        <v>33</v>
      </c>
      <c r="Q5275">
        <f>D5275-H5275</f>
        <v>716.57999999999993</v>
      </c>
      <c r="R5275" t="str">
        <f t="shared" si="495"/>
        <v>Bad</v>
      </c>
      <c r="S5275" t="str">
        <f t="shared" si="496"/>
        <v>Bad</v>
      </c>
      <c r="T5275" t="str">
        <f t="shared" si="497"/>
        <v>High Impact</v>
      </c>
    </row>
    <row r="5276" spans="1:20">
      <c r="A5276" t="s">
        <v>5312</v>
      </c>
      <c r="B5276" t="s">
        <v>24</v>
      </c>
      <c r="C5276" t="s">
        <v>25</v>
      </c>
      <c r="D5276">
        <v>3159.22</v>
      </c>
      <c r="E5276" t="str">
        <f t="shared" si="492"/>
        <v>High</v>
      </c>
      <c r="F5276" t="str">
        <f t="shared" si="493"/>
        <v>High</v>
      </c>
      <c r="G5276">
        <v>0.15</v>
      </c>
      <c r="H5276">
        <f>D5276*G5276</f>
        <v>473.88299999999992</v>
      </c>
      <c r="I5276">
        <v>6</v>
      </c>
      <c r="J5276" s="1">
        <v>45424</v>
      </c>
      <c r="K5276" s="1">
        <v>45427</v>
      </c>
      <c r="L5276" t="s">
        <v>36</v>
      </c>
      <c r="M5276" t="str">
        <f t="shared" si="494"/>
        <v>Normal customer</v>
      </c>
      <c r="N5276" t="s">
        <v>27</v>
      </c>
      <c r="O5276">
        <v>922.06</v>
      </c>
      <c r="P5276" t="s">
        <v>22</v>
      </c>
      <c r="Q5276">
        <f>D5276-H5276</f>
        <v>2685.337</v>
      </c>
      <c r="R5276" t="str">
        <f t="shared" si="495"/>
        <v>Good</v>
      </c>
      <c r="S5276" t="str">
        <f t="shared" si="496"/>
        <v>Good</v>
      </c>
      <c r="T5276" t="str">
        <f t="shared" si="497"/>
        <v>High Impact</v>
      </c>
    </row>
    <row r="5277" spans="1:20">
      <c r="A5277" t="s">
        <v>5313</v>
      </c>
      <c r="B5277" t="s">
        <v>18</v>
      </c>
      <c r="C5277" t="s">
        <v>38</v>
      </c>
      <c r="D5277">
        <v>1540.69</v>
      </c>
      <c r="E5277" t="str">
        <f t="shared" si="492"/>
        <v>High</v>
      </c>
      <c r="F5277" t="str">
        <f t="shared" si="493"/>
        <v>High</v>
      </c>
      <c r="G5277">
        <v>0.12</v>
      </c>
      <c r="H5277">
        <f>D5277*G5277</f>
        <v>184.8828</v>
      </c>
      <c r="I5277">
        <v>8</v>
      </c>
      <c r="J5277" s="1">
        <v>45314</v>
      </c>
      <c r="K5277" s="1">
        <v>45315</v>
      </c>
      <c r="L5277" t="s">
        <v>26</v>
      </c>
      <c r="M5277" t="str">
        <f t="shared" si="494"/>
        <v>Potential customer</v>
      </c>
      <c r="N5277" t="s">
        <v>27</v>
      </c>
      <c r="O5277">
        <v>186.99</v>
      </c>
      <c r="P5277" t="s">
        <v>39</v>
      </c>
      <c r="Q5277">
        <f>D5277-H5277</f>
        <v>1355.8072</v>
      </c>
      <c r="R5277" t="str">
        <f t="shared" si="495"/>
        <v>Bad</v>
      </c>
      <c r="S5277" t="str">
        <f t="shared" si="496"/>
        <v>Bad</v>
      </c>
      <c r="T5277" t="str">
        <f t="shared" si="497"/>
        <v>High Impact</v>
      </c>
    </row>
    <row r="5278" spans="1:20">
      <c r="A5278" t="s">
        <v>5314</v>
      </c>
      <c r="B5278" t="s">
        <v>30</v>
      </c>
      <c r="C5278" t="s">
        <v>25</v>
      </c>
      <c r="D5278">
        <v>874.69</v>
      </c>
      <c r="E5278" t="str">
        <f t="shared" si="492"/>
        <v>Low</v>
      </c>
      <c r="F5278" t="str">
        <f t="shared" si="493"/>
        <v>Midium</v>
      </c>
      <c r="G5278">
        <v>0.24</v>
      </c>
      <c r="H5278">
        <f>D5278*G5278</f>
        <v>209.9256</v>
      </c>
      <c r="I5278">
        <v>9</v>
      </c>
      <c r="J5278" s="1">
        <v>45146</v>
      </c>
      <c r="K5278" s="1">
        <v>45149</v>
      </c>
      <c r="L5278" t="s">
        <v>26</v>
      </c>
      <c r="M5278" t="str">
        <f t="shared" si="494"/>
        <v>Normal customer</v>
      </c>
      <c r="N5278" t="s">
        <v>32</v>
      </c>
      <c r="O5278">
        <v>107.5</v>
      </c>
      <c r="P5278" t="s">
        <v>33</v>
      </c>
      <c r="Q5278">
        <f>D5278-H5278</f>
        <v>664.76440000000002</v>
      </c>
      <c r="R5278" t="str">
        <f t="shared" si="495"/>
        <v>Bad</v>
      </c>
      <c r="S5278" t="str">
        <f t="shared" si="496"/>
        <v>Bad</v>
      </c>
      <c r="T5278" t="str">
        <f t="shared" si="497"/>
        <v>Normal</v>
      </c>
    </row>
    <row r="5279" spans="1:20">
      <c r="A5279" t="s">
        <v>5315</v>
      </c>
      <c r="B5279" t="s">
        <v>24</v>
      </c>
      <c r="C5279" t="s">
        <v>19</v>
      </c>
      <c r="D5279">
        <v>4538.55</v>
      </c>
      <c r="E5279" t="str">
        <f t="shared" si="492"/>
        <v>High</v>
      </c>
      <c r="F5279" t="str">
        <f t="shared" si="493"/>
        <v>High</v>
      </c>
      <c r="G5279">
        <v>0.15</v>
      </c>
      <c r="H5279">
        <f>D5279*G5279</f>
        <v>680.78250000000003</v>
      </c>
      <c r="I5279">
        <v>8</v>
      </c>
      <c r="J5279" s="1">
        <v>45063</v>
      </c>
      <c r="K5279" s="1">
        <v>45069</v>
      </c>
      <c r="L5279" t="s">
        <v>36</v>
      </c>
      <c r="M5279" t="str">
        <f t="shared" si="494"/>
        <v>Normal customer</v>
      </c>
      <c r="N5279" t="s">
        <v>32</v>
      </c>
      <c r="O5279">
        <v>1070.3900000000001</v>
      </c>
      <c r="P5279" t="s">
        <v>44</v>
      </c>
      <c r="Q5279">
        <f>D5279-H5279</f>
        <v>3857.7674999999999</v>
      </c>
      <c r="R5279" t="str">
        <f t="shared" si="495"/>
        <v>Good</v>
      </c>
      <c r="S5279" t="str">
        <f t="shared" si="496"/>
        <v>Good</v>
      </c>
      <c r="T5279" t="str">
        <f t="shared" si="497"/>
        <v>High Impact</v>
      </c>
    </row>
    <row r="5280" spans="1:20">
      <c r="A5280" t="s">
        <v>5316</v>
      </c>
      <c r="B5280" t="s">
        <v>18</v>
      </c>
      <c r="C5280" t="s">
        <v>38</v>
      </c>
      <c r="D5280">
        <v>3505.67</v>
      </c>
      <c r="E5280" t="str">
        <f t="shared" si="492"/>
        <v>High</v>
      </c>
      <c r="F5280" t="str">
        <f t="shared" si="493"/>
        <v>High</v>
      </c>
      <c r="G5280">
        <v>0.21</v>
      </c>
      <c r="H5280">
        <f>D5280*G5280</f>
        <v>736.19069999999999</v>
      </c>
      <c r="I5280">
        <v>2</v>
      </c>
      <c r="J5280" s="1">
        <v>45239</v>
      </c>
      <c r="K5280" s="1">
        <v>45245</v>
      </c>
      <c r="L5280" t="s">
        <v>20</v>
      </c>
      <c r="M5280" t="str">
        <f t="shared" si="494"/>
        <v>Premium customer</v>
      </c>
      <c r="N5280" t="s">
        <v>32</v>
      </c>
      <c r="O5280">
        <v>1042.94</v>
      </c>
      <c r="P5280" t="s">
        <v>44</v>
      </c>
      <c r="Q5280">
        <f>D5280-H5280</f>
        <v>2769.4793</v>
      </c>
      <c r="R5280" t="str">
        <f t="shared" si="495"/>
        <v>Good</v>
      </c>
      <c r="S5280" t="str">
        <f t="shared" si="496"/>
        <v>Good</v>
      </c>
      <c r="T5280" t="str">
        <f t="shared" si="497"/>
        <v>High Impact</v>
      </c>
    </row>
    <row r="5281" spans="1:20">
      <c r="A5281" t="s">
        <v>5317</v>
      </c>
      <c r="B5281" t="s">
        <v>30</v>
      </c>
      <c r="C5281" t="s">
        <v>38</v>
      </c>
      <c r="D5281">
        <v>1305.69</v>
      </c>
      <c r="E5281" t="str">
        <f t="shared" si="492"/>
        <v>High</v>
      </c>
      <c r="F5281" t="str">
        <f t="shared" si="493"/>
        <v>High</v>
      </c>
      <c r="G5281">
        <v>0.42</v>
      </c>
      <c r="H5281">
        <f>D5281*G5281</f>
        <v>548.38980000000004</v>
      </c>
      <c r="I5281">
        <v>3</v>
      </c>
      <c r="J5281" s="1">
        <v>45092</v>
      </c>
      <c r="K5281" s="1">
        <v>45096</v>
      </c>
      <c r="L5281" t="s">
        <v>36</v>
      </c>
      <c r="M5281" t="str">
        <f t="shared" si="494"/>
        <v>Normal customer</v>
      </c>
      <c r="N5281" t="s">
        <v>32</v>
      </c>
      <c r="O5281">
        <v>200.05</v>
      </c>
      <c r="P5281" t="s">
        <v>28</v>
      </c>
      <c r="Q5281">
        <f>D5281-H5281</f>
        <v>757.30020000000002</v>
      </c>
      <c r="R5281" t="str">
        <f t="shared" si="495"/>
        <v>Bad</v>
      </c>
      <c r="S5281" t="str">
        <f t="shared" si="496"/>
        <v>Bad</v>
      </c>
      <c r="T5281" t="str">
        <f t="shared" si="497"/>
        <v>High Impact</v>
      </c>
    </row>
    <row r="5282" spans="1:20">
      <c r="A5282" t="s">
        <v>5318</v>
      </c>
      <c r="B5282" t="s">
        <v>46</v>
      </c>
      <c r="C5282" t="s">
        <v>41</v>
      </c>
      <c r="D5282">
        <v>1868.67</v>
      </c>
      <c r="E5282" t="str">
        <f t="shared" si="492"/>
        <v>High</v>
      </c>
      <c r="F5282" t="str">
        <f t="shared" si="493"/>
        <v>High</v>
      </c>
      <c r="G5282">
        <v>0.24</v>
      </c>
      <c r="H5282">
        <f>D5282*G5282</f>
        <v>448.48079999999999</v>
      </c>
      <c r="I5282">
        <v>8</v>
      </c>
      <c r="J5282" s="1">
        <v>45345</v>
      </c>
      <c r="K5282" s="1">
        <v>45351</v>
      </c>
      <c r="L5282" t="s">
        <v>20</v>
      </c>
      <c r="M5282" t="str">
        <f t="shared" si="494"/>
        <v>Premium customer</v>
      </c>
      <c r="N5282" t="s">
        <v>27</v>
      </c>
      <c r="O5282">
        <v>180</v>
      </c>
      <c r="P5282" t="s">
        <v>44</v>
      </c>
      <c r="Q5282">
        <f>D5282-H5282</f>
        <v>1420.1892</v>
      </c>
      <c r="R5282" t="str">
        <f t="shared" si="495"/>
        <v>Bad</v>
      </c>
      <c r="S5282" t="str">
        <f t="shared" si="496"/>
        <v>Bad</v>
      </c>
      <c r="T5282" t="str">
        <f t="shared" si="497"/>
        <v>High Impact</v>
      </c>
    </row>
    <row r="5283" spans="1:20">
      <c r="A5283" t="s">
        <v>5319</v>
      </c>
      <c r="B5283" t="s">
        <v>30</v>
      </c>
      <c r="C5283" t="s">
        <v>19</v>
      </c>
      <c r="D5283">
        <v>3729.85</v>
      </c>
      <c r="E5283" t="str">
        <f t="shared" si="492"/>
        <v>High</v>
      </c>
      <c r="F5283" t="str">
        <f t="shared" si="493"/>
        <v>High</v>
      </c>
      <c r="G5283">
        <v>0.32</v>
      </c>
      <c r="H5283">
        <f>D5283*G5283</f>
        <v>1193.5519999999999</v>
      </c>
      <c r="I5283">
        <v>5</v>
      </c>
      <c r="J5283" s="1">
        <v>45357</v>
      </c>
      <c r="K5283" s="1">
        <v>45358</v>
      </c>
      <c r="L5283" t="s">
        <v>36</v>
      </c>
      <c r="M5283" t="str">
        <f t="shared" si="494"/>
        <v>Normal customer</v>
      </c>
      <c r="N5283" t="s">
        <v>21</v>
      </c>
      <c r="O5283">
        <v>866.05</v>
      </c>
      <c r="P5283" t="s">
        <v>44</v>
      </c>
      <c r="Q5283">
        <f>D5283-H5283</f>
        <v>2536.2979999999998</v>
      </c>
      <c r="R5283" t="str">
        <f t="shared" si="495"/>
        <v>Good</v>
      </c>
      <c r="S5283" t="str">
        <f t="shared" si="496"/>
        <v>Good</v>
      </c>
      <c r="T5283" t="str">
        <f t="shared" si="497"/>
        <v>High Impact</v>
      </c>
    </row>
    <row r="5284" spans="1:20">
      <c r="A5284" t="s">
        <v>5320</v>
      </c>
      <c r="B5284" t="s">
        <v>30</v>
      </c>
      <c r="C5284" t="s">
        <v>41</v>
      </c>
      <c r="D5284">
        <v>3975.46</v>
      </c>
      <c r="E5284" t="str">
        <f t="shared" si="492"/>
        <v>High</v>
      </c>
      <c r="F5284" t="str">
        <f t="shared" si="493"/>
        <v>High</v>
      </c>
      <c r="G5284">
        <v>0.05</v>
      </c>
      <c r="H5284">
        <f>D5284*G5284</f>
        <v>198.77300000000002</v>
      </c>
      <c r="I5284">
        <v>4</v>
      </c>
      <c r="J5284" s="1">
        <v>44960</v>
      </c>
      <c r="K5284" s="1">
        <v>44963</v>
      </c>
      <c r="L5284" t="s">
        <v>20</v>
      </c>
      <c r="M5284" t="str">
        <f t="shared" si="494"/>
        <v>Premium customer</v>
      </c>
      <c r="N5284" t="s">
        <v>32</v>
      </c>
      <c r="O5284">
        <v>581.70000000000005</v>
      </c>
      <c r="P5284" t="s">
        <v>53</v>
      </c>
      <c r="Q5284">
        <f>D5284-H5284</f>
        <v>3776.6869999999999</v>
      </c>
      <c r="R5284" t="str">
        <f t="shared" si="495"/>
        <v>Good</v>
      </c>
      <c r="S5284" t="str">
        <f t="shared" si="496"/>
        <v>Good</v>
      </c>
      <c r="T5284" t="str">
        <f t="shared" si="497"/>
        <v>High Impact</v>
      </c>
    </row>
    <row r="5285" spans="1:20">
      <c r="A5285" t="s">
        <v>5321</v>
      </c>
      <c r="B5285" t="s">
        <v>24</v>
      </c>
      <c r="C5285" t="s">
        <v>31</v>
      </c>
      <c r="D5285">
        <v>964.54</v>
      </c>
      <c r="E5285" t="str">
        <f t="shared" si="492"/>
        <v>Low</v>
      </c>
      <c r="F5285" t="str">
        <f t="shared" si="493"/>
        <v>Midium</v>
      </c>
      <c r="G5285">
        <v>0.38</v>
      </c>
      <c r="H5285">
        <f>D5285*G5285</f>
        <v>366.52519999999998</v>
      </c>
      <c r="I5285">
        <v>6</v>
      </c>
      <c r="J5285" s="1">
        <v>45245</v>
      </c>
      <c r="K5285" s="1">
        <v>45248</v>
      </c>
      <c r="L5285" t="s">
        <v>36</v>
      </c>
      <c r="M5285" t="str">
        <f t="shared" si="494"/>
        <v>Normal customer</v>
      </c>
      <c r="N5285" t="s">
        <v>21</v>
      </c>
      <c r="O5285">
        <v>67.52</v>
      </c>
      <c r="P5285" t="s">
        <v>53</v>
      </c>
      <c r="Q5285">
        <f>D5285-H5285</f>
        <v>598.01479999999992</v>
      </c>
      <c r="R5285" t="str">
        <f t="shared" si="495"/>
        <v>Bad</v>
      </c>
      <c r="S5285" t="str">
        <f t="shared" si="496"/>
        <v>Bad</v>
      </c>
      <c r="T5285" t="str">
        <f t="shared" si="497"/>
        <v>High Impact</v>
      </c>
    </row>
    <row r="5286" spans="1:20">
      <c r="A5286" t="s">
        <v>5322</v>
      </c>
      <c r="B5286" t="s">
        <v>18</v>
      </c>
      <c r="C5286" t="s">
        <v>25</v>
      </c>
      <c r="D5286">
        <v>4689.22</v>
      </c>
      <c r="E5286" t="str">
        <f t="shared" si="492"/>
        <v>High</v>
      </c>
      <c r="F5286" t="str">
        <f t="shared" si="493"/>
        <v>High</v>
      </c>
      <c r="G5286">
        <v>0.24</v>
      </c>
      <c r="H5286">
        <f>D5286*G5286</f>
        <v>1125.4128000000001</v>
      </c>
      <c r="I5286">
        <v>6</v>
      </c>
      <c r="J5286" s="1">
        <v>45191</v>
      </c>
      <c r="K5286" s="1">
        <v>45195</v>
      </c>
      <c r="L5286" t="s">
        <v>26</v>
      </c>
      <c r="M5286" t="str">
        <f t="shared" si="494"/>
        <v>Potential customer</v>
      </c>
      <c r="N5286" t="s">
        <v>21</v>
      </c>
      <c r="O5286">
        <v>1112.1099999999999</v>
      </c>
      <c r="P5286" t="s">
        <v>28</v>
      </c>
      <c r="Q5286">
        <f>D5286-H5286</f>
        <v>3563.8072000000002</v>
      </c>
      <c r="R5286" t="str">
        <f t="shared" si="495"/>
        <v>Good</v>
      </c>
      <c r="S5286" t="str">
        <f t="shared" si="496"/>
        <v>Good</v>
      </c>
      <c r="T5286" t="str">
        <f t="shared" si="497"/>
        <v>High Impact</v>
      </c>
    </row>
    <row r="5287" spans="1:20">
      <c r="A5287" t="s">
        <v>5323</v>
      </c>
      <c r="B5287" t="s">
        <v>18</v>
      </c>
      <c r="C5287" t="s">
        <v>25</v>
      </c>
      <c r="D5287">
        <v>3947.83</v>
      </c>
      <c r="E5287" t="str">
        <f t="shared" si="492"/>
        <v>High</v>
      </c>
      <c r="F5287" t="str">
        <f t="shared" si="493"/>
        <v>High</v>
      </c>
      <c r="G5287">
        <v>0.18</v>
      </c>
      <c r="H5287">
        <f>D5287*G5287</f>
        <v>710.60939999999994</v>
      </c>
      <c r="I5287">
        <v>7</v>
      </c>
      <c r="J5287" s="1">
        <v>45638</v>
      </c>
      <c r="K5287" s="1">
        <v>45643</v>
      </c>
      <c r="L5287" t="s">
        <v>36</v>
      </c>
      <c r="M5287" t="str">
        <f t="shared" si="494"/>
        <v>Normal customer</v>
      </c>
      <c r="N5287" t="s">
        <v>32</v>
      </c>
      <c r="O5287">
        <v>600.20000000000005</v>
      </c>
      <c r="P5287" t="s">
        <v>44</v>
      </c>
      <c r="Q5287">
        <f>D5287-H5287</f>
        <v>3237.2206000000001</v>
      </c>
      <c r="R5287" t="str">
        <f t="shared" si="495"/>
        <v>Good</v>
      </c>
      <c r="S5287" t="str">
        <f t="shared" si="496"/>
        <v>Good</v>
      </c>
      <c r="T5287" t="str">
        <f t="shared" si="497"/>
        <v>High Impact</v>
      </c>
    </row>
    <row r="5288" spans="1:20">
      <c r="A5288" t="s">
        <v>5324</v>
      </c>
      <c r="B5288" t="s">
        <v>24</v>
      </c>
      <c r="C5288" t="s">
        <v>41</v>
      </c>
      <c r="D5288">
        <v>4298.3900000000003</v>
      </c>
      <c r="E5288" t="str">
        <f t="shared" si="492"/>
        <v>High</v>
      </c>
      <c r="F5288" t="str">
        <f t="shared" si="493"/>
        <v>High</v>
      </c>
      <c r="G5288">
        <v>0.31</v>
      </c>
      <c r="H5288">
        <f>D5288*G5288</f>
        <v>1332.5009</v>
      </c>
      <c r="I5288">
        <v>5</v>
      </c>
      <c r="J5288" s="1">
        <v>45201</v>
      </c>
      <c r="K5288" s="1">
        <v>45204</v>
      </c>
      <c r="L5288" t="s">
        <v>26</v>
      </c>
      <c r="M5288" t="str">
        <f t="shared" si="494"/>
        <v>Potential customer</v>
      </c>
      <c r="N5288" t="s">
        <v>21</v>
      </c>
      <c r="O5288">
        <v>850.38</v>
      </c>
      <c r="P5288" t="s">
        <v>53</v>
      </c>
      <c r="Q5288">
        <f>D5288-H5288</f>
        <v>2965.8891000000003</v>
      </c>
      <c r="R5288" t="str">
        <f t="shared" si="495"/>
        <v>Good</v>
      </c>
      <c r="S5288" t="str">
        <f t="shared" si="496"/>
        <v>Good</v>
      </c>
      <c r="T5288" t="str">
        <f t="shared" si="497"/>
        <v>High Impact</v>
      </c>
    </row>
    <row r="5289" spans="1:20">
      <c r="A5289" t="s">
        <v>5325</v>
      </c>
      <c r="B5289" t="s">
        <v>30</v>
      </c>
      <c r="C5289" t="s">
        <v>25</v>
      </c>
      <c r="D5289">
        <v>804.91</v>
      </c>
      <c r="E5289" t="str">
        <f t="shared" si="492"/>
        <v>Low</v>
      </c>
      <c r="F5289" t="str">
        <f t="shared" si="493"/>
        <v>Midium</v>
      </c>
      <c r="G5289">
        <v>0.05</v>
      </c>
      <c r="H5289">
        <f>D5289*G5289</f>
        <v>40.2455</v>
      </c>
      <c r="I5289">
        <v>1</v>
      </c>
      <c r="J5289" s="1">
        <v>45336</v>
      </c>
      <c r="K5289" s="1">
        <v>45338</v>
      </c>
      <c r="L5289" t="s">
        <v>20</v>
      </c>
      <c r="M5289" t="str">
        <f t="shared" si="494"/>
        <v>Normal customer</v>
      </c>
      <c r="N5289" t="s">
        <v>21</v>
      </c>
      <c r="O5289">
        <v>179.48</v>
      </c>
      <c r="P5289" t="s">
        <v>39</v>
      </c>
      <c r="Q5289">
        <f>D5289-H5289</f>
        <v>764.66449999999998</v>
      </c>
      <c r="R5289" t="str">
        <f t="shared" si="495"/>
        <v>Bad</v>
      </c>
      <c r="S5289" t="str">
        <f t="shared" si="496"/>
        <v>Bad</v>
      </c>
      <c r="T5289" t="str">
        <f t="shared" si="497"/>
        <v>Normal</v>
      </c>
    </row>
    <row r="5290" spans="1:20">
      <c r="A5290" t="s">
        <v>5326</v>
      </c>
      <c r="B5290" t="s">
        <v>46</v>
      </c>
      <c r="C5290" t="s">
        <v>25</v>
      </c>
      <c r="D5290">
        <v>802.5</v>
      </c>
      <c r="E5290" t="str">
        <f t="shared" si="492"/>
        <v>Low</v>
      </c>
      <c r="F5290" t="str">
        <f t="shared" si="493"/>
        <v>Midium</v>
      </c>
      <c r="G5290">
        <v>0.21</v>
      </c>
      <c r="H5290">
        <f>D5290*G5290</f>
        <v>168.52500000000001</v>
      </c>
      <c r="I5290">
        <v>8</v>
      </c>
      <c r="J5290" s="1">
        <v>45100</v>
      </c>
      <c r="K5290" s="1">
        <v>45103</v>
      </c>
      <c r="L5290" t="s">
        <v>20</v>
      </c>
      <c r="M5290" t="str">
        <f t="shared" si="494"/>
        <v>Normal customer</v>
      </c>
      <c r="N5290" t="s">
        <v>21</v>
      </c>
      <c r="O5290">
        <v>204.81</v>
      </c>
      <c r="P5290" t="s">
        <v>44</v>
      </c>
      <c r="Q5290">
        <f>D5290-H5290</f>
        <v>633.97500000000002</v>
      </c>
      <c r="R5290" t="str">
        <f t="shared" si="495"/>
        <v>Bad</v>
      </c>
      <c r="S5290" t="str">
        <f t="shared" si="496"/>
        <v>Bad</v>
      </c>
      <c r="T5290" t="str">
        <f t="shared" si="497"/>
        <v>Normal</v>
      </c>
    </row>
    <row r="5291" spans="1:20">
      <c r="A5291" t="s">
        <v>5327</v>
      </c>
      <c r="B5291" t="s">
        <v>30</v>
      </c>
      <c r="C5291" t="s">
        <v>31</v>
      </c>
      <c r="D5291">
        <v>1596.31</v>
      </c>
      <c r="E5291" t="str">
        <f t="shared" si="492"/>
        <v>High</v>
      </c>
      <c r="F5291" t="str">
        <f t="shared" si="493"/>
        <v>High</v>
      </c>
      <c r="G5291">
        <v>0.41</v>
      </c>
      <c r="H5291">
        <f>D5291*G5291</f>
        <v>654.48709999999994</v>
      </c>
      <c r="I5291">
        <v>1</v>
      </c>
      <c r="J5291" s="1">
        <v>45238</v>
      </c>
      <c r="K5291" s="1">
        <v>45239</v>
      </c>
      <c r="L5291" t="s">
        <v>36</v>
      </c>
      <c r="M5291" t="str">
        <f t="shared" si="494"/>
        <v>Normal customer</v>
      </c>
      <c r="N5291" t="s">
        <v>21</v>
      </c>
      <c r="O5291">
        <v>327.82</v>
      </c>
      <c r="P5291" t="s">
        <v>53</v>
      </c>
      <c r="Q5291">
        <f>D5291-H5291</f>
        <v>941.8229</v>
      </c>
      <c r="R5291" t="str">
        <f t="shared" si="495"/>
        <v>Good</v>
      </c>
      <c r="S5291" t="str">
        <f t="shared" si="496"/>
        <v>Good</v>
      </c>
      <c r="T5291" t="str">
        <f t="shared" si="497"/>
        <v>High Impact</v>
      </c>
    </row>
    <row r="5292" spans="1:20">
      <c r="A5292" t="s">
        <v>5328</v>
      </c>
      <c r="B5292" t="s">
        <v>30</v>
      </c>
      <c r="C5292" t="s">
        <v>19</v>
      </c>
      <c r="D5292">
        <v>416.77</v>
      </c>
      <c r="E5292" t="str">
        <f t="shared" si="492"/>
        <v>Low</v>
      </c>
      <c r="F5292" t="str">
        <f t="shared" si="493"/>
        <v>Low</v>
      </c>
      <c r="G5292">
        <v>0.13</v>
      </c>
      <c r="H5292">
        <f>D5292*G5292</f>
        <v>54.180100000000003</v>
      </c>
      <c r="I5292">
        <v>4</v>
      </c>
      <c r="J5292" s="1">
        <v>45192</v>
      </c>
      <c r="K5292" s="1">
        <v>45193</v>
      </c>
      <c r="L5292" t="s">
        <v>26</v>
      </c>
      <c r="M5292" t="str">
        <f t="shared" si="494"/>
        <v>Normal customer</v>
      </c>
      <c r="N5292" t="s">
        <v>27</v>
      </c>
      <c r="O5292">
        <v>118.35</v>
      </c>
      <c r="P5292" t="s">
        <v>53</v>
      </c>
      <c r="Q5292">
        <f>D5292-H5292</f>
        <v>362.5899</v>
      </c>
      <c r="R5292" t="str">
        <f t="shared" si="495"/>
        <v>Bad</v>
      </c>
      <c r="S5292" t="str">
        <f t="shared" si="496"/>
        <v>Bad</v>
      </c>
      <c r="T5292" t="str">
        <f t="shared" si="497"/>
        <v>Normal</v>
      </c>
    </row>
    <row r="5293" spans="1:20">
      <c r="A5293" t="s">
        <v>5329</v>
      </c>
      <c r="B5293" t="s">
        <v>46</v>
      </c>
      <c r="C5293" t="s">
        <v>38</v>
      </c>
      <c r="D5293">
        <v>546.23</v>
      </c>
      <c r="E5293" t="str">
        <f t="shared" si="492"/>
        <v>Low</v>
      </c>
      <c r="F5293" t="str">
        <f t="shared" si="493"/>
        <v>Midium</v>
      </c>
      <c r="G5293">
        <v>0.46</v>
      </c>
      <c r="H5293">
        <f>D5293*G5293</f>
        <v>251.26580000000001</v>
      </c>
      <c r="I5293">
        <v>3</v>
      </c>
      <c r="J5293" s="1">
        <v>45558</v>
      </c>
      <c r="K5293" s="1">
        <v>45561</v>
      </c>
      <c r="L5293" t="s">
        <v>26</v>
      </c>
      <c r="M5293" t="str">
        <f t="shared" si="494"/>
        <v>Normal customer</v>
      </c>
      <c r="N5293" t="s">
        <v>27</v>
      </c>
      <c r="O5293">
        <v>93.51</v>
      </c>
      <c r="P5293" t="s">
        <v>22</v>
      </c>
      <c r="Q5293">
        <f>D5293-H5293</f>
        <v>294.96420000000001</v>
      </c>
      <c r="R5293" t="str">
        <f t="shared" si="495"/>
        <v>Bad</v>
      </c>
      <c r="S5293" t="str">
        <f t="shared" si="496"/>
        <v>Bad</v>
      </c>
      <c r="T5293" t="str">
        <f t="shared" si="497"/>
        <v>High Impact</v>
      </c>
    </row>
    <row r="5294" spans="1:20">
      <c r="A5294" t="s">
        <v>5330</v>
      </c>
      <c r="B5294" t="s">
        <v>24</v>
      </c>
      <c r="C5294" t="s">
        <v>41</v>
      </c>
      <c r="D5294">
        <v>801.72</v>
      </c>
      <c r="E5294" t="str">
        <f t="shared" si="492"/>
        <v>Low</v>
      </c>
      <c r="F5294" t="str">
        <f t="shared" si="493"/>
        <v>Midium</v>
      </c>
      <c r="G5294">
        <v>0.3</v>
      </c>
      <c r="H5294">
        <f>D5294*G5294</f>
        <v>240.51599999999999</v>
      </c>
      <c r="I5294">
        <v>3</v>
      </c>
      <c r="J5294" s="1">
        <v>45609</v>
      </c>
      <c r="K5294" s="1">
        <v>45610</v>
      </c>
      <c r="L5294" t="s">
        <v>20</v>
      </c>
      <c r="M5294" t="str">
        <f t="shared" si="494"/>
        <v>Normal customer</v>
      </c>
      <c r="N5294" t="s">
        <v>32</v>
      </c>
      <c r="O5294">
        <v>146.37</v>
      </c>
      <c r="P5294" t="s">
        <v>22</v>
      </c>
      <c r="Q5294">
        <f>D5294-H5294</f>
        <v>561.20400000000006</v>
      </c>
      <c r="R5294" t="str">
        <f t="shared" si="495"/>
        <v>Bad</v>
      </c>
      <c r="S5294" t="str">
        <f t="shared" si="496"/>
        <v>Bad</v>
      </c>
      <c r="T5294" t="str">
        <f t="shared" si="497"/>
        <v>High Impact</v>
      </c>
    </row>
    <row r="5295" spans="1:20">
      <c r="A5295" t="s">
        <v>5331</v>
      </c>
      <c r="B5295" t="s">
        <v>18</v>
      </c>
      <c r="C5295" t="s">
        <v>41</v>
      </c>
      <c r="D5295">
        <v>3590.91</v>
      </c>
      <c r="E5295" t="str">
        <f t="shared" si="492"/>
        <v>High</v>
      </c>
      <c r="F5295" t="str">
        <f t="shared" si="493"/>
        <v>High</v>
      </c>
      <c r="G5295">
        <v>0.27</v>
      </c>
      <c r="H5295">
        <f>D5295*G5295</f>
        <v>969.54570000000001</v>
      </c>
      <c r="I5295">
        <v>6</v>
      </c>
      <c r="J5295" s="1">
        <v>45340</v>
      </c>
      <c r="K5295" s="1">
        <v>45347</v>
      </c>
      <c r="L5295" t="s">
        <v>36</v>
      </c>
      <c r="M5295" t="str">
        <f t="shared" si="494"/>
        <v>Normal customer</v>
      </c>
      <c r="N5295" t="s">
        <v>21</v>
      </c>
      <c r="O5295">
        <v>452.54</v>
      </c>
      <c r="P5295" t="s">
        <v>39</v>
      </c>
      <c r="Q5295">
        <f>D5295-H5295</f>
        <v>2621.3642999999997</v>
      </c>
      <c r="R5295" t="str">
        <f t="shared" si="495"/>
        <v>Good</v>
      </c>
      <c r="S5295" t="str">
        <f t="shared" si="496"/>
        <v>Good</v>
      </c>
      <c r="T5295" t="str">
        <f t="shared" si="497"/>
        <v>High Impact</v>
      </c>
    </row>
    <row r="5296" spans="1:20">
      <c r="A5296" t="s">
        <v>5332</v>
      </c>
      <c r="B5296" t="s">
        <v>24</v>
      </c>
      <c r="C5296" t="s">
        <v>31</v>
      </c>
      <c r="D5296">
        <v>248.13</v>
      </c>
      <c r="E5296" t="str">
        <f t="shared" si="492"/>
        <v>Low</v>
      </c>
      <c r="F5296" t="str">
        <f t="shared" si="493"/>
        <v>Low</v>
      </c>
      <c r="G5296">
        <v>0.2</v>
      </c>
      <c r="H5296">
        <f>D5296*G5296</f>
        <v>49.626000000000005</v>
      </c>
      <c r="I5296">
        <v>8</v>
      </c>
      <c r="J5296" s="1">
        <v>45478</v>
      </c>
      <c r="K5296" s="1">
        <v>45485</v>
      </c>
      <c r="L5296" t="s">
        <v>26</v>
      </c>
      <c r="M5296" t="str">
        <f t="shared" si="494"/>
        <v>Normal customer</v>
      </c>
      <c r="N5296" t="s">
        <v>27</v>
      </c>
      <c r="O5296">
        <v>20.59</v>
      </c>
      <c r="P5296" t="s">
        <v>28</v>
      </c>
      <c r="Q5296">
        <f>D5296-H5296</f>
        <v>198.50399999999999</v>
      </c>
      <c r="R5296" t="str">
        <f t="shared" si="495"/>
        <v>Bad</v>
      </c>
      <c r="S5296" t="str">
        <f t="shared" si="496"/>
        <v>Bad</v>
      </c>
      <c r="T5296" t="str">
        <f t="shared" si="497"/>
        <v>Normal</v>
      </c>
    </row>
    <row r="5297" spans="1:20">
      <c r="A5297" t="s">
        <v>5333</v>
      </c>
      <c r="B5297" t="s">
        <v>24</v>
      </c>
      <c r="C5297" t="s">
        <v>31</v>
      </c>
      <c r="D5297">
        <v>507.9</v>
      </c>
      <c r="E5297" t="str">
        <f t="shared" si="492"/>
        <v>Low</v>
      </c>
      <c r="F5297" t="str">
        <f t="shared" si="493"/>
        <v>Midium</v>
      </c>
      <c r="G5297">
        <v>0.37</v>
      </c>
      <c r="H5297">
        <f>D5297*G5297</f>
        <v>187.923</v>
      </c>
      <c r="I5297">
        <v>5</v>
      </c>
      <c r="J5297" s="1">
        <v>45410</v>
      </c>
      <c r="K5297" s="1">
        <v>45416</v>
      </c>
      <c r="L5297" t="s">
        <v>26</v>
      </c>
      <c r="M5297" t="str">
        <f t="shared" si="494"/>
        <v>Normal customer</v>
      </c>
      <c r="N5297" t="s">
        <v>32</v>
      </c>
      <c r="O5297">
        <v>105.2</v>
      </c>
      <c r="P5297" t="s">
        <v>44</v>
      </c>
      <c r="Q5297">
        <f>D5297-H5297</f>
        <v>319.97699999999998</v>
      </c>
      <c r="R5297" t="str">
        <f t="shared" si="495"/>
        <v>Bad</v>
      </c>
      <c r="S5297" t="str">
        <f t="shared" si="496"/>
        <v>Bad</v>
      </c>
      <c r="T5297" t="str">
        <f t="shared" si="497"/>
        <v>High Impact</v>
      </c>
    </row>
    <row r="5298" spans="1:20">
      <c r="A5298" t="s">
        <v>5334</v>
      </c>
      <c r="B5298" t="s">
        <v>30</v>
      </c>
      <c r="C5298" t="s">
        <v>38</v>
      </c>
      <c r="D5298">
        <v>4726.5</v>
      </c>
      <c r="E5298" t="str">
        <f t="shared" si="492"/>
        <v>High</v>
      </c>
      <c r="F5298" t="str">
        <f t="shared" si="493"/>
        <v>High</v>
      </c>
      <c r="G5298">
        <v>0.28000000000000003</v>
      </c>
      <c r="H5298">
        <f>D5298*G5298</f>
        <v>1323.42</v>
      </c>
      <c r="I5298">
        <v>6</v>
      </c>
      <c r="J5298" s="1">
        <v>45109</v>
      </c>
      <c r="K5298" s="1">
        <v>45116</v>
      </c>
      <c r="L5298" t="s">
        <v>36</v>
      </c>
      <c r="M5298" t="str">
        <f t="shared" si="494"/>
        <v>Normal customer</v>
      </c>
      <c r="N5298" t="s">
        <v>21</v>
      </c>
      <c r="O5298">
        <v>582.05999999999995</v>
      </c>
      <c r="P5298" t="s">
        <v>22</v>
      </c>
      <c r="Q5298">
        <f>D5298-H5298</f>
        <v>3403.08</v>
      </c>
      <c r="R5298" t="str">
        <f t="shared" si="495"/>
        <v>Good</v>
      </c>
      <c r="S5298" t="str">
        <f t="shared" si="496"/>
        <v>Good</v>
      </c>
      <c r="T5298" t="str">
        <f t="shared" si="497"/>
        <v>High Impact</v>
      </c>
    </row>
    <row r="5299" spans="1:20">
      <c r="A5299" t="s">
        <v>5335</v>
      </c>
      <c r="B5299" t="s">
        <v>18</v>
      </c>
      <c r="C5299" t="s">
        <v>19</v>
      </c>
      <c r="D5299">
        <v>509.92</v>
      </c>
      <c r="E5299" t="str">
        <f t="shared" si="492"/>
        <v>Low</v>
      </c>
      <c r="F5299" t="str">
        <f t="shared" si="493"/>
        <v>Midium</v>
      </c>
      <c r="G5299">
        <v>0.4</v>
      </c>
      <c r="H5299">
        <f>D5299*G5299</f>
        <v>203.96800000000002</v>
      </c>
      <c r="I5299">
        <v>6</v>
      </c>
      <c r="J5299" s="1">
        <v>45368</v>
      </c>
      <c r="K5299" s="1">
        <v>45375</v>
      </c>
      <c r="L5299" t="s">
        <v>26</v>
      </c>
      <c r="M5299" t="str">
        <f t="shared" si="494"/>
        <v>Normal customer</v>
      </c>
      <c r="N5299" t="s">
        <v>21</v>
      </c>
      <c r="O5299">
        <v>116.54</v>
      </c>
      <c r="P5299" t="s">
        <v>44</v>
      </c>
      <c r="Q5299">
        <f>D5299-H5299</f>
        <v>305.952</v>
      </c>
      <c r="R5299" t="str">
        <f t="shared" si="495"/>
        <v>Bad</v>
      </c>
      <c r="S5299" t="str">
        <f t="shared" si="496"/>
        <v>Bad</v>
      </c>
      <c r="T5299" t="str">
        <f t="shared" si="497"/>
        <v>High Impact</v>
      </c>
    </row>
    <row r="5300" spans="1:20">
      <c r="A5300" t="s">
        <v>5336</v>
      </c>
      <c r="B5300" t="s">
        <v>18</v>
      </c>
      <c r="C5300" t="s">
        <v>41</v>
      </c>
      <c r="D5300">
        <v>2733.57</v>
      </c>
      <c r="E5300" t="str">
        <f t="shared" si="492"/>
        <v>High</v>
      </c>
      <c r="F5300" t="str">
        <f t="shared" si="493"/>
        <v>High</v>
      </c>
      <c r="G5300">
        <v>0.17</v>
      </c>
      <c r="H5300">
        <f>D5300*G5300</f>
        <v>464.70690000000008</v>
      </c>
      <c r="I5300">
        <v>1</v>
      </c>
      <c r="J5300" s="1">
        <v>45382</v>
      </c>
      <c r="K5300" s="1">
        <v>45384</v>
      </c>
      <c r="L5300" t="s">
        <v>20</v>
      </c>
      <c r="M5300" t="str">
        <f t="shared" si="494"/>
        <v>Premium customer</v>
      </c>
      <c r="N5300" t="s">
        <v>27</v>
      </c>
      <c r="O5300">
        <v>560.84</v>
      </c>
      <c r="P5300" t="s">
        <v>22</v>
      </c>
      <c r="Q5300">
        <f>D5300-H5300</f>
        <v>2268.8631</v>
      </c>
      <c r="R5300" t="str">
        <f t="shared" si="495"/>
        <v>Good</v>
      </c>
      <c r="S5300" t="str">
        <f t="shared" si="496"/>
        <v>Good</v>
      </c>
      <c r="T5300" t="str">
        <f t="shared" si="497"/>
        <v>High Impact</v>
      </c>
    </row>
    <row r="5301" spans="1:20">
      <c r="A5301" t="s">
        <v>5337</v>
      </c>
      <c r="B5301" t="s">
        <v>24</v>
      </c>
      <c r="C5301" t="s">
        <v>31</v>
      </c>
      <c r="D5301">
        <v>3248.61</v>
      </c>
      <c r="E5301" t="str">
        <f t="shared" si="492"/>
        <v>High</v>
      </c>
      <c r="F5301" t="str">
        <f t="shared" si="493"/>
        <v>High</v>
      </c>
      <c r="G5301">
        <v>0.35</v>
      </c>
      <c r="H5301">
        <f>D5301*G5301</f>
        <v>1137.0135</v>
      </c>
      <c r="I5301">
        <v>7</v>
      </c>
      <c r="J5301" s="1">
        <v>45416</v>
      </c>
      <c r="K5301" s="1">
        <v>45422</v>
      </c>
      <c r="L5301" t="s">
        <v>20</v>
      </c>
      <c r="M5301" t="str">
        <f t="shared" si="494"/>
        <v>Premium customer</v>
      </c>
      <c r="N5301" t="s">
        <v>32</v>
      </c>
      <c r="O5301">
        <v>390.9</v>
      </c>
      <c r="P5301" t="s">
        <v>28</v>
      </c>
      <c r="Q5301">
        <f>D5301-H5301</f>
        <v>2111.5965000000001</v>
      </c>
      <c r="R5301" t="str">
        <f t="shared" si="495"/>
        <v>Good</v>
      </c>
      <c r="S5301" t="str">
        <f t="shared" si="496"/>
        <v>Good</v>
      </c>
      <c r="T5301" t="str">
        <f t="shared" si="497"/>
        <v>High Impact</v>
      </c>
    </row>
    <row r="5302" spans="1:20">
      <c r="A5302" t="s">
        <v>5338</v>
      </c>
      <c r="B5302" t="s">
        <v>46</v>
      </c>
      <c r="C5302" t="s">
        <v>41</v>
      </c>
      <c r="D5302">
        <v>4797.1099999999997</v>
      </c>
      <c r="E5302" t="str">
        <f t="shared" si="492"/>
        <v>High</v>
      </c>
      <c r="F5302" t="str">
        <f t="shared" si="493"/>
        <v>High</v>
      </c>
      <c r="G5302">
        <v>0.47</v>
      </c>
      <c r="H5302">
        <f>D5302*G5302</f>
        <v>2254.6416999999997</v>
      </c>
      <c r="I5302">
        <v>1</v>
      </c>
      <c r="J5302" s="1">
        <v>44973</v>
      </c>
      <c r="K5302" s="1">
        <v>44976</v>
      </c>
      <c r="L5302" t="s">
        <v>36</v>
      </c>
      <c r="M5302" t="str">
        <f t="shared" si="494"/>
        <v>Normal customer</v>
      </c>
      <c r="N5302" t="s">
        <v>21</v>
      </c>
      <c r="O5302">
        <v>908.33</v>
      </c>
      <c r="P5302" t="s">
        <v>44</v>
      </c>
      <c r="Q5302">
        <f>D5302-H5302</f>
        <v>2542.4683</v>
      </c>
      <c r="R5302" t="str">
        <f t="shared" si="495"/>
        <v>Good</v>
      </c>
      <c r="S5302" t="str">
        <f t="shared" si="496"/>
        <v>Good</v>
      </c>
      <c r="T5302" t="str">
        <f t="shared" si="497"/>
        <v>High Impact</v>
      </c>
    </row>
    <row r="5303" spans="1:20">
      <c r="A5303" t="s">
        <v>5339</v>
      </c>
      <c r="B5303" t="s">
        <v>24</v>
      </c>
      <c r="C5303" t="s">
        <v>25</v>
      </c>
      <c r="D5303">
        <v>4509.03</v>
      </c>
      <c r="E5303" t="str">
        <f t="shared" si="492"/>
        <v>High</v>
      </c>
      <c r="F5303" t="str">
        <f t="shared" si="493"/>
        <v>High</v>
      </c>
      <c r="G5303">
        <v>0.14000000000000001</v>
      </c>
      <c r="H5303">
        <f>D5303*G5303</f>
        <v>631.26420000000007</v>
      </c>
      <c r="I5303">
        <v>7</v>
      </c>
      <c r="J5303" s="1">
        <v>45219</v>
      </c>
      <c r="K5303" s="1">
        <v>45221</v>
      </c>
      <c r="L5303" t="s">
        <v>26</v>
      </c>
      <c r="M5303" t="str">
        <f t="shared" si="494"/>
        <v>Potential customer</v>
      </c>
      <c r="N5303" t="s">
        <v>27</v>
      </c>
      <c r="O5303">
        <v>1339.58</v>
      </c>
      <c r="P5303" t="s">
        <v>53</v>
      </c>
      <c r="Q5303">
        <f>D5303-H5303</f>
        <v>3877.7657999999997</v>
      </c>
      <c r="R5303" t="str">
        <f t="shared" si="495"/>
        <v>Good</v>
      </c>
      <c r="S5303" t="str">
        <f t="shared" si="496"/>
        <v>Good</v>
      </c>
      <c r="T5303" t="str">
        <f t="shared" si="497"/>
        <v>High Impact</v>
      </c>
    </row>
    <row r="5304" spans="1:20">
      <c r="A5304" t="s">
        <v>5340</v>
      </c>
      <c r="B5304" t="s">
        <v>46</v>
      </c>
      <c r="C5304" t="s">
        <v>41</v>
      </c>
      <c r="D5304">
        <v>2259.35</v>
      </c>
      <c r="E5304" t="str">
        <f t="shared" si="492"/>
        <v>High</v>
      </c>
      <c r="F5304" t="str">
        <f t="shared" si="493"/>
        <v>High</v>
      </c>
      <c r="G5304">
        <v>0.49</v>
      </c>
      <c r="H5304">
        <f>D5304*G5304</f>
        <v>1107.0815</v>
      </c>
      <c r="I5304">
        <v>8</v>
      </c>
      <c r="J5304" s="1">
        <v>45623</v>
      </c>
      <c r="K5304" s="1">
        <v>45627</v>
      </c>
      <c r="L5304" t="s">
        <v>20</v>
      </c>
      <c r="M5304" t="str">
        <f t="shared" si="494"/>
        <v>Premium customer</v>
      </c>
      <c r="N5304" t="s">
        <v>27</v>
      </c>
      <c r="O5304">
        <v>611.34</v>
      </c>
      <c r="P5304" t="s">
        <v>53</v>
      </c>
      <c r="Q5304">
        <f>D5304-H5304</f>
        <v>1152.2684999999999</v>
      </c>
      <c r="R5304" t="str">
        <f t="shared" si="495"/>
        <v>Good</v>
      </c>
      <c r="S5304" t="str">
        <f t="shared" si="496"/>
        <v>Good</v>
      </c>
      <c r="T5304" t="str">
        <f t="shared" si="497"/>
        <v>High Impact</v>
      </c>
    </row>
    <row r="5305" spans="1:20">
      <c r="A5305" t="s">
        <v>5341</v>
      </c>
      <c r="B5305" t="s">
        <v>18</v>
      </c>
      <c r="C5305" t="s">
        <v>19</v>
      </c>
      <c r="D5305">
        <v>4716.6000000000004</v>
      </c>
      <c r="E5305" t="str">
        <f t="shared" si="492"/>
        <v>High</v>
      </c>
      <c r="F5305" t="str">
        <f t="shared" si="493"/>
        <v>High</v>
      </c>
      <c r="G5305">
        <v>0.21</v>
      </c>
      <c r="H5305">
        <f>D5305*G5305</f>
        <v>990.48599999999999</v>
      </c>
      <c r="I5305">
        <v>4</v>
      </c>
      <c r="J5305" s="1">
        <v>45005</v>
      </c>
      <c r="K5305" s="1">
        <v>45010</v>
      </c>
      <c r="L5305" t="s">
        <v>26</v>
      </c>
      <c r="M5305" t="str">
        <f t="shared" si="494"/>
        <v>Potential customer</v>
      </c>
      <c r="N5305" t="s">
        <v>32</v>
      </c>
      <c r="O5305">
        <v>727.3</v>
      </c>
      <c r="P5305" t="s">
        <v>28</v>
      </c>
      <c r="Q5305">
        <f>D5305-H5305</f>
        <v>3726.1140000000005</v>
      </c>
      <c r="R5305" t="str">
        <f t="shared" si="495"/>
        <v>Good</v>
      </c>
      <c r="S5305" t="str">
        <f t="shared" si="496"/>
        <v>Good</v>
      </c>
      <c r="T5305" t="str">
        <f t="shared" si="497"/>
        <v>High Impact</v>
      </c>
    </row>
    <row r="5306" spans="1:20">
      <c r="A5306" t="s">
        <v>5342</v>
      </c>
      <c r="B5306" t="s">
        <v>24</v>
      </c>
      <c r="C5306" t="s">
        <v>19</v>
      </c>
      <c r="D5306">
        <v>2218.1</v>
      </c>
      <c r="E5306" t="str">
        <f t="shared" si="492"/>
        <v>High</v>
      </c>
      <c r="F5306" t="str">
        <f t="shared" si="493"/>
        <v>High</v>
      </c>
      <c r="G5306">
        <v>0.02</v>
      </c>
      <c r="H5306">
        <f>D5306*G5306</f>
        <v>44.362000000000002</v>
      </c>
      <c r="I5306">
        <v>8</v>
      </c>
      <c r="J5306" s="1">
        <v>45111</v>
      </c>
      <c r="K5306" s="1">
        <v>45115</v>
      </c>
      <c r="L5306" t="s">
        <v>20</v>
      </c>
      <c r="M5306" t="str">
        <f t="shared" si="494"/>
        <v>Premium customer</v>
      </c>
      <c r="N5306" t="s">
        <v>27</v>
      </c>
      <c r="O5306">
        <v>492.09</v>
      </c>
      <c r="P5306" t="s">
        <v>39</v>
      </c>
      <c r="Q5306">
        <f>D5306-H5306</f>
        <v>2173.7379999999998</v>
      </c>
      <c r="R5306" t="str">
        <f t="shared" si="495"/>
        <v>Good</v>
      </c>
      <c r="S5306" t="str">
        <f t="shared" si="496"/>
        <v>Good</v>
      </c>
      <c r="T5306" t="str">
        <f t="shared" si="497"/>
        <v>High Impact</v>
      </c>
    </row>
    <row r="5307" spans="1:20">
      <c r="A5307" t="s">
        <v>5343</v>
      </c>
      <c r="B5307" t="s">
        <v>30</v>
      </c>
      <c r="C5307" t="s">
        <v>41</v>
      </c>
      <c r="D5307">
        <v>3382.6</v>
      </c>
      <c r="E5307" t="str">
        <f t="shared" si="492"/>
        <v>High</v>
      </c>
      <c r="F5307" t="str">
        <f t="shared" si="493"/>
        <v>High</v>
      </c>
      <c r="G5307">
        <v>0.18</v>
      </c>
      <c r="H5307">
        <f>D5307*G5307</f>
        <v>608.86799999999994</v>
      </c>
      <c r="I5307">
        <v>6</v>
      </c>
      <c r="J5307" s="1">
        <v>45537</v>
      </c>
      <c r="K5307" s="1">
        <v>45540</v>
      </c>
      <c r="L5307" t="s">
        <v>20</v>
      </c>
      <c r="M5307" t="str">
        <f t="shared" si="494"/>
        <v>Premium customer</v>
      </c>
      <c r="N5307" t="s">
        <v>32</v>
      </c>
      <c r="O5307">
        <v>324.14</v>
      </c>
      <c r="P5307" t="s">
        <v>33</v>
      </c>
      <c r="Q5307">
        <f>D5307-H5307</f>
        <v>2773.732</v>
      </c>
      <c r="R5307" t="str">
        <f t="shared" si="495"/>
        <v>Good</v>
      </c>
      <c r="S5307" t="str">
        <f t="shared" si="496"/>
        <v>Good</v>
      </c>
      <c r="T5307" t="str">
        <f t="shared" si="497"/>
        <v>High Impact</v>
      </c>
    </row>
    <row r="5308" spans="1:20">
      <c r="A5308" t="s">
        <v>5344</v>
      </c>
      <c r="B5308" t="s">
        <v>24</v>
      </c>
      <c r="C5308" t="s">
        <v>25</v>
      </c>
      <c r="D5308">
        <v>1372.08</v>
      </c>
      <c r="E5308" t="str">
        <f t="shared" si="492"/>
        <v>High</v>
      </c>
      <c r="F5308" t="str">
        <f t="shared" si="493"/>
        <v>High</v>
      </c>
      <c r="G5308">
        <v>7.0000000000000007E-2</v>
      </c>
      <c r="H5308">
        <f>D5308*G5308</f>
        <v>96.045600000000007</v>
      </c>
      <c r="I5308">
        <v>6</v>
      </c>
      <c r="J5308" s="1">
        <v>45595</v>
      </c>
      <c r="K5308" s="1">
        <v>45600</v>
      </c>
      <c r="L5308" t="s">
        <v>20</v>
      </c>
      <c r="M5308" t="str">
        <f t="shared" si="494"/>
        <v>Premium customer</v>
      </c>
      <c r="N5308" t="s">
        <v>32</v>
      </c>
      <c r="O5308">
        <v>72.08</v>
      </c>
      <c r="P5308" t="s">
        <v>53</v>
      </c>
      <c r="Q5308">
        <f>D5308-H5308</f>
        <v>1276.0344</v>
      </c>
      <c r="R5308" t="str">
        <f t="shared" si="495"/>
        <v>Bad</v>
      </c>
      <c r="S5308" t="str">
        <f t="shared" si="496"/>
        <v>Bad</v>
      </c>
      <c r="T5308" t="str">
        <f t="shared" si="497"/>
        <v>High Impact</v>
      </c>
    </row>
    <row r="5309" spans="1:20">
      <c r="A5309" t="s">
        <v>5345</v>
      </c>
      <c r="B5309" t="s">
        <v>18</v>
      </c>
      <c r="C5309" t="s">
        <v>19</v>
      </c>
      <c r="D5309">
        <v>3219.56</v>
      </c>
      <c r="E5309" t="str">
        <f t="shared" si="492"/>
        <v>High</v>
      </c>
      <c r="F5309" t="str">
        <f t="shared" si="493"/>
        <v>High</v>
      </c>
      <c r="G5309">
        <v>0.15</v>
      </c>
      <c r="H5309">
        <f>D5309*G5309</f>
        <v>482.93399999999997</v>
      </c>
      <c r="I5309">
        <v>9</v>
      </c>
      <c r="J5309" s="1">
        <v>45398</v>
      </c>
      <c r="K5309" s="1">
        <v>45401</v>
      </c>
      <c r="L5309" t="s">
        <v>26</v>
      </c>
      <c r="M5309" t="str">
        <f t="shared" si="494"/>
        <v>Potential customer</v>
      </c>
      <c r="N5309" t="s">
        <v>32</v>
      </c>
      <c r="O5309">
        <v>836.71</v>
      </c>
      <c r="P5309" t="s">
        <v>22</v>
      </c>
      <c r="Q5309">
        <f>D5309-H5309</f>
        <v>2736.6260000000002</v>
      </c>
      <c r="R5309" t="str">
        <f t="shared" si="495"/>
        <v>Good</v>
      </c>
      <c r="S5309" t="str">
        <f t="shared" si="496"/>
        <v>Good</v>
      </c>
      <c r="T5309" t="str">
        <f t="shared" si="497"/>
        <v>High Impact</v>
      </c>
    </row>
    <row r="5310" spans="1:20">
      <c r="A5310" t="s">
        <v>5346</v>
      </c>
      <c r="B5310" t="s">
        <v>30</v>
      </c>
      <c r="C5310" t="s">
        <v>31</v>
      </c>
      <c r="D5310">
        <v>2737.13</v>
      </c>
      <c r="E5310" t="str">
        <f t="shared" si="492"/>
        <v>High</v>
      </c>
      <c r="F5310" t="str">
        <f t="shared" si="493"/>
        <v>High</v>
      </c>
      <c r="G5310">
        <v>0.05</v>
      </c>
      <c r="H5310">
        <f>D5310*G5310</f>
        <v>136.85650000000001</v>
      </c>
      <c r="I5310">
        <v>6</v>
      </c>
      <c r="J5310" s="1">
        <v>45483</v>
      </c>
      <c r="K5310" s="1">
        <v>45489</v>
      </c>
      <c r="L5310" t="s">
        <v>20</v>
      </c>
      <c r="M5310" t="str">
        <f t="shared" si="494"/>
        <v>Premium customer</v>
      </c>
      <c r="N5310" t="s">
        <v>32</v>
      </c>
      <c r="O5310">
        <v>420.26</v>
      </c>
      <c r="P5310" t="s">
        <v>28</v>
      </c>
      <c r="Q5310">
        <f>D5310-H5310</f>
        <v>2600.2735000000002</v>
      </c>
      <c r="R5310" t="str">
        <f t="shared" si="495"/>
        <v>Good</v>
      </c>
      <c r="S5310" t="str">
        <f t="shared" si="496"/>
        <v>Good</v>
      </c>
      <c r="T5310" t="str">
        <f t="shared" si="497"/>
        <v>High Impact</v>
      </c>
    </row>
    <row r="5311" spans="1:20">
      <c r="A5311" t="s">
        <v>5347</v>
      </c>
      <c r="B5311" t="s">
        <v>30</v>
      </c>
      <c r="C5311" t="s">
        <v>41</v>
      </c>
      <c r="D5311">
        <v>3073.47</v>
      </c>
      <c r="E5311" t="str">
        <f t="shared" si="492"/>
        <v>High</v>
      </c>
      <c r="F5311" t="str">
        <f t="shared" si="493"/>
        <v>High</v>
      </c>
      <c r="G5311">
        <v>0.09</v>
      </c>
      <c r="H5311">
        <f>D5311*G5311</f>
        <v>276.61229999999995</v>
      </c>
      <c r="I5311">
        <v>5</v>
      </c>
      <c r="J5311" s="1">
        <v>45525</v>
      </c>
      <c r="K5311" s="1">
        <v>45531</v>
      </c>
      <c r="L5311" t="s">
        <v>36</v>
      </c>
      <c r="M5311" t="str">
        <f t="shared" si="494"/>
        <v>Normal customer</v>
      </c>
      <c r="N5311" t="s">
        <v>21</v>
      </c>
      <c r="O5311">
        <v>293.14</v>
      </c>
      <c r="P5311" t="s">
        <v>44</v>
      </c>
      <c r="Q5311">
        <f>D5311-H5311</f>
        <v>2796.8577</v>
      </c>
      <c r="R5311" t="str">
        <f t="shared" si="495"/>
        <v>Bad</v>
      </c>
      <c r="S5311" t="str">
        <f t="shared" si="496"/>
        <v>Bad</v>
      </c>
      <c r="T5311" t="str">
        <f t="shared" si="497"/>
        <v>High Impact</v>
      </c>
    </row>
    <row r="5312" spans="1:20">
      <c r="A5312" t="s">
        <v>5348</v>
      </c>
      <c r="B5312" t="s">
        <v>46</v>
      </c>
      <c r="C5312" t="s">
        <v>25</v>
      </c>
      <c r="D5312">
        <v>3444.99</v>
      </c>
      <c r="E5312" t="str">
        <f t="shared" si="492"/>
        <v>High</v>
      </c>
      <c r="F5312" t="str">
        <f t="shared" si="493"/>
        <v>High</v>
      </c>
      <c r="G5312">
        <v>0.06</v>
      </c>
      <c r="H5312">
        <f>D5312*G5312</f>
        <v>206.69939999999997</v>
      </c>
      <c r="I5312">
        <v>6</v>
      </c>
      <c r="J5312" s="1">
        <v>45255</v>
      </c>
      <c r="K5312" s="1">
        <v>45261</v>
      </c>
      <c r="L5312" t="s">
        <v>36</v>
      </c>
      <c r="M5312" t="str">
        <f t="shared" si="494"/>
        <v>Normal customer</v>
      </c>
      <c r="N5312" t="s">
        <v>21</v>
      </c>
      <c r="O5312">
        <v>443.8</v>
      </c>
      <c r="P5312" t="s">
        <v>44</v>
      </c>
      <c r="Q5312">
        <f>D5312-H5312</f>
        <v>3238.2905999999998</v>
      </c>
      <c r="R5312" t="str">
        <f t="shared" si="495"/>
        <v>Good</v>
      </c>
      <c r="S5312" t="str">
        <f t="shared" si="496"/>
        <v>Good</v>
      </c>
      <c r="T5312" t="str">
        <f t="shared" si="497"/>
        <v>High Impact</v>
      </c>
    </row>
    <row r="5313" spans="1:20">
      <c r="A5313" t="s">
        <v>5349</v>
      </c>
      <c r="B5313" t="s">
        <v>30</v>
      </c>
      <c r="C5313" t="s">
        <v>31</v>
      </c>
      <c r="D5313">
        <v>949.93</v>
      </c>
      <c r="E5313" t="str">
        <f t="shared" si="492"/>
        <v>Low</v>
      </c>
      <c r="F5313" t="str">
        <f t="shared" si="493"/>
        <v>Midium</v>
      </c>
      <c r="G5313">
        <v>0.02</v>
      </c>
      <c r="H5313">
        <f>D5313*G5313</f>
        <v>18.9986</v>
      </c>
      <c r="I5313">
        <v>8</v>
      </c>
      <c r="J5313" s="1">
        <v>45440</v>
      </c>
      <c r="K5313" s="1">
        <v>45447</v>
      </c>
      <c r="L5313" t="s">
        <v>26</v>
      </c>
      <c r="M5313" t="str">
        <f t="shared" si="494"/>
        <v>Normal customer</v>
      </c>
      <c r="N5313" t="s">
        <v>27</v>
      </c>
      <c r="O5313">
        <v>266.60000000000002</v>
      </c>
      <c r="P5313" t="s">
        <v>39</v>
      </c>
      <c r="Q5313">
        <f>D5313-H5313</f>
        <v>930.93139999999994</v>
      </c>
      <c r="R5313" t="str">
        <f t="shared" si="495"/>
        <v>Bad</v>
      </c>
      <c r="S5313" t="str">
        <f t="shared" si="496"/>
        <v>Bad</v>
      </c>
      <c r="T5313" t="str">
        <f t="shared" si="497"/>
        <v>Normal</v>
      </c>
    </row>
    <row r="5314" spans="1:20">
      <c r="A5314" t="s">
        <v>5350</v>
      </c>
      <c r="B5314" t="s">
        <v>30</v>
      </c>
      <c r="C5314" t="s">
        <v>41</v>
      </c>
      <c r="D5314">
        <v>1576.19</v>
      </c>
      <c r="E5314" t="str">
        <f t="shared" si="492"/>
        <v>High</v>
      </c>
      <c r="F5314" t="str">
        <f t="shared" si="493"/>
        <v>High</v>
      </c>
      <c r="G5314">
        <v>0.15</v>
      </c>
      <c r="H5314">
        <f>D5314*G5314</f>
        <v>236.42849999999999</v>
      </c>
      <c r="I5314">
        <v>9</v>
      </c>
      <c r="J5314" s="1">
        <v>45325</v>
      </c>
      <c r="K5314" s="1">
        <v>45330</v>
      </c>
      <c r="L5314" t="s">
        <v>20</v>
      </c>
      <c r="M5314" t="str">
        <f t="shared" si="494"/>
        <v>Premium customer</v>
      </c>
      <c r="N5314" t="s">
        <v>27</v>
      </c>
      <c r="O5314">
        <v>430.45</v>
      </c>
      <c r="P5314" t="s">
        <v>53</v>
      </c>
      <c r="Q5314">
        <f>D5314-H5314</f>
        <v>1339.7615000000001</v>
      </c>
      <c r="R5314" t="str">
        <f t="shared" si="495"/>
        <v>Good</v>
      </c>
      <c r="S5314" t="str">
        <f t="shared" si="496"/>
        <v>Good</v>
      </c>
      <c r="T5314" t="str">
        <f t="shared" si="497"/>
        <v>High Impact</v>
      </c>
    </row>
    <row r="5315" spans="1:20">
      <c r="A5315" t="s">
        <v>5351</v>
      </c>
      <c r="B5315" t="s">
        <v>24</v>
      </c>
      <c r="C5315" t="s">
        <v>25</v>
      </c>
      <c r="D5315">
        <v>3707.58</v>
      </c>
      <c r="E5315" t="str">
        <f t="shared" ref="E5315:E5378" si="498">IF(D5315&gt;1000,"High","Low")</f>
        <v>High</v>
      </c>
      <c r="F5315" t="str">
        <f t="shared" ref="F5315:F5378" si="499">IF(D5315&gt;1000,"High",IF(D5315&gt;500,"Midium","Low"))</f>
        <v>High</v>
      </c>
      <c r="G5315">
        <v>0.47</v>
      </c>
      <c r="H5315">
        <f>D5315*G5315</f>
        <v>1742.5626</v>
      </c>
      <c r="I5315">
        <v>8</v>
      </c>
      <c r="J5315" s="1">
        <v>45584</v>
      </c>
      <c r="K5315" s="1">
        <v>45587</v>
      </c>
      <c r="L5315" t="s">
        <v>36</v>
      </c>
      <c r="M5315" t="str">
        <f t="shared" ref="M5315:M5378" si="500">IF(AND(L5315="Member",D5315&gt;1000),"Premium customer",IF(AND(L5315="Regular",D5315&gt;1000),"Potential customer","Normal customer"))</f>
        <v>Normal customer</v>
      </c>
      <c r="N5315" t="s">
        <v>32</v>
      </c>
      <c r="O5315">
        <v>788.72</v>
      </c>
      <c r="P5315" t="s">
        <v>33</v>
      </c>
      <c r="Q5315">
        <f>D5315-H5315</f>
        <v>1965.0174</v>
      </c>
      <c r="R5315" t="str">
        <f t="shared" ref="R5315:R5378" si="501">IF(AND(D5315&gt;1000,O5315&gt;300),"Good","Bad")</f>
        <v>Good</v>
      </c>
      <c r="S5315" t="str">
        <f t="shared" ref="S5315:S5378" si="502">IF(NOT(AND(D5315&gt;1000,O5315&gt;300)),"Bad","Good")</f>
        <v>Good</v>
      </c>
      <c r="T5315" t="str">
        <f t="shared" ref="T5315:T5378" si="503">IF(OR(D5315&gt;1000,G5315&gt;0.25),"High Impact","Normal")</f>
        <v>High Impact</v>
      </c>
    </row>
    <row r="5316" spans="1:20">
      <c r="A5316" t="s">
        <v>5352</v>
      </c>
      <c r="B5316" t="s">
        <v>18</v>
      </c>
      <c r="C5316" t="s">
        <v>31</v>
      </c>
      <c r="D5316">
        <v>902.74</v>
      </c>
      <c r="E5316" t="str">
        <f t="shared" si="498"/>
        <v>Low</v>
      </c>
      <c r="F5316" t="str">
        <f t="shared" si="499"/>
        <v>Midium</v>
      </c>
      <c r="G5316">
        <v>0.47</v>
      </c>
      <c r="H5316">
        <f>D5316*G5316</f>
        <v>424.2878</v>
      </c>
      <c r="I5316">
        <v>8</v>
      </c>
      <c r="J5316" s="1">
        <v>45595</v>
      </c>
      <c r="K5316" s="1">
        <v>45600</v>
      </c>
      <c r="L5316" t="s">
        <v>36</v>
      </c>
      <c r="M5316" t="str">
        <f t="shared" si="500"/>
        <v>Normal customer</v>
      </c>
      <c r="N5316" t="s">
        <v>21</v>
      </c>
      <c r="O5316">
        <v>65.91</v>
      </c>
      <c r="P5316" t="s">
        <v>33</v>
      </c>
      <c r="Q5316">
        <f>D5316-H5316</f>
        <v>478.4522</v>
      </c>
      <c r="R5316" t="str">
        <f t="shared" si="501"/>
        <v>Bad</v>
      </c>
      <c r="S5316" t="str">
        <f t="shared" si="502"/>
        <v>Bad</v>
      </c>
      <c r="T5316" t="str">
        <f t="shared" si="503"/>
        <v>High Impact</v>
      </c>
    </row>
    <row r="5317" spans="1:20">
      <c r="A5317" t="s">
        <v>5353</v>
      </c>
      <c r="B5317" t="s">
        <v>46</v>
      </c>
      <c r="C5317" t="s">
        <v>19</v>
      </c>
      <c r="D5317">
        <v>1786.78</v>
      </c>
      <c r="E5317" t="str">
        <f t="shared" si="498"/>
        <v>High</v>
      </c>
      <c r="F5317" t="str">
        <f t="shared" si="499"/>
        <v>High</v>
      </c>
      <c r="G5317">
        <v>0.42</v>
      </c>
      <c r="H5317">
        <f>D5317*G5317</f>
        <v>750.44759999999997</v>
      </c>
      <c r="I5317">
        <v>7</v>
      </c>
      <c r="J5317" s="1">
        <v>45222</v>
      </c>
      <c r="K5317" s="1">
        <v>45224</v>
      </c>
      <c r="L5317" t="s">
        <v>20</v>
      </c>
      <c r="M5317" t="str">
        <f t="shared" si="500"/>
        <v>Premium customer</v>
      </c>
      <c r="N5317" t="s">
        <v>27</v>
      </c>
      <c r="O5317">
        <v>410.06</v>
      </c>
      <c r="P5317" t="s">
        <v>33</v>
      </c>
      <c r="Q5317">
        <f>D5317-H5317</f>
        <v>1036.3324</v>
      </c>
      <c r="R5317" t="str">
        <f t="shared" si="501"/>
        <v>Good</v>
      </c>
      <c r="S5317" t="str">
        <f t="shared" si="502"/>
        <v>Good</v>
      </c>
      <c r="T5317" t="str">
        <f t="shared" si="503"/>
        <v>High Impact</v>
      </c>
    </row>
    <row r="5318" spans="1:20">
      <c r="A5318" t="s">
        <v>5354</v>
      </c>
      <c r="B5318" t="s">
        <v>24</v>
      </c>
      <c r="C5318" t="s">
        <v>41</v>
      </c>
      <c r="D5318">
        <v>3365.75</v>
      </c>
      <c r="E5318" t="str">
        <f t="shared" si="498"/>
        <v>High</v>
      </c>
      <c r="F5318" t="str">
        <f t="shared" si="499"/>
        <v>High</v>
      </c>
      <c r="G5318">
        <v>0.01</v>
      </c>
      <c r="H5318">
        <f>D5318*G5318</f>
        <v>33.657499999999999</v>
      </c>
      <c r="I5318">
        <v>1</v>
      </c>
      <c r="J5318" s="1">
        <v>44929</v>
      </c>
      <c r="K5318" s="1">
        <v>44930</v>
      </c>
      <c r="L5318" t="s">
        <v>26</v>
      </c>
      <c r="M5318" t="str">
        <f t="shared" si="500"/>
        <v>Potential customer</v>
      </c>
      <c r="N5318" t="s">
        <v>32</v>
      </c>
      <c r="O5318">
        <v>917.28</v>
      </c>
      <c r="P5318" t="s">
        <v>33</v>
      </c>
      <c r="Q5318">
        <f>D5318-H5318</f>
        <v>3332.0925000000002</v>
      </c>
      <c r="R5318" t="str">
        <f t="shared" si="501"/>
        <v>Good</v>
      </c>
      <c r="S5318" t="str">
        <f t="shared" si="502"/>
        <v>Good</v>
      </c>
      <c r="T5318" t="str">
        <f t="shared" si="503"/>
        <v>High Impact</v>
      </c>
    </row>
    <row r="5319" spans="1:20">
      <c r="A5319" t="s">
        <v>5355</v>
      </c>
      <c r="B5319" t="s">
        <v>30</v>
      </c>
      <c r="C5319" t="s">
        <v>41</v>
      </c>
      <c r="D5319">
        <v>4694.49</v>
      </c>
      <c r="E5319" t="str">
        <f t="shared" si="498"/>
        <v>High</v>
      </c>
      <c r="F5319" t="str">
        <f t="shared" si="499"/>
        <v>High</v>
      </c>
      <c r="G5319">
        <v>0.01</v>
      </c>
      <c r="H5319">
        <f>D5319*G5319</f>
        <v>46.944899999999997</v>
      </c>
      <c r="I5319">
        <v>4</v>
      </c>
      <c r="J5319" s="1">
        <v>45240</v>
      </c>
      <c r="K5319" s="1">
        <v>45243</v>
      </c>
      <c r="L5319" t="s">
        <v>26</v>
      </c>
      <c r="M5319" t="str">
        <f t="shared" si="500"/>
        <v>Potential customer</v>
      </c>
      <c r="N5319" t="s">
        <v>27</v>
      </c>
      <c r="O5319">
        <v>1313.26</v>
      </c>
      <c r="P5319" t="s">
        <v>28</v>
      </c>
      <c r="Q5319">
        <f>D5319-H5319</f>
        <v>4647.5450999999994</v>
      </c>
      <c r="R5319" t="str">
        <f t="shared" si="501"/>
        <v>Good</v>
      </c>
      <c r="S5319" t="str">
        <f t="shared" si="502"/>
        <v>Good</v>
      </c>
      <c r="T5319" t="str">
        <f t="shared" si="503"/>
        <v>High Impact</v>
      </c>
    </row>
    <row r="5320" spans="1:20">
      <c r="A5320" t="s">
        <v>5356</v>
      </c>
      <c r="B5320" t="s">
        <v>30</v>
      </c>
      <c r="C5320" t="s">
        <v>19</v>
      </c>
      <c r="D5320">
        <v>468.97</v>
      </c>
      <c r="E5320" t="str">
        <f t="shared" si="498"/>
        <v>Low</v>
      </c>
      <c r="F5320" t="str">
        <f t="shared" si="499"/>
        <v>Low</v>
      </c>
      <c r="G5320">
        <v>0.01</v>
      </c>
      <c r="H5320">
        <f>D5320*G5320</f>
        <v>4.6897000000000002</v>
      </c>
      <c r="I5320">
        <v>4</v>
      </c>
      <c r="J5320" s="1">
        <v>45253</v>
      </c>
      <c r="K5320" s="1">
        <v>45257</v>
      </c>
      <c r="L5320" t="s">
        <v>26</v>
      </c>
      <c r="M5320" t="str">
        <f t="shared" si="500"/>
        <v>Normal customer</v>
      </c>
      <c r="N5320" t="s">
        <v>21</v>
      </c>
      <c r="O5320">
        <v>68.75</v>
      </c>
      <c r="P5320" t="s">
        <v>53</v>
      </c>
      <c r="Q5320">
        <f>D5320-H5320</f>
        <v>464.28030000000001</v>
      </c>
      <c r="R5320" t="str">
        <f t="shared" si="501"/>
        <v>Bad</v>
      </c>
      <c r="S5320" t="str">
        <f t="shared" si="502"/>
        <v>Bad</v>
      </c>
      <c r="T5320" t="str">
        <f t="shared" si="503"/>
        <v>Normal</v>
      </c>
    </row>
    <row r="5321" spans="1:20">
      <c r="A5321" t="s">
        <v>5357</v>
      </c>
      <c r="B5321" t="s">
        <v>46</v>
      </c>
      <c r="C5321" t="s">
        <v>38</v>
      </c>
      <c r="D5321">
        <v>2631.15</v>
      </c>
      <c r="E5321" t="str">
        <f t="shared" si="498"/>
        <v>High</v>
      </c>
      <c r="F5321" t="str">
        <f t="shared" si="499"/>
        <v>High</v>
      </c>
      <c r="G5321">
        <v>0.18</v>
      </c>
      <c r="H5321">
        <f>D5321*G5321</f>
        <v>473.60699999999997</v>
      </c>
      <c r="I5321">
        <v>3</v>
      </c>
      <c r="J5321" s="1">
        <v>45276</v>
      </c>
      <c r="K5321" s="1">
        <v>45280</v>
      </c>
      <c r="L5321" t="s">
        <v>26</v>
      </c>
      <c r="M5321" t="str">
        <f t="shared" si="500"/>
        <v>Potential customer</v>
      </c>
      <c r="N5321" t="s">
        <v>32</v>
      </c>
      <c r="O5321">
        <v>242.98</v>
      </c>
      <c r="P5321" t="s">
        <v>53</v>
      </c>
      <c r="Q5321">
        <f>D5321-H5321</f>
        <v>2157.5430000000001</v>
      </c>
      <c r="R5321" t="str">
        <f t="shared" si="501"/>
        <v>Bad</v>
      </c>
      <c r="S5321" t="str">
        <f t="shared" si="502"/>
        <v>Bad</v>
      </c>
      <c r="T5321" t="str">
        <f t="shared" si="503"/>
        <v>High Impact</v>
      </c>
    </row>
    <row r="5322" spans="1:20">
      <c r="A5322" t="s">
        <v>5358</v>
      </c>
      <c r="B5322" t="s">
        <v>18</v>
      </c>
      <c r="C5322" t="s">
        <v>31</v>
      </c>
      <c r="D5322">
        <v>501.34</v>
      </c>
      <c r="E5322" t="str">
        <f t="shared" si="498"/>
        <v>Low</v>
      </c>
      <c r="F5322" t="str">
        <f t="shared" si="499"/>
        <v>Midium</v>
      </c>
      <c r="G5322">
        <v>0.49</v>
      </c>
      <c r="H5322">
        <f>D5322*G5322</f>
        <v>245.6566</v>
      </c>
      <c r="I5322">
        <v>4</v>
      </c>
      <c r="J5322" s="1">
        <v>45145</v>
      </c>
      <c r="K5322" s="1">
        <v>45148</v>
      </c>
      <c r="L5322" t="s">
        <v>20</v>
      </c>
      <c r="M5322" t="str">
        <f t="shared" si="500"/>
        <v>Normal customer</v>
      </c>
      <c r="N5322" t="s">
        <v>27</v>
      </c>
      <c r="O5322">
        <v>145.5</v>
      </c>
      <c r="P5322" t="s">
        <v>33</v>
      </c>
      <c r="Q5322">
        <f>D5322-H5322</f>
        <v>255.68339999999998</v>
      </c>
      <c r="R5322" t="str">
        <f t="shared" si="501"/>
        <v>Bad</v>
      </c>
      <c r="S5322" t="str">
        <f t="shared" si="502"/>
        <v>Bad</v>
      </c>
      <c r="T5322" t="str">
        <f t="shared" si="503"/>
        <v>High Impact</v>
      </c>
    </row>
    <row r="5323" spans="1:20">
      <c r="A5323" t="s">
        <v>5359</v>
      </c>
      <c r="B5323" t="s">
        <v>46</v>
      </c>
      <c r="C5323" t="s">
        <v>19</v>
      </c>
      <c r="D5323">
        <v>1957.75</v>
      </c>
      <c r="E5323" t="str">
        <f t="shared" si="498"/>
        <v>High</v>
      </c>
      <c r="F5323" t="str">
        <f t="shared" si="499"/>
        <v>High</v>
      </c>
      <c r="G5323">
        <v>0.45</v>
      </c>
      <c r="H5323">
        <f>D5323*G5323</f>
        <v>880.98750000000007</v>
      </c>
      <c r="I5323">
        <v>2</v>
      </c>
      <c r="J5323" s="1">
        <v>45604</v>
      </c>
      <c r="K5323" s="1">
        <v>45606</v>
      </c>
      <c r="L5323" t="s">
        <v>26</v>
      </c>
      <c r="M5323" t="str">
        <f t="shared" si="500"/>
        <v>Potential customer</v>
      </c>
      <c r="N5323" t="s">
        <v>21</v>
      </c>
      <c r="O5323">
        <v>494.55</v>
      </c>
      <c r="P5323" t="s">
        <v>44</v>
      </c>
      <c r="Q5323">
        <f>D5323-H5323</f>
        <v>1076.7624999999998</v>
      </c>
      <c r="R5323" t="str">
        <f t="shared" si="501"/>
        <v>Good</v>
      </c>
      <c r="S5323" t="str">
        <f t="shared" si="502"/>
        <v>Good</v>
      </c>
      <c r="T5323" t="str">
        <f t="shared" si="503"/>
        <v>High Impact</v>
      </c>
    </row>
    <row r="5324" spans="1:20">
      <c r="A5324" t="s">
        <v>5360</v>
      </c>
      <c r="B5324" t="s">
        <v>24</v>
      </c>
      <c r="C5324" t="s">
        <v>41</v>
      </c>
      <c r="D5324">
        <v>959.39</v>
      </c>
      <c r="E5324" t="str">
        <f t="shared" si="498"/>
        <v>Low</v>
      </c>
      <c r="F5324" t="str">
        <f t="shared" si="499"/>
        <v>Midium</v>
      </c>
      <c r="G5324">
        <v>0.13</v>
      </c>
      <c r="H5324">
        <f>D5324*G5324</f>
        <v>124.72070000000001</v>
      </c>
      <c r="I5324">
        <v>3</v>
      </c>
      <c r="J5324" s="1">
        <v>45595</v>
      </c>
      <c r="K5324" s="1">
        <v>45598</v>
      </c>
      <c r="L5324" t="s">
        <v>20</v>
      </c>
      <c r="M5324" t="str">
        <f t="shared" si="500"/>
        <v>Normal customer</v>
      </c>
      <c r="N5324" t="s">
        <v>21</v>
      </c>
      <c r="O5324">
        <v>151.75</v>
      </c>
      <c r="P5324" t="s">
        <v>44</v>
      </c>
      <c r="Q5324">
        <f>D5324-H5324</f>
        <v>834.66930000000002</v>
      </c>
      <c r="R5324" t="str">
        <f t="shared" si="501"/>
        <v>Bad</v>
      </c>
      <c r="S5324" t="str">
        <f t="shared" si="502"/>
        <v>Bad</v>
      </c>
      <c r="T5324" t="str">
        <f t="shared" si="503"/>
        <v>Normal</v>
      </c>
    </row>
    <row r="5325" spans="1:20">
      <c r="A5325" t="s">
        <v>5361</v>
      </c>
      <c r="B5325" t="s">
        <v>46</v>
      </c>
      <c r="C5325" t="s">
        <v>31</v>
      </c>
      <c r="D5325">
        <v>3282.25</v>
      </c>
      <c r="E5325" t="str">
        <f t="shared" si="498"/>
        <v>High</v>
      </c>
      <c r="F5325" t="str">
        <f t="shared" si="499"/>
        <v>High</v>
      </c>
      <c r="G5325">
        <v>0.21</v>
      </c>
      <c r="H5325">
        <f>D5325*G5325</f>
        <v>689.27249999999992</v>
      </c>
      <c r="I5325">
        <v>3</v>
      </c>
      <c r="J5325" s="1">
        <v>45597</v>
      </c>
      <c r="K5325" s="1">
        <v>45602</v>
      </c>
      <c r="L5325" t="s">
        <v>20</v>
      </c>
      <c r="M5325" t="str">
        <f t="shared" si="500"/>
        <v>Premium customer</v>
      </c>
      <c r="N5325" t="s">
        <v>21</v>
      </c>
      <c r="O5325">
        <v>682.77</v>
      </c>
      <c r="P5325" t="s">
        <v>28</v>
      </c>
      <c r="Q5325">
        <f>D5325-H5325</f>
        <v>2592.9775</v>
      </c>
      <c r="R5325" t="str">
        <f t="shared" si="501"/>
        <v>Good</v>
      </c>
      <c r="S5325" t="str">
        <f t="shared" si="502"/>
        <v>Good</v>
      </c>
      <c r="T5325" t="str">
        <f t="shared" si="503"/>
        <v>High Impact</v>
      </c>
    </row>
    <row r="5326" spans="1:20">
      <c r="A5326" t="s">
        <v>5362</v>
      </c>
      <c r="B5326" t="s">
        <v>30</v>
      </c>
      <c r="C5326" t="s">
        <v>31</v>
      </c>
      <c r="D5326">
        <v>3813.38</v>
      </c>
      <c r="E5326" t="str">
        <f t="shared" si="498"/>
        <v>High</v>
      </c>
      <c r="F5326" t="str">
        <f t="shared" si="499"/>
        <v>High</v>
      </c>
      <c r="G5326">
        <v>0.41</v>
      </c>
      <c r="H5326">
        <f>D5326*G5326</f>
        <v>1563.4857999999999</v>
      </c>
      <c r="I5326">
        <v>1</v>
      </c>
      <c r="J5326" s="1">
        <v>45564</v>
      </c>
      <c r="K5326" s="1">
        <v>45565</v>
      </c>
      <c r="L5326" t="s">
        <v>20</v>
      </c>
      <c r="M5326" t="str">
        <f t="shared" si="500"/>
        <v>Premium customer</v>
      </c>
      <c r="N5326" t="s">
        <v>21</v>
      </c>
      <c r="O5326">
        <v>569.65</v>
      </c>
      <c r="P5326" t="s">
        <v>44</v>
      </c>
      <c r="Q5326">
        <f>D5326-H5326</f>
        <v>2249.8942000000002</v>
      </c>
      <c r="R5326" t="str">
        <f t="shared" si="501"/>
        <v>Good</v>
      </c>
      <c r="S5326" t="str">
        <f t="shared" si="502"/>
        <v>Good</v>
      </c>
      <c r="T5326" t="str">
        <f t="shared" si="503"/>
        <v>High Impact</v>
      </c>
    </row>
    <row r="5327" spans="1:20">
      <c r="A5327" t="s">
        <v>5363</v>
      </c>
      <c r="B5327" t="s">
        <v>24</v>
      </c>
      <c r="C5327" t="s">
        <v>38</v>
      </c>
      <c r="D5327">
        <v>1311.98</v>
      </c>
      <c r="E5327" t="str">
        <f t="shared" si="498"/>
        <v>High</v>
      </c>
      <c r="F5327" t="str">
        <f t="shared" si="499"/>
        <v>High</v>
      </c>
      <c r="G5327">
        <v>0.38</v>
      </c>
      <c r="H5327">
        <f>D5327*G5327</f>
        <v>498.55240000000003</v>
      </c>
      <c r="I5327">
        <v>7</v>
      </c>
      <c r="J5327" s="1">
        <v>45631</v>
      </c>
      <c r="K5327" s="1">
        <v>45633</v>
      </c>
      <c r="L5327" t="s">
        <v>26</v>
      </c>
      <c r="M5327" t="str">
        <f t="shared" si="500"/>
        <v>Potential customer</v>
      </c>
      <c r="N5327" t="s">
        <v>32</v>
      </c>
      <c r="O5327">
        <v>215.57</v>
      </c>
      <c r="P5327" t="s">
        <v>22</v>
      </c>
      <c r="Q5327">
        <f>D5327-H5327</f>
        <v>813.42759999999998</v>
      </c>
      <c r="R5327" t="str">
        <f t="shared" si="501"/>
        <v>Bad</v>
      </c>
      <c r="S5327" t="str">
        <f t="shared" si="502"/>
        <v>Bad</v>
      </c>
      <c r="T5327" t="str">
        <f t="shared" si="503"/>
        <v>High Impact</v>
      </c>
    </row>
    <row r="5328" spans="1:20">
      <c r="A5328" t="s">
        <v>5364</v>
      </c>
      <c r="B5328" t="s">
        <v>30</v>
      </c>
      <c r="C5328" t="s">
        <v>41</v>
      </c>
      <c r="D5328">
        <v>3593.15</v>
      </c>
      <c r="E5328" t="str">
        <f t="shared" si="498"/>
        <v>High</v>
      </c>
      <c r="F5328" t="str">
        <f t="shared" si="499"/>
        <v>High</v>
      </c>
      <c r="G5328">
        <v>7.0000000000000007E-2</v>
      </c>
      <c r="H5328">
        <f>D5328*G5328</f>
        <v>251.52050000000003</v>
      </c>
      <c r="I5328">
        <v>4</v>
      </c>
      <c r="J5328" s="1">
        <v>45225</v>
      </c>
      <c r="K5328" s="1">
        <v>45231</v>
      </c>
      <c r="L5328" t="s">
        <v>26</v>
      </c>
      <c r="M5328" t="str">
        <f t="shared" si="500"/>
        <v>Potential customer</v>
      </c>
      <c r="N5328" t="s">
        <v>21</v>
      </c>
      <c r="O5328">
        <v>474.11</v>
      </c>
      <c r="P5328" t="s">
        <v>53</v>
      </c>
      <c r="Q5328">
        <f>D5328-H5328</f>
        <v>3341.6295</v>
      </c>
      <c r="R5328" t="str">
        <f t="shared" si="501"/>
        <v>Good</v>
      </c>
      <c r="S5328" t="str">
        <f t="shared" si="502"/>
        <v>Good</v>
      </c>
      <c r="T5328" t="str">
        <f t="shared" si="503"/>
        <v>High Impact</v>
      </c>
    </row>
    <row r="5329" spans="1:20">
      <c r="A5329" t="s">
        <v>5365</v>
      </c>
      <c r="B5329" t="s">
        <v>18</v>
      </c>
      <c r="C5329" t="s">
        <v>25</v>
      </c>
      <c r="D5329">
        <v>2289.41</v>
      </c>
      <c r="E5329" t="str">
        <f t="shared" si="498"/>
        <v>High</v>
      </c>
      <c r="F5329" t="str">
        <f t="shared" si="499"/>
        <v>High</v>
      </c>
      <c r="G5329">
        <v>0.05</v>
      </c>
      <c r="H5329">
        <f>D5329*G5329</f>
        <v>114.4705</v>
      </c>
      <c r="I5329">
        <v>8</v>
      </c>
      <c r="J5329" s="1">
        <v>45593</v>
      </c>
      <c r="K5329" s="1">
        <v>45594</v>
      </c>
      <c r="L5329" t="s">
        <v>20</v>
      </c>
      <c r="M5329" t="str">
        <f t="shared" si="500"/>
        <v>Premium customer</v>
      </c>
      <c r="N5329" t="s">
        <v>32</v>
      </c>
      <c r="O5329">
        <v>146.31</v>
      </c>
      <c r="P5329" t="s">
        <v>44</v>
      </c>
      <c r="Q5329">
        <f>D5329-H5329</f>
        <v>2174.9395</v>
      </c>
      <c r="R5329" t="str">
        <f t="shared" si="501"/>
        <v>Bad</v>
      </c>
      <c r="S5329" t="str">
        <f t="shared" si="502"/>
        <v>Bad</v>
      </c>
      <c r="T5329" t="str">
        <f t="shared" si="503"/>
        <v>High Impact</v>
      </c>
    </row>
    <row r="5330" spans="1:20">
      <c r="A5330" t="s">
        <v>5366</v>
      </c>
      <c r="B5330" t="s">
        <v>30</v>
      </c>
      <c r="C5330" t="s">
        <v>38</v>
      </c>
      <c r="D5330">
        <v>1489.54</v>
      </c>
      <c r="E5330" t="str">
        <f t="shared" si="498"/>
        <v>High</v>
      </c>
      <c r="F5330" t="str">
        <f t="shared" si="499"/>
        <v>High</v>
      </c>
      <c r="G5330">
        <v>0.27</v>
      </c>
      <c r="H5330">
        <f>D5330*G5330</f>
        <v>402.17580000000004</v>
      </c>
      <c r="I5330">
        <v>9</v>
      </c>
      <c r="J5330" s="1">
        <v>45081</v>
      </c>
      <c r="K5330" s="1">
        <v>45085</v>
      </c>
      <c r="L5330" t="s">
        <v>20</v>
      </c>
      <c r="M5330" t="str">
        <f t="shared" si="500"/>
        <v>Premium customer</v>
      </c>
      <c r="N5330" t="s">
        <v>21</v>
      </c>
      <c r="O5330">
        <v>445.79</v>
      </c>
      <c r="P5330" t="s">
        <v>53</v>
      </c>
      <c r="Q5330">
        <f>D5330-H5330</f>
        <v>1087.3642</v>
      </c>
      <c r="R5330" t="str">
        <f t="shared" si="501"/>
        <v>Good</v>
      </c>
      <c r="S5330" t="str">
        <f t="shared" si="502"/>
        <v>Good</v>
      </c>
      <c r="T5330" t="str">
        <f t="shared" si="503"/>
        <v>High Impact</v>
      </c>
    </row>
    <row r="5331" spans="1:20">
      <c r="A5331" t="s">
        <v>5367</v>
      </c>
      <c r="B5331" t="s">
        <v>30</v>
      </c>
      <c r="C5331" t="s">
        <v>38</v>
      </c>
      <c r="D5331">
        <v>2664.67</v>
      </c>
      <c r="E5331" t="str">
        <f t="shared" si="498"/>
        <v>High</v>
      </c>
      <c r="F5331" t="str">
        <f t="shared" si="499"/>
        <v>High</v>
      </c>
      <c r="G5331">
        <v>0.05</v>
      </c>
      <c r="H5331">
        <f>D5331*G5331</f>
        <v>133.23350000000002</v>
      </c>
      <c r="I5331">
        <v>2</v>
      </c>
      <c r="J5331" s="1">
        <v>45556</v>
      </c>
      <c r="K5331" s="1">
        <v>45557</v>
      </c>
      <c r="L5331" t="s">
        <v>20</v>
      </c>
      <c r="M5331" t="str">
        <f t="shared" si="500"/>
        <v>Premium customer</v>
      </c>
      <c r="N5331" t="s">
        <v>21</v>
      </c>
      <c r="O5331">
        <v>292.81</v>
      </c>
      <c r="P5331" t="s">
        <v>33</v>
      </c>
      <c r="Q5331">
        <f>D5331-H5331</f>
        <v>2531.4365000000003</v>
      </c>
      <c r="R5331" t="str">
        <f t="shared" si="501"/>
        <v>Bad</v>
      </c>
      <c r="S5331" t="str">
        <f t="shared" si="502"/>
        <v>Bad</v>
      </c>
      <c r="T5331" t="str">
        <f t="shared" si="503"/>
        <v>High Impact</v>
      </c>
    </row>
    <row r="5332" spans="1:20">
      <c r="A5332" t="s">
        <v>5368</v>
      </c>
      <c r="B5332" t="s">
        <v>46</v>
      </c>
      <c r="C5332" t="s">
        <v>25</v>
      </c>
      <c r="D5332">
        <v>1960.29</v>
      </c>
      <c r="E5332" t="str">
        <f t="shared" si="498"/>
        <v>High</v>
      </c>
      <c r="F5332" t="str">
        <f t="shared" si="499"/>
        <v>High</v>
      </c>
      <c r="G5332">
        <v>0.41</v>
      </c>
      <c r="H5332">
        <f>D5332*G5332</f>
        <v>803.71889999999996</v>
      </c>
      <c r="I5332">
        <v>2</v>
      </c>
      <c r="J5332" s="1">
        <v>45251</v>
      </c>
      <c r="K5332" s="1">
        <v>45258</v>
      </c>
      <c r="L5332" t="s">
        <v>20</v>
      </c>
      <c r="M5332" t="str">
        <f t="shared" si="500"/>
        <v>Premium customer</v>
      </c>
      <c r="N5332" t="s">
        <v>21</v>
      </c>
      <c r="O5332">
        <v>240.18</v>
      </c>
      <c r="P5332" t="s">
        <v>53</v>
      </c>
      <c r="Q5332">
        <f>D5332-H5332</f>
        <v>1156.5711000000001</v>
      </c>
      <c r="R5332" t="str">
        <f t="shared" si="501"/>
        <v>Bad</v>
      </c>
      <c r="S5332" t="str">
        <f t="shared" si="502"/>
        <v>Bad</v>
      </c>
      <c r="T5332" t="str">
        <f t="shared" si="503"/>
        <v>High Impact</v>
      </c>
    </row>
    <row r="5333" spans="1:20">
      <c r="A5333" t="s">
        <v>5369</v>
      </c>
      <c r="B5333" t="s">
        <v>30</v>
      </c>
      <c r="C5333" t="s">
        <v>25</v>
      </c>
      <c r="D5333">
        <v>1226.98</v>
      </c>
      <c r="E5333" t="str">
        <f t="shared" si="498"/>
        <v>High</v>
      </c>
      <c r="F5333" t="str">
        <f t="shared" si="499"/>
        <v>High</v>
      </c>
      <c r="G5333">
        <v>0.13</v>
      </c>
      <c r="H5333">
        <f>D5333*G5333</f>
        <v>159.50740000000002</v>
      </c>
      <c r="I5333">
        <v>2</v>
      </c>
      <c r="J5333" s="1">
        <v>44929</v>
      </c>
      <c r="K5333" s="1">
        <v>44930</v>
      </c>
      <c r="L5333" t="s">
        <v>20</v>
      </c>
      <c r="M5333" t="str">
        <f t="shared" si="500"/>
        <v>Premium customer</v>
      </c>
      <c r="N5333" t="s">
        <v>21</v>
      </c>
      <c r="O5333">
        <v>161.02000000000001</v>
      </c>
      <c r="P5333" t="s">
        <v>33</v>
      </c>
      <c r="Q5333">
        <f>D5333-H5333</f>
        <v>1067.4726000000001</v>
      </c>
      <c r="R5333" t="str">
        <f t="shared" si="501"/>
        <v>Bad</v>
      </c>
      <c r="S5333" t="str">
        <f t="shared" si="502"/>
        <v>Bad</v>
      </c>
      <c r="T5333" t="str">
        <f t="shared" si="503"/>
        <v>High Impact</v>
      </c>
    </row>
    <row r="5334" spans="1:20">
      <c r="A5334" t="s">
        <v>5370</v>
      </c>
      <c r="B5334" t="s">
        <v>24</v>
      </c>
      <c r="C5334" t="s">
        <v>38</v>
      </c>
      <c r="D5334">
        <v>3808.54</v>
      </c>
      <c r="E5334" t="str">
        <f t="shared" si="498"/>
        <v>High</v>
      </c>
      <c r="F5334" t="str">
        <f t="shared" si="499"/>
        <v>High</v>
      </c>
      <c r="G5334">
        <v>0.09</v>
      </c>
      <c r="H5334">
        <f>D5334*G5334</f>
        <v>342.76859999999999</v>
      </c>
      <c r="I5334">
        <v>8</v>
      </c>
      <c r="J5334" s="1">
        <v>45595</v>
      </c>
      <c r="K5334" s="1">
        <v>45598</v>
      </c>
      <c r="L5334" t="s">
        <v>36</v>
      </c>
      <c r="M5334" t="str">
        <f t="shared" si="500"/>
        <v>Normal customer</v>
      </c>
      <c r="N5334" t="s">
        <v>27</v>
      </c>
      <c r="O5334">
        <v>423.01</v>
      </c>
      <c r="P5334" t="s">
        <v>28</v>
      </c>
      <c r="Q5334">
        <f>D5334-H5334</f>
        <v>3465.7714000000001</v>
      </c>
      <c r="R5334" t="str">
        <f t="shared" si="501"/>
        <v>Good</v>
      </c>
      <c r="S5334" t="str">
        <f t="shared" si="502"/>
        <v>Good</v>
      </c>
      <c r="T5334" t="str">
        <f t="shared" si="503"/>
        <v>High Impact</v>
      </c>
    </row>
    <row r="5335" spans="1:20">
      <c r="A5335" t="s">
        <v>5371</v>
      </c>
      <c r="B5335" t="s">
        <v>24</v>
      </c>
      <c r="C5335" t="s">
        <v>31</v>
      </c>
      <c r="D5335">
        <v>4007.87</v>
      </c>
      <c r="E5335" t="str">
        <f t="shared" si="498"/>
        <v>High</v>
      </c>
      <c r="F5335" t="str">
        <f t="shared" si="499"/>
        <v>High</v>
      </c>
      <c r="G5335">
        <v>0.09</v>
      </c>
      <c r="H5335">
        <f>D5335*G5335</f>
        <v>360.70829999999995</v>
      </c>
      <c r="I5335">
        <v>2</v>
      </c>
      <c r="J5335" s="1">
        <v>45579</v>
      </c>
      <c r="K5335" s="1">
        <v>45586</v>
      </c>
      <c r="L5335" t="s">
        <v>20</v>
      </c>
      <c r="M5335" t="str">
        <f t="shared" si="500"/>
        <v>Premium customer</v>
      </c>
      <c r="N5335" t="s">
        <v>21</v>
      </c>
      <c r="O5335">
        <v>526.84</v>
      </c>
      <c r="P5335" t="s">
        <v>39</v>
      </c>
      <c r="Q5335">
        <f>D5335-H5335</f>
        <v>3647.1617000000001</v>
      </c>
      <c r="R5335" t="str">
        <f t="shared" si="501"/>
        <v>Good</v>
      </c>
      <c r="S5335" t="str">
        <f t="shared" si="502"/>
        <v>Good</v>
      </c>
      <c r="T5335" t="str">
        <f t="shared" si="503"/>
        <v>High Impact</v>
      </c>
    </row>
    <row r="5336" spans="1:20">
      <c r="A5336" t="s">
        <v>5372</v>
      </c>
      <c r="B5336" t="s">
        <v>18</v>
      </c>
      <c r="C5336" t="s">
        <v>19</v>
      </c>
      <c r="D5336">
        <v>4021.53</v>
      </c>
      <c r="E5336" t="str">
        <f t="shared" si="498"/>
        <v>High</v>
      </c>
      <c r="F5336" t="str">
        <f t="shared" si="499"/>
        <v>High</v>
      </c>
      <c r="G5336">
        <v>0.02</v>
      </c>
      <c r="H5336">
        <f>D5336*G5336</f>
        <v>80.430600000000013</v>
      </c>
      <c r="I5336">
        <v>6</v>
      </c>
      <c r="J5336" s="1">
        <v>44986</v>
      </c>
      <c r="K5336" s="1">
        <v>44993</v>
      </c>
      <c r="L5336" t="s">
        <v>20</v>
      </c>
      <c r="M5336" t="str">
        <f t="shared" si="500"/>
        <v>Premium customer</v>
      </c>
      <c r="N5336" t="s">
        <v>32</v>
      </c>
      <c r="O5336">
        <v>770.78</v>
      </c>
      <c r="P5336" t="s">
        <v>53</v>
      </c>
      <c r="Q5336">
        <f>D5336-H5336</f>
        <v>3941.0994000000001</v>
      </c>
      <c r="R5336" t="str">
        <f t="shared" si="501"/>
        <v>Good</v>
      </c>
      <c r="S5336" t="str">
        <f t="shared" si="502"/>
        <v>Good</v>
      </c>
      <c r="T5336" t="str">
        <f t="shared" si="503"/>
        <v>High Impact</v>
      </c>
    </row>
    <row r="5337" spans="1:20">
      <c r="A5337" t="s">
        <v>5373</v>
      </c>
      <c r="B5337" t="s">
        <v>24</v>
      </c>
      <c r="C5337" t="s">
        <v>19</v>
      </c>
      <c r="D5337">
        <v>1972.5</v>
      </c>
      <c r="E5337" t="str">
        <f t="shared" si="498"/>
        <v>High</v>
      </c>
      <c r="F5337" t="str">
        <f t="shared" si="499"/>
        <v>High</v>
      </c>
      <c r="G5337">
        <v>0.32</v>
      </c>
      <c r="H5337">
        <f>D5337*G5337</f>
        <v>631.20000000000005</v>
      </c>
      <c r="I5337">
        <v>5</v>
      </c>
      <c r="J5337" s="1">
        <v>45522</v>
      </c>
      <c r="K5337" s="1">
        <v>45529</v>
      </c>
      <c r="L5337" t="s">
        <v>36</v>
      </c>
      <c r="M5337" t="str">
        <f t="shared" si="500"/>
        <v>Normal customer</v>
      </c>
      <c r="N5337" t="s">
        <v>21</v>
      </c>
      <c r="O5337">
        <v>137.65</v>
      </c>
      <c r="P5337" t="s">
        <v>22</v>
      </c>
      <c r="Q5337">
        <f>D5337-H5337</f>
        <v>1341.3</v>
      </c>
      <c r="R5337" t="str">
        <f t="shared" si="501"/>
        <v>Bad</v>
      </c>
      <c r="S5337" t="str">
        <f t="shared" si="502"/>
        <v>Bad</v>
      </c>
      <c r="T5337" t="str">
        <f t="shared" si="503"/>
        <v>High Impact</v>
      </c>
    </row>
    <row r="5338" spans="1:20">
      <c r="A5338" t="s">
        <v>5374</v>
      </c>
      <c r="B5338" t="s">
        <v>46</v>
      </c>
      <c r="C5338" t="s">
        <v>38</v>
      </c>
      <c r="D5338">
        <v>930.69</v>
      </c>
      <c r="E5338" t="str">
        <f t="shared" si="498"/>
        <v>Low</v>
      </c>
      <c r="F5338" t="str">
        <f t="shared" si="499"/>
        <v>Midium</v>
      </c>
      <c r="G5338">
        <v>0.08</v>
      </c>
      <c r="H5338">
        <f>D5338*G5338</f>
        <v>74.455200000000005</v>
      </c>
      <c r="I5338">
        <v>9</v>
      </c>
      <c r="J5338" s="1">
        <v>45124</v>
      </c>
      <c r="K5338" s="1">
        <v>45130</v>
      </c>
      <c r="L5338" t="s">
        <v>36</v>
      </c>
      <c r="M5338" t="str">
        <f t="shared" si="500"/>
        <v>Normal customer</v>
      </c>
      <c r="N5338" t="s">
        <v>27</v>
      </c>
      <c r="O5338">
        <v>63.18</v>
      </c>
      <c r="P5338" t="s">
        <v>53</v>
      </c>
      <c r="Q5338">
        <f>D5338-H5338</f>
        <v>856.23480000000006</v>
      </c>
      <c r="R5338" t="str">
        <f t="shared" si="501"/>
        <v>Bad</v>
      </c>
      <c r="S5338" t="str">
        <f t="shared" si="502"/>
        <v>Bad</v>
      </c>
      <c r="T5338" t="str">
        <f t="shared" si="503"/>
        <v>Normal</v>
      </c>
    </row>
    <row r="5339" spans="1:20">
      <c r="A5339" t="s">
        <v>5375</v>
      </c>
      <c r="B5339" t="s">
        <v>18</v>
      </c>
      <c r="C5339" t="s">
        <v>31</v>
      </c>
      <c r="D5339">
        <v>4218.0200000000004</v>
      </c>
      <c r="E5339" t="str">
        <f t="shared" si="498"/>
        <v>High</v>
      </c>
      <c r="F5339" t="str">
        <f t="shared" si="499"/>
        <v>High</v>
      </c>
      <c r="G5339">
        <v>0.12</v>
      </c>
      <c r="H5339">
        <f>D5339*G5339</f>
        <v>506.16240000000005</v>
      </c>
      <c r="I5339">
        <v>2</v>
      </c>
      <c r="J5339" s="1">
        <v>45289</v>
      </c>
      <c r="K5339" s="1">
        <v>45296</v>
      </c>
      <c r="L5339" t="s">
        <v>20</v>
      </c>
      <c r="M5339" t="str">
        <f t="shared" si="500"/>
        <v>Premium customer</v>
      </c>
      <c r="N5339" t="s">
        <v>32</v>
      </c>
      <c r="O5339">
        <v>698.13</v>
      </c>
      <c r="P5339" t="s">
        <v>53</v>
      </c>
      <c r="Q5339">
        <f>D5339-H5339</f>
        <v>3711.8576000000003</v>
      </c>
      <c r="R5339" t="str">
        <f t="shared" si="501"/>
        <v>Good</v>
      </c>
      <c r="S5339" t="str">
        <f t="shared" si="502"/>
        <v>Good</v>
      </c>
      <c r="T5339" t="str">
        <f t="shared" si="503"/>
        <v>High Impact</v>
      </c>
    </row>
    <row r="5340" spans="1:20">
      <c r="A5340" t="s">
        <v>5376</v>
      </c>
      <c r="B5340" t="s">
        <v>24</v>
      </c>
      <c r="C5340" t="s">
        <v>25</v>
      </c>
      <c r="D5340">
        <v>1713.39</v>
      </c>
      <c r="E5340" t="str">
        <f t="shared" si="498"/>
        <v>High</v>
      </c>
      <c r="F5340" t="str">
        <f t="shared" si="499"/>
        <v>High</v>
      </c>
      <c r="G5340">
        <v>0.38</v>
      </c>
      <c r="H5340">
        <f>D5340*G5340</f>
        <v>651.08820000000003</v>
      </c>
      <c r="I5340">
        <v>1</v>
      </c>
      <c r="J5340" s="1">
        <v>45535</v>
      </c>
      <c r="K5340" s="1">
        <v>45542</v>
      </c>
      <c r="L5340" t="s">
        <v>20</v>
      </c>
      <c r="M5340" t="str">
        <f t="shared" si="500"/>
        <v>Premium customer</v>
      </c>
      <c r="N5340" t="s">
        <v>32</v>
      </c>
      <c r="O5340">
        <v>384.07</v>
      </c>
      <c r="P5340" t="s">
        <v>44</v>
      </c>
      <c r="Q5340">
        <f>D5340-H5340</f>
        <v>1062.3018000000002</v>
      </c>
      <c r="R5340" t="str">
        <f t="shared" si="501"/>
        <v>Good</v>
      </c>
      <c r="S5340" t="str">
        <f t="shared" si="502"/>
        <v>Good</v>
      </c>
      <c r="T5340" t="str">
        <f t="shared" si="503"/>
        <v>High Impact</v>
      </c>
    </row>
    <row r="5341" spans="1:20">
      <c r="A5341" t="s">
        <v>5377</v>
      </c>
      <c r="B5341" t="s">
        <v>46</v>
      </c>
      <c r="C5341" t="s">
        <v>38</v>
      </c>
      <c r="D5341">
        <v>3765.53</v>
      </c>
      <c r="E5341" t="str">
        <f t="shared" si="498"/>
        <v>High</v>
      </c>
      <c r="F5341" t="str">
        <f t="shared" si="499"/>
        <v>High</v>
      </c>
      <c r="G5341">
        <v>0.03</v>
      </c>
      <c r="H5341">
        <f>D5341*G5341</f>
        <v>112.9659</v>
      </c>
      <c r="I5341">
        <v>2</v>
      </c>
      <c r="J5341" s="1">
        <v>45087</v>
      </c>
      <c r="K5341" s="1">
        <v>45094</v>
      </c>
      <c r="L5341" t="s">
        <v>26</v>
      </c>
      <c r="M5341" t="str">
        <f t="shared" si="500"/>
        <v>Potential customer</v>
      </c>
      <c r="N5341" t="s">
        <v>27</v>
      </c>
      <c r="O5341">
        <v>392.88</v>
      </c>
      <c r="P5341" t="s">
        <v>39</v>
      </c>
      <c r="Q5341">
        <f>D5341-H5341</f>
        <v>3652.5641000000001</v>
      </c>
      <c r="R5341" t="str">
        <f t="shared" si="501"/>
        <v>Good</v>
      </c>
      <c r="S5341" t="str">
        <f t="shared" si="502"/>
        <v>Good</v>
      </c>
      <c r="T5341" t="str">
        <f t="shared" si="503"/>
        <v>High Impact</v>
      </c>
    </row>
    <row r="5342" spans="1:20">
      <c r="A5342" t="s">
        <v>5378</v>
      </c>
      <c r="B5342" t="s">
        <v>24</v>
      </c>
      <c r="C5342" t="s">
        <v>41</v>
      </c>
      <c r="D5342">
        <v>4105.51</v>
      </c>
      <c r="E5342" t="str">
        <f t="shared" si="498"/>
        <v>High</v>
      </c>
      <c r="F5342" t="str">
        <f t="shared" si="499"/>
        <v>High</v>
      </c>
      <c r="G5342">
        <v>0.1</v>
      </c>
      <c r="H5342">
        <f>D5342*G5342</f>
        <v>410.55100000000004</v>
      </c>
      <c r="I5342">
        <v>5</v>
      </c>
      <c r="J5342" s="1">
        <v>45444</v>
      </c>
      <c r="K5342" s="1">
        <v>45451</v>
      </c>
      <c r="L5342" t="s">
        <v>36</v>
      </c>
      <c r="M5342" t="str">
        <f t="shared" si="500"/>
        <v>Normal customer</v>
      </c>
      <c r="N5342" t="s">
        <v>21</v>
      </c>
      <c r="O5342">
        <v>739.17</v>
      </c>
      <c r="P5342" t="s">
        <v>44</v>
      </c>
      <c r="Q5342">
        <f>D5342-H5342</f>
        <v>3694.9590000000003</v>
      </c>
      <c r="R5342" t="str">
        <f t="shared" si="501"/>
        <v>Good</v>
      </c>
      <c r="S5342" t="str">
        <f t="shared" si="502"/>
        <v>Good</v>
      </c>
      <c r="T5342" t="str">
        <f t="shared" si="503"/>
        <v>High Impact</v>
      </c>
    </row>
    <row r="5343" spans="1:20">
      <c r="A5343" t="s">
        <v>5379</v>
      </c>
      <c r="B5343" t="s">
        <v>24</v>
      </c>
      <c r="C5343" t="s">
        <v>31</v>
      </c>
      <c r="D5343">
        <v>3863.95</v>
      </c>
      <c r="E5343" t="str">
        <f t="shared" si="498"/>
        <v>High</v>
      </c>
      <c r="F5343" t="str">
        <f t="shared" si="499"/>
        <v>High</v>
      </c>
      <c r="G5343">
        <v>7.0000000000000007E-2</v>
      </c>
      <c r="H5343">
        <f>D5343*G5343</f>
        <v>270.47649999999999</v>
      </c>
      <c r="I5343">
        <v>8</v>
      </c>
      <c r="J5343" s="1">
        <v>45374</v>
      </c>
      <c r="K5343" s="1">
        <v>45378</v>
      </c>
      <c r="L5343" t="s">
        <v>20</v>
      </c>
      <c r="M5343" t="str">
        <f t="shared" si="500"/>
        <v>Premium customer</v>
      </c>
      <c r="N5343" t="s">
        <v>21</v>
      </c>
      <c r="O5343">
        <v>618.69000000000005</v>
      </c>
      <c r="P5343" t="s">
        <v>33</v>
      </c>
      <c r="Q5343">
        <f>D5343-H5343</f>
        <v>3593.4735000000001</v>
      </c>
      <c r="R5343" t="str">
        <f t="shared" si="501"/>
        <v>Good</v>
      </c>
      <c r="S5343" t="str">
        <f t="shared" si="502"/>
        <v>Good</v>
      </c>
      <c r="T5343" t="str">
        <f t="shared" si="503"/>
        <v>High Impact</v>
      </c>
    </row>
    <row r="5344" spans="1:20">
      <c r="A5344" t="s">
        <v>5380</v>
      </c>
      <c r="B5344" t="s">
        <v>30</v>
      </c>
      <c r="C5344" t="s">
        <v>41</v>
      </c>
      <c r="D5344">
        <v>2010.05</v>
      </c>
      <c r="E5344" t="str">
        <f t="shared" si="498"/>
        <v>High</v>
      </c>
      <c r="F5344" t="str">
        <f t="shared" si="499"/>
        <v>High</v>
      </c>
      <c r="G5344">
        <v>0</v>
      </c>
      <c r="H5344">
        <f>D5344*G5344</f>
        <v>0</v>
      </c>
      <c r="I5344">
        <v>8</v>
      </c>
      <c r="J5344" s="1">
        <v>45415</v>
      </c>
      <c r="K5344" s="1">
        <v>45416</v>
      </c>
      <c r="L5344" t="s">
        <v>36</v>
      </c>
      <c r="M5344" t="str">
        <f t="shared" si="500"/>
        <v>Normal customer</v>
      </c>
      <c r="N5344" t="s">
        <v>32</v>
      </c>
      <c r="O5344">
        <v>327.76</v>
      </c>
      <c r="P5344" t="s">
        <v>39</v>
      </c>
      <c r="Q5344">
        <f>D5344-H5344</f>
        <v>2010.05</v>
      </c>
      <c r="R5344" t="str">
        <f t="shared" si="501"/>
        <v>Good</v>
      </c>
      <c r="S5344" t="str">
        <f t="shared" si="502"/>
        <v>Good</v>
      </c>
      <c r="T5344" t="str">
        <f t="shared" si="503"/>
        <v>High Impact</v>
      </c>
    </row>
    <row r="5345" spans="1:20">
      <c r="A5345" t="s">
        <v>5381</v>
      </c>
      <c r="B5345" t="s">
        <v>24</v>
      </c>
      <c r="C5345" t="s">
        <v>41</v>
      </c>
      <c r="D5345">
        <v>4696.28</v>
      </c>
      <c r="E5345" t="str">
        <f t="shared" si="498"/>
        <v>High</v>
      </c>
      <c r="F5345" t="str">
        <f t="shared" si="499"/>
        <v>High</v>
      </c>
      <c r="G5345">
        <v>0.27</v>
      </c>
      <c r="H5345">
        <f>D5345*G5345</f>
        <v>1267.9956</v>
      </c>
      <c r="I5345">
        <v>2</v>
      </c>
      <c r="J5345" s="1">
        <v>45381</v>
      </c>
      <c r="K5345" s="1">
        <v>45386</v>
      </c>
      <c r="L5345" t="s">
        <v>20</v>
      </c>
      <c r="M5345" t="str">
        <f t="shared" si="500"/>
        <v>Premium customer</v>
      </c>
      <c r="N5345" t="s">
        <v>32</v>
      </c>
      <c r="O5345">
        <v>1058.54</v>
      </c>
      <c r="P5345" t="s">
        <v>39</v>
      </c>
      <c r="Q5345">
        <f>D5345-H5345</f>
        <v>3428.2843999999996</v>
      </c>
      <c r="R5345" t="str">
        <f t="shared" si="501"/>
        <v>Good</v>
      </c>
      <c r="S5345" t="str">
        <f t="shared" si="502"/>
        <v>Good</v>
      </c>
      <c r="T5345" t="str">
        <f t="shared" si="503"/>
        <v>High Impact</v>
      </c>
    </row>
    <row r="5346" spans="1:20">
      <c r="A5346" t="s">
        <v>5382</v>
      </c>
      <c r="B5346" t="s">
        <v>24</v>
      </c>
      <c r="C5346" t="s">
        <v>38</v>
      </c>
      <c r="D5346">
        <v>3334.8</v>
      </c>
      <c r="E5346" t="str">
        <f t="shared" si="498"/>
        <v>High</v>
      </c>
      <c r="F5346" t="str">
        <f t="shared" si="499"/>
        <v>High</v>
      </c>
      <c r="G5346">
        <v>0.1</v>
      </c>
      <c r="H5346">
        <f>D5346*G5346</f>
        <v>333.48</v>
      </c>
      <c r="I5346">
        <v>5</v>
      </c>
      <c r="J5346" s="1">
        <v>45249</v>
      </c>
      <c r="K5346" s="1">
        <v>45250</v>
      </c>
      <c r="L5346" t="s">
        <v>26</v>
      </c>
      <c r="M5346" t="str">
        <f t="shared" si="500"/>
        <v>Potential customer</v>
      </c>
      <c r="N5346" t="s">
        <v>32</v>
      </c>
      <c r="O5346">
        <v>664.57</v>
      </c>
      <c r="P5346" t="s">
        <v>28</v>
      </c>
      <c r="Q5346">
        <f>D5346-H5346</f>
        <v>3001.32</v>
      </c>
      <c r="R5346" t="str">
        <f t="shared" si="501"/>
        <v>Good</v>
      </c>
      <c r="S5346" t="str">
        <f t="shared" si="502"/>
        <v>Good</v>
      </c>
      <c r="T5346" t="str">
        <f t="shared" si="503"/>
        <v>High Impact</v>
      </c>
    </row>
    <row r="5347" spans="1:20">
      <c r="A5347" t="s">
        <v>5383</v>
      </c>
      <c r="B5347" t="s">
        <v>46</v>
      </c>
      <c r="C5347" t="s">
        <v>31</v>
      </c>
      <c r="D5347">
        <v>2921.16</v>
      </c>
      <c r="E5347" t="str">
        <f t="shared" si="498"/>
        <v>High</v>
      </c>
      <c r="F5347" t="str">
        <f t="shared" si="499"/>
        <v>High</v>
      </c>
      <c r="G5347">
        <v>0.32</v>
      </c>
      <c r="H5347">
        <f>D5347*G5347</f>
        <v>934.77120000000002</v>
      </c>
      <c r="I5347">
        <v>2</v>
      </c>
      <c r="J5347" s="1">
        <v>45332</v>
      </c>
      <c r="K5347" s="1">
        <v>45335</v>
      </c>
      <c r="L5347" t="s">
        <v>36</v>
      </c>
      <c r="M5347" t="str">
        <f t="shared" si="500"/>
        <v>Normal customer</v>
      </c>
      <c r="N5347" t="s">
        <v>32</v>
      </c>
      <c r="O5347">
        <v>489</v>
      </c>
      <c r="P5347" t="s">
        <v>39</v>
      </c>
      <c r="Q5347">
        <f>D5347-H5347</f>
        <v>1986.3887999999997</v>
      </c>
      <c r="R5347" t="str">
        <f t="shared" si="501"/>
        <v>Good</v>
      </c>
      <c r="S5347" t="str">
        <f t="shared" si="502"/>
        <v>Good</v>
      </c>
      <c r="T5347" t="str">
        <f t="shared" si="503"/>
        <v>High Impact</v>
      </c>
    </row>
    <row r="5348" spans="1:20">
      <c r="A5348" t="s">
        <v>5384</v>
      </c>
      <c r="B5348" t="s">
        <v>46</v>
      </c>
      <c r="C5348" t="s">
        <v>41</v>
      </c>
      <c r="D5348">
        <v>3519.75</v>
      </c>
      <c r="E5348" t="str">
        <f t="shared" si="498"/>
        <v>High</v>
      </c>
      <c r="F5348" t="str">
        <f t="shared" si="499"/>
        <v>High</v>
      </c>
      <c r="G5348">
        <v>0.25</v>
      </c>
      <c r="H5348">
        <f>D5348*G5348</f>
        <v>879.9375</v>
      </c>
      <c r="I5348">
        <v>7</v>
      </c>
      <c r="J5348" s="1">
        <v>45382</v>
      </c>
      <c r="K5348" s="1">
        <v>45384</v>
      </c>
      <c r="L5348" t="s">
        <v>26</v>
      </c>
      <c r="M5348" t="str">
        <f t="shared" si="500"/>
        <v>Potential customer</v>
      </c>
      <c r="N5348" t="s">
        <v>27</v>
      </c>
      <c r="O5348">
        <v>413.88</v>
      </c>
      <c r="P5348" t="s">
        <v>53</v>
      </c>
      <c r="Q5348">
        <f>D5348-H5348</f>
        <v>2639.8125</v>
      </c>
      <c r="R5348" t="str">
        <f t="shared" si="501"/>
        <v>Good</v>
      </c>
      <c r="S5348" t="str">
        <f t="shared" si="502"/>
        <v>Good</v>
      </c>
      <c r="T5348" t="str">
        <f t="shared" si="503"/>
        <v>High Impact</v>
      </c>
    </row>
    <row r="5349" spans="1:20">
      <c r="A5349" t="s">
        <v>5385</v>
      </c>
      <c r="B5349" t="s">
        <v>30</v>
      </c>
      <c r="C5349" t="s">
        <v>31</v>
      </c>
      <c r="D5349">
        <v>319.16000000000003</v>
      </c>
      <c r="E5349" t="str">
        <f t="shared" si="498"/>
        <v>Low</v>
      </c>
      <c r="F5349" t="str">
        <f t="shared" si="499"/>
        <v>Low</v>
      </c>
      <c r="G5349">
        <v>0.33</v>
      </c>
      <c r="H5349">
        <f>D5349*G5349</f>
        <v>105.32280000000002</v>
      </c>
      <c r="I5349">
        <v>8</v>
      </c>
      <c r="J5349" s="1">
        <v>45131</v>
      </c>
      <c r="K5349" s="1">
        <v>45133</v>
      </c>
      <c r="L5349" t="s">
        <v>20</v>
      </c>
      <c r="M5349" t="str">
        <f t="shared" si="500"/>
        <v>Normal customer</v>
      </c>
      <c r="N5349" t="s">
        <v>32</v>
      </c>
      <c r="O5349">
        <v>62.66</v>
      </c>
      <c r="P5349" t="s">
        <v>44</v>
      </c>
      <c r="Q5349">
        <f>D5349-H5349</f>
        <v>213.8372</v>
      </c>
      <c r="R5349" t="str">
        <f t="shared" si="501"/>
        <v>Bad</v>
      </c>
      <c r="S5349" t="str">
        <f t="shared" si="502"/>
        <v>Bad</v>
      </c>
      <c r="T5349" t="str">
        <f t="shared" si="503"/>
        <v>High Impact</v>
      </c>
    </row>
    <row r="5350" spans="1:20">
      <c r="A5350" t="s">
        <v>5386</v>
      </c>
      <c r="B5350" t="s">
        <v>24</v>
      </c>
      <c r="C5350" t="s">
        <v>19</v>
      </c>
      <c r="D5350">
        <v>2013.52</v>
      </c>
      <c r="E5350" t="str">
        <f t="shared" si="498"/>
        <v>High</v>
      </c>
      <c r="F5350" t="str">
        <f t="shared" si="499"/>
        <v>High</v>
      </c>
      <c r="G5350">
        <v>0.49</v>
      </c>
      <c r="H5350">
        <f>D5350*G5350</f>
        <v>986.62479999999994</v>
      </c>
      <c r="I5350">
        <v>5</v>
      </c>
      <c r="J5350" s="1">
        <v>45247</v>
      </c>
      <c r="K5350" s="1">
        <v>45254</v>
      </c>
      <c r="L5350" t="s">
        <v>36</v>
      </c>
      <c r="M5350" t="str">
        <f t="shared" si="500"/>
        <v>Normal customer</v>
      </c>
      <c r="N5350" t="s">
        <v>32</v>
      </c>
      <c r="O5350">
        <v>169.83</v>
      </c>
      <c r="P5350" t="s">
        <v>33</v>
      </c>
      <c r="Q5350">
        <f>D5350-H5350</f>
        <v>1026.8951999999999</v>
      </c>
      <c r="R5350" t="str">
        <f t="shared" si="501"/>
        <v>Bad</v>
      </c>
      <c r="S5350" t="str">
        <f t="shared" si="502"/>
        <v>Bad</v>
      </c>
      <c r="T5350" t="str">
        <f t="shared" si="503"/>
        <v>High Impact</v>
      </c>
    </row>
    <row r="5351" spans="1:20">
      <c r="A5351" t="s">
        <v>5387</v>
      </c>
      <c r="B5351" t="s">
        <v>30</v>
      </c>
      <c r="C5351" t="s">
        <v>41</v>
      </c>
      <c r="D5351">
        <v>4417.96</v>
      </c>
      <c r="E5351" t="str">
        <f t="shared" si="498"/>
        <v>High</v>
      </c>
      <c r="F5351" t="str">
        <f t="shared" si="499"/>
        <v>High</v>
      </c>
      <c r="G5351">
        <v>0.11</v>
      </c>
      <c r="H5351">
        <f>D5351*G5351</f>
        <v>485.97559999999999</v>
      </c>
      <c r="I5351">
        <v>1</v>
      </c>
      <c r="J5351" s="1">
        <v>45107</v>
      </c>
      <c r="K5351" s="1">
        <v>45109</v>
      </c>
      <c r="L5351" t="s">
        <v>26</v>
      </c>
      <c r="M5351" t="str">
        <f t="shared" si="500"/>
        <v>Potential customer</v>
      </c>
      <c r="N5351" t="s">
        <v>32</v>
      </c>
      <c r="O5351">
        <v>680.27</v>
      </c>
      <c r="P5351" t="s">
        <v>53</v>
      </c>
      <c r="Q5351">
        <f>D5351-H5351</f>
        <v>3931.9844000000003</v>
      </c>
      <c r="R5351" t="str">
        <f t="shared" si="501"/>
        <v>Good</v>
      </c>
      <c r="S5351" t="str">
        <f t="shared" si="502"/>
        <v>Good</v>
      </c>
      <c r="T5351" t="str">
        <f t="shared" si="503"/>
        <v>High Impact</v>
      </c>
    </row>
    <row r="5352" spans="1:20">
      <c r="A5352" t="s">
        <v>5388</v>
      </c>
      <c r="B5352" t="s">
        <v>24</v>
      </c>
      <c r="C5352" t="s">
        <v>41</v>
      </c>
      <c r="D5352">
        <v>889.29</v>
      </c>
      <c r="E5352" t="str">
        <f t="shared" si="498"/>
        <v>Low</v>
      </c>
      <c r="F5352" t="str">
        <f t="shared" si="499"/>
        <v>Midium</v>
      </c>
      <c r="G5352">
        <v>0.33</v>
      </c>
      <c r="H5352">
        <f>D5352*G5352</f>
        <v>293.46570000000003</v>
      </c>
      <c r="I5352">
        <v>7</v>
      </c>
      <c r="J5352" s="1">
        <v>45054</v>
      </c>
      <c r="K5352" s="1">
        <v>45059</v>
      </c>
      <c r="L5352" t="s">
        <v>20</v>
      </c>
      <c r="M5352" t="str">
        <f t="shared" si="500"/>
        <v>Normal customer</v>
      </c>
      <c r="N5352" t="s">
        <v>21</v>
      </c>
      <c r="O5352">
        <v>74.42</v>
      </c>
      <c r="P5352" t="s">
        <v>22</v>
      </c>
      <c r="Q5352">
        <f>D5352-H5352</f>
        <v>595.82429999999999</v>
      </c>
      <c r="R5352" t="str">
        <f t="shared" si="501"/>
        <v>Bad</v>
      </c>
      <c r="S5352" t="str">
        <f t="shared" si="502"/>
        <v>Bad</v>
      </c>
      <c r="T5352" t="str">
        <f t="shared" si="503"/>
        <v>High Impact</v>
      </c>
    </row>
    <row r="5353" spans="1:20">
      <c r="A5353" t="s">
        <v>5389</v>
      </c>
      <c r="B5353" t="s">
        <v>18</v>
      </c>
      <c r="C5353" t="s">
        <v>31</v>
      </c>
      <c r="D5353">
        <v>2130.56</v>
      </c>
      <c r="E5353" t="str">
        <f t="shared" si="498"/>
        <v>High</v>
      </c>
      <c r="F5353" t="str">
        <f t="shared" si="499"/>
        <v>High</v>
      </c>
      <c r="G5353">
        <v>0.42</v>
      </c>
      <c r="H5353">
        <f>D5353*G5353</f>
        <v>894.83519999999999</v>
      </c>
      <c r="I5353">
        <v>3</v>
      </c>
      <c r="J5353" s="1">
        <v>45026</v>
      </c>
      <c r="K5353" s="1">
        <v>45027</v>
      </c>
      <c r="L5353" t="s">
        <v>26</v>
      </c>
      <c r="M5353" t="str">
        <f t="shared" si="500"/>
        <v>Potential customer</v>
      </c>
      <c r="N5353" t="s">
        <v>27</v>
      </c>
      <c r="O5353">
        <v>275.98</v>
      </c>
      <c r="P5353" t="s">
        <v>22</v>
      </c>
      <c r="Q5353">
        <f>D5353-H5353</f>
        <v>1235.7248</v>
      </c>
      <c r="R5353" t="str">
        <f t="shared" si="501"/>
        <v>Bad</v>
      </c>
      <c r="S5353" t="str">
        <f t="shared" si="502"/>
        <v>Bad</v>
      </c>
      <c r="T5353" t="str">
        <f t="shared" si="503"/>
        <v>High Impact</v>
      </c>
    </row>
    <row r="5354" spans="1:20">
      <c r="A5354" t="s">
        <v>5390</v>
      </c>
      <c r="B5354" t="s">
        <v>18</v>
      </c>
      <c r="C5354" t="s">
        <v>19</v>
      </c>
      <c r="D5354">
        <v>2085.7199999999998</v>
      </c>
      <c r="E5354" t="str">
        <f t="shared" si="498"/>
        <v>High</v>
      </c>
      <c r="F5354" t="str">
        <f t="shared" si="499"/>
        <v>High</v>
      </c>
      <c r="G5354">
        <v>0.48</v>
      </c>
      <c r="H5354">
        <f>D5354*G5354</f>
        <v>1001.1455999999998</v>
      </c>
      <c r="I5354">
        <v>2</v>
      </c>
      <c r="J5354" s="1">
        <v>45507</v>
      </c>
      <c r="K5354" s="1">
        <v>45513</v>
      </c>
      <c r="L5354" t="s">
        <v>26</v>
      </c>
      <c r="M5354" t="str">
        <f t="shared" si="500"/>
        <v>Potential customer</v>
      </c>
      <c r="N5354" t="s">
        <v>21</v>
      </c>
      <c r="O5354">
        <v>436.31</v>
      </c>
      <c r="P5354" t="s">
        <v>22</v>
      </c>
      <c r="Q5354">
        <f>D5354-H5354</f>
        <v>1084.5744</v>
      </c>
      <c r="R5354" t="str">
        <f t="shared" si="501"/>
        <v>Good</v>
      </c>
      <c r="S5354" t="str">
        <f t="shared" si="502"/>
        <v>Good</v>
      </c>
      <c r="T5354" t="str">
        <f t="shared" si="503"/>
        <v>High Impact</v>
      </c>
    </row>
    <row r="5355" spans="1:20">
      <c r="A5355" t="s">
        <v>5391</v>
      </c>
      <c r="B5355" t="s">
        <v>30</v>
      </c>
      <c r="C5355" t="s">
        <v>41</v>
      </c>
      <c r="D5355">
        <v>1844.6</v>
      </c>
      <c r="E5355" t="str">
        <f t="shared" si="498"/>
        <v>High</v>
      </c>
      <c r="F5355" t="str">
        <f t="shared" si="499"/>
        <v>High</v>
      </c>
      <c r="G5355">
        <v>0.31</v>
      </c>
      <c r="H5355">
        <f>D5355*G5355</f>
        <v>571.82600000000002</v>
      </c>
      <c r="I5355">
        <v>6</v>
      </c>
      <c r="J5355" s="1">
        <v>45253</v>
      </c>
      <c r="K5355" s="1">
        <v>45259</v>
      </c>
      <c r="L5355" t="s">
        <v>20</v>
      </c>
      <c r="M5355" t="str">
        <f t="shared" si="500"/>
        <v>Premium customer</v>
      </c>
      <c r="N5355" t="s">
        <v>21</v>
      </c>
      <c r="O5355">
        <v>455.05</v>
      </c>
      <c r="P5355" t="s">
        <v>44</v>
      </c>
      <c r="Q5355">
        <f>D5355-H5355</f>
        <v>1272.7739999999999</v>
      </c>
      <c r="R5355" t="str">
        <f t="shared" si="501"/>
        <v>Good</v>
      </c>
      <c r="S5355" t="str">
        <f t="shared" si="502"/>
        <v>Good</v>
      </c>
      <c r="T5355" t="str">
        <f t="shared" si="503"/>
        <v>High Impact</v>
      </c>
    </row>
    <row r="5356" spans="1:20">
      <c r="A5356" t="s">
        <v>5392</v>
      </c>
      <c r="B5356" t="s">
        <v>30</v>
      </c>
      <c r="C5356" t="s">
        <v>38</v>
      </c>
      <c r="D5356">
        <v>2855.52</v>
      </c>
      <c r="E5356" t="str">
        <f t="shared" si="498"/>
        <v>High</v>
      </c>
      <c r="F5356" t="str">
        <f t="shared" si="499"/>
        <v>High</v>
      </c>
      <c r="G5356">
        <v>7.0000000000000007E-2</v>
      </c>
      <c r="H5356">
        <f>D5356*G5356</f>
        <v>199.88640000000001</v>
      </c>
      <c r="I5356">
        <v>2</v>
      </c>
      <c r="J5356" s="1">
        <v>45168</v>
      </c>
      <c r="K5356" s="1">
        <v>45175</v>
      </c>
      <c r="L5356" t="s">
        <v>20</v>
      </c>
      <c r="M5356" t="str">
        <f t="shared" si="500"/>
        <v>Premium customer</v>
      </c>
      <c r="N5356" t="s">
        <v>27</v>
      </c>
      <c r="O5356">
        <v>310.95999999999998</v>
      </c>
      <c r="P5356" t="s">
        <v>53</v>
      </c>
      <c r="Q5356">
        <f>D5356-H5356</f>
        <v>2655.6336000000001</v>
      </c>
      <c r="R5356" t="str">
        <f t="shared" si="501"/>
        <v>Good</v>
      </c>
      <c r="S5356" t="str">
        <f t="shared" si="502"/>
        <v>Good</v>
      </c>
      <c r="T5356" t="str">
        <f t="shared" si="503"/>
        <v>High Impact</v>
      </c>
    </row>
    <row r="5357" spans="1:20">
      <c r="A5357" t="s">
        <v>5393</v>
      </c>
      <c r="B5357" t="s">
        <v>30</v>
      </c>
      <c r="C5357" t="s">
        <v>31</v>
      </c>
      <c r="D5357">
        <v>4981.37</v>
      </c>
      <c r="E5357" t="str">
        <f t="shared" si="498"/>
        <v>High</v>
      </c>
      <c r="F5357" t="str">
        <f t="shared" si="499"/>
        <v>High</v>
      </c>
      <c r="G5357">
        <v>0.03</v>
      </c>
      <c r="H5357">
        <f>D5357*G5357</f>
        <v>149.44109999999998</v>
      </c>
      <c r="I5357">
        <v>8</v>
      </c>
      <c r="J5357" s="1">
        <v>44971</v>
      </c>
      <c r="K5357" s="1">
        <v>44975</v>
      </c>
      <c r="L5357" t="s">
        <v>36</v>
      </c>
      <c r="M5357" t="str">
        <f t="shared" si="500"/>
        <v>Normal customer</v>
      </c>
      <c r="N5357" t="s">
        <v>21</v>
      </c>
      <c r="O5357">
        <v>1048.3699999999999</v>
      </c>
      <c r="P5357" t="s">
        <v>39</v>
      </c>
      <c r="Q5357">
        <f>D5357-H5357</f>
        <v>4831.9288999999999</v>
      </c>
      <c r="R5357" t="str">
        <f t="shared" si="501"/>
        <v>Good</v>
      </c>
      <c r="S5357" t="str">
        <f t="shared" si="502"/>
        <v>Good</v>
      </c>
      <c r="T5357" t="str">
        <f t="shared" si="503"/>
        <v>High Impact</v>
      </c>
    </row>
    <row r="5358" spans="1:20">
      <c r="A5358" t="s">
        <v>5394</v>
      </c>
      <c r="B5358" t="s">
        <v>46</v>
      </c>
      <c r="C5358" t="s">
        <v>31</v>
      </c>
      <c r="D5358">
        <v>1353.66</v>
      </c>
      <c r="E5358" t="str">
        <f t="shared" si="498"/>
        <v>High</v>
      </c>
      <c r="F5358" t="str">
        <f t="shared" si="499"/>
        <v>High</v>
      </c>
      <c r="G5358">
        <v>0.14000000000000001</v>
      </c>
      <c r="H5358">
        <f>D5358*G5358</f>
        <v>189.51240000000004</v>
      </c>
      <c r="I5358">
        <v>3</v>
      </c>
      <c r="J5358" s="1">
        <v>44958</v>
      </c>
      <c r="K5358" s="1">
        <v>44959</v>
      </c>
      <c r="L5358" t="s">
        <v>26</v>
      </c>
      <c r="M5358" t="str">
        <f t="shared" si="500"/>
        <v>Potential customer</v>
      </c>
      <c r="N5358" t="s">
        <v>32</v>
      </c>
      <c r="O5358">
        <v>160.19</v>
      </c>
      <c r="P5358" t="s">
        <v>53</v>
      </c>
      <c r="Q5358">
        <f>D5358-H5358</f>
        <v>1164.1476</v>
      </c>
      <c r="R5358" t="str">
        <f t="shared" si="501"/>
        <v>Bad</v>
      </c>
      <c r="S5358" t="str">
        <f t="shared" si="502"/>
        <v>Bad</v>
      </c>
      <c r="T5358" t="str">
        <f t="shared" si="503"/>
        <v>High Impact</v>
      </c>
    </row>
    <row r="5359" spans="1:20">
      <c r="A5359" t="s">
        <v>5395</v>
      </c>
      <c r="B5359" t="s">
        <v>46</v>
      </c>
      <c r="C5359" t="s">
        <v>41</v>
      </c>
      <c r="D5359">
        <v>3554.29</v>
      </c>
      <c r="E5359" t="str">
        <f t="shared" si="498"/>
        <v>High</v>
      </c>
      <c r="F5359" t="str">
        <f t="shared" si="499"/>
        <v>High</v>
      </c>
      <c r="G5359">
        <v>0.46</v>
      </c>
      <c r="H5359">
        <f>D5359*G5359</f>
        <v>1634.9734000000001</v>
      </c>
      <c r="I5359">
        <v>2</v>
      </c>
      <c r="J5359" s="1">
        <v>45466</v>
      </c>
      <c r="K5359" s="1">
        <v>45468</v>
      </c>
      <c r="L5359" t="s">
        <v>36</v>
      </c>
      <c r="M5359" t="str">
        <f t="shared" si="500"/>
        <v>Normal customer</v>
      </c>
      <c r="N5359" t="s">
        <v>32</v>
      </c>
      <c r="O5359">
        <v>546.9</v>
      </c>
      <c r="P5359" t="s">
        <v>53</v>
      </c>
      <c r="Q5359">
        <f>D5359-H5359</f>
        <v>1919.3165999999999</v>
      </c>
      <c r="R5359" t="str">
        <f t="shared" si="501"/>
        <v>Good</v>
      </c>
      <c r="S5359" t="str">
        <f t="shared" si="502"/>
        <v>Good</v>
      </c>
      <c r="T5359" t="str">
        <f t="shared" si="503"/>
        <v>High Impact</v>
      </c>
    </row>
    <row r="5360" spans="1:20">
      <c r="A5360" t="s">
        <v>5396</v>
      </c>
      <c r="B5360" t="s">
        <v>46</v>
      </c>
      <c r="C5360" t="s">
        <v>19</v>
      </c>
      <c r="D5360">
        <v>3814.18</v>
      </c>
      <c r="E5360" t="str">
        <f t="shared" si="498"/>
        <v>High</v>
      </c>
      <c r="F5360" t="str">
        <f t="shared" si="499"/>
        <v>High</v>
      </c>
      <c r="G5360">
        <v>0.27</v>
      </c>
      <c r="H5360">
        <f>D5360*G5360</f>
        <v>1029.8286000000001</v>
      </c>
      <c r="I5360">
        <v>8</v>
      </c>
      <c r="J5360" s="1">
        <v>45279</v>
      </c>
      <c r="K5360" s="1">
        <v>45281</v>
      </c>
      <c r="L5360" t="s">
        <v>20</v>
      </c>
      <c r="M5360" t="str">
        <f t="shared" si="500"/>
        <v>Premium customer</v>
      </c>
      <c r="N5360" t="s">
        <v>32</v>
      </c>
      <c r="O5360">
        <v>1062.58</v>
      </c>
      <c r="P5360" t="s">
        <v>39</v>
      </c>
      <c r="Q5360">
        <f>D5360-H5360</f>
        <v>2784.3513999999996</v>
      </c>
      <c r="R5360" t="str">
        <f t="shared" si="501"/>
        <v>Good</v>
      </c>
      <c r="S5360" t="str">
        <f t="shared" si="502"/>
        <v>Good</v>
      </c>
      <c r="T5360" t="str">
        <f t="shared" si="503"/>
        <v>High Impact</v>
      </c>
    </row>
    <row r="5361" spans="1:20">
      <c r="A5361" t="s">
        <v>5397</v>
      </c>
      <c r="B5361" t="s">
        <v>30</v>
      </c>
      <c r="C5361" t="s">
        <v>41</v>
      </c>
      <c r="D5361">
        <v>2964.04</v>
      </c>
      <c r="E5361" t="str">
        <f t="shared" si="498"/>
        <v>High</v>
      </c>
      <c r="F5361" t="str">
        <f t="shared" si="499"/>
        <v>High</v>
      </c>
      <c r="G5361">
        <v>0.28999999999999998</v>
      </c>
      <c r="H5361">
        <f>D5361*G5361</f>
        <v>859.57159999999988</v>
      </c>
      <c r="I5361">
        <v>6</v>
      </c>
      <c r="J5361" s="1">
        <v>45579</v>
      </c>
      <c r="K5361" s="1">
        <v>45586</v>
      </c>
      <c r="L5361" t="s">
        <v>20</v>
      </c>
      <c r="M5361" t="str">
        <f t="shared" si="500"/>
        <v>Premium customer</v>
      </c>
      <c r="N5361" t="s">
        <v>27</v>
      </c>
      <c r="O5361">
        <v>223.14</v>
      </c>
      <c r="P5361" t="s">
        <v>22</v>
      </c>
      <c r="Q5361">
        <f>D5361-H5361</f>
        <v>2104.4684000000002</v>
      </c>
      <c r="R5361" t="str">
        <f t="shared" si="501"/>
        <v>Bad</v>
      </c>
      <c r="S5361" t="str">
        <f t="shared" si="502"/>
        <v>Bad</v>
      </c>
      <c r="T5361" t="str">
        <f t="shared" si="503"/>
        <v>High Impact</v>
      </c>
    </row>
    <row r="5362" spans="1:20">
      <c r="A5362" t="s">
        <v>5398</v>
      </c>
      <c r="B5362" t="s">
        <v>24</v>
      </c>
      <c r="C5362" t="s">
        <v>25</v>
      </c>
      <c r="D5362">
        <v>577.63</v>
      </c>
      <c r="E5362" t="str">
        <f t="shared" si="498"/>
        <v>Low</v>
      </c>
      <c r="F5362" t="str">
        <f t="shared" si="499"/>
        <v>Midium</v>
      </c>
      <c r="G5362">
        <v>0.31</v>
      </c>
      <c r="H5362">
        <f>D5362*G5362</f>
        <v>179.06530000000001</v>
      </c>
      <c r="I5362">
        <v>4</v>
      </c>
      <c r="J5362" s="1">
        <v>45360</v>
      </c>
      <c r="K5362" s="1">
        <v>45364</v>
      </c>
      <c r="L5362" t="s">
        <v>26</v>
      </c>
      <c r="M5362" t="str">
        <f t="shared" si="500"/>
        <v>Normal customer</v>
      </c>
      <c r="N5362" t="s">
        <v>32</v>
      </c>
      <c r="O5362">
        <v>170.97</v>
      </c>
      <c r="P5362" t="s">
        <v>28</v>
      </c>
      <c r="Q5362">
        <f>D5362-H5362</f>
        <v>398.56470000000002</v>
      </c>
      <c r="R5362" t="str">
        <f t="shared" si="501"/>
        <v>Bad</v>
      </c>
      <c r="S5362" t="str">
        <f t="shared" si="502"/>
        <v>Bad</v>
      </c>
      <c r="T5362" t="str">
        <f t="shared" si="503"/>
        <v>High Impact</v>
      </c>
    </row>
    <row r="5363" spans="1:20">
      <c r="A5363" t="s">
        <v>5399</v>
      </c>
      <c r="B5363" t="s">
        <v>18</v>
      </c>
      <c r="C5363" t="s">
        <v>41</v>
      </c>
      <c r="D5363">
        <v>2904.63</v>
      </c>
      <c r="E5363" t="str">
        <f t="shared" si="498"/>
        <v>High</v>
      </c>
      <c r="F5363" t="str">
        <f t="shared" si="499"/>
        <v>High</v>
      </c>
      <c r="G5363">
        <v>0.17</v>
      </c>
      <c r="H5363">
        <f>D5363*G5363</f>
        <v>493.78710000000007</v>
      </c>
      <c r="I5363">
        <v>5</v>
      </c>
      <c r="J5363" s="1">
        <v>45094</v>
      </c>
      <c r="K5363" s="1">
        <v>45095</v>
      </c>
      <c r="L5363" t="s">
        <v>20</v>
      </c>
      <c r="M5363" t="str">
        <f t="shared" si="500"/>
        <v>Premium customer</v>
      </c>
      <c r="N5363" t="s">
        <v>32</v>
      </c>
      <c r="O5363">
        <v>611.72</v>
      </c>
      <c r="P5363" t="s">
        <v>39</v>
      </c>
      <c r="Q5363">
        <f>D5363-H5363</f>
        <v>2410.8429000000001</v>
      </c>
      <c r="R5363" t="str">
        <f t="shared" si="501"/>
        <v>Good</v>
      </c>
      <c r="S5363" t="str">
        <f t="shared" si="502"/>
        <v>Good</v>
      </c>
      <c r="T5363" t="str">
        <f t="shared" si="503"/>
        <v>High Impact</v>
      </c>
    </row>
    <row r="5364" spans="1:20">
      <c r="A5364" t="s">
        <v>5400</v>
      </c>
      <c r="B5364" t="s">
        <v>30</v>
      </c>
      <c r="C5364" t="s">
        <v>25</v>
      </c>
      <c r="D5364">
        <v>4771.9799999999996</v>
      </c>
      <c r="E5364" t="str">
        <f t="shared" si="498"/>
        <v>High</v>
      </c>
      <c r="F5364" t="str">
        <f t="shared" si="499"/>
        <v>High</v>
      </c>
      <c r="G5364">
        <v>0.09</v>
      </c>
      <c r="H5364">
        <f>D5364*G5364</f>
        <v>429.47819999999996</v>
      </c>
      <c r="I5364">
        <v>7</v>
      </c>
      <c r="J5364" s="1">
        <v>45357</v>
      </c>
      <c r="K5364" s="1">
        <v>45359</v>
      </c>
      <c r="L5364" t="s">
        <v>26</v>
      </c>
      <c r="M5364" t="str">
        <f t="shared" si="500"/>
        <v>Potential customer</v>
      </c>
      <c r="N5364" t="s">
        <v>21</v>
      </c>
      <c r="O5364">
        <v>965.07</v>
      </c>
      <c r="P5364" t="s">
        <v>22</v>
      </c>
      <c r="Q5364">
        <f>D5364-H5364</f>
        <v>4342.5018</v>
      </c>
      <c r="R5364" t="str">
        <f t="shared" si="501"/>
        <v>Good</v>
      </c>
      <c r="S5364" t="str">
        <f t="shared" si="502"/>
        <v>Good</v>
      </c>
      <c r="T5364" t="str">
        <f t="shared" si="503"/>
        <v>High Impact</v>
      </c>
    </row>
    <row r="5365" spans="1:20">
      <c r="A5365" t="s">
        <v>5401</v>
      </c>
      <c r="B5365" t="s">
        <v>46</v>
      </c>
      <c r="C5365" t="s">
        <v>38</v>
      </c>
      <c r="D5365">
        <v>1776.09</v>
      </c>
      <c r="E5365" t="str">
        <f t="shared" si="498"/>
        <v>High</v>
      </c>
      <c r="F5365" t="str">
        <f t="shared" si="499"/>
        <v>High</v>
      </c>
      <c r="G5365">
        <v>0.48</v>
      </c>
      <c r="H5365">
        <f>D5365*G5365</f>
        <v>852.52319999999997</v>
      </c>
      <c r="I5365">
        <v>4</v>
      </c>
      <c r="J5365" s="1">
        <v>45039</v>
      </c>
      <c r="K5365" s="1">
        <v>45043</v>
      </c>
      <c r="L5365" t="s">
        <v>36</v>
      </c>
      <c r="M5365" t="str">
        <f t="shared" si="500"/>
        <v>Normal customer</v>
      </c>
      <c r="N5365" t="s">
        <v>32</v>
      </c>
      <c r="O5365">
        <v>184.05</v>
      </c>
      <c r="P5365" t="s">
        <v>53</v>
      </c>
      <c r="Q5365">
        <f>D5365-H5365</f>
        <v>923.56679999999994</v>
      </c>
      <c r="R5365" t="str">
        <f t="shared" si="501"/>
        <v>Bad</v>
      </c>
      <c r="S5365" t="str">
        <f t="shared" si="502"/>
        <v>Bad</v>
      </c>
      <c r="T5365" t="str">
        <f t="shared" si="503"/>
        <v>High Impact</v>
      </c>
    </row>
    <row r="5366" spans="1:20">
      <c r="A5366" t="s">
        <v>5402</v>
      </c>
      <c r="B5366" t="s">
        <v>46</v>
      </c>
      <c r="C5366" t="s">
        <v>31</v>
      </c>
      <c r="D5366">
        <v>3234.47</v>
      </c>
      <c r="E5366" t="str">
        <f t="shared" si="498"/>
        <v>High</v>
      </c>
      <c r="F5366" t="str">
        <f t="shared" si="499"/>
        <v>High</v>
      </c>
      <c r="G5366">
        <v>0.38</v>
      </c>
      <c r="H5366">
        <f>D5366*G5366</f>
        <v>1229.0986</v>
      </c>
      <c r="I5366">
        <v>7</v>
      </c>
      <c r="J5366" s="1">
        <v>45551</v>
      </c>
      <c r="K5366" s="1">
        <v>45554</v>
      </c>
      <c r="L5366" t="s">
        <v>26</v>
      </c>
      <c r="M5366" t="str">
        <f t="shared" si="500"/>
        <v>Potential customer</v>
      </c>
      <c r="N5366" t="s">
        <v>27</v>
      </c>
      <c r="O5366">
        <v>319.07</v>
      </c>
      <c r="P5366" t="s">
        <v>28</v>
      </c>
      <c r="Q5366">
        <f>D5366-H5366</f>
        <v>2005.3713999999998</v>
      </c>
      <c r="R5366" t="str">
        <f t="shared" si="501"/>
        <v>Good</v>
      </c>
      <c r="S5366" t="str">
        <f t="shared" si="502"/>
        <v>Good</v>
      </c>
      <c r="T5366" t="str">
        <f t="shared" si="503"/>
        <v>High Impact</v>
      </c>
    </row>
    <row r="5367" spans="1:20">
      <c r="A5367" t="s">
        <v>5403</v>
      </c>
      <c r="B5367" t="s">
        <v>30</v>
      </c>
      <c r="C5367" t="s">
        <v>31</v>
      </c>
      <c r="D5367">
        <v>4801.05</v>
      </c>
      <c r="E5367" t="str">
        <f t="shared" si="498"/>
        <v>High</v>
      </c>
      <c r="F5367" t="str">
        <f t="shared" si="499"/>
        <v>High</v>
      </c>
      <c r="G5367">
        <v>0.26</v>
      </c>
      <c r="H5367">
        <f>D5367*G5367</f>
        <v>1248.2730000000001</v>
      </c>
      <c r="I5367">
        <v>6</v>
      </c>
      <c r="J5367" s="1">
        <v>45401</v>
      </c>
      <c r="K5367" s="1">
        <v>45408</v>
      </c>
      <c r="L5367" t="s">
        <v>20</v>
      </c>
      <c r="M5367" t="str">
        <f t="shared" si="500"/>
        <v>Premium customer</v>
      </c>
      <c r="N5367" t="s">
        <v>21</v>
      </c>
      <c r="O5367">
        <v>1347.79</v>
      </c>
      <c r="P5367" t="s">
        <v>28</v>
      </c>
      <c r="Q5367">
        <f>D5367-H5367</f>
        <v>3552.777</v>
      </c>
      <c r="R5367" t="str">
        <f t="shared" si="501"/>
        <v>Good</v>
      </c>
      <c r="S5367" t="str">
        <f t="shared" si="502"/>
        <v>Good</v>
      </c>
      <c r="T5367" t="str">
        <f t="shared" si="503"/>
        <v>High Impact</v>
      </c>
    </row>
    <row r="5368" spans="1:20">
      <c r="A5368" t="s">
        <v>5404</v>
      </c>
      <c r="B5368" t="s">
        <v>30</v>
      </c>
      <c r="C5368" t="s">
        <v>19</v>
      </c>
      <c r="D5368">
        <v>4010.15</v>
      </c>
      <c r="E5368" t="str">
        <f t="shared" si="498"/>
        <v>High</v>
      </c>
      <c r="F5368" t="str">
        <f t="shared" si="499"/>
        <v>High</v>
      </c>
      <c r="G5368">
        <v>0.19</v>
      </c>
      <c r="H5368">
        <f>D5368*G5368</f>
        <v>761.92849999999999</v>
      </c>
      <c r="I5368">
        <v>5</v>
      </c>
      <c r="J5368" s="1">
        <v>45212</v>
      </c>
      <c r="K5368" s="1">
        <v>45214</v>
      </c>
      <c r="L5368" t="s">
        <v>36</v>
      </c>
      <c r="M5368" t="str">
        <f t="shared" si="500"/>
        <v>Normal customer</v>
      </c>
      <c r="N5368" t="s">
        <v>27</v>
      </c>
      <c r="O5368">
        <v>361.18</v>
      </c>
      <c r="P5368" t="s">
        <v>22</v>
      </c>
      <c r="Q5368">
        <f>D5368-H5368</f>
        <v>3248.2215000000001</v>
      </c>
      <c r="R5368" t="str">
        <f t="shared" si="501"/>
        <v>Good</v>
      </c>
      <c r="S5368" t="str">
        <f t="shared" si="502"/>
        <v>Good</v>
      </c>
      <c r="T5368" t="str">
        <f t="shared" si="503"/>
        <v>High Impact</v>
      </c>
    </row>
    <row r="5369" spans="1:20">
      <c r="A5369" t="s">
        <v>5405</v>
      </c>
      <c r="B5369" t="s">
        <v>46</v>
      </c>
      <c r="C5369" t="s">
        <v>41</v>
      </c>
      <c r="D5369">
        <v>3472.71</v>
      </c>
      <c r="E5369" t="str">
        <f t="shared" si="498"/>
        <v>High</v>
      </c>
      <c r="F5369" t="str">
        <f t="shared" si="499"/>
        <v>High</v>
      </c>
      <c r="G5369">
        <v>0.24</v>
      </c>
      <c r="H5369">
        <f>D5369*G5369</f>
        <v>833.45039999999995</v>
      </c>
      <c r="I5369">
        <v>3</v>
      </c>
      <c r="J5369" s="1">
        <v>45472</v>
      </c>
      <c r="K5369" s="1">
        <v>45475</v>
      </c>
      <c r="L5369" t="s">
        <v>36</v>
      </c>
      <c r="M5369" t="str">
        <f t="shared" si="500"/>
        <v>Normal customer</v>
      </c>
      <c r="N5369" t="s">
        <v>27</v>
      </c>
      <c r="O5369">
        <v>322.70999999999998</v>
      </c>
      <c r="P5369" t="s">
        <v>39</v>
      </c>
      <c r="Q5369">
        <f>D5369-H5369</f>
        <v>2639.2596000000003</v>
      </c>
      <c r="R5369" t="str">
        <f t="shared" si="501"/>
        <v>Good</v>
      </c>
      <c r="S5369" t="str">
        <f t="shared" si="502"/>
        <v>Good</v>
      </c>
      <c r="T5369" t="str">
        <f t="shared" si="503"/>
        <v>High Impact</v>
      </c>
    </row>
    <row r="5370" spans="1:20">
      <c r="A5370" t="s">
        <v>5406</v>
      </c>
      <c r="B5370" t="s">
        <v>24</v>
      </c>
      <c r="C5370" t="s">
        <v>38</v>
      </c>
      <c r="D5370">
        <v>4858.63</v>
      </c>
      <c r="E5370" t="str">
        <f t="shared" si="498"/>
        <v>High</v>
      </c>
      <c r="F5370" t="str">
        <f t="shared" si="499"/>
        <v>High</v>
      </c>
      <c r="G5370">
        <v>0.02</v>
      </c>
      <c r="H5370">
        <f>D5370*G5370</f>
        <v>97.172600000000003</v>
      </c>
      <c r="I5370">
        <v>1</v>
      </c>
      <c r="J5370" s="1">
        <v>45484</v>
      </c>
      <c r="K5370" s="1">
        <v>45485</v>
      </c>
      <c r="L5370" t="s">
        <v>26</v>
      </c>
      <c r="M5370" t="str">
        <f t="shared" si="500"/>
        <v>Potential customer</v>
      </c>
      <c r="N5370" t="s">
        <v>21</v>
      </c>
      <c r="O5370">
        <v>1093.56</v>
      </c>
      <c r="P5370" t="s">
        <v>33</v>
      </c>
      <c r="Q5370">
        <f>D5370-H5370</f>
        <v>4761.4574000000002</v>
      </c>
      <c r="R5370" t="str">
        <f t="shared" si="501"/>
        <v>Good</v>
      </c>
      <c r="S5370" t="str">
        <f t="shared" si="502"/>
        <v>Good</v>
      </c>
      <c r="T5370" t="str">
        <f t="shared" si="503"/>
        <v>High Impact</v>
      </c>
    </row>
    <row r="5371" spans="1:20">
      <c r="A5371" t="s">
        <v>5407</v>
      </c>
      <c r="B5371" t="s">
        <v>46</v>
      </c>
      <c r="C5371" t="s">
        <v>25</v>
      </c>
      <c r="D5371">
        <v>935.86</v>
      </c>
      <c r="E5371" t="str">
        <f t="shared" si="498"/>
        <v>Low</v>
      </c>
      <c r="F5371" t="str">
        <f t="shared" si="499"/>
        <v>Midium</v>
      </c>
      <c r="G5371">
        <v>0.12</v>
      </c>
      <c r="H5371">
        <f>D5371*G5371</f>
        <v>112.3032</v>
      </c>
      <c r="I5371">
        <v>8</v>
      </c>
      <c r="J5371" s="1">
        <v>44927</v>
      </c>
      <c r="K5371" s="1">
        <v>44932</v>
      </c>
      <c r="L5371" t="s">
        <v>36</v>
      </c>
      <c r="M5371" t="str">
        <f t="shared" si="500"/>
        <v>Normal customer</v>
      </c>
      <c r="N5371" t="s">
        <v>27</v>
      </c>
      <c r="O5371">
        <v>211.6</v>
      </c>
      <c r="P5371" t="s">
        <v>22</v>
      </c>
      <c r="Q5371">
        <f>D5371-H5371</f>
        <v>823.55680000000007</v>
      </c>
      <c r="R5371" t="str">
        <f t="shared" si="501"/>
        <v>Bad</v>
      </c>
      <c r="S5371" t="str">
        <f t="shared" si="502"/>
        <v>Bad</v>
      </c>
      <c r="T5371" t="str">
        <f t="shared" si="503"/>
        <v>Normal</v>
      </c>
    </row>
    <row r="5372" spans="1:20">
      <c r="A5372" t="s">
        <v>5408</v>
      </c>
      <c r="B5372" t="s">
        <v>46</v>
      </c>
      <c r="C5372" t="s">
        <v>19</v>
      </c>
      <c r="D5372">
        <v>3886.47</v>
      </c>
      <c r="E5372" t="str">
        <f t="shared" si="498"/>
        <v>High</v>
      </c>
      <c r="F5372" t="str">
        <f t="shared" si="499"/>
        <v>High</v>
      </c>
      <c r="G5372">
        <v>0.13</v>
      </c>
      <c r="H5372">
        <f>D5372*G5372</f>
        <v>505.24110000000002</v>
      </c>
      <c r="I5372">
        <v>7</v>
      </c>
      <c r="J5372" s="1">
        <v>45344</v>
      </c>
      <c r="K5372" s="1">
        <v>45350</v>
      </c>
      <c r="L5372" t="s">
        <v>26</v>
      </c>
      <c r="M5372" t="str">
        <f t="shared" si="500"/>
        <v>Potential customer</v>
      </c>
      <c r="N5372" t="s">
        <v>32</v>
      </c>
      <c r="O5372">
        <v>581.4</v>
      </c>
      <c r="P5372" t="s">
        <v>44</v>
      </c>
      <c r="Q5372">
        <f>D5372-H5372</f>
        <v>3381.2288999999996</v>
      </c>
      <c r="R5372" t="str">
        <f t="shared" si="501"/>
        <v>Good</v>
      </c>
      <c r="S5372" t="str">
        <f t="shared" si="502"/>
        <v>Good</v>
      </c>
      <c r="T5372" t="str">
        <f t="shared" si="503"/>
        <v>High Impact</v>
      </c>
    </row>
    <row r="5373" spans="1:20">
      <c r="A5373" t="s">
        <v>5409</v>
      </c>
      <c r="B5373" t="s">
        <v>30</v>
      </c>
      <c r="C5373" t="s">
        <v>38</v>
      </c>
      <c r="D5373">
        <v>2093.5</v>
      </c>
      <c r="E5373" t="str">
        <f t="shared" si="498"/>
        <v>High</v>
      </c>
      <c r="F5373" t="str">
        <f t="shared" si="499"/>
        <v>High</v>
      </c>
      <c r="G5373">
        <v>0.22</v>
      </c>
      <c r="H5373">
        <f>D5373*G5373</f>
        <v>460.57</v>
      </c>
      <c r="I5373">
        <v>6</v>
      </c>
      <c r="J5373" s="1">
        <v>45113</v>
      </c>
      <c r="K5373" s="1">
        <v>45114</v>
      </c>
      <c r="L5373" t="s">
        <v>36</v>
      </c>
      <c r="M5373" t="str">
        <f t="shared" si="500"/>
        <v>Normal customer</v>
      </c>
      <c r="N5373" t="s">
        <v>27</v>
      </c>
      <c r="O5373">
        <v>579.66</v>
      </c>
      <c r="P5373" t="s">
        <v>53</v>
      </c>
      <c r="Q5373">
        <f>D5373-H5373</f>
        <v>1632.93</v>
      </c>
      <c r="R5373" t="str">
        <f t="shared" si="501"/>
        <v>Good</v>
      </c>
      <c r="S5373" t="str">
        <f t="shared" si="502"/>
        <v>Good</v>
      </c>
      <c r="T5373" t="str">
        <f t="shared" si="503"/>
        <v>High Impact</v>
      </c>
    </row>
    <row r="5374" spans="1:20">
      <c r="A5374" t="s">
        <v>5410</v>
      </c>
      <c r="B5374" t="s">
        <v>24</v>
      </c>
      <c r="C5374" t="s">
        <v>38</v>
      </c>
      <c r="D5374">
        <v>1866.12</v>
      </c>
      <c r="E5374" t="str">
        <f t="shared" si="498"/>
        <v>High</v>
      </c>
      <c r="F5374" t="str">
        <f t="shared" si="499"/>
        <v>High</v>
      </c>
      <c r="G5374">
        <v>0.12</v>
      </c>
      <c r="H5374">
        <f>D5374*G5374</f>
        <v>223.93439999999998</v>
      </c>
      <c r="I5374">
        <v>4</v>
      </c>
      <c r="J5374" s="1">
        <v>45375</v>
      </c>
      <c r="K5374" s="1">
        <v>45380</v>
      </c>
      <c r="L5374" t="s">
        <v>20</v>
      </c>
      <c r="M5374" t="str">
        <f t="shared" si="500"/>
        <v>Premium customer</v>
      </c>
      <c r="N5374" t="s">
        <v>21</v>
      </c>
      <c r="O5374">
        <v>522.15</v>
      </c>
      <c r="P5374" t="s">
        <v>39</v>
      </c>
      <c r="Q5374">
        <f>D5374-H5374</f>
        <v>1642.1855999999998</v>
      </c>
      <c r="R5374" t="str">
        <f t="shared" si="501"/>
        <v>Good</v>
      </c>
      <c r="S5374" t="str">
        <f t="shared" si="502"/>
        <v>Good</v>
      </c>
      <c r="T5374" t="str">
        <f t="shared" si="503"/>
        <v>High Impact</v>
      </c>
    </row>
    <row r="5375" spans="1:20">
      <c r="A5375" t="s">
        <v>5411</v>
      </c>
      <c r="B5375" t="s">
        <v>46</v>
      </c>
      <c r="C5375" t="s">
        <v>25</v>
      </c>
      <c r="D5375">
        <v>2651.3</v>
      </c>
      <c r="E5375" t="str">
        <f t="shared" si="498"/>
        <v>High</v>
      </c>
      <c r="F5375" t="str">
        <f t="shared" si="499"/>
        <v>High</v>
      </c>
      <c r="G5375">
        <v>0.09</v>
      </c>
      <c r="H5375">
        <f>D5375*G5375</f>
        <v>238.61700000000002</v>
      </c>
      <c r="I5375">
        <v>5</v>
      </c>
      <c r="J5375" s="1">
        <v>45608</v>
      </c>
      <c r="K5375" s="1">
        <v>45612</v>
      </c>
      <c r="L5375" t="s">
        <v>20</v>
      </c>
      <c r="M5375" t="str">
        <f t="shared" si="500"/>
        <v>Premium customer</v>
      </c>
      <c r="N5375" t="s">
        <v>21</v>
      </c>
      <c r="O5375">
        <v>690.25</v>
      </c>
      <c r="P5375" t="s">
        <v>39</v>
      </c>
      <c r="Q5375">
        <f>D5375-H5375</f>
        <v>2412.683</v>
      </c>
      <c r="R5375" t="str">
        <f t="shared" si="501"/>
        <v>Good</v>
      </c>
      <c r="S5375" t="str">
        <f t="shared" si="502"/>
        <v>Good</v>
      </c>
      <c r="T5375" t="str">
        <f t="shared" si="503"/>
        <v>High Impact</v>
      </c>
    </row>
    <row r="5376" spans="1:20">
      <c r="A5376" t="s">
        <v>5412</v>
      </c>
      <c r="B5376" t="s">
        <v>46</v>
      </c>
      <c r="C5376" t="s">
        <v>25</v>
      </c>
      <c r="D5376">
        <v>265.38</v>
      </c>
      <c r="E5376" t="str">
        <f t="shared" si="498"/>
        <v>Low</v>
      </c>
      <c r="F5376" t="str">
        <f t="shared" si="499"/>
        <v>Low</v>
      </c>
      <c r="G5376">
        <v>0.38</v>
      </c>
      <c r="H5376">
        <f>D5376*G5376</f>
        <v>100.84439999999999</v>
      </c>
      <c r="I5376">
        <v>5</v>
      </c>
      <c r="J5376" s="1">
        <v>45201</v>
      </c>
      <c r="K5376" s="1">
        <v>45206</v>
      </c>
      <c r="L5376" t="s">
        <v>20</v>
      </c>
      <c r="M5376" t="str">
        <f t="shared" si="500"/>
        <v>Normal customer</v>
      </c>
      <c r="N5376" t="s">
        <v>32</v>
      </c>
      <c r="O5376">
        <v>14.33</v>
      </c>
      <c r="P5376" t="s">
        <v>33</v>
      </c>
      <c r="Q5376">
        <f>D5376-H5376</f>
        <v>164.53559999999999</v>
      </c>
      <c r="R5376" t="str">
        <f t="shared" si="501"/>
        <v>Bad</v>
      </c>
      <c r="S5376" t="str">
        <f t="shared" si="502"/>
        <v>Bad</v>
      </c>
      <c r="T5376" t="str">
        <f t="shared" si="503"/>
        <v>High Impact</v>
      </c>
    </row>
    <row r="5377" spans="1:20">
      <c r="A5377" t="s">
        <v>5413</v>
      </c>
      <c r="B5377" t="s">
        <v>18</v>
      </c>
      <c r="C5377" t="s">
        <v>31</v>
      </c>
      <c r="D5377">
        <v>1631.4</v>
      </c>
      <c r="E5377" t="str">
        <f t="shared" si="498"/>
        <v>High</v>
      </c>
      <c r="F5377" t="str">
        <f t="shared" si="499"/>
        <v>High</v>
      </c>
      <c r="G5377">
        <v>0.45</v>
      </c>
      <c r="H5377">
        <f>D5377*G5377</f>
        <v>734.13000000000011</v>
      </c>
      <c r="I5377">
        <v>2</v>
      </c>
      <c r="J5377" s="1">
        <v>44949</v>
      </c>
      <c r="K5377" s="1">
        <v>44953</v>
      </c>
      <c r="L5377" t="s">
        <v>36</v>
      </c>
      <c r="M5377" t="str">
        <f t="shared" si="500"/>
        <v>Normal customer</v>
      </c>
      <c r="N5377" t="s">
        <v>32</v>
      </c>
      <c r="O5377">
        <v>204.79</v>
      </c>
      <c r="P5377" t="s">
        <v>22</v>
      </c>
      <c r="Q5377">
        <f>D5377-H5377</f>
        <v>897.27</v>
      </c>
      <c r="R5377" t="str">
        <f t="shared" si="501"/>
        <v>Bad</v>
      </c>
      <c r="S5377" t="str">
        <f t="shared" si="502"/>
        <v>Bad</v>
      </c>
      <c r="T5377" t="str">
        <f t="shared" si="503"/>
        <v>High Impact</v>
      </c>
    </row>
    <row r="5378" spans="1:20">
      <c r="A5378" t="s">
        <v>5414</v>
      </c>
      <c r="B5378" t="s">
        <v>30</v>
      </c>
      <c r="C5378" t="s">
        <v>41</v>
      </c>
      <c r="D5378">
        <v>914.46</v>
      </c>
      <c r="E5378" t="str">
        <f t="shared" si="498"/>
        <v>Low</v>
      </c>
      <c r="F5378" t="str">
        <f t="shared" si="499"/>
        <v>Midium</v>
      </c>
      <c r="G5378">
        <v>0.03</v>
      </c>
      <c r="H5378">
        <f>D5378*G5378</f>
        <v>27.433800000000002</v>
      </c>
      <c r="I5378">
        <v>6</v>
      </c>
      <c r="J5378" s="1">
        <v>44992</v>
      </c>
      <c r="K5378" s="1">
        <v>44994</v>
      </c>
      <c r="L5378" t="s">
        <v>20</v>
      </c>
      <c r="M5378" t="str">
        <f t="shared" si="500"/>
        <v>Normal customer</v>
      </c>
      <c r="N5378" t="s">
        <v>27</v>
      </c>
      <c r="O5378">
        <v>112.1</v>
      </c>
      <c r="P5378" t="s">
        <v>53</v>
      </c>
      <c r="Q5378">
        <f>D5378-H5378</f>
        <v>887.02620000000002</v>
      </c>
      <c r="R5378" t="str">
        <f t="shared" si="501"/>
        <v>Bad</v>
      </c>
      <c r="S5378" t="str">
        <f t="shared" si="502"/>
        <v>Bad</v>
      </c>
      <c r="T5378" t="str">
        <f t="shared" si="503"/>
        <v>Normal</v>
      </c>
    </row>
    <row r="5379" spans="1:20">
      <c r="A5379" t="s">
        <v>5415</v>
      </c>
      <c r="B5379" t="s">
        <v>18</v>
      </c>
      <c r="C5379" t="s">
        <v>19</v>
      </c>
      <c r="D5379">
        <v>779.59</v>
      </c>
      <c r="E5379" t="str">
        <f t="shared" ref="E5379:E5442" si="504">IF(D5379&gt;1000,"High","Low")</f>
        <v>Low</v>
      </c>
      <c r="F5379" t="str">
        <f t="shared" ref="F5379:F5442" si="505">IF(D5379&gt;1000,"High",IF(D5379&gt;500,"Midium","Low"))</f>
        <v>Midium</v>
      </c>
      <c r="G5379">
        <v>0.1</v>
      </c>
      <c r="H5379">
        <f>D5379*G5379</f>
        <v>77.959000000000003</v>
      </c>
      <c r="I5379">
        <v>5</v>
      </c>
      <c r="J5379" s="1">
        <v>45313</v>
      </c>
      <c r="K5379" s="1">
        <v>45314</v>
      </c>
      <c r="L5379" t="s">
        <v>20</v>
      </c>
      <c r="M5379" t="str">
        <f t="shared" ref="M5379:M5442" si="506">IF(AND(L5379="Member",D5379&gt;1000),"Premium customer",IF(AND(L5379="Regular",D5379&gt;1000),"Potential customer","Normal customer"))</f>
        <v>Normal customer</v>
      </c>
      <c r="N5379" t="s">
        <v>21</v>
      </c>
      <c r="O5379">
        <v>51.77</v>
      </c>
      <c r="P5379" t="s">
        <v>53</v>
      </c>
      <c r="Q5379">
        <f>D5379-H5379</f>
        <v>701.63100000000009</v>
      </c>
      <c r="R5379" t="str">
        <f t="shared" ref="R5379:R5442" si="507">IF(AND(D5379&gt;1000,O5379&gt;300),"Good","Bad")</f>
        <v>Bad</v>
      </c>
      <c r="S5379" t="str">
        <f t="shared" ref="S5379:S5442" si="508">IF(NOT(AND(D5379&gt;1000,O5379&gt;300)),"Bad","Good")</f>
        <v>Bad</v>
      </c>
      <c r="T5379" t="str">
        <f t="shared" ref="T5379:T5442" si="509">IF(OR(D5379&gt;1000,G5379&gt;0.25),"High Impact","Normal")</f>
        <v>Normal</v>
      </c>
    </row>
    <row r="5380" spans="1:20">
      <c r="A5380" t="s">
        <v>5416</v>
      </c>
      <c r="B5380" t="s">
        <v>18</v>
      </c>
      <c r="C5380" t="s">
        <v>41</v>
      </c>
      <c r="D5380">
        <v>1752.97</v>
      </c>
      <c r="E5380" t="str">
        <f t="shared" si="504"/>
        <v>High</v>
      </c>
      <c r="F5380" t="str">
        <f t="shared" si="505"/>
        <v>High</v>
      </c>
      <c r="G5380">
        <v>0.39</v>
      </c>
      <c r="H5380">
        <f>D5380*G5380</f>
        <v>683.65830000000005</v>
      </c>
      <c r="I5380">
        <v>1</v>
      </c>
      <c r="J5380" s="1">
        <v>45012</v>
      </c>
      <c r="K5380" s="1">
        <v>45016</v>
      </c>
      <c r="L5380" t="s">
        <v>20</v>
      </c>
      <c r="M5380" t="str">
        <f t="shared" si="506"/>
        <v>Premium customer</v>
      </c>
      <c r="N5380" t="s">
        <v>21</v>
      </c>
      <c r="O5380">
        <v>479.04</v>
      </c>
      <c r="P5380" t="s">
        <v>22</v>
      </c>
      <c r="Q5380">
        <f>D5380-H5380</f>
        <v>1069.3117</v>
      </c>
      <c r="R5380" t="str">
        <f t="shared" si="507"/>
        <v>Good</v>
      </c>
      <c r="S5380" t="str">
        <f t="shared" si="508"/>
        <v>Good</v>
      </c>
      <c r="T5380" t="str">
        <f t="shared" si="509"/>
        <v>High Impact</v>
      </c>
    </row>
    <row r="5381" spans="1:20">
      <c r="A5381" t="s">
        <v>5417</v>
      </c>
      <c r="B5381" t="s">
        <v>46</v>
      </c>
      <c r="C5381" t="s">
        <v>19</v>
      </c>
      <c r="D5381">
        <v>4031.1</v>
      </c>
      <c r="E5381" t="str">
        <f t="shared" si="504"/>
        <v>High</v>
      </c>
      <c r="F5381" t="str">
        <f t="shared" si="505"/>
        <v>High</v>
      </c>
      <c r="G5381">
        <v>0.41</v>
      </c>
      <c r="H5381">
        <f>D5381*G5381</f>
        <v>1652.751</v>
      </c>
      <c r="I5381">
        <v>9</v>
      </c>
      <c r="J5381" s="1">
        <v>45638</v>
      </c>
      <c r="K5381" s="1">
        <v>45645</v>
      </c>
      <c r="L5381" t="s">
        <v>36</v>
      </c>
      <c r="M5381" t="str">
        <f t="shared" si="506"/>
        <v>Normal customer</v>
      </c>
      <c r="N5381" t="s">
        <v>32</v>
      </c>
      <c r="O5381">
        <v>1201.8699999999999</v>
      </c>
      <c r="P5381" t="s">
        <v>53</v>
      </c>
      <c r="Q5381">
        <f>D5381-H5381</f>
        <v>2378.3490000000002</v>
      </c>
      <c r="R5381" t="str">
        <f t="shared" si="507"/>
        <v>Good</v>
      </c>
      <c r="S5381" t="str">
        <f t="shared" si="508"/>
        <v>Good</v>
      </c>
      <c r="T5381" t="str">
        <f t="shared" si="509"/>
        <v>High Impact</v>
      </c>
    </row>
    <row r="5382" spans="1:20">
      <c r="A5382" t="s">
        <v>5418</v>
      </c>
      <c r="B5382" t="s">
        <v>30</v>
      </c>
      <c r="C5382" t="s">
        <v>38</v>
      </c>
      <c r="D5382">
        <v>1085.44</v>
      </c>
      <c r="E5382" t="str">
        <f t="shared" si="504"/>
        <v>High</v>
      </c>
      <c r="F5382" t="str">
        <f t="shared" si="505"/>
        <v>High</v>
      </c>
      <c r="G5382">
        <v>0.25</v>
      </c>
      <c r="H5382">
        <f>D5382*G5382</f>
        <v>271.36</v>
      </c>
      <c r="I5382">
        <v>7</v>
      </c>
      <c r="J5382" s="1">
        <v>45013</v>
      </c>
      <c r="K5382" s="1">
        <v>45014</v>
      </c>
      <c r="L5382" t="s">
        <v>36</v>
      </c>
      <c r="M5382" t="str">
        <f t="shared" si="506"/>
        <v>Normal customer</v>
      </c>
      <c r="N5382" t="s">
        <v>27</v>
      </c>
      <c r="O5382">
        <v>93.17</v>
      </c>
      <c r="P5382" t="s">
        <v>44</v>
      </c>
      <c r="Q5382">
        <f>D5382-H5382</f>
        <v>814.08</v>
      </c>
      <c r="R5382" t="str">
        <f t="shared" si="507"/>
        <v>Bad</v>
      </c>
      <c r="S5382" t="str">
        <f t="shared" si="508"/>
        <v>Bad</v>
      </c>
      <c r="T5382" t="str">
        <f t="shared" si="509"/>
        <v>High Impact</v>
      </c>
    </row>
    <row r="5383" spans="1:20">
      <c r="A5383" t="s">
        <v>5419</v>
      </c>
      <c r="B5383" t="s">
        <v>24</v>
      </c>
      <c r="C5383" t="s">
        <v>25</v>
      </c>
      <c r="D5383">
        <v>2703.94</v>
      </c>
      <c r="E5383" t="str">
        <f t="shared" si="504"/>
        <v>High</v>
      </c>
      <c r="F5383" t="str">
        <f t="shared" si="505"/>
        <v>High</v>
      </c>
      <c r="G5383">
        <v>0.35</v>
      </c>
      <c r="H5383">
        <f>D5383*G5383</f>
        <v>946.37899999999991</v>
      </c>
      <c r="I5383">
        <v>2</v>
      </c>
      <c r="J5383" s="1">
        <v>45254</v>
      </c>
      <c r="K5383" s="1">
        <v>45255</v>
      </c>
      <c r="L5383" t="s">
        <v>20</v>
      </c>
      <c r="M5383" t="str">
        <f t="shared" si="506"/>
        <v>Premium customer</v>
      </c>
      <c r="N5383" t="s">
        <v>32</v>
      </c>
      <c r="O5383">
        <v>328.04</v>
      </c>
      <c r="P5383" t="s">
        <v>22</v>
      </c>
      <c r="Q5383">
        <f>D5383-H5383</f>
        <v>1757.5610000000001</v>
      </c>
      <c r="R5383" t="str">
        <f t="shared" si="507"/>
        <v>Good</v>
      </c>
      <c r="S5383" t="str">
        <f t="shared" si="508"/>
        <v>Good</v>
      </c>
      <c r="T5383" t="str">
        <f t="shared" si="509"/>
        <v>High Impact</v>
      </c>
    </row>
    <row r="5384" spans="1:20">
      <c r="A5384" t="s">
        <v>5420</v>
      </c>
      <c r="B5384" t="s">
        <v>46</v>
      </c>
      <c r="C5384" t="s">
        <v>25</v>
      </c>
      <c r="D5384">
        <v>3768.42</v>
      </c>
      <c r="E5384" t="str">
        <f t="shared" si="504"/>
        <v>High</v>
      </c>
      <c r="F5384" t="str">
        <f t="shared" si="505"/>
        <v>High</v>
      </c>
      <c r="G5384">
        <v>0.04</v>
      </c>
      <c r="H5384">
        <f>D5384*G5384</f>
        <v>150.73680000000002</v>
      </c>
      <c r="I5384">
        <v>6</v>
      </c>
      <c r="J5384" s="1">
        <v>45549</v>
      </c>
      <c r="K5384" s="1">
        <v>45553</v>
      </c>
      <c r="L5384" t="s">
        <v>20</v>
      </c>
      <c r="M5384" t="str">
        <f t="shared" si="506"/>
        <v>Premium customer</v>
      </c>
      <c r="N5384" t="s">
        <v>32</v>
      </c>
      <c r="O5384">
        <v>213.59</v>
      </c>
      <c r="P5384" t="s">
        <v>44</v>
      </c>
      <c r="Q5384">
        <f>D5384-H5384</f>
        <v>3617.6831999999999</v>
      </c>
      <c r="R5384" t="str">
        <f t="shared" si="507"/>
        <v>Bad</v>
      </c>
      <c r="S5384" t="str">
        <f t="shared" si="508"/>
        <v>Bad</v>
      </c>
      <c r="T5384" t="str">
        <f t="shared" si="509"/>
        <v>High Impact</v>
      </c>
    </row>
    <row r="5385" spans="1:20">
      <c r="A5385" t="s">
        <v>5421</v>
      </c>
      <c r="B5385" t="s">
        <v>24</v>
      </c>
      <c r="C5385" t="s">
        <v>38</v>
      </c>
      <c r="D5385">
        <v>1280.76</v>
      </c>
      <c r="E5385" t="str">
        <f t="shared" si="504"/>
        <v>High</v>
      </c>
      <c r="F5385" t="str">
        <f t="shared" si="505"/>
        <v>High</v>
      </c>
      <c r="G5385">
        <v>0.42</v>
      </c>
      <c r="H5385">
        <f>D5385*G5385</f>
        <v>537.91919999999993</v>
      </c>
      <c r="I5385">
        <v>1</v>
      </c>
      <c r="J5385" s="1">
        <v>45065</v>
      </c>
      <c r="K5385" s="1">
        <v>45069</v>
      </c>
      <c r="L5385" t="s">
        <v>20</v>
      </c>
      <c r="M5385" t="str">
        <f t="shared" si="506"/>
        <v>Premium customer</v>
      </c>
      <c r="N5385" t="s">
        <v>32</v>
      </c>
      <c r="O5385">
        <v>101</v>
      </c>
      <c r="P5385" t="s">
        <v>28</v>
      </c>
      <c r="Q5385">
        <f>D5385-H5385</f>
        <v>742.84080000000006</v>
      </c>
      <c r="R5385" t="str">
        <f t="shared" si="507"/>
        <v>Bad</v>
      </c>
      <c r="S5385" t="str">
        <f t="shared" si="508"/>
        <v>Bad</v>
      </c>
      <c r="T5385" t="str">
        <f t="shared" si="509"/>
        <v>High Impact</v>
      </c>
    </row>
    <row r="5386" spans="1:20">
      <c r="A5386" t="s">
        <v>5422</v>
      </c>
      <c r="B5386" t="s">
        <v>24</v>
      </c>
      <c r="C5386" t="s">
        <v>38</v>
      </c>
      <c r="D5386">
        <v>4628.6000000000004</v>
      </c>
      <c r="E5386" t="str">
        <f t="shared" si="504"/>
        <v>High</v>
      </c>
      <c r="F5386" t="str">
        <f t="shared" si="505"/>
        <v>High</v>
      </c>
      <c r="G5386">
        <v>0.42</v>
      </c>
      <c r="H5386">
        <f>D5386*G5386</f>
        <v>1944.0120000000002</v>
      </c>
      <c r="I5386">
        <v>2</v>
      </c>
      <c r="J5386" s="1">
        <v>45161</v>
      </c>
      <c r="K5386" s="1">
        <v>45166</v>
      </c>
      <c r="L5386" t="s">
        <v>36</v>
      </c>
      <c r="M5386" t="str">
        <f t="shared" si="506"/>
        <v>Normal customer</v>
      </c>
      <c r="N5386" t="s">
        <v>21</v>
      </c>
      <c r="O5386">
        <v>809.47</v>
      </c>
      <c r="P5386" t="s">
        <v>44</v>
      </c>
      <c r="Q5386">
        <f>D5386-H5386</f>
        <v>2684.5880000000002</v>
      </c>
      <c r="R5386" t="str">
        <f t="shared" si="507"/>
        <v>Good</v>
      </c>
      <c r="S5386" t="str">
        <f t="shared" si="508"/>
        <v>Good</v>
      </c>
      <c r="T5386" t="str">
        <f t="shared" si="509"/>
        <v>High Impact</v>
      </c>
    </row>
    <row r="5387" spans="1:20">
      <c r="A5387" t="s">
        <v>5423</v>
      </c>
      <c r="B5387" t="s">
        <v>30</v>
      </c>
      <c r="C5387" t="s">
        <v>19</v>
      </c>
      <c r="D5387">
        <v>4345.84</v>
      </c>
      <c r="E5387" t="str">
        <f t="shared" si="504"/>
        <v>High</v>
      </c>
      <c r="F5387" t="str">
        <f t="shared" si="505"/>
        <v>High</v>
      </c>
      <c r="G5387">
        <v>0.35</v>
      </c>
      <c r="H5387">
        <f>D5387*G5387</f>
        <v>1521.0439999999999</v>
      </c>
      <c r="I5387">
        <v>7</v>
      </c>
      <c r="J5387" s="1">
        <v>45647</v>
      </c>
      <c r="K5387" s="1">
        <v>45649</v>
      </c>
      <c r="L5387" t="s">
        <v>20</v>
      </c>
      <c r="M5387" t="str">
        <f t="shared" si="506"/>
        <v>Premium customer</v>
      </c>
      <c r="N5387" t="s">
        <v>21</v>
      </c>
      <c r="O5387">
        <v>617.02</v>
      </c>
      <c r="P5387" t="s">
        <v>39</v>
      </c>
      <c r="Q5387">
        <f>D5387-H5387</f>
        <v>2824.7960000000003</v>
      </c>
      <c r="R5387" t="str">
        <f t="shared" si="507"/>
        <v>Good</v>
      </c>
      <c r="S5387" t="str">
        <f t="shared" si="508"/>
        <v>Good</v>
      </c>
      <c r="T5387" t="str">
        <f t="shared" si="509"/>
        <v>High Impact</v>
      </c>
    </row>
    <row r="5388" spans="1:20">
      <c r="A5388" t="s">
        <v>5424</v>
      </c>
      <c r="B5388" t="s">
        <v>18</v>
      </c>
      <c r="C5388" t="s">
        <v>38</v>
      </c>
      <c r="D5388">
        <v>1330.77</v>
      </c>
      <c r="E5388" t="str">
        <f t="shared" si="504"/>
        <v>High</v>
      </c>
      <c r="F5388" t="str">
        <f t="shared" si="505"/>
        <v>High</v>
      </c>
      <c r="G5388">
        <v>0.46</v>
      </c>
      <c r="H5388">
        <f>D5388*G5388</f>
        <v>612.15420000000006</v>
      </c>
      <c r="I5388">
        <v>3</v>
      </c>
      <c r="J5388" s="1">
        <v>45154</v>
      </c>
      <c r="K5388" s="1">
        <v>45156</v>
      </c>
      <c r="L5388" t="s">
        <v>26</v>
      </c>
      <c r="M5388" t="str">
        <f t="shared" si="506"/>
        <v>Potential customer</v>
      </c>
      <c r="N5388" t="s">
        <v>21</v>
      </c>
      <c r="O5388">
        <v>207.51</v>
      </c>
      <c r="P5388" t="s">
        <v>53</v>
      </c>
      <c r="Q5388">
        <f>D5388-H5388</f>
        <v>718.61579999999992</v>
      </c>
      <c r="R5388" t="str">
        <f t="shared" si="507"/>
        <v>Bad</v>
      </c>
      <c r="S5388" t="str">
        <f t="shared" si="508"/>
        <v>Bad</v>
      </c>
      <c r="T5388" t="str">
        <f t="shared" si="509"/>
        <v>High Impact</v>
      </c>
    </row>
    <row r="5389" spans="1:20">
      <c r="A5389" t="s">
        <v>5425</v>
      </c>
      <c r="B5389" t="s">
        <v>30</v>
      </c>
      <c r="C5389" t="s">
        <v>19</v>
      </c>
      <c r="D5389">
        <v>4949.2299999999996</v>
      </c>
      <c r="E5389" t="str">
        <f t="shared" si="504"/>
        <v>High</v>
      </c>
      <c r="F5389" t="str">
        <f t="shared" si="505"/>
        <v>High</v>
      </c>
      <c r="G5389">
        <v>0.02</v>
      </c>
      <c r="H5389">
        <f>D5389*G5389</f>
        <v>98.9846</v>
      </c>
      <c r="I5389">
        <v>7</v>
      </c>
      <c r="J5389" s="1">
        <v>45623</v>
      </c>
      <c r="K5389" s="1">
        <v>45626</v>
      </c>
      <c r="L5389" t="s">
        <v>20</v>
      </c>
      <c r="M5389" t="str">
        <f t="shared" si="506"/>
        <v>Premium customer</v>
      </c>
      <c r="N5389" t="s">
        <v>21</v>
      </c>
      <c r="O5389">
        <v>1071.71</v>
      </c>
      <c r="P5389" t="s">
        <v>53</v>
      </c>
      <c r="Q5389">
        <f>D5389-H5389</f>
        <v>4850.2453999999998</v>
      </c>
      <c r="R5389" t="str">
        <f t="shared" si="507"/>
        <v>Good</v>
      </c>
      <c r="S5389" t="str">
        <f t="shared" si="508"/>
        <v>Good</v>
      </c>
      <c r="T5389" t="str">
        <f t="shared" si="509"/>
        <v>High Impact</v>
      </c>
    </row>
    <row r="5390" spans="1:20">
      <c r="A5390" t="s">
        <v>5426</v>
      </c>
      <c r="B5390" t="s">
        <v>24</v>
      </c>
      <c r="C5390" t="s">
        <v>41</v>
      </c>
      <c r="D5390">
        <v>3378.94</v>
      </c>
      <c r="E5390" t="str">
        <f t="shared" si="504"/>
        <v>High</v>
      </c>
      <c r="F5390" t="str">
        <f t="shared" si="505"/>
        <v>High</v>
      </c>
      <c r="G5390">
        <v>0.12</v>
      </c>
      <c r="H5390">
        <f>D5390*G5390</f>
        <v>405.47280000000001</v>
      </c>
      <c r="I5390">
        <v>6</v>
      </c>
      <c r="J5390" s="1">
        <v>45008</v>
      </c>
      <c r="K5390" s="1">
        <v>45013</v>
      </c>
      <c r="L5390" t="s">
        <v>26</v>
      </c>
      <c r="M5390" t="str">
        <f t="shared" si="506"/>
        <v>Potential customer</v>
      </c>
      <c r="N5390" t="s">
        <v>27</v>
      </c>
      <c r="O5390">
        <v>251.47</v>
      </c>
      <c r="P5390" t="s">
        <v>28</v>
      </c>
      <c r="Q5390">
        <f>D5390-H5390</f>
        <v>2973.4672</v>
      </c>
      <c r="R5390" t="str">
        <f t="shared" si="507"/>
        <v>Bad</v>
      </c>
      <c r="S5390" t="str">
        <f t="shared" si="508"/>
        <v>Bad</v>
      </c>
      <c r="T5390" t="str">
        <f t="shared" si="509"/>
        <v>High Impact</v>
      </c>
    </row>
    <row r="5391" spans="1:20">
      <c r="A5391" t="s">
        <v>5427</v>
      </c>
      <c r="B5391" t="s">
        <v>46</v>
      </c>
      <c r="C5391" t="s">
        <v>25</v>
      </c>
      <c r="D5391">
        <v>1501.89</v>
      </c>
      <c r="E5391" t="str">
        <f t="shared" si="504"/>
        <v>High</v>
      </c>
      <c r="F5391" t="str">
        <f t="shared" si="505"/>
        <v>High</v>
      </c>
      <c r="G5391">
        <v>0.18</v>
      </c>
      <c r="H5391">
        <f>D5391*G5391</f>
        <v>270.34019999999998</v>
      </c>
      <c r="I5391">
        <v>5</v>
      </c>
      <c r="J5391" s="1">
        <v>45599</v>
      </c>
      <c r="K5391" s="1">
        <v>45604</v>
      </c>
      <c r="L5391" t="s">
        <v>36</v>
      </c>
      <c r="M5391" t="str">
        <f t="shared" si="506"/>
        <v>Normal customer</v>
      </c>
      <c r="N5391" t="s">
        <v>21</v>
      </c>
      <c r="O5391">
        <v>393.41</v>
      </c>
      <c r="P5391" t="s">
        <v>33</v>
      </c>
      <c r="Q5391">
        <f>D5391-H5391</f>
        <v>1231.5498000000002</v>
      </c>
      <c r="R5391" t="str">
        <f t="shared" si="507"/>
        <v>Good</v>
      </c>
      <c r="S5391" t="str">
        <f t="shared" si="508"/>
        <v>Good</v>
      </c>
      <c r="T5391" t="str">
        <f t="shared" si="509"/>
        <v>High Impact</v>
      </c>
    </row>
    <row r="5392" spans="1:20">
      <c r="A5392" t="s">
        <v>5428</v>
      </c>
      <c r="B5392" t="s">
        <v>24</v>
      </c>
      <c r="C5392" t="s">
        <v>25</v>
      </c>
      <c r="D5392">
        <v>3437.08</v>
      </c>
      <c r="E5392" t="str">
        <f t="shared" si="504"/>
        <v>High</v>
      </c>
      <c r="F5392" t="str">
        <f t="shared" si="505"/>
        <v>High</v>
      </c>
      <c r="G5392">
        <v>0.08</v>
      </c>
      <c r="H5392">
        <f>D5392*G5392</f>
        <v>274.96640000000002</v>
      </c>
      <c r="I5392">
        <v>9</v>
      </c>
      <c r="J5392" s="1">
        <v>45115</v>
      </c>
      <c r="K5392" s="1">
        <v>45116</v>
      </c>
      <c r="L5392" t="s">
        <v>36</v>
      </c>
      <c r="M5392" t="str">
        <f t="shared" si="506"/>
        <v>Normal customer</v>
      </c>
      <c r="N5392" t="s">
        <v>27</v>
      </c>
      <c r="O5392">
        <v>915.64</v>
      </c>
      <c r="P5392" t="s">
        <v>53</v>
      </c>
      <c r="Q5392">
        <f>D5392-H5392</f>
        <v>3162.1135999999997</v>
      </c>
      <c r="R5392" t="str">
        <f t="shared" si="507"/>
        <v>Good</v>
      </c>
      <c r="S5392" t="str">
        <f t="shared" si="508"/>
        <v>Good</v>
      </c>
      <c r="T5392" t="str">
        <f t="shared" si="509"/>
        <v>High Impact</v>
      </c>
    </row>
    <row r="5393" spans="1:20">
      <c r="A5393" t="s">
        <v>5429</v>
      </c>
      <c r="B5393" t="s">
        <v>46</v>
      </c>
      <c r="C5393" t="s">
        <v>25</v>
      </c>
      <c r="D5393">
        <v>3364.62</v>
      </c>
      <c r="E5393" t="str">
        <f t="shared" si="504"/>
        <v>High</v>
      </c>
      <c r="F5393" t="str">
        <f t="shared" si="505"/>
        <v>High</v>
      </c>
      <c r="G5393">
        <v>0.41</v>
      </c>
      <c r="H5393">
        <f>D5393*G5393</f>
        <v>1379.4941999999999</v>
      </c>
      <c r="I5393">
        <v>5</v>
      </c>
      <c r="J5393" s="1">
        <v>44944</v>
      </c>
      <c r="K5393" s="1">
        <v>44945</v>
      </c>
      <c r="L5393" t="s">
        <v>26</v>
      </c>
      <c r="M5393" t="str">
        <f t="shared" si="506"/>
        <v>Potential customer</v>
      </c>
      <c r="N5393" t="s">
        <v>21</v>
      </c>
      <c r="O5393">
        <v>305.32</v>
      </c>
      <c r="P5393" t="s">
        <v>28</v>
      </c>
      <c r="Q5393">
        <f>D5393-H5393</f>
        <v>1985.1258</v>
      </c>
      <c r="R5393" t="str">
        <f t="shared" si="507"/>
        <v>Good</v>
      </c>
      <c r="S5393" t="str">
        <f t="shared" si="508"/>
        <v>Good</v>
      </c>
      <c r="T5393" t="str">
        <f t="shared" si="509"/>
        <v>High Impact</v>
      </c>
    </row>
    <row r="5394" spans="1:20">
      <c r="A5394" t="s">
        <v>5430</v>
      </c>
      <c r="B5394" t="s">
        <v>46</v>
      </c>
      <c r="C5394" t="s">
        <v>41</v>
      </c>
      <c r="D5394">
        <v>3070.35</v>
      </c>
      <c r="E5394" t="str">
        <f t="shared" si="504"/>
        <v>High</v>
      </c>
      <c r="F5394" t="str">
        <f t="shared" si="505"/>
        <v>High</v>
      </c>
      <c r="G5394">
        <v>0.38</v>
      </c>
      <c r="H5394">
        <f>D5394*G5394</f>
        <v>1166.7329999999999</v>
      </c>
      <c r="I5394">
        <v>5</v>
      </c>
      <c r="J5394" s="1">
        <v>44933</v>
      </c>
      <c r="K5394" s="1">
        <v>44937</v>
      </c>
      <c r="L5394" t="s">
        <v>36</v>
      </c>
      <c r="M5394" t="str">
        <f t="shared" si="506"/>
        <v>Normal customer</v>
      </c>
      <c r="N5394" t="s">
        <v>21</v>
      </c>
      <c r="O5394">
        <v>640.79999999999995</v>
      </c>
      <c r="P5394" t="s">
        <v>22</v>
      </c>
      <c r="Q5394">
        <f>D5394-H5394</f>
        <v>1903.617</v>
      </c>
      <c r="R5394" t="str">
        <f t="shared" si="507"/>
        <v>Good</v>
      </c>
      <c r="S5394" t="str">
        <f t="shared" si="508"/>
        <v>Good</v>
      </c>
      <c r="T5394" t="str">
        <f t="shared" si="509"/>
        <v>High Impact</v>
      </c>
    </row>
    <row r="5395" spans="1:20">
      <c r="A5395" t="s">
        <v>5431</v>
      </c>
      <c r="B5395" t="s">
        <v>30</v>
      </c>
      <c r="C5395" t="s">
        <v>41</v>
      </c>
      <c r="D5395">
        <v>3587.31</v>
      </c>
      <c r="E5395" t="str">
        <f t="shared" si="504"/>
        <v>High</v>
      </c>
      <c r="F5395" t="str">
        <f t="shared" si="505"/>
        <v>High</v>
      </c>
      <c r="G5395">
        <v>0.39</v>
      </c>
      <c r="H5395">
        <f>D5395*G5395</f>
        <v>1399.0509</v>
      </c>
      <c r="I5395">
        <v>8</v>
      </c>
      <c r="J5395" s="1">
        <v>45211</v>
      </c>
      <c r="K5395" s="1">
        <v>45218</v>
      </c>
      <c r="L5395" t="s">
        <v>26</v>
      </c>
      <c r="M5395" t="str">
        <f t="shared" si="506"/>
        <v>Potential customer</v>
      </c>
      <c r="N5395" t="s">
        <v>21</v>
      </c>
      <c r="O5395">
        <v>798.5</v>
      </c>
      <c r="P5395" t="s">
        <v>44</v>
      </c>
      <c r="Q5395">
        <f>D5395-H5395</f>
        <v>2188.2591000000002</v>
      </c>
      <c r="R5395" t="str">
        <f t="shared" si="507"/>
        <v>Good</v>
      </c>
      <c r="S5395" t="str">
        <f t="shared" si="508"/>
        <v>Good</v>
      </c>
      <c r="T5395" t="str">
        <f t="shared" si="509"/>
        <v>High Impact</v>
      </c>
    </row>
    <row r="5396" spans="1:20">
      <c r="A5396" t="s">
        <v>5432</v>
      </c>
      <c r="B5396" t="s">
        <v>24</v>
      </c>
      <c r="C5396" t="s">
        <v>31</v>
      </c>
      <c r="D5396">
        <v>1414.75</v>
      </c>
      <c r="E5396" t="str">
        <f t="shared" si="504"/>
        <v>High</v>
      </c>
      <c r="F5396" t="str">
        <f t="shared" si="505"/>
        <v>High</v>
      </c>
      <c r="G5396">
        <v>0.15</v>
      </c>
      <c r="H5396">
        <f>D5396*G5396</f>
        <v>212.21250000000001</v>
      </c>
      <c r="I5396">
        <v>7</v>
      </c>
      <c r="J5396" s="1">
        <v>45123</v>
      </c>
      <c r="K5396" s="1">
        <v>45126</v>
      </c>
      <c r="L5396" t="s">
        <v>26</v>
      </c>
      <c r="M5396" t="str">
        <f t="shared" si="506"/>
        <v>Potential customer</v>
      </c>
      <c r="N5396" t="s">
        <v>21</v>
      </c>
      <c r="O5396">
        <v>132.19999999999999</v>
      </c>
      <c r="P5396" t="s">
        <v>22</v>
      </c>
      <c r="Q5396">
        <f>D5396-H5396</f>
        <v>1202.5374999999999</v>
      </c>
      <c r="R5396" t="str">
        <f t="shared" si="507"/>
        <v>Bad</v>
      </c>
      <c r="S5396" t="str">
        <f t="shared" si="508"/>
        <v>Bad</v>
      </c>
      <c r="T5396" t="str">
        <f t="shared" si="509"/>
        <v>High Impact</v>
      </c>
    </row>
    <row r="5397" spans="1:20">
      <c r="A5397" t="s">
        <v>5433</v>
      </c>
      <c r="B5397" t="s">
        <v>18</v>
      </c>
      <c r="C5397" t="s">
        <v>19</v>
      </c>
      <c r="D5397">
        <v>4897.03</v>
      </c>
      <c r="E5397" t="str">
        <f t="shared" si="504"/>
        <v>High</v>
      </c>
      <c r="F5397" t="str">
        <f t="shared" si="505"/>
        <v>High</v>
      </c>
      <c r="G5397">
        <v>0.38</v>
      </c>
      <c r="H5397">
        <f>D5397*G5397</f>
        <v>1860.8714</v>
      </c>
      <c r="I5397">
        <v>1</v>
      </c>
      <c r="J5397" s="1">
        <v>45326</v>
      </c>
      <c r="K5397" s="1">
        <v>45327</v>
      </c>
      <c r="L5397" t="s">
        <v>20</v>
      </c>
      <c r="M5397" t="str">
        <f t="shared" si="506"/>
        <v>Premium customer</v>
      </c>
      <c r="N5397" t="s">
        <v>27</v>
      </c>
      <c r="O5397">
        <v>703.69</v>
      </c>
      <c r="P5397" t="s">
        <v>53</v>
      </c>
      <c r="Q5397">
        <f>D5397-H5397</f>
        <v>3036.1585999999998</v>
      </c>
      <c r="R5397" t="str">
        <f t="shared" si="507"/>
        <v>Good</v>
      </c>
      <c r="S5397" t="str">
        <f t="shared" si="508"/>
        <v>Good</v>
      </c>
      <c r="T5397" t="str">
        <f t="shared" si="509"/>
        <v>High Impact</v>
      </c>
    </row>
    <row r="5398" spans="1:20">
      <c r="A5398" t="s">
        <v>5434</v>
      </c>
      <c r="B5398" t="s">
        <v>24</v>
      </c>
      <c r="C5398" t="s">
        <v>19</v>
      </c>
      <c r="D5398">
        <v>4303.6899999999996</v>
      </c>
      <c r="E5398" t="str">
        <f t="shared" si="504"/>
        <v>High</v>
      </c>
      <c r="F5398" t="str">
        <f t="shared" si="505"/>
        <v>High</v>
      </c>
      <c r="G5398">
        <v>0.06</v>
      </c>
      <c r="H5398">
        <f>D5398*G5398</f>
        <v>258.22139999999996</v>
      </c>
      <c r="I5398">
        <v>2</v>
      </c>
      <c r="J5398" s="1">
        <v>45000</v>
      </c>
      <c r="K5398" s="1">
        <v>45005</v>
      </c>
      <c r="L5398" t="s">
        <v>20</v>
      </c>
      <c r="M5398" t="str">
        <f t="shared" si="506"/>
        <v>Premium customer</v>
      </c>
      <c r="N5398" t="s">
        <v>32</v>
      </c>
      <c r="O5398">
        <v>960.01</v>
      </c>
      <c r="P5398" t="s">
        <v>22</v>
      </c>
      <c r="Q5398">
        <f>D5398-H5398</f>
        <v>4045.4685999999997</v>
      </c>
      <c r="R5398" t="str">
        <f t="shared" si="507"/>
        <v>Good</v>
      </c>
      <c r="S5398" t="str">
        <f t="shared" si="508"/>
        <v>Good</v>
      </c>
      <c r="T5398" t="str">
        <f t="shared" si="509"/>
        <v>High Impact</v>
      </c>
    </row>
    <row r="5399" spans="1:20">
      <c r="A5399" t="s">
        <v>5435</v>
      </c>
      <c r="B5399" t="s">
        <v>24</v>
      </c>
      <c r="C5399" t="s">
        <v>31</v>
      </c>
      <c r="D5399">
        <v>3754.13</v>
      </c>
      <c r="E5399" t="str">
        <f t="shared" si="504"/>
        <v>High</v>
      </c>
      <c r="F5399" t="str">
        <f t="shared" si="505"/>
        <v>High</v>
      </c>
      <c r="G5399">
        <v>0.05</v>
      </c>
      <c r="H5399">
        <f>D5399*G5399</f>
        <v>187.70650000000001</v>
      </c>
      <c r="I5399">
        <v>4</v>
      </c>
      <c r="J5399" s="1">
        <v>45339</v>
      </c>
      <c r="K5399" s="1">
        <v>45342</v>
      </c>
      <c r="L5399" t="s">
        <v>36</v>
      </c>
      <c r="M5399" t="str">
        <f t="shared" si="506"/>
        <v>Normal customer</v>
      </c>
      <c r="N5399" t="s">
        <v>32</v>
      </c>
      <c r="O5399">
        <v>819.39</v>
      </c>
      <c r="P5399" t="s">
        <v>53</v>
      </c>
      <c r="Q5399">
        <f>D5399-H5399</f>
        <v>3566.4234999999999</v>
      </c>
      <c r="R5399" t="str">
        <f t="shared" si="507"/>
        <v>Good</v>
      </c>
      <c r="S5399" t="str">
        <f t="shared" si="508"/>
        <v>Good</v>
      </c>
      <c r="T5399" t="str">
        <f t="shared" si="509"/>
        <v>High Impact</v>
      </c>
    </row>
    <row r="5400" spans="1:20">
      <c r="A5400" t="s">
        <v>5436</v>
      </c>
      <c r="B5400" t="s">
        <v>18</v>
      </c>
      <c r="C5400" t="s">
        <v>25</v>
      </c>
      <c r="D5400">
        <v>228.89</v>
      </c>
      <c r="E5400" t="str">
        <f t="shared" si="504"/>
        <v>Low</v>
      </c>
      <c r="F5400" t="str">
        <f t="shared" si="505"/>
        <v>Low</v>
      </c>
      <c r="G5400">
        <v>0.28999999999999998</v>
      </c>
      <c r="H5400">
        <f>D5400*G5400</f>
        <v>66.378099999999989</v>
      </c>
      <c r="I5400">
        <v>9</v>
      </c>
      <c r="J5400" s="1">
        <v>45339</v>
      </c>
      <c r="K5400" s="1">
        <v>45344</v>
      </c>
      <c r="L5400" t="s">
        <v>20</v>
      </c>
      <c r="M5400" t="str">
        <f t="shared" si="506"/>
        <v>Normal customer</v>
      </c>
      <c r="N5400" t="s">
        <v>32</v>
      </c>
      <c r="O5400">
        <v>59.44</v>
      </c>
      <c r="P5400" t="s">
        <v>33</v>
      </c>
      <c r="Q5400">
        <f>D5400-H5400</f>
        <v>162.5119</v>
      </c>
      <c r="R5400" t="str">
        <f t="shared" si="507"/>
        <v>Bad</v>
      </c>
      <c r="S5400" t="str">
        <f t="shared" si="508"/>
        <v>Bad</v>
      </c>
      <c r="T5400" t="str">
        <f t="shared" si="509"/>
        <v>High Impact</v>
      </c>
    </row>
    <row r="5401" spans="1:20">
      <c r="A5401" t="s">
        <v>5437</v>
      </c>
      <c r="B5401" t="s">
        <v>30</v>
      </c>
      <c r="C5401" t="s">
        <v>19</v>
      </c>
      <c r="D5401">
        <v>2992.89</v>
      </c>
      <c r="E5401" t="str">
        <f t="shared" si="504"/>
        <v>High</v>
      </c>
      <c r="F5401" t="str">
        <f t="shared" si="505"/>
        <v>High</v>
      </c>
      <c r="G5401">
        <v>0.02</v>
      </c>
      <c r="H5401">
        <f>D5401*G5401</f>
        <v>59.857799999999997</v>
      </c>
      <c r="I5401">
        <v>7</v>
      </c>
      <c r="J5401" s="1">
        <v>44942</v>
      </c>
      <c r="K5401" s="1">
        <v>44947</v>
      </c>
      <c r="L5401" t="s">
        <v>36</v>
      </c>
      <c r="M5401" t="str">
        <f t="shared" si="506"/>
        <v>Normal customer</v>
      </c>
      <c r="N5401" t="s">
        <v>21</v>
      </c>
      <c r="O5401">
        <v>248.8</v>
      </c>
      <c r="P5401" t="s">
        <v>28</v>
      </c>
      <c r="Q5401">
        <f>D5401-H5401</f>
        <v>2933.0321999999996</v>
      </c>
      <c r="R5401" t="str">
        <f t="shared" si="507"/>
        <v>Bad</v>
      </c>
      <c r="S5401" t="str">
        <f t="shared" si="508"/>
        <v>Bad</v>
      </c>
      <c r="T5401" t="str">
        <f t="shared" si="509"/>
        <v>High Impact</v>
      </c>
    </row>
    <row r="5402" spans="1:20">
      <c r="A5402" t="s">
        <v>5438</v>
      </c>
      <c r="B5402" t="s">
        <v>24</v>
      </c>
      <c r="C5402" t="s">
        <v>19</v>
      </c>
      <c r="D5402">
        <v>3561.77</v>
      </c>
      <c r="E5402" t="str">
        <f t="shared" si="504"/>
        <v>High</v>
      </c>
      <c r="F5402" t="str">
        <f t="shared" si="505"/>
        <v>High</v>
      </c>
      <c r="G5402">
        <v>0.47</v>
      </c>
      <c r="H5402">
        <f>D5402*G5402</f>
        <v>1674.0319</v>
      </c>
      <c r="I5402">
        <v>2</v>
      </c>
      <c r="J5402" s="1">
        <v>45186</v>
      </c>
      <c r="K5402" s="1">
        <v>45191</v>
      </c>
      <c r="L5402" t="s">
        <v>36</v>
      </c>
      <c r="M5402" t="str">
        <f t="shared" si="506"/>
        <v>Normal customer</v>
      </c>
      <c r="N5402" t="s">
        <v>32</v>
      </c>
      <c r="O5402">
        <v>465.57</v>
      </c>
      <c r="P5402" t="s">
        <v>33</v>
      </c>
      <c r="Q5402">
        <f>D5402-H5402</f>
        <v>1887.7381</v>
      </c>
      <c r="R5402" t="str">
        <f t="shared" si="507"/>
        <v>Good</v>
      </c>
      <c r="S5402" t="str">
        <f t="shared" si="508"/>
        <v>Good</v>
      </c>
      <c r="T5402" t="str">
        <f t="shared" si="509"/>
        <v>High Impact</v>
      </c>
    </row>
    <row r="5403" spans="1:20">
      <c r="A5403" t="s">
        <v>5439</v>
      </c>
      <c r="B5403" t="s">
        <v>24</v>
      </c>
      <c r="C5403" t="s">
        <v>25</v>
      </c>
      <c r="D5403">
        <v>4285.09</v>
      </c>
      <c r="E5403" t="str">
        <f t="shared" si="504"/>
        <v>High</v>
      </c>
      <c r="F5403" t="str">
        <f t="shared" si="505"/>
        <v>High</v>
      </c>
      <c r="G5403">
        <v>0.16</v>
      </c>
      <c r="H5403">
        <f>D5403*G5403</f>
        <v>685.61440000000005</v>
      </c>
      <c r="I5403">
        <v>8</v>
      </c>
      <c r="J5403" s="1">
        <v>44991</v>
      </c>
      <c r="K5403" s="1">
        <v>44993</v>
      </c>
      <c r="L5403" t="s">
        <v>36</v>
      </c>
      <c r="M5403" t="str">
        <f t="shared" si="506"/>
        <v>Normal customer</v>
      </c>
      <c r="N5403" t="s">
        <v>27</v>
      </c>
      <c r="O5403">
        <v>1020.76</v>
      </c>
      <c r="P5403" t="s">
        <v>28</v>
      </c>
      <c r="Q5403">
        <f>D5403-H5403</f>
        <v>3599.4756000000002</v>
      </c>
      <c r="R5403" t="str">
        <f t="shared" si="507"/>
        <v>Good</v>
      </c>
      <c r="S5403" t="str">
        <f t="shared" si="508"/>
        <v>Good</v>
      </c>
      <c r="T5403" t="str">
        <f t="shared" si="509"/>
        <v>High Impact</v>
      </c>
    </row>
    <row r="5404" spans="1:20">
      <c r="A5404" t="s">
        <v>5440</v>
      </c>
      <c r="B5404" t="s">
        <v>46</v>
      </c>
      <c r="C5404" t="s">
        <v>38</v>
      </c>
      <c r="D5404">
        <v>4736.17</v>
      </c>
      <c r="E5404" t="str">
        <f t="shared" si="504"/>
        <v>High</v>
      </c>
      <c r="F5404" t="str">
        <f t="shared" si="505"/>
        <v>High</v>
      </c>
      <c r="G5404">
        <v>0.24</v>
      </c>
      <c r="H5404">
        <f>D5404*G5404</f>
        <v>1136.6807999999999</v>
      </c>
      <c r="I5404">
        <v>1</v>
      </c>
      <c r="J5404" s="1">
        <v>44998</v>
      </c>
      <c r="K5404" s="1">
        <v>45003</v>
      </c>
      <c r="L5404" t="s">
        <v>36</v>
      </c>
      <c r="M5404" t="str">
        <f t="shared" si="506"/>
        <v>Normal customer</v>
      </c>
      <c r="N5404" t="s">
        <v>27</v>
      </c>
      <c r="O5404">
        <v>531.33000000000004</v>
      </c>
      <c r="P5404" t="s">
        <v>28</v>
      </c>
      <c r="Q5404">
        <f>D5404-H5404</f>
        <v>3599.4892</v>
      </c>
      <c r="R5404" t="str">
        <f t="shared" si="507"/>
        <v>Good</v>
      </c>
      <c r="S5404" t="str">
        <f t="shared" si="508"/>
        <v>Good</v>
      </c>
      <c r="T5404" t="str">
        <f t="shared" si="509"/>
        <v>High Impact</v>
      </c>
    </row>
    <row r="5405" spans="1:20">
      <c r="A5405" t="s">
        <v>5441</v>
      </c>
      <c r="B5405" t="s">
        <v>24</v>
      </c>
      <c r="C5405" t="s">
        <v>38</v>
      </c>
      <c r="D5405">
        <v>4587.68</v>
      </c>
      <c r="E5405" t="str">
        <f t="shared" si="504"/>
        <v>High</v>
      </c>
      <c r="F5405" t="str">
        <f t="shared" si="505"/>
        <v>High</v>
      </c>
      <c r="G5405">
        <v>0.41</v>
      </c>
      <c r="H5405">
        <f>D5405*G5405</f>
        <v>1880.9488000000001</v>
      </c>
      <c r="I5405">
        <v>8</v>
      </c>
      <c r="J5405" s="1">
        <v>45567</v>
      </c>
      <c r="K5405" s="1">
        <v>45569</v>
      </c>
      <c r="L5405" t="s">
        <v>26</v>
      </c>
      <c r="M5405" t="str">
        <f t="shared" si="506"/>
        <v>Potential customer</v>
      </c>
      <c r="N5405" t="s">
        <v>27</v>
      </c>
      <c r="O5405">
        <v>845.38</v>
      </c>
      <c r="P5405" t="s">
        <v>28</v>
      </c>
      <c r="Q5405">
        <f>D5405-H5405</f>
        <v>2706.7312000000002</v>
      </c>
      <c r="R5405" t="str">
        <f t="shared" si="507"/>
        <v>Good</v>
      </c>
      <c r="S5405" t="str">
        <f t="shared" si="508"/>
        <v>Good</v>
      </c>
      <c r="T5405" t="str">
        <f t="shared" si="509"/>
        <v>High Impact</v>
      </c>
    </row>
    <row r="5406" spans="1:20">
      <c r="A5406" t="s">
        <v>5442</v>
      </c>
      <c r="B5406" t="s">
        <v>18</v>
      </c>
      <c r="C5406" t="s">
        <v>31</v>
      </c>
      <c r="D5406">
        <v>2089.62</v>
      </c>
      <c r="E5406" t="str">
        <f t="shared" si="504"/>
        <v>High</v>
      </c>
      <c r="F5406" t="str">
        <f t="shared" si="505"/>
        <v>High</v>
      </c>
      <c r="G5406">
        <v>0.2</v>
      </c>
      <c r="H5406">
        <f>D5406*G5406</f>
        <v>417.92399999999998</v>
      </c>
      <c r="I5406">
        <v>5</v>
      </c>
      <c r="J5406" s="1">
        <v>45432</v>
      </c>
      <c r="K5406" s="1">
        <v>45433</v>
      </c>
      <c r="L5406" t="s">
        <v>26</v>
      </c>
      <c r="M5406" t="str">
        <f t="shared" si="506"/>
        <v>Potential customer</v>
      </c>
      <c r="N5406" t="s">
        <v>32</v>
      </c>
      <c r="O5406">
        <v>176.2</v>
      </c>
      <c r="P5406" t="s">
        <v>53</v>
      </c>
      <c r="Q5406">
        <f>D5406-H5406</f>
        <v>1671.6959999999999</v>
      </c>
      <c r="R5406" t="str">
        <f t="shared" si="507"/>
        <v>Bad</v>
      </c>
      <c r="S5406" t="str">
        <f t="shared" si="508"/>
        <v>Bad</v>
      </c>
      <c r="T5406" t="str">
        <f t="shared" si="509"/>
        <v>High Impact</v>
      </c>
    </row>
    <row r="5407" spans="1:20">
      <c r="A5407" t="s">
        <v>5443</v>
      </c>
      <c r="B5407" t="s">
        <v>46</v>
      </c>
      <c r="C5407" t="s">
        <v>41</v>
      </c>
      <c r="D5407">
        <v>4492.8599999999997</v>
      </c>
      <c r="E5407" t="str">
        <f t="shared" si="504"/>
        <v>High</v>
      </c>
      <c r="F5407" t="str">
        <f t="shared" si="505"/>
        <v>High</v>
      </c>
      <c r="G5407">
        <v>0.22</v>
      </c>
      <c r="H5407">
        <f>D5407*G5407</f>
        <v>988.42919999999992</v>
      </c>
      <c r="I5407">
        <v>1</v>
      </c>
      <c r="J5407" s="1">
        <v>45057</v>
      </c>
      <c r="K5407" s="1">
        <v>45062</v>
      </c>
      <c r="L5407" t="s">
        <v>20</v>
      </c>
      <c r="M5407" t="str">
        <f t="shared" si="506"/>
        <v>Premium customer</v>
      </c>
      <c r="N5407" t="s">
        <v>27</v>
      </c>
      <c r="O5407">
        <v>401.03</v>
      </c>
      <c r="P5407" t="s">
        <v>22</v>
      </c>
      <c r="Q5407">
        <f>D5407-H5407</f>
        <v>3504.4307999999996</v>
      </c>
      <c r="R5407" t="str">
        <f t="shared" si="507"/>
        <v>Good</v>
      </c>
      <c r="S5407" t="str">
        <f t="shared" si="508"/>
        <v>Good</v>
      </c>
      <c r="T5407" t="str">
        <f t="shared" si="509"/>
        <v>High Impact</v>
      </c>
    </row>
    <row r="5408" spans="1:20">
      <c r="A5408" t="s">
        <v>5444</v>
      </c>
      <c r="B5408" t="s">
        <v>30</v>
      </c>
      <c r="C5408" t="s">
        <v>19</v>
      </c>
      <c r="D5408">
        <v>103.67</v>
      </c>
      <c r="E5408" t="str">
        <f t="shared" si="504"/>
        <v>Low</v>
      </c>
      <c r="F5408" t="str">
        <f t="shared" si="505"/>
        <v>Low</v>
      </c>
      <c r="G5408">
        <v>0.17</v>
      </c>
      <c r="H5408">
        <f>D5408*G5408</f>
        <v>17.623900000000003</v>
      </c>
      <c r="I5408">
        <v>3</v>
      </c>
      <c r="J5408" s="1">
        <v>45502</v>
      </c>
      <c r="K5408" s="1">
        <v>45508</v>
      </c>
      <c r="L5408" t="s">
        <v>36</v>
      </c>
      <c r="M5408" t="str">
        <f t="shared" si="506"/>
        <v>Normal customer</v>
      </c>
      <c r="N5408" t="s">
        <v>21</v>
      </c>
      <c r="O5408">
        <v>11.82</v>
      </c>
      <c r="P5408" t="s">
        <v>44</v>
      </c>
      <c r="Q5408">
        <f>D5408-H5408</f>
        <v>86.046099999999996</v>
      </c>
      <c r="R5408" t="str">
        <f t="shared" si="507"/>
        <v>Bad</v>
      </c>
      <c r="S5408" t="str">
        <f t="shared" si="508"/>
        <v>Bad</v>
      </c>
      <c r="T5408" t="str">
        <f t="shared" si="509"/>
        <v>Normal</v>
      </c>
    </row>
    <row r="5409" spans="1:20">
      <c r="A5409" t="s">
        <v>5445</v>
      </c>
      <c r="B5409" t="s">
        <v>46</v>
      </c>
      <c r="C5409" t="s">
        <v>19</v>
      </c>
      <c r="D5409">
        <v>1822.23</v>
      </c>
      <c r="E5409" t="str">
        <f t="shared" si="504"/>
        <v>High</v>
      </c>
      <c r="F5409" t="str">
        <f t="shared" si="505"/>
        <v>High</v>
      </c>
      <c r="G5409">
        <v>0.18</v>
      </c>
      <c r="H5409">
        <f>D5409*G5409</f>
        <v>328.00139999999999</v>
      </c>
      <c r="I5409">
        <v>7</v>
      </c>
      <c r="J5409" s="1">
        <v>44992</v>
      </c>
      <c r="K5409" s="1">
        <v>44996</v>
      </c>
      <c r="L5409" t="s">
        <v>26</v>
      </c>
      <c r="M5409" t="str">
        <f t="shared" si="506"/>
        <v>Potential customer</v>
      </c>
      <c r="N5409" t="s">
        <v>27</v>
      </c>
      <c r="O5409">
        <v>225.03</v>
      </c>
      <c r="P5409" t="s">
        <v>53</v>
      </c>
      <c r="Q5409">
        <f>D5409-H5409</f>
        <v>1494.2285999999999</v>
      </c>
      <c r="R5409" t="str">
        <f t="shared" si="507"/>
        <v>Bad</v>
      </c>
      <c r="S5409" t="str">
        <f t="shared" si="508"/>
        <v>Bad</v>
      </c>
      <c r="T5409" t="str">
        <f t="shared" si="509"/>
        <v>High Impact</v>
      </c>
    </row>
    <row r="5410" spans="1:20">
      <c r="A5410" t="s">
        <v>5446</v>
      </c>
      <c r="B5410" t="s">
        <v>18</v>
      </c>
      <c r="C5410" t="s">
        <v>31</v>
      </c>
      <c r="D5410">
        <v>658.02</v>
      </c>
      <c r="E5410" t="str">
        <f t="shared" si="504"/>
        <v>Low</v>
      </c>
      <c r="F5410" t="str">
        <f t="shared" si="505"/>
        <v>Midium</v>
      </c>
      <c r="G5410">
        <v>0.23</v>
      </c>
      <c r="H5410">
        <f>D5410*G5410</f>
        <v>151.34460000000001</v>
      </c>
      <c r="I5410">
        <v>7</v>
      </c>
      <c r="J5410" s="1">
        <v>45527</v>
      </c>
      <c r="K5410" s="1">
        <v>45533</v>
      </c>
      <c r="L5410" t="s">
        <v>26</v>
      </c>
      <c r="M5410" t="str">
        <f t="shared" si="506"/>
        <v>Normal customer</v>
      </c>
      <c r="N5410" t="s">
        <v>32</v>
      </c>
      <c r="O5410">
        <v>39.770000000000003</v>
      </c>
      <c r="P5410" t="s">
        <v>33</v>
      </c>
      <c r="Q5410">
        <f>D5410-H5410</f>
        <v>506.67539999999997</v>
      </c>
      <c r="R5410" t="str">
        <f t="shared" si="507"/>
        <v>Bad</v>
      </c>
      <c r="S5410" t="str">
        <f t="shared" si="508"/>
        <v>Bad</v>
      </c>
      <c r="T5410" t="str">
        <f t="shared" si="509"/>
        <v>Normal</v>
      </c>
    </row>
    <row r="5411" spans="1:20">
      <c r="A5411" t="s">
        <v>5447</v>
      </c>
      <c r="B5411" t="s">
        <v>18</v>
      </c>
      <c r="C5411" t="s">
        <v>31</v>
      </c>
      <c r="D5411">
        <v>4427.03</v>
      </c>
      <c r="E5411" t="str">
        <f t="shared" si="504"/>
        <v>High</v>
      </c>
      <c r="F5411" t="str">
        <f t="shared" si="505"/>
        <v>High</v>
      </c>
      <c r="G5411">
        <v>0.47</v>
      </c>
      <c r="H5411">
        <f>D5411*G5411</f>
        <v>2080.7040999999999</v>
      </c>
      <c r="I5411">
        <v>8</v>
      </c>
      <c r="J5411" s="1">
        <v>45283</v>
      </c>
      <c r="K5411" s="1">
        <v>45287</v>
      </c>
      <c r="L5411" t="s">
        <v>26</v>
      </c>
      <c r="M5411" t="str">
        <f t="shared" si="506"/>
        <v>Potential customer</v>
      </c>
      <c r="N5411" t="s">
        <v>32</v>
      </c>
      <c r="O5411">
        <v>1168.57</v>
      </c>
      <c r="P5411" t="s">
        <v>28</v>
      </c>
      <c r="Q5411">
        <f>D5411-H5411</f>
        <v>2346.3258999999998</v>
      </c>
      <c r="R5411" t="str">
        <f t="shared" si="507"/>
        <v>Good</v>
      </c>
      <c r="S5411" t="str">
        <f t="shared" si="508"/>
        <v>Good</v>
      </c>
      <c r="T5411" t="str">
        <f t="shared" si="509"/>
        <v>High Impact</v>
      </c>
    </row>
    <row r="5412" spans="1:20">
      <c r="A5412" t="s">
        <v>5448</v>
      </c>
      <c r="B5412" t="s">
        <v>46</v>
      </c>
      <c r="C5412" t="s">
        <v>19</v>
      </c>
      <c r="D5412">
        <v>4647.1099999999997</v>
      </c>
      <c r="E5412" t="str">
        <f t="shared" si="504"/>
        <v>High</v>
      </c>
      <c r="F5412" t="str">
        <f t="shared" si="505"/>
        <v>High</v>
      </c>
      <c r="G5412">
        <v>0.47</v>
      </c>
      <c r="H5412">
        <f>D5412*G5412</f>
        <v>2184.1416999999997</v>
      </c>
      <c r="I5412">
        <v>4</v>
      </c>
      <c r="J5412" s="1">
        <v>45385</v>
      </c>
      <c r="K5412" s="1">
        <v>45391</v>
      </c>
      <c r="L5412" t="s">
        <v>36</v>
      </c>
      <c r="M5412" t="str">
        <f t="shared" si="506"/>
        <v>Normal customer</v>
      </c>
      <c r="N5412" t="s">
        <v>32</v>
      </c>
      <c r="O5412">
        <v>283.39</v>
      </c>
      <c r="P5412" t="s">
        <v>28</v>
      </c>
      <c r="Q5412">
        <f>D5412-H5412</f>
        <v>2462.9683</v>
      </c>
      <c r="R5412" t="str">
        <f t="shared" si="507"/>
        <v>Bad</v>
      </c>
      <c r="S5412" t="str">
        <f t="shared" si="508"/>
        <v>Bad</v>
      </c>
      <c r="T5412" t="str">
        <f t="shared" si="509"/>
        <v>High Impact</v>
      </c>
    </row>
    <row r="5413" spans="1:20">
      <c r="A5413" t="s">
        <v>5449</v>
      </c>
      <c r="B5413" t="s">
        <v>30</v>
      </c>
      <c r="C5413" t="s">
        <v>25</v>
      </c>
      <c r="D5413">
        <v>1354.44</v>
      </c>
      <c r="E5413" t="str">
        <f t="shared" si="504"/>
        <v>High</v>
      </c>
      <c r="F5413" t="str">
        <f t="shared" si="505"/>
        <v>High</v>
      </c>
      <c r="G5413">
        <v>0.27</v>
      </c>
      <c r="H5413">
        <f>D5413*G5413</f>
        <v>365.69880000000006</v>
      </c>
      <c r="I5413">
        <v>6</v>
      </c>
      <c r="J5413" s="1">
        <v>45200</v>
      </c>
      <c r="K5413" s="1">
        <v>45202</v>
      </c>
      <c r="L5413" t="s">
        <v>26</v>
      </c>
      <c r="M5413" t="str">
        <f t="shared" si="506"/>
        <v>Potential customer</v>
      </c>
      <c r="N5413" t="s">
        <v>32</v>
      </c>
      <c r="O5413">
        <v>326.01</v>
      </c>
      <c r="P5413" t="s">
        <v>39</v>
      </c>
      <c r="Q5413">
        <f>D5413-H5413</f>
        <v>988.74119999999994</v>
      </c>
      <c r="R5413" t="str">
        <f t="shared" si="507"/>
        <v>Good</v>
      </c>
      <c r="S5413" t="str">
        <f t="shared" si="508"/>
        <v>Good</v>
      </c>
      <c r="T5413" t="str">
        <f t="shared" si="509"/>
        <v>High Impact</v>
      </c>
    </row>
    <row r="5414" spans="1:20">
      <c r="A5414" t="s">
        <v>5450</v>
      </c>
      <c r="B5414" t="s">
        <v>46</v>
      </c>
      <c r="C5414" t="s">
        <v>25</v>
      </c>
      <c r="D5414">
        <v>1899.82</v>
      </c>
      <c r="E5414" t="str">
        <f t="shared" si="504"/>
        <v>High</v>
      </c>
      <c r="F5414" t="str">
        <f t="shared" si="505"/>
        <v>High</v>
      </c>
      <c r="G5414">
        <v>0.23</v>
      </c>
      <c r="H5414">
        <f>D5414*G5414</f>
        <v>436.95859999999999</v>
      </c>
      <c r="I5414">
        <v>7</v>
      </c>
      <c r="J5414" s="1">
        <v>45032</v>
      </c>
      <c r="K5414" s="1">
        <v>45039</v>
      </c>
      <c r="L5414" t="s">
        <v>20</v>
      </c>
      <c r="M5414" t="str">
        <f t="shared" si="506"/>
        <v>Premium customer</v>
      </c>
      <c r="N5414" t="s">
        <v>27</v>
      </c>
      <c r="O5414">
        <v>231.3</v>
      </c>
      <c r="P5414" t="s">
        <v>53</v>
      </c>
      <c r="Q5414">
        <f>D5414-H5414</f>
        <v>1462.8614</v>
      </c>
      <c r="R5414" t="str">
        <f t="shared" si="507"/>
        <v>Bad</v>
      </c>
      <c r="S5414" t="str">
        <f t="shared" si="508"/>
        <v>Bad</v>
      </c>
      <c r="T5414" t="str">
        <f t="shared" si="509"/>
        <v>High Impact</v>
      </c>
    </row>
    <row r="5415" spans="1:20">
      <c r="A5415" t="s">
        <v>5451</v>
      </c>
      <c r="B5415" t="s">
        <v>30</v>
      </c>
      <c r="C5415" t="s">
        <v>41</v>
      </c>
      <c r="D5415">
        <v>4921</v>
      </c>
      <c r="E5415" t="str">
        <f t="shared" si="504"/>
        <v>High</v>
      </c>
      <c r="F5415" t="str">
        <f t="shared" si="505"/>
        <v>High</v>
      </c>
      <c r="G5415">
        <v>0.4</v>
      </c>
      <c r="H5415">
        <f>D5415*G5415</f>
        <v>1968.4</v>
      </c>
      <c r="I5415">
        <v>8</v>
      </c>
      <c r="J5415" s="1">
        <v>44965</v>
      </c>
      <c r="K5415" s="1">
        <v>44967</v>
      </c>
      <c r="L5415" t="s">
        <v>36</v>
      </c>
      <c r="M5415" t="str">
        <f t="shared" si="506"/>
        <v>Normal customer</v>
      </c>
      <c r="N5415" t="s">
        <v>27</v>
      </c>
      <c r="O5415">
        <v>736.2</v>
      </c>
      <c r="P5415" t="s">
        <v>39</v>
      </c>
      <c r="Q5415">
        <f>D5415-H5415</f>
        <v>2952.6</v>
      </c>
      <c r="R5415" t="str">
        <f t="shared" si="507"/>
        <v>Good</v>
      </c>
      <c r="S5415" t="str">
        <f t="shared" si="508"/>
        <v>Good</v>
      </c>
      <c r="T5415" t="str">
        <f t="shared" si="509"/>
        <v>High Impact</v>
      </c>
    </row>
    <row r="5416" spans="1:20">
      <c r="A5416" t="s">
        <v>5452</v>
      </c>
      <c r="B5416" t="s">
        <v>46</v>
      </c>
      <c r="C5416" t="s">
        <v>19</v>
      </c>
      <c r="D5416">
        <v>2873.71</v>
      </c>
      <c r="E5416" t="str">
        <f t="shared" si="504"/>
        <v>High</v>
      </c>
      <c r="F5416" t="str">
        <f t="shared" si="505"/>
        <v>High</v>
      </c>
      <c r="G5416">
        <v>0.34</v>
      </c>
      <c r="H5416">
        <f>D5416*G5416</f>
        <v>977.06140000000005</v>
      </c>
      <c r="I5416">
        <v>3</v>
      </c>
      <c r="J5416" s="1">
        <v>45414</v>
      </c>
      <c r="K5416" s="1">
        <v>45417</v>
      </c>
      <c r="L5416" t="s">
        <v>20</v>
      </c>
      <c r="M5416" t="str">
        <f t="shared" si="506"/>
        <v>Premium customer</v>
      </c>
      <c r="N5416" t="s">
        <v>21</v>
      </c>
      <c r="O5416">
        <v>558.91</v>
      </c>
      <c r="P5416" t="s">
        <v>39</v>
      </c>
      <c r="Q5416">
        <f>D5416-H5416</f>
        <v>1896.6486</v>
      </c>
      <c r="R5416" t="str">
        <f t="shared" si="507"/>
        <v>Good</v>
      </c>
      <c r="S5416" t="str">
        <f t="shared" si="508"/>
        <v>Good</v>
      </c>
      <c r="T5416" t="str">
        <f t="shared" si="509"/>
        <v>High Impact</v>
      </c>
    </row>
    <row r="5417" spans="1:20">
      <c r="A5417" t="s">
        <v>5453</v>
      </c>
      <c r="B5417" t="s">
        <v>18</v>
      </c>
      <c r="C5417" t="s">
        <v>19</v>
      </c>
      <c r="D5417">
        <v>2535.5700000000002</v>
      </c>
      <c r="E5417" t="str">
        <f t="shared" si="504"/>
        <v>High</v>
      </c>
      <c r="F5417" t="str">
        <f t="shared" si="505"/>
        <v>High</v>
      </c>
      <c r="G5417">
        <v>0.44</v>
      </c>
      <c r="H5417">
        <f>D5417*G5417</f>
        <v>1115.6508000000001</v>
      </c>
      <c r="I5417">
        <v>5</v>
      </c>
      <c r="J5417" s="1">
        <v>45562</v>
      </c>
      <c r="K5417" s="1">
        <v>45567</v>
      </c>
      <c r="L5417" t="s">
        <v>26</v>
      </c>
      <c r="M5417" t="str">
        <f t="shared" si="506"/>
        <v>Potential customer</v>
      </c>
      <c r="N5417" t="s">
        <v>27</v>
      </c>
      <c r="O5417">
        <v>269.23</v>
      </c>
      <c r="P5417" t="s">
        <v>44</v>
      </c>
      <c r="Q5417">
        <f>D5417-H5417</f>
        <v>1419.9192</v>
      </c>
      <c r="R5417" t="str">
        <f t="shared" si="507"/>
        <v>Bad</v>
      </c>
      <c r="S5417" t="str">
        <f t="shared" si="508"/>
        <v>Bad</v>
      </c>
      <c r="T5417" t="str">
        <f t="shared" si="509"/>
        <v>High Impact</v>
      </c>
    </row>
    <row r="5418" spans="1:20">
      <c r="A5418" t="s">
        <v>5454</v>
      </c>
      <c r="B5418" t="s">
        <v>24</v>
      </c>
      <c r="C5418" t="s">
        <v>19</v>
      </c>
      <c r="D5418">
        <v>2552.13</v>
      </c>
      <c r="E5418" t="str">
        <f t="shared" si="504"/>
        <v>High</v>
      </c>
      <c r="F5418" t="str">
        <f t="shared" si="505"/>
        <v>High</v>
      </c>
      <c r="G5418">
        <v>0.37</v>
      </c>
      <c r="H5418">
        <f>D5418*G5418</f>
        <v>944.28809999999999</v>
      </c>
      <c r="I5418">
        <v>8</v>
      </c>
      <c r="J5418" s="1">
        <v>45047</v>
      </c>
      <c r="K5418" s="1">
        <v>45052</v>
      </c>
      <c r="L5418" t="s">
        <v>36</v>
      </c>
      <c r="M5418" t="str">
        <f t="shared" si="506"/>
        <v>Normal customer</v>
      </c>
      <c r="N5418" t="s">
        <v>21</v>
      </c>
      <c r="O5418">
        <v>176.56</v>
      </c>
      <c r="P5418" t="s">
        <v>33</v>
      </c>
      <c r="Q5418">
        <f>D5418-H5418</f>
        <v>1607.8419000000001</v>
      </c>
      <c r="R5418" t="str">
        <f t="shared" si="507"/>
        <v>Bad</v>
      </c>
      <c r="S5418" t="str">
        <f t="shared" si="508"/>
        <v>Bad</v>
      </c>
      <c r="T5418" t="str">
        <f t="shared" si="509"/>
        <v>High Impact</v>
      </c>
    </row>
    <row r="5419" spans="1:20">
      <c r="A5419" t="s">
        <v>5455</v>
      </c>
      <c r="B5419" t="s">
        <v>24</v>
      </c>
      <c r="C5419" t="s">
        <v>19</v>
      </c>
      <c r="D5419">
        <v>3511.32</v>
      </c>
      <c r="E5419" t="str">
        <f t="shared" si="504"/>
        <v>High</v>
      </c>
      <c r="F5419" t="str">
        <f t="shared" si="505"/>
        <v>High</v>
      </c>
      <c r="G5419">
        <v>0.48</v>
      </c>
      <c r="H5419">
        <f>D5419*G5419</f>
        <v>1685.4336000000001</v>
      </c>
      <c r="I5419">
        <v>6</v>
      </c>
      <c r="J5419" s="1">
        <v>45522</v>
      </c>
      <c r="K5419" s="1">
        <v>45529</v>
      </c>
      <c r="L5419" t="s">
        <v>26</v>
      </c>
      <c r="M5419" t="str">
        <f t="shared" si="506"/>
        <v>Potential customer</v>
      </c>
      <c r="N5419" t="s">
        <v>32</v>
      </c>
      <c r="O5419">
        <v>1015.75</v>
      </c>
      <c r="P5419" t="s">
        <v>28</v>
      </c>
      <c r="Q5419">
        <f>D5419-H5419</f>
        <v>1825.8864000000001</v>
      </c>
      <c r="R5419" t="str">
        <f t="shared" si="507"/>
        <v>Good</v>
      </c>
      <c r="S5419" t="str">
        <f t="shared" si="508"/>
        <v>Good</v>
      </c>
      <c r="T5419" t="str">
        <f t="shared" si="509"/>
        <v>High Impact</v>
      </c>
    </row>
    <row r="5420" spans="1:20">
      <c r="A5420" t="s">
        <v>5456</v>
      </c>
      <c r="B5420" t="s">
        <v>30</v>
      </c>
      <c r="C5420" t="s">
        <v>31</v>
      </c>
      <c r="D5420">
        <v>4777.26</v>
      </c>
      <c r="E5420" t="str">
        <f t="shared" si="504"/>
        <v>High</v>
      </c>
      <c r="F5420" t="str">
        <f t="shared" si="505"/>
        <v>High</v>
      </c>
      <c r="G5420">
        <v>0.44</v>
      </c>
      <c r="H5420">
        <f>D5420*G5420</f>
        <v>2101.9944</v>
      </c>
      <c r="I5420">
        <v>1</v>
      </c>
      <c r="J5420" s="1">
        <v>45135</v>
      </c>
      <c r="K5420" s="1">
        <v>45140</v>
      </c>
      <c r="L5420" t="s">
        <v>26</v>
      </c>
      <c r="M5420" t="str">
        <f t="shared" si="506"/>
        <v>Potential customer</v>
      </c>
      <c r="N5420" t="s">
        <v>21</v>
      </c>
      <c r="O5420">
        <v>1228.08</v>
      </c>
      <c r="P5420" t="s">
        <v>53</v>
      </c>
      <c r="Q5420">
        <f>D5420-H5420</f>
        <v>2675.2656000000002</v>
      </c>
      <c r="R5420" t="str">
        <f t="shared" si="507"/>
        <v>Good</v>
      </c>
      <c r="S5420" t="str">
        <f t="shared" si="508"/>
        <v>Good</v>
      </c>
      <c r="T5420" t="str">
        <f t="shared" si="509"/>
        <v>High Impact</v>
      </c>
    </row>
    <row r="5421" spans="1:20">
      <c r="A5421" t="s">
        <v>5457</v>
      </c>
      <c r="B5421" t="s">
        <v>30</v>
      </c>
      <c r="C5421" t="s">
        <v>38</v>
      </c>
      <c r="D5421">
        <v>1896.45</v>
      </c>
      <c r="E5421" t="str">
        <f t="shared" si="504"/>
        <v>High</v>
      </c>
      <c r="F5421" t="str">
        <f t="shared" si="505"/>
        <v>High</v>
      </c>
      <c r="G5421">
        <v>0.43</v>
      </c>
      <c r="H5421">
        <f>D5421*G5421</f>
        <v>815.47350000000006</v>
      </c>
      <c r="I5421">
        <v>2</v>
      </c>
      <c r="J5421" s="1">
        <v>45038</v>
      </c>
      <c r="K5421" s="1">
        <v>45043</v>
      </c>
      <c r="L5421" t="s">
        <v>26</v>
      </c>
      <c r="M5421" t="str">
        <f t="shared" si="506"/>
        <v>Potential customer</v>
      </c>
      <c r="N5421" t="s">
        <v>27</v>
      </c>
      <c r="O5421">
        <v>454.85</v>
      </c>
      <c r="P5421" t="s">
        <v>39</v>
      </c>
      <c r="Q5421">
        <f>D5421-H5421</f>
        <v>1080.9765</v>
      </c>
      <c r="R5421" t="str">
        <f t="shared" si="507"/>
        <v>Good</v>
      </c>
      <c r="S5421" t="str">
        <f t="shared" si="508"/>
        <v>Good</v>
      </c>
      <c r="T5421" t="str">
        <f t="shared" si="509"/>
        <v>High Impact</v>
      </c>
    </row>
    <row r="5422" spans="1:20">
      <c r="A5422" t="s">
        <v>5458</v>
      </c>
      <c r="B5422" t="s">
        <v>30</v>
      </c>
      <c r="C5422" t="s">
        <v>19</v>
      </c>
      <c r="D5422">
        <v>946.02</v>
      </c>
      <c r="E5422" t="str">
        <f t="shared" si="504"/>
        <v>Low</v>
      </c>
      <c r="F5422" t="str">
        <f t="shared" si="505"/>
        <v>Midium</v>
      </c>
      <c r="G5422">
        <v>0.2</v>
      </c>
      <c r="H5422">
        <f>D5422*G5422</f>
        <v>189.20400000000001</v>
      </c>
      <c r="I5422">
        <v>3</v>
      </c>
      <c r="J5422" s="1">
        <v>45327</v>
      </c>
      <c r="K5422" s="1">
        <v>45330</v>
      </c>
      <c r="L5422" t="s">
        <v>20</v>
      </c>
      <c r="M5422" t="str">
        <f t="shared" si="506"/>
        <v>Normal customer</v>
      </c>
      <c r="N5422" t="s">
        <v>32</v>
      </c>
      <c r="O5422">
        <v>173.71</v>
      </c>
      <c r="P5422" t="s">
        <v>33</v>
      </c>
      <c r="Q5422">
        <f>D5422-H5422</f>
        <v>756.81600000000003</v>
      </c>
      <c r="R5422" t="str">
        <f t="shared" si="507"/>
        <v>Bad</v>
      </c>
      <c r="S5422" t="str">
        <f t="shared" si="508"/>
        <v>Bad</v>
      </c>
      <c r="T5422" t="str">
        <f t="shared" si="509"/>
        <v>Normal</v>
      </c>
    </row>
    <row r="5423" spans="1:20">
      <c r="A5423" t="s">
        <v>5459</v>
      </c>
      <c r="B5423" t="s">
        <v>18</v>
      </c>
      <c r="C5423" t="s">
        <v>38</v>
      </c>
      <c r="D5423">
        <v>1006.56</v>
      </c>
      <c r="E5423" t="str">
        <f t="shared" si="504"/>
        <v>High</v>
      </c>
      <c r="F5423" t="str">
        <f t="shared" si="505"/>
        <v>High</v>
      </c>
      <c r="G5423">
        <v>0.19</v>
      </c>
      <c r="H5423">
        <f>D5423*G5423</f>
        <v>191.24639999999999</v>
      </c>
      <c r="I5423">
        <v>7</v>
      </c>
      <c r="J5423" s="1">
        <v>45506</v>
      </c>
      <c r="K5423" s="1">
        <v>45507</v>
      </c>
      <c r="L5423" t="s">
        <v>36</v>
      </c>
      <c r="M5423" t="str">
        <f t="shared" si="506"/>
        <v>Normal customer</v>
      </c>
      <c r="N5423" t="s">
        <v>27</v>
      </c>
      <c r="O5423">
        <v>210.78</v>
      </c>
      <c r="P5423" t="s">
        <v>28</v>
      </c>
      <c r="Q5423">
        <f>D5423-H5423</f>
        <v>815.31359999999995</v>
      </c>
      <c r="R5423" t="str">
        <f t="shared" si="507"/>
        <v>Bad</v>
      </c>
      <c r="S5423" t="str">
        <f t="shared" si="508"/>
        <v>Bad</v>
      </c>
      <c r="T5423" t="str">
        <f t="shared" si="509"/>
        <v>High Impact</v>
      </c>
    </row>
    <row r="5424" spans="1:20">
      <c r="A5424" t="s">
        <v>5460</v>
      </c>
      <c r="B5424" t="s">
        <v>46</v>
      </c>
      <c r="C5424" t="s">
        <v>25</v>
      </c>
      <c r="D5424">
        <v>199.76</v>
      </c>
      <c r="E5424" t="str">
        <f t="shared" si="504"/>
        <v>Low</v>
      </c>
      <c r="F5424" t="str">
        <f t="shared" si="505"/>
        <v>Low</v>
      </c>
      <c r="G5424">
        <v>0.37</v>
      </c>
      <c r="H5424">
        <f>D5424*G5424</f>
        <v>73.911199999999994</v>
      </c>
      <c r="I5424">
        <v>3</v>
      </c>
      <c r="J5424" s="1">
        <v>44927</v>
      </c>
      <c r="K5424" s="1">
        <v>44929</v>
      </c>
      <c r="L5424" t="s">
        <v>36</v>
      </c>
      <c r="M5424" t="str">
        <f t="shared" si="506"/>
        <v>Normal customer</v>
      </c>
      <c r="N5424" t="s">
        <v>32</v>
      </c>
      <c r="O5424">
        <v>53.15</v>
      </c>
      <c r="P5424" t="s">
        <v>33</v>
      </c>
      <c r="Q5424">
        <f>D5424-H5424</f>
        <v>125.8488</v>
      </c>
      <c r="R5424" t="str">
        <f t="shared" si="507"/>
        <v>Bad</v>
      </c>
      <c r="S5424" t="str">
        <f t="shared" si="508"/>
        <v>Bad</v>
      </c>
      <c r="T5424" t="str">
        <f t="shared" si="509"/>
        <v>High Impact</v>
      </c>
    </row>
    <row r="5425" spans="1:20">
      <c r="A5425" t="s">
        <v>5461</v>
      </c>
      <c r="B5425" t="s">
        <v>18</v>
      </c>
      <c r="C5425" t="s">
        <v>41</v>
      </c>
      <c r="D5425">
        <v>2821.51</v>
      </c>
      <c r="E5425" t="str">
        <f t="shared" si="504"/>
        <v>High</v>
      </c>
      <c r="F5425" t="str">
        <f t="shared" si="505"/>
        <v>High</v>
      </c>
      <c r="G5425">
        <v>0.04</v>
      </c>
      <c r="H5425">
        <f>D5425*G5425</f>
        <v>112.86040000000001</v>
      </c>
      <c r="I5425">
        <v>9</v>
      </c>
      <c r="J5425" s="1">
        <v>45217</v>
      </c>
      <c r="K5425" s="1">
        <v>45219</v>
      </c>
      <c r="L5425" t="s">
        <v>36</v>
      </c>
      <c r="M5425" t="str">
        <f t="shared" si="506"/>
        <v>Normal customer</v>
      </c>
      <c r="N5425" t="s">
        <v>21</v>
      </c>
      <c r="O5425">
        <v>415.38</v>
      </c>
      <c r="P5425" t="s">
        <v>33</v>
      </c>
      <c r="Q5425">
        <f>D5425-H5425</f>
        <v>2708.6496000000002</v>
      </c>
      <c r="R5425" t="str">
        <f t="shared" si="507"/>
        <v>Good</v>
      </c>
      <c r="S5425" t="str">
        <f t="shared" si="508"/>
        <v>Good</v>
      </c>
      <c r="T5425" t="str">
        <f t="shared" si="509"/>
        <v>High Impact</v>
      </c>
    </row>
    <row r="5426" spans="1:20">
      <c r="A5426" t="s">
        <v>5462</v>
      </c>
      <c r="B5426" t="s">
        <v>24</v>
      </c>
      <c r="C5426" t="s">
        <v>25</v>
      </c>
      <c r="D5426">
        <v>4652.67</v>
      </c>
      <c r="E5426" t="str">
        <f t="shared" si="504"/>
        <v>High</v>
      </c>
      <c r="F5426" t="str">
        <f t="shared" si="505"/>
        <v>High</v>
      </c>
      <c r="G5426">
        <v>0.16</v>
      </c>
      <c r="H5426">
        <f>D5426*G5426</f>
        <v>744.42719999999997</v>
      </c>
      <c r="I5426">
        <v>9</v>
      </c>
      <c r="J5426" s="1">
        <v>45002</v>
      </c>
      <c r="K5426" s="1">
        <v>45006</v>
      </c>
      <c r="L5426" t="s">
        <v>36</v>
      </c>
      <c r="M5426" t="str">
        <f t="shared" si="506"/>
        <v>Normal customer</v>
      </c>
      <c r="N5426" t="s">
        <v>27</v>
      </c>
      <c r="O5426">
        <v>354.28</v>
      </c>
      <c r="P5426" t="s">
        <v>33</v>
      </c>
      <c r="Q5426">
        <f>D5426-H5426</f>
        <v>3908.2428</v>
      </c>
      <c r="R5426" t="str">
        <f t="shared" si="507"/>
        <v>Good</v>
      </c>
      <c r="S5426" t="str">
        <f t="shared" si="508"/>
        <v>Good</v>
      </c>
      <c r="T5426" t="str">
        <f t="shared" si="509"/>
        <v>High Impact</v>
      </c>
    </row>
    <row r="5427" spans="1:20">
      <c r="A5427" t="s">
        <v>5463</v>
      </c>
      <c r="B5427" t="s">
        <v>30</v>
      </c>
      <c r="C5427" t="s">
        <v>19</v>
      </c>
      <c r="D5427">
        <v>3594.08</v>
      </c>
      <c r="E5427" t="str">
        <f t="shared" si="504"/>
        <v>High</v>
      </c>
      <c r="F5427" t="str">
        <f t="shared" si="505"/>
        <v>High</v>
      </c>
      <c r="G5427">
        <v>0.47</v>
      </c>
      <c r="H5427">
        <f>D5427*G5427</f>
        <v>1689.2175999999999</v>
      </c>
      <c r="I5427">
        <v>8</v>
      </c>
      <c r="J5427" s="1">
        <v>45327</v>
      </c>
      <c r="K5427" s="1">
        <v>45333</v>
      </c>
      <c r="L5427" t="s">
        <v>20</v>
      </c>
      <c r="M5427" t="str">
        <f t="shared" si="506"/>
        <v>Premium customer</v>
      </c>
      <c r="N5427" t="s">
        <v>32</v>
      </c>
      <c r="O5427">
        <v>935.33</v>
      </c>
      <c r="P5427" t="s">
        <v>33</v>
      </c>
      <c r="Q5427">
        <f>D5427-H5427</f>
        <v>1904.8624</v>
      </c>
      <c r="R5427" t="str">
        <f t="shared" si="507"/>
        <v>Good</v>
      </c>
      <c r="S5427" t="str">
        <f t="shared" si="508"/>
        <v>Good</v>
      </c>
      <c r="T5427" t="str">
        <f t="shared" si="509"/>
        <v>High Impact</v>
      </c>
    </row>
    <row r="5428" spans="1:20">
      <c r="A5428" t="s">
        <v>5464</v>
      </c>
      <c r="B5428" t="s">
        <v>46</v>
      </c>
      <c r="C5428" t="s">
        <v>25</v>
      </c>
      <c r="D5428">
        <v>4965.53</v>
      </c>
      <c r="E5428" t="str">
        <f t="shared" si="504"/>
        <v>High</v>
      </c>
      <c r="F5428" t="str">
        <f t="shared" si="505"/>
        <v>High</v>
      </c>
      <c r="G5428">
        <v>0.23</v>
      </c>
      <c r="H5428">
        <f>D5428*G5428</f>
        <v>1142.0718999999999</v>
      </c>
      <c r="I5428">
        <v>9</v>
      </c>
      <c r="J5428" s="1">
        <v>45518</v>
      </c>
      <c r="K5428" s="1">
        <v>45525</v>
      </c>
      <c r="L5428" t="s">
        <v>36</v>
      </c>
      <c r="M5428" t="str">
        <f t="shared" si="506"/>
        <v>Normal customer</v>
      </c>
      <c r="N5428" t="s">
        <v>27</v>
      </c>
      <c r="O5428">
        <v>326.16000000000003</v>
      </c>
      <c r="P5428" t="s">
        <v>33</v>
      </c>
      <c r="Q5428">
        <f>D5428-H5428</f>
        <v>3823.4580999999998</v>
      </c>
      <c r="R5428" t="str">
        <f t="shared" si="507"/>
        <v>Good</v>
      </c>
      <c r="S5428" t="str">
        <f t="shared" si="508"/>
        <v>Good</v>
      </c>
      <c r="T5428" t="str">
        <f t="shared" si="509"/>
        <v>High Impact</v>
      </c>
    </row>
    <row r="5429" spans="1:20">
      <c r="A5429" t="s">
        <v>5465</v>
      </c>
      <c r="B5429" t="s">
        <v>24</v>
      </c>
      <c r="C5429" t="s">
        <v>31</v>
      </c>
      <c r="D5429">
        <v>4556.68</v>
      </c>
      <c r="E5429" t="str">
        <f t="shared" si="504"/>
        <v>High</v>
      </c>
      <c r="F5429" t="str">
        <f t="shared" si="505"/>
        <v>High</v>
      </c>
      <c r="G5429">
        <v>0.13</v>
      </c>
      <c r="H5429">
        <f>D5429*G5429</f>
        <v>592.36840000000007</v>
      </c>
      <c r="I5429">
        <v>8</v>
      </c>
      <c r="J5429" s="1">
        <v>45594</v>
      </c>
      <c r="K5429" s="1">
        <v>45599</v>
      </c>
      <c r="L5429" t="s">
        <v>20</v>
      </c>
      <c r="M5429" t="str">
        <f t="shared" si="506"/>
        <v>Premium customer</v>
      </c>
      <c r="N5429" t="s">
        <v>32</v>
      </c>
      <c r="O5429">
        <v>1274.24</v>
      </c>
      <c r="P5429" t="s">
        <v>22</v>
      </c>
      <c r="Q5429">
        <f>D5429-H5429</f>
        <v>3964.3116</v>
      </c>
      <c r="R5429" t="str">
        <f t="shared" si="507"/>
        <v>Good</v>
      </c>
      <c r="S5429" t="str">
        <f t="shared" si="508"/>
        <v>Good</v>
      </c>
      <c r="T5429" t="str">
        <f t="shared" si="509"/>
        <v>High Impact</v>
      </c>
    </row>
    <row r="5430" spans="1:20">
      <c r="A5430" t="s">
        <v>5466</v>
      </c>
      <c r="B5430" t="s">
        <v>24</v>
      </c>
      <c r="C5430" t="s">
        <v>38</v>
      </c>
      <c r="D5430">
        <v>2510.1</v>
      </c>
      <c r="E5430" t="str">
        <f t="shared" si="504"/>
        <v>High</v>
      </c>
      <c r="F5430" t="str">
        <f t="shared" si="505"/>
        <v>High</v>
      </c>
      <c r="G5430">
        <v>0.24</v>
      </c>
      <c r="H5430">
        <f>D5430*G5430</f>
        <v>602.42399999999998</v>
      </c>
      <c r="I5430">
        <v>9</v>
      </c>
      <c r="J5430" s="1">
        <v>45457</v>
      </c>
      <c r="K5430" s="1">
        <v>45459</v>
      </c>
      <c r="L5430" t="s">
        <v>36</v>
      </c>
      <c r="M5430" t="str">
        <f t="shared" si="506"/>
        <v>Normal customer</v>
      </c>
      <c r="N5430" t="s">
        <v>27</v>
      </c>
      <c r="O5430">
        <v>578.53</v>
      </c>
      <c r="P5430" t="s">
        <v>22</v>
      </c>
      <c r="Q5430">
        <f>D5430-H5430</f>
        <v>1907.6759999999999</v>
      </c>
      <c r="R5430" t="str">
        <f t="shared" si="507"/>
        <v>Good</v>
      </c>
      <c r="S5430" t="str">
        <f t="shared" si="508"/>
        <v>Good</v>
      </c>
      <c r="T5430" t="str">
        <f t="shared" si="509"/>
        <v>High Impact</v>
      </c>
    </row>
    <row r="5431" spans="1:20">
      <c r="A5431" t="s">
        <v>5467</v>
      </c>
      <c r="B5431" t="s">
        <v>24</v>
      </c>
      <c r="C5431" t="s">
        <v>19</v>
      </c>
      <c r="D5431">
        <v>2484.09</v>
      </c>
      <c r="E5431" t="str">
        <f t="shared" si="504"/>
        <v>High</v>
      </c>
      <c r="F5431" t="str">
        <f t="shared" si="505"/>
        <v>High</v>
      </c>
      <c r="G5431">
        <v>0.14000000000000001</v>
      </c>
      <c r="H5431">
        <f>D5431*G5431</f>
        <v>347.77260000000007</v>
      </c>
      <c r="I5431">
        <v>4</v>
      </c>
      <c r="J5431" s="1">
        <v>45019</v>
      </c>
      <c r="K5431" s="1">
        <v>45023</v>
      </c>
      <c r="L5431" t="s">
        <v>20</v>
      </c>
      <c r="M5431" t="str">
        <f t="shared" si="506"/>
        <v>Premium customer</v>
      </c>
      <c r="N5431" t="s">
        <v>21</v>
      </c>
      <c r="O5431">
        <v>400.83</v>
      </c>
      <c r="P5431" t="s">
        <v>33</v>
      </c>
      <c r="Q5431">
        <f>D5431-H5431</f>
        <v>2136.3173999999999</v>
      </c>
      <c r="R5431" t="str">
        <f t="shared" si="507"/>
        <v>Good</v>
      </c>
      <c r="S5431" t="str">
        <f t="shared" si="508"/>
        <v>Good</v>
      </c>
      <c r="T5431" t="str">
        <f t="shared" si="509"/>
        <v>High Impact</v>
      </c>
    </row>
    <row r="5432" spans="1:20">
      <c r="A5432" t="s">
        <v>5468</v>
      </c>
      <c r="B5432" t="s">
        <v>18</v>
      </c>
      <c r="C5432" t="s">
        <v>31</v>
      </c>
      <c r="D5432">
        <v>3178.95</v>
      </c>
      <c r="E5432" t="str">
        <f t="shared" si="504"/>
        <v>High</v>
      </c>
      <c r="F5432" t="str">
        <f t="shared" si="505"/>
        <v>High</v>
      </c>
      <c r="G5432">
        <v>0.38</v>
      </c>
      <c r="H5432">
        <f>D5432*G5432</f>
        <v>1208.001</v>
      </c>
      <c r="I5432">
        <v>4</v>
      </c>
      <c r="J5432" s="1">
        <v>45531</v>
      </c>
      <c r="K5432" s="1">
        <v>45538</v>
      </c>
      <c r="L5432" t="s">
        <v>26</v>
      </c>
      <c r="M5432" t="str">
        <f t="shared" si="506"/>
        <v>Potential customer</v>
      </c>
      <c r="N5432" t="s">
        <v>27</v>
      </c>
      <c r="O5432">
        <v>648</v>
      </c>
      <c r="P5432" t="s">
        <v>22</v>
      </c>
      <c r="Q5432">
        <f>D5432-H5432</f>
        <v>1970.9489999999998</v>
      </c>
      <c r="R5432" t="str">
        <f t="shared" si="507"/>
        <v>Good</v>
      </c>
      <c r="S5432" t="str">
        <f t="shared" si="508"/>
        <v>Good</v>
      </c>
      <c r="T5432" t="str">
        <f t="shared" si="509"/>
        <v>High Impact</v>
      </c>
    </row>
    <row r="5433" spans="1:20">
      <c r="A5433" t="s">
        <v>5469</v>
      </c>
      <c r="B5433" t="s">
        <v>30</v>
      </c>
      <c r="C5433" t="s">
        <v>38</v>
      </c>
      <c r="D5433">
        <v>643.58000000000004</v>
      </c>
      <c r="E5433" t="str">
        <f t="shared" si="504"/>
        <v>Low</v>
      </c>
      <c r="F5433" t="str">
        <f t="shared" si="505"/>
        <v>Midium</v>
      </c>
      <c r="G5433">
        <v>0.43</v>
      </c>
      <c r="H5433">
        <f>D5433*G5433</f>
        <v>276.73939999999999</v>
      </c>
      <c r="I5433">
        <v>5</v>
      </c>
      <c r="J5433" s="1">
        <v>45425</v>
      </c>
      <c r="K5433" s="1">
        <v>45428</v>
      </c>
      <c r="L5433" t="s">
        <v>26</v>
      </c>
      <c r="M5433" t="str">
        <f t="shared" si="506"/>
        <v>Normal customer</v>
      </c>
      <c r="N5433" t="s">
        <v>27</v>
      </c>
      <c r="O5433">
        <v>118.26</v>
      </c>
      <c r="P5433" t="s">
        <v>53</v>
      </c>
      <c r="Q5433">
        <f>D5433-H5433</f>
        <v>366.84060000000005</v>
      </c>
      <c r="R5433" t="str">
        <f t="shared" si="507"/>
        <v>Bad</v>
      </c>
      <c r="S5433" t="str">
        <f t="shared" si="508"/>
        <v>Bad</v>
      </c>
      <c r="T5433" t="str">
        <f t="shared" si="509"/>
        <v>High Impact</v>
      </c>
    </row>
    <row r="5434" spans="1:20">
      <c r="A5434" t="s">
        <v>5470</v>
      </c>
      <c r="B5434" t="s">
        <v>24</v>
      </c>
      <c r="C5434" t="s">
        <v>31</v>
      </c>
      <c r="D5434">
        <v>3077.65</v>
      </c>
      <c r="E5434" t="str">
        <f t="shared" si="504"/>
        <v>High</v>
      </c>
      <c r="F5434" t="str">
        <f t="shared" si="505"/>
        <v>High</v>
      </c>
      <c r="G5434">
        <v>0.39</v>
      </c>
      <c r="H5434">
        <f>D5434*G5434</f>
        <v>1200.2835</v>
      </c>
      <c r="I5434">
        <v>7</v>
      </c>
      <c r="J5434" s="1">
        <v>45518</v>
      </c>
      <c r="K5434" s="1">
        <v>45522</v>
      </c>
      <c r="L5434" t="s">
        <v>20</v>
      </c>
      <c r="M5434" t="str">
        <f t="shared" si="506"/>
        <v>Premium customer</v>
      </c>
      <c r="N5434" t="s">
        <v>32</v>
      </c>
      <c r="O5434">
        <v>462.85</v>
      </c>
      <c r="P5434" t="s">
        <v>44</v>
      </c>
      <c r="Q5434">
        <f>D5434-H5434</f>
        <v>1877.3665000000001</v>
      </c>
      <c r="R5434" t="str">
        <f t="shared" si="507"/>
        <v>Good</v>
      </c>
      <c r="S5434" t="str">
        <f t="shared" si="508"/>
        <v>Good</v>
      </c>
      <c r="T5434" t="str">
        <f t="shared" si="509"/>
        <v>High Impact</v>
      </c>
    </row>
    <row r="5435" spans="1:20">
      <c r="A5435" t="s">
        <v>5471</v>
      </c>
      <c r="B5435" t="s">
        <v>30</v>
      </c>
      <c r="C5435" t="s">
        <v>25</v>
      </c>
      <c r="D5435">
        <v>2373.96</v>
      </c>
      <c r="E5435" t="str">
        <f t="shared" si="504"/>
        <v>High</v>
      </c>
      <c r="F5435" t="str">
        <f t="shared" si="505"/>
        <v>High</v>
      </c>
      <c r="G5435">
        <v>7.0000000000000007E-2</v>
      </c>
      <c r="H5435">
        <f>D5435*G5435</f>
        <v>166.17720000000003</v>
      </c>
      <c r="I5435">
        <v>9</v>
      </c>
      <c r="J5435" s="1">
        <v>45331</v>
      </c>
      <c r="K5435" s="1">
        <v>45337</v>
      </c>
      <c r="L5435" t="s">
        <v>20</v>
      </c>
      <c r="M5435" t="str">
        <f t="shared" si="506"/>
        <v>Premium customer</v>
      </c>
      <c r="N5435" t="s">
        <v>27</v>
      </c>
      <c r="O5435">
        <v>194.99</v>
      </c>
      <c r="P5435" t="s">
        <v>28</v>
      </c>
      <c r="Q5435">
        <f>D5435-H5435</f>
        <v>2207.7828</v>
      </c>
      <c r="R5435" t="str">
        <f t="shared" si="507"/>
        <v>Bad</v>
      </c>
      <c r="S5435" t="str">
        <f t="shared" si="508"/>
        <v>Bad</v>
      </c>
      <c r="T5435" t="str">
        <f t="shared" si="509"/>
        <v>High Impact</v>
      </c>
    </row>
    <row r="5436" spans="1:20">
      <c r="A5436" t="s">
        <v>5472</v>
      </c>
      <c r="B5436" t="s">
        <v>18</v>
      </c>
      <c r="C5436" t="s">
        <v>19</v>
      </c>
      <c r="D5436">
        <v>3249.43</v>
      </c>
      <c r="E5436" t="str">
        <f t="shared" si="504"/>
        <v>High</v>
      </c>
      <c r="F5436" t="str">
        <f t="shared" si="505"/>
        <v>High</v>
      </c>
      <c r="G5436">
        <v>0.17</v>
      </c>
      <c r="H5436">
        <f>D5436*G5436</f>
        <v>552.40309999999999</v>
      </c>
      <c r="I5436">
        <v>4</v>
      </c>
      <c r="J5436" s="1">
        <v>45436</v>
      </c>
      <c r="K5436" s="1">
        <v>45441</v>
      </c>
      <c r="L5436" t="s">
        <v>20</v>
      </c>
      <c r="M5436" t="str">
        <f t="shared" si="506"/>
        <v>Premium customer</v>
      </c>
      <c r="N5436" t="s">
        <v>21</v>
      </c>
      <c r="O5436">
        <v>819.13</v>
      </c>
      <c r="P5436" t="s">
        <v>22</v>
      </c>
      <c r="Q5436">
        <f>D5436-H5436</f>
        <v>2697.0268999999998</v>
      </c>
      <c r="R5436" t="str">
        <f t="shared" si="507"/>
        <v>Good</v>
      </c>
      <c r="S5436" t="str">
        <f t="shared" si="508"/>
        <v>Good</v>
      </c>
      <c r="T5436" t="str">
        <f t="shared" si="509"/>
        <v>High Impact</v>
      </c>
    </row>
    <row r="5437" spans="1:20">
      <c r="A5437" t="s">
        <v>5473</v>
      </c>
      <c r="B5437" t="s">
        <v>24</v>
      </c>
      <c r="C5437" t="s">
        <v>25</v>
      </c>
      <c r="D5437">
        <v>2869.53</v>
      </c>
      <c r="E5437" t="str">
        <f t="shared" si="504"/>
        <v>High</v>
      </c>
      <c r="F5437" t="str">
        <f t="shared" si="505"/>
        <v>High</v>
      </c>
      <c r="G5437">
        <v>0.11</v>
      </c>
      <c r="H5437">
        <f>D5437*G5437</f>
        <v>315.64830000000001</v>
      </c>
      <c r="I5437">
        <v>7</v>
      </c>
      <c r="J5437" s="1">
        <v>45551</v>
      </c>
      <c r="K5437" s="1">
        <v>45555</v>
      </c>
      <c r="L5437" t="s">
        <v>20</v>
      </c>
      <c r="M5437" t="str">
        <f t="shared" si="506"/>
        <v>Premium customer</v>
      </c>
      <c r="N5437" t="s">
        <v>27</v>
      </c>
      <c r="O5437">
        <v>565.12</v>
      </c>
      <c r="P5437" t="s">
        <v>22</v>
      </c>
      <c r="Q5437">
        <f>D5437-H5437</f>
        <v>2553.8817000000004</v>
      </c>
      <c r="R5437" t="str">
        <f t="shared" si="507"/>
        <v>Good</v>
      </c>
      <c r="S5437" t="str">
        <f t="shared" si="508"/>
        <v>Good</v>
      </c>
      <c r="T5437" t="str">
        <f t="shared" si="509"/>
        <v>High Impact</v>
      </c>
    </row>
    <row r="5438" spans="1:20">
      <c r="A5438" t="s">
        <v>5474</v>
      </c>
      <c r="B5438" t="s">
        <v>18</v>
      </c>
      <c r="C5438" t="s">
        <v>41</v>
      </c>
      <c r="D5438">
        <v>1620.94</v>
      </c>
      <c r="E5438" t="str">
        <f t="shared" si="504"/>
        <v>High</v>
      </c>
      <c r="F5438" t="str">
        <f t="shared" si="505"/>
        <v>High</v>
      </c>
      <c r="G5438">
        <v>0.02</v>
      </c>
      <c r="H5438">
        <f>D5438*G5438</f>
        <v>32.418800000000005</v>
      </c>
      <c r="I5438">
        <v>6</v>
      </c>
      <c r="J5438" s="1">
        <v>45041</v>
      </c>
      <c r="K5438" s="1">
        <v>45046</v>
      </c>
      <c r="L5438" t="s">
        <v>36</v>
      </c>
      <c r="M5438" t="str">
        <f t="shared" si="506"/>
        <v>Normal customer</v>
      </c>
      <c r="N5438" t="s">
        <v>32</v>
      </c>
      <c r="O5438">
        <v>365.74</v>
      </c>
      <c r="P5438" t="s">
        <v>39</v>
      </c>
      <c r="Q5438">
        <f>D5438-H5438</f>
        <v>1588.5212000000001</v>
      </c>
      <c r="R5438" t="str">
        <f t="shared" si="507"/>
        <v>Good</v>
      </c>
      <c r="S5438" t="str">
        <f t="shared" si="508"/>
        <v>Good</v>
      </c>
      <c r="T5438" t="str">
        <f t="shared" si="509"/>
        <v>High Impact</v>
      </c>
    </row>
    <row r="5439" spans="1:20">
      <c r="A5439" t="s">
        <v>5475</v>
      </c>
      <c r="B5439" t="s">
        <v>18</v>
      </c>
      <c r="C5439" t="s">
        <v>19</v>
      </c>
      <c r="D5439">
        <v>3078.03</v>
      </c>
      <c r="E5439" t="str">
        <f t="shared" si="504"/>
        <v>High</v>
      </c>
      <c r="F5439" t="str">
        <f t="shared" si="505"/>
        <v>High</v>
      </c>
      <c r="G5439">
        <v>0.37</v>
      </c>
      <c r="H5439">
        <f>D5439*G5439</f>
        <v>1138.8711000000001</v>
      </c>
      <c r="I5439">
        <v>9</v>
      </c>
      <c r="J5439" s="1">
        <v>45610</v>
      </c>
      <c r="K5439" s="1">
        <v>45613</v>
      </c>
      <c r="L5439" t="s">
        <v>36</v>
      </c>
      <c r="M5439" t="str">
        <f t="shared" si="506"/>
        <v>Normal customer</v>
      </c>
      <c r="N5439" t="s">
        <v>27</v>
      </c>
      <c r="O5439">
        <v>314.27999999999997</v>
      </c>
      <c r="P5439" t="s">
        <v>44</v>
      </c>
      <c r="Q5439">
        <f>D5439-H5439</f>
        <v>1939.1589000000001</v>
      </c>
      <c r="R5439" t="str">
        <f t="shared" si="507"/>
        <v>Good</v>
      </c>
      <c r="S5439" t="str">
        <f t="shared" si="508"/>
        <v>Good</v>
      </c>
      <c r="T5439" t="str">
        <f t="shared" si="509"/>
        <v>High Impact</v>
      </c>
    </row>
    <row r="5440" spans="1:20">
      <c r="A5440" t="s">
        <v>5476</v>
      </c>
      <c r="B5440" t="s">
        <v>30</v>
      </c>
      <c r="C5440" t="s">
        <v>25</v>
      </c>
      <c r="D5440">
        <v>1893.47</v>
      </c>
      <c r="E5440" t="str">
        <f t="shared" si="504"/>
        <v>High</v>
      </c>
      <c r="F5440" t="str">
        <f t="shared" si="505"/>
        <v>High</v>
      </c>
      <c r="G5440">
        <v>0.21</v>
      </c>
      <c r="H5440">
        <f>D5440*G5440</f>
        <v>397.62869999999998</v>
      </c>
      <c r="I5440">
        <v>9</v>
      </c>
      <c r="J5440" s="1">
        <v>45500</v>
      </c>
      <c r="K5440" s="1">
        <v>45503</v>
      </c>
      <c r="L5440" t="s">
        <v>26</v>
      </c>
      <c r="M5440" t="str">
        <f t="shared" si="506"/>
        <v>Potential customer</v>
      </c>
      <c r="N5440" t="s">
        <v>21</v>
      </c>
      <c r="O5440">
        <v>189.96</v>
      </c>
      <c r="P5440" t="s">
        <v>33</v>
      </c>
      <c r="Q5440">
        <f>D5440-H5440</f>
        <v>1495.8413</v>
      </c>
      <c r="R5440" t="str">
        <f t="shared" si="507"/>
        <v>Bad</v>
      </c>
      <c r="S5440" t="str">
        <f t="shared" si="508"/>
        <v>Bad</v>
      </c>
      <c r="T5440" t="str">
        <f t="shared" si="509"/>
        <v>High Impact</v>
      </c>
    </row>
    <row r="5441" spans="1:20">
      <c r="A5441" t="s">
        <v>5477</v>
      </c>
      <c r="B5441" t="s">
        <v>24</v>
      </c>
      <c r="C5441" t="s">
        <v>19</v>
      </c>
      <c r="D5441">
        <v>1053.6400000000001</v>
      </c>
      <c r="E5441" t="str">
        <f t="shared" si="504"/>
        <v>High</v>
      </c>
      <c r="F5441" t="str">
        <f t="shared" si="505"/>
        <v>High</v>
      </c>
      <c r="G5441">
        <v>0.14000000000000001</v>
      </c>
      <c r="H5441">
        <f>D5441*G5441</f>
        <v>147.50960000000003</v>
      </c>
      <c r="I5441">
        <v>9</v>
      </c>
      <c r="J5441" s="1">
        <v>45567</v>
      </c>
      <c r="K5441" s="1">
        <v>45570</v>
      </c>
      <c r="L5441" t="s">
        <v>26</v>
      </c>
      <c r="M5441" t="str">
        <f t="shared" si="506"/>
        <v>Potential customer</v>
      </c>
      <c r="N5441" t="s">
        <v>27</v>
      </c>
      <c r="O5441">
        <v>273.68</v>
      </c>
      <c r="P5441" t="s">
        <v>33</v>
      </c>
      <c r="Q5441">
        <f>D5441-H5441</f>
        <v>906.13040000000001</v>
      </c>
      <c r="R5441" t="str">
        <f t="shared" si="507"/>
        <v>Bad</v>
      </c>
      <c r="S5441" t="str">
        <f t="shared" si="508"/>
        <v>Bad</v>
      </c>
      <c r="T5441" t="str">
        <f t="shared" si="509"/>
        <v>High Impact</v>
      </c>
    </row>
    <row r="5442" spans="1:20">
      <c r="A5442" t="s">
        <v>5478</v>
      </c>
      <c r="B5442" t="s">
        <v>18</v>
      </c>
      <c r="C5442" t="s">
        <v>38</v>
      </c>
      <c r="D5442">
        <v>3407.85</v>
      </c>
      <c r="E5442" t="str">
        <f t="shared" si="504"/>
        <v>High</v>
      </c>
      <c r="F5442" t="str">
        <f t="shared" si="505"/>
        <v>High</v>
      </c>
      <c r="G5442">
        <v>0.15</v>
      </c>
      <c r="H5442">
        <f>D5442*G5442</f>
        <v>511.17749999999995</v>
      </c>
      <c r="I5442">
        <v>5</v>
      </c>
      <c r="J5442" s="1">
        <v>45233</v>
      </c>
      <c r="K5442" s="1">
        <v>45239</v>
      </c>
      <c r="L5442" t="s">
        <v>36</v>
      </c>
      <c r="M5442" t="str">
        <f t="shared" si="506"/>
        <v>Normal customer</v>
      </c>
      <c r="N5442" t="s">
        <v>32</v>
      </c>
      <c r="O5442">
        <v>636.72</v>
      </c>
      <c r="P5442" t="s">
        <v>33</v>
      </c>
      <c r="Q5442">
        <f>D5442-H5442</f>
        <v>2896.6725000000001</v>
      </c>
      <c r="R5442" t="str">
        <f t="shared" si="507"/>
        <v>Good</v>
      </c>
      <c r="S5442" t="str">
        <f t="shared" si="508"/>
        <v>Good</v>
      </c>
      <c r="T5442" t="str">
        <f t="shared" si="509"/>
        <v>High Impact</v>
      </c>
    </row>
    <row r="5443" spans="1:20">
      <c r="A5443" t="s">
        <v>5479</v>
      </c>
      <c r="B5443" t="s">
        <v>24</v>
      </c>
      <c r="C5443" t="s">
        <v>19</v>
      </c>
      <c r="D5443">
        <v>1601.1</v>
      </c>
      <c r="E5443" t="str">
        <f t="shared" ref="E5443:E5506" si="510">IF(D5443&gt;1000,"High","Low")</f>
        <v>High</v>
      </c>
      <c r="F5443" t="str">
        <f t="shared" ref="F5443:F5506" si="511">IF(D5443&gt;1000,"High",IF(D5443&gt;500,"Midium","Low"))</f>
        <v>High</v>
      </c>
      <c r="G5443">
        <v>7.0000000000000007E-2</v>
      </c>
      <c r="H5443">
        <f>D5443*G5443</f>
        <v>112.077</v>
      </c>
      <c r="I5443">
        <v>3</v>
      </c>
      <c r="J5443" s="1">
        <v>45042</v>
      </c>
      <c r="K5443" s="1">
        <v>45046</v>
      </c>
      <c r="L5443" t="s">
        <v>20</v>
      </c>
      <c r="M5443" t="str">
        <f t="shared" ref="M5443:M5506" si="512">IF(AND(L5443="Member",D5443&gt;1000),"Premium customer",IF(AND(L5443="Regular",D5443&gt;1000),"Potential customer","Normal customer"))</f>
        <v>Premium customer</v>
      </c>
      <c r="N5443" t="s">
        <v>27</v>
      </c>
      <c r="O5443">
        <v>261.32</v>
      </c>
      <c r="P5443" t="s">
        <v>53</v>
      </c>
      <c r="Q5443">
        <f>D5443-H5443</f>
        <v>1489.0229999999999</v>
      </c>
      <c r="R5443" t="str">
        <f t="shared" ref="R5443:R5506" si="513">IF(AND(D5443&gt;1000,O5443&gt;300),"Good","Bad")</f>
        <v>Bad</v>
      </c>
      <c r="S5443" t="str">
        <f t="shared" ref="S5443:S5506" si="514">IF(NOT(AND(D5443&gt;1000,O5443&gt;300)),"Bad","Good")</f>
        <v>Bad</v>
      </c>
      <c r="T5443" t="str">
        <f t="shared" ref="T5443:T5506" si="515">IF(OR(D5443&gt;1000,G5443&gt;0.25),"High Impact","Normal")</f>
        <v>High Impact</v>
      </c>
    </row>
    <row r="5444" spans="1:20">
      <c r="A5444" t="s">
        <v>5480</v>
      </c>
      <c r="B5444" t="s">
        <v>30</v>
      </c>
      <c r="C5444" t="s">
        <v>19</v>
      </c>
      <c r="D5444">
        <v>4456.22</v>
      </c>
      <c r="E5444" t="str">
        <f t="shared" si="510"/>
        <v>High</v>
      </c>
      <c r="F5444" t="str">
        <f t="shared" si="511"/>
        <v>High</v>
      </c>
      <c r="G5444">
        <v>0.41</v>
      </c>
      <c r="H5444">
        <f>D5444*G5444</f>
        <v>1827.0501999999999</v>
      </c>
      <c r="I5444">
        <v>6</v>
      </c>
      <c r="J5444" s="1">
        <v>45034</v>
      </c>
      <c r="K5444" s="1">
        <v>45039</v>
      </c>
      <c r="L5444" t="s">
        <v>20</v>
      </c>
      <c r="M5444" t="str">
        <f t="shared" si="512"/>
        <v>Premium customer</v>
      </c>
      <c r="N5444" t="s">
        <v>21</v>
      </c>
      <c r="O5444">
        <v>326.70999999999998</v>
      </c>
      <c r="P5444" t="s">
        <v>39</v>
      </c>
      <c r="Q5444">
        <f>D5444-H5444</f>
        <v>2629.1698000000006</v>
      </c>
      <c r="R5444" t="str">
        <f t="shared" si="513"/>
        <v>Good</v>
      </c>
      <c r="S5444" t="str">
        <f t="shared" si="514"/>
        <v>Good</v>
      </c>
      <c r="T5444" t="str">
        <f t="shared" si="515"/>
        <v>High Impact</v>
      </c>
    </row>
    <row r="5445" spans="1:20">
      <c r="A5445" t="s">
        <v>5481</v>
      </c>
      <c r="B5445" t="s">
        <v>18</v>
      </c>
      <c r="C5445" t="s">
        <v>38</v>
      </c>
      <c r="D5445">
        <v>1076.73</v>
      </c>
      <c r="E5445" t="str">
        <f t="shared" si="510"/>
        <v>High</v>
      </c>
      <c r="F5445" t="str">
        <f t="shared" si="511"/>
        <v>High</v>
      </c>
      <c r="G5445">
        <v>7.0000000000000007E-2</v>
      </c>
      <c r="H5445">
        <f>D5445*G5445</f>
        <v>75.371100000000013</v>
      </c>
      <c r="I5445">
        <v>2</v>
      </c>
      <c r="J5445" s="1">
        <v>45144</v>
      </c>
      <c r="K5445" s="1">
        <v>45146</v>
      </c>
      <c r="L5445" t="s">
        <v>20</v>
      </c>
      <c r="M5445" t="str">
        <f t="shared" si="512"/>
        <v>Premium customer</v>
      </c>
      <c r="N5445" t="s">
        <v>27</v>
      </c>
      <c r="O5445">
        <v>168.56</v>
      </c>
      <c r="P5445" t="s">
        <v>28</v>
      </c>
      <c r="Q5445">
        <f>D5445-H5445</f>
        <v>1001.3588999999999</v>
      </c>
      <c r="R5445" t="str">
        <f t="shared" si="513"/>
        <v>Bad</v>
      </c>
      <c r="S5445" t="str">
        <f t="shared" si="514"/>
        <v>Bad</v>
      </c>
      <c r="T5445" t="str">
        <f t="shared" si="515"/>
        <v>High Impact</v>
      </c>
    </row>
    <row r="5446" spans="1:20">
      <c r="A5446" t="s">
        <v>5482</v>
      </c>
      <c r="B5446" t="s">
        <v>30</v>
      </c>
      <c r="C5446" t="s">
        <v>25</v>
      </c>
      <c r="D5446">
        <v>3040.71</v>
      </c>
      <c r="E5446" t="str">
        <f t="shared" si="510"/>
        <v>High</v>
      </c>
      <c r="F5446" t="str">
        <f t="shared" si="511"/>
        <v>High</v>
      </c>
      <c r="G5446">
        <v>0.17</v>
      </c>
      <c r="H5446">
        <f>D5446*G5446</f>
        <v>516.92070000000001</v>
      </c>
      <c r="I5446">
        <v>7</v>
      </c>
      <c r="J5446" s="1">
        <v>45642</v>
      </c>
      <c r="K5446" s="1">
        <v>45647</v>
      </c>
      <c r="L5446" t="s">
        <v>36</v>
      </c>
      <c r="M5446" t="str">
        <f t="shared" si="512"/>
        <v>Normal customer</v>
      </c>
      <c r="N5446" t="s">
        <v>32</v>
      </c>
      <c r="O5446">
        <v>686.88</v>
      </c>
      <c r="P5446" t="s">
        <v>44</v>
      </c>
      <c r="Q5446">
        <f>D5446-H5446</f>
        <v>2523.7892999999999</v>
      </c>
      <c r="R5446" t="str">
        <f t="shared" si="513"/>
        <v>Good</v>
      </c>
      <c r="S5446" t="str">
        <f t="shared" si="514"/>
        <v>Good</v>
      </c>
      <c r="T5446" t="str">
        <f t="shared" si="515"/>
        <v>High Impact</v>
      </c>
    </row>
    <row r="5447" spans="1:20">
      <c r="A5447" t="s">
        <v>5483</v>
      </c>
      <c r="B5447" t="s">
        <v>24</v>
      </c>
      <c r="C5447" t="s">
        <v>19</v>
      </c>
      <c r="D5447">
        <v>2900.59</v>
      </c>
      <c r="E5447" t="str">
        <f t="shared" si="510"/>
        <v>High</v>
      </c>
      <c r="F5447" t="str">
        <f t="shared" si="511"/>
        <v>High</v>
      </c>
      <c r="G5447">
        <v>0</v>
      </c>
      <c r="H5447">
        <f>D5447*G5447</f>
        <v>0</v>
      </c>
      <c r="I5447">
        <v>7</v>
      </c>
      <c r="J5447" s="1">
        <v>45583</v>
      </c>
      <c r="K5447" s="1">
        <v>45587</v>
      </c>
      <c r="L5447" t="s">
        <v>36</v>
      </c>
      <c r="M5447" t="str">
        <f t="shared" si="512"/>
        <v>Normal customer</v>
      </c>
      <c r="N5447" t="s">
        <v>21</v>
      </c>
      <c r="O5447">
        <v>220.18</v>
      </c>
      <c r="P5447" t="s">
        <v>22</v>
      </c>
      <c r="Q5447">
        <f>D5447-H5447</f>
        <v>2900.59</v>
      </c>
      <c r="R5447" t="str">
        <f t="shared" si="513"/>
        <v>Bad</v>
      </c>
      <c r="S5447" t="str">
        <f t="shared" si="514"/>
        <v>Bad</v>
      </c>
      <c r="T5447" t="str">
        <f t="shared" si="515"/>
        <v>High Impact</v>
      </c>
    </row>
    <row r="5448" spans="1:20">
      <c r="A5448" t="s">
        <v>5484</v>
      </c>
      <c r="B5448" t="s">
        <v>24</v>
      </c>
      <c r="C5448" t="s">
        <v>31</v>
      </c>
      <c r="D5448">
        <v>1068.93</v>
      </c>
      <c r="E5448" t="str">
        <f t="shared" si="510"/>
        <v>High</v>
      </c>
      <c r="F5448" t="str">
        <f t="shared" si="511"/>
        <v>High</v>
      </c>
      <c r="G5448">
        <v>0.22</v>
      </c>
      <c r="H5448">
        <f>D5448*G5448</f>
        <v>235.16460000000001</v>
      </c>
      <c r="I5448">
        <v>2</v>
      </c>
      <c r="J5448" s="1">
        <v>44963</v>
      </c>
      <c r="K5448" s="1">
        <v>44966</v>
      </c>
      <c r="L5448" t="s">
        <v>26</v>
      </c>
      <c r="M5448" t="str">
        <f t="shared" si="512"/>
        <v>Potential customer</v>
      </c>
      <c r="N5448" t="s">
        <v>27</v>
      </c>
      <c r="O5448">
        <v>61.24</v>
      </c>
      <c r="P5448" t="s">
        <v>39</v>
      </c>
      <c r="Q5448">
        <f>D5448-H5448</f>
        <v>833.7654</v>
      </c>
      <c r="R5448" t="str">
        <f t="shared" si="513"/>
        <v>Bad</v>
      </c>
      <c r="S5448" t="str">
        <f t="shared" si="514"/>
        <v>Bad</v>
      </c>
      <c r="T5448" t="str">
        <f t="shared" si="515"/>
        <v>High Impact</v>
      </c>
    </row>
    <row r="5449" spans="1:20">
      <c r="A5449" t="s">
        <v>5485</v>
      </c>
      <c r="B5449" t="s">
        <v>30</v>
      </c>
      <c r="C5449" t="s">
        <v>19</v>
      </c>
      <c r="D5449">
        <v>2255.4499999999998</v>
      </c>
      <c r="E5449" t="str">
        <f t="shared" si="510"/>
        <v>High</v>
      </c>
      <c r="F5449" t="str">
        <f t="shared" si="511"/>
        <v>High</v>
      </c>
      <c r="G5449">
        <v>0.18</v>
      </c>
      <c r="H5449">
        <f>D5449*G5449</f>
        <v>405.98099999999994</v>
      </c>
      <c r="I5449">
        <v>6</v>
      </c>
      <c r="J5449" s="1">
        <v>44962</v>
      </c>
      <c r="K5449" s="1">
        <v>44963</v>
      </c>
      <c r="L5449" t="s">
        <v>26</v>
      </c>
      <c r="M5449" t="str">
        <f t="shared" si="512"/>
        <v>Potential customer</v>
      </c>
      <c r="N5449" t="s">
        <v>21</v>
      </c>
      <c r="O5449">
        <v>424.68</v>
      </c>
      <c r="P5449" t="s">
        <v>28</v>
      </c>
      <c r="Q5449">
        <f>D5449-H5449</f>
        <v>1849.4689999999998</v>
      </c>
      <c r="R5449" t="str">
        <f t="shared" si="513"/>
        <v>Good</v>
      </c>
      <c r="S5449" t="str">
        <f t="shared" si="514"/>
        <v>Good</v>
      </c>
      <c r="T5449" t="str">
        <f t="shared" si="515"/>
        <v>High Impact</v>
      </c>
    </row>
    <row r="5450" spans="1:20">
      <c r="A5450" t="s">
        <v>5486</v>
      </c>
      <c r="B5450" t="s">
        <v>46</v>
      </c>
      <c r="C5450" t="s">
        <v>25</v>
      </c>
      <c r="D5450">
        <v>3410.14</v>
      </c>
      <c r="E5450" t="str">
        <f t="shared" si="510"/>
        <v>High</v>
      </c>
      <c r="F5450" t="str">
        <f t="shared" si="511"/>
        <v>High</v>
      </c>
      <c r="G5450">
        <v>0.36</v>
      </c>
      <c r="H5450">
        <f>D5450*G5450</f>
        <v>1227.6504</v>
      </c>
      <c r="I5450">
        <v>4</v>
      </c>
      <c r="J5450" s="1">
        <v>45251</v>
      </c>
      <c r="K5450" s="1">
        <v>45253</v>
      </c>
      <c r="L5450" t="s">
        <v>26</v>
      </c>
      <c r="M5450" t="str">
        <f t="shared" si="512"/>
        <v>Potential customer</v>
      </c>
      <c r="N5450" t="s">
        <v>32</v>
      </c>
      <c r="O5450">
        <v>440.04</v>
      </c>
      <c r="P5450" t="s">
        <v>22</v>
      </c>
      <c r="Q5450">
        <f>D5450-H5450</f>
        <v>2182.4895999999999</v>
      </c>
      <c r="R5450" t="str">
        <f t="shared" si="513"/>
        <v>Good</v>
      </c>
      <c r="S5450" t="str">
        <f t="shared" si="514"/>
        <v>Good</v>
      </c>
      <c r="T5450" t="str">
        <f t="shared" si="515"/>
        <v>High Impact</v>
      </c>
    </row>
    <row r="5451" spans="1:20">
      <c r="A5451" t="s">
        <v>5487</v>
      </c>
      <c r="B5451" t="s">
        <v>18</v>
      </c>
      <c r="C5451" t="s">
        <v>38</v>
      </c>
      <c r="D5451">
        <v>1660.78</v>
      </c>
      <c r="E5451" t="str">
        <f t="shared" si="510"/>
        <v>High</v>
      </c>
      <c r="F5451" t="str">
        <f t="shared" si="511"/>
        <v>High</v>
      </c>
      <c r="G5451">
        <v>0.36</v>
      </c>
      <c r="H5451">
        <f>D5451*G5451</f>
        <v>597.88080000000002</v>
      </c>
      <c r="I5451">
        <v>7</v>
      </c>
      <c r="J5451" s="1">
        <v>45540</v>
      </c>
      <c r="K5451" s="1">
        <v>45547</v>
      </c>
      <c r="L5451" t="s">
        <v>36</v>
      </c>
      <c r="M5451" t="str">
        <f t="shared" si="512"/>
        <v>Normal customer</v>
      </c>
      <c r="N5451" t="s">
        <v>21</v>
      </c>
      <c r="O5451">
        <v>459.2</v>
      </c>
      <c r="P5451" t="s">
        <v>53</v>
      </c>
      <c r="Q5451">
        <f>D5451-H5451</f>
        <v>1062.8991999999998</v>
      </c>
      <c r="R5451" t="str">
        <f t="shared" si="513"/>
        <v>Good</v>
      </c>
      <c r="S5451" t="str">
        <f t="shared" si="514"/>
        <v>Good</v>
      </c>
      <c r="T5451" t="str">
        <f t="shared" si="515"/>
        <v>High Impact</v>
      </c>
    </row>
    <row r="5452" spans="1:20">
      <c r="A5452" t="s">
        <v>5488</v>
      </c>
      <c r="B5452" t="s">
        <v>24</v>
      </c>
      <c r="C5452" t="s">
        <v>25</v>
      </c>
      <c r="D5452">
        <v>657.77</v>
      </c>
      <c r="E5452" t="str">
        <f t="shared" si="510"/>
        <v>Low</v>
      </c>
      <c r="F5452" t="str">
        <f t="shared" si="511"/>
        <v>Midium</v>
      </c>
      <c r="G5452">
        <v>0.02</v>
      </c>
      <c r="H5452">
        <f>D5452*G5452</f>
        <v>13.1554</v>
      </c>
      <c r="I5452">
        <v>8</v>
      </c>
      <c r="J5452" s="1">
        <v>45569</v>
      </c>
      <c r="K5452" s="1">
        <v>45574</v>
      </c>
      <c r="L5452" t="s">
        <v>36</v>
      </c>
      <c r="M5452" t="str">
        <f t="shared" si="512"/>
        <v>Normal customer</v>
      </c>
      <c r="N5452" t="s">
        <v>21</v>
      </c>
      <c r="O5452">
        <v>130.33000000000001</v>
      </c>
      <c r="P5452" t="s">
        <v>39</v>
      </c>
      <c r="Q5452">
        <f>D5452-H5452</f>
        <v>644.6146</v>
      </c>
      <c r="R5452" t="str">
        <f t="shared" si="513"/>
        <v>Bad</v>
      </c>
      <c r="S5452" t="str">
        <f t="shared" si="514"/>
        <v>Bad</v>
      </c>
      <c r="T5452" t="str">
        <f t="shared" si="515"/>
        <v>Normal</v>
      </c>
    </row>
    <row r="5453" spans="1:20">
      <c r="A5453" t="s">
        <v>5489</v>
      </c>
      <c r="B5453" t="s">
        <v>24</v>
      </c>
      <c r="C5453" t="s">
        <v>41</v>
      </c>
      <c r="D5453">
        <v>3114.68</v>
      </c>
      <c r="E5453" t="str">
        <f t="shared" si="510"/>
        <v>High</v>
      </c>
      <c r="F5453" t="str">
        <f t="shared" si="511"/>
        <v>High</v>
      </c>
      <c r="G5453">
        <v>0.06</v>
      </c>
      <c r="H5453">
        <f>D5453*G5453</f>
        <v>186.88079999999999</v>
      </c>
      <c r="I5453">
        <v>1</v>
      </c>
      <c r="J5453" s="1">
        <v>45325</v>
      </c>
      <c r="K5453" s="1">
        <v>45331</v>
      </c>
      <c r="L5453" t="s">
        <v>36</v>
      </c>
      <c r="M5453" t="str">
        <f t="shared" si="512"/>
        <v>Normal customer</v>
      </c>
      <c r="N5453" t="s">
        <v>21</v>
      </c>
      <c r="O5453">
        <v>389.68</v>
      </c>
      <c r="P5453" t="s">
        <v>39</v>
      </c>
      <c r="Q5453">
        <f>D5453-H5453</f>
        <v>2927.7991999999999</v>
      </c>
      <c r="R5453" t="str">
        <f t="shared" si="513"/>
        <v>Good</v>
      </c>
      <c r="S5453" t="str">
        <f t="shared" si="514"/>
        <v>Good</v>
      </c>
      <c r="T5453" t="str">
        <f t="shared" si="515"/>
        <v>High Impact</v>
      </c>
    </row>
    <row r="5454" spans="1:20">
      <c r="A5454" t="s">
        <v>5490</v>
      </c>
      <c r="B5454" t="s">
        <v>18</v>
      </c>
      <c r="C5454" t="s">
        <v>19</v>
      </c>
      <c r="D5454">
        <v>1198.2</v>
      </c>
      <c r="E5454" t="str">
        <f t="shared" si="510"/>
        <v>High</v>
      </c>
      <c r="F5454" t="str">
        <f t="shared" si="511"/>
        <v>High</v>
      </c>
      <c r="G5454">
        <v>0.45</v>
      </c>
      <c r="H5454">
        <f>D5454*G5454</f>
        <v>539.19000000000005</v>
      </c>
      <c r="I5454">
        <v>5</v>
      </c>
      <c r="J5454" s="1">
        <v>45259</v>
      </c>
      <c r="K5454" s="1">
        <v>45266</v>
      </c>
      <c r="L5454" t="s">
        <v>20</v>
      </c>
      <c r="M5454" t="str">
        <f t="shared" si="512"/>
        <v>Premium customer</v>
      </c>
      <c r="N5454" t="s">
        <v>32</v>
      </c>
      <c r="O5454">
        <v>153.94</v>
      </c>
      <c r="P5454" t="s">
        <v>22</v>
      </c>
      <c r="Q5454">
        <f>D5454-H5454</f>
        <v>659.01</v>
      </c>
      <c r="R5454" t="str">
        <f t="shared" si="513"/>
        <v>Bad</v>
      </c>
      <c r="S5454" t="str">
        <f t="shared" si="514"/>
        <v>Bad</v>
      </c>
      <c r="T5454" t="str">
        <f t="shared" si="515"/>
        <v>High Impact</v>
      </c>
    </row>
    <row r="5455" spans="1:20">
      <c r="A5455" t="s">
        <v>5491</v>
      </c>
      <c r="B5455" t="s">
        <v>30</v>
      </c>
      <c r="C5455" t="s">
        <v>19</v>
      </c>
      <c r="D5455">
        <v>3439.23</v>
      </c>
      <c r="E5455" t="str">
        <f t="shared" si="510"/>
        <v>High</v>
      </c>
      <c r="F5455" t="str">
        <f t="shared" si="511"/>
        <v>High</v>
      </c>
      <c r="G5455">
        <v>0.4</v>
      </c>
      <c r="H5455">
        <f>D5455*G5455</f>
        <v>1375.692</v>
      </c>
      <c r="I5455">
        <v>9</v>
      </c>
      <c r="J5455" s="1">
        <v>45635</v>
      </c>
      <c r="K5455" s="1">
        <v>45640</v>
      </c>
      <c r="L5455" t="s">
        <v>26</v>
      </c>
      <c r="M5455" t="str">
        <f t="shared" si="512"/>
        <v>Potential customer</v>
      </c>
      <c r="N5455" t="s">
        <v>21</v>
      </c>
      <c r="O5455">
        <v>282.94</v>
      </c>
      <c r="P5455" t="s">
        <v>28</v>
      </c>
      <c r="Q5455">
        <f>D5455-H5455</f>
        <v>2063.538</v>
      </c>
      <c r="R5455" t="str">
        <f t="shared" si="513"/>
        <v>Bad</v>
      </c>
      <c r="S5455" t="str">
        <f t="shared" si="514"/>
        <v>Bad</v>
      </c>
      <c r="T5455" t="str">
        <f t="shared" si="515"/>
        <v>High Impact</v>
      </c>
    </row>
    <row r="5456" spans="1:20">
      <c r="A5456" t="s">
        <v>5492</v>
      </c>
      <c r="B5456" t="s">
        <v>30</v>
      </c>
      <c r="C5456" t="s">
        <v>38</v>
      </c>
      <c r="D5456">
        <v>4213.3900000000003</v>
      </c>
      <c r="E5456" t="str">
        <f t="shared" si="510"/>
        <v>High</v>
      </c>
      <c r="F5456" t="str">
        <f t="shared" si="511"/>
        <v>High</v>
      </c>
      <c r="G5456">
        <v>0.19</v>
      </c>
      <c r="H5456">
        <f>D5456*G5456</f>
        <v>800.54410000000007</v>
      </c>
      <c r="I5456">
        <v>2</v>
      </c>
      <c r="J5456" s="1">
        <v>45287</v>
      </c>
      <c r="K5456" s="1">
        <v>45288</v>
      </c>
      <c r="L5456" t="s">
        <v>26</v>
      </c>
      <c r="M5456" t="str">
        <f t="shared" si="512"/>
        <v>Potential customer</v>
      </c>
      <c r="N5456" t="s">
        <v>27</v>
      </c>
      <c r="O5456">
        <v>671.65</v>
      </c>
      <c r="P5456" t="s">
        <v>39</v>
      </c>
      <c r="Q5456">
        <f>D5456-H5456</f>
        <v>3412.8459000000003</v>
      </c>
      <c r="R5456" t="str">
        <f t="shared" si="513"/>
        <v>Good</v>
      </c>
      <c r="S5456" t="str">
        <f t="shared" si="514"/>
        <v>Good</v>
      </c>
      <c r="T5456" t="str">
        <f t="shared" si="515"/>
        <v>High Impact</v>
      </c>
    </row>
    <row r="5457" spans="1:20">
      <c r="A5457" t="s">
        <v>5493</v>
      </c>
      <c r="B5457" t="s">
        <v>30</v>
      </c>
      <c r="C5457" t="s">
        <v>19</v>
      </c>
      <c r="D5457">
        <v>704.44</v>
      </c>
      <c r="E5457" t="str">
        <f t="shared" si="510"/>
        <v>Low</v>
      </c>
      <c r="F5457" t="str">
        <f t="shared" si="511"/>
        <v>Midium</v>
      </c>
      <c r="G5457">
        <v>0.08</v>
      </c>
      <c r="H5457">
        <f>D5457*G5457</f>
        <v>56.355200000000004</v>
      </c>
      <c r="I5457">
        <v>4</v>
      </c>
      <c r="J5457" s="1">
        <v>45205</v>
      </c>
      <c r="K5457" s="1">
        <v>45211</v>
      </c>
      <c r="L5457" t="s">
        <v>26</v>
      </c>
      <c r="M5457" t="str">
        <f t="shared" si="512"/>
        <v>Normal customer</v>
      </c>
      <c r="N5457" t="s">
        <v>21</v>
      </c>
      <c r="O5457">
        <v>47.27</v>
      </c>
      <c r="P5457" t="s">
        <v>44</v>
      </c>
      <c r="Q5457">
        <f>D5457-H5457</f>
        <v>648.08480000000009</v>
      </c>
      <c r="R5457" t="str">
        <f t="shared" si="513"/>
        <v>Bad</v>
      </c>
      <c r="S5457" t="str">
        <f t="shared" si="514"/>
        <v>Bad</v>
      </c>
      <c r="T5457" t="str">
        <f t="shared" si="515"/>
        <v>Normal</v>
      </c>
    </row>
    <row r="5458" spans="1:20">
      <c r="A5458" t="s">
        <v>5494</v>
      </c>
      <c r="B5458" t="s">
        <v>46</v>
      </c>
      <c r="C5458" t="s">
        <v>31</v>
      </c>
      <c r="D5458">
        <v>2244.2800000000002</v>
      </c>
      <c r="E5458" t="str">
        <f t="shared" si="510"/>
        <v>High</v>
      </c>
      <c r="F5458" t="str">
        <f t="shared" si="511"/>
        <v>High</v>
      </c>
      <c r="G5458">
        <v>0.13</v>
      </c>
      <c r="H5458">
        <f>D5458*G5458</f>
        <v>291.75640000000004</v>
      </c>
      <c r="I5458">
        <v>8</v>
      </c>
      <c r="J5458" s="1">
        <v>44973</v>
      </c>
      <c r="K5458" s="1">
        <v>44976</v>
      </c>
      <c r="L5458" t="s">
        <v>20</v>
      </c>
      <c r="M5458" t="str">
        <f t="shared" si="512"/>
        <v>Premium customer</v>
      </c>
      <c r="N5458" t="s">
        <v>27</v>
      </c>
      <c r="O5458">
        <v>359.45</v>
      </c>
      <c r="P5458" t="s">
        <v>22</v>
      </c>
      <c r="Q5458">
        <f>D5458-H5458</f>
        <v>1952.5236000000002</v>
      </c>
      <c r="R5458" t="str">
        <f t="shared" si="513"/>
        <v>Good</v>
      </c>
      <c r="S5458" t="str">
        <f t="shared" si="514"/>
        <v>Good</v>
      </c>
      <c r="T5458" t="str">
        <f t="shared" si="515"/>
        <v>High Impact</v>
      </c>
    </row>
    <row r="5459" spans="1:20">
      <c r="A5459" t="s">
        <v>5495</v>
      </c>
      <c r="B5459" t="s">
        <v>46</v>
      </c>
      <c r="C5459" t="s">
        <v>31</v>
      </c>
      <c r="D5459">
        <v>2280.12</v>
      </c>
      <c r="E5459" t="str">
        <f t="shared" si="510"/>
        <v>High</v>
      </c>
      <c r="F5459" t="str">
        <f t="shared" si="511"/>
        <v>High</v>
      </c>
      <c r="G5459">
        <v>0.33</v>
      </c>
      <c r="H5459">
        <f>D5459*G5459</f>
        <v>752.43960000000004</v>
      </c>
      <c r="I5459">
        <v>5</v>
      </c>
      <c r="J5459" s="1">
        <v>45140</v>
      </c>
      <c r="K5459" s="1">
        <v>45141</v>
      </c>
      <c r="L5459" t="s">
        <v>36</v>
      </c>
      <c r="M5459" t="str">
        <f t="shared" si="512"/>
        <v>Normal customer</v>
      </c>
      <c r="N5459" t="s">
        <v>21</v>
      </c>
      <c r="O5459">
        <v>182.7</v>
      </c>
      <c r="P5459" t="s">
        <v>33</v>
      </c>
      <c r="Q5459">
        <f>D5459-H5459</f>
        <v>1527.6803999999997</v>
      </c>
      <c r="R5459" t="str">
        <f t="shared" si="513"/>
        <v>Bad</v>
      </c>
      <c r="S5459" t="str">
        <f t="shared" si="514"/>
        <v>Bad</v>
      </c>
      <c r="T5459" t="str">
        <f t="shared" si="515"/>
        <v>High Impact</v>
      </c>
    </row>
    <row r="5460" spans="1:20">
      <c r="A5460" t="s">
        <v>5496</v>
      </c>
      <c r="B5460" t="s">
        <v>24</v>
      </c>
      <c r="C5460" t="s">
        <v>25</v>
      </c>
      <c r="D5460">
        <v>3199.43</v>
      </c>
      <c r="E5460" t="str">
        <f t="shared" si="510"/>
        <v>High</v>
      </c>
      <c r="F5460" t="str">
        <f t="shared" si="511"/>
        <v>High</v>
      </c>
      <c r="G5460">
        <v>0.47</v>
      </c>
      <c r="H5460">
        <f>D5460*G5460</f>
        <v>1503.7320999999999</v>
      </c>
      <c r="I5460">
        <v>8</v>
      </c>
      <c r="J5460" s="1">
        <v>45472</v>
      </c>
      <c r="K5460" s="1">
        <v>45475</v>
      </c>
      <c r="L5460" t="s">
        <v>26</v>
      </c>
      <c r="M5460" t="str">
        <f t="shared" si="512"/>
        <v>Potential customer</v>
      </c>
      <c r="N5460" t="s">
        <v>27</v>
      </c>
      <c r="O5460">
        <v>701.61</v>
      </c>
      <c r="P5460" t="s">
        <v>53</v>
      </c>
      <c r="Q5460">
        <f>D5460-H5460</f>
        <v>1695.6978999999999</v>
      </c>
      <c r="R5460" t="str">
        <f t="shared" si="513"/>
        <v>Good</v>
      </c>
      <c r="S5460" t="str">
        <f t="shared" si="514"/>
        <v>Good</v>
      </c>
      <c r="T5460" t="str">
        <f t="shared" si="515"/>
        <v>High Impact</v>
      </c>
    </row>
    <row r="5461" spans="1:20">
      <c r="A5461" t="s">
        <v>5497</v>
      </c>
      <c r="B5461" t="s">
        <v>30</v>
      </c>
      <c r="C5461" t="s">
        <v>38</v>
      </c>
      <c r="D5461">
        <v>1738.6</v>
      </c>
      <c r="E5461" t="str">
        <f t="shared" si="510"/>
        <v>High</v>
      </c>
      <c r="F5461" t="str">
        <f t="shared" si="511"/>
        <v>High</v>
      </c>
      <c r="G5461">
        <v>0.31</v>
      </c>
      <c r="H5461">
        <f>D5461*G5461</f>
        <v>538.96600000000001</v>
      </c>
      <c r="I5461">
        <v>1</v>
      </c>
      <c r="J5461" s="1">
        <v>45656</v>
      </c>
      <c r="K5461" s="1">
        <v>45663</v>
      </c>
      <c r="L5461" t="s">
        <v>26</v>
      </c>
      <c r="M5461" t="str">
        <f t="shared" si="512"/>
        <v>Potential customer</v>
      </c>
      <c r="N5461" t="s">
        <v>32</v>
      </c>
      <c r="O5461">
        <v>369.92</v>
      </c>
      <c r="P5461" t="s">
        <v>22</v>
      </c>
      <c r="Q5461">
        <f>D5461-H5461</f>
        <v>1199.634</v>
      </c>
      <c r="R5461" t="str">
        <f t="shared" si="513"/>
        <v>Good</v>
      </c>
      <c r="S5461" t="str">
        <f t="shared" si="514"/>
        <v>Good</v>
      </c>
      <c r="T5461" t="str">
        <f t="shared" si="515"/>
        <v>High Impact</v>
      </c>
    </row>
    <row r="5462" spans="1:20">
      <c r="A5462" t="s">
        <v>5498</v>
      </c>
      <c r="B5462" t="s">
        <v>18</v>
      </c>
      <c r="C5462" t="s">
        <v>41</v>
      </c>
      <c r="D5462">
        <v>2150.9899999999998</v>
      </c>
      <c r="E5462" t="str">
        <f t="shared" si="510"/>
        <v>High</v>
      </c>
      <c r="F5462" t="str">
        <f t="shared" si="511"/>
        <v>High</v>
      </c>
      <c r="G5462">
        <v>0.01</v>
      </c>
      <c r="H5462">
        <f>D5462*G5462</f>
        <v>21.509899999999998</v>
      </c>
      <c r="I5462">
        <v>7</v>
      </c>
      <c r="J5462" s="1">
        <v>45085</v>
      </c>
      <c r="K5462" s="1">
        <v>45091</v>
      </c>
      <c r="L5462" t="s">
        <v>20</v>
      </c>
      <c r="M5462" t="str">
        <f t="shared" si="512"/>
        <v>Premium customer</v>
      </c>
      <c r="N5462" t="s">
        <v>32</v>
      </c>
      <c r="O5462">
        <v>558.37</v>
      </c>
      <c r="P5462" t="s">
        <v>33</v>
      </c>
      <c r="Q5462">
        <f>D5462-H5462</f>
        <v>2129.4800999999998</v>
      </c>
      <c r="R5462" t="str">
        <f t="shared" si="513"/>
        <v>Good</v>
      </c>
      <c r="S5462" t="str">
        <f t="shared" si="514"/>
        <v>Good</v>
      </c>
      <c r="T5462" t="str">
        <f t="shared" si="515"/>
        <v>High Impact</v>
      </c>
    </row>
    <row r="5463" spans="1:20">
      <c r="A5463" t="s">
        <v>5499</v>
      </c>
      <c r="B5463" t="s">
        <v>24</v>
      </c>
      <c r="C5463" t="s">
        <v>25</v>
      </c>
      <c r="D5463">
        <v>158.76</v>
      </c>
      <c r="E5463" t="str">
        <f t="shared" si="510"/>
        <v>Low</v>
      </c>
      <c r="F5463" t="str">
        <f t="shared" si="511"/>
        <v>Low</v>
      </c>
      <c r="G5463">
        <v>0.33</v>
      </c>
      <c r="H5463">
        <f>D5463*G5463</f>
        <v>52.390799999999999</v>
      </c>
      <c r="I5463">
        <v>6</v>
      </c>
      <c r="J5463" s="1">
        <v>44961</v>
      </c>
      <c r="K5463" s="1">
        <v>44968</v>
      </c>
      <c r="L5463" t="s">
        <v>26</v>
      </c>
      <c r="M5463" t="str">
        <f t="shared" si="512"/>
        <v>Normal customer</v>
      </c>
      <c r="N5463" t="s">
        <v>21</v>
      </c>
      <c r="O5463">
        <v>44.55</v>
      </c>
      <c r="P5463" t="s">
        <v>22</v>
      </c>
      <c r="Q5463">
        <f>D5463-H5463</f>
        <v>106.36919999999999</v>
      </c>
      <c r="R5463" t="str">
        <f t="shared" si="513"/>
        <v>Bad</v>
      </c>
      <c r="S5463" t="str">
        <f t="shared" si="514"/>
        <v>Bad</v>
      </c>
      <c r="T5463" t="str">
        <f t="shared" si="515"/>
        <v>High Impact</v>
      </c>
    </row>
    <row r="5464" spans="1:20">
      <c r="A5464" t="s">
        <v>5500</v>
      </c>
      <c r="B5464" t="s">
        <v>18</v>
      </c>
      <c r="C5464" t="s">
        <v>38</v>
      </c>
      <c r="D5464">
        <v>699.89</v>
      </c>
      <c r="E5464" t="str">
        <f t="shared" si="510"/>
        <v>Low</v>
      </c>
      <c r="F5464" t="str">
        <f t="shared" si="511"/>
        <v>Midium</v>
      </c>
      <c r="G5464">
        <v>0.47</v>
      </c>
      <c r="H5464">
        <f>D5464*G5464</f>
        <v>328.94829999999996</v>
      </c>
      <c r="I5464">
        <v>2</v>
      </c>
      <c r="J5464" s="1">
        <v>45414</v>
      </c>
      <c r="K5464" s="1">
        <v>45421</v>
      </c>
      <c r="L5464" t="s">
        <v>20</v>
      </c>
      <c r="M5464" t="str">
        <f t="shared" si="512"/>
        <v>Normal customer</v>
      </c>
      <c r="N5464" t="s">
        <v>27</v>
      </c>
      <c r="O5464">
        <v>149.41</v>
      </c>
      <c r="P5464" t="s">
        <v>28</v>
      </c>
      <c r="Q5464">
        <f>D5464-H5464</f>
        <v>370.94170000000003</v>
      </c>
      <c r="R5464" t="str">
        <f t="shared" si="513"/>
        <v>Bad</v>
      </c>
      <c r="S5464" t="str">
        <f t="shared" si="514"/>
        <v>Bad</v>
      </c>
      <c r="T5464" t="str">
        <f t="shared" si="515"/>
        <v>High Impact</v>
      </c>
    </row>
    <row r="5465" spans="1:20">
      <c r="A5465" t="s">
        <v>5501</v>
      </c>
      <c r="B5465" t="s">
        <v>24</v>
      </c>
      <c r="C5465" t="s">
        <v>38</v>
      </c>
      <c r="D5465">
        <v>2892.32</v>
      </c>
      <c r="E5465" t="str">
        <f t="shared" si="510"/>
        <v>High</v>
      </c>
      <c r="F5465" t="str">
        <f t="shared" si="511"/>
        <v>High</v>
      </c>
      <c r="G5465">
        <v>0.18</v>
      </c>
      <c r="H5465">
        <f>D5465*G5465</f>
        <v>520.61760000000004</v>
      </c>
      <c r="I5465">
        <v>7</v>
      </c>
      <c r="J5465" s="1">
        <v>45436</v>
      </c>
      <c r="K5465" s="1">
        <v>45441</v>
      </c>
      <c r="L5465" t="s">
        <v>26</v>
      </c>
      <c r="M5465" t="str">
        <f t="shared" si="512"/>
        <v>Potential customer</v>
      </c>
      <c r="N5465" t="s">
        <v>21</v>
      </c>
      <c r="O5465">
        <v>256.18</v>
      </c>
      <c r="P5465" t="s">
        <v>53</v>
      </c>
      <c r="Q5465">
        <f>D5465-H5465</f>
        <v>2371.7024000000001</v>
      </c>
      <c r="R5465" t="str">
        <f t="shared" si="513"/>
        <v>Bad</v>
      </c>
      <c r="S5465" t="str">
        <f t="shared" si="514"/>
        <v>Bad</v>
      </c>
      <c r="T5465" t="str">
        <f t="shared" si="515"/>
        <v>High Impact</v>
      </c>
    </row>
    <row r="5466" spans="1:20">
      <c r="A5466" t="s">
        <v>5502</v>
      </c>
      <c r="B5466" t="s">
        <v>46</v>
      </c>
      <c r="C5466" t="s">
        <v>25</v>
      </c>
      <c r="D5466">
        <v>1157.8900000000001</v>
      </c>
      <c r="E5466" t="str">
        <f t="shared" si="510"/>
        <v>High</v>
      </c>
      <c r="F5466" t="str">
        <f t="shared" si="511"/>
        <v>High</v>
      </c>
      <c r="G5466">
        <v>0.47</v>
      </c>
      <c r="H5466">
        <f>D5466*G5466</f>
        <v>544.20830000000001</v>
      </c>
      <c r="I5466">
        <v>3</v>
      </c>
      <c r="J5466" s="1">
        <v>45555</v>
      </c>
      <c r="K5466" s="1">
        <v>45561</v>
      </c>
      <c r="L5466" t="s">
        <v>20</v>
      </c>
      <c r="M5466" t="str">
        <f t="shared" si="512"/>
        <v>Premium customer</v>
      </c>
      <c r="N5466" t="s">
        <v>21</v>
      </c>
      <c r="O5466">
        <v>205.03</v>
      </c>
      <c r="P5466" t="s">
        <v>33</v>
      </c>
      <c r="Q5466">
        <f>D5466-H5466</f>
        <v>613.68170000000009</v>
      </c>
      <c r="R5466" t="str">
        <f t="shared" si="513"/>
        <v>Bad</v>
      </c>
      <c r="S5466" t="str">
        <f t="shared" si="514"/>
        <v>Bad</v>
      </c>
      <c r="T5466" t="str">
        <f t="shared" si="515"/>
        <v>High Impact</v>
      </c>
    </row>
    <row r="5467" spans="1:20">
      <c r="A5467" t="s">
        <v>5503</v>
      </c>
      <c r="B5467" t="s">
        <v>24</v>
      </c>
      <c r="C5467" t="s">
        <v>25</v>
      </c>
      <c r="D5467">
        <v>808.43</v>
      </c>
      <c r="E5467" t="str">
        <f t="shared" si="510"/>
        <v>Low</v>
      </c>
      <c r="F5467" t="str">
        <f t="shared" si="511"/>
        <v>Midium</v>
      </c>
      <c r="G5467">
        <v>0.34</v>
      </c>
      <c r="H5467">
        <f>D5467*G5467</f>
        <v>274.86619999999999</v>
      </c>
      <c r="I5467">
        <v>4</v>
      </c>
      <c r="J5467" s="1">
        <v>45549</v>
      </c>
      <c r="K5467" s="1">
        <v>45552</v>
      </c>
      <c r="L5467" t="s">
        <v>36</v>
      </c>
      <c r="M5467" t="str">
        <f t="shared" si="512"/>
        <v>Normal customer</v>
      </c>
      <c r="N5467" t="s">
        <v>21</v>
      </c>
      <c r="O5467">
        <v>230.64</v>
      </c>
      <c r="P5467" t="s">
        <v>22</v>
      </c>
      <c r="Q5467">
        <f>D5467-H5467</f>
        <v>533.5637999999999</v>
      </c>
      <c r="R5467" t="str">
        <f t="shared" si="513"/>
        <v>Bad</v>
      </c>
      <c r="S5467" t="str">
        <f t="shared" si="514"/>
        <v>Bad</v>
      </c>
      <c r="T5467" t="str">
        <f t="shared" si="515"/>
        <v>High Impact</v>
      </c>
    </row>
    <row r="5468" spans="1:20">
      <c r="A5468" t="s">
        <v>5504</v>
      </c>
      <c r="B5468" t="s">
        <v>46</v>
      </c>
      <c r="C5468" t="s">
        <v>19</v>
      </c>
      <c r="D5468">
        <v>1689.62</v>
      </c>
      <c r="E5468" t="str">
        <f t="shared" si="510"/>
        <v>High</v>
      </c>
      <c r="F5468" t="str">
        <f t="shared" si="511"/>
        <v>High</v>
      </c>
      <c r="G5468">
        <v>0.09</v>
      </c>
      <c r="H5468">
        <f>D5468*G5468</f>
        <v>152.0658</v>
      </c>
      <c r="I5468">
        <v>6</v>
      </c>
      <c r="J5468" s="1">
        <v>45587</v>
      </c>
      <c r="K5468" s="1">
        <v>45589</v>
      </c>
      <c r="L5468" t="s">
        <v>20</v>
      </c>
      <c r="M5468" t="str">
        <f t="shared" si="512"/>
        <v>Premium customer</v>
      </c>
      <c r="N5468" t="s">
        <v>27</v>
      </c>
      <c r="O5468">
        <v>168.66</v>
      </c>
      <c r="P5468" t="s">
        <v>22</v>
      </c>
      <c r="Q5468">
        <f>D5468-H5468</f>
        <v>1537.5541999999998</v>
      </c>
      <c r="R5468" t="str">
        <f t="shared" si="513"/>
        <v>Bad</v>
      </c>
      <c r="S5468" t="str">
        <f t="shared" si="514"/>
        <v>Bad</v>
      </c>
      <c r="T5468" t="str">
        <f t="shared" si="515"/>
        <v>High Impact</v>
      </c>
    </row>
    <row r="5469" spans="1:20">
      <c r="A5469" t="s">
        <v>5505</v>
      </c>
      <c r="B5469" t="s">
        <v>24</v>
      </c>
      <c r="C5469" t="s">
        <v>41</v>
      </c>
      <c r="D5469">
        <v>901.32</v>
      </c>
      <c r="E5469" t="str">
        <f t="shared" si="510"/>
        <v>Low</v>
      </c>
      <c r="F5469" t="str">
        <f t="shared" si="511"/>
        <v>Midium</v>
      </c>
      <c r="G5469">
        <v>7.0000000000000007E-2</v>
      </c>
      <c r="H5469">
        <f>D5469*G5469</f>
        <v>63.092400000000012</v>
      </c>
      <c r="I5469">
        <v>3</v>
      </c>
      <c r="J5469" s="1">
        <v>45163</v>
      </c>
      <c r="K5469" s="1">
        <v>45167</v>
      </c>
      <c r="L5469" t="s">
        <v>36</v>
      </c>
      <c r="M5469" t="str">
        <f t="shared" si="512"/>
        <v>Normal customer</v>
      </c>
      <c r="N5469" t="s">
        <v>27</v>
      </c>
      <c r="O5469">
        <v>132.80000000000001</v>
      </c>
      <c r="P5469" t="s">
        <v>44</v>
      </c>
      <c r="Q5469">
        <f>D5469-H5469</f>
        <v>838.22760000000005</v>
      </c>
      <c r="R5469" t="str">
        <f t="shared" si="513"/>
        <v>Bad</v>
      </c>
      <c r="S5469" t="str">
        <f t="shared" si="514"/>
        <v>Bad</v>
      </c>
      <c r="T5469" t="str">
        <f t="shared" si="515"/>
        <v>Normal</v>
      </c>
    </row>
    <row r="5470" spans="1:20">
      <c r="A5470" t="s">
        <v>5506</v>
      </c>
      <c r="B5470" t="s">
        <v>30</v>
      </c>
      <c r="C5470" t="s">
        <v>31</v>
      </c>
      <c r="D5470">
        <v>392.15</v>
      </c>
      <c r="E5470" t="str">
        <f t="shared" si="510"/>
        <v>Low</v>
      </c>
      <c r="F5470" t="str">
        <f t="shared" si="511"/>
        <v>Low</v>
      </c>
      <c r="G5470">
        <v>0.09</v>
      </c>
      <c r="H5470">
        <f>D5470*G5470</f>
        <v>35.293499999999995</v>
      </c>
      <c r="I5470">
        <v>1</v>
      </c>
      <c r="J5470" s="1">
        <v>45285</v>
      </c>
      <c r="K5470" s="1">
        <v>45289</v>
      </c>
      <c r="L5470" t="s">
        <v>26</v>
      </c>
      <c r="M5470" t="str">
        <f t="shared" si="512"/>
        <v>Normal customer</v>
      </c>
      <c r="N5470" t="s">
        <v>21</v>
      </c>
      <c r="O5470">
        <v>92.94</v>
      </c>
      <c r="P5470" t="s">
        <v>53</v>
      </c>
      <c r="Q5470">
        <f>D5470-H5470</f>
        <v>356.85649999999998</v>
      </c>
      <c r="R5470" t="str">
        <f t="shared" si="513"/>
        <v>Bad</v>
      </c>
      <c r="S5470" t="str">
        <f t="shared" si="514"/>
        <v>Bad</v>
      </c>
      <c r="T5470" t="str">
        <f t="shared" si="515"/>
        <v>Normal</v>
      </c>
    </row>
    <row r="5471" spans="1:20">
      <c r="A5471" t="s">
        <v>5507</v>
      </c>
      <c r="B5471" t="s">
        <v>18</v>
      </c>
      <c r="C5471" t="s">
        <v>19</v>
      </c>
      <c r="D5471">
        <v>1490.91</v>
      </c>
      <c r="E5471" t="str">
        <f t="shared" si="510"/>
        <v>High</v>
      </c>
      <c r="F5471" t="str">
        <f t="shared" si="511"/>
        <v>High</v>
      </c>
      <c r="G5471">
        <v>0.35</v>
      </c>
      <c r="H5471">
        <f>D5471*G5471</f>
        <v>521.81849999999997</v>
      </c>
      <c r="I5471">
        <v>1</v>
      </c>
      <c r="J5471" s="1">
        <v>45487</v>
      </c>
      <c r="K5471" s="1">
        <v>45490</v>
      </c>
      <c r="L5471" t="s">
        <v>36</v>
      </c>
      <c r="M5471" t="str">
        <f t="shared" si="512"/>
        <v>Normal customer</v>
      </c>
      <c r="N5471" t="s">
        <v>32</v>
      </c>
      <c r="O5471">
        <v>359.04</v>
      </c>
      <c r="P5471" t="s">
        <v>44</v>
      </c>
      <c r="Q5471">
        <f>D5471-H5471</f>
        <v>969.09150000000011</v>
      </c>
      <c r="R5471" t="str">
        <f t="shared" si="513"/>
        <v>Good</v>
      </c>
      <c r="S5471" t="str">
        <f t="shared" si="514"/>
        <v>Good</v>
      </c>
      <c r="T5471" t="str">
        <f t="shared" si="515"/>
        <v>High Impact</v>
      </c>
    </row>
    <row r="5472" spans="1:20">
      <c r="A5472" t="s">
        <v>5508</v>
      </c>
      <c r="B5472" t="s">
        <v>30</v>
      </c>
      <c r="C5472" t="s">
        <v>38</v>
      </c>
      <c r="D5472">
        <v>905.36</v>
      </c>
      <c r="E5472" t="str">
        <f t="shared" si="510"/>
        <v>Low</v>
      </c>
      <c r="F5472" t="str">
        <f t="shared" si="511"/>
        <v>Midium</v>
      </c>
      <c r="G5472">
        <v>0.28999999999999998</v>
      </c>
      <c r="H5472">
        <f>D5472*G5472</f>
        <v>262.55439999999999</v>
      </c>
      <c r="I5472">
        <v>6</v>
      </c>
      <c r="J5472" s="1">
        <v>44973</v>
      </c>
      <c r="K5472" s="1">
        <v>44978</v>
      </c>
      <c r="L5472" t="s">
        <v>26</v>
      </c>
      <c r="M5472" t="str">
        <f t="shared" si="512"/>
        <v>Normal customer</v>
      </c>
      <c r="N5472" t="s">
        <v>32</v>
      </c>
      <c r="O5472">
        <v>260.14999999999998</v>
      </c>
      <c r="P5472" t="s">
        <v>44</v>
      </c>
      <c r="Q5472">
        <f>D5472-H5472</f>
        <v>642.80560000000003</v>
      </c>
      <c r="R5472" t="str">
        <f t="shared" si="513"/>
        <v>Bad</v>
      </c>
      <c r="S5472" t="str">
        <f t="shared" si="514"/>
        <v>Bad</v>
      </c>
      <c r="T5472" t="str">
        <f t="shared" si="515"/>
        <v>High Impact</v>
      </c>
    </row>
    <row r="5473" spans="1:20">
      <c r="A5473" t="s">
        <v>5509</v>
      </c>
      <c r="B5473" t="s">
        <v>24</v>
      </c>
      <c r="C5473" t="s">
        <v>41</v>
      </c>
      <c r="D5473">
        <v>4017.04</v>
      </c>
      <c r="E5473" t="str">
        <f t="shared" si="510"/>
        <v>High</v>
      </c>
      <c r="F5473" t="str">
        <f t="shared" si="511"/>
        <v>High</v>
      </c>
      <c r="G5473">
        <v>0.23</v>
      </c>
      <c r="H5473">
        <f>D5473*G5473</f>
        <v>923.91920000000005</v>
      </c>
      <c r="I5473">
        <v>4</v>
      </c>
      <c r="J5473" s="1">
        <v>45027</v>
      </c>
      <c r="K5473" s="1">
        <v>45032</v>
      </c>
      <c r="L5473" t="s">
        <v>26</v>
      </c>
      <c r="M5473" t="str">
        <f t="shared" si="512"/>
        <v>Potential customer</v>
      </c>
      <c r="N5473" t="s">
        <v>32</v>
      </c>
      <c r="O5473">
        <v>449.07</v>
      </c>
      <c r="P5473" t="s">
        <v>33</v>
      </c>
      <c r="Q5473">
        <f>D5473-H5473</f>
        <v>3093.1207999999997</v>
      </c>
      <c r="R5473" t="str">
        <f t="shared" si="513"/>
        <v>Good</v>
      </c>
      <c r="S5473" t="str">
        <f t="shared" si="514"/>
        <v>Good</v>
      </c>
      <c r="T5473" t="str">
        <f t="shared" si="515"/>
        <v>High Impact</v>
      </c>
    </row>
    <row r="5474" spans="1:20">
      <c r="A5474" t="s">
        <v>5510</v>
      </c>
      <c r="B5474" t="s">
        <v>24</v>
      </c>
      <c r="C5474" t="s">
        <v>41</v>
      </c>
      <c r="D5474">
        <v>407.02</v>
      </c>
      <c r="E5474" t="str">
        <f t="shared" si="510"/>
        <v>Low</v>
      </c>
      <c r="F5474" t="str">
        <f t="shared" si="511"/>
        <v>Low</v>
      </c>
      <c r="G5474">
        <v>0.13</v>
      </c>
      <c r="H5474">
        <f>D5474*G5474</f>
        <v>52.912599999999998</v>
      </c>
      <c r="I5474">
        <v>7</v>
      </c>
      <c r="J5474" s="1">
        <v>45524</v>
      </c>
      <c r="K5474" s="1">
        <v>45530</v>
      </c>
      <c r="L5474" t="s">
        <v>36</v>
      </c>
      <c r="M5474" t="str">
        <f t="shared" si="512"/>
        <v>Normal customer</v>
      </c>
      <c r="N5474" t="s">
        <v>27</v>
      </c>
      <c r="O5474">
        <v>107.69</v>
      </c>
      <c r="P5474" t="s">
        <v>53</v>
      </c>
      <c r="Q5474">
        <f>D5474-H5474</f>
        <v>354.10739999999998</v>
      </c>
      <c r="R5474" t="str">
        <f t="shared" si="513"/>
        <v>Bad</v>
      </c>
      <c r="S5474" t="str">
        <f t="shared" si="514"/>
        <v>Bad</v>
      </c>
      <c r="T5474" t="str">
        <f t="shared" si="515"/>
        <v>Normal</v>
      </c>
    </row>
    <row r="5475" spans="1:20">
      <c r="A5475" t="s">
        <v>5511</v>
      </c>
      <c r="B5475" t="s">
        <v>24</v>
      </c>
      <c r="C5475" t="s">
        <v>25</v>
      </c>
      <c r="D5475">
        <v>3762.47</v>
      </c>
      <c r="E5475" t="str">
        <f t="shared" si="510"/>
        <v>High</v>
      </c>
      <c r="F5475" t="str">
        <f t="shared" si="511"/>
        <v>High</v>
      </c>
      <c r="G5475">
        <v>0.45</v>
      </c>
      <c r="H5475">
        <f>D5475*G5475</f>
        <v>1693.1115</v>
      </c>
      <c r="I5475">
        <v>9</v>
      </c>
      <c r="J5475" s="1">
        <v>45354</v>
      </c>
      <c r="K5475" s="1">
        <v>45360</v>
      </c>
      <c r="L5475" t="s">
        <v>26</v>
      </c>
      <c r="M5475" t="str">
        <f t="shared" si="512"/>
        <v>Potential customer</v>
      </c>
      <c r="N5475" t="s">
        <v>27</v>
      </c>
      <c r="O5475">
        <v>237.51</v>
      </c>
      <c r="P5475" t="s">
        <v>53</v>
      </c>
      <c r="Q5475">
        <f>D5475-H5475</f>
        <v>2069.3584999999998</v>
      </c>
      <c r="R5475" t="str">
        <f t="shared" si="513"/>
        <v>Bad</v>
      </c>
      <c r="S5475" t="str">
        <f t="shared" si="514"/>
        <v>Bad</v>
      </c>
      <c r="T5475" t="str">
        <f t="shared" si="515"/>
        <v>High Impact</v>
      </c>
    </row>
    <row r="5476" spans="1:20">
      <c r="A5476" t="s">
        <v>5512</v>
      </c>
      <c r="B5476" t="s">
        <v>46</v>
      </c>
      <c r="C5476" t="s">
        <v>41</v>
      </c>
      <c r="D5476">
        <v>1975.7</v>
      </c>
      <c r="E5476" t="str">
        <f t="shared" si="510"/>
        <v>High</v>
      </c>
      <c r="F5476" t="str">
        <f t="shared" si="511"/>
        <v>High</v>
      </c>
      <c r="G5476">
        <v>0.11</v>
      </c>
      <c r="H5476">
        <f>D5476*G5476</f>
        <v>217.327</v>
      </c>
      <c r="I5476">
        <v>8</v>
      </c>
      <c r="J5476" s="1">
        <v>45328</v>
      </c>
      <c r="K5476" s="1">
        <v>45331</v>
      </c>
      <c r="L5476" t="s">
        <v>26</v>
      </c>
      <c r="M5476" t="str">
        <f t="shared" si="512"/>
        <v>Potential customer</v>
      </c>
      <c r="N5476" t="s">
        <v>21</v>
      </c>
      <c r="O5476">
        <v>170.8</v>
      </c>
      <c r="P5476" t="s">
        <v>44</v>
      </c>
      <c r="Q5476">
        <f>D5476-H5476</f>
        <v>1758.373</v>
      </c>
      <c r="R5476" t="str">
        <f t="shared" si="513"/>
        <v>Bad</v>
      </c>
      <c r="S5476" t="str">
        <f t="shared" si="514"/>
        <v>Bad</v>
      </c>
      <c r="T5476" t="str">
        <f t="shared" si="515"/>
        <v>High Impact</v>
      </c>
    </row>
    <row r="5477" spans="1:20">
      <c r="A5477" t="s">
        <v>5513</v>
      </c>
      <c r="B5477" t="s">
        <v>18</v>
      </c>
      <c r="C5477" t="s">
        <v>41</v>
      </c>
      <c r="D5477">
        <v>3409.07</v>
      </c>
      <c r="E5477" t="str">
        <f t="shared" si="510"/>
        <v>High</v>
      </c>
      <c r="F5477" t="str">
        <f t="shared" si="511"/>
        <v>High</v>
      </c>
      <c r="G5477">
        <v>0.14000000000000001</v>
      </c>
      <c r="H5477">
        <f>D5477*G5477</f>
        <v>477.26980000000009</v>
      </c>
      <c r="I5477">
        <v>3</v>
      </c>
      <c r="J5477" s="1">
        <v>45220</v>
      </c>
      <c r="K5477" s="1">
        <v>45227</v>
      </c>
      <c r="L5477" t="s">
        <v>36</v>
      </c>
      <c r="M5477" t="str">
        <f t="shared" si="512"/>
        <v>Normal customer</v>
      </c>
      <c r="N5477" t="s">
        <v>27</v>
      </c>
      <c r="O5477">
        <v>974.17</v>
      </c>
      <c r="P5477" t="s">
        <v>39</v>
      </c>
      <c r="Q5477">
        <f>D5477-H5477</f>
        <v>2931.8002000000001</v>
      </c>
      <c r="R5477" t="str">
        <f t="shared" si="513"/>
        <v>Good</v>
      </c>
      <c r="S5477" t="str">
        <f t="shared" si="514"/>
        <v>Good</v>
      </c>
      <c r="T5477" t="str">
        <f t="shared" si="515"/>
        <v>High Impact</v>
      </c>
    </row>
    <row r="5478" spans="1:20">
      <c r="A5478" t="s">
        <v>5514</v>
      </c>
      <c r="B5478" t="s">
        <v>18</v>
      </c>
      <c r="C5478" t="s">
        <v>38</v>
      </c>
      <c r="D5478">
        <v>358.18</v>
      </c>
      <c r="E5478" t="str">
        <f t="shared" si="510"/>
        <v>Low</v>
      </c>
      <c r="F5478" t="str">
        <f t="shared" si="511"/>
        <v>Low</v>
      </c>
      <c r="G5478">
        <v>0.03</v>
      </c>
      <c r="H5478">
        <f>D5478*G5478</f>
        <v>10.7454</v>
      </c>
      <c r="I5478">
        <v>7</v>
      </c>
      <c r="J5478" s="1">
        <v>45474</v>
      </c>
      <c r="K5478" s="1">
        <v>45475</v>
      </c>
      <c r="L5478" t="s">
        <v>26</v>
      </c>
      <c r="M5478" t="str">
        <f t="shared" si="512"/>
        <v>Normal customer</v>
      </c>
      <c r="N5478" t="s">
        <v>21</v>
      </c>
      <c r="O5478">
        <v>96.78</v>
      </c>
      <c r="P5478" t="s">
        <v>33</v>
      </c>
      <c r="Q5478">
        <f>D5478-H5478</f>
        <v>347.43459999999999</v>
      </c>
      <c r="R5478" t="str">
        <f t="shared" si="513"/>
        <v>Bad</v>
      </c>
      <c r="S5478" t="str">
        <f t="shared" si="514"/>
        <v>Bad</v>
      </c>
      <c r="T5478" t="str">
        <f t="shared" si="515"/>
        <v>Normal</v>
      </c>
    </row>
    <row r="5479" spans="1:20">
      <c r="A5479" t="s">
        <v>5515</v>
      </c>
      <c r="B5479" t="s">
        <v>24</v>
      </c>
      <c r="C5479" t="s">
        <v>19</v>
      </c>
      <c r="D5479">
        <v>4611.45</v>
      </c>
      <c r="E5479" t="str">
        <f t="shared" si="510"/>
        <v>High</v>
      </c>
      <c r="F5479" t="str">
        <f t="shared" si="511"/>
        <v>High</v>
      </c>
      <c r="G5479">
        <v>0.14000000000000001</v>
      </c>
      <c r="H5479">
        <f>D5479*G5479</f>
        <v>645.60300000000007</v>
      </c>
      <c r="I5479">
        <v>1</v>
      </c>
      <c r="J5479" s="1">
        <v>45242</v>
      </c>
      <c r="K5479" s="1">
        <v>45243</v>
      </c>
      <c r="L5479" t="s">
        <v>36</v>
      </c>
      <c r="M5479" t="str">
        <f t="shared" si="512"/>
        <v>Normal customer</v>
      </c>
      <c r="N5479" t="s">
        <v>32</v>
      </c>
      <c r="O5479">
        <v>300.82</v>
      </c>
      <c r="P5479" t="s">
        <v>44</v>
      </c>
      <c r="Q5479">
        <f>D5479-H5479</f>
        <v>3965.8469999999998</v>
      </c>
      <c r="R5479" t="str">
        <f t="shared" si="513"/>
        <v>Good</v>
      </c>
      <c r="S5479" t="str">
        <f t="shared" si="514"/>
        <v>Good</v>
      </c>
      <c r="T5479" t="str">
        <f t="shared" si="515"/>
        <v>High Impact</v>
      </c>
    </row>
    <row r="5480" spans="1:20">
      <c r="A5480" t="s">
        <v>5516</v>
      </c>
      <c r="B5480" t="s">
        <v>24</v>
      </c>
      <c r="C5480" t="s">
        <v>41</v>
      </c>
      <c r="D5480">
        <v>3860.14</v>
      </c>
      <c r="E5480" t="str">
        <f t="shared" si="510"/>
        <v>High</v>
      </c>
      <c r="F5480" t="str">
        <f t="shared" si="511"/>
        <v>High</v>
      </c>
      <c r="G5480">
        <v>0.46</v>
      </c>
      <c r="H5480">
        <f>D5480*G5480</f>
        <v>1775.6644000000001</v>
      </c>
      <c r="I5480">
        <v>2</v>
      </c>
      <c r="J5480" s="1">
        <v>45634</v>
      </c>
      <c r="K5480" s="1">
        <v>45635</v>
      </c>
      <c r="L5480" t="s">
        <v>36</v>
      </c>
      <c r="M5480" t="str">
        <f t="shared" si="512"/>
        <v>Normal customer</v>
      </c>
      <c r="N5480" t="s">
        <v>21</v>
      </c>
      <c r="O5480">
        <v>258.27</v>
      </c>
      <c r="P5480" t="s">
        <v>53</v>
      </c>
      <c r="Q5480">
        <f>D5480-H5480</f>
        <v>2084.4755999999998</v>
      </c>
      <c r="R5480" t="str">
        <f t="shared" si="513"/>
        <v>Bad</v>
      </c>
      <c r="S5480" t="str">
        <f t="shared" si="514"/>
        <v>Bad</v>
      </c>
      <c r="T5480" t="str">
        <f t="shared" si="515"/>
        <v>High Impact</v>
      </c>
    </row>
    <row r="5481" spans="1:20">
      <c r="A5481" t="s">
        <v>5517</v>
      </c>
      <c r="B5481" t="s">
        <v>46</v>
      </c>
      <c r="C5481" t="s">
        <v>25</v>
      </c>
      <c r="D5481">
        <v>786.7</v>
      </c>
      <c r="E5481" t="str">
        <f t="shared" si="510"/>
        <v>Low</v>
      </c>
      <c r="F5481" t="str">
        <f t="shared" si="511"/>
        <v>Midium</v>
      </c>
      <c r="G5481">
        <v>0.09</v>
      </c>
      <c r="H5481">
        <f>D5481*G5481</f>
        <v>70.802999999999997</v>
      </c>
      <c r="I5481">
        <v>9</v>
      </c>
      <c r="J5481" s="1">
        <v>45163</v>
      </c>
      <c r="K5481" s="1">
        <v>45168</v>
      </c>
      <c r="L5481" t="s">
        <v>26</v>
      </c>
      <c r="M5481" t="str">
        <f t="shared" si="512"/>
        <v>Normal customer</v>
      </c>
      <c r="N5481" t="s">
        <v>27</v>
      </c>
      <c r="O5481">
        <v>108.55</v>
      </c>
      <c r="P5481" t="s">
        <v>44</v>
      </c>
      <c r="Q5481">
        <f>D5481-H5481</f>
        <v>715.89700000000005</v>
      </c>
      <c r="R5481" t="str">
        <f t="shared" si="513"/>
        <v>Bad</v>
      </c>
      <c r="S5481" t="str">
        <f t="shared" si="514"/>
        <v>Bad</v>
      </c>
      <c r="T5481" t="str">
        <f t="shared" si="515"/>
        <v>Normal</v>
      </c>
    </row>
    <row r="5482" spans="1:20">
      <c r="A5482" t="s">
        <v>5518</v>
      </c>
      <c r="B5482" t="s">
        <v>30</v>
      </c>
      <c r="C5482" t="s">
        <v>19</v>
      </c>
      <c r="D5482">
        <v>1172.04</v>
      </c>
      <c r="E5482" t="str">
        <f t="shared" si="510"/>
        <v>High</v>
      </c>
      <c r="F5482" t="str">
        <f t="shared" si="511"/>
        <v>High</v>
      </c>
      <c r="G5482">
        <v>0.1</v>
      </c>
      <c r="H5482">
        <f>D5482*G5482</f>
        <v>117.20400000000001</v>
      </c>
      <c r="I5482">
        <v>8</v>
      </c>
      <c r="J5482" s="1">
        <v>45512</v>
      </c>
      <c r="K5482" s="1">
        <v>45515</v>
      </c>
      <c r="L5482" t="s">
        <v>20</v>
      </c>
      <c r="M5482" t="str">
        <f t="shared" si="512"/>
        <v>Premium customer</v>
      </c>
      <c r="N5482" t="s">
        <v>32</v>
      </c>
      <c r="O5482">
        <v>175.8</v>
      </c>
      <c r="P5482" t="s">
        <v>28</v>
      </c>
      <c r="Q5482">
        <f>D5482-H5482</f>
        <v>1054.836</v>
      </c>
      <c r="R5482" t="str">
        <f t="shared" si="513"/>
        <v>Bad</v>
      </c>
      <c r="S5482" t="str">
        <f t="shared" si="514"/>
        <v>Bad</v>
      </c>
      <c r="T5482" t="str">
        <f t="shared" si="515"/>
        <v>High Impact</v>
      </c>
    </row>
    <row r="5483" spans="1:20">
      <c r="A5483" t="s">
        <v>5519</v>
      </c>
      <c r="B5483" t="s">
        <v>30</v>
      </c>
      <c r="C5483" t="s">
        <v>25</v>
      </c>
      <c r="D5483">
        <v>3255.58</v>
      </c>
      <c r="E5483" t="str">
        <f t="shared" si="510"/>
        <v>High</v>
      </c>
      <c r="F5483" t="str">
        <f t="shared" si="511"/>
        <v>High</v>
      </c>
      <c r="G5483">
        <v>0.3</v>
      </c>
      <c r="H5483">
        <f>D5483*G5483</f>
        <v>976.67399999999998</v>
      </c>
      <c r="I5483">
        <v>7</v>
      </c>
      <c r="J5483" s="1">
        <v>45355</v>
      </c>
      <c r="K5483" s="1">
        <v>45362</v>
      </c>
      <c r="L5483" t="s">
        <v>36</v>
      </c>
      <c r="M5483" t="str">
        <f t="shared" si="512"/>
        <v>Normal customer</v>
      </c>
      <c r="N5483" t="s">
        <v>27</v>
      </c>
      <c r="O5483">
        <v>543.54</v>
      </c>
      <c r="P5483" t="s">
        <v>28</v>
      </c>
      <c r="Q5483">
        <f>D5483-H5483</f>
        <v>2278.9059999999999</v>
      </c>
      <c r="R5483" t="str">
        <f t="shared" si="513"/>
        <v>Good</v>
      </c>
      <c r="S5483" t="str">
        <f t="shared" si="514"/>
        <v>Good</v>
      </c>
      <c r="T5483" t="str">
        <f t="shared" si="515"/>
        <v>High Impact</v>
      </c>
    </row>
    <row r="5484" spans="1:20">
      <c r="A5484" t="s">
        <v>5520</v>
      </c>
      <c r="B5484" t="s">
        <v>18</v>
      </c>
      <c r="C5484" t="s">
        <v>41</v>
      </c>
      <c r="D5484">
        <v>4615.66</v>
      </c>
      <c r="E5484" t="str">
        <f t="shared" si="510"/>
        <v>High</v>
      </c>
      <c r="F5484" t="str">
        <f t="shared" si="511"/>
        <v>High</v>
      </c>
      <c r="G5484">
        <v>0.28000000000000003</v>
      </c>
      <c r="H5484">
        <f>D5484*G5484</f>
        <v>1292.3848</v>
      </c>
      <c r="I5484">
        <v>2</v>
      </c>
      <c r="J5484" s="1">
        <v>45256</v>
      </c>
      <c r="K5484" s="1">
        <v>45259</v>
      </c>
      <c r="L5484" t="s">
        <v>26</v>
      </c>
      <c r="M5484" t="str">
        <f t="shared" si="512"/>
        <v>Potential customer</v>
      </c>
      <c r="N5484" t="s">
        <v>32</v>
      </c>
      <c r="O5484">
        <v>863.7</v>
      </c>
      <c r="P5484" t="s">
        <v>22</v>
      </c>
      <c r="Q5484">
        <f>D5484-H5484</f>
        <v>3323.2752</v>
      </c>
      <c r="R5484" t="str">
        <f t="shared" si="513"/>
        <v>Good</v>
      </c>
      <c r="S5484" t="str">
        <f t="shared" si="514"/>
        <v>Good</v>
      </c>
      <c r="T5484" t="str">
        <f t="shared" si="515"/>
        <v>High Impact</v>
      </c>
    </row>
    <row r="5485" spans="1:20">
      <c r="A5485" t="s">
        <v>5521</v>
      </c>
      <c r="B5485" t="s">
        <v>46</v>
      </c>
      <c r="C5485" t="s">
        <v>19</v>
      </c>
      <c r="D5485">
        <v>2284.58</v>
      </c>
      <c r="E5485" t="str">
        <f t="shared" si="510"/>
        <v>High</v>
      </c>
      <c r="F5485" t="str">
        <f t="shared" si="511"/>
        <v>High</v>
      </c>
      <c r="G5485">
        <v>0.09</v>
      </c>
      <c r="H5485">
        <f>D5485*G5485</f>
        <v>205.61219999999997</v>
      </c>
      <c r="I5485">
        <v>2</v>
      </c>
      <c r="J5485" s="1">
        <v>45385</v>
      </c>
      <c r="K5485" s="1">
        <v>45390</v>
      </c>
      <c r="L5485" t="s">
        <v>26</v>
      </c>
      <c r="M5485" t="str">
        <f t="shared" si="512"/>
        <v>Potential customer</v>
      </c>
      <c r="N5485" t="s">
        <v>27</v>
      </c>
      <c r="O5485">
        <v>188.84</v>
      </c>
      <c r="P5485" t="s">
        <v>53</v>
      </c>
      <c r="Q5485">
        <f>D5485-H5485</f>
        <v>2078.9677999999999</v>
      </c>
      <c r="R5485" t="str">
        <f t="shared" si="513"/>
        <v>Bad</v>
      </c>
      <c r="S5485" t="str">
        <f t="shared" si="514"/>
        <v>Bad</v>
      </c>
      <c r="T5485" t="str">
        <f t="shared" si="515"/>
        <v>High Impact</v>
      </c>
    </row>
    <row r="5486" spans="1:20">
      <c r="A5486" t="s">
        <v>5522</v>
      </c>
      <c r="B5486" t="s">
        <v>24</v>
      </c>
      <c r="C5486" t="s">
        <v>41</v>
      </c>
      <c r="D5486">
        <v>2479.6</v>
      </c>
      <c r="E5486" t="str">
        <f t="shared" si="510"/>
        <v>High</v>
      </c>
      <c r="F5486" t="str">
        <f t="shared" si="511"/>
        <v>High</v>
      </c>
      <c r="G5486">
        <v>0.08</v>
      </c>
      <c r="H5486">
        <f>D5486*G5486</f>
        <v>198.36799999999999</v>
      </c>
      <c r="I5486">
        <v>7</v>
      </c>
      <c r="J5486" s="1">
        <v>45552</v>
      </c>
      <c r="K5486" s="1">
        <v>45555</v>
      </c>
      <c r="L5486" t="s">
        <v>20</v>
      </c>
      <c r="M5486" t="str">
        <f t="shared" si="512"/>
        <v>Premium customer</v>
      </c>
      <c r="N5486" t="s">
        <v>27</v>
      </c>
      <c r="O5486">
        <v>735.46</v>
      </c>
      <c r="P5486" t="s">
        <v>44</v>
      </c>
      <c r="Q5486">
        <f>D5486-H5486</f>
        <v>2281.232</v>
      </c>
      <c r="R5486" t="str">
        <f t="shared" si="513"/>
        <v>Good</v>
      </c>
      <c r="S5486" t="str">
        <f t="shared" si="514"/>
        <v>Good</v>
      </c>
      <c r="T5486" t="str">
        <f t="shared" si="515"/>
        <v>High Impact</v>
      </c>
    </row>
    <row r="5487" spans="1:20">
      <c r="A5487" t="s">
        <v>5523</v>
      </c>
      <c r="B5487" t="s">
        <v>18</v>
      </c>
      <c r="C5487" t="s">
        <v>38</v>
      </c>
      <c r="D5487">
        <v>1265.22</v>
      </c>
      <c r="E5487" t="str">
        <f t="shared" si="510"/>
        <v>High</v>
      </c>
      <c r="F5487" t="str">
        <f t="shared" si="511"/>
        <v>High</v>
      </c>
      <c r="G5487">
        <v>0.06</v>
      </c>
      <c r="H5487">
        <f>D5487*G5487</f>
        <v>75.913200000000003</v>
      </c>
      <c r="I5487">
        <v>7</v>
      </c>
      <c r="J5487" s="1">
        <v>45575</v>
      </c>
      <c r="K5487" s="1">
        <v>45577</v>
      </c>
      <c r="L5487" t="s">
        <v>36</v>
      </c>
      <c r="M5487" t="str">
        <f t="shared" si="512"/>
        <v>Normal customer</v>
      </c>
      <c r="N5487" t="s">
        <v>32</v>
      </c>
      <c r="O5487">
        <v>366.23</v>
      </c>
      <c r="P5487" t="s">
        <v>33</v>
      </c>
      <c r="Q5487">
        <f>D5487-H5487</f>
        <v>1189.3068000000001</v>
      </c>
      <c r="R5487" t="str">
        <f t="shared" si="513"/>
        <v>Good</v>
      </c>
      <c r="S5487" t="str">
        <f t="shared" si="514"/>
        <v>Good</v>
      </c>
      <c r="T5487" t="str">
        <f t="shared" si="515"/>
        <v>High Impact</v>
      </c>
    </row>
    <row r="5488" spans="1:20">
      <c r="A5488" t="s">
        <v>5524</v>
      </c>
      <c r="B5488" t="s">
        <v>46</v>
      </c>
      <c r="C5488" t="s">
        <v>19</v>
      </c>
      <c r="D5488">
        <v>1976.75</v>
      </c>
      <c r="E5488" t="str">
        <f t="shared" si="510"/>
        <v>High</v>
      </c>
      <c r="F5488" t="str">
        <f t="shared" si="511"/>
        <v>High</v>
      </c>
      <c r="G5488">
        <v>0.43</v>
      </c>
      <c r="H5488">
        <f>D5488*G5488</f>
        <v>850.00249999999994</v>
      </c>
      <c r="I5488">
        <v>6</v>
      </c>
      <c r="J5488" s="1">
        <v>44939</v>
      </c>
      <c r="K5488" s="1">
        <v>44940</v>
      </c>
      <c r="L5488" t="s">
        <v>20</v>
      </c>
      <c r="M5488" t="str">
        <f t="shared" si="512"/>
        <v>Premium customer</v>
      </c>
      <c r="N5488" t="s">
        <v>32</v>
      </c>
      <c r="O5488">
        <v>300.88</v>
      </c>
      <c r="P5488" t="s">
        <v>44</v>
      </c>
      <c r="Q5488">
        <f>D5488-H5488</f>
        <v>1126.7474999999999</v>
      </c>
      <c r="R5488" t="str">
        <f t="shared" si="513"/>
        <v>Good</v>
      </c>
      <c r="S5488" t="str">
        <f t="shared" si="514"/>
        <v>Good</v>
      </c>
      <c r="T5488" t="str">
        <f t="shared" si="515"/>
        <v>High Impact</v>
      </c>
    </row>
    <row r="5489" spans="1:20">
      <c r="A5489" t="s">
        <v>5525</v>
      </c>
      <c r="B5489" t="s">
        <v>30</v>
      </c>
      <c r="C5489" t="s">
        <v>25</v>
      </c>
      <c r="D5489">
        <v>1501.49</v>
      </c>
      <c r="E5489" t="str">
        <f t="shared" si="510"/>
        <v>High</v>
      </c>
      <c r="F5489" t="str">
        <f t="shared" si="511"/>
        <v>High</v>
      </c>
      <c r="G5489">
        <v>0.33</v>
      </c>
      <c r="H5489">
        <f>D5489*G5489</f>
        <v>495.49170000000004</v>
      </c>
      <c r="I5489">
        <v>5</v>
      </c>
      <c r="J5489" s="1">
        <v>45111</v>
      </c>
      <c r="K5489" s="1">
        <v>45118</v>
      </c>
      <c r="L5489" t="s">
        <v>36</v>
      </c>
      <c r="M5489" t="str">
        <f t="shared" si="512"/>
        <v>Normal customer</v>
      </c>
      <c r="N5489" t="s">
        <v>32</v>
      </c>
      <c r="O5489">
        <v>258.16000000000003</v>
      </c>
      <c r="P5489" t="s">
        <v>39</v>
      </c>
      <c r="Q5489">
        <f>D5489-H5489</f>
        <v>1005.9983</v>
      </c>
      <c r="R5489" t="str">
        <f t="shared" si="513"/>
        <v>Bad</v>
      </c>
      <c r="S5489" t="str">
        <f t="shared" si="514"/>
        <v>Bad</v>
      </c>
      <c r="T5489" t="str">
        <f t="shared" si="515"/>
        <v>High Impact</v>
      </c>
    </row>
    <row r="5490" spans="1:20">
      <c r="A5490" t="s">
        <v>5526</v>
      </c>
      <c r="B5490" t="s">
        <v>46</v>
      </c>
      <c r="C5490" t="s">
        <v>38</v>
      </c>
      <c r="D5490">
        <v>1817.8</v>
      </c>
      <c r="E5490" t="str">
        <f t="shared" si="510"/>
        <v>High</v>
      </c>
      <c r="F5490" t="str">
        <f t="shared" si="511"/>
        <v>High</v>
      </c>
      <c r="G5490">
        <v>0.48</v>
      </c>
      <c r="H5490">
        <f>D5490*G5490</f>
        <v>872.54399999999998</v>
      </c>
      <c r="I5490">
        <v>6</v>
      </c>
      <c r="J5490" s="1">
        <v>45008</v>
      </c>
      <c r="K5490" s="1">
        <v>45011</v>
      </c>
      <c r="L5490" t="s">
        <v>26</v>
      </c>
      <c r="M5490" t="str">
        <f t="shared" si="512"/>
        <v>Potential customer</v>
      </c>
      <c r="N5490" t="s">
        <v>21</v>
      </c>
      <c r="O5490">
        <v>255.92</v>
      </c>
      <c r="P5490" t="s">
        <v>44</v>
      </c>
      <c r="Q5490">
        <f>D5490-H5490</f>
        <v>945.25599999999997</v>
      </c>
      <c r="R5490" t="str">
        <f t="shared" si="513"/>
        <v>Bad</v>
      </c>
      <c r="S5490" t="str">
        <f t="shared" si="514"/>
        <v>Bad</v>
      </c>
      <c r="T5490" t="str">
        <f t="shared" si="515"/>
        <v>High Impact</v>
      </c>
    </row>
    <row r="5491" spans="1:20">
      <c r="A5491" t="s">
        <v>5527</v>
      </c>
      <c r="B5491" t="s">
        <v>30</v>
      </c>
      <c r="C5491" t="s">
        <v>31</v>
      </c>
      <c r="D5491">
        <v>200.93</v>
      </c>
      <c r="E5491" t="str">
        <f t="shared" si="510"/>
        <v>Low</v>
      </c>
      <c r="F5491" t="str">
        <f t="shared" si="511"/>
        <v>Low</v>
      </c>
      <c r="G5491">
        <v>0.08</v>
      </c>
      <c r="H5491">
        <f>D5491*G5491</f>
        <v>16.074400000000001</v>
      </c>
      <c r="I5491">
        <v>9</v>
      </c>
      <c r="J5491" s="1">
        <v>45293</v>
      </c>
      <c r="K5491" s="1">
        <v>45298</v>
      </c>
      <c r="L5491" t="s">
        <v>36</v>
      </c>
      <c r="M5491" t="str">
        <f t="shared" si="512"/>
        <v>Normal customer</v>
      </c>
      <c r="N5491" t="s">
        <v>21</v>
      </c>
      <c r="O5491">
        <v>42.73</v>
      </c>
      <c r="P5491" t="s">
        <v>33</v>
      </c>
      <c r="Q5491">
        <f>D5491-H5491</f>
        <v>184.85560000000001</v>
      </c>
      <c r="R5491" t="str">
        <f t="shared" si="513"/>
        <v>Bad</v>
      </c>
      <c r="S5491" t="str">
        <f t="shared" si="514"/>
        <v>Bad</v>
      </c>
      <c r="T5491" t="str">
        <f t="shared" si="515"/>
        <v>Normal</v>
      </c>
    </row>
    <row r="5492" spans="1:20">
      <c r="A5492" t="s">
        <v>5528</v>
      </c>
      <c r="B5492" t="s">
        <v>46</v>
      </c>
      <c r="C5492" t="s">
        <v>25</v>
      </c>
      <c r="D5492">
        <v>301.2</v>
      </c>
      <c r="E5492" t="str">
        <f t="shared" si="510"/>
        <v>Low</v>
      </c>
      <c r="F5492" t="str">
        <f t="shared" si="511"/>
        <v>Low</v>
      </c>
      <c r="G5492">
        <v>0.23</v>
      </c>
      <c r="H5492">
        <f>D5492*G5492</f>
        <v>69.275999999999996</v>
      </c>
      <c r="I5492">
        <v>4</v>
      </c>
      <c r="J5492" s="1">
        <v>45239</v>
      </c>
      <c r="K5492" s="1">
        <v>45242</v>
      </c>
      <c r="L5492" t="s">
        <v>26</v>
      </c>
      <c r="M5492" t="str">
        <f t="shared" si="512"/>
        <v>Normal customer</v>
      </c>
      <c r="N5492" t="s">
        <v>27</v>
      </c>
      <c r="O5492">
        <v>67.72</v>
      </c>
      <c r="P5492" t="s">
        <v>28</v>
      </c>
      <c r="Q5492">
        <f>D5492-H5492</f>
        <v>231.92399999999998</v>
      </c>
      <c r="R5492" t="str">
        <f t="shared" si="513"/>
        <v>Bad</v>
      </c>
      <c r="S5492" t="str">
        <f t="shared" si="514"/>
        <v>Bad</v>
      </c>
      <c r="T5492" t="str">
        <f t="shared" si="515"/>
        <v>Normal</v>
      </c>
    </row>
    <row r="5493" spans="1:20">
      <c r="A5493" t="s">
        <v>5529</v>
      </c>
      <c r="B5493" t="s">
        <v>18</v>
      </c>
      <c r="C5493" t="s">
        <v>41</v>
      </c>
      <c r="D5493">
        <v>3435.36</v>
      </c>
      <c r="E5493" t="str">
        <f t="shared" si="510"/>
        <v>High</v>
      </c>
      <c r="F5493" t="str">
        <f t="shared" si="511"/>
        <v>High</v>
      </c>
      <c r="G5493">
        <v>0.37</v>
      </c>
      <c r="H5493">
        <f>D5493*G5493</f>
        <v>1271.0832</v>
      </c>
      <c r="I5493">
        <v>1</v>
      </c>
      <c r="J5493" s="1">
        <v>45091</v>
      </c>
      <c r="K5493" s="1">
        <v>45097</v>
      </c>
      <c r="L5493" t="s">
        <v>26</v>
      </c>
      <c r="M5493" t="str">
        <f t="shared" si="512"/>
        <v>Potential customer</v>
      </c>
      <c r="N5493" t="s">
        <v>27</v>
      </c>
      <c r="O5493">
        <v>631.58000000000004</v>
      </c>
      <c r="P5493" t="s">
        <v>53</v>
      </c>
      <c r="Q5493">
        <f>D5493-H5493</f>
        <v>2164.2768000000001</v>
      </c>
      <c r="R5493" t="str">
        <f t="shared" si="513"/>
        <v>Good</v>
      </c>
      <c r="S5493" t="str">
        <f t="shared" si="514"/>
        <v>Good</v>
      </c>
      <c r="T5493" t="str">
        <f t="shared" si="515"/>
        <v>High Impact</v>
      </c>
    </row>
    <row r="5494" spans="1:20">
      <c r="A5494" t="s">
        <v>5530</v>
      </c>
      <c r="B5494" t="s">
        <v>30</v>
      </c>
      <c r="C5494" t="s">
        <v>25</v>
      </c>
      <c r="D5494">
        <v>3440.8</v>
      </c>
      <c r="E5494" t="str">
        <f t="shared" si="510"/>
        <v>High</v>
      </c>
      <c r="F5494" t="str">
        <f t="shared" si="511"/>
        <v>High</v>
      </c>
      <c r="G5494">
        <v>0.11</v>
      </c>
      <c r="H5494">
        <f>D5494*G5494</f>
        <v>378.488</v>
      </c>
      <c r="I5494">
        <v>9</v>
      </c>
      <c r="J5494" s="1">
        <v>45449</v>
      </c>
      <c r="K5494" s="1">
        <v>45455</v>
      </c>
      <c r="L5494" t="s">
        <v>20</v>
      </c>
      <c r="M5494" t="str">
        <f t="shared" si="512"/>
        <v>Premium customer</v>
      </c>
      <c r="N5494" t="s">
        <v>32</v>
      </c>
      <c r="O5494">
        <v>967.12</v>
      </c>
      <c r="P5494" t="s">
        <v>39</v>
      </c>
      <c r="Q5494">
        <f>D5494-H5494</f>
        <v>3062.3120000000004</v>
      </c>
      <c r="R5494" t="str">
        <f t="shared" si="513"/>
        <v>Good</v>
      </c>
      <c r="S5494" t="str">
        <f t="shared" si="514"/>
        <v>Good</v>
      </c>
      <c r="T5494" t="str">
        <f t="shared" si="515"/>
        <v>High Impact</v>
      </c>
    </row>
    <row r="5495" spans="1:20">
      <c r="A5495" t="s">
        <v>5531</v>
      </c>
      <c r="B5495" t="s">
        <v>18</v>
      </c>
      <c r="C5495" t="s">
        <v>31</v>
      </c>
      <c r="D5495">
        <v>1718.13</v>
      </c>
      <c r="E5495" t="str">
        <f t="shared" si="510"/>
        <v>High</v>
      </c>
      <c r="F5495" t="str">
        <f t="shared" si="511"/>
        <v>High</v>
      </c>
      <c r="G5495">
        <v>0.34</v>
      </c>
      <c r="H5495">
        <f>D5495*G5495</f>
        <v>584.16420000000005</v>
      </c>
      <c r="I5495">
        <v>8</v>
      </c>
      <c r="J5495" s="1">
        <v>45444</v>
      </c>
      <c r="K5495" s="1">
        <v>45449</v>
      </c>
      <c r="L5495" t="s">
        <v>26</v>
      </c>
      <c r="M5495" t="str">
        <f t="shared" si="512"/>
        <v>Potential customer</v>
      </c>
      <c r="N5495" t="s">
        <v>27</v>
      </c>
      <c r="O5495">
        <v>234.82</v>
      </c>
      <c r="P5495" t="s">
        <v>44</v>
      </c>
      <c r="Q5495">
        <f>D5495-H5495</f>
        <v>1133.9657999999999</v>
      </c>
      <c r="R5495" t="str">
        <f t="shared" si="513"/>
        <v>Bad</v>
      </c>
      <c r="S5495" t="str">
        <f t="shared" si="514"/>
        <v>Bad</v>
      </c>
      <c r="T5495" t="str">
        <f t="shared" si="515"/>
        <v>High Impact</v>
      </c>
    </row>
    <row r="5496" spans="1:20">
      <c r="A5496" t="s">
        <v>5532</v>
      </c>
      <c r="B5496" t="s">
        <v>18</v>
      </c>
      <c r="C5496" t="s">
        <v>25</v>
      </c>
      <c r="D5496">
        <v>4438.7700000000004</v>
      </c>
      <c r="E5496" t="str">
        <f t="shared" si="510"/>
        <v>High</v>
      </c>
      <c r="F5496" t="str">
        <f t="shared" si="511"/>
        <v>High</v>
      </c>
      <c r="G5496">
        <v>0.24</v>
      </c>
      <c r="H5496">
        <f>D5496*G5496</f>
        <v>1065.3048000000001</v>
      </c>
      <c r="I5496">
        <v>2</v>
      </c>
      <c r="J5496" s="1">
        <v>45613</v>
      </c>
      <c r="K5496" s="1">
        <v>45616</v>
      </c>
      <c r="L5496" t="s">
        <v>20</v>
      </c>
      <c r="M5496" t="str">
        <f t="shared" si="512"/>
        <v>Premium customer</v>
      </c>
      <c r="N5496" t="s">
        <v>32</v>
      </c>
      <c r="O5496">
        <v>510.52</v>
      </c>
      <c r="P5496" t="s">
        <v>44</v>
      </c>
      <c r="Q5496">
        <f>D5496-H5496</f>
        <v>3373.4652000000006</v>
      </c>
      <c r="R5496" t="str">
        <f t="shared" si="513"/>
        <v>Good</v>
      </c>
      <c r="S5496" t="str">
        <f t="shared" si="514"/>
        <v>Good</v>
      </c>
      <c r="T5496" t="str">
        <f t="shared" si="515"/>
        <v>High Impact</v>
      </c>
    </row>
    <row r="5497" spans="1:20">
      <c r="A5497" t="s">
        <v>5533</v>
      </c>
      <c r="B5497" t="s">
        <v>30</v>
      </c>
      <c r="C5497" t="s">
        <v>38</v>
      </c>
      <c r="D5497">
        <v>1403.95</v>
      </c>
      <c r="E5497" t="str">
        <f t="shared" si="510"/>
        <v>High</v>
      </c>
      <c r="F5497" t="str">
        <f t="shared" si="511"/>
        <v>High</v>
      </c>
      <c r="G5497">
        <v>0.22</v>
      </c>
      <c r="H5497">
        <f>D5497*G5497</f>
        <v>308.86900000000003</v>
      </c>
      <c r="I5497">
        <v>4</v>
      </c>
      <c r="J5497" s="1">
        <v>45029</v>
      </c>
      <c r="K5497" s="1">
        <v>45033</v>
      </c>
      <c r="L5497" t="s">
        <v>36</v>
      </c>
      <c r="M5497" t="str">
        <f t="shared" si="512"/>
        <v>Normal customer</v>
      </c>
      <c r="N5497" t="s">
        <v>32</v>
      </c>
      <c r="O5497">
        <v>300.33</v>
      </c>
      <c r="P5497" t="s">
        <v>39</v>
      </c>
      <c r="Q5497">
        <f>D5497-H5497</f>
        <v>1095.0810000000001</v>
      </c>
      <c r="R5497" t="str">
        <f t="shared" si="513"/>
        <v>Good</v>
      </c>
      <c r="S5497" t="str">
        <f t="shared" si="514"/>
        <v>Good</v>
      </c>
      <c r="T5497" t="str">
        <f t="shared" si="515"/>
        <v>High Impact</v>
      </c>
    </row>
    <row r="5498" spans="1:20">
      <c r="A5498" t="s">
        <v>5534</v>
      </c>
      <c r="B5498" t="s">
        <v>30</v>
      </c>
      <c r="C5498" t="s">
        <v>25</v>
      </c>
      <c r="D5498">
        <v>2039.35</v>
      </c>
      <c r="E5498" t="str">
        <f t="shared" si="510"/>
        <v>High</v>
      </c>
      <c r="F5498" t="str">
        <f t="shared" si="511"/>
        <v>High</v>
      </c>
      <c r="G5498">
        <v>0.32</v>
      </c>
      <c r="H5498">
        <f>D5498*G5498</f>
        <v>652.59199999999998</v>
      </c>
      <c r="I5498">
        <v>3</v>
      </c>
      <c r="J5498" s="1">
        <v>45581</v>
      </c>
      <c r="K5498" s="1">
        <v>45583</v>
      </c>
      <c r="L5498" t="s">
        <v>36</v>
      </c>
      <c r="M5498" t="str">
        <f t="shared" si="512"/>
        <v>Normal customer</v>
      </c>
      <c r="N5498" t="s">
        <v>27</v>
      </c>
      <c r="O5498">
        <v>184.86</v>
      </c>
      <c r="P5498" t="s">
        <v>39</v>
      </c>
      <c r="Q5498">
        <f>D5498-H5498</f>
        <v>1386.7579999999998</v>
      </c>
      <c r="R5498" t="str">
        <f t="shared" si="513"/>
        <v>Bad</v>
      </c>
      <c r="S5498" t="str">
        <f t="shared" si="514"/>
        <v>Bad</v>
      </c>
      <c r="T5498" t="str">
        <f t="shared" si="515"/>
        <v>High Impact</v>
      </c>
    </row>
    <row r="5499" spans="1:20">
      <c r="A5499" t="s">
        <v>5535</v>
      </c>
      <c r="B5499" t="s">
        <v>24</v>
      </c>
      <c r="C5499" t="s">
        <v>19</v>
      </c>
      <c r="D5499">
        <v>3683.74</v>
      </c>
      <c r="E5499" t="str">
        <f t="shared" si="510"/>
        <v>High</v>
      </c>
      <c r="F5499" t="str">
        <f t="shared" si="511"/>
        <v>High</v>
      </c>
      <c r="G5499">
        <v>0.23</v>
      </c>
      <c r="H5499">
        <f>D5499*G5499</f>
        <v>847.26019999999994</v>
      </c>
      <c r="I5499">
        <v>3</v>
      </c>
      <c r="J5499" s="1">
        <v>45422</v>
      </c>
      <c r="K5499" s="1">
        <v>45426</v>
      </c>
      <c r="L5499" t="s">
        <v>26</v>
      </c>
      <c r="M5499" t="str">
        <f t="shared" si="512"/>
        <v>Potential customer</v>
      </c>
      <c r="N5499" t="s">
        <v>32</v>
      </c>
      <c r="O5499">
        <v>715.78</v>
      </c>
      <c r="P5499" t="s">
        <v>53</v>
      </c>
      <c r="Q5499">
        <f>D5499-H5499</f>
        <v>2836.4798000000001</v>
      </c>
      <c r="R5499" t="str">
        <f t="shared" si="513"/>
        <v>Good</v>
      </c>
      <c r="S5499" t="str">
        <f t="shared" si="514"/>
        <v>Good</v>
      </c>
      <c r="T5499" t="str">
        <f t="shared" si="515"/>
        <v>High Impact</v>
      </c>
    </row>
    <row r="5500" spans="1:20">
      <c r="A5500" t="s">
        <v>5536</v>
      </c>
      <c r="B5500" t="s">
        <v>24</v>
      </c>
      <c r="C5500" t="s">
        <v>31</v>
      </c>
      <c r="D5500">
        <v>3743.48</v>
      </c>
      <c r="E5500" t="str">
        <f t="shared" si="510"/>
        <v>High</v>
      </c>
      <c r="F5500" t="str">
        <f t="shared" si="511"/>
        <v>High</v>
      </c>
      <c r="G5500">
        <v>0.41</v>
      </c>
      <c r="H5500">
        <f>D5500*G5500</f>
        <v>1534.8267999999998</v>
      </c>
      <c r="I5500">
        <v>6</v>
      </c>
      <c r="J5500" s="1">
        <v>45622</v>
      </c>
      <c r="K5500" s="1">
        <v>45625</v>
      </c>
      <c r="L5500" t="s">
        <v>20</v>
      </c>
      <c r="M5500" t="str">
        <f t="shared" si="512"/>
        <v>Premium customer</v>
      </c>
      <c r="N5500" t="s">
        <v>27</v>
      </c>
      <c r="O5500">
        <v>489.73</v>
      </c>
      <c r="P5500" t="s">
        <v>39</v>
      </c>
      <c r="Q5500">
        <f>D5500-H5500</f>
        <v>2208.6532000000002</v>
      </c>
      <c r="R5500" t="str">
        <f t="shared" si="513"/>
        <v>Good</v>
      </c>
      <c r="S5500" t="str">
        <f t="shared" si="514"/>
        <v>Good</v>
      </c>
      <c r="T5500" t="str">
        <f t="shared" si="515"/>
        <v>High Impact</v>
      </c>
    </row>
    <row r="5501" spans="1:20">
      <c r="A5501" t="s">
        <v>5537</v>
      </c>
      <c r="B5501" t="s">
        <v>24</v>
      </c>
      <c r="C5501" t="s">
        <v>25</v>
      </c>
      <c r="D5501">
        <v>4319.71</v>
      </c>
      <c r="E5501" t="str">
        <f t="shared" si="510"/>
        <v>High</v>
      </c>
      <c r="F5501" t="str">
        <f t="shared" si="511"/>
        <v>High</v>
      </c>
      <c r="G5501">
        <v>0.47</v>
      </c>
      <c r="H5501">
        <f>D5501*G5501</f>
        <v>2030.2637</v>
      </c>
      <c r="I5501">
        <v>7</v>
      </c>
      <c r="J5501" s="1">
        <v>45268</v>
      </c>
      <c r="K5501" s="1">
        <v>45274</v>
      </c>
      <c r="L5501" t="s">
        <v>20</v>
      </c>
      <c r="M5501" t="str">
        <f t="shared" si="512"/>
        <v>Premium customer</v>
      </c>
      <c r="N5501" t="s">
        <v>32</v>
      </c>
      <c r="O5501">
        <v>364.28</v>
      </c>
      <c r="P5501" t="s">
        <v>22</v>
      </c>
      <c r="Q5501">
        <f>D5501-H5501</f>
        <v>2289.4463000000001</v>
      </c>
      <c r="R5501" t="str">
        <f t="shared" si="513"/>
        <v>Good</v>
      </c>
      <c r="S5501" t="str">
        <f t="shared" si="514"/>
        <v>Good</v>
      </c>
      <c r="T5501" t="str">
        <f t="shared" si="515"/>
        <v>High Impact</v>
      </c>
    </row>
    <row r="5502" spans="1:20">
      <c r="A5502" t="s">
        <v>5538</v>
      </c>
      <c r="B5502" t="s">
        <v>18</v>
      </c>
      <c r="C5502" t="s">
        <v>31</v>
      </c>
      <c r="D5502">
        <v>242.39</v>
      </c>
      <c r="E5502" t="str">
        <f t="shared" si="510"/>
        <v>Low</v>
      </c>
      <c r="F5502" t="str">
        <f t="shared" si="511"/>
        <v>Low</v>
      </c>
      <c r="G5502">
        <v>0.28999999999999998</v>
      </c>
      <c r="H5502">
        <f>D5502*G5502</f>
        <v>70.293099999999995</v>
      </c>
      <c r="I5502">
        <v>8</v>
      </c>
      <c r="J5502" s="1">
        <v>45085</v>
      </c>
      <c r="K5502" s="1">
        <v>45091</v>
      </c>
      <c r="L5502" t="s">
        <v>26</v>
      </c>
      <c r="M5502" t="str">
        <f t="shared" si="512"/>
        <v>Normal customer</v>
      </c>
      <c r="N5502" t="s">
        <v>21</v>
      </c>
      <c r="O5502">
        <v>31.3</v>
      </c>
      <c r="P5502" t="s">
        <v>53</v>
      </c>
      <c r="Q5502">
        <f>D5502-H5502</f>
        <v>172.09690000000001</v>
      </c>
      <c r="R5502" t="str">
        <f t="shared" si="513"/>
        <v>Bad</v>
      </c>
      <c r="S5502" t="str">
        <f t="shared" si="514"/>
        <v>Bad</v>
      </c>
      <c r="T5502" t="str">
        <f t="shared" si="515"/>
        <v>High Impact</v>
      </c>
    </row>
    <row r="5503" spans="1:20">
      <c r="A5503" t="s">
        <v>5539</v>
      </c>
      <c r="B5503" t="s">
        <v>18</v>
      </c>
      <c r="C5503" t="s">
        <v>38</v>
      </c>
      <c r="D5503">
        <v>1000.42</v>
      </c>
      <c r="E5503" t="str">
        <f t="shared" si="510"/>
        <v>High</v>
      </c>
      <c r="F5503" t="str">
        <f t="shared" si="511"/>
        <v>High</v>
      </c>
      <c r="G5503">
        <v>0.15</v>
      </c>
      <c r="H5503">
        <f>D5503*G5503</f>
        <v>150.06299999999999</v>
      </c>
      <c r="I5503">
        <v>7</v>
      </c>
      <c r="J5503" s="1">
        <v>45072</v>
      </c>
      <c r="K5503" s="1">
        <v>45078</v>
      </c>
      <c r="L5503" t="s">
        <v>20</v>
      </c>
      <c r="M5503" t="str">
        <f t="shared" si="512"/>
        <v>Premium customer</v>
      </c>
      <c r="N5503" t="s">
        <v>32</v>
      </c>
      <c r="O5503">
        <v>100.68</v>
      </c>
      <c r="P5503" t="s">
        <v>53</v>
      </c>
      <c r="Q5503">
        <f>D5503-H5503</f>
        <v>850.35699999999997</v>
      </c>
      <c r="R5503" t="str">
        <f t="shared" si="513"/>
        <v>Bad</v>
      </c>
      <c r="S5503" t="str">
        <f t="shared" si="514"/>
        <v>Bad</v>
      </c>
      <c r="T5503" t="str">
        <f t="shared" si="515"/>
        <v>High Impact</v>
      </c>
    </row>
    <row r="5504" spans="1:20">
      <c r="A5504" t="s">
        <v>5540</v>
      </c>
      <c r="B5504" t="s">
        <v>24</v>
      </c>
      <c r="C5504" t="s">
        <v>19</v>
      </c>
      <c r="D5504">
        <v>3238.8</v>
      </c>
      <c r="E5504" t="str">
        <f t="shared" si="510"/>
        <v>High</v>
      </c>
      <c r="F5504" t="str">
        <f t="shared" si="511"/>
        <v>High</v>
      </c>
      <c r="G5504">
        <v>0.39</v>
      </c>
      <c r="H5504">
        <f>D5504*G5504</f>
        <v>1263.1320000000001</v>
      </c>
      <c r="I5504">
        <v>9</v>
      </c>
      <c r="J5504" s="1">
        <v>45112</v>
      </c>
      <c r="K5504" s="1">
        <v>45117</v>
      </c>
      <c r="L5504" t="s">
        <v>36</v>
      </c>
      <c r="M5504" t="str">
        <f t="shared" si="512"/>
        <v>Normal customer</v>
      </c>
      <c r="N5504" t="s">
        <v>27</v>
      </c>
      <c r="O5504">
        <v>671.64</v>
      </c>
      <c r="P5504" t="s">
        <v>44</v>
      </c>
      <c r="Q5504">
        <f>D5504-H5504</f>
        <v>1975.6680000000001</v>
      </c>
      <c r="R5504" t="str">
        <f t="shared" si="513"/>
        <v>Good</v>
      </c>
      <c r="S5504" t="str">
        <f t="shared" si="514"/>
        <v>Good</v>
      </c>
      <c r="T5504" t="str">
        <f t="shared" si="515"/>
        <v>High Impact</v>
      </c>
    </row>
    <row r="5505" spans="1:20">
      <c r="A5505" t="s">
        <v>5541</v>
      </c>
      <c r="B5505" t="s">
        <v>18</v>
      </c>
      <c r="C5505" t="s">
        <v>41</v>
      </c>
      <c r="D5505">
        <v>1757.18</v>
      </c>
      <c r="E5505" t="str">
        <f t="shared" si="510"/>
        <v>High</v>
      </c>
      <c r="F5505" t="str">
        <f t="shared" si="511"/>
        <v>High</v>
      </c>
      <c r="G5505">
        <v>0.09</v>
      </c>
      <c r="H5505">
        <f>D5505*G5505</f>
        <v>158.14619999999999</v>
      </c>
      <c r="I5505">
        <v>2</v>
      </c>
      <c r="J5505" s="1">
        <v>45636</v>
      </c>
      <c r="K5505" s="1">
        <v>45639</v>
      </c>
      <c r="L5505" t="s">
        <v>20</v>
      </c>
      <c r="M5505" t="str">
        <f t="shared" si="512"/>
        <v>Premium customer</v>
      </c>
      <c r="N5505" t="s">
        <v>21</v>
      </c>
      <c r="O5505">
        <v>110.58</v>
      </c>
      <c r="P5505" t="s">
        <v>33</v>
      </c>
      <c r="Q5505">
        <f>D5505-H5505</f>
        <v>1599.0338000000002</v>
      </c>
      <c r="R5505" t="str">
        <f t="shared" si="513"/>
        <v>Bad</v>
      </c>
      <c r="S5505" t="str">
        <f t="shared" si="514"/>
        <v>Bad</v>
      </c>
      <c r="T5505" t="str">
        <f t="shared" si="515"/>
        <v>High Impact</v>
      </c>
    </row>
    <row r="5506" spans="1:20">
      <c r="A5506" t="s">
        <v>5542</v>
      </c>
      <c r="B5506" t="s">
        <v>18</v>
      </c>
      <c r="C5506" t="s">
        <v>25</v>
      </c>
      <c r="D5506">
        <v>313.45</v>
      </c>
      <c r="E5506" t="str">
        <f t="shared" si="510"/>
        <v>Low</v>
      </c>
      <c r="F5506" t="str">
        <f t="shared" si="511"/>
        <v>Low</v>
      </c>
      <c r="G5506">
        <v>0.05</v>
      </c>
      <c r="H5506">
        <f>D5506*G5506</f>
        <v>15.672499999999999</v>
      </c>
      <c r="I5506">
        <v>4</v>
      </c>
      <c r="J5506" s="1">
        <v>45127</v>
      </c>
      <c r="K5506" s="1">
        <v>45132</v>
      </c>
      <c r="L5506" t="s">
        <v>36</v>
      </c>
      <c r="M5506" t="str">
        <f t="shared" si="512"/>
        <v>Normal customer</v>
      </c>
      <c r="N5506" t="s">
        <v>27</v>
      </c>
      <c r="O5506">
        <v>79.8</v>
      </c>
      <c r="P5506" t="s">
        <v>22</v>
      </c>
      <c r="Q5506">
        <f>D5506-H5506</f>
        <v>297.77749999999997</v>
      </c>
      <c r="R5506" t="str">
        <f t="shared" si="513"/>
        <v>Bad</v>
      </c>
      <c r="S5506" t="str">
        <f t="shared" si="514"/>
        <v>Bad</v>
      </c>
      <c r="T5506" t="str">
        <f t="shared" si="515"/>
        <v>Normal</v>
      </c>
    </row>
    <row r="5507" spans="1:20">
      <c r="A5507" t="s">
        <v>5543</v>
      </c>
      <c r="B5507" t="s">
        <v>30</v>
      </c>
      <c r="C5507" t="s">
        <v>38</v>
      </c>
      <c r="D5507">
        <v>2973.69</v>
      </c>
      <c r="E5507" t="str">
        <f t="shared" ref="E5507:E5570" si="516">IF(D5507&gt;1000,"High","Low")</f>
        <v>High</v>
      </c>
      <c r="F5507" t="str">
        <f t="shared" ref="F5507:F5570" si="517">IF(D5507&gt;1000,"High",IF(D5507&gt;500,"Midium","Low"))</f>
        <v>High</v>
      </c>
      <c r="G5507">
        <v>0.26</v>
      </c>
      <c r="H5507">
        <f>D5507*G5507</f>
        <v>773.15940000000001</v>
      </c>
      <c r="I5507">
        <v>2</v>
      </c>
      <c r="J5507" s="1">
        <v>44956</v>
      </c>
      <c r="K5507" s="1">
        <v>44962</v>
      </c>
      <c r="L5507" t="s">
        <v>20</v>
      </c>
      <c r="M5507" t="str">
        <f t="shared" ref="M5507:M5570" si="518">IF(AND(L5507="Member",D5507&gt;1000),"Premium customer",IF(AND(L5507="Regular",D5507&gt;1000),"Potential customer","Normal customer"))</f>
        <v>Premium customer</v>
      </c>
      <c r="N5507" t="s">
        <v>32</v>
      </c>
      <c r="O5507">
        <v>583.02</v>
      </c>
      <c r="P5507" t="s">
        <v>33</v>
      </c>
      <c r="Q5507">
        <f>D5507-H5507</f>
        <v>2200.5306</v>
      </c>
      <c r="R5507" t="str">
        <f t="shared" ref="R5507:R5570" si="519">IF(AND(D5507&gt;1000,O5507&gt;300),"Good","Bad")</f>
        <v>Good</v>
      </c>
      <c r="S5507" t="str">
        <f t="shared" ref="S5507:S5570" si="520">IF(NOT(AND(D5507&gt;1000,O5507&gt;300)),"Bad","Good")</f>
        <v>Good</v>
      </c>
      <c r="T5507" t="str">
        <f t="shared" ref="T5507:T5570" si="521">IF(OR(D5507&gt;1000,G5507&gt;0.25),"High Impact","Normal")</f>
        <v>High Impact</v>
      </c>
    </row>
    <row r="5508" spans="1:20">
      <c r="A5508" t="s">
        <v>5544</v>
      </c>
      <c r="B5508" t="s">
        <v>30</v>
      </c>
      <c r="C5508" t="s">
        <v>31</v>
      </c>
      <c r="D5508">
        <v>2026.06</v>
      </c>
      <c r="E5508" t="str">
        <f t="shared" si="516"/>
        <v>High</v>
      </c>
      <c r="F5508" t="str">
        <f t="shared" si="517"/>
        <v>High</v>
      </c>
      <c r="G5508">
        <v>0.32</v>
      </c>
      <c r="H5508">
        <f>D5508*G5508</f>
        <v>648.33920000000001</v>
      </c>
      <c r="I5508">
        <v>3</v>
      </c>
      <c r="J5508" s="1">
        <v>45089</v>
      </c>
      <c r="K5508" s="1">
        <v>45090</v>
      </c>
      <c r="L5508" t="s">
        <v>36</v>
      </c>
      <c r="M5508" t="str">
        <f t="shared" si="518"/>
        <v>Normal customer</v>
      </c>
      <c r="N5508" t="s">
        <v>32</v>
      </c>
      <c r="O5508">
        <v>535.41999999999996</v>
      </c>
      <c r="P5508" t="s">
        <v>28</v>
      </c>
      <c r="Q5508">
        <f>D5508-H5508</f>
        <v>1377.7208000000001</v>
      </c>
      <c r="R5508" t="str">
        <f t="shared" si="519"/>
        <v>Good</v>
      </c>
      <c r="S5508" t="str">
        <f t="shared" si="520"/>
        <v>Good</v>
      </c>
      <c r="T5508" t="str">
        <f t="shared" si="521"/>
        <v>High Impact</v>
      </c>
    </row>
    <row r="5509" spans="1:20">
      <c r="A5509" t="s">
        <v>5545</v>
      </c>
      <c r="B5509" t="s">
        <v>18</v>
      </c>
      <c r="C5509" t="s">
        <v>31</v>
      </c>
      <c r="D5509">
        <v>1884.06</v>
      </c>
      <c r="E5509" t="str">
        <f t="shared" si="516"/>
        <v>High</v>
      </c>
      <c r="F5509" t="str">
        <f t="shared" si="517"/>
        <v>High</v>
      </c>
      <c r="G5509">
        <v>0.42</v>
      </c>
      <c r="H5509">
        <f>D5509*G5509</f>
        <v>791.3051999999999</v>
      </c>
      <c r="I5509">
        <v>1</v>
      </c>
      <c r="J5509" s="1">
        <v>45455</v>
      </c>
      <c r="K5509" s="1">
        <v>45456</v>
      </c>
      <c r="L5509" t="s">
        <v>26</v>
      </c>
      <c r="M5509" t="str">
        <f t="shared" si="518"/>
        <v>Potential customer</v>
      </c>
      <c r="N5509" t="s">
        <v>27</v>
      </c>
      <c r="O5509">
        <v>169.69</v>
      </c>
      <c r="P5509" t="s">
        <v>28</v>
      </c>
      <c r="Q5509">
        <f>D5509-H5509</f>
        <v>1092.7548000000002</v>
      </c>
      <c r="R5509" t="str">
        <f t="shared" si="519"/>
        <v>Bad</v>
      </c>
      <c r="S5509" t="str">
        <f t="shared" si="520"/>
        <v>Bad</v>
      </c>
      <c r="T5509" t="str">
        <f t="shared" si="521"/>
        <v>High Impact</v>
      </c>
    </row>
    <row r="5510" spans="1:20">
      <c r="A5510" t="s">
        <v>5546</v>
      </c>
      <c r="B5510" t="s">
        <v>24</v>
      </c>
      <c r="C5510" t="s">
        <v>38</v>
      </c>
      <c r="D5510">
        <v>1395.38</v>
      </c>
      <c r="E5510" t="str">
        <f t="shared" si="516"/>
        <v>High</v>
      </c>
      <c r="F5510" t="str">
        <f t="shared" si="517"/>
        <v>High</v>
      </c>
      <c r="G5510">
        <v>0.48</v>
      </c>
      <c r="H5510">
        <f>D5510*G5510</f>
        <v>669.78240000000005</v>
      </c>
      <c r="I5510">
        <v>8</v>
      </c>
      <c r="J5510" s="1">
        <v>45151</v>
      </c>
      <c r="K5510" s="1">
        <v>45154</v>
      </c>
      <c r="L5510" t="s">
        <v>36</v>
      </c>
      <c r="M5510" t="str">
        <f t="shared" si="518"/>
        <v>Normal customer</v>
      </c>
      <c r="N5510" t="s">
        <v>27</v>
      </c>
      <c r="O5510">
        <v>234.5</v>
      </c>
      <c r="P5510" t="s">
        <v>53</v>
      </c>
      <c r="Q5510">
        <f>D5510-H5510</f>
        <v>725.59760000000006</v>
      </c>
      <c r="R5510" t="str">
        <f t="shared" si="519"/>
        <v>Bad</v>
      </c>
      <c r="S5510" t="str">
        <f t="shared" si="520"/>
        <v>Bad</v>
      </c>
      <c r="T5510" t="str">
        <f t="shared" si="521"/>
        <v>High Impact</v>
      </c>
    </row>
    <row r="5511" spans="1:20">
      <c r="A5511" t="s">
        <v>5547</v>
      </c>
      <c r="B5511" t="s">
        <v>46</v>
      </c>
      <c r="C5511" t="s">
        <v>25</v>
      </c>
      <c r="D5511">
        <v>129.38999999999999</v>
      </c>
      <c r="E5511" t="str">
        <f t="shared" si="516"/>
        <v>Low</v>
      </c>
      <c r="F5511" t="str">
        <f t="shared" si="517"/>
        <v>Low</v>
      </c>
      <c r="G5511">
        <v>0.44</v>
      </c>
      <c r="H5511">
        <f>D5511*G5511</f>
        <v>56.931599999999996</v>
      </c>
      <c r="I5511">
        <v>5</v>
      </c>
      <c r="J5511" s="1">
        <v>45250</v>
      </c>
      <c r="K5511" s="1">
        <v>45251</v>
      </c>
      <c r="L5511" t="s">
        <v>36</v>
      </c>
      <c r="M5511" t="str">
        <f t="shared" si="518"/>
        <v>Normal customer</v>
      </c>
      <c r="N5511" t="s">
        <v>21</v>
      </c>
      <c r="O5511">
        <v>28.08</v>
      </c>
      <c r="P5511" t="s">
        <v>22</v>
      </c>
      <c r="Q5511">
        <f>D5511-H5511</f>
        <v>72.458399999999983</v>
      </c>
      <c r="R5511" t="str">
        <f t="shared" si="519"/>
        <v>Bad</v>
      </c>
      <c r="S5511" t="str">
        <f t="shared" si="520"/>
        <v>Bad</v>
      </c>
      <c r="T5511" t="str">
        <f t="shared" si="521"/>
        <v>High Impact</v>
      </c>
    </row>
    <row r="5512" spans="1:20">
      <c r="A5512" t="s">
        <v>5548</v>
      </c>
      <c r="B5512" t="s">
        <v>24</v>
      </c>
      <c r="C5512" t="s">
        <v>41</v>
      </c>
      <c r="D5512">
        <v>993.56</v>
      </c>
      <c r="E5512" t="str">
        <f t="shared" si="516"/>
        <v>Low</v>
      </c>
      <c r="F5512" t="str">
        <f t="shared" si="517"/>
        <v>Midium</v>
      </c>
      <c r="G5512">
        <v>0.49</v>
      </c>
      <c r="H5512">
        <f>D5512*G5512</f>
        <v>486.84439999999995</v>
      </c>
      <c r="I5512">
        <v>5</v>
      </c>
      <c r="J5512" s="1">
        <v>45405</v>
      </c>
      <c r="K5512" s="1">
        <v>45408</v>
      </c>
      <c r="L5512" t="s">
        <v>36</v>
      </c>
      <c r="M5512" t="str">
        <f t="shared" si="518"/>
        <v>Normal customer</v>
      </c>
      <c r="N5512" t="s">
        <v>21</v>
      </c>
      <c r="O5512">
        <v>85.9</v>
      </c>
      <c r="P5512" t="s">
        <v>44</v>
      </c>
      <c r="Q5512">
        <f>D5512-H5512</f>
        <v>506.71559999999999</v>
      </c>
      <c r="R5512" t="str">
        <f t="shared" si="519"/>
        <v>Bad</v>
      </c>
      <c r="S5512" t="str">
        <f t="shared" si="520"/>
        <v>Bad</v>
      </c>
      <c r="T5512" t="str">
        <f t="shared" si="521"/>
        <v>High Impact</v>
      </c>
    </row>
    <row r="5513" spans="1:20">
      <c r="A5513" t="s">
        <v>5549</v>
      </c>
      <c r="B5513" t="s">
        <v>46</v>
      </c>
      <c r="C5513" t="s">
        <v>25</v>
      </c>
      <c r="D5513">
        <v>2423.75</v>
      </c>
      <c r="E5513" t="str">
        <f t="shared" si="516"/>
        <v>High</v>
      </c>
      <c r="F5513" t="str">
        <f t="shared" si="517"/>
        <v>High</v>
      </c>
      <c r="G5513">
        <v>0.24</v>
      </c>
      <c r="H5513">
        <f>D5513*G5513</f>
        <v>581.69999999999993</v>
      </c>
      <c r="I5513">
        <v>8</v>
      </c>
      <c r="J5513" s="1">
        <v>45432</v>
      </c>
      <c r="K5513" s="1">
        <v>45438</v>
      </c>
      <c r="L5513" t="s">
        <v>26</v>
      </c>
      <c r="M5513" t="str">
        <f t="shared" si="518"/>
        <v>Potential customer</v>
      </c>
      <c r="N5513" t="s">
        <v>21</v>
      </c>
      <c r="O5513">
        <v>129.63999999999999</v>
      </c>
      <c r="P5513" t="s">
        <v>33</v>
      </c>
      <c r="Q5513">
        <f>D5513-H5513</f>
        <v>1842.0500000000002</v>
      </c>
      <c r="R5513" t="str">
        <f t="shared" si="519"/>
        <v>Bad</v>
      </c>
      <c r="S5513" t="str">
        <f t="shared" si="520"/>
        <v>Bad</v>
      </c>
      <c r="T5513" t="str">
        <f t="shared" si="521"/>
        <v>High Impact</v>
      </c>
    </row>
    <row r="5514" spans="1:20">
      <c r="A5514" t="s">
        <v>5550</v>
      </c>
      <c r="B5514" t="s">
        <v>24</v>
      </c>
      <c r="C5514" t="s">
        <v>19</v>
      </c>
      <c r="D5514">
        <v>1451.11</v>
      </c>
      <c r="E5514" t="str">
        <f t="shared" si="516"/>
        <v>High</v>
      </c>
      <c r="F5514" t="str">
        <f t="shared" si="517"/>
        <v>High</v>
      </c>
      <c r="G5514">
        <v>0.16</v>
      </c>
      <c r="H5514">
        <f>D5514*G5514</f>
        <v>232.17759999999998</v>
      </c>
      <c r="I5514">
        <v>9</v>
      </c>
      <c r="J5514" s="1">
        <v>45170</v>
      </c>
      <c r="K5514" s="1">
        <v>45171</v>
      </c>
      <c r="L5514" t="s">
        <v>26</v>
      </c>
      <c r="M5514" t="str">
        <f t="shared" si="518"/>
        <v>Potential customer</v>
      </c>
      <c r="N5514" t="s">
        <v>27</v>
      </c>
      <c r="O5514">
        <v>414.66</v>
      </c>
      <c r="P5514" t="s">
        <v>44</v>
      </c>
      <c r="Q5514">
        <f>D5514-H5514</f>
        <v>1218.9323999999999</v>
      </c>
      <c r="R5514" t="str">
        <f t="shared" si="519"/>
        <v>Good</v>
      </c>
      <c r="S5514" t="str">
        <f t="shared" si="520"/>
        <v>Good</v>
      </c>
      <c r="T5514" t="str">
        <f t="shared" si="521"/>
        <v>High Impact</v>
      </c>
    </row>
    <row r="5515" spans="1:20">
      <c r="A5515" t="s">
        <v>5551</v>
      </c>
      <c r="B5515" t="s">
        <v>30</v>
      </c>
      <c r="C5515" t="s">
        <v>25</v>
      </c>
      <c r="D5515">
        <v>4384.5</v>
      </c>
      <c r="E5515" t="str">
        <f t="shared" si="516"/>
        <v>High</v>
      </c>
      <c r="F5515" t="str">
        <f t="shared" si="517"/>
        <v>High</v>
      </c>
      <c r="G5515">
        <v>0.23</v>
      </c>
      <c r="H5515">
        <f>D5515*G5515</f>
        <v>1008.4350000000001</v>
      </c>
      <c r="I5515">
        <v>9</v>
      </c>
      <c r="J5515" s="1">
        <v>45626</v>
      </c>
      <c r="K5515" s="1">
        <v>45632</v>
      </c>
      <c r="L5515" t="s">
        <v>20</v>
      </c>
      <c r="M5515" t="str">
        <f t="shared" si="518"/>
        <v>Premium customer</v>
      </c>
      <c r="N5515" t="s">
        <v>27</v>
      </c>
      <c r="O5515">
        <v>1075.03</v>
      </c>
      <c r="P5515" t="s">
        <v>22</v>
      </c>
      <c r="Q5515">
        <f>D5515-H5515</f>
        <v>3376.0650000000001</v>
      </c>
      <c r="R5515" t="str">
        <f t="shared" si="519"/>
        <v>Good</v>
      </c>
      <c r="S5515" t="str">
        <f t="shared" si="520"/>
        <v>Good</v>
      </c>
      <c r="T5515" t="str">
        <f t="shared" si="521"/>
        <v>High Impact</v>
      </c>
    </row>
    <row r="5516" spans="1:20">
      <c r="A5516" t="s">
        <v>5552</v>
      </c>
      <c r="B5516" t="s">
        <v>18</v>
      </c>
      <c r="C5516" t="s">
        <v>19</v>
      </c>
      <c r="D5516">
        <v>800.7</v>
      </c>
      <c r="E5516" t="str">
        <f t="shared" si="516"/>
        <v>Low</v>
      </c>
      <c r="F5516" t="str">
        <f t="shared" si="517"/>
        <v>Midium</v>
      </c>
      <c r="G5516">
        <v>0.32</v>
      </c>
      <c r="H5516">
        <f>D5516*G5516</f>
        <v>256.22400000000005</v>
      </c>
      <c r="I5516">
        <v>9</v>
      </c>
      <c r="J5516" s="1">
        <v>45558</v>
      </c>
      <c r="K5516" s="1">
        <v>45560</v>
      </c>
      <c r="L5516" t="s">
        <v>26</v>
      </c>
      <c r="M5516" t="str">
        <f t="shared" si="518"/>
        <v>Normal customer</v>
      </c>
      <c r="N5516" t="s">
        <v>27</v>
      </c>
      <c r="O5516">
        <v>196.61</v>
      </c>
      <c r="P5516" t="s">
        <v>39</v>
      </c>
      <c r="Q5516">
        <f>D5516-H5516</f>
        <v>544.476</v>
      </c>
      <c r="R5516" t="str">
        <f t="shared" si="519"/>
        <v>Bad</v>
      </c>
      <c r="S5516" t="str">
        <f t="shared" si="520"/>
        <v>Bad</v>
      </c>
      <c r="T5516" t="str">
        <f t="shared" si="521"/>
        <v>High Impact</v>
      </c>
    </row>
    <row r="5517" spans="1:20">
      <c r="A5517" t="s">
        <v>5553</v>
      </c>
      <c r="B5517" t="s">
        <v>18</v>
      </c>
      <c r="C5517" t="s">
        <v>31</v>
      </c>
      <c r="D5517">
        <v>4389.17</v>
      </c>
      <c r="E5517" t="str">
        <f t="shared" si="516"/>
        <v>High</v>
      </c>
      <c r="F5517" t="str">
        <f t="shared" si="517"/>
        <v>High</v>
      </c>
      <c r="G5517">
        <v>0.25</v>
      </c>
      <c r="H5517">
        <f>D5517*G5517</f>
        <v>1097.2925</v>
      </c>
      <c r="I5517">
        <v>2</v>
      </c>
      <c r="J5517" s="1">
        <v>45117</v>
      </c>
      <c r="K5517" s="1">
        <v>45121</v>
      </c>
      <c r="L5517" t="s">
        <v>36</v>
      </c>
      <c r="M5517" t="str">
        <f t="shared" si="518"/>
        <v>Normal customer</v>
      </c>
      <c r="N5517" t="s">
        <v>27</v>
      </c>
      <c r="O5517">
        <v>1229.54</v>
      </c>
      <c r="P5517" t="s">
        <v>22</v>
      </c>
      <c r="Q5517">
        <f>D5517-H5517</f>
        <v>3291.8775000000001</v>
      </c>
      <c r="R5517" t="str">
        <f t="shared" si="519"/>
        <v>Good</v>
      </c>
      <c r="S5517" t="str">
        <f t="shared" si="520"/>
        <v>Good</v>
      </c>
      <c r="T5517" t="str">
        <f t="shared" si="521"/>
        <v>High Impact</v>
      </c>
    </row>
    <row r="5518" spans="1:20">
      <c r="A5518" t="s">
        <v>5554</v>
      </c>
      <c r="B5518" t="s">
        <v>30</v>
      </c>
      <c r="C5518" t="s">
        <v>19</v>
      </c>
      <c r="D5518">
        <v>2083.65</v>
      </c>
      <c r="E5518" t="str">
        <f t="shared" si="516"/>
        <v>High</v>
      </c>
      <c r="F5518" t="str">
        <f t="shared" si="517"/>
        <v>High</v>
      </c>
      <c r="G5518">
        <v>0.32</v>
      </c>
      <c r="H5518">
        <f>D5518*G5518</f>
        <v>666.76800000000003</v>
      </c>
      <c r="I5518">
        <v>7</v>
      </c>
      <c r="J5518" s="1">
        <v>45169</v>
      </c>
      <c r="K5518" s="1">
        <v>45170</v>
      </c>
      <c r="L5518" t="s">
        <v>36</v>
      </c>
      <c r="M5518" t="str">
        <f t="shared" si="518"/>
        <v>Normal customer</v>
      </c>
      <c r="N5518" t="s">
        <v>27</v>
      </c>
      <c r="O5518">
        <v>405.33</v>
      </c>
      <c r="P5518" t="s">
        <v>22</v>
      </c>
      <c r="Q5518">
        <f>D5518-H5518</f>
        <v>1416.8820000000001</v>
      </c>
      <c r="R5518" t="str">
        <f t="shared" si="519"/>
        <v>Good</v>
      </c>
      <c r="S5518" t="str">
        <f t="shared" si="520"/>
        <v>Good</v>
      </c>
      <c r="T5518" t="str">
        <f t="shared" si="521"/>
        <v>High Impact</v>
      </c>
    </row>
    <row r="5519" spans="1:20">
      <c r="A5519" t="s">
        <v>5555</v>
      </c>
      <c r="B5519" t="s">
        <v>46</v>
      </c>
      <c r="C5519" t="s">
        <v>41</v>
      </c>
      <c r="D5519">
        <v>1451.62</v>
      </c>
      <c r="E5519" t="str">
        <f t="shared" si="516"/>
        <v>High</v>
      </c>
      <c r="F5519" t="str">
        <f t="shared" si="517"/>
        <v>High</v>
      </c>
      <c r="G5519">
        <v>0.44</v>
      </c>
      <c r="H5519">
        <f>D5519*G5519</f>
        <v>638.7127999999999</v>
      </c>
      <c r="I5519">
        <v>7</v>
      </c>
      <c r="J5519" s="1">
        <v>45443</v>
      </c>
      <c r="K5519" s="1">
        <v>45445</v>
      </c>
      <c r="L5519" t="s">
        <v>26</v>
      </c>
      <c r="M5519" t="str">
        <f t="shared" si="518"/>
        <v>Potential customer</v>
      </c>
      <c r="N5519" t="s">
        <v>32</v>
      </c>
      <c r="O5519">
        <v>305.41000000000003</v>
      </c>
      <c r="P5519" t="s">
        <v>44</v>
      </c>
      <c r="Q5519">
        <f>D5519-H5519</f>
        <v>812.90719999999999</v>
      </c>
      <c r="R5519" t="str">
        <f t="shared" si="519"/>
        <v>Good</v>
      </c>
      <c r="S5519" t="str">
        <f t="shared" si="520"/>
        <v>Good</v>
      </c>
      <c r="T5519" t="str">
        <f t="shared" si="521"/>
        <v>High Impact</v>
      </c>
    </row>
    <row r="5520" spans="1:20">
      <c r="A5520" t="s">
        <v>5556</v>
      </c>
      <c r="B5520" t="s">
        <v>46</v>
      </c>
      <c r="C5520" t="s">
        <v>38</v>
      </c>
      <c r="D5520">
        <v>1591.03</v>
      </c>
      <c r="E5520" t="str">
        <f t="shared" si="516"/>
        <v>High</v>
      </c>
      <c r="F5520" t="str">
        <f t="shared" si="517"/>
        <v>High</v>
      </c>
      <c r="G5520">
        <v>0.08</v>
      </c>
      <c r="H5520">
        <f>D5520*G5520</f>
        <v>127.2824</v>
      </c>
      <c r="I5520">
        <v>4</v>
      </c>
      <c r="J5520" s="1">
        <v>45118</v>
      </c>
      <c r="K5520" s="1">
        <v>45122</v>
      </c>
      <c r="L5520" t="s">
        <v>20</v>
      </c>
      <c r="M5520" t="str">
        <f t="shared" si="518"/>
        <v>Premium customer</v>
      </c>
      <c r="N5520" t="s">
        <v>32</v>
      </c>
      <c r="O5520">
        <v>162.68</v>
      </c>
      <c r="P5520" t="s">
        <v>44</v>
      </c>
      <c r="Q5520">
        <f>D5520-H5520</f>
        <v>1463.7475999999999</v>
      </c>
      <c r="R5520" t="str">
        <f t="shared" si="519"/>
        <v>Bad</v>
      </c>
      <c r="S5520" t="str">
        <f t="shared" si="520"/>
        <v>Bad</v>
      </c>
      <c r="T5520" t="str">
        <f t="shared" si="521"/>
        <v>High Impact</v>
      </c>
    </row>
    <row r="5521" spans="1:20">
      <c r="A5521" t="s">
        <v>5557</v>
      </c>
      <c r="B5521" t="s">
        <v>46</v>
      </c>
      <c r="C5521" t="s">
        <v>19</v>
      </c>
      <c r="D5521">
        <v>1717.35</v>
      </c>
      <c r="E5521" t="str">
        <f t="shared" si="516"/>
        <v>High</v>
      </c>
      <c r="F5521" t="str">
        <f t="shared" si="517"/>
        <v>High</v>
      </c>
      <c r="G5521">
        <v>0.06</v>
      </c>
      <c r="H5521">
        <f>D5521*G5521</f>
        <v>103.041</v>
      </c>
      <c r="I5521">
        <v>5</v>
      </c>
      <c r="J5521" s="1">
        <v>45643</v>
      </c>
      <c r="K5521" s="1">
        <v>45648</v>
      </c>
      <c r="L5521" t="s">
        <v>36</v>
      </c>
      <c r="M5521" t="str">
        <f t="shared" si="518"/>
        <v>Normal customer</v>
      </c>
      <c r="N5521" t="s">
        <v>32</v>
      </c>
      <c r="O5521">
        <v>287.82</v>
      </c>
      <c r="P5521" t="s">
        <v>33</v>
      </c>
      <c r="Q5521">
        <f>D5521-H5521</f>
        <v>1614.309</v>
      </c>
      <c r="R5521" t="str">
        <f t="shared" si="519"/>
        <v>Bad</v>
      </c>
      <c r="S5521" t="str">
        <f t="shared" si="520"/>
        <v>Bad</v>
      </c>
      <c r="T5521" t="str">
        <f t="shared" si="521"/>
        <v>High Impact</v>
      </c>
    </row>
    <row r="5522" spans="1:20">
      <c r="A5522" t="s">
        <v>5558</v>
      </c>
      <c r="B5522" t="s">
        <v>30</v>
      </c>
      <c r="C5522" t="s">
        <v>25</v>
      </c>
      <c r="D5522">
        <v>2582.16</v>
      </c>
      <c r="E5522" t="str">
        <f t="shared" si="516"/>
        <v>High</v>
      </c>
      <c r="F5522" t="str">
        <f t="shared" si="517"/>
        <v>High</v>
      </c>
      <c r="G5522">
        <v>0.25</v>
      </c>
      <c r="H5522">
        <f>D5522*G5522</f>
        <v>645.54</v>
      </c>
      <c r="I5522">
        <v>6</v>
      </c>
      <c r="J5522" s="1">
        <v>45570</v>
      </c>
      <c r="K5522" s="1">
        <v>45574</v>
      </c>
      <c r="L5522" t="s">
        <v>36</v>
      </c>
      <c r="M5522" t="str">
        <f t="shared" si="518"/>
        <v>Normal customer</v>
      </c>
      <c r="N5522" t="s">
        <v>21</v>
      </c>
      <c r="O5522">
        <v>230.84</v>
      </c>
      <c r="P5522" t="s">
        <v>39</v>
      </c>
      <c r="Q5522">
        <f>D5522-H5522</f>
        <v>1936.62</v>
      </c>
      <c r="R5522" t="str">
        <f t="shared" si="519"/>
        <v>Bad</v>
      </c>
      <c r="S5522" t="str">
        <f t="shared" si="520"/>
        <v>Bad</v>
      </c>
      <c r="T5522" t="str">
        <f t="shared" si="521"/>
        <v>High Impact</v>
      </c>
    </row>
    <row r="5523" spans="1:20">
      <c r="A5523" t="s">
        <v>5559</v>
      </c>
      <c r="B5523" t="s">
        <v>46</v>
      </c>
      <c r="C5523" t="s">
        <v>19</v>
      </c>
      <c r="D5523">
        <v>1834.02</v>
      </c>
      <c r="E5523" t="str">
        <f t="shared" si="516"/>
        <v>High</v>
      </c>
      <c r="F5523" t="str">
        <f t="shared" si="517"/>
        <v>High</v>
      </c>
      <c r="G5523">
        <v>0.49</v>
      </c>
      <c r="H5523">
        <f>D5523*G5523</f>
        <v>898.66980000000001</v>
      </c>
      <c r="I5523">
        <v>7</v>
      </c>
      <c r="J5523" s="1">
        <v>45552</v>
      </c>
      <c r="K5523" s="1">
        <v>45559</v>
      </c>
      <c r="L5523" t="s">
        <v>36</v>
      </c>
      <c r="M5523" t="str">
        <f t="shared" si="518"/>
        <v>Normal customer</v>
      </c>
      <c r="N5523" t="s">
        <v>32</v>
      </c>
      <c r="O5523">
        <v>137.02000000000001</v>
      </c>
      <c r="P5523" t="s">
        <v>22</v>
      </c>
      <c r="Q5523">
        <f>D5523-H5523</f>
        <v>935.35019999999997</v>
      </c>
      <c r="R5523" t="str">
        <f t="shared" si="519"/>
        <v>Bad</v>
      </c>
      <c r="S5523" t="str">
        <f t="shared" si="520"/>
        <v>Bad</v>
      </c>
      <c r="T5523" t="str">
        <f t="shared" si="521"/>
        <v>High Impact</v>
      </c>
    </row>
    <row r="5524" spans="1:20">
      <c r="A5524" t="s">
        <v>5560</v>
      </c>
      <c r="B5524" t="s">
        <v>30</v>
      </c>
      <c r="C5524" t="s">
        <v>31</v>
      </c>
      <c r="D5524">
        <v>3271.31</v>
      </c>
      <c r="E5524" t="str">
        <f t="shared" si="516"/>
        <v>High</v>
      </c>
      <c r="F5524" t="str">
        <f t="shared" si="517"/>
        <v>High</v>
      </c>
      <c r="G5524">
        <v>0.03</v>
      </c>
      <c r="H5524">
        <f>D5524*G5524</f>
        <v>98.139299999999992</v>
      </c>
      <c r="I5524">
        <v>2</v>
      </c>
      <c r="J5524" s="1">
        <v>45217</v>
      </c>
      <c r="K5524" s="1">
        <v>45221</v>
      </c>
      <c r="L5524" t="s">
        <v>20</v>
      </c>
      <c r="M5524" t="str">
        <f t="shared" si="518"/>
        <v>Premium customer</v>
      </c>
      <c r="N5524" t="s">
        <v>27</v>
      </c>
      <c r="O5524">
        <v>372.38</v>
      </c>
      <c r="P5524" t="s">
        <v>39</v>
      </c>
      <c r="Q5524">
        <f>D5524-H5524</f>
        <v>3173.1707000000001</v>
      </c>
      <c r="R5524" t="str">
        <f t="shared" si="519"/>
        <v>Good</v>
      </c>
      <c r="S5524" t="str">
        <f t="shared" si="520"/>
        <v>Good</v>
      </c>
      <c r="T5524" t="str">
        <f t="shared" si="521"/>
        <v>High Impact</v>
      </c>
    </row>
    <row r="5525" spans="1:20">
      <c r="A5525" t="s">
        <v>5561</v>
      </c>
      <c r="B5525" t="s">
        <v>24</v>
      </c>
      <c r="C5525" t="s">
        <v>19</v>
      </c>
      <c r="D5525">
        <v>2183.38</v>
      </c>
      <c r="E5525" t="str">
        <f t="shared" si="516"/>
        <v>High</v>
      </c>
      <c r="F5525" t="str">
        <f t="shared" si="517"/>
        <v>High</v>
      </c>
      <c r="G5525">
        <v>0.49</v>
      </c>
      <c r="H5525">
        <f>D5525*G5525</f>
        <v>1069.8561999999999</v>
      </c>
      <c r="I5525">
        <v>2</v>
      </c>
      <c r="J5525" s="1">
        <v>44952</v>
      </c>
      <c r="K5525" s="1">
        <v>44954</v>
      </c>
      <c r="L5525" t="s">
        <v>26</v>
      </c>
      <c r="M5525" t="str">
        <f t="shared" si="518"/>
        <v>Potential customer</v>
      </c>
      <c r="N5525" t="s">
        <v>32</v>
      </c>
      <c r="O5525">
        <v>359.99</v>
      </c>
      <c r="P5525" t="s">
        <v>39</v>
      </c>
      <c r="Q5525">
        <f>D5525-H5525</f>
        <v>1113.5238000000002</v>
      </c>
      <c r="R5525" t="str">
        <f t="shared" si="519"/>
        <v>Good</v>
      </c>
      <c r="S5525" t="str">
        <f t="shared" si="520"/>
        <v>Good</v>
      </c>
      <c r="T5525" t="str">
        <f t="shared" si="521"/>
        <v>High Impact</v>
      </c>
    </row>
    <row r="5526" spans="1:20">
      <c r="A5526" t="s">
        <v>5562</v>
      </c>
      <c r="B5526" t="s">
        <v>24</v>
      </c>
      <c r="C5526" t="s">
        <v>41</v>
      </c>
      <c r="D5526">
        <v>3391.05</v>
      </c>
      <c r="E5526" t="str">
        <f t="shared" si="516"/>
        <v>High</v>
      </c>
      <c r="F5526" t="str">
        <f t="shared" si="517"/>
        <v>High</v>
      </c>
      <c r="G5526">
        <v>0.48</v>
      </c>
      <c r="H5526">
        <f>D5526*G5526</f>
        <v>1627.704</v>
      </c>
      <c r="I5526">
        <v>2</v>
      </c>
      <c r="J5526" s="1">
        <v>45592</v>
      </c>
      <c r="K5526" s="1">
        <v>45595</v>
      </c>
      <c r="L5526" t="s">
        <v>36</v>
      </c>
      <c r="M5526" t="str">
        <f t="shared" si="518"/>
        <v>Normal customer</v>
      </c>
      <c r="N5526" t="s">
        <v>27</v>
      </c>
      <c r="O5526">
        <v>710.63</v>
      </c>
      <c r="P5526" t="s">
        <v>53</v>
      </c>
      <c r="Q5526">
        <f>D5526-H5526</f>
        <v>1763.3460000000002</v>
      </c>
      <c r="R5526" t="str">
        <f t="shared" si="519"/>
        <v>Good</v>
      </c>
      <c r="S5526" t="str">
        <f t="shared" si="520"/>
        <v>Good</v>
      </c>
      <c r="T5526" t="str">
        <f t="shared" si="521"/>
        <v>High Impact</v>
      </c>
    </row>
    <row r="5527" spans="1:20">
      <c r="A5527" t="s">
        <v>5563</v>
      </c>
      <c r="B5527" t="s">
        <v>30</v>
      </c>
      <c r="C5527" t="s">
        <v>19</v>
      </c>
      <c r="D5527">
        <v>3061.69</v>
      </c>
      <c r="E5527" t="str">
        <f t="shared" si="516"/>
        <v>High</v>
      </c>
      <c r="F5527" t="str">
        <f t="shared" si="517"/>
        <v>High</v>
      </c>
      <c r="G5527">
        <v>0.15</v>
      </c>
      <c r="H5527">
        <f>D5527*G5527</f>
        <v>459.25349999999997</v>
      </c>
      <c r="I5527">
        <v>5</v>
      </c>
      <c r="J5527" s="1">
        <v>45457</v>
      </c>
      <c r="K5527" s="1">
        <v>45463</v>
      </c>
      <c r="L5527" t="s">
        <v>36</v>
      </c>
      <c r="M5527" t="str">
        <f t="shared" si="518"/>
        <v>Normal customer</v>
      </c>
      <c r="N5527" t="s">
        <v>32</v>
      </c>
      <c r="O5527">
        <v>539.11</v>
      </c>
      <c r="P5527" t="s">
        <v>39</v>
      </c>
      <c r="Q5527">
        <f>D5527-H5527</f>
        <v>2602.4365000000003</v>
      </c>
      <c r="R5527" t="str">
        <f t="shared" si="519"/>
        <v>Good</v>
      </c>
      <c r="S5527" t="str">
        <f t="shared" si="520"/>
        <v>Good</v>
      </c>
      <c r="T5527" t="str">
        <f t="shared" si="521"/>
        <v>High Impact</v>
      </c>
    </row>
    <row r="5528" spans="1:20">
      <c r="A5528" t="s">
        <v>5564</v>
      </c>
      <c r="B5528" t="s">
        <v>18</v>
      </c>
      <c r="C5528" t="s">
        <v>41</v>
      </c>
      <c r="D5528">
        <v>1297.82</v>
      </c>
      <c r="E5528" t="str">
        <f t="shared" si="516"/>
        <v>High</v>
      </c>
      <c r="F5528" t="str">
        <f t="shared" si="517"/>
        <v>High</v>
      </c>
      <c r="G5528">
        <v>0.45</v>
      </c>
      <c r="H5528">
        <f>D5528*G5528</f>
        <v>584.01900000000001</v>
      </c>
      <c r="I5528">
        <v>6</v>
      </c>
      <c r="J5528" s="1">
        <v>44963</v>
      </c>
      <c r="K5528" s="1">
        <v>44970</v>
      </c>
      <c r="L5528" t="s">
        <v>26</v>
      </c>
      <c r="M5528" t="str">
        <f t="shared" si="518"/>
        <v>Potential customer</v>
      </c>
      <c r="N5528" t="s">
        <v>21</v>
      </c>
      <c r="O5528">
        <v>355.1</v>
      </c>
      <c r="P5528" t="s">
        <v>39</v>
      </c>
      <c r="Q5528">
        <f>D5528-H5528</f>
        <v>713.80099999999993</v>
      </c>
      <c r="R5528" t="str">
        <f t="shared" si="519"/>
        <v>Good</v>
      </c>
      <c r="S5528" t="str">
        <f t="shared" si="520"/>
        <v>Good</v>
      </c>
      <c r="T5528" t="str">
        <f t="shared" si="521"/>
        <v>High Impact</v>
      </c>
    </row>
    <row r="5529" spans="1:20">
      <c r="A5529" t="s">
        <v>5565</v>
      </c>
      <c r="B5529" t="s">
        <v>24</v>
      </c>
      <c r="C5529" t="s">
        <v>25</v>
      </c>
      <c r="D5529">
        <v>4082.59</v>
      </c>
      <c r="E5529" t="str">
        <f t="shared" si="516"/>
        <v>High</v>
      </c>
      <c r="F5529" t="str">
        <f t="shared" si="517"/>
        <v>High</v>
      </c>
      <c r="G5529">
        <v>0</v>
      </c>
      <c r="H5529">
        <f>D5529*G5529</f>
        <v>0</v>
      </c>
      <c r="I5529">
        <v>6</v>
      </c>
      <c r="J5529" s="1">
        <v>45577</v>
      </c>
      <c r="K5529" s="1">
        <v>45579</v>
      </c>
      <c r="L5529" t="s">
        <v>20</v>
      </c>
      <c r="M5529" t="str">
        <f t="shared" si="518"/>
        <v>Premium customer</v>
      </c>
      <c r="N5529" t="s">
        <v>27</v>
      </c>
      <c r="O5529">
        <v>537.72</v>
      </c>
      <c r="P5529" t="s">
        <v>44</v>
      </c>
      <c r="Q5529">
        <f>D5529-H5529</f>
        <v>4082.59</v>
      </c>
      <c r="R5529" t="str">
        <f t="shared" si="519"/>
        <v>Good</v>
      </c>
      <c r="S5529" t="str">
        <f t="shared" si="520"/>
        <v>Good</v>
      </c>
      <c r="T5529" t="str">
        <f t="shared" si="521"/>
        <v>High Impact</v>
      </c>
    </row>
    <row r="5530" spans="1:20">
      <c r="A5530" t="s">
        <v>5566</v>
      </c>
      <c r="B5530" t="s">
        <v>46</v>
      </c>
      <c r="C5530" t="s">
        <v>31</v>
      </c>
      <c r="D5530">
        <v>4015.01</v>
      </c>
      <c r="E5530" t="str">
        <f t="shared" si="516"/>
        <v>High</v>
      </c>
      <c r="F5530" t="str">
        <f t="shared" si="517"/>
        <v>High</v>
      </c>
      <c r="G5530">
        <v>0.23</v>
      </c>
      <c r="H5530">
        <f>D5530*G5530</f>
        <v>923.45230000000004</v>
      </c>
      <c r="I5530">
        <v>3</v>
      </c>
      <c r="J5530" s="1">
        <v>44992</v>
      </c>
      <c r="K5530" s="1">
        <v>44999</v>
      </c>
      <c r="L5530" t="s">
        <v>26</v>
      </c>
      <c r="M5530" t="str">
        <f t="shared" si="518"/>
        <v>Potential customer</v>
      </c>
      <c r="N5530" t="s">
        <v>27</v>
      </c>
      <c r="O5530">
        <v>1050.74</v>
      </c>
      <c r="P5530" t="s">
        <v>39</v>
      </c>
      <c r="Q5530">
        <f>D5530-H5530</f>
        <v>3091.5577000000003</v>
      </c>
      <c r="R5530" t="str">
        <f t="shared" si="519"/>
        <v>Good</v>
      </c>
      <c r="S5530" t="str">
        <f t="shared" si="520"/>
        <v>Good</v>
      </c>
      <c r="T5530" t="str">
        <f t="shared" si="521"/>
        <v>High Impact</v>
      </c>
    </row>
    <row r="5531" spans="1:20">
      <c r="A5531" t="s">
        <v>5567</v>
      </c>
      <c r="B5531" t="s">
        <v>30</v>
      </c>
      <c r="C5531" t="s">
        <v>38</v>
      </c>
      <c r="D5531">
        <v>4946</v>
      </c>
      <c r="E5531" t="str">
        <f t="shared" si="516"/>
        <v>High</v>
      </c>
      <c r="F5531" t="str">
        <f t="shared" si="517"/>
        <v>High</v>
      </c>
      <c r="G5531">
        <v>0.2</v>
      </c>
      <c r="H5531">
        <f>D5531*G5531</f>
        <v>989.2</v>
      </c>
      <c r="I5531">
        <v>4</v>
      </c>
      <c r="J5531" s="1">
        <v>45310</v>
      </c>
      <c r="K5531" s="1">
        <v>45314</v>
      </c>
      <c r="L5531" t="s">
        <v>26</v>
      </c>
      <c r="M5531" t="str">
        <f t="shared" si="518"/>
        <v>Potential customer</v>
      </c>
      <c r="N5531" t="s">
        <v>32</v>
      </c>
      <c r="O5531">
        <v>786.07</v>
      </c>
      <c r="P5531" t="s">
        <v>53</v>
      </c>
      <c r="Q5531">
        <f>D5531-H5531</f>
        <v>3956.8</v>
      </c>
      <c r="R5531" t="str">
        <f t="shared" si="519"/>
        <v>Good</v>
      </c>
      <c r="S5531" t="str">
        <f t="shared" si="520"/>
        <v>Good</v>
      </c>
      <c r="T5531" t="str">
        <f t="shared" si="521"/>
        <v>High Impact</v>
      </c>
    </row>
    <row r="5532" spans="1:20">
      <c r="A5532" t="s">
        <v>5568</v>
      </c>
      <c r="B5532" t="s">
        <v>46</v>
      </c>
      <c r="C5532" t="s">
        <v>25</v>
      </c>
      <c r="D5532">
        <v>957.75</v>
      </c>
      <c r="E5532" t="str">
        <f t="shared" si="516"/>
        <v>Low</v>
      </c>
      <c r="F5532" t="str">
        <f t="shared" si="517"/>
        <v>Midium</v>
      </c>
      <c r="G5532">
        <v>0.45</v>
      </c>
      <c r="H5532">
        <f>D5532*G5532</f>
        <v>430.98750000000001</v>
      </c>
      <c r="I5532">
        <v>7</v>
      </c>
      <c r="J5532" s="1">
        <v>44957</v>
      </c>
      <c r="K5532" s="1">
        <v>44961</v>
      </c>
      <c r="L5532" t="s">
        <v>20</v>
      </c>
      <c r="M5532" t="str">
        <f t="shared" si="518"/>
        <v>Normal customer</v>
      </c>
      <c r="N5532" t="s">
        <v>32</v>
      </c>
      <c r="O5532">
        <v>80.94</v>
      </c>
      <c r="P5532" t="s">
        <v>22</v>
      </c>
      <c r="Q5532">
        <f>D5532-H5532</f>
        <v>526.76250000000005</v>
      </c>
      <c r="R5532" t="str">
        <f t="shared" si="519"/>
        <v>Bad</v>
      </c>
      <c r="S5532" t="str">
        <f t="shared" si="520"/>
        <v>Bad</v>
      </c>
      <c r="T5532" t="str">
        <f t="shared" si="521"/>
        <v>High Impact</v>
      </c>
    </row>
    <row r="5533" spans="1:20">
      <c r="A5533" t="s">
        <v>5569</v>
      </c>
      <c r="B5533" t="s">
        <v>46</v>
      </c>
      <c r="C5533" t="s">
        <v>25</v>
      </c>
      <c r="D5533">
        <v>4254.41</v>
      </c>
      <c r="E5533" t="str">
        <f t="shared" si="516"/>
        <v>High</v>
      </c>
      <c r="F5533" t="str">
        <f t="shared" si="517"/>
        <v>High</v>
      </c>
      <c r="G5533">
        <v>0.24</v>
      </c>
      <c r="H5533">
        <f>D5533*G5533</f>
        <v>1021.0583999999999</v>
      </c>
      <c r="I5533">
        <v>7</v>
      </c>
      <c r="J5533" s="1">
        <v>45328</v>
      </c>
      <c r="K5533" s="1">
        <v>45330</v>
      </c>
      <c r="L5533" t="s">
        <v>26</v>
      </c>
      <c r="M5533" t="str">
        <f t="shared" si="518"/>
        <v>Potential customer</v>
      </c>
      <c r="N5533" t="s">
        <v>21</v>
      </c>
      <c r="O5533">
        <v>1133.6300000000001</v>
      </c>
      <c r="P5533" t="s">
        <v>39</v>
      </c>
      <c r="Q5533">
        <f>D5533-H5533</f>
        <v>3233.3516</v>
      </c>
      <c r="R5533" t="str">
        <f t="shared" si="519"/>
        <v>Good</v>
      </c>
      <c r="S5533" t="str">
        <f t="shared" si="520"/>
        <v>Good</v>
      </c>
      <c r="T5533" t="str">
        <f t="shared" si="521"/>
        <v>High Impact</v>
      </c>
    </row>
    <row r="5534" spans="1:20">
      <c r="A5534" t="s">
        <v>5570</v>
      </c>
      <c r="B5534" t="s">
        <v>18</v>
      </c>
      <c r="C5534" t="s">
        <v>38</v>
      </c>
      <c r="D5534">
        <v>4372.71</v>
      </c>
      <c r="E5534" t="str">
        <f t="shared" si="516"/>
        <v>High</v>
      </c>
      <c r="F5534" t="str">
        <f t="shared" si="517"/>
        <v>High</v>
      </c>
      <c r="G5534">
        <v>0.21</v>
      </c>
      <c r="H5534">
        <f>D5534*G5534</f>
        <v>918.26909999999998</v>
      </c>
      <c r="I5534">
        <v>6</v>
      </c>
      <c r="J5534" s="1">
        <v>45129</v>
      </c>
      <c r="K5534" s="1">
        <v>45130</v>
      </c>
      <c r="L5534" t="s">
        <v>20</v>
      </c>
      <c r="M5534" t="str">
        <f t="shared" si="518"/>
        <v>Premium customer</v>
      </c>
      <c r="N5534" t="s">
        <v>27</v>
      </c>
      <c r="O5534">
        <v>753.54</v>
      </c>
      <c r="P5534" t="s">
        <v>33</v>
      </c>
      <c r="Q5534">
        <f>D5534-H5534</f>
        <v>3454.4409000000001</v>
      </c>
      <c r="R5534" t="str">
        <f t="shared" si="519"/>
        <v>Good</v>
      </c>
      <c r="S5534" t="str">
        <f t="shared" si="520"/>
        <v>Good</v>
      </c>
      <c r="T5534" t="str">
        <f t="shared" si="521"/>
        <v>High Impact</v>
      </c>
    </row>
    <row r="5535" spans="1:20">
      <c r="A5535" t="s">
        <v>5571</v>
      </c>
      <c r="B5535" t="s">
        <v>46</v>
      </c>
      <c r="C5535" t="s">
        <v>19</v>
      </c>
      <c r="D5535">
        <v>3246.6</v>
      </c>
      <c r="E5535" t="str">
        <f t="shared" si="516"/>
        <v>High</v>
      </c>
      <c r="F5535" t="str">
        <f t="shared" si="517"/>
        <v>High</v>
      </c>
      <c r="G5535">
        <v>0.32</v>
      </c>
      <c r="H5535">
        <f>D5535*G5535</f>
        <v>1038.912</v>
      </c>
      <c r="I5535">
        <v>1</v>
      </c>
      <c r="J5535" s="1">
        <v>45482</v>
      </c>
      <c r="K5535" s="1">
        <v>45486</v>
      </c>
      <c r="L5535" t="s">
        <v>26</v>
      </c>
      <c r="M5535" t="str">
        <f t="shared" si="518"/>
        <v>Potential customer</v>
      </c>
      <c r="N5535" t="s">
        <v>32</v>
      </c>
      <c r="O5535">
        <v>275.99</v>
      </c>
      <c r="P5535" t="s">
        <v>33</v>
      </c>
      <c r="Q5535">
        <f>D5535-H5535</f>
        <v>2207.6880000000001</v>
      </c>
      <c r="R5535" t="str">
        <f t="shared" si="519"/>
        <v>Bad</v>
      </c>
      <c r="S5535" t="str">
        <f t="shared" si="520"/>
        <v>Bad</v>
      </c>
      <c r="T5535" t="str">
        <f t="shared" si="521"/>
        <v>High Impact</v>
      </c>
    </row>
    <row r="5536" spans="1:20">
      <c r="A5536" t="s">
        <v>5572</v>
      </c>
      <c r="B5536" t="s">
        <v>18</v>
      </c>
      <c r="C5536" t="s">
        <v>19</v>
      </c>
      <c r="D5536">
        <v>2581.29</v>
      </c>
      <c r="E5536" t="str">
        <f t="shared" si="516"/>
        <v>High</v>
      </c>
      <c r="F5536" t="str">
        <f t="shared" si="517"/>
        <v>High</v>
      </c>
      <c r="G5536">
        <v>0.19</v>
      </c>
      <c r="H5536">
        <f>D5536*G5536</f>
        <v>490.44510000000002</v>
      </c>
      <c r="I5536">
        <v>6</v>
      </c>
      <c r="J5536" s="1">
        <v>45198</v>
      </c>
      <c r="K5536" s="1">
        <v>45204</v>
      </c>
      <c r="L5536" t="s">
        <v>20</v>
      </c>
      <c r="M5536" t="str">
        <f t="shared" si="518"/>
        <v>Premium customer</v>
      </c>
      <c r="N5536" t="s">
        <v>32</v>
      </c>
      <c r="O5536">
        <v>250.49</v>
      </c>
      <c r="P5536" t="s">
        <v>39</v>
      </c>
      <c r="Q5536">
        <f>D5536-H5536</f>
        <v>2090.8449000000001</v>
      </c>
      <c r="R5536" t="str">
        <f t="shared" si="519"/>
        <v>Bad</v>
      </c>
      <c r="S5536" t="str">
        <f t="shared" si="520"/>
        <v>Bad</v>
      </c>
      <c r="T5536" t="str">
        <f t="shared" si="521"/>
        <v>High Impact</v>
      </c>
    </row>
    <row r="5537" spans="1:20">
      <c r="A5537" t="s">
        <v>5573</v>
      </c>
      <c r="B5537" t="s">
        <v>24</v>
      </c>
      <c r="C5537" t="s">
        <v>19</v>
      </c>
      <c r="D5537">
        <v>4790.57</v>
      </c>
      <c r="E5537" t="str">
        <f t="shared" si="516"/>
        <v>High</v>
      </c>
      <c r="F5537" t="str">
        <f t="shared" si="517"/>
        <v>High</v>
      </c>
      <c r="G5537">
        <v>0.27</v>
      </c>
      <c r="H5537">
        <f>D5537*G5537</f>
        <v>1293.4539</v>
      </c>
      <c r="I5537">
        <v>1</v>
      </c>
      <c r="J5537" s="1">
        <v>45440</v>
      </c>
      <c r="K5537" s="1">
        <v>45444</v>
      </c>
      <c r="L5537" t="s">
        <v>26</v>
      </c>
      <c r="M5537" t="str">
        <f t="shared" si="518"/>
        <v>Potential customer</v>
      </c>
      <c r="N5537" t="s">
        <v>27</v>
      </c>
      <c r="O5537">
        <v>325.97000000000003</v>
      </c>
      <c r="P5537" t="s">
        <v>22</v>
      </c>
      <c r="Q5537">
        <f>D5537-H5537</f>
        <v>3497.1160999999997</v>
      </c>
      <c r="R5537" t="str">
        <f t="shared" si="519"/>
        <v>Good</v>
      </c>
      <c r="S5537" t="str">
        <f t="shared" si="520"/>
        <v>Good</v>
      </c>
      <c r="T5537" t="str">
        <f t="shared" si="521"/>
        <v>High Impact</v>
      </c>
    </row>
    <row r="5538" spans="1:20">
      <c r="A5538" t="s">
        <v>5574</v>
      </c>
      <c r="B5538" t="s">
        <v>30</v>
      </c>
      <c r="C5538" t="s">
        <v>31</v>
      </c>
      <c r="D5538">
        <v>4866.1899999999996</v>
      </c>
      <c r="E5538" t="str">
        <f t="shared" si="516"/>
        <v>High</v>
      </c>
      <c r="F5538" t="str">
        <f t="shared" si="517"/>
        <v>High</v>
      </c>
      <c r="G5538">
        <v>0.48</v>
      </c>
      <c r="H5538">
        <f>D5538*G5538</f>
        <v>2335.7711999999997</v>
      </c>
      <c r="I5538">
        <v>5</v>
      </c>
      <c r="J5538" s="1">
        <v>45497</v>
      </c>
      <c r="K5538" s="1">
        <v>45503</v>
      </c>
      <c r="L5538" t="s">
        <v>26</v>
      </c>
      <c r="M5538" t="str">
        <f t="shared" si="518"/>
        <v>Potential customer</v>
      </c>
      <c r="N5538" t="s">
        <v>21</v>
      </c>
      <c r="O5538">
        <v>1027.04</v>
      </c>
      <c r="P5538" t="s">
        <v>28</v>
      </c>
      <c r="Q5538">
        <f>D5538-H5538</f>
        <v>2530.4187999999999</v>
      </c>
      <c r="R5538" t="str">
        <f t="shared" si="519"/>
        <v>Good</v>
      </c>
      <c r="S5538" t="str">
        <f t="shared" si="520"/>
        <v>Good</v>
      </c>
      <c r="T5538" t="str">
        <f t="shared" si="521"/>
        <v>High Impact</v>
      </c>
    </row>
    <row r="5539" spans="1:20">
      <c r="A5539" t="s">
        <v>5575</v>
      </c>
      <c r="B5539" t="s">
        <v>46</v>
      </c>
      <c r="C5539" t="s">
        <v>25</v>
      </c>
      <c r="D5539">
        <v>3244.32</v>
      </c>
      <c r="E5539" t="str">
        <f t="shared" si="516"/>
        <v>High</v>
      </c>
      <c r="F5539" t="str">
        <f t="shared" si="517"/>
        <v>High</v>
      </c>
      <c r="G5539">
        <v>0.1</v>
      </c>
      <c r="H5539">
        <f>D5539*G5539</f>
        <v>324.43200000000002</v>
      </c>
      <c r="I5539">
        <v>6</v>
      </c>
      <c r="J5539" s="1">
        <v>45172</v>
      </c>
      <c r="K5539" s="1">
        <v>45177</v>
      </c>
      <c r="L5539" t="s">
        <v>26</v>
      </c>
      <c r="M5539" t="str">
        <f t="shared" si="518"/>
        <v>Potential customer</v>
      </c>
      <c r="N5539" t="s">
        <v>27</v>
      </c>
      <c r="O5539">
        <v>456.76</v>
      </c>
      <c r="P5539" t="s">
        <v>33</v>
      </c>
      <c r="Q5539">
        <f>D5539-H5539</f>
        <v>2919.8879999999999</v>
      </c>
      <c r="R5539" t="str">
        <f t="shared" si="519"/>
        <v>Good</v>
      </c>
      <c r="S5539" t="str">
        <f t="shared" si="520"/>
        <v>Good</v>
      </c>
      <c r="T5539" t="str">
        <f t="shared" si="521"/>
        <v>High Impact</v>
      </c>
    </row>
    <row r="5540" spans="1:20">
      <c r="A5540" t="s">
        <v>5576</v>
      </c>
      <c r="B5540" t="s">
        <v>30</v>
      </c>
      <c r="C5540" t="s">
        <v>41</v>
      </c>
      <c r="D5540">
        <v>1861.84</v>
      </c>
      <c r="E5540" t="str">
        <f t="shared" si="516"/>
        <v>High</v>
      </c>
      <c r="F5540" t="str">
        <f t="shared" si="517"/>
        <v>High</v>
      </c>
      <c r="G5540">
        <v>0.23</v>
      </c>
      <c r="H5540">
        <f>D5540*G5540</f>
        <v>428.22320000000002</v>
      </c>
      <c r="I5540">
        <v>7</v>
      </c>
      <c r="J5540" s="1">
        <v>45406</v>
      </c>
      <c r="K5540" s="1">
        <v>45413</v>
      </c>
      <c r="L5540" t="s">
        <v>26</v>
      </c>
      <c r="M5540" t="str">
        <f t="shared" si="518"/>
        <v>Potential customer</v>
      </c>
      <c r="N5540" t="s">
        <v>27</v>
      </c>
      <c r="O5540">
        <v>542.91999999999996</v>
      </c>
      <c r="P5540" t="s">
        <v>28</v>
      </c>
      <c r="Q5540">
        <f>D5540-H5540</f>
        <v>1433.6167999999998</v>
      </c>
      <c r="R5540" t="str">
        <f t="shared" si="519"/>
        <v>Good</v>
      </c>
      <c r="S5540" t="str">
        <f t="shared" si="520"/>
        <v>Good</v>
      </c>
      <c r="T5540" t="str">
        <f t="shared" si="521"/>
        <v>High Impact</v>
      </c>
    </row>
    <row r="5541" spans="1:20">
      <c r="A5541" t="s">
        <v>5577</v>
      </c>
      <c r="B5541" t="s">
        <v>46</v>
      </c>
      <c r="C5541" t="s">
        <v>38</v>
      </c>
      <c r="D5541">
        <v>4104.1099999999997</v>
      </c>
      <c r="E5541" t="str">
        <f t="shared" si="516"/>
        <v>High</v>
      </c>
      <c r="F5541" t="str">
        <f t="shared" si="517"/>
        <v>High</v>
      </c>
      <c r="G5541">
        <v>0.01</v>
      </c>
      <c r="H5541">
        <f>D5541*G5541</f>
        <v>41.0411</v>
      </c>
      <c r="I5541">
        <v>8</v>
      </c>
      <c r="J5541" s="1">
        <v>45302</v>
      </c>
      <c r="K5541" s="1">
        <v>45305</v>
      </c>
      <c r="L5541" t="s">
        <v>26</v>
      </c>
      <c r="M5541" t="str">
        <f t="shared" si="518"/>
        <v>Potential customer</v>
      </c>
      <c r="N5541" t="s">
        <v>21</v>
      </c>
      <c r="O5541">
        <v>757.65</v>
      </c>
      <c r="P5541" t="s">
        <v>33</v>
      </c>
      <c r="Q5541">
        <f>D5541-H5541</f>
        <v>4063.0688999999998</v>
      </c>
      <c r="R5541" t="str">
        <f t="shared" si="519"/>
        <v>Good</v>
      </c>
      <c r="S5541" t="str">
        <f t="shared" si="520"/>
        <v>Good</v>
      </c>
      <c r="T5541" t="str">
        <f t="shared" si="521"/>
        <v>High Impact</v>
      </c>
    </row>
    <row r="5542" spans="1:20">
      <c r="A5542" t="s">
        <v>5578</v>
      </c>
      <c r="B5542" t="s">
        <v>30</v>
      </c>
      <c r="C5542" t="s">
        <v>25</v>
      </c>
      <c r="D5542">
        <v>537.35</v>
      </c>
      <c r="E5542" t="str">
        <f t="shared" si="516"/>
        <v>Low</v>
      </c>
      <c r="F5542" t="str">
        <f t="shared" si="517"/>
        <v>Midium</v>
      </c>
      <c r="G5542">
        <v>0.42</v>
      </c>
      <c r="H5542">
        <f>D5542*G5542</f>
        <v>225.68700000000001</v>
      </c>
      <c r="I5542">
        <v>9</v>
      </c>
      <c r="J5542" s="1">
        <v>45432</v>
      </c>
      <c r="K5542" s="1">
        <v>45438</v>
      </c>
      <c r="L5542" t="s">
        <v>20</v>
      </c>
      <c r="M5542" t="str">
        <f t="shared" si="518"/>
        <v>Normal customer</v>
      </c>
      <c r="N5542" t="s">
        <v>27</v>
      </c>
      <c r="O5542">
        <v>59.84</v>
      </c>
      <c r="P5542" t="s">
        <v>44</v>
      </c>
      <c r="Q5542">
        <f>D5542-H5542</f>
        <v>311.66300000000001</v>
      </c>
      <c r="R5542" t="str">
        <f t="shared" si="519"/>
        <v>Bad</v>
      </c>
      <c r="S5542" t="str">
        <f t="shared" si="520"/>
        <v>Bad</v>
      </c>
      <c r="T5542" t="str">
        <f t="shared" si="521"/>
        <v>High Impact</v>
      </c>
    </row>
    <row r="5543" spans="1:20">
      <c r="A5543" t="s">
        <v>5579</v>
      </c>
      <c r="B5543" t="s">
        <v>46</v>
      </c>
      <c r="C5543" t="s">
        <v>19</v>
      </c>
      <c r="D5543">
        <v>1523.92</v>
      </c>
      <c r="E5543" t="str">
        <f t="shared" si="516"/>
        <v>High</v>
      </c>
      <c r="F5543" t="str">
        <f t="shared" si="517"/>
        <v>High</v>
      </c>
      <c r="G5543">
        <v>0.05</v>
      </c>
      <c r="H5543">
        <f>D5543*G5543</f>
        <v>76.196000000000012</v>
      </c>
      <c r="I5543">
        <v>6</v>
      </c>
      <c r="J5543" s="1">
        <v>45102</v>
      </c>
      <c r="K5543" s="1">
        <v>45104</v>
      </c>
      <c r="L5543" t="s">
        <v>36</v>
      </c>
      <c r="M5543" t="str">
        <f t="shared" si="518"/>
        <v>Normal customer</v>
      </c>
      <c r="N5543" t="s">
        <v>27</v>
      </c>
      <c r="O5543">
        <v>300.56</v>
      </c>
      <c r="P5543" t="s">
        <v>33</v>
      </c>
      <c r="Q5543">
        <f>D5543-H5543</f>
        <v>1447.7240000000002</v>
      </c>
      <c r="R5543" t="str">
        <f t="shared" si="519"/>
        <v>Good</v>
      </c>
      <c r="S5543" t="str">
        <f t="shared" si="520"/>
        <v>Good</v>
      </c>
      <c r="T5543" t="str">
        <f t="shared" si="521"/>
        <v>High Impact</v>
      </c>
    </row>
    <row r="5544" spans="1:20">
      <c r="A5544" t="s">
        <v>5580</v>
      </c>
      <c r="B5544" t="s">
        <v>46</v>
      </c>
      <c r="C5544" t="s">
        <v>38</v>
      </c>
      <c r="D5544">
        <v>4929.22</v>
      </c>
      <c r="E5544" t="str">
        <f t="shared" si="516"/>
        <v>High</v>
      </c>
      <c r="F5544" t="str">
        <f t="shared" si="517"/>
        <v>High</v>
      </c>
      <c r="G5544">
        <v>0.05</v>
      </c>
      <c r="H5544">
        <f>D5544*G5544</f>
        <v>246.46100000000001</v>
      </c>
      <c r="I5544">
        <v>7</v>
      </c>
      <c r="J5544" s="1">
        <v>45422</v>
      </c>
      <c r="K5544" s="1">
        <v>45426</v>
      </c>
      <c r="L5544" t="s">
        <v>20</v>
      </c>
      <c r="M5544" t="str">
        <f t="shared" si="518"/>
        <v>Premium customer</v>
      </c>
      <c r="N5544" t="s">
        <v>32</v>
      </c>
      <c r="O5544">
        <v>1450.06</v>
      </c>
      <c r="P5544" t="s">
        <v>33</v>
      </c>
      <c r="Q5544">
        <f>D5544-H5544</f>
        <v>4682.759</v>
      </c>
      <c r="R5544" t="str">
        <f t="shared" si="519"/>
        <v>Good</v>
      </c>
      <c r="S5544" t="str">
        <f t="shared" si="520"/>
        <v>Good</v>
      </c>
      <c r="T5544" t="str">
        <f t="shared" si="521"/>
        <v>High Impact</v>
      </c>
    </row>
    <row r="5545" spans="1:20">
      <c r="A5545" t="s">
        <v>5581</v>
      </c>
      <c r="B5545" t="s">
        <v>46</v>
      </c>
      <c r="C5545" t="s">
        <v>41</v>
      </c>
      <c r="D5545">
        <v>4090.23</v>
      </c>
      <c r="E5545" t="str">
        <f t="shared" si="516"/>
        <v>High</v>
      </c>
      <c r="F5545" t="str">
        <f t="shared" si="517"/>
        <v>High</v>
      </c>
      <c r="G5545">
        <v>0.44</v>
      </c>
      <c r="H5545">
        <f>D5545*G5545</f>
        <v>1799.7012</v>
      </c>
      <c r="I5545">
        <v>4</v>
      </c>
      <c r="J5545" s="1">
        <v>45602</v>
      </c>
      <c r="K5545" s="1">
        <v>45603</v>
      </c>
      <c r="L5545" t="s">
        <v>36</v>
      </c>
      <c r="M5545" t="str">
        <f t="shared" si="518"/>
        <v>Normal customer</v>
      </c>
      <c r="N5545" t="s">
        <v>21</v>
      </c>
      <c r="O5545">
        <v>228.16</v>
      </c>
      <c r="P5545" t="s">
        <v>39</v>
      </c>
      <c r="Q5545">
        <f>D5545-H5545</f>
        <v>2290.5288</v>
      </c>
      <c r="R5545" t="str">
        <f t="shared" si="519"/>
        <v>Bad</v>
      </c>
      <c r="S5545" t="str">
        <f t="shared" si="520"/>
        <v>Bad</v>
      </c>
      <c r="T5545" t="str">
        <f t="shared" si="521"/>
        <v>High Impact</v>
      </c>
    </row>
    <row r="5546" spans="1:20">
      <c r="A5546" t="s">
        <v>5582</v>
      </c>
      <c r="B5546" t="s">
        <v>46</v>
      </c>
      <c r="C5546" t="s">
        <v>25</v>
      </c>
      <c r="D5546">
        <v>4703.95</v>
      </c>
      <c r="E5546" t="str">
        <f t="shared" si="516"/>
        <v>High</v>
      </c>
      <c r="F5546" t="str">
        <f t="shared" si="517"/>
        <v>High</v>
      </c>
      <c r="G5546">
        <v>0.2</v>
      </c>
      <c r="H5546">
        <f>D5546*G5546</f>
        <v>940.79</v>
      </c>
      <c r="I5546">
        <v>7</v>
      </c>
      <c r="J5546" s="1">
        <v>45190</v>
      </c>
      <c r="K5546" s="1">
        <v>45191</v>
      </c>
      <c r="L5546" t="s">
        <v>36</v>
      </c>
      <c r="M5546" t="str">
        <f t="shared" si="518"/>
        <v>Normal customer</v>
      </c>
      <c r="N5546" t="s">
        <v>21</v>
      </c>
      <c r="O5546">
        <v>434.92</v>
      </c>
      <c r="P5546" t="s">
        <v>39</v>
      </c>
      <c r="Q5546">
        <f>D5546-H5546</f>
        <v>3763.16</v>
      </c>
      <c r="R5546" t="str">
        <f t="shared" si="519"/>
        <v>Good</v>
      </c>
      <c r="S5546" t="str">
        <f t="shared" si="520"/>
        <v>Good</v>
      </c>
      <c r="T5546" t="str">
        <f t="shared" si="521"/>
        <v>High Impact</v>
      </c>
    </row>
    <row r="5547" spans="1:20">
      <c r="A5547" t="s">
        <v>5583</v>
      </c>
      <c r="B5547" t="s">
        <v>46</v>
      </c>
      <c r="C5547" t="s">
        <v>25</v>
      </c>
      <c r="D5547">
        <v>3014.49</v>
      </c>
      <c r="E5547" t="str">
        <f t="shared" si="516"/>
        <v>High</v>
      </c>
      <c r="F5547" t="str">
        <f t="shared" si="517"/>
        <v>High</v>
      </c>
      <c r="G5547">
        <v>0.34</v>
      </c>
      <c r="H5547">
        <f>D5547*G5547</f>
        <v>1024.9266</v>
      </c>
      <c r="I5547">
        <v>1</v>
      </c>
      <c r="J5547" s="1">
        <v>44962</v>
      </c>
      <c r="K5547" s="1">
        <v>44967</v>
      </c>
      <c r="L5547" t="s">
        <v>26</v>
      </c>
      <c r="M5547" t="str">
        <f t="shared" si="518"/>
        <v>Potential customer</v>
      </c>
      <c r="N5547" t="s">
        <v>21</v>
      </c>
      <c r="O5547">
        <v>850.2</v>
      </c>
      <c r="P5547" t="s">
        <v>22</v>
      </c>
      <c r="Q5547">
        <f>D5547-H5547</f>
        <v>1989.5633999999998</v>
      </c>
      <c r="R5547" t="str">
        <f t="shared" si="519"/>
        <v>Good</v>
      </c>
      <c r="S5547" t="str">
        <f t="shared" si="520"/>
        <v>Good</v>
      </c>
      <c r="T5547" t="str">
        <f t="shared" si="521"/>
        <v>High Impact</v>
      </c>
    </row>
    <row r="5548" spans="1:20">
      <c r="A5548" t="s">
        <v>5584</v>
      </c>
      <c r="B5548" t="s">
        <v>46</v>
      </c>
      <c r="C5548" t="s">
        <v>31</v>
      </c>
      <c r="D5548">
        <v>2097.6</v>
      </c>
      <c r="E5548" t="str">
        <f t="shared" si="516"/>
        <v>High</v>
      </c>
      <c r="F5548" t="str">
        <f t="shared" si="517"/>
        <v>High</v>
      </c>
      <c r="G5548">
        <v>0.43</v>
      </c>
      <c r="H5548">
        <f>D5548*G5548</f>
        <v>901.96799999999996</v>
      </c>
      <c r="I5548">
        <v>3</v>
      </c>
      <c r="J5548" s="1">
        <v>45033</v>
      </c>
      <c r="K5548" s="1">
        <v>45040</v>
      </c>
      <c r="L5548" t="s">
        <v>26</v>
      </c>
      <c r="M5548" t="str">
        <f t="shared" si="518"/>
        <v>Potential customer</v>
      </c>
      <c r="N5548" t="s">
        <v>32</v>
      </c>
      <c r="O5548">
        <v>117.76</v>
      </c>
      <c r="P5548" t="s">
        <v>22</v>
      </c>
      <c r="Q5548">
        <f>D5548-H5548</f>
        <v>1195.6320000000001</v>
      </c>
      <c r="R5548" t="str">
        <f t="shared" si="519"/>
        <v>Bad</v>
      </c>
      <c r="S5548" t="str">
        <f t="shared" si="520"/>
        <v>Bad</v>
      </c>
      <c r="T5548" t="str">
        <f t="shared" si="521"/>
        <v>High Impact</v>
      </c>
    </row>
    <row r="5549" spans="1:20">
      <c r="A5549" t="s">
        <v>5585</v>
      </c>
      <c r="B5549" t="s">
        <v>46</v>
      </c>
      <c r="C5549" t="s">
        <v>25</v>
      </c>
      <c r="D5549">
        <v>4900.4799999999996</v>
      </c>
      <c r="E5549" t="str">
        <f t="shared" si="516"/>
        <v>High</v>
      </c>
      <c r="F5549" t="str">
        <f t="shared" si="517"/>
        <v>High</v>
      </c>
      <c r="G5549">
        <v>0.19</v>
      </c>
      <c r="H5549">
        <f>D5549*G5549</f>
        <v>931.09119999999996</v>
      </c>
      <c r="I5549">
        <v>1</v>
      </c>
      <c r="J5549" s="1">
        <v>44951</v>
      </c>
      <c r="K5549" s="1">
        <v>44952</v>
      </c>
      <c r="L5549" t="s">
        <v>26</v>
      </c>
      <c r="M5549" t="str">
        <f t="shared" si="518"/>
        <v>Potential customer</v>
      </c>
      <c r="N5549" t="s">
        <v>21</v>
      </c>
      <c r="O5549">
        <v>1425.24</v>
      </c>
      <c r="P5549" t="s">
        <v>33</v>
      </c>
      <c r="Q5549">
        <f>D5549-H5549</f>
        <v>3969.3887999999997</v>
      </c>
      <c r="R5549" t="str">
        <f t="shared" si="519"/>
        <v>Good</v>
      </c>
      <c r="S5549" t="str">
        <f t="shared" si="520"/>
        <v>Good</v>
      </c>
      <c r="T5549" t="str">
        <f t="shared" si="521"/>
        <v>High Impact</v>
      </c>
    </row>
    <row r="5550" spans="1:20">
      <c r="A5550" t="s">
        <v>5586</v>
      </c>
      <c r="B5550" t="s">
        <v>46</v>
      </c>
      <c r="C5550" t="s">
        <v>25</v>
      </c>
      <c r="D5550">
        <v>1616.19</v>
      </c>
      <c r="E5550" t="str">
        <f t="shared" si="516"/>
        <v>High</v>
      </c>
      <c r="F5550" t="str">
        <f t="shared" si="517"/>
        <v>High</v>
      </c>
      <c r="G5550">
        <v>0.13</v>
      </c>
      <c r="H5550">
        <f>D5550*G5550</f>
        <v>210.10470000000001</v>
      </c>
      <c r="I5550">
        <v>8</v>
      </c>
      <c r="J5550" s="1">
        <v>45350</v>
      </c>
      <c r="K5550" s="1">
        <v>45352</v>
      </c>
      <c r="L5550" t="s">
        <v>20</v>
      </c>
      <c r="M5550" t="str">
        <f t="shared" si="518"/>
        <v>Premium customer</v>
      </c>
      <c r="N5550" t="s">
        <v>27</v>
      </c>
      <c r="O5550">
        <v>334.48</v>
      </c>
      <c r="P5550" t="s">
        <v>22</v>
      </c>
      <c r="Q5550">
        <f>D5550-H5550</f>
        <v>1406.0853</v>
      </c>
      <c r="R5550" t="str">
        <f t="shared" si="519"/>
        <v>Good</v>
      </c>
      <c r="S5550" t="str">
        <f t="shared" si="520"/>
        <v>Good</v>
      </c>
      <c r="T5550" t="str">
        <f t="shared" si="521"/>
        <v>High Impact</v>
      </c>
    </row>
    <row r="5551" spans="1:20">
      <c r="A5551" t="s">
        <v>5587</v>
      </c>
      <c r="B5551" t="s">
        <v>46</v>
      </c>
      <c r="C5551" t="s">
        <v>41</v>
      </c>
      <c r="D5551">
        <v>3811.33</v>
      </c>
      <c r="E5551" t="str">
        <f t="shared" si="516"/>
        <v>High</v>
      </c>
      <c r="F5551" t="str">
        <f t="shared" si="517"/>
        <v>High</v>
      </c>
      <c r="G5551">
        <v>0.08</v>
      </c>
      <c r="H5551">
        <f>D5551*G5551</f>
        <v>304.90640000000002</v>
      </c>
      <c r="I5551">
        <v>3</v>
      </c>
      <c r="J5551" s="1">
        <v>45307</v>
      </c>
      <c r="K5551" s="1">
        <v>45308</v>
      </c>
      <c r="L5551" t="s">
        <v>36</v>
      </c>
      <c r="M5551" t="str">
        <f t="shared" si="518"/>
        <v>Normal customer</v>
      </c>
      <c r="N5551" t="s">
        <v>27</v>
      </c>
      <c r="O5551">
        <v>411.31</v>
      </c>
      <c r="P5551" t="s">
        <v>22</v>
      </c>
      <c r="Q5551">
        <f>D5551-H5551</f>
        <v>3506.4236000000001</v>
      </c>
      <c r="R5551" t="str">
        <f t="shared" si="519"/>
        <v>Good</v>
      </c>
      <c r="S5551" t="str">
        <f t="shared" si="520"/>
        <v>Good</v>
      </c>
      <c r="T5551" t="str">
        <f t="shared" si="521"/>
        <v>High Impact</v>
      </c>
    </row>
    <row r="5552" spans="1:20">
      <c r="A5552" t="s">
        <v>5588</v>
      </c>
      <c r="B5552" t="s">
        <v>30</v>
      </c>
      <c r="C5552" t="s">
        <v>41</v>
      </c>
      <c r="D5552">
        <v>2835.21</v>
      </c>
      <c r="E5552" t="str">
        <f t="shared" si="516"/>
        <v>High</v>
      </c>
      <c r="F5552" t="str">
        <f t="shared" si="517"/>
        <v>High</v>
      </c>
      <c r="G5552">
        <v>0.3</v>
      </c>
      <c r="H5552">
        <f>D5552*G5552</f>
        <v>850.56299999999999</v>
      </c>
      <c r="I5552">
        <v>7</v>
      </c>
      <c r="J5552" s="1">
        <v>45405</v>
      </c>
      <c r="K5552" s="1">
        <v>45410</v>
      </c>
      <c r="L5552" t="s">
        <v>20</v>
      </c>
      <c r="M5552" t="str">
        <f t="shared" si="518"/>
        <v>Premium customer</v>
      </c>
      <c r="N5552" t="s">
        <v>27</v>
      </c>
      <c r="O5552">
        <v>205.33</v>
      </c>
      <c r="P5552" t="s">
        <v>28</v>
      </c>
      <c r="Q5552">
        <f>D5552-H5552</f>
        <v>1984.6469999999999</v>
      </c>
      <c r="R5552" t="str">
        <f t="shared" si="519"/>
        <v>Bad</v>
      </c>
      <c r="S5552" t="str">
        <f t="shared" si="520"/>
        <v>Bad</v>
      </c>
      <c r="T5552" t="str">
        <f t="shared" si="521"/>
        <v>High Impact</v>
      </c>
    </row>
    <row r="5553" spans="1:20">
      <c r="A5553" t="s">
        <v>5589</v>
      </c>
      <c r="B5553" t="s">
        <v>18</v>
      </c>
      <c r="C5553" t="s">
        <v>38</v>
      </c>
      <c r="D5553">
        <v>1219.69</v>
      </c>
      <c r="E5553" t="str">
        <f t="shared" si="516"/>
        <v>High</v>
      </c>
      <c r="F5553" t="str">
        <f t="shared" si="517"/>
        <v>High</v>
      </c>
      <c r="G5553">
        <v>0.13</v>
      </c>
      <c r="H5553">
        <f>D5553*G5553</f>
        <v>158.55970000000002</v>
      </c>
      <c r="I5553">
        <v>2</v>
      </c>
      <c r="J5553" s="1">
        <v>45547</v>
      </c>
      <c r="K5553" s="1">
        <v>45553</v>
      </c>
      <c r="L5553" t="s">
        <v>26</v>
      </c>
      <c r="M5553" t="str">
        <f t="shared" si="518"/>
        <v>Potential customer</v>
      </c>
      <c r="N5553" t="s">
        <v>21</v>
      </c>
      <c r="O5553">
        <v>92.74</v>
      </c>
      <c r="P5553" t="s">
        <v>53</v>
      </c>
      <c r="Q5553">
        <f>D5553-H5553</f>
        <v>1061.1303</v>
      </c>
      <c r="R5553" t="str">
        <f t="shared" si="519"/>
        <v>Bad</v>
      </c>
      <c r="S5553" t="str">
        <f t="shared" si="520"/>
        <v>Bad</v>
      </c>
      <c r="T5553" t="str">
        <f t="shared" si="521"/>
        <v>High Impact</v>
      </c>
    </row>
    <row r="5554" spans="1:20">
      <c r="A5554" t="s">
        <v>5590</v>
      </c>
      <c r="B5554" t="s">
        <v>46</v>
      </c>
      <c r="C5554" t="s">
        <v>19</v>
      </c>
      <c r="D5554">
        <v>185.67</v>
      </c>
      <c r="E5554" t="str">
        <f t="shared" si="516"/>
        <v>Low</v>
      </c>
      <c r="F5554" t="str">
        <f t="shared" si="517"/>
        <v>Low</v>
      </c>
      <c r="G5554">
        <v>0.32</v>
      </c>
      <c r="H5554">
        <f>D5554*G5554</f>
        <v>59.414400000000001</v>
      </c>
      <c r="I5554">
        <v>5</v>
      </c>
      <c r="J5554" s="1">
        <v>45609</v>
      </c>
      <c r="K5554" s="1">
        <v>45616</v>
      </c>
      <c r="L5554" t="s">
        <v>36</v>
      </c>
      <c r="M5554" t="str">
        <f t="shared" si="518"/>
        <v>Normal customer</v>
      </c>
      <c r="N5554" t="s">
        <v>21</v>
      </c>
      <c r="O5554">
        <v>48.17</v>
      </c>
      <c r="P5554" t="s">
        <v>28</v>
      </c>
      <c r="Q5554">
        <f>D5554-H5554</f>
        <v>126.25559999999999</v>
      </c>
      <c r="R5554" t="str">
        <f t="shared" si="519"/>
        <v>Bad</v>
      </c>
      <c r="S5554" t="str">
        <f t="shared" si="520"/>
        <v>Bad</v>
      </c>
      <c r="T5554" t="str">
        <f t="shared" si="521"/>
        <v>High Impact</v>
      </c>
    </row>
    <row r="5555" spans="1:20">
      <c r="A5555" t="s">
        <v>5591</v>
      </c>
      <c r="B5555" t="s">
        <v>18</v>
      </c>
      <c r="C5555" t="s">
        <v>41</v>
      </c>
      <c r="D5555">
        <v>1980.44</v>
      </c>
      <c r="E5555" t="str">
        <f t="shared" si="516"/>
        <v>High</v>
      </c>
      <c r="F5555" t="str">
        <f t="shared" si="517"/>
        <v>High</v>
      </c>
      <c r="G5555">
        <v>0.16</v>
      </c>
      <c r="H5555">
        <f>D5555*G5555</f>
        <v>316.87040000000002</v>
      </c>
      <c r="I5555">
        <v>3</v>
      </c>
      <c r="J5555" s="1">
        <v>45081</v>
      </c>
      <c r="K5555" s="1">
        <v>45088</v>
      </c>
      <c r="L5555" t="s">
        <v>20</v>
      </c>
      <c r="M5555" t="str">
        <f t="shared" si="518"/>
        <v>Premium customer</v>
      </c>
      <c r="N5555" t="s">
        <v>21</v>
      </c>
      <c r="O5555">
        <v>505.72</v>
      </c>
      <c r="P5555" t="s">
        <v>44</v>
      </c>
      <c r="Q5555">
        <f>D5555-H5555</f>
        <v>1663.5696</v>
      </c>
      <c r="R5555" t="str">
        <f t="shared" si="519"/>
        <v>Good</v>
      </c>
      <c r="S5555" t="str">
        <f t="shared" si="520"/>
        <v>Good</v>
      </c>
      <c r="T5555" t="str">
        <f t="shared" si="521"/>
        <v>High Impact</v>
      </c>
    </row>
    <row r="5556" spans="1:20">
      <c r="A5556" t="s">
        <v>5592</v>
      </c>
      <c r="B5556" t="s">
        <v>46</v>
      </c>
      <c r="C5556" t="s">
        <v>38</v>
      </c>
      <c r="D5556">
        <v>2783.66</v>
      </c>
      <c r="E5556" t="str">
        <f t="shared" si="516"/>
        <v>High</v>
      </c>
      <c r="F5556" t="str">
        <f t="shared" si="517"/>
        <v>High</v>
      </c>
      <c r="G5556">
        <v>0.17</v>
      </c>
      <c r="H5556">
        <f>D5556*G5556</f>
        <v>473.22219999999999</v>
      </c>
      <c r="I5556">
        <v>3</v>
      </c>
      <c r="J5556" s="1">
        <v>45415</v>
      </c>
      <c r="K5556" s="1">
        <v>45420</v>
      </c>
      <c r="L5556" t="s">
        <v>20</v>
      </c>
      <c r="M5556" t="str">
        <f t="shared" si="518"/>
        <v>Premium customer</v>
      </c>
      <c r="N5556" t="s">
        <v>32</v>
      </c>
      <c r="O5556">
        <v>719.48</v>
      </c>
      <c r="P5556" t="s">
        <v>44</v>
      </c>
      <c r="Q5556">
        <f>D5556-H5556</f>
        <v>2310.4377999999997</v>
      </c>
      <c r="R5556" t="str">
        <f t="shared" si="519"/>
        <v>Good</v>
      </c>
      <c r="S5556" t="str">
        <f t="shared" si="520"/>
        <v>Good</v>
      </c>
      <c r="T5556" t="str">
        <f t="shared" si="521"/>
        <v>High Impact</v>
      </c>
    </row>
    <row r="5557" spans="1:20">
      <c r="A5557" t="s">
        <v>5593</v>
      </c>
      <c r="B5557" t="s">
        <v>46</v>
      </c>
      <c r="C5557" t="s">
        <v>25</v>
      </c>
      <c r="D5557">
        <v>997.63</v>
      </c>
      <c r="E5557" t="str">
        <f t="shared" si="516"/>
        <v>Low</v>
      </c>
      <c r="F5557" t="str">
        <f t="shared" si="517"/>
        <v>Midium</v>
      </c>
      <c r="G5557">
        <v>0.12</v>
      </c>
      <c r="H5557">
        <f>D5557*G5557</f>
        <v>119.71559999999999</v>
      </c>
      <c r="I5557">
        <v>5</v>
      </c>
      <c r="J5557" s="1">
        <v>45348</v>
      </c>
      <c r="K5557" s="1">
        <v>45349</v>
      </c>
      <c r="L5557" t="s">
        <v>20</v>
      </c>
      <c r="M5557" t="str">
        <f t="shared" si="518"/>
        <v>Normal customer</v>
      </c>
      <c r="N5557" t="s">
        <v>32</v>
      </c>
      <c r="O5557">
        <v>289.47000000000003</v>
      </c>
      <c r="P5557" t="s">
        <v>53</v>
      </c>
      <c r="Q5557">
        <f>D5557-H5557</f>
        <v>877.9144</v>
      </c>
      <c r="R5557" t="str">
        <f t="shared" si="519"/>
        <v>Bad</v>
      </c>
      <c r="S5557" t="str">
        <f t="shared" si="520"/>
        <v>Bad</v>
      </c>
      <c r="T5557" t="str">
        <f t="shared" si="521"/>
        <v>Normal</v>
      </c>
    </row>
    <row r="5558" spans="1:20">
      <c r="A5558" t="s">
        <v>5594</v>
      </c>
      <c r="B5558" t="s">
        <v>30</v>
      </c>
      <c r="C5558" t="s">
        <v>38</v>
      </c>
      <c r="D5558">
        <v>2131.3200000000002</v>
      </c>
      <c r="E5558" t="str">
        <f t="shared" si="516"/>
        <v>High</v>
      </c>
      <c r="F5558" t="str">
        <f t="shared" si="517"/>
        <v>High</v>
      </c>
      <c r="G5558">
        <v>0.21</v>
      </c>
      <c r="H5558">
        <f>D5558*G5558</f>
        <v>447.5772</v>
      </c>
      <c r="I5558">
        <v>8</v>
      </c>
      <c r="J5558" s="1">
        <v>45391</v>
      </c>
      <c r="K5558" s="1">
        <v>45397</v>
      </c>
      <c r="L5558" t="s">
        <v>26</v>
      </c>
      <c r="M5558" t="str">
        <f t="shared" si="518"/>
        <v>Potential customer</v>
      </c>
      <c r="N5558" t="s">
        <v>27</v>
      </c>
      <c r="O5558">
        <v>314.69</v>
      </c>
      <c r="P5558" t="s">
        <v>53</v>
      </c>
      <c r="Q5558">
        <f>D5558-H5558</f>
        <v>1683.7428000000002</v>
      </c>
      <c r="R5558" t="str">
        <f t="shared" si="519"/>
        <v>Good</v>
      </c>
      <c r="S5558" t="str">
        <f t="shared" si="520"/>
        <v>Good</v>
      </c>
      <c r="T5558" t="str">
        <f t="shared" si="521"/>
        <v>High Impact</v>
      </c>
    </row>
    <row r="5559" spans="1:20">
      <c r="A5559" t="s">
        <v>5595</v>
      </c>
      <c r="B5559" t="s">
        <v>24</v>
      </c>
      <c r="C5559" t="s">
        <v>38</v>
      </c>
      <c r="D5559">
        <v>3114.43</v>
      </c>
      <c r="E5559" t="str">
        <f t="shared" si="516"/>
        <v>High</v>
      </c>
      <c r="F5559" t="str">
        <f t="shared" si="517"/>
        <v>High</v>
      </c>
      <c r="G5559">
        <v>0.08</v>
      </c>
      <c r="H5559">
        <f>D5559*G5559</f>
        <v>249.15439999999998</v>
      </c>
      <c r="I5559">
        <v>2</v>
      </c>
      <c r="J5559" s="1">
        <v>45035</v>
      </c>
      <c r="K5559" s="1">
        <v>45042</v>
      </c>
      <c r="L5559" t="s">
        <v>26</v>
      </c>
      <c r="M5559" t="str">
        <f t="shared" si="518"/>
        <v>Potential customer</v>
      </c>
      <c r="N5559" t="s">
        <v>27</v>
      </c>
      <c r="O5559">
        <v>868.8</v>
      </c>
      <c r="P5559" t="s">
        <v>22</v>
      </c>
      <c r="Q5559">
        <f>D5559-H5559</f>
        <v>2865.2755999999999</v>
      </c>
      <c r="R5559" t="str">
        <f t="shared" si="519"/>
        <v>Good</v>
      </c>
      <c r="S5559" t="str">
        <f t="shared" si="520"/>
        <v>Good</v>
      </c>
      <c r="T5559" t="str">
        <f t="shared" si="521"/>
        <v>High Impact</v>
      </c>
    </row>
    <row r="5560" spans="1:20">
      <c r="A5560" t="s">
        <v>5596</v>
      </c>
      <c r="B5560" t="s">
        <v>24</v>
      </c>
      <c r="C5560" t="s">
        <v>38</v>
      </c>
      <c r="D5560">
        <v>3603.12</v>
      </c>
      <c r="E5560" t="str">
        <f t="shared" si="516"/>
        <v>High</v>
      </c>
      <c r="F5560" t="str">
        <f t="shared" si="517"/>
        <v>High</v>
      </c>
      <c r="G5560">
        <v>0.16</v>
      </c>
      <c r="H5560">
        <f>D5560*G5560</f>
        <v>576.49919999999997</v>
      </c>
      <c r="I5560">
        <v>4</v>
      </c>
      <c r="J5560" s="1">
        <v>45348</v>
      </c>
      <c r="K5560" s="1">
        <v>45352</v>
      </c>
      <c r="L5560" t="s">
        <v>36</v>
      </c>
      <c r="M5560" t="str">
        <f t="shared" si="518"/>
        <v>Normal customer</v>
      </c>
      <c r="N5560" t="s">
        <v>21</v>
      </c>
      <c r="O5560">
        <v>325.64</v>
      </c>
      <c r="P5560" t="s">
        <v>33</v>
      </c>
      <c r="Q5560">
        <f>D5560-H5560</f>
        <v>3026.6207999999997</v>
      </c>
      <c r="R5560" t="str">
        <f t="shared" si="519"/>
        <v>Good</v>
      </c>
      <c r="S5560" t="str">
        <f t="shared" si="520"/>
        <v>Good</v>
      </c>
      <c r="T5560" t="str">
        <f t="shared" si="521"/>
        <v>High Impact</v>
      </c>
    </row>
    <row r="5561" spans="1:20">
      <c r="A5561" t="s">
        <v>5597</v>
      </c>
      <c r="B5561" t="s">
        <v>30</v>
      </c>
      <c r="C5561" t="s">
        <v>38</v>
      </c>
      <c r="D5561">
        <v>358.44</v>
      </c>
      <c r="E5561" t="str">
        <f t="shared" si="516"/>
        <v>Low</v>
      </c>
      <c r="F5561" t="str">
        <f t="shared" si="517"/>
        <v>Low</v>
      </c>
      <c r="G5561">
        <v>0.39</v>
      </c>
      <c r="H5561">
        <f>D5561*G5561</f>
        <v>139.79160000000002</v>
      </c>
      <c r="I5561">
        <v>4</v>
      </c>
      <c r="J5561" s="1">
        <v>45558</v>
      </c>
      <c r="K5561" s="1">
        <v>45559</v>
      </c>
      <c r="L5561" t="s">
        <v>36</v>
      </c>
      <c r="M5561" t="str">
        <f t="shared" si="518"/>
        <v>Normal customer</v>
      </c>
      <c r="N5561" t="s">
        <v>21</v>
      </c>
      <c r="O5561">
        <v>102.08</v>
      </c>
      <c r="P5561" t="s">
        <v>28</v>
      </c>
      <c r="Q5561">
        <f>D5561-H5561</f>
        <v>218.64839999999998</v>
      </c>
      <c r="R5561" t="str">
        <f t="shared" si="519"/>
        <v>Bad</v>
      </c>
      <c r="S5561" t="str">
        <f t="shared" si="520"/>
        <v>Bad</v>
      </c>
      <c r="T5561" t="str">
        <f t="shared" si="521"/>
        <v>High Impact</v>
      </c>
    </row>
    <row r="5562" spans="1:20">
      <c r="A5562" t="s">
        <v>5598</v>
      </c>
      <c r="B5562" t="s">
        <v>18</v>
      </c>
      <c r="C5562" t="s">
        <v>41</v>
      </c>
      <c r="D5562">
        <v>3354.49</v>
      </c>
      <c r="E5562" t="str">
        <f t="shared" si="516"/>
        <v>High</v>
      </c>
      <c r="F5562" t="str">
        <f t="shared" si="517"/>
        <v>High</v>
      </c>
      <c r="G5562">
        <v>0.11</v>
      </c>
      <c r="H5562">
        <f>D5562*G5562</f>
        <v>368.9939</v>
      </c>
      <c r="I5562">
        <v>5</v>
      </c>
      <c r="J5562" s="1">
        <v>45374</v>
      </c>
      <c r="K5562" s="1">
        <v>45379</v>
      </c>
      <c r="L5562" t="s">
        <v>36</v>
      </c>
      <c r="M5562" t="str">
        <f t="shared" si="518"/>
        <v>Normal customer</v>
      </c>
      <c r="N5562" t="s">
        <v>21</v>
      </c>
      <c r="O5562">
        <v>372.06</v>
      </c>
      <c r="P5562" t="s">
        <v>53</v>
      </c>
      <c r="Q5562">
        <f>D5562-H5562</f>
        <v>2985.4960999999998</v>
      </c>
      <c r="R5562" t="str">
        <f t="shared" si="519"/>
        <v>Good</v>
      </c>
      <c r="S5562" t="str">
        <f t="shared" si="520"/>
        <v>Good</v>
      </c>
      <c r="T5562" t="str">
        <f t="shared" si="521"/>
        <v>High Impact</v>
      </c>
    </row>
    <row r="5563" spans="1:20">
      <c r="A5563" t="s">
        <v>5599</v>
      </c>
      <c r="B5563" t="s">
        <v>24</v>
      </c>
      <c r="C5563" t="s">
        <v>19</v>
      </c>
      <c r="D5563">
        <v>377.67</v>
      </c>
      <c r="E5563" t="str">
        <f t="shared" si="516"/>
        <v>Low</v>
      </c>
      <c r="F5563" t="str">
        <f t="shared" si="517"/>
        <v>Low</v>
      </c>
      <c r="G5563">
        <v>0.47</v>
      </c>
      <c r="H5563">
        <f>D5563*G5563</f>
        <v>177.50489999999999</v>
      </c>
      <c r="I5563">
        <v>6</v>
      </c>
      <c r="J5563" s="1">
        <v>45655</v>
      </c>
      <c r="K5563" s="1">
        <v>45659</v>
      </c>
      <c r="L5563" t="s">
        <v>20</v>
      </c>
      <c r="M5563" t="str">
        <f t="shared" si="518"/>
        <v>Normal customer</v>
      </c>
      <c r="N5563" t="s">
        <v>32</v>
      </c>
      <c r="O5563">
        <v>57.41</v>
      </c>
      <c r="P5563" t="s">
        <v>22</v>
      </c>
      <c r="Q5563">
        <f>D5563-H5563</f>
        <v>200.16510000000002</v>
      </c>
      <c r="R5563" t="str">
        <f t="shared" si="519"/>
        <v>Bad</v>
      </c>
      <c r="S5563" t="str">
        <f t="shared" si="520"/>
        <v>Bad</v>
      </c>
      <c r="T5563" t="str">
        <f t="shared" si="521"/>
        <v>High Impact</v>
      </c>
    </row>
    <row r="5564" spans="1:20">
      <c r="A5564" t="s">
        <v>5600</v>
      </c>
      <c r="B5564" t="s">
        <v>30</v>
      </c>
      <c r="C5564" t="s">
        <v>38</v>
      </c>
      <c r="D5564">
        <v>238.11</v>
      </c>
      <c r="E5564" t="str">
        <f t="shared" si="516"/>
        <v>Low</v>
      </c>
      <c r="F5564" t="str">
        <f t="shared" si="517"/>
        <v>Low</v>
      </c>
      <c r="G5564">
        <v>0.25</v>
      </c>
      <c r="H5564">
        <f>D5564*G5564</f>
        <v>59.527500000000003</v>
      </c>
      <c r="I5564">
        <v>9</v>
      </c>
      <c r="J5564" s="1">
        <v>45071</v>
      </c>
      <c r="K5564" s="1">
        <v>45076</v>
      </c>
      <c r="L5564" t="s">
        <v>36</v>
      </c>
      <c r="M5564" t="str">
        <f t="shared" si="518"/>
        <v>Normal customer</v>
      </c>
      <c r="N5564" t="s">
        <v>27</v>
      </c>
      <c r="O5564">
        <v>42.58</v>
      </c>
      <c r="P5564" t="s">
        <v>39</v>
      </c>
      <c r="Q5564">
        <f>D5564-H5564</f>
        <v>178.58250000000001</v>
      </c>
      <c r="R5564" t="str">
        <f t="shared" si="519"/>
        <v>Bad</v>
      </c>
      <c r="S5564" t="str">
        <f t="shared" si="520"/>
        <v>Bad</v>
      </c>
      <c r="T5564" t="str">
        <f t="shared" si="521"/>
        <v>Normal</v>
      </c>
    </row>
    <row r="5565" spans="1:20">
      <c r="A5565" t="s">
        <v>5601</v>
      </c>
      <c r="B5565" t="s">
        <v>30</v>
      </c>
      <c r="C5565" t="s">
        <v>31</v>
      </c>
      <c r="D5565">
        <v>846.82</v>
      </c>
      <c r="E5565" t="str">
        <f t="shared" si="516"/>
        <v>Low</v>
      </c>
      <c r="F5565" t="str">
        <f t="shared" si="517"/>
        <v>Midium</v>
      </c>
      <c r="G5565">
        <v>0.05</v>
      </c>
      <c r="H5565">
        <f>D5565*G5565</f>
        <v>42.341000000000008</v>
      </c>
      <c r="I5565">
        <v>5</v>
      </c>
      <c r="J5565" s="1">
        <v>45261</v>
      </c>
      <c r="K5565" s="1">
        <v>45267</v>
      </c>
      <c r="L5565" t="s">
        <v>26</v>
      </c>
      <c r="M5565" t="str">
        <f t="shared" si="518"/>
        <v>Normal customer</v>
      </c>
      <c r="N5565" t="s">
        <v>27</v>
      </c>
      <c r="O5565">
        <v>212.38</v>
      </c>
      <c r="P5565" t="s">
        <v>44</v>
      </c>
      <c r="Q5565">
        <f>D5565-H5565</f>
        <v>804.47900000000004</v>
      </c>
      <c r="R5565" t="str">
        <f t="shared" si="519"/>
        <v>Bad</v>
      </c>
      <c r="S5565" t="str">
        <f t="shared" si="520"/>
        <v>Bad</v>
      </c>
      <c r="T5565" t="str">
        <f t="shared" si="521"/>
        <v>Normal</v>
      </c>
    </row>
    <row r="5566" spans="1:20">
      <c r="A5566" t="s">
        <v>5602</v>
      </c>
      <c r="B5566" t="s">
        <v>24</v>
      </c>
      <c r="C5566" t="s">
        <v>25</v>
      </c>
      <c r="D5566">
        <v>3302.86</v>
      </c>
      <c r="E5566" t="str">
        <f t="shared" si="516"/>
        <v>High</v>
      </c>
      <c r="F5566" t="str">
        <f t="shared" si="517"/>
        <v>High</v>
      </c>
      <c r="G5566">
        <v>0.47</v>
      </c>
      <c r="H5566">
        <f>D5566*G5566</f>
        <v>1552.3442</v>
      </c>
      <c r="I5566">
        <v>8</v>
      </c>
      <c r="J5566" s="1">
        <v>45550</v>
      </c>
      <c r="K5566" s="1">
        <v>45554</v>
      </c>
      <c r="L5566" t="s">
        <v>26</v>
      </c>
      <c r="M5566" t="str">
        <f t="shared" si="518"/>
        <v>Potential customer</v>
      </c>
      <c r="N5566" t="s">
        <v>32</v>
      </c>
      <c r="O5566">
        <v>486.58</v>
      </c>
      <c r="P5566" t="s">
        <v>28</v>
      </c>
      <c r="Q5566">
        <f>D5566-H5566</f>
        <v>1750.5158000000001</v>
      </c>
      <c r="R5566" t="str">
        <f t="shared" si="519"/>
        <v>Good</v>
      </c>
      <c r="S5566" t="str">
        <f t="shared" si="520"/>
        <v>Good</v>
      </c>
      <c r="T5566" t="str">
        <f t="shared" si="521"/>
        <v>High Impact</v>
      </c>
    </row>
    <row r="5567" spans="1:20">
      <c r="A5567" t="s">
        <v>5603</v>
      </c>
      <c r="B5567" t="s">
        <v>18</v>
      </c>
      <c r="C5567" t="s">
        <v>25</v>
      </c>
      <c r="D5567">
        <v>358.83</v>
      </c>
      <c r="E5567" t="str">
        <f t="shared" si="516"/>
        <v>Low</v>
      </c>
      <c r="F5567" t="str">
        <f t="shared" si="517"/>
        <v>Low</v>
      </c>
      <c r="G5567">
        <v>0.23</v>
      </c>
      <c r="H5567">
        <f>D5567*G5567</f>
        <v>82.530900000000003</v>
      </c>
      <c r="I5567">
        <v>5</v>
      </c>
      <c r="J5567" s="1">
        <v>45555</v>
      </c>
      <c r="K5567" s="1">
        <v>45556</v>
      </c>
      <c r="L5567" t="s">
        <v>26</v>
      </c>
      <c r="M5567" t="str">
        <f t="shared" si="518"/>
        <v>Normal customer</v>
      </c>
      <c r="N5567" t="s">
        <v>21</v>
      </c>
      <c r="O5567">
        <v>48.58</v>
      </c>
      <c r="P5567" t="s">
        <v>53</v>
      </c>
      <c r="Q5567">
        <f>D5567-H5567</f>
        <v>276.29909999999995</v>
      </c>
      <c r="R5567" t="str">
        <f t="shared" si="519"/>
        <v>Bad</v>
      </c>
      <c r="S5567" t="str">
        <f t="shared" si="520"/>
        <v>Bad</v>
      </c>
      <c r="T5567" t="str">
        <f t="shared" si="521"/>
        <v>Normal</v>
      </c>
    </row>
    <row r="5568" spans="1:20">
      <c r="A5568" t="s">
        <v>5604</v>
      </c>
      <c r="B5568" t="s">
        <v>30</v>
      </c>
      <c r="C5568" t="s">
        <v>25</v>
      </c>
      <c r="D5568">
        <v>202.39</v>
      </c>
      <c r="E5568" t="str">
        <f t="shared" si="516"/>
        <v>Low</v>
      </c>
      <c r="F5568" t="str">
        <f t="shared" si="517"/>
        <v>Low</v>
      </c>
      <c r="G5568">
        <v>0.28000000000000003</v>
      </c>
      <c r="H5568">
        <f>D5568*G5568</f>
        <v>56.669200000000004</v>
      </c>
      <c r="I5568">
        <v>3</v>
      </c>
      <c r="J5568" s="1">
        <v>45462</v>
      </c>
      <c r="K5568" s="1">
        <v>45468</v>
      </c>
      <c r="L5568" t="s">
        <v>20</v>
      </c>
      <c r="M5568" t="str">
        <f t="shared" si="518"/>
        <v>Normal customer</v>
      </c>
      <c r="N5568" t="s">
        <v>21</v>
      </c>
      <c r="O5568">
        <v>59.85</v>
      </c>
      <c r="P5568" t="s">
        <v>53</v>
      </c>
      <c r="Q5568">
        <f>D5568-H5568</f>
        <v>145.7208</v>
      </c>
      <c r="R5568" t="str">
        <f t="shared" si="519"/>
        <v>Bad</v>
      </c>
      <c r="S5568" t="str">
        <f t="shared" si="520"/>
        <v>Bad</v>
      </c>
      <c r="T5568" t="str">
        <f t="shared" si="521"/>
        <v>High Impact</v>
      </c>
    </row>
    <row r="5569" spans="1:20">
      <c r="A5569" t="s">
        <v>5605</v>
      </c>
      <c r="B5569" t="s">
        <v>46</v>
      </c>
      <c r="C5569" t="s">
        <v>25</v>
      </c>
      <c r="D5569">
        <v>678</v>
      </c>
      <c r="E5569" t="str">
        <f t="shared" si="516"/>
        <v>Low</v>
      </c>
      <c r="F5569" t="str">
        <f t="shared" si="517"/>
        <v>Midium</v>
      </c>
      <c r="G5569">
        <v>0.09</v>
      </c>
      <c r="H5569">
        <f>D5569*G5569</f>
        <v>61.019999999999996</v>
      </c>
      <c r="I5569">
        <v>6</v>
      </c>
      <c r="J5569" s="1">
        <v>45374</v>
      </c>
      <c r="K5569" s="1">
        <v>45377</v>
      </c>
      <c r="L5569" t="s">
        <v>20</v>
      </c>
      <c r="M5569" t="str">
        <f t="shared" si="518"/>
        <v>Normal customer</v>
      </c>
      <c r="N5569" t="s">
        <v>21</v>
      </c>
      <c r="O5569">
        <v>46.54</v>
      </c>
      <c r="P5569" t="s">
        <v>53</v>
      </c>
      <c r="Q5569">
        <f>D5569-H5569</f>
        <v>616.98</v>
      </c>
      <c r="R5569" t="str">
        <f t="shared" si="519"/>
        <v>Bad</v>
      </c>
      <c r="S5569" t="str">
        <f t="shared" si="520"/>
        <v>Bad</v>
      </c>
      <c r="T5569" t="str">
        <f t="shared" si="521"/>
        <v>Normal</v>
      </c>
    </row>
    <row r="5570" spans="1:20">
      <c r="A5570" t="s">
        <v>5606</v>
      </c>
      <c r="B5570" t="s">
        <v>18</v>
      </c>
      <c r="C5570" t="s">
        <v>25</v>
      </c>
      <c r="D5570">
        <v>4753.63</v>
      </c>
      <c r="E5570" t="str">
        <f t="shared" si="516"/>
        <v>High</v>
      </c>
      <c r="F5570" t="str">
        <f t="shared" si="517"/>
        <v>High</v>
      </c>
      <c r="G5570">
        <v>0.17</v>
      </c>
      <c r="H5570">
        <f>D5570*G5570</f>
        <v>808.11710000000005</v>
      </c>
      <c r="I5570">
        <v>4</v>
      </c>
      <c r="J5570" s="1">
        <v>45043</v>
      </c>
      <c r="K5570" s="1">
        <v>45045</v>
      </c>
      <c r="L5570" t="s">
        <v>20</v>
      </c>
      <c r="M5570" t="str">
        <f t="shared" si="518"/>
        <v>Premium customer</v>
      </c>
      <c r="N5570" t="s">
        <v>27</v>
      </c>
      <c r="O5570">
        <v>268.08999999999997</v>
      </c>
      <c r="P5570" t="s">
        <v>44</v>
      </c>
      <c r="Q5570">
        <f>D5570-H5570</f>
        <v>3945.5129000000002</v>
      </c>
      <c r="R5570" t="str">
        <f t="shared" si="519"/>
        <v>Bad</v>
      </c>
      <c r="S5570" t="str">
        <f t="shared" si="520"/>
        <v>Bad</v>
      </c>
      <c r="T5570" t="str">
        <f t="shared" si="521"/>
        <v>High Impact</v>
      </c>
    </row>
    <row r="5571" spans="1:20">
      <c r="A5571" t="s">
        <v>5607</v>
      </c>
      <c r="B5571" t="s">
        <v>18</v>
      </c>
      <c r="C5571" t="s">
        <v>38</v>
      </c>
      <c r="D5571">
        <v>4545.66</v>
      </c>
      <c r="E5571" t="str">
        <f t="shared" ref="E5571:E5634" si="522">IF(D5571&gt;1000,"High","Low")</f>
        <v>High</v>
      </c>
      <c r="F5571" t="str">
        <f t="shared" ref="F5571:F5634" si="523">IF(D5571&gt;1000,"High",IF(D5571&gt;500,"Midium","Low"))</f>
        <v>High</v>
      </c>
      <c r="G5571">
        <v>0.35</v>
      </c>
      <c r="H5571">
        <f>D5571*G5571</f>
        <v>1590.9809999999998</v>
      </c>
      <c r="I5571">
        <v>5</v>
      </c>
      <c r="J5571" s="1">
        <v>44989</v>
      </c>
      <c r="K5571" s="1">
        <v>44996</v>
      </c>
      <c r="L5571" t="s">
        <v>26</v>
      </c>
      <c r="M5571" t="str">
        <f t="shared" ref="M5571:M5634" si="524">IF(AND(L5571="Member",D5571&gt;1000),"Premium customer",IF(AND(L5571="Regular",D5571&gt;1000),"Potential customer","Normal customer"))</f>
        <v>Potential customer</v>
      </c>
      <c r="N5571" t="s">
        <v>27</v>
      </c>
      <c r="O5571">
        <v>291.70999999999998</v>
      </c>
      <c r="P5571" t="s">
        <v>53</v>
      </c>
      <c r="Q5571">
        <f>D5571-H5571</f>
        <v>2954.6790000000001</v>
      </c>
      <c r="R5571" t="str">
        <f t="shared" ref="R5571:R5634" si="525">IF(AND(D5571&gt;1000,O5571&gt;300),"Good","Bad")</f>
        <v>Bad</v>
      </c>
      <c r="S5571" t="str">
        <f t="shared" ref="S5571:S5634" si="526">IF(NOT(AND(D5571&gt;1000,O5571&gt;300)),"Bad","Good")</f>
        <v>Bad</v>
      </c>
      <c r="T5571" t="str">
        <f t="shared" ref="T5571:T5634" si="527">IF(OR(D5571&gt;1000,G5571&gt;0.25),"High Impact","Normal")</f>
        <v>High Impact</v>
      </c>
    </row>
    <row r="5572" spans="1:20">
      <c r="A5572" t="s">
        <v>5608</v>
      </c>
      <c r="B5572" t="s">
        <v>24</v>
      </c>
      <c r="C5572" t="s">
        <v>19</v>
      </c>
      <c r="D5572">
        <v>523.67999999999995</v>
      </c>
      <c r="E5572" t="str">
        <f t="shared" si="522"/>
        <v>Low</v>
      </c>
      <c r="F5572" t="str">
        <f t="shared" si="523"/>
        <v>Midium</v>
      </c>
      <c r="G5572">
        <v>0.06</v>
      </c>
      <c r="H5572">
        <f>D5572*G5572</f>
        <v>31.420799999999996</v>
      </c>
      <c r="I5572">
        <v>8</v>
      </c>
      <c r="J5572" s="1">
        <v>45414</v>
      </c>
      <c r="K5572" s="1">
        <v>45418</v>
      </c>
      <c r="L5572" t="s">
        <v>26</v>
      </c>
      <c r="M5572" t="str">
        <f t="shared" si="524"/>
        <v>Normal customer</v>
      </c>
      <c r="N5572" t="s">
        <v>21</v>
      </c>
      <c r="O5572">
        <v>145.87</v>
      </c>
      <c r="P5572" t="s">
        <v>22</v>
      </c>
      <c r="Q5572">
        <f>D5572-H5572</f>
        <v>492.25919999999996</v>
      </c>
      <c r="R5572" t="str">
        <f t="shared" si="525"/>
        <v>Bad</v>
      </c>
      <c r="S5572" t="str">
        <f t="shared" si="526"/>
        <v>Bad</v>
      </c>
      <c r="T5572" t="str">
        <f t="shared" si="527"/>
        <v>Normal</v>
      </c>
    </row>
    <row r="5573" spans="1:20">
      <c r="A5573" t="s">
        <v>5609</v>
      </c>
      <c r="B5573" t="s">
        <v>24</v>
      </c>
      <c r="C5573" t="s">
        <v>31</v>
      </c>
      <c r="D5573">
        <v>1589.66</v>
      </c>
      <c r="E5573" t="str">
        <f t="shared" si="522"/>
        <v>High</v>
      </c>
      <c r="F5573" t="str">
        <f t="shared" si="523"/>
        <v>High</v>
      </c>
      <c r="G5573">
        <v>0.28999999999999998</v>
      </c>
      <c r="H5573">
        <f>D5573*G5573</f>
        <v>461.00139999999999</v>
      </c>
      <c r="I5573">
        <v>4</v>
      </c>
      <c r="J5573" s="1">
        <v>45076</v>
      </c>
      <c r="K5573" s="1">
        <v>45082</v>
      </c>
      <c r="L5573" t="s">
        <v>26</v>
      </c>
      <c r="M5573" t="str">
        <f t="shared" si="524"/>
        <v>Potential customer</v>
      </c>
      <c r="N5573" t="s">
        <v>32</v>
      </c>
      <c r="O5573">
        <v>171.99</v>
      </c>
      <c r="P5573" t="s">
        <v>44</v>
      </c>
      <c r="Q5573">
        <f>D5573-H5573</f>
        <v>1128.6586000000002</v>
      </c>
      <c r="R5573" t="str">
        <f t="shared" si="525"/>
        <v>Bad</v>
      </c>
      <c r="S5573" t="str">
        <f t="shared" si="526"/>
        <v>Bad</v>
      </c>
      <c r="T5573" t="str">
        <f t="shared" si="527"/>
        <v>High Impact</v>
      </c>
    </row>
    <row r="5574" spans="1:20">
      <c r="A5574" t="s">
        <v>5610</v>
      </c>
      <c r="B5574" t="s">
        <v>46</v>
      </c>
      <c r="C5574" t="s">
        <v>41</v>
      </c>
      <c r="D5574">
        <v>4741.7299999999996</v>
      </c>
      <c r="E5574" t="str">
        <f t="shared" si="522"/>
        <v>High</v>
      </c>
      <c r="F5574" t="str">
        <f t="shared" si="523"/>
        <v>High</v>
      </c>
      <c r="G5574">
        <v>0.35</v>
      </c>
      <c r="H5574">
        <f>D5574*G5574</f>
        <v>1659.6054999999997</v>
      </c>
      <c r="I5574">
        <v>7</v>
      </c>
      <c r="J5574" s="1">
        <v>45544</v>
      </c>
      <c r="K5574" s="1">
        <v>45549</v>
      </c>
      <c r="L5574" t="s">
        <v>36</v>
      </c>
      <c r="M5574" t="str">
        <f t="shared" si="524"/>
        <v>Normal customer</v>
      </c>
      <c r="N5574" t="s">
        <v>21</v>
      </c>
      <c r="O5574">
        <v>288.88</v>
      </c>
      <c r="P5574" t="s">
        <v>44</v>
      </c>
      <c r="Q5574">
        <f>D5574-H5574</f>
        <v>3082.1244999999999</v>
      </c>
      <c r="R5574" t="str">
        <f t="shared" si="525"/>
        <v>Bad</v>
      </c>
      <c r="S5574" t="str">
        <f t="shared" si="526"/>
        <v>Bad</v>
      </c>
      <c r="T5574" t="str">
        <f t="shared" si="527"/>
        <v>High Impact</v>
      </c>
    </row>
    <row r="5575" spans="1:20">
      <c r="A5575" t="s">
        <v>5611</v>
      </c>
      <c r="B5575" t="s">
        <v>30</v>
      </c>
      <c r="C5575" t="s">
        <v>31</v>
      </c>
      <c r="D5575">
        <v>578.66999999999996</v>
      </c>
      <c r="E5575" t="str">
        <f t="shared" si="522"/>
        <v>Low</v>
      </c>
      <c r="F5575" t="str">
        <f t="shared" si="523"/>
        <v>Midium</v>
      </c>
      <c r="G5575">
        <v>0</v>
      </c>
      <c r="H5575">
        <f>D5575*G5575</f>
        <v>0</v>
      </c>
      <c r="I5575">
        <v>3</v>
      </c>
      <c r="J5575" s="1">
        <v>45107</v>
      </c>
      <c r="K5575" s="1">
        <v>45112</v>
      </c>
      <c r="L5575" t="s">
        <v>36</v>
      </c>
      <c r="M5575" t="str">
        <f t="shared" si="524"/>
        <v>Normal customer</v>
      </c>
      <c r="N5575" t="s">
        <v>32</v>
      </c>
      <c r="O5575">
        <v>134.36000000000001</v>
      </c>
      <c r="P5575" t="s">
        <v>33</v>
      </c>
      <c r="Q5575">
        <f>D5575-H5575</f>
        <v>578.66999999999996</v>
      </c>
      <c r="R5575" t="str">
        <f t="shared" si="525"/>
        <v>Bad</v>
      </c>
      <c r="S5575" t="str">
        <f t="shared" si="526"/>
        <v>Bad</v>
      </c>
      <c r="T5575" t="str">
        <f t="shared" si="527"/>
        <v>Normal</v>
      </c>
    </row>
    <row r="5576" spans="1:20">
      <c r="A5576" t="s">
        <v>5612</v>
      </c>
      <c r="B5576" t="s">
        <v>24</v>
      </c>
      <c r="C5576" t="s">
        <v>41</v>
      </c>
      <c r="D5576">
        <v>563.52</v>
      </c>
      <c r="E5576" t="str">
        <f t="shared" si="522"/>
        <v>Low</v>
      </c>
      <c r="F5576" t="str">
        <f t="shared" si="523"/>
        <v>Midium</v>
      </c>
      <c r="G5576">
        <v>0.42</v>
      </c>
      <c r="H5576">
        <f>D5576*G5576</f>
        <v>236.67839999999998</v>
      </c>
      <c r="I5576">
        <v>4</v>
      </c>
      <c r="J5576" s="1">
        <v>45256</v>
      </c>
      <c r="K5576" s="1">
        <v>45259</v>
      </c>
      <c r="L5576" t="s">
        <v>26</v>
      </c>
      <c r="M5576" t="str">
        <f t="shared" si="524"/>
        <v>Normal customer</v>
      </c>
      <c r="N5576" t="s">
        <v>27</v>
      </c>
      <c r="O5576">
        <v>118.4</v>
      </c>
      <c r="P5576" t="s">
        <v>53</v>
      </c>
      <c r="Q5576">
        <f>D5576-H5576</f>
        <v>326.84159999999997</v>
      </c>
      <c r="R5576" t="str">
        <f t="shared" si="525"/>
        <v>Bad</v>
      </c>
      <c r="S5576" t="str">
        <f t="shared" si="526"/>
        <v>Bad</v>
      </c>
      <c r="T5576" t="str">
        <f t="shared" si="527"/>
        <v>High Impact</v>
      </c>
    </row>
    <row r="5577" spans="1:20">
      <c r="A5577" t="s">
        <v>5613</v>
      </c>
      <c r="B5577" t="s">
        <v>24</v>
      </c>
      <c r="C5577" t="s">
        <v>41</v>
      </c>
      <c r="D5577">
        <v>521.41999999999996</v>
      </c>
      <c r="E5577" t="str">
        <f t="shared" si="522"/>
        <v>Low</v>
      </c>
      <c r="F5577" t="str">
        <f t="shared" si="523"/>
        <v>Midium</v>
      </c>
      <c r="G5577">
        <v>0.03</v>
      </c>
      <c r="H5577">
        <f>D5577*G5577</f>
        <v>15.642599999999998</v>
      </c>
      <c r="I5577">
        <v>8</v>
      </c>
      <c r="J5577" s="1">
        <v>45194</v>
      </c>
      <c r="K5577" s="1">
        <v>45199</v>
      </c>
      <c r="L5577" t="s">
        <v>20</v>
      </c>
      <c r="M5577" t="str">
        <f t="shared" si="524"/>
        <v>Normal customer</v>
      </c>
      <c r="N5577" t="s">
        <v>27</v>
      </c>
      <c r="O5577">
        <v>129.28</v>
      </c>
      <c r="P5577" t="s">
        <v>22</v>
      </c>
      <c r="Q5577">
        <f>D5577-H5577</f>
        <v>505.77739999999994</v>
      </c>
      <c r="R5577" t="str">
        <f t="shared" si="525"/>
        <v>Bad</v>
      </c>
      <c r="S5577" t="str">
        <f t="shared" si="526"/>
        <v>Bad</v>
      </c>
      <c r="T5577" t="str">
        <f t="shared" si="527"/>
        <v>Normal</v>
      </c>
    </row>
    <row r="5578" spans="1:20">
      <c r="A5578" t="s">
        <v>5614</v>
      </c>
      <c r="B5578" t="s">
        <v>18</v>
      </c>
      <c r="C5578" t="s">
        <v>31</v>
      </c>
      <c r="D5578">
        <v>4884.7299999999996</v>
      </c>
      <c r="E5578" t="str">
        <f t="shared" si="522"/>
        <v>High</v>
      </c>
      <c r="F5578" t="str">
        <f t="shared" si="523"/>
        <v>High</v>
      </c>
      <c r="G5578">
        <v>0.12</v>
      </c>
      <c r="H5578">
        <f>D5578*G5578</f>
        <v>586.16759999999988</v>
      </c>
      <c r="I5578">
        <v>8</v>
      </c>
      <c r="J5578" s="1">
        <v>45382</v>
      </c>
      <c r="K5578" s="1">
        <v>45387</v>
      </c>
      <c r="L5578" t="s">
        <v>36</v>
      </c>
      <c r="M5578" t="str">
        <f t="shared" si="524"/>
        <v>Normal customer</v>
      </c>
      <c r="N5578" t="s">
        <v>27</v>
      </c>
      <c r="O5578">
        <v>883.79</v>
      </c>
      <c r="P5578" t="s">
        <v>28</v>
      </c>
      <c r="Q5578">
        <f>D5578-H5578</f>
        <v>4298.5623999999998</v>
      </c>
      <c r="R5578" t="str">
        <f t="shared" si="525"/>
        <v>Good</v>
      </c>
      <c r="S5578" t="str">
        <f t="shared" si="526"/>
        <v>Good</v>
      </c>
      <c r="T5578" t="str">
        <f t="shared" si="527"/>
        <v>High Impact</v>
      </c>
    </row>
    <row r="5579" spans="1:20">
      <c r="A5579" t="s">
        <v>5615</v>
      </c>
      <c r="B5579" t="s">
        <v>24</v>
      </c>
      <c r="C5579" t="s">
        <v>38</v>
      </c>
      <c r="D5579">
        <v>3741.23</v>
      </c>
      <c r="E5579" t="str">
        <f t="shared" si="522"/>
        <v>High</v>
      </c>
      <c r="F5579" t="str">
        <f t="shared" si="523"/>
        <v>High</v>
      </c>
      <c r="G5579">
        <v>0.48</v>
      </c>
      <c r="H5579">
        <f>D5579*G5579</f>
        <v>1795.7903999999999</v>
      </c>
      <c r="I5579">
        <v>9</v>
      </c>
      <c r="J5579" s="1">
        <v>45030</v>
      </c>
      <c r="K5579" s="1">
        <v>45035</v>
      </c>
      <c r="L5579" t="s">
        <v>36</v>
      </c>
      <c r="M5579" t="str">
        <f t="shared" si="524"/>
        <v>Normal customer</v>
      </c>
      <c r="N5579" t="s">
        <v>27</v>
      </c>
      <c r="O5579">
        <v>352.75</v>
      </c>
      <c r="P5579" t="s">
        <v>53</v>
      </c>
      <c r="Q5579">
        <f>D5579-H5579</f>
        <v>1945.4396000000002</v>
      </c>
      <c r="R5579" t="str">
        <f t="shared" si="525"/>
        <v>Good</v>
      </c>
      <c r="S5579" t="str">
        <f t="shared" si="526"/>
        <v>Good</v>
      </c>
      <c r="T5579" t="str">
        <f t="shared" si="527"/>
        <v>High Impact</v>
      </c>
    </row>
    <row r="5580" spans="1:20">
      <c r="A5580" t="s">
        <v>5616</v>
      </c>
      <c r="B5580" t="s">
        <v>24</v>
      </c>
      <c r="C5580" t="s">
        <v>25</v>
      </c>
      <c r="D5580">
        <v>1150.97</v>
      </c>
      <c r="E5580" t="str">
        <f t="shared" si="522"/>
        <v>High</v>
      </c>
      <c r="F5580" t="str">
        <f t="shared" si="523"/>
        <v>High</v>
      </c>
      <c r="G5580">
        <v>0.04</v>
      </c>
      <c r="H5580">
        <f>D5580*G5580</f>
        <v>46.038800000000002</v>
      </c>
      <c r="I5580">
        <v>4</v>
      </c>
      <c r="J5580" s="1">
        <v>45307</v>
      </c>
      <c r="K5580" s="1">
        <v>45314</v>
      </c>
      <c r="L5580" t="s">
        <v>26</v>
      </c>
      <c r="M5580" t="str">
        <f t="shared" si="524"/>
        <v>Potential customer</v>
      </c>
      <c r="N5580" t="s">
        <v>21</v>
      </c>
      <c r="O5580">
        <v>141.16999999999999</v>
      </c>
      <c r="P5580" t="s">
        <v>22</v>
      </c>
      <c r="Q5580">
        <f>D5580-H5580</f>
        <v>1104.9312</v>
      </c>
      <c r="R5580" t="str">
        <f t="shared" si="525"/>
        <v>Bad</v>
      </c>
      <c r="S5580" t="str">
        <f t="shared" si="526"/>
        <v>Bad</v>
      </c>
      <c r="T5580" t="str">
        <f t="shared" si="527"/>
        <v>High Impact</v>
      </c>
    </row>
    <row r="5581" spans="1:20">
      <c r="A5581" t="s">
        <v>5617</v>
      </c>
      <c r="B5581" t="s">
        <v>24</v>
      </c>
      <c r="C5581" t="s">
        <v>38</v>
      </c>
      <c r="D5581">
        <v>325.14</v>
      </c>
      <c r="E5581" t="str">
        <f t="shared" si="522"/>
        <v>Low</v>
      </c>
      <c r="F5581" t="str">
        <f t="shared" si="523"/>
        <v>Low</v>
      </c>
      <c r="G5581">
        <v>0.41</v>
      </c>
      <c r="H5581">
        <f>D5581*G5581</f>
        <v>133.30739999999997</v>
      </c>
      <c r="I5581">
        <v>4</v>
      </c>
      <c r="J5581" s="1">
        <v>45093</v>
      </c>
      <c r="K5581" s="1">
        <v>45097</v>
      </c>
      <c r="L5581" t="s">
        <v>20</v>
      </c>
      <c r="M5581" t="str">
        <f t="shared" si="524"/>
        <v>Normal customer</v>
      </c>
      <c r="N5581" t="s">
        <v>27</v>
      </c>
      <c r="O5581">
        <v>21.23</v>
      </c>
      <c r="P5581" t="s">
        <v>39</v>
      </c>
      <c r="Q5581">
        <f>D5581-H5581</f>
        <v>191.83260000000001</v>
      </c>
      <c r="R5581" t="str">
        <f t="shared" si="525"/>
        <v>Bad</v>
      </c>
      <c r="S5581" t="str">
        <f t="shared" si="526"/>
        <v>Bad</v>
      </c>
      <c r="T5581" t="str">
        <f t="shared" si="527"/>
        <v>High Impact</v>
      </c>
    </row>
    <row r="5582" spans="1:20">
      <c r="A5582" t="s">
        <v>5618</v>
      </c>
      <c r="B5582" t="s">
        <v>24</v>
      </c>
      <c r="C5582" t="s">
        <v>25</v>
      </c>
      <c r="D5582">
        <v>4829.68</v>
      </c>
      <c r="E5582" t="str">
        <f t="shared" si="522"/>
        <v>High</v>
      </c>
      <c r="F5582" t="str">
        <f t="shared" si="523"/>
        <v>High</v>
      </c>
      <c r="G5582">
        <v>0.33</v>
      </c>
      <c r="H5582">
        <f>D5582*G5582</f>
        <v>1593.7944000000002</v>
      </c>
      <c r="I5582">
        <v>5</v>
      </c>
      <c r="J5582" s="1">
        <v>45485</v>
      </c>
      <c r="K5582" s="1">
        <v>45489</v>
      </c>
      <c r="L5582" t="s">
        <v>26</v>
      </c>
      <c r="M5582" t="str">
        <f t="shared" si="524"/>
        <v>Potential customer</v>
      </c>
      <c r="N5582" t="s">
        <v>32</v>
      </c>
      <c r="O5582">
        <v>1091.33</v>
      </c>
      <c r="P5582" t="s">
        <v>53</v>
      </c>
      <c r="Q5582">
        <f>D5582-H5582</f>
        <v>3235.8856000000001</v>
      </c>
      <c r="R5582" t="str">
        <f t="shared" si="525"/>
        <v>Good</v>
      </c>
      <c r="S5582" t="str">
        <f t="shared" si="526"/>
        <v>Good</v>
      </c>
      <c r="T5582" t="str">
        <f t="shared" si="527"/>
        <v>High Impact</v>
      </c>
    </row>
    <row r="5583" spans="1:20">
      <c r="A5583" t="s">
        <v>5619</v>
      </c>
      <c r="B5583" t="s">
        <v>18</v>
      </c>
      <c r="C5583" t="s">
        <v>19</v>
      </c>
      <c r="D5583">
        <v>2184.9</v>
      </c>
      <c r="E5583" t="str">
        <f t="shared" si="522"/>
        <v>High</v>
      </c>
      <c r="F5583" t="str">
        <f t="shared" si="523"/>
        <v>High</v>
      </c>
      <c r="G5583">
        <v>0.3</v>
      </c>
      <c r="H5583">
        <f>D5583*G5583</f>
        <v>655.47</v>
      </c>
      <c r="I5583">
        <v>5</v>
      </c>
      <c r="J5583" s="1">
        <v>45482</v>
      </c>
      <c r="K5583" s="1">
        <v>45488</v>
      </c>
      <c r="L5583" t="s">
        <v>26</v>
      </c>
      <c r="M5583" t="str">
        <f t="shared" si="524"/>
        <v>Potential customer</v>
      </c>
      <c r="N5583" t="s">
        <v>21</v>
      </c>
      <c r="O5583">
        <v>463.02</v>
      </c>
      <c r="P5583" t="s">
        <v>44</v>
      </c>
      <c r="Q5583">
        <f>D5583-H5583</f>
        <v>1529.43</v>
      </c>
      <c r="R5583" t="str">
        <f t="shared" si="525"/>
        <v>Good</v>
      </c>
      <c r="S5583" t="str">
        <f t="shared" si="526"/>
        <v>Good</v>
      </c>
      <c r="T5583" t="str">
        <f t="shared" si="527"/>
        <v>High Impact</v>
      </c>
    </row>
    <row r="5584" spans="1:20">
      <c r="A5584" t="s">
        <v>5620</v>
      </c>
      <c r="B5584" t="s">
        <v>46</v>
      </c>
      <c r="C5584" t="s">
        <v>41</v>
      </c>
      <c r="D5584">
        <v>3032.04</v>
      </c>
      <c r="E5584" t="str">
        <f t="shared" si="522"/>
        <v>High</v>
      </c>
      <c r="F5584" t="str">
        <f t="shared" si="523"/>
        <v>High</v>
      </c>
      <c r="G5584">
        <v>0.28999999999999998</v>
      </c>
      <c r="H5584">
        <f>D5584*G5584</f>
        <v>879.2915999999999</v>
      </c>
      <c r="I5584">
        <v>3</v>
      </c>
      <c r="J5584" s="1">
        <v>44942</v>
      </c>
      <c r="K5584" s="1">
        <v>44944</v>
      </c>
      <c r="L5584" t="s">
        <v>20</v>
      </c>
      <c r="M5584" t="str">
        <f t="shared" si="524"/>
        <v>Premium customer</v>
      </c>
      <c r="N5584" t="s">
        <v>21</v>
      </c>
      <c r="O5584">
        <v>667.52</v>
      </c>
      <c r="P5584" t="s">
        <v>33</v>
      </c>
      <c r="Q5584">
        <f>D5584-H5584</f>
        <v>2152.7483999999999</v>
      </c>
      <c r="R5584" t="str">
        <f t="shared" si="525"/>
        <v>Good</v>
      </c>
      <c r="S5584" t="str">
        <f t="shared" si="526"/>
        <v>Good</v>
      </c>
      <c r="T5584" t="str">
        <f t="shared" si="527"/>
        <v>High Impact</v>
      </c>
    </row>
    <row r="5585" spans="1:20">
      <c r="A5585" t="s">
        <v>5621</v>
      </c>
      <c r="B5585" t="s">
        <v>46</v>
      </c>
      <c r="C5585" t="s">
        <v>31</v>
      </c>
      <c r="D5585">
        <v>1468.06</v>
      </c>
      <c r="E5585" t="str">
        <f t="shared" si="522"/>
        <v>High</v>
      </c>
      <c r="F5585" t="str">
        <f t="shared" si="523"/>
        <v>High</v>
      </c>
      <c r="G5585">
        <v>0.08</v>
      </c>
      <c r="H5585">
        <f>D5585*G5585</f>
        <v>117.4448</v>
      </c>
      <c r="I5585">
        <v>1</v>
      </c>
      <c r="J5585" s="1">
        <v>45422</v>
      </c>
      <c r="K5585" s="1">
        <v>45429</v>
      </c>
      <c r="L5585" t="s">
        <v>26</v>
      </c>
      <c r="M5585" t="str">
        <f t="shared" si="524"/>
        <v>Potential customer</v>
      </c>
      <c r="N5585" t="s">
        <v>21</v>
      </c>
      <c r="O5585">
        <v>432.21</v>
      </c>
      <c r="P5585" t="s">
        <v>53</v>
      </c>
      <c r="Q5585">
        <f>D5585-H5585</f>
        <v>1350.6152</v>
      </c>
      <c r="R5585" t="str">
        <f t="shared" si="525"/>
        <v>Good</v>
      </c>
      <c r="S5585" t="str">
        <f t="shared" si="526"/>
        <v>Good</v>
      </c>
      <c r="T5585" t="str">
        <f t="shared" si="527"/>
        <v>High Impact</v>
      </c>
    </row>
    <row r="5586" spans="1:20">
      <c r="A5586" t="s">
        <v>5622</v>
      </c>
      <c r="B5586" t="s">
        <v>30</v>
      </c>
      <c r="C5586" t="s">
        <v>19</v>
      </c>
      <c r="D5586">
        <v>3815.97</v>
      </c>
      <c r="E5586" t="str">
        <f t="shared" si="522"/>
        <v>High</v>
      </c>
      <c r="F5586" t="str">
        <f t="shared" si="523"/>
        <v>High</v>
      </c>
      <c r="G5586">
        <v>0.33</v>
      </c>
      <c r="H5586">
        <f>D5586*G5586</f>
        <v>1259.2701</v>
      </c>
      <c r="I5586">
        <v>1</v>
      </c>
      <c r="J5586" s="1">
        <v>44960</v>
      </c>
      <c r="K5586" s="1">
        <v>44963</v>
      </c>
      <c r="L5586" t="s">
        <v>36</v>
      </c>
      <c r="M5586" t="str">
        <f t="shared" si="524"/>
        <v>Normal customer</v>
      </c>
      <c r="N5586" t="s">
        <v>21</v>
      </c>
      <c r="O5586">
        <v>248.23</v>
      </c>
      <c r="P5586" t="s">
        <v>44</v>
      </c>
      <c r="Q5586">
        <f>D5586-H5586</f>
        <v>2556.6998999999996</v>
      </c>
      <c r="R5586" t="str">
        <f t="shared" si="525"/>
        <v>Bad</v>
      </c>
      <c r="S5586" t="str">
        <f t="shared" si="526"/>
        <v>Bad</v>
      </c>
      <c r="T5586" t="str">
        <f t="shared" si="527"/>
        <v>High Impact</v>
      </c>
    </row>
    <row r="5587" spans="1:20">
      <c r="A5587" t="s">
        <v>5623</v>
      </c>
      <c r="B5587" t="s">
        <v>24</v>
      </c>
      <c r="C5587" t="s">
        <v>25</v>
      </c>
      <c r="D5587">
        <v>1064.33</v>
      </c>
      <c r="E5587" t="str">
        <f t="shared" si="522"/>
        <v>High</v>
      </c>
      <c r="F5587" t="str">
        <f t="shared" si="523"/>
        <v>High</v>
      </c>
      <c r="G5587">
        <v>0.48</v>
      </c>
      <c r="H5587">
        <f>D5587*G5587</f>
        <v>510.87839999999994</v>
      </c>
      <c r="I5587">
        <v>8</v>
      </c>
      <c r="J5587" s="1">
        <v>45646</v>
      </c>
      <c r="K5587" s="1">
        <v>45647</v>
      </c>
      <c r="L5587" t="s">
        <v>20</v>
      </c>
      <c r="M5587" t="str">
        <f t="shared" si="524"/>
        <v>Premium customer</v>
      </c>
      <c r="N5587" t="s">
        <v>32</v>
      </c>
      <c r="O5587">
        <v>70.53</v>
      </c>
      <c r="P5587" t="s">
        <v>44</v>
      </c>
      <c r="Q5587">
        <f>D5587-H5587</f>
        <v>553.45159999999998</v>
      </c>
      <c r="R5587" t="str">
        <f t="shared" si="525"/>
        <v>Bad</v>
      </c>
      <c r="S5587" t="str">
        <f t="shared" si="526"/>
        <v>Bad</v>
      </c>
      <c r="T5587" t="str">
        <f t="shared" si="527"/>
        <v>High Impact</v>
      </c>
    </row>
    <row r="5588" spans="1:20">
      <c r="A5588" t="s">
        <v>5624</v>
      </c>
      <c r="B5588" t="s">
        <v>18</v>
      </c>
      <c r="C5588" t="s">
        <v>38</v>
      </c>
      <c r="D5588">
        <v>3955.87</v>
      </c>
      <c r="E5588" t="str">
        <f t="shared" si="522"/>
        <v>High</v>
      </c>
      <c r="F5588" t="str">
        <f t="shared" si="523"/>
        <v>High</v>
      </c>
      <c r="G5588">
        <v>0.04</v>
      </c>
      <c r="H5588">
        <f>D5588*G5588</f>
        <v>158.23480000000001</v>
      </c>
      <c r="I5588">
        <v>4</v>
      </c>
      <c r="J5588" s="1">
        <v>45493</v>
      </c>
      <c r="K5588" s="1">
        <v>45499</v>
      </c>
      <c r="L5588" t="s">
        <v>36</v>
      </c>
      <c r="M5588" t="str">
        <f t="shared" si="524"/>
        <v>Normal customer</v>
      </c>
      <c r="N5588" t="s">
        <v>27</v>
      </c>
      <c r="O5588">
        <v>928.04</v>
      </c>
      <c r="P5588" t="s">
        <v>33</v>
      </c>
      <c r="Q5588">
        <f>D5588-H5588</f>
        <v>3797.6351999999997</v>
      </c>
      <c r="R5588" t="str">
        <f t="shared" si="525"/>
        <v>Good</v>
      </c>
      <c r="S5588" t="str">
        <f t="shared" si="526"/>
        <v>Good</v>
      </c>
      <c r="T5588" t="str">
        <f t="shared" si="527"/>
        <v>High Impact</v>
      </c>
    </row>
    <row r="5589" spans="1:20">
      <c r="A5589" t="s">
        <v>5625</v>
      </c>
      <c r="B5589" t="s">
        <v>30</v>
      </c>
      <c r="C5589" t="s">
        <v>31</v>
      </c>
      <c r="D5589">
        <v>1229.95</v>
      </c>
      <c r="E5589" t="str">
        <f t="shared" si="522"/>
        <v>High</v>
      </c>
      <c r="F5589" t="str">
        <f t="shared" si="523"/>
        <v>High</v>
      </c>
      <c r="G5589">
        <v>0.17</v>
      </c>
      <c r="H5589">
        <f>D5589*G5589</f>
        <v>209.09150000000002</v>
      </c>
      <c r="I5589">
        <v>2</v>
      </c>
      <c r="J5589" s="1">
        <v>45296</v>
      </c>
      <c r="K5589" s="1">
        <v>45299</v>
      </c>
      <c r="L5589" t="s">
        <v>26</v>
      </c>
      <c r="M5589" t="str">
        <f t="shared" si="524"/>
        <v>Potential customer</v>
      </c>
      <c r="N5589" t="s">
        <v>32</v>
      </c>
      <c r="O5589">
        <v>360.61</v>
      </c>
      <c r="P5589" t="s">
        <v>39</v>
      </c>
      <c r="Q5589">
        <f>D5589-H5589</f>
        <v>1020.8585</v>
      </c>
      <c r="R5589" t="str">
        <f t="shared" si="525"/>
        <v>Good</v>
      </c>
      <c r="S5589" t="str">
        <f t="shared" si="526"/>
        <v>Good</v>
      </c>
      <c r="T5589" t="str">
        <f t="shared" si="527"/>
        <v>High Impact</v>
      </c>
    </row>
    <row r="5590" spans="1:20">
      <c r="A5590" t="s">
        <v>5626</v>
      </c>
      <c r="B5590" t="s">
        <v>30</v>
      </c>
      <c r="C5590" t="s">
        <v>41</v>
      </c>
      <c r="D5590">
        <v>579.77</v>
      </c>
      <c r="E5590" t="str">
        <f t="shared" si="522"/>
        <v>Low</v>
      </c>
      <c r="F5590" t="str">
        <f t="shared" si="523"/>
        <v>Midium</v>
      </c>
      <c r="G5590">
        <v>0.24</v>
      </c>
      <c r="H5590">
        <f>D5590*G5590</f>
        <v>139.1448</v>
      </c>
      <c r="I5590">
        <v>6</v>
      </c>
      <c r="J5590" s="1">
        <v>45000</v>
      </c>
      <c r="K5590" s="1">
        <v>45002</v>
      </c>
      <c r="L5590" t="s">
        <v>20</v>
      </c>
      <c r="M5590" t="str">
        <f t="shared" si="524"/>
        <v>Normal customer</v>
      </c>
      <c r="N5590" t="s">
        <v>21</v>
      </c>
      <c r="O5590">
        <v>107.65</v>
      </c>
      <c r="P5590" t="s">
        <v>39</v>
      </c>
      <c r="Q5590">
        <f>D5590-H5590</f>
        <v>440.62519999999995</v>
      </c>
      <c r="R5590" t="str">
        <f t="shared" si="525"/>
        <v>Bad</v>
      </c>
      <c r="S5590" t="str">
        <f t="shared" si="526"/>
        <v>Bad</v>
      </c>
      <c r="T5590" t="str">
        <f t="shared" si="527"/>
        <v>Normal</v>
      </c>
    </row>
    <row r="5591" spans="1:20">
      <c r="A5591" t="s">
        <v>5627</v>
      </c>
      <c r="B5591" t="s">
        <v>46</v>
      </c>
      <c r="C5591" t="s">
        <v>19</v>
      </c>
      <c r="D5591">
        <v>2446.23</v>
      </c>
      <c r="E5591" t="str">
        <f t="shared" si="522"/>
        <v>High</v>
      </c>
      <c r="F5591" t="str">
        <f t="shared" si="523"/>
        <v>High</v>
      </c>
      <c r="G5591">
        <v>0.12</v>
      </c>
      <c r="H5591">
        <f>D5591*G5591</f>
        <v>293.54759999999999</v>
      </c>
      <c r="I5591">
        <v>9</v>
      </c>
      <c r="J5591" s="1">
        <v>45462</v>
      </c>
      <c r="K5591" s="1">
        <v>45466</v>
      </c>
      <c r="L5591" t="s">
        <v>36</v>
      </c>
      <c r="M5591" t="str">
        <f t="shared" si="524"/>
        <v>Normal customer</v>
      </c>
      <c r="N5591" t="s">
        <v>32</v>
      </c>
      <c r="O5591">
        <v>619.32000000000005</v>
      </c>
      <c r="P5591" t="s">
        <v>44</v>
      </c>
      <c r="Q5591">
        <f>D5591-H5591</f>
        <v>2152.6824000000001</v>
      </c>
      <c r="R5591" t="str">
        <f t="shared" si="525"/>
        <v>Good</v>
      </c>
      <c r="S5591" t="str">
        <f t="shared" si="526"/>
        <v>Good</v>
      </c>
      <c r="T5591" t="str">
        <f t="shared" si="527"/>
        <v>High Impact</v>
      </c>
    </row>
    <row r="5592" spans="1:20">
      <c r="A5592" t="s">
        <v>5628</v>
      </c>
      <c r="B5592" t="s">
        <v>18</v>
      </c>
      <c r="C5592" t="s">
        <v>41</v>
      </c>
      <c r="D5592">
        <v>4084.76</v>
      </c>
      <c r="E5592" t="str">
        <f t="shared" si="522"/>
        <v>High</v>
      </c>
      <c r="F5592" t="str">
        <f t="shared" si="523"/>
        <v>High</v>
      </c>
      <c r="G5592">
        <v>0.37</v>
      </c>
      <c r="H5592">
        <f>D5592*G5592</f>
        <v>1511.3612000000001</v>
      </c>
      <c r="I5592">
        <v>5</v>
      </c>
      <c r="J5592" s="1">
        <v>45549</v>
      </c>
      <c r="K5592" s="1">
        <v>45553</v>
      </c>
      <c r="L5592" t="s">
        <v>36</v>
      </c>
      <c r="M5592" t="str">
        <f t="shared" si="524"/>
        <v>Normal customer</v>
      </c>
      <c r="N5592" t="s">
        <v>32</v>
      </c>
      <c r="O5592">
        <v>826.54</v>
      </c>
      <c r="P5592" t="s">
        <v>39</v>
      </c>
      <c r="Q5592">
        <f>D5592-H5592</f>
        <v>2573.3987999999999</v>
      </c>
      <c r="R5592" t="str">
        <f t="shared" si="525"/>
        <v>Good</v>
      </c>
      <c r="S5592" t="str">
        <f t="shared" si="526"/>
        <v>Good</v>
      </c>
      <c r="T5592" t="str">
        <f t="shared" si="527"/>
        <v>High Impact</v>
      </c>
    </row>
    <row r="5593" spans="1:20">
      <c r="A5593" t="s">
        <v>5629</v>
      </c>
      <c r="B5593" t="s">
        <v>18</v>
      </c>
      <c r="C5593" t="s">
        <v>25</v>
      </c>
      <c r="D5593">
        <v>1985.84</v>
      </c>
      <c r="E5593" t="str">
        <f t="shared" si="522"/>
        <v>High</v>
      </c>
      <c r="F5593" t="str">
        <f t="shared" si="523"/>
        <v>High</v>
      </c>
      <c r="G5593">
        <v>0.34</v>
      </c>
      <c r="H5593">
        <f>D5593*G5593</f>
        <v>675.18560000000002</v>
      </c>
      <c r="I5593">
        <v>3</v>
      </c>
      <c r="J5593" s="1">
        <v>45168</v>
      </c>
      <c r="K5593" s="1">
        <v>45175</v>
      </c>
      <c r="L5593" t="s">
        <v>36</v>
      </c>
      <c r="M5593" t="str">
        <f t="shared" si="524"/>
        <v>Normal customer</v>
      </c>
      <c r="N5593" t="s">
        <v>21</v>
      </c>
      <c r="O5593">
        <v>562.19000000000005</v>
      </c>
      <c r="P5593" t="s">
        <v>53</v>
      </c>
      <c r="Q5593">
        <f>D5593-H5593</f>
        <v>1310.6543999999999</v>
      </c>
      <c r="R5593" t="str">
        <f t="shared" si="525"/>
        <v>Good</v>
      </c>
      <c r="S5593" t="str">
        <f t="shared" si="526"/>
        <v>Good</v>
      </c>
      <c r="T5593" t="str">
        <f t="shared" si="527"/>
        <v>High Impact</v>
      </c>
    </row>
    <row r="5594" spans="1:20">
      <c r="A5594" t="s">
        <v>5630</v>
      </c>
      <c r="B5594" t="s">
        <v>18</v>
      </c>
      <c r="C5594" t="s">
        <v>41</v>
      </c>
      <c r="D5594">
        <v>241.48</v>
      </c>
      <c r="E5594" t="str">
        <f t="shared" si="522"/>
        <v>Low</v>
      </c>
      <c r="F5594" t="str">
        <f t="shared" si="523"/>
        <v>Low</v>
      </c>
      <c r="G5594">
        <v>0.06</v>
      </c>
      <c r="H5594">
        <f>D5594*G5594</f>
        <v>14.488799999999999</v>
      </c>
      <c r="I5594">
        <v>4</v>
      </c>
      <c r="J5594" s="1">
        <v>45383</v>
      </c>
      <c r="K5594" s="1">
        <v>45386</v>
      </c>
      <c r="L5594" t="s">
        <v>20</v>
      </c>
      <c r="M5594" t="str">
        <f t="shared" si="524"/>
        <v>Normal customer</v>
      </c>
      <c r="N5594" t="s">
        <v>32</v>
      </c>
      <c r="O5594">
        <v>24.13</v>
      </c>
      <c r="P5594" t="s">
        <v>22</v>
      </c>
      <c r="Q5594">
        <f>D5594-H5594</f>
        <v>226.99119999999999</v>
      </c>
      <c r="R5594" t="str">
        <f t="shared" si="525"/>
        <v>Bad</v>
      </c>
      <c r="S5594" t="str">
        <f t="shared" si="526"/>
        <v>Bad</v>
      </c>
      <c r="T5594" t="str">
        <f t="shared" si="527"/>
        <v>Normal</v>
      </c>
    </row>
    <row r="5595" spans="1:20">
      <c r="A5595" t="s">
        <v>5631</v>
      </c>
      <c r="B5595" t="s">
        <v>46</v>
      </c>
      <c r="C5595" t="s">
        <v>38</v>
      </c>
      <c r="D5595">
        <v>2811.22</v>
      </c>
      <c r="E5595" t="str">
        <f t="shared" si="522"/>
        <v>High</v>
      </c>
      <c r="F5595" t="str">
        <f t="shared" si="523"/>
        <v>High</v>
      </c>
      <c r="G5595">
        <v>0.28000000000000003</v>
      </c>
      <c r="H5595">
        <f>D5595*G5595</f>
        <v>787.14160000000004</v>
      </c>
      <c r="I5595">
        <v>2</v>
      </c>
      <c r="J5595" s="1">
        <v>45166</v>
      </c>
      <c r="K5595" s="1">
        <v>45167</v>
      </c>
      <c r="L5595" t="s">
        <v>36</v>
      </c>
      <c r="M5595" t="str">
        <f t="shared" si="524"/>
        <v>Normal customer</v>
      </c>
      <c r="N5595" t="s">
        <v>21</v>
      </c>
      <c r="O5595">
        <v>395.05</v>
      </c>
      <c r="P5595" t="s">
        <v>39</v>
      </c>
      <c r="Q5595">
        <f>D5595-H5595</f>
        <v>2024.0783999999999</v>
      </c>
      <c r="R5595" t="str">
        <f t="shared" si="525"/>
        <v>Good</v>
      </c>
      <c r="S5595" t="str">
        <f t="shared" si="526"/>
        <v>Good</v>
      </c>
      <c r="T5595" t="str">
        <f t="shared" si="527"/>
        <v>High Impact</v>
      </c>
    </row>
    <row r="5596" spans="1:20">
      <c r="A5596" t="s">
        <v>5632</v>
      </c>
      <c r="B5596" t="s">
        <v>46</v>
      </c>
      <c r="C5596" t="s">
        <v>19</v>
      </c>
      <c r="D5596">
        <v>3434.31</v>
      </c>
      <c r="E5596" t="str">
        <f t="shared" si="522"/>
        <v>High</v>
      </c>
      <c r="F5596" t="str">
        <f t="shared" si="523"/>
        <v>High</v>
      </c>
      <c r="G5596">
        <v>0.18</v>
      </c>
      <c r="H5596">
        <f>D5596*G5596</f>
        <v>618.17579999999998</v>
      </c>
      <c r="I5596">
        <v>7</v>
      </c>
      <c r="J5596" s="1">
        <v>45326</v>
      </c>
      <c r="K5596" s="1">
        <v>45330</v>
      </c>
      <c r="L5596" t="s">
        <v>20</v>
      </c>
      <c r="M5596" t="str">
        <f t="shared" si="524"/>
        <v>Premium customer</v>
      </c>
      <c r="N5596" t="s">
        <v>27</v>
      </c>
      <c r="O5596">
        <v>697.81</v>
      </c>
      <c r="P5596" t="s">
        <v>22</v>
      </c>
      <c r="Q5596">
        <f>D5596-H5596</f>
        <v>2816.1342</v>
      </c>
      <c r="R5596" t="str">
        <f t="shared" si="525"/>
        <v>Good</v>
      </c>
      <c r="S5596" t="str">
        <f t="shared" si="526"/>
        <v>Good</v>
      </c>
      <c r="T5596" t="str">
        <f t="shared" si="527"/>
        <v>High Impact</v>
      </c>
    </row>
    <row r="5597" spans="1:20">
      <c r="A5597" t="s">
        <v>5633</v>
      </c>
      <c r="B5597" t="s">
        <v>46</v>
      </c>
      <c r="C5597" t="s">
        <v>19</v>
      </c>
      <c r="D5597">
        <v>3729.41</v>
      </c>
      <c r="E5597" t="str">
        <f t="shared" si="522"/>
        <v>High</v>
      </c>
      <c r="F5597" t="str">
        <f t="shared" si="523"/>
        <v>High</v>
      </c>
      <c r="G5597">
        <v>0.11</v>
      </c>
      <c r="H5597">
        <f>D5597*G5597</f>
        <v>410.23509999999999</v>
      </c>
      <c r="I5597">
        <v>4</v>
      </c>
      <c r="J5597" s="1">
        <v>45056</v>
      </c>
      <c r="K5597" s="1">
        <v>45062</v>
      </c>
      <c r="L5597" t="s">
        <v>36</v>
      </c>
      <c r="M5597" t="str">
        <f t="shared" si="524"/>
        <v>Normal customer</v>
      </c>
      <c r="N5597" t="s">
        <v>27</v>
      </c>
      <c r="O5597">
        <v>371.65</v>
      </c>
      <c r="P5597" t="s">
        <v>22</v>
      </c>
      <c r="Q5597">
        <f>D5597-H5597</f>
        <v>3319.1749</v>
      </c>
      <c r="R5597" t="str">
        <f t="shared" si="525"/>
        <v>Good</v>
      </c>
      <c r="S5597" t="str">
        <f t="shared" si="526"/>
        <v>Good</v>
      </c>
      <c r="T5597" t="str">
        <f t="shared" si="527"/>
        <v>High Impact</v>
      </c>
    </row>
    <row r="5598" spans="1:20">
      <c r="A5598" t="s">
        <v>5634</v>
      </c>
      <c r="B5598" t="s">
        <v>46</v>
      </c>
      <c r="C5598" t="s">
        <v>38</v>
      </c>
      <c r="D5598">
        <v>2069.4299999999998</v>
      </c>
      <c r="E5598" t="str">
        <f t="shared" si="522"/>
        <v>High</v>
      </c>
      <c r="F5598" t="str">
        <f t="shared" si="523"/>
        <v>High</v>
      </c>
      <c r="G5598">
        <v>0.42</v>
      </c>
      <c r="H5598">
        <f>D5598*G5598</f>
        <v>869.16059999999993</v>
      </c>
      <c r="I5598">
        <v>4</v>
      </c>
      <c r="J5598" s="1">
        <v>45597</v>
      </c>
      <c r="K5598" s="1">
        <v>45603</v>
      </c>
      <c r="L5598" t="s">
        <v>20</v>
      </c>
      <c r="M5598" t="str">
        <f t="shared" si="524"/>
        <v>Premium customer</v>
      </c>
      <c r="N5598" t="s">
        <v>21</v>
      </c>
      <c r="O5598">
        <v>535.02</v>
      </c>
      <c r="P5598" t="s">
        <v>44</v>
      </c>
      <c r="Q5598">
        <f>D5598-H5598</f>
        <v>1200.2693999999999</v>
      </c>
      <c r="R5598" t="str">
        <f t="shared" si="525"/>
        <v>Good</v>
      </c>
      <c r="S5598" t="str">
        <f t="shared" si="526"/>
        <v>Good</v>
      </c>
      <c r="T5598" t="str">
        <f t="shared" si="527"/>
        <v>High Impact</v>
      </c>
    </row>
    <row r="5599" spans="1:20">
      <c r="A5599" t="s">
        <v>5635</v>
      </c>
      <c r="B5599" t="s">
        <v>46</v>
      </c>
      <c r="C5599" t="s">
        <v>41</v>
      </c>
      <c r="D5599">
        <v>575.4</v>
      </c>
      <c r="E5599" t="str">
        <f t="shared" si="522"/>
        <v>Low</v>
      </c>
      <c r="F5599" t="str">
        <f t="shared" si="523"/>
        <v>Midium</v>
      </c>
      <c r="G5599">
        <v>0.03</v>
      </c>
      <c r="H5599">
        <f>D5599*G5599</f>
        <v>17.262</v>
      </c>
      <c r="I5599">
        <v>8</v>
      </c>
      <c r="J5599" s="1">
        <v>44989</v>
      </c>
      <c r="K5599" s="1">
        <v>44996</v>
      </c>
      <c r="L5599" t="s">
        <v>36</v>
      </c>
      <c r="M5599" t="str">
        <f t="shared" si="524"/>
        <v>Normal customer</v>
      </c>
      <c r="N5599" t="s">
        <v>32</v>
      </c>
      <c r="O5599">
        <v>143.55000000000001</v>
      </c>
      <c r="P5599" t="s">
        <v>39</v>
      </c>
      <c r="Q5599">
        <f>D5599-H5599</f>
        <v>558.13799999999992</v>
      </c>
      <c r="R5599" t="str">
        <f t="shared" si="525"/>
        <v>Bad</v>
      </c>
      <c r="S5599" t="str">
        <f t="shared" si="526"/>
        <v>Bad</v>
      </c>
      <c r="T5599" t="str">
        <f t="shared" si="527"/>
        <v>Normal</v>
      </c>
    </row>
    <row r="5600" spans="1:20">
      <c r="A5600" t="s">
        <v>5636</v>
      </c>
      <c r="B5600" t="s">
        <v>24</v>
      </c>
      <c r="C5600" t="s">
        <v>38</v>
      </c>
      <c r="D5600">
        <v>2963.2</v>
      </c>
      <c r="E5600" t="str">
        <f t="shared" si="522"/>
        <v>High</v>
      </c>
      <c r="F5600" t="str">
        <f t="shared" si="523"/>
        <v>High</v>
      </c>
      <c r="G5600">
        <v>0.23</v>
      </c>
      <c r="H5600">
        <f>D5600*G5600</f>
        <v>681.53599999999994</v>
      </c>
      <c r="I5600">
        <v>5</v>
      </c>
      <c r="J5600" s="1">
        <v>44973</v>
      </c>
      <c r="K5600" s="1">
        <v>44977</v>
      </c>
      <c r="L5600" t="s">
        <v>20</v>
      </c>
      <c r="M5600" t="str">
        <f t="shared" si="524"/>
        <v>Premium customer</v>
      </c>
      <c r="N5600" t="s">
        <v>32</v>
      </c>
      <c r="O5600">
        <v>680.75</v>
      </c>
      <c r="P5600" t="s">
        <v>22</v>
      </c>
      <c r="Q5600">
        <f>D5600-H5600</f>
        <v>2281.6639999999998</v>
      </c>
      <c r="R5600" t="str">
        <f t="shared" si="525"/>
        <v>Good</v>
      </c>
      <c r="S5600" t="str">
        <f t="shared" si="526"/>
        <v>Good</v>
      </c>
      <c r="T5600" t="str">
        <f t="shared" si="527"/>
        <v>High Impact</v>
      </c>
    </row>
    <row r="5601" spans="1:20">
      <c r="A5601" t="s">
        <v>5637</v>
      </c>
      <c r="B5601" t="s">
        <v>24</v>
      </c>
      <c r="C5601" t="s">
        <v>31</v>
      </c>
      <c r="D5601">
        <v>1714.78</v>
      </c>
      <c r="E5601" t="str">
        <f t="shared" si="522"/>
        <v>High</v>
      </c>
      <c r="F5601" t="str">
        <f t="shared" si="523"/>
        <v>High</v>
      </c>
      <c r="G5601">
        <v>0.24</v>
      </c>
      <c r="H5601">
        <f>D5601*G5601</f>
        <v>411.54719999999998</v>
      </c>
      <c r="I5601">
        <v>3</v>
      </c>
      <c r="J5601" s="1">
        <v>45181</v>
      </c>
      <c r="K5601" s="1">
        <v>45184</v>
      </c>
      <c r="L5601" t="s">
        <v>26</v>
      </c>
      <c r="M5601" t="str">
        <f t="shared" si="524"/>
        <v>Potential customer</v>
      </c>
      <c r="N5601" t="s">
        <v>21</v>
      </c>
      <c r="O5601">
        <v>351.57</v>
      </c>
      <c r="P5601" t="s">
        <v>39</v>
      </c>
      <c r="Q5601">
        <f>D5601-H5601</f>
        <v>1303.2328</v>
      </c>
      <c r="R5601" t="str">
        <f t="shared" si="525"/>
        <v>Good</v>
      </c>
      <c r="S5601" t="str">
        <f t="shared" si="526"/>
        <v>Good</v>
      </c>
      <c r="T5601" t="str">
        <f t="shared" si="527"/>
        <v>High Impact</v>
      </c>
    </row>
    <row r="5602" spans="1:20">
      <c r="A5602" t="s">
        <v>5638</v>
      </c>
      <c r="B5602" t="s">
        <v>18</v>
      </c>
      <c r="C5602" t="s">
        <v>38</v>
      </c>
      <c r="D5602">
        <v>4739.75</v>
      </c>
      <c r="E5602" t="str">
        <f t="shared" si="522"/>
        <v>High</v>
      </c>
      <c r="F5602" t="str">
        <f t="shared" si="523"/>
        <v>High</v>
      </c>
      <c r="G5602">
        <v>0.28999999999999998</v>
      </c>
      <c r="H5602">
        <f>D5602*G5602</f>
        <v>1374.5274999999999</v>
      </c>
      <c r="I5602">
        <v>6</v>
      </c>
      <c r="J5602" s="1">
        <v>45457</v>
      </c>
      <c r="K5602" s="1">
        <v>45464</v>
      </c>
      <c r="L5602" t="s">
        <v>20</v>
      </c>
      <c r="M5602" t="str">
        <f t="shared" si="524"/>
        <v>Premium customer</v>
      </c>
      <c r="N5602" t="s">
        <v>21</v>
      </c>
      <c r="O5602">
        <v>496.73</v>
      </c>
      <c r="P5602" t="s">
        <v>44</v>
      </c>
      <c r="Q5602">
        <f>D5602-H5602</f>
        <v>3365.2224999999999</v>
      </c>
      <c r="R5602" t="str">
        <f t="shared" si="525"/>
        <v>Good</v>
      </c>
      <c r="S5602" t="str">
        <f t="shared" si="526"/>
        <v>Good</v>
      </c>
      <c r="T5602" t="str">
        <f t="shared" si="527"/>
        <v>High Impact</v>
      </c>
    </row>
    <row r="5603" spans="1:20">
      <c r="A5603" t="s">
        <v>5639</v>
      </c>
      <c r="B5603" t="s">
        <v>30</v>
      </c>
      <c r="C5603" t="s">
        <v>41</v>
      </c>
      <c r="D5603">
        <v>2563.29</v>
      </c>
      <c r="E5603" t="str">
        <f t="shared" si="522"/>
        <v>High</v>
      </c>
      <c r="F5603" t="str">
        <f t="shared" si="523"/>
        <v>High</v>
      </c>
      <c r="G5603">
        <v>0.1</v>
      </c>
      <c r="H5603">
        <f>D5603*G5603</f>
        <v>256.32900000000001</v>
      </c>
      <c r="I5603">
        <v>8</v>
      </c>
      <c r="J5603" s="1">
        <v>45494</v>
      </c>
      <c r="K5603" s="1">
        <v>45497</v>
      </c>
      <c r="L5603" t="s">
        <v>20</v>
      </c>
      <c r="M5603" t="str">
        <f t="shared" si="524"/>
        <v>Premium customer</v>
      </c>
      <c r="N5603" t="s">
        <v>21</v>
      </c>
      <c r="O5603">
        <v>685.68</v>
      </c>
      <c r="P5603" t="s">
        <v>53</v>
      </c>
      <c r="Q5603">
        <f>D5603-H5603</f>
        <v>2306.9609999999998</v>
      </c>
      <c r="R5603" t="str">
        <f t="shared" si="525"/>
        <v>Good</v>
      </c>
      <c r="S5603" t="str">
        <f t="shared" si="526"/>
        <v>Good</v>
      </c>
      <c r="T5603" t="str">
        <f t="shared" si="527"/>
        <v>High Impact</v>
      </c>
    </row>
    <row r="5604" spans="1:20">
      <c r="A5604" t="s">
        <v>5640</v>
      </c>
      <c r="B5604" t="s">
        <v>18</v>
      </c>
      <c r="C5604" t="s">
        <v>38</v>
      </c>
      <c r="D5604">
        <v>2414.1</v>
      </c>
      <c r="E5604" t="str">
        <f t="shared" si="522"/>
        <v>High</v>
      </c>
      <c r="F5604" t="str">
        <f t="shared" si="523"/>
        <v>High</v>
      </c>
      <c r="G5604">
        <v>0.44</v>
      </c>
      <c r="H5604">
        <f>D5604*G5604</f>
        <v>1062.204</v>
      </c>
      <c r="I5604">
        <v>1</v>
      </c>
      <c r="J5604" s="1">
        <v>44937</v>
      </c>
      <c r="K5604" s="1">
        <v>44938</v>
      </c>
      <c r="L5604" t="s">
        <v>36</v>
      </c>
      <c r="M5604" t="str">
        <f t="shared" si="524"/>
        <v>Normal customer</v>
      </c>
      <c r="N5604" t="s">
        <v>27</v>
      </c>
      <c r="O5604">
        <v>469.28</v>
      </c>
      <c r="P5604" t="s">
        <v>44</v>
      </c>
      <c r="Q5604">
        <f>D5604-H5604</f>
        <v>1351.896</v>
      </c>
      <c r="R5604" t="str">
        <f t="shared" si="525"/>
        <v>Good</v>
      </c>
      <c r="S5604" t="str">
        <f t="shared" si="526"/>
        <v>Good</v>
      </c>
      <c r="T5604" t="str">
        <f t="shared" si="527"/>
        <v>High Impact</v>
      </c>
    </row>
    <row r="5605" spans="1:20">
      <c r="A5605" t="s">
        <v>5641</v>
      </c>
      <c r="B5605" t="s">
        <v>30</v>
      </c>
      <c r="C5605" t="s">
        <v>25</v>
      </c>
      <c r="D5605">
        <v>1615.13</v>
      </c>
      <c r="E5605" t="str">
        <f t="shared" si="522"/>
        <v>High</v>
      </c>
      <c r="F5605" t="str">
        <f t="shared" si="523"/>
        <v>High</v>
      </c>
      <c r="G5605">
        <v>0.48</v>
      </c>
      <c r="H5605">
        <f>D5605*G5605</f>
        <v>775.26240000000007</v>
      </c>
      <c r="I5605">
        <v>9</v>
      </c>
      <c r="J5605" s="1">
        <v>45403</v>
      </c>
      <c r="K5605" s="1">
        <v>45404</v>
      </c>
      <c r="L5605" t="s">
        <v>36</v>
      </c>
      <c r="M5605" t="str">
        <f t="shared" si="524"/>
        <v>Normal customer</v>
      </c>
      <c r="N5605" t="s">
        <v>21</v>
      </c>
      <c r="O5605">
        <v>166.32</v>
      </c>
      <c r="P5605" t="s">
        <v>22</v>
      </c>
      <c r="Q5605">
        <f>D5605-H5605</f>
        <v>839.86760000000004</v>
      </c>
      <c r="R5605" t="str">
        <f t="shared" si="525"/>
        <v>Bad</v>
      </c>
      <c r="S5605" t="str">
        <f t="shared" si="526"/>
        <v>Bad</v>
      </c>
      <c r="T5605" t="str">
        <f t="shared" si="527"/>
        <v>High Impact</v>
      </c>
    </row>
    <row r="5606" spans="1:20">
      <c r="A5606" t="s">
        <v>5642</v>
      </c>
      <c r="B5606" t="s">
        <v>46</v>
      </c>
      <c r="C5606" t="s">
        <v>38</v>
      </c>
      <c r="D5606">
        <v>1760.05</v>
      </c>
      <c r="E5606" t="str">
        <f t="shared" si="522"/>
        <v>High</v>
      </c>
      <c r="F5606" t="str">
        <f t="shared" si="523"/>
        <v>High</v>
      </c>
      <c r="G5606">
        <v>0.27</v>
      </c>
      <c r="H5606">
        <f>D5606*G5606</f>
        <v>475.21350000000001</v>
      </c>
      <c r="I5606">
        <v>4</v>
      </c>
      <c r="J5606" s="1">
        <v>45303</v>
      </c>
      <c r="K5606" s="1">
        <v>45306</v>
      </c>
      <c r="L5606" t="s">
        <v>26</v>
      </c>
      <c r="M5606" t="str">
        <f t="shared" si="524"/>
        <v>Potential customer</v>
      </c>
      <c r="N5606" t="s">
        <v>32</v>
      </c>
      <c r="O5606">
        <v>412.26</v>
      </c>
      <c r="P5606" t="s">
        <v>44</v>
      </c>
      <c r="Q5606">
        <f>D5606-H5606</f>
        <v>1284.8364999999999</v>
      </c>
      <c r="R5606" t="str">
        <f t="shared" si="525"/>
        <v>Good</v>
      </c>
      <c r="S5606" t="str">
        <f t="shared" si="526"/>
        <v>Good</v>
      </c>
      <c r="T5606" t="str">
        <f t="shared" si="527"/>
        <v>High Impact</v>
      </c>
    </row>
    <row r="5607" spans="1:20">
      <c r="A5607" t="s">
        <v>5643</v>
      </c>
      <c r="B5607" t="s">
        <v>30</v>
      </c>
      <c r="C5607" t="s">
        <v>38</v>
      </c>
      <c r="D5607">
        <v>2612.5</v>
      </c>
      <c r="E5607" t="str">
        <f t="shared" si="522"/>
        <v>High</v>
      </c>
      <c r="F5607" t="str">
        <f t="shared" si="523"/>
        <v>High</v>
      </c>
      <c r="G5607">
        <v>0.13</v>
      </c>
      <c r="H5607">
        <f>D5607*G5607</f>
        <v>339.625</v>
      </c>
      <c r="I5607">
        <v>5</v>
      </c>
      <c r="J5607" s="1">
        <v>45149</v>
      </c>
      <c r="K5607" s="1">
        <v>45150</v>
      </c>
      <c r="L5607" t="s">
        <v>26</v>
      </c>
      <c r="M5607" t="str">
        <f t="shared" si="524"/>
        <v>Potential customer</v>
      </c>
      <c r="N5607" t="s">
        <v>21</v>
      </c>
      <c r="O5607">
        <v>151.31</v>
      </c>
      <c r="P5607" t="s">
        <v>39</v>
      </c>
      <c r="Q5607">
        <f>D5607-H5607</f>
        <v>2272.875</v>
      </c>
      <c r="R5607" t="str">
        <f t="shared" si="525"/>
        <v>Bad</v>
      </c>
      <c r="S5607" t="str">
        <f t="shared" si="526"/>
        <v>Bad</v>
      </c>
      <c r="T5607" t="str">
        <f t="shared" si="527"/>
        <v>High Impact</v>
      </c>
    </row>
    <row r="5608" spans="1:20">
      <c r="A5608" t="s">
        <v>5644</v>
      </c>
      <c r="B5608" t="s">
        <v>18</v>
      </c>
      <c r="C5608" t="s">
        <v>41</v>
      </c>
      <c r="D5608">
        <v>1602.66</v>
      </c>
      <c r="E5608" t="str">
        <f t="shared" si="522"/>
        <v>High</v>
      </c>
      <c r="F5608" t="str">
        <f t="shared" si="523"/>
        <v>High</v>
      </c>
      <c r="G5608">
        <v>0.44</v>
      </c>
      <c r="H5608">
        <f>D5608*G5608</f>
        <v>705.17040000000009</v>
      </c>
      <c r="I5608">
        <v>3</v>
      </c>
      <c r="J5608" s="1">
        <v>45000</v>
      </c>
      <c r="K5608" s="1">
        <v>45002</v>
      </c>
      <c r="L5608" t="s">
        <v>36</v>
      </c>
      <c r="M5608" t="str">
        <f t="shared" si="524"/>
        <v>Normal customer</v>
      </c>
      <c r="N5608" t="s">
        <v>21</v>
      </c>
      <c r="O5608">
        <v>167.49</v>
      </c>
      <c r="P5608" t="s">
        <v>53</v>
      </c>
      <c r="Q5608">
        <f>D5608-H5608</f>
        <v>897.4896</v>
      </c>
      <c r="R5608" t="str">
        <f t="shared" si="525"/>
        <v>Bad</v>
      </c>
      <c r="S5608" t="str">
        <f t="shared" si="526"/>
        <v>Bad</v>
      </c>
      <c r="T5608" t="str">
        <f t="shared" si="527"/>
        <v>High Impact</v>
      </c>
    </row>
    <row r="5609" spans="1:20">
      <c r="A5609" t="s">
        <v>5645</v>
      </c>
      <c r="B5609" t="s">
        <v>18</v>
      </c>
      <c r="C5609" t="s">
        <v>31</v>
      </c>
      <c r="D5609">
        <v>4472.29</v>
      </c>
      <c r="E5609" t="str">
        <f t="shared" si="522"/>
        <v>High</v>
      </c>
      <c r="F5609" t="str">
        <f t="shared" si="523"/>
        <v>High</v>
      </c>
      <c r="G5609">
        <v>0.49</v>
      </c>
      <c r="H5609">
        <f>D5609*G5609</f>
        <v>2191.4220999999998</v>
      </c>
      <c r="I5609">
        <v>9</v>
      </c>
      <c r="J5609" s="1">
        <v>45060</v>
      </c>
      <c r="K5609" s="1">
        <v>45066</v>
      </c>
      <c r="L5609" t="s">
        <v>26</v>
      </c>
      <c r="M5609" t="str">
        <f t="shared" si="524"/>
        <v>Potential customer</v>
      </c>
      <c r="N5609" t="s">
        <v>32</v>
      </c>
      <c r="O5609">
        <v>477.24</v>
      </c>
      <c r="P5609" t="s">
        <v>53</v>
      </c>
      <c r="Q5609">
        <f>D5609-H5609</f>
        <v>2280.8679000000002</v>
      </c>
      <c r="R5609" t="str">
        <f t="shared" si="525"/>
        <v>Good</v>
      </c>
      <c r="S5609" t="str">
        <f t="shared" si="526"/>
        <v>Good</v>
      </c>
      <c r="T5609" t="str">
        <f t="shared" si="527"/>
        <v>High Impact</v>
      </c>
    </row>
    <row r="5610" spans="1:20">
      <c r="A5610" t="s">
        <v>5646</v>
      </c>
      <c r="B5610" t="s">
        <v>30</v>
      </c>
      <c r="C5610" t="s">
        <v>31</v>
      </c>
      <c r="D5610">
        <v>2251.19</v>
      </c>
      <c r="E5610" t="str">
        <f t="shared" si="522"/>
        <v>High</v>
      </c>
      <c r="F5610" t="str">
        <f t="shared" si="523"/>
        <v>High</v>
      </c>
      <c r="G5610">
        <v>0.37</v>
      </c>
      <c r="H5610">
        <f>D5610*G5610</f>
        <v>832.94029999999998</v>
      </c>
      <c r="I5610">
        <v>6</v>
      </c>
      <c r="J5610" s="1">
        <v>45597</v>
      </c>
      <c r="K5610" s="1">
        <v>45600</v>
      </c>
      <c r="L5610" t="s">
        <v>26</v>
      </c>
      <c r="M5610" t="str">
        <f t="shared" si="524"/>
        <v>Potential customer</v>
      </c>
      <c r="N5610" t="s">
        <v>32</v>
      </c>
      <c r="O5610">
        <v>276.70999999999998</v>
      </c>
      <c r="P5610" t="s">
        <v>53</v>
      </c>
      <c r="Q5610">
        <f>D5610-H5610</f>
        <v>1418.2497000000001</v>
      </c>
      <c r="R5610" t="str">
        <f t="shared" si="525"/>
        <v>Bad</v>
      </c>
      <c r="S5610" t="str">
        <f t="shared" si="526"/>
        <v>Bad</v>
      </c>
      <c r="T5610" t="str">
        <f t="shared" si="527"/>
        <v>High Impact</v>
      </c>
    </row>
    <row r="5611" spans="1:20">
      <c r="A5611" t="s">
        <v>5647</v>
      </c>
      <c r="B5611" t="s">
        <v>24</v>
      </c>
      <c r="C5611" t="s">
        <v>41</v>
      </c>
      <c r="D5611">
        <v>1530.91</v>
      </c>
      <c r="E5611" t="str">
        <f t="shared" si="522"/>
        <v>High</v>
      </c>
      <c r="F5611" t="str">
        <f t="shared" si="523"/>
        <v>High</v>
      </c>
      <c r="G5611">
        <v>0.17</v>
      </c>
      <c r="H5611">
        <f>D5611*G5611</f>
        <v>260.25470000000001</v>
      </c>
      <c r="I5611">
        <v>1</v>
      </c>
      <c r="J5611" s="1">
        <v>45537</v>
      </c>
      <c r="K5611" s="1">
        <v>45542</v>
      </c>
      <c r="L5611" t="s">
        <v>26</v>
      </c>
      <c r="M5611" t="str">
        <f t="shared" si="524"/>
        <v>Potential customer</v>
      </c>
      <c r="N5611" t="s">
        <v>32</v>
      </c>
      <c r="O5611">
        <v>89.7</v>
      </c>
      <c r="P5611" t="s">
        <v>53</v>
      </c>
      <c r="Q5611">
        <f>D5611-H5611</f>
        <v>1270.6553000000001</v>
      </c>
      <c r="R5611" t="str">
        <f t="shared" si="525"/>
        <v>Bad</v>
      </c>
      <c r="S5611" t="str">
        <f t="shared" si="526"/>
        <v>Bad</v>
      </c>
      <c r="T5611" t="str">
        <f t="shared" si="527"/>
        <v>High Impact</v>
      </c>
    </row>
    <row r="5612" spans="1:20">
      <c r="A5612" t="s">
        <v>5648</v>
      </c>
      <c r="B5612" t="s">
        <v>46</v>
      </c>
      <c r="C5612" t="s">
        <v>41</v>
      </c>
      <c r="D5612">
        <v>861.43</v>
      </c>
      <c r="E5612" t="str">
        <f t="shared" si="522"/>
        <v>Low</v>
      </c>
      <c r="F5612" t="str">
        <f t="shared" si="523"/>
        <v>Midium</v>
      </c>
      <c r="G5612">
        <v>0.12</v>
      </c>
      <c r="H5612">
        <f>D5612*G5612</f>
        <v>103.37159999999999</v>
      </c>
      <c r="I5612">
        <v>9</v>
      </c>
      <c r="J5612" s="1">
        <v>45232</v>
      </c>
      <c r="K5612" s="1">
        <v>45233</v>
      </c>
      <c r="L5612" t="s">
        <v>20</v>
      </c>
      <c r="M5612" t="str">
        <f t="shared" si="524"/>
        <v>Normal customer</v>
      </c>
      <c r="N5612" t="s">
        <v>21</v>
      </c>
      <c r="O5612">
        <v>224.53</v>
      </c>
      <c r="P5612" t="s">
        <v>28</v>
      </c>
      <c r="Q5612">
        <f>D5612-H5612</f>
        <v>758.05840000000001</v>
      </c>
      <c r="R5612" t="str">
        <f t="shared" si="525"/>
        <v>Bad</v>
      </c>
      <c r="S5612" t="str">
        <f t="shared" si="526"/>
        <v>Bad</v>
      </c>
      <c r="T5612" t="str">
        <f t="shared" si="527"/>
        <v>Normal</v>
      </c>
    </row>
    <row r="5613" spans="1:20">
      <c r="A5613" t="s">
        <v>5649</v>
      </c>
      <c r="B5613" t="s">
        <v>46</v>
      </c>
      <c r="C5613" t="s">
        <v>41</v>
      </c>
      <c r="D5613">
        <v>3394.52</v>
      </c>
      <c r="E5613" t="str">
        <f t="shared" si="522"/>
        <v>High</v>
      </c>
      <c r="F5613" t="str">
        <f t="shared" si="523"/>
        <v>High</v>
      </c>
      <c r="G5613">
        <v>0.08</v>
      </c>
      <c r="H5613">
        <f>D5613*G5613</f>
        <v>271.5616</v>
      </c>
      <c r="I5613">
        <v>5</v>
      </c>
      <c r="J5613" s="1">
        <v>45176</v>
      </c>
      <c r="K5613" s="1">
        <v>45179</v>
      </c>
      <c r="L5613" t="s">
        <v>20</v>
      </c>
      <c r="M5613" t="str">
        <f t="shared" si="524"/>
        <v>Premium customer</v>
      </c>
      <c r="N5613" t="s">
        <v>27</v>
      </c>
      <c r="O5613">
        <v>252.34</v>
      </c>
      <c r="P5613" t="s">
        <v>28</v>
      </c>
      <c r="Q5613">
        <f>D5613-H5613</f>
        <v>3122.9584</v>
      </c>
      <c r="R5613" t="str">
        <f t="shared" si="525"/>
        <v>Bad</v>
      </c>
      <c r="S5613" t="str">
        <f t="shared" si="526"/>
        <v>Bad</v>
      </c>
      <c r="T5613" t="str">
        <f t="shared" si="527"/>
        <v>High Impact</v>
      </c>
    </row>
    <row r="5614" spans="1:20">
      <c r="A5614" t="s">
        <v>5650</v>
      </c>
      <c r="B5614" t="s">
        <v>18</v>
      </c>
      <c r="C5614" t="s">
        <v>25</v>
      </c>
      <c r="D5614">
        <v>226.36</v>
      </c>
      <c r="E5614" t="str">
        <f t="shared" si="522"/>
        <v>Low</v>
      </c>
      <c r="F5614" t="str">
        <f t="shared" si="523"/>
        <v>Low</v>
      </c>
      <c r="G5614">
        <v>0.12</v>
      </c>
      <c r="H5614">
        <f>D5614*G5614</f>
        <v>27.1632</v>
      </c>
      <c r="I5614">
        <v>3</v>
      </c>
      <c r="J5614" s="1">
        <v>45467</v>
      </c>
      <c r="K5614" s="1">
        <v>45472</v>
      </c>
      <c r="L5614" t="s">
        <v>26</v>
      </c>
      <c r="M5614" t="str">
        <f t="shared" si="524"/>
        <v>Normal customer</v>
      </c>
      <c r="N5614" t="s">
        <v>21</v>
      </c>
      <c r="O5614">
        <v>58.24</v>
      </c>
      <c r="P5614" t="s">
        <v>53</v>
      </c>
      <c r="Q5614">
        <f>D5614-H5614</f>
        <v>199.19680000000002</v>
      </c>
      <c r="R5614" t="str">
        <f t="shared" si="525"/>
        <v>Bad</v>
      </c>
      <c r="S5614" t="str">
        <f t="shared" si="526"/>
        <v>Bad</v>
      </c>
      <c r="T5614" t="str">
        <f t="shared" si="527"/>
        <v>Normal</v>
      </c>
    </row>
    <row r="5615" spans="1:20">
      <c r="A5615" t="s">
        <v>5651</v>
      </c>
      <c r="B5615" t="s">
        <v>24</v>
      </c>
      <c r="C5615" t="s">
        <v>19</v>
      </c>
      <c r="D5615">
        <v>2304.98</v>
      </c>
      <c r="E5615" t="str">
        <f t="shared" si="522"/>
        <v>High</v>
      </c>
      <c r="F5615" t="str">
        <f t="shared" si="523"/>
        <v>High</v>
      </c>
      <c r="G5615">
        <v>0.11</v>
      </c>
      <c r="H5615">
        <f>D5615*G5615</f>
        <v>253.5478</v>
      </c>
      <c r="I5615">
        <v>4</v>
      </c>
      <c r="J5615" s="1">
        <v>45203</v>
      </c>
      <c r="K5615" s="1">
        <v>45205</v>
      </c>
      <c r="L5615" t="s">
        <v>26</v>
      </c>
      <c r="M5615" t="str">
        <f t="shared" si="524"/>
        <v>Potential customer</v>
      </c>
      <c r="N5615" t="s">
        <v>27</v>
      </c>
      <c r="O5615">
        <v>219.13</v>
      </c>
      <c r="P5615" t="s">
        <v>28</v>
      </c>
      <c r="Q5615">
        <f>D5615-H5615</f>
        <v>2051.4322000000002</v>
      </c>
      <c r="R5615" t="str">
        <f t="shared" si="525"/>
        <v>Bad</v>
      </c>
      <c r="S5615" t="str">
        <f t="shared" si="526"/>
        <v>Bad</v>
      </c>
      <c r="T5615" t="str">
        <f t="shared" si="527"/>
        <v>High Impact</v>
      </c>
    </row>
    <row r="5616" spans="1:20">
      <c r="A5616" t="s">
        <v>5652</v>
      </c>
      <c r="B5616" t="s">
        <v>30</v>
      </c>
      <c r="C5616" t="s">
        <v>38</v>
      </c>
      <c r="D5616">
        <v>2795.6</v>
      </c>
      <c r="E5616" t="str">
        <f t="shared" si="522"/>
        <v>High</v>
      </c>
      <c r="F5616" t="str">
        <f t="shared" si="523"/>
        <v>High</v>
      </c>
      <c r="G5616">
        <v>0.48</v>
      </c>
      <c r="H5616">
        <f>D5616*G5616</f>
        <v>1341.8879999999999</v>
      </c>
      <c r="I5616">
        <v>5</v>
      </c>
      <c r="J5616" s="1">
        <v>45095</v>
      </c>
      <c r="K5616" s="1">
        <v>45097</v>
      </c>
      <c r="L5616" t="s">
        <v>36</v>
      </c>
      <c r="M5616" t="str">
        <f t="shared" si="524"/>
        <v>Normal customer</v>
      </c>
      <c r="N5616" t="s">
        <v>32</v>
      </c>
      <c r="O5616">
        <v>727.54</v>
      </c>
      <c r="P5616" t="s">
        <v>33</v>
      </c>
      <c r="Q5616">
        <f>D5616-H5616</f>
        <v>1453.712</v>
      </c>
      <c r="R5616" t="str">
        <f t="shared" si="525"/>
        <v>Good</v>
      </c>
      <c r="S5616" t="str">
        <f t="shared" si="526"/>
        <v>Good</v>
      </c>
      <c r="T5616" t="str">
        <f t="shared" si="527"/>
        <v>High Impact</v>
      </c>
    </row>
    <row r="5617" spans="1:20">
      <c r="A5617" t="s">
        <v>5653</v>
      </c>
      <c r="B5617" t="s">
        <v>46</v>
      </c>
      <c r="C5617" t="s">
        <v>41</v>
      </c>
      <c r="D5617">
        <v>1764.94</v>
      </c>
      <c r="E5617" t="str">
        <f t="shared" si="522"/>
        <v>High</v>
      </c>
      <c r="F5617" t="str">
        <f t="shared" si="523"/>
        <v>High</v>
      </c>
      <c r="G5617">
        <v>0.32</v>
      </c>
      <c r="H5617">
        <f>D5617*G5617</f>
        <v>564.7808</v>
      </c>
      <c r="I5617">
        <v>1</v>
      </c>
      <c r="J5617" s="1">
        <v>45123</v>
      </c>
      <c r="K5617" s="1">
        <v>45127</v>
      </c>
      <c r="L5617" t="s">
        <v>26</v>
      </c>
      <c r="M5617" t="str">
        <f t="shared" si="524"/>
        <v>Potential customer</v>
      </c>
      <c r="N5617" t="s">
        <v>21</v>
      </c>
      <c r="O5617">
        <v>101.08</v>
      </c>
      <c r="P5617" t="s">
        <v>44</v>
      </c>
      <c r="Q5617">
        <f>D5617-H5617</f>
        <v>1200.1592000000001</v>
      </c>
      <c r="R5617" t="str">
        <f t="shared" si="525"/>
        <v>Bad</v>
      </c>
      <c r="S5617" t="str">
        <f t="shared" si="526"/>
        <v>Bad</v>
      </c>
      <c r="T5617" t="str">
        <f t="shared" si="527"/>
        <v>High Impact</v>
      </c>
    </row>
    <row r="5618" spans="1:20">
      <c r="A5618" t="s">
        <v>5654</v>
      </c>
      <c r="B5618" t="s">
        <v>24</v>
      </c>
      <c r="C5618" t="s">
        <v>41</v>
      </c>
      <c r="D5618">
        <v>3774.11</v>
      </c>
      <c r="E5618" t="str">
        <f t="shared" si="522"/>
        <v>High</v>
      </c>
      <c r="F5618" t="str">
        <f t="shared" si="523"/>
        <v>High</v>
      </c>
      <c r="G5618">
        <v>0.08</v>
      </c>
      <c r="H5618">
        <f>D5618*G5618</f>
        <v>301.92880000000002</v>
      </c>
      <c r="I5618">
        <v>3</v>
      </c>
      <c r="J5618" s="1">
        <v>45526</v>
      </c>
      <c r="K5618" s="1">
        <v>45532</v>
      </c>
      <c r="L5618" t="s">
        <v>26</v>
      </c>
      <c r="M5618" t="str">
        <f t="shared" si="524"/>
        <v>Potential customer</v>
      </c>
      <c r="N5618" t="s">
        <v>32</v>
      </c>
      <c r="O5618">
        <v>928.88</v>
      </c>
      <c r="P5618" t="s">
        <v>39</v>
      </c>
      <c r="Q5618">
        <f>D5618-H5618</f>
        <v>3472.1812</v>
      </c>
      <c r="R5618" t="str">
        <f t="shared" si="525"/>
        <v>Good</v>
      </c>
      <c r="S5618" t="str">
        <f t="shared" si="526"/>
        <v>Good</v>
      </c>
      <c r="T5618" t="str">
        <f t="shared" si="527"/>
        <v>High Impact</v>
      </c>
    </row>
    <row r="5619" spans="1:20">
      <c r="A5619" t="s">
        <v>5655</v>
      </c>
      <c r="B5619" t="s">
        <v>46</v>
      </c>
      <c r="C5619" t="s">
        <v>41</v>
      </c>
      <c r="D5619">
        <v>3410.74</v>
      </c>
      <c r="E5619" t="str">
        <f t="shared" si="522"/>
        <v>High</v>
      </c>
      <c r="F5619" t="str">
        <f t="shared" si="523"/>
        <v>High</v>
      </c>
      <c r="G5619">
        <v>0.24</v>
      </c>
      <c r="H5619">
        <f>D5619*G5619</f>
        <v>818.57759999999996</v>
      </c>
      <c r="I5619">
        <v>7</v>
      </c>
      <c r="J5619" s="1">
        <v>45261</v>
      </c>
      <c r="K5619" s="1">
        <v>45267</v>
      </c>
      <c r="L5619" t="s">
        <v>26</v>
      </c>
      <c r="M5619" t="str">
        <f t="shared" si="524"/>
        <v>Potential customer</v>
      </c>
      <c r="N5619" t="s">
        <v>32</v>
      </c>
      <c r="O5619">
        <v>624.85</v>
      </c>
      <c r="P5619" t="s">
        <v>53</v>
      </c>
      <c r="Q5619">
        <f>D5619-H5619</f>
        <v>2592.1623999999997</v>
      </c>
      <c r="R5619" t="str">
        <f t="shared" si="525"/>
        <v>Good</v>
      </c>
      <c r="S5619" t="str">
        <f t="shared" si="526"/>
        <v>Good</v>
      </c>
      <c r="T5619" t="str">
        <f t="shared" si="527"/>
        <v>High Impact</v>
      </c>
    </row>
    <row r="5620" spans="1:20">
      <c r="A5620" t="s">
        <v>5656</v>
      </c>
      <c r="B5620" t="s">
        <v>24</v>
      </c>
      <c r="C5620" t="s">
        <v>31</v>
      </c>
      <c r="D5620">
        <v>4859.8599999999997</v>
      </c>
      <c r="E5620" t="str">
        <f t="shared" si="522"/>
        <v>High</v>
      </c>
      <c r="F5620" t="str">
        <f t="shared" si="523"/>
        <v>High</v>
      </c>
      <c r="G5620">
        <v>0.09</v>
      </c>
      <c r="H5620">
        <f>D5620*G5620</f>
        <v>437.38739999999996</v>
      </c>
      <c r="I5620">
        <v>9</v>
      </c>
      <c r="J5620" s="1">
        <v>45366</v>
      </c>
      <c r="K5620" s="1">
        <v>45373</v>
      </c>
      <c r="L5620" t="s">
        <v>20</v>
      </c>
      <c r="M5620" t="str">
        <f t="shared" si="524"/>
        <v>Premium customer</v>
      </c>
      <c r="N5620" t="s">
        <v>21</v>
      </c>
      <c r="O5620">
        <v>505.78</v>
      </c>
      <c r="P5620" t="s">
        <v>22</v>
      </c>
      <c r="Q5620">
        <f>D5620-H5620</f>
        <v>4422.4726000000001</v>
      </c>
      <c r="R5620" t="str">
        <f t="shared" si="525"/>
        <v>Good</v>
      </c>
      <c r="S5620" t="str">
        <f t="shared" si="526"/>
        <v>Good</v>
      </c>
      <c r="T5620" t="str">
        <f t="shared" si="527"/>
        <v>High Impact</v>
      </c>
    </row>
    <row r="5621" spans="1:20">
      <c r="A5621" t="s">
        <v>5657</v>
      </c>
      <c r="B5621" t="s">
        <v>24</v>
      </c>
      <c r="C5621" t="s">
        <v>41</v>
      </c>
      <c r="D5621">
        <v>2592.96</v>
      </c>
      <c r="E5621" t="str">
        <f t="shared" si="522"/>
        <v>High</v>
      </c>
      <c r="F5621" t="str">
        <f t="shared" si="523"/>
        <v>High</v>
      </c>
      <c r="G5621">
        <v>0.3</v>
      </c>
      <c r="H5621">
        <f>D5621*G5621</f>
        <v>777.88800000000003</v>
      </c>
      <c r="I5621">
        <v>6</v>
      </c>
      <c r="J5621" s="1">
        <v>45088</v>
      </c>
      <c r="K5621" s="1">
        <v>45093</v>
      </c>
      <c r="L5621" t="s">
        <v>36</v>
      </c>
      <c r="M5621" t="str">
        <f t="shared" si="524"/>
        <v>Normal customer</v>
      </c>
      <c r="N5621" t="s">
        <v>32</v>
      </c>
      <c r="O5621">
        <v>393.15</v>
      </c>
      <c r="P5621" t="s">
        <v>33</v>
      </c>
      <c r="Q5621">
        <f>D5621-H5621</f>
        <v>1815.0720000000001</v>
      </c>
      <c r="R5621" t="str">
        <f t="shared" si="525"/>
        <v>Good</v>
      </c>
      <c r="S5621" t="str">
        <f t="shared" si="526"/>
        <v>Good</v>
      </c>
      <c r="T5621" t="str">
        <f t="shared" si="527"/>
        <v>High Impact</v>
      </c>
    </row>
    <row r="5622" spans="1:20">
      <c r="A5622" t="s">
        <v>5658</v>
      </c>
      <c r="B5622" t="s">
        <v>18</v>
      </c>
      <c r="C5622" t="s">
        <v>38</v>
      </c>
      <c r="D5622">
        <v>2735.28</v>
      </c>
      <c r="E5622" t="str">
        <f t="shared" si="522"/>
        <v>High</v>
      </c>
      <c r="F5622" t="str">
        <f t="shared" si="523"/>
        <v>High</v>
      </c>
      <c r="G5622">
        <v>0.17</v>
      </c>
      <c r="H5622">
        <f>D5622*G5622</f>
        <v>464.99760000000009</v>
      </c>
      <c r="I5622">
        <v>4</v>
      </c>
      <c r="J5622" s="1">
        <v>44982</v>
      </c>
      <c r="K5622" s="1">
        <v>44987</v>
      </c>
      <c r="L5622" t="s">
        <v>26</v>
      </c>
      <c r="M5622" t="str">
        <f t="shared" si="524"/>
        <v>Potential customer</v>
      </c>
      <c r="N5622" t="s">
        <v>21</v>
      </c>
      <c r="O5622">
        <v>203.15</v>
      </c>
      <c r="P5622" t="s">
        <v>53</v>
      </c>
      <c r="Q5622">
        <f>D5622-H5622</f>
        <v>2270.2824000000001</v>
      </c>
      <c r="R5622" t="str">
        <f t="shared" si="525"/>
        <v>Bad</v>
      </c>
      <c r="S5622" t="str">
        <f t="shared" si="526"/>
        <v>Bad</v>
      </c>
      <c r="T5622" t="str">
        <f t="shared" si="527"/>
        <v>High Impact</v>
      </c>
    </row>
    <row r="5623" spans="1:20">
      <c r="A5623" t="s">
        <v>5659</v>
      </c>
      <c r="B5623" t="s">
        <v>46</v>
      </c>
      <c r="C5623" t="s">
        <v>41</v>
      </c>
      <c r="D5623">
        <v>1304.6099999999999</v>
      </c>
      <c r="E5623" t="str">
        <f t="shared" si="522"/>
        <v>High</v>
      </c>
      <c r="F5623" t="str">
        <f t="shared" si="523"/>
        <v>High</v>
      </c>
      <c r="G5623">
        <v>0.1</v>
      </c>
      <c r="H5623">
        <f>D5623*G5623</f>
        <v>130.46099999999998</v>
      </c>
      <c r="I5623">
        <v>4</v>
      </c>
      <c r="J5623" s="1">
        <v>45109</v>
      </c>
      <c r="K5623" s="1">
        <v>45115</v>
      </c>
      <c r="L5623" t="s">
        <v>36</v>
      </c>
      <c r="M5623" t="str">
        <f t="shared" si="524"/>
        <v>Normal customer</v>
      </c>
      <c r="N5623" t="s">
        <v>32</v>
      </c>
      <c r="O5623">
        <v>109.99</v>
      </c>
      <c r="P5623" t="s">
        <v>44</v>
      </c>
      <c r="Q5623">
        <f>D5623-H5623</f>
        <v>1174.1489999999999</v>
      </c>
      <c r="R5623" t="str">
        <f t="shared" si="525"/>
        <v>Bad</v>
      </c>
      <c r="S5623" t="str">
        <f t="shared" si="526"/>
        <v>Bad</v>
      </c>
      <c r="T5623" t="str">
        <f t="shared" si="527"/>
        <v>High Impact</v>
      </c>
    </row>
    <row r="5624" spans="1:20">
      <c r="A5624" t="s">
        <v>5660</v>
      </c>
      <c r="B5624" t="s">
        <v>30</v>
      </c>
      <c r="C5624" t="s">
        <v>38</v>
      </c>
      <c r="D5624">
        <v>1988.87</v>
      </c>
      <c r="E5624" t="str">
        <f t="shared" si="522"/>
        <v>High</v>
      </c>
      <c r="F5624" t="str">
        <f t="shared" si="523"/>
        <v>High</v>
      </c>
      <c r="G5624">
        <v>0.12</v>
      </c>
      <c r="H5624">
        <f>D5624*G5624</f>
        <v>238.66439999999997</v>
      </c>
      <c r="I5624">
        <v>9</v>
      </c>
      <c r="J5624" s="1">
        <v>45342</v>
      </c>
      <c r="K5624" s="1">
        <v>45347</v>
      </c>
      <c r="L5624" t="s">
        <v>20</v>
      </c>
      <c r="M5624" t="str">
        <f t="shared" si="524"/>
        <v>Premium customer</v>
      </c>
      <c r="N5624" t="s">
        <v>21</v>
      </c>
      <c r="O5624">
        <v>281.97000000000003</v>
      </c>
      <c r="P5624" t="s">
        <v>22</v>
      </c>
      <c r="Q5624">
        <f>D5624-H5624</f>
        <v>1750.2056</v>
      </c>
      <c r="R5624" t="str">
        <f t="shared" si="525"/>
        <v>Bad</v>
      </c>
      <c r="S5624" t="str">
        <f t="shared" si="526"/>
        <v>Bad</v>
      </c>
      <c r="T5624" t="str">
        <f t="shared" si="527"/>
        <v>High Impact</v>
      </c>
    </row>
    <row r="5625" spans="1:20">
      <c r="A5625" t="s">
        <v>5661</v>
      </c>
      <c r="B5625" t="s">
        <v>18</v>
      </c>
      <c r="C5625" t="s">
        <v>25</v>
      </c>
      <c r="D5625">
        <v>231.62</v>
      </c>
      <c r="E5625" t="str">
        <f t="shared" si="522"/>
        <v>Low</v>
      </c>
      <c r="F5625" t="str">
        <f t="shared" si="523"/>
        <v>Low</v>
      </c>
      <c r="G5625">
        <v>0.34</v>
      </c>
      <c r="H5625">
        <f>D5625*G5625</f>
        <v>78.750800000000012</v>
      </c>
      <c r="I5625">
        <v>1</v>
      </c>
      <c r="J5625" s="1">
        <v>45140</v>
      </c>
      <c r="K5625" s="1">
        <v>45142</v>
      </c>
      <c r="L5625" t="s">
        <v>36</v>
      </c>
      <c r="M5625" t="str">
        <f t="shared" si="524"/>
        <v>Normal customer</v>
      </c>
      <c r="N5625" t="s">
        <v>21</v>
      </c>
      <c r="O5625">
        <v>35.46</v>
      </c>
      <c r="P5625" t="s">
        <v>28</v>
      </c>
      <c r="Q5625">
        <f>D5625-H5625</f>
        <v>152.86919999999998</v>
      </c>
      <c r="R5625" t="str">
        <f t="shared" si="525"/>
        <v>Bad</v>
      </c>
      <c r="S5625" t="str">
        <f t="shared" si="526"/>
        <v>Bad</v>
      </c>
      <c r="T5625" t="str">
        <f t="shared" si="527"/>
        <v>High Impact</v>
      </c>
    </row>
    <row r="5626" spans="1:20">
      <c r="A5626" t="s">
        <v>5662</v>
      </c>
      <c r="B5626" t="s">
        <v>18</v>
      </c>
      <c r="C5626" t="s">
        <v>19</v>
      </c>
      <c r="D5626">
        <v>3477.45</v>
      </c>
      <c r="E5626" t="str">
        <f t="shared" si="522"/>
        <v>High</v>
      </c>
      <c r="F5626" t="str">
        <f t="shared" si="523"/>
        <v>High</v>
      </c>
      <c r="G5626">
        <v>0.2</v>
      </c>
      <c r="H5626">
        <f>D5626*G5626</f>
        <v>695.49</v>
      </c>
      <c r="I5626">
        <v>6</v>
      </c>
      <c r="J5626" s="1">
        <v>44955</v>
      </c>
      <c r="K5626" s="1">
        <v>44962</v>
      </c>
      <c r="L5626" t="s">
        <v>36</v>
      </c>
      <c r="M5626" t="str">
        <f t="shared" si="524"/>
        <v>Normal customer</v>
      </c>
      <c r="N5626" t="s">
        <v>21</v>
      </c>
      <c r="O5626">
        <v>848.51</v>
      </c>
      <c r="P5626" t="s">
        <v>53</v>
      </c>
      <c r="Q5626">
        <f>D5626-H5626</f>
        <v>2781.96</v>
      </c>
      <c r="R5626" t="str">
        <f t="shared" si="525"/>
        <v>Good</v>
      </c>
      <c r="S5626" t="str">
        <f t="shared" si="526"/>
        <v>Good</v>
      </c>
      <c r="T5626" t="str">
        <f t="shared" si="527"/>
        <v>High Impact</v>
      </c>
    </row>
    <row r="5627" spans="1:20">
      <c r="A5627" t="s">
        <v>5663</v>
      </c>
      <c r="B5627" t="s">
        <v>30</v>
      </c>
      <c r="C5627" t="s">
        <v>31</v>
      </c>
      <c r="D5627">
        <v>1626.95</v>
      </c>
      <c r="E5627" t="str">
        <f t="shared" si="522"/>
        <v>High</v>
      </c>
      <c r="F5627" t="str">
        <f t="shared" si="523"/>
        <v>High</v>
      </c>
      <c r="G5627">
        <v>0.26</v>
      </c>
      <c r="H5627">
        <f>D5627*G5627</f>
        <v>423.00700000000001</v>
      </c>
      <c r="I5627">
        <v>4</v>
      </c>
      <c r="J5627" s="1">
        <v>44929</v>
      </c>
      <c r="K5627" s="1">
        <v>44936</v>
      </c>
      <c r="L5627" t="s">
        <v>36</v>
      </c>
      <c r="M5627" t="str">
        <f t="shared" si="524"/>
        <v>Normal customer</v>
      </c>
      <c r="N5627" t="s">
        <v>32</v>
      </c>
      <c r="O5627">
        <v>388.96</v>
      </c>
      <c r="P5627" t="s">
        <v>22</v>
      </c>
      <c r="Q5627">
        <f>D5627-H5627</f>
        <v>1203.943</v>
      </c>
      <c r="R5627" t="str">
        <f t="shared" si="525"/>
        <v>Good</v>
      </c>
      <c r="S5627" t="str">
        <f t="shared" si="526"/>
        <v>Good</v>
      </c>
      <c r="T5627" t="str">
        <f t="shared" si="527"/>
        <v>High Impact</v>
      </c>
    </row>
    <row r="5628" spans="1:20">
      <c r="A5628" t="s">
        <v>5664</v>
      </c>
      <c r="B5628" t="s">
        <v>18</v>
      </c>
      <c r="C5628" t="s">
        <v>38</v>
      </c>
      <c r="D5628">
        <v>2747.8</v>
      </c>
      <c r="E5628" t="str">
        <f t="shared" si="522"/>
        <v>High</v>
      </c>
      <c r="F5628" t="str">
        <f t="shared" si="523"/>
        <v>High</v>
      </c>
      <c r="G5628">
        <v>0.41</v>
      </c>
      <c r="H5628">
        <f>D5628*G5628</f>
        <v>1126.598</v>
      </c>
      <c r="I5628">
        <v>3</v>
      </c>
      <c r="J5628" s="1">
        <v>45251</v>
      </c>
      <c r="K5628" s="1">
        <v>45258</v>
      </c>
      <c r="L5628" t="s">
        <v>20</v>
      </c>
      <c r="M5628" t="str">
        <f t="shared" si="524"/>
        <v>Premium customer</v>
      </c>
      <c r="N5628" t="s">
        <v>21</v>
      </c>
      <c r="O5628">
        <v>302.33999999999997</v>
      </c>
      <c r="P5628" t="s">
        <v>44</v>
      </c>
      <c r="Q5628">
        <f>D5628-H5628</f>
        <v>1621.2020000000002</v>
      </c>
      <c r="R5628" t="str">
        <f t="shared" si="525"/>
        <v>Good</v>
      </c>
      <c r="S5628" t="str">
        <f t="shared" si="526"/>
        <v>Good</v>
      </c>
      <c r="T5628" t="str">
        <f t="shared" si="527"/>
        <v>High Impact</v>
      </c>
    </row>
    <row r="5629" spans="1:20">
      <c r="A5629" t="s">
        <v>5665</v>
      </c>
      <c r="B5629" t="s">
        <v>24</v>
      </c>
      <c r="C5629" t="s">
        <v>25</v>
      </c>
      <c r="D5629">
        <v>1349.46</v>
      </c>
      <c r="E5629" t="str">
        <f t="shared" si="522"/>
        <v>High</v>
      </c>
      <c r="F5629" t="str">
        <f t="shared" si="523"/>
        <v>High</v>
      </c>
      <c r="G5629">
        <v>0.33</v>
      </c>
      <c r="H5629">
        <f>D5629*G5629</f>
        <v>445.32180000000005</v>
      </c>
      <c r="I5629">
        <v>1</v>
      </c>
      <c r="J5629" s="1">
        <v>45102</v>
      </c>
      <c r="K5629" s="1">
        <v>45106</v>
      </c>
      <c r="L5629" t="s">
        <v>36</v>
      </c>
      <c r="M5629" t="str">
        <f t="shared" si="524"/>
        <v>Normal customer</v>
      </c>
      <c r="N5629" t="s">
        <v>32</v>
      </c>
      <c r="O5629">
        <v>129.51</v>
      </c>
      <c r="P5629" t="s">
        <v>33</v>
      </c>
      <c r="Q5629">
        <f>D5629-H5629</f>
        <v>904.13819999999998</v>
      </c>
      <c r="R5629" t="str">
        <f t="shared" si="525"/>
        <v>Bad</v>
      </c>
      <c r="S5629" t="str">
        <f t="shared" si="526"/>
        <v>Bad</v>
      </c>
      <c r="T5629" t="str">
        <f t="shared" si="527"/>
        <v>High Impact</v>
      </c>
    </row>
    <row r="5630" spans="1:20">
      <c r="A5630" t="s">
        <v>5666</v>
      </c>
      <c r="B5630" t="s">
        <v>24</v>
      </c>
      <c r="C5630" t="s">
        <v>19</v>
      </c>
      <c r="D5630">
        <v>3143.08</v>
      </c>
      <c r="E5630" t="str">
        <f t="shared" si="522"/>
        <v>High</v>
      </c>
      <c r="F5630" t="str">
        <f t="shared" si="523"/>
        <v>High</v>
      </c>
      <c r="G5630">
        <v>0.23</v>
      </c>
      <c r="H5630">
        <f>D5630*G5630</f>
        <v>722.90840000000003</v>
      </c>
      <c r="I5630">
        <v>5</v>
      </c>
      <c r="J5630" s="1">
        <v>45543</v>
      </c>
      <c r="K5630" s="1">
        <v>45545</v>
      </c>
      <c r="L5630" t="s">
        <v>26</v>
      </c>
      <c r="M5630" t="str">
        <f t="shared" si="524"/>
        <v>Potential customer</v>
      </c>
      <c r="N5630" t="s">
        <v>32</v>
      </c>
      <c r="O5630">
        <v>289.41000000000003</v>
      </c>
      <c r="P5630" t="s">
        <v>53</v>
      </c>
      <c r="Q5630">
        <f>D5630-H5630</f>
        <v>2420.1715999999997</v>
      </c>
      <c r="R5630" t="str">
        <f t="shared" si="525"/>
        <v>Bad</v>
      </c>
      <c r="S5630" t="str">
        <f t="shared" si="526"/>
        <v>Bad</v>
      </c>
      <c r="T5630" t="str">
        <f t="shared" si="527"/>
        <v>High Impact</v>
      </c>
    </row>
    <row r="5631" spans="1:20">
      <c r="A5631" t="s">
        <v>5667</v>
      </c>
      <c r="B5631" t="s">
        <v>46</v>
      </c>
      <c r="C5631" t="s">
        <v>19</v>
      </c>
      <c r="D5631">
        <v>2293.15</v>
      </c>
      <c r="E5631" t="str">
        <f t="shared" si="522"/>
        <v>High</v>
      </c>
      <c r="F5631" t="str">
        <f t="shared" si="523"/>
        <v>High</v>
      </c>
      <c r="G5631">
        <v>0.48</v>
      </c>
      <c r="H5631">
        <f>D5631*G5631</f>
        <v>1100.712</v>
      </c>
      <c r="I5631">
        <v>4</v>
      </c>
      <c r="J5631" s="1">
        <v>45238</v>
      </c>
      <c r="K5631" s="1">
        <v>45244</v>
      </c>
      <c r="L5631" t="s">
        <v>26</v>
      </c>
      <c r="M5631" t="str">
        <f t="shared" si="524"/>
        <v>Potential customer</v>
      </c>
      <c r="N5631" t="s">
        <v>32</v>
      </c>
      <c r="O5631">
        <v>453.31</v>
      </c>
      <c r="P5631" t="s">
        <v>28</v>
      </c>
      <c r="Q5631">
        <f>D5631-H5631</f>
        <v>1192.4380000000001</v>
      </c>
      <c r="R5631" t="str">
        <f t="shared" si="525"/>
        <v>Good</v>
      </c>
      <c r="S5631" t="str">
        <f t="shared" si="526"/>
        <v>Good</v>
      </c>
      <c r="T5631" t="str">
        <f t="shared" si="527"/>
        <v>High Impact</v>
      </c>
    </row>
    <row r="5632" spans="1:20">
      <c r="A5632" t="s">
        <v>5668</v>
      </c>
      <c r="B5632" t="s">
        <v>46</v>
      </c>
      <c r="C5632" t="s">
        <v>19</v>
      </c>
      <c r="D5632">
        <v>2461.12</v>
      </c>
      <c r="E5632" t="str">
        <f t="shared" si="522"/>
        <v>High</v>
      </c>
      <c r="F5632" t="str">
        <f t="shared" si="523"/>
        <v>High</v>
      </c>
      <c r="G5632">
        <v>0.11</v>
      </c>
      <c r="H5632">
        <f>D5632*G5632</f>
        <v>270.72319999999996</v>
      </c>
      <c r="I5632">
        <v>4</v>
      </c>
      <c r="J5632" s="1">
        <v>45080</v>
      </c>
      <c r="K5632" s="1">
        <v>45083</v>
      </c>
      <c r="L5632" t="s">
        <v>26</v>
      </c>
      <c r="M5632" t="str">
        <f t="shared" si="524"/>
        <v>Potential customer</v>
      </c>
      <c r="N5632" t="s">
        <v>21</v>
      </c>
      <c r="O5632">
        <v>480.25</v>
      </c>
      <c r="P5632" t="s">
        <v>53</v>
      </c>
      <c r="Q5632">
        <f>D5632-H5632</f>
        <v>2190.3968</v>
      </c>
      <c r="R5632" t="str">
        <f t="shared" si="525"/>
        <v>Good</v>
      </c>
      <c r="S5632" t="str">
        <f t="shared" si="526"/>
        <v>Good</v>
      </c>
      <c r="T5632" t="str">
        <f t="shared" si="527"/>
        <v>High Impact</v>
      </c>
    </row>
    <row r="5633" spans="1:20">
      <c r="A5633" t="s">
        <v>5669</v>
      </c>
      <c r="B5633" t="s">
        <v>30</v>
      </c>
      <c r="C5633" t="s">
        <v>38</v>
      </c>
      <c r="D5633">
        <v>4718.7700000000004</v>
      </c>
      <c r="E5633" t="str">
        <f t="shared" si="522"/>
        <v>High</v>
      </c>
      <c r="F5633" t="str">
        <f t="shared" si="523"/>
        <v>High</v>
      </c>
      <c r="G5633">
        <v>0.14000000000000001</v>
      </c>
      <c r="H5633">
        <f>D5633*G5633</f>
        <v>660.62780000000009</v>
      </c>
      <c r="I5633">
        <v>8</v>
      </c>
      <c r="J5633" s="1">
        <v>45319</v>
      </c>
      <c r="K5633" s="1">
        <v>45324</v>
      </c>
      <c r="L5633" t="s">
        <v>20</v>
      </c>
      <c r="M5633" t="str">
        <f t="shared" si="524"/>
        <v>Premium customer</v>
      </c>
      <c r="N5633" t="s">
        <v>21</v>
      </c>
      <c r="O5633">
        <v>359.72</v>
      </c>
      <c r="P5633" t="s">
        <v>39</v>
      </c>
      <c r="Q5633">
        <f>D5633-H5633</f>
        <v>4058.1422000000002</v>
      </c>
      <c r="R5633" t="str">
        <f t="shared" si="525"/>
        <v>Good</v>
      </c>
      <c r="S5633" t="str">
        <f t="shared" si="526"/>
        <v>Good</v>
      </c>
      <c r="T5633" t="str">
        <f t="shared" si="527"/>
        <v>High Impact</v>
      </c>
    </row>
    <row r="5634" spans="1:20">
      <c r="A5634" t="s">
        <v>5670</v>
      </c>
      <c r="B5634" t="s">
        <v>46</v>
      </c>
      <c r="C5634" t="s">
        <v>25</v>
      </c>
      <c r="D5634">
        <v>3560.19</v>
      </c>
      <c r="E5634" t="str">
        <f t="shared" si="522"/>
        <v>High</v>
      </c>
      <c r="F5634" t="str">
        <f t="shared" si="523"/>
        <v>High</v>
      </c>
      <c r="G5634">
        <v>0.46</v>
      </c>
      <c r="H5634">
        <f>D5634*G5634</f>
        <v>1637.6874</v>
      </c>
      <c r="I5634">
        <v>2</v>
      </c>
      <c r="J5634" s="1">
        <v>45290</v>
      </c>
      <c r="K5634" s="1">
        <v>45295</v>
      </c>
      <c r="L5634" t="s">
        <v>36</v>
      </c>
      <c r="M5634" t="str">
        <f t="shared" si="524"/>
        <v>Normal customer</v>
      </c>
      <c r="N5634" t="s">
        <v>32</v>
      </c>
      <c r="O5634">
        <v>480.98</v>
      </c>
      <c r="P5634" t="s">
        <v>44</v>
      </c>
      <c r="Q5634">
        <f>D5634-H5634</f>
        <v>1922.5026</v>
      </c>
      <c r="R5634" t="str">
        <f t="shared" si="525"/>
        <v>Good</v>
      </c>
      <c r="S5634" t="str">
        <f t="shared" si="526"/>
        <v>Good</v>
      </c>
      <c r="T5634" t="str">
        <f t="shared" si="527"/>
        <v>High Impact</v>
      </c>
    </row>
    <row r="5635" spans="1:20">
      <c r="A5635" t="s">
        <v>5671</v>
      </c>
      <c r="B5635" t="s">
        <v>24</v>
      </c>
      <c r="C5635" t="s">
        <v>41</v>
      </c>
      <c r="D5635">
        <v>1383.31</v>
      </c>
      <c r="E5635" t="str">
        <f t="shared" ref="E5635:E5698" si="528">IF(D5635&gt;1000,"High","Low")</f>
        <v>High</v>
      </c>
      <c r="F5635" t="str">
        <f t="shared" ref="F5635:F5698" si="529">IF(D5635&gt;1000,"High",IF(D5635&gt;500,"Midium","Low"))</f>
        <v>High</v>
      </c>
      <c r="G5635">
        <v>0.43</v>
      </c>
      <c r="H5635">
        <f>D5635*G5635</f>
        <v>594.82330000000002</v>
      </c>
      <c r="I5635">
        <v>4</v>
      </c>
      <c r="J5635" s="1">
        <v>45631</v>
      </c>
      <c r="K5635" s="1">
        <v>45635</v>
      </c>
      <c r="L5635" t="s">
        <v>36</v>
      </c>
      <c r="M5635" t="str">
        <f t="shared" ref="M5635:M5698" si="530">IF(AND(L5635="Member",D5635&gt;1000),"Premium customer",IF(AND(L5635="Regular",D5635&gt;1000),"Potential customer","Normal customer"))</f>
        <v>Normal customer</v>
      </c>
      <c r="N5635" t="s">
        <v>21</v>
      </c>
      <c r="O5635">
        <v>371.55</v>
      </c>
      <c r="P5635" t="s">
        <v>39</v>
      </c>
      <c r="Q5635">
        <f>D5635-H5635</f>
        <v>788.48669999999993</v>
      </c>
      <c r="R5635" t="str">
        <f t="shared" ref="R5635:R5698" si="531">IF(AND(D5635&gt;1000,O5635&gt;300),"Good","Bad")</f>
        <v>Good</v>
      </c>
      <c r="S5635" t="str">
        <f t="shared" ref="S5635:S5698" si="532">IF(NOT(AND(D5635&gt;1000,O5635&gt;300)),"Bad","Good")</f>
        <v>Good</v>
      </c>
      <c r="T5635" t="str">
        <f t="shared" ref="T5635:T5698" si="533">IF(OR(D5635&gt;1000,G5635&gt;0.25),"High Impact","Normal")</f>
        <v>High Impact</v>
      </c>
    </row>
    <row r="5636" spans="1:20">
      <c r="A5636" t="s">
        <v>5672</v>
      </c>
      <c r="B5636" t="s">
        <v>30</v>
      </c>
      <c r="C5636" t="s">
        <v>25</v>
      </c>
      <c r="D5636">
        <v>2569.2199999999998</v>
      </c>
      <c r="E5636" t="str">
        <f t="shared" si="528"/>
        <v>High</v>
      </c>
      <c r="F5636" t="str">
        <f t="shared" si="529"/>
        <v>High</v>
      </c>
      <c r="G5636">
        <v>7.0000000000000007E-2</v>
      </c>
      <c r="H5636">
        <f>D5636*G5636</f>
        <v>179.84540000000001</v>
      </c>
      <c r="I5636">
        <v>1</v>
      </c>
      <c r="J5636" s="1">
        <v>45284</v>
      </c>
      <c r="K5636" s="1">
        <v>45288</v>
      </c>
      <c r="L5636" t="s">
        <v>20</v>
      </c>
      <c r="M5636" t="str">
        <f t="shared" si="530"/>
        <v>Premium customer</v>
      </c>
      <c r="N5636" t="s">
        <v>32</v>
      </c>
      <c r="O5636">
        <v>733.69</v>
      </c>
      <c r="P5636" t="s">
        <v>33</v>
      </c>
      <c r="Q5636">
        <f>D5636-H5636</f>
        <v>2389.3745999999996</v>
      </c>
      <c r="R5636" t="str">
        <f t="shared" si="531"/>
        <v>Good</v>
      </c>
      <c r="S5636" t="str">
        <f t="shared" si="532"/>
        <v>Good</v>
      </c>
      <c r="T5636" t="str">
        <f t="shared" si="533"/>
        <v>High Impact</v>
      </c>
    </row>
    <row r="5637" spans="1:20">
      <c r="A5637" t="s">
        <v>5673</v>
      </c>
      <c r="B5637" t="s">
        <v>30</v>
      </c>
      <c r="C5637" t="s">
        <v>25</v>
      </c>
      <c r="D5637">
        <v>2386.6999999999998</v>
      </c>
      <c r="E5637" t="str">
        <f t="shared" si="528"/>
        <v>High</v>
      </c>
      <c r="F5637" t="str">
        <f t="shared" si="529"/>
        <v>High</v>
      </c>
      <c r="G5637">
        <v>0.46</v>
      </c>
      <c r="H5637">
        <f>D5637*G5637</f>
        <v>1097.8820000000001</v>
      </c>
      <c r="I5637">
        <v>2</v>
      </c>
      <c r="J5637" s="1">
        <v>44982</v>
      </c>
      <c r="K5637" s="1">
        <v>44987</v>
      </c>
      <c r="L5637" t="s">
        <v>36</v>
      </c>
      <c r="M5637" t="str">
        <f t="shared" si="530"/>
        <v>Normal customer</v>
      </c>
      <c r="N5637" t="s">
        <v>32</v>
      </c>
      <c r="O5637">
        <v>699.26</v>
      </c>
      <c r="P5637" t="s">
        <v>28</v>
      </c>
      <c r="Q5637">
        <f>D5637-H5637</f>
        <v>1288.8179999999998</v>
      </c>
      <c r="R5637" t="str">
        <f t="shared" si="531"/>
        <v>Good</v>
      </c>
      <c r="S5637" t="str">
        <f t="shared" si="532"/>
        <v>Good</v>
      </c>
      <c r="T5637" t="str">
        <f t="shared" si="533"/>
        <v>High Impact</v>
      </c>
    </row>
    <row r="5638" spans="1:20">
      <c r="A5638" t="s">
        <v>5674</v>
      </c>
      <c r="B5638" t="s">
        <v>46</v>
      </c>
      <c r="C5638" t="s">
        <v>25</v>
      </c>
      <c r="D5638">
        <v>3995.76</v>
      </c>
      <c r="E5638" t="str">
        <f t="shared" si="528"/>
        <v>High</v>
      </c>
      <c r="F5638" t="str">
        <f t="shared" si="529"/>
        <v>High</v>
      </c>
      <c r="G5638">
        <v>0.01</v>
      </c>
      <c r="H5638">
        <f>D5638*G5638</f>
        <v>39.957600000000006</v>
      </c>
      <c r="I5638">
        <v>3</v>
      </c>
      <c r="J5638" s="1">
        <v>45210</v>
      </c>
      <c r="K5638" s="1">
        <v>45212</v>
      </c>
      <c r="L5638" t="s">
        <v>26</v>
      </c>
      <c r="M5638" t="str">
        <f t="shared" si="530"/>
        <v>Potential customer</v>
      </c>
      <c r="N5638" t="s">
        <v>32</v>
      </c>
      <c r="O5638">
        <v>892.67</v>
      </c>
      <c r="P5638" t="s">
        <v>28</v>
      </c>
      <c r="Q5638">
        <f>D5638-H5638</f>
        <v>3955.8024</v>
      </c>
      <c r="R5638" t="str">
        <f t="shared" si="531"/>
        <v>Good</v>
      </c>
      <c r="S5638" t="str">
        <f t="shared" si="532"/>
        <v>Good</v>
      </c>
      <c r="T5638" t="str">
        <f t="shared" si="533"/>
        <v>High Impact</v>
      </c>
    </row>
    <row r="5639" spans="1:20">
      <c r="A5639" t="s">
        <v>5675</v>
      </c>
      <c r="B5639" t="s">
        <v>24</v>
      </c>
      <c r="C5639" t="s">
        <v>38</v>
      </c>
      <c r="D5639">
        <v>4183.4399999999996</v>
      </c>
      <c r="E5639" t="str">
        <f t="shared" si="528"/>
        <v>High</v>
      </c>
      <c r="F5639" t="str">
        <f t="shared" si="529"/>
        <v>High</v>
      </c>
      <c r="G5639">
        <v>0.41</v>
      </c>
      <c r="H5639">
        <f>D5639*G5639</f>
        <v>1715.2103999999997</v>
      </c>
      <c r="I5639">
        <v>1</v>
      </c>
      <c r="J5639" s="1">
        <v>45589</v>
      </c>
      <c r="K5639" s="1">
        <v>45595</v>
      </c>
      <c r="L5639" t="s">
        <v>36</v>
      </c>
      <c r="M5639" t="str">
        <f t="shared" si="530"/>
        <v>Normal customer</v>
      </c>
      <c r="N5639" t="s">
        <v>27</v>
      </c>
      <c r="O5639">
        <v>248.62</v>
      </c>
      <c r="P5639" t="s">
        <v>39</v>
      </c>
      <c r="Q5639">
        <f>D5639-H5639</f>
        <v>2468.2295999999997</v>
      </c>
      <c r="R5639" t="str">
        <f t="shared" si="531"/>
        <v>Bad</v>
      </c>
      <c r="S5639" t="str">
        <f t="shared" si="532"/>
        <v>Bad</v>
      </c>
      <c r="T5639" t="str">
        <f t="shared" si="533"/>
        <v>High Impact</v>
      </c>
    </row>
    <row r="5640" spans="1:20">
      <c r="A5640" t="s">
        <v>5676</v>
      </c>
      <c r="B5640" t="s">
        <v>30</v>
      </c>
      <c r="C5640" t="s">
        <v>38</v>
      </c>
      <c r="D5640">
        <v>1488.87</v>
      </c>
      <c r="E5640" t="str">
        <f t="shared" si="528"/>
        <v>High</v>
      </c>
      <c r="F5640" t="str">
        <f t="shared" si="529"/>
        <v>High</v>
      </c>
      <c r="G5640">
        <v>0.14000000000000001</v>
      </c>
      <c r="H5640">
        <f>D5640*G5640</f>
        <v>208.4418</v>
      </c>
      <c r="I5640">
        <v>2</v>
      </c>
      <c r="J5640" s="1">
        <v>45115</v>
      </c>
      <c r="K5640" s="1">
        <v>45121</v>
      </c>
      <c r="L5640" t="s">
        <v>36</v>
      </c>
      <c r="M5640" t="str">
        <f t="shared" si="530"/>
        <v>Normal customer</v>
      </c>
      <c r="N5640" t="s">
        <v>32</v>
      </c>
      <c r="O5640">
        <v>255.03</v>
      </c>
      <c r="P5640" t="s">
        <v>39</v>
      </c>
      <c r="Q5640">
        <f>D5640-H5640</f>
        <v>1280.4281999999998</v>
      </c>
      <c r="R5640" t="str">
        <f t="shared" si="531"/>
        <v>Bad</v>
      </c>
      <c r="S5640" t="str">
        <f t="shared" si="532"/>
        <v>Bad</v>
      </c>
      <c r="T5640" t="str">
        <f t="shared" si="533"/>
        <v>High Impact</v>
      </c>
    </row>
    <row r="5641" spans="1:20">
      <c r="A5641" t="s">
        <v>5677</v>
      </c>
      <c r="B5641" t="s">
        <v>24</v>
      </c>
      <c r="C5641" t="s">
        <v>38</v>
      </c>
      <c r="D5641">
        <v>4123.6400000000003</v>
      </c>
      <c r="E5641" t="str">
        <f t="shared" si="528"/>
        <v>High</v>
      </c>
      <c r="F5641" t="str">
        <f t="shared" si="529"/>
        <v>High</v>
      </c>
      <c r="G5641">
        <v>0.09</v>
      </c>
      <c r="H5641">
        <f>D5641*G5641</f>
        <v>371.12760000000003</v>
      </c>
      <c r="I5641">
        <v>7</v>
      </c>
      <c r="J5641" s="1">
        <v>45520</v>
      </c>
      <c r="K5641" s="1">
        <v>45524</v>
      </c>
      <c r="L5641" t="s">
        <v>36</v>
      </c>
      <c r="M5641" t="str">
        <f t="shared" si="530"/>
        <v>Normal customer</v>
      </c>
      <c r="N5641" t="s">
        <v>21</v>
      </c>
      <c r="O5641">
        <v>456.89</v>
      </c>
      <c r="P5641" t="s">
        <v>53</v>
      </c>
      <c r="Q5641">
        <f>D5641-H5641</f>
        <v>3752.5124000000005</v>
      </c>
      <c r="R5641" t="str">
        <f t="shared" si="531"/>
        <v>Good</v>
      </c>
      <c r="S5641" t="str">
        <f t="shared" si="532"/>
        <v>Good</v>
      </c>
      <c r="T5641" t="str">
        <f t="shared" si="533"/>
        <v>High Impact</v>
      </c>
    </row>
    <row r="5642" spans="1:20">
      <c r="A5642" t="s">
        <v>5678</v>
      </c>
      <c r="B5642" t="s">
        <v>24</v>
      </c>
      <c r="C5642" t="s">
        <v>25</v>
      </c>
      <c r="D5642">
        <v>979.56</v>
      </c>
      <c r="E5642" t="str">
        <f t="shared" si="528"/>
        <v>Low</v>
      </c>
      <c r="F5642" t="str">
        <f t="shared" si="529"/>
        <v>Midium</v>
      </c>
      <c r="G5642">
        <v>0.22</v>
      </c>
      <c r="H5642">
        <f>D5642*G5642</f>
        <v>215.50319999999999</v>
      </c>
      <c r="I5642">
        <v>6</v>
      </c>
      <c r="J5642" s="1">
        <v>44942</v>
      </c>
      <c r="K5642" s="1">
        <v>44947</v>
      </c>
      <c r="L5642" t="s">
        <v>36</v>
      </c>
      <c r="M5642" t="str">
        <f t="shared" si="530"/>
        <v>Normal customer</v>
      </c>
      <c r="N5642" t="s">
        <v>32</v>
      </c>
      <c r="O5642">
        <v>266.43</v>
      </c>
      <c r="P5642" t="s">
        <v>22</v>
      </c>
      <c r="Q5642">
        <f>D5642-H5642</f>
        <v>764.05679999999995</v>
      </c>
      <c r="R5642" t="str">
        <f t="shared" si="531"/>
        <v>Bad</v>
      </c>
      <c r="S5642" t="str">
        <f t="shared" si="532"/>
        <v>Bad</v>
      </c>
      <c r="T5642" t="str">
        <f t="shared" si="533"/>
        <v>Normal</v>
      </c>
    </row>
    <row r="5643" spans="1:20">
      <c r="A5643" t="s">
        <v>5679</v>
      </c>
      <c r="B5643" t="s">
        <v>24</v>
      </c>
      <c r="C5643" t="s">
        <v>38</v>
      </c>
      <c r="D5643">
        <v>3837.58</v>
      </c>
      <c r="E5643" t="str">
        <f t="shared" si="528"/>
        <v>High</v>
      </c>
      <c r="F5643" t="str">
        <f t="shared" si="529"/>
        <v>High</v>
      </c>
      <c r="G5643">
        <v>0.45</v>
      </c>
      <c r="H5643">
        <f>D5643*G5643</f>
        <v>1726.9110000000001</v>
      </c>
      <c r="I5643">
        <v>2</v>
      </c>
      <c r="J5643" s="1">
        <v>45113</v>
      </c>
      <c r="K5643" s="1">
        <v>45116</v>
      </c>
      <c r="L5643" t="s">
        <v>36</v>
      </c>
      <c r="M5643" t="str">
        <f t="shared" si="530"/>
        <v>Normal customer</v>
      </c>
      <c r="N5643" t="s">
        <v>27</v>
      </c>
      <c r="O5643">
        <v>232.5</v>
      </c>
      <c r="P5643" t="s">
        <v>39</v>
      </c>
      <c r="Q5643">
        <f>D5643-H5643</f>
        <v>2110.6689999999999</v>
      </c>
      <c r="R5643" t="str">
        <f t="shared" si="531"/>
        <v>Bad</v>
      </c>
      <c r="S5643" t="str">
        <f t="shared" si="532"/>
        <v>Bad</v>
      </c>
      <c r="T5643" t="str">
        <f t="shared" si="533"/>
        <v>High Impact</v>
      </c>
    </row>
    <row r="5644" spans="1:20">
      <c r="A5644" t="s">
        <v>5680</v>
      </c>
      <c r="B5644" t="s">
        <v>46</v>
      </c>
      <c r="C5644" t="s">
        <v>19</v>
      </c>
      <c r="D5644">
        <v>1319.04</v>
      </c>
      <c r="E5644" t="str">
        <f t="shared" si="528"/>
        <v>High</v>
      </c>
      <c r="F5644" t="str">
        <f t="shared" si="529"/>
        <v>High</v>
      </c>
      <c r="G5644">
        <v>0.39</v>
      </c>
      <c r="H5644">
        <f>D5644*G5644</f>
        <v>514.42560000000003</v>
      </c>
      <c r="I5644">
        <v>1</v>
      </c>
      <c r="J5644" s="1">
        <v>45102</v>
      </c>
      <c r="K5644" s="1">
        <v>45106</v>
      </c>
      <c r="L5644" t="s">
        <v>36</v>
      </c>
      <c r="M5644" t="str">
        <f t="shared" si="530"/>
        <v>Normal customer</v>
      </c>
      <c r="N5644" t="s">
        <v>27</v>
      </c>
      <c r="O5644">
        <v>103.2</v>
      </c>
      <c r="P5644" t="s">
        <v>53</v>
      </c>
      <c r="Q5644">
        <f>D5644-H5644</f>
        <v>804.61439999999993</v>
      </c>
      <c r="R5644" t="str">
        <f t="shared" si="531"/>
        <v>Bad</v>
      </c>
      <c r="S5644" t="str">
        <f t="shared" si="532"/>
        <v>Bad</v>
      </c>
      <c r="T5644" t="str">
        <f t="shared" si="533"/>
        <v>High Impact</v>
      </c>
    </row>
    <row r="5645" spans="1:20">
      <c r="A5645" t="s">
        <v>5681</v>
      </c>
      <c r="B5645" t="s">
        <v>18</v>
      </c>
      <c r="C5645" t="s">
        <v>38</v>
      </c>
      <c r="D5645">
        <v>1559.86</v>
      </c>
      <c r="E5645" t="str">
        <f t="shared" si="528"/>
        <v>High</v>
      </c>
      <c r="F5645" t="str">
        <f t="shared" si="529"/>
        <v>High</v>
      </c>
      <c r="G5645">
        <v>0.48</v>
      </c>
      <c r="H5645">
        <f>D5645*G5645</f>
        <v>748.73279999999988</v>
      </c>
      <c r="I5645">
        <v>9</v>
      </c>
      <c r="J5645" s="1">
        <v>45199</v>
      </c>
      <c r="K5645" s="1">
        <v>45200</v>
      </c>
      <c r="L5645" t="s">
        <v>20</v>
      </c>
      <c r="M5645" t="str">
        <f t="shared" si="530"/>
        <v>Premium customer</v>
      </c>
      <c r="N5645" t="s">
        <v>27</v>
      </c>
      <c r="O5645">
        <v>189.61</v>
      </c>
      <c r="P5645" t="s">
        <v>22</v>
      </c>
      <c r="Q5645">
        <f>D5645-H5645</f>
        <v>811.12720000000002</v>
      </c>
      <c r="R5645" t="str">
        <f t="shared" si="531"/>
        <v>Bad</v>
      </c>
      <c r="S5645" t="str">
        <f t="shared" si="532"/>
        <v>Bad</v>
      </c>
      <c r="T5645" t="str">
        <f t="shared" si="533"/>
        <v>High Impact</v>
      </c>
    </row>
    <row r="5646" spans="1:20">
      <c r="A5646" t="s">
        <v>5682</v>
      </c>
      <c r="B5646" t="s">
        <v>18</v>
      </c>
      <c r="C5646" t="s">
        <v>31</v>
      </c>
      <c r="D5646">
        <v>4277.09</v>
      </c>
      <c r="E5646" t="str">
        <f t="shared" si="528"/>
        <v>High</v>
      </c>
      <c r="F5646" t="str">
        <f t="shared" si="529"/>
        <v>High</v>
      </c>
      <c r="G5646">
        <v>0.27</v>
      </c>
      <c r="H5646">
        <f>D5646*G5646</f>
        <v>1154.8143</v>
      </c>
      <c r="I5646">
        <v>1</v>
      </c>
      <c r="J5646" s="1">
        <v>45421</v>
      </c>
      <c r="K5646" s="1">
        <v>45428</v>
      </c>
      <c r="L5646" t="s">
        <v>26</v>
      </c>
      <c r="M5646" t="str">
        <f t="shared" si="530"/>
        <v>Potential customer</v>
      </c>
      <c r="N5646" t="s">
        <v>32</v>
      </c>
      <c r="O5646">
        <v>963.26</v>
      </c>
      <c r="P5646" t="s">
        <v>28</v>
      </c>
      <c r="Q5646">
        <f>D5646-H5646</f>
        <v>3122.2757000000001</v>
      </c>
      <c r="R5646" t="str">
        <f t="shared" si="531"/>
        <v>Good</v>
      </c>
      <c r="S5646" t="str">
        <f t="shared" si="532"/>
        <v>Good</v>
      </c>
      <c r="T5646" t="str">
        <f t="shared" si="533"/>
        <v>High Impact</v>
      </c>
    </row>
    <row r="5647" spans="1:20">
      <c r="A5647" t="s">
        <v>5683</v>
      </c>
      <c r="B5647" t="s">
        <v>30</v>
      </c>
      <c r="C5647" t="s">
        <v>38</v>
      </c>
      <c r="D5647">
        <v>2158.37</v>
      </c>
      <c r="E5647" t="str">
        <f t="shared" si="528"/>
        <v>High</v>
      </c>
      <c r="F5647" t="str">
        <f t="shared" si="529"/>
        <v>High</v>
      </c>
      <c r="G5647">
        <v>0.26</v>
      </c>
      <c r="H5647">
        <f>D5647*G5647</f>
        <v>561.17619999999999</v>
      </c>
      <c r="I5647">
        <v>5</v>
      </c>
      <c r="J5647" s="1">
        <v>45473</v>
      </c>
      <c r="K5647" s="1">
        <v>45476</v>
      </c>
      <c r="L5647" t="s">
        <v>20</v>
      </c>
      <c r="M5647" t="str">
        <f t="shared" si="530"/>
        <v>Premium customer</v>
      </c>
      <c r="N5647" t="s">
        <v>21</v>
      </c>
      <c r="O5647">
        <v>613.08000000000004</v>
      </c>
      <c r="P5647" t="s">
        <v>39</v>
      </c>
      <c r="Q5647">
        <f>D5647-H5647</f>
        <v>1597.1938</v>
      </c>
      <c r="R5647" t="str">
        <f t="shared" si="531"/>
        <v>Good</v>
      </c>
      <c r="S5647" t="str">
        <f t="shared" si="532"/>
        <v>Good</v>
      </c>
      <c r="T5647" t="str">
        <f t="shared" si="533"/>
        <v>High Impact</v>
      </c>
    </row>
    <row r="5648" spans="1:20">
      <c r="A5648" t="s">
        <v>5684</v>
      </c>
      <c r="B5648" t="s">
        <v>24</v>
      </c>
      <c r="C5648" t="s">
        <v>38</v>
      </c>
      <c r="D5648">
        <v>4953.7700000000004</v>
      </c>
      <c r="E5648" t="str">
        <f t="shared" si="528"/>
        <v>High</v>
      </c>
      <c r="F5648" t="str">
        <f t="shared" si="529"/>
        <v>High</v>
      </c>
      <c r="G5648">
        <v>0.01</v>
      </c>
      <c r="H5648">
        <f>D5648*G5648</f>
        <v>49.537700000000008</v>
      </c>
      <c r="I5648">
        <v>9</v>
      </c>
      <c r="J5648" s="1">
        <v>45533</v>
      </c>
      <c r="K5648" s="1">
        <v>45539</v>
      </c>
      <c r="L5648" t="s">
        <v>20</v>
      </c>
      <c r="M5648" t="str">
        <f t="shared" si="530"/>
        <v>Premium customer</v>
      </c>
      <c r="N5648" t="s">
        <v>27</v>
      </c>
      <c r="O5648">
        <v>728.42</v>
      </c>
      <c r="P5648" t="s">
        <v>39</v>
      </c>
      <c r="Q5648">
        <f>D5648-H5648</f>
        <v>4904.2323000000006</v>
      </c>
      <c r="R5648" t="str">
        <f t="shared" si="531"/>
        <v>Good</v>
      </c>
      <c r="S5648" t="str">
        <f t="shared" si="532"/>
        <v>Good</v>
      </c>
      <c r="T5648" t="str">
        <f t="shared" si="533"/>
        <v>High Impact</v>
      </c>
    </row>
    <row r="5649" spans="1:20">
      <c r="A5649" t="s">
        <v>5685</v>
      </c>
      <c r="B5649" t="s">
        <v>46</v>
      </c>
      <c r="C5649" t="s">
        <v>38</v>
      </c>
      <c r="D5649">
        <v>844.52</v>
      </c>
      <c r="E5649" t="str">
        <f t="shared" si="528"/>
        <v>Low</v>
      </c>
      <c r="F5649" t="str">
        <f t="shared" si="529"/>
        <v>Midium</v>
      </c>
      <c r="G5649">
        <v>0.09</v>
      </c>
      <c r="H5649">
        <f>D5649*G5649</f>
        <v>76.006799999999998</v>
      </c>
      <c r="I5649">
        <v>9</v>
      </c>
      <c r="J5649" s="1">
        <v>45369</v>
      </c>
      <c r="K5649" s="1">
        <v>45374</v>
      </c>
      <c r="L5649" t="s">
        <v>26</v>
      </c>
      <c r="M5649" t="str">
        <f t="shared" si="530"/>
        <v>Normal customer</v>
      </c>
      <c r="N5649" t="s">
        <v>32</v>
      </c>
      <c r="O5649">
        <v>114.36</v>
      </c>
      <c r="P5649" t="s">
        <v>39</v>
      </c>
      <c r="Q5649">
        <f>D5649-H5649</f>
        <v>768.51319999999998</v>
      </c>
      <c r="R5649" t="str">
        <f t="shared" si="531"/>
        <v>Bad</v>
      </c>
      <c r="S5649" t="str">
        <f t="shared" si="532"/>
        <v>Bad</v>
      </c>
      <c r="T5649" t="str">
        <f t="shared" si="533"/>
        <v>Normal</v>
      </c>
    </row>
    <row r="5650" spans="1:20">
      <c r="A5650" t="s">
        <v>5686</v>
      </c>
      <c r="B5650" t="s">
        <v>24</v>
      </c>
      <c r="C5650" t="s">
        <v>38</v>
      </c>
      <c r="D5650">
        <v>2370.41</v>
      </c>
      <c r="E5650" t="str">
        <f t="shared" si="528"/>
        <v>High</v>
      </c>
      <c r="F5650" t="str">
        <f t="shared" si="529"/>
        <v>High</v>
      </c>
      <c r="G5650">
        <v>0.25</v>
      </c>
      <c r="H5650">
        <f>D5650*G5650</f>
        <v>592.60249999999996</v>
      </c>
      <c r="I5650">
        <v>6</v>
      </c>
      <c r="J5650" s="1">
        <v>45142</v>
      </c>
      <c r="K5650" s="1">
        <v>45146</v>
      </c>
      <c r="L5650" t="s">
        <v>20</v>
      </c>
      <c r="M5650" t="str">
        <f t="shared" si="530"/>
        <v>Premium customer</v>
      </c>
      <c r="N5650" t="s">
        <v>21</v>
      </c>
      <c r="O5650">
        <v>582.35</v>
      </c>
      <c r="P5650" t="s">
        <v>28</v>
      </c>
      <c r="Q5650">
        <f>D5650-H5650</f>
        <v>1777.8074999999999</v>
      </c>
      <c r="R5650" t="str">
        <f t="shared" si="531"/>
        <v>Good</v>
      </c>
      <c r="S5650" t="str">
        <f t="shared" si="532"/>
        <v>Good</v>
      </c>
      <c r="T5650" t="str">
        <f t="shared" si="533"/>
        <v>High Impact</v>
      </c>
    </row>
    <row r="5651" spans="1:20">
      <c r="A5651" t="s">
        <v>5687</v>
      </c>
      <c r="B5651" t="s">
        <v>24</v>
      </c>
      <c r="C5651" t="s">
        <v>31</v>
      </c>
      <c r="D5651">
        <v>3689.01</v>
      </c>
      <c r="E5651" t="str">
        <f t="shared" si="528"/>
        <v>High</v>
      </c>
      <c r="F5651" t="str">
        <f t="shared" si="529"/>
        <v>High</v>
      </c>
      <c r="G5651">
        <v>0.38</v>
      </c>
      <c r="H5651">
        <f>D5651*G5651</f>
        <v>1401.8238000000001</v>
      </c>
      <c r="I5651">
        <v>3</v>
      </c>
      <c r="J5651" s="1">
        <v>45607</v>
      </c>
      <c r="K5651" s="1">
        <v>45614</v>
      </c>
      <c r="L5651" t="s">
        <v>26</v>
      </c>
      <c r="M5651" t="str">
        <f t="shared" si="530"/>
        <v>Potential customer</v>
      </c>
      <c r="N5651" t="s">
        <v>32</v>
      </c>
      <c r="O5651">
        <v>1012.83</v>
      </c>
      <c r="P5651" t="s">
        <v>44</v>
      </c>
      <c r="Q5651">
        <f>D5651-H5651</f>
        <v>2287.1862000000001</v>
      </c>
      <c r="R5651" t="str">
        <f t="shared" si="531"/>
        <v>Good</v>
      </c>
      <c r="S5651" t="str">
        <f t="shared" si="532"/>
        <v>Good</v>
      </c>
      <c r="T5651" t="str">
        <f t="shared" si="533"/>
        <v>High Impact</v>
      </c>
    </row>
    <row r="5652" spans="1:20">
      <c r="A5652" t="s">
        <v>5688</v>
      </c>
      <c r="B5652" t="s">
        <v>46</v>
      </c>
      <c r="C5652" t="s">
        <v>41</v>
      </c>
      <c r="D5652">
        <v>126.3</v>
      </c>
      <c r="E5652" t="str">
        <f t="shared" si="528"/>
        <v>Low</v>
      </c>
      <c r="F5652" t="str">
        <f t="shared" si="529"/>
        <v>Low</v>
      </c>
      <c r="G5652">
        <v>0.41</v>
      </c>
      <c r="H5652">
        <f>D5652*G5652</f>
        <v>51.782999999999994</v>
      </c>
      <c r="I5652">
        <v>2</v>
      </c>
      <c r="J5652" s="1">
        <v>45219</v>
      </c>
      <c r="K5652" s="1">
        <v>45223</v>
      </c>
      <c r="L5652" t="s">
        <v>26</v>
      </c>
      <c r="M5652" t="str">
        <f t="shared" si="530"/>
        <v>Normal customer</v>
      </c>
      <c r="N5652" t="s">
        <v>27</v>
      </c>
      <c r="O5652">
        <v>9.08</v>
      </c>
      <c r="P5652" t="s">
        <v>39</v>
      </c>
      <c r="Q5652">
        <f>D5652-H5652</f>
        <v>74.516999999999996</v>
      </c>
      <c r="R5652" t="str">
        <f t="shared" si="531"/>
        <v>Bad</v>
      </c>
      <c r="S5652" t="str">
        <f t="shared" si="532"/>
        <v>Bad</v>
      </c>
      <c r="T5652" t="str">
        <f t="shared" si="533"/>
        <v>High Impact</v>
      </c>
    </row>
    <row r="5653" spans="1:20">
      <c r="A5653" t="s">
        <v>5689</v>
      </c>
      <c r="B5653" t="s">
        <v>18</v>
      </c>
      <c r="C5653" t="s">
        <v>38</v>
      </c>
      <c r="D5653">
        <v>844.09</v>
      </c>
      <c r="E5653" t="str">
        <f t="shared" si="528"/>
        <v>Low</v>
      </c>
      <c r="F5653" t="str">
        <f t="shared" si="529"/>
        <v>Midium</v>
      </c>
      <c r="G5653">
        <v>0.14000000000000001</v>
      </c>
      <c r="H5653">
        <f>D5653*G5653</f>
        <v>118.17260000000002</v>
      </c>
      <c r="I5653">
        <v>3</v>
      </c>
      <c r="J5653" s="1">
        <v>45039</v>
      </c>
      <c r="K5653" s="1">
        <v>45041</v>
      </c>
      <c r="L5653" t="s">
        <v>26</v>
      </c>
      <c r="M5653" t="str">
        <f t="shared" si="530"/>
        <v>Normal customer</v>
      </c>
      <c r="N5653" t="s">
        <v>21</v>
      </c>
      <c r="O5653">
        <v>250.3</v>
      </c>
      <c r="P5653" t="s">
        <v>39</v>
      </c>
      <c r="Q5653">
        <f>D5653-H5653</f>
        <v>725.91740000000004</v>
      </c>
      <c r="R5653" t="str">
        <f t="shared" si="531"/>
        <v>Bad</v>
      </c>
      <c r="S5653" t="str">
        <f t="shared" si="532"/>
        <v>Bad</v>
      </c>
      <c r="T5653" t="str">
        <f t="shared" si="533"/>
        <v>Normal</v>
      </c>
    </row>
    <row r="5654" spans="1:20">
      <c r="A5654" t="s">
        <v>5690</v>
      </c>
      <c r="B5654" t="s">
        <v>24</v>
      </c>
      <c r="C5654" t="s">
        <v>19</v>
      </c>
      <c r="D5654">
        <v>199.75</v>
      </c>
      <c r="E5654" t="str">
        <f t="shared" si="528"/>
        <v>Low</v>
      </c>
      <c r="F5654" t="str">
        <f t="shared" si="529"/>
        <v>Low</v>
      </c>
      <c r="G5654">
        <v>0.36</v>
      </c>
      <c r="H5654">
        <f>D5654*G5654</f>
        <v>71.91</v>
      </c>
      <c r="I5654">
        <v>1</v>
      </c>
      <c r="J5654" s="1">
        <v>44956</v>
      </c>
      <c r="K5654" s="1">
        <v>44962</v>
      </c>
      <c r="L5654" t="s">
        <v>26</v>
      </c>
      <c r="M5654" t="str">
        <f t="shared" si="530"/>
        <v>Normal customer</v>
      </c>
      <c r="N5654" t="s">
        <v>21</v>
      </c>
      <c r="O5654">
        <v>35.44</v>
      </c>
      <c r="P5654" t="s">
        <v>28</v>
      </c>
      <c r="Q5654">
        <f>D5654-H5654</f>
        <v>127.84</v>
      </c>
      <c r="R5654" t="str">
        <f t="shared" si="531"/>
        <v>Bad</v>
      </c>
      <c r="S5654" t="str">
        <f t="shared" si="532"/>
        <v>Bad</v>
      </c>
      <c r="T5654" t="str">
        <f t="shared" si="533"/>
        <v>High Impact</v>
      </c>
    </row>
    <row r="5655" spans="1:20">
      <c r="A5655" t="s">
        <v>5691</v>
      </c>
      <c r="B5655" t="s">
        <v>24</v>
      </c>
      <c r="C5655" t="s">
        <v>31</v>
      </c>
      <c r="D5655">
        <v>4965.1000000000004</v>
      </c>
      <c r="E5655" t="str">
        <f t="shared" si="528"/>
        <v>High</v>
      </c>
      <c r="F5655" t="str">
        <f t="shared" si="529"/>
        <v>High</v>
      </c>
      <c r="G5655">
        <v>0.41</v>
      </c>
      <c r="H5655">
        <f>D5655*G5655</f>
        <v>2035.691</v>
      </c>
      <c r="I5655">
        <v>3</v>
      </c>
      <c r="J5655" s="1">
        <v>45264</v>
      </c>
      <c r="K5655" s="1">
        <v>45269</v>
      </c>
      <c r="L5655" t="s">
        <v>36</v>
      </c>
      <c r="M5655" t="str">
        <f t="shared" si="530"/>
        <v>Normal customer</v>
      </c>
      <c r="N5655" t="s">
        <v>21</v>
      </c>
      <c r="O5655">
        <v>1482.39</v>
      </c>
      <c r="P5655" t="s">
        <v>44</v>
      </c>
      <c r="Q5655">
        <f>D5655-H5655</f>
        <v>2929.4090000000006</v>
      </c>
      <c r="R5655" t="str">
        <f t="shared" si="531"/>
        <v>Good</v>
      </c>
      <c r="S5655" t="str">
        <f t="shared" si="532"/>
        <v>Good</v>
      </c>
      <c r="T5655" t="str">
        <f t="shared" si="533"/>
        <v>High Impact</v>
      </c>
    </row>
    <row r="5656" spans="1:20">
      <c r="A5656" t="s">
        <v>5692</v>
      </c>
      <c r="B5656" t="s">
        <v>18</v>
      </c>
      <c r="C5656" t="s">
        <v>41</v>
      </c>
      <c r="D5656">
        <v>3827.06</v>
      </c>
      <c r="E5656" t="str">
        <f t="shared" si="528"/>
        <v>High</v>
      </c>
      <c r="F5656" t="str">
        <f t="shared" si="529"/>
        <v>High</v>
      </c>
      <c r="G5656">
        <v>0.19</v>
      </c>
      <c r="H5656">
        <f>D5656*G5656</f>
        <v>727.14139999999998</v>
      </c>
      <c r="I5656">
        <v>2</v>
      </c>
      <c r="J5656" s="1">
        <v>45145</v>
      </c>
      <c r="K5656" s="1">
        <v>45151</v>
      </c>
      <c r="L5656" t="s">
        <v>26</v>
      </c>
      <c r="M5656" t="str">
        <f t="shared" si="530"/>
        <v>Potential customer</v>
      </c>
      <c r="N5656" t="s">
        <v>27</v>
      </c>
      <c r="O5656">
        <v>203.52</v>
      </c>
      <c r="P5656" t="s">
        <v>44</v>
      </c>
      <c r="Q5656">
        <f>D5656-H5656</f>
        <v>3099.9186</v>
      </c>
      <c r="R5656" t="str">
        <f t="shared" si="531"/>
        <v>Bad</v>
      </c>
      <c r="S5656" t="str">
        <f t="shared" si="532"/>
        <v>Bad</v>
      </c>
      <c r="T5656" t="str">
        <f t="shared" si="533"/>
        <v>High Impact</v>
      </c>
    </row>
    <row r="5657" spans="1:20">
      <c r="A5657" t="s">
        <v>5693</v>
      </c>
      <c r="B5657" t="s">
        <v>46</v>
      </c>
      <c r="C5657" t="s">
        <v>38</v>
      </c>
      <c r="D5657">
        <v>1930.44</v>
      </c>
      <c r="E5657" t="str">
        <f t="shared" si="528"/>
        <v>High</v>
      </c>
      <c r="F5657" t="str">
        <f t="shared" si="529"/>
        <v>High</v>
      </c>
      <c r="G5657">
        <v>0.35</v>
      </c>
      <c r="H5657">
        <f>D5657*G5657</f>
        <v>675.654</v>
      </c>
      <c r="I5657">
        <v>8</v>
      </c>
      <c r="J5657" s="1">
        <v>45326</v>
      </c>
      <c r="K5657" s="1">
        <v>45327</v>
      </c>
      <c r="L5657" t="s">
        <v>20</v>
      </c>
      <c r="M5657" t="str">
        <f t="shared" si="530"/>
        <v>Premium customer</v>
      </c>
      <c r="N5657" t="s">
        <v>21</v>
      </c>
      <c r="O5657">
        <v>526.52</v>
      </c>
      <c r="P5657" t="s">
        <v>33</v>
      </c>
      <c r="Q5657">
        <f>D5657-H5657</f>
        <v>1254.7860000000001</v>
      </c>
      <c r="R5657" t="str">
        <f t="shared" si="531"/>
        <v>Good</v>
      </c>
      <c r="S5657" t="str">
        <f t="shared" si="532"/>
        <v>Good</v>
      </c>
      <c r="T5657" t="str">
        <f t="shared" si="533"/>
        <v>High Impact</v>
      </c>
    </row>
    <row r="5658" spans="1:20">
      <c r="A5658" t="s">
        <v>5694</v>
      </c>
      <c r="B5658" t="s">
        <v>30</v>
      </c>
      <c r="C5658" t="s">
        <v>41</v>
      </c>
      <c r="D5658">
        <v>865.8</v>
      </c>
      <c r="E5658" t="str">
        <f t="shared" si="528"/>
        <v>Low</v>
      </c>
      <c r="F5658" t="str">
        <f t="shared" si="529"/>
        <v>Midium</v>
      </c>
      <c r="G5658">
        <v>0.22</v>
      </c>
      <c r="H5658">
        <f>D5658*G5658</f>
        <v>190.476</v>
      </c>
      <c r="I5658">
        <v>7</v>
      </c>
      <c r="J5658" s="1">
        <v>44973</v>
      </c>
      <c r="K5658" s="1">
        <v>44979</v>
      </c>
      <c r="L5658" t="s">
        <v>20</v>
      </c>
      <c r="M5658" t="str">
        <f t="shared" si="530"/>
        <v>Normal customer</v>
      </c>
      <c r="N5658" t="s">
        <v>21</v>
      </c>
      <c r="O5658">
        <v>64.650000000000006</v>
      </c>
      <c r="P5658" t="s">
        <v>53</v>
      </c>
      <c r="Q5658">
        <f>D5658-H5658</f>
        <v>675.32399999999996</v>
      </c>
      <c r="R5658" t="str">
        <f t="shared" si="531"/>
        <v>Bad</v>
      </c>
      <c r="S5658" t="str">
        <f t="shared" si="532"/>
        <v>Bad</v>
      </c>
      <c r="T5658" t="str">
        <f t="shared" si="533"/>
        <v>Normal</v>
      </c>
    </row>
    <row r="5659" spans="1:20">
      <c r="A5659" t="s">
        <v>5695</v>
      </c>
      <c r="B5659" t="s">
        <v>18</v>
      </c>
      <c r="C5659" t="s">
        <v>19</v>
      </c>
      <c r="D5659">
        <v>542.88</v>
      </c>
      <c r="E5659" t="str">
        <f t="shared" si="528"/>
        <v>Low</v>
      </c>
      <c r="F5659" t="str">
        <f t="shared" si="529"/>
        <v>Midium</v>
      </c>
      <c r="G5659">
        <v>0.49</v>
      </c>
      <c r="H5659">
        <f>D5659*G5659</f>
        <v>266.01119999999997</v>
      </c>
      <c r="I5659">
        <v>1</v>
      </c>
      <c r="J5659" s="1">
        <v>44967</v>
      </c>
      <c r="K5659" s="1">
        <v>44972</v>
      </c>
      <c r="L5659" t="s">
        <v>36</v>
      </c>
      <c r="M5659" t="str">
        <f t="shared" si="530"/>
        <v>Normal customer</v>
      </c>
      <c r="N5659" t="s">
        <v>21</v>
      </c>
      <c r="O5659">
        <v>132.71</v>
      </c>
      <c r="P5659" t="s">
        <v>22</v>
      </c>
      <c r="Q5659">
        <f>D5659-H5659</f>
        <v>276.86880000000002</v>
      </c>
      <c r="R5659" t="str">
        <f t="shared" si="531"/>
        <v>Bad</v>
      </c>
      <c r="S5659" t="str">
        <f t="shared" si="532"/>
        <v>Bad</v>
      </c>
      <c r="T5659" t="str">
        <f t="shared" si="533"/>
        <v>High Impact</v>
      </c>
    </row>
    <row r="5660" spans="1:20">
      <c r="A5660" t="s">
        <v>5696</v>
      </c>
      <c r="B5660" t="s">
        <v>30</v>
      </c>
      <c r="C5660" t="s">
        <v>31</v>
      </c>
      <c r="D5660">
        <v>2706.35</v>
      </c>
      <c r="E5660" t="str">
        <f t="shared" si="528"/>
        <v>High</v>
      </c>
      <c r="F5660" t="str">
        <f t="shared" si="529"/>
        <v>High</v>
      </c>
      <c r="G5660">
        <v>0</v>
      </c>
      <c r="H5660">
        <f>D5660*G5660</f>
        <v>0</v>
      </c>
      <c r="I5660">
        <v>1</v>
      </c>
      <c r="J5660" s="1">
        <v>45179</v>
      </c>
      <c r="K5660" s="1">
        <v>45185</v>
      </c>
      <c r="L5660" t="s">
        <v>36</v>
      </c>
      <c r="M5660" t="str">
        <f t="shared" si="530"/>
        <v>Normal customer</v>
      </c>
      <c r="N5660" t="s">
        <v>32</v>
      </c>
      <c r="O5660">
        <v>135.51</v>
      </c>
      <c r="P5660" t="s">
        <v>22</v>
      </c>
      <c r="Q5660">
        <f>D5660-H5660</f>
        <v>2706.35</v>
      </c>
      <c r="R5660" t="str">
        <f t="shared" si="531"/>
        <v>Bad</v>
      </c>
      <c r="S5660" t="str">
        <f t="shared" si="532"/>
        <v>Bad</v>
      </c>
      <c r="T5660" t="str">
        <f t="shared" si="533"/>
        <v>High Impact</v>
      </c>
    </row>
    <row r="5661" spans="1:20">
      <c r="A5661" t="s">
        <v>5697</v>
      </c>
      <c r="B5661" t="s">
        <v>30</v>
      </c>
      <c r="C5661" t="s">
        <v>31</v>
      </c>
      <c r="D5661">
        <v>4881.87</v>
      </c>
      <c r="E5661" t="str">
        <f t="shared" si="528"/>
        <v>High</v>
      </c>
      <c r="F5661" t="str">
        <f t="shared" si="529"/>
        <v>High</v>
      </c>
      <c r="G5661">
        <v>0.21</v>
      </c>
      <c r="H5661">
        <f>D5661*G5661</f>
        <v>1025.1926999999998</v>
      </c>
      <c r="I5661">
        <v>5</v>
      </c>
      <c r="J5661" s="1">
        <v>45279</v>
      </c>
      <c r="K5661" s="1">
        <v>45286</v>
      </c>
      <c r="L5661" t="s">
        <v>36</v>
      </c>
      <c r="M5661" t="str">
        <f t="shared" si="530"/>
        <v>Normal customer</v>
      </c>
      <c r="N5661" t="s">
        <v>21</v>
      </c>
      <c r="O5661">
        <v>410.5</v>
      </c>
      <c r="P5661" t="s">
        <v>53</v>
      </c>
      <c r="Q5661">
        <f>D5661-H5661</f>
        <v>3856.6773000000003</v>
      </c>
      <c r="R5661" t="str">
        <f t="shared" si="531"/>
        <v>Good</v>
      </c>
      <c r="S5661" t="str">
        <f t="shared" si="532"/>
        <v>Good</v>
      </c>
      <c r="T5661" t="str">
        <f t="shared" si="533"/>
        <v>High Impact</v>
      </c>
    </row>
    <row r="5662" spans="1:20">
      <c r="A5662" t="s">
        <v>5698</v>
      </c>
      <c r="B5662" t="s">
        <v>18</v>
      </c>
      <c r="C5662" t="s">
        <v>41</v>
      </c>
      <c r="D5662">
        <v>3405.59</v>
      </c>
      <c r="E5662" t="str">
        <f t="shared" si="528"/>
        <v>High</v>
      </c>
      <c r="F5662" t="str">
        <f t="shared" si="529"/>
        <v>High</v>
      </c>
      <c r="G5662">
        <v>0.13</v>
      </c>
      <c r="H5662">
        <f>D5662*G5662</f>
        <v>442.72670000000005</v>
      </c>
      <c r="I5662">
        <v>4</v>
      </c>
      <c r="J5662" s="1">
        <v>45550</v>
      </c>
      <c r="K5662" s="1">
        <v>45554</v>
      </c>
      <c r="L5662" t="s">
        <v>20</v>
      </c>
      <c r="M5662" t="str">
        <f t="shared" si="530"/>
        <v>Premium customer</v>
      </c>
      <c r="N5662" t="s">
        <v>32</v>
      </c>
      <c r="O5662">
        <v>307.32</v>
      </c>
      <c r="P5662" t="s">
        <v>39</v>
      </c>
      <c r="Q5662">
        <f>D5662-H5662</f>
        <v>2962.8633</v>
      </c>
      <c r="R5662" t="str">
        <f t="shared" si="531"/>
        <v>Good</v>
      </c>
      <c r="S5662" t="str">
        <f t="shared" si="532"/>
        <v>Good</v>
      </c>
      <c r="T5662" t="str">
        <f t="shared" si="533"/>
        <v>High Impact</v>
      </c>
    </row>
    <row r="5663" spans="1:20">
      <c r="A5663" t="s">
        <v>5699</v>
      </c>
      <c r="B5663" t="s">
        <v>24</v>
      </c>
      <c r="C5663" t="s">
        <v>38</v>
      </c>
      <c r="D5663">
        <v>1889.18</v>
      </c>
      <c r="E5663" t="str">
        <f t="shared" si="528"/>
        <v>High</v>
      </c>
      <c r="F5663" t="str">
        <f t="shared" si="529"/>
        <v>High</v>
      </c>
      <c r="G5663">
        <v>0.42</v>
      </c>
      <c r="H5663">
        <f>D5663*G5663</f>
        <v>793.4556</v>
      </c>
      <c r="I5663">
        <v>8</v>
      </c>
      <c r="J5663" s="1">
        <v>45127</v>
      </c>
      <c r="K5663" s="1">
        <v>45131</v>
      </c>
      <c r="L5663" t="s">
        <v>36</v>
      </c>
      <c r="M5663" t="str">
        <f t="shared" si="530"/>
        <v>Normal customer</v>
      </c>
      <c r="N5663" t="s">
        <v>21</v>
      </c>
      <c r="O5663">
        <v>381.22</v>
      </c>
      <c r="P5663" t="s">
        <v>22</v>
      </c>
      <c r="Q5663">
        <f>D5663-H5663</f>
        <v>1095.7244000000001</v>
      </c>
      <c r="R5663" t="str">
        <f t="shared" si="531"/>
        <v>Good</v>
      </c>
      <c r="S5663" t="str">
        <f t="shared" si="532"/>
        <v>Good</v>
      </c>
      <c r="T5663" t="str">
        <f t="shared" si="533"/>
        <v>High Impact</v>
      </c>
    </row>
    <row r="5664" spans="1:20">
      <c r="A5664" t="s">
        <v>5700</v>
      </c>
      <c r="B5664" t="s">
        <v>30</v>
      </c>
      <c r="C5664" t="s">
        <v>25</v>
      </c>
      <c r="D5664">
        <v>2554.17</v>
      </c>
      <c r="E5664" t="str">
        <f t="shared" si="528"/>
        <v>High</v>
      </c>
      <c r="F5664" t="str">
        <f t="shared" si="529"/>
        <v>High</v>
      </c>
      <c r="G5664">
        <v>0.14000000000000001</v>
      </c>
      <c r="H5664">
        <f>D5664*G5664</f>
        <v>357.58380000000005</v>
      </c>
      <c r="I5664">
        <v>8</v>
      </c>
      <c r="J5664" s="1">
        <v>45374</v>
      </c>
      <c r="K5664" s="1">
        <v>45375</v>
      </c>
      <c r="L5664" t="s">
        <v>20</v>
      </c>
      <c r="M5664" t="str">
        <f t="shared" si="530"/>
        <v>Premium customer</v>
      </c>
      <c r="N5664" t="s">
        <v>21</v>
      </c>
      <c r="O5664">
        <v>570.82000000000005</v>
      </c>
      <c r="P5664" t="s">
        <v>28</v>
      </c>
      <c r="Q5664">
        <f>D5664-H5664</f>
        <v>2196.5862000000002</v>
      </c>
      <c r="R5664" t="str">
        <f t="shared" si="531"/>
        <v>Good</v>
      </c>
      <c r="S5664" t="str">
        <f t="shared" si="532"/>
        <v>Good</v>
      </c>
      <c r="T5664" t="str">
        <f t="shared" si="533"/>
        <v>High Impact</v>
      </c>
    </row>
    <row r="5665" spans="1:20">
      <c r="A5665" t="s">
        <v>5701</v>
      </c>
      <c r="B5665" t="s">
        <v>30</v>
      </c>
      <c r="C5665" t="s">
        <v>31</v>
      </c>
      <c r="D5665">
        <v>4994.63</v>
      </c>
      <c r="E5665" t="str">
        <f t="shared" si="528"/>
        <v>High</v>
      </c>
      <c r="F5665" t="str">
        <f t="shared" si="529"/>
        <v>High</v>
      </c>
      <c r="G5665">
        <v>0.27</v>
      </c>
      <c r="H5665">
        <f>D5665*G5665</f>
        <v>1348.5501000000002</v>
      </c>
      <c r="I5665">
        <v>3</v>
      </c>
      <c r="J5665" s="1">
        <v>45142</v>
      </c>
      <c r="K5665" s="1">
        <v>45145</v>
      </c>
      <c r="L5665" t="s">
        <v>36</v>
      </c>
      <c r="M5665" t="str">
        <f t="shared" si="530"/>
        <v>Normal customer</v>
      </c>
      <c r="N5665" t="s">
        <v>32</v>
      </c>
      <c r="O5665">
        <v>362.15</v>
      </c>
      <c r="P5665" t="s">
        <v>22</v>
      </c>
      <c r="Q5665">
        <f>D5665-H5665</f>
        <v>3646.0798999999997</v>
      </c>
      <c r="R5665" t="str">
        <f t="shared" si="531"/>
        <v>Good</v>
      </c>
      <c r="S5665" t="str">
        <f t="shared" si="532"/>
        <v>Good</v>
      </c>
      <c r="T5665" t="str">
        <f t="shared" si="533"/>
        <v>High Impact</v>
      </c>
    </row>
    <row r="5666" spans="1:20">
      <c r="A5666" t="s">
        <v>5702</v>
      </c>
      <c r="B5666" t="s">
        <v>46</v>
      </c>
      <c r="C5666" t="s">
        <v>25</v>
      </c>
      <c r="D5666">
        <v>2641.95</v>
      </c>
      <c r="E5666" t="str">
        <f t="shared" si="528"/>
        <v>High</v>
      </c>
      <c r="F5666" t="str">
        <f t="shared" si="529"/>
        <v>High</v>
      </c>
      <c r="G5666">
        <v>0.37</v>
      </c>
      <c r="H5666">
        <f>D5666*G5666</f>
        <v>977.52149999999995</v>
      </c>
      <c r="I5666">
        <v>5</v>
      </c>
      <c r="J5666" s="1">
        <v>45579</v>
      </c>
      <c r="K5666" s="1">
        <v>45584</v>
      </c>
      <c r="L5666" t="s">
        <v>36</v>
      </c>
      <c r="M5666" t="str">
        <f t="shared" si="530"/>
        <v>Normal customer</v>
      </c>
      <c r="N5666" t="s">
        <v>21</v>
      </c>
      <c r="O5666">
        <v>400.18</v>
      </c>
      <c r="P5666" t="s">
        <v>44</v>
      </c>
      <c r="Q5666">
        <f>D5666-H5666</f>
        <v>1664.4285</v>
      </c>
      <c r="R5666" t="str">
        <f t="shared" si="531"/>
        <v>Good</v>
      </c>
      <c r="S5666" t="str">
        <f t="shared" si="532"/>
        <v>Good</v>
      </c>
      <c r="T5666" t="str">
        <f t="shared" si="533"/>
        <v>High Impact</v>
      </c>
    </row>
    <row r="5667" spans="1:20">
      <c r="A5667" t="s">
        <v>5703</v>
      </c>
      <c r="B5667" t="s">
        <v>24</v>
      </c>
      <c r="C5667" t="s">
        <v>31</v>
      </c>
      <c r="D5667">
        <v>4824.59</v>
      </c>
      <c r="E5667" t="str">
        <f t="shared" si="528"/>
        <v>High</v>
      </c>
      <c r="F5667" t="str">
        <f t="shared" si="529"/>
        <v>High</v>
      </c>
      <c r="G5667">
        <v>0.25</v>
      </c>
      <c r="H5667">
        <f>D5667*G5667</f>
        <v>1206.1475</v>
      </c>
      <c r="I5667">
        <v>7</v>
      </c>
      <c r="J5667" s="1">
        <v>45148</v>
      </c>
      <c r="K5667" s="1">
        <v>45153</v>
      </c>
      <c r="L5667" t="s">
        <v>26</v>
      </c>
      <c r="M5667" t="str">
        <f t="shared" si="530"/>
        <v>Potential customer</v>
      </c>
      <c r="N5667" t="s">
        <v>32</v>
      </c>
      <c r="O5667">
        <v>1087.67</v>
      </c>
      <c r="P5667" t="s">
        <v>33</v>
      </c>
      <c r="Q5667">
        <f>D5667-H5667</f>
        <v>3618.4425000000001</v>
      </c>
      <c r="R5667" t="str">
        <f t="shared" si="531"/>
        <v>Good</v>
      </c>
      <c r="S5667" t="str">
        <f t="shared" si="532"/>
        <v>Good</v>
      </c>
      <c r="T5667" t="str">
        <f t="shared" si="533"/>
        <v>High Impact</v>
      </c>
    </row>
    <row r="5668" spans="1:20">
      <c r="A5668" t="s">
        <v>5704</v>
      </c>
      <c r="B5668" t="s">
        <v>30</v>
      </c>
      <c r="C5668" t="s">
        <v>38</v>
      </c>
      <c r="D5668">
        <v>180.17</v>
      </c>
      <c r="E5668" t="str">
        <f t="shared" si="528"/>
        <v>Low</v>
      </c>
      <c r="F5668" t="str">
        <f t="shared" si="529"/>
        <v>Low</v>
      </c>
      <c r="G5668">
        <v>0.21</v>
      </c>
      <c r="H5668">
        <f>D5668*G5668</f>
        <v>37.835699999999996</v>
      </c>
      <c r="I5668">
        <v>8</v>
      </c>
      <c r="J5668" s="1">
        <v>45097</v>
      </c>
      <c r="K5668" s="1">
        <v>45102</v>
      </c>
      <c r="L5668" t="s">
        <v>26</v>
      </c>
      <c r="M5668" t="str">
        <f t="shared" si="530"/>
        <v>Normal customer</v>
      </c>
      <c r="N5668" t="s">
        <v>27</v>
      </c>
      <c r="O5668">
        <v>49.98</v>
      </c>
      <c r="P5668" t="s">
        <v>33</v>
      </c>
      <c r="Q5668">
        <f>D5668-H5668</f>
        <v>142.33429999999998</v>
      </c>
      <c r="R5668" t="str">
        <f t="shared" si="531"/>
        <v>Bad</v>
      </c>
      <c r="S5668" t="str">
        <f t="shared" si="532"/>
        <v>Bad</v>
      </c>
      <c r="T5668" t="str">
        <f t="shared" si="533"/>
        <v>Normal</v>
      </c>
    </row>
    <row r="5669" spans="1:20">
      <c r="A5669" t="s">
        <v>5705</v>
      </c>
      <c r="B5669" t="s">
        <v>46</v>
      </c>
      <c r="C5669" t="s">
        <v>38</v>
      </c>
      <c r="D5669">
        <v>3632.72</v>
      </c>
      <c r="E5669" t="str">
        <f t="shared" si="528"/>
        <v>High</v>
      </c>
      <c r="F5669" t="str">
        <f t="shared" si="529"/>
        <v>High</v>
      </c>
      <c r="G5669">
        <v>0.02</v>
      </c>
      <c r="H5669">
        <f>D5669*G5669</f>
        <v>72.654399999999995</v>
      </c>
      <c r="I5669">
        <v>3</v>
      </c>
      <c r="J5669" s="1">
        <v>45151</v>
      </c>
      <c r="K5669" s="1">
        <v>45153</v>
      </c>
      <c r="L5669" t="s">
        <v>20</v>
      </c>
      <c r="M5669" t="str">
        <f t="shared" si="530"/>
        <v>Premium customer</v>
      </c>
      <c r="N5669" t="s">
        <v>32</v>
      </c>
      <c r="O5669">
        <v>353.78</v>
      </c>
      <c r="P5669" t="s">
        <v>28</v>
      </c>
      <c r="Q5669">
        <f>D5669-H5669</f>
        <v>3560.0655999999999</v>
      </c>
      <c r="R5669" t="str">
        <f t="shared" si="531"/>
        <v>Good</v>
      </c>
      <c r="S5669" t="str">
        <f t="shared" si="532"/>
        <v>Good</v>
      </c>
      <c r="T5669" t="str">
        <f t="shared" si="533"/>
        <v>High Impact</v>
      </c>
    </row>
    <row r="5670" spans="1:20">
      <c r="A5670" t="s">
        <v>5706</v>
      </c>
      <c r="B5670" t="s">
        <v>24</v>
      </c>
      <c r="C5670" t="s">
        <v>31</v>
      </c>
      <c r="D5670">
        <v>3173.09</v>
      </c>
      <c r="E5670" t="str">
        <f t="shared" si="528"/>
        <v>High</v>
      </c>
      <c r="F5670" t="str">
        <f t="shared" si="529"/>
        <v>High</v>
      </c>
      <c r="G5670">
        <v>0.01</v>
      </c>
      <c r="H5670">
        <f>D5670*G5670</f>
        <v>31.730900000000002</v>
      </c>
      <c r="I5670">
        <v>8</v>
      </c>
      <c r="J5670" s="1">
        <v>45045</v>
      </c>
      <c r="K5670" s="1">
        <v>45052</v>
      </c>
      <c r="L5670" t="s">
        <v>26</v>
      </c>
      <c r="M5670" t="str">
        <f t="shared" si="530"/>
        <v>Potential customer</v>
      </c>
      <c r="N5670" t="s">
        <v>27</v>
      </c>
      <c r="O5670">
        <v>495.59</v>
      </c>
      <c r="P5670" t="s">
        <v>33</v>
      </c>
      <c r="Q5670">
        <f>D5670-H5670</f>
        <v>3141.3591000000001</v>
      </c>
      <c r="R5670" t="str">
        <f t="shared" si="531"/>
        <v>Good</v>
      </c>
      <c r="S5670" t="str">
        <f t="shared" si="532"/>
        <v>Good</v>
      </c>
      <c r="T5670" t="str">
        <f t="shared" si="533"/>
        <v>High Impact</v>
      </c>
    </row>
    <row r="5671" spans="1:20">
      <c r="A5671" t="s">
        <v>5707</v>
      </c>
      <c r="B5671" t="s">
        <v>18</v>
      </c>
      <c r="C5671" t="s">
        <v>41</v>
      </c>
      <c r="D5671">
        <v>3458.12</v>
      </c>
      <c r="E5671" t="str">
        <f t="shared" si="528"/>
        <v>High</v>
      </c>
      <c r="F5671" t="str">
        <f t="shared" si="529"/>
        <v>High</v>
      </c>
      <c r="G5671">
        <v>0.48</v>
      </c>
      <c r="H5671">
        <f>D5671*G5671</f>
        <v>1659.8975999999998</v>
      </c>
      <c r="I5671">
        <v>9</v>
      </c>
      <c r="J5671" s="1">
        <v>45036</v>
      </c>
      <c r="K5671" s="1">
        <v>45042</v>
      </c>
      <c r="L5671" t="s">
        <v>26</v>
      </c>
      <c r="M5671" t="str">
        <f t="shared" si="530"/>
        <v>Potential customer</v>
      </c>
      <c r="N5671" t="s">
        <v>21</v>
      </c>
      <c r="O5671">
        <v>370.04</v>
      </c>
      <c r="P5671" t="s">
        <v>44</v>
      </c>
      <c r="Q5671">
        <f>D5671-H5671</f>
        <v>1798.2224000000001</v>
      </c>
      <c r="R5671" t="str">
        <f t="shared" si="531"/>
        <v>Good</v>
      </c>
      <c r="S5671" t="str">
        <f t="shared" si="532"/>
        <v>Good</v>
      </c>
      <c r="T5671" t="str">
        <f t="shared" si="533"/>
        <v>High Impact</v>
      </c>
    </row>
    <row r="5672" spans="1:20">
      <c r="A5672" t="s">
        <v>5708</v>
      </c>
      <c r="B5672" t="s">
        <v>18</v>
      </c>
      <c r="C5672" t="s">
        <v>38</v>
      </c>
      <c r="D5672">
        <v>2895.78</v>
      </c>
      <c r="E5672" t="str">
        <f t="shared" si="528"/>
        <v>High</v>
      </c>
      <c r="F5672" t="str">
        <f t="shared" si="529"/>
        <v>High</v>
      </c>
      <c r="G5672">
        <v>0.32</v>
      </c>
      <c r="H5672">
        <f>D5672*G5672</f>
        <v>926.64960000000008</v>
      </c>
      <c r="I5672">
        <v>3</v>
      </c>
      <c r="J5672" s="1">
        <v>45496</v>
      </c>
      <c r="K5672" s="1">
        <v>45497</v>
      </c>
      <c r="L5672" t="s">
        <v>26</v>
      </c>
      <c r="M5672" t="str">
        <f t="shared" si="530"/>
        <v>Potential customer</v>
      </c>
      <c r="N5672" t="s">
        <v>32</v>
      </c>
      <c r="O5672">
        <v>171.5</v>
      </c>
      <c r="P5672" t="s">
        <v>39</v>
      </c>
      <c r="Q5672">
        <f>D5672-H5672</f>
        <v>1969.1304</v>
      </c>
      <c r="R5672" t="str">
        <f t="shared" si="531"/>
        <v>Bad</v>
      </c>
      <c r="S5672" t="str">
        <f t="shared" si="532"/>
        <v>Bad</v>
      </c>
      <c r="T5672" t="str">
        <f t="shared" si="533"/>
        <v>High Impact</v>
      </c>
    </row>
    <row r="5673" spans="1:20">
      <c r="A5673" t="s">
        <v>5709</v>
      </c>
      <c r="B5673" t="s">
        <v>46</v>
      </c>
      <c r="C5673" t="s">
        <v>38</v>
      </c>
      <c r="D5673">
        <v>316.47000000000003</v>
      </c>
      <c r="E5673" t="str">
        <f t="shared" si="528"/>
        <v>Low</v>
      </c>
      <c r="F5673" t="str">
        <f t="shared" si="529"/>
        <v>Low</v>
      </c>
      <c r="G5673">
        <v>0.41</v>
      </c>
      <c r="H5673">
        <f>D5673*G5673</f>
        <v>129.7527</v>
      </c>
      <c r="I5673">
        <v>2</v>
      </c>
      <c r="J5673" s="1">
        <v>45398</v>
      </c>
      <c r="K5673" s="1">
        <v>45405</v>
      </c>
      <c r="L5673" t="s">
        <v>26</v>
      </c>
      <c r="M5673" t="str">
        <f t="shared" si="530"/>
        <v>Normal customer</v>
      </c>
      <c r="N5673" t="s">
        <v>27</v>
      </c>
      <c r="O5673">
        <v>51.9</v>
      </c>
      <c r="P5673" t="s">
        <v>44</v>
      </c>
      <c r="Q5673">
        <f>D5673-H5673</f>
        <v>186.71730000000002</v>
      </c>
      <c r="R5673" t="str">
        <f t="shared" si="531"/>
        <v>Bad</v>
      </c>
      <c r="S5673" t="str">
        <f t="shared" si="532"/>
        <v>Bad</v>
      </c>
      <c r="T5673" t="str">
        <f t="shared" si="533"/>
        <v>High Impact</v>
      </c>
    </row>
    <row r="5674" spans="1:20">
      <c r="A5674" t="s">
        <v>5710</v>
      </c>
      <c r="B5674" t="s">
        <v>18</v>
      </c>
      <c r="C5674" t="s">
        <v>19</v>
      </c>
      <c r="D5674">
        <v>832.86</v>
      </c>
      <c r="E5674" t="str">
        <f t="shared" si="528"/>
        <v>Low</v>
      </c>
      <c r="F5674" t="str">
        <f t="shared" si="529"/>
        <v>Midium</v>
      </c>
      <c r="G5674">
        <v>0.24</v>
      </c>
      <c r="H5674">
        <f>D5674*G5674</f>
        <v>199.88640000000001</v>
      </c>
      <c r="I5674">
        <v>2</v>
      </c>
      <c r="J5674" s="1">
        <v>45202</v>
      </c>
      <c r="K5674" s="1">
        <v>45205</v>
      </c>
      <c r="L5674" t="s">
        <v>26</v>
      </c>
      <c r="M5674" t="str">
        <f t="shared" si="530"/>
        <v>Normal customer</v>
      </c>
      <c r="N5674" t="s">
        <v>32</v>
      </c>
      <c r="O5674">
        <v>129.03</v>
      </c>
      <c r="P5674" t="s">
        <v>22</v>
      </c>
      <c r="Q5674">
        <f>D5674-H5674</f>
        <v>632.97360000000003</v>
      </c>
      <c r="R5674" t="str">
        <f t="shared" si="531"/>
        <v>Bad</v>
      </c>
      <c r="S5674" t="str">
        <f t="shared" si="532"/>
        <v>Bad</v>
      </c>
      <c r="T5674" t="str">
        <f t="shared" si="533"/>
        <v>Normal</v>
      </c>
    </row>
    <row r="5675" spans="1:20">
      <c r="A5675" t="s">
        <v>5711</v>
      </c>
      <c r="B5675" t="s">
        <v>30</v>
      </c>
      <c r="C5675" t="s">
        <v>38</v>
      </c>
      <c r="D5675">
        <v>4619.03</v>
      </c>
      <c r="E5675" t="str">
        <f t="shared" si="528"/>
        <v>High</v>
      </c>
      <c r="F5675" t="str">
        <f t="shared" si="529"/>
        <v>High</v>
      </c>
      <c r="G5675">
        <v>0.13</v>
      </c>
      <c r="H5675">
        <f>D5675*G5675</f>
        <v>600.47389999999996</v>
      </c>
      <c r="I5675">
        <v>5</v>
      </c>
      <c r="J5675" s="1">
        <v>45040</v>
      </c>
      <c r="K5675" s="1">
        <v>45045</v>
      </c>
      <c r="L5675" t="s">
        <v>26</v>
      </c>
      <c r="M5675" t="str">
        <f t="shared" si="530"/>
        <v>Potential customer</v>
      </c>
      <c r="N5675" t="s">
        <v>32</v>
      </c>
      <c r="O5675">
        <v>1179.69</v>
      </c>
      <c r="P5675" t="s">
        <v>22</v>
      </c>
      <c r="Q5675">
        <f>D5675-H5675</f>
        <v>4018.5560999999998</v>
      </c>
      <c r="R5675" t="str">
        <f t="shared" si="531"/>
        <v>Good</v>
      </c>
      <c r="S5675" t="str">
        <f t="shared" si="532"/>
        <v>Good</v>
      </c>
      <c r="T5675" t="str">
        <f t="shared" si="533"/>
        <v>High Impact</v>
      </c>
    </row>
    <row r="5676" spans="1:20">
      <c r="A5676" t="s">
        <v>5712</v>
      </c>
      <c r="B5676" t="s">
        <v>24</v>
      </c>
      <c r="C5676" t="s">
        <v>19</v>
      </c>
      <c r="D5676">
        <v>1241.33</v>
      </c>
      <c r="E5676" t="str">
        <f t="shared" si="528"/>
        <v>High</v>
      </c>
      <c r="F5676" t="str">
        <f t="shared" si="529"/>
        <v>High</v>
      </c>
      <c r="G5676">
        <v>0.15</v>
      </c>
      <c r="H5676">
        <f>D5676*G5676</f>
        <v>186.19949999999997</v>
      </c>
      <c r="I5676">
        <v>1</v>
      </c>
      <c r="J5676" s="1">
        <v>45117</v>
      </c>
      <c r="K5676" s="1">
        <v>45123</v>
      </c>
      <c r="L5676" t="s">
        <v>26</v>
      </c>
      <c r="M5676" t="str">
        <f t="shared" si="530"/>
        <v>Potential customer</v>
      </c>
      <c r="N5676" t="s">
        <v>32</v>
      </c>
      <c r="O5676">
        <v>338.42</v>
      </c>
      <c r="P5676" t="s">
        <v>53</v>
      </c>
      <c r="Q5676">
        <f>D5676-H5676</f>
        <v>1055.1305</v>
      </c>
      <c r="R5676" t="str">
        <f t="shared" si="531"/>
        <v>Good</v>
      </c>
      <c r="S5676" t="str">
        <f t="shared" si="532"/>
        <v>Good</v>
      </c>
      <c r="T5676" t="str">
        <f t="shared" si="533"/>
        <v>High Impact</v>
      </c>
    </row>
    <row r="5677" spans="1:20">
      <c r="A5677" t="s">
        <v>5713</v>
      </c>
      <c r="B5677" t="s">
        <v>30</v>
      </c>
      <c r="C5677" t="s">
        <v>38</v>
      </c>
      <c r="D5677">
        <v>4965.3900000000003</v>
      </c>
      <c r="E5677" t="str">
        <f t="shared" si="528"/>
        <v>High</v>
      </c>
      <c r="F5677" t="str">
        <f t="shared" si="529"/>
        <v>High</v>
      </c>
      <c r="G5677">
        <v>0.02</v>
      </c>
      <c r="H5677">
        <f>D5677*G5677</f>
        <v>99.307800000000015</v>
      </c>
      <c r="I5677">
        <v>6</v>
      </c>
      <c r="J5677" s="1">
        <v>45439</v>
      </c>
      <c r="K5677" s="1">
        <v>45442</v>
      </c>
      <c r="L5677" t="s">
        <v>20</v>
      </c>
      <c r="M5677" t="str">
        <f t="shared" si="530"/>
        <v>Premium customer</v>
      </c>
      <c r="N5677" t="s">
        <v>27</v>
      </c>
      <c r="O5677">
        <v>686.94</v>
      </c>
      <c r="P5677" t="s">
        <v>28</v>
      </c>
      <c r="Q5677">
        <f>D5677-H5677</f>
        <v>4866.0822000000007</v>
      </c>
      <c r="R5677" t="str">
        <f t="shared" si="531"/>
        <v>Good</v>
      </c>
      <c r="S5677" t="str">
        <f t="shared" si="532"/>
        <v>Good</v>
      </c>
      <c r="T5677" t="str">
        <f t="shared" si="533"/>
        <v>High Impact</v>
      </c>
    </row>
    <row r="5678" spans="1:20">
      <c r="A5678" t="s">
        <v>5714</v>
      </c>
      <c r="B5678" t="s">
        <v>30</v>
      </c>
      <c r="C5678" t="s">
        <v>38</v>
      </c>
      <c r="D5678">
        <v>3429.98</v>
      </c>
      <c r="E5678" t="str">
        <f t="shared" si="528"/>
        <v>High</v>
      </c>
      <c r="F5678" t="str">
        <f t="shared" si="529"/>
        <v>High</v>
      </c>
      <c r="G5678">
        <v>0.4</v>
      </c>
      <c r="H5678">
        <f>D5678*G5678</f>
        <v>1371.9920000000002</v>
      </c>
      <c r="I5678">
        <v>7</v>
      </c>
      <c r="J5678" s="1">
        <v>44949</v>
      </c>
      <c r="K5678" s="1">
        <v>44952</v>
      </c>
      <c r="L5678" t="s">
        <v>26</v>
      </c>
      <c r="M5678" t="str">
        <f t="shared" si="530"/>
        <v>Potential customer</v>
      </c>
      <c r="N5678" t="s">
        <v>27</v>
      </c>
      <c r="O5678">
        <v>778.85</v>
      </c>
      <c r="P5678" t="s">
        <v>33</v>
      </c>
      <c r="Q5678">
        <f>D5678-H5678</f>
        <v>2057.9879999999998</v>
      </c>
      <c r="R5678" t="str">
        <f t="shared" si="531"/>
        <v>Good</v>
      </c>
      <c r="S5678" t="str">
        <f t="shared" si="532"/>
        <v>Good</v>
      </c>
      <c r="T5678" t="str">
        <f t="shared" si="533"/>
        <v>High Impact</v>
      </c>
    </row>
    <row r="5679" spans="1:20">
      <c r="A5679" t="s">
        <v>5715</v>
      </c>
      <c r="B5679" t="s">
        <v>18</v>
      </c>
      <c r="C5679" t="s">
        <v>41</v>
      </c>
      <c r="D5679">
        <v>2277.34</v>
      </c>
      <c r="E5679" t="str">
        <f t="shared" si="528"/>
        <v>High</v>
      </c>
      <c r="F5679" t="str">
        <f t="shared" si="529"/>
        <v>High</v>
      </c>
      <c r="G5679">
        <v>0.28999999999999998</v>
      </c>
      <c r="H5679">
        <f>D5679*G5679</f>
        <v>660.42859999999996</v>
      </c>
      <c r="I5679">
        <v>5</v>
      </c>
      <c r="J5679" s="1">
        <v>45471</v>
      </c>
      <c r="K5679" s="1">
        <v>45474</v>
      </c>
      <c r="L5679" t="s">
        <v>26</v>
      </c>
      <c r="M5679" t="str">
        <f t="shared" si="530"/>
        <v>Potential customer</v>
      </c>
      <c r="N5679" t="s">
        <v>27</v>
      </c>
      <c r="O5679">
        <v>442.89</v>
      </c>
      <c r="P5679" t="s">
        <v>22</v>
      </c>
      <c r="Q5679">
        <f>D5679-H5679</f>
        <v>1616.9114000000002</v>
      </c>
      <c r="R5679" t="str">
        <f t="shared" si="531"/>
        <v>Good</v>
      </c>
      <c r="S5679" t="str">
        <f t="shared" si="532"/>
        <v>Good</v>
      </c>
      <c r="T5679" t="str">
        <f t="shared" si="533"/>
        <v>High Impact</v>
      </c>
    </row>
    <row r="5680" spans="1:20">
      <c r="A5680" t="s">
        <v>5716</v>
      </c>
      <c r="B5680" t="s">
        <v>30</v>
      </c>
      <c r="C5680" t="s">
        <v>41</v>
      </c>
      <c r="D5680">
        <v>4608.24</v>
      </c>
      <c r="E5680" t="str">
        <f t="shared" si="528"/>
        <v>High</v>
      </c>
      <c r="F5680" t="str">
        <f t="shared" si="529"/>
        <v>High</v>
      </c>
      <c r="G5680">
        <v>0.24</v>
      </c>
      <c r="H5680">
        <f>D5680*G5680</f>
        <v>1105.9775999999999</v>
      </c>
      <c r="I5680">
        <v>8</v>
      </c>
      <c r="J5680" s="1">
        <v>45623</v>
      </c>
      <c r="K5680" s="1">
        <v>45627</v>
      </c>
      <c r="L5680" t="s">
        <v>36</v>
      </c>
      <c r="M5680" t="str">
        <f t="shared" si="530"/>
        <v>Normal customer</v>
      </c>
      <c r="N5680" t="s">
        <v>21</v>
      </c>
      <c r="O5680">
        <v>1117.56</v>
      </c>
      <c r="P5680" t="s">
        <v>44</v>
      </c>
      <c r="Q5680">
        <f>D5680-H5680</f>
        <v>3502.2623999999996</v>
      </c>
      <c r="R5680" t="str">
        <f t="shared" si="531"/>
        <v>Good</v>
      </c>
      <c r="S5680" t="str">
        <f t="shared" si="532"/>
        <v>Good</v>
      </c>
      <c r="T5680" t="str">
        <f t="shared" si="533"/>
        <v>High Impact</v>
      </c>
    </row>
    <row r="5681" spans="1:20">
      <c r="A5681" t="s">
        <v>5717</v>
      </c>
      <c r="B5681" t="s">
        <v>18</v>
      </c>
      <c r="C5681" t="s">
        <v>38</v>
      </c>
      <c r="D5681">
        <v>3995.43</v>
      </c>
      <c r="E5681" t="str">
        <f t="shared" si="528"/>
        <v>High</v>
      </c>
      <c r="F5681" t="str">
        <f t="shared" si="529"/>
        <v>High</v>
      </c>
      <c r="G5681">
        <v>0.43</v>
      </c>
      <c r="H5681">
        <f>D5681*G5681</f>
        <v>1718.0348999999999</v>
      </c>
      <c r="I5681">
        <v>6</v>
      </c>
      <c r="J5681" s="1">
        <v>45135</v>
      </c>
      <c r="K5681" s="1">
        <v>45141</v>
      </c>
      <c r="L5681" t="s">
        <v>20</v>
      </c>
      <c r="M5681" t="str">
        <f t="shared" si="530"/>
        <v>Premium customer</v>
      </c>
      <c r="N5681" t="s">
        <v>32</v>
      </c>
      <c r="O5681">
        <v>345.92</v>
      </c>
      <c r="P5681" t="s">
        <v>28</v>
      </c>
      <c r="Q5681">
        <f>D5681-H5681</f>
        <v>2277.3950999999997</v>
      </c>
      <c r="R5681" t="str">
        <f t="shared" si="531"/>
        <v>Good</v>
      </c>
      <c r="S5681" t="str">
        <f t="shared" si="532"/>
        <v>Good</v>
      </c>
      <c r="T5681" t="str">
        <f t="shared" si="533"/>
        <v>High Impact</v>
      </c>
    </row>
    <row r="5682" spans="1:20">
      <c r="A5682" t="s">
        <v>5718</v>
      </c>
      <c r="B5682" t="s">
        <v>24</v>
      </c>
      <c r="C5682" t="s">
        <v>31</v>
      </c>
      <c r="D5682">
        <v>2201.9299999999998</v>
      </c>
      <c r="E5682" t="str">
        <f t="shared" si="528"/>
        <v>High</v>
      </c>
      <c r="F5682" t="str">
        <f t="shared" si="529"/>
        <v>High</v>
      </c>
      <c r="G5682">
        <v>0.22</v>
      </c>
      <c r="H5682">
        <f>D5682*G5682</f>
        <v>484.42459999999994</v>
      </c>
      <c r="I5682">
        <v>1</v>
      </c>
      <c r="J5682" s="1">
        <v>45620</v>
      </c>
      <c r="K5682" s="1">
        <v>45627</v>
      </c>
      <c r="L5682" t="s">
        <v>20</v>
      </c>
      <c r="M5682" t="str">
        <f t="shared" si="530"/>
        <v>Premium customer</v>
      </c>
      <c r="N5682" t="s">
        <v>21</v>
      </c>
      <c r="O5682">
        <v>557.63</v>
      </c>
      <c r="P5682" t="s">
        <v>28</v>
      </c>
      <c r="Q5682">
        <f>D5682-H5682</f>
        <v>1717.5054</v>
      </c>
      <c r="R5682" t="str">
        <f t="shared" si="531"/>
        <v>Good</v>
      </c>
      <c r="S5682" t="str">
        <f t="shared" si="532"/>
        <v>Good</v>
      </c>
      <c r="T5682" t="str">
        <f t="shared" si="533"/>
        <v>High Impact</v>
      </c>
    </row>
    <row r="5683" spans="1:20">
      <c r="A5683" t="s">
        <v>5719</v>
      </c>
      <c r="B5683" t="s">
        <v>24</v>
      </c>
      <c r="C5683" t="s">
        <v>31</v>
      </c>
      <c r="D5683">
        <v>436.11</v>
      </c>
      <c r="E5683" t="str">
        <f t="shared" si="528"/>
        <v>Low</v>
      </c>
      <c r="F5683" t="str">
        <f t="shared" si="529"/>
        <v>Low</v>
      </c>
      <c r="G5683">
        <v>0.47</v>
      </c>
      <c r="H5683">
        <f>D5683*G5683</f>
        <v>204.9717</v>
      </c>
      <c r="I5683">
        <v>9</v>
      </c>
      <c r="J5683" s="1">
        <v>45376</v>
      </c>
      <c r="K5683" s="1">
        <v>45381</v>
      </c>
      <c r="L5683" t="s">
        <v>36</v>
      </c>
      <c r="M5683" t="str">
        <f t="shared" si="530"/>
        <v>Normal customer</v>
      </c>
      <c r="N5683" t="s">
        <v>27</v>
      </c>
      <c r="O5683">
        <v>87.52</v>
      </c>
      <c r="P5683" t="s">
        <v>44</v>
      </c>
      <c r="Q5683">
        <f>D5683-H5683</f>
        <v>231.13830000000002</v>
      </c>
      <c r="R5683" t="str">
        <f t="shared" si="531"/>
        <v>Bad</v>
      </c>
      <c r="S5683" t="str">
        <f t="shared" si="532"/>
        <v>Bad</v>
      </c>
      <c r="T5683" t="str">
        <f t="shared" si="533"/>
        <v>High Impact</v>
      </c>
    </row>
    <row r="5684" spans="1:20">
      <c r="A5684" t="s">
        <v>5720</v>
      </c>
      <c r="B5684" t="s">
        <v>30</v>
      </c>
      <c r="C5684" t="s">
        <v>38</v>
      </c>
      <c r="D5684">
        <v>4354.6899999999996</v>
      </c>
      <c r="E5684" t="str">
        <f t="shared" si="528"/>
        <v>High</v>
      </c>
      <c r="F5684" t="str">
        <f t="shared" si="529"/>
        <v>High</v>
      </c>
      <c r="G5684">
        <v>0.01</v>
      </c>
      <c r="H5684">
        <f>D5684*G5684</f>
        <v>43.546899999999994</v>
      </c>
      <c r="I5684">
        <v>5</v>
      </c>
      <c r="J5684" s="1">
        <v>45533</v>
      </c>
      <c r="K5684" s="1">
        <v>45539</v>
      </c>
      <c r="L5684" t="s">
        <v>20</v>
      </c>
      <c r="M5684" t="str">
        <f t="shared" si="530"/>
        <v>Premium customer</v>
      </c>
      <c r="N5684" t="s">
        <v>21</v>
      </c>
      <c r="O5684">
        <v>1053.25</v>
      </c>
      <c r="P5684" t="s">
        <v>53</v>
      </c>
      <c r="Q5684">
        <f>D5684-H5684</f>
        <v>4311.1430999999993</v>
      </c>
      <c r="R5684" t="str">
        <f t="shared" si="531"/>
        <v>Good</v>
      </c>
      <c r="S5684" t="str">
        <f t="shared" si="532"/>
        <v>Good</v>
      </c>
      <c r="T5684" t="str">
        <f t="shared" si="533"/>
        <v>High Impact</v>
      </c>
    </row>
    <row r="5685" spans="1:20">
      <c r="A5685" t="s">
        <v>5721</v>
      </c>
      <c r="B5685" t="s">
        <v>46</v>
      </c>
      <c r="C5685" t="s">
        <v>31</v>
      </c>
      <c r="D5685">
        <v>3848.7</v>
      </c>
      <c r="E5685" t="str">
        <f t="shared" si="528"/>
        <v>High</v>
      </c>
      <c r="F5685" t="str">
        <f t="shared" si="529"/>
        <v>High</v>
      </c>
      <c r="G5685">
        <v>0.49</v>
      </c>
      <c r="H5685">
        <f>D5685*G5685</f>
        <v>1885.8629999999998</v>
      </c>
      <c r="I5685">
        <v>5</v>
      </c>
      <c r="J5685" s="1">
        <v>45561</v>
      </c>
      <c r="K5685" s="1">
        <v>45566</v>
      </c>
      <c r="L5685" t="s">
        <v>20</v>
      </c>
      <c r="M5685" t="str">
        <f t="shared" si="530"/>
        <v>Premium customer</v>
      </c>
      <c r="N5685" t="s">
        <v>27</v>
      </c>
      <c r="O5685">
        <v>596.54999999999995</v>
      </c>
      <c r="P5685" t="s">
        <v>53</v>
      </c>
      <c r="Q5685">
        <f>D5685-H5685</f>
        <v>1962.837</v>
      </c>
      <c r="R5685" t="str">
        <f t="shared" si="531"/>
        <v>Good</v>
      </c>
      <c r="S5685" t="str">
        <f t="shared" si="532"/>
        <v>Good</v>
      </c>
      <c r="T5685" t="str">
        <f t="shared" si="533"/>
        <v>High Impact</v>
      </c>
    </row>
    <row r="5686" spans="1:20">
      <c r="A5686" t="s">
        <v>5722</v>
      </c>
      <c r="B5686" t="s">
        <v>18</v>
      </c>
      <c r="C5686" t="s">
        <v>38</v>
      </c>
      <c r="D5686">
        <v>3974.6</v>
      </c>
      <c r="E5686" t="str">
        <f t="shared" si="528"/>
        <v>High</v>
      </c>
      <c r="F5686" t="str">
        <f t="shared" si="529"/>
        <v>High</v>
      </c>
      <c r="G5686">
        <v>0.41</v>
      </c>
      <c r="H5686">
        <f>D5686*G5686</f>
        <v>1629.5859999999998</v>
      </c>
      <c r="I5686">
        <v>1</v>
      </c>
      <c r="J5686" s="1">
        <v>45597</v>
      </c>
      <c r="K5686" s="1">
        <v>45604</v>
      </c>
      <c r="L5686" t="s">
        <v>20</v>
      </c>
      <c r="M5686" t="str">
        <f t="shared" si="530"/>
        <v>Premium customer</v>
      </c>
      <c r="N5686" t="s">
        <v>21</v>
      </c>
      <c r="O5686">
        <v>206.92</v>
      </c>
      <c r="P5686" t="s">
        <v>53</v>
      </c>
      <c r="Q5686">
        <f>D5686-H5686</f>
        <v>2345.0140000000001</v>
      </c>
      <c r="R5686" t="str">
        <f t="shared" si="531"/>
        <v>Bad</v>
      </c>
      <c r="S5686" t="str">
        <f t="shared" si="532"/>
        <v>Bad</v>
      </c>
      <c r="T5686" t="str">
        <f t="shared" si="533"/>
        <v>High Impact</v>
      </c>
    </row>
    <row r="5687" spans="1:20">
      <c r="A5687" t="s">
        <v>5723</v>
      </c>
      <c r="B5687" t="s">
        <v>18</v>
      </c>
      <c r="C5687" t="s">
        <v>41</v>
      </c>
      <c r="D5687">
        <v>3749.81</v>
      </c>
      <c r="E5687" t="str">
        <f t="shared" si="528"/>
        <v>High</v>
      </c>
      <c r="F5687" t="str">
        <f t="shared" si="529"/>
        <v>High</v>
      </c>
      <c r="G5687">
        <v>0.18</v>
      </c>
      <c r="H5687">
        <f>D5687*G5687</f>
        <v>674.96579999999994</v>
      </c>
      <c r="I5687">
        <v>5</v>
      </c>
      <c r="J5687" s="1">
        <v>45364</v>
      </c>
      <c r="K5687" s="1">
        <v>45369</v>
      </c>
      <c r="L5687" t="s">
        <v>26</v>
      </c>
      <c r="M5687" t="str">
        <f t="shared" si="530"/>
        <v>Potential customer</v>
      </c>
      <c r="N5687" t="s">
        <v>32</v>
      </c>
      <c r="O5687">
        <v>1048.04</v>
      </c>
      <c r="P5687" t="s">
        <v>53</v>
      </c>
      <c r="Q5687">
        <f>D5687-H5687</f>
        <v>3074.8442</v>
      </c>
      <c r="R5687" t="str">
        <f t="shared" si="531"/>
        <v>Good</v>
      </c>
      <c r="S5687" t="str">
        <f t="shared" si="532"/>
        <v>Good</v>
      </c>
      <c r="T5687" t="str">
        <f t="shared" si="533"/>
        <v>High Impact</v>
      </c>
    </row>
    <row r="5688" spans="1:20">
      <c r="A5688" t="s">
        <v>5724</v>
      </c>
      <c r="B5688" t="s">
        <v>30</v>
      </c>
      <c r="C5688" t="s">
        <v>25</v>
      </c>
      <c r="D5688">
        <v>1451.2</v>
      </c>
      <c r="E5688" t="str">
        <f t="shared" si="528"/>
        <v>High</v>
      </c>
      <c r="F5688" t="str">
        <f t="shared" si="529"/>
        <v>High</v>
      </c>
      <c r="G5688">
        <v>0.3</v>
      </c>
      <c r="H5688">
        <f>D5688*G5688</f>
        <v>435.36</v>
      </c>
      <c r="I5688">
        <v>3</v>
      </c>
      <c r="J5688" s="1">
        <v>45172</v>
      </c>
      <c r="K5688" s="1">
        <v>45173</v>
      </c>
      <c r="L5688" t="s">
        <v>26</v>
      </c>
      <c r="M5688" t="str">
        <f t="shared" si="530"/>
        <v>Potential customer</v>
      </c>
      <c r="N5688" t="s">
        <v>32</v>
      </c>
      <c r="O5688">
        <v>336.85</v>
      </c>
      <c r="P5688" t="s">
        <v>53</v>
      </c>
      <c r="Q5688">
        <f>D5688-H5688</f>
        <v>1015.84</v>
      </c>
      <c r="R5688" t="str">
        <f t="shared" si="531"/>
        <v>Good</v>
      </c>
      <c r="S5688" t="str">
        <f t="shared" si="532"/>
        <v>Good</v>
      </c>
      <c r="T5688" t="str">
        <f t="shared" si="533"/>
        <v>High Impact</v>
      </c>
    </row>
    <row r="5689" spans="1:20">
      <c r="A5689" t="s">
        <v>5725</v>
      </c>
      <c r="B5689" t="s">
        <v>18</v>
      </c>
      <c r="C5689" t="s">
        <v>19</v>
      </c>
      <c r="D5689">
        <v>4308.34</v>
      </c>
      <c r="E5689" t="str">
        <f t="shared" si="528"/>
        <v>High</v>
      </c>
      <c r="F5689" t="str">
        <f t="shared" si="529"/>
        <v>High</v>
      </c>
      <c r="G5689">
        <v>0.43</v>
      </c>
      <c r="H5689">
        <f>D5689*G5689</f>
        <v>1852.5862</v>
      </c>
      <c r="I5689">
        <v>3</v>
      </c>
      <c r="J5689" s="1">
        <v>45091</v>
      </c>
      <c r="K5689" s="1">
        <v>45093</v>
      </c>
      <c r="L5689" t="s">
        <v>26</v>
      </c>
      <c r="M5689" t="str">
        <f t="shared" si="530"/>
        <v>Potential customer</v>
      </c>
      <c r="N5689" t="s">
        <v>32</v>
      </c>
      <c r="O5689">
        <v>959.42</v>
      </c>
      <c r="P5689" t="s">
        <v>53</v>
      </c>
      <c r="Q5689">
        <f>D5689-H5689</f>
        <v>2455.7538000000004</v>
      </c>
      <c r="R5689" t="str">
        <f t="shared" si="531"/>
        <v>Good</v>
      </c>
      <c r="S5689" t="str">
        <f t="shared" si="532"/>
        <v>Good</v>
      </c>
      <c r="T5689" t="str">
        <f t="shared" si="533"/>
        <v>High Impact</v>
      </c>
    </row>
    <row r="5690" spans="1:20">
      <c r="A5690" t="s">
        <v>5726</v>
      </c>
      <c r="B5690" t="s">
        <v>18</v>
      </c>
      <c r="C5690" t="s">
        <v>31</v>
      </c>
      <c r="D5690">
        <v>110.94</v>
      </c>
      <c r="E5690" t="str">
        <f t="shared" si="528"/>
        <v>Low</v>
      </c>
      <c r="F5690" t="str">
        <f t="shared" si="529"/>
        <v>Low</v>
      </c>
      <c r="G5690">
        <v>0.24</v>
      </c>
      <c r="H5690">
        <f>D5690*G5690</f>
        <v>26.625599999999999</v>
      </c>
      <c r="I5690">
        <v>8</v>
      </c>
      <c r="J5690" s="1">
        <v>45174</v>
      </c>
      <c r="K5690" s="1">
        <v>45176</v>
      </c>
      <c r="L5690" t="s">
        <v>36</v>
      </c>
      <c r="M5690" t="str">
        <f t="shared" si="530"/>
        <v>Normal customer</v>
      </c>
      <c r="N5690" t="s">
        <v>32</v>
      </c>
      <c r="O5690">
        <v>18.670000000000002</v>
      </c>
      <c r="P5690" t="s">
        <v>53</v>
      </c>
      <c r="Q5690">
        <f>D5690-H5690</f>
        <v>84.314400000000006</v>
      </c>
      <c r="R5690" t="str">
        <f t="shared" si="531"/>
        <v>Bad</v>
      </c>
      <c r="S5690" t="str">
        <f t="shared" si="532"/>
        <v>Bad</v>
      </c>
      <c r="T5690" t="str">
        <f t="shared" si="533"/>
        <v>Normal</v>
      </c>
    </row>
    <row r="5691" spans="1:20">
      <c r="A5691" t="s">
        <v>5727</v>
      </c>
      <c r="B5691" t="s">
        <v>46</v>
      </c>
      <c r="C5691" t="s">
        <v>31</v>
      </c>
      <c r="D5691">
        <v>1262.6500000000001</v>
      </c>
      <c r="E5691" t="str">
        <f t="shared" si="528"/>
        <v>High</v>
      </c>
      <c r="F5691" t="str">
        <f t="shared" si="529"/>
        <v>High</v>
      </c>
      <c r="G5691">
        <v>0.03</v>
      </c>
      <c r="H5691">
        <f>D5691*G5691</f>
        <v>37.8795</v>
      </c>
      <c r="I5691">
        <v>9</v>
      </c>
      <c r="J5691" s="1">
        <v>45317</v>
      </c>
      <c r="K5691" s="1">
        <v>45323</v>
      </c>
      <c r="L5691" t="s">
        <v>36</v>
      </c>
      <c r="M5691" t="str">
        <f t="shared" si="530"/>
        <v>Normal customer</v>
      </c>
      <c r="N5691" t="s">
        <v>27</v>
      </c>
      <c r="O5691">
        <v>76.98</v>
      </c>
      <c r="P5691" t="s">
        <v>53</v>
      </c>
      <c r="Q5691">
        <f>D5691-H5691</f>
        <v>1224.7705000000001</v>
      </c>
      <c r="R5691" t="str">
        <f t="shared" si="531"/>
        <v>Bad</v>
      </c>
      <c r="S5691" t="str">
        <f t="shared" si="532"/>
        <v>Bad</v>
      </c>
      <c r="T5691" t="str">
        <f t="shared" si="533"/>
        <v>High Impact</v>
      </c>
    </row>
    <row r="5692" spans="1:20">
      <c r="A5692" t="s">
        <v>5728</v>
      </c>
      <c r="B5692" t="s">
        <v>46</v>
      </c>
      <c r="C5692" t="s">
        <v>41</v>
      </c>
      <c r="D5692">
        <v>328.14</v>
      </c>
      <c r="E5692" t="str">
        <f t="shared" si="528"/>
        <v>Low</v>
      </c>
      <c r="F5692" t="str">
        <f t="shared" si="529"/>
        <v>Low</v>
      </c>
      <c r="G5692">
        <v>0.45</v>
      </c>
      <c r="H5692">
        <f>D5692*G5692</f>
        <v>147.66300000000001</v>
      </c>
      <c r="I5692">
        <v>6</v>
      </c>
      <c r="J5692" s="1">
        <v>45171</v>
      </c>
      <c r="K5692" s="1">
        <v>45178</v>
      </c>
      <c r="L5692" t="s">
        <v>26</v>
      </c>
      <c r="M5692" t="str">
        <f t="shared" si="530"/>
        <v>Normal customer</v>
      </c>
      <c r="N5692" t="s">
        <v>32</v>
      </c>
      <c r="O5692">
        <v>27.71</v>
      </c>
      <c r="P5692" t="s">
        <v>53</v>
      </c>
      <c r="Q5692">
        <f>D5692-H5692</f>
        <v>180.47699999999998</v>
      </c>
      <c r="R5692" t="str">
        <f t="shared" si="531"/>
        <v>Bad</v>
      </c>
      <c r="S5692" t="str">
        <f t="shared" si="532"/>
        <v>Bad</v>
      </c>
      <c r="T5692" t="str">
        <f t="shared" si="533"/>
        <v>High Impact</v>
      </c>
    </row>
    <row r="5693" spans="1:20">
      <c r="A5693" t="s">
        <v>5729</v>
      </c>
      <c r="B5693" t="s">
        <v>30</v>
      </c>
      <c r="C5693" t="s">
        <v>31</v>
      </c>
      <c r="D5693">
        <v>641.91999999999996</v>
      </c>
      <c r="E5693" t="str">
        <f t="shared" si="528"/>
        <v>Low</v>
      </c>
      <c r="F5693" t="str">
        <f t="shared" si="529"/>
        <v>Midium</v>
      </c>
      <c r="G5693">
        <v>0.26</v>
      </c>
      <c r="H5693">
        <f>D5693*G5693</f>
        <v>166.89920000000001</v>
      </c>
      <c r="I5693">
        <v>3</v>
      </c>
      <c r="J5693" s="1">
        <v>45072</v>
      </c>
      <c r="K5693" s="1">
        <v>45074</v>
      </c>
      <c r="L5693" t="s">
        <v>26</v>
      </c>
      <c r="M5693" t="str">
        <f t="shared" si="530"/>
        <v>Normal customer</v>
      </c>
      <c r="N5693" t="s">
        <v>21</v>
      </c>
      <c r="O5693">
        <v>102.48</v>
      </c>
      <c r="P5693" t="s">
        <v>53</v>
      </c>
      <c r="Q5693">
        <f>D5693-H5693</f>
        <v>475.02079999999995</v>
      </c>
      <c r="R5693" t="str">
        <f t="shared" si="531"/>
        <v>Bad</v>
      </c>
      <c r="S5693" t="str">
        <f t="shared" si="532"/>
        <v>Bad</v>
      </c>
      <c r="T5693" t="str">
        <f t="shared" si="533"/>
        <v>High Impact</v>
      </c>
    </row>
    <row r="5694" spans="1:20">
      <c r="A5694" t="s">
        <v>5730</v>
      </c>
      <c r="B5694" t="s">
        <v>46</v>
      </c>
      <c r="C5694" t="s">
        <v>38</v>
      </c>
      <c r="D5694">
        <v>2708.66</v>
      </c>
      <c r="E5694" t="str">
        <f t="shared" si="528"/>
        <v>High</v>
      </c>
      <c r="F5694" t="str">
        <f t="shared" si="529"/>
        <v>High</v>
      </c>
      <c r="G5694">
        <v>0.27</v>
      </c>
      <c r="H5694">
        <f>D5694*G5694</f>
        <v>731.33820000000003</v>
      </c>
      <c r="I5694">
        <v>8</v>
      </c>
      <c r="J5694" s="1">
        <v>45352</v>
      </c>
      <c r="K5694" s="1">
        <v>45354</v>
      </c>
      <c r="L5694" t="s">
        <v>20</v>
      </c>
      <c r="M5694" t="str">
        <f t="shared" si="530"/>
        <v>Premium customer</v>
      </c>
      <c r="N5694" t="s">
        <v>32</v>
      </c>
      <c r="O5694">
        <v>672.68</v>
      </c>
      <c r="P5694" t="s">
        <v>33</v>
      </c>
      <c r="Q5694">
        <f>D5694-H5694</f>
        <v>1977.3217999999997</v>
      </c>
      <c r="R5694" t="str">
        <f t="shared" si="531"/>
        <v>Good</v>
      </c>
      <c r="S5694" t="str">
        <f t="shared" si="532"/>
        <v>Good</v>
      </c>
      <c r="T5694" t="str">
        <f t="shared" si="533"/>
        <v>High Impact</v>
      </c>
    </row>
    <row r="5695" spans="1:20">
      <c r="A5695" t="s">
        <v>5731</v>
      </c>
      <c r="B5695" t="s">
        <v>30</v>
      </c>
      <c r="C5695" t="s">
        <v>38</v>
      </c>
      <c r="D5695">
        <v>282.56</v>
      </c>
      <c r="E5695" t="str">
        <f t="shared" si="528"/>
        <v>Low</v>
      </c>
      <c r="F5695" t="str">
        <f t="shared" si="529"/>
        <v>Low</v>
      </c>
      <c r="G5695">
        <v>0.01</v>
      </c>
      <c r="H5695">
        <f>D5695*G5695</f>
        <v>2.8256000000000001</v>
      </c>
      <c r="I5695">
        <v>3</v>
      </c>
      <c r="J5695" s="1">
        <v>45257</v>
      </c>
      <c r="K5695" s="1">
        <v>45261</v>
      </c>
      <c r="L5695" t="s">
        <v>36</v>
      </c>
      <c r="M5695" t="str">
        <f t="shared" si="530"/>
        <v>Normal customer</v>
      </c>
      <c r="N5695" t="s">
        <v>21</v>
      </c>
      <c r="O5695">
        <v>76.98</v>
      </c>
      <c r="P5695" t="s">
        <v>28</v>
      </c>
      <c r="Q5695">
        <f>D5695-H5695</f>
        <v>279.73439999999999</v>
      </c>
      <c r="R5695" t="str">
        <f t="shared" si="531"/>
        <v>Bad</v>
      </c>
      <c r="S5695" t="str">
        <f t="shared" si="532"/>
        <v>Bad</v>
      </c>
      <c r="T5695" t="str">
        <f t="shared" si="533"/>
        <v>Normal</v>
      </c>
    </row>
    <row r="5696" spans="1:20">
      <c r="A5696" t="s">
        <v>5732</v>
      </c>
      <c r="B5696" t="s">
        <v>24</v>
      </c>
      <c r="C5696" t="s">
        <v>25</v>
      </c>
      <c r="D5696">
        <v>988.77</v>
      </c>
      <c r="E5696" t="str">
        <f t="shared" si="528"/>
        <v>Low</v>
      </c>
      <c r="F5696" t="str">
        <f t="shared" si="529"/>
        <v>Midium</v>
      </c>
      <c r="G5696">
        <v>0.05</v>
      </c>
      <c r="H5696">
        <f>D5696*G5696</f>
        <v>49.438500000000005</v>
      </c>
      <c r="I5696">
        <v>7</v>
      </c>
      <c r="J5696" s="1">
        <v>45119</v>
      </c>
      <c r="K5696" s="1">
        <v>45120</v>
      </c>
      <c r="L5696" t="s">
        <v>36</v>
      </c>
      <c r="M5696" t="str">
        <f t="shared" si="530"/>
        <v>Normal customer</v>
      </c>
      <c r="N5696" t="s">
        <v>21</v>
      </c>
      <c r="O5696">
        <v>162.61000000000001</v>
      </c>
      <c r="P5696" t="s">
        <v>22</v>
      </c>
      <c r="Q5696">
        <f>D5696-H5696</f>
        <v>939.33150000000001</v>
      </c>
      <c r="R5696" t="str">
        <f t="shared" si="531"/>
        <v>Bad</v>
      </c>
      <c r="S5696" t="str">
        <f t="shared" si="532"/>
        <v>Bad</v>
      </c>
      <c r="T5696" t="str">
        <f t="shared" si="533"/>
        <v>Normal</v>
      </c>
    </row>
    <row r="5697" spans="1:20">
      <c r="A5697" t="s">
        <v>5733</v>
      </c>
      <c r="B5697" t="s">
        <v>30</v>
      </c>
      <c r="C5697" t="s">
        <v>25</v>
      </c>
      <c r="D5697">
        <v>1240.43</v>
      </c>
      <c r="E5697" t="str">
        <f t="shared" si="528"/>
        <v>High</v>
      </c>
      <c r="F5697" t="str">
        <f t="shared" si="529"/>
        <v>High</v>
      </c>
      <c r="G5697">
        <v>0.39</v>
      </c>
      <c r="H5697">
        <f>D5697*G5697</f>
        <v>483.76770000000005</v>
      </c>
      <c r="I5697">
        <v>2</v>
      </c>
      <c r="J5697" s="1">
        <v>45563</v>
      </c>
      <c r="K5697" s="1">
        <v>45564</v>
      </c>
      <c r="L5697" t="s">
        <v>20</v>
      </c>
      <c r="M5697" t="str">
        <f t="shared" si="530"/>
        <v>Premium customer</v>
      </c>
      <c r="N5697" t="s">
        <v>27</v>
      </c>
      <c r="O5697">
        <v>370.57</v>
      </c>
      <c r="P5697" t="s">
        <v>53</v>
      </c>
      <c r="Q5697">
        <f>D5697-H5697</f>
        <v>756.66229999999996</v>
      </c>
      <c r="R5697" t="str">
        <f t="shared" si="531"/>
        <v>Good</v>
      </c>
      <c r="S5697" t="str">
        <f t="shared" si="532"/>
        <v>Good</v>
      </c>
      <c r="T5697" t="str">
        <f t="shared" si="533"/>
        <v>High Impact</v>
      </c>
    </row>
    <row r="5698" spans="1:20">
      <c r="A5698" t="s">
        <v>5734</v>
      </c>
      <c r="B5698" t="s">
        <v>24</v>
      </c>
      <c r="C5698" t="s">
        <v>25</v>
      </c>
      <c r="D5698">
        <v>3311.16</v>
      </c>
      <c r="E5698" t="str">
        <f t="shared" si="528"/>
        <v>High</v>
      </c>
      <c r="F5698" t="str">
        <f t="shared" si="529"/>
        <v>High</v>
      </c>
      <c r="G5698">
        <v>0.22</v>
      </c>
      <c r="H5698">
        <f>D5698*G5698</f>
        <v>728.45519999999999</v>
      </c>
      <c r="I5698">
        <v>6</v>
      </c>
      <c r="J5698" s="1">
        <v>45051</v>
      </c>
      <c r="K5698" s="1">
        <v>45055</v>
      </c>
      <c r="L5698" t="s">
        <v>36</v>
      </c>
      <c r="M5698" t="str">
        <f t="shared" si="530"/>
        <v>Normal customer</v>
      </c>
      <c r="N5698" t="s">
        <v>27</v>
      </c>
      <c r="O5698">
        <v>976.62</v>
      </c>
      <c r="P5698" t="s">
        <v>44</v>
      </c>
      <c r="Q5698">
        <f>D5698-H5698</f>
        <v>2582.7048</v>
      </c>
      <c r="R5698" t="str">
        <f t="shared" si="531"/>
        <v>Good</v>
      </c>
      <c r="S5698" t="str">
        <f t="shared" si="532"/>
        <v>Good</v>
      </c>
      <c r="T5698" t="str">
        <f t="shared" si="533"/>
        <v>High Impact</v>
      </c>
    </row>
    <row r="5699" spans="1:20">
      <c r="A5699" t="s">
        <v>5735</v>
      </c>
      <c r="B5699" t="s">
        <v>30</v>
      </c>
      <c r="C5699" t="s">
        <v>38</v>
      </c>
      <c r="D5699">
        <v>2397.2199999999998</v>
      </c>
      <c r="E5699" t="str">
        <f t="shared" ref="E5699:E5762" si="534">IF(D5699&gt;1000,"High","Low")</f>
        <v>High</v>
      </c>
      <c r="F5699" t="str">
        <f t="shared" ref="F5699:F5762" si="535">IF(D5699&gt;1000,"High",IF(D5699&gt;500,"Midium","Low"))</f>
        <v>High</v>
      </c>
      <c r="G5699">
        <v>0.5</v>
      </c>
      <c r="H5699">
        <f>D5699*G5699</f>
        <v>1198.6099999999999</v>
      </c>
      <c r="I5699">
        <v>8</v>
      </c>
      <c r="J5699" s="1">
        <v>45495</v>
      </c>
      <c r="K5699" s="1">
        <v>45500</v>
      </c>
      <c r="L5699" t="s">
        <v>26</v>
      </c>
      <c r="M5699" t="str">
        <f t="shared" ref="M5699:M5762" si="536">IF(AND(L5699="Member",D5699&gt;1000),"Premium customer",IF(AND(L5699="Regular",D5699&gt;1000),"Potential customer","Normal customer"))</f>
        <v>Potential customer</v>
      </c>
      <c r="N5699" t="s">
        <v>21</v>
      </c>
      <c r="O5699">
        <v>337.81</v>
      </c>
      <c r="P5699" t="s">
        <v>44</v>
      </c>
      <c r="Q5699">
        <f>D5699-H5699</f>
        <v>1198.6099999999999</v>
      </c>
      <c r="R5699" t="str">
        <f t="shared" ref="R5699:R5762" si="537">IF(AND(D5699&gt;1000,O5699&gt;300),"Good","Bad")</f>
        <v>Good</v>
      </c>
      <c r="S5699" t="str">
        <f t="shared" ref="S5699:S5762" si="538">IF(NOT(AND(D5699&gt;1000,O5699&gt;300)),"Bad","Good")</f>
        <v>Good</v>
      </c>
      <c r="T5699" t="str">
        <f t="shared" ref="T5699:T5762" si="539">IF(OR(D5699&gt;1000,G5699&gt;0.25),"High Impact","Normal")</f>
        <v>High Impact</v>
      </c>
    </row>
    <row r="5700" spans="1:20">
      <c r="A5700" t="s">
        <v>5736</v>
      </c>
      <c r="B5700" t="s">
        <v>18</v>
      </c>
      <c r="C5700" t="s">
        <v>25</v>
      </c>
      <c r="D5700">
        <v>2346.2199999999998</v>
      </c>
      <c r="E5700" t="str">
        <f t="shared" si="534"/>
        <v>High</v>
      </c>
      <c r="F5700" t="str">
        <f t="shared" si="535"/>
        <v>High</v>
      </c>
      <c r="G5700">
        <v>0.35</v>
      </c>
      <c r="H5700">
        <f>D5700*G5700</f>
        <v>821.17699999999991</v>
      </c>
      <c r="I5700">
        <v>3</v>
      </c>
      <c r="J5700" s="1">
        <v>45412</v>
      </c>
      <c r="K5700" s="1">
        <v>45416</v>
      </c>
      <c r="L5700" t="s">
        <v>26</v>
      </c>
      <c r="M5700" t="str">
        <f t="shared" si="536"/>
        <v>Potential customer</v>
      </c>
      <c r="N5700" t="s">
        <v>27</v>
      </c>
      <c r="O5700">
        <v>155.33000000000001</v>
      </c>
      <c r="P5700" t="s">
        <v>22</v>
      </c>
      <c r="Q5700">
        <f>D5700-H5700</f>
        <v>1525.0429999999999</v>
      </c>
      <c r="R5700" t="str">
        <f t="shared" si="537"/>
        <v>Bad</v>
      </c>
      <c r="S5700" t="str">
        <f t="shared" si="538"/>
        <v>Bad</v>
      </c>
      <c r="T5700" t="str">
        <f t="shared" si="539"/>
        <v>High Impact</v>
      </c>
    </row>
    <row r="5701" spans="1:20">
      <c r="A5701" t="s">
        <v>5737</v>
      </c>
      <c r="B5701" t="s">
        <v>46</v>
      </c>
      <c r="C5701" t="s">
        <v>25</v>
      </c>
      <c r="D5701">
        <v>3865.32</v>
      </c>
      <c r="E5701" t="str">
        <f t="shared" si="534"/>
        <v>High</v>
      </c>
      <c r="F5701" t="str">
        <f t="shared" si="535"/>
        <v>High</v>
      </c>
      <c r="G5701">
        <v>0.47</v>
      </c>
      <c r="H5701">
        <f>D5701*G5701</f>
        <v>1816.7003999999999</v>
      </c>
      <c r="I5701">
        <v>9</v>
      </c>
      <c r="J5701" s="1">
        <v>45123</v>
      </c>
      <c r="K5701" s="1">
        <v>45125</v>
      </c>
      <c r="L5701" t="s">
        <v>36</v>
      </c>
      <c r="M5701" t="str">
        <f t="shared" si="536"/>
        <v>Normal customer</v>
      </c>
      <c r="N5701" t="s">
        <v>27</v>
      </c>
      <c r="O5701">
        <v>669.56</v>
      </c>
      <c r="P5701" t="s">
        <v>44</v>
      </c>
      <c r="Q5701">
        <f>D5701-H5701</f>
        <v>2048.6196</v>
      </c>
      <c r="R5701" t="str">
        <f t="shared" si="537"/>
        <v>Good</v>
      </c>
      <c r="S5701" t="str">
        <f t="shared" si="538"/>
        <v>Good</v>
      </c>
      <c r="T5701" t="str">
        <f t="shared" si="539"/>
        <v>High Impact</v>
      </c>
    </row>
    <row r="5702" spans="1:20">
      <c r="A5702" t="s">
        <v>5738</v>
      </c>
      <c r="B5702" t="s">
        <v>24</v>
      </c>
      <c r="C5702" t="s">
        <v>38</v>
      </c>
      <c r="D5702">
        <v>2337.9299999999998</v>
      </c>
      <c r="E5702" t="str">
        <f t="shared" si="534"/>
        <v>High</v>
      </c>
      <c r="F5702" t="str">
        <f t="shared" si="535"/>
        <v>High</v>
      </c>
      <c r="G5702">
        <v>0.14000000000000001</v>
      </c>
      <c r="H5702">
        <f>D5702*G5702</f>
        <v>327.31020000000001</v>
      </c>
      <c r="I5702">
        <v>9</v>
      </c>
      <c r="J5702" s="1">
        <v>45140</v>
      </c>
      <c r="K5702" s="1">
        <v>45146</v>
      </c>
      <c r="L5702" t="s">
        <v>36</v>
      </c>
      <c r="M5702" t="str">
        <f t="shared" si="536"/>
        <v>Normal customer</v>
      </c>
      <c r="N5702" t="s">
        <v>27</v>
      </c>
      <c r="O5702">
        <v>689.39</v>
      </c>
      <c r="P5702" t="s">
        <v>53</v>
      </c>
      <c r="Q5702">
        <f>D5702-H5702</f>
        <v>2010.6197999999999</v>
      </c>
      <c r="R5702" t="str">
        <f t="shared" si="537"/>
        <v>Good</v>
      </c>
      <c r="S5702" t="str">
        <f t="shared" si="538"/>
        <v>Good</v>
      </c>
      <c r="T5702" t="str">
        <f t="shared" si="539"/>
        <v>High Impact</v>
      </c>
    </row>
    <row r="5703" spans="1:20">
      <c r="A5703" t="s">
        <v>5739</v>
      </c>
      <c r="B5703" t="s">
        <v>30</v>
      </c>
      <c r="C5703" t="s">
        <v>41</v>
      </c>
      <c r="D5703">
        <v>1807.59</v>
      </c>
      <c r="E5703" t="str">
        <f t="shared" si="534"/>
        <v>High</v>
      </c>
      <c r="F5703" t="str">
        <f t="shared" si="535"/>
        <v>High</v>
      </c>
      <c r="G5703">
        <v>0.09</v>
      </c>
      <c r="H5703">
        <f>D5703*G5703</f>
        <v>162.6831</v>
      </c>
      <c r="I5703">
        <v>3</v>
      </c>
      <c r="J5703" s="1">
        <v>45387</v>
      </c>
      <c r="K5703" s="1">
        <v>45394</v>
      </c>
      <c r="L5703" t="s">
        <v>26</v>
      </c>
      <c r="M5703" t="str">
        <f t="shared" si="536"/>
        <v>Potential customer</v>
      </c>
      <c r="N5703" t="s">
        <v>27</v>
      </c>
      <c r="O5703">
        <v>255.7</v>
      </c>
      <c r="P5703" t="s">
        <v>53</v>
      </c>
      <c r="Q5703">
        <f>D5703-H5703</f>
        <v>1644.9069</v>
      </c>
      <c r="R5703" t="str">
        <f t="shared" si="537"/>
        <v>Bad</v>
      </c>
      <c r="S5703" t="str">
        <f t="shared" si="538"/>
        <v>Bad</v>
      </c>
      <c r="T5703" t="str">
        <f t="shared" si="539"/>
        <v>High Impact</v>
      </c>
    </row>
    <row r="5704" spans="1:20">
      <c r="A5704" t="s">
        <v>5740</v>
      </c>
      <c r="B5704" t="s">
        <v>46</v>
      </c>
      <c r="C5704" t="s">
        <v>31</v>
      </c>
      <c r="D5704">
        <v>4816.01</v>
      </c>
      <c r="E5704" t="str">
        <f t="shared" si="534"/>
        <v>High</v>
      </c>
      <c r="F5704" t="str">
        <f t="shared" si="535"/>
        <v>High</v>
      </c>
      <c r="G5704">
        <v>0.19</v>
      </c>
      <c r="H5704">
        <f>D5704*G5704</f>
        <v>915.04190000000006</v>
      </c>
      <c r="I5704">
        <v>3</v>
      </c>
      <c r="J5704" s="1">
        <v>45455</v>
      </c>
      <c r="K5704" s="1">
        <v>45456</v>
      </c>
      <c r="L5704" t="s">
        <v>36</v>
      </c>
      <c r="M5704" t="str">
        <f t="shared" si="536"/>
        <v>Normal customer</v>
      </c>
      <c r="N5704" t="s">
        <v>32</v>
      </c>
      <c r="O5704">
        <v>663.94</v>
      </c>
      <c r="P5704" t="s">
        <v>28</v>
      </c>
      <c r="Q5704">
        <f>D5704-H5704</f>
        <v>3900.9681</v>
      </c>
      <c r="R5704" t="str">
        <f t="shared" si="537"/>
        <v>Good</v>
      </c>
      <c r="S5704" t="str">
        <f t="shared" si="538"/>
        <v>Good</v>
      </c>
      <c r="T5704" t="str">
        <f t="shared" si="539"/>
        <v>High Impact</v>
      </c>
    </row>
    <row r="5705" spans="1:20">
      <c r="A5705" t="s">
        <v>5741</v>
      </c>
      <c r="B5705" t="s">
        <v>30</v>
      </c>
      <c r="C5705" t="s">
        <v>19</v>
      </c>
      <c r="D5705">
        <v>140.63999999999999</v>
      </c>
      <c r="E5705" t="str">
        <f t="shared" si="534"/>
        <v>Low</v>
      </c>
      <c r="F5705" t="str">
        <f t="shared" si="535"/>
        <v>Low</v>
      </c>
      <c r="G5705">
        <v>0.13</v>
      </c>
      <c r="H5705">
        <f>D5705*G5705</f>
        <v>18.283199999999997</v>
      </c>
      <c r="I5705">
        <v>5</v>
      </c>
      <c r="J5705" s="1">
        <v>45424</v>
      </c>
      <c r="K5705" s="1">
        <v>45431</v>
      </c>
      <c r="L5705" t="s">
        <v>36</v>
      </c>
      <c r="M5705" t="str">
        <f t="shared" si="536"/>
        <v>Normal customer</v>
      </c>
      <c r="N5705" t="s">
        <v>32</v>
      </c>
      <c r="O5705">
        <v>17.72</v>
      </c>
      <c r="P5705" t="s">
        <v>53</v>
      </c>
      <c r="Q5705">
        <f>D5705-H5705</f>
        <v>122.35679999999999</v>
      </c>
      <c r="R5705" t="str">
        <f t="shared" si="537"/>
        <v>Bad</v>
      </c>
      <c r="S5705" t="str">
        <f t="shared" si="538"/>
        <v>Bad</v>
      </c>
      <c r="T5705" t="str">
        <f t="shared" si="539"/>
        <v>Normal</v>
      </c>
    </row>
    <row r="5706" spans="1:20">
      <c r="A5706" t="s">
        <v>5742</v>
      </c>
      <c r="B5706" t="s">
        <v>46</v>
      </c>
      <c r="C5706" t="s">
        <v>38</v>
      </c>
      <c r="D5706">
        <v>1596.43</v>
      </c>
      <c r="E5706" t="str">
        <f t="shared" si="534"/>
        <v>High</v>
      </c>
      <c r="F5706" t="str">
        <f t="shared" si="535"/>
        <v>High</v>
      </c>
      <c r="G5706">
        <v>0.31</v>
      </c>
      <c r="H5706">
        <f>D5706*G5706</f>
        <v>494.89330000000001</v>
      </c>
      <c r="I5706">
        <v>9</v>
      </c>
      <c r="J5706" s="1">
        <v>45317</v>
      </c>
      <c r="K5706" s="1">
        <v>45323</v>
      </c>
      <c r="L5706" t="s">
        <v>20</v>
      </c>
      <c r="M5706" t="str">
        <f t="shared" si="536"/>
        <v>Premium customer</v>
      </c>
      <c r="N5706" t="s">
        <v>21</v>
      </c>
      <c r="O5706">
        <v>458.99</v>
      </c>
      <c r="P5706" t="s">
        <v>22</v>
      </c>
      <c r="Q5706">
        <f>D5706-H5706</f>
        <v>1101.5367000000001</v>
      </c>
      <c r="R5706" t="str">
        <f t="shared" si="537"/>
        <v>Good</v>
      </c>
      <c r="S5706" t="str">
        <f t="shared" si="538"/>
        <v>Good</v>
      </c>
      <c r="T5706" t="str">
        <f t="shared" si="539"/>
        <v>High Impact</v>
      </c>
    </row>
    <row r="5707" spans="1:20">
      <c r="A5707" t="s">
        <v>5743</v>
      </c>
      <c r="B5707" t="s">
        <v>46</v>
      </c>
      <c r="C5707" t="s">
        <v>38</v>
      </c>
      <c r="D5707">
        <v>3086.02</v>
      </c>
      <c r="E5707" t="str">
        <f t="shared" si="534"/>
        <v>High</v>
      </c>
      <c r="F5707" t="str">
        <f t="shared" si="535"/>
        <v>High</v>
      </c>
      <c r="G5707">
        <v>0.37</v>
      </c>
      <c r="H5707">
        <f>D5707*G5707</f>
        <v>1141.8273999999999</v>
      </c>
      <c r="I5707">
        <v>1</v>
      </c>
      <c r="J5707" s="1">
        <v>45637</v>
      </c>
      <c r="K5707" s="1">
        <v>45641</v>
      </c>
      <c r="L5707" t="s">
        <v>36</v>
      </c>
      <c r="M5707" t="str">
        <f t="shared" si="536"/>
        <v>Normal customer</v>
      </c>
      <c r="N5707" t="s">
        <v>21</v>
      </c>
      <c r="O5707">
        <v>299.57</v>
      </c>
      <c r="P5707" t="s">
        <v>22</v>
      </c>
      <c r="Q5707">
        <f>D5707-H5707</f>
        <v>1944.1926000000001</v>
      </c>
      <c r="R5707" t="str">
        <f t="shared" si="537"/>
        <v>Bad</v>
      </c>
      <c r="S5707" t="str">
        <f t="shared" si="538"/>
        <v>Bad</v>
      </c>
      <c r="T5707" t="str">
        <f t="shared" si="539"/>
        <v>High Impact</v>
      </c>
    </row>
    <row r="5708" spans="1:20">
      <c r="A5708" t="s">
        <v>5744</v>
      </c>
      <c r="B5708" t="s">
        <v>30</v>
      </c>
      <c r="C5708" t="s">
        <v>19</v>
      </c>
      <c r="D5708">
        <v>3935.77</v>
      </c>
      <c r="E5708" t="str">
        <f t="shared" si="534"/>
        <v>High</v>
      </c>
      <c r="F5708" t="str">
        <f t="shared" si="535"/>
        <v>High</v>
      </c>
      <c r="G5708">
        <v>0.2</v>
      </c>
      <c r="H5708">
        <f>D5708*G5708</f>
        <v>787.154</v>
      </c>
      <c r="I5708">
        <v>1</v>
      </c>
      <c r="J5708" s="1">
        <v>45194</v>
      </c>
      <c r="K5708" s="1">
        <v>45201</v>
      </c>
      <c r="L5708" t="s">
        <v>26</v>
      </c>
      <c r="M5708" t="str">
        <f t="shared" si="536"/>
        <v>Potential customer</v>
      </c>
      <c r="N5708" t="s">
        <v>21</v>
      </c>
      <c r="O5708">
        <v>625.08000000000004</v>
      </c>
      <c r="P5708" t="s">
        <v>33</v>
      </c>
      <c r="Q5708">
        <f>D5708-H5708</f>
        <v>3148.616</v>
      </c>
      <c r="R5708" t="str">
        <f t="shared" si="537"/>
        <v>Good</v>
      </c>
      <c r="S5708" t="str">
        <f t="shared" si="538"/>
        <v>Good</v>
      </c>
      <c r="T5708" t="str">
        <f t="shared" si="539"/>
        <v>High Impact</v>
      </c>
    </row>
    <row r="5709" spans="1:20">
      <c r="A5709" t="s">
        <v>5745</v>
      </c>
      <c r="B5709" t="s">
        <v>24</v>
      </c>
      <c r="C5709" t="s">
        <v>19</v>
      </c>
      <c r="D5709">
        <v>4100.42</v>
      </c>
      <c r="E5709" t="str">
        <f t="shared" si="534"/>
        <v>High</v>
      </c>
      <c r="F5709" t="str">
        <f t="shared" si="535"/>
        <v>High</v>
      </c>
      <c r="G5709">
        <v>0.04</v>
      </c>
      <c r="H5709">
        <f>D5709*G5709</f>
        <v>164.01680000000002</v>
      </c>
      <c r="I5709">
        <v>1</v>
      </c>
      <c r="J5709" s="1">
        <v>45220</v>
      </c>
      <c r="K5709" s="1">
        <v>45222</v>
      </c>
      <c r="L5709" t="s">
        <v>36</v>
      </c>
      <c r="M5709" t="str">
        <f t="shared" si="536"/>
        <v>Normal customer</v>
      </c>
      <c r="N5709" t="s">
        <v>27</v>
      </c>
      <c r="O5709">
        <v>414.61</v>
      </c>
      <c r="P5709" t="s">
        <v>28</v>
      </c>
      <c r="Q5709">
        <f>D5709-H5709</f>
        <v>3936.4032000000002</v>
      </c>
      <c r="R5709" t="str">
        <f t="shared" si="537"/>
        <v>Good</v>
      </c>
      <c r="S5709" t="str">
        <f t="shared" si="538"/>
        <v>Good</v>
      </c>
      <c r="T5709" t="str">
        <f t="shared" si="539"/>
        <v>High Impact</v>
      </c>
    </row>
    <row r="5710" spans="1:20">
      <c r="A5710" t="s">
        <v>5746</v>
      </c>
      <c r="B5710" t="s">
        <v>24</v>
      </c>
      <c r="C5710" t="s">
        <v>25</v>
      </c>
      <c r="D5710">
        <v>325.76</v>
      </c>
      <c r="E5710" t="str">
        <f t="shared" si="534"/>
        <v>Low</v>
      </c>
      <c r="F5710" t="str">
        <f t="shared" si="535"/>
        <v>Low</v>
      </c>
      <c r="G5710">
        <v>0.01</v>
      </c>
      <c r="H5710">
        <f>D5710*G5710</f>
        <v>3.2576000000000001</v>
      </c>
      <c r="I5710">
        <v>4</v>
      </c>
      <c r="J5710" s="1">
        <v>45141</v>
      </c>
      <c r="K5710" s="1">
        <v>45143</v>
      </c>
      <c r="L5710" t="s">
        <v>36</v>
      </c>
      <c r="M5710" t="str">
        <f t="shared" si="536"/>
        <v>Normal customer</v>
      </c>
      <c r="N5710" t="s">
        <v>32</v>
      </c>
      <c r="O5710">
        <v>25.39</v>
      </c>
      <c r="P5710" t="s">
        <v>53</v>
      </c>
      <c r="Q5710">
        <f>D5710-H5710</f>
        <v>322.50239999999997</v>
      </c>
      <c r="R5710" t="str">
        <f t="shared" si="537"/>
        <v>Bad</v>
      </c>
      <c r="S5710" t="str">
        <f t="shared" si="538"/>
        <v>Bad</v>
      </c>
      <c r="T5710" t="str">
        <f t="shared" si="539"/>
        <v>Normal</v>
      </c>
    </row>
    <row r="5711" spans="1:20">
      <c r="A5711" t="s">
        <v>5747</v>
      </c>
      <c r="B5711" t="s">
        <v>18</v>
      </c>
      <c r="C5711" t="s">
        <v>19</v>
      </c>
      <c r="D5711">
        <v>3574.75</v>
      </c>
      <c r="E5711" t="str">
        <f t="shared" si="534"/>
        <v>High</v>
      </c>
      <c r="F5711" t="str">
        <f t="shared" si="535"/>
        <v>High</v>
      </c>
      <c r="G5711">
        <v>0.11</v>
      </c>
      <c r="H5711">
        <f>D5711*G5711</f>
        <v>393.22250000000003</v>
      </c>
      <c r="I5711">
        <v>7</v>
      </c>
      <c r="J5711" s="1">
        <v>45614</v>
      </c>
      <c r="K5711" s="1">
        <v>45617</v>
      </c>
      <c r="L5711" t="s">
        <v>26</v>
      </c>
      <c r="M5711" t="str">
        <f t="shared" si="536"/>
        <v>Potential customer</v>
      </c>
      <c r="N5711" t="s">
        <v>21</v>
      </c>
      <c r="O5711">
        <v>568.82000000000005</v>
      </c>
      <c r="P5711" t="s">
        <v>28</v>
      </c>
      <c r="Q5711">
        <f>D5711-H5711</f>
        <v>3181.5275000000001</v>
      </c>
      <c r="R5711" t="str">
        <f t="shared" si="537"/>
        <v>Good</v>
      </c>
      <c r="S5711" t="str">
        <f t="shared" si="538"/>
        <v>Good</v>
      </c>
      <c r="T5711" t="str">
        <f t="shared" si="539"/>
        <v>High Impact</v>
      </c>
    </row>
    <row r="5712" spans="1:20">
      <c r="A5712" t="s">
        <v>5748</v>
      </c>
      <c r="B5712" t="s">
        <v>46</v>
      </c>
      <c r="C5712" t="s">
        <v>31</v>
      </c>
      <c r="D5712">
        <v>3629.24</v>
      </c>
      <c r="E5712" t="str">
        <f t="shared" si="534"/>
        <v>High</v>
      </c>
      <c r="F5712" t="str">
        <f t="shared" si="535"/>
        <v>High</v>
      </c>
      <c r="G5712">
        <v>0.37</v>
      </c>
      <c r="H5712">
        <f>D5712*G5712</f>
        <v>1342.8188</v>
      </c>
      <c r="I5712">
        <v>2</v>
      </c>
      <c r="J5712" s="1">
        <v>45365</v>
      </c>
      <c r="K5712" s="1">
        <v>45370</v>
      </c>
      <c r="L5712" t="s">
        <v>26</v>
      </c>
      <c r="M5712" t="str">
        <f t="shared" si="536"/>
        <v>Potential customer</v>
      </c>
      <c r="N5712" t="s">
        <v>32</v>
      </c>
      <c r="O5712">
        <v>912.69</v>
      </c>
      <c r="P5712" t="s">
        <v>39</v>
      </c>
      <c r="Q5712">
        <f>D5712-H5712</f>
        <v>2286.4211999999998</v>
      </c>
      <c r="R5712" t="str">
        <f t="shared" si="537"/>
        <v>Good</v>
      </c>
      <c r="S5712" t="str">
        <f t="shared" si="538"/>
        <v>Good</v>
      </c>
      <c r="T5712" t="str">
        <f t="shared" si="539"/>
        <v>High Impact</v>
      </c>
    </row>
    <row r="5713" spans="1:20">
      <c r="A5713" t="s">
        <v>5749</v>
      </c>
      <c r="B5713" t="s">
        <v>18</v>
      </c>
      <c r="C5713" t="s">
        <v>31</v>
      </c>
      <c r="D5713">
        <v>1148.99</v>
      </c>
      <c r="E5713" t="str">
        <f t="shared" si="534"/>
        <v>High</v>
      </c>
      <c r="F5713" t="str">
        <f t="shared" si="535"/>
        <v>High</v>
      </c>
      <c r="G5713">
        <v>0.11</v>
      </c>
      <c r="H5713">
        <f>D5713*G5713</f>
        <v>126.38890000000001</v>
      </c>
      <c r="I5713">
        <v>3</v>
      </c>
      <c r="J5713" s="1">
        <v>45510</v>
      </c>
      <c r="K5713" s="1">
        <v>45517</v>
      </c>
      <c r="L5713" t="s">
        <v>36</v>
      </c>
      <c r="M5713" t="str">
        <f t="shared" si="536"/>
        <v>Normal customer</v>
      </c>
      <c r="N5713" t="s">
        <v>21</v>
      </c>
      <c r="O5713">
        <v>59.68</v>
      </c>
      <c r="P5713" t="s">
        <v>44</v>
      </c>
      <c r="Q5713">
        <f>D5713-H5713</f>
        <v>1022.6011</v>
      </c>
      <c r="R5713" t="str">
        <f t="shared" si="537"/>
        <v>Bad</v>
      </c>
      <c r="S5713" t="str">
        <f t="shared" si="538"/>
        <v>Bad</v>
      </c>
      <c r="T5713" t="str">
        <f t="shared" si="539"/>
        <v>High Impact</v>
      </c>
    </row>
    <row r="5714" spans="1:20">
      <c r="A5714" t="s">
        <v>5750</v>
      </c>
      <c r="B5714" t="s">
        <v>18</v>
      </c>
      <c r="C5714" t="s">
        <v>31</v>
      </c>
      <c r="D5714">
        <v>652.6</v>
      </c>
      <c r="E5714" t="str">
        <f t="shared" si="534"/>
        <v>Low</v>
      </c>
      <c r="F5714" t="str">
        <f t="shared" si="535"/>
        <v>Midium</v>
      </c>
      <c r="G5714">
        <v>0.46</v>
      </c>
      <c r="H5714">
        <f>D5714*G5714</f>
        <v>300.19600000000003</v>
      </c>
      <c r="I5714">
        <v>4</v>
      </c>
      <c r="J5714" s="1">
        <v>44941</v>
      </c>
      <c r="K5714" s="1">
        <v>44946</v>
      </c>
      <c r="L5714" t="s">
        <v>36</v>
      </c>
      <c r="M5714" t="str">
        <f t="shared" si="536"/>
        <v>Normal customer</v>
      </c>
      <c r="N5714" t="s">
        <v>27</v>
      </c>
      <c r="O5714">
        <v>111.76</v>
      </c>
      <c r="P5714" t="s">
        <v>33</v>
      </c>
      <c r="Q5714">
        <f>D5714-H5714</f>
        <v>352.404</v>
      </c>
      <c r="R5714" t="str">
        <f t="shared" si="537"/>
        <v>Bad</v>
      </c>
      <c r="S5714" t="str">
        <f t="shared" si="538"/>
        <v>Bad</v>
      </c>
      <c r="T5714" t="str">
        <f t="shared" si="539"/>
        <v>High Impact</v>
      </c>
    </row>
    <row r="5715" spans="1:20">
      <c r="A5715" t="s">
        <v>5751</v>
      </c>
      <c r="B5715" t="s">
        <v>30</v>
      </c>
      <c r="C5715" t="s">
        <v>31</v>
      </c>
      <c r="D5715">
        <v>3773.46</v>
      </c>
      <c r="E5715" t="str">
        <f t="shared" si="534"/>
        <v>High</v>
      </c>
      <c r="F5715" t="str">
        <f t="shared" si="535"/>
        <v>High</v>
      </c>
      <c r="G5715">
        <v>0.33</v>
      </c>
      <c r="H5715">
        <f>D5715*G5715</f>
        <v>1245.2418</v>
      </c>
      <c r="I5715">
        <v>1</v>
      </c>
      <c r="J5715" s="1">
        <v>44956</v>
      </c>
      <c r="K5715" s="1">
        <v>44961</v>
      </c>
      <c r="L5715" t="s">
        <v>36</v>
      </c>
      <c r="M5715" t="str">
        <f t="shared" si="536"/>
        <v>Normal customer</v>
      </c>
      <c r="N5715" t="s">
        <v>32</v>
      </c>
      <c r="O5715">
        <v>665.94</v>
      </c>
      <c r="P5715" t="s">
        <v>53</v>
      </c>
      <c r="Q5715">
        <f>D5715-H5715</f>
        <v>2528.2182000000003</v>
      </c>
      <c r="R5715" t="str">
        <f t="shared" si="537"/>
        <v>Good</v>
      </c>
      <c r="S5715" t="str">
        <f t="shared" si="538"/>
        <v>Good</v>
      </c>
      <c r="T5715" t="str">
        <f t="shared" si="539"/>
        <v>High Impact</v>
      </c>
    </row>
    <row r="5716" spans="1:20">
      <c r="A5716" t="s">
        <v>5752</v>
      </c>
      <c r="B5716" t="s">
        <v>30</v>
      </c>
      <c r="C5716" t="s">
        <v>31</v>
      </c>
      <c r="D5716">
        <v>1322.55</v>
      </c>
      <c r="E5716" t="str">
        <f t="shared" si="534"/>
        <v>High</v>
      </c>
      <c r="F5716" t="str">
        <f t="shared" si="535"/>
        <v>High</v>
      </c>
      <c r="G5716">
        <v>0.43</v>
      </c>
      <c r="H5716">
        <f>D5716*G5716</f>
        <v>568.69650000000001</v>
      </c>
      <c r="I5716">
        <v>2</v>
      </c>
      <c r="J5716" s="1">
        <v>45493</v>
      </c>
      <c r="K5716" s="1">
        <v>45499</v>
      </c>
      <c r="L5716" t="s">
        <v>36</v>
      </c>
      <c r="M5716" t="str">
        <f t="shared" si="536"/>
        <v>Normal customer</v>
      </c>
      <c r="N5716" t="s">
        <v>21</v>
      </c>
      <c r="O5716">
        <v>91.25</v>
      </c>
      <c r="P5716" t="s">
        <v>44</v>
      </c>
      <c r="Q5716">
        <f>D5716-H5716</f>
        <v>753.85349999999994</v>
      </c>
      <c r="R5716" t="str">
        <f t="shared" si="537"/>
        <v>Bad</v>
      </c>
      <c r="S5716" t="str">
        <f t="shared" si="538"/>
        <v>Bad</v>
      </c>
      <c r="T5716" t="str">
        <f t="shared" si="539"/>
        <v>High Impact</v>
      </c>
    </row>
    <row r="5717" spans="1:20">
      <c r="A5717" t="s">
        <v>5753</v>
      </c>
      <c r="B5717" t="s">
        <v>30</v>
      </c>
      <c r="C5717" t="s">
        <v>25</v>
      </c>
      <c r="D5717">
        <v>108.2</v>
      </c>
      <c r="E5717" t="str">
        <f t="shared" si="534"/>
        <v>Low</v>
      </c>
      <c r="F5717" t="str">
        <f t="shared" si="535"/>
        <v>Low</v>
      </c>
      <c r="G5717">
        <v>0.19</v>
      </c>
      <c r="H5717">
        <f>D5717*G5717</f>
        <v>20.558</v>
      </c>
      <c r="I5717">
        <v>2</v>
      </c>
      <c r="J5717" s="1">
        <v>44999</v>
      </c>
      <c r="K5717" s="1">
        <v>45006</v>
      </c>
      <c r="L5717" t="s">
        <v>36</v>
      </c>
      <c r="M5717" t="str">
        <f t="shared" si="536"/>
        <v>Normal customer</v>
      </c>
      <c r="N5717" t="s">
        <v>32</v>
      </c>
      <c r="O5717">
        <v>31.87</v>
      </c>
      <c r="P5717" t="s">
        <v>39</v>
      </c>
      <c r="Q5717">
        <f>D5717-H5717</f>
        <v>87.641999999999996</v>
      </c>
      <c r="R5717" t="str">
        <f t="shared" si="537"/>
        <v>Bad</v>
      </c>
      <c r="S5717" t="str">
        <f t="shared" si="538"/>
        <v>Bad</v>
      </c>
      <c r="T5717" t="str">
        <f t="shared" si="539"/>
        <v>Normal</v>
      </c>
    </row>
    <row r="5718" spans="1:20">
      <c r="A5718" t="s">
        <v>5754</v>
      </c>
      <c r="B5718" t="s">
        <v>46</v>
      </c>
      <c r="C5718" t="s">
        <v>38</v>
      </c>
      <c r="D5718">
        <v>1195.51</v>
      </c>
      <c r="E5718" t="str">
        <f t="shared" si="534"/>
        <v>High</v>
      </c>
      <c r="F5718" t="str">
        <f t="shared" si="535"/>
        <v>High</v>
      </c>
      <c r="G5718">
        <v>0.49</v>
      </c>
      <c r="H5718">
        <f>D5718*G5718</f>
        <v>585.79989999999998</v>
      </c>
      <c r="I5718">
        <v>6</v>
      </c>
      <c r="J5718" s="1">
        <v>45547</v>
      </c>
      <c r="K5718" s="1">
        <v>45548</v>
      </c>
      <c r="L5718" t="s">
        <v>36</v>
      </c>
      <c r="M5718" t="str">
        <f t="shared" si="536"/>
        <v>Normal customer</v>
      </c>
      <c r="N5718" t="s">
        <v>32</v>
      </c>
      <c r="O5718">
        <v>118.9</v>
      </c>
      <c r="P5718" t="s">
        <v>39</v>
      </c>
      <c r="Q5718">
        <f>D5718-H5718</f>
        <v>609.71010000000001</v>
      </c>
      <c r="R5718" t="str">
        <f t="shared" si="537"/>
        <v>Bad</v>
      </c>
      <c r="S5718" t="str">
        <f t="shared" si="538"/>
        <v>Bad</v>
      </c>
      <c r="T5718" t="str">
        <f t="shared" si="539"/>
        <v>High Impact</v>
      </c>
    </row>
    <row r="5719" spans="1:20">
      <c r="A5719" t="s">
        <v>5755</v>
      </c>
      <c r="B5719" t="s">
        <v>30</v>
      </c>
      <c r="C5719" t="s">
        <v>19</v>
      </c>
      <c r="D5719">
        <v>252.23</v>
      </c>
      <c r="E5719" t="str">
        <f t="shared" si="534"/>
        <v>Low</v>
      </c>
      <c r="F5719" t="str">
        <f t="shared" si="535"/>
        <v>Low</v>
      </c>
      <c r="G5719">
        <v>0.34</v>
      </c>
      <c r="H5719">
        <f>D5719*G5719</f>
        <v>85.758200000000002</v>
      </c>
      <c r="I5719">
        <v>4</v>
      </c>
      <c r="J5719" s="1">
        <v>45075</v>
      </c>
      <c r="K5719" s="1">
        <v>45081</v>
      </c>
      <c r="L5719" t="s">
        <v>20</v>
      </c>
      <c r="M5719" t="str">
        <f t="shared" si="536"/>
        <v>Normal customer</v>
      </c>
      <c r="N5719" t="s">
        <v>27</v>
      </c>
      <c r="O5719">
        <v>69.78</v>
      </c>
      <c r="P5719" t="s">
        <v>53</v>
      </c>
      <c r="Q5719">
        <f>D5719-H5719</f>
        <v>166.47179999999997</v>
      </c>
      <c r="R5719" t="str">
        <f t="shared" si="537"/>
        <v>Bad</v>
      </c>
      <c r="S5719" t="str">
        <f t="shared" si="538"/>
        <v>Bad</v>
      </c>
      <c r="T5719" t="str">
        <f t="shared" si="539"/>
        <v>High Impact</v>
      </c>
    </row>
    <row r="5720" spans="1:20">
      <c r="A5720" t="s">
        <v>5756</v>
      </c>
      <c r="B5720" t="s">
        <v>30</v>
      </c>
      <c r="C5720" t="s">
        <v>38</v>
      </c>
      <c r="D5720">
        <v>1321.01</v>
      </c>
      <c r="E5720" t="str">
        <f t="shared" si="534"/>
        <v>High</v>
      </c>
      <c r="F5720" t="str">
        <f t="shared" si="535"/>
        <v>High</v>
      </c>
      <c r="G5720">
        <v>0.18</v>
      </c>
      <c r="H5720">
        <f>D5720*G5720</f>
        <v>237.78179999999998</v>
      </c>
      <c r="I5720">
        <v>7</v>
      </c>
      <c r="J5720" s="1">
        <v>45162</v>
      </c>
      <c r="K5720" s="1">
        <v>45163</v>
      </c>
      <c r="L5720" t="s">
        <v>26</v>
      </c>
      <c r="M5720" t="str">
        <f t="shared" si="536"/>
        <v>Potential customer</v>
      </c>
      <c r="N5720" t="s">
        <v>32</v>
      </c>
      <c r="O5720">
        <v>141.78</v>
      </c>
      <c r="P5720" t="s">
        <v>53</v>
      </c>
      <c r="Q5720">
        <f>D5720-H5720</f>
        <v>1083.2282</v>
      </c>
      <c r="R5720" t="str">
        <f t="shared" si="537"/>
        <v>Bad</v>
      </c>
      <c r="S5720" t="str">
        <f t="shared" si="538"/>
        <v>Bad</v>
      </c>
      <c r="T5720" t="str">
        <f t="shared" si="539"/>
        <v>High Impact</v>
      </c>
    </row>
    <row r="5721" spans="1:20">
      <c r="A5721" t="s">
        <v>5757</v>
      </c>
      <c r="B5721" t="s">
        <v>46</v>
      </c>
      <c r="C5721" t="s">
        <v>19</v>
      </c>
      <c r="D5721">
        <v>1741.6</v>
      </c>
      <c r="E5721" t="str">
        <f t="shared" si="534"/>
        <v>High</v>
      </c>
      <c r="F5721" t="str">
        <f t="shared" si="535"/>
        <v>High</v>
      </c>
      <c r="G5721">
        <v>0.11</v>
      </c>
      <c r="H5721">
        <f>D5721*G5721</f>
        <v>191.57599999999999</v>
      </c>
      <c r="I5721">
        <v>8</v>
      </c>
      <c r="J5721" s="1">
        <v>45242</v>
      </c>
      <c r="K5721" s="1">
        <v>45243</v>
      </c>
      <c r="L5721" t="s">
        <v>36</v>
      </c>
      <c r="M5721" t="str">
        <f t="shared" si="536"/>
        <v>Normal customer</v>
      </c>
      <c r="N5721" t="s">
        <v>27</v>
      </c>
      <c r="O5721">
        <v>315.5</v>
      </c>
      <c r="P5721" t="s">
        <v>28</v>
      </c>
      <c r="Q5721">
        <f>D5721-H5721</f>
        <v>1550.0239999999999</v>
      </c>
      <c r="R5721" t="str">
        <f t="shared" si="537"/>
        <v>Good</v>
      </c>
      <c r="S5721" t="str">
        <f t="shared" si="538"/>
        <v>Good</v>
      </c>
      <c r="T5721" t="str">
        <f t="shared" si="539"/>
        <v>High Impact</v>
      </c>
    </row>
    <row r="5722" spans="1:20">
      <c r="A5722" t="s">
        <v>5758</v>
      </c>
      <c r="B5722" t="s">
        <v>46</v>
      </c>
      <c r="C5722" t="s">
        <v>25</v>
      </c>
      <c r="D5722">
        <v>1429.86</v>
      </c>
      <c r="E5722" t="str">
        <f t="shared" si="534"/>
        <v>High</v>
      </c>
      <c r="F5722" t="str">
        <f t="shared" si="535"/>
        <v>High</v>
      </c>
      <c r="G5722">
        <v>0.43</v>
      </c>
      <c r="H5722">
        <f>D5722*G5722</f>
        <v>614.83979999999997</v>
      </c>
      <c r="I5722">
        <v>2</v>
      </c>
      <c r="J5722" s="1">
        <v>45574</v>
      </c>
      <c r="K5722" s="1">
        <v>45575</v>
      </c>
      <c r="L5722" t="s">
        <v>26</v>
      </c>
      <c r="M5722" t="str">
        <f t="shared" si="536"/>
        <v>Potential customer</v>
      </c>
      <c r="N5722" t="s">
        <v>32</v>
      </c>
      <c r="O5722">
        <v>357.55</v>
      </c>
      <c r="P5722" t="s">
        <v>28</v>
      </c>
      <c r="Q5722">
        <f>D5722-H5722</f>
        <v>815.02019999999993</v>
      </c>
      <c r="R5722" t="str">
        <f t="shared" si="537"/>
        <v>Good</v>
      </c>
      <c r="S5722" t="str">
        <f t="shared" si="538"/>
        <v>Good</v>
      </c>
      <c r="T5722" t="str">
        <f t="shared" si="539"/>
        <v>High Impact</v>
      </c>
    </row>
    <row r="5723" spans="1:20">
      <c r="A5723" t="s">
        <v>5759</v>
      </c>
      <c r="B5723" t="s">
        <v>24</v>
      </c>
      <c r="C5723" t="s">
        <v>25</v>
      </c>
      <c r="D5723">
        <v>4607.6899999999996</v>
      </c>
      <c r="E5723" t="str">
        <f t="shared" si="534"/>
        <v>High</v>
      </c>
      <c r="F5723" t="str">
        <f t="shared" si="535"/>
        <v>High</v>
      </c>
      <c r="G5723">
        <v>0.16</v>
      </c>
      <c r="H5723">
        <f>D5723*G5723</f>
        <v>737.23039999999992</v>
      </c>
      <c r="I5723">
        <v>2</v>
      </c>
      <c r="J5723" s="1">
        <v>45101</v>
      </c>
      <c r="K5723" s="1">
        <v>45103</v>
      </c>
      <c r="L5723" t="s">
        <v>20</v>
      </c>
      <c r="M5723" t="str">
        <f t="shared" si="536"/>
        <v>Premium customer</v>
      </c>
      <c r="N5723" t="s">
        <v>27</v>
      </c>
      <c r="O5723">
        <v>1324.47</v>
      </c>
      <c r="P5723" t="s">
        <v>53</v>
      </c>
      <c r="Q5723">
        <f>D5723-H5723</f>
        <v>3870.4595999999997</v>
      </c>
      <c r="R5723" t="str">
        <f t="shared" si="537"/>
        <v>Good</v>
      </c>
      <c r="S5723" t="str">
        <f t="shared" si="538"/>
        <v>Good</v>
      </c>
      <c r="T5723" t="str">
        <f t="shared" si="539"/>
        <v>High Impact</v>
      </c>
    </row>
    <row r="5724" spans="1:20">
      <c r="A5724" t="s">
        <v>5760</v>
      </c>
      <c r="B5724" t="s">
        <v>30</v>
      </c>
      <c r="C5724" t="s">
        <v>41</v>
      </c>
      <c r="D5724">
        <v>1239.4100000000001</v>
      </c>
      <c r="E5724" t="str">
        <f t="shared" si="534"/>
        <v>High</v>
      </c>
      <c r="F5724" t="str">
        <f t="shared" si="535"/>
        <v>High</v>
      </c>
      <c r="G5724">
        <v>0.02</v>
      </c>
      <c r="H5724">
        <f>D5724*G5724</f>
        <v>24.788200000000003</v>
      </c>
      <c r="I5724">
        <v>5</v>
      </c>
      <c r="J5724" s="1">
        <v>45464</v>
      </c>
      <c r="K5724" s="1">
        <v>45469</v>
      </c>
      <c r="L5724" t="s">
        <v>26</v>
      </c>
      <c r="M5724" t="str">
        <f t="shared" si="536"/>
        <v>Potential customer</v>
      </c>
      <c r="N5724" t="s">
        <v>32</v>
      </c>
      <c r="O5724">
        <v>186.37</v>
      </c>
      <c r="P5724" t="s">
        <v>44</v>
      </c>
      <c r="Q5724">
        <f>D5724-H5724</f>
        <v>1214.6218000000001</v>
      </c>
      <c r="R5724" t="str">
        <f t="shared" si="537"/>
        <v>Bad</v>
      </c>
      <c r="S5724" t="str">
        <f t="shared" si="538"/>
        <v>Bad</v>
      </c>
      <c r="T5724" t="str">
        <f t="shared" si="539"/>
        <v>High Impact</v>
      </c>
    </row>
    <row r="5725" spans="1:20">
      <c r="A5725" t="s">
        <v>5761</v>
      </c>
      <c r="B5725" t="s">
        <v>30</v>
      </c>
      <c r="C5725" t="s">
        <v>41</v>
      </c>
      <c r="D5725">
        <v>2390.92</v>
      </c>
      <c r="E5725" t="str">
        <f t="shared" si="534"/>
        <v>High</v>
      </c>
      <c r="F5725" t="str">
        <f t="shared" si="535"/>
        <v>High</v>
      </c>
      <c r="G5725">
        <v>0.14000000000000001</v>
      </c>
      <c r="H5725">
        <f>D5725*G5725</f>
        <v>334.72880000000004</v>
      </c>
      <c r="I5725">
        <v>4</v>
      </c>
      <c r="J5725" s="1">
        <v>45522</v>
      </c>
      <c r="K5725" s="1">
        <v>45528</v>
      </c>
      <c r="L5725" t="s">
        <v>26</v>
      </c>
      <c r="M5725" t="str">
        <f t="shared" si="536"/>
        <v>Potential customer</v>
      </c>
      <c r="N5725" t="s">
        <v>21</v>
      </c>
      <c r="O5725">
        <v>161.44999999999999</v>
      </c>
      <c r="P5725" t="s">
        <v>28</v>
      </c>
      <c r="Q5725">
        <f>D5725-H5725</f>
        <v>2056.1912000000002</v>
      </c>
      <c r="R5725" t="str">
        <f t="shared" si="537"/>
        <v>Bad</v>
      </c>
      <c r="S5725" t="str">
        <f t="shared" si="538"/>
        <v>Bad</v>
      </c>
      <c r="T5725" t="str">
        <f t="shared" si="539"/>
        <v>High Impact</v>
      </c>
    </row>
    <row r="5726" spans="1:20">
      <c r="A5726" t="s">
        <v>5762</v>
      </c>
      <c r="B5726" t="s">
        <v>30</v>
      </c>
      <c r="C5726" t="s">
        <v>25</v>
      </c>
      <c r="D5726">
        <v>4791.3999999999996</v>
      </c>
      <c r="E5726" t="str">
        <f t="shared" si="534"/>
        <v>High</v>
      </c>
      <c r="F5726" t="str">
        <f t="shared" si="535"/>
        <v>High</v>
      </c>
      <c r="G5726">
        <v>0.09</v>
      </c>
      <c r="H5726">
        <f>D5726*G5726</f>
        <v>431.22599999999994</v>
      </c>
      <c r="I5726">
        <v>2</v>
      </c>
      <c r="J5726" s="1">
        <v>45049</v>
      </c>
      <c r="K5726" s="1">
        <v>45055</v>
      </c>
      <c r="L5726" t="s">
        <v>26</v>
      </c>
      <c r="M5726" t="str">
        <f t="shared" si="536"/>
        <v>Potential customer</v>
      </c>
      <c r="N5726" t="s">
        <v>27</v>
      </c>
      <c r="O5726">
        <v>267.11</v>
      </c>
      <c r="P5726" t="s">
        <v>44</v>
      </c>
      <c r="Q5726">
        <f>D5726-H5726</f>
        <v>4360.174</v>
      </c>
      <c r="R5726" t="str">
        <f t="shared" si="537"/>
        <v>Bad</v>
      </c>
      <c r="S5726" t="str">
        <f t="shared" si="538"/>
        <v>Bad</v>
      </c>
      <c r="T5726" t="str">
        <f t="shared" si="539"/>
        <v>High Impact</v>
      </c>
    </row>
    <row r="5727" spans="1:20">
      <c r="A5727" t="s">
        <v>5763</v>
      </c>
      <c r="B5727" t="s">
        <v>24</v>
      </c>
      <c r="C5727" t="s">
        <v>25</v>
      </c>
      <c r="D5727">
        <v>4408.08</v>
      </c>
      <c r="E5727" t="str">
        <f t="shared" si="534"/>
        <v>High</v>
      </c>
      <c r="F5727" t="str">
        <f t="shared" si="535"/>
        <v>High</v>
      </c>
      <c r="G5727">
        <v>0.16</v>
      </c>
      <c r="H5727">
        <f>D5727*G5727</f>
        <v>705.29280000000006</v>
      </c>
      <c r="I5727">
        <v>9</v>
      </c>
      <c r="J5727" s="1">
        <v>45600</v>
      </c>
      <c r="K5727" s="1">
        <v>45601</v>
      </c>
      <c r="L5727" t="s">
        <v>20</v>
      </c>
      <c r="M5727" t="str">
        <f t="shared" si="536"/>
        <v>Premium customer</v>
      </c>
      <c r="N5727" t="s">
        <v>32</v>
      </c>
      <c r="O5727">
        <v>1183.3499999999999</v>
      </c>
      <c r="P5727" t="s">
        <v>33</v>
      </c>
      <c r="Q5727">
        <f>D5727-H5727</f>
        <v>3702.7871999999998</v>
      </c>
      <c r="R5727" t="str">
        <f t="shared" si="537"/>
        <v>Good</v>
      </c>
      <c r="S5727" t="str">
        <f t="shared" si="538"/>
        <v>Good</v>
      </c>
      <c r="T5727" t="str">
        <f t="shared" si="539"/>
        <v>High Impact</v>
      </c>
    </row>
    <row r="5728" spans="1:20">
      <c r="A5728" t="s">
        <v>5764</v>
      </c>
      <c r="B5728" t="s">
        <v>30</v>
      </c>
      <c r="C5728" t="s">
        <v>19</v>
      </c>
      <c r="D5728">
        <v>1615.37</v>
      </c>
      <c r="E5728" t="str">
        <f t="shared" si="534"/>
        <v>High</v>
      </c>
      <c r="F5728" t="str">
        <f t="shared" si="535"/>
        <v>High</v>
      </c>
      <c r="G5728">
        <v>0.31</v>
      </c>
      <c r="H5728">
        <f>D5728*G5728</f>
        <v>500.76469999999995</v>
      </c>
      <c r="I5728">
        <v>9</v>
      </c>
      <c r="J5728" s="1">
        <v>44986</v>
      </c>
      <c r="K5728" s="1">
        <v>44991</v>
      </c>
      <c r="L5728" t="s">
        <v>36</v>
      </c>
      <c r="M5728" t="str">
        <f t="shared" si="536"/>
        <v>Normal customer</v>
      </c>
      <c r="N5728" t="s">
        <v>27</v>
      </c>
      <c r="O5728">
        <v>274.08999999999997</v>
      </c>
      <c r="P5728" t="s">
        <v>28</v>
      </c>
      <c r="Q5728">
        <f>D5728-H5728</f>
        <v>1114.6052999999999</v>
      </c>
      <c r="R5728" t="str">
        <f t="shared" si="537"/>
        <v>Bad</v>
      </c>
      <c r="S5728" t="str">
        <f t="shared" si="538"/>
        <v>Bad</v>
      </c>
      <c r="T5728" t="str">
        <f t="shared" si="539"/>
        <v>High Impact</v>
      </c>
    </row>
    <row r="5729" spans="1:20">
      <c r="A5729" t="s">
        <v>5765</v>
      </c>
      <c r="B5729" t="s">
        <v>24</v>
      </c>
      <c r="C5729" t="s">
        <v>25</v>
      </c>
      <c r="D5729">
        <v>1699.8</v>
      </c>
      <c r="E5729" t="str">
        <f t="shared" si="534"/>
        <v>High</v>
      </c>
      <c r="F5729" t="str">
        <f t="shared" si="535"/>
        <v>High</v>
      </c>
      <c r="G5729">
        <v>0.25</v>
      </c>
      <c r="H5729">
        <f>D5729*G5729</f>
        <v>424.95</v>
      </c>
      <c r="I5729">
        <v>4</v>
      </c>
      <c r="J5729" s="1">
        <v>45077</v>
      </c>
      <c r="K5729" s="1">
        <v>45079</v>
      </c>
      <c r="L5729" t="s">
        <v>20</v>
      </c>
      <c r="M5729" t="str">
        <f t="shared" si="536"/>
        <v>Premium customer</v>
      </c>
      <c r="N5729" t="s">
        <v>27</v>
      </c>
      <c r="O5729">
        <v>148.71</v>
      </c>
      <c r="P5729" t="s">
        <v>22</v>
      </c>
      <c r="Q5729">
        <f>D5729-H5729</f>
        <v>1274.8499999999999</v>
      </c>
      <c r="R5729" t="str">
        <f t="shared" si="537"/>
        <v>Bad</v>
      </c>
      <c r="S5729" t="str">
        <f t="shared" si="538"/>
        <v>Bad</v>
      </c>
      <c r="T5729" t="str">
        <f t="shared" si="539"/>
        <v>High Impact</v>
      </c>
    </row>
    <row r="5730" spans="1:20">
      <c r="A5730" t="s">
        <v>5766</v>
      </c>
      <c r="B5730" t="s">
        <v>18</v>
      </c>
      <c r="C5730" t="s">
        <v>38</v>
      </c>
      <c r="D5730">
        <v>3007.31</v>
      </c>
      <c r="E5730" t="str">
        <f t="shared" si="534"/>
        <v>High</v>
      </c>
      <c r="F5730" t="str">
        <f t="shared" si="535"/>
        <v>High</v>
      </c>
      <c r="G5730">
        <v>0.36</v>
      </c>
      <c r="H5730">
        <f>D5730*G5730</f>
        <v>1082.6315999999999</v>
      </c>
      <c r="I5730">
        <v>2</v>
      </c>
      <c r="J5730" s="1">
        <v>45413</v>
      </c>
      <c r="K5730" s="1">
        <v>45414</v>
      </c>
      <c r="L5730" t="s">
        <v>20</v>
      </c>
      <c r="M5730" t="str">
        <f t="shared" si="536"/>
        <v>Premium customer</v>
      </c>
      <c r="N5730" t="s">
        <v>27</v>
      </c>
      <c r="O5730">
        <v>499.32</v>
      </c>
      <c r="P5730" t="s">
        <v>28</v>
      </c>
      <c r="Q5730">
        <f>D5730-H5730</f>
        <v>1924.6784</v>
      </c>
      <c r="R5730" t="str">
        <f t="shared" si="537"/>
        <v>Good</v>
      </c>
      <c r="S5730" t="str">
        <f t="shared" si="538"/>
        <v>Good</v>
      </c>
      <c r="T5730" t="str">
        <f t="shared" si="539"/>
        <v>High Impact</v>
      </c>
    </row>
    <row r="5731" spans="1:20">
      <c r="A5731" t="s">
        <v>5767</v>
      </c>
      <c r="B5731" t="s">
        <v>24</v>
      </c>
      <c r="C5731" t="s">
        <v>19</v>
      </c>
      <c r="D5731">
        <v>4597.53</v>
      </c>
      <c r="E5731" t="str">
        <f t="shared" si="534"/>
        <v>High</v>
      </c>
      <c r="F5731" t="str">
        <f t="shared" si="535"/>
        <v>High</v>
      </c>
      <c r="G5731">
        <v>0.17</v>
      </c>
      <c r="H5731">
        <f>D5731*G5731</f>
        <v>781.58010000000002</v>
      </c>
      <c r="I5731">
        <v>3</v>
      </c>
      <c r="J5731" s="1">
        <v>45563</v>
      </c>
      <c r="K5731" s="1">
        <v>45566</v>
      </c>
      <c r="L5731" t="s">
        <v>20</v>
      </c>
      <c r="M5731" t="str">
        <f t="shared" si="536"/>
        <v>Premium customer</v>
      </c>
      <c r="N5731" t="s">
        <v>21</v>
      </c>
      <c r="O5731">
        <v>485.55</v>
      </c>
      <c r="P5731" t="s">
        <v>28</v>
      </c>
      <c r="Q5731">
        <f>D5731-H5731</f>
        <v>3815.9498999999996</v>
      </c>
      <c r="R5731" t="str">
        <f t="shared" si="537"/>
        <v>Good</v>
      </c>
      <c r="S5731" t="str">
        <f t="shared" si="538"/>
        <v>Good</v>
      </c>
      <c r="T5731" t="str">
        <f t="shared" si="539"/>
        <v>High Impact</v>
      </c>
    </row>
    <row r="5732" spans="1:20">
      <c r="A5732" t="s">
        <v>5768</v>
      </c>
      <c r="B5732" t="s">
        <v>18</v>
      </c>
      <c r="C5732" t="s">
        <v>25</v>
      </c>
      <c r="D5732">
        <v>149</v>
      </c>
      <c r="E5732" t="str">
        <f t="shared" si="534"/>
        <v>Low</v>
      </c>
      <c r="F5732" t="str">
        <f t="shared" si="535"/>
        <v>Low</v>
      </c>
      <c r="G5732">
        <v>0.06</v>
      </c>
      <c r="H5732">
        <f>D5732*G5732</f>
        <v>8.94</v>
      </c>
      <c r="I5732">
        <v>8</v>
      </c>
      <c r="J5732" s="1">
        <v>45523</v>
      </c>
      <c r="K5732" s="1">
        <v>45527</v>
      </c>
      <c r="L5732" t="s">
        <v>26</v>
      </c>
      <c r="M5732" t="str">
        <f t="shared" si="536"/>
        <v>Normal customer</v>
      </c>
      <c r="N5732" t="s">
        <v>32</v>
      </c>
      <c r="O5732">
        <v>33.5</v>
      </c>
      <c r="P5732" t="s">
        <v>39</v>
      </c>
      <c r="Q5732">
        <f>D5732-H5732</f>
        <v>140.06</v>
      </c>
      <c r="R5732" t="str">
        <f t="shared" si="537"/>
        <v>Bad</v>
      </c>
      <c r="S5732" t="str">
        <f t="shared" si="538"/>
        <v>Bad</v>
      </c>
      <c r="T5732" t="str">
        <f t="shared" si="539"/>
        <v>Normal</v>
      </c>
    </row>
    <row r="5733" spans="1:20">
      <c r="A5733" t="s">
        <v>5769</v>
      </c>
      <c r="B5733" t="s">
        <v>30</v>
      </c>
      <c r="C5733" t="s">
        <v>19</v>
      </c>
      <c r="D5733">
        <v>2026.29</v>
      </c>
      <c r="E5733" t="str">
        <f t="shared" si="534"/>
        <v>High</v>
      </c>
      <c r="F5733" t="str">
        <f t="shared" si="535"/>
        <v>High</v>
      </c>
      <c r="G5733">
        <v>0.08</v>
      </c>
      <c r="H5733">
        <f>D5733*G5733</f>
        <v>162.10319999999999</v>
      </c>
      <c r="I5733">
        <v>8</v>
      </c>
      <c r="J5733" s="1">
        <v>45607</v>
      </c>
      <c r="K5733" s="1">
        <v>45608</v>
      </c>
      <c r="L5733" t="s">
        <v>20</v>
      </c>
      <c r="M5733" t="str">
        <f t="shared" si="536"/>
        <v>Premium customer</v>
      </c>
      <c r="N5733" t="s">
        <v>21</v>
      </c>
      <c r="O5733">
        <v>307.69</v>
      </c>
      <c r="P5733" t="s">
        <v>53</v>
      </c>
      <c r="Q5733">
        <f>D5733-H5733</f>
        <v>1864.1867999999999</v>
      </c>
      <c r="R5733" t="str">
        <f t="shared" si="537"/>
        <v>Good</v>
      </c>
      <c r="S5733" t="str">
        <f t="shared" si="538"/>
        <v>Good</v>
      </c>
      <c r="T5733" t="str">
        <f t="shared" si="539"/>
        <v>High Impact</v>
      </c>
    </row>
    <row r="5734" spans="1:20">
      <c r="A5734" t="s">
        <v>5770</v>
      </c>
      <c r="B5734" t="s">
        <v>18</v>
      </c>
      <c r="C5734" t="s">
        <v>19</v>
      </c>
      <c r="D5734">
        <v>4263.8999999999996</v>
      </c>
      <c r="E5734" t="str">
        <f t="shared" si="534"/>
        <v>High</v>
      </c>
      <c r="F5734" t="str">
        <f t="shared" si="535"/>
        <v>High</v>
      </c>
      <c r="G5734">
        <v>0.4</v>
      </c>
      <c r="H5734">
        <f>D5734*G5734</f>
        <v>1705.56</v>
      </c>
      <c r="I5734">
        <v>7</v>
      </c>
      <c r="J5734" s="1">
        <v>45272</v>
      </c>
      <c r="K5734" s="1">
        <v>45273</v>
      </c>
      <c r="L5734" t="s">
        <v>20</v>
      </c>
      <c r="M5734" t="str">
        <f t="shared" si="536"/>
        <v>Premium customer</v>
      </c>
      <c r="N5734" t="s">
        <v>27</v>
      </c>
      <c r="O5734">
        <v>989.37</v>
      </c>
      <c r="P5734" t="s">
        <v>22</v>
      </c>
      <c r="Q5734">
        <f>D5734-H5734</f>
        <v>2558.3399999999997</v>
      </c>
      <c r="R5734" t="str">
        <f t="shared" si="537"/>
        <v>Good</v>
      </c>
      <c r="S5734" t="str">
        <f t="shared" si="538"/>
        <v>Good</v>
      </c>
      <c r="T5734" t="str">
        <f t="shared" si="539"/>
        <v>High Impact</v>
      </c>
    </row>
    <row r="5735" spans="1:20">
      <c r="A5735" t="s">
        <v>5771</v>
      </c>
      <c r="B5735" t="s">
        <v>24</v>
      </c>
      <c r="C5735" t="s">
        <v>31</v>
      </c>
      <c r="D5735">
        <v>2111.3000000000002</v>
      </c>
      <c r="E5735" t="str">
        <f t="shared" si="534"/>
        <v>High</v>
      </c>
      <c r="F5735" t="str">
        <f t="shared" si="535"/>
        <v>High</v>
      </c>
      <c r="G5735">
        <v>0.05</v>
      </c>
      <c r="H5735">
        <f>D5735*G5735</f>
        <v>105.56500000000001</v>
      </c>
      <c r="I5735">
        <v>4</v>
      </c>
      <c r="J5735" s="1">
        <v>44995</v>
      </c>
      <c r="K5735" s="1">
        <v>44998</v>
      </c>
      <c r="L5735" t="s">
        <v>26</v>
      </c>
      <c r="M5735" t="str">
        <f t="shared" si="536"/>
        <v>Potential customer</v>
      </c>
      <c r="N5735" t="s">
        <v>32</v>
      </c>
      <c r="O5735">
        <v>509.35</v>
      </c>
      <c r="P5735" t="s">
        <v>39</v>
      </c>
      <c r="Q5735">
        <f>D5735-H5735</f>
        <v>2005.7350000000001</v>
      </c>
      <c r="R5735" t="str">
        <f t="shared" si="537"/>
        <v>Good</v>
      </c>
      <c r="S5735" t="str">
        <f t="shared" si="538"/>
        <v>Good</v>
      </c>
      <c r="T5735" t="str">
        <f t="shared" si="539"/>
        <v>High Impact</v>
      </c>
    </row>
    <row r="5736" spans="1:20">
      <c r="A5736" t="s">
        <v>5772</v>
      </c>
      <c r="B5736" t="s">
        <v>46</v>
      </c>
      <c r="C5736" t="s">
        <v>41</v>
      </c>
      <c r="D5736">
        <v>3628.27</v>
      </c>
      <c r="E5736" t="str">
        <f t="shared" si="534"/>
        <v>High</v>
      </c>
      <c r="F5736" t="str">
        <f t="shared" si="535"/>
        <v>High</v>
      </c>
      <c r="G5736">
        <v>0.4</v>
      </c>
      <c r="H5736">
        <f>D5736*G5736</f>
        <v>1451.308</v>
      </c>
      <c r="I5736">
        <v>1</v>
      </c>
      <c r="J5736" s="1">
        <v>45109</v>
      </c>
      <c r="K5736" s="1">
        <v>45115</v>
      </c>
      <c r="L5736" t="s">
        <v>26</v>
      </c>
      <c r="M5736" t="str">
        <f t="shared" si="536"/>
        <v>Potential customer</v>
      </c>
      <c r="N5736" t="s">
        <v>27</v>
      </c>
      <c r="O5736">
        <v>520.85</v>
      </c>
      <c r="P5736" t="s">
        <v>28</v>
      </c>
      <c r="Q5736">
        <f>D5736-H5736</f>
        <v>2176.962</v>
      </c>
      <c r="R5736" t="str">
        <f t="shared" si="537"/>
        <v>Good</v>
      </c>
      <c r="S5736" t="str">
        <f t="shared" si="538"/>
        <v>Good</v>
      </c>
      <c r="T5736" t="str">
        <f t="shared" si="539"/>
        <v>High Impact</v>
      </c>
    </row>
    <row r="5737" spans="1:20">
      <c r="A5737" t="s">
        <v>5773</v>
      </c>
      <c r="B5737" t="s">
        <v>18</v>
      </c>
      <c r="C5737" t="s">
        <v>19</v>
      </c>
      <c r="D5737">
        <v>3490.43</v>
      </c>
      <c r="E5737" t="str">
        <f t="shared" si="534"/>
        <v>High</v>
      </c>
      <c r="F5737" t="str">
        <f t="shared" si="535"/>
        <v>High</v>
      </c>
      <c r="G5737">
        <v>0.11</v>
      </c>
      <c r="H5737">
        <f>D5737*G5737</f>
        <v>383.94729999999998</v>
      </c>
      <c r="I5737">
        <v>9</v>
      </c>
      <c r="J5737" s="1">
        <v>45511</v>
      </c>
      <c r="K5737" s="1">
        <v>45513</v>
      </c>
      <c r="L5737" t="s">
        <v>26</v>
      </c>
      <c r="M5737" t="str">
        <f t="shared" si="536"/>
        <v>Potential customer</v>
      </c>
      <c r="N5737" t="s">
        <v>32</v>
      </c>
      <c r="O5737">
        <v>753.24</v>
      </c>
      <c r="P5737" t="s">
        <v>22</v>
      </c>
      <c r="Q5737">
        <f>D5737-H5737</f>
        <v>3106.4827</v>
      </c>
      <c r="R5737" t="str">
        <f t="shared" si="537"/>
        <v>Good</v>
      </c>
      <c r="S5737" t="str">
        <f t="shared" si="538"/>
        <v>Good</v>
      </c>
      <c r="T5737" t="str">
        <f t="shared" si="539"/>
        <v>High Impact</v>
      </c>
    </row>
    <row r="5738" spans="1:20">
      <c r="A5738" t="s">
        <v>5774</v>
      </c>
      <c r="B5738" t="s">
        <v>18</v>
      </c>
      <c r="C5738" t="s">
        <v>19</v>
      </c>
      <c r="D5738">
        <v>1106.75</v>
      </c>
      <c r="E5738" t="str">
        <f t="shared" si="534"/>
        <v>High</v>
      </c>
      <c r="F5738" t="str">
        <f t="shared" si="535"/>
        <v>High</v>
      </c>
      <c r="G5738">
        <v>0.34</v>
      </c>
      <c r="H5738">
        <f>D5738*G5738</f>
        <v>376.29500000000002</v>
      </c>
      <c r="I5738">
        <v>7</v>
      </c>
      <c r="J5738" s="1">
        <v>45306</v>
      </c>
      <c r="K5738" s="1">
        <v>45310</v>
      </c>
      <c r="L5738" t="s">
        <v>20</v>
      </c>
      <c r="M5738" t="str">
        <f t="shared" si="536"/>
        <v>Premium customer</v>
      </c>
      <c r="N5738" t="s">
        <v>27</v>
      </c>
      <c r="O5738">
        <v>269.42</v>
      </c>
      <c r="P5738" t="s">
        <v>22</v>
      </c>
      <c r="Q5738">
        <f>D5738-H5738</f>
        <v>730.45499999999993</v>
      </c>
      <c r="R5738" t="str">
        <f t="shared" si="537"/>
        <v>Bad</v>
      </c>
      <c r="S5738" t="str">
        <f t="shared" si="538"/>
        <v>Bad</v>
      </c>
      <c r="T5738" t="str">
        <f t="shared" si="539"/>
        <v>High Impact</v>
      </c>
    </row>
    <row r="5739" spans="1:20">
      <c r="A5739" t="s">
        <v>5775</v>
      </c>
      <c r="B5739" t="s">
        <v>30</v>
      </c>
      <c r="C5739" t="s">
        <v>31</v>
      </c>
      <c r="D5739">
        <v>2303.0100000000002</v>
      </c>
      <c r="E5739" t="str">
        <f t="shared" si="534"/>
        <v>High</v>
      </c>
      <c r="F5739" t="str">
        <f t="shared" si="535"/>
        <v>High</v>
      </c>
      <c r="G5739">
        <v>0.31</v>
      </c>
      <c r="H5739">
        <f>D5739*G5739</f>
        <v>713.93310000000008</v>
      </c>
      <c r="I5739">
        <v>1</v>
      </c>
      <c r="J5739" s="1">
        <v>45483</v>
      </c>
      <c r="K5739" s="1">
        <v>45489</v>
      </c>
      <c r="L5739" t="s">
        <v>26</v>
      </c>
      <c r="M5739" t="str">
        <f t="shared" si="536"/>
        <v>Potential customer</v>
      </c>
      <c r="N5739" t="s">
        <v>21</v>
      </c>
      <c r="O5739">
        <v>144.54</v>
      </c>
      <c r="P5739" t="s">
        <v>28</v>
      </c>
      <c r="Q5739">
        <f>D5739-H5739</f>
        <v>1589.0769</v>
      </c>
      <c r="R5739" t="str">
        <f t="shared" si="537"/>
        <v>Bad</v>
      </c>
      <c r="S5739" t="str">
        <f t="shared" si="538"/>
        <v>Bad</v>
      </c>
      <c r="T5739" t="str">
        <f t="shared" si="539"/>
        <v>High Impact</v>
      </c>
    </row>
    <row r="5740" spans="1:20">
      <c r="A5740" t="s">
        <v>5776</v>
      </c>
      <c r="B5740" t="s">
        <v>24</v>
      </c>
      <c r="C5740" t="s">
        <v>25</v>
      </c>
      <c r="D5740">
        <v>2874.31</v>
      </c>
      <c r="E5740" t="str">
        <f t="shared" si="534"/>
        <v>High</v>
      </c>
      <c r="F5740" t="str">
        <f t="shared" si="535"/>
        <v>High</v>
      </c>
      <c r="G5740">
        <v>0.05</v>
      </c>
      <c r="H5740">
        <f>D5740*G5740</f>
        <v>143.71549999999999</v>
      </c>
      <c r="I5740">
        <v>5</v>
      </c>
      <c r="J5740" s="1">
        <v>44987</v>
      </c>
      <c r="K5740" s="1">
        <v>44989</v>
      </c>
      <c r="L5740" t="s">
        <v>36</v>
      </c>
      <c r="M5740" t="str">
        <f t="shared" si="536"/>
        <v>Normal customer</v>
      </c>
      <c r="N5740" t="s">
        <v>27</v>
      </c>
      <c r="O5740">
        <v>282.49</v>
      </c>
      <c r="P5740" t="s">
        <v>22</v>
      </c>
      <c r="Q5740">
        <f>D5740-H5740</f>
        <v>2730.5945000000002</v>
      </c>
      <c r="R5740" t="str">
        <f t="shared" si="537"/>
        <v>Bad</v>
      </c>
      <c r="S5740" t="str">
        <f t="shared" si="538"/>
        <v>Bad</v>
      </c>
      <c r="T5740" t="str">
        <f t="shared" si="539"/>
        <v>High Impact</v>
      </c>
    </row>
    <row r="5741" spans="1:20">
      <c r="A5741" t="s">
        <v>5777</v>
      </c>
      <c r="B5741" t="s">
        <v>18</v>
      </c>
      <c r="C5741" t="s">
        <v>19</v>
      </c>
      <c r="D5741">
        <v>3605.77</v>
      </c>
      <c r="E5741" t="str">
        <f t="shared" si="534"/>
        <v>High</v>
      </c>
      <c r="F5741" t="str">
        <f t="shared" si="535"/>
        <v>High</v>
      </c>
      <c r="G5741">
        <v>0.33</v>
      </c>
      <c r="H5741">
        <f>D5741*G5741</f>
        <v>1189.9041</v>
      </c>
      <c r="I5741">
        <v>3</v>
      </c>
      <c r="J5741" s="1">
        <v>45343</v>
      </c>
      <c r="K5741" s="1">
        <v>45350</v>
      </c>
      <c r="L5741" t="s">
        <v>36</v>
      </c>
      <c r="M5741" t="str">
        <f t="shared" si="536"/>
        <v>Normal customer</v>
      </c>
      <c r="N5741" t="s">
        <v>27</v>
      </c>
      <c r="O5741">
        <v>1065.77</v>
      </c>
      <c r="P5741" t="s">
        <v>28</v>
      </c>
      <c r="Q5741">
        <f>D5741-H5741</f>
        <v>2415.8658999999998</v>
      </c>
      <c r="R5741" t="str">
        <f t="shared" si="537"/>
        <v>Good</v>
      </c>
      <c r="S5741" t="str">
        <f t="shared" si="538"/>
        <v>Good</v>
      </c>
      <c r="T5741" t="str">
        <f t="shared" si="539"/>
        <v>High Impact</v>
      </c>
    </row>
    <row r="5742" spans="1:20">
      <c r="A5742" t="s">
        <v>5778</v>
      </c>
      <c r="B5742" t="s">
        <v>18</v>
      </c>
      <c r="C5742" t="s">
        <v>31</v>
      </c>
      <c r="D5742">
        <v>4129.71</v>
      </c>
      <c r="E5742" t="str">
        <f t="shared" si="534"/>
        <v>High</v>
      </c>
      <c r="F5742" t="str">
        <f t="shared" si="535"/>
        <v>High</v>
      </c>
      <c r="G5742">
        <v>0.22</v>
      </c>
      <c r="H5742">
        <f>D5742*G5742</f>
        <v>908.53620000000001</v>
      </c>
      <c r="I5742">
        <v>2</v>
      </c>
      <c r="J5742" s="1">
        <v>45399</v>
      </c>
      <c r="K5742" s="1">
        <v>45405</v>
      </c>
      <c r="L5742" t="s">
        <v>26</v>
      </c>
      <c r="M5742" t="str">
        <f t="shared" si="536"/>
        <v>Potential customer</v>
      </c>
      <c r="N5742" t="s">
        <v>32</v>
      </c>
      <c r="O5742">
        <v>213.93</v>
      </c>
      <c r="P5742" t="s">
        <v>44</v>
      </c>
      <c r="Q5742">
        <f>D5742-H5742</f>
        <v>3221.1738</v>
      </c>
      <c r="R5742" t="str">
        <f t="shared" si="537"/>
        <v>Bad</v>
      </c>
      <c r="S5742" t="str">
        <f t="shared" si="538"/>
        <v>Bad</v>
      </c>
      <c r="T5742" t="str">
        <f t="shared" si="539"/>
        <v>High Impact</v>
      </c>
    </row>
    <row r="5743" spans="1:20">
      <c r="A5743" t="s">
        <v>5779</v>
      </c>
      <c r="B5743" t="s">
        <v>18</v>
      </c>
      <c r="C5743" t="s">
        <v>38</v>
      </c>
      <c r="D5743">
        <v>3823.67</v>
      </c>
      <c r="E5743" t="str">
        <f t="shared" si="534"/>
        <v>High</v>
      </c>
      <c r="F5743" t="str">
        <f t="shared" si="535"/>
        <v>High</v>
      </c>
      <c r="G5743">
        <v>0.35</v>
      </c>
      <c r="H5743">
        <f>D5743*G5743</f>
        <v>1338.2845</v>
      </c>
      <c r="I5743">
        <v>3</v>
      </c>
      <c r="J5743" s="1">
        <v>45618</v>
      </c>
      <c r="K5743" s="1">
        <v>45621</v>
      </c>
      <c r="L5743" t="s">
        <v>20</v>
      </c>
      <c r="M5743" t="str">
        <f t="shared" si="536"/>
        <v>Premium customer</v>
      </c>
      <c r="N5743" t="s">
        <v>21</v>
      </c>
      <c r="O5743">
        <v>490.32</v>
      </c>
      <c r="P5743" t="s">
        <v>33</v>
      </c>
      <c r="Q5743">
        <f>D5743-H5743</f>
        <v>2485.3855000000003</v>
      </c>
      <c r="R5743" t="str">
        <f t="shared" si="537"/>
        <v>Good</v>
      </c>
      <c r="S5743" t="str">
        <f t="shared" si="538"/>
        <v>Good</v>
      </c>
      <c r="T5743" t="str">
        <f t="shared" si="539"/>
        <v>High Impact</v>
      </c>
    </row>
    <row r="5744" spans="1:20">
      <c r="A5744" t="s">
        <v>5780</v>
      </c>
      <c r="B5744" t="s">
        <v>18</v>
      </c>
      <c r="C5744" t="s">
        <v>31</v>
      </c>
      <c r="D5744">
        <v>238.73</v>
      </c>
      <c r="E5744" t="str">
        <f t="shared" si="534"/>
        <v>Low</v>
      </c>
      <c r="F5744" t="str">
        <f t="shared" si="535"/>
        <v>Low</v>
      </c>
      <c r="G5744">
        <v>0.42</v>
      </c>
      <c r="H5744">
        <f>D5744*G5744</f>
        <v>100.2666</v>
      </c>
      <c r="I5744">
        <v>6</v>
      </c>
      <c r="J5744" s="1">
        <v>45293</v>
      </c>
      <c r="K5744" s="1">
        <v>45300</v>
      </c>
      <c r="L5744" t="s">
        <v>20</v>
      </c>
      <c r="M5744" t="str">
        <f t="shared" si="536"/>
        <v>Normal customer</v>
      </c>
      <c r="N5744" t="s">
        <v>27</v>
      </c>
      <c r="O5744">
        <v>58.62</v>
      </c>
      <c r="P5744" t="s">
        <v>44</v>
      </c>
      <c r="Q5744">
        <f>D5744-H5744</f>
        <v>138.46339999999998</v>
      </c>
      <c r="R5744" t="str">
        <f t="shared" si="537"/>
        <v>Bad</v>
      </c>
      <c r="S5744" t="str">
        <f t="shared" si="538"/>
        <v>Bad</v>
      </c>
      <c r="T5744" t="str">
        <f t="shared" si="539"/>
        <v>High Impact</v>
      </c>
    </row>
    <row r="5745" spans="1:20">
      <c r="A5745" t="s">
        <v>5781</v>
      </c>
      <c r="B5745" t="s">
        <v>46</v>
      </c>
      <c r="C5745" t="s">
        <v>41</v>
      </c>
      <c r="D5745">
        <v>3386.13</v>
      </c>
      <c r="E5745" t="str">
        <f t="shared" si="534"/>
        <v>High</v>
      </c>
      <c r="F5745" t="str">
        <f t="shared" si="535"/>
        <v>High</v>
      </c>
      <c r="G5745">
        <v>0.02</v>
      </c>
      <c r="H5745">
        <f>D5745*G5745</f>
        <v>67.7226</v>
      </c>
      <c r="I5745">
        <v>7</v>
      </c>
      <c r="J5745" s="1">
        <v>45263</v>
      </c>
      <c r="K5745" s="1">
        <v>45264</v>
      </c>
      <c r="L5745" t="s">
        <v>36</v>
      </c>
      <c r="M5745" t="str">
        <f t="shared" si="536"/>
        <v>Normal customer</v>
      </c>
      <c r="N5745" t="s">
        <v>21</v>
      </c>
      <c r="O5745">
        <v>437.07</v>
      </c>
      <c r="P5745" t="s">
        <v>22</v>
      </c>
      <c r="Q5745">
        <f>D5745-H5745</f>
        <v>3318.4074000000001</v>
      </c>
      <c r="R5745" t="str">
        <f t="shared" si="537"/>
        <v>Good</v>
      </c>
      <c r="S5745" t="str">
        <f t="shared" si="538"/>
        <v>Good</v>
      </c>
      <c r="T5745" t="str">
        <f t="shared" si="539"/>
        <v>High Impact</v>
      </c>
    </row>
    <row r="5746" spans="1:20">
      <c r="A5746" t="s">
        <v>5782</v>
      </c>
      <c r="B5746" t="s">
        <v>24</v>
      </c>
      <c r="C5746" t="s">
        <v>41</v>
      </c>
      <c r="D5746">
        <v>2536.85</v>
      </c>
      <c r="E5746" t="str">
        <f t="shared" si="534"/>
        <v>High</v>
      </c>
      <c r="F5746" t="str">
        <f t="shared" si="535"/>
        <v>High</v>
      </c>
      <c r="G5746">
        <v>0.32</v>
      </c>
      <c r="H5746">
        <f>D5746*G5746</f>
        <v>811.79200000000003</v>
      </c>
      <c r="I5746">
        <v>9</v>
      </c>
      <c r="J5746" s="1">
        <v>45182</v>
      </c>
      <c r="K5746" s="1">
        <v>45188</v>
      </c>
      <c r="L5746" t="s">
        <v>20</v>
      </c>
      <c r="M5746" t="str">
        <f t="shared" si="536"/>
        <v>Premium customer</v>
      </c>
      <c r="N5746" t="s">
        <v>21</v>
      </c>
      <c r="O5746">
        <v>646.53</v>
      </c>
      <c r="P5746" t="s">
        <v>44</v>
      </c>
      <c r="Q5746">
        <f>D5746-H5746</f>
        <v>1725.058</v>
      </c>
      <c r="R5746" t="str">
        <f t="shared" si="537"/>
        <v>Good</v>
      </c>
      <c r="S5746" t="str">
        <f t="shared" si="538"/>
        <v>Good</v>
      </c>
      <c r="T5746" t="str">
        <f t="shared" si="539"/>
        <v>High Impact</v>
      </c>
    </row>
    <row r="5747" spans="1:20">
      <c r="A5747" t="s">
        <v>5783</v>
      </c>
      <c r="B5747" t="s">
        <v>30</v>
      </c>
      <c r="C5747" t="s">
        <v>25</v>
      </c>
      <c r="D5747">
        <v>2911.92</v>
      </c>
      <c r="E5747" t="str">
        <f t="shared" si="534"/>
        <v>High</v>
      </c>
      <c r="F5747" t="str">
        <f t="shared" si="535"/>
        <v>High</v>
      </c>
      <c r="G5747">
        <v>0.05</v>
      </c>
      <c r="H5747">
        <f>D5747*G5747</f>
        <v>145.596</v>
      </c>
      <c r="I5747">
        <v>7</v>
      </c>
      <c r="J5747" s="1">
        <v>45286</v>
      </c>
      <c r="K5747" s="1">
        <v>45290</v>
      </c>
      <c r="L5747" t="s">
        <v>36</v>
      </c>
      <c r="M5747" t="str">
        <f t="shared" si="536"/>
        <v>Normal customer</v>
      </c>
      <c r="N5747" t="s">
        <v>32</v>
      </c>
      <c r="O5747">
        <v>241.92</v>
      </c>
      <c r="P5747" t="s">
        <v>53</v>
      </c>
      <c r="Q5747">
        <f>D5747-H5747</f>
        <v>2766.3240000000001</v>
      </c>
      <c r="R5747" t="str">
        <f t="shared" si="537"/>
        <v>Bad</v>
      </c>
      <c r="S5747" t="str">
        <f t="shared" si="538"/>
        <v>Bad</v>
      </c>
      <c r="T5747" t="str">
        <f t="shared" si="539"/>
        <v>High Impact</v>
      </c>
    </row>
    <row r="5748" spans="1:20">
      <c r="A5748" t="s">
        <v>5784</v>
      </c>
      <c r="B5748" t="s">
        <v>30</v>
      </c>
      <c r="C5748" t="s">
        <v>25</v>
      </c>
      <c r="D5748">
        <v>1927.53</v>
      </c>
      <c r="E5748" t="str">
        <f t="shared" si="534"/>
        <v>High</v>
      </c>
      <c r="F5748" t="str">
        <f t="shared" si="535"/>
        <v>High</v>
      </c>
      <c r="G5748">
        <v>0.19</v>
      </c>
      <c r="H5748">
        <f>D5748*G5748</f>
        <v>366.23070000000001</v>
      </c>
      <c r="I5748">
        <v>1</v>
      </c>
      <c r="J5748" s="1">
        <v>45549</v>
      </c>
      <c r="K5748" s="1">
        <v>45551</v>
      </c>
      <c r="L5748" t="s">
        <v>26</v>
      </c>
      <c r="M5748" t="str">
        <f t="shared" si="536"/>
        <v>Potential customer</v>
      </c>
      <c r="N5748" t="s">
        <v>32</v>
      </c>
      <c r="O5748">
        <v>518.89</v>
      </c>
      <c r="P5748" t="s">
        <v>53</v>
      </c>
      <c r="Q5748">
        <f>D5748-H5748</f>
        <v>1561.2992999999999</v>
      </c>
      <c r="R5748" t="str">
        <f t="shared" si="537"/>
        <v>Good</v>
      </c>
      <c r="S5748" t="str">
        <f t="shared" si="538"/>
        <v>Good</v>
      </c>
      <c r="T5748" t="str">
        <f t="shared" si="539"/>
        <v>High Impact</v>
      </c>
    </row>
    <row r="5749" spans="1:20">
      <c r="A5749" t="s">
        <v>5785</v>
      </c>
      <c r="B5749" t="s">
        <v>46</v>
      </c>
      <c r="C5749" t="s">
        <v>41</v>
      </c>
      <c r="D5749">
        <v>3598.73</v>
      </c>
      <c r="E5749" t="str">
        <f t="shared" si="534"/>
        <v>High</v>
      </c>
      <c r="F5749" t="str">
        <f t="shared" si="535"/>
        <v>High</v>
      </c>
      <c r="G5749">
        <v>0.01</v>
      </c>
      <c r="H5749">
        <f>D5749*G5749</f>
        <v>35.987299999999998</v>
      </c>
      <c r="I5749">
        <v>7</v>
      </c>
      <c r="J5749" s="1">
        <v>44945</v>
      </c>
      <c r="K5749" s="1">
        <v>44946</v>
      </c>
      <c r="L5749" t="s">
        <v>36</v>
      </c>
      <c r="M5749" t="str">
        <f t="shared" si="536"/>
        <v>Normal customer</v>
      </c>
      <c r="N5749" t="s">
        <v>32</v>
      </c>
      <c r="O5749">
        <v>605.22</v>
      </c>
      <c r="P5749" t="s">
        <v>53</v>
      </c>
      <c r="Q5749">
        <f>D5749-H5749</f>
        <v>3562.7427000000002</v>
      </c>
      <c r="R5749" t="str">
        <f t="shared" si="537"/>
        <v>Good</v>
      </c>
      <c r="S5749" t="str">
        <f t="shared" si="538"/>
        <v>Good</v>
      </c>
      <c r="T5749" t="str">
        <f t="shared" si="539"/>
        <v>High Impact</v>
      </c>
    </row>
    <row r="5750" spans="1:20">
      <c r="A5750" t="s">
        <v>5786</v>
      </c>
      <c r="B5750" t="s">
        <v>24</v>
      </c>
      <c r="C5750" t="s">
        <v>41</v>
      </c>
      <c r="D5750">
        <v>3402.05</v>
      </c>
      <c r="E5750" t="str">
        <f t="shared" si="534"/>
        <v>High</v>
      </c>
      <c r="F5750" t="str">
        <f t="shared" si="535"/>
        <v>High</v>
      </c>
      <c r="G5750">
        <v>0.16</v>
      </c>
      <c r="H5750">
        <f>D5750*G5750</f>
        <v>544.32800000000009</v>
      </c>
      <c r="I5750">
        <v>1</v>
      </c>
      <c r="J5750" s="1">
        <v>45636</v>
      </c>
      <c r="K5750" s="1">
        <v>45641</v>
      </c>
      <c r="L5750" t="s">
        <v>20</v>
      </c>
      <c r="M5750" t="str">
        <f t="shared" si="536"/>
        <v>Premium customer</v>
      </c>
      <c r="N5750" t="s">
        <v>21</v>
      </c>
      <c r="O5750">
        <v>201.48</v>
      </c>
      <c r="P5750" t="s">
        <v>53</v>
      </c>
      <c r="Q5750">
        <f>D5750-H5750</f>
        <v>2857.7220000000002</v>
      </c>
      <c r="R5750" t="str">
        <f t="shared" si="537"/>
        <v>Bad</v>
      </c>
      <c r="S5750" t="str">
        <f t="shared" si="538"/>
        <v>Bad</v>
      </c>
      <c r="T5750" t="str">
        <f t="shared" si="539"/>
        <v>High Impact</v>
      </c>
    </row>
    <row r="5751" spans="1:20">
      <c r="A5751" t="s">
        <v>5787</v>
      </c>
      <c r="B5751" t="s">
        <v>18</v>
      </c>
      <c r="C5751" t="s">
        <v>19</v>
      </c>
      <c r="D5751">
        <v>2939.48</v>
      </c>
      <c r="E5751" t="str">
        <f t="shared" si="534"/>
        <v>High</v>
      </c>
      <c r="F5751" t="str">
        <f t="shared" si="535"/>
        <v>High</v>
      </c>
      <c r="G5751">
        <v>0.08</v>
      </c>
      <c r="H5751">
        <f>D5751*G5751</f>
        <v>235.1584</v>
      </c>
      <c r="I5751">
        <v>8</v>
      </c>
      <c r="J5751" s="1">
        <v>45572</v>
      </c>
      <c r="K5751" s="1">
        <v>45578</v>
      </c>
      <c r="L5751" t="s">
        <v>36</v>
      </c>
      <c r="M5751" t="str">
        <f t="shared" si="536"/>
        <v>Normal customer</v>
      </c>
      <c r="N5751" t="s">
        <v>27</v>
      </c>
      <c r="O5751">
        <v>605.02</v>
      </c>
      <c r="P5751" t="s">
        <v>22</v>
      </c>
      <c r="Q5751">
        <f>D5751-H5751</f>
        <v>2704.3216000000002</v>
      </c>
      <c r="R5751" t="str">
        <f t="shared" si="537"/>
        <v>Good</v>
      </c>
      <c r="S5751" t="str">
        <f t="shared" si="538"/>
        <v>Good</v>
      </c>
      <c r="T5751" t="str">
        <f t="shared" si="539"/>
        <v>High Impact</v>
      </c>
    </row>
    <row r="5752" spans="1:20">
      <c r="A5752" t="s">
        <v>5788</v>
      </c>
      <c r="B5752" t="s">
        <v>46</v>
      </c>
      <c r="C5752" t="s">
        <v>41</v>
      </c>
      <c r="D5752">
        <v>4321.87</v>
      </c>
      <c r="E5752" t="str">
        <f t="shared" si="534"/>
        <v>High</v>
      </c>
      <c r="F5752" t="str">
        <f t="shared" si="535"/>
        <v>High</v>
      </c>
      <c r="G5752">
        <v>0.28000000000000003</v>
      </c>
      <c r="H5752">
        <f>D5752*G5752</f>
        <v>1210.1236000000001</v>
      </c>
      <c r="I5752">
        <v>2</v>
      </c>
      <c r="J5752" s="1">
        <v>45638</v>
      </c>
      <c r="K5752" s="1">
        <v>45641</v>
      </c>
      <c r="L5752" t="s">
        <v>20</v>
      </c>
      <c r="M5752" t="str">
        <f t="shared" si="536"/>
        <v>Premium customer</v>
      </c>
      <c r="N5752" t="s">
        <v>32</v>
      </c>
      <c r="O5752">
        <v>515.66</v>
      </c>
      <c r="P5752" t="s">
        <v>39</v>
      </c>
      <c r="Q5752">
        <f>D5752-H5752</f>
        <v>3111.7464</v>
      </c>
      <c r="R5752" t="str">
        <f t="shared" si="537"/>
        <v>Good</v>
      </c>
      <c r="S5752" t="str">
        <f t="shared" si="538"/>
        <v>Good</v>
      </c>
      <c r="T5752" t="str">
        <f t="shared" si="539"/>
        <v>High Impact</v>
      </c>
    </row>
    <row r="5753" spans="1:20">
      <c r="A5753" t="s">
        <v>5789</v>
      </c>
      <c r="B5753" t="s">
        <v>24</v>
      </c>
      <c r="C5753" t="s">
        <v>25</v>
      </c>
      <c r="D5753">
        <v>599.30999999999995</v>
      </c>
      <c r="E5753" t="str">
        <f t="shared" si="534"/>
        <v>Low</v>
      </c>
      <c r="F5753" t="str">
        <f t="shared" si="535"/>
        <v>Midium</v>
      </c>
      <c r="G5753">
        <v>0.26</v>
      </c>
      <c r="H5753">
        <f>D5753*G5753</f>
        <v>155.82059999999998</v>
      </c>
      <c r="I5753">
        <v>2</v>
      </c>
      <c r="J5753" s="1">
        <v>45367</v>
      </c>
      <c r="K5753" s="1">
        <v>45369</v>
      </c>
      <c r="L5753" t="s">
        <v>36</v>
      </c>
      <c r="M5753" t="str">
        <f t="shared" si="536"/>
        <v>Normal customer</v>
      </c>
      <c r="N5753" t="s">
        <v>21</v>
      </c>
      <c r="O5753">
        <v>134.91</v>
      </c>
      <c r="P5753" t="s">
        <v>33</v>
      </c>
      <c r="Q5753">
        <f>D5753-H5753</f>
        <v>443.48939999999993</v>
      </c>
      <c r="R5753" t="str">
        <f t="shared" si="537"/>
        <v>Bad</v>
      </c>
      <c r="S5753" t="str">
        <f t="shared" si="538"/>
        <v>Bad</v>
      </c>
      <c r="T5753" t="str">
        <f t="shared" si="539"/>
        <v>High Impact</v>
      </c>
    </row>
    <row r="5754" spans="1:20">
      <c r="A5754" t="s">
        <v>5790</v>
      </c>
      <c r="B5754" t="s">
        <v>18</v>
      </c>
      <c r="C5754" t="s">
        <v>41</v>
      </c>
      <c r="D5754">
        <v>1575.01</v>
      </c>
      <c r="E5754" t="str">
        <f t="shared" si="534"/>
        <v>High</v>
      </c>
      <c r="F5754" t="str">
        <f t="shared" si="535"/>
        <v>High</v>
      </c>
      <c r="G5754">
        <v>0.4</v>
      </c>
      <c r="H5754">
        <f>D5754*G5754</f>
        <v>630.00400000000002</v>
      </c>
      <c r="I5754">
        <v>1</v>
      </c>
      <c r="J5754" s="1">
        <v>45014</v>
      </c>
      <c r="K5754" s="1">
        <v>45019</v>
      </c>
      <c r="L5754" t="s">
        <v>26</v>
      </c>
      <c r="M5754" t="str">
        <f t="shared" si="536"/>
        <v>Potential customer</v>
      </c>
      <c r="N5754" t="s">
        <v>21</v>
      </c>
      <c r="O5754">
        <v>434.2</v>
      </c>
      <c r="P5754" t="s">
        <v>39</v>
      </c>
      <c r="Q5754">
        <f>D5754-H5754</f>
        <v>945.00599999999997</v>
      </c>
      <c r="R5754" t="str">
        <f t="shared" si="537"/>
        <v>Good</v>
      </c>
      <c r="S5754" t="str">
        <f t="shared" si="538"/>
        <v>Good</v>
      </c>
      <c r="T5754" t="str">
        <f t="shared" si="539"/>
        <v>High Impact</v>
      </c>
    </row>
    <row r="5755" spans="1:20">
      <c r="A5755" t="s">
        <v>5791</v>
      </c>
      <c r="B5755" t="s">
        <v>46</v>
      </c>
      <c r="C5755" t="s">
        <v>25</v>
      </c>
      <c r="D5755">
        <v>2526.14</v>
      </c>
      <c r="E5755" t="str">
        <f t="shared" si="534"/>
        <v>High</v>
      </c>
      <c r="F5755" t="str">
        <f t="shared" si="535"/>
        <v>High</v>
      </c>
      <c r="G5755">
        <v>0.32</v>
      </c>
      <c r="H5755">
        <f>D5755*G5755</f>
        <v>808.36479999999995</v>
      </c>
      <c r="I5755">
        <v>9</v>
      </c>
      <c r="J5755" s="1">
        <v>45498</v>
      </c>
      <c r="K5755" s="1">
        <v>45504</v>
      </c>
      <c r="L5755" t="s">
        <v>36</v>
      </c>
      <c r="M5755" t="str">
        <f t="shared" si="536"/>
        <v>Normal customer</v>
      </c>
      <c r="N5755" t="s">
        <v>27</v>
      </c>
      <c r="O5755">
        <v>179.13</v>
      </c>
      <c r="P5755" t="s">
        <v>33</v>
      </c>
      <c r="Q5755">
        <f>D5755-H5755</f>
        <v>1717.7752</v>
      </c>
      <c r="R5755" t="str">
        <f t="shared" si="537"/>
        <v>Bad</v>
      </c>
      <c r="S5755" t="str">
        <f t="shared" si="538"/>
        <v>Bad</v>
      </c>
      <c r="T5755" t="str">
        <f t="shared" si="539"/>
        <v>High Impact</v>
      </c>
    </row>
    <row r="5756" spans="1:20">
      <c r="A5756" t="s">
        <v>5792</v>
      </c>
      <c r="B5756" t="s">
        <v>24</v>
      </c>
      <c r="C5756" t="s">
        <v>38</v>
      </c>
      <c r="D5756">
        <v>4797.16</v>
      </c>
      <c r="E5756" t="str">
        <f t="shared" si="534"/>
        <v>High</v>
      </c>
      <c r="F5756" t="str">
        <f t="shared" si="535"/>
        <v>High</v>
      </c>
      <c r="G5756">
        <v>0.36</v>
      </c>
      <c r="H5756">
        <f>D5756*G5756</f>
        <v>1726.9775999999999</v>
      </c>
      <c r="I5756">
        <v>8</v>
      </c>
      <c r="J5756" s="1">
        <v>45329</v>
      </c>
      <c r="K5756" s="1">
        <v>45331</v>
      </c>
      <c r="L5756" t="s">
        <v>26</v>
      </c>
      <c r="M5756" t="str">
        <f t="shared" si="536"/>
        <v>Potential customer</v>
      </c>
      <c r="N5756" t="s">
        <v>21</v>
      </c>
      <c r="O5756">
        <v>532.80999999999995</v>
      </c>
      <c r="P5756" t="s">
        <v>39</v>
      </c>
      <c r="Q5756">
        <f>D5756-H5756</f>
        <v>3070.1823999999997</v>
      </c>
      <c r="R5756" t="str">
        <f t="shared" si="537"/>
        <v>Good</v>
      </c>
      <c r="S5756" t="str">
        <f t="shared" si="538"/>
        <v>Good</v>
      </c>
      <c r="T5756" t="str">
        <f t="shared" si="539"/>
        <v>High Impact</v>
      </c>
    </row>
    <row r="5757" spans="1:20">
      <c r="A5757" t="s">
        <v>5793</v>
      </c>
      <c r="B5757" t="s">
        <v>30</v>
      </c>
      <c r="C5757" t="s">
        <v>41</v>
      </c>
      <c r="D5757">
        <v>452.62</v>
      </c>
      <c r="E5757" t="str">
        <f t="shared" si="534"/>
        <v>Low</v>
      </c>
      <c r="F5757" t="str">
        <f t="shared" si="535"/>
        <v>Low</v>
      </c>
      <c r="G5757">
        <v>0.05</v>
      </c>
      <c r="H5757">
        <f>D5757*G5757</f>
        <v>22.631</v>
      </c>
      <c r="I5757">
        <v>9</v>
      </c>
      <c r="J5757" s="1">
        <v>45051</v>
      </c>
      <c r="K5757" s="1">
        <v>45053</v>
      </c>
      <c r="L5757" t="s">
        <v>26</v>
      </c>
      <c r="M5757" t="str">
        <f t="shared" si="536"/>
        <v>Normal customer</v>
      </c>
      <c r="N5757" t="s">
        <v>32</v>
      </c>
      <c r="O5757">
        <v>66.89</v>
      </c>
      <c r="P5757" t="s">
        <v>28</v>
      </c>
      <c r="Q5757">
        <f>D5757-H5757</f>
        <v>429.98900000000003</v>
      </c>
      <c r="R5757" t="str">
        <f t="shared" si="537"/>
        <v>Bad</v>
      </c>
      <c r="S5757" t="str">
        <f t="shared" si="538"/>
        <v>Bad</v>
      </c>
      <c r="T5757" t="str">
        <f t="shared" si="539"/>
        <v>Normal</v>
      </c>
    </row>
    <row r="5758" spans="1:20">
      <c r="A5758" t="s">
        <v>5794</v>
      </c>
      <c r="B5758" t="s">
        <v>30</v>
      </c>
      <c r="C5758" t="s">
        <v>25</v>
      </c>
      <c r="D5758">
        <v>1751.68</v>
      </c>
      <c r="E5758" t="str">
        <f t="shared" si="534"/>
        <v>High</v>
      </c>
      <c r="F5758" t="str">
        <f t="shared" si="535"/>
        <v>High</v>
      </c>
      <c r="G5758">
        <v>0.01</v>
      </c>
      <c r="H5758">
        <f>D5758*G5758</f>
        <v>17.5168</v>
      </c>
      <c r="I5758">
        <v>8</v>
      </c>
      <c r="J5758" s="1">
        <v>45106</v>
      </c>
      <c r="K5758" s="1">
        <v>45113</v>
      </c>
      <c r="L5758" t="s">
        <v>26</v>
      </c>
      <c r="M5758" t="str">
        <f t="shared" si="536"/>
        <v>Potential customer</v>
      </c>
      <c r="N5758" t="s">
        <v>32</v>
      </c>
      <c r="O5758">
        <v>507.95</v>
      </c>
      <c r="P5758" t="s">
        <v>53</v>
      </c>
      <c r="Q5758">
        <f>D5758-H5758</f>
        <v>1734.1632</v>
      </c>
      <c r="R5758" t="str">
        <f t="shared" si="537"/>
        <v>Good</v>
      </c>
      <c r="S5758" t="str">
        <f t="shared" si="538"/>
        <v>Good</v>
      </c>
      <c r="T5758" t="str">
        <f t="shared" si="539"/>
        <v>High Impact</v>
      </c>
    </row>
    <row r="5759" spans="1:20">
      <c r="A5759" t="s">
        <v>5795</v>
      </c>
      <c r="B5759" t="s">
        <v>24</v>
      </c>
      <c r="C5759" t="s">
        <v>31</v>
      </c>
      <c r="D5759">
        <v>4636.8599999999997</v>
      </c>
      <c r="E5759" t="str">
        <f t="shared" si="534"/>
        <v>High</v>
      </c>
      <c r="F5759" t="str">
        <f t="shared" si="535"/>
        <v>High</v>
      </c>
      <c r="G5759">
        <v>0.48</v>
      </c>
      <c r="H5759">
        <f>D5759*G5759</f>
        <v>2225.6927999999998</v>
      </c>
      <c r="I5759">
        <v>4</v>
      </c>
      <c r="J5759" s="1">
        <v>45273</v>
      </c>
      <c r="K5759" s="1">
        <v>45280</v>
      </c>
      <c r="L5759" t="s">
        <v>20</v>
      </c>
      <c r="M5759" t="str">
        <f t="shared" si="536"/>
        <v>Premium customer</v>
      </c>
      <c r="N5759" t="s">
        <v>32</v>
      </c>
      <c r="O5759">
        <v>701.96</v>
      </c>
      <c r="P5759" t="s">
        <v>28</v>
      </c>
      <c r="Q5759">
        <f>D5759-H5759</f>
        <v>2411.1671999999999</v>
      </c>
      <c r="R5759" t="str">
        <f t="shared" si="537"/>
        <v>Good</v>
      </c>
      <c r="S5759" t="str">
        <f t="shared" si="538"/>
        <v>Good</v>
      </c>
      <c r="T5759" t="str">
        <f t="shared" si="539"/>
        <v>High Impact</v>
      </c>
    </row>
    <row r="5760" spans="1:20">
      <c r="A5760" t="s">
        <v>5796</v>
      </c>
      <c r="B5760" t="s">
        <v>30</v>
      </c>
      <c r="C5760" t="s">
        <v>19</v>
      </c>
      <c r="D5760">
        <v>4499.9399999999996</v>
      </c>
      <c r="E5760" t="str">
        <f t="shared" si="534"/>
        <v>High</v>
      </c>
      <c r="F5760" t="str">
        <f t="shared" si="535"/>
        <v>High</v>
      </c>
      <c r="G5760">
        <v>0.21</v>
      </c>
      <c r="H5760">
        <f>D5760*G5760</f>
        <v>944.98739999999987</v>
      </c>
      <c r="I5760">
        <v>9</v>
      </c>
      <c r="J5760" s="1">
        <v>45394</v>
      </c>
      <c r="K5760" s="1">
        <v>45399</v>
      </c>
      <c r="L5760" t="s">
        <v>26</v>
      </c>
      <c r="M5760" t="str">
        <f t="shared" si="536"/>
        <v>Potential customer</v>
      </c>
      <c r="N5760" t="s">
        <v>32</v>
      </c>
      <c r="O5760">
        <v>352.44</v>
      </c>
      <c r="P5760" t="s">
        <v>53</v>
      </c>
      <c r="Q5760">
        <f>D5760-H5760</f>
        <v>3554.9525999999996</v>
      </c>
      <c r="R5760" t="str">
        <f t="shared" si="537"/>
        <v>Good</v>
      </c>
      <c r="S5760" t="str">
        <f t="shared" si="538"/>
        <v>Good</v>
      </c>
      <c r="T5760" t="str">
        <f t="shared" si="539"/>
        <v>High Impact</v>
      </c>
    </row>
    <row r="5761" spans="1:20">
      <c r="A5761" t="s">
        <v>5797</v>
      </c>
      <c r="B5761" t="s">
        <v>24</v>
      </c>
      <c r="C5761" t="s">
        <v>25</v>
      </c>
      <c r="D5761">
        <v>4339.7</v>
      </c>
      <c r="E5761" t="str">
        <f t="shared" si="534"/>
        <v>High</v>
      </c>
      <c r="F5761" t="str">
        <f t="shared" si="535"/>
        <v>High</v>
      </c>
      <c r="G5761">
        <v>0.2</v>
      </c>
      <c r="H5761">
        <f>D5761*G5761</f>
        <v>867.94</v>
      </c>
      <c r="I5761">
        <v>8</v>
      </c>
      <c r="J5761" s="1">
        <v>45604</v>
      </c>
      <c r="K5761" s="1">
        <v>45607</v>
      </c>
      <c r="L5761" t="s">
        <v>20</v>
      </c>
      <c r="M5761" t="str">
        <f t="shared" si="536"/>
        <v>Premium customer</v>
      </c>
      <c r="N5761" t="s">
        <v>32</v>
      </c>
      <c r="O5761">
        <v>539.9</v>
      </c>
      <c r="P5761" t="s">
        <v>44</v>
      </c>
      <c r="Q5761">
        <f>D5761-H5761</f>
        <v>3471.7599999999998</v>
      </c>
      <c r="R5761" t="str">
        <f t="shared" si="537"/>
        <v>Good</v>
      </c>
      <c r="S5761" t="str">
        <f t="shared" si="538"/>
        <v>Good</v>
      </c>
      <c r="T5761" t="str">
        <f t="shared" si="539"/>
        <v>High Impact</v>
      </c>
    </row>
    <row r="5762" spans="1:20">
      <c r="A5762" t="s">
        <v>5798</v>
      </c>
      <c r="B5762" t="s">
        <v>18</v>
      </c>
      <c r="C5762" t="s">
        <v>41</v>
      </c>
      <c r="D5762">
        <v>1611.11</v>
      </c>
      <c r="E5762" t="str">
        <f t="shared" si="534"/>
        <v>High</v>
      </c>
      <c r="F5762" t="str">
        <f t="shared" si="535"/>
        <v>High</v>
      </c>
      <c r="G5762">
        <v>0.02</v>
      </c>
      <c r="H5762">
        <f>D5762*G5762</f>
        <v>32.222200000000001</v>
      </c>
      <c r="I5762">
        <v>1</v>
      </c>
      <c r="J5762" s="1">
        <v>45309</v>
      </c>
      <c r="K5762" s="1">
        <v>45312</v>
      </c>
      <c r="L5762" t="s">
        <v>26</v>
      </c>
      <c r="M5762" t="str">
        <f t="shared" si="536"/>
        <v>Potential customer</v>
      </c>
      <c r="N5762" t="s">
        <v>21</v>
      </c>
      <c r="O5762">
        <v>88.34</v>
      </c>
      <c r="P5762" t="s">
        <v>44</v>
      </c>
      <c r="Q5762">
        <f>D5762-H5762</f>
        <v>1578.8878</v>
      </c>
      <c r="R5762" t="str">
        <f t="shared" si="537"/>
        <v>Bad</v>
      </c>
      <c r="S5762" t="str">
        <f t="shared" si="538"/>
        <v>Bad</v>
      </c>
      <c r="T5762" t="str">
        <f t="shared" si="539"/>
        <v>High Impact</v>
      </c>
    </row>
    <row r="5763" spans="1:20">
      <c r="A5763" t="s">
        <v>5799</v>
      </c>
      <c r="B5763" t="s">
        <v>24</v>
      </c>
      <c r="C5763" t="s">
        <v>41</v>
      </c>
      <c r="D5763">
        <v>4249.5</v>
      </c>
      <c r="E5763" t="str">
        <f t="shared" ref="E5763:E5826" si="540">IF(D5763&gt;1000,"High","Low")</f>
        <v>High</v>
      </c>
      <c r="F5763" t="str">
        <f t="shared" ref="F5763:F5826" si="541">IF(D5763&gt;1000,"High",IF(D5763&gt;500,"Midium","Low"))</f>
        <v>High</v>
      </c>
      <c r="G5763">
        <v>0.06</v>
      </c>
      <c r="H5763">
        <f>D5763*G5763</f>
        <v>254.97</v>
      </c>
      <c r="I5763">
        <v>5</v>
      </c>
      <c r="J5763" s="1">
        <v>45251</v>
      </c>
      <c r="K5763" s="1">
        <v>45256</v>
      </c>
      <c r="L5763" t="s">
        <v>36</v>
      </c>
      <c r="M5763" t="str">
        <f t="shared" ref="M5763:M5826" si="542">IF(AND(L5763="Member",D5763&gt;1000),"Premium customer",IF(AND(L5763="Regular",D5763&gt;1000),"Potential customer","Normal customer"))</f>
        <v>Normal customer</v>
      </c>
      <c r="N5763" t="s">
        <v>32</v>
      </c>
      <c r="O5763">
        <v>415.59</v>
      </c>
      <c r="P5763" t="s">
        <v>22</v>
      </c>
      <c r="Q5763">
        <f>D5763-H5763</f>
        <v>3994.53</v>
      </c>
      <c r="R5763" t="str">
        <f t="shared" ref="R5763:R5826" si="543">IF(AND(D5763&gt;1000,O5763&gt;300),"Good","Bad")</f>
        <v>Good</v>
      </c>
      <c r="S5763" t="str">
        <f t="shared" ref="S5763:S5826" si="544">IF(NOT(AND(D5763&gt;1000,O5763&gt;300)),"Bad","Good")</f>
        <v>Good</v>
      </c>
      <c r="T5763" t="str">
        <f t="shared" ref="T5763:T5826" si="545">IF(OR(D5763&gt;1000,G5763&gt;0.25),"High Impact","Normal")</f>
        <v>High Impact</v>
      </c>
    </row>
    <row r="5764" spans="1:20">
      <c r="A5764" t="s">
        <v>5800</v>
      </c>
      <c r="B5764" t="s">
        <v>18</v>
      </c>
      <c r="C5764" t="s">
        <v>38</v>
      </c>
      <c r="D5764">
        <v>2576.16</v>
      </c>
      <c r="E5764" t="str">
        <f t="shared" si="540"/>
        <v>High</v>
      </c>
      <c r="F5764" t="str">
        <f t="shared" si="541"/>
        <v>High</v>
      </c>
      <c r="G5764">
        <v>0.47</v>
      </c>
      <c r="H5764">
        <f>D5764*G5764</f>
        <v>1210.7951999999998</v>
      </c>
      <c r="I5764">
        <v>9</v>
      </c>
      <c r="J5764" s="1">
        <v>45582</v>
      </c>
      <c r="K5764" s="1">
        <v>45585</v>
      </c>
      <c r="L5764" t="s">
        <v>36</v>
      </c>
      <c r="M5764" t="str">
        <f t="shared" si="542"/>
        <v>Normal customer</v>
      </c>
      <c r="N5764" t="s">
        <v>32</v>
      </c>
      <c r="O5764">
        <v>521.49</v>
      </c>
      <c r="P5764" t="s">
        <v>33</v>
      </c>
      <c r="Q5764">
        <f>D5764-H5764</f>
        <v>1365.3648000000001</v>
      </c>
      <c r="R5764" t="str">
        <f t="shared" si="543"/>
        <v>Good</v>
      </c>
      <c r="S5764" t="str">
        <f t="shared" si="544"/>
        <v>Good</v>
      </c>
      <c r="T5764" t="str">
        <f t="shared" si="545"/>
        <v>High Impact</v>
      </c>
    </row>
    <row r="5765" spans="1:20">
      <c r="A5765" t="s">
        <v>5801</v>
      </c>
      <c r="B5765" t="s">
        <v>46</v>
      </c>
      <c r="C5765" t="s">
        <v>31</v>
      </c>
      <c r="D5765">
        <v>3136.92</v>
      </c>
      <c r="E5765" t="str">
        <f t="shared" si="540"/>
        <v>High</v>
      </c>
      <c r="F5765" t="str">
        <f t="shared" si="541"/>
        <v>High</v>
      </c>
      <c r="G5765">
        <v>0.35</v>
      </c>
      <c r="H5765">
        <f>D5765*G5765</f>
        <v>1097.922</v>
      </c>
      <c r="I5765">
        <v>8</v>
      </c>
      <c r="J5765" s="1">
        <v>45477</v>
      </c>
      <c r="K5765" s="1">
        <v>45481</v>
      </c>
      <c r="L5765" t="s">
        <v>26</v>
      </c>
      <c r="M5765" t="str">
        <f t="shared" si="542"/>
        <v>Potential customer</v>
      </c>
      <c r="N5765" t="s">
        <v>32</v>
      </c>
      <c r="O5765">
        <v>289.20999999999998</v>
      </c>
      <c r="P5765" t="s">
        <v>33</v>
      </c>
      <c r="Q5765">
        <f>D5765-H5765</f>
        <v>2038.998</v>
      </c>
      <c r="R5765" t="str">
        <f t="shared" si="543"/>
        <v>Bad</v>
      </c>
      <c r="S5765" t="str">
        <f t="shared" si="544"/>
        <v>Bad</v>
      </c>
      <c r="T5765" t="str">
        <f t="shared" si="545"/>
        <v>High Impact</v>
      </c>
    </row>
    <row r="5766" spans="1:20">
      <c r="A5766" t="s">
        <v>5802</v>
      </c>
      <c r="B5766" t="s">
        <v>24</v>
      </c>
      <c r="C5766" t="s">
        <v>25</v>
      </c>
      <c r="D5766">
        <v>1270.24</v>
      </c>
      <c r="E5766" t="str">
        <f t="shared" si="540"/>
        <v>High</v>
      </c>
      <c r="F5766" t="str">
        <f t="shared" si="541"/>
        <v>High</v>
      </c>
      <c r="G5766">
        <v>0.2</v>
      </c>
      <c r="H5766">
        <f>D5766*G5766</f>
        <v>254.048</v>
      </c>
      <c r="I5766">
        <v>1</v>
      </c>
      <c r="J5766" s="1">
        <v>45128</v>
      </c>
      <c r="K5766" s="1">
        <v>45132</v>
      </c>
      <c r="L5766" t="s">
        <v>36</v>
      </c>
      <c r="M5766" t="str">
        <f t="shared" si="542"/>
        <v>Normal customer</v>
      </c>
      <c r="N5766" t="s">
        <v>32</v>
      </c>
      <c r="O5766">
        <v>354.77</v>
      </c>
      <c r="P5766" t="s">
        <v>22</v>
      </c>
      <c r="Q5766">
        <f>D5766-H5766</f>
        <v>1016.192</v>
      </c>
      <c r="R5766" t="str">
        <f t="shared" si="543"/>
        <v>Good</v>
      </c>
      <c r="S5766" t="str">
        <f t="shared" si="544"/>
        <v>Good</v>
      </c>
      <c r="T5766" t="str">
        <f t="shared" si="545"/>
        <v>High Impact</v>
      </c>
    </row>
    <row r="5767" spans="1:20">
      <c r="A5767" t="s">
        <v>5803</v>
      </c>
      <c r="B5767" t="s">
        <v>46</v>
      </c>
      <c r="C5767" t="s">
        <v>31</v>
      </c>
      <c r="D5767">
        <v>3562.7</v>
      </c>
      <c r="E5767" t="str">
        <f t="shared" si="540"/>
        <v>High</v>
      </c>
      <c r="F5767" t="str">
        <f t="shared" si="541"/>
        <v>High</v>
      </c>
      <c r="G5767">
        <v>0.45</v>
      </c>
      <c r="H5767">
        <f>D5767*G5767</f>
        <v>1603.2149999999999</v>
      </c>
      <c r="I5767">
        <v>6</v>
      </c>
      <c r="J5767" s="1">
        <v>45489</v>
      </c>
      <c r="K5767" s="1">
        <v>45490</v>
      </c>
      <c r="L5767" t="s">
        <v>36</v>
      </c>
      <c r="M5767" t="str">
        <f t="shared" si="542"/>
        <v>Normal customer</v>
      </c>
      <c r="N5767" t="s">
        <v>27</v>
      </c>
      <c r="O5767">
        <v>813.44</v>
      </c>
      <c r="P5767" t="s">
        <v>53</v>
      </c>
      <c r="Q5767">
        <f>D5767-H5767</f>
        <v>1959.4849999999999</v>
      </c>
      <c r="R5767" t="str">
        <f t="shared" si="543"/>
        <v>Good</v>
      </c>
      <c r="S5767" t="str">
        <f t="shared" si="544"/>
        <v>Good</v>
      </c>
      <c r="T5767" t="str">
        <f t="shared" si="545"/>
        <v>High Impact</v>
      </c>
    </row>
    <row r="5768" spans="1:20">
      <c r="A5768" t="s">
        <v>5804</v>
      </c>
      <c r="B5768" t="s">
        <v>30</v>
      </c>
      <c r="C5768" t="s">
        <v>38</v>
      </c>
      <c r="D5768">
        <v>1705.72</v>
      </c>
      <c r="E5768" t="str">
        <f t="shared" si="540"/>
        <v>High</v>
      </c>
      <c r="F5768" t="str">
        <f t="shared" si="541"/>
        <v>High</v>
      </c>
      <c r="G5768">
        <v>0.28999999999999998</v>
      </c>
      <c r="H5768">
        <f>D5768*G5768</f>
        <v>494.65879999999999</v>
      </c>
      <c r="I5768">
        <v>6</v>
      </c>
      <c r="J5768" s="1">
        <v>45042</v>
      </c>
      <c r="K5768" s="1">
        <v>45047</v>
      </c>
      <c r="L5768" t="s">
        <v>20</v>
      </c>
      <c r="M5768" t="str">
        <f t="shared" si="542"/>
        <v>Premium customer</v>
      </c>
      <c r="N5768" t="s">
        <v>21</v>
      </c>
      <c r="O5768">
        <v>378.77</v>
      </c>
      <c r="P5768" t="s">
        <v>44</v>
      </c>
      <c r="Q5768">
        <f>D5768-H5768</f>
        <v>1211.0612000000001</v>
      </c>
      <c r="R5768" t="str">
        <f t="shared" si="543"/>
        <v>Good</v>
      </c>
      <c r="S5768" t="str">
        <f t="shared" si="544"/>
        <v>Good</v>
      </c>
      <c r="T5768" t="str">
        <f t="shared" si="545"/>
        <v>High Impact</v>
      </c>
    </row>
    <row r="5769" spans="1:20">
      <c r="A5769" t="s">
        <v>5805</v>
      </c>
      <c r="B5769" t="s">
        <v>18</v>
      </c>
      <c r="C5769" t="s">
        <v>19</v>
      </c>
      <c r="D5769">
        <v>1785.01</v>
      </c>
      <c r="E5769" t="str">
        <f t="shared" si="540"/>
        <v>High</v>
      </c>
      <c r="F5769" t="str">
        <f t="shared" si="541"/>
        <v>High</v>
      </c>
      <c r="G5769">
        <v>0.37</v>
      </c>
      <c r="H5769">
        <f>D5769*G5769</f>
        <v>660.45370000000003</v>
      </c>
      <c r="I5769">
        <v>2</v>
      </c>
      <c r="J5769" s="1">
        <v>45009</v>
      </c>
      <c r="K5769" s="1">
        <v>45016</v>
      </c>
      <c r="L5769" t="s">
        <v>20</v>
      </c>
      <c r="M5769" t="str">
        <f t="shared" si="542"/>
        <v>Premium customer</v>
      </c>
      <c r="N5769" t="s">
        <v>21</v>
      </c>
      <c r="O5769">
        <v>288.83</v>
      </c>
      <c r="P5769" t="s">
        <v>22</v>
      </c>
      <c r="Q5769">
        <f>D5769-H5769</f>
        <v>1124.5563</v>
      </c>
      <c r="R5769" t="str">
        <f t="shared" si="543"/>
        <v>Bad</v>
      </c>
      <c r="S5769" t="str">
        <f t="shared" si="544"/>
        <v>Bad</v>
      </c>
      <c r="T5769" t="str">
        <f t="shared" si="545"/>
        <v>High Impact</v>
      </c>
    </row>
    <row r="5770" spans="1:20">
      <c r="A5770" t="s">
        <v>5806</v>
      </c>
      <c r="B5770" t="s">
        <v>24</v>
      </c>
      <c r="C5770" t="s">
        <v>31</v>
      </c>
      <c r="D5770">
        <v>3220.4</v>
      </c>
      <c r="E5770" t="str">
        <f t="shared" si="540"/>
        <v>High</v>
      </c>
      <c r="F5770" t="str">
        <f t="shared" si="541"/>
        <v>High</v>
      </c>
      <c r="G5770">
        <v>0.22</v>
      </c>
      <c r="H5770">
        <f>D5770*G5770</f>
        <v>708.48800000000006</v>
      </c>
      <c r="I5770">
        <v>2</v>
      </c>
      <c r="J5770" s="1">
        <v>45372</v>
      </c>
      <c r="K5770" s="1">
        <v>45376</v>
      </c>
      <c r="L5770" t="s">
        <v>36</v>
      </c>
      <c r="M5770" t="str">
        <f t="shared" si="542"/>
        <v>Normal customer</v>
      </c>
      <c r="N5770" t="s">
        <v>32</v>
      </c>
      <c r="O5770">
        <v>789.27</v>
      </c>
      <c r="P5770" t="s">
        <v>53</v>
      </c>
      <c r="Q5770">
        <f>D5770-H5770</f>
        <v>2511.9120000000003</v>
      </c>
      <c r="R5770" t="str">
        <f t="shared" si="543"/>
        <v>Good</v>
      </c>
      <c r="S5770" t="str">
        <f t="shared" si="544"/>
        <v>Good</v>
      </c>
      <c r="T5770" t="str">
        <f t="shared" si="545"/>
        <v>High Impact</v>
      </c>
    </row>
    <row r="5771" spans="1:20">
      <c r="A5771" t="s">
        <v>5807</v>
      </c>
      <c r="B5771" t="s">
        <v>46</v>
      </c>
      <c r="C5771" t="s">
        <v>38</v>
      </c>
      <c r="D5771">
        <v>1275.18</v>
      </c>
      <c r="E5771" t="str">
        <f t="shared" si="540"/>
        <v>High</v>
      </c>
      <c r="F5771" t="str">
        <f t="shared" si="541"/>
        <v>High</v>
      </c>
      <c r="G5771">
        <v>0.22</v>
      </c>
      <c r="H5771">
        <f>D5771*G5771</f>
        <v>280.53960000000001</v>
      </c>
      <c r="I5771">
        <v>1</v>
      </c>
      <c r="J5771" s="1">
        <v>45041</v>
      </c>
      <c r="K5771" s="1">
        <v>45043</v>
      </c>
      <c r="L5771" t="s">
        <v>26</v>
      </c>
      <c r="M5771" t="str">
        <f t="shared" si="542"/>
        <v>Potential customer</v>
      </c>
      <c r="N5771" t="s">
        <v>27</v>
      </c>
      <c r="O5771">
        <v>123.52</v>
      </c>
      <c r="P5771" t="s">
        <v>39</v>
      </c>
      <c r="Q5771">
        <f>D5771-H5771</f>
        <v>994.6404</v>
      </c>
      <c r="R5771" t="str">
        <f t="shared" si="543"/>
        <v>Bad</v>
      </c>
      <c r="S5771" t="str">
        <f t="shared" si="544"/>
        <v>Bad</v>
      </c>
      <c r="T5771" t="str">
        <f t="shared" si="545"/>
        <v>High Impact</v>
      </c>
    </row>
    <row r="5772" spans="1:20">
      <c r="A5772" t="s">
        <v>5808</v>
      </c>
      <c r="B5772" t="s">
        <v>18</v>
      </c>
      <c r="C5772" t="s">
        <v>25</v>
      </c>
      <c r="D5772">
        <v>1199.75</v>
      </c>
      <c r="E5772" t="str">
        <f t="shared" si="540"/>
        <v>High</v>
      </c>
      <c r="F5772" t="str">
        <f t="shared" si="541"/>
        <v>High</v>
      </c>
      <c r="G5772">
        <v>0.03</v>
      </c>
      <c r="H5772">
        <f>D5772*G5772</f>
        <v>35.9925</v>
      </c>
      <c r="I5772">
        <v>6</v>
      </c>
      <c r="J5772" s="1">
        <v>45011</v>
      </c>
      <c r="K5772" s="1">
        <v>45018</v>
      </c>
      <c r="L5772" t="s">
        <v>26</v>
      </c>
      <c r="M5772" t="str">
        <f t="shared" si="542"/>
        <v>Potential customer</v>
      </c>
      <c r="N5772" t="s">
        <v>27</v>
      </c>
      <c r="O5772">
        <v>192.98</v>
      </c>
      <c r="P5772" t="s">
        <v>22</v>
      </c>
      <c r="Q5772">
        <f>D5772-H5772</f>
        <v>1163.7574999999999</v>
      </c>
      <c r="R5772" t="str">
        <f t="shared" si="543"/>
        <v>Bad</v>
      </c>
      <c r="S5772" t="str">
        <f t="shared" si="544"/>
        <v>Bad</v>
      </c>
      <c r="T5772" t="str">
        <f t="shared" si="545"/>
        <v>High Impact</v>
      </c>
    </row>
    <row r="5773" spans="1:20">
      <c r="A5773" t="s">
        <v>5809</v>
      </c>
      <c r="B5773" t="s">
        <v>18</v>
      </c>
      <c r="C5773" t="s">
        <v>19</v>
      </c>
      <c r="D5773">
        <v>1908.9</v>
      </c>
      <c r="E5773" t="str">
        <f t="shared" si="540"/>
        <v>High</v>
      </c>
      <c r="F5773" t="str">
        <f t="shared" si="541"/>
        <v>High</v>
      </c>
      <c r="G5773">
        <v>0.37</v>
      </c>
      <c r="H5773">
        <f>D5773*G5773</f>
        <v>706.29300000000001</v>
      </c>
      <c r="I5773">
        <v>9</v>
      </c>
      <c r="J5773" s="1">
        <v>45121</v>
      </c>
      <c r="K5773" s="1">
        <v>45127</v>
      </c>
      <c r="L5773" t="s">
        <v>20</v>
      </c>
      <c r="M5773" t="str">
        <f t="shared" si="542"/>
        <v>Premium customer</v>
      </c>
      <c r="N5773" t="s">
        <v>27</v>
      </c>
      <c r="O5773">
        <v>569.72</v>
      </c>
      <c r="P5773" t="s">
        <v>22</v>
      </c>
      <c r="Q5773">
        <f>D5773-H5773</f>
        <v>1202.607</v>
      </c>
      <c r="R5773" t="str">
        <f t="shared" si="543"/>
        <v>Good</v>
      </c>
      <c r="S5773" t="str">
        <f t="shared" si="544"/>
        <v>Good</v>
      </c>
      <c r="T5773" t="str">
        <f t="shared" si="545"/>
        <v>High Impact</v>
      </c>
    </row>
    <row r="5774" spans="1:20">
      <c r="A5774" t="s">
        <v>5810</v>
      </c>
      <c r="B5774" t="s">
        <v>30</v>
      </c>
      <c r="C5774" t="s">
        <v>41</v>
      </c>
      <c r="D5774">
        <v>3912.51</v>
      </c>
      <c r="E5774" t="str">
        <f t="shared" si="540"/>
        <v>High</v>
      </c>
      <c r="F5774" t="str">
        <f t="shared" si="541"/>
        <v>High</v>
      </c>
      <c r="G5774">
        <v>0.05</v>
      </c>
      <c r="H5774">
        <f>D5774*G5774</f>
        <v>195.62550000000002</v>
      </c>
      <c r="I5774">
        <v>8</v>
      </c>
      <c r="J5774" s="1">
        <v>44985</v>
      </c>
      <c r="K5774" s="1">
        <v>44988</v>
      </c>
      <c r="L5774" t="s">
        <v>36</v>
      </c>
      <c r="M5774" t="str">
        <f t="shared" si="542"/>
        <v>Normal customer</v>
      </c>
      <c r="N5774" t="s">
        <v>32</v>
      </c>
      <c r="O5774">
        <v>476.11</v>
      </c>
      <c r="P5774" t="s">
        <v>53</v>
      </c>
      <c r="Q5774">
        <f>D5774-H5774</f>
        <v>3716.8845000000001</v>
      </c>
      <c r="R5774" t="str">
        <f t="shared" si="543"/>
        <v>Good</v>
      </c>
      <c r="S5774" t="str">
        <f t="shared" si="544"/>
        <v>Good</v>
      </c>
      <c r="T5774" t="str">
        <f t="shared" si="545"/>
        <v>High Impact</v>
      </c>
    </row>
    <row r="5775" spans="1:20">
      <c r="A5775" t="s">
        <v>5811</v>
      </c>
      <c r="B5775" t="s">
        <v>30</v>
      </c>
      <c r="C5775" t="s">
        <v>38</v>
      </c>
      <c r="D5775">
        <v>1200.94</v>
      </c>
      <c r="E5775" t="str">
        <f t="shared" si="540"/>
        <v>High</v>
      </c>
      <c r="F5775" t="str">
        <f t="shared" si="541"/>
        <v>High</v>
      </c>
      <c r="G5775">
        <v>0.38</v>
      </c>
      <c r="H5775">
        <f>D5775*G5775</f>
        <v>456.35720000000003</v>
      </c>
      <c r="I5775">
        <v>5</v>
      </c>
      <c r="J5775" s="1">
        <v>45159</v>
      </c>
      <c r="K5775" s="1">
        <v>45166</v>
      </c>
      <c r="L5775" t="s">
        <v>20</v>
      </c>
      <c r="M5775" t="str">
        <f t="shared" si="542"/>
        <v>Premium customer</v>
      </c>
      <c r="N5775" t="s">
        <v>27</v>
      </c>
      <c r="O5775">
        <v>181.68</v>
      </c>
      <c r="P5775" t="s">
        <v>28</v>
      </c>
      <c r="Q5775">
        <f>D5775-H5775</f>
        <v>744.58280000000002</v>
      </c>
      <c r="R5775" t="str">
        <f t="shared" si="543"/>
        <v>Bad</v>
      </c>
      <c r="S5775" t="str">
        <f t="shared" si="544"/>
        <v>Bad</v>
      </c>
      <c r="T5775" t="str">
        <f t="shared" si="545"/>
        <v>High Impact</v>
      </c>
    </row>
    <row r="5776" spans="1:20">
      <c r="A5776" t="s">
        <v>5812</v>
      </c>
      <c r="B5776" t="s">
        <v>18</v>
      </c>
      <c r="C5776" t="s">
        <v>41</v>
      </c>
      <c r="D5776">
        <v>3957.86</v>
      </c>
      <c r="E5776" t="str">
        <f t="shared" si="540"/>
        <v>High</v>
      </c>
      <c r="F5776" t="str">
        <f t="shared" si="541"/>
        <v>High</v>
      </c>
      <c r="G5776">
        <v>0.1</v>
      </c>
      <c r="H5776">
        <f>D5776*G5776</f>
        <v>395.78600000000006</v>
      </c>
      <c r="I5776">
        <v>8</v>
      </c>
      <c r="J5776" s="1">
        <v>45073</v>
      </c>
      <c r="K5776" s="1">
        <v>45080</v>
      </c>
      <c r="L5776" t="s">
        <v>26</v>
      </c>
      <c r="M5776" t="str">
        <f t="shared" si="542"/>
        <v>Potential customer</v>
      </c>
      <c r="N5776" t="s">
        <v>27</v>
      </c>
      <c r="O5776">
        <v>415.91</v>
      </c>
      <c r="P5776" t="s">
        <v>39</v>
      </c>
      <c r="Q5776">
        <f>D5776-H5776</f>
        <v>3562.0740000000001</v>
      </c>
      <c r="R5776" t="str">
        <f t="shared" si="543"/>
        <v>Good</v>
      </c>
      <c r="S5776" t="str">
        <f t="shared" si="544"/>
        <v>Good</v>
      </c>
      <c r="T5776" t="str">
        <f t="shared" si="545"/>
        <v>High Impact</v>
      </c>
    </row>
    <row r="5777" spans="1:20">
      <c r="A5777" t="s">
        <v>5813</v>
      </c>
      <c r="B5777" t="s">
        <v>18</v>
      </c>
      <c r="C5777" t="s">
        <v>19</v>
      </c>
      <c r="D5777">
        <v>3508.47</v>
      </c>
      <c r="E5777" t="str">
        <f t="shared" si="540"/>
        <v>High</v>
      </c>
      <c r="F5777" t="str">
        <f t="shared" si="541"/>
        <v>High</v>
      </c>
      <c r="G5777">
        <v>0.12</v>
      </c>
      <c r="H5777">
        <f>D5777*G5777</f>
        <v>421.01639999999998</v>
      </c>
      <c r="I5777">
        <v>2</v>
      </c>
      <c r="J5777" s="1">
        <v>45500</v>
      </c>
      <c r="K5777" s="1">
        <v>45506</v>
      </c>
      <c r="L5777" t="s">
        <v>20</v>
      </c>
      <c r="M5777" t="str">
        <f t="shared" si="542"/>
        <v>Premium customer</v>
      </c>
      <c r="N5777" t="s">
        <v>32</v>
      </c>
      <c r="O5777">
        <v>241.94</v>
      </c>
      <c r="P5777" t="s">
        <v>44</v>
      </c>
      <c r="Q5777">
        <f>D5777-H5777</f>
        <v>3087.4535999999998</v>
      </c>
      <c r="R5777" t="str">
        <f t="shared" si="543"/>
        <v>Bad</v>
      </c>
      <c r="S5777" t="str">
        <f t="shared" si="544"/>
        <v>Bad</v>
      </c>
      <c r="T5777" t="str">
        <f t="shared" si="545"/>
        <v>High Impact</v>
      </c>
    </row>
    <row r="5778" spans="1:20">
      <c r="A5778" t="s">
        <v>5814</v>
      </c>
      <c r="B5778" t="s">
        <v>24</v>
      </c>
      <c r="C5778" t="s">
        <v>38</v>
      </c>
      <c r="D5778">
        <v>3427.49</v>
      </c>
      <c r="E5778" t="str">
        <f t="shared" si="540"/>
        <v>High</v>
      </c>
      <c r="F5778" t="str">
        <f t="shared" si="541"/>
        <v>High</v>
      </c>
      <c r="G5778">
        <v>0.46</v>
      </c>
      <c r="H5778">
        <f>D5778*G5778</f>
        <v>1576.6453999999999</v>
      </c>
      <c r="I5778">
        <v>6</v>
      </c>
      <c r="J5778" s="1">
        <v>45619</v>
      </c>
      <c r="K5778" s="1">
        <v>45623</v>
      </c>
      <c r="L5778" t="s">
        <v>36</v>
      </c>
      <c r="M5778" t="str">
        <f t="shared" si="542"/>
        <v>Normal customer</v>
      </c>
      <c r="N5778" t="s">
        <v>32</v>
      </c>
      <c r="O5778">
        <v>517.13</v>
      </c>
      <c r="P5778" t="s">
        <v>22</v>
      </c>
      <c r="Q5778">
        <f>D5778-H5778</f>
        <v>1850.8445999999999</v>
      </c>
      <c r="R5778" t="str">
        <f t="shared" si="543"/>
        <v>Good</v>
      </c>
      <c r="S5778" t="str">
        <f t="shared" si="544"/>
        <v>Good</v>
      </c>
      <c r="T5778" t="str">
        <f t="shared" si="545"/>
        <v>High Impact</v>
      </c>
    </row>
    <row r="5779" spans="1:20">
      <c r="A5779" t="s">
        <v>5815</v>
      </c>
      <c r="B5779" t="s">
        <v>18</v>
      </c>
      <c r="C5779" t="s">
        <v>38</v>
      </c>
      <c r="D5779">
        <v>2426.3000000000002</v>
      </c>
      <c r="E5779" t="str">
        <f t="shared" si="540"/>
        <v>High</v>
      </c>
      <c r="F5779" t="str">
        <f t="shared" si="541"/>
        <v>High</v>
      </c>
      <c r="G5779">
        <v>0.24</v>
      </c>
      <c r="H5779">
        <f>D5779*G5779</f>
        <v>582.31200000000001</v>
      </c>
      <c r="I5779">
        <v>2</v>
      </c>
      <c r="J5779" s="1">
        <v>45284</v>
      </c>
      <c r="K5779" s="1">
        <v>45288</v>
      </c>
      <c r="L5779" t="s">
        <v>26</v>
      </c>
      <c r="M5779" t="str">
        <f t="shared" si="542"/>
        <v>Potential customer</v>
      </c>
      <c r="N5779" t="s">
        <v>27</v>
      </c>
      <c r="O5779">
        <v>209.43</v>
      </c>
      <c r="P5779" t="s">
        <v>22</v>
      </c>
      <c r="Q5779">
        <f>D5779-H5779</f>
        <v>1843.9880000000003</v>
      </c>
      <c r="R5779" t="str">
        <f t="shared" si="543"/>
        <v>Bad</v>
      </c>
      <c r="S5779" t="str">
        <f t="shared" si="544"/>
        <v>Bad</v>
      </c>
      <c r="T5779" t="str">
        <f t="shared" si="545"/>
        <v>High Impact</v>
      </c>
    </row>
    <row r="5780" spans="1:20">
      <c r="A5780" t="s">
        <v>5816</v>
      </c>
      <c r="B5780" t="s">
        <v>24</v>
      </c>
      <c r="C5780" t="s">
        <v>19</v>
      </c>
      <c r="D5780">
        <v>3754.85</v>
      </c>
      <c r="E5780" t="str">
        <f t="shared" si="540"/>
        <v>High</v>
      </c>
      <c r="F5780" t="str">
        <f t="shared" si="541"/>
        <v>High</v>
      </c>
      <c r="G5780">
        <v>0.06</v>
      </c>
      <c r="H5780">
        <f>D5780*G5780</f>
        <v>225.291</v>
      </c>
      <c r="I5780">
        <v>8</v>
      </c>
      <c r="J5780" s="1">
        <v>45578</v>
      </c>
      <c r="K5780" s="1">
        <v>45584</v>
      </c>
      <c r="L5780" t="s">
        <v>36</v>
      </c>
      <c r="M5780" t="str">
        <f t="shared" si="542"/>
        <v>Normal customer</v>
      </c>
      <c r="N5780" t="s">
        <v>21</v>
      </c>
      <c r="O5780">
        <v>668.03</v>
      </c>
      <c r="P5780" t="s">
        <v>28</v>
      </c>
      <c r="Q5780">
        <f>D5780-H5780</f>
        <v>3529.5589999999997</v>
      </c>
      <c r="R5780" t="str">
        <f t="shared" si="543"/>
        <v>Good</v>
      </c>
      <c r="S5780" t="str">
        <f t="shared" si="544"/>
        <v>Good</v>
      </c>
      <c r="T5780" t="str">
        <f t="shared" si="545"/>
        <v>High Impact</v>
      </c>
    </row>
    <row r="5781" spans="1:20">
      <c r="A5781" t="s">
        <v>5817</v>
      </c>
      <c r="B5781" t="s">
        <v>18</v>
      </c>
      <c r="C5781" t="s">
        <v>25</v>
      </c>
      <c r="D5781">
        <v>166.25</v>
      </c>
      <c r="E5781" t="str">
        <f t="shared" si="540"/>
        <v>Low</v>
      </c>
      <c r="F5781" t="str">
        <f t="shared" si="541"/>
        <v>Low</v>
      </c>
      <c r="G5781">
        <v>0.45</v>
      </c>
      <c r="H5781">
        <f>D5781*G5781</f>
        <v>74.8125</v>
      </c>
      <c r="I5781">
        <v>2</v>
      </c>
      <c r="J5781" s="1">
        <v>45014</v>
      </c>
      <c r="K5781" s="1">
        <v>45019</v>
      </c>
      <c r="L5781" t="s">
        <v>26</v>
      </c>
      <c r="M5781" t="str">
        <f t="shared" si="542"/>
        <v>Normal customer</v>
      </c>
      <c r="N5781" t="s">
        <v>32</v>
      </c>
      <c r="O5781">
        <v>39.6</v>
      </c>
      <c r="P5781" t="s">
        <v>22</v>
      </c>
      <c r="Q5781">
        <f>D5781-H5781</f>
        <v>91.4375</v>
      </c>
      <c r="R5781" t="str">
        <f t="shared" si="543"/>
        <v>Bad</v>
      </c>
      <c r="S5781" t="str">
        <f t="shared" si="544"/>
        <v>Bad</v>
      </c>
      <c r="T5781" t="str">
        <f t="shared" si="545"/>
        <v>High Impact</v>
      </c>
    </row>
    <row r="5782" spans="1:20">
      <c r="A5782" t="s">
        <v>5818</v>
      </c>
      <c r="B5782" t="s">
        <v>30</v>
      </c>
      <c r="C5782" t="s">
        <v>38</v>
      </c>
      <c r="D5782">
        <v>1597.48</v>
      </c>
      <c r="E5782" t="str">
        <f t="shared" si="540"/>
        <v>High</v>
      </c>
      <c r="F5782" t="str">
        <f t="shared" si="541"/>
        <v>High</v>
      </c>
      <c r="G5782">
        <v>0.23</v>
      </c>
      <c r="H5782">
        <f>D5782*G5782</f>
        <v>367.42040000000003</v>
      </c>
      <c r="I5782">
        <v>5</v>
      </c>
      <c r="J5782" s="1">
        <v>44991</v>
      </c>
      <c r="K5782" s="1">
        <v>44997</v>
      </c>
      <c r="L5782" t="s">
        <v>36</v>
      </c>
      <c r="M5782" t="str">
        <f t="shared" si="542"/>
        <v>Normal customer</v>
      </c>
      <c r="N5782" t="s">
        <v>21</v>
      </c>
      <c r="O5782">
        <v>418.59</v>
      </c>
      <c r="P5782" t="s">
        <v>44</v>
      </c>
      <c r="Q5782">
        <f>D5782-H5782</f>
        <v>1230.0596</v>
      </c>
      <c r="R5782" t="str">
        <f t="shared" si="543"/>
        <v>Good</v>
      </c>
      <c r="S5782" t="str">
        <f t="shared" si="544"/>
        <v>Good</v>
      </c>
      <c r="T5782" t="str">
        <f t="shared" si="545"/>
        <v>High Impact</v>
      </c>
    </row>
    <row r="5783" spans="1:20">
      <c r="A5783" t="s">
        <v>5819</v>
      </c>
      <c r="B5783" t="s">
        <v>24</v>
      </c>
      <c r="C5783" t="s">
        <v>19</v>
      </c>
      <c r="D5783">
        <v>3427.77</v>
      </c>
      <c r="E5783" t="str">
        <f t="shared" si="540"/>
        <v>High</v>
      </c>
      <c r="F5783" t="str">
        <f t="shared" si="541"/>
        <v>High</v>
      </c>
      <c r="G5783">
        <v>7.0000000000000007E-2</v>
      </c>
      <c r="H5783">
        <f>D5783*G5783</f>
        <v>239.94390000000001</v>
      </c>
      <c r="I5783">
        <v>7</v>
      </c>
      <c r="J5783" s="1">
        <v>45461</v>
      </c>
      <c r="K5783" s="1">
        <v>45463</v>
      </c>
      <c r="L5783" t="s">
        <v>36</v>
      </c>
      <c r="M5783" t="str">
        <f t="shared" si="542"/>
        <v>Normal customer</v>
      </c>
      <c r="N5783" t="s">
        <v>21</v>
      </c>
      <c r="O5783">
        <v>315.37</v>
      </c>
      <c r="P5783" t="s">
        <v>44</v>
      </c>
      <c r="Q5783">
        <f>D5783-H5783</f>
        <v>3187.8260999999998</v>
      </c>
      <c r="R5783" t="str">
        <f t="shared" si="543"/>
        <v>Good</v>
      </c>
      <c r="S5783" t="str">
        <f t="shared" si="544"/>
        <v>Good</v>
      </c>
      <c r="T5783" t="str">
        <f t="shared" si="545"/>
        <v>High Impact</v>
      </c>
    </row>
    <row r="5784" spans="1:20">
      <c r="A5784" t="s">
        <v>5820</v>
      </c>
      <c r="B5784" t="s">
        <v>46</v>
      </c>
      <c r="C5784" t="s">
        <v>31</v>
      </c>
      <c r="D5784">
        <v>4937.75</v>
      </c>
      <c r="E5784" t="str">
        <f t="shared" si="540"/>
        <v>High</v>
      </c>
      <c r="F5784" t="str">
        <f t="shared" si="541"/>
        <v>High</v>
      </c>
      <c r="G5784">
        <v>0.2</v>
      </c>
      <c r="H5784">
        <f>D5784*G5784</f>
        <v>987.55000000000007</v>
      </c>
      <c r="I5784">
        <v>7</v>
      </c>
      <c r="J5784" s="1">
        <v>45221</v>
      </c>
      <c r="K5784" s="1">
        <v>45227</v>
      </c>
      <c r="L5784" t="s">
        <v>20</v>
      </c>
      <c r="M5784" t="str">
        <f t="shared" si="542"/>
        <v>Premium customer</v>
      </c>
      <c r="N5784" t="s">
        <v>21</v>
      </c>
      <c r="O5784">
        <v>1359.9</v>
      </c>
      <c r="P5784" t="s">
        <v>39</v>
      </c>
      <c r="Q5784">
        <f>D5784-H5784</f>
        <v>3950.2</v>
      </c>
      <c r="R5784" t="str">
        <f t="shared" si="543"/>
        <v>Good</v>
      </c>
      <c r="S5784" t="str">
        <f t="shared" si="544"/>
        <v>Good</v>
      </c>
      <c r="T5784" t="str">
        <f t="shared" si="545"/>
        <v>High Impact</v>
      </c>
    </row>
    <row r="5785" spans="1:20">
      <c r="A5785" t="s">
        <v>5821</v>
      </c>
      <c r="B5785" t="s">
        <v>30</v>
      </c>
      <c r="C5785" t="s">
        <v>41</v>
      </c>
      <c r="D5785">
        <v>112.32</v>
      </c>
      <c r="E5785" t="str">
        <f t="shared" si="540"/>
        <v>Low</v>
      </c>
      <c r="F5785" t="str">
        <f t="shared" si="541"/>
        <v>Low</v>
      </c>
      <c r="G5785">
        <v>0.28999999999999998</v>
      </c>
      <c r="H5785">
        <f>D5785*G5785</f>
        <v>32.572799999999994</v>
      </c>
      <c r="I5785">
        <v>4</v>
      </c>
      <c r="J5785" s="1">
        <v>44986</v>
      </c>
      <c r="K5785" s="1">
        <v>44993</v>
      </c>
      <c r="L5785" t="s">
        <v>26</v>
      </c>
      <c r="M5785" t="str">
        <f t="shared" si="542"/>
        <v>Normal customer</v>
      </c>
      <c r="N5785" t="s">
        <v>32</v>
      </c>
      <c r="O5785">
        <v>15.71</v>
      </c>
      <c r="P5785" t="s">
        <v>39</v>
      </c>
      <c r="Q5785">
        <f>D5785-H5785</f>
        <v>79.747199999999992</v>
      </c>
      <c r="R5785" t="str">
        <f t="shared" si="543"/>
        <v>Bad</v>
      </c>
      <c r="S5785" t="str">
        <f t="shared" si="544"/>
        <v>Bad</v>
      </c>
      <c r="T5785" t="str">
        <f t="shared" si="545"/>
        <v>High Impact</v>
      </c>
    </row>
    <row r="5786" spans="1:20">
      <c r="A5786" t="s">
        <v>5822</v>
      </c>
      <c r="B5786" t="s">
        <v>24</v>
      </c>
      <c r="C5786" t="s">
        <v>38</v>
      </c>
      <c r="D5786">
        <v>2598.86</v>
      </c>
      <c r="E5786" t="str">
        <f t="shared" si="540"/>
        <v>High</v>
      </c>
      <c r="F5786" t="str">
        <f t="shared" si="541"/>
        <v>High</v>
      </c>
      <c r="G5786">
        <v>0.18</v>
      </c>
      <c r="H5786">
        <f>D5786*G5786</f>
        <v>467.79480000000001</v>
      </c>
      <c r="I5786">
        <v>8</v>
      </c>
      <c r="J5786" s="1">
        <v>45482</v>
      </c>
      <c r="K5786" s="1">
        <v>45486</v>
      </c>
      <c r="L5786" t="s">
        <v>36</v>
      </c>
      <c r="M5786" t="str">
        <f t="shared" si="542"/>
        <v>Normal customer</v>
      </c>
      <c r="N5786" t="s">
        <v>21</v>
      </c>
      <c r="O5786">
        <v>420.94</v>
      </c>
      <c r="P5786" t="s">
        <v>33</v>
      </c>
      <c r="Q5786">
        <f>D5786-H5786</f>
        <v>2131.0652</v>
      </c>
      <c r="R5786" t="str">
        <f t="shared" si="543"/>
        <v>Good</v>
      </c>
      <c r="S5786" t="str">
        <f t="shared" si="544"/>
        <v>Good</v>
      </c>
      <c r="T5786" t="str">
        <f t="shared" si="545"/>
        <v>High Impact</v>
      </c>
    </row>
    <row r="5787" spans="1:20">
      <c r="A5787" t="s">
        <v>5823</v>
      </c>
      <c r="B5787" t="s">
        <v>24</v>
      </c>
      <c r="C5787" t="s">
        <v>31</v>
      </c>
      <c r="D5787">
        <v>4626.8</v>
      </c>
      <c r="E5787" t="str">
        <f t="shared" si="540"/>
        <v>High</v>
      </c>
      <c r="F5787" t="str">
        <f t="shared" si="541"/>
        <v>High</v>
      </c>
      <c r="G5787">
        <v>0.46</v>
      </c>
      <c r="H5787">
        <f>D5787*G5787</f>
        <v>2128.328</v>
      </c>
      <c r="I5787">
        <v>7</v>
      </c>
      <c r="J5787" s="1">
        <v>44996</v>
      </c>
      <c r="K5787" s="1">
        <v>44998</v>
      </c>
      <c r="L5787" t="s">
        <v>26</v>
      </c>
      <c r="M5787" t="str">
        <f t="shared" si="542"/>
        <v>Potential customer</v>
      </c>
      <c r="N5787" t="s">
        <v>32</v>
      </c>
      <c r="O5787">
        <v>905.1</v>
      </c>
      <c r="P5787" t="s">
        <v>33</v>
      </c>
      <c r="Q5787">
        <f>D5787-H5787</f>
        <v>2498.4720000000002</v>
      </c>
      <c r="R5787" t="str">
        <f t="shared" si="543"/>
        <v>Good</v>
      </c>
      <c r="S5787" t="str">
        <f t="shared" si="544"/>
        <v>Good</v>
      </c>
      <c r="T5787" t="str">
        <f t="shared" si="545"/>
        <v>High Impact</v>
      </c>
    </row>
    <row r="5788" spans="1:20">
      <c r="A5788" t="s">
        <v>5824</v>
      </c>
      <c r="B5788" t="s">
        <v>46</v>
      </c>
      <c r="C5788" t="s">
        <v>38</v>
      </c>
      <c r="D5788">
        <v>4331.34</v>
      </c>
      <c r="E5788" t="str">
        <f t="shared" si="540"/>
        <v>High</v>
      </c>
      <c r="F5788" t="str">
        <f t="shared" si="541"/>
        <v>High</v>
      </c>
      <c r="G5788">
        <v>0.13</v>
      </c>
      <c r="H5788">
        <f>D5788*G5788</f>
        <v>563.07420000000002</v>
      </c>
      <c r="I5788">
        <v>5</v>
      </c>
      <c r="J5788" s="1">
        <v>45472</v>
      </c>
      <c r="K5788" s="1">
        <v>45475</v>
      </c>
      <c r="L5788" t="s">
        <v>20</v>
      </c>
      <c r="M5788" t="str">
        <f t="shared" si="542"/>
        <v>Premium customer</v>
      </c>
      <c r="N5788" t="s">
        <v>32</v>
      </c>
      <c r="O5788">
        <v>377.94</v>
      </c>
      <c r="P5788" t="s">
        <v>44</v>
      </c>
      <c r="Q5788">
        <f>D5788-H5788</f>
        <v>3768.2658000000001</v>
      </c>
      <c r="R5788" t="str">
        <f t="shared" si="543"/>
        <v>Good</v>
      </c>
      <c r="S5788" t="str">
        <f t="shared" si="544"/>
        <v>Good</v>
      </c>
      <c r="T5788" t="str">
        <f t="shared" si="545"/>
        <v>High Impact</v>
      </c>
    </row>
    <row r="5789" spans="1:20">
      <c r="A5789" t="s">
        <v>5825</v>
      </c>
      <c r="B5789" t="s">
        <v>24</v>
      </c>
      <c r="C5789" t="s">
        <v>25</v>
      </c>
      <c r="D5789">
        <v>213.37</v>
      </c>
      <c r="E5789" t="str">
        <f t="shared" si="540"/>
        <v>Low</v>
      </c>
      <c r="F5789" t="str">
        <f t="shared" si="541"/>
        <v>Low</v>
      </c>
      <c r="G5789">
        <v>0.09</v>
      </c>
      <c r="H5789">
        <f>D5789*G5789</f>
        <v>19.203299999999999</v>
      </c>
      <c r="I5789">
        <v>4</v>
      </c>
      <c r="J5789" s="1">
        <v>45463</v>
      </c>
      <c r="K5789" s="1">
        <v>45470</v>
      </c>
      <c r="L5789" t="s">
        <v>36</v>
      </c>
      <c r="M5789" t="str">
        <f t="shared" si="542"/>
        <v>Normal customer</v>
      </c>
      <c r="N5789" t="s">
        <v>21</v>
      </c>
      <c r="O5789">
        <v>55.56</v>
      </c>
      <c r="P5789" t="s">
        <v>28</v>
      </c>
      <c r="Q5789">
        <f>D5789-H5789</f>
        <v>194.16669999999999</v>
      </c>
      <c r="R5789" t="str">
        <f t="shared" si="543"/>
        <v>Bad</v>
      </c>
      <c r="S5789" t="str">
        <f t="shared" si="544"/>
        <v>Bad</v>
      </c>
      <c r="T5789" t="str">
        <f t="shared" si="545"/>
        <v>Normal</v>
      </c>
    </row>
    <row r="5790" spans="1:20">
      <c r="A5790" t="s">
        <v>5826</v>
      </c>
      <c r="B5790" t="s">
        <v>18</v>
      </c>
      <c r="C5790" t="s">
        <v>19</v>
      </c>
      <c r="D5790">
        <v>2694.83</v>
      </c>
      <c r="E5790" t="str">
        <f t="shared" si="540"/>
        <v>High</v>
      </c>
      <c r="F5790" t="str">
        <f t="shared" si="541"/>
        <v>High</v>
      </c>
      <c r="G5790">
        <v>0.11</v>
      </c>
      <c r="H5790">
        <f>D5790*G5790</f>
        <v>296.43130000000002</v>
      </c>
      <c r="I5790">
        <v>2</v>
      </c>
      <c r="J5790" s="1">
        <v>45486</v>
      </c>
      <c r="K5790" s="1">
        <v>45489</v>
      </c>
      <c r="L5790" t="s">
        <v>26</v>
      </c>
      <c r="M5790" t="str">
        <f t="shared" si="542"/>
        <v>Potential customer</v>
      </c>
      <c r="N5790" t="s">
        <v>27</v>
      </c>
      <c r="O5790">
        <v>666.52</v>
      </c>
      <c r="P5790" t="s">
        <v>22</v>
      </c>
      <c r="Q5790">
        <f>D5790-H5790</f>
        <v>2398.3986999999997</v>
      </c>
      <c r="R5790" t="str">
        <f t="shared" si="543"/>
        <v>Good</v>
      </c>
      <c r="S5790" t="str">
        <f t="shared" si="544"/>
        <v>Good</v>
      </c>
      <c r="T5790" t="str">
        <f t="shared" si="545"/>
        <v>High Impact</v>
      </c>
    </row>
    <row r="5791" spans="1:20">
      <c r="A5791" t="s">
        <v>5827</v>
      </c>
      <c r="B5791" t="s">
        <v>46</v>
      </c>
      <c r="C5791" t="s">
        <v>38</v>
      </c>
      <c r="D5791">
        <v>121.01</v>
      </c>
      <c r="E5791" t="str">
        <f t="shared" si="540"/>
        <v>Low</v>
      </c>
      <c r="F5791" t="str">
        <f t="shared" si="541"/>
        <v>Low</v>
      </c>
      <c r="G5791">
        <v>0.04</v>
      </c>
      <c r="H5791">
        <f>D5791*G5791</f>
        <v>4.8404000000000007</v>
      </c>
      <c r="I5791">
        <v>2</v>
      </c>
      <c r="J5791" s="1">
        <v>45064</v>
      </c>
      <c r="K5791" s="1">
        <v>45067</v>
      </c>
      <c r="L5791" t="s">
        <v>20</v>
      </c>
      <c r="M5791" t="str">
        <f t="shared" si="542"/>
        <v>Normal customer</v>
      </c>
      <c r="N5791" t="s">
        <v>27</v>
      </c>
      <c r="O5791">
        <v>20.36</v>
      </c>
      <c r="P5791" t="s">
        <v>44</v>
      </c>
      <c r="Q5791">
        <f>D5791-H5791</f>
        <v>116.1696</v>
      </c>
      <c r="R5791" t="str">
        <f t="shared" si="543"/>
        <v>Bad</v>
      </c>
      <c r="S5791" t="str">
        <f t="shared" si="544"/>
        <v>Bad</v>
      </c>
      <c r="T5791" t="str">
        <f t="shared" si="545"/>
        <v>Normal</v>
      </c>
    </row>
    <row r="5792" spans="1:20">
      <c r="A5792" t="s">
        <v>5828</v>
      </c>
      <c r="B5792" t="s">
        <v>30</v>
      </c>
      <c r="C5792" t="s">
        <v>19</v>
      </c>
      <c r="D5792">
        <v>3968.92</v>
      </c>
      <c r="E5792" t="str">
        <f t="shared" si="540"/>
        <v>High</v>
      </c>
      <c r="F5792" t="str">
        <f t="shared" si="541"/>
        <v>High</v>
      </c>
      <c r="G5792">
        <v>0.23</v>
      </c>
      <c r="H5792">
        <f>D5792*G5792</f>
        <v>912.85160000000008</v>
      </c>
      <c r="I5792">
        <v>4</v>
      </c>
      <c r="J5792" s="1">
        <v>45639</v>
      </c>
      <c r="K5792" s="1">
        <v>45645</v>
      </c>
      <c r="L5792" t="s">
        <v>36</v>
      </c>
      <c r="M5792" t="str">
        <f t="shared" si="542"/>
        <v>Normal customer</v>
      </c>
      <c r="N5792" t="s">
        <v>32</v>
      </c>
      <c r="O5792">
        <v>513.57000000000005</v>
      </c>
      <c r="P5792" t="s">
        <v>33</v>
      </c>
      <c r="Q5792">
        <f>D5792-H5792</f>
        <v>3056.0684000000001</v>
      </c>
      <c r="R5792" t="str">
        <f t="shared" si="543"/>
        <v>Good</v>
      </c>
      <c r="S5792" t="str">
        <f t="shared" si="544"/>
        <v>Good</v>
      </c>
      <c r="T5792" t="str">
        <f t="shared" si="545"/>
        <v>High Impact</v>
      </c>
    </row>
    <row r="5793" spans="1:20">
      <c r="A5793" t="s">
        <v>5829</v>
      </c>
      <c r="B5793" t="s">
        <v>30</v>
      </c>
      <c r="C5793" t="s">
        <v>38</v>
      </c>
      <c r="D5793">
        <v>1613.49</v>
      </c>
      <c r="E5793" t="str">
        <f t="shared" si="540"/>
        <v>High</v>
      </c>
      <c r="F5793" t="str">
        <f t="shared" si="541"/>
        <v>High</v>
      </c>
      <c r="G5793">
        <v>0.44</v>
      </c>
      <c r="H5793">
        <f>D5793*G5793</f>
        <v>709.93560000000002</v>
      </c>
      <c r="I5793">
        <v>8</v>
      </c>
      <c r="J5793" s="1">
        <v>45336</v>
      </c>
      <c r="K5793" s="1">
        <v>45343</v>
      </c>
      <c r="L5793" t="s">
        <v>26</v>
      </c>
      <c r="M5793" t="str">
        <f t="shared" si="542"/>
        <v>Potential customer</v>
      </c>
      <c r="N5793" t="s">
        <v>21</v>
      </c>
      <c r="O5793">
        <v>281.13</v>
      </c>
      <c r="P5793" t="s">
        <v>28</v>
      </c>
      <c r="Q5793">
        <f>D5793-H5793</f>
        <v>903.55439999999999</v>
      </c>
      <c r="R5793" t="str">
        <f t="shared" si="543"/>
        <v>Bad</v>
      </c>
      <c r="S5793" t="str">
        <f t="shared" si="544"/>
        <v>Bad</v>
      </c>
      <c r="T5793" t="str">
        <f t="shared" si="545"/>
        <v>High Impact</v>
      </c>
    </row>
    <row r="5794" spans="1:20">
      <c r="A5794" t="s">
        <v>5830</v>
      </c>
      <c r="B5794" t="s">
        <v>18</v>
      </c>
      <c r="C5794" t="s">
        <v>25</v>
      </c>
      <c r="D5794">
        <v>3851.39</v>
      </c>
      <c r="E5794" t="str">
        <f t="shared" si="540"/>
        <v>High</v>
      </c>
      <c r="F5794" t="str">
        <f t="shared" si="541"/>
        <v>High</v>
      </c>
      <c r="G5794">
        <v>0.15</v>
      </c>
      <c r="H5794">
        <f>D5794*G5794</f>
        <v>577.70849999999996</v>
      </c>
      <c r="I5794">
        <v>6</v>
      </c>
      <c r="J5794" s="1">
        <v>45200</v>
      </c>
      <c r="K5794" s="1">
        <v>45206</v>
      </c>
      <c r="L5794" t="s">
        <v>20</v>
      </c>
      <c r="M5794" t="str">
        <f t="shared" si="542"/>
        <v>Premium customer</v>
      </c>
      <c r="N5794" t="s">
        <v>21</v>
      </c>
      <c r="O5794">
        <v>822.6</v>
      </c>
      <c r="P5794" t="s">
        <v>33</v>
      </c>
      <c r="Q5794">
        <f>D5794-H5794</f>
        <v>3273.6814999999997</v>
      </c>
      <c r="R5794" t="str">
        <f t="shared" si="543"/>
        <v>Good</v>
      </c>
      <c r="S5794" t="str">
        <f t="shared" si="544"/>
        <v>Good</v>
      </c>
      <c r="T5794" t="str">
        <f t="shared" si="545"/>
        <v>High Impact</v>
      </c>
    </row>
    <row r="5795" spans="1:20">
      <c r="A5795" t="s">
        <v>5831</v>
      </c>
      <c r="B5795" t="s">
        <v>30</v>
      </c>
      <c r="C5795" t="s">
        <v>25</v>
      </c>
      <c r="D5795">
        <v>4729.49</v>
      </c>
      <c r="E5795" t="str">
        <f t="shared" si="540"/>
        <v>High</v>
      </c>
      <c r="F5795" t="str">
        <f t="shared" si="541"/>
        <v>High</v>
      </c>
      <c r="G5795">
        <v>0.13</v>
      </c>
      <c r="H5795">
        <f>D5795*G5795</f>
        <v>614.83370000000002</v>
      </c>
      <c r="I5795">
        <v>9</v>
      </c>
      <c r="J5795" s="1">
        <v>45114</v>
      </c>
      <c r="K5795" s="1">
        <v>45115</v>
      </c>
      <c r="L5795" t="s">
        <v>20</v>
      </c>
      <c r="M5795" t="str">
        <f t="shared" si="542"/>
        <v>Premium customer</v>
      </c>
      <c r="N5795" t="s">
        <v>27</v>
      </c>
      <c r="O5795">
        <v>1064.53</v>
      </c>
      <c r="P5795" t="s">
        <v>53</v>
      </c>
      <c r="Q5795">
        <f>D5795-H5795</f>
        <v>4114.6562999999996</v>
      </c>
      <c r="R5795" t="str">
        <f t="shared" si="543"/>
        <v>Good</v>
      </c>
      <c r="S5795" t="str">
        <f t="shared" si="544"/>
        <v>Good</v>
      </c>
      <c r="T5795" t="str">
        <f t="shared" si="545"/>
        <v>High Impact</v>
      </c>
    </row>
    <row r="5796" spans="1:20">
      <c r="A5796" t="s">
        <v>5832</v>
      </c>
      <c r="B5796" t="s">
        <v>24</v>
      </c>
      <c r="C5796" t="s">
        <v>31</v>
      </c>
      <c r="D5796">
        <v>4882.82</v>
      </c>
      <c r="E5796" t="str">
        <f t="shared" si="540"/>
        <v>High</v>
      </c>
      <c r="F5796" t="str">
        <f t="shared" si="541"/>
        <v>High</v>
      </c>
      <c r="G5796">
        <v>0.42</v>
      </c>
      <c r="H5796">
        <f>D5796*G5796</f>
        <v>2050.7844</v>
      </c>
      <c r="I5796">
        <v>2</v>
      </c>
      <c r="J5796" s="1">
        <v>45255</v>
      </c>
      <c r="K5796" s="1">
        <v>45260</v>
      </c>
      <c r="L5796" t="s">
        <v>36</v>
      </c>
      <c r="M5796" t="str">
        <f t="shared" si="542"/>
        <v>Normal customer</v>
      </c>
      <c r="N5796" t="s">
        <v>21</v>
      </c>
      <c r="O5796">
        <v>778.44</v>
      </c>
      <c r="P5796" t="s">
        <v>33</v>
      </c>
      <c r="Q5796">
        <f>D5796-H5796</f>
        <v>2832.0355999999997</v>
      </c>
      <c r="R5796" t="str">
        <f t="shared" si="543"/>
        <v>Good</v>
      </c>
      <c r="S5796" t="str">
        <f t="shared" si="544"/>
        <v>Good</v>
      </c>
      <c r="T5796" t="str">
        <f t="shared" si="545"/>
        <v>High Impact</v>
      </c>
    </row>
    <row r="5797" spans="1:20">
      <c r="A5797" t="s">
        <v>5833</v>
      </c>
      <c r="B5797" t="s">
        <v>24</v>
      </c>
      <c r="C5797" t="s">
        <v>25</v>
      </c>
      <c r="D5797">
        <v>4481.1400000000003</v>
      </c>
      <c r="E5797" t="str">
        <f t="shared" si="540"/>
        <v>High</v>
      </c>
      <c r="F5797" t="str">
        <f t="shared" si="541"/>
        <v>High</v>
      </c>
      <c r="G5797">
        <v>0.15</v>
      </c>
      <c r="H5797">
        <f>D5797*G5797</f>
        <v>672.17100000000005</v>
      </c>
      <c r="I5797">
        <v>7</v>
      </c>
      <c r="J5797" s="1">
        <v>44971</v>
      </c>
      <c r="K5797" s="1">
        <v>44974</v>
      </c>
      <c r="L5797" t="s">
        <v>36</v>
      </c>
      <c r="M5797" t="str">
        <f t="shared" si="542"/>
        <v>Normal customer</v>
      </c>
      <c r="N5797" t="s">
        <v>32</v>
      </c>
      <c r="O5797">
        <v>253.8</v>
      </c>
      <c r="P5797" t="s">
        <v>39</v>
      </c>
      <c r="Q5797">
        <f>D5797-H5797</f>
        <v>3808.9690000000001</v>
      </c>
      <c r="R5797" t="str">
        <f t="shared" si="543"/>
        <v>Bad</v>
      </c>
      <c r="S5797" t="str">
        <f t="shared" si="544"/>
        <v>Bad</v>
      </c>
      <c r="T5797" t="str">
        <f t="shared" si="545"/>
        <v>High Impact</v>
      </c>
    </row>
    <row r="5798" spans="1:20">
      <c r="A5798" t="s">
        <v>5834</v>
      </c>
      <c r="B5798" t="s">
        <v>18</v>
      </c>
      <c r="C5798" t="s">
        <v>19</v>
      </c>
      <c r="D5798">
        <v>1100.3</v>
      </c>
      <c r="E5798" t="str">
        <f t="shared" si="540"/>
        <v>High</v>
      </c>
      <c r="F5798" t="str">
        <f t="shared" si="541"/>
        <v>High</v>
      </c>
      <c r="G5798">
        <v>0.24</v>
      </c>
      <c r="H5798">
        <f>D5798*G5798</f>
        <v>264.072</v>
      </c>
      <c r="I5798">
        <v>1</v>
      </c>
      <c r="J5798" s="1">
        <v>45592</v>
      </c>
      <c r="K5798" s="1">
        <v>45593</v>
      </c>
      <c r="L5798" t="s">
        <v>36</v>
      </c>
      <c r="M5798" t="str">
        <f t="shared" si="542"/>
        <v>Normal customer</v>
      </c>
      <c r="N5798" t="s">
        <v>32</v>
      </c>
      <c r="O5798">
        <v>251.15</v>
      </c>
      <c r="P5798" t="s">
        <v>53</v>
      </c>
      <c r="Q5798">
        <f>D5798-H5798</f>
        <v>836.22799999999995</v>
      </c>
      <c r="R5798" t="str">
        <f t="shared" si="543"/>
        <v>Bad</v>
      </c>
      <c r="S5798" t="str">
        <f t="shared" si="544"/>
        <v>Bad</v>
      </c>
      <c r="T5798" t="str">
        <f t="shared" si="545"/>
        <v>High Impact</v>
      </c>
    </row>
    <row r="5799" spans="1:20">
      <c r="A5799" t="s">
        <v>5835</v>
      </c>
      <c r="B5799" t="s">
        <v>30</v>
      </c>
      <c r="C5799" t="s">
        <v>25</v>
      </c>
      <c r="D5799">
        <v>1053.54</v>
      </c>
      <c r="E5799" t="str">
        <f t="shared" si="540"/>
        <v>High</v>
      </c>
      <c r="F5799" t="str">
        <f t="shared" si="541"/>
        <v>High</v>
      </c>
      <c r="G5799">
        <v>0.02</v>
      </c>
      <c r="H5799">
        <f>D5799*G5799</f>
        <v>21.070799999999998</v>
      </c>
      <c r="I5799">
        <v>2</v>
      </c>
      <c r="J5799" s="1">
        <v>44962</v>
      </c>
      <c r="K5799" s="1">
        <v>44963</v>
      </c>
      <c r="L5799" t="s">
        <v>26</v>
      </c>
      <c r="M5799" t="str">
        <f t="shared" si="542"/>
        <v>Potential customer</v>
      </c>
      <c r="N5799" t="s">
        <v>21</v>
      </c>
      <c r="O5799">
        <v>136.91</v>
      </c>
      <c r="P5799" t="s">
        <v>28</v>
      </c>
      <c r="Q5799">
        <f>D5799-H5799</f>
        <v>1032.4692</v>
      </c>
      <c r="R5799" t="str">
        <f t="shared" si="543"/>
        <v>Bad</v>
      </c>
      <c r="S5799" t="str">
        <f t="shared" si="544"/>
        <v>Bad</v>
      </c>
      <c r="T5799" t="str">
        <f t="shared" si="545"/>
        <v>High Impact</v>
      </c>
    </row>
    <row r="5800" spans="1:20">
      <c r="A5800" t="s">
        <v>5836</v>
      </c>
      <c r="B5800" t="s">
        <v>30</v>
      </c>
      <c r="C5800" t="s">
        <v>38</v>
      </c>
      <c r="D5800">
        <v>3166.32</v>
      </c>
      <c r="E5800" t="str">
        <f t="shared" si="540"/>
        <v>High</v>
      </c>
      <c r="F5800" t="str">
        <f t="shared" si="541"/>
        <v>High</v>
      </c>
      <c r="G5800">
        <v>0.14000000000000001</v>
      </c>
      <c r="H5800">
        <f>D5800*G5800</f>
        <v>443.28480000000008</v>
      </c>
      <c r="I5800">
        <v>9</v>
      </c>
      <c r="J5800" s="1">
        <v>45581</v>
      </c>
      <c r="K5800" s="1">
        <v>45586</v>
      </c>
      <c r="L5800" t="s">
        <v>20</v>
      </c>
      <c r="M5800" t="str">
        <f t="shared" si="542"/>
        <v>Premium customer</v>
      </c>
      <c r="N5800" t="s">
        <v>27</v>
      </c>
      <c r="O5800">
        <v>853.98</v>
      </c>
      <c r="P5800" t="s">
        <v>53</v>
      </c>
      <c r="Q5800">
        <f>D5800-H5800</f>
        <v>2723.0352000000003</v>
      </c>
      <c r="R5800" t="str">
        <f t="shared" si="543"/>
        <v>Good</v>
      </c>
      <c r="S5800" t="str">
        <f t="shared" si="544"/>
        <v>Good</v>
      </c>
      <c r="T5800" t="str">
        <f t="shared" si="545"/>
        <v>High Impact</v>
      </c>
    </row>
    <row r="5801" spans="1:20">
      <c r="A5801" t="s">
        <v>5837</v>
      </c>
      <c r="B5801" t="s">
        <v>18</v>
      </c>
      <c r="C5801" t="s">
        <v>25</v>
      </c>
      <c r="D5801">
        <v>2765.86</v>
      </c>
      <c r="E5801" t="str">
        <f t="shared" si="540"/>
        <v>High</v>
      </c>
      <c r="F5801" t="str">
        <f t="shared" si="541"/>
        <v>High</v>
      </c>
      <c r="G5801">
        <v>7.0000000000000007E-2</v>
      </c>
      <c r="H5801">
        <f>D5801*G5801</f>
        <v>193.61020000000002</v>
      </c>
      <c r="I5801">
        <v>8</v>
      </c>
      <c r="J5801" s="1">
        <v>45334</v>
      </c>
      <c r="K5801" s="1">
        <v>45337</v>
      </c>
      <c r="L5801" t="s">
        <v>20</v>
      </c>
      <c r="M5801" t="str">
        <f t="shared" si="542"/>
        <v>Premium customer</v>
      </c>
      <c r="N5801" t="s">
        <v>21</v>
      </c>
      <c r="O5801">
        <v>429.85</v>
      </c>
      <c r="P5801" t="s">
        <v>22</v>
      </c>
      <c r="Q5801">
        <f>D5801-H5801</f>
        <v>2572.2498000000001</v>
      </c>
      <c r="R5801" t="str">
        <f t="shared" si="543"/>
        <v>Good</v>
      </c>
      <c r="S5801" t="str">
        <f t="shared" si="544"/>
        <v>Good</v>
      </c>
      <c r="T5801" t="str">
        <f t="shared" si="545"/>
        <v>High Impact</v>
      </c>
    </row>
    <row r="5802" spans="1:20">
      <c r="A5802" t="s">
        <v>5838</v>
      </c>
      <c r="B5802" t="s">
        <v>46</v>
      </c>
      <c r="C5802" t="s">
        <v>19</v>
      </c>
      <c r="D5802">
        <v>146.72</v>
      </c>
      <c r="E5802" t="str">
        <f t="shared" si="540"/>
        <v>Low</v>
      </c>
      <c r="F5802" t="str">
        <f t="shared" si="541"/>
        <v>Low</v>
      </c>
      <c r="G5802">
        <v>0.05</v>
      </c>
      <c r="H5802">
        <f>D5802*G5802</f>
        <v>7.3360000000000003</v>
      </c>
      <c r="I5802">
        <v>9</v>
      </c>
      <c r="J5802" s="1">
        <v>45568</v>
      </c>
      <c r="K5802" s="1">
        <v>45573</v>
      </c>
      <c r="L5802" t="s">
        <v>36</v>
      </c>
      <c r="M5802" t="str">
        <f t="shared" si="542"/>
        <v>Normal customer</v>
      </c>
      <c r="N5802" t="s">
        <v>32</v>
      </c>
      <c r="O5802">
        <v>36.520000000000003</v>
      </c>
      <c r="P5802" t="s">
        <v>33</v>
      </c>
      <c r="Q5802">
        <f>D5802-H5802</f>
        <v>139.38399999999999</v>
      </c>
      <c r="R5802" t="str">
        <f t="shared" si="543"/>
        <v>Bad</v>
      </c>
      <c r="S5802" t="str">
        <f t="shared" si="544"/>
        <v>Bad</v>
      </c>
      <c r="T5802" t="str">
        <f t="shared" si="545"/>
        <v>Normal</v>
      </c>
    </row>
    <row r="5803" spans="1:20">
      <c r="A5803" t="s">
        <v>5839</v>
      </c>
      <c r="B5803" t="s">
        <v>30</v>
      </c>
      <c r="C5803" t="s">
        <v>38</v>
      </c>
      <c r="D5803">
        <v>2019.46</v>
      </c>
      <c r="E5803" t="str">
        <f t="shared" si="540"/>
        <v>High</v>
      </c>
      <c r="F5803" t="str">
        <f t="shared" si="541"/>
        <v>High</v>
      </c>
      <c r="G5803">
        <v>0.22</v>
      </c>
      <c r="H5803">
        <f>D5803*G5803</f>
        <v>444.28120000000001</v>
      </c>
      <c r="I5803">
        <v>7</v>
      </c>
      <c r="J5803" s="1">
        <v>45314</v>
      </c>
      <c r="K5803" s="1">
        <v>45321</v>
      </c>
      <c r="L5803" t="s">
        <v>20</v>
      </c>
      <c r="M5803" t="str">
        <f t="shared" si="542"/>
        <v>Premium customer</v>
      </c>
      <c r="N5803" t="s">
        <v>32</v>
      </c>
      <c r="O5803">
        <v>286.36</v>
      </c>
      <c r="P5803" t="s">
        <v>33</v>
      </c>
      <c r="Q5803">
        <f>D5803-H5803</f>
        <v>1575.1788000000001</v>
      </c>
      <c r="R5803" t="str">
        <f t="shared" si="543"/>
        <v>Bad</v>
      </c>
      <c r="S5803" t="str">
        <f t="shared" si="544"/>
        <v>Bad</v>
      </c>
      <c r="T5803" t="str">
        <f t="shared" si="545"/>
        <v>High Impact</v>
      </c>
    </row>
    <row r="5804" spans="1:20">
      <c r="A5804" t="s">
        <v>5840</v>
      </c>
      <c r="B5804" t="s">
        <v>46</v>
      </c>
      <c r="C5804" t="s">
        <v>31</v>
      </c>
      <c r="D5804">
        <v>4542.79</v>
      </c>
      <c r="E5804" t="str">
        <f t="shared" si="540"/>
        <v>High</v>
      </c>
      <c r="F5804" t="str">
        <f t="shared" si="541"/>
        <v>High</v>
      </c>
      <c r="G5804">
        <v>0.14000000000000001</v>
      </c>
      <c r="H5804">
        <f>D5804*G5804</f>
        <v>635.99060000000009</v>
      </c>
      <c r="I5804">
        <v>9</v>
      </c>
      <c r="J5804" s="1">
        <v>45277</v>
      </c>
      <c r="K5804" s="1">
        <v>45283</v>
      </c>
      <c r="L5804" t="s">
        <v>36</v>
      </c>
      <c r="M5804" t="str">
        <f t="shared" si="542"/>
        <v>Normal customer</v>
      </c>
      <c r="N5804" t="s">
        <v>32</v>
      </c>
      <c r="O5804">
        <v>648.29999999999995</v>
      </c>
      <c r="P5804" t="s">
        <v>53</v>
      </c>
      <c r="Q5804">
        <f>D5804-H5804</f>
        <v>3906.7993999999999</v>
      </c>
      <c r="R5804" t="str">
        <f t="shared" si="543"/>
        <v>Good</v>
      </c>
      <c r="S5804" t="str">
        <f t="shared" si="544"/>
        <v>Good</v>
      </c>
      <c r="T5804" t="str">
        <f t="shared" si="545"/>
        <v>High Impact</v>
      </c>
    </row>
    <row r="5805" spans="1:20">
      <c r="A5805" t="s">
        <v>5841</v>
      </c>
      <c r="B5805" t="s">
        <v>30</v>
      </c>
      <c r="C5805" t="s">
        <v>31</v>
      </c>
      <c r="D5805">
        <v>4501.96</v>
      </c>
      <c r="E5805" t="str">
        <f t="shared" si="540"/>
        <v>High</v>
      </c>
      <c r="F5805" t="str">
        <f t="shared" si="541"/>
        <v>High</v>
      </c>
      <c r="G5805">
        <v>0.08</v>
      </c>
      <c r="H5805">
        <f>D5805*G5805</f>
        <v>360.15680000000003</v>
      </c>
      <c r="I5805">
        <v>4</v>
      </c>
      <c r="J5805" s="1">
        <v>45458</v>
      </c>
      <c r="K5805" s="1">
        <v>45463</v>
      </c>
      <c r="L5805" t="s">
        <v>36</v>
      </c>
      <c r="M5805" t="str">
        <f t="shared" si="542"/>
        <v>Normal customer</v>
      </c>
      <c r="N5805" t="s">
        <v>27</v>
      </c>
      <c r="O5805">
        <v>1083.3599999999999</v>
      </c>
      <c r="P5805" t="s">
        <v>44</v>
      </c>
      <c r="Q5805">
        <f>D5805-H5805</f>
        <v>4141.8032000000003</v>
      </c>
      <c r="R5805" t="str">
        <f t="shared" si="543"/>
        <v>Good</v>
      </c>
      <c r="S5805" t="str">
        <f t="shared" si="544"/>
        <v>Good</v>
      </c>
      <c r="T5805" t="str">
        <f t="shared" si="545"/>
        <v>High Impact</v>
      </c>
    </row>
    <row r="5806" spans="1:20">
      <c r="A5806" t="s">
        <v>5842</v>
      </c>
      <c r="B5806" t="s">
        <v>30</v>
      </c>
      <c r="C5806" t="s">
        <v>31</v>
      </c>
      <c r="D5806">
        <v>1099.1400000000001</v>
      </c>
      <c r="E5806" t="str">
        <f t="shared" si="540"/>
        <v>High</v>
      </c>
      <c r="F5806" t="str">
        <f t="shared" si="541"/>
        <v>High</v>
      </c>
      <c r="G5806">
        <v>0.26</v>
      </c>
      <c r="H5806">
        <f>D5806*G5806</f>
        <v>285.77640000000002</v>
      </c>
      <c r="I5806">
        <v>3</v>
      </c>
      <c r="J5806" s="1">
        <v>45605</v>
      </c>
      <c r="K5806" s="1">
        <v>45612</v>
      </c>
      <c r="L5806" t="s">
        <v>20</v>
      </c>
      <c r="M5806" t="str">
        <f t="shared" si="542"/>
        <v>Premium customer</v>
      </c>
      <c r="N5806" t="s">
        <v>32</v>
      </c>
      <c r="O5806">
        <v>203.21</v>
      </c>
      <c r="P5806" t="s">
        <v>39</v>
      </c>
      <c r="Q5806">
        <f>D5806-H5806</f>
        <v>813.36360000000013</v>
      </c>
      <c r="R5806" t="str">
        <f t="shared" si="543"/>
        <v>Bad</v>
      </c>
      <c r="S5806" t="str">
        <f t="shared" si="544"/>
        <v>Bad</v>
      </c>
      <c r="T5806" t="str">
        <f t="shared" si="545"/>
        <v>High Impact</v>
      </c>
    </row>
    <row r="5807" spans="1:20">
      <c r="A5807" t="s">
        <v>5843</v>
      </c>
      <c r="B5807" t="s">
        <v>30</v>
      </c>
      <c r="C5807" t="s">
        <v>38</v>
      </c>
      <c r="D5807">
        <v>1971.62</v>
      </c>
      <c r="E5807" t="str">
        <f t="shared" si="540"/>
        <v>High</v>
      </c>
      <c r="F5807" t="str">
        <f t="shared" si="541"/>
        <v>High</v>
      </c>
      <c r="G5807">
        <v>0.39</v>
      </c>
      <c r="H5807">
        <f>D5807*G5807</f>
        <v>768.93179999999995</v>
      </c>
      <c r="I5807">
        <v>4</v>
      </c>
      <c r="J5807" s="1">
        <v>45080</v>
      </c>
      <c r="K5807" s="1">
        <v>45084</v>
      </c>
      <c r="L5807" t="s">
        <v>20</v>
      </c>
      <c r="M5807" t="str">
        <f t="shared" si="542"/>
        <v>Premium customer</v>
      </c>
      <c r="N5807" t="s">
        <v>32</v>
      </c>
      <c r="O5807">
        <v>224.93</v>
      </c>
      <c r="P5807" t="s">
        <v>33</v>
      </c>
      <c r="Q5807">
        <f>D5807-H5807</f>
        <v>1202.6882000000001</v>
      </c>
      <c r="R5807" t="str">
        <f t="shared" si="543"/>
        <v>Bad</v>
      </c>
      <c r="S5807" t="str">
        <f t="shared" si="544"/>
        <v>Bad</v>
      </c>
      <c r="T5807" t="str">
        <f t="shared" si="545"/>
        <v>High Impact</v>
      </c>
    </row>
    <row r="5808" spans="1:20">
      <c r="A5808" t="s">
        <v>5844</v>
      </c>
      <c r="B5808" t="s">
        <v>30</v>
      </c>
      <c r="C5808" t="s">
        <v>31</v>
      </c>
      <c r="D5808">
        <v>2845.79</v>
      </c>
      <c r="E5808" t="str">
        <f t="shared" si="540"/>
        <v>High</v>
      </c>
      <c r="F5808" t="str">
        <f t="shared" si="541"/>
        <v>High</v>
      </c>
      <c r="G5808">
        <v>0.37</v>
      </c>
      <c r="H5808">
        <f>D5808*G5808</f>
        <v>1052.9422999999999</v>
      </c>
      <c r="I5808">
        <v>5</v>
      </c>
      <c r="J5808" s="1">
        <v>45370</v>
      </c>
      <c r="K5808" s="1">
        <v>45376</v>
      </c>
      <c r="L5808" t="s">
        <v>26</v>
      </c>
      <c r="M5808" t="str">
        <f t="shared" si="542"/>
        <v>Potential customer</v>
      </c>
      <c r="N5808" t="s">
        <v>21</v>
      </c>
      <c r="O5808">
        <v>739.55</v>
      </c>
      <c r="P5808" t="s">
        <v>44</v>
      </c>
      <c r="Q5808">
        <f>D5808-H5808</f>
        <v>1792.8477</v>
      </c>
      <c r="R5808" t="str">
        <f t="shared" si="543"/>
        <v>Good</v>
      </c>
      <c r="S5808" t="str">
        <f t="shared" si="544"/>
        <v>Good</v>
      </c>
      <c r="T5808" t="str">
        <f t="shared" si="545"/>
        <v>High Impact</v>
      </c>
    </row>
    <row r="5809" spans="1:20">
      <c r="A5809" t="s">
        <v>5845</v>
      </c>
      <c r="B5809" t="s">
        <v>24</v>
      </c>
      <c r="C5809" t="s">
        <v>25</v>
      </c>
      <c r="D5809">
        <v>4278.6400000000003</v>
      </c>
      <c r="E5809" t="str">
        <f t="shared" si="540"/>
        <v>High</v>
      </c>
      <c r="F5809" t="str">
        <f t="shared" si="541"/>
        <v>High</v>
      </c>
      <c r="G5809">
        <v>0.13</v>
      </c>
      <c r="H5809">
        <f>D5809*G5809</f>
        <v>556.22320000000002</v>
      </c>
      <c r="I5809">
        <v>4</v>
      </c>
      <c r="J5809" s="1">
        <v>45123</v>
      </c>
      <c r="K5809" s="1">
        <v>45128</v>
      </c>
      <c r="L5809" t="s">
        <v>36</v>
      </c>
      <c r="M5809" t="str">
        <f t="shared" si="542"/>
        <v>Normal customer</v>
      </c>
      <c r="N5809" t="s">
        <v>21</v>
      </c>
      <c r="O5809">
        <v>887.74</v>
      </c>
      <c r="P5809" t="s">
        <v>33</v>
      </c>
      <c r="Q5809">
        <f>D5809-H5809</f>
        <v>3722.4168000000004</v>
      </c>
      <c r="R5809" t="str">
        <f t="shared" si="543"/>
        <v>Good</v>
      </c>
      <c r="S5809" t="str">
        <f t="shared" si="544"/>
        <v>Good</v>
      </c>
      <c r="T5809" t="str">
        <f t="shared" si="545"/>
        <v>High Impact</v>
      </c>
    </row>
    <row r="5810" spans="1:20">
      <c r="A5810" t="s">
        <v>5846</v>
      </c>
      <c r="B5810" t="s">
        <v>46</v>
      </c>
      <c r="C5810" t="s">
        <v>38</v>
      </c>
      <c r="D5810">
        <v>2706.77</v>
      </c>
      <c r="E5810" t="str">
        <f t="shared" si="540"/>
        <v>High</v>
      </c>
      <c r="F5810" t="str">
        <f t="shared" si="541"/>
        <v>High</v>
      </c>
      <c r="G5810">
        <v>0.13</v>
      </c>
      <c r="H5810">
        <f>D5810*G5810</f>
        <v>351.88010000000003</v>
      </c>
      <c r="I5810">
        <v>4</v>
      </c>
      <c r="J5810" s="1">
        <v>44994</v>
      </c>
      <c r="K5810" s="1">
        <v>44995</v>
      </c>
      <c r="L5810" t="s">
        <v>20</v>
      </c>
      <c r="M5810" t="str">
        <f t="shared" si="542"/>
        <v>Premium customer</v>
      </c>
      <c r="N5810" t="s">
        <v>27</v>
      </c>
      <c r="O5810">
        <v>564.66999999999996</v>
      </c>
      <c r="P5810" t="s">
        <v>44</v>
      </c>
      <c r="Q5810">
        <f>D5810-H5810</f>
        <v>2354.8899000000001</v>
      </c>
      <c r="R5810" t="str">
        <f t="shared" si="543"/>
        <v>Good</v>
      </c>
      <c r="S5810" t="str">
        <f t="shared" si="544"/>
        <v>Good</v>
      </c>
      <c r="T5810" t="str">
        <f t="shared" si="545"/>
        <v>High Impact</v>
      </c>
    </row>
    <row r="5811" spans="1:20">
      <c r="A5811" t="s">
        <v>5847</v>
      </c>
      <c r="B5811" t="s">
        <v>46</v>
      </c>
      <c r="C5811" t="s">
        <v>38</v>
      </c>
      <c r="D5811">
        <v>4844.18</v>
      </c>
      <c r="E5811" t="str">
        <f t="shared" si="540"/>
        <v>High</v>
      </c>
      <c r="F5811" t="str">
        <f t="shared" si="541"/>
        <v>High</v>
      </c>
      <c r="G5811">
        <v>0.37</v>
      </c>
      <c r="H5811">
        <f>D5811*G5811</f>
        <v>1792.3466000000001</v>
      </c>
      <c r="I5811">
        <v>7</v>
      </c>
      <c r="J5811" s="1">
        <v>44996</v>
      </c>
      <c r="K5811" s="1">
        <v>44999</v>
      </c>
      <c r="L5811" t="s">
        <v>36</v>
      </c>
      <c r="M5811" t="str">
        <f t="shared" si="542"/>
        <v>Normal customer</v>
      </c>
      <c r="N5811" t="s">
        <v>27</v>
      </c>
      <c r="O5811">
        <v>1191.4100000000001</v>
      </c>
      <c r="P5811" t="s">
        <v>39</v>
      </c>
      <c r="Q5811">
        <f>D5811-H5811</f>
        <v>3051.8334000000004</v>
      </c>
      <c r="R5811" t="str">
        <f t="shared" si="543"/>
        <v>Good</v>
      </c>
      <c r="S5811" t="str">
        <f t="shared" si="544"/>
        <v>Good</v>
      </c>
      <c r="T5811" t="str">
        <f t="shared" si="545"/>
        <v>High Impact</v>
      </c>
    </row>
    <row r="5812" spans="1:20">
      <c r="A5812" t="s">
        <v>5848</v>
      </c>
      <c r="B5812" t="s">
        <v>30</v>
      </c>
      <c r="C5812" t="s">
        <v>38</v>
      </c>
      <c r="D5812">
        <v>4015.36</v>
      </c>
      <c r="E5812" t="str">
        <f t="shared" si="540"/>
        <v>High</v>
      </c>
      <c r="F5812" t="str">
        <f t="shared" si="541"/>
        <v>High</v>
      </c>
      <c r="G5812">
        <v>0.28000000000000003</v>
      </c>
      <c r="H5812">
        <f>D5812*G5812</f>
        <v>1124.3008000000002</v>
      </c>
      <c r="I5812">
        <v>4</v>
      </c>
      <c r="J5812" s="1">
        <v>45044</v>
      </c>
      <c r="K5812" s="1">
        <v>45049</v>
      </c>
      <c r="L5812" t="s">
        <v>20</v>
      </c>
      <c r="M5812" t="str">
        <f t="shared" si="542"/>
        <v>Premium customer</v>
      </c>
      <c r="N5812" t="s">
        <v>21</v>
      </c>
      <c r="O5812">
        <v>833.68</v>
      </c>
      <c r="P5812" t="s">
        <v>39</v>
      </c>
      <c r="Q5812">
        <f>D5812-H5812</f>
        <v>2891.0591999999997</v>
      </c>
      <c r="R5812" t="str">
        <f t="shared" si="543"/>
        <v>Good</v>
      </c>
      <c r="S5812" t="str">
        <f t="shared" si="544"/>
        <v>Good</v>
      </c>
      <c r="T5812" t="str">
        <f t="shared" si="545"/>
        <v>High Impact</v>
      </c>
    </row>
    <row r="5813" spans="1:20">
      <c r="A5813" t="s">
        <v>5849</v>
      </c>
      <c r="B5813" t="s">
        <v>30</v>
      </c>
      <c r="C5813" t="s">
        <v>41</v>
      </c>
      <c r="D5813">
        <v>4770.1499999999996</v>
      </c>
      <c r="E5813" t="str">
        <f t="shared" si="540"/>
        <v>High</v>
      </c>
      <c r="F5813" t="str">
        <f t="shared" si="541"/>
        <v>High</v>
      </c>
      <c r="G5813">
        <v>0.37</v>
      </c>
      <c r="H5813">
        <f>D5813*G5813</f>
        <v>1764.9554999999998</v>
      </c>
      <c r="I5813">
        <v>4</v>
      </c>
      <c r="J5813" s="1">
        <v>45309</v>
      </c>
      <c r="K5813" s="1">
        <v>45310</v>
      </c>
      <c r="L5813" t="s">
        <v>36</v>
      </c>
      <c r="M5813" t="str">
        <f t="shared" si="542"/>
        <v>Normal customer</v>
      </c>
      <c r="N5813" t="s">
        <v>32</v>
      </c>
      <c r="O5813">
        <v>546.33000000000004</v>
      </c>
      <c r="P5813" t="s">
        <v>39</v>
      </c>
      <c r="Q5813">
        <f>D5813-H5813</f>
        <v>3005.1944999999996</v>
      </c>
      <c r="R5813" t="str">
        <f t="shared" si="543"/>
        <v>Good</v>
      </c>
      <c r="S5813" t="str">
        <f t="shared" si="544"/>
        <v>Good</v>
      </c>
      <c r="T5813" t="str">
        <f t="shared" si="545"/>
        <v>High Impact</v>
      </c>
    </row>
    <row r="5814" spans="1:20">
      <c r="A5814" t="s">
        <v>5850</v>
      </c>
      <c r="B5814" t="s">
        <v>46</v>
      </c>
      <c r="C5814" t="s">
        <v>19</v>
      </c>
      <c r="D5814">
        <v>3684.31</v>
      </c>
      <c r="E5814" t="str">
        <f t="shared" si="540"/>
        <v>High</v>
      </c>
      <c r="F5814" t="str">
        <f t="shared" si="541"/>
        <v>High</v>
      </c>
      <c r="G5814">
        <v>0</v>
      </c>
      <c r="H5814">
        <f>D5814*G5814</f>
        <v>0</v>
      </c>
      <c r="I5814">
        <v>9</v>
      </c>
      <c r="J5814" s="1">
        <v>45635</v>
      </c>
      <c r="K5814" s="1">
        <v>45638</v>
      </c>
      <c r="L5814" t="s">
        <v>36</v>
      </c>
      <c r="M5814" t="str">
        <f t="shared" si="542"/>
        <v>Normal customer</v>
      </c>
      <c r="N5814" t="s">
        <v>32</v>
      </c>
      <c r="O5814">
        <v>193.73</v>
      </c>
      <c r="P5814" t="s">
        <v>39</v>
      </c>
      <c r="Q5814">
        <f>D5814-H5814</f>
        <v>3684.31</v>
      </c>
      <c r="R5814" t="str">
        <f t="shared" si="543"/>
        <v>Bad</v>
      </c>
      <c r="S5814" t="str">
        <f t="shared" si="544"/>
        <v>Bad</v>
      </c>
      <c r="T5814" t="str">
        <f t="shared" si="545"/>
        <v>High Impact</v>
      </c>
    </row>
    <row r="5815" spans="1:20">
      <c r="A5815" t="s">
        <v>5851</v>
      </c>
      <c r="B5815" t="s">
        <v>24</v>
      </c>
      <c r="C5815" t="s">
        <v>41</v>
      </c>
      <c r="D5815">
        <v>4400.3599999999997</v>
      </c>
      <c r="E5815" t="str">
        <f t="shared" si="540"/>
        <v>High</v>
      </c>
      <c r="F5815" t="str">
        <f t="shared" si="541"/>
        <v>High</v>
      </c>
      <c r="G5815">
        <v>0.04</v>
      </c>
      <c r="H5815">
        <f>D5815*G5815</f>
        <v>176.01439999999999</v>
      </c>
      <c r="I5815">
        <v>9</v>
      </c>
      <c r="J5815" s="1">
        <v>45317</v>
      </c>
      <c r="K5815" s="1">
        <v>45319</v>
      </c>
      <c r="L5815" t="s">
        <v>36</v>
      </c>
      <c r="M5815" t="str">
        <f t="shared" si="542"/>
        <v>Normal customer</v>
      </c>
      <c r="N5815" t="s">
        <v>32</v>
      </c>
      <c r="O5815">
        <v>1087.6199999999999</v>
      </c>
      <c r="P5815" t="s">
        <v>22</v>
      </c>
      <c r="Q5815">
        <f>D5815-H5815</f>
        <v>4224.3455999999996</v>
      </c>
      <c r="R5815" t="str">
        <f t="shared" si="543"/>
        <v>Good</v>
      </c>
      <c r="S5815" t="str">
        <f t="shared" si="544"/>
        <v>Good</v>
      </c>
      <c r="T5815" t="str">
        <f t="shared" si="545"/>
        <v>High Impact</v>
      </c>
    </row>
    <row r="5816" spans="1:20">
      <c r="A5816" t="s">
        <v>5852</v>
      </c>
      <c r="B5816" t="s">
        <v>18</v>
      </c>
      <c r="C5816" t="s">
        <v>41</v>
      </c>
      <c r="D5816">
        <v>4171.92</v>
      </c>
      <c r="E5816" t="str">
        <f t="shared" si="540"/>
        <v>High</v>
      </c>
      <c r="F5816" t="str">
        <f t="shared" si="541"/>
        <v>High</v>
      </c>
      <c r="G5816">
        <v>0.4</v>
      </c>
      <c r="H5816">
        <f>D5816*G5816</f>
        <v>1668.768</v>
      </c>
      <c r="I5816">
        <v>5</v>
      </c>
      <c r="J5816" s="1">
        <v>45251</v>
      </c>
      <c r="K5816" s="1">
        <v>45257</v>
      </c>
      <c r="L5816" t="s">
        <v>36</v>
      </c>
      <c r="M5816" t="str">
        <f t="shared" si="542"/>
        <v>Normal customer</v>
      </c>
      <c r="N5816" t="s">
        <v>21</v>
      </c>
      <c r="O5816">
        <v>1207.1099999999999</v>
      </c>
      <c r="P5816" t="s">
        <v>53</v>
      </c>
      <c r="Q5816">
        <f>D5816-H5816</f>
        <v>2503.152</v>
      </c>
      <c r="R5816" t="str">
        <f t="shared" si="543"/>
        <v>Good</v>
      </c>
      <c r="S5816" t="str">
        <f t="shared" si="544"/>
        <v>Good</v>
      </c>
      <c r="T5816" t="str">
        <f t="shared" si="545"/>
        <v>High Impact</v>
      </c>
    </row>
    <row r="5817" spans="1:20">
      <c r="A5817" t="s">
        <v>5853</v>
      </c>
      <c r="B5817" t="s">
        <v>18</v>
      </c>
      <c r="C5817" t="s">
        <v>41</v>
      </c>
      <c r="D5817">
        <v>1343.81</v>
      </c>
      <c r="E5817" t="str">
        <f t="shared" si="540"/>
        <v>High</v>
      </c>
      <c r="F5817" t="str">
        <f t="shared" si="541"/>
        <v>High</v>
      </c>
      <c r="G5817">
        <v>0.43</v>
      </c>
      <c r="H5817">
        <f>D5817*G5817</f>
        <v>577.8383</v>
      </c>
      <c r="I5817">
        <v>9</v>
      </c>
      <c r="J5817" s="1">
        <v>45186</v>
      </c>
      <c r="K5817" s="1">
        <v>45187</v>
      </c>
      <c r="L5817" t="s">
        <v>36</v>
      </c>
      <c r="M5817" t="str">
        <f t="shared" si="542"/>
        <v>Normal customer</v>
      </c>
      <c r="N5817" t="s">
        <v>32</v>
      </c>
      <c r="O5817">
        <v>308.88</v>
      </c>
      <c r="P5817" t="s">
        <v>33</v>
      </c>
      <c r="Q5817">
        <f>D5817-H5817</f>
        <v>765.97169999999994</v>
      </c>
      <c r="R5817" t="str">
        <f t="shared" si="543"/>
        <v>Good</v>
      </c>
      <c r="S5817" t="str">
        <f t="shared" si="544"/>
        <v>Good</v>
      </c>
      <c r="T5817" t="str">
        <f t="shared" si="545"/>
        <v>High Impact</v>
      </c>
    </row>
    <row r="5818" spans="1:20">
      <c r="A5818" t="s">
        <v>5854</v>
      </c>
      <c r="B5818" t="s">
        <v>46</v>
      </c>
      <c r="C5818" t="s">
        <v>19</v>
      </c>
      <c r="D5818">
        <v>1224.73</v>
      </c>
      <c r="E5818" t="str">
        <f t="shared" si="540"/>
        <v>High</v>
      </c>
      <c r="F5818" t="str">
        <f t="shared" si="541"/>
        <v>High</v>
      </c>
      <c r="G5818">
        <v>0.17</v>
      </c>
      <c r="H5818">
        <f>D5818*G5818</f>
        <v>208.20410000000001</v>
      </c>
      <c r="I5818">
        <v>2</v>
      </c>
      <c r="J5818" s="1">
        <v>45657</v>
      </c>
      <c r="K5818" s="1">
        <v>45664</v>
      </c>
      <c r="L5818" t="s">
        <v>26</v>
      </c>
      <c r="M5818" t="str">
        <f t="shared" si="542"/>
        <v>Potential customer</v>
      </c>
      <c r="N5818" t="s">
        <v>21</v>
      </c>
      <c r="O5818">
        <v>314.19</v>
      </c>
      <c r="P5818" t="s">
        <v>33</v>
      </c>
      <c r="Q5818">
        <f>D5818-H5818</f>
        <v>1016.5259</v>
      </c>
      <c r="R5818" t="str">
        <f t="shared" si="543"/>
        <v>Good</v>
      </c>
      <c r="S5818" t="str">
        <f t="shared" si="544"/>
        <v>Good</v>
      </c>
      <c r="T5818" t="str">
        <f t="shared" si="545"/>
        <v>High Impact</v>
      </c>
    </row>
    <row r="5819" spans="1:20">
      <c r="A5819" t="s">
        <v>5855</v>
      </c>
      <c r="B5819" t="s">
        <v>30</v>
      </c>
      <c r="C5819" t="s">
        <v>41</v>
      </c>
      <c r="D5819">
        <v>4335.4799999999996</v>
      </c>
      <c r="E5819" t="str">
        <f t="shared" si="540"/>
        <v>High</v>
      </c>
      <c r="F5819" t="str">
        <f t="shared" si="541"/>
        <v>High</v>
      </c>
      <c r="G5819">
        <v>0.48</v>
      </c>
      <c r="H5819">
        <f>D5819*G5819</f>
        <v>2081.0303999999996</v>
      </c>
      <c r="I5819">
        <v>5</v>
      </c>
      <c r="J5819" s="1">
        <v>45127</v>
      </c>
      <c r="K5819" s="1">
        <v>45133</v>
      </c>
      <c r="L5819" t="s">
        <v>20</v>
      </c>
      <c r="M5819" t="str">
        <f t="shared" si="542"/>
        <v>Premium customer</v>
      </c>
      <c r="N5819" t="s">
        <v>27</v>
      </c>
      <c r="O5819">
        <v>1153</v>
      </c>
      <c r="P5819" t="s">
        <v>28</v>
      </c>
      <c r="Q5819">
        <f>D5819-H5819</f>
        <v>2254.4495999999999</v>
      </c>
      <c r="R5819" t="str">
        <f t="shared" si="543"/>
        <v>Good</v>
      </c>
      <c r="S5819" t="str">
        <f t="shared" si="544"/>
        <v>Good</v>
      </c>
      <c r="T5819" t="str">
        <f t="shared" si="545"/>
        <v>High Impact</v>
      </c>
    </row>
    <row r="5820" spans="1:20">
      <c r="A5820" t="s">
        <v>5856</v>
      </c>
      <c r="B5820" t="s">
        <v>30</v>
      </c>
      <c r="C5820" t="s">
        <v>31</v>
      </c>
      <c r="D5820">
        <v>514.91999999999996</v>
      </c>
      <c r="E5820" t="str">
        <f t="shared" si="540"/>
        <v>Low</v>
      </c>
      <c r="F5820" t="str">
        <f t="shared" si="541"/>
        <v>Midium</v>
      </c>
      <c r="G5820">
        <v>0.15</v>
      </c>
      <c r="H5820">
        <f>D5820*G5820</f>
        <v>77.237999999999985</v>
      </c>
      <c r="I5820">
        <v>7</v>
      </c>
      <c r="J5820" s="1">
        <v>45475</v>
      </c>
      <c r="K5820" s="1">
        <v>45477</v>
      </c>
      <c r="L5820" t="s">
        <v>20</v>
      </c>
      <c r="M5820" t="str">
        <f t="shared" si="542"/>
        <v>Normal customer</v>
      </c>
      <c r="N5820" t="s">
        <v>32</v>
      </c>
      <c r="O5820">
        <v>58.31</v>
      </c>
      <c r="P5820" t="s">
        <v>28</v>
      </c>
      <c r="Q5820">
        <f>D5820-H5820</f>
        <v>437.68199999999996</v>
      </c>
      <c r="R5820" t="str">
        <f t="shared" si="543"/>
        <v>Bad</v>
      </c>
      <c r="S5820" t="str">
        <f t="shared" si="544"/>
        <v>Bad</v>
      </c>
      <c r="T5820" t="str">
        <f t="shared" si="545"/>
        <v>Normal</v>
      </c>
    </row>
    <row r="5821" spans="1:20">
      <c r="A5821" t="s">
        <v>5857</v>
      </c>
      <c r="B5821" t="s">
        <v>24</v>
      </c>
      <c r="C5821" t="s">
        <v>38</v>
      </c>
      <c r="D5821">
        <v>2101.96</v>
      </c>
      <c r="E5821" t="str">
        <f t="shared" si="540"/>
        <v>High</v>
      </c>
      <c r="F5821" t="str">
        <f t="shared" si="541"/>
        <v>High</v>
      </c>
      <c r="G5821">
        <v>0.45</v>
      </c>
      <c r="H5821">
        <f>D5821*G5821</f>
        <v>945.88200000000006</v>
      </c>
      <c r="I5821">
        <v>8</v>
      </c>
      <c r="J5821" s="1">
        <v>45044</v>
      </c>
      <c r="K5821" s="1">
        <v>45050</v>
      </c>
      <c r="L5821" t="s">
        <v>26</v>
      </c>
      <c r="M5821" t="str">
        <f t="shared" si="542"/>
        <v>Potential customer</v>
      </c>
      <c r="N5821" t="s">
        <v>21</v>
      </c>
      <c r="O5821">
        <v>292.63</v>
      </c>
      <c r="P5821" t="s">
        <v>44</v>
      </c>
      <c r="Q5821">
        <f>D5821-H5821</f>
        <v>1156.078</v>
      </c>
      <c r="R5821" t="str">
        <f t="shared" si="543"/>
        <v>Bad</v>
      </c>
      <c r="S5821" t="str">
        <f t="shared" si="544"/>
        <v>Bad</v>
      </c>
      <c r="T5821" t="str">
        <f t="shared" si="545"/>
        <v>High Impact</v>
      </c>
    </row>
    <row r="5822" spans="1:20">
      <c r="A5822" t="s">
        <v>5858</v>
      </c>
      <c r="B5822" t="s">
        <v>18</v>
      </c>
      <c r="C5822" t="s">
        <v>38</v>
      </c>
      <c r="D5822">
        <v>4121.22</v>
      </c>
      <c r="E5822" t="str">
        <f t="shared" si="540"/>
        <v>High</v>
      </c>
      <c r="F5822" t="str">
        <f t="shared" si="541"/>
        <v>High</v>
      </c>
      <c r="G5822">
        <v>0.21</v>
      </c>
      <c r="H5822">
        <f>D5822*G5822</f>
        <v>865.45619999999997</v>
      </c>
      <c r="I5822">
        <v>5</v>
      </c>
      <c r="J5822" s="1">
        <v>45440</v>
      </c>
      <c r="K5822" s="1">
        <v>45446</v>
      </c>
      <c r="L5822" t="s">
        <v>26</v>
      </c>
      <c r="M5822" t="str">
        <f t="shared" si="542"/>
        <v>Potential customer</v>
      </c>
      <c r="N5822" t="s">
        <v>32</v>
      </c>
      <c r="O5822">
        <v>962.29</v>
      </c>
      <c r="P5822" t="s">
        <v>28</v>
      </c>
      <c r="Q5822">
        <f>D5822-H5822</f>
        <v>3255.7638000000002</v>
      </c>
      <c r="R5822" t="str">
        <f t="shared" si="543"/>
        <v>Good</v>
      </c>
      <c r="S5822" t="str">
        <f t="shared" si="544"/>
        <v>Good</v>
      </c>
      <c r="T5822" t="str">
        <f t="shared" si="545"/>
        <v>High Impact</v>
      </c>
    </row>
    <row r="5823" spans="1:20">
      <c r="A5823" t="s">
        <v>5859</v>
      </c>
      <c r="B5823" t="s">
        <v>24</v>
      </c>
      <c r="C5823" t="s">
        <v>25</v>
      </c>
      <c r="D5823">
        <v>4084.87</v>
      </c>
      <c r="E5823" t="str">
        <f t="shared" si="540"/>
        <v>High</v>
      </c>
      <c r="F5823" t="str">
        <f t="shared" si="541"/>
        <v>High</v>
      </c>
      <c r="G5823">
        <v>0.28000000000000003</v>
      </c>
      <c r="H5823">
        <f>D5823*G5823</f>
        <v>1143.7636</v>
      </c>
      <c r="I5823">
        <v>9</v>
      </c>
      <c r="J5823" s="1">
        <v>45615</v>
      </c>
      <c r="K5823" s="1">
        <v>45622</v>
      </c>
      <c r="L5823" t="s">
        <v>26</v>
      </c>
      <c r="M5823" t="str">
        <f t="shared" si="542"/>
        <v>Potential customer</v>
      </c>
      <c r="N5823" t="s">
        <v>21</v>
      </c>
      <c r="O5823">
        <v>653.02</v>
      </c>
      <c r="P5823" t="s">
        <v>22</v>
      </c>
      <c r="Q5823">
        <f>D5823-H5823</f>
        <v>2941.1063999999997</v>
      </c>
      <c r="R5823" t="str">
        <f t="shared" si="543"/>
        <v>Good</v>
      </c>
      <c r="S5823" t="str">
        <f t="shared" si="544"/>
        <v>Good</v>
      </c>
      <c r="T5823" t="str">
        <f t="shared" si="545"/>
        <v>High Impact</v>
      </c>
    </row>
    <row r="5824" spans="1:20">
      <c r="A5824" t="s">
        <v>5860</v>
      </c>
      <c r="B5824" t="s">
        <v>18</v>
      </c>
      <c r="C5824" t="s">
        <v>31</v>
      </c>
      <c r="D5824">
        <v>780.04</v>
      </c>
      <c r="E5824" t="str">
        <f t="shared" si="540"/>
        <v>Low</v>
      </c>
      <c r="F5824" t="str">
        <f t="shared" si="541"/>
        <v>Midium</v>
      </c>
      <c r="G5824">
        <v>0.32</v>
      </c>
      <c r="H5824">
        <f>D5824*G5824</f>
        <v>249.61279999999999</v>
      </c>
      <c r="I5824">
        <v>3</v>
      </c>
      <c r="J5824" s="1">
        <v>45157</v>
      </c>
      <c r="K5824" s="1">
        <v>45163</v>
      </c>
      <c r="L5824" t="s">
        <v>26</v>
      </c>
      <c r="M5824" t="str">
        <f t="shared" si="542"/>
        <v>Normal customer</v>
      </c>
      <c r="N5824" t="s">
        <v>32</v>
      </c>
      <c r="O5824">
        <v>163.19999999999999</v>
      </c>
      <c r="P5824" t="s">
        <v>28</v>
      </c>
      <c r="Q5824">
        <f>D5824-H5824</f>
        <v>530.42719999999997</v>
      </c>
      <c r="R5824" t="str">
        <f t="shared" si="543"/>
        <v>Bad</v>
      </c>
      <c r="S5824" t="str">
        <f t="shared" si="544"/>
        <v>Bad</v>
      </c>
      <c r="T5824" t="str">
        <f t="shared" si="545"/>
        <v>High Impact</v>
      </c>
    </row>
    <row r="5825" spans="1:20">
      <c r="A5825" t="s">
        <v>5861</v>
      </c>
      <c r="B5825" t="s">
        <v>46</v>
      </c>
      <c r="C5825" t="s">
        <v>19</v>
      </c>
      <c r="D5825">
        <v>2489.7800000000002</v>
      </c>
      <c r="E5825" t="str">
        <f t="shared" si="540"/>
        <v>High</v>
      </c>
      <c r="F5825" t="str">
        <f t="shared" si="541"/>
        <v>High</v>
      </c>
      <c r="G5825">
        <v>7.0000000000000007E-2</v>
      </c>
      <c r="H5825">
        <f>D5825*G5825</f>
        <v>174.28460000000004</v>
      </c>
      <c r="I5825">
        <v>8</v>
      </c>
      <c r="J5825" s="1">
        <v>44943</v>
      </c>
      <c r="K5825" s="1">
        <v>44945</v>
      </c>
      <c r="L5825" t="s">
        <v>36</v>
      </c>
      <c r="M5825" t="str">
        <f t="shared" si="542"/>
        <v>Normal customer</v>
      </c>
      <c r="N5825" t="s">
        <v>27</v>
      </c>
      <c r="O5825">
        <v>292.05</v>
      </c>
      <c r="P5825" t="s">
        <v>33</v>
      </c>
      <c r="Q5825">
        <f>D5825-H5825</f>
        <v>2315.4954000000002</v>
      </c>
      <c r="R5825" t="str">
        <f t="shared" si="543"/>
        <v>Bad</v>
      </c>
      <c r="S5825" t="str">
        <f t="shared" si="544"/>
        <v>Bad</v>
      </c>
      <c r="T5825" t="str">
        <f t="shared" si="545"/>
        <v>High Impact</v>
      </c>
    </row>
    <row r="5826" spans="1:20">
      <c r="A5826" t="s">
        <v>5862</v>
      </c>
      <c r="B5826" t="s">
        <v>18</v>
      </c>
      <c r="C5826" t="s">
        <v>38</v>
      </c>
      <c r="D5826">
        <v>2451.1799999999998</v>
      </c>
      <c r="E5826" t="str">
        <f t="shared" si="540"/>
        <v>High</v>
      </c>
      <c r="F5826" t="str">
        <f t="shared" si="541"/>
        <v>High</v>
      </c>
      <c r="G5826">
        <v>0.02</v>
      </c>
      <c r="H5826">
        <f>D5826*G5826</f>
        <v>49.023599999999995</v>
      </c>
      <c r="I5826">
        <v>9</v>
      </c>
      <c r="J5826" s="1">
        <v>45422</v>
      </c>
      <c r="K5826" s="1">
        <v>45426</v>
      </c>
      <c r="L5826" t="s">
        <v>26</v>
      </c>
      <c r="M5826" t="str">
        <f t="shared" si="542"/>
        <v>Potential customer</v>
      </c>
      <c r="N5826" t="s">
        <v>27</v>
      </c>
      <c r="O5826">
        <v>560.65</v>
      </c>
      <c r="P5826" t="s">
        <v>28</v>
      </c>
      <c r="Q5826">
        <f>D5826-H5826</f>
        <v>2402.1563999999998</v>
      </c>
      <c r="R5826" t="str">
        <f t="shared" si="543"/>
        <v>Good</v>
      </c>
      <c r="S5826" t="str">
        <f t="shared" si="544"/>
        <v>Good</v>
      </c>
      <c r="T5826" t="str">
        <f t="shared" si="545"/>
        <v>High Impact</v>
      </c>
    </row>
    <row r="5827" spans="1:20">
      <c r="A5827" t="s">
        <v>5863</v>
      </c>
      <c r="B5827" t="s">
        <v>24</v>
      </c>
      <c r="C5827" t="s">
        <v>41</v>
      </c>
      <c r="D5827">
        <v>1686.24</v>
      </c>
      <c r="E5827" t="str">
        <f t="shared" ref="E5827:E5890" si="546">IF(D5827&gt;1000,"High","Low")</f>
        <v>High</v>
      </c>
      <c r="F5827" t="str">
        <f t="shared" ref="F5827:F5890" si="547">IF(D5827&gt;1000,"High",IF(D5827&gt;500,"Midium","Low"))</f>
        <v>High</v>
      </c>
      <c r="G5827">
        <v>0.21</v>
      </c>
      <c r="H5827">
        <f>D5827*G5827</f>
        <v>354.11039999999997</v>
      </c>
      <c r="I5827">
        <v>7</v>
      </c>
      <c r="J5827" s="1">
        <v>45233</v>
      </c>
      <c r="K5827" s="1">
        <v>45235</v>
      </c>
      <c r="L5827" t="s">
        <v>26</v>
      </c>
      <c r="M5827" t="str">
        <f t="shared" ref="M5827:M5890" si="548">IF(AND(L5827="Member",D5827&gt;1000),"Premium customer",IF(AND(L5827="Regular",D5827&gt;1000),"Potential customer","Normal customer"))</f>
        <v>Potential customer</v>
      </c>
      <c r="N5827" t="s">
        <v>21</v>
      </c>
      <c r="O5827">
        <v>334.78</v>
      </c>
      <c r="P5827" t="s">
        <v>39</v>
      </c>
      <c r="Q5827">
        <f>D5827-H5827</f>
        <v>1332.1296</v>
      </c>
      <c r="R5827" t="str">
        <f t="shared" ref="R5827:R5890" si="549">IF(AND(D5827&gt;1000,O5827&gt;300),"Good","Bad")</f>
        <v>Good</v>
      </c>
      <c r="S5827" t="str">
        <f t="shared" ref="S5827:S5890" si="550">IF(NOT(AND(D5827&gt;1000,O5827&gt;300)),"Bad","Good")</f>
        <v>Good</v>
      </c>
      <c r="T5827" t="str">
        <f t="shared" ref="T5827:T5890" si="551">IF(OR(D5827&gt;1000,G5827&gt;0.25),"High Impact","Normal")</f>
        <v>High Impact</v>
      </c>
    </row>
    <row r="5828" spans="1:20">
      <c r="A5828" t="s">
        <v>5864</v>
      </c>
      <c r="B5828" t="s">
        <v>24</v>
      </c>
      <c r="C5828" t="s">
        <v>25</v>
      </c>
      <c r="D5828">
        <v>4594.1899999999996</v>
      </c>
      <c r="E5828" t="str">
        <f t="shared" si="546"/>
        <v>High</v>
      </c>
      <c r="F5828" t="str">
        <f t="shared" si="547"/>
        <v>High</v>
      </c>
      <c r="G5828">
        <v>0.08</v>
      </c>
      <c r="H5828">
        <f>D5828*G5828</f>
        <v>367.53519999999997</v>
      </c>
      <c r="I5828">
        <v>5</v>
      </c>
      <c r="J5828" s="1">
        <v>45296</v>
      </c>
      <c r="K5828" s="1">
        <v>45297</v>
      </c>
      <c r="L5828" t="s">
        <v>26</v>
      </c>
      <c r="M5828" t="str">
        <f t="shared" si="548"/>
        <v>Potential customer</v>
      </c>
      <c r="N5828" t="s">
        <v>21</v>
      </c>
      <c r="O5828">
        <v>1329.6</v>
      </c>
      <c r="P5828" t="s">
        <v>33</v>
      </c>
      <c r="Q5828">
        <f>D5828-H5828</f>
        <v>4226.6547999999993</v>
      </c>
      <c r="R5828" t="str">
        <f t="shared" si="549"/>
        <v>Good</v>
      </c>
      <c r="S5828" t="str">
        <f t="shared" si="550"/>
        <v>Good</v>
      </c>
      <c r="T5828" t="str">
        <f t="shared" si="551"/>
        <v>High Impact</v>
      </c>
    </row>
    <row r="5829" spans="1:20">
      <c r="A5829" t="s">
        <v>5865</v>
      </c>
      <c r="B5829" t="s">
        <v>24</v>
      </c>
      <c r="C5829" t="s">
        <v>25</v>
      </c>
      <c r="D5829">
        <v>3300.28</v>
      </c>
      <c r="E5829" t="str">
        <f t="shared" si="546"/>
        <v>High</v>
      </c>
      <c r="F5829" t="str">
        <f t="shared" si="547"/>
        <v>High</v>
      </c>
      <c r="G5829">
        <v>0.27</v>
      </c>
      <c r="H5829">
        <f>D5829*G5829</f>
        <v>891.07560000000012</v>
      </c>
      <c r="I5829">
        <v>9</v>
      </c>
      <c r="J5829" s="1">
        <v>45398</v>
      </c>
      <c r="K5829" s="1">
        <v>45404</v>
      </c>
      <c r="L5829" t="s">
        <v>26</v>
      </c>
      <c r="M5829" t="str">
        <f t="shared" si="548"/>
        <v>Potential customer</v>
      </c>
      <c r="N5829" t="s">
        <v>27</v>
      </c>
      <c r="O5829">
        <v>926.97</v>
      </c>
      <c r="P5829" t="s">
        <v>44</v>
      </c>
      <c r="Q5829">
        <f>D5829-H5829</f>
        <v>2409.2044000000001</v>
      </c>
      <c r="R5829" t="str">
        <f t="shared" si="549"/>
        <v>Good</v>
      </c>
      <c r="S5829" t="str">
        <f t="shared" si="550"/>
        <v>Good</v>
      </c>
      <c r="T5829" t="str">
        <f t="shared" si="551"/>
        <v>High Impact</v>
      </c>
    </row>
    <row r="5830" spans="1:20">
      <c r="A5830" t="s">
        <v>5866</v>
      </c>
      <c r="B5830" t="s">
        <v>46</v>
      </c>
      <c r="C5830" t="s">
        <v>38</v>
      </c>
      <c r="D5830">
        <v>4902.92</v>
      </c>
      <c r="E5830" t="str">
        <f t="shared" si="546"/>
        <v>High</v>
      </c>
      <c r="F5830" t="str">
        <f t="shared" si="547"/>
        <v>High</v>
      </c>
      <c r="G5830">
        <v>0.23</v>
      </c>
      <c r="H5830">
        <f>D5830*G5830</f>
        <v>1127.6716000000001</v>
      </c>
      <c r="I5830">
        <v>8</v>
      </c>
      <c r="J5830" s="1">
        <v>45387</v>
      </c>
      <c r="K5830" s="1">
        <v>45392</v>
      </c>
      <c r="L5830" t="s">
        <v>36</v>
      </c>
      <c r="M5830" t="str">
        <f t="shared" si="548"/>
        <v>Normal customer</v>
      </c>
      <c r="N5830" t="s">
        <v>21</v>
      </c>
      <c r="O5830">
        <v>933.09</v>
      </c>
      <c r="P5830" t="s">
        <v>33</v>
      </c>
      <c r="Q5830">
        <f>D5830-H5830</f>
        <v>3775.2483999999999</v>
      </c>
      <c r="R5830" t="str">
        <f t="shared" si="549"/>
        <v>Good</v>
      </c>
      <c r="S5830" t="str">
        <f t="shared" si="550"/>
        <v>Good</v>
      </c>
      <c r="T5830" t="str">
        <f t="shared" si="551"/>
        <v>High Impact</v>
      </c>
    </row>
    <row r="5831" spans="1:20">
      <c r="A5831" t="s">
        <v>5867</v>
      </c>
      <c r="B5831" t="s">
        <v>18</v>
      </c>
      <c r="C5831" t="s">
        <v>31</v>
      </c>
      <c r="D5831">
        <v>427.15</v>
      </c>
      <c r="E5831" t="str">
        <f t="shared" si="546"/>
        <v>Low</v>
      </c>
      <c r="F5831" t="str">
        <f t="shared" si="547"/>
        <v>Low</v>
      </c>
      <c r="G5831">
        <v>0.06</v>
      </c>
      <c r="H5831">
        <f>D5831*G5831</f>
        <v>25.628999999999998</v>
      </c>
      <c r="I5831">
        <v>8</v>
      </c>
      <c r="J5831" s="1">
        <v>44954</v>
      </c>
      <c r="K5831" s="1">
        <v>44960</v>
      </c>
      <c r="L5831" t="s">
        <v>26</v>
      </c>
      <c r="M5831" t="str">
        <f t="shared" si="548"/>
        <v>Normal customer</v>
      </c>
      <c r="N5831" t="s">
        <v>27</v>
      </c>
      <c r="O5831">
        <v>48.23</v>
      </c>
      <c r="P5831" t="s">
        <v>44</v>
      </c>
      <c r="Q5831">
        <f>D5831-H5831</f>
        <v>401.52099999999996</v>
      </c>
      <c r="R5831" t="str">
        <f t="shared" si="549"/>
        <v>Bad</v>
      </c>
      <c r="S5831" t="str">
        <f t="shared" si="550"/>
        <v>Bad</v>
      </c>
      <c r="T5831" t="str">
        <f t="shared" si="551"/>
        <v>Normal</v>
      </c>
    </row>
    <row r="5832" spans="1:20">
      <c r="A5832" t="s">
        <v>5868</v>
      </c>
      <c r="B5832" t="s">
        <v>18</v>
      </c>
      <c r="C5832" t="s">
        <v>25</v>
      </c>
      <c r="D5832">
        <v>2032.32</v>
      </c>
      <c r="E5832" t="str">
        <f t="shared" si="546"/>
        <v>High</v>
      </c>
      <c r="F5832" t="str">
        <f t="shared" si="547"/>
        <v>High</v>
      </c>
      <c r="G5832">
        <v>0.33</v>
      </c>
      <c r="H5832">
        <f>D5832*G5832</f>
        <v>670.66560000000004</v>
      </c>
      <c r="I5832">
        <v>6</v>
      </c>
      <c r="J5832" s="1">
        <v>45484</v>
      </c>
      <c r="K5832" s="1">
        <v>45487</v>
      </c>
      <c r="L5832" t="s">
        <v>20</v>
      </c>
      <c r="M5832" t="str">
        <f t="shared" si="548"/>
        <v>Premium customer</v>
      </c>
      <c r="N5832" t="s">
        <v>32</v>
      </c>
      <c r="O5832">
        <v>299.31</v>
      </c>
      <c r="P5832" t="s">
        <v>39</v>
      </c>
      <c r="Q5832">
        <f>D5832-H5832</f>
        <v>1361.6543999999999</v>
      </c>
      <c r="R5832" t="str">
        <f t="shared" si="549"/>
        <v>Bad</v>
      </c>
      <c r="S5832" t="str">
        <f t="shared" si="550"/>
        <v>Bad</v>
      </c>
      <c r="T5832" t="str">
        <f t="shared" si="551"/>
        <v>High Impact</v>
      </c>
    </row>
    <row r="5833" spans="1:20">
      <c r="A5833" t="s">
        <v>5869</v>
      </c>
      <c r="B5833" t="s">
        <v>24</v>
      </c>
      <c r="C5833" t="s">
        <v>38</v>
      </c>
      <c r="D5833">
        <v>4192.17</v>
      </c>
      <c r="E5833" t="str">
        <f t="shared" si="546"/>
        <v>High</v>
      </c>
      <c r="F5833" t="str">
        <f t="shared" si="547"/>
        <v>High</v>
      </c>
      <c r="G5833">
        <v>0.01</v>
      </c>
      <c r="H5833">
        <f>D5833*G5833</f>
        <v>41.921700000000001</v>
      </c>
      <c r="I5833">
        <v>2</v>
      </c>
      <c r="J5833" s="1">
        <v>45291</v>
      </c>
      <c r="K5833" s="1">
        <v>45298</v>
      </c>
      <c r="L5833" t="s">
        <v>20</v>
      </c>
      <c r="M5833" t="str">
        <f t="shared" si="548"/>
        <v>Premium customer</v>
      </c>
      <c r="N5833" t="s">
        <v>27</v>
      </c>
      <c r="O5833">
        <v>983.29</v>
      </c>
      <c r="P5833" t="s">
        <v>44</v>
      </c>
      <c r="Q5833">
        <f>D5833-H5833</f>
        <v>4150.2483000000002</v>
      </c>
      <c r="R5833" t="str">
        <f t="shared" si="549"/>
        <v>Good</v>
      </c>
      <c r="S5833" t="str">
        <f t="shared" si="550"/>
        <v>Good</v>
      </c>
      <c r="T5833" t="str">
        <f t="shared" si="551"/>
        <v>High Impact</v>
      </c>
    </row>
    <row r="5834" spans="1:20">
      <c r="A5834" t="s">
        <v>5870</v>
      </c>
      <c r="B5834" t="s">
        <v>18</v>
      </c>
      <c r="C5834" t="s">
        <v>31</v>
      </c>
      <c r="D5834">
        <v>2171.16</v>
      </c>
      <c r="E5834" t="str">
        <f t="shared" si="546"/>
        <v>High</v>
      </c>
      <c r="F5834" t="str">
        <f t="shared" si="547"/>
        <v>High</v>
      </c>
      <c r="G5834">
        <v>0.06</v>
      </c>
      <c r="H5834">
        <f>D5834*G5834</f>
        <v>130.2696</v>
      </c>
      <c r="I5834">
        <v>4</v>
      </c>
      <c r="J5834" s="1">
        <v>45565</v>
      </c>
      <c r="K5834" s="1">
        <v>45569</v>
      </c>
      <c r="L5834" t="s">
        <v>36</v>
      </c>
      <c r="M5834" t="str">
        <f t="shared" si="548"/>
        <v>Normal customer</v>
      </c>
      <c r="N5834" t="s">
        <v>32</v>
      </c>
      <c r="O5834">
        <v>337.4</v>
      </c>
      <c r="P5834" t="s">
        <v>33</v>
      </c>
      <c r="Q5834">
        <f>D5834-H5834</f>
        <v>2040.8903999999998</v>
      </c>
      <c r="R5834" t="str">
        <f t="shared" si="549"/>
        <v>Good</v>
      </c>
      <c r="S5834" t="str">
        <f t="shared" si="550"/>
        <v>Good</v>
      </c>
      <c r="T5834" t="str">
        <f t="shared" si="551"/>
        <v>High Impact</v>
      </c>
    </row>
    <row r="5835" spans="1:20">
      <c r="A5835" t="s">
        <v>5871</v>
      </c>
      <c r="B5835" t="s">
        <v>30</v>
      </c>
      <c r="C5835" t="s">
        <v>38</v>
      </c>
      <c r="D5835">
        <v>1383.2</v>
      </c>
      <c r="E5835" t="str">
        <f t="shared" si="546"/>
        <v>High</v>
      </c>
      <c r="F5835" t="str">
        <f t="shared" si="547"/>
        <v>High</v>
      </c>
      <c r="G5835">
        <v>0.35</v>
      </c>
      <c r="H5835">
        <f>D5835*G5835</f>
        <v>484.12</v>
      </c>
      <c r="I5835">
        <v>1</v>
      </c>
      <c r="J5835" s="1">
        <v>45544</v>
      </c>
      <c r="K5835" s="1">
        <v>45547</v>
      </c>
      <c r="L5835" t="s">
        <v>36</v>
      </c>
      <c r="M5835" t="str">
        <f t="shared" si="548"/>
        <v>Normal customer</v>
      </c>
      <c r="N5835" t="s">
        <v>21</v>
      </c>
      <c r="O5835">
        <v>353.5</v>
      </c>
      <c r="P5835" t="s">
        <v>33</v>
      </c>
      <c r="Q5835">
        <f>D5835-H5835</f>
        <v>899.08</v>
      </c>
      <c r="R5835" t="str">
        <f t="shared" si="549"/>
        <v>Good</v>
      </c>
      <c r="S5835" t="str">
        <f t="shared" si="550"/>
        <v>Good</v>
      </c>
      <c r="T5835" t="str">
        <f t="shared" si="551"/>
        <v>High Impact</v>
      </c>
    </row>
    <row r="5836" spans="1:20">
      <c r="A5836" t="s">
        <v>5872</v>
      </c>
      <c r="B5836" t="s">
        <v>30</v>
      </c>
      <c r="C5836" t="s">
        <v>38</v>
      </c>
      <c r="D5836">
        <v>4989.26</v>
      </c>
      <c r="E5836" t="str">
        <f t="shared" si="546"/>
        <v>High</v>
      </c>
      <c r="F5836" t="str">
        <f t="shared" si="547"/>
        <v>High</v>
      </c>
      <c r="G5836">
        <v>0.26</v>
      </c>
      <c r="H5836">
        <f>D5836*G5836</f>
        <v>1297.2076000000002</v>
      </c>
      <c r="I5836">
        <v>5</v>
      </c>
      <c r="J5836" s="1">
        <v>45388</v>
      </c>
      <c r="K5836" s="1">
        <v>45389</v>
      </c>
      <c r="L5836" t="s">
        <v>20</v>
      </c>
      <c r="M5836" t="str">
        <f t="shared" si="548"/>
        <v>Premium customer</v>
      </c>
      <c r="N5836" t="s">
        <v>27</v>
      </c>
      <c r="O5836">
        <v>547.24</v>
      </c>
      <c r="P5836" t="s">
        <v>44</v>
      </c>
      <c r="Q5836">
        <f>D5836-H5836</f>
        <v>3692.0524</v>
      </c>
      <c r="R5836" t="str">
        <f t="shared" si="549"/>
        <v>Good</v>
      </c>
      <c r="S5836" t="str">
        <f t="shared" si="550"/>
        <v>Good</v>
      </c>
      <c r="T5836" t="str">
        <f t="shared" si="551"/>
        <v>High Impact</v>
      </c>
    </row>
    <row r="5837" spans="1:20">
      <c r="A5837" t="s">
        <v>5873</v>
      </c>
      <c r="B5837" t="s">
        <v>30</v>
      </c>
      <c r="C5837" t="s">
        <v>31</v>
      </c>
      <c r="D5837">
        <v>4378.3100000000004</v>
      </c>
      <c r="E5837" t="str">
        <f t="shared" si="546"/>
        <v>High</v>
      </c>
      <c r="F5837" t="str">
        <f t="shared" si="547"/>
        <v>High</v>
      </c>
      <c r="G5837">
        <v>0.14000000000000001</v>
      </c>
      <c r="H5837">
        <f>D5837*G5837</f>
        <v>612.96340000000009</v>
      </c>
      <c r="I5837">
        <v>1</v>
      </c>
      <c r="J5837" s="1">
        <v>45141</v>
      </c>
      <c r="K5837" s="1">
        <v>45146</v>
      </c>
      <c r="L5837" t="s">
        <v>36</v>
      </c>
      <c r="M5837" t="str">
        <f t="shared" si="548"/>
        <v>Normal customer</v>
      </c>
      <c r="N5837" t="s">
        <v>32</v>
      </c>
      <c r="O5837">
        <v>1063.05</v>
      </c>
      <c r="P5837" t="s">
        <v>22</v>
      </c>
      <c r="Q5837">
        <f>D5837-H5837</f>
        <v>3765.3466000000003</v>
      </c>
      <c r="R5837" t="str">
        <f t="shared" si="549"/>
        <v>Good</v>
      </c>
      <c r="S5837" t="str">
        <f t="shared" si="550"/>
        <v>Good</v>
      </c>
      <c r="T5837" t="str">
        <f t="shared" si="551"/>
        <v>High Impact</v>
      </c>
    </row>
    <row r="5838" spans="1:20">
      <c r="A5838" t="s">
        <v>5874</v>
      </c>
      <c r="B5838" t="s">
        <v>18</v>
      </c>
      <c r="C5838" t="s">
        <v>31</v>
      </c>
      <c r="D5838">
        <v>2777.72</v>
      </c>
      <c r="E5838" t="str">
        <f t="shared" si="546"/>
        <v>High</v>
      </c>
      <c r="F5838" t="str">
        <f t="shared" si="547"/>
        <v>High</v>
      </c>
      <c r="G5838">
        <v>0.09</v>
      </c>
      <c r="H5838">
        <f>D5838*G5838</f>
        <v>249.99479999999997</v>
      </c>
      <c r="I5838">
        <v>6</v>
      </c>
      <c r="J5838" s="1">
        <v>45525</v>
      </c>
      <c r="K5838" s="1">
        <v>45527</v>
      </c>
      <c r="L5838" t="s">
        <v>20</v>
      </c>
      <c r="M5838" t="str">
        <f t="shared" si="548"/>
        <v>Premium customer</v>
      </c>
      <c r="N5838" t="s">
        <v>27</v>
      </c>
      <c r="O5838">
        <v>683.95</v>
      </c>
      <c r="P5838" t="s">
        <v>44</v>
      </c>
      <c r="Q5838">
        <f>D5838-H5838</f>
        <v>2527.7251999999999</v>
      </c>
      <c r="R5838" t="str">
        <f t="shared" si="549"/>
        <v>Good</v>
      </c>
      <c r="S5838" t="str">
        <f t="shared" si="550"/>
        <v>Good</v>
      </c>
      <c r="T5838" t="str">
        <f t="shared" si="551"/>
        <v>High Impact</v>
      </c>
    </row>
    <row r="5839" spans="1:20">
      <c r="A5839" t="s">
        <v>5875</v>
      </c>
      <c r="B5839" t="s">
        <v>46</v>
      </c>
      <c r="C5839" t="s">
        <v>31</v>
      </c>
      <c r="D5839">
        <v>2852.38</v>
      </c>
      <c r="E5839" t="str">
        <f t="shared" si="546"/>
        <v>High</v>
      </c>
      <c r="F5839" t="str">
        <f t="shared" si="547"/>
        <v>High</v>
      </c>
      <c r="G5839">
        <v>0.32</v>
      </c>
      <c r="H5839">
        <f>D5839*G5839</f>
        <v>912.76160000000004</v>
      </c>
      <c r="I5839">
        <v>8</v>
      </c>
      <c r="J5839" s="1">
        <v>45487</v>
      </c>
      <c r="K5839" s="1">
        <v>45494</v>
      </c>
      <c r="L5839" t="s">
        <v>36</v>
      </c>
      <c r="M5839" t="str">
        <f t="shared" si="548"/>
        <v>Normal customer</v>
      </c>
      <c r="N5839" t="s">
        <v>32</v>
      </c>
      <c r="O5839">
        <v>274.01</v>
      </c>
      <c r="P5839" t="s">
        <v>33</v>
      </c>
      <c r="Q5839">
        <f>D5839-H5839</f>
        <v>1939.6184000000001</v>
      </c>
      <c r="R5839" t="str">
        <f t="shared" si="549"/>
        <v>Bad</v>
      </c>
      <c r="S5839" t="str">
        <f t="shared" si="550"/>
        <v>Bad</v>
      </c>
      <c r="T5839" t="str">
        <f t="shared" si="551"/>
        <v>High Impact</v>
      </c>
    </row>
    <row r="5840" spans="1:20">
      <c r="A5840" t="s">
        <v>5876</v>
      </c>
      <c r="B5840" t="s">
        <v>46</v>
      </c>
      <c r="C5840" t="s">
        <v>38</v>
      </c>
      <c r="D5840">
        <v>133.63</v>
      </c>
      <c r="E5840" t="str">
        <f t="shared" si="546"/>
        <v>Low</v>
      </c>
      <c r="F5840" t="str">
        <f t="shared" si="547"/>
        <v>Low</v>
      </c>
      <c r="G5840">
        <v>0.1</v>
      </c>
      <c r="H5840">
        <f>D5840*G5840</f>
        <v>13.363</v>
      </c>
      <c r="I5840">
        <v>1</v>
      </c>
      <c r="J5840" s="1">
        <v>45327</v>
      </c>
      <c r="K5840" s="1">
        <v>45329</v>
      </c>
      <c r="L5840" t="s">
        <v>36</v>
      </c>
      <c r="M5840" t="str">
        <f t="shared" si="548"/>
        <v>Normal customer</v>
      </c>
      <c r="N5840" t="s">
        <v>21</v>
      </c>
      <c r="O5840">
        <v>9.6300000000000008</v>
      </c>
      <c r="P5840" t="s">
        <v>39</v>
      </c>
      <c r="Q5840">
        <f>D5840-H5840</f>
        <v>120.267</v>
      </c>
      <c r="R5840" t="str">
        <f t="shared" si="549"/>
        <v>Bad</v>
      </c>
      <c r="S5840" t="str">
        <f t="shared" si="550"/>
        <v>Bad</v>
      </c>
      <c r="T5840" t="str">
        <f t="shared" si="551"/>
        <v>Normal</v>
      </c>
    </row>
    <row r="5841" spans="1:20">
      <c r="A5841" t="s">
        <v>5877</v>
      </c>
      <c r="B5841" t="s">
        <v>46</v>
      </c>
      <c r="C5841" t="s">
        <v>25</v>
      </c>
      <c r="D5841">
        <v>4906.87</v>
      </c>
      <c r="E5841" t="str">
        <f t="shared" si="546"/>
        <v>High</v>
      </c>
      <c r="F5841" t="str">
        <f t="shared" si="547"/>
        <v>High</v>
      </c>
      <c r="G5841">
        <v>0.49</v>
      </c>
      <c r="H5841">
        <f>D5841*G5841</f>
        <v>2404.3662999999997</v>
      </c>
      <c r="I5841">
        <v>6</v>
      </c>
      <c r="J5841" s="1">
        <v>45465</v>
      </c>
      <c r="K5841" s="1">
        <v>45471</v>
      </c>
      <c r="L5841" t="s">
        <v>26</v>
      </c>
      <c r="M5841" t="str">
        <f t="shared" si="548"/>
        <v>Potential customer</v>
      </c>
      <c r="N5841" t="s">
        <v>21</v>
      </c>
      <c r="O5841">
        <v>983.08</v>
      </c>
      <c r="P5841" t="s">
        <v>44</v>
      </c>
      <c r="Q5841">
        <f>D5841-H5841</f>
        <v>2502.5037000000002</v>
      </c>
      <c r="R5841" t="str">
        <f t="shared" si="549"/>
        <v>Good</v>
      </c>
      <c r="S5841" t="str">
        <f t="shared" si="550"/>
        <v>Good</v>
      </c>
      <c r="T5841" t="str">
        <f t="shared" si="551"/>
        <v>High Impact</v>
      </c>
    </row>
    <row r="5842" spans="1:20">
      <c r="A5842" t="s">
        <v>5878</v>
      </c>
      <c r="B5842" t="s">
        <v>46</v>
      </c>
      <c r="C5842" t="s">
        <v>19</v>
      </c>
      <c r="D5842">
        <v>4050.85</v>
      </c>
      <c r="E5842" t="str">
        <f t="shared" si="546"/>
        <v>High</v>
      </c>
      <c r="F5842" t="str">
        <f t="shared" si="547"/>
        <v>High</v>
      </c>
      <c r="G5842">
        <v>0.43</v>
      </c>
      <c r="H5842">
        <f>D5842*G5842</f>
        <v>1741.8654999999999</v>
      </c>
      <c r="I5842">
        <v>4</v>
      </c>
      <c r="J5842" s="1">
        <v>45628</v>
      </c>
      <c r="K5842" s="1">
        <v>45635</v>
      </c>
      <c r="L5842" t="s">
        <v>20</v>
      </c>
      <c r="M5842" t="str">
        <f t="shared" si="548"/>
        <v>Premium customer</v>
      </c>
      <c r="N5842" t="s">
        <v>27</v>
      </c>
      <c r="O5842">
        <v>987.02</v>
      </c>
      <c r="P5842" t="s">
        <v>39</v>
      </c>
      <c r="Q5842">
        <f>D5842-H5842</f>
        <v>2308.9845</v>
      </c>
      <c r="R5842" t="str">
        <f t="shared" si="549"/>
        <v>Good</v>
      </c>
      <c r="S5842" t="str">
        <f t="shared" si="550"/>
        <v>Good</v>
      </c>
      <c r="T5842" t="str">
        <f t="shared" si="551"/>
        <v>High Impact</v>
      </c>
    </row>
    <row r="5843" spans="1:20">
      <c r="A5843" t="s">
        <v>5879</v>
      </c>
      <c r="B5843" t="s">
        <v>30</v>
      </c>
      <c r="C5843" t="s">
        <v>19</v>
      </c>
      <c r="D5843">
        <v>279.97000000000003</v>
      </c>
      <c r="E5843" t="str">
        <f t="shared" si="546"/>
        <v>Low</v>
      </c>
      <c r="F5843" t="str">
        <f t="shared" si="547"/>
        <v>Low</v>
      </c>
      <c r="G5843">
        <v>7.0000000000000007E-2</v>
      </c>
      <c r="H5843">
        <f>D5843*G5843</f>
        <v>19.597900000000003</v>
      </c>
      <c r="I5843">
        <v>9</v>
      </c>
      <c r="J5843" s="1">
        <v>45193</v>
      </c>
      <c r="K5843" s="1">
        <v>45199</v>
      </c>
      <c r="L5843" t="s">
        <v>36</v>
      </c>
      <c r="M5843" t="str">
        <f t="shared" si="548"/>
        <v>Normal customer</v>
      </c>
      <c r="N5843" t="s">
        <v>32</v>
      </c>
      <c r="O5843">
        <v>79.63</v>
      </c>
      <c r="P5843" t="s">
        <v>33</v>
      </c>
      <c r="Q5843">
        <f>D5843-H5843</f>
        <v>260.37210000000005</v>
      </c>
      <c r="R5843" t="str">
        <f t="shared" si="549"/>
        <v>Bad</v>
      </c>
      <c r="S5843" t="str">
        <f t="shared" si="550"/>
        <v>Bad</v>
      </c>
      <c r="T5843" t="str">
        <f t="shared" si="551"/>
        <v>Normal</v>
      </c>
    </row>
    <row r="5844" spans="1:20">
      <c r="A5844" t="s">
        <v>5880</v>
      </c>
      <c r="B5844" t="s">
        <v>30</v>
      </c>
      <c r="C5844" t="s">
        <v>38</v>
      </c>
      <c r="D5844">
        <v>964.02</v>
      </c>
      <c r="E5844" t="str">
        <f t="shared" si="546"/>
        <v>Low</v>
      </c>
      <c r="F5844" t="str">
        <f t="shared" si="547"/>
        <v>Midium</v>
      </c>
      <c r="G5844">
        <v>0.43</v>
      </c>
      <c r="H5844">
        <f>D5844*G5844</f>
        <v>414.52859999999998</v>
      </c>
      <c r="I5844">
        <v>8</v>
      </c>
      <c r="J5844" s="1">
        <v>45562</v>
      </c>
      <c r="K5844" s="1">
        <v>45563</v>
      </c>
      <c r="L5844" t="s">
        <v>20</v>
      </c>
      <c r="M5844" t="str">
        <f t="shared" si="548"/>
        <v>Normal customer</v>
      </c>
      <c r="N5844" t="s">
        <v>21</v>
      </c>
      <c r="O5844">
        <v>212.68</v>
      </c>
      <c r="P5844" t="s">
        <v>33</v>
      </c>
      <c r="Q5844">
        <f>D5844-H5844</f>
        <v>549.4914</v>
      </c>
      <c r="R5844" t="str">
        <f t="shared" si="549"/>
        <v>Bad</v>
      </c>
      <c r="S5844" t="str">
        <f t="shared" si="550"/>
        <v>Bad</v>
      </c>
      <c r="T5844" t="str">
        <f t="shared" si="551"/>
        <v>High Impact</v>
      </c>
    </row>
    <row r="5845" spans="1:20">
      <c r="A5845" t="s">
        <v>5881</v>
      </c>
      <c r="B5845" t="s">
        <v>24</v>
      </c>
      <c r="C5845" t="s">
        <v>38</v>
      </c>
      <c r="D5845">
        <v>4123.05</v>
      </c>
      <c r="E5845" t="str">
        <f t="shared" si="546"/>
        <v>High</v>
      </c>
      <c r="F5845" t="str">
        <f t="shared" si="547"/>
        <v>High</v>
      </c>
      <c r="G5845">
        <v>0.17</v>
      </c>
      <c r="H5845">
        <f>D5845*G5845</f>
        <v>700.91850000000011</v>
      </c>
      <c r="I5845">
        <v>4</v>
      </c>
      <c r="J5845" s="1">
        <v>45419</v>
      </c>
      <c r="K5845" s="1">
        <v>45420</v>
      </c>
      <c r="L5845" t="s">
        <v>36</v>
      </c>
      <c r="M5845" t="str">
        <f t="shared" si="548"/>
        <v>Normal customer</v>
      </c>
      <c r="N5845" t="s">
        <v>32</v>
      </c>
      <c r="O5845">
        <v>910.32</v>
      </c>
      <c r="P5845" t="s">
        <v>53</v>
      </c>
      <c r="Q5845">
        <f>D5845-H5845</f>
        <v>3422.1315</v>
      </c>
      <c r="R5845" t="str">
        <f t="shared" si="549"/>
        <v>Good</v>
      </c>
      <c r="S5845" t="str">
        <f t="shared" si="550"/>
        <v>Good</v>
      </c>
      <c r="T5845" t="str">
        <f t="shared" si="551"/>
        <v>High Impact</v>
      </c>
    </row>
    <row r="5846" spans="1:20">
      <c r="A5846" t="s">
        <v>5882</v>
      </c>
      <c r="B5846" t="s">
        <v>18</v>
      </c>
      <c r="C5846" t="s">
        <v>25</v>
      </c>
      <c r="D5846">
        <v>525.64</v>
      </c>
      <c r="E5846" t="str">
        <f t="shared" si="546"/>
        <v>Low</v>
      </c>
      <c r="F5846" t="str">
        <f t="shared" si="547"/>
        <v>Midium</v>
      </c>
      <c r="G5846">
        <v>0.24</v>
      </c>
      <c r="H5846">
        <f>D5846*G5846</f>
        <v>126.1536</v>
      </c>
      <c r="I5846">
        <v>2</v>
      </c>
      <c r="J5846" s="1">
        <v>45098</v>
      </c>
      <c r="K5846" s="1">
        <v>45105</v>
      </c>
      <c r="L5846" t="s">
        <v>20</v>
      </c>
      <c r="M5846" t="str">
        <f t="shared" si="548"/>
        <v>Normal customer</v>
      </c>
      <c r="N5846" t="s">
        <v>21</v>
      </c>
      <c r="O5846">
        <v>83.27</v>
      </c>
      <c r="P5846" t="s">
        <v>33</v>
      </c>
      <c r="Q5846">
        <f>D5846-H5846</f>
        <v>399.4864</v>
      </c>
      <c r="R5846" t="str">
        <f t="shared" si="549"/>
        <v>Bad</v>
      </c>
      <c r="S5846" t="str">
        <f t="shared" si="550"/>
        <v>Bad</v>
      </c>
      <c r="T5846" t="str">
        <f t="shared" si="551"/>
        <v>Normal</v>
      </c>
    </row>
    <row r="5847" spans="1:20">
      <c r="A5847" t="s">
        <v>5883</v>
      </c>
      <c r="B5847" t="s">
        <v>18</v>
      </c>
      <c r="C5847" t="s">
        <v>31</v>
      </c>
      <c r="D5847">
        <v>4714.75</v>
      </c>
      <c r="E5847" t="str">
        <f t="shared" si="546"/>
        <v>High</v>
      </c>
      <c r="F5847" t="str">
        <f t="shared" si="547"/>
        <v>High</v>
      </c>
      <c r="G5847">
        <v>7.0000000000000007E-2</v>
      </c>
      <c r="H5847">
        <f>D5847*G5847</f>
        <v>330.03250000000003</v>
      </c>
      <c r="I5847">
        <v>6</v>
      </c>
      <c r="J5847" s="1">
        <v>45657</v>
      </c>
      <c r="K5847" s="1">
        <v>45660</v>
      </c>
      <c r="L5847" t="s">
        <v>26</v>
      </c>
      <c r="M5847" t="str">
        <f t="shared" si="548"/>
        <v>Potential customer</v>
      </c>
      <c r="N5847" t="s">
        <v>32</v>
      </c>
      <c r="O5847">
        <v>609.22</v>
      </c>
      <c r="P5847" t="s">
        <v>44</v>
      </c>
      <c r="Q5847">
        <f>D5847-H5847</f>
        <v>4384.7174999999997</v>
      </c>
      <c r="R5847" t="str">
        <f t="shared" si="549"/>
        <v>Good</v>
      </c>
      <c r="S5847" t="str">
        <f t="shared" si="550"/>
        <v>Good</v>
      </c>
      <c r="T5847" t="str">
        <f t="shared" si="551"/>
        <v>High Impact</v>
      </c>
    </row>
    <row r="5848" spans="1:20">
      <c r="A5848" t="s">
        <v>5884</v>
      </c>
      <c r="B5848" t="s">
        <v>46</v>
      </c>
      <c r="C5848" t="s">
        <v>38</v>
      </c>
      <c r="D5848">
        <v>4999.47</v>
      </c>
      <c r="E5848" t="str">
        <f t="shared" si="546"/>
        <v>High</v>
      </c>
      <c r="F5848" t="str">
        <f t="shared" si="547"/>
        <v>High</v>
      </c>
      <c r="G5848">
        <v>0.06</v>
      </c>
      <c r="H5848">
        <f>D5848*G5848</f>
        <v>299.96820000000002</v>
      </c>
      <c r="I5848">
        <v>3</v>
      </c>
      <c r="J5848" s="1">
        <v>45303</v>
      </c>
      <c r="K5848" s="1">
        <v>45310</v>
      </c>
      <c r="L5848" t="s">
        <v>26</v>
      </c>
      <c r="M5848" t="str">
        <f t="shared" si="548"/>
        <v>Potential customer</v>
      </c>
      <c r="N5848" t="s">
        <v>32</v>
      </c>
      <c r="O5848">
        <v>777.94</v>
      </c>
      <c r="P5848" t="s">
        <v>44</v>
      </c>
      <c r="Q5848">
        <f>D5848-H5848</f>
        <v>4699.5018</v>
      </c>
      <c r="R5848" t="str">
        <f t="shared" si="549"/>
        <v>Good</v>
      </c>
      <c r="S5848" t="str">
        <f t="shared" si="550"/>
        <v>Good</v>
      </c>
      <c r="T5848" t="str">
        <f t="shared" si="551"/>
        <v>High Impact</v>
      </c>
    </row>
    <row r="5849" spans="1:20">
      <c r="A5849" t="s">
        <v>5885</v>
      </c>
      <c r="B5849" t="s">
        <v>30</v>
      </c>
      <c r="C5849" t="s">
        <v>41</v>
      </c>
      <c r="D5849">
        <v>4443.5200000000004</v>
      </c>
      <c r="E5849" t="str">
        <f t="shared" si="546"/>
        <v>High</v>
      </c>
      <c r="F5849" t="str">
        <f t="shared" si="547"/>
        <v>High</v>
      </c>
      <c r="G5849">
        <v>0.43</v>
      </c>
      <c r="H5849">
        <f>D5849*G5849</f>
        <v>1910.7136000000003</v>
      </c>
      <c r="I5849">
        <v>1</v>
      </c>
      <c r="J5849" s="1">
        <v>45582</v>
      </c>
      <c r="K5849" s="1">
        <v>45585</v>
      </c>
      <c r="L5849" t="s">
        <v>26</v>
      </c>
      <c r="M5849" t="str">
        <f t="shared" si="548"/>
        <v>Potential customer</v>
      </c>
      <c r="N5849" t="s">
        <v>32</v>
      </c>
      <c r="O5849">
        <v>996.17</v>
      </c>
      <c r="P5849" t="s">
        <v>53</v>
      </c>
      <c r="Q5849">
        <f>D5849-H5849</f>
        <v>2532.8064000000004</v>
      </c>
      <c r="R5849" t="str">
        <f t="shared" si="549"/>
        <v>Good</v>
      </c>
      <c r="S5849" t="str">
        <f t="shared" si="550"/>
        <v>Good</v>
      </c>
      <c r="T5849" t="str">
        <f t="shared" si="551"/>
        <v>High Impact</v>
      </c>
    </row>
    <row r="5850" spans="1:20">
      <c r="A5850" t="s">
        <v>5886</v>
      </c>
      <c r="B5850" t="s">
        <v>46</v>
      </c>
      <c r="C5850" t="s">
        <v>31</v>
      </c>
      <c r="D5850">
        <v>3720.63</v>
      </c>
      <c r="E5850" t="str">
        <f t="shared" si="546"/>
        <v>High</v>
      </c>
      <c r="F5850" t="str">
        <f t="shared" si="547"/>
        <v>High</v>
      </c>
      <c r="G5850">
        <v>0.31</v>
      </c>
      <c r="H5850">
        <f>D5850*G5850</f>
        <v>1153.3953000000001</v>
      </c>
      <c r="I5850">
        <v>7</v>
      </c>
      <c r="J5850" s="1">
        <v>45242</v>
      </c>
      <c r="K5850" s="1">
        <v>45248</v>
      </c>
      <c r="L5850" t="s">
        <v>20</v>
      </c>
      <c r="M5850" t="str">
        <f t="shared" si="548"/>
        <v>Premium customer</v>
      </c>
      <c r="N5850" t="s">
        <v>32</v>
      </c>
      <c r="O5850">
        <v>1100.97</v>
      </c>
      <c r="P5850" t="s">
        <v>44</v>
      </c>
      <c r="Q5850">
        <f>D5850-H5850</f>
        <v>2567.2347</v>
      </c>
      <c r="R5850" t="str">
        <f t="shared" si="549"/>
        <v>Good</v>
      </c>
      <c r="S5850" t="str">
        <f t="shared" si="550"/>
        <v>Good</v>
      </c>
      <c r="T5850" t="str">
        <f t="shared" si="551"/>
        <v>High Impact</v>
      </c>
    </row>
    <row r="5851" spans="1:20">
      <c r="A5851" t="s">
        <v>5887</v>
      </c>
      <c r="B5851" t="s">
        <v>24</v>
      </c>
      <c r="C5851" t="s">
        <v>38</v>
      </c>
      <c r="D5851">
        <v>2487.6799999999998</v>
      </c>
      <c r="E5851" t="str">
        <f t="shared" si="546"/>
        <v>High</v>
      </c>
      <c r="F5851" t="str">
        <f t="shared" si="547"/>
        <v>High</v>
      </c>
      <c r="G5851">
        <v>0.23</v>
      </c>
      <c r="H5851">
        <f>D5851*G5851</f>
        <v>572.16639999999995</v>
      </c>
      <c r="I5851">
        <v>4</v>
      </c>
      <c r="J5851" s="1">
        <v>45397</v>
      </c>
      <c r="K5851" s="1">
        <v>45403</v>
      </c>
      <c r="L5851" t="s">
        <v>20</v>
      </c>
      <c r="M5851" t="str">
        <f t="shared" si="548"/>
        <v>Premium customer</v>
      </c>
      <c r="N5851" t="s">
        <v>21</v>
      </c>
      <c r="O5851">
        <v>550.69000000000005</v>
      </c>
      <c r="P5851" t="s">
        <v>22</v>
      </c>
      <c r="Q5851">
        <f>D5851-H5851</f>
        <v>1915.5135999999998</v>
      </c>
      <c r="R5851" t="str">
        <f t="shared" si="549"/>
        <v>Good</v>
      </c>
      <c r="S5851" t="str">
        <f t="shared" si="550"/>
        <v>Good</v>
      </c>
      <c r="T5851" t="str">
        <f t="shared" si="551"/>
        <v>High Impact</v>
      </c>
    </row>
    <row r="5852" spans="1:20">
      <c r="A5852" t="s">
        <v>5888</v>
      </c>
      <c r="B5852" t="s">
        <v>18</v>
      </c>
      <c r="C5852" t="s">
        <v>41</v>
      </c>
      <c r="D5852">
        <v>503.9</v>
      </c>
      <c r="E5852" t="str">
        <f t="shared" si="546"/>
        <v>Low</v>
      </c>
      <c r="F5852" t="str">
        <f t="shared" si="547"/>
        <v>Midium</v>
      </c>
      <c r="G5852">
        <v>0.02</v>
      </c>
      <c r="H5852">
        <f>D5852*G5852</f>
        <v>10.077999999999999</v>
      </c>
      <c r="I5852">
        <v>9</v>
      </c>
      <c r="J5852" s="1">
        <v>45535</v>
      </c>
      <c r="K5852" s="1">
        <v>45542</v>
      </c>
      <c r="L5852" t="s">
        <v>36</v>
      </c>
      <c r="M5852" t="str">
        <f t="shared" si="548"/>
        <v>Normal customer</v>
      </c>
      <c r="N5852" t="s">
        <v>32</v>
      </c>
      <c r="O5852">
        <v>98.19</v>
      </c>
      <c r="P5852" t="s">
        <v>28</v>
      </c>
      <c r="Q5852">
        <f>D5852-H5852</f>
        <v>493.822</v>
      </c>
      <c r="R5852" t="str">
        <f t="shared" si="549"/>
        <v>Bad</v>
      </c>
      <c r="S5852" t="str">
        <f t="shared" si="550"/>
        <v>Bad</v>
      </c>
      <c r="T5852" t="str">
        <f t="shared" si="551"/>
        <v>Normal</v>
      </c>
    </row>
    <row r="5853" spans="1:20">
      <c r="A5853" t="s">
        <v>5889</v>
      </c>
      <c r="B5853" t="s">
        <v>18</v>
      </c>
      <c r="C5853" t="s">
        <v>25</v>
      </c>
      <c r="D5853">
        <v>3679.19</v>
      </c>
      <c r="E5853" t="str">
        <f t="shared" si="546"/>
        <v>High</v>
      </c>
      <c r="F5853" t="str">
        <f t="shared" si="547"/>
        <v>High</v>
      </c>
      <c r="G5853">
        <v>0.46</v>
      </c>
      <c r="H5853">
        <f>D5853*G5853</f>
        <v>1692.4274</v>
      </c>
      <c r="I5853">
        <v>3</v>
      </c>
      <c r="J5853" s="1">
        <v>44948</v>
      </c>
      <c r="K5853" s="1">
        <v>44951</v>
      </c>
      <c r="L5853" t="s">
        <v>26</v>
      </c>
      <c r="M5853" t="str">
        <f t="shared" si="548"/>
        <v>Potential customer</v>
      </c>
      <c r="N5853" t="s">
        <v>32</v>
      </c>
      <c r="O5853">
        <v>562.65</v>
      </c>
      <c r="P5853" t="s">
        <v>33</v>
      </c>
      <c r="Q5853">
        <f>D5853-H5853</f>
        <v>1986.7626</v>
      </c>
      <c r="R5853" t="str">
        <f t="shared" si="549"/>
        <v>Good</v>
      </c>
      <c r="S5853" t="str">
        <f t="shared" si="550"/>
        <v>Good</v>
      </c>
      <c r="T5853" t="str">
        <f t="shared" si="551"/>
        <v>High Impact</v>
      </c>
    </row>
    <row r="5854" spans="1:20">
      <c r="A5854" t="s">
        <v>5890</v>
      </c>
      <c r="B5854" t="s">
        <v>46</v>
      </c>
      <c r="C5854" t="s">
        <v>41</v>
      </c>
      <c r="D5854">
        <v>2044.64</v>
      </c>
      <c r="E5854" t="str">
        <f t="shared" si="546"/>
        <v>High</v>
      </c>
      <c r="F5854" t="str">
        <f t="shared" si="547"/>
        <v>High</v>
      </c>
      <c r="G5854">
        <v>0.19</v>
      </c>
      <c r="H5854">
        <f>D5854*G5854</f>
        <v>388.48160000000001</v>
      </c>
      <c r="I5854">
        <v>1</v>
      </c>
      <c r="J5854" s="1">
        <v>45132</v>
      </c>
      <c r="K5854" s="1">
        <v>45138</v>
      </c>
      <c r="L5854" t="s">
        <v>20</v>
      </c>
      <c r="M5854" t="str">
        <f t="shared" si="548"/>
        <v>Premium customer</v>
      </c>
      <c r="N5854" t="s">
        <v>27</v>
      </c>
      <c r="O5854">
        <v>300.51</v>
      </c>
      <c r="P5854" t="s">
        <v>33</v>
      </c>
      <c r="Q5854">
        <f>D5854-H5854</f>
        <v>1656.1584</v>
      </c>
      <c r="R5854" t="str">
        <f t="shared" si="549"/>
        <v>Good</v>
      </c>
      <c r="S5854" t="str">
        <f t="shared" si="550"/>
        <v>Good</v>
      </c>
      <c r="T5854" t="str">
        <f t="shared" si="551"/>
        <v>High Impact</v>
      </c>
    </row>
    <row r="5855" spans="1:20">
      <c r="A5855" t="s">
        <v>5891</v>
      </c>
      <c r="B5855" t="s">
        <v>24</v>
      </c>
      <c r="C5855" t="s">
        <v>38</v>
      </c>
      <c r="D5855">
        <v>2894.12</v>
      </c>
      <c r="E5855" t="str">
        <f t="shared" si="546"/>
        <v>High</v>
      </c>
      <c r="F5855" t="str">
        <f t="shared" si="547"/>
        <v>High</v>
      </c>
      <c r="G5855">
        <v>0.21</v>
      </c>
      <c r="H5855">
        <f>D5855*G5855</f>
        <v>607.76519999999994</v>
      </c>
      <c r="I5855">
        <v>2</v>
      </c>
      <c r="J5855" s="1">
        <v>45003</v>
      </c>
      <c r="K5855" s="1">
        <v>45005</v>
      </c>
      <c r="L5855" t="s">
        <v>20</v>
      </c>
      <c r="M5855" t="str">
        <f t="shared" si="548"/>
        <v>Premium customer</v>
      </c>
      <c r="N5855" t="s">
        <v>21</v>
      </c>
      <c r="O5855">
        <v>457.42</v>
      </c>
      <c r="P5855" t="s">
        <v>53</v>
      </c>
      <c r="Q5855">
        <f>D5855-H5855</f>
        <v>2286.3548000000001</v>
      </c>
      <c r="R5855" t="str">
        <f t="shared" si="549"/>
        <v>Good</v>
      </c>
      <c r="S5855" t="str">
        <f t="shared" si="550"/>
        <v>Good</v>
      </c>
      <c r="T5855" t="str">
        <f t="shared" si="551"/>
        <v>High Impact</v>
      </c>
    </row>
    <row r="5856" spans="1:20">
      <c r="A5856" t="s">
        <v>5892</v>
      </c>
      <c r="B5856" t="s">
        <v>18</v>
      </c>
      <c r="C5856" t="s">
        <v>19</v>
      </c>
      <c r="D5856">
        <v>1537.61</v>
      </c>
      <c r="E5856" t="str">
        <f t="shared" si="546"/>
        <v>High</v>
      </c>
      <c r="F5856" t="str">
        <f t="shared" si="547"/>
        <v>High</v>
      </c>
      <c r="G5856">
        <v>0.14000000000000001</v>
      </c>
      <c r="H5856">
        <f>D5856*G5856</f>
        <v>215.2654</v>
      </c>
      <c r="I5856">
        <v>4</v>
      </c>
      <c r="J5856" s="1">
        <v>45140</v>
      </c>
      <c r="K5856" s="1">
        <v>45141</v>
      </c>
      <c r="L5856" t="s">
        <v>26</v>
      </c>
      <c r="M5856" t="str">
        <f t="shared" si="548"/>
        <v>Potential customer</v>
      </c>
      <c r="N5856" t="s">
        <v>27</v>
      </c>
      <c r="O5856">
        <v>266.5</v>
      </c>
      <c r="P5856" t="s">
        <v>33</v>
      </c>
      <c r="Q5856">
        <f>D5856-H5856</f>
        <v>1322.3445999999999</v>
      </c>
      <c r="R5856" t="str">
        <f t="shared" si="549"/>
        <v>Bad</v>
      </c>
      <c r="S5856" t="str">
        <f t="shared" si="550"/>
        <v>Bad</v>
      </c>
      <c r="T5856" t="str">
        <f t="shared" si="551"/>
        <v>High Impact</v>
      </c>
    </row>
    <row r="5857" spans="1:20">
      <c r="A5857" t="s">
        <v>5893</v>
      </c>
      <c r="B5857" t="s">
        <v>24</v>
      </c>
      <c r="C5857" t="s">
        <v>38</v>
      </c>
      <c r="D5857">
        <v>1286.56</v>
      </c>
      <c r="E5857" t="str">
        <f t="shared" si="546"/>
        <v>High</v>
      </c>
      <c r="F5857" t="str">
        <f t="shared" si="547"/>
        <v>High</v>
      </c>
      <c r="G5857">
        <v>0.45</v>
      </c>
      <c r="H5857">
        <f>D5857*G5857</f>
        <v>578.952</v>
      </c>
      <c r="I5857">
        <v>7</v>
      </c>
      <c r="J5857" s="1">
        <v>45381</v>
      </c>
      <c r="K5857" s="1">
        <v>45385</v>
      </c>
      <c r="L5857" t="s">
        <v>20</v>
      </c>
      <c r="M5857" t="str">
        <f t="shared" si="548"/>
        <v>Premium customer</v>
      </c>
      <c r="N5857" t="s">
        <v>27</v>
      </c>
      <c r="O5857">
        <v>203.55</v>
      </c>
      <c r="P5857" t="s">
        <v>22</v>
      </c>
      <c r="Q5857">
        <f>D5857-H5857</f>
        <v>707.60799999999995</v>
      </c>
      <c r="R5857" t="str">
        <f t="shared" si="549"/>
        <v>Bad</v>
      </c>
      <c r="S5857" t="str">
        <f t="shared" si="550"/>
        <v>Bad</v>
      </c>
      <c r="T5857" t="str">
        <f t="shared" si="551"/>
        <v>High Impact</v>
      </c>
    </row>
    <row r="5858" spans="1:20">
      <c r="A5858" t="s">
        <v>5894</v>
      </c>
      <c r="B5858" t="s">
        <v>24</v>
      </c>
      <c r="C5858" t="s">
        <v>19</v>
      </c>
      <c r="D5858">
        <v>1689.06</v>
      </c>
      <c r="E5858" t="str">
        <f t="shared" si="546"/>
        <v>High</v>
      </c>
      <c r="F5858" t="str">
        <f t="shared" si="547"/>
        <v>High</v>
      </c>
      <c r="G5858">
        <v>0.17</v>
      </c>
      <c r="H5858">
        <f>D5858*G5858</f>
        <v>287.14019999999999</v>
      </c>
      <c r="I5858">
        <v>8</v>
      </c>
      <c r="J5858" s="1">
        <v>45303</v>
      </c>
      <c r="K5858" s="1">
        <v>45305</v>
      </c>
      <c r="L5858" t="s">
        <v>36</v>
      </c>
      <c r="M5858" t="str">
        <f t="shared" si="548"/>
        <v>Normal customer</v>
      </c>
      <c r="N5858" t="s">
        <v>32</v>
      </c>
      <c r="O5858">
        <v>453.74</v>
      </c>
      <c r="P5858" t="s">
        <v>33</v>
      </c>
      <c r="Q5858">
        <f>D5858-H5858</f>
        <v>1401.9197999999999</v>
      </c>
      <c r="R5858" t="str">
        <f t="shared" si="549"/>
        <v>Good</v>
      </c>
      <c r="S5858" t="str">
        <f t="shared" si="550"/>
        <v>Good</v>
      </c>
      <c r="T5858" t="str">
        <f t="shared" si="551"/>
        <v>High Impact</v>
      </c>
    </row>
    <row r="5859" spans="1:20">
      <c r="A5859" t="s">
        <v>5895</v>
      </c>
      <c r="B5859" t="s">
        <v>46</v>
      </c>
      <c r="C5859" t="s">
        <v>25</v>
      </c>
      <c r="D5859">
        <v>4087.76</v>
      </c>
      <c r="E5859" t="str">
        <f t="shared" si="546"/>
        <v>High</v>
      </c>
      <c r="F5859" t="str">
        <f t="shared" si="547"/>
        <v>High</v>
      </c>
      <c r="G5859">
        <v>0.09</v>
      </c>
      <c r="H5859">
        <f>D5859*G5859</f>
        <v>367.89839999999998</v>
      </c>
      <c r="I5859">
        <v>4</v>
      </c>
      <c r="J5859" s="1">
        <v>45476</v>
      </c>
      <c r="K5859" s="1">
        <v>45480</v>
      </c>
      <c r="L5859" t="s">
        <v>26</v>
      </c>
      <c r="M5859" t="str">
        <f t="shared" si="548"/>
        <v>Potential customer</v>
      </c>
      <c r="N5859" t="s">
        <v>27</v>
      </c>
      <c r="O5859">
        <v>222.19</v>
      </c>
      <c r="P5859" t="s">
        <v>44</v>
      </c>
      <c r="Q5859">
        <f>D5859-H5859</f>
        <v>3719.8616000000002</v>
      </c>
      <c r="R5859" t="str">
        <f t="shared" si="549"/>
        <v>Bad</v>
      </c>
      <c r="S5859" t="str">
        <f t="shared" si="550"/>
        <v>Bad</v>
      </c>
      <c r="T5859" t="str">
        <f t="shared" si="551"/>
        <v>High Impact</v>
      </c>
    </row>
    <row r="5860" spans="1:20">
      <c r="A5860" t="s">
        <v>5896</v>
      </c>
      <c r="B5860" t="s">
        <v>30</v>
      </c>
      <c r="C5860" t="s">
        <v>25</v>
      </c>
      <c r="D5860">
        <v>2189.81</v>
      </c>
      <c r="E5860" t="str">
        <f t="shared" si="546"/>
        <v>High</v>
      </c>
      <c r="F5860" t="str">
        <f t="shared" si="547"/>
        <v>High</v>
      </c>
      <c r="G5860">
        <v>0.25</v>
      </c>
      <c r="H5860">
        <f>D5860*G5860</f>
        <v>547.45249999999999</v>
      </c>
      <c r="I5860">
        <v>3</v>
      </c>
      <c r="J5860" s="1">
        <v>45503</v>
      </c>
      <c r="K5860" s="1">
        <v>45506</v>
      </c>
      <c r="L5860" t="s">
        <v>26</v>
      </c>
      <c r="M5860" t="str">
        <f t="shared" si="548"/>
        <v>Potential customer</v>
      </c>
      <c r="N5860" t="s">
        <v>32</v>
      </c>
      <c r="O5860">
        <v>417.54</v>
      </c>
      <c r="P5860" t="s">
        <v>28</v>
      </c>
      <c r="Q5860">
        <f>D5860-H5860</f>
        <v>1642.3575000000001</v>
      </c>
      <c r="R5860" t="str">
        <f t="shared" si="549"/>
        <v>Good</v>
      </c>
      <c r="S5860" t="str">
        <f t="shared" si="550"/>
        <v>Good</v>
      </c>
      <c r="T5860" t="str">
        <f t="shared" si="551"/>
        <v>High Impact</v>
      </c>
    </row>
    <row r="5861" spans="1:20">
      <c r="A5861" t="s">
        <v>5897</v>
      </c>
      <c r="B5861" t="s">
        <v>46</v>
      </c>
      <c r="C5861" t="s">
        <v>31</v>
      </c>
      <c r="D5861">
        <v>1627.37</v>
      </c>
      <c r="E5861" t="str">
        <f t="shared" si="546"/>
        <v>High</v>
      </c>
      <c r="F5861" t="str">
        <f t="shared" si="547"/>
        <v>High</v>
      </c>
      <c r="G5861">
        <v>0.39</v>
      </c>
      <c r="H5861">
        <f>D5861*G5861</f>
        <v>634.67430000000002</v>
      </c>
      <c r="I5861">
        <v>9</v>
      </c>
      <c r="J5861" s="1">
        <v>45617</v>
      </c>
      <c r="K5861" s="1">
        <v>45620</v>
      </c>
      <c r="L5861" t="s">
        <v>26</v>
      </c>
      <c r="M5861" t="str">
        <f t="shared" si="548"/>
        <v>Potential customer</v>
      </c>
      <c r="N5861" t="s">
        <v>27</v>
      </c>
      <c r="O5861">
        <v>424.81</v>
      </c>
      <c r="P5861" t="s">
        <v>33</v>
      </c>
      <c r="Q5861">
        <f>D5861-H5861</f>
        <v>992.69569999999987</v>
      </c>
      <c r="R5861" t="str">
        <f t="shared" si="549"/>
        <v>Good</v>
      </c>
      <c r="S5861" t="str">
        <f t="shared" si="550"/>
        <v>Good</v>
      </c>
      <c r="T5861" t="str">
        <f t="shared" si="551"/>
        <v>High Impact</v>
      </c>
    </row>
    <row r="5862" spans="1:20">
      <c r="A5862" t="s">
        <v>5898</v>
      </c>
      <c r="B5862" t="s">
        <v>30</v>
      </c>
      <c r="C5862" t="s">
        <v>31</v>
      </c>
      <c r="D5862">
        <v>2221.5500000000002</v>
      </c>
      <c r="E5862" t="str">
        <f t="shared" si="546"/>
        <v>High</v>
      </c>
      <c r="F5862" t="str">
        <f t="shared" si="547"/>
        <v>High</v>
      </c>
      <c r="G5862">
        <v>0.19</v>
      </c>
      <c r="H5862">
        <f>D5862*G5862</f>
        <v>422.09450000000004</v>
      </c>
      <c r="I5862">
        <v>8</v>
      </c>
      <c r="J5862" s="1">
        <v>45407</v>
      </c>
      <c r="K5862" s="1">
        <v>45408</v>
      </c>
      <c r="L5862" t="s">
        <v>26</v>
      </c>
      <c r="M5862" t="str">
        <f t="shared" si="548"/>
        <v>Potential customer</v>
      </c>
      <c r="N5862" t="s">
        <v>21</v>
      </c>
      <c r="O5862">
        <v>353.17</v>
      </c>
      <c r="P5862" t="s">
        <v>22</v>
      </c>
      <c r="Q5862">
        <f>D5862-H5862</f>
        <v>1799.4555</v>
      </c>
      <c r="R5862" t="str">
        <f t="shared" si="549"/>
        <v>Good</v>
      </c>
      <c r="S5862" t="str">
        <f t="shared" si="550"/>
        <v>Good</v>
      </c>
      <c r="T5862" t="str">
        <f t="shared" si="551"/>
        <v>High Impact</v>
      </c>
    </row>
    <row r="5863" spans="1:20">
      <c r="A5863" t="s">
        <v>5899</v>
      </c>
      <c r="B5863" t="s">
        <v>24</v>
      </c>
      <c r="C5863" t="s">
        <v>19</v>
      </c>
      <c r="D5863">
        <v>258.20999999999998</v>
      </c>
      <c r="E5863" t="str">
        <f t="shared" si="546"/>
        <v>Low</v>
      </c>
      <c r="F5863" t="str">
        <f t="shared" si="547"/>
        <v>Low</v>
      </c>
      <c r="G5863">
        <v>0.33</v>
      </c>
      <c r="H5863">
        <f>D5863*G5863</f>
        <v>85.209299999999999</v>
      </c>
      <c r="I5863">
        <v>6</v>
      </c>
      <c r="J5863" s="1">
        <v>45309</v>
      </c>
      <c r="K5863" s="1">
        <v>45314</v>
      </c>
      <c r="L5863" t="s">
        <v>20</v>
      </c>
      <c r="M5863" t="str">
        <f t="shared" si="548"/>
        <v>Normal customer</v>
      </c>
      <c r="N5863" t="s">
        <v>21</v>
      </c>
      <c r="O5863">
        <v>69.12</v>
      </c>
      <c r="P5863" t="s">
        <v>28</v>
      </c>
      <c r="Q5863">
        <f>D5863-H5863</f>
        <v>173.00069999999999</v>
      </c>
      <c r="R5863" t="str">
        <f t="shared" si="549"/>
        <v>Bad</v>
      </c>
      <c r="S5863" t="str">
        <f t="shared" si="550"/>
        <v>Bad</v>
      </c>
      <c r="T5863" t="str">
        <f t="shared" si="551"/>
        <v>High Impact</v>
      </c>
    </row>
    <row r="5864" spans="1:20">
      <c r="A5864" t="s">
        <v>5900</v>
      </c>
      <c r="B5864" t="s">
        <v>30</v>
      </c>
      <c r="C5864" t="s">
        <v>19</v>
      </c>
      <c r="D5864">
        <v>4463.96</v>
      </c>
      <c r="E5864" t="str">
        <f t="shared" si="546"/>
        <v>High</v>
      </c>
      <c r="F5864" t="str">
        <f t="shared" si="547"/>
        <v>High</v>
      </c>
      <c r="G5864">
        <v>0.15</v>
      </c>
      <c r="H5864">
        <f>D5864*G5864</f>
        <v>669.59399999999994</v>
      </c>
      <c r="I5864">
        <v>9</v>
      </c>
      <c r="J5864" s="1">
        <v>45077</v>
      </c>
      <c r="K5864" s="1">
        <v>45082</v>
      </c>
      <c r="L5864" t="s">
        <v>26</v>
      </c>
      <c r="M5864" t="str">
        <f t="shared" si="548"/>
        <v>Potential customer</v>
      </c>
      <c r="N5864" t="s">
        <v>27</v>
      </c>
      <c r="O5864">
        <v>891.01</v>
      </c>
      <c r="P5864" t="s">
        <v>44</v>
      </c>
      <c r="Q5864">
        <f>D5864-H5864</f>
        <v>3794.366</v>
      </c>
      <c r="R5864" t="str">
        <f t="shared" si="549"/>
        <v>Good</v>
      </c>
      <c r="S5864" t="str">
        <f t="shared" si="550"/>
        <v>Good</v>
      </c>
      <c r="T5864" t="str">
        <f t="shared" si="551"/>
        <v>High Impact</v>
      </c>
    </row>
    <row r="5865" spans="1:20">
      <c r="A5865" t="s">
        <v>5901</v>
      </c>
      <c r="B5865" t="s">
        <v>24</v>
      </c>
      <c r="C5865" t="s">
        <v>25</v>
      </c>
      <c r="D5865">
        <v>2803.63</v>
      </c>
      <c r="E5865" t="str">
        <f t="shared" si="546"/>
        <v>High</v>
      </c>
      <c r="F5865" t="str">
        <f t="shared" si="547"/>
        <v>High</v>
      </c>
      <c r="G5865">
        <v>0.36</v>
      </c>
      <c r="H5865">
        <f>D5865*G5865</f>
        <v>1009.3068</v>
      </c>
      <c r="I5865">
        <v>8</v>
      </c>
      <c r="J5865" s="1">
        <v>45309</v>
      </c>
      <c r="K5865" s="1">
        <v>45315</v>
      </c>
      <c r="L5865" t="s">
        <v>36</v>
      </c>
      <c r="M5865" t="str">
        <f t="shared" si="548"/>
        <v>Normal customer</v>
      </c>
      <c r="N5865" t="s">
        <v>27</v>
      </c>
      <c r="O5865">
        <v>334.45</v>
      </c>
      <c r="P5865" t="s">
        <v>44</v>
      </c>
      <c r="Q5865">
        <f>D5865-H5865</f>
        <v>1794.3232000000003</v>
      </c>
      <c r="R5865" t="str">
        <f t="shared" si="549"/>
        <v>Good</v>
      </c>
      <c r="S5865" t="str">
        <f t="shared" si="550"/>
        <v>Good</v>
      </c>
      <c r="T5865" t="str">
        <f t="shared" si="551"/>
        <v>High Impact</v>
      </c>
    </row>
    <row r="5866" spans="1:20">
      <c r="A5866" t="s">
        <v>5902</v>
      </c>
      <c r="B5866" t="s">
        <v>18</v>
      </c>
      <c r="C5866" t="s">
        <v>41</v>
      </c>
      <c r="D5866">
        <v>613.65</v>
      </c>
      <c r="E5866" t="str">
        <f t="shared" si="546"/>
        <v>Low</v>
      </c>
      <c r="F5866" t="str">
        <f t="shared" si="547"/>
        <v>Midium</v>
      </c>
      <c r="G5866">
        <v>0.33</v>
      </c>
      <c r="H5866">
        <f>D5866*G5866</f>
        <v>202.50450000000001</v>
      </c>
      <c r="I5866">
        <v>7</v>
      </c>
      <c r="J5866" s="1">
        <v>45290</v>
      </c>
      <c r="K5866" s="1">
        <v>45296</v>
      </c>
      <c r="L5866" t="s">
        <v>26</v>
      </c>
      <c r="M5866" t="str">
        <f t="shared" si="548"/>
        <v>Normal customer</v>
      </c>
      <c r="N5866" t="s">
        <v>21</v>
      </c>
      <c r="O5866">
        <v>63.87</v>
      </c>
      <c r="P5866" t="s">
        <v>28</v>
      </c>
      <c r="Q5866">
        <f>D5866-H5866</f>
        <v>411.14549999999997</v>
      </c>
      <c r="R5866" t="str">
        <f t="shared" si="549"/>
        <v>Bad</v>
      </c>
      <c r="S5866" t="str">
        <f t="shared" si="550"/>
        <v>Bad</v>
      </c>
      <c r="T5866" t="str">
        <f t="shared" si="551"/>
        <v>High Impact</v>
      </c>
    </row>
    <row r="5867" spans="1:20">
      <c r="A5867" t="s">
        <v>5903</v>
      </c>
      <c r="B5867" t="s">
        <v>18</v>
      </c>
      <c r="C5867" t="s">
        <v>19</v>
      </c>
      <c r="D5867">
        <v>1513.19</v>
      </c>
      <c r="E5867" t="str">
        <f t="shared" si="546"/>
        <v>High</v>
      </c>
      <c r="F5867" t="str">
        <f t="shared" si="547"/>
        <v>High</v>
      </c>
      <c r="G5867">
        <v>0.34</v>
      </c>
      <c r="H5867">
        <f>D5867*G5867</f>
        <v>514.4846</v>
      </c>
      <c r="I5867">
        <v>6</v>
      </c>
      <c r="J5867" s="1">
        <v>45261</v>
      </c>
      <c r="K5867" s="1">
        <v>45268</v>
      </c>
      <c r="L5867" t="s">
        <v>20</v>
      </c>
      <c r="M5867" t="str">
        <f t="shared" si="548"/>
        <v>Premium customer</v>
      </c>
      <c r="N5867" t="s">
        <v>32</v>
      </c>
      <c r="O5867">
        <v>92.33</v>
      </c>
      <c r="P5867" t="s">
        <v>22</v>
      </c>
      <c r="Q5867">
        <f>D5867-H5867</f>
        <v>998.70540000000005</v>
      </c>
      <c r="R5867" t="str">
        <f t="shared" si="549"/>
        <v>Bad</v>
      </c>
      <c r="S5867" t="str">
        <f t="shared" si="550"/>
        <v>Bad</v>
      </c>
      <c r="T5867" t="str">
        <f t="shared" si="551"/>
        <v>High Impact</v>
      </c>
    </row>
    <row r="5868" spans="1:20">
      <c r="A5868" t="s">
        <v>5904</v>
      </c>
      <c r="B5868" t="s">
        <v>18</v>
      </c>
      <c r="C5868" t="s">
        <v>19</v>
      </c>
      <c r="D5868">
        <v>4919.41</v>
      </c>
      <c r="E5868" t="str">
        <f t="shared" si="546"/>
        <v>High</v>
      </c>
      <c r="F5868" t="str">
        <f t="shared" si="547"/>
        <v>High</v>
      </c>
      <c r="G5868">
        <v>0.32</v>
      </c>
      <c r="H5868">
        <f>D5868*G5868</f>
        <v>1574.2112</v>
      </c>
      <c r="I5868">
        <v>3</v>
      </c>
      <c r="J5868" s="1">
        <v>45213</v>
      </c>
      <c r="K5868" s="1">
        <v>45216</v>
      </c>
      <c r="L5868" t="s">
        <v>36</v>
      </c>
      <c r="M5868" t="str">
        <f t="shared" si="548"/>
        <v>Normal customer</v>
      </c>
      <c r="N5868" t="s">
        <v>27</v>
      </c>
      <c r="O5868">
        <v>1111.4000000000001</v>
      </c>
      <c r="P5868" t="s">
        <v>53</v>
      </c>
      <c r="Q5868">
        <f>D5868-H5868</f>
        <v>3345.1988000000001</v>
      </c>
      <c r="R5868" t="str">
        <f t="shared" si="549"/>
        <v>Good</v>
      </c>
      <c r="S5868" t="str">
        <f t="shared" si="550"/>
        <v>Good</v>
      </c>
      <c r="T5868" t="str">
        <f t="shared" si="551"/>
        <v>High Impact</v>
      </c>
    </row>
    <row r="5869" spans="1:20">
      <c r="A5869" t="s">
        <v>5905</v>
      </c>
      <c r="B5869" t="s">
        <v>46</v>
      </c>
      <c r="C5869" t="s">
        <v>41</v>
      </c>
      <c r="D5869">
        <v>3005.98</v>
      </c>
      <c r="E5869" t="str">
        <f t="shared" si="546"/>
        <v>High</v>
      </c>
      <c r="F5869" t="str">
        <f t="shared" si="547"/>
        <v>High</v>
      </c>
      <c r="G5869">
        <v>0.08</v>
      </c>
      <c r="H5869">
        <f>D5869*G5869</f>
        <v>240.47839999999999</v>
      </c>
      <c r="I5869">
        <v>6</v>
      </c>
      <c r="J5869" s="1">
        <v>45249</v>
      </c>
      <c r="K5869" s="1">
        <v>45254</v>
      </c>
      <c r="L5869" t="s">
        <v>36</v>
      </c>
      <c r="M5869" t="str">
        <f t="shared" si="548"/>
        <v>Normal customer</v>
      </c>
      <c r="N5869" t="s">
        <v>32</v>
      </c>
      <c r="O5869">
        <v>639.37</v>
      </c>
      <c r="P5869" t="s">
        <v>53</v>
      </c>
      <c r="Q5869">
        <f>D5869-H5869</f>
        <v>2765.5016000000001</v>
      </c>
      <c r="R5869" t="str">
        <f t="shared" si="549"/>
        <v>Good</v>
      </c>
      <c r="S5869" t="str">
        <f t="shared" si="550"/>
        <v>Good</v>
      </c>
      <c r="T5869" t="str">
        <f t="shared" si="551"/>
        <v>High Impact</v>
      </c>
    </row>
    <row r="5870" spans="1:20">
      <c r="A5870" t="s">
        <v>5906</v>
      </c>
      <c r="B5870" t="s">
        <v>46</v>
      </c>
      <c r="C5870" t="s">
        <v>31</v>
      </c>
      <c r="D5870">
        <v>1527.88</v>
      </c>
      <c r="E5870" t="str">
        <f t="shared" si="546"/>
        <v>High</v>
      </c>
      <c r="F5870" t="str">
        <f t="shared" si="547"/>
        <v>High</v>
      </c>
      <c r="G5870">
        <v>0.44</v>
      </c>
      <c r="H5870">
        <f>D5870*G5870</f>
        <v>672.2672</v>
      </c>
      <c r="I5870">
        <v>4</v>
      </c>
      <c r="J5870" s="1">
        <v>45352</v>
      </c>
      <c r="K5870" s="1">
        <v>45357</v>
      </c>
      <c r="L5870" t="s">
        <v>36</v>
      </c>
      <c r="M5870" t="str">
        <f t="shared" si="548"/>
        <v>Normal customer</v>
      </c>
      <c r="N5870" t="s">
        <v>32</v>
      </c>
      <c r="O5870">
        <v>375.44</v>
      </c>
      <c r="P5870" t="s">
        <v>33</v>
      </c>
      <c r="Q5870">
        <f>D5870-H5870</f>
        <v>855.61280000000011</v>
      </c>
      <c r="R5870" t="str">
        <f t="shared" si="549"/>
        <v>Good</v>
      </c>
      <c r="S5870" t="str">
        <f t="shared" si="550"/>
        <v>Good</v>
      </c>
      <c r="T5870" t="str">
        <f t="shared" si="551"/>
        <v>High Impact</v>
      </c>
    </row>
    <row r="5871" spans="1:20">
      <c r="A5871" t="s">
        <v>5907</v>
      </c>
      <c r="B5871" t="s">
        <v>24</v>
      </c>
      <c r="C5871" t="s">
        <v>31</v>
      </c>
      <c r="D5871">
        <v>2189.09</v>
      </c>
      <c r="E5871" t="str">
        <f t="shared" si="546"/>
        <v>High</v>
      </c>
      <c r="F5871" t="str">
        <f t="shared" si="547"/>
        <v>High</v>
      </c>
      <c r="G5871">
        <v>0.28999999999999998</v>
      </c>
      <c r="H5871">
        <f>D5871*G5871</f>
        <v>634.83609999999999</v>
      </c>
      <c r="I5871">
        <v>5</v>
      </c>
      <c r="J5871" s="1">
        <v>45591</v>
      </c>
      <c r="K5871" s="1">
        <v>45597</v>
      </c>
      <c r="L5871" t="s">
        <v>36</v>
      </c>
      <c r="M5871" t="str">
        <f t="shared" si="548"/>
        <v>Normal customer</v>
      </c>
      <c r="N5871" t="s">
        <v>32</v>
      </c>
      <c r="O5871">
        <v>632.52</v>
      </c>
      <c r="P5871" t="s">
        <v>39</v>
      </c>
      <c r="Q5871">
        <f>D5871-H5871</f>
        <v>1554.2539000000002</v>
      </c>
      <c r="R5871" t="str">
        <f t="shared" si="549"/>
        <v>Good</v>
      </c>
      <c r="S5871" t="str">
        <f t="shared" si="550"/>
        <v>Good</v>
      </c>
      <c r="T5871" t="str">
        <f t="shared" si="551"/>
        <v>High Impact</v>
      </c>
    </row>
    <row r="5872" spans="1:20">
      <c r="A5872" t="s">
        <v>5908</v>
      </c>
      <c r="B5872" t="s">
        <v>18</v>
      </c>
      <c r="C5872" t="s">
        <v>19</v>
      </c>
      <c r="D5872">
        <v>1366.53</v>
      </c>
      <c r="E5872" t="str">
        <f t="shared" si="546"/>
        <v>High</v>
      </c>
      <c r="F5872" t="str">
        <f t="shared" si="547"/>
        <v>High</v>
      </c>
      <c r="G5872">
        <v>0.19</v>
      </c>
      <c r="H5872">
        <f>D5872*G5872</f>
        <v>259.64069999999998</v>
      </c>
      <c r="I5872">
        <v>7</v>
      </c>
      <c r="J5872" s="1">
        <v>45535</v>
      </c>
      <c r="K5872" s="1">
        <v>45538</v>
      </c>
      <c r="L5872" t="s">
        <v>26</v>
      </c>
      <c r="M5872" t="str">
        <f t="shared" si="548"/>
        <v>Potential customer</v>
      </c>
      <c r="N5872" t="s">
        <v>21</v>
      </c>
      <c r="O5872">
        <v>180.59</v>
      </c>
      <c r="P5872" t="s">
        <v>44</v>
      </c>
      <c r="Q5872">
        <f>D5872-H5872</f>
        <v>1106.8893</v>
      </c>
      <c r="R5872" t="str">
        <f t="shared" si="549"/>
        <v>Bad</v>
      </c>
      <c r="S5872" t="str">
        <f t="shared" si="550"/>
        <v>Bad</v>
      </c>
      <c r="T5872" t="str">
        <f t="shared" si="551"/>
        <v>High Impact</v>
      </c>
    </row>
    <row r="5873" spans="1:20">
      <c r="A5873" t="s">
        <v>5909</v>
      </c>
      <c r="B5873" t="s">
        <v>46</v>
      </c>
      <c r="C5873" t="s">
        <v>31</v>
      </c>
      <c r="D5873">
        <v>255.84</v>
      </c>
      <c r="E5873" t="str">
        <f t="shared" si="546"/>
        <v>Low</v>
      </c>
      <c r="F5873" t="str">
        <f t="shared" si="547"/>
        <v>Low</v>
      </c>
      <c r="G5873">
        <v>0.09</v>
      </c>
      <c r="H5873">
        <f>D5873*G5873</f>
        <v>23.025600000000001</v>
      </c>
      <c r="I5873">
        <v>7</v>
      </c>
      <c r="J5873" s="1">
        <v>45333</v>
      </c>
      <c r="K5873" s="1">
        <v>45340</v>
      </c>
      <c r="L5873" t="s">
        <v>26</v>
      </c>
      <c r="M5873" t="str">
        <f t="shared" si="548"/>
        <v>Normal customer</v>
      </c>
      <c r="N5873" t="s">
        <v>21</v>
      </c>
      <c r="O5873">
        <v>28.3</v>
      </c>
      <c r="P5873" t="s">
        <v>22</v>
      </c>
      <c r="Q5873">
        <f>D5873-H5873</f>
        <v>232.81440000000001</v>
      </c>
      <c r="R5873" t="str">
        <f t="shared" si="549"/>
        <v>Bad</v>
      </c>
      <c r="S5873" t="str">
        <f t="shared" si="550"/>
        <v>Bad</v>
      </c>
      <c r="T5873" t="str">
        <f t="shared" si="551"/>
        <v>Normal</v>
      </c>
    </row>
    <row r="5874" spans="1:20">
      <c r="A5874" t="s">
        <v>5910</v>
      </c>
      <c r="B5874" t="s">
        <v>18</v>
      </c>
      <c r="C5874" t="s">
        <v>31</v>
      </c>
      <c r="D5874">
        <v>4225.95</v>
      </c>
      <c r="E5874" t="str">
        <f t="shared" si="546"/>
        <v>High</v>
      </c>
      <c r="F5874" t="str">
        <f t="shared" si="547"/>
        <v>High</v>
      </c>
      <c r="G5874">
        <v>0.39</v>
      </c>
      <c r="H5874">
        <f>D5874*G5874</f>
        <v>1648.1205</v>
      </c>
      <c r="I5874">
        <v>9</v>
      </c>
      <c r="J5874" s="1">
        <v>45274</v>
      </c>
      <c r="K5874" s="1">
        <v>45275</v>
      </c>
      <c r="L5874" t="s">
        <v>36</v>
      </c>
      <c r="M5874" t="str">
        <f t="shared" si="548"/>
        <v>Normal customer</v>
      </c>
      <c r="N5874" t="s">
        <v>27</v>
      </c>
      <c r="O5874">
        <v>504.45</v>
      </c>
      <c r="P5874" t="s">
        <v>22</v>
      </c>
      <c r="Q5874">
        <f>D5874-H5874</f>
        <v>2577.8294999999998</v>
      </c>
      <c r="R5874" t="str">
        <f t="shared" si="549"/>
        <v>Good</v>
      </c>
      <c r="S5874" t="str">
        <f t="shared" si="550"/>
        <v>Good</v>
      </c>
      <c r="T5874" t="str">
        <f t="shared" si="551"/>
        <v>High Impact</v>
      </c>
    </row>
    <row r="5875" spans="1:20">
      <c r="A5875" t="s">
        <v>5911</v>
      </c>
      <c r="B5875" t="s">
        <v>46</v>
      </c>
      <c r="C5875" t="s">
        <v>31</v>
      </c>
      <c r="D5875">
        <v>1533.15</v>
      </c>
      <c r="E5875" t="str">
        <f t="shared" si="546"/>
        <v>High</v>
      </c>
      <c r="F5875" t="str">
        <f t="shared" si="547"/>
        <v>High</v>
      </c>
      <c r="G5875">
        <v>0.25</v>
      </c>
      <c r="H5875">
        <f>D5875*G5875</f>
        <v>383.28750000000002</v>
      </c>
      <c r="I5875">
        <v>9</v>
      </c>
      <c r="J5875" s="1">
        <v>45070</v>
      </c>
      <c r="K5875" s="1">
        <v>45072</v>
      </c>
      <c r="L5875" t="s">
        <v>20</v>
      </c>
      <c r="M5875" t="str">
        <f t="shared" si="548"/>
        <v>Premium customer</v>
      </c>
      <c r="N5875" t="s">
        <v>27</v>
      </c>
      <c r="O5875">
        <v>289.41000000000003</v>
      </c>
      <c r="P5875" t="s">
        <v>44</v>
      </c>
      <c r="Q5875">
        <f>D5875-H5875</f>
        <v>1149.8625000000002</v>
      </c>
      <c r="R5875" t="str">
        <f t="shared" si="549"/>
        <v>Bad</v>
      </c>
      <c r="S5875" t="str">
        <f t="shared" si="550"/>
        <v>Bad</v>
      </c>
      <c r="T5875" t="str">
        <f t="shared" si="551"/>
        <v>High Impact</v>
      </c>
    </row>
    <row r="5876" spans="1:20">
      <c r="A5876" t="s">
        <v>5912</v>
      </c>
      <c r="B5876" t="s">
        <v>30</v>
      </c>
      <c r="C5876" t="s">
        <v>25</v>
      </c>
      <c r="D5876">
        <v>4208.21</v>
      </c>
      <c r="E5876" t="str">
        <f t="shared" si="546"/>
        <v>High</v>
      </c>
      <c r="F5876" t="str">
        <f t="shared" si="547"/>
        <v>High</v>
      </c>
      <c r="G5876">
        <v>7.0000000000000007E-2</v>
      </c>
      <c r="H5876">
        <f>D5876*G5876</f>
        <v>294.57470000000001</v>
      </c>
      <c r="I5876">
        <v>6</v>
      </c>
      <c r="J5876" s="1">
        <v>45347</v>
      </c>
      <c r="K5876" s="1">
        <v>45354</v>
      </c>
      <c r="L5876" t="s">
        <v>20</v>
      </c>
      <c r="M5876" t="str">
        <f t="shared" si="548"/>
        <v>Premium customer</v>
      </c>
      <c r="N5876" t="s">
        <v>21</v>
      </c>
      <c r="O5876">
        <v>700.03</v>
      </c>
      <c r="P5876" t="s">
        <v>22</v>
      </c>
      <c r="Q5876">
        <f>D5876-H5876</f>
        <v>3913.6352999999999</v>
      </c>
      <c r="R5876" t="str">
        <f t="shared" si="549"/>
        <v>Good</v>
      </c>
      <c r="S5876" t="str">
        <f t="shared" si="550"/>
        <v>Good</v>
      </c>
      <c r="T5876" t="str">
        <f t="shared" si="551"/>
        <v>High Impact</v>
      </c>
    </row>
    <row r="5877" spans="1:20">
      <c r="A5877" t="s">
        <v>5913</v>
      </c>
      <c r="B5877" t="s">
        <v>30</v>
      </c>
      <c r="C5877" t="s">
        <v>38</v>
      </c>
      <c r="D5877">
        <v>2444.9299999999998</v>
      </c>
      <c r="E5877" t="str">
        <f t="shared" si="546"/>
        <v>High</v>
      </c>
      <c r="F5877" t="str">
        <f t="shared" si="547"/>
        <v>High</v>
      </c>
      <c r="G5877">
        <v>0.46</v>
      </c>
      <c r="H5877">
        <f>D5877*G5877</f>
        <v>1124.6677999999999</v>
      </c>
      <c r="I5877">
        <v>6</v>
      </c>
      <c r="J5877" s="1">
        <v>45315</v>
      </c>
      <c r="K5877" s="1">
        <v>45322</v>
      </c>
      <c r="L5877" t="s">
        <v>36</v>
      </c>
      <c r="M5877" t="str">
        <f t="shared" si="548"/>
        <v>Normal customer</v>
      </c>
      <c r="N5877" t="s">
        <v>32</v>
      </c>
      <c r="O5877">
        <v>176.98</v>
      </c>
      <c r="P5877" t="s">
        <v>53</v>
      </c>
      <c r="Q5877">
        <f>D5877-H5877</f>
        <v>1320.2621999999999</v>
      </c>
      <c r="R5877" t="str">
        <f t="shared" si="549"/>
        <v>Bad</v>
      </c>
      <c r="S5877" t="str">
        <f t="shared" si="550"/>
        <v>Bad</v>
      </c>
      <c r="T5877" t="str">
        <f t="shared" si="551"/>
        <v>High Impact</v>
      </c>
    </row>
    <row r="5878" spans="1:20">
      <c r="A5878" t="s">
        <v>5914</v>
      </c>
      <c r="B5878" t="s">
        <v>18</v>
      </c>
      <c r="C5878" t="s">
        <v>19</v>
      </c>
      <c r="D5878">
        <v>996.18</v>
      </c>
      <c r="E5878" t="str">
        <f t="shared" si="546"/>
        <v>Low</v>
      </c>
      <c r="F5878" t="str">
        <f t="shared" si="547"/>
        <v>Midium</v>
      </c>
      <c r="G5878">
        <v>0.05</v>
      </c>
      <c r="H5878">
        <f>D5878*G5878</f>
        <v>49.808999999999997</v>
      </c>
      <c r="I5878">
        <v>2</v>
      </c>
      <c r="J5878" s="1">
        <v>45161</v>
      </c>
      <c r="K5878" s="1">
        <v>45167</v>
      </c>
      <c r="L5878" t="s">
        <v>20</v>
      </c>
      <c r="M5878" t="str">
        <f t="shared" si="548"/>
        <v>Normal customer</v>
      </c>
      <c r="N5878" t="s">
        <v>27</v>
      </c>
      <c r="O5878">
        <v>104.44</v>
      </c>
      <c r="P5878" t="s">
        <v>53</v>
      </c>
      <c r="Q5878">
        <f>D5878-H5878</f>
        <v>946.37099999999998</v>
      </c>
      <c r="R5878" t="str">
        <f t="shared" si="549"/>
        <v>Bad</v>
      </c>
      <c r="S5878" t="str">
        <f t="shared" si="550"/>
        <v>Bad</v>
      </c>
      <c r="T5878" t="str">
        <f t="shared" si="551"/>
        <v>Normal</v>
      </c>
    </row>
    <row r="5879" spans="1:20">
      <c r="A5879" t="s">
        <v>5915</v>
      </c>
      <c r="B5879" t="s">
        <v>24</v>
      </c>
      <c r="C5879" t="s">
        <v>19</v>
      </c>
      <c r="D5879">
        <v>4029.16</v>
      </c>
      <c r="E5879" t="str">
        <f t="shared" si="546"/>
        <v>High</v>
      </c>
      <c r="F5879" t="str">
        <f t="shared" si="547"/>
        <v>High</v>
      </c>
      <c r="G5879">
        <v>0.26</v>
      </c>
      <c r="H5879">
        <f>D5879*G5879</f>
        <v>1047.5816</v>
      </c>
      <c r="I5879">
        <v>8</v>
      </c>
      <c r="J5879" s="1">
        <v>45577</v>
      </c>
      <c r="K5879" s="1">
        <v>45582</v>
      </c>
      <c r="L5879" t="s">
        <v>36</v>
      </c>
      <c r="M5879" t="str">
        <f t="shared" si="548"/>
        <v>Normal customer</v>
      </c>
      <c r="N5879" t="s">
        <v>27</v>
      </c>
      <c r="O5879">
        <v>761.07</v>
      </c>
      <c r="P5879" t="s">
        <v>28</v>
      </c>
      <c r="Q5879">
        <f>D5879-H5879</f>
        <v>2981.5783999999999</v>
      </c>
      <c r="R5879" t="str">
        <f t="shared" si="549"/>
        <v>Good</v>
      </c>
      <c r="S5879" t="str">
        <f t="shared" si="550"/>
        <v>Good</v>
      </c>
      <c r="T5879" t="str">
        <f t="shared" si="551"/>
        <v>High Impact</v>
      </c>
    </row>
    <row r="5880" spans="1:20">
      <c r="A5880" t="s">
        <v>5916</v>
      </c>
      <c r="B5880" t="s">
        <v>46</v>
      </c>
      <c r="C5880" t="s">
        <v>25</v>
      </c>
      <c r="D5880">
        <v>1947.85</v>
      </c>
      <c r="E5880" t="str">
        <f t="shared" si="546"/>
        <v>High</v>
      </c>
      <c r="F5880" t="str">
        <f t="shared" si="547"/>
        <v>High</v>
      </c>
      <c r="G5880">
        <v>0.31</v>
      </c>
      <c r="H5880">
        <f>D5880*G5880</f>
        <v>603.83349999999996</v>
      </c>
      <c r="I5880">
        <v>3</v>
      </c>
      <c r="J5880" s="1">
        <v>45203</v>
      </c>
      <c r="K5880" s="1">
        <v>45207</v>
      </c>
      <c r="L5880" t="s">
        <v>36</v>
      </c>
      <c r="M5880" t="str">
        <f t="shared" si="548"/>
        <v>Normal customer</v>
      </c>
      <c r="N5880" t="s">
        <v>21</v>
      </c>
      <c r="O5880">
        <v>571.97</v>
      </c>
      <c r="P5880" t="s">
        <v>44</v>
      </c>
      <c r="Q5880">
        <f>D5880-H5880</f>
        <v>1344.0165</v>
      </c>
      <c r="R5880" t="str">
        <f t="shared" si="549"/>
        <v>Good</v>
      </c>
      <c r="S5880" t="str">
        <f t="shared" si="550"/>
        <v>Good</v>
      </c>
      <c r="T5880" t="str">
        <f t="shared" si="551"/>
        <v>High Impact</v>
      </c>
    </row>
    <row r="5881" spans="1:20">
      <c r="A5881" t="s">
        <v>5917</v>
      </c>
      <c r="B5881" t="s">
        <v>46</v>
      </c>
      <c r="C5881" t="s">
        <v>38</v>
      </c>
      <c r="D5881">
        <v>3567.87</v>
      </c>
      <c r="E5881" t="str">
        <f t="shared" si="546"/>
        <v>High</v>
      </c>
      <c r="F5881" t="str">
        <f t="shared" si="547"/>
        <v>High</v>
      </c>
      <c r="G5881">
        <v>0.5</v>
      </c>
      <c r="H5881">
        <f>D5881*G5881</f>
        <v>1783.9349999999999</v>
      </c>
      <c r="I5881">
        <v>1</v>
      </c>
      <c r="J5881" s="1">
        <v>45328</v>
      </c>
      <c r="K5881" s="1">
        <v>45333</v>
      </c>
      <c r="L5881" t="s">
        <v>26</v>
      </c>
      <c r="M5881" t="str">
        <f t="shared" si="548"/>
        <v>Potential customer</v>
      </c>
      <c r="N5881" t="s">
        <v>27</v>
      </c>
      <c r="O5881">
        <v>859.76</v>
      </c>
      <c r="P5881" t="s">
        <v>53</v>
      </c>
      <c r="Q5881">
        <f>D5881-H5881</f>
        <v>1783.9349999999999</v>
      </c>
      <c r="R5881" t="str">
        <f t="shared" si="549"/>
        <v>Good</v>
      </c>
      <c r="S5881" t="str">
        <f t="shared" si="550"/>
        <v>Good</v>
      </c>
      <c r="T5881" t="str">
        <f t="shared" si="551"/>
        <v>High Impact</v>
      </c>
    </row>
    <row r="5882" spans="1:20">
      <c r="A5882" t="s">
        <v>5918</v>
      </c>
      <c r="B5882" t="s">
        <v>30</v>
      </c>
      <c r="C5882" t="s">
        <v>38</v>
      </c>
      <c r="D5882">
        <v>4202.43</v>
      </c>
      <c r="E5882" t="str">
        <f t="shared" si="546"/>
        <v>High</v>
      </c>
      <c r="F5882" t="str">
        <f t="shared" si="547"/>
        <v>High</v>
      </c>
      <c r="G5882">
        <v>7.0000000000000007E-2</v>
      </c>
      <c r="H5882">
        <f>D5882*G5882</f>
        <v>294.17010000000005</v>
      </c>
      <c r="I5882">
        <v>4</v>
      </c>
      <c r="J5882" s="1">
        <v>45580</v>
      </c>
      <c r="K5882" s="1">
        <v>45582</v>
      </c>
      <c r="L5882" t="s">
        <v>26</v>
      </c>
      <c r="M5882" t="str">
        <f t="shared" si="548"/>
        <v>Potential customer</v>
      </c>
      <c r="N5882" t="s">
        <v>27</v>
      </c>
      <c r="O5882">
        <v>1242.8399999999999</v>
      </c>
      <c r="P5882" t="s">
        <v>44</v>
      </c>
      <c r="Q5882">
        <f>D5882-H5882</f>
        <v>3908.2599</v>
      </c>
      <c r="R5882" t="str">
        <f t="shared" si="549"/>
        <v>Good</v>
      </c>
      <c r="S5882" t="str">
        <f t="shared" si="550"/>
        <v>Good</v>
      </c>
      <c r="T5882" t="str">
        <f t="shared" si="551"/>
        <v>High Impact</v>
      </c>
    </row>
    <row r="5883" spans="1:20">
      <c r="A5883" t="s">
        <v>5919</v>
      </c>
      <c r="B5883" t="s">
        <v>30</v>
      </c>
      <c r="C5883" t="s">
        <v>25</v>
      </c>
      <c r="D5883">
        <v>4818.63</v>
      </c>
      <c r="E5883" t="str">
        <f t="shared" si="546"/>
        <v>High</v>
      </c>
      <c r="F5883" t="str">
        <f t="shared" si="547"/>
        <v>High</v>
      </c>
      <c r="G5883">
        <v>0.31</v>
      </c>
      <c r="H5883">
        <f>D5883*G5883</f>
        <v>1493.7753</v>
      </c>
      <c r="I5883">
        <v>5</v>
      </c>
      <c r="J5883" s="1">
        <v>45215</v>
      </c>
      <c r="K5883" s="1">
        <v>45217</v>
      </c>
      <c r="L5883" t="s">
        <v>36</v>
      </c>
      <c r="M5883" t="str">
        <f t="shared" si="548"/>
        <v>Normal customer</v>
      </c>
      <c r="N5883" t="s">
        <v>27</v>
      </c>
      <c r="O5883">
        <v>1109.55</v>
      </c>
      <c r="P5883" t="s">
        <v>28</v>
      </c>
      <c r="Q5883">
        <f>D5883-H5883</f>
        <v>3324.8546999999999</v>
      </c>
      <c r="R5883" t="str">
        <f t="shared" si="549"/>
        <v>Good</v>
      </c>
      <c r="S5883" t="str">
        <f t="shared" si="550"/>
        <v>Good</v>
      </c>
      <c r="T5883" t="str">
        <f t="shared" si="551"/>
        <v>High Impact</v>
      </c>
    </row>
    <row r="5884" spans="1:20">
      <c r="A5884" t="s">
        <v>5920</v>
      </c>
      <c r="B5884" t="s">
        <v>24</v>
      </c>
      <c r="C5884" t="s">
        <v>41</v>
      </c>
      <c r="D5884">
        <v>520.49</v>
      </c>
      <c r="E5884" t="str">
        <f t="shared" si="546"/>
        <v>Low</v>
      </c>
      <c r="F5884" t="str">
        <f t="shared" si="547"/>
        <v>Midium</v>
      </c>
      <c r="G5884">
        <v>0.24</v>
      </c>
      <c r="H5884">
        <f>D5884*G5884</f>
        <v>124.91759999999999</v>
      </c>
      <c r="I5884">
        <v>3</v>
      </c>
      <c r="J5884" s="1">
        <v>45587</v>
      </c>
      <c r="K5884" s="1">
        <v>45589</v>
      </c>
      <c r="L5884" t="s">
        <v>26</v>
      </c>
      <c r="M5884" t="str">
        <f t="shared" si="548"/>
        <v>Normal customer</v>
      </c>
      <c r="N5884" t="s">
        <v>32</v>
      </c>
      <c r="O5884">
        <v>154.5</v>
      </c>
      <c r="P5884" t="s">
        <v>33</v>
      </c>
      <c r="Q5884">
        <f>D5884-H5884</f>
        <v>395.57240000000002</v>
      </c>
      <c r="R5884" t="str">
        <f t="shared" si="549"/>
        <v>Bad</v>
      </c>
      <c r="S5884" t="str">
        <f t="shared" si="550"/>
        <v>Bad</v>
      </c>
      <c r="T5884" t="str">
        <f t="shared" si="551"/>
        <v>Normal</v>
      </c>
    </row>
    <row r="5885" spans="1:20">
      <c r="A5885" t="s">
        <v>5921</v>
      </c>
      <c r="B5885" t="s">
        <v>24</v>
      </c>
      <c r="C5885" t="s">
        <v>41</v>
      </c>
      <c r="D5885">
        <v>141.09</v>
      </c>
      <c r="E5885" t="str">
        <f t="shared" si="546"/>
        <v>Low</v>
      </c>
      <c r="F5885" t="str">
        <f t="shared" si="547"/>
        <v>Low</v>
      </c>
      <c r="G5885">
        <v>0.13</v>
      </c>
      <c r="H5885">
        <f>D5885*G5885</f>
        <v>18.341699999999999</v>
      </c>
      <c r="I5885">
        <v>7</v>
      </c>
      <c r="J5885" s="1">
        <v>45336</v>
      </c>
      <c r="K5885" s="1">
        <v>45343</v>
      </c>
      <c r="L5885" t="s">
        <v>20</v>
      </c>
      <c r="M5885" t="str">
        <f t="shared" si="548"/>
        <v>Normal customer</v>
      </c>
      <c r="N5885" t="s">
        <v>21</v>
      </c>
      <c r="O5885">
        <v>15.86</v>
      </c>
      <c r="P5885" t="s">
        <v>39</v>
      </c>
      <c r="Q5885">
        <f>D5885-H5885</f>
        <v>122.7483</v>
      </c>
      <c r="R5885" t="str">
        <f t="shared" si="549"/>
        <v>Bad</v>
      </c>
      <c r="S5885" t="str">
        <f t="shared" si="550"/>
        <v>Bad</v>
      </c>
      <c r="T5885" t="str">
        <f t="shared" si="551"/>
        <v>Normal</v>
      </c>
    </row>
    <row r="5886" spans="1:20">
      <c r="A5886" t="s">
        <v>5922</v>
      </c>
      <c r="B5886" t="s">
        <v>24</v>
      </c>
      <c r="C5886" t="s">
        <v>38</v>
      </c>
      <c r="D5886">
        <v>2787.28</v>
      </c>
      <c r="E5886" t="str">
        <f t="shared" si="546"/>
        <v>High</v>
      </c>
      <c r="F5886" t="str">
        <f t="shared" si="547"/>
        <v>High</v>
      </c>
      <c r="G5886">
        <v>0.47</v>
      </c>
      <c r="H5886">
        <f>D5886*G5886</f>
        <v>1310.0216</v>
      </c>
      <c r="I5886">
        <v>5</v>
      </c>
      <c r="J5886" s="1">
        <v>45399</v>
      </c>
      <c r="K5886" s="1">
        <v>45401</v>
      </c>
      <c r="L5886" t="s">
        <v>26</v>
      </c>
      <c r="M5886" t="str">
        <f t="shared" si="548"/>
        <v>Potential customer</v>
      </c>
      <c r="N5886" t="s">
        <v>32</v>
      </c>
      <c r="O5886">
        <v>777.2</v>
      </c>
      <c r="P5886" t="s">
        <v>22</v>
      </c>
      <c r="Q5886">
        <f>D5886-H5886</f>
        <v>1477.2584000000002</v>
      </c>
      <c r="R5886" t="str">
        <f t="shared" si="549"/>
        <v>Good</v>
      </c>
      <c r="S5886" t="str">
        <f t="shared" si="550"/>
        <v>Good</v>
      </c>
      <c r="T5886" t="str">
        <f t="shared" si="551"/>
        <v>High Impact</v>
      </c>
    </row>
    <row r="5887" spans="1:20">
      <c r="A5887" t="s">
        <v>5923</v>
      </c>
      <c r="B5887" t="s">
        <v>18</v>
      </c>
      <c r="C5887" t="s">
        <v>41</v>
      </c>
      <c r="D5887">
        <v>1394.78</v>
      </c>
      <c r="E5887" t="str">
        <f t="shared" si="546"/>
        <v>High</v>
      </c>
      <c r="F5887" t="str">
        <f t="shared" si="547"/>
        <v>High</v>
      </c>
      <c r="G5887">
        <v>0.4</v>
      </c>
      <c r="H5887">
        <f>D5887*G5887</f>
        <v>557.91200000000003</v>
      </c>
      <c r="I5887">
        <v>5</v>
      </c>
      <c r="J5887" s="1">
        <v>45414</v>
      </c>
      <c r="K5887" s="1">
        <v>45418</v>
      </c>
      <c r="L5887" t="s">
        <v>36</v>
      </c>
      <c r="M5887" t="str">
        <f t="shared" si="548"/>
        <v>Normal customer</v>
      </c>
      <c r="N5887" t="s">
        <v>21</v>
      </c>
      <c r="O5887">
        <v>302.88</v>
      </c>
      <c r="P5887" t="s">
        <v>22</v>
      </c>
      <c r="Q5887">
        <f>D5887-H5887</f>
        <v>836.86799999999994</v>
      </c>
      <c r="R5887" t="str">
        <f t="shared" si="549"/>
        <v>Good</v>
      </c>
      <c r="S5887" t="str">
        <f t="shared" si="550"/>
        <v>Good</v>
      </c>
      <c r="T5887" t="str">
        <f t="shared" si="551"/>
        <v>High Impact</v>
      </c>
    </row>
    <row r="5888" spans="1:20">
      <c r="A5888" t="s">
        <v>5924</v>
      </c>
      <c r="B5888" t="s">
        <v>30</v>
      </c>
      <c r="C5888" t="s">
        <v>41</v>
      </c>
      <c r="D5888">
        <v>2398.6</v>
      </c>
      <c r="E5888" t="str">
        <f t="shared" si="546"/>
        <v>High</v>
      </c>
      <c r="F5888" t="str">
        <f t="shared" si="547"/>
        <v>High</v>
      </c>
      <c r="G5888">
        <v>0.39</v>
      </c>
      <c r="H5888">
        <f>D5888*G5888</f>
        <v>935.45399999999995</v>
      </c>
      <c r="I5888">
        <v>6</v>
      </c>
      <c r="J5888" s="1">
        <v>44961</v>
      </c>
      <c r="K5888" s="1">
        <v>44962</v>
      </c>
      <c r="L5888" t="s">
        <v>36</v>
      </c>
      <c r="M5888" t="str">
        <f t="shared" si="548"/>
        <v>Normal customer</v>
      </c>
      <c r="N5888" t="s">
        <v>32</v>
      </c>
      <c r="O5888">
        <v>478.54</v>
      </c>
      <c r="P5888" t="s">
        <v>28</v>
      </c>
      <c r="Q5888">
        <f>D5888-H5888</f>
        <v>1463.146</v>
      </c>
      <c r="R5888" t="str">
        <f t="shared" si="549"/>
        <v>Good</v>
      </c>
      <c r="S5888" t="str">
        <f t="shared" si="550"/>
        <v>Good</v>
      </c>
      <c r="T5888" t="str">
        <f t="shared" si="551"/>
        <v>High Impact</v>
      </c>
    </row>
    <row r="5889" spans="1:20">
      <c r="A5889" t="s">
        <v>5925</v>
      </c>
      <c r="B5889" t="s">
        <v>18</v>
      </c>
      <c r="C5889" t="s">
        <v>41</v>
      </c>
      <c r="D5889">
        <v>456.03</v>
      </c>
      <c r="E5889" t="str">
        <f t="shared" si="546"/>
        <v>Low</v>
      </c>
      <c r="F5889" t="str">
        <f t="shared" si="547"/>
        <v>Low</v>
      </c>
      <c r="G5889">
        <v>0.45</v>
      </c>
      <c r="H5889">
        <f>D5889*G5889</f>
        <v>205.21349999999998</v>
      </c>
      <c r="I5889">
        <v>6</v>
      </c>
      <c r="J5889" s="1">
        <v>44989</v>
      </c>
      <c r="K5889" s="1">
        <v>44996</v>
      </c>
      <c r="L5889" t="s">
        <v>36</v>
      </c>
      <c r="M5889" t="str">
        <f t="shared" si="548"/>
        <v>Normal customer</v>
      </c>
      <c r="N5889" t="s">
        <v>27</v>
      </c>
      <c r="O5889">
        <v>102.79</v>
      </c>
      <c r="P5889" t="s">
        <v>22</v>
      </c>
      <c r="Q5889">
        <f>D5889-H5889</f>
        <v>250.81649999999999</v>
      </c>
      <c r="R5889" t="str">
        <f t="shared" si="549"/>
        <v>Bad</v>
      </c>
      <c r="S5889" t="str">
        <f t="shared" si="550"/>
        <v>Bad</v>
      </c>
      <c r="T5889" t="str">
        <f t="shared" si="551"/>
        <v>High Impact</v>
      </c>
    </row>
    <row r="5890" spans="1:20">
      <c r="A5890" t="s">
        <v>5926</v>
      </c>
      <c r="B5890" t="s">
        <v>30</v>
      </c>
      <c r="C5890" t="s">
        <v>38</v>
      </c>
      <c r="D5890">
        <v>2557.79</v>
      </c>
      <c r="E5890" t="str">
        <f t="shared" si="546"/>
        <v>High</v>
      </c>
      <c r="F5890" t="str">
        <f t="shared" si="547"/>
        <v>High</v>
      </c>
      <c r="G5890">
        <v>0.36</v>
      </c>
      <c r="H5890">
        <f>D5890*G5890</f>
        <v>920.80439999999999</v>
      </c>
      <c r="I5890">
        <v>9</v>
      </c>
      <c r="J5890" s="1">
        <v>45040</v>
      </c>
      <c r="K5890" s="1">
        <v>45042</v>
      </c>
      <c r="L5890" t="s">
        <v>20</v>
      </c>
      <c r="M5890" t="str">
        <f t="shared" si="548"/>
        <v>Premium customer</v>
      </c>
      <c r="N5890" t="s">
        <v>32</v>
      </c>
      <c r="O5890">
        <v>491.87</v>
      </c>
      <c r="P5890" t="s">
        <v>28</v>
      </c>
      <c r="Q5890">
        <f>D5890-H5890</f>
        <v>1636.9856</v>
      </c>
      <c r="R5890" t="str">
        <f t="shared" si="549"/>
        <v>Good</v>
      </c>
      <c r="S5890" t="str">
        <f t="shared" si="550"/>
        <v>Good</v>
      </c>
      <c r="T5890" t="str">
        <f t="shared" si="551"/>
        <v>High Impact</v>
      </c>
    </row>
    <row r="5891" spans="1:20">
      <c r="A5891" t="s">
        <v>5927</v>
      </c>
      <c r="B5891" t="s">
        <v>30</v>
      </c>
      <c r="C5891" t="s">
        <v>41</v>
      </c>
      <c r="D5891">
        <v>711.79</v>
      </c>
      <c r="E5891" t="str">
        <f t="shared" ref="E5891:E5954" si="552">IF(D5891&gt;1000,"High","Low")</f>
        <v>Low</v>
      </c>
      <c r="F5891" t="str">
        <f t="shared" ref="F5891:F5954" si="553">IF(D5891&gt;1000,"High",IF(D5891&gt;500,"Midium","Low"))</f>
        <v>Midium</v>
      </c>
      <c r="G5891">
        <v>0.25</v>
      </c>
      <c r="H5891">
        <f>D5891*G5891</f>
        <v>177.94749999999999</v>
      </c>
      <c r="I5891">
        <v>3</v>
      </c>
      <c r="J5891" s="1">
        <v>45299</v>
      </c>
      <c r="K5891" s="1">
        <v>45301</v>
      </c>
      <c r="L5891" t="s">
        <v>26</v>
      </c>
      <c r="M5891" t="str">
        <f t="shared" ref="M5891:M5954" si="554">IF(AND(L5891="Member",D5891&gt;1000),"Premium customer",IF(AND(L5891="Regular",D5891&gt;1000),"Potential customer","Normal customer"))</f>
        <v>Normal customer</v>
      </c>
      <c r="N5891" t="s">
        <v>32</v>
      </c>
      <c r="O5891">
        <v>99.71</v>
      </c>
      <c r="P5891" t="s">
        <v>22</v>
      </c>
      <c r="Q5891">
        <f>D5891-H5891</f>
        <v>533.84249999999997</v>
      </c>
      <c r="R5891" t="str">
        <f t="shared" ref="R5891:R5954" si="555">IF(AND(D5891&gt;1000,O5891&gt;300),"Good","Bad")</f>
        <v>Bad</v>
      </c>
      <c r="S5891" t="str">
        <f t="shared" ref="S5891:S5954" si="556">IF(NOT(AND(D5891&gt;1000,O5891&gt;300)),"Bad","Good")</f>
        <v>Bad</v>
      </c>
      <c r="T5891" t="str">
        <f t="shared" ref="T5891:T5954" si="557">IF(OR(D5891&gt;1000,G5891&gt;0.25),"High Impact","Normal")</f>
        <v>Normal</v>
      </c>
    </row>
    <row r="5892" spans="1:20">
      <c r="A5892" t="s">
        <v>5928</v>
      </c>
      <c r="B5892" t="s">
        <v>46</v>
      </c>
      <c r="C5892" t="s">
        <v>19</v>
      </c>
      <c r="D5892">
        <v>4209.08</v>
      </c>
      <c r="E5892" t="str">
        <f t="shared" si="552"/>
        <v>High</v>
      </c>
      <c r="F5892" t="str">
        <f t="shared" si="553"/>
        <v>High</v>
      </c>
      <c r="G5892">
        <v>0.2</v>
      </c>
      <c r="H5892">
        <f>D5892*G5892</f>
        <v>841.81600000000003</v>
      </c>
      <c r="I5892">
        <v>8</v>
      </c>
      <c r="J5892" s="1">
        <v>45051</v>
      </c>
      <c r="K5892" s="1">
        <v>45057</v>
      </c>
      <c r="L5892" t="s">
        <v>26</v>
      </c>
      <c r="M5892" t="str">
        <f t="shared" si="554"/>
        <v>Potential customer</v>
      </c>
      <c r="N5892" t="s">
        <v>21</v>
      </c>
      <c r="O5892">
        <v>1066.53</v>
      </c>
      <c r="P5892" t="s">
        <v>39</v>
      </c>
      <c r="Q5892">
        <f>D5892-H5892</f>
        <v>3367.2640000000001</v>
      </c>
      <c r="R5892" t="str">
        <f t="shared" si="555"/>
        <v>Good</v>
      </c>
      <c r="S5892" t="str">
        <f t="shared" si="556"/>
        <v>Good</v>
      </c>
      <c r="T5892" t="str">
        <f t="shared" si="557"/>
        <v>High Impact</v>
      </c>
    </row>
    <row r="5893" spans="1:20">
      <c r="A5893" t="s">
        <v>5929</v>
      </c>
      <c r="B5893" t="s">
        <v>30</v>
      </c>
      <c r="C5893" t="s">
        <v>38</v>
      </c>
      <c r="D5893">
        <v>3821.49</v>
      </c>
      <c r="E5893" t="str">
        <f t="shared" si="552"/>
        <v>High</v>
      </c>
      <c r="F5893" t="str">
        <f t="shared" si="553"/>
        <v>High</v>
      </c>
      <c r="G5893">
        <v>0.35</v>
      </c>
      <c r="H5893">
        <f>D5893*G5893</f>
        <v>1337.5214999999998</v>
      </c>
      <c r="I5893">
        <v>7</v>
      </c>
      <c r="J5893" s="1">
        <v>45074</v>
      </c>
      <c r="K5893" s="1">
        <v>45078</v>
      </c>
      <c r="L5893" t="s">
        <v>26</v>
      </c>
      <c r="M5893" t="str">
        <f t="shared" si="554"/>
        <v>Potential customer</v>
      </c>
      <c r="N5893" t="s">
        <v>27</v>
      </c>
      <c r="O5893">
        <v>546.01</v>
      </c>
      <c r="P5893" t="s">
        <v>22</v>
      </c>
      <c r="Q5893">
        <f>D5893-H5893</f>
        <v>2483.9684999999999</v>
      </c>
      <c r="R5893" t="str">
        <f t="shared" si="555"/>
        <v>Good</v>
      </c>
      <c r="S5893" t="str">
        <f t="shared" si="556"/>
        <v>Good</v>
      </c>
      <c r="T5893" t="str">
        <f t="shared" si="557"/>
        <v>High Impact</v>
      </c>
    </row>
    <row r="5894" spans="1:20">
      <c r="A5894" t="s">
        <v>5930</v>
      </c>
      <c r="B5894" t="s">
        <v>30</v>
      </c>
      <c r="C5894" t="s">
        <v>25</v>
      </c>
      <c r="D5894">
        <v>462.96</v>
      </c>
      <c r="E5894" t="str">
        <f t="shared" si="552"/>
        <v>Low</v>
      </c>
      <c r="F5894" t="str">
        <f t="shared" si="553"/>
        <v>Low</v>
      </c>
      <c r="G5894">
        <v>0.3</v>
      </c>
      <c r="H5894">
        <f>D5894*G5894</f>
        <v>138.88799999999998</v>
      </c>
      <c r="I5894">
        <v>9</v>
      </c>
      <c r="J5894" s="1">
        <v>45245</v>
      </c>
      <c r="K5894" s="1">
        <v>45250</v>
      </c>
      <c r="L5894" t="s">
        <v>36</v>
      </c>
      <c r="M5894" t="str">
        <f t="shared" si="554"/>
        <v>Normal customer</v>
      </c>
      <c r="N5894" t="s">
        <v>21</v>
      </c>
      <c r="O5894">
        <v>72.989999999999995</v>
      </c>
      <c r="P5894" t="s">
        <v>44</v>
      </c>
      <c r="Q5894">
        <f>D5894-H5894</f>
        <v>324.072</v>
      </c>
      <c r="R5894" t="str">
        <f t="shared" si="555"/>
        <v>Bad</v>
      </c>
      <c r="S5894" t="str">
        <f t="shared" si="556"/>
        <v>Bad</v>
      </c>
      <c r="T5894" t="str">
        <f t="shared" si="557"/>
        <v>High Impact</v>
      </c>
    </row>
    <row r="5895" spans="1:20">
      <c r="A5895" t="s">
        <v>5931</v>
      </c>
      <c r="B5895" t="s">
        <v>18</v>
      </c>
      <c r="C5895" t="s">
        <v>41</v>
      </c>
      <c r="D5895">
        <v>4198.12</v>
      </c>
      <c r="E5895" t="str">
        <f t="shared" si="552"/>
        <v>High</v>
      </c>
      <c r="F5895" t="str">
        <f t="shared" si="553"/>
        <v>High</v>
      </c>
      <c r="G5895">
        <v>0.27</v>
      </c>
      <c r="H5895">
        <f>D5895*G5895</f>
        <v>1133.4924000000001</v>
      </c>
      <c r="I5895">
        <v>5</v>
      </c>
      <c r="J5895" s="1">
        <v>45632</v>
      </c>
      <c r="K5895" s="1">
        <v>45637</v>
      </c>
      <c r="L5895" t="s">
        <v>20</v>
      </c>
      <c r="M5895" t="str">
        <f t="shared" si="554"/>
        <v>Premium customer</v>
      </c>
      <c r="N5895" t="s">
        <v>27</v>
      </c>
      <c r="O5895">
        <v>1037.6300000000001</v>
      </c>
      <c r="P5895" t="s">
        <v>22</v>
      </c>
      <c r="Q5895">
        <f>D5895-H5895</f>
        <v>3064.6275999999998</v>
      </c>
      <c r="R5895" t="str">
        <f t="shared" si="555"/>
        <v>Good</v>
      </c>
      <c r="S5895" t="str">
        <f t="shared" si="556"/>
        <v>Good</v>
      </c>
      <c r="T5895" t="str">
        <f t="shared" si="557"/>
        <v>High Impact</v>
      </c>
    </row>
    <row r="5896" spans="1:20">
      <c r="A5896" t="s">
        <v>5932</v>
      </c>
      <c r="B5896" t="s">
        <v>30</v>
      </c>
      <c r="C5896" t="s">
        <v>31</v>
      </c>
      <c r="D5896">
        <v>1692.3</v>
      </c>
      <c r="E5896" t="str">
        <f t="shared" si="552"/>
        <v>High</v>
      </c>
      <c r="F5896" t="str">
        <f t="shared" si="553"/>
        <v>High</v>
      </c>
      <c r="G5896">
        <v>0.28999999999999998</v>
      </c>
      <c r="H5896">
        <f>D5896*G5896</f>
        <v>490.76699999999994</v>
      </c>
      <c r="I5896">
        <v>7</v>
      </c>
      <c r="J5896" s="1">
        <v>45543</v>
      </c>
      <c r="K5896" s="1">
        <v>45547</v>
      </c>
      <c r="L5896" t="s">
        <v>36</v>
      </c>
      <c r="M5896" t="str">
        <f t="shared" si="554"/>
        <v>Normal customer</v>
      </c>
      <c r="N5896" t="s">
        <v>27</v>
      </c>
      <c r="O5896">
        <v>496.71</v>
      </c>
      <c r="P5896" t="s">
        <v>39</v>
      </c>
      <c r="Q5896">
        <f>D5896-H5896</f>
        <v>1201.5329999999999</v>
      </c>
      <c r="R5896" t="str">
        <f t="shared" si="555"/>
        <v>Good</v>
      </c>
      <c r="S5896" t="str">
        <f t="shared" si="556"/>
        <v>Good</v>
      </c>
      <c r="T5896" t="str">
        <f t="shared" si="557"/>
        <v>High Impact</v>
      </c>
    </row>
    <row r="5897" spans="1:20">
      <c r="A5897" t="s">
        <v>5933</v>
      </c>
      <c r="B5897" t="s">
        <v>18</v>
      </c>
      <c r="C5897" t="s">
        <v>38</v>
      </c>
      <c r="D5897">
        <v>1829.01</v>
      </c>
      <c r="E5897" t="str">
        <f t="shared" si="552"/>
        <v>High</v>
      </c>
      <c r="F5897" t="str">
        <f t="shared" si="553"/>
        <v>High</v>
      </c>
      <c r="G5897">
        <v>0.33</v>
      </c>
      <c r="H5897">
        <f>D5897*G5897</f>
        <v>603.57330000000002</v>
      </c>
      <c r="I5897">
        <v>8</v>
      </c>
      <c r="J5897" s="1">
        <v>45044</v>
      </c>
      <c r="K5897" s="1">
        <v>45049</v>
      </c>
      <c r="L5897" t="s">
        <v>26</v>
      </c>
      <c r="M5897" t="str">
        <f t="shared" si="554"/>
        <v>Potential customer</v>
      </c>
      <c r="N5897" t="s">
        <v>27</v>
      </c>
      <c r="O5897">
        <v>235.01</v>
      </c>
      <c r="P5897" t="s">
        <v>39</v>
      </c>
      <c r="Q5897">
        <f>D5897-H5897</f>
        <v>1225.4367</v>
      </c>
      <c r="R5897" t="str">
        <f t="shared" si="555"/>
        <v>Bad</v>
      </c>
      <c r="S5897" t="str">
        <f t="shared" si="556"/>
        <v>Bad</v>
      </c>
      <c r="T5897" t="str">
        <f t="shared" si="557"/>
        <v>High Impact</v>
      </c>
    </row>
    <row r="5898" spans="1:20">
      <c r="A5898" t="s">
        <v>5934</v>
      </c>
      <c r="B5898" t="s">
        <v>24</v>
      </c>
      <c r="C5898" t="s">
        <v>25</v>
      </c>
      <c r="D5898">
        <v>981.04</v>
      </c>
      <c r="E5898" t="str">
        <f t="shared" si="552"/>
        <v>Low</v>
      </c>
      <c r="F5898" t="str">
        <f t="shared" si="553"/>
        <v>Midium</v>
      </c>
      <c r="G5898">
        <v>0.48</v>
      </c>
      <c r="H5898">
        <f>D5898*G5898</f>
        <v>470.89919999999995</v>
      </c>
      <c r="I5898">
        <v>9</v>
      </c>
      <c r="J5898" s="1">
        <v>45437</v>
      </c>
      <c r="K5898" s="1">
        <v>45440</v>
      </c>
      <c r="L5898" t="s">
        <v>20</v>
      </c>
      <c r="M5898" t="str">
        <f t="shared" si="554"/>
        <v>Normal customer</v>
      </c>
      <c r="N5898" t="s">
        <v>32</v>
      </c>
      <c r="O5898">
        <v>289.33999999999997</v>
      </c>
      <c r="P5898" t="s">
        <v>53</v>
      </c>
      <c r="Q5898">
        <f>D5898-H5898</f>
        <v>510.14080000000001</v>
      </c>
      <c r="R5898" t="str">
        <f t="shared" si="555"/>
        <v>Bad</v>
      </c>
      <c r="S5898" t="str">
        <f t="shared" si="556"/>
        <v>Bad</v>
      </c>
      <c r="T5898" t="str">
        <f t="shared" si="557"/>
        <v>High Impact</v>
      </c>
    </row>
    <row r="5899" spans="1:20">
      <c r="A5899" t="s">
        <v>5935</v>
      </c>
      <c r="B5899" t="s">
        <v>30</v>
      </c>
      <c r="C5899" t="s">
        <v>19</v>
      </c>
      <c r="D5899">
        <v>4192.99</v>
      </c>
      <c r="E5899" t="str">
        <f t="shared" si="552"/>
        <v>High</v>
      </c>
      <c r="F5899" t="str">
        <f t="shared" si="553"/>
        <v>High</v>
      </c>
      <c r="G5899">
        <v>0.38</v>
      </c>
      <c r="H5899">
        <f>D5899*G5899</f>
        <v>1593.3362</v>
      </c>
      <c r="I5899">
        <v>8</v>
      </c>
      <c r="J5899" s="1">
        <v>45169</v>
      </c>
      <c r="K5899" s="1">
        <v>45170</v>
      </c>
      <c r="L5899" t="s">
        <v>26</v>
      </c>
      <c r="M5899" t="str">
        <f t="shared" si="554"/>
        <v>Potential customer</v>
      </c>
      <c r="N5899" t="s">
        <v>32</v>
      </c>
      <c r="O5899">
        <v>1140.49</v>
      </c>
      <c r="P5899" t="s">
        <v>22</v>
      </c>
      <c r="Q5899">
        <f>D5899-H5899</f>
        <v>2599.6538</v>
      </c>
      <c r="R5899" t="str">
        <f t="shared" si="555"/>
        <v>Good</v>
      </c>
      <c r="S5899" t="str">
        <f t="shared" si="556"/>
        <v>Good</v>
      </c>
      <c r="T5899" t="str">
        <f t="shared" si="557"/>
        <v>High Impact</v>
      </c>
    </row>
    <row r="5900" spans="1:20">
      <c r="A5900" t="s">
        <v>5936</v>
      </c>
      <c r="B5900" t="s">
        <v>30</v>
      </c>
      <c r="C5900" t="s">
        <v>25</v>
      </c>
      <c r="D5900">
        <v>2083.06</v>
      </c>
      <c r="E5900" t="str">
        <f t="shared" si="552"/>
        <v>High</v>
      </c>
      <c r="F5900" t="str">
        <f t="shared" si="553"/>
        <v>High</v>
      </c>
      <c r="G5900">
        <v>0.09</v>
      </c>
      <c r="H5900">
        <f>D5900*G5900</f>
        <v>187.47539999999998</v>
      </c>
      <c r="I5900">
        <v>2</v>
      </c>
      <c r="J5900" s="1">
        <v>45470</v>
      </c>
      <c r="K5900" s="1">
        <v>45476</v>
      </c>
      <c r="L5900" t="s">
        <v>36</v>
      </c>
      <c r="M5900" t="str">
        <f t="shared" si="554"/>
        <v>Normal customer</v>
      </c>
      <c r="N5900" t="s">
        <v>27</v>
      </c>
      <c r="O5900">
        <v>207.32</v>
      </c>
      <c r="P5900" t="s">
        <v>44</v>
      </c>
      <c r="Q5900">
        <f>D5900-H5900</f>
        <v>1895.5845999999999</v>
      </c>
      <c r="R5900" t="str">
        <f t="shared" si="555"/>
        <v>Bad</v>
      </c>
      <c r="S5900" t="str">
        <f t="shared" si="556"/>
        <v>Bad</v>
      </c>
      <c r="T5900" t="str">
        <f t="shared" si="557"/>
        <v>High Impact</v>
      </c>
    </row>
    <row r="5901" spans="1:20">
      <c r="A5901" t="s">
        <v>5937</v>
      </c>
      <c r="B5901" t="s">
        <v>18</v>
      </c>
      <c r="C5901" t="s">
        <v>41</v>
      </c>
      <c r="D5901">
        <v>339.3</v>
      </c>
      <c r="E5901" t="str">
        <f t="shared" si="552"/>
        <v>Low</v>
      </c>
      <c r="F5901" t="str">
        <f t="shared" si="553"/>
        <v>Low</v>
      </c>
      <c r="G5901">
        <v>0.23</v>
      </c>
      <c r="H5901">
        <f>D5901*G5901</f>
        <v>78.039000000000001</v>
      </c>
      <c r="I5901">
        <v>6</v>
      </c>
      <c r="J5901" s="1">
        <v>45545</v>
      </c>
      <c r="K5901" s="1">
        <v>45550</v>
      </c>
      <c r="L5901" t="s">
        <v>36</v>
      </c>
      <c r="M5901" t="str">
        <f t="shared" si="554"/>
        <v>Normal customer</v>
      </c>
      <c r="N5901" t="s">
        <v>21</v>
      </c>
      <c r="O5901">
        <v>30.59</v>
      </c>
      <c r="P5901" t="s">
        <v>53</v>
      </c>
      <c r="Q5901">
        <f>D5901-H5901</f>
        <v>261.26100000000002</v>
      </c>
      <c r="R5901" t="str">
        <f t="shared" si="555"/>
        <v>Bad</v>
      </c>
      <c r="S5901" t="str">
        <f t="shared" si="556"/>
        <v>Bad</v>
      </c>
      <c r="T5901" t="str">
        <f t="shared" si="557"/>
        <v>Normal</v>
      </c>
    </row>
    <row r="5902" spans="1:20">
      <c r="A5902" t="s">
        <v>5938</v>
      </c>
      <c r="B5902" t="s">
        <v>24</v>
      </c>
      <c r="C5902" t="s">
        <v>31</v>
      </c>
      <c r="D5902">
        <v>4834.62</v>
      </c>
      <c r="E5902" t="str">
        <f t="shared" si="552"/>
        <v>High</v>
      </c>
      <c r="F5902" t="str">
        <f t="shared" si="553"/>
        <v>High</v>
      </c>
      <c r="G5902">
        <v>0.34</v>
      </c>
      <c r="H5902">
        <f>D5902*G5902</f>
        <v>1643.7708</v>
      </c>
      <c r="I5902">
        <v>4</v>
      </c>
      <c r="J5902" s="1">
        <v>45023</v>
      </c>
      <c r="K5902" s="1">
        <v>45027</v>
      </c>
      <c r="L5902" t="s">
        <v>20</v>
      </c>
      <c r="M5902" t="str">
        <f t="shared" si="554"/>
        <v>Premium customer</v>
      </c>
      <c r="N5902" t="s">
        <v>21</v>
      </c>
      <c r="O5902">
        <v>1231.1099999999999</v>
      </c>
      <c r="P5902" t="s">
        <v>39</v>
      </c>
      <c r="Q5902">
        <f>D5902-H5902</f>
        <v>3190.8491999999997</v>
      </c>
      <c r="R5902" t="str">
        <f t="shared" si="555"/>
        <v>Good</v>
      </c>
      <c r="S5902" t="str">
        <f t="shared" si="556"/>
        <v>Good</v>
      </c>
      <c r="T5902" t="str">
        <f t="shared" si="557"/>
        <v>High Impact</v>
      </c>
    </row>
    <row r="5903" spans="1:20">
      <c r="A5903" t="s">
        <v>5939</v>
      </c>
      <c r="B5903" t="s">
        <v>46</v>
      </c>
      <c r="C5903" t="s">
        <v>41</v>
      </c>
      <c r="D5903">
        <v>1353.85</v>
      </c>
      <c r="E5903" t="str">
        <f t="shared" si="552"/>
        <v>High</v>
      </c>
      <c r="F5903" t="str">
        <f t="shared" si="553"/>
        <v>High</v>
      </c>
      <c r="G5903">
        <v>0.09</v>
      </c>
      <c r="H5903">
        <f>D5903*G5903</f>
        <v>121.84649999999999</v>
      </c>
      <c r="I5903">
        <v>4</v>
      </c>
      <c r="J5903" s="1">
        <v>45230</v>
      </c>
      <c r="K5903" s="1">
        <v>45233</v>
      </c>
      <c r="L5903" t="s">
        <v>20</v>
      </c>
      <c r="M5903" t="str">
        <f t="shared" si="554"/>
        <v>Premium customer</v>
      </c>
      <c r="N5903" t="s">
        <v>32</v>
      </c>
      <c r="O5903">
        <v>90.21</v>
      </c>
      <c r="P5903" t="s">
        <v>33</v>
      </c>
      <c r="Q5903">
        <f>D5903-H5903</f>
        <v>1232.0034999999998</v>
      </c>
      <c r="R5903" t="str">
        <f t="shared" si="555"/>
        <v>Bad</v>
      </c>
      <c r="S5903" t="str">
        <f t="shared" si="556"/>
        <v>Bad</v>
      </c>
      <c r="T5903" t="str">
        <f t="shared" si="557"/>
        <v>High Impact</v>
      </c>
    </row>
    <row r="5904" spans="1:20">
      <c r="A5904" t="s">
        <v>5940</v>
      </c>
      <c r="B5904" t="s">
        <v>24</v>
      </c>
      <c r="C5904" t="s">
        <v>25</v>
      </c>
      <c r="D5904">
        <v>4687.2700000000004</v>
      </c>
      <c r="E5904" t="str">
        <f t="shared" si="552"/>
        <v>High</v>
      </c>
      <c r="F5904" t="str">
        <f t="shared" si="553"/>
        <v>High</v>
      </c>
      <c r="G5904">
        <v>0.47</v>
      </c>
      <c r="H5904">
        <f>D5904*G5904</f>
        <v>2203.0169000000001</v>
      </c>
      <c r="I5904">
        <v>9</v>
      </c>
      <c r="J5904" s="1">
        <v>45180</v>
      </c>
      <c r="K5904" s="1">
        <v>45181</v>
      </c>
      <c r="L5904" t="s">
        <v>20</v>
      </c>
      <c r="M5904" t="str">
        <f t="shared" si="554"/>
        <v>Premium customer</v>
      </c>
      <c r="N5904" t="s">
        <v>21</v>
      </c>
      <c r="O5904">
        <v>1388.01</v>
      </c>
      <c r="P5904" t="s">
        <v>33</v>
      </c>
      <c r="Q5904">
        <f>D5904-H5904</f>
        <v>2484.2531000000004</v>
      </c>
      <c r="R5904" t="str">
        <f t="shared" si="555"/>
        <v>Good</v>
      </c>
      <c r="S5904" t="str">
        <f t="shared" si="556"/>
        <v>Good</v>
      </c>
      <c r="T5904" t="str">
        <f t="shared" si="557"/>
        <v>High Impact</v>
      </c>
    </row>
    <row r="5905" spans="1:20">
      <c r="A5905" t="s">
        <v>5941</v>
      </c>
      <c r="B5905" t="s">
        <v>18</v>
      </c>
      <c r="C5905" t="s">
        <v>38</v>
      </c>
      <c r="D5905">
        <v>1576.07</v>
      </c>
      <c r="E5905" t="str">
        <f t="shared" si="552"/>
        <v>High</v>
      </c>
      <c r="F5905" t="str">
        <f t="shared" si="553"/>
        <v>High</v>
      </c>
      <c r="G5905">
        <v>0.04</v>
      </c>
      <c r="H5905">
        <f>D5905*G5905</f>
        <v>63.0428</v>
      </c>
      <c r="I5905">
        <v>7</v>
      </c>
      <c r="J5905" s="1">
        <v>45302</v>
      </c>
      <c r="K5905" s="1">
        <v>45309</v>
      </c>
      <c r="L5905" t="s">
        <v>26</v>
      </c>
      <c r="M5905" t="str">
        <f t="shared" si="554"/>
        <v>Potential customer</v>
      </c>
      <c r="N5905" t="s">
        <v>27</v>
      </c>
      <c r="O5905">
        <v>159.68</v>
      </c>
      <c r="P5905" t="s">
        <v>39</v>
      </c>
      <c r="Q5905">
        <f>D5905-H5905</f>
        <v>1513.0272</v>
      </c>
      <c r="R5905" t="str">
        <f t="shared" si="555"/>
        <v>Bad</v>
      </c>
      <c r="S5905" t="str">
        <f t="shared" si="556"/>
        <v>Bad</v>
      </c>
      <c r="T5905" t="str">
        <f t="shared" si="557"/>
        <v>High Impact</v>
      </c>
    </row>
    <row r="5906" spans="1:20">
      <c r="A5906" t="s">
        <v>5942</v>
      </c>
      <c r="B5906" t="s">
        <v>24</v>
      </c>
      <c r="C5906" t="s">
        <v>31</v>
      </c>
      <c r="D5906">
        <v>4173.99</v>
      </c>
      <c r="E5906" t="str">
        <f t="shared" si="552"/>
        <v>High</v>
      </c>
      <c r="F5906" t="str">
        <f t="shared" si="553"/>
        <v>High</v>
      </c>
      <c r="G5906">
        <v>0.31</v>
      </c>
      <c r="H5906">
        <f>D5906*G5906</f>
        <v>1293.9368999999999</v>
      </c>
      <c r="I5906">
        <v>6</v>
      </c>
      <c r="J5906" s="1">
        <v>45113</v>
      </c>
      <c r="K5906" s="1">
        <v>45115</v>
      </c>
      <c r="L5906" t="s">
        <v>26</v>
      </c>
      <c r="M5906" t="str">
        <f t="shared" si="554"/>
        <v>Potential customer</v>
      </c>
      <c r="N5906" t="s">
        <v>21</v>
      </c>
      <c r="O5906">
        <v>233.38</v>
      </c>
      <c r="P5906" t="s">
        <v>39</v>
      </c>
      <c r="Q5906">
        <f>D5906-H5906</f>
        <v>2880.0531000000001</v>
      </c>
      <c r="R5906" t="str">
        <f t="shared" si="555"/>
        <v>Bad</v>
      </c>
      <c r="S5906" t="str">
        <f t="shared" si="556"/>
        <v>Bad</v>
      </c>
      <c r="T5906" t="str">
        <f t="shared" si="557"/>
        <v>High Impact</v>
      </c>
    </row>
    <row r="5907" spans="1:20">
      <c r="A5907" t="s">
        <v>5943</v>
      </c>
      <c r="B5907" t="s">
        <v>18</v>
      </c>
      <c r="C5907" t="s">
        <v>31</v>
      </c>
      <c r="D5907">
        <v>3354.68</v>
      </c>
      <c r="E5907" t="str">
        <f t="shared" si="552"/>
        <v>High</v>
      </c>
      <c r="F5907" t="str">
        <f t="shared" si="553"/>
        <v>High</v>
      </c>
      <c r="G5907">
        <v>0.49</v>
      </c>
      <c r="H5907">
        <f>D5907*G5907</f>
        <v>1643.7931999999998</v>
      </c>
      <c r="I5907">
        <v>2</v>
      </c>
      <c r="J5907" s="1">
        <v>45202</v>
      </c>
      <c r="K5907" s="1">
        <v>45209</v>
      </c>
      <c r="L5907" t="s">
        <v>20</v>
      </c>
      <c r="M5907" t="str">
        <f t="shared" si="554"/>
        <v>Premium customer</v>
      </c>
      <c r="N5907" t="s">
        <v>27</v>
      </c>
      <c r="O5907">
        <v>725.25</v>
      </c>
      <c r="P5907" t="s">
        <v>22</v>
      </c>
      <c r="Q5907">
        <f>D5907-H5907</f>
        <v>1710.8868</v>
      </c>
      <c r="R5907" t="str">
        <f t="shared" si="555"/>
        <v>Good</v>
      </c>
      <c r="S5907" t="str">
        <f t="shared" si="556"/>
        <v>Good</v>
      </c>
      <c r="T5907" t="str">
        <f t="shared" si="557"/>
        <v>High Impact</v>
      </c>
    </row>
    <row r="5908" spans="1:20">
      <c r="A5908" t="s">
        <v>5944</v>
      </c>
      <c r="B5908" t="s">
        <v>18</v>
      </c>
      <c r="C5908" t="s">
        <v>25</v>
      </c>
      <c r="D5908">
        <v>4320.29</v>
      </c>
      <c r="E5908" t="str">
        <f t="shared" si="552"/>
        <v>High</v>
      </c>
      <c r="F5908" t="str">
        <f t="shared" si="553"/>
        <v>High</v>
      </c>
      <c r="G5908">
        <v>0.36</v>
      </c>
      <c r="H5908">
        <f>D5908*G5908</f>
        <v>1555.3044</v>
      </c>
      <c r="I5908">
        <v>1</v>
      </c>
      <c r="J5908" s="1">
        <v>45543</v>
      </c>
      <c r="K5908" s="1">
        <v>45548</v>
      </c>
      <c r="L5908" t="s">
        <v>36</v>
      </c>
      <c r="M5908" t="str">
        <f t="shared" si="554"/>
        <v>Normal customer</v>
      </c>
      <c r="N5908" t="s">
        <v>21</v>
      </c>
      <c r="O5908">
        <v>831.3</v>
      </c>
      <c r="P5908" t="s">
        <v>22</v>
      </c>
      <c r="Q5908">
        <f>D5908-H5908</f>
        <v>2764.9856</v>
      </c>
      <c r="R5908" t="str">
        <f t="shared" si="555"/>
        <v>Good</v>
      </c>
      <c r="S5908" t="str">
        <f t="shared" si="556"/>
        <v>Good</v>
      </c>
      <c r="T5908" t="str">
        <f t="shared" si="557"/>
        <v>High Impact</v>
      </c>
    </row>
    <row r="5909" spans="1:20">
      <c r="A5909" t="s">
        <v>5945</v>
      </c>
      <c r="B5909" t="s">
        <v>46</v>
      </c>
      <c r="C5909" t="s">
        <v>41</v>
      </c>
      <c r="D5909">
        <v>4882.9799999999996</v>
      </c>
      <c r="E5909" t="str">
        <f t="shared" si="552"/>
        <v>High</v>
      </c>
      <c r="F5909" t="str">
        <f t="shared" si="553"/>
        <v>High</v>
      </c>
      <c r="G5909">
        <v>0.34</v>
      </c>
      <c r="H5909">
        <f>D5909*G5909</f>
        <v>1660.2131999999999</v>
      </c>
      <c r="I5909">
        <v>4</v>
      </c>
      <c r="J5909" s="1">
        <v>45478</v>
      </c>
      <c r="K5909" s="1">
        <v>45484</v>
      </c>
      <c r="L5909" t="s">
        <v>36</v>
      </c>
      <c r="M5909" t="str">
        <f t="shared" si="554"/>
        <v>Normal customer</v>
      </c>
      <c r="N5909" t="s">
        <v>32</v>
      </c>
      <c r="O5909">
        <v>1356.52</v>
      </c>
      <c r="P5909" t="s">
        <v>22</v>
      </c>
      <c r="Q5909">
        <f>D5909-H5909</f>
        <v>3222.7667999999994</v>
      </c>
      <c r="R5909" t="str">
        <f t="shared" si="555"/>
        <v>Good</v>
      </c>
      <c r="S5909" t="str">
        <f t="shared" si="556"/>
        <v>Good</v>
      </c>
      <c r="T5909" t="str">
        <f t="shared" si="557"/>
        <v>High Impact</v>
      </c>
    </row>
    <row r="5910" spans="1:20">
      <c r="A5910" t="s">
        <v>5946</v>
      </c>
      <c r="B5910" t="s">
        <v>30</v>
      </c>
      <c r="C5910" t="s">
        <v>25</v>
      </c>
      <c r="D5910">
        <v>4370.2700000000004</v>
      </c>
      <c r="E5910" t="str">
        <f t="shared" si="552"/>
        <v>High</v>
      </c>
      <c r="F5910" t="str">
        <f t="shared" si="553"/>
        <v>High</v>
      </c>
      <c r="G5910">
        <v>0.5</v>
      </c>
      <c r="H5910">
        <f>D5910*G5910</f>
        <v>2185.1350000000002</v>
      </c>
      <c r="I5910">
        <v>9</v>
      </c>
      <c r="J5910" s="1">
        <v>45045</v>
      </c>
      <c r="K5910" s="1">
        <v>45046</v>
      </c>
      <c r="L5910" t="s">
        <v>20</v>
      </c>
      <c r="M5910" t="str">
        <f t="shared" si="554"/>
        <v>Premium customer</v>
      </c>
      <c r="N5910" t="s">
        <v>21</v>
      </c>
      <c r="O5910">
        <v>368.68</v>
      </c>
      <c r="P5910" t="s">
        <v>39</v>
      </c>
      <c r="Q5910">
        <f>D5910-H5910</f>
        <v>2185.1350000000002</v>
      </c>
      <c r="R5910" t="str">
        <f t="shared" si="555"/>
        <v>Good</v>
      </c>
      <c r="S5910" t="str">
        <f t="shared" si="556"/>
        <v>Good</v>
      </c>
      <c r="T5910" t="str">
        <f t="shared" si="557"/>
        <v>High Impact</v>
      </c>
    </row>
    <row r="5911" spans="1:20">
      <c r="A5911" t="s">
        <v>5947</v>
      </c>
      <c r="B5911" t="s">
        <v>18</v>
      </c>
      <c r="C5911" t="s">
        <v>31</v>
      </c>
      <c r="D5911">
        <v>2077.96</v>
      </c>
      <c r="E5911" t="str">
        <f t="shared" si="552"/>
        <v>High</v>
      </c>
      <c r="F5911" t="str">
        <f t="shared" si="553"/>
        <v>High</v>
      </c>
      <c r="G5911">
        <v>0.4</v>
      </c>
      <c r="H5911">
        <f>D5911*G5911</f>
        <v>831.18400000000008</v>
      </c>
      <c r="I5911">
        <v>4</v>
      </c>
      <c r="J5911" s="1">
        <v>45494</v>
      </c>
      <c r="K5911" s="1">
        <v>45495</v>
      </c>
      <c r="L5911" t="s">
        <v>36</v>
      </c>
      <c r="M5911" t="str">
        <f t="shared" si="554"/>
        <v>Normal customer</v>
      </c>
      <c r="N5911" t="s">
        <v>32</v>
      </c>
      <c r="O5911">
        <v>200.34</v>
      </c>
      <c r="P5911" t="s">
        <v>44</v>
      </c>
      <c r="Q5911">
        <f>D5911-H5911</f>
        <v>1246.7759999999998</v>
      </c>
      <c r="R5911" t="str">
        <f t="shared" si="555"/>
        <v>Bad</v>
      </c>
      <c r="S5911" t="str">
        <f t="shared" si="556"/>
        <v>Bad</v>
      </c>
      <c r="T5911" t="str">
        <f t="shared" si="557"/>
        <v>High Impact</v>
      </c>
    </row>
    <row r="5912" spans="1:20">
      <c r="A5912" t="s">
        <v>5948</v>
      </c>
      <c r="B5912" t="s">
        <v>18</v>
      </c>
      <c r="C5912" t="s">
        <v>25</v>
      </c>
      <c r="D5912">
        <v>4091.07</v>
      </c>
      <c r="E5912" t="str">
        <f t="shared" si="552"/>
        <v>High</v>
      </c>
      <c r="F5912" t="str">
        <f t="shared" si="553"/>
        <v>High</v>
      </c>
      <c r="G5912">
        <v>0.49</v>
      </c>
      <c r="H5912">
        <f>D5912*G5912</f>
        <v>2004.6242999999999</v>
      </c>
      <c r="I5912">
        <v>2</v>
      </c>
      <c r="J5912" s="1">
        <v>45090</v>
      </c>
      <c r="K5912" s="1">
        <v>45096</v>
      </c>
      <c r="L5912" t="s">
        <v>36</v>
      </c>
      <c r="M5912" t="str">
        <f t="shared" si="554"/>
        <v>Normal customer</v>
      </c>
      <c r="N5912" t="s">
        <v>21</v>
      </c>
      <c r="O5912">
        <v>951.49</v>
      </c>
      <c r="P5912" t="s">
        <v>39</v>
      </c>
      <c r="Q5912">
        <f>D5912-H5912</f>
        <v>2086.4457000000002</v>
      </c>
      <c r="R5912" t="str">
        <f t="shared" si="555"/>
        <v>Good</v>
      </c>
      <c r="S5912" t="str">
        <f t="shared" si="556"/>
        <v>Good</v>
      </c>
      <c r="T5912" t="str">
        <f t="shared" si="557"/>
        <v>High Impact</v>
      </c>
    </row>
    <row r="5913" spans="1:20">
      <c r="A5913" t="s">
        <v>5949</v>
      </c>
      <c r="B5913" t="s">
        <v>46</v>
      </c>
      <c r="C5913" t="s">
        <v>31</v>
      </c>
      <c r="D5913">
        <v>3587.09</v>
      </c>
      <c r="E5913" t="str">
        <f t="shared" si="552"/>
        <v>High</v>
      </c>
      <c r="F5913" t="str">
        <f t="shared" si="553"/>
        <v>High</v>
      </c>
      <c r="G5913">
        <v>0.35</v>
      </c>
      <c r="H5913">
        <f>D5913*G5913</f>
        <v>1255.4814999999999</v>
      </c>
      <c r="I5913">
        <v>8</v>
      </c>
      <c r="J5913" s="1">
        <v>45130</v>
      </c>
      <c r="K5913" s="1">
        <v>45132</v>
      </c>
      <c r="L5913" t="s">
        <v>36</v>
      </c>
      <c r="M5913" t="str">
        <f t="shared" si="554"/>
        <v>Normal customer</v>
      </c>
      <c r="N5913" t="s">
        <v>32</v>
      </c>
      <c r="O5913">
        <v>529.94000000000005</v>
      </c>
      <c r="P5913" t="s">
        <v>22</v>
      </c>
      <c r="Q5913">
        <f>D5913-H5913</f>
        <v>2331.6085000000003</v>
      </c>
      <c r="R5913" t="str">
        <f t="shared" si="555"/>
        <v>Good</v>
      </c>
      <c r="S5913" t="str">
        <f t="shared" si="556"/>
        <v>Good</v>
      </c>
      <c r="T5913" t="str">
        <f t="shared" si="557"/>
        <v>High Impact</v>
      </c>
    </row>
    <row r="5914" spans="1:20">
      <c r="A5914" t="s">
        <v>5950</v>
      </c>
      <c r="B5914" t="s">
        <v>18</v>
      </c>
      <c r="C5914" t="s">
        <v>41</v>
      </c>
      <c r="D5914">
        <v>401.86</v>
      </c>
      <c r="E5914" t="str">
        <f t="shared" si="552"/>
        <v>Low</v>
      </c>
      <c r="F5914" t="str">
        <f t="shared" si="553"/>
        <v>Low</v>
      </c>
      <c r="G5914">
        <v>0.33</v>
      </c>
      <c r="H5914">
        <f>D5914*G5914</f>
        <v>132.6138</v>
      </c>
      <c r="I5914">
        <v>6</v>
      </c>
      <c r="J5914" s="1">
        <v>45272</v>
      </c>
      <c r="K5914" s="1">
        <v>45273</v>
      </c>
      <c r="L5914" t="s">
        <v>20</v>
      </c>
      <c r="M5914" t="str">
        <f t="shared" si="554"/>
        <v>Normal customer</v>
      </c>
      <c r="N5914" t="s">
        <v>21</v>
      </c>
      <c r="O5914">
        <v>83.24</v>
      </c>
      <c r="P5914" t="s">
        <v>39</v>
      </c>
      <c r="Q5914">
        <f>D5914-H5914</f>
        <v>269.24620000000004</v>
      </c>
      <c r="R5914" t="str">
        <f t="shared" si="555"/>
        <v>Bad</v>
      </c>
      <c r="S5914" t="str">
        <f t="shared" si="556"/>
        <v>Bad</v>
      </c>
      <c r="T5914" t="str">
        <f t="shared" si="557"/>
        <v>High Impact</v>
      </c>
    </row>
    <row r="5915" spans="1:20">
      <c r="A5915" t="s">
        <v>5951</v>
      </c>
      <c r="B5915" t="s">
        <v>30</v>
      </c>
      <c r="C5915" t="s">
        <v>38</v>
      </c>
      <c r="D5915">
        <v>4655.82</v>
      </c>
      <c r="E5915" t="str">
        <f t="shared" si="552"/>
        <v>High</v>
      </c>
      <c r="F5915" t="str">
        <f t="shared" si="553"/>
        <v>High</v>
      </c>
      <c r="G5915">
        <v>0.38</v>
      </c>
      <c r="H5915">
        <f>D5915*G5915</f>
        <v>1769.2115999999999</v>
      </c>
      <c r="I5915">
        <v>1</v>
      </c>
      <c r="J5915" s="1">
        <v>44960</v>
      </c>
      <c r="K5915" s="1">
        <v>44966</v>
      </c>
      <c r="L5915" t="s">
        <v>26</v>
      </c>
      <c r="M5915" t="str">
        <f t="shared" si="554"/>
        <v>Potential customer</v>
      </c>
      <c r="N5915" t="s">
        <v>27</v>
      </c>
      <c r="O5915">
        <v>273.38</v>
      </c>
      <c r="P5915" t="s">
        <v>44</v>
      </c>
      <c r="Q5915">
        <f>D5915-H5915</f>
        <v>2886.6084000000001</v>
      </c>
      <c r="R5915" t="str">
        <f t="shared" si="555"/>
        <v>Bad</v>
      </c>
      <c r="S5915" t="str">
        <f t="shared" si="556"/>
        <v>Bad</v>
      </c>
      <c r="T5915" t="str">
        <f t="shared" si="557"/>
        <v>High Impact</v>
      </c>
    </row>
    <row r="5916" spans="1:20">
      <c r="A5916" t="s">
        <v>5952</v>
      </c>
      <c r="B5916" t="s">
        <v>46</v>
      </c>
      <c r="C5916" t="s">
        <v>38</v>
      </c>
      <c r="D5916">
        <v>2383.21</v>
      </c>
      <c r="E5916" t="str">
        <f t="shared" si="552"/>
        <v>High</v>
      </c>
      <c r="F5916" t="str">
        <f t="shared" si="553"/>
        <v>High</v>
      </c>
      <c r="G5916">
        <v>0.09</v>
      </c>
      <c r="H5916">
        <f>D5916*G5916</f>
        <v>214.4889</v>
      </c>
      <c r="I5916">
        <v>4</v>
      </c>
      <c r="J5916" s="1">
        <v>45444</v>
      </c>
      <c r="K5916" s="1">
        <v>45449</v>
      </c>
      <c r="L5916" t="s">
        <v>26</v>
      </c>
      <c r="M5916" t="str">
        <f t="shared" si="554"/>
        <v>Potential customer</v>
      </c>
      <c r="N5916" t="s">
        <v>21</v>
      </c>
      <c r="O5916">
        <v>600.29999999999995</v>
      </c>
      <c r="P5916" t="s">
        <v>28</v>
      </c>
      <c r="Q5916">
        <f>D5916-H5916</f>
        <v>2168.7211000000002</v>
      </c>
      <c r="R5916" t="str">
        <f t="shared" si="555"/>
        <v>Good</v>
      </c>
      <c r="S5916" t="str">
        <f t="shared" si="556"/>
        <v>Good</v>
      </c>
      <c r="T5916" t="str">
        <f t="shared" si="557"/>
        <v>High Impact</v>
      </c>
    </row>
    <row r="5917" spans="1:20">
      <c r="A5917" t="s">
        <v>5953</v>
      </c>
      <c r="B5917" t="s">
        <v>30</v>
      </c>
      <c r="C5917" t="s">
        <v>25</v>
      </c>
      <c r="D5917">
        <v>758.81</v>
      </c>
      <c r="E5917" t="str">
        <f t="shared" si="552"/>
        <v>Low</v>
      </c>
      <c r="F5917" t="str">
        <f t="shared" si="553"/>
        <v>Midium</v>
      </c>
      <c r="G5917">
        <v>0.4</v>
      </c>
      <c r="H5917">
        <f>D5917*G5917</f>
        <v>303.524</v>
      </c>
      <c r="I5917">
        <v>5</v>
      </c>
      <c r="J5917" s="1">
        <v>45484</v>
      </c>
      <c r="K5917" s="1">
        <v>45491</v>
      </c>
      <c r="L5917" t="s">
        <v>26</v>
      </c>
      <c r="M5917" t="str">
        <f t="shared" si="554"/>
        <v>Normal customer</v>
      </c>
      <c r="N5917" t="s">
        <v>21</v>
      </c>
      <c r="O5917">
        <v>87.92</v>
      </c>
      <c r="P5917" t="s">
        <v>28</v>
      </c>
      <c r="Q5917">
        <f>D5917-H5917</f>
        <v>455.28599999999994</v>
      </c>
      <c r="R5917" t="str">
        <f t="shared" si="555"/>
        <v>Bad</v>
      </c>
      <c r="S5917" t="str">
        <f t="shared" si="556"/>
        <v>Bad</v>
      </c>
      <c r="T5917" t="str">
        <f t="shared" si="557"/>
        <v>High Impact</v>
      </c>
    </row>
    <row r="5918" spans="1:20">
      <c r="A5918" t="s">
        <v>5954</v>
      </c>
      <c r="B5918" t="s">
        <v>30</v>
      </c>
      <c r="C5918" t="s">
        <v>31</v>
      </c>
      <c r="D5918">
        <v>2184.35</v>
      </c>
      <c r="E5918" t="str">
        <f t="shared" si="552"/>
        <v>High</v>
      </c>
      <c r="F5918" t="str">
        <f t="shared" si="553"/>
        <v>High</v>
      </c>
      <c r="G5918">
        <v>0.49</v>
      </c>
      <c r="H5918">
        <f>D5918*G5918</f>
        <v>1070.3315</v>
      </c>
      <c r="I5918">
        <v>1</v>
      </c>
      <c r="J5918" s="1">
        <v>45643</v>
      </c>
      <c r="K5918" s="1">
        <v>45646</v>
      </c>
      <c r="L5918" t="s">
        <v>20</v>
      </c>
      <c r="M5918" t="str">
        <f t="shared" si="554"/>
        <v>Premium customer</v>
      </c>
      <c r="N5918" t="s">
        <v>21</v>
      </c>
      <c r="O5918">
        <v>400.27</v>
      </c>
      <c r="P5918" t="s">
        <v>39</v>
      </c>
      <c r="Q5918">
        <f>D5918-H5918</f>
        <v>1114.0184999999999</v>
      </c>
      <c r="R5918" t="str">
        <f t="shared" si="555"/>
        <v>Good</v>
      </c>
      <c r="S5918" t="str">
        <f t="shared" si="556"/>
        <v>Good</v>
      </c>
      <c r="T5918" t="str">
        <f t="shared" si="557"/>
        <v>High Impact</v>
      </c>
    </row>
    <row r="5919" spans="1:20">
      <c r="A5919" t="s">
        <v>5955</v>
      </c>
      <c r="B5919" t="s">
        <v>46</v>
      </c>
      <c r="C5919" t="s">
        <v>38</v>
      </c>
      <c r="D5919">
        <v>3055.39</v>
      </c>
      <c r="E5919" t="str">
        <f t="shared" si="552"/>
        <v>High</v>
      </c>
      <c r="F5919" t="str">
        <f t="shared" si="553"/>
        <v>High</v>
      </c>
      <c r="G5919">
        <v>0.31</v>
      </c>
      <c r="H5919">
        <f>D5919*G5919</f>
        <v>947.17089999999996</v>
      </c>
      <c r="I5919">
        <v>2</v>
      </c>
      <c r="J5919" s="1">
        <v>45557</v>
      </c>
      <c r="K5919" s="1">
        <v>45562</v>
      </c>
      <c r="L5919" t="s">
        <v>36</v>
      </c>
      <c r="M5919" t="str">
        <f t="shared" si="554"/>
        <v>Normal customer</v>
      </c>
      <c r="N5919" t="s">
        <v>27</v>
      </c>
      <c r="O5919">
        <v>683.12</v>
      </c>
      <c r="P5919" t="s">
        <v>22</v>
      </c>
      <c r="Q5919">
        <f>D5919-H5919</f>
        <v>2108.2190999999998</v>
      </c>
      <c r="R5919" t="str">
        <f t="shared" si="555"/>
        <v>Good</v>
      </c>
      <c r="S5919" t="str">
        <f t="shared" si="556"/>
        <v>Good</v>
      </c>
      <c r="T5919" t="str">
        <f t="shared" si="557"/>
        <v>High Impact</v>
      </c>
    </row>
    <row r="5920" spans="1:20">
      <c r="A5920" t="s">
        <v>5956</v>
      </c>
      <c r="B5920" t="s">
        <v>18</v>
      </c>
      <c r="C5920" t="s">
        <v>31</v>
      </c>
      <c r="D5920">
        <v>2907.44</v>
      </c>
      <c r="E5920" t="str">
        <f t="shared" si="552"/>
        <v>High</v>
      </c>
      <c r="F5920" t="str">
        <f t="shared" si="553"/>
        <v>High</v>
      </c>
      <c r="G5920">
        <v>0.01</v>
      </c>
      <c r="H5920">
        <f>D5920*G5920</f>
        <v>29.074400000000001</v>
      </c>
      <c r="I5920">
        <v>9</v>
      </c>
      <c r="J5920" s="1">
        <v>45332</v>
      </c>
      <c r="K5920" s="1">
        <v>45339</v>
      </c>
      <c r="L5920" t="s">
        <v>26</v>
      </c>
      <c r="M5920" t="str">
        <f t="shared" si="554"/>
        <v>Potential customer</v>
      </c>
      <c r="N5920" t="s">
        <v>27</v>
      </c>
      <c r="O5920">
        <v>266.08</v>
      </c>
      <c r="P5920" t="s">
        <v>28</v>
      </c>
      <c r="Q5920">
        <f>D5920-H5920</f>
        <v>2878.3656000000001</v>
      </c>
      <c r="R5920" t="str">
        <f t="shared" si="555"/>
        <v>Bad</v>
      </c>
      <c r="S5920" t="str">
        <f t="shared" si="556"/>
        <v>Bad</v>
      </c>
      <c r="T5920" t="str">
        <f t="shared" si="557"/>
        <v>High Impact</v>
      </c>
    </row>
    <row r="5921" spans="1:20">
      <c r="A5921" t="s">
        <v>5957</v>
      </c>
      <c r="B5921" t="s">
        <v>30</v>
      </c>
      <c r="C5921" t="s">
        <v>41</v>
      </c>
      <c r="D5921">
        <v>2916.49</v>
      </c>
      <c r="E5921" t="str">
        <f t="shared" si="552"/>
        <v>High</v>
      </c>
      <c r="F5921" t="str">
        <f t="shared" si="553"/>
        <v>High</v>
      </c>
      <c r="G5921">
        <v>0.04</v>
      </c>
      <c r="H5921">
        <f>D5921*G5921</f>
        <v>116.6596</v>
      </c>
      <c r="I5921">
        <v>1</v>
      </c>
      <c r="J5921" s="1">
        <v>45281</v>
      </c>
      <c r="K5921" s="1">
        <v>45285</v>
      </c>
      <c r="L5921" t="s">
        <v>36</v>
      </c>
      <c r="M5921" t="str">
        <f t="shared" si="554"/>
        <v>Normal customer</v>
      </c>
      <c r="N5921" t="s">
        <v>32</v>
      </c>
      <c r="O5921">
        <v>203.32</v>
      </c>
      <c r="P5921" t="s">
        <v>39</v>
      </c>
      <c r="Q5921">
        <f>D5921-H5921</f>
        <v>2799.8303999999998</v>
      </c>
      <c r="R5921" t="str">
        <f t="shared" si="555"/>
        <v>Bad</v>
      </c>
      <c r="S5921" t="str">
        <f t="shared" si="556"/>
        <v>Bad</v>
      </c>
      <c r="T5921" t="str">
        <f t="shared" si="557"/>
        <v>High Impact</v>
      </c>
    </row>
    <row r="5922" spans="1:20">
      <c r="A5922" t="s">
        <v>5958</v>
      </c>
      <c r="B5922" t="s">
        <v>30</v>
      </c>
      <c r="C5922" t="s">
        <v>25</v>
      </c>
      <c r="D5922">
        <v>1353.61</v>
      </c>
      <c r="E5922" t="str">
        <f t="shared" si="552"/>
        <v>High</v>
      </c>
      <c r="F5922" t="str">
        <f t="shared" si="553"/>
        <v>High</v>
      </c>
      <c r="G5922">
        <v>0.12</v>
      </c>
      <c r="H5922">
        <f>D5922*G5922</f>
        <v>162.43319999999997</v>
      </c>
      <c r="I5922">
        <v>8</v>
      </c>
      <c r="J5922" s="1">
        <v>45009</v>
      </c>
      <c r="K5922" s="1">
        <v>45010</v>
      </c>
      <c r="L5922" t="s">
        <v>36</v>
      </c>
      <c r="M5922" t="str">
        <f t="shared" si="554"/>
        <v>Normal customer</v>
      </c>
      <c r="N5922" t="s">
        <v>21</v>
      </c>
      <c r="O5922">
        <v>67.819999999999993</v>
      </c>
      <c r="P5922" t="s">
        <v>44</v>
      </c>
      <c r="Q5922">
        <f>D5922-H5922</f>
        <v>1191.1768</v>
      </c>
      <c r="R5922" t="str">
        <f t="shared" si="555"/>
        <v>Bad</v>
      </c>
      <c r="S5922" t="str">
        <f t="shared" si="556"/>
        <v>Bad</v>
      </c>
      <c r="T5922" t="str">
        <f t="shared" si="557"/>
        <v>High Impact</v>
      </c>
    </row>
    <row r="5923" spans="1:20">
      <c r="A5923" t="s">
        <v>5959</v>
      </c>
      <c r="B5923" t="s">
        <v>30</v>
      </c>
      <c r="C5923" t="s">
        <v>31</v>
      </c>
      <c r="D5923">
        <v>3200.24</v>
      </c>
      <c r="E5923" t="str">
        <f t="shared" si="552"/>
        <v>High</v>
      </c>
      <c r="F5923" t="str">
        <f t="shared" si="553"/>
        <v>High</v>
      </c>
      <c r="G5923">
        <v>0.25</v>
      </c>
      <c r="H5923">
        <f>D5923*G5923</f>
        <v>800.06</v>
      </c>
      <c r="I5923">
        <v>9</v>
      </c>
      <c r="J5923" s="1">
        <v>45077</v>
      </c>
      <c r="K5923" s="1">
        <v>45079</v>
      </c>
      <c r="L5923" t="s">
        <v>20</v>
      </c>
      <c r="M5923" t="str">
        <f t="shared" si="554"/>
        <v>Premium customer</v>
      </c>
      <c r="N5923" t="s">
        <v>27</v>
      </c>
      <c r="O5923">
        <v>206.23</v>
      </c>
      <c r="P5923" t="s">
        <v>33</v>
      </c>
      <c r="Q5923">
        <f>D5923-H5923</f>
        <v>2400.1799999999998</v>
      </c>
      <c r="R5923" t="str">
        <f t="shared" si="555"/>
        <v>Bad</v>
      </c>
      <c r="S5923" t="str">
        <f t="shared" si="556"/>
        <v>Bad</v>
      </c>
      <c r="T5923" t="str">
        <f t="shared" si="557"/>
        <v>High Impact</v>
      </c>
    </row>
    <row r="5924" spans="1:20">
      <c r="A5924" t="s">
        <v>5960</v>
      </c>
      <c r="B5924" t="s">
        <v>30</v>
      </c>
      <c r="C5924" t="s">
        <v>25</v>
      </c>
      <c r="D5924">
        <v>4546.33</v>
      </c>
      <c r="E5924" t="str">
        <f t="shared" si="552"/>
        <v>High</v>
      </c>
      <c r="F5924" t="str">
        <f t="shared" si="553"/>
        <v>High</v>
      </c>
      <c r="G5924">
        <v>0.21</v>
      </c>
      <c r="H5924">
        <f>D5924*G5924</f>
        <v>954.72929999999997</v>
      </c>
      <c r="I5924">
        <v>2</v>
      </c>
      <c r="J5924" s="1">
        <v>45040</v>
      </c>
      <c r="K5924" s="1">
        <v>45047</v>
      </c>
      <c r="L5924" t="s">
        <v>20</v>
      </c>
      <c r="M5924" t="str">
        <f t="shared" si="554"/>
        <v>Premium customer</v>
      </c>
      <c r="N5924" t="s">
        <v>32</v>
      </c>
      <c r="O5924">
        <v>1262.6199999999999</v>
      </c>
      <c r="P5924" t="s">
        <v>28</v>
      </c>
      <c r="Q5924">
        <f>D5924-H5924</f>
        <v>3591.6007</v>
      </c>
      <c r="R5924" t="str">
        <f t="shared" si="555"/>
        <v>Good</v>
      </c>
      <c r="S5924" t="str">
        <f t="shared" si="556"/>
        <v>Good</v>
      </c>
      <c r="T5924" t="str">
        <f t="shared" si="557"/>
        <v>High Impact</v>
      </c>
    </row>
    <row r="5925" spans="1:20">
      <c r="A5925" t="s">
        <v>5961</v>
      </c>
      <c r="B5925" t="s">
        <v>46</v>
      </c>
      <c r="C5925" t="s">
        <v>31</v>
      </c>
      <c r="D5925">
        <v>2004.47</v>
      </c>
      <c r="E5925" t="str">
        <f t="shared" si="552"/>
        <v>High</v>
      </c>
      <c r="F5925" t="str">
        <f t="shared" si="553"/>
        <v>High</v>
      </c>
      <c r="G5925">
        <v>0.49</v>
      </c>
      <c r="H5925">
        <f>D5925*G5925</f>
        <v>982.19029999999998</v>
      </c>
      <c r="I5925">
        <v>2</v>
      </c>
      <c r="J5925" s="1">
        <v>45502</v>
      </c>
      <c r="K5925" s="1">
        <v>45508</v>
      </c>
      <c r="L5925" t="s">
        <v>20</v>
      </c>
      <c r="M5925" t="str">
        <f t="shared" si="554"/>
        <v>Premium customer</v>
      </c>
      <c r="N5925" t="s">
        <v>21</v>
      </c>
      <c r="O5925">
        <v>360.43</v>
      </c>
      <c r="P5925" t="s">
        <v>44</v>
      </c>
      <c r="Q5925">
        <f>D5925-H5925</f>
        <v>1022.2797</v>
      </c>
      <c r="R5925" t="str">
        <f t="shared" si="555"/>
        <v>Good</v>
      </c>
      <c r="S5925" t="str">
        <f t="shared" si="556"/>
        <v>Good</v>
      </c>
      <c r="T5925" t="str">
        <f t="shared" si="557"/>
        <v>High Impact</v>
      </c>
    </row>
    <row r="5926" spans="1:20">
      <c r="A5926" t="s">
        <v>5962</v>
      </c>
      <c r="B5926" t="s">
        <v>46</v>
      </c>
      <c r="C5926" t="s">
        <v>31</v>
      </c>
      <c r="D5926">
        <v>3189.84</v>
      </c>
      <c r="E5926" t="str">
        <f t="shared" si="552"/>
        <v>High</v>
      </c>
      <c r="F5926" t="str">
        <f t="shared" si="553"/>
        <v>High</v>
      </c>
      <c r="G5926">
        <v>0.47</v>
      </c>
      <c r="H5926">
        <f>D5926*G5926</f>
        <v>1499.2248</v>
      </c>
      <c r="I5926">
        <v>7</v>
      </c>
      <c r="J5926" s="1">
        <v>45534</v>
      </c>
      <c r="K5926" s="1">
        <v>45538</v>
      </c>
      <c r="L5926" t="s">
        <v>20</v>
      </c>
      <c r="M5926" t="str">
        <f t="shared" si="554"/>
        <v>Premium customer</v>
      </c>
      <c r="N5926" t="s">
        <v>27</v>
      </c>
      <c r="O5926">
        <v>211.14</v>
      </c>
      <c r="P5926" t="s">
        <v>33</v>
      </c>
      <c r="Q5926">
        <f>D5926-H5926</f>
        <v>1690.6152000000002</v>
      </c>
      <c r="R5926" t="str">
        <f t="shared" si="555"/>
        <v>Bad</v>
      </c>
      <c r="S5926" t="str">
        <f t="shared" si="556"/>
        <v>Bad</v>
      </c>
      <c r="T5926" t="str">
        <f t="shared" si="557"/>
        <v>High Impact</v>
      </c>
    </row>
    <row r="5927" spans="1:20">
      <c r="A5927" t="s">
        <v>5963</v>
      </c>
      <c r="B5927" t="s">
        <v>24</v>
      </c>
      <c r="C5927" t="s">
        <v>41</v>
      </c>
      <c r="D5927">
        <v>1295.54</v>
      </c>
      <c r="E5927" t="str">
        <f t="shared" si="552"/>
        <v>High</v>
      </c>
      <c r="F5927" t="str">
        <f t="shared" si="553"/>
        <v>High</v>
      </c>
      <c r="G5927">
        <v>0.2</v>
      </c>
      <c r="H5927">
        <f>D5927*G5927</f>
        <v>259.108</v>
      </c>
      <c r="I5927">
        <v>9</v>
      </c>
      <c r="J5927" s="1">
        <v>45098</v>
      </c>
      <c r="K5927" s="1">
        <v>45099</v>
      </c>
      <c r="L5927" t="s">
        <v>26</v>
      </c>
      <c r="M5927" t="str">
        <f t="shared" si="554"/>
        <v>Potential customer</v>
      </c>
      <c r="N5927" t="s">
        <v>27</v>
      </c>
      <c r="O5927">
        <v>387.51</v>
      </c>
      <c r="P5927" t="s">
        <v>53</v>
      </c>
      <c r="Q5927">
        <f>D5927-H5927</f>
        <v>1036.432</v>
      </c>
      <c r="R5927" t="str">
        <f t="shared" si="555"/>
        <v>Good</v>
      </c>
      <c r="S5927" t="str">
        <f t="shared" si="556"/>
        <v>Good</v>
      </c>
      <c r="T5927" t="str">
        <f t="shared" si="557"/>
        <v>High Impact</v>
      </c>
    </row>
    <row r="5928" spans="1:20">
      <c r="A5928" t="s">
        <v>5964</v>
      </c>
      <c r="B5928" t="s">
        <v>24</v>
      </c>
      <c r="C5928" t="s">
        <v>25</v>
      </c>
      <c r="D5928">
        <v>336.58</v>
      </c>
      <c r="E5928" t="str">
        <f t="shared" si="552"/>
        <v>Low</v>
      </c>
      <c r="F5928" t="str">
        <f t="shared" si="553"/>
        <v>Low</v>
      </c>
      <c r="G5928">
        <v>0.4</v>
      </c>
      <c r="H5928">
        <f>D5928*G5928</f>
        <v>134.63200000000001</v>
      </c>
      <c r="I5928">
        <v>9</v>
      </c>
      <c r="J5928" s="1">
        <v>44937</v>
      </c>
      <c r="K5928" s="1">
        <v>44938</v>
      </c>
      <c r="L5928" t="s">
        <v>36</v>
      </c>
      <c r="M5928" t="str">
        <f t="shared" si="554"/>
        <v>Normal customer</v>
      </c>
      <c r="N5928" t="s">
        <v>21</v>
      </c>
      <c r="O5928">
        <v>24.45</v>
      </c>
      <c r="P5928" t="s">
        <v>44</v>
      </c>
      <c r="Q5928">
        <f>D5928-H5928</f>
        <v>201.94799999999998</v>
      </c>
      <c r="R5928" t="str">
        <f t="shared" si="555"/>
        <v>Bad</v>
      </c>
      <c r="S5928" t="str">
        <f t="shared" si="556"/>
        <v>Bad</v>
      </c>
      <c r="T5928" t="str">
        <f t="shared" si="557"/>
        <v>High Impact</v>
      </c>
    </row>
    <row r="5929" spans="1:20">
      <c r="A5929" t="s">
        <v>5965</v>
      </c>
      <c r="B5929" t="s">
        <v>30</v>
      </c>
      <c r="C5929" t="s">
        <v>19</v>
      </c>
      <c r="D5929">
        <v>2970.08</v>
      </c>
      <c r="E5929" t="str">
        <f t="shared" si="552"/>
        <v>High</v>
      </c>
      <c r="F5929" t="str">
        <f t="shared" si="553"/>
        <v>High</v>
      </c>
      <c r="G5929">
        <v>0.32</v>
      </c>
      <c r="H5929">
        <f>D5929*G5929</f>
        <v>950.42560000000003</v>
      </c>
      <c r="I5929">
        <v>3</v>
      </c>
      <c r="J5929" s="1">
        <v>45506</v>
      </c>
      <c r="K5929" s="1">
        <v>45509</v>
      </c>
      <c r="L5929" t="s">
        <v>26</v>
      </c>
      <c r="M5929" t="str">
        <f t="shared" si="554"/>
        <v>Potential customer</v>
      </c>
      <c r="N5929" t="s">
        <v>27</v>
      </c>
      <c r="O5929">
        <v>830.27</v>
      </c>
      <c r="P5929" t="s">
        <v>44</v>
      </c>
      <c r="Q5929">
        <f>D5929-H5929</f>
        <v>2019.6543999999999</v>
      </c>
      <c r="R5929" t="str">
        <f t="shared" si="555"/>
        <v>Good</v>
      </c>
      <c r="S5929" t="str">
        <f t="shared" si="556"/>
        <v>Good</v>
      </c>
      <c r="T5929" t="str">
        <f t="shared" si="557"/>
        <v>High Impact</v>
      </c>
    </row>
    <row r="5930" spans="1:20">
      <c r="A5930" t="s">
        <v>5966</v>
      </c>
      <c r="B5930" t="s">
        <v>18</v>
      </c>
      <c r="C5930" t="s">
        <v>31</v>
      </c>
      <c r="D5930">
        <v>332.99</v>
      </c>
      <c r="E5930" t="str">
        <f t="shared" si="552"/>
        <v>Low</v>
      </c>
      <c r="F5930" t="str">
        <f t="shared" si="553"/>
        <v>Low</v>
      </c>
      <c r="G5930">
        <v>0.12</v>
      </c>
      <c r="H5930">
        <f>D5930*G5930</f>
        <v>39.958799999999997</v>
      </c>
      <c r="I5930">
        <v>7</v>
      </c>
      <c r="J5930" s="1">
        <v>45243</v>
      </c>
      <c r="K5930" s="1">
        <v>45245</v>
      </c>
      <c r="L5930" t="s">
        <v>36</v>
      </c>
      <c r="M5930" t="str">
        <f t="shared" si="554"/>
        <v>Normal customer</v>
      </c>
      <c r="N5930" t="s">
        <v>32</v>
      </c>
      <c r="O5930">
        <v>34.89</v>
      </c>
      <c r="P5930" t="s">
        <v>39</v>
      </c>
      <c r="Q5930">
        <f>D5930-H5930</f>
        <v>293.03120000000001</v>
      </c>
      <c r="R5930" t="str">
        <f t="shared" si="555"/>
        <v>Bad</v>
      </c>
      <c r="S5930" t="str">
        <f t="shared" si="556"/>
        <v>Bad</v>
      </c>
      <c r="T5930" t="str">
        <f t="shared" si="557"/>
        <v>Normal</v>
      </c>
    </row>
    <row r="5931" spans="1:20">
      <c r="A5931" t="s">
        <v>5967</v>
      </c>
      <c r="B5931" t="s">
        <v>30</v>
      </c>
      <c r="C5931" t="s">
        <v>31</v>
      </c>
      <c r="D5931">
        <v>3645.56</v>
      </c>
      <c r="E5931" t="str">
        <f t="shared" si="552"/>
        <v>High</v>
      </c>
      <c r="F5931" t="str">
        <f t="shared" si="553"/>
        <v>High</v>
      </c>
      <c r="G5931">
        <v>0.47</v>
      </c>
      <c r="H5931">
        <f>D5931*G5931</f>
        <v>1713.4132</v>
      </c>
      <c r="I5931">
        <v>6</v>
      </c>
      <c r="J5931" s="1">
        <v>45514</v>
      </c>
      <c r="K5931" s="1">
        <v>45519</v>
      </c>
      <c r="L5931" t="s">
        <v>26</v>
      </c>
      <c r="M5931" t="str">
        <f t="shared" si="554"/>
        <v>Potential customer</v>
      </c>
      <c r="N5931" t="s">
        <v>32</v>
      </c>
      <c r="O5931">
        <v>822.71</v>
      </c>
      <c r="P5931" t="s">
        <v>28</v>
      </c>
      <c r="Q5931">
        <f>D5931-H5931</f>
        <v>1932.1468</v>
      </c>
      <c r="R5931" t="str">
        <f t="shared" si="555"/>
        <v>Good</v>
      </c>
      <c r="S5931" t="str">
        <f t="shared" si="556"/>
        <v>Good</v>
      </c>
      <c r="T5931" t="str">
        <f t="shared" si="557"/>
        <v>High Impact</v>
      </c>
    </row>
    <row r="5932" spans="1:20">
      <c r="A5932" t="s">
        <v>5968</v>
      </c>
      <c r="B5932" t="s">
        <v>18</v>
      </c>
      <c r="C5932" t="s">
        <v>38</v>
      </c>
      <c r="D5932">
        <v>3384.73</v>
      </c>
      <c r="E5932" t="str">
        <f t="shared" si="552"/>
        <v>High</v>
      </c>
      <c r="F5932" t="str">
        <f t="shared" si="553"/>
        <v>High</v>
      </c>
      <c r="G5932">
        <v>0.13</v>
      </c>
      <c r="H5932">
        <f>D5932*G5932</f>
        <v>440.01490000000001</v>
      </c>
      <c r="I5932">
        <v>8</v>
      </c>
      <c r="J5932" s="1">
        <v>45494</v>
      </c>
      <c r="K5932" s="1">
        <v>45495</v>
      </c>
      <c r="L5932" t="s">
        <v>36</v>
      </c>
      <c r="M5932" t="str">
        <f t="shared" si="554"/>
        <v>Normal customer</v>
      </c>
      <c r="N5932" t="s">
        <v>27</v>
      </c>
      <c r="O5932">
        <v>366.61</v>
      </c>
      <c r="P5932" t="s">
        <v>39</v>
      </c>
      <c r="Q5932">
        <f>D5932-H5932</f>
        <v>2944.7150999999999</v>
      </c>
      <c r="R5932" t="str">
        <f t="shared" si="555"/>
        <v>Good</v>
      </c>
      <c r="S5932" t="str">
        <f t="shared" si="556"/>
        <v>Good</v>
      </c>
      <c r="T5932" t="str">
        <f t="shared" si="557"/>
        <v>High Impact</v>
      </c>
    </row>
    <row r="5933" spans="1:20">
      <c r="A5933" t="s">
        <v>5969</v>
      </c>
      <c r="B5933" t="s">
        <v>30</v>
      </c>
      <c r="C5933" t="s">
        <v>25</v>
      </c>
      <c r="D5933">
        <v>1909.69</v>
      </c>
      <c r="E5933" t="str">
        <f t="shared" si="552"/>
        <v>High</v>
      </c>
      <c r="F5933" t="str">
        <f t="shared" si="553"/>
        <v>High</v>
      </c>
      <c r="G5933">
        <v>0.44</v>
      </c>
      <c r="H5933">
        <f>D5933*G5933</f>
        <v>840.2636</v>
      </c>
      <c r="I5933">
        <v>8</v>
      </c>
      <c r="J5933" s="1">
        <v>45617</v>
      </c>
      <c r="K5933" s="1">
        <v>45621</v>
      </c>
      <c r="L5933" t="s">
        <v>20</v>
      </c>
      <c r="M5933" t="str">
        <f t="shared" si="554"/>
        <v>Premium customer</v>
      </c>
      <c r="N5933" t="s">
        <v>27</v>
      </c>
      <c r="O5933">
        <v>569.13</v>
      </c>
      <c r="P5933" t="s">
        <v>22</v>
      </c>
      <c r="Q5933">
        <f>D5933-H5933</f>
        <v>1069.4264000000001</v>
      </c>
      <c r="R5933" t="str">
        <f t="shared" si="555"/>
        <v>Good</v>
      </c>
      <c r="S5933" t="str">
        <f t="shared" si="556"/>
        <v>Good</v>
      </c>
      <c r="T5933" t="str">
        <f t="shared" si="557"/>
        <v>High Impact</v>
      </c>
    </row>
    <row r="5934" spans="1:20">
      <c r="A5934" t="s">
        <v>5970</v>
      </c>
      <c r="B5934" t="s">
        <v>24</v>
      </c>
      <c r="C5934" t="s">
        <v>19</v>
      </c>
      <c r="D5934">
        <v>2115.3200000000002</v>
      </c>
      <c r="E5934" t="str">
        <f t="shared" si="552"/>
        <v>High</v>
      </c>
      <c r="F5934" t="str">
        <f t="shared" si="553"/>
        <v>High</v>
      </c>
      <c r="G5934">
        <v>0.32</v>
      </c>
      <c r="H5934">
        <f>D5934*G5934</f>
        <v>676.90240000000006</v>
      </c>
      <c r="I5934">
        <v>8</v>
      </c>
      <c r="J5934" s="1">
        <v>44989</v>
      </c>
      <c r="K5934" s="1">
        <v>44995</v>
      </c>
      <c r="L5934" t="s">
        <v>20</v>
      </c>
      <c r="M5934" t="str">
        <f t="shared" si="554"/>
        <v>Premium customer</v>
      </c>
      <c r="N5934" t="s">
        <v>27</v>
      </c>
      <c r="O5934">
        <v>200.69</v>
      </c>
      <c r="P5934" t="s">
        <v>39</v>
      </c>
      <c r="Q5934">
        <f>D5934-H5934</f>
        <v>1438.4176000000002</v>
      </c>
      <c r="R5934" t="str">
        <f t="shared" si="555"/>
        <v>Bad</v>
      </c>
      <c r="S5934" t="str">
        <f t="shared" si="556"/>
        <v>Bad</v>
      </c>
      <c r="T5934" t="str">
        <f t="shared" si="557"/>
        <v>High Impact</v>
      </c>
    </row>
    <row r="5935" spans="1:20">
      <c r="A5935" t="s">
        <v>5971</v>
      </c>
      <c r="B5935" t="s">
        <v>24</v>
      </c>
      <c r="C5935" t="s">
        <v>41</v>
      </c>
      <c r="D5935">
        <v>4597.03</v>
      </c>
      <c r="E5935" t="str">
        <f t="shared" si="552"/>
        <v>High</v>
      </c>
      <c r="F5935" t="str">
        <f t="shared" si="553"/>
        <v>High</v>
      </c>
      <c r="G5935">
        <v>0.31</v>
      </c>
      <c r="H5935">
        <f>D5935*G5935</f>
        <v>1425.0792999999999</v>
      </c>
      <c r="I5935">
        <v>8</v>
      </c>
      <c r="J5935" s="1">
        <v>45157</v>
      </c>
      <c r="K5935" s="1">
        <v>45159</v>
      </c>
      <c r="L5935" t="s">
        <v>36</v>
      </c>
      <c r="M5935" t="str">
        <f t="shared" si="554"/>
        <v>Normal customer</v>
      </c>
      <c r="N5935" t="s">
        <v>32</v>
      </c>
      <c r="O5935">
        <v>632.83000000000004</v>
      </c>
      <c r="P5935" t="s">
        <v>44</v>
      </c>
      <c r="Q5935">
        <f>D5935-H5935</f>
        <v>3171.9506999999999</v>
      </c>
      <c r="R5935" t="str">
        <f t="shared" si="555"/>
        <v>Good</v>
      </c>
      <c r="S5935" t="str">
        <f t="shared" si="556"/>
        <v>Good</v>
      </c>
      <c r="T5935" t="str">
        <f t="shared" si="557"/>
        <v>High Impact</v>
      </c>
    </row>
    <row r="5936" spans="1:20">
      <c r="A5936" t="s">
        <v>5972</v>
      </c>
      <c r="B5936" t="s">
        <v>18</v>
      </c>
      <c r="C5936" t="s">
        <v>19</v>
      </c>
      <c r="D5936">
        <v>164.35</v>
      </c>
      <c r="E5936" t="str">
        <f t="shared" si="552"/>
        <v>Low</v>
      </c>
      <c r="F5936" t="str">
        <f t="shared" si="553"/>
        <v>Low</v>
      </c>
      <c r="G5936">
        <v>0.42</v>
      </c>
      <c r="H5936">
        <f>D5936*G5936</f>
        <v>69.027000000000001</v>
      </c>
      <c r="I5936">
        <v>6</v>
      </c>
      <c r="J5936" s="1">
        <v>44936</v>
      </c>
      <c r="K5936" s="1">
        <v>44941</v>
      </c>
      <c r="L5936" t="s">
        <v>26</v>
      </c>
      <c r="M5936" t="str">
        <f t="shared" si="554"/>
        <v>Normal customer</v>
      </c>
      <c r="N5936" t="s">
        <v>32</v>
      </c>
      <c r="O5936">
        <v>13.82</v>
      </c>
      <c r="P5936" t="s">
        <v>28</v>
      </c>
      <c r="Q5936">
        <f>D5936-H5936</f>
        <v>95.322999999999993</v>
      </c>
      <c r="R5936" t="str">
        <f t="shared" si="555"/>
        <v>Bad</v>
      </c>
      <c r="S5936" t="str">
        <f t="shared" si="556"/>
        <v>Bad</v>
      </c>
      <c r="T5936" t="str">
        <f t="shared" si="557"/>
        <v>High Impact</v>
      </c>
    </row>
    <row r="5937" spans="1:20">
      <c r="A5937" t="s">
        <v>5973</v>
      </c>
      <c r="B5937" t="s">
        <v>30</v>
      </c>
      <c r="C5937" t="s">
        <v>41</v>
      </c>
      <c r="D5937">
        <v>2860.19</v>
      </c>
      <c r="E5937" t="str">
        <f t="shared" si="552"/>
        <v>High</v>
      </c>
      <c r="F5937" t="str">
        <f t="shared" si="553"/>
        <v>High</v>
      </c>
      <c r="G5937">
        <v>0.25</v>
      </c>
      <c r="H5937">
        <f>D5937*G5937</f>
        <v>715.04750000000001</v>
      </c>
      <c r="I5937">
        <v>9</v>
      </c>
      <c r="J5937" s="1">
        <v>45425</v>
      </c>
      <c r="K5937" s="1">
        <v>45431</v>
      </c>
      <c r="L5937" t="s">
        <v>36</v>
      </c>
      <c r="M5937" t="str">
        <f t="shared" si="554"/>
        <v>Normal customer</v>
      </c>
      <c r="N5937" t="s">
        <v>27</v>
      </c>
      <c r="O5937">
        <v>496.86</v>
      </c>
      <c r="P5937" t="s">
        <v>39</v>
      </c>
      <c r="Q5937">
        <f>D5937-H5937</f>
        <v>2145.1424999999999</v>
      </c>
      <c r="R5937" t="str">
        <f t="shared" si="555"/>
        <v>Good</v>
      </c>
      <c r="S5937" t="str">
        <f t="shared" si="556"/>
        <v>Good</v>
      </c>
      <c r="T5937" t="str">
        <f t="shared" si="557"/>
        <v>High Impact</v>
      </c>
    </row>
    <row r="5938" spans="1:20">
      <c r="A5938" t="s">
        <v>5974</v>
      </c>
      <c r="B5938" t="s">
        <v>18</v>
      </c>
      <c r="C5938" t="s">
        <v>19</v>
      </c>
      <c r="D5938">
        <v>4624.47</v>
      </c>
      <c r="E5938" t="str">
        <f t="shared" si="552"/>
        <v>High</v>
      </c>
      <c r="F5938" t="str">
        <f t="shared" si="553"/>
        <v>High</v>
      </c>
      <c r="G5938">
        <v>0.43</v>
      </c>
      <c r="H5938">
        <f>D5938*G5938</f>
        <v>1988.5221000000001</v>
      </c>
      <c r="I5938">
        <v>5</v>
      </c>
      <c r="J5938" s="1">
        <v>45439</v>
      </c>
      <c r="K5938" s="1">
        <v>45443</v>
      </c>
      <c r="L5938" t="s">
        <v>20</v>
      </c>
      <c r="M5938" t="str">
        <f t="shared" si="554"/>
        <v>Premium customer</v>
      </c>
      <c r="N5938" t="s">
        <v>32</v>
      </c>
      <c r="O5938">
        <v>728.04</v>
      </c>
      <c r="P5938" t="s">
        <v>53</v>
      </c>
      <c r="Q5938">
        <f>D5938-H5938</f>
        <v>2635.9479000000001</v>
      </c>
      <c r="R5938" t="str">
        <f t="shared" si="555"/>
        <v>Good</v>
      </c>
      <c r="S5938" t="str">
        <f t="shared" si="556"/>
        <v>Good</v>
      </c>
      <c r="T5938" t="str">
        <f t="shared" si="557"/>
        <v>High Impact</v>
      </c>
    </row>
    <row r="5939" spans="1:20">
      <c r="A5939" t="s">
        <v>5975</v>
      </c>
      <c r="B5939" t="s">
        <v>24</v>
      </c>
      <c r="C5939" t="s">
        <v>19</v>
      </c>
      <c r="D5939">
        <v>4578.54</v>
      </c>
      <c r="E5939" t="str">
        <f t="shared" si="552"/>
        <v>High</v>
      </c>
      <c r="F5939" t="str">
        <f t="shared" si="553"/>
        <v>High</v>
      </c>
      <c r="G5939">
        <v>0.28000000000000003</v>
      </c>
      <c r="H5939">
        <f>D5939*G5939</f>
        <v>1281.9912000000002</v>
      </c>
      <c r="I5939">
        <v>4</v>
      </c>
      <c r="J5939" s="1">
        <v>45486</v>
      </c>
      <c r="K5939" s="1">
        <v>45493</v>
      </c>
      <c r="L5939" t="s">
        <v>20</v>
      </c>
      <c r="M5939" t="str">
        <f t="shared" si="554"/>
        <v>Premium customer</v>
      </c>
      <c r="N5939" t="s">
        <v>21</v>
      </c>
      <c r="O5939">
        <v>1160.26</v>
      </c>
      <c r="P5939" t="s">
        <v>39</v>
      </c>
      <c r="Q5939">
        <f>D5939-H5939</f>
        <v>3296.5487999999996</v>
      </c>
      <c r="R5939" t="str">
        <f t="shared" si="555"/>
        <v>Good</v>
      </c>
      <c r="S5939" t="str">
        <f t="shared" si="556"/>
        <v>Good</v>
      </c>
      <c r="T5939" t="str">
        <f t="shared" si="557"/>
        <v>High Impact</v>
      </c>
    </row>
    <row r="5940" spans="1:20">
      <c r="A5940" t="s">
        <v>5976</v>
      </c>
      <c r="B5940" t="s">
        <v>30</v>
      </c>
      <c r="C5940" t="s">
        <v>25</v>
      </c>
      <c r="D5940">
        <v>2964.81</v>
      </c>
      <c r="E5940" t="str">
        <f t="shared" si="552"/>
        <v>High</v>
      </c>
      <c r="F5940" t="str">
        <f t="shared" si="553"/>
        <v>High</v>
      </c>
      <c r="G5940">
        <v>0.49</v>
      </c>
      <c r="H5940">
        <f>D5940*G5940</f>
        <v>1452.7568999999999</v>
      </c>
      <c r="I5940">
        <v>7</v>
      </c>
      <c r="J5940" s="1">
        <v>45082</v>
      </c>
      <c r="K5940" s="1">
        <v>45084</v>
      </c>
      <c r="L5940" t="s">
        <v>20</v>
      </c>
      <c r="M5940" t="str">
        <f t="shared" si="554"/>
        <v>Premium customer</v>
      </c>
      <c r="N5940" t="s">
        <v>32</v>
      </c>
      <c r="O5940">
        <v>781.52</v>
      </c>
      <c r="P5940" t="s">
        <v>33</v>
      </c>
      <c r="Q5940">
        <f>D5940-H5940</f>
        <v>1512.0531000000001</v>
      </c>
      <c r="R5940" t="str">
        <f t="shared" si="555"/>
        <v>Good</v>
      </c>
      <c r="S5940" t="str">
        <f t="shared" si="556"/>
        <v>Good</v>
      </c>
      <c r="T5940" t="str">
        <f t="shared" si="557"/>
        <v>High Impact</v>
      </c>
    </row>
    <row r="5941" spans="1:20">
      <c r="A5941" t="s">
        <v>5977</v>
      </c>
      <c r="B5941" t="s">
        <v>30</v>
      </c>
      <c r="C5941" t="s">
        <v>38</v>
      </c>
      <c r="D5941">
        <v>1968.03</v>
      </c>
      <c r="E5941" t="str">
        <f t="shared" si="552"/>
        <v>High</v>
      </c>
      <c r="F5941" t="str">
        <f t="shared" si="553"/>
        <v>High</v>
      </c>
      <c r="G5941">
        <v>0.33</v>
      </c>
      <c r="H5941">
        <f>D5941*G5941</f>
        <v>649.44990000000007</v>
      </c>
      <c r="I5941">
        <v>3</v>
      </c>
      <c r="J5941" s="1">
        <v>45098</v>
      </c>
      <c r="K5941" s="1">
        <v>45101</v>
      </c>
      <c r="L5941" t="s">
        <v>26</v>
      </c>
      <c r="M5941" t="str">
        <f t="shared" si="554"/>
        <v>Potential customer</v>
      </c>
      <c r="N5941" t="s">
        <v>27</v>
      </c>
      <c r="O5941">
        <v>520.62</v>
      </c>
      <c r="P5941" t="s">
        <v>39</v>
      </c>
      <c r="Q5941">
        <f>D5941-H5941</f>
        <v>1318.5800999999999</v>
      </c>
      <c r="R5941" t="str">
        <f t="shared" si="555"/>
        <v>Good</v>
      </c>
      <c r="S5941" t="str">
        <f t="shared" si="556"/>
        <v>Good</v>
      </c>
      <c r="T5941" t="str">
        <f t="shared" si="557"/>
        <v>High Impact</v>
      </c>
    </row>
    <row r="5942" spans="1:20">
      <c r="A5942" t="s">
        <v>5978</v>
      </c>
      <c r="B5942" t="s">
        <v>18</v>
      </c>
      <c r="C5942" t="s">
        <v>19</v>
      </c>
      <c r="D5942">
        <v>584.63</v>
      </c>
      <c r="E5942" t="str">
        <f t="shared" si="552"/>
        <v>Low</v>
      </c>
      <c r="F5942" t="str">
        <f t="shared" si="553"/>
        <v>Midium</v>
      </c>
      <c r="G5942">
        <v>0.19</v>
      </c>
      <c r="H5942">
        <f>D5942*G5942</f>
        <v>111.0797</v>
      </c>
      <c r="I5942">
        <v>8</v>
      </c>
      <c r="J5942" s="1">
        <v>45163</v>
      </c>
      <c r="K5942" s="1">
        <v>45167</v>
      </c>
      <c r="L5942" t="s">
        <v>36</v>
      </c>
      <c r="M5942" t="str">
        <f t="shared" si="554"/>
        <v>Normal customer</v>
      </c>
      <c r="N5942" t="s">
        <v>32</v>
      </c>
      <c r="O5942">
        <v>34.6</v>
      </c>
      <c r="P5942" t="s">
        <v>28</v>
      </c>
      <c r="Q5942">
        <f>D5942-H5942</f>
        <v>473.55029999999999</v>
      </c>
      <c r="R5942" t="str">
        <f t="shared" si="555"/>
        <v>Bad</v>
      </c>
      <c r="S5942" t="str">
        <f t="shared" si="556"/>
        <v>Bad</v>
      </c>
      <c r="T5942" t="str">
        <f t="shared" si="557"/>
        <v>Normal</v>
      </c>
    </row>
    <row r="5943" spans="1:20">
      <c r="A5943" t="s">
        <v>5979</v>
      </c>
      <c r="B5943" t="s">
        <v>46</v>
      </c>
      <c r="C5943" t="s">
        <v>31</v>
      </c>
      <c r="D5943">
        <v>951.54</v>
      </c>
      <c r="E5943" t="str">
        <f t="shared" si="552"/>
        <v>Low</v>
      </c>
      <c r="F5943" t="str">
        <f t="shared" si="553"/>
        <v>Midium</v>
      </c>
      <c r="G5943">
        <v>0.38</v>
      </c>
      <c r="H5943">
        <f>D5943*G5943</f>
        <v>361.58519999999999</v>
      </c>
      <c r="I5943">
        <v>8</v>
      </c>
      <c r="J5943" s="1">
        <v>45043</v>
      </c>
      <c r="K5943" s="1">
        <v>45045</v>
      </c>
      <c r="L5943" t="s">
        <v>26</v>
      </c>
      <c r="M5943" t="str">
        <f t="shared" si="554"/>
        <v>Normal customer</v>
      </c>
      <c r="N5943" t="s">
        <v>21</v>
      </c>
      <c r="O5943">
        <v>90.38</v>
      </c>
      <c r="P5943" t="s">
        <v>28</v>
      </c>
      <c r="Q5943">
        <f>D5943-H5943</f>
        <v>589.95479999999998</v>
      </c>
      <c r="R5943" t="str">
        <f t="shared" si="555"/>
        <v>Bad</v>
      </c>
      <c r="S5943" t="str">
        <f t="shared" si="556"/>
        <v>Bad</v>
      </c>
      <c r="T5943" t="str">
        <f t="shared" si="557"/>
        <v>High Impact</v>
      </c>
    </row>
    <row r="5944" spans="1:20">
      <c r="A5944" t="s">
        <v>5980</v>
      </c>
      <c r="B5944" t="s">
        <v>18</v>
      </c>
      <c r="C5944" t="s">
        <v>31</v>
      </c>
      <c r="D5944">
        <v>3430.4</v>
      </c>
      <c r="E5944" t="str">
        <f t="shared" si="552"/>
        <v>High</v>
      </c>
      <c r="F5944" t="str">
        <f t="shared" si="553"/>
        <v>High</v>
      </c>
      <c r="G5944">
        <v>0.25</v>
      </c>
      <c r="H5944">
        <f>D5944*G5944</f>
        <v>857.6</v>
      </c>
      <c r="I5944">
        <v>5</v>
      </c>
      <c r="J5944" s="1">
        <v>45166</v>
      </c>
      <c r="K5944" s="1">
        <v>45171</v>
      </c>
      <c r="L5944" t="s">
        <v>20</v>
      </c>
      <c r="M5944" t="str">
        <f t="shared" si="554"/>
        <v>Premium customer</v>
      </c>
      <c r="N5944" t="s">
        <v>27</v>
      </c>
      <c r="O5944">
        <v>719.61</v>
      </c>
      <c r="P5944" t="s">
        <v>44</v>
      </c>
      <c r="Q5944">
        <f>D5944-H5944</f>
        <v>2572.8000000000002</v>
      </c>
      <c r="R5944" t="str">
        <f t="shared" si="555"/>
        <v>Good</v>
      </c>
      <c r="S5944" t="str">
        <f t="shared" si="556"/>
        <v>Good</v>
      </c>
      <c r="T5944" t="str">
        <f t="shared" si="557"/>
        <v>High Impact</v>
      </c>
    </row>
    <row r="5945" spans="1:20">
      <c r="A5945" t="s">
        <v>5981</v>
      </c>
      <c r="B5945" t="s">
        <v>24</v>
      </c>
      <c r="C5945" t="s">
        <v>31</v>
      </c>
      <c r="D5945">
        <v>181.51</v>
      </c>
      <c r="E5945" t="str">
        <f t="shared" si="552"/>
        <v>Low</v>
      </c>
      <c r="F5945" t="str">
        <f t="shared" si="553"/>
        <v>Low</v>
      </c>
      <c r="G5945">
        <v>0.4</v>
      </c>
      <c r="H5945">
        <f>D5945*G5945</f>
        <v>72.603999999999999</v>
      </c>
      <c r="I5945">
        <v>8</v>
      </c>
      <c r="J5945" s="1">
        <v>45312</v>
      </c>
      <c r="K5945" s="1">
        <v>45313</v>
      </c>
      <c r="L5945" t="s">
        <v>20</v>
      </c>
      <c r="M5945" t="str">
        <f t="shared" si="554"/>
        <v>Normal customer</v>
      </c>
      <c r="N5945" t="s">
        <v>32</v>
      </c>
      <c r="O5945">
        <v>36.380000000000003</v>
      </c>
      <c r="P5945" t="s">
        <v>28</v>
      </c>
      <c r="Q5945">
        <f>D5945-H5945</f>
        <v>108.90599999999999</v>
      </c>
      <c r="R5945" t="str">
        <f t="shared" si="555"/>
        <v>Bad</v>
      </c>
      <c r="S5945" t="str">
        <f t="shared" si="556"/>
        <v>Bad</v>
      </c>
      <c r="T5945" t="str">
        <f t="shared" si="557"/>
        <v>High Impact</v>
      </c>
    </row>
    <row r="5946" spans="1:20">
      <c r="A5946" t="s">
        <v>5982</v>
      </c>
      <c r="B5946" t="s">
        <v>24</v>
      </c>
      <c r="C5946" t="s">
        <v>38</v>
      </c>
      <c r="D5946">
        <v>4429.08</v>
      </c>
      <c r="E5946" t="str">
        <f t="shared" si="552"/>
        <v>High</v>
      </c>
      <c r="F5946" t="str">
        <f t="shared" si="553"/>
        <v>High</v>
      </c>
      <c r="G5946">
        <v>0.42</v>
      </c>
      <c r="H5946">
        <f>D5946*G5946</f>
        <v>1860.2135999999998</v>
      </c>
      <c r="I5946">
        <v>3</v>
      </c>
      <c r="J5946" s="1">
        <v>45543</v>
      </c>
      <c r="K5946" s="1">
        <v>45549</v>
      </c>
      <c r="L5946" t="s">
        <v>26</v>
      </c>
      <c r="M5946" t="str">
        <f t="shared" si="554"/>
        <v>Potential customer</v>
      </c>
      <c r="N5946" t="s">
        <v>21</v>
      </c>
      <c r="O5946">
        <v>1114.5</v>
      </c>
      <c r="P5946" t="s">
        <v>53</v>
      </c>
      <c r="Q5946">
        <f>D5946-H5946</f>
        <v>2568.8663999999999</v>
      </c>
      <c r="R5946" t="str">
        <f t="shared" si="555"/>
        <v>Good</v>
      </c>
      <c r="S5946" t="str">
        <f t="shared" si="556"/>
        <v>Good</v>
      </c>
      <c r="T5946" t="str">
        <f t="shared" si="557"/>
        <v>High Impact</v>
      </c>
    </row>
    <row r="5947" spans="1:20">
      <c r="A5947" t="s">
        <v>5983</v>
      </c>
      <c r="B5947" t="s">
        <v>24</v>
      </c>
      <c r="C5947" t="s">
        <v>19</v>
      </c>
      <c r="D5947">
        <v>2980.88</v>
      </c>
      <c r="E5947" t="str">
        <f t="shared" si="552"/>
        <v>High</v>
      </c>
      <c r="F5947" t="str">
        <f t="shared" si="553"/>
        <v>High</v>
      </c>
      <c r="G5947">
        <v>0.31</v>
      </c>
      <c r="H5947">
        <f>D5947*G5947</f>
        <v>924.07280000000003</v>
      </c>
      <c r="I5947">
        <v>3</v>
      </c>
      <c r="J5947" s="1">
        <v>45496</v>
      </c>
      <c r="K5947" s="1">
        <v>45498</v>
      </c>
      <c r="L5947" t="s">
        <v>36</v>
      </c>
      <c r="M5947" t="str">
        <f t="shared" si="554"/>
        <v>Normal customer</v>
      </c>
      <c r="N5947" t="s">
        <v>32</v>
      </c>
      <c r="O5947">
        <v>726.44</v>
      </c>
      <c r="P5947" t="s">
        <v>39</v>
      </c>
      <c r="Q5947">
        <f>D5947-H5947</f>
        <v>2056.8072000000002</v>
      </c>
      <c r="R5947" t="str">
        <f t="shared" si="555"/>
        <v>Good</v>
      </c>
      <c r="S5947" t="str">
        <f t="shared" si="556"/>
        <v>Good</v>
      </c>
      <c r="T5947" t="str">
        <f t="shared" si="557"/>
        <v>High Impact</v>
      </c>
    </row>
    <row r="5948" spans="1:20">
      <c r="A5948" t="s">
        <v>5984</v>
      </c>
      <c r="B5948" t="s">
        <v>24</v>
      </c>
      <c r="C5948" t="s">
        <v>41</v>
      </c>
      <c r="D5948">
        <v>321.22000000000003</v>
      </c>
      <c r="E5948" t="str">
        <f t="shared" si="552"/>
        <v>Low</v>
      </c>
      <c r="F5948" t="str">
        <f t="shared" si="553"/>
        <v>Low</v>
      </c>
      <c r="G5948">
        <v>0.44</v>
      </c>
      <c r="H5948">
        <f>D5948*G5948</f>
        <v>141.33680000000001</v>
      </c>
      <c r="I5948">
        <v>4</v>
      </c>
      <c r="J5948" s="1">
        <v>45096</v>
      </c>
      <c r="K5948" s="1">
        <v>45100</v>
      </c>
      <c r="L5948" t="s">
        <v>26</v>
      </c>
      <c r="M5948" t="str">
        <f t="shared" si="554"/>
        <v>Normal customer</v>
      </c>
      <c r="N5948" t="s">
        <v>21</v>
      </c>
      <c r="O5948">
        <v>33.39</v>
      </c>
      <c r="P5948" t="s">
        <v>28</v>
      </c>
      <c r="Q5948">
        <f>D5948-H5948</f>
        <v>179.88320000000002</v>
      </c>
      <c r="R5948" t="str">
        <f t="shared" si="555"/>
        <v>Bad</v>
      </c>
      <c r="S5948" t="str">
        <f t="shared" si="556"/>
        <v>Bad</v>
      </c>
      <c r="T5948" t="str">
        <f t="shared" si="557"/>
        <v>High Impact</v>
      </c>
    </row>
    <row r="5949" spans="1:20">
      <c r="A5949" t="s">
        <v>5985</v>
      </c>
      <c r="B5949" t="s">
        <v>24</v>
      </c>
      <c r="C5949" t="s">
        <v>41</v>
      </c>
      <c r="D5949">
        <v>1274.8599999999999</v>
      </c>
      <c r="E5949" t="str">
        <f t="shared" si="552"/>
        <v>High</v>
      </c>
      <c r="F5949" t="str">
        <f t="shared" si="553"/>
        <v>High</v>
      </c>
      <c r="G5949">
        <v>0.2</v>
      </c>
      <c r="H5949">
        <f>D5949*G5949</f>
        <v>254.97199999999998</v>
      </c>
      <c r="I5949">
        <v>9</v>
      </c>
      <c r="J5949" s="1">
        <v>45347</v>
      </c>
      <c r="K5949" s="1">
        <v>45352</v>
      </c>
      <c r="L5949" t="s">
        <v>20</v>
      </c>
      <c r="M5949" t="str">
        <f t="shared" si="554"/>
        <v>Premium customer</v>
      </c>
      <c r="N5949" t="s">
        <v>21</v>
      </c>
      <c r="O5949">
        <v>173.36</v>
      </c>
      <c r="P5949" t="s">
        <v>53</v>
      </c>
      <c r="Q5949">
        <f>D5949-H5949</f>
        <v>1019.8879999999999</v>
      </c>
      <c r="R5949" t="str">
        <f t="shared" si="555"/>
        <v>Bad</v>
      </c>
      <c r="S5949" t="str">
        <f t="shared" si="556"/>
        <v>Bad</v>
      </c>
      <c r="T5949" t="str">
        <f t="shared" si="557"/>
        <v>High Impact</v>
      </c>
    </row>
    <row r="5950" spans="1:20">
      <c r="A5950" t="s">
        <v>5986</v>
      </c>
      <c r="B5950" t="s">
        <v>46</v>
      </c>
      <c r="C5950" t="s">
        <v>25</v>
      </c>
      <c r="D5950">
        <v>3011.58</v>
      </c>
      <c r="E5950" t="str">
        <f t="shared" si="552"/>
        <v>High</v>
      </c>
      <c r="F5950" t="str">
        <f t="shared" si="553"/>
        <v>High</v>
      </c>
      <c r="G5950">
        <v>0.03</v>
      </c>
      <c r="H5950">
        <f>D5950*G5950</f>
        <v>90.347399999999993</v>
      </c>
      <c r="I5950">
        <v>5</v>
      </c>
      <c r="J5950" s="1">
        <v>44949</v>
      </c>
      <c r="K5950" s="1">
        <v>44955</v>
      </c>
      <c r="L5950" t="s">
        <v>36</v>
      </c>
      <c r="M5950" t="str">
        <f t="shared" si="554"/>
        <v>Normal customer</v>
      </c>
      <c r="N5950" t="s">
        <v>32</v>
      </c>
      <c r="O5950">
        <v>576.48</v>
      </c>
      <c r="P5950" t="s">
        <v>33</v>
      </c>
      <c r="Q5950">
        <f>D5950-H5950</f>
        <v>2921.2325999999998</v>
      </c>
      <c r="R5950" t="str">
        <f t="shared" si="555"/>
        <v>Good</v>
      </c>
      <c r="S5950" t="str">
        <f t="shared" si="556"/>
        <v>Good</v>
      </c>
      <c r="T5950" t="str">
        <f t="shared" si="557"/>
        <v>High Impact</v>
      </c>
    </row>
    <row r="5951" spans="1:20">
      <c r="A5951" t="s">
        <v>5987</v>
      </c>
      <c r="B5951" t="s">
        <v>30</v>
      </c>
      <c r="C5951" t="s">
        <v>38</v>
      </c>
      <c r="D5951">
        <v>274.45</v>
      </c>
      <c r="E5951" t="str">
        <f t="shared" si="552"/>
        <v>Low</v>
      </c>
      <c r="F5951" t="str">
        <f t="shared" si="553"/>
        <v>Low</v>
      </c>
      <c r="G5951">
        <v>0.33</v>
      </c>
      <c r="H5951">
        <f>D5951*G5951</f>
        <v>90.5685</v>
      </c>
      <c r="I5951">
        <v>6</v>
      </c>
      <c r="J5951" s="1">
        <v>45222</v>
      </c>
      <c r="K5951" s="1">
        <v>45223</v>
      </c>
      <c r="L5951" t="s">
        <v>36</v>
      </c>
      <c r="M5951" t="str">
        <f t="shared" si="554"/>
        <v>Normal customer</v>
      </c>
      <c r="N5951" t="s">
        <v>27</v>
      </c>
      <c r="O5951">
        <v>72.92</v>
      </c>
      <c r="P5951" t="s">
        <v>44</v>
      </c>
      <c r="Q5951">
        <f>D5951-H5951</f>
        <v>183.88149999999999</v>
      </c>
      <c r="R5951" t="str">
        <f t="shared" si="555"/>
        <v>Bad</v>
      </c>
      <c r="S5951" t="str">
        <f t="shared" si="556"/>
        <v>Bad</v>
      </c>
      <c r="T5951" t="str">
        <f t="shared" si="557"/>
        <v>High Impact</v>
      </c>
    </row>
    <row r="5952" spans="1:20">
      <c r="A5952" t="s">
        <v>5988</v>
      </c>
      <c r="B5952" t="s">
        <v>18</v>
      </c>
      <c r="C5952" t="s">
        <v>19</v>
      </c>
      <c r="D5952">
        <v>3921.94</v>
      </c>
      <c r="E5952" t="str">
        <f t="shared" si="552"/>
        <v>High</v>
      </c>
      <c r="F5952" t="str">
        <f t="shared" si="553"/>
        <v>High</v>
      </c>
      <c r="G5952">
        <v>0.38</v>
      </c>
      <c r="H5952">
        <f>D5952*G5952</f>
        <v>1490.3371999999999</v>
      </c>
      <c r="I5952">
        <v>4</v>
      </c>
      <c r="J5952" s="1">
        <v>45139</v>
      </c>
      <c r="K5952" s="1">
        <v>45144</v>
      </c>
      <c r="L5952" t="s">
        <v>36</v>
      </c>
      <c r="M5952" t="str">
        <f t="shared" si="554"/>
        <v>Normal customer</v>
      </c>
      <c r="N5952" t="s">
        <v>21</v>
      </c>
      <c r="O5952">
        <v>711.06</v>
      </c>
      <c r="P5952" t="s">
        <v>53</v>
      </c>
      <c r="Q5952">
        <f>D5952-H5952</f>
        <v>2431.6028000000001</v>
      </c>
      <c r="R5952" t="str">
        <f t="shared" si="555"/>
        <v>Good</v>
      </c>
      <c r="S5952" t="str">
        <f t="shared" si="556"/>
        <v>Good</v>
      </c>
      <c r="T5952" t="str">
        <f t="shared" si="557"/>
        <v>High Impact</v>
      </c>
    </row>
    <row r="5953" spans="1:20">
      <c r="A5953" t="s">
        <v>5989</v>
      </c>
      <c r="B5953" t="s">
        <v>18</v>
      </c>
      <c r="C5953" t="s">
        <v>31</v>
      </c>
      <c r="D5953">
        <v>4607.62</v>
      </c>
      <c r="E5953" t="str">
        <f t="shared" si="552"/>
        <v>High</v>
      </c>
      <c r="F5953" t="str">
        <f t="shared" si="553"/>
        <v>High</v>
      </c>
      <c r="G5953">
        <v>0.04</v>
      </c>
      <c r="H5953">
        <f>D5953*G5953</f>
        <v>184.3048</v>
      </c>
      <c r="I5953">
        <v>9</v>
      </c>
      <c r="J5953" s="1">
        <v>45610</v>
      </c>
      <c r="K5953" s="1">
        <v>45611</v>
      </c>
      <c r="L5953" t="s">
        <v>20</v>
      </c>
      <c r="M5953" t="str">
        <f t="shared" si="554"/>
        <v>Premium customer</v>
      </c>
      <c r="N5953" t="s">
        <v>27</v>
      </c>
      <c r="O5953">
        <v>1025.5899999999999</v>
      </c>
      <c r="P5953" t="s">
        <v>28</v>
      </c>
      <c r="Q5953">
        <f>D5953-H5953</f>
        <v>4423.3152</v>
      </c>
      <c r="R5953" t="str">
        <f t="shared" si="555"/>
        <v>Good</v>
      </c>
      <c r="S5953" t="str">
        <f t="shared" si="556"/>
        <v>Good</v>
      </c>
      <c r="T5953" t="str">
        <f t="shared" si="557"/>
        <v>High Impact</v>
      </c>
    </row>
    <row r="5954" spans="1:20">
      <c r="A5954" t="s">
        <v>5990</v>
      </c>
      <c r="B5954" t="s">
        <v>24</v>
      </c>
      <c r="C5954" t="s">
        <v>38</v>
      </c>
      <c r="D5954">
        <v>4809.9799999999996</v>
      </c>
      <c r="E5954" t="str">
        <f t="shared" si="552"/>
        <v>High</v>
      </c>
      <c r="F5954" t="str">
        <f t="shared" si="553"/>
        <v>High</v>
      </c>
      <c r="G5954">
        <v>0.39</v>
      </c>
      <c r="H5954">
        <f>D5954*G5954</f>
        <v>1875.8922</v>
      </c>
      <c r="I5954">
        <v>4</v>
      </c>
      <c r="J5954" s="1">
        <v>45085</v>
      </c>
      <c r="K5954" s="1">
        <v>45088</v>
      </c>
      <c r="L5954" t="s">
        <v>20</v>
      </c>
      <c r="M5954" t="str">
        <f t="shared" si="554"/>
        <v>Premium customer</v>
      </c>
      <c r="N5954" t="s">
        <v>21</v>
      </c>
      <c r="O5954">
        <v>704.21</v>
      </c>
      <c r="P5954" t="s">
        <v>28</v>
      </c>
      <c r="Q5954">
        <f>D5954-H5954</f>
        <v>2934.0877999999993</v>
      </c>
      <c r="R5954" t="str">
        <f t="shared" si="555"/>
        <v>Good</v>
      </c>
      <c r="S5954" t="str">
        <f t="shared" si="556"/>
        <v>Good</v>
      </c>
      <c r="T5954" t="str">
        <f t="shared" si="557"/>
        <v>High Impact</v>
      </c>
    </row>
    <row r="5955" spans="1:20">
      <c r="A5955" t="s">
        <v>5991</v>
      </c>
      <c r="B5955" t="s">
        <v>18</v>
      </c>
      <c r="C5955" t="s">
        <v>38</v>
      </c>
      <c r="D5955">
        <v>3694.93</v>
      </c>
      <c r="E5955" t="str">
        <f t="shared" ref="E5955:E6018" si="558">IF(D5955&gt;1000,"High","Low")</f>
        <v>High</v>
      </c>
      <c r="F5955" t="str">
        <f t="shared" ref="F5955:F6018" si="559">IF(D5955&gt;1000,"High",IF(D5955&gt;500,"Midium","Low"))</f>
        <v>High</v>
      </c>
      <c r="G5955">
        <v>0.32</v>
      </c>
      <c r="H5955">
        <f>D5955*G5955</f>
        <v>1182.3776</v>
      </c>
      <c r="I5955">
        <v>3</v>
      </c>
      <c r="J5955" s="1">
        <v>45514</v>
      </c>
      <c r="K5955" s="1">
        <v>45517</v>
      </c>
      <c r="L5955" t="s">
        <v>20</v>
      </c>
      <c r="M5955" t="str">
        <f t="shared" ref="M5955:M6018" si="560">IF(AND(L5955="Member",D5955&gt;1000),"Premium customer",IF(AND(L5955="Regular",D5955&gt;1000),"Potential customer","Normal customer"))</f>
        <v>Premium customer</v>
      </c>
      <c r="N5955" t="s">
        <v>21</v>
      </c>
      <c r="O5955">
        <v>274.64999999999998</v>
      </c>
      <c r="P5955" t="s">
        <v>53</v>
      </c>
      <c r="Q5955">
        <f>D5955-H5955</f>
        <v>2512.5523999999996</v>
      </c>
      <c r="R5955" t="str">
        <f t="shared" ref="R5955:R6018" si="561">IF(AND(D5955&gt;1000,O5955&gt;300),"Good","Bad")</f>
        <v>Bad</v>
      </c>
      <c r="S5955" t="str">
        <f t="shared" ref="S5955:S6018" si="562">IF(NOT(AND(D5955&gt;1000,O5955&gt;300)),"Bad","Good")</f>
        <v>Bad</v>
      </c>
      <c r="T5955" t="str">
        <f t="shared" ref="T5955:T6018" si="563">IF(OR(D5955&gt;1000,G5955&gt;0.25),"High Impact","Normal")</f>
        <v>High Impact</v>
      </c>
    </row>
    <row r="5956" spans="1:20">
      <c r="A5956" t="s">
        <v>5992</v>
      </c>
      <c r="B5956" t="s">
        <v>24</v>
      </c>
      <c r="C5956" t="s">
        <v>19</v>
      </c>
      <c r="D5956">
        <v>4298.4399999999996</v>
      </c>
      <c r="E5956" t="str">
        <f t="shared" si="558"/>
        <v>High</v>
      </c>
      <c r="F5956" t="str">
        <f t="shared" si="559"/>
        <v>High</v>
      </c>
      <c r="G5956">
        <v>0.06</v>
      </c>
      <c r="H5956">
        <f>D5956*G5956</f>
        <v>257.90639999999996</v>
      </c>
      <c r="I5956">
        <v>2</v>
      </c>
      <c r="J5956" s="1">
        <v>45147</v>
      </c>
      <c r="K5956" s="1">
        <v>45154</v>
      </c>
      <c r="L5956" t="s">
        <v>20</v>
      </c>
      <c r="M5956" t="str">
        <f t="shared" si="560"/>
        <v>Premium customer</v>
      </c>
      <c r="N5956" t="s">
        <v>21</v>
      </c>
      <c r="O5956">
        <v>689.98</v>
      </c>
      <c r="P5956" t="s">
        <v>39</v>
      </c>
      <c r="Q5956">
        <f>D5956-H5956</f>
        <v>4040.5335999999998</v>
      </c>
      <c r="R5956" t="str">
        <f t="shared" si="561"/>
        <v>Good</v>
      </c>
      <c r="S5956" t="str">
        <f t="shared" si="562"/>
        <v>Good</v>
      </c>
      <c r="T5956" t="str">
        <f t="shared" si="563"/>
        <v>High Impact</v>
      </c>
    </row>
    <row r="5957" spans="1:20">
      <c r="A5957" t="s">
        <v>5993</v>
      </c>
      <c r="B5957" t="s">
        <v>46</v>
      </c>
      <c r="C5957" t="s">
        <v>25</v>
      </c>
      <c r="D5957">
        <v>3092.47</v>
      </c>
      <c r="E5957" t="str">
        <f t="shared" si="558"/>
        <v>High</v>
      </c>
      <c r="F5957" t="str">
        <f t="shared" si="559"/>
        <v>High</v>
      </c>
      <c r="G5957">
        <v>0.27</v>
      </c>
      <c r="H5957">
        <f>D5957*G5957</f>
        <v>834.96690000000001</v>
      </c>
      <c r="I5957">
        <v>3</v>
      </c>
      <c r="J5957" s="1">
        <v>45160</v>
      </c>
      <c r="K5957" s="1">
        <v>45165</v>
      </c>
      <c r="L5957" t="s">
        <v>26</v>
      </c>
      <c r="M5957" t="str">
        <f t="shared" si="560"/>
        <v>Potential customer</v>
      </c>
      <c r="N5957" t="s">
        <v>27</v>
      </c>
      <c r="O5957">
        <v>278.01</v>
      </c>
      <c r="P5957" t="s">
        <v>28</v>
      </c>
      <c r="Q5957">
        <f>D5957-H5957</f>
        <v>2257.5030999999999</v>
      </c>
      <c r="R5957" t="str">
        <f t="shared" si="561"/>
        <v>Bad</v>
      </c>
      <c r="S5957" t="str">
        <f t="shared" si="562"/>
        <v>Bad</v>
      </c>
      <c r="T5957" t="str">
        <f t="shared" si="563"/>
        <v>High Impact</v>
      </c>
    </row>
    <row r="5958" spans="1:20">
      <c r="A5958" t="s">
        <v>5994</v>
      </c>
      <c r="B5958" t="s">
        <v>46</v>
      </c>
      <c r="C5958" t="s">
        <v>25</v>
      </c>
      <c r="D5958">
        <v>2346.86</v>
      </c>
      <c r="E5958" t="str">
        <f t="shared" si="558"/>
        <v>High</v>
      </c>
      <c r="F5958" t="str">
        <f t="shared" si="559"/>
        <v>High</v>
      </c>
      <c r="G5958">
        <v>0.05</v>
      </c>
      <c r="H5958">
        <f>D5958*G5958</f>
        <v>117.34300000000002</v>
      </c>
      <c r="I5958">
        <v>1</v>
      </c>
      <c r="J5958" s="1">
        <v>45400</v>
      </c>
      <c r="K5958" s="1">
        <v>45401</v>
      </c>
      <c r="L5958" t="s">
        <v>36</v>
      </c>
      <c r="M5958" t="str">
        <f t="shared" si="560"/>
        <v>Normal customer</v>
      </c>
      <c r="N5958" t="s">
        <v>32</v>
      </c>
      <c r="O5958">
        <v>327.58999999999997</v>
      </c>
      <c r="P5958" t="s">
        <v>53</v>
      </c>
      <c r="Q5958">
        <f>D5958-H5958</f>
        <v>2229.5170000000003</v>
      </c>
      <c r="R5958" t="str">
        <f t="shared" si="561"/>
        <v>Good</v>
      </c>
      <c r="S5958" t="str">
        <f t="shared" si="562"/>
        <v>Good</v>
      </c>
      <c r="T5958" t="str">
        <f t="shared" si="563"/>
        <v>High Impact</v>
      </c>
    </row>
    <row r="5959" spans="1:20">
      <c r="A5959" t="s">
        <v>5995</v>
      </c>
      <c r="B5959" t="s">
        <v>30</v>
      </c>
      <c r="C5959" t="s">
        <v>25</v>
      </c>
      <c r="D5959">
        <v>3594.36</v>
      </c>
      <c r="E5959" t="str">
        <f t="shared" si="558"/>
        <v>High</v>
      </c>
      <c r="F5959" t="str">
        <f t="shared" si="559"/>
        <v>High</v>
      </c>
      <c r="G5959">
        <v>0.16</v>
      </c>
      <c r="H5959">
        <f>D5959*G5959</f>
        <v>575.09760000000006</v>
      </c>
      <c r="I5959">
        <v>8</v>
      </c>
      <c r="J5959" s="1">
        <v>45407</v>
      </c>
      <c r="K5959" s="1">
        <v>45413</v>
      </c>
      <c r="L5959" t="s">
        <v>26</v>
      </c>
      <c r="M5959" t="str">
        <f t="shared" si="560"/>
        <v>Potential customer</v>
      </c>
      <c r="N5959" t="s">
        <v>21</v>
      </c>
      <c r="O5959">
        <v>452.02</v>
      </c>
      <c r="P5959" t="s">
        <v>33</v>
      </c>
      <c r="Q5959">
        <f>D5959-H5959</f>
        <v>3019.2624000000001</v>
      </c>
      <c r="R5959" t="str">
        <f t="shared" si="561"/>
        <v>Good</v>
      </c>
      <c r="S5959" t="str">
        <f t="shared" si="562"/>
        <v>Good</v>
      </c>
      <c r="T5959" t="str">
        <f t="shared" si="563"/>
        <v>High Impact</v>
      </c>
    </row>
    <row r="5960" spans="1:20">
      <c r="A5960" t="s">
        <v>5996</v>
      </c>
      <c r="B5960" t="s">
        <v>46</v>
      </c>
      <c r="C5960" t="s">
        <v>31</v>
      </c>
      <c r="D5960">
        <v>1198.49</v>
      </c>
      <c r="E5960" t="str">
        <f t="shared" si="558"/>
        <v>High</v>
      </c>
      <c r="F5960" t="str">
        <f t="shared" si="559"/>
        <v>High</v>
      </c>
      <c r="G5960">
        <v>0.4</v>
      </c>
      <c r="H5960">
        <f>D5960*G5960</f>
        <v>479.39600000000002</v>
      </c>
      <c r="I5960">
        <v>1</v>
      </c>
      <c r="J5960" s="1">
        <v>45306</v>
      </c>
      <c r="K5960" s="1">
        <v>45313</v>
      </c>
      <c r="L5960" t="s">
        <v>20</v>
      </c>
      <c r="M5960" t="str">
        <f t="shared" si="560"/>
        <v>Premium customer</v>
      </c>
      <c r="N5960" t="s">
        <v>32</v>
      </c>
      <c r="O5960">
        <v>133.43</v>
      </c>
      <c r="P5960" t="s">
        <v>44</v>
      </c>
      <c r="Q5960">
        <f>D5960-H5960</f>
        <v>719.09400000000005</v>
      </c>
      <c r="R5960" t="str">
        <f t="shared" si="561"/>
        <v>Bad</v>
      </c>
      <c r="S5960" t="str">
        <f t="shared" si="562"/>
        <v>Bad</v>
      </c>
      <c r="T5960" t="str">
        <f t="shared" si="563"/>
        <v>High Impact</v>
      </c>
    </row>
    <row r="5961" spans="1:20">
      <c r="A5961" t="s">
        <v>5997</v>
      </c>
      <c r="B5961" t="s">
        <v>46</v>
      </c>
      <c r="C5961" t="s">
        <v>31</v>
      </c>
      <c r="D5961">
        <v>637.94000000000005</v>
      </c>
      <c r="E5961" t="str">
        <f t="shared" si="558"/>
        <v>Low</v>
      </c>
      <c r="F5961" t="str">
        <f t="shared" si="559"/>
        <v>Midium</v>
      </c>
      <c r="G5961">
        <v>0.05</v>
      </c>
      <c r="H5961">
        <f>D5961*G5961</f>
        <v>31.897000000000006</v>
      </c>
      <c r="I5961">
        <v>6</v>
      </c>
      <c r="J5961" s="1">
        <v>45024</v>
      </c>
      <c r="K5961" s="1">
        <v>45025</v>
      </c>
      <c r="L5961" t="s">
        <v>20</v>
      </c>
      <c r="M5961" t="str">
        <f t="shared" si="560"/>
        <v>Normal customer</v>
      </c>
      <c r="N5961" t="s">
        <v>21</v>
      </c>
      <c r="O5961">
        <v>141.24</v>
      </c>
      <c r="P5961" t="s">
        <v>33</v>
      </c>
      <c r="Q5961">
        <f>D5961-H5961</f>
        <v>606.04300000000001</v>
      </c>
      <c r="R5961" t="str">
        <f t="shared" si="561"/>
        <v>Bad</v>
      </c>
      <c r="S5961" t="str">
        <f t="shared" si="562"/>
        <v>Bad</v>
      </c>
      <c r="T5961" t="str">
        <f t="shared" si="563"/>
        <v>Normal</v>
      </c>
    </row>
    <row r="5962" spans="1:20">
      <c r="A5962" t="s">
        <v>5998</v>
      </c>
      <c r="B5962" t="s">
        <v>30</v>
      </c>
      <c r="C5962" t="s">
        <v>19</v>
      </c>
      <c r="D5962">
        <v>3833.07</v>
      </c>
      <c r="E5962" t="str">
        <f t="shared" si="558"/>
        <v>High</v>
      </c>
      <c r="F5962" t="str">
        <f t="shared" si="559"/>
        <v>High</v>
      </c>
      <c r="G5962">
        <v>0.23</v>
      </c>
      <c r="H5962">
        <f>D5962*G5962</f>
        <v>881.60610000000008</v>
      </c>
      <c r="I5962">
        <v>2</v>
      </c>
      <c r="J5962" s="1">
        <v>45613</v>
      </c>
      <c r="K5962" s="1">
        <v>45615</v>
      </c>
      <c r="L5962" t="s">
        <v>36</v>
      </c>
      <c r="M5962" t="str">
        <f t="shared" si="560"/>
        <v>Normal customer</v>
      </c>
      <c r="N5962" t="s">
        <v>21</v>
      </c>
      <c r="O5962">
        <v>384.14</v>
      </c>
      <c r="P5962" t="s">
        <v>39</v>
      </c>
      <c r="Q5962">
        <f>D5962-H5962</f>
        <v>2951.4639000000002</v>
      </c>
      <c r="R5962" t="str">
        <f t="shared" si="561"/>
        <v>Good</v>
      </c>
      <c r="S5962" t="str">
        <f t="shared" si="562"/>
        <v>Good</v>
      </c>
      <c r="T5962" t="str">
        <f t="shared" si="563"/>
        <v>High Impact</v>
      </c>
    </row>
    <row r="5963" spans="1:20">
      <c r="A5963" t="s">
        <v>5999</v>
      </c>
      <c r="B5963" t="s">
        <v>18</v>
      </c>
      <c r="C5963" t="s">
        <v>25</v>
      </c>
      <c r="D5963">
        <v>4795.12</v>
      </c>
      <c r="E5963" t="str">
        <f t="shared" si="558"/>
        <v>High</v>
      </c>
      <c r="F5963" t="str">
        <f t="shared" si="559"/>
        <v>High</v>
      </c>
      <c r="G5963">
        <v>0.3</v>
      </c>
      <c r="H5963">
        <f>D5963*G5963</f>
        <v>1438.5359999999998</v>
      </c>
      <c r="I5963">
        <v>3</v>
      </c>
      <c r="J5963" s="1">
        <v>45119</v>
      </c>
      <c r="K5963" s="1">
        <v>45121</v>
      </c>
      <c r="L5963" t="s">
        <v>36</v>
      </c>
      <c r="M5963" t="str">
        <f t="shared" si="560"/>
        <v>Normal customer</v>
      </c>
      <c r="N5963" t="s">
        <v>21</v>
      </c>
      <c r="O5963">
        <v>1051.42</v>
      </c>
      <c r="P5963" t="s">
        <v>33</v>
      </c>
      <c r="Q5963">
        <f>D5963-H5963</f>
        <v>3356.5839999999998</v>
      </c>
      <c r="R5963" t="str">
        <f t="shared" si="561"/>
        <v>Good</v>
      </c>
      <c r="S5963" t="str">
        <f t="shared" si="562"/>
        <v>Good</v>
      </c>
      <c r="T5963" t="str">
        <f t="shared" si="563"/>
        <v>High Impact</v>
      </c>
    </row>
    <row r="5964" spans="1:20">
      <c r="A5964" t="s">
        <v>6000</v>
      </c>
      <c r="B5964" t="s">
        <v>24</v>
      </c>
      <c r="C5964" t="s">
        <v>19</v>
      </c>
      <c r="D5964">
        <v>2929.65</v>
      </c>
      <c r="E5964" t="str">
        <f t="shared" si="558"/>
        <v>High</v>
      </c>
      <c r="F5964" t="str">
        <f t="shared" si="559"/>
        <v>High</v>
      </c>
      <c r="G5964">
        <v>0.47</v>
      </c>
      <c r="H5964">
        <f>D5964*G5964</f>
        <v>1376.9355</v>
      </c>
      <c r="I5964">
        <v>9</v>
      </c>
      <c r="J5964" s="1">
        <v>45245</v>
      </c>
      <c r="K5964" s="1">
        <v>45252</v>
      </c>
      <c r="L5964" t="s">
        <v>20</v>
      </c>
      <c r="M5964" t="str">
        <f t="shared" si="560"/>
        <v>Premium customer</v>
      </c>
      <c r="N5964" t="s">
        <v>21</v>
      </c>
      <c r="O5964">
        <v>174.91</v>
      </c>
      <c r="P5964" t="s">
        <v>44</v>
      </c>
      <c r="Q5964">
        <f>D5964-H5964</f>
        <v>1552.7145</v>
      </c>
      <c r="R5964" t="str">
        <f t="shared" si="561"/>
        <v>Bad</v>
      </c>
      <c r="S5964" t="str">
        <f t="shared" si="562"/>
        <v>Bad</v>
      </c>
      <c r="T5964" t="str">
        <f t="shared" si="563"/>
        <v>High Impact</v>
      </c>
    </row>
    <row r="5965" spans="1:20">
      <c r="A5965" t="s">
        <v>6001</v>
      </c>
      <c r="B5965" t="s">
        <v>24</v>
      </c>
      <c r="C5965" t="s">
        <v>25</v>
      </c>
      <c r="D5965">
        <v>2464.46</v>
      </c>
      <c r="E5965" t="str">
        <f t="shared" si="558"/>
        <v>High</v>
      </c>
      <c r="F5965" t="str">
        <f t="shared" si="559"/>
        <v>High</v>
      </c>
      <c r="G5965">
        <v>0.37</v>
      </c>
      <c r="H5965">
        <f>D5965*G5965</f>
        <v>911.85019999999997</v>
      </c>
      <c r="I5965">
        <v>9</v>
      </c>
      <c r="J5965" s="1">
        <v>45595</v>
      </c>
      <c r="K5965" s="1">
        <v>45598</v>
      </c>
      <c r="L5965" t="s">
        <v>20</v>
      </c>
      <c r="M5965" t="str">
        <f t="shared" si="560"/>
        <v>Premium customer</v>
      </c>
      <c r="N5965" t="s">
        <v>32</v>
      </c>
      <c r="O5965">
        <v>538.69000000000005</v>
      </c>
      <c r="P5965" t="s">
        <v>39</v>
      </c>
      <c r="Q5965">
        <f>D5965-H5965</f>
        <v>1552.6098000000002</v>
      </c>
      <c r="R5965" t="str">
        <f t="shared" si="561"/>
        <v>Good</v>
      </c>
      <c r="S5965" t="str">
        <f t="shared" si="562"/>
        <v>Good</v>
      </c>
      <c r="T5965" t="str">
        <f t="shared" si="563"/>
        <v>High Impact</v>
      </c>
    </row>
    <row r="5966" spans="1:20">
      <c r="A5966" t="s">
        <v>6002</v>
      </c>
      <c r="B5966" t="s">
        <v>18</v>
      </c>
      <c r="C5966" t="s">
        <v>38</v>
      </c>
      <c r="D5966">
        <v>2718.58</v>
      </c>
      <c r="E5966" t="str">
        <f t="shared" si="558"/>
        <v>High</v>
      </c>
      <c r="F5966" t="str">
        <f t="shared" si="559"/>
        <v>High</v>
      </c>
      <c r="G5966">
        <v>7.0000000000000007E-2</v>
      </c>
      <c r="H5966">
        <f>D5966*G5966</f>
        <v>190.3006</v>
      </c>
      <c r="I5966">
        <v>6</v>
      </c>
      <c r="J5966" s="1">
        <v>45364</v>
      </c>
      <c r="K5966" s="1">
        <v>45367</v>
      </c>
      <c r="L5966" t="s">
        <v>36</v>
      </c>
      <c r="M5966" t="str">
        <f t="shared" si="560"/>
        <v>Normal customer</v>
      </c>
      <c r="N5966" t="s">
        <v>32</v>
      </c>
      <c r="O5966">
        <v>164.84</v>
      </c>
      <c r="P5966" t="s">
        <v>44</v>
      </c>
      <c r="Q5966">
        <f>D5966-H5966</f>
        <v>2528.2793999999999</v>
      </c>
      <c r="R5966" t="str">
        <f t="shared" si="561"/>
        <v>Bad</v>
      </c>
      <c r="S5966" t="str">
        <f t="shared" si="562"/>
        <v>Bad</v>
      </c>
      <c r="T5966" t="str">
        <f t="shared" si="563"/>
        <v>High Impact</v>
      </c>
    </row>
    <row r="5967" spans="1:20">
      <c r="A5967" t="s">
        <v>6003</v>
      </c>
      <c r="B5967" t="s">
        <v>30</v>
      </c>
      <c r="C5967" t="s">
        <v>41</v>
      </c>
      <c r="D5967">
        <v>2444.4699999999998</v>
      </c>
      <c r="E5967" t="str">
        <f t="shared" si="558"/>
        <v>High</v>
      </c>
      <c r="F5967" t="str">
        <f t="shared" si="559"/>
        <v>High</v>
      </c>
      <c r="G5967">
        <v>0.48</v>
      </c>
      <c r="H5967">
        <f>D5967*G5967</f>
        <v>1173.3455999999999</v>
      </c>
      <c r="I5967">
        <v>7</v>
      </c>
      <c r="J5967" s="1">
        <v>45564</v>
      </c>
      <c r="K5967" s="1">
        <v>45565</v>
      </c>
      <c r="L5967" t="s">
        <v>20</v>
      </c>
      <c r="M5967" t="str">
        <f t="shared" si="560"/>
        <v>Premium customer</v>
      </c>
      <c r="N5967" t="s">
        <v>27</v>
      </c>
      <c r="O5967">
        <v>231.01</v>
      </c>
      <c r="P5967" t="s">
        <v>53</v>
      </c>
      <c r="Q5967">
        <f>D5967-H5967</f>
        <v>1271.1243999999999</v>
      </c>
      <c r="R5967" t="str">
        <f t="shared" si="561"/>
        <v>Bad</v>
      </c>
      <c r="S5967" t="str">
        <f t="shared" si="562"/>
        <v>Bad</v>
      </c>
      <c r="T5967" t="str">
        <f t="shared" si="563"/>
        <v>High Impact</v>
      </c>
    </row>
    <row r="5968" spans="1:20">
      <c r="A5968" t="s">
        <v>6004</v>
      </c>
      <c r="B5968" t="s">
        <v>18</v>
      </c>
      <c r="C5968" t="s">
        <v>41</v>
      </c>
      <c r="D5968">
        <v>2266.7800000000002</v>
      </c>
      <c r="E5968" t="str">
        <f t="shared" si="558"/>
        <v>High</v>
      </c>
      <c r="F5968" t="str">
        <f t="shared" si="559"/>
        <v>High</v>
      </c>
      <c r="G5968">
        <v>0.24</v>
      </c>
      <c r="H5968">
        <f>D5968*G5968</f>
        <v>544.02719999999999</v>
      </c>
      <c r="I5968">
        <v>5</v>
      </c>
      <c r="J5968" s="1">
        <v>45012</v>
      </c>
      <c r="K5968" s="1">
        <v>45013</v>
      </c>
      <c r="L5968" t="s">
        <v>26</v>
      </c>
      <c r="M5968" t="str">
        <f t="shared" si="560"/>
        <v>Potential customer</v>
      </c>
      <c r="N5968" t="s">
        <v>21</v>
      </c>
      <c r="O5968">
        <v>398.5</v>
      </c>
      <c r="P5968" t="s">
        <v>53</v>
      </c>
      <c r="Q5968">
        <f>D5968-H5968</f>
        <v>1722.7528000000002</v>
      </c>
      <c r="R5968" t="str">
        <f t="shared" si="561"/>
        <v>Good</v>
      </c>
      <c r="S5968" t="str">
        <f t="shared" si="562"/>
        <v>Good</v>
      </c>
      <c r="T5968" t="str">
        <f t="shared" si="563"/>
        <v>High Impact</v>
      </c>
    </row>
    <row r="5969" spans="1:20">
      <c r="A5969" t="s">
        <v>6005</v>
      </c>
      <c r="B5969" t="s">
        <v>46</v>
      </c>
      <c r="C5969" t="s">
        <v>25</v>
      </c>
      <c r="D5969">
        <v>4740.47</v>
      </c>
      <c r="E5969" t="str">
        <f t="shared" si="558"/>
        <v>High</v>
      </c>
      <c r="F5969" t="str">
        <f t="shared" si="559"/>
        <v>High</v>
      </c>
      <c r="G5969">
        <v>0.18</v>
      </c>
      <c r="H5969">
        <f>D5969*G5969</f>
        <v>853.28460000000007</v>
      </c>
      <c r="I5969">
        <v>7</v>
      </c>
      <c r="J5969" s="1">
        <v>45488</v>
      </c>
      <c r="K5969" s="1">
        <v>45492</v>
      </c>
      <c r="L5969" t="s">
        <v>26</v>
      </c>
      <c r="M5969" t="str">
        <f t="shared" si="560"/>
        <v>Potential customer</v>
      </c>
      <c r="N5969" t="s">
        <v>32</v>
      </c>
      <c r="O5969">
        <v>1407.81</v>
      </c>
      <c r="P5969" t="s">
        <v>39</v>
      </c>
      <c r="Q5969">
        <f>D5969-H5969</f>
        <v>3887.1854000000003</v>
      </c>
      <c r="R5969" t="str">
        <f t="shared" si="561"/>
        <v>Good</v>
      </c>
      <c r="S5969" t="str">
        <f t="shared" si="562"/>
        <v>Good</v>
      </c>
      <c r="T5969" t="str">
        <f t="shared" si="563"/>
        <v>High Impact</v>
      </c>
    </row>
    <row r="5970" spans="1:20">
      <c r="A5970" t="s">
        <v>6006</v>
      </c>
      <c r="B5970" t="s">
        <v>30</v>
      </c>
      <c r="C5970" t="s">
        <v>19</v>
      </c>
      <c r="D5970">
        <v>2450.84</v>
      </c>
      <c r="E5970" t="str">
        <f t="shared" si="558"/>
        <v>High</v>
      </c>
      <c r="F5970" t="str">
        <f t="shared" si="559"/>
        <v>High</v>
      </c>
      <c r="G5970">
        <v>0.06</v>
      </c>
      <c r="H5970">
        <f>D5970*G5970</f>
        <v>147.0504</v>
      </c>
      <c r="I5970">
        <v>6</v>
      </c>
      <c r="J5970" s="1">
        <v>45503</v>
      </c>
      <c r="K5970" s="1">
        <v>45510</v>
      </c>
      <c r="L5970" t="s">
        <v>36</v>
      </c>
      <c r="M5970" t="str">
        <f t="shared" si="560"/>
        <v>Normal customer</v>
      </c>
      <c r="N5970" t="s">
        <v>32</v>
      </c>
      <c r="O5970">
        <v>513.39</v>
      </c>
      <c r="P5970" t="s">
        <v>44</v>
      </c>
      <c r="Q5970">
        <f>D5970-H5970</f>
        <v>2303.7896000000001</v>
      </c>
      <c r="R5970" t="str">
        <f t="shared" si="561"/>
        <v>Good</v>
      </c>
      <c r="S5970" t="str">
        <f t="shared" si="562"/>
        <v>Good</v>
      </c>
      <c r="T5970" t="str">
        <f t="shared" si="563"/>
        <v>High Impact</v>
      </c>
    </row>
    <row r="5971" spans="1:20">
      <c r="A5971" t="s">
        <v>6007</v>
      </c>
      <c r="B5971" t="s">
        <v>30</v>
      </c>
      <c r="C5971" t="s">
        <v>31</v>
      </c>
      <c r="D5971">
        <v>497.4</v>
      </c>
      <c r="E5971" t="str">
        <f t="shared" si="558"/>
        <v>Low</v>
      </c>
      <c r="F5971" t="str">
        <f t="shared" si="559"/>
        <v>Low</v>
      </c>
      <c r="G5971">
        <v>0.47</v>
      </c>
      <c r="H5971">
        <f>D5971*G5971</f>
        <v>233.77799999999996</v>
      </c>
      <c r="I5971">
        <v>5</v>
      </c>
      <c r="J5971" s="1">
        <v>44970</v>
      </c>
      <c r="K5971" s="1">
        <v>44972</v>
      </c>
      <c r="L5971" t="s">
        <v>26</v>
      </c>
      <c r="M5971" t="str">
        <f t="shared" si="560"/>
        <v>Normal customer</v>
      </c>
      <c r="N5971" t="s">
        <v>32</v>
      </c>
      <c r="O5971">
        <v>25.3</v>
      </c>
      <c r="P5971" t="s">
        <v>28</v>
      </c>
      <c r="Q5971">
        <f>D5971-H5971</f>
        <v>263.62200000000001</v>
      </c>
      <c r="R5971" t="str">
        <f t="shared" si="561"/>
        <v>Bad</v>
      </c>
      <c r="S5971" t="str">
        <f t="shared" si="562"/>
        <v>Bad</v>
      </c>
      <c r="T5971" t="str">
        <f t="shared" si="563"/>
        <v>High Impact</v>
      </c>
    </row>
    <row r="5972" spans="1:20">
      <c r="A5972" t="s">
        <v>6008</v>
      </c>
      <c r="B5972" t="s">
        <v>30</v>
      </c>
      <c r="C5972" t="s">
        <v>25</v>
      </c>
      <c r="D5972">
        <v>3851.03</v>
      </c>
      <c r="E5972" t="str">
        <f t="shared" si="558"/>
        <v>High</v>
      </c>
      <c r="F5972" t="str">
        <f t="shared" si="559"/>
        <v>High</v>
      </c>
      <c r="G5972">
        <v>0.28999999999999998</v>
      </c>
      <c r="H5972">
        <f>D5972*G5972</f>
        <v>1116.7987000000001</v>
      </c>
      <c r="I5972">
        <v>3</v>
      </c>
      <c r="J5972" s="1">
        <v>45190</v>
      </c>
      <c r="K5972" s="1">
        <v>45191</v>
      </c>
      <c r="L5972" t="s">
        <v>20</v>
      </c>
      <c r="M5972" t="str">
        <f t="shared" si="560"/>
        <v>Premium customer</v>
      </c>
      <c r="N5972" t="s">
        <v>32</v>
      </c>
      <c r="O5972">
        <v>939.53</v>
      </c>
      <c r="P5972" t="s">
        <v>39</v>
      </c>
      <c r="Q5972">
        <f>D5972-H5972</f>
        <v>2734.2313000000004</v>
      </c>
      <c r="R5972" t="str">
        <f t="shared" si="561"/>
        <v>Good</v>
      </c>
      <c r="S5972" t="str">
        <f t="shared" si="562"/>
        <v>Good</v>
      </c>
      <c r="T5972" t="str">
        <f t="shared" si="563"/>
        <v>High Impact</v>
      </c>
    </row>
    <row r="5973" spans="1:20">
      <c r="A5973" t="s">
        <v>6009</v>
      </c>
      <c r="B5973" t="s">
        <v>24</v>
      </c>
      <c r="C5973" t="s">
        <v>25</v>
      </c>
      <c r="D5973">
        <v>2018.65</v>
      </c>
      <c r="E5973" t="str">
        <f t="shared" si="558"/>
        <v>High</v>
      </c>
      <c r="F5973" t="str">
        <f t="shared" si="559"/>
        <v>High</v>
      </c>
      <c r="G5973">
        <v>0.49</v>
      </c>
      <c r="H5973">
        <f>D5973*G5973</f>
        <v>989.13850000000002</v>
      </c>
      <c r="I5973">
        <v>2</v>
      </c>
      <c r="J5973" s="1">
        <v>45175</v>
      </c>
      <c r="K5973" s="1">
        <v>45176</v>
      </c>
      <c r="L5973" t="s">
        <v>36</v>
      </c>
      <c r="M5973" t="str">
        <f t="shared" si="560"/>
        <v>Normal customer</v>
      </c>
      <c r="N5973" t="s">
        <v>27</v>
      </c>
      <c r="O5973">
        <v>272.82</v>
      </c>
      <c r="P5973" t="s">
        <v>28</v>
      </c>
      <c r="Q5973">
        <f>D5973-H5973</f>
        <v>1029.5115000000001</v>
      </c>
      <c r="R5973" t="str">
        <f t="shared" si="561"/>
        <v>Bad</v>
      </c>
      <c r="S5973" t="str">
        <f t="shared" si="562"/>
        <v>Bad</v>
      </c>
      <c r="T5973" t="str">
        <f t="shared" si="563"/>
        <v>High Impact</v>
      </c>
    </row>
    <row r="5974" spans="1:20">
      <c r="A5974" t="s">
        <v>6010</v>
      </c>
      <c r="B5974" t="s">
        <v>18</v>
      </c>
      <c r="C5974" t="s">
        <v>31</v>
      </c>
      <c r="D5974">
        <v>3582.4</v>
      </c>
      <c r="E5974" t="str">
        <f t="shared" si="558"/>
        <v>High</v>
      </c>
      <c r="F5974" t="str">
        <f t="shared" si="559"/>
        <v>High</v>
      </c>
      <c r="G5974">
        <v>0.09</v>
      </c>
      <c r="H5974">
        <f>D5974*G5974</f>
        <v>322.416</v>
      </c>
      <c r="I5974">
        <v>5</v>
      </c>
      <c r="J5974" s="1">
        <v>44949</v>
      </c>
      <c r="K5974" s="1">
        <v>44952</v>
      </c>
      <c r="L5974" t="s">
        <v>20</v>
      </c>
      <c r="M5974" t="str">
        <f t="shared" si="560"/>
        <v>Premium customer</v>
      </c>
      <c r="N5974" t="s">
        <v>21</v>
      </c>
      <c r="O5974">
        <v>1067.6500000000001</v>
      </c>
      <c r="P5974" t="s">
        <v>44</v>
      </c>
      <c r="Q5974">
        <f>D5974-H5974</f>
        <v>3259.9839999999999</v>
      </c>
      <c r="R5974" t="str">
        <f t="shared" si="561"/>
        <v>Good</v>
      </c>
      <c r="S5974" t="str">
        <f t="shared" si="562"/>
        <v>Good</v>
      </c>
      <c r="T5974" t="str">
        <f t="shared" si="563"/>
        <v>High Impact</v>
      </c>
    </row>
    <row r="5975" spans="1:20">
      <c r="A5975" t="s">
        <v>6011</v>
      </c>
      <c r="B5975" t="s">
        <v>30</v>
      </c>
      <c r="C5975" t="s">
        <v>25</v>
      </c>
      <c r="D5975">
        <v>2939.89</v>
      </c>
      <c r="E5975" t="str">
        <f t="shared" si="558"/>
        <v>High</v>
      </c>
      <c r="F5975" t="str">
        <f t="shared" si="559"/>
        <v>High</v>
      </c>
      <c r="G5975">
        <v>0.27</v>
      </c>
      <c r="H5975">
        <f>D5975*G5975</f>
        <v>793.77030000000002</v>
      </c>
      <c r="I5975">
        <v>8</v>
      </c>
      <c r="J5975" s="1">
        <v>45138</v>
      </c>
      <c r="K5975" s="1">
        <v>45143</v>
      </c>
      <c r="L5975" t="s">
        <v>20</v>
      </c>
      <c r="M5975" t="str">
        <f t="shared" si="560"/>
        <v>Premium customer</v>
      </c>
      <c r="N5975" t="s">
        <v>21</v>
      </c>
      <c r="O5975">
        <v>592.66999999999996</v>
      </c>
      <c r="P5975" t="s">
        <v>53</v>
      </c>
      <c r="Q5975">
        <f>D5975-H5975</f>
        <v>2146.1196999999997</v>
      </c>
      <c r="R5975" t="str">
        <f t="shared" si="561"/>
        <v>Good</v>
      </c>
      <c r="S5975" t="str">
        <f t="shared" si="562"/>
        <v>Good</v>
      </c>
      <c r="T5975" t="str">
        <f t="shared" si="563"/>
        <v>High Impact</v>
      </c>
    </row>
    <row r="5976" spans="1:20">
      <c r="A5976" t="s">
        <v>6012</v>
      </c>
      <c r="B5976" t="s">
        <v>30</v>
      </c>
      <c r="C5976" t="s">
        <v>38</v>
      </c>
      <c r="D5976">
        <v>3594.58</v>
      </c>
      <c r="E5976" t="str">
        <f t="shared" si="558"/>
        <v>High</v>
      </c>
      <c r="F5976" t="str">
        <f t="shared" si="559"/>
        <v>High</v>
      </c>
      <c r="G5976">
        <v>0.05</v>
      </c>
      <c r="H5976">
        <f>D5976*G5976</f>
        <v>179.72900000000001</v>
      </c>
      <c r="I5976">
        <v>5</v>
      </c>
      <c r="J5976" s="1">
        <v>45454</v>
      </c>
      <c r="K5976" s="1">
        <v>45457</v>
      </c>
      <c r="L5976" t="s">
        <v>36</v>
      </c>
      <c r="M5976" t="str">
        <f t="shared" si="560"/>
        <v>Normal customer</v>
      </c>
      <c r="N5976" t="s">
        <v>21</v>
      </c>
      <c r="O5976">
        <v>1011.29</v>
      </c>
      <c r="P5976" t="s">
        <v>39</v>
      </c>
      <c r="Q5976">
        <f>D5976-H5976</f>
        <v>3414.8510000000001</v>
      </c>
      <c r="R5976" t="str">
        <f t="shared" si="561"/>
        <v>Good</v>
      </c>
      <c r="S5976" t="str">
        <f t="shared" si="562"/>
        <v>Good</v>
      </c>
      <c r="T5976" t="str">
        <f t="shared" si="563"/>
        <v>High Impact</v>
      </c>
    </row>
    <row r="5977" spans="1:20">
      <c r="A5977" t="s">
        <v>6013</v>
      </c>
      <c r="B5977" t="s">
        <v>30</v>
      </c>
      <c r="C5977" t="s">
        <v>31</v>
      </c>
      <c r="D5977">
        <v>403.77</v>
      </c>
      <c r="E5977" t="str">
        <f t="shared" si="558"/>
        <v>Low</v>
      </c>
      <c r="F5977" t="str">
        <f t="shared" si="559"/>
        <v>Low</v>
      </c>
      <c r="G5977">
        <v>0.26</v>
      </c>
      <c r="H5977">
        <f>D5977*G5977</f>
        <v>104.9802</v>
      </c>
      <c r="I5977">
        <v>3</v>
      </c>
      <c r="J5977" s="1">
        <v>45173</v>
      </c>
      <c r="K5977" s="1">
        <v>45174</v>
      </c>
      <c r="L5977" t="s">
        <v>20</v>
      </c>
      <c r="M5977" t="str">
        <f t="shared" si="560"/>
        <v>Normal customer</v>
      </c>
      <c r="N5977" t="s">
        <v>32</v>
      </c>
      <c r="O5977">
        <v>25.12</v>
      </c>
      <c r="P5977" t="s">
        <v>28</v>
      </c>
      <c r="Q5977">
        <f>D5977-H5977</f>
        <v>298.78980000000001</v>
      </c>
      <c r="R5977" t="str">
        <f t="shared" si="561"/>
        <v>Bad</v>
      </c>
      <c r="S5977" t="str">
        <f t="shared" si="562"/>
        <v>Bad</v>
      </c>
      <c r="T5977" t="str">
        <f t="shared" si="563"/>
        <v>High Impact</v>
      </c>
    </row>
    <row r="5978" spans="1:20">
      <c r="A5978" t="s">
        <v>6014</v>
      </c>
      <c r="B5978" t="s">
        <v>18</v>
      </c>
      <c r="C5978" t="s">
        <v>38</v>
      </c>
      <c r="D5978">
        <v>265.98</v>
      </c>
      <c r="E5978" t="str">
        <f t="shared" si="558"/>
        <v>Low</v>
      </c>
      <c r="F5978" t="str">
        <f t="shared" si="559"/>
        <v>Low</v>
      </c>
      <c r="G5978">
        <v>0.44</v>
      </c>
      <c r="H5978">
        <f>D5978*G5978</f>
        <v>117.03120000000001</v>
      </c>
      <c r="I5978">
        <v>3</v>
      </c>
      <c r="J5978" s="1">
        <v>45435</v>
      </c>
      <c r="K5978" s="1">
        <v>45437</v>
      </c>
      <c r="L5978" t="s">
        <v>26</v>
      </c>
      <c r="M5978" t="str">
        <f t="shared" si="560"/>
        <v>Normal customer</v>
      </c>
      <c r="N5978" t="s">
        <v>21</v>
      </c>
      <c r="O5978">
        <v>37.840000000000003</v>
      </c>
      <c r="P5978" t="s">
        <v>33</v>
      </c>
      <c r="Q5978">
        <f>D5978-H5978</f>
        <v>148.94880000000001</v>
      </c>
      <c r="R5978" t="str">
        <f t="shared" si="561"/>
        <v>Bad</v>
      </c>
      <c r="S5978" t="str">
        <f t="shared" si="562"/>
        <v>Bad</v>
      </c>
      <c r="T5978" t="str">
        <f t="shared" si="563"/>
        <v>High Impact</v>
      </c>
    </row>
    <row r="5979" spans="1:20">
      <c r="A5979" t="s">
        <v>6015</v>
      </c>
      <c r="B5979" t="s">
        <v>24</v>
      </c>
      <c r="C5979" t="s">
        <v>41</v>
      </c>
      <c r="D5979">
        <v>1954.85</v>
      </c>
      <c r="E5979" t="str">
        <f t="shared" si="558"/>
        <v>High</v>
      </c>
      <c r="F5979" t="str">
        <f t="shared" si="559"/>
        <v>High</v>
      </c>
      <c r="G5979">
        <v>0.05</v>
      </c>
      <c r="H5979">
        <f>D5979*G5979</f>
        <v>97.742500000000007</v>
      </c>
      <c r="I5979">
        <v>5</v>
      </c>
      <c r="J5979" s="1">
        <v>45164</v>
      </c>
      <c r="K5979" s="1">
        <v>45169</v>
      </c>
      <c r="L5979" t="s">
        <v>20</v>
      </c>
      <c r="M5979" t="str">
        <f t="shared" si="560"/>
        <v>Premium customer</v>
      </c>
      <c r="N5979" t="s">
        <v>27</v>
      </c>
      <c r="O5979">
        <v>238.2</v>
      </c>
      <c r="P5979" t="s">
        <v>53</v>
      </c>
      <c r="Q5979">
        <f>D5979-H5979</f>
        <v>1857.1074999999998</v>
      </c>
      <c r="R5979" t="str">
        <f t="shared" si="561"/>
        <v>Bad</v>
      </c>
      <c r="S5979" t="str">
        <f t="shared" si="562"/>
        <v>Bad</v>
      </c>
      <c r="T5979" t="str">
        <f t="shared" si="563"/>
        <v>High Impact</v>
      </c>
    </row>
    <row r="5980" spans="1:20">
      <c r="A5980" t="s">
        <v>6016</v>
      </c>
      <c r="B5980" t="s">
        <v>46</v>
      </c>
      <c r="C5980" t="s">
        <v>31</v>
      </c>
      <c r="D5980">
        <v>3496.51</v>
      </c>
      <c r="E5980" t="str">
        <f t="shared" si="558"/>
        <v>High</v>
      </c>
      <c r="F5980" t="str">
        <f t="shared" si="559"/>
        <v>High</v>
      </c>
      <c r="G5980">
        <v>0.13</v>
      </c>
      <c r="H5980">
        <f>D5980*G5980</f>
        <v>454.54630000000003</v>
      </c>
      <c r="I5980">
        <v>9</v>
      </c>
      <c r="J5980" s="1">
        <v>45628</v>
      </c>
      <c r="K5980" s="1">
        <v>45632</v>
      </c>
      <c r="L5980" t="s">
        <v>26</v>
      </c>
      <c r="M5980" t="str">
        <f t="shared" si="560"/>
        <v>Potential customer</v>
      </c>
      <c r="N5980" t="s">
        <v>27</v>
      </c>
      <c r="O5980">
        <v>502.26</v>
      </c>
      <c r="P5980" t="s">
        <v>33</v>
      </c>
      <c r="Q5980">
        <f>D5980-H5980</f>
        <v>3041.9637000000002</v>
      </c>
      <c r="R5980" t="str">
        <f t="shared" si="561"/>
        <v>Good</v>
      </c>
      <c r="S5980" t="str">
        <f t="shared" si="562"/>
        <v>Good</v>
      </c>
      <c r="T5980" t="str">
        <f t="shared" si="563"/>
        <v>High Impact</v>
      </c>
    </row>
    <row r="5981" spans="1:20">
      <c r="A5981" t="s">
        <v>6017</v>
      </c>
      <c r="B5981" t="s">
        <v>24</v>
      </c>
      <c r="C5981" t="s">
        <v>31</v>
      </c>
      <c r="D5981">
        <v>1196.04</v>
      </c>
      <c r="E5981" t="str">
        <f t="shared" si="558"/>
        <v>High</v>
      </c>
      <c r="F5981" t="str">
        <f t="shared" si="559"/>
        <v>High</v>
      </c>
      <c r="G5981">
        <v>0.34</v>
      </c>
      <c r="H5981">
        <f>D5981*G5981</f>
        <v>406.65360000000004</v>
      </c>
      <c r="I5981">
        <v>8</v>
      </c>
      <c r="J5981" s="1">
        <v>45653</v>
      </c>
      <c r="K5981" s="1">
        <v>45660</v>
      </c>
      <c r="L5981" t="s">
        <v>20</v>
      </c>
      <c r="M5981" t="str">
        <f t="shared" si="560"/>
        <v>Premium customer</v>
      </c>
      <c r="N5981" t="s">
        <v>32</v>
      </c>
      <c r="O5981">
        <v>150.91999999999999</v>
      </c>
      <c r="P5981" t="s">
        <v>22</v>
      </c>
      <c r="Q5981">
        <f>D5981-H5981</f>
        <v>789.38639999999987</v>
      </c>
      <c r="R5981" t="str">
        <f t="shared" si="561"/>
        <v>Bad</v>
      </c>
      <c r="S5981" t="str">
        <f t="shared" si="562"/>
        <v>Bad</v>
      </c>
      <c r="T5981" t="str">
        <f t="shared" si="563"/>
        <v>High Impact</v>
      </c>
    </row>
    <row r="5982" spans="1:20">
      <c r="A5982" t="s">
        <v>6018</v>
      </c>
      <c r="B5982" t="s">
        <v>30</v>
      </c>
      <c r="C5982" t="s">
        <v>19</v>
      </c>
      <c r="D5982">
        <v>2223.66</v>
      </c>
      <c r="E5982" t="str">
        <f t="shared" si="558"/>
        <v>High</v>
      </c>
      <c r="F5982" t="str">
        <f t="shared" si="559"/>
        <v>High</v>
      </c>
      <c r="G5982">
        <v>0.04</v>
      </c>
      <c r="H5982">
        <f>D5982*G5982</f>
        <v>88.946399999999997</v>
      </c>
      <c r="I5982">
        <v>7</v>
      </c>
      <c r="J5982" s="1">
        <v>45503</v>
      </c>
      <c r="K5982" s="1">
        <v>45509</v>
      </c>
      <c r="L5982" t="s">
        <v>36</v>
      </c>
      <c r="M5982" t="str">
        <f t="shared" si="560"/>
        <v>Normal customer</v>
      </c>
      <c r="N5982" t="s">
        <v>32</v>
      </c>
      <c r="O5982">
        <v>265.83</v>
      </c>
      <c r="P5982" t="s">
        <v>39</v>
      </c>
      <c r="Q5982">
        <f>D5982-H5982</f>
        <v>2134.7136</v>
      </c>
      <c r="R5982" t="str">
        <f t="shared" si="561"/>
        <v>Bad</v>
      </c>
      <c r="S5982" t="str">
        <f t="shared" si="562"/>
        <v>Bad</v>
      </c>
      <c r="T5982" t="str">
        <f t="shared" si="563"/>
        <v>High Impact</v>
      </c>
    </row>
    <row r="5983" spans="1:20">
      <c r="A5983" t="s">
        <v>6019</v>
      </c>
      <c r="B5983" t="s">
        <v>24</v>
      </c>
      <c r="C5983" t="s">
        <v>19</v>
      </c>
      <c r="D5983">
        <v>4905.97</v>
      </c>
      <c r="E5983" t="str">
        <f t="shared" si="558"/>
        <v>High</v>
      </c>
      <c r="F5983" t="str">
        <f t="shared" si="559"/>
        <v>High</v>
      </c>
      <c r="G5983">
        <v>0.23</v>
      </c>
      <c r="H5983">
        <f>D5983*G5983</f>
        <v>1128.3731</v>
      </c>
      <c r="I5983">
        <v>5</v>
      </c>
      <c r="J5983" s="1">
        <v>45618</v>
      </c>
      <c r="K5983" s="1">
        <v>45624</v>
      </c>
      <c r="L5983" t="s">
        <v>20</v>
      </c>
      <c r="M5983" t="str">
        <f t="shared" si="560"/>
        <v>Premium customer</v>
      </c>
      <c r="N5983" t="s">
        <v>21</v>
      </c>
      <c r="O5983">
        <v>835.53</v>
      </c>
      <c r="P5983" t="s">
        <v>28</v>
      </c>
      <c r="Q5983">
        <f>D5983-H5983</f>
        <v>3777.5969000000005</v>
      </c>
      <c r="R5983" t="str">
        <f t="shared" si="561"/>
        <v>Good</v>
      </c>
      <c r="S5983" t="str">
        <f t="shared" si="562"/>
        <v>Good</v>
      </c>
      <c r="T5983" t="str">
        <f t="shared" si="563"/>
        <v>High Impact</v>
      </c>
    </row>
    <row r="5984" spans="1:20">
      <c r="A5984" t="s">
        <v>6020</v>
      </c>
      <c r="B5984" t="s">
        <v>24</v>
      </c>
      <c r="C5984" t="s">
        <v>31</v>
      </c>
      <c r="D5984">
        <v>1152.8900000000001</v>
      </c>
      <c r="E5984" t="str">
        <f t="shared" si="558"/>
        <v>High</v>
      </c>
      <c r="F5984" t="str">
        <f t="shared" si="559"/>
        <v>High</v>
      </c>
      <c r="G5984">
        <v>0.17</v>
      </c>
      <c r="H5984">
        <f>D5984*G5984</f>
        <v>195.99130000000002</v>
      </c>
      <c r="I5984">
        <v>9</v>
      </c>
      <c r="J5984" s="1">
        <v>45551</v>
      </c>
      <c r="K5984" s="1">
        <v>45554</v>
      </c>
      <c r="L5984" t="s">
        <v>36</v>
      </c>
      <c r="M5984" t="str">
        <f t="shared" si="560"/>
        <v>Normal customer</v>
      </c>
      <c r="N5984" t="s">
        <v>27</v>
      </c>
      <c r="O5984">
        <v>282.60000000000002</v>
      </c>
      <c r="P5984" t="s">
        <v>44</v>
      </c>
      <c r="Q5984">
        <f>D5984-H5984</f>
        <v>956.89870000000008</v>
      </c>
      <c r="R5984" t="str">
        <f t="shared" si="561"/>
        <v>Bad</v>
      </c>
      <c r="S5984" t="str">
        <f t="shared" si="562"/>
        <v>Bad</v>
      </c>
      <c r="T5984" t="str">
        <f t="shared" si="563"/>
        <v>High Impact</v>
      </c>
    </row>
    <row r="5985" spans="1:20">
      <c r="A5985" t="s">
        <v>6021</v>
      </c>
      <c r="B5985" t="s">
        <v>46</v>
      </c>
      <c r="C5985" t="s">
        <v>41</v>
      </c>
      <c r="D5985">
        <v>4254.92</v>
      </c>
      <c r="E5985" t="str">
        <f t="shared" si="558"/>
        <v>High</v>
      </c>
      <c r="F5985" t="str">
        <f t="shared" si="559"/>
        <v>High</v>
      </c>
      <c r="G5985">
        <v>0.42</v>
      </c>
      <c r="H5985">
        <f>D5985*G5985</f>
        <v>1787.0663999999999</v>
      </c>
      <c r="I5985">
        <v>2</v>
      </c>
      <c r="J5985" s="1">
        <v>45589</v>
      </c>
      <c r="K5985" s="1">
        <v>45593</v>
      </c>
      <c r="L5985" t="s">
        <v>36</v>
      </c>
      <c r="M5985" t="str">
        <f t="shared" si="560"/>
        <v>Normal customer</v>
      </c>
      <c r="N5985" t="s">
        <v>32</v>
      </c>
      <c r="O5985">
        <v>900.56</v>
      </c>
      <c r="P5985" t="s">
        <v>53</v>
      </c>
      <c r="Q5985">
        <f>D5985-H5985</f>
        <v>2467.8536000000004</v>
      </c>
      <c r="R5985" t="str">
        <f t="shared" si="561"/>
        <v>Good</v>
      </c>
      <c r="S5985" t="str">
        <f t="shared" si="562"/>
        <v>Good</v>
      </c>
      <c r="T5985" t="str">
        <f t="shared" si="563"/>
        <v>High Impact</v>
      </c>
    </row>
    <row r="5986" spans="1:20">
      <c r="A5986" t="s">
        <v>6022</v>
      </c>
      <c r="B5986" t="s">
        <v>18</v>
      </c>
      <c r="C5986" t="s">
        <v>25</v>
      </c>
      <c r="D5986">
        <v>4144.76</v>
      </c>
      <c r="E5986" t="str">
        <f t="shared" si="558"/>
        <v>High</v>
      </c>
      <c r="F5986" t="str">
        <f t="shared" si="559"/>
        <v>High</v>
      </c>
      <c r="G5986">
        <v>0.02</v>
      </c>
      <c r="H5986">
        <f>D5986*G5986</f>
        <v>82.895200000000003</v>
      </c>
      <c r="I5986">
        <v>6</v>
      </c>
      <c r="J5986" s="1">
        <v>44964</v>
      </c>
      <c r="K5986" s="1">
        <v>44966</v>
      </c>
      <c r="L5986" t="s">
        <v>20</v>
      </c>
      <c r="M5986" t="str">
        <f t="shared" si="560"/>
        <v>Premium customer</v>
      </c>
      <c r="N5986" t="s">
        <v>21</v>
      </c>
      <c r="O5986">
        <v>590.24</v>
      </c>
      <c r="P5986" t="s">
        <v>53</v>
      </c>
      <c r="Q5986">
        <f>D5986-H5986</f>
        <v>4061.8648000000003</v>
      </c>
      <c r="R5986" t="str">
        <f t="shared" si="561"/>
        <v>Good</v>
      </c>
      <c r="S5986" t="str">
        <f t="shared" si="562"/>
        <v>Good</v>
      </c>
      <c r="T5986" t="str">
        <f t="shared" si="563"/>
        <v>High Impact</v>
      </c>
    </row>
    <row r="5987" spans="1:20">
      <c r="A5987" t="s">
        <v>6023</v>
      </c>
      <c r="B5987" t="s">
        <v>18</v>
      </c>
      <c r="C5987" t="s">
        <v>19</v>
      </c>
      <c r="D5987">
        <v>4467.63</v>
      </c>
      <c r="E5987" t="str">
        <f t="shared" si="558"/>
        <v>High</v>
      </c>
      <c r="F5987" t="str">
        <f t="shared" si="559"/>
        <v>High</v>
      </c>
      <c r="G5987">
        <v>0.43</v>
      </c>
      <c r="H5987">
        <f>D5987*G5987</f>
        <v>1921.0808999999999</v>
      </c>
      <c r="I5987">
        <v>7</v>
      </c>
      <c r="J5987" s="1">
        <v>45296</v>
      </c>
      <c r="K5987" s="1">
        <v>45301</v>
      </c>
      <c r="L5987" t="s">
        <v>26</v>
      </c>
      <c r="M5987" t="str">
        <f t="shared" si="560"/>
        <v>Potential customer</v>
      </c>
      <c r="N5987" t="s">
        <v>27</v>
      </c>
      <c r="O5987">
        <v>881.86</v>
      </c>
      <c r="P5987" t="s">
        <v>53</v>
      </c>
      <c r="Q5987">
        <f>D5987-H5987</f>
        <v>2546.5491000000002</v>
      </c>
      <c r="R5987" t="str">
        <f t="shared" si="561"/>
        <v>Good</v>
      </c>
      <c r="S5987" t="str">
        <f t="shared" si="562"/>
        <v>Good</v>
      </c>
      <c r="T5987" t="str">
        <f t="shared" si="563"/>
        <v>High Impact</v>
      </c>
    </row>
    <row r="5988" spans="1:20">
      <c r="A5988" t="s">
        <v>6024</v>
      </c>
      <c r="B5988" t="s">
        <v>24</v>
      </c>
      <c r="C5988" t="s">
        <v>41</v>
      </c>
      <c r="D5988">
        <v>4584.1899999999996</v>
      </c>
      <c r="E5988" t="str">
        <f t="shared" si="558"/>
        <v>High</v>
      </c>
      <c r="F5988" t="str">
        <f t="shared" si="559"/>
        <v>High</v>
      </c>
      <c r="G5988">
        <v>0.35</v>
      </c>
      <c r="H5988">
        <f>D5988*G5988</f>
        <v>1604.4664999999998</v>
      </c>
      <c r="I5988">
        <v>7</v>
      </c>
      <c r="J5988" s="1">
        <v>45478</v>
      </c>
      <c r="K5988" s="1">
        <v>45484</v>
      </c>
      <c r="L5988" t="s">
        <v>20</v>
      </c>
      <c r="M5988" t="str">
        <f t="shared" si="560"/>
        <v>Premium customer</v>
      </c>
      <c r="N5988" t="s">
        <v>32</v>
      </c>
      <c r="O5988">
        <v>1268.6300000000001</v>
      </c>
      <c r="P5988" t="s">
        <v>39</v>
      </c>
      <c r="Q5988">
        <f>D5988-H5988</f>
        <v>2979.7235000000001</v>
      </c>
      <c r="R5988" t="str">
        <f t="shared" si="561"/>
        <v>Good</v>
      </c>
      <c r="S5988" t="str">
        <f t="shared" si="562"/>
        <v>Good</v>
      </c>
      <c r="T5988" t="str">
        <f t="shared" si="563"/>
        <v>High Impact</v>
      </c>
    </row>
    <row r="5989" spans="1:20">
      <c r="A5989" t="s">
        <v>6025</v>
      </c>
      <c r="B5989" t="s">
        <v>24</v>
      </c>
      <c r="C5989" t="s">
        <v>41</v>
      </c>
      <c r="D5989">
        <v>2585.87</v>
      </c>
      <c r="E5989" t="str">
        <f t="shared" si="558"/>
        <v>High</v>
      </c>
      <c r="F5989" t="str">
        <f t="shared" si="559"/>
        <v>High</v>
      </c>
      <c r="G5989">
        <v>0.15</v>
      </c>
      <c r="H5989">
        <f>D5989*G5989</f>
        <v>387.88049999999998</v>
      </c>
      <c r="I5989">
        <v>4</v>
      </c>
      <c r="J5989" s="1">
        <v>45632</v>
      </c>
      <c r="K5989" s="1">
        <v>45634</v>
      </c>
      <c r="L5989" t="s">
        <v>26</v>
      </c>
      <c r="M5989" t="str">
        <f t="shared" si="560"/>
        <v>Potential customer</v>
      </c>
      <c r="N5989" t="s">
        <v>32</v>
      </c>
      <c r="O5989">
        <v>303.01</v>
      </c>
      <c r="P5989" t="s">
        <v>33</v>
      </c>
      <c r="Q5989">
        <f>D5989-H5989</f>
        <v>2197.9894999999997</v>
      </c>
      <c r="R5989" t="str">
        <f t="shared" si="561"/>
        <v>Good</v>
      </c>
      <c r="S5989" t="str">
        <f t="shared" si="562"/>
        <v>Good</v>
      </c>
      <c r="T5989" t="str">
        <f t="shared" si="563"/>
        <v>High Impact</v>
      </c>
    </row>
    <row r="5990" spans="1:20">
      <c r="A5990" t="s">
        <v>6026</v>
      </c>
      <c r="B5990" t="s">
        <v>18</v>
      </c>
      <c r="C5990" t="s">
        <v>19</v>
      </c>
      <c r="D5990">
        <v>3441.48</v>
      </c>
      <c r="E5990" t="str">
        <f t="shared" si="558"/>
        <v>High</v>
      </c>
      <c r="F5990" t="str">
        <f t="shared" si="559"/>
        <v>High</v>
      </c>
      <c r="G5990">
        <v>0.1</v>
      </c>
      <c r="H5990">
        <f>D5990*G5990</f>
        <v>344.14800000000002</v>
      </c>
      <c r="I5990">
        <v>2</v>
      </c>
      <c r="J5990" s="1">
        <v>45358</v>
      </c>
      <c r="K5990" s="1">
        <v>45364</v>
      </c>
      <c r="L5990" t="s">
        <v>20</v>
      </c>
      <c r="M5990" t="str">
        <f t="shared" si="560"/>
        <v>Premium customer</v>
      </c>
      <c r="N5990" t="s">
        <v>21</v>
      </c>
      <c r="O5990">
        <v>602.73</v>
      </c>
      <c r="P5990" t="s">
        <v>44</v>
      </c>
      <c r="Q5990">
        <f>D5990-H5990</f>
        <v>3097.3319999999999</v>
      </c>
      <c r="R5990" t="str">
        <f t="shared" si="561"/>
        <v>Good</v>
      </c>
      <c r="S5990" t="str">
        <f t="shared" si="562"/>
        <v>Good</v>
      </c>
      <c r="T5990" t="str">
        <f t="shared" si="563"/>
        <v>High Impact</v>
      </c>
    </row>
    <row r="5991" spans="1:20">
      <c r="A5991" t="s">
        <v>6027</v>
      </c>
      <c r="B5991" t="s">
        <v>18</v>
      </c>
      <c r="C5991" t="s">
        <v>25</v>
      </c>
      <c r="D5991">
        <v>3132.57</v>
      </c>
      <c r="E5991" t="str">
        <f t="shared" si="558"/>
        <v>High</v>
      </c>
      <c r="F5991" t="str">
        <f t="shared" si="559"/>
        <v>High</v>
      </c>
      <c r="G5991">
        <v>0.48</v>
      </c>
      <c r="H5991">
        <f>D5991*G5991</f>
        <v>1503.6336000000001</v>
      </c>
      <c r="I5991">
        <v>1</v>
      </c>
      <c r="J5991" s="1">
        <v>45195</v>
      </c>
      <c r="K5991" s="1">
        <v>45200</v>
      </c>
      <c r="L5991" t="s">
        <v>26</v>
      </c>
      <c r="M5991" t="str">
        <f t="shared" si="560"/>
        <v>Potential customer</v>
      </c>
      <c r="N5991" t="s">
        <v>32</v>
      </c>
      <c r="O5991">
        <v>870.57</v>
      </c>
      <c r="P5991" t="s">
        <v>44</v>
      </c>
      <c r="Q5991">
        <f>D5991-H5991</f>
        <v>1628.9364</v>
      </c>
      <c r="R5991" t="str">
        <f t="shared" si="561"/>
        <v>Good</v>
      </c>
      <c r="S5991" t="str">
        <f t="shared" si="562"/>
        <v>Good</v>
      </c>
      <c r="T5991" t="str">
        <f t="shared" si="563"/>
        <v>High Impact</v>
      </c>
    </row>
    <row r="5992" spans="1:20">
      <c r="A5992" t="s">
        <v>6028</v>
      </c>
      <c r="B5992" t="s">
        <v>46</v>
      </c>
      <c r="C5992" t="s">
        <v>19</v>
      </c>
      <c r="D5992">
        <v>1613.85</v>
      </c>
      <c r="E5992" t="str">
        <f t="shared" si="558"/>
        <v>High</v>
      </c>
      <c r="F5992" t="str">
        <f t="shared" si="559"/>
        <v>High</v>
      </c>
      <c r="G5992">
        <v>0.28000000000000003</v>
      </c>
      <c r="H5992">
        <f>D5992*G5992</f>
        <v>451.87800000000004</v>
      </c>
      <c r="I5992">
        <v>1</v>
      </c>
      <c r="J5992" s="1">
        <v>45049</v>
      </c>
      <c r="K5992" s="1">
        <v>45053</v>
      </c>
      <c r="L5992" t="s">
        <v>36</v>
      </c>
      <c r="M5992" t="str">
        <f t="shared" si="560"/>
        <v>Normal customer</v>
      </c>
      <c r="N5992" t="s">
        <v>32</v>
      </c>
      <c r="O5992">
        <v>375.65</v>
      </c>
      <c r="P5992" t="s">
        <v>44</v>
      </c>
      <c r="Q5992">
        <f>D5992-H5992</f>
        <v>1161.9719999999998</v>
      </c>
      <c r="R5992" t="str">
        <f t="shared" si="561"/>
        <v>Good</v>
      </c>
      <c r="S5992" t="str">
        <f t="shared" si="562"/>
        <v>Good</v>
      </c>
      <c r="T5992" t="str">
        <f t="shared" si="563"/>
        <v>High Impact</v>
      </c>
    </row>
    <row r="5993" spans="1:20">
      <c r="A5993" t="s">
        <v>6029</v>
      </c>
      <c r="B5993" t="s">
        <v>30</v>
      </c>
      <c r="C5993" t="s">
        <v>41</v>
      </c>
      <c r="D5993">
        <v>1470.96</v>
      </c>
      <c r="E5993" t="str">
        <f t="shared" si="558"/>
        <v>High</v>
      </c>
      <c r="F5993" t="str">
        <f t="shared" si="559"/>
        <v>High</v>
      </c>
      <c r="G5993">
        <v>0.17</v>
      </c>
      <c r="H5993">
        <f>D5993*G5993</f>
        <v>250.06320000000002</v>
      </c>
      <c r="I5993">
        <v>3</v>
      </c>
      <c r="J5993" s="1">
        <v>44953</v>
      </c>
      <c r="K5993" s="1">
        <v>44957</v>
      </c>
      <c r="L5993" t="s">
        <v>26</v>
      </c>
      <c r="M5993" t="str">
        <f t="shared" si="560"/>
        <v>Potential customer</v>
      </c>
      <c r="N5993" t="s">
        <v>21</v>
      </c>
      <c r="O5993">
        <v>137.81</v>
      </c>
      <c r="P5993" t="s">
        <v>22</v>
      </c>
      <c r="Q5993">
        <f>D5993-H5993</f>
        <v>1220.8968</v>
      </c>
      <c r="R5993" t="str">
        <f t="shared" si="561"/>
        <v>Bad</v>
      </c>
      <c r="S5993" t="str">
        <f t="shared" si="562"/>
        <v>Bad</v>
      </c>
      <c r="T5993" t="str">
        <f t="shared" si="563"/>
        <v>High Impact</v>
      </c>
    </row>
    <row r="5994" spans="1:20">
      <c r="A5994" t="s">
        <v>6030</v>
      </c>
      <c r="B5994" t="s">
        <v>24</v>
      </c>
      <c r="C5994" t="s">
        <v>38</v>
      </c>
      <c r="D5994">
        <v>1773.69</v>
      </c>
      <c r="E5994" t="str">
        <f t="shared" si="558"/>
        <v>High</v>
      </c>
      <c r="F5994" t="str">
        <f t="shared" si="559"/>
        <v>High</v>
      </c>
      <c r="G5994">
        <v>0.02</v>
      </c>
      <c r="H5994">
        <f>D5994*G5994</f>
        <v>35.473800000000004</v>
      </c>
      <c r="I5994">
        <v>7</v>
      </c>
      <c r="J5994" s="1">
        <v>45612</v>
      </c>
      <c r="K5994" s="1">
        <v>45614</v>
      </c>
      <c r="L5994" t="s">
        <v>36</v>
      </c>
      <c r="M5994" t="str">
        <f t="shared" si="560"/>
        <v>Normal customer</v>
      </c>
      <c r="N5994" t="s">
        <v>32</v>
      </c>
      <c r="O5994">
        <v>440.49</v>
      </c>
      <c r="P5994" t="s">
        <v>44</v>
      </c>
      <c r="Q5994">
        <f>D5994-H5994</f>
        <v>1738.2162000000001</v>
      </c>
      <c r="R5994" t="str">
        <f t="shared" si="561"/>
        <v>Good</v>
      </c>
      <c r="S5994" t="str">
        <f t="shared" si="562"/>
        <v>Good</v>
      </c>
      <c r="T5994" t="str">
        <f t="shared" si="563"/>
        <v>High Impact</v>
      </c>
    </row>
    <row r="5995" spans="1:20">
      <c r="A5995" t="s">
        <v>6031</v>
      </c>
      <c r="B5995" t="s">
        <v>18</v>
      </c>
      <c r="C5995" t="s">
        <v>19</v>
      </c>
      <c r="D5995">
        <v>1170.44</v>
      </c>
      <c r="E5995" t="str">
        <f t="shared" si="558"/>
        <v>High</v>
      </c>
      <c r="F5995" t="str">
        <f t="shared" si="559"/>
        <v>High</v>
      </c>
      <c r="G5995">
        <v>0.08</v>
      </c>
      <c r="H5995">
        <f>D5995*G5995</f>
        <v>93.635200000000012</v>
      </c>
      <c r="I5995">
        <v>5</v>
      </c>
      <c r="J5995" s="1">
        <v>45509</v>
      </c>
      <c r="K5995" s="1">
        <v>45514</v>
      </c>
      <c r="L5995" t="s">
        <v>36</v>
      </c>
      <c r="M5995" t="str">
        <f t="shared" si="560"/>
        <v>Normal customer</v>
      </c>
      <c r="N5995" t="s">
        <v>32</v>
      </c>
      <c r="O5995">
        <v>293.27</v>
      </c>
      <c r="P5995" t="s">
        <v>28</v>
      </c>
      <c r="Q5995">
        <f>D5995-H5995</f>
        <v>1076.8048000000001</v>
      </c>
      <c r="R5995" t="str">
        <f t="shared" si="561"/>
        <v>Bad</v>
      </c>
      <c r="S5995" t="str">
        <f t="shared" si="562"/>
        <v>Bad</v>
      </c>
      <c r="T5995" t="str">
        <f t="shared" si="563"/>
        <v>High Impact</v>
      </c>
    </row>
    <row r="5996" spans="1:20">
      <c r="A5996" t="s">
        <v>6032</v>
      </c>
      <c r="B5996" t="s">
        <v>24</v>
      </c>
      <c r="C5996" t="s">
        <v>41</v>
      </c>
      <c r="D5996">
        <v>3811.18</v>
      </c>
      <c r="E5996" t="str">
        <f t="shared" si="558"/>
        <v>High</v>
      </c>
      <c r="F5996" t="str">
        <f t="shared" si="559"/>
        <v>High</v>
      </c>
      <c r="G5996">
        <v>0.3</v>
      </c>
      <c r="H5996">
        <f>D5996*G5996</f>
        <v>1143.3539999999998</v>
      </c>
      <c r="I5996">
        <v>7</v>
      </c>
      <c r="J5996" s="1">
        <v>44929</v>
      </c>
      <c r="K5996" s="1">
        <v>44935</v>
      </c>
      <c r="L5996" t="s">
        <v>20</v>
      </c>
      <c r="M5996" t="str">
        <f t="shared" si="560"/>
        <v>Premium customer</v>
      </c>
      <c r="N5996" t="s">
        <v>32</v>
      </c>
      <c r="O5996">
        <v>901.25</v>
      </c>
      <c r="P5996" t="s">
        <v>28</v>
      </c>
      <c r="Q5996">
        <f>D5996-H5996</f>
        <v>2667.826</v>
      </c>
      <c r="R5996" t="str">
        <f t="shared" si="561"/>
        <v>Good</v>
      </c>
      <c r="S5996" t="str">
        <f t="shared" si="562"/>
        <v>Good</v>
      </c>
      <c r="T5996" t="str">
        <f t="shared" si="563"/>
        <v>High Impact</v>
      </c>
    </row>
    <row r="5997" spans="1:20">
      <c r="A5997" t="s">
        <v>6033</v>
      </c>
      <c r="B5997" t="s">
        <v>24</v>
      </c>
      <c r="C5997" t="s">
        <v>19</v>
      </c>
      <c r="D5997">
        <v>4826.41</v>
      </c>
      <c r="E5997" t="str">
        <f t="shared" si="558"/>
        <v>High</v>
      </c>
      <c r="F5997" t="str">
        <f t="shared" si="559"/>
        <v>High</v>
      </c>
      <c r="G5997">
        <v>0.26</v>
      </c>
      <c r="H5997">
        <f>D5997*G5997</f>
        <v>1254.8666000000001</v>
      </c>
      <c r="I5997">
        <v>9</v>
      </c>
      <c r="J5997" s="1">
        <v>45243</v>
      </c>
      <c r="K5997" s="1">
        <v>45250</v>
      </c>
      <c r="L5997" t="s">
        <v>36</v>
      </c>
      <c r="M5997" t="str">
        <f t="shared" si="560"/>
        <v>Normal customer</v>
      </c>
      <c r="N5997" t="s">
        <v>32</v>
      </c>
      <c r="O5997">
        <v>960.22</v>
      </c>
      <c r="P5997" t="s">
        <v>39</v>
      </c>
      <c r="Q5997">
        <f>D5997-H5997</f>
        <v>3571.5433999999996</v>
      </c>
      <c r="R5997" t="str">
        <f t="shared" si="561"/>
        <v>Good</v>
      </c>
      <c r="S5997" t="str">
        <f t="shared" si="562"/>
        <v>Good</v>
      </c>
      <c r="T5997" t="str">
        <f t="shared" si="563"/>
        <v>High Impact</v>
      </c>
    </row>
    <row r="5998" spans="1:20">
      <c r="A5998" t="s">
        <v>6034</v>
      </c>
      <c r="B5998" t="s">
        <v>18</v>
      </c>
      <c r="C5998" t="s">
        <v>41</v>
      </c>
      <c r="D5998">
        <v>4352.08</v>
      </c>
      <c r="E5998" t="str">
        <f t="shared" si="558"/>
        <v>High</v>
      </c>
      <c r="F5998" t="str">
        <f t="shared" si="559"/>
        <v>High</v>
      </c>
      <c r="G5998">
        <v>0.38</v>
      </c>
      <c r="H5998">
        <f>D5998*G5998</f>
        <v>1653.7904000000001</v>
      </c>
      <c r="I5998">
        <v>8</v>
      </c>
      <c r="J5998" s="1">
        <v>44998</v>
      </c>
      <c r="K5998" s="1">
        <v>45002</v>
      </c>
      <c r="L5998" t="s">
        <v>36</v>
      </c>
      <c r="M5998" t="str">
        <f t="shared" si="560"/>
        <v>Normal customer</v>
      </c>
      <c r="N5998" t="s">
        <v>21</v>
      </c>
      <c r="O5998">
        <v>345.99</v>
      </c>
      <c r="P5998" t="s">
        <v>22</v>
      </c>
      <c r="Q5998">
        <f>D5998-H5998</f>
        <v>2698.2896000000001</v>
      </c>
      <c r="R5998" t="str">
        <f t="shared" si="561"/>
        <v>Good</v>
      </c>
      <c r="S5998" t="str">
        <f t="shared" si="562"/>
        <v>Good</v>
      </c>
      <c r="T5998" t="str">
        <f t="shared" si="563"/>
        <v>High Impact</v>
      </c>
    </row>
    <row r="5999" spans="1:20">
      <c r="A5999" t="s">
        <v>6035</v>
      </c>
      <c r="B5999" t="s">
        <v>46</v>
      </c>
      <c r="C5999" t="s">
        <v>25</v>
      </c>
      <c r="D5999">
        <v>1167.9100000000001</v>
      </c>
      <c r="E5999" t="str">
        <f t="shared" si="558"/>
        <v>High</v>
      </c>
      <c r="F5999" t="str">
        <f t="shared" si="559"/>
        <v>High</v>
      </c>
      <c r="G5999">
        <v>0.42</v>
      </c>
      <c r="H5999">
        <f>D5999*G5999</f>
        <v>490.5222</v>
      </c>
      <c r="I5999">
        <v>1</v>
      </c>
      <c r="J5999" s="1">
        <v>45071</v>
      </c>
      <c r="K5999" s="1">
        <v>45076</v>
      </c>
      <c r="L5999" t="s">
        <v>20</v>
      </c>
      <c r="M5999" t="str">
        <f t="shared" si="560"/>
        <v>Premium customer</v>
      </c>
      <c r="N5999" t="s">
        <v>21</v>
      </c>
      <c r="O5999">
        <v>195.4</v>
      </c>
      <c r="P5999" t="s">
        <v>33</v>
      </c>
      <c r="Q5999">
        <f>D5999-H5999</f>
        <v>677.38780000000008</v>
      </c>
      <c r="R5999" t="str">
        <f t="shared" si="561"/>
        <v>Bad</v>
      </c>
      <c r="S5999" t="str">
        <f t="shared" si="562"/>
        <v>Bad</v>
      </c>
      <c r="T5999" t="str">
        <f t="shared" si="563"/>
        <v>High Impact</v>
      </c>
    </row>
    <row r="6000" spans="1:20">
      <c r="A6000" t="s">
        <v>6036</v>
      </c>
      <c r="B6000" t="s">
        <v>24</v>
      </c>
      <c r="C6000" t="s">
        <v>41</v>
      </c>
      <c r="D6000">
        <v>354.39</v>
      </c>
      <c r="E6000" t="str">
        <f t="shared" si="558"/>
        <v>Low</v>
      </c>
      <c r="F6000" t="str">
        <f t="shared" si="559"/>
        <v>Low</v>
      </c>
      <c r="G6000">
        <v>0.2</v>
      </c>
      <c r="H6000">
        <f>D6000*G6000</f>
        <v>70.878</v>
      </c>
      <c r="I6000">
        <v>4</v>
      </c>
      <c r="J6000" s="1">
        <v>45336</v>
      </c>
      <c r="K6000" s="1">
        <v>45340</v>
      </c>
      <c r="L6000" t="s">
        <v>26</v>
      </c>
      <c r="M6000" t="str">
        <f t="shared" si="560"/>
        <v>Normal customer</v>
      </c>
      <c r="N6000" t="s">
        <v>21</v>
      </c>
      <c r="O6000">
        <v>25.4</v>
      </c>
      <c r="P6000" t="s">
        <v>53</v>
      </c>
      <c r="Q6000">
        <f>D6000-H6000</f>
        <v>283.512</v>
      </c>
      <c r="R6000" t="str">
        <f t="shared" si="561"/>
        <v>Bad</v>
      </c>
      <c r="S6000" t="str">
        <f t="shared" si="562"/>
        <v>Bad</v>
      </c>
      <c r="T6000" t="str">
        <f t="shared" si="563"/>
        <v>Normal</v>
      </c>
    </row>
    <row r="6001" spans="1:20">
      <c r="A6001" t="s">
        <v>6037</v>
      </c>
      <c r="B6001" t="s">
        <v>46</v>
      </c>
      <c r="C6001" t="s">
        <v>31</v>
      </c>
      <c r="D6001">
        <v>3809.76</v>
      </c>
      <c r="E6001" t="str">
        <f t="shared" si="558"/>
        <v>High</v>
      </c>
      <c r="F6001" t="str">
        <f t="shared" si="559"/>
        <v>High</v>
      </c>
      <c r="G6001">
        <v>0.05</v>
      </c>
      <c r="H6001">
        <f>D6001*G6001</f>
        <v>190.48800000000003</v>
      </c>
      <c r="I6001">
        <v>5</v>
      </c>
      <c r="J6001" s="1">
        <v>45211</v>
      </c>
      <c r="K6001" s="1">
        <v>45212</v>
      </c>
      <c r="L6001" t="s">
        <v>20</v>
      </c>
      <c r="M6001" t="str">
        <f t="shared" si="560"/>
        <v>Premium customer</v>
      </c>
      <c r="N6001" t="s">
        <v>27</v>
      </c>
      <c r="O6001">
        <v>684.71</v>
      </c>
      <c r="P6001" t="s">
        <v>33</v>
      </c>
      <c r="Q6001">
        <f>D6001-H6001</f>
        <v>3619.2720000000004</v>
      </c>
      <c r="R6001" t="str">
        <f t="shared" si="561"/>
        <v>Good</v>
      </c>
      <c r="S6001" t="str">
        <f t="shared" si="562"/>
        <v>Good</v>
      </c>
      <c r="T6001" t="str">
        <f t="shared" si="563"/>
        <v>High Impact</v>
      </c>
    </row>
    <row r="6002" spans="1:20">
      <c r="A6002" t="s">
        <v>6038</v>
      </c>
      <c r="B6002" t="s">
        <v>18</v>
      </c>
      <c r="C6002" t="s">
        <v>38</v>
      </c>
      <c r="D6002">
        <v>2012.05</v>
      </c>
      <c r="E6002" t="str">
        <f t="shared" si="558"/>
        <v>High</v>
      </c>
      <c r="F6002" t="str">
        <f t="shared" si="559"/>
        <v>High</v>
      </c>
      <c r="G6002">
        <v>0.4</v>
      </c>
      <c r="H6002">
        <f>D6002*G6002</f>
        <v>804.82</v>
      </c>
      <c r="I6002">
        <v>7</v>
      </c>
      <c r="J6002" s="1">
        <v>44998</v>
      </c>
      <c r="K6002" s="1">
        <v>45002</v>
      </c>
      <c r="L6002" t="s">
        <v>26</v>
      </c>
      <c r="M6002" t="str">
        <f t="shared" si="560"/>
        <v>Potential customer</v>
      </c>
      <c r="N6002" t="s">
        <v>32</v>
      </c>
      <c r="O6002">
        <v>304.39</v>
      </c>
      <c r="P6002" t="s">
        <v>22</v>
      </c>
      <c r="Q6002">
        <f>D6002-H6002</f>
        <v>1207.23</v>
      </c>
      <c r="R6002" t="str">
        <f t="shared" si="561"/>
        <v>Good</v>
      </c>
      <c r="S6002" t="str">
        <f t="shared" si="562"/>
        <v>Good</v>
      </c>
      <c r="T6002" t="str">
        <f t="shared" si="563"/>
        <v>High Impact</v>
      </c>
    </row>
    <row r="6003" spans="1:20">
      <c r="A6003" t="s">
        <v>6039</v>
      </c>
      <c r="B6003" t="s">
        <v>30</v>
      </c>
      <c r="C6003" t="s">
        <v>41</v>
      </c>
      <c r="D6003">
        <v>4140.6000000000004</v>
      </c>
      <c r="E6003" t="str">
        <f t="shared" si="558"/>
        <v>High</v>
      </c>
      <c r="F6003" t="str">
        <f t="shared" si="559"/>
        <v>High</v>
      </c>
      <c r="G6003">
        <v>0.28000000000000003</v>
      </c>
      <c r="H6003">
        <f>D6003*G6003</f>
        <v>1159.3680000000002</v>
      </c>
      <c r="I6003">
        <v>8</v>
      </c>
      <c r="J6003" s="1">
        <v>45105</v>
      </c>
      <c r="K6003" s="1">
        <v>45106</v>
      </c>
      <c r="L6003" t="s">
        <v>26</v>
      </c>
      <c r="M6003" t="str">
        <f t="shared" si="560"/>
        <v>Potential customer</v>
      </c>
      <c r="N6003" t="s">
        <v>32</v>
      </c>
      <c r="O6003">
        <v>213.15</v>
      </c>
      <c r="P6003" t="s">
        <v>22</v>
      </c>
      <c r="Q6003">
        <f>D6003-H6003</f>
        <v>2981.232</v>
      </c>
      <c r="R6003" t="str">
        <f t="shared" si="561"/>
        <v>Bad</v>
      </c>
      <c r="S6003" t="str">
        <f t="shared" si="562"/>
        <v>Bad</v>
      </c>
      <c r="T6003" t="str">
        <f t="shared" si="563"/>
        <v>High Impact</v>
      </c>
    </row>
    <row r="6004" spans="1:20">
      <c r="A6004" t="s">
        <v>6040</v>
      </c>
      <c r="B6004" t="s">
        <v>30</v>
      </c>
      <c r="C6004" t="s">
        <v>19</v>
      </c>
      <c r="D6004">
        <v>3918.26</v>
      </c>
      <c r="E6004" t="str">
        <f t="shared" si="558"/>
        <v>High</v>
      </c>
      <c r="F6004" t="str">
        <f t="shared" si="559"/>
        <v>High</v>
      </c>
      <c r="G6004">
        <v>0.49</v>
      </c>
      <c r="H6004">
        <f>D6004*G6004</f>
        <v>1919.9474</v>
      </c>
      <c r="I6004">
        <v>8</v>
      </c>
      <c r="J6004" s="1">
        <v>44969</v>
      </c>
      <c r="K6004" s="1">
        <v>44971</v>
      </c>
      <c r="L6004" t="s">
        <v>20</v>
      </c>
      <c r="M6004" t="str">
        <f t="shared" si="560"/>
        <v>Premium customer</v>
      </c>
      <c r="N6004" t="s">
        <v>27</v>
      </c>
      <c r="O6004">
        <v>957.73</v>
      </c>
      <c r="P6004" t="s">
        <v>53</v>
      </c>
      <c r="Q6004">
        <f>D6004-H6004</f>
        <v>1998.3126000000002</v>
      </c>
      <c r="R6004" t="str">
        <f t="shared" si="561"/>
        <v>Good</v>
      </c>
      <c r="S6004" t="str">
        <f t="shared" si="562"/>
        <v>Good</v>
      </c>
      <c r="T6004" t="str">
        <f t="shared" si="563"/>
        <v>High Impact</v>
      </c>
    </row>
    <row r="6005" spans="1:20">
      <c r="A6005" t="s">
        <v>6041</v>
      </c>
      <c r="B6005" t="s">
        <v>24</v>
      </c>
      <c r="C6005" t="s">
        <v>19</v>
      </c>
      <c r="D6005">
        <v>3164.51</v>
      </c>
      <c r="E6005" t="str">
        <f t="shared" si="558"/>
        <v>High</v>
      </c>
      <c r="F6005" t="str">
        <f t="shared" si="559"/>
        <v>High</v>
      </c>
      <c r="G6005">
        <v>0.4</v>
      </c>
      <c r="H6005">
        <f>D6005*G6005</f>
        <v>1265.8040000000001</v>
      </c>
      <c r="I6005">
        <v>4</v>
      </c>
      <c r="J6005" s="1">
        <v>45126</v>
      </c>
      <c r="K6005" s="1">
        <v>45127</v>
      </c>
      <c r="L6005" t="s">
        <v>36</v>
      </c>
      <c r="M6005" t="str">
        <f t="shared" si="560"/>
        <v>Normal customer</v>
      </c>
      <c r="N6005" t="s">
        <v>27</v>
      </c>
      <c r="O6005">
        <v>673.06</v>
      </c>
      <c r="P6005" t="s">
        <v>33</v>
      </c>
      <c r="Q6005">
        <f>D6005-H6005</f>
        <v>1898.7060000000001</v>
      </c>
      <c r="R6005" t="str">
        <f t="shared" si="561"/>
        <v>Good</v>
      </c>
      <c r="S6005" t="str">
        <f t="shared" si="562"/>
        <v>Good</v>
      </c>
      <c r="T6005" t="str">
        <f t="shared" si="563"/>
        <v>High Impact</v>
      </c>
    </row>
    <row r="6006" spans="1:20">
      <c r="A6006" t="s">
        <v>6042</v>
      </c>
      <c r="B6006" t="s">
        <v>18</v>
      </c>
      <c r="C6006" t="s">
        <v>41</v>
      </c>
      <c r="D6006">
        <v>1351.16</v>
      </c>
      <c r="E6006" t="str">
        <f t="shared" si="558"/>
        <v>High</v>
      </c>
      <c r="F6006" t="str">
        <f t="shared" si="559"/>
        <v>High</v>
      </c>
      <c r="G6006">
        <v>0.16</v>
      </c>
      <c r="H6006">
        <f>D6006*G6006</f>
        <v>216.18560000000002</v>
      </c>
      <c r="I6006">
        <v>7</v>
      </c>
      <c r="J6006" s="1">
        <v>45335</v>
      </c>
      <c r="K6006" s="1">
        <v>45342</v>
      </c>
      <c r="L6006" t="s">
        <v>26</v>
      </c>
      <c r="M6006" t="str">
        <f t="shared" si="560"/>
        <v>Potential customer</v>
      </c>
      <c r="N6006" t="s">
        <v>27</v>
      </c>
      <c r="O6006">
        <v>148.88999999999999</v>
      </c>
      <c r="P6006" t="s">
        <v>22</v>
      </c>
      <c r="Q6006">
        <f>D6006-H6006</f>
        <v>1134.9744000000001</v>
      </c>
      <c r="R6006" t="str">
        <f t="shared" si="561"/>
        <v>Bad</v>
      </c>
      <c r="S6006" t="str">
        <f t="shared" si="562"/>
        <v>Bad</v>
      </c>
      <c r="T6006" t="str">
        <f t="shared" si="563"/>
        <v>High Impact</v>
      </c>
    </row>
    <row r="6007" spans="1:20">
      <c r="A6007" t="s">
        <v>6043</v>
      </c>
      <c r="B6007" t="s">
        <v>46</v>
      </c>
      <c r="C6007" t="s">
        <v>31</v>
      </c>
      <c r="D6007">
        <v>609.78</v>
      </c>
      <c r="E6007" t="str">
        <f t="shared" si="558"/>
        <v>Low</v>
      </c>
      <c r="F6007" t="str">
        <f t="shared" si="559"/>
        <v>Midium</v>
      </c>
      <c r="G6007">
        <v>0.21</v>
      </c>
      <c r="H6007">
        <f>D6007*G6007</f>
        <v>128.0538</v>
      </c>
      <c r="I6007">
        <v>2</v>
      </c>
      <c r="J6007" s="1">
        <v>45160</v>
      </c>
      <c r="K6007" s="1">
        <v>45167</v>
      </c>
      <c r="L6007" t="s">
        <v>36</v>
      </c>
      <c r="M6007" t="str">
        <f t="shared" si="560"/>
        <v>Normal customer</v>
      </c>
      <c r="N6007" t="s">
        <v>32</v>
      </c>
      <c r="O6007">
        <v>128.36000000000001</v>
      </c>
      <c r="P6007" t="s">
        <v>33</v>
      </c>
      <c r="Q6007">
        <f>D6007-H6007</f>
        <v>481.72619999999995</v>
      </c>
      <c r="R6007" t="str">
        <f t="shared" si="561"/>
        <v>Bad</v>
      </c>
      <c r="S6007" t="str">
        <f t="shared" si="562"/>
        <v>Bad</v>
      </c>
      <c r="T6007" t="str">
        <f t="shared" si="563"/>
        <v>Normal</v>
      </c>
    </row>
    <row r="6008" spans="1:20">
      <c r="A6008" t="s">
        <v>6044</v>
      </c>
      <c r="B6008" t="s">
        <v>24</v>
      </c>
      <c r="C6008" t="s">
        <v>41</v>
      </c>
      <c r="D6008">
        <v>1337.98</v>
      </c>
      <c r="E6008" t="str">
        <f t="shared" si="558"/>
        <v>High</v>
      </c>
      <c r="F6008" t="str">
        <f t="shared" si="559"/>
        <v>High</v>
      </c>
      <c r="G6008">
        <v>0.12</v>
      </c>
      <c r="H6008">
        <f>D6008*G6008</f>
        <v>160.55760000000001</v>
      </c>
      <c r="I6008">
        <v>9</v>
      </c>
      <c r="J6008" s="1">
        <v>45288</v>
      </c>
      <c r="K6008" s="1">
        <v>45290</v>
      </c>
      <c r="L6008" t="s">
        <v>26</v>
      </c>
      <c r="M6008" t="str">
        <f t="shared" si="560"/>
        <v>Potential customer</v>
      </c>
      <c r="N6008" t="s">
        <v>27</v>
      </c>
      <c r="O6008">
        <v>248.91</v>
      </c>
      <c r="P6008" t="s">
        <v>39</v>
      </c>
      <c r="Q6008">
        <f>D6008-H6008</f>
        <v>1177.4223999999999</v>
      </c>
      <c r="R6008" t="str">
        <f t="shared" si="561"/>
        <v>Bad</v>
      </c>
      <c r="S6008" t="str">
        <f t="shared" si="562"/>
        <v>Bad</v>
      </c>
      <c r="T6008" t="str">
        <f t="shared" si="563"/>
        <v>High Impact</v>
      </c>
    </row>
    <row r="6009" spans="1:20">
      <c r="A6009" t="s">
        <v>6045</v>
      </c>
      <c r="B6009" t="s">
        <v>18</v>
      </c>
      <c r="C6009" t="s">
        <v>25</v>
      </c>
      <c r="D6009">
        <v>2597.8200000000002</v>
      </c>
      <c r="E6009" t="str">
        <f t="shared" si="558"/>
        <v>High</v>
      </c>
      <c r="F6009" t="str">
        <f t="shared" si="559"/>
        <v>High</v>
      </c>
      <c r="G6009">
        <v>0.26</v>
      </c>
      <c r="H6009">
        <f>D6009*G6009</f>
        <v>675.43320000000006</v>
      </c>
      <c r="I6009">
        <v>6</v>
      </c>
      <c r="J6009" s="1">
        <v>45428</v>
      </c>
      <c r="K6009" s="1">
        <v>45429</v>
      </c>
      <c r="L6009" t="s">
        <v>20</v>
      </c>
      <c r="M6009" t="str">
        <f t="shared" si="560"/>
        <v>Premium customer</v>
      </c>
      <c r="N6009" t="s">
        <v>21</v>
      </c>
      <c r="O6009">
        <v>459.89</v>
      </c>
      <c r="P6009" t="s">
        <v>33</v>
      </c>
      <c r="Q6009">
        <f>D6009-H6009</f>
        <v>1922.3868000000002</v>
      </c>
      <c r="R6009" t="str">
        <f t="shared" si="561"/>
        <v>Good</v>
      </c>
      <c r="S6009" t="str">
        <f t="shared" si="562"/>
        <v>Good</v>
      </c>
      <c r="T6009" t="str">
        <f t="shared" si="563"/>
        <v>High Impact</v>
      </c>
    </row>
    <row r="6010" spans="1:20">
      <c r="A6010" t="s">
        <v>6046</v>
      </c>
      <c r="B6010" t="s">
        <v>18</v>
      </c>
      <c r="C6010" t="s">
        <v>31</v>
      </c>
      <c r="D6010">
        <v>4899.37</v>
      </c>
      <c r="E6010" t="str">
        <f t="shared" si="558"/>
        <v>High</v>
      </c>
      <c r="F6010" t="str">
        <f t="shared" si="559"/>
        <v>High</v>
      </c>
      <c r="G6010">
        <v>0.36</v>
      </c>
      <c r="H6010">
        <f>D6010*G6010</f>
        <v>1763.7731999999999</v>
      </c>
      <c r="I6010">
        <v>4</v>
      </c>
      <c r="J6010" s="1">
        <v>45050</v>
      </c>
      <c r="K6010" s="1">
        <v>45052</v>
      </c>
      <c r="L6010" t="s">
        <v>26</v>
      </c>
      <c r="M6010" t="str">
        <f t="shared" si="560"/>
        <v>Potential customer</v>
      </c>
      <c r="N6010" t="s">
        <v>27</v>
      </c>
      <c r="O6010">
        <v>706.02</v>
      </c>
      <c r="P6010" t="s">
        <v>39</v>
      </c>
      <c r="Q6010">
        <f>D6010-H6010</f>
        <v>3135.5968000000003</v>
      </c>
      <c r="R6010" t="str">
        <f t="shared" si="561"/>
        <v>Good</v>
      </c>
      <c r="S6010" t="str">
        <f t="shared" si="562"/>
        <v>Good</v>
      </c>
      <c r="T6010" t="str">
        <f t="shared" si="563"/>
        <v>High Impact</v>
      </c>
    </row>
    <row r="6011" spans="1:20">
      <c r="A6011" t="s">
        <v>6047</v>
      </c>
      <c r="B6011" t="s">
        <v>46</v>
      </c>
      <c r="C6011" t="s">
        <v>41</v>
      </c>
      <c r="D6011">
        <v>412.07</v>
      </c>
      <c r="E6011" t="str">
        <f t="shared" si="558"/>
        <v>Low</v>
      </c>
      <c r="F6011" t="str">
        <f t="shared" si="559"/>
        <v>Low</v>
      </c>
      <c r="G6011">
        <v>0.31</v>
      </c>
      <c r="H6011">
        <f>D6011*G6011</f>
        <v>127.74169999999999</v>
      </c>
      <c r="I6011">
        <v>6</v>
      </c>
      <c r="J6011" s="1">
        <v>45237</v>
      </c>
      <c r="K6011" s="1">
        <v>45244</v>
      </c>
      <c r="L6011" t="s">
        <v>36</v>
      </c>
      <c r="M6011" t="str">
        <f t="shared" si="560"/>
        <v>Normal customer</v>
      </c>
      <c r="N6011" t="s">
        <v>21</v>
      </c>
      <c r="O6011">
        <v>25.08</v>
      </c>
      <c r="P6011" t="s">
        <v>28</v>
      </c>
      <c r="Q6011">
        <f>D6011-H6011</f>
        <v>284.32830000000001</v>
      </c>
      <c r="R6011" t="str">
        <f t="shared" si="561"/>
        <v>Bad</v>
      </c>
      <c r="S6011" t="str">
        <f t="shared" si="562"/>
        <v>Bad</v>
      </c>
      <c r="T6011" t="str">
        <f t="shared" si="563"/>
        <v>High Impact</v>
      </c>
    </row>
    <row r="6012" spans="1:20">
      <c r="A6012" t="s">
        <v>6048</v>
      </c>
      <c r="B6012" t="s">
        <v>24</v>
      </c>
      <c r="C6012" t="s">
        <v>38</v>
      </c>
      <c r="D6012">
        <v>1080.3499999999999</v>
      </c>
      <c r="E6012" t="str">
        <f t="shared" si="558"/>
        <v>High</v>
      </c>
      <c r="F6012" t="str">
        <f t="shared" si="559"/>
        <v>High</v>
      </c>
      <c r="G6012">
        <v>0.17</v>
      </c>
      <c r="H6012">
        <f>D6012*G6012</f>
        <v>183.65950000000001</v>
      </c>
      <c r="I6012">
        <v>7</v>
      </c>
      <c r="J6012" s="1">
        <v>45099</v>
      </c>
      <c r="K6012" s="1">
        <v>45103</v>
      </c>
      <c r="L6012" t="s">
        <v>36</v>
      </c>
      <c r="M6012" t="str">
        <f t="shared" si="560"/>
        <v>Normal customer</v>
      </c>
      <c r="N6012" t="s">
        <v>27</v>
      </c>
      <c r="O6012">
        <v>320.37</v>
      </c>
      <c r="P6012" t="s">
        <v>22</v>
      </c>
      <c r="Q6012">
        <f>D6012-H6012</f>
        <v>896.69049999999993</v>
      </c>
      <c r="R6012" t="str">
        <f t="shared" si="561"/>
        <v>Good</v>
      </c>
      <c r="S6012" t="str">
        <f t="shared" si="562"/>
        <v>Good</v>
      </c>
      <c r="T6012" t="str">
        <f t="shared" si="563"/>
        <v>High Impact</v>
      </c>
    </row>
    <row r="6013" spans="1:20">
      <c r="A6013" t="s">
        <v>6049</v>
      </c>
      <c r="B6013" t="s">
        <v>18</v>
      </c>
      <c r="C6013" t="s">
        <v>31</v>
      </c>
      <c r="D6013">
        <v>3173.67</v>
      </c>
      <c r="E6013" t="str">
        <f t="shared" si="558"/>
        <v>High</v>
      </c>
      <c r="F6013" t="str">
        <f t="shared" si="559"/>
        <v>High</v>
      </c>
      <c r="G6013">
        <v>0.41</v>
      </c>
      <c r="H6013">
        <f>D6013*G6013</f>
        <v>1301.2047</v>
      </c>
      <c r="I6013">
        <v>8</v>
      </c>
      <c r="J6013" s="1">
        <v>45401</v>
      </c>
      <c r="K6013" s="1">
        <v>45407</v>
      </c>
      <c r="L6013" t="s">
        <v>36</v>
      </c>
      <c r="M6013" t="str">
        <f t="shared" si="560"/>
        <v>Normal customer</v>
      </c>
      <c r="N6013" t="s">
        <v>21</v>
      </c>
      <c r="O6013">
        <v>563.16</v>
      </c>
      <c r="P6013" t="s">
        <v>33</v>
      </c>
      <c r="Q6013">
        <f>D6013-H6013</f>
        <v>1872.4653000000001</v>
      </c>
      <c r="R6013" t="str">
        <f t="shared" si="561"/>
        <v>Good</v>
      </c>
      <c r="S6013" t="str">
        <f t="shared" si="562"/>
        <v>Good</v>
      </c>
      <c r="T6013" t="str">
        <f t="shared" si="563"/>
        <v>High Impact</v>
      </c>
    </row>
    <row r="6014" spans="1:20">
      <c r="A6014" t="s">
        <v>6050</v>
      </c>
      <c r="B6014" t="s">
        <v>18</v>
      </c>
      <c r="C6014" t="s">
        <v>41</v>
      </c>
      <c r="D6014">
        <v>1591.39</v>
      </c>
      <c r="E6014" t="str">
        <f t="shared" si="558"/>
        <v>High</v>
      </c>
      <c r="F6014" t="str">
        <f t="shared" si="559"/>
        <v>High</v>
      </c>
      <c r="G6014">
        <v>0.05</v>
      </c>
      <c r="H6014">
        <f>D6014*G6014</f>
        <v>79.569500000000005</v>
      </c>
      <c r="I6014">
        <v>4</v>
      </c>
      <c r="J6014" s="1">
        <v>45140</v>
      </c>
      <c r="K6014" s="1">
        <v>45147</v>
      </c>
      <c r="L6014" t="s">
        <v>20</v>
      </c>
      <c r="M6014" t="str">
        <f t="shared" si="560"/>
        <v>Premium customer</v>
      </c>
      <c r="N6014" t="s">
        <v>32</v>
      </c>
      <c r="O6014">
        <v>101.35</v>
      </c>
      <c r="P6014" t="s">
        <v>33</v>
      </c>
      <c r="Q6014">
        <f>D6014-H6014</f>
        <v>1511.8205</v>
      </c>
      <c r="R6014" t="str">
        <f t="shared" si="561"/>
        <v>Bad</v>
      </c>
      <c r="S6014" t="str">
        <f t="shared" si="562"/>
        <v>Bad</v>
      </c>
      <c r="T6014" t="str">
        <f t="shared" si="563"/>
        <v>High Impact</v>
      </c>
    </row>
    <row r="6015" spans="1:20">
      <c r="A6015" t="s">
        <v>6051</v>
      </c>
      <c r="B6015" t="s">
        <v>18</v>
      </c>
      <c r="C6015" t="s">
        <v>38</v>
      </c>
      <c r="D6015">
        <v>4306.67</v>
      </c>
      <c r="E6015" t="str">
        <f t="shared" si="558"/>
        <v>High</v>
      </c>
      <c r="F6015" t="str">
        <f t="shared" si="559"/>
        <v>High</v>
      </c>
      <c r="G6015">
        <v>7.0000000000000007E-2</v>
      </c>
      <c r="H6015">
        <f>D6015*G6015</f>
        <v>301.46690000000001</v>
      </c>
      <c r="I6015">
        <v>9</v>
      </c>
      <c r="J6015" s="1">
        <v>45487</v>
      </c>
      <c r="K6015" s="1">
        <v>45490</v>
      </c>
      <c r="L6015" t="s">
        <v>20</v>
      </c>
      <c r="M6015" t="str">
        <f t="shared" si="560"/>
        <v>Premium customer</v>
      </c>
      <c r="N6015" t="s">
        <v>32</v>
      </c>
      <c r="O6015">
        <v>269.89999999999998</v>
      </c>
      <c r="P6015" t="s">
        <v>22</v>
      </c>
      <c r="Q6015">
        <f>D6015-H6015</f>
        <v>4005.2031000000002</v>
      </c>
      <c r="R6015" t="str">
        <f t="shared" si="561"/>
        <v>Bad</v>
      </c>
      <c r="S6015" t="str">
        <f t="shared" si="562"/>
        <v>Bad</v>
      </c>
      <c r="T6015" t="str">
        <f t="shared" si="563"/>
        <v>High Impact</v>
      </c>
    </row>
    <row r="6016" spans="1:20">
      <c r="A6016" t="s">
        <v>6052</v>
      </c>
      <c r="B6016" t="s">
        <v>46</v>
      </c>
      <c r="C6016" t="s">
        <v>41</v>
      </c>
      <c r="D6016">
        <v>783.14</v>
      </c>
      <c r="E6016" t="str">
        <f t="shared" si="558"/>
        <v>Low</v>
      </c>
      <c r="F6016" t="str">
        <f t="shared" si="559"/>
        <v>Midium</v>
      </c>
      <c r="G6016">
        <v>0.2</v>
      </c>
      <c r="H6016">
        <f>D6016*G6016</f>
        <v>156.62800000000001</v>
      </c>
      <c r="I6016">
        <v>6</v>
      </c>
      <c r="J6016" s="1">
        <v>45171</v>
      </c>
      <c r="K6016" s="1">
        <v>45177</v>
      </c>
      <c r="L6016" t="s">
        <v>36</v>
      </c>
      <c r="M6016" t="str">
        <f t="shared" si="560"/>
        <v>Normal customer</v>
      </c>
      <c r="N6016" t="s">
        <v>21</v>
      </c>
      <c r="O6016">
        <v>189.83</v>
      </c>
      <c r="P6016" t="s">
        <v>39</v>
      </c>
      <c r="Q6016">
        <f>D6016-H6016</f>
        <v>626.51199999999994</v>
      </c>
      <c r="R6016" t="str">
        <f t="shared" si="561"/>
        <v>Bad</v>
      </c>
      <c r="S6016" t="str">
        <f t="shared" si="562"/>
        <v>Bad</v>
      </c>
      <c r="T6016" t="str">
        <f t="shared" si="563"/>
        <v>Normal</v>
      </c>
    </row>
    <row r="6017" spans="1:20">
      <c r="A6017" t="s">
        <v>6053</v>
      </c>
      <c r="B6017" t="s">
        <v>24</v>
      </c>
      <c r="C6017" t="s">
        <v>25</v>
      </c>
      <c r="D6017">
        <v>4819.47</v>
      </c>
      <c r="E6017" t="str">
        <f t="shared" si="558"/>
        <v>High</v>
      </c>
      <c r="F6017" t="str">
        <f t="shared" si="559"/>
        <v>High</v>
      </c>
      <c r="G6017">
        <v>0.35</v>
      </c>
      <c r="H6017">
        <f>D6017*G6017</f>
        <v>1686.8145</v>
      </c>
      <c r="I6017">
        <v>1</v>
      </c>
      <c r="J6017" s="1">
        <v>44980</v>
      </c>
      <c r="K6017" s="1">
        <v>44983</v>
      </c>
      <c r="L6017" t="s">
        <v>20</v>
      </c>
      <c r="M6017" t="str">
        <f t="shared" si="560"/>
        <v>Premium customer</v>
      </c>
      <c r="N6017" t="s">
        <v>21</v>
      </c>
      <c r="O6017">
        <v>656.32</v>
      </c>
      <c r="P6017" t="s">
        <v>39</v>
      </c>
      <c r="Q6017">
        <f>D6017-H6017</f>
        <v>3132.6555000000003</v>
      </c>
      <c r="R6017" t="str">
        <f t="shared" si="561"/>
        <v>Good</v>
      </c>
      <c r="S6017" t="str">
        <f t="shared" si="562"/>
        <v>Good</v>
      </c>
      <c r="T6017" t="str">
        <f t="shared" si="563"/>
        <v>High Impact</v>
      </c>
    </row>
    <row r="6018" spans="1:20">
      <c r="A6018" t="s">
        <v>6054</v>
      </c>
      <c r="B6018" t="s">
        <v>24</v>
      </c>
      <c r="C6018" t="s">
        <v>19</v>
      </c>
      <c r="D6018">
        <v>4570.6400000000003</v>
      </c>
      <c r="E6018" t="str">
        <f t="shared" si="558"/>
        <v>High</v>
      </c>
      <c r="F6018" t="str">
        <f t="shared" si="559"/>
        <v>High</v>
      </c>
      <c r="G6018">
        <v>0.35</v>
      </c>
      <c r="H6018">
        <f>D6018*G6018</f>
        <v>1599.7239999999999</v>
      </c>
      <c r="I6018">
        <v>3</v>
      </c>
      <c r="J6018" s="1">
        <v>45630</v>
      </c>
      <c r="K6018" s="1">
        <v>45637</v>
      </c>
      <c r="L6018" t="s">
        <v>20</v>
      </c>
      <c r="M6018" t="str">
        <f t="shared" si="560"/>
        <v>Premium customer</v>
      </c>
      <c r="N6018" t="s">
        <v>27</v>
      </c>
      <c r="O6018">
        <v>718.54</v>
      </c>
      <c r="P6018" t="s">
        <v>44</v>
      </c>
      <c r="Q6018">
        <f>D6018-H6018</f>
        <v>2970.9160000000002</v>
      </c>
      <c r="R6018" t="str">
        <f t="shared" si="561"/>
        <v>Good</v>
      </c>
      <c r="S6018" t="str">
        <f t="shared" si="562"/>
        <v>Good</v>
      </c>
      <c r="T6018" t="str">
        <f t="shared" si="563"/>
        <v>High Impact</v>
      </c>
    </row>
    <row r="6019" spans="1:20">
      <c r="A6019" t="s">
        <v>6055</v>
      </c>
      <c r="B6019" t="s">
        <v>24</v>
      </c>
      <c r="C6019" t="s">
        <v>41</v>
      </c>
      <c r="D6019">
        <v>4448.8900000000003</v>
      </c>
      <c r="E6019" t="str">
        <f t="shared" ref="E6019:E6082" si="564">IF(D6019&gt;1000,"High","Low")</f>
        <v>High</v>
      </c>
      <c r="F6019" t="str">
        <f t="shared" ref="F6019:F6082" si="565">IF(D6019&gt;1000,"High",IF(D6019&gt;500,"Midium","Low"))</f>
        <v>High</v>
      </c>
      <c r="G6019">
        <v>0.18</v>
      </c>
      <c r="H6019">
        <f>D6019*G6019</f>
        <v>800.80020000000002</v>
      </c>
      <c r="I6019">
        <v>1</v>
      </c>
      <c r="J6019" s="1">
        <v>45028</v>
      </c>
      <c r="K6019" s="1">
        <v>45031</v>
      </c>
      <c r="L6019" t="s">
        <v>20</v>
      </c>
      <c r="M6019" t="str">
        <f t="shared" ref="M6019:M6082" si="566">IF(AND(L6019="Member",D6019&gt;1000),"Premium customer",IF(AND(L6019="Regular",D6019&gt;1000),"Potential customer","Normal customer"))</f>
        <v>Premium customer</v>
      </c>
      <c r="N6019" t="s">
        <v>21</v>
      </c>
      <c r="O6019">
        <v>906.76</v>
      </c>
      <c r="P6019" t="s">
        <v>33</v>
      </c>
      <c r="Q6019">
        <f>D6019-H6019</f>
        <v>3648.0898000000002</v>
      </c>
      <c r="R6019" t="str">
        <f t="shared" ref="R6019:R6082" si="567">IF(AND(D6019&gt;1000,O6019&gt;300),"Good","Bad")</f>
        <v>Good</v>
      </c>
      <c r="S6019" t="str">
        <f t="shared" ref="S6019:S6082" si="568">IF(NOT(AND(D6019&gt;1000,O6019&gt;300)),"Bad","Good")</f>
        <v>Good</v>
      </c>
      <c r="T6019" t="str">
        <f t="shared" ref="T6019:T6082" si="569">IF(OR(D6019&gt;1000,G6019&gt;0.25),"High Impact","Normal")</f>
        <v>High Impact</v>
      </c>
    </row>
    <row r="6020" spans="1:20">
      <c r="A6020" t="s">
        <v>6056</v>
      </c>
      <c r="B6020" t="s">
        <v>24</v>
      </c>
      <c r="C6020" t="s">
        <v>31</v>
      </c>
      <c r="D6020">
        <v>948.04</v>
      </c>
      <c r="E6020" t="str">
        <f t="shared" si="564"/>
        <v>Low</v>
      </c>
      <c r="F6020" t="str">
        <f t="shared" si="565"/>
        <v>Midium</v>
      </c>
      <c r="G6020">
        <v>0.35</v>
      </c>
      <c r="H6020">
        <f>D6020*G6020</f>
        <v>331.81399999999996</v>
      </c>
      <c r="I6020">
        <v>6</v>
      </c>
      <c r="J6020" s="1">
        <v>45423</v>
      </c>
      <c r="K6020" s="1">
        <v>45424</v>
      </c>
      <c r="L6020" t="s">
        <v>20</v>
      </c>
      <c r="M6020" t="str">
        <f t="shared" si="566"/>
        <v>Normal customer</v>
      </c>
      <c r="N6020" t="s">
        <v>32</v>
      </c>
      <c r="O6020">
        <v>47.9</v>
      </c>
      <c r="P6020" t="s">
        <v>22</v>
      </c>
      <c r="Q6020">
        <f>D6020-H6020</f>
        <v>616.226</v>
      </c>
      <c r="R6020" t="str">
        <f t="shared" si="567"/>
        <v>Bad</v>
      </c>
      <c r="S6020" t="str">
        <f t="shared" si="568"/>
        <v>Bad</v>
      </c>
      <c r="T6020" t="str">
        <f t="shared" si="569"/>
        <v>High Impact</v>
      </c>
    </row>
    <row r="6021" spans="1:20">
      <c r="A6021" t="s">
        <v>6057</v>
      </c>
      <c r="B6021" t="s">
        <v>30</v>
      </c>
      <c r="C6021" t="s">
        <v>41</v>
      </c>
      <c r="D6021">
        <v>1714.53</v>
      </c>
      <c r="E6021" t="str">
        <f t="shared" si="564"/>
        <v>High</v>
      </c>
      <c r="F6021" t="str">
        <f t="shared" si="565"/>
        <v>High</v>
      </c>
      <c r="G6021">
        <v>0.03</v>
      </c>
      <c r="H6021">
        <f>D6021*G6021</f>
        <v>51.435899999999997</v>
      </c>
      <c r="I6021">
        <v>6</v>
      </c>
      <c r="J6021" s="1">
        <v>45462</v>
      </c>
      <c r="K6021" s="1">
        <v>45465</v>
      </c>
      <c r="L6021" t="s">
        <v>20</v>
      </c>
      <c r="M6021" t="str">
        <f t="shared" si="566"/>
        <v>Premium customer</v>
      </c>
      <c r="N6021" t="s">
        <v>32</v>
      </c>
      <c r="O6021">
        <v>306.87</v>
      </c>
      <c r="P6021" t="s">
        <v>22</v>
      </c>
      <c r="Q6021">
        <f>D6021-H6021</f>
        <v>1663.0941</v>
      </c>
      <c r="R6021" t="str">
        <f t="shared" si="567"/>
        <v>Good</v>
      </c>
      <c r="S6021" t="str">
        <f t="shared" si="568"/>
        <v>Good</v>
      </c>
      <c r="T6021" t="str">
        <f t="shared" si="569"/>
        <v>High Impact</v>
      </c>
    </row>
    <row r="6022" spans="1:20">
      <c r="A6022" t="s">
        <v>6058</v>
      </c>
      <c r="B6022" t="s">
        <v>30</v>
      </c>
      <c r="C6022" t="s">
        <v>41</v>
      </c>
      <c r="D6022">
        <v>4040.07</v>
      </c>
      <c r="E6022" t="str">
        <f t="shared" si="564"/>
        <v>High</v>
      </c>
      <c r="F6022" t="str">
        <f t="shared" si="565"/>
        <v>High</v>
      </c>
      <c r="G6022">
        <v>0.15</v>
      </c>
      <c r="H6022">
        <f>D6022*G6022</f>
        <v>606.01049999999998</v>
      </c>
      <c r="I6022">
        <v>7</v>
      </c>
      <c r="J6022" s="1">
        <v>45500</v>
      </c>
      <c r="K6022" s="1">
        <v>45502</v>
      </c>
      <c r="L6022" t="s">
        <v>20</v>
      </c>
      <c r="M6022" t="str">
        <f t="shared" si="566"/>
        <v>Premium customer</v>
      </c>
      <c r="N6022" t="s">
        <v>32</v>
      </c>
      <c r="O6022">
        <v>901.74</v>
      </c>
      <c r="P6022" t="s">
        <v>22</v>
      </c>
      <c r="Q6022">
        <f>D6022-H6022</f>
        <v>3434.0595000000003</v>
      </c>
      <c r="R6022" t="str">
        <f t="shared" si="567"/>
        <v>Good</v>
      </c>
      <c r="S6022" t="str">
        <f t="shared" si="568"/>
        <v>Good</v>
      </c>
      <c r="T6022" t="str">
        <f t="shared" si="569"/>
        <v>High Impact</v>
      </c>
    </row>
    <row r="6023" spans="1:20">
      <c r="A6023" t="s">
        <v>6059</v>
      </c>
      <c r="B6023" t="s">
        <v>24</v>
      </c>
      <c r="C6023" t="s">
        <v>41</v>
      </c>
      <c r="D6023">
        <v>4058.26</v>
      </c>
      <c r="E6023" t="str">
        <f t="shared" si="564"/>
        <v>High</v>
      </c>
      <c r="F6023" t="str">
        <f t="shared" si="565"/>
        <v>High</v>
      </c>
      <c r="G6023">
        <v>0.35</v>
      </c>
      <c r="H6023">
        <f>D6023*G6023</f>
        <v>1420.3910000000001</v>
      </c>
      <c r="I6023">
        <v>1</v>
      </c>
      <c r="J6023" s="1">
        <v>45537</v>
      </c>
      <c r="K6023" s="1">
        <v>45538</v>
      </c>
      <c r="L6023" t="s">
        <v>20</v>
      </c>
      <c r="M6023" t="str">
        <f t="shared" si="566"/>
        <v>Premium customer</v>
      </c>
      <c r="N6023" t="s">
        <v>27</v>
      </c>
      <c r="O6023">
        <v>601.38</v>
      </c>
      <c r="P6023" t="s">
        <v>33</v>
      </c>
      <c r="Q6023">
        <f>D6023-H6023</f>
        <v>2637.8690000000001</v>
      </c>
      <c r="R6023" t="str">
        <f t="shared" si="567"/>
        <v>Good</v>
      </c>
      <c r="S6023" t="str">
        <f t="shared" si="568"/>
        <v>Good</v>
      </c>
      <c r="T6023" t="str">
        <f t="shared" si="569"/>
        <v>High Impact</v>
      </c>
    </row>
    <row r="6024" spans="1:20">
      <c r="A6024" t="s">
        <v>6060</v>
      </c>
      <c r="B6024" t="s">
        <v>46</v>
      </c>
      <c r="C6024" t="s">
        <v>41</v>
      </c>
      <c r="D6024">
        <v>3555.36</v>
      </c>
      <c r="E6024" t="str">
        <f t="shared" si="564"/>
        <v>High</v>
      </c>
      <c r="F6024" t="str">
        <f t="shared" si="565"/>
        <v>High</v>
      </c>
      <c r="G6024">
        <v>0.09</v>
      </c>
      <c r="H6024">
        <f>D6024*G6024</f>
        <v>319.98239999999998</v>
      </c>
      <c r="I6024">
        <v>1</v>
      </c>
      <c r="J6024" s="1">
        <v>45083</v>
      </c>
      <c r="K6024" s="1">
        <v>45084</v>
      </c>
      <c r="L6024" t="s">
        <v>20</v>
      </c>
      <c r="M6024" t="str">
        <f t="shared" si="566"/>
        <v>Premium customer</v>
      </c>
      <c r="N6024" t="s">
        <v>27</v>
      </c>
      <c r="O6024">
        <v>322.01</v>
      </c>
      <c r="P6024" t="s">
        <v>28</v>
      </c>
      <c r="Q6024">
        <f>D6024-H6024</f>
        <v>3235.3776000000003</v>
      </c>
      <c r="R6024" t="str">
        <f t="shared" si="567"/>
        <v>Good</v>
      </c>
      <c r="S6024" t="str">
        <f t="shared" si="568"/>
        <v>Good</v>
      </c>
      <c r="T6024" t="str">
        <f t="shared" si="569"/>
        <v>High Impact</v>
      </c>
    </row>
    <row r="6025" spans="1:20">
      <c r="A6025" t="s">
        <v>6061</v>
      </c>
      <c r="B6025" t="s">
        <v>30</v>
      </c>
      <c r="C6025" t="s">
        <v>31</v>
      </c>
      <c r="D6025">
        <v>2295.4499999999998</v>
      </c>
      <c r="E6025" t="str">
        <f t="shared" si="564"/>
        <v>High</v>
      </c>
      <c r="F6025" t="str">
        <f t="shared" si="565"/>
        <v>High</v>
      </c>
      <c r="G6025">
        <v>0.11</v>
      </c>
      <c r="H6025">
        <f>D6025*G6025</f>
        <v>252.49949999999998</v>
      </c>
      <c r="I6025">
        <v>5</v>
      </c>
      <c r="J6025" s="1">
        <v>44934</v>
      </c>
      <c r="K6025" s="1">
        <v>44940</v>
      </c>
      <c r="L6025" t="s">
        <v>20</v>
      </c>
      <c r="M6025" t="str">
        <f t="shared" si="566"/>
        <v>Premium customer</v>
      </c>
      <c r="N6025" t="s">
        <v>27</v>
      </c>
      <c r="O6025">
        <v>603.69000000000005</v>
      </c>
      <c r="P6025" t="s">
        <v>53</v>
      </c>
      <c r="Q6025">
        <f>D6025-H6025</f>
        <v>2042.9504999999999</v>
      </c>
      <c r="R6025" t="str">
        <f t="shared" si="567"/>
        <v>Good</v>
      </c>
      <c r="S6025" t="str">
        <f t="shared" si="568"/>
        <v>Good</v>
      </c>
      <c r="T6025" t="str">
        <f t="shared" si="569"/>
        <v>High Impact</v>
      </c>
    </row>
    <row r="6026" spans="1:20">
      <c r="A6026" t="s">
        <v>6062</v>
      </c>
      <c r="B6026" t="s">
        <v>18</v>
      </c>
      <c r="C6026" t="s">
        <v>31</v>
      </c>
      <c r="D6026">
        <v>1626.79</v>
      </c>
      <c r="E6026" t="str">
        <f t="shared" si="564"/>
        <v>High</v>
      </c>
      <c r="F6026" t="str">
        <f t="shared" si="565"/>
        <v>High</v>
      </c>
      <c r="G6026">
        <v>0.04</v>
      </c>
      <c r="H6026">
        <f>D6026*G6026</f>
        <v>65.071600000000004</v>
      </c>
      <c r="I6026">
        <v>5</v>
      </c>
      <c r="J6026" s="1">
        <v>45385</v>
      </c>
      <c r="K6026" s="1">
        <v>45389</v>
      </c>
      <c r="L6026" t="s">
        <v>26</v>
      </c>
      <c r="M6026" t="str">
        <f t="shared" si="566"/>
        <v>Potential customer</v>
      </c>
      <c r="N6026" t="s">
        <v>21</v>
      </c>
      <c r="O6026">
        <v>242.92</v>
      </c>
      <c r="P6026" t="s">
        <v>22</v>
      </c>
      <c r="Q6026">
        <f>D6026-H6026</f>
        <v>1561.7184</v>
      </c>
      <c r="R6026" t="str">
        <f t="shared" si="567"/>
        <v>Bad</v>
      </c>
      <c r="S6026" t="str">
        <f t="shared" si="568"/>
        <v>Bad</v>
      </c>
      <c r="T6026" t="str">
        <f t="shared" si="569"/>
        <v>High Impact</v>
      </c>
    </row>
    <row r="6027" spans="1:20">
      <c r="A6027" t="s">
        <v>6063</v>
      </c>
      <c r="B6027" t="s">
        <v>30</v>
      </c>
      <c r="C6027" t="s">
        <v>41</v>
      </c>
      <c r="D6027">
        <v>4818.49</v>
      </c>
      <c r="E6027" t="str">
        <f t="shared" si="564"/>
        <v>High</v>
      </c>
      <c r="F6027" t="str">
        <f t="shared" si="565"/>
        <v>High</v>
      </c>
      <c r="G6027">
        <v>0.18</v>
      </c>
      <c r="H6027">
        <f>D6027*G6027</f>
        <v>867.32819999999992</v>
      </c>
      <c r="I6027">
        <v>1</v>
      </c>
      <c r="J6027" s="1">
        <v>45198</v>
      </c>
      <c r="K6027" s="1">
        <v>45205</v>
      </c>
      <c r="L6027" t="s">
        <v>36</v>
      </c>
      <c r="M6027" t="str">
        <f t="shared" si="566"/>
        <v>Normal customer</v>
      </c>
      <c r="N6027" t="s">
        <v>21</v>
      </c>
      <c r="O6027">
        <v>1441.25</v>
      </c>
      <c r="P6027" t="s">
        <v>22</v>
      </c>
      <c r="Q6027">
        <f>D6027-H6027</f>
        <v>3951.1617999999999</v>
      </c>
      <c r="R6027" t="str">
        <f t="shared" si="567"/>
        <v>Good</v>
      </c>
      <c r="S6027" t="str">
        <f t="shared" si="568"/>
        <v>Good</v>
      </c>
      <c r="T6027" t="str">
        <f t="shared" si="569"/>
        <v>High Impact</v>
      </c>
    </row>
    <row r="6028" spans="1:20">
      <c r="A6028" t="s">
        <v>6064</v>
      </c>
      <c r="B6028" t="s">
        <v>18</v>
      </c>
      <c r="C6028" t="s">
        <v>19</v>
      </c>
      <c r="D6028">
        <v>782.39</v>
      </c>
      <c r="E6028" t="str">
        <f t="shared" si="564"/>
        <v>Low</v>
      </c>
      <c r="F6028" t="str">
        <f t="shared" si="565"/>
        <v>Midium</v>
      </c>
      <c r="G6028">
        <v>0.41</v>
      </c>
      <c r="H6028">
        <f>D6028*G6028</f>
        <v>320.7799</v>
      </c>
      <c r="I6028">
        <v>7</v>
      </c>
      <c r="J6028" s="1">
        <v>45343</v>
      </c>
      <c r="K6028" s="1">
        <v>45345</v>
      </c>
      <c r="L6028" t="s">
        <v>20</v>
      </c>
      <c r="M6028" t="str">
        <f t="shared" si="566"/>
        <v>Normal customer</v>
      </c>
      <c r="N6028" t="s">
        <v>27</v>
      </c>
      <c r="O6028">
        <v>143.87</v>
      </c>
      <c r="P6028" t="s">
        <v>53</v>
      </c>
      <c r="Q6028">
        <f>D6028-H6028</f>
        <v>461.61009999999999</v>
      </c>
      <c r="R6028" t="str">
        <f t="shared" si="567"/>
        <v>Bad</v>
      </c>
      <c r="S6028" t="str">
        <f t="shared" si="568"/>
        <v>Bad</v>
      </c>
      <c r="T6028" t="str">
        <f t="shared" si="569"/>
        <v>High Impact</v>
      </c>
    </row>
    <row r="6029" spans="1:20">
      <c r="A6029" t="s">
        <v>6065</v>
      </c>
      <c r="B6029" t="s">
        <v>24</v>
      </c>
      <c r="C6029" t="s">
        <v>41</v>
      </c>
      <c r="D6029">
        <v>314.39</v>
      </c>
      <c r="E6029" t="str">
        <f t="shared" si="564"/>
        <v>Low</v>
      </c>
      <c r="F6029" t="str">
        <f t="shared" si="565"/>
        <v>Low</v>
      </c>
      <c r="G6029">
        <v>0.42</v>
      </c>
      <c r="H6029">
        <f>D6029*G6029</f>
        <v>132.04379999999998</v>
      </c>
      <c r="I6029">
        <v>7</v>
      </c>
      <c r="J6029" s="1">
        <v>45246</v>
      </c>
      <c r="K6029" s="1">
        <v>45248</v>
      </c>
      <c r="L6029" t="s">
        <v>26</v>
      </c>
      <c r="M6029" t="str">
        <f t="shared" si="566"/>
        <v>Normal customer</v>
      </c>
      <c r="N6029" t="s">
        <v>21</v>
      </c>
      <c r="O6029">
        <v>25.65</v>
      </c>
      <c r="P6029" t="s">
        <v>22</v>
      </c>
      <c r="Q6029">
        <f>D6029-H6029</f>
        <v>182.34620000000001</v>
      </c>
      <c r="R6029" t="str">
        <f t="shared" si="567"/>
        <v>Bad</v>
      </c>
      <c r="S6029" t="str">
        <f t="shared" si="568"/>
        <v>Bad</v>
      </c>
      <c r="T6029" t="str">
        <f t="shared" si="569"/>
        <v>High Impact</v>
      </c>
    </row>
    <row r="6030" spans="1:20">
      <c r="A6030" t="s">
        <v>6066</v>
      </c>
      <c r="B6030" t="s">
        <v>30</v>
      </c>
      <c r="C6030" t="s">
        <v>31</v>
      </c>
      <c r="D6030">
        <v>144.74</v>
      </c>
      <c r="E6030" t="str">
        <f t="shared" si="564"/>
        <v>Low</v>
      </c>
      <c r="F6030" t="str">
        <f t="shared" si="565"/>
        <v>Low</v>
      </c>
      <c r="G6030">
        <v>0.43</v>
      </c>
      <c r="H6030">
        <f>D6030*G6030</f>
        <v>62.238200000000006</v>
      </c>
      <c r="I6030">
        <v>6</v>
      </c>
      <c r="J6030" s="1">
        <v>45181</v>
      </c>
      <c r="K6030" s="1">
        <v>45188</v>
      </c>
      <c r="L6030" t="s">
        <v>26</v>
      </c>
      <c r="M6030" t="str">
        <f t="shared" si="566"/>
        <v>Normal customer</v>
      </c>
      <c r="N6030" t="s">
        <v>27</v>
      </c>
      <c r="O6030">
        <v>10.119999999999999</v>
      </c>
      <c r="P6030" t="s">
        <v>33</v>
      </c>
      <c r="Q6030">
        <f>D6030-H6030</f>
        <v>82.501800000000003</v>
      </c>
      <c r="R6030" t="str">
        <f t="shared" si="567"/>
        <v>Bad</v>
      </c>
      <c r="S6030" t="str">
        <f t="shared" si="568"/>
        <v>Bad</v>
      </c>
      <c r="T6030" t="str">
        <f t="shared" si="569"/>
        <v>High Impact</v>
      </c>
    </row>
    <row r="6031" spans="1:20">
      <c r="A6031" t="s">
        <v>6067</v>
      </c>
      <c r="B6031" t="s">
        <v>46</v>
      </c>
      <c r="C6031" t="s">
        <v>25</v>
      </c>
      <c r="D6031">
        <v>3897.63</v>
      </c>
      <c r="E6031" t="str">
        <f t="shared" si="564"/>
        <v>High</v>
      </c>
      <c r="F6031" t="str">
        <f t="shared" si="565"/>
        <v>High</v>
      </c>
      <c r="G6031">
        <v>0.02</v>
      </c>
      <c r="H6031">
        <f>D6031*G6031</f>
        <v>77.952600000000004</v>
      </c>
      <c r="I6031">
        <v>7</v>
      </c>
      <c r="J6031" s="1">
        <v>45577</v>
      </c>
      <c r="K6031" s="1">
        <v>45581</v>
      </c>
      <c r="L6031" t="s">
        <v>26</v>
      </c>
      <c r="M6031" t="str">
        <f t="shared" si="566"/>
        <v>Potential customer</v>
      </c>
      <c r="N6031" t="s">
        <v>27</v>
      </c>
      <c r="O6031">
        <v>397.84</v>
      </c>
      <c r="P6031" t="s">
        <v>28</v>
      </c>
      <c r="Q6031">
        <f>D6031-H6031</f>
        <v>3819.6774</v>
      </c>
      <c r="R6031" t="str">
        <f t="shared" si="567"/>
        <v>Good</v>
      </c>
      <c r="S6031" t="str">
        <f t="shared" si="568"/>
        <v>Good</v>
      </c>
      <c r="T6031" t="str">
        <f t="shared" si="569"/>
        <v>High Impact</v>
      </c>
    </row>
    <row r="6032" spans="1:20">
      <c r="A6032" t="s">
        <v>6068</v>
      </c>
      <c r="B6032" t="s">
        <v>30</v>
      </c>
      <c r="C6032" t="s">
        <v>41</v>
      </c>
      <c r="D6032">
        <v>377.86</v>
      </c>
      <c r="E6032" t="str">
        <f t="shared" si="564"/>
        <v>Low</v>
      </c>
      <c r="F6032" t="str">
        <f t="shared" si="565"/>
        <v>Low</v>
      </c>
      <c r="G6032">
        <v>0.5</v>
      </c>
      <c r="H6032">
        <f>D6032*G6032</f>
        <v>188.93</v>
      </c>
      <c r="I6032">
        <v>6</v>
      </c>
      <c r="J6032" s="1">
        <v>45083</v>
      </c>
      <c r="K6032" s="1">
        <v>45090</v>
      </c>
      <c r="L6032" t="s">
        <v>26</v>
      </c>
      <c r="M6032" t="str">
        <f t="shared" si="566"/>
        <v>Normal customer</v>
      </c>
      <c r="N6032" t="s">
        <v>21</v>
      </c>
      <c r="O6032">
        <v>103.43</v>
      </c>
      <c r="P6032" t="s">
        <v>28</v>
      </c>
      <c r="Q6032">
        <f>D6032-H6032</f>
        <v>188.93</v>
      </c>
      <c r="R6032" t="str">
        <f t="shared" si="567"/>
        <v>Bad</v>
      </c>
      <c r="S6032" t="str">
        <f t="shared" si="568"/>
        <v>Bad</v>
      </c>
      <c r="T6032" t="str">
        <f t="shared" si="569"/>
        <v>High Impact</v>
      </c>
    </row>
    <row r="6033" spans="1:20">
      <c r="A6033" t="s">
        <v>6069</v>
      </c>
      <c r="B6033" t="s">
        <v>30</v>
      </c>
      <c r="C6033" t="s">
        <v>41</v>
      </c>
      <c r="D6033">
        <v>2739.35</v>
      </c>
      <c r="E6033" t="str">
        <f t="shared" si="564"/>
        <v>High</v>
      </c>
      <c r="F6033" t="str">
        <f t="shared" si="565"/>
        <v>High</v>
      </c>
      <c r="G6033">
        <v>0.25</v>
      </c>
      <c r="H6033">
        <f>D6033*G6033</f>
        <v>684.83749999999998</v>
      </c>
      <c r="I6033">
        <v>2</v>
      </c>
      <c r="J6033" s="1">
        <v>45231</v>
      </c>
      <c r="K6033" s="1">
        <v>45236</v>
      </c>
      <c r="L6033" t="s">
        <v>26</v>
      </c>
      <c r="M6033" t="str">
        <f t="shared" si="566"/>
        <v>Potential customer</v>
      </c>
      <c r="N6033" t="s">
        <v>32</v>
      </c>
      <c r="O6033">
        <v>474</v>
      </c>
      <c r="P6033" t="s">
        <v>53</v>
      </c>
      <c r="Q6033">
        <f>D6033-H6033</f>
        <v>2054.5124999999998</v>
      </c>
      <c r="R6033" t="str">
        <f t="shared" si="567"/>
        <v>Good</v>
      </c>
      <c r="S6033" t="str">
        <f t="shared" si="568"/>
        <v>Good</v>
      </c>
      <c r="T6033" t="str">
        <f t="shared" si="569"/>
        <v>High Impact</v>
      </c>
    </row>
    <row r="6034" spans="1:20">
      <c r="A6034" t="s">
        <v>6070</v>
      </c>
      <c r="B6034" t="s">
        <v>30</v>
      </c>
      <c r="C6034" t="s">
        <v>41</v>
      </c>
      <c r="D6034">
        <v>1899.73</v>
      </c>
      <c r="E6034" t="str">
        <f t="shared" si="564"/>
        <v>High</v>
      </c>
      <c r="F6034" t="str">
        <f t="shared" si="565"/>
        <v>High</v>
      </c>
      <c r="G6034">
        <v>0.44</v>
      </c>
      <c r="H6034">
        <f>D6034*G6034</f>
        <v>835.88120000000004</v>
      </c>
      <c r="I6034">
        <v>5</v>
      </c>
      <c r="J6034" s="1">
        <v>45035</v>
      </c>
      <c r="K6034" s="1">
        <v>45039</v>
      </c>
      <c r="L6034" t="s">
        <v>36</v>
      </c>
      <c r="M6034" t="str">
        <f t="shared" si="566"/>
        <v>Normal customer</v>
      </c>
      <c r="N6034" t="s">
        <v>21</v>
      </c>
      <c r="O6034">
        <v>488.18</v>
      </c>
      <c r="P6034" t="s">
        <v>44</v>
      </c>
      <c r="Q6034">
        <f>D6034-H6034</f>
        <v>1063.8488</v>
      </c>
      <c r="R6034" t="str">
        <f t="shared" si="567"/>
        <v>Good</v>
      </c>
      <c r="S6034" t="str">
        <f t="shared" si="568"/>
        <v>Good</v>
      </c>
      <c r="T6034" t="str">
        <f t="shared" si="569"/>
        <v>High Impact</v>
      </c>
    </row>
    <row r="6035" spans="1:20">
      <c r="A6035" t="s">
        <v>6071</v>
      </c>
      <c r="B6035" t="s">
        <v>24</v>
      </c>
      <c r="C6035" t="s">
        <v>41</v>
      </c>
      <c r="D6035">
        <v>819.85</v>
      </c>
      <c r="E6035" t="str">
        <f t="shared" si="564"/>
        <v>Low</v>
      </c>
      <c r="F6035" t="str">
        <f t="shared" si="565"/>
        <v>Midium</v>
      </c>
      <c r="G6035">
        <v>0.45</v>
      </c>
      <c r="H6035">
        <f>D6035*G6035</f>
        <v>368.9325</v>
      </c>
      <c r="I6035">
        <v>7</v>
      </c>
      <c r="J6035" s="1">
        <v>45014</v>
      </c>
      <c r="K6035" s="1">
        <v>45019</v>
      </c>
      <c r="L6035" t="s">
        <v>26</v>
      </c>
      <c r="M6035" t="str">
        <f t="shared" si="566"/>
        <v>Normal customer</v>
      </c>
      <c r="N6035" t="s">
        <v>27</v>
      </c>
      <c r="O6035">
        <v>178.49</v>
      </c>
      <c r="P6035" t="s">
        <v>53</v>
      </c>
      <c r="Q6035">
        <f>D6035-H6035</f>
        <v>450.91750000000002</v>
      </c>
      <c r="R6035" t="str">
        <f t="shared" si="567"/>
        <v>Bad</v>
      </c>
      <c r="S6035" t="str">
        <f t="shared" si="568"/>
        <v>Bad</v>
      </c>
      <c r="T6035" t="str">
        <f t="shared" si="569"/>
        <v>High Impact</v>
      </c>
    </row>
    <row r="6036" spans="1:20">
      <c r="A6036" t="s">
        <v>6072</v>
      </c>
      <c r="B6036" t="s">
        <v>46</v>
      </c>
      <c r="C6036" t="s">
        <v>38</v>
      </c>
      <c r="D6036">
        <v>3728.92</v>
      </c>
      <c r="E6036" t="str">
        <f t="shared" si="564"/>
        <v>High</v>
      </c>
      <c r="F6036" t="str">
        <f t="shared" si="565"/>
        <v>High</v>
      </c>
      <c r="G6036">
        <v>0.26</v>
      </c>
      <c r="H6036">
        <f>D6036*G6036</f>
        <v>969.51920000000007</v>
      </c>
      <c r="I6036">
        <v>2</v>
      </c>
      <c r="J6036" s="1">
        <v>45632</v>
      </c>
      <c r="K6036" s="1">
        <v>45635</v>
      </c>
      <c r="L6036" t="s">
        <v>36</v>
      </c>
      <c r="M6036" t="str">
        <f t="shared" si="566"/>
        <v>Normal customer</v>
      </c>
      <c r="N6036" t="s">
        <v>27</v>
      </c>
      <c r="O6036">
        <v>986.49</v>
      </c>
      <c r="P6036" t="s">
        <v>28</v>
      </c>
      <c r="Q6036">
        <f>D6036-H6036</f>
        <v>2759.4007999999999</v>
      </c>
      <c r="R6036" t="str">
        <f t="shared" si="567"/>
        <v>Good</v>
      </c>
      <c r="S6036" t="str">
        <f t="shared" si="568"/>
        <v>Good</v>
      </c>
      <c r="T6036" t="str">
        <f t="shared" si="569"/>
        <v>High Impact</v>
      </c>
    </row>
    <row r="6037" spans="1:20">
      <c r="A6037" t="s">
        <v>6073</v>
      </c>
      <c r="B6037" t="s">
        <v>30</v>
      </c>
      <c r="C6037" t="s">
        <v>41</v>
      </c>
      <c r="D6037">
        <v>369.53</v>
      </c>
      <c r="E6037" t="str">
        <f t="shared" si="564"/>
        <v>Low</v>
      </c>
      <c r="F6037" t="str">
        <f t="shared" si="565"/>
        <v>Low</v>
      </c>
      <c r="G6037">
        <v>0.03</v>
      </c>
      <c r="H6037">
        <f>D6037*G6037</f>
        <v>11.085899999999999</v>
      </c>
      <c r="I6037">
        <v>5</v>
      </c>
      <c r="J6037" s="1">
        <v>44931</v>
      </c>
      <c r="K6037" s="1">
        <v>44934</v>
      </c>
      <c r="L6037" t="s">
        <v>26</v>
      </c>
      <c r="M6037" t="str">
        <f t="shared" si="566"/>
        <v>Normal customer</v>
      </c>
      <c r="N6037" t="s">
        <v>32</v>
      </c>
      <c r="O6037">
        <v>66.31</v>
      </c>
      <c r="P6037" t="s">
        <v>39</v>
      </c>
      <c r="Q6037">
        <f>D6037-H6037</f>
        <v>358.44409999999999</v>
      </c>
      <c r="R6037" t="str">
        <f t="shared" si="567"/>
        <v>Bad</v>
      </c>
      <c r="S6037" t="str">
        <f t="shared" si="568"/>
        <v>Bad</v>
      </c>
      <c r="T6037" t="str">
        <f t="shared" si="569"/>
        <v>Normal</v>
      </c>
    </row>
    <row r="6038" spans="1:20">
      <c r="A6038" t="s">
        <v>6074</v>
      </c>
      <c r="B6038" t="s">
        <v>46</v>
      </c>
      <c r="C6038" t="s">
        <v>31</v>
      </c>
      <c r="D6038">
        <v>1660.13</v>
      </c>
      <c r="E6038" t="str">
        <f t="shared" si="564"/>
        <v>High</v>
      </c>
      <c r="F6038" t="str">
        <f t="shared" si="565"/>
        <v>High</v>
      </c>
      <c r="G6038">
        <v>0.3</v>
      </c>
      <c r="H6038">
        <f>D6038*G6038</f>
        <v>498.03899999999999</v>
      </c>
      <c r="I6038">
        <v>3</v>
      </c>
      <c r="J6038" s="1">
        <v>45654</v>
      </c>
      <c r="K6038" s="1">
        <v>45660</v>
      </c>
      <c r="L6038" t="s">
        <v>36</v>
      </c>
      <c r="M6038" t="str">
        <f t="shared" si="566"/>
        <v>Normal customer</v>
      </c>
      <c r="N6038" t="s">
        <v>21</v>
      </c>
      <c r="O6038">
        <v>422.94</v>
      </c>
      <c r="P6038" t="s">
        <v>44</v>
      </c>
      <c r="Q6038">
        <f>D6038-H6038</f>
        <v>1162.0910000000001</v>
      </c>
      <c r="R6038" t="str">
        <f t="shared" si="567"/>
        <v>Good</v>
      </c>
      <c r="S6038" t="str">
        <f t="shared" si="568"/>
        <v>Good</v>
      </c>
      <c r="T6038" t="str">
        <f t="shared" si="569"/>
        <v>High Impact</v>
      </c>
    </row>
    <row r="6039" spans="1:20">
      <c r="A6039" t="s">
        <v>6075</v>
      </c>
      <c r="B6039" t="s">
        <v>24</v>
      </c>
      <c r="C6039" t="s">
        <v>31</v>
      </c>
      <c r="D6039">
        <v>2854.74</v>
      </c>
      <c r="E6039" t="str">
        <f t="shared" si="564"/>
        <v>High</v>
      </c>
      <c r="F6039" t="str">
        <f t="shared" si="565"/>
        <v>High</v>
      </c>
      <c r="G6039">
        <v>0.17</v>
      </c>
      <c r="H6039">
        <f>D6039*G6039</f>
        <v>485.30579999999998</v>
      </c>
      <c r="I6039">
        <v>9</v>
      </c>
      <c r="J6039" s="1">
        <v>45363</v>
      </c>
      <c r="K6039" s="1">
        <v>45370</v>
      </c>
      <c r="L6039" t="s">
        <v>36</v>
      </c>
      <c r="M6039" t="str">
        <f t="shared" si="566"/>
        <v>Normal customer</v>
      </c>
      <c r="N6039" t="s">
        <v>27</v>
      </c>
      <c r="O6039">
        <v>815.77</v>
      </c>
      <c r="P6039" t="s">
        <v>22</v>
      </c>
      <c r="Q6039">
        <f>D6039-H6039</f>
        <v>2369.4341999999997</v>
      </c>
      <c r="R6039" t="str">
        <f t="shared" si="567"/>
        <v>Good</v>
      </c>
      <c r="S6039" t="str">
        <f t="shared" si="568"/>
        <v>Good</v>
      </c>
      <c r="T6039" t="str">
        <f t="shared" si="569"/>
        <v>High Impact</v>
      </c>
    </row>
    <row r="6040" spans="1:20">
      <c r="A6040" t="s">
        <v>6076</v>
      </c>
      <c r="B6040" t="s">
        <v>18</v>
      </c>
      <c r="C6040" t="s">
        <v>38</v>
      </c>
      <c r="D6040">
        <v>2071.84</v>
      </c>
      <c r="E6040" t="str">
        <f t="shared" si="564"/>
        <v>High</v>
      </c>
      <c r="F6040" t="str">
        <f t="shared" si="565"/>
        <v>High</v>
      </c>
      <c r="G6040">
        <v>0.1</v>
      </c>
      <c r="H6040">
        <f>D6040*G6040</f>
        <v>207.18400000000003</v>
      </c>
      <c r="I6040">
        <v>1</v>
      </c>
      <c r="J6040" s="1">
        <v>45482</v>
      </c>
      <c r="K6040" s="1">
        <v>45485</v>
      </c>
      <c r="L6040" t="s">
        <v>26</v>
      </c>
      <c r="M6040" t="str">
        <f t="shared" si="566"/>
        <v>Potential customer</v>
      </c>
      <c r="N6040" t="s">
        <v>32</v>
      </c>
      <c r="O6040">
        <v>178.49</v>
      </c>
      <c r="P6040" t="s">
        <v>22</v>
      </c>
      <c r="Q6040">
        <f>D6040-H6040</f>
        <v>1864.6560000000002</v>
      </c>
      <c r="R6040" t="str">
        <f t="shared" si="567"/>
        <v>Bad</v>
      </c>
      <c r="S6040" t="str">
        <f t="shared" si="568"/>
        <v>Bad</v>
      </c>
      <c r="T6040" t="str">
        <f t="shared" si="569"/>
        <v>High Impact</v>
      </c>
    </row>
    <row r="6041" spans="1:20">
      <c r="A6041" t="s">
        <v>6077</v>
      </c>
      <c r="B6041" t="s">
        <v>30</v>
      </c>
      <c r="C6041" t="s">
        <v>41</v>
      </c>
      <c r="D6041">
        <v>1369.83</v>
      </c>
      <c r="E6041" t="str">
        <f t="shared" si="564"/>
        <v>High</v>
      </c>
      <c r="F6041" t="str">
        <f t="shared" si="565"/>
        <v>High</v>
      </c>
      <c r="G6041">
        <v>0.09</v>
      </c>
      <c r="H6041">
        <f>D6041*G6041</f>
        <v>123.28469999999999</v>
      </c>
      <c r="I6041">
        <v>7</v>
      </c>
      <c r="J6041" s="1">
        <v>45165</v>
      </c>
      <c r="K6041" s="1">
        <v>45168</v>
      </c>
      <c r="L6041" t="s">
        <v>20</v>
      </c>
      <c r="M6041" t="str">
        <f t="shared" si="566"/>
        <v>Premium customer</v>
      </c>
      <c r="N6041" t="s">
        <v>21</v>
      </c>
      <c r="O6041">
        <v>409.92</v>
      </c>
      <c r="P6041" t="s">
        <v>28</v>
      </c>
      <c r="Q6041">
        <f>D6041-H6041</f>
        <v>1246.5453</v>
      </c>
      <c r="R6041" t="str">
        <f t="shared" si="567"/>
        <v>Good</v>
      </c>
      <c r="S6041" t="str">
        <f t="shared" si="568"/>
        <v>Good</v>
      </c>
      <c r="T6041" t="str">
        <f t="shared" si="569"/>
        <v>High Impact</v>
      </c>
    </row>
    <row r="6042" spans="1:20">
      <c r="A6042" t="s">
        <v>6078</v>
      </c>
      <c r="B6042" t="s">
        <v>46</v>
      </c>
      <c r="C6042" t="s">
        <v>19</v>
      </c>
      <c r="D6042">
        <v>4637.3999999999996</v>
      </c>
      <c r="E6042" t="str">
        <f t="shared" si="564"/>
        <v>High</v>
      </c>
      <c r="F6042" t="str">
        <f t="shared" si="565"/>
        <v>High</v>
      </c>
      <c r="G6042">
        <v>0.28000000000000003</v>
      </c>
      <c r="H6042">
        <f>D6042*G6042</f>
        <v>1298.472</v>
      </c>
      <c r="I6042">
        <v>4</v>
      </c>
      <c r="J6042" s="1">
        <v>45061</v>
      </c>
      <c r="K6042" s="1">
        <v>45065</v>
      </c>
      <c r="L6042" t="s">
        <v>36</v>
      </c>
      <c r="M6042" t="str">
        <f t="shared" si="566"/>
        <v>Normal customer</v>
      </c>
      <c r="N6042" t="s">
        <v>21</v>
      </c>
      <c r="O6042">
        <v>1088.8399999999999</v>
      </c>
      <c r="P6042" t="s">
        <v>33</v>
      </c>
      <c r="Q6042">
        <f>D6042-H6042</f>
        <v>3338.9279999999999</v>
      </c>
      <c r="R6042" t="str">
        <f t="shared" si="567"/>
        <v>Good</v>
      </c>
      <c r="S6042" t="str">
        <f t="shared" si="568"/>
        <v>Good</v>
      </c>
      <c r="T6042" t="str">
        <f t="shared" si="569"/>
        <v>High Impact</v>
      </c>
    </row>
    <row r="6043" spans="1:20">
      <c r="A6043" t="s">
        <v>6079</v>
      </c>
      <c r="B6043" t="s">
        <v>46</v>
      </c>
      <c r="C6043" t="s">
        <v>41</v>
      </c>
      <c r="D6043">
        <v>4661.75</v>
      </c>
      <c r="E6043" t="str">
        <f t="shared" si="564"/>
        <v>High</v>
      </c>
      <c r="F6043" t="str">
        <f t="shared" si="565"/>
        <v>High</v>
      </c>
      <c r="G6043">
        <v>0.05</v>
      </c>
      <c r="H6043">
        <f>D6043*G6043</f>
        <v>233.08750000000001</v>
      </c>
      <c r="I6043">
        <v>5</v>
      </c>
      <c r="J6043" s="1">
        <v>45438</v>
      </c>
      <c r="K6043" s="1">
        <v>45441</v>
      </c>
      <c r="L6043" t="s">
        <v>20</v>
      </c>
      <c r="M6043" t="str">
        <f t="shared" si="566"/>
        <v>Premium customer</v>
      </c>
      <c r="N6043" t="s">
        <v>21</v>
      </c>
      <c r="O6043">
        <v>902.6</v>
      </c>
      <c r="P6043" t="s">
        <v>22</v>
      </c>
      <c r="Q6043">
        <f>D6043-H6043</f>
        <v>4428.6625000000004</v>
      </c>
      <c r="R6043" t="str">
        <f t="shared" si="567"/>
        <v>Good</v>
      </c>
      <c r="S6043" t="str">
        <f t="shared" si="568"/>
        <v>Good</v>
      </c>
      <c r="T6043" t="str">
        <f t="shared" si="569"/>
        <v>High Impact</v>
      </c>
    </row>
    <row r="6044" spans="1:20">
      <c r="A6044" t="s">
        <v>6080</v>
      </c>
      <c r="B6044" t="s">
        <v>24</v>
      </c>
      <c r="C6044" t="s">
        <v>31</v>
      </c>
      <c r="D6044">
        <v>2138.86</v>
      </c>
      <c r="E6044" t="str">
        <f t="shared" si="564"/>
        <v>High</v>
      </c>
      <c r="F6044" t="str">
        <f t="shared" si="565"/>
        <v>High</v>
      </c>
      <c r="G6044">
        <v>0.41</v>
      </c>
      <c r="H6044">
        <f>D6044*G6044</f>
        <v>876.93259999999998</v>
      </c>
      <c r="I6044">
        <v>1</v>
      </c>
      <c r="J6044" s="1">
        <v>45508</v>
      </c>
      <c r="K6044" s="1">
        <v>45515</v>
      </c>
      <c r="L6044" t="s">
        <v>20</v>
      </c>
      <c r="M6044" t="str">
        <f t="shared" si="566"/>
        <v>Premium customer</v>
      </c>
      <c r="N6044" t="s">
        <v>27</v>
      </c>
      <c r="O6044">
        <v>637.5</v>
      </c>
      <c r="P6044" t="s">
        <v>39</v>
      </c>
      <c r="Q6044">
        <f>D6044-H6044</f>
        <v>1261.9274</v>
      </c>
      <c r="R6044" t="str">
        <f t="shared" si="567"/>
        <v>Good</v>
      </c>
      <c r="S6044" t="str">
        <f t="shared" si="568"/>
        <v>Good</v>
      </c>
      <c r="T6044" t="str">
        <f t="shared" si="569"/>
        <v>High Impact</v>
      </c>
    </row>
    <row r="6045" spans="1:20">
      <c r="A6045" t="s">
        <v>6081</v>
      </c>
      <c r="B6045" t="s">
        <v>30</v>
      </c>
      <c r="C6045" t="s">
        <v>25</v>
      </c>
      <c r="D6045">
        <v>2029.35</v>
      </c>
      <c r="E6045" t="str">
        <f t="shared" si="564"/>
        <v>High</v>
      </c>
      <c r="F6045" t="str">
        <f t="shared" si="565"/>
        <v>High</v>
      </c>
      <c r="G6045">
        <v>0.11</v>
      </c>
      <c r="H6045">
        <f>D6045*G6045</f>
        <v>223.2285</v>
      </c>
      <c r="I6045">
        <v>5</v>
      </c>
      <c r="J6045" s="1">
        <v>45517</v>
      </c>
      <c r="K6045" s="1">
        <v>45521</v>
      </c>
      <c r="L6045" t="s">
        <v>26</v>
      </c>
      <c r="M6045" t="str">
        <f t="shared" si="566"/>
        <v>Potential customer</v>
      </c>
      <c r="N6045" t="s">
        <v>27</v>
      </c>
      <c r="O6045">
        <v>186.02</v>
      </c>
      <c r="P6045" t="s">
        <v>44</v>
      </c>
      <c r="Q6045">
        <f>D6045-H6045</f>
        <v>1806.1215</v>
      </c>
      <c r="R6045" t="str">
        <f t="shared" si="567"/>
        <v>Bad</v>
      </c>
      <c r="S6045" t="str">
        <f t="shared" si="568"/>
        <v>Bad</v>
      </c>
      <c r="T6045" t="str">
        <f t="shared" si="569"/>
        <v>High Impact</v>
      </c>
    </row>
    <row r="6046" spans="1:20">
      <c r="A6046" t="s">
        <v>6082</v>
      </c>
      <c r="B6046" t="s">
        <v>18</v>
      </c>
      <c r="C6046" t="s">
        <v>25</v>
      </c>
      <c r="D6046">
        <v>1606.19</v>
      </c>
      <c r="E6046" t="str">
        <f t="shared" si="564"/>
        <v>High</v>
      </c>
      <c r="F6046" t="str">
        <f t="shared" si="565"/>
        <v>High</v>
      </c>
      <c r="G6046">
        <v>0.27</v>
      </c>
      <c r="H6046">
        <f>D6046*G6046</f>
        <v>433.67130000000003</v>
      </c>
      <c r="I6046">
        <v>8</v>
      </c>
      <c r="J6046" s="1">
        <v>45337</v>
      </c>
      <c r="K6046" s="1">
        <v>45343</v>
      </c>
      <c r="L6046" t="s">
        <v>20</v>
      </c>
      <c r="M6046" t="str">
        <f t="shared" si="566"/>
        <v>Premium customer</v>
      </c>
      <c r="N6046" t="s">
        <v>32</v>
      </c>
      <c r="O6046">
        <v>340.38</v>
      </c>
      <c r="P6046" t="s">
        <v>33</v>
      </c>
      <c r="Q6046">
        <f>D6046-H6046</f>
        <v>1172.5187000000001</v>
      </c>
      <c r="R6046" t="str">
        <f t="shared" si="567"/>
        <v>Good</v>
      </c>
      <c r="S6046" t="str">
        <f t="shared" si="568"/>
        <v>Good</v>
      </c>
      <c r="T6046" t="str">
        <f t="shared" si="569"/>
        <v>High Impact</v>
      </c>
    </row>
    <row r="6047" spans="1:20">
      <c r="A6047" t="s">
        <v>6083</v>
      </c>
      <c r="B6047" t="s">
        <v>46</v>
      </c>
      <c r="C6047" t="s">
        <v>19</v>
      </c>
      <c r="D6047">
        <v>4293.21</v>
      </c>
      <c r="E6047" t="str">
        <f t="shared" si="564"/>
        <v>High</v>
      </c>
      <c r="F6047" t="str">
        <f t="shared" si="565"/>
        <v>High</v>
      </c>
      <c r="G6047">
        <v>0.06</v>
      </c>
      <c r="H6047">
        <f>D6047*G6047</f>
        <v>257.5926</v>
      </c>
      <c r="I6047">
        <v>6</v>
      </c>
      <c r="J6047" s="1">
        <v>45537</v>
      </c>
      <c r="K6047" s="1">
        <v>45544</v>
      </c>
      <c r="L6047" t="s">
        <v>36</v>
      </c>
      <c r="M6047" t="str">
        <f t="shared" si="566"/>
        <v>Normal customer</v>
      </c>
      <c r="N6047" t="s">
        <v>32</v>
      </c>
      <c r="O6047">
        <v>416.77</v>
      </c>
      <c r="P6047" t="s">
        <v>28</v>
      </c>
      <c r="Q6047">
        <f>D6047-H6047</f>
        <v>4035.6174000000001</v>
      </c>
      <c r="R6047" t="str">
        <f t="shared" si="567"/>
        <v>Good</v>
      </c>
      <c r="S6047" t="str">
        <f t="shared" si="568"/>
        <v>Good</v>
      </c>
      <c r="T6047" t="str">
        <f t="shared" si="569"/>
        <v>High Impact</v>
      </c>
    </row>
    <row r="6048" spans="1:20">
      <c r="A6048" t="s">
        <v>6084</v>
      </c>
      <c r="B6048" t="s">
        <v>30</v>
      </c>
      <c r="C6048" t="s">
        <v>41</v>
      </c>
      <c r="D6048">
        <v>2882.78</v>
      </c>
      <c r="E6048" t="str">
        <f t="shared" si="564"/>
        <v>High</v>
      </c>
      <c r="F6048" t="str">
        <f t="shared" si="565"/>
        <v>High</v>
      </c>
      <c r="G6048">
        <v>0.43</v>
      </c>
      <c r="H6048">
        <f>D6048*G6048</f>
        <v>1239.5954000000002</v>
      </c>
      <c r="I6048">
        <v>2</v>
      </c>
      <c r="J6048" s="1">
        <v>45492</v>
      </c>
      <c r="K6048" s="1">
        <v>45494</v>
      </c>
      <c r="L6048" t="s">
        <v>26</v>
      </c>
      <c r="M6048" t="str">
        <f t="shared" si="566"/>
        <v>Potential customer</v>
      </c>
      <c r="N6048" t="s">
        <v>21</v>
      </c>
      <c r="O6048">
        <v>510.68</v>
      </c>
      <c r="P6048" t="s">
        <v>39</v>
      </c>
      <c r="Q6048">
        <f>D6048-H6048</f>
        <v>1643.1846</v>
      </c>
      <c r="R6048" t="str">
        <f t="shared" si="567"/>
        <v>Good</v>
      </c>
      <c r="S6048" t="str">
        <f t="shared" si="568"/>
        <v>Good</v>
      </c>
      <c r="T6048" t="str">
        <f t="shared" si="569"/>
        <v>High Impact</v>
      </c>
    </row>
    <row r="6049" spans="1:20">
      <c r="A6049" t="s">
        <v>6085</v>
      </c>
      <c r="B6049" t="s">
        <v>18</v>
      </c>
      <c r="C6049" t="s">
        <v>38</v>
      </c>
      <c r="D6049">
        <v>538.66</v>
      </c>
      <c r="E6049" t="str">
        <f t="shared" si="564"/>
        <v>Low</v>
      </c>
      <c r="F6049" t="str">
        <f t="shared" si="565"/>
        <v>Midium</v>
      </c>
      <c r="G6049">
        <v>0.35</v>
      </c>
      <c r="H6049">
        <f>D6049*G6049</f>
        <v>188.53099999999998</v>
      </c>
      <c r="I6049">
        <v>2</v>
      </c>
      <c r="J6049" s="1">
        <v>45127</v>
      </c>
      <c r="K6049" s="1">
        <v>45129</v>
      </c>
      <c r="L6049" t="s">
        <v>20</v>
      </c>
      <c r="M6049" t="str">
        <f t="shared" si="566"/>
        <v>Normal customer</v>
      </c>
      <c r="N6049" t="s">
        <v>32</v>
      </c>
      <c r="O6049">
        <v>32.270000000000003</v>
      </c>
      <c r="P6049" t="s">
        <v>44</v>
      </c>
      <c r="Q6049">
        <f>D6049-H6049</f>
        <v>350.12900000000002</v>
      </c>
      <c r="R6049" t="str">
        <f t="shared" si="567"/>
        <v>Bad</v>
      </c>
      <c r="S6049" t="str">
        <f t="shared" si="568"/>
        <v>Bad</v>
      </c>
      <c r="T6049" t="str">
        <f t="shared" si="569"/>
        <v>High Impact</v>
      </c>
    </row>
    <row r="6050" spans="1:20">
      <c r="A6050" t="s">
        <v>6086</v>
      </c>
      <c r="B6050" t="s">
        <v>46</v>
      </c>
      <c r="C6050" t="s">
        <v>41</v>
      </c>
      <c r="D6050">
        <v>4281.2700000000004</v>
      </c>
      <c r="E6050" t="str">
        <f t="shared" si="564"/>
        <v>High</v>
      </c>
      <c r="F6050" t="str">
        <f t="shared" si="565"/>
        <v>High</v>
      </c>
      <c r="G6050">
        <v>0.1</v>
      </c>
      <c r="H6050">
        <f>D6050*G6050</f>
        <v>428.12700000000007</v>
      </c>
      <c r="I6050">
        <v>9</v>
      </c>
      <c r="J6050" s="1">
        <v>45308</v>
      </c>
      <c r="K6050" s="1">
        <v>45309</v>
      </c>
      <c r="L6050" t="s">
        <v>20</v>
      </c>
      <c r="M6050" t="str">
        <f t="shared" si="566"/>
        <v>Premium customer</v>
      </c>
      <c r="N6050" t="s">
        <v>27</v>
      </c>
      <c r="O6050">
        <v>581.91999999999996</v>
      </c>
      <c r="P6050" t="s">
        <v>33</v>
      </c>
      <c r="Q6050">
        <f>D6050-H6050</f>
        <v>3853.1430000000005</v>
      </c>
      <c r="R6050" t="str">
        <f t="shared" si="567"/>
        <v>Good</v>
      </c>
      <c r="S6050" t="str">
        <f t="shared" si="568"/>
        <v>Good</v>
      </c>
      <c r="T6050" t="str">
        <f t="shared" si="569"/>
        <v>High Impact</v>
      </c>
    </row>
    <row r="6051" spans="1:20">
      <c r="A6051" t="s">
        <v>6087</v>
      </c>
      <c r="B6051" t="s">
        <v>46</v>
      </c>
      <c r="C6051" t="s">
        <v>19</v>
      </c>
      <c r="D6051">
        <v>2720.94</v>
      </c>
      <c r="E6051" t="str">
        <f t="shared" si="564"/>
        <v>High</v>
      </c>
      <c r="F6051" t="str">
        <f t="shared" si="565"/>
        <v>High</v>
      </c>
      <c r="G6051">
        <v>0.36</v>
      </c>
      <c r="H6051">
        <f>D6051*G6051</f>
        <v>979.53840000000002</v>
      </c>
      <c r="I6051">
        <v>1</v>
      </c>
      <c r="J6051" s="1">
        <v>45112</v>
      </c>
      <c r="K6051" s="1">
        <v>45114</v>
      </c>
      <c r="L6051" t="s">
        <v>26</v>
      </c>
      <c r="M6051" t="str">
        <f t="shared" si="566"/>
        <v>Potential customer</v>
      </c>
      <c r="N6051" t="s">
        <v>27</v>
      </c>
      <c r="O6051">
        <v>730.1</v>
      </c>
      <c r="P6051" t="s">
        <v>53</v>
      </c>
      <c r="Q6051">
        <f>D6051-H6051</f>
        <v>1741.4016000000001</v>
      </c>
      <c r="R6051" t="str">
        <f t="shared" si="567"/>
        <v>Good</v>
      </c>
      <c r="S6051" t="str">
        <f t="shared" si="568"/>
        <v>Good</v>
      </c>
      <c r="T6051" t="str">
        <f t="shared" si="569"/>
        <v>High Impact</v>
      </c>
    </row>
    <row r="6052" spans="1:20">
      <c r="A6052" t="s">
        <v>6088</v>
      </c>
      <c r="B6052" t="s">
        <v>18</v>
      </c>
      <c r="C6052" t="s">
        <v>19</v>
      </c>
      <c r="D6052">
        <v>2136.4</v>
      </c>
      <c r="E6052" t="str">
        <f t="shared" si="564"/>
        <v>High</v>
      </c>
      <c r="F6052" t="str">
        <f t="shared" si="565"/>
        <v>High</v>
      </c>
      <c r="G6052">
        <v>0.04</v>
      </c>
      <c r="H6052">
        <f>D6052*G6052</f>
        <v>85.456000000000003</v>
      </c>
      <c r="I6052">
        <v>2</v>
      </c>
      <c r="J6052" s="1">
        <v>45583</v>
      </c>
      <c r="K6052" s="1">
        <v>45588</v>
      </c>
      <c r="L6052" t="s">
        <v>26</v>
      </c>
      <c r="M6052" t="str">
        <f t="shared" si="566"/>
        <v>Potential customer</v>
      </c>
      <c r="N6052" t="s">
        <v>27</v>
      </c>
      <c r="O6052">
        <v>511.96</v>
      </c>
      <c r="P6052" t="s">
        <v>22</v>
      </c>
      <c r="Q6052">
        <f>D6052-H6052</f>
        <v>2050.944</v>
      </c>
      <c r="R6052" t="str">
        <f t="shared" si="567"/>
        <v>Good</v>
      </c>
      <c r="S6052" t="str">
        <f t="shared" si="568"/>
        <v>Good</v>
      </c>
      <c r="T6052" t="str">
        <f t="shared" si="569"/>
        <v>High Impact</v>
      </c>
    </row>
    <row r="6053" spans="1:20">
      <c r="A6053" t="s">
        <v>6089</v>
      </c>
      <c r="B6053" t="s">
        <v>18</v>
      </c>
      <c r="C6053" t="s">
        <v>19</v>
      </c>
      <c r="D6053">
        <v>1755.54</v>
      </c>
      <c r="E6053" t="str">
        <f t="shared" si="564"/>
        <v>High</v>
      </c>
      <c r="F6053" t="str">
        <f t="shared" si="565"/>
        <v>High</v>
      </c>
      <c r="G6053">
        <v>0.39</v>
      </c>
      <c r="H6053">
        <f>D6053*G6053</f>
        <v>684.66060000000004</v>
      </c>
      <c r="I6053">
        <v>8</v>
      </c>
      <c r="J6053" s="1">
        <v>45555</v>
      </c>
      <c r="K6053" s="1">
        <v>45562</v>
      </c>
      <c r="L6053" t="s">
        <v>26</v>
      </c>
      <c r="M6053" t="str">
        <f t="shared" si="566"/>
        <v>Potential customer</v>
      </c>
      <c r="N6053" t="s">
        <v>27</v>
      </c>
      <c r="O6053">
        <v>261.95</v>
      </c>
      <c r="P6053" t="s">
        <v>22</v>
      </c>
      <c r="Q6053">
        <f>D6053-H6053</f>
        <v>1070.8793999999998</v>
      </c>
      <c r="R6053" t="str">
        <f t="shared" si="567"/>
        <v>Bad</v>
      </c>
      <c r="S6053" t="str">
        <f t="shared" si="568"/>
        <v>Bad</v>
      </c>
      <c r="T6053" t="str">
        <f t="shared" si="569"/>
        <v>High Impact</v>
      </c>
    </row>
    <row r="6054" spans="1:20">
      <c r="A6054" t="s">
        <v>6090</v>
      </c>
      <c r="B6054" t="s">
        <v>24</v>
      </c>
      <c r="C6054" t="s">
        <v>25</v>
      </c>
      <c r="D6054">
        <v>587.19000000000005</v>
      </c>
      <c r="E6054" t="str">
        <f t="shared" si="564"/>
        <v>Low</v>
      </c>
      <c r="F6054" t="str">
        <f t="shared" si="565"/>
        <v>Midium</v>
      </c>
      <c r="G6054">
        <v>0.25</v>
      </c>
      <c r="H6054">
        <f>D6054*G6054</f>
        <v>146.79750000000001</v>
      </c>
      <c r="I6054">
        <v>6</v>
      </c>
      <c r="J6054" s="1">
        <v>45525</v>
      </c>
      <c r="K6054" s="1">
        <v>45530</v>
      </c>
      <c r="L6054" t="s">
        <v>20</v>
      </c>
      <c r="M6054" t="str">
        <f t="shared" si="566"/>
        <v>Normal customer</v>
      </c>
      <c r="N6054" t="s">
        <v>32</v>
      </c>
      <c r="O6054">
        <v>54.48</v>
      </c>
      <c r="P6054" t="s">
        <v>39</v>
      </c>
      <c r="Q6054">
        <f>D6054-H6054</f>
        <v>440.39250000000004</v>
      </c>
      <c r="R6054" t="str">
        <f t="shared" si="567"/>
        <v>Bad</v>
      </c>
      <c r="S6054" t="str">
        <f t="shared" si="568"/>
        <v>Bad</v>
      </c>
      <c r="T6054" t="str">
        <f t="shared" si="569"/>
        <v>Normal</v>
      </c>
    </row>
    <row r="6055" spans="1:20">
      <c r="A6055" t="s">
        <v>6091</v>
      </c>
      <c r="B6055" t="s">
        <v>30</v>
      </c>
      <c r="C6055" t="s">
        <v>41</v>
      </c>
      <c r="D6055">
        <v>4787.84</v>
      </c>
      <c r="E6055" t="str">
        <f t="shared" si="564"/>
        <v>High</v>
      </c>
      <c r="F6055" t="str">
        <f t="shared" si="565"/>
        <v>High</v>
      </c>
      <c r="G6055">
        <v>0.06</v>
      </c>
      <c r="H6055">
        <f>D6055*G6055</f>
        <v>287.2704</v>
      </c>
      <c r="I6055">
        <v>3</v>
      </c>
      <c r="J6055" s="1">
        <v>45228</v>
      </c>
      <c r="K6055" s="1">
        <v>45231</v>
      </c>
      <c r="L6055" t="s">
        <v>26</v>
      </c>
      <c r="M6055" t="str">
        <f t="shared" si="566"/>
        <v>Potential customer</v>
      </c>
      <c r="N6055" t="s">
        <v>27</v>
      </c>
      <c r="O6055">
        <v>313.58</v>
      </c>
      <c r="P6055" t="s">
        <v>22</v>
      </c>
      <c r="Q6055">
        <f>D6055-H6055</f>
        <v>4500.5695999999998</v>
      </c>
      <c r="R6055" t="str">
        <f t="shared" si="567"/>
        <v>Good</v>
      </c>
      <c r="S6055" t="str">
        <f t="shared" si="568"/>
        <v>Good</v>
      </c>
      <c r="T6055" t="str">
        <f t="shared" si="569"/>
        <v>High Impact</v>
      </c>
    </row>
    <row r="6056" spans="1:20">
      <c r="A6056" t="s">
        <v>6092</v>
      </c>
      <c r="B6056" t="s">
        <v>30</v>
      </c>
      <c r="C6056" t="s">
        <v>41</v>
      </c>
      <c r="D6056">
        <v>3732.09</v>
      </c>
      <c r="E6056" t="str">
        <f t="shared" si="564"/>
        <v>High</v>
      </c>
      <c r="F6056" t="str">
        <f t="shared" si="565"/>
        <v>High</v>
      </c>
      <c r="G6056">
        <v>0.28000000000000003</v>
      </c>
      <c r="H6056">
        <f>D6056*G6056</f>
        <v>1044.9852000000001</v>
      </c>
      <c r="I6056">
        <v>3</v>
      </c>
      <c r="J6056" s="1">
        <v>45541</v>
      </c>
      <c r="K6056" s="1">
        <v>45548</v>
      </c>
      <c r="L6056" t="s">
        <v>26</v>
      </c>
      <c r="M6056" t="str">
        <f t="shared" si="566"/>
        <v>Potential customer</v>
      </c>
      <c r="N6056" t="s">
        <v>27</v>
      </c>
      <c r="O6056">
        <v>1075.8</v>
      </c>
      <c r="P6056" t="s">
        <v>33</v>
      </c>
      <c r="Q6056">
        <f>D6056-H6056</f>
        <v>2687.1048000000001</v>
      </c>
      <c r="R6056" t="str">
        <f t="shared" si="567"/>
        <v>Good</v>
      </c>
      <c r="S6056" t="str">
        <f t="shared" si="568"/>
        <v>Good</v>
      </c>
      <c r="T6056" t="str">
        <f t="shared" si="569"/>
        <v>High Impact</v>
      </c>
    </row>
    <row r="6057" spans="1:20">
      <c r="A6057" t="s">
        <v>6093</v>
      </c>
      <c r="B6057" t="s">
        <v>24</v>
      </c>
      <c r="C6057" t="s">
        <v>38</v>
      </c>
      <c r="D6057">
        <v>745.71</v>
      </c>
      <c r="E6057" t="str">
        <f t="shared" si="564"/>
        <v>Low</v>
      </c>
      <c r="F6057" t="str">
        <f t="shared" si="565"/>
        <v>Midium</v>
      </c>
      <c r="G6057">
        <v>0.1</v>
      </c>
      <c r="H6057">
        <f>D6057*G6057</f>
        <v>74.571000000000012</v>
      </c>
      <c r="I6057">
        <v>9</v>
      </c>
      <c r="J6057" s="1">
        <v>45229</v>
      </c>
      <c r="K6057" s="1">
        <v>45230</v>
      </c>
      <c r="L6057" t="s">
        <v>26</v>
      </c>
      <c r="M6057" t="str">
        <f t="shared" si="566"/>
        <v>Normal customer</v>
      </c>
      <c r="N6057" t="s">
        <v>32</v>
      </c>
      <c r="O6057">
        <v>117.9</v>
      </c>
      <c r="P6057" t="s">
        <v>44</v>
      </c>
      <c r="Q6057">
        <f>D6057-H6057</f>
        <v>671.13900000000001</v>
      </c>
      <c r="R6057" t="str">
        <f t="shared" si="567"/>
        <v>Bad</v>
      </c>
      <c r="S6057" t="str">
        <f t="shared" si="568"/>
        <v>Bad</v>
      </c>
      <c r="T6057" t="str">
        <f t="shared" si="569"/>
        <v>Normal</v>
      </c>
    </row>
    <row r="6058" spans="1:20">
      <c r="A6058" t="s">
        <v>6094</v>
      </c>
      <c r="B6058" t="s">
        <v>46</v>
      </c>
      <c r="C6058" t="s">
        <v>19</v>
      </c>
      <c r="D6058">
        <v>2605.2199999999998</v>
      </c>
      <c r="E6058" t="str">
        <f t="shared" si="564"/>
        <v>High</v>
      </c>
      <c r="F6058" t="str">
        <f t="shared" si="565"/>
        <v>High</v>
      </c>
      <c r="G6058">
        <v>0.34</v>
      </c>
      <c r="H6058">
        <f>D6058*G6058</f>
        <v>885.77480000000003</v>
      </c>
      <c r="I6058">
        <v>2</v>
      </c>
      <c r="J6058" s="1">
        <v>45403</v>
      </c>
      <c r="K6058" s="1">
        <v>45407</v>
      </c>
      <c r="L6058" t="s">
        <v>36</v>
      </c>
      <c r="M6058" t="str">
        <f t="shared" si="566"/>
        <v>Normal customer</v>
      </c>
      <c r="N6058" t="s">
        <v>27</v>
      </c>
      <c r="O6058">
        <v>599.46</v>
      </c>
      <c r="P6058" t="s">
        <v>44</v>
      </c>
      <c r="Q6058">
        <f>D6058-H6058</f>
        <v>1719.4451999999997</v>
      </c>
      <c r="R6058" t="str">
        <f t="shared" si="567"/>
        <v>Good</v>
      </c>
      <c r="S6058" t="str">
        <f t="shared" si="568"/>
        <v>Good</v>
      </c>
      <c r="T6058" t="str">
        <f t="shared" si="569"/>
        <v>High Impact</v>
      </c>
    </row>
    <row r="6059" spans="1:20">
      <c r="A6059" t="s">
        <v>6095</v>
      </c>
      <c r="B6059" t="s">
        <v>18</v>
      </c>
      <c r="C6059" t="s">
        <v>19</v>
      </c>
      <c r="D6059">
        <v>2822.32</v>
      </c>
      <c r="E6059" t="str">
        <f t="shared" si="564"/>
        <v>High</v>
      </c>
      <c r="F6059" t="str">
        <f t="shared" si="565"/>
        <v>High</v>
      </c>
      <c r="G6059">
        <v>0.35</v>
      </c>
      <c r="H6059">
        <f>D6059*G6059</f>
        <v>987.81200000000001</v>
      </c>
      <c r="I6059">
        <v>5</v>
      </c>
      <c r="J6059" s="1">
        <v>45241</v>
      </c>
      <c r="K6059" s="1">
        <v>45245</v>
      </c>
      <c r="L6059" t="s">
        <v>36</v>
      </c>
      <c r="M6059" t="str">
        <f t="shared" si="566"/>
        <v>Normal customer</v>
      </c>
      <c r="N6059" t="s">
        <v>21</v>
      </c>
      <c r="O6059">
        <v>781.93</v>
      </c>
      <c r="P6059" t="s">
        <v>44</v>
      </c>
      <c r="Q6059">
        <f>D6059-H6059</f>
        <v>1834.5080000000003</v>
      </c>
      <c r="R6059" t="str">
        <f t="shared" si="567"/>
        <v>Good</v>
      </c>
      <c r="S6059" t="str">
        <f t="shared" si="568"/>
        <v>Good</v>
      </c>
      <c r="T6059" t="str">
        <f t="shared" si="569"/>
        <v>High Impact</v>
      </c>
    </row>
    <row r="6060" spans="1:20">
      <c r="A6060" t="s">
        <v>6096</v>
      </c>
      <c r="B6060" t="s">
        <v>18</v>
      </c>
      <c r="C6060" t="s">
        <v>31</v>
      </c>
      <c r="D6060">
        <v>922.65</v>
      </c>
      <c r="E6060" t="str">
        <f t="shared" si="564"/>
        <v>Low</v>
      </c>
      <c r="F6060" t="str">
        <f t="shared" si="565"/>
        <v>Midium</v>
      </c>
      <c r="G6060">
        <v>0.38</v>
      </c>
      <c r="H6060">
        <f>D6060*G6060</f>
        <v>350.60699999999997</v>
      </c>
      <c r="I6060">
        <v>7</v>
      </c>
      <c r="J6060" s="1">
        <v>45541</v>
      </c>
      <c r="K6060" s="1">
        <v>45547</v>
      </c>
      <c r="L6060" t="s">
        <v>26</v>
      </c>
      <c r="M6060" t="str">
        <f t="shared" si="566"/>
        <v>Normal customer</v>
      </c>
      <c r="N6060" t="s">
        <v>32</v>
      </c>
      <c r="O6060">
        <v>216.03</v>
      </c>
      <c r="P6060" t="s">
        <v>28</v>
      </c>
      <c r="Q6060">
        <f>D6060-H6060</f>
        <v>572.04300000000001</v>
      </c>
      <c r="R6060" t="str">
        <f t="shared" si="567"/>
        <v>Bad</v>
      </c>
      <c r="S6060" t="str">
        <f t="shared" si="568"/>
        <v>Bad</v>
      </c>
      <c r="T6060" t="str">
        <f t="shared" si="569"/>
        <v>High Impact</v>
      </c>
    </row>
    <row r="6061" spans="1:20">
      <c r="A6061" t="s">
        <v>6097</v>
      </c>
      <c r="B6061" t="s">
        <v>18</v>
      </c>
      <c r="C6061" t="s">
        <v>31</v>
      </c>
      <c r="D6061">
        <v>2193.39</v>
      </c>
      <c r="E6061" t="str">
        <f t="shared" si="564"/>
        <v>High</v>
      </c>
      <c r="F6061" t="str">
        <f t="shared" si="565"/>
        <v>High</v>
      </c>
      <c r="G6061">
        <v>0.45</v>
      </c>
      <c r="H6061">
        <f>D6061*G6061</f>
        <v>987.02549999999997</v>
      </c>
      <c r="I6061">
        <v>6</v>
      </c>
      <c r="J6061" s="1">
        <v>45355</v>
      </c>
      <c r="K6061" s="1">
        <v>45359</v>
      </c>
      <c r="L6061" t="s">
        <v>36</v>
      </c>
      <c r="M6061" t="str">
        <f t="shared" si="566"/>
        <v>Normal customer</v>
      </c>
      <c r="N6061" t="s">
        <v>27</v>
      </c>
      <c r="O6061">
        <v>366.53</v>
      </c>
      <c r="P6061" t="s">
        <v>44</v>
      </c>
      <c r="Q6061">
        <f>D6061-H6061</f>
        <v>1206.3644999999999</v>
      </c>
      <c r="R6061" t="str">
        <f t="shared" si="567"/>
        <v>Good</v>
      </c>
      <c r="S6061" t="str">
        <f t="shared" si="568"/>
        <v>Good</v>
      </c>
      <c r="T6061" t="str">
        <f t="shared" si="569"/>
        <v>High Impact</v>
      </c>
    </row>
    <row r="6062" spans="1:20">
      <c r="A6062" t="s">
        <v>6098</v>
      </c>
      <c r="B6062" t="s">
        <v>46</v>
      </c>
      <c r="C6062" t="s">
        <v>25</v>
      </c>
      <c r="D6062">
        <v>3264.16</v>
      </c>
      <c r="E6062" t="str">
        <f t="shared" si="564"/>
        <v>High</v>
      </c>
      <c r="F6062" t="str">
        <f t="shared" si="565"/>
        <v>High</v>
      </c>
      <c r="G6062">
        <v>0.33</v>
      </c>
      <c r="H6062">
        <f>D6062*G6062</f>
        <v>1077.1728000000001</v>
      </c>
      <c r="I6062">
        <v>1</v>
      </c>
      <c r="J6062" s="1">
        <v>45292</v>
      </c>
      <c r="K6062" s="1">
        <v>45295</v>
      </c>
      <c r="L6062" t="s">
        <v>20</v>
      </c>
      <c r="M6062" t="str">
        <f t="shared" si="566"/>
        <v>Premium customer</v>
      </c>
      <c r="N6062" t="s">
        <v>32</v>
      </c>
      <c r="O6062">
        <v>464.44</v>
      </c>
      <c r="P6062" t="s">
        <v>44</v>
      </c>
      <c r="Q6062">
        <f>D6062-H6062</f>
        <v>2186.9871999999996</v>
      </c>
      <c r="R6062" t="str">
        <f t="shared" si="567"/>
        <v>Good</v>
      </c>
      <c r="S6062" t="str">
        <f t="shared" si="568"/>
        <v>Good</v>
      </c>
      <c r="T6062" t="str">
        <f t="shared" si="569"/>
        <v>High Impact</v>
      </c>
    </row>
    <row r="6063" spans="1:20">
      <c r="A6063" t="s">
        <v>6099</v>
      </c>
      <c r="B6063" t="s">
        <v>18</v>
      </c>
      <c r="C6063" t="s">
        <v>41</v>
      </c>
      <c r="D6063">
        <v>1491.65</v>
      </c>
      <c r="E6063" t="str">
        <f t="shared" si="564"/>
        <v>High</v>
      </c>
      <c r="F6063" t="str">
        <f t="shared" si="565"/>
        <v>High</v>
      </c>
      <c r="G6063">
        <v>0.25</v>
      </c>
      <c r="H6063">
        <f>D6063*G6063</f>
        <v>372.91250000000002</v>
      </c>
      <c r="I6063">
        <v>3</v>
      </c>
      <c r="J6063" s="1">
        <v>44988</v>
      </c>
      <c r="K6063" s="1">
        <v>44989</v>
      </c>
      <c r="L6063" t="s">
        <v>26</v>
      </c>
      <c r="M6063" t="str">
        <f t="shared" si="566"/>
        <v>Potential customer</v>
      </c>
      <c r="N6063" t="s">
        <v>27</v>
      </c>
      <c r="O6063">
        <v>400.18</v>
      </c>
      <c r="P6063" t="s">
        <v>28</v>
      </c>
      <c r="Q6063">
        <f>D6063-H6063</f>
        <v>1118.7375000000002</v>
      </c>
      <c r="R6063" t="str">
        <f t="shared" si="567"/>
        <v>Good</v>
      </c>
      <c r="S6063" t="str">
        <f t="shared" si="568"/>
        <v>Good</v>
      </c>
      <c r="T6063" t="str">
        <f t="shared" si="569"/>
        <v>High Impact</v>
      </c>
    </row>
    <row r="6064" spans="1:20">
      <c r="A6064" t="s">
        <v>6100</v>
      </c>
      <c r="B6064" t="s">
        <v>18</v>
      </c>
      <c r="C6064" t="s">
        <v>38</v>
      </c>
      <c r="D6064">
        <v>1724.88</v>
      </c>
      <c r="E6064" t="str">
        <f t="shared" si="564"/>
        <v>High</v>
      </c>
      <c r="F6064" t="str">
        <f t="shared" si="565"/>
        <v>High</v>
      </c>
      <c r="G6064">
        <v>0.43</v>
      </c>
      <c r="H6064">
        <f>D6064*G6064</f>
        <v>741.69839999999999</v>
      </c>
      <c r="I6064">
        <v>5</v>
      </c>
      <c r="J6064" s="1">
        <v>45051</v>
      </c>
      <c r="K6064" s="1">
        <v>45057</v>
      </c>
      <c r="L6064" t="s">
        <v>20</v>
      </c>
      <c r="M6064" t="str">
        <f t="shared" si="566"/>
        <v>Premium customer</v>
      </c>
      <c r="N6064" t="s">
        <v>21</v>
      </c>
      <c r="O6064">
        <v>223.76</v>
      </c>
      <c r="P6064" t="s">
        <v>22</v>
      </c>
      <c r="Q6064">
        <f>D6064-H6064</f>
        <v>983.18160000000012</v>
      </c>
      <c r="R6064" t="str">
        <f t="shared" si="567"/>
        <v>Bad</v>
      </c>
      <c r="S6064" t="str">
        <f t="shared" si="568"/>
        <v>Bad</v>
      </c>
      <c r="T6064" t="str">
        <f t="shared" si="569"/>
        <v>High Impact</v>
      </c>
    </row>
    <row r="6065" spans="1:20">
      <c r="A6065" t="s">
        <v>6101</v>
      </c>
      <c r="B6065" t="s">
        <v>24</v>
      </c>
      <c r="C6065" t="s">
        <v>38</v>
      </c>
      <c r="D6065">
        <v>697.94</v>
      </c>
      <c r="E6065" t="str">
        <f t="shared" si="564"/>
        <v>Low</v>
      </c>
      <c r="F6065" t="str">
        <f t="shared" si="565"/>
        <v>Midium</v>
      </c>
      <c r="G6065">
        <v>0.45</v>
      </c>
      <c r="H6065">
        <f>D6065*G6065</f>
        <v>314.07300000000004</v>
      </c>
      <c r="I6065">
        <v>3</v>
      </c>
      <c r="J6065" s="1">
        <v>45296</v>
      </c>
      <c r="K6065" s="1">
        <v>45298</v>
      </c>
      <c r="L6065" t="s">
        <v>26</v>
      </c>
      <c r="M6065" t="str">
        <f t="shared" si="566"/>
        <v>Normal customer</v>
      </c>
      <c r="N6065" t="s">
        <v>27</v>
      </c>
      <c r="O6065">
        <v>91.98</v>
      </c>
      <c r="P6065" t="s">
        <v>44</v>
      </c>
      <c r="Q6065">
        <f>D6065-H6065</f>
        <v>383.86700000000002</v>
      </c>
      <c r="R6065" t="str">
        <f t="shared" si="567"/>
        <v>Bad</v>
      </c>
      <c r="S6065" t="str">
        <f t="shared" si="568"/>
        <v>Bad</v>
      </c>
      <c r="T6065" t="str">
        <f t="shared" si="569"/>
        <v>High Impact</v>
      </c>
    </row>
    <row r="6066" spans="1:20">
      <c r="A6066" t="s">
        <v>6102</v>
      </c>
      <c r="B6066" t="s">
        <v>46</v>
      </c>
      <c r="C6066" t="s">
        <v>19</v>
      </c>
      <c r="D6066">
        <v>2124.88</v>
      </c>
      <c r="E6066" t="str">
        <f t="shared" si="564"/>
        <v>High</v>
      </c>
      <c r="F6066" t="str">
        <f t="shared" si="565"/>
        <v>High</v>
      </c>
      <c r="G6066">
        <v>0.39</v>
      </c>
      <c r="H6066">
        <f>D6066*G6066</f>
        <v>828.70320000000004</v>
      </c>
      <c r="I6066">
        <v>3</v>
      </c>
      <c r="J6066" s="1">
        <v>45579</v>
      </c>
      <c r="K6066" s="1">
        <v>45586</v>
      </c>
      <c r="L6066" t="s">
        <v>20</v>
      </c>
      <c r="M6066" t="str">
        <f t="shared" si="566"/>
        <v>Premium customer</v>
      </c>
      <c r="N6066" t="s">
        <v>21</v>
      </c>
      <c r="O6066">
        <v>508.33</v>
      </c>
      <c r="P6066" t="s">
        <v>39</v>
      </c>
      <c r="Q6066">
        <f>D6066-H6066</f>
        <v>1296.1768000000002</v>
      </c>
      <c r="R6066" t="str">
        <f t="shared" si="567"/>
        <v>Good</v>
      </c>
      <c r="S6066" t="str">
        <f t="shared" si="568"/>
        <v>Good</v>
      </c>
      <c r="T6066" t="str">
        <f t="shared" si="569"/>
        <v>High Impact</v>
      </c>
    </row>
    <row r="6067" spans="1:20">
      <c r="A6067" t="s">
        <v>6103</v>
      </c>
      <c r="B6067" t="s">
        <v>30</v>
      </c>
      <c r="C6067" t="s">
        <v>38</v>
      </c>
      <c r="D6067">
        <v>2960.9</v>
      </c>
      <c r="E6067" t="str">
        <f t="shared" si="564"/>
        <v>High</v>
      </c>
      <c r="F6067" t="str">
        <f t="shared" si="565"/>
        <v>High</v>
      </c>
      <c r="G6067">
        <v>0.47</v>
      </c>
      <c r="H6067">
        <f>D6067*G6067</f>
        <v>1391.623</v>
      </c>
      <c r="I6067">
        <v>5</v>
      </c>
      <c r="J6067" s="1">
        <v>45194</v>
      </c>
      <c r="K6067" s="1">
        <v>45200</v>
      </c>
      <c r="L6067" t="s">
        <v>36</v>
      </c>
      <c r="M6067" t="str">
        <f t="shared" si="566"/>
        <v>Normal customer</v>
      </c>
      <c r="N6067" t="s">
        <v>21</v>
      </c>
      <c r="O6067">
        <v>581.67999999999995</v>
      </c>
      <c r="P6067" t="s">
        <v>22</v>
      </c>
      <c r="Q6067">
        <f>D6067-H6067</f>
        <v>1569.277</v>
      </c>
      <c r="R6067" t="str">
        <f t="shared" si="567"/>
        <v>Good</v>
      </c>
      <c r="S6067" t="str">
        <f t="shared" si="568"/>
        <v>Good</v>
      </c>
      <c r="T6067" t="str">
        <f t="shared" si="569"/>
        <v>High Impact</v>
      </c>
    </row>
    <row r="6068" spans="1:20">
      <c r="A6068" t="s">
        <v>6104</v>
      </c>
      <c r="B6068" t="s">
        <v>24</v>
      </c>
      <c r="C6068" t="s">
        <v>19</v>
      </c>
      <c r="D6068">
        <v>670.98</v>
      </c>
      <c r="E6068" t="str">
        <f t="shared" si="564"/>
        <v>Low</v>
      </c>
      <c r="F6068" t="str">
        <f t="shared" si="565"/>
        <v>Midium</v>
      </c>
      <c r="G6068">
        <v>0.49</v>
      </c>
      <c r="H6068">
        <f>D6068*G6068</f>
        <v>328.78019999999998</v>
      </c>
      <c r="I6068">
        <v>8</v>
      </c>
      <c r="J6068" s="1">
        <v>45440</v>
      </c>
      <c r="K6068" s="1">
        <v>45442</v>
      </c>
      <c r="L6068" t="s">
        <v>26</v>
      </c>
      <c r="M6068" t="str">
        <f t="shared" si="566"/>
        <v>Normal customer</v>
      </c>
      <c r="N6068" t="s">
        <v>21</v>
      </c>
      <c r="O6068">
        <v>105.34</v>
      </c>
      <c r="P6068" t="s">
        <v>44</v>
      </c>
      <c r="Q6068">
        <f>D6068-H6068</f>
        <v>342.19980000000004</v>
      </c>
      <c r="R6068" t="str">
        <f t="shared" si="567"/>
        <v>Bad</v>
      </c>
      <c r="S6068" t="str">
        <f t="shared" si="568"/>
        <v>Bad</v>
      </c>
      <c r="T6068" t="str">
        <f t="shared" si="569"/>
        <v>High Impact</v>
      </c>
    </row>
    <row r="6069" spans="1:20">
      <c r="A6069" t="s">
        <v>6105</v>
      </c>
      <c r="B6069" t="s">
        <v>24</v>
      </c>
      <c r="C6069" t="s">
        <v>41</v>
      </c>
      <c r="D6069">
        <v>3112.44</v>
      </c>
      <c r="E6069" t="str">
        <f t="shared" si="564"/>
        <v>High</v>
      </c>
      <c r="F6069" t="str">
        <f t="shared" si="565"/>
        <v>High</v>
      </c>
      <c r="G6069">
        <v>0.13</v>
      </c>
      <c r="H6069">
        <f>D6069*G6069</f>
        <v>404.61720000000003</v>
      </c>
      <c r="I6069">
        <v>8</v>
      </c>
      <c r="J6069" s="1">
        <v>44968</v>
      </c>
      <c r="K6069" s="1">
        <v>44971</v>
      </c>
      <c r="L6069" t="s">
        <v>26</v>
      </c>
      <c r="M6069" t="str">
        <f t="shared" si="566"/>
        <v>Potential customer</v>
      </c>
      <c r="N6069" t="s">
        <v>32</v>
      </c>
      <c r="O6069">
        <v>506.21</v>
      </c>
      <c r="P6069" t="s">
        <v>33</v>
      </c>
      <c r="Q6069">
        <f>D6069-H6069</f>
        <v>2707.8227999999999</v>
      </c>
      <c r="R6069" t="str">
        <f t="shared" si="567"/>
        <v>Good</v>
      </c>
      <c r="S6069" t="str">
        <f t="shared" si="568"/>
        <v>Good</v>
      </c>
      <c r="T6069" t="str">
        <f t="shared" si="569"/>
        <v>High Impact</v>
      </c>
    </row>
    <row r="6070" spans="1:20">
      <c r="A6070" t="s">
        <v>6106</v>
      </c>
      <c r="B6070" t="s">
        <v>30</v>
      </c>
      <c r="C6070" t="s">
        <v>38</v>
      </c>
      <c r="D6070">
        <v>2049.19</v>
      </c>
      <c r="E6070" t="str">
        <f t="shared" si="564"/>
        <v>High</v>
      </c>
      <c r="F6070" t="str">
        <f t="shared" si="565"/>
        <v>High</v>
      </c>
      <c r="G6070">
        <v>0.09</v>
      </c>
      <c r="H6070">
        <f>D6070*G6070</f>
        <v>184.4271</v>
      </c>
      <c r="I6070">
        <v>8</v>
      </c>
      <c r="J6070" s="1">
        <v>45108</v>
      </c>
      <c r="K6070" s="1">
        <v>45114</v>
      </c>
      <c r="L6070" t="s">
        <v>36</v>
      </c>
      <c r="M6070" t="str">
        <f t="shared" si="566"/>
        <v>Normal customer</v>
      </c>
      <c r="N6070" t="s">
        <v>21</v>
      </c>
      <c r="O6070">
        <v>401.42</v>
      </c>
      <c r="P6070" t="s">
        <v>53</v>
      </c>
      <c r="Q6070">
        <f>D6070-H6070</f>
        <v>1864.7629000000002</v>
      </c>
      <c r="R6070" t="str">
        <f t="shared" si="567"/>
        <v>Good</v>
      </c>
      <c r="S6070" t="str">
        <f t="shared" si="568"/>
        <v>Good</v>
      </c>
      <c r="T6070" t="str">
        <f t="shared" si="569"/>
        <v>High Impact</v>
      </c>
    </row>
    <row r="6071" spans="1:20">
      <c r="A6071" t="s">
        <v>6107</v>
      </c>
      <c r="B6071" t="s">
        <v>24</v>
      </c>
      <c r="C6071" t="s">
        <v>19</v>
      </c>
      <c r="D6071">
        <v>3423.09</v>
      </c>
      <c r="E6071" t="str">
        <f t="shared" si="564"/>
        <v>High</v>
      </c>
      <c r="F6071" t="str">
        <f t="shared" si="565"/>
        <v>High</v>
      </c>
      <c r="G6071">
        <v>0.22</v>
      </c>
      <c r="H6071">
        <f>D6071*G6071</f>
        <v>753.07980000000009</v>
      </c>
      <c r="I6071">
        <v>6</v>
      </c>
      <c r="J6071" s="1">
        <v>44937</v>
      </c>
      <c r="K6071" s="1">
        <v>44942</v>
      </c>
      <c r="L6071" t="s">
        <v>20</v>
      </c>
      <c r="M6071" t="str">
        <f t="shared" si="566"/>
        <v>Premium customer</v>
      </c>
      <c r="N6071" t="s">
        <v>21</v>
      </c>
      <c r="O6071">
        <v>545.49</v>
      </c>
      <c r="P6071" t="s">
        <v>44</v>
      </c>
      <c r="Q6071">
        <f>D6071-H6071</f>
        <v>2670.0102000000002</v>
      </c>
      <c r="R6071" t="str">
        <f t="shared" si="567"/>
        <v>Good</v>
      </c>
      <c r="S6071" t="str">
        <f t="shared" si="568"/>
        <v>Good</v>
      </c>
      <c r="T6071" t="str">
        <f t="shared" si="569"/>
        <v>High Impact</v>
      </c>
    </row>
    <row r="6072" spans="1:20">
      <c r="A6072" t="s">
        <v>6108</v>
      </c>
      <c r="B6072" t="s">
        <v>46</v>
      </c>
      <c r="C6072" t="s">
        <v>41</v>
      </c>
      <c r="D6072">
        <v>1642.7</v>
      </c>
      <c r="E6072" t="str">
        <f t="shared" si="564"/>
        <v>High</v>
      </c>
      <c r="F6072" t="str">
        <f t="shared" si="565"/>
        <v>High</v>
      </c>
      <c r="G6072">
        <v>0.5</v>
      </c>
      <c r="H6072">
        <f>D6072*G6072</f>
        <v>821.35</v>
      </c>
      <c r="I6072">
        <v>9</v>
      </c>
      <c r="J6072" s="1">
        <v>45166</v>
      </c>
      <c r="K6072" s="1">
        <v>45170</v>
      </c>
      <c r="L6072" t="s">
        <v>26</v>
      </c>
      <c r="M6072" t="str">
        <f t="shared" si="566"/>
        <v>Potential customer</v>
      </c>
      <c r="N6072" t="s">
        <v>21</v>
      </c>
      <c r="O6072">
        <v>212.19</v>
      </c>
      <c r="P6072" t="s">
        <v>28</v>
      </c>
      <c r="Q6072">
        <f>D6072-H6072</f>
        <v>821.35</v>
      </c>
      <c r="R6072" t="str">
        <f t="shared" si="567"/>
        <v>Bad</v>
      </c>
      <c r="S6072" t="str">
        <f t="shared" si="568"/>
        <v>Bad</v>
      </c>
      <c r="T6072" t="str">
        <f t="shared" si="569"/>
        <v>High Impact</v>
      </c>
    </row>
    <row r="6073" spans="1:20">
      <c r="A6073" t="s">
        <v>6109</v>
      </c>
      <c r="B6073" t="s">
        <v>18</v>
      </c>
      <c r="C6073" t="s">
        <v>41</v>
      </c>
      <c r="D6073">
        <v>2885.65</v>
      </c>
      <c r="E6073" t="str">
        <f t="shared" si="564"/>
        <v>High</v>
      </c>
      <c r="F6073" t="str">
        <f t="shared" si="565"/>
        <v>High</v>
      </c>
      <c r="G6073">
        <v>0.04</v>
      </c>
      <c r="H6073">
        <f>D6073*G6073</f>
        <v>115.426</v>
      </c>
      <c r="I6073">
        <v>5</v>
      </c>
      <c r="J6073" s="1">
        <v>45295</v>
      </c>
      <c r="K6073" s="1">
        <v>45301</v>
      </c>
      <c r="L6073" t="s">
        <v>36</v>
      </c>
      <c r="M6073" t="str">
        <f t="shared" si="566"/>
        <v>Normal customer</v>
      </c>
      <c r="N6073" t="s">
        <v>32</v>
      </c>
      <c r="O6073">
        <v>797.94</v>
      </c>
      <c r="P6073" t="s">
        <v>44</v>
      </c>
      <c r="Q6073">
        <f>D6073-H6073</f>
        <v>2770.2240000000002</v>
      </c>
      <c r="R6073" t="str">
        <f t="shared" si="567"/>
        <v>Good</v>
      </c>
      <c r="S6073" t="str">
        <f t="shared" si="568"/>
        <v>Good</v>
      </c>
      <c r="T6073" t="str">
        <f t="shared" si="569"/>
        <v>High Impact</v>
      </c>
    </row>
    <row r="6074" spans="1:20">
      <c r="A6074" t="s">
        <v>6110</v>
      </c>
      <c r="B6074" t="s">
        <v>46</v>
      </c>
      <c r="C6074" t="s">
        <v>19</v>
      </c>
      <c r="D6074">
        <v>3102.73</v>
      </c>
      <c r="E6074" t="str">
        <f t="shared" si="564"/>
        <v>High</v>
      </c>
      <c r="F6074" t="str">
        <f t="shared" si="565"/>
        <v>High</v>
      </c>
      <c r="G6074">
        <v>0.36</v>
      </c>
      <c r="H6074">
        <f>D6074*G6074</f>
        <v>1116.9828</v>
      </c>
      <c r="I6074">
        <v>7</v>
      </c>
      <c r="J6074" s="1">
        <v>45516</v>
      </c>
      <c r="K6074" s="1">
        <v>45521</v>
      </c>
      <c r="L6074" t="s">
        <v>36</v>
      </c>
      <c r="M6074" t="str">
        <f t="shared" si="566"/>
        <v>Normal customer</v>
      </c>
      <c r="N6074" t="s">
        <v>21</v>
      </c>
      <c r="O6074">
        <v>547.92999999999995</v>
      </c>
      <c r="P6074" t="s">
        <v>22</v>
      </c>
      <c r="Q6074">
        <f>D6074-H6074</f>
        <v>1985.7472</v>
      </c>
      <c r="R6074" t="str">
        <f t="shared" si="567"/>
        <v>Good</v>
      </c>
      <c r="S6074" t="str">
        <f t="shared" si="568"/>
        <v>Good</v>
      </c>
      <c r="T6074" t="str">
        <f t="shared" si="569"/>
        <v>High Impact</v>
      </c>
    </row>
    <row r="6075" spans="1:20">
      <c r="A6075" t="s">
        <v>6111</v>
      </c>
      <c r="B6075" t="s">
        <v>30</v>
      </c>
      <c r="C6075" t="s">
        <v>19</v>
      </c>
      <c r="D6075">
        <v>3483.49</v>
      </c>
      <c r="E6075" t="str">
        <f t="shared" si="564"/>
        <v>High</v>
      </c>
      <c r="F6075" t="str">
        <f t="shared" si="565"/>
        <v>High</v>
      </c>
      <c r="G6075">
        <v>0.43</v>
      </c>
      <c r="H6075">
        <f>D6075*G6075</f>
        <v>1497.9006999999999</v>
      </c>
      <c r="I6075">
        <v>1</v>
      </c>
      <c r="J6075" s="1">
        <v>45332</v>
      </c>
      <c r="K6075" s="1">
        <v>45334</v>
      </c>
      <c r="L6075" t="s">
        <v>36</v>
      </c>
      <c r="M6075" t="str">
        <f t="shared" si="566"/>
        <v>Normal customer</v>
      </c>
      <c r="N6075" t="s">
        <v>21</v>
      </c>
      <c r="O6075">
        <v>347.13</v>
      </c>
      <c r="P6075" t="s">
        <v>22</v>
      </c>
      <c r="Q6075">
        <f>D6075-H6075</f>
        <v>1985.5892999999999</v>
      </c>
      <c r="R6075" t="str">
        <f t="shared" si="567"/>
        <v>Good</v>
      </c>
      <c r="S6075" t="str">
        <f t="shared" si="568"/>
        <v>Good</v>
      </c>
      <c r="T6075" t="str">
        <f t="shared" si="569"/>
        <v>High Impact</v>
      </c>
    </row>
    <row r="6076" spans="1:20">
      <c r="A6076" t="s">
        <v>6112</v>
      </c>
      <c r="B6076" t="s">
        <v>30</v>
      </c>
      <c r="C6076" t="s">
        <v>25</v>
      </c>
      <c r="D6076">
        <v>3809</v>
      </c>
      <c r="E6076" t="str">
        <f t="shared" si="564"/>
        <v>High</v>
      </c>
      <c r="F6076" t="str">
        <f t="shared" si="565"/>
        <v>High</v>
      </c>
      <c r="G6076">
        <v>0.5</v>
      </c>
      <c r="H6076">
        <f>D6076*G6076</f>
        <v>1904.5</v>
      </c>
      <c r="I6076">
        <v>4</v>
      </c>
      <c r="J6076" s="1">
        <v>45139</v>
      </c>
      <c r="K6076" s="1">
        <v>45142</v>
      </c>
      <c r="L6076" t="s">
        <v>36</v>
      </c>
      <c r="M6076" t="str">
        <f t="shared" si="566"/>
        <v>Normal customer</v>
      </c>
      <c r="N6076" t="s">
        <v>27</v>
      </c>
      <c r="O6076">
        <v>347.16</v>
      </c>
      <c r="P6076" t="s">
        <v>53</v>
      </c>
      <c r="Q6076">
        <f>D6076-H6076</f>
        <v>1904.5</v>
      </c>
      <c r="R6076" t="str">
        <f t="shared" si="567"/>
        <v>Good</v>
      </c>
      <c r="S6076" t="str">
        <f t="shared" si="568"/>
        <v>Good</v>
      </c>
      <c r="T6076" t="str">
        <f t="shared" si="569"/>
        <v>High Impact</v>
      </c>
    </row>
    <row r="6077" spans="1:20">
      <c r="A6077" t="s">
        <v>6113</v>
      </c>
      <c r="B6077" t="s">
        <v>24</v>
      </c>
      <c r="C6077" t="s">
        <v>41</v>
      </c>
      <c r="D6077">
        <v>768.12</v>
      </c>
      <c r="E6077" t="str">
        <f t="shared" si="564"/>
        <v>Low</v>
      </c>
      <c r="F6077" t="str">
        <f t="shared" si="565"/>
        <v>Midium</v>
      </c>
      <c r="G6077">
        <v>0.31</v>
      </c>
      <c r="H6077">
        <f>D6077*G6077</f>
        <v>238.1172</v>
      </c>
      <c r="I6077">
        <v>1</v>
      </c>
      <c r="J6077" s="1">
        <v>45035</v>
      </c>
      <c r="K6077" s="1">
        <v>45041</v>
      </c>
      <c r="L6077" t="s">
        <v>20</v>
      </c>
      <c r="M6077" t="str">
        <f t="shared" si="566"/>
        <v>Normal customer</v>
      </c>
      <c r="N6077" t="s">
        <v>21</v>
      </c>
      <c r="O6077">
        <v>93.64</v>
      </c>
      <c r="P6077" t="s">
        <v>39</v>
      </c>
      <c r="Q6077">
        <f>D6077-H6077</f>
        <v>530.00279999999998</v>
      </c>
      <c r="R6077" t="str">
        <f t="shared" si="567"/>
        <v>Bad</v>
      </c>
      <c r="S6077" t="str">
        <f t="shared" si="568"/>
        <v>Bad</v>
      </c>
      <c r="T6077" t="str">
        <f t="shared" si="569"/>
        <v>High Impact</v>
      </c>
    </row>
    <row r="6078" spans="1:20">
      <c r="A6078" t="s">
        <v>6114</v>
      </c>
      <c r="B6078" t="s">
        <v>46</v>
      </c>
      <c r="C6078" t="s">
        <v>19</v>
      </c>
      <c r="D6078">
        <v>4829.6899999999996</v>
      </c>
      <c r="E6078" t="str">
        <f t="shared" si="564"/>
        <v>High</v>
      </c>
      <c r="F6078" t="str">
        <f t="shared" si="565"/>
        <v>High</v>
      </c>
      <c r="G6078">
        <v>0.19</v>
      </c>
      <c r="H6078">
        <f>D6078*G6078</f>
        <v>917.64109999999994</v>
      </c>
      <c r="I6078">
        <v>2</v>
      </c>
      <c r="J6078" s="1">
        <v>45103</v>
      </c>
      <c r="K6078" s="1">
        <v>45108</v>
      </c>
      <c r="L6078" t="s">
        <v>26</v>
      </c>
      <c r="M6078" t="str">
        <f t="shared" si="566"/>
        <v>Potential customer</v>
      </c>
      <c r="N6078" t="s">
        <v>32</v>
      </c>
      <c r="O6078">
        <v>1432.64</v>
      </c>
      <c r="P6078" t="s">
        <v>39</v>
      </c>
      <c r="Q6078">
        <f>D6078-H6078</f>
        <v>3912.0488999999998</v>
      </c>
      <c r="R6078" t="str">
        <f t="shared" si="567"/>
        <v>Good</v>
      </c>
      <c r="S6078" t="str">
        <f t="shared" si="568"/>
        <v>Good</v>
      </c>
      <c r="T6078" t="str">
        <f t="shared" si="569"/>
        <v>High Impact</v>
      </c>
    </row>
    <row r="6079" spans="1:20">
      <c r="A6079" t="s">
        <v>6115</v>
      </c>
      <c r="B6079" t="s">
        <v>46</v>
      </c>
      <c r="C6079" t="s">
        <v>41</v>
      </c>
      <c r="D6079">
        <v>4233.8599999999997</v>
      </c>
      <c r="E6079" t="str">
        <f t="shared" si="564"/>
        <v>High</v>
      </c>
      <c r="F6079" t="str">
        <f t="shared" si="565"/>
        <v>High</v>
      </c>
      <c r="G6079">
        <v>0.08</v>
      </c>
      <c r="H6079">
        <f>D6079*G6079</f>
        <v>338.7088</v>
      </c>
      <c r="I6079">
        <v>6</v>
      </c>
      <c r="J6079" s="1">
        <v>44963</v>
      </c>
      <c r="K6079" s="1">
        <v>44965</v>
      </c>
      <c r="L6079" t="s">
        <v>26</v>
      </c>
      <c r="M6079" t="str">
        <f t="shared" si="566"/>
        <v>Potential customer</v>
      </c>
      <c r="N6079" t="s">
        <v>27</v>
      </c>
      <c r="O6079">
        <v>1190.43</v>
      </c>
      <c r="P6079" t="s">
        <v>39</v>
      </c>
      <c r="Q6079">
        <f>D6079-H6079</f>
        <v>3895.1511999999998</v>
      </c>
      <c r="R6079" t="str">
        <f t="shared" si="567"/>
        <v>Good</v>
      </c>
      <c r="S6079" t="str">
        <f t="shared" si="568"/>
        <v>Good</v>
      </c>
      <c r="T6079" t="str">
        <f t="shared" si="569"/>
        <v>High Impact</v>
      </c>
    </row>
    <row r="6080" spans="1:20">
      <c r="A6080" t="s">
        <v>6116</v>
      </c>
      <c r="B6080" t="s">
        <v>30</v>
      </c>
      <c r="C6080" t="s">
        <v>38</v>
      </c>
      <c r="D6080">
        <v>2855.36</v>
      </c>
      <c r="E6080" t="str">
        <f t="shared" si="564"/>
        <v>High</v>
      </c>
      <c r="F6080" t="str">
        <f t="shared" si="565"/>
        <v>High</v>
      </c>
      <c r="G6080">
        <v>0.49</v>
      </c>
      <c r="H6080">
        <f>D6080*G6080</f>
        <v>1399.1264000000001</v>
      </c>
      <c r="I6080">
        <v>1</v>
      </c>
      <c r="J6080" s="1">
        <v>45615</v>
      </c>
      <c r="K6080" s="1">
        <v>45618</v>
      </c>
      <c r="L6080" t="s">
        <v>36</v>
      </c>
      <c r="M6080" t="str">
        <f t="shared" si="566"/>
        <v>Normal customer</v>
      </c>
      <c r="N6080" t="s">
        <v>32</v>
      </c>
      <c r="O6080">
        <v>208.51</v>
      </c>
      <c r="P6080" t="s">
        <v>44</v>
      </c>
      <c r="Q6080">
        <f>D6080-H6080</f>
        <v>1456.2336</v>
      </c>
      <c r="R6080" t="str">
        <f t="shared" si="567"/>
        <v>Bad</v>
      </c>
      <c r="S6080" t="str">
        <f t="shared" si="568"/>
        <v>Bad</v>
      </c>
      <c r="T6080" t="str">
        <f t="shared" si="569"/>
        <v>High Impact</v>
      </c>
    </row>
    <row r="6081" spans="1:20">
      <c r="A6081" t="s">
        <v>6117</v>
      </c>
      <c r="B6081" t="s">
        <v>46</v>
      </c>
      <c r="C6081" t="s">
        <v>31</v>
      </c>
      <c r="D6081">
        <v>4462.76</v>
      </c>
      <c r="E6081" t="str">
        <f t="shared" si="564"/>
        <v>High</v>
      </c>
      <c r="F6081" t="str">
        <f t="shared" si="565"/>
        <v>High</v>
      </c>
      <c r="G6081">
        <v>0.46</v>
      </c>
      <c r="H6081">
        <f>D6081*G6081</f>
        <v>2052.8696</v>
      </c>
      <c r="I6081">
        <v>9</v>
      </c>
      <c r="J6081" s="1">
        <v>45496</v>
      </c>
      <c r="K6081" s="1">
        <v>45502</v>
      </c>
      <c r="L6081" t="s">
        <v>36</v>
      </c>
      <c r="M6081" t="str">
        <f t="shared" si="566"/>
        <v>Normal customer</v>
      </c>
      <c r="N6081" t="s">
        <v>27</v>
      </c>
      <c r="O6081">
        <v>317.17</v>
      </c>
      <c r="P6081" t="s">
        <v>28</v>
      </c>
      <c r="Q6081">
        <f>D6081-H6081</f>
        <v>2409.8904000000002</v>
      </c>
      <c r="R6081" t="str">
        <f t="shared" si="567"/>
        <v>Good</v>
      </c>
      <c r="S6081" t="str">
        <f t="shared" si="568"/>
        <v>Good</v>
      </c>
      <c r="T6081" t="str">
        <f t="shared" si="569"/>
        <v>High Impact</v>
      </c>
    </row>
    <row r="6082" spans="1:20">
      <c r="A6082" t="s">
        <v>6118</v>
      </c>
      <c r="B6082" t="s">
        <v>30</v>
      </c>
      <c r="C6082" t="s">
        <v>31</v>
      </c>
      <c r="D6082">
        <v>1973.92</v>
      </c>
      <c r="E6082" t="str">
        <f t="shared" si="564"/>
        <v>High</v>
      </c>
      <c r="F6082" t="str">
        <f t="shared" si="565"/>
        <v>High</v>
      </c>
      <c r="G6082">
        <v>0.4</v>
      </c>
      <c r="H6082">
        <f>D6082*G6082</f>
        <v>789.5680000000001</v>
      </c>
      <c r="I6082">
        <v>6</v>
      </c>
      <c r="J6082" s="1">
        <v>45185</v>
      </c>
      <c r="K6082" s="1">
        <v>45189</v>
      </c>
      <c r="L6082" t="s">
        <v>36</v>
      </c>
      <c r="M6082" t="str">
        <f t="shared" si="566"/>
        <v>Normal customer</v>
      </c>
      <c r="N6082" t="s">
        <v>21</v>
      </c>
      <c r="O6082">
        <v>287.12</v>
      </c>
      <c r="P6082" t="s">
        <v>22</v>
      </c>
      <c r="Q6082">
        <f>D6082-H6082</f>
        <v>1184.3519999999999</v>
      </c>
      <c r="R6082" t="str">
        <f t="shared" si="567"/>
        <v>Bad</v>
      </c>
      <c r="S6082" t="str">
        <f t="shared" si="568"/>
        <v>Bad</v>
      </c>
      <c r="T6082" t="str">
        <f t="shared" si="569"/>
        <v>High Impact</v>
      </c>
    </row>
    <row r="6083" spans="1:20">
      <c r="A6083" t="s">
        <v>6119</v>
      </c>
      <c r="B6083" t="s">
        <v>46</v>
      </c>
      <c r="C6083" t="s">
        <v>19</v>
      </c>
      <c r="D6083">
        <v>268</v>
      </c>
      <c r="E6083" t="str">
        <f t="shared" ref="E6083:E6146" si="570">IF(D6083&gt;1000,"High","Low")</f>
        <v>Low</v>
      </c>
      <c r="F6083" t="str">
        <f t="shared" ref="F6083:F6146" si="571">IF(D6083&gt;1000,"High",IF(D6083&gt;500,"Midium","Low"))</f>
        <v>Low</v>
      </c>
      <c r="G6083">
        <v>0.47</v>
      </c>
      <c r="H6083">
        <f>D6083*G6083</f>
        <v>125.96</v>
      </c>
      <c r="I6083">
        <v>8</v>
      </c>
      <c r="J6083" s="1">
        <v>45087</v>
      </c>
      <c r="K6083" s="1">
        <v>45093</v>
      </c>
      <c r="L6083" t="s">
        <v>26</v>
      </c>
      <c r="M6083" t="str">
        <f t="shared" ref="M6083:M6146" si="572">IF(AND(L6083="Member",D6083&gt;1000),"Premium customer",IF(AND(L6083="Regular",D6083&gt;1000),"Potential customer","Normal customer"))</f>
        <v>Normal customer</v>
      </c>
      <c r="N6083" t="s">
        <v>21</v>
      </c>
      <c r="O6083">
        <v>47.79</v>
      </c>
      <c r="P6083" t="s">
        <v>44</v>
      </c>
      <c r="Q6083">
        <f>D6083-H6083</f>
        <v>142.04000000000002</v>
      </c>
      <c r="R6083" t="str">
        <f t="shared" ref="R6083:R6146" si="573">IF(AND(D6083&gt;1000,O6083&gt;300),"Good","Bad")</f>
        <v>Bad</v>
      </c>
      <c r="S6083" t="str">
        <f t="shared" ref="S6083:S6146" si="574">IF(NOT(AND(D6083&gt;1000,O6083&gt;300)),"Bad","Good")</f>
        <v>Bad</v>
      </c>
      <c r="T6083" t="str">
        <f t="shared" ref="T6083:T6146" si="575">IF(OR(D6083&gt;1000,G6083&gt;0.25),"High Impact","Normal")</f>
        <v>High Impact</v>
      </c>
    </row>
    <row r="6084" spans="1:20">
      <c r="A6084" t="s">
        <v>6120</v>
      </c>
      <c r="B6084" t="s">
        <v>46</v>
      </c>
      <c r="C6084" t="s">
        <v>19</v>
      </c>
      <c r="D6084">
        <v>3662.45</v>
      </c>
      <c r="E6084" t="str">
        <f t="shared" si="570"/>
        <v>High</v>
      </c>
      <c r="F6084" t="str">
        <f t="shared" si="571"/>
        <v>High</v>
      </c>
      <c r="G6084">
        <v>0.03</v>
      </c>
      <c r="H6084">
        <f>D6084*G6084</f>
        <v>109.87349999999999</v>
      </c>
      <c r="I6084">
        <v>8</v>
      </c>
      <c r="J6084" s="1">
        <v>45001</v>
      </c>
      <c r="K6084" s="1">
        <v>45002</v>
      </c>
      <c r="L6084" t="s">
        <v>26</v>
      </c>
      <c r="M6084" t="str">
        <f t="shared" si="572"/>
        <v>Potential customer</v>
      </c>
      <c r="N6084" t="s">
        <v>21</v>
      </c>
      <c r="O6084">
        <v>461.09</v>
      </c>
      <c r="P6084" t="s">
        <v>22</v>
      </c>
      <c r="Q6084">
        <f>D6084-H6084</f>
        <v>3552.5764999999997</v>
      </c>
      <c r="R6084" t="str">
        <f t="shared" si="573"/>
        <v>Good</v>
      </c>
      <c r="S6084" t="str">
        <f t="shared" si="574"/>
        <v>Good</v>
      </c>
      <c r="T6084" t="str">
        <f t="shared" si="575"/>
        <v>High Impact</v>
      </c>
    </row>
    <row r="6085" spans="1:20">
      <c r="A6085" t="s">
        <v>6121</v>
      </c>
      <c r="B6085" t="s">
        <v>46</v>
      </c>
      <c r="C6085" t="s">
        <v>41</v>
      </c>
      <c r="D6085">
        <v>4722.3900000000003</v>
      </c>
      <c r="E6085" t="str">
        <f t="shared" si="570"/>
        <v>High</v>
      </c>
      <c r="F6085" t="str">
        <f t="shared" si="571"/>
        <v>High</v>
      </c>
      <c r="G6085">
        <v>0.32</v>
      </c>
      <c r="H6085">
        <f>D6085*G6085</f>
        <v>1511.1648000000002</v>
      </c>
      <c r="I6085">
        <v>2</v>
      </c>
      <c r="J6085" s="1">
        <v>45125</v>
      </c>
      <c r="K6085" s="1">
        <v>45127</v>
      </c>
      <c r="L6085" t="s">
        <v>26</v>
      </c>
      <c r="M6085" t="str">
        <f t="shared" si="572"/>
        <v>Potential customer</v>
      </c>
      <c r="N6085" t="s">
        <v>21</v>
      </c>
      <c r="O6085">
        <v>1010.72</v>
      </c>
      <c r="P6085" t="s">
        <v>53</v>
      </c>
      <c r="Q6085">
        <f>D6085-H6085</f>
        <v>3211.2251999999999</v>
      </c>
      <c r="R6085" t="str">
        <f t="shared" si="573"/>
        <v>Good</v>
      </c>
      <c r="S6085" t="str">
        <f t="shared" si="574"/>
        <v>Good</v>
      </c>
      <c r="T6085" t="str">
        <f t="shared" si="575"/>
        <v>High Impact</v>
      </c>
    </row>
    <row r="6086" spans="1:20">
      <c r="A6086" t="s">
        <v>6122</v>
      </c>
      <c r="B6086" t="s">
        <v>30</v>
      </c>
      <c r="C6086" t="s">
        <v>19</v>
      </c>
      <c r="D6086">
        <v>893.09</v>
      </c>
      <c r="E6086" t="str">
        <f t="shared" si="570"/>
        <v>Low</v>
      </c>
      <c r="F6086" t="str">
        <f t="shared" si="571"/>
        <v>Midium</v>
      </c>
      <c r="G6086">
        <v>0.14000000000000001</v>
      </c>
      <c r="H6086">
        <f>D6086*G6086</f>
        <v>125.03260000000002</v>
      </c>
      <c r="I6086">
        <v>2</v>
      </c>
      <c r="J6086" s="1">
        <v>44963</v>
      </c>
      <c r="K6086" s="1">
        <v>44964</v>
      </c>
      <c r="L6086" t="s">
        <v>36</v>
      </c>
      <c r="M6086" t="str">
        <f t="shared" si="572"/>
        <v>Normal customer</v>
      </c>
      <c r="N6086" t="s">
        <v>32</v>
      </c>
      <c r="O6086">
        <v>140.34</v>
      </c>
      <c r="P6086" t="s">
        <v>39</v>
      </c>
      <c r="Q6086">
        <f>D6086-H6086</f>
        <v>768.05740000000003</v>
      </c>
      <c r="R6086" t="str">
        <f t="shared" si="573"/>
        <v>Bad</v>
      </c>
      <c r="S6086" t="str">
        <f t="shared" si="574"/>
        <v>Bad</v>
      </c>
      <c r="T6086" t="str">
        <f t="shared" si="575"/>
        <v>Normal</v>
      </c>
    </row>
    <row r="6087" spans="1:20">
      <c r="A6087" t="s">
        <v>6123</v>
      </c>
      <c r="B6087" t="s">
        <v>24</v>
      </c>
      <c r="C6087" t="s">
        <v>41</v>
      </c>
      <c r="D6087">
        <v>3254.98</v>
      </c>
      <c r="E6087" t="str">
        <f t="shared" si="570"/>
        <v>High</v>
      </c>
      <c r="F6087" t="str">
        <f t="shared" si="571"/>
        <v>High</v>
      </c>
      <c r="G6087">
        <v>0.38</v>
      </c>
      <c r="H6087">
        <f>D6087*G6087</f>
        <v>1236.8924</v>
      </c>
      <c r="I6087">
        <v>3</v>
      </c>
      <c r="J6087" s="1">
        <v>45616</v>
      </c>
      <c r="K6087" s="1">
        <v>45619</v>
      </c>
      <c r="L6087" t="s">
        <v>20</v>
      </c>
      <c r="M6087" t="str">
        <f t="shared" si="572"/>
        <v>Premium customer</v>
      </c>
      <c r="N6087" t="s">
        <v>21</v>
      </c>
      <c r="O6087">
        <v>599.98</v>
      </c>
      <c r="P6087" t="s">
        <v>39</v>
      </c>
      <c r="Q6087">
        <f>D6087-H6087</f>
        <v>2018.0876000000001</v>
      </c>
      <c r="R6087" t="str">
        <f t="shared" si="573"/>
        <v>Good</v>
      </c>
      <c r="S6087" t="str">
        <f t="shared" si="574"/>
        <v>Good</v>
      </c>
      <c r="T6087" t="str">
        <f t="shared" si="575"/>
        <v>High Impact</v>
      </c>
    </row>
    <row r="6088" spans="1:20">
      <c r="A6088" t="s">
        <v>6124</v>
      </c>
      <c r="B6088" t="s">
        <v>46</v>
      </c>
      <c r="C6088" t="s">
        <v>19</v>
      </c>
      <c r="D6088">
        <v>4085.79</v>
      </c>
      <c r="E6088" t="str">
        <f t="shared" si="570"/>
        <v>High</v>
      </c>
      <c r="F6088" t="str">
        <f t="shared" si="571"/>
        <v>High</v>
      </c>
      <c r="G6088">
        <v>0.05</v>
      </c>
      <c r="H6088">
        <f>D6088*G6088</f>
        <v>204.2895</v>
      </c>
      <c r="I6088">
        <v>8</v>
      </c>
      <c r="J6088" s="1">
        <v>45474</v>
      </c>
      <c r="K6088" s="1">
        <v>45476</v>
      </c>
      <c r="L6088" t="s">
        <v>26</v>
      </c>
      <c r="M6088" t="str">
        <f t="shared" si="572"/>
        <v>Potential customer</v>
      </c>
      <c r="N6088" t="s">
        <v>27</v>
      </c>
      <c r="O6088">
        <v>490.91</v>
      </c>
      <c r="P6088" t="s">
        <v>22</v>
      </c>
      <c r="Q6088">
        <f>D6088-H6088</f>
        <v>3881.5005000000001</v>
      </c>
      <c r="R6088" t="str">
        <f t="shared" si="573"/>
        <v>Good</v>
      </c>
      <c r="S6088" t="str">
        <f t="shared" si="574"/>
        <v>Good</v>
      </c>
      <c r="T6088" t="str">
        <f t="shared" si="575"/>
        <v>High Impact</v>
      </c>
    </row>
    <row r="6089" spans="1:20">
      <c r="A6089" t="s">
        <v>6125</v>
      </c>
      <c r="B6089" t="s">
        <v>30</v>
      </c>
      <c r="C6089" t="s">
        <v>41</v>
      </c>
      <c r="D6089">
        <v>4534.83</v>
      </c>
      <c r="E6089" t="str">
        <f t="shared" si="570"/>
        <v>High</v>
      </c>
      <c r="F6089" t="str">
        <f t="shared" si="571"/>
        <v>High</v>
      </c>
      <c r="G6089">
        <v>0.13</v>
      </c>
      <c r="H6089">
        <f>D6089*G6089</f>
        <v>589.52790000000005</v>
      </c>
      <c r="I6089">
        <v>8</v>
      </c>
      <c r="J6089" s="1">
        <v>45213</v>
      </c>
      <c r="K6089" s="1">
        <v>45217</v>
      </c>
      <c r="L6089" t="s">
        <v>20</v>
      </c>
      <c r="M6089" t="str">
        <f t="shared" si="572"/>
        <v>Premium customer</v>
      </c>
      <c r="N6089" t="s">
        <v>21</v>
      </c>
      <c r="O6089">
        <v>305.49</v>
      </c>
      <c r="P6089" t="s">
        <v>28</v>
      </c>
      <c r="Q6089">
        <f>D6089-H6089</f>
        <v>3945.3020999999999</v>
      </c>
      <c r="R6089" t="str">
        <f t="shared" si="573"/>
        <v>Good</v>
      </c>
      <c r="S6089" t="str">
        <f t="shared" si="574"/>
        <v>Good</v>
      </c>
      <c r="T6089" t="str">
        <f t="shared" si="575"/>
        <v>High Impact</v>
      </c>
    </row>
    <row r="6090" spans="1:20">
      <c r="A6090" t="s">
        <v>6126</v>
      </c>
      <c r="B6090" t="s">
        <v>30</v>
      </c>
      <c r="C6090" t="s">
        <v>19</v>
      </c>
      <c r="D6090">
        <v>1454.99</v>
      </c>
      <c r="E6090" t="str">
        <f t="shared" si="570"/>
        <v>High</v>
      </c>
      <c r="F6090" t="str">
        <f t="shared" si="571"/>
        <v>High</v>
      </c>
      <c r="G6090">
        <v>0.43</v>
      </c>
      <c r="H6090">
        <f>D6090*G6090</f>
        <v>625.64570000000003</v>
      </c>
      <c r="I6090">
        <v>5</v>
      </c>
      <c r="J6090" s="1">
        <v>45350</v>
      </c>
      <c r="K6090" s="1">
        <v>45357</v>
      </c>
      <c r="L6090" t="s">
        <v>26</v>
      </c>
      <c r="M6090" t="str">
        <f t="shared" si="572"/>
        <v>Potential customer</v>
      </c>
      <c r="N6090" t="s">
        <v>32</v>
      </c>
      <c r="O6090">
        <v>324.51</v>
      </c>
      <c r="P6090" t="s">
        <v>33</v>
      </c>
      <c r="Q6090">
        <f>D6090-H6090</f>
        <v>829.34429999999998</v>
      </c>
      <c r="R6090" t="str">
        <f t="shared" si="573"/>
        <v>Good</v>
      </c>
      <c r="S6090" t="str">
        <f t="shared" si="574"/>
        <v>Good</v>
      </c>
      <c r="T6090" t="str">
        <f t="shared" si="575"/>
        <v>High Impact</v>
      </c>
    </row>
    <row r="6091" spans="1:20">
      <c r="A6091" t="s">
        <v>6127</v>
      </c>
      <c r="B6091" t="s">
        <v>46</v>
      </c>
      <c r="C6091" t="s">
        <v>25</v>
      </c>
      <c r="D6091">
        <v>730.8</v>
      </c>
      <c r="E6091" t="str">
        <f t="shared" si="570"/>
        <v>Low</v>
      </c>
      <c r="F6091" t="str">
        <f t="shared" si="571"/>
        <v>Midium</v>
      </c>
      <c r="G6091">
        <v>0.37</v>
      </c>
      <c r="H6091">
        <f>D6091*G6091</f>
        <v>270.39599999999996</v>
      </c>
      <c r="I6091">
        <v>2</v>
      </c>
      <c r="J6091" s="1">
        <v>45364</v>
      </c>
      <c r="K6091" s="1">
        <v>45368</v>
      </c>
      <c r="L6091" t="s">
        <v>36</v>
      </c>
      <c r="M6091" t="str">
        <f t="shared" si="572"/>
        <v>Normal customer</v>
      </c>
      <c r="N6091" t="s">
        <v>32</v>
      </c>
      <c r="O6091">
        <v>169.21</v>
      </c>
      <c r="P6091" t="s">
        <v>22</v>
      </c>
      <c r="Q6091">
        <f>D6091-H6091</f>
        <v>460.404</v>
      </c>
      <c r="R6091" t="str">
        <f t="shared" si="573"/>
        <v>Bad</v>
      </c>
      <c r="S6091" t="str">
        <f t="shared" si="574"/>
        <v>Bad</v>
      </c>
      <c r="T6091" t="str">
        <f t="shared" si="575"/>
        <v>High Impact</v>
      </c>
    </row>
    <row r="6092" spans="1:20">
      <c r="A6092" t="s">
        <v>6128</v>
      </c>
      <c r="B6092" t="s">
        <v>46</v>
      </c>
      <c r="C6092" t="s">
        <v>41</v>
      </c>
      <c r="D6092">
        <v>1314.47</v>
      </c>
      <c r="E6092" t="str">
        <f t="shared" si="570"/>
        <v>High</v>
      </c>
      <c r="F6092" t="str">
        <f t="shared" si="571"/>
        <v>High</v>
      </c>
      <c r="G6092">
        <v>0.5</v>
      </c>
      <c r="H6092">
        <f>D6092*G6092</f>
        <v>657.23500000000001</v>
      </c>
      <c r="I6092">
        <v>4</v>
      </c>
      <c r="J6092" s="1">
        <v>45636</v>
      </c>
      <c r="K6092" s="1">
        <v>45639</v>
      </c>
      <c r="L6092" t="s">
        <v>36</v>
      </c>
      <c r="M6092" t="str">
        <f t="shared" si="572"/>
        <v>Normal customer</v>
      </c>
      <c r="N6092" t="s">
        <v>21</v>
      </c>
      <c r="O6092">
        <v>221.49</v>
      </c>
      <c r="P6092" t="s">
        <v>22</v>
      </c>
      <c r="Q6092">
        <f>D6092-H6092</f>
        <v>657.23500000000001</v>
      </c>
      <c r="R6092" t="str">
        <f t="shared" si="573"/>
        <v>Bad</v>
      </c>
      <c r="S6092" t="str">
        <f t="shared" si="574"/>
        <v>Bad</v>
      </c>
      <c r="T6092" t="str">
        <f t="shared" si="575"/>
        <v>High Impact</v>
      </c>
    </row>
    <row r="6093" spans="1:20">
      <c r="A6093" t="s">
        <v>6129</v>
      </c>
      <c r="B6093" t="s">
        <v>24</v>
      </c>
      <c r="C6093" t="s">
        <v>25</v>
      </c>
      <c r="D6093">
        <v>2930.84</v>
      </c>
      <c r="E6093" t="str">
        <f t="shared" si="570"/>
        <v>High</v>
      </c>
      <c r="F6093" t="str">
        <f t="shared" si="571"/>
        <v>High</v>
      </c>
      <c r="G6093">
        <v>0.32</v>
      </c>
      <c r="H6093">
        <f>D6093*G6093</f>
        <v>937.86880000000008</v>
      </c>
      <c r="I6093">
        <v>4</v>
      </c>
      <c r="J6093" s="1">
        <v>45299</v>
      </c>
      <c r="K6093" s="1">
        <v>45300</v>
      </c>
      <c r="L6093" t="s">
        <v>26</v>
      </c>
      <c r="M6093" t="str">
        <f t="shared" si="572"/>
        <v>Potential customer</v>
      </c>
      <c r="N6093" t="s">
        <v>21</v>
      </c>
      <c r="O6093">
        <v>778.39</v>
      </c>
      <c r="P6093" t="s">
        <v>33</v>
      </c>
      <c r="Q6093">
        <f>D6093-H6093</f>
        <v>1992.9712</v>
      </c>
      <c r="R6093" t="str">
        <f t="shared" si="573"/>
        <v>Good</v>
      </c>
      <c r="S6093" t="str">
        <f t="shared" si="574"/>
        <v>Good</v>
      </c>
      <c r="T6093" t="str">
        <f t="shared" si="575"/>
        <v>High Impact</v>
      </c>
    </row>
    <row r="6094" spans="1:20">
      <c r="A6094" t="s">
        <v>6130</v>
      </c>
      <c r="B6094" t="s">
        <v>30</v>
      </c>
      <c r="C6094" t="s">
        <v>25</v>
      </c>
      <c r="D6094">
        <v>4601.7700000000004</v>
      </c>
      <c r="E6094" t="str">
        <f t="shared" si="570"/>
        <v>High</v>
      </c>
      <c r="F6094" t="str">
        <f t="shared" si="571"/>
        <v>High</v>
      </c>
      <c r="G6094">
        <v>0.15</v>
      </c>
      <c r="H6094">
        <f>D6094*G6094</f>
        <v>690.26550000000009</v>
      </c>
      <c r="I6094">
        <v>7</v>
      </c>
      <c r="J6094" s="1">
        <v>45151</v>
      </c>
      <c r="K6094" s="1">
        <v>45157</v>
      </c>
      <c r="L6094" t="s">
        <v>36</v>
      </c>
      <c r="M6094" t="str">
        <f t="shared" si="572"/>
        <v>Normal customer</v>
      </c>
      <c r="N6094" t="s">
        <v>21</v>
      </c>
      <c r="O6094">
        <v>582.41</v>
      </c>
      <c r="P6094" t="s">
        <v>22</v>
      </c>
      <c r="Q6094">
        <f>D6094-H6094</f>
        <v>3911.5045000000005</v>
      </c>
      <c r="R6094" t="str">
        <f t="shared" si="573"/>
        <v>Good</v>
      </c>
      <c r="S6094" t="str">
        <f t="shared" si="574"/>
        <v>Good</v>
      </c>
      <c r="T6094" t="str">
        <f t="shared" si="575"/>
        <v>High Impact</v>
      </c>
    </row>
    <row r="6095" spans="1:20">
      <c r="A6095" t="s">
        <v>6131</v>
      </c>
      <c r="B6095" t="s">
        <v>30</v>
      </c>
      <c r="C6095" t="s">
        <v>25</v>
      </c>
      <c r="D6095">
        <v>2954.43</v>
      </c>
      <c r="E6095" t="str">
        <f t="shared" si="570"/>
        <v>High</v>
      </c>
      <c r="F6095" t="str">
        <f t="shared" si="571"/>
        <v>High</v>
      </c>
      <c r="G6095">
        <v>0.27</v>
      </c>
      <c r="H6095">
        <f>D6095*G6095</f>
        <v>797.6961</v>
      </c>
      <c r="I6095">
        <v>4</v>
      </c>
      <c r="J6095" s="1">
        <v>45620</v>
      </c>
      <c r="K6095" s="1">
        <v>45625</v>
      </c>
      <c r="L6095" t="s">
        <v>36</v>
      </c>
      <c r="M6095" t="str">
        <f t="shared" si="572"/>
        <v>Normal customer</v>
      </c>
      <c r="N6095" t="s">
        <v>32</v>
      </c>
      <c r="O6095">
        <v>682.58</v>
      </c>
      <c r="P6095" t="s">
        <v>39</v>
      </c>
      <c r="Q6095">
        <f>D6095-H6095</f>
        <v>2156.7338999999997</v>
      </c>
      <c r="R6095" t="str">
        <f t="shared" si="573"/>
        <v>Good</v>
      </c>
      <c r="S6095" t="str">
        <f t="shared" si="574"/>
        <v>Good</v>
      </c>
      <c r="T6095" t="str">
        <f t="shared" si="575"/>
        <v>High Impact</v>
      </c>
    </row>
    <row r="6096" spans="1:20">
      <c r="A6096" t="s">
        <v>6132</v>
      </c>
      <c r="B6096" t="s">
        <v>18</v>
      </c>
      <c r="C6096" t="s">
        <v>25</v>
      </c>
      <c r="D6096">
        <v>4606.1400000000003</v>
      </c>
      <c r="E6096" t="str">
        <f t="shared" si="570"/>
        <v>High</v>
      </c>
      <c r="F6096" t="str">
        <f t="shared" si="571"/>
        <v>High</v>
      </c>
      <c r="G6096">
        <v>0.47</v>
      </c>
      <c r="H6096">
        <f>D6096*G6096</f>
        <v>2164.8858</v>
      </c>
      <c r="I6096">
        <v>6</v>
      </c>
      <c r="J6096" s="1">
        <v>45503</v>
      </c>
      <c r="K6096" s="1">
        <v>45507</v>
      </c>
      <c r="L6096" t="s">
        <v>26</v>
      </c>
      <c r="M6096" t="str">
        <f t="shared" si="572"/>
        <v>Potential customer</v>
      </c>
      <c r="N6096" t="s">
        <v>32</v>
      </c>
      <c r="O6096">
        <v>898.4</v>
      </c>
      <c r="P6096" t="s">
        <v>28</v>
      </c>
      <c r="Q6096">
        <f>D6096-H6096</f>
        <v>2441.2542000000003</v>
      </c>
      <c r="R6096" t="str">
        <f t="shared" si="573"/>
        <v>Good</v>
      </c>
      <c r="S6096" t="str">
        <f t="shared" si="574"/>
        <v>Good</v>
      </c>
      <c r="T6096" t="str">
        <f t="shared" si="575"/>
        <v>High Impact</v>
      </c>
    </row>
    <row r="6097" spans="1:20">
      <c r="A6097" t="s">
        <v>6133</v>
      </c>
      <c r="B6097" t="s">
        <v>30</v>
      </c>
      <c r="C6097" t="s">
        <v>38</v>
      </c>
      <c r="D6097">
        <v>3873.18</v>
      </c>
      <c r="E6097" t="str">
        <f t="shared" si="570"/>
        <v>High</v>
      </c>
      <c r="F6097" t="str">
        <f t="shared" si="571"/>
        <v>High</v>
      </c>
      <c r="G6097">
        <v>0.33</v>
      </c>
      <c r="H6097">
        <f>D6097*G6097</f>
        <v>1278.1494</v>
      </c>
      <c r="I6097">
        <v>2</v>
      </c>
      <c r="J6097" s="1">
        <v>45541</v>
      </c>
      <c r="K6097" s="1">
        <v>45542</v>
      </c>
      <c r="L6097" t="s">
        <v>20</v>
      </c>
      <c r="M6097" t="str">
        <f t="shared" si="572"/>
        <v>Premium customer</v>
      </c>
      <c r="N6097" t="s">
        <v>27</v>
      </c>
      <c r="O6097">
        <v>609.46</v>
      </c>
      <c r="P6097" t="s">
        <v>28</v>
      </c>
      <c r="Q6097">
        <f>D6097-H6097</f>
        <v>2595.0306</v>
      </c>
      <c r="R6097" t="str">
        <f t="shared" si="573"/>
        <v>Good</v>
      </c>
      <c r="S6097" t="str">
        <f t="shared" si="574"/>
        <v>Good</v>
      </c>
      <c r="T6097" t="str">
        <f t="shared" si="575"/>
        <v>High Impact</v>
      </c>
    </row>
    <row r="6098" spans="1:20">
      <c r="A6098" t="s">
        <v>6134</v>
      </c>
      <c r="B6098" t="s">
        <v>24</v>
      </c>
      <c r="C6098" t="s">
        <v>31</v>
      </c>
      <c r="D6098">
        <v>3032.11</v>
      </c>
      <c r="E6098" t="str">
        <f t="shared" si="570"/>
        <v>High</v>
      </c>
      <c r="F6098" t="str">
        <f t="shared" si="571"/>
        <v>High</v>
      </c>
      <c r="G6098">
        <v>0.44</v>
      </c>
      <c r="H6098">
        <f>D6098*G6098</f>
        <v>1334.1284000000001</v>
      </c>
      <c r="I6098">
        <v>2</v>
      </c>
      <c r="J6098" s="1">
        <v>45356</v>
      </c>
      <c r="K6098" s="1">
        <v>45357</v>
      </c>
      <c r="L6098" t="s">
        <v>20</v>
      </c>
      <c r="M6098" t="str">
        <f t="shared" si="572"/>
        <v>Premium customer</v>
      </c>
      <c r="N6098" t="s">
        <v>21</v>
      </c>
      <c r="O6098">
        <v>312.33</v>
      </c>
      <c r="P6098" t="s">
        <v>44</v>
      </c>
      <c r="Q6098">
        <f>D6098-H6098</f>
        <v>1697.9816000000001</v>
      </c>
      <c r="R6098" t="str">
        <f t="shared" si="573"/>
        <v>Good</v>
      </c>
      <c r="S6098" t="str">
        <f t="shared" si="574"/>
        <v>Good</v>
      </c>
      <c r="T6098" t="str">
        <f t="shared" si="575"/>
        <v>High Impact</v>
      </c>
    </row>
    <row r="6099" spans="1:20">
      <c r="A6099" t="s">
        <v>6135</v>
      </c>
      <c r="B6099" t="s">
        <v>18</v>
      </c>
      <c r="C6099" t="s">
        <v>38</v>
      </c>
      <c r="D6099">
        <v>206.81</v>
      </c>
      <c r="E6099" t="str">
        <f t="shared" si="570"/>
        <v>Low</v>
      </c>
      <c r="F6099" t="str">
        <f t="shared" si="571"/>
        <v>Low</v>
      </c>
      <c r="G6099">
        <v>0.01</v>
      </c>
      <c r="H6099">
        <f>D6099*G6099</f>
        <v>2.0681000000000003</v>
      </c>
      <c r="I6099">
        <v>5</v>
      </c>
      <c r="J6099" s="1">
        <v>45096</v>
      </c>
      <c r="K6099" s="1">
        <v>45098</v>
      </c>
      <c r="L6099" t="s">
        <v>36</v>
      </c>
      <c r="M6099" t="str">
        <f t="shared" si="572"/>
        <v>Normal customer</v>
      </c>
      <c r="N6099" t="s">
        <v>32</v>
      </c>
      <c r="O6099">
        <v>44.51</v>
      </c>
      <c r="P6099" t="s">
        <v>22</v>
      </c>
      <c r="Q6099">
        <f>D6099-H6099</f>
        <v>204.74190000000002</v>
      </c>
      <c r="R6099" t="str">
        <f t="shared" si="573"/>
        <v>Bad</v>
      </c>
      <c r="S6099" t="str">
        <f t="shared" si="574"/>
        <v>Bad</v>
      </c>
      <c r="T6099" t="str">
        <f t="shared" si="575"/>
        <v>Normal</v>
      </c>
    </row>
    <row r="6100" spans="1:20">
      <c r="A6100" t="s">
        <v>6136</v>
      </c>
      <c r="B6100" t="s">
        <v>18</v>
      </c>
      <c r="C6100" t="s">
        <v>19</v>
      </c>
      <c r="D6100">
        <v>1732.07</v>
      </c>
      <c r="E6100" t="str">
        <f t="shared" si="570"/>
        <v>High</v>
      </c>
      <c r="F6100" t="str">
        <f t="shared" si="571"/>
        <v>High</v>
      </c>
      <c r="G6100">
        <v>0.18</v>
      </c>
      <c r="H6100">
        <f>D6100*G6100</f>
        <v>311.77259999999995</v>
      </c>
      <c r="I6100">
        <v>1</v>
      </c>
      <c r="J6100" s="1">
        <v>45296</v>
      </c>
      <c r="K6100" s="1">
        <v>45301</v>
      </c>
      <c r="L6100" t="s">
        <v>36</v>
      </c>
      <c r="M6100" t="str">
        <f t="shared" si="572"/>
        <v>Normal customer</v>
      </c>
      <c r="N6100" t="s">
        <v>21</v>
      </c>
      <c r="O6100">
        <v>155.91</v>
      </c>
      <c r="P6100" t="s">
        <v>33</v>
      </c>
      <c r="Q6100">
        <f>D6100-H6100</f>
        <v>1420.2973999999999</v>
      </c>
      <c r="R6100" t="str">
        <f t="shared" si="573"/>
        <v>Bad</v>
      </c>
      <c r="S6100" t="str">
        <f t="shared" si="574"/>
        <v>Bad</v>
      </c>
      <c r="T6100" t="str">
        <f t="shared" si="575"/>
        <v>High Impact</v>
      </c>
    </row>
    <row r="6101" spans="1:20">
      <c r="A6101" t="s">
        <v>6137</v>
      </c>
      <c r="B6101" t="s">
        <v>18</v>
      </c>
      <c r="C6101" t="s">
        <v>19</v>
      </c>
      <c r="D6101">
        <v>381.55</v>
      </c>
      <c r="E6101" t="str">
        <f t="shared" si="570"/>
        <v>Low</v>
      </c>
      <c r="F6101" t="str">
        <f t="shared" si="571"/>
        <v>Low</v>
      </c>
      <c r="G6101">
        <v>0.47</v>
      </c>
      <c r="H6101">
        <f>D6101*G6101</f>
        <v>179.32849999999999</v>
      </c>
      <c r="I6101">
        <v>2</v>
      </c>
      <c r="J6101" s="1">
        <v>45550</v>
      </c>
      <c r="K6101" s="1">
        <v>45553</v>
      </c>
      <c r="L6101" t="s">
        <v>20</v>
      </c>
      <c r="M6101" t="str">
        <f t="shared" si="572"/>
        <v>Normal customer</v>
      </c>
      <c r="N6101" t="s">
        <v>21</v>
      </c>
      <c r="O6101">
        <v>88.24</v>
      </c>
      <c r="P6101" t="s">
        <v>28</v>
      </c>
      <c r="Q6101">
        <f>D6101-H6101</f>
        <v>202.22150000000002</v>
      </c>
      <c r="R6101" t="str">
        <f t="shared" si="573"/>
        <v>Bad</v>
      </c>
      <c r="S6101" t="str">
        <f t="shared" si="574"/>
        <v>Bad</v>
      </c>
      <c r="T6101" t="str">
        <f t="shared" si="575"/>
        <v>High Impact</v>
      </c>
    </row>
    <row r="6102" spans="1:20">
      <c r="A6102" t="s">
        <v>6138</v>
      </c>
      <c r="B6102" t="s">
        <v>46</v>
      </c>
      <c r="C6102" t="s">
        <v>31</v>
      </c>
      <c r="D6102">
        <v>1678.99</v>
      </c>
      <c r="E6102" t="str">
        <f t="shared" si="570"/>
        <v>High</v>
      </c>
      <c r="F6102" t="str">
        <f t="shared" si="571"/>
        <v>High</v>
      </c>
      <c r="G6102">
        <v>0.02</v>
      </c>
      <c r="H6102">
        <f>D6102*G6102</f>
        <v>33.579799999999999</v>
      </c>
      <c r="I6102">
        <v>3</v>
      </c>
      <c r="J6102" s="1">
        <v>45019</v>
      </c>
      <c r="K6102" s="1">
        <v>45023</v>
      </c>
      <c r="L6102" t="s">
        <v>26</v>
      </c>
      <c r="M6102" t="str">
        <f t="shared" si="572"/>
        <v>Potential customer</v>
      </c>
      <c r="N6102" t="s">
        <v>27</v>
      </c>
      <c r="O6102">
        <v>174.18</v>
      </c>
      <c r="P6102" t="s">
        <v>39</v>
      </c>
      <c r="Q6102">
        <f>D6102-H6102</f>
        <v>1645.4102</v>
      </c>
      <c r="R6102" t="str">
        <f t="shared" si="573"/>
        <v>Bad</v>
      </c>
      <c r="S6102" t="str">
        <f t="shared" si="574"/>
        <v>Bad</v>
      </c>
      <c r="T6102" t="str">
        <f t="shared" si="575"/>
        <v>High Impact</v>
      </c>
    </row>
    <row r="6103" spans="1:20">
      <c r="A6103" t="s">
        <v>6139</v>
      </c>
      <c r="B6103" t="s">
        <v>46</v>
      </c>
      <c r="C6103" t="s">
        <v>31</v>
      </c>
      <c r="D6103">
        <v>405.43</v>
      </c>
      <c r="E6103" t="str">
        <f t="shared" si="570"/>
        <v>Low</v>
      </c>
      <c r="F6103" t="str">
        <f t="shared" si="571"/>
        <v>Low</v>
      </c>
      <c r="G6103">
        <v>0.26</v>
      </c>
      <c r="H6103">
        <f>D6103*G6103</f>
        <v>105.4118</v>
      </c>
      <c r="I6103">
        <v>9</v>
      </c>
      <c r="J6103" s="1">
        <v>45513</v>
      </c>
      <c r="K6103" s="1">
        <v>45519</v>
      </c>
      <c r="L6103" t="s">
        <v>26</v>
      </c>
      <c r="M6103" t="str">
        <f t="shared" si="572"/>
        <v>Normal customer</v>
      </c>
      <c r="N6103" t="s">
        <v>27</v>
      </c>
      <c r="O6103">
        <v>22.03</v>
      </c>
      <c r="P6103" t="s">
        <v>39</v>
      </c>
      <c r="Q6103">
        <f>D6103-H6103</f>
        <v>300.01819999999998</v>
      </c>
      <c r="R6103" t="str">
        <f t="shared" si="573"/>
        <v>Bad</v>
      </c>
      <c r="S6103" t="str">
        <f t="shared" si="574"/>
        <v>Bad</v>
      </c>
      <c r="T6103" t="str">
        <f t="shared" si="575"/>
        <v>High Impact</v>
      </c>
    </row>
    <row r="6104" spans="1:20">
      <c r="A6104" t="s">
        <v>6140</v>
      </c>
      <c r="B6104" t="s">
        <v>30</v>
      </c>
      <c r="C6104" t="s">
        <v>31</v>
      </c>
      <c r="D6104">
        <v>922.3</v>
      </c>
      <c r="E6104" t="str">
        <f t="shared" si="570"/>
        <v>Low</v>
      </c>
      <c r="F6104" t="str">
        <f t="shared" si="571"/>
        <v>Midium</v>
      </c>
      <c r="G6104">
        <v>0.17</v>
      </c>
      <c r="H6104">
        <f>D6104*G6104</f>
        <v>156.791</v>
      </c>
      <c r="I6104">
        <v>9</v>
      </c>
      <c r="J6104" s="1">
        <v>45402</v>
      </c>
      <c r="K6104" s="1">
        <v>45409</v>
      </c>
      <c r="L6104" t="s">
        <v>20</v>
      </c>
      <c r="M6104" t="str">
        <f t="shared" si="572"/>
        <v>Normal customer</v>
      </c>
      <c r="N6104" t="s">
        <v>32</v>
      </c>
      <c r="O6104">
        <v>115.99</v>
      </c>
      <c r="P6104" t="s">
        <v>39</v>
      </c>
      <c r="Q6104">
        <f>D6104-H6104</f>
        <v>765.50900000000001</v>
      </c>
      <c r="R6104" t="str">
        <f t="shared" si="573"/>
        <v>Bad</v>
      </c>
      <c r="S6104" t="str">
        <f t="shared" si="574"/>
        <v>Bad</v>
      </c>
      <c r="T6104" t="str">
        <f t="shared" si="575"/>
        <v>Normal</v>
      </c>
    </row>
    <row r="6105" spans="1:20">
      <c r="A6105" t="s">
        <v>6141</v>
      </c>
      <c r="B6105" t="s">
        <v>18</v>
      </c>
      <c r="C6105" t="s">
        <v>25</v>
      </c>
      <c r="D6105">
        <v>2112.36</v>
      </c>
      <c r="E6105" t="str">
        <f t="shared" si="570"/>
        <v>High</v>
      </c>
      <c r="F6105" t="str">
        <f t="shared" si="571"/>
        <v>High</v>
      </c>
      <c r="G6105">
        <v>0.32</v>
      </c>
      <c r="H6105">
        <f>D6105*G6105</f>
        <v>675.9552000000001</v>
      </c>
      <c r="I6105">
        <v>7</v>
      </c>
      <c r="J6105" s="1">
        <v>44941</v>
      </c>
      <c r="K6105" s="1">
        <v>44946</v>
      </c>
      <c r="L6105" t="s">
        <v>36</v>
      </c>
      <c r="M6105" t="str">
        <f t="shared" si="572"/>
        <v>Normal customer</v>
      </c>
      <c r="N6105" t="s">
        <v>27</v>
      </c>
      <c r="O6105">
        <v>561.96</v>
      </c>
      <c r="P6105" t="s">
        <v>53</v>
      </c>
      <c r="Q6105">
        <f>D6105-H6105</f>
        <v>1436.4048</v>
      </c>
      <c r="R6105" t="str">
        <f t="shared" si="573"/>
        <v>Good</v>
      </c>
      <c r="S6105" t="str">
        <f t="shared" si="574"/>
        <v>Good</v>
      </c>
      <c r="T6105" t="str">
        <f t="shared" si="575"/>
        <v>High Impact</v>
      </c>
    </row>
    <row r="6106" spans="1:20">
      <c r="A6106" t="s">
        <v>6142</v>
      </c>
      <c r="B6106" t="s">
        <v>24</v>
      </c>
      <c r="C6106" t="s">
        <v>38</v>
      </c>
      <c r="D6106">
        <v>2622.94</v>
      </c>
      <c r="E6106" t="str">
        <f t="shared" si="570"/>
        <v>High</v>
      </c>
      <c r="F6106" t="str">
        <f t="shared" si="571"/>
        <v>High</v>
      </c>
      <c r="G6106">
        <v>0.08</v>
      </c>
      <c r="H6106">
        <f>D6106*G6106</f>
        <v>209.83520000000001</v>
      </c>
      <c r="I6106">
        <v>5</v>
      </c>
      <c r="J6106" s="1">
        <v>45212</v>
      </c>
      <c r="K6106" s="1">
        <v>45213</v>
      </c>
      <c r="L6106" t="s">
        <v>26</v>
      </c>
      <c r="M6106" t="str">
        <f t="shared" si="572"/>
        <v>Potential customer</v>
      </c>
      <c r="N6106" t="s">
        <v>32</v>
      </c>
      <c r="O6106">
        <v>149.99</v>
      </c>
      <c r="P6106" t="s">
        <v>44</v>
      </c>
      <c r="Q6106">
        <f>D6106-H6106</f>
        <v>2413.1048000000001</v>
      </c>
      <c r="R6106" t="str">
        <f t="shared" si="573"/>
        <v>Bad</v>
      </c>
      <c r="S6106" t="str">
        <f t="shared" si="574"/>
        <v>Bad</v>
      </c>
      <c r="T6106" t="str">
        <f t="shared" si="575"/>
        <v>High Impact</v>
      </c>
    </row>
    <row r="6107" spans="1:20">
      <c r="A6107" t="s">
        <v>6143</v>
      </c>
      <c r="B6107" t="s">
        <v>46</v>
      </c>
      <c r="C6107" t="s">
        <v>19</v>
      </c>
      <c r="D6107">
        <v>1163.99</v>
      </c>
      <c r="E6107" t="str">
        <f t="shared" si="570"/>
        <v>High</v>
      </c>
      <c r="F6107" t="str">
        <f t="shared" si="571"/>
        <v>High</v>
      </c>
      <c r="G6107">
        <v>0.33</v>
      </c>
      <c r="H6107">
        <f>D6107*G6107</f>
        <v>384.11670000000004</v>
      </c>
      <c r="I6107">
        <v>2</v>
      </c>
      <c r="J6107" s="1">
        <v>44949</v>
      </c>
      <c r="K6107" s="1">
        <v>44956</v>
      </c>
      <c r="L6107" t="s">
        <v>20</v>
      </c>
      <c r="M6107" t="str">
        <f t="shared" si="572"/>
        <v>Premium customer</v>
      </c>
      <c r="N6107" t="s">
        <v>21</v>
      </c>
      <c r="O6107">
        <v>76.36</v>
      </c>
      <c r="P6107" t="s">
        <v>33</v>
      </c>
      <c r="Q6107">
        <f>D6107-H6107</f>
        <v>779.87329999999997</v>
      </c>
      <c r="R6107" t="str">
        <f t="shared" si="573"/>
        <v>Bad</v>
      </c>
      <c r="S6107" t="str">
        <f t="shared" si="574"/>
        <v>Bad</v>
      </c>
      <c r="T6107" t="str">
        <f t="shared" si="575"/>
        <v>High Impact</v>
      </c>
    </row>
    <row r="6108" spans="1:20">
      <c r="A6108" t="s">
        <v>6144</v>
      </c>
      <c r="B6108" t="s">
        <v>24</v>
      </c>
      <c r="C6108" t="s">
        <v>38</v>
      </c>
      <c r="D6108">
        <v>3689.63</v>
      </c>
      <c r="E6108" t="str">
        <f t="shared" si="570"/>
        <v>High</v>
      </c>
      <c r="F6108" t="str">
        <f t="shared" si="571"/>
        <v>High</v>
      </c>
      <c r="G6108">
        <v>0.5</v>
      </c>
      <c r="H6108">
        <f>D6108*G6108</f>
        <v>1844.8150000000001</v>
      </c>
      <c r="I6108">
        <v>2</v>
      </c>
      <c r="J6108" s="1">
        <v>45429</v>
      </c>
      <c r="K6108" s="1">
        <v>45436</v>
      </c>
      <c r="L6108" t="s">
        <v>20</v>
      </c>
      <c r="M6108" t="str">
        <f t="shared" si="572"/>
        <v>Premium customer</v>
      </c>
      <c r="N6108" t="s">
        <v>32</v>
      </c>
      <c r="O6108">
        <v>676.84</v>
      </c>
      <c r="P6108" t="s">
        <v>53</v>
      </c>
      <c r="Q6108">
        <f>D6108-H6108</f>
        <v>1844.8150000000001</v>
      </c>
      <c r="R6108" t="str">
        <f t="shared" si="573"/>
        <v>Good</v>
      </c>
      <c r="S6108" t="str">
        <f t="shared" si="574"/>
        <v>Good</v>
      </c>
      <c r="T6108" t="str">
        <f t="shared" si="575"/>
        <v>High Impact</v>
      </c>
    </row>
    <row r="6109" spans="1:20">
      <c r="A6109" t="s">
        <v>6145</v>
      </c>
      <c r="B6109" t="s">
        <v>24</v>
      </c>
      <c r="C6109" t="s">
        <v>38</v>
      </c>
      <c r="D6109">
        <v>2992.79</v>
      </c>
      <c r="E6109" t="str">
        <f t="shared" si="570"/>
        <v>High</v>
      </c>
      <c r="F6109" t="str">
        <f t="shared" si="571"/>
        <v>High</v>
      </c>
      <c r="G6109">
        <v>0.14000000000000001</v>
      </c>
      <c r="H6109">
        <f>D6109*G6109</f>
        <v>418.99060000000003</v>
      </c>
      <c r="I6109">
        <v>8</v>
      </c>
      <c r="J6109" s="1">
        <v>45530</v>
      </c>
      <c r="K6109" s="1">
        <v>45535</v>
      </c>
      <c r="L6109" t="s">
        <v>36</v>
      </c>
      <c r="M6109" t="str">
        <f t="shared" si="572"/>
        <v>Normal customer</v>
      </c>
      <c r="N6109" t="s">
        <v>27</v>
      </c>
      <c r="O6109">
        <v>152.72</v>
      </c>
      <c r="P6109" t="s">
        <v>33</v>
      </c>
      <c r="Q6109">
        <f>D6109-H6109</f>
        <v>2573.7993999999999</v>
      </c>
      <c r="R6109" t="str">
        <f t="shared" si="573"/>
        <v>Bad</v>
      </c>
      <c r="S6109" t="str">
        <f t="shared" si="574"/>
        <v>Bad</v>
      </c>
      <c r="T6109" t="str">
        <f t="shared" si="575"/>
        <v>High Impact</v>
      </c>
    </row>
    <row r="6110" spans="1:20">
      <c r="A6110" t="s">
        <v>6146</v>
      </c>
      <c r="B6110" t="s">
        <v>46</v>
      </c>
      <c r="C6110" t="s">
        <v>38</v>
      </c>
      <c r="D6110">
        <v>3489.63</v>
      </c>
      <c r="E6110" t="str">
        <f t="shared" si="570"/>
        <v>High</v>
      </c>
      <c r="F6110" t="str">
        <f t="shared" si="571"/>
        <v>High</v>
      </c>
      <c r="G6110">
        <v>0.23</v>
      </c>
      <c r="H6110">
        <f>D6110*G6110</f>
        <v>802.61490000000003</v>
      </c>
      <c r="I6110">
        <v>3</v>
      </c>
      <c r="J6110" s="1">
        <v>45596</v>
      </c>
      <c r="K6110" s="1">
        <v>45598</v>
      </c>
      <c r="L6110" t="s">
        <v>20</v>
      </c>
      <c r="M6110" t="str">
        <f t="shared" si="572"/>
        <v>Premium customer</v>
      </c>
      <c r="N6110" t="s">
        <v>32</v>
      </c>
      <c r="O6110">
        <v>731.63</v>
      </c>
      <c r="P6110" t="s">
        <v>44</v>
      </c>
      <c r="Q6110">
        <f>D6110-H6110</f>
        <v>2687.0151000000001</v>
      </c>
      <c r="R6110" t="str">
        <f t="shared" si="573"/>
        <v>Good</v>
      </c>
      <c r="S6110" t="str">
        <f t="shared" si="574"/>
        <v>Good</v>
      </c>
      <c r="T6110" t="str">
        <f t="shared" si="575"/>
        <v>High Impact</v>
      </c>
    </row>
    <row r="6111" spans="1:20">
      <c r="A6111" t="s">
        <v>6147</v>
      </c>
      <c r="B6111" t="s">
        <v>46</v>
      </c>
      <c r="C6111" t="s">
        <v>31</v>
      </c>
      <c r="D6111">
        <v>3690.55</v>
      </c>
      <c r="E6111" t="str">
        <f t="shared" si="570"/>
        <v>High</v>
      </c>
      <c r="F6111" t="str">
        <f t="shared" si="571"/>
        <v>High</v>
      </c>
      <c r="G6111">
        <v>0.01</v>
      </c>
      <c r="H6111">
        <f>D6111*G6111</f>
        <v>36.905500000000004</v>
      </c>
      <c r="I6111">
        <v>7</v>
      </c>
      <c r="J6111" s="1">
        <v>45049</v>
      </c>
      <c r="K6111" s="1">
        <v>45051</v>
      </c>
      <c r="L6111" t="s">
        <v>20</v>
      </c>
      <c r="M6111" t="str">
        <f t="shared" si="572"/>
        <v>Premium customer</v>
      </c>
      <c r="N6111" t="s">
        <v>21</v>
      </c>
      <c r="O6111">
        <v>760.59</v>
      </c>
      <c r="P6111" t="s">
        <v>22</v>
      </c>
      <c r="Q6111">
        <f>D6111-H6111</f>
        <v>3653.6445000000003</v>
      </c>
      <c r="R6111" t="str">
        <f t="shared" si="573"/>
        <v>Good</v>
      </c>
      <c r="S6111" t="str">
        <f t="shared" si="574"/>
        <v>Good</v>
      </c>
      <c r="T6111" t="str">
        <f t="shared" si="575"/>
        <v>High Impact</v>
      </c>
    </row>
    <row r="6112" spans="1:20">
      <c r="A6112" t="s">
        <v>6148</v>
      </c>
      <c r="B6112" t="s">
        <v>46</v>
      </c>
      <c r="C6112" t="s">
        <v>31</v>
      </c>
      <c r="D6112">
        <v>3661.91</v>
      </c>
      <c r="E6112" t="str">
        <f t="shared" si="570"/>
        <v>High</v>
      </c>
      <c r="F6112" t="str">
        <f t="shared" si="571"/>
        <v>High</v>
      </c>
      <c r="G6112">
        <v>0.22</v>
      </c>
      <c r="H6112">
        <f>D6112*G6112</f>
        <v>805.62019999999995</v>
      </c>
      <c r="I6112">
        <v>6</v>
      </c>
      <c r="J6112" s="1">
        <v>45541</v>
      </c>
      <c r="K6112" s="1">
        <v>45542</v>
      </c>
      <c r="L6112" t="s">
        <v>36</v>
      </c>
      <c r="M6112" t="str">
        <f t="shared" si="572"/>
        <v>Normal customer</v>
      </c>
      <c r="N6112" t="s">
        <v>21</v>
      </c>
      <c r="O6112">
        <v>385.51</v>
      </c>
      <c r="P6112" t="s">
        <v>28</v>
      </c>
      <c r="Q6112">
        <f>D6112-H6112</f>
        <v>2856.2898</v>
      </c>
      <c r="R6112" t="str">
        <f t="shared" si="573"/>
        <v>Good</v>
      </c>
      <c r="S6112" t="str">
        <f t="shared" si="574"/>
        <v>Good</v>
      </c>
      <c r="T6112" t="str">
        <f t="shared" si="575"/>
        <v>High Impact</v>
      </c>
    </row>
    <row r="6113" spans="1:20">
      <c r="A6113" t="s">
        <v>6149</v>
      </c>
      <c r="B6113" t="s">
        <v>46</v>
      </c>
      <c r="C6113" t="s">
        <v>19</v>
      </c>
      <c r="D6113">
        <v>4687.55</v>
      </c>
      <c r="E6113" t="str">
        <f t="shared" si="570"/>
        <v>High</v>
      </c>
      <c r="F6113" t="str">
        <f t="shared" si="571"/>
        <v>High</v>
      </c>
      <c r="G6113">
        <v>0.2</v>
      </c>
      <c r="H6113">
        <f>D6113*G6113</f>
        <v>937.5100000000001</v>
      </c>
      <c r="I6113">
        <v>6</v>
      </c>
      <c r="J6113" s="1">
        <v>45198</v>
      </c>
      <c r="K6113" s="1">
        <v>45199</v>
      </c>
      <c r="L6113" t="s">
        <v>26</v>
      </c>
      <c r="M6113" t="str">
        <f t="shared" si="572"/>
        <v>Potential customer</v>
      </c>
      <c r="N6113" t="s">
        <v>21</v>
      </c>
      <c r="O6113">
        <v>744.18</v>
      </c>
      <c r="P6113" t="s">
        <v>33</v>
      </c>
      <c r="Q6113">
        <f>D6113-H6113</f>
        <v>3750.04</v>
      </c>
      <c r="R6113" t="str">
        <f t="shared" si="573"/>
        <v>Good</v>
      </c>
      <c r="S6113" t="str">
        <f t="shared" si="574"/>
        <v>Good</v>
      </c>
      <c r="T6113" t="str">
        <f t="shared" si="575"/>
        <v>High Impact</v>
      </c>
    </row>
    <row r="6114" spans="1:20">
      <c r="A6114" t="s">
        <v>6150</v>
      </c>
      <c r="B6114" t="s">
        <v>18</v>
      </c>
      <c r="C6114" t="s">
        <v>19</v>
      </c>
      <c r="D6114">
        <v>1262.3800000000001</v>
      </c>
      <c r="E6114" t="str">
        <f t="shared" si="570"/>
        <v>High</v>
      </c>
      <c r="F6114" t="str">
        <f t="shared" si="571"/>
        <v>High</v>
      </c>
      <c r="G6114">
        <v>0.28000000000000003</v>
      </c>
      <c r="H6114">
        <f>D6114*G6114</f>
        <v>353.46640000000008</v>
      </c>
      <c r="I6114">
        <v>3</v>
      </c>
      <c r="J6114" s="1">
        <v>45084</v>
      </c>
      <c r="K6114" s="1">
        <v>45087</v>
      </c>
      <c r="L6114" t="s">
        <v>20</v>
      </c>
      <c r="M6114" t="str">
        <f t="shared" si="572"/>
        <v>Premium customer</v>
      </c>
      <c r="N6114" t="s">
        <v>32</v>
      </c>
      <c r="O6114">
        <v>304.93</v>
      </c>
      <c r="P6114" t="s">
        <v>53</v>
      </c>
      <c r="Q6114">
        <f>D6114-H6114</f>
        <v>908.91360000000009</v>
      </c>
      <c r="R6114" t="str">
        <f t="shared" si="573"/>
        <v>Good</v>
      </c>
      <c r="S6114" t="str">
        <f t="shared" si="574"/>
        <v>Good</v>
      </c>
      <c r="T6114" t="str">
        <f t="shared" si="575"/>
        <v>High Impact</v>
      </c>
    </row>
    <row r="6115" spans="1:20">
      <c r="A6115" t="s">
        <v>6151</v>
      </c>
      <c r="B6115" t="s">
        <v>18</v>
      </c>
      <c r="C6115" t="s">
        <v>19</v>
      </c>
      <c r="D6115">
        <v>1423.76</v>
      </c>
      <c r="E6115" t="str">
        <f t="shared" si="570"/>
        <v>High</v>
      </c>
      <c r="F6115" t="str">
        <f t="shared" si="571"/>
        <v>High</v>
      </c>
      <c r="G6115">
        <v>0.13</v>
      </c>
      <c r="H6115">
        <f>D6115*G6115</f>
        <v>185.08879999999999</v>
      </c>
      <c r="I6115">
        <v>6</v>
      </c>
      <c r="J6115" s="1">
        <v>45506</v>
      </c>
      <c r="K6115" s="1">
        <v>45510</v>
      </c>
      <c r="L6115" t="s">
        <v>36</v>
      </c>
      <c r="M6115" t="str">
        <f t="shared" si="572"/>
        <v>Normal customer</v>
      </c>
      <c r="N6115" t="s">
        <v>21</v>
      </c>
      <c r="O6115">
        <v>142.97</v>
      </c>
      <c r="P6115" t="s">
        <v>33</v>
      </c>
      <c r="Q6115">
        <f>D6115-H6115</f>
        <v>1238.6712</v>
      </c>
      <c r="R6115" t="str">
        <f t="shared" si="573"/>
        <v>Bad</v>
      </c>
      <c r="S6115" t="str">
        <f t="shared" si="574"/>
        <v>Bad</v>
      </c>
      <c r="T6115" t="str">
        <f t="shared" si="575"/>
        <v>High Impact</v>
      </c>
    </row>
    <row r="6116" spans="1:20">
      <c r="A6116" t="s">
        <v>6152</v>
      </c>
      <c r="B6116" t="s">
        <v>18</v>
      </c>
      <c r="C6116" t="s">
        <v>38</v>
      </c>
      <c r="D6116">
        <v>561.59</v>
      </c>
      <c r="E6116" t="str">
        <f t="shared" si="570"/>
        <v>Low</v>
      </c>
      <c r="F6116" t="str">
        <f t="shared" si="571"/>
        <v>Midium</v>
      </c>
      <c r="G6116">
        <v>0.16</v>
      </c>
      <c r="H6116">
        <f>D6116*G6116</f>
        <v>89.854400000000012</v>
      </c>
      <c r="I6116">
        <v>4</v>
      </c>
      <c r="J6116" s="1">
        <v>45215</v>
      </c>
      <c r="K6116" s="1">
        <v>45219</v>
      </c>
      <c r="L6116" t="s">
        <v>36</v>
      </c>
      <c r="M6116" t="str">
        <f t="shared" si="572"/>
        <v>Normal customer</v>
      </c>
      <c r="N6116" t="s">
        <v>27</v>
      </c>
      <c r="O6116">
        <v>112.76</v>
      </c>
      <c r="P6116" t="s">
        <v>44</v>
      </c>
      <c r="Q6116">
        <f>D6116-H6116</f>
        <v>471.73560000000003</v>
      </c>
      <c r="R6116" t="str">
        <f t="shared" si="573"/>
        <v>Bad</v>
      </c>
      <c r="S6116" t="str">
        <f t="shared" si="574"/>
        <v>Bad</v>
      </c>
      <c r="T6116" t="str">
        <f t="shared" si="575"/>
        <v>Normal</v>
      </c>
    </row>
    <row r="6117" spans="1:20">
      <c r="A6117" t="s">
        <v>6153</v>
      </c>
      <c r="B6117" t="s">
        <v>18</v>
      </c>
      <c r="C6117" t="s">
        <v>31</v>
      </c>
      <c r="D6117">
        <v>3003.67</v>
      </c>
      <c r="E6117" t="str">
        <f t="shared" si="570"/>
        <v>High</v>
      </c>
      <c r="F6117" t="str">
        <f t="shared" si="571"/>
        <v>High</v>
      </c>
      <c r="G6117">
        <v>0.3</v>
      </c>
      <c r="H6117">
        <f>D6117*G6117</f>
        <v>901.101</v>
      </c>
      <c r="I6117">
        <v>1</v>
      </c>
      <c r="J6117" s="1">
        <v>45367</v>
      </c>
      <c r="K6117" s="1">
        <v>45374</v>
      </c>
      <c r="L6117" t="s">
        <v>26</v>
      </c>
      <c r="M6117" t="str">
        <f t="shared" si="572"/>
        <v>Potential customer</v>
      </c>
      <c r="N6117" t="s">
        <v>32</v>
      </c>
      <c r="O6117">
        <v>479.85</v>
      </c>
      <c r="P6117" t="s">
        <v>28</v>
      </c>
      <c r="Q6117">
        <f>D6117-H6117</f>
        <v>2102.569</v>
      </c>
      <c r="R6117" t="str">
        <f t="shared" si="573"/>
        <v>Good</v>
      </c>
      <c r="S6117" t="str">
        <f t="shared" si="574"/>
        <v>Good</v>
      </c>
      <c r="T6117" t="str">
        <f t="shared" si="575"/>
        <v>High Impact</v>
      </c>
    </row>
    <row r="6118" spans="1:20">
      <c r="A6118" t="s">
        <v>6154</v>
      </c>
      <c r="B6118" t="s">
        <v>30</v>
      </c>
      <c r="C6118" t="s">
        <v>25</v>
      </c>
      <c r="D6118">
        <v>2036.41</v>
      </c>
      <c r="E6118" t="str">
        <f t="shared" si="570"/>
        <v>High</v>
      </c>
      <c r="F6118" t="str">
        <f t="shared" si="571"/>
        <v>High</v>
      </c>
      <c r="G6118">
        <v>0.45</v>
      </c>
      <c r="H6118">
        <f>D6118*G6118</f>
        <v>916.3845</v>
      </c>
      <c r="I6118">
        <v>8</v>
      </c>
      <c r="J6118" s="1">
        <v>45178</v>
      </c>
      <c r="K6118" s="1">
        <v>45183</v>
      </c>
      <c r="L6118" t="s">
        <v>20</v>
      </c>
      <c r="M6118" t="str">
        <f t="shared" si="572"/>
        <v>Premium customer</v>
      </c>
      <c r="N6118" t="s">
        <v>32</v>
      </c>
      <c r="O6118">
        <v>302.54000000000002</v>
      </c>
      <c r="P6118" t="s">
        <v>33</v>
      </c>
      <c r="Q6118">
        <f>D6118-H6118</f>
        <v>1120.0255000000002</v>
      </c>
      <c r="R6118" t="str">
        <f t="shared" si="573"/>
        <v>Good</v>
      </c>
      <c r="S6118" t="str">
        <f t="shared" si="574"/>
        <v>Good</v>
      </c>
      <c r="T6118" t="str">
        <f t="shared" si="575"/>
        <v>High Impact</v>
      </c>
    </row>
    <row r="6119" spans="1:20">
      <c r="A6119" t="s">
        <v>6155</v>
      </c>
      <c r="B6119" t="s">
        <v>18</v>
      </c>
      <c r="C6119" t="s">
        <v>38</v>
      </c>
      <c r="D6119">
        <v>2531.37</v>
      </c>
      <c r="E6119" t="str">
        <f t="shared" si="570"/>
        <v>High</v>
      </c>
      <c r="F6119" t="str">
        <f t="shared" si="571"/>
        <v>High</v>
      </c>
      <c r="G6119">
        <v>0.12</v>
      </c>
      <c r="H6119">
        <f>D6119*G6119</f>
        <v>303.76439999999997</v>
      </c>
      <c r="I6119">
        <v>9</v>
      </c>
      <c r="J6119" s="1">
        <v>45594</v>
      </c>
      <c r="K6119" s="1">
        <v>45598</v>
      </c>
      <c r="L6119" t="s">
        <v>20</v>
      </c>
      <c r="M6119" t="str">
        <f t="shared" si="572"/>
        <v>Premium customer</v>
      </c>
      <c r="N6119" t="s">
        <v>21</v>
      </c>
      <c r="O6119">
        <v>334.99</v>
      </c>
      <c r="P6119" t="s">
        <v>22</v>
      </c>
      <c r="Q6119">
        <f>D6119-H6119</f>
        <v>2227.6055999999999</v>
      </c>
      <c r="R6119" t="str">
        <f t="shared" si="573"/>
        <v>Good</v>
      </c>
      <c r="S6119" t="str">
        <f t="shared" si="574"/>
        <v>Good</v>
      </c>
      <c r="T6119" t="str">
        <f t="shared" si="575"/>
        <v>High Impact</v>
      </c>
    </row>
    <row r="6120" spans="1:20">
      <c r="A6120" t="s">
        <v>6156</v>
      </c>
      <c r="B6120" t="s">
        <v>46</v>
      </c>
      <c r="C6120" t="s">
        <v>41</v>
      </c>
      <c r="D6120">
        <v>932.13</v>
      </c>
      <c r="E6120" t="str">
        <f t="shared" si="570"/>
        <v>Low</v>
      </c>
      <c r="F6120" t="str">
        <f t="shared" si="571"/>
        <v>Midium</v>
      </c>
      <c r="G6120">
        <v>0.34</v>
      </c>
      <c r="H6120">
        <f>D6120*G6120</f>
        <v>316.92420000000004</v>
      </c>
      <c r="I6120">
        <v>3</v>
      </c>
      <c r="J6120" s="1">
        <v>45395</v>
      </c>
      <c r="K6120" s="1">
        <v>45396</v>
      </c>
      <c r="L6120" t="s">
        <v>20</v>
      </c>
      <c r="M6120" t="str">
        <f t="shared" si="572"/>
        <v>Normal customer</v>
      </c>
      <c r="N6120" t="s">
        <v>27</v>
      </c>
      <c r="O6120">
        <v>173.52</v>
      </c>
      <c r="P6120" t="s">
        <v>44</v>
      </c>
      <c r="Q6120">
        <f>D6120-H6120</f>
        <v>615.20579999999995</v>
      </c>
      <c r="R6120" t="str">
        <f t="shared" si="573"/>
        <v>Bad</v>
      </c>
      <c r="S6120" t="str">
        <f t="shared" si="574"/>
        <v>Bad</v>
      </c>
      <c r="T6120" t="str">
        <f t="shared" si="575"/>
        <v>High Impact</v>
      </c>
    </row>
    <row r="6121" spans="1:20">
      <c r="A6121" t="s">
        <v>6157</v>
      </c>
      <c r="B6121" t="s">
        <v>24</v>
      </c>
      <c r="C6121" t="s">
        <v>38</v>
      </c>
      <c r="D6121">
        <v>3280.4</v>
      </c>
      <c r="E6121" t="str">
        <f t="shared" si="570"/>
        <v>High</v>
      </c>
      <c r="F6121" t="str">
        <f t="shared" si="571"/>
        <v>High</v>
      </c>
      <c r="G6121">
        <v>0.26</v>
      </c>
      <c r="H6121">
        <f>D6121*G6121</f>
        <v>852.904</v>
      </c>
      <c r="I6121">
        <v>1</v>
      </c>
      <c r="J6121" s="1">
        <v>45645</v>
      </c>
      <c r="K6121" s="1">
        <v>45650</v>
      </c>
      <c r="L6121" t="s">
        <v>20</v>
      </c>
      <c r="M6121" t="str">
        <f t="shared" si="572"/>
        <v>Premium customer</v>
      </c>
      <c r="N6121" t="s">
        <v>32</v>
      </c>
      <c r="O6121">
        <v>370.06</v>
      </c>
      <c r="P6121" t="s">
        <v>39</v>
      </c>
      <c r="Q6121">
        <f>D6121-H6121</f>
        <v>2427.4960000000001</v>
      </c>
      <c r="R6121" t="str">
        <f t="shared" si="573"/>
        <v>Good</v>
      </c>
      <c r="S6121" t="str">
        <f t="shared" si="574"/>
        <v>Good</v>
      </c>
      <c r="T6121" t="str">
        <f t="shared" si="575"/>
        <v>High Impact</v>
      </c>
    </row>
    <row r="6122" spans="1:20">
      <c r="A6122" t="s">
        <v>6158</v>
      </c>
      <c r="B6122" t="s">
        <v>18</v>
      </c>
      <c r="C6122" t="s">
        <v>31</v>
      </c>
      <c r="D6122">
        <v>3133.19</v>
      </c>
      <c r="E6122" t="str">
        <f t="shared" si="570"/>
        <v>High</v>
      </c>
      <c r="F6122" t="str">
        <f t="shared" si="571"/>
        <v>High</v>
      </c>
      <c r="G6122">
        <v>0.05</v>
      </c>
      <c r="H6122">
        <f>D6122*G6122</f>
        <v>156.65950000000001</v>
      </c>
      <c r="I6122">
        <v>1</v>
      </c>
      <c r="J6122" s="1">
        <v>45464</v>
      </c>
      <c r="K6122" s="1">
        <v>45468</v>
      </c>
      <c r="L6122" t="s">
        <v>20</v>
      </c>
      <c r="M6122" t="str">
        <f t="shared" si="572"/>
        <v>Premium customer</v>
      </c>
      <c r="N6122" t="s">
        <v>32</v>
      </c>
      <c r="O6122">
        <v>655.36</v>
      </c>
      <c r="P6122" t="s">
        <v>53</v>
      </c>
      <c r="Q6122">
        <f>D6122-H6122</f>
        <v>2976.5304999999998</v>
      </c>
      <c r="R6122" t="str">
        <f t="shared" si="573"/>
        <v>Good</v>
      </c>
      <c r="S6122" t="str">
        <f t="shared" si="574"/>
        <v>Good</v>
      </c>
      <c r="T6122" t="str">
        <f t="shared" si="575"/>
        <v>High Impact</v>
      </c>
    </row>
    <row r="6123" spans="1:20">
      <c r="A6123" t="s">
        <v>6159</v>
      </c>
      <c r="B6123" t="s">
        <v>30</v>
      </c>
      <c r="C6123" t="s">
        <v>41</v>
      </c>
      <c r="D6123">
        <v>1397.44</v>
      </c>
      <c r="E6123" t="str">
        <f t="shared" si="570"/>
        <v>High</v>
      </c>
      <c r="F6123" t="str">
        <f t="shared" si="571"/>
        <v>High</v>
      </c>
      <c r="G6123">
        <v>0.28000000000000003</v>
      </c>
      <c r="H6123">
        <f>D6123*G6123</f>
        <v>391.28320000000008</v>
      </c>
      <c r="I6123">
        <v>1</v>
      </c>
      <c r="J6123" s="1">
        <v>45563</v>
      </c>
      <c r="K6123" s="1">
        <v>45566</v>
      </c>
      <c r="L6123" t="s">
        <v>26</v>
      </c>
      <c r="M6123" t="str">
        <f t="shared" si="572"/>
        <v>Potential customer</v>
      </c>
      <c r="N6123" t="s">
        <v>32</v>
      </c>
      <c r="O6123">
        <v>109.79</v>
      </c>
      <c r="P6123" t="s">
        <v>22</v>
      </c>
      <c r="Q6123">
        <f>D6123-H6123</f>
        <v>1006.1568</v>
      </c>
      <c r="R6123" t="str">
        <f t="shared" si="573"/>
        <v>Bad</v>
      </c>
      <c r="S6123" t="str">
        <f t="shared" si="574"/>
        <v>Bad</v>
      </c>
      <c r="T6123" t="str">
        <f t="shared" si="575"/>
        <v>High Impact</v>
      </c>
    </row>
    <row r="6124" spans="1:20">
      <c r="A6124" t="s">
        <v>6160</v>
      </c>
      <c r="B6124" t="s">
        <v>46</v>
      </c>
      <c r="C6124" t="s">
        <v>38</v>
      </c>
      <c r="D6124">
        <v>2380.54</v>
      </c>
      <c r="E6124" t="str">
        <f t="shared" si="570"/>
        <v>High</v>
      </c>
      <c r="F6124" t="str">
        <f t="shared" si="571"/>
        <v>High</v>
      </c>
      <c r="G6124">
        <v>0.35</v>
      </c>
      <c r="H6124">
        <f>D6124*G6124</f>
        <v>833.18899999999996</v>
      </c>
      <c r="I6124">
        <v>9</v>
      </c>
      <c r="J6124" s="1">
        <v>45452</v>
      </c>
      <c r="K6124" s="1">
        <v>45453</v>
      </c>
      <c r="L6124" t="s">
        <v>20</v>
      </c>
      <c r="M6124" t="str">
        <f t="shared" si="572"/>
        <v>Premium customer</v>
      </c>
      <c r="N6124" t="s">
        <v>21</v>
      </c>
      <c r="O6124">
        <v>629.88</v>
      </c>
      <c r="P6124" t="s">
        <v>53</v>
      </c>
      <c r="Q6124">
        <f>D6124-H6124</f>
        <v>1547.3510000000001</v>
      </c>
      <c r="R6124" t="str">
        <f t="shared" si="573"/>
        <v>Good</v>
      </c>
      <c r="S6124" t="str">
        <f t="shared" si="574"/>
        <v>Good</v>
      </c>
      <c r="T6124" t="str">
        <f t="shared" si="575"/>
        <v>High Impact</v>
      </c>
    </row>
    <row r="6125" spans="1:20">
      <c r="A6125" t="s">
        <v>6161</v>
      </c>
      <c r="B6125" t="s">
        <v>24</v>
      </c>
      <c r="C6125" t="s">
        <v>31</v>
      </c>
      <c r="D6125">
        <v>4482.07</v>
      </c>
      <c r="E6125" t="str">
        <f t="shared" si="570"/>
        <v>High</v>
      </c>
      <c r="F6125" t="str">
        <f t="shared" si="571"/>
        <v>High</v>
      </c>
      <c r="G6125">
        <v>0.3</v>
      </c>
      <c r="H6125">
        <f>D6125*G6125</f>
        <v>1344.6209999999999</v>
      </c>
      <c r="I6125">
        <v>5</v>
      </c>
      <c r="J6125" s="1">
        <v>45623</v>
      </c>
      <c r="K6125" s="1">
        <v>45624</v>
      </c>
      <c r="L6125" t="s">
        <v>36</v>
      </c>
      <c r="M6125" t="str">
        <f t="shared" si="572"/>
        <v>Normal customer</v>
      </c>
      <c r="N6125" t="s">
        <v>27</v>
      </c>
      <c r="O6125">
        <v>1080.8699999999999</v>
      </c>
      <c r="P6125" t="s">
        <v>22</v>
      </c>
      <c r="Q6125">
        <f>D6125-H6125</f>
        <v>3137.4489999999996</v>
      </c>
      <c r="R6125" t="str">
        <f t="shared" si="573"/>
        <v>Good</v>
      </c>
      <c r="S6125" t="str">
        <f t="shared" si="574"/>
        <v>Good</v>
      </c>
      <c r="T6125" t="str">
        <f t="shared" si="575"/>
        <v>High Impact</v>
      </c>
    </row>
    <row r="6126" spans="1:20">
      <c r="A6126" t="s">
        <v>6162</v>
      </c>
      <c r="B6126" t="s">
        <v>24</v>
      </c>
      <c r="C6126" t="s">
        <v>31</v>
      </c>
      <c r="D6126">
        <v>3890.15</v>
      </c>
      <c r="E6126" t="str">
        <f t="shared" si="570"/>
        <v>High</v>
      </c>
      <c r="F6126" t="str">
        <f t="shared" si="571"/>
        <v>High</v>
      </c>
      <c r="G6126">
        <v>0.05</v>
      </c>
      <c r="H6126">
        <f>D6126*G6126</f>
        <v>194.50750000000002</v>
      </c>
      <c r="I6126">
        <v>3</v>
      </c>
      <c r="J6126" s="1">
        <v>45581</v>
      </c>
      <c r="K6126" s="1">
        <v>45585</v>
      </c>
      <c r="L6126" t="s">
        <v>20</v>
      </c>
      <c r="M6126" t="str">
        <f t="shared" si="572"/>
        <v>Premium customer</v>
      </c>
      <c r="N6126" t="s">
        <v>32</v>
      </c>
      <c r="O6126">
        <v>598.87</v>
      </c>
      <c r="P6126" t="s">
        <v>28</v>
      </c>
      <c r="Q6126">
        <f>D6126-H6126</f>
        <v>3695.6424999999999</v>
      </c>
      <c r="R6126" t="str">
        <f t="shared" si="573"/>
        <v>Good</v>
      </c>
      <c r="S6126" t="str">
        <f t="shared" si="574"/>
        <v>Good</v>
      </c>
      <c r="T6126" t="str">
        <f t="shared" si="575"/>
        <v>High Impact</v>
      </c>
    </row>
    <row r="6127" spans="1:20">
      <c r="A6127" t="s">
        <v>6163</v>
      </c>
      <c r="B6127" t="s">
        <v>18</v>
      </c>
      <c r="C6127" t="s">
        <v>25</v>
      </c>
      <c r="D6127">
        <v>1212.02</v>
      </c>
      <c r="E6127" t="str">
        <f t="shared" si="570"/>
        <v>High</v>
      </c>
      <c r="F6127" t="str">
        <f t="shared" si="571"/>
        <v>High</v>
      </c>
      <c r="G6127">
        <v>0.43</v>
      </c>
      <c r="H6127">
        <f>D6127*G6127</f>
        <v>521.16859999999997</v>
      </c>
      <c r="I6127">
        <v>9</v>
      </c>
      <c r="J6127" s="1">
        <v>45632</v>
      </c>
      <c r="K6127" s="1">
        <v>45635</v>
      </c>
      <c r="L6127" t="s">
        <v>26</v>
      </c>
      <c r="M6127" t="str">
        <f t="shared" si="572"/>
        <v>Potential customer</v>
      </c>
      <c r="N6127" t="s">
        <v>27</v>
      </c>
      <c r="O6127">
        <v>114.59</v>
      </c>
      <c r="P6127" t="s">
        <v>28</v>
      </c>
      <c r="Q6127">
        <f>D6127-H6127</f>
        <v>690.85140000000001</v>
      </c>
      <c r="R6127" t="str">
        <f t="shared" si="573"/>
        <v>Bad</v>
      </c>
      <c r="S6127" t="str">
        <f t="shared" si="574"/>
        <v>Bad</v>
      </c>
      <c r="T6127" t="str">
        <f t="shared" si="575"/>
        <v>High Impact</v>
      </c>
    </row>
    <row r="6128" spans="1:20">
      <c r="A6128" t="s">
        <v>6164</v>
      </c>
      <c r="B6128" t="s">
        <v>24</v>
      </c>
      <c r="C6128" t="s">
        <v>38</v>
      </c>
      <c r="D6128">
        <v>4406.3900000000003</v>
      </c>
      <c r="E6128" t="str">
        <f t="shared" si="570"/>
        <v>High</v>
      </c>
      <c r="F6128" t="str">
        <f t="shared" si="571"/>
        <v>High</v>
      </c>
      <c r="G6128">
        <v>0.02</v>
      </c>
      <c r="H6128">
        <f>D6128*G6128</f>
        <v>88.127800000000008</v>
      </c>
      <c r="I6128">
        <v>9</v>
      </c>
      <c r="J6128" s="1">
        <v>44942</v>
      </c>
      <c r="K6128" s="1">
        <v>44949</v>
      </c>
      <c r="L6128" t="s">
        <v>26</v>
      </c>
      <c r="M6128" t="str">
        <f t="shared" si="572"/>
        <v>Potential customer</v>
      </c>
      <c r="N6128" t="s">
        <v>21</v>
      </c>
      <c r="O6128">
        <v>655.48</v>
      </c>
      <c r="P6128" t="s">
        <v>39</v>
      </c>
      <c r="Q6128">
        <f>D6128-H6128</f>
        <v>4318.2622000000001</v>
      </c>
      <c r="R6128" t="str">
        <f t="shared" si="573"/>
        <v>Good</v>
      </c>
      <c r="S6128" t="str">
        <f t="shared" si="574"/>
        <v>Good</v>
      </c>
      <c r="T6128" t="str">
        <f t="shared" si="575"/>
        <v>High Impact</v>
      </c>
    </row>
    <row r="6129" spans="1:20">
      <c r="A6129" t="s">
        <v>6165</v>
      </c>
      <c r="B6129" t="s">
        <v>18</v>
      </c>
      <c r="C6129" t="s">
        <v>31</v>
      </c>
      <c r="D6129">
        <v>429.83</v>
      </c>
      <c r="E6129" t="str">
        <f t="shared" si="570"/>
        <v>Low</v>
      </c>
      <c r="F6129" t="str">
        <f t="shared" si="571"/>
        <v>Low</v>
      </c>
      <c r="G6129">
        <v>0.12</v>
      </c>
      <c r="H6129">
        <f>D6129*G6129</f>
        <v>51.579599999999999</v>
      </c>
      <c r="I6129">
        <v>6</v>
      </c>
      <c r="J6129" s="1">
        <v>45219</v>
      </c>
      <c r="K6129" s="1">
        <v>45225</v>
      </c>
      <c r="L6129" t="s">
        <v>20</v>
      </c>
      <c r="M6129" t="str">
        <f t="shared" si="572"/>
        <v>Normal customer</v>
      </c>
      <c r="N6129" t="s">
        <v>21</v>
      </c>
      <c r="O6129">
        <v>93.94</v>
      </c>
      <c r="P6129" t="s">
        <v>39</v>
      </c>
      <c r="Q6129">
        <f>D6129-H6129</f>
        <v>378.25040000000001</v>
      </c>
      <c r="R6129" t="str">
        <f t="shared" si="573"/>
        <v>Bad</v>
      </c>
      <c r="S6129" t="str">
        <f t="shared" si="574"/>
        <v>Bad</v>
      </c>
      <c r="T6129" t="str">
        <f t="shared" si="575"/>
        <v>Normal</v>
      </c>
    </row>
    <row r="6130" spans="1:20">
      <c r="A6130" t="s">
        <v>6166</v>
      </c>
      <c r="B6130" t="s">
        <v>18</v>
      </c>
      <c r="C6130" t="s">
        <v>19</v>
      </c>
      <c r="D6130">
        <v>2128.25</v>
      </c>
      <c r="E6130" t="str">
        <f t="shared" si="570"/>
        <v>High</v>
      </c>
      <c r="F6130" t="str">
        <f t="shared" si="571"/>
        <v>High</v>
      </c>
      <c r="G6130">
        <v>0.31</v>
      </c>
      <c r="H6130">
        <f>D6130*G6130</f>
        <v>659.75750000000005</v>
      </c>
      <c r="I6130">
        <v>5</v>
      </c>
      <c r="J6130" s="1">
        <v>45177</v>
      </c>
      <c r="K6130" s="1">
        <v>45180</v>
      </c>
      <c r="L6130" t="s">
        <v>20</v>
      </c>
      <c r="M6130" t="str">
        <f t="shared" si="572"/>
        <v>Premium customer</v>
      </c>
      <c r="N6130" t="s">
        <v>27</v>
      </c>
      <c r="O6130">
        <v>301.23</v>
      </c>
      <c r="P6130" t="s">
        <v>39</v>
      </c>
      <c r="Q6130">
        <f>D6130-H6130</f>
        <v>1468.4924999999998</v>
      </c>
      <c r="R6130" t="str">
        <f t="shared" si="573"/>
        <v>Good</v>
      </c>
      <c r="S6130" t="str">
        <f t="shared" si="574"/>
        <v>Good</v>
      </c>
      <c r="T6130" t="str">
        <f t="shared" si="575"/>
        <v>High Impact</v>
      </c>
    </row>
    <row r="6131" spans="1:20">
      <c r="A6131" t="s">
        <v>6167</v>
      </c>
      <c r="B6131" t="s">
        <v>46</v>
      </c>
      <c r="C6131" t="s">
        <v>31</v>
      </c>
      <c r="D6131">
        <v>492.58</v>
      </c>
      <c r="E6131" t="str">
        <f t="shared" si="570"/>
        <v>Low</v>
      </c>
      <c r="F6131" t="str">
        <f t="shared" si="571"/>
        <v>Low</v>
      </c>
      <c r="G6131">
        <v>0.11</v>
      </c>
      <c r="H6131">
        <f>D6131*G6131</f>
        <v>54.183799999999998</v>
      </c>
      <c r="I6131">
        <v>1</v>
      </c>
      <c r="J6131" s="1">
        <v>45087</v>
      </c>
      <c r="K6131" s="1">
        <v>45093</v>
      </c>
      <c r="L6131" t="s">
        <v>36</v>
      </c>
      <c r="M6131" t="str">
        <f t="shared" si="572"/>
        <v>Normal customer</v>
      </c>
      <c r="N6131" t="s">
        <v>27</v>
      </c>
      <c r="O6131">
        <v>34.770000000000003</v>
      </c>
      <c r="P6131" t="s">
        <v>22</v>
      </c>
      <c r="Q6131">
        <f>D6131-H6131</f>
        <v>438.39619999999996</v>
      </c>
      <c r="R6131" t="str">
        <f t="shared" si="573"/>
        <v>Bad</v>
      </c>
      <c r="S6131" t="str">
        <f t="shared" si="574"/>
        <v>Bad</v>
      </c>
      <c r="T6131" t="str">
        <f t="shared" si="575"/>
        <v>Normal</v>
      </c>
    </row>
    <row r="6132" spans="1:20">
      <c r="A6132" t="s">
        <v>6168</v>
      </c>
      <c r="B6132" t="s">
        <v>46</v>
      </c>
      <c r="C6132" t="s">
        <v>25</v>
      </c>
      <c r="D6132">
        <v>4628.6499999999996</v>
      </c>
      <c r="E6132" t="str">
        <f t="shared" si="570"/>
        <v>High</v>
      </c>
      <c r="F6132" t="str">
        <f t="shared" si="571"/>
        <v>High</v>
      </c>
      <c r="G6132">
        <v>0.05</v>
      </c>
      <c r="H6132">
        <f>D6132*G6132</f>
        <v>231.4325</v>
      </c>
      <c r="I6132">
        <v>6</v>
      </c>
      <c r="J6132" s="1">
        <v>45184</v>
      </c>
      <c r="K6132" s="1">
        <v>45186</v>
      </c>
      <c r="L6132" t="s">
        <v>36</v>
      </c>
      <c r="M6132" t="str">
        <f t="shared" si="572"/>
        <v>Normal customer</v>
      </c>
      <c r="N6132" t="s">
        <v>21</v>
      </c>
      <c r="O6132">
        <v>357.7</v>
      </c>
      <c r="P6132" t="s">
        <v>53</v>
      </c>
      <c r="Q6132">
        <f>D6132-H6132</f>
        <v>4397.2174999999997</v>
      </c>
      <c r="R6132" t="str">
        <f t="shared" si="573"/>
        <v>Good</v>
      </c>
      <c r="S6132" t="str">
        <f t="shared" si="574"/>
        <v>Good</v>
      </c>
      <c r="T6132" t="str">
        <f t="shared" si="575"/>
        <v>High Impact</v>
      </c>
    </row>
    <row r="6133" spans="1:20">
      <c r="A6133" t="s">
        <v>6169</v>
      </c>
      <c r="B6133" t="s">
        <v>30</v>
      </c>
      <c r="C6133" t="s">
        <v>31</v>
      </c>
      <c r="D6133">
        <v>299.44</v>
      </c>
      <c r="E6133" t="str">
        <f t="shared" si="570"/>
        <v>Low</v>
      </c>
      <c r="F6133" t="str">
        <f t="shared" si="571"/>
        <v>Low</v>
      </c>
      <c r="G6133">
        <v>0.26</v>
      </c>
      <c r="H6133">
        <f>D6133*G6133</f>
        <v>77.854399999999998</v>
      </c>
      <c r="I6133">
        <v>5</v>
      </c>
      <c r="J6133" s="1">
        <v>45471</v>
      </c>
      <c r="K6133" s="1">
        <v>45472</v>
      </c>
      <c r="L6133" t="s">
        <v>20</v>
      </c>
      <c r="M6133" t="str">
        <f t="shared" si="572"/>
        <v>Normal customer</v>
      </c>
      <c r="N6133" t="s">
        <v>27</v>
      </c>
      <c r="O6133">
        <v>67.12</v>
      </c>
      <c r="P6133" t="s">
        <v>33</v>
      </c>
      <c r="Q6133">
        <f>D6133-H6133</f>
        <v>221.5856</v>
      </c>
      <c r="R6133" t="str">
        <f t="shared" si="573"/>
        <v>Bad</v>
      </c>
      <c r="S6133" t="str">
        <f t="shared" si="574"/>
        <v>Bad</v>
      </c>
      <c r="T6133" t="str">
        <f t="shared" si="575"/>
        <v>High Impact</v>
      </c>
    </row>
    <row r="6134" spans="1:20">
      <c r="A6134" t="s">
        <v>6170</v>
      </c>
      <c r="B6134" t="s">
        <v>46</v>
      </c>
      <c r="C6134" t="s">
        <v>38</v>
      </c>
      <c r="D6134">
        <v>841.08</v>
      </c>
      <c r="E6134" t="str">
        <f t="shared" si="570"/>
        <v>Low</v>
      </c>
      <c r="F6134" t="str">
        <f t="shared" si="571"/>
        <v>Midium</v>
      </c>
      <c r="G6134">
        <v>0.36</v>
      </c>
      <c r="H6134">
        <f>D6134*G6134</f>
        <v>302.78879999999998</v>
      </c>
      <c r="I6134">
        <v>9</v>
      </c>
      <c r="J6134" s="1">
        <v>44989</v>
      </c>
      <c r="K6134" s="1">
        <v>44990</v>
      </c>
      <c r="L6134" t="s">
        <v>26</v>
      </c>
      <c r="M6134" t="str">
        <f t="shared" si="572"/>
        <v>Normal customer</v>
      </c>
      <c r="N6134" t="s">
        <v>27</v>
      </c>
      <c r="O6134">
        <v>222.21</v>
      </c>
      <c r="P6134" t="s">
        <v>53</v>
      </c>
      <c r="Q6134">
        <f>D6134-H6134</f>
        <v>538.29120000000012</v>
      </c>
      <c r="R6134" t="str">
        <f t="shared" si="573"/>
        <v>Bad</v>
      </c>
      <c r="S6134" t="str">
        <f t="shared" si="574"/>
        <v>Bad</v>
      </c>
      <c r="T6134" t="str">
        <f t="shared" si="575"/>
        <v>High Impact</v>
      </c>
    </row>
    <row r="6135" spans="1:20">
      <c r="A6135" t="s">
        <v>6171</v>
      </c>
      <c r="B6135" t="s">
        <v>46</v>
      </c>
      <c r="C6135" t="s">
        <v>38</v>
      </c>
      <c r="D6135">
        <v>4583.7</v>
      </c>
      <c r="E6135" t="str">
        <f t="shared" si="570"/>
        <v>High</v>
      </c>
      <c r="F6135" t="str">
        <f t="shared" si="571"/>
        <v>High</v>
      </c>
      <c r="G6135">
        <v>0.21</v>
      </c>
      <c r="H6135">
        <f>D6135*G6135</f>
        <v>962.57699999999988</v>
      </c>
      <c r="I6135">
        <v>7</v>
      </c>
      <c r="J6135" s="1">
        <v>45266</v>
      </c>
      <c r="K6135" s="1">
        <v>45270</v>
      </c>
      <c r="L6135" t="s">
        <v>36</v>
      </c>
      <c r="M6135" t="str">
        <f t="shared" si="572"/>
        <v>Normal customer</v>
      </c>
      <c r="N6135" t="s">
        <v>32</v>
      </c>
      <c r="O6135">
        <v>1179.45</v>
      </c>
      <c r="P6135" t="s">
        <v>33</v>
      </c>
      <c r="Q6135">
        <f>D6135-H6135</f>
        <v>3621.123</v>
      </c>
      <c r="R6135" t="str">
        <f t="shared" si="573"/>
        <v>Good</v>
      </c>
      <c r="S6135" t="str">
        <f t="shared" si="574"/>
        <v>Good</v>
      </c>
      <c r="T6135" t="str">
        <f t="shared" si="575"/>
        <v>High Impact</v>
      </c>
    </row>
    <row r="6136" spans="1:20">
      <c r="A6136" t="s">
        <v>6172</v>
      </c>
      <c r="B6136" t="s">
        <v>18</v>
      </c>
      <c r="C6136" t="s">
        <v>41</v>
      </c>
      <c r="D6136">
        <v>2952.57</v>
      </c>
      <c r="E6136" t="str">
        <f t="shared" si="570"/>
        <v>High</v>
      </c>
      <c r="F6136" t="str">
        <f t="shared" si="571"/>
        <v>High</v>
      </c>
      <c r="G6136">
        <v>0.35</v>
      </c>
      <c r="H6136">
        <f>D6136*G6136</f>
        <v>1033.3995</v>
      </c>
      <c r="I6136">
        <v>3</v>
      </c>
      <c r="J6136" s="1">
        <v>45215</v>
      </c>
      <c r="K6136" s="1">
        <v>45219</v>
      </c>
      <c r="L6136" t="s">
        <v>20</v>
      </c>
      <c r="M6136" t="str">
        <f t="shared" si="572"/>
        <v>Premium customer</v>
      </c>
      <c r="N6136" t="s">
        <v>27</v>
      </c>
      <c r="O6136">
        <v>697.04</v>
      </c>
      <c r="P6136" t="s">
        <v>22</v>
      </c>
      <c r="Q6136">
        <f>D6136-H6136</f>
        <v>1919.1705000000002</v>
      </c>
      <c r="R6136" t="str">
        <f t="shared" si="573"/>
        <v>Good</v>
      </c>
      <c r="S6136" t="str">
        <f t="shared" si="574"/>
        <v>Good</v>
      </c>
      <c r="T6136" t="str">
        <f t="shared" si="575"/>
        <v>High Impact</v>
      </c>
    </row>
    <row r="6137" spans="1:20">
      <c r="A6137" t="s">
        <v>6173</v>
      </c>
      <c r="B6137" t="s">
        <v>46</v>
      </c>
      <c r="C6137" t="s">
        <v>38</v>
      </c>
      <c r="D6137">
        <v>3996.42</v>
      </c>
      <c r="E6137" t="str">
        <f t="shared" si="570"/>
        <v>High</v>
      </c>
      <c r="F6137" t="str">
        <f t="shared" si="571"/>
        <v>High</v>
      </c>
      <c r="G6137">
        <v>0.43</v>
      </c>
      <c r="H6137">
        <f>D6137*G6137</f>
        <v>1718.4606000000001</v>
      </c>
      <c r="I6137">
        <v>5</v>
      </c>
      <c r="J6137" s="1">
        <v>45004</v>
      </c>
      <c r="K6137" s="1">
        <v>45007</v>
      </c>
      <c r="L6137" t="s">
        <v>26</v>
      </c>
      <c r="M6137" t="str">
        <f t="shared" si="572"/>
        <v>Potential customer</v>
      </c>
      <c r="N6137" t="s">
        <v>21</v>
      </c>
      <c r="O6137">
        <v>959.17</v>
      </c>
      <c r="P6137" t="s">
        <v>22</v>
      </c>
      <c r="Q6137">
        <f>D6137-H6137</f>
        <v>2277.9593999999997</v>
      </c>
      <c r="R6137" t="str">
        <f t="shared" si="573"/>
        <v>Good</v>
      </c>
      <c r="S6137" t="str">
        <f t="shared" si="574"/>
        <v>Good</v>
      </c>
      <c r="T6137" t="str">
        <f t="shared" si="575"/>
        <v>High Impact</v>
      </c>
    </row>
    <row r="6138" spans="1:20">
      <c r="A6138" t="s">
        <v>6174</v>
      </c>
      <c r="B6138" t="s">
        <v>18</v>
      </c>
      <c r="C6138" t="s">
        <v>41</v>
      </c>
      <c r="D6138">
        <v>180.39</v>
      </c>
      <c r="E6138" t="str">
        <f t="shared" si="570"/>
        <v>Low</v>
      </c>
      <c r="F6138" t="str">
        <f t="shared" si="571"/>
        <v>Low</v>
      </c>
      <c r="G6138">
        <v>0.48</v>
      </c>
      <c r="H6138">
        <f>D6138*G6138</f>
        <v>86.587199999999996</v>
      </c>
      <c r="I6138">
        <v>6</v>
      </c>
      <c r="J6138" s="1">
        <v>45362</v>
      </c>
      <c r="K6138" s="1">
        <v>45363</v>
      </c>
      <c r="L6138" t="s">
        <v>26</v>
      </c>
      <c r="M6138" t="str">
        <f t="shared" si="572"/>
        <v>Normal customer</v>
      </c>
      <c r="N6138" t="s">
        <v>21</v>
      </c>
      <c r="O6138">
        <v>53.25</v>
      </c>
      <c r="P6138" t="s">
        <v>44</v>
      </c>
      <c r="Q6138">
        <f>D6138-H6138</f>
        <v>93.802799999999991</v>
      </c>
      <c r="R6138" t="str">
        <f t="shared" si="573"/>
        <v>Bad</v>
      </c>
      <c r="S6138" t="str">
        <f t="shared" si="574"/>
        <v>Bad</v>
      </c>
      <c r="T6138" t="str">
        <f t="shared" si="575"/>
        <v>High Impact</v>
      </c>
    </row>
    <row r="6139" spans="1:20">
      <c r="A6139" t="s">
        <v>6175</v>
      </c>
      <c r="B6139" t="s">
        <v>18</v>
      </c>
      <c r="C6139" t="s">
        <v>19</v>
      </c>
      <c r="D6139">
        <v>2153.5700000000002</v>
      </c>
      <c r="E6139" t="str">
        <f t="shared" si="570"/>
        <v>High</v>
      </c>
      <c r="F6139" t="str">
        <f t="shared" si="571"/>
        <v>High</v>
      </c>
      <c r="G6139">
        <v>0.12</v>
      </c>
      <c r="H6139">
        <f>D6139*G6139</f>
        <v>258.42840000000001</v>
      </c>
      <c r="I6139">
        <v>2</v>
      </c>
      <c r="J6139" s="1">
        <v>45168</v>
      </c>
      <c r="K6139" s="1">
        <v>45172</v>
      </c>
      <c r="L6139" t="s">
        <v>36</v>
      </c>
      <c r="M6139" t="str">
        <f t="shared" si="572"/>
        <v>Normal customer</v>
      </c>
      <c r="N6139" t="s">
        <v>21</v>
      </c>
      <c r="O6139">
        <v>191.66</v>
      </c>
      <c r="P6139" t="s">
        <v>28</v>
      </c>
      <c r="Q6139">
        <f>D6139-H6139</f>
        <v>1895.1416000000002</v>
      </c>
      <c r="R6139" t="str">
        <f t="shared" si="573"/>
        <v>Bad</v>
      </c>
      <c r="S6139" t="str">
        <f t="shared" si="574"/>
        <v>Bad</v>
      </c>
      <c r="T6139" t="str">
        <f t="shared" si="575"/>
        <v>High Impact</v>
      </c>
    </row>
    <row r="6140" spans="1:20">
      <c r="A6140" t="s">
        <v>6176</v>
      </c>
      <c r="B6140" t="s">
        <v>46</v>
      </c>
      <c r="C6140" t="s">
        <v>25</v>
      </c>
      <c r="D6140">
        <v>4923.88</v>
      </c>
      <c r="E6140" t="str">
        <f t="shared" si="570"/>
        <v>High</v>
      </c>
      <c r="F6140" t="str">
        <f t="shared" si="571"/>
        <v>High</v>
      </c>
      <c r="G6140">
        <v>0.3</v>
      </c>
      <c r="H6140">
        <f>D6140*G6140</f>
        <v>1477.164</v>
      </c>
      <c r="I6140">
        <v>7</v>
      </c>
      <c r="J6140" s="1">
        <v>45382</v>
      </c>
      <c r="K6140" s="1">
        <v>45385</v>
      </c>
      <c r="L6140" t="s">
        <v>26</v>
      </c>
      <c r="M6140" t="str">
        <f t="shared" si="572"/>
        <v>Potential customer</v>
      </c>
      <c r="N6140" t="s">
        <v>27</v>
      </c>
      <c r="O6140">
        <v>917.47</v>
      </c>
      <c r="P6140" t="s">
        <v>33</v>
      </c>
      <c r="Q6140">
        <f>D6140-H6140</f>
        <v>3446.7160000000003</v>
      </c>
      <c r="R6140" t="str">
        <f t="shared" si="573"/>
        <v>Good</v>
      </c>
      <c r="S6140" t="str">
        <f t="shared" si="574"/>
        <v>Good</v>
      </c>
      <c r="T6140" t="str">
        <f t="shared" si="575"/>
        <v>High Impact</v>
      </c>
    </row>
    <row r="6141" spans="1:20">
      <c r="A6141" t="s">
        <v>6177</v>
      </c>
      <c r="B6141" t="s">
        <v>30</v>
      </c>
      <c r="C6141" t="s">
        <v>19</v>
      </c>
      <c r="D6141">
        <v>2941.11</v>
      </c>
      <c r="E6141" t="str">
        <f t="shared" si="570"/>
        <v>High</v>
      </c>
      <c r="F6141" t="str">
        <f t="shared" si="571"/>
        <v>High</v>
      </c>
      <c r="G6141">
        <v>0.13</v>
      </c>
      <c r="H6141">
        <f>D6141*G6141</f>
        <v>382.34430000000003</v>
      </c>
      <c r="I6141">
        <v>9</v>
      </c>
      <c r="J6141" s="1">
        <v>45129</v>
      </c>
      <c r="K6141" s="1">
        <v>45130</v>
      </c>
      <c r="L6141" t="s">
        <v>20</v>
      </c>
      <c r="M6141" t="str">
        <f t="shared" si="572"/>
        <v>Premium customer</v>
      </c>
      <c r="N6141" t="s">
        <v>27</v>
      </c>
      <c r="O6141">
        <v>340.33</v>
      </c>
      <c r="P6141" t="s">
        <v>53</v>
      </c>
      <c r="Q6141">
        <f>D6141-H6141</f>
        <v>2558.7656999999999</v>
      </c>
      <c r="R6141" t="str">
        <f t="shared" si="573"/>
        <v>Good</v>
      </c>
      <c r="S6141" t="str">
        <f t="shared" si="574"/>
        <v>Good</v>
      </c>
      <c r="T6141" t="str">
        <f t="shared" si="575"/>
        <v>High Impact</v>
      </c>
    </row>
    <row r="6142" spans="1:20">
      <c r="A6142" t="s">
        <v>6178</v>
      </c>
      <c r="B6142" t="s">
        <v>30</v>
      </c>
      <c r="C6142" t="s">
        <v>41</v>
      </c>
      <c r="D6142">
        <v>4263.45</v>
      </c>
      <c r="E6142" t="str">
        <f t="shared" si="570"/>
        <v>High</v>
      </c>
      <c r="F6142" t="str">
        <f t="shared" si="571"/>
        <v>High</v>
      </c>
      <c r="G6142">
        <v>0.44</v>
      </c>
      <c r="H6142">
        <f>D6142*G6142</f>
        <v>1875.9179999999999</v>
      </c>
      <c r="I6142">
        <v>9</v>
      </c>
      <c r="J6142" s="1">
        <v>45298</v>
      </c>
      <c r="K6142" s="1">
        <v>45304</v>
      </c>
      <c r="L6142" t="s">
        <v>20</v>
      </c>
      <c r="M6142" t="str">
        <f t="shared" si="572"/>
        <v>Premium customer</v>
      </c>
      <c r="N6142" t="s">
        <v>32</v>
      </c>
      <c r="O6142">
        <v>458.61</v>
      </c>
      <c r="P6142" t="s">
        <v>28</v>
      </c>
      <c r="Q6142">
        <f>D6142-H6142</f>
        <v>2387.5320000000002</v>
      </c>
      <c r="R6142" t="str">
        <f t="shared" si="573"/>
        <v>Good</v>
      </c>
      <c r="S6142" t="str">
        <f t="shared" si="574"/>
        <v>Good</v>
      </c>
      <c r="T6142" t="str">
        <f t="shared" si="575"/>
        <v>High Impact</v>
      </c>
    </row>
    <row r="6143" spans="1:20">
      <c r="A6143" t="s">
        <v>6179</v>
      </c>
      <c r="B6143" t="s">
        <v>24</v>
      </c>
      <c r="C6143" t="s">
        <v>31</v>
      </c>
      <c r="D6143">
        <v>4821.4399999999996</v>
      </c>
      <c r="E6143" t="str">
        <f t="shared" si="570"/>
        <v>High</v>
      </c>
      <c r="F6143" t="str">
        <f t="shared" si="571"/>
        <v>High</v>
      </c>
      <c r="G6143">
        <v>0.45</v>
      </c>
      <c r="H6143">
        <f>D6143*G6143</f>
        <v>2169.6479999999997</v>
      </c>
      <c r="I6143">
        <v>5</v>
      </c>
      <c r="J6143" s="1">
        <v>45157</v>
      </c>
      <c r="K6143" s="1">
        <v>45159</v>
      </c>
      <c r="L6143" t="s">
        <v>20</v>
      </c>
      <c r="M6143" t="str">
        <f t="shared" si="572"/>
        <v>Premium customer</v>
      </c>
      <c r="N6143" t="s">
        <v>32</v>
      </c>
      <c r="O6143">
        <v>734.42</v>
      </c>
      <c r="P6143" t="s">
        <v>28</v>
      </c>
      <c r="Q6143">
        <f>D6143-H6143</f>
        <v>2651.7919999999999</v>
      </c>
      <c r="R6143" t="str">
        <f t="shared" si="573"/>
        <v>Good</v>
      </c>
      <c r="S6143" t="str">
        <f t="shared" si="574"/>
        <v>Good</v>
      </c>
      <c r="T6143" t="str">
        <f t="shared" si="575"/>
        <v>High Impact</v>
      </c>
    </row>
    <row r="6144" spans="1:20">
      <c r="A6144" t="s">
        <v>6180</v>
      </c>
      <c r="B6144" t="s">
        <v>24</v>
      </c>
      <c r="C6144" t="s">
        <v>31</v>
      </c>
      <c r="D6144">
        <v>3456.7</v>
      </c>
      <c r="E6144" t="str">
        <f t="shared" si="570"/>
        <v>High</v>
      </c>
      <c r="F6144" t="str">
        <f t="shared" si="571"/>
        <v>High</v>
      </c>
      <c r="G6144">
        <v>0.16</v>
      </c>
      <c r="H6144">
        <f>D6144*G6144</f>
        <v>553.072</v>
      </c>
      <c r="I6144">
        <v>8</v>
      </c>
      <c r="J6144" s="1">
        <v>45532</v>
      </c>
      <c r="K6144" s="1">
        <v>45533</v>
      </c>
      <c r="L6144" t="s">
        <v>20</v>
      </c>
      <c r="M6144" t="str">
        <f t="shared" si="572"/>
        <v>Premium customer</v>
      </c>
      <c r="N6144" t="s">
        <v>27</v>
      </c>
      <c r="O6144">
        <v>463.74</v>
      </c>
      <c r="P6144" t="s">
        <v>33</v>
      </c>
      <c r="Q6144">
        <f>D6144-H6144</f>
        <v>2903.6279999999997</v>
      </c>
      <c r="R6144" t="str">
        <f t="shared" si="573"/>
        <v>Good</v>
      </c>
      <c r="S6144" t="str">
        <f t="shared" si="574"/>
        <v>Good</v>
      </c>
      <c r="T6144" t="str">
        <f t="shared" si="575"/>
        <v>High Impact</v>
      </c>
    </row>
    <row r="6145" spans="1:20">
      <c r="A6145" t="s">
        <v>6181</v>
      </c>
      <c r="B6145" t="s">
        <v>46</v>
      </c>
      <c r="C6145" t="s">
        <v>19</v>
      </c>
      <c r="D6145">
        <v>1705.39</v>
      </c>
      <c r="E6145" t="str">
        <f t="shared" si="570"/>
        <v>High</v>
      </c>
      <c r="F6145" t="str">
        <f t="shared" si="571"/>
        <v>High</v>
      </c>
      <c r="G6145">
        <v>0.32</v>
      </c>
      <c r="H6145">
        <f>D6145*G6145</f>
        <v>545.72480000000007</v>
      </c>
      <c r="I6145">
        <v>9</v>
      </c>
      <c r="J6145" s="1">
        <v>45413</v>
      </c>
      <c r="K6145" s="1">
        <v>45420</v>
      </c>
      <c r="L6145" t="s">
        <v>26</v>
      </c>
      <c r="M6145" t="str">
        <f t="shared" si="572"/>
        <v>Potential customer</v>
      </c>
      <c r="N6145" t="s">
        <v>27</v>
      </c>
      <c r="O6145">
        <v>364.19</v>
      </c>
      <c r="P6145" t="s">
        <v>39</v>
      </c>
      <c r="Q6145">
        <f>D6145-H6145</f>
        <v>1159.6651999999999</v>
      </c>
      <c r="R6145" t="str">
        <f t="shared" si="573"/>
        <v>Good</v>
      </c>
      <c r="S6145" t="str">
        <f t="shared" si="574"/>
        <v>Good</v>
      </c>
      <c r="T6145" t="str">
        <f t="shared" si="575"/>
        <v>High Impact</v>
      </c>
    </row>
    <row r="6146" spans="1:20">
      <c r="A6146" t="s">
        <v>6182</v>
      </c>
      <c r="B6146" t="s">
        <v>30</v>
      </c>
      <c r="C6146" t="s">
        <v>31</v>
      </c>
      <c r="D6146">
        <v>1612.17</v>
      </c>
      <c r="E6146" t="str">
        <f t="shared" si="570"/>
        <v>High</v>
      </c>
      <c r="F6146" t="str">
        <f t="shared" si="571"/>
        <v>High</v>
      </c>
      <c r="G6146">
        <v>0.44</v>
      </c>
      <c r="H6146">
        <f>D6146*G6146</f>
        <v>709.35480000000007</v>
      </c>
      <c r="I6146">
        <v>6</v>
      </c>
      <c r="J6146" s="1">
        <v>45103</v>
      </c>
      <c r="K6146" s="1">
        <v>45105</v>
      </c>
      <c r="L6146" t="s">
        <v>26</v>
      </c>
      <c r="M6146" t="str">
        <f t="shared" si="572"/>
        <v>Potential customer</v>
      </c>
      <c r="N6146" t="s">
        <v>27</v>
      </c>
      <c r="O6146">
        <v>247.79</v>
      </c>
      <c r="P6146" t="s">
        <v>28</v>
      </c>
      <c r="Q6146">
        <f>D6146-H6146</f>
        <v>902.8152</v>
      </c>
      <c r="R6146" t="str">
        <f t="shared" si="573"/>
        <v>Bad</v>
      </c>
      <c r="S6146" t="str">
        <f t="shared" si="574"/>
        <v>Bad</v>
      </c>
      <c r="T6146" t="str">
        <f t="shared" si="575"/>
        <v>High Impact</v>
      </c>
    </row>
    <row r="6147" spans="1:20">
      <c r="A6147" t="s">
        <v>6183</v>
      </c>
      <c r="B6147" t="s">
        <v>18</v>
      </c>
      <c r="C6147" t="s">
        <v>41</v>
      </c>
      <c r="D6147">
        <v>449.26</v>
      </c>
      <c r="E6147" t="str">
        <f t="shared" ref="E6147:E6210" si="576">IF(D6147&gt;1000,"High","Low")</f>
        <v>Low</v>
      </c>
      <c r="F6147" t="str">
        <f t="shared" ref="F6147:F6210" si="577">IF(D6147&gt;1000,"High",IF(D6147&gt;500,"Midium","Low"))</f>
        <v>Low</v>
      </c>
      <c r="G6147">
        <v>0.25</v>
      </c>
      <c r="H6147">
        <f>D6147*G6147</f>
        <v>112.315</v>
      </c>
      <c r="I6147">
        <v>4</v>
      </c>
      <c r="J6147" s="1">
        <v>45229</v>
      </c>
      <c r="K6147" s="1">
        <v>45230</v>
      </c>
      <c r="L6147" t="s">
        <v>20</v>
      </c>
      <c r="M6147" t="str">
        <f t="shared" ref="M6147:M6210" si="578">IF(AND(L6147="Member",D6147&gt;1000),"Premium customer",IF(AND(L6147="Regular",D6147&gt;1000),"Potential customer","Normal customer"))</f>
        <v>Normal customer</v>
      </c>
      <c r="N6147" t="s">
        <v>32</v>
      </c>
      <c r="O6147">
        <v>54.49</v>
      </c>
      <c r="P6147" t="s">
        <v>28</v>
      </c>
      <c r="Q6147">
        <f>D6147-H6147</f>
        <v>336.94499999999999</v>
      </c>
      <c r="R6147" t="str">
        <f t="shared" ref="R6147:R6210" si="579">IF(AND(D6147&gt;1000,O6147&gt;300),"Good","Bad")</f>
        <v>Bad</v>
      </c>
      <c r="S6147" t="str">
        <f t="shared" ref="S6147:S6210" si="580">IF(NOT(AND(D6147&gt;1000,O6147&gt;300)),"Bad","Good")</f>
        <v>Bad</v>
      </c>
      <c r="T6147" t="str">
        <f t="shared" ref="T6147:T6210" si="581">IF(OR(D6147&gt;1000,G6147&gt;0.25),"High Impact","Normal")</f>
        <v>Normal</v>
      </c>
    </row>
    <row r="6148" spans="1:20">
      <c r="A6148" t="s">
        <v>6184</v>
      </c>
      <c r="B6148" t="s">
        <v>24</v>
      </c>
      <c r="C6148" t="s">
        <v>25</v>
      </c>
      <c r="D6148">
        <v>2196.08</v>
      </c>
      <c r="E6148" t="str">
        <f t="shared" si="576"/>
        <v>High</v>
      </c>
      <c r="F6148" t="str">
        <f t="shared" si="577"/>
        <v>High</v>
      </c>
      <c r="G6148">
        <v>0.36</v>
      </c>
      <c r="H6148">
        <f>D6148*G6148</f>
        <v>790.58879999999999</v>
      </c>
      <c r="I6148">
        <v>4</v>
      </c>
      <c r="J6148" s="1">
        <v>45587</v>
      </c>
      <c r="K6148" s="1">
        <v>45590</v>
      </c>
      <c r="L6148" t="s">
        <v>26</v>
      </c>
      <c r="M6148" t="str">
        <f t="shared" si="578"/>
        <v>Potential customer</v>
      </c>
      <c r="N6148" t="s">
        <v>21</v>
      </c>
      <c r="O6148">
        <v>155.79</v>
      </c>
      <c r="P6148" t="s">
        <v>22</v>
      </c>
      <c r="Q6148">
        <f>D6148-H6148</f>
        <v>1405.4911999999999</v>
      </c>
      <c r="R6148" t="str">
        <f t="shared" si="579"/>
        <v>Bad</v>
      </c>
      <c r="S6148" t="str">
        <f t="shared" si="580"/>
        <v>Bad</v>
      </c>
      <c r="T6148" t="str">
        <f t="shared" si="581"/>
        <v>High Impact</v>
      </c>
    </row>
    <row r="6149" spans="1:20">
      <c r="A6149" t="s">
        <v>6185</v>
      </c>
      <c r="B6149" t="s">
        <v>18</v>
      </c>
      <c r="C6149" t="s">
        <v>38</v>
      </c>
      <c r="D6149">
        <v>4585.41</v>
      </c>
      <c r="E6149" t="str">
        <f t="shared" si="576"/>
        <v>High</v>
      </c>
      <c r="F6149" t="str">
        <f t="shared" si="577"/>
        <v>High</v>
      </c>
      <c r="G6149">
        <v>0.4</v>
      </c>
      <c r="H6149">
        <f>D6149*G6149</f>
        <v>1834.164</v>
      </c>
      <c r="I6149">
        <v>3</v>
      </c>
      <c r="J6149" s="1">
        <v>45125</v>
      </c>
      <c r="K6149" s="1">
        <v>45126</v>
      </c>
      <c r="L6149" t="s">
        <v>20</v>
      </c>
      <c r="M6149" t="str">
        <f t="shared" si="578"/>
        <v>Premium customer</v>
      </c>
      <c r="N6149" t="s">
        <v>21</v>
      </c>
      <c r="O6149">
        <v>562.66999999999996</v>
      </c>
      <c r="P6149" t="s">
        <v>28</v>
      </c>
      <c r="Q6149">
        <f>D6149-H6149</f>
        <v>2751.2460000000001</v>
      </c>
      <c r="R6149" t="str">
        <f t="shared" si="579"/>
        <v>Good</v>
      </c>
      <c r="S6149" t="str">
        <f t="shared" si="580"/>
        <v>Good</v>
      </c>
      <c r="T6149" t="str">
        <f t="shared" si="581"/>
        <v>High Impact</v>
      </c>
    </row>
    <row r="6150" spans="1:20">
      <c r="A6150" t="s">
        <v>6186</v>
      </c>
      <c r="B6150" t="s">
        <v>24</v>
      </c>
      <c r="C6150" t="s">
        <v>41</v>
      </c>
      <c r="D6150">
        <v>2442.5100000000002</v>
      </c>
      <c r="E6150" t="str">
        <f t="shared" si="576"/>
        <v>High</v>
      </c>
      <c r="F6150" t="str">
        <f t="shared" si="577"/>
        <v>High</v>
      </c>
      <c r="G6150">
        <v>0.44</v>
      </c>
      <c r="H6150">
        <f>D6150*G6150</f>
        <v>1074.7044000000001</v>
      </c>
      <c r="I6150">
        <v>9</v>
      </c>
      <c r="J6150" s="1">
        <v>45138</v>
      </c>
      <c r="K6150" s="1">
        <v>45142</v>
      </c>
      <c r="L6150" t="s">
        <v>20</v>
      </c>
      <c r="M6150" t="str">
        <f t="shared" si="578"/>
        <v>Premium customer</v>
      </c>
      <c r="N6150" t="s">
        <v>32</v>
      </c>
      <c r="O6150">
        <v>417.61</v>
      </c>
      <c r="P6150" t="s">
        <v>39</v>
      </c>
      <c r="Q6150">
        <f>D6150-H6150</f>
        <v>1367.8056000000001</v>
      </c>
      <c r="R6150" t="str">
        <f t="shared" si="579"/>
        <v>Good</v>
      </c>
      <c r="S6150" t="str">
        <f t="shared" si="580"/>
        <v>Good</v>
      </c>
      <c r="T6150" t="str">
        <f t="shared" si="581"/>
        <v>High Impact</v>
      </c>
    </row>
    <row r="6151" spans="1:20">
      <c r="A6151" t="s">
        <v>6187</v>
      </c>
      <c r="B6151" t="s">
        <v>46</v>
      </c>
      <c r="C6151" t="s">
        <v>41</v>
      </c>
      <c r="D6151">
        <v>4563.88</v>
      </c>
      <c r="E6151" t="str">
        <f t="shared" si="576"/>
        <v>High</v>
      </c>
      <c r="F6151" t="str">
        <f t="shared" si="577"/>
        <v>High</v>
      </c>
      <c r="G6151">
        <v>0.26</v>
      </c>
      <c r="H6151">
        <f>D6151*G6151</f>
        <v>1186.6088</v>
      </c>
      <c r="I6151">
        <v>6</v>
      </c>
      <c r="J6151" s="1">
        <v>45243</v>
      </c>
      <c r="K6151" s="1">
        <v>45246</v>
      </c>
      <c r="L6151" t="s">
        <v>36</v>
      </c>
      <c r="M6151" t="str">
        <f t="shared" si="578"/>
        <v>Normal customer</v>
      </c>
      <c r="N6151" t="s">
        <v>27</v>
      </c>
      <c r="O6151">
        <v>920.84</v>
      </c>
      <c r="P6151" t="s">
        <v>39</v>
      </c>
      <c r="Q6151">
        <f>D6151-H6151</f>
        <v>3377.2712000000001</v>
      </c>
      <c r="R6151" t="str">
        <f t="shared" si="579"/>
        <v>Good</v>
      </c>
      <c r="S6151" t="str">
        <f t="shared" si="580"/>
        <v>Good</v>
      </c>
      <c r="T6151" t="str">
        <f t="shared" si="581"/>
        <v>High Impact</v>
      </c>
    </row>
    <row r="6152" spans="1:20">
      <c r="A6152" t="s">
        <v>6188</v>
      </c>
      <c r="B6152" t="s">
        <v>30</v>
      </c>
      <c r="C6152" t="s">
        <v>38</v>
      </c>
      <c r="D6152">
        <v>4104</v>
      </c>
      <c r="E6152" t="str">
        <f t="shared" si="576"/>
        <v>High</v>
      </c>
      <c r="F6152" t="str">
        <f t="shared" si="577"/>
        <v>High</v>
      </c>
      <c r="G6152">
        <v>0.47</v>
      </c>
      <c r="H6152">
        <f>D6152*G6152</f>
        <v>1928.8799999999999</v>
      </c>
      <c r="I6152">
        <v>8</v>
      </c>
      <c r="J6152" s="1">
        <v>45295</v>
      </c>
      <c r="K6152" s="1">
        <v>45302</v>
      </c>
      <c r="L6152" t="s">
        <v>20</v>
      </c>
      <c r="M6152" t="str">
        <f t="shared" si="578"/>
        <v>Premium customer</v>
      </c>
      <c r="N6152" t="s">
        <v>27</v>
      </c>
      <c r="O6152">
        <v>861.13</v>
      </c>
      <c r="P6152" t="s">
        <v>28</v>
      </c>
      <c r="Q6152">
        <f>D6152-H6152</f>
        <v>2175.12</v>
      </c>
      <c r="R6152" t="str">
        <f t="shared" si="579"/>
        <v>Good</v>
      </c>
      <c r="S6152" t="str">
        <f t="shared" si="580"/>
        <v>Good</v>
      </c>
      <c r="T6152" t="str">
        <f t="shared" si="581"/>
        <v>High Impact</v>
      </c>
    </row>
    <row r="6153" spans="1:20">
      <c r="A6153" t="s">
        <v>6189</v>
      </c>
      <c r="B6153" t="s">
        <v>24</v>
      </c>
      <c r="C6153" t="s">
        <v>38</v>
      </c>
      <c r="D6153">
        <v>4922.5200000000004</v>
      </c>
      <c r="E6153" t="str">
        <f t="shared" si="576"/>
        <v>High</v>
      </c>
      <c r="F6153" t="str">
        <f t="shared" si="577"/>
        <v>High</v>
      </c>
      <c r="G6153">
        <v>0.31</v>
      </c>
      <c r="H6153">
        <f>D6153*G6153</f>
        <v>1525.9812000000002</v>
      </c>
      <c r="I6153">
        <v>2</v>
      </c>
      <c r="J6153" s="1">
        <v>45443</v>
      </c>
      <c r="K6153" s="1">
        <v>45445</v>
      </c>
      <c r="L6153" t="s">
        <v>26</v>
      </c>
      <c r="M6153" t="str">
        <f t="shared" si="578"/>
        <v>Potential customer</v>
      </c>
      <c r="N6153" t="s">
        <v>32</v>
      </c>
      <c r="O6153">
        <v>503.87</v>
      </c>
      <c r="P6153" t="s">
        <v>28</v>
      </c>
      <c r="Q6153">
        <f>D6153-H6153</f>
        <v>3396.5388000000003</v>
      </c>
      <c r="R6153" t="str">
        <f t="shared" si="579"/>
        <v>Good</v>
      </c>
      <c r="S6153" t="str">
        <f t="shared" si="580"/>
        <v>Good</v>
      </c>
      <c r="T6153" t="str">
        <f t="shared" si="581"/>
        <v>High Impact</v>
      </c>
    </row>
    <row r="6154" spans="1:20">
      <c r="A6154" t="s">
        <v>6190</v>
      </c>
      <c r="B6154" t="s">
        <v>30</v>
      </c>
      <c r="C6154" t="s">
        <v>25</v>
      </c>
      <c r="D6154">
        <v>4743.71</v>
      </c>
      <c r="E6154" t="str">
        <f t="shared" si="576"/>
        <v>High</v>
      </c>
      <c r="F6154" t="str">
        <f t="shared" si="577"/>
        <v>High</v>
      </c>
      <c r="G6154">
        <v>0.08</v>
      </c>
      <c r="H6154">
        <f>D6154*G6154</f>
        <v>379.49680000000001</v>
      </c>
      <c r="I6154">
        <v>4</v>
      </c>
      <c r="J6154" s="1">
        <v>45085</v>
      </c>
      <c r="K6154" s="1">
        <v>45086</v>
      </c>
      <c r="L6154" t="s">
        <v>26</v>
      </c>
      <c r="M6154" t="str">
        <f t="shared" si="578"/>
        <v>Potential customer</v>
      </c>
      <c r="N6154" t="s">
        <v>21</v>
      </c>
      <c r="O6154">
        <v>722.07</v>
      </c>
      <c r="P6154" t="s">
        <v>39</v>
      </c>
      <c r="Q6154">
        <f>D6154-H6154</f>
        <v>4364.2132000000001</v>
      </c>
      <c r="R6154" t="str">
        <f t="shared" si="579"/>
        <v>Good</v>
      </c>
      <c r="S6154" t="str">
        <f t="shared" si="580"/>
        <v>Good</v>
      </c>
      <c r="T6154" t="str">
        <f t="shared" si="581"/>
        <v>High Impact</v>
      </c>
    </row>
    <row r="6155" spans="1:20">
      <c r="A6155" t="s">
        <v>6191</v>
      </c>
      <c r="B6155" t="s">
        <v>18</v>
      </c>
      <c r="C6155" t="s">
        <v>25</v>
      </c>
      <c r="D6155">
        <v>3561.77</v>
      </c>
      <c r="E6155" t="str">
        <f t="shared" si="576"/>
        <v>High</v>
      </c>
      <c r="F6155" t="str">
        <f t="shared" si="577"/>
        <v>High</v>
      </c>
      <c r="G6155">
        <v>0.31</v>
      </c>
      <c r="H6155">
        <f>D6155*G6155</f>
        <v>1104.1487</v>
      </c>
      <c r="I6155">
        <v>2</v>
      </c>
      <c r="J6155" s="1">
        <v>45628</v>
      </c>
      <c r="K6155" s="1">
        <v>45634</v>
      </c>
      <c r="L6155" t="s">
        <v>26</v>
      </c>
      <c r="M6155" t="str">
        <f t="shared" si="578"/>
        <v>Potential customer</v>
      </c>
      <c r="N6155" t="s">
        <v>32</v>
      </c>
      <c r="O6155">
        <v>537.05999999999995</v>
      </c>
      <c r="P6155" t="s">
        <v>33</v>
      </c>
      <c r="Q6155">
        <f>D6155-H6155</f>
        <v>2457.6212999999998</v>
      </c>
      <c r="R6155" t="str">
        <f t="shared" si="579"/>
        <v>Good</v>
      </c>
      <c r="S6155" t="str">
        <f t="shared" si="580"/>
        <v>Good</v>
      </c>
      <c r="T6155" t="str">
        <f t="shared" si="581"/>
        <v>High Impact</v>
      </c>
    </row>
    <row r="6156" spans="1:20">
      <c r="A6156" t="s">
        <v>6192</v>
      </c>
      <c r="B6156" t="s">
        <v>46</v>
      </c>
      <c r="C6156" t="s">
        <v>25</v>
      </c>
      <c r="D6156">
        <v>4368.96</v>
      </c>
      <c r="E6156" t="str">
        <f t="shared" si="576"/>
        <v>High</v>
      </c>
      <c r="F6156" t="str">
        <f t="shared" si="577"/>
        <v>High</v>
      </c>
      <c r="G6156">
        <v>0.15</v>
      </c>
      <c r="H6156">
        <f>D6156*G6156</f>
        <v>655.34399999999994</v>
      </c>
      <c r="I6156">
        <v>3</v>
      </c>
      <c r="J6156" s="1">
        <v>45494</v>
      </c>
      <c r="K6156" s="1">
        <v>45496</v>
      </c>
      <c r="L6156" t="s">
        <v>20</v>
      </c>
      <c r="M6156" t="str">
        <f t="shared" si="578"/>
        <v>Premium customer</v>
      </c>
      <c r="N6156" t="s">
        <v>21</v>
      </c>
      <c r="O6156">
        <v>234.74</v>
      </c>
      <c r="P6156" t="s">
        <v>22</v>
      </c>
      <c r="Q6156">
        <f>D6156-H6156</f>
        <v>3713.616</v>
      </c>
      <c r="R6156" t="str">
        <f t="shared" si="579"/>
        <v>Bad</v>
      </c>
      <c r="S6156" t="str">
        <f t="shared" si="580"/>
        <v>Bad</v>
      </c>
      <c r="T6156" t="str">
        <f t="shared" si="581"/>
        <v>High Impact</v>
      </c>
    </row>
    <row r="6157" spans="1:20">
      <c r="A6157" t="s">
        <v>6193</v>
      </c>
      <c r="B6157" t="s">
        <v>30</v>
      </c>
      <c r="C6157" t="s">
        <v>31</v>
      </c>
      <c r="D6157">
        <v>3765.58</v>
      </c>
      <c r="E6157" t="str">
        <f t="shared" si="576"/>
        <v>High</v>
      </c>
      <c r="F6157" t="str">
        <f t="shared" si="577"/>
        <v>High</v>
      </c>
      <c r="G6157">
        <v>0.19</v>
      </c>
      <c r="H6157">
        <f>D6157*G6157</f>
        <v>715.46019999999999</v>
      </c>
      <c r="I6157">
        <v>2</v>
      </c>
      <c r="J6157" s="1">
        <v>45366</v>
      </c>
      <c r="K6157" s="1">
        <v>45370</v>
      </c>
      <c r="L6157" t="s">
        <v>36</v>
      </c>
      <c r="M6157" t="str">
        <f t="shared" si="578"/>
        <v>Normal customer</v>
      </c>
      <c r="N6157" t="s">
        <v>32</v>
      </c>
      <c r="O6157">
        <v>1020.6</v>
      </c>
      <c r="P6157" t="s">
        <v>53</v>
      </c>
      <c r="Q6157">
        <f>D6157-H6157</f>
        <v>3050.1197999999999</v>
      </c>
      <c r="R6157" t="str">
        <f t="shared" si="579"/>
        <v>Good</v>
      </c>
      <c r="S6157" t="str">
        <f t="shared" si="580"/>
        <v>Good</v>
      </c>
      <c r="T6157" t="str">
        <f t="shared" si="581"/>
        <v>High Impact</v>
      </c>
    </row>
    <row r="6158" spans="1:20">
      <c r="A6158" t="s">
        <v>6194</v>
      </c>
      <c r="B6158" t="s">
        <v>46</v>
      </c>
      <c r="C6158" t="s">
        <v>41</v>
      </c>
      <c r="D6158">
        <v>3546.63</v>
      </c>
      <c r="E6158" t="str">
        <f t="shared" si="576"/>
        <v>High</v>
      </c>
      <c r="F6158" t="str">
        <f t="shared" si="577"/>
        <v>High</v>
      </c>
      <c r="G6158">
        <v>0.4</v>
      </c>
      <c r="H6158">
        <f>D6158*G6158</f>
        <v>1418.652</v>
      </c>
      <c r="I6158">
        <v>9</v>
      </c>
      <c r="J6158" s="1">
        <v>45322</v>
      </c>
      <c r="K6158" s="1">
        <v>45328</v>
      </c>
      <c r="L6158" t="s">
        <v>36</v>
      </c>
      <c r="M6158" t="str">
        <f t="shared" si="578"/>
        <v>Normal customer</v>
      </c>
      <c r="N6158" t="s">
        <v>32</v>
      </c>
      <c r="O6158">
        <v>774.86</v>
      </c>
      <c r="P6158" t="s">
        <v>53</v>
      </c>
      <c r="Q6158">
        <f>D6158-H6158</f>
        <v>2127.9780000000001</v>
      </c>
      <c r="R6158" t="str">
        <f t="shared" si="579"/>
        <v>Good</v>
      </c>
      <c r="S6158" t="str">
        <f t="shared" si="580"/>
        <v>Good</v>
      </c>
      <c r="T6158" t="str">
        <f t="shared" si="581"/>
        <v>High Impact</v>
      </c>
    </row>
    <row r="6159" spans="1:20">
      <c r="A6159" t="s">
        <v>6195</v>
      </c>
      <c r="B6159" t="s">
        <v>30</v>
      </c>
      <c r="C6159" t="s">
        <v>38</v>
      </c>
      <c r="D6159">
        <v>3606.24</v>
      </c>
      <c r="E6159" t="str">
        <f t="shared" si="576"/>
        <v>High</v>
      </c>
      <c r="F6159" t="str">
        <f t="shared" si="577"/>
        <v>High</v>
      </c>
      <c r="G6159">
        <v>0.49</v>
      </c>
      <c r="H6159">
        <f>D6159*G6159</f>
        <v>1767.0575999999999</v>
      </c>
      <c r="I6159">
        <v>9</v>
      </c>
      <c r="J6159" s="1">
        <v>45120</v>
      </c>
      <c r="K6159" s="1">
        <v>45123</v>
      </c>
      <c r="L6159" t="s">
        <v>20</v>
      </c>
      <c r="M6159" t="str">
        <f t="shared" si="578"/>
        <v>Premium customer</v>
      </c>
      <c r="N6159" t="s">
        <v>21</v>
      </c>
      <c r="O6159">
        <v>777.34</v>
      </c>
      <c r="P6159" t="s">
        <v>22</v>
      </c>
      <c r="Q6159">
        <f>D6159-H6159</f>
        <v>1839.1823999999999</v>
      </c>
      <c r="R6159" t="str">
        <f t="shared" si="579"/>
        <v>Good</v>
      </c>
      <c r="S6159" t="str">
        <f t="shared" si="580"/>
        <v>Good</v>
      </c>
      <c r="T6159" t="str">
        <f t="shared" si="581"/>
        <v>High Impact</v>
      </c>
    </row>
    <row r="6160" spans="1:20">
      <c r="A6160" t="s">
        <v>6196</v>
      </c>
      <c r="B6160" t="s">
        <v>18</v>
      </c>
      <c r="C6160" t="s">
        <v>41</v>
      </c>
      <c r="D6160">
        <v>3633.11</v>
      </c>
      <c r="E6160" t="str">
        <f t="shared" si="576"/>
        <v>High</v>
      </c>
      <c r="F6160" t="str">
        <f t="shared" si="577"/>
        <v>High</v>
      </c>
      <c r="G6160">
        <v>0.43</v>
      </c>
      <c r="H6160">
        <f>D6160*G6160</f>
        <v>1562.2373</v>
      </c>
      <c r="I6160">
        <v>6</v>
      </c>
      <c r="J6160" s="1">
        <v>45464</v>
      </c>
      <c r="K6160" s="1">
        <v>45466</v>
      </c>
      <c r="L6160" t="s">
        <v>36</v>
      </c>
      <c r="M6160" t="str">
        <f t="shared" si="578"/>
        <v>Normal customer</v>
      </c>
      <c r="N6160" t="s">
        <v>27</v>
      </c>
      <c r="O6160">
        <v>706.93</v>
      </c>
      <c r="P6160" t="s">
        <v>39</v>
      </c>
      <c r="Q6160">
        <f>D6160-H6160</f>
        <v>2070.8726999999999</v>
      </c>
      <c r="R6160" t="str">
        <f t="shared" si="579"/>
        <v>Good</v>
      </c>
      <c r="S6160" t="str">
        <f t="shared" si="580"/>
        <v>Good</v>
      </c>
      <c r="T6160" t="str">
        <f t="shared" si="581"/>
        <v>High Impact</v>
      </c>
    </row>
    <row r="6161" spans="1:20">
      <c r="A6161" t="s">
        <v>6197</v>
      </c>
      <c r="B6161" t="s">
        <v>18</v>
      </c>
      <c r="C6161" t="s">
        <v>41</v>
      </c>
      <c r="D6161">
        <v>1959.15</v>
      </c>
      <c r="E6161" t="str">
        <f t="shared" si="576"/>
        <v>High</v>
      </c>
      <c r="F6161" t="str">
        <f t="shared" si="577"/>
        <v>High</v>
      </c>
      <c r="G6161">
        <v>0.16</v>
      </c>
      <c r="H6161">
        <f>D6161*G6161</f>
        <v>313.464</v>
      </c>
      <c r="I6161">
        <v>7</v>
      </c>
      <c r="J6161" s="1">
        <v>44994</v>
      </c>
      <c r="K6161" s="1">
        <v>45000</v>
      </c>
      <c r="L6161" t="s">
        <v>20</v>
      </c>
      <c r="M6161" t="str">
        <f t="shared" si="578"/>
        <v>Premium customer</v>
      </c>
      <c r="N6161" t="s">
        <v>32</v>
      </c>
      <c r="O6161">
        <v>323.64</v>
      </c>
      <c r="P6161" t="s">
        <v>33</v>
      </c>
      <c r="Q6161">
        <f>D6161-H6161</f>
        <v>1645.6860000000001</v>
      </c>
      <c r="R6161" t="str">
        <f t="shared" si="579"/>
        <v>Good</v>
      </c>
      <c r="S6161" t="str">
        <f t="shared" si="580"/>
        <v>Good</v>
      </c>
      <c r="T6161" t="str">
        <f t="shared" si="581"/>
        <v>High Impact</v>
      </c>
    </row>
    <row r="6162" spans="1:20">
      <c r="A6162" t="s">
        <v>6198</v>
      </c>
      <c r="B6162" t="s">
        <v>46</v>
      </c>
      <c r="C6162" t="s">
        <v>25</v>
      </c>
      <c r="D6162">
        <v>2175.46</v>
      </c>
      <c r="E6162" t="str">
        <f t="shared" si="576"/>
        <v>High</v>
      </c>
      <c r="F6162" t="str">
        <f t="shared" si="577"/>
        <v>High</v>
      </c>
      <c r="G6162">
        <v>0.23</v>
      </c>
      <c r="H6162">
        <f>D6162*G6162</f>
        <v>500.35580000000004</v>
      </c>
      <c r="I6162">
        <v>5</v>
      </c>
      <c r="J6162" s="1">
        <v>45468</v>
      </c>
      <c r="K6162" s="1">
        <v>45473</v>
      </c>
      <c r="L6162" t="s">
        <v>20</v>
      </c>
      <c r="M6162" t="str">
        <f t="shared" si="578"/>
        <v>Premium customer</v>
      </c>
      <c r="N6162" t="s">
        <v>32</v>
      </c>
      <c r="O6162">
        <v>231.03</v>
      </c>
      <c r="P6162" t="s">
        <v>53</v>
      </c>
      <c r="Q6162">
        <f>D6162-H6162</f>
        <v>1675.1042</v>
      </c>
      <c r="R6162" t="str">
        <f t="shared" si="579"/>
        <v>Bad</v>
      </c>
      <c r="S6162" t="str">
        <f t="shared" si="580"/>
        <v>Bad</v>
      </c>
      <c r="T6162" t="str">
        <f t="shared" si="581"/>
        <v>High Impact</v>
      </c>
    </row>
    <row r="6163" spans="1:20">
      <c r="A6163" t="s">
        <v>6199</v>
      </c>
      <c r="B6163" t="s">
        <v>18</v>
      </c>
      <c r="C6163" t="s">
        <v>25</v>
      </c>
      <c r="D6163">
        <v>1540.95</v>
      </c>
      <c r="E6163" t="str">
        <f t="shared" si="576"/>
        <v>High</v>
      </c>
      <c r="F6163" t="str">
        <f t="shared" si="577"/>
        <v>High</v>
      </c>
      <c r="G6163">
        <v>0.49</v>
      </c>
      <c r="H6163">
        <f>D6163*G6163</f>
        <v>755.06550000000004</v>
      </c>
      <c r="I6163">
        <v>1</v>
      </c>
      <c r="J6163" s="1">
        <v>45408</v>
      </c>
      <c r="K6163" s="1">
        <v>45414</v>
      </c>
      <c r="L6163" t="s">
        <v>26</v>
      </c>
      <c r="M6163" t="str">
        <f t="shared" si="578"/>
        <v>Potential customer</v>
      </c>
      <c r="N6163" t="s">
        <v>27</v>
      </c>
      <c r="O6163">
        <v>228.23</v>
      </c>
      <c r="P6163" t="s">
        <v>22</v>
      </c>
      <c r="Q6163">
        <f>D6163-H6163</f>
        <v>785.8845</v>
      </c>
      <c r="R6163" t="str">
        <f t="shared" si="579"/>
        <v>Bad</v>
      </c>
      <c r="S6163" t="str">
        <f t="shared" si="580"/>
        <v>Bad</v>
      </c>
      <c r="T6163" t="str">
        <f t="shared" si="581"/>
        <v>High Impact</v>
      </c>
    </row>
    <row r="6164" spans="1:20">
      <c r="A6164" t="s">
        <v>6200</v>
      </c>
      <c r="B6164" t="s">
        <v>24</v>
      </c>
      <c r="C6164" t="s">
        <v>41</v>
      </c>
      <c r="D6164">
        <v>826.48</v>
      </c>
      <c r="E6164" t="str">
        <f t="shared" si="576"/>
        <v>Low</v>
      </c>
      <c r="F6164" t="str">
        <f t="shared" si="577"/>
        <v>Midium</v>
      </c>
      <c r="G6164">
        <v>0.46</v>
      </c>
      <c r="H6164">
        <f>D6164*G6164</f>
        <v>380.18080000000003</v>
      </c>
      <c r="I6164">
        <v>4</v>
      </c>
      <c r="J6164" s="1">
        <v>45202</v>
      </c>
      <c r="K6164" s="1">
        <v>45203</v>
      </c>
      <c r="L6164" t="s">
        <v>26</v>
      </c>
      <c r="M6164" t="str">
        <f t="shared" si="578"/>
        <v>Normal customer</v>
      </c>
      <c r="N6164" t="s">
        <v>21</v>
      </c>
      <c r="O6164">
        <v>77.77</v>
      </c>
      <c r="P6164" t="s">
        <v>33</v>
      </c>
      <c r="Q6164">
        <f>D6164-H6164</f>
        <v>446.29919999999998</v>
      </c>
      <c r="R6164" t="str">
        <f t="shared" si="579"/>
        <v>Bad</v>
      </c>
      <c r="S6164" t="str">
        <f t="shared" si="580"/>
        <v>Bad</v>
      </c>
      <c r="T6164" t="str">
        <f t="shared" si="581"/>
        <v>High Impact</v>
      </c>
    </row>
    <row r="6165" spans="1:20">
      <c r="A6165" t="s">
        <v>6201</v>
      </c>
      <c r="B6165" t="s">
        <v>30</v>
      </c>
      <c r="C6165" t="s">
        <v>25</v>
      </c>
      <c r="D6165">
        <v>2346.37</v>
      </c>
      <c r="E6165" t="str">
        <f t="shared" si="576"/>
        <v>High</v>
      </c>
      <c r="F6165" t="str">
        <f t="shared" si="577"/>
        <v>High</v>
      </c>
      <c r="G6165">
        <v>0.49</v>
      </c>
      <c r="H6165">
        <f>D6165*G6165</f>
        <v>1149.7212999999999</v>
      </c>
      <c r="I6165">
        <v>4</v>
      </c>
      <c r="J6165" s="1">
        <v>45632</v>
      </c>
      <c r="K6165" s="1">
        <v>45634</v>
      </c>
      <c r="L6165" t="s">
        <v>36</v>
      </c>
      <c r="M6165" t="str">
        <f t="shared" si="578"/>
        <v>Normal customer</v>
      </c>
      <c r="N6165" t="s">
        <v>32</v>
      </c>
      <c r="O6165">
        <v>595.66</v>
      </c>
      <c r="P6165" t="s">
        <v>28</v>
      </c>
      <c r="Q6165">
        <f>D6165-H6165</f>
        <v>1196.6487</v>
      </c>
      <c r="R6165" t="str">
        <f t="shared" si="579"/>
        <v>Good</v>
      </c>
      <c r="S6165" t="str">
        <f t="shared" si="580"/>
        <v>Good</v>
      </c>
      <c r="T6165" t="str">
        <f t="shared" si="581"/>
        <v>High Impact</v>
      </c>
    </row>
    <row r="6166" spans="1:20">
      <c r="A6166" t="s">
        <v>6202</v>
      </c>
      <c r="B6166" t="s">
        <v>18</v>
      </c>
      <c r="C6166" t="s">
        <v>31</v>
      </c>
      <c r="D6166">
        <v>4509.75</v>
      </c>
      <c r="E6166" t="str">
        <f t="shared" si="576"/>
        <v>High</v>
      </c>
      <c r="F6166" t="str">
        <f t="shared" si="577"/>
        <v>High</v>
      </c>
      <c r="G6166">
        <v>0.22</v>
      </c>
      <c r="H6166">
        <f>D6166*G6166</f>
        <v>992.14499999999998</v>
      </c>
      <c r="I6166">
        <v>8</v>
      </c>
      <c r="J6166" s="1">
        <v>45547</v>
      </c>
      <c r="K6166" s="1">
        <v>45554</v>
      </c>
      <c r="L6166" t="s">
        <v>20</v>
      </c>
      <c r="M6166" t="str">
        <f t="shared" si="578"/>
        <v>Premium customer</v>
      </c>
      <c r="N6166" t="s">
        <v>27</v>
      </c>
      <c r="O6166">
        <v>463.34</v>
      </c>
      <c r="P6166" t="s">
        <v>22</v>
      </c>
      <c r="Q6166">
        <f>D6166-H6166</f>
        <v>3517.605</v>
      </c>
      <c r="R6166" t="str">
        <f t="shared" si="579"/>
        <v>Good</v>
      </c>
      <c r="S6166" t="str">
        <f t="shared" si="580"/>
        <v>Good</v>
      </c>
      <c r="T6166" t="str">
        <f t="shared" si="581"/>
        <v>High Impact</v>
      </c>
    </row>
    <row r="6167" spans="1:20">
      <c r="A6167" t="s">
        <v>6203</v>
      </c>
      <c r="B6167" t="s">
        <v>24</v>
      </c>
      <c r="C6167" t="s">
        <v>38</v>
      </c>
      <c r="D6167">
        <v>3291.2</v>
      </c>
      <c r="E6167" t="str">
        <f t="shared" si="576"/>
        <v>High</v>
      </c>
      <c r="F6167" t="str">
        <f t="shared" si="577"/>
        <v>High</v>
      </c>
      <c r="G6167">
        <v>0.4</v>
      </c>
      <c r="H6167">
        <f>D6167*G6167</f>
        <v>1316.48</v>
      </c>
      <c r="I6167">
        <v>5</v>
      </c>
      <c r="J6167" s="1">
        <v>45345</v>
      </c>
      <c r="K6167" s="1">
        <v>45352</v>
      </c>
      <c r="L6167" t="s">
        <v>20</v>
      </c>
      <c r="M6167" t="str">
        <f t="shared" si="578"/>
        <v>Premium customer</v>
      </c>
      <c r="N6167" t="s">
        <v>27</v>
      </c>
      <c r="O6167">
        <v>392.69</v>
      </c>
      <c r="P6167" t="s">
        <v>22</v>
      </c>
      <c r="Q6167">
        <f>D6167-H6167</f>
        <v>1974.7199999999998</v>
      </c>
      <c r="R6167" t="str">
        <f t="shared" si="579"/>
        <v>Good</v>
      </c>
      <c r="S6167" t="str">
        <f t="shared" si="580"/>
        <v>Good</v>
      </c>
      <c r="T6167" t="str">
        <f t="shared" si="581"/>
        <v>High Impact</v>
      </c>
    </row>
    <row r="6168" spans="1:20">
      <c r="A6168" t="s">
        <v>6204</v>
      </c>
      <c r="B6168" t="s">
        <v>46</v>
      </c>
      <c r="C6168" t="s">
        <v>41</v>
      </c>
      <c r="D6168">
        <v>375.28</v>
      </c>
      <c r="E6168" t="str">
        <f t="shared" si="576"/>
        <v>Low</v>
      </c>
      <c r="F6168" t="str">
        <f t="shared" si="577"/>
        <v>Low</v>
      </c>
      <c r="G6168">
        <v>0.44</v>
      </c>
      <c r="H6168">
        <f>D6168*G6168</f>
        <v>165.1232</v>
      </c>
      <c r="I6168">
        <v>3</v>
      </c>
      <c r="J6168" s="1">
        <v>45261</v>
      </c>
      <c r="K6168" s="1">
        <v>45266</v>
      </c>
      <c r="L6168" t="s">
        <v>36</v>
      </c>
      <c r="M6168" t="str">
        <f t="shared" si="578"/>
        <v>Normal customer</v>
      </c>
      <c r="N6168" t="s">
        <v>27</v>
      </c>
      <c r="O6168">
        <v>19.96</v>
      </c>
      <c r="P6168" t="s">
        <v>53</v>
      </c>
      <c r="Q6168">
        <f>D6168-H6168</f>
        <v>210.15679999999998</v>
      </c>
      <c r="R6168" t="str">
        <f t="shared" si="579"/>
        <v>Bad</v>
      </c>
      <c r="S6168" t="str">
        <f t="shared" si="580"/>
        <v>Bad</v>
      </c>
      <c r="T6168" t="str">
        <f t="shared" si="581"/>
        <v>High Impact</v>
      </c>
    </row>
    <row r="6169" spans="1:20">
      <c r="A6169" t="s">
        <v>6205</v>
      </c>
      <c r="B6169" t="s">
        <v>24</v>
      </c>
      <c r="C6169" t="s">
        <v>38</v>
      </c>
      <c r="D6169">
        <v>4074.88</v>
      </c>
      <c r="E6169" t="str">
        <f t="shared" si="576"/>
        <v>High</v>
      </c>
      <c r="F6169" t="str">
        <f t="shared" si="577"/>
        <v>High</v>
      </c>
      <c r="G6169">
        <v>0.02</v>
      </c>
      <c r="H6169">
        <f>D6169*G6169</f>
        <v>81.497600000000006</v>
      </c>
      <c r="I6169">
        <v>1</v>
      </c>
      <c r="J6169" s="1">
        <v>45196</v>
      </c>
      <c r="K6169" s="1">
        <v>45201</v>
      </c>
      <c r="L6169" t="s">
        <v>20</v>
      </c>
      <c r="M6169" t="str">
        <f t="shared" si="578"/>
        <v>Premium customer</v>
      </c>
      <c r="N6169" t="s">
        <v>21</v>
      </c>
      <c r="O6169">
        <v>585.17999999999995</v>
      </c>
      <c r="P6169" t="s">
        <v>33</v>
      </c>
      <c r="Q6169">
        <f>D6169-H6169</f>
        <v>3993.3824</v>
      </c>
      <c r="R6169" t="str">
        <f t="shared" si="579"/>
        <v>Good</v>
      </c>
      <c r="S6169" t="str">
        <f t="shared" si="580"/>
        <v>Good</v>
      </c>
      <c r="T6169" t="str">
        <f t="shared" si="581"/>
        <v>High Impact</v>
      </c>
    </row>
    <row r="6170" spans="1:20">
      <c r="A6170" t="s">
        <v>6206</v>
      </c>
      <c r="B6170" t="s">
        <v>46</v>
      </c>
      <c r="C6170" t="s">
        <v>31</v>
      </c>
      <c r="D6170">
        <v>4683.47</v>
      </c>
      <c r="E6170" t="str">
        <f t="shared" si="576"/>
        <v>High</v>
      </c>
      <c r="F6170" t="str">
        <f t="shared" si="577"/>
        <v>High</v>
      </c>
      <c r="G6170">
        <v>0.13</v>
      </c>
      <c r="H6170">
        <f>D6170*G6170</f>
        <v>608.85110000000009</v>
      </c>
      <c r="I6170">
        <v>1</v>
      </c>
      <c r="J6170" s="1">
        <v>45237</v>
      </c>
      <c r="K6170" s="1">
        <v>45241</v>
      </c>
      <c r="L6170" t="s">
        <v>20</v>
      </c>
      <c r="M6170" t="str">
        <f t="shared" si="578"/>
        <v>Premium customer</v>
      </c>
      <c r="N6170" t="s">
        <v>32</v>
      </c>
      <c r="O6170">
        <v>1065.26</v>
      </c>
      <c r="P6170" t="s">
        <v>53</v>
      </c>
      <c r="Q6170">
        <f>D6170-H6170</f>
        <v>4074.6189000000004</v>
      </c>
      <c r="R6170" t="str">
        <f t="shared" si="579"/>
        <v>Good</v>
      </c>
      <c r="S6170" t="str">
        <f t="shared" si="580"/>
        <v>Good</v>
      </c>
      <c r="T6170" t="str">
        <f t="shared" si="581"/>
        <v>High Impact</v>
      </c>
    </row>
    <row r="6171" spans="1:20">
      <c r="A6171" t="s">
        <v>6207</v>
      </c>
      <c r="B6171" t="s">
        <v>46</v>
      </c>
      <c r="C6171" t="s">
        <v>25</v>
      </c>
      <c r="D6171">
        <v>4164.17</v>
      </c>
      <c r="E6171" t="str">
        <f t="shared" si="576"/>
        <v>High</v>
      </c>
      <c r="F6171" t="str">
        <f t="shared" si="577"/>
        <v>High</v>
      </c>
      <c r="G6171">
        <v>0.44</v>
      </c>
      <c r="H6171">
        <f>D6171*G6171</f>
        <v>1832.2348</v>
      </c>
      <c r="I6171">
        <v>5</v>
      </c>
      <c r="J6171" s="1">
        <v>45620</v>
      </c>
      <c r="K6171" s="1">
        <v>45622</v>
      </c>
      <c r="L6171" t="s">
        <v>20</v>
      </c>
      <c r="M6171" t="str">
        <f t="shared" si="578"/>
        <v>Premium customer</v>
      </c>
      <c r="N6171" t="s">
        <v>32</v>
      </c>
      <c r="O6171">
        <v>393.79</v>
      </c>
      <c r="P6171" t="s">
        <v>28</v>
      </c>
      <c r="Q6171">
        <f>D6171-H6171</f>
        <v>2331.9351999999999</v>
      </c>
      <c r="R6171" t="str">
        <f t="shared" si="579"/>
        <v>Good</v>
      </c>
      <c r="S6171" t="str">
        <f t="shared" si="580"/>
        <v>Good</v>
      </c>
      <c r="T6171" t="str">
        <f t="shared" si="581"/>
        <v>High Impact</v>
      </c>
    </row>
    <row r="6172" spans="1:20">
      <c r="A6172" t="s">
        <v>6208</v>
      </c>
      <c r="B6172" t="s">
        <v>30</v>
      </c>
      <c r="C6172" t="s">
        <v>19</v>
      </c>
      <c r="D6172">
        <v>3664.95</v>
      </c>
      <c r="E6172" t="str">
        <f t="shared" si="576"/>
        <v>High</v>
      </c>
      <c r="F6172" t="str">
        <f t="shared" si="577"/>
        <v>High</v>
      </c>
      <c r="G6172">
        <v>0.19</v>
      </c>
      <c r="H6172">
        <f>D6172*G6172</f>
        <v>696.34050000000002</v>
      </c>
      <c r="I6172">
        <v>8</v>
      </c>
      <c r="J6172" s="1">
        <v>45373</v>
      </c>
      <c r="K6172" s="1">
        <v>45377</v>
      </c>
      <c r="L6172" t="s">
        <v>26</v>
      </c>
      <c r="M6172" t="str">
        <f t="shared" si="578"/>
        <v>Potential customer</v>
      </c>
      <c r="N6172" t="s">
        <v>27</v>
      </c>
      <c r="O6172">
        <v>651.78</v>
      </c>
      <c r="P6172" t="s">
        <v>44</v>
      </c>
      <c r="Q6172">
        <f>D6172-H6172</f>
        <v>2968.6094999999996</v>
      </c>
      <c r="R6172" t="str">
        <f t="shared" si="579"/>
        <v>Good</v>
      </c>
      <c r="S6172" t="str">
        <f t="shared" si="580"/>
        <v>Good</v>
      </c>
      <c r="T6172" t="str">
        <f t="shared" si="581"/>
        <v>High Impact</v>
      </c>
    </row>
    <row r="6173" spans="1:20">
      <c r="A6173" t="s">
        <v>6209</v>
      </c>
      <c r="B6173" t="s">
        <v>30</v>
      </c>
      <c r="C6173" t="s">
        <v>31</v>
      </c>
      <c r="D6173">
        <v>835.59</v>
      </c>
      <c r="E6173" t="str">
        <f t="shared" si="576"/>
        <v>Low</v>
      </c>
      <c r="F6173" t="str">
        <f t="shared" si="577"/>
        <v>Midium</v>
      </c>
      <c r="G6173">
        <v>0.14000000000000001</v>
      </c>
      <c r="H6173">
        <f>D6173*G6173</f>
        <v>116.98260000000002</v>
      </c>
      <c r="I6173">
        <v>9</v>
      </c>
      <c r="J6173" s="1">
        <v>45368</v>
      </c>
      <c r="K6173" s="1">
        <v>45375</v>
      </c>
      <c r="L6173" t="s">
        <v>20</v>
      </c>
      <c r="M6173" t="str">
        <f t="shared" si="578"/>
        <v>Normal customer</v>
      </c>
      <c r="N6173" t="s">
        <v>27</v>
      </c>
      <c r="O6173">
        <v>237.88</v>
      </c>
      <c r="P6173" t="s">
        <v>28</v>
      </c>
      <c r="Q6173">
        <f>D6173-H6173</f>
        <v>718.60739999999998</v>
      </c>
      <c r="R6173" t="str">
        <f t="shared" si="579"/>
        <v>Bad</v>
      </c>
      <c r="S6173" t="str">
        <f t="shared" si="580"/>
        <v>Bad</v>
      </c>
      <c r="T6173" t="str">
        <f t="shared" si="581"/>
        <v>Normal</v>
      </c>
    </row>
    <row r="6174" spans="1:20">
      <c r="A6174" t="s">
        <v>6210</v>
      </c>
      <c r="B6174" t="s">
        <v>24</v>
      </c>
      <c r="C6174" t="s">
        <v>19</v>
      </c>
      <c r="D6174">
        <v>1810.1</v>
      </c>
      <c r="E6174" t="str">
        <f t="shared" si="576"/>
        <v>High</v>
      </c>
      <c r="F6174" t="str">
        <f t="shared" si="577"/>
        <v>High</v>
      </c>
      <c r="G6174">
        <v>0.14000000000000001</v>
      </c>
      <c r="H6174">
        <f>D6174*G6174</f>
        <v>253.41400000000002</v>
      </c>
      <c r="I6174">
        <v>2</v>
      </c>
      <c r="J6174" s="1">
        <v>45081</v>
      </c>
      <c r="K6174" s="1">
        <v>45088</v>
      </c>
      <c r="L6174" t="s">
        <v>36</v>
      </c>
      <c r="M6174" t="str">
        <f t="shared" si="578"/>
        <v>Normal customer</v>
      </c>
      <c r="N6174" t="s">
        <v>27</v>
      </c>
      <c r="O6174">
        <v>288.94</v>
      </c>
      <c r="P6174" t="s">
        <v>22</v>
      </c>
      <c r="Q6174">
        <f>D6174-H6174</f>
        <v>1556.6859999999999</v>
      </c>
      <c r="R6174" t="str">
        <f t="shared" si="579"/>
        <v>Bad</v>
      </c>
      <c r="S6174" t="str">
        <f t="shared" si="580"/>
        <v>Bad</v>
      </c>
      <c r="T6174" t="str">
        <f t="shared" si="581"/>
        <v>High Impact</v>
      </c>
    </row>
    <row r="6175" spans="1:20">
      <c r="A6175" t="s">
        <v>6211</v>
      </c>
      <c r="B6175" t="s">
        <v>30</v>
      </c>
      <c r="C6175" t="s">
        <v>38</v>
      </c>
      <c r="D6175">
        <v>2869.91</v>
      </c>
      <c r="E6175" t="str">
        <f t="shared" si="576"/>
        <v>High</v>
      </c>
      <c r="F6175" t="str">
        <f t="shared" si="577"/>
        <v>High</v>
      </c>
      <c r="G6175">
        <v>0.19</v>
      </c>
      <c r="H6175">
        <f>D6175*G6175</f>
        <v>545.28289999999993</v>
      </c>
      <c r="I6175">
        <v>5</v>
      </c>
      <c r="J6175" s="1">
        <v>45440</v>
      </c>
      <c r="K6175" s="1">
        <v>45441</v>
      </c>
      <c r="L6175" t="s">
        <v>20</v>
      </c>
      <c r="M6175" t="str">
        <f t="shared" si="578"/>
        <v>Premium customer</v>
      </c>
      <c r="N6175" t="s">
        <v>21</v>
      </c>
      <c r="O6175">
        <v>713.64</v>
      </c>
      <c r="P6175" t="s">
        <v>44</v>
      </c>
      <c r="Q6175">
        <f>D6175-H6175</f>
        <v>2324.6270999999997</v>
      </c>
      <c r="R6175" t="str">
        <f t="shared" si="579"/>
        <v>Good</v>
      </c>
      <c r="S6175" t="str">
        <f t="shared" si="580"/>
        <v>Good</v>
      </c>
      <c r="T6175" t="str">
        <f t="shared" si="581"/>
        <v>High Impact</v>
      </c>
    </row>
    <row r="6176" spans="1:20">
      <c r="A6176" t="s">
        <v>6212</v>
      </c>
      <c r="B6176" t="s">
        <v>30</v>
      </c>
      <c r="C6176" t="s">
        <v>41</v>
      </c>
      <c r="D6176">
        <v>476.62</v>
      </c>
      <c r="E6176" t="str">
        <f t="shared" si="576"/>
        <v>Low</v>
      </c>
      <c r="F6176" t="str">
        <f t="shared" si="577"/>
        <v>Low</v>
      </c>
      <c r="G6176">
        <v>0.12</v>
      </c>
      <c r="H6176">
        <f>D6176*G6176</f>
        <v>57.194400000000002</v>
      </c>
      <c r="I6176">
        <v>4</v>
      </c>
      <c r="J6176" s="1">
        <v>45395</v>
      </c>
      <c r="K6176" s="1">
        <v>45401</v>
      </c>
      <c r="L6176" t="s">
        <v>20</v>
      </c>
      <c r="M6176" t="str">
        <f t="shared" si="578"/>
        <v>Normal customer</v>
      </c>
      <c r="N6176" t="s">
        <v>32</v>
      </c>
      <c r="O6176">
        <v>118.96</v>
      </c>
      <c r="P6176" t="s">
        <v>22</v>
      </c>
      <c r="Q6176">
        <f>D6176-H6176</f>
        <v>419.42560000000003</v>
      </c>
      <c r="R6176" t="str">
        <f t="shared" si="579"/>
        <v>Bad</v>
      </c>
      <c r="S6176" t="str">
        <f t="shared" si="580"/>
        <v>Bad</v>
      </c>
      <c r="T6176" t="str">
        <f t="shared" si="581"/>
        <v>Normal</v>
      </c>
    </row>
    <row r="6177" spans="1:20">
      <c r="A6177" t="s">
        <v>6213</v>
      </c>
      <c r="B6177" t="s">
        <v>30</v>
      </c>
      <c r="C6177" t="s">
        <v>25</v>
      </c>
      <c r="D6177">
        <v>620.72</v>
      </c>
      <c r="E6177" t="str">
        <f t="shared" si="576"/>
        <v>Low</v>
      </c>
      <c r="F6177" t="str">
        <f t="shared" si="577"/>
        <v>Midium</v>
      </c>
      <c r="G6177">
        <v>0</v>
      </c>
      <c r="H6177">
        <f>D6177*G6177</f>
        <v>0</v>
      </c>
      <c r="I6177">
        <v>3</v>
      </c>
      <c r="J6177" s="1">
        <v>45004</v>
      </c>
      <c r="K6177" s="1">
        <v>45007</v>
      </c>
      <c r="L6177" t="s">
        <v>36</v>
      </c>
      <c r="M6177" t="str">
        <f t="shared" si="578"/>
        <v>Normal customer</v>
      </c>
      <c r="N6177" t="s">
        <v>27</v>
      </c>
      <c r="O6177">
        <v>132.25</v>
      </c>
      <c r="P6177" t="s">
        <v>28</v>
      </c>
      <c r="Q6177">
        <f>D6177-H6177</f>
        <v>620.72</v>
      </c>
      <c r="R6177" t="str">
        <f t="shared" si="579"/>
        <v>Bad</v>
      </c>
      <c r="S6177" t="str">
        <f t="shared" si="580"/>
        <v>Bad</v>
      </c>
      <c r="T6177" t="str">
        <f t="shared" si="581"/>
        <v>Normal</v>
      </c>
    </row>
    <row r="6178" spans="1:20">
      <c r="A6178" t="s">
        <v>6214</v>
      </c>
      <c r="B6178" t="s">
        <v>24</v>
      </c>
      <c r="C6178" t="s">
        <v>31</v>
      </c>
      <c r="D6178">
        <v>4677.84</v>
      </c>
      <c r="E6178" t="str">
        <f t="shared" si="576"/>
        <v>High</v>
      </c>
      <c r="F6178" t="str">
        <f t="shared" si="577"/>
        <v>High</v>
      </c>
      <c r="G6178">
        <v>0.09</v>
      </c>
      <c r="H6178">
        <f>D6178*G6178</f>
        <v>421.00560000000002</v>
      </c>
      <c r="I6178">
        <v>8</v>
      </c>
      <c r="J6178" s="1">
        <v>45529</v>
      </c>
      <c r="K6178" s="1">
        <v>45534</v>
      </c>
      <c r="L6178" t="s">
        <v>26</v>
      </c>
      <c r="M6178" t="str">
        <f t="shared" si="578"/>
        <v>Potential customer</v>
      </c>
      <c r="N6178" t="s">
        <v>32</v>
      </c>
      <c r="O6178">
        <v>662</v>
      </c>
      <c r="P6178" t="s">
        <v>39</v>
      </c>
      <c r="Q6178">
        <f>D6178-H6178</f>
        <v>4256.8343999999997</v>
      </c>
      <c r="R6178" t="str">
        <f t="shared" si="579"/>
        <v>Good</v>
      </c>
      <c r="S6178" t="str">
        <f t="shared" si="580"/>
        <v>Good</v>
      </c>
      <c r="T6178" t="str">
        <f t="shared" si="581"/>
        <v>High Impact</v>
      </c>
    </row>
    <row r="6179" spans="1:20">
      <c r="A6179" t="s">
        <v>6215</v>
      </c>
      <c r="B6179" t="s">
        <v>18</v>
      </c>
      <c r="C6179" t="s">
        <v>25</v>
      </c>
      <c r="D6179">
        <v>3543.19</v>
      </c>
      <c r="E6179" t="str">
        <f t="shared" si="576"/>
        <v>High</v>
      </c>
      <c r="F6179" t="str">
        <f t="shared" si="577"/>
        <v>High</v>
      </c>
      <c r="G6179">
        <v>0.44</v>
      </c>
      <c r="H6179">
        <f>D6179*G6179</f>
        <v>1559.0036</v>
      </c>
      <c r="I6179">
        <v>2</v>
      </c>
      <c r="J6179" s="1">
        <v>45395</v>
      </c>
      <c r="K6179" s="1">
        <v>45397</v>
      </c>
      <c r="L6179" t="s">
        <v>36</v>
      </c>
      <c r="M6179" t="str">
        <f t="shared" si="578"/>
        <v>Normal customer</v>
      </c>
      <c r="N6179" t="s">
        <v>21</v>
      </c>
      <c r="O6179">
        <v>850.04</v>
      </c>
      <c r="P6179" t="s">
        <v>39</v>
      </c>
      <c r="Q6179">
        <f>D6179-H6179</f>
        <v>1984.1864</v>
      </c>
      <c r="R6179" t="str">
        <f t="shared" si="579"/>
        <v>Good</v>
      </c>
      <c r="S6179" t="str">
        <f t="shared" si="580"/>
        <v>Good</v>
      </c>
      <c r="T6179" t="str">
        <f t="shared" si="581"/>
        <v>High Impact</v>
      </c>
    </row>
    <row r="6180" spans="1:20">
      <c r="A6180" t="s">
        <v>6216</v>
      </c>
      <c r="B6180" t="s">
        <v>30</v>
      </c>
      <c r="C6180" t="s">
        <v>19</v>
      </c>
      <c r="D6180">
        <v>1447.93</v>
      </c>
      <c r="E6180" t="str">
        <f t="shared" si="576"/>
        <v>High</v>
      </c>
      <c r="F6180" t="str">
        <f t="shared" si="577"/>
        <v>High</v>
      </c>
      <c r="G6180">
        <v>0.04</v>
      </c>
      <c r="H6180">
        <f>D6180*G6180</f>
        <v>57.917200000000001</v>
      </c>
      <c r="I6180">
        <v>2</v>
      </c>
      <c r="J6180" s="1">
        <v>45205</v>
      </c>
      <c r="K6180" s="1">
        <v>45206</v>
      </c>
      <c r="L6180" t="s">
        <v>36</v>
      </c>
      <c r="M6180" t="str">
        <f t="shared" si="578"/>
        <v>Normal customer</v>
      </c>
      <c r="N6180" t="s">
        <v>21</v>
      </c>
      <c r="O6180">
        <v>412.64</v>
      </c>
      <c r="P6180" t="s">
        <v>44</v>
      </c>
      <c r="Q6180">
        <f>D6180-H6180</f>
        <v>1390.0128</v>
      </c>
      <c r="R6180" t="str">
        <f t="shared" si="579"/>
        <v>Good</v>
      </c>
      <c r="S6180" t="str">
        <f t="shared" si="580"/>
        <v>Good</v>
      </c>
      <c r="T6180" t="str">
        <f t="shared" si="581"/>
        <v>High Impact</v>
      </c>
    </row>
    <row r="6181" spans="1:20">
      <c r="A6181" t="s">
        <v>6217</v>
      </c>
      <c r="B6181" t="s">
        <v>30</v>
      </c>
      <c r="C6181" t="s">
        <v>19</v>
      </c>
      <c r="D6181">
        <v>1704.07</v>
      </c>
      <c r="E6181" t="str">
        <f t="shared" si="576"/>
        <v>High</v>
      </c>
      <c r="F6181" t="str">
        <f t="shared" si="577"/>
        <v>High</v>
      </c>
      <c r="G6181">
        <v>0.21</v>
      </c>
      <c r="H6181">
        <f>D6181*G6181</f>
        <v>357.85469999999998</v>
      </c>
      <c r="I6181">
        <v>5</v>
      </c>
      <c r="J6181" s="1">
        <v>45601</v>
      </c>
      <c r="K6181" s="1">
        <v>45603</v>
      </c>
      <c r="L6181" t="s">
        <v>20</v>
      </c>
      <c r="M6181" t="str">
        <f t="shared" si="578"/>
        <v>Premium customer</v>
      </c>
      <c r="N6181" t="s">
        <v>27</v>
      </c>
      <c r="O6181">
        <v>201.14</v>
      </c>
      <c r="P6181" t="s">
        <v>44</v>
      </c>
      <c r="Q6181">
        <f>D6181-H6181</f>
        <v>1346.2152999999998</v>
      </c>
      <c r="R6181" t="str">
        <f t="shared" si="579"/>
        <v>Bad</v>
      </c>
      <c r="S6181" t="str">
        <f t="shared" si="580"/>
        <v>Bad</v>
      </c>
      <c r="T6181" t="str">
        <f t="shared" si="581"/>
        <v>High Impact</v>
      </c>
    </row>
    <row r="6182" spans="1:20">
      <c r="A6182" t="s">
        <v>6218</v>
      </c>
      <c r="B6182" t="s">
        <v>24</v>
      </c>
      <c r="C6182" t="s">
        <v>41</v>
      </c>
      <c r="D6182">
        <v>1983.7</v>
      </c>
      <c r="E6182" t="str">
        <f t="shared" si="576"/>
        <v>High</v>
      </c>
      <c r="F6182" t="str">
        <f t="shared" si="577"/>
        <v>High</v>
      </c>
      <c r="G6182">
        <v>0.23</v>
      </c>
      <c r="H6182">
        <f>D6182*G6182</f>
        <v>456.25100000000003</v>
      </c>
      <c r="I6182">
        <v>1</v>
      </c>
      <c r="J6182" s="1">
        <v>45244</v>
      </c>
      <c r="K6182" s="1">
        <v>45251</v>
      </c>
      <c r="L6182" t="s">
        <v>36</v>
      </c>
      <c r="M6182" t="str">
        <f t="shared" si="578"/>
        <v>Normal customer</v>
      </c>
      <c r="N6182" t="s">
        <v>32</v>
      </c>
      <c r="O6182">
        <v>347.93</v>
      </c>
      <c r="P6182" t="s">
        <v>39</v>
      </c>
      <c r="Q6182">
        <f>D6182-H6182</f>
        <v>1527.4490000000001</v>
      </c>
      <c r="R6182" t="str">
        <f t="shared" si="579"/>
        <v>Good</v>
      </c>
      <c r="S6182" t="str">
        <f t="shared" si="580"/>
        <v>Good</v>
      </c>
      <c r="T6182" t="str">
        <f t="shared" si="581"/>
        <v>High Impact</v>
      </c>
    </row>
    <row r="6183" spans="1:20">
      <c r="A6183" t="s">
        <v>6219</v>
      </c>
      <c r="B6183" t="s">
        <v>18</v>
      </c>
      <c r="C6183" t="s">
        <v>19</v>
      </c>
      <c r="D6183">
        <v>467.85</v>
      </c>
      <c r="E6183" t="str">
        <f t="shared" si="576"/>
        <v>Low</v>
      </c>
      <c r="F6183" t="str">
        <f t="shared" si="577"/>
        <v>Low</v>
      </c>
      <c r="G6183">
        <v>0.39</v>
      </c>
      <c r="H6183">
        <f>D6183*G6183</f>
        <v>182.4615</v>
      </c>
      <c r="I6183">
        <v>7</v>
      </c>
      <c r="J6183" s="1">
        <v>45038</v>
      </c>
      <c r="K6183" s="1">
        <v>45043</v>
      </c>
      <c r="L6183" t="s">
        <v>26</v>
      </c>
      <c r="M6183" t="str">
        <f t="shared" si="578"/>
        <v>Normal customer</v>
      </c>
      <c r="N6183" t="s">
        <v>27</v>
      </c>
      <c r="O6183">
        <v>93.61</v>
      </c>
      <c r="P6183" t="s">
        <v>53</v>
      </c>
      <c r="Q6183">
        <f>D6183-H6183</f>
        <v>285.38850000000002</v>
      </c>
      <c r="R6183" t="str">
        <f t="shared" si="579"/>
        <v>Bad</v>
      </c>
      <c r="S6183" t="str">
        <f t="shared" si="580"/>
        <v>Bad</v>
      </c>
      <c r="T6183" t="str">
        <f t="shared" si="581"/>
        <v>High Impact</v>
      </c>
    </row>
    <row r="6184" spans="1:20">
      <c r="A6184" t="s">
        <v>6220</v>
      </c>
      <c r="B6184" t="s">
        <v>30</v>
      </c>
      <c r="C6184" t="s">
        <v>41</v>
      </c>
      <c r="D6184">
        <v>3721.97</v>
      </c>
      <c r="E6184" t="str">
        <f t="shared" si="576"/>
        <v>High</v>
      </c>
      <c r="F6184" t="str">
        <f t="shared" si="577"/>
        <v>High</v>
      </c>
      <c r="G6184">
        <v>0.13</v>
      </c>
      <c r="H6184">
        <f>D6184*G6184</f>
        <v>483.85609999999997</v>
      </c>
      <c r="I6184">
        <v>9</v>
      </c>
      <c r="J6184" s="1">
        <v>45254</v>
      </c>
      <c r="K6184" s="1">
        <v>45257</v>
      </c>
      <c r="L6184" t="s">
        <v>36</v>
      </c>
      <c r="M6184" t="str">
        <f t="shared" si="578"/>
        <v>Normal customer</v>
      </c>
      <c r="N6184" t="s">
        <v>32</v>
      </c>
      <c r="O6184">
        <v>739.17</v>
      </c>
      <c r="P6184" t="s">
        <v>44</v>
      </c>
      <c r="Q6184">
        <f>D6184-H6184</f>
        <v>3238.1138999999998</v>
      </c>
      <c r="R6184" t="str">
        <f t="shared" si="579"/>
        <v>Good</v>
      </c>
      <c r="S6184" t="str">
        <f t="shared" si="580"/>
        <v>Good</v>
      </c>
      <c r="T6184" t="str">
        <f t="shared" si="581"/>
        <v>High Impact</v>
      </c>
    </row>
    <row r="6185" spans="1:20">
      <c r="A6185" t="s">
        <v>6221</v>
      </c>
      <c r="B6185" t="s">
        <v>46</v>
      </c>
      <c r="C6185" t="s">
        <v>31</v>
      </c>
      <c r="D6185">
        <v>966.49</v>
      </c>
      <c r="E6185" t="str">
        <f t="shared" si="576"/>
        <v>Low</v>
      </c>
      <c r="F6185" t="str">
        <f t="shared" si="577"/>
        <v>Midium</v>
      </c>
      <c r="G6185">
        <v>0.15</v>
      </c>
      <c r="H6185">
        <f>D6185*G6185</f>
        <v>144.9735</v>
      </c>
      <c r="I6185">
        <v>2</v>
      </c>
      <c r="J6185" s="1">
        <v>44985</v>
      </c>
      <c r="K6185" s="1">
        <v>44986</v>
      </c>
      <c r="L6185" t="s">
        <v>20</v>
      </c>
      <c r="M6185" t="str">
        <f t="shared" si="578"/>
        <v>Normal customer</v>
      </c>
      <c r="N6185" t="s">
        <v>32</v>
      </c>
      <c r="O6185">
        <v>149.01</v>
      </c>
      <c r="P6185" t="s">
        <v>53</v>
      </c>
      <c r="Q6185">
        <f>D6185-H6185</f>
        <v>821.51649999999995</v>
      </c>
      <c r="R6185" t="str">
        <f t="shared" si="579"/>
        <v>Bad</v>
      </c>
      <c r="S6185" t="str">
        <f t="shared" si="580"/>
        <v>Bad</v>
      </c>
      <c r="T6185" t="str">
        <f t="shared" si="581"/>
        <v>Normal</v>
      </c>
    </row>
    <row r="6186" spans="1:20">
      <c r="A6186" t="s">
        <v>6222</v>
      </c>
      <c r="B6186" t="s">
        <v>24</v>
      </c>
      <c r="C6186" t="s">
        <v>41</v>
      </c>
      <c r="D6186">
        <v>4045.09</v>
      </c>
      <c r="E6186" t="str">
        <f t="shared" si="576"/>
        <v>High</v>
      </c>
      <c r="F6186" t="str">
        <f t="shared" si="577"/>
        <v>High</v>
      </c>
      <c r="G6186">
        <v>0.01</v>
      </c>
      <c r="H6186">
        <f>D6186*G6186</f>
        <v>40.450900000000004</v>
      </c>
      <c r="I6186">
        <v>1</v>
      </c>
      <c r="J6186" s="1">
        <v>45630</v>
      </c>
      <c r="K6186" s="1">
        <v>45635</v>
      </c>
      <c r="L6186" t="s">
        <v>20</v>
      </c>
      <c r="M6186" t="str">
        <f t="shared" si="578"/>
        <v>Premium customer</v>
      </c>
      <c r="N6186" t="s">
        <v>27</v>
      </c>
      <c r="O6186">
        <v>751.98</v>
      </c>
      <c r="P6186" t="s">
        <v>39</v>
      </c>
      <c r="Q6186">
        <f>D6186-H6186</f>
        <v>4004.6391000000003</v>
      </c>
      <c r="R6186" t="str">
        <f t="shared" si="579"/>
        <v>Good</v>
      </c>
      <c r="S6186" t="str">
        <f t="shared" si="580"/>
        <v>Good</v>
      </c>
      <c r="T6186" t="str">
        <f t="shared" si="581"/>
        <v>High Impact</v>
      </c>
    </row>
    <row r="6187" spans="1:20">
      <c r="A6187" t="s">
        <v>6223</v>
      </c>
      <c r="B6187" t="s">
        <v>30</v>
      </c>
      <c r="C6187" t="s">
        <v>19</v>
      </c>
      <c r="D6187">
        <v>4244.7700000000004</v>
      </c>
      <c r="E6187" t="str">
        <f t="shared" si="576"/>
        <v>High</v>
      </c>
      <c r="F6187" t="str">
        <f t="shared" si="577"/>
        <v>High</v>
      </c>
      <c r="G6187">
        <v>0.45</v>
      </c>
      <c r="H6187">
        <f>D6187*G6187</f>
        <v>1910.1465000000003</v>
      </c>
      <c r="I6187">
        <v>9</v>
      </c>
      <c r="J6187" s="1">
        <v>45151</v>
      </c>
      <c r="K6187" s="1">
        <v>45158</v>
      </c>
      <c r="L6187" t="s">
        <v>36</v>
      </c>
      <c r="M6187" t="str">
        <f t="shared" si="578"/>
        <v>Normal customer</v>
      </c>
      <c r="N6187" t="s">
        <v>21</v>
      </c>
      <c r="O6187">
        <v>271.51</v>
      </c>
      <c r="P6187" t="s">
        <v>28</v>
      </c>
      <c r="Q6187">
        <f>D6187-H6187</f>
        <v>2334.6235000000001</v>
      </c>
      <c r="R6187" t="str">
        <f t="shared" si="579"/>
        <v>Bad</v>
      </c>
      <c r="S6187" t="str">
        <f t="shared" si="580"/>
        <v>Bad</v>
      </c>
      <c r="T6187" t="str">
        <f t="shared" si="581"/>
        <v>High Impact</v>
      </c>
    </row>
    <row r="6188" spans="1:20">
      <c r="A6188" t="s">
        <v>6224</v>
      </c>
      <c r="B6188" t="s">
        <v>30</v>
      </c>
      <c r="C6188" t="s">
        <v>38</v>
      </c>
      <c r="D6188">
        <v>3228.33</v>
      </c>
      <c r="E6188" t="str">
        <f t="shared" si="576"/>
        <v>High</v>
      </c>
      <c r="F6188" t="str">
        <f t="shared" si="577"/>
        <v>High</v>
      </c>
      <c r="G6188">
        <v>0.34</v>
      </c>
      <c r="H6188">
        <f>D6188*G6188</f>
        <v>1097.6322</v>
      </c>
      <c r="I6188">
        <v>2</v>
      </c>
      <c r="J6188" s="1">
        <v>45575</v>
      </c>
      <c r="K6188" s="1">
        <v>45576</v>
      </c>
      <c r="L6188" t="s">
        <v>26</v>
      </c>
      <c r="M6188" t="str">
        <f t="shared" si="578"/>
        <v>Potential customer</v>
      </c>
      <c r="N6188" t="s">
        <v>32</v>
      </c>
      <c r="O6188">
        <v>213.41</v>
      </c>
      <c r="P6188" t="s">
        <v>39</v>
      </c>
      <c r="Q6188">
        <f>D6188-H6188</f>
        <v>2130.6977999999999</v>
      </c>
      <c r="R6188" t="str">
        <f t="shared" si="579"/>
        <v>Bad</v>
      </c>
      <c r="S6188" t="str">
        <f t="shared" si="580"/>
        <v>Bad</v>
      </c>
      <c r="T6188" t="str">
        <f t="shared" si="581"/>
        <v>High Impact</v>
      </c>
    </row>
    <row r="6189" spans="1:20">
      <c r="A6189" t="s">
        <v>6225</v>
      </c>
      <c r="B6189" t="s">
        <v>46</v>
      </c>
      <c r="C6189" t="s">
        <v>41</v>
      </c>
      <c r="D6189">
        <v>3872.29</v>
      </c>
      <c r="E6189" t="str">
        <f t="shared" si="576"/>
        <v>High</v>
      </c>
      <c r="F6189" t="str">
        <f t="shared" si="577"/>
        <v>High</v>
      </c>
      <c r="G6189">
        <v>0.13</v>
      </c>
      <c r="H6189">
        <f>D6189*G6189</f>
        <v>503.39769999999999</v>
      </c>
      <c r="I6189">
        <v>9</v>
      </c>
      <c r="J6189" s="1">
        <v>45308</v>
      </c>
      <c r="K6189" s="1">
        <v>45314</v>
      </c>
      <c r="L6189" t="s">
        <v>36</v>
      </c>
      <c r="M6189" t="str">
        <f t="shared" si="578"/>
        <v>Normal customer</v>
      </c>
      <c r="N6189" t="s">
        <v>32</v>
      </c>
      <c r="O6189">
        <v>1095.6300000000001</v>
      </c>
      <c r="P6189" t="s">
        <v>39</v>
      </c>
      <c r="Q6189">
        <f>D6189-H6189</f>
        <v>3368.8923</v>
      </c>
      <c r="R6189" t="str">
        <f t="shared" si="579"/>
        <v>Good</v>
      </c>
      <c r="S6189" t="str">
        <f t="shared" si="580"/>
        <v>Good</v>
      </c>
      <c r="T6189" t="str">
        <f t="shared" si="581"/>
        <v>High Impact</v>
      </c>
    </row>
    <row r="6190" spans="1:20">
      <c r="A6190" t="s">
        <v>6226</v>
      </c>
      <c r="B6190" t="s">
        <v>46</v>
      </c>
      <c r="C6190" t="s">
        <v>25</v>
      </c>
      <c r="D6190">
        <v>941.99</v>
      </c>
      <c r="E6190" t="str">
        <f t="shared" si="576"/>
        <v>Low</v>
      </c>
      <c r="F6190" t="str">
        <f t="shared" si="577"/>
        <v>Midium</v>
      </c>
      <c r="G6190">
        <v>0.44</v>
      </c>
      <c r="H6190">
        <f>D6190*G6190</f>
        <v>414.47559999999999</v>
      </c>
      <c r="I6190">
        <v>8</v>
      </c>
      <c r="J6190" s="1">
        <v>45261</v>
      </c>
      <c r="K6190" s="1">
        <v>45267</v>
      </c>
      <c r="L6190" t="s">
        <v>20</v>
      </c>
      <c r="M6190" t="str">
        <f t="shared" si="578"/>
        <v>Normal customer</v>
      </c>
      <c r="N6190" t="s">
        <v>27</v>
      </c>
      <c r="O6190">
        <v>176.88</v>
      </c>
      <c r="P6190" t="s">
        <v>33</v>
      </c>
      <c r="Q6190">
        <f>D6190-H6190</f>
        <v>527.51440000000002</v>
      </c>
      <c r="R6190" t="str">
        <f t="shared" si="579"/>
        <v>Bad</v>
      </c>
      <c r="S6190" t="str">
        <f t="shared" si="580"/>
        <v>Bad</v>
      </c>
      <c r="T6190" t="str">
        <f t="shared" si="581"/>
        <v>High Impact</v>
      </c>
    </row>
    <row r="6191" spans="1:20">
      <c r="A6191" t="s">
        <v>6227</v>
      </c>
      <c r="B6191" t="s">
        <v>24</v>
      </c>
      <c r="C6191" t="s">
        <v>38</v>
      </c>
      <c r="D6191">
        <v>2922.1</v>
      </c>
      <c r="E6191" t="str">
        <f t="shared" si="576"/>
        <v>High</v>
      </c>
      <c r="F6191" t="str">
        <f t="shared" si="577"/>
        <v>High</v>
      </c>
      <c r="G6191">
        <v>0.04</v>
      </c>
      <c r="H6191">
        <f>D6191*G6191</f>
        <v>116.884</v>
      </c>
      <c r="I6191">
        <v>7</v>
      </c>
      <c r="J6191" s="1">
        <v>45231</v>
      </c>
      <c r="K6191" s="1">
        <v>45233</v>
      </c>
      <c r="L6191" t="s">
        <v>36</v>
      </c>
      <c r="M6191" t="str">
        <f t="shared" si="578"/>
        <v>Normal customer</v>
      </c>
      <c r="N6191" t="s">
        <v>32</v>
      </c>
      <c r="O6191">
        <v>288.72000000000003</v>
      </c>
      <c r="P6191" t="s">
        <v>44</v>
      </c>
      <c r="Q6191">
        <f>D6191-H6191</f>
        <v>2805.2159999999999</v>
      </c>
      <c r="R6191" t="str">
        <f t="shared" si="579"/>
        <v>Bad</v>
      </c>
      <c r="S6191" t="str">
        <f t="shared" si="580"/>
        <v>Bad</v>
      </c>
      <c r="T6191" t="str">
        <f t="shared" si="581"/>
        <v>High Impact</v>
      </c>
    </row>
    <row r="6192" spans="1:20">
      <c r="A6192" t="s">
        <v>6228</v>
      </c>
      <c r="B6192" t="s">
        <v>24</v>
      </c>
      <c r="C6192" t="s">
        <v>41</v>
      </c>
      <c r="D6192">
        <v>3416.32</v>
      </c>
      <c r="E6192" t="str">
        <f t="shared" si="576"/>
        <v>High</v>
      </c>
      <c r="F6192" t="str">
        <f t="shared" si="577"/>
        <v>High</v>
      </c>
      <c r="G6192">
        <v>0.18</v>
      </c>
      <c r="H6192">
        <f>D6192*G6192</f>
        <v>614.93759999999997</v>
      </c>
      <c r="I6192">
        <v>1</v>
      </c>
      <c r="J6192" s="1">
        <v>45057</v>
      </c>
      <c r="K6192" s="1">
        <v>45062</v>
      </c>
      <c r="L6192" t="s">
        <v>26</v>
      </c>
      <c r="M6192" t="str">
        <f t="shared" si="578"/>
        <v>Potential customer</v>
      </c>
      <c r="N6192" t="s">
        <v>27</v>
      </c>
      <c r="O6192">
        <v>396.71</v>
      </c>
      <c r="P6192" t="s">
        <v>28</v>
      </c>
      <c r="Q6192">
        <f>D6192-H6192</f>
        <v>2801.3824000000004</v>
      </c>
      <c r="R6192" t="str">
        <f t="shared" si="579"/>
        <v>Good</v>
      </c>
      <c r="S6192" t="str">
        <f t="shared" si="580"/>
        <v>Good</v>
      </c>
      <c r="T6192" t="str">
        <f t="shared" si="581"/>
        <v>High Impact</v>
      </c>
    </row>
    <row r="6193" spans="1:20">
      <c r="A6193" t="s">
        <v>6229</v>
      </c>
      <c r="B6193" t="s">
        <v>46</v>
      </c>
      <c r="C6193" t="s">
        <v>25</v>
      </c>
      <c r="D6193">
        <v>3341.65</v>
      </c>
      <c r="E6193" t="str">
        <f t="shared" si="576"/>
        <v>High</v>
      </c>
      <c r="F6193" t="str">
        <f t="shared" si="577"/>
        <v>High</v>
      </c>
      <c r="G6193">
        <v>0.28000000000000003</v>
      </c>
      <c r="H6193">
        <f>D6193*G6193</f>
        <v>935.66200000000015</v>
      </c>
      <c r="I6193">
        <v>4</v>
      </c>
      <c r="J6193" s="1">
        <v>45589</v>
      </c>
      <c r="K6193" s="1">
        <v>45594</v>
      </c>
      <c r="L6193" t="s">
        <v>26</v>
      </c>
      <c r="M6193" t="str">
        <f t="shared" si="578"/>
        <v>Potential customer</v>
      </c>
      <c r="N6193" t="s">
        <v>27</v>
      </c>
      <c r="O6193">
        <v>755.15</v>
      </c>
      <c r="P6193" t="s">
        <v>39</v>
      </c>
      <c r="Q6193">
        <f>D6193-H6193</f>
        <v>2405.9879999999998</v>
      </c>
      <c r="R6193" t="str">
        <f t="shared" si="579"/>
        <v>Good</v>
      </c>
      <c r="S6193" t="str">
        <f t="shared" si="580"/>
        <v>Good</v>
      </c>
      <c r="T6193" t="str">
        <f t="shared" si="581"/>
        <v>High Impact</v>
      </c>
    </row>
    <row r="6194" spans="1:20">
      <c r="A6194" t="s">
        <v>6230</v>
      </c>
      <c r="B6194" t="s">
        <v>24</v>
      </c>
      <c r="C6194" t="s">
        <v>38</v>
      </c>
      <c r="D6194">
        <v>674.72</v>
      </c>
      <c r="E6194" t="str">
        <f t="shared" si="576"/>
        <v>Low</v>
      </c>
      <c r="F6194" t="str">
        <f t="shared" si="577"/>
        <v>Midium</v>
      </c>
      <c r="G6194">
        <v>0.25</v>
      </c>
      <c r="H6194">
        <f>D6194*G6194</f>
        <v>168.68</v>
      </c>
      <c r="I6194">
        <v>7</v>
      </c>
      <c r="J6194" s="1">
        <v>45128</v>
      </c>
      <c r="K6194" s="1">
        <v>45133</v>
      </c>
      <c r="L6194" t="s">
        <v>36</v>
      </c>
      <c r="M6194" t="str">
        <f t="shared" si="578"/>
        <v>Normal customer</v>
      </c>
      <c r="N6194" t="s">
        <v>21</v>
      </c>
      <c r="O6194">
        <v>150.47</v>
      </c>
      <c r="P6194" t="s">
        <v>39</v>
      </c>
      <c r="Q6194">
        <f>D6194-H6194</f>
        <v>506.04</v>
      </c>
      <c r="R6194" t="str">
        <f t="shared" si="579"/>
        <v>Bad</v>
      </c>
      <c r="S6194" t="str">
        <f t="shared" si="580"/>
        <v>Bad</v>
      </c>
      <c r="T6194" t="str">
        <f t="shared" si="581"/>
        <v>Normal</v>
      </c>
    </row>
    <row r="6195" spans="1:20">
      <c r="A6195" t="s">
        <v>6231</v>
      </c>
      <c r="B6195" t="s">
        <v>46</v>
      </c>
      <c r="C6195" t="s">
        <v>41</v>
      </c>
      <c r="D6195">
        <v>1787.47</v>
      </c>
      <c r="E6195" t="str">
        <f t="shared" si="576"/>
        <v>High</v>
      </c>
      <c r="F6195" t="str">
        <f t="shared" si="577"/>
        <v>High</v>
      </c>
      <c r="G6195">
        <v>0.33</v>
      </c>
      <c r="H6195">
        <f>D6195*G6195</f>
        <v>589.86509999999998</v>
      </c>
      <c r="I6195">
        <v>6</v>
      </c>
      <c r="J6195" s="1">
        <v>45200</v>
      </c>
      <c r="K6195" s="1">
        <v>45203</v>
      </c>
      <c r="L6195" t="s">
        <v>36</v>
      </c>
      <c r="M6195" t="str">
        <f t="shared" si="578"/>
        <v>Normal customer</v>
      </c>
      <c r="N6195" t="s">
        <v>27</v>
      </c>
      <c r="O6195">
        <v>383.47</v>
      </c>
      <c r="P6195" t="s">
        <v>33</v>
      </c>
      <c r="Q6195">
        <f>D6195-H6195</f>
        <v>1197.6049</v>
      </c>
      <c r="R6195" t="str">
        <f t="shared" si="579"/>
        <v>Good</v>
      </c>
      <c r="S6195" t="str">
        <f t="shared" si="580"/>
        <v>Good</v>
      </c>
      <c r="T6195" t="str">
        <f t="shared" si="581"/>
        <v>High Impact</v>
      </c>
    </row>
    <row r="6196" spans="1:20">
      <c r="A6196" t="s">
        <v>6232</v>
      </c>
      <c r="B6196" t="s">
        <v>30</v>
      </c>
      <c r="C6196" t="s">
        <v>31</v>
      </c>
      <c r="D6196">
        <v>1692.68</v>
      </c>
      <c r="E6196" t="str">
        <f t="shared" si="576"/>
        <v>High</v>
      </c>
      <c r="F6196" t="str">
        <f t="shared" si="577"/>
        <v>High</v>
      </c>
      <c r="G6196">
        <v>0.15</v>
      </c>
      <c r="H6196">
        <f>D6196*G6196</f>
        <v>253.90199999999999</v>
      </c>
      <c r="I6196">
        <v>1</v>
      </c>
      <c r="J6196" s="1">
        <v>45601</v>
      </c>
      <c r="K6196" s="1">
        <v>45606</v>
      </c>
      <c r="L6196" t="s">
        <v>26</v>
      </c>
      <c r="M6196" t="str">
        <f t="shared" si="578"/>
        <v>Potential customer</v>
      </c>
      <c r="N6196" t="s">
        <v>21</v>
      </c>
      <c r="O6196">
        <v>190.4</v>
      </c>
      <c r="P6196" t="s">
        <v>28</v>
      </c>
      <c r="Q6196">
        <f>D6196-H6196</f>
        <v>1438.778</v>
      </c>
      <c r="R6196" t="str">
        <f t="shared" si="579"/>
        <v>Bad</v>
      </c>
      <c r="S6196" t="str">
        <f t="shared" si="580"/>
        <v>Bad</v>
      </c>
      <c r="T6196" t="str">
        <f t="shared" si="581"/>
        <v>High Impact</v>
      </c>
    </row>
    <row r="6197" spans="1:20">
      <c r="A6197" t="s">
        <v>6233</v>
      </c>
      <c r="B6197" t="s">
        <v>46</v>
      </c>
      <c r="C6197" t="s">
        <v>25</v>
      </c>
      <c r="D6197">
        <v>2905.38</v>
      </c>
      <c r="E6197" t="str">
        <f t="shared" si="576"/>
        <v>High</v>
      </c>
      <c r="F6197" t="str">
        <f t="shared" si="577"/>
        <v>High</v>
      </c>
      <c r="G6197">
        <v>0.38</v>
      </c>
      <c r="H6197">
        <f>D6197*G6197</f>
        <v>1104.0444</v>
      </c>
      <c r="I6197">
        <v>7</v>
      </c>
      <c r="J6197" s="1">
        <v>45159</v>
      </c>
      <c r="K6197" s="1">
        <v>45160</v>
      </c>
      <c r="L6197" t="s">
        <v>36</v>
      </c>
      <c r="M6197" t="str">
        <f t="shared" si="578"/>
        <v>Normal customer</v>
      </c>
      <c r="N6197" t="s">
        <v>32</v>
      </c>
      <c r="O6197">
        <v>750.69</v>
      </c>
      <c r="P6197" t="s">
        <v>39</v>
      </c>
      <c r="Q6197">
        <f>D6197-H6197</f>
        <v>1801.3356000000001</v>
      </c>
      <c r="R6197" t="str">
        <f t="shared" si="579"/>
        <v>Good</v>
      </c>
      <c r="S6197" t="str">
        <f t="shared" si="580"/>
        <v>Good</v>
      </c>
      <c r="T6197" t="str">
        <f t="shared" si="581"/>
        <v>High Impact</v>
      </c>
    </row>
    <row r="6198" spans="1:20">
      <c r="A6198" t="s">
        <v>6234</v>
      </c>
      <c r="B6198" t="s">
        <v>46</v>
      </c>
      <c r="C6198" t="s">
        <v>31</v>
      </c>
      <c r="D6198">
        <v>3849.66</v>
      </c>
      <c r="E6198" t="str">
        <f t="shared" si="576"/>
        <v>High</v>
      </c>
      <c r="F6198" t="str">
        <f t="shared" si="577"/>
        <v>High</v>
      </c>
      <c r="G6198">
        <v>0.2</v>
      </c>
      <c r="H6198">
        <f>D6198*G6198</f>
        <v>769.93200000000002</v>
      </c>
      <c r="I6198">
        <v>2</v>
      </c>
      <c r="J6198" s="1">
        <v>45370</v>
      </c>
      <c r="K6198" s="1">
        <v>45377</v>
      </c>
      <c r="L6198" t="s">
        <v>20</v>
      </c>
      <c r="M6198" t="str">
        <f t="shared" si="578"/>
        <v>Premium customer</v>
      </c>
      <c r="N6198" t="s">
        <v>27</v>
      </c>
      <c r="O6198">
        <v>254.92</v>
      </c>
      <c r="P6198" t="s">
        <v>39</v>
      </c>
      <c r="Q6198">
        <f>D6198-H6198</f>
        <v>3079.7280000000001</v>
      </c>
      <c r="R6198" t="str">
        <f t="shared" si="579"/>
        <v>Bad</v>
      </c>
      <c r="S6198" t="str">
        <f t="shared" si="580"/>
        <v>Bad</v>
      </c>
      <c r="T6198" t="str">
        <f t="shared" si="581"/>
        <v>High Impact</v>
      </c>
    </row>
    <row r="6199" spans="1:20">
      <c r="A6199" t="s">
        <v>6235</v>
      </c>
      <c r="B6199" t="s">
        <v>18</v>
      </c>
      <c r="C6199" t="s">
        <v>19</v>
      </c>
      <c r="D6199">
        <v>2895.89</v>
      </c>
      <c r="E6199" t="str">
        <f t="shared" si="576"/>
        <v>High</v>
      </c>
      <c r="F6199" t="str">
        <f t="shared" si="577"/>
        <v>High</v>
      </c>
      <c r="G6199">
        <v>0.06</v>
      </c>
      <c r="H6199">
        <f>D6199*G6199</f>
        <v>173.7534</v>
      </c>
      <c r="I6199">
        <v>8</v>
      </c>
      <c r="J6199" s="1">
        <v>45575</v>
      </c>
      <c r="K6199" s="1">
        <v>45580</v>
      </c>
      <c r="L6199" t="s">
        <v>20</v>
      </c>
      <c r="M6199" t="str">
        <f t="shared" si="578"/>
        <v>Premium customer</v>
      </c>
      <c r="N6199" t="s">
        <v>27</v>
      </c>
      <c r="O6199">
        <v>450.2</v>
      </c>
      <c r="P6199" t="s">
        <v>53</v>
      </c>
      <c r="Q6199">
        <f>D6199-H6199</f>
        <v>2722.1365999999998</v>
      </c>
      <c r="R6199" t="str">
        <f t="shared" si="579"/>
        <v>Good</v>
      </c>
      <c r="S6199" t="str">
        <f t="shared" si="580"/>
        <v>Good</v>
      </c>
      <c r="T6199" t="str">
        <f t="shared" si="581"/>
        <v>High Impact</v>
      </c>
    </row>
    <row r="6200" spans="1:20">
      <c r="A6200" t="s">
        <v>6236</v>
      </c>
      <c r="B6200" t="s">
        <v>46</v>
      </c>
      <c r="C6200" t="s">
        <v>41</v>
      </c>
      <c r="D6200">
        <v>3798.65</v>
      </c>
      <c r="E6200" t="str">
        <f t="shared" si="576"/>
        <v>High</v>
      </c>
      <c r="F6200" t="str">
        <f t="shared" si="577"/>
        <v>High</v>
      </c>
      <c r="G6200">
        <v>0.37</v>
      </c>
      <c r="H6200">
        <f>D6200*G6200</f>
        <v>1405.5005000000001</v>
      </c>
      <c r="I6200">
        <v>2</v>
      </c>
      <c r="J6200" s="1">
        <v>45149</v>
      </c>
      <c r="K6200" s="1">
        <v>45156</v>
      </c>
      <c r="L6200" t="s">
        <v>36</v>
      </c>
      <c r="M6200" t="str">
        <f t="shared" si="578"/>
        <v>Normal customer</v>
      </c>
      <c r="N6200" t="s">
        <v>32</v>
      </c>
      <c r="O6200">
        <v>915.11</v>
      </c>
      <c r="P6200" t="s">
        <v>22</v>
      </c>
      <c r="Q6200">
        <f>D6200-H6200</f>
        <v>2393.1495</v>
      </c>
      <c r="R6200" t="str">
        <f t="shared" si="579"/>
        <v>Good</v>
      </c>
      <c r="S6200" t="str">
        <f t="shared" si="580"/>
        <v>Good</v>
      </c>
      <c r="T6200" t="str">
        <f t="shared" si="581"/>
        <v>High Impact</v>
      </c>
    </row>
    <row r="6201" spans="1:20">
      <c r="A6201" t="s">
        <v>6237</v>
      </c>
      <c r="B6201" t="s">
        <v>46</v>
      </c>
      <c r="C6201" t="s">
        <v>41</v>
      </c>
      <c r="D6201">
        <v>584.94000000000005</v>
      </c>
      <c r="E6201" t="str">
        <f t="shared" si="576"/>
        <v>Low</v>
      </c>
      <c r="F6201" t="str">
        <f t="shared" si="577"/>
        <v>Midium</v>
      </c>
      <c r="G6201">
        <v>0.46</v>
      </c>
      <c r="H6201">
        <f>D6201*G6201</f>
        <v>269.07240000000002</v>
      </c>
      <c r="I6201">
        <v>4</v>
      </c>
      <c r="J6201" s="1">
        <v>45276</v>
      </c>
      <c r="K6201" s="1">
        <v>45283</v>
      </c>
      <c r="L6201" t="s">
        <v>20</v>
      </c>
      <c r="M6201" t="str">
        <f t="shared" si="578"/>
        <v>Normal customer</v>
      </c>
      <c r="N6201" t="s">
        <v>32</v>
      </c>
      <c r="O6201">
        <v>64.09</v>
      </c>
      <c r="P6201" t="s">
        <v>22</v>
      </c>
      <c r="Q6201">
        <f>D6201-H6201</f>
        <v>315.86760000000004</v>
      </c>
      <c r="R6201" t="str">
        <f t="shared" si="579"/>
        <v>Bad</v>
      </c>
      <c r="S6201" t="str">
        <f t="shared" si="580"/>
        <v>Bad</v>
      </c>
      <c r="T6201" t="str">
        <f t="shared" si="581"/>
        <v>High Impact</v>
      </c>
    </row>
    <row r="6202" spans="1:20">
      <c r="A6202" t="s">
        <v>6238</v>
      </c>
      <c r="B6202" t="s">
        <v>18</v>
      </c>
      <c r="C6202" t="s">
        <v>25</v>
      </c>
      <c r="D6202">
        <v>4402.88</v>
      </c>
      <c r="E6202" t="str">
        <f t="shared" si="576"/>
        <v>High</v>
      </c>
      <c r="F6202" t="str">
        <f t="shared" si="577"/>
        <v>High</v>
      </c>
      <c r="G6202">
        <v>0.18</v>
      </c>
      <c r="H6202">
        <f>D6202*G6202</f>
        <v>792.51840000000004</v>
      </c>
      <c r="I6202">
        <v>6</v>
      </c>
      <c r="J6202" s="1">
        <v>45155</v>
      </c>
      <c r="K6202" s="1">
        <v>45158</v>
      </c>
      <c r="L6202" t="s">
        <v>20</v>
      </c>
      <c r="M6202" t="str">
        <f t="shared" si="578"/>
        <v>Premium customer</v>
      </c>
      <c r="N6202" t="s">
        <v>32</v>
      </c>
      <c r="O6202">
        <v>484.81</v>
      </c>
      <c r="P6202" t="s">
        <v>39</v>
      </c>
      <c r="Q6202">
        <f>D6202-H6202</f>
        <v>3610.3616000000002</v>
      </c>
      <c r="R6202" t="str">
        <f t="shared" si="579"/>
        <v>Good</v>
      </c>
      <c r="S6202" t="str">
        <f t="shared" si="580"/>
        <v>Good</v>
      </c>
      <c r="T6202" t="str">
        <f t="shared" si="581"/>
        <v>High Impact</v>
      </c>
    </row>
    <row r="6203" spans="1:20">
      <c r="A6203" t="s">
        <v>6239</v>
      </c>
      <c r="B6203" t="s">
        <v>24</v>
      </c>
      <c r="C6203" t="s">
        <v>41</v>
      </c>
      <c r="D6203">
        <v>2729.42</v>
      </c>
      <c r="E6203" t="str">
        <f t="shared" si="576"/>
        <v>High</v>
      </c>
      <c r="F6203" t="str">
        <f t="shared" si="577"/>
        <v>High</v>
      </c>
      <c r="G6203">
        <v>0.28999999999999998</v>
      </c>
      <c r="H6203">
        <f>D6203*G6203</f>
        <v>791.53179999999998</v>
      </c>
      <c r="I6203">
        <v>8</v>
      </c>
      <c r="J6203" s="1">
        <v>44938</v>
      </c>
      <c r="K6203" s="1">
        <v>44941</v>
      </c>
      <c r="L6203" t="s">
        <v>20</v>
      </c>
      <c r="M6203" t="str">
        <f t="shared" si="578"/>
        <v>Premium customer</v>
      </c>
      <c r="N6203" t="s">
        <v>32</v>
      </c>
      <c r="O6203">
        <v>137.38999999999999</v>
      </c>
      <c r="P6203" t="s">
        <v>22</v>
      </c>
      <c r="Q6203">
        <f>D6203-H6203</f>
        <v>1937.8882000000001</v>
      </c>
      <c r="R6203" t="str">
        <f t="shared" si="579"/>
        <v>Bad</v>
      </c>
      <c r="S6203" t="str">
        <f t="shared" si="580"/>
        <v>Bad</v>
      </c>
      <c r="T6203" t="str">
        <f t="shared" si="581"/>
        <v>High Impact</v>
      </c>
    </row>
    <row r="6204" spans="1:20">
      <c r="A6204" t="s">
        <v>6240</v>
      </c>
      <c r="B6204" t="s">
        <v>18</v>
      </c>
      <c r="C6204" t="s">
        <v>19</v>
      </c>
      <c r="D6204">
        <v>283.74</v>
      </c>
      <c r="E6204" t="str">
        <f t="shared" si="576"/>
        <v>Low</v>
      </c>
      <c r="F6204" t="str">
        <f t="shared" si="577"/>
        <v>Low</v>
      </c>
      <c r="G6204">
        <v>0.34</v>
      </c>
      <c r="H6204">
        <f>D6204*G6204</f>
        <v>96.471600000000009</v>
      </c>
      <c r="I6204">
        <v>3</v>
      </c>
      <c r="J6204" s="1">
        <v>45455</v>
      </c>
      <c r="K6204" s="1">
        <v>45462</v>
      </c>
      <c r="L6204" t="s">
        <v>36</v>
      </c>
      <c r="M6204" t="str">
        <f t="shared" si="578"/>
        <v>Normal customer</v>
      </c>
      <c r="N6204" t="s">
        <v>27</v>
      </c>
      <c r="O6204">
        <v>49.25</v>
      </c>
      <c r="P6204" t="s">
        <v>44</v>
      </c>
      <c r="Q6204">
        <f>D6204-H6204</f>
        <v>187.26839999999999</v>
      </c>
      <c r="R6204" t="str">
        <f t="shared" si="579"/>
        <v>Bad</v>
      </c>
      <c r="S6204" t="str">
        <f t="shared" si="580"/>
        <v>Bad</v>
      </c>
      <c r="T6204" t="str">
        <f t="shared" si="581"/>
        <v>High Impact</v>
      </c>
    </row>
    <row r="6205" spans="1:20">
      <c r="A6205" t="s">
        <v>6241</v>
      </c>
      <c r="B6205" t="s">
        <v>30</v>
      </c>
      <c r="C6205" t="s">
        <v>41</v>
      </c>
      <c r="D6205">
        <v>3251.74</v>
      </c>
      <c r="E6205" t="str">
        <f t="shared" si="576"/>
        <v>High</v>
      </c>
      <c r="F6205" t="str">
        <f t="shared" si="577"/>
        <v>High</v>
      </c>
      <c r="G6205">
        <v>0.42</v>
      </c>
      <c r="H6205">
        <f>D6205*G6205</f>
        <v>1365.7307999999998</v>
      </c>
      <c r="I6205">
        <v>6</v>
      </c>
      <c r="J6205" s="1">
        <v>45145</v>
      </c>
      <c r="K6205" s="1">
        <v>45151</v>
      </c>
      <c r="L6205" t="s">
        <v>20</v>
      </c>
      <c r="M6205" t="str">
        <f t="shared" si="578"/>
        <v>Premium customer</v>
      </c>
      <c r="N6205" t="s">
        <v>21</v>
      </c>
      <c r="O6205">
        <v>909.36</v>
      </c>
      <c r="P6205" t="s">
        <v>22</v>
      </c>
      <c r="Q6205">
        <f>D6205-H6205</f>
        <v>1886.0092</v>
      </c>
      <c r="R6205" t="str">
        <f t="shared" si="579"/>
        <v>Good</v>
      </c>
      <c r="S6205" t="str">
        <f t="shared" si="580"/>
        <v>Good</v>
      </c>
      <c r="T6205" t="str">
        <f t="shared" si="581"/>
        <v>High Impact</v>
      </c>
    </row>
    <row r="6206" spans="1:20">
      <c r="A6206" t="s">
        <v>6242</v>
      </c>
      <c r="B6206" t="s">
        <v>18</v>
      </c>
      <c r="C6206" t="s">
        <v>38</v>
      </c>
      <c r="D6206">
        <v>2635</v>
      </c>
      <c r="E6206" t="str">
        <f t="shared" si="576"/>
        <v>High</v>
      </c>
      <c r="F6206" t="str">
        <f t="shared" si="577"/>
        <v>High</v>
      </c>
      <c r="G6206">
        <v>0.1</v>
      </c>
      <c r="H6206">
        <f>D6206*G6206</f>
        <v>263.5</v>
      </c>
      <c r="I6206">
        <v>6</v>
      </c>
      <c r="J6206" s="1">
        <v>45231</v>
      </c>
      <c r="K6206" s="1">
        <v>45233</v>
      </c>
      <c r="L6206" t="s">
        <v>20</v>
      </c>
      <c r="M6206" t="str">
        <f t="shared" si="578"/>
        <v>Premium customer</v>
      </c>
      <c r="N6206" t="s">
        <v>21</v>
      </c>
      <c r="O6206">
        <v>469.48</v>
      </c>
      <c r="P6206" t="s">
        <v>44</v>
      </c>
      <c r="Q6206">
        <f>D6206-H6206</f>
        <v>2371.5</v>
      </c>
      <c r="R6206" t="str">
        <f t="shared" si="579"/>
        <v>Good</v>
      </c>
      <c r="S6206" t="str">
        <f t="shared" si="580"/>
        <v>Good</v>
      </c>
      <c r="T6206" t="str">
        <f t="shared" si="581"/>
        <v>High Impact</v>
      </c>
    </row>
    <row r="6207" spans="1:20">
      <c r="A6207" t="s">
        <v>6243</v>
      </c>
      <c r="B6207" t="s">
        <v>30</v>
      </c>
      <c r="C6207" t="s">
        <v>31</v>
      </c>
      <c r="D6207">
        <v>1179.81</v>
      </c>
      <c r="E6207" t="str">
        <f t="shared" si="576"/>
        <v>High</v>
      </c>
      <c r="F6207" t="str">
        <f t="shared" si="577"/>
        <v>High</v>
      </c>
      <c r="G6207">
        <v>0.28000000000000003</v>
      </c>
      <c r="H6207">
        <f>D6207*G6207</f>
        <v>330.34680000000003</v>
      </c>
      <c r="I6207">
        <v>1</v>
      </c>
      <c r="J6207" s="1">
        <v>45614</v>
      </c>
      <c r="K6207" s="1">
        <v>45615</v>
      </c>
      <c r="L6207" t="s">
        <v>26</v>
      </c>
      <c r="M6207" t="str">
        <f t="shared" si="578"/>
        <v>Potential customer</v>
      </c>
      <c r="N6207" t="s">
        <v>21</v>
      </c>
      <c r="O6207">
        <v>334.34</v>
      </c>
      <c r="P6207" t="s">
        <v>53</v>
      </c>
      <c r="Q6207">
        <f>D6207-H6207</f>
        <v>849.46319999999992</v>
      </c>
      <c r="R6207" t="str">
        <f t="shared" si="579"/>
        <v>Good</v>
      </c>
      <c r="S6207" t="str">
        <f t="shared" si="580"/>
        <v>Good</v>
      </c>
      <c r="T6207" t="str">
        <f t="shared" si="581"/>
        <v>High Impact</v>
      </c>
    </row>
    <row r="6208" spans="1:20">
      <c r="A6208" t="s">
        <v>6244</v>
      </c>
      <c r="B6208" t="s">
        <v>24</v>
      </c>
      <c r="C6208" t="s">
        <v>19</v>
      </c>
      <c r="D6208">
        <v>3845.68</v>
      </c>
      <c r="E6208" t="str">
        <f t="shared" si="576"/>
        <v>High</v>
      </c>
      <c r="F6208" t="str">
        <f t="shared" si="577"/>
        <v>High</v>
      </c>
      <c r="G6208">
        <v>0.37</v>
      </c>
      <c r="H6208">
        <f>D6208*G6208</f>
        <v>1422.9015999999999</v>
      </c>
      <c r="I6208">
        <v>6</v>
      </c>
      <c r="J6208" s="1">
        <v>45465</v>
      </c>
      <c r="K6208" s="1">
        <v>45469</v>
      </c>
      <c r="L6208" t="s">
        <v>20</v>
      </c>
      <c r="M6208" t="str">
        <f t="shared" si="578"/>
        <v>Premium customer</v>
      </c>
      <c r="N6208" t="s">
        <v>32</v>
      </c>
      <c r="O6208">
        <v>399.4</v>
      </c>
      <c r="P6208" t="s">
        <v>33</v>
      </c>
      <c r="Q6208">
        <f>D6208-H6208</f>
        <v>2422.7784000000001</v>
      </c>
      <c r="R6208" t="str">
        <f t="shared" si="579"/>
        <v>Good</v>
      </c>
      <c r="S6208" t="str">
        <f t="shared" si="580"/>
        <v>Good</v>
      </c>
      <c r="T6208" t="str">
        <f t="shared" si="581"/>
        <v>High Impact</v>
      </c>
    </row>
    <row r="6209" spans="1:20">
      <c r="A6209" t="s">
        <v>6245</v>
      </c>
      <c r="B6209" t="s">
        <v>18</v>
      </c>
      <c r="C6209" t="s">
        <v>19</v>
      </c>
      <c r="D6209">
        <v>4674.4799999999996</v>
      </c>
      <c r="E6209" t="str">
        <f t="shared" si="576"/>
        <v>High</v>
      </c>
      <c r="F6209" t="str">
        <f t="shared" si="577"/>
        <v>High</v>
      </c>
      <c r="G6209">
        <v>0.1</v>
      </c>
      <c r="H6209">
        <f>D6209*G6209</f>
        <v>467.44799999999998</v>
      </c>
      <c r="I6209">
        <v>1</v>
      </c>
      <c r="J6209" s="1">
        <v>45172</v>
      </c>
      <c r="K6209" s="1">
        <v>45173</v>
      </c>
      <c r="L6209" t="s">
        <v>20</v>
      </c>
      <c r="M6209" t="str">
        <f t="shared" si="578"/>
        <v>Premium customer</v>
      </c>
      <c r="N6209" t="s">
        <v>32</v>
      </c>
      <c r="O6209">
        <v>695.16</v>
      </c>
      <c r="P6209" t="s">
        <v>53</v>
      </c>
      <c r="Q6209">
        <f>D6209-H6209</f>
        <v>4207.0319999999992</v>
      </c>
      <c r="R6209" t="str">
        <f t="shared" si="579"/>
        <v>Good</v>
      </c>
      <c r="S6209" t="str">
        <f t="shared" si="580"/>
        <v>Good</v>
      </c>
      <c r="T6209" t="str">
        <f t="shared" si="581"/>
        <v>High Impact</v>
      </c>
    </row>
    <row r="6210" spans="1:20">
      <c r="A6210" t="s">
        <v>6246</v>
      </c>
      <c r="B6210" t="s">
        <v>18</v>
      </c>
      <c r="C6210" t="s">
        <v>31</v>
      </c>
      <c r="D6210">
        <v>1681.15</v>
      </c>
      <c r="E6210" t="str">
        <f t="shared" si="576"/>
        <v>High</v>
      </c>
      <c r="F6210" t="str">
        <f t="shared" si="577"/>
        <v>High</v>
      </c>
      <c r="G6210">
        <v>0.24</v>
      </c>
      <c r="H6210">
        <f>D6210*G6210</f>
        <v>403.476</v>
      </c>
      <c r="I6210">
        <v>9</v>
      </c>
      <c r="J6210" s="1">
        <v>45109</v>
      </c>
      <c r="K6210" s="1">
        <v>45113</v>
      </c>
      <c r="L6210" t="s">
        <v>36</v>
      </c>
      <c r="M6210" t="str">
        <f t="shared" si="578"/>
        <v>Normal customer</v>
      </c>
      <c r="N6210" t="s">
        <v>32</v>
      </c>
      <c r="O6210">
        <v>500.81</v>
      </c>
      <c r="P6210" t="s">
        <v>22</v>
      </c>
      <c r="Q6210">
        <f>D6210-H6210</f>
        <v>1277.674</v>
      </c>
      <c r="R6210" t="str">
        <f t="shared" si="579"/>
        <v>Good</v>
      </c>
      <c r="S6210" t="str">
        <f t="shared" si="580"/>
        <v>Good</v>
      </c>
      <c r="T6210" t="str">
        <f t="shared" si="581"/>
        <v>High Impact</v>
      </c>
    </row>
    <row r="6211" spans="1:20">
      <c r="A6211" t="s">
        <v>6247</v>
      </c>
      <c r="B6211" t="s">
        <v>24</v>
      </c>
      <c r="C6211" t="s">
        <v>31</v>
      </c>
      <c r="D6211">
        <v>2520.19</v>
      </c>
      <c r="E6211" t="str">
        <f t="shared" ref="E6211:E6274" si="582">IF(D6211&gt;1000,"High","Low")</f>
        <v>High</v>
      </c>
      <c r="F6211" t="str">
        <f t="shared" ref="F6211:F6274" si="583">IF(D6211&gt;1000,"High",IF(D6211&gt;500,"Midium","Low"))</f>
        <v>High</v>
      </c>
      <c r="G6211">
        <v>0.23</v>
      </c>
      <c r="H6211">
        <f>D6211*G6211</f>
        <v>579.64370000000008</v>
      </c>
      <c r="I6211">
        <v>4</v>
      </c>
      <c r="J6211" s="1">
        <v>45415</v>
      </c>
      <c r="K6211" s="1">
        <v>45416</v>
      </c>
      <c r="L6211" t="s">
        <v>20</v>
      </c>
      <c r="M6211" t="str">
        <f t="shared" ref="M6211:M6274" si="584">IF(AND(L6211="Member",D6211&gt;1000),"Premium customer",IF(AND(L6211="Regular",D6211&gt;1000),"Potential customer","Normal customer"))</f>
        <v>Premium customer</v>
      </c>
      <c r="N6211" t="s">
        <v>21</v>
      </c>
      <c r="O6211">
        <v>629.75</v>
      </c>
      <c r="P6211" t="s">
        <v>33</v>
      </c>
      <c r="Q6211">
        <f>D6211-H6211</f>
        <v>1940.5463</v>
      </c>
      <c r="R6211" t="str">
        <f t="shared" ref="R6211:R6274" si="585">IF(AND(D6211&gt;1000,O6211&gt;300),"Good","Bad")</f>
        <v>Good</v>
      </c>
      <c r="S6211" t="str">
        <f t="shared" ref="S6211:S6274" si="586">IF(NOT(AND(D6211&gt;1000,O6211&gt;300)),"Bad","Good")</f>
        <v>Good</v>
      </c>
      <c r="T6211" t="str">
        <f t="shared" ref="T6211:T6274" si="587">IF(OR(D6211&gt;1000,G6211&gt;0.25),"High Impact","Normal")</f>
        <v>High Impact</v>
      </c>
    </row>
    <row r="6212" spans="1:20">
      <c r="A6212" t="s">
        <v>6248</v>
      </c>
      <c r="B6212" t="s">
        <v>30</v>
      </c>
      <c r="C6212" t="s">
        <v>19</v>
      </c>
      <c r="D6212">
        <v>728.06</v>
      </c>
      <c r="E6212" t="str">
        <f t="shared" si="582"/>
        <v>Low</v>
      </c>
      <c r="F6212" t="str">
        <f t="shared" si="583"/>
        <v>Midium</v>
      </c>
      <c r="G6212">
        <v>0.42</v>
      </c>
      <c r="H6212">
        <f>D6212*G6212</f>
        <v>305.78519999999997</v>
      </c>
      <c r="I6212">
        <v>5</v>
      </c>
      <c r="J6212" s="1">
        <v>45556</v>
      </c>
      <c r="K6212" s="1">
        <v>45561</v>
      </c>
      <c r="L6212" t="s">
        <v>36</v>
      </c>
      <c r="M6212" t="str">
        <f t="shared" si="584"/>
        <v>Normal customer</v>
      </c>
      <c r="N6212" t="s">
        <v>32</v>
      </c>
      <c r="O6212">
        <v>141.18</v>
      </c>
      <c r="P6212" t="s">
        <v>28</v>
      </c>
      <c r="Q6212">
        <f>D6212-H6212</f>
        <v>422.27479999999997</v>
      </c>
      <c r="R6212" t="str">
        <f t="shared" si="585"/>
        <v>Bad</v>
      </c>
      <c r="S6212" t="str">
        <f t="shared" si="586"/>
        <v>Bad</v>
      </c>
      <c r="T6212" t="str">
        <f t="shared" si="587"/>
        <v>High Impact</v>
      </c>
    </row>
    <row r="6213" spans="1:20">
      <c r="A6213" t="s">
        <v>6249</v>
      </c>
      <c r="B6213" t="s">
        <v>18</v>
      </c>
      <c r="C6213" t="s">
        <v>31</v>
      </c>
      <c r="D6213">
        <v>4656.0200000000004</v>
      </c>
      <c r="E6213" t="str">
        <f t="shared" si="582"/>
        <v>High</v>
      </c>
      <c r="F6213" t="str">
        <f t="shared" si="583"/>
        <v>High</v>
      </c>
      <c r="G6213">
        <v>0.39</v>
      </c>
      <c r="H6213">
        <f>D6213*G6213</f>
        <v>1815.8478000000002</v>
      </c>
      <c r="I6213">
        <v>1</v>
      </c>
      <c r="J6213" s="1">
        <v>45323</v>
      </c>
      <c r="K6213" s="1">
        <v>45327</v>
      </c>
      <c r="L6213" t="s">
        <v>26</v>
      </c>
      <c r="M6213" t="str">
        <f t="shared" si="584"/>
        <v>Potential customer</v>
      </c>
      <c r="N6213" t="s">
        <v>27</v>
      </c>
      <c r="O6213">
        <v>334.16</v>
      </c>
      <c r="P6213" t="s">
        <v>28</v>
      </c>
      <c r="Q6213">
        <f>D6213-H6213</f>
        <v>2840.1722</v>
      </c>
      <c r="R6213" t="str">
        <f t="shared" si="585"/>
        <v>Good</v>
      </c>
      <c r="S6213" t="str">
        <f t="shared" si="586"/>
        <v>Good</v>
      </c>
      <c r="T6213" t="str">
        <f t="shared" si="587"/>
        <v>High Impact</v>
      </c>
    </row>
    <row r="6214" spans="1:20">
      <c r="A6214" t="s">
        <v>6250</v>
      </c>
      <c r="B6214" t="s">
        <v>30</v>
      </c>
      <c r="C6214" t="s">
        <v>25</v>
      </c>
      <c r="D6214">
        <v>1662.1</v>
      </c>
      <c r="E6214" t="str">
        <f t="shared" si="582"/>
        <v>High</v>
      </c>
      <c r="F6214" t="str">
        <f t="shared" si="583"/>
        <v>High</v>
      </c>
      <c r="G6214">
        <v>0.12</v>
      </c>
      <c r="H6214">
        <f>D6214*G6214</f>
        <v>199.45199999999997</v>
      </c>
      <c r="I6214">
        <v>1</v>
      </c>
      <c r="J6214" s="1">
        <v>45441</v>
      </c>
      <c r="K6214" s="1">
        <v>45442</v>
      </c>
      <c r="L6214" t="s">
        <v>20</v>
      </c>
      <c r="M6214" t="str">
        <f t="shared" si="584"/>
        <v>Premium customer</v>
      </c>
      <c r="N6214" t="s">
        <v>21</v>
      </c>
      <c r="O6214">
        <v>137.32</v>
      </c>
      <c r="P6214" t="s">
        <v>53</v>
      </c>
      <c r="Q6214">
        <f>D6214-H6214</f>
        <v>1462.6479999999999</v>
      </c>
      <c r="R6214" t="str">
        <f t="shared" si="585"/>
        <v>Bad</v>
      </c>
      <c r="S6214" t="str">
        <f t="shared" si="586"/>
        <v>Bad</v>
      </c>
      <c r="T6214" t="str">
        <f t="shared" si="587"/>
        <v>High Impact</v>
      </c>
    </row>
    <row r="6215" spans="1:20">
      <c r="A6215" t="s">
        <v>6251</v>
      </c>
      <c r="B6215" t="s">
        <v>18</v>
      </c>
      <c r="C6215" t="s">
        <v>31</v>
      </c>
      <c r="D6215">
        <v>1054.44</v>
      </c>
      <c r="E6215" t="str">
        <f t="shared" si="582"/>
        <v>High</v>
      </c>
      <c r="F6215" t="str">
        <f t="shared" si="583"/>
        <v>High</v>
      </c>
      <c r="G6215">
        <v>0.12</v>
      </c>
      <c r="H6215">
        <f>D6215*G6215</f>
        <v>126.53280000000001</v>
      </c>
      <c r="I6215">
        <v>9</v>
      </c>
      <c r="J6215" s="1">
        <v>45142</v>
      </c>
      <c r="K6215" s="1">
        <v>45149</v>
      </c>
      <c r="L6215" t="s">
        <v>26</v>
      </c>
      <c r="M6215" t="str">
        <f t="shared" si="584"/>
        <v>Potential customer</v>
      </c>
      <c r="N6215" t="s">
        <v>27</v>
      </c>
      <c r="O6215">
        <v>168.78</v>
      </c>
      <c r="P6215" t="s">
        <v>44</v>
      </c>
      <c r="Q6215">
        <f>D6215-H6215</f>
        <v>927.9072000000001</v>
      </c>
      <c r="R6215" t="str">
        <f t="shared" si="585"/>
        <v>Bad</v>
      </c>
      <c r="S6215" t="str">
        <f t="shared" si="586"/>
        <v>Bad</v>
      </c>
      <c r="T6215" t="str">
        <f t="shared" si="587"/>
        <v>High Impact</v>
      </c>
    </row>
    <row r="6216" spans="1:20">
      <c r="A6216" t="s">
        <v>6252</v>
      </c>
      <c r="B6216" t="s">
        <v>46</v>
      </c>
      <c r="C6216" t="s">
        <v>38</v>
      </c>
      <c r="D6216">
        <v>2444.3000000000002</v>
      </c>
      <c r="E6216" t="str">
        <f t="shared" si="582"/>
        <v>High</v>
      </c>
      <c r="F6216" t="str">
        <f t="shared" si="583"/>
        <v>High</v>
      </c>
      <c r="G6216">
        <v>0.36</v>
      </c>
      <c r="H6216">
        <f>D6216*G6216</f>
        <v>879.94799999999998</v>
      </c>
      <c r="I6216">
        <v>6</v>
      </c>
      <c r="J6216" s="1">
        <v>45150</v>
      </c>
      <c r="K6216" s="1">
        <v>45156</v>
      </c>
      <c r="L6216" t="s">
        <v>26</v>
      </c>
      <c r="M6216" t="str">
        <f t="shared" si="584"/>
        <v>Potential customer</v>
      </c>
      <c r="N6216" t="s">
        <v>32</v>
      </c>
      <c r="O6216">
        <v>620.20000000000005</v>
      </c>
      <c r="P6216" t="s">
        <v>28</v>
      </c>
      <c r="Q6216">
        <f>D6216-H6216</f>
        <v>1564.3520000000003</v>
      </c>
      <c r="R6216" t="str">
        <f t="shared" si="585"/>
        <v>Good</v>
      </c>
      <c r="S6216" t="str">
        <f t="shared" si="586"/>
        <v>Good</v>
      </c>
      <c r="T6216" t="str">
        <f t="shared" si="587"/>
        <v>High Impact</v>
      </c>
    </row>
    <row r="6217" spans="1:20">
      <c r="A6217" t="s">
        <v>6253</v>
      </c>
      <c r="B6217" t="s">
        <v>18</v>
      </c>
      <c r="C6217" t="s">
        <v>38</v>
      </c>
      <c r="D6217">
        <v>312.08</v>
      </c>
      <c r="E6217" t="str">
        <f t="shared" si="582"/>
        <v>Low</v>
      </c>
      <c r="F6217" t="str">
        <f t="shared" si="583"/>
        <v>Low</v>
      </c>
      <c r="G6217">
        <v>0.37</v>
      </c>
      <c r="H6217">
        <f>D6217*G6217</f>
        <v>115.4696</v>
      </c>
      <c r="I6217">
        <v>6</v>
      </c>
      <c r="J6217" s="1">
        <v>45027</v>
      </c>
      <c r="K6217" s="1">
        <v>45033</v>
      </c>
      <c r="L6217" t="s">
        <v>20</v>
      </c>
      <c r="M6217" t="str">
        <f t="shared" si="584"/>
        <v>Normal customer</v>
      </c>
      <c r="N6217" t="s">
        <v>32</v>
      </c>
      <c r="O6217">
        <v>73.45</v>
      </c>
      <c r="P6217" t="s">
        <v>22</v>
      </c>
      <c r="Q6217">
        <f>D6217-H6217</f>
        <v>196.61039999999997</v>
      </c>
      <c r="R6217" t="str">
        <f t="shared" si="585"/>
        <v>Bad</v>
      </c>
      <c r="S6217" t="str">
        <f t="shared" si="586"/>
        <v>Bad</v>
      </c>
      <c r="T6217" t="str">
        <f t="shared" si="587"/>
        <v>High Impact</v>
      </c>
    </row>
    <row r="6218" spans="1:20">
      <c r="A6218" t="s">
        <v>6254</v>
      </c>
      <c r="B6218" t="s">
        <v>24</v>
      </c>
      <c r="C6218" t="s">
        <v>25</v>
      </c>
      <c r="D6218">
        <v>1338.9</v>
      </c>
      <c r="E6218" t="str">
        <f t="shared" si="582"/>
        <v>High</v>
      </c>
      <c r="F6218" t="str">
        <f t="shared" si="583"/>
        <v>High</v>
      </c>
      <c r="G6218">
        <v>0.09</v>
      </c>
      <c r="H6218">
        <f>D6218*G6218</f>
        <v>120.501</v>
      </c>
      <c r="I6218">
        <v>5</v>
      </c>
      <c r="J6218" s="1">
        <v>45510</v>
      </c>
      <c r="K6218" s="1">
        <v>45516</v>
      </c>
      <c r="L6218" t="s">
        <v>26</v>
      </c>
      <c r="M6218" t="str">
        <f t="shared" si="584"/>
        <v>Potential customer</v>
      </c>
      <c r="N6218" t="s">
        <v>32</v>
      </c>
      <c r="O6218">
        <v>352.98</v>
      </c>
      <c r="P6218" t="s">
        <v>44</v>
      </c>
      <c r="Q6218">
        <f>D6218-H6218</f>
        <v>1218.3990000000001</v>
      </c>
      <c r="R6218" t="str">
        <f t="shared" si="585"/>
        <v>Good</v>
      </c>
      <c r="S6218" t="str">
        <f t="shared" si="586"/>
        <v>Good</v>
      </c>
      <c r="T6218" t="str">
        <f t="shared" si="587"/>
        <v>High Impact</v>
      </c>
    </row>
    <row r="6219" spans="1:20">
      <c r="A6219" t="s">
        <v>6255</v>
      </c>
      <c r="B6219" t="s">
        <v>24</v>
      </c>
      <c r="C6219" t="s">
        <v>31</v>
      </c>
      <c r="D6219">
        <v>431.52</v>
      </c>
      <c r="E6219" t="str">
        <f t="shared" si="582"/>
        <v>Low</v>
      </c>
      <c r="F6219" t="str">
        <f t="shared" si="583"/>
        <v>Low</v>
      </c>
      <c r="G6219">
        <v>0.21</v>
      </c>
      <c r="H6219">
        <f>D6219*G6219</f>
        <v>90.619199999999992</v>
      </c>
      <c r="I6219">
        <v>6</v>
      </c>
      <c r="J6219" s="1">
        <v>45281</v>
      </c>
      <c r="K6219" s="1">
        <v>45288</v>
      </c>
      <c r="L6219" t="s">
        <v>20</v>
      </c>
      <c r="M6219" t="str">
        <f t="shared" si="584"/>
        <v>Normal customer</v>
      </c>
      <c r="N6219" t="s">
        <v>21</v>
      </c>
      <c r="O6219">
        <v>65.290000000000006</v>
      </c>
      <c r="P6219" t="s">
        <v>22</v>
      </c>
      <c r="Q6219">
        <f>D6219-H6219</f>
        <v>340.9008</v>
      </c>
      <c r="R6219" t="str">
        <f t="shared" si="585"/>
        <v>Bad</v>
      </c>
      <c r="S6219" t="str">
        <f t="shared" si="586"/>
        <v>Bad</v>
      </c>
      <c r="T6219" t="str">
        <f t="shared" si="587"/>
        <v>Normal</v>
      </c>
    </row>
    <row r="6220" spans="1:20">
      <c r="A6220" t="s">
        <v>6256</v>
      </c>
      <c r="B6220" t="s">
        <v>30</v>
      </c>
      <c r="C6220" t="s">
        <v>38</v>
      </c>
      <c r="D6220">
        <v>724.12</v>
      </c>
      <c r="E6220" t="str">
        <f t="shared" si="582"/>
        <v>Low</v>
      </c>
      <c r="F6220" t="str">
        <f t="shared" si="583"/>
        <v>Midium</v>
      </c>
      <c r="G6220">
        <v>0.41</v>
      </c>
      <c r="H6220">
        <f>D6220*G6220</f>
        <v>296.88919999999996</v>
      </c>
      <c r="I6220">
        <v>8</v>
      </c>
      <c r="J6220" s="1">
        <v>45589</v>
      </c>
      <c r="K6220" s="1">
        <v>45595</v>
      </c>
      <c r="L6220" t="s">
        <v>26</v>
      </c>
      <c r="M6220" t="str">
        <f t="shared" si="584"/>
        <v>Normal customer</v>
      </c>
      <c r="N6220" t="s">
        <v>27</v>
      </c>
      <c r="O6220">
        <v>140.75</v>
      </c>
      <c r="P6220" t="s">
        <v>53</v>
      </c>
      <c r="Q6220">
        <f>D6220-H6220</f>
        <v>427.23080000000004</v>
      </c>
      <c r="R6220" t="str">
        <f t="shared" si="585"/>
        <v>Bad</v>
      </c>
      <c r="S6220" t="str">
        <f t="shared" si="586"/>
        <v>Bad</v>
      </c>
      <c r="T6220" t="str">
        <f t="shared" si="587"/>
        <v>High Impact</v>
      </c>
    </row>
    <row r="6221" spans="1:20">
      <c r="A6221" t="s">
        <v>6257</v>
      </c>
      <c r="B6221" t="s">
        <v>18</v>
      </c>
      <c r="C6221" t="s">
        <v>41</v>
      </c>
      <c r="D6221">
        <v>649.57000000000005</v>
      </c>
      <c r="E6221" t="str">
        <f t="shared" si="582"/>
        <v>Low</v>
      </c>
      <c r="F6221" t="str">
        <f t="shared" si="583"/>
        <v>Midium</v>
      </c>
      <c r="G6221">
        <v>0.04</v>
      </c>
      <c r="H6221">
        <f>D6221*G6221</f>
        <v>25.982800000000001</v>
      </c>
      <c r="I6221">
        <v>7</v>
      </c>
      <c r="J6221" s="1">
        <v>45646</v>
      </c>
      <c r="K6221" s="1">
        <v>45653</v>
      </c>
      <c r="L6221" t="s">
        <v>36</v>
      </c>
      <c r="M6221" t="str">
        <f t="shared" si="584"/>
        <v>Normal customer</v>
      </c>
      <c r="N6221" t="s">
        <v>27</v>
      </c>
      <c r="O6221">
        <v>82.49</v>
      </c>
      <c r="P6221" t="s">
        <v>39</v>
      </c>
      <c r="Q6221">
        <f>D6221-H6221</f>
        <v>623.58720000000005</v>
      </c>
      <c r="R6221" t="str">
        <f t="shared" si="585"/>
        <v>Bad</v>
      </c>
      <c r="S6221" t="str">
        <f t="shared" si="586"/>
        <v>Bad</v>
      </c>
      <c r="T6221" t="str">
        <f t="shared" si="587"/>
        <v>Normal</v>
      </c>
    </row>
    <row r="6222" spans="1:20">
      <c r="A6222" t="s">
        <v>6258</v>
      </c>
      <c r="B6222" t="s">
        <v>30</v>
      </c>
      <c r="C6222" t="s">
        <v>31</v>
      </c>
      <c r="D6222">
        <v>4374.8599999999997</v>
      </c>
      <c r="E6222" t="str">
        <f t="shared" si="582"/>
        <v>High</v>
      </c>
      <c r="F6222" t="str">
        <f t="shared" si="583"/>
        <v>High</v>
      </c>
      <c r="G6222">
        <v>0.19</v>
      </c>
      <c r="H6222">
        <f>D6222*G6222</f>
        <v>831.22339999999997</v>
      </c>
      <c r="I6222">
        <v>7</v>
      </c>
      <c r="J6222" s="1">
        <v>45639</v>
      </c>
      <c r="K6222" s="1">
        <v>45641</v>
      </c>
      <c r="L6222" t="s">
        <v>36</v>
      </c>
      <c r="M6222" t="str">
        <f t="shared" si="584"/>
        <v>Normal customer</v>
      </c>
      <c r="N6222" t="s">
        <v>21</v>
      </c>
      <c r="O6222">
        <v>807.31</v>
      </c>
      <c r="P6222" t="s">
        <v>53</v>
      </c>
      <c r="Q6222">
        <f>D6222-H6222</f>
        <v>3543.6365999999998</v>
      </c>
      <c r="R6222" t="str">
        <f t="shared" si="585"/>
        <v>Good</v>
      </c>
      <c r="S6222" t="str">
        <f t="shared" si="586"/>
        <v>Good</v>
      </c>
      <c r="T6222" t="str">
        <f t="shared" si="587"/>
        <v>High Impact</v>
      </c>
    </row>
    <row r="6223" spans="1:20">
      <c r="A6223" t="s">
        <v>6259</v>
      </c>
      <c r="B6223" t="s">
        <v>30</v>
      </c>
      <c r="C6223" t="s">
        <v>25</v>
      </c>
      <c r="D6223">
        <v>4659.13</v>
      </c>
      <c r="E6223" t="str">
        <f t="shared" si="582"/>
        <v>High</v>
      </c>
      <c r="F6223" t="str">
        <f t="shared" si="583"/>
        <v>High</v>
      </c>
      <c r="G6223">
        <v>0.32</v>
      </c>
      <c r="H6223">
        <f>D6223*G6223</f>
        <v>1490.9216000000001</v>
      </c>
      <c r="I6223">
        <v>9</v>
      </c>
      <c r="J6223" s="1">
        <v>45456</v>
      </c>
      <c r="K6223" s="1">
        <v>45459</v>
      </c>
      <c r="L6223" t="s">
        <v>36</v>
      </c>
      <c r="M6223" t="str">
        <f t="shared" si="584"/>
        <v>Normal customer</v>
      </c>
      <c r="N6223" t="s">
        <v>21</v>
      </c>
      <c r="O6223">
        <v>950.82</v>
      </c>
      <c r="P6223" t="s">
        <v>28</v>
      </c>
      <c r="Q6223">
        <f>D6223-H6223</f>
        <v>3168.2084</v>
      </c>
      <c r="R6223" t="str">
        <f t="shared" si="585"/>
        <v>Good</v>
      </c>
      <c r="S6223" t="str">
        <f t="shared" si="586"/>
        <v>Good</v>
      </c>
      <c r="T6223" t="str">
        <f t="shared" si="587"/>
        <v>High Impact</v>
      </c>
    </row>
    <row r="6224" spans="1:20">
      <c r="A6224" t="s">
        <v>6260</v>
      </c>
      <c r="B6224" t="s">
        <v>46</v>
      </c>
      <c r="C6224" t="s">
        <v>31</v>
      </c>
      <c r="D6224">
        <v>2425.16</v>
      </c>
      <c r="E6224" t="str">
        <f t="shared" si="582"/>
        <v>High</v>
      </c>
      <c r="F6224" t="str">
        <f t="shared" si="583"/>
        <v>High</v>
      </c>
      <c r="G6224">
        <v>0.39</v>
      </c>
      <c r="H6224">
        <f>D6224*G6224</f>
        <v>945.81240000000003</v>
      </c>
      <c r="I6224">
        <v>9</v>
      </c>
      <c r="J6224" s="1">
        <v>45551</v>
      </c>
      <c r="K6224" s="1">
        <v>45552</v>
      </c>
      <c r="L6224" t="s">
        <v>36</v>
      </c>
      <c r="M6224" t="str">
        <f t="shared" si="584"/>
        <v>Normal customer</v>
      </c>
      <c r="N6224" t="s">
        <v>27</v>
      </c>
      <c r="O6224">
        <v>434.12</v>
      </c>
      <c r="P6224" t="s">
        <v>22</v>
      </c>
      <c r="Q6224">
        <f>D6224-H6224</f>
        <v>1479.3475999999998</v>
      </c>
      <c r="R6224" t="str">
        <f t="shared" si="585"/>
        <v>Good</v>
      </c>
      <c r="S6224" t="str">
        <f t="shared" si="586"/>
        <v>Good</v>
      </c>
      <c r="T6224" t="str">
        <f t="shared" si="587"/>
        <v>High Impact</v>
      </c>
    </row>
    <row r="6225" spans="1:20">
      <c r="A6225" t="s">
        <v>6261</v>
      </c>
      <c r="B6225" t="s">
        <v>46</v>
      </c>
      <c r="C6225" t="s">
        <v>19</v>
      </c>
      <c r="D6225">
        <v>3189.04</v>
      </c>
      <c r="E6225" t="str">
        <f t="shared" si="582"/>
        <v>High</v>
      </c>
      <c r="F6225" t="str">
        <f t="shared" si="583"/>
        <v>High</v>
      </c>
      <c r="G6225">
        <v>0.33</v>
      </c>
      <c r="H6225">
        <f>D6225*G6225</f>
        <v>1052.3832</v>
      </c>
      <c r="I6225">
        <v>9</v>
      </c>
      <c r="J6225" s="1">
        <v>45108</v>
      </c>
      <c r="K6225" s="1">
        <v>45109</v>
      </c>
      <c r="L6225" t="s">
        <v>26</v>
      </c>
      <c r="M6225" t="str">
        <f t="shared" si="584"/>
        <v>Potential customer</v>
      </c>
      <c r="N6225" t="s">
        <v>21</v>
      </c>
      <c r="O6225">
        <v>317.37</v>
      </c>
      <c r="P6225" t="s">
        <v>44</v>
      </c>
      <c r="Q6225">
        <f>D6225-H6225</f>
        <v>2136.6567999999997</v>
      </c>
      <c r="R6225" t="str">
        <f t="shared" si="585"/>
        <v>Good</v>
      </c>
      <c r="S6225" t="str">
        <f t="shared" si="586"/>
        <v>Good</v>
      </c>
      <c r="T6225" t="str">
        <f t="shared" si="587"/>
        <v>High Impact</v>
      </c>
    </row>
    <row r="6226" spans="1:20">
      <c r="A6226" t="s">
        <v>6262</v>
      </c>
      <c r="B6226" t="s">
        <v>24</v>
      </c>
      <c r="C6226" t="s">
        <v>19</v>
      </c>
      <c r="D6226">
        <v>3509.92</v>
      </c>
      <c r="E6226" t="str">
        <f t="shared" si="582"/>
        <v>High</v>
      </c>
      <c r="F6226" t="str">
        <f t="shared" si="583"/>
        <v>High</v>
      </c>
      <c r="G6226">
        <v>0.2</v>
      </c>
      <c r="H6226">
        <f>D6226*G6226</f>
        <v>701.98400000000004</v>
      </c>
      <c r="I6226">
        <v>1</v>
      </c>
      <c r="J6226" s="1">
        <v>45412</v>
      </c>
      <c r="K6226" s="1">
        <v>45415</v>
      </c>
      <c r="L6226" t="s">
        <v>26</v>
      </c>
      <c r="M6226" t="str">
        <f t="shared" si="584"/>
        <v>Potential customer</v>
      </c>
      <c r="N6226" t="s">
        <v>21</v>
      </c>
      <c r="O6226">
        <v>473.3</v>
      </c>
      <c r="P6226" t="s">
        <v>22</v>
      </c>
      <c r="Q6226">
        <f>D6226-H6226</f>
        <v>2807.9360000000001</v>
      </c>
      <c r="R6226" t="str">
        <f t="shared" si="585"/>
        <v>Good</v>
      </c>
      <c r="S6226" t="str">
        <f t="shared" si="586"/>
        <v>Good</v>
      </c>
      <c r="T6226" t="str">
        <f t="shared" si="587"/>
        <v>High Impact</v>
      </c>
    </row>
    <row r="6227" spans="1:20">
      <c r="A6227" t="s">
        <v>6263</v>
      </c>
      <c r="B6227" t="s">
        <v>30</v>
      </c>
      <c r="C6227" t="s">
        <v>38</v>
      </c>
      <c r="D6227">
        <v>2017.44</v>
      </c>
      <c r="E6227" t="str">
        <f t="shared" si="582"/>
        <v>High</v>
      </c>
      <c r="F6227" t="str">
        <f t="shared" si="583"/>
        <v>High</v>
      </c>
      <c r="G6227">
        <v>0.5</v>
      </c>
      <c r="H6227">
        <f>D6227*G6227</f>
        <v>1008.72</v>
      </c>
      <c r="I6227">
        <v>6</v>
      </c>
      <c r="J6227" s="1">
        <v>45246</v>
      </c>
      <c r="K6227" s="1">
        <v>45253</v>
      </c>
      <c r="L6227" t="s">
        <v>26</v>
      </c>
      <c r="M6227" t="str">
        <f t="shared" si="584"/>
        <v>Potential customer</v>
      </c>
      <c r="N6227" t="s">
        <v>21</v>
      </c>
      <c r="O6227">
        <v>418.27</v>
      </c>
      <c r="P6227" t="s">
        <v>44</v>
      </c>
      <c r="Q6227">
        <f>D6227-H6227</f>
        <v>1008.72</v>
      </c>
      <c r="R6227" t="str">
        <f t="shared" si="585"/>
        <v>Good</v>
      </c>
      <c r="S6227" t="str">
        <f t="shared" si="586"/>
        <v>Good</v>
      </c>
      <c r="T6227" t="str">
        <f t="shared" si="587"/>
        <v>High Impact</v>
      </c>
    </row>
    <row r="6228" spans="1:20">
      <c r="A6228" t="s">
        <v>6264</v>
      </c>
      <c r="B6228" t="s">
        <v>24</v>
      </c>
      <c r="C6228" t="s">
        <v>19</v>
      </c>
      <c r="D6228">
        <v>1914.03</v>
      </c>
      <c r="E6228" t="str">
        <f t="shared" si="582"/>
        <v>High</v>
      </c>
      <c r="F6228" t="str">
        <f t="shared" si="583"/>
        <v>High</v>
      </c>
      <c r="G6228">
        <v>0.02</v>
      </c>
      <c r="H6228">
        <f>D6228*G6228</f>
        <v>38.2806</v>
      </c>
      <c r="I6228">
        <v>5</v>
      </c>
      <c r="J6228" s="1">
        <v>44963</v>
      </c>
      <c r="K6228" s="1">
        <v>44967</v>
      </c>
      <c r="L6228" t="s">
        <v>26</v>
      </c>
      <c r="M6228" t="str">
        <f t="shared" si="584"/>
        <v>Potential customer</v>
      </c>
      <c r="N6228" t="s">
        <v>32</v>
      </c>
      <c r="O6228">
        <v>370.32</v>
      </c>
      <c r="P6228" t="s">
        <v>33</v>
      </c>
      <c r="Q6228">
        <f>D6228-H6228</f>
        <v>1875.7493999999999</v>
      </c>
      <c r="R6228" t="str">
        <f t="shared" si="585"/>
        <v>Good</v>
      </c>
      <c r="S6228" t="str">
        <f t="shared" si="586"/>
        <v>Good</v>
      </c>
      <c r="T6228" t="str">
        <f t="shared" si="587"/>
        <v>High Impact</v>
      </c>
    </row>
    <row r="6229" spans="1:20">
      <c r="A6229" t="s">
        <v>6265</v>
      </c>
      <c r="B6229" t="s">
        <v>18</v>
      </c>
      <c r="C6229" t="s">
        <v>25</v>
      </c>
      <c r="D6229">
        <v>3410.29</v>
      </c>
      <c r="E6229" t="str">
        <f t="shared" si="582"/>
        <v>High</v>
      </c>
      <c r="F6229" t="str">
        <f t="shared" si="583"/>
        <v>High</v>
      </c>
      <c r="G6229">
        <v>0.25</v>
      </c>
      <c r="H6229">
        <f>D6229*G6229</f>
        <v>852.57249999999999</v>
      </c>
      <c r="I6229">
        <v>8</v>
      </c>
      <c r="J6229" s="1">
        <v>45037</v>
      </c>
      <c r="K6229" s="1">
        <v>45044</v>
      </c>
      <c r="L6229" t="s">
        <v>26</v>
      </c>
      <c r="M6229" t="str">
        <f t="shared" si="584"/>
        <v>Potential customer</v>
      </c>
      <c r="N6229" t="s">
        <v>32</v>
      </c>
      <c r="O6229">
        <v>552.83000000000004</v>
      </c>
      <c r="P6229" t="s">
        <v>53</v>
      </c>
      <c r="Q6229">
        <f>D6229-H6229</f>
        <v>2557.7174999999997</v>
      </c>
      <c r="R6229" t="str">
        <f t="shared" si="585"/>
        <v>Good</v>
      </c>
      <c r="S6229" t="str">
        <f t="shared" si="586"/>
        <v>Good</v>
      </c>
      <c r="T6229" t="str">
        <f t="shared" si="587"/>
        <v>High Impact</v>
      </c>
    </row>
    <row r="6230" spans="1:20">
      <c r="A6230" t="s">
        <v>6266</v>
      </c>
      <c r="B6230" t="s">
        <v>30</v>
      </c>
      <c r="C6230" t="s">
        <v>38</v>
      </c>
      <c r="D6230">
        <v>1945.9</v>
      </c>
      <c r="E6230" t="str">
        <f t="shared" si="582"/>
        <v>High</v>
      </c>
      <c r="F6230" t="str">
        <f t="shared" si="583"/>
        <v>High</v>
      </c>
      <c r="G6230">
        <v>0.26</v>
      </c>
      <c r="H6230">
        <f>D6230*G6230</f>
        <v>505.93400000000003</v>
      </c>
      <c r="I6230">
        <v>8</v>
      </c>
      <c r="J6230" s="1">
        <v>45543</v>
      </c>
      <c r="K6230" s="1">
        <v>45547</v>
      </c>
      <c r="L6230" t="s">
        <v>20</v>
      </c>
      <c r="M6230" t="str">
        <f t="shared" si="584"/>
        <v>Premium customer</v>
      </c>
      <c r="N6230" t="s">
        <v>32</v>
      </c>
      <c r="O6230">
        <v>127.61</v>
      </c>
      <c r="P6230" t="s">
        <v>22</v>
      </c>
      <c r="Q6230">
        <f>D6230-H6230</f>
        <v>1439.9660000000001</v>
      </c>
      <c r="R6230" t="str">
        <f t="shared" si="585"/>
        <v>Bad</v>
      </c>
      <c r="S6230" t="str">
        <f t="shared" si="586"/>
        <v>Bad</v>
      </c>
      <c r="T6230" t="str">
        <f t="shared" si="587"/>
        <v>High Impact</v>
      </c>
    </row>
    <row r="6231" spans="1:20">
      <c r="A6231" t="s">
        <v>6267</v>
      </c>
      <c r="B6231" t="s">
        <v>30</v>
      </c>
      <c r="C6231" t="s">
        <v>25</v>
      </c>
      <c r="D6231">
        <v>2946.95</v>
      </c>
      <c r="E6231" t="str">
        <f t="shared" si="582"/>
        <v>High</v>
      </c>
      <c r="F6231" t="str">
        <f t="shared" si="583"/>
        <v>High</v>
      </c>
      <c r="G6231">
        <v>0.12</v>
      </c>
      <c r="H6231">
        <f>D6231*G6231</f>
        <v>353.63399999999996</v>
      </c>
      <c r="I6231">
        <v>8</v>
      </c>
      <c r="J6231" s="1">
        <v>45132</v>
      </c>
      <c r="K6231" s="1">
        <v>45138</v>
      </c>
      <c r="L6231" t="s">
        <v>36</v>
      </c>
      <c r="M6231" t="str">
        <f t="shared" si="584"/>
        <v>Normal customer</v>
      </c>
      <c r="N6231" t="s">
        <v>27</v>
      </c>
      <c r="O6231">
        <v>481.63</v>
      </c>
      <c r="P6231" t="s">
        <v>39</v>
      </c>
      <c r="Q6231">
        <f>D6231-H6231</f>
        <v>2593.3159999999998</v>
      </c>
      <c r="R6231" t="str">
        <f t="shared" si="585"/>
        <v>Good</v>
      </c>
      <c r="S6231" t="str">
        <f t="shared" si="586"/>
        <v>Good</v>
      </c>
      <c r="T6231" t="str">
        <f t="shared" si="587"/>
        <v>High Impact</v>
      </c>
    </row>
    <row r="6232" spans="1:20">
      <c r="A6232" t="s">
        <v>6268</v>
      </c>
      <c r="B6232" t="s">
        <v>18</v>
      </c>
      <c r="C6232" t="s">
        <v>25</v>
      </c>
      <c r="D6232">
        <v>2624.44</v>
      </c>
      <c r="E6232" t="str">
        <f t="shared" si="582"/>
        <v>High</v>
      </c>
      <c r="F6232" t="str">
        <f t="shared" si="583"/>
        <v>High</v>
      </c>
      <c r="G6232">
        <v>0.28000000000000003</v>
      </c>
      <c r="H6232">
        <f>D6232*G6232</f>
        <v>734.84320000000014</v>
      </c>
      <c r="I6232">
        <v>5</v>
      </c>
      <c r="J6232" s="1">
        <v>45438</v>
      </c>
      <c r="K6232" s="1">
        <v>45443</v>
      </c>
      <c r="L6232" t="s">
        <v>36</v>
      </c>
      <c r="M6232" t="str">
        <f t="shared" si="584"/>
        <v>Normal customer</v>
      </c>
      <c r="N6232" t="s">
        <v>21</v>
      </c>
      <c r="O6232">
        <v>502.91</v>
      </c>
      <c r="P6232" t="s">
        <v>22</v>
      </c>
      <c r="Q6232">
        <f>D6232-H6232</f>
        <v>1889.5967999999998</v>
      </c>
      <c r="R6232" t="str">
        <f t="shared" si="585"/>
        <v>Good</v>
      </c>
      <c r="S6232" t="str">
        <f t="shared" si="586"/>
        <v>Good</v>
      </c>
      <c r="T6232" t="str">
        <f t="shared" si="587"/>
        <v>High Impact</v>
      </c>
    </row>
    <row r="6233" spans="1:20">
      <c r="A6233" t="s">
        <v>6269</v>
      </c>
      <c r="B6233" t="s">
        <v>18</v>
      </c>
      <c r="C6233" t="s">
        <v>19</v>
      </c>
      <c r="D6233">
        <v>2669.86</v>
      </c>
      <c r="E6233" t="str">
        <f t="shared" si="582"/>
        <v>High</v>
      </c>
      <c r="F6233" t="str">
        <f t="shared" si="583"/>
        <v>High</v>
      </c>
      <c r="G6233">
        <v>0.11</v>
      </c>
      <c r="H6233">
        <f>D6233*G6233</f>
        <v>293.68459999999999</v>
      </c>
      <c r="I6233">
        <v>1</v>
      </c>
      <c r="J6233" s="1">
        <v>45287</v>
      </c>
      <c r="K6233" s="1">
        <v>45293</v>
      </c>
      <c r="L6233" t="s">
        <v>20</v>
      </c>
      <c r="M6233" t="str">
        <f t="shared" si="584"/>
        <v>Premium customer</v>
      </c>
      <c r="N6233" t="s">
        <v>32</v>
      </c>
      <c r="O6233">
        <v>279.52999999999997</v>
      </c>
      <c r="P6233" t="s">
        <v>28</v>
      </c>
      <c r="Q6233">
        <f>D6233-H6233</f>
        <v>2376.1754000000001</v>
      </c>
      <c r="R6233" t="str">
        <f t="shared" si="585"/>
        <v>Bad</v>
      </c>
      <c r="S6233" t="str">
        <f t="shared" si="586"/>
        <v>Bad</v>
      </c>
      <c r="T6233" t="str">
        <f t="shared" si="587"/>
        <v>High Impact</v>
      </c>
    </row>
    <row r="6234" spans="1:20">
      <c r="A6234" t="s">
        <v>6270</v>
      </c>
      <c r="B6234" t="s">
        <v>24</v>
      </c>
      <c r="C6234" t="s">
        <v>19</v>
      </c>
      <c r="D6234">
        <v>4163.8599999999997</v>
      </c>
      <c r="E6234" t="str">
        <f t="shared" si="582"/>
        <v>High</v>
      </c>
      <c r="F6234" t="str">
        <f t="shared" si="583"/>
        <v>High</v>
      </c>
      <c r="G6234">
        <v>0.22</v>
      </c>
      <c r="H6234">
        <f>D6234*G6234</f>
        <v>916.04919999999993</v>
      </c>
      <c r="I6234">
        <v>4</v>
      </c>
      <c r="J6234" s="1">
        <v>45270</v>
      </c>
      <c r="K6234" s="1">
        <v>45275</v>
      </c>
      <c r="L6234" t="s">
        <v>36</v>
      </c>
      <c r="M6234" t="str">
        <f t="shared" si="584"/>
        <v>Normal customer</v>
      </c>
      <c r="N6234" t="s">
        <v>27</v>
      </c>
      <c r="O6234">
        <v>223.19</v>
      </c>
      <c r="P6234" t="s">
        <v>39</v>
      </c>
      <c r="Q6234">
        <f>D6234-H6234</f>
        <v>3247.8107999999997</v>
      </c>
      <c r="R6234" t="str">
        <f t="shared" si="585"/>
        <v>Bad</v>
      </c>
      <c r="S6234" t="str">
        <f t="shared" si="586"/>
        <v>Bad</v>
      </c>
      <c r="T6234" t="str">
        <f t="shared" si="587"/>
        <v>High Impact</v>
      </c>
    </row>
    <row r="6235" spans="1:20">
      <c r="A6235" t="s">
        <v>6271</v>
      </c>
      <c r="B6235" t="s">
        <v>24</v>
      </c>
      <c r="C6235" t="s">
        <v>25</v>
      </c>
      <c r="D6235">
        <v>3549.88</v>
      </c>
      <c r="E6235" t="str">
        <f t="shared" si="582"/>
        <v>High</v>
      </c>
      <c r="F6235" t="str">
        <f t="shared" si="583"/>
        <v>High</v>
      </c>
      <c r="G6235">
        <v>0.22</v>
      </c>
      <c r="H6235">
        <f>D6235*G6235</f>
        <v>780.97360000000003</v>
      </c>
      <c r="I6235">
        <v>7</v>
      </c>
      <c r="J6235" s="1">
        <v>45279</v>
      </c>
      <c r="K6235" s="1">
        <v>45285</v>
      </c>
      <c r="L6235" t="s">
        <v>36</v>
      </c>
      <c r="M6235" t="str">
        <f t="shared" si="584"/>
        <v>Normal customer</v>
      </c>
      <c r="N6235" t="s">
        <v>32</v>
      </c>
      <c r="O6235">
        <v>632</v>
      </c>
      <c r="P6235" t="s">
        <v>39</v>
      </c>
      <c r="Q6235">
        <f>D6235-H6235</f>
        <v>2768.9063999999998</v>
      </c>
      <c r="R6235" t="str">
        <f t="shared" si="585"/>
        <v>Good</v>
      </c>
      <c r="S6235" t="str">
        <f t="shared" si="586"/>
        <v>Good</v>
      </c>
      <c r="T6235" t="str">
        <f t="shared" si="587"/>
        <v>High Impact</v>
      </c>
    </row>
    <row r="6236" spans="1:20">
      <c r="A6236" t="s">
        <v>6272</v>
      </c>
      <c r="B6236" t="s">
        <v>18</v>
      </c>
      <c r="C6236" t="s">
        <v>19</v>
      </c>
      <c r="D6236">
        <v>4807.3500000000004</v>
      </c>
      <c r="E6236" t="str">
        <f t="shared" si="582"/>
        <v>High</v>
      </c>
      <c r="F6236" t="str">
        <f t="shared" si="583"/>
        <v>High</v>
      </c>
      <c r="G6236">
        <v>0.39</v>
      </c>
      <c r="H6236">
        <f>D6236*G6236</f>
        <v>1874.8665000000003</v>
      </c>
      <c r="I6236">
        <v>2</v>
      </c>
      <c r="J6236" s="1">
        <v>45467</v>
      </c>
      <c r="K6236" s="1">
        <v>45473</v>
      </c>
      <c r="L6236" t="s">
        <v>36</v>
      </c>
      <c r="M6236" t="str">
        <f t="shared" si="584"/>
        <v>Normal customer</v>
      </c>
      <c r="N6236" t="s">
        <v>27</v>
      </c>
      <c r="O6236">
        <v>696.13</v>
      </c>
      <c r="P6236" t="s">
        <v>22</v>
      </c>
      <c r="Q6236">
        <f>D6236-H6236</f>
        <v>2932.4835000000003</v>
      </c>
      <c r="R6236" t="str">
        <f t="shared" si="585"/>
        <v>Good</v>
      </c>
      <c r="S6236" t="str">
        <f t="shared" si="586"/>
        <v>Good</v>
      </c>
      <c r="T6236" t="str">
        <f t="shared" si="587"/>
        <v>High Impact</v>
      </c>
    </row>
    <row r="6237" spans="1:20">
      <c r="A6237" t="s">
        <v>6273</v>
      </c>
      <c r="B6237" t="s">
        <v>24</v>
      </c>
      <c r="C6237" t="s">
        <v>19</v>
      </c>
      <c r="D6237">
        <v>3975.79</v>
      </c>
      <c r="E6237" t="str">
        <f t="shared" si="582"/>
        <v>High</v>
      </c>
      <c r="F6237" t="str">
        <f t="shared" si="583"/>
        <v>High</v>
      </c>
      <c r="G6237">
        <v>0.47</v>
      </c>
      <c r="H6237">
        <f>D6237*G6237</f>
        <v>1868.6212999999998</v>
      </c>
      <c r="I6237">
        <v>7</v>
      </c>
      <c r="J6237" s="1">
        <v>45299</v>
      </c>
      <c r="K6237" s="1">
        <v>45306</v>
      </c>
      <c r="L6237" t="s">
        <v>20</v>
      </c>
      <c r="M6237" t="str">
        <f t="shared" si="584"/>
        <v>Premium customer</v>
      </c>
      <c r="N6237" t="s">
        <v>21</v>
      </c>
      <c r="O6237">
        <v>884.47</v>
      </c>
      <c r="P6237" t="s">
        <v>22</v>
      </c>
      <c r="Q6237">
        <f>D6237-H6237</f>
        <v>2107.1687000000002</v>
      </c>
      <c r="R6237" t="str">
        <f t="shared" si="585"/>
        <v>Good</v>
      </c>
      <c r="S6237" t="str">
        <f t="shared" si="586"/>
        <v>Good</v>
      </c>
      <c r="T6237" t="str">
        <f t="shared" si="587"/>
        <v>High Impact</v>
      </c>
    </row>
    <row r="6238" spans="1:20">
      <c r="A6238" t="s">
        <v>6274</v>
      </c>
      <c r="B6238" t="s">
        <v>18</v>
      </c>
      <c r="C6238" t="s">
        <v>19</v>
      </c>
      <c r="D6238">
        <v>814.38</v>
      </c>
      <c r="E6238" t="str">
        <f t="shared" si="582"/>
        <v>Low</v>
      </c>
      <c r="F6238" t="str">
        <f t="shared" si="583"/>
        <v>Midium</v>
      </c>
      <c r="G6238">
        <v>0.1</v>
      </c>
      <c r="H6238">
        <f>D6238*G6238</f>
        <v>81.438000000000002</v>
      </c>
      <c r="I6238">
        <v>5</v>
      </c>
      <c r="J6238" s="1">
        <v>45380</v>
      </c>
      <c r="K6238" s="1">
        <v>45385</v>
      </c>
      <c r="L6238" t="s">
        <v>26</v>
      </c>
      <c r="M6238" t="str">
        <f t="shared" si="584"/>
        <v>Normal customer</v>
      </c>
      <c r="N6238" t="s">
        <v>21</v>
      </c>
      <c r="O6238">
        <v>66.33</v>
      </c>
      <c r="P6238" t="s">
        <v>22</v>
      </c>
      <c r="Q6238">
        <f>D6238-H6238</f>
        <v>732.94200000000001</v>
      </c>
      <c r="R6238" t="str">
        <f t="shared" si="585"/>
        <v>Bad</v>
      </c>
      <c r="S6238" t="str">
        <f t="shared" si="586"/>
        <v>Bad</v>
      </c>
      <c r="T6238" t="str">
        <f t="shared" si="587"/>
        <v>Normal</v>
      </c>
    </row>
    <row r="6239" spans="1:20">
      <c r="A6239" t="s">
        <v>6275</v>
      </c>
      <c r="B6239" t="s">
        <v>30</v>
      </c>
      <c r="C6239" t="s">
        <v>31</v>
      </c>
      <c r="D6239">
        <v>3718.57</v>
      </c>
      <c r="E6239" t="str">
        <f t="shared" si="582"/>
        <v>High</v>
      </c>
      <c r="F6239" t="str">
        <f t="shared" si="583"/>
        <v>High</v>
      </c>
      <c r="G6239">
        <v>0.5</v>
      </c>
      <c r="H6239">
        <f>D6239*G6239</f>
        <v>1859.2850000000001</v>
      </c>
      <c r="I6239">
        <v>6</v>
      </c>
      <c r="J6239" s="1">
        <v>45569</v>
      </c>
      <c r="K6239" s="1">
        <v>45571</v>
      </c>
      <c r="L6239" t="s">
        <v>26</v>
      </c>
      <c r="M6239" t="str">
        <f t="shared" si="584"/>
        <v>Potential customer</v>
      </c>
      <c r="N6239" t="s">
        <v>21</v>
      </c>
      <c r="O6239">
        <v>689.59</v>
      </c>
      <c r="P6239" t="s">
        <v>22</v>
      </c>
      <c r="Q6239">
        <f>D6239-H6239</f>
        <v>1859.2850000000001</v>
      </c>
      <c r="R6239" t="str">
        <f t="shared" si="585"/>
        <v>Good</v>
      </c>
      <c r="S6239" t="str">
        <f t="shared" si="586"/>
        <v>Good</v>
      </c>
      <c r="T6239" t="str">
        <f t="shared" si="587"/>
        <v>High Impact</v>
      </c>
    </row>
    <row r="6240" spans="1:20">
      <c r="A6240" t="s">
        <v>6276</v>
      </c>
      <c r="B6240" t="s">
        <v>30</v>
      </c>
      <c r="C6240" t="s">
        <v>25</v>
      </c>
      <c r="D6240">
        <v>3361.67</v>
      </c>
      <c r="E6240" t="str">
        <f t="shared" si="582"/>
        <v>High</v>
      </c>
      <c r="F6240" t="str">
        <f t="shared" si="583"/>
        <v>High</v>
      </c>
      <c r="G6240">
        <v>0.47</v>
      </c>
      <c r="H6240">
        <f>D6240*G6240</f>
        <v>1579.9848999999999</v>
      </c>
      <c r="I6240">
        <v>6</v>
      </c>
      <c r="J6240" s="1">
        <v>45072</v>
      </c>
      <c r="K6240" s="1">
        <v>45075</v>
      </c>
      <c r="L6240" t="s">
        <v>26</v>
      </c>
      <c r="M6240" t="str">
        <f t="shared" si="584"/>
        <v>Potential customer</v>
      </c>
      <c r="N6240" t="s">
        <v>32</v>
      </c>
      <c r="O6240">
        <v>924.11</v>
      </c>
      <c r="P6240" t="s">
        <v>22</v>
      </c>
      <c r="Q6240">
        <f>D6240-H6240</f>
        <v>1781.6851000000001</v>
      </c>
      <c r="R6240" t="str">
        <f t="shared" si="585"/>
        <v>Good</v>
      </c>
      <c r="S6240" t="str">
        <f t="shared" si="586"/>
        <v>Good</v>
      </c>
      <c r="T6240" t="str">
        <f t="shared" si="587"/>
        <v>High Impact</v>
      </c>
    </row>
    <row r="6241" spans="1:20">
      <c r="A6241" t="s">
        <v>6277</v>
      </c>
      <c r="B6241" t="s">
        <v>46</v>
      </c>
      <c r="C6241" t="s">
        <v>41</v>
      </c>
      <c r="D6241">
        <v>3265.62</v>
      </c>
      <c r="E6241" t="str">
        <f t="shared" si="582"/>
        <v>High</v>
      </c>
      <c r="F6241" t="str">
        <f t="shared" si="583"/>
        <v>High</v>
      </c>
      <c r="G6241">
        <v>0.06</v>
      </c>
      <c r="H6241">
        <f>D6241*G6241</f>
        <v>195.93719999999999</v>
      </c>
      <c r="I6241">
        <v>5</v>
      </c>
      <c r="J6241" s="1">
        <v>45490</v>
      </c>
      <c r="K6241" s="1">
        <v>45497</v>
      </c>
      <c r="L6241" t="s">
        <v>26</v>
      </c>
      <c r="M6241" t="str">
        <f t="shared" si="584"/>
        <v>Potential customer</v>
      </c>
      <c r="N6241" t="s">
        <v>27</v>
      </c>
      <c r="O6241">
        <v>918.82</v>
      </c>
      <c r="P6241" t="s">
        <v>53</v>
      </c>
      <c r="Q6241">
        <f>D6241-H6241</f>
        <v>3069.6828</v>
      </c>
      <c r="R6241" t="str">
        <f t="shared" si="585"/>
        <v>Good</v>
      </c>
      <c r="S6241" t="str">
        <f t="shared" si="586"/>
        <v>Good</v>
      </c>
      <c r="T6241" t="str">
        <f t="shared" si="587"/>
        <v>High Impact</v>
      </c>
    </row>
    <row r="6242" spans="1:20">
      <c r="A6242" t="s">
        <v>6278</v>
      </c>
      <c r="B6242" t="s">
        <v>30</v>
      </c>
      <c r="C6242" t="s">
        <v>25</v>
      </c>
      <c r="D6242">
        <v>2455.65</v>
      </c>
      <c r="E6242" t="str">
        <f t="shared" si="582"/>
        <v>High</v>
      </c>
      <c r="F6242" t="str">
        <f t="shared" si="583"/>
        <v>High</v>
      </c>
      <c r="G6242">
        <v>0.46</v>
      </c>
      <c r="H6242">
        <f>D6242*G6242</f>
        <v>1129.5990000000002</v>
      </c>
      <c r="I6242">
        <v>7</v>
      </c>
      <c r="J6242" s="1">
        <v>45299</v>
      </c>
      <c r="K6242" s="1">
        <v>45306</v>
      </c>
      <c r="L6242" t="s">
        <v>36</v>
      </c>
      <c r="M6242" t="str">
        <f t="shared" si="584"/>
        <v>Normal customer</v>
      </c>
      <c r="N6242" t="s">
        <v>21</v>
      </c>
      <c r="O6242">
        <v>662.75</v>
      </c>
      <c r="P6242" t="s">
        <v>39</v>
      </c>
      <c r="Q6242">
        <f>D6242-H6242</f>
        <v>1326.0509999999999</v>
      </c>
      <c r="R6242" t="str">
        <f t="shared" si="585"/>
        <v>Good</v>
      </c>
      <c r="S6242" t="str">
        <f t="shared" si="586"/>
        <v>Good</v>
      </c>
      <c r="T6242" t="str">
        <f t="shared" si="587"/>
        <v>High Impact</v>
      </c>
    </row>
    <row r="6243" spans="1:20">
      <c r="A6243" t="s">
        <v>6279</v>
      </c>
      <c r="B6243" t="s">
        <v>18</v>
      </c>
      <c r="C6243" t="s">
        <v>38</v>
      </c>
      <c r="D6243">
        <v>406.07</v>
      </c>
      <c r="E6243" t="str">
        <f t="shared" si="582"/>
        <v>Low</v>
      </c>
      <c r="F6243" t="str">
        <f t="shared" si="583"/>
        <v>Low</v>
      </c>
      <c r="G6243">
        <v>0.28000000000000003</v>
      </c>
      <c r="H6243">
        <f>D6243*G6243</f>
        <v>113.6996</v>
      </c>
      <c r="I6243">
        <v>4</v>
      </c>
      <c r="J6243" s="1">
        <v>44968</v>
      </c>
      <c r="K6243" s="1">
        <v>44972</v>
      </c>
      <c r="L6243" t="s">
        <v>20</v>
      </c>
      <c r="M6243" t="str">
        <f t="shared" si="584"/>
        <v>Normal customer</v>
      </c>
      <c r="N6243" t="s">
        <v>27</v>
      </c>
      <c r="O6243">
        <v>101.71</v>
      </c>
      <c r="P6243" t="s">
        <v>28</v>
      </c>
      <c r="Q6243">
        <f>D6243-H6243</f>
        <v>292.37040000000002</v>
      </c>
      <c r="R6243" t="str">
        <f t="shared" si="585"/>
        <v>Bad</v>
      </c>
      <c r="S6243" t="str">
        <f t="shared" si="586"/>
        <v>Bad</v>
      </c>
      <c r="T6243" t="str">
        <f t="shared" si="587"/>
        <v>High Impact</v>
      </c>
    </row>
    <row r="6244" spans="1:20">
      <c r="A6244" t="s">
        <v>6280</v>
      </c>
      <c r="B6244" t="s">
        <v>24</v>
      </c>
      <c r="C6244" t="s">
        <v>19</v>
      </c>
      <c r="D6244">
        <v>4762.28</v>
      </c>
      <c r="E6244" t="str">
        <f t="shared" si="582"/>
        <v>High</v>
      </c>
      <c r="F6244" t="str">
        <f t="shared" si="583"/>
        <v>High</v>
      </c>
      <c r="G6244">
        <v>0.44</v>
      </c>
      <c r="H6244">
        <f>D6244*G6244</f>
        <v>2095.4031999999997</v>
      </c>
      <c r="I6244">
        <v>1</v>
      </c>
      <c r="J6244" s="1">
        <v>45234</v>
      </c>
      <c r="K6244" s="1">
        <v>45241</v>
      </c>
      <c r="L6244" t="s">
        <v>26</v>
      </c>
      <c r="M6244" t="str">
        <f t="shared" si="584"/>
        <v>Potential customer</v>
      </c>
      <c r="N6244" t="s">
        <v>27</v>
      </c>
      <c r="O6244">
        <v>1354.89</v>
      </c>
      <c r="P6244" t="s">
        <v>53</v>
      </c>
      <c r="Q6244">
        <f>D6244-H6244</f>
        <v>2666.8768</v>
      </c>
      <c r="R6244" t="str">
        <f t="shared" si="585"/>
        <v>Good</v>
      </c>
      <c r="S6244" t="str">
        <f t="shared" si="586"/>
        <v>Good</v>
      </c>
      <c r="T6244" t="str">
        <f t="shared" si="587"/>
        <v>High Impact</v>
      </c>
    </row>
    <row r="6245" spans="1:20">
      <c r="A6245" t="s">
        <v>6281</v>
      </c>
      <c r="B6245" t="s">
        <v>46</v>
      </c>
      <c r="C6245" t="s">
        <v>19</v>
      </c>
      <c r="D6245">
        <v>4274.43</v>
      </c>
      <c r="E6245" t="str">
        <f t="shared" si="582"/>
        <v>High</v>
      </c>
      <c r="F6245" t="str">
        <f t="shared" si="583"/>
        <v>High</v>
      </c>
      <c r="G6245">
        <v>0.47</v>
      </c>
      <c r="H6245">
        <f>D6245*G6245</f>
        <v>2008.9820999999999</v>
      </c>
      <c r="I6245">
        <v>9</v>
      </c>
      <c r="J6245" s="1">
        <v>45346</v>
      </c>
      <c r="K6245" s="1">
        <v>45348</v>
      </c>
      <c r="L6245" t="s">
        <v>20</v>
      </c>
      <c r="M6245" t="str">
        <f t="shared" si="584"/>
        <v>Premium customer</v>
      </c>
      <c r="N6245" t="s">
        <v>27</v>
      </c>
      <c r="O6245">
        <v>1249.04</v>
      </c>
      <c r="P6245" t="s">
        <v>39</v>
      </c>
      <c r="Q6245">
        <f>D6245-H6245</f>
        <v>2265.4479000000001</v>
      </c>
      <c r="R6245" t="str">
        <f t="shared" si="585"/>
        <v>Good</v>
      </c>
      <c r="S6245" t="str">
        <f t="shared" si="586"/>
        <v>Good</v>
      </c>
      <c r="T6245" t="str">
        <f t="shared" si="587"/>
        <v>High Impact</v>
      </c>
    </row>
    <row r="6246" spans="1:20">
      <c r="A6246" t="s">
        <v>6282</v>
      </c>
      <c r="B6246" t="s">
        <v>24</v>
      </c>
      <c r="C6246" t="s">
        <v>41</v>
      </c>
      <c r="D6246">
        <v>2485.36</v>
      </c>
      <c r="E6246" t="str">
        <f t="shared" si="582"/>
        <v>High</v>
      </c>
      <c r="F6246" t="str">
        <f t="shared" si="583"/>
        <v>High</v>
      </c>
      <c r="G6246">
        <v>0.43</v>
      </c>
      <c r="H6246">
        <f>D6246*G6246</f>
        <v>1068.7048</v>
      </c>
      <c r="I6246">
        <v>7</v>
      </c>
      <c r="J6246" s="1">
        <v>45149</v>
      </c>
      <c r="K6246" s="1">
        <v>45155</v>
      </c>
      <c r="L6246" t="s">
        <v>36</v>
      </c>
      <c r="M6246" t="str">
        <f t="shared" si="584"/>
        <v>Normal customer</v>
      </c>
      <c r="N6246" t="s">
        <v>21</v>
      </c>
      <c r="O6246">
        <v>300.99</v>
      </c>
      <c r="P6246" t="s">
        <v>33</v>
      </c>
      <c r="Q6246">
        <f>D6246-H6246</f>
        <v>1416.6552000000001</v>
      </c>
      <c r="R6246" t="str">
        <f t="shared" si="585"/>
        <v>Good</v>
      </c>
      <c r="S6246" t="str">
        <f t="shared" si="586"/>
        <v>Good</v>
      </c>
      <c r="T6246" t="str">
        <f t="shared" si="587"/>
        <v>High Impact</v>
      </c>
    </row>
    <row r="6247" spans="1:20">
      <c r="A6247" t="s">
        <v>6283</v>
      </c>
      <c r="B6247" t="s">
        <v>18</v>
      </c>
      <c r="C6247" t="s">
        <v>38</v>
      </c>
      <c r="D6247">
        <v>877.05</v>
      </c>
      <c r="E6247" t="str">
        <f t="shared" si="582"/>
        <v>Low</v>
      </c>
      <c r="F6247" t="str">
        <f t="shared" si="583"/>
        <v>Midium</v>
      </c>
      <c r="G6247">
        <v>0.2</v>
      </c>
      <c r="H6247">
        <f>D6247*G6247</f>
        <v>175.41</v>
      </c>
      <c r="I6247">
        <v>9</v>
      </c>
      <c r="J6247" s="1">
        <v>45134</v>
      </c>
      <c r="K6247" s="1">
        <v>45139</v>
      </c>
      <c r="L6247" t="s">
        <v>26</v>
      </c>
      <c r="M6247" t="str">
        <f t="shared" si="584"/>
        <v>Normal customer</v>
      </c>
      <c r="N6247" t="s">
        <v>21</v>
      </c>
      <c r="O6247">
        <v>150.79</v>
      </c>
      <c r="P6247" t="s">
        <v>53</v>
      </c>
      <c r="Q6247">
        <f>D6247-H6247</f>
        <v>701.64</v>
      </c>
      <c r="R6247" t="str">
        <f t="shared" si="585"/>
        <v>Bad</v>
      </c>
      <c r="S6247" t="str">
        <f t="shared" si="586"/>
        <v>Bad</v>
      </c>
      <c r="T6247" t="str">
        <f t="shared" si="587"/>
        <v>Normal</v>
      </c>
    </row>
    <row r="6248" spans="1:20">
      <c r="A6248" t="s">
        <v>6284</v>
      </c>
      <c r="B6248" t="s">
        <v>30</v>
      </c>
      <c r="C6248" t="s">
        <v>31</v>
      </c>
      <c r="D6248">
        <v>4139.92</v>
      </c>
      <c r="E6248" t="str">
        <f t="shared" si="582"/>
        <v>High</v>
      </c>
      <c r="F6248" t="str">
        <f t="shared" si="583"/>
        <v>High</v>
      </c>
      <c r="G6248">
        <v>0.32</v>
      </c>
      <c r="H6248">
        <f>D6248*G6248</f>
        <v>1324.7744</v>
      </c>
      <c r="I6248">
        <v>9</v>
      </c>
      <c r="J6248" s="1">
        <v>45652</v>
      </c>
      <c r="K6248" s="1">
        <v>45658</v>
      </c>
      <c r="L6248" t="s">
        <v>36</v>
      </c>
      <c r="M6248" t="str">
        <f t="shared" si="584"/>
        <v>Normal customer</v>
      </c>
      <c r="N6248" t="s">
        <v>21</v>
      </c>
      <c r="O6248">
        <v>941.42</v>
      </c>
      <c r="P6248" t="s">
        <v>53</v>
      </c>
      <c r="Q6248">
        <f>D6248-H6248</f>
        <v>2815.1455999999998</v>
      </c>
      <c r="R6248" t="str">
        <f t="shared" si="585"/>
        <v>Good</v>
      </c>
      <c r="S6248" t="str">
        <f t="shared" si="586"/>
        <v>Good</v>
      </c>
      <c r="T6248" t="str">
        <f t="shared" si="587"/>
        <v>High Impact</v>
      </c>
    </row>
    <row r="6249" spans="1:20">
      <c r="A6249" t="s">
        <v>6285</v>
      </c>
      <c r="B6249" t="s">
        <v>46</v>
      </c>
      <c r="C6249" t="s">
        <v>25</v>
      </c>
      <c r="D6249">
        <v>2210.29</v>
      </c>
      <c r="E6249" t="str">
        <f t="shared" si="582"/>
        <v>High</v>
      </c>
      <c r="F6249" t="str">
        <f t="shared" si="583"/>
        <v>High</v>
      </c>
      <c r="G6249">
        <v>0.23</v>
      </c>
      <c r="H6249">
        <f>D6249*G6249</f>
        <v>508.36670000000004</v>
      </c>
      <c r="I6249">
        <v>7</v>
      </c>
      <c r="J6249" s="1">
        <v>45053</v>
      </c>
      <c r="K6249" s="1">
        <v>45056</v>
      </c>
      <c r="L6249" t="s">
        <v>36</v>
      </c>
      <c r="M6249" t="str">
        <f t="shared" si="584"/>
        <v>Normal customer</v>
      </c>
      <c r="N6249" t="s">
        <v>21</v>
      </c>
      <c r="O6249">
        <v>391.25</v>
      </c>
      <c r="P6249" t="s">
        <v>44</v>
      </c>
      <c r="Q6249">
        <f>D6249-H6249</f>
        <v>1701.9232999999999</v>
      </c>
      <c r="R6249" t="str">
        <f t="shared" si="585"/>
        <v>Good</v>
      </c>
      <c r="S6249" t="str">
        <f t="shared" si="586"/>
        <v>Good</v>
      </c>
      <c r="T6249" t="str">
        <f t="shared" si="587"/>
        <v>High Impact</v>
      </c>
    </row>
    <row r="6250" spans="1:20">
      <c r="A6250" t="s">
        <v>6286</v>
      </c>
      <c r="B6250" t="s">
        <v>18</v>
      </c>
      <c r="C6250" t="s">
        <v>31</v>
      </c>
      <c r="D6250">
        <v>2011.56</v>
      </c>
      <c r="E6250" t="str">
        <f t="shared" si="582"/>
        <v>High</v>
      </c>
      <c r="F6250" t="str">
        <f t="shared" si="583"/>
        <v>High</v>
      </c>
      <c r="G6250">
        <v>0.18</v>
      </c>
      <c r="H6250">
        <f>D6250*G6250</f>
        <v>362.08079999999995</v>
      </c>
      <c r="I6250">
        <v>2</v>
      </c>
      <c r="J6250" s="1">
        <v>44928</v>
      </c>
      <c r="K6250" s="1">
        <v>44933</v>
      </c>
      <c r="L6250" t="s">
        <v>26</v>
      </c>
      <c r="M6250" t="str">
        <f t="shared" si="584"/>
        <v>Potential customer</v>
      </c>
      <c r="N6250" t="s">
        <v>21</v>
      </c>
      <c r="O6250">
        <v>556.96</v>
      </c>
      <c r="P6250" t="s">
        <v>39</v>
      </c>
      <c r="Q6250">
        <f>D6250-H6250</f>
        <v>1649.4792</v>
      </c>
      <c r="R6250" t="str">
        <f t="shared" si="585"/>
        <v>Good</v>
      </c>
      <c r="S6250" t="str">
        <f t="shared" si="586"/>
        <v>Good</v>
      </c>
      <c r="T6250" t="str">
        <f t="shared" si="587"/>
        <v>High Impact</v>
      </c>
    </row>
    <row r="6251" spans="1:20">
      <c r="A6251" t="s">
        <v>6287</v>
      </c>
      <c r="B6251" t="s">
        <v>46</v>
      </c>
      <c r="C6251" t="s">
        <v>38</v>
      </c>
      <c r="D6251">
        <v>3360.37</v>
      </c>
      <c r="E6251" t="str">
        <f t="shared" si="582"/>
        <v>High</v>
      </c>
      <c r="F6251" t="str">
        <f t="shared" si="583"/>
        <v>High</v>
      </c>
      <c r="G6251">
        <v>0.13</v>
      </c>
      <c r="H6251">
        <f>D6251*G6251</f>
        <v>436.84809999999999</v>
      </c>
      <c r="I6251">
        <v>2</v>
      </c>
      <c r="J6251" s="1">
        <v>45489</v>
      </c>
      <c r="K6251" s="1">
        <v>45490</v>
      </c>
      <c r="L6251" t="s">
        <v>20</v>
      </c>
      <c r="M6251" t="str">
        <f t="shared" si="584"/>
        <v>Premium customer</v>
      </c>
      <c r="N6251" t="s">
        <v>21</v>
      </c>
      <c r="O6251">
        <v>986.76</v>
      </c>
      <c r="P6251" t="s">
        <v>22</v>
      </c>
      <c r="Q6251">
        <f>D6251-H6251</f>
        <v>2923.5218999999997</v>
      </c>
      <c r="R6251" t="str">
        <f t="shared" si="585"/>
        <v>Good</v>
      </c>
      <c r="S6251" t="str">
        <f t="shared" si="586"/>
        <v>Good</v>
      </c>
      <c r="T6251" t="str">
        <f t="shared" si="587"/>
        <v>High Impact</v>
      </c>
    </row>
    <row r="6252" spans="1:20">
      <c r="A6252" t="s">
        <v>6288</v>
      </c>
      <c r="B6252" t="s">
        <v>46</v>
      </c>
      <c r="C6252" t="s">
        <v>41</v>
      </c>
      <c r="D6252">
        <v>3817.51</v>
      </c>
      <c r="E6252" t="str">
        <f t="shared" si="582"/>
        <v>High</v>
      </c>
      <c r="F6252" t="str">
        <f t="shared" si="583"/>
        <v>High</v>
      </c>
      <c r="G6252">
        <v>0.22</v>
      </c>
      <c r="H6252">
        <f>D6252*G6252</f>
        <v>839.85220000000004</v>
      </c>
      <c r="I6252">
        <v>4</v>
      </c>
      <c r="J6252" s="1">
        <v>45286</v>
      </c>
      <c r="K6252" s="1">
        <v>45292</v>
      </c>
      <c r="L6252" t="s">
        <v>26</v>
      </c>
      <c r="M6252" t="str">
        <f t="shared" si="584"/>
        <v>Potential customer</v>
      </c>
      <c r="N6252" t="s">
        <v>21</v>
      </c>
      <c r="O6252">
        <v>664.4</v>
      </c>
      <c r="P6252" t="s">
        <v>28</v>
      </c>
      <c r="Q6252">
        <f>D6252-H6252</f>
        <v>2977.6578</v>
      </c>
      <c r="R6252" t="str">
        <f t="shared" si="585"/>
        <v>Good</v>
      </c>
      <c r="S6252" t="str">
        <f t="shared" si="586"/>
        <v>Good</v>
      </c>
      <c r="T6252" t="str">
        <f t="shared" si="587"/>
        <v>High Impact</v>
      </c>
    </row>
    <row r="6253" spans="1:20">
      <c r="A6253" t="s">
        <v>6289</v>
      </c>
      <c r="B6253" t="s">
        <v>30</v>
      </c>
      <c r="C6253" t="s">
        <v>38</v>
      </c>
      <c r="D6253">
        <v>407.92</v>
      </c>
      <c r="E6253" t="str">
        <f t="shared" si="582"/>
        <v>Low</v>
      </c>
      <c r="F6253" t="str">
        <f t="shared" si="583"/>
        <v>Low</v>
      </c>
      <c r="G6253">
        <v>0.4</v>
      </c>
      <c r="H6253">
        <f>D6253*G6253</f>
        <v>163.16800000000001</v>
      </c>
      <c r="I6253">
        <v>9</v>
      </c>
      <c r="J6253" s="1">
        <v>44943</v>
      </c>
      <c r="K6253" s="1">
        <v>44948</v>
      </c>
      <c r="L6253" t="s">
        <v>36</v>
      </c>
      <c r="M6253" t="str">
        <f t="shared" si="584"/>
        <v>Normal customer</v>
      </c>
      <c r="N6253" t="s">
        <v>21</v>
      </c>
      <c r="O6253">
        <v>54.13</v>
      </c>
      <c r="P6253" t="s">
        <v>28</v>
      </c>
      <c r="Q6253">
        <f>D6253-H6253</f>
        <v>244.75200000000001</v>
      </c>
      <c r="R6253" t="str">
        <f t="shared" si="585"/>
        <v>Bad</v>
      </c>
      <c r="S6253" t="str">
        <f t="shared" si="586"/>
        <v>Bad</v>
      </c>
      <c r="T6253" t="str">
        <f t="shared" si="587"/>
        <v>High Impact</v>
      </c>
    </row>
    <row r="6254" spans="1:20">
      <c r="A6254" t="s">
        <v>6290</v>
      </c>
      <c r="B6254" t="s">
        <v>18</v>
      </c>
      <c r="C6254" t="s">
        <v>41</v>
      </c>
      <c r="D6254">
        <v>3861.03</v>
      </c>
      <c r="E6254" t="str">
        <f t="shared" si="582"/>
        <v>High</v>
      </c>
      <c r="F6254" t="str">
        <f t="shared" si="583"/>
        <v>High</v>
      </c>
      <c r="G6254">
        <v>0.42</v>
      </c>
      <c r="H6254">
        <f>D6254*G6254</f>
        <v>1621.6325999999999</v>
      </c>
      <c r="I6254">
        <v>7</v>
      </c>
      <c r="J6254" s="1">
        <v>45579</v>
      </c>
      <c r="K6254" s="1">
        <v>45585</v>
      </c>
      <c r="L6254" t="s">
        <v>20</v>
      </c>
      <c r="M6254" t="str">
        <f t="shared" si="584"/>
        <v>Premium customer</v>
      </c>
      <c r="N6254" t="s">
        <v>32</v>
      </c>
      <c r="O6254">
        <v>585.98</v>
      </c>
      <c r="P6254" t="s">
        <v>44</v>
      </c>
      <c r="Q6254">
        <f>D6254-H6254</f>
        <v>2239.3974000000003</v>
      </c>
      <c r="R6254" t="str">
        <f t="shared" si="585"/>
        <v>Good</v>
      </c>
      <c r="S6254" t="str">
        <f t="shared" si="586"/>
        <v>Good</v>
      </c>
      <c r="T6254" t="str">
        <f t="shared" si="587"/>
        <v>High Impact</v>
      </c>
    </row>
    <row r="6255" spans="1:20">
      <c r="A6255" t="s">
        <v>6291</v>
      </c>
      <c r="B6255" t="s">
        <v>24</v>
      </c>
      <c r="C6255" t="s">
        <v>31</v>
      </c>
      <c r="D6255">
        <v>3696.31</v>
      </c>
      <c r="E6255" t="str">
        <f t="shared" si="582"/>
        <v>High</v>
      </c>
      <c r="F6255" t="str">
        <f t="shared" si="583"/>
        <v>High</v>
      </c>
      <c r="G6255">
        <v>0.48</v>
      </c>
      <c r="H6255">
        <f>D6255*G6255</f>
        <v>1774.2287999999999</v>
      </c>
      <c r="I6255">
        <v>9</v>
      </c>
      <c r="J6255" s="1">
        <v>45108</v>
      </c>
      <c r="K6255" s="1">
        <v>45111</v>
      </c>
      <c r="L6255" t="s">
        <v>20</v>
      </c>
      <c r="M6255" t="str">
        <f t="shared" si="584"/>
        <v>Premium customer</v>
      </c>
      <c r="N6255" t="s">
        <v>27</v>
      </c>
      <c r="O6255">
        <v>811.88</v>
      </c>
      <c r="P6255" t="s">
        <v>39</v>
      </c>
      <c r="Q6255">
        <f>D6255-H6255</f>
        <v>1922.0812000000001</v>
      </c>
      <c r="R6255" t="str">
        <f t="shared" si="585"/>
        <v>Good</v>
      </c>
      <c r="S6255" t="str">
        <f t="shared" si="586"/>
        <v>Good</v>
      </c>
      <c r="T6255" t="str">
        <f t="shared" si="587"/>
        <v>High Impact</v>
      </c>
    </row>
    <row r="6256" spans="1:20">
      <c r="A6256" t="s">
        <v>6292</v>
      </c>
      <c r="B6256" t="s">
        <v>46</v>
      </c>
      <c r="C6256" t="s">
        <v>31</v>
      </c>
      <c r="D6256">
        <v>2987.13</v>
      </c>
      <c r="E6256" t="str">
        <f t="shared" si="582"/>
        <v>High</v>
      </c>
      <c r="F6256" t="str">
        <f t="shared" si="583"/>
        <v>High</v>
      </c>
      <c r="G6256">
        <v>0.15</v>
      </c>
      <c r="H6256">
        <f>D6256*G6256</f>
        <v>448.06950000000001</v>
      </c>
      <c r="I6256">
        <v>4</v>
      </c>
      <c r="J6256" s="1">
        <v>45310</v>
      </c>
      <c r="K6256" s="1">
        <v>45317</v>
      </c>
      <c r="L6256" t="s">
        <v>26</v>
      </c>
      <c r="M6256" t="str">
        <f t="shared" si="584"/>
        <v>Potential customer</v>
      </c>
      <c r="N6256" t="s">
        <v>27</v>
      </c>
      <c r="O6256">
        <v>691.71</v>
      </c>
      <c r="P6256" t="s">
        <v>33</v>
      </c>
      <c r="Q6256">
        <f>D6256-H6256</f>
        <v>2539.0605</v>
      </c>
      <c r="R6256" t="str">
        <f t="shared" si="585"/>
        <v>Good</v>
      </c>
      <c r="S6256" t="str">
        <f t="shared" si="586"/>
        <v>Good</v>
      </c>
      <c r="T6256" t="str">
        <f t="shared" si="587"/>
        <v>High Impact</v>
      </c>
    </row>
    <row r="6257" spans="1:20">
      <c r="A6257" t="s">
        <v>6293</v>
      </c>
      <c r="B6257" t="s">
        <v>46</v>
      </c>
      <c r="C6257" t="s">
        <v>38</v>
      </c>
      <c r="D6257">
        <v>1758.25</v>
      </c>
      <c r="E6257" t="str">
        <f t="shared" si="582"/>
        <v>High</v>
      </c>
      <c r="F6257" t="str">
        <f t="shared" si="583"/>
        <v>High</v>
      </c>
      <c r="G6257">
        <v>0.33</v>
      </c>
      <c r="H6257">
        <f>D6257*G6257</f>
        <v>580.22250000000008</v>
      </c>
      <c r="I6257">
        <v>9</v>
      </c>
      <c r="J6257" s="1">
        <v>45153</v>
      </c>
      <c r="K6257" s="1">
        <v>45159</v>
      </c>
      <c r="L6257" t="s">
        <v>26</v>
      </c>
      <c r="M6257" t="str">
        <f t="shared" si="584"/>
        <v>Potential customer</v>
      </c>
      <c r="N6257" t="s">
        <v>32</v>
      </c>
      <c r="O6257">
        <v>254.1</v>
      </c>
      <c r="P6257" t="s">
        <v>53</v>
      </c>
      <c r="Q6257">
        <f>D6257-H6257</f>
        <v>1178.0274999999999</v>
      </c>
      <c r="R6257" t="str">
        <f t="shared" si="585"/>
        <v>Bad</v>
      </c>
      <c r="S6257" t="str">
        <f t="shared" si="586"/>
        <v>Bad</v>
      </c>
      <c r="T6257" t="str">
        <f t="shared" si="587"/>
        <v>High Impact</v>
      </c>
    </row>
    <row r="6258" spans="1:20">
      <c r="A6258" t="s">
        <v>6294</v>
      </c>
      <c r="B6258" t="s">
        <v>24</v>
      </c>
      <c r="C6258" t="s">
        <v>38</v>
      </c>
      <c r="D6258">
        <v>907.53</v>
      </c>
      <c r="E6258" t="str">
        <f t="shared" si="582"/>
        <v>Low</v>
      </c>
      <c r="F6258" t="str">
        <f t="shared" si="583"/>
        <v>Midium</v>
      </c>
      <c r="G6258">
        <v>0.35</v>
      </c>
      <c r="H6258">
        <f>D6258*G6258</f>
        <v>317.63549999999998</v>
      </c>
      <c r="I6258">
        <v>7</v>
      </c>
      <c r="J6258" s="1">
        <v>45591</v>
      </c>
      <c r="K6258" s="1">
        <v>45595</v>
      </c>
      <c r="L6258" t="s">
        <v>26</v>
      </c>
      <c r="M6258" t="str">
        <f t="shared" si="584"/>
        <v>Normal customer</v>
      </c>
      <c r="N6258" t="s">
        <v>21</v>
      </c>
      <c r="O6258">
        <v>237.4</v>
      </c>
      <c r="P6258" t="s">
        <v>22</v>
      </c>
      <c r="Q6258">
        <f>D6258-H6258</f>
        <v>589.89449999999999</v>
      </c>
      <c r="R6258" t="str">
        <f t="shared" si="585"/>
        <v>Bad</v>
      </c>
      <c r="S6258" t="str">
        <f t="shared" si="586"/>
        <v>Bad</v>
      </c>
      <c r="T6258" t="str">
        <f t="shared" si="587"/>
        <v>High Impact</v>
      </c>
    </row>
    <row r="6259" spans="1:20">
      <c r="A6259" t="s">
        <v>6295</v>
      </c>
      <c r="B6259" t="s">
        <v>18</v>
      </c>
      <c r="C6259" t="s">
        <v>19</v>
      </c>
      <c r="D6259">
        <v>603</v>
      </c>
      <c r="E6259" t="str">
        <f t="shared" si="582"/>
        <v>Low</v>
      </c>
      <c r="F6259" t="str">
        <f t="shared" si="583"/>
        <v>Midium</v>
      </c>
      <c r="G6259">
        <v>0.1</v>
      </c>
      <c r="H6259">
        <f>D6259*G6259</f>
        <v>60.300000000000004</v>
      </c>
      <c r="I6259">
        <v>8</v>
      </c>
      <c r="J6259" s="1">
        <v>45640</v>
      </c>
      <c r="K6259" s="1">
        <v>45643</v>
      </c>
      <c r="L6259" t="s">
        <v>20</v>
      </c>
      <c r="M6259" t="str">
        <f t="shared" si="584"/>
        <v>Normal customer</v>
      </c>
      <c r="N6259" t="s">
        <v>21</v>
      </c>
      <c r="O6259">
        <v>49.15</v>
      </c>
      <c r="P6259" t="s">
        <v>53</v>
      </c>
      <c r="Q6259">
        <f>D6259-H6259</f>
        <v>542.70000000000005</v>
      </c>
      <c r="R6259" t="str">
        <f t="shared" si="585"/>
        <v>Bad</v>
      </c>
      <c r="S6259" t="str">
        <f t="shared" si="586"/>
        <v>Bad</v>
      </c>
      <c r="T6259" t="str">
        <f t="shared" si="587"/>
        <v>Normal</v>
      </c>
    </row>
    <row r="6260" spans="1:20">
      <c r="A6260" t="s">
        <v>6296</v>
      </c>
      <c r="B6260" t="s">
        <v>46</v>
      </c>
      <c r="C6260" t="s">
        <v>41</v>
      </c>
      <c r="D6260">
        <v>105.8</v>
      </c>
      <c r="E6260" t="str">
        <f t="shared" si="582"/>
        <v>Low</v>
      </c>
      <c r="F6260" t="str">
        <f t="shared" si="583"/>
        <v>Low</v>
      </c>
      <c r="G6260">
        <v>0.18</v>
      </c>
      <c r="H6260">
        <f>D6260*G6260</f>
        <v>19.044</v>
      </c>
      <c r="I6260">
        <v>1</v>
      </c>
      <c r="J6260" s="1">
        <v>45035</v>
      </c>
      <c r="K6260" s="1">
        <v>45039</v>
      </c>
      <c r="L6260" t="s">
        <v>20</v>
      </c>
      <c r="M6260" t="str">
        <f t="shared" si="584"/>
        <v>Normal customer</v>
      </c>
      <c r="N6260" t="s">
        <v>32</v>
      </c>
      <c r="O6260">
        <v>5.92</v>
      </c>
      <c r="P6260" t="s">
        <v>28</v>
      </c>
      <c r="Q6260">
        <f>D6260-H6260</f>
        <v>86.756</v>
      </c>
      <c r="R6260" t="str">
        <f t="shared" si="585"/>
        <v>Bad</v>
      </c>
      <c r="S6260" t="str">
        <f t="shared" si="586"/>
        <v>Bad</v>
      </c>
      <c r="T6260" t="str">
        <f t="shared" si="587"/>
        <v>Normal</v>
      </c>
    </row>
    <row r="6261" spans="1:20">
      <c r="A6261" t="s">
        <v>6297</v>
      </c>
      <c r="B6261" t="s">
        <v>46</v>
      </c>
      <c r="C6261" t="s">
        <v>19</v>
      </c>
      <c r="D6261">
        <v>1111.6500000000001</v>
      </c>
      <c r="E6261" t="str">
        <f t="shared" si="582"/>
        <v>High</v>
      </c>
      <c r="F6261" t="str">
        <f t="shared" si="583"/>
        <v>High</v>
      </c>
      <c r="G6261">
        <v>0.17</v>
      </c>
      <c r="H6261">
        <f>D6261*G6261</f>
        <v>188.98050000000003</v>
      </c>
      <c r="I6261">
        <v>9</v>
      </c>
      <c r="J6261" s="1">
        <v>45513</v>
      </c>
      <c r="K6261" s="1">
        <v>45519</v>
      </c>
      <c r="L6261" t="s">
        <v>26</v>
      </c>
      <c r="M6261" t="str">
        <f t="shared" si="584"/>
        <v>Potential customer</v>
      </c>
      <c r="N6261" t="s">
        <v>27</v>
      </c>
      <c r="O6261">
        <v>327.87</v>
      </c>
      <c r="P6261" t="s">
        <v>22</v>
      </c>
      <c r="Q6261">
        <f>D6261-H6261</f>
        <v>922.66950000000008</v>
      </c>
      <c r="R6261" t="str">
        <f t="shared" si="585"/>
        <v>Good</v>
      </c>
      <c r="S6261" t="str">
        <f t="shared" si="586"/>
        <v>Good</v>
      </c>
      <c r="T6261" t="str">
        <f t="shared" si="587"/>
        <v>High Impact</v>
      </c>
    </row>
    <row r="6262" spans="1:20">
      <c r="A6262" t="s">
        <v>6298</v>
      </c>
      <c r="B6262" t="s">
        <v>46</v>
      </c>
      <c r="C6262" t="s">
        <v>25</v>
      </c>
      <c r="D6262">
        <v>2115.5500000000002</v>
      </c>
      <c r="E6262" t="str">
        <f t="shared" si="582"/>
        <v>High</v>
      </c>
      <c r="F6262" t="str">
        <f t="shared" si="583"/>
        <v>High</v>
      </c>
      <c r="G6262">
        <v>0.49</v>
      </c>
      <c r="H6262">
        <f>D6262*G6262</f>
        <v>1036.6195</v>
      </c>
      <c r="I6262">
        <v>8</v>
      </c>
      <c r="J6262" s="1">
        <v>45516</v>
      </c>
      <c r="K6262" s="1">
        <v>45522</v>
      </c>
      <c r="L6262" t="s">
        <v>36</v>
      </c>
      <c r="M6262" t="str">
        <f t="shared" si="584"/>
        <v>Normal customer</v>
      </c>
      <c r="N6262" t="s">
        <v>32</v>
      </c>
      <c r="O6262">
        <v>592.52</v>
      </c>
      <c r="P6262" t="s">
        <v>28</v>
      </c>
      <c r="Q6262">
        <f>D6262-H6262</f>
        <v>1078.9305000000002</v>
      </c>
      <c r="R6262" t="str">
        <f t="shared" si="585"/>
        <v>Good</v>
      </c>
      <c r="S6262" t="str">
        <f t="shared" si="586"/>
        <v>Good</v>
      </c>
      <c r="T6262" t="str">
        <f t="shared" si="587"/>
        <v>High Impact</v>
      </c>
    </row>
    <row r="6263" spans="1:20">
      <c r="A6263" t="s">
        <v>6299</v>
      </c>
      <c r="B6263" t="s">
        <v>18</v>
      </c>
      <c r="C6263" t="s">
        <v>25</v>
      </c>
      <c r="D6263">
        <v>1293.8599999999999</v>
      </c>
      <c r="E6263" t="str">
        <f t="shared" si="582"/>
        <v>High</v>
      </c>
      <c r="F6263" t="str">
        <f t="shared" si="583"/>
        <v>High</v>
      </c>
      <c r="G6263">
        <v>0.48</v>
      </c>
      <c r="H6263">
        <f>D6263*G6263</f>
        <v>621.05279999999993</v>
      </c>
      <c r="I6263">
        <v>1</v>
      </c>
      <c r="J6263" s="1">
        <v>45536</v>
      </c>
      <c r="K6263" s="1">
        <v>45539</v>
      </c>
      <c r="L6263" t="s">
        <v>20</v>
      </c>
      <c r="M6263" t="str">
        <f t="shared" si="584"/>
        <v>Premium customer</v>
      </c>
      <c r="N6263" t="s">
        <v>21</v>
      </c>
      <c r="O6263">
        <v>163.6</v>
      </c>
      <c r="P6263" t="s">
        <v>39</v>
      </c>
      <c r="Q6263">
        <f>D6263-H6263</f>
        <v>672.80719999999997</v>
      </c>
      <c r="R6263" t="str">
        <f t="shared" si="585"/>
        <v>Bad</v>
      </c>
      <c r="S6263" t="str">
        <f t="shared" si="586"/>
        <v>Bad</v>
      </c>
      <c r="T6263" t="str">
        <f t="shared" si="587"/>
        <v>High Impact</v>
      </c>
    </row>
    <row r="6264" spans="1:20">
      <c r="A6264" t="s">
        <v>6300</v>
      </c>
      <c r="B6264" t="s">
        <v>18</v>
      </c>
      <c r="C6264" t="s">
        <v>38</v>
      </c>
      <c r="D6264">
        <v>1614</v>
      </c>
      <c r="E6264" t="str">
        <f t="shared" si="582"/>
        <v>High</v>
      </c>
      <c r="F6264" t="str">
        <f t="shared" si="583"/>
        <v>High</v>
      </c>
      <c r="G6264">
        <v>0.41</v>
      </c>
      <c r="H6264">
        <f>D6264*G6264</f>
        <v>661.74</v>
      </c>
      <c r="I6264">
        <v>8</v>
      </c>
      <c r="J6264" s="1">
        <v>45076</v>
      </c>
      <c r="K6264" s="1">
        <v>45079</v>
      </c>
      <c r="L6264" t="s">
        <v>36</v>
      </c>
      <c r="M6264" t="str">
        <f t="shared" si="584"/>
        <v>Normal customer</v>
      </c>
      <c r="N6264" t="s">
        <v>27</v>
      </c>
      <c r="O6264">
        <v>466.45</v>
      </c>
      <c r="P6264" t="s">
        <v>28</v>
      </c>
      <c r="Q6264">
        <f>D6264-H6264</f>
        <v>952.26</v>
      </c>
      <c r="R6264" t="str">
        <f t="shared" si="585"/>
        <v>Good</v>
      </c>
      <c r="S6264" t="str">
        <f t="shared" si="586"/>
        <v>Good</v>
      </c>
      <c r="T6264" t="str">
        <f t="shared" si="587"/>
        <v>High Impact</v>
      </c>
    </row>
    <row r="6265" spans="1:20">
      <c r="A6265" t="s">
        <v>6301</v>
      </c>
      <c r="B6265" t="s">
        <v>24</v>
      </c>
      <c r="C6265" t="s">
        <v>31</v>
      </c>
      <c r="D6265">
        <v>2013.22</v>
      </c>
      <c r="E6265" t="str">
        <f t="shared" si="582"/>
        <v>High</v>
      </c>
      <c r="F6265" t="str">
        <f t="shared" si="583"/>
        <v>High</v>
      </c>
      <c r="G6265">
        <v>0.24</v>
      </c>
      <c r="H6265">
        <f>D6265*G6265</f>
        <v>483.1728</v>
      </c>
      <c r="I6265">
        <v>5</v>
      </c>
      <c r="J6265" s="1">
        <v>45354</v>
      </c>
      <c r="K6265" s="1">
        <v>45358</v>
      </c>
      <c r="L6265" t="s">
        <v>26</v>
      </c>
      <c r="M6265" t="str">
        <f t="shared" si="584"/>
        <v>Potential customer</v>
      </c>
      <c r="N6265" t="s">
        <v>32</v>
      </c>
      <c r="O6265">
        <v>258.14999999999998</v>
      </c>
      <c r="P6265" t="s">
        <v>44</v>
      </c>
      <c r="Q6265">
        <f>D6265-H6265</f>
        <v>1530.0472</v>
      </c>
      <c r="R6265" t="str">
        <f t="shared" si="585"/>
        <v>Bad</v>
      </c>
      <c r="S6265" t="str">
        <f t="shared" si="586"/>
        <v>Bad</v>
      </c>
      <c r="T6265" t="str">
        <f t="shared" si="587"/>
        <v>High Impact</v>
      </c>
    </row>
    <row r="6266" spans="1:20">
      <c r="A6266" t="s">
        <v>6302</v>
      </c>
      <c r="B6266" t="s">
        <v>18</v>
      </c>
      <c r="C6266" t="s">
        <v>25</v>
      </c>
      <c r="D6266">
        <v>1610.49</v>
      </c>
      <c r="E6266" t="str">
        <f t="shared" si="582"/>
        <v>High</v>
      </c>
      <c r="F6266" t="str">
        <f t="shared" si="583"/>
        <v>High</v>
      </c>
      <c r="G6266">
        <v>0.13</v>
      </c>
      <c r="H6266">
        <f>D6266*G6266</f>
        <v>209.36369999999999</v>
      </c>
      <c r="I6266">
        <v>3</v>
      </c>
      <c r="J6266" s="1">
        <v>45570</v>
      </c>
      <c r="K6266" s="1">
        <v>45571</v>
      </c>
      <c r="L6266" t="s">
        <v>26</v>
      </c>
      <c r="M6266" t="str">
        <f t="shared" si="584"/>
        <v>Potential customer</v>
      </c>
      <c r="N6266" t="s">
        <v>27</v>
      </c>
      <c r="O6266">
        <v>270.58</v>
      </c>
      <c r="P6266" t="s">
        <v>44</v>
      </c>
      <c r="Q6266">
        <f>D6266-H6266</f>
        <v>1401.1262999999999</v>
      </c>
      <c r="R6266" t="str">
        <f t="shared" si="585"/>
        <v>Bad</v>
      </c>
      <c r="S6266" t="str">
        <f t="shared" si="586"/>
        <v>Bad</v>
      </c>
      <c r="T6266" t="str">
        <f t="shared" si="587"/>
        <v>High Impact</v>
      </c>
    </row>
    <row r="6267" spans="1:20">
      <c r="A6267" t="s">
        <v>6303</v>
      </c>
      <c r="B6267" t="s">
        <v>18</v>
      </c>
      <c r="C6267" t="s">
        <v>25</v>
      </c>
      <c r="D6267">
        <v>3650.64</v>
      </c>
      <c r="E6267" t="str">
        <f t="shared" si="582"/>
        <v>High</v>
      </c>
      <c r="F6267" t="str">
        <f t="shared" si="583"/>
        <v>High</v>
      </c>
      <c r="G6267">
        <v>0.46</v>
      </c>
      <c r="H6267">
        <f>D6267*G6267</f>
        <v>1679.2944</v>
      </c>
      <c r="I6267">
        <v>8</v>
      </c>
      <c r="J6267" s="1">
        <v>45290</v>
      </c>
      <c r="K6267" s="1">
        <v>45293</v>
      </c>
      <c r="L6267" t="s">
        <v>36</v>
      </c>
      <c r="M6267" t="str">
        <f t="shared" si="584"/>
        <v>Normal customer</v>
      </c>
      <c r="N6267" t="s">
        <v>21</v>
      </c>
      <c r="O6267">
        <v>664.76</v>
      </c>
      <c r="P6267" t="s">
        <v>33</v>
      </c>
      <c r="Q6267">
        <f>D6267-H6267</f>
        <v>1971.3455999999999</v>
      </c>
      <c r="R6267" t="str">
        <f t="shared" si="585"/>
        <v>Good</v>
      </c>
      <c r="S6267" t="str">
        <f t="shared" si="586"/>
        <v>Good</v>
      </c>
      <c r="T6267" t="str">
        <f t="shared" si="587"/>
        <v>High Impact</v>
      </c>
    </row>
    <row r="6268" spans="1:20">
      <c r="A6268" t="s">
        <v>6304</v>
      </c>
      <c r="B6268" t="s">
        <v>30</v>
      </c>
      <c r="C6268" t="s">
        <v>19</v>
      </c>
      <c r="D6268">
        <v>2509.46</v>
      </c>
      <c r="E6268" t="str">
        <f t="shared" si="582"/>
        <v>High</v>
      </c>
      <c r="F6268" t="str">
        <f t="shared" si="583"/>
        <v>High</v>
      </c>
      <c r="G6268">
        <v>0.13</v>
      </c>
      <c r="H6268">
        <f>D6268*G6268</f>
        <v>326.22980000000001</v>
      </c>
      <c r="I6268">
        <v>3</v>
      </c>
      <c r="J6268" s="1">
        <v>45080</v>
      </c>
      <c r="K6268" s="1">
        <v>45083</v>
      </c>
      <c r="L6268" t="s">
        <v>26</v>
      </c>
      <c r="M6268" t="str">
        <f t="shared" si="584"/>
        <v>Potential customer</v>
      </c>
      <c r="N6268" t="s">
        <v>21</v>
      </c>
      <c r="O6268">
        <v>526.16</v>
      </c>
      <c r="P6268" t="s">
        <v>22</v>
      </c>
      <c r="Q6268">
        <f>D6268-H6268</f>
        <v>2183.2302</v>
      </c>
      <c r="R6268" t="str">
        <f t="shared" si="585"/>
        <v>Good</v>
      </c>
      <c r="S6268" t="str">
        <f t="shared" si="586"/>
        <v>Good</v>
      </c>
      <c r="T6268" t="str">
        <f t="shared" si="587"/>
        <v>High Impact</v>
      </c>
    </row>
    <row r="6269" spans="1:20">
      <c r="A6269" t="s">
        <v>6305</v>
      </c>
      <c r="B6269" t="s">
        <v>24</v>
      </c>
      <c r="C6269" t="s">
        <v>19</v>
      </c>
      <c r="D6269">
        <v>194.7</v>
      </c>
      <c r="E6269" t="str">
        <f t="shared" si="582"/>
        <v>Low</v>
      </c>
      <c r="F6269" t="str">
        <f t="shared" si="583"/>
        <v>Low</v>
      </c>
      <c r="G6269">
        <v>0.26</v>
      </c>
      <c r="H6269">
        <f>D6269*G6269</f>
        <v>50.622</v>
      </c>
      <c r="I6269">
        <v>8</v>
      </c>
      <c r="J6269" s="1">
        <v>45567</v>
      </c>
      <c r="K6269" s="1">
        <v>45573</v>
      </c>
      <c r="L6269" t="s">
        <v>36</v>
      </c>
      <c r="M6269" t="str">
        <f t="shared" si="584"/>
        <v>Normal customer</v>
      </c>
      <c r="N6269" t="s">
        <v>21</v>
      </c>
      <c r="O6269">
        <v>35.32</v>
      </c>
      <c r="P6269" t="s">
        <v>53</v>
      </c>
      <c r="Q6269">
        <f>D6269-H6269</f>
        <v>144.07799999999997</v>
      </c>
      <c r="R6269" t="str">
        <f t="shared" si="585"/>
        <v>Bad</v>
      </c>
      <c r="S6269" t="str">
        <f t="shared" si="586"/>
        <v>Bad</v>
      </c>
      <c r="T6269" t="str">
        <f t="shared" si="587"/>
        <v>High Impact</v>
      </c>
    </row>
    <row r="6270" spans="1:20">
      <c r="A6270" t="s">
        <v>6306</v>
      </c>
      <c r="B6270" t="s">
        <v>46</v>
      </c>
      <c r="C6270" t="s">
        <v>25</v>
      </c>
      <c r="D6270">
        <v>1210.67</v>
      </c>
      <c r="E6270" t="str">
        <f t="shared" si="582"/>
        <v>High</v>
      </c>
      <c r="F6270" t="str">
        <f t="shared" si="583"/>
        <v>High</v>
      </c>
      <c r="G6270">
        <v>0.12</v>
      </c>
      <c r="H6270">
        <f>D6270*G6270</f>
        <v>145.28040000000001</v>
      </c>
      <c r="I6270">
        <v>5</v>
      </c>
      <c r="J6270" s="1">
        <v>44936</v>
      </c>
      <c r="K6270" s="1">
        <v>44938</v>
      </c>
      <c r="L6270" t="s">
        <v>36</v>
      </c>
      <c r="M6270" t="str">
        <f t="shared" si="584"/>
        <v>Normal customer</v>
      </c>
      <c r="N6270" t="s">
        <v>32</v>
      </c>
      <c r="O6270">
        <v>336.39</v>
      </c>
      <c r="P6270" t="s">
        <v>53</v>
      </c>
      <c r="Q6270">
        <f>D6270-H6270</f>
        <v>1065.3896</v>
      </c>
      <c r="R6270" t="str">
        <f t="shared" si="585"/>
        <v>Good</v>
      </c>
      <c r="S6270" t="str">
        <f t="shared" si="586"/>
        <v>Good</v>
      </c>
      <c r="T6270" t="str">
        <f t="shared" si="587"/>
        <v>High Impact</v>
      </c>
    </row>
    <row r="6271" spans="1:20">
      <c r="A6271" t="s">
        <v>6307</v>
      </c>
      <c r="B6271" t="s">
        <v>18</v>
      </c>
      <c r="C6271" t="s">
        <v>38</v>
      </c>
      <c r="D6271">
        <v>3577.33</v>
      </c>
      <c r="E6271" t="str">
        <f t="shared" si="582"/>
        <v>High</v>
      </c>
      <c r="F6271" t="str">
        <f t="shared" si="583"/>
        <v>High</v>
      </c>
      <c r="G6271">
        <v>0.49</v>
      </c>
      <c r="H6271">
        <f>D6271*G6271</f>
        <v>1752.8916999999999</v>
      </c>
      <c r="I6271">
        <v>8</v>
      </c>
      <c r="J6271" s="1">
        <v>45538</v>
      </c>
      <c r="K6271" s="1">
        <v>45545</v>
      </c>
      <c r="L6271" t="s">
        <v>20</v>
      </c>
      <c r="M6271" t="str">
        <f t="shared" si="584"/>
        <v>Premium customer</v>
      </c>
      <c r="N6271" t="s">
        <v>21</v>
      </c>
      <c r="O6271">
        <v>679.6</v>
      </c>
      <c r="P6271" t="s">
        <v>28</v>
      </c>
      <c r="Q6271">
        <f>D6271-H6271</f>
        <v>1824.4383</v>
      </c>
      <c r="R6271" t="str">
        <f t="shared" si="585"/>
        <v>Good</v>
      </c>
      <c r="S6271" t="str">
        <f t="shared" si="586"/>
        <v>Good</v>
      </c>
      <c r="T6271" t="str">
        <f t="shared" si="587"/>
        <v>High Impact</v>
      </c>
    </row>
    <row r="6272" spans="1:20">
      <c r="A6272" t="s">
        <v>6308</v>
      </c>
      <c r="B6272" t="s">
        <v>46</v>
      </c>
      <c r="C6272" t="s">
        <v>19</v>
      </c>
      <c r="D6272">
        <v>1574.56</v>
      </c>
      <c r="E6272" t="str">
        <f t="shared" si="582"/>
        <v>High</v>
      </c>
      <c r="F6272" t="str">
        <f t="shared" si="583"/>
        <v>High</v>
      </c>
      <c r="G6272">
        <v>0.02</v>
      </c>
      <c r="H6272">
        <f>D6272*G6272</f>
        <v>31.491199999999999</v>
      </c>
      <c r="I6272">
        <v>3</v>
      </c>
      <c r="J6272" s="1">
        <v>44928</v>
      </c>
      <c r="K6272" s="1">
        <v>44933</v>
      </c>
      <c r="L6272" t="s">
        <v>36</v>
      </c>
      <c r="M6272" t="str">
        <f t="shared" si="584"/>
        <v>Normal customer</v>
      </c>
      <c r="N6272" t="s">
        <v>27</v>
      </c>
      <c r="O6272">
        <v>90.59</v>
      </c>
      <c r="P6272" t="s">
        <v>33</v>
      </c>
      <c r="Q6272">
        <f>D6272-H6272</f>
        <v>1543.0688</v>
      </c>
      <c r="R6272" t="str">
        <f t="shared" si="585"/>
        <v>Bad</v>
      </c>
      <c r="S6272" t="str">
        <f t="shared" si="586"/>
        <v>Bad</v>
      </c>
      <c r="T6272" t="str">
        <f t="shared" si="587"/>
        <v>High Impact</v>
      </c>
    </row>
    <row r="6273" spans="1:20">
      <c r="A6273" t="s">
        <v>6309</v>
      </c>
      <c r="B6273" t="s">
        <v>46</v>
      </c>
      <c r="C6273" t="s">
        <v>25</v>
      </c>
      <c r="D6273">
        <v>4608.6899999999996</v>
      </c>
      <c r="E6273" t="str">
        <f t="shared" si="582"/>
        <v>High</v>
      </c>
      <c r="F6273" t="str">
        <f t="shared" si="583"/>
        <v>High</v>
      </c>
      <c r="G6273">
        <v>0.09</v>
      </c>
      <c r="H6273">
        <f>D6273*G6273</f>
        <v>414.78209999999996</v>
      </c>
      <c r="I6273">
        <v>6</v>
      </c>
      <c r="J6273" s="1">
        <v>45467</v>
      </c>
      <c r="K6273" s="1">
        <v>45469</v>
      </c>
      <c r="L6273" t="s">
        <v>26</v>
      </c>
      <c r="M6273" t="str">
        <f t="shared" si="584"/>
        <v>Potential customer</v>
      </c>
      <c r="N6273" t="s">
        <v>27</v>
      </c>
      <c r="O6273">
        <v>433.93</v>
      </c>
      <c r="P6273" t="s">
        <v>22</v>
      </c>
      <c r="Q6273">
        <f>D6273-H6273</f>
        <v>4193.9078999999992</v>
      </c>
      <c r="R6273" t="str">
        <f t="shared" si="585"/>
        <v>Good</v>
      </c>
      <c r="S6273" t="str">
        <f t="shared" si="586"/>
        <v>Good</v>
      </c>
      <c r="T6273" t="str">
        <f t="shared" si="587"/>
        <v>High Impact</v>
      </c>
    </row>
    <row r="6274" spans="1:20">
      <c r="A6274" t="s">
        <v>6310</v>
      </c>
      <c r="B6274" t="s">
        <v>30</v>
      </c>
      <c r="C6274" t="s">
        <v>31</v>
      </c>
      <c r="D6274">
        <v>3592.05</v>
      </c>
      <c r="E6274" t="str">
        <f t="shared" si="582"/>
        <v>High</v>
      </c>
      <c r="F6274" t="str">
        <f t="shared" si="583"/>
        <v>High</v>
      </c>
      <c r="G6274">
        <v>0.38</v>
      </c>
      <c r="H6274">
        <f>D6274*G6274</f>
        <v>1364.979</v>
      </c>
      <c r="I6274">
        <v>6</v>
      </c>
      <c r="J6274" s="1">
        <v>45397</v>
      </c>
      <c r="K6274" s="1">
        <v>45403</v>
      </c>
      <c r="L6274" t="s">
        <v>26</v>
      </c>
      <c r="M6274" t="str">
        <f t="shared" si="584"/>
        <v>Potential customer</v>
      </c>
      <c r="N6274" t="s">
        <v>32</v>
      </c>
      <c r="O6274">
        <v>1040.05</v>
      </c>
      <c r="P6274" t="s">
        <v>33</v>
      </c>
      <c r="Q6274">
        <f>D6274-H6274</f>
        <v>2227.0709999999999</v>
      </c>
      <c r="R6274" t="str">
        <f t="shared" si="585"/>
        <v>Good</v>
      </c>
      <c r="S6274" t="str">
        <f t="shared" si="586"/>
        <v>Good</v>
      </c>
      <c r="T6274" t="str">
        <f t="shared" si="587"/>
        <v>High Impact</v>
      </c>
    </row>
    <row r="6275" spans="1:20">
      <c r="A6275" t="s">
        <v>6311</v>
      </c>
      <c r="B6275" t="s">
        <v>18</v>
      </c>
      <c r="C6275" t="s">
        <v>19</v>
      </c>
      <c r="D6275">
        <v>1520.64</v>
      </c>
      <c r="E6275" t="str">
        <f t="shared" ref="E6275:E6338" si="588">IF(D6275&gt;1000,"High","Low")</f>
        <v>High</v>
      </c>
      <c r="F6275" t="str">
        <f t="shared" ref="F6275:F6338" si="589">IF(D6275&gt;1000,"High",IF(D6275&gt;500,"Midium","Low"))</f>
        <v>High</v>
      </c>
      <c r="G6275">
        <v>0.08</v>
      </c>
      <c r="H6275">
        <f>D6275*G6275</f>
        <v>121.65120000000002</v>
      </c>
      <c r="I6275">
        <v>4</v>
      </c>
      <c r="J6275" s="1">
        <v>45307</v>
      </c>
      <c r="K6275" s="1">
        <v>45314</v>
      </c>
      <c r="L6275" t="s">
        <v>26</v>
      </c>
      <c r="M6275" t="str">
        <f t="shared" ref="M6275:M6338" si="590">IF(AND(L6275="Member",D6275&gt;1000),"Premium customer",IF(AND(L6275="Regular",D6275&gt;1000),"Potential customer","Normal customer"))</f>
        <v>Potential customer</v>
      </c>
      <c r="N6275" t="s">
        <v>32</v>
      </c>
      <c r="O6275">
        <v>92.97</v>
      </c>
      <c r="P6275" t="s">
        <v>33</v>
      </c>
      <c r="Q6275">
        <f>D6275-H6275</f>
        <v>1398.9888000000001</v>
      </c>
      <c r="R6275" t="str">
        <f t="shared" ref="R6275:R6338" si="591">IF(AND(D6275&gt;1000,O6275&gt;300),"Good","Bad")</f>
        <v>Bad</v>
      </c>
      <c r="S6275" t="str">
        <f t="shared" ref="S6275:S6338" si="592">IF(NOT(AND(D6275&gt;1000,O6275&gt;300)),"Bad","Good")</f>
        <v>Bad</v>
      </c>
      <c r="T6275" t="str">
        <f t="shared" ref="T6275:T6338" si="593">IF(OR(D6275&gt;1000,G6275&gt;0.25),"High Impact","Normal")</f>
        <v>High Impact</v>
      </c>
    </row>
    <row r="6276" spans="1:20">
      <c r="A6276" t="s">
        <v>6312</v>
      </c>
      <c r="B6276" t="s">
        <v>24</v>
      </c>
      <c r="C6276" t="s">
        <v>25</v>
      </c>
      <c r="D6276">
        <v>2630.41</v>
      </c>
      <c r="E6276" t="str">
        <f t="shared" si="588"/>
        <v>High</v>
      </c>
      <c r="F6276" t="str">
        <f t="shared" si="589"/>
        <v>High</v>
      </c>
      <c r="G6276">
        <v>0.49</v>
      </c>
      <c r="H6276">
        <f>D6276*G6276</f>
        <v>1288.9008999999999</v>
      </c>
      <c r="I6276">
        <v>5</v>
      </c>
      <c r="J6276" s="1">
        <v>45015</v>
      </c>
      <c r="K6276" s="1">
        <v>45022</v>
      </c>
      <c r="L6276" t="s">
        <v>26</v>
      </c>
      <c r="M6276" t="str">
        <f t="shared" si="590"/>
        <v>Potential customer</v>
      </c>
      <c r="N6276" t="s">
        <v>32</v>
      </c>
      <c r="O6276">
        <v>628.73</v>
      </c>
      <c r="P6276" t="s">
        <v>28</v>
      </c>
      <c r="Q6276">
        <f>D6276-H6276</f>
        <v>1341.5091</v>
      </c>
      <c r="R6276" t="str">
        <f t="shared" si="591"/>
        <v>Good</v>
      </c>
      <c r="S6276" t="str">
        <f t="shared" si="592"/>
        <v>Good</v>
      </c>
      <c r="T6276" t="str">
        <f t="shared" si="593"/>
        <v>High Impact</v>
      </c>
    </row>
    <row r="6277" spans="1:20">
      <c r="A6277" t="s">
        <v>6313</v>
      </c>
      <c r="B6277" t="s">
        <v>18</v>
      </c>
      <c r="C6277" t="s">
        <v>41</v>
      </c>
      <c r="D6277">
        <v>3369.47</v>
      </c>
      <c r="E6277" t="str">
        <f t="shared" si="588"/>
        <v>High</v>
      </c>
      <c r="F6277" t="str">
        <f t="shared" si="589"/>
        <v>High</v>
      </c>
      <c r="G6277">
        <v>0.16</v>
      </c>
      <c r="H6277">
        <f>D6277*G6277</f>
        <v>539.11519999999996</v>
      </c>
      <c r="I6277">
        <v>7</v>
      </c>
      <c r="J6277" s="1">
        <v>45606</v>
      </c>
      <c r="K6277" s="1">
        <v>45609</v>
      </c>
      <c r="L6277" t="s">
        <v>26</v>
      </c>
      <c r="M6277" t="str">
        <f t="shared" si="590"/>
        <v>Potential customer</v>
      </c>
      <c r="N6277" t="s">
        <v>27</v>
      </c>
      <c r="O6277">
        <v>991.15</v>
      </c>
      <c r="P6277" t="s">
        <v>53</v>
      </c>
      <c r="Q6277">
        <f>D6277-H6277</f>
        <v>2830.3548000000001</v>
      </c>
      <c r="R6277" t="str">
        <f t="shared" si="591"/>
        <v>Good</v>
      </c>
      <c r="S6277" t="str">
        <f t="shared" si="592"/>
        <v>Good</v>
      </c>
      <c r="T6277" t="str">
        <f t="shared" si="593"/>
        <v>High Impact</v>
      </c>
    </row>
    <row r="6278" spans="1:20">
      <c r="A6278" t="s">
        <v>6314</v>
      </c>
      <c r="B6278" t="s">
        <v>46</v>
      </c>
      <c r="C6278" t="s">
        <v>19</v>
      </c>
      <c r="D6278">
        <v>1047.49</v>
      </c>
      <c r="E6278" t="str">
        <f t="shared" si="588"/>
        <v>High</v>
      </c>
      <c r="F6278" t="str">
        <f t="shared" si="589"/>
        <v>High</v>
      </c>
      <c r="G6278">
        <v>0.46</v>
      </c>
      <c r="H6278">
        <f>D6278*G6278</f>
        <v>481.84540000000004</v>
      </c>
      <c r="I6278">
        <v>1</v>
      </c>
      <c r="J6278" s="1">
        <v>45600</v>
      </c>
      <c r="K6278" s="1">
        <v>45603</v>
      </c>
      <c r="L6278" t="s">
        <v>20</v>
      </c>
      <c r="M6278" t="str">
        <f t="shared" si="590"/>
        <v>Premium customer</v>
      </c>
      <c r="N6278" t="s">
        <v>32</v>
      </c>
      <c r="O6278">
        <v>60.24</v>
      </c>
      <c r="P6278" t="s">
        <v>44</v>
      </c>
      <c r="Q6278">
        <f>D6278-H6278</f>
        <v>565.64459999999997</v>
      </c>
      <c r="R6278" t="str">
        <f t="shared" si="591"/>
        <v>Bad</v>
      </c>
      <c r="S6278" t="str">
        <f t="shared" si="592"/>
        <v>Bad</v>
      </c>
      <c r="T6278" t="str">
        <f t="shared" si="593"/>
        <v>High Impact</v>
      </c>
    </row>
    <row r="6279" spans="1:20">
      <c r="A6279" t="s">
        <v>6315</v>
      </c>
      <c r="B6279" t="s">
        <v>24</v>
      </c>
      <c r="C6279" t="s">
        <v>41</v>
      </c>
      <c r="D6279">
        <v>1306.32</v>
      </c>
      <c r="E6279" t="str">
        <f t="shared" si="588"/>
        <v>High</v>
      </c>
      <c r="F6279" t="str">
        <f t="shared" si="589"/>
        <v>High</v>
      </c>
      <c r="G6279">
        <v>0.33</v>
      </c>
      <c r="H6279">
        <f>D6279*G6279</f>
        <v>431.0856</v>
      </c>
      <c r="I6279">
        <v>8</v>
      </c>
      <c r="J6279" s="1">
        <v>45436</v>
      </c>
      <c r="K6279" s="1">
        <v>45439</v>
      </c>
      <c r="L6279" t="s">
        <v>20</v>
      </c>
      <c r="M6279" t="str">
        <f t="shared" si="590"/>
        <v>Premium customer</v>
      </c>
      <c r="N6279" t="s">
        <v>32</v>
      </c>
      <c r="O6279">
        <v>346.16</v>
      </c>
      <c r="P6279" t="s">
        <v>44</v>
      </c>
      <c r="Q6279">
        <f>D6279-H6279</f>
        <v>875.23439999999994</v>
      </c>
      <c r="R6279" t="str">
        <f t="shared" si="591"/>
        <v>Good</v>
      </c>
      <c r="S6279" t="str">
        <f t="shared" si="592"/>
        <v>Good</v>
      </c>
      <c r="T6279" t="str">
        <f t="shared" si="593"/>
        <v>High Impact</v>
      </c>
    </row>
    <row r="6280" spans="1:20">
      <c r="A6280" t="s">
        <v>6316</v>
      </c>
      <c r="B6280" t="s">
        <v>18</v>
      </c>
      <c r="C6280" t="s">
        <v>19</v>
      </c>
      <c r="D6280">
        <v>2584.91</v>
      </c>
      <c r="E6280" t="str">
        <f t="shared" si="588"/>
        <v>High</v>
      </c>
      <c r="F6280" t="str">
        <f t="shared" si="589"/>
        <v>High</v>
      </c>
      <c r="G6280">
        <v>0.32</v>
      </c>
      <c r="H6280">
        <f>D6280*G6280</f>
        <v>827.1712</v>
      </c>
      <c r="I6280">
        <v>3</v>
      </c>
      <c r="J6280" s="1">
        <v>45517</v>
      </c>
      <c r="K6280" s="1">
        <v>45518</v>
      </c>
      <c r="L6280" t="s">
        <v>20</v>
      </c>
      <c r="M6280" t="str">
        <f t="shared" si="590"/>
        <v>Premium customer</v>
      </c>
      <c r="N6280" t="s">
        <v>27</v>
      </c>
      <c r="O6280">
        <v>584.35</v>
      </c>
      <c r="P6280" t="s">
        <v>28</v>
      </c>
      <c r="Q6280">
        <f>D6280-H6280</f>
        <v>1757.7387999999999</v>
      </c>
      <c r="R6280" t="str">
        <f t="shared" si="591"/>
        <v>Good</v>
      </c>
      <c r="S6280" t="str">
        <f t="shared" si="592"/>
        <v>Good</v>
      </c>
      <c r="T6280" t="str">
        <f t="shared" si="593"/>
        <v>High Impact</v>
      </c>
    </row>
    <row r="6281" spans="1:20">
      <c r="A6281" t="s">
        <v>6317</v>
      </c>
      <c r="B6281" t="s">
        <v>46</v>
      </c>
      <c r="C6281" t="s">
        <v>19</v>
      </c>
      <c r="D6281">
        <v>4631.9799999999996</v>
      </c>
      <c r="E6281" t="str">
        <f t="shared" si="588"/>
        <v>High</v>
      </c>
      <c r="F6281" t="str">
        <f t="shared" si="589"/>
        <v>High</v>
      </c>
      <c r="G6281">
        <v>0.46</v>
      </c>
      <c r="H6281">
        <f>D6281*G6281</f>
        <v>2130.7107999999998</v>
      </c>
      <c r="I6281">
        <v>7</v>
      </c>
      <c r="J6281" s="1">
        <v>45477</v>
      </c>
      <c r="K6281" s="1">
        <v>45479</v>
      </c>
      <c r="L6281" t="s">
        <v>36</v>
      </c>
      <c r="M6281" t="str">
        <f t="shared" si="590"/>
        <v>Normal customer</v>
      </c>
      <c r="N6281" t="s">
        <v>32</v>
      </c>
      <c r="O6281">
        <v>269.52</v>
      </c>
      <c r="P6281" t="s">
        <v>39</v>
      </c>
      <c r="Q6281">
        <f>D6281-H6281</f>
        <v>2501.2691999999997</v>
      </c>
      <c r="R6281" t="str">
        <f t="shared" si="591"/>
        <v>Bad</v>
      </c>
      <c r="S6281" t="str">
        <f t="shared" si="592"/>
        <v>Bad</v>
      </c>
      <c r="T6281" t="str">
        <f t="shared" si="593"/>
        <v>High Impact</v>
      </c>
    </row>
    <row r="6282" spans="1:20">
      <c r="A6282" t="s">
        <v>6318</v>
      </c>
      <c r="B6282" t="s">
        <v>46</v>
      </c>
      <c r="C6282" t="s">
        <v>41</v>
      </c>
      <c r="D6282">
        <v>1785.65</v>
      </c>
      <c r="E6282" t="str">
        <f t="shared" si="588"/>
        <v>High</v>
      </c>
      <c r="F6282" t="str">
        <f t="shared" si="589"/>
        <v>High</v>
      </c>
      <c r="G6282">
        <v>0.26</v>
      </c>
      <c r="H6282">
        <f>D6282*G6282</f>
        <v>464.26900000000006</v>
      </c>
      <c r="I6282">
        <v>9</v>
      </c>
      <c r="J6282" s="1">
        <v>45480</v>
      </c>
      <c r="K6282" s="1">
        <v>45485</v>
      </c>
      <c r="L6282" t="s">
        <v>20</v>
      </c>
      <c r="M6282" t="str">
        <f t="shared" si="590"/>
        <v>Premium customer</v>
      </c>
      <c r="N6282" t="s">
        <v>21</v>
      </c>
      <c r="O6282">
        <v>356.65</v>
      </c>
      <c r="P6282" t="s">
        <v>39</v>
      </c>
      <c r="Q6282">
        <f>D6282-H6282</f>
        <v>1321.3810000000001</v>
      </c>
      <c r="R6282" t="str">
        <f t="shared" si="591"/>
        <v>Good</v>
      </c>
      <c r="S6282" t="str">
        <f t="shared" si="592"/>
        <v>Good</v>
      </c>
      <c r="T6282" t="str">
        <f t="shared" si="593"/>
        <v>High Impact</v>
      </c>
    </row>
    <row r="6283" spans="1:20">
      <c r="A6283" t="s">
        <v>6319</v>
      </c>
      <c r="B6283" t="s">
        <v>30</v>
      </c>
      <c r="C6283" t="s">
        <v>38</v>
      </c>
      <c r="D6283">
        <v>2070.44</v>
      </c>
      <c r="E6283" t="str">
        <f t="shared" si="588"/>
        <v>High</v>
      </c>
      <c r="F6283" t="str">
        <f t="shared" si="589"/>
        <v>High</v>
      </c>
      <c r="G6283">
        <v>0.2</v>
      </c>
      <c r="H6283">
        <f>D6283*G6283</f>
        <v>414.08800000000002</v>
      </c>
      <c r="I6283">
        <v>2</v>
      </c>
      <c r="J6283" s="1">
        <v>45161</v>
      </c>
      <c r="K6283" s="1">
        <v>45162</v>
      </c>
      <c r="L6283" t="s">
        <v>36</v>
      </c>
      <c r="M6283" t="str">
        <f t="shared" si="590"/>
        <v>Normal customer</v>
      </c>
      <c r="N6283" t="s">
        <v>27</v>
      </c>
      <c r="O6283">
        <v>577.73</v>
      </c>
      <c r="P6283" t="s">
        <v>44</v>
      </c>
      <c r="Q6283">
        <f>D6283-H6283</f>
        <v>1656.3520000000001</v>
      </c>
      <c r="R6283" t="str">
        <f t="shared" si="591"/>
        <v>Good</v>
      </c>
      <c r="S6283" t="str">
        <f t="shared" si="592"/>
        <v>Good</v>
      </c>
      <c r="T6283" t="str">
        <f t="shared" si="593"/>
        <v>High Impact</v>
      </c>
    </row>
    <row r="6284" spans="1:20">
      <c r="A6284" t="s">
        <v>6320</v>
      </c>
      <c r="B6284" t="s">
        <v>30</v>
      </c>
      <c r="C6284" t="s">
        <v>25</v>
      </c>
      <c r="D6284">
        <v>1034.04</v>
      </c>
      <c r="E6284" t="str">
        <f t="shared" si="588"/>
        <v>High</v>
      </c>
      <c r="F6284" t="str">
        <f t="shared" si="589"/>
        <v>High</v>
      </c>
      <c r="G6284">
        <v>0.11</v>
      </c>
      <c r="H6284">
        <f>D6284*G6284</f>
        <v>113.7444</v>
      </c>
      <c r="I6284">
        <v>7</v>
      </c>
      <c r="J6284" s="1">
        <v>45140</v>
      </c>
      <c r="K6284" s="1">
        <v>45144</v>
      </c>
      <c r="L6284" t="s">
        <v>36</v>
      </c>
      <c r="M6284" t="str">
        <f t="shared" si="590"/>
        <v>Normal customer</v>
      </c>
      <c r="N6284" t="s">
        <v>32</v>
      </c>
      <c r="O6284">
        <v>166.8</v>
      </c>
      <c r="P6284" t="s">
        <v>22</v>
      </c>
      <c r="Q6284">
        <f>D6284-H6284</f>
        <v>920.29559999999992</v>
      </c>
      <c r="R6284" t="str">
        <f t="shared" si="591"/>
        <v>Bad</v>
      </c>
      <c r="S6284" t="str">
        <f t="shared" si="592"/>
        <v>Bad</v>
      </c>
      <c r="T6284" t="str">
        <f t="shared" si="593"/>
        <v>High Impact</v>
      </c>
    </row>
    <row r="6285" spans="1:20">
      <c r="A6285" t="s">
        <v>6321</v>
      </c>
      <c r="B6285" t="s">
        <v>30</v>
      </c>
      <c r="C6285" t="s">
        <v>38</v>
      </c>
      <c r="D6285">
        <v>3006.72</v>
      </c>
      <c r="E6285" t="str">
        <f t="shared" si="588"/>
        <v>High</v>
      </c>
      <c r="F6285" t="str">
        <f t="shared" si="589"/>
        <v>High</v>
      </c>
      <c r="G6285">
        <v>7.0000000000000007E-2</v>
      </c>
      <c r="H6285">
        <f>D6285*G6285</f>
        <v>210.47040000000001</v>
      </c>
      <c r="I6285">
        <v>1</v>
      </c>
      <c r="J6285" s="1">
        <v>45580</v>
      </c>
      <c r="K6285" s="1">
        <v>45587</v>
      </c>
      <c r="L6285" t="s">
        <v>20</v>
      </c>
      <c r="M6285" t="str">
        <f t="shared" si="590"/>
        <v>Premium customer</v>
      </c>
      <c r="N6285" t="s">
        <v>27</v>
      </c>
      <c r="O6285">
        <v>709.19</v>
      </c>
      <c r="P6285" t="s">
        <v>28</v>
      </c>
      <c r="Q6285">
        <f>D6285-H6285</f>
        <v>2796.2495999999996</v>
      </c>
      <c r="R6285" t="str">
        <f t="shared" si="591"/>
        <v>Good</v>
      </c>
      <c r="S6285" t="str">
        <f t="shared" si="592"/>
        <v>Good</v>
      </c>
      <c r="T6285" t="str">
        <f t="shared" si="593"/>
        <v>High Impact</v>
      </c>
    </row>
    <row r="6286" spans="1:20">
      <c r="A6286" t="s">
        <v>6322</v>
      </c>
      <c r="B6286" t="s">
        <v>46</v>
      </c>
      <c r="C6286" t="s">
        <v>38</v>
      </c>
      <c r="D6286">
        <v>3726.74</v>
      </c>
      <c r="E6286" t="str">
        <f t="shared" si="588"/>
        <v>High</v>
      </c>
      <c r="F6286" t="str">
        <f t="shared" si="589"/>
        <v>High</v>
      </c>
      <c r="G6286">
        <v>0.4</v>
      </c>
      <c r="H6286">
        <f>D6286*G6286</f>
        <v>1490.6959999999999</v>
      </c>
      <c r="I6286">
        <v>5</v>
      </c>
      <c r="J6286" s="1">
        <v>45265</v>
      </c>
      <c r="K6286" s="1">
        <v>45271</v>
      </c>
      <c r="L6286" t="s">
        <v>26</v>
      </c>
      <c r="M6286" t="str">
        <f t="shared" si="590"/>
        <v>Potential customer</v>
      </c>
      <c r="N6286" t="s">
        <v>21</v>
      </c>
      <c r="O6286">
        <v>489.76</v>
      </c>
      <c r="P6286" t="s">
        <v>53</v>
      </c>
      <c r="Q6286">
        <f>D6286-H6286</f>
        <v>2236.0439999999999</v>
      </c>
      <c r="R6286" t="str">
        <f t="shared" si="591"/>
        <v>Good</v>
      </c>
      <c r="S6286" t="str">
        <f t="shared" si="592"/>
        <v>Good</v>
      </c>
      <c r="T6286" t="str">
        <f t="shared" si="593"/>
        <v>High Impact</v>
      </c>
    </row>
    <row r="6287" spans="1:20">
      <c r="A6287" t="s">
        <v>6323</v>
      </c>
      <c r="B6287" t="s">
        <v>18</v>
      </c>
      <c r="C6287" t="s">
        <v>25</v>
      </c>
      <c r="D6287">
        <v>2259.15</v>
      </c>
      <c r="E6287" t="str">
        <f t="shared" si="588"/>
        <v>High</v>
      </c>
      <c r="F6287" t="str">
        <f t="shared" si="589"/>
        <v>High</v>
      </c>
      <c r="G6287">
        <v>0.06</v>
      </c>
      <c r="H6287">
        <f>D6287*G6287</f>
        <v>135.54900000000001</v>
      </c>
      <c r="I6287">
        <v>7</v>
      </c>
      <c r="J6287" s="1">
        <v>45548</v>
      </c>
      <c r="K6287" s="1">
        <v>45551</v>
      </c>
      <c r="L6287" t="s">
        <v>20</v>
      </c>
      <c r="M6287" t="str">
        <f t="shared" si="590"/>
        <v>Premium customer</v>
      </c>
      <c r="N6287" t="s">
        <v>27</v>
      </c>
      <c r="O6287">
        <v>335.37</v>
      </c>
      <c r="P6287" t="s">
        <v>33</v>
      </c>
      <c r="Q6287">
        <f>D6287-H6287</f>
        <v>2123.6010000000001</v>
      </c>
      <c r="R6287" t="str">
        <f t="shared" si="591"/>
        <v>Good</v>
      </c>
      <c r="S6287" t="str">
        <f t="shared" si="592"/>
        <v>Good</v>
      </c>
      <c r="T6287" t="str">
        <f t="shared" si="593"/>
        <v>High Impact</v>
      </c>
    </row>
    <row r="6288" spans="1:20">
      <c r="A6288" t="s">
        <v>6324</v>
      </c>
      <c r="B6288" t="s">
        <v>30</v>
      </c>
      <c r="C6288" t="s">
        <v>31</v>
      </c>
      <c r="D6288">
        <v>3776.22</v>
      </c>
      <c r="E6288" t="str">
        <f t="shared" si="588"/>
        <v>High</v>
      </c>
      <c r="F6288" t="str">
        <f t="shared" si="589"/>
        <v>High</v>
      </c>
      <c r="G6288">
        <v>0.2</v>
      </c>
      <c r="H6288">
        <f>D6288*G6288</f>
        <v>755.24400000000003</v>
      </c>
      <c r="I6288">
        <v>5</v>
      </c>
      <c r="J6288" s="1">
        <v>45524</v>
      </c>
      <c r="K6288" s="1">
        <v>45525</v>
      </c>
      <c r="L6288" t="s">
        <v>36</v>
      </c>
      <c r="M6288" t="str">
        <f t="shared" si="590"/>
        <v>Normal customer</v>
      </c>
      <c r="N6288" t="s">
        <v>21</v>
      </c>
      <c r="O6288">
        <v>838.86</v>
      </c>
      <c r="P6288" t="s">
        <v>39</v>
      </c>
      <c r="Q6288">
        <f>D6288-H6288</f>
        <v>3020.9759999999997</v>
      </c>
      <c r="R6288" t="str">
        <f t="shared" si="591"/>
        <v>Good</v>
      </c>
      <c r="S6288" t="str">
        <f t="shared" si="592"/>
        <v>Good</v>
      </c>
      <c r="T6288" t="str">
        <f t="shared" si="593"/>
        <v>High Impact</v>
      </c>
    </row>
    <row r="6289" spans="1:20">
      <c r="A6289" t="s">
        <v>6325</v>
      </c>
      <c r="B6289" t="s">
        <v>18</v>
      </c>
      <c r="C6289" t="s">
        <v>38</v>
      </c>
      <c r="D6289">
        <v>1582.76</v>
      </c>
      <c r="E6289" t="str">
        <f t="shared" si="588"/>
        <v>High</v>
      </c>
      <c r="F6289" t="str">
        <f t="shared" si="589"/>
        <v>High</v>
      </c>
      <c r="G6289">
        <v>0.2</v>
      </c>
      <c r="H6289">
        <f>D6289*G6289</f>
        <v>316.55200000000002</v>
      </c>
      <c r="I6289">
        <v>5</v>
      </c>
      <c r="J6289" s="1">
        <v>45141</v>
      </c>
      <c r="K6289" s="1">
        <v>45147</v>
      </c>
      <c r="L6289" t="s">
        <v>36</v>
      </c>
      <c r="M6289" t="str">
        <f t="shared" si="590"/>
        <v>Normal customer</v>
      </c>
      <c r="N6289" t="s">
        <v>32</v>
      </c>
      <c r="O6289">
        <v>91.24</v>
      </c>
      <c r="P6289" t="s">
        <v>53</v>
      </c>
      <c r="Q6289">
        <f>D6289-H6289</f>
        <v>1266.2080000000001</v>
      </c>
      <c r="R6289" t="str">
        <f t="shared" si="591"/>
        <v>Bad</v>
      </c>
      <c r="S6289" t="str">
        <f t="shared" si="592"/>
        <v>Bad</v>
      </c>
      <c r="T6289" t="str">
        <f t="shared" si="593"/>
        <v>High Impact</v>
      </c>
    </row>
    <row r="6290" spans="1:20">
      <c r="A6290" t="s">
        <v>6326</v>
      </c>
      <c r="B6290" t="s">
        <v>30</v>
      </c>
      <c r="C6290" t="s">
        <v>38</v>
      </c>
      <c r="D6290">
        <v>3564.22</v>
      </c>
      <c r="E6290" t="str">
        <f t="shared" si="588"/>
        <v>High</v>
      </c>
      <c r="F6290" t="str">
        <f t="shared" si="589"/>
        <v>High</v>
      </c>
      <c r="G6290">
        <v>0.33</v>
      </c>
      <c r="H6290">
        <f>D6290*G6290</f>
        <v>1176.1926000000001</v>
      </c>
      <c r="I6290">
        <v>6</v>
      </c>
      <c r="J6290" s="1">
        <v>45435</v>
      </c>
      <c r="K6290" s="1">
        <v>45441</v>
      </c>
      <c r="L6290" t="s">
        <v>36</v>
      </c>
      <c r="M6290" t="str">
        <f t="shared" si="590"/>
        <v>Normal customer</v>
      </c>
      <c r="N6290" t="s">
        <v>21</v>
      </c>
      <c r="O6290">
        <v>831.22</v>
      </c>
      <c r="P6290" t="s">
        <v>33</v>
      </c>
      <c r="Q6290">
        <f>D6290-H6290</f>
        <v>2388.0273999999999</v>
      </c>
      <c r="R6290" t="str">
        <f t="shared" si="591"/>
        <v>Good</v>
      </c>
      <c r="S6290" t="str">
        <f t="shared" si="592"/>
        <v>Good</v>
      </c>
      <c r="T6290" t="str">
        <f t="shared" si="593"/>
        <v>High Impact</v>
      </c>
    </row>
    <row r="6291" spans="1:20">
      <c r="A6291" t="s">
        <v>6327</v>
      </c>
      <c r="B6291" t="s">
        <v>24</v>
      </c>
      <c r="C6291" t="s">
        <v>38</v>
      </c>
      <c r="D6291">
        <v>1365.89</v>
      </c>
      <c r="E6291" t="str">
        <f t="shared" si="588"/>
        <v>High</v>
      </c>
      <c r="F6291" t="str">
        <f t="shared" si="589"/>
        <v>High</v>
      </c>
      <c r="G6291">
        <v>0.14000000000000001</v>
      </c>
      <c r="H6291">
        <f>D6291*G6291</f>
        <v>191.22460000000004</v>
      </c>
      <c r="I6291">
        <v>6</v>
      </c>
      <c r="J6291" s="1">
        <v>45349</v>
      </c>
      <c r="K6291" s="1">
        <v>45353</v>
      </c>
      <c r="L6291" t="s">
        <v>20</v>
      </c>
      <c r="M6291" t="str">
        <f t="shared" si="590"/>
        <v>Premium customer</v>
      </c>
      <c r="N6291" t="s">
        <v>21</v>
      </c>
      <c r="O6291">
        <v>158.1</v>
      </c>
      <c r="P6291" t="s">
        <v>33</v>
      </c>
      <c r="Q6291">
        <f>D6291-H6291</f>
        <v>1174.6654000000001</v>
      </c>
      <c r="R6291" t="str">
        <f t="shared" si="591"/>
        <v>Bad</v>
      </c>
      <c r="S6291" t="str">
        <f t="shared" si="592"/>
        <v>Bad</v>
      </c>
      <c r="T6291" t="str">
        <f t="shared" si="593"/>
        <v>High Impact</v>
      </c>
    </row>
    <row r="6292" spans="1:20">
      <c r="A6292" t="s">
        <v>6328</v>
      </c>
      <c r="B6292" t="s">
        <v>24</v>
      </c>
      <c r="C6292" t="s">
        <v>31</v>
      </c>
      <c r="D6292">
        <v>3925.18</v>
      </c>
      <c r="E6292" t="str">
        <f t="shared" si="588"/>
        <v>High</v>
      </c>
      <c r="F6292" t="str">
        <f t="shared" si="589"/>
        <v>High</v>
      </c>
      <c r="G6292">
        <v>0.42</v>
      </c>
      <c r="H6292">
        <f>D6292*G6292</f>
        <v>1648.5755999999999</v>
      </c>
      <c r="I6292">
        <v>2</v>
      </c>
      <c r="J6292" s="1">
        <v>45571</v>
      </c>
      <c r="K6292" s="1">
        <v>45574</v>
      </c>
      <c r="L6292" t="s">
        <v>20</v>
      </c>
      <c r="M6292" t="str">
        <f t="shared" si="590"/>
        <v>Premium customer</v>
      </c>
      <c r="N6292" t="s">
        <v>21</v>
      </c>
      <c r="O6292">
        <v>1028.81</v>
      </c>
      <c r="P6292" t="s">
        <v>33</v>
      </c>
      <c r="Q6292">
        <f>D6292-H6292</f>
        <v>2276.6044000000002</v>
      </c>
      <c r="R6292" t="str">
        <f t="shared" si="591"/>
        <v>Good</v>
      </c>
      <c r="S6292" t="str">
        <f t="shared" si="592"/>
        <v>Good</v>
      </c>
      <c r="T6292" t="str">
        <f t="shared" si="593"/>
        <v>High Impact</v>
      </c>
    </row>
    <row r="6293" spans="1:20">
      <c r="A6293" t="s">
        <v>6329</v>
      </c>
      <c r="B6293" t="s">
        <v>30</v>
      </c>
      <c r="C6293" t="s">
        <v>19</v>
      </c>
      <c r="D6293">
        <v>4170.1400000000003</v>
      </c>
      <c r="E6293" t="str">
        <f t="shared" si="588"/>
        <v>High</v>
      </c>
      <c r="F6293" t="str">
        <f t="shared" si="589"/>
        <v>High</v>
      </c>
      <c r="G6293">
        <v>0.1</v>
      </c>
      <c r="H6293">
        <f>D6293*G6293</f>
        <v>417.01400000000007</v>
      </c>
      <c r="I6293">
        <v>9</v>
      </c>
      <c r="J6293" s="1">
        <v>45381</v>
      </c>
      <c r="K6293" s="1">
        <v>45382</v>
      </c>
      <c r="L6293" t="s">
        <v>36</v>
      </c>
      <c r="M6293" t="str">
        <f t="shared" si="590"/>
        <v>Normal customer</v>
      </c>
      <c r="N6293" t="s">
        <v>21</v>
      </c>
      <c r="O6293">
        <v>791.48</v>
      </c>
      <c r="P6293" t="s">
        <v>39</v>
      </c>
      <c r="Q6293">
        <f>D6293-H6293</f>
        <v>3753.1260000000002</v>
      </c>
      <c r="R6293" t="str">
        <f t="shared" si="591"/>
        <v>Good</v>
      </c>
      <c r="S6293" t="str">
        <f t="shared" si="592"/>
        <v>Good</v>
      </c>
      <c r="T6293" t="str">
        <f t="shared" si="593"/>
        <v>High Impact</v>
      </c>
    </row>
    <row r="6294" spans="1:20">
      <c r="A6294" t="s">
        <v>6330</v>
      </c>
      <c r="B6294" t="s">
        <v>46</v>
      </c>
      <c r="C6294" t="s">
        <v>41</v>
      </c>
      <c r="D6294">
        <v>4008.85</v>
      </c>
      <c r="E6294" t="str">
        <f t="shared" si="588"/>
        <v>High</v>
      </c>
      <c r="F6294" t="str">
        <f t="shared" si="589"/>
        <v>High</v>
      </c>
      <c r="G6294">
        <v>0.39</v>
      </c>
      <c r="H6294">
        <f>D6294*G6294</f>
        <v>1563.4515000000001</v>
      </c>
      <c r="I6294">
        <v>3</v>
      </c>
      <c r="J6294" s="1">
        <v>45372</v>
      </c>
      <c r="K6294" s="1">
        <v>45375</v>
      </c>
      <c r="L6294" t="s">
        <v>20</v>
      </c>
      <c r="M6294" t="str">
        <f t="shared" si="590"/>
        <v>Premium customer</v>
      </c>
      <c r="N6294" t="s">
        <v>27</v>
      </c>
      <c r="O6294">
        <v>489.44</v>
      </c>
      <c r="P6294" t="s">
        <v>28</v>
      </c>
      <c r="Q6294">
        <f>D6294-H6294</f>
        <v>2445.3984999999998</v>
      </c>
      <c r="R6294" t="str">
        <f t="shared" si="591"/>
        <v>Good</v>
      </c>
      <c r="S6294" t="str">
        <f t="shared" si="592"/>
        <v>Good</v>
      </c>
      <c r="T6294" t="str">
        <f t="shared" si="593"/>
        <v>High Impact</v>
      </c>
    </row>
    <row r="6295" spans="1:20">
      <c r="A6295" t="s">
        <v>6331</v>
      </c>
      <c r="B6295" t="s">
        <v>30</v>
      </c>
      <c r="C6295" t="s">
        <v>41</v>
      </c>
      <c r="D6295">
        <v>1155.82</v>
      </c>
      <c r="E6295" t="str">
        <f t="shared" si="588"/>
        <v>High</v>
      </c>
      <c r="F6295" t="str">
        <f t="shared" si="589"/>
        <v>High</v>
      </c>
      <c r="G6295">
        <v>0.42</v>
      </c>
      <c r="H6295">
        <f>D6295*G6295</f>
        <v>485.44439999999997</v>
      </c>
      <c r="I6295">
        <v>1</v>
      </c>
      <c r="J6295" s="1">
        <v>45179</v>
      </c>
      <c r="K6295" s="1">
        <v>45181</v>
      </c>
      <c r="L6295" t="s">
        <v>20</v>
      </c>
      <c r="M6295" t="str">
        <f t="shared" si="590"/>
        <v>Premium customer</v>
      </c>
      <c r="N6295" t="s">
        <v>27</v>
      </c>
      <c r="O6295">
        <v>254.95</v>
      </c>
      <c r="P6295" t="s">
        <v>44</v>
      </c>
      <c r="Q6295">
        <f>D6295-H6295</f>
        <v>670.37559999999996</v>
      </c>
      <c r="R6295" t="str">
        <f t="shared" si="591"/>
        <v>Bad</v>
      </c>
      <c r="S6295" t="str">
        <f t="shared" si="592"/>
        <v>Bad</v>
      </c>
      <c r="T6295" t="str">
        <f t="shared" si="593"/>
        <v>High Impact</v>
      </c>
    </row>
    <row r="6296" spans="1:20">
      <c r="A6296" t="s">
        <v>6332</v>
      </c>
      <c r="B6296" t="s">
        <v>30</v>
      </c>
      <c r="C6296" t="s">
        <v>31</v>
      </c>
      <c r="D6296">
        <v>3501.82</v>
      </c>
      <c r="E6296" t="str">
        <f t="shared" si="588"/>
        <v>High</v>
      </c>
      <c r="F6296" t="str">
        <f t="shared" si="589"/>
        <v>High</v>
      </c>
      <c r="G6296">
        <v>0.1</v>
      </c>
      <c r="H6296">
        <f>D6296*G6296</f>
        <v>350.18200000000002</v>
      </c>
      <c r="I6296">
        <v>1</v>
      </c>
      <c r="J6296" s="1">
        <v>45643</v>
      </c>
      <c r="K6296" s="1">
        <v>45646</v>
      </c>
      <c r="L6296" t="s">
        <v>36</v>
      </c>
      <c r="M6296" t="str">
        <f t="shared" si="590"/>
        <v>Normal customer</v>
      </c>
      <c r="N6296" t="s">
        <v>21</v>
      </c>
      <c r="O6296">
        <v>975.71</v>
      </c>
      <c r="P6296" t="s">
        <v>39</v>
      </c>
      <c r="Q6296">
        <f>D6296-H6296</f>
        <v>3151.6379999999999</v>
      </c>
      <c r="R6296" t="str">
        <f t="shared" si="591"/>
        <v>Good</v>
      </c>
      <c r="S6296" t="str">
        <f t="shared" si="592"/>
        <v>Good</v>
      </c>
      <c r="T6296" t="str">
        <f t="shared" si="593"/>
        <v>High Impact</v>
      </c>
    </row>
    <row r="6297" spans="1:20">
      <c r="A6297" t="s">
        <v>6333</v>
      </c>
      <c r="B6297" t="s">
        <v>46</v>
      </c>
      <c r="C6297" t="s">
        <v>38</v>
      </c>
      <c r="D6297">
        <v>2738.85</v>
      </c>
      <c r="E6297" t="str">
        <f t="shared" si="588"/>
        <v>High</v>
      </c>
      <c r="F6297" t="str">
        <f t="shared" si="589"/>
        <v>High</v>
      </c>
      <c r="G6297">
        <v>0.4</v>
      </c>
      <c r="H6297">
        <f>D6297*G6297</f>
        <v>1095.54</v>
      </c>
      <c r="I6297">
        <v>9</v>
      </c>
      <c r="J6297" s="1">
        <v>45085</v>
      </c>
      <c r="K6297" s="1">
        <v>45091</v>
      </c>
      <c r="L6297" t="s">
        <v>20</v>
      </c>
      <c r="M6297" t="str">
        <f t="shared" si="590"/>
        <v>Premium customer</v>
      </c>
      <c r="N6297" t="s">
        <v>32</v>
      </c>
      <c r="O6297">
        <v>491.22</v>
      </c>
      <c r="P6297" t="s">
        <v>28</v>
      </c>
      <c r="Q6297">
        <f>D6297-H6297</f>
        <v>1643.31</v>
      </c>
      <c r="R6297" t="str">
        <f t="shared" si="591"/>
        <v>Good</v>
      </c>
      <c r="S6297" t="str">
        <f t="shared" si="592"/>
        <v>Good</v>
      </c>
      <c r="T6297" t="str">
        <f t="shared" si="593"/>
        <v>High Impact</v>
      </c>
    </row>
    <row r="6298" spans="1:20">
      <c r="A6298" t="s">
        <v>6334</v>
      </c>
      <c r="B6298" t="s">
        <v>24</v>
      </c>
      <c r="C6298" t="s">
        <v>41</v>
      </c>
      <c r="D6298">
        <v>4931.58</v>
      </c>
      <c r="E6298" t="str">
        <f t="shared" si="588"/>
        <v>High</v>
      </c>
      <c r="F6298" t="str">
        <f t="shared" si="589"/>
        <v>High</v>
      </c>
      <c r="G6298">
        <v>0.36</v>
      </c>
      <c r="H6298">
        <f>D6298*G6298</f>
        <v>1775.3688</v>
      </c>
      <c r="I6298">
        <v>6</v>
      </c>
      <c r="J6298" s="1">
        <v>45061</v>
      </c>
      <c r="K6298" s="1">
        <v>45068</v>
      </c>
      <c r="L6298" t="s">
        <v>20</v>
      </c>
      <c r="M6298" t="str">
        <f t="shared" si="590"/>
        <v>Premium customer</v>
      </c>
      <c r="N6298" t="s">
        <v>27</v>
      </c>
      <c r="O6298">
        <v>1309.44</v>
      </c>
      <c r="P6298" t="s">
        <v>22</v>
      </c>
      <c r="Q6298">
        <f>D6298-H6298</f>
        <v>3156.2111999999997</v>
      </c>
      <c r="R6298" t="str">
        <f t="shared" si="591"/>
        <v>Good</v>
      </c>
      <c r="S6298" t="str">
        <f t="shared" si="592"/>
        <v>Good</v>
      </c>
      <c r="T6298" t="str">
        <f t="shared" si="593"/>
        <v>High Impact</v>
      </c>
    </row>
    <row r="6299" spans="1:20">
      <c r="A6299" t="s">
        <v>6335</v>
      </c>
      <c r="B6299" t="s">
        <v>18</v>
      </c>
      <c r="C6299" t="s">
        <v>31</v>
      </c>
      <c r="D6299">
        <v>1871.73</v>
      </c>
      <c r="E6299" t="str">
        <f t="shared" si="588"/>
        <v>High</v>
      </c>
      <c r="F6299" t="str">
        <f t="shared" si="589"/>
        <v>High</v>
      </c>
      <c r="G6299">
        <v>0.44</v>
      </c>
      <c r="H6299">
        <f>D6299*G6299</f>
        <v>823.56119999999999</v>
      </c>
      <c r="I6299">
        <v>7</v>
      </c>
      <c r="J6299" s="1">
        <v>45053</v>
      </c>
      <c r="K6299" s="1">
        <v>45058</v>
      </c>
      <c r="L6299" t="s">
        <v>26</v>
      </c>
      <c r="M6299" t="str">
        <f t="shared" si="590"/>
        <v>Potential customer</v>
      </c>
      <c r="N6299" t="s">
        <v>21</v>
      </c>
      <c r="O6299">
        <v>531.53</v>
      </c>
      <c r="P6299" t="s">
        <v>22</v>
      </c>
      <c r="Q6299">
        <f>D6299-H6299</f>
        <v>1048.1687999999999</v>
      </c>
      <c r="R6299" t="str">
        <f t="shared" si="591"/>
        <v>Good</v>
      </c>
      <c r="S6299" t="str">
        <f t="shared" si="592"/>
        <v>Good</v>
      </c>
      <c r="T6299" t="str">
        <f t="shared" si="593"/>
        <v>High Impact</v>
      </c>
    </row>
    <row r="6300" spans="1:20">
      <c r="A6300" t="s">
        <v>6336</v>
      </c>
      <c r="B6300" t="s">
        <v>30</v>
      </c>
      <c r="C6300" t="s">
        <v>25</v>
      </c>
      <c r="D6300">
        <v>3879.13</v>
      </c>
      <c r="E6300" t="str">
        <f t="shared" si="588"/>
        <v>High</v>
      </c>
      <c r="F6300" t="str">
        <f t="shared" si="589"/>
        <v>High</v>
      </c>
      <c r="G6300">
        <v>0.25</v>
      </c>
      <c r="H6300">
        <f>D6300*G6300</f>
        <v>969.78250000000003</v>
      </c>
      <c r="I6300">
        <v>2</v>
      </c>
      <c r="J6300" s="1">
        <v>45211</v>
      </c>
      <c r="K6300" s="1">
        <v>45216</v>
      </c>
      <c r="L6300" t="s">
        <v>26</v>
      </c>
      <c r="M6300" t="str">
        <f t="shared" si="590"/>
        <v>Potential customer</v>
      </c>
      <c r="N6300" t="s">
        <v>21</v>
      </c>
      <c r="O6300">
        <v>558.05999999999995</v>
      </c>
      <c r="P6300" t="s">
        <v>33</v>
      </c>
      <c r="Q6300">
        <f>D6300-H6300</f>
        <v>2909.3474999999999</v>
      </c>
      <c r="R6300" t="str">
        <f t="shared" si="591"/>
        <v>Good</v>
      </c>
      <c r="S6300" t="str">
        <f t="shared" si="592"/>
        <v>Good</v>
      </c>
      <c r="T6300" t="str">
        <f t="shared" si="593"/>
        <v>High Impact</v>
      </c>
    </row>
    <row r="6301" spans="1:20">
      <c r="A6301" t="s">
        <v>6337</v>
      </c>
      <c r="B6301" t="s">
        <v>46</v>
      </c>
      <c r="C6301" t="s">
        <v>41</v>
      </c>
      <c r="D6301">
        <v>1913.38</v>
      </c>
      <c r="E6301" t="str">
        <f t="shared" si="588"/>
        <v>High</v>
      </c>
      <c r="F6301" t="str">
        <f t="shared" si="589"/>
        <v>High</v>
      </c>
      <c r="G6301">
        <v>0.12</v>
      </c>
      <c r="H6301">
        <f>D6301*G6301</f>
        <v>229.60560000000001</v>
      </c>
      <c r="I6301">
        <v>1</v>
      </c>
      <c r="J6301" s="1">
        <v>44977</v>
      </c>
      <c r="K6301" s="1">
        <v>44980</v>
      </c>
      <c r="L6301" t="s">
        <v>20</v>
      </c>
      <c r="M6301" t="str">
        <f t="shared" si="590"/>
        <v>Premium customer</v>
      </c>
      <c r="N6301" t="s">
        <v>27</v>
      </c>
      <c r="O6301">
        <v>492.39</v>
      </c>
      <c r="P6301" t="s">
        <v>44</v>
      </c>
      <c r="Q6301">
        <f>D6301-H6301</f>
        <v>1683.7744</v>
      </c>
      <c r="R6301" t="str">
        <f t="shared" si="591"/>
        <v>Good</v>
      </c>
      <c r="S6301" t="str">
        <f t="shared" si="592"/>
        <v>Good</v>
      </c>
      <c r="T6301" t="str">
        <f t="shared" si="593"/>
        <v>High Impact</v>
      </c>
    </row>
    <row r="6302" spans="1:20">
      <c r="A6302" t="s">
        <v>6338</v>
      </c>
      <c r="B6302" t="s">
        <v>30</v>
      </c>
      <c r="C6302" t="s">
        <v>25</v>
      </c>
      <c r="D6302">
        <v>2044.6</v>
      </c>
      <c r="E6302" t="str">
        <f t="shared" si="588"/>
        <v>High</v>
      </c>
      <c r="F6302" t="str">
        <f t="shared" si="589"/>
        <v>High</v>
      </c>
      <c r="G6302">
        <v>0.46</v>
      </c>
      <c r="H6302">
        <f>D6302*G6302</f>
        <v>940.51599999999996</v>
      </c>
      <c r="I6302">
        <v>2</v>
      </c>
      <c r="J6302" s="1">
        <v>45643</v>
      </c>
      <c r="K6302" s="1">
        <v>45644</v>
      </c>
      <c r="L6302" t="s">
        <v>20</v>
      </c>
      <c r="M6302" t="str">
        <f t="shared" si="590"/>
        <v>Premium customer</v>
      </c>
      <c r="N6302" t="s">
        <v>32</v>
      </c>
      <c r="O6302">
        <v>499.76</v>
      </c>
      <c r="P6302" t="s">
        <v>53</v>
      </c>
      <c r="Q6302">
        <f>D6302-H6302</f>
        <v>1104.0839999999998</v>
      </c>
      <c r="R6302" t="str">
        <f t="shared" si="591"/>
        <v>Good</v>
      </c>
      <c r="S6302" t="str">
        <f t="shared" si="592"/>
        <v>Good</v>
      </c>
      <c r="T6302" t="str">
        <f t="shared" si="593"/>
        <v>High Impact</v>
      </c>
    </row>
    <row r="6303" spans="1:20">
      <c r="A6303" t="s">
        <v>6339</v>
      </c>
      <c r="B6303" t="s">
        <v>46</v>
      </c>
      <c r="C6303" t="s">
        <v>38</v>
      </c>
      <c r="D6303">
        <v>643.86</v>
      </c>
      <c r="E6303" t="str">
        <f t="shared" si="588"/>
        <v>Low</v>
      </c>
      <c r="F6303" t="str">
        <f t="shared" si="589"/>
        <v>Midium</v>
      </c>
      <c r="G6303">
        <v>0.4</v>
      </c>
      <c r="H6303">
        <f>D6303*G6303</f>
        <v>257.54400000000004</v>
      </c>
      <c r="I6303">
        <v>3</v>
      </c>
      <c r="J6303" s="1">
        <v>45166</v>
      </c>
      <c r="K6303" s="1">
        <v>45173</v>
      </c>
      <c r="L6303" t="s">
        <v>20</v>
      </c>
      <c r="M6303" t="str">
        <f t="shared" si="590"/>
        <v>Normal customer</v>
      </c>
      <c r="N6303" t="s">
        <v>21</v>
      </c>
      <c r="O6303">
        <v>121.75</v>
      </c>
      <c r="P6303" t="s">
        <v>28</v>
      </c>
      <c r="Q6303">
        <f>D6303-H6303</f>
        <v>386.31599999999997</v>
      </c>
      <c r="R6303" t="str">
        <f t="shared" si="591"/>
        <v>Bad</v>
      </c>
      <c r="S6303" t="str">
        <f t="shared" si="592"/>
        <v>Bad</v>
      </c>
      <c r="T6303" t="str">
        <f t="shared" si="593"/>
        <v>High Impact</v>
      </c>
    </row>
    <row r="6304" spans="1:20">
      <c r="A6304" t="s">
        <v>6340</v>
      </c>
      <c r="B6304" t="s">
        <v>18</v>
      </c>
      <c r="C6304" t="s">
        <v>41</v>
      </c>
      <c r="D6304">
        <v>1274.3399999999999</v>
      </c>
      <c r="E6304" t="str">
        <f t="shared" si="588"/>
        <v>High</v>
      </c>
      <c r="F6304" t="str">
        <f t="shared" si="589"/>
        <v>High</v>
      </c>
      <c r="G6304">
        <v>0.01</v>
      </c>
      <c r="H6304">
        <f>D6304*G6304</f>
        <v>12.743399999999999</v>
      </c>
      <c r="I6304">
        <v>3</v>
      </c>
      <c r="J6304" s="1">
        <v>45005</v>
      </c>
      <c r="K6304" s="1">
        <v>45011</v>
      </c>
      <c r="L6304" t="s">
        <v>36</v>
      </c>
      <c r="M6304" t="str">
        <f t="shared" si="590"/>
        <v>Normal customer</v>
      </c>
      <c r="N6304" t="s">
        <v>32</v>
      </c>
      <c r="O6304">
        <v>81.260000000000005</v>
      </c>
      <c r="P6304" t="s">
        <v>44</v>
      </c>
      <c r="Q6304">
        <f>D6304-H6304</f>
        <v>1261.5965999999999</v>
      </c>
      <c r="R6304" t="str">
        <f t="shared" si="591"/>
        <v>Bad</v>
      </c>
      <c r="S6304" t="str">
        <f t="shared" si="592"/>
        <v>Bad</v>
      </c>
      <c r="T6304" t="str">
        <f t="shared" si="593"/>
        <v>High Impact</v>
      </c>
    </row>
    <row r="6305" spans="1:20">
      <c r="A6305" t="s">
        <v>6341</v>
      </c>
      <c r="B6305" t="s">
        <v>18</v>
      </c>
      <c r="C6305" t="s">
        <v>31</v>
      </c>
      <c r="D6305">
        <v>905.97</v>
      </c>
      <c r="E6305" t="str">
        <f t="shared" si="588"/>
        <v>Low</v>
      </c>
      <c r="F6305" t="str">
        <f t="shared" si="589"/>
        <v>Midium</v>
      </c>
      <c r="G6305">
        <v>0.47</v>
      </c>
      <c r="H6305">
        <f>D6305*G6305</f>
        <v>425.80590000000001</v>
      </c>
      <c r="I6305">
        <v>8</v>
      </c>
      <c r="J6305" s="1">
        <v>45105</v>
      </c>
      <c r="K6305" s="1">
        <v>45109</v>
      </c>
      <c r="L6305" t="s">
        <v>20</v>
      </c>
      <c r="M6305" t="str">
        <f t="shared" si="590"/>
        <v>Normal customer</v>
      </c>
      <c r="N6305" t="s">
        <v>21</v>
      </c>
      <c r="O6305">
        <v>227.23</v>
      </c>
      <c r="P6305" t="s">
        <v>28</v>
      </c>
      <c r="Q6305">
        <f>D6305-H6305</f>
        <v>480.16410000000002</v>
      </c>
      <c r="R6305" t="str">
        <f t="shared" si="591"/>
        <v>Bad</v>
      </c>
      <c r="S6305" t="str">
        <f t="shared" si="592"/>
        <v>Bad</v>
      </c>
      <c r="T6305" t="str">
        <f t="shared" si="593"/>
        <v>High Impact</v>
      </c>
    </row>
    <row r="6306" spans="1:20">
      <c r="A6306" t="s">
        <v>6342</v>
      </c>
      <c r="B6306" t="s">
        <v>24</v>
      </c>
      <c r="C6306" t="s">
        <v>19</v>
      </c>
      <c r="D6306">
        <v>880.08</v>
      </c>
      <c r="E6306" t="str">
        <f t="shared" si="588"/>
        <v>Low</v>
      </c>
      <c r="F6306" t="str">
        <f t="shared" si="589"/>
        <v>Midium</v>
      </c>
      <c r="G6306">
        <v>0.47</v>
      </c>
      <c r="H6306">
        <f>D6306*G6306</f>
        <v>413.63760000000002</v>
      </c>
      <c r="I6306">
        <v>4</v>
      </c>
      <c r="J6306" s="1">
        <v>44940</v>
      </c>
      <c r="K6306" s="1">
        <v>44944</v>
      </c>
      <c r="L6306" t="s">
        <v>20</v>
      </c>
      <c r="M6306" t="str">
        <f t="shared" si="590"/>
        <v>Normal customer</v>
      </c>
      <c r="N6306" t="s">
        <v>21</v>
      </c>
      <c r="O6306">
        <v>55.6</v>
      </c>
      <c r="P6306" t="s">
        <v>33</v>
      </c>
      <c r="Q6306">
        <f>D6306-H6306</f>
        <v>466.44240000000002</v>
      </c>
      <c r="R6306" t="str">
        <f t="shared" si="591"/>
        <v>Bad</v>
      </c>
      <c r="S6306" t="str">
        <f t="shared" si="592"/>
        <v>Bad</v>
      </c>
      <c r="T6306" t="str">
        <f t="shared" si="593"/>
        <v>High Impact</v>
      </c>
    </row>
    <row r="6307" spans="1:20">
      <c r="A6307" t="s">
        <v>6343</v>
      </c>
      <c r="B6307" t="s">
        <v>46</v>
      </c>
      <c r="C6307" t="s">
        <v>41</v>
      </c>
      <c r="D6307">
        <v>144.18</v>
      </c>
      <c r="E6307" t="str">
        <f t="shared" si="588"/>
        <v>Low</v>
      </c>
      <c r="F6307" t="str">
        <f t="shared" si="589"/>
        <v>Low</v>
      </c>
      <c r="G6307">
        <v>0.18</v>
      </c>
      <c r="H6307">
        <f>D6307*G6307</f>
        <v>25.952400000000001</v>
      </c>
      <c r="I6307">
        <v>1</v>
      </c>
      <c r="J6307" s="1">
        <v>45020</v>
      </c>
      <c r="K6307" s="1">
        <v>45025</v>
      </c>
      <c r="L6307" t="s">
        <v>26</v>
      </c>
      <c r="M6307" t="str">
        <f t="shared" si="590"/>
        <v>Normal customer</v>
      </c>
      <c r="N6307" t="s">
        <v>32</v>
      </c>
      <c r="O6307">
        <v>42.07</v>
      </c>
      <c r="P6307" t="s">
        <v>28</v>
      </c>
      <c r="Q6307">
        <f>D6307-H6307</f>
        <v>118.22760000000001</v>
      </c>
      <c r="R6307" t="str">
        <f t="shared" si="591"/>
        <v>Bad</v>
      </c>
      <c r="S6307" t="str">
        <f t="shared" si="592"/>
        <v>Bad</v>
      </c>
      <c r="T6307" t="str">
        <f t="shared" si="593"/>
        <v>Normal</v>
      </c>
    </row>
    <row r="6308" spans="1:20">
      <c r="A6308" t="s">
        <v>6344</v>
      </c>
      <c r="B6308" t="s">
        <v>46</v>
      </c>
      <c r="C6308" t="s">
        <v>41</v>
      </c>
      <c r="D6308">
        <v>3989.53</v>
      </c>
      <c r="E6308" t="str">
        <f t="shared" si="588"/>
        <v>High</v>
      </c>
      <c r="F6308" t="str">
        <f t="shared" si="589"/>
        <v>High</v>
      </c>
      <c r="G6308">
        <v>0.01</v>
      </c>
      <c r="H6308">
        <f>D6308*G6308</f>
        <v>39.895300000000006</v>
      </c>
      <c r="I6308">
        <v>2</v>
      </c>
      <c r="J6308" s="1">
        <v>44949</v>
      </c>
      <c r="K6308" s="1">
        <v>44954</v>
      </c>
      <c r="L6308" t="s">
        <v>20</v>
      </c>
      <c r="M6308" t="str">
        <f t="shared" si="590"/>
        <v>Premium customer</v>
      </c>
      <c r="N6308" t="s">
        <v>27</v>
      </c>
      <c r="O6308">
        <v>654.94000000000005</v>
      </c>
      <c r="P6308" t="s">
        <v>28</v>
      </c>
      <c r="Q6308">
        <f>D6308-H6308</f>
        <v>3949.6347000000001</v>
      </c>
      <c r="R6308" t="str">
        <f t="shared" si="591"/>
        <v>Good</v>
      </c>
      <c r="S6308" t="str">
        <f t="shared" si="592"/>
        <v>Good</v>
      </c>
      <c r="T6308" t="str">
        <f t="shared" si="593"/>
        <v>High Impact</v>
      </c>
    </row>
    <row r="6309" spans="1:20">
      <c r="A6309" t="s">
        <v>6345</v>
      </c>
      <c r="B6309" t="s">
        <v>24</v>
      </c>
      <c r="C6309" t="s">
        <v>41</v>
      </c>
      <c r="D6309">
        <v>2392.86</v>
      </c>
      <c r="E6309" t="str">
        <f t="shared" si="588"/>
        <v>High</v>
      </c>
      <c r="F6309" t="str">
        <f t="shared" si="589"/>
        <v>High</v>
      </c>
      <c r="G6309">
        <v>0.28000000000000003</v>
      </c>
      <c r="H6309">
        <f>D6309*G6309</f>
        <v>670.00080000000014</v>
      </c>
      <c r="I6309">
        <v>9</v>
      </c>
      <c r="J6309" s="1">
        <v>45006</v>
      </c>
      <c r="K6309" s="1">
        <v>45007</v>
      </c>
      <c r="L6309" t="s">
        <v>26</v>
      </c>
      <c r="M6309" t="str">
        <f t="shared" si="590"/>
        <v>Potential customer</v>
      </c>
      <c r="N6309" t="s">
        <v>32</v>
      </c>
      <c r="O6309">
        <v>135.66</v>
      </c>
      <c r="P6309" t="s">
        <v>22</v>
      </c>
      <c r="Q6309">
        <f>D6309-H6309</f>
        <v>1722.8591999999999</v>
      </c>
      <c r="R6309" t="str">
        <f t="shared" si="591"/>
        <v>Bad</v>
      </c>
      <c r="S6309" t="str">
        <f t="shared" si="592"/>
        <v>Bad</v>
      </c>
      <c r="T6309" t="str">
        <f t="shared" si="593"/>
        <v>High Impact</v>
      </c>
    </row>
    <row r="6310" spans="1:20">
      <c r="A6310" t="s">
        <v>6346</v>
      </c>
      <c r="B6310" t="s">
        <v>24</v>
      </c>
      <c r="C6310" t="s">
        <v>41</v>
      </c>
      <c r="D6310">
        <v>4040.42</v>
      </c>
      <c r="E6310" t="str">
        <f t="shared" si="588"/>
        <v>High</v>
      </c>
      <c r="F6310" t="str">
        <f t="shared" si="589"/>
        <v>High</v>
      </c>
      <c r="G6310">
        <v>0.46</v>
      </c>
      <c r="H6310">
        <f>D6310*G6310</f>
        <v>1858.5932</v>
      </c>
      <c r="I6310">
        <v>2</v>
      </c>
      <c r="J6310" s="1">
        <v>45270</v>
      </c>
      <c r="K6310" s="1">
        <v>45272</v>
      </c>
      <c r="L6310" t="s">
        <v>20</v>
      </c>
      <c r="M6310" t="str">
        <f t="shared" si="590"/>
        <v>Premium customer</v>
      </c>
      <c r="N6310" t="s">
        <v>32</v>
      </c>
      <c r="O6310">
        <v>434.89</v>
      </c>
      <c r="P6310" t="s">
        <v>44</v>
      </c>
      <c r="Q6310">
        <f>D6310-H6310</f>
        <v>2181.8267999999998</v>
      </c>
      <c r="R6310" t="str">
        <f t="shared" si="591"/>
        <v>Good</v>
      </c>
      <c r="S6310" t="str">
        <f t="shared" si="592"/>
        <v>Good</v>
      </c>
      <c r="T6310" t="str">
        <f t="shared" si="593"/>
        <v>High Impact</v>
      </c>
    </row>
    <row r="6311" spans="1:20">
      <c r="A6311" t="s">
        <v>6347</v>
      </c>
      <c r="B6311" t="s">
        <v>46</v>
      </c>
      <c r="C6311" t="s">
        <v>31</v>
      </c>
      <c r="D6311">
        <v>3101.5</v>
      </c>
      <c r="E6311" t="str">
        <f t="shared" si="588"/>
        <v>High</v>
      </c>
      <c r="F6311" t="str">
        <f t="shared" si="589"/>
        <v>High</v>
      </c>
      <c r="G6311">
        <v>0.06</v>
      </c>
      <c r="H6311">
        <f>D6311*G6311</f>
        <v>186.09</v>
      </c>
      <c r="I6311">
        <v>9</v>
      </c>
      <c r="J6311" s="1">
        <v>45481</v>
      </c>
      <c r="K6311" s="1">
        <v>45486</v>
      </c>
      <c r="L6311" t="s">
        <v>36</v>
      </c>
      <c r="M6311" t="str">
        <f t="shared" si="590"/>
        <v>Normal customer</v>
      </c>
      <c r="N6311" t="s">
        <v>21</v>
      </c>
      <c r="O6311">
        <v>333.05</v>
      </c>
      <c r="P6311" t="s">
        <v>22</v>
      </c>
      <c r="Q6311">
        <f>D6311-H6311</f>
        <v>2915.41</v>
      </c>
      <c r="R6311" t="str">
        <f t="shared" si="591"/>
        <v>Good</v>
      </c>
      <c r="S6311" t="str">
        <f t="shared" si="592"/>
        <v>Good</v>
      </c>
      <c r="T6311" t="str">
        <f t="shared" si="593"/>
        <v>High Impact</v>
      </c>
    </row>
    <row r="6312" spans="1:20">
      <c r="A6312" t="s">
        <v>6348</v>
      </c>
      <c r="B6312" t="s">
        <v>24</v>
      </c>
      <c r="C6312" t="s">
        <v>31</v>
      </c>
      <c r="D6312">
        <v>4173.55</v>
      </c>
      <c r="E6312" t="str">
        <f t="shared" si="588"/>
        <v>High</v>
      </c>
      <c r="F6312" t="str">
        <f t="shared" si="589"/>
        <v>High</v>
      </c>
      <c r="G6312">
        <v>0.3</v>
      </c>
      <c r="H6312">
        <f>D6312*G6312</f>
        <v>1252.0650000000001</v>
      </c>
      <c r="I6312">
        <v>5</v>
      </c>
      <c r="J6312" s="1">
        <v>45494</v>
      </c>
      <c r="K6312" s="1">
        <v>45499</v>
      </c>
      <c r="L6312" t="s">
        <v>20</v>
      </c>
      <c r="M6312" t="str">
        <f t="shared" si="590"/>
        <v>Premium customer</v>
      </c>
      <c r="N6312" t="s">
        <v>27</v>
      </c>
      <c r="O6312">
        <v>1109.72</v>
      </c>
      <c r="P6312" t="s">
        <v>33</v>
      </c>
      <c r="Q6312">
        <f>D6312-H6312</f>
        <v>2921.4850000000001</v>
      </c>
      <c r="R6312" t="str">
        <f t="shared" si="591"/>
        <v>Good</v>
      </c>
      <c r="S6312" t="str">
        <f t="shared" si="592"/>
        <v>Good</v>
      </c>
      <c r="T6312" t="str">
        <f t="shared" si="593"/>
        <v>High Impact</v>
      </c>
    </row>
    <row r="6313" spans="1:20">
      <c r="A6313" t="s">
        <v>6349</v>
      </c>
      <c r="B6313" t="s">
        <v>18</v>
      </c>
      <c r="C6313" t="s">
        <v>19</v>
      </c>
      <c r="D6313">
        <v>2568.4499999999998</v>
      </c>
      <c r="E6313" t="str">
        <f t="shared" si="588"/>
        <v>High</v>
      </c>
      <c r="F6313" t="str">
        <f t="shared" si="589"/>
        <v>High</v>
      </c>
      <c r="G6313">
        <v>0.37</v>
      </c>
      <c r="H6313">
        <f>D6313*G6313</f>
        <v>950.3264999999999</v>
      </c>
      <c r="I6313">
        <v>4</v>
      </c>
      <c r="J6313" s="1">
        <v>45331</v>
      </c>
      <c r="K6313" s="1">
        <v>45338</v>
      </c>
      <c r="L6313" t="s">
        <v>20</v>
      </c>
      <c r="M6313" t="str">
        <f t="shared" si="590"/>
        <v>Premium customer</v>
      </c>
      <c r="N6313" t="s">
        <v>32</v>
      </c>
      <c r="O6313">
        <v>175.93</v>
      </c>
      <c r="P6313" t="s">
        <v>28</v>
      </c>
      <c r="Q6313">
        <f>D6313-H6313</f>
        <v>1618.1234999999999</v>
      </c>
      <c r="R6313" t="str">
        <f t="shared" si="591"/>
        <v>Bad</v>
      </c>
      <c r="S6313" t="str">
        <f t="shared" si="592"/>
        <v>Bad</v>
      </c>
      <c r="T6313" t="str">
        <f t="shared" si="593"/>
        <v>High Impact</v>
      </c>
    </row>
    <row r="6314" spans="1:20">
      <c r="A6314" t="s">
        <v>6350</v>
      </c>
      <c r="B6314" t="s">
        <v>30</v>
      </c>
      <c r="C6314" t="s">
        <v>31</v>
      </c>
      <c r="D6314">
        <v>560.79999999999995</v>
      </c>
      <c r="E6314" t="str">
        <f t="shared" si="588"/>
        <v>Low</v>
      </c>
      <c r="F6314" t="str">
        <f t="shared" si="589"/>
        <v>Midium</v>
      </c>
      <c r="G6314">
        <v>7.0000000000000007E-2</v>
      </c>
      <c r="H6314">
        <f>D6314*G6314</f>
        <v>39.256</v>
      </c>
      <c r="I6314">
        <v>4</v>
      </c>
      <c r="J6314" s="1">
        <v>45033</v>
      </c>
      <c r="K6314" s="1">
        <v>45036</v>
      </c>
      <c r="L6314" t="s">
        <v>26</v>
      </c>
      <c r="M6314" t="str">
        <f t="shared" si="590"/>
        <v>Normal customer</v>
      </c>
      <c r="N6314" t="s">
        <v>27</v>
      </c>
      <c r="O6314">
        <v>52.22</v>
      </c>
      <c r="P6314" t="s">
        <v>44</v>
      </c>
      <c r="Q6314">
        <f>D6314-H6314</f>
        <v>521.54399999999998</v>
      </c>
      <c r="R6314" t="str">
        <f t="shared" si="591"/>
        <v>Bad</v>
      </c>
      <c r="S6314" t="str">
        <f t="shared" si="592"/>
        <v>Bad</v>
      </c>
      <c r="T6314" t="str">
        <f t="shared" si="593"/>
        <v>Normal</v>
      </c>
    </row>
    <row r="6315" spans="1:20">
      <c r="A6315" t="s">
        <v>6351</v>
      </c>
      <c r="B6315" t="s">
        <v>18</v>
      </c>
      <c r="C6315" t="s">
        <v>31</v>
      </c>
      <c r="D6315">
        <v>3122.14</v>
      </c>
      <c r="E6315" t="str">
        <f t="shared" si="588"/>
        <v>High</v>
      </c>
      <c r="F6315" t="str">
        <f t="shared" si="589"/>
        <v>High</v>
      </c>
      <c r="G6315">
        <v>0.26</v>
      </c>
      <c r="H6315">
        <f>D6315*G6315</f>
        <v>811.75639999999999</v>
      </c>
      <c r="I6315">
        <v>3</v>
      </c>
      <c r="J6315" s="1">
        <v>45386</v>
      </c>
      <c r="K6315" s="1">
        <v>45388</v>
      </c>
      <c r="L6315" t="s">
        <v>26</v>
      </c>
      <c r="M6315" t="str">
        <f t="shared" si="590"/>
        <v>Potential customer</v>
      </c>
      <c r="N6315" t="s">
        <v>27</v>
      </c>
      <c r="O6315">
        <v>442.6</v>
      </c>
      <c r="P6315" t="s">
        <v>33</v>
      </c>
      <c r="Q6315">
        <f>D6315-H6315</f>
        <v>2310.3836000000001</v>
      </c>
      <c r="R6315" t="str">
        <f t="shared" si="591"/>
        <v>Good</v>
      </c>
      <c r="S6315" t="str">
        <f t="shared" si="592"/>
        <v>Good</v>
      </c>
      <c r="T6315" t="str">
        <f t="shared" si="593"/>
        <v>High Impact</v>
      </c>
    </row>
    <row r="6316" spans="1:20">
      <c r="A6316" t="s">
        <v>6352</v>
      </c>
      <c r="B6316" t="s">
        <v>24</v>
      </c>
      <c r="C6316" t="s">
        <v>38</v>
      </c>
      <c r="D6316">
        <v>3421.05</v>
      </c>
      <c r="E6316" t="str">
        <f t="shared" si="588"/>
        <v>High</v>
      </c>
      <c r="F6316" t="str">
        <f t="shared" si="589"/>
        <v>High</v>
      </c>
      <c r="G6316">
        <v>0.04</v>
      </c>
      <c r="H6316">
        <f>D6316*G6316</f>
        <v>136.84200000000001</v>
      </c>
      <c r="I6316">
        <v>2</v>
      </c>
      <c r="J6316" s="1">
        <v>45291</v>
      </c>
      <c r="K6316" s="1">
        <v>45293</v>
      </c>
      <c r="L6316" t="s">
        <v>26</v>
      </c>
      <c r="M6316" t="str">
        <f t="shared" si="590"/>
        <v>Potential customer</v>
      </c>
      <c r="N6316" t="s">
        <v>27</v>
      </c>
      <c r="O6316">
        <v>322.68</v>
      </c>
      <c r="P6316" t="s">
        <v>44</v>
      </c>
      <c r="Q6316">
        <f>D6316-H6316</f>
        <v>3284.2080000000001</v>
      </c>
      <c r="R6316" t="str">
        <f t="shared" si="591"/>
        <v>Good</v>
      </c>
      <c r="S6316" t="str">
        <f t="shared" si="592"/>
        <v>Good</v>
      </c>
      <c r="T6316" t="str">
        <f t="shared" si="593"/>
        <v>High Impact</v>
      </c>
    </row>
    <row r="6317" spans="1:20">
      <c r="A6317" t="s">
        <v>6353</v>
      </c>
      <c r="B6317" t="s">
        <v>46</v>
      </c>
      <c r="C6317" t="s">
        <v>38</v>
      </c>
      <c r="D6317">
        <v>3169.87</v>
      </c>
      <c r="E6317" t="str">
        <f t="shared" si="588"/>
        <v>High</v>
      </c>
      <c r="F6317" t="str">
        <f t="shared" si="589"/>
        <v>High</v>
      </c>
      <c r="G6317">
        <v>0.28000000000000003</v>
      </c>
      <c r="H6317">
        <f>D6317*G6317</f>
        <v>887.56360000000006</v>
      </c>
      <c r="I6317">
        <v>8</v>
      </c>
      <c r="J6317" s="1">
        <v>45350</v>
      </c>
      <c r="K6317" s="1">
        <v>45357</v>
      </c>
      <c r="L6317" t="s">
        <v>20</v>
      </c>
      <c r="M6317" t="str">
        <f t="shared" si="590"/>
        <v>Premium customer</v>
      </c>
      <c r="N6317" t="s">
        <v>32</v>
      </c>
      <c r="O6317">
        <v>310.61</v>
      </c>
      <c r="P6317" t="s">
        <v>39</v>
      </c>
      <c r="Q6317">
        <f>D6317-H6317</f>
        <v>2282.3063999999999</v>
      </c>
      <c r="R6317" t="str">
        <f t="shared" si="591"/>
        <v>Good</v>
      </c>
      <c r="S6317" t="str">
        <f t="shared" si="592"/>
        <v>Good</v>
      </c>
      <c r="T6317" t="str">
        <f t="shared" si="593"/>
        <v>High Impact</v>
      </c>
    </row>
    <row r="6318" spans="1:20">
      <c r="A6318" t="s">
        <v>6354</v>
      </c>
      <c r="B6318" t="s">
        <v>46</v>
      </c>
      <c r="C6318" t="s">
        <v>25</v>
      </c>
      <c r="D6318">
        <v>4026.55</v>
      </c>
      <c r="E6318" t="str">
        <f t="shared" si="588"/>
        <v>High</v>
      </c>
      <c r="F6318" t="str">
        <f t="shared" si="589"/>
        <v>High</v>
      </c>
      <c r="G6318">
        <v>0.22</v>
      </c>
      <c r="H6318">
        <f>D6318*G6318</f>
        <v>885.84100000000001</v>
      </c>
      <c r="I6318">
        <v>6</v>
      </c>
      <c r="J6318" s="1">
        <v>45020</v>
      </c>
      <c r="K6318" s="1">
        <v>45025</v>
      </c>
      <c r="L6318" t="s">
        <v>36</v>
      </c>
      <c r="M6318" t="str">
        <f t="shared" si="590"/>
        <v>Normal customer</v>
      </c>
      <c r="N6318" t="s">
        <v>21</v>
      </c>
      <c r="O6318">
        <v>415.78</v>
      </c>
      <c r="P6318" t="s">
        <v>22</v>
      </c>
      <c r="Q6318">
        <f>D6318-H6318</f>
        <v>3140.7090000000003</v>
      </c>
      <c r="R6318" t="str">
        <f t="shared" si="591"/>
        <v>Good</v>
      </c>
      <c r="S6318" t="str">
        <f t="shared" si="592"/>
        <v>Good</v>
      </c>
      <c r="T6318" t="str">
        <f t="shared" si="593"/>
        <v>High Impact</v>
      </c>
    </row>
    <row r="6319" spans="1:20">
      <c r="A6319" t="s">
        <v>6355</v>
      </c>
      <c r="B6319" t="s">
        <v>18</v>
      </c>
      <c r="C6319" t="s">
        <v>19</v>
      </c>
      <c r="D6319">
        <v>3684.35</v>
      </c>
      <c r="E6319" t="str">
        <f t="shared" si="588"/>
        <v>High</v>
      </c>
      <c r="F6319" t="str">
        <f t="shared" si="589"/>
        <v>High</v>
      </c>
      <c r="G6319">
        <v>0.13</v>
      </c>
      <c r="H6319">
        <f>D6319*G6319</f>
        <v>478.96550000000002</v>
      </c>
      <c r="I6319">
        <v>9</v>
      </c>
      <c r="J6319" s="1">
        <v>45028</v>
      </c>
      <c r="K6319" s="1">
        <v>45031</v>
      </c>
      <c r="L6319" t="s">
        <v>26</v>
      </c>
      <c r="M6319" t="str">
        <f t="shared" si="590"/>
        <v>Potential customer</v>
      </c>
      <c r="N6319" t="s">
        <v>27</v>
      </c>
      <c r="O6319">
        <v>315.45</v>
      </c>
      <c r="P6319" t="s">
        <v>33</v>
      </c>
      <c r="Q6319">
        <f>D6319-H6319</f>
        <v>3205.3845000000001</v>
      </c>
      <c r="R6319" t="str">
        <f t="shared" si="591"/>
        <v>Good</v>
      </c>
      <c r="S6319" t="str">
        <f t="shared" si="592"/>
        <v>Good</v>
      </c>
      <c r="T6319" t="str">
        <f t="shared" si="593"/>
        <v>High Impact</v>
      </c>
    </row>
    <row r="6320" spans="1:20">
      <c r="A6320" t="s">
        <v>6356</v>
      </c>
      <c r="B6320" t="s">
        <v>46</v>
      </c>
      <c r="C6320" t="s">
        <v>38</v>
      </c>
      <c r="D6320">
        <v>2219.9</v>
      </c>
      <c r="E6320" t="str">
        <f t="shared" si="588"/>
        <v>High</v>
      </c>
      <c r="F6320" t="str">
        <f t="shared" si="589"/>
        <v>High</v>
      </c>
      <c r="G6320">
        <v>0.43</v>
      </c>
      <c r="H6320">
        <f>D6320*G6320</f>
        <v>954.55700000000002</v>
      </c>
      <c r="I6320">
        <v>2</v>
      </c>
      <c r="J6320" s="1">
        <v>45460</v>
      </c>
      <c r="K6320" s="1">
        <v>45467</v>
      </c>
      <c r="L6320" t="s">
        <v>20</v>
      </c>
      <c r="M6320" t="str">
        <f t="shared" si="590"/>
        <v>Premium customer</v>
      </c>
      <c r="N6320" t="s">
        <v>21</v>
      </c>
      <c r="O6320">
        <v>454.28</v>
      </c>
      <c r="P6320" t="s">
        <v>53</v>
      </c>
      <c r="Q6320">
        <f>D6320-H6320</f>
        <v>1265.3430000000001</v>
      </c>
      <c r="R6320" t="str">
        <f t="shared" si="591"/>
        <v>Good</v>
      </c>
      <c r="S6320" t="str">
        <f t="shared" si="592"/>
        <v>Good</v>
      </c>
      <c r="T6320" t="str">
        <f t="shared" si="593"/>
        <v>High Impact</v>
      </c>
    </row>
    <row r="6321" spans="1:20">
      <c r="A6321" t="s">
        <v>6357</v>
      </c>
      <c r="B6321" t="s">
        <v>24</v>
      </c>
      <c r="C6321" t="s">
        <v>19</v>
      </c>
      <c r="D6321">
        <v>4113.6099999999997</v>
      </c>
      <c r="E6321" t="str">
        <f t="shared" si="588"/>
        <v>High</v>
      </c>
      <c r="F6321" t="str">
        <f t="shared" si="589"/>
        <v>High</v>
      </c>
      <c r="G6321">
        <v>0.19</v>
      </c>
      <c r="H6321">
        <f>D6321*G6321</f>
        <v>781.58589999999992</v>
      </c>
      <c r="I6321">
        <v>1</v>
      </c>
      <c r="J6321" s="1">
        <v>45312</v>
      </c>
      <c r="K6321" s="1">
        <v>45318</v>
      </c>
      <c r="L6321" t="s">
        <v>20</v>
      </c>
      <c r="M6321" t="str">
        <f t="shared" si="590"/>
        <v>Premium customer</v>
      </c>
      <c r="N6321" t="s">
        <v>21</v>
      </c>
      <c r="O6321">
        <v>278.52</v>
      </c>
      <c r="P6321" t="s">
        <v>22</v>
      </c>
      <c r="Q6321">
        <f>D6321-H6321</f>
        <v>3332.0240999999996</v>
      </c>
      <c r="R6321" t="str">
        <f t="shared" si="591"/>
        <v>Bad</v>
      </c>
      <c r="S6321" t="str">
        <f t="shared" si="592"/>
        <v>Bad</v>
      </c>
      <c r="T6321" t="str">
        <f t="shared" si="593"/>
        <v>High Impact</v>
      </c>
    </row>
    <row r="6322" spans="1:20">
      <c r="A6322" t="s">
        <v>6358</v>
      </c>
      <c r="B6322" t="s">
        <v>18</v>
      </c>
      <c r="C6322" t="s">
        <v>19</v>
      </c>
      <c r="D6322">
        <v>3489.75</v>
      </c>
      <c r="E6322" t="str">
        <f t="shared" si="588"/>
        <v>High</v>
      </c>
      <c r="F6322" t="str">
        <f t="shared" si="589"/>
        <v>High</v>
      </c>
      <c r="G6322">
        <v>0.35</v>
      </c>
      <c r="H6322">
        <f>D6322*G6322</f>
        <v>1221.4124999999999</v>
      </c>
      <c r="I6322">
        <v>8</v>
      </c>
      <c r="J6322" s="1">
        <v>45544</v>
      </c>
      <c r="K6322" s="1">
        <v>45550</v>
      </c>
      <c r="L6322" t="s">
        <v>20</v>
      </c>
      <c r="M6322" t="str">
        <f t="shared" si="590"/>
        <v>Premium customer</v>
      </c>
      <c r="N6322" t="s">
        <v>32</v>
      </c>
      <c r="O6322">
        <v>485.63</v>
      </c>
      <c r="P6322" t="s">
        <v>22</v>
      </c>
      <c r="Q6322">
        <f>D6322-H6322</f>
        <v>2268.3375000000001</v>
      </c>
      <c r="R6322" t="str">
        <f t="shared" si="591"/>
        <v>Good</v>
      </c>
      <c r="S6322" t="str">
        <f t="shared" si="592"/>
        <v>Good</v>
      </c>
      <c r="T6322" t="str">
        <f t="shared" si="593"/>
        <v>High Impact</v>
      </c>
    </row>
    <row r="6323" spans="1:20">
      <c r="A6323" t="s">
        <v>6359</v>
      </c>
      <c r="B6323" t="s">
        <v>46</v>
      </c>
      <c r="C6323" t="s">
        <v>41</v>
      </c>
      <c r="D6323">
        <v>689.8</v>
      </c>
      <c r="E6323" t="str">
        <f t="shared" si="588"/>
        <v>Low</v>
      </c>
      <c r="F6323" t="str">
        <f t="shared" si="589"/>
        <v>Midium</v>
      </c>
      <c r="G6323">
        <v>0.4</v>
      </c>
      <c r="H6323">
        <f>D6323*G6323</f>
        <v>275.92</v>
      </c>
      <c r="I6323">
        <v>8</v>
      </c>
      <c r="J6323" s="1">
        <v>45141</v>
      </c>
      <c r="K6323" s="1">
        <v>45142</v>
      </c>
      <c r="L6323" t="s">
        <v>26</v>
      </c>
      <c r="M6323" t="str">
        <f t="shared" si="590"/>
        <v>Normal customer</v>
      </c>
      <c r="N6323" t="s">
        <v>32</v>
      </c>
      <c r="O6323">
        <v>150.34</v>
      </c>
      <c r="P6323" t="s">
        <v>28</v>
      </c>
      <c r="Q6323">
        <f>D6323-H6323</f>
        <v>413.87999999999994</v>
      </c>
      <c r="R6323" t="str">
        <f t="shared" si="591"/>
        <v>Bad</v>
      </c>
      <c r="S6323" t="str">
        <f t="shared" si="592"/>
        <v>Bad</v>
      </c>
      <c r="T6323" t="str">
        <f t="shared" si="593"/>
        <v>High Impact</v>
      </c>
    </row>
    <row r="6324" spans="1:20">
      <c r="A6324" t="s">
        <v>6360</v>
      </c>
      <c r="B6324" t="s">
        <v>30</v>
      </c>
      <c r="C6324" t="s">
        <v>19</v>
      </c>
      <c r="D6324">
        <v>2745.38</v>
      </c>
      <c r="E6324" t="str">
        <f t="shared" si="588"/>
        <v>High</v>
      </c>
      <c r="F6324" t="str">
        <f t="shared" si="589"/>
        <v>High</v>
      </c>
      <c r="G6324">
        <v>0.09</v>
      </c>
      <c r="H6324">
        <f>D6324*G6324</f>
        <v>247.08420000000001</v>
      </c>
      <c r="I6324">
        <v>5</v>
      </c>
      <c r="J6324" s="1">
        <v>45396</v>
      </c>
      <c r="K6324" s="1">
        <v>45400</v>
      </c>
      <c r="L6324" t="s">
        <v>20</v>
      </c>
      <c r="M6324" t="str">
        <f t="shared" si="590"/>
        <v>Premium customer</v>
      </c>
      <c r="N6324" t="s">
        <v>32</v>
      </c>
      <c r="O6324">
        <v>350.27</v>
      </c>
      <c r="P6324" t="s">
        <v>33</v>
      </c>
      <c r="Q6324">
        <f>D6324-H6324</f>
        <v>2498.2957999999999</v>
      </c>
      <c r="R6324" t="str">
        <f t="shared" si="591"/>
        <v>Good</v>
      </c>
      <c r="S6324" t="str">
        <f t="shared" si="592"/>
        <v>Good</v>
      </c>
      <c r="T6324" t="str">
        <f t="shared" si="593"/>
        <v>High Impact</v>
      </c>
    </row>
    <row r="6325" spans="1:20">
      <c r="A6325" t="s">
        <v>6361</v>
      </c>
      <c r="B6325" t="s">
        <v>30</v>
      </c>
      <c r="C6325" t="s">
        <v>41</v>
      </c>
      <c r="D6325">
        <v>3669.92</v>
      </c>
      <c r="E6325" t="str">
        <f t="shared" si="588"/>
        <v>High</v>
      </c>
      <c r="F6325" t="str">
        <f t="shared" si="589"/>
        <v>High</v>
      </c>
      <c r="G6325">
        <v>0.06</v>
      </c>
      <c r="H6325">
        <f>D6325*G6325</f>
        <v>220.1952</v>
      </c>
      <c r="I6325">
        <v>2</v>
      </c>
      <c r="J6325" s="1">
        <v>45116</v>
      </c>
      <c r="K6325" s="1">
        <v>45123</v>
      </c>
      <c r="L6325" t="s">
        <v>20</v>
      </c>
      <c r="M6325" t="str">
        <f t="shared" si="590"/>
        <v>Premium customer</v>
      </c>
      <c r="N6325" t="s">
        <v>32</v>
      </c>
      <c r="O6325">
        <v>498.91</v>
      </c>
      <c r="P6325" t="s">
        <v>22</v>
      </c>
      <c r="Q6325">
        <f>D6325-H6325</f>
        <v>3449.7248</v>
      </c>
      <c r="R6325" t="str">
        <f t="shared" si="591"/>
        <v>Good</v>
      </c>
      <c r="S6325" t="str">
        <f t="shared" si="592"/>
        <v>Good</v>
      </c>
      <c r="T6325" t="str">
        <f t="shared" si="593"/>
        <v>High Impact</v>
      </c>
    </row>
    <row r="6326" spans="1:20">
      <c r="A6326" t="s">
        <v>6362</v>
      </c>
      <c r="B6326" t="s">
        <v>24</v>
      </c>
      <c r="C6326" t="s">
        <v>25</v>
      </c>
      <c r="D6326">
        <v>2811.11</v>
      </c>
      <c r="E6326" t="str">
        <f t="shared" si="588"/>
        <v>High</v>
      </c>
      <c r="F6326" t="str">
        <f t="shared" si="589"/>
        <v>High</v>
      </c>
      <c r="G6326">
        <v>0</v>
      </c>
      <c r="H6326">
        <f>D6326*G6326</f>
        <v>0</v>
      </c>
      <c r="I6326">
        <v>5</v>
      </c>
      <c r="J6326" s="1">
        <v>45468</v>
      </c>
      <c r="K6326" s="1">
        <v>45473</v>
      </c>
      <c r="L6326" t="s">
        <v>26</v>
      </c>
      <c r="M6326" t="str">
        <f t="shared" si="590"/>
        <v>Potential customer</v>
      </c>
      <c r="N6326" t="s">
        <v>21</v>
      </c>
      <c r="O6326">
        <v>680.27</v>
      </c>
      <c r="P6326" t="s">
        <v>33</v>
      </c>
      <c r="Q6326">
        <f>D6326-H6326</f>
        <v>2811.11</v>
      </c>
      <c r="R6326" t="str">
        <f t="shared" si="591"/>
        <v>Good</v>
      </c>
      <c r="S6326" t="str">
        <f t="shared" si="592"/>
        <v>Good</v>
      </c>
      <c r="T6326" t="str">
        <f t="shared" si="593"/>
        <v>High Impact</v>
      </c>
    </row>
    <row r="6327" spans="1:20">
      <c r="A6327" t="s">
        <v>6363</v>
      </c>
      <c r="B6327" t="s">
        <v>46</v>
      </c>
      <c r="C6327" t="s">
        <v>25</v>
      </c>
      <c r="D6327">
        <v>4750.24</v>
      </c>
      <c r="E6327" t="str">
        <f t="shared" si="588"/>
        <v>High</v>
      </c>
      <c r="F6327" t="str">
        <f t="shared" si="589"/>
        <v>High</v>
      </c>
      <c r="G6327">
        <v>0.15</v>
      </c>
      <c r="H6327">
        <f>D6327*G6327</f>
        <v>712.53599999999994</v>
      </c>
      <c r="I6327">
        <v>8</v>
      </c>
      <c r="J6327" s="1">
        <v>45081</v>
      </c>
      <c r="K6327" s="1">
        <v>45085</v>
      </c>
      <c r="L6327" t="s">
        <v>20</v>
      </c>
      <c r="M6327" t="str">
        <f t="shared" si="590"/>
        <v>Premium customer</v>
      </c>
      <c r="N6327" t="s">
        <v>21</v>
      </c>
      <c r="O6327">
        <v>1170.43</v>
      </c>
      <c r="P6327" t="s">
        <v>39</v>
      </c>
      <c r="Q6327">
        <f>D6327-H6327</f>
        <v>4037.7039999999997</v>
      </c>
      <c r="R6327" t="str">
        <f t="shared" si="591"/>
        <v>Good</v>
      </c>
      <c r="S6327" t="str">
        <f t="shared" si="592"/>
        <v>Good</v>
      </c>
      <c r="T6327" t="str">
        <f t="shared" si="593"/>
        <v>High Impact</v>
      </c>
    </row>
    <row r="6328" spans="1:20">
      <c r="A6328" t="s">
        <v>6364</v>
      </c>
      <c r="B6328" t="s">
        <v>24</v>
      </c>
      <c r="C6328" t="s">
        <v>25</v>
      </c>
      <c r="D6328">
        <v>597.30999999999995</v>
      </c>
      <c r="E6328" t="str">
        <f t="shared" si="588"/>
        <v>Low</v>
      </c>
      <c r="F6328" t="str">
        <f t="shared" si="589"/>
        <v>Midium</v>
      </c>
      <c r="G6328">
        <v>0.41</v>
      </c>
      <c r="H6328">
        <f>D6328*G6328</f>
        <v>244.89709999999997</v>
      </c>
      <c r="I6328">
        <v>4</v>
      </c>
      <c r="J6328" s="1">
        <v>45385</v>
      </c>
      <c r="K6328" s="1">
        <v>45389</v>
      </c>
      <c r="L6328" t="s">
        <v>20</v>
      </c>
      <c r="M6328" t="str">
        <f t="shared" si="590"/>
        <v>Normal customer</v>
      </c>
      <c r="N6328" t="s">
        <v>32</v>
      </c>
      <c r="O6328">
        <v>140.43</v>
      </c>
      <c r="P6328" t="s">
        <v>22</v>
      </c>
      <c r="Q6328">
        <f>D6328-H6328</f>
        <v>352.41289999999998</v>
      </c>
      <c r="R6328" t="str">
        <f t="shared" si="591"/>
        <v>Bad</v>
      </c>
      <c r="S6328" t="str">
        <f t="shared" si="592"/>
        <v>Bad</v>
      </c>
      <c r="T6328" t="str">
        <f t="shared" si="593"/>
        <v>High Impact</v>
      </c>
    </row>
    <row r="6329" spans="1:20">
      <c r="A6329" t="s">
        <v>6365</v>
      </c>
      <c r="B6329" t="s">
        <v>18</v>
      </c>
      <c r="C6329" t="s">
        <v>41</v>
      </c>
      <c r="D6329">
        <v>3639.38</v>
      </c>
      <c r="E6329" t="str">
        <f t="shared" si="588"/>
        <v>High</v>
      </c>
      <c r="F6329" t="str">
        <f t="shared" si="589"/>
        <v>High</v>
      </c>
      <c r="G6329">
        <v>0.39</v>
      </c>
      <c r="H6329">
        <f>D6329*G6329</f>
        <v>1419.3582000000001</v>
      </c>
      <c r="I6329">
        <v>2</v>
      </c>
      <c r="J6329" s="1">
        <v>44963</v>
      </c>
      <c r="K6329" s="1">
        <v>44969</v>
      </c>
      <c r="L6329" t="s">
        <v>36</v>
      </c>
      <c r="M6329" t="str">
        <f t="shared" si="590"/>
        <v>Normal customer</v>
      </c>
      <c r="N6329" t="s">
        <v>21</v>
      </c>
      <c r="O6329">
        <v>484.89</v>
      </c>
      <c r="P6329" t="s">
        <v>53</v>
      </c>
      <c r="Q6329">
        <f>D6329-H6329</f>
        <v>2220.0218</v>
      </c>
      <c r="R6329" t="str">
        <f t="shared" si="591"/>
        <v>Good</v>
      </c>
      <c r="S6329" t="str">
        <f t="shared" si="592"/>
        <v>Good</v>
      </c>
      <c r="T6329" t="str">
        <f t="shared" si="593"/>
        <v>High Impact</v>
      </c>
    </row>
    <row r="6330" spans="1:20">
      <c r="A6330" t="s">
        <v>6366</v>
      </c>
      <c r="B6330" t="s">
        <v>30</v>
      </c>
      <c r="C6330" t="s">
        <v>41</v>
      </c>
      <c r="D6330">
        <v>4139.8100000000004</v>
      </c>
      <c r="E6330" t="str">
        <f t="shared" si="588"/>
        <v>High</v>
      </c>
      <c r="F6330" t="str">
        <f t="shared" si="589"/>
        <v>High</v>
      </c>
      <c r="G6330">
        <v>0.44</v>
      </c>
      <c r="H6330">
        <f>D6330*G6330</f>
        <v>1821.5164000000002</v>
      </c>
      <c r="I6330">
        <v>3</v>
      </c>
      <c r="J6330" s="1">
        <v>45252</v>
      </c>
      <c r="K6330" s="1">
        <v>45256</v>
      </c>
      <c r="L6330" t="s">
        <v>20</v>
      </c>
      <c r="M6330" t="str">
        <f t="shared" si="590"/>
        <v>Premium customer</v>
      </c>
      <c r="N6330" t="s">
        <v>32</v>
      </c>
      <c r="O6330">
        <v>756.13</v>
      </c>
      <c r="P6330" t="s">
        <v>33</v>
      </c>
      <c r="Q6330">
        <f>D6330-H6330</f>
        <v>2318.2936</v>
      </c>
      <c r="R6330" t="str">
        <f t="shared" si="591"/>
        <v>Good</v>
      </c>
      <c r="S6330" t="str">
        <f t="shared" si="592"/>
        <v>Good</v>
      </c>
      <c r="T6330" t="str">
        <f t="shared" si="593"/>
        <v>High Impact</v>
      </c>
    </row>
    <row r="6331" spans="1:20">
      <c r="A6331" t="s">
        <v>6367</v>
      </c>
      <c r="B6331" t="s">
        <v>18</v>
      </c>
      <c r="C6331" t="s">
        <v>25</v>
      </c>
      <c r="D6331">
        <v>3543</v>
      </c>
      <c r="E6331" t="str">
        <f t="shared" si="588"/>
        <v>High</v>
      </c>
      <c r="F6331" t="str">
        <f t="shared" si="589"/>
        <v>High</v>
      </c>
      <c r="G6331">
        <v>0.38</v>
      </c>
      <c r="H6331">
        <f>D6331*G6331</f>
        <v>1346.34</v>
      </c>
      <c r="I6331">
        <v>3</v>
      </c>
      <c r="J6331" s="1">
        <v>45454</v>
      </c>
      <c r="K6331" s="1">
        <v>45460</v>
      </c>
      <c r="L6331" t="s">
        <v>36</v>
      </c>
      <c r="M6331" t="str">
        <f t="shared" si="590"/>
        <v>Normal customer</v>
      </c>
      <c r="N6331" t="s">
        <v>21</v>
      </c>
      <c r="O6331">
        <v>950.92</v>
      </c>
      <c r="P6331" t="s">
        <v>39</v>
      </c>
      <c r="Q6331">
        <f>D6331-H6331</f>
        <v>2196.66</v>
      </c>
      <c r="R6331" t="str">
        <f t="shared" si="591"/>
        <v>Good</v>
      </c>
      <c r="S6331" t="str">
        <f t="shared" si="592"/>
        <v>Good</v>
      </c>
      <c r="T6331" t="str">
        <f t="shared" si="593"/>
        <v>High Impact</v>
      </c>
    </row>
    <row r="6332" spans="1:20">
      <c r="A6332" t="s">
        <v>6368</v>
      </c>
      <c r="B6332" t="s">
        <v>46</v>
      </c>
      <c r="C6332" t="s">
        <v>41</v>
      </c>
      <c r="D6332">
        <v>1989.37</v>
      </c>
      <c r="E6332" t="str">
        <f t="shared" si="588"/>
        <v>High</v>
      </c>
      <c r="F6332" t="str">
        <f t="shared" si="589"/>
        <v>High</v>
      </c>
      <c r="G6332">
        <v>0.01</v>
      </c>
      <c r="H6332">
        <f>D6332*G6332</f>
        <v>19.893699999999999</v>
      </c>
      <c r="I6332">
        <v>9</v>
      </c>
      <c r="J6332" s="1">
        <v>45050</v>
      </c>
      <c r="K6332" s="1">
        <v>45056</v>
      </c>
      <c r="L6332" t="s">
        <v>26</v>
      </c>
      <c r="M6332" t="str">
        <f t="shared" si="590"/>
        <v>Potential customer</v>
      </c>
      <c r="N6332" t="s">
        <v>21</v>
      </c>
      <c r="O6332">
        <v>311.79000000000002</v>
      </c>
      <c r="P6332" t="s">
        <v>39</v>
      </c>
      <c r="Q6332">
        <f>D6332-H6332</f>
        <v>1969.4762999999998</v>
      </c>
      <c r="R6332" t="str">
        <f t="shared" si="591"/>
        <v>Good</v>
      </c>
      <c r="S6332" t="str">
        <f t="shared" si="592"/>
        <v>Good</v>
      </c>
      <c r="T6332" t="str">
        <f t="shared" si="593"/>
        <v>High Impact</v>
      </c>
    </row>
    <row r="6333" spans="1:20">
      <c r="A6333" t="s">
        <v>6369</v>
      </c>
      <c r="B6333" t="s">
        <v>24</v>
      </c>
      <c r="C6333" t="s">
        <v>31</v>
      </c>
      <c r="D6333">
        <v>1988.85</v>
      </c>
      <c r="E6333" t="str">
        <f t="shared" si="588"/>
        <v>High</v>
      </c>
      <c r="F6333" t="str">
        <f t="shared" si="589"/>
        <v>High</v>
      </c>
      <c r="G6333">
        <v>0.19</v>
      </c>
      <c r="H6333">
        <f>D6333*G6333</f>
        <v>377.88149999999996</v>
      </c>
      <c r="I6333">
        <v>3</v>
      </c>
      <c r="J6333" s="1">
        <v>44946</v>
      </c>
      <c r="K6333" s="1">
        <v>44951</v>
      </c>
      <c r="L6333" t="s">
        <v>26</v>
      </c>
      <c r="M6333" t="str">
        <f t="shared" si="590"/>
        <v>Potential customer</v>
      </c>
      <c r="N6333" t="s">
        <v>32</v>
      </c>
      <c r="O6333">
        <v>235.12</v>
      </c>
      <c r="P6333" t="s">
        <v>44</v>
      </c>
      <c r="Q6333">
        <f>D6333-H6333</f>
        <v>1610.9684999999999</v>
      </c>
      <c r="R6333" t="str">
        <f t="shared" si="591"/>
        <v>Bad</v>
      </c>
      <c r="S6333" t="str">
        <f t="shared" si="592"/>
        <v>Bad</v>
      </c>
      <c r="T6333" t="str">
        <f t="shared" si="593"/>
        <v>High Impact</v>
      </c>
    </row>
    <row r="6334" spans="1:20">
      <c r="A6334" t="s">
        <v>6370</v>
      </c>
      <c r="B6334" t="s">
        <v>24</v>
      </c>
      <c r="C6334" t="s">
        <v>31</v>
      </c>
      <c r="D6334">
        <v>2974.18</v>
      </c>
      <c r="E6334" t="str">
        <f t="shared" si="588"/>
        <v>High</v>
      </c>
      <c r="F6334" t="str">
        <f t="shared" si="589"/>
        <v>High</v>
      </c>
      <c r="G6334">
        <v>0</v>
      </c>
      <c r="H6334">
        <f>D6334*G6334</f>
        <v>0</v>
      </c>
      <c r="I6334">
        <v>1</v>
      </c>
      <c r="J6334" s="1">
        <v>45155</v>
      </c>
      <c r="K6334" s="1">
        <v>45156</v>
      </c>
      <c r="L6334" t="s">
        <v>36</v>
      </c>
      <c r="M6334" t="str">
        <f t="shared" si="590"/>
        <v>Normal customer</v>
      </c>
      <c r="N6334" t="s">
        <v>32</v>
      </c>
      <c r="O6334">
        <v>170.11</v>
      </c>
      <c r="P6334" t="s">
        <v>33</v>
      </c>
      <c r="Q6334">
        <f>D6334-H6334</f>
        <v>2974.18</v>
      </c>
      <c r="R6334" t="str">
        <f t="shared" si="591"/>
        <v>Bad</v>
      </c>
      <c r="S6334" t="str">
        <f t="shared" si="592"/>
        <v>Bad</v>
      </c>
      <c r="T6334" t="str">
        <f t="shared" si="593"/>
        <v>High Impact</v>
      </c>
    </row>
    <row r="6335" spans="1:20">
      <c r="A6335" t="s">
        <v>6371</v>
      </c>
      <c r="B6335" t="s">
        <v>24</v>
      </c>
      <c r="C6335" t="s">
        <v>41</v>
      </c>
      <c r="D6335">
        <v>2045.78</v>
      </c>
      <c r="E6335" t="str">
        <f t="shared" si="588"/>
        <v>High</v>
      </c>
      <c r="F6335" t="str">
        <f t="shared" si="589"/>
        <v>High</v>
      </c>
      <c r="G6335">
        <v>0.02</v>
      </c>
      <c r="H6335">
        <f>D6335*G6335</f>
        <v>40.915599999999998</v>
      </c>
      <c r="I6335">
        <v>7</v>
      </c>
      <c r="J6335" s="1">
        <v>45305</v>
      </c>
      <c r="K6335" s="1">
        <v>45312</v>
      </c>
      <c r="L6335" t="s">
        <v>36</v>
      </c>
      <c r="M6335" t="str">
        <f t="shared" si="590"/>
        <v>Normal customer</v>
      </c>
      <c r="N6335" t="s">
        <v>21</v>
      </c>
      <c r="O6335">
        <v>394.18</v>
      </c>
      <c r="P6335" t="s">
        <v>33</v>
      </c>
      <c r="Q6335">
        <f>D6335-H6335</f>
        <v>2004.8643999999999</v>
      </c>
      <c r="R6335" t="str">
        <f t="shared" si="591"/>
        <v>Good</v>
      </c>
      <c r="S6335" t="str">
        <f t="shared" si="592"/>
        <v>Good</v>
      </c>
      <c r="T6335" t="str">
        <f t="shared" si="593"/>
        <v>High Impact</v>
      </c>
    </row>
    <row r="6336" spans="1:20">
      <c r="A6336" t="s">
        <v>6372</v>
      </c>
      <c r="B6336" t="s">
        <v>18</v>
      </c>
      <c r="C6336" t="s">
        <v>41</v>
      </c>
      <c r="D6336">
        <v>4427.6000000000004</v>
      </c>
      <c r="E6336" t="str">
        <f t="shared" si="588"/>
        <v>High</v>
      </c>
      <c r="F6336" t="str">
        <f t="shared" si="589"/>
        <v>High</v>
      </c>
      <c r="G6336">
        <v>0.24</v>
      </c>
      <c r="H6336">
        <f>D6336*G6336</f>
        <v>1062.624</v>
      </c>
      <c r="I6336">
        <v>1</v>
      </c>
      <c r="J6336" s="1">
        <v>45256</v>
      </c>
      <c r="K6336" s="1">
        <v>45258</v>
      </c>
      <c r="L6336" t="s">
        <v>36</v>
      </c>
      <c r="M6336" t="str">
        <f t="shared" si="590"/>
        <v>Normal customer</v>
      </c>
      <c r="N6336" t="s">
        <v>21</v>
      </c>
      <c r="O6336">
        <v>459.4</v>
      </c>
      <c r="P6336" t="s">
        <v>33</v>
      </c>
      <c r="Q6336">
        <f>D6336-H6336</f>
        <v>3364.9760000000006</v>
      </c>
      <c r="R6336" t="str">
        <f t="shared" si="591"/>
        <v>Good</v>
      </c>
      <c r="S6336" t="str">
        <f t="shared" si="592"/>
        <v>Good</v>
      </c>
      <c r="T6336" t="str">
        <f t="shared" si="593"/>
        <v>High Impact</v>
      </c>
    </row>
    <row r="6337" spans="1:20">
      <c r="A6337" t="s">
        <v>6373</v>
      </c>
      <c r="B6337" t="s">
        <v>30</v>
      </c>
      <c r="C6337" t="s">
        <v>38</v>
      </c>
      <c r="D6337">
        <v>638.66</v>
      </c>
      <c r="E6337" t="str">
        <f t="shared" si="588"/>
        <v>Low</v>
      </c>
      <c r="F6337" t="str">
        <f t="shared" si="589"/>
        <v>Midium</v>
      </c>
      <c r="G6337">
        <v>0.18</v>
      </c>
      <c r="H6337">
        <f>D6337*G6337</f>
        <v>114.9588</v>
      </c>
      <c r="I6337">
        <v>6</v>
      </c>
      <c r="J6337" s="1">
        <v>45335</v>
      </c>
      <c r="K6337" s="1">
        <v>45338</v>
      </c>
      <c r="L6337" t="s">
        <v>20</v>
      </c>
      <c r="M6337" t="str">
        <f t="shared" si="590"/>
        <v>Normal customer</v>
      </c>
      <c r="N6337" t="s">
        <v>32</v>
      </c>
      <c r="O6337">
        <v>148.38999999999999</v>
      </c>
      <c r="P6337" t="s">
        <v>44</v>
      </c>
      <c r="Q6337">
        <f>D6337-H6337</f>
        <v>523.70119999999997</v>
      </c>
      <c r="R6337" t="str">
        <f t="shared" si="591"/>
        <v>Bad</v>
      </c>
      <c r="S6337" t="str">
        <f t="shared" si="592"/>
        <v>Bad</v>
      </c>
      <c r="T6337" t="str">
        <f t="shared" si="593"/>
        <v>Normal</v>
      </c>
    </row>
    <row r="6338" spans="1:20">
      <c r="A6338" t="s">
        <v>6374</v>
      </c>
      <c r="B6338" t="s">
        <v>18</v>
      </c>
      <c r="C6338" t="s">
        <v>38</v>
      </c>
      <c r="D6338">
        <v>3231.87</v>
      </c>
      <c r="E6338" t="str">
        <f t="shared" si="588"/>
        <v>High</v>
      </c>
      <c r="F6338" t="str">
        <f t="shared" si="589"/>
        <v>High</v>
      </c>
      <c r="G6338">
        <v>0.28000000000000003</v>
      </c>
      <c r="H6338">
        <f>D6338*G6338</f>
        <v>904.92360000000008</v>
      </c>
      <c r="I6338">
        <v>4</v>
      </c>
      <c r="J6338" s="1">
        <v>45241</v>
      </c>
      <c r="K6338" s="1">
        <v>45243</v>
      </c>
      <c r="L6338" t="s">
        <v>20</v>
      </c>
      <c r="M6338" t="str">
        <f t="shared" si="590"/>
        <v>Premium customer</v>
      </c>
      <c r="N6338" t="s">
        <v>21</v>
      </c>
      <c r="O6338">
        <v>229.61</v>
      </c>
      <c r="P6338" t="s">
        <v>39</v>
      </c>
      <c r="Q6338">
        <f>D6338-H6338</f>
        <v>2326.9463999999998</v>
      </c>
      <c r="R6338" t="str">
        <f t="shared" si="591"/>
        <v>Bad</v>
      </c>
      <c r="S6338" t="str">
        <f t="shared" si="592"/>
        <v>Bad</v>
      </c>
      <c r="T6338" t="str">
        <f t="shared" si="593"/>
        <v>High Impact</v>
      </c>
    </row>
    <row r="6339" spans="1:20">
      <c r="A6339" t="s">
        <v>6375</v>
      </c>
      <c r="B6339" t="s">
        <v>18</v>
      </c>
      <c r="C6339" t="s">
        <v>19</v>
      </c>
      <c r="D6339">
        <v>757.16</v>
      </c>
      <c r="E6339" t="str">
        <f t="shared" ref="E6339:E6402" si="594">IF(D6339&gt;1000,"High","Low")</f>
        <v>Low</v>
      </c>
      <c r="F6339" t="str">
        <f t="shared" ref="F6339:F6402" si="595">IF(D6339&gt;1000,"High",IF(D6339&gt;500,"Midium","Low"))</f>
        <v>Midium</v>
      </c>
      <c r="G6339">
        <v>0.03</v>
      </c>
      <c r="H6339">
        <f>D6339*G6339</f>
        <v>22.714799999999997</v>
      </c>
      <c r="I6339">
        <v>7</v>
      </c>
      <c r="J6339" s="1">
        <v>45652</v>
      </c>
      <c r="K6339" s="1">
        <v>45655</v>
      </c>
      <c r="L6339" t="s">
        <v>36</v>
      </c>
      <c r="M6339" t="str">
        <f t="shared" ref="M6339:M6402" si="596">IF(AND(L6339="Member",D6339&gt;1000),"Premium customer",IF(AND(L6339="Regular",D6339&gt;1000),"Potential customer","Normal customer"))</f>
        <v>Normal customer</v>
      </c>
      <c r="N6339" t="s">
        <v>27</v>
      </c>
      <c r="O6339">
        <v>116.2</v>
      </c>
      <c r="P6339" t="s">
        <v>53</v>
      </c>
      <c r="Q6339">
        <f>D6339-H6339</f>
        <v>734.4452</v>
      </c>
      <c r="R6339" t="str">
        <f t="shared" ref="R6339:R6402" si="597">IF(AND(D6339&gt;1000,O6339&gt;300),"Good","Bad")</f>
        <v>Bad</v>
      </c>
      <c r="S6339" t="str">
        <f t="shared" ref="S6339:S6402" si="598">IF(NOT(AND(D6339&gt;1000,O6339&gt;300)),"Bad","Good")</f>
        <v>Bad</v>
      </c>
      <c r="T6339" t="str">
        <f t="shared" ref="T6339:T6402" si="599">IF(OR(D6339&gt;1000,G6339&gt;0.25),"High Impact","Normal")</f>
        <v>Normal</v>
      </c>
    </row>
    <row r="6340" spans="1:20">
      <c r="A6340" t="s">
        <v>6376</v>
      </c>
      <c r="B6340" t="s">
        <v>46</v>
      </c>
      <c r="C6340" t="s">
        <v>19</v>
      </c>
      <c r="D6340">
        <v>2746.78</v>
      </c>
      <c r="E6340" t="str">
        <f t="shared" si="594"/>
        <v>High</v>
      </c>
      <c r="F6340" t="str">
        <f t="shared" si="595"/>
        <v>High</v>
      </c>
      <c r="G6340">
        <v>0.28999999999999998</v>
      </c>
      <c r="H6340">
        <f>D6340*G6340</f>
        <v>796.56619999999998</v>
      </c>
      <c r="I6340">
        <v>7</v>
      </c>
      <c r="J6340" s="1">
        <v>45598</v>
      </c>
      <c r="K6340" s="1">
        <v>45600</v>
      </c>
      <c r="L6340" t="s">
        <v>36</v>
      </c>
      <c r="M6340" t="str">
        <f t="shared" si="596"/>
        <v>Normal customer</v>
      </c>
      <c r="N6340" t="s">
        <v>27</v>
      </c>
      <c r="O6340">
        <v>366.88</v>
      </c>
      <c r="P6340" t="s">
        <v>44</v>
      </c>
      <c r="Q6340">
        <f>D6340-H6340</f>
        <v>1950.2138000000002</v>
      </c>
      <c r="R6340" t="str">
        <f t="shared" si="597"/>
        <v>Good</v>
      </c>
      <c r="S6340" t="str">
        <f t="shared" si="598"/>
        <v>Good</v>
      </c>
      <c r="T6340" t="str">
        <f t="shared" si="599"/>
        <v>High Impact</v>
      </c>
    </row>
    <row r="6341" spans="1:20">
      <c r="A6341" t="s">
        <v>6377</v>
      </c>
      <c r="B6341" t="s">
        <v>46</v>
      </c>
      <c r="C6341" t="s">
        <v>19</v>
      </c>
      <c r="D6341">
        <v>3606.35</v>
      </c>
      <c r="E6341" t="str">
        <f t="shared" si="594"/>
        <v>High</v>
      </c>
      <c r="F6341" t="str">
        <f t="shared" si="595"/>
        <v>High</v>
      </c>
      <c r="G6341">
        <v>0.03</v>
      </c>
      <c r="H6341">
        <f>D6341*G6341</f>
        <v>108.1905</v>
      </c>
      <c r="I6341">
        <v>7</v>
      </c>
      <c r="J6341" s="1">
        <v>45583</v>
      </c>
      <c r="K6341" s="1">
        <v>45590</v>
      </c>
      <c r="L6341" t="s">
        <v>36</v>
      </c>
      <c r="M6341" t="str">
        <f t="shared" si="596"/>
        <v>Normal customer</v>
      </c>
      <c r="N6341" t="s">
        <v>27</v>
      </c>
      <c r="O6341">
        <v>432.43</v>
      </c>
      <c r="P6341" t="s">
        <v>33</v>
      </c>
      <c r="Q6341">
        <f>D6341-H6341</f>
        <v>3498.1594999999998</v>
      </c>
      <c r="R6341" t="str">
        <f t="shared" si="597"/>
        <v>Good</v>
      </c>
      <c r="S6341" t="str">
        <f t="shared" si="598"/>
        <v>Good</v>
      </c>
      <c r="T6341" t="str">
        <f t="shared" si="599"/>
        <v>High Impact</v>
      </c>
    </row>
    <row r="6342" spans="1:20">
      <c r="A6342" t="s">
        <v>6378</v>
      </c>
      <c r="B6342" t="s">
        <v>46</v>
      </c>
      <c r="C6342" t="s">
        <v>25</v>
      </c>
      <c r="D6342">
        <v>911</v>
      </c>
      <c r="E6342" t="str">
        <f t="shared" si="594"/>
        <v>Low</v>
      </c>
      <c r="F6342" t="str">
        <f t="shared" si="595"/>
        <v>Midium</v>
      </c>
      <c r="G6342">
        <v>0.21</v>
      </c>
      <c r="H6342">
        <f>D6342*G6342</f>
        <v>191.31</v>
      </c>
      <c r="I6342">
        <v>6</v>
      </c>
      <c r="J6342" s="1">
        <v>45144</v>
      </c>
      <c r="K6342" s="1">
        <v>45149</v>
      </c>
      <c r="L6342" t="s">
        <v>26</v>
      </c>
      <c r="M6342" t="str">
        <f t="shared" si="596"/>
        <v>Normal customer</v>
      </c>
      <c r="N6342" t="s">
        <v>32</v>
      </c>
      <c r="O6342">
        <v>270.73</v>
      </c>
      <c r="P6342" t="s">
        <v>28</v>
      </c>
      <c r="Q6342">
        <f>D6342-H6342</f>
        <v>719.69</v>
      </c>
      <c r="R6342" t="str">
        <f t="shared" si="597"/>
        <v>Bad</v>
      </c>
      <c r="S6342" t="str">
        <f t="shared" si="598"/>
        <v>Bad</v>
      </c>
      <c r="T6342" t="str">
        <f t="shared" si="599"/>
        <v>Normal</v>
      </c>
    </row>
    <row r="6343" spans="1:20">
      <c r="A6343" t="s">
        <v>6379</v>
      </c>
      <c r="B6343" t="s">
        <v>30</v>
      </c>
      <c r="C6343" t="s">
        <v>31</v>
      </c>
      <c r="D6343">
        <v>3549.76</v>
      </c>
      <c r="E6343" t="str">
        <f t="shared" si="594"/>
        <v>High</v>
      </c>
      <c r="F6343" t="str">
        <f t="shared" si="595"/>
        <v>High</v>
      </c>
      <c r="G6343">
        <v>0.18</v>
      </c>
      <c r="H6343">
        <f>D6343*G6343</f>
        <v>638.95680000000004</v>
      </c>
      <c r="I6343">
        <v>7</v>
      </c>
      <c r="J6343" s="1">
        <v>45390</v>
      </c>
      <c r="K6343" s="1">
        <v>45395</v>
      </c>
      <c r="L6343" t="s">
        <v>20</v>
      </c>
      <c r="M6343" t="str">
        <f t="shared" si="596"/>
        <v>Premium customer</v>
      </c>
      <c r="N6343" t="s">
        <v>32</v>
      </c>
      <c r="O6343">
        <v>265.32</v>
      </c>
      <c r="P6343" t="s">
        <v>33</v>
      </c>
      <c r="Q6343">
        <f>D6343-H6343</f>
        <v>2910.8032000000003</v>
      </c>
      <c r="R6343" t="str">
        <f t="shared" si="597"/>
        <v>Bad</v>
      </c>
      <c r="S6343" t="str">
        <f t="shared" si="598"/>
        <v>Bad</v>
      </c>
      <c r="T6343" t="str">
        <f t="shared" si="599"/>
        <v>High Impact</v>
      </c>
    </row>
    <row r="6344" spans="1:20">
      <c r="A6344" t="s">
        <v>6380</v>
      </c>
      <c r="B6344" t="s">
        <v>30</v>
      </c>
      <c r="C6344" t="s">
        <v>25</v>
      </c>
      <c r="D6344">
        <v>785.9</v>
      </c>
      <c r="E6344" t="str">
        <f t="shared" si="594"/>
        <v>Low</v>
      </c>
      <c r="F6344" t="str">
        <f t="shared" si="595"/>
        <v>Midium</v>
      </c>
      <c r="G6344">
        <v>0.11</v>
      </c>
      <c r="H6344">
        <f>D6344*G6344</f>
        <v>86.448999999999998</v>
      </c>
      <c r="I6344">
        <v>8</v>
      </c>
      <c r="J6344" s="1">
        <v>45320</v>
      </c>
      <c r="K6344" s="1">
        <v>45324</v>
      </c>
      <c r="L6344" t="s">
        <v>20</v>
      </c>
      <c r="M6344" t="str">
        <f t="shared" si="596"/>
        <v>Normal customer</v>
      </c>
      <c r="N6344" t="s">
        <v>27</v>
      </c>
      <c r="O6344">
        <v>39.78</v>
      </c>
      <c r="P6344" t="s">
        <v>33</v>
      </c>
      <c r="Q6344">
        <f>D6344-H6344</f>
        <v>699.45100000000002</v>
      </c>
      <c r="R6344" t="str">
        <f t="shared" si="597"/>
        <v>Bad</v>
      </c>
      <c r="S6344" t="str">
        <f t="shared" si="598"/>
        <v>Bad</v>
      </c>
      <c r="T6344" t="str">
        <f t="shared" si="599"/>
        <v>Normal</v>
      </c>
    </row>
    <row r="6345" spans="1:20">
      <c r="A6345" t="s">
        <v>6381</v>
      </c>
      <c r="B6345" t="s">
        <v>46</v>
      </c>
      <c r="C6345" t="s">
        <v>41</v>
      </c>
      <c r="D6345">
        <v>3140.71</v>
      </c>
      <c r="E6345" t="str">
        <f t="shared" si="594"/>
        <v>High</v>
      </c>
      <c r="F6345" t="str">
        <f t="shared" si="595"/>
        <v>High</v>
      </c>
      <c r="G6345">
        <v>0.16</v>
      </c>
      <c r="H6345">
        <f>D6345*G6345</f>
        <v>502.5136</v>
      </c>
      <c r="I6345">
        <v>3</v>
      </c>
      <c r="J6345" s="1">
        <v>45071</v>
      </c>
      <c r="K6345" s="1">
        <v>45074</v>
      </c>
      <c r="L6345" t="s">
        <v>26</v>
      </c>
      <c r="M6345" t="str">
        <f t="shared" si="596"/>
        <v>Potential customer</v>
      </c>
      <c r="N6345" t="s">
        <v>21</v>
      </c>
      <c r="O6345">
        <v>168.73</v>
      </c>
      <c r="P6345" t="s">
        <v>53</v>
      </c>
      <c r="Q6345">
        <f>D6345-H6345</f>
        <v>2638.1963999999998</v>
      </c>
      <c r="R6345" t="str">
        <f t="shared" si="597"/>
        <v>Bad</v>
      </c>
      <c r="S6345" t="str">
        <f t="shared" si="598"/>
        <v>Bad</v>
      </c>
      <c r="T6345" t="str">
        <f t="shared" si="599"/>
        <v>High Impact</v>
      </c>
    </row>
    <row r="6346" spans="1:20">
      <c r="A6346" t="s">
        <v>6382</v>
      </c>
      <c r="B6346" t="s">
        <v>46</v>
      </c>
      <c r="C6346" t="s">
        <v>38</v>
      </c>
      <c r="D6346">
        <v>2577.21</v>
      </c>
      <c r="E6346" t="str">
        <f t="shared" si="594"/>
        <v>High</v>
      </c>
      <c r="F6346" t="str">
        <f t="shared" si="595"/>
        <v>High</v>
      </c>
      <c r="G6346">
        <v>0</v>
      </c>
      <c r="H6346">
        <f>D6346*G6346</f>
        <v>0</v>
      </c>
      <c r="I6346">
        <v>5</v>
      </c>
      <c r="J6346" s="1">
        <v>45504</v>
      </c>
      <c r="K6346" s="1">
        <v>45510</v>
      </c>
      <c r="L6346" t="s">
        <v>20</v>
      </c>
      <c r="M6346" t="str">
        <f t="shared" si="596"/>
        <v>Premium customer</v>
      </c>
      <c r="N6346" t="s">
        <v>21</v>
      </c>
      <c r="O6346">
        <v>195.33</v>
      </c>
      <c r="P6346" t="s">
        <v>28</v>
      </c>
      <c r="Q6346">
        <f>D6346-H6346</f>
        <v>2577.21</v>
      </c>
      <c r="R6346" t="str">
        <f t="shared" si="597"/>
        <v>Bad</v>
      </c>
      <c r="S6346" t="str">
        <f t="shared" si="598"/>
        <v>Bad</v>
      </c>
      <c r="T6346" t="str">
        <f t="shared" si="599"/>
        <v>High Impact</v>
      </c>
    </row>
    <row r="6347" spans="1:20">
      <c r="A6347" t="s">
        <v>6383</v>
      </c>
      <c r="B6347" t="s">
        <v>30</v>
      </c>
      <c r="C6347" t="s">
        <v>41</v>
      </c>
      <c r="D6347">
        <v>1560.57</v>
      </c>
      <c r="E6347" t="str">
        <f t="shared" si="594"/>
        <v>High</v>
      </c>
      <c r="F6347" t="str">
        <f t="shared" si="595"/>
        <v>High</v>
      </c>
      <c r="G6347">
        <v>0.16</v>
      </c>
      <c r="H6347">
        <f>D6347*G6347</f>
        <v>249.69120000000001</v>
      </c>
      <c r="I6347">
        <v>9</v>
      </c>
      <c r="J6347" s="1">
        <v>44955</v>
      </c>
      <c r="K6347" s="1">
        <v>44956</v>
      </c>
      <c r="L6347" t="s">
        <v>36</v>
      </c>
      <c r="M6347" t="str">
        <f t="shared" si="596"/>
        <v>Normal customer</v>
      </c>
      <c r="N6347" t="s">
        <v>32</v>
      </c>
      <c r="O6347">
        <v>409.07</v>
      </c>
      <c r="P6347" t="s">
        <v>33</v>
      </c>
      <c r="Q6347">
        <f>D6347-H6347</f>
        <v>1310.8788</v>
      </c>
      <c r="R6347" t="str">
        <f t="shared" si="597"/>
        <v>Good</v>
      </c>
      <c r="S6347" t="str">
        <f t="shared" si="598"/>
        <v>Good</v>
      </c>
      <c r="T6347" t="str">
        <f t="shared" si="599"/>
        <v>High Impact</v>
      </c>
    </row>
    <row r="6348" spans="1:20">
      <c r="A6348" t="s">
        <v>6384</v>
      </c>
      <c r="B6348" t="s">
        <v>24</v>
      </c>
      <c r="C6348" t="s">
        <v>41</v>
      </c>
      <c r="D6348">
        <v>646.59</v>
      </c>
      <c r="E6348" t="str">
        <f t="shared" si="594"/>
        <v>Low</v>
      </c>
      <c r="F6348" t="str">
        <f t="shared" si="595"/>
        <v>Midium</v>
      </c>
      <c r="G6348">
        <v>0.04</v>
      </c>
      <c r="H6348">
        <f>D6348*G6348</f>
        <v>25.863600000000002</v>
      </c>
      <c r="I6348">
        <v>8</v>
      </c>
      <c r="J6348" s="1">
        <v>45164</v>
      </c>
      <c r="K6348" s="1">
        <v>45171</v>
      </c>
      <c r="L6348" t="s">
        <v>20</v>
      </c>
      <c r="M6348" t="str">
        <f t="shared" si="596"/>
        <v>Normal customer</v>
      </c>
      <c r="N6348" t="s">
        <v>32</v>
      </c>
      <c r="O6348">
        <v>58.71</v>
      </c>
      <c r="P6348" t="s">
        <v>44</v>
      </c>
      <c r="Q6348">
        <f>D6348-H6348</f>
        <v>620.72640000000001</v>
      </c>
      <c r="R6348" t="str">
        <f t="shared" si="597"/>
        <v>Bad</v>
      </c>
      <c r="S6348" t="str">
        <f t="shared" si="598"/>
        <v>Bad</v>
      </c>
      <c r="T6348" t="str">
        <f t="shared" si="599"/>
        <v>Normal</v>
      </c>
    </row>
    <row r="6349" spans="1:20">
      <c r="A6349" t="s">
        <v>6385</v>
      </c>
      <c r="B6349" t="s">
        <v>30</v>
      </c>
      <c r="C6349" t="s">
        <v>38</v>
      </c>
      <c r="D6349">
        <v>3705.69</v>
      </c>
      <c r="E6349" t="str">
        <f t="shared" si="594"/>
        <v>High</v>
      </c>
      <c r="F6349" t="str">
        <f t="shared" si="595"/>
        <v>High</v>
      </c>
      <c r="G6349">
        <v>0.46</v>
      </c>
      <c r="H6349">
        <f>D6349*G6349</f>
        <v>1704.6174000000001</v>
      </c>
      <c r="I6349">
        <v>6</v>
      </c>
      <c r="J6349" s="1">
        <v>45570</v>
      </c>
      <c r="K6349" s="1">
        <v>45575</v>
      </c>
      <c r="L6349" t="s">
        <v>36</v>
      </c>
      <c r="M6349" t="str">
        <f t="shared" si="596"/>
        <v>Normal customer</v>
      </c>
      <c r="N6349" t="s">
        <v>32</v>
      </c>
      <c r="O6349">
        <v>716.19</v>
      </c>
      <c r="P6349" t="s">
        <v>33</v>
      </c>
      <c r="Q6349">
        <f>D6349-H6349</f>
        <v>2001.0726</v>
      </c>
      <c r="R6349" t="str">
        <f t="shared" si="597"/>
        <v>Good</v>
      </c>
      <c r="S6349" t="str">
        <f t="shared" si="598"/>
        <v>Good</v>
      </c>
      <c r="T6349" t="str">
        <f t="shared" si="599"/>
        <v>High Impact</v>
      </c>
    </row>
    <row r="6350" spans="1:20">
      <c r="A6350" t="s">
        <v>6386</v>
      </c>
      <c r="B6350" t="s">
        <v>30</v>
      </c>
      <c r="C6350" t="s">
        <v>41</v>
      </c>
      <c r="D6350">
        <v>1970.85</v>
      </c>
      <c r="E6350" t="str">
        <f t="shared" si="594"/>
        <v>High</v>
      </c>
      <c r="F6350" t="str">
        <f t="shared" si="595"/>
        <v>High</v>
      </c>
      <c r="G6350">
        <v>0.04</v>
      </c>
      <c r="H6350">
        <f>D6350*G6350</f>
        <v>78.834000000000003</v>
      </c>
      <c r="I6350">
        <v>9</v>
      </c>
      <c r="J6350" s="1">
        <v>45212</v>
      </c>
      <c r="K6350" s="1">
        <v>45219</v>
      </c>
      <c r="L6350" t="s">
        <v>26</v>
      </c>
      <c r="M6350" t="str">
        <f t="shared" si="596"/>
        <v>Potential customer</v>
      </c>
      <c r="N6350" t="s">
        <v>27</v>
      </c>
      <c r="O6350">
        <v>412.08</v>
      </c>
      <c r="P6350" t="s">
        <v>39</v>
      </c>
      <c r="Q6350">
        <f>D6350-H6350</f>
        <v>1892.0159999999998</v>
      </c>
      <c r="R6350" t="str">
        <f t="shared" si="597"/>
        <v>Good</v>
      </c>
      <c r="S6350" t="str">
        <f t="shared" si="598"/>
        <v>Good</v>
      </c>
      <c r="T6350" t="str">
        <f t="shared" si="599"/>
        <v>High Impact</v>
      </c>
    </row>
    <row r="6351" spans="1:20">
      <c r="A6351" t="s">
        <v>6387</v>
      </c>
      <c r="B6351" t="s">
        <v>30</v>
      </c>
      <c r="C6351" t="s">
        <v>19</v>
      </c>
      <c r="D6351">
        <v>524</v>
      </c>
      <c r="E6351" t="str">
        <f t="shared" si="594"/>
        <v>Low</v>
      </c>
      <c r="F6351" t="str">
        <f t="shared" si="595"/>
        <v>Midium</v>
      </c>
      <c r="G6351">
        <v>0.48</v>
      </c>
      <c r="H6351">
        <f>D6351*G6351</f>
        <v>251.51999999999998</v>
      </c>
      <c r="I6351">
        <v>5</v>
      </c>
      <c r="J6351" s="1">
        <v>45115</v>
      </c>
      <c r="K6351" s="1">
        <v>45118</v>
      </c>
      <c r="L6351" t="s">
        <v>26</v>
      </c>
      <c r="M6351" t="str">
        <f t="shared" si="596"/>
        <v>Normal customer</v>
      </c>
      <c r="N6351" t="s">
        <v>27</v>
      </c>
      <c r="O6351">
        <v>126.67</v>
      </c>
      <c r="P6351" t="s">
        <v>28</v>
      </c>
      <c r="Q6351">
        <f>D6351-H6351</f>
        <v>272.48</v>
      </c>
      <c r="R6351" t="str">
        <f t="shared" si="597"/>
        <v>Bad</v>
      </c>
      <c r="S6351" t="str">
        <f t="shared" si="598"/>
        <v>Bad</v>
      </c>
      <c r="T6351" t="str">
        <f t="shared" si="599"/>
        <v>High Impact</v>
      </c>
    </row>
    <row r="6352" spans="1:20">
      <c r="A6352" t="s">
        <v>6388</v>
      </c>
      <c r="B6352" t="s">
        <v>46</v>
      </c>
      <c r="C6352" t="s">
        <v>38</v>
      </c>
      <c r="D6352">
        <v>3886.67</v>
      </c>
      <c r="E6352" t="str">
        <f t="shared" si="594"/>
        <v>High</v>
      </c>
      <c r="F6352" t="str">
        <f t="shared" si="595"/>
        <v>High</v>
      </c>
      <c r="G6352">
        <v>0.25</v>
      </c>
      <c r="H6352">
        <f>D6352*G6352</f>
        <v>971.66750000000002</v>
      </c>
      <c r="I6352">
        <v>2</v>
      </c>
      <c r="J6352" s="1">
        <v>45130</v>
      </c>
      <c r="K6352" s="1">
        <v>45135</v>
      </c>
      <c r="L6352" t="s">
        <v>20</v>
      </c>
      <c r="M6352" t="str">
        <f t="shared" si="596"/>
        <v>Premium customer</v>
      </c>
      <c r="N6352" t="s">
        <v>27</v>
      </c>
      <c r="O6352">
        <v>321.20999999999998</v>
      </c>
      <c r="P6352" t="s">
        <v>39</v>
      </c>
      <c r="Q6352">
        <f>D6352-H6352</f>
        <v>2915.0025000000001</v>
      </c>
      <c r="R6352" t="str">
        <f t="shared" si="597"/>
        <v>Good</v>
      </c>
      <c r="S6352" t="str">
        <f t="shared" si="598"/>
        <v>Good</v>
      </c>
      <c r="T6352" t="str">
        <f t="shared" si="599"/>
        <v>High Impact</v>
      </c>
    </row>
    <row r="6353" spans="1:20">
      <c r="A6353" t="s">
        <v>6389</v>
      </c>
      <c r="B6353" t="s">
        <v>24</v>
      </c>
      <c r="C6353" t="s">
        <v>41</v>
      </c>
      <c r="D6353">
        <v>1241.18</v>
      </c>
      <c r="E6353" t="str">
        <f t="shared" si="594"/>
        <v>High</v>
      </c>
      <c r="F6353" t="str">
        <f t="shared" si="595"/>
        <v>High</v>
      </c>
      <c r="G6353">
        <v>0.26</v>
      </c>
      <c r="H6353">
        <f>D6353*G6353</f>
        <v>322.70680000000004</v>
      </c>
      <c r="I6353">
        <v>9</v>
      </c>
      <c r="J6353" s="1">
        <v>45088</v>
      </c>
      <c r="K6353" s="1">
        <v>45089</v>
      </c>
      <c r="L6353" t="s">
        <v>36</v>
      </c>
      <c r="M6353" t="str">
        <f t="shared" si="596"/>
        <v>Normal customer</v>
      </c>
      <c r="N6353" t="s">
        <v>32</v>
      </c>
      <c r="O6353">
        <v>102.02</v>
      </c>
      <c r="P6353" t="s">
        <v>39</v>
      </c>
      <c r="Q6353">
        <f>D6353-H6353</f>
        <v>918.47320000000002</v>
      </c>
      <c r="R6353" t="str">
        <f t="shared" si="597"/>
        <v>Bad</v>
      </c>
      <c r="S6353" t="str">
        <f t="shared" si="598"/>
        <v>Bad</v>
      </c>
      <c r="T6353" t="str">
        <f t="shared" si="599"/>
        <v>High Impact</v>
      </c>
    </row>
    <row r="6354" spans="1:20">
      <c r="A6354" t="s">
        <v>6390</v>
      </c>
      <c r="B6354" t="s">
        <v>30</v>
      </c>
      <c r="C6354" t="s">
        <v>19</v>
      </c>
      <c r="D6354">
        <v>3708.62</v>
      </c>
      <c r="E6354" t="str">
        <f t="shared" si="594"/>
        <v>High</v>
      </c>
      <c r="F6354" t="str">
        <f t="shared" si="595"/>
        <v>High</v>
      </c>
      <c r="G6354">
        <v>0.39</v>
      </c>
      <c r="H6354">
        <f>D6354*G6354</f>
        <v>1446.3617999999999</v>
      </c>
      <c r="I6354">
        <v>5</v>
      </c>
      <c r="J6354" s="1">
        <v>45260</v>
      </c>
      <c r="K6354" s="1">
        <v>45263</v>
      </c>
      <c r="L6354" t="s">
        <v>36</v>
      </c>
      <c r="M6354" t="str">
        <f t="shared" si="596"/>
        <v>Normal customer</v>
      </c>
      <c r="N6354" t="s">
        <v>27</v>
      </c>
      <c r="O6354">
        <v>473.4</v>
      </c>
      <c r="P6354" t="s">
        <v>28</v>
      </c>
      <c r="Q6354">
        <f>D6354-H6354</f>
        <v>2262.2582000000002</v>
      </c>
      <c r="R6354" t="str">
        <f t="shared" si="597"/>
        <v>Good</v>
      </c>
      <c r="S6354" t="str">
        <f t="shared" si="598"/>
        <v>Good</v>
      </c>
      <c r="T6354" t="str">
        <f t="shared" si="599"/>
        <v>High Impact</v>
      </c>
    </row>
    <row r="6355" spans="1:20">
      <c r="A6355" t="s">
        <v>6391</v>
      </c>
      <c r="B6355" t="s">
        <v>46</v>
      </c>
      <c r="C6355" t="s">
        <v>19</v>
      </c>
      <c r="D6355">
        <v>2868</v>
      </c>
      <c r="E6355" t="str">
        <f t="shared" si="594"/>
        <v>High</v>
      </c>
      <c r="F6355" t="str">
        <f t="shared" si="595"/>
        <v>High</v>
      </c>
      <c r="G6355">
        <v>0.35</v>
      </c>
      <c r="H6355">
        <f>D6355*G6355</f>
        <v>1003.8</v>
      </c>
      <c r="I6355">
        <v>8</v>
      </c>
      <c r="J6355" s="1">
        <v>45078</v>
      </c>
      <c r="K6355" s="1">
        <v>45085</v>
      </c>
      <c r="L6355" t="s">
        <v>20</v>
      </c>
      <c r="M6355" t="str">
        <f t="shared" si="596"/>
        <v>Premium customer</v>
      </c>
      <c r="N6355" t="s">
        <v>21</v>
      </c>
      <c r="O6355">
        <v>217.32</v>
      </c>
      <c r="P6355" t="s">
        <v>33</v>
      </c>
      <c r="Q6355">
        <f>D6355-H6355</f>
        <v>1864.2</v>
      </c>
      <c r="R6355" t="str">
        <f t="shared" si="597"/>
        <v>Bad</v>
      </c>
      <c r="S6355" t="str">
        <f t="shared" si="598"/>
        <v>Bad</v>
      </c>
      <c r="T6355" t="str">
        <f t="shared" si="599"/>
        <v>High Impact</v>
      </c>
    </row>
    <row r="6356" spans="1:20">
      <c r="A6356" t="s">
        <v>6392</v>
      </c>
      <c r="B6356" t="s">
        <v>18</v>
      </c>
      <c r="C6356" t="s">
        <v>31</v>
      </c>
      <c r="D6356">
        <v>1053.19</v>
      </c>
      <c r="E6356" t="str">
        <f t="shared" si="594"/>
        <v>High</v>
      </c>
      <c r="F6356" t="str">
        <f t="shared" si="595"/>
        <v>High</v>
      </c>
      <c r="G6356">
        <v>0.12</v>
      </c>
      <c r="H6356">
        <f>D6356*G6356</f>
        <v>126.3828</v>
      </c>
      <c r="I6356">
        <v>8</v>
      </c>
      <c r="J6356" s="1">
        <v>45177</v>
      </c>
      <c r="K6356" s="1">
        <v>45184</v>
      </c>
      <c r="L6356" t="s">
        <v>26</v>
      </c>
      <c r="M6356" t="str">
        <f t="shared" si="596"/>
        <v>Potential customer</v>
      </c>
      <c r="N6356" t="s">
        <v>27</v>
      </c>
      <c r="O6356">
        <v>125.66</v>
      </c>
      <c r="P6356" t="s">
        <v>28</v>
      </c>
      <c r="Q6356">
        <f>D6356-H6356</f>
        <v>926.80720000000008</v>
      </c>
      <c r="R6356" t="str">
        <f t="shared" si="597"/>
        <v>Bad</v>
      </c>
      <c r="S6356" t="str">
        <f t="shared" si="598"/>
        <v>Bad</v>
      </c>
      <c r="T6356" t="str">
        <f t="shared" si="599"/>
        <v>High Impact</v>
      </c>
    </row>
    <row r="6357" spans="1:20">
      <c r="A6357" t="s">
        <v>6393</v>
      </c>
      <c r="B6357" t="s">
        <v>18</v>
      </c>
      <c r="C6357" t="s">
        <v>19</v>
      </c>
      <c r="D6357">
        <v>474.39</v>
      </c>
      <c r="E6357" t="str">
        <f t="shared" si="594"/>
        <v>Low</v>
      </c>
      <c r="F6357" t="str">
        <f t="shared" si="595"/>
        <v>Low</v>
      </c>
      <c r="G6357">
        <v>0.01</v>
      </c>
      <c r="H6357">
        <f>D6357*G6357</f>
        <v>4.7439</v>
      </c>
      <c r="I6357">
        <v>4</v>
      </c>
      <c r="J6357" s="1">
        <v>45520</v>
      </c>
      <c r="K6357" s="1">
        <v>45527</v>
      </c>
      <c r="L6357" t="s">
        <v>36</v>
      </c>
      <c r="M6357" t="str">
        <f t="shared" si="596"/>
        <v>Normal customer</v>
      </c>
      <c r="N6357" t="s">
        <v>32</v>
      </c>
      <c r="O6357">
        <v>94.21</v>
      </c>
      <c r="P6357" t="s">
        <v>44</v>
      </c>
      <c r="Q6357">
        <f>D6357-H6357</f>
        <v>469.64609999999999</v>
      </c>
      <c r="R6357" t="str">
        <f t="shared" si="597"/>
        <v>Bad</v>
      </c>
      <c r="S6357" t="str">
        <f t="shared" si="598"/>
        <v>Bad</v>
      </c>
      <c r="T6357" t="str">
        <f t="shared" si="599"/>
        <v>Normal</v>
      </c>
    </row>
    <row r="6358" spans="1:20">
      <c r="A6358" t="s">
        <v>6394</v>
      </c>
      <c r="B6358" t="s">
        <v>30</v>
      </c>
      <c r="C6358" t="s">
        <v>25</v>
      </c>
      <c r="D6358">
        <v>3006.92</v>
      </c>
      <c r="E6358" t="str">
        <f t="shared" si="594"/>
        <v>High</v>
      </c>
      <c r="F6358" t="str">
        <f t="shared" si="595"/>
        <v>High</v>
      </c>
      <c r="G6358">
        <v>0.39</v>
      </c>
      <c r="H6358">
        <f>D6358*G6358</f>
        <v>1172.6988000000001</v>
      </c>
      <c r="I6358">
        <v>4</v>
      </c>
      <c r="J6358" s="1">
        <v>45463</v>
      </c>
      <c r="K6358" s="1">
        <v>45467</v>
      </c>
      <c r="L6358" t="s">
        <v>20</v>
      </c>
      <c r="M6358" t="str">
        <f t="shared" si="596"/>
        <v>Premium customer</v>
      </c>
      <c r="N6358" t="s">
        <v>27</v>
      </c>
      <c r="O6358">
        <v>472.65</v>
      </c>
      <c r="P6358" t="s">
        <v>39</v>
      </c>
      <c r="Q6358">
        <f>D6358-H6358</f>
        <v>1834.2212</v>
      </c>
      <c r="R6358" t="str">
        <f t="shared" si="597"/>
        <v>Good</v>
      </c>
      <c r="S6358" t="str">
        <f t="shared" si="598"/>
        <v>Good</v>
      </c>
      <c r="T6358" t="str">
        <f t="shared" si="599"/>
        <v>High Impact</v>
      </c>
    </row>
    <row r="6359" spans="1:20">
      <c r="A6359" t="s">
        <v>6395</v>
      </c>
      <c r="B6359" t="s">
        <v>18</v>
      </c>
      <c r="C6359" t="s">
        <v>38</v>
      </c>
      <c r="D6359">
        <v>223.54</v>
      </c>
      <c r="E6359" t="str">
        <f t="shared" si="594"/>
        <v>Low</v>
      </c>
      <c r="F6359" t="str">
        <f t="shared" si="595"/>
        <v>Low</v>
      </c>
      <c r="G6359">
        <v>0.06</v>
      </c>
      <c r="H6359">
        <f>D6359*G6359</f>
        <v>13.4124</v>
      </c>
      <c r="I6359">
        <v>1</v>
      </c>
      <c r="J6359" s="1">
        <v>45271</v>
      </c>
      <c r="K6359" s="1">
        <v>45274</v>
      </c>
      <c r="L6359" t="s">
        <v>36</v>
      </c>
      <c r="M6359" t="str">
        <f t="shared" si="596"/>
        <v>Normal customer</v>
      </c>
      <c r="N6359" t="s">
        <v>27</v>
      </c>
      <c r="O6359">
        <v>27.77</v>
      </c>
      <c r="P6359" t="s">
        <v>39</v>
      </c>
      <c r="Q6359">
        <f>D6359-H6359</f>
        <v>210.1276</v>
      </c>
      <c r="R6359" t="str">
        <f t="shared" si="597"/>
        <v>Bad</v>
      </c>
      <c r="S6359" t="str">
        <f t="shared" si="598"/>
        <v>Bad</v>
      </c>
      <c r="T6359" t="str">
        <f t="shared" si="599"/>
        <v>Normal</v>
      </c>
    </row>
    <row r="6360" spans="1:20">
      <c r="A6360" t="s">
        <v>6396</v>
      </c>
      <c r="B6360" t="s">
        <v>24</v>
      </c>
      <c r="C6360" t="s">
        <v>38</v>
      </c>
      <c r="D6360">
        <v>420.78</v>
      </c>
      <c r="E6360" t="str">
        <f t="shared" si="594"/>
        <v>Low</v>
      </c>
      <c r="F6360" t="str">
        <f t="shared" si="595"/>
        <v>Low</v>
      </c>
      <c r="G6360">
        <v>0.3</v>
      </c>
      <c r="H6360">
        <f>D6360*G6360</f>
        <v>126.23399999999998</v>
      </c>
      <c r="I6360">
        <v>5</v>
      </c>
      <c r="J6360" s="1">
        <v>45031</v>
      </c>
      <c r="K6360" s="1">
        <v>45032</v>
      </c>
      <c r="L6360" t="s">
        <v>36</v>
      </c>
      <c r="M6360" t="str">
        <f t="shared" si="596"/>
        <v>Normal customer</v>
      </c>
      <c r="N6360" t="s">
        <v>21</v>
      </c>
      <c r="O6360">
        <v>56.38</v>
      </c>
      <c r="P6360" t="s">
        <v>28</v>
      </c>
      <c r="Q6360">
        <f>D6360-H6360</f>
        <v>294.54599999999999</v>
      </c>
      <c r="R6360" t="str">
        <f t="shared" si="597"/>
        <v>Bad</v>
      </c>
      <c r="S6360" t="str">
        <f t="shared" si="598"/>
        <v>Bad</v>
      </c>
      <c r="T6360" t="str">
        <f t="shared" si="599"/>
        <v>High Impact</v>
      </c>
    </row>
    <row r="6361" spans="1:20">
      <c r="A6361" t="s">
        <v>6397</v>
      </c>
      <c r="B6361" t="s">
        <v>18</v>
      </c>
      <c r="C6361" t="s">
        <v>38</v>
      </c>
      <c r="D6361">
        <v>3540.87</v>
      </c>
      <c r="E6361" t="str">
        <f t="shared" si="594"/>
        <v>High</v>
      </c>
      <c r="F6361" t="str">
        <f t="shared" si="595"/>
        <v>High</v>
      </c>
      <c r="G6361">
        <v>0.47</v>
      </c>
      <c r="H6361">
        <f>D6361*G6361</f>
        <v>1664.2088999999999</v>
      </c>
      <c r="I6361">
        <v>9</v>
      </c>
      <c r="J6361" s="1">
        <v>45207</v>
      </c>
      <c r="K6361" s="1">
        <v>45213</v>
      </c>
      <c r="L6361" t="s">
        <v>36</v>
      </c>
      <c r="M6361" t="str">
        <f t="shared" si="596"/>
        <v>Normal customer</v>
      </c>
      <c r="N6361" t="s">
        <v>27</v>
      </c>
      <c r="O6361">
        <v>383.95</v>
      </c>
      <c r="P6361" t="s">
        <v>22</v>
      </c>
      <c r="Q6361">
        <f>D6361-H6361</f>
        <v>1876.6611</v>
      </c>
      <c r="R6361" t="str">
        <f t="shared" si="597"/>
        <v>Good</v>
      </c>
      <c r="S6361" t="str">
        <f t="shared" si="598"/>
        <v>Good</v>
      </c>
      <c r="T6361" t="str">
        <f t="shared" si="599"/>
        <v>High Impact</v>
      </c>
    </row>
    <row r="6362" spans="1:20">
      <c r="A6362" t="s">
        <v>6398</v>
      </c>
      <c r="B6362" t="s">
        <v>18</v>
      </c>
      <c r="C6362" t="s">
        <v>41</v>
      </c>
      <c r="D6362">
        <v>2740.48</v>
      </c>
      <c r="E6362" t="str">
        <f t="shared" si="594"/>
        <v>High</v>
      </c>
      <c r="F6362" t="str">
        <f t="shared" si="595"/>
        <v>High</v>
      </c>
      <c r="G6362">
        <v>0.27</v>
      </c>
      <c r="H6362">
        <f>D6362*G6362</f>
        <v>739.92960000000005</v>
      </c>
      <c r="I6362">
        <v>5</v>
      </c>
      <c r="J6362" s="1">
        <v>45084</v>
      </c>
      <c r="K6362" s="1">
        <v>45088</v>
      </c>
      <c r="L6362" t="s">
        <v>20</v>
      </c>
      <c r="M6362" t="str">
        <f t="shared" si="596"/>
        <v>Premium customer</v>
      </c>
      <c r="N6362" t="s">
        <v>27</v>
      </c>
      <c r="O6362">
        <v>443.85</v>
      </c>
      <c r="P6362" t="s">
        <v>28</v>
      </c>
      <c r="Q6362">
        <f>D6362-H6362</f>
        <v>2000.5504000000001</v>
      </c>
      <c r="R6362" t="str">
        <f t="shared" si="597"/>
        <v>Good</v>
      </c>
      <c r="S6362" t="str">
        <f t="shared" si="598"/>
        <v>Good</v>
      </c>
      <c r="T6362" t="str">
        <f t="shared" si="599"/>
        <v>High Impact</v>
      </c>
    </row>
    <row r="6363" spans="1:20">
      <c r="A6363" t="s">
        <v>6399</v>
      </c>
      <c r="B6363" t="s">
        <v>24</v>
      </c>
      <c r="C6363" t="s">
        <v>41</v>
      </c>
      <c r="D6363">
        <v>1698.85</v>
      </c>
      <c r="E6363" t="str">
        <f t="shared" si="594"/>
        <v>High</v>
      </c>
      <c r="F6363" t="str">
        <f t="shared" si="595"/>
        <v>High</v>
      </c>
      <c r="G6363">
        <v>0.14000000000000001</v>
      </c>
      <c r="H6363">
        <f>D6363*G6363</f>
        <v>237.839</v>
      </c>
      <c r="I6363">
        <v>5</v>
      </c>
      <c r="J6363" s="1">
        <v>45527</v>
      </c>
      <c r="K6363" s="1">
        <v>45534</v>
      </c>
      <c r="L6363" t="s">
        <v>26</v>
      </c>
      <c r="M6363" t="str">
        <f t="shared" si="596"/>
        <v>Potential customer</v>
      </c>
      <c r="N6363" t="s">
        <v>32</v>
      </c>
      <c r="O6363">
        <v>279.92</v>
      </c>
      <c r="P6363" t="s">
        <v>53</v>
      </c>
      <c r="Q6363">
        <f>D6363-H6363</f>
        <v>1461.011</v>
      </c>
      <c r="R6363" t="str">
        <f t="shared" si="597"/>
        <v>Bad</v>
      </c>
      <c r="S6363" t="str">
        <f t="shared" si="598"/>
        <v>Bad</v>
      </c>
      <c r="T6363" t="str">
        <f t="shared" si="599"/>
        <v>High Impact</v>
      </c>
    </row>
    <row r="6364" spans="1:20">
      <c r="A6364" t="s">
        <v>6400</v>
      </c>
      <c r="B6364" t="s">
        <v>30</v>
      </c>
      <c r="C6364" t="s">
        <v>25</v>
      </c>
      <c r="D6364">
        <v>2742.22</v>
      </c>
      <c r="E6364" t="str">
        <f t="shared" si="594"/>
        <v>High</v>
      </c>
      <c r="F6364" t="str">
        <f t="shared" si="595"/>
        <v>High</v>
      </c>
      <c r="G6364">
        <v>0.09</v>
      </c>
      <c r="H6364">
        <f>D6364*G6364</f>
        <v>246.79979999999998</v>
      </c>
      <c r="I6364">
        <v>6</v>
      </c>
      <c r="J6364" s="1">
        <v>45158</v>
      </c>
      <c r="K6364" s="1">
        <v>45164</v>
      </c>
      <c r="L6364" t="s">
        <v>26</v>
      </c>
      <c r="M6364" t="str">
        <f t="shared" si="596"/>
        <v>Potential customer</v>
      </c>
      <c r="N6364" t="s">
        <v>21</v>
      </c>
      <c r="O6364">
        <v>751.4</v>
      </c>
      <c r="P6364" t="s">
        <v>33</v>
      </c>
      <c r="Q6364">
        <f>D6364-H6364</f>
        <v>2495.4202</v>
      </c>
      <c r="R6364" t="str">
        <f t="shared" si="597"/>
        <v>Good</v>
      </c>
      <c r="S6364" t="str">
        <f t="shared" si="598"/>
        <v>Good</v>
      </c>
      <c r="T6364" t="str">
        <f t="shared" si="599"/>
        <v>High Impact</v>
      </c>
    </row>
    <row r="6365" spans="1:20">
      <c r="A6365" t="s">
        <v>6401</v>
      </c>
      <c r="B6365" t="s">
        <v>30</v>
      </c>
      <c r="C6365" t="s">
        <v>19</v>
      </c>
      <c r="D6365">
        <v>2999.08</v>
      </c>
      <c r="E6365" t="str">
        <f t="shared" si="594"/>
        <v>High</v>
      </c>
      <c r="F6365" t="str">
        <f t="shared" si="595"/>
        <v>High</v>
      </c>
      <c r="G6365">
        <v>0.01</v>
      </c>
      <c r="H6365">
        <f>D6365*G6365</f>
        <v>29.9908</v>
      </c>
      <c r="I6365">
        <v>6</v>
      </c>
      <c r="J6365" s="1">
        <v>45349</v>
      </c>
      <c r="K6365" s="1">
        <v>45355</v>
      </c>
      <c r="L6365" t="s">
        <v>26</v>
      </c>
      <c r="M6365" t="str">
        <f t="shared" si="596"/>
        <v>Potential customer</v>
      </c>
      <c r="N6365" t="s">
        <v>21</v>
      </c>
      <c r="O6365">
        <v>650.80999999999995</v>
      </c>
      <c r="P6365" t="s">
        <v>33</v>
      </c>
      <c r="Q6365">
        <f>D6365-H6365</f>
        <v>2969.0891999999999</v>
      </c>
      <c r="R6365" t="str">
        <f t="shared" si="597"/>
        <v>Good</v>
      </c>
      <c r="S6365" t="str">
        <f t="shared" si="598"/>
        <v>Good</v>
      </c>
      <c r="T6365" t="str">
        <f t="shared" si="599"/>
        <v>High Impact</v>
      </c>
    </row>
    <row r="6366" spans="1:20">
      <c r="A6366" t="s">
        <v>6402</v>
      </c>
      <c r="B6366" t="s">
        <v>24</v>
      </c>
      <c r="C6366" t="s">
        <v>41</v>
      </c>
      <c r="D6366">
        <v>2869.9</v>
      </c>
      <c r="E6366" t="str">
        <f t="shared" si="594"/>
        <v>High</v>
      </c>
      <c r="F6366" t="str">
        <f t="shared" si="595"/>
        <v>High</v>
      </c>
      <c r="G6366">
        <v>0.31</v>
      </c>
      <c r="H6366">
        <f>D6366*G6366</f>
        <v>889.66899999999998</v>
      </c>
      <c r="I6366">
        <v>8</v>
      </c>
      <c r="J6366" s="1">
        <v>45131</v>
      </c>
      <c r="K6366" s="1">
        <v>45137</v>
      </c>
      <c r="L6366" t="s">
        <v>20</v>
      </c>
      <c r="M6366" t="str">
        <f t="shared" si="596"/>
        <v>Premium customer</v>
      </c>
      <c r="N6366" t="s">
        <v>27</v>
      </c>
      <c r="O6366">
        <v>595.91999999999996</v>
      </c>
      <c r="P6366" t="s">
        <v>28</v>
      </c>
      <c r="Q6366">
        <f>D6366-H6366</f>
        <v>1980.2310000000002</v>
      </c>
      <c r="R6366" t="str">
        <f t="shared" si="597"/>
        <v>Good</v>
      </c>
      <c r="S6366" t="str">
        <f t="shared" si="598"/>
        <v>Good</v>
      </c>
      <c r="T6366" t="str">
        <f t="shared" si="599"/>
        <v>High Impact</v>
      </c>
    </row>
    <row r="6367" spans="1:20">
      <c r="A6367" t="s">
        <v>6403</v>
      </c>
      <c r="B6367" t="s">
        <v>24</v>
      </c>
      <c r="C6367" t="s">
        <v>19</v>
      </c>
      <c r="D6367">
        <v>3248.51</v>
      </c>
      <c r="E6367" t="str">
        <f t="shared" si="594"/>
        <v>High</v>
      </c>
      <c r="F6367" t="str">
        <f t="shared" si="595"/>
        <v>High</v>
      </c>
      <c r="G6367">
        <v>0.28000000000000003</v>
      </c>
      <c r="H6367">
        <f>D6367*G6367</f>
        <v>909.58280000000013</v>
      </c>
      <c r="I6367">
        <v>1</v>
      </c>
      <c r="J6367" s="1">
        <v>45600</v>
      </c>
      <c r="K6367" s="1">
        <v>45607</v>
      </c>
      <c r="L6367" t="s">
        <v>20</v>
      </c>
      <c r="M6367" t="str">
        <f t="shared" si="596"/>
        <v>Premium customer</v>
      </c>
      <c r="N6367" t="s">
        <v>21</v>
      </c>
      <c r="O6367">
        <v>375.08</v>
      </c>
      <c r="P6367" t="s">
        <v>28</v>
      </c>
      <c r="Q6367">
        <f>D6367-H6367</f>
        <v>2338.9272000000001</v>
      </c>
      <c r="R6367" t="str">
        <f t="shared" si="597"/>
        <v>Good</v>
      </c>
      <c r="S6367" t="str">
        <f t="shared" si="598"/>
        <v>Good</v>
      </c>
      <c r="T6367" t="str">
        <f t="shared" si="599"/>
        <v>High Impact</v>
      </c>
    </row>
    <row r="6368" spans="1:20">
      <c r="A6368" t="s">
        <v>6404</v>
      </c>
      <c r="B6368" t="s">
        <v>24</v>
      </c>
      <c r="C6368" t="s">
        <v>19</v>
      </c>
      <c r="D6368">
        <v>4707.41</v>
      </c>
      <c r="E6368" t="str">
        <f t="shared" si="594"/>
        <v>High</v>
      </c>
      <c r="F6368" t="str">
        <f t="shared" si="595"/>
        <v>High</v>
      </c>
      <c r="G6368">
        <v>0.23</v>
      </c>
      <c r="H6368">
        <f>D6368*G6368</f>
        <v>1082.7043000000001</v>
      </c>
      <c r="I6368">
        <v>5</v>
      </c>
      <c r="J6368" s="1">
        <v>45454</v>
      </c>
      <c r="K6368" s="1">
        <v>45459</v>
      </c>
      <c r="L6368" t="s">
        <v>26</v>
      </c>
      <c r="M6368" t="str">
        <f t="shared" si="596"/>
        <v>Potential customer</v>
      </c>
      <c r="N6368" t="s">
        <v>32</v>
      </c>
      <c r="O6368">
        <v>636.70000000000005</v>
      </c>
      <c r="P6368" t="s">
        <v>33</v>
      </c>
      <c r="Q6368">
        <f>D6368-H6368</f>
        <v>3624.7056999999995</v>
      </c>
      <c r="R6368" t="str">
        <f t="shared" si="597"/>
        <v>Good</v>
      </c>
      <c r="S6368" t="str">
        <f t="shared" si="598"/>
        <v>Good</v>
      </c>
      <c r="T6368" t="str">
        <f t="shared" si="599"/>
        <v>High Impact</v>
      </c>
    </row>
    <row r="6369" spans="1:20">
      <c r="A6369" t="s">
        <v>6405</v>
      </c>
      <c r="B6369" t="s">
        <v>18</v>
      </c>
      <c r="C6369" t="s">
        <v>41</v>
      </c>
      <c r="D6369">
        <v>2005.01</v>
      </c>
      <c r="E6369" t="str">
        <f t="shared" si="594"/>
        <v>High</v>
      </c>
      <c r="F6369" t="str">
        <f t="shared" si="595"/>
        <v>High</v>
      </c>
      <c r="G6369">
        <v>0.1</v>
      </c>
      <c r="H6369">
        <f>D6369*G6369</f>
        <v>200.501</v>
      </c>
      <c r="I6369">
        <v>9</v>
      </c>
      <c r="J6369" s="1">
        <v>45102</v>
      </c>
      <c r="K6369" s="1">
        <v>45108</v>
      </c>
      <c r="L6369" t="s">
        <v>20</v>
      </c>
      <c r="M6369" t="str">
        <f t="shared" si="596"/>
        <v>Premium customer</v>
      </c>
      <c r="N6369" t="s">
        <v>21</v>
      </c>
      <c r="O6369">
        <v>537.52</v>
      </c>
      <c r="P6369" t="s">
        <v>39</v>
      </c>
      <c r="Q6369">
        <f>D6369-H6369</f>
        <v>1804.509</v>
      </c>
      <c r="R6369" t="str">
        <f t="shared" si="597"/>
        <v>Good</v>
      </c>
      <c r="S6369" t="str">
        <f t="shared" si="598"/>
        <v>Good</v>
      </c>
      <c r="T6369" t="str">
        <f t="shared" si="599"/>
        <v>High Impact</v>
      </c>
    </row>
    <row r="6370" spans="1:20">
      <c r="A6370" t="s">
        <v>6406</v>
      </c>
      <c r="B6370" t="s">
        <v>24</v>
      </c>
      <c r="C6370" t="s">
        <v>41</v>
      </c>
      <c r="D6370">
        <v>1575.64</v>
      </c>
      <c r="E6370" t="str">
        <f t="shared" si="594"/>
        <v>High</v>
      </c>
      <c r="F6370" t="str">
        <f t="shared" si="595"/>
        <v>High</v>
      </c>
      <c r="G6370">
        <v>0.12</v>
      </c>
      <c r="H6370">
        <f>D6370*G6370</f>
        <v>189.07679999999999</v>
      </c>
      <c r="I6370">
        <v>3</v>
      </c>
      <c r="J6370" s="1">
        <v>45078</v>
      </c>
      <c r="K6370" s="1">
        <v>45082</v>
      </c>
      <c r="L6370" t="s">
        <v>26</v>
      </c>
      <c r="M6370" t="str">
        <f t="shared" si="596"/>
        <v>Potential customer</v>
      </c>
      <c r="N6370" t="s">
        <v>27</v>
      </c>
      <c r="O6370">
        <v>301.77999999999997</v>
      </c>
      <c r="P6370" t="s">
        <v>44</v>
      </c>
      <c r="Q6370">
        <f>D6370-H6370</f>
        <v>1386.5632000000001</v>
      </c>
      <c r="R6370" t="str">
        <f t="shared" si="597"/>
        <v>Good</v>
      </c>
      <c r="S6370" t="str">
        <f t="shared" si="598"/>
        <v>Good</v>
      </c>
      <c r="T6370" t="str">
        <f t="shared" si="599"/>
        <v>High Impact</v>
      </c>
    </row>
    <row r="6371" spans="1:20">
      <c r="A6371" t="s">
        <v>6407</v>
      </c>
      <c r="B6371" t="s">
        <v>46</v>
      </c>
      <c r="C6371" t="s">
        <v>25</v>
      </c>
      <c r="D6371">
        <v>288.33</v>
      </c>
      <c r="E6371" t="str">
        <f t="shared" si="594"/>
        <v>Low</v>
      </c>
      <c r="F6371" t="str">
        <f t="shared" si="595"/>
        <v>Low</v>
      </c>
      <c r="G6371">
        <v>0.48</v>
      </c>
      <c r="H6371">
        <f>D6371*G6371</f>
        <v>138.39839999999998</v>
      </c>
      <c r="I6371">
        <v>7</v>
      </c>
      <c r="J6371" s="1">
        <v>45056</v>
      </c>
      <c r="K6371" s="1">
        <v>45063</v>
      </c>
      <c r="L6371" t="s">
        <v>26</v>
      </c>
      <c r="M6371" t="str">
        <f t="shared" si="596"/>
        <v>Normal customer</v>
      </c>
      <c r="N6371" t="s">
        <v>27</v>
      </c>
      <c r="O6371">
        <v>27.4</v>
      </c>
      <c r="P6371" t="s">
        <v>39</v>
      </c>
      <c r="Q6371">
        <f>D6371-H6371</f>
        <v>149.9316</v>
      </c>
      <c r="R6371" t="str">
        <f t="shared" si="597"/>
        <v>Bad</v>
      </c>
      <c r="S6371" t="str">
        <f t="shared" si="598"/>
        <v>Bad</v>
      </c>
      <c r="T6371" t="str">
        <f t="shared" si="599"/>
        <v>High Impact</v>
      </c>
    </row>
    <row r="6372" spans="1:20">
      <c r="A6372" t="s">
        <v>6408</v>
      </c>
      <c r="B6372" t="s">
        <v>18</v>
      </c>
      <c r="C6372" t="s">
        <v>31</v>
      </c>
      <c r="D6372">
        <v>820.66</v>
      </c>
      <c r="E6372" t="str">
        <f t="shared" si="594"/>
        <v>Low</v>
      </c>
      <c r="F6372" t="str">
        <f t="shared" si="595"/>
        <v>Midium</v>
      </c>
      <c r="G6372">
        <v>0.01</v>
      </c>
      <c r="H6372">
        <f>D6372*G6372</f>
        <v>8.2065999999999999</v>
      </c>
      <c r="I6372">
        <v>7</v>
      </c>
      <c r="J6372" s="1">
        <v>45403</v>
      </c>
      <c r="K6372" s="1">
        <v>45408</v>
      </c>
      <c r="L6372" t="s">
        <v>20</v>
      </c>
      <c r="M6372" t="str">
        <f t="shared" si="596"/>
        <v>Normal customer</v>
      </c>
      <c r="N6372" t="s">
        <v>27</v>
      </c>
      <c r="O6372">
        <v>190.06</v>
      </c>
      <c r="P6372" t="s">
        <v>44</v>
      </c>
      <c r="Q6372">
        <f>D6372-H6372</f>
        <v>812.45339999999999</v>
      </c>
      <c r="R6372" t="str">
        <f t="shared" si="597"/>
        <v>Bad</v>
      </c>
      <c r="S6372" t="str">
        <f t="shared" si="598"/>
        <v>Bad</v>
      </c>
      <c r="T6372" t="str">
        <f t="shared" si="599"/>
        <v>Normal</v>
      </c>
    </row>
    <row r="6373" spans="1:20">
      <c r="A6373" t="s">
        <v>6409</v>
      </c>
      <c r="B6373" t="s">
        <v>30</v>
      </c>
      <c r="C6373" t="s">
        <v>38</v>
      </c>
      <c r="D6373">
        <v>620.62</v>
      </c>
      <c r="E6373" t="str">
        <f t="shared" si="594"/>
        <v>Low</v>
      </c>
      <c r="F6373" t="str">
        <f t="shared" si="595"/>
        <v>Midium</v>
      </c>
      <c r="G6373">
        <v>0.18</v>
      </c>
      <c r="H6373">
        <f>D6373*G6373</f>
        <v>111.71159999999999</v>
      </c>
      <c r="I6373">
        <v>3</v>
      </c>
      <c r="J6373" s="1">
        <v>44965</v>
      </c>
      <c r="K6373" s="1">
        <v>44966</v>
      </c>
      <c r="L6373" t="s">
        <v>36</v>
      </c>
      <c r="M6373" t="str">
        <f t="shared" si="596"/>
        <v>Normal customer</v>
      </c>
      <c r="N6373" t="s">
        <v>32</v>
      </c>
      <c r="O6373">
        <v>41</v>
      </c>
      <c r="P6373" t="s">
        <v>33</v>
      </c>
      <c r="Q6373">
        <f>D6373-H6373</f>
        <v>508.90840000000003</v>
      </c>
      <c r="R6373" t="str">
        <f t="shared" si="597"/>
        <v>Bad</v>
      </c>
      <c r="S6373" t="str">
        <f t="shared" si="598"/>
        <v>Bad</v>
      </c>
      <c r="T6373" t="str">
        <f t="shared" si="599"/>
        <v>Normal</v>
      </c>
    </row>
    <row r="6374" spans="1:20">
      <c r="A6374" t="s">
        <v>6410</v>
      </c>
      <c r="B6374" t="s">
        <v>30</v>
      </c>
      <c r="C6374" t="s">
        <v>41</v>
      </c>
      <c r="D6374">
        <v>1743.68</v>
      </c>
      <c r="E6374" t="str">
        <f t="shared" si="594"/>
        <v>High</v>
      </c>
      <c r="F6374" t="str">
        <f t="shared" si="595"/>
        <v>High</v>
      </c>
      <c r="G6374">
        <v>0.02</v>
      </c>
      <c r="H6374">
        <f>D6374*G6374</f>
        <v>34.873600000000003</v>
      </c>
      <c r="I6374">
        <v>7</v>
      </c>
      <c r="J6374" s="1">
        <v>45285</v>
      </c>
      <c r="K6374" s="1">
        <v>45291</v>
      </c>
      <c r="L6374" t="s">
        <v>36</v>
      </c>
      <c r="M6374" t="str">
        <f t="shared" si="596"/>
        <v>Normal customer</v>
      </c>
      <c r="N6374" t="s">
        <v>32</v>
      </c>
      <c r="O6374">
        <v>476.68</v>
      </c>
      <c r="P6374" t="s">
        <v>22</v>
      </c>
      <c r="Q6374">
        <f>D6374-H6374</f>
        <v>1708.8064000000002</v>
      </c>
      <c r="R6374" t="str">
        <f t="shared" si="597"/>
        <v>Good</v>
      </c>
      <c r="S6374" t="str">
        <f t="shared" si="598"/>
        <v>Good</v>
      </c>
      <c r="T6374" t="str">
        <f t="shared" si="599"/>
        <v>High Impact</v>
      </c>
    </row>
    <row r="6375" spans="1:20">
      <c r="A6375" t="s">
        <v>6411</v>
      </c>
      <c r="B6375" t="s">
        <v>30</v>
      </c>
      <c r="C6375" t="s">
        <v>41</v>
      </c>
      <c r="D6375">
        <v>3088.95</v>
      </c>
      <c r="E6375" t="str">
        <f t="shared" si="594"/>
        <v>High</v>
      </c>
      <c r="F6375" t="str">
        <f t="shared" si="595"/>
        <v>High</v>
      </c>
      <c r="G6375">
        <v>0.1</v>
      </c>
      <c r="H6375">
        <f>D6375*G6375</f>
        <v>308.89499999999998</v>
      </c>
      <c r="I6375">
        <v>3</v>
      </c>
      <c r="J6375" s="1">
        <v>45135</v>
      </c>
      <c r="K6375" s="1">
        <v>45137</v>
      </c>
      <c r="L6375" t="s">
        <v>20</v>
      </c>
      <c r="M6375" t="str">
        <f t="shared" si="596"/>
        <v>Premium customer</v>
      </c>
      <c r="N6375" t="s">
        <v>21</v>
      </c>
      <c r="O6375">
        <v>576.19000000000005</v>
      </c>
      <c r="P6375" t="s">
        <v>44</v>
      </c>
      <c r="Q6375">
        <f>D6375-H6375</f>
        <v>2780.0549999999998</v>
      </c>
      <c r="R6375" t="str">
        <f t="shared" si="597"/>
        <v>Good</v>
      </c>
      <c r="S6375" t="str">
        <f t="shared" si="598"/>
        <v>Good</v>
      </c>
      <c r="T6375" t="str">
        <f t="shared" si="599"/>
        <v>High Impact</v>
      </c>
    </row>
    <row r="6376" spans="1:20">
      <c r="A6376" t="s">
        <v>6412</v>
      </c>
      <c r="B6376" t="s">
        <v>18</v>
      </c>
      <c r="C6376" t="s">
        <v>19</v>
      </c>
      <c r="D6376">
        <v>327.04000000000002</v>
      </c>
      <c r="E6376" t="str">
        <f t="shared" si="594"/>
        <v>Low</v>
      </c>
      <c r="F6376" t="str">
        <f t="shared" si="595"/>
        <v>Low</v>
      </c>
      <c r="G6376">
        <v>0.47</v>
      </c>
      <c r="H6376">
        <f>D6376*G6376</f>
        <v>153.7088</v>
      </c>
      <c r="I6376">
        <v>6</v>
      </c>
      <c r="J6376" s="1">
        <v>45369</v>
      </c>
      <c r="K6376" s="1">
        <v>45371</v>
      </c>
      <c r="L6376" t="s">
        <v>20</v>
      </c>
      <c r="M6376" t="str">
        <f t="shared" si="596"/>
        <v>Normal customer</v>
      </c>
      <c r="N6376" t="s">
        <v>27</v>
      </c>
      <c r="O6376">
        <v>96.52</v>
      </c>
      <c r="P6376" t="s">
        <v>53</v>
      </c>
      <c r="Q6376">
        <f>D6376-H6376</f>
        <v>173.33120000000002</v>
      </c>
      <c r="R6376" t="str">
        <f t="shared" si="597"/>
        <v>Bad</v>
      </c>
      <c r="S6376" t="str">
        <f t="shared" si="598"/>
        <v>Bad</v>
      </c>
      <c r="T6376" t="str">
        <f t="shared" si="599"/>
        <v>High Impact</v>
      </c>
    </row>
    <row r="6377" spans="1:20">
      <c r="A6377" t="s">
        <v>6413</v>
      </c>
      <c r="B6377" t="s">
        <v>46</v>
      </c>
      <c r="C6377" t="s">
        <v>31</v>
      </c>
      <c r="D6377">
        <v>3665.56</v>
      </c>
      <c r="E6377" t="str">
        <f t="shared" si="594"/>
        <v>High</v>
      </c>
      <c r="F6377" t="str">
        <f t="shared" si="595"/>
        <v>High</v>
      </c>
      <c r="G6377">
        <v>7.0000000000000007E-2</v>
      </c>
      <c r="H6377">
        <f>D6377*G6377</f>
        <v>256.58920000000001</v>
      </c>
      <c r="I6377">
        <v>8</v>
      </c>
      <c r="J6377" s="1">
        <v>45589</v>
      </c>
      <c r="K6377" s="1">
        <v>45590</v>
      </c>
      <c r="L6377" t="s">
        <v>26</v>
      </c>
      <c r="M6377" t="str">
        <f t="shared" si="596"/>
        <v>Potential customer</v>
      </c>
      <c r="N6377" t="s">
        <v>32</v>
      </c>
      <c r="O6377">
        <v>436.58</v>
      </c>
      <c r="P6377" t="s">
        <v>28</v>
      </c>
      <c r="Q6377">
        <f>D6377-H6377</f>
        <v>3408.9708000000001</v>
      </c>
      <c r="R6377" t="str">
        <f t="shared" si="597"/>
        <v>Good</v>
      </c>
      <c r="S6377" t="str">
        <f t="shared" si="598"/>
        <v>Good</v>
      </c>
      <c r="T6377" t="str">
        <f t="shared" si="599"/>
        <v>High Impact</v>
      </c>
    </row>
    <row r="6378" spans="1:20">
      <c r="A6378" t="s">
        <v>6414</v>
      </c>
      <c r="B6378" t="s">
        <v>24</v>
      </c>
      <c r="C6378" t="s">
        <v>41</v>
      </c>
      <c r="D6378">
        <v>2047.42</v>
      </c>
      <c r="E6378" t="str">
        <f t="shared" si="594"/>
        <v>High</v>
      </c>
      <c r="F6378" t="str">
        <f t="shared" si="595"/>
        <v>High</v>
      </c>
      <c r="G6378">
        <v>0.3</v>
      </c>
      <c r="H6378">
        <f>D6378*G6378</f>
        <v>614.226</v>
      </c>
      <c r="I6378">
        <v>8</v>
      </c>
      <c r="J6378" s="1">
        <v>45450</v>
      </c>
      <c r="K6378" s="1">
        <v>45455</v>
      </c>
      <c r="L6378" t="s">
        <v>36</v>
      </c>
      <c r="M6378" t="str">
        <f t="shared" si="596"/>
        <v>Normal customer</v>
      </c>
      <c r="N6378" t="s">
        <v>32</v>
      </c>
      <c r="O6378">
        <v>158.88</v>
      </c>
      <c r="P6378" t="s">
        <v>28</v>
      </c>
      <c r="Q6378">
        <f>D6378-H6378</f>
        <v>1433.194</v>
      </c>
      <c r="R6378" t="str">
        <f t="shared" si="597"/>
        <v>Bad</v>
      </c>
      <c r="S6378" t="str">
        <f t="shared" si="598"/>
        <v>Bad</v>
      </c>
      <c r="T6378" t="str">
        <f t="shared" si="599"/>
        <v>High Impact</v>
      </c>
    </row>
    <row r="6379" spans="1:20">
      <c r="A6379" t="s">
        <v>6415</v>
      </c>
      <c r="B6379" t="s">
        <v>24</v>
      </c>
      <c r="C6379" t="s">
        <v>31</v>
      </c>
      <c r="D6379">
        <v>4821.17</v>
      </c>
      <c r="E6379" t="str">
        <f t="shared" si="594"/>
        <v>High</v>
      </c>
      <c r="F6379" t="str">
        <f t="shared" si="595"/>
        <v>High</v>
      </c>
      <c r="G6379">
        <v>0.17</v>
      </c>
      <c r="H6379">
        <f>D6379*G6379</f>
        <v>819.59890000000007</v>
      </c>
      <c r="I6379">
        <v>6</v>
      </c>
      <c r="J6379" s="1">
        <v>45003</v>
      </c>
      <c r="K6379" s="1">
        <v>45007</v>
      </c>
      <c r="L6379" t="s">
        <v>36</v>
      </c>
      <c r="M6379" t="str">
        <f t="shared" si="596"/>
        <v>Normal customer</v>
      </c>
      <c r="N6379" t="s">
        <v>21</v>
      </c>
      <c r="O6379">
        <v>831.53</v>
      </c>
      <c r="P6379" t="s">
        <v>22</v>
      </c>
      <c r="Q6379">
        <f>D6379-H6379</f>
        <v>4001.5711000000001</v>
      </c>
      <c r="R6379" t="str">
        <f t="shared" si="597"/>
        <v>Good</v>
      </c>
      <c r="S6379" t="str">
        <f t="shared" si="598"/>
        <v>Good</v>
      </c>
      <c r="T6379" t="str">
        <f t="shared" si="599"/>
        <v>High Impact</v>
      </c>
    </row>
    <row r="6380" spans="1:20">
      <c r="A6380" t="s">
        <v>6416</v>
      </c>
      <c r="B6380" t="s">
        <v>30</v>
      </c>
      <c r="C6380" t="s">
        <v>38</v>
      </c>
      <c r="D6380">
        <v>2885.09</v>
      </c>
      <c r="E6380" t="str">
        <f t="shared" si="594"/>
        <v>High</v>
      </c>
      <c r="F6380" t="str">
        <f t="shared" si="595"/>
        <v>High</v>
      </c>
      <c r="G6380">
        <v>0.32</v>
      </c>
      <c r="H6380">
        <f>D6380*G6380</f>
        <v>923.22880000000009</v>
      </c>
      <c r="I6380">
        <v>2</v>
      </c>
      <c r="J6380" s="1">
        <v>45507</v>
      </c>
      <c r="K6380" s="1">
        <v>45512</v>
      </c>
      <c r="L6380" t="s">
        <v>26</v>
      </c>
      <c r="M6380" t="str">
        <f t="shared" si="596"/>
        <v>Potential customer</v>
      </c>
      <c r="N6380" t="s">
        <v>27</v>
      </c>
      <c r="O6380">
        <v>539.26</v>
      </c>
      <c r="P6380" t="s">
        <v>44</v>
      </c>
      <c r="Q6380">
        <f>D6380-H6380</f>
        <v>1961.8612000000001</v>
      </c>
      <c r="R6380" t="str">
        <f t="shared" si="597"/>
        <v>Good</v>
      </c>
      <c r="S6380" t="str">
        <f t="shared" si="598"/>
        <v>Good</v>
      </c>
      <c r="T6380" t="str">
        <f t="shared" si="599"/>
        <v>High Impact</v>
      </c>
    </row>
    <row r="6381" spans="1:20">
      <c r="A6381" t="s">
        <v>6417</v>
      </c>
      <c r="B6381" t="s">
        <v>30</v>
      </c>
      <c r="C6381" t="s">
        <v>19</v>
      </c>
      <c r="D6381">
        <v>3879.68</v>
      </c>
      <c r="E6381" t="str">
        <f t="shared" si="594"/>
        <v>High</v>
      </c>
      <c r="F6381" t="str">
        <f t="shared" si="595"/>
        <v>High</v>
      </c>
      <c r="G6381">
        <v>0.43</v>
      </c>
      <c r="H6381">
        <f>D6381*G6381</f>
        <v>1668.2623999999998</v>
      </c>
      <c r="I6381">
        <v>1</v>
      </c>
      <c r="J6381" s="1">
        <v>45069</v>
      </c>
      <c r="K6381" s="1">
        <v>45071</v>
      </c>
      <c r="L6381" t="s">
        <v>26</v>
      </c>
      <c r="M6381" t="str">
        <f t="shared" si="596"/>
        <v>Potential customer</v>
      </c>
      <c r="N6381" t="s">
        <v>21</v>
      </c>
      <c r="O6381">
        <v>924.41</v>
      </c>
      <c r="P6381" t="s">
        <v>39</v>
      </c>
      <c r="Q6381">
        <f>D6381-H6381</f>
        <v>2211.4175999999998</v>
      </c>
      <c r="R6381" t="str">
        <f t="shared" si="597"/>
        <v>Good</v>
      </c>
      <c r="S6381" t="str">
        <f t="shared" si="598"/>
        <v>Good</v>
      </c>
      <c r="T6381" t="str">
        <f t="shared" si="599"/>
        <v>High Impact</v>
      </c>
    </row>
    <row r="6382" spans="1:20">
      <c r="A6382" t="s">
        <v>6418</v>
      </c>
      <c r="B6382" t="s">
        <v>18</v>
      </c>
      <c r="C6382" t="s">
        <v>25</v>
      </c>
      <c r="D6382">
        <v>4319.79</v>
      </c>
      <c r="E6382" t="str">
        <f t="shared" si="594"/>
        <v>High</v>
      </c>
      <c r="F6382" t="str">
        <f t="shared" si="595"/>
        <v>High</v>
      </c>
      <c r="G6382">
        <v>0.14000000000000001</v>
      </c>
      <c r="H6382">
        <f>D6382*G6382</f>
        <v>604.77060000000006</v>
      </c>
      <c r="I6382">
        <v>3</v>
      </c>
      <c r="J6382" s="1">
        <v>45427</v>
      </c>
      <c r="K6382" s="1">
        <v>45433</v>
      </c>
      <c r="L6382" t="s">
        <v>36</v>
      </c>
      <c r="M6382" t="str">
        <f t="shared" si="596"/>
        <v>Normal customer</v>
      </c>
      <c r="N6382" t="s">
        <v>27</v>
      </c>
      <c r="O6382">
        <v>865.02</v>
      </c>
      <c r="P6382" t="s">
        <v>53</v>
      </c>
      <c r="Q6382">
        <f>D6382-H6382</f>
        <v>3715.0194000000001</v>
      </c>
      <c r="R6382" t="str">
        <f t="shared" si="597"/>
        <v>Good</v>
      </c>
      <c r="S6382" t="str">
        <f t="shared" si="598"/>
        <v>Good</v>
      </c>
      <c r="T6382" t="str">
        <f t="shared" si="599"/>
        <v>High Impact</v>
      </c>
    </row>
    <row r="6383" spans="1:20">
      <c r="A6383" t="s">
        <v>6419</v>
      </c>
      <c r="B6383" t="s">
        <v>46</v>
      </c>
      <c r="C6383" t="s">
        <v>38</v>
      </c>
      <c r="D6383">
        <v>4455.3500000000004</v>
      </c>
      <c r="E6383" t="str">
        <f t="shared" si="594"/>
        <v>High</v>
      </c>
      <c r="F6383" t="str">
        <f t="shared" si="595"/>
        <v>High</v>
      </c>
      <c r="G6383">
        <v>0.04</v>
      </c>
      <c r="H6383">
        <f>D6383*G6383</f>
        <v>178.21400000000003</v>
      </c>
      <c r="I6383">
        <v>3</v>
      </c>
      <c r="J6383" s="1">
        <v>44986</v>
      </c>
      <c r="K6383" s="1">
        <v>44990</v>
      </c>
      <c r="L6383" t="s">
        <v>26</v>
      </c>
      <c r="M6383" t="str">
        <f t="shared" si="596"/>
        <v>Potential customer</v>
      </c>
      <c r="N6383" t="s">
        <v>27</v>
      </c>
      <c r="O6383">
        <v>670.67</v>
      </c>
      <c r="P6383" t="s">
        <v>22</v>
      </c>
      <c r="Q6383">
        <f>D6383-H6383</f>
        <v>4277.1360000000004</v>
      </c>
      <c r="R6383" t="str">
        <f t="shared" si="597"/>
        <v>Good</v>
      </c>
      <c r="S6383" t="str">
        <f t="shared" si="598"/>
        <v>Good</v>
      </c>
      <c r="T6383" t="str">
        <f t="shared" si="599"/>
        <v>High Impact</v>
      </c>
    </row>
    <row r="6384" spans="1:20">
      <c r="A6384" t="s">
        <v>6420</v>
      </c>
      <c r="B6384" t="s">
        <v>24</v>
      </c>
      <c r="C6384" t="s">
        <v>31</v>
      </c>
      <c r="D6384">
        <v>2640.46</v>
      </c>
      <c r="E6384" t="str">
        <f t="shared" si="594"/>
        <v>High</v>
      </c>
      <c r="F6384" t="str">
        <f t="shared" si="595"/>
        <v>High</v>
      </c>
      <c r="G6384">
        <v>0.1</v>
      </c>
      <c r="H6384">
        <f>D6384*G6384</f>
        <v>264.04599999999999</v>
      </c>
      <c r="I6384">
        <v>7</v>
      </c>
      <c r="J6384" s="1">
        <v>45246</v>
      </c>
      <c r="K6384" s="1">
        <v>45253</v>
      </c>
      <c r="L6384" t="s">
        <v>36</v>
      </c>
      <c r="M6384" t="str">
        <f t="shared" si="596"/>
        <v>Normal customer</v>
      </c>
      <c r="N6384" t="s">
        <v>21</v>
      </c>
      <c r="O6384">
        <v>254.95</v>
      </c>
      <c r="P6384" t="s">
        <v>44</v>
      </c>
      <c r="Q6384">
        <f>D6384-H6384</f>
        <v>2376.4140000000002</v>
      </c>
      <c r="R6384" t="str">
        <f t="shared" si="597"/>
        <v>Bad</v>
      </c>
      <c r="S6384" t="str">
        <f t="shared" si="598"/>
        <v>Bad</v>
      </c>
      <c r="T6384" t="str">
        <f t="shared" si="599"/>
        <v>High Impact</v>
      </c>
    </row>
    <row r="6385" spans="1:20">
      <c r="A6385" t="s">
        <v>6421</v>
      </c>
      <c r="B6385" t="s">
        <v>18</v>
      </c>
      <c r="C6385" t="s">
        <v>31</v>
      </c>
      <c r="D6385">
        <v>2044.04</v>
      </c>
      <c r="E6385" t="str">
        <f t="shared" si="594"/>
        <v>High</v>
      </c>
      <c r="F6385" t="str">
        <f t="shared" si="595"/>
        <v>High</v>
      </c>
      <c r="G6385">
        <v>0.22</v>
      </c>
      <c r="H6385">
        <f>D6385*G6385</f>
        <v>449.68880000000001</v>
      </c>
      <c r="I6385">
        <v>4</v>
      </c>
      <c r="J6385" s="1">
        <v>45090</v>
      </c>
      <c r="K6385" s="1">
        <v>45093</v>
      </c>
      <c r="L6385" t="s">
        <v>20</v>
      </c>
      <c r="M6385" t="str">
        <f t="shared" si="596"/>
        <v>Premium customer</v>
      </c>
      <c r="N6385" t="s">
        <v>32</v>
      </c>
      <c r="O6385">
        <v>556.02</v>
      </c>
      <c r="P6385" t="s">
        <v>33</v>
      </c>
      <c r="Q6385">
        <f>D6385-H6385</f>
        <v>1594.3512000000001</v>
      </c>
      <c r="R6385" t="str">
        <f t="shared" si="597"/>
        <v>Good</v>
      </c>
      <c r="S6385" t="str">
        <f t="shared" si="598"/>
        <v>Good</v>
      </c>
      <c r="T6385" t="str">
        <f t="shared" si="599"/>
        <v>High Impact</v>
      </c>
    </row>
    <row r="6386" spans="1:20">
      <c r="A6386" t="s">
        <v>6422</v>
      </c>
      <c r="B6386" t="s">
        <v>24</v>
      </c>
      <c r="C6386" t="s">
        <v>38</v>
      </c>
      <c r="D6386">
        <v>2846.52</v>
      </c>
      <c r="E6386" t="str">
        <f t="shared" si="594"/>
        <v>High</v>
      </c>
      <c r="F6386" t="str">
        <f t="shared" si="595"/>
        <v>High</v>
      </c>
      <c r="G6386">
        <v>0.26</v>
      </c>
      <c r="H6386">
        <f>D6386*G6386</f>
        <v>740.09519999999998</v>
      </c>
      <c r="I6386">
        <v>2</v>
      </c>
      <c r="J6386" s="1">
        <v>45141</v>
      </c>
      <c r="K6386" s="1">
        <v>45143</v>
      </c>
      <c r="L6386" t="s">
        <v>20</v>
      </c>
      <c r="M6386" t="str">
        <f t="shared" si="596"/>
        <v>Premium customer</v>
      </c>
      <c r="N6386" t="s">
        <v>27</v>
      </c>
      <c r="O6386">
        <v>364.82</v>
      </c>
      <c r="P6386" t="s">
        <v>53</v>
      </c>
      <c r="Q6386">
        <f>D6386-H6386</f>
        <v>2106.4247999999998</v>
      </c>
      <c r="R6386" t="str">
        <f t="shared" si="597"/>
        <v>Good</v>
      </c>
      <c r="S6386" t="str">
        <f t="shared" si="598"/>
        <v>Good</v>
      </c>
      <c r="T6386" t="str">
        <f t="shared" si="599"/>
        <v>High Impact</v>
      </c>
    </row>
    <row r="6387" spans="1:20">
      <c r="A6387" t="s">
        <v>6423</v>
      </c>
      <c r="B6387" t="s">
        <v>30</v>
      </c>
      <c r="C6387" t="s">
        <v>31</v>
      </c>
      <c r="D6387">
        <v>2070.14</v>
      </c>
      <c r="E6387" t="str">
        <f t="shared" si="594"/>
        <v>High</v>
      </c>
      <c r="F6387" t="str">
        <f t="shared" si="595"/>
        <v>High</v>
      </c>
      <c r="G6387">
        <v>0.47</v>
      </c>
      <c r="H6387">
        <f>D6387*G6387</f>
        <v>972.96579999999983</v>
      </c>
      <c r="I6387">
        <v>2</v>
      </c>
      <c r="J6387" s="1">
        <v>45195</v>
      </c>
      <c r="K6387" s="1">
        <v>45196</v>
      </c>
      <c r="L6387" t="s">
        <v>36</v>
      </c>
      <c r="M6387" t="str">
        <f t="shared" si="596"/>
        <v>Normal customer</v>
      </c>
      <c r="N6387" t="s">
        <v>27</v>
      </c>
      <c r="O6387">
        <v>213.97</v>
      </c>
      <c r="P6387" t="s">
        <v>22</v>
      </c>
      <c r="Q6387">
        <f>D6387-H6387</f>
        <v>1097.1741999999999</v>
      </c>
      <c r="R6387" t="str">
        <f t="shared" si="597"/>
        <v>Bad</v>
      </c>
      <c r="S6387" t="str">
        <f t="shared" si="598"/>
        <v>Bad</v>
      </c>
      <c r="T6387" t="str">
        <f t="shared" si="599"/>
        <v>High Impact</v>
      </c>
    </row>
    <row r="6388" spans="1:20">
      <c r="A6388" t="s">
        <v>6424</v>
      </c>
      <c r="B6388" t="s">
        <v>24</v>
      </c>
      <c r="C6388" t="s">
        <v>25</v>
      </c>
      <c r="D6388">
        <v>1279.5</v>
      </c>
      <c r="E6388" t="str">
        <f t="shared" si="594"/>
        <v>High</v>
      </c>
      <c r="F6388" t="str">
        <f t="shared" si="595"/>
        <v>High</v>
      </c>
      <c r="G6388">
        <v>0.01</v>
      </c>
      <c r="H6388">
        <f>D6388*G6388</f>
        <v>12.795</v>
      </c>
      <c r="I6388">
        <v>7</v>
      </c>
      <c r="J6388" s="1">
        <v>44966</v>
      </c>
      <c r="K6388" s="1">
        <v>44970</v>
      </c>
      <c r="L6388" t="s">
        <v>36</v>
      </c>
      <c r="M6388" t="str">
        <f t="shared" si="596"/>
        <v>Normal customer</v>
      </c>
      <c r="N6388" t="s">
        <v>32</v>
      </c>
      <c r="O6388">
        <v>148.5</v>
      </c>
      <c r="P6388" t="s">
        <v>44</v>
      </c>
      <c r="Q6388">
        <f>D6388-H6388</f>
        <v>1266.7049999999999</v>
      </c>
      <c r="R6388" t="str">
        <f t="shared" si="597"/>
        <v>Bad</v>
      </c>
      <c r="S6388" t="str">
        <f t="shared" si="598"/>
        <v>Bad</v>
      </c>
      <c r="T6388" t="str">
        <f t="shared" si="599"/>
        <v>High Impact</v>
      </c>
    </row>
    <row r="6389" spans="1:20">
      <c r="A6389" t="s">
        <v>6425</v>
      </c>
      <c r="B6389" t="s">
        <v>46</v>
      </c>
      <c r="C6389" t="s">
        <v>25</v>
      </c>
      <c r="D6389">
        <v>1687.21</v>
      </c>
      <c r="E6389" t="str">
        <f t="shared" si="594"/>
        <v>High</v>
      </c>
      <c r="F6389" t="str">
        <f t="shared" si="595"/>
        <v>High</v>
      </c>
      <c r="G6389">
        <v>0.38</v>
      </c>
      <c r="H6389">
        <f>D6389*G6389</f>
        <v>641.13980000000004</v>
      </c>
      <c r="I6389">
        <v>8</v>
      </c>
      <c r="J6389" s="1">
        <v>45374</v>
      </c>
      <c r="K6389" s="1">
        <v>45379</v>
      </c>
      <c r="L6389" t="s">
        <v>26</v>
      </c>
      <c r="M6389" t="str">
        <f t="shared" si="596"/>
        <v>Potential customer</v>
      </c>
      <c r="N6389" t="s">
        <v>32</v>
      </c>
      <c r="O6389">
        <v>314.75</v>
      </c>
      <c r="P6389" t="s">
        <v>44</v>
      </c>
      <c r="Q6389">
        <f>D6389-H6389</f>
        <v>1046.0702000000001</v>
      </c>
      <c r="R6389" t="str">
        <f t="shared" si="597"/>
        <v>Good</v>
      </c>
      <c r="S6389" t="str">
        <f t="shared" si="598"/>
        <v>Good</v>
      </c>
      <c r="T6389" t="str">
        <f t="shared" si="599"/>
        <v>High Impact</v>
      </c>
    </row>
    <row r="6390" spans="1:20">
      <c r="A6390" t="s">
        <v>6426</v>
      </c>
      <c r="B6390" t="s">
        <v>46</v>
      </c>
      <c r="C6390" t="s">
        <v>31</v>
      </c>
      <c r="D6390">
        <v>1240.57</v>
      </c>
      <c r="E6390" t="str">
        <f t="shared" si="594"/>
        <v>High</v>
      </c>
      <c r="F6390" t="str">
        <f t="shared" si="595"/>
        <v>High</v>
      </c>
      <c r="G6390">
        <v>0.04</v>
      </c>
      <c r="H6390">
        <f>D6390*G6390</f>
        <v>49.622799999999998</v>
      </c>
      <c r="I6390">
        <v>5</v>
      </c>
      <c r="J6390" s="1">
        <v>44965</v>
      </c>
      <c r="K6390" s="1">
        <v>44971</v>
      </c>
      <c r="L6390" t="s">
        <v>20</v>
      </c>
      <c r="M6390" t="str">
        <f t="shared" si="596"/>
        <v>Premium customer</v>
      </c>
      <c r="N6390" t="s">
        <v>21</v>
      </c>
      <c r="O6390">
        <v>66.28</v>
      </c>
      <c r="P6390" t="s">
        <v>22</v>
      </c>
      <c r="Q6390">
        <f>D6390-H6390</f>
        <v>1190.9471999999998</v>
      </c>
      <c r="R6390" t="str">
        <f t="shared" si="597"/>
        <v>Bad</v>
      </c>
      <c r="S6390" t="str">
        <f t="shared" si="598"/>
        <v>Bad</v>
      </c>
      <c r="T6390" t="str">
        <f t="shared" si="599"/>
        <v>High Impact</v>
      </c>
    </row>
    <row r="6391" spans="1:20">
      <c r="A6391" t="s">
        <v>6427</v>
      </c>
      <c r="B6391" t="s">
        <v>30</v>
      </c>
      <c r="C6391" t="s">
        <v>31</v>
      </c>
      <c r="D6391">
        <v>1420.24</v>
      </c>
      <c r="E6391" t="str">
        <f t="shared" si="594"/>
        <v>High</v>
      </c>
      <c r="F6391" t="str">
        <f t="shared" si="595"/>
        <v>High</v>
      </c>
      <c r="G6391">
        <v>0.04</v>
      </c>
      <c r="H6391">
        <f>D6391*G6391</f>
        <v>56.809600000000003</v>
      </c>
      <c r="I6391">
        <v>2</v>
      </c>
      <c r="J6391" s="1">
        <v>45601</v>
      </c>
      <c r="K6391" s="1">
        <v>45604</v>
      </c>
      <c r="L6391" t="s">
        <v>36</v>
      </c>
      <c r="M6391" t="str">
        <f t="shared" si="596"/>
        <v>Normal customer</v>
      </c>
      <c r="N6391" t="s">
        <v>32</v>
      </c>
      <c r="O6391">
        <v>346.37</v>
      </c>
      <c r="P6391" t="s">
        <v>53</v>
      </c>
      <c r="Q6391">
        <f>D6391-H6391</f>
        <v>1363.4304</v>
      </c>
      <c r="R6391" t="str">
        <f t="shared" si="597"/>
        <v>Good</v>
      </c>
      <c r="S6391" t="str">
        <f t="shared" si="598"/>
        <v>Good</v>
      </c>
      <c r="T6391" t="str">
        <f t="shared" si="599"/>
        <v>High Impact</v>
      </c>
    </row>
    <row r="6392" spans="1:20">
      <c r="A6392" t="s">
        <v>6428</v>
      </c>
      <c r="B6392" t="s">
        <v>46</v>
      </c>
      <c r="C6392" t="s">
        <v>25</v>
      </c>
      <c r="D6392">
        <v>558.67999999999995</v>
      </c>
      <c r="E6392" t="str">
        <f t="shared" si="594"/>
        <v>Low</v>
      </c>
      <c r="F6392" t="str">
        <f t="shared" si="595"/>
        <v>Midium</v>
      </c>
      <c r="G6392">
        <v>0.33</v>
      </c>
      <c r="H6392">
        <f>D6392*G6392</f>
        <v>184.36439999999999</v>
      </c>
      <c r="I6392">
        <v>3</v>
      </c>
      <c r="J6392" s="1">
        <v>45479</v>
      </c>
      <c r="K6392" s="1">
        <v>45481</v>
      </c>
      <c r="L6392" t="s">
        <v>26</v>
      </c>
      <c r="M6392" t="str">
        <f t="shared" si="596"/>
        <v>Normal customer</v>
      </c>
      <c r="N6392" t="s">
        <v>32</v>
      </c>
      <c r="O6392">
        <v>138.58000000000001</v>
      </c>
      <c r="P6392" t="s">
        <v>28</v>
      </c>
      <c r="Q6392">
        <f>D6392-H6392</f>
        <v>374.31559999999996</v>
      </c>
      <c r="R6392" t="str">
        <f t="shared" si="597"/>
        <v>Bad</v>
      </c>
      <c r="S6392" t="str">
        <f t="shared" si="598"/>
        <v>Bad</v>
      </c>
      <c r="T6392" t="str">
        <f t="shared" si="599"/>
        <v>High Impact</v>
      </c>
    </row>
    <row r="6393" spans="1:20">
      <c r="A6393" t="s">
        <v>6429</v>
      </c>
      <c r="B6393" t="s">
        <v>46</v>
      </c>
      <c r="C6393" t="s">
        <v>31</v>
      </c>
      <c r="D6393">
        <v>2189.67</v>
      </c>
      <c r="E6393" t="str">
        <f t="shared" si="594"/>
        <v>High</v>
      </c>
      <c r="F6393" t="str">
        <f t="shared" si="595"/>
        <v>High</v>
      </c>
      <c r="G6393">
        <v>0.45</v>
      </c>
      <c r="H6393">
        <f>D6393*G6393</f>
        <v>985.3515000000001</v>
      </c>
      <c r="I6393">
        <v>1</v>
      </c>
      <c r="J6393" s="1">
        <v>45099</v>
      </c>
      <c r="K6393" s="1">
        <v>45103</v>
      </c>
      <c r="L6393" t="s">
        <v>36</v>
      </c>
      <c r="M6393" t="str">
        <f t="shared" si="596"/>
        <v>Normal customer</v>
      </c>
      <c r="N6393" t="s">
        <v>21</v>
      </c>
      <c r="O6393">
        <v>588.85</v>
      </c>
      <c r="P6393" t="s">
        <v>39</v>
      </c>
      <c r="Q6393">
        <f>D6393-H6393</f>
        <v>1204.3184999999999</v>
      </c>
      <c r="R6393" t="str">
        <f t="shared" si="597"/>
        <v>Good</v>
      </c>
      <c r="S6393" t="str">
        <f t="shared" si="598"/>
        <v>Good</v>
      </c>
      <c r="T6393" t="str">
        <f t="shared" si="599"/>
        <v>High Impact</v>
      </c>
    </row>
    <row r="6394" spans="1:20">
      <c r="A6394" t="s">
        <v>6430</v>
      </c>
      <c r="B6394" t="s">
        <v>18</v>
      </c>
      <c r="C6394" t="s">
        <v>41</v>
      </c>
      <c r="D6394">
        <v>1252.8900000000001</v>
      </c>
      <c r="E6394" t="str">
        <f t="shared" si="594"/>
        <v>High</v>
      </c>
      <c r="F6394" t="str">
        <f t="shared" si="595"/>
        <v>High</v>
      </c>
      <c r="G6394">
        <v>0.14000000000000001</v>
      </c>
      <c r="H6394">
        <f>D6394*G6394</f>
        <v>175.40460000000004</v>
      </c>
      <c r="I6394">
        <v>4</v>
      </c>
      <c r="J6394" s="1">
        <v>45088</v>
      </c>
      <c r="K6394" s="1">
        <v>45090</v>
      </c>
      <c r="L6394" t="s">
        <v>20</v>
      </c>
      <c r="M6394" t="str">
        <f t="shared" si="596"/>
        <v>Premium customer</v>
      </c>
      <c r="N6394" t="s">
        <v>21</v>
      </c>
      <c r="O6394">
        <v>318.56</v>
      </c>
      <c r="P6394" t="s">
        <v>22</v>
      </c>
      <c r="Q6394">
        <f>D6394-H6394</f>
        <v>1077.4854</v>
      </c>
      <c r="R6394" t="str">
        <f t="shared" si="597"/>
        <v>Good</v>
      </c>
      <c r="S6394" t="str">
        <f t="shared" si="598"/>
        <v>Good</v>
      </c>
      <c r="T6394" t="str">
        <f t="shared" si="599"/>
        <v>High Impact</v>
      </c>
    </row>
    <row r="6395" spans="1:20">
      <c r="A6395" t="s">
        <v>6431</v>
      </c>
      <c r="B6395" t="s">
        <v>24</v>
      </c>
      <c r="C6395" t="s">
        <v>19</v>
      </c>
      <c r="D6395">
        <v>2297</v>
      </c>
      <c r="E6395" t="str">
        <f t="shared" si="594"/>
        <v>High</v>
      </c>
      <c r="F6395" t="str">
        <f t="shared" si="595"/>
        <v>High</v>
      </c>
      <c r="G6395">
        <v>0.13</v>
      </c>
      <c r="H6395">
        <f>D6395*G6395</f>
        <v>298.61</v>
      </c>
      <c r="I6395">
        <v>7</v>
      </c>
      <c r="J6395" s="1">
        <v>45161</v>
      </c>
      <c r="K6395" s="1">
        <v>45162</v>
      </c>
      <c r="L6395" t="s">
        <v>36</v>
      </c>
      <c r="M6395" t="str">
        <f t="shared" si="596"/>
        <v>Normal customer</v>
      </c>
      <c r="N6395" t="s">
        <v>21</v>
      </c>
      <c r="O6395">
        <v>165.46</v>
      </c>
      <c r="P6395" t="s">
        <v>39</v>
      </c>
      <c r="Q6395">
        <f>D6395-H6395</f>
        <v>1998.3899999999999</v>
      </c>
      <c r="R6395" t="str">
        <f t="shared" si="597"/>
        <v>Bad</v>
      </c>
      <c r="S6395" t="str">
        <f t="shared" si="598"/>
        <v>Bad</v>
      </c>
      <c r="T6395" t="str">
        <f t="shared" si="599"/>
        <v>High Impact</v>
      </c>
    </row>
    <row r="6396" spans="1:20">
      <c r="A6396" t="s">
        <v>6432</v>
      </c>
      <c r="B6396" t="s">
        <v>30</v>
      </c>
      <c r="C6396" t="s">
        <v>41</v>
      </c>
      <c r="D6396">
        <v>3981.77</v>
      </c>
      <c r="E6396" t="str">
        <f t="shared" si="594"/>
        <v>High</v>
      </c>
      <c r="F6396" t="str">
        <f t="shared" si="595"/>
        <v>High</v>
      </c>
      <c r="G6396">
        <v>0.31</v>
      </c>
      <c r="H6396">
        <f>D6396*G6396</f>
        <v>1234.3487</v>
      </c>
      <c r="I6396">
        <v>9</v>
      </c>
      <c r="J6396" s="1">
        <v>45308</v>
      </c>
      <c r="K6396" s="1">
        <v>45310</v>
      </c>
      <c r="L6396" t="s">
        <v>36</v>
      </c>
      <c r="M6396" t="str">
        <f t="shared" si="596"/>
        <v>Normal customer</v>
      </c>
      <c r="N6396" t="s">
        <v>27</v>
      </c>
      <c r="O6396">
        <v>726.42</v>
      </c>
      <c r="P6396" t="s">
        <v>44</v>
      </c>
      <c r="Q6396">
        <f>D6396-H6396</f>
        <v>2747.4213</v>
      </c>
      <c r="R6396" t="str">
        <f t="shared" si="597"/>
        <v>Good</v>
      </c>
      <c r="S6396" t="str">
        <f t="shared" si="598"/>
        <v>Good</v>
      </c>
      <c r="T6396" t="str">
        <f t="shared" si="599"/>
        <v>High Impact</v>
      </c>
    </row>
    <row r="6397" spans="1:20">
      <c r="A6397" t="s">
        <v>6433</v>
      </c>
      <c r="B6397" t="s">
        <v>30</v>
      </c>
      <c r="C6397" t="s">
        <v>31</v>
      </c>
      <c r="D6397">
        <v>2296.73</v>
      </c>
      <c r="E6397" t="str">
        <f t="shared" si="594"/>
        <v>High</v>
      </c>
      <c r="F6397" t="str">
        <f t="shared" si="595"/>
        <v>High</v>
      </c>
      <c r="G6397">
        <v>0.39</v>
      </c>
      <c r="H6397">
        <f>D6397*G6397</f>
        <v>895.72469999999998</v>
      </c>
      <c r="I6397">
        <v>3</v>
      </c>
      <c r="J6397" s="1">
        <v>45656</v>
      </c>
      <c r="K6397" s="1">
        <v>45662</v>
      </c>
      <c r="L6397" t="s">
        <v>36</v>
      </c>
      <c r="M6397" t="str">
        <f t="shared" si="596"/>
        <v>Normal customer</v>
      </c>
      <c r="N6397" t="s">
        <v>27</v>
      </c>
      <c r="O6397">
        <v>211.29</v>
      </c>
      <c r="P6397" t="s">
        <v>44</v>
      </c>
      <c r="Q6397">
        <f>D6397-H6397</f>
        <v>1401.0053</v>
      </c>
      <c r="R6397" t="str">
        <f t="shared" si="597"/>
        <v>Bad</v>
      </c>
      <c r="S6397" t="str">
        <f t="shared" si="598"/>
        <v>Bad</v>
      </c>
      <c r="T6397" t="str">
        <f t="shared" si="599"/>
        <v>High Impact</v>
      </c>
    </row>
    <row r="6398" spans="1:20">
      <c r="A6398" t="s">
        <v>6434</v>
      </c>
      <c r="B6398" t="s">
        <v>30</v>
      </c>
      <c r="C6398" t="s">
        <v>31</v>
      </c>
      <c r="D6398">
        <v>4777.6000000000004</v>
      </c>
      <c r="E6398" t="str">
        <f t="shared" si="594"/>
        <v>High</v>
      </c>
      <c r="F6398" t="str">
        <f t="shared" si="595"/>
        <v>High</v>
      </c>
      <c r="G6398">
        <v>0.43</v>
      </c>
      <c r="H6398">
        <f>D6398*G6398</f>
        <v>2054.3679999999999</v>
      </c>
      <c r="I6398">
        <v>4</v>
      </c>
      <c r="J6398" s="1">
        <v>44943</v>
      </c>
      <c r="K6398" s="1">
        <v>44948</v>
      </c>
      <c r="L6398" t="s">
        <v>36</v>
      </c>
      <c r="M6398" t="str">
        <f t="shared" si="596"/>
        <v>Normal customer</v>
      </c>
      <c r="N6398" t="s">
        <v>27</v>
      </c>
      <c r="O6398">
        <v>363.49</v>
      </c>
      <c r="P6398" t="s">
        <v>28</v>
      </c>
      <c r="Q6398">
        <f>D6398-H6398</f>
        <v>2723.2320000000004</v>
      </c>
      <c r="R6398" t="str">
        <f t="shared" si="597"/>
        <v>Good</v>
      </c>
      <c r="S6398" t="str">
        <f t="shared" si="598"/>
        <v>Good</v>
      </c>
      <c r="T6398" t="str">
        <f t="shared" si="599"/>
        <v>High Impact</v>
      </c>
    </row>
    <row r="6399" spans="1:20">
      <c r="A6399" t="s">
        <v>6435</v>
      </c>
      <c r="B6399" t="s">
        <v>30</v>
      </c>
      <c r="C6399" t="s">
        <v>19</v>
      </c>
      <c r="D6399">
        <v>824.4</v>
      </c>
      <c r="E6399" t="str">
        <f t="shared" si="594"/>
        <v>Low</v>
      </c>
      <c r="F6399" t="str">
        <f t="shared" si="595"/>
        <v>Midium</v>
      </c>
      <c r="G6399">
        <v>0.12</v>
      </c>
      <c r="H6399">
        <f>D6399*G6399</f>
        <v>98.927999999999997</v>
      </c>
      <c r="I6399">
        <v>6</v>
      </c>
      <c r="J6399" s="1">
        <v>45039</v>
      </c>
      <c r="K6399" s="1">
        <v>45044</v>
      </c>
      <c r="L6399" t="s">
        <v>36</v>
      </c>
      <c r="M6399" t="str">
        <f t="shared" si="596"/>
        <v>Normal customer</v>
      </c>
      <c r="N6399" t="s">
        <v>32</v>
      </c>
      <c r="O6399">
        <v>41.98</v>
      </c>
      <c r="P6399" t="s">
        <v>53</v>
      </c>
      <c r="Q6399">
        <f>D6399-H6399</f>
        <v>725.47199999999998</v>
      </c>
      <c r="R6399" t="str">
        <f t="shared" si="597"/>
        <v>Bad</v>
      </c>
      <c r="S6399" t="str">
        <f t="shared" si="598"/>
        <v>Bad</v>
      </c>
      <c r="T6399" t="str">
        <f t="shared" si="599"/>
        <v>Normal</v>
      </c>
    </row>
    <row r="6400" spans="1:20">
      <c r="A6400" t="s">
        <v>6436</v>
      </c>
      <c r="B6400" t="s">
        <v>30</v>
      </c>
      <c r="C6400" t="s">
        <v>31</v>
      </c>
      <c r="D6400">
        <v>4266.3</v>
      </c>
      <c r="E6400" t="str">
        <f t="shared" si="594"/>
        <v>High</v>
      </c>
      <c r="F6400" t="str">
        <f t="shared" si="595"/>
        <v>High</v>
      </c>
      <c r="G6400">
        <v>0.37</v>
      </c>
      <c r="H6400">
        <f>D6400*G6400</f>
        <v>1578.5309999999999</v>
      </c>
      <c r="I6400">
        <v>1</v>
      </c>
      <c r="J6400" s="1">
        <v>44961</v>
      </c>
      <c r="K6400" s="1">
        <v>44962</v>
      </c>
      <c r="L6400" t="s">
        <v>20</v>
      </c>
      <c r="M6400" t="str">
        <f t="shared" si="596"/>
        <v>Premium customer</v>
      </c>
      <c r="N6400" t="s">
        <v>32</v>
      </c>
      <c r="O6400">
        <v>245.93</v>
      </c>
      <c r="P6400" t="s">
        <v>39</v>
      </c>
      <c r="Q6400">
        <f>D6400-H6400</f>
        <v>2687.7690000000002</v>
      </c>
      <c r="R6400" t="str">
        <f t="shared" si="597"/>
        <v>Bad</v>
      </c>
      <c r="S6400" t="str">
        <f t="shared" si="598"/>
        <v>Bad</v>
      </c>
      <c r="T6400" t="str">
        <f t="shared" si="599"/>
        <v>High Impact</v>
      </c>
    </row>
    <row r="6401" spans="1:20">
      <c r="A6401" t="s">
        <v>6437</v>
      </c>
      <c r="B6401" t="s">
        <v>46</v>
      </c>
      <c r="C6401" t="s">
        <v>19</v>
      </c>
      <c r="D6401">
        <v>1316.46</v>
      </c>
      <c r="E6401" t="str">
        <f t="shared" si="594"/>
        <v>High</v>
      </c>
      <c r="F6401" t="str">
        <f t="shared" si="595"/>
        <v>High</v>
      </c>
      <c r="G6401">
        <v>0.15</v>
      </c>
      <c r="H6401">
        <f>D6401*G6401</f>
        <v>197.46899999999999</v>
      </c>
      <c r="I6401">
        <v>5</v>
      </c>
      <c r="J6401" s="1">
        <v>45130</v>
      </c>
      <c r="K6401" s="1">
        <v>45131</v>
      </c>
      <c r="L6401" t="s">
        <v>26</v>
      </c>
      <c r="M6401" t="str">
        <f t="shared" si="596"/>
        <v>Potential customer</v>
      </c>
      <c r="N6401" t="s">
        <v>21</v>
      </c>
      <c r="O6401">
        <v>181.73</v>
      </c>
      <c r="P6401" t="s">
        <v>22</v>
      </c>
      <c r="Q6401">
        <f>D6401-H6401</f>
        <v>1118.991</v>
      </c>
      <c r="R6401" t="str">
        <f t="shared" si="597"/>
        <v>Bad</v>
      </c>
      <c r="S6401" t="str">
        <f t="shared" si="598"/>
        <v>Bad</v>
      </c>
      <c r="T6401" t="str">
        <f t="shared" si="599"/>
        <v>High Impact</v>
      </c>
    </row>
    <row r="6402" spans="1:20">
      <c r="A6402" t="s">
        <v>6438</v>
      </c>
      <c r="B6402" t="s">
        <v>18</v>
      </c>
      <c r="C6402" t="s">
        <v>25</v>
      </c>
      <c r="D6402">
        <v>4676.2700000000004</v>
      </c>
      <c r="E6402" t="str">
        <f t="shared" si="594"/>
        <v>High</v>
      </c>
      <c r="F6402" t="str">
        <f t="shared" si="595"/>
        <v>High</v>
      </c>
      <c r="G6402">
        <v>0.27</v>
      </c>
      <c r="H6402">
        <f>D6402*G6402</f>
        <v>1262.5929000000001</v>
      </c>
      <c r="I6402">
        <v>5</v>
      </c>
      <c r="J6402" s="1">
        <v>45089</v>
      </c>
      <c r="K6402" s="1">
        <v>45092</v>
      </c>
      <c r="L6402" t="s">
        <v>20</v>
      </c>
      <c r="M6402" t="str">
        <f t="shared" si="596"/>
        <v>Premium customer</v>
      </c>
      <c r="N6402" t="s">
        <v>21</v>
      </c>
      <c r="O6402">
        <v>255.16</v>
      </c>
      <c r="P6402" t="s">
        <v>44</v>
      </c>
      <c r="Q6402">
        <f>D6402-H6402</f>
        <v>3413.6771000000003</v>
      </c>
      <c r="R6402" t="str">
        <f t="shared" si="597"/>
        <v>Bad</v>
      </c>
      <c r="S6402" t="str">
        <f t="shared" si="598"/>
        <v>Bad</v>
      </c>
      <c r="T6402" t="str">
        <f t="shared" si="599"/>
        <v>High Impact</v>
      </c>
    </row>
    <row r="6403" spans="1:20">
      <c r="A6403" t="s">
        <v>6439</v>
      </c>
      <c r="B6403" t="s">
        <v>30</v>
      </c>
      <c r="C6403" t="s">
        <v>19</v>
      </c>
      <c r="D6403">
        <v>1213.02</v>
      </c>
      <c r="E6403" t="str">
        <f t="shared" ref="E6403:E6466" si="600">IF(D6403&gt;1000,"High","Low")</f>
        <v>High</v>
      </c>
      <c r="F6403" t="str">
        <f t="shared" ref="F6403:F6466" si="601">IF(D6403&gt;1000,"High",IF(D6403&gt;500,"Midium","Low"))</f>
        <v>High</v>
      </c>
      <c r="G6403">
        <v>0.1</v>
      </c>
      <c r="H6403">
        <f>D6403*G6403</f>
        <v>121.30200000000001</v>
      </c>
      <c r="I6403">
        <v>9</v>
      </c>
      <c r="J6403" s="1">
        <v>45283</v>
      </c>
      <c r="K6403" s="1">
        <v>45287</v>
      </c>
      <c r="L6403" t="s">
        <v>26</v>
      </c>
      <c r="M6403" t="str">
        <f t="shared" ref="M6403:M6466" si="602">IF(AND(L6403="Member",D6403&gt;1000),"Premium customer",IF(AND(L6403="Regular",D6403&gt;1000),"Potential customer","Normal customer"))</f>
        <v>Potential customer</v>
      </c>
      <c r="N6403" t="s">
        <v>27</v>
      </c>
      <c r="O6403">
        <v>190.55</v>
      </c>
      <c r="P6403" t="s">
        <v>33</v>
      </c>
      <c r="Q6403">
        <f>D6403-H6403</f>
        <v>1091.7180000000001</v>
      </c>
      <c r="R6403" t="str">
        <f t="shared" ref="R6403:R6466" si="603">IF(AND(D6403&gt;1000,O6403&gt;300),"Good","Bad")</f>
        <v>Bad</v>
      </c>
      <c r="S6403" t="str">
        <f t="shared" ref="S6403:S6466" si="604">IF(NOT(AND(D6403&gt;1000,O6403&gt;300)),"Bad","Good")</f>
        <v>Bad</v>
      </c>
      <c r="T6403" t="str">
        <f t="shared" ref="T6403:T6466" si="605">IF(OR(D6403&gt;1000,G6403&gt;0.25),"High Impact","Normal")</f>
        <v>High Impact</v>
      </c>
    </row>
    <row r="6404" spans="1:20">
      <c r="A6404" t="s">
        <v>6440</v>
      </c>
      <c r="B6404" t="s">
        <v>18</v>
      </c>
      <c r="C6404" t="s">
        <v>19</v>
      </c>
      <c r="D6404">
        <v>3760.11</v>
      </c>
      <c r="E6404" t="str">
        <f t="shared" si="600"/>
        <v>High</v>
      </c>
      <c r="F6404" t="str">
        <f t="shared" si="601"/>
        <v>High</v>
      </c>
      <c r="G6404">
        <v>7.0000000000000007E-2</v>
      </c>
      <c r="H6404">
        <f>D6404*G6404</f>
        <v>263.20770000000005</v>
      </c>
      <c r="I6404">
        <v>9</v>
      </c>
      <c r="J6404" s="1">
        <v>45188</v>
      </c>
      <c r="K6404" s="1">
        <v>45195</v>
      </c>
      <c r="L6404" t="s">
        <v>26</v>
      </c>
      <c r="M6404" t="str">
        <f t="shared" si="602"/>
        <v>Potential customer</v>
      </c>
      <c r="N6404" t="s">
        <v>27</v>
      </c>
      <c r="O6404">
        <v>312.63</v>
      </c>
      <c r="P6404" t="s">
        <v>22</v>
      </c>
      <c r="Q6404">
        <f>D6404-H6404</f>
        <v>3496.9023000000002</v>
      </c>
      <c r="R6404" t="str">
        <f t="shared" si="603"/>
        <v>Good</v>
      </c>
      <c r="S6404" t="str">
        <f t="shared" si="604"/>
        <v>Good</v>
      </c>
      <c r="T6404" t="str">
        <f t="shared" si="605"/>
        <v>High Impact</v>
      </c>
    </row>
    <row r="6405" spans="1:20">
      <c r="A6405" t="s">
        <v>6441</v>
      </c>
      <c r="B6405" t="s">
        <v>18</v>
      </c>
      <c r="C6405" t="s">
        <v>41</v>
      </c>
      <c r="D6405">
        <v>404.38</v>
      </c>
      <c r="E6405" t="str">
        <f t="shared" si="600"/>
        <v>Low</v>
      </c>
      <c r="F6405" t="str">
        <f t="shared" si="601"/>
        <v>Low</v>
      </c>
      <c r="G6405">
        <v>0.47</v>
      </c>
      <c r="H6405">
        <f>D6405*G6405</f>
        <v>190.05859999999998</v>
      </c>
      <c r="I6405">
        <v>1</v>
      </c>
      <c r="J6405" s="1">
        <v>45362</v>
      </c>
      <c r="K6405" s="1">
        <v>45364</v>
      </c>
      <c r="L6405" t="s">
        <v>20</v>
      </c>
      <c r="M6405" t="str">
        <f t="shared" si="602"/>
        <v>Normal customer</v>
      </c>
      <c r="N6405" t="s">
        <v>32</v>
      </c>
      <c r="O6405">
        <v>103.55</v>
      </c>
      <c r="P6405" t="s">
        <v>53</v>
      </c>
      <c r="Q6405">
        <f>D6405-H6405</f>
        <v>214.32140000000001</v>
      </c>
      <c r="R6405" t="str">
        <f t="shared" si="603"/>
        <v>Bad</v>
      </c>
      <c r="S6405" t="str">
        <f t="shared" si="604"/>
        <v>Bad</v>
      </c>
      <c r="T6405" t="str">
        <f t="shared" si="605"/>
        <v>High Impact</v>
      </c>
    </row>
    <row r="6406" spans="1:20">
      <c r="A6406" t="s">
        <v>6442</v>
      </c>
      <c r="B6406" t="s">
        <v>46</v>
      </c>
      <c r="C6406" t="s">
        <v>31</v>
      </c>
      <c r="D6406">
        <v>3186.09</v>
      </c>
      <c r="E6406" t="str">
        <f t="shared" si="600"/>
        <v>High</v>
      </c>
      <c r="F6406" t="str">
        <f t="shared" si="601"/>
        <v>High</v>
      </c>
      <c r="G6406">
        <v>0.27</v>
      </c>
      <c r="H6406">
        <f>D6406*G6406</f>
        <v>860.24430000000007</v>
      </c>
      <c r="I6406">
        <v>3</v>
      </c>
      <c r="J6406" s="1">
        <v>45000</v>
      </c>
      <c r="K6406" s="1">
        <v>45001</v>
      </c>
      <c r="L6406" t="s">
        <v>36</v>
      </c>
      <c r="M6406" t="str">
        <f t="shared" si="602"/>
        <v>Normal customer</v>
      </c>
      <c r="N6406" t="s">
        <v>27</v>
      </c>
      <c r="O6406">
        <v>463.62</v>
      </c>
      <c r="P6406" t="s">
        <v>33</v>
      </c>
      <c r="Q6406">
        <f>D6406-H6406</f>
        <v>2325.8456999999999</v>
      </c>
      <c r="R6406" t="str">
        <f t="shared" si="603"/>
        <v>Good</v>
      </c>
      <c r="S6406" t="str">
        <f t="shared" si="604"/>
        <v>Good</v>
      </c>
      <c r="T6406" t="str">
        <f t="shared" si="605"/>
        <v>High Impact</v>
      </c>
    </row>
    <row r="6407" spans="1:20">
      <c r="A6407" t="s">
        <v>6443</v>
      </c>
      <c r="B6407" t="s">
        <v>30</v>
      </c>
      <c r="C6407" t="s">
        <v>25</v>
      </c>
      <c r="D6407">
        <v>1171.5</v>
      </c>
      <c r="E6407" t="str">
        <f t="shared" si="600"/>
        <v>High</v>
      </c>
      <c r="F6407" t="str">
        <f t="shared" si="601"/>
        <v>High</v>
      </c>
      <c r="G6407">
        <v>0</v>
      </c>
      <c r="H6407">
        <f>D6407*G6407</f>
        <v>0</v>
      </c>
      <c r="I6407">
        <v>4</v>
      </c>
      <c r="J6407" s="1">
        <v>45333</v>
      </c>
      <c r="K6407" s="1">
        <v>45337</v>
      </c>
      <c r="L6407" t="s">
        <v>26</v>
      </c>
      <c r="M6407" t="str">
        <f t="shared" si="602"/>
        <v>Potential customer</v>
      </c>
      <c r="N6407" t="s">
        <v>21</v>
      </c>
      <c r="O6407">
        <v>245.88</v>
      </c>
      <c r="P6407" t="s">
        <v>44</v>
      </c>
      <c r="Q6407">
        <f>D6407-H6407</f>
        <v>1171.5</v>
      </c>
      <c r="R6407" t="str">
        <f t="shared" si="603"/>
        <v>Bad</v>
      </c>
      <c r="S6407" t="str">
        <f t="shared" si="604"/>
        <v>Bad</v>
      </c>
      <c r="T6407" t="str">
        <f t="shared" si="605"/>
        <v>High Impact</v>
      </c>
    </row>
    <row r="6408" spans="1:20">
      <c r="A6408" t="s">
        <v>6444</v>
      </c>
      <c r="B6408" t="s">
        <v>46</v>
      </c>
      <c r="C6408" t="s">
        <v>38</v>
      </c>
      <c r="D6408">
        <v>3383.85</v>
      </c>
      <c r="E6408" t="str">
        <f t="shared" si="600"/>
        <v>High</v>
      </c>
      <c r="F6408" t="str">
        <f t="shared" si="601"/>
        <v>High</v>
      </c>
      <c r="G6408">
        <v>0.4</v>
      </c>
      <c r="H6408">
        <f>D6408*G6408</f>
        <v>1353.54</v>
      </c>
      <c r="I6408">
        <v>1</v>
      </c>
      <c r="J6408" s="1">
        <v>45649</v>
      </c>
      <c r="K6408" s="1">
        <v>45650</v>
      </c>
      <c r="L6408" t="s">
        <v>36</v>
      </c>
      <c r="M6408" t="str">
        <f t="shared" si="602"/>
        <v>Normal customer</v>
      </c>
      <c r="N6408" t="s">
        <v>27</v>
      </c>
      <c r="O6408">
        <v>568.96</v>
      </c>
      <c r="P6408" t="s">
        <v>44</v>
      </c>
      <c r="Q6408">
        <f>D6408-H6408</f>
        <v>2030.31</v>
      </c>
      <c r="R6408" t="str">
        <f t="shared" si="603"/>
        <v>Good</v>
      </c>
      <c r="S6408" t="str">
        <f t="shared" si="604"/>
        <v>Good</v>
      </c>
      <c r="T6408" t="str">
        <f t="shared" si="605"/>
        <v>High Impact</v>
      </c>
    </row>
    <row r="6409" spans="1:20">
      <c r="A6409" t="s">
        <v>6445</v>
      </c>
      <c r="B6409" t="s">
        <v>30</v>
      </c>
      <c r="C6409" t="s">
        <v>19</v>
      </c>
      <c r="D6409">
        <v>3215.56</v>
      </c>
      <c r="E6409" t="str">
        <f t="shared" si="600"/>
        <v>High</v>
      </c>
      <c r="F6409" t="str">
        <f t="shared" si="601"/>
        <v>High</v>
      </c>
      <c r="G6409">
        <v>0.35</v>
      </c>
      <c r="H6409">
        <f>D6409*G6409</f>
        <v>1125.4459999999999</v>
      </c>
      <c r="I6409">
        <v>9</v>
      </c>
      <c r="J6409" s="1">
        <v>45042</v>
      </c>
      <c r="K6409" s="1">
        <v>45043</v>
      </c>
      <c r="L6409" t="s">
        <v>20</v>
      </c>
      <c r="M6409" t="str">
        <f t="shared" si="602"/>
        <v>Premium customer</v>
      </c>
      <c r="N6409" t="s">
        <v>21</v>
      </c>
      <c r="O6409">
        <v>528.53</v>
      </c>
      <c r="P6409" t="s">
        <v>22</v>
      </c>
      <c r="Q6409">
        <f>D6409-H6409</f>
        <v>2090.114</v>
      </c>
      <c r="R6409" t="str">
        <f t="shared" si="603"/>
        <v>Good</v>
      </c>
      <c r="S6409" t="str">
        <f t="shared" si="604"/>
        <v>Good</v>
      </c>
      <c r="T6409" t="str">
        <f t="shared" si="605"/>
        <v>High Impact</v>
      </c>
    </row>
    <row r="6410" spans="1:20">
      <c r="A6410" t="s">
        <v>6446</v>
      </c>
      <c r="B6410" t="s">
        <v>46</v>
      </c>
      <c r="C6410" t="s">
        <v>38</v>
      </c>
      <c r="D6410">
        <v>4626.1099999999997</v>
      </c>
      <c r="E6410" t="str">
        <f t="shared" si="600"/>
        <v>High</v>
      </c>
      <c r="F6410" t="str">
        <f t="shared" si="601"/>
        <v>High</v>
      </c>
      <c r="G6410">
        <v>0.16</v>
      </c>
      <c r="H6410">
        <f>D6410*G6410</f>
        <v>740.17759999999998</v>
      </c>
      <c r="I6410">
        <v>2</v>
      </c>
      <c r="J6410" s="1">
        <v>45097</v>
      </c>
      <c r="K6410" s="1">
        <v>45100</v>
      </c>
      <c r="L6410" t="s">
        <v>26</v>
      </c>
      <c r="M6410" t="str">
        <f t="shared" si="602"/>
        <v>Potential customer</v>
      </c>
      <c r="N6410" t="s">
        <v>27</v>
      </c>
      <c r="O6410">
        <v>779.34</v>
      </c>
      <c r="P6410" t="s">
        <v>53</v>
      </c>
      <c r="Q6410">
        <f>D6410-H6410</f>
        <v>3885.9323999999997</v>
      </c>
      <c r="R6410" t="str">
        <f t="shared" si="603"/>
        <v>Good</v>
      </c>
      <c r="S6410" t="str">
        <f t="shared" si="604"/>
        <v>Good</v>
      </c>
      <c r="T6410" t="str">
        <f t="shared" si="605"/>
        <v>High Impact</v>
      </c>
    </row>
    <row r="6411" spans="1:20">
      <c r="A6411" t="s">
        <v>6447</v>
      </c>
      <c r="B6411" t="s">
        <v>18</v>
      </c>
      <c r="C6411" t="s">
        <v>31</v>
      </c>
      <c r="D6411">
        <v>3170.71</v>
      </c>
      <c r="E6411" t="str">
        <f t="shared" si="600"/>
        <v>High</v>
      </c>
      <c r="F6411" t="str">
        <f t="shared" si="601"/>
        <v>High</v>
      </c>
      <c r="G6411">
        <v>0.23</v>
      </c>
      <c r="H6411">
        <f>D6411*G6411</f>
        <v>729.26330000000007</v>
      </c>
      <c r="I6411">
        <v>5</v>
      </c>
      <c r="J6411" s="1">
        <v>45363</v>
      </c>
      <c r="K6411" s="1">
        <v>45369</v>
      </c>
      <c r="L6411" t="s">
        <v>26</v>
      </c>
      <c r="M6411" t="str">
        <f t="shared" si="602"/>
        <v>Potential customer</v>
      </c>
      <c r="N6411" t="s">
        <v>21</v>
      </c>
      <c r="O6411">
        <v>379.94</v>
      </c>
      <c r="P6411" t="s">
        <v>44</v>
      </c>
      <c r="Q6411">
        <f>D6411-H6411</f>
        <v>2441.4467</v>
      </c>
      <c r="R6411" t="str">
        <f t="shared" si="603"/>
        <v>Good</v>
      </c>
      <c r="S6411" t="str">
        <f t="shared" si="604"/>
        <v>Good</v>
      </c>
      <c r="T6411" t="str">
        <f t="shared" si="605"/>
        <v>High Impact</v>
      </c>
    </row>
    <row r="6412" spans="1:20">
      <c r="A6412" t="s">
        <v>6448</v>
      </c>
      <c r="B6412" t="s">
        <v>30</v>
      </c>
      <c r="C6412" t="s">
        <v>19</v>
      </c>
      <c r="D6412">
        <v>2100.42</v>
      </c>
      <c r="E6412" t="str">
        <f t="shared" si="600"/>
        <v>High</v>
      </c>
      <c r="F6412" t="str">
        <f t="shared" si="601"/>
        <v>High</v>
      </c>
      <c r="G6412">
        <v>0.22</v>
      </c>
      <c r="H6412">
        <f>D6412*G6412</f>
        <v>462.0924</v>
      </c>
      <c r="I6412">
        <v>3</v>
      </c>
      <c r="J6412" s="1">
        <v>45510</v>
      </c>
      <c r="K6412" s="1">
        <v>45516</v>
      </c>
      <c r="L6412" t="s">
        <v>20</v>
      </c>
      <c r="M6412" t="str">
        <f t="shared" si="602"/>
        <v>Premium customer</v>
      </c>
      <c r="N6412" t="s">
        <v>21</v>
      </c>
      <c r="O6412">
        <v>169.97</v>
      </c>
      <c r="P6412" t="s">
        <v>44</v>
      </c>
      <c r="Q6412">
        <f>D6412-H6412</f>
        <v>1638.3276000000001</v>
      </c>
      <c r="R6412" t="str">
        <f t="shared" si="603"/>
        <v>Bad</v>
      </c>
      <c r="S6412" t="str">
        <f t="shared" si="604"/>
        <v>Bad</v>
      </c>
      <c r="T6412" t="str">
        <f t="shared" si="605"/>
        <v>High Impact</v>
      </c>
    </row>
    <row r="6413" spans="1:20">
      <c r="A6413" t="s">
        <v>6449</v>
      </c>
      <c r="B6413" t="s">
        <v>24</v>
      </c>
      <c r="C6413" t="s">
        <v>38</v>
      </c>
      <c r="D6413">
        <v>1048.48</v>
      </c>
      <c r="E6413" t="str">
        <f t="shared" si="600"/>
        <v>High</v>
      </c>
      <c r="F6413" t="str">
        <f t="shared" si="601"/>
        <v>High</v>
      </c>
      <c r="G6413">
        <v>0.14000000000000001</v>
      </c>
      <c r="H6413">
        <f>D6413*G6413</f>
        <v>146.78720000000001</v>
      </c>
      <c r="I6413">
        <v>4</v>
      </c>
      <c r="J6413" s="1">
        <v>45511</v>
      </c>
      <c r="K6413" s="1">
        <v>45517</v>
      </c>
      <c r="L6413" t="s">
        <v>20</v>
      </c>
      <c r="M6413" t="str">
        <f t="shared" si="602"/>
        <v>Premium customer</v>
      </c>
      <c r="N6413" t="s">
        <v>21</v>
      </c>
      <c r="O6413">
        <v>284.2</v>
      </c>
      <c r="P6413" t="s">
        <v>33</v>
      </c>
      <c r="Q6413">
        <f>D6413-H6413</f>
        <v>901.69280000000003</v>
      </c>
      <c r="R6413" t="str">
        <f t="shared" si="603"/>
        <v>Bad</v>
      </c>
      <c r="S6413" t="str">
        <f t="shared" si="604"/>
        <v>Bad</v>
      </c>
      <c r="T6413" t="str">
        <f t="shared" si="605"/>
        <v>High Impact</v>
      </c>
    </row>
    <row r="6414" spans="1:20">
      <c r="A6414" t="s">
        <v>6450</v>
      </c>
      <c r="B6414" t="s">
        <v>18</v>
      </c>
      <c r="C6414" t="s">
        <v>41</v>
      </c>
      <c r="D6414">
        <v>3321.51</v>
      </c>
      <c r="E6414" t="str">
        <f t="shared" si="600"/>
        <v>High</v>
      </c>
      <c r="F6414" t="str">
        <f t="shared" si="601"/>
        <v>High</v>
      </c>
      <c r="G6414">
        <v>0.49</v>
      </c>
      <c r="H6414">
        <f>D6414*G6414</f>
        <v>1627.5399</v>
      </c>
      <c r="I6414">
        <v>4</v>
      </c>
      <c r="J6414" s="1">
        <v>45377</v>
      </c>
      <c r="K6414" s="1">
        <v>45382</v>
      </c>
      <c r="L6414" t="s">
        <v>36</v>
      </c>
      <c r="M6414" t="str">
        <f t="shared" si="602"/>
        <v>Normal customer</v>
      </c>
      <c r="N6414" t="s">
        <v>32</v>
      </c>
      <c r="O6414">
        <v>792.3</v>
      </c>
      <c r="P6414" t="s">
        <v>44</v>
      </c>
      <c r="Q6414">
        <f>D6414-H6414</f>
        <v>1693.9701000000002</v>
      </c>
      <c r="R6414" t="str">
        <f t="shared" si="603"/>
        <v>Good</v>
      </c>
      <c r="S6414" t="str">
        <f t="shared" si="604"/>
        <v>Good</v>
      </c>
      <c r="T6414" t="str">
        <f t="shared" si="605"/>
        <v>High Impact</v>
      </c>
    </row>
    <row r="6415" spans="1:20">
      <c r="A6415" t="s">
        <v>6451</v>
      </c>
      <c r="B6415" t="s">
        <v>24</v>
      </c>
      <c r="C6415" t="s">
        <v>38</v>
      </c>
      <c r="D6415">
        <v>670.2</v>
      </c>
      <c r="E6415" t="str">
        <f t="shared" si="600"/>
        <v>Low</v>
      </c>
      <c r="F6415" t="str">
        <f t="shared" si="601"/>
        <v>Midium</v>
      </c>
      <c r="G6415">
        <v>0.27</v>
      </c>
      <c r="H6415">
        <f>D6415*G6415</f>
        <v>180.95400000000004</v>
      </c>
      <c r="I6415">
        <v>2</v>
      </c>
      <c r="J6415" s="1">
        <v>45120</v>
      </c>
      <c r="K6415" s="1">
        <v>45124</v>
      </c>
      <c r="L6415" t="s">
        <v>20</v>
      </c>
      <c r="M6415" t="str">
        <f t="shared" si="602"/>
        <v>Normal customer</v>
      </c>
      <c r="N6415" t="s">
        <v>32</v>
      </c>
      <c r="O6415">
        <v>75.53</v>
      </c>
      <c r="P6415" t="s">
        <v>44</v>
      </c>
      <c r="Q6415">
        <f>D6415-H6415</f>
        <v>489.24599999999998</v>
      </c>
      <c r="R6415" t="str">
        <f t="shared" si="603"/>
        <v>Bad</v>
      </c>
      <c r="S6415" t="str">
        <f t="shared" si="604"/>
        <v>Bad</v>
      </c>
      <c r="T6415" t="str">
        <f t="shared" si="605"/>
        <v>High Impact</v>
      </c>
    </row>
    <row r="6416" spans="1:20">
      <c r="A6416" t="s">
        <v>6452</v>
      </c>
      <c r="B6416" t="s">
        <v>18</v>
      </c>
      <c r="C6416" t="s">
        <v>41</v>
      </c>
      <c r="D6416">
        <v>4159.7299999999996</v>
      </c>
      <c r="E6416" t="str">
        <f t="shared" si="600"/>
        <v>High</v>
      </c>
      <c r="F6416" t="str">
        <f t="shared" si="601"/>
        <v>High</v>
      </c>
      <c r="G6416">
        <v>0.45</v>
      </c>
      <c r="H6416">
        <f>D6416*G6416</f>
        <v>1871.8784999999998</v>
      </c>
      <c r="I6416">
        <v>2</v>
      </c>
      <c r="J6416" s="1">
        <v>45344</v>
      </c>
      <c r="K6416" s="1">
        <v>45347</v>
      </c>
      <c r="L6416" t="s">
        <v>36</v>
      </c>
      <c r="M6416" t="str">
        <f t="shared" si="602"/>
        <v>Normal customer</v>
      </c>
      <c r="N6416" t="s">
        <v>32</v>
      </c>
      <c r="O6416">
        <v>225.32</v>
      </c>
      <c r="P6416" t="s">
        <v>53</v>
      </c>
      <c r="Q6416">
        <f>D6416-H6416</f>
        <v>2287.8514999999998</v>
      </c>
      <c r="R6416" t="str">
        <f t="shared" si="603"/>
        <v>Bad</v>
      </c>
      <c r="S6416" t="str">
        <f t="shared" si="604"/>
        <v>Bad</v>
      </c>
      <c r="T6416" t="str">
        <f t="shared" si="605"/>
        <v>High Impact</v>
      </c>
    </row>
    <row r="6417" spans="1:20">
      <c r="A6417" t="s">
        <v>6453</v>
      </c>
      <c r="B6417" t="s">
        <v>46</v>
      </c>
      <c r="C6417" t="s">
        <v>25</v>
      </c>
      <c r="D6417">
        <v>1311.94</v>
      </c>
      <c r="E6417" t="str">
        <f t="shared" si="600"/>
        <v>High</v>
      </c>
      <c r="F6417" t="str">
        <f t="shared" si="601"/>
        <v>High</v>
      </c>
      <c r="G6417">
        <v>0.28999999999999998</v>
      </c>
      <c r="H6417">
        <f>D6417*G6417</f>
        <v>380.46260000000001</v>
      </c>
      <c r="I6417">
        <v>8</v>
      </c>
      <c r="J6417" s="1">
        <v>45392</v>
      </c>
      <c r="K6417" s="1">
        <v>45397</v>
      </c>
      <c r="L6417" t="s">
        <v>26</v>
      </c>
      <c r="M6417" t="str">
        <f t="shared" si="602"/>
        <v>Potential customer</v>
      </c>
      <c r="N6417" t="s">
        <v>21</v>
      </c>
      <c r="O6417">
        <v>239.03</v>
      </c>
      <c r="P6417" t="s">
        <v>53</v>
      </c>
      <c r="Q6417">
        <f>D6417-H6417</f>
        <v>931.47739999999999</v>
      </c>
      <c r="R6417" t="str">
        <f t="shared" si="603"/>
        <v>Bad</v>
      </c>
      <c r="S6417" t="str">
        <f t="shared" si="604"/>
        <v>Bad</v>
      </c>
      <c r="T6417" t="str">
        <f t="shared" si="605"/>
        <v>High Impact</v>
      </c>
    </row>
    <row r="6418" spans="1:20">
      <c r="A6418" t="s">
        <v>6454</v>
      </c>
      <c r="B6418" t="s">
        <v>30</v>
      </c>
      <c r="C6418" t="s">
        <v>31</v>
      </c>
      <c r="D6418">
        <v>2668.38</v>
      </c>
      <c r="E6418" t="str">
        <f t="shared" si="600"/>
        <v>High</v>
      </c>
      <c r="F6418" t="str">
        <f t="shared" si="601"/>
        <v>High</v>
      </c>
      <c r="G6418">
        <v>0.35</v>
      </c>
      <c r="H6418">
        <f>D6418*G6418</f>
        <v>933.93299999999999</v>
      </c>
      <c r="I6418">
        <v>2</v>
      </c>
      <c r="J6418" s="1">
        <v>45593</v>
      </c>
      <c r="K6418" s="1">
        <v>45594</v>
      </c>
      <c r="L6418" t="s">
        <v>36</v>
      </c>
      <c r="M6418" t="str">
        <f t="shared" si="602"/>
        <v>Normal customer</v>
      </c>
      <c r="N6418" t="s">
        <v>27</v>
      </c>
      <c r="O6418">
        <v>193.19</v>
      </c>
      <c r="P6418" t="s">
        <v>39</v>
      </c>
      <c r="Q6418">
        <f>D6418-H6418</f>
        <v>1734.4470000000001</v>
      </c>
      <c r="R6418" t="str">
        <f t="shared" si="603"/>
        <v>Bad</v>
      </c>
      <c r="S6418" t="str">
        <f t="shared" si="604"/>
        <v>Bad</v>
      </c>
      <c r="T6418" t="str">
        <f t="shared" si="605"/>
        <v>High Impact</v>
      </c>
    </row>
    <row r="6419" spans="1:20">
      <c r="A6419" t="s">
        <v>6455</v>
      </c>
      <c r="B6419" t="s">
        <v>18</v>
      </c>
      <c r="C6419" t="s">
        <v>38</v>
      </c>
      <c r="D6419">
        <v>3020.14</v>
      </c>
      <c r="E6419" t="str">
        <f t="shared" si="600"/>
        <v>High</v>
      </c>
      <c r="F6419" t="str">
        <f t="shared" si="601"/>
        <v>High</v>
      </c>
      <c r="G6419">
        <v>0.01</v>
      </c>
      <c r="H6419">
        <f>D6419*G6419</f>
        <v>30.2014</v>
      </c>
      <c r="I6419">
        <v>7</v>
      </c>
      <c r="J6419" s="1">
        <v>45423</v>
      </c>
      <c r="K6419" s="1">
        <v>45430</v>
      </c>
      <c r="L6419" t="s">
        <v>26</v>
      </c>
      <c r="M6419" t="str">
        <f t="shared" si="602"/>
        <v>Potential customer</v>
      </c>
      <c r="N6419" t="s">
        <v>32</v>
      </c>
      <c r="O6419">
        <v>687.88</v>
      </c>
      <c r="P6419" t="s">
        <v>33</v>
      </c>
      <c r="Q6419">
        <f>D6419-H6419</f>
        <v>2989.9386</v>
      </c>
      <c r="R6419" t="str">
        <f t="shared" si="603"/>
        <v>Good</v>
      </c>
      <c r="S6419" t="str">
        <f t="shared" si="604"/>
        <v>Good</v>
      </c>
      <c r="T6419" t="str">
        <f t="shared" si="605"/>
        <v>High Impact</v>
      </c>
    </row>
    <row r="6420" spans="1:20">
      <c r="A6420" t="s">
        <v>6456</v>
      </c>
      <c r="B6420" t="s">
        <v>46</v>
      </c>
      <c r="C6420" t="s">
        <v>19</v>
      </c>
      <c r="D6420">
        <v>1876.2</v>
      </c>
      <c r="E6420" t="str">
        <f t="shared" si="600"/>
        <v>High</v>
      </c>
      <c r="F6420" t="str">
        <f t="shared" si="601"/>
        <v>High</v>
      </c>
      <c r="G6420">
        <v>0.26</v>
      </c>
      <c r="H6420">
        <f>D6420*G6420</f>
        <v>487.81200000000001</v>
      </c>
      <c r="I6420">
        <v>1</v>
      </c>
      <c r="J6420" s="1">
        <v>45593</v>
      </c>
      <c r="K6420" s="1">
        <v>45599</v>
      </c>
      <c r="L6420" t="s">
        <v>26</v>
      </c>
      <c r="M6420" t="str">
        <f t="shared" si="602"/>
        <v>Potential customer</v>
      </c>
      <c r="N6420" t="s">
        <v>27</v>
      </c>
      <c r="O6420">
        <v>237.47</v>
      </c>
      <c r="P6420" t="s">
        <v>33</v>
      </c>
      <c r="Q6420">
        <f>D6420-H6420</f>
        <v>1388.3879999999999</v>
      </c>
      <c r="R6420" t="str">
        <f t="shared" si="603"/>
        <v>Bad</v>
      </c>
      <c r="S6420" t="str">
        <f t="shared" si="604"/>
        <v>Bad</v>
      </c>
      <c r="T6420" t="str">
        <f t="shared" si="605"/>
        <v>High Impact</v>
      </c>
    </row>
    <row r="6421" spans="1:20">
      <c r="A6421" t="s">
        <v>6457</v>
      </c>
      <c r="B6421" t="s">
        <v>30</v>
      </c>
      <c r="C6421" t="s">
        <v>31</v>
      </c>
      <c r="D6421">
        <v>3352.98</v>
      </c>
      <c r="E6421" t="str">
        <f t="shared" si="600"/>
        <v>High</v>
      </c>
      <c r="F6421" t="str">
        <f t="shared" si="601"/>
        <v>High</v>
      </c>
      <c r="G6421">
        <v>0.36</v>
      </c>
      <c r="H6421">
        <f>D6421*G6421</f>
        <v>1207.0727999999999</v>
      </c>
      <c r="I6421">
        <v>1</v>
      </c>
      <c r="J6421" s="1">
        <v>45374</v>
      </c>
      <c r="K6421" s="1">
        <v>45377</v>
      </c>
      <c r="L6421" t="s">
        <v>26</v>
      </c>
      <c r="M6421" t="str">
        <f t="shared" si="602"/>
        <v>Potential customer</v>
      </c>
      <c r="N6421" t="s">
        <v>32</v>
      </c>
      <c r="O6421">
        <v>660.42</v>
      </c>
      <c r="P6421" t="s">
        <v>53</v>
      </c>
      <c r="Q6421">
        <f>D6421-H6421</f>
        <v>2145.9072000000001</v>
      </c>
      <c r="R6421" t="str">
        <f t="shared" si="603"/>
        <v>Good</v>
      </c>
      <c r="S6421" t="str">
        <f t="shared" si="604"/>
        <v>Good</v>
      </c>
      <c r="T6421" t="str">
        <f t="shared" si="605"/>
        <v>High Impact</v>
      </c>
    </row>
    <row r="6422" spans="1:20">
      <c r="A6422" t="s">
        <v>6458</v>
      </c>
      <c r="B6422" t="s">
        <v>30</v>
      </c>
      <c r="C6422" t="s">
        <v>38</v>
      </c>
      <c r="D6422">
        <v>1326.06</v>
      </c>
      <c r="E6422" t="str">
        <f t="shared" si="600"/>
        <v>High</v>
      </c>
      <c r="F6422" t="str">
        <f t="shared" si="601"/>
        <v>High</v>
      </c>
      <c r="G6422">
        <v>0.06</v>
      </c>
      <c r="H6422">
        <f>D6422*G6422</f>
        <v>79.563599999999994</v>
      </c>
      <c r="I6422">
        <v>3</v>
      </c>
      <c r="J6422" s="1">
        <v>45114</v>
      </c>
      <c r="K6422" s="1">
        <v>45119</v>
      </c>
      <c r="L6422" t="s">
        <v>20</v>
      </c>
      <c r="M6422" t="str">
        <f t="shared" si="602"/>
        <v>Premium customer</v>
      </c>
      <c r="N6422" t="s">
        <v>27</v>
      </c>
      <c r="O6422">
        <v>212.04</v>
      </c>
      <c r="P6422" t="s">
        <v>53</v>
      </c>
      <c r="Q6422">
        <f>D6422-H6422</f>
        <v>1246.4964</v>
      </c>
      <c r="R6422" t="str">
        <f t="shared" si="603"/>
        <v>Bad</v>
      </c>
      <c r="S6422" t="str">
        <f t="shared" si="604"/>
        <v>Bad</v>
      </c>
      <c r="T6422" t="str">
        <f t="shared" si="605"/>
        <v>High Impact</v>
      </c>
    </row>
    <row r="6423" spans="1:20">
      <c r="A6423" t="s">
        <v>6459</v>
      </c>
      <c r="B6423" t="s">
        <v>18</v>
      </c>
      <c r="C6423" t="s">
        <v>19</v>
      </c>
      <c r="D6423">
        <v>269.66000000000003</v>
      </c>
      <c r="E6423" t="str">
        <f t="shared" si="600"/>
        <v>Low</v>
      </c>
      <c r="F6423" t="str">
        <f t="shared" si="601"/>
        <v>Low</v>
      </c>
      <c r="G6423">
        <v>0.34</v>
      </c>
      <c r="H6423">
        <f>D6423*G6423</f>
        <v>91.684400000000011</v>
      </c>
      <c r="I6423">
        <v>3</v>
      </c>
      <c r="J6423" s="1">
        <v>45135</v>
      </c>
      <c r="K6423" s="1">
        <v>45140</v>
      </c>
      <c r="L6423" t="s">
        <v>36</v>
      </c>
      <c r="M6423" t="str">
        <f t="shared" si="602"/>
        <v>Normal customer</v>
      </c>
      <c r="N6423" t="s">
        <v>27</v>
      </c>
      <c r="O6423">
        <v>19.5</v>
      </c>
      <c r="P6423" t="s">
        <v>44</v>
      </c>
      <c r="Q6423">
        <f>D6423-H6423</f>
        <v>177.97560000000001</v>
      </c>
      <c r="R6423" t="str">
        <f t="shared" si="603"/>
        <v>Bad</v>
      </c>
      <c r="S6423" t="str">
        <f t="shared" si="604"/>
        <v>Bad</v>
      </c>
      <c r="T6423" t="str">
        <f t="shared" si="605"/>
        <v>High Impact</v>
      </c>
    </row>
    <row r="6424" spans="1:20">
      <c r="A6424" t="s">
        <v>6460</v>
      </c>
      <c r="B6424" t="s">
        <v>30</v>
      </c>
      <c r="C6424" t="s">
        <v>19</v>
      </c>
      <c r="D6424">
        <v>4800.41</v>
      </c>
      <c r="E6424" t="str">
        <f t="shared" si="600"/>
        <v>High</v>
      </c>
      <c r="F6424" t="str">
        <f t="shared" si="601"/>
        <v>High</v>
      </c>
      <c r="G6424">
        <v>0.04</v>
      </c>
      <c r="H6424">
        <f>D6424*G6424</f>
        <v>192.0164</v>
      </c>
      <c r="I6424">
        <v>9</v>
      </c>
      <c r="J6424" s="1">
        <v>44999</v>
      </c>
      <c r="K6424" s="1">
        <v>45006</v>
      </c>
      <c r="L6424" t="s">
        <v>36</v>
      </c>
      <c r="M6424" t="str">
        <f t="shared" si="602"/>
        <v>Normal customer</v>
      </c>
      <c r="N6424" t="s">
        <v>21</v>
      </c>
      <c r="O6424">
        <v>1414.02</v>
      </c>
      <c r="P6424" t="s">
        <v>33</v>
      </c>
      <c r="Q6424">
        <f>D6424-H6424</f>
        <v>4608.3935999999994</v>
      </c>
      <c r="R6424" t="str">
        <f t="shared" si="603"/>
        <v>Good</v>
      </c>
      <c r="S6424" t="str">
        <f t="shared" si="604"/>
        <v>Good</v>
      </c>
      <c r="T6424" t="str">
        <f t="shared" si="605"/>
        <v>High Impact</v>
      </c>
    </row>
    <row r="6425" spans="1:20">
      <c r="A6425" t="s">
        <v>6461</v>
      </c>
      <c r="B6425" t="s">
        <v>18</v>
      </c>
      <c r="C6425" t="s">
        <v>19</v>
      </c>
      <c r="D6425">
        <v>1668.22</v>
      </c>
      <c r="E6425" t="str">
        <f t="shared" si="600"/>
        <v>High</v>
      </c>
      <c r="F6425" t="str">
        <f t="shared" si="601"/>
        <v>High</v>
      </c>
      <c r="G6425">
        <v>0.4</v>
      </c>
      <c r="H6425">
        <f>D6425*G6425</f>
        <v>667.28800000000001</v>
      </c>
      <c r="I6425">
        <v>2</v>
      </c>
      <c r="J6425" s="1">
        <v>45022</v>
      </c>
      <c r="K6425" s="1">
        <v>45029</v>
      </c>
      <c r="L6425" t="s">
        <v>36</v>
      </c>
      <c r="M6425" t="str">
        <f t="shared" si="602"/>
        <v>Normal customer</v>
      </c>
      <c r="N6425" t="s">
        <v>32</v>
      </c>
      <c r="O6425">
        <v>83.93</v>
      </c>
      <c r="P6425" t="s">
        <v>22</v>
      </c>
      <c r="Q6425">
        <f>D6425-H6425</f>
        <v>1000.932</v>
      </c>
      <c r="R6425" t="str">
        <f t="shared" si="603"/>
        <v>Bad</v>
      </c>
      <c r="S6425" t="str">
        <f t="shared" si="604"/>
        <v>Bad</v>
      </c>
      <c r="T6425" t="str">
        <f t="shared" si="605"/>
        <v>High Impact</v>
      </c>
    </row>
    <row r="6426" spans="1:20">
      <c r="A6426" t="s">
        <v>6462</v>
      </c>
      <c r="B6426" t="s">
        <v>30</v>
      </c>
      <c r="C6426" t="s">
        <v>19</v>
      </c>
      <c r="D6426">
        <v>3595.96</v>
      </c>
      <c r="E6426" t="str">
        <f t="shared" si="600"/>
        <v>High</v>
      </c>
      <c r="F6426" t="str">
        <f t="shared" si="601"/>
        <v>High</v>
      </c>
      <c r="G6426">
        <v>0.49</v>
      </c>
      <c r="H6426">
        <f>D6426*G6426</f>
        <v>1762.0203999999999</v>
      </c>
      <c r="I6426">
        <v>4</v>
      </c>
      <c r="J6426" s="1">
        <v>45449</v>
      </c>
      <c r="K6426" s="1">
        <v>45452</v>
      </c>
      <c r="L6426" t="s">
        <v>36</v>
      </c>
      <c r="M6426" t="str">
        <f t="shared" si="602"/>
        <v>Normal customer</v>
      </c>
      <c r="N6426" t="s">
        <v>21</v>
      </c>
      <c r="O6426">
        <v>1018.47</v>
      </c>
      <c r="P6426" t="s">
        <v>22</v>
      </c>
      <c r="Q6426">
        <f>D6426-H6426</f>
        <v>1833.9396000000002</v>
      </c>
      <c r="R6426" t="str">
        <f t="shared" si="603"/>
        <v>Good</v>
      </c>
      <c r="S6426" t="str">
        <f t="shared" si="604"/>
        <v>Good</v>
      </c>
      <c r="T6426" t="str">
        <f t="shared" si="605"/>
        <v>High Impact</v>
      </c>
    </row>
    <row r="6427" spans="1:20">
      <c r="A6427" t="s">
        <v>6463</v>
      </c>
      <c r="B6427" t="s">
        <v>24</v>
      </c>
      <c r="C6427" t="s">
        <v>38</v>
      </c>
      <c r="D6427">
        <v>2586.91</v>
      </c>
      <c r="E6427" t="str">
        <f t="shared" si="600"/>
        <v>High</v>
      </c>
      <c r="F6427" t="str">
        <f t="shared" si="601"/>
        <v>High</v>
      </c>
      <c r="G6427">
        <v>0.31</v>
      </c>
      <c r="H6427">
        <f>D6427*G6427</f>
        <v>801.94209999999998</v>
      </c>
      <c r="I6427">
        <v>3</v>
      </c>
      <c r="J6427" s="1">
        <v>44930</v>
      </c>
      <c r="K6427" s="1">
        <v>44932</v>
      </c>
      <c r="L6427" t="s">
        <v>26</v>
      </c>
      <c r="M6427" t="str">
        <f t="shared" si="602"/>
        <v>Potential customer</v>
      </c>
      <c r="N6427" t="s">
        <v>21</v>
      </c>
      <c r="O6427">
        <v>580.91</v>
      </c>
      <c r="P6427" t="s">
        <v>33</v>
      </c>
      <c r="Q6427">
        <f>D6427-H6427</f>
        <v>1784.9678999999999</v>
      </c>
      <c r="R6427" t="str">
        <f t="shared" si="603"/>
        <v>Good</v>
      </c>
      <c r="S6427" t="str">
        <f t="shared" si="604"/>
        <v>Good</v>
      </c>
      <c r="T6427" t="str">
        <f t="shared" si="605"/>
        <v>High Impact</v>
      </c>
    </row>
    <row r="6428" spans="1:20">
      <c r="A6428" t="s">
        <v>6464</v>
      </c>
      <c r="B6428" t="s">
        <v>46</v>
      </c>
      <c r="C6428" t="s">
        <v>25</v>
      </c>
      <c r="D6428">
        <v>3378.09</v>
      </c>
      <c r="E6428" t="str">
        <f t="shared" si="600"/>
        <v>High</v>
      </c>
      <c r="F6428" t="str">
        <f t="shared" si="601"/>
        <v>High</v>
      </c>
      <c r="G6428">
        <v>0.04</v>
      </c>
      <c r="H6428">
        <f>D6428*G6428</f>
        <v>135.12360000000001</v>
      </c>
      <c r="I6428">
        <v>7</v>
      </c>
      <c r="J6428" s="1">
        <v>44977</v>
      </c>
      <c r="K6428" s="1">
        <v>44983</v>
      </c>
      <c r="L6428" t="s">
        <v>26</v>
      </c>
      <c r="M6428" t="str">
        <f t="shared" si="602"/>
        <v>Potential customer</v>
      </c>
      <c r="N6428" t="s">
        <v>27</v>
      </c>
      <c r="O6428">
        <v>631.84</v>
      </c>
      <c r="P6428" t="s">
        <v>28</v>
      </c>
      <c r="Q6428">
        <f>D6428-H6428</f>
        <v>3242.9664000000002</v>
      </c>
      <c r="R6428" t="str">
        <f t="shared" si="603"/>
        <v>Good</v>
      </c>
      <c r="S6428" t="str">
        <f t="shared" si="604"/>
        <v>Good</v>
      </c>
      <c r="T6428" t="str">
        <f t="shared" si="605"/>
        <v>High Impact</v>
      </c>
    </row>
    <row r="6429" spans="1:20">
      <c r="A6429" t="s">
        <v>6465</v>
      </c>
      <c r="B6429" t="s">
        <v>24</v>
      </c>
      <c r="C6429" t="s">
        <v>41</v>
      </c>
      <c r="D6429">
        <v>643.59</v>
      </c>
      <c r="E6429" t="str">
        <f t="shared" si="600"/>
        <v>Low</v>
      </c>
      <c r="F6429" t="str">
        <f t="shared" si="601"/>
        <v>Midium</v>
      </c>
      <c r="G6429">
        <v>0.28999999999999998</v>
      </c>
      <c r="H6429">
        <f>D6429*G6429</f>
        <v>186.64109999999999</v>
      </c>
      <c r="I6429">
        <v>6</v>
      </c>
      <c r="J6429" s="1">
        <v>45220</v>
      </c>
      <c r="K6429" s="1">
        <v>45227</v>
      </c>
      <c r="L6429" t="s">
        <v>36</v>
      </c>
      <c r="M6429" t="str">
        <f t="shared" si="602"/>
        <v>Normal customer</v>
      </c>
      <c r="N6429" t="s">
        <v>27</v>
      </c>
      <c r="O6429">
        <v>165.47</v>
      </c>
      <c r="P6429" t="s">
        <v>39</v>
      </c>
      <c r="Q6429">
        <f>D6429-H6429</f>
        <v>456.94890000000004</v>
      </c>
      <c r="R6429" t="str">
        <f t="shared" si="603"/>
        <v>Bad</v>
      </c>
      <c r="S6429" t="str">
        <f t="shared" si="604"/>
        <v>Bad</v>
      </c>
      <c r="T6429" t="str">
        <f t="shared" si="605"/>
        <v>High Impact</v>
      </c>
    </row>
    <row r="6430" spans="1:20">
      <c r="A6430" t="s">
        <v>6466</v>
      </c>
      <c r="B6430" t="s">
        <v>18</v>
      </c>
      <c r="C6430" t="s">
        <v>41</v>
      </c>
      <c r="D6430">
        <v>2642.35</v>
      </c>
      <c r="E6430" t="str">
        <f t="shared" si="600"/>
        <v>High</v>
      </c>
      <c r="F6430" t="str">
        <f t="shared" si="601"/>
        <v>High</v>
      </c>
      <c r="G6430">
        <v>0.37</v>
      </c>
      <c r="H6430">
        <f>D6430*G6430</f>
        <v>977.66949999999997</v>
      </c>
      <c r="I6430">
        <v>9</v>
      </c>
      <c r="J6430" s="1">
        <v>45489</v>
      </c>
      <c r="K6430" s="1">
        <v>45492</v>
      </c>
      <c r="L6430" t="s">
        <v>20</v>
      </c>
      <c r="M6430" t="str">
        <f t="shared" si="602"/>
        <v>Premium customer</v>
      </c>
      <c r="N6430" t="s">
        <v>27</v>
      </c>
      <c r="O6430">
        <v>151.01</v>
      </c>
      <c r="P6430" t="s">
        <v>28</v>
      </c>
      <c r="Q6430">
        <f>D6430-H6430</f>
        <v>1664.6804999999999</v>
      </c>
      <c r="R6430" t="str">
        <f t="shared" si="603"/>
        <v>Bad</v>
      </c>
      <c r="S6430" t="str">
        <f t="shared" si="604"/>
        <v>Bad</v>
      </c>
      <c r="T6430" t="str">
        <f t="shared" si="605"/>
        <v>High Impact</v>
      </c>
    </row>
    <row r="6431" spans="1:20">
      <c r="A6431" t="s">
        <v>6467</v>
      </c>
      <c r="B6431" t="s">
        <v>24</v>
      </c>
      <c r="C6431" t="s">
        <v>41</v>
      </c>
      <c r="D6431">
        <v>2021.88</v>
      </c>
      <c r="E6431" t="str">
        <f t="shared" si="600"/>
        <v>High</v>
      </c>
      <c r="F6431" t="str">
        <f t="shared" si="601"/>
        <v>High</v>
      </c>
      <c r="G6431">
        <v>0.47</v>
      </c>
      <c r="H6431">
        <f>D6431*G6431</f>
        <v>950.28359999999998</v>
      </c>
      <c r="I6431">
        <v>8</v>
      </c>
      <c r="J6431" s="1">
        <v>45486</v>
      </c>
      <c r="K6431" s="1">
        <v>45487</v>
      </c>
      <c r="L6431" t="s">
        <v>20</v>
      </c>
      <c r="M6431" t="str">
        <f t="shared" si="602"/>
        <v>Premium customer</v>
      </c>
      <c r="N6431" t="s">
        <v>21</v>
      </c>
      <c r="O6431">
        <v>170.4</v>
      </c>
      <c r="P6431" t="s">
        <v>33</v>
      </c>
      <c r="Q6431">
        <f>D6431-H6431</f>
        <v>1071.5964000000001</v>
      </c>
      <c r="R6431" t="str">
        <f t="shared" si="603"/>
        <v>Bad</v>
      </c>
      <c r="S6431" t="str">
        <f t="shared" si="604"/>
        <v>Bad</v>
      </c>
      <c r="T6431" t="str">
        <f t="shared" si="605"/>
        <v>High Impact</v>
      </c>
    </row>
    <row r="6432" spans="1:20">
      <c r="A6432" t="s">
        <v>6468</v>
      </c>
      <c r="B6432" t="s">
        <v>18</v>
      </c>
      <c r="C6432" t="s">
        <v>25</v>
      </c>
      <c r="D6432">
        <v>2314.06</v>
      </c>
      <c r="E6432" t="str">
        <f t="shared" si="600"/>
        <v>High</v>
      </c>
      <c r="F6432" t="str">
        <f t="shared" si="601"/>
        <v>High</v>
      </c>
      <c r="G6432">
        <v>0.02</v>
      </c>
      <c r="H6432">
        <f>D6432*G6432</f>
        <v>46.281199999999998</v>
      </c>
      <c r="I6432">
        <v>2</v>
      </c>
      <c r="J6432" s="1">
        <v>45207</v>
      </c>
      <c r="K6432" s="1">
        <v>45214</v>
      </c>
      <c r="L6432" t="s">
        <v>20</v>
      </c>
      <c r="M6432" t="str">
        <f t="shared" si="602"/>
        <v>Premium customer</v>
      </c>
      <c r="N6432" t="s">
        <v>32</v>
      </c>
      <c r="O6432">
        <v>462.53</v>
      </c>
      <c r="P6432" t="s">
        <v>33</v>
      </c>
      <c r="Q6432">
        <f>D6432-H6432</f>
        <v>2267.7788</v>
      </c>
      <c r="R6432" t="str">
        <f t="shared" si="603"/>
        <v>Good</v>
      </c>
      <c r="S6432" t="str">
        <f t="shared" si="604"/>
        <v>Good</v>
      </c>
      <c r="T6432" t="str">
        <f t="shared" si="605"/>
        <v>High Impact</v>
      </c>
    </row>
    <row r="6433" spans="1:20">
      <c r="A6433" t="s">
        <v>6469</v>
      </c>
      <c r="B6433" t="s">
        <v>30</v>
      </c>
      <c r="C6433" t="s">
        <v>19</v>
      </c>
      <c r="D6433">
        <v>4834.42</v>
      </c>
      <c r="E6433" t="str">
        <f t="shared" si="600"/>
        <v>High</v>
      </c>
      <c r="F6433" t="str">
        <f t="shared" si="601"/>
        <v>High</v>
      </c>
      <c r="G6433">
        <v>0.39</v>
      </c>
      <c r="H6433">
        <f>D6433*G6433</f>
        <v>1885.4238</v>
      </c>
      <c r="I6433">
        <v>3</v>
      </c>
      <c r="J6433" s="1">
        <v>45059</v>
      </c>
      <c r="K6433" s="1">
        <v>45061</v>
      </c>
      <c r="L6433" t="s">
        <v>36</v>
      </c>
      <c r="M6433" t="str">
        <f t="shared" si="602"/>
        <v>Normal customer</v>
      </c>
      <c r="N6433" t="s">
        <v>21</v>
      </c>
      <c r="O6433">
        <v>885.38</v>
      </c>
      <c r="P6433" t="s">
        <v>22</v>
      </c>
      <c r="Q6433">
        <f>D6433-H6433</f>
        <v>2948.9962</v>
      </c>
      <c r="R6433" t="str">
        <f t="shared" si="603"/>
        <v>Good</v>
      </c>
      <c r="S6433" t="str">
        <f t="shared" si="604"/>
        <v>Good</v>
      </c>
      <c r="T6433" t="str">
        <f t="shared" si="605"/>
        <v>High Impact</v>
      </c>
    </row>
    <row r="6434" spans="1:20">
      <c r="A6434" t="s">
        <v>6470</v>
      </c>
      <c r="B6434" t="s">
        <v>30</v>
      </c>
      <c r="C6434" t="s">
        <v>19</v>
      </c>
      <c r="D6434">
        <v>767.82</v>
      </c>
      <c r="E6434" t="str">
        <f t="shared" si="600"/>
        <v>Low</v>
      </c>
      <c r="F6434" t="str">
        <f t="shared" si="601"/>
        <v>Midium</v>
      </c>
      <c r="G6434">
        <v>7.0000000000000007E-2</v>
      </c>
      <c r="H6434">
        <f>D6434*G6434</f>
        <v>53.747400000000006</v>
      </c>
      <c r="I6434">
        <v>1</v>
      </c>
      <c r="J6434" s="1">
        <v>45507</v>
      </c>
      <c r="K6434" s="1">
        <v>45514</v>
      </c>
      <c r="L6434" t="s">
        <v>26</v>
      </c>
      <c r="M6434" t="str">
        <f t="shared" si="602"/>
        <v>Normal customer</v>
      </c>
      <c r="N6434" t="s">
        <v>32</v>
      </c>
      <c r="O6434">
        <v>143.88999999999999</v>
      </c>
      <c r="P6434" t="s">
        <v>28</v>
      </c>
      <c r="Q6434">
        <f>D6434-H6434</f>
        <v>714.07260000000008</v>
      </c>
      <c r="R6434" t="str">
        <f t="shared" si="603"/>
        <v>Bad</v>
      </c>
      <c r="S6434" t="str">
        <f t="shared" si="604"/>
        <v>Bad</v>
      </c>
      <c r="T6434" t="str">
        <f t="shared" si="605"/>
        <v>Normal</v>
      </c>
    </row>
    <row r="6435" spans="1:20">
      <c r="A6435" t="s">
        <v>6471</v>
      </c>
      <c r="B6435" t="s">
        <v>18</v>
      </c>
      <c r="C6435" t="s">
        <v>31</v>
      </c>
      <c r="D6435">
        <v>3798.03</v>
      </c>
      <c r="E6435" t="str">
        <f t="shared" si="600"/>
        <v>High</v>
      </c>
      <c r="F6435" t="str">
        <f t="shared" si="601"/>
        <v>High</v>
      </c>
      <c r="G6435">
        <v>0.4</v>
      </c>
      <c r="H6435">
        <f>D6435*G6435</f>
        <v>1519.2120000000002</v>
      </c>
      <c r="I6435">
        <v>8</v>
      </c>
      <c r="J6435" s="1">
        <v>45264</v>
      </c>
      <c r="K6435" s="1">
        <v>45271</v>
      </c>
      <c r="L6435" t="s">
        <v>20</v>
      </c>
      <c r="M6435" t="str">
        <f t="shared" si="602"/>
        <v>Premium customer</v>
      </c>
      <c r="N6435" t="s">
        <v>21</v>
      </c>
      <c r="O6435">
        <v>1000.5</v>
      </c>
      <c r="P6435" t="s">
        <v>22</v>
      </c>
      <c r="Q6435">
        <f>D6435-H6435</f>
        <v>2278.8180000000002</v>
      </c>
      <c r="R6435" t="str">
        <f t="shared" si="603"/>
        <v>Good</v>
      </c>
      <c r="S6435" t="str">
        <f t="shared" si="604"/>
        <v>Good</v>
      </c>
      <c r="T6435" t="str">
        <f t="shared" si="605"/>
        <v>High Impact</v>
      </c>
    </row>
    <row r="6436" spans="1:20">
      <c r="A6436" t="s">
        <v>6472</v>
      </c>
      <c r="B6436" t="s">
        <v>24</v>
      </c>
      <c r="C6436" t="s">
        <v>41</v>
      </c>
      <c r="D6436">
        <v>1718.68</v>
      </c>
      <c r="E6436" t="str">
        <f t="shared" si="600"/>
        <v>High</v>
      </c>
      <c r="F6436" t="str">
        <f t="shared" si="601"/>
        <v>High</v>
      </c>
      <c r="G6436">
        <v>0.44</v>
      </c>
      <c r="H6436">
        <f>D6436*G6436</f>
        <v>756.2192</v>
      </c>
      <c r="I6436">
        <v>2</v>
      </c>
      <c r="J6436" s="1">
        <v>44949</v>
      </c>
      <c r="K6436" s="1">
        <v>44952</v>
      </c>
      <c r="L6436" t="s">
        <v>20</v>
      </c>
      <c r="M6436" t="str">
        <f t="shared" si="602"/>
        <v>Premium customer</v>
      </c>
      <c r="N6436" t="s">
        <v>21</v>
      </c>
      <c r="O6436">
        <v>372.17</v>
      </c>
      <c r="P6436" t="s">
        <v>39</v>
      </c>
      <c r="Q6436">
        <f>D6436-H6436</f>
        <v>962.46080000000006</v>
      </c>
      <c r="R6436" t="str">
        <f t="shared" si="603"/>
        <v>Good</v>
      </c>
      <c r="S6436" t="str">
        <f t="shared" si="604"/>
        <v>Good</v>
      </c>
      <c r="T6436" t="str">
        <f t="shared" si="605"/>
        <v>High Impact</v>
      </c>
    </row>
    <row r="6437" spans="1:20">
      <c r="A6437" t="s">
        <v>6473</v>
      </c>
      <c r="B6437" t="s">
        <v>30</v>
      </c>
      <c r="C6437" t="s">
        <v>41</v>
      </c>
      <c r="D6437">
        <v>1522.75</v>
      </c>
      <c r="E6437" t="str">
        <f t="shared" si="600"/>
        <v>High</v>
      </c>
      <c r="F6437" t="str">
        <f t="shared" si="601"/>
        <v>High</v>
      </c>
      <c r="G6437">
        <v>0.43</v>
      </c>
      <c r="H6437">
        <f>D6437*G6437</f>
        <v>654.78250000000003</v>
      </c>
      <c r="I6437">
        <v>4</v>
      </c>
      <c r="J6437" s="1">
        <v>45412</v>
      </c>
      <c r="K6437" s="1">
        <v>45417</v>
      </c>
      <c r="L6437" t="s">
        <v>20</v>
      </c>
      <c r="M6437" t="str">
        <f t="shared" si="602"/>
        <v>Premium customer</v>
      </c>
      <c r="N6437" t="s">
        <v>21</v>
      </c>
      <c r="O6437">
        <v>210.85</v>
      </c>
      <c r="P6437" t="s">
        <v>39</v>
      </c>
      <c r="Q6437">
        <f>D6437-H6437</f>
        <v>867.96749999999997</v>
      </c>
      <c r="R6437" t="str">
        <f t="shared" si="603"/>
        <v>Bad</v>
      </c>
      <c r="S6437" t="str">
        <f t="shared" si="604"/>
        <v>Bad</v>
      </c>
      <c r="T6437" t="str">
        <f t="shared" si="605"/>
        <v>High Impact</v>
      </c>
    </row>
    <row r="6438" spans="1:20">
      <c r="A6438" t="s">
        <v>6474</v>
      </c>
      <c r="B6438" t="s">
        <v>46</v>
      </c>
      <c r="C6438" t="s">
        <v>19</v>
      </c>
      <c r="D6438">
        <v>1426.81</v>
      </c>
      <c r="E6438" t="str">
        <f t="shared" si="600"/>
        <v>High</v>
      </c>
      <c r="F6438" t="str">
        <f t="shared" si="601"/>
        <v>High</v>
      </c>
      <c r="G6438">
        <v>0.33</v>
      </c>
      <c r="H6438">
        <f>D6438*G6438</f>
        <v>470.84730000000002</v>
      </c>
      <c r="I6438">
        <v>2</v>
      </c>
      <c r="J6438" s="1">
        <v>45452</v>
      </c>
      <c r="K6438" s="1">
        <v>45458</v>
      </c>
      <c r="L6438" t="s">
        <v>36</v>
      </c>
      <c r="M6438" t="str">
        <f t="shared" si="602"/>
        <v>Normal customer</v>
      </c>
      <c r="N6438" t="s">
        <v>21</v>
      </c>
      <c r="O6438">
        <v>288.02999999999997</v>
      </c>
      <c r="P6438" t="s">
        <v>33</v>
      </c>
      <c r="Q6438">
        <f>D6438-H6438</f>
        <v>955.96269999999993</v>
      </c>
      <c r="R6438" t="str">
        <f t="shared" si="603"/>
        <v>Bad</v>
      </c>
      <c r="S6438" t="str">
        <f t="shared" si="604"/>
        <v>Bad</v>
      </c>
      <c r="T6438" t="str">
        <f t="shared" si="605"/>
        <v>High Impact</v>
      </c>
    </row>
    <row r="6439" spans="1:20">
      <c r="A6439" t="s">
        <v>6475</v>
      </c>
      <c r="B6439" t="s">
        <v>30</v>
      </c>
      <c r="C6439" t="s">
        <v>41</v>
      </c>
      <c r="D6439">
        <v>1809.03</v>
      </c>
      <c r="E6439" t="str">
        <f t="shared" si="600"/>
        <v>High</v>
      </c>
      <c r="F6439" t="str">
        <f t="shared" si="601"/>
        <v>High</v>
      </c>
      <c r="G6439">
        <v>0.25</v>
      </c>
      <c r="H6439">
        <f>D6439*G6439</f>
        <v>452.25749999999999</v>
      </c>
      <c r="I6439">
        <v>2</v>
      </c>
      <c r="J6439" s="1">
        <v>45618</v>
      </c>
      <c r="K6439" s="1">
        <v>45622</v>
      </c>
      <c r="L6439" t="s">
        <v>26</v>
      </c>
      <c r="M6439" t="str">
        <f t="shared" si="602"/>
        <v>Potential customer</v>
      </c>
      <c r="N6439" t="s">
        <v>32</v>
      </c>
      <c r="O6439">
        <v>405.46</v>
      </c>
      <c r="P6439" t="s">
        <v>22</v>
      </c>
      <c r="Q6439">
        <f>D6439-H6439</f>
        <v>1356.7725</v>
      </c>
      <c r="R6439" t="str">
        <f t="shared" si="603"/>
        <v>Good</v>
      </c>
      <c r="S6439" t="str">
        <f t="shared" si="604"/>
        <v>Good</v>
      </c>
      <c r="T6439" t="str">
        <f t="shared" si="605"/>
        <v>High Impact</v>
      </c>
    </row>
    <row r="6440" spans="1:20">
      <c r="A6440" t="s">
        <v>6476</v>
      </c>
      <c r="B6440" t="s">
        <v>46</v>
      </c>
      <c r="C6440" t="s">
        <v>19</v>
      </c>
      <c r="D6440">
        <v>1849.87</v>
      </c>
      <c r="E6440" t="str">
        <f t="shared" si="600"/>
        <v>High</v>
      </c>
      <c r="F6440" t="str">
        <f t="shared" si="601"/>
        <v>High</v>
      </c>
      <c r="G6440">
        <v>0.44</v>
      </c>
      <c r="H6440">
        <f>D6440*G6440</f>
        <v>813.94279999999992</v>
      </c>
      <c r="I6440">
        <v>3</v>
      </c>
      <c r="J6440" s="1">
        <v>45013</v>
      </c>
      <c r="K6440" s="1">
        <v>45016</v>
      </c>
      <c r="L6440" t="s">
        <v>26</v>
      </c>
      <c r="M6440" t="str">
        <f t="shared" si="602"/>
        <v>Potential customer</v>
      </c>
      <c r="N6440" t="s">
        <v>27</v>
      </c>
      <c r="O6440">
        <v>181.84</v>
      </c>
      <c r="P6440" t="s">
        <v>53</v>
      </c>
      <c r="Q6440">
        <f>D6440-H6440</f>
        <v>1035.9272000000001</v>
      </c>
      <c r="R6440" t="str">
        <f t="shared" si="603"/>
        <v>Bad</v>
      </c>
      <c r="S6440" t="str">
        <f t="shared" si="604"/>
        <v>Bad</v>
      </c>
      <c r="T6440" t="str">
        <f t="shared" si="605"/>
        <v>High Impact</v>
      </c>
    </row>
    <row r="6441" spans="1:20">
      <c r="A6441" t="s">
        <v>6477</v>
      </c>
      <c r="B6441" t="s">
        <v>24</v>
      </c>
      <c r="C6441" t="s">
        <v>19</v>
      </c>
      <c r="D6441">
        <v>1426.66</v>
      </c>
      <c r="E6441" t="str">
        <f t="shared" si="600"/>
        <v>High</v>
      </c>
      <c r="F6441" t="str">
        <f t="shared" si="601"/>
        <v>High</v>
      </c>
      <c r="G6441">
        <v>0.26</v>
      </c>
      <c r="H6441">
        <f>D6441*G6441</f>
        <v>370.93160000000006</v>
      </c>
      <c r="I6441">
        <v>5</v>
      </c>
      <c r="J6441" s="1">
        <v>44974</v>
      </c>
      <c r="K6441" s="1">
        <v>44979</v>
      </c>
      <c r="L6441" t="s">
        <v>36</v>
      </c>
      <c r="M6441" t="str">
        <f t="shared" si="602"/>
        <v>Normal customer</v>
      </c>
      <c r="N6441" t="s">
        <v>21</v>
      </c>
      <c r="O6441">
        <v>80.77</v>
      </c>
      <c r="P6441" t="s">
        <v>44</v>
      </c>
      <c r="Q6441">
        <f>D6441-H6441</f>
        <v>1055.7284</v>
      </c>
      <c r="R6441" t="str">
        <f t="shared" si="603"/>
        <v>Bad</v>
      </c>
      <c r="S6441" t="str">
        <f t="shared" si="604"/>
        <v>Bad</v>
      </c>
      <c r="T6441" t="str">
        <f t="shared" si="605"/>
        <v>High Impact</v>
      </c>
    </row>
    <row r="6442" spans="1:20">
      <c r="A6442" t="s">
        <v>6478</v>
      </c>
      <c r="B6442" t="s">
        <v>46</v>
      </c>
      <c r="C6442" t="s">
        <v>19</v>
      </c>
      <c r="D6442">
        <v>3370.72</v>
      </c>
      <c r="E6442" t="str">
        <f t="shared" si="600"/>
        <v>High</v>
      </c>
      <c r="F6442" t="str">
        <f t="shared" si="601"/>
        <v>High</v>
      </c>
      <c r="G6442">
        <v>0.1</v>
      </c>
      <c r="H6442">
        <f>D6442*G6442</f>
        <v>337.072</v>
      </c>
      <c r="I6442">
        <v>8</v>
      </c>
      <c r="J6442" s="1">
        <v>45599</v>
      </c>
      <c r="K6442" s="1">
        <v>45602</v>
      </c>
      <c r="L6442" t="s">
        <v>26</v>
      </c>
      <c r="M6442" t="str">
        <f t="shared" si="602"/>
        <v>Potential customer</v>
      </c>
      <c r="N6442" t="s">
        <v>27</v>
      </c>
      <c r="O6442">
        <v>593.08000000000004</v>
      </c>
      <c r="P6442" t="s">
        <v>39</v>
      </c>
      <c r="Q6442">
        <f>D6442-H6442</f>
        <v>3033.6479999999997</v>
      </c>
      <c r="R6442" t="str">
        <f t="shared" si="603"/>
        <v>Good</v>
      </c>
      <c r="S6442" t="str">
        <f t="shared" si="604"/>
        <v>Good</v>
      </c>
      <c r="T6442" t="str">
        <f t="shared" si="605"/>
        <v>High Impact</v>
      </c>
    </row>
    <row r="6443" spans="1:20">
      <c r="A6443" t="s">
        <v>6479</v>
      </c>
      <c r="B6443" t="s">
        <v>46</v>
      </c>
      <c r="C6443" t="s">
        <v>38</v>
      </c>
      <c r="D6443">
        <v>333.84</v>
      </c>
      <c r="E6443" t="str">
        <f t="shared" si="600"/>
        <v>Low</v>
      </c>
      <c r="F6443" t="str">
        <f t="shared" si="601"/>
        <v>Low</v>
      </c>
      <c r="G6443">
        <v>0.47</v>
      </c>
      <c r="H6443">
        <f>D6443*G6443</f>
        <v>156.90479999999997</v>
      </c>
      <c r="I6443">
        <v>2</v>
      </c>
      <c r="J6443" s="1">
        <v>45375</v>
      </c>
      <c r="K6443" s="1">
        <v>45381</v>
      </c>
      <c r="L6443" t="s">
        <v>26</v>
      </c>
      <c r="M6443" t="str">
        <f t="shared" si="602"/>
        <v>Normal customer</v>
      </c>
      <c r="N6443" t="s">
        <v>32</v>
      </c>
      <c r="O6443">
        <v>73.03</v>
      </c>
      <c r="P6443" t="s">
        <v>53</v>
      </c>
      <c r="Q6443">
        <f>D6443-H6443</f>
        <v>176.93520000000001</v>
      </c>
      <c r="R6443" t="str">
        <f t="shared" si="603"/>
        <v>Bad</v>
      </c>
      <c r="S6443" t="str">
        <f t="shared" si="604"/>
        <v>Bad</v>
      </c>
      <c r="T6443" t="str">
        <f t="shared" si="605"/>
        <v>High Impact</v>
      </c>
    </row>
    <row r="6444" spans="1:20">
      <c r="A6444" t="s">
        <v>6480</v>
      </c>
      <c r="B6444" t="s">
        <v>46</v>
      </c>
      <c r="C6444" t="s">
        <v>38</v>
      </c>
      <c r="D6444">
        <v>1728.24</v>
      </c>
      <c r="E6444" t="str">
        <f t="shared" si="600"/>
        <v>High</v>
      </c>
      <c r="F6444" t="str">
        <f t="shared" si="601"/>
        <v>High</v>
      </c>
      <c r="G6444">
        <v>0.19</v>
      </c>
      <c r="H6444">
        <f>D6444*G6444</f>
        <v>328.36560000000003</v>
      </c>
      <c r="I6444">
        <v>5</v>
      </c>
      <c r="J6444" s="1">
        <v>45444</v>
      </c>
      <c r="K6444" s="1">
        <v>45445</v>
      </c>
      <c r="L6444" t="s">
        <v>20</v>
      </c>
      <c r="M6444" t="str">
        <f t="shared" si="602"/>
        <v>Premium customer</v>
      </c>
      <c r="N6444" t="s">
        <v>27</v>
      </c>
      <c r="O6444">
        <v>461.74</v>
      </c>
      <c r="P6444" t="s">
        <v>39</v>
      </c>
      <c r="Q6444">
        <f>D6444-H6444</f>
        <v>1399.8743999999999</v>
      </c>
      <c r="R6444" t="str">
        <f t="shared" si="603"/>
        <v>Good</v>
      </c>
      <c r="S6444" t="str">
        <f t="shared" si="604"/>
        <v>Good</v>
      </c>
      <c r="T6444" t="str">
        <f t="shared" si="605"/>
        <v>High Impact</v>
      </c>
    </row>
    <row r="6445" spans="1:20">
      <c r="A6445" t="s">
        <v>6481</v>
      </c>
      <c r="B6445" t="s">
        <v>46</v>
      </c>
      <c r="C6445" t="s">
        <v>38</v>
      </c>
      <c r="D6445">
        <v>1473.01</v>
      </c>
      <c r="E6445" t="str">
        <f t="shared" si="600"/>
        <v>High</v>
      </c>
      <c r="F6445" t="str">
        <f t="shared" si="601"/>
        <v>High</v>
      </c>
      <c r="G6445">
        <v>0.31</v>
      </c>
      <c r="H6445">
        <f>D6445*G6445</f>
        <v>456.63310000000001</v>
      </c>
      <c r="I6445">
        <v>4</v>
      </c>
      <c r="J6445" s="1">
        <v>45587</v>
      </c>
      <c r="K6445" s="1">
        <v>45588</v>
      </c>
      <c r="L6445" t="s">
        <v>26</v>
      </c>
      <c r="M6445" t="str">
        <f t="shared" si="602"/>
        <v>Potential customer</v>
      </c>
      <c r="N6445" t="s">
        <v>27</v>
      </c>
      <c r="O6445">
        <v>288</v>
      </c>
      <c r="P6445" t="s">
        <v>53</v>
      </c>
      <c r="Q6445">
        <f>D6445-H6445</f>
        <v>1016.3769</v>
      </c>
      <c r="R6445" t="str">
        <f t="shared" si="603"/>
        <v>Bad</v>
      </c>
      <c r="S6445" t="str">
        <f t="shared" si="604"/>
        <v>Bad</v>
      </c>
      <c r="T6445" t="str">
        <f t="shared" si="605"/>
        <v>High Impact</v>
      </c>
    </row>
    <row r="6446" spans="1:20">
      <c r="A6446" t="s">
        <v>6482</v>
      </c>
      <c r="B6446" t="s">
        <v>30</v>
      </c>
      <c r="C6446" t="s">
        <v>38</v>
      </c>
      <c r="D6446">
        <v>3781.95</v>
      </c>
      <c r="E6446" t="str">
        <f t="shared" si="600"/>
        <v>High</v>
      </c>
      <c r="F6446" t="str">
        <f t="shared" si="601"/>
        <v>High</v>
      </c>
      <c r="G6446">
        <v>0.1</v>
      </c>
      <c r="H6446">
        <f>D6446*G6446</f>
        <v>378.19499999999999</v>
      </c>
      <c r="I6446">
        <v>3</v>
      </c>
      <c r="J6446" s="1">
        <v>44953</v>
      </c>
      <c r="K6446" s="1">
        <v>44958</v>
      </c>
      <c r="L6446" t="s">
        <v>36</v>
      </c>
      <c r="M6446" t="str">
        <f t="shared" si="602"/>
        <v>Normal customer</v>
      </c>
      <c r="N6446" t="s">
        <v>21</v>
      </c>
      <c r="O6446">
        <v>744.24</v>
      </c>
      <c r="P6446" t="s">
        <v>53</v>
      </c>
      <c r="Q6446">
        <f>D6446-H6446</f>
        <v>3403.7549999999997</v>
      </c>
      <c r="R6446" t="str">
        <f t="shared" si="603"/>
        <v>Good</v>
      </c>
      <c r="S6446" t="str">
        <f t="shared" si="604"/>
        <v>Good</v>
      </c>
      <c r="T6446" t="str">
        <f t="shared" si="605"/>
        <v>High Impact</v>
      </c>
    </row>
    <row r="6447" spans="1:20">
      <c r="A6447" t="s">
        <v>6483</v>
      </c>
      <c r="B6447" t="s">
        <v>46</v>
      </c>
      <c r="C6447" t="s">
        <v>25</v>
      </c>
      <c r="D6447">
        <v>817.84</v>
      </c>
      <c r="E6447" t="str">
        <f t="shared" si="600"/>
        <v>Low</v>
      </c>
      <c r="F6447" t="str">
        <f t="shared" si="601"/>
        <v>Midium</v>
      </c>
      <c r="G6447">
        <v>0.06</v>
      </c>
      <c r="H6447">
        <f>D6447*G6447</f>
        <v>49.070399999999999</v>
      </c>
      <c r="I6447">
        <v>6</v>
      </c>
      <c r="J6447" s="1">
        <v>45251</v>
      </c>
      <c r="K6447" s="1">
        <v>45257</v>
      </c>
      <c r="L6447" t="s">
        <v>26</v>
      </c>
      <c r="M6447" t="str">
        <f t="shared" si="602"/>
        <v>Normal customer</v>
      </c>
      <c r="N6447" t="s">
        <v>21</v>
      </c>
      <c r="O6447">
        <v>144.44999999999999</v>
      </c>
      <c r="P6447" t="s">
        <v>33</v>
      </c>
      <c r="Q6447">
        <f>D6447-H6447</f>
        <v>768.76960000000008</v>
      </c>
      <c r="R6447" t="str">
        <f t="shared" si="603"/>
        <v>Bad</v>
      </c>
      <c r="S6447" t="str">
        <f t="shared" si="604"/>
        <v>Bad</v>
      </c>
      <c r="T6447" t="str">
        <f t="shared" si="605"/>
        <v>Normal</v>
      </c>
    </row>
    <row r="6448" spans="1:20">
      <c r="A6448" t="s">
        <v>6484</v>
      </c>
      <c r="B6448" t="s">
        <v>30</v>
      </c>
      <c r="C6448" t="s">
        <v>31</v>
      </c>
      <c r="D6448">
        <v>4709.37</v>
      </c>
      <c r="E6448" t="str">
        <f t="shared" si="600"/>
        <v>High</v>
      </c>
      <c r="F6448" t="str">
        <f t="shared" si="601"/>
        <v>High</v>
      </c>
      <c r="G6448">
        <v>0.28000000000000003</v>
      </c>
      <c r="H6448">
        <f>D6448*G6448</f>
        <v>1318.6236000000001</v>
      </c>
      <c r="I6448">
        <v>9</v>
      </c>
      <c r="J6448" s="1">
        <v>45401</v>
      </c>
      <c r="K6448" s="1">
        <v>45408</v>
      </c>
      <c r="L6448" t="s">
        <v>20</v>
      </c>
      <c r="M6448" t="str">
        <f t="shared" si="602"/>
        <v>Premium customer</v>
      </c>
      <c r="N6448" t="s">
        <v>21</v>
      </c>
      <c r="O6448">
        <v>1324.09</v>
      </c>
      <c r="P6448" t="s">
        <v>53</v>
      </c>
      <c r="Q6448">
        <f>D6448-H6448</f>
        <v>3390.7464</v>
      </c>
      <c r="R6448" t="str">
        <f t="shared" si="603"/>
        <v>Good</v>
      </c>
      <c r="S6448" t="str">
        <f t="shared" si="604"/>
        <v>Good</v>
      </c>
      <c r="T6448" t="str">
        <f t="shared" si="605"/>
        <v>High Impact</v>
      </c>
    </row>
    <row r="6449" spans="1:20">
      <c r="A6449" t="s">
        <v>6485</v>
      </c>
      <c r="B6449" t="s">
        <v>46</v>
      </c>
      <c r="C6449" t="s">
        <v>31</v>
      </c>
      <c r="D6449">
        <v>935.54</v>
      </c>
      <c r="E6449" t="str">
        <f t="shared" si="600"/>
        <v>Low</v>
      </c>
      <c r="F6449" t="str">
        <f t="shared" si="601"/>
        <v>Midium</v>
      </c>
      <c r="G6449">
        <v>0.28000000000000003</v>
      </c>
      <c r="H6449">
        <f>D6449*G6449</f>
        <v>261.95120000000003</v>
      </c>
      <c r="I6449">
        <v>8</v>
      </c>
      <c r="J6449" s="1">
        <v>45432</v>
      </c>
      <c r="K6449" s="1">
        <v>45437</v>
      </c>
      <c r="L6449" t="s">
        <v>20</v>
      </c>
      <c r="M6449" t="str">
        <f t="shared" si="602"/>
        <v>Normal customer</v>
      </c>
      <c r="N6449" t="s">
        <v>27</v>
      </c>
      <c r="O6449">
        <v>247.74</v>
      </c>
      <c r="P6449" t="s">
        <v>28</v>
      </c>
      <c r="Q6449">
        <f>D6449-H6449</f>
        <v>673.58879999999999</v>
      </c>
      <c r="R6449" t="str">
        <f t="shared" si="603"/>
        <v>Bad</v>
      </c>
      <c r="S6449" t="str">
        <f t="shared" si="604"/>
        <v>Bad</v>
      </c>
      <c r="T6449" t="str">
        <f t="shared" si="605"/>
        <v>High Impact</v>
      </c>
    </row>
    <row r="6450" spans="1:20">
      <c r="A6450" t="s">
        <v>6486</v>
      </c>
      <c r="B6450" t="s">
        <v>18</v>
      </c>
      <c r="C6450" t="s">
        <v>19</v>
      </c>
      <c r="D6450">
        <v>1913.13</v>
      </c>
      <c r="E6450" t="str">
        <f t="shared" si="600"/>
        <v>High</v>
      </c>
      <c r="F6450" t="str">
        <f t="shared" si="601"/>
        <v>High</v>
      </c>
      <c r="G6450">
        <v>0.18</v>
      </c>
      <c r="H6450">
        <f>D6450*G6450</f>
        <v>344.36340000000001</v>
      </c>
      <c r="I6450">
        <v>2</v>
      </c>
      <c r="J6450" s="1">
        <v>45418</v>
      </c>
      <c r="K6450" s="1">
        <v>45420</v>
      </c>
      <c r="L6450" t="s">
        <v>36</v>
      </c>
      <c r="M6450" t="str">
        <f t="shared" si="602"/>
        <v>Normal customer</v>
      </c>
      <c r="N6450" t="s">
        <v>27</v>
      </c>
      <c r="O6450">
        <v>338.69</v>
      </c>
      <c r="P6450" t="s">
        <v>53</v>
      </c>
      <c r="Q6450">
        <f>D6450-H6450</f>
        <v>1568.7666000000002</v>
      </c>
      <c r="R6450" t="str">
        <f t="shared" si="603"/>
        <v>Good</v>
      </c>
      <c r="S6450" t="str">
        <f t="shared" si="604"/>
        <v>Good</v>
      </c>
      <c r="T6450" t="str">
        <f t="shared" si="605"/>
        <v>High Impact</v>
      </c>
    </row>
    <row r="6451" spans="1:20">
      <c r="A6451" t="s">
        <v>6487</v>
      </c>
      <c r="B6451" t="s">
        <v>24</v>
      </c>
      <c r="C6451" t="s">
        <v>41</v>
      </c>
      <c r="D6451">
        <v>1078.53</v>
      </c>
      <c r="E6451" t="str">
        <f t="shared" si="600"/>
        <v>High</v>
      </c>
      <c r="F6451" t="str">
        <f t="shared" si="601"/>
        <v>High</v>
      </c>
      <c r="G6451">
        <v>0.16</v>
      </c>
      <c r="H6451">
        <f>D6451*G6451</f>
        <v>172.56479999999999</v>
      </c>
      <c r="I6451">
        <v>1</v>
      </c>
      <c r="J6451" s="1">
        <v>45572</v>
      </c>
      <c r="K6451" s="1">
        <v>45573</v>
      </c>
      <c r="L6451" t="s">
        <v>26</v>
      </c>
      <c r="M6451" t="str">
        <f t="shared" si="602"/>
        <v>Potential customer</v>
      </c>
      <c r="N6451" t="s">
        <v>21</v>
      </c>
      <c r="O6451">
        <v>236.39</v>
      </c>
      <c r="P6451" t="s">
        <v>22</v>
      </c>
      <c r="Q6451">
        <f>D6451-H6451</f>
        <v>905.96519999999998</v>
      </c>
      <c r="R6451" t="str">
        <f t="shared" si="603"/>
        <v>Bad</v>
      </c>
      <c r="S6451" t="str">
        <f t="shared" si="604"/>
        <v>Bad</v>
      </c>
      <c r="T6451" t="str">
        <f t="shared" si="605"/>
        <v>High Impact</v>
      </c>
    </row>
    <row r="6452" spans="1:20">
      <c r="A6452" t="s">
        <v>6488</v>
      </c>
      <c r="B6452" t="s">
        <v>46</v>
      </c>
      <c r="C6452" t="s">
        <v>38</v>
      </c>
      <c r="D6452">
        <v>1504.82</v>
      </c>
      <c r="E6452" t="str">
        <f t="shared" si="600"/>
        <v>High</v>
      </c>
      <c r="F6452" t="str">
        <f t="shared" si="601"/>
        <v>High</v>
      </c>
      <c r="G6452">
        <v>0.19</v>
      </c>
      <c r="H6452">
        <f>D6452*G6452</f>
        <v>285.91579999999999</v>
      </c>
      <c r="I6452">
        <v>8</v>
      </c>
      <c r="J6452" s="1">
        <v>45079</v>
      </c>
      <c r="K6452" s="1">
        <v>45083</v>
      </c>
      <c r="L6452" t="s">
        <v>26</v>
      </c>
      <c r="M6452" t="str">
        <f t="shared" si="602"/>
        <v>Potential customer</v>
      </c>
      <c r="N6452" t="s">
        <v>27</v>
      </c>
      <c r="O6452">
        <v>320.66000000000003</v>
      </c>
      <c r="P6452" t="s">
        <v>53</v>
      </c>
      <c r="Q6452">
        <f>D6452-H6452</f>
        <v>1218.9041999999999</v>
      </c>
      <c r="R6452" t="str">
        <f t="shared" si="603"/>
        <v>Good</v>
      </c>
      <c r="S6452" t="str">
        <f t="shared" si="604"/>
        <v>Good</v>
      </c>
      <c r="T6452" t="str">
        <f t="shared" si="605"/>
        <v>High Impact</v>
      </c>
    </row>
    <row r="6453" spans="1:20">
      <c r="A6453" t="s">
        <v>6489</v>
      </c>
      <c r="B6453" t="s">
        <v>18</v>
      </c>
      <c r="C6453" t="s">
        <v>31</v>
      </c>
      <c r="D6453">
        <v>3829.02</v>
      </c>
      <c r="E6453" t="str">
        <f t="shared" si="600"/>
        <v>High</v>
      </c>
      <c r="F6453" t="str">
        <f t="shared" si="601"/>
        <v>High</v>
      </c>
      <c r="G6453">
        <v>0.4</v>
      </c>
      <c r="H6453">
        <f>D6453*G6453</f>
        <v>1531.6080000000002</v>
      </c>
      <c r="I6453">
        <v>5</v>
      </c>
      <c r="J6453" s="1">
        <v>45425</v>
      </c>
      <c r="K6453" s="1">
        <v>45426</v>
      </c>
      <c r="L6453" t="s">
        <v>20</v>
      </c>
      <c r="M6453" t="str">
        <f t="shared" si="602"/>
        <v>Premium customer</v>
      </c>
      <c r="N6453" t="s">
        <v>32</v>
      </c>
      <c r="O6453">
        <v>428.7</v>
      </c>
      <c r="P6453" t="s">
        <v>22</v>
      </c>
      <c r="Q6453">
        <f>D6453-H6453</f>
        <v>2297.4119999999998</v>
      </c>
      <c r="R6453" t="str">
        <f t="shared" si="603"/>
        <v>Good</v>
      </c>
      <c r="S6453" t="str">
        <f t="shared" si="604"/>
        <v>Good</v>
      </c>
      <c r="T6453" t="str">
        <f t="shared" si="605"/>
        <v>High Impact</v>
      </c>
    </row>
    <row r="6454" spans="1:20">
      <c r="A6454" t="s">
        <v>6490</v>
      </c>
      <c r="B6454" t="s">
        <v>46</v>
      </c>
      <c r="C6454" t="s">
        <v>31</v>
      </c>
      <c r="D6454">
        <v>2434.38</v>
      </c>
      <c r="E6454" t="str">
        <f t="shared" si="600"/>
        <v>High</v>
      </c>
      <c r="F6454" t="str">
        <f t="shared" si="601"/>
        <v>High</v>
      </c>
      <c r="G6454">
        <v>0.18</v>
      </c>
      <c r="H6454">
        <f>D6454*G6454</f>
        <v>438.1884</v>
      </c>
      <c r="I6454">
        <v>2</v>
      </c>
      <c r="J6454" s="1">
        <v>45628</v>
      </c>
      <c r="K6454" s="1">
        <v>45629</v>
      </c>
      <c r="L6454" t="s">
        <v>26</v>
      </c>
      <c r="M6454" t="str">
        <f t="shared" si="602"/>
        <v>Potential customer</v>
      </c>
      <c r="N6454" t="s">
        <v>21</v>
      </c>
      <c r="O6454">
        <v>266.24</v>
      </c>
      <c r="P6454" t="s">
        <v>28</v>
      </c>
      <c r="Q6454">
        <f>D6454-H6454</f>
        <v>1996.1916000000001</v>
      </c>
      <c r="R6454" t="str">
        <f t="shared" si="603"/>
        <v>Bad</v>
      </c>
      <c r="S6454" t="str">
        <f t="shared" si="604"/>
        <v>Bad</v>
      </c>
      <c r="T6454" t="str">
        <f t="shared" si="605"/>
        <v>High Impact</v>
      </c>
    </row>
    <row r="6455" spans="1:20">
      <c r="A6455" t="s">
        <v>6491</v>
      </c>
      <c r="B6455" t="s">
        <v>46</v>
      </c>
      <c r="C6455" t="s">
        <v>38</v>
      </c>
      <c r="D6455">
        <v>896.62</v>
      </c>
      <c r="E6455" t="str">
        <f t="shared" si="600"/>
        <v>Low</v>
      </c>
      <c r="F6455" t="str">
        <f t="shared" si="601"/>
        <v>Midium</v>
      </c>
      <c r="G6455">
        <v>0.46</v>
      </c>
      <c r="H6455">
        <f>D6455*G6455</f>
        <v>412.4452</v>
      </c>
      <c r="I6455">
        <v>1</v>
      </c>
      <c r="J6455" s="1">
        <v>45005</v>
      </c>
      <c r="K6455" s="1">
        <v>45009</v>
      </c>
      <c r="L6455" t="s">
        <v>20</v>
      </c>
      <c r="M6455" t="str">
        <f t="shared" si="602"/>
        <v>Normal customer</v>
      </c>
      <c r="N6455" t="s">
        <v>27</v>
      </c>
      <c r="O6455">
        <v>268.77999999999997</v>
      </c>
      <c r="P6455" t="s">
        <v>39</v>
      </c>
      <c r="Q6455">
        <f>D6455-H6455</f>
        <v>484.1748</v>
      </c>
      <c r="R6455" t="str">
        <f t="shared" si="603"/>
        <v>Bad</v>
      </c>
      <c r="S6455" t="str">
        <f t="shared" si="604"/>
        <v>Bad</v>
      </c>
      <c r="T6455" t="str">
        <f t="shared" si="605"/>
        <v>High Impact</v>
      </c>
    </row>
    <row r="6456" spans="1:20">
      <c r="A6456" t="s">
        <v>6492</v>
      </c>
      <c r="B6456" t="s">
        <v>46</v>
      </c>
      <c r="C6456" t="s">
        <v>25</v>
      </c>
      <c r="D6456">
        <v>328.51</v>
      </c>
      <c r="E6456" t="str">
        <f t="shared" si="600"/>
        <v>Low</v>
      </c>
      <c r="F6456" t="str">
        <f t="shared" si="601"/>
        <v>Low</v>
      </c>
      <c r="G6456">
        <v>0.06</v>
      </c>
      <c r="H6456">
        <f>D6456*G6456</f>
        <v>19.710599999999999</v>
      </c>
      <c r="I6456">
        <v>8</v>
      </c>
      <c r="J6456" s="1">
        <v>44972</v>
      </c>
      <c r="K6456" s="1">
        <v>44978</v>
      </c>
      <c r="L6456" t="s">
        <v>36</v>
      </c>
      <c r="M6456" t="str">
        <f t="shared" si="602"/>
        <v>Normal customer</v>
      </c>
      <c r="N6456" t="s">
        <v>32</v>
      </c>
      <c r="O6456">
        <v>83.99</v>
      </c>
      <c r="P6456" t="s">
        <v>22</v>
      </c>
      <c r="Q6456">
        <f>D6456-H6456</f>
        <v>308.79939999999999</v>
      </c>
      <c r="R6456" t="str">
        <f t="shared" si="603"/>
        <v>Bad</v>
      </c>
      <c r="S6456" t="str">
        <f t="shared" si="604"/>
        <v>Bad</v>
      </c>
      <c r="T6456" t="str">
        <f t="shared" si="605"/>
        <v>Normal</v>
      </c>
    </row>
    <row r="6457" spans="1:20">
      <c r="A6457" t="s">
        <v>6493</v>
      </c>
      <c r="B6457" t="s">
        <v>18</v>
      </c>
      <c r="C6457" t="s">
        <v>25</v>
      </c>
      <c r="D6457">
        <v>1226.5899999999999</v>
      </c>
      <c r="E6457" t="str">
        <f t="shared" si="600"/>
        <v>High</v>
      </c>
      <c r="F6457" t="str">
        <f t="shared" si="601"/>
        <v>High</v>
      </c>
      <c r="G6457">
        <v>0.47</v>
      </c>
      <c r="H6457">
        <f>D6457*G6457</f>
        <v>576.49729999999988</v>
      </c>
      <c r="I6457">
        <v>8</v>
      </c>
      <c r="J6457" s="1">
        <v>45358</v>
      </c>
      <c r="K6457" s="1">
        <v>45364</v>
      </c>
      <c r="L6457" t="s">
        <v>26</v>
      </c>
      <c r="M6457" t="str">
        <f t="shared" si="602"/>
        <v>Potential customer</v>
      </c>
      <c r="N6457" t="s">
        <v>32</v>
      </c>
      <c r="O6457">
        <v>290.14999999999998</v>
      </c>
      <c r="P6457" t="s">
        <v>22</v>
      </c>
      <c r="Q6457">
        <f>D6457-H6457</f>
        <v>650.09270000000004</v>
      </c>
      <c r="R6457" t="str">
        <f t="shared" si="603"/>
        <v>Bad</v>
      </c>
      <c r="S6457" t="str">
        <f t="shared" si="604"/>
        <v>Bad</v>
      </c>
      <c r="T6457" t="str">
        <f t="shared" si="605"/>
        <v>High Impact</v>
      </c>
    </row>
    <row r="6458" spans="1:20">
      <c r="A6458" t="s">
        <v>6494</v>
      </c>
      <c r="B6458" t="s">
        <v>24</v>
      </c>
      <c r="C6458" t="s">
        <v>31</v>
      </c>
      <c r="D6458">
        <v>4733.45</v>
      </c>
      <c r="E6458" t="str">
        <f t="shared" si="600"/>
        <v>High</v>
      </c>
      <c r="F6458" t="str">
        <f t="shared" si="601"/>
        <v>High</v>
      </c>
      <c r="G6458">
        <v>0.34</v>
      </c>
      <c r="H6458">
        <f>D6458*G6458</f>
        <v>1609.373</v>
      </c>
      <c r="I6458">
        <v>6</v>
      </c>
      <c r="J6458" s="1">
        <v>45348</v>
      </c>
      <c r="K6458" s="1">
        <v>45355</v>
      </c>
      <c r="L6458" t="s">
        <v>20</v>
      </c>
      <c r="M6458" t="str">
        <f t="shared" si="602"/>
        <v>Premium customer</v>
      </c>
      <c r="N6458" t="s">
        <v>32</v>
      </c>
      <c r="O6458">
        <v>1330.84</v>
      </c>
      <c r="P6458" t="s">
        <v>39</v>
      </c>
      <c r="Q6458">
        <f>D6458-H6458</f>
        <v>3124.0769999999998</v>
      </c>
      <c r="R6458" t="str">
        <f t="shared" si="603"/>
        <v>Good</v>
      </c>
      <c r="S6458" t="str">
        <f t="shared" si="604"/>
        <v>Good</v>
      </c>
      <c r="T6458" t="str">
        <f t="shared" si="605"/>
        <v>High Impact</v>
      </c>
    </row>
    <row r="6459" spans="1:20">
      <c r="A6459" t="s">
        <v>6495</v>
      </c>
      <c r="B6459" t="s">
        <v>18</v>
      </c>
      <c r="C6459" t="s">
        <v>25</v>
      </c>
      <c r="D6459">
        <v>4242.05</v>
      </c>
      <c r="E6459" t="str">
        <f t="shared" si="600"/>
        <v>High</v>
      </c>
      <c r="F6459" t="str">
        <f t="shared" si="601"/>
        <v>High</v>
      </c>
      <c r="G6459">
        <v>0.17</v>
      </c>
      <c r="H6459">
        <f>D6459*G6459</f>
        <v>721.14850000000013</v>
      </c>
      <c r="I6459">
        <v>5</v>
      </c>
      <c r="J6459" s="1">
        <v>45499</v>
      </c>
      <c r="K6459" s="1">
        <v>45500</v>
      </c>
      <c r="L6459" t="s">
        <v>36</v>
      </c>
      <c r="M6459" t="str">
        <f t="shared" si="602"/>
        <v>Normal customer</v>
      </c>
      <c r="N6459" t="s">
        <v>32</v>
      </c>
      <c r="O6459">
        <v>985.25</v>
      </c>
      <c r="P6459" t="s">
        <v>22</v>
      </c>
      <c r="Q6459">
        <f>D6459-H6459</f>
        <v>3520.9014999999999</v>
      </c>
      <c r="R6459" t="str">
        <f t="shared" si="603"/>
        <v>Good</v>
      </c>
      <c r="S6459" t="str">
        <f t="shared" si="604"/>
        <v>Good</v>
      </c>
      <c r="T6459" t="str">
        <f t="shared" si="605"/>
        <v>High Impact</v>
      </c>
    </row>
    <row r="6460" spans="1:20">
      <c r="A6460" t="s">
        <v>6496</v>
      </c>
      <c r="B6460" t="s">
        <v>24</v>
      </c>
      <c r="C6460" t="s">
        <v>38</v>
      </c>
      <c r="D6460">
        <v>2256.85</v>
      </c>
      <c r="E6460" t="str">
        <f t="shared" si="600"/>
        <v>High</v>
      </c>
      <c r="F6460" t="str">
        <f t="shared" si="601"/>
        <v>High</v>
      </c>
      <c r="G6460">
        <v>0</v>
      </c>
      <c r="H6460">
        <f>D6460*G6460</f>
        <v>0</v>
      </c>
      <c r="I6460">
        <v>5</v>
      </c>
      <c r="J6460" s="1">
        <v>45519</v>
      </c>
      <c r="K6460" s="1">
        <v>45522</v>
      </c>
      <c r="L6460" t="s">
        <v>26</v>
      </c>
      <c r="M6460" t="str">
        <f t="shared" si="602"/>
        <v>Potential customer</v>
      </c>
      <c r="N6460" t="s">
        <v>32</v>
      </c>
      <c r="O6460">
        <v>566.16</v>
      </c>
      <c r="P6460" t="s">
        <v>28</v>
      </c>
      <c r="Q6460">
        <f>D6460-H6460</f>
        <v>2256.85</v>
      </c>
      <c r="R6460" t="str">
        <f t="shared" si="603"/>
        <v>Good</v>
      </c>
      <c r="S6460" t="str">
        <f t="shared" si="604"/>
        <v>Good</v>
      </c>
      <c r="T6460" t="str">
        <f t="shared" si="605"/>
        <v>High Impact</v>
      </c>
    </row>
    <row r="6461" spans="1:20">
      <c r="A6461" t="s">
        <v>6497</v>
      </c>
      <c r="B6461" t="s">
        <v>46</v>
      </c>
      <c r="C6461" t="s">
        <v>31</v>
      </c>
      <c r="D6461">
        <v>2461.7800000000002</v>
      </c>
      <c r="E6461" t="str">
        <f t="shared" si="600"/>
        <v>High</v>
      </c>
      <c r="F6461" t="str">
        <f t="shared" si="601"/>
        <v>High</v>
      </c>
      <c r="G6461">
        <v>0.4</v>
      </c>
      <c r="H6461">
        <f>D6461*G6461</f>
        <v>984.7120000000001</v>
      </c>
      <c r="I6461">
        <v>6</v>
      </c>
      <c r="J6461" s="1">
        <v>45199</v>
      </c>
      <c r="K6461" s="1">
        <v>45202</v>
      </c>
      <c r="L6461" t="s">
        <v>20</v>
      </c>
      <c r="M6461" t="str">
        <f t="shared" si="602"/>
        <v>Premium customer</v>
      </c>
      <c r="N6461" t="s">
        <v>21</v>
      </c>
      <c r="O6461">
        <v>300.49</v>
      </c>
      <c r="P6461" t="s">
        <v>22</v>
      </c>
      <c r="Q6461">
        <f>D6461-H6461</f>
        <v>1477.0680000000002</v>
      </c>
      <c r="R6461" t="str">
        <f t="shared" si="603"/>
        <v>Good</v>
      </c>
      <c r="S6461" t="str">
        <f t="shared" si="604"/>
        <v>Good</v>
      </c>
      <c r="T6461" t="str">
        <f t="shared" si="605"/>
        <v>High Impact</v>
      </c>
    </row>
    <row r="6462" spans="1:20">
      <c r="A6462" t="s">
        <v>6498</v>
      </c>
      <c r="B6462" t="s">
        <v>30</v>
      </c>
      <c r="C6462" t="s">
        <v>38</v>
      </c>
      <c r="D6462">
        <v>4506.8900000000003</v>
      </c>
      <c r="E6462" t="str">
        <f t="shared" si="600"/>
        <v>High</v>
      </c>
      <c r="F6462" t="str">
        <f t="shared" si="601"/>
        <v>High</v>
      </c>
      <c r="G6462">
        <v>0.48</v>
      </c>
      <c r="H6462">
        <f>D6462*G6462</f>
        <v>2163.3072000000002</v>
      </c>
      <c r="I6462">
        <v>5</v>
      </c>
      <c r="J6462" s="1">
        <v>45486</v>
      </c>
      <c r="K6462" s="1">
        <v>45487</v>
      </c>
      <c r="L6462" t="s">
        <v>20</v>
      </c>
      <c r="M6462" t="str">
        <f t="shared" si="602"/>
        <v>Premium customer</v>
      </c>
      <c r="N6462" t="s">
        <v>32</v>
      </c>
      <c r="O6462">
        <v>797.6</v>
      </c>
      <c r="P6462" t="s">
        <v>53</v>
      </c>
      <c r="Q6462">
        <f>D6462-H6462</f>
        <v>2343.5828000000001</v>
      </c>
      <c r="R6462" t="str">
        <f t="shared" si="603"/>
        <v>Good</v>
      </c>
      <c r="S6462" t="str">
        <f t="shared" si="604"/>
        <v>Good</v>
      </c>
      <c r="T6462" t="str">
        <f t="shared" si="605"/>
        <v>High Impact</v>
      </c>
    </row>
    <row r="6463" spans="1:20">
      <c r="A6463" t="s">
        <v>6499</v>
      </c>
      <c r="B6463" t="s">
        <v>46</v>
      </c>
      <c r="C6463" t="s">
        <v>25</v>
      </c>
      <c r="D6463">
        <v>2997.59</v>
      </c>
      <c r="E6463" t="str">
        <f t="shared" si="600"/>
        <v>High</v>
      </c>
      <c r="F6463" t="str">
        <f t="shared" si="601"/>
        <v>High</v>
      </c>
      <c r="G6463">
        <v>0.49</v>
      </c>
      <c r="H6463">
        <f>D6463*G6463</f>
        <v>1468.8190999999999</v>
      </c>
      <c r="I6463">
        <v>2</v>
      </c>
      <c r="J6463" s="1">
        <v>44959</v>
      </c>
      <c r="K6463" s="1">
        <v>44960</v>
      </c>
      <c r="L6463" t="s">
        <v>26</v>
      </c>
      <c r="M6463" t="str">
        <f t="shared" si="602"/>
        <v>Potential customer</v>
      </c>
      <c r="N6463" t="s">
        <v>27</v>
      </c>
      <c r="O6463">
        <v>470.15</v>
      </c>
      <c r="P6463" t="s">
        <v>22</v>
      </c>
      <c r="Q6463">
        <f>D6463-H6463</f>
        <v>1528.7709000000002</v>
      </c>
      <c r="R6463" t="str">
        <f t="shared" si="603"/>
        <v>Good</v>
      </c>
      <c r="S6463" t="str">
        <f t="shared" si="604"/>
        <v>Good</v>
      </c>
      <c r="T6463" t="str">
        <f t="shared" si="605"/>
        <v>High Impact</v>
      </c>
    </row>
    <row r="6464" spans="1:20">
      <c r="A6464" t="s">
        <v>6500</v>
      </c>
      <c r="B6464" t="s">
        <v>24</v>
      </c>
      <c r="C6464" t="s">
        <v>38</v>
      </c>
      <c r="D6464">
        <v>4415.76</v>
      </c>
      <c r="E6464" t="str">
        <f t="shared" si="600"/>
        <v>High</v>
      </c>
      <c r="F6464" t="str">
        <f t="shared" si="601"/>
        <v>High</v>
      </c>
      <c r="G6464">
        <v>0.21</v>
      </c>
      <c r="H6464">
        <f>D6464*G6464</f>
        <v>927.30960000000005</v>
      </c>
      <c r="I6464">
        <v>7</v>
      </c>
      <c r="J6464" s="1">
        <v>45456</v>
      </c>
      <c r="K6464" s="1">
        <v>45460</v>
      </c>
      <c r="L6464" t="s">
        <v>36</v>
      </c>
      <c r="M6464" t="str">
        <f t="shared" si="602"/>
        <v>Normal customer</v>
      </c>
      <c r="N6464" t="s">
        <v>27</v>
      </c>
      <c r="O6464">
        <v>580.61</v>
      </c>
      <c r="P6464" t="s">
        <v>53</v>
      </c>
      <c r="Q6464">
        <f>D6464-H6464</f>
        <v>3488.4504000000002</v>
      </c>
      <c r="R6464" t="str">
        <f t="shared" si="603"/>
        <v>Good</v>
      </c>
      <c r="S6464" t="str">
        <f t="shared" si="604"/>
        <v>Good</v>
      </c>
      <c r="T6464" t="str">
        <f t="shared" si="605"/>
        <v>High Impact</v>
      </c>
    </row>
    <row r="6465" spans="1:20">
      <c r="A6465" t="s">
        <v>6501</v>
      </c>
      <c r="B6465" t="s">
        <v>18</v>
      </c>
      <c r="C6465" t="s">
        <v>25</v>
      </c>
      <c r="D6465">
        <v>2510.0100000000002</v>
      </c>
      <c r="E6465" t="str">
        <f t="shared" si="600"/>
        <v>High</v>
      </c>
      <c r="F6465" t="str">
        <f t="shared" si="601"/>
        <v>High</v>
      </c>
      <c r="G6465">
        <v>0.04</v>
      </c>
      <c r="H6465">
        <f>D6465*G6465</f>
        <v>100.4004</v>
      </c>
      <c r="I6465">
        <v>4</v>
      </c>
      <c r="J6465" s="1">
        <v>44962</v>
      </c>
      <c r="K6465" s="1">
        <v>44969</v>
      </c>
      <c r="L6465" t="s">
        <v>26</v>
      </c>
      <c r="M6465" t="str">
        <f t="shared" si="602"/>
        <v>Potential customer</v>
      </c>
      <c r="N6465" t="s">
        <v>32</v>
      </c>
      <c r="O6465">
        <v>591.03</v>
      </c>
      <c r="P6465" t="s">
        <v>33</v>
      </c>
      <c r="Q6465">
        <f>D6465-H6465</f>
        <v>2409.6096000000002</v>
      </c>
      <c r="R6465" t="str">
        <f t="shared" si="603"/>
        <v>Good</v>
      </c>
      <c r="S6465" t="str">
        <f t="shared" si="604"/>
        <v>Good</v>
      </c>
      <c r="T6465" t="str">
        <f t="shared" si="605"/>
        <v>High Impact</v>
      </c>
    </row>
    <row r="6466" spans="1:20">
      <c r="A6466" t="s">
        <v>6502</v>
      </c>
      <c r="B6466" t="s">
        <v>46</v>
      </c>
      <c r="C6466" t="s">
        <v>25</v>
      </c>
      <c r="D6466">
        <v>1080.48</v>
      </c>
      <c r="E6466" t="str">
        <f t="shared" si="600"/>
        <v>High</v>
      </c>
      <c r="F6466" t="str">
        <f t="shared" si="601"/>
        <v>High</v>
      </c>
      <c r="G6466">
        <v>0.16</v>
      </c>
      <c r="H6466">
        <f>D6466*G6466</f>
        <v>172.8768</v>
      </c>
      <c r="I6466">
        <v>7</v>
      </c>
      <c r="J6466" s="1">
        <v>45015</v>
      </c>
      <c r="K6466" s="1">
        <v>45016</v>
      </c>
      <c r="L6466" t="s">
        <v>20</v>
      </c>
      <c r="M6466" t="str">
        <f t="shared" si="602"/>
        <v>Premium customer</v>
      </c>
      <c r="N6466" t="s">
        <v>32</v>
      </c>
      <c r="O6466">
        <v>177.68</v>
      </c>
      <c r="P6466" t="s">
        <v>33</v>
      </c>
      <c r="Q6466">
        <f>D6466-H6466</f>
        <v>907.60320000000002</v>
      </c>
      <c r="R6466" t="str">
        <f t="shared" si="603"/>
        <v>Bad</v>
      </c>
      <c r="S6466" t="str">
        <f t="shared" si="604"/>
        <v>Bad</v>
      </c>
      <c r="T6466" t="str">
        <f t="shared" si="605"/>
        <v>High Impact</v>
      </c>
    </row>
    <row r="6467" spans="1:20">
      <c r="A6467" t="s">
        <v>6503</v>
      </c>
      <c r="B6467" t="s">
        <v>18</v>
      </c>
      <c r="C6467" t="s">
        <v>38</v>
      </c>
      <c r="D6467">
        <v>3657.04</v>
      </c>
      <c r="E6467" t="str">
        <f t="shared" ref="E6467:E6530" si="606">IF(D6467&gt;1000,"High","Low")</f>
        <v>High</v>
      </c>
      <c r="F6467" t="str">
        <f t="shared" ref="F6467:F6530" si="607">IF(D6467&gt;1000,"High",IF(D6467&gt;500,"Midium","Low"))</f>
        <v>High</v>
      </c>
      <c r="G6467">
        <v>0.15</v>
      </c>
      <c r="H6467">
        <f>D6467*G6467</f>
        <v>548.55599999999993</v>
      </c>
      <c r="I6467">
        <v>1</v>
      </c>
      <c r="J6467" s="1">
        <v>45586</v>
      </c>
      <c r="K6467" s="1">
        <v>45591</v>
      </c>
      <c r="L6467" t="s">
        <v>20</v>
      </c>
      <c r="M6467" t="str">
        <f t="shared" ref="M6467:M6530" si="608">IF(AND(L6467="Member",D6467&gt;1000),"Premium customer",IF(AND(L6467="Regular",D6467&gt;1000),"Potential customer","Normal customer"))</f>
        <v>Premium customer</v>
      </c>
      <c r="N6467" t="s">
        <v>21</v>
      </c>
      <c r="O6467">
        <v>1019.54</v>
      </c>
      <c r="P6467" t="s">
        <v>22</v>
      </c>
      <c r="Q6467">
        <f>D6467-H6467</f>
        <v>3108.4839999999999</v>
      </c>
      <c r="R6467" t="str">
        <f t="shared" ref="R6467:R6530" si="609">IF(AND(D6467&gt;1000,O6467&gt;300),"Good","Bad")</f>
        <v>Good</v>
      </c>
      <c r="S6467" t="str">
        <f t="shared" ref="S6467:S6530" si="610">IF(NOT(AND(D6467&gt;1000,O6467&gt;300)),"Bad","Good")</f>
        <v>Good</v>
      </c>
      <c r="T6467" t="str">
        <f t="shared" ref="T6467:T6530" si="611">IF(OR(D6467&gt;1000,G6467&gt;0.25),"High Impact","Normal")</f>
        <v>High Impact</v>
      </c>
    </row>
    <row r="6468" spans="1:20">
      <c r="A6468" t="s">
        <v>6504</v>
      </c>
      <c r="B6468" t="s">
        <v>18</v>
      </c>
      <c r="C6468" t="s">
        <v>25</v>
      </c>
      <c r="D6468">
        <v>2679.33</v>
      </c>
      <c r="E6468" t="str">
        <f t="shared" si="606"/>
        <v>High</v>
      </c>
      <c r="F6468" t="str">
        <f t="shared" si="607"/>
        <v>High</v>
      </c>
      <c r="G6468">
        <v>0.05</v>
      </c>
      <c r="H6468">
        <f>D6468*G6468</f>
        <v>133.9665</v>
      </c>
      <c r="I6468">
        <v>6</v>
      </c>
      <c r="J6468" s="1">
        <v>45538</v>
      </c>
      <c r="K6468" s="1">
        <v>45541</v>
      </c>
      <c r="L6468" t="s">
        <v>36</v>
      </c>
      <c r="M6468" t="str">
        <f t="shared" si="608"/>
        <v>Normal customer</v>
      </c>
      <c r="N6468" t="s">
        <v>32</v>
      </c>
      <c r="O6468">
        <v>401.57</v>
      </c>
      <c r="P6468" t="s">
        <v>39</v>
      </c>
      <c r="Q6468">
        <f>D6468-H6468</f>
        <v>2545.3634999999999</v>
      </c>
      <c r="R6468" t="str">
        <f t="shared" si="609"/>
        <v>Good</v>
      </c>
      <c r="S6468" t="str">
        <f t="shared" si="610"/>
        <v>Good</v>
      </c>
      <c r="T6468" t="str">
        <f t="shared" si="611"/>
        <v>High Impact</v>
      </c>
    </row>
    <row r="6469" spans="1:20">
      <c r="A6469" t="s">
        <v>6505</v>
      </c>
      <c r="B6469" t="s">
        <v>18</v>
      </c>
      <c r="C6469" t="s">
        <v>19</v>
      </c>
      <c r="D6469">
        <v>3375.35</v>
      </c>
      <c r="E6469" t="str">
        <f t="shared" si="606"/>
        <v>High</v>
      </c>
      <c r="F6469" t="str">
        <f t="shared" si="607"/>
        <v>High</v>
      </c>
      <c r="G6469">
        <v>0.26</v>
      </c>
      <c r="H6469">
        <f>D6469*G6469</f>
        <v>877.59100000000001</v>
      </c>
      <c r="I6469">
        <v>2</v>
      </c>
      <c r="J6469" s="1">
        <v>44957</v>
      </c>
      <c r="K6469" s="1">
        <v>44958</v>
      </c>
      <c r="L6469" t="s">
        <v>36</v>
      </c>
      <c r="M6469" t="str">
        <f t="shared" si="608"/>
        <v>Normal customer</v>
      </c>
      <c r="N6469" t="s">
        <v>27</v>
      </c>
      <c r="O6469">
        <v>538.76</v>
      </c>
      <c r="P6469" t="s">
        <v>39</v>
      </c>
      <c r="Q6469">
        <f>D6469-H6469</f>
        <v>2497.759</v>
      </c>
      <c r="R6469" t="str">
        <f t="shared" si="609"/>
        <v>Good</v>
      </c>
      <c r="S6469" t="str">
        <f t="shared" si="610"/>
        <v>Good</v>
      </c>
      <c r="T6469" t="str">
        <f t="shared" si="611"/>
        <v>High Impact</v>
      </c>
    </row>
    <row r="6470" spans="1:20">
      <c r="A6470" t="s">
        <v>6506</v>
      </c>
      <c r="B6470" t="s">
        <v>46</v>
      </c>
      <c r="C6470" t="s">
        <v>38</v>
      </c>
      <c r="D6470">
        <v>870.43</v>
      </c>
      <c r="E6470" t="str">
        <f t="shared" si="606"/>
        <v>Low</v>
      </c>
      <c r="F6470" t="str">
        <f t="shared" si="607"/>
        <v>Midium</v>
      </c>
      <c r="G6470">
        <v>0.3</v>
      </c>
      <c r="H6470">
        <f>D6470*G6470</f>
        <v>261.12899999999996</v>
      </c>
      <c r="I6470">
        <v>3</v>
      </c>
      <c r="J6470" s="1">
        <v>44947</v>
      </c>
      <c r="K6470" s="1">
        <v>44952</v>
      </c>
      <c r="L6470" t="s">
        <v>36</v>
      </c>
      <c r="M6470" t="str">
        <f t="shared" si="608"/>
        <v>Normal customer</v>
      </c>
      <c r="N6470" t="s">
        <v>21</v>
      </c>
      <c r="O6470">
        <v>237.29</v>
      </c>
      <c r="P6470" t="s">
        <v>44</v>
      </c>
      <c r="Q6470">
        <f>D6470-H6470</f>
        <v>609.30099999999993</v>
      </c>
      <c r="R6470" t="str">
        <f t="shared" si="609"/>
        <v>Bad</v>
      </c>
      <c r="S6470" t="str">
        <f t="shared" si="610"/>
        <v>Bad</v>
      </c>
      <c r="T6470" t="str">
        <f t="shared" si="611"/>
        <v>High Impact</v>
      </c>
    </row>
    <row r="6471" spans="1:20">
      <c r="A6471" t="s">
        <v>6507</v>
      </c>
      <c r="B6471" t="s">
        <v>18</v>
      </c>
      <c r="C6471" t="s">
        <v>19</v>
      </c>
      <c r="D6471">
        <v>3273.25</v>
      </c>
      <c r="E6471" t="str">
        <f t="shared" si="606"/>
        <v>High</v>
      </c>
      <c r="F6471" t="str">
        <f t="shared" si="607"/>
        <v>High</v>
      </c>
      <c r="G6471">
        <v>0.36</v>
      </c>
      <c r="H6471">
        <f>D6471*G6471</f>
        <v>1178.3699999999999</v>
      </c>
      <c r="I6471">
        <v>3</v>
      </c>
      <c r="J6471" s="1">
        <v>45566</v>
      </c>
      <c r="K6471" s="1">
        <v>45572</v>
      </c>
      <c r="L6471" t="s">
        <v>36</v>
      </c>
      <c r="M6471" t="str">
        <f t="shared" si="608"/>
        <v>Normal customer</v>
      </c>
      <c r="N6471" t="s">
        <v>27</v>
      </c>
      <c r="O6471">
        <v>187.85</v>
      </c>
      <c r="P6471" t="s">
        <v>28</v>
      </c>
      <c r="Q6471">
        <f>D6471-H6471</f>
        <v>2094.88</v>
      </c>
      <c r="R6471" t="str">
        <f t="shared" si="609"/>
        <v>Bad</v>
      </c>
      <c r="S6471" t="str">
        <f t="shared" si="610"/>
        <v>Bad</v>
      </c>
      <c r="T6471" t="str">
        <f t="shared" si="611"/>
        <v>High Impact</v>
      </c>
    </row>
    <row r="6472" spans="1:20">
      <c r="A6472" t="s">
        <v>6508</v>
      </c>
      <c r="B6472" t="s">
        <v>18</v>
      </c>
      <c r="C6472" t="s">
        <v>38</v>
      </c>
      <c r="D6472">
        <v>1973.06</v>
      </c>
      <c r="E6472" t="str">
        <f t="shared" si="606"/>
        <v>High</v>
      </c>
      <c r="F6472" t="str">
        <f t="shared" si="607"/>
        <v>High</v>
      </c>
      <c r="G6472">
        <v>0.03</v>
      </c>
      <c r="H6472">
        <f>D6472*G6472</f>
        <v>59.191799999999994</v>
      </c>
      <c r="I6472">
        <v>1</v>
      </c>
      <c r="J6472" s="1">
        <v>45283</v>
      </c>
      <c r="K6472" s="1">
        <v>45284</v>
      </c>
      <c r="L6472" t="s">
        <v>36</v>
      </c>
      <c r="M6472" t="str">
        <f t="shared" si="608"/>
        <v>Normal customer</v>
      </c>
      <c r="N6472" t="s">
        <v>32</v>
      </c>
      <c r="O6472">
        <v>353.82</v>
      </c>
      <c r="P6472" t="s">
        <v>44</v>
      </c>
      <c r="Q6472">
        <f>D6472-H6472</f>
        <v>1913.8681999999999</v>
      </c>
      <c r="R6472" t="str">
        <f t="shared" si="609"/>
        <v>Good</v>
      </c>
      <c r="S6472" t="str">
        <f t="shared" si="610"/>
        <v>Good</v>
      </c>
      <c r="T6472" t="str">
        <f t="shared" si="611"/>
        <v>High Impact</v>
      </c>
    </row>
    <row r="6473" spans="1:20">
      <c r="A6473" t="s">
        <v>6509</v>
      </c>
      <c r="B6473" t="s">
        <v>46</v>
      </c>
      <c r="C6473" t="s">
        <v>25</v>
      </c>
      <c r="D6473">
        <v>1726.79</v>
      </c>
      <c r="E6473" t="str">
        <f t="shared" si="606"/>
        <v>High</v>
      </c>
      <c r="F6473" t="str">
        <f t="shared" si="607"/>
        <v>High</v>
      </c>
      <c r="G6473">
        <v>0.14000000000000001</v>
      </c>
      <c r="H6473">
        <f>D6473*G6473</f>
        <v>241.75060000000002</v>
      </c>
      <c r="I6473">
        <v>5</v>
      </c>
      <c r="J6473" s="1">
        <v>45216</v>
      </c>
      <c r="K6473" s="1">
        <v>45218</v>
      </c>
      <c r="L6473" t="s">
        <v>20</v>
      </c>
      <c r="M6473" t="str">
        <f t="shared" si="608"/>
        <v>Premium customer</v>
      </c>
      <c r="N6473" t="s">
        <v>32</v>
      </c>
      <c r="O6473">
        <v>193.89</v>
      </c>
      <c r="P6473" t="s">
        <v>39</v>
      </c>
      <c r="Q6473">
        <f>D6473-H6473</f>
        <v>1485.0393999999999</v>
      </c>
      <c r="R6473" t="str">
        <f t="shared" si="609"/>
        <v>Bad</v>
      </c>
      <c r="S6473" t="str">
        <f t="shared" si="610"/>
        <v>Bad</v>
      </c>
      <c r="T6473" t="str">
        <f t="shared" si="611"/>
        <v>High Impact</v>
      </c>
    </row>
    <row r="6474" spans="1:20">
      <c r="A6474" t="s">
        <v>6510</v>
      </c>
      <c r="B6474" t="s">
        <v>18</v>
      </c>
      <c r="C6474" t="s">
        <v>25</v>
      </c>
      <c r="D6474">
        <v>3390.23</v>
      </c>
      <c r="E6474" t="str">
        <f t="shared" si="606"/>
        <v>High</v>
      </c>
      <c r="F6474" t="str">
        <f t="shared" si="607"/>
        <v>High</v>
      </c>
      <c r="G6474">
        <v>0.18</v>
      </c>
      <c r="H6474">
        <f>D6474*G6474</f>
        <v>610.2414</v>
      </c>
      <c r="I6474">
        <v>8</v>
      </c>
      <c r="J6474" s="1">
        <v>45111</v>
      </c>
      <c r="K6474" s="1">
        <v>45116</v>
      </c>
      <c r="L6474" t="s">
        <v>20</v>
      </c>
      <c r="M6474" t="str">
        <f t="shared" si="608"/>
        <v>Premium customer</v>
      </c>
      <c r="N6474" t="s">
        <v>27</v>
      </c>
      <c r="O6474">
        <v>533.39</v>
      </c>
      <c r="P6474" t="s">
        <v>53</v>
      </c>
      <c r="Q6474">
        <f>D6474-H6474</f>
        <v>2779.9886000000001</v>
      </c>
      <c r="R6474" t="str">
        <f t="shared" si="609"/>
        <v>Good</v>
      </c>
      <c r="S6474" t="str">
        <f t="shared" si="610"/>
        <v>Good</v>
      </c>
      <c r="T6474" t="str">
        <f t="shared" si="611"/>
        <v>High Impact</v>
      </c>
    </row>
    <row r="6475" spans="1:20">
      <c r="A6475" t="s">
        <v>6511</v>
      </c>
      <c r="B6475" t="s">
        <v>46</v>
      </c>
      <c r="C6475" t="s">
        <v>31</v>
      </c>
      <c r="D6475">
        <v>3001.97</v>
      </c>
      <c r="E6475" t="str">
        <f t="shared" si="606"/>
        <v>High</v>
      </c>
      <c r="F6475" t="str">
        <f t="shared" si="607"/>
        <v>High</v>
      </c>
      <c r="G6475">
        <v>0.45</v>
      </c>
      <c r="H6475">
        <f>D6475*G6475</f>
        <v>1350.8864999999998</v>
      </c>
      <c r="I6475">
        <v>8</v>
      </c>
      <c r="J6475" s="1">
        <v>45603</v>
      </c>
      <c r="K6475" s="1">
        <v>45606</v>
      </c>
      <c r="L6475" t="s">
        <v>36</v>
      </c>
      <c r="M6475" t="str">
        <f t="shared" si="608"/>
        <v>Normal customer</v>
      </c>
      <c r="N6475" t="s">
        <v>21</v>
      </c>
      <c r="O6475">
        <v>651.69000000000005</v>
      </c>
      <c r="P6475" t="s">
        <v>22</v>
      </c>
      <c r="Q6475">
        <f>D6475-H6475</f>
        <v>1651.0835</v>
      </c>
      <c r="R6475" t="str">
        <f t="shared" si="609"/>
        <v>Good</v>
      </c>
      <c r="S6475" t="str">
        <f t="shared" si="610"/>
        <v>Good</v>
      </c>
      <c r="T6475" t="str">
        <f t="shared" si="611"/>
        <v>High Impact</v>
      </c>
    </row>
    <row r="6476" spans="1:20">
      <c r="A6476" t="s">
        <v>6512</v>
      </c>
      <c r="B6476" t="s">
        <v>24</v>
      </c>
      <c r="C6476" t="s">
        <v>31</v>
      </c>
      <c r="D6476">
        <v>3280.63</v>
      </c>
      <c r="E6476" t="str">
        <f t="shared" si="606"/>
        <v>High</v>
      </c>
      <c r="F6476" t="str">
        <f t="shared" si="607"/>
        <v>High</v>
      </c>
      <c r="G6476">
        <v>0.45</v>
      </c>
      <c r="H6476">
        <f>D6476*G6476</f>
        <v>1476.2835</v>
      </c>
      <c r="I6476">
        <v>7</v>
      </c>
      <c r="J6476" s="1">
        <v>45495</v>
      </c>
      <c r="K6476" s="1">
        <v>45498</v>
      </c>
      <c r="L6476" t="s">
        <v>20</v>
      </c>
      <c r="M6476" t="str">
        <f t="shared" si="608"/>
        <v>Premium customer</v>
      </c>
      <c r="N6476" t="s">
        <v>21</v>
      </c>
      <c r="O6476">
        <v>672.16</v>
      </c>
      <c r="P6476" t="s">
        <v>44</v>
      </c>
      <c r="Q6476">
        <f>D6476-H6476</f>
        <v>1804.3465000000001</v>
      </c>
      <c r="R6476" t="str">
        <f t="shared" si="609"/>
        <v>Good</v>
      </c>
      <c r="S6476" t="str">
        <f t="shared" si="610"/>
        <v>Good</v>
      </c>
      <c r="T6476" t="str">
        <f t="shared" si="611"/>
        <v>High Impact</v>
      </c>
    </row>
    <row r="6477" spans="1:20">
      <c r="A6477" t="s">
        <v>6513</v>
      </c>
      <c r="B6477" t="s">
        <v>24</v>
      </c>
      <c r="C6477" t="s">
        <v>19</v>
      </c>
      <c r="D6477">
        <v>4830.13</v>
      </c>
      <c r="E6477" t="str">
        <f t="shared" si="606"/>
        <v>High</v>
      </c>
      <c r="F6477" t="str">
        <f t="shared" si="607"/>
        <v>High</v>
      </c>
      <c r="G6477">
        <v>0.13</v>
      </c>
      <c r="H6477">
        <f>D6477*G6477</f>
        <v>627.91690000000006</v>
      </c>
      <c r="I6477">
        <v>7</v>
      </c>
      <c r="J6477" s="1">
        <v>45237</v>
      </c>
      <c r="K6477" s="1">
        <v>45239</v>
      </c>
      <c r="L6477" t="s">
        <v>26</v>
      </c>
      <c r="M6477" t="str">
        <f t="shared" si="608"/>
        <v>Potential customer</v>
      </c>
      <c r="N6477" t="s">
        <v>21</v>
      </c>
      <c r="O6477">
        <v>652.99</v>
      </c>
      <c r="P6477" t="s">
        <v>22</v>
      </c>
      <c r="Q6477">
        <f>D6477-H6477</f>
        <v>4202.2130999999999</v>
      </c>
      <c r="R6477" t="str">
        <f t="shared" si="609"/>
        <v>Good</v>
      </c>
      <c r="S6477" t="str">
        <f t="shared" si="610"/>
        <v>Good</v>
      </c>
      <c r="T6477" t="str">
        <f t="shared" si="611"/>
        <v>High Impact</v>
      </c>
    </row>
    <row r="6478" spans="1:20">
      <c r="A6478" t="s">
        <v>6514</v>
      </c>
      <c r="B6478" t="s">
        <v>24</v>
      </c>
      <c r="C6478" t="s">
        <v>25</v>
      </c>
      <c r="D6478">
        <v>3535.86</v>
      </c>
      <c r="E6478" t="str">
        <f t="shared" si="606"/>
        <v>High</v>
      </c>
      <c r="F6478" t="str">
        <f t="shared" si="607"/>
        <v>High</v>
      </c>
      <c r="G6478">
        <v>0.24</v>
      </c>
      <c r="H6478">
        <f>D6478*G6478</f>
        <v>848.60640000000001</v>
      </c>
      <c r="I6478">
        <v>8</v>
      </c>
      <c r="J6478" s="1">
        <v>45597</v>
      </c>
      <c r="K6478" s="1">
        <v>45602</v>
      </c>
      <c r="L6478" t="s">
        <v>36</v>
      </c>
      <c r="M6478" t="str">
        <f t="shared" si="608"/>
        <v>Normal customer</v>
      </c>
      <c r="N6478" t="s">
        <v>21</v>
      </c>
      <c r="O6478">
        <v>458.19</v>
      </c>
      <c r="P6478" t="s">
        <v>22</v>
      </c>
      <c r="Q6478">
        <f>D6478-H6478</f>
        <v>2687.2536</v>
      </c>
      <c r="R6478" t="str">
        <f t="shared" si="609"/>
        <v>Good</v>
      </c>
      <c r="S6478" t="str">
        <f t="shared" si="610"/>
        <v>Good</v>
      </c>
      <c r="T6478" t="str">
        <f t="shared" si="611"/>
        <v>High Impact</v>
      </c>
    </row>
    <row r="6479" spans="1:20">
      <c r="A6479" t="s">
        <v>6515</v>
      </c>
      <c r="B6479" t="s">
        <v>18</v>
      </c>
      <c r="C6479" t="s">
        <v>31</v>
      </c>
      <c r="D6479">
        <v>3240.4</v>
      </c>
      <c r="E6479" t="str">
        <f t="shared" si="606"/>
        <v>High</v>
      </c>
      <c r="F6479" t="str">
        <f t="shared" si="607"/>
        <v>High</v>
      </c>
      <c r="G6479">
        <v>0.21</v>
      </c>
      <c r="H6479">
        <f>D6479*G6479</f>
        <v>680.48400000000004</v>
      </c>
      <c r="I6479">
        <v>8</v>
      </c>
      <c r="J6479" s="1">
        <v>45461</v>
      </c>
      <c r="K6479" s="1">
        <v>45467</v>
      </c>
      <c r="L6479" t="s">
        <v>26</v>
      </c>
      <c r="M6479" t="str">
        <f t="shared" si="608"/>
        <v>Potential customer</v>
      </c>
      <c r="N6479" t="s">
        <v>21</v>
      </c>
      <c r="O6479">
        <v>459.02</v>
      </c>
      <c r="P6479" t="s">
        <v>53</v>
      </c>
      <c r="Q6479">
        <f>D6479-H6479</f>
        <v>2559.9160000000002</v>
      </c>
      <c r="R6479" t="str">
        <f t="shared" si="609"/>
        <v>Good</v>
      </c>
      <c r="S6479" t="str">
        <f t="shared" si="610"/>
        <v>Good</v>
      </c>
      <c r="T6479" t="str">
        <f t="shared" si="611"/>
        <v>High Impact</v>
      </c>
    </row>
    <row r="6480" spans="1:20">
      <c r="A6480" t="s">
        <v>6516</v>
      </c>
      <c r="B6480" t="s">
        <v>30</v>
      </c>
      <c r="C6480" t="s">
        <v>25</v>
      </c>
      <c r="D6480">
        <v>3106.41</v>
      </c>
      <c r="E6480" t="str">
        <f t="shared" si="606"/>
        <v>High</v>
      </c>
      <c r="F6480" t="str">
        <f t="shared" si="607"/>
        <v>High</v>
      </c>
      <c r="G6480">
        <v>0.26</v>
      </c>
      <c r="H6480">
        <f>D6480*G6480</f>
        <v>807.66660000000002</v>
      </c>
      <c r="I6480">
        <v>5</v>
      </c>
      <c r="J6480" s="1">
        <v>45545</v>
      </c>
      <c r="K6480" s="1">
        <v>45550</v>
      </c>
      <c r="L6480" t="s">
        <v>36</v>
      </c>
      <c r="M6480" t="str">
        <f t="shared" si="608"/>
        <v>Normal customer</v>
      </c>
      <c r="N6480" t="s">
        <v>21</v>
      </c>
      <c r="O6480">
        <v>729.46</v>
      </c>
      <c r="P6480" t="s">
        <v>33</v>
      </c>
      <c r="Q6480">
        <f>D6480-H6480</f>
        <v>2298.7433999999998</v>
      </c>
      <c r="R6480" t="str">
        <f t="shared" si="609"/>
        <v>Good</v>
      </c>
      <c r="S6480" t="str">
        <f t="shared" si="610"/>
        <v>Good</v>
      </c>
      <c r="T6480" t="str">
        <f t="shared" si="611"/>
        <v>High Impact</v>
      </c>
    </row>
    <row r="6481" spans="1:20">
      <c r="A6481" t="s">
        <v>6517</v>
      </c>
      <c r="B6481" t="s">
        <v>30</v>
      </c>
      <c r="C6481" t="s">
        <v>38</v>
      </c>
      <c r="D6481">
        <v>2053.6999999999998</v>
      </c>
      <c r="E6481" t="str">
        <f t="shared" si="606"/>
        <v>High</v>
      </c>
      <c r="F6481" t="str">
        <f t="shared" si="607"/>
        <v>High</v>
      </c>
      <c r="G6481">
        <v>0.14000000000000001</v>
      </c>
      <c r="H6481">
        <f>D6481*G6481</f>
        <v>287.51800000000003</v>
      </c>
      <c r="I6481">
        <v>7</v>
      </c>
      <c r="J6481" s="1">
        <v>45540</v>
      </c>
      <c r="K6481" s="1">
        <v>45544</v>
      </c>
      <c r="L6481" t="s">
        <v>20</v>
      </c>
      <c r="M6481" t="str">
        <f t="shared" si="608"/>
        <v>Premium customer</v>
      </c>
      <c r="N6481" t="s">
        <v>32</v>
      </c>
      <c r="O6481">
        <v>331.91</v>
      </c>
      <c r="P6481" t="s">
        <v>39</v>
      </c>
      <c r="Q6481">
        <f>D6481-H6481</f>
        <v>1766.1819999999998</v>
      </c>
      <c r="R6481" t="str">
        <f t="shared" si="609"/>
        <v>Good</v>
      </c>
      <c r="S6481" t="str">
        <f t="shared" si="610"/>
        <v>Good</v>
      </c>
      <c r="T6481" t="str">
        <f t="shared" si="611"/>
        <v>High Impact</v>
      </c>
    </row>
    <row r="6482" spans="1:20">
      <c r="A6482" t="s">
        <v>6518</v>
      </c>
      <c r="B6482" t="s">
        <v>18</v>
      </c>
      <c r="C6482" t="s">
        <v>31</v>
      </c>
      <c r="D6482">
        <v>4212.04</v>
      </c>
      <c r="E6482" t="str">
        <f t="shared" si="606"/>
        <v>High</v>
      </c>
      <c r="F6482" t="str">
        <f t="shared" si="607"/>
        <v>High</v>
      </c>
      <c r="G6482">
        <v>0.23</v>
      </c>
      <c r="H6482">
        <f>D6482*G6482</f>
        <v>968.76920000000007</v>
      </c>
      <c r="I6482">
        <v>2</v>
      </c>
      <c r="J6482" s="1">
        <v>45295</v>
      </c>
      <c r="K6482" s="1">
        <v>45296</v>
      </c>
      <c r="L6482" t="s">
        <v>36</v>
      </c>
      <c r="M6482" t="str">
        <f t="shared" si="608"/>
        <v>Normal customer</v>
      </c>
      <c r="N6482" t="s">
        <v>21</v>
      </c>
      <c r="O6482">
        <v>364.08</v>
      </c>
      <c r="P6482" t="s">
        <v>28</v>
      </c>
      <c r="Q6482">
        <f>D6482-H6482</f>
        <v>3243.2707999999998</v>
      </c>
      <c r="R6482" t="str">
        <f t="shared" si="609"/>
        <v>Good</v>
      </c>
      <c r="S6482" t="str">
        <f t="shared" si="610"/>
        <v>Good</v>
      </c>
      <c r="T6482" t="str">
        <f t="shared" si="611"/>
        <v>High Impact</v>
      </c>
    </row>
    <row r="6483" spans="1:20">
      <c r="A6483" t="s">
        <v>6519</v>
      </c>
      <c r="B6483" t="s">
        <v>30</v>
      </c>
      <c r="C6483" t="s">
        <v>19</v>
      </c>
      <c r="D6483">
        <v>1966.6</v>
      </c>
      <c r="E6483" t="str">
        <f t="shared" si="606"/>
        <v>High</v>
      </c>
      <c r="F6483" t="str">
        <f t="shared" si="607"/>
        <v>High</v>
      </c>
      <c r="G6483">
        <v>7.0000000000000007E-2</v>
      </c>
      <c r="H6483">
        <f>D6483*G6483</f>
        <v>137.66200000000001</v>
      </c>
      <c r="I6483">
        <v>4</v>
      </c>
      <c r="J6483" s="1">
        <v>45257</v>
      </c>
      <c r="K6483" s="1">
        <v>45262</v>
      </c>
      <c r="L6483" t="s">
        <v>20</v>
      </c>
      <c r="M6483" t="str">
        <f t="shared" si="608"/>
        <v>Premium customer</v>
      </c>
      <c r="N6483" t="s">
        <v>27</v>
      </c>
      <c r="O6483">
        <v>549.65</v>
      </c>
      <c r="P6483" t="s">
        <v>44</v>
      </c>
      <c r="Q6483">
        <f>D6483-H6483</f>
        <v>1828.9379999999999</v>
      </c>
      <c r="R6483" t="str">
        <f t="shared" si="609"/>
        <v>Good</v>
      </c>
      <c r="S6483" t="str">
        <f t="shared" si="610"/>
        <v>Good</v>
      </c>
      <c r="T6483" t="str">
        <f t="shared" si="611"/>
        <v>High Impact</v>
      </c>
    </row>
    <row r="6484" spans="1:20">
      <c r="A6484" t="s">
        <v>6520</v>
      </c>
      <c r="B6484" t="s">
        <v>46</v>
      </c>
      <c r="C6484" t="s">
        <v>31</v>
      </c>
      <c r="D6484">
        <v>3531.19</v>
      </c>
      <c r="E6484" t="str">
        <f t="shared" si="606"/>
        <v>High</v>
      </c>
      <c r="F6484" t="str">
        <f t="shared" si="607"/>
        <v>High</v>
      </c>
      <c r="G6484">
        <v>0.35</v>
      </c>
      <c r="H6484">
        <f>D6484*G6484</f>
        <v>1235.9165</v>
      </c>
      <c r="I6484">
        <v>6</v>
      </c>
      <c r="J6484" s="1">
        <v>45330</v>
      </c>
      <c r="K6484" s="1">
        <v>45334</v>
      </c>
      <c r="L6484" t="s">
        <v>20</v>
      </c>
      <c r="M6484" t="str">
        <f t="shared" si="608"/>
        <v>Premium customer</v>
      </c>
      <c r="N6484" t="s">
        <v>32</v>
      </c>
      <c r="O6484">
        <v>479.17</v>
      </c>
      <c r="P6484" t="s">
        <v>44</v>
      </c>
      <c r="Q6484">
        <f>D6484-H6484</f>
        <v>2295.2735000000002</v>
      </c>
      <c r="R6484" t="str">
        <f t="shared" si="609"/>
        <v>Good</v>
      </c>
      <c r="S6484" t="str">
        <f t="shared" si="610"/>
        <v>Good</v>
      </c>
      <c r="T6484" t="str">
        <f t="shared" si="611"/>
        <v>High Impact</v>
      </c>
    </row>
    <row r="6485" spans="1:20">
      <c r="A6485" t="s">
        <v>6521</v>
      </c>
      <c r="B6485" t="s">
        <v>30</v>
      </c>
      <c r="C6485" t="s">
        <v>25</v>
      </c>
      <c r="D6485">
        <v>1536.4</v>
      </c>
      <c r="E6485" t="str">
        <f t="shared" si="606"/>
        <v>High</v>
      </c>
      <c r="F6485" t="str">
        <f t="shared" si="607"/>
        <v>High</v>
      </c>
      <c r="G6485">
        <v>0.18</v>
      </c>
      <c r="H6485">
        <f>D6485*G6485</f>
        <v>276.55200000000002</v>
      </c>
      <c r="I6485">
        <v>3</v>
      </c>
      <c r="J6485" s="1">
        <v>45283</v>
      </c>
      <c r="K6485" s="1">
        <v>45285</v>
      </c>
      <c r="L6485" t="s">
        <v>20</v>
      </c>
      <c r="M6485" t="str">
        <f t="shared" si="608"/>
        <v>Premium customer</v>
      </c>
      <c r="N6485" t="s">
        <v>27</v>
      </c>
      <c r="O6485">
        <v>252.27</v>
      </c>
      <c r="P6485" t="s">
        <v>33</v>
      </c>
      <c r="Q6485">
        <f>D6485-H6485</f>
        <v>1259.848</v>
      </c>
      <c r="R6485" t="str">
        <f t="shared" si="609"/>
        <v>Bad</v>
      </c>
      <c r="S6485" t="str">
        <f t="shared" si="610"/>
        <v>Bad</v>
      </c>
      <c r="T6485" t="str">
        <f t="shared" si="611"/>
        <v>High Impact</v>
      </c>
    </row>
    <row r="6486" spans="1:20">
      <c r="A6486" t="s">
        <v>6522</v>
      </c>
      <c r="B6486" t="s">
        <v>18</v>
      </c>
      <c r="C6486" t="s">
        <v>41</v>
      </c>
      <c r="D6486">
        <v>824.01</v>
      </c>
      <c r="E6486" t="str">
        <f t="shared" si="606"/>
        <v>Low</v>
      </c>
      <c r="F6486" t="str">
        <f t="shared" si="607"/>
        <v>Midium</v>
      </c>
      <c r="G6486">
        <v>0.27</v>
      </c>
      <c r="H6486">
        <f>D6486*G6486</f>
        <v>222.48270000000002</v>
      </c>
      <c r="I6486">
        <v>2</v>
      </c>
      <c r="J6486" s="1">
        <v>45025</v>
      </c>
      <c r="K6486" s="1">
        <v>45027</v>
      </c>
      <c r="L6486" t="s">
        <v>20</v>
      </c>
      <c r="M6486" t="str">
        <f t="shared" si="608"/>
        <v>Normal customer</v>
      </c>
      <c r="N6486" t="s">
        <v>21</v>
      </c>
      <c r="O6486">
        <v>145.83000000000001</v>
      </c>
      <c r="P6486" t="s">
        <v>28</v>
      </c>
      <c r="Q6486">
        <f>D6486-H6486</f>
        <v>601.52729999999997</v>
      </c>
      <c r="R6486" t="str">
        <f t="shared" si="609"/>
        <v>Bad</v>
      </c>
      <c r="S6486" t="str">
        <f t="shared" si="610"/>
        <v>Bad</v>
      </c>
      <c r="T6486" t="str">
        <f t="shared" si="611"/>
        <v>High Impact</v>
      </c>
    </row>
    <row r="6487" spans="1:20">
      <c r="A6487" t="s">
        <v>6523</v>
      </c>
      <c r="B6487" t="s">
        <v>18</v>
      </c>
      <c r="C6487" t="s">
        <v>41</v>
      </c>
      <c r="D6487">
        <v>735.84</v>
      </c>
      <c r="E6487" t="str">
        <f t="shared" si="606"/>
        <v>Low</v>
      </c>
      <c r="F6487" t="str">
        <f t="shared" si="607"/>
        <v>Midium</v>
      </c>
      <c r="G6487">
        <v>0.3</v>
      </c>
      <c r="H6487">
        <f>D6487*G6487</f>
        <v>220.75200000000001</v>
      </c>
      <c r="I6487">
        <v>1</v>
      </c>
      <c r="J6487" s="1">
        <v>45568</v>
      </c>
      <c r="K6487" s="1">
        <v>45570</v>
      </c>
      <c r="L6487" t="s">
        <v>36</v>
      </c>
      <c r="M6487" t="str">
        <f t="shared" si="608"/>
        <v>Normal customer</v>
      </c>
      <c r="N6487" t="s">
        <v>21</v>
      </c>
      <c r="O6487">
        <v>168.45</v>
      </c>
      <c r="P6487" t="s">
        <v>33</v>
      </c>
      <c r="Q6487">
        <f>D6487-H6487</f>
        <v>515.08799999999997</v>
      </c>
      <c r="R6487" t="str">
        <f t="shared" si="609"/>
        <v>Bad</v>
      </c>
      <c r="S6487" t="str">
        <f t="shared" si="610"/>
        <v>Bad</v>
      </c>
      <c r="T6487" t="str">
        <f t="shared" si="611"/>
        <v>High Impact</v>
      </c>
    </row>
    <row r="6488" spans="1:20">
      <c r="A6488" t="s">
        <v>6524</v>
      </c>
      <c r="B6488" t="s">
        <v>46</v>
      </c>
      <c r="C6488" t="s">
        <v>25</v>
      </c>
      <c r="D6488">
        <v>3209.34</v>
      </c>
      <c r="E6488" t="str">
        <f t="shared" si="606"/>
        <v>High</v>
      </c>
      <c r="F6488" t="str">
        <f t="shared" si="607"/>
        <v>High</v>
      </c>
      <c r="G6488">
        <v>0.42</v>
      </c>
      <c r="H6488">
        <f>D6488*G6488</f>
        <v>1347.9228000000001</v>
      </c>
      <c r="I6488">
        <v>4</v>
      </c>
      <c r="J6488" s="1">
        <v>45177</v>
      </c>
      <c r="K6488" s="1">
        <v>45181</v>
      </c>
      <c r="L6488" t="s">
        <v>26</v>
      </c>
      <c r="M6488" t="str">
        <f t="shared" si="608"/>
        <v>Potential customer</v>
      </c>
      <c r="N6488" t="s">
        <v>32</v>
      </c>
      <c r="O6488">
        <v>389.54</v>
      </c>
      <c r="P6488" t="s">
        <v>28</v>
      </c>
      <c r="Q6488">
        <f>D6488-H6488</f>
        <v>1861.4172000000001</v>
      </c>
      <c r="R6488" t="str">
        <f t="shared" si="609"/>
        <v>Good</v>
      </c>
      <c r="S6488" t="str">
        <f t="shared" si="610"/>
        <v>Good</v>
      </c>
      <c r="T6488" t="str">
        <f t="shared" si="611"/>
        <v>High Impact</v>
      </c>
    </row>
    <row r="6489" spans="1:20">
      <c r="A6489" t="s">
        <v>6525</v>
      </c>
      <c r="B6489" t="s">
        <v>24</v>
      </c>
      <c r="C6489" t="s">
        <v>38</v>
      </c>
      <c r="D6489">
        <v>1706.98</v>
      </c>
      <c r="E6489" t="str">
        <f t="shared" si="606"/>
        <v>High</v>
      </c>
      <c r="F6489" t="str">
        <f t="shared" si="607"/>
        <v>High</v>
      </c>
      <c r="G6489">
        <v>0.04</v>
      </c>
      <c r="H6489">
        <f>D6489*G6489</f>
        <v>68.279200000000003</v>
      </c>
      <c r="I6489">
        <v>2</v>
      </c>
      <c r="J6489" s="1">
        <v>45222</v>
      </c>
      <c r="K6489" s="1">
        <v>45225</v>
      </c>
      <c r="L6489" t="s">
        <v>36</v>
      </c>
      <c r="M6489" t="str">
        <f t="shared" si="608"/>
        <v>Normal customer</v>
      </c>
      <c r="N6489" t="s">
        <v>21</v>
      </c>
      <c r="O6489">
        <v>414.36</v>
      </c>
      <c r="P6489" t="s">
        <v>44</v>
      </c>
      <c r="Q6489">
        <f>D6489-H6489</f>
        <v>1638.7008000000001</v>
      </c>
      <c r="R6489" t="str">
        <f t="shared" si="609"/>
        <v>Good</v>
      </c>
      <c r="S6489" t="str">
        <f t="shared" si="610"/>
        <v>Good</v>
      </c>
      <c r="T6489" t="str">
        <f t="shared" si="611"/>
        <v>High Impact</v>
      </c>
    </row>
    <row r="6490" spans="1:20">
      <c r="A6490" t="s">
        <v>6526</v>
      </c>
      <c r="B6490" t="s">
        <v>18</v>
      </c>
      <c r="C6490" t="s">
        <v>31</v>
      </c>
      <c r="D6490">
        <v>1447.74</v>
      </c>
      <c r="E6490" t="str">
        <f t="shared" si="606"/>
        <v>High</v>
      </c>
      <c r="F6490" t="str">
        <f t="shared" si="607"/>
        <v>High</v>
      </c>
      <c r="G6490">
        <v>0.24</v>
      </c>
      <c r="H6490">
        <f>D6490*G6490</f>
        <v>347.45760000000001</v>
      </c>
      <c r="I6490">
        <v>3</v>
      </c>
      <c r="J6490" s="1">
        <v>45334</v>
      </c>
      <c r="K6490" s="1">
        <v>45336</v>
      </c>
      <c r="L6490" t="s">
        <v>20</v>
      </c>
      <c r="M6490" t="str">
        <f t="shared" si="608"/>
        <v>Premium customer</v>
      </c>
      <c r="N6490" t="s">
        <v>32</v>
      </c>
      <c r="O6490">
        <v>73.44</v>
      </c>
      <c r="P6490" t="s">
        <v>39</v>
      </c>
      <c r="Q6490">
        <f>D6490-H6490</f>
        <v>1100.2824000000001</v>
      </c>
      <c r="R6490" t="str">
        <f t="shared" si="609"/>
        <v>Bad</v>
      </c>
      <c r="S6490" t="str">
        <f t="shared" si="610"/>
        <v>Bad</v>
      </c>
      <c r="T6490" t="str">
        <f t="shared" si="611"/>
        <v>High Impact</v>
      </c>
    </row>
    <row r="6491" spans="1:20">
      <c r="A6491" t="s">
        <v>6527</v>
      </c>
      <c r="B6491" t="s">
        <v>46</v>
      </c>
      <c r="C6491" t="s">
        <v>41</v>
      </c>
      <c r="D6491">
        <v>3001.09</v>
      </c>
      <c r="E6491" t="str">
        <f t="shared" si="606"/>
        <v>High</v>
      </c>
      <c r="F6491" t="str">
        <f t="shared" si="607"/>
        <v>High</v>
      </c>
      <c r="G6491">
        <v>0.45</v>
      </c>
      <c r="H6491">
        <f>D6491*G6491</f>
        <v>1350.4905000000001</v>
      </c>
      <c r="I6491">
        <v>6</v>
      </c>
      <c r="J6491" s="1">
        <v>45285</v>
      </c>
      <c r="K6491" s="1">
        <v>45289</v>
      </c>
      <c r="L6491" t="s">
        <v>36</v>
      </c>
      <c r="M6491" t="str">
        <f t="shared" si="608"/>
        <v>Normal customer</v>
      </c>
      <c r="N6491" t="s">
        <v>32</v>
      </c>
      <c r="O6491">
        <v>706.13</v>
      </c>
      <c r="P6491" t="s">
        <v>44</v>
      </c>
      <c r="Q6491">
        <f>D6491-H6491</f>
        <v>1650.5995</v>
      </c>
      <c r="R6491" t="str">
        <f t="shared" si="609"/>
        <v>Good</v>
      </c>
      <c r="S6491" t="str">
        <f t="shared" si="610"/>
        <v>Good</v>
      </c>
      <c r="T6491" t="str">
        <f t="shared" si="611"/>
        <v>High Impact</v>
      </c>
    </row>
    <row r="6492" spans="1:20">
      <c r="A6492" t="s">
        <v>6528</v>
      </c>
      <c r="B6492" t="s">
        <v>30</v>
      </c>
      <c r="C6492" t="s">
        <v>38</v>
      </c>
      <c r="D6492">
        <v>225.78</v>
      </c>
      <c r="E6492" t="str">
        <f t="shared" si="606"/>
        <v>Low</v>
      </c>
      <c r="F6492" t="str">
        <f t="shared" si="607"/>
        <v>Low</v>
      </c>
      <c r="G6492">
        <v>0.16</v>
      </c>
      <c r="H6492">
        <f>D6492*G6492</f>
        <v>36.1248</v>
      </c>
      <c r="I6492">
        <v>3</v>
      </c>
      <c r="J6492" s="1">
        <v>45548</v>
      </c>
      <c r="K6492" s="1">
        <v>45552</v>
      </c>
      <c r="L6492" t="s">
        <v>26</v>
      </c>
      <c r="M6492" t="str">
        <f t="shared" si="608"/>
        <v>Normal customer</v>
      </c>
      <c r="N6492" t="s">
        <v>21</v>
      </c>
      <c r="O6492">
        <v>20.77</v>
      </c>
      <c r="P6492" t="s">
        <v>39</v>
      </c>
      <c r="Q6492">
        <f>D6492-H6492</f>
        <v>189.65520000000001</v>
      </c>
      <c r="R6492" t="str">
        <f t="shared" si="609"/>
        <v>Bad</v>
      </c>
      <c r="S6492" t="str">
        <f t="shared" si="610"/>
        <v>Bad</v>
      </c>
      <c r="T6492" t="str">
        <f t="shared" si="611"/>
        <v>Normal</v>
      </c>
    </row>
    <row r="6493" spans="1:20">
      <c r="A6493" t="s">
        <v>6529</v>
      </c>
      <c r="B6493" t="s">
        <v>30</v>
      </c>
      <c r="C6493" t="s">
        <v>25</v>
      </c>
      <c r="D6493">
        <v>1306.51</v>
      </c>
      <c r="E6493" t="str">
        <f t="shared" si="606"/>
        <v>High</v>
      </c>
      <c r="F6493" t="str">
        <f t="shared" si="607"/>
        <v>High</v>
      </c>
      <c r="G6493">
        <v>0.22</v>
      </c>
      <c r="H6493">
        <f>D6493*G6493</f>
        <v>287.43220000000002</v>
      </c>
      <c r="I6493">
        <v>3</v>
      </c>
      <c r="J6493" s="1">
        <v>44935</v>
      </c>
      <c r="K6493" s="1">
        <v>44936</v>
      </c>
      <c r="L6493" t="s">
        <v>36</v>
      </c>
      <c r="M6493" t="str">
        <f t="shared" si="608"/>
        <v>Normal customer</v>
      </c>
      <c r="N6493" t="s">
        <v>32</v>
      </c>
      <c r="O6493">
        <v>125.92</v>
      </c>
      <c r="P6493" t="s">
        <v>28</v>
      </c>
      <c r="Q6493">
        <f>D6493-H6493</f>
        <v>1019.0778</v>
      </c>
      <c r="R6493" t="str">
        <f t="shared" si="609"/>
        <v>Bad</v>
      </c>
      <c r="S6493" t="str">
        <f t="shared" si="610"/>
        <v>Bad</v>
      </c>
      <c r="T6493" t="str">
        <f t="shared" si="611"/>
        <v>High Impact</v>
      </c>
    </row>
    <row r="6494" spans="1:20">
      <c r="A6494" t="s">
        <v>6530</v>
      </c>
      <c r="B6494" t="s">
        <v>46</v>
      </c>
      <c r="C6494" t="s">
        <v>38</v>
      </c>
      <c r="D6494">
        <v>1768.68</v>
      </c>
      <c r="E6494" t="str">
        <f t="shared" si="606"/>
        <v>High</v>
      </c>
      <c r="F6494" t="str">
        <f t="shared" si="607"/>
        <v>High</v>
      </c>
      <c r="G6494">
        <v>0.04</v>
      </c>
      <c r="H6494">
        <f>D6494*G6494</f>
        <v>70.747200000000007</v>
      </c>
      <c r="I6494">
        <v>4</v>
      </c>
      <c r="J6494" s="1">
        <v>45560</v>
      </c>
      <c r="K6494" s="1">
        <v>45562</v>
      </c>
      <c r="L6494" t="s">
        <v>20</v>
      </c>
      <c r="M6494" t="str">
        <f t="shared" si="608"/>
        <v>Premium customer</v>
      </c>
      <c r="N6494" t="s">
        <v>32</v>
      </c>
      <c r="O6494">
        <v>327.87</v>
      </c>
      <c r="P6494" t="s">
        <v>22</v>
      </c>
      <c r="Q6494">
        <f>D6494-H6494</f>
        <v>1697.9328</v>
      </c>
      <c r="R6494" t="str">
        <f t="shared" si="609"/>
        <v>Good</v>
      </c>
      <c r="S6494" t="str">
        <f t="shared" si="610"/>
        <v>Good</v>
      </c>
      <c r="T6494" t="str">
        <f t="shared" si="611"/>
        <v>High Impact</v>
      </c>
    </row>
    <row r="6495" spans="1:20">
      <c r="A6495" t="s">
        <v>6531</v>
      </c>
      <c r="B6495" t="s">
        <v>46</v>
      </c>
      <c r="C6495" t="s">
        <v>25</v>
      </c>
      <c r="D6495">
        <v>3571.03</v>
      </c>
      <c r="E6495" t="str">
        <f t="shared" si="606"/>
        <v>High</v>
      </c>
      <c r="F6495" t="str">
        <f t="shared" si="607"/>
        <v>High</v>
      </c>
      <c r="G6495">
        <v>0.38</v>
      </c>
      <c r="H6495">
        <f>D6495*G6495</f>
        <v>1356.9914000000001</v>
      </c>
      <c r="I6495">
        <v>3</v>
      </c>
      <c r="J6495" s="1">
        <v>45225</v>
      </c>
      <c r="K6495" s="1">
        <v>45232</v>
      </c>
      <c r="L6495" t="s">
        <v>20</v>
      </c>
      <c r="M6495" t="str">
        <f t="shared" si="608"/>
        <v>Premium customer</v>
      </c>
      <c r="N6495" t="s">
        <v>27</v>
      </c>
      <c r="O6495">
        <v>453.02</v>
      </c>
      <c r="P6495" t="s">
        <v>53</v>
      </c>
      <c r="Q6495">
        <f>D6495-H6495</f>
        <v>2214.0385999999999</v>
      </c>
      <c r="R6495" t="str">
        <f t="shared" si="609"/>
        <v>Good</v>
      </c>
      <c r="S6495" t="str">
        <f t="shared" si="610"/>
        <v>Good</v>
      </c>
      <c r="T6495" t="str">
        <f t="shared" si="611"/>
        <v>High Impact</v>
      </c>
    </row>
    <row r="6496" spans="1:20">
      <c r="A6496" t="s">
        <v>6532</v>
      </c>
      <c r="B6496" t="s">
        <v>18</v>
      </c>
      <c r="C6496" t="s">
        <v>31</v>
      </c>
      <c r="D6496">
        <v>2770.51</v>
      </c>
      <c r="E6496" t="str">
        <f t="shared" si="606"/>
        <v>High</v>
      </c>
      <c r="F6496" t="str">
        <f t="shared" si="607"/>
        <v>High</v>
      </c>
      <c r="G6496">
        <v>0.04</v>
      </c>
      <c r="H6496">
        <f>D6496*G6496</f>
        <v>110.82040000000001</v>
      </c>
      <c r="I6496">
        <v>6</v>
      </c>
      <c r="J6496" s="1">
        <v>45489</v>
      </c>
      <c r="K6496" s="1">
        <v>45496</v>
      </c>
      <c r="L6496" t="s">
        <v>20</v>
      </c>
      <c r="M6496" t="str">
        <f t="shared" si="608"/>
        <v>Premium customer</v>
      </c>
      <c r="N6496" t="s">
        <v>27</v>
      </c>
      <c r="O6496">
        <v>234.72</v>
      </c>
      <c r="P6496" t="s">
        <v>44</v>
      </c>
      <c r="Q6496">
        <f>D6496-H6496</f>
        <v>2659.6896000000002</v>
      </c>
      <c r="R6496" t="str">
        <f t="shared" si="609"/>
        <v>Bad</v>
      </c>
      <c r="S6496" t="str">
        <f t="shared" si="610"/>
        <v>Bad</v>
      </c>
      <c r="T6496" t="str">
        <f t="shared" si="611"/>
        <v>High Impact</v>
      </c>
    </row>
    <row r="6497" spans="1:20">
      <c r="A6497" t="s">
        <v>6533</v>
      </c>
      <c r="B6497" t="s">
        <v>30</v>
      </c>
      <c r="C6497" t="s">
        <v>38</v>
      </c>
      <c r="D6497">
        <v>4294.34</v>
      </c>
      <c r="E6497" t="str">
        <f t="shared" si="606"/>
        <v>High</v>
      </c>
      <c r="F6497" t="str">
        <f t="shared" si="607"/>
        <v>High</v>
      </c>
      <c r="G6497">
        <v>0.32</v>
      </c>
      <c r="H6497">
        <f>D6497*G6497</f>
        <v>1374.1888000000001</v>
      </c>
      <c r="I6497">
        <v>9</v>
      </c>
      <c r="J6497" s="1">
        <v>45651</v>
      </c>
      <c r="K6497" s="1">
        <v>45658</v>
      </c>
      <c r="L6497" t="s">
        <v>36</v>
      </c>
      <c r="M6497" t="str">
        <f t="shared" si="608"/>
        <v>Normal customer</v>
      </c>
      <c r="N6497" t="s">
        <v>21</v>
      </c>
      <c r="O6497">
        <v>409.7</v>
      </c>
      <c r="P6497" t="s">
        <v>22</v>
      </c>
      <c r="Q6497">
        <f>D6497-H6497</f>
        <v>2920.1512000000002</v>
      </c>
      <c r="R6497" t="str">
        <f t="shared" si="609"/>
        <v>Good</v>
      </c>
      <c r="S6497" t="str">
        <f t="shared" si="610"/>
        <v>Good</v>
      </c>
      <c r="T6497" t="str">
        <f t="shared" si="611"/>
        <v>High Impact</v>
      </c>
    </row>
    <row r="6498" spans="1:20">
      <c r="A6498" t="s">
        <v>6534</v>
      </c>
      <c r="B6498" t="s">
        <v>46</v>
      </c>
      <c r="C6498" t="s">
        <v>31</v>
      </c>
      <c r="D6498">
        <v>1739.08</v>
      </c>
      <c r="E6498" t="str">
        <f t="shared" si="606"/>
        <v>High</v>
      </c>
      <c r="F6498" t="str">
        <f t="shared" si="607"/>
        <v>High</v>
      </c>
      <c r="G6498">
        <v>0.19</v>
      </c>
      <c r="H6498">
        <f>D6498*G6498</f>
        <v>330.42520000000002</v>
      </c>
      <c r="I6498">
        <v>8</v>
      </c>
      <c r="J6498" s="1">
        <v>45488</v>
      </c>
      <c r="K6498" s="1">
        <v>45494</v>
      </c>
      <c r="L6498" t="s">
        <v>36</v>
      </c>
      <c r="M6498" t="str">
        <f t="shared" si="608"/>
        <v>Normal customer</v>
      </c>
      <c r="N6498" t="s">
        <v>27</v>
      </c>
      <c r="O6498">
        <v>481.98</v>
      </c>
      <c r="P6498" t="s">
        <v>22</v>
      </c>
      <c r="Q6498">
        <f>D6498-H6498</f>
        <v>1408.6547999999998</v>
      </c>
      <c r="R6498" t="str">
        <f t="shared" si="609"/>
        <v>Good</v>
      </c>
      <c r="S6498" t="str">
        <f t="shared" si="610"/>
        <v>Good</v>
      </c>
      <c r="T6498" t="str">
        <f t="shared" si="611"/>
        <v>High Impact</v>
      </c>
    </row>
    <row r="6499" spans="1:20">
      <c r="A6499" t="s">
        <v>6535</v>
      </c>
      <c r="B6499" t="s">
        <v>30</v>
      </c>
      <c r="C6499" t="s">
        <v>38</v>
      </c>
      <c r="D6499">
        <v>1552.56</v>
      </c>
      <c r="E6499" t="str">
        <f t="shared" si="606"/>
        <v>High</v>
      </c>
      <c r="F6499" t="str">
        <f t="shared" si="607"/>
        <v>High</v>
      </c>
      <c r="G6499">
        <v>0.17</v>
      </c>
      <c r="H6499">
        <f>D6499*G6499</f>
        <v>263.93520000000001</v>
      </c>
      <c r="I6499">
        <v>2</v>
      </c>
      <c r="J6499" s="1">
        <v>45269</v>
      </c>
      <c r="K6499" s="1">
        <v>45272</v>
      </c>
      <c r="L6499" t="s">
        <v>26</v>
      </c>
      <c r="M6499" t="str">
        <f t="shared" si="608"/>
        <v>Potential customer</v>
      </c>
      <c r="N6499" t="s">
        <v>21</v>
      </c>
      <c r="O6499">
        <v>352.3</v>
      </c>
      <c r="P6499" t="s">
        <v>44</v>
      </c>
      <c r="Q6499">
        <f>D6499-H6499</f>
        <v>1288.6248000000001</v>
      </c>
      <c r="R6499" t="str">
        <f t="shared" si="609"/>
        <v>Good</v>
      </c>
      <c r="S6499" t="str">
        <f t="shared" si="610"/>
        <v>Good</v>
      </c>
      <c r="T6499" t="str">
        <f t="shared" si="611"/>
        <v>High Impact</v>
      </c>
    </row>
    <row r="6500" spans="1:20">
      <c r="A6500" t="s">
        <v>6536</v>
      </c>
      <c r="B6500" t="s">
        <v>46</v>
      </c>
      <c r="C6500" t="s">
        <v>25</v>
      </c>
      <c r="D6500">
        <v>262.67</v>
      </c>
      <c r="E6500" t="str">
        <f t="shared" si="606"/>
        <v>Low</v>
      </c>
      <c r="F6500" t="str">
        <f t="shared" si="607"/>
        <v>Low</v>
      </c>
      <c r="G6500">
        <v>0.28999999999999998</v>
      </c>
      <c r="H6500">
        <f>D6500*G6500</f>
        <v>76.174300000000002</v>
      </c>
      <c r="I6500">
        <v>3</v>
      </c>
      <c r="J6500" s="1">
        <v>45130</v>
      </c>
      <c r="K6500" s="1">
        <v>45134</v>
      </c>
      <c r="L6500" t="s">
        <v>26</v>
      </c>
      <c r="M6500" t="str">
        <f t="shared" si="608"/>
        <v>Normal customer</v>
      </c>
      <c r="N6500" t="s">
        <v>21</v>
      </c>
      <c r="O6500">
        <v>23.3</v>
      </c>
      <c r="P6500" t="s">
        <v>39</v>
      </c>
      <c r="Q6500">
        <f>D6500-H6500</f>
        <v>186.4957</v>
      </c>
      <c r="R6500" t="str">
        <f t="shared" si="609"/>
        <v>Bad</v>
      </c>
      <c r="S6500" t="str">
        <f t="shared" si="610"/>
        <v>Bad</v>
      </c>
      <c r="T6500" t="str">
        <f t="shared" si="611"/>
        <v>High Impact</v>
      </c>
    </row>
    <row r="6501" spans="1:20">
      <c r="A6501" t="s">
        <v>6537</v>
      </c>
      <c r="B6501" t="s">
        <v>30</v>
      </c>
      <c r="C6501" t="s">
        <v>25</v>
      </c>
      <c r="D6501">
        <v>4763.41</v>
      </c>
      <c r="E6501" t="str">
        <f t="shared" si="606"/>
        <v>High</v>
      </c>
      <c r="F6501" t="str">
        <f t="shared" si="607"/>
        <v>High</v>
      </c>
      <c r="G6501">
        <v>0.28000000000000003</v>
      </c>
      <c r="H6501">
        <f>D6501*G6501</f>
        <v>1333.7548000000002</v>
      </c>
      <c r="I6501">
        <v>8</v>
      </c>
      <c r="J6501" s="1">
        <v>45076</v>
      </c>
      <c r="K6501" s="1">
        <v>45079</v>
      </c>
      <c r="L6501" t="s">
        <v>26</v>
      </c>
      <c r="M6501" t="str">
        <f t="shared" si="608"/>
        <v>Potential customer</v>
      </c>
      <c r="N6501" t="s">
        <v>32</v>
      </c>
      <c r="O6501">
        <v>1197.17</v>
      </c>
      <c r="P6501" t="s">
        <v>44</v>
      </c>
      <c r="Q6501">
        <f>D6501-H6501</f>
        <v>3429.6551999999997</v>
      </c>
      <c r="R6501" t="str">
        <f t="shared" si="609"/>
        <v>Good</v>
      </c>
      <c r="S6501" t="str">
        <f t="shared" si="610"/>
        <v>Good</v>
      </c>
      <c r="T6501" t="str">
        <f t="shared" si="611"/>
        <v>High Impact</v>
      </c>
    </row>
    <row r="6502" spans="1:20">
      <c r="A6502" t="s">
        <v>6538</v>
      </c>
      <c r="B6502" t="s">
        <v>24</v>
      </c>
      <c r="C6502" t="s">
        <v>38</v>
      </c>
      <c r="D6502">
        <v>2557.31</v>
      </c>
      <c r="E6502" t="str">
        <f t="shared" si="606"/>
        <v>High</v>
      </c>
      <c r="F6502" t="str">
        <f t="shared" si="607"/>
        <v>High</v>
      </c>
      <c r="G6502">
        <v>0.2</v>
      </c>
      <c r="H6502">
        <f>D6502*G6502</f>
        <v>511.46199999999999</v>
      </c>
      <c r="I6502">
        <v>3</v>
      </c>
      <c r="J6502" s="1">
        <v>45530</v>
      </c>
      <c r="K6502" s="1">
        <v>45537</v>
      </c>
      <c r="L6502" t="s">
        <v>20</v>
      </c>
      <c r="M6502" t="str">
        <f t="shared" si="608"/>
        <v>Premium customer</v>
      </c>
      <c r="N6502" t="s">
        <v>32</v>
      </c>
      <c r="O6502">
        <v>739.69</v>
      </c>
      <c r="P6502" t="s">
        <v>53</v>
      </c>
      <c r="Q6502">
        <f>D6502-H6502</f>
        <v>2045.848</v>
      </c>
      <c r="R6502" t="str">
        <f t="shared" si="609"/>
        <v>Good</v>
      </c>
      <c r="S6502" t="str">
        <f t="shared" si="610"/>
        <v>Good</v>
      </c>
      <c r="T6502" t="str">
        <f t="shared" si="611"/>
        <v>High Impact</v>
      </c>
    </row>
    <row r="6503" spans="1:20">
      <c r="A6503" t="s">
        <v>6539</v>
      </c>
      <c r="B6503" t="s">
        <v>18</v>
      </c>
      <c r="C6503" t="s">
        <v>25</v>
      </c>
      <c r="D6503">
        <v>2562.37</v>
      </c>
      <c r="E6503" t="str">
        <f t="shared" si="606"/>
        <v>High</v>
      </c>
      <c r="F6503" t="str">
        <f t="shared" si="607"/>
        <v>High</v>
      </c>
      <c r="G6503">
        <v>0.14000000000000001</v>
      </c>
      <c r="H6503">
        <f>D6503*G6503</f>
        <v>358.73180000000002</v>
      </c>
      <c r="I6503">
        <v>5</v>
      </c>
      <c r="J6503" s="1">
        <v>45529</v>
      </c>
      <c r="K6503" s="1">
        <v>45532</v>
      </c>
      <c r="L6503" t="s">
        <v>36</v>
      </c>
      <c r="M6503" t="str">
        <f t="shared" si="608"/>
        <v>Normal customer</v>
      </c>
      <c r="N6503" t="s">
        <v>21</v>
      </c>
      <c r="O6503">
        <v>193.61</v>
      </c>
      <c r="P6503" t="s">
        <v>22</v>
      </c>
      <c r="Q6503">
        <f>D6503-H6503</f>
        <v>2203.6381999999999</v>
      </c>
      <c r="R6503" t="str">
        <f t="shared" si="609"/>
        <v>Bad</v>
      </c>
      <c r="S6503" t="str">
        <f t="shared" si="610"/>
        <v>Bad</v>
      </c>
      <c r="T6503" t="str">
        <f t="shared" si="611"/>
        <v>High Impact</v>
      </c>
    </row>
    <row r="6504" spans="1:20">
      <c r="A6504" t="s">
        <v>6540</v>
      </c>
      <c r="B6504" t="s">
        <v>30</v>
      </c>
      <c r="C6504" t="s">
        <v>19</v>
      </c>
      <c r="D6504">
        <v>4624.84</v>
      </c>
      <c r="E6504" t="str">
        <f t="shared" si="606"/>
        <v>High</v>
      </c>
      <c r="F6504" t="str">
        <f t="shared" si="607"/>
        <v>High</v>
      </c>
      <c r="G6504">
        <v>0.25</v>
      </c>
      <c r="H6504">
        <f>D6504*G6504</f>
        <v>1156.21</v>
      </c>
      <c r="I6504">
        <v>9</v>
      </c>
      <c r="J6504" s="1">
        <v>44936</v>
      </c>
      <c r="K6504" s="1">
        <v>44943</v>
      </c>
      <c r="L6504" t="s">
        <v>36</v>
      </c>
      <c r="M6504" t="str">
        <f t="shared" si="608"/>
        <v>Normal customer</v>
      </c>
      <c r="N6504" t="s">
        <v>27</v>
      </c>
      <c r="O6504">
        <v>1052.06</v>
      </c>
      <c r="P6504" t="s">
        <v>39</v>
      </c>
      <c r="Q6504">
        <f>D6504-H6504</f>
        <v>3468.63</v>
      </c>
      <c r="R6504" t="str">
        <f t="shared" si="609"/>
        <v>Good</v>
      </c>
      <c r="S6504" t="str">
        <f t="shared" si="610"/>
        <v>Good</v>
      </c>
      <c r="T6504" t="str">
        <f t="shared" si="611"/>
        <v>High Impact</v>
      </c>
    </row>
    <row r="6505" spans="1:20">
      <c r="A6505" t="s">
        <v>6541</v>
      </c>
      <c r="B6505" t="s">
        <v>24</v>
      </c>
      <c r="C6505" t="s">
        <v>19</v>
      </c>
      <c r="D6505">
        <v>1520.6</v>
      </c>
      <c r="E6505" t="str">
        <f t="shared" si="606"/>
        <v>High</v>
      </c>
      <c r="F6505" t="str">
        <f t="shared" si="607"/>
        <v>High</v>
      </c>
      <c r="G6505">
        <v>0.13</v>
      </c>
      <c r="H6505">
        <f>D6505*G6505</f>
        <v>197.678</v>
      </c>
      <c r="I6505">
        <v>2</v>
      </c>
      <c r="J6505" s="1">
        <v>45136</v>
      </c>
      <c r="K6505" s="1">
        <v>45138</v>
      </c>
      <c r="L6505" t="s">
        <v>20</v>
      </c>
      <c r="M6505" t="str">
        <f t="shared" si="608"/>
        <v>Premium customer</v>
      </c>
      <c r="N6505" t="s">
        <v>21</v>
      </c>
      <c r="O6505">
        <v>178.54</v>
      </c>
      <c r="P6505" t="s">
        <v>44</v>
      </c>
      <c r="Q6505">
        <f>D6505-H6505</f>
        <v>1322.922</v>
      </c>
      <c r="R6505" t="str">
        <f t="shared" si="609"/>
        <v>Bad</v>
      </c>
      <c r="S6505" t="str">
        <f t="shared" si="610"/>
        <v>Bad</v>
      </c>
      <c r="T6505" t="str">
        <f t="shared" si="611"/>
        <v>High Impact</v>
      </c>
    </row>
    <row r="6506" spans="1:20">
      <c r="A6506" t="s">
        <v>6542</v>
      </c>
      <c r="B6506" t="s">
        <v>30</v>
      </c>
      <c r="C6506" t="s">
        <v>31</v>
      </c>
      <c r="D6506">
        <v>1727.32</v>
      </c>
      <c r="E6506" t="str">
        <f t="shared" si="606"/>
        <v>High</v>
      </c>
      <c r="F6506" t="str">
        <f t="shared" si="607"/>
        <v>High</v>
      </c>
      <c r="G6506">
        <v>0.05</v>
      </c>
      <c r="H6506">
        <f>D6506*G6506</f>
        <v>86.366</v>
      </c>
      <c r="I6506">
        <v>9</v>
      </c>
      <c r="J6506" s="1">
        <v>45633</v>
      </c>
      <c r="K6506" s="1">
        <v>45640</v>
      </c>
      <c r="L6506" t="s">
        <v>20</v>
      </c>
      <c r="M6506" t="str">
        <f t="shared" si="608"/>
        <v>Premium customer</v>
      </c>
      <c r="N6506" t="s">
        <v>21</v>
      </c>
      <c r="O6506">
        <v>318.23</v>
      </c>
      <c r="P6506" t="s">
        <v>28</v>
      </c>
      <c r="Q6506">
        <f>D6506-H6506</f>
        <v>1640.954</v>
      </c>
      <c r="R6506" t="str">
        <f t="shared" si="609"/>
        <v>Good</v>
      </c>
      <c r="S6506" t="str">
        <f t="shared" si="610"/>
        <v>Good</v>
      </c>
      <c r="T6506" t="str">
        <f t="shared" si="611"/>
        <v>High Impact</v>
      </c>
    </row>
    <row r="6507" spans="1:20">
      <c r="A6507" t="s">
        <v>6543</v>
      </c>
      <c r="B6507" t="s">
        <v>30</v>
      </c>
      <c r="C6507" t="s">
        <v>19</v>
      </c>
      <c r="D6507">
        <v>3316.1</v>
      </c>
      <c r="E6507" t="str">
        <f t="shared" si="606"/>
        <v>High</v>
      </c>
      <c r="F6507" t="str">
        <f t="shared" si="607"/>
        <v>High</v>
      </c>
      <c r="G6507">
        <v>0.4</v>
      </c>
      <c r="H6507">
        <f>D6507*G6507</f>
        <v>1326.44</v>
      </c>
      <c r="I6507">
        <v>5</v>
      </c>
      <c r="J6507" s="1">
        <v>45314</v>
      </c>
      <c r="K6507" s="1">
        <v>45316</v>
      </c>
      <c r="L6507" t="s">
        <v>26</v>
      </c>
      <c r="M6507" t="str">
        <f t="shared" si="608"/>
        <v>Potential customer</v>
      </c>
      <c r="N6507" t="s">
        <v>32</v>
      </c>
      <c r="O6507">
        <v>355.66</v>
      </c>
      <c r="P6507" t="s">
        <v>39</v>
      </c>
      <c r="Q6507">
        <f>D6507-H6507</f>
        <v>1989.6599999999999</v>
      </c>
      <c r="R6507" t="str">
        <f t="shared" si="609"/>
        <v>Good</v>
      </c>
      <c r="S6507" t="str">
        <f t="shared" si="610"/>
        <v>Good</v>
      </c>
      <c r="T6507" t="str">
        <f t="shared" si="611"/>
        <v>High Impact</v>
      </c>
    </row>
    <row r="6508" spans="1:20">
      <c r="A6508" t="s">
        <v>6544</v>
      </c>
      <c r="B6508" t="s">
        <v>24</v>
      </c>
      <c r="C6508" t="s">
        <v>19</v>
      </c>
      <c r="D6508">
        <v>3947.36</v>
      </c>
      <c r="E6508" t="str">
        <f t="shared" si="606"/>
        <v>High</v>
      </c>
      <c r="F6508" t="str">
        <f t="shared" si="607"/>
        <v>High</v>
      </c>
      <c r="G6508">
        <v>0.35</v>
      </c>
      <c r="H6508">
        <f>D6508*G6508</f>
        <v>1381.576</v>
      </c>
      <c r="I6508">
        <v>9</v>
      </c>
      <c r="J6508" s="1">
        <v>44956</v>
      </c>
      <c r="K6508" s="1">
        <v>44957</v>
      </c>
      <c r="L6508" t="s">
        <v>20</v>
      </c>
      <c r="M6508" t="str">
        <f t="shared" si="608"/>
        <v>Premium customer</v>
      </c>
      <c r="N6508" t="s">
        <v>32</v>
      </c>
      <c r="O6508">
        <v>338.16</v>
      </c>
      <c r="P6508" t="s">
        <v>28</v>
      </c>
      <c r="Q6508">
        <f>D6508-H6508</f>
        <v>2565.7840000000001</v>
      </c>
      <c r="R6508" t="str">
        <f t="shared" si="609"/>
        <v>Good</v>
      </c>
      <c r="S6508" t="str">
        <f t="shared" si="610"/>
        <v>Good</v>
      </c>
      <c r="T6508" t="str">
        <f t="shared" si="611"/>
        <v>High Impact</v>
      </c>
    </row>
    <row r="6509" spans="1:20">
      <c r="A6509" t="s">
        <v>6545</v>
      </c>
      <c r="B6509" t="s">
        <v>30</v>
      </c>
      <c r="C6509" t="s">
        <v>41</v>
      </c>
      <c r="D6509">
        <v>3526.62</v>
      </c>
      <c r="E6509" t="str">
        <f t="shared" si="606"/>
        <v>High</v>
      </c>
      <c r="F6509" t="str">
        <f t="shared" si="607"/>
        <v>High</v>
      </c>
      <c r="G6509">
        <v>0.04</v>
      </c>
      <c r="H6509">
        <f>D6509*G6509</f>
        <v>141.06479999999999</v>
      </c>
      <c r="I6509">
        <v>4</v>
      </c>
      <c r="J6509" s="1">
        <v>45395</v>
      </c>
      <c r="K6509" s="1">
        <v>45401</v>
      </c>
      <c r="L6509" t="s">
        <v>20</v>
      </c>
      <c r="M6509" t="str">
        <f t="shared" si="608"/>
        <v>Premium customer</v>
      </c>
      <c r="N6509" t="s">
        <v>32</v>
      </c>
      <c r="O6509">
        <v>662.51</v>
      </c>
      <c r="P6509" t="s">
        <v>39</v>
      </c>
      <c r="Q6509">
        <f>D6509-H6509</f>
        <v>3385.5551999999998</v>
      </c>
      <c r="R6509" t="str">
        <f t="shared" si="609"/>
        <v>Good</v>
      </c>
      <c r="S6509" t="str">
        <f t="shared" si="610"/>
        <v>Good</v>
      </c>
      <c r="T6509" t="str">
        <f t="shared" si="611"/>
        <v>High Impact</v>
      </c>
    </row>
    <row r="6510" spans="1:20">
      <c r="A6510" t="s">
        <v>6546</v>
      </c>
      <c r="B6510" t="s">
        <v>30</v>
      </c>
      <c r="C6510" t="s">
        <v>41</v>
      </c>
      <c r="D6510">
        <v>3964.72</v>
      </c>
      <c r="E6510" t="str">
        <f t="shared" si="606"/>
        <v>High</v>
      </c>
      <c r="F6510" t="str">
        <f t="shared" si="607"/>
        <v>High</v>
      </c>
      <c r="G6510">
        <v>0.08</v>
      </c>
      <c r="H6510">
        <f>D6510*G6510</f>
        <v>317.17759999999998</v>
      </c>
      <c r="I6510">
        <v>8</v>
      </c>
      <c r="J6510" s="1">
        <v>45076</v>
      </c>
      <c r="K6510" s="1">
        <v>45082</v>
      </c>
      <c r="L6510" t="s">
        <v>20</v>
      </c>
      <c r="M6510" t="str">
        <f t="shared" si="608"/>
        <v>Premium customer</v>
      </c>
      <c r="N6510" t="s">
        <v>27</v>
      </c>
      <c r="O6510">
        <v>1022.49</v>
      </c>
      <c r="P6510" t="s">
        <v>44</v>
      </c>
      <c r="Q6510">
        <f>D6510-H6510</f>
        <v>3647.5423999999998</v>
      </c>
      <c r="R6510" t="str">
        <f t="shared" si="609"/>
        <v>Good</v>
      </c>
      <c r="S6510" t="str">
        <f t="shared" si="610"/>
        <v>Good</v>
      </c>
      <c r="T6510" t="str">
        <f t="shared" si="611"/>
        <v>High Impact</v>
      </c>
    </row>
    <row r="6511" spans="1:20">
      <c r="A6511" t="s">
        <v>6547</v>
      </c>
      <c r="B6511" t="s">
        <v>18</v>
      </c>
      <c r="C6511" t="s">
        <v>41</v>
      </c>
      <c r="D6511">
        <v>2918.03</v>
      </c>
      <c r="E6511" t="str">
        <f t="shared" si="606"/>
        <v>High</v>
      </c>
      <c r="F6511" t="str">
        <f t="shared" si="607"/>
        <v>High</v>
      </c>
      <c r="G6511">
        <v>0.05</v>
      </c>
      <c r="H6511">
        <f>D6511*G6511</f>
        <v>145.90150000000003</v>
      </c>
      <c r="I6511">
        <v>8</v>
      </c>
      <c r="J6511" s="1">
        <v>45018</v>
      </c>
      <c r="K6511" s="1">
        <v>45021</v>
      </c>
      <c r="L6511" t="s">
        <v>26</v>
      </c>
      <c r="M6511" t="str">
        <f t="shared" si="608"/>
        <v>Potential customer</v>
      </c>
      <c r="N6511" t="s">
        <v>21</v>
      </c>
      <c r="O6511">
        <v>850.36</v>
      </c>
      <c r="P6511" t="s">
        <v>39</v>
      </c>
      <c r="Q6511">
        <f>D6511-H6511</f>
        <v>2772.1285000000003</v>
      </c>
      <c r="R6511" t="str">
        <f t="shared" si="609"/>
        <v>Good</v>
      </c>
      <c r="S6511" t="str">
        <f t="shared" si="610"/>
        <v>Good</v>
      </c>
      <c r="T6511" t="str">
        <f t="shared" si="611"/>
        <v>High Impact</v>
      </c>
    </row>
    <row r="6512" spans="1:20">
      <c r="A6512" t="s">
        <v>6548</v>
      </c>
      <c r="B6512" t="s">
        <v>24</v>
      </c>
      <c r="C6512" t="s">
        <v>41</v>
      </c>
      <c r="D6512">
        <v>4327.84</v>
      </c>
      <c r="E6512" t="str">
        <f t="shared" si="606"/>
        <v>High</v>
      </c>
      <c r="F6512" t="str">
        <f t="shared" si="607"/>
        <v>High</v>
      </c>
      <c r="G6512">
        <v>0.4</v>
      </c>
      <c r="H6512">
        <f>D6512*G6512</f>
        <v>1731.1360000000002</v>
      </c>
      <c r="I6512">
        <v>3</v>
      </c>
      <c r="J6512" s="1">
        <v>45639</v>
      </c>
      <c r="K6512" s="1">
        <v>45642</v>
      </c>
      <c r="L6512" t="s">
        <v>20</v>
      </c>
      <c r="M6512" t="str">
        <f t="shared" si="608"/>
        <v>Premium customer</v>
      </c>
      <c r="N6512" t="s">
        <v>27</v>
      </c>
      <c r="O6512">
        <v>1091.9100000000001</v>
      </c>
      <c r="P6512" t="s">
        <v>22</v>
      </c>
      <c r="Q6512">
        <f>D6512-H6512</f>
        <v>2596.7039999999997</v>
      </c>
      <c r="R6512" t="str">
        <f t="shared" si="609"/>
        <v>Good</v>
      </c>
      <c r="S6512" t="str">
        <f t="shared" si="610"/>
        <v>Good</v>
      </c>
      <c r="T6512" t="str">
        <f t="shared" si="611"/>
        <v>High Impact</v>
      </c>
    </row>
    <row r="6513" spans="1:20">
      <c r="A6513" t="s">
        <v>6549</v>
      </c>
      <c r="B6513" t="s">
        <v>24</v>
      </c>
      <c r="C6513" t="s">
        <v>25</v>
      </c>
      <c r="D6513">
        <v>2795.52</v>
      </c>
      <c r="E6513" t="str">
        <f t="shared" si="606"/>
        <v>High</v>
      </c>
      <c r="F6513" t="str">
        <f t="shared" si="607"/>
        <v>High</v>
      </c>
      <c r="G6513">
        <v>0.39</v>
      </c>
      <c r="H6513">
        <f>D6513*G6513</f>
        <v>1090.2528</v>
      </c>
      <c r="I6513">
        <v>5</v>
      </c>
      <c r="J6513" s="1">
        <v>45290</v>
      </c>
      <c r="K6513" s="1">
        <v>45294</v>
      </c>
      <c r="L6513" t="s">
        <v>26</v>
      </c>
      <c r="M6513" t="str">
        <f t="shared" si="608"/>
        <v>Potential customer</v>
      </c>
      <c r="N6513" t="s">
        <v>32</v>
      </c>
      <c r="O6513">
        <v>321.66000000000003</v>
      </c>
      <c r="P6513" t="s">
        <v>39</v>
      </c>
      <c r="Q6513">
        <f>D6513-H6513</f>
        <v>1705.2672</v>
      </c>
      <c r="R6513" t="str">
        <f t="shared" si="609"/>
        <v>Good</v>
      </c>
      <c r="S6513" t="str">
        <f t="shared" si="610"/>
        <v>Good</v>
      </c>
      <c r="T6513" t="str">
        <f t="shared" si="611"/>
        <v>High Impact</v>
      </c>
    </row>
    <row r="6514" spans="1:20">
      <c r="A6514" t="s">
        <v>6550</v>
      </c>
      <c r="B6514" t="s">
        <v>46</v>
      </c>
      <c r="C6514" t="s">
        <v>31</v>
      </c>
      <c r="D6514">
        <v>1223.77</v>
      </c>
      <c r="E6514" t="str">
        <f t="shared" si="606"/>
        <v>High</v>
      </c>
      <c r="F6514" t="str">
        <f t="shared" si="607"/>
        <v>High</v>
      </c>
      <c r="G6514">
        <v>0.2</v>
      </c>
      <c r="H6514">
        <f>D6514*G6514</f>
        <v>244.75400000000002</v>
      </c>
      <c r="I6514">
        <v>1</v>
      </c>
      <c r="J6514" s="1">
        <v>45223</v>
      </c>
      <c r="K6514" s="1">
        <v>45227</v>
      </c>
      <c r="L6514" t="s">
        <v>36</v>
      </c>
      <c r="M6514" t="str">
        <f t="shared" si="608"/>
        <v>Normal customer</v>
      </c>
      <c r="N6514" t="s">
        <v>27</v>
      </c>
      <c r="O6514">
        <v>256.24</v>
      </c>
      <c r="P6514" t="s">
        <v>22</v>
      </c>
      <c r="Q6514">
        <f>D6514-H6514</f>
        <v>979.01599999999996</v>
      </c>
      <c r="R6514" t="str">
        <f t="shared" si="609"/>
        <v>Bad</v>
      </c>
      <c r="S6514" t="str">
        <f t="shared" si="610"/>
        <v>Bad</v>
      </c>
      <c r="T6514" t="str">
        <f t="shared" si="611"/>
        <v>High Impact</v>
      </c>
    </row>
    <row r="6515" spans="1:20">
      <c r="A6515" t="s">
        <v>6551</v>
      </c>
      <c r="B6515" t="s">
        <v>30</v>
      </c>
      <c r="C6515" t="s">
        <v>31</v>
      </c>
      <c r="D6515">
        <v>2754.34</v>
      </c>
      <c r="E6515" t="str">
        <f t="shared" si="606"/>
        <v>High</v>
      </c>
      <c r="F6515" t="str">
        <f t="shared" si="607"/>
        <v>High</v>
      </c>
      <c r="G6515">
        <v>0.41</v>
      </c>
      <c r="H6515">
        <f>D6515*G6515</f>
        <v>1129.2793999999999</v>
      </c>
      <c r="I6515">
        <v>6</v>
      </c>
      <c r="J6515" s="1">
        <v>45415</v>
      </c>
      <c r="K6515" s="1">
        <v>45422</v>
      </c>
      <c r="L6515" t="s">
        <v>20</v>
      </c>
      <c r="M6515" t="str">
        <f t="shared" si="608"/>
        <v>Premium customer</v>
      </c>
      <c r="N6515" t="s">
        <v>27</v>
      </c>
      <c r="O6515">
        <v>231.88</v>
      </c>
      <c r="P6515" t="s">
        <v>53</v>
      </c>
      <c r="Q6515">
        <f>D6515-H6515</f>
        <v>1625.0606000000002</v>
      </c>
      <c r="R6515" t="str">
        <f t="shared" si="609"/>
        <v>Bad</v>
      </c>
      <c r="S6515" t="str">
        <f t="shared" si="610"/>
        <v>Bad</v>
      </c>
      <c r="T6515" t="str">
        <f t="shared" si="611"/>
        <v>High Impact</v>
      </c>
    </row>
    <row r="6516" spans="1:20">
      <c r="A6516" t="s">
        <v>6552</v>
      </c>
      <c r="B6516" t="s">
        <v>18</v>
      </c>
      <c r="C6516" t="s">
        <v>19</v>
      </c>
      <c r="D6516">
        <v>3593.43</v>
      </c>
      <c r="E6516" t="str">
        <f t="shared" si="606"/>
        <v>High</v>
      </c>
      <c r="F6516" t="str">
        <f t="shared" si="607"/>
        <v>High</v>
      </c>
      <c r="G6516">
        <v>0.49</v>
      </c>
      <c r="H6516">
        <f>D6516*G6516</f>
        <v>1760.7806999999998</v>
      </c>
      <c r="I6516">
        <v>9</v>
      </c>
      <c r="J6516" s="1">
        <v>45582</v>
      </c>
      <c r="K6516" s="1">
        <v>45588</v>
      </c>
      <c r="L6516" t="s">
        <v>20</v>
      </c>
      <c r="M6516" t="str">
        <f t="shared" si="608"/>
        <v>Premium customer</v>
      </c>
      <c r="N6516" t="s">
        <v>32</v>
      </c>
      <c r="O6516">
        <v>550.35</v>
      </c>
      <c r="P6516" t="s">
        <v>22</v>
      </c>
      <c r="Q6516">
        <f>D6516-H6516</f>
        <v>1832.6493</v>
      </c>
      <c r="R6516" t="str">
        <f t="shared" si="609"/>
        <v>Good</v>
      </c>
      <c r="S6516" t="str">
        <f t="shared" si="610"/>
        <v>Good</v>
      </c>
      <c r="T6516" t="str">
        <f t="shared" si="611"/>
        <v>High Impact</v>
      </c>
    </row>
    <row r="6517" spans="1:20">
      <c r="A6517" t="s">
        <v>6553</v>
      </c>
      <c r="B6517" t="s">
        <v>30</v>
      </c>
      <c r="C6517" t="s">
        <v>31</v>
      </c>
      <c r="D6517">
        <v>3302.52</v>
      </c>
      <c r="E6517" t="str">
        <f t="shared" si="606"/>
        <v>High</v>
      </c>
      <c r="F6517" t="str">
        <f t="shared" si="607"/>
        <v>High</v>
      </c>
      <c r="G6517">
        <v>0.49</v>
      </c>
      <c r="H6517">
        <f>D6517*G6517</f>
        <v>1618.2348</v>
      </c>
      <c r="I6517">
        <v>1</v>
      </c>
      <c r="J6517" s="1">
        <v>45411</v>
      </c>
      <c r="K6517" s="1">
        <v>45417</v>
      </c>
      <c r="L6517" t="s">
        <v>26</v>
      </c>
      <c r="M6517" t="str">
        <f t="shared" si="608"/>
        <v>Potential customer</v>
      </c>
      <c r="N6517" t="s">
        <v>21</v>
      </c>
      <c r="O6517">
        <v>287.95999999999998</v>
      </c>
      <c r="P6517" t="s">
        <v>28</v>
      </c>
      <c r="Q6517">
        <f>D6517-H6517</f>
        <v>1684.2852</v>
      </c>
      <c r="R6517" t="str">
        <f t="shared" si="609"/>
        <v>Bad</v>
      </c>
      <c r="S6517" t="str">
        <f t="shared" si="610"/>
        <v>Bad</v>
      </c>
      <c r="T6517" t="str">
        <f t="shared" si="611"/>
        <v>High Impact</v>
      </c>
    </row>
    <row r="6518" spans="1:20">
      <c r="A6518" t="s">
        <v>6554</v>
      </c>
      <c r="B6518" t="s">
        <v>30</v>
      </c>
      <c r="C6518" t="s">
        <v>19</v>
      </c>
      <c r="D6518">
        <v>1290.78</v>
      </c>
      <c r="E6518" t="str">
        <f t="shared" si="606"/>
        <v>High</v>
      </c>
      <c r="F6518" t="str">
        <f t="shared" si="607"/>
        <v>High</v>
      </c>
      <c r="G6518">
        <v>0.49</v>
      </c>
      <c r="H6518">
        <f>D6518*G6518</f>
        <v>632.48219999999992</v>
      </c>
      <c r="I6518">
        <v>2</v>
      </c>
      <c r="J6518" s="1">
        <v>45507</v>
      </c>
      <c r="K6518" s="1">
        <v>45511</v>
      </c>
      <c r="L6518" t="s">
        <v>36</v>
      </c>
      <c r="M6518" t="str">
        <f t="shared" si="608"/>
        <v>Normal customer</v>
      </c>
      <c r="N6518" t="s">
        <v>27</v>
      </c>
      <c r="O6518">
        <v>313.43</v>
      </c>
      <c r="P6518" t="s">
        <v>44</v>
      </c>
      <c r="Q6518">
        <f>D6518-H6518</f>
        <v>658.29780000000005</v>
      </c>
      <c r="R6518" t="str">
        <f t="shared" si="609"/>
        <v>Good</v>
      </c>
      <c r="S6518" t="str">
        <f t="shared" si="610"/>
        <v>Good</v>
      </c>
      <c r="T6518" t="str">
        <f t="shared" si="611"/>
        <v>High Impact</v>
      </c>
    </row>
    <row r="6519" spans="1:20">
      <c r="A6519" t="s">
        <v>6555</v>
      </c>
      <c r="B6519" t="s">
        <v>46</v>
      </c>
      <c r="C6519" t="s">
        <v>31</v>
      </c>
      <c r="D6519">
        <v>301.27999999999997</v>
      </c>
      <c r="E6519" t="str">
        <f t="shared" si="606"/>
        <v>Low</v>
      </c>
      <c r="F6519" t="str">
        <f t="shared" si="607"/>
        <v>Low</v>
      </c>
      <c r="G6519">
        <v>0.42</v>
      </c>
      <c r="H6519">
        <f>D6519*G6519</f>
        <v>126.53759999999998</v>
      </c>
      <c r="I6519">
        <v>7</v>
      </c>
      <c r="J6519" s="1">
        <v>45580</v>
      </c>
      <c r="K6519" s="1">
        <v>45583</v>
      </c>
      <c r="L6519" t="s">
        <v>36</v>
      </c>
      <c r="M6519" t="str">
        <f t="shared" si="608"/>
        <v>Normal customer</v>
      </c>
      <c r="N6519" t="s">
        <v>27</v>
      </c>
      <c r="O6519">
        <v>26.34</v>
      </c>
      <c r="P6519" t="s">
        <v>28</v>
      </c>
      <c r="Q6519">
        <f>D6519-H6519</f>
        <v>174.74239999999998</v>
      </c>
      <c r="R6519" t="str">
        <f t="shared" si="609"/>
        <v>Bad</v>
      </c>
      <c r="S6519" t="str">
        <f t="shared" si="610"/>
        <v>Bad</v>
      </c>
      <c r="T6519" t="str">
        <f t="shared" si="611"/>
        <v>High Impact</v>
      </c>
    </row>
    <row r="6520" spans="1:20">
      <c r="A6520" t="s">
        <v>6556</v>
      </c>
      <c r="B6520" t="s">
        <v>30</v>
      </c>
      <c r="C6520" t="s">
        <v>38</v>
      </c>
      <c r="D6520">
        <v>1337.16</v>
      </c>
      <c r="E6520" t="str">
        <f t="shared" si="606"/>
        <v>High</v>
      </c>
      <c r="F6520" t="str">
        <f t="shared" si="607"/>
        <v>High</v>
      </c>
      <c r="G6520">
        <v>0.11</v>
      </c>
      <c r="H6520">
        <f>D6520*G6520</f>
        <v>147.08760000000001</v>
      </c>
      <c r="I6520">
        <v>6</v>
      </c>
      <c r="J6520" s="1">
        <v>45362</v>
      </c>
      <c r="K6520" s="1">
        <v>45363</v>
      </c>
      <c r="L6520" t="s">
        <v>20</v>
      </c>
      <c r="M6520" t="str">
        <f t="shared" si="608"/>
        <v>Premium customer</v>
      </c>
      <c r="N6520" t="s">
        <v>21</v>
      </c>
      <c r="O6520">
        <v>314.86</v>
      </c>
      <c r="P6520" t="s">
        <v>39</v>
      </c>
      <c r="Q6520">
        <f>D6520-H6520</f>
        <v>1190.0724</v>
      </c>
      <c r="R6520" t="str">
        <f t="shared" si="609"/>
        <v>Good</v>
      </c>
      <c r="S6520" t="str">
        <f t="shared" si="610"/>
        <v>Good</v>
      </c>
      <c r="T6520" t="str">
        <f t="shared" si="611"/>
        <v>High Impact</v>
      </c>
    </row>
    <row r="6521" spans="1:20">
      <c r="A6521" t="s">
        <v>6557</v>
      </c>
      <c r="B6521" t="s">
        <v>18</v>
      </c>
      <c r="C6521" t="s">
        <v>38</v>
      </c>
      <c r="D6521">
        <v>4921.8100000000004</v>
      </c>
      <c r="E6521" t="str">
        <f t="shared" si="606"/>
        <v>High</v>
      </c>
      <c r="F6521" t="str">
        <f t="shared" si="607"/>
        <v>High</v>
      </c>
      <c r="G6521">
        <v>0.03</v>
      </c>
      <c r="H6521">
        <f>D6521*G6521</f>
        <v>147.65430000000001</v>
      </c>
      <c r="I6521">
        <v>3</v>
      </c>
      <c r="J6521" s="1">
        <v>44940</v>
      </c>
      <c r="K6521" s="1">
        <v>44945</v>
      </c>
      <c r="L6521" t="s">
        <v>36</v>
      </c>
      <c r="M6521" t="str">
        <f t="shared" si="608"/>
        <v>Normal customer</v>
      </c>
      <c r="N6521" t="s">
        <v>27</v>
      </c>
      <c r="O6521">
        <v>371.21</v>
      </c>
      <c r="P6521" t="s">
        <v>28</v>
      </c>
      <c r="Q6521">
        <f>D6521-H6521</f>
        <v>4774.1557000000003</v>
      </c>
      <c r="R6521" t="str">
        <f t="shared" si="609"/>
        <v>Good</v>
      </c>
      <c r="S6521" t="str">
        <f t="shared" si="610"/>
        <v>Good</v>
      </c>
      <c r="T6521" t="str">
        <f t="shared" si="611"/>
        <v>High Impact</v>
      </c>
    </row>
    <row r="6522" spans="1:20">
      <c r="A6522" t="s">
        <v>6558</v>
      </c>
      <c r="B6522" t="s">
        <v>18</v>
      </c>
      <c r="C6522" t="s">
        <v>31</v>
      </c>
      <c r="D6522">
        <v>1003.88</v>
      </c>
      <c r="E6522" t="str">
        <f t="shared" si="606"/>
        <v>High</v>
      </c>
      <c r="F6522" t="str">
        <f t="shared" si="607"/>
        <v>High</v>
      </c>
      <c r="G6522">
        <v>0.41</v>
      </c>
      <c r="H6522">
        <f>D6522*G6522</f>
        <v>411.5908</v>
      </c>
      <c r="I6522">
        <v>2</v>
      </c>
      <c r="J6522" s="1">
        <v>45613</v>
      </c>
      <c r="K6522" s="1">
        <v>45617</v>
      </c>
      <c r="L6522" t="s">
        <v>26</v>
      </c>
      <c r="M6522" t="str">
        <f t="shared" si="608"/>
        <v>Potential customer</v>
      </c>
      <c r="N6522" t="s">
        <v>27</v>
      </c>
      <c r="O6522">
        <v>186.78</v>
      </c>
      <c r="P6522" t="s">
        <v>44</v>
      </c>
      <c r="Q6522">
        <f>D6522-H6522</f>
        <v>592.28919999999994</v>
      </c>
      <c r="R6522" t="str">
        <f t="shared" si="609"/>
        <v>Bad</v>
      </c>
      <c r="S6522" t="str">
        <f t="shared" si="610"/>
        <v>Bad</v>
      </c>
      <c r="T6522" t="str">
        <f t="shared" si="611"/>
        <v>High Impact</v>
      </c>
    </row>
    <row r="6523" spans="1:20">
      <c r="A6523" t="s">
        <v>6559</v>
      </c>
      <c r="B6523" t="s">
        <v>46</v>
      </c>
      <c r="C6523" t="s">
        <v>25</v>
      </c>
      <c r="D6523">
        <v>2375.42</v>
      </c>
      <c r="E6523" t="str">
        <f t="shared" si="606"/>
        <v>High</v>
      </c>
      <c r="F6523" t="str">
        <f t="shared" si="607"/>
        <v>High</v>
      </c>
      <c r="G6523">
        <v>0.15</v>
      </c>
      <c r="H6523">
        <f>D6523*G6523</f>
        <v>356.31299999999999</v>
      </c>
      <c r="I6523">
        <v>7</v>
      </c>
      <c r="J6523" s="1">
        <v>45285</v>
      </c>
      <c r="K6523" s="1">
        <v>45290</v>
      </c>
      <c r="L6523" t="s">
        <v>26</v>
      </c>
      <c r="M6523" t="str">
        <f t="shared" si="608"/>
        <v>Potential customer</v>
      </c>
      <c r="N6523" t="s">
        <v>21</v>
      </c>
      <c r="O6523">
        <v>241.61</v>
      </c>
      <c r="P6523" t="s">
        <v>33</v>
      </c>
      <c r="Q6523">
        <f>D6523-H6523</f>
        <v>2019.107</v>
      </c>
      <c r="R6523" t="str">
        <f t="shared" si="609"/>
        <v>Bad</v>
      </c>
      <c r="S6523" t="str">
        <f t="shared" si="610"/>
        <v>Bad</v>
      </c>
      <c r="T6523" t="str">
        <f t="shared" si="611"/>
        <v>High Impact</v>
      </c>
    </row>
    <row r="6524" spans="1:20">
      <c r="A6524" t="s">
        <v>6560</v>
      </c>
      <c r="B6524" t="s">
        <v>30</v>
      </c>
      <c r="C6524" t="s">
        <v>19</v>
      </c>
      <c r="D6524">
        <v>3227.89</v>
      </c>
      <c r="E6524" t="str">
        <f t="shared" si="606"/>
        <v>High</v>
      </c>
      <c r="F6524" t="str">
        <f t="shared" si="607"/>
        <v>High</v>
      </c>
      <c r="G6524">
        <v>0.17</v>
      </c>
      <c r="H6524">
        <f>D6524*G6524</f>
        <v>548.74130000000002</v>
      </c>
      <c r="I6524">
        <v>5</v>
      </c>
      <c r="J6524" s="1">
        <v>45481</v>
      </c>
      <c r="K6524" s="1">
        <v>45482</v>
      </c>
      <c r="L6524" t="s">
        <v>26</v>
      </c>
      <c r="M6524" t="str">
        <f t="shared" si="608"/>
        <v>Potential customer</v>
      </c>
      <c r="N6524" t="s">
        <v>21</v>
      </c>
      <c r="O6524">
        <v>281.69</v>
      </c>
      <c r="P6524" t="s">
        <v>28</v>
      </c>
      <c r="Q6524">
        <f>D6524-H6524</f>
        <v>2679.1486999999997</v>
      </c>
      <c r="R6524" t="str">
        <f t="shared" si="609"/>
        <v>Bad</v>
      </c>
      <c r="S6524" t="str">
        <f t="shared" si="610"/>
        <v>Bad</v>
      </c>
      <c r="T6524" t="str">
        <f t="shared" si="611"/>
        <v>High Impact</v>
      </c>
    </row>
    <row r="6525" spans="1:20">
      <c r="A6525" t="s">
        <v>6561</v>
      </c>
      <c r="B6525" t="s">
        <v>18</v>
      </c>
      <c r="C6525" t="s">
        <v>31</v>
      </c>
      <c r="D6525">
        <v>4409.42</v>
      </c>
      <c r="E6525" t="str">
        <f t="shared" si="606"/>
        <v>High</v>
      </c>
      <c r="F6525" t="str">
        <f t="shared" si="607"/>
        <v>High</v>
      </c>
      <c r="G6525">
        <v>0.04</v>
      </c>
      <c r="H6525">
        <f>D6525*G6525</f>
        <v>176.3768</v>
      </c>
      <c r="I6525">
        <v>6</v>
      </c>
      <c r="J6525" s="1">
        <v>45506</v>
      </c>
      <c r="K6525" s="1">
        <v>45513</v>
      </c>
      <c r="L6525" t="s">
        <v>26</v>
      </c>
      <c r="M6525" t="str">
        <f t="shared" si="608"/>
        <v>Potential customer</v>
      </c>
      <c r="N6525" t="s">
        <v>27</v>
      </c>
      <c r="O6525">
        <v>702.93</v>
      </c>
      <c r="P6525" t="s">
        <v>53</v>
      </c>
      <c r="Q6525">
        <f>D6525-H6525</f>
        <v>4233.0432000000001</v>
      </c>
      <c r="R6525" t="str">
        <f t="shared" si="609"/>
        <v>Good</v>
      </c>
      <c r="S6525" t="str">
        <f t="shared" si="610"/>
        <v>Good</v>
      </c>
      <c r="T6525" t="str">
        <f t="shared" si="611"/>
        <v>High Impact</v>
      </c>
    </row>
    <row r="6526" spans="1:20">
      <c r="A6526" t="s">
        <v>6562</v>
      </c>
      <c r="B6526" t="s">
        <v>30</v>
      </c>
      <c r="C6526" t="s">
        <v>19</v>
      </c>
      <c r="D6526">
        <v>3825.27</v>
      </c>
      <c r="E6526" t="str">
        <f t="shared" si="606"/>
        <v>High</v>
      </c>
      <c r="F6526" t="str">
        <f t="shared" si="607"/>
        <v>High</v>
      </c>
      <c r="G6526">
        <v>0.36</v>
      </c>
      <c r="H6526">
        <f>D6526*G6526</f>
        <v>1377.0971999999999</v>
      </c>
      <c r="I6526">
        <v>9</v>
      </c>
      <c r="J6526" s="1">
        <v>45580</v>
      </c>
      <c r="K6526" s="1">
        <v>45583</v>
      </c>
      <c r="L6526" t="s">
        <v>26</v>
      </c>
      <c r="M6526" t="str">
        <f t="shared" si="608"/>
        <v>Potential customer</v>
      </c>
      <c r="N6526" t="s">
        <v>21</v>
      </c>
      <c r="O6526">
        <v>1112.79</v>
      </c>
      <c r="P6526" t="s">
        <v>44</v>
      </c>
      <c r="Q6526">
        <f>D6526-H6526</f>
        <v>2448.1728000000003</v>
      </c>
      <c r="R6526" t="str">
        <f t="shared" si="609"/>
        <v>Good</v>
      </c>
      <c r="S6526" t="str">
        <f t="shared" si="610"/>
        <v>Good</v>
      </c>
      <c r="T6526" t="str">
        <f t="shared" si="611"/>
        <v>High Impact</v>
      </c>
    </row>
    <row r="6527" spans="1:20">
      <c r="A6527" t="s">
        <v>6563</v>
      </c>
      <c r="B6527" t="s">
        <v>30</v>
      </c>
      <c r="C6527" t="s">
        <v>41</v>
      </c>
      <c r="D6527">
        <v>4553.87</v>
      </c>
      <c r="E6527" t="str">
        <f t="shared" si="606"/>
        <v>High</v>
      </c>
      <c r="F6527" t="str">
        <f t="shared" si="607"/>
        <v>High</v>
      </c>
      <c r="G6527">
        <v>0.22</v>
      </c>
      <c r="H6527">
        <f>D6527*G6527</f>
        <v>1001.8514</v>
      </c>
      <c r="I6527">
        <v>7</v>
      </c>
      <c r="J6527" s="1">
        <v>44967</v>
      </c>
      <c r="K6527" s="1">
        <v>44973</v>
      </c>
      <c r="L6527" t="s">
        <v>36</v>
      </c>
      <c r="M6527" t="str">
        <f t="shared" si="608"/>
        <v>Normal customer</v>
      </c>
      <c r="N6527" t="s">
        <v>21</v>
      </c>
      <c r="O6527">
        <v>326.92</v>
      </c>
      <c r="P6527" t="s">
        <v>28</v>
      </c>
      <c r="Q6527">
        <f>D6527-H6527</f>
        <v>3552.0185999999999</v>
      </c>
      <c r="R6527" t="str">
        <f t="shared" si="609"/>
        <v>Good</v>
      </c>
      <c r="S6527" t="str">
        <f t="shared" si="610"/>
        <v>Good</v>
      </c>
      <c r="T6527" t="str">
        <f t="shared" si="611"/>
        <v>High Impact</v>
      </c>
    </row>
    <row r="6528" spans="1:20">
      <c r="A6528" t="s">
        <v>6564</v>
      </c>
      <c r="B6528" t="s">
        <v>30</v>
      </c>
      <c r="C6528" t="s">
        <v>31</v>
      </c>
      <c r="D6528">
        <v>3061.48</v>
      </c>
      <c r="E6528" t="str">
        <f t="shared" si="606"/>
        <v>High</v>
      </c>
      <c r="F6528" t="str">
        <f t="shared" si="607"/>
        <v>High</v>
      </c>
      <c r="G6528">
        <v>0.1</v>
      </c>
      <c r="H6528">
        <f>D6528*G6528</f>
        <v>306.14800000000002</v>
      </c>
      <c r="I6528">
        <v>4</v>
      </c>
      <c r="J6528" s="1">
        <v>45013</v>
      </c>
      <c r="K6528" s="1">
        <v>45018</v>
      </c>
      <c r="L6528" t="s">
        <v>36</v>
      </c>
      <c r="M6528" t="str">
        <f t="shared" si="608"/>
        <v>Normal customer</v>
      </c>
      <c r="N6528" t="s">
        <v>27</v>
      </c>
      <c r="O6528">
        <v>492.91</v>
      </c>
      <c r="P6528" t="s">
        <v>33</v>
      </c>
      <c r="Q6528">
        <f>D6528-H6528</f>
        <v>2755.3319999999999</v>
      </c>
      <c r="R6528" t="str">
        <f t="shared" si="609"/>
        <v>Good</v>
      </c>
      <c r="S6528" t="str">
        <f t="shared" si="610"/>
        <v>Good</v>
      </c>
      <c r="T6528" t="str">
        <f t="shared" si="611"/>
        <v>High Impact</v>
      </c>
    </row>
    <row r="6529" spans="1:20">
      <c r="A6529" t="s">
        <v>6565</v>
      </c>
      <c r="B6529" t="s">
        <v>46</v>
      </c>
      <c r="C6529" t="s">
        <v>25</v>
      </c>
      <c r="D6529">
        <v>4340.0600000000004</v>
      </c>
      <c r="E6529" t="str">
        <f t="shared" si="606"/>
        <v>High</v>
      </c>
      <c r="F6529" t="str">
        <f t="shared" si="607"/>
        <v>High</v>
      </c>
      <c r="G6529">
        <v>0.33</v>
      </c>
      <c r="H6529">
        <f>D6529*G6529</f>
        <v>1432.2198000000003</v>
      </c>
      <c r="I6529">
        <v>9</v>
      </c>
      <c r="J6529" s="1">
        <v>45334</v>
      </c>
      <c r="K6529" s="1">
        <v>45336</v>
      </c>
      <c r="L6529" t="s">
        <v>20</v>
      </c>
      <c r="M6529" t="str">
        <f t="shared" si="608"/>
        <v>Premium customer</v>
      </c>
      <c r="N6529" t="s">
        <v>32</v>
      </c>
      <c r="O6529">
        <v>317.47000000000003</v>
      </c>
      <c r="P6529" t="s">
        <v>22</v>
      </c>
      <c r="Q6529">
        <f>D6529-H6529</f>
        <v>2907.8402000000001</v>
      </c>
      <c r="R6529" t="str">
        <f t="shared" si="609"/>
        <v>Good</v>
      </c>
      <c r="S6529" t="str">
        <f t="shared" si="610"/>
        <v>Good</v>
      </c>
      <c r="T6529" t="str">
        <f t="shared" si="611"/>
        <v>High Impact</v>
      </c>
    </row>
    <row r="6530" spans="1:20">
      <c r="A6530" t="s">
        <v>6566</v>
      </c>
      <c r="B6530" t="s">
        <v>30</v>
      </c>
      <c r="C6530" t="s">
        <v>41</v>
      </c>
      <c r="D6530">
        <v>1392.83</v>
      </c>
      <c r="E6530" t="str">
        <f t="shared" si="606"/>
        <v>High</v>
      </c>
      <c r="F6530" t="str">
        <f t="shared" si="607"/>
        <v>High</v>
      </c>
      <c r="G6530">
        <v>0.49</v>
      </c>
      <c r="H6530">
        <f>D6530*G6530</f>
        <v>682.48669999999993</v>
      </c>
      <c r="I6530">
        <v>3</v>
      </c>
      <c r="J6530" s="1">
        <v>45001</v>
      </c>
      <c r="K6530" s="1">
        <v>45004</v>
      </c>
      <c r="L6530" t="s">
        <v>20</v>
      </c>
      <c r="M6530" t="str">
        <f t="shared" si="608"/>
        <v>Premium customer</v>
      </c>
      <c r="N6530" t="s">
        <v>27</v>
      </c>
      <c r="O6530">
        <v>154.47999999999999</v>
      </c>
      <c r="P6530" t="s">
        <v>22</v>
      </c>
      <c r="Q6530">
        <f>D6530-H6530</f>
        <v>710.3433</v>
      </c>
      <c r="R6530" t="str">
        <f t="shared" si="609"/>
        <v>Bad</v>
      </c>
      <c r="S6530" t="str">
        <f t="shared" si="610"/>
        <v>Bad</v>
      </c>
      <c r="T6530" t="str">
        <f t="shared" si="611"/>
        <v>High Impact</v>
      </c>
    </row>
    <row r="6531" spans="1:20">
      <c r="A6531" t="s">
        <v>6567</v>
      </c>
      <c r="B6531" t="s">
        <v>18</v>
      </c>
      <c r="C6531" t="s">
        <v>31</v>
      </c>
      <c r="D6531">
        <v>2209.77</v>
      </c>
      <c r="E6531" t="str">
        <f t="shared" ref="E6531:E6594" si="612">IF(D6531&gt;1000,"High","Low")</f>
        <v>High</v>
      </c>
      <c r="F6531" t="str">
        <f t="shared" ref="F6531:F6594" si="613">IF(D6531&gt;1000,"High",IF(D6531&gt;500,"Midium","Low"))</f>
        <v>High</v>
      </c>
      <c r="G6531">
        <v>0.25</v>
      </c>
      <c r="H6531">
        <f>D6531*G6531</f>
        <v>552.4425</v>
      </c>
      <c r="I6531">
        <v>4</v>
      </c>
      <c r="J6531" s="1">
        <v>44945</v>
      </c>
      <c r="K6531" s="1">
        <v>44947</v>
      </c>
      <c r="L6531" t="s">
        <v>36</v>
      </c>
      <c r="M6531" t="str">
        <f t="shared" ref="M6531:M6594" si="614">IF(AND(L6531="Member",D6531&gt;1000),"Premium customer",IF(AND(L6531="Regular",D6531&gt;1000),"Potential customer","Normal customer"))</f>
        <v>Normal customer</v>
      </c>
      <c r="N6531" t="s">
        <v>27</v>
      </c>
      <c r="O6531">
        <v>260.83</v>
      </c>
      <c r="P6531" t="s">
        <v>39</v>
      </c>
      <c r="Q6531">
        <f>D6531-H6531</f>
        <v>1657.3274999999999</v>
      </c>
      <c r="R6531" t="str">
        <f t="shared" ref="R6531:R6594" si="615">IF(AND(D6531&gt;1000,O6531&gt;300),"Good","Bad")</f>
        <v>Bad</v>
      </c>
      <c r="S6531" t="str">
        <f t="shared" ref="S6531:S6594" si="616">IF(NOT(AND(D6531&gt;1000,O6531&gt;300)),"Bad","Good")</f>
        <v>Bad</v>
      </c>
      <c r="T6531" t="str">
        <f t="shared" ref="T6531:T6594" si="617">IF(OR(D6531&gt;1000,G6531&gt;0.25),"High Impact","Normal")</f>
        <v>High Impact</v>
      </c>
    </row>
    <row r="6532" spans="1:20">
      <c r="A6532" t="s">
        <v>6568</v>
      </c>
      <c r="B6532" t="s">
        <v>30</v>
      </c>
      <c r="C6532" t="s">
        <v>38</v>
      </c>
      <c r="D6532">
        <v>4234.49</v>
      </c>
      <c r="E6532" t="str">
        <f t="shared" si="612"/>
        <v>High</v>
      </c>
      <c r="F6532" t="str">
        <f t="shared" si="613"/>
        <v>High</v>
      </c>
      <c r="G6532">
        <v>0.3</v>
      </c>
      <c r="H6532">
        <f>D6532*G6532</f>
        <v>1270.347</v>
      </c>
      <c r="I6532">
        <v>3</v>
      </c>
      <c r="J6532" s="1">
        <v>45536</v>
      </c>
      <c r="K6532" s="1">
        <v>45542</v>
      </c>
      <c r="L6532" t="s">
        <v>36</v>
      </c>
      <c r="M6532" t="str">
        <f t="shared" si="614"/>
        <v>Normal customer</v>
      </c>
      <c r="N6532" t="s">
        <v>21</v>
      </c>
      <c r="O6532">
        <v>748.39</v>
      </c>
      <c r="P6532" t="s">
        <v>22</v>
      </c>
      <c r="Q6532">
        <f>D6532-H6532</f>
        <v>2964.143</v>
      </c>
      <c r="R6532" t="str">
        <f t="shared" si="615"/>
        <v>Good</v>
      </c>
      <c r="S6532" t="str">
        <f t="shared" si="616"/>
        <v>Good</v>
      </c>
      <c r="T6532" t="str">
        <f t="shared" si="617"/>
        <v>High Impact</v>
      </c>
    </row>
    <row r="6533" spans="1:20">
      <c r="A6533" t="s">
        <v>6569</v>
      </c>
      <c r="B6533" t="s">
        <v>18</v>
      </c>
      <c r="C6533" t="s">
        <v>31</v>
      </c>
      <c r="D6533">
        <v>1695.26</v>
      </c>
      <c r="E6533" t="str">
        <f t="shared" si="612"/>
        <v>High</v>
      </c>
      <c r="F6533" t="str">
        <f t="shared" si="613"/>
        <v>High</v>
      </c>
      <c r="G6533">
        <v>0.08</v>
      </c>
      <c r="H6533">
        <f>D6533*G6533</f>
        <v>135.6208</v>
      </c>
      <c r="I6533">
        <v>3</v>
      </c>
      <c r="J6533" s="1">
        <v>45066</v>
      </c>
      <c r="K6533" s="1">
        <v>45067</v>
      </c>
      <c r="L6533" t="s">
        <v>20</v>
      </c>
      <c r="M6533" t="str">
        <f t="shared" si="614"/>
        <v>Premium customer</v>
      </c>
      <c r="N6533" t="s">
        <v>32</v>
      </c>
      <c r="O6533">
        <v>416.31</v>
      </c>
      <c r="P6533" t="s">
        <v>22</v>
      </c>
      <c r="Q6533">
        <f>D6533-H6533</f>
        <v>1559.6392000000001</v>
      </c>
      <c r="R6533" t="str">
        <f t="shared" si="615"/>
        <v>Good</v>
      </c>
      <c r="S6533" t="str">
        <f t="shared" si="616"/>
        <v>Good</v>
      </c>
      <c r="T6533" t="str">
        <f t="shared" si="617"/>
        <v>High Impact</v>
      </c>
    </row>
    <row r="6534" spans="1:20">
      <c r="A6534" t="s">
        <v>6570</v>
      </c>
      <c r="B6534" t="s">
        <v>30</v>
      </c>
      <c r="C6534" t="s">
        <v>38</v>
      </c>
      <c r="D6534">
        <v>4368.99</v>
      </c>
      <c r="E6534" t="str">
        <f t="shared" si="612"/>
        <v>High</v>
      </c>
      <c r="F6534" t="str">
        <f t="shared" si="613"/>
        <v>High</v>
      </c>
      <c r="G6534">
        <v>0.08</v>
      </c>
      <c r="H6534">
        <f>D6534*G6534</f>
        <v>349.51920000000001</v>
      </c>
      <c r="I6534">
        <v>1</v>
      </c>
      <c r="J6534" s="1">
        <v>45057</v>
      </c>
      <c r="K6534" s="1">
        <v>45062</v>
      </c>
      <c r="L6534" t="s">
        <v>20</v>
      </c>
      <c r="M6534" t="str">
        <f t="shared" si="614"/>
        <v>Premium customer</v>
      </c>
      <c r="N6534" t="s">
        <v>32</v>
      </c>
      <c r="O6534">
        <v>583.86</v>
      </c>
      <c r="P6534" t="s">
        <v>39</v>
      </c>
      <c r="Q6534">
        <f>D6534-H6534</f>
        <v>4019.4707999999996</v>
      </c>
      <c r="R6534" t="str">
        <f t="shared" si="615"/>
        <v>Good</v>
      </c>
      <c r="S6534" t="str">
        <f t="shared" si="616"/>
        <v>Good</v>
      </c>
      <c r="T6534" t="str">
        <f t="shared" si="617"/>
        <v>High Impact</v>
      </c>
    </row>
    <row r="6535" spans="1:20">
      <c r="A6535" t="s">
        <v>6571</v>
      </c>
      <c r="B6535" t="s">
        <v>18</v>
      </c>
      <c r="C6535" t="s">
        <v>38</v>
      </c>
      <c r="D6535">
        <v>1879.26</v>
      </c>
      <c r="E6535" t="str">
        <f t="shared" si="612"/>
        <v>High</v>
      </c>
      <c r="F6535" t="str">
        <f t="shared" si="613"/>
        <v>High</v>
      </c>
      <c r="G6535">
        <v>0.23</v>
      </c>
      <c r="H6535">
        <f>D6535*G6535</f>
        <v>432.22980000000001</v>
      </c>
      <c r="I6535">
        <v>5</v>
      </c>
      <c r="J6535" s="1">
        <v>45112</v>
      </c>
      <c r="K6535" s="1">
        <v>45117</v>
      </c>
      <c r="L6535" t="s">
        <v>26</v>
      </c>
      <c r="M6535" t="str">
        <f t="shared" si="614"/>
        <v>Potential customer</v>
      </c>
      <c r="N6535" t="s">
        <v>32</v>
      </c>
      <c r="O6535">
        <v>460.53</v>
      </c>
      <c r="P6535" t="s">
        <v>33</v>
      </c>
      <c r="Q6535">
        <f>D6535-H6535</f>
        <v>1447.0301999999999</v>
      </c>
      <c r="R6535" t="str">
        <f t="shared" si="615"/>
        <v>Good</v>
      </c>
      <c r="S6535" t="str">
        <f t="shared" si="616"/>
        <v>Good</v>
      </c>
      <c r="T6535" t="str">
        <f t="shared" si="617"/>
        <v>High Impact</v>
      </c>
    </row>
    <row r="6536" spans="1:20">
      <c r="A6536" t="s">
        <v>6572</v>
      </c>
      <c r="B6536" t="s">
        <v>18</v>
      </c>
      <c r="C6536" t="s">
        <v>31</v>
      </c>
      <c r="D6536">
        <v>1880.63</v>
      </c>
      <c r="E6536" t="str">
        <f t="shared" si="612"/>
        <v>High</v>
      </c>
      <c r="F6536" t="str">
        <f t="shared" si="613"/>
        <v>High</v>
      </c>
      <c r="G6536">
        <v>0.42</v>
      </c>
      <c r="H6536">
        <f>D6536*G6536</f>
        <v>789.8646</v>
      </c>
      <c r="I6536">
        <v>4</v>
      </c>
      <c r="J6536" s="1">
        <v>45293</v>
      </c>
      <c r="K6536" s="1">
        <v>45294</v>
      </c>
      <c r="L6536" t="s">
        <v>36</v>
      </c>
      <c r="M6536" t="str">
        <f t="shared" si="614"/>
        <v>Normal customer</v>
      </c>
      <c r="N6536" t="s">
        <v>21</v>
      </c>
      <c r="O6536">
        <v>101.63</v>
      </c>
      <c r="P6536" t="s">
        <v>44</v>
      </c>
      <c r="Q6536">
        <f>D6536-H6536</f>
        <v>1090.7654000000002</v>
      </c>
      <c r="R6536" t="str">
        <f t="shared" si="615"/>
        <v>Bad</v>
      </c>
      <c r="S6536" t="str">
        <f t="shared" si="616"/>
        <v>Bad</v>
      </c>
      <c r="T6536" t="str">
        <f t="shared" si="617"/>
        <v>High Impact</v>
      </c>
    </row>
    <row r="6537" spans="1:20">
      <c r="A6537" t="s">
        <v>6573</v>
      </c>
      <c r="B6537" t="s">
        <v>30</v>
      </c>
      <c r="C6537" t="s">
        <v>31</v>
      </c>
      <c r="D6537">
        <v>1614.26</v>
      </c>
      <c r="E6537" t="str">
        <f t="shared" si="612"/>
        <v>High</v>
      </c>
      <c r="F6537" t="str">
        <f t="shared" si="613"/>
        <v>High</v>
      </c>
      <c r="G6537">
        <v>0.45</v>
      </c>
      <c r="H6537">
        <f>D6537*G6537</f>
        <v>726.41700000000003</v>
      </c>
      <c r="I6537">
        <v>9</v>
      </c>
      <c r="J6537" s="1">
        <v>45100</v>
      </c>
      <c r="K6537" s="1">
        <v>45106</v>
      </c>
      <c r="L6537" t="s">
        <v>36</v>
      </c>
      <c r="M6537" t="str">
        <f t="shared" si="614"/>
        <v>Normal customer</v>
      </c>
      <c r="N6537" t="s">
        <v>21</v>
      </c>
      <c r="O6537">
        <v>103.13</v>
      </c>
      <c r="P6537" t="s">
        <v>53</v>
      </c>
      <c r="Q6537">
        <f>D6537-H6537</f>
        <v>887.84299999999996</v>
      </c>
      <c r="R6537" t="str">
        <f t="shared" si="615"/>
        <v>Bad</v>
      </c>
      <c r="S6537" t="str">
        <f t="shared" si="616"/>
        <v>Bad</v>
      </c>
      <c r="T6537" t="str">
        <f t="shared" si="617"/>
        <v>High Impact</v>
      </c>
    </row>
    <row r="6538" spans="1:20">
      <c r="A6538" t="s">
        <v>6574</v>
      </c>
      <c r="B6538" t="s">
        <v>30</v>
      </c>
      <c r="C6538" t="s">
        <v>38</v>
      </c>
      <c r="D6538">
        <v>2780.02</v>
      </c>
      <c r="E6538" t="str">
        <f t="shared" si="612"/>
        <v>High</v>
      </c>
      <c r="F6538" t="str">
        <f t="shared" si="613"/>
        <v>High</v>
      </c>
      <c r="G6538">
        <v>0.32</v>
      </c>
      <c r="H6538">
        <f>D6538*G6538</f>
        <v>889.60640000000001</v>
      </c>
      <c r="I6538">
        <v>4</v>
      </c>
      <c r="J6538" s="1">
        <v>45105</v>
      </c>
      <c r="K6538" s="1">
        <v>45112</v>
      </c>
      <c r="L6538" t="s">
        <v>36</v>
      </c>
      <c r="M6538" t="str">
        <f t="shared" si="614"/>
        <v>Normal customer</v>
      </c>
      <c r="N6538" t="s">
        <v>32</v>
      </c>
      <c r="O6538">
        <v>256.79000000000002</v>
      </c>
      <c r="P6538" t="s">
        <v>28</v>
      </c>
      <c r="Q6538">
        <f>D6538-H6538</f>
        <v>1890.4135999999999</v>
      </c>
      <c r="R6538" t="str">
        <f t="shared" si="615"/>
        <v>Bad</v>
      </c>
      <c r="S6538" t="str">
        <f t="shared" si="616"/>
        <v>Bad</v>
      </c>
      <c r="T6538" t="str">
        <f t="shared" si="617"/>
        <v>High Impact</v>
      </c>
    </row>
    <row r="6539" spans="1:20">
      <c r="A6539" t="s">
        <v>6575</v>
      </c>
      <c r="B6539" t="s">
        <v>18</v>
      </c>
      <c r="C6539" t="s">
        <v>19</v>
      </c>
      <c r="D6539">
        <v>732.44</v>
      </c>
      <c r="E6539" t="str">
        <f t="shared" si="612"/>
        <v>Low</v>
      </c>
      <c r="F6539" t="str">
        <f t="shared" si="613"/>
        <v>Midium</v>
      </c>
      <c r="G6539">
        <v>0.18</v>
      </c>
      <c r="H6539">
        <f>D6539*G6539</f>
        <v>131.83920000000001</v>
      </c>
      <c r="I6539">
        <v>3</v>
      </c>
      <c r="J6539" s="1">
        <v>45453</v>
      </c>
      <c r="K6539" s="1">
        <v>45454</v>
      </c>
      <c r="L6539" t="s">
        <v>36</v>
      </c>
      <c r="M6539" t="str">
        <f t="shared" si="614"/>
        <v>Normal customer</v>
      </c>
      <c r="N6539" t="s">
        <v>32</v>
      </c>
      <c r="O6539">
        <v>118.62</v>
      </c>
      <c r="P6539" t="s">
        <v>53</v>
      </c>
      <c r="Q6539">
        <f>D6539-H6539</f>
        <v>600.60080000000005</v>
      </c>
      <c r="R6539" t="str">
        <f t="shared" si="615"/>
        <v>Bad</v>
      </c>
      <c r="S6539" t="str">
        <f t="shared" si="616"/>
        <v>Bad</v>
      </c>
      <c r="T6539" t="str">
        <f t="shared" si="617"/>
        <v>Normal</v>
      </c>
    </row>
    <row r="6540" spans="1:20">
      <c r="A6540" t="s">
        <v>6576</v>
      </c>
      <c r="B6540" t="s">
        <v>24</v>
      </c>
      <c r="C6540" t="s">
        <v>41</v>
      </c>
      <c r="D6540">
        <v>279.35000000000002</v>
      </c>
      <c r="E6540" t="str">
        <f t="shared" si="612"/>
        <v>Low</v>
      </c>
      <c r="F6540" t="str">
        <f t="shared" si="613"/>
        <v>Low</v>
      </c>
      <c r="G6540">
        <v>0.38</v>
      </c>
      <c r="H6540">
        <f>D6540*G6540</f>
        <v>106.15300000000001</v>
      </c>
      <c r="I6540">
        <v>6</v>
      </c>
      <c r="J6540" s="1">
        <v>45332</v>
      </c>
      <c r="K6540" s="1">
        <v>45335</v>
      </c>
      <c r="L6540" t="s">
        <v>26</v>
      </c>
      <c r="M6540" t="str">
        <f t="shared" si="614"/>
        <v>Normal customer</v>
      </c>
      <c r="N6540" t="s">
        <v>21</v>
      </c>
      <c r="O6540">
        <v>39.659999999999997</v>
      </c>
      <c r="P6540" t="s">
        <v>39</v>
      </c>
      <c r="Q6540">
        <f>D6540-H6540</f>
        <v>173.197</v>
      </c>
      <c r="R6540" t="str">
        <f t="shared" si="615"/>
        <v>Bad</v>
      </c>
      <c r="S6540" t="str">
        <f t="shared" si="616"/>
        <v>Bad</v>
      </c>
      <c r="T6540" t="str">
        <f t="shared" si="617"/>
        <v>High Impact</v>
      </c>
    </row>
    <row r="6541" spans="1:20">
      <c r="A6541" t="s">
        <v>6577</v>
      </c>
      <c r="B6541" t="s">
        <v>46</v>
      </c>
      <c r="C6541" t="s">
        <v>25</v>
      </c>
      <c r="D6541">
        <v>4497.32</v>
      </c>
      <c r="E6541" t="str">
        <f t="shared" si="612"/>
        <v>High</v>
      </c>
      <c r="F6541" t="str">
        <f t="shared" si="613"/>
        <v>High</v>
      </c>
      <c r="G6541">
        <v>0.15</v>
      </c>
      <c r="H6541">
        <f>D6541*G6541</f>
        <v>674.59799999999996</v>
      </c>
      <c r="I6541">
        <v>5</v>
      </c>
      <c r="J6541" s="1">
        <v>45191</v>
      </c>
      <c r="K6541" s="1">
        <v>45197</v>
      </c>
      <c r="L6541" t="s">
        <v>36</v>
      </c>
      <c r="M6541" t="str">
        <f t="shared" si="614"/>
        <v>Normal customer</v>
      </c>
      <c r="N6541" t="s">
        <v>21</v>
      </c>
      <c r="O6541">
        <v>1038.68</v>
      </c>
      <c r="P6541" t="s">
        <v>33</v>
      </c>
      <c r="Q6541">
        <f>D6541-H6541</f>
        <v>3822.7219999999998</v>
      </c>
      <c r="R6541" t="str">
        <f t="shared" si="615"/>
        <v>Good</v>
      </c>
      <c r="S6541" t="str">
        <f t="shared" si="616"/>
        <v>Good</v>
      </c>
      <c r="T6541" t="str">
        <f t="shared" si="617"/>
        <v>High Impact</v>
      </c>
    </row>
    <row r="6542" spans="1:20">
      <c r="A6542" t="s">
        <v>6578</v>
      </c>
      <c r="B6542" t="s">
        <v>24</v>
      </c>
      <c r="C6542" t="s">
        <v>31</v>
      </c>
      <c r="D6542">
        <v>4651.8</v>
      </c>
      <c r="E6542" t="str">
        <f t="shared" si="612"/>
        <v>High</v>
      </c>
      <c r="F6542" t="str">
        <f t="shared" si="613"/>
        <v>High</v>
      </c>
      <c r="G6542">
        <v>0.11</v>
      </c>
      <c r="H6542">
        <f>D6542*G6542</f>
        <v>511.69800000000004</v>
      </c>
      <c r="I6542">
        <v>4</v>
      </c>
      <c r="J6542" s="1">
        <v>45274</v>
      </c>
      <c r="K6542" s="1">
        <v>45280</v>
      </c>
      <c r="L6542" t="s">
        <v>26</v>
      </c>
      <c r="M6542" t="str">
        <f t="shared" si="614"/>
        <v>Potential customer</v>
      </c>
      <c r="N6542" t="s">
        <v>27</v>
      </c>
      <c r="O6542">
        <v>1387.2</v>
      </c>
      <c r="P6542" t="s">
        <v>22</v>
      </c>
      <c r="Q6542">
        <f>D6542-H6542</f>
        <v>4140.1019999999999</v>
      </c>
      <c r="R6542" t="str">
        <f t="shared" si="615"/>
        <v>Good</v>
      </c>
      <c r="S6542" t="str">
        <f t="shared" si="616"/>
        <v>Good</v>
      </c>
      <c r="T6542" t="str">
        <f t="shared" si="617"/>
        <v>High Impact</v>
      </c>
    </row>
    <row r="6543" spans="1:20">
      <c r="A6543" t="s">
        <v>6579</v>
      </c>
      <c r="B6543" t="s">
        <v>24</v>
      </c>
      <c r="C6543" t="s">
        <v>41</v>
      </c>
      <c r="D6543">
        <v>473.24</v>
      </c>
      <c r="E6543" t="str">
        <f t="shared" si="612"/>
        <v>Low</v>
      </c>
      <c r="F6543" t="str">
        <f t="shared" si="613"/>
        <v>Low</v>
      </c>
      <c r="G6543">
        <v>0.4</v>
      </c>
      <c r="H6543">
        <f>D6543*G6543</f>
        <v>189.29600000000002</v>
      </c>
      <c r="I6543">
        <v>1</v>
      </c>
      <c r="J6543" s="1">
        <v>44965</v>
      </c>
      <c r="K6543" s="1">
        <v>44966</v>
      </c>
      <c r="L6543" t="s">
        <v>36</v>
      </c>
      <c r="M6543" t="str">
        <f t="shared" si="614"/>
        <v>Normal customer</v>
      </c>
      <c r="N6543" t="s">
        <v>27</v>
      </c>
      <c r="O6543">
        <v>118.09</v>
      </c>
      <c r="P6543" t="s">
        <v>33</v>
      </c>
      <c r="Q6543">
        <f>D6543-H6543</f>
        <v>283.94399999999996</v>
      </c>
      <c r="R6543" t="str">
        <f t="shared" si="615"/>
        <v>Bad</v>
      </c>
      <c r="S6543" t="str">
        <f t="shared" si="616"/>
        <v>Bad</v>
      </c>
      <c r="T6543" t="str">
        <f t="shared" si="617"/>
        <v>High Impact</v>
      </c>
    </row>
    <row r="6544" spans="1:20">
      <c r="A6544" t="s">
        <v>6580</v>
      </c>
      <c r="B6544" t="s">
        <v>30</v>
      </c>
      <c r="C6544" t="s">
        <v>41</v>
      </c>
      <c r="D6544">
        <v>2793.52</v>
      </c>
      <c r="E6544" t="str">
        <f t="shared" si="612"/>
        <v>High</v>
      </c>
      <c r="F6544" t="str">
        <f t="shared" si="613"/>
        <v>High</v>
      </c>
      <c r="G6544">
        <v>0.38</v>
      </c>
      <c r="H6544">
        <f>D6544*G6544</f>
        <v>1061.5376000000001</v>
      </c>
      <c r="I6544">
        <v>3</v>
      </c>
      <c r="J6544" s="1">
        <v>45157</v>
      </c>
      <c r="K6544" s="1">
        <v>45161</v>
      </c>
      <c r="L6544" t="s">
        <v>20</v>
      </c>
      <c r="M6544" t="str">
        <f t="shared" si="614"/>
        <v>Premium customer</v>
      </c>
      <c r="N6544" t="s">
        <v>21</v>
      </c>
      <c r="O6544">
        <v>710.68</v>
      </c>
      <c r="P6544" t="s">
        <v>39</v>
      </c>
      <c r="Q6544">
        <f>D6544-H6544</f>
        <v>1731.9823999999999</v>
      </c>
      <c r="R6544" t="str">
        <f t="shared" si="615"/>
        <v>Good</v>
      </c>
      <c r="S6544" t="str">
        <f t="shared" si="616"/>
        <v>Good</v>
      </c>
      <c r="T6544" t="str">
        <f t="shared" si="617"/>
        <v>High Impact</v>
      </c>
    </row>
    <row r="6545" spans="1:20">
      <c r="A6545" t="s">
        <v>6581</v>
      </c>
      <c r="B6545" t="s">
        <v>46</v>
      </c>
      <c r="C6545" t="s">
        <v>19</v>
      </c>
      <c r="D6545">
        <v>2744.44</v>
      </c>
      <c r="E6545" t="str">
        <f t="shared" si="612"/>
        <v>High</v>
      </c>
      <c r="F6545" t="str">
        <f t="shared" si="613"/>
        <v>High</v>
      </c>
      <c r="G6545">
        <v>0.44</v>
      </c>
      <c r="H6545">
        <f>D6545*G6545</f>
        <v>1207.5536</v>
      </c>
      <c r="I6545">
        <v>4</v>
      </c>
      <c r="J6545" s="1">
        <v>45413</v>
      </c>
      <c r="K6545" s="1">
        <v>45415</v>
      </c>
      <c r="L6545" t="s">
        <v>36</v>
      </c>
      <c r="M6545" t="str">
        <f t="shared" si="614"/>
        <v>Normal customer</v>
      </c>
      <c r="N6545" t="s">
        <v>32</v>
      </c>
      <c r="O6545">
        <v>814.96</v>
      </c>
      <c r="P6545" t="s">
        <v>44</v>
      </c>
      <c r="Q6545">
        <f>D6545-H6545</f>
        <v>1536.8864000000001</v>
      </c>
      <c r="R6545" t="str">
        <f t="shared" si="615"/>
        <v>Good</v>
      </c>
      <c r="S6545" t="str">
        <f t="shared" si="616"/>
        <v>Good</v>
      </c>
      <c r="T6545" t="str">
        <f t="shared" si="617"/>
        <v>High Impact</v>
      </c>
    </row>
    <row r="6546" spans="1:20">
      <c r="A6546" t="s">
        <v>6582</v>
      </c>
      <c r="B6546" t="s">
        <v>24</v>
      </c>
      <c r="C6546" t="s">
        <v>41</v>
      </c>
      <c r="D6546">
        <v>1924.91</v>
      </c>
      <c r="E6546" t="str">
        <f t="shared" si="612"/>
        <v>High</v>
      </c>
      <c r="F6546" t="str">
        <f t="shared" si="613"/>
        <v>High</v>
      </c>
      <c r="G6546">
        <v>0.28999999999999998</v>
      </c>
      <c r="H6546">
        <f>D6546*G6546</f>
        <v>558.22389999999996</v>
      </c>
      <c r="I6546">
        <v>8</v>
      </c>
      <c r="J6546" s="1">
        <v>45250</v>
      </c>
      <c r="K6546" s="1">
        <v>45257</v>
      </c>
      <c r="L6546" t="s">
        <v>20</v>
      </c>
      <c r="M6546" t="str">
        <f t="shared" si="614"/>
        <v>Premium customer</v>
      </c>
      <c r="N6546" t="s">
        <v>21</v>
      </c>
      <c r="O6546">
        <v>318.93</v>
      </c>
      <c r="P6546" t="s">
        <v>22</v>
      </c>
      <c r="Q6546">
        <f>D6546-H6546</f>
        <v>1366.6861000000001</v>
      </c>
      <c r="R6546" t="str">
        <f t="shared" si="615"/>
        <v>Good</v>
      </c>
      <c r="S6546" t="str">
        <f t="shared" si="616"/>
        <v>Good</v>
      </c>
      <c r="T6546" t="str">
        <f t="shared" si="617"/>
        <v>High Impact</v>
      </c>
    </row>
    <row r="6547" spans="1:20">
      <c r="A6547" t="s">
        <v>6583</v>
      </c>
      <c r="B6547" t="s">
        <v>30</v>
      </c>
      <c r="C6547" t="s">
        <v>31</v>
      </c>
      <c r="D6547">
        <v>2887.63</v>
      </c>
      <c r="E6547" t="str">
        <f t="shared" si="612"/>
        <v>High</v>
      </c>
      <c r="F6547" t="str">
        <f t="shared" si="613"/>
        <v>High</v>
      </c>
      <c r="G6547">
        <v>0.45</v>
      </c>
      <c r="H6547">
        <f>D6547*G6547</f>
        <v>1299.4335000000001</v>
      </c>
      <c r="I6547">
        <v>9</v>
      </c>
      <c r="J6547" s="1">
        <v>44983</v>
      </c>
      <c r="K6547" s="1">
        <v>44984</v>
      </c>
      <c r="L6547" t="s">
        <v>20</v>
      </c>
      <c r="M6547" t="str">
        <f t="shared" si="614"/>
        <v>Premium customer</v>
      </c>
      <c r="N6547" t="s">
        <v>32</v>
      </c>
      <c r="O6547">
        <v>842.15</v>
      </c>
      <c r="P6547" t="s">
        <v>53</v>
      </c>
      <c r="Q6547">
        <f>D6547-H6547</f>
        <v>1588.1965</v>
      </c>
      <c r="R6547" t="str">
        <f t="shared" si="615"/>
        <v>Good</v>
      </c>
      <c r="S6547" t="str">
        <f t="shared" si="616"/>
        <v>Good</v>
      </c>
      <c r="T6547" t="str">
        <f t="shared" si="617"/>
        <v>High Impact</v>
      </c>
    </row>
    <row r="6548" spans="1:20">
      <c r="A6548" t="s">
        <v>6584</v>
      </c>
      <c r="B6548" t="s">
        <v>24</v>
      </c>
      <c r="C6548" t="s">
        <v>41</v>
      </c>
      <c r="D6548">
        <v>2344.7800000000002</v>
      </c>
      <c r="E6548" t="str">
        <f t="shared" si="612"/>
        <v>High</v>
      </c>
      <c r="F6548" t="str">
        <f t="shared" si="613"/>
        <v>High</v>
      </c>
      <c r="G6548">
        <v>0.01</v>
      </c>
      <c r="H6548">
        <f>D6548*G6548</f>
        <v>23.447800000000001</v>
      </c>
      <c r="I6548">
        <v>8</v>
      </c>
      <c r="J6548" s="1">
        <v>45378</v>
      </c>
      <c r="K6548" s="1">
        <v>45382</v>
      </c>
      <c r="L6548" t="s">
        <v>36</v>
      </c>
      <c r="M6548" t="str">
        <f t="shared" si="614"/>
        <v>Normal customer</v>
      </c>
      <c r="N6548" t="s">
        <v>21</v>
      </c>
      <c r="O6548">
        <v>459.62</v>
      </c>
      <c r="P6548" t="s">
        <v>44</v>
      </c>
      <c r="Q6548">
        <f>D6548-H6548</f>
        <v>2321.3322000000003</v>
      </c>
      <c r="R6548" t="str">
        <f t="shared" si="615"/>
        <v>Good</v>
      </c>
      <c r="S6548" t="str">
        <f t="shared" si="616"/>
        <v>Good</v>
      </c>
      <c r="T6548" t="str">
        <f t="shared" si="617"/>
        <v>High Impact</v>
      </c>
    </row>
    <row r="6549" spans="1:20">
      <c r="A6549" t="s">
        <v>6585</v>
      </c>
      <c r="B6549" t="s">
        <v>24</v>
      </c>
      <c r="C6549" t="s">
        <v>31</v>
      </c>
      <c r="D6549">
        <v>2499.21</v>
      </c>
      <c r="E6549" t="str">
        <f t="shared" si="612"/>
        <v>High</v>
      </c>
      <c r="F6549" t="str">
        <f t="shared" si="613"/>
        <v>High</v>
      </c>
      <c r="G6549">
        <v>0.13</v>
      </c>
      <c r="H6549">
        <f>D6549*G6549</f>
        <v>324.89730000000003</v>
      </c>
      <c r="I6549">
        <v>9</v>
      </c>
      <c r="J6549" s="1">
        <v>45189</v>
      </c>
      <c r="K6549" s="1">
        <v>45196</v>
      </c>
      <c r="L6549" t="s">
        <v>26</v>
      </c>
      <c r="M6549" t="str">
        <f t="shared" si="614"/>
        <v>Potential customer</v>
      </c>
      <c r="N6549" t="s">
        <v>27</v>
      </c>
      <c r="O6549">
        <v>547.79999999999995</v>
      </c>
      <c r="P6549" t="s">
        <v>22</v>
      </c>
      <c r="Q6549">
        <f>D6549-H6549</f>
        <v>2174.3126999999999</v>
      </c>
      <c r="R6549" t="str">
        <f t="shared" si="615"/>
        <v>Good</v>
      </c>
      <c r="S6549" t="str">
        <f t="shared" si="616"/>
        <v>Good</v>
      </c>
      <c r="T6549" t="str">
        <f t="shared" si="617"/>
        <v>High Impact</v>
      </c>
    </row>
    <row r="6550" spans="1:20">
      <c r="A6550" t="s">
        <v>6586</v>
      </c>
      <c r="B6550" t="s">
        <v>30</v>
      </c>
      <c r="C6550" t="s">
        <v>31</v>
      </c>
      <c r="D6550">
        <v>3801.15</v>
      </c>
      <c r="E6550" t="str">
        <f t="shared" si="612"/>
        <v>High</v>
      </c>
      <c r="F6550" t="str">
        <f t="shared" si="613"/>
        <v>High</v>
      </c>
      <c r="G6550">
        <v>0.4</v>
      </c>
      <c r="H6550">
        <f>D6550*G6550</f>
        <v>1520.46</v>
      </c>
      <c r="I6550">
        <v>1</v>
      </c>
      <c r="J6550" s="1">
        <v>45440</v>
      </c>
      <c r="K6550" s="1">
        <v>45445</v>
      </c>
      <c r="L6550" t="s">
        <v>36</v>
      </c>
      <c r="M6550" t="str">
        <f t="shared" si="614"/>
        <v>Normal customer</v>
      </c>
      <c r="N6550" t="s">
        <v>27</v>
      </c>
      <c r="O6550">
        <v>218.27</v>
      </c>
      <c r="P6550" t="s">
        <v>22</v>
      </c>
      <c r="Q6550">
        <f>D6550-H6550</f>
        <v>2280.69</v>
      </c>
      <c r="R6550" t="str">
        <f t="shared" si="615"/>
        <v>Bad</v>
      </c>
      <c r="S6550" t="str">
        <f t="shared" si="616"/>
        <v>Bad</v>
      </c>
      <c r="T6550" t="str">
        <f t="shared" si="617"/>
        <v>High Impact</v>
      </c>
    </row>
    <row r="6551" spans="1:20">
      <c r="A6551" t="s">
        <v>6587</v>
      </c>
      <c r="B6551" t="s">
        <v>30</v>
      </c>
      <c r="C6551" t="s">
        <v>38</v>
      </c>
      <c r="D6551">
        <v>2677.21</v>
      </c>
      <c r="E6551" t="str">
        <f t="shared" si="612"/>
        <v>High</v>
      </c>
      <c r="F6551" t="str">
        <f t="shared" si="613"/>
        <v>High</v>
      </c>
      <c r="G6551">
        <v>0.21</v>
      </c>
      <c r="H6551">
        <f>D6551*G6551</f>
        <v>562.21410000000003</v>
      </c>
      <c r="I6551">
        <v>1</v>
      </c>
      <c r="J6551" s="1">
        <v>44980</v>
      </c>
      <c r="K6551" s="1">
        <v>44981</v>
      </c>
      <c r="L6551" t="s">
        <v>36</v>
      </c>
      <c r="M6551" t="str">
        <f t="shared" si="614"/>
        <v>Normal customer</v>
      </c>
      <c r="N6551" t="s">
        <v>27</v>
      </c>
      <c r="O6551">
        <v>447.28</v>
      </c>
      <c r="P6551" t="s">
        <v>44</v>
      </c>
      <c r="Q6551">
        <f>D6551-H6551</f>
        <v>2114.9958999999999</v>
      </c>
      <c r="R6551" t="str">
        <f t="shared" si="615"/>
        <v>Good</v>
      </c>
      <c r="S6551" t="str">
        <f t="shared" si="616"/>
        <v>Good</v>
      </c>
      <c r="T6551" t="str">
        <f t="shared" si="617"/>
        <v>High Impact</v>
      </c>
    </row>
    <row r="6552" spans="1:20">
      <c r="A6552" t="s">
        <v>6588</v>
      </c>
      <c r="B6552" t="s">
        <v>30</v>
      </c>
      <c r="C6552" t="s">
        <v>19</v>
      </c>
      <c r="D6552">
        <v>1685.92</v>
      </c>
      <c r="E6552" t="str">
        <f t="shared" si="612"/>
        <v>High</v>
      </c>
      <c r="F6552" t="str">
        <f t="shared" si="613"/>
        <v>High</v>
      </c>
      <c r="G6552">
        <v>0.12</v>
      </c>
      <c r="H6552">
        <f>D6552*G6552</f>
        <v>202.31039999999999</v>
      </c>
      <c r="I6552">
        <v>3</v>
      </c>
      <c r="J6552" s="1">
        <v>45347</v>
      </c>
      <c r="K6552" s="1">
        <v>45349</v>
      </c>
      <c r="L6552" t="s">
        <v>36</v>
      </c>
      <c r="M6552" t="str">
        <f t="shared" si="614"/>
        <v>Normal customer</v>
      </c>
      <c r="N6552" t="s">
        <v>21</v>
      </c>
      <c r="O6552">
        <v>495.19</v>
      </c>
      <c r="P6552" t="s">
        <v>53</v>
      </c>
      <c r="Q6552">
        <f>D6552-H6552</f>
        <v>1483.6096</v>
      </c>
      <c r="R6552" t="str">
        <f t="shared" si="615"/>
        <v>Good</v>
      </c>
      <c r="S6552" t="str">
        <f t="shared" si="616"/>
        <v>Good</v>
      </c>
      <c r="T6552" t="str">
        <f t="shared" si="617"/>
        <v>High Impact</v>
      </c>
    </row>
    <row r="6553" spans="1:20">
      <c r="A6553" t="s">
        <v>6589</v>
      </c>
      <c r="B6553" t="s">
        <v>46</v>
      </c>
      <c r="C6553" t="s">
        <v>25</v>
      </c>
      <c r="D6553">
        <v>2949.13</v>
      </c>
      <c r="E6553" t="str">
        <f t="shared" si="612"/>
        <v>High</v>
      </c>
      <c r="F6553" t="str">
        <f t="shared" si="613"/>
        <v>High</v>
      </c>
      <c r="G6553">
        <v>0.4</v>
      </c>
      <c r="H6553">
        <f>D6553*G6553</f>
        <v>1179.652</v>
      </c>
      <c r="I6553">
        <v>4</v>
      </c>
      <c r="J6553" s="1">
        <v>45338</v>
      </c>
      <c r="K6553" s="1">
        <v>45340</v>
      </c>
      <c r="L6553" t="s">
        <v>36</v>
      </c>
      <c r="M6553" t="str">
        <f t="shared" si="614"/>
        <v>Normal customer</v>
      </c>
      <c r="N6553" t="s">
        <v>21</v>
      </c>
      <c r="O6553">
        <v>834.58</v>
      </c>
      <c r="P6553" t="s">
        <v>28</v>
      </c>
      <c r="Q6553">
        <f>D6553-H6553</f>
        <v>1769.4780000000001</v>
      </c>
      <c r="R6553" t="str">
        <f t="shared" si="615"/>
        <v>Good</v>
      </c>
      <c r="S6553" t="str">
        <f t="shared" si="616"/>
        <v>Good</v>
      </c>
      <c r="T6553" t="str">
        <f t="shared" si="617"/>
        <v>High Impact</v>
      </c>
    </row>
    <row r="6554" spans="1:20">
      <c r="A6554" t="s">
        <v>6590</v>
      </c>
      <c r="B6554" t="s">
        <v>24</v>
      </c>
      <c r="C6554" t="s">
        <v>38</v>
      </c>
      <c r="D6554">
        <v>3239.69</v>
      </c>
      <c r="E6554" t="str">
        <f t="shared" si="612"/>
        <v>High</v>
      </c>
      <c r="F6554" t="str">
        <f t="shared" si="613"/>
        <v>High</v>
      </c>
      <c r="G6554">
        <v>0.41</v>
      </c>
      <c r="H6554">
        <f>D6554*G6554</f>
        <v>1328.2728999999999</v>
      </c>
      <c r="I6554">
        <v>2</v>
      </c>
      <c r="J6554" s="1">
        <v>44985</v>
      </c>
      <c r="K6554" s="1">
        <v>44988</v>
      </c>
      <c r="L6554" t="s">
        <v>36</v>
      </c>
      <c r="M6554" t="str">
        <f t="shared" si="614"/>
        <v>Normal customer</v>
      </c>
      <c r="N6554" t="s">
        <v>32</v>
      </c>
      <c r="O6554">
        <v>475.13</v>
      </c>
      <c r="P6554" t="s">
        <v>28</v>
      </c>
      <c r="Q6554">
        <f>D6554-H6554</f>
        <v>1911.4171000000001</v>
      </c>
      <c r="R6554" t="str">
        <f t="shared" si="615"/>
        <v>Good</v>
      </c>
      <c r="S6554" t="str">
        <f t="shared" si="616"/>
        <v>Good</v>
      </c>
      <c r="T6554" t="str">
        <f t="shared" si="617"/>
        <v>High Impact</v>
      </c>
    </row>
    <row r="6555" spans="1:20">
      <c r="A6555" t="s">
        <v>6591</v>
      </c>
      <c r="B6555" t="s">
        <v>30</v>
      </c>
      <c r="C6555" t="s">
        <v>25</v>
      </c>
      <c r="D6555">
        <v>3345.33</v>
      </c>
      <c r="E6555" t="str">
        <f t="shared" si="612"/>
        <v>High</v>
      </c>
      <c r="F6555" t="str">
        <f t="shared" si="613"/>
        <v>High</v>
      </c>
      <c r="G6555">
        <v>0.23</v>
      </c>
      <c r="H6555">
        <f>D6555*G6555</f>
        <v>769.42590000000007</v>
      </c>
      <c r="I6555">
        <v>7</v>
      </c>
      <c r="J6555" s="1">
        <v>45356</v>
      </c>
      <c r="K6555" s="1">
        <v>45361</v>
      </c>
      <c r="L6555" t="s">
        <v>20</v>
      </c>
      <c r="M6555" t="str">
        <f t="shared" si="614"/>
        <v>Premium customer</v>
      </c>
      <c r="N6555" t="s">
        <v>21</v>
      </c>
      <c r="O6555">
        <v>645.19000000000005</v>
      </c>
      <c r="P6555" t="s">
        <v>33</v>
      </c>
      <c r="Q6555">
        <f>D6555-H6555</f>
        <v>2575.9040999999997</v>
      </c>
      <c r="R6555" t="str">
        <f t="shared" si="615"/>
        <v>Good</v>
      </c>
      <c r="S6555" t="str">
        <f t="shared" si="616"/>
        <v>Good</v>
      </c>
      <c r="T6555" t="str">
        <f t="shared" si="617"/>
        <v>High Impact</v>
      </c>
    </row>
    <row r="6556" spans="1:20">
      <c r="A6556" t="s">
        <v>6592</v>
      </c>
      <c r="B6556" t="s">
        <v>18</v>
      </c>
      <c r="C6556" t="s">
        <v>31</v>
      </c>
      <c r="D6556">
        <v>3129.7</v>
      </c>
      <c r="E6556" t="str">
        <f t="shared" si="612"/>
        <v>High</v>
      </c>
      <c r="F6556" t="str">
        <f t="shared" si="613"/>
        <v>High</v>
      </c>
      <c r="G6556">
        <v>0.23</v>
      </c>
      <c r="H6556">
        <f>D6556*G6556</f>
        <v>719.83100000000002</v>
      </c>
      <c r="I6556">
        <v>9</v>
      </c>
      <c r="J6556" s="1">
        <v>45373</v>
      </c>
      <c r="K6556" s="1">
        <v>45380</v>
      </c>
      <c r="L6556" t="s">
        <v>36</v>
      </c>
      <c r="M6556" t="str">
        <f t="shared" si="614"/>
        <v>Normal customer</v>
      </c>
      <c r="N6556" t="s">
        <v>21</v>
      </c>
      <c r="O6556">
        <v>820.44</v>
      </c>
      <c r="P6556" t="s">
        <v>33</v>
      </c>
      <c r="Q6556">
        <f>D6556-H6556</f>
        <v>2409.8689999999997</v>
      </c>
      <c r="R6556" t="str">
        <f t="shared" si="615"/>
        <v>Good</v>
      </c>
      <c r="S6556" t="str">
        <f t="shared" si="616"/>
        <v>Good</v>
      </c>
      <c r="T6556" t="str">
        <f t="shared" si="617"/>
        <v>High Impact</v>
      </c>
    </row>
    <row r="6557" spans="1:20">
      <c r="A6557" t="s">
        <v>6593</v>
      </c>
      <c r="B6557" t="s">
        <v>24</v>
      </c>
      <c r="C6557" t="s">
        <v>38</v>
      </c>
      <c r="D6557">
        <v>3356.55</v>
      </c>
      <c r="E6557" t="str">
        <f t="shared" si="612"/>
        <v>High</v>
      </c>
      <c r="F6557" t="str">
        <f t="shared" si="613"/>
        <v>High</v>
      </c>
      <c r="G6557">
        <v>0.39</v>
      </c>
      <c r="H6557">
        <f>D6557*G6557</f>
        <v>1309.0545000000002</v>
      </c>
      <c r="I6557">
        <v>6</v>
      </c>
      <c r="J6557" s="1">
        <v>45345</v>
      </c>
      <c r="K6557" s="1">
        <v>45350</v>
      </c>
      <c r="L6557" t="s">
        <v>36</v>
      </c>
      <c r="M6557" t="str">
        <f t="shared" si="614"/>
        <v>Normal customer</v>
      </c>
      <c r="N6557" t="s">
        <v>27</v>
      </c>
      <c r="O6557">
        <v>431.29</v>
      </c>
      <c r="P6557" t="s">
        <v>33</v>
      </c>
      <c r="Q6557">
        <f>D6557-H6557</f>
        <v>2047.4955</v>
      </c>
      <c r="R6557" t="str">
        <f t="shared" si="615"/>
        <v>Good</v>
      </c>
      <c r="S6557" t="str">
        <f t="shared" si="616"/>
        <v>Good</v>
      </c>
      <c r="T6557" t="str">
        <f t="shared" si="617"/>
        <v>High Impact</v>
      </c>
    </row>
    <row r="6558" spans="1:20">
      <c r="A6558" t="s">
        <v>6594</v>
      </c>
      <c r="B6558" t="s">
        <v>18</v>
      </c>
      <c r="C6558" t="s">
        <v>41</v>
      </c>
      <c r="D6558">
        <v>1619.45</v>
      </c>
      <c r="E6558" t="str">
        <f t="shared" si="612"/>
        <v>High</v>
      </c>
      <c r="F6558" t="str">
        <f t="shared" si="613"/>
        <v>High</v>
      </c>
      <c r="G6558">
        <v>0.39</v>
      </c>
      <c r="H6558">
        <f>D6558*G6558</f>
        <v>631.58550000000002</v>
      </c>
      <c r="I6558">
        <v>4</v>
      </c>
      <c r="J6558" s="1">
        <v>45020</v>
      </c>
      <c r="K6558" s="1">
        <v>45022</v>
      </c>
      <c r="L6558" t="s">
        <v>36</v>
      </c>
      <c r="M6558" t="str">
        <f t="shared" si="614"/>
        <v>Normal customer</v>
      </c>
      <c r="N6558" t="s">
        <v>32</v>
      </c>
      <c r="O6558">
        <v>169.13</v>
      </c>
      <c r="P6558" t="s">
        <v>33</v>
      </c>
      <c r="Q6558">
        <f>D6558-H6558</f>
        <v>987.86450000000002</v>
      </c>
      <c r="R6558" t="str">
        <f t="shared" si="615"/>
        <v>Bad</v>
      </c>
      <c r="S6558" t="str">
        <f t="shared" si="616"/>
        <v>Bad</v>
      </c>
      <c r="T6558" t="str">
        <f t="shared" si="617"/>
        <v>High Impact</v>
      </c>
    </row>
    <row r="6559" spans="1:20">
      <c r="A6559" t="s">
        <v>6595</v>
      </c>
      <c r="B6559" t="s">
        <v>46</v>
      </c>
      <c r="C6559" t="s">
        <v>41</v>
      </c>
      <c r="D6559">
        <v>2286.06</v>
      </c>
      <c r="E6559" t="str">
        <f t="shared" si="612"/>
        <v>High</v>
      </c>
      <c r="F6559" t="str">
        <f t="shared" si="613"/>
        <v>High</v>
      </c>
      <c r="G6559">
        <v>0.43</v>
      </c>
      <c r="H6559">
        <f>D6559*G6559</f>
        <v>983.00579999999991</v>
      </c>
      <c r="I6559">
        <v>6</v>
      </c>
      <c r="J6559" s="1">
        <v>45139</v>
      </c>
      <c r="K6559" s="1">
        <v>45143</v>
      </c>
      <c r="L6559" t="s">
        <v>26</v>
      </c>
      <c r="M6559" t="str">
        <f t="shared" si="614"/>
        <v>Potential customer</v>
      </c>
      <c r="N6559" t="s">
        <v>27</v>
      </c>
      <c r="O6559">
        <v>198.99</v>
      </c>
      <c r="P6559" t="s">
        <v>44</v>
      </c>
      <c r="Q6559">
        <f>D6559-H6559</f>
        <v>1303.0542</v>
      </c>
      <c r="R6559" t="str">
        <f t="shared" si="615"/>
        <v>Bad</v>
      </c>
      <c r="S6559" t="str">
        <f t="shared" si="616"/>
        <v>Bad</v>
      </c>
      <c r="T6559" t="str">
        <f t="shared" si="617"/>
        <v>High Impact</v>
      </c>
    </row>
    <row r="6560" spans="1:20">
      <c r="A6560" t="s">
        <v>6596</v>
      </c>
      <c r="B6560" t="s">
        <v>30</v>
      </c>
      <c r="C6560" t="s">
        <v>25</v>
      </c>
      <c r="D6560">
        <v>3376.66</v>
      </c>
      <c r="E6560" t="str">
        <f t="shared" si="612"/>
        <v>High</v>
      </c>
      <c r="F6560" t="str">
        <f t="shared" si="613"/>
        <v>High</v>
      </c>
      <c r="G6560">
        <v>0.32</v>
      </c>
      <c r="H6560">
        <f>D6560*G6560</f>
        <v>1080.5311999999999</v>
      </c>
      <c r="I6560">
        <v>1</v>
      </c>
      <c r="J6560" s="1">
        <v>45496</v>
      </c>
      <c r="K6560" s="1">
        <v>45498</v>
      </c>
      <c r="L6560" t="s">
        <v>20</v>
      </c>
      <c r="M6560" t="str">
        <f t="shared" si="614"/>
        <v>Premium customer</v>
      </c>
      <c r="N6560" t="s">
        <v>21</v>
      </c>
      <c r="O6560">
        <v>275.64999999999998</v>
      </c>
      <c r="P6560" t="s">
        <v>33</v>
      </c>
      <c r="Q6560">
        <f>D6560-H6560</f>
        <v>2296.1288</v>
      </c>
      <c r="R6560" t="str">
        <f t="shared" si="615"/>
        <v>Bad</v>
      </c>
      <c r="S6560" t="str">
        <f t="shared" si="616"/>
        <v>Bad</v>
      </c>
      <c r="T6560" t="str">
        <f t="shared" si="617"/>
        <v>High Impact</v>
      </c>
    </row>
    <row r="6561" spans="1:20">
      <c r="A6561" t="s">
        <v>6597</v>
      </c>
      <c r="B6561" t="s">
        <v>18</v>
      </c>
      <c r="C6561" t="s">
        <v>31</v>
      </c>
      <c r="D6561">
        <v>3796.41</v>
      </c>
      <c r="E6561" t="str">
        <f t="shared" si="612"/>
        <v>High</v>
      </c>
      <c r="F6561" t="str">
        <f t="shared" si="613"/>
        <v>High</v>
      </c>
      <c r="G6561">
        <v>0.09</v>
      </c>
      <c r="H6561">
        <f>D6561*G6561</f>
        <v>341.67689999999999</v>
      </c>
      <c r="I6561">
        <v>6</v>
      </c>
      <c r="J6561" s="1">
        <v>45655</v>
      </c>
      <c r="K6561" s="1">
        <v>45656</v>
      </c>
      <c r="L6561" t="s">
        <v>26</v>
      </c>
      <c r="M6561" t="str">
        <f t="shared" si="614"/>
        <v>Potential customer</v>
      </c>
      <c r="N6561" t="s">
        <v>27</v>
      </c>
      <c r="O6561">
        <v>1036.0999999999999</v>
      </c>
      <c r="P6561" t="s">
        <v>33</v>
      </c>
      <c r="Q6561">
        <f>D6561-H6561</f>
        <v>3454.7330999999999</v>
      </c>
      <c r="R6561" t="str">
        <f t="shared" si="615"/>
        <v>Good</v>
      </c>
      <c r="S6561" t="str">
        <f t="shared" si="616"/>
        <v>Good</v>
      </c>
      <c r="T6561" t="str">
        <f t="shared" si="617"/>
        <v>High Impact</v>
      </c>
    </row>
    <row r="6562" spans="1:20">
      <c r="A6562" t="s">
        <v>6598</v>
      </c>
      <c r="B6562" t="s">
        <v>46</v>
      </c>
      <c r="C6562" t="s">
        <v>25</v>
      </c>
      <c r="D6562">
        <v>2227.3200000000002</v>
      </c>
      <c r="E6562" t="str">
        <f t="shared" si="612"/>
        <v>High</v>
      </c>
      <c r="F6562" t="str">
        <f t="shared" si="613"/>
        <v>High</v>
      </c>
      <c r="G6562">
        <v>0.27</v>
      </c>
      <c r="H6562">
        <f>D6562*G6562</f>
        <v>601.3764000000001</v>
      </c>
      <c r="I6562">
        <v>4</v>
      </c>
      <c r="J6562" s="1">
        <v>45579</v>
      </c>
      <c r="K6562" s="1">
        <v>45582</v>
      </c>
      <c r="L6562" t="s">
        <v>26</v>
      </c>
      <c r="M6562" t="str">
        <f t="shared" si="614"/>
        <v>Potential customer</v>
      </c>
      <c r="N6562" t="s">
        <v>27</v>
      </c>
      <c r="O6562">
        <v>434.07</v>
      </c>
      <c r="P6562" t="s">
        <v>22</v>
      </c>
      <c r="Q6562">
        <f>D6562-H6562</f>
        <v>1625.9436000000001</v>
      </c>
      <c r="R6562" t="str">
        <f t="shared" si="615"/>
        <v>Good</v>
      </c>
      <c r="S6562" t="str">
        <f t="shared" si="616"/>
        <v>Good</v>
      </c>
      <c r="T6562" t="str">
        <f t="shared" si="617"/>
        <v>High Impact</v>
      </c>
    </row>
    <row r="6563" spans="1:20">
      <c r="A6563" t="s">
        <v>6599</v>
      </c>
      <c r="B6563" t="s">
        <v>30</v>
      </c>
      <c r="C6563" t="s">
        <v>19</v>
      </c>
      <c r="D6563">
        <v>1890.13</v>
      </c>
      <c r="E6563" t="str">
        <f t="shared" si="612"/>
        <v>High</v>
      </c>
      <c r="F6563" t="str">
        <f t="shared" si="613"/>
        <v>High</v>
      </c>
      <c r="G6563">
        <v>0.19</v>
      </c>
      <c r="H6563">
        <f>D6563*G6563</f>
        <v>359.12470000000002</v>
      </c>
      <c r="I6563">
        <v>3</v>
      </c>
      <c r="J6563" s="1">
        <v>45138</v>
      </c>
      <c r="K6563" s="1">
        <v>45144</v>
      </c>
      <c r="L6563" t="s">
        <v>20</v>
      </c>
      <c r="M6563" t="str">
        <f t="shared" si="614"/>
        <v>Premium customer</v>
      </c>
      <c r="N6563" t="s">
        <v>32</v>
      </c>
      <c r="O6563">
        <v>347.84</v>
      </c>
      <c r="P6563" t="s">
        <v>33</v>
      </c>
      <c r="Q6563">
        <f>D6563-H6563</f>
        <v>1531.0053</v>
      </c>
      <c r="R6563" t="str">
        <f t="shared" si="615"/>
        <v>Good</v>
      </c>
      <c r="S6563" t="str">
        <f t="shared" si="616"/>
        <v>Good</v>
      </c>
      <c r="T6563" t="str">
        <f t="shared" si="617"/>
        <v>High Impact</v>
      </c>
    </row>
    <row r="6564" spans="1:20">
      <c r="A6564" t="s">
        <v>6600</v>
      </c>
      <c r="B6564" t="s">
        <v>18</v>
      </c>
      <c r="C6564" t="s">
        <v>41</v>
      </c>
      <c r="D6564">
        <v>3607.83</v>
      </c>
      <c r="E6564" t="str">
        <f t="shared" si="612"/>
        <v>High</v>
      </c>
      <c r="F6564" t="str">
        <f t="shared" si="613"/>
        <v>High</v>
      </c>
      <c r="G6564">
        <v>0.01</v>
      </c>
      <c r="H6564">
        <f>D6564*G6564</f>
        <v>36.078299999999999</v>
      </c>
      <c r="I6564">
        <v>6</v>
      </c>
      <c r="J6564" s="1">
        <v>45059</v>
      </c>
      <c r="K6564" s="1">
        <v>45060</v>
      </c>
      <c r="L6564" t="s">
        <v>36</v>
      </c>
      <c r="M6564" t="str">
        <f t="shared" si="614"/>
        <v>Normal customer</v>
      </c>
      <c r="N6564" t="s">
        <v>21</v>
      </c>
      <c r="O6564">
        <v>336.3</v>
      </c>
      <c r="P6564" t="s">
        <v>39</v>
      </c>
      <c r="Q6564">
        <f>D6564-H6564</f>
        <v>3571.7516999999998</v>
      </c>
      <c r="R6564" t="str">
        <f t="shared" si="615"/>
        <v>Good</v>
      </c>
      <c r="S6564" t="str">
        <f t="shared" si="616"/>
        <v>Good</v>
      </c>
      <c r="T6564" t="str">
        <f t="shared" si="617"/>
        <v>High Impact</v>
      </c>
    </row>
    <row r="6565" spans="1:20">
      <c r="A6565" t="s">
        <v>6601</v>
      </c>
      <c r="B6565" t="s">
        <v>18</v>
      </c>
      <c r="C6565" t="s">
        <v>38</v>
      </c>
      <c r="D6565">
        <v>1188.6500000000001</v>
      </c>
      <c r="E6565" t="str">
        <f t="shared" si="612"/>
        <v>High</v>
      </c>
      <c r="F6565" t="str">
        <f t="shared" si="613"/>
        <v>High</v>
      </c>
      <c r="G6565">
        <v>0.1</v>
      </c>
      <c r="H6565">
        <f>D6565*G6565</f>
        <v>118.86500000000001</v>
      </c>
      <c r="I6565">
        <v>9</v>
      </c>
      <c r="J6565" s="1">
        <v>45092</v>
      </c>
      <c r="K6565" s="1">
        <v>45097</v>
      </c>
      <c r="L6565" t="s">
        <v>20</v>
      </c>
      <c r="M6565" t="str">
        <f t="shared" si="614"/>
        <v>Premium customer</v>
      </c>
      <c r="N6565" t="s">
        <v>32</v>
      </c>
      <c r="O6565">
        <v>177.44</v>
      </c>
      <c r="P6565" t="s">
        <v>33</v>
      </c>
      <c r="Q6565">
        <f>D6565-H6565</f>
        <v>1069.7850000000001</v>
      </c>
      <c r="R6565" t="str">
        <f t="shared" si="615"/>
        <v>Bad</v>
      </c>
      <c r="S6565" t="str">
        <f t="shared" si="616"/>
        <v>Bad</v>
      </c>
      <c r="T6565" t="str">
        <f t="shared" si="617"/>
        <v>High Impact</v>
      </c>
    </row>
    <row r="6566" spans="1:20">
      <c r="A6566" t="s">
        <v>6602</v>
      </c>
      <c r="B6566" t="s">
        <v>46</v>
      </c>
      <c r="C6566" t="s">
        <v>38</v>
      </c>
      <c r="D6566">
        <v>146.51</v>
      </c>
      <c r="E6566" t="str">
        <f t="shared" si="612"/>
        <v>Low</v>
      </c>
      <c r="F6566" t="str">
        <f t="shared" si="613"/>
        <v>Low</v>
      </c>
      <c r="G6566">
        <v>0.1</v>
      </c>
      <c r="H6566">
        <f>D6566*G6566</f>
        <v>14.651</v>
      </c>
      <c r="I6566">
        <v>8</v>
      </c>
      <c r="J6566" s="1">
        <v>45158</v>
      </c>
      <c r="K6566" s="1">
        <v>45159</v>
      </c>
      <c r="L6566" t="s">
        <v>20</v>
      </c>
      <c r="M6566" t="str">
        <f t="shared" si="614"/>
        <v>Normal customer</v>
      </c>
      <c r="N6566" t="s">
        <v>27</v>
      </c>
      <c r="O6566">
        <v>43.6</v>
      </c>
      <c r="P6566" t="s">
        <v>22</v>
      </c>
      <c r="Q6566">
        <f>D6566-H6566</f>
        <v>131.85899999999998</v>
      </c>
      <c r="R6566" t="str">
        <f t="shared" si="615"/>
        <v>Bad</v>
      </c>
      <c r="S6566" t="str">
        <f t="shared" si="616"/>
        <v>Bad</v>
      </c>
      <c r="T6566" t="str">
        <f t="shared" si="617"/>
        <v>Normal</v>
      </c>
    </row>
    <row r="6567" spans="1:20">
      <c r="A6567" t="s">
        <v>6603</v>
      </c>
      <c r="B6567" t="s">
        <v>30</v>
      </c>
      <c r="C6567" t="s">
        <v>38</v>
      </c>
      <c r="D6567">
        <v>2408.71</v>
      </c>
      <c r="E6567" t="str">
        <f t="shared" si="612"/>
        <v>High</v>
      </c>
      <c r="F6567" t="str">
        <f t="shared" si="613"/>
        <v>High</v>
      </c>
      <c r="G6567">
        <v>0.04</v>
      </c>
      <c r="H6567">
        <f>D6567*G6567</f>
        <v>96.348399999999998</v>
      </c>
      <c r="I6567">
        <v>8</v>
      </c>
      <c r="J6567" s="1">
        <v>44951</v>
      </c>
      <c r="K6567" s="1">
        <v>44956</v>
      </c>
      <c r="L6567" t="s">
        <v>36</v>
      </c>
      <c r="M6567" t="str">
        <f t="shared" si="614"/>
        <v>Normal customer</v>
      </c>
      <c r="N6567" t="s">
        <v>32</v>
      </c>
      <c r="O6567">
        <v>410.83</v>
      </c>
      <c r="P6567" t="s">
        <v>44</v>
      </c>
      <c r="Q6567">
        <f>D6567-H6567</f>
        <v>2312.3616000000002</v>
      </c>
      <c r="R6567" t="str">
        <f t="shared" si="615"/>
        <v>Good</v>
      </c>
      <c r="S6567" t="str">
        <f t="shared" si="616"/>
        <v>Good</v>
      </c>
      <c r="T6567" t="str">
        <f t="shared" si="617"/>
        <v>High Impact</v>
      </c>
    </row>
    <row r="6568" spans="1:20">
      <c r="A6568" t="s">
        <v>6604</v>
      </c>
      <c r="B6568" t="s">
        <v>30</v>
      </c>
      <c r="C6568" t="s">
        <v>41</v>
      </c>
      <c r="D6568">
        <v>949.53</v>
      </c>
      <c r="E6568" t="str">
        <f t="shared" si="612"/>
        <v>Low</v>
      </c>
      <c r="F6568" t="str">
        <f t="shared" si="613"/>
        <v>Midium</v>
      </c>
      <c r="G6568">
        <v>0.23</v>
      </c>
      <c r="H6568">
        <f>D6568*G6568</f>
        <v>218.39189999999999</v>
      </c>
      <c r="I6568">
        <v>9</v>
      </c>
      <c r="J6568" s="1">
        <v>45325</v>
      </c>
      <c r="K6568" s="1">
        <v>45328</v>
      </c>
      <c r="L6568" t="s">
        <v>20</v>
      </c>
      <c r="M6568" t="str">
        <f t="shared" si="614"/>
        <v>Normal customer</v>
      </c>
      <c r="N6568" t="s">
        <v>32</v>
      </c>
      <c r="O6568">
        <v>60.35</v>
      </c>
      <c r="P6568" t="s">
        <v>39</v>
      </c>
      <c r="Q6568">
        <f>D6568-H6568</f>
        <v>731.13810000000001</v>
      </c>
      <c r="R6568" t="str">
        <f t="shared" si="615"/>
        <v>Bad</v>
      </c>
      <c r="S6568" t="str">
        <f t="shared" si="616"/>
        <v>Bad</v>
      </c>
      <c r="T6568" t="str">
        <f t="shared" si="617"/>
        <v>Normal</v>
      </c>
    </row>
    <row r="6569" spans="1:20">
      <c r="A6569" t="s">
        <v>6605</v>
      </c>
      <c r="B6569" t="s">
        <v>18</v>
      </c>
      <c r="C6569" t="s">
        <v>31</v>
      </c>
      <c r="D6569">
        <v>1953.59</v>
      </c>
      <c r="E6569" t="str">
        <f t="shared" si="612"/>
        <v>High</v>
      </c>
      <c r="F6569" t="str">
        <f t="shared" si="613"/>
        <v>High</v>
      </c>
      <c r="G6569">
        <v>0.25</v>
      </c>
      <c r="H6569">
        <f>D6569*G6569</f>
        <v>488.39749999999998</v>
      </c>
      <c r="I6569">
        <v>6</v>
      </c>
      <c r="J6569" s="1">
        <v>45638</v>
      </c>
      <c r="K6569" s="1">
        <v>45643</v>
      </c>
      <c r="L6569" t="s">
        <v>36</v>
      </c>
      <c r="M6569" t="str">
        <f t="shared" si="614"/>
        <v>Normal customer</v>
      </c>
      <c r="N6569" t="s">
        <v>21</v>
      </c>
      <c r="O6569">
        <v>292.13</v>
      </c>
      <c r="P6569" t="s">
        <v>22</v>
      </c>
      <c r="Q6569">
        <f>D6569-H6569</f>
        <v>1465.1924999999999</v>
      </c>
      <c r="R6569" t="str">
        <f t="shared" si="615"/>
        <v>Bad</v>
      </c>
      <c r="S6569" t="str">
        <f t="shared" si="616"/>
        <v>Bad</v>
      </c>
      <c r="T6569" t="str">
        <f t="shared" si="617"/>
        <v>High Impact</v>
      </c>
    </row>
    <row r="6570" spans="1:20">
      <c r="A6570" t="s">
        <v>6606</v>
      </c>
      <c r="B6570" t="s">
        <v>18</v>
      </c>
      <c r="C6570" t="s">
        <v>41</v>
      </c>
      <c r="D6570">
        <v>1527.05</v>
      </c>
      <c r="E6570" t="str">
        <f t="shared" si="612"/>
        <v>High</v>
      </c>
      <c r="F6570" t="str">
        <f t="shared" si="613"/>
        <v>High</v>
      </c>
      <c r="G6570">
        <v>0.17</v>
      </c>
      <c r="H6570">
        <f>D6570*G6570</f>
        <v>259.5985</v>
      </c>
      <c r="I6570">
        <v>8</v>
      </c>
      <c r="J6570" s="1">
        <v>44974</v>
      </c>
      <c r="K6570" s="1">
        <v>44977</v>
      </c>
      <c r="L6570" t="s">
        <v>36</v>
      </c>
      <c r="M6570" t="str">
        <f t="shared" si="614"/>
        <v>Normal customer</v>
      </c>
      <c r="N6570" t="s">
        <v>32</v>
      </c>
      <c r="O6570">
        <v>97.01</v>
      </c>
      <c r="P6570" t="s">
        <v>28</v>
      </c>
      <c r="Q6570">
        <f>D6570-H6570</f>
        <v>1267.4514999999999</v>
      </c>
      <c r="R6570" t="str">
        <f t="shared" si="615"/>
        <v>Bad</v>
      </c>
      <c r="S6570" t="str">
        <f t="shared" si="616"/>
        <v>Bad</v>
      </c>
      <c r="T6570" t="str">
        <f t="shared" si="617"/>
        <v>High Impact</v>
      </c>
    </row>
    <row r="6571" spans="1:20">
      <c r="A6571" t="s">
        <v>6607</v>
      </c>
      <c r="B6571" t="s">
        <v>18</v>
      </c>
      <c r="C6571" t="s">
        <v>41</v>
      </c>
      <c r="D6571">
        <v>3908.58</v>
      </c>
      <c r="E6571" t="str">
        <f t="shared" si="612"/>
        <v>High</v>
      </c>
      <c r="F6571" t="str">
        <f t="shared" si="613"/>
        <v>High</v>
      </c>
      <c r="G6571">
        <v>0.21</v>
      </c>
      <c r="H6571">
        <f>D6571*G6571</f>
        <v>820.80179999999996</v>
      </c>
      <c r="I6571">
        <v>7</v>
      </c>
      <c r="J6571" s="1">
        <v>44978</v>
      </c>
      <c r="K6571" s="1">
        <v>44985</v>
      </c>
      <c r="L6571" t="s">
        <v>36</v>
      </c>
      <c r="M6571" t="str">
        <f t="shared" si="614"/>
        <v>Normal customer</v>
      </c>
      <c r="N6571" t="s">
        <v>27</v>
      </c>
      <c r="O6571">
        <v>831.69</v>
      </c>
      <c r="P6571" t="s">
        <v>44</v>
      </c>
      <c r="Q6571">
        <f>D6571-H6571</f>
        <v>3087.7781999999997</v>
      </c>
      <c r="R6571" t="str">
        <f t="shared" si="615"/>
        <v>Good</v>
      </c>
      <c r="S6571" t="str">
        <f t="shared" si="616"/>
        <v>Good</v>
      </c>
      <c r="T6571" t="str">
        <f t="shared" si="617"/>
        <v>High Impact</v>
      </c>
    </row>
    <row r="6572" spans="1:20">
      <c r="A6572" t="s">
        <v>6608</v>
      </c>
      <c r="B6572" t="s">
        <v>30</v>
      </c>
      <c r="C6572" t="s">
        <v>38</v>
      </c>
      <c r="D6572">
        <v>1723.9</v>
      </c>
      <c r="E6572" t="str">
        <f t="shared" si="612"/>
        <v>High</v>
      </c>
      <c r="F6572" t="str">
        <f t="shared" si="613"/>
        <v>High</v>
      </c>
      <c r="G6572">
        <v>0.27</v>
      </c>
      <c r="H6572">
        <f>D6572*G6572</f>
        <v>465.45300000000003</v>
      </c>
      <c r="I6572">
        <v>1</v>
      </c>
      <c r="J6572" s="1">
        <v>44986</v>
      </c>
      <c r="K6572" s="1">
        <v>44990</v>
      </c>
      <c r="L6572" t="s">
        <v>20</v>
      </c>
      <c r="M6572" t="str">
        <f t="shared" si="614"/>
        <v>Premium customer</v>
      </c>
      <c r="N6572" t="s">
        <v>32</v>
      </c>
      <c r="O6572">
        <v>266.92</v>
      </c>
      <c r="P6572" t="s">
        <v>28</v>
      </c>
      <c r="Q6572">
        <f>D6572-H6572</f>
        <v>1258.4470000000001</v>
      </c>
      <c r="R6572" t="str">
        <f t="shared" si="615"/>
        <v>Bad</v>
      </c>
      <c r="S6572" t="str">
        <f t="shared" si="616"/>
        <v>Bad</v>
      </c>
      <c r="T6572" t="str">
        <f t="shared" si="617"/>
        <v>High Impact</v>
      </c>
    </row>
    <row r="6573" spans="1:20">
      <c r="A6573" t="s">
        <v>6609</v>
      </c>
      <c r="B6573" t="s">
        <v>46</v>
      </c>
      <c r="C6573" t="s">
        <v>41</v>
      </c>
      <c r="D6573">
        <v>3239.31</v>
      </c>
      <c r="E6573" t="str">
        <f t="shared" si="612"/>
        <v>High</v>
      </c>
      <c r="F6573" t="str">
        <f t="shared" si="613"/>
        <v>High</v>
      </c>
      <c r="G6573">
        <v>0.06</v>
      </c>
      <c r="H6573">
        <f>D6573*G6573</f>
        <v>194.3586</v>
      </c>
      <c r="I6573">
        <v>6</v>
      </c>
      <c r="J6573" s="1">
        <v>45399</v>
      </c>
      <c r="K6573" s="1">
        <v>45406</v>
      </c>
      <c r="L6573" t="s">
        <v>36</v>
      </c>
      <c r="M6573" t="str">
        <f t="shared" si="614"/>
        <v>Normal customer</v>
      </c>
      <c r="N6573" t="s">
        <v>27</v>
      </c>
      <c r="O6573">
        <v>285.20999999999998</v>
      </c>
      <c r="P6573" t="s">
        <v>39</v>
      </c>
      <c r="Q6573">
        <f>D6573-H6573</f>
        <v>3044.9513999999999</v>
      </c>
      <c r="R6573" t="str">
        <f t="shared" si="615"/>
        <v>Bad</v>
      </c>
      <c r="S6573" t="str">
        <f t="shared" si="616"/>
        <v>Bad</v>
      </c>
      <c r="T6573" t="str">
        <f t="shared" si="617"/>
        <v>High Impact</v>
      </c>
    </row>
    <row r="6574" spans="1:20">
      <c r="A6574" t="s">
        <v>6610</v>
      </c>
      <c r="B6574" t="s">
        <v>46</v>
      </c>
      <c r="C6574" t="s">
        <v>38</v>
      </c>
      <c r="D6574">
        <v>3402.17</v>
      </c>
      <c r="E6574" t="str">
        <f t="shared" si="612"/>
        <v>High</v>
      </c>
      <c r="F6574" t="str">
        <f t="shared" si="613"/>
        <v>High</v>
      </c>
      <c r="G6574">
        <v>0.28000000000000003</v>
      </c>
      <c r="H6574">
        <f>D6574*G6574</f>
        <v>952.60760000000016</v>
      </c>
      <c r="I6574">
        <v>4</v>
      </c>
      <c r="J6574" s="1">
        <v>45379</v>
      </c>
      <c r="K6574" s="1">
        <v>45383</v>
      </c>
      <c r="L6574" t="s">
        <v>26</v>
      </c>
      <c r="M6574" t="str">
        <f t="shared" si="614"/>
        <v>Potential customer</v>
      </c>
      <c r="N6574" t="s">
        <v>32</v>
      </c>
      <c r="O6574">
        <v>890.58</v>
      </c>
      <c r="P6574" t="s">
        <v>22</v>
      </c>
      <c r="Q6574">
        <f>D6574-H6574</f>
        <v>2449.5623999999998</v>
      </c>
      <c r="R6574" t="str">
        <f t="shared" si="615"/>
        <v>Good</v>
      </c>
      <c r="S6574" t="str">
        <f t="shared" si="616"/>
        <v>Good</v>
      </c>
      <c r="T6574" t="str">
        <f t="shared" si="617"/>
        <v>High Impact</v>
      </c>
    </row>
    <row r="6575" spans="1:20">
      <c r="A6575" t="s">
        <v>6611</v>
      </c>
      <c r="B6575" t="s">
        <v>30</v>
      </c>
      <c r="C6575" t="s">
        <v>31</v>
      </c>
      <c r="D6575">
        <v>2336.63</v>
      </c>
      <c r="E6575" t="str">
        <f t="shared" si="612"/>
        <v>High</v>
      </c>
      <c r="F6575" t="str">
        <f t="shared" si="613"/>
        <v>High</v>
      </c>
      <c r="G6575">
        <v>0.35</v>
      </c>
      <c r="H6575">
        <f>D6575*G6575</f>
        <v>817.82050000000004</v>
      </c>
      <c r="I6575">
        <v>3</v>
      </c>
      <c r="J6575" s="1">
        <v>45463</v>
      </c>
      <c r="K6575" s="1">
        <v>45466</v>
      </c>
      <c r="L6575" t="s">
        <v>20</v>
      </c>
      <c r="M6575" t="str">
        <f t="shared" si="614"/>
        <v>Premium customer</v>
      </c>
      <c r="N6575" t="s">
        <v>32</v>
      </c>
      <c r="O6575">
        <v>461.34</v>
      </c>
      <c r="P6575" t="s">
        <v>39</v>
      </c>
      <c r="Q6575">
        <f>D6575-H6575</f>
        <v>1518.8095000000001</v>
      </c>
      <c r="R6575" t="str">
        <f t="shared" si="615"/>
        <v>Good</v>
      </c>
      <c r="S6575" t="str">
        <f t="shared" si="616"/>
        <v>Good</v>
      </c>
      <c r="T6575" t="str">
        <f t="shared" si="617"/>
        <v>High Impact</v>
      </c>
    </row>
    <row r="6576" spans="1:20">
      <c r="A6576" t="s">
        <v>6612</v>
      </c>
      <c r="B6576" t="s">
        <v>24</v>
      </c>
      <c r="C6576" t="s">
        <v>19</v>
      </c>
      <c r="D6576">
        <v>497.28</v>
      </c>
      <c r="E6576" t="str">
        <f t="shared" si="612"/>
        <v>Low</v>
      </c>
      <c r="F6576" t="str">
        <f t="shared" si="613"/>
        <v>Low</v>
      </c>
      <c r="G6576">
        <v>0.44</v>
      </c>
      <c r="H6576">
        <f>D6576*G6576</f>
        <v>218.80319999999998</v>
      </c>
      <c r="I6576">
        <v>3</v>
      </c>
      <c r="J6576" s="1">
        <v>45109</v>
      </c>
      <c r="K6576" s="1">
        <v>45111</v>
      </c>
      <c r="L6576" t="s">
        <v>26</v>
      </c>
      <c r="M6576" t="str">
        <f t="shared" si="614"/>
        <v>Normal customer</v>
      </c>
      <c r="N6576" t="s">
        <v>32</v>
      </c>
      <c r="O6576">
        <v>85.18</v>
      </c>
      <c r="P6576" t="s">
        <v>33</v>
      </c>
      <c r="Q6576">
        <f>D6576-H6576</f>
        <v>278.47680000000003</v>
      </c>
      <c r="R6576" t="str">
        <f t="shared" si="615"/>
        <v>Bad</v>
      </c>
      <c r="S6576" t="str">
        <f t="shared" si="616"/>
        <v>Bad</v>
      </c>
      <c r="T6576" t="str">
        <f t="shared" si="617"/>
        <v>High Impact</v>
      </c>
    </row>
    <row r="6577" spans="1:20">
      <c r="A6577" t="s">
        <v>6613</v>
      </c>
      <c r="B6577" t="s">
        <v>46</v>
      </c>
      <c r="C6577" t="s">
        <v>38</v>
      </c>
      <c r="D6577">
        <v>3531.79</v>
      </c>
      <c r="E6577" t="str">
        <f t="shared" si="612"/>
        <v>High</v>
      </c>
      <c r="F6577" t="str">
        <f t="shared" si="613"/>
        <v>High</v>
      </c>
      <c r="G6577">
        <v>0.15</v>
      </c>
      <c r="H6577">
        <f>D6577*G6577</f>
        <v>529.76850000000002</v>
      </c>
      <c r="I6577">
        <v>8</v>
      </c>
      <c r="J6577" s="1">
        <v>45165</v>
      </c>
      <c r="K6577" s="1">
        <v>45172</v>
      </c>
      <c r="L6577" t="s">
        <v>26</v>
      </c>
      <c r="M6577" t="str">
        <f t="shared" si="614"/>
        <v>Potential customer</v>
      </c>
      <c r="N6577" t="s">
        <v>21</v>
      </c>
      <c r="O6577">
        <v>875.9</v>
      </c>
      <c r="P6577" t="s">
        <v>28</v>
      </c>
      <c r="Q6577">
        <f>D6577-H6577</f>
        <v>3002.0214999999998</v>
      </c>
      <c r="R6577" t="str">
        <f t="shared" si="615"/>
        <v>Good</v>
      </c>
      <c r="S6577" t="str">
        <f t="shared" si="616"/>
        <v>Good</v>
      </c>
      <c r="T6577" t="str">
        <f t="shared" si="617"/>
        <v>High Impact</v>
      </c>
    </row>
    <row r="6578" spans="1:20">
      <c r="A6578" t="s">
        <v>6614</v>
      </c>
      <c r="B6578" t="s">
        <v>18</v>
      </c>
      <c r="C6578" t="s">
        <v>25</v>
      </c>
      <c r="D6578">
        <v>468.32</v>
      </c>
      <c r="E6578" t="str">
        <f t="shared" si="612"/>
        <v>Low</v>
      </c>
      <c r="F6578" t="str">
        <f t="shared" si="613"/>
        <v>Low</v>
      </c>
      <c r="G6578">
        <v>0.37</v>
      </c>
      <c r="H6578">
        <f>D6578*G6578</f>
        <v>173.2784</v>
      </c>
      <c r="I6578">
        <v>1</v>
      </c>
      <c r="J6578" s="1">
        <v>44990</v>
      </c>
      <c r="K6578" s="1">
        <v>44997</v>
      </c>
      <c r="L6578" t="s">
        <v>26</v>
      </c>
      <c r="M6578" t="str">
        <f t="shared" si="614"/>
        <v>Normal customer</v>
      </c>
      <c r="N6578" t="s">
        <v>32</v>
      </c>
      <c r="O6578">
        <v>90.62</v>
      </c>
      <c r="P6578" t="s">
        <v>39</v>
      </c>
      <c r="Q6578">
        <f>D6578-H6578</f>
        <v>295.04160000000002</v>
      </c>
      <c r="R6578" t="str">
        <f t="shared" si="615"/>
        <v>Bad</v>
      </c>
      <c r="S6578" t="str">
        <f t="shared" si="616"/>
        <v>Bad</v>
      </c>
      <c r="T6578" t="str">
        <f t="shared" si="617"/>
        <v>High Impact</v>
      </c>
    </row>
    <row r="6579" spans="1:20">
      <c r="A6579" t="s">
        <v>6615</v>
      </c>
      <c r="B6579" t="s">
        <v>24</v>
      </c>
      <c r="C6579" t="s">
        <v>19</v>
      </c>
      <c r="D6579">
        <v>586.14</v>
      </c>
      <c r="E6579" t="str">
        <f t="shared" si="612"/>
        <v>Low</v>
      </c>
      <c r="F6579" t="str">
        <f t="shared" si="613"/>
        <v>Midium</v>
      </c>
      <c r="G6579">
        <v>0.3</v>
      </c>
      <c r="H6579">
        <f>D6579*G6579</f>
        <v>175.84199999999998</v>
      </c>
      <c r="I6579">
        <v>7</v>
      </c>
      <c r="J6579" s="1">
        <v>45247</v>
      </c>
      <c r="K6579" s="1">
        <v>45250</v>
      </c>
      <c r="L6579" t="s">
        <v>20</v>
      </c>
      <c r="M6579" t="str">
        <f t="shared" si="614"/>
        <v>Normal customer</v>
      </c>
      <c r="N6579" t="s">
        <v>27</v>
      </c>
      <c r="O6579">
        <v>38.869999999999997</v>
      </c>
      <c r="P6579" t="s">
        <v>28</v>
      </c>
      <c r="Q6579">
        <f>D6579-H6579</f>
        <v>410.298</v>
      </c>
      <c r="R6579" t="str">
        <f t="shared" si="615"/>
        <v>Bad</v>
      </c>
      <c r="S6579" t="str">
        <f t="shared" si="616"/>
        <v>Bad</v>
      </c>
      <c r="T6579" t="str">
        <f t="shared" si="617"/>
        <v>High Impact</v>
      </c>
    </row>
    <row r="6580" spans="1:20">
      <c r="A6580" t="s">
        <v>6616</v>
      </c>
      <c r="B6580" t="s">
        <v>24</v>
      </c>
      <c r="C6580" t="s">
        <v>31</v>
      </c>
      <c r="D6580">
        <v>1060.3900000000001</v>
      </c>
      <c r="E6580" t="str">
        <f t="shared" si="612"/>
        <v>High</v>
      </c>
      <c r="F6580" t="str">
        <f t="shared" si="613"/>
        <v>High</v>
      </c>
      <c r="G6580">
        <v>0.25</v>
      </c>
      <c r="H6580">
        <f>D6580*G6580</f>
        <v>265.09750000000003</v>
      </c>
      <c r="I6580">
        <v>4</v>
      </c>
      <c r="J6580" s="1">
        <v>45442</v>
      </c>
      <c r="K6580" s="1">
        <v>45447</v>
      </c>
      <c r="L6580" t="s">
        <v>36</v>
      </c>
      <c r="M6580" t="str">
        <f t="shared" si="614"/>
        <v>Normal customer</v>
      </c>
      <c r="N6580" t="s">
        <v>27</v>
      </c>
      <c r="O6580">
        <v>121.38</v>
      </c>
      <c r="P6580" t="s">
        <v>33</v>
      </c>
      <c r="Q6580">
        <f>D6580-H6580</f>
        <v>795.29250000000002</v>
      </c>
      <c r="R6580" t="str">
        <f t="shared" si="615"/>
        <v>Bad</v>
      </c>
      <c r="S6580" t="str">
        <f t="shared" si="616"/>
        <v>Bad</v>
      </c>
      <c r="T6580" t="str">
        <f t="shared" si="617"/>
        <v>High Impact</v>
      </c>
    </row>
    <row r="6581" spans="1:20">
      <c r="A6581" t="s">
        <v>6617</v>
      </c>
      <c r="B6581" t="s">
        <v>46</v>
      </c>
      <c r="C6581" t="s">
        <v>19</v>
      </c>
      <c r="D6581">
        <v>1473.84</v>
      </c>
      <c r="E6581" t="str">
        <f t="shared" si="612"/>
        <v>High</v>
      </c>
      <c r="F6581" t="str">
        <f t="shared" si="613"/>
        <v>High</v>
      </c>
      <c r="G6581">
        <v>0.46</v>
      </c>
      <c r="H6581">
        <f>D6581*G6581</f>
        <v>677.96640000000002</v>
      </c>
      <c r="I6581">
        <v>1</v>
      </c>
      <c r="J6581" s="1">
        <v>45555</v>
      </c>
      <c r="K6581" s="1">
        <v>45559</v>
      </c>
      <c r="L6581" t="s">
        <v>26</v>
      </c>
      <c r="M6581" t="str">
        <f t="shared" si="614"/>
        <v>Potential customer</v>
      </c>
      <c r="N6581" t="s">
        <v>21</v>
      </c>
      <c r="O6581">
        <v>285.02</v>
      </c>
      <c r="P6581" t="s">
        <v>33</v>
      </c>
      <c r="Q6581">
        <f>D6581-H6581</f>
        <v>795.8735999999999</v>
      </c>
      <c r="R6581" t="str">
        <f t="shared" si="615"/>
        <v>Bad</v>
      </c>
      <c r="S6581" t="str">
        <f t="shared" si="616"/>
        <v>Bad</v>
      </c>
      <c r="T6581" t="str">
        <f t="shared" si="617"/>
        <v>High Impact</v>
      </c>
    </row>
    <row r="6582" spans="1:20">
      <c r="A6582" t="s">
        <v>6618</v>
      </c>
      <c r="B6582" t="s">
        <v>24</v>
      </c>
      <c r="C6582" t="s">
        <v>38</v>
      </c>
      <c r="D6582">
        <v>4247.6099999999997</v>
      </c>
      <c r="E6582" t="str">
        <f t="shared" si="612"/>
        <v>High</v>
      </c>
      <c r="F6582" t="str">
        <f t="shared" si="613"/>
        <v>High</v>
      </c>
      <c r="G6582">
        <v>0.31</v>
      </c>
      <c r="H6582">
        <f>D6582*G6582</f>
        <v>1316.7591</v>
      </c>
      <c r="I6582">
        <v>2</v>
      </c>
      <c r="J6582" s="1">
        <v>45491</v>
      </c>
      <c r="K6582" s="1">
        <v>45497</v>
      </c>
      <c r="L6582" t="s">
        <v>26</v>
      </c>
      <c r="M6582" t="str">
        <f t="shared" si="614"/>
        <v>Potential customer</v>
      </c>
      <c r="N6582" t="s">
        <v>32</v>
      </c>
      <c r="O6582">
        <v>324.42</v>
      </c>
      <c r="P6582" t="s">
        <v>39</v>
      </c>
      <c r="Q6582">
        <f>D6582-H6582</f>
        <v>2930.8508999999995</v>
      </c>
      <c r="R6582" t="str">
        <f t="shared" si="615"/>
        <v>Good</v>
      </c>
      <c r="S6582" t="str">
        <f t="shared" si="616"/>
        <v>Good</v>
      </c>
      <c r="T6582" t="str">
        <f t="shared" si="617"/>
        <v>High Impact</v>
      </c>
    </row>
    <row r="6583" spans="1:20">
      <c r="A6583" t="s">
        <v>6619</v>
      </c>
      <c r="B6583" t="s">
        <v>24</v>
      </c>
      <c r="C6583" t="s">
        <v>31</v>
      </c>
      <c r="D6583">
        <v>3407.12</v>
      </c>
      <c r="E6583" t="str">
        <f t="shared" si="612"/>
        <v>High</v>
      </c>
      <c r="F6583" t="str">
        <f t="shared" si="613"/>
        <v>High</v>
      </c>
      <c r="G6583">
        <v>0.18</v>
      </c>
      <c r="H6583">
        <f>D6583*G6583</f>
        <v>613.28159999999991</v>
      </c>
      <c r="I6583">
        <v>7</v>
      </c>
      <c r="J6583" s="1">
        <v>45464</v>
      </c>
      <c r="K6583" s="1">
        <v>45468</v>
      </c>
      <c r="L6583" t="s">
        <v>36</v>
      </c>
      <c r="M6583" t="str">
        <f t="shared" si="614"/>
        <v>Normal customer</v>
      </c>
      <c r="N6583" t="s">
        <v>27</v>
      </c>
      <c r="O6583">
        <v>383.35</v>
      </c>
      <c r="P6583" t="s">
        <v>33</v>
      </c>
      <c r="Q6583">
        <f>D6583-H6583</f>
        <v>2793.8384000000001</v>
      </c>
      <c r="R6583" t="str">
        <f t="shared" si="615"/>
        <v>Good</v>
      </c>
      <c r="S6583" t="str">
        <f t="shared" si="616"/>
        <v>Good</v>
      </c>
      <c r="T6583" t="str">
        <f t="shared" si="617"/>
        <v>High Impact</v>
      </c>
    </row>
    <row r="6584" spans="1:20">
      <c r="A6584" t="s">
        <v>6620</v>
      </c>
      <c r="B6584" t="s">
        <v>46</v>
      </c>
      <c r="C6584" t="s">
        <v>25</v>
      </c>
      <c r="D6584">
        <v>1997.34</v>
      </c>
      <c r="E6584" t="str">
        <f t="shared" si="612"/>
        <v>High</v>
      </c>
      <c r="F6584" t="str">
        <f t="shared" si="613"/>
        <v>High</v>
      </c>
      <c r="G6584">
        <v>0.36</v>
      </c>
      <c r="H6584">
        <f>D6584*G6584</f>
        <v>719.04239999999993</v>
      </c>
      <c r="I6584">
        <v>1</v>
      </c>
      <c r="J6584" s="1">
        <v>45538</v>
      </c>
      <c r="K6584" s="1">
        <v>45545</v>
      </c>
      <c r="L6584" t="s">
        <v>36</v>
      </c>
      <c r="M6584" t="str">
        <f t="shared" si="614"/>
        <v>Normal customer</v>
      </c>
      <c r="N6584" t="s">
        <v>32</v>
      </c>
      <c r="O6584">
        <v>402.68</v>
      </c>
      <c r="P6584" t="s">
        <v>33</v>
      </c>
      <c r="Q6584">
        <f>D6584-H6584</f>
        <v>1278.2975999999999</v>
      </c>
      <c r="R6584" t="str">
        <f t="shared" si="615"/>
        <v>Good</v>
      </c>
      <c r="S6584" t="str">
        <f t="shared" si="616"/>
        <v>Good</v>
      </c>
      <c r="T6584" t="str">
        <f t="shared" si="617"/>
        <v>High Impact</v>
      </c>
    </row>
    <row r="6585" spans="1:20">
      <c r="A6585" t="s">
        <v>6621</v>
      </c>
      <c r="B6585" t="s">
        <v>46</v>
      </c>
      <c r="C6585" t="s">
        <v>38</v>
      </c>
      <c r="D6585">
        <v>4895.2700000000004</v>
      </c>
      <c r="E6585" t="str">
        <f t="shared" si="612"/>
        <v>High</v>
      </c>
      <c r="F6585" t="str">
        <f t="shared" si="613"/>
        <v>High</v>
      </c>
      <c r="G6585">
        <v>0.48</v>
      </c>
      <c r="H6585">
        <f>D6585*G6585</f>
        <v>2349.7296000000001</v>
      </c>
      <c r="I6585">
        <v>6</v>
      </c>
      <c r="J6585" s="1">
        <v>45645</v>
      </c>
      <c r="K6585" s="1">
        <v>45648</v>
      </c>
      <c r="L6585" t="s">
        <v>26</v>
      </c>
      <c r="M6585" t="str">
        <f t="shared" si="614"/>
        <v>Potential customer</v>
      </c>
      <c r="N6585" t="s">
        <v>21</v>
      </c>
      <c r="O6585">
        <v>1377.53</v>
      </c>
      <c r="P6585" t="s">
        <v>53</v>
      </c>
      <c r="Q6585">
        <f>D6585-H6585</f>
        <v>2545.5404000000003</v>
      </c>
      <c r="R6585" t="str">
        <f t="shared" si="615"/>
        <v>Good</v>
      </c>
      <c r="S6585" t="str">
        <f t="shared" si="616"/>
        <v>Good</v>
      </c>
      <c r="T6585" t="str">
        <f t="shared" si="617"/>
        <v>High Impact</v>
      </c>
    </row>
    <row r="6586" spans="1:20">
      <c r="A6586" t="s">
        <v>6622</v>
      </c>
      <c r="B6586" t="s">
        <v>24</v>
      </c>
      <c r="C6586" t="s">
        <v>38</v>
      </c>
      <c r="D6586">
        <v>1293.6500000000001</v>
      </c>
      <c r="E6586" t="str">
        <f t="shared" si="612"/>
        <v>High</v>
      </c>
      <c r="F6586" t="str">
        <f t="shared" si="613"/>
        <v>High</v>
      </c>
      <c r="G6586">
        <v>0.46</v>
      </c>
      <c r="H6586">
        <f>D6586*G6586</f>
        <v>595.07900000000006</v>
      </c>
      <c r="I6586">
        <v>4</v>
      </c>
      <c r="J6586" s="1">
        <v>45657</v>
      </c>
      <c r="K6586" s="1">
        <v>45659</v>
      </c>
      <c r="L6586" t="s">
        <v>26</v>
      </c>
      <c r="M6586" t="str">
        <f t="shared" si="614"/>
        <v>Potential customer</v>
      </c>
      <c r="N6586" t="s">
        <v>32</v>
      </c>
      <c r="O6586">
        <v>301.51</v>
      </c>
      <c r="P6586" t="s">
        <v>33</v>
      </c>
      <c r="Q6586">
        <f>D6586-H6586</f>
        <v>698.57100000000003</v>
      </c>
      <c r="R6586" t="str">
        <f t="shared" si="615"/>
        <v>Good</v>
      </c>
      <c r="S6586" t="str">
        <f t="shared" si="616"/>
        <v>Good</v>
      </c>
      <c r="T6586" t="str">
        <f t="shared" si="617"/>
        <v>High Impact</v>
      </c>
    </row>
    <row r="6587" spans="1:20">
      <c r="A6587" t="s">
        <v>6623</v>
      </c>
      <c r="B6587" t="s">
        <v>18</v>
      </c>
      <c r="C6587" t="s">
        <v>31</v>
      </c>
      <c r="D6587">
        <v>3088.09</v>
      </c>
      <c r="E6587" t="str">
        <f t="shared" si="612"/>
        <v>High</v>
      </c>
      <c r="F6587" t="str">
        <f t="shared" si="613"/>
        <v>High</v>
      </c>
      <c r="G6587">
        <v>0.49</v>
      </c>
      <c r="H6587">
        <f>D6587*G6587</f>
        <v>1513.1641</v>
      </c>
      <c r="I6587">
        <v>3</v>
      </c>
      <c r="J6587" s="1">
        <v>45452</v>
      </c>
      <c r="K6587" s="1">
        <v>45455</v>
      </c>
      <c r="L6587" t="s">
        <v>20</v>
      </c>
      <c r="M6587" t="str">
        <f t="shared" si="614"/>
        <v>Premium customer</v>
      </c>
      <c r="N6587" t="s">
        <v>32</v>
      </c>
      <c r="O6587">
        <v>546.26</v>
      </c>
      <c r="P6587" t="s">
        <v>39</v>
      </c>
      <c r="Q6587">
        <f>D6587-H6587</f>
        <v>1574.9259000000002</v>
      </c>
      <c r="R6587" t="str">
        <f t="shared" si="615"/>
        <v>Good</v>
      </c>
      <c r="S6587" t="str">
        <f t="shared" si="616"/>
        <v>Good</v>
      </c>
      <c r="T6587" t="str">
        <f t="shared" si="617"/>
        <v>High Impact</v>
      </c>
    </row>
    <row r="6588" spans="1:20">
      <c r="A6588" t="s">
        <v>6624</v>
      </c>
      <c r="B6588" t="s">
        <v>30</v>
      </c>
      <c r="C6588" t="s">
        <v>31</v>
      </c>
      <c r="D6588">
        <v>4251.3500000000004</v>
      </c>
      <c r="E6588" t="str">
        <f t="shared" si="612"/>
        <v>High</v>
      </c>
      <c r="F6588" t="str">
        <f t="shared" si="613"/>
        <v>High</v>
      </c>
      <c r="G6588">
        <v>0.05</v>
      </c>
      <c r="H6588">
        <f>D6588*G6588</f>
        <v>212.56750000000002</v>
      </c>
      <c r="I6588">
        <v>7</v>
      </c>
      <c r="J6588" s="1">
        <v>45344</v>
      </c>
      <c r="K6588" s="1">
        <v>45349</v>
      </c>
      <c r="L6588" t="s">
        <v>36</v>
      </c>
      <c r="M6588" t="str">
        <f t="shared" si="614"/>
        <v>Normal customer</v>
      </c>
      <c r="N6588" t="s">
        <v>27</v>
      </c>
      <c r="O6588">
        <v>437.79</v>
      </c>
      <c r="P6588" t="s">
        <v>44</v>
      </c>
      <c r="Q6588">
        <f>D6588-H6588</f>
        <v>4038.7825000000003</v>
      </c>
      <c r="R6588" t="str">
        <f t="shared" si="615"/>
        <v>Good</v>
      </c>
      <c r="S6588" t="str">
        <f t="shared" si="616"/>
        <v>Good</v>
      </c>
      <c r="T6588" t="str">
        <f t="shared" si="617"/>
        <v>High Impact</v>
      </c>
    </row>
    <row r="6589" spans="1:20">
      <c r="A6589" t="s">
        <v>6625</v>
      </c>
      <c r="B6589" t="s">
        <v>24</v>
      </c>
      <c r="C6589" t="s">
        <v>19</v>
      </c>
      <c r="D6589">
        <v>4029.91</v>
      </c>
      <c r="E6589" t="str">
        <f t="shared" si="612"/>
        <v>High</v>
      </c>
      <c r="F6589" t="str">
        <f t="shared" si="613"/>
        <v>High</v>
      </c>
      <c r="G6589">
        <v>0.22</v>
      </c>
      <c r="H6589">
        <f>D6589*G6589</f>
        <v>886.58019999999999</v>
      </c>
      <c r="I6589">
        <v>9</v>
      </c>
      <c r="J6589" s="1">
        <v>45498</v>
      </c>
      <c r="K6589" s="1">
        <v>45503</v>
      </c>
      <c r="L6589" t="s">
        <v>36</v>
      </c>
      <c r="M6589" t="str">
        <f t="shared" si="614"/>
        <v>Normal customer</v>
      </c>
      <c r="N6589" t="s">
        <v>21</v>
      </c>
      <c r="O6589">
        <v>395.53</v>
      </c>
      <c r="P6589" t="s">
        <v>44</v>
      </c>
      <c r="Q6589">
        <f>D6589-H6589</f>
        <v>3143.3298</v>
      </c>
      <c r="R6589" t="str">
        <f t="shared" si="615"/>
        <v>Good</v>
      </c>
      <c r="S6589" t="str">
        <f t="shared" si="616"/>
        <v>Good</v>
      </c>
      <c r="T6589" t="str">
        <f t="shared" si="617"/>
        <v>High Impact</v>
      </c>
    </row>
    <row r="6590" spans="1:20">
      <c r="A6590" t="s">
        <v>6626</v>
      </c>
      <c r="B6590" t="s">
        <v>24</v>
      </c>
      <c r="C6590" t="s">
        <v>25</v>
      </c>
      <c r="D6590">
        <v>542.51</v>
      </c>
      <c r="E6590" t="str">
        <f t="shared" si="612"/>
        <v>Low</v>
      </c>
      <c r="F6590" t="str">
        <f t="shared" si="613"/>
        <v>Midium</v>
      </c>
      <c r="G6590">
        <v>0.22</v>
      </c>
      <c r="H6590">
        <f>D6590*G6590</f>
        <v>119.3522</v>
      </c>
      <c r="I6590">
        <v>5</v>
      </c>
      <c r="J6590" s="1">
        <v>45591</v>
      </c>
      <c r="K6590" s="1">
        <v>45598</v>
      </c>
      <c r="L6590" t="s">
        <v>20</v>
      </c>
      <c r="M6590" t="str">
        <f t="shared" si="614"/>
        <v>Normal customer</v>
      </c>
      <c r="N6590" t="s">
        <v>21</v>
      </c>
      <c r="O6590">
        <v>132.38999999999999</v>
      </c>
      <c r="P6590" t="s">
        <v>39</v>
      </c>
      <c r="Q6590">
        <f>D6590-H6590</f>
        <v>423.15780000000001</v>
      </c>
      <c r="R6590" t="str">
        <f t="shared" si="615"/>
        <v>Bad</v>
      </c>
      <c r="S6590" t="str">
        <f t="shared" si="616"/>
        <v>Bad</v>
      </c>
      <c r="T6590" t="str">
        <f t="shared" si="617"/>
        <v>Normal</v>
      </c>
    </row>
    <row r="6591" spans="1:20">
      <c r="A6591" t="s">
        <v>6627</v>
      </c>
      <c r="B6591" t="s">
        <v>18</v>
      </c>
      <c r="C6591" t="s">
        <v>19</v>
      </c>
      <c r="D6591">
        <v>3516.64</v>
      </c>
      <c r="E6591" t="str">
        <f t="shared" si="612"/>
        <v>High</v>
      </c>
      <c r="F6591" t="str">
        <f t="shared" si="613"/>
        <v>High</v>
      </c>
      <c r="G6591">
        <v>0.19</v>
      </c>
      <c r="H6591">
        <f>D6591*G6591</f>
        <v>668.16160000000002</v>
      </c>
      <c r="I6591">
        <v>6</v>
      </c>
      <c r="J6591" s="1">
        <v>45492</v>
      </c>
      <c r="K6591" s="1">
        <v>45493</v>
      </c>
      <c r="L6591" t="s">
        <v>20</v>
      </c>
      <c r="M6591" t="str">
        <f t="shared" si="614"/>
        <v>Premium customer</v>
      </c>
      <c r="N6591" t="s">
        <v>21</v>
      </c>
      <c r="O6591">
        <v>990.4</v>
      </c>
      <c r="P6591" t="s">
        <v>44</v>
      </c>
      <c r="Q6591">
        <f>D6591-H6591</f>
        <v>2848.4784</v>
      </c>
      <c r="R6591" t="str">
        <f t="shared" si="615"/>
        <v>Good</v>
      </c>
      <c r="S6591" t="str">
        <f t="shared" si="616"/>
        <v>Good</v>
      </c>
      <c r="T6591" t="str">
        <f t="shared" si="617"/>
        <v>High Impact</v>
      </c>
    </row>
    <row r="6592" spans="1:20">
      <c r="A6592" t="s">
        <v>6628</v>
      </c>
      <c r="B6592" t="s">
        <v>24</v>
      </c>
      <c r="C6592" t="s">
        <v>19</v>
      </c>
      <c r="D6592">
        <v>1363.53</v>
      </c>
      <c r="E6592" t="str">
        <f t="shared" si="612"/>
        <v>High</v>
      </c>
      <c r="F6592" t="str">
        <f t="shared" si="613"/>
        <v>High</v>
      </c>
      <c r="G6592">
        <v>0.09</v>
      </c>
      <c r="H6592">
        <f>D6592*G6592</f>
        <v>122.71769999999999</v>
      </c>
      <c r="I6592">
        <v>7</v>
      </c>
      <c r="J6592" s="1">
        <v>45337</v>
      </c>
      <c r="K6592" s="1">
        <v>45339</v>
      </c>
      <c r="L6592" t="s">
        <v>20</v>
      </c>
      <c r="M6592" t="str">
        <f t="shared" si="614"/>
        <v>Premium customer</v>
      </c>
      <c r="N6592" t="s">
        <v>32</v>
      </c>
      <c r="O6592">
        <v>109.25</v>
      </c>
      <c r="P6592" t="s">
        <v>33</v>
      </c>
      <c r="Q6592">
        <f>D6592-H6592</f>
        <v>1240.8123000000001</v>
      </c>
      <c r="R6592" t="str">
        <f t="shared" si="615"/>
        <v>Bad</v>
      </c>
      <c r="S6592" t="str">
        <f t="shared" si="616"/>
        <v>Bad</v>
      </c>
      <c r="T6592" t="str">
        <f t="shared" si="617"/>
        <v>High Impact</v>
      </c>
    </row>
    <row r="6593" spans="1:20">
      <c r="A6593" t="s">
        <v>6629</v>
      </c>
      <c r="B6593" t="s">
        <v>24</v>
      </c>
      <c r="C6593" t="s">
        <v>38</v>
      </c>
      <c r="D6593">
        <v>1843.09</v>
      </c>
      <c r="E6593" t="str">
        <f t="shared" si="612"/>
        <v>High</v>
      </c>
      <c r="F6593" t="str">
        <f t="shared" si="613"/>
        <v>High</v>
      </c>
      <c r="G6593">
        <v>0.42</v>
      </c>
      <c r="H6593">
        <f>D6593*G6593</f>
        <v>774.09779999999989</v>
      </c>
      <c r="I6593">
        <v>6</v>
      </c>
      <c r="J6593" s="1">
        <v>44947</v>
      </c>
      <c r="K6593" s="1">
        <v>44951</v>
      </c>
      <c r="L6593" t="s">
        <v>26</v>
      </c>
      <c r="M6593" t="str">
        <f t="shared" si="614"/>
        <v>Potential customer</v>
      </c>
      <c r="N6593" t="s">
        <v>21</v>
      </c>
      <c r="O6593">
        <v>403.31</v>
      </c>
      <c r="P6593" t="s">
        <v>44</v>
      </c>
      <c r="Q6593">
        <f>D6593-H6593</f>
        <v>1068.9922000000001</v>
      </c>
      <c r="R6593" t="str">
        <f t="shared" si="615"/>
        <v>Good</v>
      </c>
      <c r="S6593" t="str">
        <f t="shared" si="616"/>
        <v>Good</v>
      </c>
      <c r="T6593" t="str">
        <f t="shared" si="617"/>
        <v>High Impact</v>
      </c>
    </row>
    <row r="6594" spans="1:20">
      <c r="A6594" t="s">
        <v>6630</v>
      </c>
      <c r="B6594" t="s">
        <v>30</v>
      </c>
      <c r="C6594" t="s">
        <v>31</v>
      </c>
      <c r="D6594">
        <v>2496.06</v>
      </c>
      <c r="E6594" t="str">
        <f t="shared" si="612"/>
        <v>High</v>
      </c>
      <c r="F6594" t="str">
        <f t="shared" si="613"/>
        <v>High</v>
      </c>
      <c r="G6594">
        <v>0.34</v>
      </c>
      <c r="H6594">
        <f>D6594*G6594</f>
        <v>848.6604000000001</v>
      </c>
      <c r="I6594">
        <v>6</v>
      </c>
      <c r="J6594" s="1">
        <v>45473</v>
      </c>
      <c r="K6594" s="1">
        <v>45479</v>
      </c>
      <c r="L6594" t="s">
        <v>20</v>
      </c>
      <c r="M6594" t="str">
        <f t="shared" si="614"/>
        <v>Premium customer</v>
      </c>
      <c r="N6594" t="s">
        <v>27</v>
      </c>
      <c r="O6594">
        <v>579</v>
      </c>
      <c r="P6594" t="s">
        <v>28</v>
      </c>
      <c r="Q6594">
        <f>D6594-H6594</f>
        <v>1647.3995999999997</v>
      </c>
      <c r="R6594" t="str">
        <f t="shared" si="615"/>
        <v>Good</v>
      </c>
      <c r="S6594" t="str">
        <f t="shared" si="616"/>
        <v>Good</v>
      </c>
      <c r="T6594" t="str">
        <f t="shared" si="617"/>
        <v>High Impact</v>
      </c>
    </row>
    <row r="6595" spans="1:20">
      <c r="A6595" t="s">
        <v>6631</v>
      </c>
      <c r="B6595" t="s">
        <v>30</v>
      </c>
      <c r="C6595" t="s">
        <v>38</v>
      </c>
      <c r="D6595">
        <v>3974.68</v>
      </c>
      <c r="E6595" t="str">
        <f t="shared" ref="E6595:E6658" si="618">IF(D6595&gt;1000,"High","Low")</f>
        <v>High</v>
      </c>
      <c r="F6595" t="str">
        <f t="shared" ref="F6595:F6658" si="619">IF(D6595&gt;1000,"High",IF(D6595&gt;500,"Midium","Low"))</f>
        <v>High</v>
      </c>
      <c r="G6595">
        <v>0.3</v>
      </c>
      <c r="H6595">
        <f>D6595*G6595</f>
        <v>1192.404</v>
      </c>
      <c r="I6595">
        <v>3</v>
      </c>
      <c r="J6595" s="1">
        <v>45618</v>
      </c>
      <c r="K6595" s="1">
        <v>45625</v>
      </c>
      <c r="L6595" t="s">
        <v>20</v>
      </c>
      <c r="M6595" t="str">
        <f t="shared" ref="M6595:M6658" si="620">IF(AND(L6595="Member",D6595&gt;1000),"Premium customer",IF(AND(L6595="Regular",D6595&gt;1000),"Potential customer","Normal customer"))</f>
        <v>Premium customer</v>
      </c>
      <c r="N6595" t="s">
        <v>27</v>
      </c>
      <c r="O6595">
        <v>705.77</v>
      </c>
      <c r="P6595" t="s">
        <v>53</v>
      </c>
      <c r="Q6595">
        <f>D6595-H6595</f>
        <v>2782.2759999999998</v>
      </c>
      <c r="R6595" t="str">
        <f t="shared" ref="R6595:R6658" si="621">IF(AND(D6595&gt;1000,O6595&gt;300),"Good","Bad")</f>
        <v>Good</v>
      </c>
      <c r="S6595" t="str">
        <f t="shared" ref="S6595:S6658" si="622">IF(NOT(AND(D6595&gt;1000,O6595&gt;300)),"Bad","Good")</f>
        <v>Good</v>
      </c>
      <c r="T6595" t="str">
        <f t="shared" ref="T6595:T6658" si="623">IF(OR(D6595&gt;1000,G6595&gt;0.25),"High Impact","Normal")</f>
        <v>High Impact</v>
      </c>
    </row>
    <row r="6596" spans="1:20">
      <c r="A6596" t="s">
        <v>6632</v>
      </c>
      <c r="B6596" t="s">
        <v>30</v>
      </c>
      <c r="C6596" t="s">
        <v>25</v>
      </c>
      <c r="D6596">
        <v>914.39</v>
      </c>
      <c r="E6596" t="str">
        <f t="shared" si="618"/>
        <v>Low</v>
      </c>
      <c r="F6596" t="str">
        <f t="shared" si="619"/>
        <v>Midium</v>
      </c>
      <c r="G6596">
        <v>0.22</v>
      </c>
      <c r="H6596">
        <f>D6596*G6596</f>
        <v>201.16579999999999</v>
      </c>
      <c r="I6596">
        <v>3</v>
      </c>
      <c r="J6596" s="1">
        <v>45380</v>
      </c>
      <c r="K6596" s="1">
        <v>45385</v>
      </c>
      <c r="L6596" t="s">
        <v>26</v>
      </c>
      <c r="M6596" t="str">
        <f t="shared" si="620"/>
        <v>Normal customer</v>
      </c>
      <c r="N6596" t="s">
        <v>32</v>
      </c>
      <c r="O6596">
        <v>121.42</v>
      </c>
      <c r="P6596" t="s">
        <v>39</v>
      </c>
      <c r="Q6596">
        <f>D6596-H6596</f>
        <v>713.2242</v>
      </c>
      <c r="R6596" t="str">
        <f t="shared" si="621"/>
        <v>Bad</v>
      </c>
      <c r="S6596" t="str">
        <f t="shared" si="622"/>
        <v>Bad</v>
      </c>
      <c r="T6596" t="str">
        <f t="shared" si="623"/>
        <v>Normal</v>
      </c>
    </row>
    <row r="6597" spans="1:20">
      <c r="A6597" t="s">
        <v>6633</v>
      </c>
      <c r="B6597" t="s">
        <v>46</v>
      </c>
      <c r="C6597" t="s">
        <v>19</v>
      </c>
      <c r="D6597">
        <v>631.91999999999996</v>
      </c>
      <c r="E6597" t="str">
        <f t="shared" si="618"/>
        <v>Low</v>
      </c>
      <c r="F6597" t="str">
        <f t="shared" si="619"/>
        <v>Midium</v>
      </c>
      <c r="G6597">
        <v>0.19</v>
      </c>
      <c r="H6597">
        <f>D6597*G6597</f>
        <v>120.06479999999999</v>
      </c>
      <c r="I6597">
        <v>5</v>
      </c>
      <c r="J6597" s="1">
        <v>45409</v>
      </c>
      <c r="K6597" s="1">
        <v>45414</v>
      </c>
      <c r="L6597" t="s">
        <v>26</v>
      </c>
      <c r="M6597" t="str">
        <f t="shared" si="620"/>
        <v>Normal customer</v>
      </c>
      <c r="N6597" t="s">
        <v>21</v>
      </c>
      <c r="O6597">
        <v>143.51</v>
      </c>
      <c r="P6597" t="s">
        <v>22</v>
      </c>
      <c r="Q6597">
        <f>D6597-H6597</f>
        <v>511.85519999999997</v>
      </c>
      <c r="R6597" t="str">
        <f t="shared" si="621"/>
        <v>Bad</v>
      </c>
      <c r="S6597" t="str">
        <f t="shared" si="622"/>
        <v>Bad</v>
      </c>
      <c r="T6597" t="str">
        <f t="shared" si="623"/>
        <v>Normal</v>
      </c>
    </row>
    <row r="6598" spans="1:20">
      <c r="A6598" t="s">
        <v>6634</v>
      </c>
      <c r="B6598" t="s">
        <v>46</v>
      </c>
      <c r="C6598" t="s">
        <v>25</v>
      </c>
      <c r="D6598">
        <v>851.86</v>
      </c>
      <c r="E6598" t="str">
        <f t="shared" si="618"/>
        <v>Low</v>
      </c>
      <c r="F6598" t="str">
        <f t="shared" si="619"/>
        <v>Midium</v>
      </c>
      <c r="G6598">
        <v>0.39</v>
      </c>
      <c r="H6598">
        <f>D6598*G6598</f>
        <v>332.22540000000004</v>
      </c>
      <c r="I6598">
        <v>7</v>
      </c>
      <c r="J6598" s="1">
        <v>45080</v>
      </c>
      <c r="K6598" s="1">
        <v>45087</v>
      </c>
      <c r="L6598" t="s">
        <v>36</v>
      </c>
      <c r="M6598" t="str">
        <f t="shared" si="620"/>
        <v>Normal customer</v>
      </c>
      <c r="N6598" t="s">
        <v>21</v>
      </c>
      <c r="O6598">
        <v>140</v>
      </c>
      <c r="P6598" t="s">
        <v>33</v>
      </c>
      <c r="Q6598">
        <f>D6598-H6598</f>
        <v>519.63459999999998</v>
      </c>
      <c r="R6598" t="str">
        <f t="shared" si="621"/>
        <v>Bad</v>
      </c>
      <c r="S6598" t="str">
        <f t="shared" si="622"/>
        <v>Bad</v>
      </c>
      <c r="T6598" t="str">
        <f t="shared" si="623"/>
        <v>High Impact</v>
      </c>
    </row>
    <row r="6599" spans="1:20">
      <c r="A6599" t="s">
        <v>6635</v>
      </c>
      <c r="B6599" t="s">
        <v>30</v>
      </c>
      <c r="C6599" t="s">
        <v>31</v>
      </c>
      <c r="D6599">
        <v>1169.3</v>
      </c>
      <c r="E6599" t="str">
        <f t="shared" si="618"/>
        <v>High</v>
      </c>
      <c r="F6599" t="str">
        <f t="shared" si="619"/>
        <v>High</v>
      </c>
      <c r="G6599">
        <v>0.26</v>
      </c>
      <c r="H6599">
        <f>D6599*G6599</f>
        <v>304.01799999999997</v>
      </c>
      <c r="I6599">
        <v>6</v>
      </c>
      <c r="J6599" s="1">
        <v>45581</v>
      </c>
      <c r="K6599" s="1">
        <v>45583</v>
      </c>
      <c r="L6599" t="s">
        <v>26</v>
      </c>
      <c r="M6599" t="str">
        <f t="shared" si="620"/>
        <v>Potential customer</v>
      </c>
      <c r="N6599" t="s">
        <v>27</v>
      </c>
      <c r="O6599">
        <v>192.49</v>
      </c>
      <c r="P6599" t="s">
        <v>44</v>
      </c>
      <c r="Q6599">
        <f>D6599-H6599</f>
        <v>865.28199999999993</v>
      </c>
      <c r="R6599" t="str">
        <f t="shared" si="621"/>
        <v>Bad</v>
      </c>
      <c r="S6599" t="str">
        <f t="shared" si="622"/>
        <v>Bad</v>
      </c>
      <c r="T6599" t="str">
        <f t="shared" si="623"/>
        <v>High Impact</v>
      </c>
    </row>
    <row r="6600" spans="1:20">
      <c r="A6600" t="s">
        <v>6636</v>
      </c>
      <c r="B6600" t="s">
        <v>30</v>
      </c>
      <c r="C6600" t="s">
        <v>31</v>
      </c>
      <c r="D6600">
        <v>391.56</v>
      </c>
      <c r="E6600" t="str">
        <f t="shared" si="618"/>
        <v>Low</v>
      </c>
      <c r="F6600" t="str">
        <f t="shared" si="619"/>
        <v>Low</v>
      </c>
      <c r="G6600">
        <v>0.3</v>
      </c>
      <c r="H6600">
        <f>D6600*G6600</f>
        <v>117.46799999999999</v>
      </c>
      <c r="I6600">
        <v>2</v>
      </c>
      <c r="J6600" s="1">
        <v>44931</v>
      </c>
      <c r="K6600" s="1">
        <v>44938</v>
      </c>
      <c r="L6600" t="s">
        <v>36</v>
      </c>
      <c r="M6600" t="str">
        <f t="shared" si="620"/>
        <v>Normal customer</v>
      </c>
      <c r="N6600" t="s">
        <v>27</v>
      </c>
      <c r="O6600">
        <v>29.54</v>
      </c>
      <c r="P6600" t="s">
        <v>22</v>
      </c>
      <c r="Q6600">
        <f>D6600-H6600</f>
        <v>274.09199999999998</v>
      </c>
      <c r="R6600" t="str">
        <f t="shared" si="621"/>
        <v>Bad</v>
      </c>
      <c r="S6600" t="str">
        <f t="shared" si="622"/>
        <v>Bad</v>
      </c>
      <c r="T6600" t="str">
        <f t="shared" si="623"/>
        <v>High Impact</v>
      </c>
    </row>
    <row r="6601" spans="1:20">
      <c r="A6601" t="s">
        <v>6637</v>
      </c>
      <c r="B6601" t="s">
        <v>46</v>
      </c>
      <c r="C6601" t="s">
        <v>41</v>
      </c>
      <c r="D6601">
        <v>4639.1499999999996</v>
      </c>
      <c r="E6601" t="str">
        <f t="shared" si="618"/>
        <v>High</v>
      </c>
      <c r="F6601" t="str">
        <f t="shared" si="619"/>
        <v>High</v>
      </c>
      <c r="G6601">
        <v>0.05</v>
      </c>
      <c r="H6601">
        <f>D6601*G6601</f>
        <v>231.95749999999998</v>
      </c>
      <c r="I6601">
        <v>3</v>
      </c>
      <c r="J6601" s="1">
        <v>45599</v>
      </c>
      <c r="K6601" s="1">
        <v>45606</v>
      </c>
      <c r="L6601" t="s">
        <v>20</v>
      </c>
      <c r="M6601" t="str">
        <f t="shared" si="620"/>
        <v>Premium customer</v>
      </c>
      <c r="N6601" t="s">
        <v>32</v>
      </c>
      <c r="O6601">
        <v>962.35</v>
      </c>
      <c r="P6601" t="s">
        <v>53</v>
      </c>
      <c r="Q6601">
        <f>D6601-H6601</f>
        <v>4407.1924999999992</v>
      </c>
      <c r="R6601" t="str">
        <f t="shared" si="621"/>
        <v>Good</v>
      </c>
      <c r="S6601" t="str">
        <f t="shared" si="622"/>
        <v>Good</v>
      </c>
      <c r="T6601" t="str">
        <f t="shared" si="623"/>
        <v>High Impact</v>
      </c>
    </row>
    <row r="6602" spans="1:20">
      <c r="A6602" t="s">
        <v>6638</v>
      </c>
      <c r="B6602" t="s">
        <v>18</v>
      </c>
      <c r="C6602" t="s">
        <v>25</v>
      </c>
      <c r="D6602">
        <v>1663.51</v>
      </c>
      <c r="E6602" t="str">
        <f t="shared" si="618"/>
        <v>High</v>
      </c>
      <c r="F6602" t="str">
        <f t="shared" si="619"/>
        <v>High</v>
      </c>
      <c r="G6602">
        <v>0.24</v>
      </c>
      <c r="H6602">
        <f>D6602*G6602</f>
        <v>399.24239999999998</v>
      </c>
      <c r="I6602">
        <v>5</v>
      </c>
      <c r="J6602" s="1">
        <v>45559</v>
      </c>
      <c r="K6602" s="1">
        <v>45562</v>
      </c>
      <c r="L6602" t="s">
        <v>36</v>
      </c>
      <c r="M6602" t="str">
        <f t="shared" si="620"/>
        <v>Normal customer</v>
      </c>
      <c r="N6602" t="s">
        <v>32</v>
      </c>
      <c r="O6602">
        <v>121.09</v>
      </c>
      <c r="P6602" t="s">
        <v>28</v>
      </c>
      <c r="Q6602">
        <f>D6602-H6602</f>
        <v>1264.2676000000001</v>
      </c>
      <c r="R6602" t="str">
        <f t="shared" si="621"/>
        <v>Bad</v>
      </c>
      <c r="S6602" t="str">
        <f t="shared" si="622"/>
        <v>Bad</v>
      </c>
      <c r="T6602" t="str">
        <f t="shared" si="623"/>
        <v>High Impact</v>
      </c>
    </row>
    <row r="6603" spans="1:20">
      <c r="A6603" t="s">
        <v>6639</v>
      </c>
      <c r="B6603" t="s">
        <v>24</v>
      </c>
      <c r="C6603" t="s">
        <v>38</v>
      </c>
      <c r="D6603">
        <v>967.18</v>
      </c>
      <c r="E6603" t="str">
        <f t="shared" si="618"/>
        <v>Low</v>
      </c>
      <c r="F6603" t="str">
        <f t="shared" si="619"/>
        <v>Midium</v>
      </c>
      <c r="G6603">
        <v>7.0000000000000007E-2</v>
      </c>
      <c r="H6603">
        <f>D6603*G6603</f>
        <v>67.702600000000004</v>
      </c>
      <c r="I6603">
        <v>7</v>
      </c>
      <c r="J6603" s="1">
        <v>45647</v>
      </c>
      <c r="K6603" s="1">
        <v>45648</v>
      </c>
      <c r="L6603" t="s">
        <v>26</v>
      </c>
      <c r="M6603" t="str">
        <f t="shared" si="620"/>
        <v>Normal customer</v>
      </c>
      <c r="N6603" t="s">
        <v>27</v>
      </c>
      <c r="O6603">
        <v>115.85</v>
      </c>
      <c r="P6603" t="s">
        <v>44</v>
      </c>
      <c r="Q6603">
        <f>D6603-H6603</f>
        <v>899.47739999999999</v>
      </c>
      <c r="R6603" t="str">
        <f t="shared" si="621"/>
        <v>Bad</v>
      </c>
      <c r="S6603" t="str">
        <f t="shared" si="622"/>
        <v>Bad</v>
      </c>
      <c r="T6603" t="str">
        <f t="shared" si="623"/>
        <v>Normal</v>
      </c>
    </row>
    <row r="6604" spans="1:20">
      <c r="A6604" t="s">
        <v>6640</v>
      </c>
      <c r="B6604" t="s">
        <v>24</v>
      </c>
      <c r="C6604" t="s">
        <v>25</v>
      </c>
      <c r="D6604">
        <v>3225.39</v>
      </c>
      <c r="E6604" t="str">
        <f t="shared" si="618"/>
        <v>High</v>
      </c>
      <c r="F6604" t="str">
        <f t="shared" si="619"/>
        <v>High</v>
      </c>
      <c r="G6604">
        <v>0.03</v>
      </c>
      <c r="H6604">
        <f>D6604*G6604</f>
        <v>96.76169999999999</v>
      </c>
      <c r="I6604">
        <v>6</v>
      </c>
      <c r="J6604" s="1">
        <v>45610</v>
      </c>
      <c r="K6604" s="1">
        <v>45616</v>
      </c>
      <c r="L6604" t="s">
        <v>36</v>
      </c>
      <c r="M6604" t="str">
        <f t="shared" si="620"/>
        <v>Normal customer</v>
      </c>
      <c r="N6604" t="s">
        <v>21</v>
      </c>
      <c r="O6604">
        <v>306.48</v>
      </c>
      <c r="P6604" t="s">
        <v>53</v>
      </c>
      <c r="Q6604">
        <f>D6604-H6604</f>
        <v>3128.6282999999999</v>
      </c>
      <c r="R6604" t="str">
        <f t="shared" si="621"/>
        <v>Good</v>
      </c>
      <c r="S6604" t="str">
        <f t="shared" si="622"/>
        <v>Good</v>
      </c>
      <c r="T6604" t="str">
        <f t="shared" si="623"/>
        <v>High Impact</v>
      </c>
    </row>
    <row r="6605" spans="1:20">
      <c r="A6605" t="s">
        <v>6641</v>
      </c>
      <c r="B6605" t="s">
        <v>30</v>
      </c>
      <c r="C6605" t="s">
        <v>19</v>
      </c>
      <c r="D6605">
        <v>3956.28</v>
      </c>
      <c r="E6605" t="str">
        <f t="shared" si="618"/>
        <v>High</v>
      </c>
      <c r="F6605" t="str">
        <f t="shared" si="619"/>
        <v>High</v>
      </c>
      <c r="G6605">
        <v>0.34</v>
      </c>
      <c r="H6605">
        <f>D6605*G6605</f>
        <v>1345.1352000000002</v>
      </c>
      <c r="I6605">
        <v>3</v>
      </c>
      <c r="J6605" s="1">
        <v>45238</v>
      </c>
      <c r="K6605" s="1">
        <v>45243</v>
      </c>
      <c r="L6605" t="s">
        <v>36</v>
      </c>
      <c r="M6605" t="str">
        <f t="shared" si="620"/>
        <v>Normal customer</v>
      </c>
      <c r="N6605" t="s">
        <v>21</v>
      </c>
      <c r="O6605">
        <v>1132.6099999999999</v>
      </c>
      <c r="P6605" t="s">
        <v>33</v>
      </c>
      <c r="Q6605">
        <f>D6605-H6605</f>
        <v>2611.1448</v>
      </c>
      <c r="R6605" t="str">
        <f t="shared" si="621"/>
        <v>Good</v>
      </c>
      <c r="S6605" t="str">
        <f t="shared" si="622"/>
        <v>Good</v>
      </c>
      <c r="T6605" t="str">
        <f t="shared" si="623"/>
        <v>High Impact</v>
      </c>
    </row>
    <row r="6606" spans="1:20">
      <c r="A6606" t="s">
        <v>6642</v>
      </c>
      <c r="B6606" t="s">
        <v>18</v>
      </c>
      <c r="C6606" t="s">
        <v>31</v>
      </c>
      <c r="D6606">
        <v>3790.85</v>
      </c>
      <c r="E6606" t="str">
        <f t="shared" si="618"/>
        <v>High</v>
      </c>
      <c r="F6606" t="str">
        <f t="shared" si="619"/>
        <v>High</v>
      </c>
      <c r="G6606">
        <v>0.14000000000000001</v>
      </c>
      <c r="H6606">
        <f>D6606*G6606</f>
        <v>530.71900000000005</v>
      </c>
      <c r="I6606">
        <v>7</v>
      </c>
      <c r="J6606" s="1">
        <v>45248</v>
      </c>
      <c r="K6606" s="1">
        <v>45249</v>
      </c>
      <c r="L6606" t="s">
        <v>36</v>
      </c>
      <c r="M6606" t="str">
        <f t="shared" si="620"/>
        <v>Normal customer</v>
      </c>
      <c r="N6606" t="s">
        <v>32</v>
      </c>
      <c r="O6606">
        <v>265.57</v>
      </c>
      <c r="P6606" t="s">
        <v>33</v>
      </c>
      <c r="Q6606">
        <f>D6606-H6606</f>
        <v>3260.1309999999999</v>
      </c>
      <c r="R6606" t="str">
        <f t="shared" si="621"/>
        <v>Bad</v>
      </c>
      <c r="S6606" t="str">
        <f t="shared" si="622"/>
        <v>Bad</v>
      </c>
      <c r="T6606" t="str">
        <f t="shared" si="623"/>
        <v>High Impact</v>
      </c>
    </row>
    <row r="6607" spans="1:20">
      <c r="A6607" t="s">
        <v>6643</v>
      </c>
      <c r="B6607" t="s">
        <v>46</v>
      </c>
      <c r="C6607" t="s">
        <v>31</v>
      </c>
      <c r="D6607">
        <v>3621.67</v>
      </c>
      <c r="E6607" t="str">
        <f t="shared" si="618"/>
        <v>High</v>
      </c>
      <c r="F6607" t="str">
        <f t="shared" si="619"/>
        <v>High</v>
      </c>
      <c r="G6607">
        <v>0.48</v>
      </c>
      <c r="H6607">
        <f>D6607*G6607</f>
        <v>1738.4015999999999</v>
      </c>
      <c r="I6607">
        <v>5</v>
      </c>
      <c r="J6607" s="1">
        <v>45557</v>
      </c>
      <c r="K6607" s="1">
        <v>45561</v>
      </c>
      <c r="L6607" t="s">
        <v>26</v>
      </c>
      <c r="M6607" t="str">
        <f t="shared" si="620"/>
        <v>Potential customer</v>
      </c>
      <c r="N6607" t="s">
        <v>27</v>
      </c>
      <c r="O6607">
        <v>599.84</v>
      </c>
      <c r="P6607" t="s">
        <v>39</v>
      </c>
      <c r="Q6607">
        <f>D6607-H6607</f>
        <v>1883.2684000000002</v>
      </c>
      <c r="R6607" t="str">
        <f t="shared" si="621"/>
        <v>Good</v>
      </c>
      <c r="S6607" t="str">
        <f t="shared" si="622"/>
        <v>Good</v>
      </c>
      <c r="T6607" t="str">
        <f t="shared" si="623"/>
        <v>High Impact</v>
      </c>
    </row>
    <row r="6608" spans="1:20">
      <c r="A6608" t="s">
        <v>6644</v>
      </c>
      <c r="B6608" t="s">
        <v>30</v>
      </c>
      <c r="C6608" t="s">
        <v>25</v>
      </c>
      <c r="D6608">
        <v>347.6</v>
      </c>
      <c r="E6608" t="str">
        <f t="shared" si="618"/>
        <v>Low</v>
      </c>
      <c r="F6608" t="str">
        <f t="shared" si="619"/>
        <v>Low</v>
      </c>
      <c r="G6608">
        <v>0.3</v>
      </c>
      <c r="H6608">
        <f>D6608*G6608</f>
        <v>104.28</v>
      </c>
      <c r="I6608">
        <v>4</v>
      </c>
      <c r="J6608" s="1">
        <v>45446</v>
      </c>
      <c r="K6608" s="1">
        <v>45447</v>
      </c>
      <c r="L6608" t="s">
        <v>36</v>
      </c>
      <c r="M6608" t="str">
        <f t="shared" si="620"/>
        <v>Normal customer</v>
      </c>
      <c r="N6608" t="s">
        <v>27</v>
      </c>
      <c r="O6608">
        <v>70.64</v>
      </c>
      <c r="P6608" t="s">
        <v>39</v>
      </c>
      <c r="Q6608">
        <f>D6608-H6608</f>
        <v>243.32000000000002</v>
      </c>
      <c r="R6608" t="str">
        <f t="shared" si="621"/>
        <v>Bad</v>
      </c>
      <c r="S6608" t="str">
        <f t="shared" si="622"/>
        <v>Bad</v>
      </c>
      <c r="T6608" t="str">
        <f t="shared" si="623"/>
        <v>High Impact</v>
      </c>
    </row>
    <row r="6609" spans="1:20">
      <c r="A6609" t="s">
        <v>6645</v>
      </c>
      <c r="B6609" t="s">
        <v>18</v>
      </c>
      <c r="C6609" t="s">
        <v>25</v>
      </c>
      <c r="D6609">
        <v>3932.58</v>
      </c>
      <c r="E6609" t="str">
        <f t="shared" si="618"/>
        <v>High</v>
      </c>
      <c r="F6609" t="str">
        <f t="shared" si="619"/>
        <v>High</v>
      </c>
      <c r="G6609">
        <v>0.32</v>
      </c>
      <c r="H6609">
        <f>D6609*G6609</f>
        <v>1258.4256</v>
      </c>
      <c r="I6609">
        <v>6</v>
      </c>
      <c r="J6609" s="1">
        <v>44990</v>
      </c>
      <c r="K6609" s="1">
        <v>44997</v>
      </c>
      <c r="L6609" t="s">
        <v>20</v>
      </c>
      <c r="M6609" t="str">
        <f t="shared" si="620"/>
        <v>Premium customer</v>
      </c>
      <c r="N6609" t="s">
        <v>27</v>
      </c>
      <c r="O6609">
        <v>654.82000000000005</v>
      </c>
      <c r="P6609" t="s">
        <v>39</v>
      </c>
      <c r="Q6609">
        <f>D6609-H6609</f>
        <v>2674.1543999999999</v>
      </c>
      <c r="R6609" t="str">
        <f t="shared" si="621"/>
        <v>Good</v>
      </c>
      <c r="S6609" t="str">
        <f t="shared" si="622"/>
        <v>Good</v>
      </c>
      <c r="T6609" t="str">
        <f t="shared" si="623"/>
        <v>High Impact</v>
      </c>
    </row>
    <row r="6610" spans="1:20">
      <c r="A6610" t="s">
        <v>6646</v>
      </c>
      <c r="B6610" t="s">
        <v>18</v>
      </c>
      <c r="C6610" t="s">
        <v>25</v>
      </c>
      <c r="D6610">
        <v>2559.21</v>
      </c>
      <c r="E6610" t="str">
        <f t="shared" si="618"/>
        <v>High</v>
      </c>
      <c r="F6610" t="str">
        <f t="shared" si="619"/>
        <v>High</v>
      </c>
      <c r="G6610">
        <v>0.1</v>
      </c>
      <c r="H6610">
        <f>D6610*G6610</f>
        <v>255.92100000000002</v>
      </c>
      <c r="I6610">
        <v>2</v>
      </c>
      <c r="J6610" s="1">
        <v>45595</v>
      </c>
      <c r="K6610" s="1">
        <v>45600</v>
      </c>
      <c r="L6610" t="s">
        <v>20</v>
      </c>
      <c r="M6610" t="str">
        <f t="shared" si="620"/>
        <v>Premium customer</v>
      </c>
      <c r="N6610" t="s">
        <v>21</v>
      </c>
      <c r="O6610">
        <v>551.4</v>
      </c>
      <c r="P6610" t="s">
        <v>44</v>
      </c>
      <c r="Q6610">
        <f>D6610-H6610</f>
        <v>2303.2890000000002</v>
      </c>
      <c r="R6610" t="str">
        <f t="shared" si="621"/>
        <v>Good</v>
      </c>
      <c r="S6610" t="str">
        <f t="shared" si="622"/>
        <v>Good</v>
      </c>
      <c r="T6610" t="str">
        <f t="shared" si="623"/>
        <v>High Impact</v>
      </c>
    </row>
    <row r="6611" spans="1:20">
      <c r="A6611" t="s">
        <v>6647</v>
      </c>
      <c r="B6611" t="s">
        <v>18</v>
      </c>
      <c r="C6611" t="s">
        <v>19</v>
      </c>
      <c r="D6611">
        <v>3280.52</v>
      </c>
      <c r="E6611" t="str">
        <f t="shared" si="618"/>
        <v>High</v>
      </c>
      <c r="F6611" t="str">
        <f t="shared" si="619"/>
        <v>High</v>
      </c>
      <c r="G6611">
        <v>0.06</v>
      </c>
      <c r="H6611">
        <f>D6611*G6611</f>
        <v>196.8312</v>
      </c>
      <c r="I6611">
        <v>7</v>
      </c>
      <c r="J6611" s="1">
        <v>45358</v>
      </c>
      <c r="K6611" s="1">
        <v>45364</v>
      </c>
      <c r="L6611" t="s">
        <v>20</v>
      </c>
      <c r="M6611" t="str">
        <f t="shared" si="620"/>
        <v>Premium customer</v>
      </c>
      <c r="N6611" t="s">
        <v>21</v>
      </c>
      <c r="O6611">
        <v>189.89</v>
      </c>
      <c r="P6611" t="s">
        <v>33</v>
      </c>
      <c r="Q6611">
        <f>D6611-H6611</f>
        <v>3083.6887999999999</v>
      </c>
      <c r="R6611" t="str">
        <f t="shared" si="621"/>
        <v>Bad</v>
      </c>
      <c r="S6611" t="str">
        <f t="shared" si="622"/>
        <v>Bad</v>
      </c>
      <c r="T6611" t="str">
        <f t="shared" si="623"/>
        <v>High Impact</v>
      </c>
    </row>
    <row r="6612" spans="1:20">
      <c r="A6612" t="s">
        <v>6648</v>
      </c>
      <c r="B6612" t="s">
        <v>46</v>
      </c>
      <c r="C6612" t="s">
        <v>19</v>
      </c>
      <c r="D6612">
        <v>4786.4799999999996</v>
      </c>
      <c r="E6612" t="str">
        <f t="shared" si="618"/>
        <v>High</v>
      </c>
      <c r="F6612" t="str">
        <f t="shared" si="619"/>
        <v>High</v>
      </c>
      <c r="G6612">
        <v>0.26</v>
      </c>
      <c r="H6612">
        <f>D6612*G6612</f>
        <v>1244.4848</v>
      </c>
      <c r="I6612">
        <v>2</v>
      </c>
      <c r="J6612" s="1">
        <v>45585</v>
      </c>
      <c r="K6612" s="1">
        <v>45588</v>
      </c>
      <c r="L6612" t="s">
        <v>20</v>
      </c>
      <c r="M6612" t="str">
        <f t="shared" si="620"/>
        <v>Premium customer</v>
      </c>
      <c r="N6612" t="s">
        <v>32</v>
      </c>
      <c r="O6612">
        <v>1349.02</v>
      </c>
      <c r="P6612" t="s">
        <v>28</v>
      </c>
      <c r="Q6612">
        <f>D6612-H6612</f>
        <v>3541.9951999999994</v>
      </c>
      <c r="R6612" t="str">
        <f t="shared" si="621"/>
        <v>Good</v>
      </c>
      <c r="S6612" t="str">
        <f t="shared" si="622"/>
        <v>Good</v>
      </c>
      <c r="T6612" t="str">
        <f t="shared" si="623"/>
        <v>High Impact</v>
      </c>
    </row>
    <row r="6613" spans="1:20">
      <c r="A6613" t="s">
        <v>6649</v>
      </c>
      <c r="B6613" t="s">
        <v>46</v>
      </c>
      <c r="C6613" t="s">
        <v>38</v>
      </c>
      <c r="D6613">
        <v>4072.3</v>
      </c>
      <c r="E6613" t="str">
        <f t="shared" si="618"/>
        <v>High</v>
      </c>
      <c r="F6613" t="str">
        <f t="shared" si="619"/>
        <v>High</v>
      </c>
      <c r="G6613">
        <v>0.46</v>
      </c>
      <c r="H6613">
        <f>D6613*G6613</f>
        <v>1873.2580000000003</v>
      </c>
      <c r="I6613">
        <v>7</v>
      </c>
      <c r="J6613" s="1">
        <v>45575</v>
      </c>
      <c r="K6613" s="1">
        <v>45581</v>
      </c>
      <c r="L6613" t="s">
        <v>36</v>
      </c>
      <c r="M6613" t="str">
        <f t="shared" si="620"/>
        <v>Normal customer</v>
      </c>
      <c r="N6613" t="s">
        <v>27</v>
      </c>
      <c r="O6613">
        <v>564.79999999999995</v>
      </c>
      <c r="P6613" t="s">
        <v>44</v>
      </c>
      <c r="Q6613">
        <f>D6613-H6613</f>
        <v>2199.0419999999999</v>
      </c>
      <c r="R6613" t="str">
        <f t="shared" si="621"/>
        <v>Good</v>
      </c>
      <c r="S6613" t="str">
        <f t="shared" si="622"/>
        <v>Good</v>
      </c>
      <c r="T6613" t="str">
        <f t="shared" si="623"/>
        <v>High Impact</v>
      </c>
    </row>
    <row r="6614" spans="1:20">
      <c r="A6614" t="s">
        <v>6650</v>
      </c>
      <c r="B6614" t="s">
        <v>24</v>
      </c>
      <c r="C6614" t="s">
        <v>25</v>
      </c>
      <c r="D6614">
        <v>4144.32</v>
      </c>
      <c r="E6614" t="str">
        <f t="shared" si="618"/>
        <v>High</v>
      </c>
      <c r="F6614" t="str">
        <f t="shared" si="619"/>
        <v>High</v>
      </c>
      <c r="G6614">
        <v>0.03</v>
      </c>
      <c r="H6614">
        <f>D6614*G6614</f>
        <v>124.32959999999999</v>
      </c>
      <c r="I6614">
        <v>8</v>
      </c>
      <c r="J6614" s="1">
        <v>45510</v>
      </c>
      <c r="K6614" s="1">
        <v>45517</v>
      </c>
      <c r="L6614" t="s">
        <v>20</v>
      </c>
      <c r="M6614" t="str">
        <f t="shared" si="620"/>
        <v>Premium customer</v>
      </c>
      <c r="N6614" t="s">
        <v>21</v>
      </c>
      <c r="O6614">
        <v>655.68</v>
      </c>
      <c r="P6614" t="s">
        <v>28</v>
      </c>
      <c r="Q6614">
        <f>D6614-H6614</f>
        <v>4019.9903999999997</v>
      </c>
      <c r="R6614" t="str">
        <f t="shared" si="621"/>
        <v>Good</v>
      </c>
      <c r="S6614" t="str">
        <f t="shared" si="622"/>
        <v>Good</v>
      </c>
      <c r="T6614" t="str">
        <f t="shared" si="623"/>
        <v>High Impact</v>
      </c>
    </row>
    <row r="6615" spans="1:20">
      <c r="A6615" t="s">
        <v>6651</v>
      </c>
      <c r="B6615" t="s">
        <v>24</v>
      </c>
      <c r="C6615" t="s">
        <v>38</v>
      </c>
      <c r="D6615">
        <v>989.19</v>
      </c>
      <c r="E6615" t="str">
        <f t="shared" si="618"/>
        <v>Low</v>
      </c>
      <c r="F6615" t="str">
        <f t="shared" si="619"/>
        <v>Midium</v>
      </c>
      <c r="G6615">
        <v>0.25</v>
      </c>
      <c r="H6615">
        <f>D6615*G6615</f>
        <v>247.29750000000001</v>
      </c>
      <c r="I6615">
        <v>2</v>
      </c>
      <c r="J6615" s="1">
        <v>45295</v>
      </c>
      <c r="K6615" s="1">
        <v>45300</v>
      </c>
      <c r="L6615" t="s">
        <v>36</v>
      </c>
      <c r="M6615" t="str">
        <f t="shared" si="620"/>
        <v>Normal customer</v>
      </c>
      <c r="N6615" t="s">
        <v>21</v>
      </c>
      <c r="O6615">
        <v>182.46</v>
      </c>
      <c r="P6615" t="s">
        <v>44</v>
      </c>
      <c r="Q6615">
        <f>D6615-H6615</f>
        <v>741.89250000000004</v>
      </c>
      <c r="R6615" t="str">
        <f t="shared" si="621"/>
        <v>Bad</v>
      </c>
      <c r="S6615" t="str">
        <f t="shared" si="622"/>
        <v>Bad</v>
      </c>
      <c r="T6615" t="str">
        <f t="shared" si="623"/>
        <v>Normal</v>
      </c>
    </row>
    <row r="6616" spans="1:20">
      <c r="A6616" t="s">
        <v>6652</v>
      </c>
      <c r="B6616" t="s">
        <v>18</v>
      </c>
      <c r="C6616" t="s">
        <v>41</v>
      </c>
      <c r="D6616">
        <v>2434.44</v>
      </c>
      <c r="E6616" t="str">
        <f t="shared" si="618"/>
        <v>High</v>
      </c>
      <c r="F6616" t="str">
        <f t="shared" si="619"/>
        <v>High</v>
      </c>
      <c r="G6616">
        <v>0.1</v>
      </c>
      <c r="H6616">
        <f>D6616*G6616</f>
        <v>243.44400000000002</v>
      </c>
      <c r="I6616">
        <v>8</v>
      </c>
      <c r="J6616" s="1">
        <v>44941</v>
      </c>
      <c r="K6616" s="1">
        <v>44945</v>
      </c>
      <c r="L6616" t="s">
        <v>26</v>
      </c>
      <c r="M6616" t="str">
        <f t="shared" si="620"/>
        <v>Potential customer</v>
      </c>
      <c r="N6616" t="s">
        <v>32</v>
      </c>
      <c r="O6616">
        <v>513.86</v>
      </c>
      <c r="P6616" t="s">
        <v>22</v>
      </c>
      <c r="Q6616">
        <f>D6616-H6616</f>
        <v>2190.9960000000001</v>
      </c>
      <c r="R6616" t="str">
        <f t="shared" si="621"/>
        <v>Good</v>
      </c>
      <c r="S6616" t="str">
        <f t="shared" si="622"/>
        <v>Good</v>
      </c>
      <c r="T6616" t="str">
        <f t="shared" si="623"/>
        <v>High Impact</v>
      </c>
    </row>
    <row r="6617" spans="1:20">
      <c r="A6617" t="s">
        <v>6653</v>
      </c>
      <c r="B6617" t="s">
        <v>18</v>
      </c>
      <c r="C6617" t="s">
        <v>19</v>
      </c>
      <c r="D6617">
        <v>4751.6899999999996</v>
      </c>
      <c r="E6617" t="str">
        <f t="shared" si="618"/>
        <v>High</v>
      </c>
      <c r="F6617" t="str">
        <f t="shared" si="619"/>
        <v>High</v>
      </c>
      <c r="G6617">
        <v>0.39</v>
      </c>
      <c r="H6617">
        <f>D6617*G6617</f>
        <v>1853.1590999999999</v>
      </c>
      <c r="I6617">
        <v>7</v>
      </c>
      <c r="J6617" s="1">
        <v>45408</v>
      </c>
      <c r="K6617" s="1">
        <v>45409</v>
      </c>
      <c r="L6617" t="s">
        <v>36</v>
      </c>
      <c r="M6617" t="str">
        <f t="shared" si="620"/>
        <v>Normal customer</v>
      </c>
      <c r="N6617" t="s">
        <v>27</v>
      </c>
      <c r="O6617">
        <v>386.74</v>
      </c>
      <c r="P6617" t="s">
        <v>28</v>
      </c>
      <c r="Q6617">
        <f>D6617-H6617</f>
        <v>2898.5308999999997</v>
      </c>
      <c r="R6617" t="str">
        <f t="shared" si="621"/>
        <v>Good</v>
      </c>
      <c r="S6617" t="str">
        <f t="shared" si="622"/>
        <v>Good</v>
      </c>
      <c r="T6617" t="str">
        <f t="shared" si="623"/>
        <v>High Impact</v>
      </c>
    </row>
    <row r="6618" spans="1:20">
      <c r="A6618" t="s">
        <v>6654</v>
      </c>
      <c r="B6618" t="s">
        <v>46</v>
      </c>
      <c r="C6618" t="s">
        <v>31</v>
      </c>
      <c r="D6618">
        <v>2955.16</v>
      </c>
      <c r="E6618" t="str">
        <f t="shared" si="618"/>
        <v>High</v>
      </c>
      <c r="F6618" t="str">
        <f t="shared" si="619"/>
        <v>High</v>
      </c>
      <c r="G6618">
        <v>0.34</v>
      </c>
      <c r="H6618">
        <f>D6618*G6618</f>
        <v>1004.7544</v>
      </c>
      <c r="I6618">
        <v>3</v>
      </c>
      <c r="J6618" s="1">
        <v>45250</v>
      </c>
      <c r="K6618" s="1">
        <v>45253</v>
      </c>
      <c r="L6618" t="s">
        <v>26</v>
      </c>
      <c r="M6618" t="str">
        <f t="shared" si="620"/>
        <v>Potential customer</v>
      </c>
      <c r="N6618" t="s">
        <v>32</v>
      </c>
      <c r="O6618">
        <v>418.9</v>
      </c>
      <c r="P6618" t="s">
        <v>44</v>
      </c>
      <c r="Q6618">
        <f>D6618-H6618</f>
        <v>1950.4055999999998</v>
      </c>
      <c r="R6618" t="str">
        <f t="shared" si="621"/>
        <v>Good</v>
      </c>
      <c r="S6618" t="str">
        <f t="shared" si="622"/>
        <v>Good</v>
      </c>
      <c r="T6618" t="str">
        <f t="shared" si="623"/>
        <v>High Impact</v>
      </c>
    </row>
    <row r="6619" spans="1:20">
      <c r="A6619" t="s">
        <v>6655</v>
      </c>
      <c r="B6619" t="s">
        <v>24</v>
      </c>
      <c r="C6619" t="s">
        <v>41</v>
      </c>
      <c r="D6619">
        <v>602.66999999999996</v>
      </c>
      <c r="E6619" t="str">
        <f t="shared" si="618"/>
        <v>Low</v>
      </c>
      <c r="F6619" t="str">
        <f t="shared" si="619"/>
        <v>Midium</v>
      </c>
      <c r="G6619">
        <v>0.05</v>
      </c>
      <c r="H6619">
        <f>D6619*G6619</f>
        <v>30.133499999999998</v>
      </c>
      <c r="I6619">
        <v>7</v>
      </c>
      <c r="J6619" s="1">
        <v>45245</v>
      </c>
      <c r="K6619" s="1">
        <v>45251</v>
      </c>
      <c r="L6619" t="s">
        <v>26</v>
      </c>
      <c r="M6619" t="str">
        <f t="shared" si="620"/>
        <v>Normal customer</v>
      </c>
      <c r="N6619" t="s">
        <v>21</v>
      </c>
      <c r="O6619">
        <v>119.95</v>
      </c>
      <c r="P6619" t="s">
        <v>53</v>
      </c>
      <c r="Q6619">
        <f>D6619-H6619</f>
        <v>572.53649999999993</v>
      </c>
      <c r="R6619" t="str">
        <f t="shared" si="621"/>
        <v>Bad</v>
      </c>
      <c r="S6619" t="str">
        <f t="shared" si="622"/>
        <v>Bad</v>
      </c>
      <c r="T6619" t="str">
        <f t="shared" si="623"/>
        <v>Normal</v>
      </c>
    </row>
    <row r="6620" spans="1:20">
      <c r="A6620" t="s">
        <v>6656</v>
      </c>
      <c r="B6620" t="s">
        <v>18</v>
      </c>
      <c r="C6620" t="s">
        <v>31</v>
      </c>
      <c r="D6620">
        <v>3685.92</v>
      </c>
      <c r="E6620" t="str">
        <f t="shared" si="618"/>
        <v>High</v>
      </c>
      <c r="F6620" t="str">
        <f t="shared" si="619"/>
        <v>High</v>
      </c>
      <c r="G6620">
        <v>0.31</v>
      </c>
      <c r="H6620">
        <f>D6620*G6620</f>
        <v>1142.6351999999999</v>
      </c>
      <c r="I6620">
        <v>1</v>
      </c>
      <c r="J6620" s="1">
        <v>45017</v>
      </c>
      <c r="K6620" s="1">
        <v>45020</v>
      </c>
      <c r="L6620" t="s">
        <v>20</v>
      </c>
      <c r="M6620" t="str">
        <f t="shared" si="620"/>
        <v>Premium customer</v>
      </c>
      <c r="N6620" t="s">
        <v>21</v>
      </c>
      <c r="O6620">
        <v>670.76</v>
      </c>
      <c r="P6620" t="s">
        <v>33</v>
      </c>
      <c r="Q6620">
        <f>D6620-H6620</f>
        <v>2543.2848000000004</v>
      </c>
      <c r="R6620" t="str">
        <f t="shared" si="621"/>
        <v>Good</v>
      </c>
      <c r="S6620" t="str">
        <f t="shared" si="622"/>
        <v>Good</v>
      </c>
      <c r="T6620" t="str">
        <f t="shared" si="623"/>
        <v>High Impact</v>
      </c>
    </row>
    <row r="6621" spans="1:20">
      <c r="A6621" t="s">
        <v>6657</v>
      </c>
      <c r="B6621" t="s">
        <v>24</v>
      </c>
      <c r="C6621" t="s">
        <v>41</v>
      </c>
      <c r="D6621">
        <v>310.33999999999997</v>
      </c>
      <c r="E6621" t="str">
        <f t="shared" si="618"/>
        <v>Low</v>
      </c>
      <c r="F6621" t="str">
        <f t="shared" si="619"/>
        <v>Low</v>
      </c>
      <c r="G6621">
        <v>0.49</v>
      </c>
      <c r="H6621">
        <f>D6621*G6621</f>
        <v>152.06659999999999</v>
      </c>
      <c r="I6621">
        <v>2</v>
      </c>
      <c r="J6621" s="1">
        <v>45229</v>
      </c>
      <c r="K6621" s="1">
        <v>45235</v>
      </c>
      <c r="L6621" t="s">
        <v>20</v>
      </c>
      <c r="M6621" t="str">
        <f t="shared" si="620"/>
        <v>Normal customer</v>
      </c>
      <c r="N6621" t="s">
        <v>32</v>
      </c>
      <c r="O6621">
        <v>19.52</v>
      </c>
      <c r="P6621" t="s">
        <v>44</v>
      </c>
      <c r="Q6621">
        <f>D6621-H6621</f>
        <v>158.27339999999998</v>
      </c>
      <c r="R6621" t="str">
        <f t="shared" si="621"/>
        <v>Bad</v>
      </c>
      <c r="S6621" t="str">
        <f t="shared" si="622"/>
        <v>Bad</v>
      </c>
      <c r="T6621" t="str">
        <f t="shared" si="623"/>
        <v>High Impact</v>
      </c>
    </row>
    <row r="6622" spans="1:20">
      <c r="A6622" t="s">
        <v>6658</v>
      </c>
      <c r="B6622" t="s">
        <v>24</v>
      </c>
      <c r="C6622" t="s">
        <v>38</v>
      </c>
      <c r="D6622">
        <v>3737.26</v>
      </c>
      <c r="E6622" t="str">
        <f t="shared" si="618"/>
        <v>High</v>
      </c>
      <c r="F6622" t="str">
        <f t="shared" si="619"/>
        <v>High</v>
      </c>
      <c r="G6622">
        <v>0.26</v>
      </c>
      <c r="H6622">
        <f>D6622*G6622</f>
        <v>971.68760000000009</v>
      </c>
      <c r="I6622">
        <v>5</v>
      </c>
      <c r="J6622" s="1">
        <v>45195</v>
      </c>
      <c r="K6622" s="1">
        <v>45196</v>
      </c>
      <c r="L6622" t="s">
        <v>26</v>
      </c>
      <c r="M6622" t="str">
        <f t="shared" si="620"/>
        <v>Potential customer</v>
      </c>
      <c r="N6622" t="s">
        <v>32</v>
      </c>
      <c r="O6622">
        <v>887.67</v>
      </c>
      <c r="P6622" t="s">
        <v>44</v>
      </c>
      <c r="Q6622">
        <f>D6622-H6622</f>
        <v>2765.5724</v>
      </c>
      <c r="R6622" t="str">
        <f t="shared" si="621"/>
        <v>Good</v>
      </c>
      <c r="S6622" t="str">
        <f t="shared" si="622"/>
        <v>Good</v>
      </c>
      <c r="T6622" t="str">
        <f t="shared" si="623"/>
        <v>High Impact</v>
      </c>
    </row>
    <row r="6623" spans="1:20">
      <c r="A6623" t="s">
        <v>6659</v>
      </c>
      <c r="B6623" t="s">
        <v>18</v>
      </c>
      <c r="C6623" t="s">
        <v>38</v>
      </c>
      <c r="D6623">
        <v>4410.8900000000003</v>
      </c>
      <c r="E6623" t="str">
        <f t="shared" si="618"/>
        <v>High</v>
      </c>
      <c r="F6623" t="str">
        <f t="shared" si="619"/>
        <v>High</v>
      </c>
      <c r="G6623">
        <v>0.14000000000000001</v>
      </c>
      <c r="H6623">
        <f>D6623*G6623</f>
        <v>617.52460000000008</v>
      </c>
      <c r="I6623">
        <v>9</v>
      </c>
      <c r="J6623" s="1">
        <v>45406</v>
      </c>
      <c r="K6623" s="1">
        <v>45407</v>
      </c>
      <c r="L6623" t="s">
        <v>20</v>
      </c>
      <c r="M6623" t="str">
        <f t="shared" si="620"/>
        <v>Premium customer</v>
      </c>
      <c r="N6623" t="s">
        <v>32</v>
      </c>
      <c r="O6623">
        <v>647.27</v>
      </c>
      <c r="P6623" t="s">
        <v>39</v>
      </c>
      <c r="Q6623">
        <f>D6623-H6623</f>
        <v>3793.3654000000001</v>
      </c>
      <c r="R6623" t="str">
        <f t="shared" si="621"/>
        <v>Good</v>
      </c>
      <c r="S6623" t="str">
        <f t="shared" si="622"/>
        <v>Good</v>
      </c>
      <c r="T6623" t="str">
        <f t="shared" si="623"/>
        <v>High Impact</v>
      </c>
    </row>
    <row r="6624" spans="1:20">
      <c r="A6624" t="s">
        <v>6660</v>
      </c>
      <c r="B6624" t="s">
        <v>46</v>
      </c>
      <c r="C6624" t="s">
        <v>19</v>
      </c>
      <c r="D6624">
        <v>2183.73</v>
      </c>
      <c r="E6624" t="str">
        <f t="shared" si="618"/>
        <v>High</v>
      </c>
      <c r="F6624" t="str">
        <f t="shared" si="619"/>
        <v>High</v>
      </c>
      <c r="G6624">
        <v>0.08</v>
      </c>
      <c r="H6624">
        <f>D6624*G6624</f>
        <v>174.69839999999999</v>
      </c>
      <c r="I6624">
        <v>1</v>
      </c>
      <c r="J6624" s="1">
        <v>45025</v>
      </c>
      <c r="K6624" s="1">
        <v>45026</v>
      </c>
      <c r="L6624" t="s">
        <v>36</v>
      </c>
      <c r="M6624" t="str">
        <f t="shared" si="620"/>
        <v>Normal customer</v>
      </c>
      <c r="N6624" t="s">
        <v>27</v>
      </c>
      <c r="O6624">
        <v>119.8</v>
      </c>
      <c r="P6624" t="s">
        <v>39</v>
      </c>
      <c r="Q6624">
        <f>D6624-H6624</f>
        <v>2009.0316</v>
      </c>
      <c r="R6624" t="str">
        <f t="shared" si="621"/>
        <v>Bad</v>
      </c>
      <c r="S6624" t="str">
        <f t="shared" si="622"/>
        <v>Bad</v>
      </c>
      <c r="T6624" t="str">
        <f t="shared" si="623"/>
        <v>High Impact</v>
      </c>
    </row>
    <row r="6625" spans="1:20">
      <c r="A6625" t="s">
        <v>6661</v>
      </c>
      <c r="B6625" t="s">
        <v>18</v>
      </c>
      <c r="C6625" t="s">
        <v>31</v>
      </c>
      <c r="D6625">
        <v>2126.6999999999998</v>
      </c>
      <c r="E6625" t="str">
        <f t="shared" si="618"/>
        <v>High</v>
      </c>
      <c r="F6625" t="str">
        <f t="shared" si="619"/>
        <v>High</v>
      </c>
      <c r="G6625">
        <v>0.49</v>
      </c>
      <c r="H6625">
        <f>D6625*G6625</f>
        <v>1042.0829999999999</v>
      </c>
      <c r="I6625">
        <v>5</v>
      </c>
      <c r="J6625" s="1">
        <v>45294</v>
      </c>
      <c r="K6625" s="1">
        <v>45298</v>
      </c>
      <c r="L6625" t="s">
        <v>20</v>
      </c>
      <c r="M6625" t="str">
        <f t="shared" si="620"/>
        <v>Premium customer</v>
      </c>
      <c r="N6625" t="s">
        <v>32</v>
      </c>
      <c r="O6625">
        <v>529.88</v>
      </c>
      <c r="P6625" t="s">
        <v>53</v>
      </c>
      <c r="Q6625">
        <f>D6625-H6625</f>
        <v>1084.617</v>
      </c>
      <c r="R6625" t="str">
        <f t="shared" si="621"/>
        <v>Good</v>
      </c>
      <c r="S6625" t="str">
        <f t="shared" si="622"/>
        <v>Good</v>
      </c>
      <c r="T6625" t="str">
        <f t="shared" si="623"/>
        <v>High Impact</v>
      </c>
    </row>
    <row r="6626" spans="1:20">
      <c r="A6626" t="s">
        <v>6662</v>
      </c>
      <c r="B6626" t="s">
        <v>18</v>
      </c>
      <c r="C6626" t="s">
        <v>41</v>
      </c>
      <c r="D6626">
        <v>1590.64</v>
      </c>
      <c r="E6626" t="str">
        <f t="shared" si="618"/>
        <v>High</v>
      </c>
      <c r="F6626" t="str">
        <f t="shared" si="619"/>
        <v>High</v>
      </c>
      <c r="G6626">
        <v>0.28000000000000003</v>
      </c>
      <c r="H6626">
        <f>D6626*G6626</f>
        <v>445.37920000000008</v>
      </c>
      <c r="I6626">
        <v>6</v>
      </c>
      <c r="J6626" s="1">
        <v>45228</v>
      </c>
      <c r="K6626" s="1">
        <v>45231</v>
      </c>
      <c r="L6626" t="s">
        <v>36</v>
      </c>
      <c r="M6626" t="str">
        <f t="shared" si="620"/>
        <v>Normal customer</v>
      </c>
      <c r="N6626" t="s">
        <v>32</v>
      </c>
      <c r="O6626">
        <v>81.819999999999993</v>
      </c>
      <c r="P6626" t="s">
        <v>44</v>
      </c>
      <c r="Q6626">
        <f>D6626-H6626</f>
        <v>1145.2608</v>
      </c>
      <c r="R6626" t="str">
        <f t="shared" si="621"/>
        <v>Bad</v>
      </c>
      <c r="S6626" t="str">
        <f t="shared" si="622"/>
        <v>Bad</v>
      </c>
      <c r="T6626" t="str">
        <f t="shared" si="623"/>
        <v>High Impact</v>
      </c>
    </row>
    <row r="6627" spans="1:20">
      <c r="A6627" t="s">
        <v>6663</v>
      </c>
      <c r="B6627" t="s">
        <v>24</v>
      </c>
      <c r="C6627" t="s">
        <v>25</v>
      </c>
      <c r="D6627">
        <v>4397</v>
      </c>
      <c r="E6627" t="str">
        <f t="shared" si="618"/>
        <v>High</v>
      </c>
      <c r="F6627" t="str">
        <f t="shared" si="619"/>
        <v>High</v>
      </c>
      <c r="G6627">
        <v>0.19</v>
      </c>
      <c r="H6627">
        <f>D6627*G6627</f>
        <v>835.43000000000006</v>
      </c>
      <c r="I6627">
        <v>3</v>
      </c>
      <c r="J6627" s="1">
        <v>44936</v>
      </c>
      <c r="K6627" s="1">
        <v>44941</v>
      </c>
      <c r="L6627" t="s">
        <v>20</v>
      </c>
      <c r="M6627" t="str">
        <f t="shared" si="620"/>
        <v>Premium customer</v>
      </c>
      <c r="N6627" t="s">
        <v>32</v>
      </c>
      <c r="O6627">
        <v>442.05</v>
      </c>
      <c r="P6627" t="s">
        <v>28</v>
      </c>
      <c r="Q6627">
        <f>D6627-H6627</f>
        <v>3561.5699999999997</v>
      </c>
      <c r="R6627" t="str">
        <f t="shared" si="621"/>
        <v>Good</v>
      </c>
      <c r="S6627" t="str">
        <f t="shared" si="622"/>
        <v>Good</v>
      </c>
      <c r="T6627" t="str">
        <f t="shared" si="623"/>
        <v>High Impact</v>
      </c>
    </row>
    <row r="6628" spans="1:20">
      <c r="A6628" t="s">
        <v>6664</v>
      </c>
      <c r="B6628" t="s">
        <v>18</v>
      </c>
      <c r="C6628" t="s">
        <v>25</v>
      </c>
      <c r="D6628">
        <v>2784.14</v>
      </c>
      <c r="E6628" t="str">
        <f t="shared" si="618"/>
        <v>High</v>
      </c>
      <c r="F6628" t="str">
        <f t="shared" si="619"/>
        <v>High</v>
      </c>
      <c r="G6628">
        <v>0.11</v>
      </c>
      <c r="H6628">
        <f>D6628*G6628</f>
        <v>306.25540000000001</v>
      </c>
      <c r="I6628">
        <v>5</v>
      </c>
      <c r="J6628" s="1">
        <v>45365</v>
      </c>
      <c r="K6628" s="1">
        <v>45369</v>
      </c>
      <c r="L6628" t="s">
        <v>36</v>
      </c>
      <c r="M6628" t="str">
        <f t="shared" si="620"/>
        <v>Normal customer</v>
      </c>
      <c r="N6628" t="s">
        <v>21</v>
      </c>
      <c r="O6628">
        <v>643.51</v>
      </c>
      <c r="P6628" t="s">
        <v>22</v>
      </c>
      <c r="Q6628">
        <f>D6628-H6628</f>
        <v>2477.8845999999999</v>
      </c>
      <c r="R6628" t="str">
        <f t="shared" si="621"/>
        <v>Good</v>
      </c>
      <c r="S6628" t="str">
        <f t="shared" si="622"/>
        <v>Good</v>
      </c>
      <c r="T6628" t="str">
        <f t="shared" si="623"/>
        <v>High Impact</v>
      </c>
    </row>
    <row r="6629" spans="1:20">
      <c r="A6629" t="s">
        <v>6665</v>
      </c>
      <c r="B6629" t="s">
        <v>46</v>
      </c>
      <c r="C6629" t="s">
        <v>19</v>
      </c>
      <c r="D6629">
        <v>2938.37</v>
      </c>
      <c r="E6629" t="str">
        <f t="shared" si="618"/>
        <v>High</v>
      </c>
      <c r="F6629" t="str">
        <f t="shared" si="619"/>
        <v>High</v>
      </c>
      <c r="G6629">
        <v>0.48</v>
      </c>
      <c r="H6629">
        <f>D6629*G6629</f>
        <v>1410.4176</v>
      </c>
      <c r="I6629">
        <v>2</v>
      </c>
      <c r="J6629" s="1">
        <v>45461</v>
      </c>
      <c r="K6629" s="1">
        <v>45462</v>
      </c>
      <c r="L6629" t="s">
        <v>26</v>
      </c>
      <c r="M6629" t="str">
        <f t="shared" si="620"/>
        <v>Potential customer</v>
      </c>
      <c r="N6629" t="s">
        <v>21</v>
      </c>
      <c r="O6629">
        <v>582.61</v>
      </c>
      <c r="P6629" t="s">
        <v>39</v>
      </c>
      <c r="Q6629">
        <f>D6629-H6629</f>
        <v>1527.9523999999999</v>
      </c>
      <c r="R6629" t="str">
        <f t="shared" si="621"/>
        <v>Good</v>
      </c>
      <c r="S6629" t="str">
        <f t="shared" si="622"/>
        <v>Good</v>
      </c>
      <c r="T6629" t="str">
        <f t="shared" si="623"/>
        <v>High Impact</v>
      </c>
    </row>
    <row r="6630" spans="1:20">
      <c r="A6630" t="s">
        <v>6666</v>
      </c>
      <c r="B6630" t="s">
        <v>18</v>
      </c>
      <c r="C6630" t="s">
        <v>31</v>
      </c>
      <c r="D6630">
        <v>3342.37</v>
      </c>
      <c r="E6630" t="str">
        <f t="shared" si="618"/>
        <v>High</v>
      </c>
      <c r="F6630" t="str">
        <f t="shared" si="619"/>
        <v>High</v>
      </c>
      <c r="G6630">
        <v>0.31</v>
      </c>
      <c r="H6630">
        <f>D6630*G6630</f>
        <v>1036.1347000000001</v>
      </c>
      <c r="I6630">
        <v>8</v>
      </c>
      <c r="J6630" s="1">
        <v>45205</v>
      </c>
      <c r="K6630" s="1">
        <v>45206</v>
      </c>
      <c r="L6630" t="s">
        <v>20</v>
      </c>
      <c r="M6630" t="str">
        <f t="shared" si="620"/>
        <v>Premium customer</v>
      </c>
      <c r="N6630" t="s">
        <v>32</v>
      </c>
      <c r="O6630">
        <v>633.4</v>
      </c>
      <c r="P6630" t="s">
        <v>39</v>
      </c>
      <c r="Q6630">
        <f>D6630-H6630</f>
        <v>2306.2352999999998</v>
      </c>
      <c r="R6630" t="str">
        <f t="shared" si="621"/>
        <v>Good</v>
      </c>
      <c r="S6630" t="str">
        <f t="shared" si="622"/>
        <v>Good</v>
      </c>
      <c r="T6630" t="str">
        <f t="shared" si="623"/>
        <v>High Impact</v>
      </c>
    </row>
    <row r="6631" spans="1:20">
      <c r="A6631" t="s">
        <v>6667</v>
      </c>
      <c r="B6631" t="s">
        <v>46</v>
      </c>
      <c r="C6631" t="s">
        <v>25</v>
      </c>
      <c r="D6631">
        <v>1571.13</v>
      </c>
      <c r="E6631" t="str">
        <f t="shared" si="618"/>
        <v>High</v>
      </c>
      <c r="F6631" t="str">
        <f t="shared" si="619"/>
        <v>High</v>
      </c>
      <c r="G6631">
        <v>0.03</v>
      </c>
      <c r="H6631">
        <f>D6631*G6631</f>
        <v>47.133900000000004</v>
      </c>
      <c r="I6631">
        <v>3</v>
      </c>
      <c r="J6631" s="1">
        <v>44994</v>
      </c>
      <c r="K6631" s="1">
        <v>45000</v>
      </c>
      <c r="L6631" t="s">
        <v>36</v>
      </c>
      <c r="M6631" t="str">
        <f t="shared" si="620"/>
        <v>Normal customer</v>
      </c>
      <c r="N6631" t="s">
        <v>21</v>
      </c>
      <c r="O6631">
        <v>277.60000000000002</v>
      </c>
      <c r="P6631" t="s">
        <v>33</v>
      </c>
      <c r="Q6631">
        <f>D6631-H6631</f>
        <v>1523.9961000000001</v>
      </c>
      <c r="R6631" t="str">
        <f t="shared" si="621"/>
        <v>Bad</v>
      </c>
      <c r="S6631" t="str">
        <f t="shared" si="622"/>
        <v>Bad</v>
      </c>
      <c r="T6631" t="str">
        <f t="shared" si="623"/>
        <v>High Impact</v>
      </c>
    </row>
    <row r="6632" spans="1:20">
      <c r="A6632" t="s">
        <v>6668</v>
      </c>
      <c r="B6632" t="s">
        <v>46</v>
      </c>
      <c r="C6632" t="s">
        <v>19</v>
      </c>
      <c r="D6632">
        <v>2220.65</v>
      </c>
      <c r="E6632" t="str">
        <f t="shared" si="618"/>
        <v>High</v>
      </c>
      <c r="F6632" t="str">
        <f t="shared" si="619"/>
        <v>High</v>
      </c>
      <c r="G6632">
        <v>0.03</v>
      </c>
      <c r="H6632">
        <f>D6632*G6632</f>
        <v>66.619500000000002</v>
      </c>
      <c r="I6632">
        <v>5</v>
      </c>
      <c r="J6632" s="1">
        <v>45059</v>
      </c>
      <c r="K6632" s="1">
        <v>45064</v>
      </c>
      <c r="L6632" t="s">
        <v>36</v>
      </c>
      <c r="M6632" t="str">
        <f t="shared" si="620"/>
        <v>Normal customer</v>
      </c>
      <c r="N6632" t="s">
        <v>32</v>
      </c>
      <c r="O6632">
        <v>642.96</v>
      </c>
      <c r="P6632" t="s">
        <v>28</v>
      </c>
      <c r="Q6632">
        <f>D6632-H6632</f>
        <v>2154.0305000000003</v>
      </c>
      <c r="R6632" t="str">
        <f t="shared" si="621"/>
        <v>Good</v>
      </c>
      <c r="S6632" t="str">
        <f t="shared" si="622"/>
        <v>Good</v>
      </c>
      <c r="T6632" t="str">
        <f t="shared" si="623"/>
        <v>High Impact</v>
      </c>
    </row>
    <row r="6633" spans="1:20">
      <c r="A6633" t="s">
        <v>6669</v>
      </c>
      <c r="B6633" t="s">
        <v>24</v>
      </c>
      <c r="C6633" t="s">
        <v>19</v>
      </c>
      <c r="D6633">
        <v>3733.87</v>
      </c>
      <c r="E6633" t="str">
        <f t="shared" si="618"/>
        <v>High</v>
      </c>
      <c r="F6633" t="str">
        <f t="shared" si="619"/>
        <v>High</v>
      </c>
      <c r="G6633">
        <v>0.47</v>
      </c>
      <c r="H6633">
        <f>D6633*G6633</f>
        <v>1754.9188999999999</v>
      </c>
      <c r="I6633">
        <v>1</v>
      </c>
      <c r="J6633" s="1">
        <v>45442</v>
      </c>
      <c r="K6633" s="1">
        <v>45448</v>
      </c>
      <c r="L6633" t="s">
        <v>36</v>
      </c>
      <c r="M6633" t="str">
        <f t="shared" si="620"/>
        <v>Normal customer</v>
      </c>
      <c r="N6633" t="s">
        <v>32</v>
      </c>
      <c r="O6633">
        <v>242.36</v>
      </c>
      <c r="P6633" t="s">
        <v>44</v>
      </c>
      <c r="Q6633">
        <f>D6633-H6633</f>
        <v>1978.9511</v>
      </c>
      <c r="R6633" t="str">
        <f t="shared" si="621"/>
        <v>Bad</v>
      </c>
      <c r="S6633" t="str">
        <f t="shared" si="622"/>
        <v>Bad</v>
      </c>
      <c r="T6633" t="str">
        <f t="shared" si="623"/>
        <v>High Impact</v>
      </c>
    </row>
    <row r="6634" spans="1:20">
      <c r="A6634" t="s">
        <v>6670</v>
      </c>
      <c r="B6634" t="s">
        <v>30</v>
      </c>
      <c r="C6634" t="s">
        <v>31</v>
      </c>
      <c r="D6634">
        <v>4928.8900000000003</v>
      </c>
      <c r="E6634" t="str">
        <f t="shared" si="618"/>
        <v>High</v>
      </c>
      <c r="F6634" t="str">
        <f t="shared" si="619"/>
        <v>High</v>
      </c>
      <c r="G6634">
        <v>0.36</v>
      </c>
      <c r="H6634">
        <f>D6634*G6634</f>
        <v>1774.4004</v>
      </c>
      <c r="I6634">
        <v>5</v>
      </c>
      <c r="J6634" s="1">
        <v>45340</v>
      </c>
      <c r="K6634" s="1">
        <v>45345</v>
      </c>
      <c r="L6634" t="s">
        <v>26</v>
      </c>
      <c r="M6634" t="str">
        <f t="shared" si="620"/>
        <v>Potential customer</v>
      </c>
      <c r="N6634" t="s">
        <v>32</v>
      </c>
      <c r="O6634">
        <v>815.98</v>
      </c>
      <c r="P6634" t="s">
        <v>39</v>
      </c>
      <c r="Q6634">
        <f>D6634-H6634</f>
        <v>3154.4896000000003</v>
      </c>
      <c r="R6634" t="str">
        <f t="shared" si="621"/>
        <v>Good</v>
      </c>
      <c r="S6634" t="str">
        <f t="shared" si="622"/>
        <v>Good</v>
      </c>
      <c r="T6634" t="str">
        <f t="shared" si="623"/>
        <v>High Impact</v>
      </c>
    </row>
    <row r="6635" spans="1:20">
      <c r="A6635" t="s">
        <v>6671</v>
      </c>
      <c r="B6635" t="s">
        <v>30</v>
      </c>
      <c r="C6635" t="s">
        <v>25</v>
      </c>
      <c r="D6635">
        <v>268.10000000000002</v>
      </c>
      <c r="E6635" t="str">
        <f t="shared" si="618"/>
        <v>Low</v>
      </c>
      <c r="F6635" t="str">
        <f t="shared" si="619"/>
        <v>Low</v>
      </c>
      <c r="G6635">
        <v>0.05</v>
      </c>
      <c r="H6635">
        <f>D6635*G6635</f>
        <v>13.405000000000001</v>
      </c>
      <c r="I6635">
        <v>1</v>
      </c>
      <c r="J6635" s="1">
        <v>45031</v>
      </c>
      <c r="K6635" s="1">
        <v>45036</v>
      </c>
      <c r="L6635" t="s">
        <v>26</v>
      </c>
      <c r="M6635" t="str">
        <f t="shared" si="620"/>
        <v>Normal customer</v>
      </c>
      <c r="N6635" t="s">
        <v>21</v>
      </c>
      <c r="O6635">
        <v>78.33</v>
      </c>
      <c r="P6635" t="s">
        <v>44</v>
      </c>
      <c r="Q6635">
        <f>D6635-H6635</f>
        <v>254.69500000000002</v>
      </c>
      <c r="R6635" t="str">
        <f t="shared" si="621"/>
        <v>Bad</v>
      </c>
      <c r="S6635" t="str">
        <f t="shared" si="622"/>
        <v>Bad</v>
      </c>
      <c r="T6635" t="str">
        <f t="shared" si="623"/>
        <v>Normal</v>
      </c>
    </row>
    <row r="6636" spans="1:20">
      <c r="A6636" t="s">
        <v>6672</v>
      </c>
      <c r="B6636" t="s">
        <v>24</v>
      </c>
      <c r="C6636" t="s">
        <v>25</v>
      </c>
      <c r="D6636">
        <v>308.98</v>
      </c>
      <c r="E6636" t="str">
        <f t="shared" si="618"/>
        <v>Low</v>
      </c>
      <c r="F6636" t="str">
        <f t="shared" si="619"/>
        <v>Low</v>
      </c>
      <c r="G6636">
        <v>0.31</v>
      </c>
      <c r="H6636">
        <f>D6636*G6636</f>
        <v>95.783799999999999</v>
      </c>
      <c r="I6636">
        <v>9</v>
      </c>
      <c r="J6636" s="1">
        <v>45151</v>
      </c>
      <c r="K6636" s="1">
        <v>45153</v>
      </c>
      <c r="L6636" t="s">
        <v>36</v>
      </c>
      <c r="M6636" t="str">
        <f t="shared" si="620"/>
        <v>Normal customer</v>
      </c>
      <c r="N6636" t="s">
        <v>27</v>
      </c>
      <c r="O6636">
        <v>35.72</v>
      </c>
      <c r="P6636" t="s">
        <v>22</v>
      </c>
      <c r="Q6636">
        <f>D6636-H6636</f>
        <v>213.19620000000003</v>
      </c>
      <c r="R6636" t="str">
        <f t="shared" si="621"/>
        <v>Bad</v>
      </c>
      <c r="S6636" t="str">
        <f t="shared" si="622"/>
        <v>Bad</v>
      </c>
      <c r="T6636" t="str">
        <f t="shared" si="623"/>
        <v>High Impact</v>
      </c>
    </row>
    <row r="6637" spans="1:20">
      <c r="A6637" t="s">
        <v>6673</v>
      </c>
      <c r="B6637" t="s">
        <v>18</v>
      </c>
      <c r="C6637" t="s">
        <v>25</v>
      </c>
      <c r="D6637">
        <v>2197.6</v>
      </c>
      <c r="E6637" t="str">
        <f t="shared" si="618"/>
        <v>High</v>
      </c>
      <c r="F6637" t="str">
        <f t="shared" si="619"/>
        <v>High</v>
      </c>
      <c r="G6637">
        <v>0.21</v>
      </c>
      <c r="H6637">
        <f>D6637*G6637</f>
        <v>461.49599999999998</v>
      </c>
      <c r="I6637">
        <v>2</v>
      </c>
      <c r="J6637" s="1">
        <v>45166</v>
      </c>
      <c r="K6637" s="1">
        <v>45170</v>
      </c>
      <c r="L6637" t="s">
        <v>20</v>
      </c>
      <c r="M6637" t="str">
        <f t="shared" si="620"/>
        <v>Premium customer</v>
      </c>
      <c r="N6637" t="s">
        <v>27</v>
      </c>
      <c r="O6637">
        <v>127.96</v>
      </c>
      <c r="P6637" t="s">
        <v>53</v>
      </c>
      <c r="Q6637">
        <f>D6637-H6637</f>
        <v>1736.1039999999998</v>
      </c>
      <c r="R6637" t="str">
        <f t="shared" si="621"/>
        <v>Bad</v>
      </c>
      <c r="S6637" t="str">
        <f t="shared" si="622"/>
        <v>Bad</v>
      </c>
      <c r="T6637" t="str">
        <f t="shared" si="623"/>
        <v>High Impact</v>
      </c>
    </row>
    <row r="6638" spans="1:20">
      <c r="A6638" t="s">
        <v>6674</v>
      </c>
      <c r="B6638" t="s">
        <v>24</v>
      </c>
      <c r="C6638" t="s">
        <v>38</v>
      </c>
      <c r="D6638">
        <v>3332.15</v>
      </c>
      <c r="E6638" t="str">
        <f t="shared" si="618"/>
        <v>High</v>
      </c>
      <c r="F6638" t="str">
        <f t="shared" si="619"/>
        <v>High</v>
      </c>
      <c r="G6638">
        <v>0.39</v>
      </c>
      <c r="H6638">
        <f>D6638*G6638</f>
        <v>1299.5385000000001</v>
      </c>
      <c r="I6638">
        <v>6</v>
      </c>
      <c r="J6638" s="1">
        <v>45044</v>
      </c>
      <c r="K6638" s="1">
        <v>45046</v>
      </c>
      <c r="L6638" t="s">
        <v>20</v>
      </c>
      <c r="M6638" t="str">
        <f t="shared" si="620"/>
        <v>Premium customer</v>
      </c>
      <c r="N6638" t="s">
        <v>21</v>
      </c>
      <c r="O6638">
        <v>562.67999999999995</v>
      </c>
      <c r="P6638" t="s">
        <v>33</v>
      </c>
      <c r="Q6638">
        <f>D6638-H6638</f>
        <v>2032.6115</v>
      </c>
      <c r="R6638" t="str">
        <f t="shared" si="621"/>
        <v>Good</v>
      </c>
      <c r="S6638" t="str">
        <f t="shared" si="622"/>
        <v>Good</v>
      </c>
      <c r="T6638" t="str">
        <f t="shared" si="623"/>
        <v>High Impact</v>
      </c>
    </row>
    <row r="6639" spans="1:20">
      <c r="A6639" t="s">
        <v>6675</v>
      </c>
      <c r="B6639" t="s">
        <v>46</v>
      </c>
      <c r="C6639" t="s">
        <v>25</v>
      </c>
      <c r="D6639">
        <v>1993.19</v>
      </c>
      <c r="E6639" t="str">
        <f t="shared" si="618"/>
        <v>High</v>
      </c>
      <c r="F6639" t="str">
        <f t="shared" si="619"/>
        <v>High</v>
      </c>
      <c r="G6639">
        <v>0.14000000000000001</v>
      </c>
      <c r="H6639">
        <f>D6639*G6639</f>
        <v>279.04660000000001</v>
      </c>
      <c r="I6639">
        <v>9</v>
      </c>
      <c r="J6639" s="1">
        <v>45456</v>
      </c>
      <c r="K6639" s="1">
        <v>45461</v>
      </c>
      <c r="L6639" t="s">
        <v>26</v>
      </c>
      <c r="M6639" t="str">
        <f t="shared" si="620"/>
        <v>Potential customer</v>
      </c>
      <c r="N6639" t="s">
        <v>27</v>
      </c>
      <c r="O6639">
        <v>483.83</v>
      </c>
      <c r="P6639" t="s">
        <v>22</v>
      </c>
      <c r="Q6639">
        <f>D6639-H6639</f>
        <v>1714.1433999999999</v>
      </c>
      <c r="R6639" t="str">
        <f t="shared" si="621"/>
        <v>Good</v>
      </c>
      <c r="S6639" t="str">
        <f t="shared" si="622"/>
        <v>Good</v>
      </c>
      <c r="T6639" t="str">
        <f t="shared" si="623"/>
        <v>High Impact</v>
      </c>
    </row>
    <row r="6640" spans="1:20">
      <c r="A6640" t="s">
        <v>6676</v>
      </c>
      <c r="B6640" t="s">
        <v>30</v>
      </c>
      <c r="C6640" t="s">
        <v>41</v>
      </c>
      <c r="D6640">
        <v>4998.2299999999996</v>
      </c>
      <c r="E6640" t="str">
        <f t="shared" si="618"/>
        <v>High</v>
      </c>
      <c r="F6640" t="str">
        <f t="shared" si="619"/>
        <v>High</v>
      </c>
      <c r="G6640">
        <v>0.19</v>
      </c>
      <c r="H6640">
        <f>D6640*G6640</f>
        <v>949.66369999999995</v>
      </c>
      <c r="I6640">
        <v>3</v>
      </c>
      <c r="J6640" s="1">
        <v>45342</v>
      </c>
      <c r="K6640" s="1">
        <v>45345</v>
      </c>
      <c r="L6640" t="s">
        <v>36</v>
      </c>
      <c r="M6640" t="str">
        <f t="shared" si="620"/>
        <v>Normal customer</v>
      </c>
      <c r="N6640" t="s">
        <v>27</v>
      </c>
      <c r="O6640">
        <v>501.19</v>
      </c>
      <c r="P6640" t="s">
        <v>44</v>
      </c>
      <c r="Q6640">
        <f>D6640-H6640</f>
        <v>4048.5662999999995</v>
      </c>
      <c r="R6640" t="str">
        <f t="shared" si="621"/>
        <v>Good</v>
      </c>
      <c r="S6640" t="str">
        <f t="shared" si="622"/>
        <v>Good</v>
      </c>
      <c r="T6640" t="str">
        <f t="shared" si="623"/>
        <v>High Impact</v>
      </c>
    </row>
    <row r="6641" spans="1:20">
      <c r="A6641" t="s">
        <v>6677</v>
      </c>
      <c r="B6641" t="s">
        <v>24</v>
      </c>
      <c r="C6641" t="s">
        <v>38</v>
      </c>
      <c r="D6641">
        <v>1057.26</v>
      </c>
      <c r="E6641" t="str">
        <f t="shared" si="618"/>
        <v>High</v>
      </c>
      <c r="F6641" t="str">
        <f t="shared" si="619"/>
        <v>High</v>
      </c>
      <c r="G6641">
        <v>0.08</v>
      </c>
      <c r="H6641">
        <f>D6641*G6641</f>
        <v>84.580799999999996</v>
      </c>
      <c r="I6641">
        <v>6</v>
      </c>
      <c r="J6641" s="1">
        <v>45343</v>
      </c>
      <c r="K6641" s="1">
        <v>45347</v>
      </c>
      <c r="L6641" t="s">
        <v>36</v>
      </c>
      <c r="M6641" t="str">
        <f t="shared" si="620"/>
        <v>Normal customer</v>
      </c>
      <c r="N6641" t="s">
        <v>27</v>
      </c>
      <c r="O6641">
        <v>118.49</v>
      </c>
      <c r="P6641" t="s">
        <v>44</v>
      </c>
      <c r="Q6641">
        <f>D6641-H6641</f>
        <v>972.67920000000004</v>
      </c>
      <c r="R6641" t="str">
        <f t="shared" si="621"/>
        <v>Bad</v>
      </c>
      <c r="S6641" t="str">
        <f t="shared" si="622"/>
        <v>Bad</v>
      </c>
      <c r="T6641" t="str">
        <f t="shared" si="623"/>
        <v>High Impact</v>
      </c>
    </row>
    <row r="6642" spans="1:20">
      <c r="A6642" t="s">
        <v>6678</v>
      </c>
      <c r="B6642" t="s">
        <v>18</v>
      </c>
      <c r="C6642" t="s">
        <v>38</v>
      </c>
      <c r="D6642">
        <v>138.83000000000001</v>
      </c>
      <c r="E6642" t="str">
        <f t="shared" si="618"/>
        <v>Low</v>
      </c>
      <c r="F6642" t="str">
        <f t="shared" si="619"/>
        <v>Low</v>
      </c>
      <c r="G6642">
        <v>0.13</v>
      </c>
      <c r="H6642">
        <f>D6642*G6642</f>
        <v>18.047900000000002</v>
      </c>
      <c r="I6642">
        <v>1</v>
      </c>
      <c r="J6642" s="1">
        <v>45564</v>
      </c>
      <c r="K6642" s="1">
        <v>45566</v>
      </c>
      <c r="L6642" t="s">
        <v>20</v>
      </c>
      <c r="M6642" t="str">
        <f t="shared" si="620"/>
        <v>Normal customer</v>
      </c>
      <c r="N6642" t="s">
        <v>32</v>
      </c>
      <c r="O6642">
        <v>12.54</v>
      </c>
      <c r="P6642" t="s">
        <v>44</v>
      </c>
      <c r="Q6642">
        <f>D6642-H6642</f>
        <v>120.78210000000001</v>
      </c>
      <c r="R6642" t="str">
        <f t="shared" si="621"/>
        <v>Bad</v>
      </c>
      <c r="S6642" t="str">
        <f t="shared" si="622"/>
        <v>Bad</v>
      </c>
      <c r="T6642" t="str">
        <f t="shared" si="623"/>
        <v>Normal</v>
      </c>
    </row>
    <row r="6643" spans="1:20">
      <c r="A6643" t="s">
        <v>6679</v>
      </c>
      <c r="B6643" t="s">
        <v>24</v>
      </c>
      <c r="C6643" t="s">
        <v>38</v>
      </c>
      <c r="D6643">
        <v>1031.6300000000001</v>
      </c>
      <c r="E6643" t="str">
        <f t="shared" si="618"/>
        <v>High</v>
      </c>
      <c r="F6643" t="str">
        <f t="shared" si="619"/>
        <v>High</v>
      </c>
      <c r="G6643">
        <v>0.09</v>
      </c>
      <c r="H6643">
        <f>D6643*G6643</f>
        <v>92.846700000000013</v>
      </c>
      <c r="I6643">
        <v>7</v>
      </c>
      <c r="J6643" s="1">
        <v>45637</v>
      </c>
      <c r="K6643" s="1">
        <v>45644</v>
      </c>
      <c r="L6643" t="s">
        <v>26</v>
      </c>
      <c r="M6643" t="str">
        <f t="shared" si="620"/>
        <v>Potential customer</v>
      </c>
      <c r="N6643" t="s">
        <v>32</v>
      </c>
      <c r="O6643">
        <v>144.22999999999999</v>
      </c>
      <c r="P6643" t="s">
        <v>39</v>
      </c>
      <c r="Q6643">
        <f>D6643-H6643</f>
        <v>938.78330000000005</v>
      </c>
      <c r="R6643" t="str">
        <f t="shared" si="621"/>
        <v>Bad</v>
      </c>
      <c r="S6643" t="str">
        <f t="shared" si="622"/>
        <v>Bad</v>
      </c>
      <c r="T6643" t="str">
        <f t="shared" si="623"/>
        <v>High Impact</v>
      </c>
    </row>
    <row r="6644" spans="1:20">
      <c r="A6644" t="s">
        <v>6680</v>
      </c>
      <c r="B6644" t="s">
        <v>30</v>
      </c>
      <c r="C6644" t="s">
        <v>38</v>
      </c>
      <c r="D6644">
        <v>4445.53</v>
      </c>
      <c r="E6644" t="str">
        <f t="shared" si="618"/>
        <v>High</v>
      </c>
      <c r="F6644" t="str">
        <f t="shared" si="619"/>
        <v>High</v>
      </c>
      <c r="G6644">
        <v>0.01</v>
      </c>
      <c r="H6644">
        <f>D6644*G6644</f>
        <v>44.455300000000001</v>
      </c>
      <c r="I6644">
        <v>2</v>
      </c>
      <c r="J6644" s="1">
        <v>45542</v>
      </c>
      <c r="K6644" s="1">
        <v>45548</v>
      </c>
      <c r="L6644" t="s">
        <v>36</v>
      </c>
      <c r="M6644" t="str">
        <f t="shared" si="620"/>
        <v>Normal customer</v>
      </c>
      <c r="N6644" t="s">
        <v>27</v>
      </c>
      <c r="O6644">
        <v>1205.46</v>
      </c>
      <c r="P6644" t="s">
        <v>53</v>
      </c>
      <c r="Q6644">
        <f>D6644-H6644</f>
        <v>4401.0747000000001</v>
      </c>
      <c r="R6644" t="str">
        <f t="shared" si="621"/>
        <v>Good</v>
      </c>
      <c r="S6644" t="str">
        <f t="shared" si="622"/>
        <v>Good</v>
      </c>
      <c r="T6644" t="str">
        <f t="shared" si="623"/>
        <v>High Impact</v>
      </c>
    </row>
    <row r="6645" spans="1:20">
      <c r="A6645" t="s">
        <v>6681</v>
      </c>
      <c r="B6645" t="s">
        <v>24</v>
      </c>
      <c r="C6645" t="s">
        <v>19</v>
      </c>
      <c r="D6645">
        <v>811.23</v>
      </c>
      <c r="E6645" t="str">
        <f t="shared" si="618"/>
        <v>Low</v>
      </c>
      <c r="F6645" t="str">
        <f t="shared" si="619"/>
        <v>Midium</v>
      </c>
      <c r="G6645">
        <v>0.02</v>
      </c>
      <c r="H6645">
        <f>D6645*G6645</f>
        <v>16.224600000000002</v>
      </c>
      <c r="I6645">
        <v>5</v>
      </c>
      <c r="J6645" s="1">
        <v>45038</v>
      </c>
      <c r="K6645" s="1">
        <v>45044</v>
      </c>
      <c r="L6645" t="s">
        <v>26</v>
      </c>
      <c r="M6645" t="str">
        <f t="shared" si="620"/>
        <v>Normal customer</v>
      </c>
      <c r="N6645" t="s">
        <v>32</v>
      </c>
      <c r="O6645">
        <v>81.739999999999995</v>
      </c>
      <c r="P6645" t="s">
        <v>33</v>
      </c>
      <c r="Q6645">
        <f>D6645-H6645</f>
        <v>795.00540000000001</v>
      </c>
      <c r="R6645" t="str">
        <f t="shared" si="621"/>
        <v>Bad</v>
      </c>
      <c r="S6645" t="str">
        <f t="shared" si="622"/>
        <v>Bad</v>
      </c>
      <c r="T6645" t="str">
        <f t="shared" si="623"/>
        <v>Normal</v>
      </c>
    </row>
    <row r="6646" spans="1:20">
      <c r="A6646" t="s">
        <v>6682</v>
      </c>
      <c r="B6646" t="s">
        <v>24</v>
      </c>
      <c r="C6646" t="s">
        <v>41</v>
      </c>
      <c r="D6646">
        <v>2446.98</v>
      </c>
      <c r="E6646" t="str">
        <f t="shared" si="618"/>
        <v>High</v>
      </c>
      <c r="F6646" t="str">
        <f t="shared" si="619"/>
        <v>High</v>
      </c>
      <c r="G6646">
        <v>0.42</v>
      </c>
      <c r="H6646">
        <f>D6646*G6646</f>
        <v>1027.7316000000001</v>
      </c>
      <c r="I6646">
        <v>5</v>
      </c>
      <c r="J6646" s="1">
        <v>44940</v>
      </c>
      <c r="K6646" s="1">
        <v>44941</v>
      </c>
      <c r="L6646" t="s">
        <v>26</v>
      </c>
      <c r="M6646" t="str">
        <f t="shared" si="620"/>
        <v>Potential customer</v>
      </c>
      <c r="N6646" t="s">
        <v>21</v>
      </c>
      <c r="O6646">
        <v>282.89999999999998</v>
      </c>
      <c r="P6646" t="s">
        <v>53</v>
      </c>
      <c r="Q6646">
        <f>D6646-H6646</f>
        <v>1419.2483999999999</v>
      </c>
      <c r="R6646" t="str">
        <f t="shared" si="621"/>
        <v>Bad</v>
      </c>
      <c r="S6646" t="str">
        <f t="shared" si="622"/>
        <v>Bad</v>
      </c>
      <c r="T6646" t="str">
        <f t="shared" si="623"/>
        <v>High Impact</v>
      </c>
    </row>
    <row r="6647" spans="1:20">
      <c r="A6647" t="s">
        <v>6683</v>
      </c>
      <c r="B6647" t="s">
        <v>30</v>
      </c>
      <c r="C6647" t="s">
        <v>31</v>
      </c>
      <c r="D6647">
        <v>2154.4499999999998</v>
      </c>
      <c r="E6647" t="str">
        <f t="shared" si="618"/>
        <v>High</v>
      </c>
      <c r="F6647" t="str">
        <f t="shared" si="619"/>
        <v>High</v>
      </c>
      <c r="G6647">
        <v>0.4</v>
      </c>
      <c r="H6647">
        <f>D6647*G6647</f>
        <v>861.78</v>
      </c>
      <c r="I6647">
        <v>1</v>
      </c>
      <c r="J6647" s="1">
        <v>45543</v>
      </c>
      <c r="K6647" s="1">
        <v>45547</v>
      </c>
      <c r="L6647" t="s">
        <v>36</v>
      </c>
      <c r="M6647" t="str">
        <f t="shared" si="620"/>
        <v>Normal customer</v>
      </c>
      <c r="N6647" t="s">
        <v>32</v>
      </c>
      <c r="O6647">
        <v>584.29</v>
      </c>
      <c r="P6647" t="s">
        <v>44</v>
      </c>
      <c r="Q6647">
        <f>D6647-H6647</f>
        <v>1292.6699999999998</v>
      </c>
      <c r="R6647" t="str">
        <f t="shared" si="621"/>
        <v>Good</v>
      </c>
      <c r="S6647" t="str">
        <f t="shared" si="622"/>
        <v>Good</v>
      </c>
      <c r="T6647" t="str">
        <f t="shared" si="623"/>
        <v>High Impact</v>
      </c>
    </row>
    <row r="6648" spans="1:20">
      <c r="A6648" t="s">
        <v>6684</v>
      </c>
      <c r="B6648" t="s">
        <v>46</v>
      </c>
      <c r="C6648" t="s">
        <v>25</v>
      </c>
      <c r="D6648">
        <v>3362.05</v>
      </c>
      <c r="E6648" t="str">
        <f t="shared" si="618"/>
        <v>High</v>
      </c>
      <c r="F6648" t="str">
        <f t="shared" si="619"/>
        <v>High</v>
      </c>
      <c r="G6648">
        <v>7.0000000000000007E-2</v>
      </c>
      <c r="H6648">
        <f>D6648*G6648</f>
        <v>235.34350000000003</v>
      </c>
      <c r="I6648">
        <v>7</v>
      </c>
      <c r="J6648" s="1">
        <v>45426</v>
      </c>
      <c r="K6648" s="1">
        <v>45429</v>
      </c>
      <c r="L6648" t="s">
        <v>36</v>
      </c>
      <c r="M6648" t="str">
        <f t="shared" si="620"/>
        <v>Normal customer</v>
      </c>
      <c r="N6648" t="s">
        <v>32</v>
      </c>
      <c r="O6648">
        <v>948.85</v>
      </c>
      <c r="P6648" t="s">
        <v>39</v>
      </c>
      <c r="Q6648">
        <f>D6648-H6648</f>
        <v>3126.7065000000002</v>
      </c>
      <c r="R6648" t="str">
        <f t="shared" si="621"/>
        <v>Good</v>
      </c>
      <c r="S6648" t="str">
        <f t="shared" si="622"/>
        <v>Good</v>
      </c>
      <c r="T6648" t="str">
        <f t="shared" si="623"/>
        <v>High Impact</v>
      </c>
    </row>
    <row r="6649" spans="1:20">
      <c r="A6649" t="s">
        <v>6685</v>
      </c>
      <c r="B6649" t="s">
        <v>46</v>
      </c>
      <c r="C6649" t="s">
        <v>38</v>
      </c>
      <c r="D6649">
        <v>367.52</v>
      </c>
      <c r="E6649" t="str">
        <f t="shared" si="618"/>
        <v>Low</v>
      </c>
      <c r="F6649" t="str">
        <f t="shared" si="619"/>
        <v>Low</v>
      </c>
      <c r="G6649">
        <v>0.33</v>
      </c>
      <c r="H6649">
        <f>D6649*G6649</f>
        <v>121.2816</v>
      </c>
      <c r="I6649">
        <v>4</v>
      </c>
      <c r="J6649" s="1">
        <v>45155</v>
      </c>
      <c r="K6649" s="1">
        <v>45158</v>
      </c>
      <c r="L6649" t="s">
        <v>26</v>
      </c>
      <c r="M6649" t="str">
        <f t="shared" si="620"/>
        <v>Normal customer</v>
      </c>
      <c r="N6649" t="s">
        <v>32</v>
      </c>
      <c r="O6649">
        <v>23.29</v>
      </c>
      <c r="P6649" t="s">
        <v>53</v>
      </c>
      <c r="Q6649">
        <f>D6649-H6649</f>
        <v>246.23839999999998</v>
      </c>
      <c r="R6649" t="str">
        <f t="shared" si="621"/>
        <v>Bad</v>
      </c>
      <c r="S6649" t="str">
        <f t="shared" si="622"/>
        <v>Bad</v>
      </c>
      <c r="T6649" t="str">
        <f t="shared" si="623"/>
        <v>High Impact</v>
      </c>
    </row>
    <row r="6650" spans="1:20">
      <c r="A6650" t="s">
        <v>6686</v>
      </c>
      <c r="B6650" t="s">
        <v>30</v>
      </c>
      <c r="C6650" t="s">
        <v>31</v>
      </c>
      <c r="D6650">
        <v>3327.88</v>
      </c>
      <c r="E6650" t="str">
        <f t="shared" si="618"/>
        <v>High</v>
      </c>
      <c r="F6650" t="str">
        <f t="shared" si="619"/>
        <v>High</v>
      </c>
      <c r="G6650">
        <v>0.37</v>
      </c>
      <c r="H6650">
        <f>D6650*G6650</f>
        <v>1231.3156000000001</v>
      </c>
      <c r="I6650">
        <v>4</v>
      </c>
      <c r="J6650" s="1">
        <v>45612</v>
      </c>
      <c r="K6650" s="1">
        <v>45617</v>
      </c>
      <c r="L6650" t="s">
        <v>26</v>
      </c>
      <c r="M6650" t="str">
        <f t="shared" si="620"/>
        <v>Potential customer</v>
      </c>
      <c r="N6650" t="s">
        <v>32</v>
      </c>
      <c r="O6650">
        <v>616.32000000000005</v>
      </c>
      <c r="P6650" t="s">
        <v>39</v>
      </c>
      <c r="Q6650">
        <f>D6650-H6650</f>
        <v>2096.5644000000002</v>
      </c>
      <c r="R6650" t="str">
        <f t="shared" si="621"/>
        <v>Good</v>
      </c>
      <c r="S6650" t="str">
        <f t="shared" si="622"/>
        <v>Good</v>
      </c>
      <c r="T6650" t="str">
        <f t="shared" si="623"/>
        <v>High Impact</v>
      </c>
    </row>
    <row r="6651" spans="1:20">
      <c r="A6651" t="s">
        <v>6687</v>
      </c>
      <c r="B6651" t="s">
        <v>24</v>
      </c>
      <c r="C6651" t="s">
        <v>19</v>
      </c>
      <c r="D6651">
        <v>1838.28</v>
      </c>
      <c r="E6651" t="str">
        <f t="shared" si="618"/>
        <v>High</v>
      </c>
      <c r="F6651" t="str">
        <f t="shared" si="619"/>
        <v>High</v>
      </c>
      <c r="G6651">
        <v>0.03</v>
      </c>
      <c r="H6651">
        <f>D6651*G6651</f>
        <v>55.148399999999995</v>
      </c>
      <c r="I6651">
        <v>7</v>
      </c>
      <c r="J6651" s="1">
        <v>45329</v>
      </c>
      <c r="K6651" s="1">
        <v>45334</v>
      </c>
      <c r="L6651" t="s">
        <v>36</v>
      </c>
      <c r="M6651" t="str">
        <f t="shared" si="620"/>
        <v>Normal customer</v>
      </c>
      <c r="N6651" t="s">
        <v>32</v>
      </c>
      <c r="O6651">
        <v>228.16</v>
      </c>
      <c r="P6651" t="s">
        <v>39</v>
      </c>
      <c r="Q6651">
        <f>D6651-H6651</f>
        <v>1783.1315999999999</v>
      </c>
      <c r="R6651" t="str">
        <f t="shared" si="621"/>
        <v>Bad</v>
      </c>
      <c r="S6651" t="str">
        <f t="shared" si="622"/>
        <v>Bad</v>
      </c>
      <c r="T6651" t="str">
        <f t="shared" si="623"/>
        <v>High Impact</v>
      </c>
    </row>
    <row r="6652" spans="1:20">
      <c r="A6652" t="s">
        <v>6688</v>
      </c>
      <c r="B6652" t="s">
        <v>30</v>
      </c>
      <c r="C6652" t="s">
        <v>31</v>
      </c>
      <c r="D6652">
        <v>4637.59</v>
      </c>
      <c r="E6652" t="str">
        <f t="shared" si="618"/>
        <v>High</v>
      </c>
      <c r="F6652" t="str">
        <f t="shared" si="619"/>
        <v>High</v>
      </c>
      <c r="G6652">
        <v>0.04</v>
      </c>
      <c r="H6652">
        <f>D6652*G6652</f>
        <v>185.50360000000001</v>
      </c>
      <c r="I6652">
        <v>1</v>
      </c>
      <c r="J6652" s="1">
        <v>45033</v>
      </c>
      <c r="K6652" s="1">
        <v>45034</v>
      </c>
      <c r="L6652" t="s">
        <v>20</v>
      </c>
      <c r="M6652" t="str">
        <f t="shared" si="620"/>
        <v>Premium customer</v>
      </c>
      <c r="N6652" t="s">
        <v>32</v>
      </c>
      <c r="O6652">
        <v>427.71</v>
      </c>
      <c r="P6652" t="s">
        <v>22</v>
      </c>
      <c r="Q6652">
        <f>D6652-H6652</f>
        <v>4452.0864000000001</v>
      </c>
      <c r="R6652" t="str">
        <f t="shared" si="621"/>
        <v>Good</v>
      </c>
      <c r="S6652" t="str">
        <f t="shared" si="622"/>
        <v>Good</v>
      </c>
      <c r="T6652" t="str">
        <f t="shared" si="623"/>
        <v>High Impact</v>
      </c>
    </row>
    <row r="6653" spans="1:20">
      <c r="A6653" t="s">
        <v>6689</v>
      </c>
      <c r="B6653" t="s">
        <v>46</v>
      </c>
      <c r="C6653" t="s">
        <v>38</v>
      </c>
      <c r="D6653">
        <v>4259.55</v>
      </c>
      <c r="E6653" t="str">
        <f t="shared" si="618"/>
        <v>High</v>
      </c>
      <c r="F6653" t="str">
        <f t="shared" si="619"/>
        <v>High</v>
      </c>
      <c r="G6653">
        <v>0.28000000000000003</v>
      </c>
      <c r="H6653">
        <f>D6653*G6653</f>
        <v>1192.6740000000002</v>
      </c>
      <c r="I6653">
        <v>6</v>
      </c>
      <c r="J6653" s="1">
        <v>45165</v>
      </c>
      <c r="K6653" s="1">
        <v>45171</v>
      </c>
      <c r="L6653" t="s">
        <v>26</v>
      </c>
      <c r="M6653" t="str">
        <f t="shared" si="620"/>
        <v>Potential customer</v>
      </c>
      <c r="N6653" t="s">
        <v>27</v>
      </c>
      <c r="O6653">
        <v>764.75</v>
      </c>
      <c r="P6653" t="s">
        <v>39</v>
      </c>
      <c r="Q6653">
        <f>D6653-H6653</f>
        <v>3066.8760000000002</v>
      </c>
      <c r="R6653" t="str">
        <f t="shared" si="621"/>
        <v>Good</v>
      </c>
      <c r="S6653" t="str">
        <f t="shared" si="622"/>
        <v>Good</v>
      </c>
      <c r="T6653" t="str">
        <f t="shared" si="623"/>
        <v>High Impact</v>
      </c>
    </row>
    <row r="6654" spans="1:20">
      <c r="A6654" t="s">
        <v>6690</v>
      </c>
      <c r="B6654" t="s">
        <v>18</v>
      </c>
      <c r="C6654" t="s">
        <v>41</v>
      </c>
      <c r="D6654">
        <v>2057.58</v>
      </c>
      <c r="E6654" t="str">
        <f t="shared" si="618"/>
        <v>High</v>
      </c>
      <c r="F6654" t="str">
        <f t="shared" si="619"/>
        <v>High</v>
      </c>
      <c r="G6654">
        <v>0.19</v>
      </c>
      <c r="H6654">
        <f>D6654*G6654</f>
        <v>390.9402</v>
      </c>
      <c r="I6654">
        <v>1</v>
      </c>
      <c r="J6654" s="1">
        <v>44929</v>
      </c>
      <c r="K6654" s="1">
        <v>44932</v>
      </c>
      <c r="L6654" t="s">
        <v>20</v>
      </c>
      <c r="M6654" t="str">
        <f t="shared" si="620"/>
        <v>Premium customer</v>
      </c>
      <c r="N6654" t="s">
        <v>27</v>
      </c>
      <c r="O6654">
        <v>503.56</v>
      </c>
      <c r="P6654" t="s">
        <v>33</v>
      </c>
      <c r="Q6654">
        <f>D6654-H6654</f>
        <v>1666.6397999999999</v>
      </c>
      <c r="R6654" t="str">
        <f t="shared" si="621"/>
        <v>Good</v>
      </c>
      <c r="S6654" t="str">
        <f t="shared" si="622"/>
        <v>Good</v>
      </c>
      <c r="T6654" t="str">
        <f t="shared" si="623"/>
        <v>High Impact</v>
      </c>
    </row>
    <row r="6655" spans="1:20">
      <c r="A6655" t="s">
        <v>6691</v>
      </c>
      <c r="B6655" t="s">
        <v>24</v>
      </c>
      <c r="C6655" t="s">
        <v>31</v>
      </c>
      <c r="D6655">
        <v>4965.17</v>
      </c>
      <c r="E6655" t="str">
        <f t="shared" si="618"/>
        <v>High</v>
      </c>
      <c r="F6655" t="str">
        <f t="shared" si="619"/>
        <v>High</v>
      </c>
      <c r="G6655">
        <v>0.35</v>
      </c>
      <c r="H6655">
        <f>D6655*G6655</f>
        <v>1737.8094999999998</v>
      </c>
      <c r="I6655">
        <v>6</v>
      </c>
      <c r="J6655" s="1">
        <v>45573</v>
      </c>
      <c r="K6655" s="1">
        <v>45578</v>
      </c>
      <c r="L6655" t="s">
        <v>26</v>
      </c>
      <c r="M6655" t="str">
        <f t="shared" si="620"/>
        <v>Potential customer</v>
      </c>
      <c r="N6655" t="s">
        <v>32</v>
      </c>
      <c r="O6655">
        <v>461.27</v>
      </c>
      <c r="P6655" t="s">
        <v>44</v>
      </c>
      <c r="Q6655">
        <f>D6655-H6655</f>
        <v>3227.3605000000002</v>
      </c>
      <c r="R6655" t="str">
        <f t="shared" si="621"/>
        <v>Good</v>
      </c>
      <c r="S6655" t="str">
        <f t="shared" si="622"/>
        <v>Good</v>
      </c>
      <c r="T6655" t="str">
        <f t="shared" si="623"/>
        <v>High Impact</v>
      </c>
    </row>
    <row r="6656" spans="1:20">
      <c r="A6656" t="s">
        <v>6692</v>
      </c>
      <c r="B6656" t="s">
        <v>46</v>
      </c>
      <c r="C6656" t="s">
        <v>38</v>
      </c>
      <c r="D6656">
        <v>354.52</v>
      </c>
      <c r="E6656" t="str">
        <f t="shared" si="618"/>
        <v>Low</v>
      </c>
      <c r="F6656" t="str">
        <f t="shared" si="619"/>
        <v>Low</v>
      </c>
      <c r="G6656">
        <v>0.28000000000000003</v>
      </c>
      <c r="H6656">
        <f>D6656*G6656</f>
        <v>99.265600000000006</v>
      </c>
      <c r="I6656">
        <v>2</v>
      </c>
      <c r="J6656" s="1">
        <v>45253</v>
      </c>
      <c r="K6656" s="1">
        <v>45255</v>
      </c>
      <c r="L6656" t="s">
        <v>26</v>
      </c>
      <c r="M6656" t="str">
        <f t="shared" si="620"/>
        <v>Normal customer</v>
      </c>
      <c r="N6656" t="s">
        <v>32</v>
      </c>
      <c r="O6656">
        <v>46.35</v>
      </c>
      <c r="P6656" t="s">
        <v>44</v>
      </c>
      <c r="Q6656">
        <f>D6656-H6656</f>
        <v>255.25439999999998</v>
      </c>
      <c r="R6656" t="str">
        <f t="shared" si="621"/>
        <v>Bad</v>
      </c>
      <c r="S6656" t="str">
        <f t="shared" si="622"/>
        <v>Bad</v>
      </c>
      <c r="T6656" t="str">
        <f t="shared" si="623"/>
        <v>High Impact</v>
      </c>
    </row>
    <row r="6657" spans="1:20">
      <c r="A6657" t="s">
        <v>6693</v>
      </c>
      <c r="B6657" t="s">
        <v>24</v>
      </c>
      <c r="C6657" t="s">
        <v>38</v>
      </c>
      <c r="D6657">
        <v>3964.3</v>
      </c>
      <c r="E6657" t="str">
        <f t="shared" si="618"/>
        <v>High</v>
      </c>
      <c r="F6657" t="str">
        <f t="shared" si="619"/>
        <v>High</v>
      </c>
      <c r="G6657">
        <v>0.02</v>
      </c>
      <c r="H6657">
        <f>D6657*G6657</f>
        <v>79.286000000000001</v>
      </c>
      <c r="I6657">
        <v>1</v>
      </c>
      <c r="J6657" s="1">
        <v>45490</v>
      </c>
      <c r="K6657" s="1">
        <v>45496</v>
      </c>
      <c r="L6657" t="s">
        <v>26</v>
      </c>
      <c r="M6657" t="str">
        <f t="shared" si="620"/>
        <v>Potential customer</v>
      </c>
      <c r="N6657" t="s">
        <v>32</v>
      </c>
      <c r="O6657">
        <v>761.98</v>
      </c>
      <c r="P6657" t="s">
        <v>53</v>
      </c>
      <c r="Q6657">
        <f>D6657-H6657</f>
        <v>3885.0140000000001</v>
      </c>
      <c r="R6657" t="str">
        <f t="shared" si="621"/>
        <v>Good</v>
      </c>
      <c r="S6657" t="str">
        <f t="shared" si="622"/>
        <v>Good</v>
      </c>
      <c r="T6657" t="str">
        <f t="shared" si="623"/>
        <v>High Impact</v>
      </c>
    </row>
    <row r="6658" spans="1:20">
      <c r="A6658" t="s">
        <v>6694</v>
      </c>
      <c r="B6658" t="s">
        <v>30</v>
      </c>
      <c r="C6658" t="s">
        <v>25</v>
      </c>
      <c r="D6658">
        <v>2225.8000000000002</v>
      </c>
      <c r="E6658" t="str">
        <f t="shared" si="618"/>
        <v>High</v>
      </c>
      <c r="F6658" t="str">
        <f t="shared" si="619"/>
        <v>High</v>
      </c>
      <c r="G6658">
        <v>0.34</v>
      </c>
      <c r="H6658">
        <f>D6658*G6658</f>
        <v>756.77200000000016</v>
      </c>
      <c r="I6658">
        <v>8</v>
      </c>
      <c r="J6658" s="1">
        <v>45364</v>
      </c>
      <c r="K6658" s="1">
        <v>45369</v>
      </c>
      <c r="L6658" t="s">
        <v>36</v>
      </c>
      <c r="M6658" t="str">
        <f t="shared" si="620"/>
        <v>Normal customer</v>
      </c>
      <c r="N6658" t="s">
        <v>21</v>
      </c>
      <c r="O6658">
        <v>607.72</v>
      </c>
      <c r="P6658" t="s">
        <v>39</v>
      </c>
      <c r="Q6658">
        <f>D6658-H6658</f>
        <v>1469.028</v>
      </c>
      <c r="R6658" t="str">
        <f t="shared" si="621"/>
        <v>Good</v>
      </c>
      <c r="S6658" t="str">
        <f t="shared" si="622"/>
        <v>Good</v>
      </c>
      <c r="T6658" t="str">
        <f t="shared" si="623"/>
        <v>High Impact</v>
      </c>
    </row>
    <row r="6659" spans="1:20">
      <c r="A6659" t="s">
        <v>6695</v>
      </c>
      <c r="B6659" t="s">
        <v>18</v>
      </c>
      <c r="C6659" t="s">
        <v>25</v>
      </c>
      <c r="D6659">
        <v>2223.1999999999998</v>
      </c>
      <c r="E6659" t="str">
        <f t="shared" ref="E6659:E6722" si="624">IF(D6659&gt;1000,"High","Low")</f>
        <v>High</v>
      </c>
      <c r="F6659" t="str">
        <f t="shared" ref="F6659:F6722" si="625">IF(D6659&gt;1000,"High",IF(D6659&gt;500,"Midium","Low"))</f>
        <v>High</v>
      </c>
      <c r="G6659">
        <v>0.1</v>
      </c>
      <c r="H6659">
        <f>D6659*G6659</f>
        <v>222.32</v>
      </c>
      <c r="I6659">
        <v>7</v>
      </c>
      <c r="J6659" s="1">
        <v>44964</v>
      </c>
      <c r="K6659" s="1">
        <v>44971</v>
      </c>
      <c r="L6659" t="s">
        <v>36</v>
      </c>
      <c r="M6659" t="str">
        <f t="shared" ref="M6659:M6722" si="626">IF(AND(L6659="Member",D6659&gt;1000),"Premium customer",IF(AND(L6659="Regular",D6659&gt;1000),"Potential customer","Normal customer"))</f>
        <v>Normal customer</v>
      </c>
      <c r="N6659" t="s">
        <v>32</v>
      </c>
      <c r="O6659">
        <v>606.28</v>
      </c>
      <c r="P6659" t="s">
        <v>44</v>
      </c>
      <c r="Q6659">
        <f>D6659-H6659</f>
        <v>2000.8799999999999</v>
      </c>
      <c r="R6659" t="str">
        <f t="shared" ref="R6659:R6722" si="627">IF(AND(D6659&gt;1000,O6659&gt;300),"Good","Bad")</f>
        <v>Good</v>
      </c>
      <c r="S6659" t="str">
        <f t="shared" ref="S6659:S6722" si="628">IF(NOT(AND(D6659&gt;1000,O6659&gt;300)),"Bad","Good")</f>
        <v>Good</v>
      </c>
      <c r="T6659" t="str">
        <f t="shared" ref="T6659:T6722" si="629">IF(OR(D6659&gt;1000,G6659&gt;0.25),"High Impact","Normal")</f>
        <v>High Impact</v>
      </c>
    </row>
    <row r="6660" spans="1:20">
      <c r="A6660" t="s">
        <v>6696</v>
      </c>
      <c r="B6660" t="s">
        <v>30</v>
      </c>
      <c r="C6660" t="s">
        <v>41</v>
      </c>
      <c r="D6660">
        <v>933.66</v>
      </c>
      <c r="E6660" t="str">
        <f t="shared" si="624"/>
        <v>Low</v>
      </c>
      <c r="F6660" t="str">
        <f t="shared" si="625"/>
        <v>Midium</v>
      </c>
      <c r="G6660">
        <v>0.16</v>
      </c>
      <c r="H6660">
        <f>D6660*G6660</f>
        <v>149.38560000000001</v>
      </c>
      <c r="I6660">
        <v>2</v>
      </c>
      <c r="J6660" s="1">
        <v>45501</v>
      </c>
      <c r="K6660" s="1">
        <v>45502</v>
      </c>
      <c r="L6660" t="s">
        <v>36</v>
      </c>
      <c r="M6660" t="str">
        <f t="shared" si="626"/>
        <v>Normal customer</v>
      </c>
      <c r="N6660" t="s">
        <v>21</v>
      </c>
      <c r="O6660">
        <v>200.61</v>
      </c>
      <c r="P6660" t="s">
        <v>53</v>
      </c>
      <c r="Q6660">
        <f>D6660-H6660</f>
        <v>784.27440000000001</v>
      </c>
      <c r="R6660" t="str">
        <f t="shared" si="627"/>
        <v>Bad</v>
      </c>
      <c r="S6660" t="str">
        <f t="shared" si="628"/>
        <v>Bad</v>
      </c>
      <c r="T6660" t="str">
        <f t="shared" si="629"/>
        <v>Normal</v>
      </c>
    </row>
    <row r="6661" spans="1:20">
      <c r="A6661" t="s">
        <v>6697</v>
      </c>
      <c r="B6661" t="s">
        <v>18</v>
      </c>
      <c r="C6661" t="s">
        <v>25</v>
      </c>
      <c r="D6661">
        <v>2622.91</v>
      </c>
      <c r="E6661" t="str">
        <f t="shared" si="624"/>
        <v>High</v>
      </c>
      <c r="F6661" t="str">
        <f t="shared" si="625"/>
        <v>High</v>
      </c>
      <c r="G6661">
        <v>0.37</v>
      </c>
      <c r="H6661">
        <f>D6661*G6661</f>
        <v>970.47669999999994</v>
      </c>
      <c r="I6661">
        <v>2</v>
      </c>
      <c r="J6661" s="1">
        <v>45302</v>
      </c>
      <c r="K6661" s="1">
        <v>45303</v>
      </c>
      <c r="L6661" t="s">
        <v>20</v>
      </c>
      <c r="M6661" t="str">
        <f t="shared" si="626"/>
        <v>Premium customer</v>
      </c>
      <c r="N6661" t="s">
        <v>32</v>
      </c>
      <c r="O6661">
        <v>613.96</v>
      </c>
      <c r="P6661" t="s">
        <v>44</v>
      </c>
      <c r="Q6661">
        <f>D6661-H6661</f>
        <v>1652.4332999999999</v>
      </c>
      <c r="R6661" t="str">
        <f t="shared" si="627"/>
        <v>Good</v>
      </c>
      <c r="S6661" t="str">
        <f t="shared" si="628"/>
        <v>Good</v>
      </c>
      <c r="T6661" t="str">
        <f t="shared" si="629"/>
        <v>High Impact</v>
      </c>
    </row>
    <row r="6662" spans="1:20">
      <c r="A6662" t="s">
        <v>6698</v>
      </c>
      <c r="B6662" t="s">
        <v>24</v>
      </c>
      <c r="C6662" t="s">
        <v>41</v>
      </c>
      <c r="D6662">
        <v>515.12</v>
      </c>
      <c r="E6662" t="str">
        <f t="shared" si="624"/>
        <v>Low</v>
      </c>
      <c r="F6662" t="str">
        <f t="shared" si="625"/>
        <v>Midium</v>
      </c>
      <c r="G6662">
        <v>0.39</v>
      </c>
      <c r="H6662">
        <f>D6662*G6662</f>
        <v>200.89680000000001</v>
      </c>
      <c r="I6662">
        <v>5</v>
      </c>
      <c r="J6662" s="1">
        <v>44932</v>
      </c>
      <c r="K6662" s="1">
        <v>44934</v>
      </c>
      <c r="L6662" t="s">
        <v>20</v>
      </c>
      <c r="M6662" t="str">
        <f t="shared" si="626"/>
        <v>Normal customer</v>
      </c>
      <c r="N6662" t="s">
        <v>32</v>
      </c>
      <c r="O6662">
        <v>39.83</v>
      </c>
      <c r="P6662" t="s">
        <v>39</v>
      </c>
      <c r="Q6662">
        <f>D6662-H6662</f>
        <v>314.22320000000002</v>
      </c>
      <c r="R6662" t="str">
        <f t="shared" si="627"/>
        <v>Bad</v>
      </c>
      <c r="S6662" t="str">
        <f t="shared" si="628"/>
        <v>Bad</v>
      </c>
      <c r="T6662" t="str">
        <f t="shared" si="629"/>
        <v>High Impact</v>
      </c>
    </row>
    <row r="6663" spans="1:20">
      <c r="A6663" t="s">
        <v>6699</v>
      </c>
      <c r="B6663" t="s">
        <v>24</v>
      </c>
      <c r="C6663" t="s">
        <v>19</v>
      </c>
      <c r="D6663">
        <v>3121.23</v>
      </c>
      <c r="E6663" t="str">
        <f t="shared" si="624"/>
        <v>High</v>
      </c>
      <c r="F6663" t="str">
        <f t="shared" si="625"/>
        <v>High</v>
      </c>
      <c r="G6663">
        <v>0.17</v>
      </c>
      <c r="H6663">
        <f>D6663*G6663</f>
        <v>530.60910000000001</v>
      </c>
      <c r="I6663">
        <v>4</v>
      </c>
      <c r="J6663" s="1">
        <v>45640</v>
      </c>
      <c r="K6663" s="1">
        <v>45644</v>
      </c>
      <c r="L6663" t="s">
        <v>20</v>
      </c>
      <c r="M6663" t="str">
        <f t="shared" si="626"/>
        <v>Premium customer</v>
      </c>
      <c r="N6663" t="s">
        <v>27</v>
      </c>
      <c r="O6663">
        <v>684.74</v>
      </c>
      <c r="P6663" t="s">
        <v>22</v>
      </c>
      <c r="Q6663">
        <f>D6663-H6663</f>
        <v>2590.6208999999999</v>
      </c>
      <c r="R6663" t="str">
        <f t="shared" si="627"/>
        <v>Good</v>
      </c>
      <c r="S6663" t="str">
        <f t="shared" si="628"/>
        <v>Good</v>
      </c>
      <c r="T6663" t="str">
        <f t="shared" si="629"/>
        <v>High Impact</v>
      </c>
    </row>
    <row r="6664" spans="1:20">
      <c r="A6664" t="s">
        <v>6700</v>
      </c>
      <c r="B6664" t="s">
        <v>30</v>
      </c>
      <c r="C6664" t="s">
        <v>19</v>
      </c>
      <c r="D6664">
        <v>1283.79</v>
      </c>
      <c r="E6664" t="str">
        <f t="shared" si="624"/>
        <v>High</v>
      </c>
      <c r="F6664" t="str">
        <f t="shared" si="625"/>
        <v>High</v>
      </c>
      <c r="G6664">
        <v>0.04</v>
      </c>
      <c r="H6664">
        <f>D6664*G6664</f>
        <v>51.351599999999998</v>
      </c>
      <c r="I6664">
        <v>4</v>
      </c>
      <c r="J6664" s="1">
        <v>45566</v>
      </c>
      <c r="K6664" s="1">
        <v>45573</v>
      </c>
      <c r="L6664" t="s">
        <v>36</v>
      </c>
      <c r="M6664" t="str">
        <f t="shared" si="626"/>
        <v>Normal customer</v>
      </c>
      <c r="N6664" t="s">
        <v>21</v>
      </c>
      <c r="O6664">
        <v>171.8</v>
      </c>
      <c r="P6664" t="s">
        <v>44</v>
      </c>
      <c r="Q6664">
        <f>D6664-H6664</f>
        <v>1232.4384</v>
      </c>
      <c r="R6664" t="str">
        <f t="shared" si="627"/>
        <v>Bad</v>
      </c>
      <c r="S6664" t="str">
        <f t="shared" si="628"/>
        <v>Bad</v>
      </c>
      <c r="T6664" t="str">
        <f t="shared" si="629"/>
        <v>High Impact</v>
      </c>
    </row>
    <row r="6665" spans="1:20">
      <c r="A6665" t="s">
        <v>6701</v>
      </c>
      <c r="B6665" t="s">
        <v>18</v>
      </c>
      <c r="C6665" t="s">
        <v>25</v>
      </c>
      <c r="D6665">
        <v>3651.8</v>
      </c>
      <c r="E6665" t="str">
        <f t="shared" si="624"/>
        <v>High</v>
      </c>
      <c r="F6665" t="str">
        <f t="shared" si="625"/>
        <v>High</v>
      </c>
      <c r="G6665">
        <v>0.38</v>
      </c>
      <c r="H6665">
        <f>D6665*G6665</f>
        <v>1387.6840000000002</v>
      </c>
      <c r="I6665">
        <v>9</v>
      </c>
      <c r="J6665" s="1">
        <v>45234</v>
      </c>
      <c r="K6665" s="1">
        <v>45237</v>
      </c>
      <c r="L6665" t="s">
        <v>26</v>
      </c>
      <c r="M6665" t="str">
        <f t="shared" si="626"/>
        <v>Potential customer</v>
      </c>
      <c r="N6665" t="s">
        <v>32</v>
      </c>
      <c r="O6665">
        <v>833.88</v>
      </c>
      <c r="P6665" t="s">
        <v>22</v>
      </c>
      <c r="Q6665">
        <f>D6665-H6665</f>
        <v>2264.116</v>
      </c>
      <c r="R6665" t="str">
        <f t="shared" si="627"/>
        <v>Good</v>
      </c>
      <c r="S6665" t="str">
        <f t="shared" si="628"/>
        <v>Good</v>
      </c>
      <c r="T6665" t="str">
        <f t="shared" si="629"/>
        <v>High Impact</v>
      </c>
    </row>
    <row r="6666" spans="1:20">
      <c r="A6666" t="s">
        <v>6702</v>
      </c>
      <c r="B6666" t="s">
        <v>18</v>
      </c>
      <c r="C6666" t="s">
        <v>19</v>
      </c>
      <c r="D6666">
        <v>3076.07</v>
      </c>
      <c r="E6666" t="str">
        <f t="shared" si="624"/>
        <v>High</v>
      </c>
      <c r="F6666" t="str">
        <f t="shared" si="625"/>
        <v>High</v>
      </c>
      <c r="G6666">
        <v>0.44</v>
      </c>
      <c r="H6666">
        <f>D6666*G6666</f>
        <v>1353.4708000000001</v>
      </c>
      <c r="I6666">
        <v>1</v>
      </c>
      <c r="J6666" s="1">
        <v>45560</v>
      </c>
      <c r="K6666" s="1">
        <v>45561</v>
      </c>
      <c r="L6666" t="s">
        <v>26</v>
      </c>
      <c r="M6666" t="str">
        <f t="shared" si="626"/>
        <v>Potential customer</v>
      </c>
      <c r="N6666" t="s">
        <v>32</v>
      </c>
      <c r="O6666">
        <v>252.25</v>
      </c>
      <c r="P6666" t="s">
        <v>33</v>
      </c>
      <c r="Q6666">
        <f>D6666-H6666</f>
        <v>1722.5992000000001</v>
      </c>
      <c r="R6666" t="str">
        <f t="shared" si="627"/>
        <v>Bad</v>
      </c>
      <c r="S6666" t="str">
        <f t="shared" si="628"/>
        <v>Bad</v>
      </c>
      <c r="T6666" t="str">
        <f t="shared" si="629"/>
        <v>High Impact</v>
      </c>
    </row>
    <row r="6667" spans="1:20">
      <c r="A6667" t="s">
        <v>6703</v>
      </c>
      <c r="B6667" t="s">
        <v>24</v>
      </c>
      <c r="C6667" t="s">
        <v>31</v>
      </c>
      <c r="D6667">
        <v>3757.38</v>
      </c>
      <c r="E6667" t="str">
        <f t="shared" si="624"/>
        <v>High</v>
      </c>
      <c r="F6667" t="str">
        <f t="shared" si="625"/>
        <v>High</v>
      </c>
      <c r="G6667">
        <v>0.48</v>
      </c>
      <c r="H6667">
        <f>D6667*G6667</f>
        <v>1803.5424</v>
      </c>
      <c r="I6667">
        <v>9</v>
      </c>
      <c r="J6667" s="1">
        <v>45048</v>
      </c>
      <c r="K6667" s="1">
        <v>45051</v>
      </c>
      <c r="L6667" t="s">
        <v>20</v>
      </c>
      <c r="M6667" t="str">
        <f t="shared" si="626"/>
        <v>Premium customer</v>
      </c>
      <c r="N6667" t="s">
        <v>27</v>
      </c>
      <c r="O6667">
        <v>735.66</v>
      </c>
      <c r="P6667" t="s">
        <v>33</v>
      </c>
      <c r="Q6667">
        <f>D6667-H6667</f>
        <v>1953.8376000000001</v>
      </c>
      <c r="R6667" t="str">
        <f t="shared" si="627"/>
        <v>Good</v>
      </c>
      <c r="S6667" t="str">
        <f t="shared" si="628"/>
        <v>Good</v>
      </c>
      <c r="T6667" t="str">
        <f t="shared" si="629"/>
        <v>High Impact</v>
      </c>
    </row>
    <row r="6668" spans="1:20">
      <c r="A6668" t="s">
        <v>6704</v>
      </c>
      <c r="B6668" t="s">
        <v>30</v>
      </c>
      <c r="C6668" t="s">
        <v>31</v>
      </c>
      <c r="D6668">
        <v>3773.74</v>
      </c>
      <c r="E6668" t="str">
        <f t="shared" si="624"/>
        <v>High</v>
      </c>
      <c r="F6668" t="str">
        <f t="shared" si="625"/>
        <v>High</v>
      </c>
      <c r="G6668">
        <v>0.16</v>
      </c>
      <c r="H6668">
        <f>D6668*G6668</f>
        <v>603.79840000000002</v>
      </c>
      <c r="I6668">
        <v>3</v>
      </c>
      <c r="J6668" s="1">
        <v>45098</v>
      </c>
      <c r="K6668" s="1">
        <v>45100</v>
      </c>
      <c r="L6668" t="s">
        <v>36</v>
      </c>
      <c r="M6668" t="str">
        <f t="shared" si="626"/>
        <v>Normal customer</v>
      </c>
      <c r="N6668" t="s">
        <v>27</v>
      </c>
      <c r="O6668">
        <v>527.46</v>
      </c>
      <c r="P6668" t="s">
        <v>33</v>
      </c>
      <c r="Q6668">
        <f>D6668-H6668</f>
        <v>3169.9415999999997</v>
      </c>
      <c r="R6668" t="str">
        <f t="shared" si="627"/>
        <v>Good</v>
      </c>
      <c r="S6668" t="str">
        <f t="shared" si="628"/>
        <v>Good</v>
      </c>
      <c r="T6668" t="str">
        <f t="shared" si="629"/>
        <v>High Impact</v>
      </c>
    </row>
    <row r="6669" spans="1:20">
      <c r="A6669" t="s">
        <v>6705</v>
      </c>
      <c r="B6669" t="s">
        <v>18</v>
      </c>
      <c r="C6669" t="s">
        <v>31</v>
      </c>
      <c r="D6669">
        <v>1063.8699999999999</v>
      </c>
      <c r="E6669" t="str">
        <f t="shared" si="624"/>
        <v>High</v>
      </c>
      <c r="F6669" t="str">
        <f t="shared" si="625"/>
        <v>High</v>
      </c>
      <c r="G6669">
        <v>0.06</v>
      </c>
      <c r="H6669">
        <f>D6669*G6669</f>
        <v>63.832199999999993</v>
      </c>
      <c r="I6669">
        <v>8</v>
      </c>
      <c r="J6669" s="1">
        <v>45346</v>
      </c>
      <c r="K6669" s="1">
        <v>45348</v>
      </c>
      <c r="L6669" t="s">
        <v>36</v>
      </c>
      <c r="M6669" t="str">
        <f t="shared" si="626"/>
        <v>Normal customer</v>
      </c>
      <c r="N6669" t="s">
        <v>32</v>
      </c>
      <c r="O6669">
        <v>166.93</v>
      </c>
      <c r="P6669" t="s">
        <v>53</v>
      </c>
      <c r="Q6669">
        <f>D6669-H6669</f>
        <v>1000.0377999999999</v>
      </c>
      <c r="R6669" t="str">
        <f t="shared" si="627"/>
        <v>Bad</v>
      </c>
      <c r="S6669" t="str">
        <f t="shared" si="628"/>
        <v>Bad</v>
      </c>
      <c r="T6669" t="str">
        <f t="shared" si="629"/>
        <v>High Impact</v>
      </c>
    </row>
    <row r="6670" spans="1:20">
      <c r="A6670" t="s">
        <v>6706</v>
      </c>
      <c r="B6670" t="s">
        <v>24</v>
      </c>
      <c r="C6670" t="s">
        <v>19</v>
      </c>
      <c r="D6670">
        <v>103.31</v>
      </c>
      <c r="E6670" t="str">
        <f t="shared" si="624"/>
        <v>Low</v>
      </c>
      <c r="F6670" t="str">
        <f t="shared" si="625"/>
        <v>Low</v>
      </c>
      <c r="G6670">
        <v>0.47</v>
      </c>
      <c r="H6670">
        <f>D6670*G6670</f>
        <v>48.555700000000002</v>
      </c>
      <c r="I6670">
        <v>5</v>
      </c>
      <c r="J6670" s="1">
        <v>45246</v>
      </c>
      <c r="K6670" s="1">
        <v>45250</v>
      </c>
      <c r="L6670" t="s">
        <v>26</v>
      </c>
      <c r="M6670" t="str">
        <f t="shared" si="626"/>
        <v>Normal customer</v>
      </c>
      <c r="N6670" t="s">
        <v>21</v>
      </c>
      <c r="O6670">
        <v>7.97</v>
      </c>
      <c r="P6670" t="s">
        <v>33</v>
      </c>
      <c r="Q6670">
        <f>D6670-H6670</f>
        <v>54.754300000000001</v>
      </c>
      <c r="R6670" t="str">
        <f t="shared" si="627"/>
        <v>Bad</v>
      </c>
      <c r="S6670" t="str">
        <f t="shared" si="628"/>
        <v>Bad</v>
      </c>
      <c r="T6670" t="str">
        <f t="shared" si="629"/>
        <v>High Impact</v>
      </c>
    </row>
    <row r="6671" spans="1:20">
      <c r="A6671" t="s">
        <v>6707</v>
      </c>
      <c r="B6671" t="s">
        <v>46</v>
      </c>
      <c r="C6671" t="s">
        <v>31</v>
      </c>
      <c r="D6671">
        <v>1892.23</v>
      </c>
      <c r="E6671" t="str">
        <f t="shared" si="624"/>
        <v>High</v>
      </c>
      <c r="F6671" t="str">
        <f t="shared" si="625"/>
        <v>High</v>
      </c>
      <c r="G6671">
        <v>0.2</v>
      </c>
      <c r="H6671">
        <f>D6671*G6671</f>
        <v>378.44600000000003</v>
      </c>
      <c r="I6671">
        <v>3</v>
      </c>
      <c r="J6671" s="1">
        <v>45173</v>
      </c>
      <c r="K6671" s="1">
        <v>45179</v>
      </c>
      <c r="L6671" t="s">
        <v>36</v>
      </c>
      <c r="M6671" t="str">
        <f t="shared" si="626"/>
        <v>Normal customer</v>
      </c>
      <c r="N6671" t="s">
        <v>27</v>
      </c>
      <c r="O6671">
        <v>420.98</v>
      </c>
      <c r="P6671" t="s">
        <v>39</v>
      </c>
      <c r="Q6671">
        <f>D6671-H6671</f>
        <v>1513.7840000000001</v>
      </c>
      <c r="R6671" t="str">
        <f t="shared" si="627"/>
        <v>Good</v>
      </c>
      <c r="S6671" t="str">
        <f t="shared" si="628"/>
        <v>Good</v>
      </c>
      <c r="T6671" t="str">
        <f t="shared" si="629"/>
        <v>High Impact</v>
      </c>
    </row>
    <row r="6672" spans="1:20">
      <c r="A6672" t="s">
        <v>6708</v>
      </c>
      <c r="B6672" t="s">
        <v>30</v>
      </c>
      <c r="C6672" t="s">
        <v>41</v>
      </c>
      <c r="D6672">
        <v>4603.4399999999996</v>
      </c>
      <c r="E6672" t="str">
        <f t="shared" si="624"/>
        <v>High</v>
      </c>
      <c r="F6672" t="str">
        <f t="shared" si="625"/>
        <v>High</v>
      </c>
      <c r="G6672">
        <v>0.05</v>
      </c>
      <c r="H6672">
        <f>D6672*G6672</f>
        <v>230.172</v>
      </c>
      <c r="I6672">
        <v>9</v>
      </c>
      <c r="J6672" s="1">
        <v>45547</v>
      </c>
      <c r="K6672" s="1">
        <v>45548</v>
      </c>
      <c r="L6672" t="s">
        <v>20</v>
      </c>
      <c r="M6672" t="str">
        <f t="shared" si="626"/>
        <v>Premium customer</v>
      </c>
      <c r="N6672" t="s">
        <v>32</v>
      </c>
      <c r="O6672">
        <v>1088.07</v>
      </c>
      <c r="P6672" t="s">
        <v>53</v>
      </c>
      <c r="Q6672">
        <f>D6672-H6672</f>
        <v>4373.268</v>
      </c>
      <c r="R6672" t="str">
        <f t="shared" si="627"/>
        <v>Good</v>
      </c>
      <c r="S6672" t="str">
        <f t="shared" si="628"/>
        <v>Good</v>
      </c>
      <c r="T6672" t="str">
        <f t="shared" si="629"/>
        <v>High Impact</v>
      </c>
    </row>
    <row r="6673" spans="1:20">
      <c r="A6673" t="s">
        <v>6709</v>
      </c>
      <c r="B6673" t="s">
        <v>46</v>
      </c>
      <c r="C6673" t="s">
        <v>38</v>
      </c>
      <c r="D6673">
        <v>2931.71</v>
      </c>
      <c r="E6673" t="str">
        <f t="shared" si="624"/>
        <v>High</v>
      </c>
      <c r="F6673" t="str">
        <f t="shared" si="625"/>
        <v>High</v>
      </c>
      <c r="G6673">
        <v>0.25</v>
      </c>
      <c r="H6673">
        <f>D6673*G6673</f>
        <v>732.92750000000001</v>
      </c>
      <c r="I6673">
        <v>9</v>
      </c>
      <c r="J6673" s="1">
        <v>45119</v>
      </c>
      <c r="K6673" s="1">
        <v>45121</v>
      </c>
      <c r="L6673" t="s">
        <v>36</v>
      </c>
      <c r="M6673" t="str">
        <f t="shared" si="626"/>
        <v>Normal customer</v>
      </c>
      <c r="N6673" t="s">
        <v>32</v>
      </c>
      <c r="O6673">
        <v>245.07</v>
      </c>
      <c r="P6673" t="s">
        <v>39</v>
      </c>
      <c r="Q6673">
        <f>D6673-H6673</f>
        <v>2198.7825000000003</v>
      </c>
      <c r="R6673" t="str">
        <f t="shared" si="627"/>
        <v>Bad</v>
      </c>
      <c r="S6673" t="str">
        <f t="shared" si="628"/>
        <v>Bad</v>
      </c>
      <c r="T6673" t="str">
        <f t="shared" si="629"/>
        <v>High Impact</v>
      </c>
    </row>
    <row r="6674" spans="1:20">
      <c r="A6674" t="s">
        <v>6710</v>
      </c>
      <c r="B6674" t="s">
        <v>30</v>
      </c>
      <c r="C6674" t="s">
        <v>25</v>
      </c>
      <c r="D6674">
        <v>3664.76</v>
      </c>
      <c r="E6674" t="str">
        <f t="shared" si="624"/>
        <v>High</v>
      </c>
      <c r="F6674" t="str">
        <f t="shared" si="625"/>
        <v>High</v>
      </c>
      <c r="G6674">
        <v>0.1</v>
      </c>
      <c r="H6674">
        <f>D6674*G6674</f>
        <v>366.47600000000006</v>
      </c>
      <c r="I6674">
        <v>8</v>
      </c>
      <c r="J6674" s="1">
        <v>45358</v>
      </c>
      <c r="K6674" s="1">
        <v>45363</v>
      </c>
      <c r="L6674" t="s">
        <v>20</v>
      </c>
      <c r="M6674" t="str">
        <f t="shared" si="626"/>
        <v>Premium customer</v>
      </c>
      <c r="N6674" t="s">
        <v>21</v>
      </c>
      <c r="O6674">
        <v>644.66</v>
      </c>
      <c r="P6674" t="s">
        <v>39</v>
      </c>
      <c r="Q6674">
        <f>D6674-H6674</f>
        <v>3298.2840000000001</v>
      </c>
      <c r="R6674" t="str">
        <f t="shared" si="627"/>
        <v>Good</v>
      </c>
      <c r="S6674" t="str">
        <f t="shared" si="628"/>
        <v>Good</v>
      </c>
      <c r="T6674" t="str">
        <f t="shared" si="629"/>
        <v>High Impact</v>
      </c>
    </row>
    <row r="6675" spans="1:20">
      <c r="A6675" t="s">
        <v>6711</v>
      </c>
      <c r="B6675" t="s">
        <v>24</v>
      </c>
      <c r="C6675" t="s">
        <v>41</v>
      </c>
      <c r="D6675">
        <v>4409.8900000000003</v>
      </c>
      <c r="E6675" t="str">
        <f t="shared" si="624"/>
        <v>High</v>
      </c>
      <c r="F6675" t="str">
        <f t="shared" si="625"/>
        <v>High</v>
      </c>
      <c r="G6675">
        <v>0.18</v>
      </c>
      <c r="H6675">
        <f>D6675*G6675</f>
        <v>793.78020000000004</v>
      </c>
      <c r="I6675">
        <v>3</v>
      </c>
      <c r="J6675" s="1">
        <v>45091</v>
      </c>
      <c r="K6675" s="1">
        <v>45094</v>
      </c>
      <c r="L6675" t="s">
        <v>20</v>
      </c>
      <c r="M6675" t="str">
        <f t="shared" si="626"/>
        <v>Premium customer</v>
      </c>
      <c r="N6675" t="s">
        <v>27</v>
      </c>
      <c r="O6675">
        <v>1088.2</v>
      </c>
      <c r="P6675" t="s">
        <v>39</v>
      </c>
      <c r="Q6675">
        <f>D6675-H6675</f>
        <v>3616.1098000000002</v>
      </c>
      <c r="R6675" t="str">
        <f t="shared" si="627"/>
        <v>Good</v>
      </c>
      <c r="S6675" t="str">
        <f t="shared" si="628"/>
        <v>Good</v>
      </c>
      <c r="T6675" t="str">
        <f t="shared" si="629"/>
        <v>High Impact</v>
      </c>
    </row>
    <row r="6676" spans="1:20">
      <c r="A6676" t="s">
        <v>6712</v>
      </c>
      <c r="B6676" t="s">
        <v>18</v>
      </c>
      <c r="C6676" t="s">
        <v>31</v>
      </c>
      <c r="D6676">
        <v>4539.6899999999996</v>
      </c>
      <c r="E6676" t="str">
        <f t="shared" si="624"/>
        <v>High</v>
      </c>
      <c r="F6676" t="str">
        <f t="shared" si="625"/>
        <v>High</v>
      </c>
      <c r="G6676">
        <v>0.16</v>
      </c>
      <c r="H6676">
        <f>D6676*G6676</f>
        <v>726.35039999999992</v>
      </c>
      <c r="I6676">
        <v>3</v>
      </c>
      <c r="J6676" s="1">
        <v>45177</v>
      </c>
      <c r="K6676" s="1">
        <v>45180</v>
      </c>
      <c r="L6676" t="s">
        <v>20</v>
      </c>
      <c r="M6676" t="str">
        <f t="shared" si="626"/>
        <v>Premium customer</v>
      </c>
      <c r="N6676" t="s">
        <v>21</v>
      </c>
      <c r="O6676">
        <v>480.36</v>
      </c>
      <c r="P6676" t="s">
        <v>53</v>
      </c>
      <c r="Q6676">
        <f>D6676-H6676</f>
        <v>3813.3395999999998</v>
      </c>
      <c r="R6676" t="str">
        <f t="shared" si="627"/>
        <v>Good</v>
      </c>
      <c r="S6676" t="str">
        <f t="shared" si="628"/>
        <v>Good</v>
      </c>
      <c r="T6676" t="str">
        <f t="shared" si="629"/>
        <v>High Impact</v>
      </c>
    </row>
    <row r="6677" spans="1:20">
      <c r="A6677" t="s">
        <v>6713</v>
      </c>
      <c r="B6677" t="s">
        <v>18</v>
      </c>
      <c r="C6677" t="s">
        <v>38</v>
      </c>
      <c r="D6677">
        <v>2692.22</v>
      </c>
      <c r="E6677" t="str">
        <f t="shared" si="624"/>
        <v>High</v>
      </c>
      <c r="F6677" t="str">
        <f t="shared" si="625"/>
        <v>High</v>
      </c>
      <c r="G6677">
        <v>0.49</v>
      </c>
      <c r="H6677">
        <f>D6677*G6677</f>
        <v>1319.1877999999999</v>
      </c>
      <c r="I6677">
        <v>3</v>
      </c>
      <c r="J6677" s="1">
        <v>45274</v>
      </c>
      <c r="K6677" s="1">
        <v>45280</v>
      </c>
      <c r="L6677" t="s">
        <v>20</v>
      </c>
      <c r="M6677" t="str">
        <f t="shared" si="626"/>
        <v>Premium customer</v>
      </c>
      <c r="N6677" t="s">
        <v>32</v>
      </c>
      <c r="O6677">
        <v>196.45</v>
      </c>
      <c r="P6677" t="s">
        <v>22</v>
      </c>
      <c r="Q6677">
        <f>D6677-H6677</f>
        <v>1373.0321999999999</v>
      </c>
      <c r="R6677" t="str">
        <f t="shared" si="627"/>
        <v>Bad</v>
      </c>
      <c r="S6677" t="str">
        <f t="shared" si="628"/>
        <v>Bad</v>
      </c>
      <c r="T6677" t="str">
        <f t="shared" si="629"/>
        <v>High Impact</v>
      </c>
    </row>
    <row r="6678" spans="1:20">
      <c r="A6678" t="s">
        <v>6714</v>
      </c>
      <c r="B6678" t="s">
        <v>18</v>
      </c>
      <c r="C6678" t="s">
        <v>25</v>
      </c>
      <c r="D6678">
        <v>2750.62</v>
      </c>
      <c r="E6678" t="str">
        <f t="shared" si="624"/>
        <v>High</v>
      </c>
      <c r="F6678" t="str">
        <f t="shared" si="625"/>
        <v>High</v>
      </c>
      <c r="G6678">
        <v>0.32</v>
      </c>
      <c r="H6678">
        <f>D6678*G6678</f>
        <v>880.19839999999999</v>
      </c>
      <c r="I6678">
        <v>6</v>
      </c>
      <c r="J6678" s="1">
        <v>44975</v>
      </c>
      <c r="K6678" s="1">
        <v>44980</v>
      </c>
      <c r="L6678" t="s">
        <v>26</v>
      </c>
      <c r="M6678" t="str">
        <f t="shared" si="626"/>
        <v>Potential customer</v>
      </c>
      <c r="N6678" t="s">
        <v>27</v>
      </c>
      <c r="O6678">
        <v>764.29</v>
      </c>
      <c r="P6678" t="s">
        <v>39</v>
      </c>
      <c r="Q6678">
        <f>D6678-H6678</f>
        <v>1870.4215999999999</v>
      </c>
      <c r="R6678" t="str">
        <f t="shared" si="627"/>
        <v>Good</v>
      </c>
      <c r="S6678" t="str">
        <f t="shared" si="628"/>
        <v>Good</v>
      </c>
      <c r="T6678" t="str">
        <f t="shared" si="629"/>
        <v>High Impact</v>
      </c>
    </row>
    <row r="6679" spans="1:20">
      <c r="A6679" t="s">
        <v>6715</v>
      </c>
      <c r="B6679" t="s">
        <v>30</v>
      </c>
      <c r="C6679" t="s">
        <v>41</v>
      </c>
      <c r="D6679">
        <v>4269.6000000000004</v>
      </c>
      <c r="E6679" t="str">
        <f t="shared" si="624"/>
        <v>High</v>
      </c>
      <c r="F6679" t="str">
        <f t="shared" si="625"/>
        <v>High</v>
      </c>
      <c r="G6679">
        <v>0.25</v>
      </c>
      <c r="H6679">
        <f>D6679*G6679</f>
        <v>1067.4000000000001</v>
      </c>
      <c r="I6679">
        <v>2</v>
      </c>
      <c r="J6679" s="1">
        <v>45237</v>
      </c>
      <c r="K6679" s="1">
        <v>45240</v>
      </c>
      <c r="L6679" t="s">
        <v>36</v>
      </c>
      <c r="M6679" t="str">
        <f t="shared" si="626"/>
        <v>Normal customer</v>
      </c>
      <c r="N6679" t="s">
        <v>32</v>
      </c>
      <c r="O6679">
        <v>1027.97</v>
      </c>
      <c r="P6679" t="s">
        <v>28</v>
      </c>
      <c r="Q6679">
        <f>D6679-H6679</f>
        <v>3202.2000000000003</v>
      </c>
      <c r="R6679" t="str">
        <f t="shared" si="627"/>
        <v>Good</v>
      </c>
      <c r="S6679" t="str">
        <f t="shared" si="628"/>
        <v>Good</v>
      </c>
      <c r="T6679" t="str">
        <f t="shared" si="629"/>
        <v>High Impact</v>
      </c>
    </row>
    <row r="6680" spans="1:20">
      <c r="A6680" t="s">
        <v>6716</v>
      </c>
      <c r="B6680" t="s">
        <v>24</v>
      </c>
      <c r="C6680" t="s">
        <v>25</v>
      </c>
      <c r="D6680">
        <v>4056.68</v>
      </c>
      <c r="E6680" t="str">
        <f t="shared" si="624"/>
        <v>High</v>
      </c>
      <c r="F6680" t="str">
        <f t="shared" si="625"/>
        <v>High</v>
      </c>
      <c r="G6680">
        <v>0.26</v>
      </c>
      <c r="H6680">
        <f>D6680*G6680</f>
        <v>1054.7367999999999</v>
      </c>
      <c r="I6680">
        <v>9</v>
      </c>
      <c r="J6680" s="1">
        <v>44965</v>
      </c>
      <c r="K6680" s="1">
        <v>44971</v>
      </c>
      <c r="L6680" t="s">
        <v>36</v>
      </c>
      <c r="M6680" t="str">
        <f t="shared" si="626"/>
        <v>Normal customer</v>
      </c>
      <c r="N6680" t="s">
        <v>32</v>
      </c>
      <c r="O6680">
        <v>511.06</v>
      </c>
      <c r="P6680" t="s">
        <v>39</v>
      </c>
      <c r="Q6680">
        <f>D6680-H6680</f>
        <v>3001.9431999999997</v>
      </c>
      <c r="R6680" t="str">
        <f t="shared" si="627"/>
        <v>Good</v>
      </c>
      <c r="S6680" t="str">
        <f t="shared" si="628"/>
        <v>Good</v>
      </c>
      <c r="T6680" t="str">
        <f t="shared" si="629"/>
        <v>High Impact</v>
      </c>
    </row>
    <row r="6681" spans="1:20">
      <c r="A6681" t="s">
        <v>6717</v>
      </c>
      <c r="B6681" t="s">
        <v>46</v>
      </c>
      <c r="C6681" t="s">
        <v>19</v>
      </c>
      <c r="D6681">
        <v>3524.41</v>
      </c>
      <c r="E6681" t="str">
        <f t="shared" si="624"/>
        <v>High</v>
      </c>
      <c r="F6681" t="str">
        <f t="shared" si="625"/>
        <v>High</v>
      </c>
      <c r="G6681">
        <v>0.3</v>
      </c>
      <c r="H6681">
        <f>D6681*G6681</f>
        <v>1057.3229999999999</v>
      </c>
      <c r="I6681">
        <v>2</v>
      </c>
      <c r="J6681" s="1">
        <v>45090</v>
      </c>
      <c r="K6681" s="1">
        <v>45096</v>
      </c>
      <c r="L6681" t="s">
        <v>26</v>
      </c>
      <c r="M6681" t="str">
        <f t="shared" si="626"/>
        <v>Potential customer</v>
      </c>
      <c r="N6681" t="s">
        <v>32</v>
      </c>
      <c r="O6681">
        <v>822.32</v>
      </c>
      <c r="P6681" t="s">
        <v>39</v>
      </c>
      <c r="Q6681">
        <f>D6681-H6681</f>
        <v>2467.087</v>
      </c>
      <c r="R6681" t="str">
        <f t="shared" si="627"/>
        <v>Good</v>
      </c>
      <c r="S6681" t="str">
        <f t="shared" si="628"/>
        <v>Good</v>
      </c>
      <c r="T6681" t="str">
        <f t="shared" si="629"/>
        <v>High Impact</v>
      </c>
    </row>
    <row r="6682" spans="1:20">
      <c r="A6682" t="s">
        <v>6718</v>
      </c>
      <c r="B6682" t="s">
        <v>24</v>
      </c>
      <c r="C6682" t="s">
        <v>31</v>
      </c>
      <c r="D6682">
        <v>3061.88</v>
      </c>
      <c r="E6682" t="str">
        <f t="shared" si="624"/>
        <v>High</v>
      </c>
      <c r="F6682" t="str">
        <f t="shared" si="625"/>
        <v>High</v>
      </c>
      <c r="G6682">
        <v>0.44</v>
      </c>
      <c r="H6682">
        <f>D6682*G6682</f>
        <v>1347.2272</v>
      </c>
      <c r="I6682">
        <v>8</v>
      </c>
      <c r="J6682" s="1">
        <v>45120</v>
      </c>
      <c r="K6682" s="1">
        <v>45125</v>
      </c>
      <c r="L6682" t="s">
        <v>26</v>
      </c>
      <c r="M6682" t="str">
        <f t="shared" si="626"/>
        <v>Potential customer</v>
      </c>
      <c r="N6682" t="s">
        <v>21</v>
      </c>
      <c r="O6682">
        <v>175.16</v>
      </c>
      <c r="P6682" t="s">
        <v>22</v>
      </c>
      <c r="Q6682">
        <f>D6682-H6682</f>
        <v>1714.6528000000001</v>
      </c>
      <c r="R6682" t="str">
        <f t="shared" si="627"/>
        <v>Bad</v>
      </c>
      <c r="S6682" t="str">
        <f t="shared" si="628"/>
        <v>Bad</v>
      </c>
      <c r="T6682" t="str">
        <f t="shared" si="629"/>
        <v>High Impact</v>
      </c>
    </row>
    <row r="6683" spans="1:20">
      <c r="A6683" t="s">
        <v>6719</v>
      </c>
      <c r="B6683" t="s">
        <v>46</v>
      </c>
      <c r="C6683" t="s">
        <v>41</v>
      </c>
      <c r="D6683">
        <v>3124.35</v>
      </c>
      <c r="E6683" t="str">
        <f t="shared" si="624"/>
        <v>High</v>
      </c>
      <c r="F6683" t="str">
        <f t="shared" si="625"/>
        <v>High</v>
      </c>
      <c r="G6683">
        <v>7.0000000000000007E-2</v>
      </c>
      <c r="H6683">
        <f>D6683*G6683</f>
        <v>218.70450000000002</v>
      </c>
      <c r="I6683">
        <v>4</v>
      </c>
      <c r="J6683" s="1">
        <v>45376</v>
      </c>
      <c r="K6683" s="1">
        <v>45383</v>
      </c>
      <c r="L6683" t="s">
        <v>36</v>
      </c>
      <c r="M6683" t="str">
        <f t="shared" si="626"/>
        <v>Normal customer</v>
      </c>
      <c r="N6683" t="s">
        <v>27</v>
      </c>
      <c r="O6683">
        <v>787.27</v>
      </c>
      <c r="P6683" t="s">
        <v>33</v>
      </c>
      <c r="Q6683">
        <f>D6683-H6683</f>
        <v>2905.6455000000001</v>
      </c>
      <c r="R6683" t="str">
        <f t="shared" si="627"/>
        <v>Good</v>
      </c>
      <c r="S6683" t="str">
        <f t="shared" si="628"/>
        <v>Good</v>
      </c>
      <c r="T6683" t="str">
        <f t="shared" si="629"/>
        <v>High Impact</v>
      </c>
    </row>
    <row r="6684" spans="1:20">
      <c r="A6684" t="s">
        <v>6720</v>
      </c>
      <c r="B6684" t="s">
        <v>30</v>
      </c>
      <c r="C6684" t="s">
        <v>41</v>
      </c>
      <c r="D6684">
        <v>1878.27</v>
      </c>
      <c r="E6684" t="str">
        <f t="shared" si="624"/>
        <v>High</v>
      </c>
      <c r="F6684" t="str">
        <f t="shared" si="625"/>
        <v>High</v>
      </c>
      <c r="G6684">
        <v>0.3</v>
      </c>
      <c r="H6684">
        <f>D6684*G6684</f>
        <v>563.48099999999999</v>
      </c>
      <c r="I6684">
        <v>4</v>
      </c>
      <c r="J6684" s="1">
        <v>44994</v>
      </c>
      <c r="K6684" s="1">
        <v>45000</v>
      </c>
      <c r="L6684" t="s">
        <v>26</v>
      </c>
      <c r="M6684" t="str">
        <f t="shared" si="626"/>
        <v>Potential customer</v>
      </c>
      <c r="N6684" t="s">
        <v>27</v>
      </c>
      <c r="O6684">
        <v>276.52</v>
      </c>
      <c r="P6684" t="s">
        <v>33</v>
      </c>
      <c r="Q6684">
        <f>D6684-H6684</f>
        <v>1314.789</v>
      </c>
      <c r="R6684" t="str">
        <f t="shared" si="627"/>
        <v>Bad</v>
      </c>
      <c r="S6684" t="str">
        <f t="shared" si="628"/>
        <v>Bad</v>
      </c>
      <c r="T6684" t="str">
        <f t="shared" si="629"/>
        <v>High Impact</v>
      </c>
    </row>
    <row r="6685" spans="1:20">
      <c r="A6685" t="s">
        <v>6721</v>
      </c>
      <c r="B6685" t="s">
        <v>30</v>
      </c>
      <c r="C6685" t="s">
        <v>38</v>
      </c>
      <c r="D6685">
        <v>4220.5</v>
      </c>
      <c r="E6685" t="str">
        <f t="shared" si="624"/>
        <v>High</v>
      </c>
      <c r="F6685" t="str">
        <f t="shared" si="625"/>
        <v>High</v>
      </c>
      <c r="G6685">
        <v>0.16</v>
      </c>
      <c r="H6685">
        <f>D6685*G6685</f>
        <v>675.28</v>
      </c>
      <c r="I6685">
        <v>5</v>
      </c>
      <c r="J6685" s="1">
        <v>45542</v>
      </c>
      <c r="K6685" s="1">
        <v>45545</v>
      </c>
      <c r="L6685" t="s">
        <v>36</v>
      </c>
      <c r="M6685" t="str">
        <f t="shared" si="626"/>
        <v>Normal customer</v>
      </c>
      <c r="N6685" t="s">
        <v>21</v>
      </c>
      <c r="O6685">
        <v>490.44</v>
      </c>
      <c r="P6685" t="s">
        <v>44</v>
      </c>
      <c r="Q6685">
        <f>D6685-H6685</f>
        <v>3545.2200000000003</v>
      </c>
      <c r="R6685" t="str">
        <f t="shared" si="627"/>
        <v>Good</v>
      </c>
      <c r="S6685" t="str">
        <f t="shared" si="628"/>
        <v>Good</v>
      </c>
      <c r="T6685" t="str">
        <f t="shared" si="629"/>
        <v>High Impact</v>
      </c>
    </row>
    <row r="6686" spans="1:20">
      <c r="A6686" t="s">
        <v>6722</v>
      </c>
      <c r="B6686" t="s">
        <v>46</v>
      </c>
      <c r="C6686" t="s">
        <v>38</v>
      </c>
      <c r="D6686">
        <v>3127.12</v>
      </c>
      <c r="E6686" t="str">
        <f t="shared" si="624"/>
        <v>High</v>
      </c>
      <c r="F6686" t="str">
        <f t="shared" si="625"/>
        <v>High</v>
      </c>
      <c r="G6686">
        <v>0.28999999999999998</v>
      </c>
      <c r="H6686">
        <f>D6686*G6686</f>
        <v>906.86479999999995</v>
      </c>
      <c r="I6686">
        <v>1</v>
      </c>
      <c r="J6686" s="1">
        <v>45200</v>
      </c>
      <c r="K6686" s="1">
        <v>45202</v>
      </c>
      <c r="L6686" t="s">
        <v>26</v>
      </c>
      <c r="M6686" t="str">
        <f t="shared" si="626"/>
        <v>Potential customer</v>
      </c>
      <c r="N6686" t="s">
        <v>32</v>
      </c>
      <c r="O6686">
        <v>320.76</v>
      </c>
      <c r="P6686" t="s">
        <v>28</v>
      </c>
      <c r="Q6686">
        <f>D6686-H6686</f>
        <v>2220.2552000000001</v>
      </c>
      <c r="R6686" t="str">
        <f t="shared" si="627"/>
        <v>Good</v>
      </c>
      <c r="S6686" t="str">
        <f t="shared" si="628"/>
        <v>Good</v>
      </c>
      <c r="T6686" t="str">
        <f t="shared" si="629"/>
        <v>High Impact</v>
      </c>
    </row>
    <row r="6687" spans="1:20">
      <c r="A6687" t="s">
        <v>6723</v>
      </c>
      <c r="B6687" t="s">
        <v>46</v>
      </c>
      <c r="C6687" t="s">
        <v>38</v>
      </c>
      <c r="D6687">
        <v>1195.29</v>
      </c>
      <c r="E6687" t="str">
        <f t="shared" si="624"/>
        <v>High</v>
      </c>
      <c r="F6687" t="str">
        <f t="shared" si="625"/>
        <v>High</v>
      </c>
      <c r="G6687">
        <v>0.26</v>
      </c>
      <c r="H6687">
        <f>D6687*G6687</f>
        <v>310.77539999999999</v>
      </c>
      <c r="I6687">
        <v>4</v>
      </c>
      <c r="J6687" s="1">
        <v>45607</v>
      </c>
      <c r="K6687" s="1">
        <v>45611</v>
      </c>
      <c r="L6687" t="s">
        <v>26</v>
      </c>
      <c r="M6687" t="str">
        <f t="shared" si="626"/>
        <v>Potential customer</v>
      </c>
      <c r="N6687" t="s">
        <v>27</v>
      </c>
      <c r="O6687">
        <v>183.1</v>
      </c>
      <c r="P6687" t="s">
        <v>53</v>
      </c>
      <c r="Q6687">
        <f>D6687-H6687</f>
        <v>884.51459999999997</v>
      </c>
      <c r="R6687" t="str">
        <f t="shared" si="627"/>
        <v>Bad</v>
      </c>
      <c r="S6687" t="str">
        <f t="shared" si="628"/>
        <v>Bad</v>
      </c>
      <c r="T6687" t="str">
        <f t="shared" si="629"/>
        <v>High Impact</v>
      </c>
    </row>
    <row r="6688" spans="1:20">
      <c r="A6688" t="s">
        <v>6724</v>
      </c>
      <c r="B6688" t="s">
        <v>46</v>
      </c>
      <c r="C6688" t="s">
        <v>25</v>
      </c>
      <c r="D6688">
        <v>1275.23</v>
      </c>
      <c r="E6688" t="str">
        <f t="shared" si="624"/>
        <v>High</v>
      </c>
      <c r="F6688" t="str">
        <f t="shared" si="625"/>
        <v>High</v>
      </c>
      <c r="G6688">
        <v>0.01</v>
      </c>
      <c r="H6688">
        <f>D6688*G6688</f>
        <v>12.7523</v>
      </c>
      <c r="I6688">
        <v>6</v>
      </c>
      <c r="J6688" s="1">
        <v>45657</v>
      </c>
      <c r="K6688" s="1">
        <v>45663</v>
      </c>
      <c r="L6688" t="s">
        <v>36</v>
      </c>
      <c r="M6688" t="str">
        <f t="shared" si="626"/>
        <v>Normal customer</v>
      </c>
      <c r="N6688" t="s">
        <v>21</v>
      </c>
      <c r="O6688">
        <v>271.69</v>
      </c>
      <c r="P6688" t="s">
        <v>53</v>
      </c>
      <c r="Q6688">
        <f>D6688-H6688</f>
        <v>1262.4776999999999</v>
      </c>
      <c r="R6688" t="str">
        <f t="shared" si="627"/>
        <v>Bad</v>
      </c>
      <c r="S6688" t="str">
        <f t="shared" si="628"/>
        <v>Bad</v>
      </c>
      <c r="T6688" t="str">
        <f t="shared" si="629"/>
        <v>High Impact</v>
      </c>
    </row>
    <row r="6689" spans="1:20">
      <c r="A6689" t="s">
        <v>6725</v>
      </c>
      <c r="B6689" t="s">
        <v>24</v>
      </c>
      <c r="C6689" t="s">
        <v>31</v>
      </c>
      <c r="D6689">
        <v>4321.8500000000004</v>
      </c>
      <c r="E6689" t="str">
        <f t="shared" si="624"/>
        <v>High</v>
      </c>
      <c r="F6689" t="str">
        <f t="shared" si="625"/>
        <v>High</v>
      </c>
      <c r="G6689">
        <v>0.28999999999999998</v>
      </c>
      <c r="H6689">
        <f>D6689*G6689</f>
        <v>1253.3365000000001</v>
      </c>
      <c r="I6689">
        <v>2</v>
      </c>
      <c r="J6689" s="1">
        <v>45049</v>
      </c>
      <c r="K6689" s="1">
        <v>45056</v>
      </c>
      <c r="L6689" t="s">
        <v>20</v>
      </c>
      <c r="M6689" t="str">
        <f t="shared" si="626"/>
        <v>Premium customer</v>
      </c>
      <c r="N6689" t="s">
        <v>21</v>
      </c>
      <c r="O6689">
        <v>1074.4000000000001</v>
      </c>
      <c r="P6689" t="s">
        <v>22</v>
      </c>
      <c r="Q6689">
        <f>D6689-H6689</f>
        <v>3068.5135</v>
      </c>
      <c r="R6689" t="str">
        <f t="shared" si="627"/>
        <v>Good</v>
      </c>
      <c r="S6689" t="str">
        <f t="shared" si="628"/>
        <v>Good</v>
      </c>
      <c r="T6689" t="str">
        <f t="shared" si="629"/>
        <v>High Impact</v>
      </c>
    </row>
    <row r="6690" spans="1:20">
      <c r="A6690" t="s">
        <v>6726</v>
      </c>
      <c r="B6690" t="s">
        <v>46</v>
      </c>
      <c r="C6690" t="s">
        <v>25</v>
      </c>
      <c r="D6690">
        <v>3165.97</v>
      </c>
      <c r="E6690" t="str">
        <f t="shared" si="624"/>
        <v>High</v>
      </c>
      <c r="F6690" t="str">
        <f t="shared" si="625"/>
        <v>High</v>
      </c>
      <c r="G6690">
        <v>0.35</v>
      </c>
      <c r="H6690">
        <f>D6690*G6690</f>
        <v>1108.0894999999998</v>
      </c>
      <c r="I6690">
        <v>3</v>
      </c>
      <c r="J6690" s="1">
        <v>45429</v>
      </c>
      <c r="K6690" s="1">
        <v>45430</v>
      </c>
      <c r="L6690" t="s">
        <v>26</v>
      </c>
      <c r="M6690" t="str">
        <f t="shared" si="626"/>
        <v>Potential customer</v>
      </c>
      <c r="N6690" t="s">
        <v>32</v>
      </c>
      <c r="O6690">
        <v>173.58</v>
      </c>
      <c r="P6690" t="s">
        <v>22</v>
      </c>
      <c r="Q6690">
        <f>D6690-H6690</f>
        <v>2057.8805000000002</v>
      </c>
      <c r="R6690" t="str">
        <f t="shared" si="627"/>
        <v>Bad</v>
      </c>
      <c r="S6690" t="str">
        <f t="shared" si="628"/>
        <v>Bad</v>
      </c>
      <c r="T6690" t="str">
        <f t="shared" si="629"/>
        <v>High Impact</v>
      </c>
    </row>
    <row r="6691" spans="1:20">
      <c r="A6691" t="s">
        <v>6727</v>
      </c>
      <c r="B6691" t="s">
        <v>30</v>
      </c>
      <c r="C6691" t="s">
        <v>31</v>
      </c>
      <c r="D6691">
        <v>2053.65</v>
      </c>
      <c r="E6691" t="str">
        <f t="shared" si="624"/>
        <v>High</v>
      </c>
      <c r="F6691" t="str">
        <f t="shared" si="625"/>
        <v>High</v>
      </c>
      <c r="G6691">
        <v>0.12</v>
      </c>
      <c r="H6691">
        <f>D6691*G6691</f>
        <v>246.43799999999999</v>
      </c>
      <c r="I6691">
        <v>4</v>
      </c>
      <c r="J6691" s="1">
        <v>45093</v>
      </c>
      <c r="K6691" s="1">
        <v>45094</v>
      </c>
      <c r="L6691" t="s">
        <v>20</v>
      </c>
      <c r="M6691" t="str">
        <f t="shared" si="626"/>
        <v>Premium customer</v>
      </c>
      <c r="N6691" t="s">
        <v>27</v>
      </c>
      <c r="O6691">
        <v>585.61</v>
      </c>
      <c r="P6691" t="s">
        <v>22</v>
      </c>
      <c r="Q6691">
        <f>D6691-H6691</f>
        <v>1807.212</v>
      </c>
      <c r="R6691" t="str">
        <f t="shared" si="627"/>
        <v>Good</v>
      </c>
      <c r="S6691" t="str">
        <f t="shared" si="628"/>
        <v>Good</v>
      </c>
      <c r="T6691" t="str">
        <f t="shared" si="629"/>
        <v>High Impact</v>
      </c>
    </row>
    <row r="6692" spans="1:20">
      <c r="A6692" t="s">
        <v>6728</v>
      </c>
      <c r="B6692" t="s">
        <v>30</v>
      </c>
      <c r="C6692" t="s">
        <v>41</v>
      </c>
      <c r="D6692">
        <v>1016.79</v>
      </c>
      <c r="E6692" t="str">
        <f t="shared" si="624"/>
        <v>High</v>
      </c>
      <c r="F6692" t="str">
        <f t="shared" si="625"/>
        <v>High</v>
      </c>
      <c r="G6692">
        <v>0.05</v>
      </c>
      <c r="H6692">
        <f>D6692*G6692</f>
        <v>50.839500000000001</v>
      </c>
      <c r="I6692">
        <v>3</v>
      </c>
      <c r="J6692" s="1">
        <v>45592</v>
      </c>
      <c r="K6692" s="1">
        <v>45593</v>
      </c>
      <c r="L6692" t="s">
        <v>20</v>
      </c>
      <c r="M6692" t="str">
        <f t="shared" si="626"/>
        <v>Premium customer</v>
      </c>
      <c r="N6692" t="s">
        <v>27</v>
      </c>
      <c r="O6692">
        <v>263.62</v>
      </c>
      <c r="P6692" t="s">
        <v>44</v>
      </c>
      <c r="Q6692">
        <f>D6692-H6692</f>
        <v>965.95049999999992</v>
      </c>
      <c r="R6692" t="str">
        <f t="shared" si="627"/>
        <v>Bad</v>
      </c>
      <c r="S6692" t="str">
        <f t="shared" si="628"/>
        <v>Bad</v>
      </c>
      <c r="T6692" t="str">
        <f t="shared" si="629"/>
        <v>High Impact</v>
      </c>
    </row>
    <row r="6693" spans="1:20">
      <c r="A6693" t="s">
        <v>6729</v>
      </c>
      <c r="B6693" t="s">
        <v>18</v>
      </c>
      <c r="C6693" t="s">
        <v>25</v>
      </c>
      <c r="D6693">
        <v>3090.06</v>
      </c>
      <c r="E6693" t="str">
        <f t="shared" si="624"/>
        <v>High</v>
      </c>
      <c r="F6693" t="str">
        <f t="shared" si="625"/>
        <v>High</v>
      </c>
      <c r="G6693">
        <v>0.11</v>
      </c>
      <c r="H6693">
        <f>D6693*G6693</f>
        <v>339.90659999999997</v>
      </c>
      <c r="I6693">
        <v>9</v>
      </c>
      <c r="J6693" s="1">
        <v>45385</v>
      </c>
      <c r="K6693" s="1">
        <v>45386</v>
      </c>
      <c r="L6693" t="s">
        <v>26</v>
      </c>
      <c r="M6693" t="str">
        <f t="shared" si="626"/>
        <v>Potential customer</v>
      </c>
      <c r="N6693" t="s">
        <v>21</v>
      </c>
      <c r="O6693">
        <v>895.6</v>
      </c>
      <c r="P6693" t="s">
        <v>33</v>
      </c>
      <c r="Q6693">
        <f>D6693-H6693</f>
        <v>2750.1534000000001</v>
      </c>
      <c r="R6693" t="str">
        <f t="shared" si="627"/>
        <v>Good</v>
      </c>
      <c r="S6693" t="str">
        <f t="shared" si="628"/>
        <v>Good</v>
      </c>
      <c r="T6693" t="str">
        <f t="shared" si="629"/>
        <v>High Impact</v>
      </c>
    </row>
    <row r="6694" spans="1:20">
      <c r="A6694" t="s">
        <v>6730</v>
      </c>
      <c r="B6694" t="s">
        <v>46</v>
      </c>
      <c r="C6694" t="s">
        <v>25</v>
      </c>
      <c r="D6694">
        <v>1003.12</v>
      </c>
      <c r="E6694" t="str">
        <f t="shared" si="624"/>
        <v>High</v>
      </c>
      <c r="F6694" t="str">
        <f t="shared" si="625"/>
        <v>High</v>
      </c>
      <c r="G6694">
        <v>0.32</v>
      </c>
      <c r="H6694">
        <f>D6694*G6694</f>
        <v>320.9984</v>
      </c>
      <c r="I6694">
        <v>6</v>
      </c>
      <c r="J6694" s="1">
        <v>45542</v>
      </c>
      <c r="K6694" s="1">
        <v>45543</v>
      </c>
      <c r="L6694" t="s">
        <v>20</v>
      </c>
      <c r="M6694" t="str">
        <f t="shared" si="626"/>
        <v>Premium customer</v>
      </c>
      <c r="N6694" t="s">
        <v>27</v>
      </c>
      <c r="O6694">
        <v>114.62</v>
      </c>
      <c r="P6694" t="s">
        <v>53</v>
      </c>
      <c r="Q6694">
        <f>D6694-H6694</f>
        <v>682.12159999999994</v>
      </c>
      <c r="R6694" t="str">
        <f t="shared" si="627"/>
        <v>Bad</v>
      </c>
      <c r="S6694" t="str">
        <f t="shared" si="628"/>
        <v>Bad</v>
      </c>
      <c r="T6694" t="str">
        <f t="shared" si="629"/>
        <v>High Impact</v>
      </c>
    </row>
    <row r="6695" spans="1:20">
      <c r="A6695" t="s">
        <v>6731</v>
      </c>
      <c r="B6695" t="s">
        <v>24</v>
      </c>
      <c r="C6695" t="s">
        <v>25</v>
      </c>
      <c r="D6695">
        <v>2403.8200000000002</v>
      </c>
      <c r="E6695" t="str">
        <f t="shared" si="624"/>
        <v>High</v>
      </c>
      <c r="F6695" t="str">
        <f t="shared" si="625"/>
        <v>High</v>
      </c>
      <c r="G6695">
        <v>0.23</v>
      </c>
      <c r="H6695">
        <f>D6695*G6695</f>
        <v>552.87860000000001</v>
      </c>
      <c r="I6695">
        <v>5</v>
      </c>
      <c r="J6695" s="1">
        <v>45441</v>
      </c>
      <c r="K6695" s="1">
        <v>45446</v>
      </c>
      <c r="L6695" t="s">
        <v>36</v>
      </c>
      <c r="M6695" t="str">
        <f t="shared" si="626"/>
        <v>Normal customer</v>
      </c>
      <c r="N6695" t="s">
        <v>21</v>
      </c>
      <c r="O6695">
        <v>216.3</v>
      </c>
      <c r="P6695" t="s">
        <v>44</v>
      </c>
      <c r="Q6695">
        <f>D6695-H6695</f>
        <v>1850.9414000000002</v>
      </c>
      <c r="R6695" t="str">
        <f t="shared" si="627"/>
        <v>Bad</v>
      </c>
      <c r="S6695" t="str">
        <f t="shared" si="628"/>
        <v>Bad</v>
      </c>
      <c r="T6695" t="str">
        <f t="shared" si="629"/>
        <v>High Impact</v>
      </c>
    </row>
    <row r="6696" spans="1:20">
      <c r="A6696" t="s">
        <v>6732</v>
      </c>
      <c r="B6696" t="s">
        <v>24</v>
      </c>
      <c r="C6696" t="s">
        <v>19</v>
      </c>
      <c r="D6696">
        <v>3419.8</v>
      </c>
      <c r="E6696" t="str">
        <f t="shared" si="624"/>
        <v>High</v>
      </c>
      <c r="F6696" t="str">
        <f t="shared" si="625"/>
        <v>High</v>
      </c>
      <c r="G6696">
        <v>0.43</v>
      </c>
      <c r="H6696">
        <f>D6696*G6696</f>
        <v>1470.5140000000001</v>
      </c>
      <c r="I6696">
        <v>5</v>
      </c>
      <c r="J6696" s="1">
        <v>45615</v>
      </c>
      <c r="K6696" s="1">
        <v>45617</v>
      </c>
      <c r="L6696" t="s">
        <v>36</v>
      </c>
      <c r="M6696" t="str">
        <f t="shared" si="626"/>
        <v>Normal customer</v>
      </c>
      <c r="N6696" t="s">
        <v>32</v>
      </c>
      <c r="O6696">
        <v>918.88</v>
      </c>
      <c r="P6696" t="s">
        <v>28</v>
      </c>
      <c r="Q6696">
        <f>D6696-H6696</f>
        <v>1949.2860000000001</v>
      </c>
      <c r="R6696" t="str">
        <f t="shared" si="627"/>
        <v>Good</v>
      </c>
      <c r="S6696" t="str">
        <f t="shared" si="628"/>
        <v>Good</v>
      </c>
      <c r="T6696" t="str">
        <f t="shared" si="629"/>
        <v>High Impact</v>
      </c>
    </row>
    <row r="6697" spans="1:20">
      <c r="A6697" t="s">
        <v>6733</v>
      </c>
      <c r="B6697" t="s">
        <v>24</v>
      </c>
      <c r="C6697" t="s">
        <v>31</v>
      </c>
      <c r="D6697">
        <v>2870.54</v>
      </c>
      <c r="E6697" t="str">
        <f t="shared" si="624"/>
        <v>High</v>
      </c>
      <c r="F6697" t="str">
        <f t="shared" si="625"/>
        <v>High</v>
      </c>
      <c r="G6697">
        <v>0.14000000000000001</v>
      </c>
      <c r="H6697">
        <f>D6697*G6697</f>
        <v>401.87560000000002</v>
      </c>
      <c r="I6697">
        <v>2</v>
      </c>
      <c r="J6697" s="1">
        <v>44954</v>
      </c>
      <c r="K6697" s="1">
        <v>44958</v>
      </c>
      <c r="L6697" t="s">
        <v>20</v>
      </c>
      <c r="M6697" t="str">
        <f t="shared" si="626"/>
        <v>Premium customer</v>
      </c>
      <c r="N6697" t="s">
        <v>32</v>
      </c>
      <c r="O6697">
        <v>156.83000000000001</v>
      </c>
      <c r="P6697" t="s">
        <v>39</v>
      </c>
      <c r="Q6697">
        <f>D6697-H6697</f>
        <v>2468.6644000000001</v>
      </c>
      <c r="R6697" t="str">
        <f t="shared" si="627"/>
        <v>Bad</v>
      </c>
      <c r="S6697" t="str">
        <f t="shared" si="628"/>
        <v>Bad</v>
      </c>
      <c r="T6697" t="str">
        <f t="shared" si="629"/>
        <v>High Impact</v>
      </c>
    </row>
    <row r="6698" spans="1:20">
      <c r="A6698" t="s">
        <v>6734</v>
      </c>
      <c r="B6698" t="s">
        <v>18</v>
      </c>
      <c r="C6698" t="s">
        <v>31</v>
      </c>
      <c r="D6698">
        <v>4618.29</v>
      </c>
      <c r="E6698" t="str">
        <f t="shared" si="624"/>
        <v>High</v>
      </c>
      <c r="F6698" t="str">
        <f t="shared" si="625"/>
        <v>High</v>
      </c>
      <c r="G6698">
        <v>0.18</v>
      </c>
      <c r="H6698">
        <f>D6698*G6698</f>
        <v>831.29219999999998</v>
      </c>
      <c r="I6698">
        <v>9</v>
      </c>
      <c r="J6698" s="1">
        <v>45070</v>
      </c>
      <c r="K6698" s="1">
        <v>45071</v>
      </c>
      <c r="L6698" t="s">
        <v>36</v>
      </c>
      <c r="M6698" t="str">
        <f t="shared" si="626"/>
        <v>Normal customer</v>
      </c>
      <c r="N6698" t="s">
        <v>27</v>
      </c>
      <c r="O6698">
        <v>710.66</v>
      </c>
      <c r="P6698" t="s">
        <v>33</v>
      </c>
      <c r="Q6698">
        <f>D6698-H6698</f>
        <v>3786.9978000000001</v>
      </c>
      <c r="R6698" t="str">
        <f t="shared" si="627"/>
        <v>Good</v>
      </c>
      <c r="S6698" t="str">
        <f t="shared" si="628"/>
        <v>Good</v>
      </c>
      <c r="T6698" t="str">
        <f t="shared" si="629"/>
        <v>High Impact</v>
      </c>
    </row>
    <row r="6699" spans="1:20">
      <c r="A6699" t="s">
        <v>6735</v>
      </c>
      <c r="B6699" t="s">
        <v>30</v>
      </c>
      <c r="C6699" t="s">
        <v>25</v>
      </c>
      <c r="D6699">
        <v>294.63</v>
      </c>
      <c r="E6699" t="str">
        <f t="shared" si="624"/>
        <v>Low</v>
      </c>
      <c r="F6699" t="str">
        <f t="shared" si="625"/>
        <v>Low</v>
      </c>
      <c r="G6699">
        <v>0.26</v>
      </c>
      <c r="H6699">
        <f>D6699*G6699</f>
        <v>76.603800000000007</v>
      </c>
      <c r="I6699">
        <v>2</v>
      </c>
      <c r="J6699" s="1">
        <v>45409</v>
      </c>
      <c r="K6699" s="1">
        <v>45416</v>
      </c>
      <c r="L6699" t="s">
        <v>26</v>
      </c>
      <c r="M6699" t="str">
        <f t="shared" si="626"/>
        <v>Normal customer</v>
      </c>
      <c r="N6699" t="s">
        <v>32</v>
      </c>
      <c r="O6699">
        <v>46.39</v>
      </c>
      <c r="P6699" t="s">
        <v>44</v>
      </c>
      <c r="Q6699">
        <f>D6699-H6699</f>
        <v>218.02619999999999</v>
      </c>
      <c r="R6699" t="str">
        <f t="shared" si="627"/>
        <v>Bad</v>
      </c>
      <c r="S6699" t="str">
        <f t="shared" si="628"/>
        <v>Bad</v>
      </c>
      <c r="T6699" t="str">
        <f t="shared" si="629"/>
        <v>High Impact</v>
      </c>
    </row>
    <row r="6700" spans="1:20">
      <c r="A6700" t="s">
        <v>6736</v>
      </c>
      <c r="B6700" t="s">
        <v>24</v>
      </c>
      <c r="C6700" t="s">
        <v>19</v>
      </c>
      <c r="D6700">
        <v>1470.99</v>
      </c>
      <c r="E6700" t="str">
        <f t="shared" si="624"/>
        <v>High</v>
      </c>
      <c r="F6700" t="str">
        <f t="shared" si="625"/>
        <v>High</v>
      </c>
      <c r="G6700">
        <v>0.23</v>
      </c>
      <c r="H6700">
        <f>D6700*G6700</f>
        <v>338.32769999999999</v>
      </c>
      <c r="I6700">
        <v>5</v>
      </c>
      <c r="J6700" s="1">
        <v>45049</v>
      </c>
      <c r="K6700" s="1">
        <v>45052</v>
      </c>
      <c r="L6700" t="s">
        <v>20</v>
      </c>
      <c r="M6700" t="str">
        <f t="shared" si="626"/>
        <v>Premium customer</v>
      </c>
      <c r="N6700" t="s">
        <v>27</v>
      </c>
      <c r="O6700">
        <v>156.72999999999999</v>
      </c>
      <c r="P6700" t="s">
        <v>33</v>
      </c>
      <c r="Q6700">
        <f>D6700-H6700</f>
        <v>1132.6623</v>
      </c>
      <c r="R6700" t="str">
        <f t="shared" si="627"/>
        <v>Bad</v>
      </c>
      <c r="S6700" t="str">
        <f t="shared" si="628"/>
        <v>Bad</v>
      </c>
      <c r="T6700" t="str">
        <f t="shared" si="629"/>
        <v>High Impact</v>
      </c>
    </row>
    <row r="6701" spans="1:20">
      <c r="A6701" t="s">
        <v>6737</v>
      </c>
      <c r="B6701" t="s">
        <v>30</v>
      </c>
      <c r="C6701" t="s">
        <v>25</v>
      </c>
      <c r="D6701">
        <v>379.72</v>
      </c>
      <c r="E6701" t="str">
        <f t="shared" si="624"/>
        <v>Low</v>
      </c>
      <c r="F6701" t="str">
        <f t="shared" si="625"/>
        <v>Low</v>
      </c>
      <c r="G6701">
        <v>0.27</v>
      </c>
      <c r="H6701">
        <f>D6701*G6701</f>
        <v>102.52440000000001</v>
      </c>
      <c r="I6701">
        <v>7</v>
      </c>
      <c r="J6701" s="1">
        <v>45042</v>
      </c>
      <c r="K6701" s="1">
        <v>45049</v>
      </c>
      <c r="L6701" t="s">
        <v>26</v>
      </c>
      <c r="M6701" t="str">
        <f t="shared" si="626"/>
        <v>Normal customer</v>
      </c>
      <c r="N6701" t="s">
        <v>21</v>
      </c>
      <c r="O6701">
        <v>40.98</v>
      </c>
      <c r="P6701" t="s">
        <v>39</v>
      </c>
      <c r="Q6701">
        <f>D6701-H6701</f>
        <v>277.19560000000001</v>
      </c>
      <c r="R6701" t="str">
        <f t="shared" si="627"/>
        <v>Bad</v>
      </c>
      <c r="S6701" t="str">
        <f t="shared" si="628"/>
        <v>Bad</v>
      </c>
      <c r="T6701" t="str">
        <f t="shared" si="629"/>
        <v>High Impact</v>
      </c>
    </row>
    <row r="6702" spans="1:20">
      <c r="A6702" t="s">
        <v>6738</v>
      </c>
      <c r="B6702" t="s">
        <v>18</v>
      </c>
      <c r="C6702" t="s">
        <v>31</v>
      </c>
      <c r="D6702">
        <v>1053.56</v>
      </c>
      <c r="E6702" t="str">
        <f t="shared" si="624"/>
        <v>High</v>
      </c>
      <c r="F6702" t="str">
        <f t="shared" si="625"/>
        <v>High</v>
      </c>
      <c r="G6702">
        <v>0.16</v>
      </c>
      <c r="H6702">
        <f>D6702*G6702</f>
        <v>168.56960000000001</v>
      </c>
      <c r="I6702">
        <v>3</v>
      </c>
      <c r="J6702" s="1">
        <v>44948</v>
      </c>
      <c r="K6702" s="1">
        <v>44954</v>
      </c>
      <c r="L6702" t="s">
        <v>26</v>
      </c>
      <c r="M6702" t="str">
        <f t="shared" si="626"/>
        <v>Potential customer</v>
      </c>
      <c r="N6702" t="s">
        <v>27</v>
      </c>
      <c r="O6702">
        <v>228.42</v>
      </c>
      <c r="P6702" t="s">
        <v>53</v>
      </c>
      <c r="Q6702">
        <f>D6702-H6702</f>
        <v>884.99039999999991</v>
      </c>
      <c r="R6702" t="str">
        <f t="shared" si="627"/>
        <v>Bad</v>
      </c>
      <c r="S6702" t="str">
        <f t="shared" si="628"/>
        <v>Bad</v>
      </c>
      <c r="T6702" t="str">
        <f t="shared" si="629"/>
        <v>High Impact</v>
      </c>
    </row>
    <row r="6703" spans="1:20">
      <c r="A6703" t="s">
        <v>6739</v>
      </c>
      <c r="B6703" t="s">
        <v>46</v>
      </c>
      <c r="C6703" t="s">
        <v>41</v>
      </c>
      <c r="D6703">
        <v>707.52</v>
      </c>
      <c r="E6703" t="str">
        <f t="shared" si="624"/>
        <v>Low</v>
      </c>
      <c r="F6703" t="str">
        <f t="shared" si="625"/>
        <v>Midium</v>
      </c>
      <c r="G6703">
        <v>0.08</v>
      </c>
      <c r="H6703">
        <f>D6703*G6703</f>
        <v>56.601599999999998</v>
      </c>
      <c r="I6703">
        <v>8</v>
      </c>
      <c r="J6703" s="1">
        <v>45262</v>
      </c>
      <c r="K6703" s="1">
        <v>45265</v>
      </c>
      <c r="L6703" t="s">
        <v>36</v>
      </c>
      <c r="M6703" t="str">
        <f t="shared" si="626"/>
        <v>Normal customer</v>
      </c>
      <c r="N6703" t="s">
        <v>32</v>
      </c>
      <c r="O6703">
        <v>91.87</v>
      </c>
      <c r="P6703" t="s">
        <v>39</v>
      </c>
      <c r="Q6703">
        <f>D6703-H6703</f>
        <v>650.91840000000002</v>
      </c>
      <c r="R6703" t="str">
        <f t="shared" si="627"/>
        <v>Bad</v>
      </c>
      <c r="S6703" t="str">
        <f t="shared" si="628"/>
        <v>Bad</v>
      </c>
      <c r="T6703" t="str">
        <f t="shared" si="629"/>
        <v>Normal</v>
      </c>
    </row>
    <row r="6704" spans="1:20">
      <c r="A6704" t="s">
        <v>6740</v>
      </c>
      <c r="B6704" t="s">
        <v>46</v>
      </c>
      <c r="C6704" t="s">
        <v>19</v>
      </c>
      <c r="D6704">
        <v>3690.04</v>
      </c>
      <c r="E6704" t="str">
        <f t="shared" si="624"/>
        <v>High</v>
      </c>
      <c r="F6704" t="str">
        <f t="shared" si="625"/>
        <v>High</v>
      </c>
      <c r="G6704">
        <v>0.4</v>
      </c>
      <c r="H6704">
        <f>D6704*G6704</f>
        <v>1476.0160000000001</v>
      </c>
      <c r="I6704">
        <v>5</v>
      </c>
      <c r="J6704" s="1">
        <v>45535</v>
      </c>
      <c r="K6704" s="1">
        <v>45539</v>
      </c>
      <c r="L6704" t="s">
        <v>20</v>
      </c>
      <c r="M6704" t="str">
        <f t="shared" si="626"/>
        <v>Premium customer</v>
      </c>
      <c r="N6704" t="s">
        <v>32</v>
      </c>
      <c r="O6704">
        <v>280.08</v>
      </c>
      <c r="P6704" t="s">
        <v>44</v>
      </c>
      <c r="Q6704">
        <f>D6704-H6704</f>
        <v>2214.0239999999999</v>
      </c>
      <c r="R6704" t="str">
        <f t="shared" si="627"/>
        <v>Bad</v>
      </c>
      <c r="S6704" t="str">
        <f t="shared" si="628"/>
        <v>Bad</v>
      </c>
      <c r="T6704" t="str">
        <f t="shared" si="629"/>
        <v>High Impact</v>
      </c>
    </row>
    <row r="6705" spans="1:20">
      <c r="A6705" t="s">
        <v>6741</v>
      </c>
      <c r="B6705" t="s">
        <v>46</v>
      </c>
      <c r="C6705" t="s">
        <v>19</v>
      </c>
      <c r="D6705">
        <v>1909.94</v>
      </c>
      <c r="E6705" t="str">
        <f t="shared" si="624"/>
        <v>High</v>
      </c>
      <c r="F6705" t="str">
        <f t="shared" si="625"/>
        <v>High</v>
      </c>
      <c r="G6705">
        <v>0.02</v>
      </c>
      <c r="H6705">
        <f>D6705*G6705</f>
        <v>38.198799999999999</v>
      </c>
      <c r="I6705">
        <v>3</v>
      </c>
      <c r="J6705" s="1">
        <v>45259</v>
      </c>
      <c r="K6705" s="1">
        <v>45265</v>
      </c>
      <c r="L6705" t="s">
        <v>36</v>
      </c>
      <c r="M6705" t="str">
        <f t="shared" si="626"/>
        <v>Normal customer</v>
      </c>
      <c r="N6705" t="s">
        <v>27</v>
      </c>
      <c r="O6705">
        <v>256.83999999999997</v>
      </c>
      <c r="P6705" t="s">
        <v>39</v>
      </c>
      <c r="Q6705">
        <f>D6705-H6705</f>
        <v>1871.7412000000002</v>
      </c>
      <c r="R6705" t="str">
        <f t="shared" si="627"/>
        <v>Bad</v>
      </c>
      <c r="S6705" t="str">
        <f t="shared" si="628"/>
        <v>Bad</v>
      </c>
      <c r="T6705" t="str">
        <f t="shared" si="629"/>
        <v>High Impact</v>
      </c>
    </row>
    <row r="6706" spans="1:20">
      <c r="A6706" t="s">
        <v>6742</v>
      </c>
      <c r="B6706" t="s">
        <v>24</v>
      </c>
      <c r="C6706" t="s">
        <v>25</v>
      </c>
      <c r="D6706">
        <v>4632.72</v>
      </c>
      <c r="E6706" t="str">
        <f t="shared" si="624"/>
        <v>High</v>
      </c>
      <c r="F6706" t="str">
        <f t="shared" si="625"/>
        <v>High</v>
      </c>
      <c r="G6706">
        <v>0.18</v>
      </c>
      <c r="H6706">
        <f>D6706*G6706</f>
        <v>833.88959999999997</v>
      </c>
      <c r="I6706">
        <v>3</v>
      </c>
      <c r="J6706" s="1">
        <v>44975</v>
      </c>
      <c r="K6706" s="1">
        <v>44976</v>
      </c>
      <c r="L6706" t="s">
        <v>36</v>
      </c>
      <c r="M6706" t="str">
        <f t="shared" si="626"/>
        <v>Normal customer</v>
      </c>
      <c r="N6706" t="s">
        <v>32</v>
      </c>
      <c r="O6706">
        <v>811</v>
      </c>
      <c r="P6706" t="s">
        <v>28</v>
      </c>
      <c r="Q6706">
        <f>D6706-H6706</f>
        <v>3798.8304000000003</v>
      </c>
      <c r="R6706" t="str">
        <f t="shared" si="627"/>
        <v>Good</v>
      </c>
      <c r="S6706" t="str">
        <f t="shared" si="628"/>
        <v>Good</v>
      </c>
      <c r="T6706" t="str">
        <f t="shared" si="629"/>
        <v>High Impact</v>
      </c>
    </row>
    <row r="6707" spans="1:20">
      <c r="A6707" t="s">
        <v>6743</v>
      </c>
      <c r="B6707" t="s">
        <v>46</v>
      </c>
      <c r="C6707" t="s">
        <v>41</v>
      </c>
      <c r="D6707">
        <v>214.55</v>
      </c>
      <c r="E6707" t="str">
        <f t="shared" si="624"/>
        <v>Low</v>
      </c>
      <c r="F6707" t="str">
        <f t="shared" si="625"/>
        <v>Low</v>
      </c>
      <c r="G6707">
        <v>0.04</v>
      </c>
      <c r="H6707">
        <f>D6707*G6707</f>
        <v>8.5820000000000007</v>
      </c>
      <c r="I6707">
        <v>3</v>
      </c>
      <c r="J6707" s="1">
        <v>45435</v>
      </c>
      <c r="K6707" s="1">
        <v>45436</v>
      </c>
      <c r="L6707" t="s">
        <v>20</v>
      </c>
      <c r="M6707" t="str">
        <f t="shared" si="626"/>
        <v>Normal customer</v>
      </c>
      <c r="N6707" t="s">
        <v>27</v>
      </c>
      <c r="O6707">
        <v>12.93</v>
      </c>
      <c r="P6707" t="s">
        <v>28</v>
      </c>
      <c r="Q6707">
        <f>D6707-H6707</f>
        <v>205.96800000000002</v>
      </c>
      <c r="R6707" t="str">
        <f t="shared" si="627"/>
        <v>Bad</v>
      </c>
      <c r="S6707" t="str">
        <f t="shared" si="628"/>
        <v>Bad</v>
      </c>
      <c r="T6707" t="str">
        <f t="shared" si="629"/>
        <v>Normal</v>
      </c>
    </row>
    <row r="6708" spans="1:20">
      <c r="A6708" t="s">
        <v>6744</v>
      </c>
      <c r="B6708" t="s">
        <v>24</v>
      </c>
      <c r="C6708" t="s">
        <v>31</v>
      </c>
      <c r="D6708">
        <v>3299.33</v>
      </c>
      <c r="E6708" t="str">
        <f t="shared" si="624"/>
        <v>High</v>
      </c>
      <c r="F6708" t="str">
        <f t="shared" si="625"/>
        <v>High</v>
      </c>
      <c r="G6708">
        <v>0.37</v>
      </c>
      <c r="H6708">
        <f>D6708*G6708</f>
        <v>1220.7520999999999</v>
      </c>
      <c r="I6708">
        <v>3</v>
      </c>
      <c r="J6708" s="1">
        <v>45210</v>
      </c>
      <c r="K6708" s="1">
        <v>45212</v>
      </c>
      <c r="L6708" t="s">
        <v>26</v>
      </c>
      <c r="M6708" t="str">
        <f t="shared" si="626"/>
        <v>Potential customer</v>
      </c>
      <c r="N6708" t="s">
        <v>27</v>
      </c>
      <c r="O6708">
        <v>982.17</v>
      </c>
      <c r="P6708" t="s">
        <v>22</v>
      </c>
      <c r="Q6708">
        <f>D6708-H6708</f>
        <v>2078.5779000000002</v>
      </c>
      <c r="R6708" t="str">
        <f t="shared" si="627"/>
        <v>Good</v>
      </c>
      <c r="S6708" t="str">
        <f t="shared" si="628"/>
        <v>Good</v>
      </c>
      <c r="T6708" t="str">
        <f t="shared" si="629"/>
        <v>High Impact</v>
      </c>
    </row>
    <row r="6709" spans="1:20">
      <c r="A6709" t="s">
        <v>6745</v>
      </c>
      <c r="B6709" t="s">
        <v>18</v>
      </c>
      <c r="C6709" t="s">
        <v>38</v>
      </c>
      <c r="D6709">
        <v>4855.67</v>
      </c>
      <c r="E6709" t="str">
        <f t="shared" si="624"/>
        <v>High</v>
      </c>
      <c r="F6709" t="str">
        <f t="shared" si="625"/>
        <v>High</v>
      </c>
      <c r="G6709">
        <v>0.18</v>
      </c>
      <c r="H6709">
        <f>D6709*G6709</f>
        <v>874.02059999999994</v>
      </c>
      <c r="I6709">
        <v>4</v>
      </c>
      <c r="J6709" s="1">
        <v>45162</v>
      </c>
      <c r="K6709" s="1">
        <v>45169</v>
      </c>
      <c r="L6709" t="s">
        <v>20</v>
      </c>
      <c r="M6709" t="str">
        <f t="shared" si="626"/>
        <v>Premium customer</v>
      </c>
      <c r="N6709" t="s">
        <v>21</v>
      </c>
      <c r="O6709">
        <v>1102.02</v>
      </c>
      <c r="P6709" t="s">
        <v>44</v>
      </c>
      <c r="Q6709">
        <f>D6709-H6709</f>
        <v>3981.6494000000002</v>
      </c>
      <c r="R6709" t="str">
        <f t="shared" si="627"/>
        <v>Good</v>
      </c>
      <c r="S6709" t="str">
        <f t="shared" si="628"/>
        <v>Good</v>
      </c>
      <c r="T6709" t="str">
        <f t="shared" si="629"/>
        <v>High Impact</v>
      </c>
    </row>
    <row r="6710" spans="1:20">
      <c r="A6710" t="s">
        <v>6746</v>
      </c>
      <c r="B6710" t="s">
        <v>18</v>
      </c>
      <c r="C6710" t="s">
        <v>31</v>
      </c>
      <c r="D6710">
        <v>961.61</v>
      </c>
      <c r="E6710" t="str">
        <f t="shared" si="624"/>
        <v>Low</v>
      </c>
      <c r="F6710" t="str">
        <f t="shared" si="625"/>
        <v>Midium</v>
      </c>
      <c r="G6710">
        <v>0.02</v>
      </c>
      <c r="H6710">
        <f>D6710*G6710</f>
        <v>19.232200000000002</v>
      </c>
      <c r="I6710">
        <v>1</v>
      </c>
      <c r="J6710" s="1">
        <v>45326</v>
      </c>
      <c r="K6710" s="1">
        <v>45329</v>
      </c>
      <c r="L6710" t="s">
        <v>26</v>
      </c>
      <c r="M6710" t="str">
        <f t="shared" si="626"/>
        <v>Normal customer</v>
      </c>
      <c r="N6710" t="s">
        <v>32</v>
      </c>
      <c r="O6710">
        <v>75.33</v>
      </c>
      <c r="P6710" t="s">
        <v>28</v>
      </c>
      <c r="Q6710">
        <f>D6710-H6710</f>
        <v>942.37779999999998</v>
      </c>
      <c r="R6710" t="str">
        <f t="shared" si="627"/>
        <v>Bad</v>
      </c>
      <c r="S6710" t="str">
        <f t="shared" si="628"/>
        <v>Bad</v>
      </c>
      <c r="T6710" t="str">
        <f t="shared" si="629"/>
        <v>Normal</v>
      </c>
    </row>
    <row r="6711" spans="1:20">
      <c r="A6711" t="s">
        <v>6747</v>
      </c>
      <c r="B6711" t="s">
        <v>24</v>
      </c>
      <c r="C6711" t="s">
        <v>31</v>
      </c>
      <c r="D6711">
        <v>2267.92</v>
      </c>
      <c r="E6711" t="str">
        <f t="shared" si="624"/>
        <v>High</v>
      </c>
      <c r="F6711" t="str">
        <f t="shared" si="625"/>
        <v>High</v>
      </c>
      <c r="G6711">
        <v>0.04</v>
      </c>
      <c r="H6711">
        <f>D6711*G6711</f>
        <v>90.716800000000006</v>
      </c>
      <c r="I6711">
        <v>3</v>
      </c>
      <c r="J6711" s="1">
        <v>44990</v>
      </c>
      <c r="K6711" s="1">
        <v>44997</v>
      </c>
      <c r="L6711" t="s">
        <v>20</v>
      </c>
      <c r="M6711" t="str">
        <f t="shared" si="626"/>
        <v>Premium customer</v>
      </c>
      <c r="N6711" t="s">
        <v>32</v>
      </c>
      <c r="O6711">
        <v>137.94</v>
      </c>
      <c r="P6711" t="s">
        <v>22</v>
      </c>
      <c r="Q6711">
        <f>D6711-H6711</f>
        <v>2177.2031999999999</v>
      </c>
      <c r="R6711" t="str">
        <f t="shared" si="627"/>
        <v>Bad</v>
      </c>
      <c r="S6711" t="str">
        <f t="shared" si="628"/>
        <v>Bad</v>
      </c>
      <c r="T6711" t="str">
        <f t="shared" si="629"/>
        <v>High Impact</v>
      </c>
    </row>
    <row r="6712" spans="1:20">
      <c r="A6712" t="s">
        <v>6748</v>
      </c>
      <c r="B6712" t="s">
        <v>30</v>
      </c>
      <c r="C6712" t="s">
        <v>41</v>
      </c>
      <c r="D6712">
        <v>3539.26</v>
      </c>
      <c r="E6712" t="str">
        <f t="shared" si="624"/>
        <v>High</v>
      </c>
      <c r="F6712" t="str">
        <f t="shared" si="625"/>
        <v>High</v>
      </c>
      <c r="G6712">
        <v>0.1</v>
      </c>
      <c r="H6712">
        <f>D6712*G6712</f>
        <v>353.92600000000004</v>
      </c>
      <c r="I6712">
        <v>5</v>
      </c>
      <c r="J6712" s="1">
        <v>45114</v>
      </c>
      <c r="K6712" s="1">
        <v>45117</v>
      </c>
      <c r="L6712" t="s">
        <v>36</v>
      </c>
      <c r="M6712" t="str">
        <f t="shared" si="626"/>
        <v>Normal customer</v>
      </c>
      <c r="N6712" t="s">
        <v>32</v>
      </c>
      <c r="O6712">
        <v>1053.96</v>
      </c>
      <c r="P6712" t="s">
        <v>44</v>
      </c>
      <c r="Q6712">
        <f>D6712-H6712</f>
        <v>3185.3340000000003</v>
      </c>
      <c r="R6712" t="str">
        <f t="shared" si="627"/>
        <v>Good</v>
      </c>
      <c r="S6712" t="str">
        <f t="shared" si="628"/>
        <v>Good</v>
      </c>
      <c r="T6712" t="str">
        <f t="shared" si="629"/>
        <v>High Impact</v>
      </c>
    </row>
    <row r="6713" spans="1:20">
      <c r="A6713" t="s">
        <v>6749</v>
      </c>
      <c r="B6713" t="s">
        <v>46</v>
      </c>
      <c r="C6713" t="s">
        <v>19</v>
      </c>
      <c r="D6713">
        <v>3202.38</v>
      </c>
      <c r="E6713" t="str">
        <f t="shared" si="624"/>
        <v>High</v>
      </c>
      <c r="F6713" t="str">
        <f t="shared" si="625"/>
        <v>High</v>
      </c>
      <c r="G6713">
        <v>0.39</v>
      </c>
      <c r="H6713">
        <f>D6713*G6713</f>
        <v>1248.9282000000001</v>
      </c>
      <c r="I6713">
        <v>8</v>
      </c>
      <c r="J6713" s="1">
        <v>45120</v>
      </c>
      <c r="K6713" s="1">
        <v>45125</v>
      </c>
      <c r="L6713" t="s">
        <v>20</v>
      </c>
      <c r="M6713" t="str">
        <f t="shared" si="626"/>
        <v>Premium customer</v>
      </c>
      <c r="N6713" t="s">
        <v>27</v>
      </c>
      <c r="O6713">
        <v>661.2</v>
      </c>
      <c r="P6713" t="s">
        <v>39</v>
      </c>
      <c r="Q6713">
        <f>D6713-H6713</f>
        <v>1953.4518</v>
      </c>
      <c r="R6713" t="str">
        <f t="shared" si="627"/>
        <v>Good</v>
      </c>
      <c r="S6713" t="str">
        <f t="shared" si="628"/>
        <v>Good</v>
      </c>
      <c r="T6713" t="str">
        <f t="shared" si="629"/>
        <v>High Impact</v>
      </c>
    </row>
    <row r="6714" spans="1:20">
      <c r="A6714" t="s">
        <v>6750</v>
      </c>
      <c r="B6714" t="s">
        <v>46</v>
      </c>
      <c r="C6714" t="s">
        <v>31</v>
      </c>
      <c r="D6714">
        <v>2873.53</v>
      </c>
      <c r="E6714" t="str">
        <f t="shared" si="624"/>
        <v>High</v>
      </c>
      <c r="F6714" t="str">
        <f t="shared" si="625"/>
        <v>High</v>
      </c>
      <c r="G6714">
        <v>0.4</v>
      </c>
      <c r="H6714">
        <f>D6714*G6714</f>
        <v>1149.412</v>
      </c>
      <c r="I6714">
        <v>8</v>
      </c>
      <c r="J6714" s="1">
        <v>44952</v>
      </c>
      <c r="K6714" s="1">
        <v>44958</v>
      </c>
      <c r="L6714" t="s">
        <v>36</v>
      </c>
      <c r="M6714" t="str">
        <f t="shared" si="626"/>
        <v>Normal customer</v>
      </c>
      <c r="N6714" t="s">
        <v>21</v>
      </c>
      <c r="O6714">
        <v>574.63</v>
      </c>
      <c r="P6714" t="s">
        <v>53</v>
      </c>
      <c r="Q6714">
        <f>D6714-H6714</f>
        <v>1724.1180000000002</v>
      </c>
      <c r="R6714" t="str">
        <f t="shared" si="627"/>
        <v>Good</v>
      </c>
      <c r="S6714" t="str">
        <f t="shared" si="628"/>
        <v>Good</v>
      </c>
      <c r="T6714" t="str">
        <f t="shared" si="629"/>
        <v>High Impact</v>
      </c>
    </row>
    <row r="6715" spans="1:20">
      <c r="A6715" t="s">
        <v>6751</v>
      </c>
      <c r="B6715" t="s">
        <v>46</v>
      </c>
      <c r="C6715" t="s">
        <v>19</v>
      </c>
      <c r="D6715">
        <v>1701.11</v>
      </c>
      <c r="E6715" t="str">
        <f t="shared" si="624"/>
        <v>High</v>
      </c>
      <c r="F6715" t="str">
        <f t="shared" si="625"/>
        <v>High</v>
      </c>
      <c r="G6715">
        <v>0.5</v>
      </c>
      <c r="H6715">
        <f>D6715*G6715</f>
        <v>850.55499999999995</v>
      </c>
      <c r="I6715">
        <v>9</v>
      </c>
      <c r="J6715" s="1">
        <v>45096</v>
      </c>
      <c r="K6715" s="1">
        <v>45099</v>
      </c>
      <c r="L6715" t="s">
        <v>26</v>
      </c>
      <c r="M6715" t="str">
        <f t="shared" si="626"/>
        <v>Potential customer</v>
      </c>
      <c r="N6715" t="s">
        <v>27</v>
      </c>
      <c r="O6715">
        <v>179.41</v>
      </c>
      <c r="P6715" t="s">
        <v>22</v>
      </c>
      <c r="Q6715">
        <f>D6715-H6715</f>
        <v>850.55499999999995</v>
      </c>
      <c r="R6715" t="str">
        <f t="shared" si="627"/>
        <v>Bad</v>
      </c>
      <c r="S6715" t="str">
        <f t="shared" si="628"/>
        <v>Bad</v>
      </c>
      <c r="T6715" t="str">
        <f t="shared" si="629"/>
        <v>High Impact</v>
      </c>
    </row>
    <row r="6716" spans="1:20">
      <c r="A6716" t="s">
        <v>6752</v>
      </c>
      <c r="B6716" t="s">
        <v>24</v>
      </c>
      <c r="C6716" t="s">
        <v>41</v>
      </c>
      <c r="D6716">
        <v>3668.18</v>
      </c>
      <c r="E6716" t="str">
        <f t="shared" si="624"/>
        <v>High</v>
      </c>
      <c r="F6716" t="str">
        <f t="shared" si="625"/>
        <v>High</v>
      </c>
      <c r="G6716">
        <v>0.12</v>
      </c>
      <c r="H6716">
        <f>D6716*G6716</f>
        <v>440.18159999999995</v>
      </c>
      <c r="I6716">
        <v>9</v>
      </c>
      <c r="J6716" s="1">
        <v>45313</v>
      </c>
      <c r="K6716" s="1">
        <v>45314</v>
      </c>
      <c r="L6716" t="s">
        <v>36</v>
      </c>
      <c r="M6716" t="str">
        <f t="shared" si="626"/>
        <v>Normal customer</v>
      </c>
      <c r="N6716" t="s">
        <v>32</v>
      </c>
      <c r="O6716">
        <v>985.57</v>
      </c>
      <c r="P6716" t="s">
        <v>28</v>
      </c>
      <c r="Q6716">
        <f>D6716-H6716</f>
        <v>3227.9983999999999</v>
      </c>
      <c r="R6716" t="str">
        <f t="shared" si="627"/>
        <v>Good</v>
      </c>
      <c r="S6716" t="str">
        <f t="shared" si="628"/>
        <v>Good</v>
      </c>
      <c r="T6716" t="str">
        <f t="shared" si="629"/>
        <v>High Impact</v>
      </c>
    </row>
    <row r="6717" spans="1:20">
      <c r="A6717" t="s">
        <v>6753</v>
      </c>
      <c r="B6717" t="s">
        <v>18</v>
      </c>
      <c r="C6717" t="s">
        <v>41</v>
      </c>
      <c r="D6717">
        <v>3300.95</v>
      </c>
      <c r="E6717" t="str">
        <f t="shared" si="624"/>
        <v>High</v>
      </c>
      <c r="F6717" t="str">
        <f t="shared" si="625"/>
        <v>High</v>
      </c>
      <c r="G6717">
        <v>0.03</v>
      </c>
      <c r="H6717">
        <f>D6717*G6717</f>
        <v>99.028499999999994</v>
      </c>
      <c r="I6717">
        <v>6</v>
      </c>
      <c r="J6717" s="1">
        <v>45546</v>
      </c>
      <c r="K6717" s="1">
        <v>45547</v>
      </c>
      <c r="L6717" t="s">
        <v>20</v>
      </c>
      <c r="M6717" t="str">
        <f t="shared" si="626"/>
        <v>Premium customer</v>
      </c>
      <c r="N6717" t="s">
        <v>27</v>
      </c>
      <c r="O6717">
        <v>222.95</v>
      </c>
      <c r="P6717" t="s">
        <v>39</v>
      </c>
      <c r="Q6717">
        <f>D6717-H6717</f>
        <v>3201.9214999999999</v>
      </c>
      <c r="R6717" t="str">
        <f t="shared" si="627"/>
        <v>Bad</v>
      </c>
      <c r="S6717" t="str">
        <f t="shared" si="628"/>
        <v>Bad</v>
      </c>
      <c r="T6717" t="str">
        <f t="shared" si="629"/>
        <v>High Impact</v>
      </c>
    </row>
    <row r="6718" spans="1:20">
      <c r="A6718" t="s">
        <v>6754</v>
      </c>
      <c r="B6718" t="s">
        <v>46</v>
      </c>
      <c r="C6718" t="s">
        <v>25</v>
      </c>
      <c r="D6718">
        <v>897.72</v>
      </c>
      <c r="E6718" t="str">
        <f t="shared" si="624"/>
        <v>Low</v>
      </c>
      <c r="F6718" t="str">
        <f t="shared" si="625"/>
        <v>Midium</v>
      </c>
      <c r="G6718">
        <v>0.14000000000000001</v>
      </c>
      <c r="H6718">
        <f>D6718*G6718</f>
        <v>125.68080000000002</v>
      </c>
      <c r="I6718">
        <v>7</v>
      </c>
      <c r="J6718" s="1">
        <v>45203</v>
      </c>
      <c r="K6718" s="1">
        <v>45206</v>
      </c>
      <c r="L6718" t="s">
        <v>20</v>
      </c>
      <c r="M6718" t="str">
        <f t="shared" si="626"/>
        <v>Normal customer</v>
      </c>
      <c r="N6718" t="s">
        <v>32</v>
      </c>
      <c r="O6718">
        <v>216.81</v>
      </c>
      <c r="P6718" t="s">
        <v>22</v>
      </c>
      <c r="Q6718">
        <f>D6718-H6718</f>
        <v>772.03920000000005</v>
      </c>
      <c r="R6718" t="str">
        <f t="shared" si="627"/>
        <v>Bad</v>
      </c>
      <c r="S6718" t="str">
        <f t="shared" si="628"/>
        <v>Bad</v>
      </c>
      <c r="T6718" t="str">
        <f t="shared" si="629"/>
        <v>Normal</v>
      </c>
    </row>
    <row r="6719" spans="1:20">
      <c r="A6719" t="s">
        <v>6755</v>
      </c>
      <c r="B6719" t="s">
        <v>18</v>
      </c>
      <c r="C6719" t="s">
        <v>38</v>
      </c>
      <c r="D6719">
        <v>4824.04</v>
      </c>
      <c r="E6719" t="str">
        <f t="shared" si="624"/>
        <v>High</v>
      </c>
      <c r="F6719" t="str">
        <f t="shared" si="625"/>
        <v>High</v>
      </c>
      <c r="G6719">
        <v>0.09</v>
      </c>
      <c r="H6719">
        <f>D6719*G6719</f>
        <v>434.16359999999997</v>
      </c>
      <c r="I6719">
        <v>4</v>
      </c>
      <c r="J6719" s="1">
        <v>45636</v>
      </c>
      <c r="K6719" s="1">
        <v>45641</v>
      </c>
      <c r="L6719" t="s">
        <v>20</v>
      </c>
      <c r="M6719" t="str">
        <f t="shared" si="626"/>
        <v>Premium customer</v>
      </c>
      <c r="N6719" t="s">
        <v>27</v>
      </c>
      <c r="O6719">
        <v>402.1</v>
      </c>
      <c r="P6719" t="s">
        <v>44</v>
      </c>
      <c r="Q6719">
        <f>D6719-H6719</f>
        <v>4389.8764000000001</v>
      </c>
      <c r="R6719" t="str">
        <f t="shared" si="627"/>
        <v>Good</v>
      </c>
      <c r="S6719" t="str">
        <f t="shared" si="628"/>
        <v>Good</v>
      </c>
      <c r="T6719" t="str">
        <f t="shared" si="629"/>
        <v>High Impact</v>
      </c>
    </row>
    <row r="6720" spans="1:20">
      <c r="A6720" t="s">
        <v>6756</v>
      </c>
      <c r="B6720" t="s">
        <v>46</v>
      </c>
      <c r="C6720" t="s">
        <v>41</v>
      </c>
      <c r="D6720">
        <v>2822.8</v>
      </c>
      <c r="E6720" t="str">
        <f t="shared" si="624"/>
        <v>High</v>
      </c>
      <c r="F6720" t="str">
        <f t="shared" si="625"/>
        <v>High</v>
      </c>
      <c r="G6720">
        <v>0.36</v>
      </c>
      <c r="H6720">
        <f>D6720*G6720</f>
        <v>1016.2080000000001</v>
      </c>
      <c r="I6720">
        <v>3</v>
      </c>
      <c r="J6720" s="1">
        <v>45123</v>
      </c>
      <c r="K6720" s="1">
        <v>45130</v>
      </c>
      <c r="L6720" t="s">
        <v>36</v>
      </c>
      <c r="M6720" t="str">
        <f t="shared" si="626"/>
        <v>Normal customer</v>
      </c>
      <c r="N6720" t="s">
        <v>27</v>
      </c>
      <c r="O6720">
        <v>707.76</v>
      </c>
      <c r="P6720" t="s">
        <v>44</v>
      </c>
      <c r="Q6720">
        <f>D6720-H6720</f>
        <v>1806.5920000000001</v>
      </c>
      <c r="R6720" t="str">
        <f t="shared" si="627"/>
        <v>Good</v>
      </c>
      <c r="S6720" t="str">
        <f t="shared" si="628"/>
        <v>Good</v>
      </c>
      <c r="T6720" t="str">
        <f t="shared" si="629"/>
        <v>High Impact</v>
      </c>
    </row>
    <row r="6721" spans="1:20">
      <c r="A6721" t="s">
        <v>6757</v>
      </c>
      <c r="B6721" t="s">
        <v>46</v>
      </c>
      <c r="C6721" t="s">
        <v>41</v>
      </c>
      <c r="D6721">
        <v>2674.76</v>
      </c>
      <c r="E6721" t="str">
        <f t="shared" si="624"/>
        <v>High</v>
      </c>
      <c r="F6721" t="str">
        <f t="shared" si="625"/>
        <v>High</v>
      </c>
      <c r="G6721">
        <v>0.48</v>
      </c>
      <c r="H6721">
        <f>D6721*G6721</f>
        <v>1283.8848</v>
      </c>
      <c r="I6721">
        <v>3</v>
      </c>
      <c r="J6721" s="1">
        <v>44950</v>
      </c>
      <c r="K6721" s="1">
        <v>44956</v>
      </c>
      <c r="L6721" t="s">
        <v>36</v>
      </c>
      <c r="M6721" t="str">
        <f t="shared" si="626"/>
        <v>Normal customer</v>
      </c>
      <c r="N6721" t="s">
        <v>32</v>
      </c>
      <c r="O6721">
        <v>277.24</v>
      </c>
      <c r="P6721" t="s">
        <v>53</v>
      </c>
      <c r="Q6721">
        <f>D6721-H6721</f>
        <v>1390.8752000000002</v>
      </c>
      <c r="R6721" t="str">
        <f t="shared" si="627"/>
        <v>Bad</v>
      </c>
      <c r="S6721" t="str">
        <f t="shared" si="628"/>
        <v>Bad</v>
      </c>
      <c r="T6721" t="str">
        <f t="shared" si="629"/>
        <v>High Impact</v>
      </c>
    </row>
    <row r="6722" spans="1:20">
      <c r="A6722" t="s">
        <v>6758</v>
      </c>
      <c r="B6722" t="s">
        <v>24</v>
      </c>
      <c r="C6722" t="s">
        <v>19</v>
      </c>
      <c r="D6722">
        <v>4256.3599999999997</v>
      </c>
      <c r="E6722" t="str">
        <f t="shared" si="624"/>
        <v>High</v>
      </c>
      <c r="F6722" t="str">
        <f t="shared" si="625"/>
        <v>High</v>
      </c>
      <c r="G6722">
        <v>0.14000000000000001</v>
      </c>
      <c r="H6722">
        <f>D6722*G6722</f>
        <v>595.8904</v>
      </c>
      <c r="I6722">
        <v>2</v>
      </c>
      <c r="J6722" s="1">
        <v>45181</v>
      </c>
      <c r="K6722" s="1">
        <v>45185</v>
      </c>
      <c r="L6722" t="s">
        <v>26</v>
      </c>
      <c r="M6722" t="str">
        <f t="shared" si="626"/>
        <v>Potential customer</v>
      </c>
      <c r="N6722" t="s">
        <v>27</v>
      </c>
      <c r="O6722">
        <v>1249.97</v>
      </c>
      <c r="P6722" t="s">
        <v>33</v>
      </c>
      <c r="Q6722">
        <f>D6722-H6722</f>
        <v>3660.4695999999994</v>
      </c>
      <c r="R6722" t="str">
        <f t="shared" si="627"/>
        <v>Good</v>
      </c>
      <c r="S6722" t="str">
        <f t="shared" si="628"/>
        <v>Good</v>
      </c>
      <c r="T6722" t="str">
        <f t="shared" si="629"/>
        <v>High Impact</v>
      </c>
    </row>
    <row r="6723" spans="1:20">
      <c r="A6723" t="s">
        <v>6759</v>
      </c>
      <c r="B6723" t="s">
        <v>30</v>
      </c>
      <c r="C6723" t="s">
        <v>41</v>
      </c>
      <c r="D6723">
        <v>3238.03</v>
      </c>
      <c r="E6723" t="str">
        <f t="shared" ref="E6723:E6786" si="630">IF(D6723&gt;1000,"High","Low")</f>
        <v>High</v>
      </c>
      <c r="F6723" t="str">
        <f t="shared" ref="F6723:F6786" si="631">IF(D6723&gt;1000,"High",IF(D6723&gt;500,"Midium","Low"))</f>
        <v>High</v>
      </c>
      <c r="G6723">
        <v>0.16</v>
      </c>
      <c r="H6723">
        <f>D6723*G6723</f>
        <v>518.08480000000009</v>
      </c>
      <c r="I6723">
        <v>8</v>
      </c>
      <c r="J6723" s="1">
        <v>45503</v>
      </c>
      <c r="K6723" s="1">
        <v>45509</v>
      </c>
      <c r="L6723" t="s">
        <v>20</v>
      </c>
      <c r="M6723" t="str">
        <f t="shared" ref="M6723:M6786" si="632">IF(AND(L6723="Member",D6723&gt;1000),"Premium customer",IF(AND(L6723="Regular",D6723&gt;1000),"Potential customer","Normal customer"))</f>
        <v>Premium customer</v>
      </c>
      <c r="N6723" t="s">
        <v>32</v>
      </c>
      <c r="O6723">
        <v>326.25</v>
      </c>
      <c r="P6723" t="s">
        <v>39</v>
      </c>
      <c r="Q6723">
        <f>D6723-H6723</f>
        <v>2719.9452000000001</v>
      </c>
      <c r="R6723" t="str">
        <f t="shared" ref="R6723:R6786" si="633">IF(AND(D6723&gt;1000,O6723&gt;300),"Good","Bad")</f>
        <v>Good</v>
      </c>
      <c r="S6723" t="str">
        <f t="shared" ref="S6723:S6786" si="634">IF(NOT(AND(D6723&gt;1000,O6723&gt;300)),"Bad","Good")</f>
        <v>Good</v>
      </c>
      <c r="T6723" t="str">
        <f t="shared" ref="T6723:T6786" si="635">IF(OR(D6723&gt;1000,G6723&gt;0.25),"High Impact","Normal")</f>
        <v>High Impact</v>
      </c>
    </row>
    <row r="6724" spans="1:20">
      <c r="A6724" t="s">
        <v>6760</v>
      </c>
      <c r="B6724" t="s">
        <v>24</v>
      </c>
      <c r="C6724" t="s">
        <v>31</v>
      </c>
      <c r="D6724">
        <v>464.95</v>
      </c>
      <c r="E6724" t="str">
        <f t="shared" si="630"/>
        <v>Low</v>
      </c>
      <c r="F6724" t="str">
        <f t="shared" si="631"/>
        <v>Low</v>
      </c>
      <c r="G6724">
        <v>0.18</v>
      </c>
      <c r="H6724">
        <f>D6724*G6724</f>
        <v>83.690999999999988</v>
      </c>
      <c r="I6724">
        <v>7</v>
      </c>
      <c r="J6724" s="1">
        <v>45518</v>
      </c>
      <c r="K6724" s="1">
        <v>45521</v>
      </c>
      <c r="L6724" t="s">
        <v>26</v>
      </c>
      <c r="M6724" t="str">
        <f t="shared" si="632"/>
        <v>Normal customer</v>
      </c>
      <c r="N6724" t="s">
        <v>27</v>
      </c>
      <c r="O6724">
        <v>93.07</v>
      </c>
      <c r="P6724" t="s">
        <v>28</v>
      </c>
      <c r="Q6724">
        <f>D6724-H6724</f>
        <v>381.25900000000001</v>
      </c>
      <c r="R6724" t="str">
        <f t="shared" si="633"/>
        <v>Bad</v>
      </c>
      <c r="S6724" t="str">
        <f t="shared" si="634"/>
        <v>Bad</v>
      </c>
      <c r="T6724" t="str">
        <f t="shared" si="635"/>
        <v>Normal</v>
      </c>
    </row>
    <row r="6725" spans="1:20">
      <c r="A6725" t="s">
        <v>6761</v>
      </c>
      <c r="B6725" t="s">
        <v>46</v>
      </c>
      <c r="C6725" t="s">
        <v>25</v>
      </c>
      <c r="D6725">
        <v>2582.29</v>
      </c>
      <c r="E6725" t="str">
        <f t="shared" si="630"/>
        <v>High</v>
      </c>
      <c r="F6725" t="str">
        <f t="shared" si="631"/>
        <v>High</v>
      </c>
      <c r="G6725">
        <v>0.43</v>
      </c>
      <c r="H6725">
        <f>D6725*G6725</f>
        <v>1110.3847000000001</v>
      </c>
      <c r="I6725">
        <v>8</v>
      </c>
      <c r="J6725" s="1">
        <v>44934</v>
      </c>
      <c r="K6725" s="1">
        <v>44938</v>
      </c>
      <c r="L6725" t="s">
        <v>20</v>
      </c>
      <c r="M6725" t="str">
        <f t="shared" si="632"/>
        <v>Premium customer</v>
      </c>
      <c r="N6725" t="s">
        <v>27</v>
      </c>
      <c r="O6725">
        <v>689.35</v>
      </c>
      <c r="P6725" t="s">
        <v>28</v>
      </c>
      <c r="Q6725">
        <f>D6725-H6725</f>
        <v>1471.9052999999999</v>
      </c>
      <c r="R6725" t="str">
        <f t="shared" si="633"/>
        <v>Good</v>
      </c>
      <c r="S6725" t="str">
        <f t="shared" si="634"/>
        <v>Good</v>
      </c>
      <c r="T6725" t="str">
        <f t="shared" si="635"/>
        <v>High Impact</v>
      </c>
    </row>
    <row r="6726" spans="1:20">
      <c r="A6726" t="s">
        <v>6762</v>
      </c>
      <c r="B6726" t="s">
        <v>46</v>
      </c>
      <c r="C6726" t="s">
        <v>25</v>
      </c>
      <c r="D6726">
        <v>3924.92</v>
      </c>
      <c r="E6726" t="str">
        <f t="shared" si="630"/>
        <v>High</v>
      </c>
      <c r="F6726" t="str">
        <f t="shared" si="631"/>
        <v>High</v>
      </c>
      <c r="G6726">
        <v>0.28999999999999998</v>
      </c>
      <c r="H6726">
        <f>D6726*G6726</f>
        <v>1138.2267999999999</v>
      </c>
      <c r="I6726">
        <v>6</v>
      </c>
      <c r="J6726" s="1">
        <v>45483</v>
      </c>
      <c r="K6726" s="1">
        <v>45486</v>
      </c>
      <c r="L6726" t="s">
        <v>36</v>
      </c>
      <c r="M6726" t="str">
        <f t="shared" si="632"/>
        <v>Normal customer</v>
      </c>
      <c r="N6726" t="s">
        <v>32</v>
      </c>
      <c r="O6726">
        <v>621.21</v>
      </c>
      <c r="P6726" t="s">
        <v>33</v>
      </c>
      <c r="Q6726">
        <f>D6726-H6726</f>
        <v>2786.6932000000002</v>
      </c>
      <c r="R6726" t="str">
        <f t="shared" si="633"/>
        <v>Good</v>
      </c>
      <c r="S6726" t="str">
        <f t="shared" si="634"/>
        <v>Good</v>
      </c>
      <c r="T6726" t="str">
        <f t="shared" si="635"/>
        <v>High Impact</v>
      </c>
    </row>
    <row r="6727" spans="1:20">
      <c r="A6727" t="s">
        <v>6763</v>
      </c>
      <c r="B6727" t="s">
        <v>30</v>
      </c>
      <c r="C6727" t="s">
        <v>31</v>
      </c>
      <c r="D6727">
        <v>3529.9</v>
      </c>
      <c r="E6727" t="str">
        <f t="shared" si="630"/>
        <v>High</v>
      </c>
      <c r="F6727" t="str">
        <f t="shared" si="631"/>
        <v>High</v>
      </c>
      <c r="G6727">
        <v>0.49</v>
      </c>
      <c r="H6727">
        <f>D6727*G6727</f>
        <v>1729.6510000000001</v>
      </c>
      <c r="I6727">
        <v>5</v>
      </c>
      <c r="J6727" s="1">
        <v>45399</v>
      </c>
      <c r="K6727" s="1">
        <v>45403</v>
      </c>
      <c r="L6727" t="s">
        <v>36</v>
      </c>
      <c r="M6727" t="str">
        <f t="shared" si="632"/>
        <v>Normal customer</v>
      </c>
      <c r="N6727" t="s">
        <v>32</v>
      </c>
      <c r="O6727">
        <v>592.69000000000005</v>
      </c>
      <c r="P6727" t="s">
        <v>44</v>
      </c>
      <c r="Q6727">
        <f>D6727-H6727</f>
        <v>1800.249</v>
      </c>
      <c r="R6727" t="str">
        <f t="shared" si="633"/>
        <v>Good</v>
      </c>
      <c r="S6727" t="str">
        <f t="shared" si="634"/>
        <v>Good</v>
      </c>
      <c r="T6727" t="str">
        <f t="shared" si="635"/>
        <v>High Impact</v>
      </c>
    </row>
    <row r="6728" spans="1:20">
      <c r="A6728" t="s">
        <v>6764</v>
      </c>
      <c r="B6728" t="s">
        <v>18</v>
      </c>
      <c r="C6728" t="s">
        <v>41</v>
      </c>
      <c r="D6728">
        <v>4856.7700000000004</v>
      </c>
      <c r="E6728" t="str">
        <f t="shared" si="630"/>
        <v>High</v>
      </c>
      <c r="F6728" t="str">
        <f t="shared" si="631"/>
        <v>High</v>
      </c>
      <c r="G6728">
        <v>0.31</v>
      </c>
      <c r="H6728">
        <f>D6728*G6728</f>
        <v>1505.5987000000002</v>
      </c>
      <c r="I6728">
        <v>1</v>
      </c>
      <c r="J6728" s="1">
        <v>45292</v>
      </c>
      <c r="K6728" s="1">
        <v>45299</v>
      </c>
      <c r="L6728" t="s">
        <v>26</v>
      </c>
      <c r="M6728" t="str">
        <f t="shared" si="632"/>
        <v>Potential customer</v>
      </c>
      <c r="N6728" t="s">
        <v>32</v>
      </c>
      <c r="O6728">
        <v>1392.13</v>
      </c>
      <c r="P6728" t="s">
        <v>22</v>
      </c>
      <c r="Q6728">
        <f>D6728-H6728</f>
        <v>3351.1713</v>
      </c>
      <c r="R6728" t="str">
        <f t="shared" si="633"/>
        <v>Good</v>
      </c>
      <c r="S6728" t="str">
        <f t="shared" si="634"/>
        <v>Good</v>
      </c>
      <c r="T6728" t="str">
        <f t="shared" si="635"/>
        <v>High Impact</v>
      </c>
    </row>
    <row r="6729" spans="1:20">
      <c r="A6729" t="s">
        <v>6765</v>
      </c>
      <c r="B6729" t="s">
        <v>18</v>
      </c>
      <c r="C6729" t="s">
        <v>38</v>
      </c>
      <c r="D6729">
        <v>222.09</v>
      </c>
      <c r="E6729" t="str">
        <f t="shared" si="630"/>
        <v>Low</v>
      </c>
      <c r="F6729" t="str">
        <f t="shared" si="631"/>
        <v>Low</v>
      </c>
      <c r="G6729">
        <v>0.35</v>
      </c>
      <c r="H6729">
        <f>D6729*G6729</f>
        <v>77.731499999999997</v>
      </c>
      <c r="I6729">
        <v>8</v>
      </c>
      <c r="J6729" s="1">
        <v>45577</v>
      </c>
      <c r="K6729" s="1">
        <v>45578</v>
      </c>
      <c r="L6729" t="s">
        <v>20</v>
      </c>
      <c r="M6729" t="str">
        <f t="shared" si="632"/>
        <v>Normal customer</v>
      </c>
      <c r="N6729" t="s">
        <v>32</v>
      </c>
      <c r="O6729">
        <v>15.12</v>
      </c>
      <c r="P6729" t="s">
        <v>28</v>
      </c>
      <c r="Q6729">
        <f>D6729-H6729</f>
        <v>144.35849999999999</v>
      </c>
      <c r="R6729" t="str">
        <f t="shared" si="633"/>
        <v>Bad</v>
      </c>
      <c r="S6729" t="str">
        <f t="shared" si="634"/>
        <v>Bad</v>
      </c>
      <c r="T6729" t="str">
        <f t="shared" si="635"/>
        <v>High Impact</v>
      </c>
    </row>
    <row r="6730" spans="1:20">
      <c r="A6730" t="s">
        <v>6766</v>
      </c>
      <c r="B6730" t="s">
        <v>46</v>
      </c>
      <c r="C6730" t="s">
        <v>41</v>
      </c>
      <c r="D6730">
        <v>1379.97</v>
      </c>
      <c r="E6730" t="str">
        <f t="shared" si="630"/>
        <v>High</v>
      </c>
      <c r="F6730" t="str">
        <f t="shared" si="631"/>
        <v>High</v>
      </c>
      <c r="G6730">
        <v>0.04</v>
      </c>
      <c r="H6730">
        <f>D6730*G6730</f>
        <v>55.198800000000006</v>
      </c>
      <c r="I6730">
        <v>2</v>
      </c>
      <c r="J6730" s="1">
        <v>45495</v>
      </c>
      <c r="K6730" s="1">
        <v>45502</v>
      </c>
      <c r="L6730" t="s">
        <v>26</v>
      </c>
      <c r="M6730" t="str">
        <f t="shared" si="632"/>
        <v>Potential customer</v>
      </c>
      <c r="N6730" t="s">
        <v>32</v>
      </c>
      <c r="O6730">
        <v>245.71</v>
      </c>
      <c r="P6730" t="s">
        <v>33</v>
      </c>
      <c r="Q6730">
        <f>D6730-H6730</f>
        <v>1324.7712000000001</v>
      </c>
      <c r="R6730" t="str">
        <f t="shared" si="633"/>
        <v>Bad</v>
      </c>
      <c r="S6730" t="str">
        <f t="shared" si="634"/>
        <v>Bad</v>
      </c>
      <c r="T6730" t="str">
        <f t="shared" si="635"/>
        <v>High Impact</v>
      </c>
    </row>
    <row r="6731" spans="1:20">
      <c r="A6731" t="s">
        <v>6767</v>
      </c>
      <c r="B6731" t="s">
        <v>18</v>
      </c>
      <c r="C6731" t="s">
        <v>25</v>
      </c>
      <c r="D6731">
        <v>2790.87</v>
      </c>
      <c r="E6731" t="str">
        <f t="shared" si="630"/>
        <v>High</v>
      </c>
      <c r="F6731" t="str">
        <f t="shared" si="631"/>
        <v>High</v>
      </c>
      <c r="G6731">
        <v>0.48</v>
      </c>
      <c r="H6731">
        <f>D6731*G6731</f>
        <v>1339.6175999999998</v>
      </c>
      <c r="I6731">
        <v>1</v>
      </c>
      <c r="J6731" s="1">
        <v>44938</v>
      </c>
      <c r="K6731" s="1">
        <v>44939</v>
      </c>
      <c r="L6731" t="s">
        <v>20</v>
      </c>
      <c r="M6731" t="str">
        <f t="shared" si="632"/>
        <v>Premium customer</v>
      </c>
      <c r="N6731" t="s">
        <v>27</v>
      </c>
      <c r="O6731">
        <v>419.2</v>
      </c>
      <c r="P6731" t="s">
        <v>28</v>
      </c>
      <c r="Q6731">
        <f>D6731-H6731</f>
        <v>1451.2524000000001</v>
      </c>
      <c r="R6731" t="str">
        <f t="shared" si="633"/>
        <v>Good</v>
      </c>
      <c r="S6731" t="str">
        <f t="shared" si="634"/>
        <v>Good</v>
      </c>
      <c r="T6731" t="str">
        <f t="shared" si="635"/>
        <v>High Impact</v>
      </c>
    </row>
    <row r="6732" spans="1:20">
      <c r="A6732" t="s">
        <v>6768</v>
      </c>
      <c r="B6732" t="s">
        <v>46</v>
      </c>
      <c r="C6732" t="s">
        <v>38</v>
      </c>
      <c r="D6732">
        <v>3135.5</v>
      </c>
      <c r="E6732" t="str">
        <f t="shared" si="630"/>
        <v>High</v>
      </c>
      <c r="F6732" t="str">
        <f t="shared" si="631"/>
        <v>High</v>
      </c>
      <c r="G6732">
        <v>0.31</v>
      </c>
      <c r="H6732">
        <f>D6732*G6732</f>
        <v>972.005</v>
      </c>
      <c r="I6732">
        <v>9</v>
      </c>
      <c r="J6732" s="1">
        <v>44998</v>
      </c>
      <c r="K6732" s="1">
        <v>45002</v>
      </c>
      <c r="L6732" t="s">
        <v>36</v>
      </c>
      <c r="M6732" t="str">
        <f t="shared" si="632"/>
        <v>Normal customer</v>
      </c>
      <c r="N6732" t="s">
        <v>27</v>
      </c>
      <c r="O6732">
        <v>545.48</v>
      </c>
      <c r="P6732" t="s">
        <v>28</v>
      </c>
      <c r="Q6732">
        <f>D6732-H6732</f>
        <v>2163.4949999999999</v>
      </c>
      <c r="R6732" t="str">
        <f t="shared" si="633"/>
        <v>Good</v>
      </c>
      <c r="S6732" t="str">
        <f t="shared" si="634"/>
        <v>Good</v>
      </c>
      <c r="T6732" t="str">
        <f t="shared" si="635"/>
        <v>High Impact</v>
      </c>
    </row>
    <row r="6733" spans="1:20">
      <c r="A6733" t="s">
        <v>6769</v>
      </c>
      <c r="B6733" t="s">
        <v>30</v>
      </c>
      <c r="C6733" t="s">
        <v>19</v>
      </c>
      <c r="D6733">
        <v>1444.34</v>
      </c>
      <c r="E6733" t="str">
        <f t="shared" si="630"/>
        <v>High</v>
      </c>
      <c r="F6733" t="str">
        <f t="shared" si="631"/>
        <v>High</v>
      </c>
      <c r="G6733">
        <v>0.26</v>
      </c>
      <c r="H6733">
        <f>D6733*G6733</f>
        <v>375.52839999999998</v>
      </c>
      <c r="I6733">
        <v>8</v>
      </c>
      <c r="J6733" s="1">
        <v>44989</v>
      </c>
      <c r="K6733" s="1">
        <v>44996</v>
      </c>
      <c r="L6733" t="s">
        <v>26</v>
      </c>
      <c r="M6733" t="str">
        <f t="shared" si="632"/>
        <v>Potential customer</v>
      </c>
      <c r="N6733" t="s">
        <v>21</v>
      </c>
      <c r="O6733">
        <v>178.42</v>
      </c>
      <c r="P6733" t="s">
        <v>28</v>
      </c>
      <c r="Q6733">
        <f>D6733-H6733</f>
        <v>1068.8116</v>
      </c>
      <c r="R6733" t="str">
        <f t="shared" si="633"/>
        <v>Bad</v>
      </c>
      <c r="S6733" t="str">
        <f t="shared" si="634"/>
        <v>Bad</v>
      </c>
      <c r="T6733" t="str">
        <f t="shared" si="635"/>
        <v>High Impact</v>
      </c>
    </row>
    <row r="6734" spans="1:20">
      <c r="A6734" t="s">
        <v>6770</v>
      </c>
      <c r="B6734" t="s">
        <v>30</v>
      </c>
      <c r="C6734" t="s">
        <v>19</v>
      </c>
      <c r="D6734">
        <v>4151.33</v>
      </c>
      <c r="E6734" t="str">
        <f t="shared" si="630"/>
        <v>High</v>
      </c>
      <c r="F6734" t="str">
        <f t="shared" si="631"/>
        <v>High</v>
      </c>
      <c r="G6734">
        <v>0.19</v>
      </c>
      <c r="H6734">
        <f>D6734*G6734</f>
        <v>788.7527</v>
      </c>
      <c r="I6734">
        <v>9</v>
      </c>
      <c r="J6734" s="1">
        <v>45089</v>
      </c>
      <c r="K6734" s="1">
        <v>45091</v>
      </c>
      <c r="L6734" t="s">
        <v>36</v>
      </c>
      <c r="M6734" t="str">
        <f t="shared" si="632"/>
        <v>Normal customer</v>
      </c>
      <c r="N6734" t="s">
        <v>21</v>
      </c>
      <c r="O6734">
        <v>281.86</v>
      </c>
      <c r="P6734" t="s">
        <v>53</v>
      </c>
      <c r="Q6734">
        <f>D6734-H6734</f>
        <v>3362.5772999999999</v>
      </c>
      <c r="R6734" t="str">
        <f t="shared" si="633"/>
        <v>Bad</v>
      </c>
      <c r="S6734" t="str">
        <f t="shared" si="634"/>
        <v>Bad</v>
      </c>
      <c r="T6734" t="str">
        <f t="shared" si="635"/>
        <v>High Impact</v>
      </c>
    </row>
    <row r="6735" spans="1:20">
      <c r="A6735" t="s">
        <v>6771</v>
      </c>
      <c r="B6735" t="s">
        <v>46</v>
      </c>
      <c r="C6735" t="s">
        <v>41</v>
      </c>
      <c r="D6735">
        <v>905.3</v>
      </c>
      <c r="E6735" t="str">
        <f t="shared" si="630"/>
        <v>Low</v>
      </c>
      <c r="F6735" t="str">
        <f t="shared" si="631"/>
        <v>Midium</v>
      </c>
      <c r="G6735">
        <v>0.04</v>
      </c>
      <c r="H6735">
        <f>D6735*G6735</f>
        <v>36.211999999999996</v>
      </c>
      <c r="I6735">
        <v>5</v>
      </c>
      <c r="J6735" s="1">
        <v>45476</v>
      </c>
      <c r="K6735" s="1">
        <v>45482</v>
      </c>
      <c r="L6735" t="s">
        <v>20</v>
      </c>
      <c r="M6735" t="str">
        <f t="shared" si="632"/>
        <v>Normal customer</v>
      </c>
      <c r="N6735" t="s">
        <v>21</v>
      </c>
      <c r="O6735">
        <v>101.93</v>
      </c>
      <c r="P6735" t="s">
        <v>22</v>
      </c>
      <c r="Q6735">
        <f>D6735-H6735</f>
        <v>869.08799999999997</v>
      </c>
      <c r="R6735" t="str">
        <f t="shared" si="633"/>
        <v>Bad</v>
      </c>
      <c r="S6735" t="str">
        <f t="shared" si="634"/>
        <v>Bad</v>
      </c>
      <c r="T6735" t="str">
        <f t="shared" si="635"/>
        <v>Normal</v>
      </c>
    </row>
    <row r="6736" spans="1:20">
      <c r="A6736" t="s">
        <v>6772</v>
      </c>
      <c r="B6736" t="s">
        <v>30</v>
      </c>
      <c r="C6736" t="s">
        <v>41</v>
      </c>
      <c r="D6736">
        <v>104.16</v>
      </c>
      <c r="E6736" t="str">
        <f t="shared" si="630"/>
        <v>Low</v>
      </c>
      <c r="F6736" t="str">
        <f t="shared" si="631"/>
        <v>Low</v>
      </c>
      <c r="G6736">
        <v>7.0000000000000007E-2</v>
      </c>
      <c r="H6736">
        <f>D6736*G6736</f>
        <v>7.2912000000000008</v>
      </c>
      <c r="I6736">
        <v>3</v>
      </c>
      <c r="J6736" s="1">
        <v>45203</v>
      </c>
      <c r="K6736" s="1">
        <v>45210</v>
      </c>
      <c r="L6736" t="s">
        <v>36</v>
      </c>
      <c r="M6736" t="str">
        <f t="shared" si="632"/>
        <v>Normal customer</v>
      </c>
      <c r="N6736" t="s">
        <v>32</v>
      </c>
      <c r="O6736">
        <v>5.76</v>
      </c>
      <c r="P6736" t="s">
        <v>39</v>
      </c>
      <c r="Q6736">
        <f>D6736-H6736</f>
        <v>96.868799999999993</v>
      </c>
      <c r="R6736" t="str">
        <f t="shared" si="633"/>
        <v>Bad</v>
      </c>
      <c r="S6736" t="str">
        <f t="shared" si="634"/>
        <v>Bad</v>
      </c>
      <c r="T6736" t="str">
        <f t="shared" si="635"/>
        <v>Normal</v>
      </c>
    </row>
    <row r="6737" spans="1:20">
      <c r="A6737" t="s">
        <v>6773</v>
      </c>
      <c r="B6737" t="s">
        <v>24</v>
      </c>
      <c r="C6737" t="s">
        <v>38</v>
      </c>
      <c r="D6737">
        <v>4766.72</v>
      </c>
      <c r="E6737" t="str">
        <f t="shared" si="630"/>
        <v>High</v>
      </c>
      <c r="F6737" t="str">
        <f t="shared" si="631"/>
        <v>High</v>
      </c>
      <c r="G6737">
        <v>0.01</v>
      </c>
      <c r="H6737">
        <f>D6737*G6737</f>
        <v>47.667200000000001</v>
      </c>
      <c r="I6737">
        <v>8</v>
      </c>
      <c r="J6737" s="1">
        <v>45489</v>
      </c>
      <c r="K6737" s="1">
        <v>45490</v>
      </c>
      <c r="L6737" t="s">
        <v>36</v>
      </c>
      <c r="M6737" t="str">
        <f t="shared" si="632"/>
        <v>Normal customer</v>
      </c>
      <c r="N6737" t="s">
        <v>32</v>
      </c>
      <c r="O6737">
        <v>385.32</v>
      </c>
      <c r="P6737" t="s">
        <v>44</v>
      </c>
      <c r="Q6737">
        <f>D6737-H6737</f>
        <v>4719.0528000000004</v>
      </c>
      <c r="R6737" t="str">
        <f t="shared" si="633"/>
        <v>Good</v>
      </c>
      <c r="S6737" t="str">
        <f t="shared" si="634"/>
        <v>Good</v>
      </c>
      <c r="T6737" t="str">
        <f t="shared" si="635"/>
        <v>High Impact</v>
      </c>
    </row>
    <row r="6738" spans="1:20">
      <c r="A6738" t="s">
        <v>6774</v>
      </c>
      <c r="B6738" t="s">
        <v>24</v>
      </c>
      <c r="C6738" t="s">
        <v>38</v>
      </c>
      <c r="D6738">
        <v>2018.63</v>
      </c>
      <c r="E6738" t="str">
        <f t="shared" si="630"/>
        <v>High</v>
      </c>
      <c r="F6738" t="str">
        <f t="shared" si="631"/>
        <v>High</v>
      </c>
      <c r="G6738">
        <v>0.5</v>
      </c>
      <c r="H6738">
        <f>D6738*G6738</f>
        <v>1009.3150000000001</v>
      </c>
      <c r="I6738">
        <v>4</v>
      </c>
      <c r="J6738" s="1">
        <v>45328</v>
      </c>
      <c r="K6738" s="1">
        <v>45334</v>
      </c>
      <c r="L6738" t="s">
        <v>26</v>
      </c>
      <c r="M6738" t="str">
        <f t="shared" si="632"/>
        <v>Potential customer</v>
      </c>
      <c r="N6738" t="s">
        <v>27</v>
      </c>
      <c r="O6738">
        <v>224.37</v>
      </c>
      <c r="P6738" t="s">
        <v>44</v>
      </c>
      <c r="Q6738">
        <f>D6738-H6738</f>
        <v>1009.3150000000001</v>
      </c>
      <c r="R6738" t="str">
        <f t="shared" si="633"/>
        <v>Bad</v>
      </c>
      <c r="S6738" t="str">
        <f t="shared" si="634"/>
        <v>Bad</v>
      </c>
      <c r="T6738" t="str">
        <f t="shared" si="635"/>
        <v>High Impact</v>
      </c>
    </row>
    <row r="6739" spans="1:20">
      <c r="A6739" t="s">
        <v>6775</v>
      </c>
      <c r="B6739" t="s">
        <v>30</v>
      </c>
      <c r="C6739" t="s">
        <v>41</v>
      </c>
      <c r="D6739">
        <v>4791.7</v>
      </c>
      <c r="E6739" t="str">
        <f t="shared" si="630"/>
        <v>High</v>
      </c>
      <c r="F6739" t="str">
        <f t="shared" si="631"/>
        <v>High</v>
      </c>
      <c r="G6739">
        <v>0.39</v>
      </c>
      <c r="H6739">
        <f>D6739*G6739</f>
        <v>1868.7629999999999</v>
      </c>
      <c r="I6739">
        <v>1</v>
      </c>
      <c r="J6739" s="1">
        <v>45432</v>
      </c>
      <c r="K6739" s="1">
        <v>45437</v>
      </c>
      <c r="L6739" t="s">
        <v>36</v>
      </c>
      <c r="M6739" t="str">
        <f t="shared" si="632"/>
        <v>Normal customer</v>
      </c>
      <c r="N6739" t="s">
        <v>27</v>
      </c>
      <c r="O6739">
        <v>593.49</v>
      </c>
      <c r="P6739" t="s">
        <v>28</v>
      </c>
      <c r="Q6739">
        <f>D6739-H6739</f>
        <v>2922.9369999999999</v>
      </c>
      <c r="R6739" t="str">
        <f t="shared" si="633"/>
        <v>Good</v>
      </c>
      <c r="S6739" t="str">
        <f t="shared" si="634"/>
        <v>Good</v>
      </c>
      <c r="T6739" t="str">
        <f t="shared" si="635"/>
        <v>High Impact</v>
      </c>
    </row>
    <row r="6740" spans="1:20">
      <c r="A6740" t="s">
        <v>6776</v>
      </c>
      <c r="B6740" t="s">
        <v>46</v>
      </c>
      <c r="C6740" t="s">
        <v>25</v>
      </c>
      <c r="D6740">
        <v>1461.86</v>
      </c>
      <c r="E6740" t="str">
        <f t="shared" si="630"/>
        <v>High</v>
      </c>
      <c r="F6740" t="str">
        <f t="shared" si="631"/>
        <v>High</v>
      </c>
      <c r="G6740">
        <v>0.4</v>
      </c>
      <c r="H6740">
        <f>D6740*G6740</f>
        <v>584.74400000000003</v>
      </c>
      <c r="I6740">
        <v>9</v>
      </c>
      <c r="J6740" s="1">
        <v>45592</v>
      </c>
      <c r="K6740" s="1">
        <v>45599</v>
      </c>
      <c r="L6740" t="s">
        <v>20</v>
      </c>
      <c r="M6740" t="str">
        <f t="shared" si="632"/>
        <v>Premium customer</v>
      </c>
      <c r="N6740" t="s">
        <v>27</v>
      </c>
      <c r="O6740">
        <v>210.52</v>
      </c>
      <c r="P6740" t="s">
        <v>22</v>
      </c>
      <c r="Q6740">
        <f>D6740-H6740</f>
        <v>877.11599999999987</v>
      </c>
      <c r="R6740" t="str">
        <f t="shared" si="633"/>
        <v>Bad</v>
      </c>
      <c r="S6740" t="str">
        <f t="shared" si="634"/>
        <v>Bad</v>
      </c>
      <c r="T6740" t="str">
        <f t="shared" si="635"/>
        <v>High Impact</v>
      </c>
    </row>
    <row r="6741" spans="1:20">
      <c r="A6741" t="s">
        <v>6777</v>
      </c>
      <c r="B6741" t="s">
        <v>46</v>
      </c>
      <c r="C6741" t="s">
        <v>19</v>
      </c>
      <c r="D6741">
        <v>410.9</v>
      </c>
      <c r="E6741" t="str">
        <f t="shared" si="630"/>
        <v>Low</v>
      </c>
      <c r="F6741" t="str">
        <f t="shared" si="631"/>
        <v>Low</v>
      </c>
      <c r="G6741">
        <v>0.37</v>
      </c>
      <c r="H6741">
        <f>D6741*G6741</f>
        <v>152.03299999999999</v>
      </c>
      <c r="I6741">
        <v>4</v>
      </c>
      <c r="J6741" s="1">
        <v>45458</v>
      </c>
      <c r="K6741" s="1">
        <v>45463</v>
      </c>
      <c r="L6741" t="s">
        <v>20</v>
      </c>
      <c r="M6741" t="str">
        <f t="shared" si="632"/>
        <v>Normal customer</v>
      </c>
      <c r="N6741" t="s">
        <v>32</v>
      </c>
      <c r="O6741">
        <v>112.96</v>
      </c>
      <c r="P6741" t="s">
        <v>22</v>
      </c>
      <c r="Q6741">
        <f>D6741-H6741</f>
        <v>258.86699999999996</v>
      </c>
      <c r="R6741" t="str">
        <f t="shared" si="633"/>
        <v>Bad</v>
      </c>
      <c r="S6741" t="str">
        <f t="shared" si="634"/>
        <v>Bad</v>
      </c>
      <c r="T6741" t="str">
        <f t="shared" si="635"/>
        <v>High Impact</v>
      </c>
    </row>
    <row r="6742" spans="1:20">
      <c r="A6742" t="s">
        <v>6778</v>
      </c>
      <c r="B6742" t="s">
        <v>30</v>
      </c>
      <c r="C6742" t="s">
        <v>38</v>
      </c>
      <c r="D6742">
        <v>3885.35</v>
      </c>
      <c r="E6742" t="str">
        <f t="shared" si="630"/>
        <v>High</v>
      </c>
      <c r="F6742" t="str">
        <f t="shared" si="631"/>
        <v>High</v>
      </c>
      <c r="G6742">
        <v>0.24</v>
      </c>
      <c r="H6742">
        <f>D6742*G6742</f>
        <v>932.48399999999992</v>
      </c>
      <c r="I6742">
        <v>2</v>
      </c>
      <c r="J6742" s="1">
        <v>45405</v>
      </c>
      <c r="K6742" s="1">
        <v>45409</v>
      </c>
      <c r="L6742" t="s">
        <v>36</v>
      </c>
      <c r="M6742" t="str">
        <f t="shared" si="632"/>
        <v>Normal customer</v>
      </c>
      <c r="N6742" t="s">
        <v>21</v>
      </c>
      <c r="O6742">
        <v>743.57</v>
      </c>
      <c r="P6742" t="s">
        <v>22</v>
      </c>
      <c r="Q6742">
        <f>D6742-H6742</f>
        <v>2952.866</v>
      </c>
      <c r="R6742" t="str">
        <f t="shared" si="633"/>
        <v>Good</v>
      </c>
      <c r="S6742" t="str">
        <f t="shared" si="634"/>
        <v>Good</v>
      </c>
      <c r="T6742" t="str">
        <f t="shared" si="635"/>
        <v>High Impact</v>
      </c>
    </row>
    <row r="6743" spans="1:20">
      <c r="A6743" t="s">
        <v>6779</v>
      </c>
      <c r="B6743" t="s">
        <v>18</v>
      </c>
      <c r="C6743" t="s">
        <v>25</v>
      </c>
      <c r="D6743">
        <v>4195.5200000000004</v>
      </c>
      <c r="E6743" t="str">
        <f t="shared" si="630"/>
        <v>High</v>
      </c>
      <c r="F6743" t="str">
        <f t="shared" si="631"/>
        <v>High</v>
      </c>
      <c r="G6743">
        <v>0.04</v>
      </c>
      <c r="H6743">
        <f>D6743*G6743</f>
        <v>167.82080000000002</v>
      </c>
      <c r="I6743">
        <v>3</v>
      </c>
      <c r="J6743" s="1">
        <v>45136</v>
      </c>
      <c r="K6743" s="1">
        <v>45142</v>
      </c>
      <c r="L6743" t="s">
        <v>26</v>
      </c>
      <c r="M6743" t="str">
        <f t="shared" si="632"/>
        <v>Potential customer</v>
      </c>
      <c r="N6743" t="s">
        <v>32</v>
      </c>
      <c r="O6743">
        <v>1147.83</v>
      </c>
      <c r="P6743" t="s">
        <v>39</v>
      </c>
      <c r="Q6743">
        <f>D6743-H6743</f>
        <v>4027.6992000000005</v>
      </c>
      <c r="R6743" t="str">
        <f t="shared" si="633"/>
        <v>Good</v>
      </c>
      <c r="S6743" t="str">
        <f t="shared" si="634"/>
        <v>Good</v>
      </c>
      <c r="T6743" t="str">
        <f t="shared" si="635"/>
        <v>High Impact</v>
      </c>
    </row>
    <row r="6744" spans="1:20">
      <c r="A6744" t="s">
        <v>6780</v>
      </c>
      <c r="B6744" t="s">
        <v>24</v>
      </c>
      <c r="C6744" t="s">
        <v>41</v>
      </c>
      <c r="D6744">
        <v>2511.23</v>
      </c>
      <c r="E6744" t="str">
        <f t="shared" si="630"/>
        <v>High</v>
      </c>
      <c r="F6744" t="str">
        <f t="shared" si="631"/>
        <v>High</v>
      </c>
      <c r="G6744">
        <v>0.04</v>
      </c>
      <c r="H6744">
        <f>D6744*G6744</f>
        <v>100.4492</v>
      </c>
      <c r="I6744">
        <v>6</v>
      </c>
      <c r="J6744" s="1">
        <v>45390</v>
      </c>
      <c r="K6744" s="1">
        <v>45392</v>
      </c>
      <c r="L6744" t="s">
        <v>20</v>
      </c>
      <c r="M6744" t="str">
        <f t="shared" si="632"/>
        <v>Premium customer</v>
      </c>
      <c r="N6744" t="s">
        <v>21</v>
      </c>
      <c r="O6744">
        <v>165.68</v>
      </c>
      <c r="P6744" t="s">
        <v>53</v>
      </c>
      <c r="Q6744">
        <f>D6744-H6744</f>
        <v>2410.7808</v>
      </c>
      <c r="R6744" t="str">
        <f t="shared" si="633"/>
        <v>Bad</v>
      </c>
      <c r="S6744" t="str">
        <f t="shared" si="634"/>
        <v>Bad</v>
      </c>
      <c r="T6744" t="str">
        <f t="shared" si="635"/>
        <v>High Impact</v>
      </c>
    </row>
    <row r="6745" spans="1:20">
      <c r="A6745" t="s">
        <v>6781</v>
      </c>
      <c r="B6745" t="s">
        <v>18</v>
      </c>
      <c r="C6745" t="s">
        <v>31</v>
      </c>
      <c r="D6745">
        <v>461.87</v>
      </c>
      <c r="E6745" t="str">
        <f t="shared" si="630"/>
        <v>Low</v>
      </c>
      <c r="F6745" t="str">
        <f t="shared" si="631"/>
        <v>Low</v>
      </c>
      <c r="G6745">
        <v>0.46</v>
      </c>
      <c r="H6745">
        <f>D6745*G6745</f>
        <v>212.46020000000001</v>
      </c>
      <c r="I6745">
        <v>9</v>
      </c>
      <c r="J6745" s="1">
        <v>45171</v>
      </c>
      <c r="K6745" s="1">
        <v>45176</v>
      </c>
      <c r="L6745" t="s">
        <v>26</v>
      </c>
      <c r="M6745" t="str">
        <f t="shared" si="632"/>
        <v>Normal customer</v>
      </c>
      <c r="N6745" t="s">
        <v>27</v>
      </c>
      <c r="O6745">
        <v>61.51</v>
      </c>
      <c r="P6745" t="s">
        <v>39</v>
      </c>
      <c r="Q6745">
        <f>D6745-H6745</f>
        <v>249.40979999999999</v>
      </c>
      <c r="R6745" t="str">
        <f t="shared" si="633"/>
        <v>Bad</v>
      </c>
      <c r="S6745" t="str">
        <f t="shared" si="634"/>
        <v>Bad</v>
      </c>
      <c r="T6745" t="str">
        <f t="shared" si="635"/>
        <v>High Impact</v>
      </c>
    </row>
    <row r="6746" spans="1:20">
      <c r="A6746" t="s">
        <v>6782</v>
      </c>
      <c r="B6746" t="s">
        <v>46</v>
      </c>
      <c r="C6746" t="s">
        <v>38</v>
      </c>
      <c r="D6746">
        <v>3305.26</v>
      </c>
      <c r="E6746" t="str">
        <f t="shared" si="630"/>
        <v>High</v>
      </c>
      <c r="F6746" t="str">
        <f t="shared" si="631"/>
        <v>High</v>
      </c>
      <c r="G6746">
        <v>0</v>
      </c>
      <c r="H6746">
        <f>D6746*G6746</f>
        <v>0</v>
      </c>
      <c r="I6746">
        <v>6</v>
      </c>
      <c r="J6746" s="1">
        <v>45355</v>
      </c>
      <c r="K6746" s="1">
        <v>45356</v>
      </c>
      <c r="L6746" t="s">
        <v>20</v>
      </c>
      <c r="M6746" t="str">
        <f t="shared" si="632"/>
        <v>Premium customer</v>
      </c>
      <c r="N6746" t="s">
        <v>27</v>
      </c>
      <c r="O6746">
        <v>484.38</v>
      </c>
      <c r="P6746" t="s">
        <v>33</v>
      </c>
      <c r="Q6746">
        <f>D6746-H6746</f>
        <v>3305.26</v>
      </c>
      <c r="R6746" t="str">
        <f t="shared" si="633"/>
        <v>Good</v>
      </c>
      <c r="S6746" t="str">
        <f t="shared" si="634"/>
        <v>Good</v>
      </c>
      <c r="T6746" t="str">
        <f t="shared" si="635"/>
        <v>High Impact</v>
      </c>
    </row>
    <row r="6747" spans="1:20">
      <c r="A6747" t="s">
        <v>6783</v>
      </c>
      <c r="B6747" t="s">
        <v>46</v>
      </c>
      <c r="C6747" t="s">
        <v>31</v>
      </c>
      <c r="D6747">
        <v>992.51</v>
      </c>
      <c r="E6747" t="str">
        <f t="shared" si="630"/>
        <v>Low</v>
      </c>
      <c r="F6747" t="str">
        <f t="shared" si="631"/>
        <v>Midium</v>
      </c>
      <c r="G6747">
        <v>0.35</v>
      </c>
      <c r="H6747">
        <f>D6747*G6747</f>
        <v>347.37849999999997</v>
      </c>
      <c r="I6747">
        <v>4</v>
      </c>
      <c r="J6747" s="1">
        <v>45174</v>
      </c>
      <c r="K6747" s="1">
        <v>45177</v>
      </c>
      <c r="L6747" t="s">
        <v>36</v>
      </c>
      <c r="M6747" t="str">
        <f t="shared" si="632"/>
        <v>Normal customer</v>
      </c>
      <c r="N6747" t="s">
        <v>21</v>
      </c>
      <c r="O6747">
        <v>64.540000000000006</v>
      </c>
      <c r="P6747" t="s">
        <v>33</v>
      </c>
      <c r="Q6747">
        <f>D6747-H6747</f>
        <v>645.13149999999996</v>
      </c>
      <c r="R6747" t="str">
        <f t="shared" si="633"/>
        <v>Bad</v>
      </c>
      <c r="S6747" t="str">
        <f t="shared" si="634"/>
        <v>Bad</v>
      </c>
      <c r="T6747" t="str">
        <f t="shared" si="635"/>
        <v>High Impact</v>
      </c>
    </row>
    <row r="6748" spans="1:20">
      <c r="A6748" t="s">
        <v>6784</v>
      </c>
      <c r="B6748" t="s">
        <v>18</v>
      </c>
      <c r="C6748" t="s">
        <v>25</v>
      </c>
      <c r="D6748">
        <v>4261.97</v>
      </c>
      <c r="E6748" t="str">
        <f t="shared" si="630"/>
        <v>High</v>
      </c>
      <c r="F6748" t="str">
        <f t="shared" si="631"/>
        <v>High</v>
      </c>
      <c r="G6748">
        <v>0.31</v>
      </c>
      <c r="H6748">
        <f>D6748*G6748</f>
        <v>1321.2107000000001</v>
      </c>
      <c r="I6748">
        <v>1</v>
      </c>
      <c r="J6748" s="1">
        <v>44974</v>
      </c>
      <c r="K6748" s="1">
        <v>44980</v>
      </c>
      <c r="L6748" t="s">
        <v>20</v>
      </c>
      <c r="M6748" t="str">
        <f t="shared" si="632"/>
        <v>Premium customer</v>
      </c>
      <c r="N6748" t="s">
        <v>32</v>
      </c>
      <c r="O6748">
        <v>1196.42</v>
      </c>
      <c r="P6748" t="s">
        <v>28</v>
      </c>
      <c r="Q6748">
        <f>D6748-H6748</f>
        <v>2940.7593000000002</v>
      </c>
      <c r="R6748" t="str">
        <f t="shared" si="633"/>
        <v>Good</v>
      </c>
      <c r="S6748" t="str">
        <f t="shared" si="634"/>
        <v>Good</v>
      </c>
      <c r="T6748" t="str">
        <f t="shared" si="635"/>
        <v>High Impact</v>
      </c>
    </row>
    <row r="6749" spans="1:20">
      <c r="A6749" t="s">
        <v>6785</v>
      </c>
      <c r="B6749" t="s">
        <v>30</v>
      </c>
      <c r="C6749" t="s">
        <v>19</v>
      </c>
      <c r="D6749">
        <v>1442.71</v>
      </c>
      <c r="E6749" t="str">
        <f t="shared" si="630"/>
        <v>High</v>
      </c>
      <c r="F6749" t="str">
        <f t="shared" si="631"/>
        <v>High</v>
      </c>
      <c r="G6749">
        <v>0.25</v>
      </c>
      <c r="H6749">
        <f>D6749*G6749</f>
        <v>360.67750000000001</v>
      </c>
      <c r="I6749">
        <v>2</v>
      </c>
      <c r="J6749" s="1">
        <v>44940</v>
      </c>
      <c r="K6749" s="1">
        <v>44943</v>
      </c>
      <c r="L6749" t="s">
        <v>26</v>
      </c>
      <c r="M6749" t="str">
        <f t="shared" si="632"/>
        <v>Potential customer</v>
      </c>
      <c r="N6749" t="s">
        <v>27</v>
      </c>
      <c r="O6749">
        <v>175.91</v>
      </c>
      <c r="P6749" t="s">
        <v>33</v>
      </c>
      <c r="Q6749">
        <f>D6749-H6749</f>
        <v>1082.0325</v>
      </c>
      <c r="R6749" t="str">
        <f t="shared" si="633"/>
        <v>Bad</v>
      </c>
      <c r="S6749" t="str">
        <f t="shared" si="634"/>
        <v>Bad</v>
      </c>
      <c r="T6749" t="str">
        <f t="shared" si="635"/>
        <v>High Impact</v>
      </c>
    </row>
    <row r="6750" spans="1:20">
      <c r="A6750" t="s">
        <v>6786</v>
      </c>
      <c r="B6750" t="s">
        <v>18</v>
      </c>
      <c r="C6750" t="s">
        <v>25</v>
      </c>
      <c r="D6750">
        <v>4253.76</v>
      </c>
      <c r="E6750" t="str">
        <f t="shared" si="630"/>
        <v>High</v>
      </c>
      <c r="F6750" t="str">
        <f t="shared" si="631"/>
        <v>High</v>
      </c>
      <c r="G6750">
        <v>0.49</v>
      </c>
      <c r="H6750">
        <f>D6750*G6750</f>
        <v>2084.3424</v>
      </c>
      <c r="I6750">
        <v>7</v>
      </c>
      <c r="J6750" s="1">
        <v>45317</v>
      </c>
      <c r="K6750" s="1">
        <v>45324</v>
      </c>
      <c r="L6750" t="s">
        <v>36</v>
      </c>
      <c r="M6750" t="str">
        <f t="shared" si="632"/>
        <v>Normal customer</v>
      </c>
      <c r="N6750" t="s">
        <v>21</v>
      </c>
      <c r="O6750">
        <v>1043.95</v>
      </c>
      <c r="P6750" t="s">
        <v>44</v>
      </c>
      <c r="Q6750">
        <f>D6750-H6750</f>
        <v>2169.4176000000002</v>
      </c>
      <c r="R6750" t="str">
        <f t="shared" si="633"/>
        <v>Good</v>
      </c>
      <c r="S6750" t="str">
        <f t="shared" si="634"/>
        <v>Good</v>
      </c>
      <c r="T6750" t="str">
        <f t="shared" si="635"/>
        <v>High Impact</v>
      </c>
    </row>
    <row r="6751" spans="1:20">
      <c r="A6751" t="s">
        <v>6787</v>
      </c>
      <c r="B6751" t="s">
        <v>18</v>
      </c>
      <c r="C6751" t="s">
        <v>19</v>
      </c>
      <c r="D6751">
        <v>2191.9299999999998</v>
      </c>
      <c r="E6751" t="str">
        <f t="shared" si="630"/>
        <v>High</v>
      </c>
      <c r="F6751" t="str">
        <f t="shared" si="631"/>
        <v>High</v>
      </c>
      <c r="G6751">
        <v>0.1</v>
      </c>
      <c r="H6751">
        <f>D6751*G6751</f>
        <v>219.19299999999998</v>
      </c>
      <c r="I6751">
        <v>3</v>
      </c>
      <c r="J6751" s="1">
        <v>45604</v>
      </c>
      <c r="K6751" s="1">
        <v>45611</v>
      </c>
      <c r="L6751" t="s">
        <v>26</v>
      </c>
      <c r="M6751" t="str">
        <f t="shared" si="632"/>
        <v>Potential customer</v>
      </c>
      <c r="N6751" t="s">
        <v>32</v>
      </c>
      <c r="O6751">
        <v>365.81</v>
      </c>
      <c r="P6751" t="s">
        <v>33</v>
      </c>
      <c r="Q6751">
        <f>D6751-H6751</f>
        <v>1972.7369999999999</v>
      </c>
      <c r="R6751" t="str">
        <f t="shared" si="633"/>
        <v>Good</v>
      </c>
      <c r="S6751" t="str">
        <f t="shared" si="634"/>
        <v>Good</v>
      </c>
      <c r="T6751" t="str">
        <f t="shared" si="635"/>
        <v>High Impact</v>
      </c>
    </row>
    <row r="6752" spans="1:20">
      <c r="A6752" t="s">
        <v>6788</v>
      </c>
      <c r="B6752" t="s">
        <v>24</v>
      </c>
      <c r="C6752" t="s">
        <v>25</v>
      </c>
      <c r="D6752">
        <v>3022.79</v>
      </c>
      <c r="E6752" t="str">
        <f t="shared" si="630"/>
        <v>High</v>
      </c>
      <c r="F6752" t="str">
        <f t="shared" si="631"/>
        <v>High</v>
      </c>
      <c r="G6752">
        <v>0.39</v>
      </c>
      <c r="H6752">
        <f>D6752*G6752</f>
        <v>1178.8881000000001</v>
      </c>
      <c r="I6752">
        <v>2</v>
      </c>
      <c r="J6752" s="1">
        <v>45039</v>
      </c>
      <c r="K6752" s="1">
        <v>45045</v>
      </c>
      <c r="L6752" t="s">
        <v>26</v>
      </c>
      <c r="M6752" t="str">
        <f t="shared" si="632"/>
        <v>Potential customer</v>
      </c>
      <c r="N6752" t="s">
        <v>21</v>
      </c>
      <c r="O6752">
        <v>490.56</v>
      </c>
      <c r="P6752" t="s">
        <v>53</v>
      </c>
      <c r="Q6752">
        <f>D6752-H6752</f>
        <v>1843.9018999999998</v>
      </c>
      <c r="R6752" t="str">
        <f t="shared" si="633"/>
        <v>Good</v>
      </c>
      <c r="S6752" t="str">
        <f t="shared" si="634"/>
        <v>Good</v>
      </c>
      <c r="T6752" t="str">
        <f t="shared" si="635"/>
        <v>High Impact</v>
      </c>
    </row>
    <row r="6753" spans="1:20">
      <c r="A6753" t="s">
        <v>6789</v>
      </c>
      <c r="B6753" t="s">
        <v>24</v>
      </c>
      <c r="C6753" t="s">
        <v>38</v>
      </c>
      <c r="D6753">
        <v>3968.86</v>
      </c>
      <c r="E6753" t="str">
        <f t="shared" si="630"/>
        <v>High</v>
      </c>
      <c r="F6753" t="str">
        <f t="shared" si="631"/>
        <v>High</v>
      </c>
      <c r="G6753">
        <v>0.34</v>
      </c>
      <c r="H6753">
        <f>D6753*G6753</f>
        <v>1349.4124000000002</v>
      </c>
      <c r="I6753">
        <v>6</v>
      </c>
      <c r="J6753" s="1">
        <v>44990</v>
      </c>
      <c r="K6753" s="1">
        <v>44991</v>
      </c>
      <c r="L6753" t="s">
        <v>20</v>
      </c>
      <c r="M6753" t="str">
        <f t="shared" si="632"/>
        <v>Premium customer</v>
      </c>
      <c r="N6753" t="s">
        <v>27</v>
      </c>
      <c r="O6753">
        <v>1039.81</v>
      </c>
      <c r="P6753" t="s">
        <v>53</v>
      </c>
      <c r="Q6753">
        <f>D6753-H6753</f>
        <v>2619.4476</v>
      </c>
      <c r="R6753" t="str">
        <f t="shared" si="633"/>
        <v>Good</v>
      </c>
      <c r="S6753" t="str">
        <f t="shared" si="634"/>
        <v>Good</v>
      </c>
      <c r="T6753" t="str">
        <f t="shared" si="635"/>
        <v>High Impact</v>
      </c>
    </row>
    <row r="6754" spans="1:20">
      <c r="A6754" t="s">
        <v>6790</v>
      </c>
      <c r="B6754" t="s">
        <v>18</v>
      </c>
      <c r="C6754" t="s">
        <v>38</v>
      </c>
      <c r="D6754">
        <v>298.14999999999998</v>
      </c>
      <c r="E6754" t="str">
        <f t="shared" si="630"/>
        <v>Low</v>
      </c>
      <c r="F6754" t="str">
        <f t="shared" si="631"/>
        <v>Low</v>
      </c>
      <c r="G6754">
        <v>0.49</v>
      </c>
      <c r="H6754">
        <f>D6754*G6754</f>
        <v>146.09349999999998</v>
      </c>
      <c r="I6754">
        <v>4</v>
      </c>
      <c r="J6754" s="1">
        <v>45211</v>
      </c>
      <c r="K6754" s="1">
        <v>45217</v>
      </c>
      <c r="L6754" t="s">
        <v>26</v>
      </c>
      <c r="M6754" t="str">
        <f t="shared" si="632"/>
        <v>Normal customer</v>
      </c>
      <c r="N6754" t="s">
        <v>32</v>
      </c>
      <c r="O6754">
        <v>39.840000000000003</v>
      </c>
      <c r="P6754" t="s">
        <v>39</v>
      </c>
      <c r="Q6754">
        <f>D6754-H6754</f>
        <v>152.0565</v>
      </c>
      <c r="R6754" t="str">
        <f t="shared" si="633"/>
        <v>Bad</v>
      </c>
      <c r="S6754" t="str">
        <f t="shared" si="634"/>
        <v>Bad</v>
      </c>
      <c r="T6754" t="str">
        <f t="shared" si="635"/>
        <v>High Impact</v>
      </c>
    </row>
    <row r="6755" spans="1:20">
      <c r="A6755" t="s">
        <v>6791</v>
      </c>
      <c r="B6755" t="s">
        <v>18</v>
      </c>
      <c r="C6755" t="s">
        <v>31</v>
      </c>
      <c r="D6755">
        <v>4123.71</v>
      </c>
      <c r="E6755" t="str">
        <f t="shared" si="630"/>
        <v>High</v>
      </c>
      <c r="F6755" t="str">
        <f t="shared" si="631"/>
        <v>High</v>
      </c>
      <c r="G6755">
        <v>0.47</v>
      </c>
      <c r="H6755">
        <f>D6755*G6755</f>
        <v>1938.1436999999999</v>
      </c>
      <c r="I6755">
        <v>1</v>
      </c>
      <c r="J6755" s="1">
        <v>45013</v>
      </c>
      <c r="K6755" s="1">
        <v>45015</v>
      </c>
      <c r="L6755" t="s">
        <v>36</v>
      </c>
      <c r="M6755" t="str">
        <f t="shared" si="632"/>
        <v>Normal customer</v>
      </c>
      <c r="N6755" t="s">
        <v>27</v>
      </c>
      <c r="O6755">
        <v>248.45</v>
      </c>
      <c r="P6755" t="s">
        <v>28</v>
      </c>
      <c r="Q6755">
        <f>D6755-H6755</f>
        <v>2185.5663000000004</v>
      </c>
      <c r="R6755" t="str">
        <f t="shared" si="633"/>
        <v>Bad</v>
      </c>
      <c r="S6755" t="str">
        <f t="shared" si="634"/>
        <v>Bad</v>
      </c>
      <c r="T6755" t="str">
        <f t="shared" si="635"/>
        <v>High Impact</v>
      </c>
    </row>
    <row r="6756" spans="1:20">
      <c r="A6756" t="s">
        <v>6792</v>
      </c>
      <c r="B6756" t="s">
        <v>46</v>
      </c>
      <c r="C6756" t="s">
        <v>25</v>
      </c>
      <c r="D6756">
        <v>779.38</v>
      </c>
      <c r="E6756" t="str">
        <f t="shared" si="630"/>
        <v>Low</v>
      </c>
      <c r="F6756" t="str">
        <f t="shared" si="631"/>
        <v>Midium</v>
      </c>
      <c r="G6756">
        <v>0.06</v>
      </c>
      <c r="H6756">
        <f>D6756*G6756</f>
        <v>46.762799999999999</v>
      </c>
      <c r="I6756">
        <v>9</v>
      </c>
      <c r="J6756" s="1">
        <v>45421</v>
      </c>
      <c r="K6756" s="1">
        <v>45425</v>
      </c>
      <c r="L6756" t="s">
        <v>36</v>
      </c>
      <c r="M6756" t="str">
        <f t="shared" si="632"/>
        <v>Normal customer</v>
      </c>
      <c r="N6756" t="s">
        <v>32</v>
      </c>
      <c r="O6756">
        <v>139.66999999999999</v>
      </c>
      <c r="P6756" t="s">
        <v>44</v>
      </c>
      <c r="Q6756">
        <f>D6756-H6756</f>
        <v>732.61720000000003</v>
      </c>
      <c r="R6756" t="str">
        <f t="shared" si="633"/>
        <v>Bad</v>
      </c>
      <c r="S6756" t="str">
        <f t="shared" si="634"/>
        <v>Bad</v>
      </c>
      <c r="T6756" t="str">
        <f t="shared" si="635"/>
        <v>Normal</v>
      </c>
    </row>
    <row r="6757" spans="1:20">
      <c r="A6757" t="s">
        <v>6793</v>
      </c>
      <c r="B6757" t="s">
        <v>24</v>
      </c>
      <c r="C6757" t="s">
        <v>25</v>
      </c>
      <c r="D6757">
        <v>1856.25</v>
      </c>
      <c r="E6757" t="str">
        <f t="shared" si="630"/>
        <v>High</v>
      </c>
      <c r="F6757" t="str">
        <f t="shared" si="631"/>
        <v>High</v>
      </c>
      <c r="G6757">
        <v>0.15</v>
      </c>
      <c r="H6757">
        <f>D6757*G6757</f>
        <v>278.4375</v>
      </c>
      <c r="I6757">
        <v>9</v>
      </c>
      <c r="J6757" s="1">
        <v>45175</v>
      </c>
      <c r="K6757" s="1">
        <v>45176</v>
      </c>
      <c r="L6757" t="s">
        <v>26</v>
      </c>
      <c r="M6757" t="str">
        <f t="shared" si="632"/>
        <v>Potential customer</v>
      </c>
      <c r="N6757" t="s">
        <v>27</v>
      </c>
      <c r="O6757">
        <v>203.35</v>
      </c>
      <c r="P6757" t="s">
        <v>28</v>
      </c>
      <c r="Q6757">
        <f>D6757-H6757</f>
        <v>1577.8125</v>
      </c>
      <c r="R6757" t="str">
        <f t="shared" si="633"/>
        <v>Bad</v>
      </c>
      <c r="S6757" t="str">
        <f t="shared" si="634"/>
        <v>Bad</v>
      </c>
      <c r="T6757" t="str">
        <f t="shared" si="635"/>
        <v>High Impact</v>
      </c>
    </row>
    <row r="6758" spans="1:20">
      <c r="A6758" t="s">
        <v>6794</v>
      </c>
      <c r="B6758" t="s">
        <v>24</v>
      </c>
      <c r="C6758" t="s">
        <v>31</v>
      </c>
      <c r="D6758">
        <v>2416.63</v>
      </c>
      <c r="E6758" t="str">
        <f t="shared" si="630"/>
        <v>High</v>
      </c>
      <c r="F6758" t="str">
        <f t="shared" si="631"/>
        <v>High</v>
      </c>
      <c r="G6758">
        <v>0.43</v>
      </c>
      <c r="H6758">
        <f>D6758*G6758</f>
        <v>1039.1509000000001</v>
      </c>
      <c r="I6758">
        <v>5</v>
      </c>
      <c r="J6758" s="1">
        <v>45551</v>
      </c>
      <c r="K6758" s="1">
        <v>45554</v>
      </c>
      <c r="L6758" t="s">
        <v>36</v>
      </c>
      <c r="M6758" t="str">
        <f t="shared" si="632"/>
        <v>Normal customer</v>
      </c>
      <c r="N6758" t="s">
        <v>32</v>
      </c>
      <c r="O6758">
        <v>329.06</v>
      </c>
      <c r="P6758" t="s">
        <v>53</v>
      </c>
      <c r="Q6758">
        <f>D6758-H6758</f>
        <v>1377.4791</v>
      </c>
      <c r="R6758" t="str">
        <f t="shared" si="633"/>
        <v>Good</v>
      </c>
      <c r="S6758" t="str">
        <f t="shared" si="634"/>
        <v>Good</v>
      </c>
      <c r="T6758" t="str">
        <f t="shared" si="635"/>
        <v>High Impact</v>
      </c>
    </row>
    <row r="6759" spans="1:20">
      <c r="A6759" t="s">
        <v>6795</v>
      </c>
      <c r="B6759" t="s">
        <v>46</v>
      </c>
      <c r="C6759" t="s">
        <v>41</v>
      </c>
      <c r="D6759">
        <v>4487.59</v>
      </c>
      <c r="E6759" t="str">
        <f t="shared" si="630"/>
        <v>High</v>
      </c>
      <c r="F6759" t="str">
        <f t="shared" si="631"/>
        <v>High</v>
      </c>
      <c r="G6759">
        <v>0.11</v>
      </c>
      <c r="H6759">
        <f>D6759*G6759</f>
        <v>493.63490000000002</v>
      </c>
      <c r="I6759">
        <v>8</v>
      </c>
      <c r="J6759" s="1">
        <v>45152</v>
      </c>
      <c r="K6759" s="1">
        <v>45156</v>
      </c>
      <c r="L6759" t="s">
        <v>36</v>
      </c>
      <c r="M6759" t="str">
        <f t="shared" si="632"/>
        <v>Normal customer</v>
      </c>
      <c r="N6759" t="s">
        <v>21</v>
      </c>
      <c r="O6759">
        <v>626.66</v>
      </c>
      <c r="P6759" t="s">
        <v>44</v>
      </c>
      <c r="Q6759">
        <f>D6759-H6759</f>
        <v>3993.9551000000001</v>
      </c>
      <c r="R6759" t="str">
        <f t="shared" si="633"/>
        <v>Good</v>
      </c>
      <c r="S6759" t="str">
        <f t="shared" si="634"/>
        <v>Good</v>
      </c>
      <c r="T6759" t="str">
        <f t="shared" si="635"/>
        <v>High Impact</v>
      </c>
    </row>
    <row r="6760" spans="1:20">
      <c r="A6760" t="s">
        <v>6796</v>
      </c>
      <c r="B6760" t="s">
        <v>30</v>
      </c>
      <c r="C6760" t="s">
        <v>25</v>
      </c>
      <c r="D6760">
        <v>209.96</v>
      </c>
      <c r="E6760" t="str">
        <f t="shared" si="630"/>
        <v>Low</v>
      </c>
      <c r="F6760" t="str">
        <f t="shared" si="631"/>
        <v>Low</v>
      </c>
      <c r="G6760">
        <v>0.19</v>
      </c>
      <c r="H6760">
        <f>D6760*G6760</f>
        <v>39.892400000000002</v>
      </c>
      <c r="I6760">
        <v>6</v>
      </c>
      <c r="J6760" s="1">
        <v>45109</v>
      </c>
      <c r="K6760" s="1">
        <v>45111</v>
      </c>
      <c r="L6760" t="s">
        <v>36</v>
      </c>
      <c r="M6760" t="str">
        <f t="shared" si="632"/>
        <v>Normal customer</v>
      </c>
      <c r="N6760" t="s">
        <v>27</v>
      </c>
      <c r="O6760">
        <v>57.19</v>
      </c>
      <c r="P6760" t="s">
        <v>44</v>
      </c>
      <c r="Q6760">
        <f>D6760-H6760</f>
        <v>170.0676</v>
      </c>
      <c r="R6760" t="str">
        <f t="shared" si="633"/>
        <v>Bad</v>
      </c>
      <c r="S6760" t="str">
        <f t="shared" si="634"/>
        <v>Bad</v>
      </c>
      <c r="T6760" t="str">
        <f t="shared" si="635"/>
        <v>Normal</v>
      </c>
    </row>
    <row r="6761" spans="1:20">
      <c r="A6761" t="s">
        <v>6797</v>
      </c>
      <c r="B6761" t="s">
        <v>24</v>
      </c>
      <c r="C6761" t="s">
        <v>25</v>
      </c>
      <c r="D6761">
        <v>2840.09</v>
      </c>
      <c r="E6761" t="str">
        <f t="shared" si="630"/>
        <v>High</v>
      </c>
      <c r="F6761" t="str">
        <f t="shared" si="631"/>
        <v>High</v>
      </c>
      <c r="G6761">
        <v>0.31</v>
      </c>
      <c r="H6761">
        <f>D6761*G6761</f>
        <v>880.42790000000002</v>
      </c>
      <c r="I6761">
        <v>7</v>
      </c>
      <c r="J6761" s="1">
        <v>45007</v>
      </c>
      <c r="K6761" s="1">
        <v>45013</v>
      </c>
      <c r="L6761" t="s">
        <v>20</v>
      </c>
      <c r="M6761" t="str">
        <f t="shared" si="632"/>
        <v>Premium customer</v>
      </c>
      <c r="N6761" t="s">
        <v>27</v>
      </c>
      <c r="O6761">
        <v>758.84</v>
      </c>
      <c r="P6761" t="s">
        <v>53</v>
      </c>
      <c r="Q6761">
        <f>D6761-H6761</f>
        <v>1959.6621</v>
      </c>
      <c r="R6761" t="str">
        <f t="shared" si="633"/>
        <v>Good</v>
      </c>
      <c r="S6761" t="str">
        <f t="shared" si="634"/>
        <v>Good</v>
      </c>
      <c r="T6761" t="str">
        <f t="shared" si="635"/>
        <v>High Impact</v>
      </c>
    </row>
    <row r="6762" spans="1:20">
      <c r="A6762" t="s">
        <v>6798</v>
      </c>
      <c r="B6762" t="s">
        <v>24</v>
      </c>
      <c r="C6762" t="s">
        <v>25</v>
      </c>
      <c r="D6762">
        <v>3248.36</v>
      </c>
      <c r="E6762" t="str">
        <f t="shared" si="630"/>
        <v>High</v>
      </c>
      <c r="F6762" t="str">
        <f t="shared" si="631"/>
        <v>High</v>
      </c>
      <c r="G6762">
        <v>0.28000000000000003</v>
      </c>
      <c r="H6762">
        <f>D6762*G6762</f>
        <v>909.5408000000001</v>
      </c>
      <c r="I6762">
        <v>6</v>
      </c>
      <c r="J6762" s="1">
        <v>45312</v>
      </c>
      <c r="K6762" s="1">
        <v>45317</v>
      </c>
      <c r="L6762" t="s">
        <v>36</v>
      </c>
      <c r="M6762" t="str">
        <f t="shared" si="632"/>
        <v>Normal customer</v>
      </c>
      <c r="N6762" t="s">
        <v>27</v>
      </c>
      <c r="O6762">
        <v>920.91</v>
      </c>
      <c r="P6762" t="s">
        <v>53</v>
      </c>
      <c r="Q6762">
        <f>D6762-H6762</f>
        <v>2338.8191999999999</v>
      </c>
      <c r="R6762" t="str">
        <f t="shared" si="633"/>
        <v>Good</v>
      </c>
      <c r="S6762" t="str">
        <f t="shared" si="634"/>
        <v>Good</v>
      </c>
      <c r="T6762" t="str">
        <f t="shared" si="635"/>
        <v>High Impact</v>
      </c>
    </row>
    <row r="6763" spans="1:20">
      <c r="A6763" t="s">
        <v>6799</v>
      </c>
      <c r="B6763" t="s">
        <v>30</v>
      </c>
      <c r="C6763" t="s">
        <v>41</v>
      </c>
      <c r="D6763">
        <v>1651.25</v>
      </c>
      <c r="E6763" t="str">
        <f t="shared" si="630"/>
        <v>High</v>
      </c>
      <c r="F6763" t="str">
        <f t="shared" si="631"/>
        <v>High</v>
      </c>
      <c r="G6763">
        <v>0.32</v>
      </c>
      <c r="H6763">
        <f>D6763*G6763</f>
        <v>528.4</v>
      </c>
      <c r="I6763">
        <v>7</v>
      </c>
      <c r="J6763" s="1">
        <v>45019</v>
      </c>
      <c r="K6763" s="1">
        <v>45026</v>
      </c>
      <c r="L6763" t="s">
        <v>36</v>
      </c>
      <c r="M6763" t="str">
        <f t="shared" si="632"/>
        <v>Normal customer</v>
      </c>
      <c r="N6763" t="s">
        <v>27</v>
      </c>
      <c r="O6763">
        <v>320.27999999999997</v>
      </c>
      <c r="P6763" t="s">
        <v>53</v>
      </c>
      <c r="Q6763">
        <f>D6763-H6763</f>
        <v>1122.8499999999999</v>
      </c>
      <c r="R6763" t="str">
        <f t="shared" si="633"/>
        <v>Good</v>
      </c>
      <c r="S6763" t="str">
        <f t="shared" si="634"/>
        <v>Good</v>
      </c>
      <c r="T6763" t="str">
        <f t="shared" si="635"/>
        <v>High Impact</v>
      </c>
    </row>
    <row r="6764" spans="1:20">
      <c r="A6764" t="s">
        <v>6800</v>
      </c>
      <c r="B6764" t="s">
        <v>24</v>
      </c>
      <c r="C6764" t="s">
        <v>38</v>
      </c>
      <c r="D6764">
        <v>1523.39</v>
      </c>
      <c r="E6764" t="str">
        <f t="shared" si="630"/>
        <v>High</v>
      </c>
      <c r="F6764" t="str">
        <f t="shared" si="631"/>
        <v>High</v>
      </c>
      <c r="G6764">
        <v>0.36</v>
      </c>
      <c r="H6764">
        <f>D6764*G6764</f>
        <v>548.42039999999997</v>
      </c>
      <c r="I6764">
        <v>3</v>
      </c>
      <c r="J6764" s="1">
        <v>45632</v>
      </c>
      <c r="K6764" s="1">
        <v>45638</v>
      </c>
      <c r="L6764" t="s">
        <v>36</v>
      </c>
      <c r="M6764" t="str">
        <f t="shared" si="632"/>
        <v>Normal customer</v>
      </c>
      <c r="N6764" t="s">
        <v>21</v>
      </c>
      <c r="O6764">
        <v>302.45</v>
      </c>
      <c r="P6764" t="s">
        <v>53</v>
      </c>
      <c r="Q6764">
        <f>D6764-H6764</f>
        <v>974.96960000000013</v>
      </c>
      <c r="R6764" t="str">
        <f t="shared" si="633"/>
        <v>Good</v>
      </c>
      <c r="S6764" t="str">
        <f t="shared" si="634"/>
        <v>Good</v>
      </c>
      <c r="T6764" t="str">
        <f t="shared" si="635"/>
        <v>High Impact</v>
      </c>
    </row>
    <row r="6765" spans="1:20">
      <c r="A6765" t="s">
        <v>6801</v>
      </c>
      <c r="B6765" t="s">
        <v>24</v>
      </c>
      <c r="C6765" t="s">
        <v>31</v>
      </c>
      <c r="D6765">
        <v>2503.3000000000002</v>
      </c>
      <c r="E6765" t="str">
        <f t="shared" si="630"/>
        <v>High</v>
      </c>
      <c r="F6765" t="str">
        <f t="shared" si="631"/>
        <v>High</v>
      </c>
      <c r="G6765">
        <v>0.36</v>
      </c>
      <c r="H6765">
        <f>D6765*G6765</f>
        <v>901.18799999999999</v>
      </c>
      <c r="I6765">
        <v>3</v>
      </c>
      <c r="J6765" s="1">
        <v>45392</v>
      </c>
      <c r="K6765" s="1">
        <v>45395</v>
      </c>
      <c r="L6765" t="s">
        <v>36</v>
      </c>
      <c r="M6765" t="str">
        <f t="shared" si="632"/>
        <v>Normal customer</v>
      </c>
      <c r="N6765" t="s">
        <v>21</v>
      </c>
      <c r="O6765">
        <v>432.46</v>
      </c>
      <c r="P6765" t="s">
        <v>28</v>
      </c>
      <c r="Q6765">
        <f>D6765-H6765</f>
        <v>1602.1120000000001</v>
      </c>
      <c r="R6765" t="str">
        <f t="shared" si="633"/>
        <v>Good</v>
      </c>
      <c r="S6765" t="str">
        <f t="shared" si="634"/>
        <v>Good</v>
      </c>
      <c r="T6765" t="str">
        <f t="shared" si="635"/>
        <v>High Impact</v>
      </c>
    </row>
    <row r="6766" spans="1:20">
      <c r="A6766" t="s">
        <v>6802</v>
      </c>
      <c r="B6766" t="s">
        <v>30</v>
      </c>
      <c r="C6766" t="s">
        <v>41</v>
      </c>
      <c r="D6766">
        <v>1016.79</v>
      </c>
      <c r="E6766" t="str">
        <f t="shared" si="630"/>
        <v>High</v>
      </c>
      <c r="F6766" t="str">
        <f t="shared" si="631"/>
        <v>High</v>
      </c>
      <c r="G6766">
        <v>0.37</v>
      </c>
      <c r="H6766">
        <f>D6766*G6766</f>
        <v>376.21229999999997</v>
      </c>
      <c r="I6766">
        <v>3</v>
      </c>
      <c r="J6766" s="1">
        <v>45413</v>
      </c>
      <c r="K6766" s="1">
        <v>45415</v>
      </c>
      <c r="L6766" t="s">
        <v>26</v>
      </c>
      <c r="M6766" t="str">
        <f t="shared" si="632"/>
        <v>Potential customer</v>
      </c>
      <c r="N6766" t="s">
        <v>32</v>
      </c>
      <c r="O6766">
        <v>237.56</v>
      </c>
      <c r="P6766" t="s">
        <v>28</v>
      </c>
      <c r="Q6766">
        <f>D6766-H6766</f>
        <v>640.57770000000005</v>
      </c>
      <c r="R6766" t="str">
        <f t="shared" si="633"/>
        <v>Bad</v>
      </c>
      <c r="S6766" t="str">
        <f t="shared" si="634"/>
        <v>Bad</v>
      </c>
      <c r="T6766" t="str">
        <f t="shared" si="635"/>
        <v>High Impact</v>
      </c>
    </row>
    <row r="6767" spans="1:20">
      <c r="A6767" t="s">
        <v>6803</v>
      </c>
      <c r="B6767" t="s">
        <v>30</v>
      </c>
      <c r="C6767" t="s">
        <v>19</v>
      </c>
      <c r="D6767">
        <v>2393.7800000000002</v>
      </c>
      <c r="E6767" t="str">
        <f t="shared" si="630"/>
        <v>High</v>
      </c>
      <c r="F6767" t="str">
        <f t="shared" si="631"/>
        <v>High</v>
      </c>
      <c r="G6767">
        <v>0.5</v>
      </c>
      <c r="H6767">
        <f>D6767*G6767</f>
        <v>1196.8900000000001</v>
      </c>
      <c r="I6767">
        <v>6</v>
      </c>
      <c r="J6767" s="1">
        <v>45032</v>
      </c>
      <c r="K6767" s="1">
        <v>45033</v>
      </c>
      <c r="L6767" t="s">
        <v>36</v>
      </c>
      <c r="M6767" t="str">
        <f t="shared" si="632"/>
        <v>Normal customer</v>
      </c>
      <c r="N6767" t="s">
        <v>32</v>
      </c>
      <c r="O6767">
        <v>671.82</v>
      </c>
      <c r="P6767" t="s">
        <v>22</v>
      </c>
      <c r="Q6767">
        <f>D6767-H6767</f>
        <v>1196.8900000000001</v>
      </c>
      <c r="R6767" t="str">
        <f t="shared" si="633"/>
        <v>Good</v>
      </c>
      <c r="S6767" t="str">
        <f t="shared" si="634"/>
        <v>Good</v>
      </c>
      <c r="T6767" t="str">
        <f t="shared" si="635"/>
        <v>High Impact</v>
      </c>
    </row>
    <row r="6768" spans="1:20">
      <c r="A6768" t="s">
        <v>6804</v>
      </c>
      <c r="B6768" t="s">
        <v>18</v>
      </c>
      <c r="C6768" t="s">
        <v>19</v>
      </c>
      <c r="D6768">
        <v>3848.62</v>
      </c>
      <c r="E6768" t="str">
        <f t="shared" si="630"/>
        <v>High</v>
      </c>
      <c r="F6768" t="str">
        <f t="shared" si="631"/>
        <v>High</v>
      </c>
      <c r="G6768">
        <v>0.18</v>
      </c>
      <c r="H6768">
        <f>D6768*G6768</f>
        <v>692.75159999999994</v>
      </c>
      <c r="I6768">
        <v>1</v>
      </c>
      <c r="J6768" s="1">
        <v>45538</v>
      </c>
      <c r="K6768" s="1">
        <v>45540</v>
      </c>
      <c r="L6768" t="s">
        <v>36</v>
      </c>
      <c r="M6768" t="str">
        <f t="shared" si="632"/>
        <v>Normal customer</v>
      </c>
      <c r="N6768" t="s">
        <v>21</v>
      </c>
      <c r="O6768">
        <v>216.92</v>
      </c>
      <c r="P6768" t="s">
        <v>33</v>
      </c>
      <c r="Q6768">
        <f>D6768-H6768</f>
        <v>3155.8683999999998</v>
      </c>
      <c r="R6768" t="str">
        <f t="shared" si="633"/>
        <v>Bad</v>
      </c>
      <c r="S6768" t="str">
        <f t="shared" si="634"/>
        <v>Bad</v>
      </c>
      <c r="T6768" t="str">
        <f t="shared" si="635"/>
        <v>High Impact</v>
      </c>
    </row>
    <row r="6769" spans="1:20">
      <c r="A6769" t="s">
        <v>6805</v>
      </c>
      <c r="B6769" t="s">
        <v>46</v>
      </c>
      <c r="C6769" t="s">
        <v>41</v>
      </c>
      <c r="D6769">
        <v>4242.4399999999996</v>
      </c>
      <c r="E6769" t="str">
        <f t="shared" si="630"/>
        <v>High</v>
      </c>
      <c r="F6769" t="str">
        <f t="shared" si="631"/>
        <v>High</v>
      </c>
      <c r="G6769">
        <v>0.02</v>
      </c>
      <c r="H6769">
        <f>D6769*G6769</f>
        <v>84.848799999999997</v>
      </c>
      <c r="I6769">
        <v>9</v>
      </c>
      <c r="J6769" s="1">
        <v>44962</v>
      </c>
      <c r="K6769" s="1">
        <v>44964</v>
      </c>
      <c r="L6769" t="s">
        <v>26</v>
      </c>
      <c r="M6769" t="str">
        <f t="shared" si="632"/>
        <v>Potential customer</v>
      </c>
      <c r="N6769" t="s">
        <v>32</v>
      </c>
      <c r="O6769">
        <v>501.77</v>
      </c>
      <c r="P6769" t="s">
        <v>22</v>
      </c>
      <c r="Q6769">
        <f>D6769-H6769</f>
        <v>4157.5911999999998</v>
      </c>
      <c r="R6769" t="str">
        <f t="shared" si="633"/>
        <v>Good</v>
      </c>
      <c r="S6769" t="str">
        <f t="shared" si="634"/>
        <v>Good</v>
      </c>
      <c r="T6769" t="str">
        <f t="shared" si="635"/>
        <v>High Impact</v>
      </c>
    </row>
    <row r="6770" spans="1:20">
      <c r="A6770" t="s">
        <v>6806</v>
      </c>
      <c r="B6770" t="s">
        <v>46</v>
      </c>
      <c r="C6770" t="s">
        <v>41</v>
      </c>
      <c r="D6770">
        <v>1987.29</v>
      </c>
      <c r="E6770" t="str">
        <f t="shared" si="630"/>
        <v>High</v>
      </c>
      <c r="F6770" t="str">
        <f t="shared" si="631"/>
        <v>High</v>
      </c>
      <c r="G6770">
        <v>0.17</v>
      </c>
      <c r="H6770">
        <f>D6770*G6770</f>
        <v>337.83930000000004</v>
      </c>
      <c r="I6770">
        <v>9</v>
      </c>
      <c r="J6770" s="1">
        <v>45622</v>
      </c>
      <c r="K6770" s="1">
        <v>45626</v>
      </c>
      <c r="L6770" t="s">
        <v>26</v>
      </c>
      <c r="M6770" t="str">
        <f t="shared" si="632"/>
        <v>Potential customer</v>
      </c>
      <c r="N6770" t="s">
        <v>27</v>
      </c>
      <c r="O6770">
        <v>124.97</v>
      </c>
      <c r="P6770" t="s">
        <v>28</v>
      </c>
      <c r="Q6770">
        <f>D6770-H6770</f>
        <v>1649.4506999999999</v>
      </c>
      <c r="R6770" t="str">
        <f t="shared" si="633"/>
        <v>Bad</v>
      </c>
      <c r="S6770" t="str">
        <f t="shared" si="634"/>
        <v>Bad</v>
      </c>
      <c r="T6770" t="str">
        <f t="shared" si="635"/>
        <v>High Impact</v>
      </c>
    </row>
    <row r="6771" spans="1:20">
      <c r="A6771" t="s">
        <v>6807</v>
      </c>
      <c r="B6771" t="s">
        <v>30</v>
      </c>
      <c r="C6771" t="s">
        <v>38</v>
      </c>
      <c r="D6771">
        <v>3124.78</v>
      </c>
      <c r="E6771" t="str">
        <f t="shared" si="630"/>
        <v>High</v>
      </c>
      <c r="F6771" t="str">
        <f t="shared" si="631"/>
        <v>High</v>
      </c>
      <c r="G6771">
        <v>0.46</v>
      </c>
      <c r="H6771">
        <f>D6771*G6771</f>
        <v>1437.3988000000002</v>
      </c>
      <c r="I6771">
        <v>4</v>
      </c>
      <c r="J6771" s="1">
        <v>45075</v>
      </c>
      <c r="K6771" s="1">
        <v>45078</v>
      </c>
      <c r="L6771" t="s">
        <v>36</v>
      </c>
      <c r="M6771" t="str">
        <f t="shared" si="632"/>
        <v>Normal customer</v>
      </c>
      <c r="N6771" t="s">
        <v>32</v>
      </c>
      <c r="O6771">
        <v>422.17</v>
      </c>
      <c r="P6771" t="s">
        <v>39</v>
      </c>
      <c r="Q6771">
        <f>D6771-H6771</f>
        <v>1687.3812</v>
      </c>
      <c r="R6771" t="str">
        <f t="shared" si="633"/>
        <v>Good</v>
      </c>
      <c r="S6771" t="str">
        <f t="shared" si="634"/>
        <v>Good</v>
      </c>
      <c r="T6771" t="str">
        <f t="shared" si="635"/>
        <v>High Impact</v>
      </c>
    </row>
    <row r="6772" spans="1:20">
      <c r="A6772" t="s">
        <v>6808</v>
      </c>
      <c r="B6772" t="s">
        <v>30</v>
      </c>
      <c r="C6772" t="s">
        <v>19</v>
      </c>
      <c r="D6772">
        <v>100.1</v>
      </c>
      <c r="E6772" t="str">
        <f t="shared" si="630"/>
        <v>Low</v>
      </c>
      <c r="F6772" t="str">
        <f t="shared" si="631"/>
        <v>Low</v>
      </c>
      <c r="G6772">
        <v>0.04</v>
      </c>
      <c r="H6772">
        <f>D6772*G6772</f>
        <v>4.0039999999999996</v>
      </c>
      <c r="I6772">
        <v>2</v>
      </c>
      <c r="J6772" s="1">
        <v>45501</v>
      </c>
      <c r="K6772" s="1">
        <v>45504</v>
      </c>
      <c r="L6772" t="s">
        <v>36</v>
      </c>
      <c r="M6772" t="str">
        <f t="shared" si="632"/>
        <v>Normal customer</v>
      </c>
      <c r="N6772" t="s">
        <v>32</v>
      </c>
      <c r="O6772">
        <v>26.23</v>
      </c>
      <c r="P6772" t="s">
        <v>22</v>
      </c>
      <c r="Q6772">
        <f>D6772-H6772</f>
        <v>96.095999999999989</v>
      </c>
      <c r="R6772" t="str">
        <f t="shared" si="633"/>
        <v>Bad</v>
      </c>
      <c r="S6772" t="str">
        <f t="shared" si="634"/>
        <v>Bad</v>
      </c>
      <c r="T6772" t="str">
        <f t="shared" si="635"/>
        <v>Normal</v>
      </c>
    </row>
    <row r="6773" spans="1:20">
      <c r="A6773" t="s">
        <v>6809</v>
      </c>
      <c r="B6773" t="s">
        <v>24</v>
      </c>
      <c r="C6773" t="s">
        <v>31</v>
      </c>
      <c r="D6773">
        <v>2796.73</v>
      </c>
      <c r="E6773" t="str">
        <f t="shared" si="630"/>
        <v>High</v>
      </c>
      <c r="F6773" t="str">
        <f t="shared" si="631"/>
        <v>High</v>
      </c>
      <c r="G6773">
        <v>0.32</v>
      </c>
      <c r="H6773">
        <f>D6773*G6773</f>
        <v>894.95360000000005</v>
      </c>
      <c r="I6773">
        <v>7</v>
      </c>
      <c r="J6773" s="1">
        <v>45312</v>
      </c>
      <c r="K6773" s="1">
        <v>45314</v>
      </c>
      <c r="L6773" t="s">
        <v>20</v>
      </c>
      <c r="M6773" t="str">
        <f t="shared" si="632"/>
        <v>Premium customer</v>
      </c>
      <c r="N6773" t="s">
        <v>32</v>
      </c>
      <c r="O6773">
        <v>477.38</v>
      </c>
      <c r="P6773" t="s">
        <v>39</v>
      </c>
      <c r="Q6773">
        <f>D6773-H6773</f>
        <v>1901.7764</v>
      </c>
      <c r="R6773" t="str">
        <f t="shared" si="633"/>
        <v>Good</v>
      </c>
      <c r="S6773" t="str">
        <f t="shared" si="634"/>
        <v>Good</v>
      </c>
      <c r="T6773" t="str">
        <f t="shared" si="635"/>
        <v>High Impact</v>
      </c>
    </row>
    <row r="6774" spans="1:20">
      <c r="A6774" t="s">
        <v>6810</v>
      </c>
      <c r="B6774" t="s">
        <v>18</v>
      </c>
      <c r="C6774" t="s">
        <v>25</v>
      </c>
      <c r="D6774">
        <v>4878.66</v>
      </c>
      <c r="E6774" t="str">
        <f t="shared" si="630"/>
        <v>High</v>
      </c>
      <c r="F6774" t="str">
        <f t="shared" si="631"/>
        <v>High</v>
      </c>
      <c r="G6774">
        <v>0.21</v>
      </c>
      <c r="H6774">
        <f>D6774*G6774</f>
        <v>1024.5185999999999</v>
      </c>
      <c r="I6774">
        <v>7</v>
      </c>
      <c r="J6774" s="1">
        <v>45309</v>
      </c>
      <c r="K6774" s="1">
        <v>45316</v>
      </c>
      <c r="L6774" t="s">
        <v>26</v>
      </c>
      <c r="M6774" t="str">
        <f t="shared" si="632"/>
        <v>Potential customer</v>
      </c>
      <c r="N6774" t="s">
        <v>21</v>
      </c>
      <c r="O6774">
        <v>1330.12</v>
      </c>
      <c r="P6774" t="s">
        <v>22</v>
      </c>
      <c r="Q6774">
        <f>D6774-H6774</f>
        <v>3854.1414</v>
      </c>
      <c r="R6774" t="str">
        <f t="shared" si="633"/>
        <v>Good</v>
      </c>
      <c r="S6774" t="str">
        <f t="shared" si="634"/>
        <v>Good</v>
      </c>
      <c r="T6774" t="str">
        <f t="shared" si="635"/>
        <v>High Impact</v>
      </c>
    </row>
    <row r="6775" spans="1:20">
      <c r="A6775" t="s">
        <v>6811</v>
      </c>
      <c r="B6775" t="s">
        <v>18</v>
      </c>
      <c r="C6775" t="s">
        <v>25</v>
      </c>
      <c r="D6775">
        <v>1630.1</v>
      </c>
      <c r="E6775" t="str">
        <f t="shared" si="630"/>
        <v>High</v>
      </c>
      <c r="F6775" t="str">
        <f t="shared" si="631"/>
        <v>High</v>
      </c>
      <c r="G6775">
        <v>0.46</v>
      </c>
      <c r="H6775">
        <f>D6775*G6775</f>
        <v>749.846</v>
      </c>
      <c r="I6775">
        <v>6</v>
      </c>
      <c r="J6775" s="1">
        <v>45128</v>
      </c>
      <c r="K6775" s="1">
        <v>45129</v>
      </c>
      <c r="L6775" t="s">
        <v>20</v>
      </c>
      <c r="M6775" t="str">
        <f t="shared" si="632"/>
        <v>Premium customer</v>
      </c>
      <c r="N6775" t="s">
        <v>32</v>
      </c>
      <c r="O6775">
        <v>432.01</v>
      </c>
      <c r="P6775" t="s">
        <v>39</v>
      </c>
      <c r="Q6775">
        <f>D6775-H6775</f>
        <v>880.25399999999991</v>
      </c>
      <c r="R6775" t="str">
        <f t="shared" si="633"/>
        <v>Good</v>
      </c>
      <c r="S6775" t="str">
        <f t="shared" si="634"/>
        <v>Good</v>
      </c>
      <c r="T6775" t="str">
        <f t="shared" si="635"/>
        <v>High Impact</v>
      </c>
    </row>
    <row r="6776" spans="1:20">
      <c r="A6776" t="s">
        <v>6812</v>
      </c>
      <c r="B6776" t="s">
        <v>30</v>
      </c>
      <c r="C6776" t="s">
        <v>38</v>
      </c>
      <c r="D6776">
        <v>3014.4</v>
      </c>
      <c r="E6776" t="str">
        <f t="shared" si="630"/>
        <v>High</v>
      </c>
      <c r="F6776" t="str">
        <f t="shared" si="631"/>
        <v>High</v>
      </c>
      <c r="G6776">
        <v>0.46</v>
      </c>
      <c r="H6776">
        <f>D6776*G6776</f>
        <v>1386.624</v>
      </c>
      <c r="I6776">
        <v>8</v>
      </c>
      <c r="J6776" s="1">
        <v>45581</v>
      </c>
      <c r="K6776" s="1">
        <v>45583</v>
      </c>
      <c r="L6776" t="s">
        <v>26</v>
      </c>
      <c r="M6776" t="str">
        <f t="shared" si="632"/>
        <v>Potential customer</v>
      </c>
      <c r="N6776" t="s">
        <v>27</v>
      </c>
      <c r="O6776">
        <v>257.45</v>
      </c>
      <c r="P6776" t="s">
        <v>28</v>
      </c>
      <c r="Q6776">
        <f>D6776-H6776</f>
        <v>1627.7760000000001</v>
      </c>
      <c r="R6776" t="str">
        <f t="shared" si="633"/>
        <v>Bad</v>
      </c>
      <c r="S6776" t="str">
        <f t="shared" si="634"/>
        <v>Bad</v>
      </c>
      <c r="T6776" t="str">
        <f t="shared" si="635"/>
        <v>High Impact</v>
      </c>
    </row>
    <row r="6777" spans="1:20">
      <c r="A6777" t="s">
        <v>6813</v>
      </c>
      <c r="B6777" t="s">
        <v>24</v>
      </c>
      <c r="C6777" t="s">
        <v>38</v>
      </c>
      <c r="D6777">
        <v>3835.19</v>
      </c>
      <c r="E6777" t="str">
        <f t="shared" si="630"/>
        <v>High</v>
      </c>
      <c r="F6777" t="str">
        <f t="shared" si="631"/>
        <v>High</v>
      </c>
      <c r="G6777">
        <v>0.39</v>
      </c>
      <c r="H6777">
        <f>D6777*G6777</f>
        <v>1495.7241000000001</v>
      </c>
      <c r="I6777">
        <v>3</v>
      </c>
      <c r="J6777" s="1">
        <v>45372</v>
      </c>
      <c r="K6777" s="1">
        <v>45378</v>
      </c>
      <c r="L6777" t="s">
        <v>36</v>
      </c>
      <c r="M6777" t="str">
        <f t="shared" si="632"/>
        <v>Normal customer</v>
      </c>
      <c r="N6777" t="s">
        <v>27</v>
      </c>
      <c r="O6777">
        <v>463.7</v>
      </c>
      <c r="P6777" t="s">
        <v>33</v>
      </c>
      <c r="Q6777">
        <f>D6777-H6777</f>
        <v>2339.4659000000001</v>
      </c>
      <c r="R6777" t="str">
        <f t="shared" si="633"/>
        <v>Good</v>
      </c>
      <c r="S6777" t="str">
        <f t="shared" si="634"/>
        <v>Good</v>
      </c>
      <c r="T6777" t="str">
        <f t="shared" si="635"/>
        <v>High Impact</v>
      </c>
    </row>
    <row r="6778" spans="1:20">
      <c r="A6778" t="s">
        <v>6814</v>
      </c>
      <c r="B6778" t="s">
        <v>24</v>
      </c>
      <c r="C6778" t="s">
        <v>19</v>
      </c>
      <c r="D6778">
        <v>3083.77</v>
      </c>
      <c r="E6778" t="str">
        <f t="shared" si="630"/>
        <v>High</v>
      </c>
      <c r="F6778" t="str">
        <f t="shared" si="631"/>
        <v>High</v>
      </c>
      <c r="G6778">
        <v>0.05</v>
      </c>
      <c r="H6778">
        <f>D6778*G6778</f>
        <v>154.1885</v>
      </c>
      <c r="I6778">
        <v>2</v>
      </c>
      <c r="J6778" s="1">
        <v>45194</v>
      </c>
      <c r="K6778" s="1">
        <v>45200</v>
      </c>
      <c r="L6778" t="s">
        <v>26</v>
      </c>
      <c r="M6778" t="str">
        <f t="shared" si="632"/>
        <v>Potential customer</v>
      </c>
      <c r="N6778" t="s">
        <v>32</v>
      </c>
      <c r="O6778">
        <v>582.34</v>
      </c>
      <c r="P6778" t="s">
        <v>33</v>
      </c>
      <c r="Q6778">
        <f>D6778-H6778</f>
        <v>2929.5814999999998</v>
      </c>
      <c r="R6778" t="str">
        <f t="shared" si="633"/>
        <v>Good</v>
      </c>
      <c r="S6778" t="str">
        <f t="shared" si="634"/>
        <v>Good</v>
      </c>
      <c r="T6778" t="str">
        <f t="shared" si="635"/>
        <v>High Impact</v>
      </c>
    </row>
    <row r="6779" spans="1:20">
      <c r="A6779" t="s">
        <v>6815</v>
      </c>
      <c r="B6779" t="s">
        <v>46</v>
      </c>
      <c r="C6779" t="s">
        <v>31</v>
      </c>
      <c r="D6779">
        <v>2150.65</v>
      </c>
      <c r="E6779" t="str">
        <f t="shared" si="630"/>
        <v>High</v>
      </c>
      <c r="F6779" t="str">
        <f t="shared" si="631"/>
        <v>High</v>
      </c>
      <c r="G6779">
        <v>0.01</v>
      </c>
      <c r="H6779">
        <f>D6779*G6779</f>
        <v>21.506500000000003</v>
      </c>
      <c r="I6779">
        <v>1</v>
      </c>
      <c r="J6779" s="1">
        <v>45185</v>
      </c>
      <c r="K6779" s="1">
        <v>45191</v>
      </c>
      <c r="L6779" t="s">
        <v>36</v>
      </c>
      <c r="M6779" t="str">
        <f t="shared" si="632"/>
        <v>Normal customer</v>
      </c>
      <c r="N6779" t="s">
        <v>27</v>
      </c>
      <c r="O6779">
        <v>304.36</v>
      </c>
      <c r="P6779" t="s">
        <v>33</v>
      </c>
      <c r="Q6779">
        <f>D6779-H6779</f>
        <v>2129.1435000000001</v>
      </c>
      <c r="R6779" t="str">
        <f t="shared" si="633"/>
        <v>Good</v>
      </c>
      <c r="S6779" t="str">
        <f t="shared" si="634"/>
        <v>Good</v>
      </c>
      <c r="T6779" t="str">
        <f t="shared" si="635"/>
        <v>High Impact</v>
      </c>
    </row>
    <row r="6780" spans="1:20">
      <c r="A6780" t="s">
        <v>6816</v>
      </c>
      <c r="B6780" t="s">
        <v>46</v>
      </c>
      <c r="C6780" t="s">
        <v>31</v>
      </c>
      <c r="D6780">
        <v>847.62</v>
      </c>
      <c r="E6780" t="str">
        <f t="shared" si="630"/>
        <v>Low</v>
      </c>
      <c r="F6780" t="str">
        <f t="shared" si="631"/>
        <v>Midium</v>
      </c>
      <c r="G6780">
        <v>7.0000000000000007E-2</v>
      </c>
      <c r="H6780">
        <f>D6780*G6780</f>
        <v>59.333400000000005</v>
      </c>
      <c r="I6780">
        <v>3</v>
      </c>
      <c r="J6780" s="1">
        <v>45180</v>
      </c>
      <c r="K6780" s="1">
        <v>45187</v>
      </c>
      <c r="L6780" t="s">
        <v>20</v>
      </c>
      <c r="M6780" t="str">
        <f t="shared" si="632"/>
        <v>Normal customer</v>
      </c>
      <c r="N6780" t="s">
        <v>32</v>
      </c>
      <c r="O6780">
        <v>173.6</v>
      </c>
      <c r="P6780" t="s">
        <v>53</v>
      </c>
      <c r="Q6780">
        <f>D6780-H6780</f>
        <v>788.28660000000002</v>
      </c>
      <c r="R6780" t="str">
        <f t="shared" si="633"/>
        <v>Bad</v>
      </c>
      <c r="S6780" t="str">
        <f t="shared" si="634"/>
        <v>Bad</v>
      </c>
      <c r="T6780" t="str">
        <f t="shared" si="635"/>
        <v>Normal</v>
      </c>
    </row>
    <row r="6781" spans="1:20">
      <c r="A6781" t="s">
        <v>6817</v>
      </c>
      <c r="B6781" t="s">
        <v>24</v>
      </c>
      <c r="C6781" t="s">
        <v>41</v>
      </c>
      <c r="D6781">
        <v>2372.14</v>
      </c>
      <c r="E6781" t="str">
        <f t="shared" si="630"/>
        <v>High</v>
      </c>
      <c r="F6781" t="str">
        <f t="shared" si="631"/>
        <v>High</v>
      </c>
      <c r="G6781">
        <v>0.16</v>
      </c>
      <c r="H6781">
        <f>D6781*G6781</f>
        <v>379.54239999999999</v>
      </c>
      <c r="I6781">
        <v>8</v>
      </c>
      <c r="J6781" s="1">
        <v>45191</v>
      </c>
      <c r="K6781" s="1">
        <v>45192</v>
      </c>
      <c r="L6781" t="s">
        <v>20</v>
      </c>
      <c r="M6781" t="str">
        <f t="shared" si="632"/>
        <v>Premium customer</v>
      </c>
      <c r="N6781" t="s">
        <v>32</v>
      </c>
      <c r="O6781">
        <v>472.45</v>
      </c>
      <c r="P6781" t="s">
        <v>44</v>
      </c>
      <c r="Q6781">
        <f>D6781-H6781</f>
        <v>1992.5975999999998</v>
      </c>
      <c r="R6781" t="str">
        <f t="shared" si="633"/>
        <v>Good</v>
      </c>
      <c r="S6781" t="str">
        <f t="shared" si="634"/>
        <v>Good</v>
      </c>
      <c r="T6781" t="str">
        <f t="shared" si="635"/>
        <v>High Impact</v>
      </c>
    </row>
    <row r="6782" spans="1:20">
      <c r="A6782" t="s">
        <v>6818</v>
      </c>
      <c r="B6782" t="s">
        <v>46</v>
      </c>
      <c r="C6782" t="s">
        <v>38</v>
      </c>
      <c r="D6782">
        <v>1544.44</v>
      </c>
      <c r="E6782" t="str">
        <f t="shared" si="630"/>
        <v>High</v>
      </c>
      <c r="F6782" t="str">
        <f t="shared" si="631"/>
        <v>High</v>
      </c>
      <c r="G6782">
        <v>0.12</v>
      </c>
      <c r="H6782">
        <f>D6782*G6782</f>
        <v>185.33279999999999</v>
      </c>
      <c r="I6782">
        <v>8</v>
      </c>
      <c r="J6782" s="1">
        <v>45356</v>
      </c>
      <c r="K6782" s="1">
        <v>45362</v>
      </c>
      <c r="L6782" t="s">
        <v>20</v>
      </c>
      <c r="M6782" t="str">
        <f t="shared" si="632"/>
        <v>Premium customer</v>
      </c>
      <c r="N6782" t="s">
        <v>27</v>
      </c>
      <c r="O6782">
        <v>89.54</v>
      </c>
      <c r="P6782" t="s">
        <v>39</v>
      </c>
      <c r="Q6782">
        <f>D6782-H6782</f>
        <v>1359.1072000000001</v>
      </c>
      <c r="R6782" t="str">
        <f t="shared" si="633"/>
        <v>Bad</v>
      </c>
      <c r="S6782" t="str">
        <f t="shared" si="634"/>
        <v>Bad</v>
      </c>
      <c r="T6782" t="str">
        <f t="shared" si="635"/>
        <v>High Impact</v>
      </c>
    </row>
    <row r="6783" spans="1:20">
      <c r="A6783" t="s">
        <v>6819</v>
      </c>
      <c r="B6783" t="s">
        <v>30</v>
      </c>
      <c r="C6783" t="s">
        <v>25</v>
      </c>
      <c r="D6783">
        <v>3510.01</v>
      </c>
      <c r="E6783" t="str">
        <f t="shared" si="630"/>
        <v>High</v>
      </c>
      <c r="F6783" t="str">
        <f t="shared" si="631"/>
        <v>High</v>
      </c>
      <c r="G6783">
        <v>0.18</v>
      </c>
      <c r="H6783">
        <f>D6783*G6783</f>
        <v>631.80180000000007</v>
      </c>
      <c r="I6783">
        <v>7</v>
      </c>
      <c r="J6783" s="1">
        <v>45480</v>
      </c>
      <c r="K6783" s="1">
        <v>45486</v>
      </c>
      <c r="L6783" t="s">
        <v>26</v>
      </c>
      <c r="M6783" t="str">
        <f t="shared" si="632"/>
        <v>Potential customer</v>
      </c>
      <c r="N6783" t="s">
        <v>21</v>
      </c>
      <c r="O6783">
        <v>524.78</v>
      </c>
      <c r="P6783" t="s">
        <v>39</v>
      </c>
      <c r="Q6783">
        <f>D6783-H6783</f>
        <v>2878.2082</v>
      </c>
      <c r="R6783" t="str">
        <f t="shared" si="633"/>
        <v>Good</v>
      </c>
      <c r="S6783" t="str">
        <f t="shared" si="634"/>
        <v>Good</v>
      </c>
      <c r="T6783" t="str">
        <f t="shared" si="635"/>
        <v>High Impact</v>
      </c>
    </row>
    <row r="6784" spans="1:20">
      <c r="A6784" t="s">
        <v>6820</v>
      </c>
      <c r="B6784" t="s">
        <v>24</v>
      </c>
      <c r="C6784" t="s">
        <v>25</v>
      </c>
      <c r="D6784">
        <v>2265.37</v>
      </c>
      <c r="E6784" t="str">
        <f t="shared" si="630"/>
        <v>High</v>
      </c>
      <c r="F6784" t="str">
        <f t="shared" si="631"/>
        <v>High</v>
      </c>
      <c r="G6784">
        <v>7.0000000000000007E-2</v>
      </c>
      <c r="H6784">
        <f>D6784*G6784</f>
        <v>158.57590000000002</v>
      </c>
      <c r="I6784">
        <v>2</v>
      </c>
      <c r="J6784" s="1">
        <v>45640</v>
      </c>
      <c r="K6784" s="1">
        <v>45644</v>
      </c>
      <c r="L6784" t="s">
        <v>26</v>
      </c>
      <c r="M6784" t="str">
        <f t="shared" si="632"/>
        <v>Potential customer</v>
      </c>
      <c r="N6784" t="s">
        <v>27</v>
      </c>
      <c r="O6784">
        <v>367.58</v>
      </c>
      <c r="P6784" t="s">
        <v>28</v>
      </c>
      <c r="Q6784">
        <f>D6784-H6784</f>
        <v>2106.7941000000001</v>
      </c>
      <c r="R6784" t="str">
        <f t="shared" si="633"/>
        <v>Good</v>
      </c>
      <c r="S6784" t="str">
        <f t="shared" si="634"/>
        <v>Good</v>
      </c>
      <c r="T6784" t="str">
        <f t="shared" si="635"/>
        <v>High Impact</v>
      </c>
    </row>
    <row r="6785" spans="1:20">
      <c r="A6785" t="s">
        <v>6821</v>
      </c>
      <c r="B6785" t="s">
        <v>46</v>
      </c>
      <c r="C6785" t="s">
        <v>19</v>
      </c>
      <c r="D6785">
        <v>4264.41</v>
      </c>
      <c r="E6785" t="str">
        <f t="shared" si="630"/>
        <v>High</v>
      </c>
      <c r="F6785" t="str">
        <f t="shared" si="631"/>
        <v>High</v>
      </c>
      <c r="G6785">
        <v>0.38</v>
      </c>
      <c r="H6785">
        <f>D6785*G6785</f>
        <v>1620.4757999999999</v>
      </c>
      <c r="I6785">
        <v>3</v>
      </c>
      <c r="J6785" s="1">
        <v>44957</v>
      </c>
      <c r="K6785" s="1">
        <v>44960</v>
      </c>
      <c r="L6785" t="s">
        <v>36</v>
      </c>
      <c r="M6785" t="str">
        <f t="shared" si="632"/>
        <v>Normal customer</v>
      </c>
      <c r="N6785" t="s">
        <v>32</v>
      </c>
      <c r="O6785">
        <v>1161.8800000000001</v>
      </c>
      <c r="P6785" t="s">
        <v>53</v>
      </c>
      <c r="Q6785">
        <f>D6785-H6785</f>
        <v>2643.9341999999997</v>
      </c>
      <c r="R6785" t="str">
        <f t="shared" si="633"/>
        <v>Good</v>
      </c>
      <c r="S6785" t="str">
        <f t="shared" si="634"/>
        <v>Good</v>
      </c>
      <c r="T6785" t="str">
        <f t="shared" si="635"/>
        <v>High Impact</v>
      </c>
    </row>
    <row r="6786" spans="1:20">
      <c r="A6786" t="s">
        <v>6822</v>
      </c>
      <c r="B6786" t="s">
        <v>18</v>
      </c>
      <c r="C6786" t="s">
        <v>25</v>
      </c>
      <c r="D6786">
        <v>1047.28</v>
      </c>
      <c r="E6786" t="str">
        <f t="shared" si="630"/>
        <v>High</v>
      </c>
      <c r="F6786" t="str">
        <f t="shared" si="631"/>
        <v>High</v>
      </c>
      <c r="G6786">
        <v>0.42</v>
      </c>
      <c r="H6786">
        <f>D6786*G6786</f>
        <v>439.85759999999999</v>
      </c>
      <c r="I6786">
        <v>7</v>
      </c>
      <c r="J6786" s="1">
        <v>45091</v>
      </c>
      <c r="K6786" s="1">
        <v>45094</v>
      </c>
      <c r="L6786" t="s">
        <v>36</v>
      </c>
      <c r="M6786" t="str">
        <f t="shared" si="632"/>
        <v>Normal customer</v>
      </c>
      <c r="N6786" t="s">
        <v>32</v>
      </c>
      <c r="O6786">
        <v>238.63</v>
      </c>
      <c r="P6786" t="s">
        <v>33</v>
      </c>
      <c r="Q6786">
        <f>D6786-H6786</f>
        <v>607.42239999999993</v>
      </c>
      <c r="R6786" t="str">
        <f t="shared" si="633"/>
        <v>Bad</v>
      </c>
      <c r="S6786" t="str">
        <f t="shared" si="634"/>
        <v>Bad</v>
      </c>
      <c r="T6786" t="str">
        <f t="shared" si="635"/>
        <v>High Impact</v>
      </c>
    </row>
    <row r="6787" spans="1:20">
      <c r="A6787" t="s">
        <v>6823</v>
      </c>
      <c r="B6787" t="s">
        <v>24</v>
      </c>
      <c r="C6787" t="s">
        <v>31</v>
      </c>
      <c r="D6787">
        <v>2146.83</v>
      </c>
      <c r="E6787" t="str">
        <f t="shared" ref="E6787:E6850" si="636">IF(D6787&gt;1000,"High","Low")</f>
        <v>High</v>
      </c>
      <c r="F6787" t="str">
        <f t="shared" ref="F6787:F6850" si="637">IF(D6787&gt;1000,"High",IF(D6787&gt;500,"Midium","Low"))</f>
        <v>High</v>
      </c>
      <c r="G6787">
        <v>0.24</v>
      </c>
      <c r="H6787">
        <f>D6787*G6787</f>
        <v>515.23919999999998</v>
      </c>
      <c r="I6787">
        <v>8</v>
      </c>
      <c r="J6787" s="1">
        <v>45627</v>
      </c>
      <c r="K6787" s="1">
        <v>45630</v>
      </c>
      <c r="L6787" t="s">
        <v>36</v>
      </c>
      <c r="M6787" t="str">
        <f t="shared" ref="M6787:M6850" si="638">IF(AND(L6787="Member",D6787&gt;1000),"Premium customer",IF(AND(L6787="Regular",D6787&gt;1000),"Potential customer","Normal customer"))</f>
        <v>Normal customer</v>
      </c>
      <c r="N6787" t="s">
        <v>27</v>
      </c>
      <c r="O6787">
        <v>232.18</v>
      </c>
      <c r="P6787" t="s">
        <v>28</v>
      </c>
      <c r="Q6787">
        <f>D6787-H6787</f>
        <v>1631.5907999999999</v>
      </c>
      <c r="R6787" t="str">
        <f t="shared" ref="R6787:R6850" si="639">IF(AND(D6787&gt;1000,O6787&gt;300),"Good","Bad")</f>
        <v>Bad</v>
      </c>
      <c r="S6787" t="str">
        <f t="shared" ref="S6787:S6850" si="640">IF(NOT(AND(D6787&gt;1000,O6787&gt;300)),"Bad","Good")</f>
        <v>Bad</v>
      </c>
      <c r="T6787" t="str">
        <f t="shared" ref="T6787:T6850" si="641">IF(OR(D6787&gt;1000,G6787&gt;0.25),"High Impact","Normal")</f>
        <v>High Impact</v>
      </c>
    </row>
    <row r="6788" spans="1:20">
      <c r="A6788" t="s">
        <v>6824</v>
      </c>
      <c r="B6788" t="s">
        <v>24</v>
      </c>
      <c r="C6788" t="s">
        <v>31</v>
      </c>
      <c r="D6788">
        <v>2831.77</v>
      </c>
      <c r="E6788" t="str">
        <f t="shared" si="636"/>
        <v>High</v>
      </c>
      <c r="F6788" t="str">
        <f t="shared" si="637"/>
        <v>High</v>
      </c>
      <c r="G6788">
        <v>0.48</v>
      </c>
      <c r="H6788">
        <f>D6788*G6788</f>
        <v>1359.2495999999999</v>
      </c>
      <c r="I6788">
        <v>9</v>
      </c>
      <c r="J6788" s="1">
        <v>45209</v>
      </c>
      <c r="K6788" s="1">
        <v>45215</v>
      </c>
      <c r="L6788" t="s">
        <v>36</v>
      </c>
      <c r="M6788" t="str">
        <f t="shared" si="638"/>
        <v>Normal customer</v>
      </c>
      <c r="N6788" t="s">
        <v>27</v>
      </c>
      <c r="O6788">
        <v>555.85</v>
      </c>
      <c r="P6788" t="s">
        <v>28</v>
      </c>
      <c r="Q6788">
        <f>D6788-H6788</f>
        <v>1472.5204000000001</v>
      </c>
      <c r="R6788" t="str">
        <f t="shared" si="639"/>
        <v>Good</v>
      </c>
      <c r="S6788" t="str">
        <f t="shared" si="640"/>
        <v>Good</v>
      </c>
      <c r="T6788" t="str">
        <f t="shared" si="641"/>
        <v>High Impact</v>
      </c>
    </row>
    <row r="6789" spans="1:20">
      <c r="A6789" t="s">
        <v>6825</v>
      </c>
      <c r="B6789" t="s">
        <v>18</v>
      </c>
      <c r="C6789" t="s">
        <v>38</v>
      </c>
      <c r="D6789">
        <v>717.47</v>
      </c>
      <c r="E6789" t="str">
        <f t="shared" si="636"/>
        <v>Low</v>
      </c>
      <c r="F6789" t="str">
        <f t="shared" si="637"/>
        <v>Midium</v>
      </c>
      <c r="G6789">
        <v>0.06</v>
      </c>
      <c r="H6789">
        <f>D6789*G6789</f>
        <v>43.048200000000001</v>
      </c>
      <c r="I6789">
        <v>6</v>
      </c>
      <c r="J6789" s="1">
        <v>44996</v>
      </c>
      <c r="K6789" s="1">
        <v>44999</v>
      </c>
      <c r="L6789" t="s">
        <v>26</v>
      </c>
      <c r="M6789" t="str">
        <f t="shared" si="638"/>
        <v>Normal customer</v>
      </c>
      <c r="N6789" t="s">
        <v>21</v>
      </c>
      <c r="O6789">
        <v>110.49</v>
      </c>
      <c r="P6789" t="s">
        <v>39</v>
      </c>
      <c r="Q6789">
        <f>D6789-H6789</f>
        <v>674.42180000000008</v>
      </c>
      <c r="R6789" t="str">
        <f t="shared" si="639"/>
        <v>Bad</v>
      </c>
      <c r="S6789" t="str">
        <f t="shared" si="640"/>
        <v>Bad</v>
      </c>
      <c r="T6789" t="str">
        <f t="shared" si="641"/>
        <v>Normal</v>
      </c>
    </row>
    <row r="6790" spans="1:20">
      <c r="A6790" t="s">
        <v>6826</v>
      </c>
      <c r="B6790" t="s">
        <v>30</v>
      </c>
      <c r="C6790" t="s">
        <v>19</v>
      </c>
      <c r="D6790">
        <v>2980.76</v>
      </c>
      <c r="E6790" t="str">
        <f t="shared" si="636"/>
        <v>High</v>
      </c>
      <c r="F6790" t="str">
        <f t="shared" si="637"/>
        <v>High</v>
      </c>
      <c r="G6790">
        <v>0.05</v>
      </c>
      <c r="H6790">
        <f>D6790*G6790</f>
        <v>149.03800000000001</v>
      </c>
      <c r="I6790">
        <v>3</v>
      </c>
      <c r="J6790" s="1">
        <v>45161</v>
      </c>
      <c r="K6790" s="1">
        <v>45165</v>
      </c>
      <c r="L6790" t="s">
        <v>36</v>
      </c>
      <c r="M6790" t="str">
        <f t="shared" si="638"/>
        <v>Normal customer</v>
      </c>
      <c r="N6790" t="s">
        <v>32</v>
      </c>
      <c r="O6790">
        <v>819.66</v>
      </c>
      <c r="P6790" t="s">
        <v>33</v>
      </c>
      <c r="Q6790">
        <f>D6790-H6790</f>
        <v>2831.7220000000002</v>
      </c>
      <c r="R6790" t="str">
        <f t="shared" si="639"/>
        <v>Good</v>
      </c>
      <c r="S6790" t="str">
        <f t="shared" si="640"/>
        <v>Good</v>
      </c>
      <c r="T6790" t="str">
        <f t="shared" si="641"/>
        <v>High Impact</v>
      </c>
    </row>
    <row r="6791" spans="1:20">
      <c r="A6791" t="s">
        <v>6827</v>
      </c>
      <c r="B6791" t="s">
        <v>18</v>
      </c>
      <c r="C6791" t="s">
        <v>25</v>
      </c>
      <c r="D6791">
        <v>1525.51</v>
      </c>
      <c r="E6791" t="str">
        <f t="shared" si="636"/>
        <v>High</v>
      </c>
      <c r="F6791" t="str">
        <f t="shared" si="637"/>
        <v>High</v>
      </c>
      <c r="G6791">
        <v>0.1</v>
      </c>
      <c r="H6791">
        <f>D6791*G6791</f>
        <v>152.55100000000002</v>
      </c>
      <c r="I6791">
        <v>9</v>
      </c>
      <c r="J6791" s="1">
        <v>45020</v>
      </c>
      <c r="K6791" s="1">
        <v>45022</v>
      </c>
      <c r="L6791" t="s">
        <v>20</v>
      </c>
      <c r="M6791" t="str">
        <f t="shared" si="638"/>
        <v>Premium customer</v>
      </c>
      <c r="N6791" t="s">
        <v>27</v>
      </c>
      <c r="O6791">
        <v>89.8</v>
      </c>
      <c r="P6791" t="s">
        <v>33</v>
      </c>
      <c r="Q6791">
        <f>D6791-H6791</f>
        <v>1372.9590000000001</v>
      </c>
      <c r="R6791" t="str">
        <f t="shared" si="639"/>
        <v>Bad</v>
      </c>
      <c r="S6791" t="str">
        <f t="shared" si="640"/>
        <v>Bad</v>
      </c>
      <c r="T6791" t="str">
        <f t="shared" si="641"/>
        <v>High Impact</v>
      </c>
    </row>
    <row r="6792" spans="1:20">
      <c r="A6792" t="s">
        <v>6828</v>
      </c>
      <c r="B6792" t="s">
        <v>24</v>
      </c>
      <c r="C6792" t="s">
        <v>38</v>
      </c>
      <c r="D6792">
        <v>1224.73</v>
      </c>
      <c r="E6792" t="str">
        <f t="shared" si="636"/>
        <v>High</v>
      </c>
      <c r="F6792" t="str">
        <f t="shared" si="637"/>
        <v>High</v>
      </c>
      <c r="G6792">
        <v>0.49</v>
      </c>
      <c r="H6792">
        <f>D6792*G6792</f>
        <v>600.11770000000001</v>
      </c>
      <c r="I6792">
        <v>5</v>
      </c>
      <c r="J6792" s="1">
        <v>45225</v>
      </c>
      <c r="K6792" s="1">
        <v>45228</v>
      </c>
      <c r="L6792" t="s">
        <v>36</v>
      </c>
      <c r="M6792" t="str">
        <f t="shared" si="638"/>
        <v>Normal customer</v>
      </c>
      <c r="N6792" t="s">
        <v>27</v>
      </c>
      <c r="O6792">
        <v>366.37</v>
      </c>
      <c r="P6792" t="s">
        <v>22</v>
      </c>
      <c r="Q6792">
        <f>D6792-H6792</f>
        <v>624.6123</v>
      </c>
      <c r="R6792" t="str">
        <f t="shared" si="639"/>
        <v>Good</v>
      </c>
      <c r="S6792" t="str">
        <f t="shared" si="640"/>
        <v>Good</v>
      </c>
      <c r="T6792" t="str">
        <f t="shared" si="641"/>
        <v>High Impact</v>
      </c>
    </row>
    <row r="6793" spans="1:20">
      <c r="A6793" t="s">
        <v>6829</v>
      </c>
      <c r="B6793" t="s">
        <v>30</v>
      </c>
      <c r="C6793" t="s">
        <v>41</v>
      </c>
      <c r="D6793">
        <v>795.36</v>
      </c>
      <c r="E6793" t="str">
        <f t="shared" si="636"/>
        <v>Low</v>
      </c>
      <c r="F6793" t="str">
        <f t="shared" si="637"/>
        <v>Midium</v>
      </c>
      <c r="G6793">
        <v>0.21</v>
      </c>
      <c r="H6793">
        <f>D6793*G6793</f>
        <v>167.0256</v>
      </c>
      <c r="I6793">
        <v>4</v>
      </c>
      <c r="J6793" s="1">
        <v>45188</v>
      </c>
      <c r="K6793" s="1">
        <v>45195</v>
      </c>
      <c r="L6793" t="s">
        <v>20</v>
      </c>
      <c r="M6793" t="str">
        <f t="shared" si="638"/>
        <v>Normal customer</v>
      </c>
      <c r="N6793" t="s">
        <v>21</v>
      </c>
      <c r="O6793">
        <v>66.510000000000005</v>
      </c>
      <c r="P6793" t="s">
        <v>33</v>
      </c>
      <c r="Q6793">
        <f>D6793-H6793</f>
        <v>628.33439999999996</v>
      </c>
      <c r="R6793" t="str">
        <f t="shared" si="639"/>
        <v>Bad</v>
      </c>
      <c r="S6793" t="str">
        <f t="shared" si="640"/>
        <v>Bad</v>
      </c>
      <c r="T6793" t="str">
        <f t="shared" si="641"/>
        <v>Normal</v>
      </c>
    </row>
    <row r="6794" spans="1:20">
      <c r="A6794" t="s">
        <v>6830</v>
      </c>
      <c r="B6794" t="s">
        <v>46</v>
      </c>
      <c r="C6794" t="s">
        <v>41</v>
      </c>
      <c r="D6794">
        <v>1814.42</v>
      </c>
      <c r="E6794" t="str">
        <f t="shared" si="636"/>
        <v>High</v>
      </c>
      <c r="F6794" t="str">
        <f t="shared" si="637"/>
        <v>High</v>
      </c>
      <c r="G6794">
        <v>0.46</v>
      </c>
      <c r="H6794">
        <f>D6794*G6794</f>
        <v>834.6332000000001</v>
      </c>
      <c r="I6794">
        <v>9</v>
      </c>
      <c r="J6794" s="1">
        <v>45067</v>
      </c>
      <c r="K6794" s="1">
        <v>45072</v>
      </c>
      <c r="L6794" t="s">
        <v>20</v>
      </c>
      <c r="M6794" t="str">
        <f t="shared" si="638"/>
        <v>Premium customer</v>
      </c>
      <c r="N6794" t="s">
        <v>27</v>
      </c>
      <c r="O6794">
        <v>376.99</v>
      </c>
      <c r="P6794" t="s">
        <v>39</v>
      </c>
      <c r="Q6794">
        <f>D6794-H6794</f>
        <v>979.78679999999997</v>
      </c>
      <c r="R6794" t="str">
        <f t="shared" si="639"/>
        <v>Good</v>
      </c>
      <c r="S6794" t="str">
        <f t="shared" si="640"/>
        <v>Good</v>
      </c>
      <c r="T6794" t="str">
        <f t="shared" si="641"/>
        <v>High Impact</v>
      </c>
    </row>
    <row r="6795" spans="1:20">
      <c r="A6795" t="s">
        <v>6831</v>
      </c>
      <c r="B6795" t="s">
        <v>46</v>
      </c>
      <c r="C6795" t="s">
        <v>25</v>
      </c>
      <c r="D6795">
        <v>4652.01</v>
      </c>
      <c r="E6795" t="str">
        <f t="shared" si="636"/>
        <v>High</v>
      </c>
      <c r="F6795" t="str">
        <f t="shared" si="637"/>
        <v>High</v>
      </c>
      <c r="G6795">
        <v>0.1</v>
      </c>
      <c r="H6795">
        <f>D6795*G6795</f>
        <v>465.20100000000002</v>
      </c>
      <c r="I6795">
        <v>2</v>
      </c>
      <c r="J6795" s="1">
        <v>45156</v>
      </c>
      <c r="K6795" s="1">
        <v>45163</v>
      </c>
      <c r="L6795" t="s">
        <v>26</v>
      </c>
      <c r="M6795" t="str">
        <f t="shared" si="638"/>
        <v>Potential customer</v>
      </c>
      <c r="N6795" t="s">
        <v>21</v>
      </c>
      <c r="O6795">
        <v>578.08000000000004</v>
      </c>
      <c r="P6795" t="s">
        <v>28</v>
      </c>
      <c r="Q6795">
        <f>D6795-H6795</f>
        <v>4186.8090000000002</v>
      </c>
      <c r="R6795" t="str">
        <f t="shared" si="639"/>
        <v>Good</v>
      </c>
      <c r="S6795" t="str">
        <f t="shared" si="640"/>
        <v>Good</v>
      </c>
      <c r="T6795" t="str">
        <f t="shared" si="641"/>
        <v>High Impact</v>
      </c>
    </row>
    <row r="6796" spans="1:20">
      <c r="A6796" t="s">
        <v>6832</v>
      </c>
      <c r="B6796" t="s">
        <v>46</v>
      </c>
      <c r="C6796" t="s">
        <v>25</v>
      </c>
      <c r="D6796">
        <v>251.93</v>
      </c>
      <c r="E6796" t="str">
        <f t="shared" si="636"/>
        <v>Low</v>
      </c>
      <c r="F6796" t="str">
        <f t="shared" si="637"/>
        <v>Low</v>
      </c>
      <c r="G6796">
        <v>0.42</v>
      </c>
      <c r="H6796">
        <f>D6796*G6796</f>
        <v>105.81059999999999</v>
      </c>
      <c r="I6796">
        <v>4</v>
      </c>
      <c r="J6796" s="1">
        <v>45189</v>
      </c>
      <c r="K6796" s="1">
        <v>45195</v>
      </c>
      <c r="L6796" t="s">
        <v>36</v>
      </c>
      <c r="M6796" t="str">
        <f t="shared" si="638"/>
        <v>Normal customer</v>
      </c>
      <c r="N6796" t="s">
        <v>27</v>
      </c>
      <c r="O6796">
        <v>44.66</v>
      </c>
      <c r="P6796" t="s">
        <v>33</v>
      </c>
      <c r="Q6796">
        <f>D6796-H6796</f>
        <v>146.11940000000001</v>
      </c>
      <c r="R6796" t="str">
        <f t="shared" si="639"/>
        <v>Bad</v>
      </c>
      <c r="S6796" t="str">
        <f t="shared" si="640"/>
        <v>Bad</v>
      </c>
      <c r="T6796" t="str">
        <f t="shared" si="641"/>
        <v>High Impact</v>
      </c>
    </row>
    <row r="6797" spans="1:20">
      <c r="A6797" t="s">
        <v>6833</v>
      </c>
      <c r="B6797" t="s">
        <v>24</v>
      </c>
      <c r="C6797" t="s">
        <v>25</v>
      </c>
      <c r="D6797">
        <v>4275.57</v>
      </c>
      <c r="E6797" t="str">
        <f t="shared" si="636"/>
        <v>High</v>
      </c>
      <c r="F6797" t="str">
        <f t="shared" si="637"/>
        <v>High</v>
      </c>
      <c r="G6797">
        <v>0.16</v>
      </c>
      <c r="H6797">
        <f>D6797*G6797</f>
        <v>684.09119999999996</v>
      </c>
      <c r="I6797">
        <v>6</v>
      </c>
      <c r="J6797" s="1">
        <v>45580</v>
      </c>
      <c r="K6797" s="1">
        <v>45581</v>
      </c>
      <c r="L6797" t="s">
        <v>36</v>
      </c>
      <c r="M6797" t="str">
        <f t="shared" si="638"/>
        <v>Normal customer</v>
      </c>
      <c r="N6797" t="s">
        <v>21</v>
      </c>
      <c r="O6797">
        <v>538.44000000000005</v>
      </c>
      <c r="P6797" t="s">
        <v>33</v>
      </c>
      <c r="Q6797">
        <f>D6797-H6797</f>
        <v>3591.4787999999999</v>
      </c>
      <c r="R6797" t="str">
        <f t="shared" si="639"/>
        <v>Good</v>
      </c>
      <c r="S6797" t="str">
        <f t="shared" si="640"/>
        <v>Good</v>
      </c>
      <c r="T6797" t="str">
        <f t="shared" si="641"/>
        <v>High Impact</v>
      </c>
    </row>
    <row r="6798" spans="1:20">
      <c r="A6798" t="s">
        <v>6834</v>
      </c>
      <c r="B6798" t="s">
        <v>18</v>
      </c>
      <c r="C6798" t="s">
        <v>31</v>
      </c>
      <c r="D6798">
        <v>2047.07</v>
      </c>
      <c r="E6798" t="str">
        <f t="shared" si="636"/>
        <v>High</v>
      </c>
      <c r="F6798" t="str">
        <f t="shared" si="637"/>
        <v>High</v>
      </c>
      <c r="G6798">
        <v>0.37</v>
      </c>
      <c r="H6798">
        <f>D6798*G6798</f>
        <v>757.41589999999997</v>
      </c>
      <c r="I6798">
        <v>6</v>
      </c>
      <c r="J6798" s="1">
        <v>45639</v>
      </c>
      <c r="K6798" s="1">
        <v>45640</v>
      </c>
      <c r="L6798" t="s">
        <v>26</v>
      </c>
      <c r="M6798" t="str">
        <f t="shared" si="638"/>
        <v>Potential customer</v>
      </c>
      <c r="N6798" t="s">
        <v>32</v>
      </c>
      <c r="O6798">
        <v>325.31</v>
      </c>
      <c r="P6798" t="s">
        <v>44</v>
      </c>
      <c r="Q6798">
        <f>D6798-H6798</f>
        <v>1289.6541</v>
      </c>
      <c r="R6798" t="str">
        <f t="shared" si="639"/>
        <v>Good</v>
      </c>
      <c r="S6798" t="str">
        <f t="shared" si="640"/>
        <v>Good</v>
      </c>
      <c r="T6798" t="str">
        <f t="shared" si="641"/>
        <v>High Impact</v>
      </c>
    </row>
    <row r="6799" spans="1:20">
      <c r="A6799" t="s">
        <v>6835</v>
      </c>
      <c r="B6799" t="s">
        <v>30</v>
      </c>
      <c r="C6799" t="s">
        <v>25</v>
      </c>
      <c r="D6799">
        <v>2851.85</v>
      </c>
      <c r="E6799" t="str">
        <f t="shared" si="636"/>
        <v>High</v>
      </c>
      <c r="F6799" t="str">
        <f t="shared" si="637"/>
        <v>High</v>
      </c>
      <c r="G6799">
        <v>0.49</v>
      </c>
      <c r="H6799">
        <f>D6799*G6799</f>
        <v>1397.4064999999998</v>
      </c>
      <c r="I6799">
        <v>5</v>
      </c>
      <c r="J6799" s="1">
        <v>45025</v>
      </c>
      <c r="K6799" s="1">
        <v>45028</v>
      </c>
      <c r="L6799" t="s">
        <v>36</v>
      </c>
      <c r="M6799" t="str">
        <f t="shared" si="638"/>
        <v>Normal customer</v>
      </c>
      <c r="N6799" t="s">
        <v>32</v>
      </c>
      <c r="O6799">
        <v>307.60000000000002</v>
      </c>
      <c r="P6799" t="s">
        <v>33</v>
      </c>
      <c r="Q6799">
        <f>D6799-H6799</f>
        <v>1454.4435000000001</v>
      </c>
      <c r="R6799" t="str">
        <f t="shared" si="639"/>
        <v>Good</v>
      </c>
      <c r="S6799" t="str">
        <f t="shared" si="640"/>
        <v>Good</v>
      </c>
      <c r="T6799" t="str">
        <f t="shared" si="641"/>
        <v>High Impact</v>
      </c>
    </row>
    <row r="6800" spans="1:20">
      <c r="A6800" t="s">
        <v>6836</v>
      </c>
      <c r="B6800" t="s">
        <v>46</v>
      </c>
      <c r="C6800" t="s">
        <v>41</v>
      </c>
      <c r="D6800">
        <v>2612.7800000000002</v>
      </c>
      <c r="E6800" t="str">
        <f t="shared" si="636"/>
        <v>High</v>
      </c>
      <c r="F6800" t="str">
        <f t="shared" si="637"/>
        <v>High</v>
      </c>
      <c r="G6800">
        <v>0.47</v>
      </c>
      <c r="H6800">
        <f>D6800*G6800</f>
        <v>1228.0065999999999</v>
      </c>
      <c r="I6800">
        <v>7</v>
      </c>
      <c r="J6800" s="1">
        <v>45229</v>
      </c>
      <c r="K6800" s="1">
        <v>45236</v>
      </c>
      <c r="L6800" t="s">
        <v>26</v>
      </c>
      <c r="M6800" t="str">
        <f t="shared" si="638"/>
        <v>Potential customer</v>
      </c>
      <c r="N6800" t="s">
        <v>21</v>
      </c>
      <c r="O6800">
        <v>184.62</v>
      </c>
      <c r="P6800" t="s">
        <v>28</v>
      </c>
      <c r="Q6800">
        <f>D6800-H6800</f>
        <v>1384.7734000000003</v>
      </c>
      <c r="R6800" t="str">
        <f t="shared" si="639"/>
        <v>Bad</v>
      </c>
      <c r="S6800" t="str">
        <f t="shared" si="640"/>
        <v>Bad</v>
      </c>
      <c r="T6800" t="str">
        <f t="shared" si="641"/>
        <v>High Impact</v>
      </c>
    </row>
    <row r="6801" spans="1:20">
      <c r="A6801" t="s">
        <v>6837</v>
      </c>
      <c r="B6801" t="s">
        <v>30</v>
      </c>
      <c r="C6801" t="s">
        <v>25</v>
      </c>
      <c r="D6801">
        <v>4636.13</v>
      </c>
      <c r="E6801" t="str">
        <f t="shared" si="636"/>
        <v>High</v>
      </c>
      <c r="F6801" t="str">
        <f t="shared" si="637"/>
        <v>High</v>
      </c>
      <c r="G6801">
        <v>0.42</v>
      </c>
      <c r="H6801">
        <f>D6801*G6801</f>
        <v>1947.1746000000001</v>
      </c>
      <c r="I6801">
        <v>5</v>
      </c>
      <c r="J6801" s="1">
        <v>45189</v>
      </c>
      <c r="K6801" s="1">
        <v>45190</v>
      </c>
      <c r="L6801" t="s">
        <v>20</v>
      </c>
      <c r="M6801" t="str">
        <f t="shared" si="638"/>
        <v>Premium customer</v>
      </c>
      <c r="N6801" t="s">
        <v>32</v>
      </c>
      <c r="O6801">
        <v>953.81</v>
      </c>
      <c r="P6801" t="s">
        <v>53</v>
      </c>
      <c r="Q6801">
        <f>D6801-H6801</f>
        <v>2688.9553999999998</v>
      </c>
      <c r="R6801" t="str">
        <f t="shared" si="639"/>
        <v>Good</v>
      </c>
      <c r="S6801" t="str">
        <f t="shared" si="640"/>
        <v>Good</v>
      </c>
      <c r="T6801" t="str">
        <f t="shared" si="641"/>
        <v>High Impact</v>
      </c>
    </row>
    <row r="6802" spans="1:20">
      <c r="A6802" t="s">
        <v>6838</v>
      </c>
      <c r="B6802" t="s">
        <v>24</v>
      </c>
      <c r="C6802" t="s">
        <v>19</v>
      </c>
      <c r="D6802">
        <v>3873.63</v>
      </c>
      <c r="E6802" t="str">
        <f t="shared" si="636"/>
        <v>High</v>
      </c>
      <c r="F6802" t="str">
        <f t="shared" si="637"/>
        <v>High</v>
      </c>
      <c r="G6802">
        <v>0.03</v>
      </c>
      <c r="H6802">
        <f>D6802*G6802</f>
        <v>116.2089</v>
      </c>
      <c r="I6802">
        <v>6</v>
      </c>
      <c r="J6802" s="1">
        <v>45477</v>
      </c>
      <c r="K6802" s="1">
        <v>45478</v>
      </c>
      <c r="L6802" t="s">
        <v>26</v>
      </c>
      <c r="M6802" t="str">
        <f t="shared" si="638"/>
        <v>Potential customer</v>
      </c>
      <c r="N6802" t="s">
        <v>32</v>
      </c>
      <c r="O6802">
        <v>1041.77</v>
      </c>
      <c r="P6802" t="s">
        <v>33</v>
      </c>
      <c r="Q6802">
        <f>D6802-H6802</f>
        <v>3757.4211</v>
      </c>
      <c r="R6802" t="str">
        <f t="shared" si="639"/>
        <v>Good</v>
      </c>
      <c r="S6802" t="str">
        <f t="shared" si="640"/>
        <v>Good</v>
      </c>
      <c r="T6802" t="str">
        <f t="shared" si="641"/>
        <v>High Impact</v>
      </c>
    </row>
    <row r="6803" spans="1:20">
      <c r="A6803" t="s">
        <v>6839</v>
      </c>
      <c r="B6803" t="s">
        <v>46</v>
      </c>
      <c r="C6803" t="s">
        <v>41</v>
      </c>
      <c r="D6803">
        <v>4925.6400000000003</v>
      </c>
      <c r="E6803" t="str">
        <f t="shared" si="636"/>
        <v>High</v>
      </c>
      <c r="F6803" t="str">
        <f t="shared" si="637"/>
        <v>High</v>
      </c>
      <c r="G6803">
        <v>0.3</v>
      </c>
      <c r="H6803">
        <f>D6803*G6803</f>
        <v>1477.692</v>
      </c>
      <c r="I6803">
        <v>1</v>
      </c>
      <c r="J6803" s="1">
        <v>45622</v>
      </c>
      <c r="K6803" s="1">
        <v>45626</v>
      </c>
      <c r="L6803" t="s">
        <v>36</v>
      </c>
      <c r="M6803" t="str">
        <f t="shared" si="638"/>
        <v>Normal customer</v>
      </c>
      <c r="N6803" t="s">
        <v>27</v>
      </c>
      <c r="O6803">
        <v>937.32</v>
      </c>
      <c r="P6803" t="s">
        <v>33</v>
      </c>
      <c r="Q6803">
        <f>D6803-H6803</f>
        <v>3447.9480000000003</v>
      </c>
      <c r="R6803" t="str">
        <f t="shared" si="639"/>
        <v>Good</v>
      </c>
      <c r="S6803" t="str">
        <f t="shared" si="640"/>
        <v>Good</v>
      </c>
      <c r="T6803" t="str">
        <f t="shared" si="641"/>
        <v>High Impact</v>
      </c>
    </row>
    <row r="6804" spans="1:20">
      <c r="A6804" t="s">
        <v>6840</v>
      </c>
      <c r="B6804" t="s">
        <v>24</v>
      </c>
      <c r="C6804" t="s">
        <v>19</v>
      </c>
      <c r="D6804">
        <v>3992.71</v>
      </c>
      <c r="E6804" t="str">
        <f t="shared" si="636"/>
        <v>High</v>
      </c>
      <c r="F6804" t="str">
        <f t="shared" si="637"/>
        <v>High</v>
      </c>
      <c r="G6804">
        <v>0.42</v>
      </c>
      <c r="H6804">
        <f>D6804*G6804</f>
        <v>1676.9382000000001</v>
      </c>
      <c r="I6804">
        <v>8</v>
      </c>
      <c r="J6804" s="1">
        <v>45139</v>
      </c>
      <c r="K6804" s="1">
        <v>45146</v>
      </c>
      <c r="L6804" t="s">
        <v>26</v>
      </c>
      <c r="M6804" t="str">
        <f t="shared" si="638"/>
        <v>Potential customer</v>
      </c>
      <c r="N6804" t="s">
        <v>32</v>
      </c>
      <c r="O6804">
        <v>663.48</v>
      </c>
      <c r="P6804" t="s">
        <v>28</v>
      </c>
      <c r="Q6804">
        <f>D6804-H6804</f>
        <v>2315.7718</v>
      </c>
      <c r="R6804" t="str">
        <f t="shared" si="639"/>
        <v>Good</v>
      </c>
      <c r="S6804" t="str">
        <f t="shared" si="640"/>
        <v>Good</v>
      </c>
      <c r="T6804" t="str">
        <f t="shared" si="641"/>
        <v>High Impact</v>
      </c>
    </row>
    <row r="6805" spans="1:20">
      <c r="A6805" t="s">
        <v>6841</v>
      </c>
      <c r="B6805" t="s">
        <v>18</v>
      </c>
      <c r="C6805" t="s">
        <v>41</v>
      </c>
      <c r="D6805">
        <v>1549.85</v>
      </c>
      <c r="E6805" t="str">
        <f t="shared" si="636"/>
        <v>High</v>
      </c>
      <c r="F6805" t="str">
        <f t="shared" si="637"/>
        <v>High</v>
      </c>
      <c r="G6805">
        <v>0.2</v>
      </c>
      <c r="H6805">
        <f>D6805*G6805</f>
        <v>309.97000000000003</v>
      </c>
      <c r="I6805">
        <v>5</v>
      </c>
      <c r="J6805" s="1">
        <v>45329</v>
      </c>
      <c r="K6805" s="1">
        <v>45330</v>
      </c>
      <c r="L6805" t="s">
        <v>26</v>
      </c>
      <c r="M6805" t="str">
        <f t="shared" si="638"/>
        <v>Potential customer</v>
      </c>
      <c r="N6805" t="s">
        <v>21</v>
      </c>
      <c r="O6805">
        <v>88.07</v>
      </c>
      <c r="P6805" t="s">
        <v>44</v>
      </c>
      <c r="Q6805">
        <f>D6805-H6805</f>
        <v>1239.8799999999999</v>
      </c>
      <c r="R6805" t="str">
        <f t="shared" si="639"/>
        <v>Bad</v>
      </c>
      <c r="S6805" t="str">
        <f t="shared" si="640"/>
        <v>Bad</v>
      </c>
      <c r="T6805" t="str">
        <f t="shared" si="641"/>
        <v>High Impact</v>
      </c>
    </row>
    <row r="6806" spans="1:20">
      <c r="A6806" t="s">
        <v>6842</v>
      </c>
      <c r="B6806" t="s">
        <v>24</v>
      </c>
      <c r="C6806" t="s">
        <v>38</v>
      </c>
      <c r="D6806">
        <v>4818.13</v>
      </c>
      <c r="E6806" t="str">
        <f t="shared" si="636"/>
        <v>High</v>
      </c>
      <c r="F6806" t="str">
        <f t="shared" si="637"/>
        <v>High</v>
      </c>
      <c r="G6806">
        <v>0.37</v>
      </c>
      <c r="H6806">
        <f>D6806*G6806</f>
        <v>1782.7081000000001</v>
      </c>
      <c r="I6806">
        <v>5</v>
      </c>
      <c r="J6806" s="1">
        <v>45561</v>
      </c>
      <c r="K6806" s="1">
        <v>45565</v>
      </c>
      <c r="L6806" t="s">
        <v>20</v>
      </c>
      <c r="M6806" t="str">
        <f t="shared" si="638"/>
        <v>Premium customer</v>
      </c>
      <c r="N6806" t="s">
        <v>21</v>
      </c>
      <c r="O6806">
        <v>832.86</v>
      </c>
      <c r="P6806" t="s">
        <v>53</v>
      </c>
      <c r="Q6806">
        <f>D6806-H6806</f>
        <v>3035.4219000000003</v>
      </c>
      <c r="R6806" t="str">
        <f t="shared" si="639"/>
        <v>Good</v>
      </c>
      <c r="S6806" t="str">
        <f t="shared" si="640"/>
        <v>Good</v>
      </c>
      <c r="T6806" t="str">
        <f t="shared" si="641"/>
        <v>High Impact</v>
      </c>
    </row>
    <row r="6807" spans="1:20">
      <c r="A6807" t="s">
        <v>6843</v>
      </c>
      <c r="B6807" t="s">
        <v>24</v>
      </c>
      <c r="C6807" t="s">
        <v>41</v>
      </c>
      <c r="D6807">
        <v>4919.47</v>
      </c>
      <c r="E6807" t="str">
        <f t="shared" si="636"/>
        <v>High</v>
      </c>
      <c r="F6807" t="str">
        <f t="shared" si="637"/>
        <v>High</v>
      </c>
      <c r="G6807">
        <v>7.0000000000000007E-2</v>
      </c>
      <c r="H6807">
        <f>D6807*G6807</f>
        <v>344.36290000000002</v>
      </c>
      <c r="I6807">
        <v>6</v>
      </c>
      <c r="J6807" s="1">
        <v>45209</v>
      </c>
      <c r="K6807" s="1">
        <v>45215</v>
      </c>
      <c r="L6807" t="s">
        <v>26</v>
      </c>
      <c r="M6807" t="str">
        <f t="shared" si="638"/>
        <v>Potential customer</v>
      </c>
      <c r="N6807" t="s">
        <v>32</v>
      </c>
      <c r="O6807">
        <v>1151.48</v>
      </c>
      <c r="P6807" t="s">
        <v>53</v>
      </c>
      <c r="Q6807">
        <f>D6807-H6807</f>
        <v>4575.1071000000002</v>
      </c>
      <c r="R6807" t="str">
        <f t="shared" si="639"/>
        <v>Good</v>
      </c>
      <c r="S6807" t="str">
        <f t="shared" si="640"/>
        <v>Good</v>
      </c>
      <c r="T6807" t="str">
        <f t="shared" si="641"/>
        <v>High Impact</v>
      </c>
    </row>
    <row r="6808" spans="1:20">
      <c r="A6808" t="s">
        <v>6844</v>
      </c>
      <c r="B6808" t="s">
        <v>18</v>
      </c>
      <c r="C6808" t="s">
        <v>41</v>
      </c>
      <c r="D6808">
        <v>703.16</v>
      </c>
      <c r="E6808" t="str">
        <f t="shared" si="636"/>
        <v>Low</v>
      </c>
      <c r="F6808" t="str">
        <f t="shared" si="637"/>
        <v>Midium</v>
      </c>
      <c r="G6808">
        <v>0.09</v>
      </c>
      <c r="H6808">
        <f>D6808*G6808</f>
        <v>63.284399999999998</v>
      </c>
      <c r="I6808">
        <v>6</v>
      </c>
      <c r="J6808" s="1">
        <v>44987</v>
      </c>
      <c r="K6808" s="1">
        <v>44988</v>
      </c>
      <c r="L6808" t="s">
        <v>36</v>
      </c>
      <c r="M6808" t="str">
        <f t="shared" si="638"/>
        <v>Normal customer</v>
      </c>
      <c r="N6808" t="s">
        <v>21</v>
      </c>
      <c r="O6808">
        <v>62.95</v>
      </c>
      <c r="P6808" t="s">
        <v>22</v>
      </c>
      <c r="Q6808">
        <f>D6808-H6808</f>
        <v>639.87559999999996</v>
      </c>
      <c r="R6808" t="str">
        <f t="shared" si="639"/>
        <v>Bad</v>
      </c>
      <c r="S6808" t="str">
        <f t="shared" si="640"/>
        <v>Bad</v>
      </c>
      <c r="T6808" t="str">
        <f t="shared" si="641"/>
        <v>Normal</v>
      </c>
    </row>
    <row r="6809" spans="1:20">
      <c r="A6809" t="s">
        <v>6845</v>
      </c>
      <c r="B6809" t="s">
        <v>30</v>
      </c>
      <c r="C6809" t="s">
        <v>19</v>
      </c>
      <c r="D6809">
        <v>4515.12</v>
      </c>
      <c r="E6809" t="str">
        <f t="shared" si="636"/>
        <v>High</v>
      </c>
      <c r="F6809" t="str">
        <f t="shared" si="637"/>
        <v>High</v>
      </c>
      <c r="G6809">
        <v>0.32</v>
      </c>
      <c r="H6809">
        <f>D6809*G6809</f>
        <v>1444.8384000000001</v>
      </c>
      <c r="I6809">
        <v>8</v>
      </c>
      <c r="J6809" s="1">
        <v>45504</v>
      </c>
      <c r="K6809" s="1">
        <v>45511</v>
      </c>
      <c r="L6809" t="s">
        <v>20</v>
      </c>
      <c r="M6809" t="str">
        <f t="shared" si="638"/>
        <v>Premium customer</v>
      </c>
      <c r="N6809" t="s">
        <v>27</v>
      </c>
      <c r="O6809">
        <v>1088.6400000000001</v>
      </c>
      <c r="P6809" t="s">
        <v>28</v>
      </c>
      <c r="Q6809">
        <f>D6809-H6809</f>
        <v>3070.2815999999998</v>
      </c>
      <c r="R6809" t="str">
        <f t="shared" si="639"/>
        <v>Good</v>
      </c>
      <c r="S6809" t="str">
        <f t="shared" si="640"/>
        <v>Good</v>
      </c>
      <c r="T6809" t="str">
        <f t="shared" si="641"/>
        <v>High Impact</v>
      </c>
    </row>
    <row r="6810" spans="1:20">
      <c r="A6810" t="s">
        <v>6846</v>
      </c>
      <c r="B6810" t="s">
        <v>18</v>
      </c>
      <c r="C6810" t="s">
        <v>19</v>
      </c>
      <c r="D6810">
        <v>3354.59</v>
      </c>
      <c r="E6810" t="str">
        <f t="shared" si="636"/>
        <v>High</v>
      </c>
      <c r="F6810" t="str">
        <f t="shared" si="637"/>
        <v>High</v>
      </c>
      <c r="G6810">
        <v>0.22</v>
      </c>
      <c r="H6810">
        <f>D6810*G6810</f>
        <v>738.00980000000004</v>
      </c>
      <c r="I6810">
        <v>4</v>
      </c>
      <c r="J6810" s="1">
        <v>45366</v>
      </c>
      <c r="K6810" s="1">
        <v>45372</v>
      </c>
      <c r="L6810" t="s">
        <v>20</v>
      </c>
      <c r="M6810" t="str">
        <f t="shared" si="638"/>
        <v>Premium customer</v>
      </c>
      <c r="N6810" t="s">
        <v>27</v>
      </c>
      <c r="O6810">
        <v>573.44000000000005</v>
      </c>
      <c r="P6810" t="s">
        <v>33</v>
      </c>
      <c r="Q6810">
        <f>D6810-H6810</f>
        <v>2616.5802000000003</v>
      </c>
      <c r="R6810" t="str">
        <f t="shared" si="639"/>
        <v>Good</v>
      </c>
      <c r="S6810" t="str">
        <f t="shared" si="640"/>
        <v>Good</v>
      </c>
      <c r="T6810" t="str">
        <f t="shared" si="641"/>
        <v>High Impact</v>
      </c>
    </row>
    <row r="6811" spans="1:20">
      <c r="A6811" t="s">
        <v>6847</v>
      </c>
      <c r="B6811" t="s">
        <v>18</v>
      </c>
      <c r="C6811" t="s">
        <v>41</v>
      </c>
      <c r="D6811">
        <v>4617.7700000000004</v>
      </c>
      <c r="E6811" t="str">
        <f t="shared" si="636"/>
        <v>High</v>
      </c>
      <c r="F6811" t="str">
        <f t="shared" si="637"/>
        <v>High</v>
      </c>
      <c r="G6811">
        <v>0.11</v>
      </c>
      <c r="H6811">
        <f>D6811*G6811</f>
        <v>507.95470000000006</v>
      </c>
      <c r="I6811">
        <v>4</v>
      </c>
      <c r="J6811" s="1">
        <v>45283</v>
      </c>
      <c r="K6811" s="1">
        <v>45289</v>
      </c>
      <c r="L6811" t="s">
        <v>26</v>
      </c>
      <c r="M6811" t="str">
        <f t="shared" si="638"/>
        <v>Potential customer</v>
      </c>
      <c r="N6811" t="s">
        <v>21</v>
      </c>
      <c r="O6811">
        <v>1111.58</v>
      </c>
      <c r="P6811" t="s">
        <v>22</v>
      </c>
      <c r="Q6811">
        <f>D6811-H6811</f>
        <v>4109.8153000000002</v>
      </c>
      <c r="R6811" t="str">
        <f t="shared" si="639"/>
        <v>Good</v>
      </c>
      <c r="S6811" t="str">
        <f t="shared" si="640"/>
        <v>Good</v>
      </c>
      <c r="T6811" t="str">
        <f t="shared" si="641"/>
        <v>High Impact</v>
      </c>
    </row>
    <row r="6812" spans="1:20">
      <c r="A6812" t="s">
        <v>6848</v>
      </c>
      <c r="B6812" t="s">
        <v>24</v>
      </c>
      <c r="C6812" t="s">
        <v>41</v>
      </c>
      <c r="D6812">
        <v>4587.12</v>
      </c>
      <c r="E6812" t="str">
        <f t="shared" si="636"/>
        <v>High</v>
      </c>
      <c r="F6812" t="str">
        <f t="shared" si="637"/>
        <v>High</v>
      </c>
      <c r="G6812">
        <v>0.14000000000000001</v>
      </c>
      <c r="H6812">
        <f>D6812*G6812</f>
        <v>642.19680000000005</v>
      </c>
      <c r="I6812">
        <v>3</v>
      </c>
      <c r="J6812" s="1">
        <v>45034</v>
      </c>
      <c r="K6812" s="1">
        <v>45041</v>
      </c>
      <c r="L6812" t="s">
        <v>36</v>
      </c>
      <c r="M6812" t="str">
        <f t="shared" si="638"/>
        <v>Normal customer</v>
      </c>
      <c r="N6812" t="s">
        <v>32</v>
      </c>
      <c r="O6812">
        <v>399.88</v>
      </c>
      <c r="P6812" t="s">
        <v>28</v>
      </c>
      <c r="Q6812">
        <f>D6812-H6812</f>
        <v>3944.9231999999997</v>
      </c>
      <c r="R6812" t="str">
        <f t="shared" si="639"/>
        <v>Good</v>
      </c>
      <c r="S6812" t="str">
        <f t="shared" si="640"/>
        <v>Good</v>
      </c>
      <c r="T6812" t="str">
        <f t="shared" si="641"/>
        <v>High Impact</v>
      </c>
    </row>
    <row r="6813" spans="1:20">
      <c r="A6813" t="s">
        <v>6849</v>
      </c>
      <c r="B6813" t="s">
        <v>30</v>
      </c>
      <c r="C6813" t="s">
        <v>31</v>
      </c>
      <c r="D6813">
        <v>4467.7299999999996</v>
      </c>
      <c r="E6813" t="str">
        <f t="shared" si="636"/>
        <v>High</v>
      </c>
      <c r="F6813" t="str">
        <f t="shared" si="637"/>
        <v>High</v>
      </c>
      <c r="G6813">
        <v>0.31</v>
      </c>
      <c r="H6813">
        <f>D6813*G6813</f>
        <v>1384.9962999999998</v>
      </c>
      <c r="I6813">
        <v>9</v>
      </c>
      <c r="J6813" s="1">
        <v>45066</v>
      </c>
      <c r="K6813" s="1">
        <v>45070</v>
      </c>
      <c r="L6813" t="s">
        <v>26</v>
      </c>
      <c r="M6813" t="str">
        <f t="shared" si="638"/>
        <v>Potential customer</v>
      </c>
      <c r="N6813" t="s">
        <v>27</v>
      </c>
      <c r="O6813">
        <v>448.73</v>
      </c>
      <c r="P6813" t="s">
        <v>39</v>
      </c>
      <c r="Q6813">
        <f>D6813-H6813</f>
        <v>3082.7336999999998</v>
      </c>
      <c r="R6813" t="str">
        <f t="shared" si="639"/>
        <v>Good</v>
      </c>
      <c r="S6813" t="str">
        <f t="shared" si="640"/>
        <v>Good</v>
      </c>
      <c r="T6813" t="str">
        <f t="shared" si="641"/>
        <v>High Impact</v>
      </c>
    </row>
    <row r="6814" spans="1:20">
      <c r="A6814" t="s">
        <v>6850</v>
      </c>
      <c r="B6814" t="s">
        <v>46</v>
      </c>
      <c r="C6814" t="s">
        <v>38</v>
      </c>
      <c r="D6814">
        <v>4437.8500000000004</v>
      </c>
      <c r="E6814" t="str">
        <f t="shared" si="636"/>
        <v>High</v>
      </c>
      <c r="F6814" t="str">
        <f t="shared" si="637"/>
        <v>High</v>
      </c>
      <c r="G6814">
        <v>0.36</v>
      </c>
      <c r="H6814">
        <f>D6814*G6814</f>
        <v>1597.626</v>
      </c>
      <c r="I6814">
        <v>8</v>
      </c>
      <c r="J6814" s="1">
        <v>45169</v>
      </c>
      <c r="K6814" s="1">
        <v>45170</v>
      </c>
      <c r="L6814" t="s">
        <v>26</v>
      </c>
      <c r="M6814" t="str">
        <f t="shared" si="638"/>
        <v>Potential customer</v>
      </c>
      <c r="N6814" t="s">
        <v>27</v>
      </c>
      <c r="O6814">
        <v>716.92</v>
      </c>
      <c r="P6814" t="s">
        <v>39</v>
      </c>
      <c r="Q6814">
        <f>D6814-H6814</f>
        <v>2840.2240000000002</v>
      </c>
      <c r="R6814" t="str">
        <f t="shared" si="639"/>
        <v>Good</v>
      </c>
      <c r="S6814" t="str">
        <f t="shared" si="640"/>
        <v>Good</v>
      </c>
      <c r="T6814" t="str">
        <f t="shared" si="641"/>
        <v>High Impact</v>
      </c>
    </row>
    <row r="6815" spans="1:20">
      <c r="A6815" t="s">
        <v>6851</v>
      </c>
      <c r="B6815" t="s">
        <v>18</v>
      </c>
      <c r="C6815" t="s">
        <v>38</v>
      </c>
      <c r="D6815">
        <v>676.47</v>
      </c>
      <c r="E6815" t="str">
        <f t="shared" si="636"/>
        <v>Low</v>
      </c>
      <c r="F6815" t="str">
        <f t="shared" si="637"/>
        <v>Midium</v>
      </c>
      <c r="G6815">
        <v>0.1</v>
      </c>
      <c r="H6815">
        <f>D6815*G6815</f>
        <v>67.647000000000006</v>
      </c>
      <c r="I6815">
        <v>5</v>
      </c>
      <c r="J6815" s="1">
        <v>45267</v>
      </c>
      <c r="K6815" s="1">
        <v>45274</v>
      </c>
      <c r="L6815" t="s">
        <v>26</v>
      </c>
      <c r="M6815" t="str">
        <f t="shared" si="638"/>
        <v>Normal customer</v>
      </c>
      <c r="N6815" t="s">
        <v>32</v>
      </c>
      <c r="O6815">
        <v>114.44</v>
      </c>
      <c r="P6815" t="s">
        <v>44</v>
      </c>
      <c r="Q6815">
        <f>D6815-H6815</f>
        <v>608.82299999999998</v>
      </c>
      <c r="R6815" t="str">
        <f t="shared" si="639"/>
        <v>Bad</v>
      </c>
      <c r="S6815" t="str">
        <f t="shared" si="640"/>
        <v>Bad</v>
      </c>
      <c r="T6815" t="str">
        <f t="shared" si="641"/>
        <v>Normal</v>
      </c>
    </row>
    <row r="6816" spans="1:20">
      <c r="A6816" t="s">
        <v>6852</v>
      </c>
      <c r="B6816" t="s">
        <v>30</v>
      </c>
      <c r="C6816" t="s">
        <v>25</v>
      </c>
      <c r="D6816">
        <v>803.23</v>
      </c>
      <c r="E6816" t="str">
        <f t="shared" si="636"/>
        <v>Low</v>
      </c>
      <c r="F6816" t="str">
        <f t="shared" si="637"/>
        <v>Midium</v>
      </c>
      <c r="G6816">
        <v>0.48</v>
      </c>
      <c r="H6816">
        <f>D6816*G6816</f>
        <v>385.55039999999997</v>
      </c>
      <c r="I6816">
        <v>8</v>
      </c>
      <c r="J6816" s="1">
        <v>45532</v>
      </c>
      <c r="K6816" s="1">
        <v>45538</v>
      </c>
      <c r="L6816" t="s">
        <v>26</v>
      </c>
      <c r="M6816" t="str">
        <f t="shared" si="638"/>
        <v>Normal customer</v>
      </c>
      <c r="N6816" t="s">
        <v>32</v>
      </c>
      <c r="O6816">
        <v>239.8</v>
      </c>
      <c r="P6816" t="s">
        <v>22</v>
      </c>
      <c r="Q6816">
        <f>D6816-H6816</f>
        <v>417.67960000000005</v>
      </c>
      <c r="R6816" t="str">
        <f t="shared" si="639"/>
        <v>Bad</v>
      </c>
      <c r="S6816" t="str">
        <f t="shared" si="640"/>
        <v>Bad</v>
      </c>
      <c r="T6816" t="str">
        <f t="shared" si="641"/>
        <v>High Impact</v>
      </c>
    </row>
    <row r="6817" spans="1:20">
      <c r="A6817" t="s">
        <v>6853</v>
      </c>
      <c r="B6817" t="s">
        <v>18</v>
      </c>
      <c r="C6817" t="s">
        <v>41</v>
      </c>
      <c r="D6817">
        <v>677.12</v>
      </c>
      <c r="E6817" t="str">
        <f t="shared" si="636"/>
        <v>Low</v>
      </c>
      <c r="F6817" t="str">
        <f t="shared" si="637"/>
        <v>Midium</v>
      </c>
      <c r="G6817">
        <v>0</v>
      </c>
      <c r="H6817">
        <f>D6817*G6817</f>
        <v>0</v>
      </c>
      <c r="I6817">
        <v>6</v>
      </c>
      <c r="J6817" s="1">
        <v>45268</v>
      </c>
      <c r="K6817" s="1">
        <v>45273</v>
      </c>
      <c r="L6817" t="s">
        <v>36</v>
      </c>
      <c r="M6817" t="str">
        <f t="shared" si="638"/>
        <v>Normal customer</v>
      </c>
      <c r="N6817" t="s">
        <v>27</v>
      </c>
      <c r="O6817">
        <v>200.79</v>
      </c>
      <c r="P6817" t="s">
        <v>39</v>
      </c>
      <c r="Q6817">
        <f>D6817-H6817</f>
        <v>677.12</v>
      </c>
      <c r="R6817" t="str">
        <f t="shared" si="639"/>
        <v>Bad</v>
      </c>
      <c r="S6817" t="str">
        <f t="shared" si="640"/>
        <v>Bad</v>
      </c>
      <c r="T6817" t="str">
        <f t="shared" si="641"/>
        <v>Normal</v>
      </c>
    </row>
    <row r="6818" spans="1:20">
      <c r="A6818" t="s">
        <v>6854</v>
      </c>
      <c r="B6818" t="s">
        <v>18</v>
      </c>
      <c r="C6818" t="s">
        <v>41</v>
      </c>
      <c r="D6818">
        <v>546.04</v>
      </c>
      <c r="E6818" t="str">
        <f t="shared" si="636"/>
        <v>Low</v>
      </c>
      <c r="F6818" t="str">
        <f t="shared" si="637"/>
        <v>Midium</v>
      </c>
      <c r="G6818">
        <v>0.35</v>
      </c>
      <c r="H6818">
        <f>D6818*G6818</f>
        <v>191.11399999999998</v>
      </c>
      <c r="I6818">
        <v>5</v>
      </c>
      <c r="J6818" s="1">
        <v>45590</v>
      </c>
      <c r="K6818" s="1">
        <v>45592</v>
      </c>
      <c r="L6818" t="s">
        <v>20</v>
      </c>
      <c r="M6818" t="str">
        <f t="shared" si="638"/>
        <v>Normal customer</v>
      </c>
      <c r="N6818" t="s">
        <v>32</v>
      </c>
      <c r="O6818">
        <v>89.67</v>
      </c>
      <c r="P6818" t="s">
        <v>44</v>
      </c>
      <c r="Q6818">
        <f>D6818-H6818</f>
        <v>354.92599999999999</v>
      </c>
      <c r="R6818" t="str">
        <f t="shared" si="639"/>
        <v>Bad</v>
      </c>
      <c r="S6818" t="str">
        <f t="shared" si="640"/>
        <v>Bad</v>
      </c>
      <c r="T6818" t="str">
        <f t="shared" si="641"/>
        <v>High Impact</v>
      </c>
    </row>
    <row r="6819" spans="1:20">
      <c r="A6819" t="s">
        <v>6855</v>
      </c>
      <c r="B6819" t="s">
        <v>18</v>
      </c>
      <c r="C6819" t="s">
        <v>41</v>
      </c>
      <c r="D6819">
        <v>1831.1</v>
      </c>
      <c r="E6819" t="str">
        <f t="shared" si="636"/>
        <v>High</v>
      </c>
      <c r="F6819" t="str">
        <f t="shared" si="637"/>
        <v>High</v>
      </c>
      <c r="G6819">
        <v>0.15</v>
      </c>
      <c r="H6819">
        <f>D6819*G6819</f>
        <v>274.66499999999996</v>
      </c>
      <c r="I6819">
        <v>9</v>
      </c>
      <c r="J6819" s="1">
        <v>45150</v>
      </c>
      <c r="K6819" s="1">
        <v>45154</v>
      </c>
      <c r="L6819" t="s">
        <v>26</v>
      </c>
      <c r="M6819" t="str">
        <f t="shared" si="638"/>
        <v>Potential customer</v>
      </c>
      <c r="N6819" t="s">
        <v>21</v>
      </c>
      <c r="O6819">
        <v>201.33</v>
      </c>
      <c r="P6819" t="s">
        <v>39</v>
      </c>
      <c r="Q6819">
        <f>D6819-H6819</f>
        <v>1556.4349999999999</v>
      </c>
      <c r="R6819" t="str">
        <f t="shared" si="639"/>
        <v>Bad</v>
      </c>
      <c r="S6819" t="str">
        <f t="shared" si="640"/>
        <v>Bad</v>
      </c>
      <c r="T6819" t="str">
        <f t="shared" si="641"/>
        <v>High Impact</v>
      </c>
    </row>
    <row r="6820" spans="1:20">
      <c r="A6820" t="s">
        <v>6856</v>
      </c>
      <c r="B6820" t="s">
        <v>18</v>
      </c>
      <c r="C6820" t="s">
        <v>41</v>
      </c>
      <c r="D6820">
        <v>3451.4</v>
      </c>
      <c r="E6820" t="str">
        <f t="shared" si="636"/>
        <v>High</v>
      </c>
      <c r="F6820" t="str">
        <f t="shared" si="637"/>
        <v>High</v>
      </c>
      <c r="G6820">
        <v>0.24</v>
      </c>
      <c r="H6820">
        <f>D6820*G6820</f>
        <v>828.33600000000001</v>
      </c>
      <c r="I6820">
        <v>9</v>
      </c>
      <c r="J6820" s="1">
        <v>45099</v>
      </c>
      <c r="K6820" s="1">
        <v>45104</v>
      </c>
      <c r="L6820" t="s">
        <v>20</v>
      </c>
      <c r="M6820" t="str">
        <f t="shared" si="638"/>
        <v>Premium customer</v>
      </c>
      <c r="N6820" t="s">
        <v>27</v>
      </c>
      <c r="O6820">
        <v>770.21</v>
      </c>
      <c r="P6820" t="s">
        <v>22</v>
      </c>
      <c r="Q6820">
        <f>D6820-H6820</f>
        <v>2623.0640000000003</v>
      </c>
      <c r="R6820" t="str">
        <f t="shared" si="639"/>
        <v>Good</v>
      </c>
      <c r="S6820" t="str">
        <f t="shared" si="640"/>
        <v>Good</v>
      </c>
      <c r="T6820" t="str">
        <f t="shared" si="641"/>
        <v>High Impact</v>
      </c>
    </row>
    <row r="6821" spans="1:20">
      <c r="A6821" t="s">
        <v>6857</v>
      </c>
      <c r="B6821" t="s">
        <v>24</v>
      </c>
      <c r="C6821" t="s">
        <v>38</v>
      </c>
      <c r="D6821">
        <v>1837.99</v>
      </c>
      <c r="E6821" t="str">
        <f t="shared" si="636"/>
        <v>High</v>
      </c>
      <c r="F6821" t="str">
        <f t="shared" si="637"/>
        <v>High</v>
      </c>
      <c r="G6821">
        <v>0.28000000000000003</v>
      </c>
      <c r="H6821">
        <f>D6821*G6821</f>
        <v>514.63720000000001</v>
      </c>
      <c r="I6821">
        <v>8</v>
      </c>
      <c r="J6821" s="1">
        <v>45642</v>
      </c>
      <c r="K6821" s="1">
        <v>45649</v>
      </c>
      <c r="L6821" t="s">
        <v>36</v>
      </c>
      <c r="M6821" t="str">
        <f t="shared" si="638"/>
        <v>Normal customer</v>
      </c>
      <c r="N6821" t="s">
        <v>32</v>
      </c>
      <c r="O6821">
        <v>180.86</v>
      </c>
      <c r="P6821" t="s">
        <v>22</v>
      </c>
      <c r="Q6821">
        <f>D6821-H6821</f>
        <v>1323.3528000000001</v>
      </c>
      <c r="R6821" t="str">
        <f t="shared" si="639"/>
        <v>Bad</v>
      </c>
      <c r="S6821" t="str">
        <f t="shared" si="640"/>
        <v>Bad</v>
      </c>
      <c r="T6821" t="str">
        <f t="shared" si="641"/>
        <v>High Impact</v>
      </c>
    </row>
    <row r="6822" spans="1:20">
      <c r="A6822" t="s">
        <v>6858</v>
      </c>
      <c r="B6822" t="s">
        <v>30</v>
      </c>
      <c r="C6822" t="s">
        <v>19</v>
      </c>
      <c r="D6822">
        <v>3629.47</v>
      </c>
      <c r="E6822" t="str">
        <f t="shared" si="636"/>
        <v>High</v>
      </c>
      <c r="F6822" t="str">
        <f t="shared" si="637"/>
        <v>High</v>
      </c>
      <c r="G6822">
        <v>0.28000000000000003</v>
      </c>
      <c r="H6822">
        <f>D6822*G6822</f>
        <v>1016.2516000000001</v>
      </c>
      <c r="I6822">
        <v>3</v>
      </c>
      <c r="J6822" s="1">
        <v>45109</v>
      </c>
      <c r="K6822" s="1">
        <v>45111</v>
      </c>
      <c r="L6822" t="s">
        <v>26</v>
      </c>
      <c r="M6822" t="str">
        <f t="shared" si="638"/>
        <v>Potential customer</v>
      </c>
      <c r="N6822" t="s">
        <v>32</v>
      </c>
      <c r="O6822">
        <v>432.17</v>
      </c>
      <c r="P6822" t="s">
        <v>28</v>
      </c>
      <c r="Q6822">
        <f>D6822-H6822</f>
        <v>2613.2183999999997</v>
      </c>
      <c r="R6822" t="str">
        <f t="shared" si="639"/>
        <v>Good</v>
      </c>
      <c r="S6822" t="str">
        <f t="shared" si="640"/>
        <v>Good</v>
      </c>
      <c r="T6822" t="str">
        <f t="shared" si="641"/>
        <v>High Impact</v>
      </c>
    </row>
    <row r="6823" spans="1:20">
      <c r="A6823" t="s">
        <v>6859</v>
      </c>
      <c r="B6823" t="s">
        <v>30</v>
      </c>
      <c r="C6823" t="s">
        <v>31</v>
      </c>
      <c r="D6823">
        <v>4119.3900000000003</v>
      </c>
      <c r="E6823" t="str">
        <f t="shared" si="636"/>
        <v>High</v>
      </c>
      <c r="F6823" t="str">
        <f t="shared" si="637"/>
        <v>High</v>
      </c>
      <c r="G6823">
        <v>0.39</v>
      </c>
      <c r="H6823">
        <f>D6823*G6823</f>
        <v>1606.5621000000001</v>
      </c>
      <c r="I6823">
        <v>9</v>
      </c>
      <c r="J6823" s="1">
        <v>45381</v>
      </c>
      <c r="K6823" s="1">
        <v>45388</v>
      </c>
      <c r="L6823" t="s">
        <v>20</v>
      </c>
      <c r="M6823" t="str">
        <f t="shared" si="638"/>
        <v>Premium customer</v>
      </c>
      <c r="N6823" t="s">
        <v>27</v>
      </c>
      <c r="O6823">
        <v>760.95</v>
      </c>
      <c r="P6823" t="s">
        <v>44</v>
      </c>
      <c r="Q6823">
        <f>D6823-H6823</f>
        <v>2512.8279000000002</v>
      </c>
      <c r="R6823" t="str">
        <f t="shared" si="639"/>
        <v>Good</v>
      </c>
      <c r="S6823" t="str">
        <f t="shared" si="640"/>
        <v>Good</v>
      </c>
      <c r="T6823" t="str">
        <f t="shared" si="641"/>
        <v>High Impact</v>
      </c>
    </row>
    <row r="6824" spans="1:20">
      <c r="A6824" t="s">
        <v>6860</v>
      </c>
      <c r="B6824" t="s">
        <v>30</v>
      </c>
      <c r="C6824" t="s">
        <v>19</v>
      </c>
      <c r="D6824">
        <v>3364.45</v>
      </c>
      <c r="E6824" t="str">
        <f t="shared" si="636"/>
        <v>High</v>
      </c>
      <c r="F6824" t="str">
        <f t="shared" si="637"/>
        <v>High</v>
      </c>
      <c r="G6824">
        <v>0.41</v>
      </c>
      <c r="H6824">
        <f>D6824*G6824</f>
        <v>1379.4244999999999</v>
      </c>
      <c r="I6824">
        <v>6</v>
      </c>
      <c r="J6824" s="1">
        <v>45491</v>
      </c>
      <c r="K6824" s="1">
        <v>45493</v>
      </c>
      <c r="L6824" t="s">
        <v>36</v>
      </c>
      <c r="M6824" t="str">
        <f t="shared" si="638"/>
        <v>Normal customer</v>
      </c>
      <c r="N6824" t="s">
        <v>32</v>
      </c>
      <c r="O6824">
        <v>963.48</v>
      </c>
      <c r="P6824" t="s">
        <v>22</v>
      </c>
      <c r="Q6824">
        <f>D6824-H6824</f>
        <v>1985.0255</v>
      </c>
      <c r="R6824" t="str">
        <f t="shared" si="639"/>
        <v>Good</v>
      </c>
      <c r="S6824" t="str">
        <f t="shared" si="640"/>
        <v>Good</v>
      </c>
      <c r="T6824" t="str">
        <f t="shared" si="641"/>
        <v>High Impact</v>
      </c>
    </row>
    <row r="6825" spans="1:20">
      <c r="A6825" t="s">
        <v>6861</v>
      </c>
      <c r="B6825" t="s">
        <v>18</v>
      </c>
      <c r="C6825" t="s">
        <v>19</v>
      </c>
      <c r="D6825">
        <v>2379.0100000000002</v>
      </c>
      <c r="E6825" t="str">
        <f t="shared" si="636"/>
        <v>High</v>
      </c>
      <c r="F6825" t="str">
        <f t="shared" si="637"/>
        <v>High</v>
      </c>
      <c r="G6825">
        <v>0.04</v>
      </c>
      <c r="H6825">
        <f>D6825*G6825</f>
        <v>95.16040000000001</v>
      </c>
      <c r="I6825">
        <v>9</v>
      </c>
      <c r="J6825" s="1">
        <v>45617</v>
      </c>
      <c r="K6825" s="1">
        <v>45622</v>
      </c>
      <c r="L6825" t="s">
        <v>20</v>
      </c>
      <c r="M6825" t="str">
        <f t="shared" si="638"/>
        <v>Premium customer</v>
      </c>
      <c r="N6825" t="s">
        <v>32</v>
      </c>
      <c r="O6825">
        <v>136.19</v>
      </c>
      <c r="P6825" t="s">
        <v>33</v>
      </c>
      <c r="Q6825">
        <f>D6825-H6825</f>
        <v>2283.8496</v>
      </c>
      <c r="R6825" t="str">
        <f t="shared" si="639"/>
        <v>Bad</v>
      </c>
      <c r="S6825" t="str">
        <f t="shared" si="640"/>
        <v>Bad</v>
      </c>
      <c r="T6825" t="str">
        <f t="shared" si="641"/>
        <v>High Impact</v>
      </c>
    </row>
    <row r="6826" spans="1:20">
      <c r="A6826" t="s">
        <v>6862</v>
      </c>
      <c r="B6826" t="s">
        <v>24</v>
      </c>
      <c r="C6826" t="s">
        <v>38</v>
      </c>
      <c r="D6826">
        <v>1548.04</v>
      </c>
      <c r="E6826" t="str">
        <f t="shared" si="636"/>
        <v>High</v>
      </c>
      <c r="F6826" t="str">
        <f t="shared" si="637"/>
        <v>High</v>
      </c>
      <c r="G6826">
        <v>0.35</v>
      </c>
      <c r="H6826">
        <f>D6826*G6826</f>
        <v>541.81399999999996</v>
      </c>
      <c r="I6826">
        <v>1</v>
      </c>
      <c r="J6826" s="1">
        <v>45024</v>
      </c>
      <c r="K6826" s="1">
        <v>45027</v>
      </c>
      <c r="L6826" t="s">
        <v>20</v>
      </c>
      <c r="M6826" t="str">
        <f t="shared" si="638"/>
        <v>Premium customer</v>
      </c>
      <c r="N6826" t="s">
        <v>32</v>
      </c>
      <c r="O6826">
        <v>338.41</v>
      </c>
      <c r="P6826" t="s">
        <v>22</v>
      </c>
      <c r="Q6826">
        <f>D6826-H6826</f>
        <v>1006.226</v>
      </c>
      <c r="R6826" t="str">
        <f t="shared" si="639"/>
        <v>Good</v>
      </c>
      <c r="S6826" t="str">
        <f t="shared" si="640"/>
        <v>Good</v>
      </c>
      <c r="T6826" t="str">
        <f t="shared" si="641"/>
        <v>High Impact</v>
      </c>
    </row>
    <row r="6827" spans="1:20">
      <c r="A6827" t="s">
        <v>6863</v>
      </c>
      <c r="B6827" t="s">
        <v>18</v>
      </c>
      <c r="C6827" t="s">
        <v>31</v>
      </c>
      <c r="D6827">
        <v>709.58</v>
      </c>
      <c r="E6827" t="str">
        <f t="shared" si="636"/>
        <v>Low</v>
      </c>
      <c r="F6827" t="str">
        <f t="shared" si="637"/>
        <v>Midium</v>
      </c>
      <c r="G6827">
        <v>0.2</v>
      </c>
      <c r="H6827">
        <f>D6827*G6827</f>
        <v>141.91600000000003</v>
      </c>
      <c r="I6827">
        <v>1</v>
      </c>
      <c r="J6827" s="1">
        <v>45564</v>
      </c>
      <c r="K6827" s="1">
        <v>45567</v>
      </c>
      <c r="L6827" t="s">
        <v>36</v>
      </c>
      <c r="M6827" t="str">
        <f t="shared" si="638"/>
        <v>Normal customer</v>
      </c>
      <c r="N6827" t="s">
        <v>27</v>
      </c>
      <c r="O6827">
        <v>188.96</v>
      </c>
      <c r="P6827" t="s">
        <v>28</v>
      </c>
      <c r="Q6827">
        <f>D6827-H6827</f>
        <v>567.66399999999999</v>
      </c>
      <c r="R6827" t="str">
        <f t="shared" si="639"/>
        <v>Bad</v>
      </c>
      <c r="S6827" t="str">
        <f t="shared" si="640"/>
        <v>Bad</v>
      </c>
      <c r="T6827" t="str">
        <f t="shared" si="641"/>
        <v>Normal</v>
      </c>
    </row>
    <row r="6828" spans="1:20">
      <c r="A6828" t="s">
        <v>6864</v>
      </c>
      <c r="B6828" t="s">
        <v>18</v>
      </c>
      <c r="C6828" t="s">
        <v>41</v>
      </c>
      <c r="D6828">
        <v>2518.89</v>
      </c>
      <c r="E6828" t="str">
        <f t="shared" si="636"/>
        <v>High</v>
      </c>
      <c r="F6828" t="str">
        <f t="shared" si="637"/>
        <v>High</v>
      </c>
      <c r="G6828">
        <v>0.41</v>
      </c>
      <c r="H6828">
        <f>D6828*G6828</f>
        <v>1032.7448999999999</v>
      </c>
      <c r="I6828">
        <v>6</v>
      </c>
      <c r="J6828" s="1">
        <v>45120</v>
      </c>
      <c r="K6828" s="1">
        <v>45126</v>
      </c>
      <c r="L6828" t="s">
        <v>26</v>
      </c>
      <c r="M6828" t="str">
        <f t="shared" si="638"/>
        <v>Potential customer</v>
      </c>
      <c r="N6828" t="s">
        <v>21</v>
      </c>
      <c r="O6828">
        <v>587.99</v>
      </c>
      <c r="P6828" t="s">
        <v>33</v>
      </c>
      <c r="Q6828">
        <f>D6828-H6828</f>
        <v>1486.1451</v>
      </c>
      <c r="R6828" t="str">
        <f t="shared" si="639"/>
        <v>Good</v>
      </c>
      <c r="S6828" t="str">
        <f t="shared" si="640"/>
        <v>Good</v>
      </c>
      <c r="T6828" t="str">
        <f t="shared" si="641"/>
        <v>High Impact</v>
      </c>
    </row>
    <row r="6829" spans="1:20">
      <c r="A6829" t="s">
        <v>6865</v>
      </c>
      <c r="B6829" t="s">
        <v>30</v>
      </c>
      <c r="C6829" t="s">
        <v>38</v>
      </c>
      <c r="D6829">
        <v>3626.03</v>
      </c>
      <c r="E6829" t="str">
        <f t="shared" si="636"/>
        <v>High</v>
      </c>
      <c r="F6829" t="str">
        <f t="shared" si="637"/>
        <v>High</v>
      </c>
      <c r="G6829">
        <v>0.3</v>
      </c>
      <c r="H6829">
        <f>D6829*G6829</f>
        <v>1087.809</v>
      </c>
      <c r="I6829">
        <v>4</v>
      </c>
      <c r="J6829" s="1">
        <v>45483</v>
      </c>
      <c r="K6829" s="1">
        <v>45487</v>
      </c>
      <c r="L6829" t="s">
        <v>20</v>
      </c>
      <c r="M6829" t="str">
        <f t="shared" si="638"/>
        <v>Premium customer</v>
      </c>
      <c r="N6829" t="s">
        <v>32</v>
      </c>
      <c r="O6829">
        <v>618.19000000000005</v>
      </c>
      <c r="P6829" t="s">
        <v>53</v>
      </c>
      <c r="Q6829">
        <f>D6829-H6829</f>
        <v>2538.2210000000005</v>
      </c>
      <c r="R6829" t="str">
        <f t="shared" si="639"/>
        <v>Good</v>
      </c>
      <c r="S6829" t="str">
        <f t="shared" si="640"/>
        <v>Good</v>
      </c>
      <c r="T6829" t="str">
        <f t="shared" si="641"/>
        <v>High Impact</v>
      </c>
    </row>
    <row r="6830" spans="1:20">
      <c r="A6830" t="s">
        <v>6866</v>
      </c>
      <c r="B6830" t="s">
        <v>18</v>
      </c>
      <c r="C6830" t="s">
        <v>38</v>
      </c>
      <c r="D6830">
        <v>2786.39</v>
      </c>
      <c r="E6830" t="str">
        <f t="shared" si="636"/>
        <v>High</v>
      </c>
      <c r="F6830" t="str">
        <f t="shared" si="637"/>
        <v>High</v>
      </c>
      <c r="G6830">
        <v>0.01</v>
      </c>
      <c r="H6830">
        <f>D6830*G6830</f>
        <v>27.863900000000001</v>
      </c>
      <c r="I6830">
        <v>5</v>
      </c>
      <c r="J6830" s="1">
        <v>45310</v>
      </c>
      <c r="K6830" s="1">
        <v>45313</v>
      </c>
      <c r="L6830" t="s">
        <v>20</v>
      </c>
      <c r="M6830" t="str">
        <f t="shared" si="638"/>
        <v>Premium customer</v>
      </c>
      <c r="N6830" t="s">
        <v>27</v>
      </c>
      <c r="O6830">
        <v>736.58</v>
      </c>
      <c r="P6830" t="s">
        <v>44</v>
      </c>
      <c r="Q6830">
        <f>D6830-H6830</f>
        <v>2758.5261</v>
      </c>
      <c r="R6830" t="str">
        <f t="shared" si="639"/>
        <v>Good</v>
      </c>
      <c r="S6830" t="str">
        <f t="shared" si="640"/>
        <v>Good</v>
      </c>
      <c r="T6830" t="str">
        <f t="shared" si="641"/>
        <v>High Impact</v>
      </c>
    </row>
    <row r="6831" spans="1:20">
      <c r="A6831" t="s">
        <v>6867</v>
      </c>
      <c r="B6831" t="s">
        <v>46</v>
      </c>
      <c r="C6831" t="s">
        <v>31</v>
      </c>
      <c r="D6831">
        <v>3635.26</v>
      </c>
      <c r="E6831" t="str">
        <f t="shared" si="636"/>
        <v>High</v>
      </c>
      <c r="F6831" t="str">
        <f t="shared" si="637"/>
        <v>High</v>
      </c>
      <c r="G6831">
        <v>0.33</v>
      </c>
      <c r="H6831">
        <f>D6831*G6831</f>
        <v>1199.6358</v>
      </c>
      <c r="I6831">
        <v>5</v>
      </c>
      <c r="J6831" s="1">
        <v>45284</v>
      </c>
      <c r="K6831" s="1">
        <v>45288</v>
      </c>
      <c r="L6831" t="s">
        <v>36</v>
      </c>
      <c r="M6831" t="str">
        <f t="shared" si="638"/>
        <v>Normal customer</v>
      </c>
      <c r="N6831" t="s">
        <v>27</v>
      </c>
      <c r="O6831">
        <v>892.73</v>
      </c>
      <c r="P6831" t="s">
        <v>44</v>
      </c>
      <c r="Q6831">
        <f>D6831-H6831</f>
        <v>2435.6242000000002</v>
      </c>
      <c r="R6831" t="str">
        <f t="shared" si="639"/>
        <v>Good</v>
      </c>
      <c r="S6831" t="str">
        <f t="shared" si="640"/>
        <v>Good</v>
      </c>
      <c r="T6831" t="str">
        <f t="shared" si="641"/>
        <v>High Impact</v>
      </c>
    </row>
    <row r="6832" spans="1:20">
      <c r="A6832" t="s">
        <v>6868</v>
      </c>
      <c r="B6832" t="s">
        <v>18</v>
      </c>
      <c r="C6832" t="s">
        <v>25</v>
      </c>
      <c r="D6832">
        <v>1742.58</v>
      </c>
      <c r="E6832" t="str">
        <f t="shared" si="636"/>
        <v>High</v>
      </c>
      <c r="F6832" t="str">
        <f t="shared" si="637"/>
        <v>High</v>
      </c>
      <c r="G6832">
        <v>0.46</v>
      </c>
      <c r="H6832">
        <f>D6832*G6832</f>
        <v>801.58680000000004</v>
      </c>
      <c r="I6832">
        <v>3</v>
      </c>
      <c r="J6832" s="1">
        <v>45350</v>
      </c>
      <c r="K6832" s="1">
        <v>45357</v>
      </c>
      <c r="L6832" t="s">
        <v>26</v>
      </c>
      <c r="M6832" t="str">
        <f t="shared" si="638"/>
        <v>Potential customer</v>
      </c>
      <c r="N6832" t="s">
        <v>21</v>
      </c>
      <c r="O6832">
        <v>406.77</v>
      </c>
      <c r="P6832" t="s">
        <v>28</v>
      </c>
      <c r="Q6832">
        <f>D6832-H6832</f>
        <v>940.99319999999989</v>
      </c>
      <c r="R6832" t="str">
        <f t="shared" si="639"/>
        <v>Good</v>
      </c>
      <c r="S6832" t="str">
        <f t="shared" si="640"/>
        <v>Good</v>
      </c>
      <c r="T6832" t="str">
        <f t="shared" si="641"/>
        <v>High Impact</v>
      </c>
    </row>
    <row r="6833" spans="1:20">
      <c r="A6833" t="s">
        <v>6869</v>
      </c>
      <c r="B6833" t="s">
        <v>46</v>
      </c>
      <c r="C6833" t="s">
        <v>38</v>
      </c>
      <c r="D6833">
        <v>427.3</v>
      </c>
      <c r="E6833" t="str">
        <f t="shared" si="636"/>
        <v>Low</v>
      </c>
      <c r="F6833" t="str">
        <f t="shared" si="637"/>
        <v>Low</v>
      </c>
      <c r="G6833">
        <v>0.04</v>
      </c>
      <c r="H6833">
        <f>D6833*G6833</f>
        <v>17.092000000000002</v>
      </c>
      <c r="I6833">
        <v>9</v>
      </c>
      <c r="J6833" s="1">
        <v>45649</v>
      </c>
      <c r="K6833" s="1">
        <v>45654</v>
      </c>
      <c r="L6833" t="s">
        <v>26</v>
      </c>
      <c r="M6833" t="str">
        <f t="shared" si="638"/>
        <v>Normal customer</v>
      </c>
      <c r="N6833" t="s">
        <v>32</v>
      </c>
      <c r="O6833">
        <v>32.700000000000003</v>
      </c>
      <c r="P6833" t="s">
        <v>28</v>
      </c>
      <c r="Q6833">
        <f>D6833-H6833</f>
        <v>410.20800000000003</v>
      </c>
      <c r="R6833" t="str">
        <f t="shared" si="639"/>
        <v>Bad</v>
      </c>
      <c r="S6833" t="str">
        <f t="shared" si="640"/>
        <v>Bad</v>
      </c>
      <c r="T6833" t="str">
        <f t="shared" si="641"/>
        <v>Normal</v>
      </c>
    </row>
    <row r="6834" spans="1:20">
      <c r="A6834" t="s">
        <v>6870</v>
      </c>
      <c r="B6834" t="s">
        <v>18</v>
      </c>
      <c r="C6834" t="s">
        <v>19</v>
      </c>
      <c r="D6834">
        <v>3878.38</v>
      </c>
      <c r="E6834" t="str">
        <f t="shared" si="636"/>
        <v>High</v>
      </c>
      <c r="F6834" t="str">
        <f t="shared" si="637"/>
        <v>High</v>
      </c>
      <c r="G6834">
        <v>0.25</v>
      </c>
      <c r="H6834">
        <f>D6834*G6834</f>
        <v>969.59500000000003</v>
      </c>
      <c r="I6834">
        <v>1</v>
      </c>
      <c r="J6834" s="1">
        <v>45316</v>
      </c>
      <c r="K6834" s="1">
        <v>45319</v>
      </c>
      <c r="L6834" t="s">
        <v>20</v>
      </c>
      <c r="M6834" t="str">
        <f t="shared" si="638"/>
        <v>Premium customer</v>
      </c>
      <c r="N6834" t="s">
        <v>27</v>
      </c>
      <c r="O6834">
        <v>877.18</v>
      </c>
      <c r="P6834" t="s">
        <v>39</v>
      </c>
      <c r="Q6834">
        <f>D6834-H6834</f>
        <v>2908.7849999999999</v>
      </c>
      <c r="R6834" t="str">
        <f t="shared" si="639"/>
        <v>Good</v>
      </c>
      <c r="S6834" t="str">
        <f t="shared" si="640"/>
        <v>Good</v>
      </c>
      <c r="T6834" t="str">
        <f t="shared" si="641"/>
        <v>High Impact</v>
      </c>
    </row>
    <row r="6835" spans="1:20">
      <c r="A6835" t="s">
        <v>6871</v>
      </c>
      <c r="B6835" t="s">
        <v>24</v>
      </c>
      <c r="C6835" t="s">
        <v>19</v>
      </c>
      <c r="D6835">
        <v>1176.6500000000001</v>
      </c>
      <c r="E6835" t="str">
        <f t="shared" si="636"/>
        <v>High</v>
      </c>
      <c r="F6835" t="str">
        <f t="shared" si="637"/>
        <v>High</v>
      </c>
      <c r="G6835">
        <v>0.31</v>
      </c>
      <c r="H6835">
        <f>D6835*G6835</f>
        <v>364.76150000000001</v>
      </c>
      <c r="I6835">
        <v>6</v>
      </c>
      <c r="J6835" s="1">
        <v>45607</v>
      </c>
      <c r="K6835" s="1">
        <v>45610</v>
      </c>
      <c r="L6835" t="s">
        <v>26</v>
      </c>
      <c r="M6835" t="str">
        <f t="shared" si="638"/>
        <v>Potential customer</v>
      </c>
      <c r="N6835" t="s">
        <v>32</v>
      </c>
      <c r="O6835">
        <v>104.6</v>
      </c>
      <c r="P6835" t="s">
        <v>28</v>
      </c>
      <c r="Q6835">
        <f>D6835-H6835</f>
        <v>811.88850000000002</v>
      </c>
      <c r="R6835" t="str">
        <f t="shared" si="639"/>
        <v>Bad</v>
      </c>
      <c r="S6835" t="str">
        <f t="shared" si="640"/>
        <v>Bad</v>
      </c>
      <c r="T6835" t="str">
        <f t="shared" si="641"/>
        <v>High Impact</v>
      </c>
    </row>
    <row r="6836" spans="1:20">
      <c r="A6836" t="s">
        <v>6872</v>
      </c>
      <c r="B6836" t="s">
        <v>24</v>
      </c>
      <c r="C6836" t="s">
        <v>41</v>
      </c>
      <c r="D6836">
        <v>3119.8</v>
      </c>
      <c r="E6836" t="str">
        <f t="shared" si="636"/>
        <v>High</v>
      </c>
      <c r="F6836" t="str">
        <f t="shared" si="637"/>
        <v>High</v>
      </c>
      <c r="G6836">
        <v>0.1</v>
      </c>
      <c r="H6836">
        <f>D6836*G6836</f>
        <v>311.98</v>
      </c>
      <c r="I6836">
        <v>2</v>
      </c>
      <c r="J6836" s="1">
        <v>45071</v>
      </c>
      <c r="K6836" s="1">
        <v>45072</v>
      </c>
      <c r="L6836" t="s">
        <v>20</v>
      </c>
      <c r="M6836" t="str">
        <f t="shared" si="638"/>
        <v>Premium customer</v>
      </c>
      <c r="N6836" t="s">
        <v>32</v>
      </c>
      <c r="O6836">
        <v>856.42</v>
      </c>
      <c r="P6836" t="s">
        <v>53</v>
      </c>
      <c r="Q6836">
        <f>D6836-H6836</f>
        <v>2807.82</v>
      </c>
      <c r="R6836" t="str">
        <f t="shared" si="639"/>
        <v>Good</v>
      </c>
      <c r="S6836" t="str">
        <f t="shared" si="640"/>
        <v>Good</v>
      </c>
      <c r="T6836" t="str">
        <f t="shared" si="641"/>
        <v>High Impact</v>
      </c>
    </row>
    <row r="6837" spans="1:20">
      <c r="A6837" t="s">
        <v>6873</v>
      </c>
      <c r="B6837" t="s">
        <v>30</v>
      </c>
      <c r="C6837" t="s">
        <v>38</v>
      </c>
      <c r="D6837">
        <v>4041.03</v>
      </c>
      <c r="E6837" t="str">
        <f t="shared" si="636"/>
        <v>High</v>
      </c>
      <c r="F6837" t="str">
        <f t="shared" si="637"/>
        <v>High</v>
      </c>
      <c r="G6837">
        <v>0.33</v>
      </c>
      <c r="H6837">
        <f>D6837*G6837</f>
        <v>1333.5399000000002</v>
      </c>
      <c r="I6837">
        <v>2</v>
      </c>
      <c r="J6837" s="1">
        <v>45478</v>
      </c>
      <c r="K6837" s="1">
        <v>45484</v>
      </c>
      <c r="L6837" t="s">
        <v>26</v>
      </c>
      <c r="M6837" t="str">
        <f t="shared" si="638"/>
        <v>Potential customer</v>
      </c>
      <c r="N6837" t="s">
        <v>27</v>
      </c>
      <c r="O6837">
        <v>856.84</v>
      </c>
      <c r="P6837" t="s">
        <v>39</v>
      </c>
      <c r="Q6837">
        <f>D6837-H6837</f>
        <v>2707.4901</v>
      </c>
      <c r="R6837" t="str">
        <f t="shared" si="639"/>
        <v>Good</v>
      </c>
      <c r="S6837" t="str">
        <f t="shared" si="640"/>
        <v>Good</v>
      </c>
      <c r="T6837" t="str">
        <f t="shared" si="641"/>
        <v>High Impact</v>
      </c>
    </row>
    <row r="6838" spans="1:20">
      <c r="A6838" t="s">
        <v>6874</v>
      </c>
      <c r="B6838" t="s">
        <v>18</v>
      </c>
      <c r="C6838" t="s">
        <v>41</v>
      </c>
      <c r="D6838">
        <v>781.64</v>
      </c>
      <c r="E6838" t="str">
        <f t="shared" si="636"/>
        <v>Low</v>
      </c>
      <c r="F6838" t="str">
        <f t="shared" si="637"/>
        <v>Midium</v>
      </c>
      <c r="G6838">
        <v>0.02</v>
      </c>
      <c r="H6838">
        <f>D6838*G6838</f>
        <v>15.6328</v>
      </c>
      <c r="I6838">
        <v>9</v>
      </c>
      <c r="J6838" s="1">
        <v>45436</v>
      </c>
      <c r="K6838" s="1">
        <v>45437</v>
      </c>
      <c r="L6838" t="s">
        <v>20</v>
      </c>
      <c r="M6838" t="str">
        <f t="shared" si="638"/>
        <v>Normal customer</v>
      </c>
      <c r="N6838" t="s">
        <v>21</v>
      </c>
      <c r="O6838">
        <v>210.62</v>
      </c>
      <c r="P6838" t="s">
        <v>39</v>
      </c>
      <c r="Q6838">
        <f>D6838-H6838</f>
        <v>766.00720000000001</v>
      </c>
      <c r="R6838" t="str">
        <f t="shared" si="639"/>
        <v>Bad</v>
      </c>
      <c r="S6838" t="str">
        <f t="shared" si="640"/>
        <v>Bad</v>
      </c>
      <c r="T6838" t="str">
        <f t="shared" si="641"/>
        <v>Normal</v>
      </c>
    </row>
    <row r="6839" spans="1:20">
      <c r="A6839" t="s">
        <v>6875</v>
      </c>
      <c r="B6839" t="s">
        <v>46</v>
      </c>
      <c r="C6839" t="s">
        <v>38</v>
      </c>
      <c r="D6839">
        <v>3032.62</v>
      </c>
      <c r="E6839" t="str">
        <f t="shared" si="636"/>
        <v>High</v>
      </c>
      <c r="F6839" t="str">
        <f t="shared" si="637"/>
        <v>High</v>
      </c>
      <c r="G6839">
        <v>0.45</v>
      </c>
      <c r="H6839">
        <f>D6839*G6839</f>
        <v>1364.6790000000001</v>
      </c>
      <c r="I6839">
        <v>2</v>
      </c>
      <c r="J6839" s="1">
        <v>45347</v>
      </c>
      <c r="K6839" s="1">
        <v>45349</v>
      </c>
      <c r="L6839" t="s">
        <v>36</v>
      </c>
      <c r="M6839" t="str">
        <f t="shared" si="638"/>
        <v>Normal customer</v>
      </c>
      <c r="N6839" t="s">
        <v>27</v>
      </c>
      <c r="O6839">
        <v>281.31</v>
      </c>
      <c r="P6839" t="s">
        <v>44</v>
      </c>
      <c r="Q6839">
        <f>D6839-H6839</f>
        <v>1667.9409999999998</v>
      </c>
      <c r="R6839" t="str">
        <f t="shared" si="639"/>
        <v>Bad</v>
      </c>
      <c r="S6839" t="str">
        <f t="shared" si="640"/>
        <v>Bad</v>
      </c>
      <c r="T6839" t="str">
        <f t="shared" si="641"/>
        <v>High Impact</v>
      </c>
    </row>
    <row r="6840" spans="1:20">
      <c r="A6840" t="s">
        <v>6876</v>
      </c>
      <c r="B6840" t="s">
        <v>46</v>
      </c>
      <c r="C6840" t="s">
        <v>31</v>
      </c>
      <c r="D6840">
        <v>3477.93</v>
      </c>
      <c r="E6840" t="str">
        <f t="shared" si="636"/>
        <v>High</v>
      </c>
      <c r="F6840" t="str">
        <f t="shared" si="637"/>
        <v>High</v>
      </c>
      <c r="G6840">
        <v>0.38</v>
      </c>
      <c r="H6840">
        <f>D6840*G6840</f>
        <v>1321.6134</v>
      </c>
      <c r="I6840">
        <v>9</v>
      </c>
      <c r="J6840" s="1">
        <v>45011</v>
      </c>
      <c r="K6840" s="1">
        <v>45018</v>
      </c>
      <c r="L6840" t="s">
        <v>20</v>
      </c>
      <c r="M6840" t="str">
        <f t="shared" si="638"/>
        <v>Premium customer</v>
      </c>
      <c r="N6840" t="s">
        <v>32</v>
      </c>
      <c r="O6840">
        <v>676.98</v>
      </c>
      <c r="P6840" t="s">
        <v>33</v>
      </c>
      <c r="Q6840">
        <f>D6840-H6840</f>
        <v>2156.3166000000001</v>
      </c>
      <c r="R6840" t="str">
        <f t="shared" si="639"/>
        <v>Good</v>
      </c>
      <c r="S6840" t="str">
        <f t="shared" si="640"/>
        <v>Good</v>
      </c>
      <c r="T6840" t="str">
        <f t="shared" si="641"/>
        <v>High Impact</v>
      </c>
    </row>
    <row r="6841" spans="1:20">
      <c r="A6841" t="s">
        <v>6877</v>
      </c>
      <c r="B6841" t="s">
        <v>18</v>
      </c>
      <c r="C6841" t="s">
        <v>38</v>
      </c>
      <c r="D6841">
        <v>3758</v>
      </c>
      <c r="E6841" t="str">
        <f t="shared" si="636"/>
        <v>High</v>
      </c>
      <c r="F6841" t="str">
        <f t="shared" si="637"/>
        <v>High</v>
      </c>
      <c r="G6841">
        <v>0.47</v>
      </c>
      <c r="H6841">
        <f>D6841*G6841</f>
        <v>1766.26</v>
      </c>
      <c r="I6841">
        <v>8</v>
      </c>
      <c r="J6841" s="1">
        <v>45624</v>
      </c>
      <c r="K6841" s="1">
        <v>45625</v>
      </c>
      <c r="L6841" t="s">
        <v>36</v>
      </c>
      <c r="M6841" t="str">
        <f t="shared" si="638"/>
        <v>Normal customer</v>
      </c>
      <c r="N6841" t="s">
        <v>21</v>
      </c>
      <c r="O6841">
        <v>201.06</v>
      </c>
      <c r="P6841" t="s">
        <v>28</v>
      </c>
      <c r="Q6841">
        <f>D6841-H6841</f>
        <v>1991.74</v>
      </c>
      <c r="R6841" t="str">
        <f t="shared" si="639"/>
        <v>Bad</v>
      </c>
      <c r="S6841" t="str">
        <f t="shared" si="640"/>
        <v>Bad</v>
      </c>
      <c r="T6841" t="str">
        <f t="shared" si="641"/>
        <v>High Impact</v>
      </c>
    </row>
    <row r="6842" spans="1:20">
      <c r="A6842" t="s">
        <v>6878</v>
      </c>
      <c r="B6842" t="s">
        <v>46</v>
      </c>
      <c r="C6842" t="s">
        <v>25</v>
      </c>
      <c r="D6842">
        <v>823.57</v>
      </c>
      <c r="E6842" t="str">
        <f t="shared" si="636"/>
        <v>Low</v>
      </c>
      <c r="F6842" t="str">
        <f t="shared" si="637"/>
        <v>Midium</v>
      </c>
      <c r="G6842">
        <v>0.21</v>
      </c>
      <c r="H6842">
        <f>D6842*G6842</f>
        <v>172.94970000000001</v>
      </c>
      <c r="I6842">
        <v>7</v>
      </c>
      <c r="J6842" s="1">
        <v>45477</v>
      </c>
      <c r="K6842" s="1">
        <v>45483</v>
      </c>
      <c r="L6842" t="s">
        <v>26</v>
      </c>
      <c r="M6842" t="str">
        <f t="shared" si="638"/>
        <v>Normal customer</v>
      </c>
      <c r="N6842" t="s">
        <v>27</v>
      </c>
      <c r="O6842">
        <v>60.29</v>
      </c>
      <c r="P6842" t="s">
        <v>28</v>
      </c>
      <c r="Q6842">
        <f>D6842-H6842</f>
        <v>650.62030000000004</v>
      </c>
      <c r="R6842" t="str">
        <f t="shared" si="639"/>
        <v>Bad</v>
      </c>
      <c r="S6842" t="str">
        <f t="shared" si="640"/>
        <v>Bad</v>
      </c>
      <c r="T6842" t="str">
        <f t="shared" si="641"/>
        <v>Normal</v>
      </c>
    </row>
    <row r="6843" spans="1:20">
      <c r="A6843" t="s">
        <v>6879</v>
      </c>
      <c r="B6843" t="s">
        <v>24</v>
      </c>
      <c r="C6843" t="s">
        <v>19</v>
      </c>
      <c r="D6843">
        <v>4143.07</v>
      </c>
      <c r="E6843" t="str">
        <f t="shared" si="636"/>
        <v>High</v>
      </c>
      <c r="F6843" t="str">
        <f t="shared" si="637"/>
        <v>High</v>
      </c>
      <c r="G6843">
        <v>0.02</v>
      </c>
      <c r="H6843">
        <f>D6843*G6843</f>
        <v>82.861399999999989</v>
      </c>
      <c r="I6843">
        <v>8</v>
      </c>
      <c r="J6843" s="1">
        <v>45629</v>
      </c>
      <c r="K6843" s="1">
        <v>45634</v>
      </c>
      <c r="L6843" t="s">
        <v>26</v>
      </c>
      <c r="M6843" t="str">
        <f t="shared" si="638"/>
        <v>Potential customer</v>
      </c>
      <c r="N6843" t="s">
        <v>32</v>
      </c>
      <c r="O6843">
        <v>566.92999999999995</v>
      </c>
      <c r="P6843" t="s">
        <v>39</v>
      </c>
      <c r="Q6843">
        <f>D6843-H6843</f>
        <v>4060.2085999999999</v>
      </c>
      <c r="R6843" t="str">
        <f t="shared" si="639"/>
        <v>Good</v>
      </c>
      <c r="S6843" t="str">
        <f t="shared" si="640"/>
        <v>Good</v>
      </c>
      <c r="T6843" t="str">
        <f t="shared" si="641"/>
        <v>High Impact</v>
      </c>
    </row>
    <row r="6844" spans="1:20">
      <c r="A6844" t="s">
        <v>6880</v>
      </c>
      <c r="B6844" t="s">
        <v>46</v>
      </c>
      <c r="C6844" t="s">
        <v>31</v>
      </c>
      <c r="D6844">
        <v>561.33000000000004</v>
      </c>
      <c r="E6844" t="str">
        <f t="shared" si="636"/>
        <v>Low</v>
      </c>
      <c r="F6844" t="str">
        <f t="shared" si="637"/>
        <v>Midium</v>
      </c>
      <c r="G6844">
        <v>0.17</v>
      </c>
      <c r="H6844">
        <f>D6844*G6844</f>
        <v>95.426100000000019</v>
      </c>
      <c r="I6844">
        <v>9</v>
      </c>
      <c r="J6844" s="1">
        <v>44954</v>
      </c>
      <c r="K6844" s="1">
        <v>44958</v>
      </c>
      <c r="L6844" t="s">
        <v>36</v>
      </c>
      <c r="M6844" t="str">
        <f t="shared" si="638"/>
        <v>Normal customer</v>
      </c>
      <c r="N6844" t="s">
        <v>32</v>
      </c>
      <c r="O6844">
        <v>67.78</v>
      </c>
      <c r="P6844" t="s">
        <v>22</v>
      </c>
      <c r="Q6844">
        <f>D6844-H6844</f>
        <v>465.90390000000002</v>
      </c>
      <c r="R6844" t="str">
        <f t="shared" si="639"/>
        <v>Bad</v>
      </c>
      <c r="S6844" t="str">
        <f t="shared" si="640"/>
        <v>Bad</v>
      </c>
      <c r="T6844" t="str">
        <f t="shared" si="641"/>
        <v>Normal</v>
      </c>
    </row>
    <row r="6845" spans="1:20">
      <c r="A6845" t="s">
        <v>6881</v>
      </c>
      <c r="B6845" t="s">
        <v>30</v>
      </c>
      <c r="C6845" t="s">
        <v>19</v>
      </c>
      <c r="D6845">
        <v>2645.96</v>
      </c>
      <c r="E6845" t="str">
        <f t="shared" si="636"/>
        <v>High</v>
      </c>
      <c r="F6845" t="str">
        <f t="shared" si="637"/>
        <v>High</v>
      </c>
      <c r="G6845">
        <v>0.26</v>
      </c>
      <c r="H6845">
        <f>D6845*G6845</f>
        <v>687.94960000000003</v>
      </c>
      <c r="I6845">
        <v>9</v>
      </c>
      <c r="J6845" s="1">
        <v>45101</v>
      </c>
      <c r="K6845" s="1">
        <v>45105</v>
      </c>
      <c r="L6845" t="s">
        <v>26</v>
      </c>
      <c r="M6845" t="str">
        <f t="shared" si="638"/>
        <v>Potential customer</v>
      </c>
      <c r="N6845" t="s">
        <v>27</v>
      </c>
      <c r="O6845">
        <v>661.88</v>
      </c>
      <c r="P6845" t="s">
        <v>53</v>
      </c>
      <c r="Q6845">
        <f>D6845-H6845</f>
        <v>1958.0104000000001</v>
      </c>
      <c r="R6845" t="str">
        <f t="shared" si="639"/>
        <v>Good</v>
      </c>
      <c r="S6845" t="str">
        <f t="shared" si="640"/>
        <v>Good</v>
      </c>
      <c r="T6845" t="str">
        <f t="shared" si="641"/>
        <v>High Impact</v>
      </c>
    </row>
    <row r="6846" spans="1:20">
      <c r="A6846" t="s">
        <v>6882</v>
      </c>
      <c r="B6846" t="s">
        <v>24</v>
      </c>
      <c r="C6846" t="s">
        <v>41</v>
      </c>
      <c r="D6846">
        <v>2272.7199999999998</v>
      </c>
      <c r="E6846" t="str">
        <f t="shared" si="636"/>
        <v>High</v>
      </c>
      <c r="F6846" t="str">
        <f t="shared" si="637"/>
        <v>High</v>
      </c>
      <c r="G6846">
        <v>0.47</v>
      </c>
      <c r="H6846">
        <f>D6846*G6846</f>
        <v>1068.1783999999998</v>
      </c>
      <c r="I6846">
        <v>3</v>
      </c>
      <c r="J6846" s="1">
        <v>45163</v>
      </c>
      <c r="K6846" s="1">
        <v>45170</v>
      </c>
      <c r="L6846" t="s">
        <v>36</v>
      </c>
      <c r="M6846" t="str">
        <f t="shared" si="638"/>
        <v>Normal customer</v>
      </c>
      <c r="N6846" t="s">
        <v>21</v>
      </c>
      <c r="O6846">
        <v>422.59</v>
      </c>
      <c r="P6846" t="s">
        <v>44</v>
      </c>
      <c r="Q6846">
        <f>D6846-H6846</f>
        <v>1204.5416</v>
      </c>
      <c r="R6846" t="str">
        <f t="shared" si="639"/>
        <v>Good</v>
      </c>
      <c r="S6846" t="str">
        <f t="shared" si="640"/>
        <v>Good</v>
      </c>
      <c r="T6846" t="str">
        <f t="shared" si="641"/>
        <v>High Impact</v>
      </c>
    </row>
    <row r="6847" spans="1:20">
      <c r="A6847" t="s">
        <v>6883</v>
      </c>
      <c r="B6847" t="s">
        <v>24</v>
      </c>
      <c r="C6847" t="s">
        <v>31</v>
      </c>
      <c r="D6847">
        <v>1186.6500000000001</v>
      </c>
      <c r="E6847" t="str">
        <f t="shared" si="636"/>
        <v>High</v>
      </c>
      <c r="F6847" t="str">
        <f t="shared" si="637"/>
        <v>High</v>
      </c>
      <c r="G6847">
        <v>0.44</v>
      </c>
      <c r="H6847">
        <f>D6847*G6847</f>
        <v>522.12600000000009</v>
      </c>
      <c r="I6847">
        <v>1</v>
      </c>
      <c r="J6847" s="1">
        <v>45485</v>
      </c>
      <c r="K6847" s="1">
        <v>45491</v>
      </c>
      <c r="L6847" t="s">
        <v>36</v>
      </c>
      <c r="M6847" t="str">
        <f t="shared" si="638"/>
        <v>Normal customer</v>
      </c>
      <c r="N6847" t="s">
        <v>27</v>
      </c>
      <c r="O6847">
        <v>327.77</v>
      </c>
      <c r="P6847" t="s">
        <v>44</v>
      </c>
      <c r="Q6847">
        <f>D6847-H6847</f>
        <v>664.524</v>
      </c>
      <c r="R6847" t="str">
        <f t="shared" si="639"/>
        <v>Good</v>
      </c>
      <c r="S6847" t="str">
        <f t="shared" si="640"/>
        <v>Good</v>
      </c>
      <c r="T6847" t="str">
        <f t="shared" si="641"/>
        <v>High Impact</v>
      </c>
    </row>
    <row r="6848" spans="1:20">
      <c r="A6848" t="s">
        <v>6884</v>
      </c>
      <c r="B6848" t="s">
        <v>24</v>
      </c>
      <c r="C6848" t="s">
        <v>25</v>
      </c>
      <c r="D6848">
        <v>1579.46</v>
      </c>
      <c r="E6848" t="str">
        <f t="shared" si="636"/>
        <v>High</v>
      </c>
      <c r="F6848" t="str">
        <f t="shared" si="637"/>
        <v>High</v>
      </c>
      <c r="G6848">
        <v>0.3</v>
      </c>
      <c r="H6848">
        <f>D6848*G6848</f>
        <v>473.83799999999997</v>
      </c>
      <c r="I6848">
        <v>8</v>
      </c>
      <c r="J6848" s="1">
        <v>45036</v>
      </c>
      <c r="K6848" s="1">
        <v>45037</v>
      </c>
      <c r="L6848" t="s">
        <v>20</v>
      </c>
      <c r="M6848" t="str">
        <f t="shared" si="638"/>
        <v>Premium customer</v>
      </c>
      <c r="N6848" t="s">
        <v>32</v>
      </c>
      <c r="O6848">
        <v>455.05</v>
      </c>
      <c r="P6848" t="s">
        <v>33</v>
      </c>
      <c r="Q6848">
        <f>D6848-H6848</f>
        <v>1105.6220000000001</v>
      </c>
      <c r="R6848" t="str">
        <f t="shared" si="639"/>
        <v>Good</v>
      </c>
      <c r="S6848" t="str">
        <f t="shared" si="640"/>
        <v>Good</v>
      </c>
      <c r="T6848" t="str">
        <f t="shared" si="641"/>
        <v>High Impact</v>
      </c>
    </row>
    <row r="6849" spans="1:20">
      <c r="A6849" t="s">
        <v>6885</v>
      </c>
      <c r="B6849" t="s">
        <v>18</v>
      </c>
      <c r="C6849" t="s">
        <v>19</v>
      </c>
      <c r="D6849">
        <v>905.74</v>
      </c>
      <c r="E6849" t="str">
        <f t="shared" si="636"/>
        <v>Low</v>
      </c>
      <c r="F6849" t="str">
        <f t="shared" si="637"/>
        <v>Midium</v>
      </c>
      <c r="G6849">
        <v>0.36</v>
      </c>
      <c r="H6849">
        <f>D6849*G6849</f>
        <v>326.06639999999999</v>
      </c>
      <c r="I6849">
        <v>4</v>
      </c>
      <c r="J6849" s="1">
        <v>45412</v>
      </c>
      <c r="K6849" s="1">
        <v>45418</v>
      </c>
      <c r="L6849" t="s">
        <v>20</v>
      </c>
      <c r="M6849" t="str">
        <f t="shared" si="638"/>
        <v>Normal customer</v>
      </c>
      <c r="N6849" t="s">
        <v>32</v>
      </c>
      <c r="O6849">
        <v>242.51</v>
      </c>
      <c r="P6849" t="s">
        <v>53</v>
      </c>
      <c r="Q6849">
        <f>D6849-H6849</f>
        <v>579.67360000000008</v>
      </c>
      <c r="R6849" t="str">
        <f t="shared" si="639"/>
        <v>Bad</v>
      </c>
      <c r="S6849" t="str">
        <f t="shared" si="640"/>
        <v>Bad</v>
      </c>
      <c r="T6849" t="str">
        <f t="shared" si="641"/>
        <v>High Impact</v>
      </c>
    </row>
    <row r="6850" spans="1:20">
      <c r="A6850" t="s">
        <v>6886</v>
      </c>
      <c r="B6850" t="s">
        <v>18</v>
      </c>
      <c r="C6850" t="s">
        <v>38</v>
      </c>
      <c r="D6850">
        <v>2186.06</v>
      </c>
      <c r="E6850" t="str">
        <f t="shared" si="636"/>
        <v>High</v>
      </c>
      <c r="F6850" t="str">
        <f t="shared" si="637"/>
        <v>High</v>
      </c>
      <c r="G6850">
        <v>0.48</v>
      </c>
      <c r="H6850">
        <f>D6850*G6850</f>
        <v>1049.3088</v>
      </c>
      <c r="I6850">
        <v>5</v>
      </c>
      <c r="J6850" s="1">
        <v>45314</v>
      </c>
      <c r="K6850" s="1">
        <v>45321</v>
      </c>
      <c r="L6850" t="s">
        <v>20</v>
      </c>
      <c r="M6850" t="str">
        <f t="shared" si="638"/>
        <v>Premium customer</v>
      </c>
      <c r="N6850" t="s">
        <v>27</v>
      </c>
      <c r="O6850">
        <v>264.79000000000002</v>
      </c>
      <c r="P6850" t="s">
        <v>53</v>
      </c>
      <c r="Q6850">
        <f>D6850-H6850</f>
        <v>1136.7511999999999</v>
      </c>
      <c r="R6850" t="str">
        <f t="shared" si="639"/>
        <v>Bad</v>
      </c>
      <c r="S6850" t="str">
        <f t="shared" si="640"/>
        <v>Bad</v>
      </c>
      <c r="T6850" t="str">
        <f t="shared" si="641"/>
        <v>High Impact</v>
      </c>
    </row>
    <row r="6851" spans="1:20">
      <c r="A6851" t="s">
        <v>6887</v>
      </c>
      <c r="B6851" t="s">
        <v>24</v>
      </c>
      <c r="C6851" t="s">
        <v>38</v>
      </c>
      <c r="D6851">
        <v>274</v>
      </c>
      <c r="E6851" t="str">
        <f t="shared" ref="E6851:E6914" si="642">IF(D6851&gt;1000,"High","Low")</f>
        <v>Low</v>
      </c>
      <c r="F6851" t="str">
        <f t="shared" ref="F6851:F6914" si="643">IF(D6851&gt;1000,"High",IF(D6851&gt;500,"Midium","Low"))</f>
        <v>Low</v>
      </c>
      <c r="G6851">
        <v>0.43</v>
      </c>
      <c r="H6851">
        <f>D6851*G6851</f>
        <v>117.82</v>
      </c>
      <c r="I6851">
        <v>6</v>
      </c>
      <c r="J6851" s="1">
        <v>45115</v>
      </c>
      <c r="K6851" s="1">
        <v>45116</v>
      </c>
      <c r="L6851" t="s">
        <v>36</v>
      </c>
      <c r="M6851" t="str">
        <f t="shared" ref="M6851:M6914" si="644">IF(AND(L6851="Member",D6851&gt;1000),"Premium customer",IF(AND(L6851="Regular",D6851&gt;1000),"Potential customer","Normal customer"))</f>
        <v>Normal customer</v>
      </c>
      <c r="N6851" t="s">
        <v>27</v>
      </c>
      <c r="O6851">
        <v>55.59</v>
      </c>
      <c r="P6851" t="s">
        <v>53</v>
      </c>
      <c r="Q6851">
        <f>D6851-H6851</f>
        <v>156.18</v>
      </c>
      <c r="R6851" t="str">
        <f t="shared" ref="R6851:R6914" si="645">IF(AND(D6851&gt;1000,O6851&gt;300),"Good","Bad")</f>
        <v>Bad</v>
      </c>
      <c r="S6851" t="str">
        <f t="shared" ref="S6851:S6914" si="646">IF(NOT(AND(D6851&gt;1000,O6851&gt;300)),"Bad","Good")</f>
        <v>Bad</v>
      </c>
      <c r="T6851" t="str">
        <f t="shared" ref="T6851:T6914" si="647">IF(OR(D6851&gt;1000,G6851&gt;0.25),"High Impact","Normal")</f>
        <v>High Impact</v>
      </c>
    </row>
    <row r="6852" spans="1:20">
      <c r="A6852" t="s">
        <v>6888</v>
      </c>
      <c r="B6852" t="s">
        <v>18</v>
      </c>
      <c r="C6852" t="s">
        <v>38</v>
      </c>
      <c r="D6852">
        <v>4455.68</v>
      </c>
      <c r="E6852" t="str">
        <f t="shared" si="642"/>
        <v>High</v>
      </c>
      <c r="F6852" t="str">
        <f t="shared" si="643"/>
        <v>High</v>
      </c>
      <c r="G6852">
        <v>0.33</v>
      </c>
      <c r="H6852">
        <f>D6852*G6852</f>
        <v>1470.3744000000002</v>
      </c>
      <c r="I6852">
        <v>6</v>
      </c>
      <c r="J6852" s="1">
        <v>45200</v>
      </c>
      <c r="K6852" s="1">
        <v>45204</v>
      </c>
      <c r="L6852" t="s">
        <v>20</v>
      </c>
      <c r="M6852" t="str">
        <f t="shared" si="644"/>
        <v>Premium customer</v>
      </c>
      <c r="N6852" t="s">
        <v>21</v>
      </c>
      <c r="O6852">
        <v>1071.3699999999999</v>
      </c>
      <c r="P6852" t="s">
        <v>44</v>
      </c>
      <c r="Q6852">
        <f>D6852-H6852</f>
        <v>2985.3056000000001</v>
      </c>
      <c r="R6852" t="str">
        <f t="shared" si="645"/>
        <v>Good</v>
      </c>
      <c r="S6852" t="str">
        <f t="shared" si="646"/>
        <v>Good</v>
      </c>
      <c r="T6852" t="str">
        <f t="shared" si="647"/>
        <v>High Impact</v>
      </c>
    </row>
    <row r="6853" spans="1:20">
      <c r="A6853" t="s">
        <v>6889</v>
      </c>
      <c r="B6853" t="s">
        <v>46</v>
      </c>
      <c r="C6853" t="s">
        <v>31</v>
      </c>
      <c r="D6853">
        <v>901.09</v>
      </c>
      <c r="E6853" t="str">
        <f t="shared" si="642"/>
        <v>Low</v>
      </c>
      <c r="F6853" t="str">
        <f t="shared" si="643"/>
        <v>Midium</v>
      </c>
      <c r="G6853">
        <v>0.27</v>
      </c>
      <c r="H6853">
        <f>D6853*G6853</f>
        <v>243.29430000000002</v>
      </c>
      <c r="I6853">
        <v>7</v>
      </c>
      <c r="J6853" s="1">
        <v>45616</v>
      </c>
      <c r="K6853" s="1">
        <v>45618</v>
      </c>
      <c r="L6853" t="s">
        <v>36</v>
      </c>
      <c r="M6853" t="str">
        <f t="shared" si="644"/>
        <v>Normal customer</v>
      </c>
      <c r="N6853" t="s">
        <v>32</v>
      </c>
      <c r="O6853">
        <v>164.73</v>
      </c>
      <c r="P6853" t="s">
        <v>22</v>
      </c>
      <c r="Q6853">
        <f>D6853-H6853</f>
        <v>657.79570000000001</v>
      </c>
      <c r="R6853" t="str">
        <f t="shared" si="645"/>
        <v>Bad</v>
      </c>
      <c r="S6853" t="str">
        <f t="shared" si="646"/>
        <v>Bad</v>
      </c>
      <c r="T6853" t="str">
        <f t="shared" si="647"/>
        <v>High Impact</v>
      </c>
    </row>
    <row r="6854" spans="1:20">
      <c r="A6854" t="s">
        <v>6890</v>
      </c>
      <c r="B6854" t="s">
        <v>18</v>
      </c>
      <c r="C6854" t="s">
        <v>25</v>
      </c>
      <c r="D6854">
        <v>4441.49</v>
      </c>
      <c r="E6854" t="str">
        <f t="shared" si="642"/>
        <v>High</v>
      </c>
      <c r="F6854" t="str">
        <f t="shared" si="643"/>
        <v>High</v>
      </c>
      <c r="G6854">
        <v>0.24</v>
      </c>
      <c r="H6854">
        <f>D6854*G6854</f>
        <v>1065.9576</v>
      </c>
      <c r="I6854">
        <v>3</v>
      </c>
      <c r="J6854" s="1">
        <v>45434</v>
      </c>
      <c r="K6854" s="1">
        <v>45440</v>
      </c>
      <c r="L6854" t="s">
        <v>20</v>
      </c>
      <c r="M6854" t="str">
        <f t="shared" si="644"/>
        <v>Premium customer</v>
      </c>
      <c r="N6854" t="s">
        <v>32</v>
      </c>
      <c r="O6854">
        <v>592.54</v>
      </c>
      <c r="P6854" t="s">
        <v>44</v>
      </c>
      <c r="Q6854">
        <f>D6854-H6854</f>
        <v>3375.5324000000001</v>
      </c>
      <c r="R6854" t="str">
        <f t="shared" si="645"/>
        <v>Good</v>
      </c>
      <c r="S6854" t="str">
        <f t="shared" si="646"/>
        <v>Good</v>
      </c>
      <c r="T6854" t="str">
        <f t="shared" si="647"/>
        <v>High Impact</v>
      </c>
    </row>
    <row r="6855" spans="1:20">
      <c r="A6855" t="s">
        <v>6891</v>
      </c>
      <c r="B6855" t="s">
        <v>18</v>
      </c>
      <c r="C6855" t="s">
        <v>25</v>
      </c>
      <c r="D6855">
        <v>4331.53</v>
      </c>
      <c r="E6855" t="str">
        <f t="shared" si="642"/>
        <v>High</v>
      </c>
      <c r="F6855" t="str">
        <f t="shared" si="643"/>
        <v>High</v>
      </c>
      <c r="G6855">
        <v>0.38</v>
      </c>
      <c r="H6855">
        <f>D6855*G6855</f>
        <v>1645.9813999999999</v>
      </c>
      <c r="I6855">
        <v>2</v>
      </c>
      <c r="J6855" s="1">
        <v>45531</v>
      </c>
      <c r="K6855" s="1">
        <v>45537</v>
      </c>
      <c r="L6855" t="s">
        <v>20</v>
      </c>
      <c r="M6855" t="str">
        <f t="shared" si="644"/>
        <v>Premium customer</v>
      </c>
      <c r="N6855" t="s">
        <v>27</v>
      </c>
      <c r="O6855">
        <v>414.09</v>
      </c>
      <c r="P6855" t="s">
        <v>44</v>
      </c>
      <c r="Q6855">
        <f>D6855-H6855</f>
        <v>2685.5486000000001</v>
      </c>
      <c r="R6855" t="str">
        <f t="shared" si="645"/>
        <v>Good</v>
      </c>
      <c r="S6855" t="str">
        <f t="shared" si="646"/>
        <v>Good</v>
      </c>
      <c r="T6855" t="str">
        <f t="shared" si="647"/>
        <v>High Impact</v>
      </c>
    </row>
    <row r="6856" spans="1:20">
      <c r="A6856" t="s">
        <v>6892</v>
      </c>
      <c r="B6856" t="s">
        <v>24</v>
      </c>
      <c r="C6856" t="s">
        <v>25</v>
      </c>
      <c r="D6856">
        <v>2313.2199999999998</v>
      </c>
      <c r="E6856" t="str">
        <f t="shared" si="642"/>
        <v>High</v>
      </c>
      <c r="F6856" t="str">
        <f t="shared" si="643"/>
        <v>High</v>
      </c>
      <c r="G6856">
        <v>0.4</v>
      </c>
      <c r="H6856">
        <f>D6856*G6856</f>
        <v>925.28800000000001</v>
      </c>
      <c r="I6856">
        <v>9</v>
      </c>
      <c r="J6856" s="1">
        <v>45529</v>
      </c>
      <c r="K6856" s="1">
        <v>45532</v>
      </c>
      <c r="L6856" t="s">
        <v>36</v>
      </c>
      <c r="M6856" t="str">
        <f t="shared" si="644"/>
        <v>Normal customer</v>
      </c>
      <c r="N6856" t="s">
        <v>32</v>
      </c>
      <c r="O6856">
        <v>672.87</v>
      </c>
      <c r="P6856" t="s">
        <v>44</v>
      </c>
      <c r="Q6856">
        <f>D6856-H6856</f>
        <v>1387.9319999999998</v>
      </c>
      <c r="R6856" t="str">
        <f t="shared" si="645"/>
        <v>Good</v>
      </c>
      <c r="S6856" t="str">
        <f t="shared" si="646"/>
        <v>Good</v>
      </c>
      <c r="T6856" t="str">
        <f t="shared" si="647"/>
        <v>High Impact</v>
      </c>
    </row>
    <row r="6857" spans="1:20">
      <c r="A6857" t="s">
        <v>6893</v>
      </c>
      <c r="B6857" t="s">
        <v>30</v>
      </c>
      <c r="C6857" t="s">
        <v>19</v>
      </c>
      <c r="D6857">
        <v>2538.86</v>
      </c>
      <c r="E6857" t="str">
        <f t="shared" si="642"/>
        <v>High</v>
      </c>
      <c r="F6857" t="str">
        <f t="shared" si="643"/>
        <v>High</v>
      </c>
      <c r="G6857">
        <v>0.11</v>
      </c>
      <c r="H6857">
        <f>D6857*G6857</f>
        <v>279.27460000000002</v>
      </c>
      <c r="I6857">
        <v>2</v>
      </c>
      <c r="J6857" s="1">
        <v>45171</v>
      </c>
      <c r="K6857" s="1">
        <v>45173</v>
      </c>
      <c r="L6857" t="s">
        <v>20</v>
      </c>
      <c r="M6857" t="str">
        <f t="shared" si="644"/>
        <v>Premium customer</v>
      </c>
      <c r="N6857" t="s">
        <v>32</v>
      </c>
      <c r="O6857">
        <v>257.83999999999997</v>
      </c>
      <c r="P6857" t="s">
        <v>22</v>
      </c>
      <c r="Q6857">
        <f>D6857-H6857</f>
        <v>2259.5853999999999</v>
      </c>
      <c r="R6857" t="str">
        <f t="shared" si="645"/>
        <v>Bad</v>
      </c>
      <c r="S6857" t="str">
        <f t="shared" si="646"/>
        <v>Bad</v>
      </c>
      <c r="T6857" t="str">
        <f t="shared" si="647"/>
        <v>High Impact</v>
      </c>
    </row>
    <row r="6858" spans="1:20">
      <c r="A6858" t="s">
        <v>6894</v>
      </c>
      <c r="B6858" t="s">
        <v>30</v>
      </c>
      <c r="C6858" t="s">
        <v>31</v>
      </c>
      <c r="D6858">
        <v>1579.38</v>
      </c>
      <c r="E6858" t="str">
        <f t="shared" si="642"/>
        <v>High</v>
      </c>
      <c r="F6858" t="str">
        <f t="shared" si="643"/>
        <v>High</v>
      </c>
      <c r="G6858">
        <v>0.24</v>
      </c>
      <c r="H6858">
        <f>D6858*G6858</f>
        <v>379.05119999999999</v>
      </c>
      <c r="I6858">
        <v>9</v>
      </c>
      <c r="J6858" s="1">
        <v>45439</v>
      </c>
      <c r="K6858" s="1">
        <v>45444</v>
      </c>
      <c r="L6858" t="s">
        <v>36</v>
      </c>
      <c r="M6858" t="str">
        <f t="shared" si="644"/>
        <v>Normal customer</v>
      </c>
      <c r="N6858" t="s">
        <v>27</v>
      </c>
      <c r="O6858">
        <v>399.42</v>
      </c>
      <c r="P6858" t="s">
        <v>44</v>
      </c>
      <c r="Q6858">
        <f>D6858-H6858</f>
        <v>1200.3288000000002</v>
      </c>
      <c r="R6858" t="str">
        <f t="shared" si="645"/>
        <v>Good</v>
      </c>
      <c r="S6858" t="str">
        <f t="shared" si="646"/>
        <v>Good</v>
      </c>
      <c r="T6858" t="str">
        <f t="shared" si="647"/>
        <v>High Impact</v>
      </c>
    </row>
    <row r="6859" spans="1:20">
      <c r="A6859" t="s">
        <v>6895</v>
      </c>
      <c r="B6859" t="s">
        <v>30</v>
      </c>
      <c r="C6859" t="s">
        <v>38</v>
      </c>
      <c r="D6859">
        <v>4984.6899999999996</v>
      </c>
      <c r="E6859" t="str">
        <f t="shared" si="642"/>
        <v>High</v>
      </c>
      <c r="F6859" t="str">
        <f t="shared" si="643"/>
        <v>High</v>
      </c>
      <c r="G6859">
        <v>0.39</v>
      </c>
      <c r="H6859">
        <f>D6859*G6859</f>
        <v>1944.0291</v>
      </c>
      <c r="I6859">
        <v>4</v>
      </c>
      <c r="J6859" s="1">
        <v>44961</v>
      </c>
      <c r="K6859" s="1">
        <v>44966</v>
      </c>
      <c r="L6859" t="s">
        <v>26</v>
      </c>
      <c r="M6859" t="str">
        <f t="shared" si="644"/>
        <v>Potential customer</v>
      </c>
      <c r="N6859" t="s">
        <v>27</v>
      </c>
      <c r="O6859">
        <v>415.19</v>
      </c>
      <c r="P6859" t="s">
        <v>44</v>
      </c>
      <c r="Q6859">
        <f>D6859-H6859</f>
        <v>3040.6608999999999</v>
      </c>
      <c r="R6859" t="str">
        <f t="shared" si="645"/>
        <v>Good</v>
      </c>
      <c r="S6859" t="str">
        <f t="shared" si="646"/>
        <v>Good</v>
      </c>
      <c r="T6859" t="str">
        <f t="shared" si="647"/>
        <v>High Impact</v>
      </c>
    </row>
    <row r="6860" spans="1:20">
      <c r="A6860" t="s">
        <v>6896</v>
      </c>
      <c r="B6860" t="s">
        <v>46</v>
      </c>
      <c r="C6860" t="s">
        <v>19</v>
      </c>
      <c r="D6860">
        <v>3386.78</v>
      </c>
      <c r="E6860" t="str">
        <f t="shared" si="642"/>
        <v>High</v>
      </c>
      <c r="F6860" t="str">
        <f t="shared" si="643"/>
        <v>High</v>
      </c>
      <c r="G6860">
        <v>0.34</v>
      </c>
      <c r="H6860">
        <f>D6860*G6860</f>
        <v>1151.5052000000001</v>
      </c>
      <c r="I6860">
        <v>1</v>
      </c>
      <c r="J6860" s="1">
        <v>45187</v>
      </c>
      <c r="K6860" s="1">
        <v>45190</v>
      </c>
      <c r="L6860" t="s">
        <v>36</v>
      </c>
      <c r="M6860" t="str">
        <f t="shared" si="644"/>
        <v>Normal customer</v>
      </c>
      <c r="N6860" t="s">
        <v>32</v>
      </c>
      <c r="O6860">
        <v>1006.02</v>
      </c>
      <c r="P6860" t="s">
        <v>53</v>
      </c>
      <c r="Q6860">
        <f>D6860-H6860</f>
        <v>2235.2748000000001</v>
      </c>
      <c r="R6860" t="str">
        <f t="shared" si="645"/>
        <v>Good</v>
      </c>
      <c r="S6860" t="str">
        <f t="shared" si="646"/>
        <v>Good</v>
      </c>
      <c r="T6860" t="str">
        <f t="shared" si="647"/>
        <v>High Impact</v>
      </c>
    </row>
    <row r="6861" spans="1:20">
      <c r="A6861" t="s">
        <v>6897</v>
      </c>
      <c r="B6861" t="s">
        <v>18</v>
      </c>
      <c r="C6861" t="s">
        <v>25</v>
      </c>
      <c r="D6861">
        <v>4763.8599999999997</v>
      </c>
      <c r="E6861" t="str">
        <f t="shared" si="642"/>
        <v>High</v>
      </c>
      <c r="F6861" t="str">
        <f t="shared" si="643"/>
        <v>High</v>
      </c>
      <c r="G6861">
        <v>0.3</v>
      </c>
      <c r="H6861">
        <f>D6861*G6861</f>
        <v>1429.1579999999999</v>
      </c>
      <c r="I6861">
        <v>3</v>
      </c>
      <c r="J6861" s="1">
        <v>45554</v>
      </c>
      <c r="K6861" s="1">
        <v>45557</v>
      </c>
      <c r="L6861" t="s">
        <v>36</v>
      </c>
      <c r="M6861" t="str">
        <f t="shared" si="644"/>
        <v>Normal customer</v>
      </c>
      <c r="N6861" t="s">
        <v>21</v>
      </c>
      <c r="O6861">
        <v>640.07000000000005</v>
      </c>
      <c r="P6861" t="s">
        <v>53</v>
      </c>
      <c r="Q6861">
        <f>D6861-H6861</f>
        <v>3334.7019999999998</v>
      </c>
      <c r="R6861" t="str">
        <f t="shared" si="645"/>
        <v>Good</v>
      </c>
      <c r="S6861" t="str">
        <f t="shared" si="646"/>
        <v>Good</v>
      </c>
      <c r="T6861" t="str">
        <f t="shared" si="647"/>
        <v>High Impact</v>
      </c>
    </row>
    <row r="6862" spans="1:20">
      <c r="A6862" t="s">
        <v>6898</v>
      </c>
      <c r="B6862" t="s">
        <v>30</v>
      </c>
      <c r="C6862" t="s">
        <v>38</v>
      </c>
      <c r="D6862">
        <v>2132.5</v>
      </c>
      <c r="E6862" t="str">
        <f t="shared" si="642"/>
        <v>High</v>
      </c>
      <c r="F6862" t="str">
        <f t="shared" si="643"/>
        <v>High</v>
      </c>
      <c r="G6862">
        <v>0.16</v>
      </c>
      <c r="H6862">
        <f>D6862*G6862</f>
        <v>341.2</v>
      </c>
      <c r="I6862">
        <v>2</v>
      </c>
      <c r="J6862" s="1">
        <v>45188</v>
      </c>
      <c r="K6862" s="1">
        <v>45190</v>
      </c>
      <c r="L6862" t="s">
        <v>20</v>
      </c>
      <c r="M6862" t="str">
        <f t="shared" si="644"/>
        <v>Premium customer</v>
      </c>
      <c r="N6862" t="s">
        <v>27</v>
      </c>
      <c r="O6862">
        <v>521.70000000000005</v>
      </c>
      <c r="P6862" t="s">
        <v>28</v>
      </c>
      <c r="Q6862">
        <f>D6862-H6862</f>
        <v>1791.3</v>
      </c>
      <c r="R6862" t="str">
        <f t="shared" si="645"/>
        <v>Good</v>
      </c>
      <c r="S6862" t="str">
        <f t="shared" si="646"/>
        <v>Good</v>
      </c>
      <c r="T6862" t="str">
        <f t="shared" si="647"/>
        <v>High Impact</v>
      </c>
    </row>
    <row r="6863" spans="1:20">
      <c r="A6863" t="s">
        <v>6899</v>
      </c>
      <c r="B6863" t="s">
        <v>24</v>
      </c>
      <c r="C6863" t="s">
        <v>31</v>
      </c>
      <c r="D6863">
        <v>4426.78</v>
      </c>
      <c r="E6863" t="str">
        <f t="shared" si="642"/>
        <v>High</v>
      </c>
      <c r="F6863" t="str">
        <f t="shared" si="643"/>
        <v>High</v>
      </c>
      <c r="G6863">
        <v>0.3</v>
      </c>
      <c r="H6863">
        <f>D6863*G6863</f>
        <v>1328.0339999999999</v>
      </c>
      <c r="I6863">
        <v>4</v>
      </c>
      <c r="J6863" s="1">
        <v>44986</v>
      </c>
      <c r="K6863" s="1">
        <v>44990</v>
      </c>
      <c r="L6863" t="s">
        <v>26</v>
      </c>
      <c r="M6863" t="str">
        <f t="shared" si="644"/>
        <v>Potential customer</v>
      </c>
      <c r="N6863" t="s">
        <v>27</v>
      </c>
      <c r="O6863">
        <v>390.11</v>
      </c>
      <c r="P6863" t="s">
        <v>33</v>
      </c>
      <c r="Q6863">
        <f>D6863-H6863</f>
        <v>3098.7460000000001</v>
      </c>
      <c r="R6863" t="str">
        <f t="shared" si="645"/>
        <v>Good</v>
      </c>
      <c r="S6863" t="str">
        <f t="shared" si="646"/>
        <v>Good</v>
      </c>
      <c r="T6863" t="str">
        <f t="shared" si="647"/>
        <v>High Impact</v>
      </c>
    </row>
    <row r="6864" spans="1:20">
      <c r="A6864" t="s">
        <v>6900</v>
      </c>
      <c r="B6864" t="s">
        <v>30</v>
      </c>
      <c r="C6864" t="s">
        <v>41</v>
      </c>
      <c r="D6864">
        <v>2296.35</v>
      </c>
      <c r="E6864" t="str">
        <f t="shared" si="642"/>
        <v>High</v>
      </c>
      <c r="F6864" t="str">
        <f t="shared" si="643"/>
        <v>High</v>
      </c>
      <c r="G6864">
        <v>0.31</v>
      </c>
      <c r="H6864">
        <f>D6864*G6864</f>
        <v>711.86849999999993</v>
      </c>
      <c r="I6864">
        <v>2</v>
      </c>
      <c r="J6864" s="1">
        <v>45026</v>
      </c>
      <c r="K6864" s="1">
        <v>45029</v>
      </c>
      <c r="L6864" t="s">
        <v>26</v>
      </c>
      <c r="M6864" t="str">
        <f t="shared" si="644"/>
        <v>Potential customer</v>
      </c>
      <c r="N6864" t="s">
        <v>21</v>
      </c>
      <c r="O6864">
        <v>526.42999999999995</v>
      </c>
      <c r="P6864" t="s">
        <v>39</v>
      </c>
      <c r="Q6864">
        <f>D6864-H6864</f>
        <v>1584.4814999999999</v>
      </c>
      <c r="R6864" t="str">
        <f t="shared" si="645"/>
        <v>Good</v>
      </c>
      <c r="S6864" t="str">
        <f t="shared" si="646"/>
        <v>Good</v>
      </c>
      <c r="T6864" t="str">
        <f t="shared" si="647"/>
        <v>High Impact</v>
      </c>
    </row>
    <row r="6865" spans="1:20">
      <c r="A6865" t="s">
        <v>6901</v>
      </c>
      <c r="B6865" t="s">
        <v>30</v>
      </c>
      <c r="C6865" t="s">
        <v>25</v>
      </c>
      <c r="D6865">
        <v>4347.46</v>
      </c>
      <c r="E6865" t="str">
        <f t="shared" si="642"/>
        <v>High</v>
      </c>
      <c r="F6865" t="str">
        <f t="shared" si="643"/>
        <v>High</v>
      </c>
      <c r="G6865">
        <v>0.22</v>
      </c>
      <c r="H6865">
        <f>D6865*G6865</f>
        <v>956.44119999999998</v>
      </c>
      <c r="I6865">
        <v>6</v>
      </c>
      <c r="J6865" s="1">
        <v>45571</v>
      </c>
      <c r="K6865" s="1">
        <v>45573</v>
      </c>
      <c r="L6865" t="s">
        <v>36</v>
      </c>
      <c r="M6865" t="str">
        <f t="shared" si="644"/>
        <v>Normal customer</v>
      </c>
      <c r="N6865" t="s">
        <v>32</v>
      </c>
      <c r="O6865">
        <v>967.69</v>
      </c>
      <c r="P6865" t="s">
        <v>22</v>
      </c>
      <c r="Q6865">
        <f>D6865-H6865</f>
        <v>3391.0187999999998</v>
      </c>
      <c r="R6865" t="str">
        <f t="shared" si="645"/>
        <v>Good</v>
      </c>
      <c r="S6865" t="str">
        <f t="shared" si="646"/>
        <v>Good</v>
      </c>
      <c r="T6865" t="str">
        <f t="shared" si="647"/>
        <v>High Impact</v>
      </c>
    </row>
    <row r="6866" spans="1:20">
      <c r="A6866" t="s">
        <v>6902</v>
      </c>
      <c r="B6866" t="s">
        <v>18</v>
      </c>
      <c r="C6866" t="s">
        <v>25</v>
      </c>
      <c r="D6866">
        <v>741.54</v>
      </c>
      <c r="E6866" t="str">
        <f t="shared" si="642"/>
        <v>Low</v>
      </c>
      <c r="F6866" t="str">
        <f t="shared" si="643"/>
        <v>Midium</v>
      </c>
      <c r="G6866">
        <v>0.48</v>
      </c>
      <c r="H6866">
        <f>D6866*G6866</f>
        <v>355.93919999999997</v>
      </c>
      <c r="I6866">
        <v>1</v>
      </c>
      <c r="J6866" s="1">
        <v>45162</v>
      </c>
      <c r="K6866" s="1">
        <v>45168</v>
      </c>
      <c r="L6866" t="s">
        <v>20</v>
      </c>
      <c r="M6866" t="str">
        <f t="shared" si="644"/>
        <v>Normal customer</v>
      </c>
      <c r="N6866" t="s">
        <v>32</v>
      </c>
      <c r="O6866">
        <v>107.47</v>
      </c>
      <c r="P6866" t="s">
        <v>33</v>
      </c>
      <c r="Q6866">
        <f>D6866-H6866</f>
        <v>385.60079999999999</v>
      </c>
      <c r="R6866" t="str">
        <f t="shared" si="645"/>
        <v>Bad</v>
      </c>
      <c r="S6866" t="str">
        <f t="shared" si="646"/>
        <v>Bad</v>
      </c>
      <c r="T6866" t="str">
        <f t="shared" si="647"/>
        <v>High Impact</v>
      </c>
    </row>
    <row r="6867" spans="1:20">
      <c r="A6867" t="s">
        <v>6903</v>
      </c>
      <c r="B6867" t="s">
        <v>18</v>
      </c>
      <c r="C6867" t="s">
        <v>25</v>
      </c>
      <c r="D6867">
        <v>3220.59</v>
      </c>
      <c r="E6867" t="str">
        <f t="shared" si="642"/>
        <v>High</v>
      </c>
      <c r="F6867" t="str">
        <f t="shared" si="643"/>
        <v>High</v>
      </c>
      <c r="G6867">
        <v>0.33</v>
      </c>
      <c r="H6867">
        <f>D6867*G6867</f>
        <v>1062.7947000000001</v>
      </c>
      <c r="I6867">
        <v>5</v>
      </c>
      <c r="J6867" s="1">
        <v>45598</v>
      </c>
      <c r="K6867" s="1">
        <v>45605</v>
      </c>
      <c r="L6867" t="s">
        <v>26</v>
      </c>
      <c r="M6867" t="str">
        <f t="shared" si="644"/>
        <v>Potential customer</v>
      </c>
      <c r="N6867" t="s">
        <v>21</v>
      </c>
      <c r="O6867">
        <v>193.48</v>
      </c>
      <c r="P6867" t="s">
        <v>44</v>
      </c>
      <c r="Q6867">
        <f>D6867-H6867</f>
        <v>2157.7952999999998</v>
      </c>
      <c r="R6867" t="str">
        <f t="shared" si="645"/>
        <v>Bad</v>
      </c>
      <c r="S6867" t="str">
        <f t="shared" si="646"/>
        <v>Bad</v>
      </c>
      <c r="T6867" t="str">
        <f t="shared" si="647"/>
        <v>High Impact</v>
      </c>
    </row>
    <row r="6868" spans="1:20">
      <c r="A6868" t="s">
        <v>6904</v>
      </c>
      <c r="B6868" t="s">
        <v>18</v>
      </c>
      <c r="C6868" t="s">
        <v>25</v>
      </c>
      <c r="D6868">
        <v>3425.65</v>
      </c>
      <c r="E6868" t="str">
        <f t="shared" si="642"/>
        <v>High</v>
      </c>
      <c r="F6868" t="str">
        <f t="shared" si="643"/>
        <v>High</v>
      </c>
      <c r="G6868">
        <v>0.43</v>
      </c>
      <c r="H6868">
        <f>D6868*G6868</f>
        <v>1473.0295000000001</v>
      </c>
      <c r="I6868">
        <v>9</v>
      </c>
      <c r="J6868" s="1">
        <v>45181</v>
      </c>
      <c r="K6868" s="1">
        <v>45183</v>
      </c>
      <c r="L6868" t="s">
        <v>36</v>
      </c>
      <c r="M6868" t="str">
        <f t="shared" si="644"/>
        <v>Normal customer</v>
      </c>
      <c r="N6868" t="s">
        <v>21</v>
      </c>
      <c r="O6868">
        <v>524.16</v>
      </c>
      <c r="P6868" t="s">
        <v>44</v>
      </c>
      <c r="Q6868">
        <f>D6868-H6868</f>
        <v>1952.6205</v>
      </c>
      <c r="R6868" t="str">
        <f t="shared" si="645"/>
        <v>Good</v>
      </c>
      <c r="S6868" t="str">
        <f t="shared" si="646"/>
        <v>Good</v>
      </c>
      <c r="T6868" t="str">
        <f t="shared" si="647"/>
        <v>High Impact</v>
      </c>
    </row>
    <row r="6869" spans="1:20">
      <c r="A6869" t="s">
        <v>6905</v>
      </c>
      <c r="B6869" t="s">
        <v>46</v>
      </c>
      <c r="C6869" t="s">
        <v>38</v>
      </c>
      <c r="D6869">
        <v>3315.24</v>
      </c>
      <c r="E6869" t="str">
        <f t="shared" si="642"/>
        <v>High</v>
      </c>
      <c r="F6869" t="str">
        <f t="shared" si="643"/>
        <v>High</v>
      </c>
      <c r="G6869">
        <v>0.06</v>
      </c>
      <c r="H6869">
        <f>D6869*G6869</f>
        <v>198.91439999999997</v>
      </c>
      <c r="I6869">
        <v>1</v>
      </c>
      <c r="J6869" s="1">
        <v>45533</v>
      </c>
      <c r="K6869" s="1">
        <v>45537</v>
      </c>
      <c r="L6869" t="s">
        <v>20</v>
      </c>
      <c r="M6869" t="str">
        <f t="shared" si="644"/>
        <v>Premium customer</v>
      </c>
      <c r="N6869" t="s">
        <v>21</v>
      </c>
      <c r="O6869">
        <v>629.66999999999996</v>
      </c>
      <c r="P6869" t="s">
        <v>28</v>
      </c>
      <c r="Q6869">
        <f>D6869-H6869</f>
        <v>3116.3255999999997</v>
      </c>
      <c r="R6869" t="str">
        <f t="shared" si="645"/>
        <v>Good</v>
      </c>
      <c r="S6869" t="str">
        <f t="shared" si="646"/>
        <v>Good</v>
      </c>
      <c r="T6869" t="str">
        <f t="shared" si="647"/>
        <v>High Impact</v>
      </c>
    </row>
    <row r="6870" spans="1:20">
      <c r="A6870" t="s">
        <v>6906</v>
      </c>
      <c r="B6870" t="s">
        <v>46</v>
      </c>
      <c r="C6870" t="s">
        <v>31</v>
      </c>
      <c r="D6870">
        <v>2290.44</v>
      </c>
      <c r="E6870" t="str">
        <f t="shared" si="642"/>
        <v>High</v>
      </c>
      <c r="F6870" t="str">
        <f t="shared" si="643"/>
        <v>High</v>
      </c>
      <c r="G6870">
        <v>0.38</v>
      </c>
      <c r="H6870">
        <f>D6870*G6870</f>
        <v>870.36720000000003</v>
      </c>
      <c r="I6870">
        <v>4</v>
      </c>
      <c r="J6870" s="1">
        <v>44966</v>
      </c>
      <c r="K6870" s="1">
        <v>44972</v>
      </c>
      <c r="L6870" t="s">
        <v>36</v>
      </c>
      <c r="M6870" t="str">
        <f t="shared" si="644"/>
        <v>Normal customer</v>
      </c>
      <c r="N6870" t="s">
        <v>27</v>
      </c>
      <c r="O6870">
        <v>146.13</v>
      </c>
      <c r="P6870" t="s">
        <v>39</v>
      </c>
      <c r="Q6870">
        <f>D6870-H6870</f>
        <v>1420.0727999999999</v>
      </c>
      <c r="R6870" t="str">
        <f t="shared" si="645"/>
        <v>Bad</v>
      </c>
      <c r="S6870" t="str">
        <f t="shared" si="646"/>
        <v>Bad</v>
      </c>
      <c r="T6870" t="str">
        <f t="shared" si="647"/>
        <v>High Impact</v>
      </c>
    </row>
    <row r="6871" spans="1:20">
      <c r="A6871" t="s">
        <v>6907</v>
      </c>
      <c r="B6871" t="s">
        <v>30</v>
      </c>
      <c r="C6871" t="s">
        <v>19</v>
      </c>
      <c r="D6871">
        <v>3451.19</v>
      </c>
      <c r="E6871" t="str">
        <f t="shared" si="642"/>
        <v>High</v>
      </c>
      <c r="F6871" t="str">
        <f t="shared" si="643"/>
        <v>High</v>
      </c>
      <c r="G6871">
        <v>0.3</v>
      </c>
      <c r="H6871">
        <f>D6871*G6871</f>
        <v>1035.357</v>
      </c>
      <c r="I6871">
        <v>2</v>
      </c>
      <c r="J6871" s="1">
        <v>45163</v>
      </c>
      <c r="K6871" s="1">
        <v>45169</v>
      </c>
      <c r="L6871" t="s">
        <v>26</v>
      </c>
      <c r="M6871" t="str">
        <f t="shared" si="644"/>
        <v>Potential customer</v>
      </c>
      <c r="N6871" t="s">
        <v>27</v>
      </c>
      <c r="O6871">
        <v>404.73</v>
      </c>
      <c r="P6871" t="s">
        <v>53</v>
      </c>
      <c r="Q6871">
        <f>D6871-H6871</f>
        <v>2415.8330000000001</v>
      </c>
      <c r="R6871" t="str">
        <f t="shared" si="645"/>
        <v>Good</v>
      </c>
      <c r="S6871" t="str">
        <f t="shared" si="646"/>
        <v>Good</v>
      </c>
      <c r="T6871" t="str">
        <f t="shared" si="647"/>
        <v>High Impact</v>
      </c>
    </row>
    <row r="6872" spans="1:20">
      <c r="A6872" t="s">
        <v>6908</v>
      </c>
      <c r="B6872" t="s">
        <v>18</v>
      </c>
      <c r="C6872" t="s">
        <v>38</v>
      </c>
      <c r="D6872">
        <v>1273.3699999999999</v>
      </c>
      <c r="E6872" t="str">
        <f t="shared" si="642"/>
        <v>High</v>
      </c>
      <c r="F6872" t="str">
        <f t="shared" si="643"/>
        <v>High</v>
      </c>
      <c r="G6872">
        <v>0.15</v>
      </c>
      <c r="H6872">
        <f>D6872*G6872</f>
        <v>191.00549999999998</v>
      </c>
      <c r="I6872">
        <v>2</v>
      </c>
      <c r="J6872" s="1">
        <v>45162</v>
      </c>
      <c r="K6872" s="1">
        <v>45164</v>
      </c>
      <c r="L6872" t="s">
        <v>20</v>
      </c>
      <c r="M6872" t="str">
        <f t="shared" si="644"/>
        <v>Premium customer</v>
      </c>
      <c r="N6872" t="s">
        <v>27</v>
      </c>
      <c r="O6872">
        <v>375.37</v>
      </c>
      <c r="P6872" t="s">
        <v>22</v>
      </c>
      <c r="Q6872">
        <f>D6872-H6872</f>
        <v>1082.3644999999999</v>
      </c>
      <c r="R6872" t="str">
        <f t="shared" si="645"/>
        <v>Good</v>
      </c>
      <c r="S6872" t="str">
        <f t="shared" si="646"/>
        <v>Good</v>
      </c>
      <c r="T6872" t="str">
        <f t="shared" si="647"/>
        <v>High Impact</v>
      </c>
    </row>
    <row r="6873" spans="1:20">
      <c r="A6873" t="s">
        <v>6909</v>
      </c>
      <c r="B6873" t="s">
        <v>30</v>
      </c>
      <c r="C6873" t="s">
        <v>31</v>
      </c>
      <c r="D6873">
        <v>3019.66</v>
      </c>
      <c r="E6873" t="str">
        <f t="shared" si="642"/>
        <v>High</v>
      </c>
      <c r="F6873" t="str">
        <f t="shared" si="643"/>
        <v>High</v>
      </c>
      <c r="G6873">
        <v>7.0000000000000007E-2</v>
      </c>
      <c r="H6873">
        <f>D6873*G6873</f>
        <v>211.37620000000001</v>
      </c>
      <c r="I6873">
        <v>5</v>
      </c>
      <c r="J6873" s="1">
        <v>45000</v>
      </c>
      <c r="K6873" s="1">
        <v>45005</v>
      </c>
      <c r="L6873" t="s">
        <v>26</v>
      </c>
      <c r="M6873" t="str">
        <f t="shared" si="644"/>
        <v>Potential customer</v>
      </c>
      <c r="N6873" t="s">
        <v>21</v>
      </c>
      <c r="O6873">
        <v>845.43</v>
      </c>
      <c r="P6873" t="s">
        <v>33</v>
      </c>
      <c r="Q6873">
        <f>D6873-H6873</f>
        <v>2808.2837999999997</v>
      </c>
      <c r="R6873" t="str">
        <f t="shared" si="645"/>
        <v>Good</v>
      </c>
      <c r="S6873" t="str">
        <f t="shared" si="646"/>
        <v>Good</v>
      </c>
      <c r="T6873" t="str">
        <f t="shared" si="647"/>
        <v>High Impact</v>
      </c>
    </row>
    <row r="6874" spans="1:20">
      <c r="A6874" t="s">
        <v>6910</v>
      </c>
      <c r="B6874" t="s">
        <v>24</v>
      </c>
      <c r="C6874" t="s">
        <v>19</v>
      </c>
      <c r="D6874">
        <v>2815.75</v>
      </c>
      <c r="E6874" t="str">
        <f t="shared" si="642"/>
        <v>High</v>
      </c>
      <c r="F6874" t="str">
        <f t="shared" si="643"/>
        <v>High</v>
      </c>
      <c r="G6874">
        <v>0.19</v>
      </c>
      <c r="H6874">
        <f>D6874*G6874</f>
        <v>534.99249999999995</v>
      </c>
      <c r="I6874">
        <v>2</v>
      </c>
      <c r="J6874" s="1">
        <v>44955</v>
      </c>
      <c r="K6874" s="1">
        <v>44962</v>
      </c>
      <c r="L6874" t="s">
        <v>36</v>
      </c>
      <c r="M6874" t="str">
        <f t="shared" si="644"/>
        <v>Normal customer</v>
      </c>
      <c r="N6874" t="s">
        <v>21</v>
      </c>
      <c r="O6874">
        <v>716.38</v>
      </c>
      <c r="P6874" t="s">
        <v>53</v>
      </c>
      <c r="Q6874">
        <f>D6874-H6874</f>
        <v>2280.7575000000002</v>
      </c>
      <c r="R6874" t="str">
        <f t="shared" si="645"/>
        <v>Good</v>
      </c>
      <c r="S6874" t="str">
        <f t="shared" si="646"/>
        <v>Good</v>
      </c>
      <c r="T6874" t="str">
        <f t="shared" si="647"/>
        <v>High Impact</v>
      </c>
    </row>
    <row r="6875" spans="1:20">
      <c r="A6875" t="s">
        <v>6911</v>
      </c>
      <c r="B6875" t="s">
        <v>24</v>
      </c>
      <c r="C6875" t="s">
        <v>25</v>
      </c>
      <c r="D6875">
        <v>1659.86</v>
      </c>
      <c r="E6875" t="str">
        <f t="shared" si="642"/>
        <v>High</v>
      </c>
      <c r="F6875" t="str">
        <f t="shared" si="643"/>
        <v>High</v>
      </c>
      <c r="G6875">
        <v>0.22</v>
      </c>
      <c r="H6875">
        <f>D6875*G6875</f>
        <v>365.16919999999999</v>
      </c>
      <c r="I6875">
        <v>5</v>
      </c>
      <c r="J6875" s="1">
        <v>45370</v>
      </c>
      <c r="K6875" s="1">
        <v>45374</v>
      </c>
      <c r="L6875" t="s">
        <v>26</v>
      </c>
      <c r="M6875" t="str">
        <f t="shared" si="644"/>
        <v>Potential customer</v>
      </c>
      <c r="N6875" t="s">
        <v>32</v>
      </c>
      <c r="O6875">
        <v>145.30000000000001</v>
      </c>
      <c r="P6875" t="s">
        <v>33</v>
      </c>
      <c r="Q6875">
        <f>D6875-H6875</f>
        <v>1294.6907999999999</v>
      </c>
      <c r="R6875" t="str">
        <f t="shared" si="645"/>
        <v>Bad</v>
      </c>
      <c r="S6875" t="str">
        <f t="shared" si="646"/>
        <v>Bad</v>
      </c>
      <c r="T6875" t="str">
        <f t="shared" si="647"/>
        <v>High Impact</v>
      </c>
    </row>
    <row r="6876" spans="1:20">
      <c r="A6876" t="s">
        <v>6912</v>
      </c>
      <c r="B6876" t="s">
        <v>18</v>
      </c>
      <c r="C6876" t="s">
        <v>31</v>
      </c>
      <c r="D6876">
        <v>3916.43</v>
      </c>
      <c r="E6876" t="str">
        <f t="shared" si="642"/>
        <v>High</v>
      </c>
      <c r="F6876" t="str">
        <f t="shared" si="643"/>
        <v>High</v>
      </c>
      <c r="G6876">
        <v>7.0000000000000007E-2</v>
      </c>
      <c r="H6876">
        <f>D6876*G6876</f>
        <v>274.15010000000001</v>
      </c>
      <c r="I6876">
        <v>1</v>
      </c>
      <c r="J6876" s="1">
        <v>44949</v>
      </c>
      <c r="K6876" s="1">
        <v>44950</v>
      </c>
      <c r="L6876" t="s">
        <v>20</v>
      </c>
      <c r="M6876" t="str">
        <f t="shared" si="644"/>
        <v>Premium customer</v>
      </c>
      <c r="N6876" t="s">
        <v>21</v>
      </c>
      <c r="O6876">
        <v>593.1</v>
      </c>
      <c r="P6876" t="s">
        <v>28</v>
      </c>
      <c r="Q6876">
        <f>D6876-H6876</f>
        <v>3642.2799</v>
      </c>
      <c r="R6876" t="str">
        <f t="shared" si="645"/>
        <v>Good</v>
      </c>
      <c r="S6876" t="str">
        <f t="shared" si="646"/>
        <v>Good</v>
      </c>
      <c r="T6876" t="str">
        <f t="shared" si="647"/>
        <v>High Impact</v>
      </c>
    </row>
    <row r="6877" spans="1:20">
      <c r="A6877" t="s">
        <v>6913</v>
      </c>
      <c r="B6877" t="s">
        <v>18</v>
      </c>
      <c r="C6877" t="s">
        <v>25</v>
      </c>
      <c r="D6877">
        <v>496.27</v>
      </c>
      <c r="E6877" t="str">
        <f t="shared" si="642"/>
        <v>Low</v>
      </c>
      <c r="F6877" t="str">
        <f t="shared" si="643"/>
        <v>Low</v>
      </c>
      <c r="G6877">
        <v>0.34</v>
      </c>
      <c r="H6877">
        <f>D6877*G6877</f>
        <v>168.73179999999999</v>
      </c>
      <c r="I6877">
        <v>5</v>
      </c>
      <c r="J6877" s="1">
        <v>45442</v>
      </c>
      <c r="K6877" s="1">
        <v>45444</v>
      </c>
      <c r="L6877" t="s">
        <v>26</v>
      </c>
      <c r="M6877" t="str">
        <f t="shared" si="644"/>
        <v>Normal customer</v>
      </c>
      <c r="N6877" t="s">
        <v>32</v>
      </c>
      <c r="O6877">
        <v>50.55</v>
      </c>
      <c r="P6877" t="s">
        <v>39</v>
      </c>
      <c r="Q6877">
        <f>D6877-H6877</f>
        <v>327.53819999999996</v>
      </c>
      <c r="R6877" t="str">
        <f t="shared" si="645"/>
        <v>Bad</v>
      </c>
      <c r="S6877" t="str">
        <f t="shared" si="646"/>
        <v>Bad</v>
      </c>
      <c r="T6877" t="str">
        <f t="shared" si="647"/>
        <v>High Impact</v>
      </c>
    </row>
    <row r="6878" spans="1:20">
      <c r="A6878" t="s">
        <v>6914</v>
      </c>
      <c r="B6878" t="s">
        <v>24</v>
      </c>
      <c r="C6878" t="s">
        <v>31</v>
      </c>
      <c r="D6878">
        <v>940.05</v>
      </c>
      <c r="E6878" t="str">
        <f t="shared" si="642"/>
        <v>Low</v>
      </c>
      <c r="F6878" t="str">
        <f t="shared" si="643"/>
        <v>Midium</v>
      </c>
      <c r="G6878">
        <v>0.15</v>
      </c>
      <c r="H6878">
        <f>D6878*G6878</f>
        <v>141.00749999999999</v>
      </c>
      <c r="I6878">
        <v>3</v>
      </c>
      <c r="J6878" s="1">
        <v>45170</v>
      </c>
      <c r="K6878" s="1">
        <v>45173</v>
      </c>
      <c r="L6878" t="s">
        <v>26</v>
      </c>
      <c r="M6878" t="str">
        <f t="shared" si="644"/>
        <v>Normal customer</v>
      </c>
      <c r="N6878" t="s">
        <v>27</v>
      </c>
      <c r="O6878">
        <v>97.63</v>
      </c>
      <c r="P6878" t="s">
        <v>28</v>
      </c>
      <c r="Q6878">
        <f>D6878-H6878</f>
        <v>799.04250000000002</v>
      </c>
      <c r="R6878" t="str">
        <f t="shared" si="645"/>
        <v>Bad</v>
      </c>
      <c r="S6878" t="str">
        <f t="shared" si="646"/>
        <v>Bad</v>
      </c>
      <c r="T6878" t="str">
        <f t="shared" si="647"/>
        <v>Normal</v>
      </c>
    </row>
    <row r="6879" spans="1:20">
      <c r="A6879" t="s">
        <v>6915</v>
      </c>
      <c r="B6879" t="s">
        <v>18</v>
      </c>
      <c r="C6879" t="s">
        <v>41</v>
      </c>
      <c r="D6879">
        <v>2408.64</v>
      </c>
      <c r="E6879" t="str">
        <f t="shared" si="642"/>
        <v>High</v>
      </c>
      <c r="F6879" t="str">
        <f t="shared" si="643"/>
        <v>High</v>
      </c>
      <c r="G6879">
        <v>0.4</v>
      </c>
      <c r="H6879">
        <f>D6879*G6879</f>
        <v>963.45600000000002</v>
      </c>
      <c r="I6879">
        <v>2</v>
      </c>
      <c r="J6879" s="1">
        <v>45472</v>
      </c>
      <c r="K6879" s="1">
        <v>45475</v>
      </c>
      <c r="L6879" t="s">
        <v>20</v>
      </c>
      <c r="M6879" t="str">
        <f t="shared" si="644"/>
        <v>Premium customer</v>
      </c>
      <c r="N6879" t="s">
        <v>32</v>
      </c>
      <c r="O6879">
        <v>650.54</v>
      </c>
      <c r="P6879" t="s">
        <v>33</v>
      </c>
      <c r="Q6879">
        <f>D6879-H6879</f>
        <v>1445.1839999999997</v>
      </c>
      <c r="R6879" t="str">
        <f t="shared" si="645"/>
        <v>Good</v>
      </c>
      <c r="S6879" t="str">
        <f t="shared" si="646"/>
        <v>Good</v>
      </c>
      <c r="T6879" t="str">
        <f t="shared" si="647"/>
        <v>High Impact</v>
      </c>
    </row>
    <row r="6880" spans="1:20">
      <c r="A6880" t="s">
        <v>6916</v>
      </c>
      <c r="B6880" t="s">
        <v>46</v>
      </c>
      <c r="C6880" t="s">
        <v>25</v>
      </c>
      <c r="D6880">
        <v>4469.51</v>
      </c>
      <c r="E6880" t="str">
        <f t="shared" si="642"/>
        <v>High</v>
      </c>
      <c r="F6880" t="str">
        <f t="shared" si="643"/>
        <v>High</v>
      </c>
      <c r="G6880">
        <v>0.32</v>
      </c>
      <c r="H6880">
        <f>D6880*G6880</f>
        <v>1430.2432000000001</v>
      </c>
      <c r="I6880">
        <v>4</v>
      </c>
      <c r="J6880" s="1">
        <v>45543</v>
      </c>
      <c r="K6880" s="1">
        <v>45547</v>
      </c>
      <c r="L6880" t="s">
        <v>36</v>
      </c>
      <c r="M6880" t="str">
        <f t="shared" si="644"/>
        <v>Normal customer</v>
      </c>
      <c r="N6880" t="s">
        <v>21</v>
      </c>
      <c r="O6880">
        <v>684.17</v>
      </c>
      <c r="P6880" t="s">
        <v>33</v>
      </c>
      <c r="Q6880">
        <f>D6880-H6880</f>
        <v>3039.2668000000003</v>
      </c>
      <c r="R6880" t="str">
        <f t="shared" si="645"/>
        <v>Good</v>
      </c>
      <c r="S6880" t="str">
        <f t="shared" si="646"/>
        <v>Good</v>
      </c>
      <c r="T6880" t="str">
        <f t="shared" si="647"/>
        <v>High Impact</v>
      </c>
    </row>
    <row r="6881" spans="1:20">
      <c r="A6881" t="s">
        <v>6917</v>
      </c>
      <c r="B6881" t="s">
        <v>46</v>
      </c>
      <c r="C6881" t="s">
        <v>25</v>
      </c>
      <c r="D6881">
        <v>2918.28</v>
      </c>
      <c r="E6881" t="str">
        <f t="shared" si="642"/>
        <v>High</v>
      </c>
      <c r="F6881" t="str">
        <f t="shared" si="643"/>
        <v>High</v>
      </c>
      <c r="G6881">
        <v>0.16</v>
      </c>
      <c r="H6881">
        <f>D6881*G6881</f>
        <v>466.92480000000006</v>
      </c>
      <c r="I6881">
        <v>1</v>
      </c>
      <c r="J6881" s="1">
        <v>45604</v>
      </c>
      <c r="K6881" s="1">
        <v>45607</v>
      </c>
      <c r="L6881" t="s">
        <v>20</v>
      </c>
      <c r="M6881" t="str">
        <f t="shared" si="644"/>
        <v>Premium customer</v>
      </c>
      <c r="N6881" t="s">
        <v>27</v>
      </c>
      <c r="O6881">
        <v>765.31</v>
      </c>
      <c r="P6881" t="s">
        <v>53</v>
      </c>
      <c r="Q6881">
        <f>D6881-H6881</f>
        <v>2451.3552</v>
      </c>
      <c r="R6881" t="str">
        <f t="shared" si="645"/>
        <v>Good</v>
      </c>
      <c r="S6881" t="str">
        <f t="shared" si="646"/>
        <v>Good</v>
      </c>
      <c r="T6881" t="str">
        <f t="shared" si="647"/>
        <v>High Impact</v>
      </c>
    </row>
    <row r="6882" spans="1:20">
      <c r="A6882" t="s">
        <v>6918</v>
      </c>
      <c r="B6882" t="s">
        <v>18</v>
      </c>
      <c r="C6882" t="s">
        <v>25</v>
      </c>
      <c r="D6882">
        <v>4226.13</v>
      </c>
      <c r="E6882" t="str">
        <f t="shared" si="642"/>
        <v>High</v>
      </c>
      <c r="F6882" t="str">
        <f t="shared" si="643"/>
        <v>High</v>
      </c>
      <c r="G6882">
        <v>0.18</v>
      </c>
      <c r="H6882">
        <f>D6882*G6882</f>
        <v>760.70339999999999</v>
      </c>
      <c r="I6882">
        <v>3</v>
      </c>
      <c r="J6882" s="1">
        <v>44953</v>
      </c>
      <c r="K6882" s="1">
        <v>44959</v>
      </c>
      <c r="L6882" t="s">
        <v>36</v>
      </c>
      <c r="M6882" t="str">
        <f t="shared" si="644"/>
        <v>Normal customer</v>
      </c>
      <c r="N6882" t="s">
        <v>32</v>
      </c>
      <c r="O6882">
        <v>598.64</v>
      </c>
      <c r="P6882" t="s">
        <v>44</v>
      </c>
      <c r="Q6882">
        <f>D6882-H6882</f>
        <v>3465.4266000000002</v>
      </c>
      <c r="R6882" t="str">
        <f t="shared" si="645"/>
        <v>Good</v>
      </c>
      <c r="S6882" t="str">
        <f t="shared" si="646"/>
        <v>Good</v>
      </c>
      <c r="T6882" t="str">
        <f t="shared" si="647"/>
        <v>High Impact</v>
      </c>
    </row>
    <row r="6883" spans="1:20">
      <c r="A6883" t="s">
        <v>6919</v>
      </c>
      <c r="B6883" t="s">
        <v>24</v>
      </c>
      <c r="C6883" t="s">
        <v>38</v>
      </c>
      <c r="D6883">
        <v>2636.09</v>
      </c>
      <c r="E6883" t="str">
        <f t="shared" si="642"/>
        <v>High</v>
      </c>
      <c r="F6883" t="str">
        <f t="shared" si="643"/>
        <v>High</v>
      </c>
      <c r="G6883">
        <v>0.47</v>
      </c>
      <c r="H6883">
        <f>D6883*G6883</f>
        <v>1238.9622999999999</v>
      </c>
      <c r="I6883">
        <v>1</v>
      </c>
      <c r="J6883" s="1">
        <v>45009</v>
      </c>
      <c r="K6883" s="1">
        <v>45012</v>
      </c>
      <c r="L6883" t="s">
        <v>36</v>
      </c>
      <c r="M6883" t="str">
        <f t="shared" si="644"/>
        <v>Normal customer</v>
      </c>
      <c r="N6883" t="s">
        <v>32</v>
      </c>
      <c r="O6883">
        <v>167.5</v>
      </c>
      <c r="P6883" t="s">
        <v>28</v>
      </c>
      <c r="Q6883">
        <f>D6883-H6883</f>
        <v>1397.1277000000002</v>
      </c>
      <c r="R6883" t="str">
        <f t="shared" si="645"/>
        <v>Bad</v>
      </c>
      <c r="S6883" t="str">
        <f t="shared" si="646"/>
        <v>Bad</v>
      </c>
      <c r="T6883" t="str">
        <f t="shared" si="647"/>
        <v>High Impact</v>
      </c>
    </row>
    <row r="6884" spans="1:20">
      <c r="A6884" t="s">
        <v>6920</v>
      </c>
      <c r="B6884" t="s">
        <v>30</v>
      </c>
      <c r="C6884" t="s">
        <v>19</v>
      </c>
      <c r="D6884">
        <v>3948.73</v>
      </c>
      <c r="E6884" t="str">
        <f t="shared" si="642"/>
        <v>High</v>
      </c>
      <c r="F6884" t="str">
        <f t="shared" si="643"/>
        <v>High</v>
      </c>
      <c r="G6884">
        <v>0.47</v>
      </c>
      <c r="H6884">
        <f>D6884*G6884</f>
        <v>1855.9031</v>
      </c>
      <c r="I6884">
        <v>8</v>
      </c>
      <c r="J6884" s="1">
        <v>45085</v>
      </c>
      <c r="K6884" s="1">
        <v>45092</v>
      </c>
      <c r="L6884" t="s">
        <v>26</v>
      </c>
      <c r="M6884" t="str">
        <f t="shared" si="644"/>
        <v>Potential customer</v>
      </c>
      <c r="N6884" t="s">
        <v>32</v>
      </c>
      <c r="O6884">
        <v>330.12</v>
      </c>
      <c r="P6884" t="s">
        <v>44</v>
      </c>
      <c r="Q6884">
        <f>D6884-H6884</f>
        <v>2092.8269</v>
      </c>
      <c r="R6884" t="str">
        <f t="shared" si="645"/>
        <v>Good</v>
      </c>
      <c r="S6884" t="str">
        <f t="shared" si="646"/>
        <v>Good</v>
      </c>
      <c r="T6884" t="str">
        <f t="shared" si="647"/>
        <v>High Impact</v>
      </c>
    </row>
    <row r="6885" spans="1:20">
      <c r="A6885" t="s">
        <v>6921</v>
      </c>
      <c r="B6885" t="s">
        <v>18</v>
      </c>
      <c r="C6885" t="s">
        <v>25</v>
      </c>
      <c r="D6885">
        <v>1696.41</v>
      </c>
      <c r="E6885" t="str">
        <f t="shared" si="642"/>
        <v>High</v>
      </c>
      <c r="F6885" t="str">
        <f t="shared" si="643"/>
        <v>High</v>
      </c>
      <c r="G6885">
        <v>0.21</v>
      </c>
      <c r="H6885">
        <f>D6885*G6885</f>
        <v>356.24610000000001</v>
      </c>
      <c r="I6885">
        <v>5</v>
      </c>
      <c r="J6885" s="1">
        <v>45403</v>
      </c>
      <c r="K6885" s="1">
        <v>45404</v>
      </c>
      <c r="L6885" t="s">
        <v>20</v>
      </c>
      <c r="M6885" t="str">
        <f t="shared" si="644"/>
        <v>Premium customer</v>
      </c>
      <c r="N6885" t="s">
        <v>32</v>
      </c>
      <c r="O6885">
        <v>103.88</v>
      </c>
      <c r="P6885" t="s">
        <v>33</v>
      </c>
      <c r="Q6885">
        <f>D6885-H6885</f>
        <v>1340.1639</v>
      </c>
      <c r="R6885" t="str">
        <f t="shared" si="645"/>
        <v>Bad</v>
      </c>
      <c r="S6885" t="str">
        <f t="shared" si="646"/>
        <v>Bad</v>
      </c>
      <c r="T6885" t="str">
        <f t="shared" si="647"/>
        <v>High Impact</v>
      </c>
    </row>
    <row r="6886" spans="1:20">
      <c r="A6886" t="s">
        <v>6922</v>
      </c>
      <c r="B6886" t="s">
        <v>18</v>
      </c>
      <c r="C6886" t="s">
        <v>25</v>
      </c>
      <c r="D6886">
        <v>4094.2</v>
      </c>
      <c r="E6886" t="str">
        <f t="shared" si="642"/>
        <v>High</v>
      </c>
      <c r="F6886" t="str">
        <f t="shared" si="643"/>
        <v>High</v>
      </c>
      <c r="G6886">
        <v>0.34</v>
      </c>
      <c r="H6886">
        <f>D6886*G6886</f>
        <v>1392.028</v>
      </c>
      <c r="I6886">
        <v>1</v>
      </c>
      <c r="J6886" s="1">
        <v>45593</v>
      </c>
      <c r="K6886" s="1">
        <v>45596</v>
      </c>
      <c r="L6886" t="s">
        <v>36</v>
      </c>
      <c r="M6886" t="str">
        <f t="shared" si="644"/>
        <v>Normal customer</v>
      </c>
      <c r="N6886" t="s">
        <v>27</v>
      </c>
      <c r="O6886">
        <v>490.09</v>
      </c>
      <c r="P6886" t="s">
        <v>33</v>
      </c>
      <c r="Q6886">
        <f>D6886-H6886</f>
        <v>2702.1719999999996</v>
      </c>
      <c r="R6886" t="str">
        <f t="shared" si="645"/>
        <v>Good</v>
      </c>
      <c r="S6886" t="str">
        <f t="shared" si="646"/>
        <v>Good</v>
      </c>
      <c r="T6886" t="str">
        <f t="shared" si="647"/>
        <v>High Impact</v>
      </c>
    </row>
    <row r="6887" spans="1:20">
      <c r="A6887" t="s">
        <v>6923</v>
      </c>
      <c r="B6887" t="s">
        <v>30</v>
      </c>
      <c r="C6887" t="s">
        <v>38</v>
      </c>
      <c r="D6887">
        <v>2068.2600000000002</v>
      </c>
      <c r="E6887" t="str">
        <f t="shared" si="642"/>
        <v>High</v>
      </c>
      <c r="F6887" t="str">
        <f t="shared" si="643"/>
        <v>High</v>
      </c>
      <c r="G6887">
        <v>0.49</v>
      </c>
      <c r="H6887">
        <f>D6887*G6887</f>
        <v>1013.4474000000001</v>
      </c>
      <c r="I6887">
        <v>2</v>
      </c>
      <c r="J6887" s="1">
        <v>45097</v>
      </c>
      <c r="K6887" s="1">
        <v>45101</v>
      </c>
      <c r="L6887" t="s">
        <v>36</v>
      </c>
      <c r="M6887" t="str">
        <f t="shared" si="644"/>
        <v>Normal customer</v>
      </c>
      <c r="N6887" t="s">
        <v>27</v>
      </c>
      <c r="O6887">
        <v>371.52</v>
      </c>
      <c r="P6887" t="s">
        <v>28</v>
      </c>
      <c r="Q6887">
        <f>D6887-H6887</f>
        <v>1054.8126000000002</v>
      </c>
      <c r="R6887" t="str">
        <f t="shared" si="645"/>
        <v>Good</v>
      </c>
      <c r="S6887" t="str">
        <f t="shared" si="646"/>
        <v>Good</v>
      </c>
      <c r="T6887" t="str">
        <f t="shared" si="647"/>
        <v>High Impact</v>
      </c>
    </row>
    <row r="6888" spans="1:20">
      <c r="A6888" t="s">
        <v>6924</v>
      </c>
      <c r="B6888" t="s">
        <v>18</v>
      </c>
      <c r="C6888" t="s">
        <v>38</v>
      </c>
      <c r="D6888">
        <v>2838.27</v>
      </c>
      <c r="E6888" t="str">
        <f t="shared" si="642"/>
        <v>High</v>
      </c>
      <c r="F6888" t="str">
        <f t="shared" si="643"/>
        <v>High</v>
      </c>
      <c r="G6888">
        <v>0.5</v>
      </c>
      <c r="H6888">
        <f>D6888*G6888</f>
        <v>1419.135</v>
      </c>
      <c r="I6888">
        <v>9</v>
      </c>
      <c r="J6888" s="1">
        <v>45534</v>
      </c>
      <c r="K6888" s="1">
        <v>45538</v>
      </c>
      <c r="L6888" t="s">
        <v>36</v>
      </c>
      <c r="M6888" t="str">
        <f t="shared" si="644"/>
        <v>Normal customer</v>
      </c>
      <c r="N6888" t="s">
        <v>21</v>
      </c>
      <c r="O6888">
        <v>298.02999999999997</v>
      </c>
      <c r="P6888" t="s">
        <v>39</v>
      </c>
      <c r="Q6888">
        <f>D6888-H6888</f>
        <v>1419.135</v>
      </c>
      <c r="R6888" t="str">
        <f t="shared" si="645"/>
        <v>Bad</v>
      </c>
      <c r="S6888" t="str">
        <f t="shared" si="646"/>
        <v>Bad</v>
      </c>
      <c r="T6888" t="str">
        <f t="shared" si="647"/>
        <v>High Impact</v>
      </c>
    </row>
    <row r="6889" spans="1:20">
      <c r="A6889" t="s">
        <v>6925</v>
      </c>
      <c r="B6889" t="s">
        <v>30</v>
      </c>
      <c r="C6889" t="s">
        <v>41</v>
      </c>
      <c r="D6889">
        <v>961.82</v>
      </c>
      <c r="E6889" t="str">
        <f t="shared" si="642"/>
        <v>Low</v>
      </c>
      <c r="F6889" t="str">
        <f t="shared" si="643"/>
        <v>Midium</v>
      </c>
      <c r="G6889">
        <v>0.04</v>
      </c>
      <c r="H6889">
        <f>D6889*G6889</f>
        <v>38.472799999999999</v>
      </c>
      <c r="I6889">
        <v>7</v>
      </c>
      <c r="J6889" s="1">
        <v>45559</v>
      </c>
      <c r="K6889" s="1">
        <v>45564</v>
      </c>
      <c r="L6889" t="s">
        <v>26</v>
      </c>
      <c r="M6889" t="str">
        <f t="shared" si="644"/>
        <v>Normal customer</v>
      </c>
      <c r="N6889" t="s">
        <v>27</v>
      </c>
      <c r="O6889">
        <v>187.1</v>
      </c>
      <c r="P6889" t="s">
        <v>28</v>
      </c>
      <c r="Q6889">
        <f>D6889-H6889</f>
        <v>923.34720000000004</v>
      </c>
      <c r="R6889" t="str">
        <f t="shared" si="645"/>
        <v>Bad</v>
      </c>
      <c r="S6889" t="str">
        <f t="shared" si="646"/>
        <v>Bad</v>
      </c>
      <c r="T6889" t="str">
        <f t="shared" si="647"/>
        <v>Normal</v>
      </c>
    </row>
    <row r="6890" spans="1:20">
      <c r="A6890" t="s">
        <v>6926</v>
      </c>
      <c r="B6890" t="s">
        <v>24</v>
      </c>
      <c r="C6890" t="s">
        <v>31</v>
      </c>
      <c r="D6890">
        <v>4610.12</v>
      </c>
      <c r="E6890" t="str">
        <f t="shared" si="642"/>
        <v>High</v>
      </c>
      <c r="F6890" t="str">
        <f t="shared" si="643"/>
        <v>High</v>
      </c>
      <c r="G6890">
        <v>0.28000000000000003</v>
      </c>
      <c r="H6890">
        <f>D6890*G6890</f>
        <v>1290.8336000000002</v>
      </c>
      <c r="I6890">
        <v>3</v>
      </c>
      <c r="J6890" s="1">
        <v>45121</v>
      </c>
      <c r="K6890" s="1">
        <v>45123</v>
      </c>
      <c r="L6890" t="s">
        <v>20</v>
      </c>
      <c r="M6890" t="str">
        <f t="shared" si="644"/>
        <v>Premium customer</v>
      </c>
      <c r="N6890" t="s">
        <v>21</v>
      </c>
      <c r="O6890">
        <v>569.72</v>
      </c>
      <c r="P6890" t="s">
        <v>22</v>
      </c>
      <c r="Q6890">
        <f>D6890-H6890</f>
        <v>3319.2864</v>
      </c>
      <c r="R6890" t="str">
        <f t="shared" si="645"/>
        <v>Good</v>
      </c>
      <c r="S6890" t="str">
        <f t="shared" si="646"/>
        <v>Good</v>
      </c>
      <c r="T6890" t="str">
        <f t="shared" si="647"/>
        <v>High Impact</v>
      </c>
    </row>
    <row r="6891" spans="1:20">
      <c r="A6891" t="s">
        <v>6927</v>
      </c>
      <c r="B6891" t="s">
        <v>46</v>
      </c>
      <c r="C6891" t="s">
        <v>25</v>
      </c>
      <c r="D6891">
        <v>3537.15</v>
      </c>
      <c r="E6891" t="str">
        <f t="shared" si="642"/>
        <v>High</v>
      </c>
      <c r="F6891" t="str">
        <f t="shared" si="643"/>
        <v>High</v>
      </c>
      <c r="G6891">
        <v>0.36</v>
      </c>
      <c r="H6891">
        <f>D6891*G6891</f>
        <v>1273.374</v>
      </c>
      <c r="I6891">
        <v>1</v>
      </c>
      <c r="J6891" s="1">
        <v>45157</v>
      </c>
      <c r="K6891" s="1">
        <v>45164</v>
      </c>
      <c r="L6891" t="s">
        <v>26</v>
      </c>
      <c r="M6891" t="str">
        <f t="shared" si="644"/>
        <v>Potential customer</v>
      </c>
      <c r="N6891" t="s">
        <v>21</v>
      </c>
      <c r="O6891">
        <v>607.14</v>
      </c>
      <c r="P6891" t="s">
        <v>33</v>
      </c>
      <c r="Q6891">
        <f>D6891-H6891</f>
        <v>2263.7759999999998</v>
      </c>
      <c r="R6891" t="str">
        <f t="shared" si="645"/>
        <v>Good</v>
      </c>
      <c r="S6891" t="str">
        <f t="shared" si="646"/>
        <v>Good</v>
      </c>
      <c r="T6891" t="str">
        <f t="shared" si="647"/>
        <v>High Impact</v>
      </c>
    </row>
    <row r="6892" spans="1:20">
      <c r="A6892" t="s">
        <v>6928</v>
      </c>
      <c r="B6892" t="s">
        <v>24</v>
      </c>
      <c r="C6892" t="s">
        <v>31</v>
      </c>
      <c r="D6892">
        <v>4308.3900000000003</v>
      </c>
      <c r="E6892" t="str">
        <f t="shared" si="642"/>
        <v>High</v>
      </c>
      <c r="F6892" t="str">
        <f t="shared" si="643"/>
        <v>High</v>
      </c>
      <c r="G6892">
        <v>0.09</v>
      </c>
      <c r="H6892">
        <f>D6892*G6892</f>
        <v>387.75510000000003</v>
      </c>
      <c r="I6892">
        <v>2</v>
      </c>
      <c r="J6892" s="1">
        <v>45572</v>
      </c>
      <c r="K6892" s="1">
        <v>45574</v>
      </c>
      <c r="L6892" t="s">
        <v>36</v>
      </c>
      <c r="M6892" t="str">
        <f t="shared" si="644"/>
        <v>Normal customer</v>
      </c>
      <c r="N6892" t="s">
        <v>27</v>
      </c>
      <c r="O6892">
        <v>553.19000000000005</v>
      </c>
      <c r="P6892" t="s">
        <v>33</v>
      </c>
      <c r="Q6892">
        <f>D6892-H6892</f>
        <v>3920.6349000000005</v>
      </c>
      <c r="R6892" t="str">
        <f t="shared" si="645"/>
        <v>Good</v>
      </c>
      <c r="S6892" t="str">
        <f t="shared" si="646"/>
        <v>Good</v>
      </c>
      <c r="T6892" t="str">
        <f t="shared" si="647"/>
        <v>High Impact</v>
      </c>
    </row>
    <row r="6893" spans="1:20">
      <c r="A6893" t="s">
        <v>6929</v>
      </c>
      <c r="B6893" t="s">
        <v>46</v>
      </c>
      <c r="C6893" t="s">
        <v>38</v>
      </c>
      <c r="D6893">
        <v>1118.53</v>
      </c>
      <c r="E6893" t="str">
        <f t="shared" si="642"/>
        <v>High</v>
      </c>
      <c r="F6893" t="str">
        <f t="shared" si="643"/>
        <v>High</v>
      </c>
      <c r="G6893">
        <v>0.41</v>
      </c>
      <c r="H6893">
        <f>D6893*G6893</f>
        <v>458.59729999999996</v>
      </c>
      <c r="I6893">
        <v>7</v>
      </c>
      <c r="J6893" s="1">
        <v>45497</v>
      </c>
      <c r="K6893" s="1">
        <v>45499</v>
      </c>
      <c r="L6893" t="s">
        <v>36</v>
      </c>
      <c r="M6893" t="str">
        <f t="shared" si="644"/>
        <v>Normal customer</v>
      </c>
      <c r="N6893" t="s">
        <v>21</v>
      </c>
      <c r="O6893">
        <v>223.37</v>
      </c>
      <c r="P6893" t="s">
        <v>44</v>
      </c>
      <c r="Q6893">
        <f>D6893-H6893</f>
        <v>659.93270000000007</v>
      </c>
      <c r="R6893" t="str">
        <f t="shared" si="645"/>
        <v>Bad</v>
      </c>
      <c r="S6893" t="str">
        <f t="shared" si="646"/>
        <v>Bad</v>
      </c>
      <c r="T6893" t="str">
        <f t="shared" si="647"/>
        <v>High Impact</v>
      </c>
    </row>
    <row r="6894" spans="1:20">
      <c r="A6894" t="s">
        <v>6930</v>
      </c>
      <c r="B6894" t="s">
        <v>30</v>
      </c>
      <c r="C6894" t="s">
        <v>38</v>
      </c>
      <c r="D6894">
        <v>431.65</v>
      </c>
      <c r="E6894" t="str">
        <f t="shared" si="642"/>
        <v>Low</v>
      </c>
      <c r="F6894" t="str">
        <f t="shared" si="643"/>
        <v>Low</v>
      </c>
      <c r="G6894">
        <v>0.23</v>
      </c>
      <c r="H6894">
        <f>D6894*G6894</f>
        <v>99.279499999999999</v>
      </c>
      <c r="I6894">
        <v>8</v>
      </c>
      <c r="J6894" s="1">
        <v>45057</v>
      </c>
      <c r="K6894" s="1">
        <v>45061</v>
      </c>
      <c r="L6894" t="s">
        <v>20</v>
      </c>
      <c r="M6894" t="str">
        <f t="shared" si="644"/>
        <v>Normal customer</v>
      </c>
      <c r="N6894" t="s">
        <v>27</v>
      </c>
      <c r="O6894">
        <v>90.2</v>
      </c>
      <c r="P6894" t="s">
        <v>22</v>
      </c>
      <c r="Q6894">
        <f>D6894-H6894</f>
        <v>332.37049999999999</v>
      </c>
      <c r="R6894" t="str">
        <f t="shared" si="645"/>
        <v>Bad</v>
      </c>
      <c r="S6894" t="str">
        <f t="shared" si="646"/>
        <v>Bad</v>
      </c>
      <c r="T6894" t="str">
        <f t="shared" si="647"/>
        <v>Normal</v>
      </c>
    </row>
    <row r="6895" spans="1:20">
      <c r="A6895" t="s">
        <v>6931</v>
      </c>
      <c r="B6895" t="s">
        <v>46</v>
      </c>
      <c r="C6895" t="s">
        <v>41</v>
      </c>
      <c r="D6895">
        <v>1752.33</v>
      </c>
      <c r="E6895" t="str">
        <f t="shared" si="642"/>
        <v>High</v>
      </c>
      <c r="F6895" t="str">
        <f t="shared" si="643"/>
        <v>High</v>
      </c>
      <c r="G6895">
        <v>0.25</v>
      </c>
      <c r="H6895">
        <f>D6895*G6895</f>
        <v>438.08249999999998</v>
      </c>
      <c r="I6895">
        <v>5</v>
      </c>
      <c r="J6895" s="1">
        <v>45426</v>
      </c>
      <c r="K6895" s="1">
        <v>45429</v>
      </c>
      <c r="L6895" t="s">
        <v>20</v>
      </c>
      <c r="M6895" t="str">
        <f t="shared" si="644"/>
        <v>Premium customer</v>
      </c>
      <c r="N6895" t="s">
        <v>32</v>
      </c>
      <c r="O6895">
        <v>464.15</v>
      </c>
      <c r="P6895" t="s">
        <v>39</v>
      </c>
      <c r="Q6895">
        <f>D6895-H6895</f>
        <v>1314.2474999999999</v>
      </c>
      <c r="R6895" t="str">
        <f t="shared" si="645"/>
        <v>Good</v>
      </c>
      <c r="S6895" t="str">
        <f t="shared" si="646"/>
        <v>Good</v>
      </c>
      <c r="T6895" t="str">
        <f t="shared" si="647"/>
        <v>High Impact</v>
      </c>
    </row>
    <row r="6896" spans="1:20">
      <c r="A6896" t="s">
        <v>6932</v>
      </c>
      <c r="B6896" t="s">
        <v>24</v>
      </c>
      <c r="C6896" t="s">
        <v>19</v>
      </c>
      <c r="D6896">
        <v>2631.76</v>
      </c>
      <c r="E6896" t="str">
        <f t="shared" si="642"/>
        <v>High</v>
      </c>
      <c r="F6896" t="str">
        <f t="shared" si="643"/>
        <v>High</v>
      </c>
      <c r="G6896">
        <v>0.14000000000000001</v>
      </c>
      <c r="H6896">
        <f>D6896*G6896</f>
        <v>368.44640000000004</v>
      </c>
      <c r="I6896">
        <v>4</v>
      </c>
      <c r="J6896" s="1">
        <v>45387</v>
      </c>
      <c r="K6896" s="1">
        <v>45393</v>
      </c>
      <c r="L6896" t="s">
        <v>20</v>
      </c>
      <c r="M6896" t="str">
        <f t="shared" si="644"/>
        <v>Premium customer</v>
      </c>
      <c r="N6896" t="s">
        <v>21</v>
      </c>
      <c r="O6896">
        <v>674.5</v>
      </c>
      <c r="P6896" t="s">
        <v>33</v>
      </c>
      <c r="Q6896">
        <f>D6896-H6896</f>
        <v>2263.3136000000004</v>
      </c>
      <c r="R6896" t="str">
        <f t="shared" si="645"/>
        <v>Good</v>
      </c>
      <c r="S6896" t="str">
        <f t="shared" si="646"/>
        <v>Good</v>
      </c>
      <c r="T6896" t="str">
        <f t="shared" si="647"/>
        <v>High Impact</v>
      </c>
    </row>
    <row r="6897" spans="1:20">
      <c r="A6897" t="s">
        <v>6933</v>
      </c>
      <c r="B6897" t="s">
        <v>46</v>
      </c>
      <c r="C6897" t="s">
        <v>38</v>
      </c>
      <c r="D6897">
        <v>4031.61</v>
      </c>
      <c r="E6897" t="str">
        <f t="shared" si="642"/>
        <v>High</v>
      </c>
      <c r="F6897" t="str">
        <f t="shared" si="643"/>
        <v>High</v>
      </c>
      <c r="G6897">
        <v>0.15</v>
      </c>
      <c r="H6897">
        <f>D6897*G6897</f>
        <v>604.74149999999997</v>
      </c>
      <c r="I6897">
        <v>4</v>
      </c>
      <c r="J6897" s="1">
        <v>44953</v>
      </c>
      <c r="K6897" s="1">
        <v>44955</v>
      </c>
      <c r="L6897" t="s">
        <v>36</v>
      </c>
      <c r="M6897" t="str">
        <f t="shared" si="644"/>
        <v>Normal customer</v>
      </c>
      <c r="N6897" t="s">
        <v>27</v>
      </c>
      <c r="O6897">
        <v>756.26</v>
      </c>
      <c r="P6897" t="s">
        <v>44</v>
      </c>
      <c r="Q6897">
        <f>D6897-H6897</f>
        <v>3426.8685</v>
      </c>
      <c r="R6897" t="str">
        <f t="shared" si="645"/>
        <v>Good</v>
      </c>
      <c r="S6897" t="str">
        <f t="shared" si="646"/>
        <v>Good</v>
      </c>
      <c r="T6897" t="str">
        <f t="shared" si="647"/>
        <v>High Impact</v>
      </c>
    </row>
    <row r="6898" spans="1:20">
      <c r="A6898" t="s">
        <v>6934</v>
      </c>
      <c r="B6898" t="s">
        <v>30</v>
      </c>
      <c r="C6898" t="s">
        <v>25</v>
      </c>
      <c r="D6898">
        <v>2048.86</v>
      </c>
      <c r="E6898" t="str">
        <f t="shared" si="642"/>
        <v>High</v>
      </c>
      <c r="F6898" t="str">
        <f t="shared" si="643"/>
        <v>High</v>
      </c>
      <c r="G6898">
        <v>0.04</v>
      </c>
      <c r="H6898">
        <f>D6898*G6898</f>
        <v>81.954400000000007</v>
      </c>
      <c r="I6898">
        <v>5</v>
      </c>
      <c r="J6898" s="1">
        <v>45171</v>
      </c>
      <c r="K6898" s="1">
        <v>45174</v>
      </c>
      <c r="L6898" t="s">
        <v>36</v>
      </c>
      <c r="M6898" t="str">
        <f t="shared" si="644"/>
        <v>Normal customer</v>
      </c>
      <c r="N6898" t="s">
        <v>32</v>
      </c>
      <c r="O6898">
        <v>306.19</v>
      </c>
      <c r="P6898" t="s">
        <v>53</v>
      </c>
      <c r="Q6898">
        <f>D6898-H6898</f>
        <v>1966.9056</v>
      </c>
      <c r="R6898" t="str">
        <f t="shared" si="645"/>
        <v>Good</v>
      </c>
      <c r="S6898" t="str">
        <f t="shared" si="646"/>
        <v>Good</v>
      </c>
      <c r="T6898" t="str">
        <f t="shared" si="647"/>
        <v>High Impact</v>
      </c>
    </row>
    <row r="6899" spans="1:20">
      <c r="A6899" t="s">
        <v>6935</v>
      </c>
      <c r="B6899" t="s">
        <v>46</v>
      </c>
      <c r="C6899" t="s">
        <v>41</v>
      </c>
      <c r="D6899">
        <v>1422.8</v>
      </c>
      <c r="E6899" t="str">
        <f t="shared" si="642"/>
        <v>High</v>
      </c>
      <c r="F6899" t="str">
        <f t="shared" si="643"/>
        <v>High</v>
      </c>
      <c r="G6899">
        <v>0.47</v>
      </c>
      <c r="H6899">
        <f>D6899*G6899</f>
        <v>668.71599999999989</v>
      </c>
      <c r="I6899">
        <v>7</v>
      </c>
      <c r="J6899" s="1">
        <v>45056</v>
      </c>
      <c r="K6899" s="1">
        <v>45059</v>
      </c>
      <c r="L6899" t="s">
        <v>36</v>
      </c>
      <c r="M6899" t="str">
        <f t="shared" si="644"/>
        <v>Normal customer</v>
      </c>
      <c r="N6899" t="s">
        <v>21</v>
      </c>
      <c r="O6899">
        <v>146.21</v>
      </c>
      <c r="P6899" t="s">
        <v>28</v>
      </c>
      <c r="Q6899">
        <f>D6899-H6899</f>
        <v>754.08400000000006</v>
      </c>
      <c r="R6899" t="str">
        <f t="shared" si="645"/>
        <v>Bad</v>
      </c>
      <c r="S6899" t="str">
        <f t="shared" si="646"/>
        <v>Bad</v>
      </c>
      <c r="T6899" t="str">
        <f t="shared" si="647"/>
        <v>High Impact</v>
      </c>
    </row>
    <row r="6900" spans="1:20">
      <c r="A6900" t="s">
        <v>6936</v>
      </c>
      <c r="B6900" t="s">
        <v>18</v>
      </c>
      <c r="C6900" t="s">
        <v>19</v>
      </c>
      <c r="D6900">
        <v>1925.47</v>
      </c>
      <c r="E6900" t="str">
        <f t="shared" si="642"/>
        <v>High</v>
      </c>
      <c r="F6900" t="str">
        <f t="shared" si="643"/>
        <v>High</v>
      </c>
      <c r="G6900">
        <v>0.19</v>
      </c>
      <c r="H6900">
        <f>D6900*G6900</f>
        <v>365.83930000000004</v>
      </c>
      <c r="I6900">
        <v>7</v>
      </c>
      <c r="J6900" s="1">
        <v>45246</v>
      </c>
      <c r="K6900" s="1">
        <v>45253</v>
      </c>
      <c r="L6900" t="s">
        <v>20</v>
      </c>
      <c r="M6900" t="str">
        <f t="shared" si="644"/>
        <v>Premium customer</v>
      </c>
      <c r="N6900" t="s">
        <v>32</v>
      </c>
      <c r="O6900">
        <v>393.63</v>
      </c>
      <c r="P6900" t="s">
        <v>53</v>
      </c>
      <c r="Q6900">
        <f>D6900-H6900</f>
        <v>1559.6306999999999</v>
      </c>
      <c r="R6900" t="str">
        <f t="shared" si="645"/>
        <v>Good</v>
      </c>
      <c r="S6900" t="str">
        <f t="shared" si="646"/>
        <v>Good</v>
      </c>
      <c r="T6900" t="str">
        <f t="shared" si="647"/>
        <v>High Impact</v>
      </c>
    </row>
    <row r="6901" spans="1:20">
      <c r="A6901" t="s">
        <v>6937</v>
      </c>
      <c r="B6901" t="s">
        <v>24</v>
      </c>
      <c r="C6901" t="s">
        <v>41</v>
      </c>
      <c r="D6901">
        <v>3547.68</v>
      </c>
      <c r="E6901" t="str">
        <f t="shared" si="642"/>
        <v>High</v>
      </c>
      <c r="F6901" t="str">
        <f t="shared" si="643"/>
        <v>High</v>
      </c>
      <c r="G6901">
        <v>0.08</v>
      </c>
      <c r="H6901">
        <f>D6901*G6901</f>
        <v>283.81439999999998</v>
      </c>
      <c r="I6901">
        <v>4</v>
      </c>
      <c r="J6901" s="1">
        <v>45158</v>
      </c>
      <c r="K6901" s="1">
        <v>45163</v>
      </c>
      <c r="L6901" t="s">
        <v>26</v>
      </c>
      <c r="M6901" t="str">
        <f t="shared" si="644"/>
        <v>Potential customer</v>
      </c>
      <c r="N6901" t="s">
        <v>32</v>
      </c>
      <c r="O6901">
        <v>661.4</v>
      </c>
      <c r="P6901" t="s">
        <v>22</v>
      </c>
      <c r="Q6901">
        <f>D6901-H6901</f>
        <v>3263.8656000000001</v>
      </c>
      <c r="R6901" t="str">
        <f t="shared" si="645"/>
        <v>Good</v>
      </c>
      <c r="S6901" t="str">
        <f t="shared" si="646"/>
        <v>Good</v>
      </c>
      <c r="T6901" t="str">
        <f t="shared" si="647"/>
        <v>High Impact</v>
      </c>
    </row>
    <row r="6902" spans="1:20">
      <c r="A6902" t="s">
        <v>6938</v>
      </c>
      <c r="B6902" t="s">
        <v>18</v>
      </c>
      <c r="C6902" t="s">
        <v>38</v>
      </c>
      <c r="D6902">
        <v>1747.47</v>
      </c>
      <c r="E6902" t="str">
        <f t="shared" si="642"/>
        <v>High</v>
      </c>
      <c r="F6902" t="str">
        <f t="shared" si="643"/>
        <v>High</v>
      </c>
      <c r="G6902">
        <v>7.0000000000000007E-2</v>
      </c>
      <c r="H6902">
        <f>D6902*G6902</f>
        <v>122.32290000000002</v>
      </c>
      <c r="I6902">
        <v>1</v>
      </c>
      <c r="J6902" s="1">
        <v>45098</v>
      </c>
      <c r="K6902" s="1">
        <v>45100</v>
      </c>
      <c r="L6902" t="s">
        <v>26</v>
      </c>
      <c r="M6902" t="str">
        <f t="shared" si="644"/>
        <v>Potential customer</v>
      </c>
      <c r="N6902" t="s">
        <v>32</v>
      </c>
      <c r="O6902">
        <v>103.78</v>
      </c>
      <c r="P6902" t="s">
        <v>39</v>
      </c>
      <c r="Q6902">
        <f>D6902-H6902</f>
        <v>1625.1470999999999</v>
      </c>
      <c r="R6902" t="str">
        <f t="shared" si="645"/>
        <v>Bad</v>
      </c>
      <c r="S6902" t="str">
        <f t="shared" si="646"/>
        <v>Bad</v>
      </c>
      <c r="T6902" t="str">
        <f t="shared" si="647"/>
        <v>High Impact</v>
      </c>
    </row>
    <row r="6903" spans="1:20">
      <c r="A6903" t="s">
        <v>6939</v>
      </c>
      <c r="B6903" t="s">
        <v>30</v>
      </c>
      <c r="C6903" t="s">
        <v>19</v>
      </c>
      <c r="D6903">
        <v>4897.91</v>
      </c>
      <c r="E6903" t="str">
        <f t="shared" si="642"/>
        <v>High</v>
      </c>
      <c r="F6903" t="str">
        <f t="shared" si="643"/>
        <v>High</v>
      </c>
      <c r="G6903">
        <v>0.2</v>
      </c>
      <c r="H6903">
        <f>D6903*G6903</f>
        <v>979.58199999999999</v>
      </c>
      <c r="I6903">
        <v>5</v>
      </c>
      <c r="J6903" s="1">
        <v>45514</v>
      </c>
      <c r="K6903" s="1">
        <v>45518</v>
      </c>
      <c r="L6903" t="s">
        <v>36</v>
      </c>
      <c r="M6903" t="str">
        <f t="shared" si="644"/>
        <v>Normal customer</v>
      </c>
      <c r="N6903" t="s">
        <v>27</v>
      </c>
      <c r="O6903">
        <v>290.66000000000003</v>
      </c>
      <c r="P6903" t="s">
        <v>28</v>
      </c>
      <c r="Q6903">
        <f>D6903-H6903</f>
        <v>3918.328</v>
      </c>
      <c r="R6903" t="str">
        <f t="shared" si="645"/>
        <v>Bad</v>
      </c>
      <c r="S6903" t="str">
        <f t="shared" si="646"/>
        <v>Bad</v>
      </c>
      <c r="T6903" t="str">
        <f t="shared" si="647"/>
        <v>High Impact</v>
      </c>
    </row>
    <row r="6904" spans="1:20">
      <c r="A6904" t="s">
        <v>6940</v>
      </c>
      <c r="B6904" t="s">
        <v>46</v>
      </c>
      <c r="C6904" t="s">
        <v>31</v>
      </c>
      <c r="D6904">
        <v>957.4</v>
      </c>
      <c r="E6904" t="str">
        <f t="shared" si="642"/>
        <v>Low</v>
      </c>
      <c r="F6904" t="str">
        <f t="shared" si="643"/>
        <v>Midium</v>
      </c>
      <c r="G6904">
        <v>0.32</v>
      </c>
      <c r="H6904">
        <f>D6904*G6904</f>
        <v>306.36799999999999</v>
      </c>
      <c r="I6904">
        <v>7</v>
      </c>
      <c r="J6904" s="1">
        <v>45493</v>
      </c>
      <c r="K6904" s="1">
        <v>45499</v>
      </c>
      <c r="L6904" t="s">
        <v>36</v>
      </c>
      <c r="M6904" t="str">
        <f t="shared" si="644"/>
        <v>Normal customer</v>
      </c>
      <c r="N6904" t="s">
        <v>32</v>
      </c>
      <c r="O6904">
        <v>83.79</v>
      </c>
      <c r="P6904" t="s">
        <v>28</v>
      </c>
      <c r="Q6904">
        <f>D6904-H6904</f>
        <v>651.03199999999993</v>
      </c>
      <c r="R6904" t="str">
        <f t="shared" si="645"/>
        <v>Bad</v>
      </c>
      <c r="S6904" t="str">
        <f t="shared" si="646"/>
        <v>Bad</v>
      </c>
      <c r="T6904" t="str">
        <f t="shared" si="647"/>
        <v>High Impact</v>
      </c>
    </row>
    <row r="6905" spans="1:20">
      <c r="A6905" t="s">
        <v>6941</v>
      </c>
      <c r="B6905" t="s">
        <v>18</v>
      </c>
      <c r="C6905" t="s">
        <v>19</v>
      </c>
      <c r="D6905">
        <v>3790.17</v>
      </c>
      <c r="E6905" t="str">
        <f t="shared" si="642"/>
        <v>High</v>
      </c>
      <c r="F6905" t="str">
        <f t="shared" si="643"/>
        <v>High</v>
      </c>
      <c r="G6905">
        <v>0.39</v>
      </c>
      <c r="H6905">
        <f>D6905*G6905</f>
        <v>1478.1663000000001</v>
      </c>
      <c r="I6905">
        <v>4</v>
      </c>
      <c r="J6905" s="1">
        <v>45165</v>
      </c>
      <c r="K6905" s="1">
        <v>45169</v>
      </c>
      <c r="L6905" t="s">
        <v>26</v>
      </c>
      <c r="M6905" t="str">
        <f t="shared" si="644"/>
        <v>Potential customer</v>
      </c>
      <c r="N6905" t="s">
        <v>32</v>
      </c>
      <c r="O6905">
        <v>869.18</v>
      </c>
      <c r="P6905" t="s">
        <v>44</v>
      </c>
      <c r="Q6905">
        <f>D6905-H6905</f>
        <v>2312.0037000000002</v>
      </c>
      <c r="R6905" t="str">
        <f t="shared" si="645"/>
        <v>Good</v>
      </c>
      <c r="S6905" t="str">
        <f t="shared" si="646"/>
        <v>Good</v>
      </c>
      <c r="T6905" t="str">
        <f t="shared" si="647"/>
        <v>High Impact</v>
      </c>
    </row>
    <row r="6906" spans="1:20">
      <c r="A6906" t="s">
        <v>6942</v>
      </c>
      <c r="B6906" t="s">
        <v>18</v>
      </c>
      <c r="C6906" t="s">
        <v>25</v>
      </c>
      <c r="D6906">
        <v>2986.9</v>
      </c>
      <c r="E6906" t="str">
        <f t="shared" si="642"/>
        <v>High</v>
      </c>
      <c r="F6906" t="str">
        <f t="shared" si="643"/>
        <v>High</v>
      </c>
      <c r="G6906">
        <v>0.46</v>
      </c>
      <c r="H6906">
        <f>D6906*G6906</f>
        <v>1373.9740000000002</v>
      </c>
      <c r="I6906">
        <v>7</v>
      </c>
      <c r="J6906" s="1">
        <v>45559</v>
      </c>
      <c r="K6906" s="1">
        <v>45564</v>
      </c>
      <c r="L6906" t="s">
        <v>26</v>
      </c>
      <c r="M6906" t="str">
        <f t="shared" si="644"/>
        <v>Potential customer</v>
      </c>
      <c r="N6906" t="s">
        <v>32</v>
      </c>
      <c r="O6906">
        <v>790.97</v>
      </c>
      <c r="P6906" t="s">
        <v>53</v>
      </c>
      <c r="Q6906">
        <f>D6906-H6906</f>
        <v>1612.9259999999999</v>
      </c>
      <c r="R6906" t="str">
        <f t="shared" si="645"/>
        <v>Good</v>
      </c>
      <c r="S6906" t="str">
        <f t="shared" si="646"/>
        <v>Good</v>
      </c>
      <c r="T6906" t="str">
        <f t="shared" si="647"/>
        <v>High Impact</v>
      </c>
    </row>
    <row r="6907" spans="1:20">
      <c r="A6907" t="s">
        <v>6943</v>
      </c>
      <c r="B6907" t="s">
        <v>46</v>
      </c>
      <c r="C6907" t="s">
        <v>31</v>
      </c>
      <c r="D6907">
        <v>1242.17</v>
      </c>
      <c r="E6907" t="str">
        <f t="shared" si="642"/>
        <v>High</v>
      </c>
      <c r="F6907" t="str">
        <f t="shared" si="643"/>
        <v>High</v>
      </c>
      <c r="G6907">
        <v>0.32</v>
      </c>
      <c r="H6907">
        <f>D6907*G6907</f>
        <v>397.49440000000004</v>
      </c>
      <c r="I6907">
        <v>8</v>
      </c>
      <c r="J6907" s="1">
        <v>45258</v>
      </c>
      <c r="K6907" s="1">
        <v>45260</v>
      </c>
      <c r="L6907" t="s">
        <v>36</v>
      </c>
      <c r="M6907" t="str">
        <f t="shared" si="644"/>
        <v>Normal customer</v>
      </c>
      <c r="N6907" t="s">
        <v>32</v>
      </c>
      <c r="O6907">
        <v>70.040000000000006</v>
      </c>
      <c r="P6907" t="s">
        <v>53</v>
      </c>
      <c r="Q6907">
        <f>D6907-H6907</f>
        <v>844.67560000000003</v>
      </c>
      <c r="R6907" t="str">
        <f t="shared" si="645"/>
        <v>Bad</v>
      </c>
      <c r="S6907" t="str">
        <f t="shared" si="646"/>
        <v>Bad</v>
      </c>
      <c r="T6907" t="str">
        <f t="shared" si="647"/>
        <v>High Impact</v>
      </c>
    </row>
    <row r="6908" spans="1:20">
      <c r="A6908" t="s">
        <v>6944</v>
      </c>
      <c r="B6908" t="s">
        <v>46</v>
      </c>
      <c r="C6908" t="s">
        <v>31</v>
      </c>
      <c r="D6908">
        <v>3792.71</v>
      </c>
      <c r="E6908" t="str">
        <f t="shared" si="642"/>
        <v>High</v>
      </c>
      <c r="F6908" t="str">
        <f t="shared" si="643"/>
        <v>High</v>
      </c>
      <c r="G6908">
        <v>0.21</v>
      </c>
      <c r="H6908">
        <f>D6908*G6908</f>
        <v>796.46910000000003</v>
      </c>
      <c r="I6908">
        <v>2</v>
      </c>
      <c r="J6908" s="1">
        <v>45333</v>
      </c>
      <c r="K6908" s="1">
        <v>45336</v>
      </c>
      <c r="L6908" t="s">
        <v>20</v>
      </c>
      <c r="M6908" t="str">
        <f t="shared" si="644"/>
        <v>Premium customer</v>
      </c>
      <c r="N6908" t="s">
        <v>32</v>
      </c>
      <c r="O6908">
        <v>965.44</v>
      </c>
      <c r="P6908" t="s">
        <v>33</v>
      </c>
      <c r="Q6908">
        <f>D6908-H6908</f>
        <v>2996.2408999999998</v>
      </c>
      <c r="R6908" t="str">
        <f t="shared" si="645"/>
        <v>Good</v>
      </c>
      <c r="S6908" t="str">
        <f t="shared" si="646"/>
        <v>Good</v>
      </c>
      <c r="T6908" t="str">
        <f t="shared" si="647"/>
        <v>High Impact</v>
      </c>
    </row>
    <row r="6909" spans="1:20">
      <c r="A6909" t="s">
        <v>6945</v>
      </c>
      <c r="B6909" t="s">
        <v>24</v>
      </c>
      <c r="C6909" t="s">
        <v>25</v>
      </c>
      <c r="D6909">
        <v>2292.9499999999998</v>
      </c>
      <c r="E6909" t="str">
        <f t="shared" si="642"/>
        <v>High</v>
      </c>
      <c r="F6909" t="str">
        <f t="shared" si="643"/>
        <v>High</v>
      </c>
      <c r="G6909">
        <v>0.21</v>
      </c>
      <c r="H6909">
        <f>D6909*G6909</f>
        <v>481.51949999999994</v>
      </c>
      <c r="I6909">
        <v>2</v>
      </c>
      <c r="J6909" s="1">
        <v>45630</v>
      </c>
      <c r="K6909" s="1">
        <v>45637</v>
      </c>
      <c r="L6909" t="s">
        <v>36</v>
      </c>
      <c r="M6909" t="str">
        <f t="shared" si="644"/>
        <v>Normal customer</v>
      </c>
      <c r="N6909" t="s">
        <v>21</v>
      </c>
      <c r="O6909">
        <v>381.42</v>
      </c>
      <c r="P6909" t="s">
        <v>39</v>
      </c>
      <c r="Q6909">
        <f>D6909-H6909</f>
        <v>1811.4304999999999</v>
      </c>
      <c r="R6909" t="str">
        <f t="shared" si="645"/>
        <v>Good</v>
      </c>
      <c r="S6909" t="str">
        <f t="shared" si="646"/>
        <v>Good</v>
      </c>
      <c r="T6909" t="str">
        <f t="shared" si="647"/>
        <v>High Impact</v>
      </c>
    </row>
    <row r="6910" spans="1:20">
      <c r="A6910" t="s">
        <v>6946</v>
      </c>
      <c r="B6910" t="s">
        <v>18</v>
      </c>
      <c r="C6910" t="s">
        <v>31</v>
      </c>
      <c r="D6910">
        <v>3443.75</v>
      </c>
      <c r="E6910" t="str">
        <f t="shared" si="642"/>
        <v>High</v>
      </c>
      <c r="F6910" t="str">
        <f t="shared" si="643"/>
        <v>High</v>
      </c>
      <c r="G6910">
        <v>0.28999999999999998</v>
      </c>
      <c r="H6910">
        <f>D6910*G6910</f>
        <v>998.68749999999989</v>
      </c>
      <c r="I6910">
        <v>5</v>
      </c>
      <c r="J6910" s="1">
        <v>45448</v>
      </c>
      <c r="K6910" s="1">
        <v>45450</v>
      </c>
      <c r="L6910" t="s">
        <v>20</v>
      </c>
      <c r="M6910" t="str">
        <f t="shared" si="644"/>
        <v>Premium customer</v>
      </c>
      <c r="N6910" t="s">
        <v>32</v>
      </c>
      <c r="O6910">
        <v>517.61</v>
      </c>
      <c r="P6910" t="s">
        <v>53</v>
      </c>
      <c r="Q6910">
        <f>D6910-H6910</f>
        <v>2445.0625</v>
      </c>
      <c r="R6910" t="str">
        <f t="shared" si="645"/>
        <v>Good</v>
      </c>
      <c r="S6910" t="str">
        <f t="shared" si="646"/>
        <v>Good</v>
      </c>
      <c r="T6910" t="str">
        <f t="shared" si="647"/>
        <v>High Impact</v>
      </c>
    </row>
    <row r="6911" spans="1:20">
      <c r="A6911" t="s">
        <v>6947</v>
      </c>
      <c r="B6911" t="s">
        <v>18</v>
      </c>
      <c r="C6911" t="s">
        <v>38</v>
      </c>
      <c r="D6911">
        <v>3345.06</v>
      </c>
      <c r="E6911" t="str">
        <f t="shared" si="642"/>
        <v>High</v>
      </c>
      <c r="F6911" t="str">
        <f t="shared" si="643"/>
        <v>High</v>
      </c>
      <c r="G6911">
        <v>0.27</v>
      </c>
      <c r="H6911">
        <f>D6911*G6911</f>
        <v>903.1662</v>
      </c>
      <c r="I6911">
        <v>3</v>
      </c>
      <c r="J6911" s="1">
        <v>45217</v>
      </c>
      <c r="K6911" s="1">
        <v>45221</v>
      </c>
      <c r="L6911" t="s">
        <v>26</v>
      </c>
      <c r="M6911" t="str">
        <f t="shared" si="644"/>
        <v>Potential customer</v>
      </c>
      <c r="N6911" t="s">
        <v>21</v>
      </c>
      <c r="O6911">
        <v>622.75</v>
      </c>
      <c r="P6911" t="s">
        <v>39</v>
      </c>
      <c r="Q6911">
        <f>D6911-H6911</f>
        <v>2441.8937999999998</v>
      </c>
      <c r="R6911" t="str">
        <f t="shared" si="645"/>
        <v>Good</v>
      </c>
      <c r="S6911" t="str">
        <f t="shared" si="646"/>
        <v>Good</v>
      </c>
      <c r="T6911" t="str">
        <f t="shared" si="647"/>
        <v>High Impact</v>
      </c>
    </row>
    <row r="6912" spans="1:20">
      <c r="A6912" t="s">
        <v>6948</v>
      </c>
      <c r="B6912" t="s">
        <v>30</v>
      </c>
      <c r="C6912" t="s">
        <v>19</v>
      </c>
      <c r="D6912">
        <v>642.15</v>
      </c>
      <c r="E6912" t="str">
        <f t="shared" si="642"/>
        <v>Low</v>
      </c>
      <c r="F6912" t="str">
        <f t="shared" si="643"/>
        <v>Midium</v>
      </c>
      <c r="G6912">
        <v>0.32</v>
      </c>
      <c r="H6912">
        <f>D6912*G6912</f>
        <v>205.488</v>
      </c>
      <c r="I6912">
        <v>4</v>
      </c>
      <c r="J6912" s="1">
        <v>45572</v>
      </c>
      <c r="K6912" s="1">
        <v>45576</v>
      </c>
      <c r="L6912" t="s">
        <v>26</v>
      </c>
      <c r="M6912" t="str">
        <f t="shared" si="644"/>
        <v>Normal customer</v>
      </c>
      <c r="N6912" t="s">
        <v>21</v>
      </c>
      <c r="O6912">
        <v>182.53</v>
      </c>
      <c r="P6912" t="s">
        <v>53</v>
      </c>
      <c r="Q6912">
        <f>D6912-H6912</f>
        <v>436.66199999999998</v>
      </c>
      <c r="R6912" t="str">
        <f t="shared" si="645"/>
        <v>Bad</v>
      </c>
      <c r="S6912" t="str">
        <f t="shared" si="646"/>
        <v>Bad</v>
      </c>
      <c r="T6912" t="str">
        <f t="shared" si="647"/>
        <v>High Impact</v>
      </c>
    </row>
    <row r="6913" spans="1:20">
      <c r="A6913" t="s">
        <v>6949</v>
      </c>
      <c r="B6913" t="s">
        <v>24</v>
      </c>
      <c r="C6913" t="s">
        <v>19</v>
      </c>
      <c r="D6913">
        <v>4215.92</v>
      </c>
      <c r="E6913" t="str">
        <f t="shared" si="642"/>
        <v>High</v>
      </c>
      <c r="F6913" t="str">
        <f t="shared" si="643"/>
        <v>High</v>
      </c>
      <c r="G6913">
        <v>0.25</v>
      </c>
      <c r="H6913">
        <f>D6913*G6913</f>
        <v>1053.98</v>
      </c>
      <c r="I6913">
        <v>1</v>
      </c>
      <c r="J6913" s="1">
        <v>45527</v>
      </c>
      <c r="K6913" s="1">
        <v>45533</v>
      </c>
      <c r="L6913" t="s">
        <v>26</v>
      </c>
      <c r="M6913" t="str">
        <f t="shared" si="644"/>
        <v>Potential customer</v>
      </c>
      <c r="N6913" t="s">
        <v>21</v>
      </c>
      <c r="O6913">
        <v>810.39</v>
      </c>
      <c r="P6913" t="s">
        <v>53</v>
      </c>
      <c r="Q6913">
        <f>D6913-H6913</f>
        <v>3161.94</v>
      </c>
      <c r="R6913" t="str">
        <f t="shared" si="645"/>
        <v>Good</v>
      </c>
      <c r="S6913" t="str">
        <f t="shared" si="646"/>
        <v>Good</v>
      </c>
      <c r="T6913" t="str">
        <f t="shared" si="647"/>
        <v>High Impact</v>
      </c>
    </row>
    <row r="6914" spans="1:20">
      <c r="A6914" t="s">
        <v>6950</v>
      </c>
      <c r="B6914" t="s">
        <v>30</v>
      </c>
      <c r="C6914" t="s">
        <v>25</v>
      </c>
      <c r="D6914">
        <v>3439.23</v>
      </c>
      <c r="E6914" t="str">
        <f t="shared" si="642"/>
        <v>High</v>
      </c>
      <c r="F6914" t="str">
        <f t="shared" si="643"/>
        <v>High</v>
      </c>
      <c r="G6914">
        <v>0.03</v>
      </c>
      <c r="H6914">
        <f>D6914*G6914</f>
        <v>103.1769</v>
      </c>
      <c r="I6914">
        <v>4</v>
      </c>
      <c r="J6914" s="1">
        <v>45108</v>
      </c>
      <c r="K6914" s="1">
        <v>45112</v>
      </c>
      <c r="L6914" t="s">
        <v>26</v>
      </c>
      <c r="M6914" t="str">
        <f t="shared" si="644"/>
        <v>Potential customer</v>
      </c>
      <c r="N6914" t="s">
        <v>32</v>
      </c>
      <c r="O6914">
        <v>261.88</v>
      </c>
      <c r="P6914" t="s">
        <v>53</v>
      </c>
      <c r="Q6914">
        <f>D6914-H6914</f>
        <v>3336.0531000000001</v>
      </c>
      <c r="R6914" t="str">
        <f t="shared" si="645"/>
        <v>Bad</v>
      </c>
      <c r="S6914" t="str">
        <f t="shared" si="646"/>
        <v>Bad</v>
      </c>
      <c r="T6914" t="str">
        <f t="shared" si="647"/>
        <v>High Impact</v>
      </c>
    </row>
    <row r="6915" spans="1:20">
      <c r="A6915" t="s">
        <v>6951</v>
      </c>
      <c r="B6915" t="s">
        <v>18</v>
      </c>
      <c r="C6915" t="s">
        <v>38</v>
      </c>
      <c r="D6915">
        <v>3924.87</v>
      </c>
      <c r="E6915" t="str">
        <f t="shared" ref="E6915:E6978" si="648">IF(D6915&gt;1000,"High","Low")</f>
        <v>High</v>
      </c>
      <c r="F6915" t="str">
        <f t="shared" ref="F6915:F6978" si="649">IF(D6915&gt;1000,"High",IF(D6915&gt;500,"Midium","Low"))</f>
        <v>High</v>
      </c>
      <c r="G6915">
        <v>0.25</v>
      </c>
      <c r="H6915">
        <f>D6915*G6915</f>
        <v>981.21749999999997</v>
      </c>
      <c r="I6915">
        <v>4</v>
      </c>
      <c r="J6915" s="1">
        <v>45306</v>
      </c>
      <c r="K6915" s="1">
        <v>45312</v>
      </c>
      <c r="L6915" t="s">
        <v>36</v>
      </c>
      <c r="M6915" t="str">
        <f t="shared" ref="M6915:M6978" si="650">IF(AND(L6915="Member",D6915&gt;1000),"Premium customer",IF(AND(L6915="Regular",D6915&gt;1000),"Potential customer","Normal customer"))</f>
        <v>Normal customer</v>
      </c>
      <c r="N6915" t="s">
        <v>32</v>
      </c>
      <c r="O6915">
        <v>659.16</v>
      </c>
      <c r="P6915" t="s">
        <v>22</v>
      </c>
      <c r="Q6915">
        <f>D6915-H6915</f>
        <v>2943.6525000000001</v>
      </c>
      <c r="R6915" t="str">
        <f t="shared" ref="R6915:R6978" si="651">IF(AND(D6915&gt;1000,O6915&gt;300),"Good","Bad")</f>
        <v>Good</v>
      </c>
      <c r="S6915" t="str">
        <f t="shared" ref="S6915:S6978" si="652">IF(NOT(AND(D6915&gt;1000,O6915&gt;300)),"Bad","Good")</f>
        <v>Good</v>
      </c>
      <c r="T6915" t="str">
        <f t="shared" ref="T6915:T6978" si="653">IF(OR(D6915&gt;1000,G6915&gt;0.25),"High Impact","Normal")</f>
        <v>High Impact</v>
      </c>
    </row>
    <row r="6916" spans="1:20">
      <c r="A6916" t="s">
        <v>6952</v>
      </c>
      <c r="B6916" t="s">
        <v>30</v>
      </c>
      <c r="C6916" t="s">
        <v>31</v>
      </c>
      <c r="D6916">
        <v>2294.0500000000002</v>
      </c>
      <c r="E6916" t="str">
        <f t="shared" si="648"/>
        <v>High</v>
      </c>
      <c r="F6916" t="str">
        <f t="shared" si="649"/>
        <v>High</v>
      </c>
      <c r="G6916">
        <v>0.01</v>
      </c>
      <c r="H6916">
        <f>D6916*G6916</f>
        <v>22.940500000000004</v>
      </c>
      <c r="I6916">
        <v>4</v>
      </c>
      <c r="J6916" s="1">
        <v>45645</v>
      </c>
      <c r="K6916" s="1">
        <v>45648</v>
      </c>
      <c r="L6916" t="s">
        <v>26</v>
      </c>
      <c r="M6916" t="str">
        <f t="shared" si="650"/>
        <v>Potential customer</v>
      </c>
      <c r="N6916" t="s">
        <v>32</v>
      </c>
      <c r="O6916">
        <v>675.51</v>
      </c>
      <c r="P6916" t="s">
        <v>39</v>
      </c>
      <c r="Q6916">
        <f>D6916-H6916</f>
        <v>2271.1095</v>
      </c>
      <c r="R6916" t="str">
        <f t="shared" si="651"/>
        <v>Good</v>
      </c>
      <c r="S6916" t="str">
        <f t="shared" si="652"/>
        <v>Good</v>
      </c>
      <c r="T6916" t="str">
        <f t="shared" si="653"/>
        <v>High Impact</v>
      </c>
    </row>
    <row r="6917" spans="1:20">
      <c r="A6917" t="s">
        <v>6953</v>
      </c>
      <c r="B6917" t="s">
        <v>18</v>
      </c>
      <c r="C6917" t="s">
        <v>19</v>
      </c>
      <c r="D6917">
        <v>1055.8</v>
      </c>
      <c r="E6917" t="str">
        <f t="shared" si="648"/>
        <v>High</v>
      </c>
      <c r="F6917" t="str">
        <f t="shared" si="649"/>
        <v>High</v>
      </c>
      <c r="G6917">
        <v>0.09</v>
      </c>
      <c r="H6917">
        <f>D6917*G6917</f>
        <v>95.021999999999991</v>
      </c>
      <c r="I6917">
        <v>3</v>
      </c>
      <c r="J6917" s="1">
        <v>45008</v>
      </c>
      <c r="K6917" s="1">
        <v>45014</v>
      </c>
      <c r="L6917" t="s">
        <v>20</v>
      </c>
      <c r="M6917" t="str">
        <f t="shared" si="650"/>
        <v>Premium customer</v>
      </c>
      <c r="N6917" t="s">
        <v>21</v>
      </c>
      <c r="O6917">
        <v>95.9</v>
      </c>
      <c r="P6917" t="s">
        <v>22</v>
      </c>
      <c r="Q6917">
        <f>D6917-H6917</f>
        <v>960.77800000000002</v>
      </c>
      <c r="R6917" t="str">
        <f t="shared" si="651"/>
        <v>Bad</v>
      </c>
      <c r="S6917" t="str">
        <f t="shared" si="652"/>
        <v>Bad</v>
      </c>
      <c r="T6917" t="str">
        <f t="shared" si="653"/>
        <v>High Impact</v>
      </c>
    </row>
    <row r="6918" spans="1:20">
      <c r="A6918" t="s">
        <v>6954</v>
      </c>
      <c r="B6918" t="s">
        <v>18</v>
      </c>
      <c r="C6918" t="s">
        <v>19</v>
      </c>
      <c r="D6918">
        <v>1698.45</v>
      </c>
      <c r="E6918" t="str">
        <f t="shared" si="648"/>
        <v>High</v>
      </c>
      <c r="F6918" t="str">
        <f t="shared" si="649"/>
        <v>High</v>
      </c>
      <c r="G6918">
        <v>0.19</v>
      </c>
      <c r="H6918">
        <f>D6918*G6918</f>
        <v>322.70550000000003</v>
      </c>
      <c r="I6918">
        <v>2</v>
      </c>
      <c r="J6918" s="1">
        <v>45558</v>
      </c>
      <c r="K6918" s="1">
        <v>45562</v>
      </c>
      <c r="L6918" t="s">
        <v>20</v>
      </c>
      <c r="M6918" t="str">
        <f t="shared" si="650"/>
        <v>Premium customer</v>
      </c>
      <c r="N6918" t="s">
        <v>32</v>
      </c>
      <c r="O6918">
        <v>281.17</v>
      </c>
      <c r="P6918" t="s">
        <v>44</v>
      </c>
      <c r="Q6918">
        <f>D6918-H6918</f>
        <v>1375.7445</v>
      </c>
      <c r="R6918" t="str">
        <f t="shared" si="651"/>
        <v>Bad</v>
      </c>
      <c r="S6918" t="str">
        <f t="shared" si="652"/>
        <v>Bad</v>
      </c>
      <c r="T6918" t="str">
        <f t="shared" si="653"/>
        <v>High Impact</v>
      </c>
    </row>
    <row r="6919" spans="1:20">
      <c r="A6919" t="s">
        <v>6955</v>
      </c>
      <c r="B6919" t="s">
        <v>30</v>
      </c>
      <c r="C6919" t="s">
        <v>19</v>
      </c>
      <c r="D6919">
        <v>4517.2</v>
      </c>
      <c r="E6919" t="str">
        <f t="shared" si="648"/>
        <v>High</v>
      </c>
      <c r="F6919" t="str">
        <f t="shared" si="649"/>
        <v>High</v>
      </c>
      <c r="G6919">
        <v>0.28000000000000003</v>
      </c>
      <c r="H6919">
        <f>D6919*G6919</f>
        <v>1264.816</v>
      </c>
      <c r="I6919">
        <v>4</v>
      </c>
      <c r="J6919" s="1">
        <v>45263</v>
      </c>
      <c r="K6919" s="1">
        <v>45265</v>
      </c>
      <c r="L6919" t="s">
        <v>36</v>
      </c>
      <c r="M6919" t="str">
        <f t="shared" si="650"/>
        <v>Normal customer</v>
      </c>
      <c r="N6919" t="s">
        <v>27</v>
      </c>
      <c r="O6919">
        <v>1013.06</v>
      </c>
      <c r="P6919" t="s">
        <v>44</v>
      </c>
      <c r="Q6919">
        <f>D6919-H6919</f>
        <v>3252.384</v>
      </c>
      <c r="R6919" t="str">
        <f t="shared" si="651"/>
        <v>Good</v>
      </c>
      <c r="S6919" t="str">
        <f t="shared" si="652"/>
        <v>Good</v>
      </c>
      <c r="T6919" t="str">
        <f t="shared" si="653"/>
        <v>High Impact</v>
      </c>
    </row>
    <row r="6920" spans="1:20">
      <c r="A6920" t="s">
        <v>6956</v>
      </c>
      <c r="B6920" t="s">
        <v>30</v>
      </c>
      <c r="C6920" t="s">
        <v>19</v>
      </c>
      <c r="D6920">
        <v>4696.29</v>
      </c>
      <c r="E6920" t="str">
        <f t="shared" si="648"/>
        <v>High</v>
      </c>
      <c r="F6920" t="str">
        <f t="shared" si="649"/>
        <v>High</v>
      </c>
      <c r="G6920">
        <v>0.09</v>
      </c>
      <c r="H6920">
        <f>D6920*G6920</f>
        <v>422.66609999999997</v>
      </c>
      <c r="I6920">
        <v>8</v>
      </c>
      <c r="J6920" s="1">
        <v>44986</v>
      </c>
      <c r="K6920" s="1">
        <v>44989</v>
      </c>
      <c r="L6920" t="s">
        <v>26</v>
      </c>
      <c r="M6920" t="str">
        <f t="shared" si="650"/>
        <v>Potential customer</v>
      </c>
      <c r="N6920" t="s">
        <v>27</v>
      </c>
      <c r="O6920">
        <v>663.32</v>
      </c>
      <c r="P6920" t="s">
        <v>33</v>
      </c>
      <c r="Q6920">
        <f>D6920-H6920</f>
        <v>4273.6238999999996</v>
      </c>
      <c r="R6920" t="str">
        <f t="shared" si="651"/>
        <v>Good</v>
      </c>
      <c r="S6920" t="str">
        <f t="shared" si="652"/>
        <v>Good</v>
      </c>
      <c r="T6920" t="str">
        <f t="shared" si="653"/>
        <v>High Impact</v>
      </c>
    </row>
    <row r="6921" spans="1:20">
      <c r="A6921" t="s">
        <v>6957</v>
      </c>
      <c r="B6921" t="s">
        <v>46</v>
      </c>
      <c r="C6921" t="s">
        <v>41</v>
      </c>
      <c r="D6921">
        <v>2461.15</v>
      </c>
      <c r="E6921" t="str">
        <f t="shared" si="648"/>
        <v>High</v>
      </c>
      <c r="F6921" t="str">
        <f t="shared" si="649"/>
        <v>High</v>
      </c>
      <c r="G6921">
        <v>0.14000000000000001</v>
      </c>
      <c r="H6921">
        <f>D6921*G6921</f>
        <v>344.56100000000004</v>
      </c>
      <c r="I6921">
        <v>3</v>
      </c>
      <c r="J6921" s="1">
        <v>45612</v>
      </c>
      <c r="K6921" s="1">
        <v>45619</v>
      </c>
      <c r="L6921" t="s">
        <v>26</v>
      </c>
      <c r="M6921" t="str">
        <f t="shared" si="650"/>
        <v>Potential customer</v>
      </c>
      <c r="N6921" t="s">
        <v>21</v>
      </c>
      <c r="O6921">
        <v>596.25</v>
      </c>
      <c r="P6921" t="s">
        <v>33</v>
      </c>
      <c r="Q6921">
        <f>D6921-H6921</f>
        <v>2116.5889999999999</v>
      </c>
      <c r="R6921" t="str">
        <f t="shared" si="651"/>
        <v>Good</v>
      </c>
      <c r="S6921" t="str">
        <f t="shared" si="652"/>
        <v>Good</v>
      </c>
      <c r="T6921" t="str">
        <f t="shared" si="653"/>
        <v>High Impact</v>
      </c>
    </row>
    <row r="6922" spans="1:20">
      <c r="A6922" t="s">
        <v>6958</v>
      </c>
      <c r="B6922" t="s">
        <v>46</v>
      </c>
      <c r="C6922" t="s">
        <v>25</v>
      </c>
      <c r="D6922">
        <v>1564.1</v>
      </c>
      <c r="E6922" t="str">
        <f t="shared" si="648"/>
        <v>High</v>
      </c>
      <c r="F6922" t="str">
        <f t="shared" si="649"/>
        <v>High</v>
      </c>
      <c r="G6922">
        <v>0.19</v>
      </c>
      <c r="H6922">
        <f>D6922*G6922</f>
        <v>297.17899999999997</v>
      </c>
      <c r="I6922">
        <v>6</v>
      </c>
      <c r="J6922" s="1">
        <v>45297</v>
      </c>
      <c r="K6922" s="1">
        <v>45304</v>
      </c>
      <c r="L6922" t="s">
        <v>20</v>
      </c>
      <c r="M6922" t="str">
        <f t="shared" si="650"/>
        <v>Premium customer</v>
      </c>
      <c r="N6922" t="s">
        <v>27</v>
      </c>
      <c r="O6922">
        <v>161.16999999999999</v>
      </c>
      <c r="P6922" t="s">
        <v>22</v>
      </c>
      <c r="Q6922">
        <f>D6922-H6922</f>
        <v>1266.9209999999998</v>
      </c>
      <c r="R6922" t="str">
        <f t="shared" si="651"/>
        <v>Bad</v>
      </c>
      <c r="S6922" t="str">
        <f t="shared" si="652"/>
        <v>Bad</v>
      </c>
      <c r="T6922" t="str">
        <f t="shared" si="653"/>
        <v>High Impact</v>
      </c>
    </row>
    <row r="6923" spans="1:20">
      <c r="A6923" t="s">
        <v>6959</v>
      </c>
      <c r="B6923" t="s">
        <v>46</v>
      </c>
      <c r="C6923" t="s">
        <v>31</v>
      </c>
      <c r="D6923">
        <v>3678.52</v>
      </c>
      <c r="E6923" t="str">
        <f t="shared" si="648"/>
        <v>High</v>
      </c>
      <c r="F6923" t="str">
        <f t="shared" si="649"/>
        <v>High</v>
      </c>
      <c r="G6923">
        <v>0.1</v>
      </c>
      <c r="H6923">
        <f>D6923*G6923</f>
        <v>367.85200000000003</v>
      </c>
      <c r="I6923">
        <v>2</v>
      </c>
      <c r="J6923" s="1">
        <v>45209</v>
      </c>
      <c r="K6923" s="1">
        <v>45215</v>
      </c>
      <c r="L6923" t="s">
        <v>26</v>
      </c>
      <c r="M6923" t="str">
        <f t="shared" si="650"/>
        <v>Potential customer</v>
      </c>
      <c r="N6923" t="s">
        <v>27</v>
      </c>
      <c r="O6923">
        <v>269.95999999999998</v>
      </c>
      <c r="P6923" t="s">
        <v>33</v>
      </c>
      <c r="Q6923">
        <f>D6923-H6923</f>
        <v>3310.6680000000001</v>
      </c>
      <c r="R6923" t="str">
        <f t="shared" si="651"/>
        <v>Bad</v>
      </c>
      <c r="S6923" t="str">
        <f t="shared" si="652"/>
        <v>Bad</v>
      </c>
      <c r="T6923" t="str">
        <f t="shared" si="653"/>
        <v>High Impact</v>
      </c>
    </row>
    <row r="6924" spans="1:20">
      <c r="A6924" t="s">
        <v>6960</v>
      </c>
      <c r="B6924" t="s">
        <v>18</v>
      </c>
      <c r="C6924" t="s">
        <v>31</v>
      </c>
      <c r="D6924">
        <v>3853.37</v>
      </c>
      <c r="E6924" t="str">
        <f t="shared" si="648"/>
        <v>High</v>
      </c>
      <c r="F6924" t="str">
        <f t="shared" si="649"/>
        <v>High</v>
      </c>
      <c r="G6924">
        <v>0.5</v>
      </c>
      <c r="H6924">
        <f>D6924*G6924</f>
        <v>1926.6849999999999</v>
      </c>
      <c r="I6924">
        <v>1</v>
      </c>
      <c r="J6924" s="1">
        <v>45347</v>
      </c>
      <c r="K6924" s="1">
        <v>45349</v>
      </c>
      <c r="L6924" t="s">
        <v>20</v>
      </c>
      <c r="M6924" t="str">
        <f t="shared" si="650"/>
        <v>Premium customer</v>
      </c>
      <c r="N6924" t="s">
        <v>32</v>
      </c>
      <c r="O6924">
        <v>509.68</v>
      </c>
      <c r="P6924" t="s">
        <v>39</v>
      </c>
      <c r="Q6924">
        <f>D6924-H6924</f>
        <v>1926.6849999999999</v>
      </c>
      <c r="R6924" t="str">
        <f t="shared" si="651"/>
        <v>Good</v>
      </c>
      <c r="S6924" t="str">
        <f t="shared" si="652"/>
        <v>Good</v>
      </c>
      <c r="T6924" t="str">
        <f t="shared" si="653"/>
        <v>High Impact</v>
      </c>
    </row>
    <row r="6925" spans="1:20">
      <c r="A6925" t="s">
        <v>6961</v>
      </c>
      <c r="B6925" t="s">
        <v>30</v>
      </c>
      <c r="C6925" t="s">
        <v>25</v>
      </c>
      <c r="D6925">
        <v>4095.78</v>
      </c>
      <c r="E6925" t="str">
        <f t="shared" si="648"/>
        <v>High</v>
      </c>
      <c r="F6925" t="str">
        <f t="shared" si="649"/>
        <v>High</v>
      </c>
      <c r="G6925">
        <v>0.4</v>
      </c>
      <c r="H6925">
        <f>D6925*G6925</f>
        <v>1638.3120000000001</v>
      </c>
      <c r="I6925">
        <v>7</v>
      </c>
      <c r="J6925" s="1">
        <v>44987</v>
      </c>
      <c r="K6925" s="1">
        <v>44988</v>
      </c>
      <c r="L6925" t="s">
        <v>20</v>
      </c>
      <c r="M6925" t="str">
        <f t="shared" si="650"/>
        <v>Premium customer</v>
      </c>
      <c r="N6925" t="s">
        <v>27</v>
      </c>
      <c r="O6925">
        <v>1094.2</v>
      </c>
      <c r="P6925" t="s">
        <v>22</v>
      </c>
      <c r="Q6925">
        <f>D6925-H6925</f>
        <v>2457.4679999999998</v>
      </c>
      <c r="R6925" t="str">
        <f t="shared" si="651"/>
        <v>Good</v>
      </c>
      <c r="S6925" t="str">
        <f t="shared" si="652"/>
        <v>Good</v>
      </c>
      <c r="T6925" t="str">
        <f t="shared" si="653"/>
        <v>High Impact</v>
      </c>
    </row>
    <row r="6926" spans="1:20">
      <c r="A6926" t="s">
        <v>6962</v>
      </c>
      <c r="B6926" t="s">
        <v>24</v>
      </c>
      <c r="C6926" t="s">
        <v>38</v>
      </c>
      <c r="D6926">
        <v>252.31</v>
      </c>
      <c r="E6926" t="str">
        <f t="shared" si="648"/>
        <v>Low</v>
      </c>
      <c r="F6926" t="str">
        <f t="shared" si="649"/>
        <v>Low</v>
      </c>
      <c r="G6926">
        <v>0.41</v>
      </c>
      <c r="H6926">
        <f>D6926*G6926</f>
        <v>103.44709999999999</v>
      </c>
      <c r="I6926">
        <v>6</v>
      </c>
      <c r="J6926" s="1">
        <v>45330</v>
      </c>
      <c r="K6926" s="1">
        <v>45331</v>
      </c>
      <c r="L6926" t="s">
        <v>36</v>
      </c>
      <c r="M6926" t="str">
        <f t="shared" si="650"/>
        <v>Normal customer</v>
      </c>
      <c r="N6926" t="s">
        <v>21</v>
      </c>
      <c r="O6926">
        <v>57.67</v>
      </c>
      <c r="P6926" t="s">
        <v>22</v>
      </c>
      <c r="Q6926">
        <f>D6926-H6926</f>
        <v>148.86290000000002</v>
      </c>
      <c r="R6926" t="str">
        <f t="shared" si="651"/>
        <v>Bad</v>
      </c>
      <c r="S6926" t="str">
        <f t="shared" si="652"/>
        <v>Bad</v>
      </c>
      <c r="T6926" t="str">
        <f t="shared" si="653"/>
        <v>High Impact</v>
      </c>
    </row>
    <row r="6927" spans="1:20">
      <c r="A6927" t="s">
        <v>6963</v>
      </c>
      <c r="B6927" t="s">
        <v>18</v>
      </c>
      <c r="C6927" t="s">
        <v>25</v>
      </c>
      <c r="D6927">
        <v>147.69999999999999</v>
      </c>
      <c r="E6927" t="str">
        <f t="shared" si="648"/>
        <v>Low</v>
      </c>
      <c r="F6927" t="str">
        <f t="shared" si="649"/>
        <v>Low</v>
      </c>
      <c r="G6927">
        <v>0.28000000000000003</v>
      </c>
      <c r="H6927">
        <f>D6927*G6927</f>
        <v>41.356000000000002</v>
      </c>
      <c r="I6927">
        <v>4</v>
      </c>
      <c r="J6927" s="1">
        <v>45104</v>
      </c>
      <c r="K6927" s="1">
        <v>45107</v>
      </c>
      <c r="L6927" t="s">
        <v>36</v>
      </c>
      <c r="M6927" t="str">
        <f t="shared" si="650"/>
        <v>Normal customer</v>
      </c>
      <c r="N6927" t="s">
        <v>32</v>
      </c>
      <c r="O6927">
        <v>43.68</v>
      </c>
      <c r="P6927" t="s">
        <v>22</v>
      </c>
      <c r="Q6927">
        <f>D6927-H6927</f>
        <v>106.34399999999999</v>
      </c>
      <c r="R6927" t="str">
        <f t="shared" si="651"/>
        <v>Bad</v>
      </c>
      <c r="S6927" t="str">
        <f t="shared" si="652"/>
        <v>Bad</v>
      </c>
      <c r="T6927" t="str">
        <f t="shared" si="653"/>
        <v>High Impact</v>
      </c>
    </row>
    <row r="6928" spans="1:20">
      <c r="A6928" t="s">
        <v>6964</v>
      </c>
      <c r="B6928" t="s">
        <v>24</v>
      </c>
      <c r="C6928" t="s">
        <v>19</v>
      </c>
      <c r="D6928">
        <v>1850.06</v>
      </c>
      <c r="E6928" t="str">
        <f t="shared" si="648"/>
        <v>High</v>
      </c>
      <c r="F6928" t="str">
        <f t="shared" si="649"/>
        <v>High</v>
      </c>
      <c r="G6928">
        <v>0.48</v>
      </c>
      <c r="H6928">
        <f>D6928*G6928</f>
        <v>888.02879999999993</v>
      </c>
      <c r="I6928">
        <v>7</v>
      </c>
      <c r="J6928" s="1">
        <v>45496</v>
      </c>
      <c r="K6928" s="1">
        <v>45500</v>
      </c>
      <c r="L6928" t="s">
        <v>36</v>
      </c>
      <c r="M6928" t="str">
        <f t="shared" si="650"/>
        <v>Normal customer</v>
      </c>
      <c r="N6928" t="s">
        <v>27</v>
      </c>
      <c r="O6928">
        <v>245.04</v>
      </c>
      <c r="P6928" t="s">
        <v>53</v>
      </c>
      <c r="Q6928">
        <f>D6928-H6928</f>
        <v>962.03120000000001</v>
      </c>
      <c r="R6928" t="str">
        <f t="shared" si="651"/>
        <v>Bad</v>
      </c>
      <c r="S6928" t="str">
        <f t="shared" si="652"/>
        <v>Bad</v>
      </c>
      <c r="T6928" t="str">
        <f t="shared" si="653"/>
        <v>High Impact</v>
      </c>
    </row>
    <row r="6929" spans="1:20">
      <c r="A6929" t="s">
        <v>6965</v>
      </c>
      <c r="B6929" t="s">
        <v>30</v>
      </c>
      <c r="C6929" t="s">
        <v>19</v>
      </c>
      <c r="D6929">
        <v>847.23</v>
      </c>
      <c r="E6929" t="str">
        <f t="shared" si="648"/>
        <v>Low</v>
      </c>
      <c r="F6929" t="str">
        <f t="shared" si="649"/>
        <v>Midium</v>
      </c>
      <c r="G6929">
        <v>0.37</v>
      </c>
      <c r="H6929">
        <f>D6929*G6929</f>
        <v>313.4751</v>
      </c>
      <c r="I6929">
        <v>6</v>
      </c>
      <c r="J6929" s="1">
        <v>45516</v>
      </c>
      <c r="K6929" s="1">
        <v>45520</v>
      </c>
      <c r="L6929" t="s">
        <v>26</v>
      </c>
      <c r="M6929" t="str">
        <f t="shared" si="650"/>
        <v>Normal customer</v>
      </c>
      <c r="N6929" t="s">
        <v>32</v>
      </c>
      <c r="O6929">
        <v>148.78</v>
      </c>
      <c r="P6929" t="s">
        <v>22</v>
      </c>
      <c r="Q6929">
        <f>D6929-H6929</f>
        <v>533.75490000000002</v>
      </c>
      <c r="R6929" t="str">
        <f t="shared" si="651"/>
        <v>Bad</v>
      </c>
      <c r="S6929" t="str">
        <f t="shared" si="652"/>
        <v>Bad</v>
      </c>
      <c r="T6929" t="str">
        <f t="shared" si="653"/>
        <v>High Impact</v>
      </c>
    </row>
    <row r="6930" spans="1:20">
      <c r="A6930" t="s">
        <v>6966</v>
      </c>
      <c r="B6930" t="s">
        <v>18</v>
      </c>
      <c r="C6930" t="s">
        <v>25</v>
      </c>
      <c r="D6930">
        <v>4044.41</v>
      </c>
      <c r="E6930" t="str">
        <f t="shared" si="648"/>
        <v>High</v>
      </c>
      <c r="F6930" t="str">
        <f t="shared" si="649"/>
        <v>High</v>
      </c>
      <c r="G6930">
        <v>0.17</v>
      </c>
      <c r="H6930">
        <f>D6930*G6930</f>
        <v>687.54970000000003</v>
      </c>
      <c r="I6930">
        <v>2</v>
      </c>
      <c r="J6930" s="1">
        <v>45347</v>
      </c>
      <c r="K6930" s="1">
        <v>45354</v>
      </c>
      <c r="L6930" t="s">
        <v>26</v>
      </c>
      <c r="M6930" t="str">
        <f t="shared" si="650"/>
        <v>Potential customer</v>
      </c>
      <c r="N6930" t="s">
        <v>27</v>
      </c>
      <c r="O6930">
        <v>630.29999999999995</v>
      </c>
      <c r="P6930" t="s">
        <v>33</v>
      </c>
      <c r="Q6930">
        <f>D6930-H6930</f>
        <v>3356.8602999999998</v>
      </c>
      <c r="R6930" t="str">
        <f t="shared" si="651"/>
        <v>Good</v>
      </c>
      <c r="S6930" t="str">
        <f t="shared" si="652"/>
        <v>Good</v>
      </c>
      <c r="T6930" t="str">
        <f t="shared" si="653"/>
        <v>High Impact</v>
      </c>
    </row>
    <row r="6931" spans="1:20">
      <c r="A6931" t="s">
        <v>6967</v>
      </c>
      <c r="B6931" t="s">
        <v>24</v>
      </c>
      <c r="C6931" t="s">
        <v>25</v>
      </c>
      <c r="D6931">
        <v>2710.93</v>
      </c>
      <c r="E6931" t="str">
        <f t="shared" si="648"/>
        <v>High</v>
      </c>
      <c r="F6931" t="str">
        <f t="shared" si="649"/>
        <v>High</v>
      </c>
      <c r="G6931">
        <v>0.31</v>
      </c>
      <c r="H6931">
        <f>D6931*G6931</f>
        <v>840.38829999999996</v>
      </c>
      <c r="I6931">
        <v>4</v>
      </c>
      <c r="J6931" s="1">
        <v>45059</v>
      </c>
      <c r="K6931" s="1">
        <v>45062</v>
      </c>
      <c r="L6931" t="s">
        <v>26</v>
      </c>
      <c r="M6931" t="str">
        <f t="shared" si="650"/>
        <v>Potential customer</v>
      </c>
      <c r="N6931" t="s">
        <v>32</v>
      </c>
      <c r="O6931">
        <v>465.8</v>
      </c>
      <c r="P6931" t="s">
        <v>53</v>
      </c>
      <c r="Q6931">
        <f>D6931-H6931</f>
        <v>1870.5416999999998</v>
      </c>
      <c r="R6931" t="str">
        <f t="shared" si="651"/>
        <v>Good</v>
      </c>
      <c r="S6931" t="str">
        <f t="shared" si="652"/>
        <v>Good</v>
      </c>
      <c r="T6931" t="str">
        <f t="shared" si="653"/>
        <v>High Impact</v>
      </c>
    </row>
    <row r="6932" spans="1:20">
      <c r="A6932" t="s">
        <v>6968</v>
      </c>
      <c r="B6932" t="s">
        <v>24</v>
      </c>
      <c r="C6932" t="s">
        <v>31</v>
      </c>
      <c r="D6932">
        <v>4144.21</v>
      </c>
      <c r="E6932" t="str">
        <f t="shared" si="648"/>
        <v>High</v>
      </c>
      <c r="F6932" t="str">
        <f t="shared" si="649"/>
        <v>High</v>
      </c>
      <c r="G6932">
        <v>0.27</v>
      </c>
      <c r="H6932">
        <f>D6932*G6932</f>
        <v>1118.9367</v>
      </c>
      <c r="I6932">
        <v>9</v>
      </c>
      <c r="J6932" s="1">
        <v>45256</v>
      </c>
      <c r="K6932" s="1">
        <v>45258</v>
      </c>
      <c r="L6932" t="s">
        <v>26</v>
      </c>
      <c r="M6932" t="str">
        <f t="shared" si="650"/>
        <v>Potential customer</v>
      </c>
      <c r="N6932" t="s">
        <v>27</v>
      </c>
      <c r="O6932">
        <v>353.99</v>
      </c>
      <c r="P6932" t="s">
        <v>44</v>
      </c>
      <c r="Q6932">
        <f>D6932-H6932</f>
        <v>3025.2732999999998</v>
      </c>
      <c r="R6932" t="str">
        <f t="shared" si="651"/>
        <v>Good</v>
      </c>
      <c r="S6932" t="str">
        <f t="shared" si="652"/>
        <v>Good</v>
      </c>
      <c r="T6932" t="str">
        <f t="shared" si="653"/>
        <v>High Impact</v>
      </c>
    </row>
    <row r="6933" spans="1:20">
      <c r="A6933" t="s">
        <v>6969</v>
      </c>
      <c r="B6933" t="s">
        <v>46</v>
      </c>
      <c r="C6933" t="s">
        <v>31</v>
      </c>
      <c r="D6933">
        <v>966.87</v>
      </c>
      <c r="E6933" t="str">
        <f t="shared" si="648"/>
        <v>Low</v>
      </c>
      <c r="F6933" t="str">
        <f t="shared" si="649"/>
        <v>Midium</v>
      </c>
      <c r="G6933">
        <v>0.28999999999999998</v>
      </c>
      <c r="H6933">
        <f>D6933*G6933</f>
        <v>280.39229999999998</v>
      </c>
      <c r="I6933">
        <v>8</v>
      </c>
      <c r="J6933" s="1">
        <v>44936</v>
      </c>
      <c r="K6933" s="1">
        <v>44937</v>
      </c>
      <c r="L6933" t="s">
        <v>36</v>
      </c>
      <c r="M6933" t="str">
        <f t="shared" si="650"/>
        <v>Normal customer</v>
      </c>
      <c r="N6933" t="s">
        <v>32</v>
      </c>
      <c r="O6933">
        <v>96</v>
      </c>
      <c r="P6933" t="s">
        <v>53</v>
      </c>
      <c r="Q6933">
        <f>D6933-H6933</f>
        <v>686.47770000000003</v>
      </c>
      <c r="R6933" t="str">
        <f t="shared" si="651"/>
        <v>Bad</v>
      </c>
      <c r="S6933" t="str">
        <f t="shared" si="652"/>
        <v>Bad</v>
      </c>
      <c r="T6933" t="str">
        <f t="shared" si="653"/>
        <v>High Impact</v>
      </c>
    </row>
    <row r="6934" spans="1:20">
      <c r="A6934" t="s">
        <v>6970</v>
      </c>
      <c r="B6934" t="s">
        <v>46</v>
      </c>
      <c r="C6934" t="s">
        <v>41</v>
      </c>
      <c r="D6934">
        <v>3173.39</v>
      </c>
      <c r="E6934" t="str">
        <f t="shared" si="648"/>
        <v>High</v>
      </c>
      <c r="F6934" t="str">
        <f t="shared" si="649"/>
        <v>High</v>
      </c>
      <c r="G6934">
        <v>0.41</v>
      </c>
      <c r="H6934">
        <f>D6934*G6934</f>
        <v>1301.0898999999999</v>
      </c>
      <c r="I6934">
        <v>6</v>
      </c>
      <c r="J6934" s="1">
        <v>45191</v>
      </c>
      <c r="K6934" s="1">
        <v>45198</v>
      </c>
      <c r="L6934" t="s">
        <v>20</v>
      </c>
      <c r="M6934" t="str">
        <f t="shared" si="650"/>
        <v>Premium customer</v>
      </c>
      <c r="N6934" t="s">
        <v>21</v>
      </c>
      <c r="O6934">
        <v>555.80999999999995</v>
      </c>
      <c r="P6934" t="s">
        <v>53</v>
      </c>
      <c r="Q6934">
        <f>D6934-H6934</f>
        <v>1872.3000999999999</v>
      </c>
      <c r="R6934" t="str">
        <f t="shared" si="651"/>
        <v>Good</v>
      </c>
      <c r="S6934" t="str">
        <f t="shared" si="652"/>
        <v>Good</v>
      </c>
      <c r="T6934" t="str">
        <f t="shared" si="653"/>
        <v>High Impact</v>
      </c>
    </row>
    <row r="6935" spans="1:20">
      <c r="A6935" t="s">
        <v>6971</v>
      </c>
      <c r="B6935" t="s">
        <v>46</v>
      </c>
      <c r="C6935" t="s">
        <v>41</v>
      </c>
      <c r="D6935">
        <v>2942.84</v>
      </c>
      <c r="E6935" t="str">
        <f t="shared" si="648"/>
        <v>High</v>
      </c>
      <c r="F6935" t="str">
        <f t="shared" si="649"/>
        <v>High</v>
      </c>
      <c r="G6935">
        <v>0.25</v>
      </c>
      <c r="H6935">
        <f>D6935*G6935</f>
        <v>735.71</v>
      </c>
      <c r="I6935">
        <v>1</v>
      </c>
      <c r="J6935" s="1">
        <v>45215</v>
      </c>
      <c r="K6935" s="1">
        <v>45221</v>
      </c>
      <c r="L6935" t="s">
        <v>20</v>
      </c>
      <c r="M6935" t="str">
        <f t="shared" si="650"/>
        <v>Premium customer</v>
      </c>
      <c r="N6935" t="s">
        <v>27</v>
      </c>
      <c r="O6935">
        <v>859.45</v>
      </c>
      <c r="P6935" t="s">
        <v>28</v>
      </c>
      <c r="Q6935">
        <f>D6935-H6935</f>
        <v>2207.13</v>
      </c>
      <c r="R6935" t="str">
        <f t="shared" si="651"/>
        <v>Good</v>
      </c>
      <c r="S6935" t="str">
        <f t="shared" si="652"/>
        <v>Good</v>
      </c>
      <c r="T6935" t="str">
        <f t="shared" si="653"/>
        <v>High Impact</v>
      </c>
    </row>
    <row r="6936" spans="1:20">
      <c r="A6936" t="s">
        <v>6972</v>
      </c>
      <c r="B6936" t="s">
        <v>18</v>
      </c>
      <c r="C6936" t="s">
        <v>19</v>
      </c>
      <c r="D6936">
        <v>1767.85</v>
      </c>
      <c r="E6936" t="str">
        <f t="shared" si="648"/>
        <v>High</v>
      </c>
      <c r="F6936" t="str">
        <f t="shared" si="649"/>
        <v>High</v>
      </c>
      <c r="G6936">
        <v>0.36</v>
      </c>
      <c r="H6936">
        <f>D6936*G6936</f>
        <v>636.42599999999993</v>
      </c>
      <c r="I6936">
        <v>7</v>
      </c>
      <c r="J6936" s="1">
        <v>45334</v>
      </c>
      <c r="K6936" s="1">
        <v>45340</v>
      </c>
      <c r="L6936" t="s">
        <v>36</v>
      </c>
      <c r="M6936" t="str">
        <f t="shared" si="650"/>
        <v>Normal customer</v>
      </c>
      <c r="N6936" t="s">
        <v>21</v>
      </c>
      <c r="O6936">
        <v>505.9</v>
      </c>
      <c r="P6936" t="s">
        <v>33</v>
      </c>
      <c r="Q6936">
        <f>D6936-H6936</f>
        <v>1131.424</v>
      </c>
      <c r="R6936" t="str">
        <f t="shared" si="651"/>
        <v>Good</v>
      </c>
      <c r="S6936" t="str">
        <f t="shared" si="652"/>
        <v>Good</v>
      </c>
      <c r="T6936" t="str">
        <f t="shared" si="653"/>
        <v>High Impact</v>
      </c>
    </row>
    <row r="6937" spans="1:20">
      <c r="A6937" t="s">
        <v>6973</v>
      </c>
      <c r="B6937" t="s">
        <v>30</v>
      </c>
      <c r="C6937" t="s">
        <v>41</v>
      </c>
      <c r="D6937">
        <v>2633.7</v>
      </c>
      <c r="E6937" t="str">
        <f t="shared" si="648"/>
        <v>High</v>
      </c>
      <c r="F6937" t="str">
        <f t="shared" si="649"/>
        <v>High</v>
      </c>
      <c r="G6937">
        <v>0.13</v>
      </c>
      <c r="H6937">
        <f>D6937*G6937</f>
        <v>342.38099999999997</v>
      </c>
      <c r="I6937">
        <v>1</v>
      </c>
      <c r="J6937" s="1">
        <v>44996</v>
      </c>
      <c r="K6937" s="1">
        <v>45002</v>
      </c>
      <c r="L6937" t="s">
        <v>20</v>
      </c>
      <c r="M6937" t="str">
        <f t="shared" si="650"/>
        <v>Premium customer</v>
      </c>
      <c r="N6937" t="s">
        <v>27</v>
      </c>
      <c r="O6937">
        <v>193.57</v>
      </c>
      <c r="P6937" t="s">
        <v>33</v>
      </c>
      <c r="Q6937">
        <f>D6937-H6937</f>
        <v>2291.319</v>
      </c>
      <c r="R6937" t="str">
        <f t="shared" si="651"/>
        <v>Bad</v>
      </c>
      <c r="S6937" t="str">
        <f t="shared" si="652"/>
        <v>Bad</v>
      </c>
      <c r="T6937" t="str">
        <f t="shared" si="653"/>
        <v>High Impact</v>
      </c>
    </row>
    <row r="6938" spans="1:20">
      <c r="A6938" t="s">
        <v>6974</v>
      </c>
      <c r="B6938" t="s">
        <v>30</v>
      </c>
      <c r="C6938" t="s">
        <v>41</v>
      </c>
      <c r="D6938">
        <v>2986.23</v>
      </c>
      <c r="E6938" t="str">
        <f t="shared" si="648"/>
        <v>High</v>
      </c>
      <c r="F6938" t="str">
        <f t="shared" si="649"/>
        <v>High</v>
      </c>
      <c r="G6938">
        <v>0.47</v>
      </c>
      <c r="H6938">
        <f>D6938*G6938</f>
        <v>1403.5281</v>
      </c>
      <c r="I6938">
        <v>8</v>
      </c>
      <c r="J6938" s="1">
        <v>45433</v>
      </c>
      <c r="K6938" s="1">
        <v>45437</v>
      </c>
      <c r="L6938" t="s">
        <v>36</v>
      </c>
      <c r="M6938" t="str">
        <f t="shared" si="650"/>
        <v>Normal customer</v>
      </c>
      <c r="N6938" t="s">
        <v>21</v>
      </c>
      <c r="O6938">
        <v>584.33000000000004</v>
      </c>
      <c r="P6938" t="s">
        <v>44</v>
      </c>
      <c r="Q6938">
        <f>D6938-H6938</f>
        <v>1582.7019</v>
      </c>
      <c r="R6938" t="str">
        <f t="shared" si="651"/>
        <v>Good</v>
      </c>
      <c r="S6938" t="str">
        <f t="shared" si="652"/>
        <v>Good</v>
      </c>
      <c r="T6938" t="str">
        <f t="shared" si="653"/>
        <v>High Impact</v>
      </c>
    </row>
    <row r="6939" spans="1:20">
      <c r="A6939" t="s">
        <v>6975</v>
      </c>
      <c r="B6939" t="s">
        <v>46</v>
      </c>
      <c r="C6939" t="s">
        <v>38</v>
      </c>
      <c r="D6939">
        <v>4458.49</v>
      </c>
      <c r="E6939" t="str">
        <f t="shared" si="648"/>
        <v>High</v>
      </c>
      <c r="F6939" t="str">
        <f t="shared" si="649"/>
        <v>High</v>
      </c>
      <c r="G6939">
        <v>0.04</v>
      </c>
      <c r="H6939">
        <f>D6939*G6939</f>
        <v>178.33959999999999</v>
      </c>
      <c r="I6939">
        <v>3</v>
      </c>
      <c r="J6939" s="1">
        <v>44983</v>
      </c>
      <c r="K6939" s="1">
        <v>44989</v>
      </c>
      <c r="L6939" t="s">
        <v>26</v>
      </c>
      <c r="M6939" t="str">
        <f t="shared" si="650"/>
        <v>Potential customer</v>
      </c>
      <c r="N6939" t="s">
        <v>32</v>
      </c>
      <c r="O6939">
        <v>914.3</v>
      </c>
      <c r="P6939" t="s">
        <v>22</v>
      </c>
      <c r="Q6939">
        <f>D6939-H6939</f>
        <v>4280.1503999999995</v>
      </c>
      <c r="R6939" t="str">
        <f t="shared" si="651"/>
        <v>Good</v>
      </c>
      <c r="S6939" t="str">
        <f t="shared" si="652"/>
        <v>Good</v>
      </c>
      <c r="T6939" t="str">
        <f t="shared" si="653"/>
        <v>High Impact</v>
      </c>
    </row>
    <row r="6940" spans="1:20">
      <c r="A6940" t="s">
        <v>6976</v>
      </c>
      <c r="B6940" t="s">
        <v>46</v>
      </c>
      <c r="C6940" t="s">
        <v>25</v>
      </c>
      <c r="D6940">
        <v>372.63</v>
      </c>
      <c r="E6940" t="str">
        <f t="shared" si="648"/>
        <v>Low</v>
      </c>
      <c r="F6940" t="str">
        <f t="shared" si="649"/>
        <v>Low</v>
      </c>
      <c r="G6940">
        <v>0.5</v>
      </c>
      <c r="H6940">
        <f>D6940*G6940</f>
        <v>186.315</v>
      </c>
      <c r="I6940">
        <v>9</v>
      </c>
      <c r="J6940" s="1">
        <v>45464</v>
      </c>
      <c r="K6940" s="1">
        <v>45468</v>
      </c>
      <c r="L6940" t="s">
        <v>36</v>
      </c>
      <c r="M6940" t="str">
        <f t="shared" si="650"/>
        <v>Normal customer</v>
      </c>
      <c r="N6940" t="s">
        <v>27</v>
      </c>
      <c r="O6940">
        <v>77.87</v>
      </c>
      <c r="P6940" t="s">
        <v>33</v>
      </c>
      <c r="Q6940">
        <f>D6940-H6940</f>
        <v>186.315</v>
      </c>
      <c r="R6940" t="str">
        <f t="shared" si="651"/>
        <v>Bad</v>
      </c>
      <c r="S6940" t="str">
        <f t="shared" si="652"/>
        <v>Bad</v>
      </c>
      <c r="T6940" t="str">
        <f t="shared" si="653"/>
        <v>High Impact</v>
      </c>
    </row>
    <row r="6941" spans="1:20">
      <c r="A6941" t="s">
        <v>6977</v>
      </c>
      <c r="B6941" t="s">
        <v>46</v>
      </c>
      <c r="C6941" t="s">
        <v>31</v>
      </c>
      <c r="D6941">
        <v>4134.53</v>
      </c>
      <c r="E6941" t="str">
        <f t="shared" si="648"/>
        <v>High</v>
      </c>
      <c r="F6941" t="str">
        <f t="shared" si="649"/>
        <v>High</v>
      </c>
      <c r="G6941">
        <v>0.32</v>
      </c>
      <c r="H6941">
        <f>D6941*G6941</f>
        <v>1323.0496000000001</v>
      </c>
      <c r="I6941">
        <v>5</v>
      </c>
      <c r="J6941" s="1">
        <v>45605</v>
      </c>
      <c r="K6941" s="1">
        <v>45611</v>
      </c>
      <c r="L6941" t="s">
        <v>36</v>
      </c>
      <c r="M6941" t="str">
        <f t="shared" si="650"/>
        <v>Normal customer</v>
      </c>
      <c r="N6941" t="s">
        <v>32</v>
      </c>
      <c r="O6941">
        <v>870.37</v>
      </c>
      <c r="P6941" t="s">
        <v>22</v>
      </c>
      <c r="Q6941">
        <f>D6941-H6941</f>
        <v>2811.4803999999995</v>
      </c>
      <c r="R6941" t="str">
        <f t="shared" si="651"/>
        <v>Good</v>
      </c>
      <c r="S6941" t="str">
        <f t="shared" si="652"/>
        <v>Good</v>
      </c>
      <c r="T6941" t="str">
        <f t="shared" si="653"/>
        <v>High Impact</v>
      </c>
    </row>
    <row r="6942" spans="1:20">
      <c r="A6942" t="s">
        <v>6978</v>
      </c>
      <c r="B6942" t="s">
        <v>24</v>
      </c>
      <c r="C6942" t="s">
        <v>41</v>
      </c>
      <c r="D6942">
        <v>4902.7700000000004</v>
      </c>
      <c r="E6942" t="str">
        <f t="shared" si="648"/>
        <v>High</v>
      </c>
      <c r="F6942" t="str">
        <f t="shared" si="649"/>
        <v>High</v>
      </c>
      <c r="G6942">
        <v>0.23</v>
      </c>
      <c r="H6942">
        <f>D6942*G6942</f>
        <v>1127.6371000000001</v>
      </c>
      <c r="I6942">
        <v>6</v>
      </c>
      <c r="J6942" s="1">
        <v>45098</v>
      </c>
      <c r="K6942" s="1">
        <v>45099</v>
      </c>
      <c r="L6942" t="s">
        <v>26</v>
      </c>
      <c r="M6942" t="str">
        <f t="shared" si="650"/>
        <v>Potential customer</v>
      </c>
      <c r="N6942" t="s">
        <v>27</v>
      </c>
      <c r="O6942">
        <v>320.47000000000003</v>
      </c>
      <c r="P6942" t="s">
        <v>33</v>
      </c>
      <c r="Q6942">
        <f>D6942-H6942</f>
        <v>3775.1329000000005</v>
      </c>
      <c r="R6942" t="str">
        <f t="shared" si="651"/>
        <v>Good</v>
      </c>
      <c r="S6942" t="str">
        <f t="shared" si="652"/>
        <v>Good</v>
      </c>
      <c r="T6942" t="str">
        <f t="shared" si="653"/>
        <v>High Impact</v>
      </c>
    </row>
    <row r="6943" spans="1:20">
      <c r="A6943" t="s">
        <v>6979</v>
      </c>
      <c r="B6943" t="s">
        <v>46</v>
      </c>
      <c r="C6943" t="s">
        <v>31</v>
      </c>
      <c r="D6943">
        <v>3685.7</v>
      </c>
      <c r="E6943" t="str">
        <f t="shared" si="648"/>
        <v>High</v>
      </c>
      <c r="F6943" t="str">
        <f t="shared" si="649"/>
        <v>High</v>
      </c>
      <c r="G6943">
        <v>0.16</v>
      </c>
      <c r="H6943">
        <f>D6943*G6943</f>
        <v>589.71199999999999</v>
      </c>
      <c r="I6943">
        <v>4</v>
      </c>
      <c r="J6943" s="1">
        <v>45246</v>
      </c>
      <c r="K6943" s="1">
        <v>45252</v>
      </c>
      <c r="L6943" t="s">
        <v>26</v>
      </c>
      <c r="M6943" t="str">
        <f t="shared" si="650"/>
        <v>Potential customer</v>
      </c>
      <c r="N6943" t="s">
        <v>27</v>
      </c>
      <c r="O6943">
        <v>651.71</v>
      </c>
      <c r="P6943" t="s">
        <v>33</v>
      </c>
      <c r="Q6943">
        <f>D6943-H6943</f>
        <v>3095.9879999999998</v>
      </c>
      <c r="R6943" t="str">
        <f t="shared" si="651"/>
        <v>Good</v>
      </c>
      <c r="S6943" t="str">
        <f t="shared" si="652"/>
        <v>Good</v>
      </c>
      <c r="T6943" t="str">
        <f t="shared" si="653"/>
        <v>High Impact</v>
      </c>
    </row>
    <row r="6944" spans="1:20">
      <c r="A6944" t="s">
        <v>6980</v>
      </c>
      <c r="B6944" t="s">
        <v>24</v>
      </c>
      <c r="C6944" t="s">
        <v>41</v>
      </c>
      <c r="D6944">
        <v>3713</v>
      </c>
      <c r="E6944" t="str">
        <f t="shared" si="648"/>
        <v>High</v>
      </c>
      <c r="F6944" t="str">
        <f t="shared" si="649"/>
        <v>High</v>
      </c>
      <c r="G6944">
        <v>0.2</v>
      </c>
      <c r="H6944">
        <f>D6944*G6944</f>
        <v>742.6</v>
      </c>
      <c r="I6944">
        <v>6</v>
      </c>
      <c r="J6944" s="1">
        <v>45421</v>
      </c>
      <c r="K6944" s="1">
        <v>45424</v>
      </c>
      <c r="L6944" t="s">
        <v>26</v>
      </c>
      <c r="M6944" t="str">
        <f t="shared" si="650"/>
        <v>Potential customer</v>
      </c>
      <c r="N6944" t="s">
        <v>21</v>
      </c>
      <c r="O6944">
        <v>187.75</v>
      </c>
      <c r="P6944" t="s">
        <v>53</v>
      </c>
      <c r="Q6944">
        <f>D6944-H6944</f>
        <v>2970.4</v>
      </c>
      <c r="R6944" t="str">
        <f t="shared" si="651"/>
        <v>Bad</v>
      </c>
      <c r="S6944" t="str">
        <f t="shared" si="652"/>
        <v>Bad</v>
      </c>
      <c r="T6944" t="str">
        <f t="shared" si="653"/>
        <v>High Impact</v>
      </c>
    </row>
    <row r="6945" spans="1:20">
      <c r="A6945" t="s">
        <v>6981</v>
      </c>
      <c r="B6945" t="s">
        <v>30</v>
      </c>
      <c r="C6945" t="s">
        <v>41</v>
      </c>
      <c r="D6945">
        <v>1168.07</v>
      </c>
      <c r="E6945" t="str">
        <f t="shared" si="648"/>
        <v>High</v>
      </c>
      <c r="F6945" t="str">
        <f t="shared" si="649"/>
        <v>High</v>
      </c>
      <c r="G6945">
        <v>0.39</v>
      </c>
      <c r="H6945">
        <f>D6945*G6945</f>
        <v>455.54730000000001</v>
      </c>
      <c r="I6945">
        <v>9</v>
      </c>
      <c r="J6945" s="1">
        <v>45358</v>
      </c>
      <c r="K6945" s="1">
        <v>45361</v>
      </c>
      <c r="L6945" t="s">
        <v>20</v>
      </c>
      <c r="M6945" t="str">
        <f t="shared" si="650"/>
        <v>Premium customer</v>
      </c>
      <c r="N6945" t="s">
        <v>27</v>
      </c>
      <c r="O6945">
        <v>326.49</v>
      </c>
      <c r="P6945" t="s">
        <v>53</v>
      </c>
      <c r="Q6945">
        <f>D6945-H6945</f>
        <v>712.52269999999999</v>
      </c>
      <c r="R6945" t="str">
        <f t="shared" si="651"/>
        <v>Good</v>
      </c>
      <c r="S6945" t="str">
        <f t="shared" si="652"/>
        <v>Good</v>
      </c>
      <c r="T6945" t="str">
        <f t="shared" si="653"/>
        <v>High Impact</v>
      </c>
    </row>
    <row r="6946" spans="1:20">
      <c r="A6946" t="s">
        <v>6982</v>
      </c>
      <c r="B6946" t="s">
        <v>18</v>
      </c>
      <c r="C6946" t="s">
        <v>19</v>
      </c>
      <c r="D6946">
        <v>2663.06</v>
      </c>
      <c r="E6946" t="str">
        <f t="shared" si="648"/>
        <v>High</v>
      </c>
      <c r="F6946" t="str">
        <f t="shared" si="649"/>
        <v>High</v>
      </c>
      <c r="G6946">
        <v>7.0000000000000007E-2</v>
      </c>
      <c r="H6946">
        <f>D6946*G6946</f>
        <v>186.41420000000002</v>
      </c>
      <c r="I6946">
        <v>7</v>
      </c>
      <c r="J6946" s="1">
        <v>45121</v>
      </c>
      <c r="K6946" s="1">
        <v>45124</v>
      </c>
      <c r="L6946" t="s">
        <v>36</v>
      </c>
      <c r="M6946" t="str">
        <f t="shared" si="650"/>
        <v>Normal customer</v>
      </c>
      <c r="N6946" t="s">
        <v>21</v>
      </c>
      <c r="O6946">
        <v>144.41</v>
      </c>
      <c r="P6946" t="s">
        <v>53</v>
      </c>
      <c r="Q6946">
        <f>D6946-H6946</f>
        <v>2476.6457999999998</v>
      </c>
      <c r="R6946" t="str">
        <f t="shared" si="651"/>
        <v>Bad</v>
      </c>
      <c r="S6946" t="str">
        <f t="shared" si="652"/>
        <v>Bad</v>
      </c>
      <c r="T6946" t="str">
        <f t="shared" si="653"/>
        <v>High Impact</v>
      </c>
    </row>
    <row r="6947" spans="1:20">
      <c r="A6947" t="s">
        <v>6983</v>
      </c>
      <c r="B6947" t="s">
        <v>18</v>
      </c>
      <c r="C6947" t="s">
        <v>38</v>
      </c>
      <c r="D6947">
        <v>3559.11</v>
      </c>
      <c r="E6947" t="str">
        <f t="shared" si="648"/>
        <v>High</v>
      </c>
      <c r="F6947" t="str">
        <f t="shared" si="649"/>
        <v>High</v>
      </c>
      <c r="G6947">
        <v>0.13</v>
      </c>
      <c r="H6947">
        <f>D6947*G6947</f>
        <v>462.68430000000001</v>
      </c>
      <c r="I6947">
        <v>2</v>
      </c>
      <c r="J6947" s="1">
        <v>44974</v>
      </c>
      <c r="K6947" s="1">
        <v>44978</v>
      </c>
      <c r="L6947" t="s">
        <v>20</v>
      </c>
      <c r="M6947" t="str">
        <f t="shared" si="650"/>
        <v>Premium customer</v>
      </c>
      <c r="N6947" t="s">
        <v>27</v>
      </c>
      <c r="O6947">
        <v>869.61</v>
      </c>
      <c r="P6947" t="s">
        <v>28</v>
      </c>
      <c r="Q6947">
        <f>D6947-H6947</f>
        <v>3096.4257000000002</v>
      </c>
      <c r="R6947" t="str">
        <f t="shared" si="651"/>
        <v>Good</v>
      </c>
      <c r="S6947" t="str">
        <f t="shared" si="652"/>
        <v>Good</v>
      </c>
      <c r="T6947" t="str">
        <f t="shared" si="653"/>
        <v>High Impact</v>
      </c>
    </row>
    <row r="6948" spans="1:20">
      <c r="A6948" t="s">
        <v>6984</v>
      </c>
      <c r="B6948" t="s">
        <v>18</v>
      </c>
      <c r="C6948" t="s">
        <v>25</v>
      </c>
      <c r="D6948">
        <v>3051.18</v>
      </c>
      <c r="E6948" t="str">
        <f t="shared" si="648"/>
        <v>High</v>
      </c>
      <c r="F6948" t="str">
        <f t="shared" si="649"/>
        <v>High</v>
      </c>
      <c r="G6948">
        <v>0.06</v>
      </c>
      <c r="H6948">
        <f>D6948*G6948</f>
        <v>183.07079999999999</v>
      </c>
      <c r="I6948">
        <v>6</v>
      </c>
      <c r="J6948" s="1">
        <v>45478</v>
      </c>
      <c r="K6948" s="1">
        <v>45485</v>
      </c>
      <c r="L6948" t="s">
        <v>20</v>
      </c>
      <c r="M6948" t="str">
        <f t="shared" si="650"/>
        <v>Premium customer</v>
      </c>
      <c r="N6948" t="s">
        <v>27</v>
      </c>
      <c r="O6948">
        <v>335.75</v>
      </c>
      <c r="P6948" t="s">
        <v>28</v>
      </c>
      <c r="Q6948">
        <f>D6948-H6948</f>
        <v>2868.1091999999999</v>
      </c>
      <c r="R6948" t="str">
        <f t="shared" si="651"/>
        <v>Good</v>
      </c>
      <c r="S6948" t="str">
        <f t="shared" si="652"/>
        <v>Good</v>
      </c>
      <c r="T6948" t="str">
        <f t="shared" si="653"/>
        <v>High Impact</v>
      </c>
    </row>
    <row r="6949" spans="1:20">
      <c r="A6949" t="s">
        <v>6985</v>
      </c>
      <c r="B6949" t="s">
        <v>18</v>
      </c>
      <c r="C6949" t="s">
        <v>25</v>
      </c>
      <c r="D6949">
        <v>1987.14</v>
      </c>
      <c r="E6949" t="str">
        <f t="shared" si="648"/>
        <v>High</v>
      </c>
      <c r="F6949" t="str">
        <f t="shared" si="649"/>
        <v>High</v>
      </c>
      <c r="G6949">
        <v>0.21</v>
      </c>
      <c r="H6949">
        <f>D6949*G6949</f>
        <v>417.29939999999999</v>
      </c>
      <c r="I6949">
        <v>9</v>
      </c>
      <c r="J6949" s="1">
        <v>45100</v>
      </c>
      <c r="K6949" s="1">
        <v>45107</v>
      </c>
      <c r="L6949" t="s">
        <v>36</v>
      </c>
      <c r="M6949" t="str">
        <f t="shared" si="650"/>
        <v>Normal customer</v>
      </c>
      <c r="N6949" t="s">
        <v>27</v>
      </c>
      <c r="O6949">
        <v>390.67</v>
      </c>
      <c r="P6949" t="s">
        <v>28</v>
      </c>
      <c r="Q6949">
        <f>D6949-H6949</f>
        <v>1569.8406</v>
      </c>
      <c r="R6949" t="str">
        <f t="shared" si="651"/>
        <v>Good</v>
      </c>
      <c r="S6949" t="str">
        <f t="shared" si="652"/>
        <v>Good</v>
      </c>
      <c r="T6949" t="str">
        <f t="shared" si="653"/>
        <v>High Impact</v>
      </c>
    </row>
    <row r="6950" spans="1:20">
      <c r="A6950" t="s">
        <v>6986</v>
      </c>
      <c r="B6950" t="s">
        <v>24</v>
      </c>
      <c r="C6950" t="s">
        <v>19</v>
      </c>
      <c r="D6950">
        <v>4706.58</v>
      </c>
      <c r="E6950" t="str">
        <f t="shared" si="648"/>
        <v>High</v>
      </c>
      <c r="F6950" t="str">
        <f t="shared" si="649"/>
        <v>High</v>
      </c>
      <c r="G6950">
        <v>0.19</v>
      </c>
      <c r="H6950">
        <f>D6950*G6950</f>
        <v>894.25019999999995</v>
      </c>
      <c r="I6950">
        <v>8</v>
      </c>
      <c r="J6950" s="1">
        <v>45278</v>
      </c>
      <c r="K6950" s="1">
        <v>45280</v>
      </c>
      <c r="L6950" t="s">
        <v>20</v>
      </c>
      <c r="M6950" t="str">
        <f t="shared" si="650"/>
        <v>Premium customer</v>
      </c>
      <c r="N6950" t="s">
        <v>21</v>
      </c>
      <c r="O6950">
        <v>766.58</v>
      </c>
      <c r="P6950" t="s">
        <v>33</v>
      </c>
      <c r="Q6950">
        <f>D6950-H6950</f>
        <v>3812.3298</v>
      </c>
      <c r="R6950" t="str">
        <f t="shared" si="651"/>
        <v>Good</v>
      </c>
      <c r="S6950" t="str">
        <f t="shared" si="652"/>
        <v>Good</v>
      </c>
      <c r="T6950" t="str">
        <f t="shared" si="653"/>
        <v>High Impact</v>
      </c>
    </row>
    <row r="6951" spans="1:20">
      <c r="A6951" t="s">
        <v>6987</v>
      </c>
      <c r="B6951" t="s">
        <v>24</v>
      </c>
      <c r="C6951" t="s">
        <v>19</v>
      </c>
      <c r="D6951">
        <v>2618.54</v>
      </c>
      <c r="E6951" t="str">
        <f t="shared" si="648"/>
        <v>High</v>
      </c>
      <c r="F6951" t="str">
        <f t="shared" si="649"/>
        <v>High</v>
      </c>
      <c r="G6951">
        <v>0.32</v>
      </c>
      <c r="H6951">
        <f>D6951*G6951</f>
        <v>837.93280000000004</v>
      </c>
      <c r="I6951">
        <v>1</v>
      </c>
      <c r="J6951" s="1">
        <v>45324</v>
      </c>
      <c r="K6951" s="1">
        <v>45329</v>
      </c>
      <c r="L6951" t="s">
        <v>20</v>
      </c>
      <c r="M6951" t="str">
        <f t="shared" si="650"/>
        <v>Premium customer</v>
      </c>
      <c r="N6951" t="s">
        <v>21</v>
      </c>
      <c r="O6951">
        <v>486.93</v>
      </c>
      <c r="P6951" t="s">
        <v>22</v>
      </c>
      <c r="Q6951">
        <f>D6951-H6951</f>
        <v>1780.6071999999999</v>
      </c>
      <c r="R6951" t="str">
        <f t="shared" si="651"/>
        <v>Good</v>
      </c>
      <c r="S6951" t="str">
        <f t="shared" si="652"/>
        <v>Good</v>
      </c>
      <c r="T6951" t="str">
        <f t="shared" si="653"/>
        <v>High Impact</v>
      </c>
    </row>
    <row r="6952" spans="1:20">
      <c r="A6952" t="s">
        <v>6988</v>
      </c>
      <c r="B6952" t="s">
        <v>46</v>
      </c>
      <c r="C6952" t="s">
        <v>25</v>
      </c>
      <c r="D6952">
        <v>4852.3900000000003</v>
      </c>
      <c r="E6952" t="str">
        <f t="shared" si="648"/>
        <v>High</v>
      </c>
      <c r="F6952" t="str">
        <f t="shared" si="649"/>
        <v>High</v>
      </c>
      <c r="G6952">
        <v>0.5</v>
      </c>
      <c r="H6952">
        <f>D6952*G6952</f>
        <v>2426.1950000000002</v>
      </c>
      <c r="I6952">
        <v>5</v>
      </c>
      <c r="J6952" s="1">
        <v>45649</v>
      </c>
      <c r="K6952" s="1">
        <v>45652</v>
      </c>
      <c r="L6952" t="s">
        <v>26</v>
      </c>
      <c r="M6952" t="str">
        <f t="shared" si="650"/>
        <v>Potential customer</v>
      </c>
      <c r="N6952" t="s">
        <v>21</v>
      </c>
      <c r="O6952">
        <v>971.93</v>
      </c>
      <c r="P6952" t="s">
        <v>33</v>
      </c>
      <c r="Q6952">
        <f>D6952-H6952</f>
        <v>2426.1950000000002</v>
      </c>
      <c r="R6952" t="str">
        <f t="shared" si="651"/>
        <v>Good</v>
      </c>
      <c r="S6952" t="str">
        <f t="shared" si="652"/>
        <v>Good</v>
      </c>
      <c r="T6952" t="str">
        <f t="shared" si="653"/>
        <v>High Impact</v>
      </c>
    </row>
    <row r="6953" spans="1:20">
      <c r="A6953" t="s">
        <v>6989</v>
      </c>
      <c r="B6953" t="s">
        <v>24</v>
      </c>
      <c r="C6953" t="s">
        <v>25</v>
      </c>
      <c r="D6953">
        <v>2862.99</v>
      </c>
      <c r="E6953" t="str">
        <f t="shared" si="648"/>
        <v>High</v>
      </c>
      <c r="F6953" t="str">
        <f t="shared" si="649"/>
        <v>High</v>
      </c>
      <c r="G6953">
        <v>0.45</v>
      </c>
      <c r="H6953">
        <f>D6953*G6953</f>
        <v>1288.3454999999999</v>
      </c>
      <c r="I6953">
        <v>6</v>
      </c>
      <c r="J6953" s="1">
        <v>45186</v>
      </c>
      <c r="K6953" s="1">
        <v>45191</v>
      </c>
      <c r="L6953" t="s">
        <v>26</v>
      </c>
      <c r="M6953" t="str">
        <f t="shared" si="650"/>
        <v>Potential customer</v>
      </c>
      <c r="N6953" t="s">
        <v>32</v>
      </c>
      <c r="O6953">
        <v>846.9</v>
      </c>
      <c r="P6953" t="s">
        <v>28</v>
      </c>
      <c r="Q6953">
        <f>D6953-H6953</f>
        <v>1574.6444999999999</v>
      </c>
      <c r="R6953" t="str">
        <f t="shared" si="651"/>
        <v>Good</v>
      </c>
      <c r="S6953" t="str">
        <f t="shared" si="652"/>
        <v>Good</v>
      </c>
      <c r="T6953" t="str">
        <f t="shared" si="653"/>
        <v>High Impact</v>
      </c>
    </row>
    <row r="6954" spans="1:20">
      <c r="A6954" t="s">
        <v>6990</v>
      </c>
      <c r="B6954" t="s">
        <v>46</v>
      </c>
      <c r="C6954" t="s">
        <v>38</v>
      </c>
      <c r="D6954">
        <v>3987.58</v>
      </c>
      <c r="E6954" t="str">
        <f t="shared" si="648"/>
        <v>High</v>
      </c>
      <c r="F6954" t="str">
        <f t="shared" si="649"/>
        <v>High</v>
      </c>
      <c r="G6954">
        <v>0.44</v>
      </c>
      <c r="H6954">
        <f>D6954*G6954</f>
        <v>1754.5352</v>
      </c>
      <c r="I6954">
        <v>9</v>
      </c>
      <c r="J6954" s="1">
        <v>45578</v>
      </c>
      <c r="K6954" s="1">
        <v>45580</v>
      </c>
      <c r="L6954" t="s">
        <v>26</v>
      </c>
      <c r="M6954" t="str">
        <f t="shared" si="650"/>
        <v>Potential customer</v>
      </c>
      <c r="N6954" t="s">
        <v>27</v>
      </c>
      <c r="O6954">
        <v>978.47</v>
      </c>
      <c r="P6954" t="s">
        <v>33</v>
      </c>
      <c r="Q6954">
        <f>D6954-H6954</f>
        <v>2233.0447999999997</v>
      </c>
      <c r="R6954" t="str">
        <f t="shared" si="651"/>
        <v>Good</v>
      </c>
      <c r="S6954" t="str">
        <f t="shared" si="652"/>
        <v>Good</v>
      </c>
      <c r="T6954" t="str">
        <f t="shared" si="653"/>
        <v>High Impact</v>
      </c>
    </row>
    <row r="6955" spans="1:20">
      <c r="A6955" t="s">
        <v>6991</v>
      </c>
      <c r="B6955" t="s">
        <v>46</v>
      </c>
      <c r="C6955" t="s">
        <v>41</v>
      </c>
      <c r="D6955">
        <v>3735.91</v>
      </c>
      <c r="E6955" t="str">
        <f t="shared" si="648"/>
        <v>High</v>
      </c>
      <c r="F6955" t="str">
        <f t="shared" si="649"/>
        <v>High</v>
      </c>
      <c r="G6955">
        <v>0.32</v>
      </c>
      <c r="H6955">
        <f>D6955*G6955</f>
        <v>1195.4911999999999</v>
      </c>
      <c r="I6955">
        <v>4</v>
      </c>
      <c r="J6955" s="1">
        <v>45437</v>
      </c>
      <c r="K6955" s="1">
        <v>45441</v>
      </c>
      <c r="L6955" t="s">
        <v>20</v>
      </c>
      <c r="M6955" t="str">
        <f t="shared" si="650"/>
        <v>Premium customer</v>
      </c>
      <c r="N6955" t="s">
        <v>32</v>
      </c>
      <c r="O6955">
        <v>935.45</v>
      </c>
      <c r="P6955" t="s">
        <v>53</v>
      </c>
      <c r="Q6955">
        <f>D6955-H6955</f>
        <v>2540.4187999999999</v>
      </c>
      <c r="R6955" t="str">
        <f t="shared" si="651"/>
        <v>Good</v>
      </c>
      <c r="S6955" t="str">
        <f t="shared" si="652"/>
        <v>Good</v>
      </c>
      <c r="T6955" t="str">
        <f t="shared" si="653"/>
        <v>High Impact</v>
      </c>
    </row>
    <row r="6956" spans="1:20">
      <c r="A6956" t="s">
        <v>6992</v>
      </c>
      <c r="B6956" t="s">
        <v>18</v>
      </c>
      <c r="C6956" t="s">
        <v>38</v>
      </c>
      <c r="D6956">
        <v>3338.04</v>
      </c>
      <c r="E6956" t="str">
        <f t="shared" si="648"/>
        <v>High</v>
      </c>
      <c r="F6956" t="str">
        <f t="shared" si="649"/>
        <v>High</v>
      </c>
      <c r="G6956">
        <v>0.14000000000000001</v>
      </c>
      <c r="H6956">
        <f>D6956*G6956</f>
        <v>467.32560000000007</v>
      </c>
      <c r="I6956">
        <v>1</v>
      </c>
      <c r="J6956" s="1">
        <v>45300</v>
      </c>
      <c r="K6956" s="1">
        <v>45305</v>
      </c>
      <c r="L6956" t="s">
        <v>20</v>
      </c>
      <c r="M6956" t="str">
        <f t="shared" si="650"/>
        <v>Premium customer</v>
      </c>
      <c r="N6956" t="s">
        <v>21</v>
      </c>
      <c r="O6956">
        <v>915.3</v>
      </c>
      <c r="P6956" t="s">
        <v>22</v>
      </c>
      <c r="Q6956">
        <f>D6956-H6956</f>
        <v>2870.7143999999998</v>
      </c>
      <c r="R6956" t="str">
        <f t="shared" si="651"/>
        <v>Good</v>
      </c>
      <c r="S6956" t="str">
        <f t="shared" si="652"/>
        <v>Good</v>
      </c>
      <c r="T6956" t="str">
        <f t="shared" si="653"/>
        <v>High Impact</v>
      </c>
    </row>
    <row r="6957" spans="1:20">
      <c r="A6957" t="s">
        <v>6993</v>
      </c>
      <c r="B6957" t="s">
        <v>24</v>
      </c>
      <c r="C6957" t="s">
        <v>25</v>
      </c>
      <c r="D6957">
        <v>170.86</v>
      </c>
      <c r="E6957" t="str">
        <f t="shared" si="648"/>
        <v>Low</v>
      </c>
      <c r="F6957" t="str">
        <f t="shared" si="649"/>
        <v>Low</v>
      </c>
      <c r="G6957">
        <v>0.19</v>
      </c>
      <c r="H6957">
        <f>D6957*G6957</f>
        <v>32.4634</v>
      </c>
      <c r="I6957">
        <v>6</v>
      </c>
      <c r="J6957" s="1">
        <v>45166</v>
      </c>
      <c r="K6957" s="1">
        <v>45172</v>
      </c>
      <c r="L6957" t="s">
        <v>26</v>
      </c>
      <c r="M6957" t="str">
        <f t="shared" si="650"/>
        <v>Normal customer</v>
      </c>
      <c r="N6957" t="s">
        <v>32</v>
      </c>
      <c r="O6957">
        <v>47.45</v>
      </c>
      <c r="P6957" t="s">
        <v>33</v>
      </c>
      <c r="Q6957">
        <f>D6957-H6957</f>
        <v>138.39660000000001</v>
      </c>
      <c r="R6957" t="str">
        <f t="shared" si="651"/>
        <v>Bad</v>
      </c>
      <c r="S6957" t="str">
        <f t="shared" si="652"/>
        <v>Bad</v>
      </c>
      <c r="T6957" t="str">
        <f t="shared" si="653"/>
        <v>Normal</v>
      </c>
    </row>
    <row r="6958" spans="1:20">
      <c r="A6958" t="s">
        <v>6994</v>
      </c>
      <c r="B6958" t="s">
        <v>24</v>
      </c>
      <c r="C6958" t="s">
        <v>41</v>
      </c>
      <c r="D6958">
        <v>479.4</v>
      </c>
      <c r="E6958" t="str">
        <f t="shared" si="648"/>
        <v>Low</v>
      </c>
      <c r="F6958" t="str">
        <f t="shared" si="649"/>
        <v>Low</v>
      </c>
      <c r="G6958">
        <v>0.13</v>
      </c>
      <c r="H6958">
        <f>D6958*G6958</f>
        <v>62.321999999999996</v>
      </c>
      <c r="I6958">
        <v>9</v>
      </c>
      <c r="J6958" s="1">
        <v>45569</v>
      </c>
      <c r="K6958" s="1">
        <v>45575</v>
      </c>
      <c r="L6958" t="s">
        <v>36</v>
      </c>
      <c r="M6958" t="str">
        <f t="shared" si="650"/>
        <v>Normal customer</v>
      </c>
      <c r="N6958" t="s">
        <v>27</v>
      </c>
      <c r="O6958">
        <v>126.23</v>
      </c>
      <c r="P6958" t="s">
        <v>22</v>
      </c>
      <c r="Q6958">
        <f>D6958-H6958</f>
        <v>417.07799999999997</v>
      </c>
      <c r="R6958" t="str">
        <f t="shared" si="651"/>
        <v>Bad</v>
      </c>
      <c r="S6958" t="str">
        <f t="shared" si="652"/>
        <v>Bad</v>
      </c>
      <c r="T6958" t="str">
        <f t="shared" si="653"/>
        <v>Normal</v>
      </c>
    </row>
    <row r="6959" spans="1:20">
      <c r="A6959" t="s">
        <v>6995</v>
      </c>
      <c r="B6959" t="s">
        <v>46</v>
      </c>
      <c r="C6959" t="s">
        <v>25</v>
      </c>
      <c r="D6959">
        <v>2949.27</v>
      </c>
      <c r="E6959" t="str">
        <f t="shared" si="648"/>
        <v>High</v>
      </c>
      <c r="F6959" t="str">
        <f t="shared" si="649"/>
        <v>High</v>
      </c>
      <c r="G6959">
        <v>7.0000000000000007E-2</v>
      </c>
      <c r="H6959">
        <f>D6959*G6959</f>
        <v>206.44890000000001</v>
      </c>
      <c r="I6959">
        <v>6</v>
      </c>
      <c r="J6959" s="1">
        <v>44929</v>
      </c>
      <c r="K6959" s="1">
        <v>44936</v>
      </c>
      <c r="L6959" t="s">
        <v>26</v>
      </c>
      <c r="M6959" t="str">
        <f t="shared" si="650"/>
        <v>Potential customer</v>
      </c>
      <c r="N6959" t="s">
        <v>21</v>
      </c>
      <c r="O6959">
        <v>700.11</v>
      </c>
      <c r="P6959" t="s">
        <v>33</v>
      </c>
      <c r="Q6959">
        <f>D6959-H6959</f>
        <v>2742.8211000000001</v>
      </c>
      <c r="R6959" t="str">
        <f t="shared" si="651"/>
        <v>Good</v>
      </c>
      <c r="S6959" t="str">
        <f t="shared" si="652"/>
        <v>Good</v>
      </c>
      <c r="T6959" t="str">
        <f t="shared" si="653"/>
        <v>High Impact</v>
      </c>
    </row>
    <row r="6960" spans="1:20">
      <c r="A6960" t="s">
        <v>6996</v>
      </c>
      <c r="B6960" t="s">
        <v>46</v>
      </c>
      <c r="C6960" t="s">
        <v>38</v>
      </c>
      <c r="D6960">
        <v>4567.7299999999996</v>
      </c>
      <c r="E6960" t="str">
        <f t="shared" si="648"/>
        <v>High</v>
      </c>
      <c r="F6960" t="str">
        <f t="shared" si="649"/>
        <v>High</v>
      </c>
      <c r="G6960">
        <v>0.22</v>
      </c>
      <c r="H6960">
        <f>D6960*G6960</f>
        <v>1004.9005999999999</v>
      </c>
      <c r="I6960">
        <v>7</v>
      </c>
      <c r="J6960" s="1">
        <v>45563</v>
      </c>
      <c r="K6960" s="1">
        <v>45570</v>
      </c>
      <c r="L6960" t="s">
        <v>36</v>
      </c>
      <c r="M6960" t="str">
        <f t="shared" si="650"/>
        <v>Normal customer</v>
      </c>
      <c r="N6960" t="s">
        <v>27</v>
      </c>
      <c r="O6960">
        <v>229.22</v>
      </c>
      <c r="P6960" t="s">
        <v>39</v>
      </c>
      <c r="Q6960">
        <f>D6960-H6960</f>
        <v>3562.8293999999996</v>
      </c>
      <c r="R6960" t="str">
        <f t="shared" si="651"/>
        <v>Bad</v>
      </c>
      <c r="S6960" t="str">
        <f t="shared" si="652"/>
        <v>Bad</v>
      </c>
      <c r="T6960" t="str">
        <f t="shared" si="653"/>
        <v>High Impact</v>
      </c>
    </row>
    <row r="6961" spans="1:20">
      <c r="A6961" t="s">
        <v>6997</v>
      </c>
      <c r="B6961" t="s">
        <v>30</v>
      </c>
      <c r="C6961" t="s">
        <v>38</v>
      </c>
      <c r="D6961">
        <v>3045.59</v>
      </c>
      <c r="E6961" t="str">
        <f t="shared" si="648"/>
        <v>High</v>
      </c>
      <c r="F6961" t="str">
        <f t="shared" si="649"/>
        <v>High</v>
      </c>
      <c r="G6961">
        <v>0.45</v>
      </c>
      <c r="H6961">
        <f>D6961*G6961</f>
        <v>1370.5155000000002</v>
      </c>
      <c r="I6961">
        <v>4</v>
      </c>
      <c r="J6961" s="1">
        <v>45224</v>
      </c>
      <c r="K6961" s="1">
        <v>45231</v>
      </c>
      <c r="L6961" t="s">
        <v>36</v>
      </c>
      <c r="M6961" t="str">
        <f t="shared" si="650"/>
        <v>Normal customer</v>
      </c>
      <c r="N6961" t="s">
        <v>21</v>
      </c>
      <c r="O6961">
        <v>610.34</v>
      </c>
      <c r="P6961" t="s">
        <v>28</v>
      </c>
      <c r="Q6961">
        <f>D6961-H6961</f>
        <v>1675.0744999999999</v>
      </c>
      <c r="R6961" t="str">
        <f t="shared" si="651"/>
        <v>Good</v>
      </c>
      <c r="S6961" t="str">
        <f t="shared" si="652"/>
        <v>Good</v>
      </c>
      <c r="T6961" t="str">
        <f t="shared" si="653"/>
        <v>High Impact</v>
      </c>
    </row>
    <row r="6962" spans="1:20">
      <c r="A6962" t="s">
        <v>6998</v>
      </c>
      <c r="B6962" t="s">
        <v>30</v>
      </c>
      <c r="C6962" t="s">
        <v>38</v>
      </c>
      <c r="D6962">
        <v>1256.3800000000001</v>
      </c>
      <c r="E6962" t="str">
        <f t="shared" si="648"/>
        <v>High</v>
      </c>
      <c r="F6962" t="str">
        <f t="shared" si="649"/>
        <v>High</v>
      </c>
      <c r="G6962">
        <v>0.37</v>
      </c>
      <c r="H6962">
        <f>D6962*G6962</f>
        <v>464.86060000000003</v>
      </c>
      <c r="I6962">
        <v>2</v>
      </c>
      <c r="J6962" s="1">
        <v>45175</v>
      </c>
      <c r="K6962" s="1">
        <v>45178</v>
      </c>
      <c r="L6962" t="s">
        <v>20</v>
      </c>
      <c r="M6962" t="str">
        <f t="shared" si="650"/>
        <v>Premium customer</v>
      </c>
      <c r="N6962" t="s">
        <v>32</v>
      </c>
      <c r="O6962">
        <v>83.6</v>
      </c>
      <c r="P6962" t="s">
        <v>44</v>
      </c>
      <c r="Q6962">
        <f>D6962-H6962</f>
        <v>791.51940000000013</v>
      </c>
      <c r="R6962" t="str">
        <f t="shared" si="651"/>
        <v>Bad</v>
      </c>
      <c r="S6962" t="str">
        <f t="shared" si="652"/>
        <v>Bad</v>
      </c>
      <c r="T6962" t="str">
        <f t="shared" si="653"/>
        <v>High Impact</v>
      </c>
    </row>
    <row r="6963" spans="1:20">
      <c r="A6963" t="s">
        <v>6999</v>
      </c>
      <c r="B6963" t="s">
        <v>46</v>
      </c>
      <c r="C6963" t="s">
        <v>41</v>
      </c>
      <c r="D6963">
        <v>1669.07</v>
      </c>
      <c r="E6963" t="str">
        <f t="shared" si="648"/>
        <v>High</v>
      </c>
      <c r="F6963" t="str">
        <f t="shared" si="649"/>
        <v>High</v>
      </c>
      <c r="G6963">
        <v>0.49</v>
      </c>
      <c r="H6963">
        <f>D6963*G6963</f>
        <v>817.84429999999998</v>
      </c>
      <c r="I6963">
        <v>3</v>
      </c>
      <c r="J6963" s="1">
        <v>45390</v>
      </c>
      <c r="K6963" s="1">
        <v>45395</v>
      </c>
      <c r="L6963" t="s">
        <v>26</v>
      </c>
      <c r="M6963" t="str">
        <f t="shared" si="650"/>
        <v>Potential customer</v>
      </c>
      <c r="N6963" t="s">
        <v>21</v>
      </c>
      <c r="O6963">
        <v>88.6</v>
      </c>
      <c r="P6963" t="s">
        <v>33</v>
      </c>
      <c r="Q6963">
        <f>D6963-H6963</f>
        <v>851.22569999999996</v>
      </c>
      <c r="R6963" t="str">
        <f t="shared" si="651"/>
        <v>Bad</v>
      </c>
      <c r="S6963" t="str">
        <f t="shared" si="652"/>
        <v>Bad</v>
      </c>
      <c r="T6963" t="str">
        <f t="shared" si="653"/>
        <v>High Impact</v>
      </c>
    </row>
    <row r="6964" spans="1:20">
      <c r="A6964" t="s">
        <v>7000</v>
      </c>
      <c r="B6964" t="s">
        <v>30</v>
      </c>
      <c r="C6964" t="s">
        <v>31</v>
      </c>
      <c r="D6964">
        <v>3153.48</v>
      </c>
      <c r="E6964" t="str">
        <f t="shared" si="648"/>
        <v>High</v>
      </c>
      <c r="F6964" t="str">
        <f t="shared" si="649"/>
        <v>High</v>
      </c>
      <c r="G6964">
        <v>0.1</v>
      </c>
      <c r="H6964">
        <f>D6964*G6964</f>
        <v>315.34800000000001</v>
      </c>
      <c r="I6964">
        <v>1</v>
      </c>
      <c r="J6964" s="1">
        <v>45073</v>
      </c>
      <c r="K6964" s="1">
        <v>45074</v>
      </c>
      <c r="L6964" t="s">
        <v>36</v>
      </c>
      <c r="M6964" t="str">
        <f t="shared" si="650"/>
        <v>Normal customer</v>
      </c>
      <c r="N6964" t="s">
        <v>21</v>
      </c>
      <c r="O6964">
        <v>173.62</v>
      </c>
      <c r="P6964" t="s">
        <v>22</v>
      </c>
      <c r="Q6964">
        <f>D6964-H6964</f>
        <v>2838.1320000000001</v>
      </c>
      <c r="R6964" t="str">
        <f t="shared" si="651"/>
        <v>Bad</v>
      </c>
      <c r="S6964" t="str">
        <f t="shared" si="652"/>
        <v>Bad</v>
      </c>
      <c r="T6964" t="str">
        <f t="shared" si="653"/>
        <v>High Impact</v>
      </c>
    </row>
    <row r="6965" spans="1:20">
      <c r="A6965" t="s">
        <v>7001</v>
      </c>
      <c r="B6965" t="s">
        <v>30</v>
      </c>
      <c r="C6965" t="s">
        <v>31</v>
      </c>
      <c r="D6965">
        <v>3025.57</v>
      </c>
      <c r="E6965" t="str">
        <f t="shared" si="648"/>
        <v>High</v>
      </c>
      <c r="F6965" t="str">
        <f t="shared" si="649"/>
        <v>High</v>
      </c>
      <c r="G6965">
        <v>0.25</v>
      </c>
      <c r="H6965">
        <f>D6965*G6965</f>
        <v>756.39250000000004</v>
      </c>
      <c r="I6965">
        <v>2</v>
      </c>
      <c r="J6965" s="1">
        <v>45082</v>
      </c>
      <c r="K6965" s="1">
        <v>45084</v>
      </c>
      <c r="L6965" t="s">
        <v>20</v>
      </c>
      <c r="M6965" t="str">
        <f t="shared" si="650"/>
        <v>Premium customer</v>
      </c>
      <c r="N6965" t="s">
        <v>21</v>
      </c>
      <c r="O6965">
        <v>857.95</v>
      </c>
      <c r="P6965" t="s">
        <v>28</v>
      </c>
      <c r="Q6965">
        <f>D6965-H6965</f>
        <v>2269.1775000000002</v>
      </c>
      <c r="R6965" t="str">
        <f t="shared" si="651"/>
        <v>Good</v>
      </c>
      <c r="S6965" t="str">
        <f t="shared" si="652"/>
        <v>Good</v>
      </c>
      <c r="T6965" t="str">
        <f t="shared" si="653"/>
        <v>High Impact</v>
      </c>
    </row>
    <row r="6966" spans="1:20">
      <c r="A6966" t="s">
        <v>7002</v>
      </c>
      <c r="B6966" t="s">
        <v>46</v>
      </c>
      <c r="C6966" t="s">
        <v>25</v>
      </c>
      <c r="D6966">
        <v>4782.9399999999996</v>
      </c>
      <c r="E6966" t="str">
        <f t="shared" si="648"/>
        <v>High</v>
      </c>
      <c r="F6966" t="str">
        <f t="shared" si="649"/>
        <v>High</v>
      </c>
      <c r="G6966">
        <v>0.4</v>
      </c>
      <c r="H6966">
        <f>D6966*G6966</f>
        <v>1913.1759999999999</v>
      </c>
      <c r="I6966">
        <v>7</v>
      </c>
      <c r="J6966" s="1">
        <v>45220</v>
      </c>
      <c r="K6966" s="1">
        <v>45221</v>
      </c>
      <c r="L6966" t="s">
        <v>20</v>
      </c>
      <c r="M6966" t="str">
        <f t="shared" si="650"/>
        <v>Premium customer</v>
      </c>
      <c r="N6966" t="s">
        <v>21</v>
      </c>
      <c r="O6966">
        <v>582.09</v>
      </c>
      <c r="P6966" t="s">
        <v>53</v>
      </c>
      <c r="Q6966">
        <f>D6966-H6966</f>
        <v>2869.7639999999997</v>
      </c>
      <c r="R6966" t="str">
        <f t="shared" si="651"/>
        <v>Good</v>
      </c>
      <c r="S6966" t="str">
        <f t="shared" si="652"/>
        <v>Good</v>
      </c>
      <c r="T6966" t="str">
        <f t="shared" si="653"/>
        <v>High Impact</v>
      </c>
    </row>
    <row r="6967" spans="1:20">
      <c r="A6967" t="s">
        <v>7003</v>
      </c>
      <c r="B6967" t="s">
        <v>46</v>
      </c>
      <c r="C6967" t="s">
        <v>41</v>
      </c>
      <c r="D6967">
        <v>2692.51</v>
      </c>
      <c r="E6967" t="str">
        <f t="shared" si="648"/>
        <v>High</v>
      </c>
      <c r="F6967" t="str">
        <f t="shared" si="649"/>
        <v>High</v>
      </c>
      <c r="G6967">
        <v>0.23</v>
      </c>
      <c r="H6967">
        <f>D6967*G6967</f>
        <v>619.27730000000008</v>
      </c>
      <c r="I6967">
        <v>9</v>
      </c>
      <c r="J6967" s="1">
        <v>45043</v>
      </c>
      <c r="K6967" s="1">
        <v>45049</v>
      </c>
      <c r="L6967" t="s">
        <v>20</v>
      </c>
      <c r="M6967" t="str">
        <f t="shared" si="650"/>
        <v>Premium customer</v>
      </c>
      <c r="N6967" t="s">
        <v>27</v>
      </c>
      <c r="O6967">
        <v>517.87</v>
      </c>
      <c r="P6967" t="s">
        <v>44</v>
      </c>
      <c r="Q6967">
        <f>D6967-H6967</f>
        <v>2073.2327</v>
      </c>
      <c r="R6967" t="str">
        <f t="shared" si="651"/>
        <v>Good</v>
      </c>
      <c r="S6967" t="str">
        <f t="shared" si="652"/>
        <v>Good</v>
      </c>
      <c r="T6967" t="str">
        <f t="shared" si="653"/>
        <v>High Impact</v>
      </c>
    </row>
    <row r="6968" spans="1:20">
      <c r="A6968" t="s">
        <v>7004</v>
      </c>
      <c r="B6968" t="s">
        <v>24</v>
      </c>
      <c r="C6968" t="s">
        <v>19</v>
      </c>
      <c r="D6968">
        <v>1839.57</v>
      </c>
      <c r="E6968" t="str">
        <f t="shared" si="648"/>
        <v>High</v>
      </c>
      <c r="F6968" t="str">
        <f t="shared" si="649"/>
        <v>High</v>
      </c>
      <c r="G6968">
        <v>0.18</v>
      </c>
      <c r="H6968">
        <f>D6968*G6968</f>
        <v>331.12259999999998</v>
      </c>
      <c r="I6968">
        <v>9</v>
      </c>
      <c r="J6968" s="1">
        <v>45430</v>
      </c>
      <c r="K6968" s="1">
        <v>45432</v>
      </c>
      <c r="L6968" t="s">
        <v>26</v>
      </c>
      <c r="M6968" t="str">
        <f t="shared" si="650"/>
        <v>Potential customer</v>
      </c>
      <c r="N6968" t="s">
        <v>32</v>
      </c>
      <c r="O6968">
        <v>179.56</v>
      </c>
      <c r="P6968" t="s">
        <v>44</v>
      </c>
      <c r="Q6968">
        <f>D6968-H6968</f>
        <v>1508.4474</v>
      </c>
      <c r="R6968" t="str">
        <f t="shared" si="651"/>
        <v>Bad</v>
      </c>
      <c r="S6968" t="str">
        <f t="shared" si="652"/>
        <v>Bad</v>
      </c>
      <c r="T6968" t="str">
        <f t="shared" si="653"/>
        <v>High Impact</v>
      </c>
    </row>
    <row r="6969" spans="1:20">
      <c r="A6969" t="s">
        <v>7005</v>
      </c>
      <c r="B6969" t="s">
        <v>46</v>
      </c>
      <c r="C6969" t="s">
        <v>31</v>
      </c>
      <c r="D6969">
        <v>2672.46</v>
      </c>
      <c r="E6969" t="str">
        <f t="shared" si="648"/>
        <v>High</v>
      </c>
      <c r="F6969" t="str">
        <f t="shared" si="649"/>
        <v>High</v>
      </c>
      <c r="G6969">
        <v>0.41</v>
      </c>
      <c r="H6969">
        <f>D6969*G6969</f>
        <v>1095.7085999999999</v>
      </c>
      <c r="I6969">
        <v>9</v>
      </c>
      <c r="J6969" s="1">
        <v>45575</v>
      </c>
      <c r="K6969" s="1">
        <v>45581</v>
      </c>
      <c r="L6969" t="s">
        <v>20</v>
      </c>
      <c r="M6969" t="str">
        <f t="shared" si="650"/>
        <v>Premium customer</v>
      </c>
      <c r="N6969" t="s">
        <v>27</v>
      </c>
      <c r="O6969">
        <v>639.42999999999995</v>
      </c>
      <c r="P6969" t="s">
        <v>39</v>
      </c>
      <c r="Q6969">
        <f>D6969-H6969</f>
        <v>1576.7514000000001</v>
      </c>
      <c r="R6969" t="str">
        <f t="shared" si="651"/>
        <v>Good</v>
      </c>
      <c r="S6969" t="str">
        <f t="shared" si="652"/>
        <v>Good</v>
      </c>
      <c r="T6969" t="str">
        <f t="shared" si="653"/>
        <v>High Impact</v>
      </c>
    </row>
    <row r="6970" spans="1:20">
      <c r="A6970" t="s">
        <v>7006</v>
      </c>
      <c r="B6970" t="s">
        <v>46</v>
      </c>
      <c r="C6970" t="s">
        <v>41</v>
      </c>
      <c r="D6970">
        <v>3952.55</v>
      </c>
      <c r="E6970" t="str">
        <f t="shared" si="648"/>
        <v>High</v>
      </c>
      <c r="F6970" t="str">
        <f t="shared" si="649"/>
        <v>High</v>
      </c>
      <c r="G6970">
        <v>0.22</v>
      </c>
      <c r="H6970">
        <f>D6970*G6970</f>
        <v>869.56100000000004</v>
      </c>
      <c r="I6970">
        <v>1</v>
      </c>
      <c r="J6970" s="1">
        <v>45622</v>
      </c>
      <c r="K6970" s="1">
        <v>45624</v>
      </c>
      <c r="L6970" t="s">
        <v>20</v>
      </c>
      <c r="M6970" t="str">
        <f t="shared" si="650"/>
        <v>Premium customer</v>
      </c>
      <c r="N6970" t="s">
        <v>32</v>
      </c>
      <c r="O6970">
        <v>995.83</v>
      </c>
      <c r="P6970" t="s">
        <v>39</v>
      </c>
      <c r="Q6970">
        <f>D6970-H6970</f>
        <v>3082.989</v>
      </c>
      <c r="R6970" t="str">
        <f t="shared" si="651"/>
        <v>Good</v>
      </c>
      <c r="S6970" t="str">
        <f t="shared" si="652"/>
        <v>Good</v>
      </c>
      <c r="T6970" t="str">
        <f t="shared" si="653"/>
        <v>High Impact</v>
      </c>
    </row>
    <row r="6971" spans="1:20">
      <c r="A6971" t="s">
        <v>7007</v>
      </c>
      <c r="B6971" t="s">
        <v>18</v>
      </c>
      <c r="C6971" t="s">
        <v>41</v>
      </c>
      <c r="D6971">
        <v>2747.78</v>
      </c>
      <c r="E6971" t="str">
        <f t="shared" si="648"/>
        <v>High</v>
      </c>
      <c r="F6971" t="str">
        <f t="shared" si="649"/>
        <v>High</v>
      </c>
      <c r="G6971">
        <v>0.46</v>
      </c>
      <c r="H6971">
        <f>D6971*G6971</f>
        <v>1263.9788000000001</v>
      </c>
      <c r="I6971">
        <v>7</v>
      </c>
      <c r="J6971" s="1">
        <v>45036</v>
      </c>
      <c r="K6971" s="1">
        <v>45043</v>
      </c>
      <c r="L6971" t="s">
        <v>36</v>
      </c>
      <c r="M6971" t="str">
        <f t="shared" si="650"/>
        <v>Normal customer</v>
      </c>
      <c r="N6971" t="s">
        <v>32</v>
      </c>
      <c r="O6971">
        <v>380.47</v>
      </c>
      <c r="P6971" t="s">
        <v>33</v>
      </c>
      <c r="Q6971">
        <f>D6971-H6971</f>
        <v>1483.8012000000001</v>
      </c>
      <c r="R6971" t="str">
        <f t="shared" si="651"/>
        <v>Good</v>
      </c>
      <c r="S6971" t="str">
        <f t="shared" si="652"/>
        <v>Good</v>
      </c>
      <c r="T6971" t="str">
        <f t="shared" si="653"/>
        <v>High Impact</v>
      </c>
    </row>
    <row r="6972" spans="1:20">
      <c r="A6972" t="s">
        <v>7008</v>
      </c>
      <c r="B6972" t="s">
        <v>24</v>
      </c>
      <c r="C6972" t="s">
        <v>31</v>
      </c>
      <c r="D6972">
        <v>1697.66</v>
      </c>
      <c r="E6972" t="str">
        <f t="shared" si="648"/>
        <v>High</v>
      </c>
      <c r="F6972" t="str">
        <f t="shared" si="649"/>
        <v>High</v>
      </c>
      <c r="G6972">
        <v>0.13</v>
      </c>
      <c r="H6972">
        <f>D6972*G6972</f>
        <v>220.69580000000002</v>
      </c>
      <c r="I6972">
        <v>7</v>
      </c>
      <c r="J6972" s="1">
        <v>45573</v>
      </c>
      <c r="K6972" s="1">
        <v>45577</v>
      </c>
      <c r="L6972" t="s">
        <v>36</v>
      </c>
      <c r="M6972" t="str">
        <f t="shared" si="650"/>
        <v>Normal customer</v>
      </c>
      <c r="N6972" t="s">
        <v>27</v>
      </c>
      <c r="O6972">
        <v>89.67</v>
      </c>
      <c r="P6972" t="s">
        <v>44</v>
      </c>
      <c r="Q6972">
        <f>D6972-H6972</f>
        <v>1476.9642000000001</v>
      </c>
      <c r="R6972" t="str">
        <f t="shared" si="651"/>
        <v>Bad</v>
      </c>
      <c r="S6972" t="str">
        <f t="shared" si="652"/>
        <v>Bad</v>
      </c>
      <c r="T6972" t="str">
        <f t="shared" si="653"/>
        <v>High Impact</v>
      </c>
    </row>
    <row r="6973" spans="1:20">
      <c r="A6973" t="s">
        <v>7009</v>
      </c>
      <c r="B6973" t="s">
        <v>24</v>
      </c>
      <c r="C6973" t="s">
        <v>41</v>
      </c>
      <c r="D6973">
        <v>1759.24</v>
      </c>
      <c r="E6973" t="str">
        <f t="shared" si="648"/>
        <v>High</v>
      </c>
      <c r="F6973" t="str">
        <f t="shared" si="649"/>
        <v>High</v>
      </c>
      <c r="G6973">
        <v>0.45</v>
      </c>
      <c r="H6973">
        <f>D6973*G6973</f>
        <v>791.65800000000002</v>
      </c>
      <c r="I6973">
        <v>9</v>
      </c>
      <c r="J6973" s="1">
        <v>45382</v>
      </c>
      <c r="K6973" s="1">
        <v>45384</v>
      </c>
      <c r="L6973" t="s">
        <v>36</v>
      </c>
      <c r="M6973" t="str">
        <f t="shared" si="650"/>
        <v>Normal customer</v>
      </c>
      <c r="N6973" t="s">
        <v>27</v>
      </c>
      <c r="O6973">
        <v>367.62</v>
      </c>
      <c r="P6973" t="s">
        <v>22</v>
      </c>
      <c r="Q6973">
        <f>D6973-H6973</f>
        <v>967.58199999999999</v>
      </c>
      <c r="R6973" t="str">
        <f t="shared" si="651"/>
        <v>Good</v>
      </c>
      <c r="S6973" t="str">
        <f t="shared" si="652"/>
        <v>Good</v>
      </c>
      <c r="T6973" t="str">
        <f t="shared" si="653"/>
        <v>High Impact</v>
      </c>
    </row>
    <row r="6974" spans="1:20">
      <c r="A6974" t="s">
        <v>7010</v>
      </c>
      <c r="B6974" t="s">
        <v>24</v>
      </c>
      <c r="C6974" t="s">
        <v>41</v>
      </c>
      <c r="D6974">
        <v>3808.38</v>
      </c>
      <c r="E6974" t="str">
        <f t="shared" si="648"/>
        <v>High</v>
      </c>
      <c r="F6974" t="str">
        <f t="shared" si="649"/>
        <v>High</v>
      </c>
      <c r="G6974">
        <v>0.14000000000000001</v>
      </c>
      <c r="H6974">
        <f>D6974*G6974</f>
        <v>533.17320000000007</v>
      </c>
      <c r="I6974">
        <v>9</v>
      </c>
      <c r="J6974" s="1">
        <v>45539</v>
      </c>
      <c r="K6974" s="1">
        <v>45546</v>
      </c>
      <c r="L6974" t="s">
        <v>36</v>
      </c>
      <c r="M6974" t="str">
        <f t="shared" si="650"/>
        <v>Normal customer</v>
      </c>
      <c r="N6974" t="s">
        <v>27</v>
      </c>
      <c r="O6974">
        <v>1023.12</v>
      </c>
      <c r="P6974" t="s">
        <v>53</v>
      </c>
      <c r="Q6974">
        <f>D6974-H6974</f>
        <v>3275.2067999999999</v>
      </c>
      <c r="R6974" t="str">
        <f t="shared" si="651"/>
        <v>Good</v>
      </c>
      <c r="S6974" t="str">
        <f t="shared" si="652"/>
        <v>Good</v>
      </c>
      <c r="T6974" t="str">
        <f t="shared" si="653"/>
        <v>High Impact</v>
      </c>
    </row>
    <row r="6975" spans="1:20">
      <c r="A6975" t="s">
        <v>7011</v>
      </c>
      <c r="B6975" t="s">
        <v>18</v>
      </c>
      <c r="C6975" t="s">
        <v>31</v>
      </c>
      <c r="D6975">
        <v>425.6</v>
      </c>
      <c r="E6975" t="str">
        <f t="shared" si="648"/>
        <v>Low</v>
      </c>
      <c r="F6975" t="str">
        <f t="shared" si="649"/>
        <v>Low</v>
      </c>
      <c r="G6975">
        <v>0.14000000000000001</v>
      </c>
      <c r="H6975">
        <f>D6975*G6975</f>
        <v>59.58400000000001</v>
      </c>
      <c r="I6975">
        <v>1</v>
      </c>
      <c r="J6975" s="1">
        <v>45554</v>
      </c>
      <c r="K6975" s="1">
        <v>45556</v>
      </c>
      <c r="L6975" t="s">
        <v>26</v>
      </c>
      <c r="M6975" t="str">
        <f t="shared" si="650"/>
        <v>Normal customer</v>
      </c>
      <c r="N6975" t="s">
        <v>32</v>
      </c>
      <c r="O6975">
        <v>34.85</v>
      </c>
      <c r="P6975" t="s">
        <v>44</v>
      </c>
      <c r="Q6975">
        <f>D6975-H6975</f>
        <v>366.01600000000002</v>
      </c>
      <c r="R6975" t="str">
        <f t="shared" si="651"/>
        <v>Bad</v>
      </c>
      <c r="S6975" t="str">
        <f t="shared" si="652"/>
        <v>Bad</v>
      </c>
      <c r="T6975" t="str">
        <f t="shared" si="653"/>
        <v>Normal</v>
      </c>
    </row>
    <row r="6976" spans="1:20">
      <c r="A6976" t="s">
        <v>7012</v>
      </c>
      <c r="B6976" t="s">
        <v>46</v>
      </c>
      <c r="C6976" t="s">
        <v>38</v>
      </c>
      <c r="D6976">
        <v>1446.3</v>
      </c>
      <c r="E6976" t="str">
        <f t="shared" si="648"/>
        <v>High</v>
      </c>
      <c r="F6976" t="str">
        <f t="shared" si="649"/>
        <v>High</v>
      </c>
      <c r="G6976">
        <v>0.21</v>
      </c>
      <c r="H6976">
        <f>D6976*G6976</f>
        <v>303.72299999999996</v>
      </c>
      <c r="I6976">
        <v>5</v>
      </c>
      <c r="J6976" s="1">
        <v>45045</v>
      </c>
      <c r="K6976" s="1">
        <v>45048</v>
      </c>
      <c r="L6976" t="s">
        <v>20</v>
      </c>
      <c r="M6976" t="str">
        <f t="shared" si="650"/>
        <v>Premium customer</v>
      </c>
      <c r="N6976" t="s">
        <v>32</v>
      </c>
      <c r="O6976">
        <v>326.04000000000002</v>
      </c>
      <c r="P6976" t="s">
        <v>28</v>
      </c>
      <c r="Q6976">
        <f>D6976-H6976</f>
        <v>1142.577</v>
      </c>
      <c r="R6976" t="str">
        <f t="shared" si="651"/>
        <v>Good</v>
      </c>
      <c r="S6976" t="str">
        <f t="shared" si="652"/>
        <v>Good</v>
      </c>
      <c r="T6976" t="str">
        <f t="shared" si="653"/>
        <v>High Impact</v>
      </c>
    </row>
    <row r="6977" spans="1:20">
      <c r="A6977" t="s">
        <v>7013</v>
      </c>
      <c r="B6977" t="s">
        <v>24</v>
      </c>
      <c r="C6977" t="s">
        <v>25</v>
      </c>
      <c r="D6977">
        <v>849.88</v>
      </c>
      <c r="E6977" t="str">
        <f t="shared" si="648"/>
        <v>Low</v>
      </c>
      <c r="F6977" t="str">
        <f t="shared" si="649"/>
        <v>Midium</v>
      </c>
      <c r="G6977">
        <v>0.26</v>
      </c>
      <c r="H6977">
        <f>D6977*G6977</f>
        <v>220.96880000000002</v>
      </c>
      <c r="I6977">
        <v>2</v>
      </c>
      <c r="J6977" s="1">
        <v>45642</v>
      </c>
      <c r="K6977" s="1">
        <v>45649</v>
      </c>
      <c r="L6977" t="s">
        <v>36</v>
      </c>
      <c r="M6977" t="str">
        <f t="shared" si="650"/>
        <v>Normal customer</v>
      </c>
      <c r="N6977" t="s">
        <v>27</v>
      </c>
      <c r="O6977">
        <v>99.14</v>
      </c>
      <c r="P6977" t="s">
        <v>53</v>
      </c>
      <c r="Q6977">
        <f>D6977-H6977</f>
        <v>628.91120000000001</v>
      </c>
      <c r="R6977" t="str">
        <f t="shared" si="651"/>
        <v>Bad</v>
      </c>
      <c r="S6977" t="str">
        <f t="shared" si="652"/>
        <v>Bad</v>
      </c>
      <c r="T6977" t="str">
        <f t="shared" si="653"/>
        <v>High Impact</v>
      </c>
    </row>
    <row r="6978" spans="1:20">
      <c r="A6978" t="s">
        <v>7014</v>
      </c>
      <c r="B6978" t="s">
        <v>24</v>
      </c>
      <c r="C6978" t="s">
        <v>19</v>
      </c>
      <c r="D6978">
        <v>4728.91</v>
      </c>
      <c r="E6978" t="str">
        <f t="shared" si="648"/>
        <v>High</v>
      </c>
      <c r="F6978" t="str">
        <f t="shared" si="649"/>
        <v>High</v>
      </c>
      <c r="G6978">
        <v>0.21</v>
      </c>
      <c r="H6978">
        <f>D6978*G6978</f>
        <v>993.07109999999989</v>
      </c>
      <c r="I6978">
        <v>6</v>
      </c>
      <c r="J6978" s="1">
        <v>44980</v>
      </c>
      <c r="K6978" s="1">
        <v>44981</v>
      </c>
      <c r="L6978" t="s">
        <v>26</v>
      </c>
      <c r="M6978" t="str">
        <f t="shared" si="650"/>
        <v>Potential customer</v>
      </c>
      <c r="N6978" t="s">
        <v>21</v>
      </c>
      <c r="O6978">
        <v>751.43</v>
      </c>
      <c r="P6978" t="s">
        <v>28</v>
      </c>
      <c r="Q6978">
        <f>D6978-H6978</f>
        <v>3735.8388999999997</v>
      </c>
      <c r="R6978" t="str">
        <f t="shared" si="651"/>
        <v>Good</v>
      </c>
      <c r="S6978" t="str">
        <f t="shared" si="652"/>
        <v>Good</v>
      </c>
      <c r="T6978" t="str">
        <f t="shared" si="653"/>
        <v>High Impact</v>
      </c>
    </row>
    <row r="6979" spans="1:20">
      <c r="A6979" t="s">
        <v>7015</v>
      </c>
      <c r="B6979" t="s">
        <v>30</v>
      </c>
      <c r="C6979" t="s">
        <v>25</v>
      </c>
      <c r="D6979">
        <v>541.46</v>
      </c>
      <c r="E6979" t="str">
        <f t="shared" ref="E6979:E7042" si="654">IF(D6979&gt;1000,"High","Low")</f>
        <v>Low</v>
      </c>
      <c r="F6979" t="str">
        <f t="shared" ref="F6979:F7042" si="655">IF(D6979&gt;1000,"High",IF(D6979&gt;500,"Midium","Low"))</f>
        <v>Midium</v>
      </c>
      <c r="G6979">
        <v>0.43</v>
      </c>
      <c r="H6979">
        <f>D6979*G6979</f>
        <v>232.82780000000002</v>
      </c>
      <c r="I6979">
        <v>2</v>
      </c>
      <c r="J6979" s="1">
        <v>45466</v>
      </c>
      <c r="K6979" s="1">
        <v>45471</v>
      </c>
      <c r="L6979" t="s">
        <v>36</v>
      </c>
      <c r="M6979" t="str">
        <f t="shared" ref="M6979:M7042" si="656">IF(AND(L6979="Member",D6979&gt;1000),"Premium customer",IF(AND(L6979="Regular",D6979&gt;1000),"Potential customer","Normal customer"))</f>
        <v>Normal customer</v>
      </c>
      <c r="N6979" t="s">
        <v>21</v>
      </c>
      <c r="O6979">
        <v>72.25</v>
      </c>
      <c r="P6979" t="s">
        <v>33</v>
      </c>
      <c r="Q6979">
        <f>D6979-H6979</f>
        <v>308.63220000000001</v>
      </c>
      <c r="R6979" t="str">
        <f t="shared" ref="R6979:R7042" si="657">IF(AND(D6979&gt;1000,O6979&gt;300),"Good","Bad")</f>
        <v>Bad</v>
      </c>
      <c r="S6979" t="str">
        <f t="shared" ref="S6979:S7042" si="658">IF(NOT(AND(D6979&gt;1000,O6979&gt;300)),"Bad","Good")</f>
        <v>Bad</v>
      </c>
      <c r="T6979" t="str">
        <f t="shared" ref="T6979:T7042" si="659">IF(OR(D6979&gt;1000,G6979&gt;0.25),"High Impact","Normal")</f>
        <v>High Impact</v>
      </c>
    </row>
    <row r="6980" spans="1:20">
      <c r="A6980" t="s">
        <v>7016</v>
      </c>
      <c r="B6980" t="s">
        <v>24</v>
      </c>
      <c r="C6980" t="s">
        <v>38</v>
      </c>
      <c r="D6980">
        <v>3815.1</v>
      </c>
      <c r="E6980" t="str">
        <f t="shared" si="654"/>
        <v>High</v>
      </c>
      <c r="F6980" t="str">
        <f t="shared" si="655"/>
        <v>High</v>
      </c>
      <c r="G6980">
        <v>0.4</v>
      </c>
      <c r="H6980">
        <f>D6980*G6980</f>
        <v>1526.04</v>
      </c>
      <c r="I6980">
        <v>6</v>
      </c>
      <c r="J6980" s="1">
        <v>45310</v>
      </c>
      <c r="K6980" s="1">
        <v>45314</v>
      </c>
      <c r="L6980" t="s">
        <v>26</v>
      </c>
      <c r="M6980" t="str">
        <f t="shared" si="656"/>
        <v>Potential customer</v>
      </c>
      <c r="N6980" t="s">
        <v>21</v>
      </c>
      <c r="O6980">
        <v>1055.3800000000001</v>
      </c>
      <c r="P6980" t="s">
        <v>39</v>
      </c>
      <c r="Q6980">
        <f>D6980-H6980</f>
        <v>2289.06</v>
      </c>
      <c r="R6980" t="str">
        <f t="shared" si="657"/>
        <v>Good</v>
      </c>
      <c r="S6980" t="str">
        <f t="shared" si="658"/>
        <v>Good</v>
      </c>
      <c r="T6980" t="str">
        <f t="shared" si="659"/>
        <v>High Impact</v>
      </c>
    </row>
    <row r="6981" spans="1:20">
      <c r="A6981" t="s">
        <v>7017</v>
      </c>
      <c r="B6981" t="s">
        <v>46</v>
      </c>
      <c r="C6981" t="s">
        <v>38</v>
      </c>
      <c r="D6981">
        <v>3189.09</v>
      </c>
      <c r="E6981" t="str">
        <f t="shared" si="654"/>
        <v>High</v>
      </c>
      <c r="F6981" t="str">
        <f t="shared" si="655"/>
        <v>High</v>
      </c>
      <c r="G6981">
        <v>0.15</v>
      </c>
      <c r="H6981">
        <f>D6981*G6981</f>
        <v>478.36349999999999</v>
      </c>
      <c r="I6981">
        <v>7</v>
      </c>
      <c r="J6981" s="1">
        <v>45376</v>
      </c>
      <c r="K6981" s="1">
        <v>45378</v>
      </c>
      <c r="L6981" t="s">
        <v>20</v>
      </c>
      <c r="M6981" t="str">
        <f t="shared" si="656"/>
        <v>Premium customer</v>
      </c>
      <c r="N6981" t="s">
        <v>32</v>
      </c>
      <c r="O6981">
        <v>398.58</v>
      </c>
      <c r="P6981" t="s">
        <v>39</v>
      </c>
      <c r="Q6981">
        <f>D6981-H6981</f>
        <v>2710.7265000000002</v>
      </c>
      <c r="R6981" t="str">
        <f t="shared" si="657"/>
        <v>Good</v>
      </c>
      <c r="S6981" t="str">
        <f t="shared" si="658"/>
        <v>Good</v>
      </c>
      <c r="T6981" t="str">
        <f t="shared" si="659"/>
        <v>High Impact</v>
      </c>
    </row>
    <row r="6982" spans="1:20">
      <c r="A6982" t="s">
        <v>7018</v>
      </c>
      <c r="B6982" t="s">
        <v>46</v>
      </c>
      <c r="C6982" t="s">
        <v>41</v>
      </c>
      <c r="D6982">
        <v>3200.74</v>
      </c>
      <c r="E6982" t="str">
        <f t="shared" si="654"/>
        <v>High</v>
      </c>
      <c r="F6982" t="str">
        <f t="shared" si="655"/>
        <v>High</v>
      </c>
      <c r="G6982">
        <v>0.26</v>
      </c>
      <c r="H6982">
        <f>D6982*G6982</f>
        <v>832.19240000000002</v>
      </c>
      <c r="I6982">
        <v>6</v>
      </c>
      <c r="J6982" s="1">
        <v>45166</v>
      </c>
      <c r="K6982" s="1">
        <v>45169</v>
      </c>
      <c r="L6982" t="s">
        <v>20</v>
      </c>
      <c r="M6982" t="str">
        <f t="shared" si="656"/>
        <v>Premium customer</v>
      </c>
      <c r="N6982" t="s">
        <v>32</v>
      </c>
      <c r="O6982">
        <v>927.92</v>
      </c>
      <c r="P6982" t="s">
        <v>53</v>
      </c>
      <c r="Q6982">
        <f>D6982-H6982</f>
        <v>2368.5475999999999</v>
      </c>
      <c r="R6982" t="str">
        <f t="shared" si="657"/>
        <v>Good</v>
      </c>
      <c r="S6982" t="str">
        <f t="shared" si="658"/>
        <v>Good</v>
      </c>
      <c r="T6982" t="str">
        <f t="shared" si="659"/>
        <v>High Impact</v>
      </c>
    </row>
    <row r="6983" spans="1:20">
      <c r="A6983" t="s">
        <v>7019</v>
      </c>
      <c r="B6983" t="s">
        <v>30</v>
      </c>
      <c r="C6983" t="s">
        <v>25</v>
      </c>
      <c r="D6983">
        <v>3840.82</v>
      </c>
      <c r="E6983" t="str">
        <f t="shared" si="654"/>
        <v>High</v>
      </c>
      <c r="F6983" t="str">
        <f t="shared" si="655"/>
        <v>High</v>
      </c>
      <c r="G6983">
        <v>0.22</v>
      </c>
      <c r="H6983">
        <f>D6983*G6983</f>
        <v>844.98040000000003</v>
      </c>
      <c r="I6983">
        <v>1</v>
      </c>
      <c r="J6983" s="1">
        <v>45182</v>
      </c>
      <c r="K6983" s="1">
        <v>45184</v>
      </c>
      <c r="L6983" t="s">
        <v>36</v>
      </c>
      <c r="M6983" t="str">
        <f t="shared" si="656"/>
        <v>Normal customer</v>
      </c>
      <c r="N6983" t="s">
        <v>21</v>
      </c>
      <c r="O6983">
        <v>302.67</v>
      </c>
      <c r="P6983" t="s">
        <v>28</v>
      </c>
      <c r="Q6983">
        <f>D6983-H6983</f>
        <v>2995.8396000000002</v>
      </c>
      <c r="R6983" t="str">
        <f t="shared" si="657"/>
        <v>Good</v>
      </c>
      <c r="S6983" t="str">
        <f t="shared" si="658"/>
        <v>Good</v>
      </c>
      <c r="T6983" t="str">
        <f t="shared" si="659"/>
        <v>High Impact</v>
      </c>
    </row>
    <row r="6984" spans="1:20">
      <c r="A6984" t="s">
        <v>7020</v>
      </c>
      <c r="B6984" t="s">
        <v>24</v>
      </c>
      <c r="C6984" t="s">
        <v>38</v>
      </c>
      <c r="D6984">
        <v>2062.39</v>
      </c>
      <c r="E6984" t="str">
        <f t="shared" si="654"/>
        <v>High</v>
      </c>
      <c r="F6984" t="str">
        <f t="shared" si="655"/>
        <v>High</v>
      </c>
      <c r="G6984">
        <v>0.03</v>
      </c>
      <c r="H6984">
        <f>D6984*G6984</f>
        <v>61.871699999999997</v>
      </c>
      <c r="I6984">
        <v>4</v>
      </c>
      <c r="J6984" s="1">
        <v>45082</v>
      </c>
      <c r="K6984" s="1">
        <v>45086</v>
      </c>
      <c r="L6984" t="s">
        <v>20</v>
      </c>
      <c r="M6984" t="str">
        <f t="shared" si="656"/>
        <v>Premium customer</v>
      </c>
      <c r="N6984" t="s">
        <v>21</v>
      </c>
      <c r="O6984">
        <v>579.07000000000005</v>
      </c>
      <c r="P6984" t="s">
        <v>22</v>
      </c>
      <c r="Q6984">
        <f>D6984-H6984</f>
        <v>2000.5183</v>
      </c>
      <c r="R6984" t="str">
        <f t="shared" si="657"/>
        <v>Good</v>
      </c>
      <c r="S6984" t="str">
        <f t="shared" si="658"/>
        <v>Good</v>
      </c>
      <c r="T6984" t="str">
        <f t="shared" si="659"/>
        <v>High Impact</v>
      </c>
    </row>
    <row r="6985" spans="1:20">
      <c r="A6985" t="s">
        <v>7021</v>
      </c>
      <c r="B6985" t="s">
        <v>24</v>
      </c>
      <c r="C6985" t="s">
        <v>25</v>
      </c>
      <c r="D6985">
        <v>2063.64</v>
      </c>
      <c r="E6985" t="str">
        <f t="shared" si="654"/>
        <v>High</v>
      </c>
      <c r="F6985" t="str">
        <f t="shared" si="655"/>
        <v>High</v>
      </c>
      <c r="G6985">
        <v>0.37</v>
      </c>
      <c r="H6985">
        <f>D6985*G6985</f>
        <v>763.54679999999996</v>
      </c>
      <c r="I6985">
        <v>3</v>
      </c>
      <c r="J6985" s="1">
        <v>44951</v>
      </c>
      <c r="K6985" s="1">
        <v>44952</v>
      </c>
      <c r="L6985" t="s">
        <v>20</v>
      </c>
      <c r="M6985" t="str">
        <f t="shared" si="656"/>
        <v>Premium customer</v>
      </c>
      <c r="N6985" t="s">
        <v>27</v>
      </c>
      <c r="O6985">
        <v>444.13</v>
      </c>
      <c r="P6985" t="s">
        <v>22</v>
      </c>
      <c r="Q6985">
        <f>D6985-H6985</f>
        <v>1300.0931999999998</v>
      </c>
      <c r="R6985" t="str">
        <f t="shared" si="657"/>
        <v>Good</v>
      </c>
      <c r="S6985" t="str">
        <f t="shared" si="658"/>
        <v>Good</v>
      </c>
      <c r="T6985" t="str">
        <f t="shared" si="659"/>
        <v>High Impact</v>
      </c>
    </row>
    <row r="6986" spans="1:20">
      <c r="A6986" t="s">
        <v>7022</v>
      </c>
      <c r="B6986" t="s">
        <v>24</v>
      </c>
      <c r="C6986" t="s">
        <v>38</v>
      </c>
      <c r="D6986">
        <v>1514.66</v>
      </c>
      <c r="E6986" t="str">
        <f t="shared" si="654"/>
        <v>High</v>
      </c>
      <c r="F6986" t="str">
        <f t="shared" si="655"/>
        <v>High</v>
      </c>
      <c r="G6986">
        <v>0.09</v>
      </c>
      <c r="H6986">
        <f>D6986*G6986</f>
        <v>136.3194</v>
      </c>
      <c r="I6986">
        <v>5</v>
      </c>
      <c r="J6986" s="1">
        <v>45180</v>
      </c>
      <c r="K6986" s="1">
        <v>45186</v>
      </c>
      <c r="L6986" t="s">
        <v>36</v>
      </c>
      <c r="M6986" t="str">
        <f t="shared" si="656"/>
        <v>Normal customer</v>
      </c>
      <c r="N6986" t="s">
        <v>27</v>
      </c>
      <c r="O6986">
        <v>176.55</v>
      </c>
      <c r="P6986" t="s">
        <v>28</v>
      </c>
      <c r="Q6986">
        <f>D6986-H6986</f>
        <v>1378.3406</v>
      </c>
      <c r="R6986" t="str">
        <f t="shared" si="657"/>
        <v>Bad</v>
      </c>
      <c r="S6986" t="str">
        <f t="shared" si="658"/>
        <v>Bad</v>
      </c>
      <c r="T6986" t="str">
        <f t="shared" si="659"/>
        <v>High Impact</v>
      </c>
    </row>
    <row r="6987" spans="1:20">
      <c r="A6987" t="s">
        <v>7023</v>
      </c>
      <c r="B6987" t="s">
        <v>18</v>
      </c>
      <c r="C6987" t="s">
        <v>19</v>
      </c>
      <c r="D6987">
        <v>3028.98</v>
      </c>
      <c r="E6987" t="str">
        <f t="shared" si="654"/>
        <v>High</v>
      </c>
      <c r="F6987" t="str">
        <f t="shared" si="655"/>
        <v>High</v>
      </c>
      <c r="G6987">
        <v>0.47</v>
      </c>
      <c r="H6987">
        <f>D6987*G6987</f>
        <v>1423.6206</v>
      </c>
      <c r="I6987">
        <v>7</v>
      </c>
      <c r="J6987" s="1">
        <v>45025</v>
      </c>
      <c r="K6987" s="1">
        <v>45030</v>
      </c>
      <c r="L6987" t="s">
        <v>36</v>
      </c>
      <c r="M6987" t="str">
        <f t="shared" si="656"/>
        <v>Normal customer</v>
      </c>
      <c r="N6987" t="s">
        <v>21</v>
      </c>
      <c r="O6987">
        <v>171.07</v>
      </c>
      <c r="P6987" t="s">
        <v>33</v>
      </c>
      <c r="Q6987">
        <f>D6987-H6987</f>
        <v>1605.3594000000001</v>
      </c>
      <c r="R6987" t="str">
        <f t="shared" si="657"/>
        <v>Bad</v>
      </c>
      <c r="S6987" t="str">
        <f t="shared" si="658"/>
        <v>Bad</v>
      </c>
      <c r="T6987" t="str">
        <f t="shared" si="659"/>
        <v>High Impact</v>
      </c>
    </row>
    <row r="6988" spans="1:20">
      <c r="A6988" t="s">
        <v>7024</v>
      </c>
      <c r="B6988" t="s">
        <v>24</v>
      </c>
      <c r="C6988" t="s">
        <v>38</v>
      </c>
      <c r="D6988">
        <v>4656.05</v>
      </c>
      <c r="E6988" t="str">
        <f t="shared" si="654"/>
        <v>High</v>
      </c>
      <c r="F6988" t="str">
        <f t="shared" si="655"/>
        <v>High</v>
      </c>
      <c r="G6988">
        <v>0.2</v>
      </c>
      <c r="H6988">
        <f>D6988*G6988</f>
        <v>931.21</v>
      </c>
      <c r="I6988">
        <v>3</v>
      </c>
      <c r="J6988" s="1">
        <v>45645</v>
      </c>
      <c r="K6988" s="1">
        <v>45648</v>
      </c>
      <c r="L6988" t="s">
        <v>26</v>
      </c>
      <c r="M6988" t="str">
        <f t="shared" si="656"/>
        <v>Potential customer</v>
      </c>
      <c r="N6988" t="s">
        <v>21</v>
      </c>
      <c r="O6988">
        <v>407.98</v>
      </c>
      <c r="P6988" t="s">
        <v>33</v>
      </c>
      <c r="Q6988">
        <f>D6988-H6988</f>
        <v>3724.84</v>
      </c>
      <c r="R6988" t="str">
        <f t="shared" si="657"/>
        <v>Good</v>
      </c>
      <c r="S6988" t="str">
        <f t="shared" si="658"/>
        <v>Good</v>
      </c>
      <c r="T6988" t="str">
        <f t="shared" si="659"/>
        <v>High Impact</v>
      </c>
    </row>
    <row r="6989" spans="1:20">
      <c r="A6989" t="s">
        <v>7025</v>
      </c>
      <c r="B6989" t="s">
        <v>46</v>
      </c>
      <c r="C6989" t="s">
        <v>25</v>
      </c>
      <c r="D6989">
        <v>4627.5200000000004</v>
      </c>
      <c r="E6989" t="str">
        <f t="shared" si="654"/>
        <v>High</v>
      </c>
      <c r="F6989" t="str">
        <f t="shared" si="655"/>
        <v>High</v>
      </c>
      <c r="G6989">
        <v>0.31</v>
      </c>
      <c r="H6989">
        <f>D6989*G6989</f>
        <v>1434.5312000000001</v>
      </c>
      <c r="I6989">
        <v>1</v>
      </c>
      <c r="J6989" s="1">
        <v>45615</v>
      </c>
      <c r="K6989" s="1">
        <v>45619</v>
      </c>
      <c r="L6989" t="s">
        <v>26</v>
      </c>
      <c r="M6989" t="str">
        <f t="shared" si="656"/>
        <v>Potential customer</v>
      </c>
      <c r="N6989" t="s">
        <v>21</v>
      </c>
      <c r="O6989">
        <v>1307.76</v>
      </c>
      <c r="P6989" t="s">
        <v>22</v>
      </c>
      <c r="Q6989">
        <f>D6989-H6989</f>
        <v>3192.9888000000001</v>
      </c>
      <c r="R6989" t="str">
        <f t="shared" si="657"/>
        <v>Good</v>
      </c>
      <c r="S6989" t="str">
        <f t="shared" si="658"/>
        <v>Good</v>
      </c>
      <c r="T6989" t="str">
        <f t="shared" si="659"/>
        <v>High Impact</v>
      </c>
    </row>
    <row r="6990" spans="1:20">
      <c r="A6990" t="s">
        <v>7026</v>
      </c>
      <c r="B6990" t="s">
        <v>46</v>
      </c>
      <c r="C6990" t="s">
        <v>41</v>
      </c>
      <c r="D6990">
        <v>3544.51</v>
      </c>
      <c r="E6990" t="str">
        <f t="shared" si="654"/>
        <v>High</v>
      </c>
      <c r="F6990" t="str">
        <f t="shared" si="655"/>
        <v>High</v>
      </c>
      <c r="G6990">
        <v>0.41</v>
      </c>
      <c r="H6990">
        <f>D6990*G6990</f>
        <v>1453.2491</v>
      </c>
      <c r="I6990">
        <v>9</v>
      </c>
      <c r="J6990" s="1">
        <v>45306</v>
      </c>
      <c r="K6990" s="1">
        <v>45310</v>
      </c>
      <c r="L6990" t="s">
        <v>26</v>
      </c>
      <c r="M6990" t="str">
        <f t="shared" si="656"/>
        <v>Potential customer</v>
      </c>
      <c r="N6990" t="s">
        <v>32</v>
      </c>
      <c r="O6990">
        <v>619.26</v>
      </c>
      <c r="P6990" t="s">
        <v>28</v>
      </c>
      <c r="Q6990">
        <f>D6990-H6990</f>
        <v>2091.2609000000002</v>
      </c>
      <c r="R6990" t="str">
        <f t="shared" si="657"/>
        <v>Good</v>
      </c>
      <c r="S6990" t="str">
        <f t="shared" si="658"/>
        <v>Good</v>
      </c>
      <c r="T6990" t="str">
        <f t="shared" si="659"/>
        <v>High Impact</v>
      </c>
    </row>
    <row r="6991" spans="1:20">
      <c r="A6991" t="s">
        <v>7027</v>
      </c>
      <c r="B6991" t="s">
        <v>18</v>
      </c>
      <c r="C6991" t="s">
        <v>25</v>
      </c>
      <c r="D6991">
        <v>4540.3100000000004</v>
      </c>
      <c r="E6991" t="str">
        <f t="shared" si="654"/>
        <v>High</v>
      </c>
      <c r="F6991" t="str">
        <f t="shared" si="655"/>
        <v>High</v>
      </c>
      <c r="G6991">
        <v>0.09</v>
      </c>
      <c r="H6991">
        <f>D6991*G6991</f>
        <v>408.62790000000001</v>
      </c>
      <c r="I6991">
        <v>6</v>
      </c>
      <c r="J6991" s="1">
        <v>45153</v>
      </c>
      <c r="K6991" s="1">
        <v>45160</v>
      </c>
      <c r="L6991" t="s">
        <v>20</v>
      </c>
      <c r="M6991" t="str">
        <f t="shared" si="656"/>
        <v>Premium customer</v>
      </c>
      <c r="N6991" t="s">
        <v>32</v>
      </c>
      <c r="O6991">
        <v>882.14</v>
      </c>
      <c r="P6991" t="s">
        <v>33</v>
      </c>
      <c r="Q6991">
        <f>D6991-H6991</f>
        <v>4131.6821</v>
      </c>
      <c r="R6991" t="str">
        <f t="shared" si="657"/>
        <v>Good</v>
      </c>
      <c r="S6991" t="str">
        <f t="shared" si="658"/>
        <v>Good</v>
      </c>
      <c r="T6991" t="str">
        <f t="shared" si="659"/>
        <v>High Impact</v>
      </c>
    </row>
    <row r="6992" spans="1:20">
      <c r="A6992" t="s">
        <v>7028</v>
      </c>
      <c r="B6992" t="s">
        <v>18</v>
      </c>
      <c r="C6992" t="s">
        <v>31</v>
      </c>
      <c r="D6992">
        <v>4821.24</v>
      </c>
      <c r="E6992" t="str">
        <f t="shared" si="654"/>
        <v>High</v>
      </c>
      <c r="F6992" t="str">
        <f t="shared" si="655"/>
        <v>High</v>
      </c>
      <c r="G6992">
        <v>0.27</v>
      </c>
      <c r="H6992">
        <f>D6992*G6992</f>
        <v>1301.7348</v>
      </c>
      <c r="I6992">
        <v>6</v>
      </c>
      <c r="J6992" s="1">
        <v>45500</v>
      </c>
      <c r="K6992" s="1">
        <v>45507</v>
      </c>
      <c r="L6992" t="s">
        <v>26</v>
      </c>
      <c r="M6992" t="str">
        <f t="shared" si="656"/>
        <v>Potential customer</v>
      </c>
      <c r="N6992" t="s">
        <v>21</v>
      </c>
      <c r="O6992">
        <v>1240.4100000000001</v>
      </c>
      <c r="P6992" t="s">
        <v>53</v>
      </c>
      <c r="Q6992">
        <f>D6992-H6992</f>
        <v>3519.5051999999996</v>
      </c>
      <c r="R6992" t="str">
        <f t="shared" si="657"/>
        <v>Good</v>
      </c>
      <c r="S6992" t="str">
        <f t="shared" si="658"/>
        <v>Good</v>
      </c>
      <c r="T6992" t="str">
        <f t="shared" si="659"/>
        <v>High Impact</v>
      </c>
    </row>
    <row r="6993" spans="1:20">
      <c r="A6993" t="s">
        <v>7029</v>
      </c>
      <c r="B6993" t="s">
        <v>24</v>
      </c>
      <c r="C6993" t="s">
        <v>25</v>
      </c>
      <c r="D6993">
        <v>3996.01</v>
      </c>
      <c r="E6993" t="str">
        <f t="shared" si="654"/>
        <v>High</v>
      </c>
      <c r="F6993" t="str">
        <f t="shared" si="655"/>
        <v>High</v>
      </c>
      <c r="G6993">
        <v>0.12</v>
      </c>
      <c r="H6993">
        <f>D6993*G6993</f>
        <v>479.52120000000002</v>
      </c>
      <c r="I6993">
        <v>4</v>
      </c>
      <c r="J6993" s="1">
        <v>45343</v>
      </c>
      <c r="K6993" s="1">
        <v>45350</v>
      </c>
      <c r="L6993" t="s">
        <v>20</v>
      </c>
      <c r="M6993" t="str">
        <f t="shared" si="656"/>
        <v>Premium customer</v>
      </c>
      <c r="N6993" t="s">
        <v>32</v>
      </c>
      <c r="O6993">
        <v>823.26</v>
      </c>
      <c r="P6993" t="s">
        <v>53</v>
      </c>
      <c r="Q6993">
        <f>D6993-H6993</f>
        <v>3516.4888000000001</v>
      </c>
      <c r="R6993" t="str">
        <f t="shared" si="657"/>
        <v>Good</v>
      </c>
      <c r="S6993" t="str">
        <f t="shared" si="658"/>
        <v>Good</v>
      </c>
      <c r="T6993" t="str">
        <f t="shared" si="659"/>
        <v>High Impact</v>
      </c>
    </row>
    <row r="6994" spans="1:20">
      <c r="A6994" t="s">
        <v>7030</v>
      </c>
      <c r="B6994" t="s">
        <v>30</v>
      </c>
      <c r="C6994" t="s">
        <v>19</v>
      </c>
      <c r="D6994">
        <v>2098.38</v>
      </c>
      <c r="E6994" t="str">
        <f t="shared" si="654"/>
        <v>High</v>
      </c>
      <c r="F6994" t="str">
        <f t="shared" si="655"/>
        <v>High</v>
      </c>
      <c r="G6994">
        <v>0.25</v>
      </c>
      <c r="H6994">
        <f>D6994*G6994</f>
        <v>524.59500000000003</v>
      </c>
      <c r="I6994">
        <v>1</v>
      </c>
      <c r="J6994" s="1">
        <v>45418</v>
      </c>
      <c r="K6994" s="1">
        <v>45420</v>
      </c>
      <c r="L6994" t="s">
        <v>26</v>
      </c>
      <c r="M6994" t="str">
        <f t="shared" si="656"/>
        <v>Potential customer</v>
      </c>
      <c r="N6994" t="s">
        <v>32</v>
      </c>
      <c r="O6994">
        <v>210.23</v>
      </c>
      <c r="P6994" t="s">
        <v>28</v>
      </c>
      <c r="Q6994">
        <f>D6994-H6994</f>
        <v>1573.7850000000001</v>
      </c>
      <c r="R6994" t="str">
        <f t="shared" si="657"/>
        <v>Bad</v>
      </c>
      <c r="S6994" t="str">
        <f t="shared" si="658"/>
        <v>Bad</v>
      </c>
      <c r="T6994" t="str">
        <f t="shared" si="659"/>
        <v>High Impact</v>
      </c>
    </row>
    <row r="6995" spans="1:20">
      <c r="A6995" t="s">
        <v>7031</v>
      </c>
      <c r="B6995" t="s">
        <v>18</v>
      </c>
      <c r="C6995" t="s">
        <v>19</v>
      </c>
      <c r="D6995">
        <v>2467.8000000000002</v>
      </c>
      <c r="E6995" t="str">
        <f t="shared" si="654"/>
        <v>High</v>
      </c>
      <c r="F6995" t="str">
        <f t="shared" si="655"/>
        <v>High</v>
      </c>
      <c r="G6995">
        <v>0.28999999999999998</v>
      </c>
      <c r="H6995">
        <f>D6995*G6995</f>
        <v>715.66200000000003</v>
      </c>
      <c r="I6995">
        <v>9</v>
      </c>
      <c r="J6995" s="1">
        <v>45096</v>
      </c>
      <c r="K6995" s="1">
        <v>45099</v>
      </c>
      <c r="L6995" t="s">
        <v>20</v>
      </c>
      <c r="M6995" t="str">
        <f t="shared" si="656"/>
        <v>Premium customer</v>
      </c>
      <c r="N6995" t="s">
        <v>32</v>
      </c>
      <c r="O6995">
        <v>476.92</v>
      </c>
      <c r="P6995" t="s">
        <v>28</v>
      </c>
      <c r="Q6995">
        <f>D6995-H6995</f>
        <v>1752.1380000000001</v>
      </c>
      <c r="R6995" t="str">
        <f t="shared" si="657"/>
        <v>Good</v>
      </c>
      <c r="S6995" t="str">
        <f t="shared" si="658"/>
        <v>Good</v>
      </c>
      <c r="T6995" t="str">
        <f t="shared" si="659"/>
        <v>High Impact</v>
      </c>
    </row>
    <row r="6996" spans="1:20">
      <c r="A6996" t="s">
        <v>7032</v>
      </c>
      <c r="B6996" t="s">
        <v>18</v>
      </c>
      <c r="C6996" t="s">
        <v>19</v>
      </c>
      <c r="D6996">
        <v>4663.16</v>
      </c>
      <c r="E6996" t="str">
        <f t="shared" si="654"/>
        <v>High</v>
      </c>
      <c r="F6996" t="str">
        <f t="shared" si="655"/>
        <v>High</v>
      </c>
      <c r="G6996">
        <v>0.08</v>
      </c>
      <c r="H6996">
        <f>D6996*G6996</f>
        <v>373.05279999999999</v>
      </c>
      <c r="I6996">
        <v>7</v>
      </c>
      <c r="J6996" s="1">
        <v>45525</v>
      </c>
      <c r="K6996" s="1">
        <v>45530</v>
      </c>
      <c r="L6996" t="s">
        <v>26</v>
      </c>
      <c r="M6996" t="str">
        <f t="shared" si="656"/>
        <v>Potential customer</v>
      </c>
      <c r="N6996" t="s">
        <v>21</v>
      </c>
      <c r="O6996">
        <v>997.26</v>
      </c>
      <c r="P6996" t="s">
        <v>44</v>
      </c>
      <c r="Q6996">
        <f>D6996-H6996</f>
        <v>4290.1071999999995</v>
      </c>
      <c r="R6996" t="str">
        <f t="shared" si="657"/>
        <v>Good</v>
      </c>
      <c r="S6996" t="str">
        <f t="shared" si="658"/>
        <v>Good</v>
      </c>
      <c r="T6996" t="str">
        <f t="shared" si="659"/>
        <v>High Impact</v>
      </c>
    </row>
    <row r="6997" spans="1:20">
      <c r="A6997" t="s">
        <v>7033</v>
      </c>
      <c r="B6997" t="s">
        <v>24</v>
      </c>
      <c r="C6997" t="s">
        <v>38</v>
      </c>
      <c r="D6997">
        <v>3383.04</v>
      </c>
      <c r="E6997" t="str">
        <f t="shared" si="654"/>
        <v>High</v>
      </c>
      <c r="F6997" t="str">
        <f t="shared" si="655"/>
        <v>High</v>
      </c>
      <c r="G6997">
        <v>0.28999999999999998</v>
      </c>
      <c r="H6997">
        <f>D6997*G6997</f>
        <v>981.08159999999987</v>
      </c>
      <c r="I6997">
        <v>7</v>
      </c>
      <c r="J6997" s="1">
        <v>45465</v>
      </c>
      <c r="K6997" s="1">
        <v>45471</v>
      </c>
      <c r="L6997" t="s">
        <v>20</v>
      </c>
      <c r="M6997" t="str">
        <f t="shared" si="656"/>
        <v>Premium customer</v>
      </c>
      <c r="N6997" t="s">
        <v>27</v>
      </c>
      <c r="O6997">
        <v>370.02</v>
      </c>
      <c r="P6997" t="s">
        <v>39</v>
      </c>
      <c r="Q6997">
        <f>D6997-H6997</f>
        <v>2401.9584</v>
      </c>
      <c r="R6997" t="str">
        <f t="shared" si="657"/>
        <v>Good</v>
      </c>
      <c r="S6997" t="str">
        <f t="shared" si="658"/>
        <v>Good</v>
      </c>
      <c r="T6997" t="str">
        <f t="shared" si="659"/>
        <v>High Impact</v>
      </c>
    </row>
    <row r="6998" spans="1:20">
      <c r="A6998" t="s">
        <v>7034</v>
      </c>
      <c r="B6998" t="s">
        <v>24</v>
      </c>
      <c r="C6998" t="s">
        <v>19</v>
      </c>
      <c r="D6998">
        <v>4121.3999999999996</v>
      </c>
      <c r="E6998" t="str">
        <f t="shared" si="654"/>
        <v>High</v>
      </c>
      <c r="F6998" t="str">
        <f t="shared" si="655"/>
        <v>High</v>
      </c>
      <c r="G6998">
        <v>0.23</v>
      </c>
      <c r="H6998">
        <f>D6998*G6998</f>
        <v>947.92199999999991</v>
      </c>
      <c r="I6998">
        <v>7</v>
      </c>
      <c r="J6998" s="1">
        <v>45156</v>
      </c>
      <c r="K6998" s="1">
        <v>45160</v>
      </c>
      <c r="L6998" t="s">
        <v>36</v>
      </c>
      <c r="M6998" t="str">
        <f t="shared" si="656"/>
        <v>Normal customer</v>
      </c>
      <c r="N6998" t="s">
        <v>32</v>
      </c>
      <c r="O6998">
        <v>1165.99</v>
      </c>
      <c r="P6998" t="s">
        <v>22</v>
      </c>
      <c r="Q6998">
        <f>D6998-H6998</f>
        <v>3173.4779999999996</v>
      </c>
      <c r="R6998" t="str">
        <f t="shared" si="657"/>
        <v>Good</v>
      </c>
      <c r="S6998" t="str">
        <f t="shared" si="658"/>
        <v>Good</v>
      </c>
      <c r="T6998" t="str">
        <f t="shared" si="659"/>
        <v>High Impact</v>
      </c>
    </row>
    <row r="6999" spans="1:20">
      <c r="A6999" t="s">
        <v>7035</v>
      </c>
      <c r="B6999" t="s">
        <v>18</v>
      </c>
      <c r="C6999" t="s">
        <v>25</v>
      </c>
      <c r="D6999">
        <v>668.96</v>
      </c>
      <c r="E6999" t="str">
        <f t="shared" si="654"/>
        <v>Low</v>
      </c>
      <c r="F6999" t="str">
        <f t="shared" si="655"/>
        <v>Midium</v>
      </c>
      <c r="G6999">
        <v>0.26</v>
      </c>
      <c r="H6999">
        <f>D6999*G6999</f>
        <v>173.92960000000002</v>
      </c>
      <c r="I6999">
        <v>7</v>
      </c>
      <c r="J6999" s="1">
        <v>44934</v>
      </c>
      <c r="K6999" s="1">
        <v>44939</v>
      </c>
      <c r="L6999" t="s">
        <v>20</v>
      </c>
      <c r="M6999" t="str">
        <f t="shared" si="656"/>
        <v>Normal customer</v>
      </c>
      <c r="N6999" t="s">
        <v>21</v>
      </c>
      <c r="O6999">
        <v>63.03</v>
      </c>
      <c r="P6999" t="s">
        <v>28</v>
      </c>
      <c r="Q6999">
        <f>D6999-H6999</f>
        <v>495.03039999999999</v>
      </c>
      <c r="R6999" t="str">
        <f t="shared" si="657"/>
        <v>Bad</v>
      </c>
      <c r="S6999" t="str">
        <f t="shared" si="658"/>
        <v>Bad</v>
      </c>
      <c r="T6999" t="str">
        <f t="shared" si="659"/>
        <v>High Impact</v>
      </c>
    </row>
    <row r="7000" spans="1:20">
      <c r="A7000" t="s">
        <v>7036</v>
      </c>
      <c r="B7000" t="s">
        <v>30</v>
      </c>
      <c r="C7000" t="s">
        <v>41</v>
      </c>
      <c r="D7000">
        <v>1050.1199999999999</v>
      </c>
      <c r="E7000" t="str">
        <f t="shared" si="654"/>
        <v>High</v>
      </c>
      <c r="F7000" t="str">
        <f t="shared" si="655"/>
        <v>High</v>
      </c>
      <c r="G7000">
        <v>0.45</v>
      </c>
      <c r="H7000">
        <f>D7000*G7000</f>
        <v>472.55399999999997</v>
      </c>
      <c r="I7000">
        <v>8</v>
      </c>
      <c r="J7000" s="1">
        <v>45116</v>
      </c>
      <c r="K7000" s="1">
        <v>45117</v>
      </c>
      <c r="L7000" t="s">
        <v>36</v>
      </c>
      <c r="M7000" t="str">
        <f t="shared" si="656"/>
        <v>Normal customer</v>
      </c>
      <c r="N7000" t="s">
        <v>27</v>
      </c>
      <c r="O7000">
        <v>239.43</v>
      </c>
      <c r="P7000" t="s">
        <v>53</v>
      </c>
      <c r="Q7000">
        <f>D7000-H7000</f>
        <v>577.56599999999992</v>
      </c>
      <c r="R7000" t="str">
        <f t="shared" si="657"/>
        <v>Bad</v>
      </c>
      <c r="S7000" t="str">
        <f t="shared" si="658"/>
        <v>Bad</v>
      </c>
      <c r="T7000" t="str">
        <f t="shared" si="659"/>
        <v>High Impact</v>
      </c>
    </row>
    <row r="7001" spans="1:20">
      <c r="A7001" t="s">
        <v>7037</v>
      </c>
      <c r="B7001" t="s">
        <v>18</v>
      </c>
      <c r="C7001" t="s">
        <v>19</v>
      </c>
      <c r="D7001">
        <v>1786.13</v>
      </c>
      <c r="E7001" t="str">
        <f t="shared" si="654"/>
        <v>High</v>
      </c>
      <c r="F7001" t="str">
        <f t="shared" si="655"/>
        <v>High</v>
      </c>
      <c r="G7001">
        <v>0.24</v>
      </c>
      <c r="H7001">
        <f>D7001*G7001</f>
        <v>428.6712</v>
      </c>
      <c r="I7001">
        <v>8</v>
      </c>
      <c r="J7001" s="1">
        <v>45298</v>
      </c>
      <c r="K7001" s="1">
        <v>45305</v>
      </c>
      <c r="L7001" t="s">
        <v>36</v>
      </c>
      <c r="M7001" t="str">
        <f t="shared" si="656"/>
        <v>Normal customer</v>
      </c>
      <c r="N7001" t="s">
        <v>21</v>
      </c>
      <c r="O7001">
        <v>494.02</v>
      </c>
      <c r="P7001" t="s">
        <v>44</v>
      </c>
      <c r="Q7001">
        <f>D7001-H7001</f>
        <v>1357.4588000000001</v>
      </c>
      <c r="R7001" t="str">
        <f t="shared" si="657"/>
        <v>Good</v>
      </c>
      <c r="S7001" t="str">
        <f t="shared" si="658"/>
        <v>Good</v>
      </c>
      <c r="T7001" t="str">
        <f t="shared" si="659"/>
        <v>High Impact</v>
      </c>
    </row>
    <row r="7002" spans="1:20">
      <c r="A7002" t="s">
        <v>7038</v>
      </c>
      <c r="B7002" t="s">
        <v>24</v>
      </c>
      <c r="C7002" t="s">
        <v>25</v>
      </c>
      <c r="D7002">
        <v>1022.38</v>
      </c>
      <c r="E7002" t="str">
        <f t="shared" si="654"/>
        <v>High</v>
      </c>
      <c r="F7002" t="str">
        <f t="shared" si="655"/>
        <v>High</v>
      </c>
      <c r="G7002">
        <v>0.24</v>
      </c>
      <c r="H7002">
        <f>D7002*G7002</f>
        <v>245.37119999999999</v>
      </c>
      <c r="I7002">
        <v>3</v>
      </c>
      <c r="J7002" s="1">
        <v>44930</v>
      </c>
      <c r="K7002" s="1">
        <v>44932</v>
      </c>
      <c r="L7002" t="s">
        <v>20</v>
      </c>
      <c r="M7002" t="str">
        <f t="shared" si="656"/>
        <v>Premium customer</v>
      </c>
      <c r="N7002" t="s">
        <v>21</v>
      </c>
      <c r="O7002">
        <v>135.5</v>
      </c>
      <c r="P7002" t="s">
        <v>28</v>
      </c>
      <c r="Q7002">
        <f>D7002-H7002</f>
        <v>777.00880000000006</v>
      </c>
      <c r="R7002" t="str">
        <f t="shared" si="657"/>
        <v>Bad</v>
      </c>
      <c r="S7002" t="str">
        <f t="shared" si="658"/>
        <v>Bad</v>
      </c>
      <c r="T7002" t="str">
        <f t="shared" si="659"/>
        <v>High Impact</v>
      </c>
    </row>
    <row r="7003" spans="1:20">
      <c r="A7003" t="s">
        <v>7039</v>
      </c>
      <c r="B7003" t="s">
        <v>24</v>
      </c>
      <c r="C7003" t="s">
        <v>38</v>
      </c>
      <c r="D7003">
        <v>4541.68</v>
      </c>
      <c r="E7003" t="str">
        <f t="shared" si="654"/>
        <v>High</v>
      </c>
      <c r="F7003" t="str">
        <f t="shared" si="655"/>
        <v>High</v>
      </c>
      <c r="G7003">
        <v>0.24</v>
      </c>
      <c r="H7003">
        <f>D7003*G7003</f>
        <v>1090.0032000000001</v>
      </c>
      <c r="I7003">
        <v>8</v>
      </c>
      <c r="J7003" s="1">
        <v>44980</v>
      </c>
      <c r="K7003" s="1">
        <v>44985</v>
      </c>
      <c r="L7003" t="s">
        <v>20</v>
      </c>
      <c r="M7003" t="str">
        <f t="shared" si="656"/>
        <v>Premium customer</v>
      </c>
      <c r="N7003" t="s">
        <v>32</v>
      </c>
      <c r="O7003">
        <v>1193.74</v>
      </c>
      <c r="P7003" t="s">
        <v>22</v>
      </c>
      <c r="Q7003">
        <f>D7003-H7003</f>
        <v>3451.6768000000002</v>
      </c>
      <c r="R7003" t="str">
        <f t="shared" si="657"/>
        <v>Good</v>
      </c>
      <c r="S7003" t="str">
        <f t="shared" si="658"/>
        <v>Good</v>
      </c>
      <c r="T7003" t="str">
        <f t="shared" si="659"/>
        <v>High Impact</v>
      </c>
    </row>
    <row r="7004" spans="1:20">
      <c r="A7004" t="s">
        <v>7040</v>
      </c>
      <c r="B7004" t="s">
        <v>18</v>
      </c>
      <c r="C7004" t="s">
        <v>38</v>
      </c>
      <c r="D7004">
        <v>1162.76</v>
      </c>
      <c r="E7004" t="str">
        <f t="shared" si="654"/>
        <v>High</v>
      </c>
      <c r="F7004" t="str">
        <f t="shared" si="655"/>
        <v>High</v>
      </c>
      <c r="G7004">
        <v>0.31</v>
      </c>
      <c r="H7004">
        <f>D7004*G7004</f>
        <v>360.4556</v>
      </c>
      <c r="I7004">
        <v>4</v>
      </c>
      <c r="J7004" s="1">
        <v>45102</v>
      </c>
      <c r="K7004" s="1">
        <v>45106</v>
      </c>
      <c r="L7004" t="s">
        <v>36</v>
      </c>
      <c r="M7004" t="str">
        <f t="shared" si="656"/>
        <v>Normal customer</v>
      </c>
      <c r="N7004" t="s">
        <v>21</v>
      </c>
      <c r="O7004">
        <v>229.8</v>
      </c>
      <c r="P7004" t="s">
        <v>28</v>
      </c>
      <c r="Q7004">
        <f>D7004-H7004</f>
        <v>802.30439999999999</v>
      </c>
      <c r="R7004" t="str">
        <f t="shared" si="657"/>
        <v>Bad</v>
      </c>
      <c r="S7004" t="str">
        <f t="shared" si="658"/>
        <v>Bad</v>
      </c>
      <c r="T7004" t="str">
        <f t="shared" si="659"/>
        <v>High Impact</v>
      </c>
    </row>
    <row r="7005" spans="1:20">
      <c r="A7005" t="s">
        <v>7041</v>
      </c>
      <c r="B7005" t="s">
        <v>30</v>
      </c>
      <c r="C7005" t="s">
        <v>41</v>
      </c>
      <c r="D7005">
        <v>2830.2</v>
      </c>
      <c r="E7005" t="str">
        <f t="shared" si="654"/>
        <v>High</v>
      </c>
      <c r="F7005" t="str">
        <f t="shared" si="655"/>
        <v>High</v>
      </c>
      <c r="G7005">
        <v>0.18</v>
      </c>
      <c r="H7005">
        <f>D7005*G7005</f>
        <v>509.43599999999992</v>
      </c>
      <c r="I7005">
        <v>7</v>
      </c>
      <c r="J7005" s="1">
        <v>45379</v>
      </c>
      <c r="K7005" s="1">
        <v>45386</v>
      </c>
      <c r="L7005" t="s">
        <v>26</v>
      </c>
      <c r="M7005" t="str">
        <f t="shared" si="656"/>
        <v>Potential customer</v>
      </c>
      <c r="N7005" t="s">
        <v>32</v>
      </c>
      <c r="O7005">
        <v>356.91</v>
      </c>
      <c r="P7005" t="s">
        <v>44</v>
      </c>
      <c r="Q7005">
        <f>D7005-H7005</f>
        <v>2320.7640000000001</v>
      </c>
      <c r="R7005" t="str">
        <f t="shared" si="657"/>
        <v>Good</v>
      </c>
      <c r="S7005" t="str">
        <f t="shared" si="658"/>
        <v>Good</v>
      </c>
      <c r="T7005" t="str">
        <f t="shared" si="659"/>
        <v>High Impact</v>
      </c>
    </row>
    <row r="7006" spans="1:20">
      <c r="A7006" t="s">
        <v>7042</v>
      </c>
      <c r="B7006" t="s">
        <v>18</v>
      </c>
      <c r="C7006" t="s">
        <v>41</v>
      </c>
      <c r="D7006">
        <v>518.72</v>
      </c>
      <c r="E7006" t="str">
        <f t="shared" si="654"/>
        <v>Low</v>
      </c>
      <c r="F7006" t="str">
        <f t="shared" si="655"/>
        <v>Midium</v>
      </c>
      <c r="G7006">
        <v>0.4</v>
      </c>
      <c r="H7006">
        <f>D7006*G7006</f>
        <v>207.48800000000003</v>
      </c>
      <c r="I7006">
        <v>5</v>
      </c>
      <c r="J7006" s="1">
        <v>45072</v>
      </c>
      <c r="K7006" s="1">
        <v>45076</v>
      </c>
      <c r="L7006" t="s">
        <v>36</v>
      </c>
      <c r="M7006" t="str">
        <f t="shared" si="656"/>
        <v>Normal customer</v>
      </c>
      <c r="N7006" t="s">
        <v>27</v>
      </c>
      <c r="O7006">
        <v>120.81</v>
      </c>
      <c r="P7006" t="s">
        <v>22</v>
      </c>
      <c r="Q7006">
        <f>D7006-H7006</f>
        <v>311.23199999999997</v>
      </c>
      <c r="R7006" t="str">
        <f t="shared" si="657"/>
        <v>Bad</v>
      </c>
      <c r="S7006" t="str">
        <f t="shared" si="658"/>
        <v>Bad</v>
      </c>
      <c r="T7006" t="str">
        <f t="shared" si="659"/>
        <v>High Impact</v>
      </c>
    </row>
    <row r="7007" spans="1:20">
      <c r="A7007" t="s">
        <v>7043</v>
      </c>
      <c r="B7007" t="s">
        <v>18</v>
      </c>
      <c r="C7007" t="s">
        <v>25</v>
      </c>
      <c r="D7007">
        <v>859.31</v>
      </c>
      <c r="E7007" t="str">
        <f t="shared" si="654"/>
        <v>Low</v>
      </c>
      <c r="F7007" t="str">
        <f t="shared" si="655"/>
        <v>Midium</v>
      </c>
      <c r="G7007">
        <v>0.14000000000000001</v>
      </c>
      <c r="H7007">
        <f>D7007*G7007</f>
        <v>120.30340000000001</v>
      </c>
      <c r="I7007">
        <v>4</v>
      </c>
      <c r="J7007" s="1">
        <v>45175</v>
      </c>
      <c r="K7007" s="1">
        <v>45179</v>
      </c>
      <c r="L7007" t="s">
        <v>26</v>
      </c>
      <c r="M7007" t="str">
        <f t="shared" si="656"/>
        <v>Normal customer</v>
      </c>
      <c r="N7007" t="s">
        <v>27</v>
      </c>
      <c r="O7007">
        <v>131.69</v>
      </c>
      <c r="P7007" t="s">
        <v>33</v>
      </c>
      <c r="Q7007">
        <f>D7007-H7007</f>
        <v>739.00659999999993</v>
      </c>
      <c r="R7007" t="str">
        <f t="shared" si="657"/>
        <v>Bad</v>
      </c>
      <c r="S7007" t="str">
        <f t="shared" si="658"/>
        <v>Bad</v>
      </c>
      <c r="T7007" t="str">
        <f t="shared" si="659"/>
        <v>Normal</v>
      </c>
    </row>
    <row r="7008" spans="1:20">
      <c r="A7008" t="s">
        <v>7044</v>
      </c>
      <c r="B7008" t="s">
        <v>24</v>
      </c>
      <c r="C7008" t="s">
        <v>41</v>
      </c>
      <c r="D7008">
        <v>1312.33</v>
      </c>
      <c r="E7008" t="str">
        <f t="shared" si="654"/>
        <v>High</v>
      </c>
      <c r="F7008" t="str">
        <f t="shared" si="655"/>
        <v>High</v>
      </c>
      <c r="G7008">
        <v>0.15</v>
      </c>
      <c r="H7008">
        <f>D7008*G7008</f>
        <v>196.84949999999998</v>
      </c>
      <c r="I7008">
        <v>4</v>
      </c>
      <c r="J7008" s="1">
        <v>45547</v>
      </c>
      <c r="K7008" s="1">
        <v>45551</v>
      </c>
      <c r="L7008" t="s">
        <v>36</v>
      </c>
      <c r="M7008" t="str">
        <f t="shared" si="656"/>
        <v>Normal customer</v>
      </c>
      <c r="N7008" t="s">
        <v>32</v>
      </c>
      <c r="O7008">
        <v>131.86000000000001</v>
      </c>
      <c r="P7008" t="s">
        <v>39</v>
      </c>
      <c r="Q7008">
        <f>D7008-H7008</f>
        <v>1115.4804999999999</v>
      </c>
      <c r="R7008" t="str">
        <f t="shared" si="657"/>
        <v>Bad</v>
      </c>
      <c r="S7008" t="str">
        <f t="shared" si="658"/>
        <v>Bad</v>
      </c>
      <c r="T7008" t="str">
        <f t="shared" si="659"/>
        <v>High Impact</v>
      </c>
    </row>
    <row r="7009" spans="1:20">
      <c r="A7009" t="s">
        <v>7045</v>
      </c>
      <c r="B7009" t="s">
        <v>30</v>
      </c>
      <c r="C7009" t="s">
        <v>41</v>
      </c>
      <c r="D7009">
        <v>4916.18</v>
      </c>
      <c r="E7009" t="str">
        <f t="shared" si="654"/>
        <v>High</v>
      </c>
      <c r="F7009" t="str">
        <f t="shared" si="655"/>
        <v>High</v>
      </c>
      <c r="G7009">
        <v>0.28999999999999998</v>
      </c>
      <c r="H7009">
        <f>D7009*G7009</f>
        <v>1425.6922</v>
      </c>
      <c r="I7009">
        <v>6</v>
      </c>
      <c r="J7009" s="1">
        <v>44955</v>
      </c>
      <c r="K7009" s="1">
        <v>44958</v>
      </c>
      <c r="L7009" t="s">
        <v>36</v>
      </c>
      <c r="M7009" t="str">
        <f t="shared" si="656"/>
        <v>Normal customer</v>
      </c>
      <c r="N7009" t="s">
        <v>27</v>
      </c>
      <c r="O7009">
        <v>1372.84</v>
      </c>
      <c r="P7009" t="s">
        <v>28</v>
      </c>
      <c r="Q7009">
        <f>D7009-H7009</f>
        <v>3490.4878000000003</v>
      </c>
      <c r="R7009" t="str">
        <f t="shared" si="657"/>
        <v>Good</v>
      </c>
      <c r="S7009" t="str">
        <f t="shared" si="658"/>
        <v>Good</v>
      </c>
      <c r="T7009" t="str">
        <f t="shared" si="659"/>
        <v>High Impact</v>
      </c>
    </row>
    <row r="7010" spans="1:20">
      <c r="A7010" t="s">
        <v>7046</v>
      </c>
      <c r="B7010" t="s">
        <v>46</v>
      </c>
      <c r="C7010" t="s">
        <v>38</v>
      </c>
      <c r="D7010">
        <v>4005.61</v>
      </c>
      <c r="E7010" t="str">
        <f t="shared" si="654"/>
        <v>High</v>
      </c>
      <c r="F7010" t="str">
        <f t="shared" si="655"/>
        <v>High</v>
      </c>
      <c r="G7010">
        <v>0.13</v>
      </c>
      <c r="H7010">
        <f>D7010*G7010</f>
        <v>520.72930000000008</v>
      </c>
      <c r="I7010">
        <v>2</v>
      </c>
      <c r="J7010" s="1">
        <v>45075</v>
      </c>
      <c r="K7010" s="1">
        <v>45081</v>
      </c>
      <c r="L7010" t="s">
        <v>36</v>
      </c>
      <c r="M7010" t="str">
        <f t="shared" si="656"/>
        <v>Normal customer</v>
      </c>
      <c r="N7010" t="s">
        <v>32</v>
      </c>
      <c r="O7010">
        <v>705.38</v>
      </c>
      <c r="P7010" t="s">
        <v>22</v>
      </c>
      <c r="Q7010">
        <f>D7010-H7010</f>
        <v>3484.8807000000002</v>
      </c>
      <c r="R7010" t="str">
        <f t="shared" si="657"/>
        <v>Good</v>
      </c>
      <c r="S7010" t="str">
        <f t="shared" si="658"/>
        <v>Good</v>
      </c>
      <c r="T7010" t="str">
        <f t="shared" si="659"/>
        <v>High Impact</v>
      </c>
    </row>
    <row r="7011" spans="1:20">
      <c r="A7011" t="s">
        <v>7047</v>
      </c>
      <c r="B7011" t="s">
        <v>30</v>
      </c>
      <c r="C7011" t="s">
        <v>25</v>
      </c>
      <c r="D7011">
        <v>3400.42</v>
      </c>
      <c r="E7011" t="str">
        <f t="shared" si="654"/>
        <v>High</v>
      </c>
      <c r="F7011" t="str">
        <f t="shared" si="655"/>
        <v>High</v>
      </c>
      <c r="G7011">
        <v>0.04</v>
      </c>
      <c r="H7011">
        <f>D7011*G7011</f>
        <v>136.01680000000002</v>
      </c>
      <c r="I7011">
        <v>5</v>
      </c>
      <c r="J7011" s="1">
        <v>45413</v>
      </c>
      <c r="K7011" s="1">
        <v>45415</v>
      </c>
      <c r="L7011" t="s">
        <v>20</v>
      </c>
      <c r="M7011" t="str">
        <f t="shared" si="656"/>
        <v>Premium customer</v>
      </c>
      <c r="N7011" t="s">
        <v>32</v>
      </c>
      <c r="O7011">
        <v>844.33</v>
      </c>
      <c r="P7011" t="s">
        <v>53</v>
      </c>
      <c r="Q7011">
        <f>D7011-H7011</f>
        <v>3264.4032000000002</v>
      </c>
      <c r="R7011" t="str">
        <f t="shared" si="657"/>
        <v>Good</v>
      </c>
      <c r="S7011" t="str">
        <f t="shared" si="658"/>
        <v>Good</v>
      </c>
      <c r="T7011" t="str">
        <f t="shared" si="659"/>
        <v>High Impact</v>
      </c>
    </row>
    <row r="7012" spans="1:20">
      <c r="A7012" t="s">
        <v>7048</v>
      </c>
      <c r="B7012" t="s">
        <v>18</v>
      </c>
      <c r="C7012" t="s">
        <v>41</v>
      </c>
      <c r="D7012">
        <v>4589.68</v>
      </c>
      <c r="E7012" t="str">
        <f t="shared" si="654"/>
        <v>High</v>
      </c>
      <c r="F7012" t="str">
        <f t="shared" si="655"/>
        <v>High</v>
      </c>
      <c r="G7012">
        <v>0.1</v>
      </c>
      <c r="H7012">
        <f>D7012*G7012</f>
        <v>458.96800000000007</v>
      </c>
      <c r="I7012">
        <v>8</v>
      </c>
      <c r="J7012" s="1">
        <v>45529</v>
      </c>
      <c r="K7012" s="1">
        <v>45532</v>
      </c>
      <c r="L7012" t="s">
        <v>20</v>
      </c>
      <c r="M7012" t="str">
        <f t="shared" si="656"/>
        <v>Premium customer</v>
      </c>
      <c r="N7012" t="s">
        <v>27</v>
      </c>
      <c r="O7012">
        <v>1315.36</v>
      </c>
      <c r="P7012" t="s">
        <v>33</v>
      </c>
      <c r="Q7012">
        <f>D7012-H7012</f>
        <v>4130.7120000000004</v>
      </c>
      <c r="R7012" t="str">
        <f t="shared" si="657"/>
        <v>Good</v>
      </c>
      <c r="S7012" t="str">
        <f t="shared" si="658"/>
        <v>Good</v>
      </c>
      <c r="T7012" t="str">
        <f t="shared" si="659"/>
        <v>High Impact</v>
      </c>
    </row>
    <row r="7013" spans="1:20">
      <c r="A7013" t="s">
        <v>7049</v>
      </c>
      <c r="B7013" t="s">
        <v>18</v>
      </c>
      <c r="C7013" t="s">
        <v>25</v>
      </c>
      <c r="D7013">
        <v>4785.42</v>
      </c>
      <c r="E7013" t="str">
        <f t="shared" si="654"/>
        <v>High</v>
      </c>
      <c r="F7013" t="str">
        <f t="shared" si="655"/>
        <v>High</v>
      </c>
      <c r="G7013">
        <v>0.46</v>
      </c>
      <c r="H7013">
        <f>D7013*G7013</f>
        <v>2201.2932000000001</v>
      </c>
      <c r="I7013">
        <v>2</v>
      </c>
      <c r="J7013" s="1">
        <v>45485</v>
      </c>
      <c r="K7013" s="1">
        <v>45491</v>
      </c>
      <c r="L7013" t="s">
        <v>20</v>
      </c>
      <c r="M7013" t="str">
        <f t="shared" si="656"/>
        <v>Premium customer</v>
      </c>
      <c r="N7013" t="s">
        <v>27</v>
      </c>
      <c r="O7013">
        <v>1117.49</v>
      </c>
      <c r="P7013" t="s">
        <v>28</v>
      </c>
      <c r="Q7013">
        <f>D7013-H7013</f>
        <v>2584.1268</v>
      </c>
      <c r="R7013" t="str">
        <f t="shared" si="657"/>
        <v>Good</v>
      </c>
      <c r="S7013" t="str">
        <f t="shared" si="658"/>
        <v>Good</v>
      </c>
      <c r="T7013" t="str">
        <f t="shared" si="659"/>
        <v>High Impact</v>
      </c>
    </row>
    <row r="7014" spans="1:20">
      <c r="A7014" t="s">
        <v>7050</v>
      </c>
      <c r="B7014" t="s">
        <v>18</v>
      </c>
      <c r="C7014" t="s">
        <v>19</v>
      </c>
      <c r="D7014">
        <v>2322.5100000000002</v>
      </c>
      <c r="E7014" t="str">
        <f t="shared" si="654"/>
        <v>High</v>
      </c>
      <c r="F7014" t="str">
        <f t="shared" si="655"/>
        <v>High</v>
      </c>
      <c r="G7014">
        <v>0.01</v>
      </c>
      <c r="H7014">
        <f>D7014*G7014</f>
        <v>23.225100000000001</v>
      </c>
      <c r="I7014">
        <v>5</v>
      </c>
      <c r="J7014" s="1">
        <v>45120</v>
      </c>
      <c r="K7014" s="1">
        <v>45126</v>
      </c>
      <c r="L7014" t="s">
        <v>36</v>
      </c>
      <c r="M7014" t="str">
        <f t="shared" si="656"/>
        <v>Normal customer</v>
      </c>
      <c r="N7014" t="s">
        <v>21</v>
      </c>
      <c r="O7014">
        <v>388.89</v>
      </c>
      <c r="P7014" t="s">
        <v>44</v>
      </c>
      <c r="Q7014">
        <f>D7014-H7014</f>
        <v>2299.2849000000001</v>
      </c>
      <c r="R7014" t="str">
        <f t="shared" si="657"/>
        <v>Good</v>
      </c>
      <c r="S7014" t="str">
        <f t="shared" si="658"/>
        <v>Good</v>
      </c>
      <c r="T7014" t="str">
        <f t="shared" si="659"/>
        <v>High Impact</v>
      </c>
    </row>
    <row r="7015" spans="1:20">
      <c r="A7015" t="s">
        <v>7051</v>
      </c>
      <c r="B7015" t="s">
        <v>30</v>
      </c>
      <c r="C7015" t="s">
        <v>38</v>
      </c>
      <c r="D7015">
        <v>1705.68</v>
      </c>
      <c r="E7015" t="str">
        <f t="shared" si="654"/>
        <v>High</v>
      </c>
      <c r="F7015" t="str">
        <f t="shared" si="655"/>
        <v>High</v>
      </c>
      <c r="G7015">
        <v>7.0000000000000007E-2</v>
      </c>
      <c r="H7015">
        <f>D7015*G7015</f>
        <v>119.39760000000001</v>
      </c>
      <c r="I7015">
        <v>7</v>
      </c>
      <c r="J7015" s="1">
        <v>45642</v>
      </c>
      <c r="K7015" s="1">
        <v>45645</v>
      </c>
      <c r="L7015" t="s">
        <v>36</v>
      </c>
      <c r="M7015" t="str">
        <f t="shared" si="656"/>
        <v>Normal customer</v>
      </c>
      <c r="N7015" t="s">
        <v>32</v>
      </c>
      <c r="O7015">
        <v>450.84</v>
      </c>
      <c r="P7015" t="s">
        <v>22</v>
      </c>
      <c r="Q7015">
        <f>D7015-H7015</f>
        <v>1586.2824000000001</v>
      </c>
      <c r="R7015" t="str">
        <f t="shared" si="657"/>
        <v>Good</v>
      </c>
      <c r="S7015" t="str">
        <f t="shared" si="658"/>
        <v>Good</v>
      </c>
      <c r="T7015" t="str">
        <f t="shared" si="659"/>
        <v>High Impact</v>
      </c>
    </row>
    <row r="7016" spans="1:20">
      <c r="A7016" t="s">
        <v>7052</v>
      </c>
      <c r="B7016" t="s">
        <v>24</v>
      </c>
      <c r="C7016" t="s">
        <v>38</v>
      </c>
      <c r="D7016">
        <v>1645.05</v>
      </c>
      <c r="E7016" t="str">
        <f t="shared" si="654"/>
        <v>High</v>
      </c>
      <c r="F7016" t="str">
        <f t="shared" si="655"/>
        <v>High</v>
      </c>
      <c r="G7016">
        <v>0.38</v>
      </c>
      <c r="H7016">
        <f>D7016*G7016</f>
        <v>625.11900000000003</v>
      </c>
      <c r="I7016">
        <v>5</v>
      </c>
      <c r="J7016" s="1">
        <v>45006</v>
      </c>
      <c r="K7016" s="1">
        <v>45008</v>
      </c>
      <c r="L7016" t="s">
        <v>20</v>
      </c>
      <c r="M7016" t="str">
        <f t="shared" si="656"/>
        <v>Premium customer</v>
      </c>
      <c r="N7016" t="s">
        <v>27</v>
      </c>
      <c r="O7016">
        <v>324.33</v>
      </c>
      <c r="P7016" t="s">
        <v>33</v>
      </c>
      <c r="Q7016">
        <f>D7016-H7016</f>
        <v>1019.9309999999999</v>
      </c>
      <c r="R7016" t="str">
        <f t="shared" si="657"/>
        <v>Good</v>
      </c>
      <c r="S7016" t="str">
        <f t="shared" si="658"/>
        <v>Good</v>
      </c>
      <c r="T7016" t="str">
        <f t="shared" si="659"/>
        <v>High Impact</v>
      </c>
    </row>
    <row r="7017" spans="1:20">
      <c r="A7017" t="s">
        <v>7053</v>
      </c>
      <c r="B7017" t="s">
        <v>18</v>
      </c>
      <c r="C7017" t="s">
        <v>38</v>
      </c>
      <c r="D7017">
        <v>275.07</v>
      </c>
      <c r="E7017" t="str">
        <f t="shared" si="654"/>
        <v>Low</v>
      </c>
      <c r="F7017" t="str">
        <f t="shared" si="655"/>
        <v>Low</v>
      </c>
      <c r="G7017">
        <v>0.49</v>
      </c>
      <c r="H7017">
        <f>D7017*G7017</f>
        <v>134.7843</v>
      </c>
      <c r="I7017">
        <v>9</v>
      </c>
      <c r="J7017" s="1">
        <v>45015</v>
      </c>
      <c r="K7017" s="1">
        <v>45021</v>
      </c>
      <c r="L7017" t="s">
        <v>20</v>
      </c>
      <c r="M7017" t="str">
        <f t="shared" si="656"/>
        <v>Normal customer</v>
      </c>
      <c r="N7017" t="s">
        <v>27</v>
      </c>
      <c r="O7017">
        <v>20.67</v>
      </c>
      <c r="P7017" t="s">
        <v>28</v>
      </c>
      <c r="Q7017">
        <f>D7017-H7017</f>
        <v>140.28569999999999</v>
      </c>
      <c r="R7017" t="str">
        <f t="shared" si="657"/>
        <v>Bad</v>
      </c>
      <c r="S7017" t="str">
        <f t="shared" si="658"/>
        <v>Bad</v>
      </c>
      <c r="T7017" t="str">
        <f t="shared" si="659"/>
        <v>High Impact</v>
      </c>
    </row>
    <row r="7018" spans="1:20">
      <c r="A7018" t="s">
        <v>7054</v>
      </c>
      <c r="B7018" t="s">
        <v>18</v>
      </c>
      <c r="C7018" t="s">
        <v>31</v>
      </c>
      <c r="D7018">
        <v>1470.23</v>
      </c>
      <c r="E7018" t="str">
        <f t="shared" si="654"/>
        <v>High</v>
      </c>
      <c r="F7018" t="str">
        <f t="shared" si="655"/>
        <v>High</v>
      </c>
      <c r="G7018">
        <v>0.34</v>
      </c>
      <c r="H7018">
        <f>D7018*G7018</f>
        <v>499.87820000000005</v>
      </c>
      <c r="I7018">
        <v>9</v>
      </c>
      <c r="J7018" s="1">
        <v>45077</v>
      </c>
      <c r="K7018" s="1">
        <v>45084</v>
      </c>
      <c r="L7018" t="s">
        <v>20</v>
      </c>
      <c r="M7018" t="str">
        <f t="shared" si="656"/>
        <v>Premium customer</v>
      </c>
      <c r="N7018" t="s">
        <v>27</v>
      </c>
      <c r="O7018">
        <v>298.35000000000002</v>
      </c>
      <c r="P7018" t="s">
        <v>22</v>
      </c>
      <c r="Q7018">
        <f>D7018-H7018</f>
        <v>970.35179999999991</v>
      </c>
      <c r="R7018" t="str">
        <f t="shared" si="657"/>
        <v>Bad</v>
      </c>
      <c r="S7018" t="str">
        <f t="shared" si="658"/>
        <v>Bad</v>
      </c>
      <c r="T7018" t="str">
        <f t="shared" si="659"/>
        <v>High Impact</v>
      </c>
    </row>
    <row r="7019" spans="1:20">
      <c r="A7019" t="s">
        <v>7055</v>
      </c>
      <c r="B7019" t="s">
        <v>30</v>
      </c>
      <c r="C7019" t="s">
        <v>25</v>
      </c>
      <c r="D7019">
        <v>1839.73</v>
      </c>
      <c r="E7019" t="str">
        <f t="shared" si="654"/>
        <v>High</v>
      </c>
      <c r="F7019" t="str">
        <f t="shared" si="655"/>
        <v>High</v>
      </c>
      <c r="G7019">
        <v>0.46</v>
      </c>
      <c r="H7019">
        <f>D7019*G7019</f>
        <v>846.2758</v>
      </c>
      <c r="I7019">
        <v>8</v>
      </c>
      <c r="J7019" s="1">
        <v>45435</v>
      </c>
      <c r="K7019" s="1">
        <v>45442</v>
      </c>
      <c r="L7019" t="s">
        <v>20</v>
      </c>
      <c r="M7019" t="str">
        <f t="shared" si="656"/>
        <v>Premium customer</v>
      </c>
      <c r="N7019" t="s">
        <v>21</v>
      </c>
      <c r="O7019">
        <v>94.46</v>
      </c>
      <c r="P7019" t="s">
        <v>33</v>
      </c>
      <c r="Q7019">
        <f>D7019-H7019</f>
        <v>993.45420000000001</v>
      </c>
      <c r="R7019" t="str">
        <f t="shared" si="657"/>
        <v>Bad</v>
      </c>
      <c r="S7019" t="str">
        <f t="shared" si="658"/>
        <v>Bad</v>
      </c>
      <c r="T7019" t="str">
        <f t="shared" si="659"/>
        <v>High Impact</v>
      </c>
    </row>
    <row r="7020" spans="1:20">
      <c r="A7020" t="s">
        <v>7056</v>
      </c>
      <c r="B7020" t="s">
        <v>46</v>
      </c>
      <c r="C7020" t="s">
        <v>19</v>
      </c>
      <c r="D7020">
        <v>280.8</v>
      </c>
      <c r="E7020" t="str">
        <f t="shared" si="654"/>
        <v>Low</v>
      </c>
      <c r="F7020" t="str">
        <f t="shared" si="655"/>
        <v>Low</v>
      </c>
      <c r="G7020">
        <v>0.43</v>
      </c>
      <c r="H7020">
        <f>D7020*G7020</f>
        <v>120.744</v>
      </c>
      <c r="I7020">
        <v>9</v>
      </c>
      <c r="J7020" s="1">
        <v>45243</v>
      </c>
      <c r="K7020" s="1">
        <v>45247</v>
      </c>
      <c r="L7020" t="s">
        <v>36</v>
      </c>
      <c r="M7020" t="str">
        <f t="shared" si="656"/>
        <v>Normal customer</v>
      </c>
      <c r="N7020" t="s">
        <v>27</v>
      </c>
      <c r="O7020">
        <v>82.54</v>
      </c>
      <c r="P7020" t="s">
        <v>44</v>
      </c>
      <c r="Q7020">
        <f>D7020-H7020</f>
        <v>160.05600000000001</v>
      </c>
      <c r="R7020" t="str">
        <f t="shared" si="657"/>
        <v>Bad</v>
      </c>
      <c r="S7020" t="str">
        <f t="shared" si="658"/>
        <v>Bad</v>
      </c>
      <c r="T7020" t="str">
        <f t="shared" si="659"/>
        <v>High Impact</v>
      </c>
    </row>
    <row r="7021" spans="1:20">
      <c r="A7021" t="s">
        <v>7057</v>
      </c>
      <c r="B7021" t="s">
        <v>46</v>
      </c>
      <c r="C7021" t="s">
        <v>41</v>
      </c>
      <c r="D7021">
        <v>4424.76</v>
      </c>
      <c r="E7021" t="str">
        <f t="shared" si="654"/>
        <v>High</v>
      </c>
      <c r="F7021" t="str">
        <f t="shared" si="655"/>
        <v>High</v>
      </c>
      <c r="G7021">
        <v>0.24</v>
      </c>
      <c r="H7021">
        <f>D7021*G7021</f>
        <v>1061.9423999999999</v>
      </c>
      <c r="I7021">
        <v>2</v>
      </c>
      <c r="J7021" s="1">
        <v>45106</v>
      </c>
      <c r="K7021" s="1">
        <v>45107</v>
      </c>
      <c r="L7021" t="s">
        <v>26</v>
      </c>
      <c r="M7021" t="str">
        <f t="shared" si="656"/>
        <v>Potential customer</v>
      </c>
      <c r="N7021" t="s">
        <v>27</v>
      </c>
      <c r="O7021">
        <v>797.35</v>
      </c>
      <c r="P7021" t="s">
        <v>22</v>
      </c>
      <c r="Q7021">
        <f>D7021-H7021</f>
        <v>3362.8176000000003</v>
      </c>
      <c r="R7021" t="str">
        <f t="shared" si="657"/>
        <v>Good</v>
      </c>
      <c r="S7021" t="str">
        <f t="shared" si="658"/>
        <v>Good</v>
      </c>
      <c r="T7021" t="str">
        <f t="shared" si="659"/>
        <v>High Impact</v>
      </c>
    </row>
    <row r="7022" spans="1:20">
      <c r="A7022" t="s">
        <v>7058</v>
      </c>
      <c r="B7022" t="s">
        <v>24</v>
      </c>
      <c r="C7022" t="s">
        <v>19</v>
      </c>
      <c r="D7022">
        <v>4254.5</v>
      </c>
      <c r="E7022" t="str">
        <f t="shared" si="654"/>
        <v>High</v>
      </c>
      <c r="F7022" t="str">
        <f t="shared" si="655"/>
        <v>High</v>
      </c>
      <c r="G7022">
        <v>0.17</v>
      </c>
      <c r="H7022">
        <f>D7022*G7022</f>
        <v>723.2650000000001</v>
      </c>
      <c r="I7022">
        <v>3</v>
      </c>
      <c r="J7022" s="1">
        <v>45480</v>
      </c>
      <c r="K7022" s="1">
        <v>45483</v>
      </c>
      <c r="L7022" t="s">
        <v>20</v>
      </c>
      <c r="M7022" t="str">
        <f t="shared" si="656"/>
        <v>Premium customer</v>
      </c>
      <c r="N7022" t="s">
        <v>32</v>
      </c>
      <c r="O7022">
        <v>310.81</v>
      </c>
      <c r="P7022" t="s">
        <v>53</v>
      </c>
      <c r="Q7022">
        <f>D7022-H7022</f>
        <v>3531.2349999999997</v>
      </c>
      <c r="R7022" t="str">
        <f t="shared" si="657"/>
        <v>Good</v>
      </c>
      <c r="S7022" t="str">
        <f t="shared" si="658"/>
        <v>Good</v>
      </c>
      <c r="T7022" t="str">
        <f t="shared" si="659"/>
        <v>High Impact</v>
      </c>
    </row>
    <row r="7023" spans="1:20">
      <c r="A7023" t="s">
        <v>7059</v>
      </c>
      <c r="B7023" t="s">
        <v>24</v>
      </c>
      <c r="C7023" t="s">
        <v>25</v>
      </c>
      <c r="D7023">
        <v>1332.35</v>
      </c>
      <c r="E7023" t="str">
        <f t="shared" si="654"/>
        <v>High</v>
      </c>
      <c r="F7023" t="str">
        <f t="shared" si="655"/>
        <v>High</v>
      </c>
      <c r="G7023">
        <v>0.32</v>
      </c>
      <c r="H7023">
        <f>D7023*G7023</f>
        <v>426.35199999999998</v>
      </c>
      <c r="I7023">
        <v>4</v>
      </c>
      <c r="J7023" s="1">
        <v>45489</v>
      </c>
      <c r="K7023" s="1">
        <v>45494</v>
      </c>
      <c r="L7023" t="s">
        <v>36</v>
      </c>
      <c r="M7023" t="str">
        <f t="shared" si="656"/>
        <v>Normal customer</v>
      </c>
      <c r="N7023" t="s">
        <v>27</v>
      </c>
      <c r="O7023">
        <v>166.39</v>
      </c>
      <c r="P7023" t="s">
        <v>44</v>
      </c>
      <c r="Q7023">
        <f>D7023-H7023</f>
        <v>905.99799999999993</v>
      </c>
      <c r="R7023" t="str">
        <f t="shared" si="657"/>
        <v>Bad</v>
      </c>
      <c r="S7023" t="str">
        <f t="shared" si="658"/>
        <v>Bad</v>
      </c>
      <c r="T7023" t="str">
        <f t="shared" si="659"/>
        <v>High Impact</v>
      </c>
    </row>
    <row r="7024" spans="1:20">
      <c r="A7024" t="s">
        <v>7060</v>
      </c>
      <c r="B7024" t="s">
        <v>18</v>
      </c>
      <c r="C7024" t="s">
        <v>38</v>
      </c>
      <c r="D7024">
        <v>4032.54</v>
      </c>
      <c r="E7024" t="str">
        <f t="shared" si="654"/>
        <v>High</v>
      </c>
      <c r="F7024" t="str">
        <f t="shared" si="655"/>
        <v>High</v>
      </c>
      <c r="G7024">
        <v>0.27</v>
      </c>
      <c r="H7024">
        <f>D7024*G7024</f>
        <v>1088.7858000000001</v>
      </c>
      <c r="I7024">
        <v>5</v>
      </c>
      <c r="J7024" s="1">
        <v>45331</v>
      </c>
      <c r="K7024" s="1">
        <v>45337</v>
      </c>
      <c r="L7024" t="s">
        <v>26</v>
      </c>
      <c r="M7024" t="str">
        <f t="shared" si="656"/>
        <v>Potential customer</v>
      </c>
      <c r="N7024" t="s">
        <v>21</v>
      </c>
      <c r="O7024">
        <v>865.76</v>
      </c>
      <c r="P7024" t="s">
        <v>33</v>
      </c>
      <c r="Q7024">
        <f>D7024-H7024</f>
        <v>2943.7541999999999</v>
      </c>
      <c r="R7024" t="str">
        <f t="shared" si="657"/>
        <v>Good</v>
      </c>
      <c r="S7024" t="str">
        <f t="shared" si="658"/>
        <v>Good</v>
      </c>
      <c r="T7024" t="str">
        <f t="shared" si="659"/>
        <v>High Impact</v>
      </c>
    </row>
    <row r="7025" spans="1:20">
      <c r="A7025" t="s">
        <v>7061</v>
      </c>
      <c r="B7025" t="s">
        <v>30</v>
      </c>
      <c r="C7025" t="s">
        <v>31</v>
      </c>
      <c r="D7025">
        <v>4001.44</v>
      </c>
      <c r="E7025" t="str">
        <f t="shared" si="654"/>
        <v>High</v>
      </c>
      <c r="F7025" t="str">
        <f t="shared" si="655"/>
        <v>High</v>
      </c>
      <c r="G7025">
        <v>0.01</v>
      </c>
      <c r="H7025">
        <f>D7025*G7025</f>
        <v>40.014400000000002</v>
      </c>
      <c r="I7025">
        <v>2</v>
      </c>
      <c r="J7025" s="1">
        <v>45111</v>
      </c>
      <c r="K7025" s="1">
        <v>45114</v>
      </c>
      <c r="L7025" t="s">
        <v>20</v>
      </c>
      <c r="M7025" t="str">
        <f t="shared" si="656"/>
        <v>Premium customer</v>
      </c>
      <c r="N7025" t="s">
        <v>32</v>
      </c>
      <c r="O7025">
        <v>488.97</v>
      </c>
      <c r="P7025" t="s">
        <v>53</v>
      </c>
      <c r="Q7025">
        <f>D7025-H7025</f>
        <v>3961.4256</v>
      </c>
      <c r="R7025" t="str">
        <f t="shared" si="657"/>
        <v>Good</v>
      </c>
      <c r="S7025" t="str">
        <f t="shared" si="658"/>
        <v>Good</v>
      </c>
      <c r="T7025" t="str">
        <f t="shared" si="659"/>
        <v>High Impact</v>
      </c>
    </row>
    <row r="7026" spans="1:20">
      <c r="A7026" t="s">
        <v>7062</v>
      </c>
      <c r="B7026" t="s">
        <v>18</v>
      </c>
      <c r="C7026" t="s">
        <v>25</v>
      </c>
      <c r="D7026">
        <v>1741.56</v>
      </c>
      <c r="E7026" t="str">
        <f t="shared" si="654"/>
        <v>High</v>
      </c>
      <c r="F7026" t="str">
        <f t="shared" si="655"/>
        <v>High</v>
      </c>
      <c r="G7026">
        <v>0.48</v>
      </c>
      <c r="H7026">
        <f>D7026*G7026</f>
        <v>835.94879999999989</v>
      </c>
      <c r="I7026">
        <v>4</v>
      </c>
      <c r="J7026" s="1">
        <v>45218</v>
      </c>
      <c r="K7026" s="1">
        <v>45220</v>
      </c>
      <c r="L7026" t="s">
        <v>36</v>
      </c>
      <c r="M7026" t="str">
        <f t="shared" si="656"/>
        <v>Normal customer</v>
      </c>
      <c r="N7026" t="s">
        <v>27</v>
      </c>
      <c r="O7026">
        <v>270.36</v>
      </c>
      <c r="P7026" t="s">
        <v>22</v>
      </c>
      <c r="Q7026">
        <f>D7026-H7026</f>
        <v>905.61120000000005</v>
      </c>
      <c r="R7026" t="str">
        <f t="shared" si="657"/>
        <v>Bad</v>
      </c>
      <c r="S7026" t="str">
        <f t="shared" si="658"/>
        <v>Bad</v>
      </c>
      <c r="T7026" t="str">
        <f t="shared" si="659"/>
        <v>High Impact</v>
      </c>
    </row>
    <row r="7027" spans="1:20">
      <c r="A7027" t="s">
        <v>7063</v>
      </c>
      <c r="B7027" t="s">
        <v>24</v>
      </c>
      <c r="C7027" t="s">
        <v>25</v>
      </c>
      <c r="D7027">
        <v>3515.63</v>
      </c>
      <c r="E7027" t="str">
        <f t="shared" si="654"/>
        <v>High</v>
      </c>
      <c r="F7027" t="str">
        <f t="shared" si="655"/>
        <v>High</v>
      </c>
      <c r="G7027">
        <v>0.28999999999999998</v>
      </c>
      <c r="H7027">
        <f>D7027*G7027</f>
        <v>1019.5327</v>
      </c>
      <c r="I7027">
        <v>4</v>
      </c>
      <c r="J7027" s="1">
        <v>45626</v>
      </c>
      <c r="K7027" s="1">
        <v>45633</v>
      </c>
      <c r="L7027" t="s">
        <v>20</v>
      </c>
      <c r="M7027" t="str">
        <f t="shared" si="656"/>
        <v>Premium customer</v>
      </c>
      <c r="N7027" t="s">
        <v>32</v>
      </c>
      <c r="O7027">
        <v>438.45</v>
      </c>
      <c r="P7027" t="s">
        <v>53</v>
      </c>
      <c r="Q7027">
        <f>D7027-H7027</f>
        <v>2496.0973000000004</v>
      </c>
      <c r="R7027" t="str">
        <f t="shared" si="657"/>
        <v>Good</v>
      </c>
      <c r="S7027" t="str">
        <f t="shared" si="658"/>
        <v>Good</v>
      </c>
      <c r="T7027" t="str">
        <f t="shared" si="659"/>
        <v>High Impact</v>
      </c>
    </row>
    <row r="7028" spans="1:20">
      <c r="A7028" t="s">
        <v>7064</v>
      </c>
      <c r="B7028" t="s">
        <v>30</v>
      </c>
      <c r="C7028" t="s">
        <v>41</v>
      </c>
      <c r="D7028">
        <v>1520.3</v>
      </c>
      <c r="E7028" t="str">
        <f t="shared" si="654"/>
        <v>High</v>
      </c>
      <c r="F7028" t="str">
        <f t="shared" si="655"/>
        <v>High</v>
      </c>
      <c r="G7028">
        <v>0.44</v>
      </c>
      <c r="H7028">
        <f>D7028*G7028</f>
        <v>668.93200000000002</v>
      </c>
      <c r="I7028">
        <v>5</v>
      </c>
      <c r="J7028" s="1">
        <v>45414</v>
      </c>
      <c r="K7028" s="1">
        <v>45417</v>
      </c>
      <c r="L7028" t="s">
        <v>36</v>
      </c>
      <c r="M7028" t="str">
        <f t="shared" si="656"/>
        <v>Normal customer</v>
      </c>
      <c r="N7028" t="s">
        <v>21</v>
      </c>
      <c r="O7028">
        <v>315.08</v>
      </c>
      <c r="P7028" t="s">
        <v>44</v>
      </c>
      <c r="Q7028">
        <f>D7028-H7028</f>
        <v>851.36799999999994</v>
      </c>
      <c r="R7028" t="str">
        <f t="shared" si="657"/>
        <v>Good</v>
      </c>
      <c r="S7028" t="str">
        <f t="shared" si="658"/>
        <v>Good</v>
      </c>
      <c r="T7028" t="str">
        <f t="shared" si="659"/>
        <v>High Impact</v>
      </c>
    </row>
    <row r="7029" spans="1:20">
      <c r="A7029" t="s">
        <v>7065</v>
      </c>
      <c r="B7029" t="s">
        <v>30</v>
      </c>
      <c r="C7029" t="s">
        <v>19</v>
      </c>
      <c r="D7029">
        <v>444.35</v>
      </c>
      <c r="E7029" t="str">
        <f t="shared" si="654"/>
        <v>Low</v>
      </c>
      <c r="F7029" t="str">
        <f t="shared" si="655"/>
        <v>Low</v>
      </c>
      <c r="G7029">
        <v>0.37</v>
      </c>
      <c r="H7029">
        <f>D7029*G7029</f>
        <v>164.40950000000001</v>
      </c>
      <c r="I7029">
        <v>6</v>
      </c>
      <c r="J7029" s="1">
        <v>45625</v>
      </c>
      <c r="K7029" s="1">
        <v>45632</v>
      </c>
      <c r="L7029" t="s">
        <v>36</v>
      </c>
      <c r="M7029" t="str">
        <f t="shared" si="656"/>
        <v>Normal customer</v>
      </c>
      <c r="N7029" t="s">
        <v>21</v>
      </c>
      <c r="O7029">
        <v>53.78</v>
      </c>
      <c r="P7029" t="s">
        <v>22</v>
      </c>
      <c r="Q7029">
        <f>D7029-H7029</f>
        <v>279.94050000000004</v>
      </c>
      <c r="R7029" t="str">
        <f t="shared" si="657"/>
        <v>Bad</v>
      </c>
      <c r="S7029" t="str">
        <f t="shared" si="658"/>
        <v>Bad</v>
      </c>
      <c r="T7029" t="str">
        <f t="shared" si="659"/>
        <v>High Impact</v>
      </c>
    </row>
    <row r="7030" spans="1:20">
      <c r="A7030" t="s">
        <v>7066</v>
      </c>
      <c r="B7030" t="s">
        <v>24</v>
      </c>
      <c r="C7030" t="s">
        <v>19</v>
      </c>
      <c r="D7030">
        <v>2573.5100000000002</v>
      </c>
      <c r="E7030" t="str">
        <f t="shared" si="654"/>
        <v>High</v>
      </c>
      <c r="F7030" t="str">
        <f t="shared" si="655"/>
        <v>High</v>
      </c>
      <c r="G7030">
        <v>0.17</v>
      </c>
      <c r="H7030">
        <f>D7030*G7030</f>
        <v>437.49670000000009</v>
      </c>
      <c r="I7030">
        <v>1</v>
      </c>
      <c r="J7030" s="1">
        <v>45120</v>
      </c>
      <c r="K7030" s="1">
        <v>45125</v>
      </c>
      <c r="L7030" t="s">
        <v>36</v>
      </c>
      <c r="M7030" t="str">
        <f t="shared" si="656"/>
        <v>Normal customer</v>
      </c>
      <c r="N7030" t="s">
        <v>21</v>
      </c>
      <c r="O7030">
        <v>651.77</v>
      </c>
      <c r="P7030" t="s">
        <v>22</v>
      </c>
      <c r="Q7030">
        <f>D7030-H7030</f>
        <v>2136.0133000000001</v>
      </c>
      <c r="R7030" t="str">
        <f t="shared" si="657"/>
        <v>Good</v>
      </c>
      <c r="S7030" t="str">
        <f t="shared" si="658"/>
        <v>Good</v>
      </c>
      <c r="T7030" t="str">
        <f t="shared" si="659"/>
        <v>High Impact</v>
      </c>
    </row>
    <row r="7031" spans="1:20">
      <c r="A7031" t="s">
        <v>7067</v>
      </c>
      <c r="B7031" t="s">
        <v>46</v>
      </c>
      <c r="C7031" t="s">
        <v>41</v>
      </c>
      <c r="D7031">
        <v>2247.8000000000002</v>
      </c>
      <c r="E7031" t="str">
        <f t="shared" si="654"/>
        <v>High</v>
      </c>
      <c r="F7031" t="str">
        <f t="shared" si="655"/>
        <v>High</v>
      </c>
      <c r="G7031">
        <v>0.45</v>
      </c>
      <c r="H7031">
        <f>D7031*G7031</f>
        <v>1011.5100000000001</v>
      </c>
      <c r="I7031">
        <v>6</v>
      </c>
      <c r="J7031" s="1">
        <v>44969</v>
      </c>
      <c r="K7031" s="1">
        <v>44972</v>
      </c>
      <c r="L7031" t="s">
        <v>26</v>
      </c>
      <c r="M7031" t="str">
        <f t="shared" si="656"/>
        <v>Potential customer</v>
      </c>
      <c r="N7031" t="s">
        <v>27</v>
      </c>
      <c r="O7031">
        <v>519.58000000000004</v>
      </c>
      <c r="P7031" t="s">
        <v>28</v>
      </c>
      <c r="Q7031">
        <f>D7031-H7031</f>
        <v>1236.29</v>
      </c>
      <c r="R7031" t="str">
        <f t="shared" si="657"/>
        <v>Good</v>
      </c>
      <c r="S7031" t="str">
        <f t="shared" si="658"/>
        <v>Good</v>
      </c>
      <c r="T7031" t="str">
        <f t="shared" si="659"/>
        <v>High Impact</v>
      </c>
    </row>
    <row r="7032" spans="1:20">
      <c r="A7032" t="s">
        <v>7068</v>
      </c>
      <c r="B7032" t="s">
        <v>46</v>
      </c>
      <c r="C7032" t="s">
        <v>31</v>
      </c>
      <c r="D7032">
        <v>776.95</v>
      </c>
      <c r="E7032" t="str">
        <f t="shared" si="654"/>
        <v>Low</v>
      </c>
      <c r="F7032" t="str">
        <f t="shared" si="655"/>
        <v>Midium</v>
      </c>
      <c r="G7032">
        <v>0.4</v>
      </c>
      <c r="H7032">
        <f>D7032*G7032</f>
        <v>310.78000000000003</v>
      </c>
      <c r="I7032">
        <v>9</v>
      </c>
      <c r="J7032" s="1">
        <v>45369</v>
      </c>
      <c r="K7032" s="1">
        <v>45376</v>
      </c>
      <c r="L7032" t="s">
        <v>26</v>
      </c>
      <c r="M7032" t="str">
        <f t="shared" si="656"/>
        <v>Normal customer</v>
      </c>
      <c r="N7032" t="s">
        <v>27</v>
      </c>
      <c r="O7032">
        <v>102.03</v>
      </c>
      <c r="P7032" t="s">
        <v>53</v>
      </c>
      <c r="Q7032">
        <f>D7032-H7032</f>
        <v>466.17</v>
      </c>
      <c r="R7032" t="str">
        <f t="shared" si="657"/>
        <v>Bad</v>
      </c>
      <c r="S7032" t="str">
        <f t="shared" si="658"/>
        <v>Bad</v>
      </c>
      <c r="T7032" t="str">
        <f t="shared" si="659"/>
        <v>High Impact</v>
      </c>
    </row>
    <row r="7033" spans="1:20">
      <c r="A7033" t="s">
        <v>7069</v>
      </c>
      <c r="B7033" t="s">
        <v>30</v>
      </c>
      <c r="C7033" t="s">
        <v>38</v>
      </c>
      <c r="D7033">
        <v>2503.71</v>
      </c>
      <c r="E7033" t="str">
        <f t="shared" si="654"/>
        <v>High</v>
      </c>
      <c r="F7033" t="str">
        <f t="shared" si="655"/>
        <v>High</v>
      </c>
      <c r="G7033">
        <v>0.21</v>
      </c>
      <c r="H7033">
        <f>D7033*G7033</f>
        <v>525.77909999999997</v>
      </c>
      <c r="I7033">
        <v>3</v>
      </c>
      <c r="J7033" s="1">
        <v>45128</v>
      </c>
      <c r="K7033" s="1">
        <v>45129</v>
      </c>
      <c r="L7033" t="s">
        <v>20</v>
      </c>
      <c r="M7033" t="str">
        <f t="shared" si="656"/>
        <v>Premium customer</v>
      </c>
      <c r="N7033" t="s">
        <v>21</v>
      </c>
      <c r="O7033">
        <v>516.04999999999995</v>
      </c>
      <c r="P7033" t="s">
        <v>22</v>
      </c>
      <c r="Q7033">
        <f>D7033-H7033</f>
        <v>1977.9309000000001</v>
      </c>
      <c r="R7033" t="str">
        <f t="shared" si="657"/>
        <v>Good</v>
      </c>
      <c r="S7033" t="str">
        <f t="shared" si="658"/>
        <v>Good</v>
      </c>
      <c r="T7033" t="str">
        <f t="shared" si="659"/>
        <v>High Impact</v>
      </c>
    </row>
    <row r="7034" spans="1:20">
      <c r="A7034" t="s">
        <v>7070</v>
      </c>
      <c r="B7034" t="s">
        <v>18</v>
      </c>
      <c r="C7034" t="s">
        <v>38</v>
      </c>
      <c r="D7034">
        <v>4751.9399999999996</v>
      </c>
      <c r="E7034" t="str">
        <f t="shared" si="654"/>
        <v>High</v>
      </c>
      <c r="F7034" t="str">
        <f t="shared" si="655"/>
        <v>High</v>
      </c>
      <c r="G7034">
        <v>0.42</v>
      </c>
      <c r="H7034">
        <f>D7034*G7034</f>
        <v>1995.8147999999997</v>
      </c>
      <c r="I7034">
        <v>2</v>
      </c>
      <c r="J7034" s="1">
        <v>45545</v>
      </c>
      <c r="K7034" s="1">
        <v>45548</v>
      </c>
      <c r="L7034" t="s">
        <v>20</v>
      </c>
      <c r="M7034" t="str">
        <f t="shared" si="656"/>
        <v>Premium customer</v>
      </c>
      <c r="N7034" t="s">
        <v>21</v>
      </c>
      <c r="O7034">
        <v>814.04</v>
      </c>
      <c r="P7034" t="s">
        <v>44</v>
      </c>
      <c r="Q7034">
        <f>D7034-H7034</f>
        <v>2756.1251999999999</v>
      </c>
      <c r="R7034" t="str">
        <f t="shared" si="657"/>
        <v>Good</v>
      </c>
      <c r="S7034" t="str">
        <f t="shared" si="658"/>
        <v>Good</v>
      </c>
      <c r="T7034" t="str">
        <f t="shared" si="659"/>
        <v>High Impact</v>
      </c>
    </row>
    <row r="7035" spans="1:20">
      <c r="A7035" t="s">
        <v>7071</v>
      </c>
      <c r="B7035" t="s">
        <v>46</v>
      </c>
      <c r="C7035" t="s">
        <v>31</v>
      </c>
      <c r="D7035">
        <v>3683.83</v>
      </c>
      <c r="E7035" t="str">
        <f t="shared" si="654"/>
        <v>High</v>
      </c>
      <c r="F7035" t="str">
        <f t="shared" si="655"/>
        <v>High</v>
      </c>
      <c r="G7035">
        <v>0.14000000000000001</v>
      </c>
      <c r="H7035">
        <f>D7035*G7035</f>
        <v>515.73620000000005</v>
      </c>
      <c r="I7035">
        <v>8</v>
      </c>
      <c r="J7035" s="1">
        <v>44999</v>
      </c>
      <c r="K7035" s="1">
        <v>45004</v>
      </c>
      <c r="L7035" t="s">
        <v>20</v>
      </c>
      <c r="M7035" t="str">
        <f t="shared" si="656"/>
        <v>Premium customer</v>
      </c>
      <c r="N7035" t="s">
        <v>27</v>
      </c>
      <c r="O7035">
        <v>233.97</v>
      </c>
      <c r="P7035" t="s">
        <v>53</v>
      </c>
      <c r="Q7035">
        <f>D7035-H7035</f>
        <v>3168.0937999999996</v>
      </c>
      <c r="R7035" t="str">
        <f t="shared" si="657"/>
        <v>Bad</v>
      </c>
      <c r="S7035" t="str">
        <f t="shared" si="658"/>
        <v>Bad</v>
      </c>
      <c r="T7035" t="str">
        <f t="shared" si="659"/>
        <v>High Impact</v>
      </c>
    </row>
    <row r="7036" spans="1:20">
      <c r="A7036" t="s">
        <v>7072</v>
      </c>
      <c r="B7036" t="s">
        <v>18</v>
      </c>
      <c r="C7036" t="s">
        <v>41</v>
      </c>
      <c r="D7036">
        <v>3720.47</v>
      </c>
      <c r="E7036" t="str">
        <f t="shared" si="654"/>
        <v>High</v>
      </c>
      <c r="F7036" t="str">
        <f t="shared" si="655"/>
        <v>High</v>
      </c>
      <c r="G7036">
        <v>0.34</v>
      </c>
      <c r="H7036">
        <f>D7036*G7036</f>
        <v>1264.9598000000001</v>
      </c>
      <c r="I7036">
        <v>2</v>
      </c>
      <c r="J7036" s="1">
        <v>45147</v>
      </c>
      <c r="K7036" s="1">
        <v>45153</v>
      </c>
      <c r="L7036" t="s">
        <v>20</v>
      </c>
      <c r="M7036" t="str">
        <f t="shared" si="656"/>
        <v>Premium customer</v>
      </c>
      <c r="N7036" t="s">
        <v>27</v>
      </c>
      <c r="O7036">
        <v>571.98</v>
      </c>
      <c r="P7036" t="s">
        <v>39</v>
      </c>
      <c r="Q7036">
        <f>D7036-H7036</f>
        <v>2455.5101999999997</v>
      </c>
      <c r="R7036" t="str">
        <f t="shared" si="657"/>
        <v>Good</v>
      </c>
      <c r="S7036" t="str">
        <f t="shared" si="658"/>
        <v>Good</v>
      </c>
      <c r="T7036" t="str">
        <f t="shared" si="659"/>
        <v>High Impact</v>
      </c>
    </row>
    <row r="7037" spans="1:20">
      <c r="A7037" t="s">
        <v>7073</v>
      </c>
      <c r="B7037" t="s">
        <v>46</v>
      </c>
      <c r="C7037" t="s">
        <v>25</v>
      </c>
      <c r="D7037">
        <v>3812</v>
      </c>
      <c r="E7037" t="str">
        <f t="shared" si="654"/>
        <v>High</v>
      </c>
      <c r="F7037" t="str">
        <f t="shared" si="655"/>
        <v>High</v>
      </c>
      <c r="G7037">
        <v>0.06</v>
      </c>
      <c r="H7037">
        <f>D7037*G7037</f>
        <v>228.72</v>
      </c>
      <c r="I7037">
        <v>8</v>
      </c>
      <c r="J7037" s="1">
        <v>45528</v>
      </c>
      <c r="K7037" s="1">
        <v>45532</v>
      </c>
      <c r="L7037" t="s">
        <v>36</v>
      </c>
      <c r="M7037" t="str">
        <f t="shared" si="656"/>
        <v>Normal customer</v>
      </c>
      <c r="N7037" t="s">
        <v>21</v>
      </c>
      <c r="O7037">
        <v>315.89999999999998</v>
      </c>
      <c r="P7037" t="s">
        <v>28</v>
      </c>
      <c r="Q7037">
        <f>D7037-H7037</f>
        <v>3583.28</v>
      </c>
      <c r="R7037" t="str">
        <f t="shared" si="657"/>
        <v>Good</v>
      </c>
      <c r="S7037" t="str">
        <f t="shared" si="658"/>
        <v>Good</v>
      </c>
      <c r="T7037" t="str">
        <f t="shared" si="659"/>
        <v>High Impact</v>
      </c>
    </row>
    <row r="7038" spans="1:20">
      <c r="A7038" t="s">
        <v>7074</v>
      </c>
      <c r="B7038" t="s">
        <v>46</v>
      </c>
      <c r="C7038" t="s">
        <v>19</v>
      </c>
      <c r="D7038">
        <v>3748.71</v>
      </c>
      <c r="E7038" t="str">
        <f t="shared" si="654"/>
        <v>High</v>
      </c>
      <c r="F7038" t="str">
        <f t="shared" si="655"/>
        <v>High</v>
      </c>
      <c r="G7038">
        <v>0.43</v>
      </c>
      <c r="H7038">
        <f>D7038*G7038</f>
        <v>1611.9453000000001</v>
      </c>
      <c r="I7038">
        <v>4</v>
      </c>
      <c r="J7038" s="1">
        <v>45558</v>
      </c>
      <c r="K7038" s="1">
        <v>45559</v>
      </c>
      <c r="L7038" t="s">
        <v>36</v>
      </c>
      <c r="M7038" t="str">
        <f t="shared" si="656"/>
        <v>Normal customer</v>
      </c>
      <c r="N7038" t="s">
        <v>21</v>
      </c>
      <c r="O7038">
        <v>298.87</v>
      </c>
      <c r="P7038" t="s">
        <v>53</v>
      </c>
      <c r="Q7038">
        <f>D7038-H7038</f>
        <v>2136.7646999999997</v>
      </c>
      <c r="R7038" t="str">
        <f t="shared" si="657"/>
        <v>Bad</v>
      </c>
      <c r="S7038" t="str">
        <f t="shared" si="658"/>
        <v>Bad</v>
      </c>
      <c r="T7038" t="str">
        <f t="shared" si="659"/>
        <v>High Impact</v>
      </c>
    </row>
    <row r="7039" spans="1:20">
      <c r="A7039" t="s">
        <v>7075</v>
      </c>
      <c r="B7039" t="s">
        <v>18</v>
      </c>
      <c r="C7039" t="s">
        <v>25</v>
      </c>
      <c r="D7039">
        <v>197.52</v>
      </c>
      <c r="E7039" t="str">
        <f t="shared" si="654"/>
        <v>Low</v>
      </c>
      <c r="F7039" t="str">
        <f t="shared" si="655"/>
        <v>Low</v>
      </c>
      <c r="G7039">
        <v>0.36</v>
      </c>
      <c r="H7039">
        <f>D7039*G7039</f>
        <v>71.107200000000006</v>
      </c>
      <c r="I7039">
        <v>9</v>
      </c>
      <c r="J7039" s="1">
        <v>45602</v>
      </c>
      <c r="K7039" s="1">
        <v>45608</v>
      </c>
      <c r="L7039" t="s">
        <v>26</v>
      </c>
      <c r="M7039" t="str">
        <f t="shared" si="656"/>
        <v>Normal customer</v>
      </c>
      <c r="N7039" t="s">
        <v>32</v>
      </c>
      <c r="O7039">
        <v>17.77</v>
      </c>
      <c r="P7039" t="s">
        <v>39</v>
      </c>
      <c r="Q7039">
        <f>D7039-H7039</f>
        <v>126.4128</v>
      </c>
      <c r="R7039" t="str">
        <f t="shared" si="657"/>
        <v>Bad</v>
      </c>
      <c r="S7039" t="str">
        <f t="shared" si="658"/>
        <v>Bad</v>
      </c>
      <c r="T7039" t="str">
        <f t="shared" si="659"/>
        <v>High Impact</v>
      </c>
    </row>
    <row r="7040" spans="1:20">
      <c r="A7040" t="s">
        <v>7076</v>
      </c>
      <c r="B7040" t="s">
        <v>24</v>
      </c>
      <c r="C7040" t="s">
        <v>19</v>
      </c>
      <c r="D7040">
        <v>4630.99</v>
      </c>
      <c r="E7040" t="str">
        <f t="shared" si="654"/>
        <v>High</v>
      </c>
      <c r="F7040" t="str">
        <f t="shared" si="655"/>
        <v>High</v>
      </c>
      <c r="G7040">
        <v>0.08</v>
      </c>
      <c r="H7040">
        <f>D7040*G7040</f>
        <v>370.47919999999999</v>
      </c>
      <c r="I7040">
        <v>4</v>
      </c>
      <c r="J7040" s="1">
        <v>45314</v>
      </c>
      <c r="K7040" s="1">
        <v>45318</v>
      </c>
      <c r="L7040" t="s">
        <v>36</v>
      </c>
      <c r="M7040" t="str">
        <f t="shared" si="656"/>
        <v>Normal customer</v>
      </c>
      <c r="N7040" t="s">
        <v>32</v>
      </c>
      <c r="O7040">
        <v>727.68</v>
      </c>
      <c r="P7040" t="s">
        <v>22</v>
      </c>
      <c r="Q7040">
        <f>D7040-H7040</f>
        <v>4260.5108</v>
      </c>
      <c r="R7040" t="str">
        <f t="shared" si="657"/>
        <v>Good</v>
      </c>
      <c r="S7040" t="str">
        <f t="shared" si="658"/>
        <v>Good</v>
      </c>
      <c r="T7040" t="str">
        <f t="shared" si="659"/>
        <v>High Impact</v>
      </c>
    </row>
    <row r="7041" spans="1:20">
      <c r="A7041" t="s">
        <v>7077</v>
      </c>
      <c r="B7041" t="s">
        <v>46</v>
      </c>
      <c r="C7041" t="s">
        <v>25</v>
      </c>
      <c r="D7041">
        <v>4167.68</v>
      </c>
      <c r="E7041" t="str">
        <f t="shared" si="654"/>
        <v>High</v>
      </c>
      <c r="F7041" t="str">
        <f t="shared" si="655"/>
        <v>High</v>
      </c>
      <c r="G7041">
        <v>0.01</v>
      </c>
      <c r="H7041">
        <f>D7041*G7041</f>
        <v>41.676800000000007</v>
      </c>
      <c r="I7041">
        <v>1</v>
      </c>
      <c r="J7041" s="1">
        <v>45459</v>
      </c>
      <c r="K7041" s="1">
        <v>45462</v>
      </c>
      <c r="L7041" t="s">
        <v>20</v>
      </c>
      <c r="M7041" t="str">
        <f t="shared" si="656"/>
        <v>Premium customer</v>
      </c>
      <c r="N7041" t="s">
        <v>27</v>
      </c>
      <c r="O7041">
        <v>1164.01</v>
      </c>
      <c r="P7041" t="s">
        <v>39</v>
      </c>
      <c r="Q7041">
        <f>D7041-H7041</f>
        <v>4126.0032000000001</v>
      </c>
      <c r="R7041" t="str">
        <f t="shared" si="657"/>
        <v>Good</v>
      </c>
      <c r="S7041" t="str">
        <f t="shared" si="658"/>
        <v>Good</v>
      </c>
      <c r="T7041" t="str">
        <f t="shared" si="659"/>
        <v>High Impact</v>
      </c>
    </row>
    <row r="7042" spans="1:20">
      <c r="A7042" t="s">
        <v>7078</v>
      </c>
      <c r="B7042" t="s">
        <v>46</v>
      </c>
      <c r="C7042" t="s">
        <v>41</v>
      </c>
      <c r="D7042">
        <v>1445.44</v>
      </c>
      <c r="E7042" t="str">
        <f t="shared" si="654"/>
        <v>High</v>
      </c>
      <c r="F7042" t="str">
        <f t="shared" si="655"/>
        <v>High</v>
      </c>
      <c r="G7042">
        <v>0.19</v>
      </c>
      <c r="H7042">
        <f>D7042*G7042</f>
        <v>274.6336</v>
      </c>
      <c r="I7042">
        <v>8</v>
      </c>
      <c r="J7042" s="1">
        <v>45535</v>
      </c>
      <c r="K7042" s="1">
        <v>45540</v>
      </c>
      <c r="L7042" t="s">
        <v>36</v>
      </c>
      <c r="M7042" t="str">
        <f t="shared" si="656"/>
        <v>Normal customer</v>
      </c>
      <c r="N7042" t="s">
        <v>21</v>
      </c>
      <c r="O7042">
        <v>351.09</v>
      </c>
      <c r="P7042" t="s">
        <v>33</v>
      </c>
      <c r="Q7042">
        <f>D7042-H7042</f>
        <v>1170.8063999999999</v>
      </c>
      <c r="R7042" t="str">
        <f t="shared" si="657"/>
        <v>Good</v>
      </c>
      <c r="S7042" t="str">
        <f t="shared" si="658"/>
        <v>Good</v>
      </c>
      <c r="T7042" t="str">
        <f t="shared" si="659"/>
        <v>High Impact</v>
      </c>
    </row>
    <row r="7043" spans="1:20">
      <c r="A7043" t="s">
        <v>7079</v>
      </c>
      <c r="B7043" t="s">
        <v>18</v>
      </c>
      <c r="C7043" t="s">
        <v>41</v>
      </c>
      <c r="D7043">
        <v>2808.44</v>
      </c>
      <c r="E7043" t="str">
        <f t="shared" ref="E7043:E7106" si="660">IF(D7043&gt;1000,"High","Low")</f>
        <v>High</v>
      </c>
      <c r="F7043" t="str">
        <f t="shared" ref="F7043:F7106" si="661">IF(D7043&gt;1000,"High",IF(D7043&gt;500,"Midium","Low"))</f>
        <v>High</v>
      </c>
      <c r="G7043">
        <v>0.34</v>
      </c>
      <c r="H7043">
        <f>D7043*G7043</f>
        <v>954.8696000000001</v>
      </c>
      <c r="I7043">
        <v>1</v>
      </c>
      <c r="J7043" s="1">
        <v>44930</v>
      </c>
      <c r="K7043" s="1">
        <v>44936</v>
      </c>
      <c r="L7043" t="s">
        <v>26</v>
      </c>
      <c r="M7043" t="str">
        <f t="shared" ref="M7043:M7106" si="662">IF(AND(L7043="Member",D7043&gt;1000),"Premium customer",IF(AND(L7043="Regular",D7043&gt;1000),"Potential customer","Normal customer"))</f>
        <v>Potential customer</v>
      </c>
      <c r="N7043" t="s">
        <v>27</v>
      </c>
      <c r="O7043">
        <v>739.5</v>
      </c>
      <c r="P7043" t="s">
        <v>33</v>
      </c>
      <c r="Q7043">
        <f>D7043-H7043</f>
        <v>1853.5704000000001</v>
      </c>
      <c r="R7043" t="str">
        <f t="shared" ref="R7043:R7106" si="663">IF(AND(D7043&gt;1000,O7043&gt;300),"Good","Bad")</f>
        <v>Good</v>
      </c>
      <c r="S7043" t="str">
        <f t="shared" ref="S7043:S7106" si="664">IF(NOT(AND(D7043&gt;1000,O7043&gt;300)),"Bad","Good")</f>
        <v>Good</v>
      </c>
      <c r="T7043" t="str">
        <f t="shared" ref="T7043:T7106" si="665">IF(OR(D7043&gt;1000,G7043&gt;0.25),"High Impact","Normal")</f>
        <v>High Impact</v>
      </c>
    </row>
    <row r="7044" spans="1:20">
      <c r="A7044" t="s">
        <v>7080</v>
      </c>
      <c r="B7044" t="s">
        <v>24</v>
      </c>
      <c r="C7044" t="s">
        <v>31</v>
      </c>
      <c r="D7044">
        <v>3113.53</v>
      </c>
      <c r="E7044" t="str">
        <f t="shared" si="660"/>
        <v>High</v>
      </c>
      <c r="F7044" t="str">
        <f t="shared" si="661"/>
        <v>High</v>
      </c>
      <c r="G7044">
        <v>0.14000000000000001</v>
      </c>
      <c r="H7044">
        <f>D7044*G7044</f>
        <v>435.89420000000007</v>
      </c>
      <c r="I7044">
        <v>5</v>
      </c>
      <c r="J7044" s="1">
        <v>45314</v>
      </c>
      <c r="K7044" s="1">
        <v>45316</v>
      </c>
      <c r="L7044" t="s">
        <v>36</v>
      </c>
      <c r="M7044" t="str">
        <f t="shared" si="662"/>
        <v>Normal customer</v>
      </c>
      <c r="N7044" t="s">
        <v>32</v>
      </c>
      <c r="O7044">
        <v>728.42</v>
      </c>
      <c r="P7044" t="s">
        <v>53</v>
      </c>
      <c r="Q7044">
        <f>D7044-H7044</f>
        <v>2677.6358</v>
      </c>
      <c r="R7044" t="str">
        <f t="shared" si="663"/>
        <v>Good</v>
      </c>
      <c r="S7044" t="str">
        <f t="shared" si="664"/>
        <v>Good</v>
      </c>
      <c r="T7044" t="str">
        <f t="shared" si="665"/>
        <v>High Impact</v>
      </c>
    </row>
    <row r="7045" spans="1:20">
      <c r="A7045" t="s">
        <v>7081</v>
      </c>
      <c r="B7045" t="s">
        <v>46</v>
      </c>
      <c r="C7045" t="s">
        <v>25</v>
      </c>
      <c r="D7045">
        <v>746.53</v>
      </c>
      <c r="E7045" t="str">
        <f t="shared" si="660"/>
        <v>Low</v>
      </c>
      <c r="F7045" t="str">
        <f t="shared" si="661"/>
        <v>Midium</v>
      </c>
      <c r="G7045">
        <v>0.49</v>
      </c>
      <c r="H7045">
        <f>D7045*G7045</f>
        <v>365.79969999999997</v>
      </c>
      <c r="I7045">
        <v>7</v>
      </c>
      <c r="J7045" s="1">
        <v>45087</v>
      </c>
      <c r="K7045" s="1">
        <v>45088</v>
      </c>
      <c r="L7045" t="s">
        <v>26</v>
      </c>
      <c r="M7045" t="str">
        <f t="shared" si="662"/>
        <v>Normal customer</v>
      </c>
      <c r="N7045" t="s">
        <v>27</v>
      </c>
      <c r="O7045">
        <v>218.29</v>
      </c>
      <c r="P7045" t="s">
        <v>33</v>
      </c>
      <c r="Q7045">
        <f>D7045-H7045</f>
        <v>380.7303</v>
      </c>
      <c r="R7045" t="str">
        <f t="shared" si="663"/>
        <v>Bad</v>
      </c>
      <c r="S7045" t="str">
        <f t="shared" si="664"/>
        <v>Bad</v>
      </c>
      <c r="T7045" t="str">
        <f t="shared" si="665"/>
        <v>High Impact</v>
      </c>
    </row>
    <row r="7046" spans="1:20">
      <c r="A7046" t="s">
        <v>7082</v>
      </c>
      <c r="B7046" t="s">
        <v>46</v>
      </c>
      <c r="C7046" t="s">
        <v>25</v>
      </c>
      <c r="D7046">
        <v>1344.42</v>
      </c>
      <c r="E7046" t="str">
        <f t="shared" si="660"/>
        <v>High</v>
      </c>
      <c r="F7046" t="str">
        <f t="shared" si="661"/>
        <v>High</v>
      </c>
      <c r="G7046">
        <v>0.47</v>
      </c>
      <c r="H7046">
        <f>D7046*G7046</f>
        <v>631.87739999999997</v>
      </c>
      <c r="I7046">
        <v>3</v>
      </c>
      <c r="J7046" s="1">
        <v>45580</v>
      </c>
      <c r="K7046" s="1">
        <v>45587</v>
      </c>
      <c r="L7046" t="s">
        <v>26</v>
      </c>
      <c r="M7046" t="str">
        <f t="shared" si="662"/>
        <v>Potential customer</v>
      </c>
      <c r="N7046" t="s">
        <v>27</v>
      </c>
      <c r="O7046">
        <v>316.19</v>
      </c>
      <c r="P7046" t="s">
        <v>33</v>
      </c>
      <c r="Q7046">
        <f>D7046-H7046</f>
        <v>712.54260000000011</v>
      </c>
      <c r="R7046" t="str">
        <f t="shared" si="663"/>
        <v>Good</v>
      </c>
      <c r="S7046" t="str">
        <f t="shared" si="664"/>
        <v>Good</v>
      </c>
      <c r="T7046" t="str">
        <f t="shared" si="665"/>
        <v>High Impact</v>
      </c>
    </row>
    <row r="7047" spans="1:20">
      <c r="A7047" t="s">
        <v>7083</v>
      </c>
      <c r="B7047" t="s">
        <v>24</v>
      </c>
      <c r="C7047" t="s">
        <v>31</v>
      </c>
      <c r="D7047">
        <v>213.93</v>
      </c>
      <c r="E7047" t="str">
        <f t="shared" si="660"/>
        <v>Low</v>
      </c>
      <c r="F7047" t="str">
        <f t="shared" si="661"/>
        <v>Low</v>
      </c>
      <c r="G7047">
        <v>0.3</v>
      </c>
      <c r="H7047">
        <f>D7047*G7047</f>
        <v>64.179000000000002</v>
      </c>
      <c r="I7047">
        <v>6</v>
      </c>
      <c r="J7047" s="1">
        <v>45422</v>
      </c>
      <c r="K7047" s="1">
        <v>45428</v>
      </c>
      <c r="L7047" t="s">
        <v>36</v>
      </c>
      <c r="M7047" t="str">
        <f t="shared" si="662"/>
        <v>Normal customer</v>
      </c>
      <c r="N7047" t="s">
        <v>27</v>
      </c>
      <c r="O7047">
        <v>53</v>
      </c>
      <c r="P7047" t="s">
        <v>28</v>
      </c>
      <c r="Q7047">
        <f>D7047-H7047</f>
        <v>149.751</v>
      </c>
      <c r="R7047" t="str">
        <f t="shared" si="663"/>
        <v>Bad</v>
      </c>
      <c r="S7047" t="str">
        <f t="shared" si="664"/>
        <v>Bad</v>
      </c>
      <c r="T7047" t="str">
        <f t="shared" si="665"/>
        <v>High Impact</v>
      </c>
    </row>
    <row r="7048" spans="1:20">
      <c r="A7048" t="s">
        <v>7084</v>
      </c>
      <c r="B7048" t="s">
        <v>46</v>
      </c>
      <c r="C7048" t="s">
        <v>31</v>
      </c>
      <c r="D7048">
        <v>4333.3599999999997</v>
      </c>
      <c r="E7048" t="str">
        <f t="shared" si="660"/>
        <v>High</v>
      </c>
      <c r="F7048" t="str">
        <f t="shared" si="661"/>
        <v>High</v>
      </c>
      <c r="G7048">
        <v>0.16</v>
      </c>
      <c r="H7048">
        <f>D7048*G7048</f>
        <v>693.33759999999995</v>
      </c>
      <c r="I7048">
        <v>1</v>
      </c>
      <c r="J7048" s="1">
        <v>45014</v>
      </c>
      <c r="K7048" s="1">
        <v>45019</v>
      </c>
      <c r="L7048" t="s">
        <v>26</v>
      </c>
      <c r="M7048" t="str">
        <f t="shared" si="662"/>
        <v>Potential customer</v>
      </c>
      <c r="N7048" t="s">
        <v>27</v>
      </c>
      <c r="O7048">
        <v>1097.6400000000001</v>
      </c>
      <c r="P7048" t="s">
        <v>39</v>
      </c>
      <c r="Q7048">
        <f>D7048-H7048</f>
        <v>3640.0223999999998</v>
      </c>
      <c r="R7048" t="str">
        <f t="shared" si="663"/>
        <v>Good</v>
      </c>
      <c r="S7048" t="str">
        <f t="shared" si="664"/>
        <v>Good</v>
      </c>
      <c r="T7048" t="str">
        <f t="shared" si="665"/>
        <v>High Impact</v>
      </c>
    </row>
    <row r="7049" spans="1:20">
      <c r="A7049" t="s">
        <v>7085</v>
      </c>
      <c r="B7049" t="s">
        <v>24</v>
      </c>
      <c r="C7049" t="s">
        <v>41</v>
      </c>
      <c r="D7049">
        <v>222.03</v>
      </c>
      <c r="E7049" t="str">
        <f t="shared" si="660"/>
        <v>Low</v>
      </c>
      <c r="F7049" t="str">
        <f t="shared" si="661"/>
        <v>Low</v>
      </c>
      <c r="G7049">
        <v>0.45</v>
      </c>
      <c r="H7049">
        <f>D7049*G7049</f>
        <v>99.913499999999999</v>
      </c>
      <c r="I7049">
        <v>6</v>
      </c>
      <c r="J7049" s="1">
        <v>45116</v>
      </c>
      <c r="K7049" s="1">
        <v>45122</v>
      </c>
      <c r="L7049" t="s">
        <v>36</v>
      </c>
      <c r="M7049" t="str">
        <f t="shared" si="662"/>
        <v>Normal customer</v>
      </c>
      <c r="N7049" t="s">
        <v>21</v>
      </c>
      <c r="O7049">
        <v>49.32</v>
      </c>
      <c r="P7049" t="s">
        <v>22</v>
      </c>
      <c r="Q7049">
        <f>D7049-H7049</f>
        <v>122.1165</v>
      </c>
      <c r="R7049" t="str">
        <f t="shared" si="663"/>
        <v>Bad</v>
      </c>
      <c r="S7049" t="str">
        <f t="shared" si="664"/>
        <v>Bad</v>
      </c>
      <c r="T7049" t="str">
        <f t="shared" si="665"/>
        <v>High Impact</v>
      </c>
    </row>
    <row r="7050" spans="1:20">
      <c r="A7050" t="s">
        <v>7086</v>
      </c>
      <c r="B7050" t="s">
        <v>24</v>
      </c>
      <c r="C7050" t="s">
        <v>41</v>
      </c>
      <c r="D7050">
        <v>1661.61</v>
      </c>
      <c r="E7050" t="str">
        <f t="shared" si="660"/>
        <v>High</v>
      </c>
      <c r="F7050" t="str">
        <f t="shared" si="661"/>
        <v>High</v>
      </c>
      <c r="G7050">
        <v>0.4</v>
      </c>
      <c r="H7050">
        <f>D7050*G7050</f>
        <v>664.64400000000001</v>
      </c>
      <c r="I7050">
        <v>5</v>
      </c>
      <c r="J7050" s="1">
        <v>45015</v>
      </c>
      <c r="K7050" s="1">
        <v>45017</v>
      </c>
      <c r="L7050" t="s">
        <v>26</v>
      </c>
      <c r="M7050" t="str">
        <f t="shared" si="662"/>
        <v>Potential customer</v>
      </c>
      <c r="N7050" t="s">
        <v>21</v>
      </c>
      <c r="O7050">
        <v>167.85</v>
      </c>
      <c r="P7050" t="s">
        <v>28</v>
      </c>
      <c r="Q7050">
        <f>D7050-H7050</f>
        <v>996.96599999999989</v>
      </c>
      <c r="R7050" t="str">
        <f t="shared" si="663"/>
        <v>Bad</v>
      </c>
      <c r="S7050" t="str">
        <f t="shared" si="664"/>
        <v>Bad</v>
      </c>
      <c r="T7050" t="str">
        <f t="shared" si="665"/>
        <v>High Impact</v>
      </c>
    </row>
    <row r="7051" spans="1:20">
      <c r="A7051" t="s">
        <v>7087</v>
      </c>
      <c r="B7051" t="s">
        <v>18</v>
      </c>
      <c r="C7051" t="s">
        <v>25</v>
      </c>
      <c r="D7051">
        <v>483.41</v>
      </c>
      <c r="E7051" t="str">
        <f t="shared" si="660"/>
        <v>Low</v>
      </c>
      <c r="F7051" t="str">
        <f t="shared" si="661"/>
        <v>Low</v>
      </c>
      <c r="G7051">
        <v>0.04</v>
      </c>
      <c r="H7051">
        <f>D7051*G7051</f>
        <v>19.336400000000001</v>
      </c>
      <c r="I7051">
        <v>2</v>
      </c>
      <c r="J7051" s="1">
        <v>45061</v>
      </c>
      <c r="K7051" s="1">
        <v>45062</v>
      </c>
      <c r="L7051" t="s">
        <v>36</v>
      </c>
      <c r="M7051" t="str">
        <f t="shared" si="662"/>
        <v>Normal customer</v>
      </c>
      <c r="N7051" t="s">
        <v>27</v>
      </c>
      <c r="O7051">
        <v>141.52000000000001</v>
      </c>
      <c r="P7051" t="s">
        <v>39</v>
      </c>
      <c r="Q7051">
        <f>D7051-H7051</f>
        <v>464.0736</v>
      </c>
      <c r="R7051" t="str">
        <f t="shared" si="663"/>
        <v>Bad</v>
      </c>
      <c r="S7051" t="str">
        <f t="shared" si="664"/>
        <v>Bad</v>
      </c>
      <c r="T7051" t="str">
        <f t="shared" si="665"/>
        <v>Normal</v>
      </c>
    </row>
    <row r="7052" spans="1:20">
      <c r="A7052" t="s">
        <v>7088</v>
      </c>
      <c r="B7052" t="s">
        <v>30</v>
      </c>
      <c r="C7052" t="s">
        <v>41</v>
      </c>
      <c r="D7052">
        <v>3928.89</v>
      </c>
      <c r="E7052" t="str">
        <f t="shared" si="660"/>
        <v>High</v>
      </c>
      <c r="F7052" t="str">
        <f t="shared" si="661"/>
        <v>High</v>
      </c>
      <c r="G7052">
        <v>0.24</v>
      </c>
      <c r="H7052">
        <f>D7052*G7052</f>
        <v>942.93359999999996</v>
      </c>
      <c r="I7052">
        <v>4</v>
      </c>
      <c r="J7052" s="1">
        <v>45420</v>
      </c>
      <c r="K7052" s="1">
        <v>45421</v>
      </c>
      <c r="L7052" t="s">
        <v>26</v>
      </c>
      <c r="M7052" t="str">
        <f t="shared" si="662"/>
        <v>Potential customer</v>
      </c>
      <c r="N7052" t="s">
        <v>32</v>
      </c>
      <c r="O7052">
        <v>668.72</v>
      </c>
      <c r="P7052" t="s">
        <v>28</v>
      </c>
      <c r="Q7052">
        <f>D7052-H7052</f>
        <v>2985.9564</v>
      </c>
      <c r="R7052" t="str">
        <f t="shared" si="663"/>
        <v>Good</v>
      </c>
      <c r="S7052" t="str">
        <f t="shared" si="664"/>
        <v>Good</v>
      </c>
      <c r="T7052" t="str">
        <f t="shared" si="665"/>
        <v>High Impact</v>
      </c>
    </row>
    <row r="7053" spans="1:20">
      <c r="A7053" t="s">
        <v>7089</v>
      </c>
      <c r="B7053" t="s">
        <v>24</v>
      </c>
      <c r="C7053" t="s">
        <v>41</v>
      </c>
      <c r="D7053">
        <v>4632.42</v>
      </c>
      <c r="E7053" t="str">
        <f t="shared" si="660"/>
        <v>High</v>
      </c>
      <c r="F7053" t="str">
        <f t="shared" si="661"/>
        <v>High</v>
      </c>
      <c r="G7053">
        <v>0.49</v>
      </c>
      <c r="H7053">
        <f>D7053*G7053</f>
        <v>2269.8858</v>
      </c>
      <c r="I7053">
        <v>7</v>
      </c>
      <c r="J7053" s="1">
        <v>45187</v>
      </c>
      <c r="K7053" s="1">
        <v>45190</v>
      </c>
      <c r="L7053" t="s">
        <v>20</v>
      </c>
      <c r="M7053" t="str">
        <f t="shared" si="662"/>
        <v>Premium customer</v>
      </c>
      <c r="N7053" t="s">
        <v>21</v>
      </c>
      <c r="O7053">
        <v>1192.0999999999999</v>
      </c>
      <c r="P7053" t="s">
        <v>53</v>
      </c>
      <c r="Q7053">
        <f>D7053-H7053</f>
        <v>2362.5342000000001</v>
      </c>
      <c r="R7053" t="str">
        <f t="shared" si="663"/>
        <v>Good</v>
      </c>
      <c r="S7053" t="str">
        <f t="shared" si="664"/>
        <v>Good</v>
      </c>
      <c r="T7053" t="str">
        <f t="shared" si="665"/>
        <v>High Impact</v>
      </c>
    </row>
    <row r="7054" spans="1:20">
      <c r="A7054" t="s">
        <v>7090</v>
      </c>
      <c r="B7054" t="s">
        <v>18</v>
      </c>
      <c r="C7054" t="s">
        <v>25</v>
      </c>
      <c r="D7054">
        <v>2857.8</v>
      </c>
      <c r="E7054" t="str">
        <f t="shared" si="660"/>
        <v>High</v>
      </c>
      <c r="F7054" t="str">
        <f t="shared" si="661"/>
        <v>High</v>
      </c>
      <c r="G7054">
        <v>0.23</v>
      </c>
      <c r="H7054">
        <f>D7054*G7054</f>
        <v>657.2940000000001</v>
      </c>
      <c r="I7054">
        <v>6</v>
      </c>
      <c r="J7054" s="1">
        <v>44939</v>
      </c>
      <c r="K7054" s="1">
        <v>44946</v>
      </c>
      <c r="L7054" t="s">
        <v>20</v>
      </c>
      <c r="M7054" t="str">
        <f t="shared" si="662"/>
        <v>Premium customer</v>
      </c>
      <c r="N7054" t="s">
        <v>27</v>
      </c>
      <c r="O7054">
        <v>713.64</v>
      </c>
      <c r="P7054" t="s">
        <v>53</v>
      </c>
      <c r="Q7054">
        <f>D7054-H7054</f>
        <v>2200.5060000000003</v>
      </c>
      <c r="R7054" t="str">
        <f t="shared" si="663"/>
        <v>Good</v>
      </c>
      <c r="S7054" t="str">
        <f t="shared" si="664"/>
        <v>Good</v>
      </c>
      <c r="T7054" t="str">
        <f t="shared" si="665"/>
        <v>High Impact</v>
      </c>
    </row>
    <row r="7055" spans="1:20">
      <c r="A7055" t="s">
        <v>7091</v>
      </c>
      <c r="B7055" t="s">
        <v>30</v>
      </c>
      <c r="C7055" t="s">
        <v>31</v>
      </c>
      <c r="D7055">
        <v>783.88</v>
      </c>
      <c r="E7055" t="str">
        <f t="shared" si="660"/>
        <v>Low</v>
      </c>
      <c r="F7055" t="str">
        <f t="shared" si="661"/>
        <v>Midium</v>
      </c>
      <c r="G7055">
        <v>0.47</v>
      </c>
      <c r="H7055">
        <f>D7055*G7055</f>
        <v>368.42359999999996</v>
      </c>
      <c r="I7055">
        <v>6</v>
      </c>
      <c r="J7055" s="1">
        <v>45312</v>
      </c>
      <c r="K7055" s="1">
        <v>45314</v>
      </c>
      <c r="L7055" t="s">
        <v>36</v>
      </c>
      <c r="M7055" t="str">
        <f t="shared" si="662"/>
        <v>Normal customer</v>
      </c>
      <c r="N7055" t="s">
        <v>21</v>
      </c>
      <c r="O7055">
        <v>122.98</v>
      </c>
      <c r="P7055" t="s">
        <v>22</v>
      </c>
      <c r="Q7055">
        <f>D7055-H7055</f>
        <v>415.45640000000003</v>
      </c>
      <c r="R7055" t="str">
        <f t="shared" si="663"/>
        <v>Bad</v>
      </c>
      <c r="S7055" t="str">
        <f t="shared" si="664"/>
        <v>Bad</v>
      </c>
      <c r="T7055" t="str">
        <f t="shared" si="665"/>
        <v>High Impact</v>
      </c>
    </row>
    <row r="7056" spans="1:20">
      <c r="A7056" t="s">
        <v>7092</v>
      </c>
      <c r="B7056" t="s">
        <v>46</v>
      </c>
      <c r="C7056" t="s">
        <v>25</v>
      </c>
      <c r="D7056">
        <v>2834.99</v>
      </c>
      <c r="E7056" t="str">
        <f t="shared" si="660"/>
        <v>High</v>
      </c>
      <c r="F7056" t="str">
        <f t="shared" si="661"/>
        <v>High</v>
      </c>
      <c r="G7056">
        <v>0.49</v>
      </c>
      <c r="H7056">
        <f>D7056*G7056</f>
        <v>1389.1451</v>
      </c>
      <c r="I7056">
        <v>9</v>
      </c>
      <c r="J7056" s="1">
        <v>45176</v>
      </c>
      <c r="K7056" s="1">
        <v>45183</v>
      </c>
      <c r="L7056" t="s">
        <v>26</v>
      </c>
      <c r="M7056" t="str">
        <f t="shared" si="662"/>
        <v>Potential customer</v>
      </c>
      <c r="N7056" t="s">
        <v>27</v>
      </c>
      <c r="O7056">
        <v>736.82</v>
      </c>
      <c r="P7056" t="s">
        <v>44</v>
      </c>
      <c r="Q7056">
        <f>D7056-H7056</f>
        <v>1445.8448999999998</v>
      </c>
      <c r="R7056" t="str">
        <f t="shared" si="663"/>
        <v>Good</v>
      </c>
      <c r="S7056" t="str">
        <f t="shared" si="664"/>
        <v>Good</v>
      </c>
      <c r="T7056" t="str">
        <f t="shared" si="665"/>
        <v>High Impact</v>
      </c>
    </row>
    <row r="7057" spans="1:20">
      <c r="A7057" t="s">
        <v>7093</v>
      </c>
      <c r="B7057" t="s">
        <v>30</v>
      </c>
      <c r="C7057" t="s">
        <v>38</v>
      </c>
      <c r="D7057">
        <v>3874.67</v>
      </c>
      <c r="E7057" t="str">
        <f t="shared" si="660"/>
        <v>High</v>
      </c>
      <c r="F7057" t="str">
        <f t="shared" si="661"/>
        <v>High</v>
      </c>
      <c r="G7057">
        <v>0.19</v>
      </c>
      <c r="H7057">
        <f>D7057*G7057</f>
        <v>736.18730000000005</v>
      </c>
      <c r="I7057">
        <v>2</v>
      </c>
      <c r="J7057" s="1">
        <v>45429</v>
      </c>
      <c r="K7057" s="1">
        <v>45435</v>
      </c>
      <c r="L7057" t="s">
        <v>26</v>
      </c>
      <c r="M7057" t="str">
        <f t="shared" si="662"/>
        <v>Potential customer</v>
      </c>
      <c r="N7057" t="s">
        <v>21</v>
      </c>
      <c r="O7057">
        <v>434.28</v>
      </c>
      <c r="P7057" t="s">
        <v>28</v>
      </c>
      <c r="Q7057">
        <f>D7057-H7057</f>
        <v>3138.4827</v>
      </c>
      <c r="R7057" t="str">
        <f t="shared" si="663"/>
        <v>Good</v>
      </c>
      <c r="S7057" t="str">
        <f t="shared" si="664"/>
        <v>Good</v>
      </c>
      <c r="T7057" t="str">
        <f t="shared" si="665"/>
        <v>High Impact</v>
      </c>
    </row>
    <row r="7058" spans="1:20">
      <c r="A7058" t="s">
        <v>7094</v>
      </c>
      <c r="B7058" t="s">
        <v>24</v>
      </c>
      <c r="C7058" t="s">
        <v>25</v>
      </c>
      <c r="D7058">
        <v>3620.24</v>
      </c>
      <c r="E7058" t="str">
        <f t="shared" si="660"/>
        <v>High</v>
      </c>
      <c r="F7058" t="str">
        <f t="shared" si="661"/>
        <v>High</v>
      </c>
      <c r="G7058">
        <v>0.48</v>
      </c>
      <c r="H7058">
        <f>D7058*G7058</f>
        <v>1737.7151999999999</v>
      </c>
      <c r="I7058">
        <v>1</v>
      </c>
      <c r="J7058" s="1">
        <v>45522</v>
      </c>
      <c r="K7058" s="1">
        <v>45523</v>
      </c>
      <c r="L7058" t="s">
        <v>20</v>
      </c>
      <c r="M7058" t="str">
        <f t="shared" si="662"/>
        <v>Premium customer</v>
      </c>
      <c r="N7058" t="s">
        <v>21</v>
      </c>
      <c r="O7058">
        <v>501.85</v>
      </c>
      <c r="P7058" t="s">
        <v>28</v>
      </c>
      <c r="Q7058">
        <f>D7058-H7058</f>
        <v>1882.5247999999999</v>
      </c>
      <c r="R7058" t="str">
        <f t="shared" si="663"/>
        <v>Good</v>
      </c>
      <c r="S7058" t="str">
        <f t="shared" si="664"/>
        <v>Good</v>
      </c>
      <c r="T7058" t="str">
        <f t="shared" si="665"/>
        <v>High Impact</v>
      </c>
    </row>
    <row r="7059" spans="1:20">
      <c r="A7059" t="s">
        <v>7095</v>
      </c>
      <c r="B7059" t="s">
        <v>24</v>
      </c>
      <c r="C7059" t="s">
        <v>38</v>
      </c>
      <c r="D7059">
        <v>3734.42</v>
      </c>
      <c r="E7059" t="str">
        <f t="shared" si="660"/>
        <v>High</v>
      </c>
      <c r="F7059" t="str">
        <f t="shared" si="661"/>
        <v>High</v>
      </c>
      <c r="G7059">
        <v>7.0000000000000007E-2</v>
      </c>
      <c r="H7059">
        <f>D7059*G7059</f>
        <v>261.40940000000001</v>
      </c>
      <c r="I7059">
        <v>2</v>
      </c>
      <c r="J7059" s="1">
        <v>45555</v>
      </c>
      <c r="K7059" s="1">
        <v>45556</v>
      </c>
      <c r="L7059" t="s">
        <v>20</v>
      </c>
      <c r="M7059" t="str">
        <f t="shared" si="662"/>
        <v>Premium customer</v>
      </c>
      <c r="N7059" t="s">
        <v>27</v>
      </c>
      <c r="O7059">
        <v>400.54</v>
      </c>
      <c r="P7059" t="s">
        <v>44</v>
      </c>
      <c r="Q7059">
        <f>D7059-H7059</f>
        <v>3473.0106000000001</v>
      </c>
      <c r="R7059" t="str">
        <f t="shared" si="663"/>
        <v>Good</v>
      </c>
      <c r="S7059" t="str">
        <f t="shared" si="664"/>
        <v>Good</v>
      </c>
      <c r="T7059" t="str">
        <f t="shared" si="665"/>
        <v>High Impact</v>
      </c>
    </row>
    <row r="7060" spans="1:20">
      <c r="A7060" t="s">
        <v>7096</v>
      </c>
      <c r="B7060" t="s">
        <v>24</v>
      </c>
      <c r="C7060" t="s">
        <v>25</v>
      </c>
      <c r="D7060">
        <v>1467.95</v>
      </c>
      <c r="E7060" t="str">
        <f t="shared" si="660"/>
        <v>High</v>
      </c>
      <c r="F7060" t="str">
        <f t="shared" si="661"/>
        <v>High</v>
      </c>
      <c r="G7060">
        <v>0.08</v>
      </c>
      <c r="H7060">
        <f>D7060*G7060</f>
        <v>117.43600000000001</v>
      </c>
      <c r="I7060">
        <v>3</v>
      </c>
      <c r="J7060" s="1">
        <v>45017</v>
      </c>
      <c r="K7060" s="1">
        <v>45020</v>
      </c>
      <c r="L7060" t="s">
        <v>36</v>
      </c>
      <c r="M7060" t="str">
        <f t="shared" si="662"/>
        <v>Normal customer</v>
      </c>
      <c r="N7060" t="s">
        <v>21</v>
      </c>
      <c r="O7060">
        <v>94.43</v>
      </c>
      <c r="P7060" t="s">
        <v>33</v>
      </c>
      <c r="Q7060">
        <f>D7060-H7060</f>
        <v>1350.5140000000001</v>
      </c>
      <c r="R7060" t="str">
        <f t="shared" si="663"/>
        <v>Bad</v>
      </c>
      <c r="S7060" t="str">
        <f t="shared" si="664"/>
        <v>Bad</v>
      </c>
      <c r="T7060" t="str">
        <f t="shared" si="665"/>
        <v>High Impact</v>
      </c>
    </row>
    <row r="7061" spans="1:20">
      <c r="A7061" t="s">
        <v>7097</v>
      </c>
      <c r="B7061" t="s">
        <v>24</v>
      </c>
      <c r="C7061" t="s">
        <v>38</v>
      </c>
      <c r="D7061">
        <v>461.31</v>
      </c>
      <c r="E7061" t="str">
        <f t="shared" si="660"/>
        <v>Low</v>
      </c>
      <c r="F7061" t="str">
        <f t="shared" si="661"/>
        <v>Low</v>
      </c>
      <c r="G7061">
        <v>0.14000000000000001</v>
      </c>
      <c r="H7061">
        <f>D7061*G7061</f>
        <v>64.583400000000012</v>
      </c>
      <c r="I7061">
        <v>9</v>
      </c>
      <c r="J7061" s="1">
        <v>45189</v>
      </c>
      <c r="K7061" s="1">
        <v>45195</v>
      </c>
      <c r="L7061" t="s">
        <v>26</v>
      </c>
      <c r="M7061" t="str">
        <f t="shared" si="662"/>
        <v>Normal customer</v>
      </c>
      <c r="N7061" t="s">
        <v>21</v>
      </c>
      <c r="O7061">
        <v>50.15</v>
      </c>
      <c r="P7061" t="s">
        <v>28</v>
      </c>
      <c r="Q7061">
        <f>D7061-H7061</f>
        <v>396.72659999999996</v>
      </c>
      <c r="R7061" t="str">
        <f t="shared" si="663"/>
        <v>Bad</v>
      </c>
      <c r="S7061" t="str">
        <f t="shared" si="664"/>
        <v>Bad</v>
      </c>
      <c r="T7061" t="str">
        <f t="shared" si="665"/>
        <v>Normal</v>
      </c>
    </row>
    <row r="7062" spans="1:20">
      <c r="A7062" t="s">
        <v>7098</v>
      </c>
      <c r="B7062" t="s">
        <v>24</v>
      </c>
      <c r="C7062" t="s">
        <v>38</v>
      </c>
      <c r="D7062">
        <v>829.92</v>
      </c>
      <c r="E7062" t="str">
        <f t="shared" si="660"/>
        <v>Low</v>
      </c>
      <c r="F7062" t="str">
        <f t="shared" si="661"/>
        <v>Midium</v>
      </c>
      <c r="G7062">
        <v>0.23</v>
      </c>
      <c r="H7062">
        <f>D7062*G7062</f>
        <v>190.88159999999999</v>
      </c>
      <c r="I7062">
        <v>9</v>
      </c>
      <c r="J7062" s="1">
        <v>45600</v>
      </c>
      <c r="K7062" s="1">
        <v>45603</v>
      </c>
      <c r="L7062" t="s">
        <v>26</v>
      </c>
      <c r="M7062" t="str">
        <f t="shared" si="662"/>
        <v>Normal customer</v>
      </c>
      <c r="N7062" t="s">
        <v>27</v>
      </c>
      <c r="O7062">
        <v>176.07</v>
      </c>
      <c r="P7062" t="s">
        <v>39</v>
      </c>
      <c r="Q7062">
        <f>D7062-H7062</f>
        <v>639.03839999999991</v>
      </c>
      <c r="R7062" t="str">
        <f t="shared" si="663"/>
        <v>Bad</v>
      </c>
      <c r="S7062" t="str">
        <f t="shared" si="664"/>
        <v>Bad</v>
      </c>
      <c r="T7062" t="str">
        <f t="shared" si="665"/>
        <v>Normal</v>
      </c>
    </row>
    <row r="7063" spans="1:20">
      <c r="A7063" t="s">
        <v>7099</v>
      </c>
      <c r="B7063" t="s">
        <v>18</v>
      </c>
      <c r="C7063" t="s">
        <v>25</v>
      </c>
      <c r="D7063">
        <v>4781.9799999999996</v>
      </c>
      <c r="E7063" t="str">
        <f t="shared" si="660"/>
        <v>High</v>
      </c>
      <c r="F7063" t="str">
        <f t="shared" si="661"/>
        <v>High</v>
      </c>
      <c r="G7063">
        <v>0.09</v>
      </c>
      <c r="H7063">
        <f>D7063*G7063</f>
        <v>430.37819999999994</v>
      </c>
      <c r="I7063">
        <v>5</v>
      </c>
      <c r="J7063" s="1">
        <v>45587</v>
      </c>
      <c r="K7063" s="1">
        <v>45591</v>
      </c>
      <c r="L7063" t="s">
        <v>36</v>
      </c>
      <c r="M7063" t="str">
        <f t="shared" si="662"/>
        <v>Normal customer</v>
      </c>
      <c r="N7063" t="s">
        <v>27</v>
      </c>
      <c r="O7063">
        <v>1149.57</v>
      </c>
      <c r="P7063" t="s">
        <v>28</v>
      </c>
      <c r="Q7063">
        <f>D7063-H7063</f>
        <v>4351.6017999999995</v>
      </c>
      <c r="R7063" t="str">
        <f t="shared" si="663"/>
        <v>Good</v>
      </c>
      <c r="S7063" t="str">
        <f t="shared" si="664"/>
        <v>Good</v>
      </c>
      <c r="T7063" t="str">
        <f t="shared" si="665"/>
        <v>High Impact</v>
      </c>
    </row>
    <row r="7064" spans="1:20">
      <c r="A7064" t="s">
        <v>7100</v>
      </c>
      <c r="B7064" t="s">
        <v>24</v>
      </c>
      <c r="C7064" t="s">
        <v>41</v>
      </c>
      <c r="D7064">
        <v>3106.22</v>
      </c>
      <c r="E7064" t="str">
        <f t="shared" si="660"/>
        <v>High</v>
      </c>
      <c r="F7064" t="str">
        <f t="shared" si="661"/>
        <v>High</v>
      </c>
      <c r="G7064">
        <v>0.17</v>
      </c>
      <c r="H7064">
        <f>D7064*G7064</f>
        <v>528.05740000000003</v>
      </c>
      <c r="I7064">
        <v>7</v>
      </c>
      <c r="J7064" s="1">
        <v>45626</v>
      </c>
      <c r="K7064" s="1">
        <v>45630</v>
      </c>
      <c r="L7064" t="s">
        <v>26</v>
      </c>
      <c r="M7064" t="str">
        <f t="shared" si="662"/>
        <v>Potential customer</v>
      </c>
      <c r="N7064" t="s">
        <v>27</v>
      </c>
      <c r="O7064">
        <v>428.2</v>
      </c>
      <c r="P7064" t="s">
        <v>22</v>
      </c>
      <c r="Q7064">
        <f>D7064-H7064</f>
        <v>2578.1625999999997</v>
      </c>
      <c r="R7064" t="str">
        <f t="shared" si="663"/>
        <v>Good</v>
      </c>
      <c r="S7064" t="str">
        <f t="shared" si="664"/>
        <v>Good</v>
      </c>
      <c r="T7064" t="str">
        <f t="shared" si="665"/>
        <v>High Impact</v>
      </c>
    </row>
    <row r="7065" spans="1:20">
      <c r="A7065" t="s">
        <v>7101</v>
      </c>
      <c r="B7065" t="s">
        <v>18</v>
      </c>
      <c r="C7065" t="s">
        <v>19</v>
      </c>
      <c r="D7065">
        <v>3666.71</v>
      </c>
      <c r="E7065" t="str">
        <f t="shared" si="660"/>
        <v>High</v>
      </c>
      <c r="F7065" t="str">
        <f t="shared" si="661"/>
        <v>High</v>
      </c>
      <c r="G7065">
        <v>0.05</v>
      </c>
      <c r="H7065">
        <f>D7065*G7065</f>
        <v>183.33550000000002</v>
      </c>
      <c r="I7065">
        <v>3</v>
      </c>
      <c r="J7065" s="1">
        <v>45320</v>
      </c>
      <c r="K7065" s="1">
        <v>45324</v>
      </c>
      <c r="L7065" t="s">
        <v>20</v>
      </c>
      <c r="M7065" t="str">
        <f t="shared" si="662"/>
        <v>Premium customer</v>
      </c>
      <c r="N7065" t="s">
        <v>27</v>
      </c>
      <c r="O7065">
        <v>859.33</v>
      </c>
      <c r="P7065" t="s">
        <v>33</v>
      </c>
      <c r="Q7065">
        <f>D7065-H7065</f>
        <v>3483.3744999999999</v>
      </c>
      <c r="R7065" t="str">
        <f t="shared" si="663"/>
        <v>Good</v>
      </c>
      <c r="S7065" t="str">
        <f t="shared" si="664"/>
        <v>Good</v>
      </c>
      <c r="T7065" t="str">
        <f t="shared" si="665"/>
        <v>High Impact</v>
      </c>
    </row>
    <row r="7066" spans="1:20">
      <c r="A7066" t="s">
        <v>7102</v>
      </c>
      <c r="B7066" t="s">
        <v>46</v>
      </c>
      <c r="C7066" t="s">
        <v>41</v>
      </c>
      <c r="D7066">
        <v>4505.42</v>
      </c>
      <c r="E7066" t="str">
        <f t="shared" si="660"/>
        <v>High</v>
      </c>
      <c r="F7066" t="str">
        <f t="shared" si="661"/>
        <v>High</v>
      </c>
      <c r="G7066">
        <v>0.22</v>
      </c>
      <c r="H7066">
        <f>D7066*G7066</f>
        <v>991.19240000000002</v>
      </c>
      <c r="I7066">
        <v>2</v>
      </c>
      <c r="J7066" s="1">
        <v>45348</v>
      </c>
      <c r="K7066" s="1">
        <v>45352</v>
      </c>
      <c r="L7066" t="s">
        <v>26</v>
      </c>
      <c r="M7066" t="str">
        <f t="shared" si="662"/>
        <v>Potential customer</v>
      </c>
      <c r="N7066" t="s">
        <v>32</v>
      </c>
      <c r="O7066">
        <v>233.21</v>
      </c>
      <c r="P7066" t="s">
        <v>53</v>
      </c>
      <c r="Q7066">
        <f>D7066-H7066</f>
        <v>3514.2276000000002</v>
      </c>
      <c r="R7066" t="str">
        <f t="shared" si="663"/>
        <v>Bad</v>
      </c>
      <c r="S7066" t="str">
        <f t="shared" si="664"/>
        <v>Bad</v>
      </c>
      <c r="T7066" t="str">
        <f t="shared" si="665"/>
        <v>High Impact</v>
      </c>
    </row>
    <row r="7067" spans="1:20">
      <c r="A7067" t="s">
        <v>7103</v>
      </c>
      <c r="B7067" t="s">
        <v>24</v>
      </c>
      <c r="C7067" t="s">
        <v>38</v>
      </c>
      <c r="D7067">
        <v>4278.5</v>
      </c>
      <c r="E7067" t="str">
        <f t="shared" si="660"/>
        <v>High</v>
      </c>
      <c r="F7067" t="str">
        <f t="shared" si="661"/>
        <v>High</v>
      </c>
      <c r="G7067">
        <v>0.41</v>
      </c>
      <c r="H7067">
        <f>D7067*G7067</f>
        <v>1754.1849999999999</v>
      </c>
      <c r="I7067">
        <v>6</v>
      </c>
      <c r="J7067" s="1">
        <v>45112</v>
      </c>
      <c r="K7067" s="1">
        <v>45114</v>
      </c>
      <c r="L7067" t="s">
        <v>26</v>
      </c>
      <c r="M7067" t="str">
        <f t="shared" si="662"/>
        <v>Potential customer</v>
      </c>
      <c r="N7067" t="s">
        <v>21</v>
      </c>
      <c r="O7067">
        <v>1025.8800000000001</v>
      </c>
      <c r="P7067" t="s">
        <v>53</v>
      </c>
      <c r="Q7067">
        <f>D7067-H7067</f>
        <v>2524.3150000000001</v>
      </c>
      <c r="R7067" t="str">
        <f t="shared" si="663"/>
        <v>Good</v>
      </c>
      <c r="S7067" t="str">
        <f t="shared" si="664"/>
        <v>Good</v>
      </c>
      <c r="T7067" t="str">
        <f t="shared" si="665"/>
        <v>High Impact</v>
      </c>
    </row>
    <row r="7068" spans="1:20">
      <c r="A7068" t="s">
        <v>7104</v>
      </c>
      <c r="B7068" t="s">
        <v>24</v>
      </c>
      <c r="C7068" t="s">
        <v>25</v>
      </c>
      <c r="D7068">
        <v>1170.17</v>
      </c>
      <c r="E7068" t="str">
        <f t="shared" si="660"/>
        <v>High</v>
      </c>
      <c r="F7068" t="str">
        <f t="shared" si="661"/>
        <v>High</v>
      </c>
      <c r="G7068">
        <v>0.3</v>
      </c>
      <c r="H7068">
        <f>D7068*G7068</f>
        <v>351.05099999999999</v>
      </c>
      <c r="I7068">
        <v>6</v>
      </c>
      <c r="J7068" s="1">
        <v>45494</v>
      </c>
      <c r="K7068" s="1">
        <v>45496</v>
      </c>
      <c r="L7068" t="s">
        <v>26</v>
      </c>
      <c r="M7068" t="str">
        <f t="shared" si="662"/>
        <v>Potential customer</v>
      </c>
      <c r="N7068" t="s">
        <v>27</v>
      </c>
      <c r="O7068">
        <v>304.17</v>
      </c>
      <c r="P7068" t="s">
        <v>22</v>
      </c>
      <c r="Q7068">
        <f>D7068-H7068</f>
        <v>819.11900000000014</v>
      </c>
      <c r="R7068" t="str">
        <f t="shared" si="663"/>
        <v>Good</v>
      </c>
      <c r="S7068" t="str">
        <f t="shared" si="664"/>
        <v>Good</v>
      </c>
      <c r="T7068" t="str">
        <f t="shared" si="665"/>
        <v>High Impact</v>
      </c>
    </row>
    <row r="7069" spans="1:20">
      <c r="A7069" t="s">
        <v>7105</v>
      </c>
      <c r="B7069" t="s">
        <v>30</v>
      </c>
      <c r="C7069" t="s">
        <v>25</v>
      </c>
      <c r="D7069">
        <v>384.49</v>
      </c>
      <c r="E7069" t="str">
        <f t="shared" si="660"/>
        <v>Low</v>
      </c>
      <c r="F7069" t="str">
        <f t="shared" si="661"/>
        <v>Low</v>
      </c>
      <c r="G7069">
        <v>0.41</v>
      </c>
      <c r="H7069">
        <f>D7069*G7069</f>
        <v>157.64089999999999</v>
      </c>
      <c r="I7069">
        <v>5</v>
      </c>
      <c r="J7069" s="1">
        <v>45413</v>
      </c>
      <c r="K7069" s="1">
        <v>45418</v>
      </c>
      <c r="L7069" t="s">
        <v>26</v>
      </c>
      <c r="M7069" t="str">
        <f t="shared" si="662"/>
        <v>Normal customer</v>
      </c>
      <c r="N7069" t="s">
        <v>27</v>
      </c>
      <c r="O7069">
        <v>114.58</v>
      </c>
      <c r="P7069" t="s">
        <v>44</v>
      </c>
      <c r="Q7069">
        <f>D7069-H7069</f>
        <v>226.84910000000002</v>
      </c>
      <c r="R7069" t="str">
        <f t="shared" si="663"/>
        <v>Bad</v>
      </c>
      <c r="S7069" t="str">
        <f t="shared" si="664"/>
        <v>Bad</v>
      </c>
      <c r="T7069" t="str">
        <f t="shared" si="665"/>
        <v>High Impact</v>
      </c>
    </row>
    <row r="7070" spans="1:20">
      <c r="A7070" t="s">
        <v>7106</v>
      </c>
      <c r="B7070" t="s">
        <v>46</v>
      </c>
      <c r="C7070" t="s">
        <v>25</v>
      </c>
      <c r="D7070">
        <v>4633.13</v>
      </c>
      <c r="E7070" t="str">
        <f t="shared" si="660"/>
        <v>High</v>
      </c>
      <c r="F7070" t="str">
        <f t="shared" si="661"/>
        <v>High</v>
      </c>
      <c r="G7070">
        <v>7.0000000000000007E-2</v>
      </c>
      <c r="H7070">
        <f>D7070*G7070</f>
        <v>324.31910000000005</v>
      </c>
      <c r="I7070">
        <v>1</v>
      </c>
      <c r="J7070" s="1">
        <v>45139</v>
      </c>
      <c r="K7070" s="1">
        <v>45144</v>
      </c>
      <c r="L7070" t="s">
        <v>20</v>
      </c>
      <c r="M7070" t="str">
        <f t="shared" si="662"/>
        <v>Premium customer</v>
      </c>
      <c r="N7070" t="s">
        <v>32</v>
      </c>
      <c r="O7070">
        <v>1267.7</v>
      </c>
      <c r="P7070" t="s">
        <v>53</v>
      </c>
      <c r="Q7070">
        <f>D7070-H7070</f>
        <v>4308.8109000000004</v>
      </c>
      <c r="R7070" t="str">
        <f t="shared" si="663"/>
        <v>Good</v>
      </c>
      <c r="S7070" t="str">
        <f t="shared" si="664"/>
        <v>Good</v>
      </c>
      <c r="T7070" t="str">
        <f t="shared" si="665"/>
        <v>High Impact</v>
      </c>
    </row>
    <row r="7071" spans="1:20">
      <c r="A7071" t="s">
        <v>7107</v>
      </c>
      <c r="B7071" t="s">
        <v>24</v>
      </c>
      <c r="C7071" t="s">
        <v>25</v>
      </c>
      <c r="D7071">
        <v>4910.17</v>
      </c>
      <c r="E7071" t="str">
        <f t="shared" si="660"/>
        <v>High</v>
      </c>
      <c r="F7071" t="str">
        <f t="shared" si="661"/>
        <v>High</v>
      </c>
      <c r="G7071">
        <v>0.2</v>
      </c>
      <c r="H7071">
        <f>D7071*G7071</f>
        <v>982.03400000000011</v>
      </c>
      <c r="I7071">
        <v>2</v>
      </c>
      <c r="J7071" s="1">
        <v>45297</v>
      </c>
      <c r="K7071" s="1">
        <v>45303</v>
      </c>
      <c r="L7071" t="s">
        <v>26</v>
      </c>
      <c r="M7071" t="str">
        <f t="shared" si="662"/>
        <v>Potential customer</v>
      </c>
      <c r="N7071" t="s">
        <v>21</v>
      </c>
      <c r="O7071">
        <v>1094.04</v>
      </c>
      <c r="P7071" t="s">
        <v>33</v>
      </c>
      <c r="Q7071">
        <f>D7071-H7071</f>
        <v>3928.136</v>
      </c>
      <c r="R7071" t="str">
        <f t="shared" si="663"/>
        <v>Good</v>
      </c>
      <c r="S7071" t="str">
        <f t="shared" si="664"/>
        <v>Good</v>
      </c>
      <c r="T7071" t="str">
        <f t="shared" si="665"/>
        <v>High Impact</v>
      </c>
    </row>
    <row r="7072" spans="1:20">
      <c r="A7072" t="s">
        <v>7108</v>
      </c>
      <c r="B7072" t="s">
        <v>24</v>
      </c>
      <c r="C7072" t="s">
        <v>19</v>
      </c>
      <c r="D7072">
        <v>2879.99</v>
      </c>
      <c r="E7072" t="str">
        <f t="shared" si="660"/>
        <v>High</v>
      </c>
      <c r="F7072" t="str">
        <f t="shared" si="661"/>
        <v>High</v>
      </c>
      <c r="G7072">
        <v>0.02</v>
      </c>
      <c r="H7072">
        <f>D7072*G7072</f>
        <v>57.599799999999995</v>
      </c>
      <c r="I7072">
        <v>7</v>
      </c>
      <c r="J7072" s="1">
        <v>45374</v>
      </c>
      <c r="K7072" s="1">
        <v>45378</v>
      </c>
      <c r="L7072" t="s">
        <v>36</v>
      </c>
      <c r="M7072" t="str">
        <f t="shared" si="662"/>
        <v>Normal customer</v>
      </c>
      <c r="N7072" t="s">
        <v>32</v>
      </c>
      <c r="O7072">
        <v>393.82</v>
      </c>
      <c r="P7072" t="s">
        <v>53</v>
      </c>
      <c r="Q7072">
        <f>D7072-H7072</f>
        <v>2822.3901999999998</v>
      </c>
      <c r="R7072" t="str">
        <f t="shared" si="663"/>
        <v>Good</v>
      </c>
      <c r="S7072" t="str">
        <f t="shared" si="664"/>
        <v>Good</v>
      </c>
      <c r="T7072" t="str">
        <f t="shared" si="665"/>
        <v>High Impact</v>
      </c>
    </row>
    <row r="7073" spans="1:20">
      <c r="A7073" t="s">
        <v>7109</v>
      </c>
      <c r="B7073" t="s">
        <v>46</v>
      </c>
      <c r="C7073" t="s">
        <v>31</v>
      </c>
      <c r="D7073">
        <v>4453.17</v>
      </c>
      <c r="E7073" t="str">
        <f t="shared" si="660"/>
        <v>High</v>
      </c>
      <c r="F7073" t="str">
        <f t="shared" si="661"/>
        <v>High</v>
      </c>
      <c r="G7073">
        <v>0.18</v>
      </c>
      <c r="H7073">
        <f>D7073*G7073</f>
        <v>801.57060000000001</v>
      </c>
      <c r="I7073">
        <v>2</v>
      </c>
      <c r="J7073" s="1">
        <v>45586</v>
      </c>
      <c r="K7073" s="1">
        <v>45593</v>
      </c>
      <c r="L7073" t="s">
        <v>26</v>
      </c>
      <c r="M7073" t="str">
        <f t="shared" si="662"/>
        <v>Potential customer</v>
      </c>
      <c r="N7073" t="s">
        <v>27</v>
      </c>
      <c r="O7073">
        <v>539.34</v>
      </c>
      <c r="P7073" t="s">
        <v>44</v>
      </c>
      <c r="Q7073">
        <f>D7073-H7073</f>
        <v>3651.5994000000001</v>
      </c>
      <c r="R7073" t="str">
        <f t="shared" si="663"/>
        <v>Good</v>
      </c>
      <c r="S7073" t="str">
        <f t="shared" si="664"/>
        <v>Good</v>
      </c>
      <c r="T7073" t="str">
        <f t="shared" si="665"/>
        <v>High Impact</v>
      </c>
    </row>
    <row r="7074" spans="1:20">
      <c r="A7074" t="s">
        <v>7110</v>
      </c>
      <c r="B7074" t="s">
        <v>18</v>
      </c>
      <c r="C7074" t="s">
        <v>38</v>
      </c>
      <c r="D7074">
        <v>1235.9000000000001</v>
      </c>
      <c r="E7074" t="str">
        <f t="shared" si="660"/>
        <v>High</v>
      </c>
      <c r="F7074" t="str">
        <f t="shared" si="661"/>
        <v>High</v>
      </c>
      <c r="G7074">
        <v>0.31</v>
      </c>
      <c r="H7074">
        <f>D7074*G7074</f>
        <v>383.12900000000002</v>
      </c>
      <c r="I7074">
        <v>5</v>
      </c>
      <c r="J7074" s="1">
        <v>44966</v>
      </c>
      <c r="K7074" s="1">
        <v>44973</v>
      </c>
      <c r="L7074" t="s">
        <v>36</v>
      </c>
      <c r="M7074" t="str">
        <f t="shared" si="662"/>
        <v>Normal customer</v>
      </c>
      <c r="N7074" t="s">
        <v>21</v>
      </c>
      <c r="O7074">
        <v>97.92</v>
      </c>
      <c r="P7074" t="s">
        <v>28</v>
      </c>
      <c r="Q7074">
        <f>D7074-H7074</f>
        <v>852.77100000000007</v>
      </c>
      <c r="R7074" t="str">
        <f t="shared" si="663"/>
        <v>Bad</v>
      </c>
      <c r="S7074" t="str">
        <f t="shared" si="664"/>
        <v>Bad</v>
      </c>
      <c r="T7074" t="str">
        <f t="shared" si="665"/>
        <v>High Impact</v>
      </c>
    </row>
    <row r="7075" spans="1:20">
      <c r="A7075" t="s">
        <v>7111</v>
      </c>
      <c r="B7075" t="s">
        <v>24</v>
      </c>
      <c r="C7075" t="s">
        <v>19</v>
      </c>
      <c r="D7075">
        <v>644.09</v>
      </c>
      <c r="E7075" t="str">
        <f t="shared" si="660"/>
        <v>Low</v>
      </c>
      <c r="F7075" t="str">
        <f t="shared" si="661"/>
        <v>Midium</v>
      </c>
      <c r="G7075">
        <v>0.28000000000000003</v>
      </c>
      <c r="H7075">
        <f>D7075*G7075</f>
        <v>180.34520000000003</v>
      </c>
      <c r="I7075">
        <v>4</v>
      </c>
      <c r="J7075" s="1">
        <v>45078</v>
      </c>
      <c r="K7075" s="1">
        <v>45085</v>
      </c>
      <c r="L7075" t="s">
        <v>36</v>
      </c>
      <c r="M7075" t="str">
        <f t="shared" si="662"/>
        <v>Normal customer</v>
      </c>
      <c r="N7075" t="s">
        <v>21</v>
      </c>
      <c r="O7075">
        <v>78.400000000000006</v>
      </c>
      <c r="P7075" t="s">
        <v>22</v>
      </c>
      <c r="Q7075">
        <f>D7075-H7075</f>
        <v>463.7448</v>
      </c>
      <c r="R7075" t="str">
        <f t="shared" si="663"/>
        <v>Bad</v>
      </c>
      <c r="S7075" t="str">
        <f t="shared" si="664"/>
        <v>Bad</v>
      </c>
      <c r="T7075" t="str">
        <f t="shared" si="665"/>
        <v>High Impact</v>
      </c>
    </row>
    <row r="7076" spans="1:20">
      <c r="A7076" t="s">
        <v>7112</v>
      </c>
      <c r="B7076" t="s">
        <v>30</v>
      </c>
      <c r="C7076" t="s">
        <v>41</v>
      </c>
      <c r="D7076">
        <v>2549.1</v>
      </c>
      <c r="E7076" t="str">
        <f t="shared" si="660"/>
        <v>High</v>
      </c>
      <c r="F7076" t="str">
        <f t="shared" si="661"/>
        <v>High</v>
      </c>
      <c r="G7076">
        <v>0.03</v>
      </c>
      <c r="H7076">
        <f>D7076*G7076</f>
        <v>76.472999999999999</v>
      </c>
      <c r="I7076">
        <v>1</v>
      </c>
      <c r="J7076" s="1">
        <v>45421</v>
      </c>
      <c r="K7076" s="1">
        <v>45425</v>
      </c>
      <c r="L7076" t="s">
        <v>36</v>
      </c>
      <c r="M7076" t="str">
        <f t="shared" si="662"/>
        <v>Normal customer</v>
      </c>
      <c r="N7076" t="s">
        <v>21</v>
      </c>
      <c r="O7076">
        <v>321.95</v>
      </c>
      <c r="P7076" t="s">
        <v>33</v>
      </c>
      <c r="Q7076">
        <f>D7076-H7076</f>
        <v>2472.627</v>
      </c>
      <c r="R7076" t="str">
        <f t="shared" si="663"/>
        <v>Good</v>
      </c>
      <c r="S7076" t="str">
        <f t="shared" si="664"/>
        <v>Good</v>
      </c>
      <c r="T7076" t="str">
        <f t="shared" si="665"/>
        <v>High Impact</v>
      </c>
    </row>
    <row r="7077" spans="1:20">
      <c r="A7077" t="s">
        <v>7113</v>
      </c>
      <c r="B7077" t="s">
        <v>24</v>
      </c>
      <c r="C7077" t="s">
        <v>31</v>
      </c>
      <c r="D7077">
        <v>4074.8</v>
      </c>
      <c r="E7077" t="str">
        <f t="shared" si="660"/>
        <v>High</v>
      </c>
      <c r="F7077" t="str">
        <f t="shared" si="661"/>
        <v>High</v>
      </c>
      <c r="G7077">
        <v>0.03</v>
      </c>
      <c r="H7077">
        <f>D7077*G7077</f>
        <v>122.244</v>
      </c>
      <c r="I7077">
        <v>5</v>
      </c>
      <c r="J7077" s="1">
        <v>45523</v>
      </c>
      <c r="K7077" s="1">
        <v>45525</v>
      </c>
      <c r="L7077" t="s">
        <v>26</v>
      </c>
      <c r="M7077" t="str">
        <f t="shared" si="662"/>
        <v>Potential customer</v>
      </c>
      <c r="N7077" t="s">
        <v>21</v>
      </c>
      <c r="O7077">
        <v>930.81</v>
      </c>
      <c r="P7077" t="s">
        <v>44</v>
      </c>
      <c r="Q7077">
        <f>D7077-H7077</f>
        <v>3952.556</v>
      </c>
      <c r="R7077" t="str">
        <f t="shared" si="663"/>
        <v>Good</v>
      </c>
      <c r="S7077" t="str">
        <f t="shared" si="664"/>
        <v>Good</v>
      </c>
      <c r="T7077" t="str">
        <f t="shared" si="665"/>
        <v>High Impact</v>
      </c>
    </row>
    <row r="7078" spans="1:20">
      <c r="A7078" t="s">
        <v>7114</v>
      </c>
      <c r="B7078" t="s">
        <v>30</v>
      </c>
      <c r="C7078" t="s">
        <v>31</v>
      </c>
      <c r="D7078">
        <v>3307.8</v>
      </c>
      <c r="E7078" t="str">
        <f t="shared" si="660"/>
        <v>High</v>
      </c>
      <c r="F7078" t="str">
        <f t="shared" si="661"/>
        <v>High</v>
      </c>
      <c r="G7078">
        <v>0.15</v>
      </c>
      <c r="H7078">
        <f>D7078*G7078</f>
        <v>496.17</v>
      </c>
      <c r="I7078">
        <v>1</v>
      </c>
      <c r="J7078" s="1">
        <v>45546</v>
      </c>
      <c r="K7078" s="1">
        <v>45550</v>
      </c>
      <c r="L7078" t="s">
        <v>20</v>
      </c>
      <c r="M7078" t="str">
        <f t="shared" si="662"/>
        <v>Premium customer</v>
      </c>
      <c r="N7078" t="s">
        <v>27</v>
      </c>
      <c r="O7078">
        <v>766.08</v>
      </c>
      <c r="P7078" t="s">
        <v>22</v>
      </c>
      <c r="Q7078">
        <f>D7078-H7078</f>
        <v>2811.63</v>
      </c>
      <c r="R7078" t="str">
        <f t="shared" si="663"/>
        <v>Good</v>
      </c>
      <c r="S7078" t="str">
        <f t="shared" si="664"/>
        <v>Good</v>
      </c>
      <c r="T7078" t="str">
        <f t="shared" si="665"/>
        <v>High Impact</v>
      </c>
    </row>
    <row r="7079" spans="1:20">
      <c r="A7079" t="s">
        <v>7115</v>
      </c>
      <c r="B7079" t="s">
        <v>30</v>
      </c>
      <c r="C7079" t="s">
        <v>25</v>
      </c>
      <c r="D7079">
        <v>3222.87</v>
      </c>
      <c r="E7079" t="str">
        <f t="shared" si="660"/>
        <v>High</v>
      </c>
      <c r="F7079" t="str">
        <f t="shared" si="661"/>
        <v>High</v>
      </c>
      <c r="G7079">
        <v>0.39</v>
      </c>
      <c r="H7079">
        <f>D7079*G7079</f>
        <v>1256.9193</v>
      </c>
      <c r="I7079">
        <v>3</v>
      </c>
      <c r="J7079" s="1">
        <v>45240</v>
      </c>
      <c r="K7079" s="1">
        <v>45246</v>
      </c>
      <c r="L7079" t="s">
        <v>36</v>
      </c>
      <c r="M7079" t="str">
        <f t="shared" si="662"/>
        <v>Normal customer</v>
      </c>
      <c r="N7079" t="s">
        <v>32</v>
      </c>
      <c r="O7079">
        <v>580.96</v>
      </c>
      <c r="P7079" t="s">
        <v>53</v>
      </c>
      <c r="Q7079">
        <f>D7079-H7079</f>
        <v>1965.9506999999999</v>
      </c>
      <c r="R7079" t="str">
        <f t="shared" si="663"/>
        <v>Good</v>
      </c>
      <c r="S7079" t="str">
        <f t="shared" si="664"/>
        <v>Good</v>
      </c>
      <c r="T7079" t="str">
        <f t="shared" si="665"/>
        <v>High Impact</v>
      </c>
    </row>
    <row r="7080" spans="1:20">
      <c r="A7080" t="s">
        <v>7116</v>
      </c>
      <c r="B7080" t="s">
        <v>24</v>
      </c>
      <c r="C7080" t="s">
        <v>19</v>
      </c>
      <c r="D7080">
        <v>185.55</v>
      </c>
      <c r="E7080" t="str">
        <f t="shared" si="660"/>
        <v>Low</v>
      </c>
      <c r="F7080" t="str">
        <f t="shared" si="661"/>
        <v>Low</v>
      </c>
      <c r="G7080">
        <v>0.01</v>
      </c>
      <c r="H7080">
        <f>D7080*G7080</f>
        <v>1.8555000000000001</v>
      </c>
      <c r="I7080">
        <v>9</v>
      </c>
      <c r="J7080" s="1">
        <v>45433</v>
      </c>
      <c r="K7080" s="1">
        <v>45437</v>
      </c>
      <c r="L7080" t="s">
        <v>36</v>
      </c>
      <c r="M7080" t="str">
        <f t="shared" si="662"/>
        <v>Normal customer</v>
      </c>
      <c r="N7080" t="s">
        <v>21</v>
      </c>
      <c r="O7080">
        <v>45.1</v>
      </c>
      <c r="P7080" t="s">
        <v>28</v>
      </c>
      <c r="Q7080">
        <f>D7080-H7080</f>
        <v>183.69450000000001</v>
      </c>
      <c r="R7080" t="str">
        <f t="shared" si="663"/>
        <v>Bad</v>
      </c>
      <c r="S7080" t="str">
        <f t="shared" si="664"/>
        <v>Bad</v>
      </c>
      <c r="T7080" t="str">
        <f t="shared" si="665"/>
        <v>Normal</v>
      </c>
    </row>
    <row r="7081" spans="1:20">
      <c r="A7081" t="s">
        <v>7117</v>
      </c>
      <c r="B7081" t="s">
        <v>24</v>
      </c>
      <c r="C7081" t="s">
        <v>41</v>
      </c>
      <c r="D7081">
        <v>1655.72</v>
      </c>
      <c r="E7081" t="str">
        <f t="shared" si="660"/>
        <v>High</v>
      </c>
      <c r="F7081" t="str">
        <f t="shared" si="661"/>
        <v>High</v>
      </c>
      <c r="G7081">
        <v>0.31</v>
      </c>
      <c r="H7081">
        <f>D7081*G7081</f>
        <v>513.27319999999997</v>
      </c>
      <c r="I7081">
        <v>7</v>
      </c>
      <c r="J7081" s="1">
        <v>45556</v>
      </c>
      <c r="K7081" s="1">
        <v>45558</v>
      </c>
      <c r="L7081" t="s">
        <v>26</v>
      </c>
      <c r="M7081" t="str">
        <f t="shared" si="662"/>
        <v>Potential customer</v>
      </c>
      <c r="N7081" t="s">
        <v>32</v>
      </c>
      <c r="O7081">
        <v>224.41</v>
      </c>
      <c r="P7081" t="s">
        <v>53</v>
      </c>
      <c r="Q7081">
        <f>D7081-H7081</f>
        <v>1142.4468000000002</v>
      </c>
      <c r="R7081" t="str">
        <f t="shared" si="663"/>
        <v>Bad</v>
      </c>
      <c r="S7081" t="str">
        <f t="shared" si="664"/>
        <v>Bad</v>
      </c>
      <c r="T7081" t="str">
        <f t="shared" si="665"/>
        <v>High Impact</v>
      </c>
    </row>
    <row r="7082" spans="1:20">
      <c r="A7082" t="s">
        <v>7118</v>
      </c>
      <c r="B7082" t="s">
        <v>30</v>
      </c>
      <c r="C7082" t="s">
        <v>25</v>
      </c>
      <c r="D7082">
        <v>4703.53</v>
      </c>
      <c r="E7082" t="str">
        <f t="shared" si="660"/>
        <v>High</v>
      </c>
      <c r="F7082" t="str">
        <f t="shared" si="661"/>
        <v>High</v>
      </c>
      <c r="G7082">
        <v>0.09</v>
      </c>
      <c r="H7082">
        <f>D7082*G7082</f>
        <v>423.31769999999995</v>
      </c>
      <c r="I7082">
        <v>2</v>
      </c>
      <c r="J7082" s="1">
        <v>45104</v>
      </c>
      <c r="K7082" s="1">
        <v>45105</v>
      </c>
      <c r="L7082" t="s">
        <v>20</v>
      </c>
      <c r="M7082" t="str">
        <f t="shared" si="662"/>
        <v>Premium customer</v>
      </c>
      <c r="N7082" t="s">
        <v>32</v>
      </c>
      <c r="O7082">
        <v>788.71</v>
      </c>
      <c r="P7082" t="s">
        <v>28</v>
      </c>
      <c r="Q7082">
        <f>D7082-H7082</f>
        <v>4280.2123000000001</v>
      </c>
      <c r="R7082" t="str">
        <f t="shared" si="663"/>
        <v>Good</v>
      </c>
      <c r="S7082" t="str">
        <f t="shared" si="664"/>
        <v>Good</v>
      </c>
      <c r="T7082" t="str">
        <f t="shared" si="665"/>
        <v>High Impact</v>
      </c>
    </row>
    <row r="7083" spans="1:20">
      <c r="A7083" t="s">
        <v>7119</v>
      </c>
      <c r="B7083" t="s">
        <v>46</v>
      </c>
      <c r="C7083" t="s">
        <v>25</v>
      </c>
      <c r="D7083">
        <v>757.94</v>
      </c>
      <c r="E7083" t="str">
        <f t="shared" si="660"/>
        <v>Low</v>
      </c>
      <c r="F7083" t="str">
        <f t="shared" si="661"/>
        <v>Midium</v>
      </c>
      <c r="G7083">
        <v>0.47</v>
      </c>
      <c r="H7083">
        <f>D7083*G7083</f>
        <v>356.23180000000002</v>
      </c>
      <c r="I7083">
        <v>5</v>
      </c>
      <c r="J7083" s="1">
        <v>45064</v>
      </c>
      <c r="K7083" s="1">
        <v>45066</v>
      </c>
      <c r="L7083" t="s">
        <v>20</v>
      </c>
      <c r="M7083" t="str">
        <f t="shared" si="662"/>
        <v>Normal customer</v>
      </c>
      <c r="N7083" t="s">
        <v>32</v>
      </c>
      <c r="O7083">
        <v>47.05</v>
      </c>
      <c r="P7083" t="s">
        <v>28</v>
      </c>
      <c r="Q7083">
        <f>D7083-H7083</f>
        <v>401.70820000000003</v>
      </c>
      <c r="R7083" t="str">
        <f t="shared" si="663"/>
        <v>Bad</v>
      </c>
      <c r="S7083" t="str">
        <f t="shared" si="664"/>
        <v>Bad</v>
      </c>
      <c r="T7083" t="str">
        <f t="shared" si="665"/>
        <v>High Impact</v>
      </c>
    </row>
    <row r="7084" spans="1:20">
      <c r="A7084" t="s">
        <v>7120</v>
      </c>
      <c r="B7084" t="s">
        <v>46</v>
      </c>
      <c r="C7084" t="s">
        <v>38</v>
      </c>
      <c r="D7084">
        <v>3659.19</v>
      </c>
      <c r="E7084" t="str">
        <f t="shared" si="660"/>
        <v>High</v>
      </c>
      <c r="F7084" t="str">
        <f t="shared" si="661"/>
        <v>High</v>
      </c>
      <c r="G7084">
        <v>0.22</v>
      </c>
      <c r="H7084">
        <f>D7084*G7084</f>
        <v>805.02179999999998</v>
      </c>
      <c r="I7084">
        <v>4</v>
      </c>
      <c r="J7084" s="1">
        <v>45010</v>
      </c>
      <c r="K7084" s="1">
        <v>45017</v>
      </c>
      <c r="L7084" t="s">
        <v>36</v>
      </c>
      <c r="M7084" t="str">
        <f t="shared" si="662"/>
        <v>Normal customer</v>
      </c>
      <c r="N7084" t="s">
        <v>21</v>
      </c>
      <c r="O7084">
        <v>673.84</v>
      </c>
      <c r="P7084" t="s">
        <v>28</v>
      </c>
      <c r="Q7084">
        <f>D7084-H7084</f>
        <v>2854.1682000000001</v>
      </c>
      <c r="R7084" t="str">
        <f t="shared" si="663"/>
        <v>Good</v>
      </c>
      <c r="S7084" t="str">
        <f t="shared" si="664"/>
        <v>Good</v>
      </c>
      <c r="T7084" t="str">
        <f t="shared" si="665"/>
        <v>High Impact</v>
      </c>
    </row>
    <row r="7085" spans="1:20">
      <c r="A7085" t="s">
        <v>7121</v>
      </c>
      <c r="B7085" t="s">
        <v>24</v>
      </c>
      <c r="C7085" t="s">
        <v>31</v>
      </c>
      <c r="D7085">
        <v>3820.62</v>
      </c>
      <c r="E7085" t="str">
        <f t="shared" si="660"/>
        <v>High</v>
      </c>
      <c r="F7085" t="str">
        <f t="shared" si="661"/>
        <v>High</v>
      </c>
      <c r="G7085">
        <v>0.02</v>
      </c>
      <c r="H7085">
        <f>D7085*G7085</f>
        <v>76.412400000000005</v>
      </c>
      <c r="I7085">
        <v>7</v>
      </c>
      <c r="J7085" s="1">
        <v>44945</v>
      </c>
      <c r="K7085" s="1">
        <v>44951</v>
      </c>
      <c r="L7085" t="s">
        <v>26</v>
      </c>
      <c r="M7085" t="str">
        <f t="shared" si="662"/>
        <v>Potential customer</v>
      </c>
      <c r="N7085" t="s">
        <v>27</v>
      </c>
      <c r="O7085">
        <v>561.29999999999995</v>
      </c>
      <c r="P7085" t="s">
        <v>28</v>
      </c>
      <c r="Q7085">
        <f>D7085-H7085</f>
        <v>3744.2075999999997</v>
      </c>
      <c r="R7085" t="str">
        <f t="shared" si="663"/>
        <v>Good</v>
      </c>
      <c r="S7085" t="str">
        <f t="shared" si="664"/>
        <v>Good</v>
      </c>
      <c r="T7085" t="str">
        <f t="shared" si="665"/>
        <v>High Impact</v>
      </c>
    </row>
    <row r="7086" spans="1:20">
      <c r="A7086" t="s">
        <v>7122</v>
      </c>
      <c r="B7086" t="s">
        <v>18</v>
      </c>
      <c r="C7086" t="s">
        <v>41</v>
      </c>
      <c r="D7086">
        <v>3690.88</v>
      </c>
      <c r="E7086" t="str">
        <f t="shared" si="660"/>
        <v>High</v>
      </c>
      <c r="F7086" t="str">
        <f t="shared" si="661"/>
        <v>High</v>
      </c>
      <c r="G7086">
        <v>0.36</v>
      </c>
      <c r="H7086">
        <f>D7086*G7086</f>
        <v>1328.7167999999999</v>
      </c>
      <c r="I7086">
        <v>4</v>
      </c>
      <c r="J7086" s="1">
        <v>44956</v>
      </c>
      <c r="K7086" s="1">
        <v>44960</v>
      </c>
      <c r="L7086" t="s">
        <v>26</v>
      </c>
      <c r="M7086" t="str">
        <f t="shared" si="662"/>
        <v>Potential customer</v>
      </c>
      <c r="N7086" t="s">
        <v>21</v>
      </c>
      <c r="O7086">
        <v>245.92</v>
      </c>
      <c r="P7086" t="s">
        <v>33</v>
      </c>
      <c r="Q7086">
        <f>D7086-H7086</f>
        <v>2362.1632</v>
      </c>
      <c r="R7086" t="str">
        <f t="shared" si="663"/>
        <v>Bad</v>
      </c>
      <c r="S7086" t="str">
        <f t="shared" si="664"/>
        <v>Bad</v>
      </c>
      <c r="T7086" t="str">
        <f t="shared" si="665"/>
        <v>High Impact</v>
      </c>
    </row>
    <row r="7087" spans="1:20">
      <c r="A7087" t="s">
        <v>7123</v>
      </c>
      <c r="B7087" t="s">
        <v>46</v>
      </c>
      <c r="C7087" t="s">
        <v>31</v>
      </c>
      <c r="D7087">
        <v>4947.5</v>
      </c>
      <c r="E7087" t="str">
        <f t="shared" si="660"/>
        <v>High</v>
      </c>
      <c r="F7087" t="str">
        <f t="shared" si="661"/>
        <v>High</v>
      </c>
      <c r="G7087">
        <v>0.24</v>
      </c>
      <c r="H7087">
        <f>D7087*G7087</f>
        <v>1187.3999999999999</v>
      </c>
      <c r="I7087">
        <v>9</v>
      </c>
      <c r="J7087" s="1">
        <v>45239</v>
      </c>
      <c r="K7087" s="1">
        <v>45241</v>
      </c>
      <c r="L7087" t="s">
        <v>26</v>
      </c>
      <c r="M7087" t="str">
        <f t="shared" si="662"/>
        <v>Potential customer</v>
      </c>
      <c r="N7087" t="s">
        <v>32</v>
      </c>
      <c r="O7087">
        <v>362.25</v>
      </c>
      <c r="P7087" t="s">
        <v>53</v>
      </c>
      <c r="Q7087">
        <f>D7087-H7087</f>
        <v>3760.1000000000004</v>
      </c>
      <c r="R7087" t="str">
        <f t="shared" si="663"/>
        <v>Good</v>
      </c>
      <c r="S7087" t="str">
        <f t="shared" si="664"/>
        <v>Good</v>
      </c>
      <c r="T7087" t="str">
        <f t="shared" si="665"/>
        <v>High Impact</v>
      </c>
    </row>
    <row r="7088" spans="1:20">
      <c r="A7088" t="s">
        <v>7124</v>
      </c>
      <c r="B7088" t="s">
        <v>24</v>
      </c>
      <c r="C7088" t="s">
        <v>19</v>
      </c>
      <c r="D7088">
        <v>2105.12</v>
      </c>
      <c r="E7088" t="str">
        <f t="shared" si="660"/>
        <v>High</v>
      </c>
      <c r="F7088" t="str">
        <f t="shared" si="661"/>
        <v>High</v>
      </c>
      <c r="G7088">
        <v>0.44</v>
      </c>
      <c r="H7088">
        <f>D7088*G7088</f>
        <v>926.25279999999998</v>
      </c>
      <c r="I7088">
        <v>3</v>
      </c>
      <c r="J7088" s="1">
        <v>45198</v>
      </c>
      <c r="K7088" s="1">
        <v>45203</v>
      </c>
      <c r="L7088" t="s">
        <v>36</v>
      </c>
      <c r="M7088" t="str">
        <f t="shared" si="662"/>
        <v>Normal customer</v>
      </c>
      <c r="N7088" t="s">
        <v>32</v>
      </c>
      <c r="O7088">
        <v>451.25</v>
      </c>
      <c r="P7088" t="s">
        <v>28</v>
      </c>
      <c r="Q7088">
        <f>D7088-H7088</f>
        <v>1178.8671999999999</v>
      </c>
      <c r="R7088" t="str">
        <f t="shared" si="663"/>
        <v>Good</v>
      </c>
      <c r="S7088" t="str">
        <f t="shared" si="664"/>
        <v>Good</v>
      </c>
      <c r="T7088" t="str">
        <f t="shared" si="665"/>
        <v>High Impact</v>
      </c>
    </row>
    <row r="7089" spans="1:20">
      <c r="A7089" t="s">
        <v>7125</v>
      </c>
      <c r="B7089" t="s">
        <v>46</v>
      </c>
      <c r="C7089" t="s">
        <v>38</v>
      </c>
      <c r="D7089">
        <v>3442.75</v>
      </c>
      <c r="E7089" t="str">
        <f t="shared" si="660"/>
        <v>High</v>
      </c>
      <c r="F7089" t="str">
        <f t="shared" si="661"/>
        <v>High</v>
      </c>
      <c r="G7089">
        <v>0.33</v>
      </c>
      <c r="H7089">
        <f>D7089*G7089</f>
        <v>1136.1075000000001</v>
      </c>
      <c r="I7089">
        <v>6</v>
      </c>
      <c r="J7089" s="1">
        <v>44948</v>
      </c>
      <c r="K7089" s="1">
        <v>44949</v>
      </c>
      <c r="L7089" t="s">
        <v>36</v>
      </c>
      <c r="M7089" t="str">
        <f t="shared" si="662"/>
        <v>Normal customer</v>
      </c>
      <c r="N7089" t="s">
        <v>32</v>
      </c>
      <c r="O7089">
        <v>811.98</v>
      </c>
      <c r="P7089" t="s">
        <v>28</v>
      </c>
      <c r="Q7089">
        <f>D7089-H7089</f>
        <v>2306.6424999999999</v>
      </c>
      <c r="R7089" t="str">
        <f t="shared" si="663"/>
        <v>Good</v>
      </c>
      <c r="S7089" t="str">
        <f t="shared" si="664"/>
        <v>Good</v>
      </c>
      <c r="T7089" t="str">
        <f t="shared" si="665"/>
        <v>High Impact</v>
      </c>
    </row>
    <row r="7090" spans="1:20">
      <c r="A7090" t="s">
        <v>7126</v>
      </c>
      <c r="B7090" t="s">
        <v>18</v>
      </c>
      <c r="C7090" t="s">
        <v>25</v>
      </c>
      <c r="D7090">
        <v>1048.9100000000001</v>
      </c>
      <c r="E7090" t="str">
        <f t="shared" si="660"/>
        <v>High</v>
      </c>
      <c r="F7090" t="str">
        <f t="shared" si="661"/>
        <v>High</v>
      </c>
      <c r="G7090">
        <v>0.35</v>
      </c>
      <c r="H7090">
        <f>D7090*G7090</f>
        <v>367.11849999999998</v>
      </c>
      <c r="I7090">
        <v>5</v>
      </c>
      <c r="J7090" s="1">
        <v>45236</v>
      </c>
      <c r="K7090" s="1">
        <v>45237</v>
      </c>
      <c r="L7090" t="s">
        <v>26</v>
      </c>
      <c r="M7090" t="str">
        <f t="shared" si="662"/>
        <v>Potential customer</v>
      </c>
      <c r="N7090" t="s">
        <v>32</v>
      </c>
      <c r="O7090">
        <v>78.239999999999995</v>
      </c>
      <c r="P7090" t="s">
        <v>44</v>
      </c>
      <c r="Q7090">
        <f>D7090-H7090</f>
        <v>681.79150000000004</v>
      </c>
      <c r="R7090" t="str">
        <f t="shared" si="663"/>
        <v>Bad</v>
      </c>
      <c r="S7090" t="str">
        <f t="shared" si="664"/>
        <v>Bad</v>
      </c>
      <c r="T7090" t="str">
        <f t="shared" si="665"/>
        <v>High Impact</v>
      </c>
    </row>
    <row r="7091" spans="1:20">
      <c r="A7091" t="s">
        <v>7127</v>
      </c>
      <c r="B7091" t="s">
        <v>24</v>
      </c>
      <c r="C7091" t="s">
        <v>38</v>
      </c>
      <c r="D7091">
        <v>2058.58</v>
      </c>
      <c r="E7091" t="str">
        <f t="shared" si="660"/>
        <v>High</v>
      </c>
      <c r="F7091" t="str">
        <f t="shared" si="661"/>
        <v>High</v>
      </c>
      <c r="G7091">
        <v>0.38</v>
      </c>
      <c r="H7091">
        <f>D7091*G7091</f>
        <v>782.2604</v>
      </c>
      <c r="I7091">
        <v>8</v>
      </c>
      <c r="J7091" s="1">
        <v>45010</v>
      </c>
      <c r="K7091" s="1">
        <v>45011</v>
      </c>
      <c r="L7091" t="s">
        <v>36</v>
      </c>
      <c r="M7091" t="str">
        <f t="shared" si="662"/>
        <v>Normal customer</v>
      </c>
      <c r="N7091" t="s">
        <v>27</v>
      </c>
      <c r="O7091">
        <v>501.71</v>
      </c>
      <c r="P7091" t="s">
        <v>28</v>
      </c>
      <c r="Q7091">
        <f>D7091-H7091</f>
        <v>1276.3195999999998</v>
      </c>
      <c r="R7091" t="str">
        <f t="shared" si="663"/>
        <v>Good</v>
      </c>
      <c r="S7091" t="str">
        <f t="shared" si="664"/>
        <v>Good</v>
      </c>
      <c r="T7091" t="str">
        <f t="shared" si="665"/>
        <v>High Impact</v>
      </c>
    </row>
    <row r="7092" spans="1:20">
      <c r="A7092" t="s">
        <v>7128</v>
      </c>
      <c r="B7092" t="s">
        <v>18</v>
      </c>
      <c r="C7092" t="s">
        <v>25</v>
      </c>
      <c r="D7092">
        <v>2508.65</v>
      </c>
      <c r="E7092" t="str">
        <f t="shared" si="660"/>
        <v>High</v>
      </c>
      <c r="F7092" t="str">
        <f t="shared" si="661"/>
        <v>High</v>
      </c>
      <c r="G7092">
        <v>0.21</v>
      </c>
      <c r="H7092">
        <f>D7092*G7092</f>
        <v>526.81650000000002</v>
      </c>
      <c r="I7092">
        <v>1</v>
      </c>
      <c r="J7092" s="1">
        <v>45547</v>
      </c>
      <c r="K7092" s="1">
        <v>45554</v>
      </c>
      <c r="L7092" t="s">
        <v>20</v>
      </c>
      <c r="M7092" t="str">
        <f t="shared" si="662"/>
        <v>Premium customer</v>
      </c>
      <c r="N7092" t="s">
        <v>21</v>
      </c>
      <c r="O7092">
        <v>667.03</v>
      </c>
      <c r="P7092" t="s">
        <v>22</v>
      </c>
      <c r="Q7092">
        <f>D7092-H7092</f>
        <v>1981.8335000000002</v>
      </c>
      <c r="R7092" t="str">
        <f t="shared" si="663"/>
        <v>Good</v>
      </c>
      <c r="S7092" t="str">
        <f t="shared" si="664"/>
        <v>Good</v>
      </c>
      <c r="T7092" t="str">
        <f t="shared" si="665"/>
        <v>High Impact</v>
      </c>
    </row>
    <row r="7093" spans="1:20">
      <c r="A7093" t="s">
        <v>7129</v>
      </c>
      <c r="B7093" t="s">
        <v>24</v>
      </c>
      <c r="C7093" t="s">
        <v>38</v>
      </c>
      <c r="D7093">
        <v>1152.6500000000001</v>
      </c>
      <c r="E7093" t="str">
        <f t="shared" si="660"/>
        <v>High</v>
      </c>
      <c r="F7093" t="str">
        <f t="shared" si="661"/>
        <v>High</v>
      </c>
      <c r="G7093">
        <v>0.4</v>
      </c>
      <c r="H7093">
        <f>D7093*G7093</f>
        <v>461.06000000000006</v>
      </c>
      <c r="I7093">
        <v>2</v>
      </c>
      <c r="J7093" s="1">
        <v>45415</v>
      </c>
      <c r="K7093" s="1">
        <v>45421</v>
      </c>
      <c r="L7093" t="s">
        <v>26</v>
      </c>
      <c r="M7093" t="str">
        <f t="shared" si="662"/>
        <v>Potential customer</v>
      </c>
      <c r="N7093" t="s">
        <v>32</v>
      </c>
      <c r="O7093">
        <v>220.77</v>
      </c>
      <c r="P7093" t="s">
        <v>39</v>
      </c>
      <c r="Q7093">
        <f>D7093-H7093</f>
        <v>691.59</v>
      </c>
      <c r="R7093" t="str">
        <f t="shared" si="663"/>
        <v>Bad</v>
      </c>
      <c r="S7093" t="str">
        <f t="shared" si="664"/>
        <v>Bad</v>
      </c>
      <c r="T7093" t="str">
        <f t="shared" si="665"/>
        <v>High Impact</v>
      </c>
    </row>
    <row r="7094" spans="1:20">
      <c r="A7094" t="s">
        <v>7130</v>
      </c>
      <c r="B7094" t="s">
        <v>18</v>
      </c>
      <c r="C7094" t="s">
        <v>25</v>
      </c>
      <c r="D7094">
        <v>4543.37</v>
      </c>
      <c r="E7094" t="str">
        <f t="shared" si="660"/>
        <v>High</v>
      </c>
      <c r="F7094" t="str">
        <f t="shared" si="661"/>
        <v>High</v>
      </c>
      <c r="G7094">
        <v>0.03</v>
      </c>
      <c r="H7094">
        <f>D7094*G7094</f>
        <v>136.30109999999999</v>
      </c>
      <c r="I7094">
        <v>7</v>
      </c>
      <c r="J7094" s="1">
        <v>45329</v>
      </c>
      <c r="K7094" s="1">
        <v>45331</v>
      </c>
      <c r="L7094" t="s">
        <v>26</v>
      </c>
      <c r="M7094" t="str">
        <f t="shared" si="662"/>
        <v>Potential customer</v>
      </c>
      <c r="N7094" t="s">
        <v>27</v>
      </c>
      <c r="O7094">
        <v>782.29</v>
      </c>
      <c r="P7094" t="s">
        <v>39</v>
      </c>
      <c r="Q7094">
        <f>D7094-H7094</f>
        <v>4407.0689000000002</v>
      </c>
      <c r="R7094" t="str">
        <f t="shared" si="663"/>
        <v>Good</v>
      </c>
      <c r="S7094" t="str">
        <f t="shared" si="664"/>
        <v>Good</v>
      </c>
      <c r="T7094" t="str">
        <f t="shared" si="665"/>
        <v>High Impact</v>
      </c>
    </row>
    <row r="7095" spans="1:20">
      <c r="A7095" t="s">
        <v>7131</v>
      </c>
      <c r="B7095" t="s">
        <v>46</v>
      </c>
      <c r="C7095" t="s">
        <v>31</v>
      </c>
      <c r="D7095">
        <v>3609.37</v>
      </c>
      <c r="E7095" t="str">
        <f t="shared" si="660"/>
        <v>High</v>
      </c>
      <c r="F7095" t="str">
        <f t="shared" si="661"/>
        <v>High</v>
      </c>
      <c r="G7095">
        <v>0.38</v>
      </c>
      <c r="H7095">
        <f>D7095*G7095</f>
        <v>1371.5606</v>
      </c>
      <c r="I7095">
        <v>1</v>
      </c>
      <c r="J7095" s="1">
        <v>45443</v>
      </c>
      <c r="K7095" s="1">
        <v>45448</v>
      </c>
      <c r="L7095" t="s">
        <v>26</v>
      </c>
      <c r="M7095" t="str">
        <f t="shared" si="662"/>
        <v>Potential customer</v>
      </c>
      <c r="N7095" t="s">
        <v>27</v>
      </c>
      <c r="O7095">
        <v>595.6</v>
      </c>
      <c r="P7095" t="s">
        <v>28</v>
      </c>
      <c r="Q7095">
        <f>D7095-H7095</f>
        <v>2237.8094000000001</v>
      </c>
      <c r="R7095" t="str">
        <f t="shared" si="663"/>
        <v>Good</v>
      </c>
      <c r="S7095" t="str">
        <f t="shared" si="664"/>
        <v>Good</v>
      </c>
      <c r="T7095" t="str">
        <f t="shared" si="665"/>
        <v>High Impact</v>
      </c>
    </row>
    <row r="7096" spans="1:20">
      <c r="A7096" t="s">
        <v>7132</v>
      </c>
      <c r="B7096" t="s">
        <v>46</v>
      </c>
      <c r="C7096" t="s">
        <v>31</v>
      </c>
      <c r="D7096">
        <v>1490.41</v>
      </c>
      <c r="E7096" t="str">
        <f t="shared" si="660"/>
        <v>High</v>
      </c>
      <c r="F7096" t="str">
        <f t="shared" si="661"/>
        <v>High</v>
      </c>
      <c r="G7096">
        <v>0.32</v>
      </c>
      <c r="H7096">
        <f>D7096*G7096</f>
        <v>476.93120000000005</v>
      </c>
      <c r="I7096">
        <v>5</v>
      </c>
      <c r="J7096" s="1">
        <v>45509</v>
      </c>
      <c r="K7096" s="1">
        <v>45516</v>
      </c>
      <c r="L7096" t="s">
        <v>20</v>
      </c>
      <c r="M7096" t="str">
        <f t="shared" si="662"/>
        <v>Premium customer</v>
      </c>
      <c r="N7096" t="s">
        <v>21</v>
      </c>
      <c r="O7096">
        <v>185.06</v>
      </c>
      <c r="P7096" t="s">
        <v>22</v>
      </c>
      <c r="Q7096">
        <f>D7096-H7096</f>
        <v>1013.4788000000001</v>
      </c>
      <c r="R7096" t="str">
        <f t="shared" si="663"/>
        <v>Bad</v>
      </c>
      <c r="S7096" t="str">
        <f t="shared" si="664"/>
        <v>Bad</v>
      </c>
      <c r="T7096" t="str">
        <f t="shared" si="665"/>
        <v>High Impact</v>
      </c>
    </row>
    <row r="7097" spans="1:20">
      <c r="A7097" t="s">
        <v>7133</v>
      </c>
      <c r="B7097" t="s">
        <v>18</v>
      </c>
      <c r="C7097" t="s">
        <v>31</v>
      </c>
      <c r="D7097">
        <v>761.29</v>
      </c>
      <c r="E7097" t="str">
        <f t="shared" si="660"/>
        <v>Low</v>
      </c>
      <c r="F7097" t="str">
        <f t="shared" si="661"/>
        <v>Midium</v>
      </c>
      <c r="G7097">
        <v>0.28000000000000003</v>
      </c>
      <c r="H7097">
        <f>D7097*G7097</f>
        <v>213.16120000000001</v>
      </c>
      <c r="I7097">
        <v>8</v>
      </c>
      <c r="J7097" s="1">
        <v>45408</v>
      </c>
      <c r="K7097" s="1">
        <v>45411</v>
      </c>
      <c r="L7097" t="s">
        <v>26</v>
      </c>
      <c r="M7097" t="str">
        <f t="shared" si="662"/>
        <v>Normal customer</v>
      </c>
      <c r="N7097" t="s">
        <v>32</v>
      </c>
      <c r="O7097">
        <v>208.81</v>
      </c>
      <c r="P7097" t="s">
        <v>22</v>
      </c>
      <c r="Q7097">
        <f>D7097-H7097</f>
        <v>548.12879999999996</v>
      </c>
      <c r="R7097" t="str">
        <f t="shared" si="663"/>
        <v>Bad</v>
      </c>
      <c r="S7097" t="str">
        <f t="shared" si="664"/>
        <v>Bad</v>
      </c>
      <c r="T7097" t="str">
        <f t="shared" si="665"/>
        <v>High Impact</v>
      </c>
    </row>
    <row r="7098" spans="1:20">
      <c r="A7098" t="s">
        <v>7134</v>
      </c>
      <c r="B7098" t="s">
        <v>18</v>
      </c>
      <c r="C7098" t="s">
        <v>31</v>
      </c>
      <c r="D7098">
        <v>1510.55</v>
      </c>
      <c r="E7098" t="str">
        <f t="shared" si="660"/>
        <v>High</v>
      </c>
      <c r="F7098" t="str">
        <f t="shared" si="661"/>
        <v>High</v>
      </c>
      <c r="G7098">
        <v>0.16</v>
      </c>
      <c r="H7098">
        <f>D7098*G7098</f>
        <v>241.68799999999999</v>
      </c>
      <c r="I7098">
        <v>5</v>
      </c>
      <c r="J7098" s="1">
        <v>45202</v>
      </c>
      <c r="K7098" s="1">
        <v>45207</v>
      </c>
      <c r="L7098" t="s">
        <v>20</v>
      </c>
      <c r="M7098" t="str">
        <f t="shared" si="662"/>
        <v>Premium customer</v>
      </c>
      <c r="N7098" t="s">
        <v>27</v>
      </c>
      <c r="O7098">
        <v>403.6</v>
      </c>
      <c r="P7098" t="s">
        <v>33</v>
      </c>
      <c r="Q7098">
        <f>D7098-H7098</f>
        <v>1268.8620000000001</v>
      </c>
      <c r="R7098" t="str">
        <f t="shared" si="663"/>
        <v>Good</v>
      </c>
      <c r="S7098" t="str">
        <f t="shared" si="664"/>
        <v>Good</v>
      </c>
      <c r="T7098" t="str">
        <f t="shared" si="665"/>
        <v>High Impact</v>
      </c>
    </row>
    <row r="7099" spans="1:20">
      <c r="A7099" t="s">
        <v>7135</v>
      </c>
      <c r="B7099" t="s">
        <v>18</v>
      </c>
      <c r="C7099" t="s">
        <v>38</v>
      </c>
      <c r="D7099">
        <v>3152.63</v>
      </c>
      <c r="E7099" t="str">
        <f t="shared" si="660"/>
        <v>High</v>
      </c>
      <c r="F7099" t="str">
        <f t="shared" si="661"/>
        <v>High</v>
      </c>
      <c r="G7099">
        <v>0.06</v>
      </c>
      <c r="H7099">
        <f>D7099*G7099</f>
        <v>189.15780000000001</v>
      </c>
      <c r="I7099">
        <v>5</v>
      </c>
      <c r="J7099" s="1">
        <v>45325</v>
      </c>
      <c r="K7099" s="1">
        <v>45330</v>
      </c>
      <c r="L7099" t="s">
        <v>26</v>
      </c>
      <c r="M7099" t="str">
        <f t="shared" si="662"/>
        <v>Potential customer</v>
      </c>
      <c r="N7099" t="s">
        <v>21</v>
      </c>
      <c r="O7099">
        <v>560.80999999999995</v>
      </c>
      <c r="P7099" t="s">
        <v>39</v>
      </c>
      <c r="Q7099">
        <f>D7099-H7099</f>
        <v>2963.4722000000002</v>
      </c>
      <c r="R7099" t="str">
        <f t="shared" si="663"/>
        <v>Good</v>
      </c>
      <c r="S7099" t="str">
        <f t="shared" si="664"/>
        <v>Good</v>
      </c>
      <c r="T7099" t="str">
        <f t="shared" si="665"/>
        <v>High Impact</v>
      </c>
    </row>
    <row r="7100" spans="1:20">
      <c r="A7100" t="s">
        <v>7136</v>
      </c>
      <c r="B7100" t="s">
        <v>24</v>
      </c>
      <c r="C7100" t="s">
        <v>25</v>
      </c>
      <c r="D7100">
        <v>4149.3999999999996</v>
      </c>
      <c r="E7100" t="str">
        <f t="shared" si="660"/>
        <v>High</v>
      </c>
      <c r="F7100" t="str">
        <f t="shared" si="661"/>
        <v>High</v>
      </c>
      <c r="G7100">
        <v>0.32</v>
      </c>
      <c r="H7100">
        <f>D7100*G7100</f>
        <v>1327.808</v>
      </c>
      <c r="I7100">
        <v>9</v>
      </c>
      <c r="J7100" s="1">
        <v>45476</v>
      </c>
      <c r="K7100" s="1">
        <v>45480</v>
      </c>
      <c r="L7100" t="s">
        <v>26</v>
      </c>
      <c r="M7100" t="str">
        <f t="shared" si="662"/>
        <v>Potential customer</v>
      </c>
      <c r="N7100" t="s">
        <v>21</v>
      </c>
      <c r="O7100">
        <v>458.96</v>
      </c>
      <c r="P7100" t="s">
        <v>44</v>
      </c>
      <c r="Q7100">
        <f>D7100-H7100</f>
        <v>2821.5919999999996</v>
      </c>
      <c r="R7100" t="str">
        <f t="shared" si="663"/>
        <v>Good</v>
      </c>
      <c r="S7100" t="str">
        <f t="shared" si="664"/>
        <v>Good</v>
      </c>
      <c r="T7100" t="str">
        <f t="shared" si="665"/>
        <v>High Impact</v>
      </c>
    </row>
    <row r="7101" spans="1:20">
      <c r="A7101" t="s">
        <v>7137</v>
      </c>
      <c r="B7101" t="s">
        <v>46</v>
      </c>
      <c r="C7101" t="s">
        <v>31</v>
      </c>
      <c r="D7101">
        <v>2565.52</v>
      </c>
      <c r="E7101" t="str">
        <f t="shared" si="660"/>
        <v>High</v>
      </c>
      <c r="F7101" t="str">
        <f t="shared" si="661"/>
        <v>High</v>
      </c>
      <c r="G7101">
        <v>0.24</v>
      </c>
      <c r="H7101">
        <f>D7101*G7101</f>
        <v>615.72479999999996</v>
      </c>
      <c r="I7101">
        <v>5</v>
      </c>
      <c r="J7101" s="1">
        <v>45055</v>
      </c>
      <c r="K7101" s="1">
        <v>45060</v>
      </c>
      <c r="L7101" t="s">
        <v>36</v>
      </c>
      <c r="M7101" t="str">
        <f t="shared" si="662"/>
        <v>Normal customer</v>
      </c>
      <c r="N7101" t="s">
        <v>27</v>
      </c>
      <c r="O7101">
        <v>712.1</v>
      </c>
      <c r="P7101" t="s">
        <v>44</v>
      </c>
      <c r="Q7101">
        <f>D7101-H7101</f>
        <v>1949.7952</v>
      </c>
      <c r="R7101" t="str">
        <f t="shared" si="663"/>
        <v>Good</v>
      </c>
      <c r="S7101" t="str">
        <f t="shared" si="664"/>
        <v>Good</v>
      </c>
      <c r="T7101" t="str">
        <f t="shared" si="665"/>
        <v>High Impact</v>
      </c>
    </row>
    <row r="7102" spans="1:20">
      <c r="A7102" t="s">
        <v>7138</v>
      </c>
      <c r="B7102" t="s">
        <v>24</v>
      </c>
      <c r="C7102" t="s">
        <v>38</v>
      </c>
      <c r="D7102">
        <v>602.22</v>
      </c>
      <c r="E7102" t="str">
        <f t="shared" si="660"/>
        <v>Low</v>
      </c>
      <c r="F7102" t="str">
        <f t="shared" si="661"/>
        <v>Midium</v>
      </c>
      <c r="G7102">
        <v>0.11</v>
      </c>
      <c r="H7102">
        <f>D7102*G7102</f>
        <v>66.244200000000006</v>
      </c>
      <c r="I7102">
        <v>1</v>
      </c>
      <c r="J7102" s="1">
        <v>45556</v>
      </c>
      <c r="K7102" s="1">
        <v>45558</v>
      </c>
      <c r="L7102" t="s">
        <v>36</v>
      </c>
      <c r="M7102" t="str">
        <f t="shared" si="662"/>
        <v>Normal customer</v>
      </c>
      <c r="N7102" t="s">
        <v>27</v>
      </c>
      <c r="O7102">
        <v>140.22</v>
      </c>
      <c r="P7102" t="s">
        <v>53</v>
      </c>
      <c r="Q7102">
        <f>D7102-H7102</f>
        <v>535.97580000000005</v>
      </c>
      <c r="R7102" t="str">
        <f t="shared" si="663"/>
        <v>Bad</v>
      </c>
      <c r="S7102" t="str">
        <f t="shared" si="664"/>
        <v>Bad</v>
      </c>
      <c r="T7102" t="str">
        <f t="shared" si="665"/>
        <v>Normal</v>
      </c>
    </row>
    <row r="7103" spans="1:20">
      <c r="A7103" t="s">
        <v>7139</v>
      </c>
      <c r="B7103" t="s">
        <v>46</v>
      </c>
      <c r="C7103" t="s">
        <v>25</v>
      </c>
      <c r="D7103">
        <v>1321.64</v>
      </c>
      <c r="E7103" t="str">
        <f t="shared" si="660"/>
        <v>High</v>
      </c>
      <c r="F7103" t="str">
        <f t="shared" si="661"/>
        <v>High</v>
      </c>
      <c r="G7103">
        <v>0.02</v>
      </c>
      <c r="H7103">
        <f>D7103*G7103</f>
        <v>26.432800000000004</v>
      </c>
      <c r="I7103">
        <v>3</v>
      </c>
      <c r="J7103" s="1">
        <v>44931</v>
      </c>
      <c r="K7103" s="1">
        <v>44932</v>
      </c>
      <c r="L7103" t="s">
        <v>36</v>
      </c>
      <c r="M7103" t="str">
        <f t="shared" si="662"/>
        <v>Normal customer</v>
      </c>
      <c r="N7103" t="s">
        <v>32</v>
      </c>
      <c r="O7103">
        <v>337.95</v>
      </c>
      <c r="P7103" t="s">
        <v>39</v>
      </c>
      <c r="Q7103">
        <f>D7103-H7103</f>
        <v>1295.2072000000001</v>
      </c>
      <c r="R7103" t="str">
        <f t="shared" si="663"/>
        <v>Good</v>
      </c>
      <c r="S7103" t="str">
        <f t="shared" si="664"/>
        <v>Good</v>
      </c>
      <c r="T7103" t="str">
        <f t="shared" si="665"/>
        <v>High Impact</v>
      </c>
    </row>
    <row r="7104" spans="1:20">
      <c r="A7104" t="s">
        <v>7140</v>
      </c>
      <c r="B7104" t="s">
        <v>30</v>
      </c>
      <c r="C7104" t="s">
        <v>38</v>
      </c>
      <c r="D7104">
        <v>1791.21</v>
      </c>
      <c r="E7104" t="str">
        <f t="shared" si="660"/>
        <v>High</v>
      </c>
      <c r="F7104" t="str">
        <f t="shared" si="661"/>
        <v>High</v>
      </c>
      <c r="G7104">
        <v>0.27</v>
      </c>
      <c r="H7104">
        <f>D7104*G7104</f>
        <v>483.62670000000003</v>
      </c>
      <c r="I7104">
        <v>5</v>
      </c>
      <c r="J7104" s="1">
        <v>45408</v>
      </c>
      <c r="K7104" s="1">
        <v>45414</v>
      </c>
      <c r="L7104" t="s">
        <v>20</v>
      </c>
      <c r="M7104" t="str">
        <f t="shared" si="662"/>
        <v>Premium customer</v>
      </c>
      <c r="N7104" t="s">
        <v>21</v>
      </c>
      <c r="O7104">
        <v>460.21</v>
      </c>
      <c r="P7104" t="s">
        <v>33</v>
      </c>
      <c r="Q7104">
        <f>D7104-H7104</f>
        <v>1307.5833</v>
      </c>
      <c r="R7104" t="str">
        <f t="shared" si="663"/>
        <v>Good</v>
      </c>
      <c r="S7104" t="str">
        <f t="shared" si="664"/>
        <v>Good</v>
      </c>
      <c r="T7104" t="str">
        <f t="shared" si="665"/>
        <v>High Impact</v>
      </c>
    </row>
    <row r="7105" spans="1:20">
      <c r="A7105" t="s">
        <v>7141</v>
      </c>
      <c r="B7105" t="s">
        <v>24</v>
      </c>
      <c r="C7105" t="s">
        <v>31</v>
      </c>
      <c r="D7105">
        <v>3217.07</v>
      </c>
      <c r="E7105" t="str">
        <f t="shared" si="660"/>
        <v>High</v>
      </c>
      <c r="F7105" t="str">
        <f t="shared" si="661"/>
        <v>High</v>
      </c>
      <c r="G7105">
        <v>0.06</v>
      </c>
      <c r="H7105">
        <f>D7105*G7105</f>
        <v>193.02420000000001</v>
      </c>
      <c r="I7105">
        <v>8</v>
      </c>
      <c r="J7105" s="1">
        <v>45364</v>
      </c>
      <c r="K7105" s="1">
        <v>45369</v>
      </c>
      <c r="L7105" t="s">
        <v>20</v>
      </c>
      <c r="M7105" t="str">
        <f t="shared" si="662"/>
        <v>Premium customer</v>
      </c>
      <c r="N7105" t="s">
        <v>21</v>
      </c>
      <c r="O7105">
        <v>312.77999999999997</v>
      </c>
      <c r="P7105" t="s">
        <v>39</v>
      </c>
      <c r="Q7105">
        <f>D7105-H7105</f>
        <v>3024.0458000000003</v>
      </c>
      <c r="R7105" t="str">
        <f t="shared" si="663"/>
        <v>Good</v>
      </c>
      <c r="S7105" t="str">
        <f t="shared" si="664"/>
        <v>Good</v>
      </c>
      <c r="T7105" t="str">
        <f t="shared" si="665"/>
        <v>High Impact</v>
      </c>
    </row>
    <row r="7106" spans="1:20">
      <c r="A7106" t="s">
        <v>7142</v>
      </c>
      <c r="B7106" t="s">
        <v>46</v>
      </c>
      <c r="C7106" t="s">
        <v>19</v>
      </c>
      <c r="D7106">
        <v>1308.55</v>
      </c>
      <c r="E7106" t="str">
        <f t="shared" si="660"/>
        <v>High</v>
      </c>
      <c r="F7106" t="str">
        <f t="shared" si="661"/>
        <v>High</v>
      </c>
      <c r="G7106">
        <v>0.46</v>
      </c>
      <c r="H7106">
        <f>D7106*G7106</f>
        <v>601.93299999999999</v>
      </c>
      <c r="I7106">
        <v>2</v>
      </c>
      <c r="J7106" s="1">
        <v>45523</v>
      </c>
      <c r="K7106" s="1">
        <v>45528</v>
      </c>
      <c r="L7106" t="s">
        <v>20</v>
      </c>
      <c r="M7106" t="str">
        <f t="shared" si="662"/>
        <v>Premium customer</v>
      </c>
      <c r="N7106" t="s">
        <v>32</v>
      </c>
      <c r="O7106">
        <v>83.11</v>
      </c>
      <c r="P7106" t="s">
        <v>39</v>
      </c>
      <c r="Q7106">
        <f>D7106-H7106</f>
        <v>706.61699999999996</v>
      </c>
      <c r="R7106" t="str">
        <f t="shared" si="663"/>
        <v>Bad</v>
      </c>
      <c r="S7106" t="str">
        <f t="shared" si="664"/>
        <v>Bad</v>
      </c>
      <c r="T7106" t="str">
        <f t="shared" si="665"/>
        <v>High Impact</v>
      </c>
    </row>
    <row r="7107" spans="1:20">
      <c r="A7107" t="s">
        <v>7143</v>
      </c>
      <c r="B7107" t="s">
        <v>46</v>
      </c>
      <c r="C7107" t="s">
        <v>38</v>
      </c>
      <c r="D7107">
        <v>1246.25</v>
      </c>
      <c r="E7107" t="str">
        <f t="shared" ref="E7107:E7170" si="666">IF(D7107&gt;1000,"High","Low")</f>
        <v>High</v>
      </c>
      <c r="F7107" t="str">
        <f t="shared" ref="F7107:F7170" si="667">IF(D7107&gt;1000,"High",IF(D7107&gt;500,"Midium","Low"))</f>
        <v>High</v>
      </c>
      <c r="G7107">
        <v>0.08</v>
      </c>
      <c r="H7107">
        <f>D7107*G7107</f>
        <v>99.7</v>
      </c>
      <c r="I7107">
        <v>4</v>
      </c>
      <c r="J7107" s="1">
        <v>45243</v>
      </c>
      <c r="K7107" s="1">
        <v>45246</v>
      </c>
      <c r="L7107" t="s">
        <v>20</v>
      </c>
      <c r="M7107" t="str">
        <f t="shared" ref="M7107:M7170" si="668">IF(AND(L7107="Member",D7107&gt;1000),"Premium customer",IF(AND(L7107="Regular",D7107&gt;1000),"Potential customer","Normal customer"))</f>
        <v>Premium customer</v>
      </c>
      <c r="N7107" t="s">
        <v>32</v>
      </c>
      <c r="O7107">
        <v>219.72</v>
      </c>
      <c r="P7107" t="s">
        <v>53</v>
      </c>
      <c r="Q7107">
        <f>D7107-H7107</f>
        <v>1146.55</v>
      </c>
      <c r="R7107" t="str">
        <f t="shared" ref="R7107:R7170" si="669">IF(AND(D7107&gt;1000,O7107&gt;300),"Good","Bad")</f>
        <v>Bad</v>
      </c>
      <c r="S7107" t="str">
        <f t="shared" ref="S7107:S7170" si="670">IF(NOT(AND(D7107&gt;1000,O7107&gt;300)),"Bad","Good")</f>
        <v>Bad</v>
      </c>
      <c r="T7107" t="str">
        <f t="shared" ref="T7107:T7170" si="671">IF(OR(D7107&gt;1000,G7107&gt;0.25),"High Impact","Normal")</f>
        <v>High Impact</v>
      </c>
    </row>
    <row r="7108" spans="1:20">
      <c r="A7108" t="s">
        <v>7144</v>
      </c>
      <c r="B7108" t="s">
        <v>24</v>
      </c>
      <c r="C7108" t="s">
        <v>31</v>
      </c>
      <c r="D7108">
        <v>1502.39</v>
      </c>
      <c r="E7108" t="str">
        <f t="shared" si="666"/>
        <v>High</v>
      </c>
      <c r="F7108" t="str">
        <f t="shared" si="667"/>
        <v>High</v>
      </c>
      <c r="G7108">
        <v>0.02</v>
      </c>
      <c r="H7108">
        <f>D7108*G7108</f>
        <v>30.047800000000002</v>
      </c>
      <c r="I7108">
        <v>4</v>
      </c>
      <c r="J7108" s="1">
        <v>45516</v>
      </c>
      <c r="K7108" s="1">
        <v>45519</v>
      </c>
      <c r="L7108" t="s">
        <v>26</v>
      </c>
      <c r="M7108" t="str">
        <f t="shared" si="668"/>
        <v>Potential customer</v>
      </c>
      <c r="N7108" t="s">
        <v>21</v>
      </c>
      <c r="O7108">
        <v>250.18</v>
      </c>
      <c r="P7108" t="s">
        <v>33</v>
      </c>
      <c r="Q7108">
        <f>D7108-H7108</f>
        <v>1472.3422</v>
      </c>
      <c r="R7108" t="str">
        <f t="shared" si="669"/>
        <v>Bad</v>
      </c>
      <c r="S7108" t="str">
        <f t="shared" si="670"/>
        <v>Bad</v>
      </c>
      <c r="T7108" t="str">
        <f t="shared" si="671"/>
        <v>High Impact</v>
      </c>
    </row>
    <row r="7109" spans="1:20">
      <c r="A7109" t="s">
        <v>7145</v>
      </c>
      <c r="B7109" t="s">
        <v>24</v>
      </c>
      <c r="C7109" t="s">
        <v>41</v>
      </c>
      <c r="D7109">
        <v>3003.39</v>
      </c>
      <c r="E7109" t="str">
        <f t="shared" si="666"/>
        <v>High</v>
      </c>
      <c r="F7109" t="str">
        <f t="shared" si="667"/>
        <v>High</v>
      </c>
      <c r="G7109">
        <v>0.13</v>
      </c>
      <c r="H7109">
        <f>D7109*G7109</f>
        <v>390.44069999999999</v>
      </c>
      <c r="I7109">
        <v>3</v>
      </c>
      <c r="J7109" s="1">
        <v>45051</v>
      </c>
      <c r="K7109" s="1">
        <v>45057</v>
      </c>
      <c r="L7109" t="s">
        <v>20</v>
      </c>
      <c r="M7109" t="str">
        <f t="shared" si="668"/>
        <v>Premium customer</v>
      </c>
      <c r="N7109" t="s">
        <v>21</v>
      </c>
      <c r="O7109">
        <v>391.49</v>
      </c>
      <c r="P7109" t="s">
        <v>28</v>
      </c>
      <c r="Q7109">
        <f>D7109-H7109</f>
        <v>2612.9492999999998</v>
      </c>
      <c r="R7109" t="str">
        <f t="shared" si="669"/>
        <v>Good</v>
      </c>
      <c r="S7109" t="str">
        <f t="shared" si="670"/>
        <v>Good</v>
      </c>
      <c r="T7109" t="str">
        <f t="shared" si="671"/>
        <v>High Impact</v>
      </c>
    </row>
    <row r="7110" spans="1:20">
      <c r="A7110" t="s">
        <v>7146</v>
      </c>
      <c r="B7110" t="s">
        <v>46</v>
      </c>
      <c r="C7110" t="s">
        <v>25</v>
      </c>
      <c r="D7110">
        <v>2513.89</v>
      </c>
      <c r="E7110" t="str">
        <f t="shared" si="666"/>
        <v>High</v>
      </c>
      <c r="F7110" t="str">
        <f t="shared" si="667"/>
        <v>High</v>
      </c>
      <c r="G7110">
        <v>0.09</v>
      </c>
      <c r="H7110">
        <f>D7110*G7110</f>
        <v>226.25009999999997</v>
      </c>
      <c r="I7110">
        <v>6</v>
      </c>
      <c r="J7110" s="1">
        <v>45002</v>
      </c>
      <c r="K7110" s="1">
        <v>45006</v>
      </c>
      <c r="L7110" t="s">
        <v>20</v>
      </c>
      <c r="M7110" t="str">
        <f t="shared" si="668"/>
        <v>Premium customer</v>
      </c>
      <c r="N7110" t="s">
        <v>32</v>
      </c>
      <c r="O7110">
        <v>580.30999999999995</v>
      </c>
      <c r="P7110" t="s">
        <v>33</v>
      </c>
      <c r="Q7110">
        <f>D7110-H7110</f>
        <v>2287.6399000000001</v>
      </c>
      <c r="R7110" t="str">
        <f t="shared" si="669"/>
        <v>Good</v>
      </c>
      <c r="S7110" t="str">
        <f t="shared" si="670"/>
        <v>Good</v>
      </c>
      <c r="T7110" t="str">
        <f t="shared" si="671"/>
        <v>High Impact</v>
      </c>
    </row>
    <row r="7111" spans="1:20">
      <c r="A7111" t="s">
        <v>7147</v>
      </c>
      <c r="B7111" t="s">
        <v>24</v>
      </c>
      <c r="C7111" t="s">
        <v>31</v>
      </c>
      <c r="D7111">
        <v>4224.0200000000004</v>
      </c>
      <c r="E7111" t="str">
        <f t="shared" si="666"/>
        <v>High</v>
      </c>
      <c r="F7111" t="str">
        <f t="shared" si="667"/>
        <v>High</v>
      </c>
      <c r="G7111">
        <v>0.4</v>
      </c>
      <c r="H7111">
        <f>D7111*G7111</f>
        <v>1689.6080000000002</v>
      </c>
      <c r="I7111">
        <v>2</v>
      </c>
      <c r="J7111" s="1">
        <v>45209</v>
      </c>
      <c r="K7111" s="1">
        <v>45215</v>
      </c>
      <c r="L7111" t="s">
        <v>36</v>
      </c>
      <c r="M7111" t="str">
        <f t="shared" si="668"/>
        <v>Normal customer</v>
      </c>
      <c r="N7111" t="s">
        <v>27</v>
      </c>
      <c r="O7111">
        <v>851.91</v>
      </c>
      <c r="P7111" t="s">
        <v>39</v>
      </c>
      <c r="Q7111">
        <f>D7111-H7111</f>
        <v>2534.4120000000003</v>
      </c>
      <c r="R7111" t="str">
        <f t="shared" si="669"/>
        <v>Good</v>
      </c>
      <c r="S7111" t="str">
        <f t="shared" si="670"/>
        <v>Good</v>
      </c>
      <c r="T7111" t="str">
        <f t="shared" si="671"/>
        <v>High Impact</v>
      </c>
    </row>
    <row r="7112" spans="1:20">
      <c r="A7112" t="s">
        <v>7148</v>
      </c>
      <c r="B7112" t="s">
        <v>18</v>
      </c>
      <c r="C7112" t="s">
        <v>41</v>
      </c>
      <c r="D7112">
        <v>3519.87</v>
      </c>
      <c r="E7112" t="str">
        <f t="shared" si="666"/>
        <v>High</v>
      </c>
      <c r="F7112" t="str">
        <f t="shared" si="667"/>
        <v>High</v>
      </c>
      <c r="G7112">
        <v>0.14000000000000001</v>
      </c>
      <c r="H7112">
        <f>D7112*G7112</f>
        <v>492.78180000000003</v>
      </c>
      <c r="I7112">
        <v>3</v>
      </c>
      <c r="J7112" s="1">
        <v>45422</v>
      </c>
      <c r="K7112" s="1">
        <v>45425</v>
      </c>
      <c r="L7112" t="s">
        <v>36</v>
      </c>
      <c r="M7112" t="str">
        <f t="shared" si="668"/>
        <v>Normal customer</v>
      </c>
      <c r="N7112" t="s">
        <v>21</v>
      </c>
      <c r="O7112">
        <v>514.99</v>
      </c>
      <c r="P7112" t="s">
        <v>28</v>
      </c>
      <c r="Q7112">
        <f>D7112-H7112</f>
        <v>3027.0881999999997</v>
      </c>
      <c r="R7112" t="str">
        <f t="shared" si="669"/>
        <v>Good</v>
      </c>
      <c r="S7112" t="str">
        <f t="shared" si="670"/>
        <v>Good</v>
      </c>
      <c r="T7112" t="str">
        <f t="shared" si="671"/>
        <v>High Impact</v>
      </c>
    </row>
    <row r="7113" spans="1:20">
      <c r="A7113" t="s">
        <v>7149</v>
      </c>
      <c r="B7113" t="s">
        <v>24</v>
      </c>
      <c r="C7113" t="s">
        <v>38</v>
      </c>
      <c r="D7113">
        <v>3367.43</v>
      </c>
      <c r="E7113" t="str">
        <f t="shared" si="666"/>
        <v>High</v>
      </c>
      <c r="F7113" t="str">
        <f t="shared" si="667"/>
        <v>High</v>
      </c>
      <c r="G7113">
        <v>0.12</v>
      </c>
      <c r="H7113">
        <f>D7113*G7113</f>
        <v>404.09159999999997</v>
      </c>
      <c r="I7113">
        <v>2</v>
      </c>
      <c r="J7113" s="1">
        <v>45273</v>
      </c>
      <c r="K7113" s="1">
        <v>45280</v>
      </c>
      <c r="L7113" t="s">
        <v>36</v>
      </c>
      <c r="M7113" t="str">
        <f t="shared" si="668"/>
        <v>Normal customer</v>
      </c>
      <c r="N7113" t="s">
        <v>27</v>
      </c>
      <c r="O7113">
        <v>579.36</v>
      </c>
      <c r="P7113" t="s">
        <v>53</v>
      </c>
      <c r="Q7113">
        <f>D7113-H7113</f>
        <v>2963.3383999999996</v>
      </c>
      <c r="R7113" t="str">
        <f t="shared" si="669"/>
        <v>Good</v>
      </c>
      <c r="S7113" t="str">
        <f t="shared" si="670"/>
        <v>Good</v>
      </c>
      <c r="T7113" t="str">
        <f t="shared" si="671"/>
        <v>High Impact</v>
      </c>
    </row>
    <row r="7114" spans="1:20">
      <c r="A7114" t="s">
        <v>7150</v>
      </c>
      <c r="B7114" t="s">
        <v>24</v>
      </c>
      <c r="C7114" t="s">
        <v>38</v>
      </c>
      <c r="D7114">
        <v>857.79</v>
      </c>
      <c r="E7114" t="str">
        <f t="shared" si="666"/>
        <v>Low</v>
      </c>
      <c r="F7114" t="str">
        <f t="shared" si="667"/>
        <v>Midium</v>
      </c>
      <c r="G7114">
        <v>0.5</v>
      </c>
      <c r="H7114">
        <f>D7114*G7114</f>
        <v>428.89499999999998</v>
      </c>
      <c r="I7114">
        <v>8</v>
      </c>
      <c r="J7114" s="1">
        <v>45056</v>
      </c>
      <c r="K7114" s="1">
        <v>45062</v>
      </c>
      <c r="L7114" t="s">
        <v>36</v>
      </c>
      <c r="M7114" t="str">
        <f t="shared" si="668"/>
        <v>Normal customer</v>
      </c>
      <c r="N7114" t="s">
        <v>21</v>
      </c>
      <c r="O7114">
        <v>158.55000000000001</v>
      </c>
      <c r="P7114" t="s">
        <v>39</v>
      </c>
      <c r="Q7114">
        <f>D7114-H7114</f>
        <v>428.89499999999998</v>
      </c>
      <c r="R7114" t="str">
        <f t="shared" si="669"/>
        <v>Bad</v>
      </c>
      <c r="S7114" t="str">
        <f t="shared" si="670"/>
        <v>Bad</v>
      </c>
      <c r="T7114" t="str">
        <f t="shared" si="671"/>
        <v>High Impact</v>
      </c>
    </row>
    <row r="7115" spans="1:20">
      <c r="A7115" t="s">
        <v>7151</v>
      </c>
      <c r="B7115" t="s">
        <v>24</v>
      </c>
      <c r="C7115" t="s">
        <v>41</v>
      </c>
      <c r="D7115">
        <v>370.62</v>
      </c>
      <c r="E7115" t="str">
        <f t="shared" si="666"/>
        <v>Low</v>
      </c>
      <c r="F7115" t="str">
        <f t="shared" si="667"/>
        <v>Low</v>
      </c>
      <c r="G7115">
        <v>0.08</v>
      </c>
      <c r="H7115">
        <f>D7115*G7115</f>
        <v>29.6496</v>
      </c>
      <c r="I7115">
        <v>2</v>
      </c>
      <c r="J7115" s="1">
        <v>45588</v>
      </c>
      <c r="K7115" s="1">
        <v>45595</v>
      </c>
      <c r="L7115" t="s">
        <v>20</v>
      </c>
      <c r="M7115" t="str">
        <f t="shared" si="668"/>
        <v>Normal customer</v>
      </c>
      <c r="N7115" t="s">
        <v>21</v>
      </c>
      <c r="O7115">
        <v>105.7</v>
      </c>
      <c r="P7115" t="s">
        <v>22</v>
      </c>
      <c r="Q7115">
        <f>D7115-H7115</f>
        <v>340.97039999999998</v>
      </c>
      <c r="R7115" t="str">
        <f t="shared" si="669"/>
        <v>Bad</v>
      </c>
      <c r="S7115" t="str">
        <f t="shared" si="670"/>
        <v>Bad</v>
      </c>
      <c r="T7115" t="str">
        <f t="shared" si="671"/>
        <v>Normal</v>
      </c>
    </row>
    <row r="7116" spans="1:20">
      <c r="A7116" t="s">
        <v>7152</v>
      </c>
      <c r="B7116" t="s">
        <v>46</v>
      </c>
      <c r="C7116" t="s">
        <v>41</v>
      </c>
      <c r="D7116">
        <v>2598.9899999999998</v>
      </c>
      <c r="E7116" t="str">
        <f t="shared" si="666"/>
        <v>High</v>
      </c>
      <c r="F7116" t="str">
        <f t="shared" si="667"/>
        <v>High</v>
      </c>
      <c r="G7116">
        <v>0.04</v>
      </c>
      <c r="H7116">
        <f>D7116*G7116</f>
        <v>103.95959999999999</v>
      </c>
      <c r="I7116">
        <v>5</v>
      </c>
      <c r="J7116" s="1">
        <v>45278</v>
      </c>
      <c r="K7116" s="1">
        <v>45282</v>
      </c>
      <c r="L7116" t="s">
        <v>20</v>
      </c>
      <c r="M7116" t="str">
        <f t="shared" si="668"/>
        <v>Premium customer</v>
      </c>
      <c r="N7116" t="s">
        <v>27</v>
      </c>
      <c r="O7116">
        <v>466.39</v>
      </c>
      <c r="P7116" t="s">
        <v>33</v>
      </c>
      <c r="Q7116">
        <f>D7116-H7116</f>
        <v>2495.0303999999996</v>
      </c>
      <c r="R7116" t="str">
        <f t="shared" si="669"/>
        <v>Good</v>
      </c>
      <c r="S7116" t="str">
        <f t="shared" si="670"/>
        <v>Good</v>
      </c>
      <c r="T7116" t="str">
        <f t="shared" si="671"/>
        <v>High Impact</v>
      </c>
    </row>
    <row r="7117" spans="1:20">
      <c r="A7117" t="s">
        <v>7153</v>
      </c>
      <c r="B7117" t="s">
        <v>18</v>
      </c>
      <c r="C7117" t="s">
        <v>25</v>
      </c>
      <c r="D7117">
        <v>451.04</v>
      </c>
      <c r="E7117" t="str">
        <f t="shared" si="666"/>
        <v>Low</v>
      </c>
      <c r="F7117" t="str">
        <f t="shared" si="667"/>
        <v>Low</v>
      </c>
      <c r="G7117">
        <v>0.15</v>
      </c>
      <c r="H7117">
        <f>D7117*G7117</f>
        <v>67.656000000000006</v>
      </c>
      <c r="I7117">
        <v>4</v>
      </c>
      <c r="J7117" s="1">
        <v>45071</v>
      </c>
      <c r="K7117" s="1">
        <v>45073</v>
      </c>
      <c r="L7117" t="s">
        <v>20</v>
      </c>
      <c r="M7117" t="str">
        <f t="shared" si="668"/>
        <v>Normal customer</v>
      </c>
      <c r="N7117" t="s">
        <v>32</v>
      </c>
      <c r="O7117">
        <v>96.35</v>
      </c>
      <c r="P7117" t="s">
        <v>44</v>
      </c>
      <c r="Q7117">
        <f>D7117-H7117</f>
        <v>383.38400000000001</v>
      </c>
      <c r="R7117" t="str">
        <f t="shared" si="669"/>
        <v>Bad</v>
      </c>
      <c r="S7117" t="str">
        <f t="shared" si="670"/>
        <v>Bad</v>
      </c>
      <c r="T7117" t="str">
        <f t="shared" si="671"/>
        <v>Normal</v>
      </c>
    </row>
    <row r="7118" spans="1:20">
      <c r="A7118" t="s">
        <v>7154</v>
      </c>
      <c r="B7118" t="s">
        <v>30</v>
      </c>
      <c r="C7118" t="s">
        <v>38</v>
      </c>
      <c r="D7118">
        <v>1883.69</v>
      </c>
      <c r="E7118" t="str">
        <f t="shared" si="666"/>
        <v>High</v>
      </c>
      <c r="F7118" t="str">
        <f t="shared" si="667"/>
        <v>High</v>
      </c>
      <c r="G7118">
        <v>0.2</v>
      </c>
      <c r="H7118">
        <f>D7118*G7118</f>
        <v>376.73800000000006</v>
      </c>
      <c r="I7118">
        <v>1</v>
      </c>
      <c r="J7118" s="1">
        <v>45627</v>
      </c>
      <c r="K7118" s="1">
        <v>45628</v>
      </c>
      <c r="L7118" t="s">
        <v>36</v>
      </c>
      <c r="M7118" t="str">
        <f t="shared" si="668"/>
        <v>Normal customer</v>
      </c>
      <c r="N7118" t="s">
        <v>32</v>
      </c>
      <c r="O7118">
        <v>522.74</v>
      </c>
      <c r="P7118" t="s">
        <v>39</v>
      </c>
      <c r="Q7118">
        <f>D7118-H7118</f>
        <v>1506.952</v>
      </c>
      <c r="R7118" t="str">
        <f t="shared" si="669"/>
        <v>Good</v>
      </c>
      <c r="S7118" t="str">
        <f t="shared" si="670"/>
        <v>Good</v>
      </c>
      <c r="T7118" t="str">
        <f t="shared" si="671"/>
        <v>High Impact</v>
      </c>
    </row>
    <row r="7119" spans="1:20">
      <c r="A7119" t="s">
        <v>7155</v>
      </c>
      <c r="B7119" t="s">
        <v>30</v>
      </c>
      <c r="C7119" t="s">
        <v>41</v>
      </c>
      <c r="D7119">
        <v>227.95</v>
      </c>
      <c r="E7119" t="str">
        <f t="shared" si="666"/>
        <v>Low</v>
      </c>
      <c r="F7119" t="str">
        <f t="shared" si="667"/>
        <v>Low</v>
      </c>
      <c r="G7119">
        <v>0.38</v>
      </c>
      <c r="H7119">
        <f>D7119*G7119</f>
        <v>86.620999999999995</v>
      </c>
      <c r="I7119">
        <v>7</v>
      </c>
      <c r="J7119" s="1">
        <v>45411</v>
      </c>
      <c r="K7119" s="1">
        <v>45414</v>
      </c>
      <c r="L7119" t="s">
        <v>26</v>
      </c>
      <c r="M7119" t="str">
        <f t="shared" si="668"/>
        <v>Normal customer</v>
      </c>
      <c r="N7119" t="s">
        <v>21</v>
      </c>
      <c r="O7119">
        <v>52.24</v>
      </c>
      <c r="P7119" t="s">
        <v>39</v>
      </c>
      <c r="Q7119">
        <f>D7119-H7119</f>
        <v>141.32900000000001</v>
      </c>
      <c r="R7119" t="str">
        <f t="shared" si="669"/>
        <v>Bad</v>
      </c>
      <c r="S7119" t="str">
        <f t="shared" si="670"/>
        <v>Bad</v>
      </c>
      <c r="T7119" t="str">
        <f t="shared" si="671"/>
        <v>High Impact</v>
      </c>
    </row>
    <row r="7120" spans="1:20">
      <c r="A7120" t="s">
        <v>7156</v>
      </c>
      <c r="B7120" t="s">
        <v>18</v>
      </c>
      <c r="C7120" t="s">
        <v>19</v>
      </c>
      <c r="D7120">
        <v>966.36</v>
      </c>
      <c r="E7120" t="str">
        <f t="shared" si="666"/>
        <v>Low</v>
      </c>
      <c r="F7120" t="str">
        <f t="shared" si="667"/>
        <v>Midium</v>
      </c>
      <c r="G7120">
        <v>0.48</v>
      </c>
      <c r="H7120">
        <f>D7120*G7120</f>
        <v>463.8528</v>
      </c>
      <c r="I7120">
        <v>6</v>
      </c>
      <c r="J7120" s="1">
        <v>45504</v>
      </c>
      <c r="K7120" s="1">
        <v>45506</v>
      </c>
      <c r="L7120" t="s">
        <v>26</v>
      </c>
      <c r="M7120" t="str">
        <f t="shared" si="668"/>
        <v>Normal customer</v>
      </c>
      <c r="N7120" t="s">
        <v>27</v>
      </c>
      <c r="O7120">
        <v>179.84</v>
      </c>
      <c r="P7120" t="s">
        <v>33</v>
      </c>
      <c r="Q7120">
        <f>D7120-H7120</f>
        <v>502.50720000000001</v>
      </c>
      <c r="R7120" t="str">
        <f t="shared" si="669"/>
        <v>Bad</v>
      </c>
      <c r="S7120" t="str">
        <f t="shared" si="670"/>
        <v>Bad</v>
      </c>
      <c r="T7120" t="str">
        <f t="shared" si="671"/>
        <v>High Impact</v>
      </c>
    </row>
    <row r="7121" spans="1:20">
      <c r="A7121" t="s">
        <v>7157</v>
      </c>
      <c r="B7121" t="s">
        <v>18</v>
      </c>
      <c r="C7121" t="s">
        <v>19</v>
      </c>
      <c r="D7121">
        <v>640.79999999999995</v>
      </c>
      <c r="E7121" t="str">
        <f t="shared" si="666"/>
        <v>Low</v>
      </c>
      <c r="F7121" t="str">
        <f t="shared" si="667"/>
        <v>Midium</v>
      </c>
      <c r="G7121">
        <v>0.38</v>
      </c>
      <c r="H7121">
        <f>D7121*G7121</f>
        <v>243.50399999999999</v>
      </c>
      <c r="I7121">
        <v>1</v>
      </c>
      <c r="J7121" s="1">
        <v>45171</v>
      </c>
      <c r="K7121" s="1">
        <v>45172</v>
      </c>
      <c r="L7121" t="s">
        <v>36</v>
      </c>
      <c r="M7121" t="str">
        <f t="shared" si="668"/>
        <v>Normal customer</v>
      </c>
      <c r="N7121" t="s">
        <v>27</v>
      </c>
      <c r="O7121">
        <v>96.38</v>
      </c>
      <c r="P7121" t="s">
        <v>44</v>
      </c>
      <c r="Q7121">
        <f>D7121-H7121</f>
        <v>397.29599999999994</v>
      </c>
      <c r="R7121" t="str">
        <f t="shared" si="669"/>
        <v>Bad</v>
      </c>
      <c r="S7121" t="str">
        <f t="shared" si="670"/>
        <v>Bad</v>
      </c>
      <c r="T7121" t="str">
        <f t="shared" si="671"/>
        <v>High Impact</v>
      </c>
    </row>
    <row r="7122" spans="1:20">
      <c r="A7122" t="s">
        <v>7158</v>
      </c>
      <c r="B7122" t="s">
        <v>18</v>
      </c>
      <c r="C7122" t="s">
        <v>41</v>
      </c>
      <c r="D7122">
        <v>4024.83</v>
      </c>
      <c r="E7122" t="str">
        <f t="shared" si="666"/>
        <v>High</v>
      </c>
      <c r="F7122" t="str">
        <f t="shared" si="667"/>
        <v>High</v>
      </c>
      <c r="G7122">
        <v>0.36</v>
      </c>
      <c r="H7122">
        <f>D7122*G7122</f>
        <v>1448.9387999999999</v>
      </c>
      <c r="I7122">
        <v>9</v>
      </c>
      <c r="J7122" s="1">
        <v>45170</v>
      </c>
      <c r="K7122" s="1">
        <v>45177</v>
      </c>
      <c r="L7122" t="s">
        <v>26</v>
      </c>
      <c r="M7122" t="str">
        <f t="shared" si="668"/>
        <v>Potential customer</v>
      </c>
      <c r="N7122" t="s">
        <v>27</v>
      </c>
      <c r="O7122">
        <v>314.17</v>
      </c>
      <c r="P7122" t="s">
        <v>28</v>
      </c>
      <c r="Q7122">
        <f>D7122-H7122</f>
        <v>2575.8912</v>
      </c>
      <c r="R7122" t="str">
        <f t="shared" si="669"/>
        <v>Good</v>
      </c>
      <c r="S7122" t="str">
        <f t="shared" si="670"/>
        <v>Good</v>
      </c>
      <c r="T7122" t="str">
        <f t="shared" si="671"/>
        <v>High Impact</v>
      </c>
    </row>
    <row r="7123" spans="1:20">
      <c r="A7123" t="s">
        <v>7159</v>
      </c>
      <c r="B7123" t="s">
        <v>46</v>
      </c>
      <c r="C7123" t="s">
        <v>25</v>
      </c>
      <c r="D7123">
        <v>1796.02</v>
      </c>
      <c r="E7123" t="str">
        <f t="shared" si="666"/>
        <v>High</v>
      </c>
      <c r="F7123" t="str">
        <f t="shared" si="667"/>
        <v>High</v>
      </c>
      <c r="G7123">
        <v>0.5</v>
      </c>
      <c r="H7123">
        <f>D7123*G7123</f>
        <v>898.01</v>
      </c>
      <c r="I7123">
        <v>4</v>
      </c>
      <c r="J7123" s="1">
        <v>45045</v>
      </c>
      <c r="K7123" s="1">
        <v>45047</v>
      </c>
      <c r="L7123" t="s">
        <v>36</v>
      </c>
      <c r="M7123" t="str">
        <f t="shared" si="668"/>
        <v>Normal customer</v>
      </c>
      <c r="N7123" t="s">
        <v>21</v>
      </c>
      <c r="O7123">
        <v>442.72</v>
      </c>
      <c r="P7123" t="s">
        <v>28</v>
      </c>
      <c r="Q7123">
        <f>D7123-H7123</f>
        <v>898.01</v>
      </c>
      <c r="R7123" t="str">
        <f t="shared" si="669"/>
        <v>Good</v>
      </c>
      <c r="S7123" t="str">
        <f t="shared" si="670"/>
        <v>Good</v>
      </c>
      <c r="T7123" t="str">
        <f t="shared" si="671"/>
        <v>High Impact</v>
      </c>
    </row>
    <row r="7124" spans="1:20">
      <c r="A7124" t="s">
        <v>7160</v>
      </c>
      <c r="B7124" t="s">
        <v>30</v>
      </c>
      <c r="C7124" t="s">
        <v>38</v>
      </c>
      <c r="D7124">
        <v>486.35</v>
      </c>
      <c r="E7124" t="str">
        <f t="shared" si="666"/>
        <v>Low</v>
      </c>
      <c r="F7124" t="str">
        <f t="shared" si="667"/>
        <v>Low</v>
      </c>
      <c r="G7124">
        <v>0.38</v>
      </c>
      <c r="H7124">
        <f>D7124*G7124</f>
        <v>184.81300000000002</v>
      </c>
      <c r="I7124">
        <v>1</v>
      </c>
      <c r="J7124" s="1">
        <v>45592</v>
      </c>
      <c r="K7124" s="1">
        <v>45594</v>
      </c>
      <c r="L7124" t="s">
        <v>26</v>
      </c>
      <c r="M7124" t="str">
        <f t="shared" si="668"/>
        <v>Normal customer</v>
      </c>
      <c r="N7124" t="s">
        <v>21</v>
      </c>
      <c r="O7124">
        <v>120.03</v>
      </c>
      <c r="P7124" t="s">
        <v>22</v>
      </c>
      <c r="Q7124">
        <f>D7124-H7124</f>
        <v>301.53700000000003</v>
      </c>
      <c r="R7124" t="str">
        <f t="shared" si="669"/>
        <v>Bad</v>
      </c>
      <c r="S7124" t="str">
        <f t="shared" si="670"/>
        <v>Bad</v>
      </c>
      <c r="T7124" t="str">
        <f t="shared" si="671"/>
        <v>High Impact</v>
      </c>
    </row>
    <row r="7125" spans="1:20">
      <c r="A7125" t="s">
        <v>7161</v>
      </c>
      <c r="B7125" t="s">
        <v>18</v>
      </c>
      <c r="C7125" t="s">
        <v>19</v>
      </c>
      <c r="D7125">
        <v>1400.85</v>
      </c>
      <c r="E7125" t="str">
        <f t="shared" si="666"/>
        <v>High</v>
      </c>
      <c r="F7125" t="str">
        <f t="shared" si="667"/>
        <v>High</v>
      </c>
      <c r="G7125">
        <v>7.0000000000000007E-2</v>
      </c>
      <c r="H7125">
        <f>D7125*G7125</f>
        <v>98.0595</v>
      </c>
      <c r="I7125">
        <v>8</v>
      </c>
      <c r="J7125" s="1">
        <v>45366</v>
      </c>
      <c r="K7125" s="1">
        <v>45368</v>
      </c>
      <c r="L7125" t="s">
        <v>36</v>
      </c>
      <c r="M7125" t="str">
        <f t="shared" si="668"/>
        <v>Normal customer</v>
      </c>
      <c r="N7125" t="s">
        <v>27</v>
      </c>
      <c r="O7125">
        <v>410.43</v>
      </c>
      <c r="P7125" t="s">
        <v>22</v>
      </c>
      <c r="Q7125">
        <f>D7125-H7125</f>
        <v>1302.7904999999998</v>
      </c>
      <c r="R7125" t="str">
        <f t="shared" si="669"/>
        <v>Good</v>
      </c>
      <c r="S7125" t="str">
        <f t="shared" si="670"/>
        <v>Good</v>
      </c>
      <c r="T7125" t="str">
        <f t="shared" si="671"/>
        <v>High Impact</v>
      </c>
    </row>
    <row r="7126" spans="1:20">
      <c r="A7126" t="s">
        <v>7162</v>
      </c>
      <c r="B7126" t="s">
        <v>46</v>
      </c>
      <c r="C7126" t="s">
        <v>41</v>
      </c>
      <c r="D7126">
        <v>3445.76</v>
      </c>
      <c r="E7126" t="str">
        <f t="shared" si="666"/>
        <v>High</v>
      </c>
      <c r="F7126" t="str">
        <f t="shared" si="667"/>
        <v>High</v>
      </c>
      <c r="G7126">
        <v>0.23</v>
      </c>
      <c r="H7126">
        <f>D7126*G7126</f>
        <v>792.52480000000014</v>
      </c>
      <c r="I7126">
        <v>1</v>
      </c>
      <c r="J7126" s="1">
        <v>45599</v>
      </c>
      <c r="K7126" s="1">
        <v>45601</v>
      </c>
      <c r="L7126" t="s">
        <v>36</v>
      </c>
      <c r="M7126" t="str">
        <f t="shared" si="668"/>
        <v>Normal customer</v>
      </c>
      <c r="N7126" t="s">
        <v>27</v>
      </c>
      <c r="O7126">
        <v>612.80999999999995</v>
      </c>
      <c r="P7126" t="s">
        <v>44</v>
      </c>
      <c r="Q7126">
        <f>D7126-H7126</f>
        <v>2653.2352000000001</v>
      </c>
      <c r="R7126" t="str">
        <f t="shared" si="669"/>
        <v>Good</v>
      </c>
      <c r="S7126" t="str">
        <f t="shared" si="670"/>
        <v>Good</v>
      </c>
      <c r="T7126" t="str">
        <f t="shared" si="671"/>
        <v>High Impact</v>
      </c>
    </row>
    <row r="7127" spans="1:20">
      <c r="A7127" t="s">
        <v>7163</v>
      </c>
      <c r="B7127" t="s">
        <v>30</v>
      </c>
      <c r="C7127" t="s">
        <v>41</v>
      </c>
      <c r="D7127">
        <v>3753.61</v>
      </c>
      <c r="E7127" t="str">
        <f t="shared" si="666"/>
        <v>High</v>
      </c>
      <c r="F7127" t="str">
        <f t="shared" si="667"/>
        <v>High</v>
      </c>
      <c r="G7127">
        <v>0.25</v>
      </c>
      <c r="H7127">
        <f>D7127*G7127</f>
        <v>938.40250000000003</v>
      </c>
      <c r="I7127">
        <v>2</v>
      </c>
      <c r="J7127" s="1">
        <v>45439</v>
      </c>
      <c r="K7127" s="1">
        <v>45442</v>
      </c>
      <c r="L7127" t="s">
        <v>26</v>
      </c>
      <c r="M7127" t="str">
        <f t="shared" si="668"/>
        <v>Potential customer</v>
      </c>
      <c r="N7127" t="s">
        <v>27</v>
      </c>
      <c r="O7127">
        <v>846.33</v>
      </c>
      <c r="P7127" t="s">
        <v>22</v>
      </c>
      <c r="Q7127">
        <f>D7127-H7127</f>
        <v>2815.2075</v>
      </c>
      <c r="R7127" t="str">
        <f t="shared" si="669"/>
        <v>Good</v>
      </c>
      <c r="S7127" t="str">
        <f t="shared" si="670"/>
        <v>Good</v>
      </c>
      <c r="T7127" t="str">
        <f t="shared" si="671"/>
        <v>High Impact</v>
      </c>
    </row>
    <row r="7128" spans="1:20">
      <c r="A7128" t="s">
        <v>7164</v>
      </c>
      <c r="B7128" t="s">
        <v>24</v>
      </c>
      <c r="C7128" t="s">
        <v>31</v>
      </c>
      <c r="D7128">
        <v>687.34</v>
      </c>
      <c r="E7128" t="str">
        <f t="shared" si="666"/>
        <v>Low</v>
      </c>
      <c r="F7128" t="str">
        <f t="shared" si="667"/>
        <v>Midium</v>
      </c>
      <c r="G7128">
        <v>0.15</v>
      </c>
      <c r="H7128">
        <f>D7128*G7128</f>
        <v>103.101</v>
      </c>
      <c r="I7128">
        <v>5</v>
      </c>
      <c r="J7128" s="1">
        <v>45478</v>
      </c>
      <c r="K7128" s="1">
        <v>45483</v>
      </c>
      <c r="L7128" t="s">
        <v>26</v>
      </c>
      <c r="M7128" t="str">
        <f t="shared" si="668"/>
        <v>Normal customer</v>
      </c>
      <c r="N7128" t="s">
        <v>27</v>
      </c>
      <c r="O7128">
        <v>202.41</v>
      </c>
      <c r="P7128" t="s">
        <v>28</v>
      </c>
      <c r="Q7128">
        <f>D7128-H7128</f>
        <v>584.23900000000003</v>
      </c>
      <c r="R7128" t="str">
        <f t="shared" si="669"/>
        <v>Bad</v>
      </c>
      <c r="S7128" t="str">
        <f t="shared" si="670"/>
        <v>Bad</v>
      </c>
      <c r="T7128" t="str">
        <f t="shared" si="671"/>
        <v>Normal</v>
      </c>
    </row>
    <row r="7129" spans="1:20">
      <c r="A7129" t="s">
        <v>7165</v>
      </c>
      <c r="B7129" t="s">
        <v>46</v>
      </c>
      <c r="C7129" t="s">
        <v>41</v>
      </c>
      <c r="D7129">
        <v>3914.98</v>
      </c>
      <c r="E7129" t="str">
        <f t="shared" si="666"/>
        <v>High</v>
      </c>
      <c r="F7129" t="str">
        <f t="shared" si="667"/>
        <v>High</v>
      </c>
      <c r="G7129">
        <v>0.08</v>
      </c>
      <c r="H7129">
        <f>D7129*G7129</f>
        <v>313.19839999999999</v>
      </c>
      <c r="I7129">
        <v>1</v>
      </c>
      <c r="J7129" s="1">
        <v>45097</v>
      </c>
      <c r="K7129" s="1">
        <v>45099</v>
      </c>
      <c r="L7129" t="s">
        <v>26</v>
      </c>
      <c r="M7129" t="str">
        <f t="shared" si="668"/>
        <v>Potential customer</v>
      </c>
      <c r="N7129" t="s">
        <v>21</v>
      </c>
      <c r="O7129">
        <v>794.97</v>
      </c>
      <c r="P7129" t="s">
        <v>22</v>
      </c>
      <c r="Q7129">
        <f>D7129-H7129</f>
        <v>3601.7816000000003</v>
      </c>
      <c r="R7129" t="str">
        <f t="shared" si="669"/>
        <v>Good</v>
      </c>
      <c r="S7129" t="str">
        <f t="shared" si="670"/>
        <v>Good</v>
      </c>
      <c r="T7129" t="str">
        <f t="shared" si="671"/>
        <v>High Impact</v>
      </c>
    </row>
    <row r="7130" spans="1:20">
      <c r="A7130" t="s">
        <v>7166</v>
      </c>
      <c r="B7130" t="s">
        <v>30</v>
      </c>
      <c r="C7130" t="s">
        <v>25</v>
      </c>
      <c r="D7130">
        <v>1915.74</v>
      </c>
      <c r="E7130" t="str">
        <f t="shared" si="666"/>
        <v>High</v>
      </c>
      <c r="F7130" t="str">
        <f t="shared" si="667"/>
        <v>High</v>
      </c>
      <c r="G7130">
        <v>0.36</v>
      </c>
      <c r="H7130">
        <f>D7130*G7130</f>
        <v>689.66639999999995</v>
      </c>
      <c r="I7130">
        <v>1</v>
      </c>
      <c r="J7130" s="1">
        <v>45226</v>
      </c>
      <c r="K7130" s="1">
        <v>45232</v>
      </c>
      <c r="L7130" t="s">
        <v>20</v>
      </c>
      <c r="M7130" t="str">
        <f t="shared" si="668"/>
        <v>Premium customer</v>
      </c>
      <c r="N7130" t="s">
        <v>32</v>
      </c>
      <c r="O7130">
        <v>490.7</v>
      </c>
      <c r="P7130" t="s">
        <v>53</v>
      </c>
      <c r="Q7130">
        <f>D7130-H7130</f>
        <v>1226.0736000000002</v>
      </c>
      <c r="R7130" t="str">
        <f t="shared" si="669"/>
        <v>Good</v>
      </c>
      <c r="S7130" t="str">
        <f t="shared" si="670"/>
        <v>Good</v>
      </c>
      <c r="T7130" t="str">
        <f t="shared" si="671"/>
        <v>High Impact</v>
      </c>
    </row>
    <row r="7131" spans="1:20">
      <c r="A7131" t="s">
        <v>7167</v>
      </c>
      <c r="B7131" t="s">
        <v>46</v>
      </c>
      <c r="C7131" t="s">
        <v>19</v>
      </c>
      <c r="D7131">
        <v>3428.98</v>
      </c>
      <c r="E7131" t="str">
        <f t="shared" si="666"/>
        <v>High</v>
      </c>
      <c r="F7131" t="str">
        <f t="shared" si="667"/>
        <v>High</v>
      </c>
      <c r="G7131">
        <v>0.14000000000000001</v>
      </c>
      <c r="H7131">
        <f>D7131*G7131</f>
        <v>480.05720000000002</v>
      </c>
      <c r="I7131">
        <v>6</v>
      </c>
      <c r="J7131" s="1">
        <v>45116</v>
      </c>
      <c r="K7131" s="1">
        <v>45123</v>
      </c>
      <c r="L7131" t="s">
        <v>20</v>
      </c>
      <c r="M7131" t="str">
        <f t="shared" si="668"/>
        <v>Premium customer</v>
      </c>
      <c r="N7131" t="s">
        <v>32</v>
      </c>
      <c r="O7131">
        <v>523.54</v>
      </c>
      <c r="P7131" t="s">
        <v>33</v>
      </c>
      <c r="Q7131">
        <f>D7131-H7131</f>
        <v>2948.9227999999998</v>
      </c>
      <c r="R7131" t="str">
        <f t="shared" si="669"/>
        <v>Good</v>
      </c>
      <c r="S7131" t="str">
        <f t="shared" si="670"/>
        <v>Good</v>
      </c>
      <c r="T7131" t="str">
        <f t="shared" si="671"/>
        <v>High Impact</v>
      </c>
    </row>
    <row r="7132" spans="1:20">
      <c r="A7132" t="s">
        <v>7168</v>
      </c>
      <c r="B7132" t="s">
        <v>30</v>
      </c>
      <c r="C7132" t="s">
        <v>31</v>
      </c>
      <c r="D7132">
        <v>3390.39</v>
      </c>
      <c r="E7132" t="str">
        <f t="shared" si="666"/>
        <v>High</v>
      </c>
      <c r="F7132" t="str">
        <f t="shared" si="667"/>
        <v>High</v>
      </c>
      <c r="G7132">
        <v>0.31</v>
      </c>
      <c r="H7132">
        <f>D7132*G7132</f>
        <v>1051.0209</v>
      </c>
      <c r="I7132">
        <v>1</v>
      </c>
      <c r="J7132" s="1">
        <v>45218</v>
      </c>
      <c r="K7132" s="1">
        <v>45219</v>
      </c>
      <c r="L7132" t="s">
        <v>36</v>
      </c>
      <c r="M7132" t="str">
        <f t="shared" si="668"/>
        <v>Normal customer</v>
      </c>
      <c r="N7132" t="s">
        <v>32</v>
      </c>
      <c r="O7132">
        <v>327.52</v>
      </c>
      <c r="P7132" t="s">
        <v>22</v>
      </c>
      <c r="Q7132">
        <f>D7132-H7132</f>
        <v>2339.3690999999999</v>
      </c>
      <c r="R7132" t="str">
        <f t="shared" si="669"/>
        <v>Good</v>
      </c>
      <c r="S7132" t="str">
        <f t="shared" si="670"/>
        <v>Good</v>
      </c>
      <c r="T7132" t="str">
        <f t="shared" si="671"/>
        <v>High Impact</v>
      </c>
    </row>
    <row r="7133" spans="1:20">
      <c r="A7133" t="s">
        <v>7169</v>
      </c>
      <c r="B7133" t="s">
        <v>30</v>
      </c>
      <c r="C7133" t="s">
        <v>19</v>
      </c>
      <c r="D7133">
        <v>3988.6</v>
      </c>
      <c r="E7133" t="str">
        <f t="shared" si="666"/>
        <v>High</v>
      </c>
      <c r="F7133" t="str">
        <f t="shared" si="667"/>
        <v>High</v>
      </c>
      <c r="G7133">
        <v>0.16</v>
      </c>
      <c r="H7133">
        <f>D7133*G7133</f>
        <v>638.17600000000004</v>
      </c>
      <c r="I7133">
        <v>5</v>
      </c>
      <c r="J7133" s="1">
        <v>45564</v>
      </c>
      <c r="K7133" s="1">
        <v>45567</v>
      </c>
      <c r="L7133" t="s">
        <v>20</v>
      </c>
      <c r="M7133" t="str">
        <f t="shared" si="668"/>
        <v>Premium customer</v>
      </c>
      <c r="N7133" t="s">
        <v>32</v>
      </c>
      <c r="O7133">
        <v>1040.02</v>
      </c>
      <c r="P7133" t="s">
        <v>44</v>
      </c>
      <c r="Q7133">
        <f>D7133-H7133</f>
        <v>3350.424</v>
      </c>
      <c r="R7133" t="str">
        <f t="shared" si="669"/>
        <v>Good</v>
      </c>
      <c r="S7133" t="str">
        <f t="shared" si="670"/>
        <v>Good</v>
      </c>
      <c r="T7133" t="str">
        <f t="shared" si="671"/>
        <v>High Impact</v>
      </c>
    </row>
    <row r="7134" spans="1:20">
      <c r="A7134" t="s">
        <v>7170</v>
      </c>
      <c r="B7134" t="s">
        <v>24</v>
      </c>
      <c r="C7134" t="s">
        <v>19</v>
      </c>
      <c r="D7134">
        <v>3516.2</v>
      </c>
      <c r="E7134" t="str">
        <f t="shared" si="666"/>
        <v>High</v>
      </c>
      <c r="F7134" t="str">
        <f t="shared" si="667"/>
        <v>High</v>
      </c>
      <c r="G7134">
        <v>0.25</v>
      </c>
      <c r="H7134">
        <f>D7134*G7134</f>
        <v>879.05</v>
      </c>
      <c r="I7134">
        <v>5</v>
      </c>
      <c r="J7134" s="1">
        <v>45459</v>
      </c>
      <c r="K7134" s="1">
        <v>45466</v>
      </c>
      <c r="L7134" t="s">
        <v>20</v>
      </c>
      <c r="M7134" t="str">
        <f t="shared" si="668"/>
        <v>Premium customer</v>
      </c>
      <c r="N7134" t="s">
        <v>32</v>
      </c>
      <c r="O7134">
        <v>554.15</v>
      </c>
      <c r="P7134" t="s">
        <v>53</v>
      </c>
      <c r="Q7134">
        <f>D7134-H7134</f>
        <v>2637.1499999999996</v>
      </c>
      <c r="R7134" t="str">
        <f t="shared" si="669"/>
        <v>Good</v>
      </c>
      <c r="S7134" t="str">
        <f t="shared" si="670"/>
        <v>Good</v>
      </c>
      <c r="T7134" t="str">
        <f t="shared" si="671"/>
        <v>High Impact</v>
      </c>
    </row>
    <row r="7135" spans="1:20">
      <c r="A7135" t="s">
        <v>7171</v>
      </c>
      <c r="B7135" t="s">
        <v>46</v>
      </c>
      <c r="C7135" t="s">
        <v>25</v>
      </c>
      <c r="D7135">
        <v>290.45</v>
      </c>
      <c r="E7135" t="str">
        <f t="shared" si="666"/>
        <v>Low</v>
      </c>
      <c r="F7135" t="str">
        <f t="shared" si="667"/>
        <v>Low</v>
      </c>
      <c r="G7135">
        <v>0.17</v>
      </c>
      <c r="H7135">
        <f>D7135*G7135</f>
        <v>49.3765</v>
      </c>
      <c r="I7135">
        <v>2</v>
      </c>
      <c r="J7135" s="1">
        <v>45013</v>
      </c>
      <c r="K7135" s="1">
        <v>45016</v>
      </c>
      <c r="L7135" t="s">
        <v>26</v>
      </c>
      <c r="M7135" t="str">
        <f t="shared" si="668"/>
        <v>Normal customer</v>
      </c>
      <c r="N7135" t="s">
        <v>32</v>
      </c>
      <c r="O7135">
        <v>68.540000000000006</v>
      </c>
      <c r="P7135" t="s">
        <v>39</v>
      </c>
      <c r="Q7135">
        <f>D7135-H7135</f>
        <v>241.0735</v>
      </c>
      <c r="R7135" t="str">
        <f t="shared" si="669"/>
        <v>Bad</v>
      </c>
      <c r="S7135" t="str">
        <f t="shared" si="670"/>
        <v>Bad</v>
      </c>
      <c r="T7135" t="str">
        <f t="shared" si="671"/>
        <v>Normal</v>
      </c>
    </row>
    <row r="7136" spans="1:20">
      <c r="A7136" t="s">
        <v>7172</v>
      </c>
      <c r="B7136" t="s">
        <v>18</v>
      </c>
      <c r="C7136" t="s">
        <v>41</v>
      </c>
      <c r="D7136">
        <v>2645.46</v>
      </c>
      <c r="E7136" t="str">
        <f t="shared" si="666"/>
        <v>High</v>
      </c>
      <c r="F7136" t="str">
        <f t="shared" si="667"/>
        <v>High</v>
      </c>
      <c r="G7136">
        <v>0.21</v>
      </c>
      <c r="H7136">
        <f>D7136*G7136</f>
        <v>555.54660000000001</v>
      </c>
      <c r="I7136">
        <v>3</v>
      </c>
      <c r="J7136" s="1">
        <v>45328</v>
      </c>
      <c r="K7136" s="1">
        <v>45335</v>
      </c>
      <c r="L7136" t="s">
        <v>26</v>
      </c>
      <c r="M7136" t="str">
        <f t="shared" si="668"/>
        <v>Potential customer</v>
      </c>
      <c r="N7136" t="s">
        <v>27</v>
      </c>
      <c r="O7136">
        <v>480.1</v>
      </c>
      <c r="P7136" t="s">
        <v>33</v>
      </c>
      <c r="Q7136">
        <f>D7136-H7136</f>
        <v>2089.9133999999999</v>
      </c>
      <c r="R7136" t="str">
        <f t="shared" si="669"/>
        <v>Good</v>
      </c>
      <c r="S7136" t="str">
        <f t="shared" si="670"/>
        <v>Good</v>
      </c>
      <c r="T7136" t="str">
        <f t="shared" si="671"/>
        <v>High Impact</v>
      </c>
    </row>
    <row r="7137" spans="1:20">
      <c r="A7137" t="s">
        <v>7173</v>
      </c>
      <c r="B7137" t="s">
        <v>24</v>
      </c>
      <c r="C7137" t="s">
        <v>25</v>
      </c>
      <c r="D7137">
        <v>914.29</v>
      </c>
      <c r="E7137" t="str">
        <f t="shared" si="666"/>
        <v>Low</v>
      </c>
      <c r="F7137" t="str">
        <f t="shared" si="667"/>
        <v>Midium</v>
      </c>
      <c r="G7137">
        <v>0.37</v>
      </c>
      <c r="H7137">
        <f>D7137*G7137</f>
        <v>338.28729999999996</v>
      </c>
      <c r="I7137">
        <v>3</v>
      </c>
      <c r="J7137" s="1">
        <v>45484</v>
      </c>
      <c r="K7137" s="1">
        <v>45486</v>
      </c>
      <c r="L7137" t="s">
        <v>20</v>
      </c>
      <c r="M7137" t="str">
        <f t="shared" si="668"/>
        <v>Normal customer</v>
      </c>
      <c r="N7137" t="s">
        <v>27</v>
      </c>
      <c r="O7137">
        <v>150.19</v>
      </c>
      <c r="P7137" t="s">
        <v>53</v>
      </c>
      <c r="Q7137">
        <f>D7137-H7137</f>
        <v>576.0027</v>
      </c>
      <c r="R7137" t="str">
        <f t="shared" si="669"/>
        <v>Bad</v>
      </c>
      <c r="S7137" t="str">
        <f t="shared" si="670"/>
        <v>Bad</v>
      </c>
      <c r="T7137" t="str">
        <f t="shared" si="671"/>
        <v>High Impact</v>
      </c>
    </row>
    <row r="7138" spans="1:20">
      <c r="A7138" t="s">
        <v>7174</v>
      </c>
      <c r="B7138" t="s">
        <v>24</v>
      </c>
      <c r="C7138" t="s">
        <v>41</v>
      </c>
      <c r="D7138">
        <v>4852.83</v>
      </c>
      <c r="E7138" t="str">
        <f t="shared" si="666"/>
        <v>High</v>
      </c>
      <c r="F7138" t="str">
        <f t="shared" si="667"/>
        <v>High</v>
      </c>
      <c r="G7138">
        <v>0.44</v>
      </c>
      <c r="H7138">
        <f>D7138*G7138</f>
        <v>2135.2451999999998</v>
      </c>
      <c r="I7138">
        <v>3</v>
      </c>
      <c r="J7138" s="1">
        <v>45550</v>
      </c>
      <c r="K7138" s="1">
        <v>45552</v>
      </c>
      <c r="L7138" t="s">
        <v>36</v>
      </c>
      <c r="M7138" t="str">
        <f t="shared" si="668"/>
        <v>Normal customer</v>
      </c>
      <c r="N7138" t="s">
        <v>32</v>
      </c>
      <c r="O7138">
        <v>305.14</v>
      </c>
      <c r="P7138" t="s">
        <v>22</v>
      </c>
      <c r="Q7138">
        <f>D7138-H7138</f>
        <v>2717.5848000000001</v>
      </c>
      <c r="R7138" t="str">
        <f t="shared" si="669"/>
        <v>Good</v>
      </c>
      <c r="S7138" t="str">
        <f t="shared" si="670"/>
        <v>Good</v>
      </c>
      <c r="T7138" t="str">
        <f t="shared" si="671"/>
        <v>High Impact</v>
      </c>
    </row>
    <row r="7139" spans="1:20">
      <c r="A7139" t="s">
        <v>7175</v>
      </c>
      <c r="B7139" t="s">
        <v>30</v>
      </c>
      <c r="C7139" t="s">
        <v>31</v>
      </c>
      <c r="D7139">
        <v>1353.59</v>
      </c>
      <c r="E7139" t="str">
        <f t="shared" si="666"/>
        <v>High</v>
      </c>
      <c r="F7139" t="str">
        <f t="shared" si="667"/>
        <v>High</v>
      </c>
      <c r="G7139">
        <v>0.25</v>
      </c>
      <c r="H7139">
        <f>D7139*G7139</f>
        <v>338.39749999999998</v>
      </c>
      <c r="I7139">
        <v>3</v>
      </c>
      <c r="J7139" s="1">
        <v>45111</v>
      </c>
      <c r="K7139" s="1">
        <v>45118</v>
      </c>
      <c r="L7139" t="s">
        <v>20</v>
      </c>
      <c r="M7139" t="str">
        <f t="shared" si="668"/>
        <v>Premium customer</v>
      </c>
      <c r="N7139" t="s">
        <v>32</v>
      </c>
      <c r="O7139">
        <v>327.91</v>
      </c>
      <c r="P7139" t="s">
        <v>22</v>
      </c>
      <c r="Q7139">
        <f>D7139-H7139</f>
        <v>1015.1924999999999</v>
      </c>
      <c r="R7139" t="str">
        <f t="shared" si="669"/>
        <v>Good</v>
      </c>
      <c r="S7139" t="str">
        <f t="shared" si="670"/>
        <v>Good</v>
      </c>
      <c r="T7139" t="str">
        <f t="shared" si="671"/>
        <v>High Impact</v>
      </c>
    </row>
    <row r="7140" spans="1:20">
      <c r="A7140" t="s">
        <v>7176</v>
      </c>
      <c r="B7140" t="s">
        <v>18</v>
      </c>
      <c r="C7140" t="s">
        <v>25</v>
      </c>
      <c r="D7140">
        <v>2158.5300000000002</v>
      </c>
      <c r="E7140" t="str">
        <f t="shared" si="666"/>
        <v>High</v>
      </c>
      <c r="F7140" t="str">
        <f t="shared" si="667"/>
        <v>High</v>
      </c>
      <c r="G7140">
        <v>0.31</v>
      </c>
      <c r="H7140">
        <f>D7140*G7140</f>
        <v>669.14430000000004</v>
      </c>
      <c r="I7140">
        <v>4</v>
      </c>
      <c r="J7140" s="1">
        <v>45426</v>
      </c>
      <c r="K7140" s="1">
        <v>45427</v>
      </c>
      <c r="L7140" t="s">
        <v>26</v>
      </c>
      <c r="M7140" t="str">
        <f t="shared" si="668"/>
        <v>Potential customer</v>
      </c>
      <c r="N7140" t="s">
        <v>21</v>
      </c>
      <c r="O7140">
        <v>281.29000000000002</v>
      </c>
      <c r="P7140" t="s">
        <v>28</v>
      </c>
      <c r="Q7140">
        <f>D7140-H7140</f>
        <v>1489.3857000000003</v>
      </c>
      <c r="R7140" t="str">
        <f t="shared" si="669"/>
        <v>Bad</v>
      </c>
      <c r="S7140" t="str">
        <f t="shared" si="670"/>
        <v>Bad</v>
      </c>
      <c r="T7140" t="str">
        <f t="shared" si="671"/>
        <v>High Impact</v>
      </c>
    </row>
    <row r="7141" spans="1:20">
      <c r="A7141" t="s">
        <v>7177</v>
      </c>
      <c r="B7141" t="s">
        <v>46</v>
      </c>
      <c r="C7141" t="s">
        <v>25</v>
      </c>
      <c r="D7141">
        <v>1063.8399999999999</v>
      </c>
      <c r="E7141" t="str">
        <f t="shared" si="666"/>
        <v>High</v>
      </c>
      <c r="F7141" t="str">
        <f t="shared" si="667"/>
        <v>High</v>
      </c>
      <c r="G7141">
        <v>0.43</v>
      </c>
      <c r="H7141">
        <f>D7141*G7141</f>
        <v>457.45119999999997</v>
      </c>
      <c r="I7141">
        <v>1</v>
      </c>
      <c r="J7141" s="1">
        <v>45116</v>
      </c>
      <c r="K7141" s="1">
        <v>45121</v>
      </c>
      <c r="L7141" t="s">
        <v>36</v>
      </c>
      <c r="M7141" t="str">
        <f t="shared" si="668"/>
        <v>Normal customer</v>
      </c>
      <c r="N7141" t="s">
        <v>21</v>
      </c>
      <c r="O7141">
        <v>157.16</v>
      </c>
      <c r="P7141" t="s">
        <v>44</v>
      </c>
      <c r="Q7141">
        <f>D7141-H7141</f>
        <v>606.38879999999995</v>
      </c>
      <c r="R7141" t="str">
        <f t="shared" si="669"/>
        <v>Bad</v>
      </c>
      <c r="S7141" t="str">
        <f t="shared" si="670"/>
        <v>Bad</v>
      </c>
      <c r="T7141" t="str">
        <f t="shared" si="671"/>
        <v>High Impact</v>
      </c>
    </row>
    <row r="7142" spans="1:20">
      <c r="A7142" t="s">
        <v>7178</v>
      </c>
      <c r="B7142" t="s">
        <v>18</v>
      </c>
      <c r="C7142" t="s">
        <v>38</v>
      </c>
      <c r="D7142">
        <v>759.49</v>
      </c>
      <c r="E7142" t="str">
        <f t="shared" si="666"/>
        <v>Low</v>
      </c>
      <c r="F7142" t="str">
        <f t="shared" si="667"/>
        <v>Midium</v>
      </c>
      <c r="G7142">
        <v>7.0000000000000007E-2</v>
      </c>
      <c r="H7142">
        <f>D7142*G7142</f>
        <v>53.164300000000004</v>
      </c>
      <c r="I7142">
        <v>4</v>
      </c>
      <c r="J7142" s="1">
        <v>45494</v>
      </c>
      <c r="K7142" s="1">
        <v>45497</v>
      </c>
      <c r="L7142" t="s">
        <v>36</v>
      </c>
      <c r="M7142" t="str">
        <f t="shared" si="668"/>
        <v>Normal customer</v>
      </c>
      <c r="N7142" t="s">
        <v>21</v>
      </c>
      <c r="O7142">
        <v>104.34</v>
      </c>
      <c r="P7142" t="s">
        <v>28</v>
      </c>
      <c r="Q7142">
        <f>D7142-H7142</f>
        <v>706.32569999999998</v>
      </c>
      <c r="R7142" t="str">
        <f t="shared" si="669"/>
        <v>Bad</v>
      </c>
      <c r="S7142" t="str">
        <f t="shared" si="670"/>
        <v>Bad</v>
      </c>
      <c r="T7142" t="str">
        <f t="shared" si="671"/>
        <v>Normal</v>
      </c>
    </row>
    <row r="7143" spans="1:20">
      <c r="A7143" t="s">
        <v>7179</v>
      </c>
      <c r="B7143" t="s">
        <v>18</v>
      </c>
      <c r="C7143" t="s">
        <v>25</v>
      </c>
      <c r="D7143">
        <v>3044.56</v>
      </c>
      <c r="E7143" t="str">
        <f t="shared" si="666"/>
        <v>High</v>
      </c>
      <c r="F7143" t="str">
        <f t="shared" si="667"/>
        <v>High</v>
      </c>
      <c r="G7143">
        <v>0.08</v>
      </c>
      <c r="H7143">
        <f>D7143*G7143</f>
        <v>243.56479999999999</v>
      </c>
      <c r="I7143">
        <v>4</v>
      </c>
      <c r="J7143" s="1">
        <v>45055</v>
      </c>
      <c r="K7143" s="1">
        <v>45057</v>
      </c>
      <c r="L7143" t="s">
        <v>20</v>
      </c>
      <c r="M7143" t="str">
        <f t="shared" si="668"/>
        <v>Premium customer</v>
      </c>
      <c r="N7143" t="s">
        <v>32</v>
      </c>
      <c r="O7143">
        <v>680.58</v>
      </c>
      <c r="P7143" t="s">
        <v>39</v>
      </c>
      <c r="Q7143">
        <f>D7143-H7143</f>
        <v>2800.9951999999998</v>
      </c>
      <c r="R7143" t="str">
        <f t="shared" si="669"/>
        <v>Good</v>
      </c>
      <c r="S7143" t="str">
        <f t="shared" si="670"/>
        <v>Good</v>
      </c>
      <c r="T7143" t="str">
        <f t="shared" si="671"/>
        <v>High Impact</v>
      </c>
    </row>
    <row r="7144" spans="1:20">
      <c r="A7144" t="s">
        <v>7180</v>
      </c>
      <c r="B7144" t="s">
        <v>18</v>
      </c>
      <c r="C7144" t="s">
        <v>38</v>
      </c>
      <c r="D7144">
        <v>2516.58</v>
      </c>
      <c r="E7144" t="str">
        <f t="shared" si="666"/>
        <v>High</v>
      </c>
      <c r="F7144" t="str">
        <f t="shared" si="667"/>
        <v>High</v>
      </c>
      <c r="G7144">
        <v>0.18</v>
      </c>
      <c r="H7144">
        <f>D7144*G7144</f>
        <v>452.98439999999999</v>
      </c>
      <c r="I7144">
        <v>8</v>
      </c>
      <c r="J7144" s="1">
        <v>45367</v>
      </c>
      <c r="K7144" s="1">
        <v>45371</v>
      </c>
      <c r="L7144" t="s">
        <v>20</v>
      </c>
      <c r="M7144" t="str">
        <f t="shared" si="668"/>
        <v>Premium customer</v>
      </c>
      <c r="N7144" t="s">
        <v>21</v>
      </c>
      <c r="O7144">
        <v>574.55999999999995</v>
      </c>
      <c r="P7144" t="s">
        <v>28</v>
      </c>
      <c r="Q7144">
        <f>D7144-H7144</f>
        <v>2063.5956000000001</v>
      </c>
      <c r="R7144" t="str">
        <f t="shared" si="669"/>
        <v>Good</v>
      </c>
      <c r="S7144" t="str">
        <f t="shared" si="670"/>
        <v>Good</v>
      </c>
      <c r="T7144" t="str">
        <f t="shared" si="671"/>
        <v>High Impact</v>
      </c>
    </row>
    <row r="7145" spans="1:20">
      <c r="A7145" t="s">
        <v>7181</v>
      </c>
      <c r="B7145" t="s">
        <v>18</v>
      </c>
      <c r="C7145" t="s">
        <v>41</v>
      </c>
      <c r="D7145">
        <v>1935.83</v>
      </c>
      <c r="E7145" t="str">
        <f t="shared" si="666"/>
        <v>High</v>
      </c>
      <c r="F7145" t="str">
        <f t="shared" si="667"/>
        <v>High</v>
      </c>
      <c r="G7145">
        <v>0.15</v>
      </c>
      <c r="H7145">
        <f>D7145*G7145</f>
        <v>290.37449999999995</v>
      </c>
      <c r="I7145">
        <v>4</v>
      </c>
      <c r="J7145" s="1">
        <v>45036</v>
      </c>
      <c r="K7145" s="1">
        <v>45040</v>
      </c>
      <c r="L7145" t="s">
        <v>20</v>
      </c>
      <c r="M7145" t="str">
        <f t="shared" si="668"/>
        <v>Premium customer</v>
      </c>
      <c r="N7145" t="s">
        <v>21</v>
      </c>
      <c r="O7145">
        <v>491.38</v>
      </c>
      <c r="P7145" t="s">
        <v>44</v>
      </c>
      <c r="Q7145">
        <f>D7145-H7145</f>
        <v>1645.4555</v>
      </c>
      <c r="R7145" t="str">
        <f t="shared" si="669"/>
        <v>Good</v>
      </c>
      <c r="S7145" t="str">
        <f t="shared" si="670"/>
        <v>Good</v>
      </c>
      <c r="T7145" t="str">
        <f t="shared" si="671"/>
        <v>High Impact</v>
      </c>
    </row>
    <row r="7146" spans="1:20">
      <c r="A7146" t="s">
        <v>7182</v>
      </c>
      <c r="B7146" t="s">
        <v>18</v>
      </c>
      <c r="C7146" t="s">
        <v>41</v>
      </c>
      <c r="D7146">
        <v>518.54999999999995</v>
      </c>
      <c r="E7146" t="str">
        <f t="shared" si="666"/>
        <v>Low</v>
      </c>
      <c r="F7146" t="str">
        <f t="shared" si="667"/>
        <v>Midium</v>
      </c>
      <c r="G7146">
        <v>0.49</v>
      </c>
      <c r="H7146">
        <f>D7146*G7146</f>
        <v>254.08949999999999</v>
      </c>
      <c r="I7146">
        <v>5</v>
      </c>
      <c r="J7146" s="1">
        <v>45594</v>
      </c>
      <c r="K7146" s="1">
        <v>45596</v>
      </c>
      <c r="L7146" t="s">
        <v>26</v>
      </c>
      <c r="M7146" t="str">
        <f t="shared" si="668"/>
        <v>Normal customer</v>
      </c>
      <c r="N7146" t="s">
        <v>32</v>
      </c>
      <c r="O7146">
        <v>113.64</v>
      </c>
      <c r="P7146" t="s">
        <v>22</v>
      </c>
      <c r="Q7146">
        <f>D7146-H7146</f>
        <v>264.46049999999997</v>
      </c>
      <c r="R7146" t="str">
        <f t="shared" si="669"/>
        <v>Bad</v>
      </c>
      <c r="S7146" t="str">
        <f t="shared" si="670"/>
        <v>Bad</v>
      </c>
      <c r="T7146" t="str">
        <f t="shared" si="671"/>
        <v>High Impact</v>
      </c>
    </row>
    <row r="7147" spans="1:20">
      <c r="A7147" t="s">
        <v>7183</v>
      </c>
      <c r="B7147" t="s">
        <v>30</v>
      </c>
      <c r="C7147" t="s">
        <v>41</v>
      </c>
      <c r="D7147">
        <v>3706.2</v>
      </c>
      <c r="E7147" t="str">
        <f t="shared" si="666"/>
        <v>High</v>
      </c>
      <c r="F7147" t="str">
        <f t="shared" si="667"/>
        <v>High</v>
      </c>
      <c r="G7147">
        <v>0.28000000000000003</v>
      </c>
      <c r="H7147">
        <f>D7147*G7147</f>
        <v>1037.7360000000001</v>
      </c>
      <c r="I7147">
        <v>4</v>
      </c>
      <c r="J7147" s="1">
        <v>45058</v>
      </c>
      <c r="K7147" s="1">
        <v>45062</v>
      </c>
      <c r="L7147" t="s">
        <v>36</v>
      </c>
      <c r="M7147" t="str">
        <f t="shared" si="668"/>
        <v>Normal customer</v>
      </c>
      <c r="N7147" t="s">
        <v>32</v>
      </c>
      <c r="O7147">
        <v>1026.2</v>
      </c>
      <c r="P7147" t="s">
        <v>39</v>
      </c>
      <c r="Q7147">
        <f>D7147-H7147</f>
        <v>2668.4639999999999</v>
      </c>
      <c r="R7147" t="str">
        <f t="shared" si="669"/>
        <v>Good</v>
      </c>
      <c r="S7147" t="str">
        <f t="shared" si="670"/>
        <v>Good</v>
      </c>
      <c r="T7147" t="str">
        <f t="shared" si="671"/>
        <v>High Impact</v>
      </c>
    </row>
    <row r="7148" spans="1:20">
      <c r="A7148" t="s">
        <v>7184</v>
      </c>
      <c r="B7148" t="s">
        <v>30</v>
      </c>
      <c r="C7148" t="s">
        <v>38</v>
      </c>
      <c r="D7148">
        <v>128.69999999999999</v>
      </c>
      <c r="E7148" t="str">
        <f t="shared" si="666"/>
        <v>Low</v>
      </c>
      <c r="F7148" t="str">
        <f t="shared" si="667"/>
        <v>Low</v>
      </c>
      <c r="G7148">
        <v>0.26</v>
      </c>
      <c r="H7148">
        <f>D7148*G7148</f>
        <v>33.461999999999996</v>
      </c>
      <c r="I7148">
        <v>5</v>
      </c>
      <c r="J7148" s="1">
        <v>45411</v>
      </c>
      <c r="K7148" s="1">
        <v>45412</v>
      </c>
      <c r="L7148" t="s">
        <v>36</v>
      </c>
      <c r="M7148" t="str">
        <f t="shared" si="668"/>
        <v>Normal customer</v>
      </c>
      <c r="N7148" t="s">
        <v>32</v>
      </c>
      <c r="O7148">
        <v>14.2</v>
      </c>
      <c r="P7148" t="s">
        <v>28</v>
      </c>
      <c r="Q7148">
        <f>D7148-H7148</f>
        <v>95.238</v>
      </c>
      <c r="R7148" t="str">
        <f t="shared" si="669"/>
        <v>Bad</v>
      </c>
      <c r="S7148" t="str">
        <f t="shared" si="670"/>
        <v>Bad</v>
      </c>
      <c r="T7148" t="str">
        <f t="shared" si="671"/>
        <v>High Impact</v>
      </c>
    </row>
    <row r="7149" spans="1:20">
      <c r="A7149" t="s">
        <v>7185</v>
      </c>
      <c r="B7149" t="s">
        <v>24</v>
      </c>
      <c r="C7149" t="s">
        <v>41</v>
      </c>
      <c r="D7149">
        <v>2342.54</v>
      </c>
      <c r="E7149" t="str">
        <f t="shared" si="666"/>
        <v>High</v>
      </c>
      <c r="F7149" t="str">
        <f t="shared" si="667"/>
        <v>High</v>
      </c>
      <c r="G7149">
        <v>0.28999999999999998</v>
      </c>
      <c r="H7149">
        <f>D7149*G7149</f>
        <v>679.33659999999998</v>
      </c>
      <c r="I7149">
        <v>3</v>
      </c>
      <c r="J7149" s="1">
        <v>45125</v>
      </c>
      <c r="K7149" s="1">
        <v>45130</v>
      </c>
      <c r="L7149" t="s">
        <v>36</v>
      </c>
      <c r="M7149" t="str">
        <f t="shared" si="668"/>
        <v>Normal customer</v>
      </c>
      <c r="N7149" t="s">
        <v>27</v>
      </c>
      <c r="O7149">
        <v>407.05</v>
      </c>
      <c r="P7149" t="s">
        <v>22</v>
      </c>
      <c r="Q7149">
        <f>D7149-H7149</f>
        <v>1663.2033999999999</v>
      </c>
      <c r="R7149" t="str">
        <f t="shared" si="669"/>
        <v>Good</v>
      </c>
      <c r="S7149" t="str">
        <f t="shared" si="670"/>
        <v>Good</v>
      </c>
      <c r="T7149" t="str">
        <f t="shared" si="671"/>
        <v>High Impact</v>
      </c>
    </row>
    <row r="7150" spans="1:20">
      <c r="A7150" t="s">
        <v>7186</v>
      </c>
      <c r="B7150" t="s">
        <v>30</v>
      </c>
      <c r="C7150" t="s">
        <v>19</v>
      </c>
      <c r="D7150">
        <v>3199.6</v>
      </c>
      <c r="E7150" t="str">
        <f t="shared" si="666"/>
        <v>High</v>
      </c>
      <c r="F7150" t="str">
        <f t="shared" si="667"/>
        <v>High</v>
      </c>
      <c r="G7150">
        <v>0.44</v>
      </c>
      <c r="H7150">
        <f>D7150*G7150</f>
        <v>1407.8240000000001</v>
      </c>
      <c r="I7150">
        <v>3</v>
      </c>
      <c r="J7150" s="1">
        <v>45001</v>
      </c>
      <c r="K7150" s="1">
        <v>45008</v>
      </c>
      <c r="L7150" t="s">
        <v>20</v>
      </c>
      <c r="M7150" t="str">
        <f t="shared" si="668"/>
        <v>Premium customer</v>
      </c>
      <c r="N7150" t="s">
        <v>32</v>
      </c>
      <c r="O7150">
        <v>935.08</v>
      </c>
      <c r="P7150" t="s">
        <v>44</v>
      </c>
      <c r="Q7150">
        <f>D7150-H7150</f>
        <v>1791.7759999999998</v>
      </c>
      <c r="R7150" t="str">
        <f t="shared" si="669"/>
        <v>Good</v>
      </c>
      <c r="S7150" t="str">
        <f t="shared" si="670"/>
        <v>Good</v>
      </c>
      <c r="T7150" t="str">
        <f t="shared" si="671"/>
        <v>High Impact</v>
      </c>
    </row>
    <row r="7151" spans="1:20">
      <c r="A7151" t="s">
        <v>7187</v>
      </c>
      <c r="B7151" t="s">
        <v>24</v>
      </c>
      <c r="C7151" t="s">
        <v>25</v>
      </c>
      <c r="D7151">
        <v>2210.48</v>
      </c>
      <c r="E7151" t="str">
        <f t="shared" si="666"/>
        <v>High</v>
      </c>
      <c r="F7151" t="str">
        <f t="shared" si="667"/>
        <v>High</v>
      </c>
      <c r="G7151">
        <v>0.12</v>
      </c>
      <c r="H7151">
        <f>D7151*G7151</f>
        <v>265.25759999999997</v>
      </c>
      <c r="I7151">
        <v>8</v>
      </c>
      <c r="J7151" s="1">
        <v>45130</v>
      </c>
      <c r="K7151" s="1">
        <v>45134</v>
      </c>
      <c r="L7151" t="s">
        <v>26</v>
      </c>
      <c r="M7151" t="str">
        <f t="shared" si="668"/>
        <v>Potential customer</v>
      </c>
      <c r="N7151" t="s">
        <v>21</v>
      </c>
      <c r="O7151">
        <v>248.32</v>
      </c>
      <c r="P7151" t="s">
        <v>28</v>
      </c>
      <c r="Q7151">
        <f>D7151-H7151</f>
        <v>1945.2224000000001</v>
      </c>
      <c r="R7151" t="str">
        <f t="shared" si="669"/>
        <v>Bad</v>
      </c>
      <c r="S7151" t="str">
        <f t="shared" si="670"/>
        <v>Bad</v>
      </c>
      <c r="T7151" t="str">
        <f t="shared" si="671"/>
        <v>High Impact</v>
      </c>
    </row>
    <row r="7152" spans="1:20">
      <c r="A7152" t="s">
        <v>7188</v>
      </c>
      <c r="B7152" t="s">
        <v>24</v>
      </c>
      <c r="C7152" t="s">
        <v>38</v>
      </c>
      <c r="D7152">
        <v>718.42</v>
      </c>
      <c r="E7152" t="str">
        <f t="shared" si="666"/>
        <v>Low</v>
      </c>
      <c r="F7152" t="str">
        <f t="shared" si="667"/>
        <v>Midium</v>
      </c>
      <c r="G7152">
        <v>0.26</v>
      </c>
      <c r="H7152">
        <f>D7152*G7152</f>
        <v>186.78919999999999</v>
      </c>
      <c r="I7152">
        <v>1</v>
      </c>
      <c r="J7152" s="1">
        <v>44979</v>
      </c>
      <c r="K7152" s="1">
        <v>44980</v>
      </c>
      <c r="L7152" t="s">
        <v>36</v>
      </c>
      <c r="M7152" t="str">
        <f t="shared" si="668"/>
        <v>Normal customer</v>
      </c>
      <c r="N7152" t="s">
        <v>32</v>
      </c>
      <c r="O7152">
        <v>166.22</v>
      </c>
      <c r="P7152" t="s">
        <v>33</v>
      </c>
      <c r="Q7152">
        <f>D7152-H7152</f>
        <v>531.63079999999991</v>
      </c>
      <c r="R7152" t="str">
        <f t="shared" si="669"/>
        <v>Bad</v>
      </c>
      <c r="S7152" t="str">
        <f t="shared" si="670"/>
        <v>Bad</v>
      </c>
      <c r="T7152" t="str">
        <f t="shared" si="671"/>
        <v>High Impact</v>
      </c>
    </row>
    <row r="7153" spans="1:20">
      <c r="A7153" t="s">
        <v>7189</v>
      </c>
      <c r="B7153" t="s">
        <v>46</v>
      </c>
      <c r="C7153" t="s">
        <v>41</v>
      </c>
      <c r="D7153">
        <v>3913.42</v>
      </c>
      <c r="E7153" t="str">
        <f t="shared" si="666"/>
        <v>High</v>
      </c>
      <c r="F7153" t="str">
        <f t="shared" si="667"/>
        <v>High</v>
      </c>
      <c r="G7153">
        <v>0.14000000000000001</v>
      </c>
      <c r="H7153">
        <f>D7153*G7153</f>
        <v>547.87880000000007</v>
      </c>
      <c r="I7153">
        <v>3</v>
      </c>
      <c r="J7153" s="1">
        <v>44965</v>
      </c>
      <c r="K7153" s="1">
        <v>44969</v>
      </c>
      <c r="L7153" t="s">
        <v>20</v>
      </c>
      <c r="M7153" t="str">
        <f t="shared" si="668"/>
        <v>Premium customer</v>
      </c>
      <c r="N7153" t="s">
        <v>27</v>
      </c>
      <c r="O7153">
        <v>502.93</v>
      </c>
      <c r="P7153" t="s">
        <v>44</v>
      </c>
      <c r="Q7153">
        <f>D7153-H7153</f>
        <v>3365.5412000000001</v>
      </c>
      <c r="R7153" t="str">
        <f t="shared" si="669"/>
        <v>Good</v>
      </c>
      <c r="S7153" t="str">
        <f t="shared" si="670"/>
        <v>Good</v>
      </c>
      <c r="T7153" t="str">
        <f t="shared" si="671"/>
        <v>High Impact</v>
      </c>
    </row>
    <row r="7154" spans="1:20">
      <c r="A7154" t="s">
        <v>7190</v>
      </c>
      <c r="B7154" t="s">
        <v>18</v>
      </c>
      <c r="C7154" t="s">
        <v>19</v>
      </c>
      <c r="D7154">
        <v>1687.33</v>
      </c>
      <c r="E7154" t="str">
        <f t="shared" si="666"/>
        <v>High</v>
      </c>
      <c r="F7154" t="str">
        <f t="shared" si="667"/>
        <v>High</v>
      </c>
      <c r="G7154">
        <v>0.39</v>
      </c>
      <c r="H7154">
        <f>D7154*G7154</f>
        <v>658.05870000000004</v>
      </c>
      <c r="I7154">
        <v>2</v>
      </c>
      <c r="J7154" s="1">
        <v>45217</v>
      </c>
      <c r="K7154" s="1">
        <v>45223</v>
      </c>
      <c r="L7154" t="s">
        <v>36</v>
      </c>
      <c r="M7154" t="str">
        <f t="shared" si="668"/>
        <v>Normal customer</v>
      </c>
      <c r="N7154" t="s">
        <v>27</v>
      </c>
      <c r="O7154">
        <v>276.92</v>
      </c>
      <c r="P7154" t="s">
        <v>53</v>
      </c>
      <c r="Q7154">
        <f>D7154-H7154</f>
        <v>1029.2712999999999</v>
      </c>
      <c r="R7154" t="str">
        <f t="shared" si="669"/>
        <v>Bad</v>
      </c>
      <c r="S7154" t="str">
        <f t="shared" si="670"/>
        <v>Bad</v>
      </c>
      <c r="T7154" t="str">
        <f t="shared" si="671"/>
        <v>High Impact</v>
      </c>
    </row>
    <row r="7155" spans="1:20">
      <c r="A7155" t="s">
        <v>7191</v>
      </c>
      <c r="B7155" t="s">
        <v>30</v>
      </c>
      <c r="C7155" t="s">
        <v>25</v>
      </c>
      <c r="D7155">
        <v>760.3</v>
      </c>
      <c r="E7155" t="str">
        <f t="shared" si="666"/>
        <v>Low</v>
      </c>
      <c r="F7155" t="str">
        <f t="shared" si="667"/>
        <v>Midium</v>
      </c>
      <c r="G7155">
        <v>0.39</v>
      </c>
      <c r="H7155">
        <f>D7155*G7155</f>
        <v>296.517</v>
      </c>
      <c r="I7155">
        <v>6</v>
      </c>
      <c r="J7155" s="1">
        <v>45408</v>
      </c>
      <c r="K7155" s="1">
        <v>45409</v>
      </c>
      <c r="L7155" t="s">
        <v>26</v>
      </c>
      <c r="M7155" t="str">
        <f t="shared" si="668"/>
        <v>Normal customer</v>
      </c>
      <c r="N7155" t="s">
        <v>21</v>
      </c>
      <c r="O7155">
        <v>140.27000000000001</v>
      </c>
      <c r="P7155" t="s">
        <v>33</v>
      </c>
      <c r="Q7155">
        <f>D7155-H7155</f>
        <v>463.78299999999996</v>
      </c>
      <c r="R7155" t="str">
        <f t="shared" si="669"/>
        <v>Bad</v>
      </c>
      <c r="S7155" t="str">
        <f t="shared" si="670"/>
        <v>Bad</v>
      </c>
      <c r="T7155" t="str">
        <f t="shared" si="671"/>
        <v>High Impact</v>
      </c>
    </row>
    <row r="7156" spans="1:20">
      <c r="A7156" t="s">
        <v>7192</v>
      </c>
      <c r="B7156" t="s">
        <v>46</v>
      </c>
      <c r="C7156" t="s">
        <v>25</v>
      </c>
      <c r="D7156">
        <v>2796.3</v>
      </c>
      <c r="E7156" t="str">
        <f t="shared" si="666"/>
        <v>High</v>
      </c>
      <c r="F7156" t="str">
        <f t="shared" si="667"/>
        <v>High</v>
      </c>
      <c r="G7156">
        <v>0.48</v>
      </c>
      <c r="H7156">
        <f>D7156*G7156</f>
        <v>1342.2239999999999</v>
      </c>
      <c r="I7156">
        <v>8</v>
      </c>
      <c r="J7156" s="1">
        <v>45264</v>
      </c>
      <c r="K7156" s="1">
        <v>45265</v>
      </c>
      <c r="L7156" t="s">
        <v>20</v>
      </c>
      <c r="M7156" t="str">
        <f t="shared" si="668"/>
        <v>Premium customer</v>
      </c>
      <c r="N7156" t="s">
        <v>27</v>
      </c>
      <c r="O7156">
        <v>698.75</v>
      </c>
      <c r="P7156" t="s">
        <v>33</v>
      </c>
      <c r="Q7156">
        <f>D7156-H7156</f>
        <v>1454.0760000000002</v>
      </c>
      <c r="R7156" t="str">
        <f t="shared" si="669"/>
        <v>Good</v>
      </c>
      <c r="S7156" t="str">
        <f t="shared" si="670"/>
        <v>Good</v>
      </c>
      <c r="T7156" t="str">
        <f t="shared" si="671"/>
        <v>High Impact</v>
      </c>
    </row>
    <row r="7157" spans="1:20">
      <c r="A7157" t="s">
        <v>7193</v>
      </c>
      <c r="B7157" t="s">
        <v>30</v>
      </c>
      <c r="C7157" t="s">
        <v>41</v>
      </c>
      <c r="D7157">
        <v>193.94</v>
      </c>
      <c r="E7157" t="str">
        <f t="shared" si="666"/>
        <v>Low</v>
      </c>
      <c r="F7157" t="str">
        <f t="shared" si="667"/>
        <v>Low</v>
      </c>
      <c r="G7157">
        <v>0.22</v>
      </c>
      <c r="H7157">
        <f>D7157*G7157</f>
        <v>42.666800000000002</v>
      </c>
      <c r="I7157">
        <v>6</v>
      </c>
      <c r="J7157" s="1">
        <v>45320</v>
      </c>
      <c r="K7157" s="1">
        <v>45322</v>
      </c>
      <c r="L7157" t="s">
        <v>36</v>
      </c>
      <c r="M7157" t="str">
        <f t="shared" si="668"/>
        <v>Normal customer</v>
      </c>
      <c r="N7157" t="s">
        <v>21</v>
      </c>
      <c r="O7157">
        <v>39.75</v>
      </c>
      <c r="P7157" t="s">
        <v>33</v>
      </c>
      <c r="Q7157">
        <f>D7157-H7157</f>
        <v>151.2732</v>
      </c>
      <c r="R7157" t="str">
        <f t="shared" si="669"/>
        <v>Bad</v>
      </c>
      <c r="S7157" t="str">
        <f t="shared" si="670"/>
        <v>Bad</v>
      </c>
      <c r="T7157" t="str">
        <f t="shared" si="671"/>
        <v>Normal</v>
      </c>
    </row>
    <row r="7158" spans="1:20">
      <c r="A7158" t="s">
        <v>7194</v>
      </c>
      <c r="B7158" t="s">
        <v>24</v>
      </c>
      <c r="C7158" t="s">
        <v>19</v>
      </c>
      <c r="D7158">
        <v>1687.91</v>
      </c>
      <c r="E7158" t="str">
        <f t="shared" si="666"/>
        <v>High</v>
      </c>
      <c r="F7158" t="str">
        <f t="shared" si="667"/>
        <v>High</v>
      </c>
      <c r="G7158">
        <v>0.08</v>
      </c>
      <c r="H7158">
        <f>D7158*G7158</f>
        <v>135.03280000000001</v>
      </c>
      <c r="I7158">
        <v>4</v>
      </c>
      <c r="J7158" s="1">
        <v>44977</v>
      </c>
      <c r="K7158" s="1">
        <v>44980</v>
      </c>
      <c r="L7158" t="s">
        <v>36</v>
      </c>
      <c r="M7158" t="str">
        <f t="shared" si="668"/>
        <v>Normal customer</v>
      </c>
      <c r="N7158" t="s">
        <v>27</v>
      </c>
      <c r="O7158">
        <v>84.82</v>
      </c>
      <c r="P7158" t="s">
        <v>44</v>
      </c>
      <c r="Q7158">
        <f>D7158-H7158</f>
        <v>1552.8772000000001</v>
      </c>
      <c r="R7158" t="str">
        <f t="shared" si="669"/>
        <v>Bad</v>
      </c>
      <c r="S7158" t="str">
        <f t="shared" si="670"/>
        <v>Bad</v>
      </c>
      <c r="T7158" t="str">
        <f t="shared" si="671"/>
        <v>High Impact</v>
      </c>
    </row>
    <row r="7159" spans="1:20">
      <c r="A7159" t="s">
        <v>7195</v>
      </c>
      <c r="B7159" t="s">
        <v>30</v>
      </c>
      <c r="C7159" t="s">
        <v>38</v>
      </c>
      <c r="D7159">
        <v>3778.15</v>
      </c>
      <c r="E7159" t="str">
        <f t="shared" si="666"/>
        <v>High</v>
      </c>
      <c r="F7159" t="str">
        <f t="shared" si="667"/>
        <v>High</v>
      </c>
      <c r="G7159">
        <v>0.45</v>
      </c>
      <c r="H7159">
        <f>D7159*G7159</f>
        <v>1700.1675</v>
      </c>
      <c r="I7159">
        <v>3</v>
      </c>
      <c r="J7159" s="1">
        <v>45118</v>
      </c>
      <c r="K7159" s="1">
        <v>45119</v>
      </c>
      <c r="L7159" t="s">
        <v>26</v>
      </c>
      <c r="M7159" t="str">
        <f t="shared" si="668"/>
        <v>Potential customer</v>
      </c>
      <c r="N7159" t="s">
        <v>27</v>
      </c>
      <c r="O7159">
        <v>506.77</v>
      </c>
      <c r="P7159" t="s">
        <v>33</v>
      </c>
      <c r="Q7159">
        <f>D7159-H7159</f>
        <v>2077.9825000000001</v>
      </c>
      <c r="R7159" t="str">
        <f t="shared" si="669"/>
        <v>Good</v>
      </c>
      <c r="S7159" t="str">
        <f t="shared" si="670"/>
        <v>Good</v>
      </c>
      <c r="T7159" t="str">
        <f t="shared" si="671"/>
        <v>High Impact</v>
      </c>
    </row>
    <row r="7160" spans="1:20">
      <c r="A7160" t="s">
        <v>7196</v>
      </c>
      <c r="B7160" t="s">
        <v>18</v>
      </c>
      <c r="C7160" t="s">
        <v>41</v>
      </c>
      <c r="D7160">
        <v>4572.29</v>
      </c>
      <c r="E7160" t="str">
        <f t="shared" si="666"/>
        <v>High</v>
      </c>
      <c r="F7160" t="str">
        <f t="shared" si="667"/>
        <v>High</v>
      </c>
      <c r="G7160">
        <v>0.45</v>
      </c>
      <c r="H7160">
        <f>D7160*G7160</f>
        <v>2057.5304999999998</v>
      </c>
      <c r="I7160">
        <v>4</v>
      </c>
      <c r="J7160" s="1">
        <v>45645</v>
      </c>
      <c r="K7160" s="1">
        <v>45649</v>
      </c>
      <c r="L7160" t="s">
        <v>26</v>
      </c>
      <c r="M7160" t="str">
        <f t="shared" si="668"/>
        <v>Potential customer</v>
      </c>
      <c r="N7160" t="s">
        <v>32</v>
      </c>
      <c r="O7160">
        <v>623.96</v>
      </c>
      <c r="P7160" t="s">
        <v>39</v>
      </c>
      <c r="Q7160">
        <f>D7160-H7160</f>
        <v>2514.7595000000001</v>
      </c>
      <c r="R7160" t="str">
        <f t="shared" si="669"/>
        <v>Good</v>
      </c>
      <c r="S7160" t="str">
        <f t="shared" si="670"/>
        <v>Good</v>
      </c>
      <c r="T7160" t="str">
        <f t="shared" si="671"/>
        <v>High Impact</v>
      </c>
    </row>
    <row r="7161" spans="1:20">
      <c r="A7161" t="s">
        <v>7197</v>
      </c>
      <c r="B7161" t="s">
        <v>24</v>
      </c>
      <c r="C7161" t="s">
        <v>25</v>
      </c>
      <c r="D7161">
        <v>2999.46</v>
      </c>
      <c r="E7161" t="str">
        <f t="shared" si="666"/>
        <v>High</v>
      </c>
      <c r="F7161" t="str">
        <f t="shared" si="667"/>
        <v>High</v>
      </c>
      <c r="G7161">
        <v>0.12</v>
      </c>
      <c r="H7161">
        <f>D7161*G7161</f>
        <v>359.93520000000001</v>
      </c>
      <c r="I7161">
        <v>8</v>
      </c>
      <c r="J7161" s="1">
        <v>45241</v>
      </c>
      <c r="K7161" s="1">
        <v>45243</v>
      </c>
      <c r="L7161" t="s">
        <v>26</v>
      </c>
      <c r="M7161" t="str">
        <f t="shared" si="668"/>
        <v>Potential customer</v>
      </c>
      <c r="N7161" t="s">
        <v>27</v>
      </c>
      <c r="O7161">
        <v>517.6</v>
      </c>
      <c r="P7161" t="s">
        <v>53</v>
      </c>
      <c r="Q7161">
        <f>D7161-H7161</f>
        <v>2639.5248000000001</v>
      </c>
      <c r="R7161" t="str">
        <f t="shared" si="669"/>
        <v>Good</v>
      </c>
      <c r="S7161" t="str">
        <f t="shared" si="670"/>
        <v>Good</v>
      </c>
      <c r="T7161" t="str">
        <f t="shared" si="671"/>
        <v>High Impact</v>
      </c>
    </row>
    <row r="7162" spans="1:20">
      <c r="A7162" t="s">
        <v>7198</v>
      </c>
      <c r="B7162" t="s">
        <v>24</v>
      </c>
      <c r="C7162" t="s">
        <v>25</v>
      </c>
      <c r="D7162">
        <v>1166.3</v>
      </c>
      <c r="E7162" t="str">
        <f t="shared" si="666"/>
        <v>High</v>
      </c>
      <c r="F7162" t="str">
        <f t="shared" si="667"/>
        <v>High</v>
      </c>
      <c r="G7162">
        <v>0.14000000000000001</v>
      </c>
      <c r="H7162">
        <f>D7162*G7162</f>
        <v>163.28200000000001</v>
      </c>
      <c r="I7162">
        <v>9</v>
      </c>
      <c r="J7162" s="1">
        <v>45039</v>
      </c>
      <c r="K7162" s="1">
        <v>45042</v>
      </c>
      <c r="L7162" t="s">
        <v>20</v>
      </c>
      <c r="M7162" t="str">
        <f t="shared" si="668"/>
        <v>Premium customer</v>
      </c>
      <c r="N7162" t="s">
        <v>27</v>
      </c>
      <c r="O7162">
        <v>322.77999999999997</v>
      </c>
      <c r="P7162" t="s">
        <v>44</v>
      </c>
      <c r="Q7162">
        <f>D7162-H7162</f>
        <v>1003.0179999999999</v>
      </c>
      <c r="R7162" t="str">
        <f t="shared" si="669"/>
        <v>Good</v>
      </c>
      <c r="S7162" t="str">
        <f t="shared" si="670"/>
        <v>Good</v>
      </c>
      <c r="T7162" t="str">
        <f t="shared" si="671"/>
        <v>High Impact</v>
      </c>
    </row>
    <row r="7163" spans="1:20">
      <c r="A7163" t="s">
        <v>7199</v>
      </c>
      <c r="B7163" t="s">
        <v>46</v>
      </c>
      <c r="C7163" t="s">
        <v>25</v>
      </c>
      <c r="D7163">
        <v>1178</v>
      </c>
      <c r="E7163" t="str">
        <f t="shared" si="666"/>
        <v>High</v>
      </c>
      <c r="F7163" t="str">
        <f t="shared" si="667"/>
        <v>High</v>
      </c>
      <c r="G7163">
        <v>0.16</v>
      </c>
      <c r="H7163">
        <f>D7163*G7163</f>
        <v>188.48</v>
      </c>
      <c r="I7163">
        <v>8</v>
      </c>
      <c r="J7163" s="1">
        <v>45041</v>
      </c>
      <c r="K7163" s="1">
        <v>45046</v>
      </c>
      <c r="L7163" t="s">
        <v>26</v>
      </c>
      <c r="M7163" t="str">
        <f t="shared" si="668"/>
        <v>Potential customer</v>
      </c>
      <c r="N7163" t="s">
        <v>32</v>
      </c>
      <c r="O7163">
        <v>327.81</v>
      </c>
      <c r="P7163" t="s">
        <v>44</v>
      </c>
      <c r="Q7163">
        <f>D7163-H7163</f>
        <v>989.52</v>
      </c>
      <c r="R7163" t="str">
        <f t="shared" si="669"/>
        <v>Good</v>
      </c>
      <c r="S7163" t="str">
        <f t="shared" si="670"/>
        <v>Good</v>
      </c>
      <c r="T7163" t="str">
        <f t="shared" si="671"/>
        <v>High Impact</v>
      </c>
    </row>
    <row r="7164" spans="1:20">
      <c r="A7164" t="s">
        <v>7200</v>
      </c>
      <c r="B7164" t="s">
        <v>18</v>
      </c>
      <c r="C7164" t="s">
        <v>41</v>
      </c>
      <c r="D7164">
        <v>3058.97</v>
      </c>
      <c r="E7164" t="str">
        <f t="shared" si="666"/>
        <v>High</v>
      </c>
      <c r="F7164" t="str">
        <f t="shared" si="667"/>
        <v>High</v>
      </c>
      <c r="G7164">
        <v>0.23</v>
      </c>
      <c r="H7164">
        <f>D7164*G7164</f>
        <v>703.56309999999996</v>
      </c>
      <c r="I7164">
        <v>9</v>
      </c>
      <c r="J7164" s="1">
        <v>44943</v>
      </c>
      <c r="K7164" s="1">
        <v>44944</v>
      </c>
      <c r="L7164" t="s">
        <v>26</v>
      </c>
      <c r="M7164" t="str">
        <f t="shared" si="668"/>
        <v>Potential customer</v>
      </c>
      <c r="N7164" t="s">
        <v>32</v>
      </c>
      <c r="O7164">
        <v>504.61</v>
      </c>
      <c r="P7164" t="s">
        <v>44</v>
      </c>
      <c r="Q7164">
        <f>D7164-H7164</f>
        <v>2355.4069</v>
      </c>
      <c r="R7164" t="str">
        <f t="shared" si="669"/>
        <v>Good</v>
      </c>
      <c r="S7164" t="str">
        <f t="shared" si="670"/>
        <v>Good</v>
      </c>
      <c r="T7164" t="str">
        <f t="shared" si="671"/>
        <v>High Impact</v>
      </c>
    </row>
    <row r="7165" spans="1:20">
      <c r="A7165" t="s">
        <v>7201</v>
      </c>
      <c r="B7165" t="s">
        <v>24</v>
      </c>
      <c r="C7165" t="s">
        <v>31</v>
      </c>
      <c r="D7165">
        <v>2093.13</v>
      </c>
      <c r="E7165" t="str">
        <f t="shared" si="666"/>
        <v>High</v>
      </c>
      <c r="F7165" t="str">
        <f t="shared" si="667"/>
        <v>High</v>
      </c>
      <c r="G7165">
        <v>0.41</v>
      </c>
      <c r="H7165">
        <f>D7165*G7165</f>
        <v>858.18330000000003</v>
      </c>
      <c r="I7165">
        <v>8</v>
      </c>
      <c r="J7165" s="1">
        <v>45132</v>
      </c>
      <c r="K7165" s="1">
        <v>45139</v>
      </c>
      <c r="L7165" t="s">
        <v>36</v>
      </c>
      <c r="M7165" t="str">
        <f t="shared" si="668"/>
        <v>Normal customer</v>
      </c>
      <c r="N7165" t="s">
        <v>27</v>
      </c>
      <c r="O7165">
        <v>484.38</v>
      </c>
      <c r="P7165" t="s">
        <v>28</v>
      </c>
      <c r="Q7165">
        <f>D7165-H7165</f>
        <v>1234.9467</v>
      </c>
      <c r="R7165" t="str">
        <f t="shared" si="669"/>
        <v>Good</v>
      </c>
      <c r="S7165" t="str">
        <f t="shared" si="670"/>
        <v>Good</v>
      </c>
      <c r="T7165" t="str">
        <f t="shared" si="671"/>
        <v>High Impact</v>
      </c>
    </row>
    <row r="7166" spans="1:20">
      <c r="A7166" t="s">
        <v>7202</v>
      </c>
      <c r="B7166" t="s">
        <v>18</v>
      </c>
      <c r="C7166" t="s">
        <v>31</v>
      </c>
      <c r="D7166">
        <v>968.6</v>
      </c>
      <c r="E7166" t="str">
        <f t="shared" si="666"/>
        <v>Low</v>
      </c>
      <c r="F7166" t="str">
        <f t="shared" si="667"/>
        <v>Midium</v>
      </c>
      <c r="G7166">
        <v>7.0000000000000007E-2</v>
      </c>
      <c r="H7166">
        <f>D7166*G7166</f>
        <v>67.802000000000007</v>
      </c>
      <c r="I7166">
        <v>5</v>
      </c>
      <c r="J7166" s="1">
        <v>45183</v>
      </c>
      <c r="K7166" s="1">
        <v>45184</v>
      </c>
      <c r="L7166" t="s">
        <v>26</v>
      </c>
      <c r="M7166" t="str">
        <f t="shared" si="668"/>
        <v>Normal customer</v>
      </c>
      <c r="N7166" t="s">
        <v>32</v>
      </c>
      <c r="O7166">
        <v>134.09</v>
      </c>
      <c r="P7166" t="s">
        <v>28</v>
      </c>
      <c r="Q7166">
        <f>D7166-H7166</f>
        <v>900.798</v>
      </c>
      <c r="R7166" t="str">
        <f t="shared" si="669"/>
        <v>Bad</v>
      </c>
      <c r="S7166" t="str">
        <f t="shared" si="670"/>
        <v>Bad</v>
      </c>
      <c r="T7166" t="str">
        <f t="shared" si="671"/>
        <v>Normal</v>
      </c>
    </row>
    <row r="7167" spans="1:20">
      <c r="A7167" t="s">
        <v>7203</v>
      </c>
      <c r="B7167" t="s">
        <v>30</v>
      </c>
      <c r="C7167" t="s">
        <v>31</v>
      </c>
      <c r="D7167">
        <v>3958.25</v>
      </c>
      <c r="E7167" t="str">
        <f t="shared" si="666"/>
        <v>High</v>
      </c>
      <c r="F7167" t="str">
        <f t="shared" si="667"/>
        <v>High</v>
      </c>
      <c r="G7167">
        <v>0.35</v>
      </c>
      <c r="H7167">
        <f>D7167*G7167</f>
        <v>1385.3874999999998</v>
      </c>
      <c r="I7167">
        <v>5</v>
      </c>
      <c r="J7167" s="1">
        <v>45014</v>
      </c>
      <c r="K7167" s="1">
        <v>45017</v>
      </c>
      <c r="L7167" t="s">
        <v>36</v>
      </c>
      <c r="M7167" t="str">
        <f t="shared" si="668"/>
        <v>Normal customer</v>
      </c>
      <c r="N7167" t="s">
        <v>27</v>
      </c>
      <c r="O7167">
        <v>482.41</v>
      </c>
      <c r="P7167" t="s">
        <v>39</v>
      </c>
      <c r="Q7167">
        <f>D7167-H7167</f>
        <v>2572.8625000000002</v>
      </c>
      <c r="R7167" t="str">
        <f t="shared" si="669"/>
        <v>Good</v>
      </c>
      <c r="S7167" t="str">
        <f t="shared" si="670"/>
        <v>Good</v>
      </c>
      <c r="T7167" t="str">
        <f t="shared" si="671"/>
        <v>High Impact</v>
      </c>
    </row>
    <row r="7168" spans="1:20">
      <c r="A7168" t="s">
        <v>7204</v>
      </c>
      <c r="B7168" t="s">
        <v>18</v>
      </c>
      <c r="C7168" t="s">
        <v>19</v>
      </c>
      <c r="D7168">
        <v>1081.19</v>
      </c>
      <c r="E7168" t="str">
        <f t="shared" si="666"/>
        <v>High</v>
      </c>
      <c r="F7168" t="str">
        <f t="shared" si="667"/>
        <v>High</v>
      </c>
      <c r="G7168">
        <v>0.18</v>
      </c>
      <c r="H7168">
        <f>D7168*G7168</f>
        <v>194.61420000000001</v>
      </c>
      <c r="I7168">
        <v>1</v>
      </c>
      <c r="J7168" s="1">
        <v>45300</v>
      </c>
      <c r="K7168" s="1">
        <v>45302</v>
      </c>
      <c r="L7168" t="s">
        <v>26</v>
      </c>
      <c r="M7168" t="str">
        <f t="shared" si="668"/>
        <v>Potential customer</v>
      </c>
      <c r="N7168" t="s">
        <v>27</v>
      </c>
      <c r="O7168">
        <v>179.11</v>
      </c>
      <c r="P7168" t="s">
        <v>22</v>
      </c>
      <c r="Q7168">
        <f>D7168-H7168</f>
        <v>886.57580000000007</v>
      </c>
      <c r="R7168" t="str">
        <f t="shared" si="669"/>
        <v>Bad</v>
      </c>
      <c r="S7168" t="str">
        <f t="shared" si="670"/>
        <v>Bad</v>
      </c>
      <c r="T7168" t="str">
        <f t="shared" si="671"/>
        <v>High Impact</v>
      </c>
    </row>
    <row r="7169" spans="1:20">
      <c r="A7169" t="s">
        <v>7205</v>
      </c>
      <c r="B7169" t="s">
        <v>24</v>
      </c>
      <c r="C7169" t="s">
        <v>41</v>
      </c>
      <c r="D7169">
        <v>1676.04</v>
      </c>
      <c r="E7169" t="str">
        <f t="shared" si="666"/>
        <v>High</v>
      </c>
      <c r="F7169" t="str">
        <f t="shared" si="667"/>
        <v>High</v>
      </c>
      <c r="G7169">
        <v>0.1</v>
      </c>
      <c r="H7169">
        <f>D7169*G7169</f>
        <v>167.60400000000001</v>
      </c>
      <c r="I7169">
        <v>8</v>
      </c>
      <c r="J7169" s="1">
        <v>45239</v>
      </c>
      <c r="K7169" s="1">
        <v>45246</v>
      </c>
      <c r="L7169" t="s">
        <v>20</v>
      </c>
      <c r="M7169" t="str">
        <f t="shared" si="668"/>
        <v>Premium customer</v>
      </c>
      <c r="N7169" t="s">
        <v>27</v>
      </c>
      <c r="O7169">
        <v>438.42</v>
      </c>
      <c r="P7169" t="s">
        <v>39</v>
      </c>
      <c r="Q7169">
        <f>D7169-H7169</f>
        <v>1508.4359999999999</v>
      </c>
      <c r="R7169" t="str">
        <f t="shared" si="669"/>
        <v>Good</v>
      </c>
      <c r="S7169" t="str">
        <f t="shared" si="670"/>
        <v>Good</v>
      </c>
      <c r="T7169" t="str">
        <f t="shared" si="671"/>
        <v>High Impact</v>
      </c>
    </row>
    <row r="7170" spans="1:20">
      <c r="A7170" t="s">
        <v>7206</v>
      </c>
      <c r="B7170" t="s">
        <v>46</v>
      </c>
      <c r="C7170" t="s">
        <v>25</v>
      </c>
      <c r="D7170">
        <v>401</v>
      </c>
      <c r="E7170" t="str">
        <f t="shared" si="666"/>
        <v>Low</v>
      </c>
      <c r="F7170" t="str">
        <f t="shared" si="667"/>
        <v>Low</v>
      </c>
      <c r="G7170">
        <v>0.17</v>
      </c>
      <c r="H7170">
        <f>D7170*G7170</f>
        <v>68.17</v>
      </c>
      <c r="I7170">
        <v>2</v>
      </c>
      <c r="J7170" s="1">
        <v>45449</v>
      </c>
      <c r="K7170" s="1">
        <v>45456</v>
      </c>
      <c r="L7170" t="s">
        <v>36</v>
      </c>
      <c r="M7170" t="str">
        <f t="shared" si="668"/>
        <v>Normal customer</v>
      </c>
      <c r="N7170" t="s">
        <v>32</v>
      </c>
      <c r="O7170">
        <v>72.290000000000006</v>
      </c>
      <c r="P7170" t="s">
        <v>22</v>
      </c>
      <c r="Q7170">
        <f>D7170-H7170</f>
        <v>332.83</v>
      </c>
      <c r="R7170" t="str">
        <f t="shared" si="669"/>
        <v>Bad</v>
      </c>
      <c r="S7170" t="str">
        <f t="shared" si="670"/>
        <v>Bad</v>
      </c>
      <c r="T7170" t="str">
        <f t="shared" si="671"/>
        <v>Normal</v>
      </c>
    </row>
    <row r="7171" spans="1:20">
      <c r="A7171" t="s">
        <v>7207</v>
      </c>
      <c r="B7171" t="s">
        <v>24</v>
      </c>
      <c r="C7171" t="s">
        <v>19</v>
      </c>
      <c r="D7171">
        <v>3536.72</v>
      </c>
      <c r="E7171" t="str">
        <f t="shared" ref="E7171:E7234" si="672">IF(D7171&gt;1000,"High","Low")</f>
        <v>High</v>
      </c>
      <c r="F7171" t="str">
        <f t="shared" ref="F7171:F7234" si="673">IF(D7171&gt;1000,"High",IF(D7171&gt;500,"Midium","Low"))</f>
        <v>High</v>
      </c>
      <c r="G7171">
        <v>0.27</v>
      </c>
      <c r="H7171">
        <f>D7171*G7171</f>
        <v>954.9144</v>
      </c>
      <c r="I7171">
        <v>6</v>
      </c>
      <c r="J7171" s="1">
        <v>45505</v>
      </c>
      <c r="K7171" s="1">
        <v>45510</v>
      </c>
      <c r="L7171" t="s">
        <v>26</v>
      </c>
      <c r="M7171" t="str">
        <f t="shared" ref="M7171:M7234" si="674">IF(AND(L7171="Member",D7171&gt;1000),"Premium customer",IF(AND(L7171="Regular",D7171&gt;1000),"Potential customer","Normal customer"))</f>
        <v>Potential customer</v>
      </c>
      <c r="N7171" t="s">
        <v>32</v>
      </c>
      <c r="O7171">
        <v>594.5</v>
      </c>
      <c r="P7171" t="s">
        <v>33</v>
      </c>
      <c r="Q7171">
        <f>D7171-H7171</f>
        <v>2581.8055999999997</v>
      </c>
      <c r="R7171" t="str">
        <f t="shared" ref="R7171:R7234" si="675">IF(AND(D7171&gt;1000,O7171&gt;300),"Good","Bad")</f>
        <v>Good</v>
      </c>
      <c r="S7171" t="str">
        <f t="shared" ref="S7171:S7234" si="676">IF(NOT(AND(D7171&gt;1000,O7171&gt;300)),"Bad","Good")</f>
        <v>Good</v>
      </c>
      <c r="T7171" t="str">
        <f t="shared" ref="T7171:T7234" si="677">IF(OR(D7171&gt;1000,G7171&gt;0.25),"High Impact","Normal")</f>
        <v>High Impact</v>
      </c>
    </row>
    <row r="7172" spans="1:20">
      <c r="A7172" t="s">
        <v>7208</v>
      </c>
      <c r="B7172" t="s">
        <v>18</v>
      </c>
      <c r="C7172" t="s">
        <v>31</v>
      </c>
      <c r="D7172">
        <v>1448.86</v>
      </c>
      <c r="E7172" t="str">
        <f t="shared" si="672"/>
        <v>High</v>
      </c>
      <c r="F7172" t="str">
        <f t="shared" si="673"/>
        <v>High</v>
      </c>
      <c r="G7172">
        <v>0.46</v>
      </c>
      <c r="H7172">
        <f>D7172*G7172</f>
        <v>666.47559999999999</v>
      </c>
      <c r="I7172">
        <v>6</v>
      </c>
      <c r="J7172" s="1">
        <v>45131</v>
      </c>
      <c r="K7172" s="1">
        <v>45134</v>
      </c>
      <c r="L7172" t="s">
        <v>36</v>
      </c>
      <c r="M7172" t="str">
        <f t="shared" si="674"/>
        <v>Normal customer</v>
      </c>
      <c r="N7172" t="s">
        <v>27</v>
      </c>
      <c r="O7172">
        <v>129.56</v>
      </c>
      <c r="P7172" t="s">
        <v>28</v>
      </c>
      <c r="Q7172">
        <f>D7172-H7172</f>
        <v>782.38439999999991</v>
      </c>
      <c r="R7172" t="str">
        <f t="shared" si="675"/>
        <v>Bad</v>
      </c>
      <c r="S7172" t="str">
        <f t="shared" si="676"/>
        <v>Bad</v>
      </c>
      <c r="T7172" t="str">
        <f t="shared" si="677"/>
        <v>High Impact</v>
      </c>
    </row>
    <row r="7173" spans="1:20">
      <c r="A7173" t="s">
        <v>7209</v>
      </c>
      <c r="B7173" t="s">
        <v>18</v>
      </c>
      <c r="C7173" t="s">
        <v>38</v>
      </c>
      <c r="D7173">
        <v>1241.05</v>
      </c>
      <c r="E7173" t="str">
        <f t="shared" si="672"/>
        <v>High</v>
      </c>
      <c r="F7173" t="str">
        <f t="shared" si="673"/>
        <v>High</v>
      </c>
      <c r="G7173">
        <v>0.31</v>
      </c>
      <c r="H7173">
        <f>D7173*G7173</f>
        <v>384.72550000000001</v>
      </c>
      <c r="I7173">
        <v>4</v>
      </c>
      <c r="J7173" s="1">
        <v>45012</v>
      </c>
      <c r="K7173" s="1">
        <v>45017</v>
      </c>
      <c r="L7173" t="s">
        <v>36</v>
      </c>
      <c r="M7173" t="str">
        <f t="shared" si="674"/>
        <v>Normal customer</v>
      </c>
      <c r="N7173" t="s">
        <v>32</v>
      </c>
      <c r="O7173">
        <v>292.49</v>
      </c>
      <c r="P7173" t="s">
        <v>39</v>
      </c>
      <c r="Q7173">
        <f>D7173-H7173</f>
        <v>856.32449999999994</v>
      </c>
      <c r="R7173" t="str">
        <f t="shared" si="675"/>
        <v>Bad</v>
      </c>
      <c r="S7173" t="str">
        <f t="shared" si="676"/>
        <v>Bad</v>
      </c>
      <c r="T7173" t="str">
        <f t="shared" si="677"/>
        <v>High Impact</v>
      </c>
    </row>
    <row r="7174" spans="1:20">
      <c r="A7174" t="s">
        <v>7210</v>
      </c>
      <c r="B7174" t="s">
        <v>24</v>
      </c>
      <c r="C7174" t="s">
        <v>19</v>
      </c>
      <c r="D7174">
        <v>1586.46</v>
      </c>
      <c r="E7174" t="str">
        <f t="shared" si="672"/>
        <v>High</v>
      </c>
      <c r="F7174" t="str">
        <f t="shared" si="673"/>
        <v>High</v>
      </c>
      <c r="G7174">
        <v>0.3</v>
      </c>
      <c r="H7174">
        <f>D7174*G7174</f>
        <v>475.93799999999999</v>
      </c>
      <c r="I7174">
        <v>9</v>
      </c>
      <c r="J7174" s="1">
        <v>44967</v>
      </c>
      <c r="K7174" s="1">
        <v>44970</v>
      </c>
      <c r="L7174" t="s">
        <v>20</v>
      </c>
      <c r="M7174" t="str">
        <f t="shared" si="674"/>
        <v>Premium customer</v>
      </c>
      <c r="N7174" t="s">
        <v>21</v>
      </c>
      <c r="O7174">
        <v>222.98</v>
      </c>
      <c r="P7174" t="s">
        <v>33</v>
      </c>
      <c r="Q7174">
        <f>D7174-H7174</f>
        <v>1110.5219999999999</v>
      </c>
      <c r="R7174" t="str">
        <f t="shared" si="675"/>
        <v>Bad</v>
      </c>
      <c r="S7174" t="str">
        <f t="shared" si="676"/>
        <v>Bad</v>
      </c>
      <c r="T7174" t="str">
        <f t="shared" si="677"/>
        <v>High Impact</v>
      </c>
    </row>
    <row r="7175" spans="1:20">
      <c r="A7175" t="s">
        <v>7211</v>
      </c>
      <c r="B7175" t="s">
        <v>18</v>
      </c>
      <c r="C7175" t="s">
        <v>19</v>
      </c>
      <c r="D7175">
        <v>4383.24</v>
      </c>
      <c r="E7175" t="str">
        <f t="shared" si="672"/>
        <v>High</v>
      </c>
      <c r="F7175" t="str">
        <f t="shared" si="673"/>
        <v>High</v>
      </c>
      <c r="G7175">
        <v>0.05</v>
      </c>
      <c r="H7175">
        <f>D7175*G7175</f>
        <v>219.16200000000001</v>
      </c>
      <c r="I7175">
        <v>3</v>
      </c>
      <c r="J7175" s="1">
        <v>45543</v>
      </c>
      <c r="K7175" s="1">
        <v>45549</v>
      </c>
      <c r="L7175" t="s">
        <v>36</v>
      </c>
      <c r="M7175" t="str">
        <f t="shared" si="674"/>
        <v>Normal customer</v>
      </c>
      <c r="N7175" t="s">
        <v>32</v>
      </c>
      <c r="O7175">
        <v>1046.8599999999999</v>
      </c>
      <c r="P7175" t="s">
        <v>33</v>
      </c>
      <c r="Q7175">
        <f>D7175-H7175</f>
        <v>4164.0779999999995</v>
      </c>
      <c r="R7175" t="str">
        <f t="shared" si="675"/>
        <v>Good</v>
      </c>
      <c r="S7175" t="str">
        <f t="shared" si="676"/>
        <v>Good</v>
      </c>
      <c r="T7175" t="str">
        <f t="shared" si="677"/>
        <v>High Impact</v>
      </c>
    </row>
    <row r="7176" spans="1:20">
      <c r="A7176" t="s">
        <v>7212</v>
      </c>
      <c r="B7176" t="s">
        <v>30</v>
      </c>
      <c r="C7176" t="s">
        <v>41</v>
      </c>
      <c r="D7176">
        <v>2638.29</v>
      </c>
      <c r="E7176" t="str">
        <f t="shared" si="672"/>
        <v>High</v>
      </c>
      <c r="F7176" t="str">
        <f t="shared" si="673"/>
        <v>High</v>
      </c>
      <c r="G7176">
        <v>0.04</v>
      </c>
      <c r="H7176">
        <f>D7176*G7176</f>
        <v>105.5316</v>
      </c>
      <c r="I7176">
        <v>8</v>
      </c>
      <c r="J7176" s="1">
        <v>45468</v>
      </c>
      <c r="K7176" s="1">
        <v>45470</v>
      </c>
      <c r="L7176" t="s">
        <v>36</v>
      </c>
      <c r="M7176" t="str">
        <f t="shared" si="674"/>
        <v>Normal customer</v>
      </c>
      <c r="N7176" t="s">
        <v>32</v>
      </c>
      <c r="O7176">
        <v>772.03</v>
      </c>
      <c r="P7176" t="s">
        <v>44</v>
      </c>
      <c r="Q7176">
        <f>D7176-H7176</f>
        <v>2532.7584000000002</v>
      </c>
      <c r="R7176" t="str">
        <f t="shared" si="675"/>
        <v>Good</v>
      </c>
      <c r="S7176" t="str">
        <f t="shared" si="676"/>
        <v>Good</v>
      </c>
      <c r="T7176" t="str">
        <f t="shared" si="677"/>
        <v>High Impact</v>
      </c>
    </row>
    <row r="7177" spans="1:20">
      <c r="A7177" t="s">
        <v>7213</v>
      </c>
      <c r="B7177" t="s">
        <v>24</v>
      </c>
      <c r="C7177" t="s">
        <v>19</v>
      </c>
      <c r="D7177">
        <v>873.64</v>
      </c>
      <c r="E7177" t="str">
        <f t="shared" si="672"/>
        <v>Low</v>
      </c>
      <c r="F7177" t="str">
        <f t="shared" si="673"/>
        <v>Midium</v>
      </c>
      <c r="G7177">
        <v>0.06</v>
      </c>
      <c r="H7177">
        <f>D7177*G7177</f>
        <v>52.418399999999998</v>
      </c>
      <c r="I7177">
        <v>2</v>
      </c>
      <c r="J7177" s="1">
        <v>45207</v>
      </c>
      <c r="K7177" s="1">
        <v>45211</v>
      </c>
      <c r="L7177" t="s">
        <v>26</v>
      </c>
      <c r="M7177" t="str">
        <f t="shared" si="674"/>
        <v>Normal customer</v>
      </c>
      <c r="N7177" t="s">
        <v>32</v>
      </c>
      <c r="O7177">
        <v>63.53</v>
      </c>
      <c r="P7177" t="s">
        <v>28</v>
      </c>
      <c r="Q7177">
        <f>D7177-H7177</f>
        <v>821.22159999999997</v>
      </c>
      <c r="R7177" t="str">
        <f t="shared" si="675"/>
        <v>Bad</v>
      </c>
      <c r="S7177" t="str">
        <f t="shared" si="676"/>
        <v>Bad</v>
      </c>
      <c r="T7177" t="str">
        <f t="shared" si="677"/>
        <v>Normal</v>
      </c>
    </row>
    <row r="7178" spans="1:20">
      <c r="A7178" t="s">
        <v>7214</v>
      </c>
      <c r="B7178" t="s">
        <v>46</v>
      </c>
      <c r="C7178" t="s">
        <v>41</v>
      </c>
      <c r="D7178">
        <v>3894.96</v>
      </c>
      <c r="E7178" t="str">
        <f t="shared" si="672"/>
        <v>High</v>
      </c>
      <c r="F7178" t="str">
        <f t="shared" si="673"/>
        <v>High</v>
      </c>
      <c r="G7178">
        <v>0.05</v>
      </c>
      <c r="H7178">
        <f>D7178*G7178</f>
        <v>194.74800000000002</v>
      </c>
      <c r="I7178">
        <v>5</v>
      </c>
      <c r="J7178" s="1">
        <v>45182</v>
      </c>
      <c r="K7178" s="1">
        <v>45185</v>
      </c>
      <c r="L7178" t="s">
        <v>26</v>
      </c>
      <c r="M7178" t="str">
        <f t="shared" si="674"/>
        <v>Potential customer</v>
      </c>
      <c r="N7178" t="s">
        <v>21</v>
      </c>
      <c r="O7178">
        <v>1034.31</v>
      </c>
      <c r="P7178" t="s">
        <v>33</v>
      </c>
      <c r="Q7178">
        <f>D7178-H7178</f>
        <v>3700.212</v>
      </c>
      <c r="R7178" t="str">
        <f t="shared" si="675"/>
        <v>Good</v>
      </c>
      <c r="S7178" t="str">
        <f t="shared" si="676"/>
        <v>Good</v>
      </c>
      <c r="T7178" t="str">
        <f t="shared" si="677"/>
        <v>High Impact</v>
      </c>
    </row>
    <row r="7179" spans="1:20">
      <c r="A7179" t="s">
        <v>7215</v>
      </c>
      <c r="B7179" t="s">
        <v>24</v>
      </c>
      <c r="C7179" t="s">
        <v>38</v>
      </c>
      <c r="D7179">
        <v>1121.42</v>
      </c>
      <c r="E7179" t="str">
        <f t="shared" si="672"/>
        <v>High</v>
      </c>
      <c r="F7179" t="str">
        <f t="shared" si="673"/>
        <v>High</v>
      </c>
      <c r="G7179">
        <v>0.28999999999999998</v>
      </c>
      <c r="H7179">
        <f>D7179*G7179</f>
        <v>325.21179999999998</v>
      </c>
      <c r="I7179">
        <v>6</v>
      </c>
      <c r="J7179" s="1">
        <v>45246</v>
      </c>
      <c r="K7179" s="1">
        <v>45250</v>
      </c>
      <c r="L7179" t="s">
        <v>20</v>
      </c>
      <c r="M7179" t="str">
        <f t="shared" si="674"/>
        <v>Premium customer</v>
      </c>
      <c r="N7179" t="s">
        <v>27</v>
      </c>
      <c r="O7179">
        <v>102.89</v>
      </c>
      <c r="P7179" t="s">
        <v>33</v>
      </c>
      <c r="Q7179">
        <f>D7179-H7179</f>
        <v>796.20820000000003</v>
      </c>
      <c r="R7179" t="str">
        <f t="shared" si="675"/>
        <v>Bad</v>
      </c>
      <c r="S7179" t="str">
        <f t="shared" si="676"/>
        <v>Bad</v>
      </c>
      <c r="T7179" t="str">
        <f t="shared" si="677"/>
        <v>High Impact</v>
      </c>
    </row>
    <row r="7180" spans="1:20">
      <c r="A7180" t="s">
        <v>7216</v>
      </c>
      <c r="B7180" t="s">
        <v>30</v>
      </c>
      <c r="C7180" t="s">
        <v>25</v>
      </c>
      <c r="D7180">
        <v>2121.13</v>
      </c>
      <c r="E7180" t="str">
        <f t="shared" si="672"/>
        <v>High</v>
      </c>
      <c r="F7180" t="str">
        <f t="shared" si="673"/>
        <v>High</v>
      </c>
      <c r="G7180">
        <v>0.23</v>
      </c>
      <c r="H7180">
        <f>D7180*G7180</f>
        <v>487.85990000000004</v>
      </c>
      <c r="I7180">
        <v>2</v>
      </c>
      <c r="J7180" s="1">
        <v>45143</v>
      </c>
      <c r="K7180" s="1">
        <v>45146</v>
      </c>
      <c r="L7180" t="s">
        <v>20</v>
      </c>
      <c r="M7180" t="str">
        <f t="shared" si="674"/>
        <v>Premium customer</v>
      </c>
      <c r="N7180" t="s">
        <v>27</v>
      </c>
      <c r="O7180">
        <v>566.82000000000005</v>
      </c>
      <c r="P7180" t="s">
        <v>33</v>
      </c>
      <c r="Q7180">
        <f>D7180-H7180</f>
        <v>1633.2701000000002</v>
      </c>
      <c r="R7180" t="str">
        <f t="shared" si="675"/>
        <v>Good</v>
      </c>
      <c r="S7180" t="str">
        <f t="shared" si="676"/>
        <v>Good</v>
      </c>
      <c r="T7180" t="str">
        <f t="shared" si="677"/>
        <v>High Impact</v>
      </c>
    </row>
    <row r="7181" spans="1:20">
      <c r="A7181" t="s">
        <v>7217</v>
      </c>
      <c r="B7181" t="s">
        <v>30</v>
      </c>
      <c r="C7181" t="s">
        <v>25</v>
      </c>
      <c r="D7181">
        <v>2883.57</v>
      </c>
      <c r="E7181" t="str">
        <f t="shared" si="672"/>
        <v>High</v>
      </c>
      <c r="F7181" t="str">
        <f t="shared" si="673"/>
        <v>High</v>
      </c>
      <c r="G7181">
        <v>0</v>
      </c>
      <c r="H7181">
        <f>D7181*G7181</f>
        <v>0</v>
      </c>
      <c r="I7181">
        <v>7</v>
      </c>
      <c r="J7181" s="1">
        <v>45029</v>
      </c>
      <c r="K7181" s="1">
        <v>45030</v>
      </c>
      <c r="L7181" t="s">
        <v>20</v>
      </c>
      <c r="M7181" t="str">
        <f t="shared" si="674"/>
        <v>Premium customer</v>
      </c>
      <c r="N7181" t="s">
        <v>21</v>
      </c>
      <c r="O7181">
        <v>668.46</v>
      </c>
      <c r="P7181" t="s">
        <v>39</v>
      </c>
      <c r="Q7181">
        <f>D7181-H7181</f>
        <v>2883.57</v>
      </c>
      <c r="R7181" t="str">
        <f t="shared" si="675"/>
        <v>Good</v>
      </c>
      <c r="S7181" t="str">
        <f t="shared" si="676"/>
        <v>Good</v>
      </c>
      <c r="T7181" t="str">
        <f t="shared" si="677"/>
        <v>High Impact</v>
      </c>
    </row>
    <row r="7182" spans="1:20">
      <c r="A7182" t="s">
        <v>7218</v>
      </c>
      <c r="B7182" t="s">
        <v>30</v>
      </c>
      <c r="C7182" t="s">
        <v>31</v>
      </c>
      <c r="D7182">
        <v>2963.77</v>
      </c>
      <c r="E7182" t="str">
        <f t="shared" si="672"/>
        <v>High</v>
      </c>
      <c r="F7182" t="str">
        <f t="shared" si="673"/>
        <v>High</v>
      </c>
      <c r="G7182">
        <v>0.18</v>
      </c>
      <c r="H7182">
        <f>D7182*G7182</f>
        <v>533.47860000000003</v>
      </c>
      <c r="I7182">
        <v>5</v>
      </c>
      <c r="J7182" s="1">
        <v>45335</v>
      </c>
      <c r="K7182" s="1">
        <v>45337</v>
      </c>
      <c r="L7182" t="s">
        <v>26</v>
      </c>
      <c r="M7182" t="str">
        <f t="shared" si="674"/>
        <v>Potential customer</v>
      </c>
      <c r="N7182" t="s">
        <v>32</v>
      </c>
      <c r="O7182">
        <v>460.79</v>
      </c>
      <c r="P7182" t="s">
        <v>53</v>
      </c>
      <c r="Q7182">
        <f>D7182-H7182</f>
        <v>2430.2914000000001</v>
      </c>
      <c r="R7182" t="str">
        <f t="shared" si="675"/>
        <v>Good</v>
      </c>
      <c r="S7182" t="str">
        <f t="shared" si="676"/>
        <v>Good</v>
      </c>
      <c r="T7182" t="str">
        <f t="shared" si="677"/>
        <v>High Impact</v>
      </c>
    </row>
    <row r="7183" spans="1:20">
      <c r="A7183" t="s">
        <v>7219</v>
      </c>
      <c r="B7183" t="s">
        <v>30</v>
      </c>
      <c r="C7183" t="s">
        <v>31</v>
      </c>
      <c r="D7183">
        <v>438.26</v>
      </c>
      <c r="E7183" t="str">
        <f t="shared" si="672"/>
        <v>Low</v>
      </c>
      <c r="F7183" t="str">
        <f t="shared" si="673"/>
        <v>Low</v>
      </c>
      <c r="G7183">
        <v>0.06</v>
      </c>
      <c r="H7183">
        <f>D7183*G7183</f>
        <v>26.295599999999997</v>
      </c>
      <c r="I7183">
        <v>4</v>
      </c>
      <c r="J7183" s="1">
        <v>45376</v>
      </c>
      <c r="K7183" s="1">
        <v>45377</v>
      </c>
      <c r="L7183" t="s">
        <v>36</v>
      </c>
      <c r="M7183" t="str">
        <f t="shared" si="674"/>
        <v>Normal customer</v>
      </c>
      <c r="N7183" t="s">
        <v>32</v>
      </c>
      <c r="O7183">
        <v>71.89</v>
      </c>
      <c r="P7183" t="s">
        <v>28</v>
      </c>
      <c r="Q7183">
        <f>D7183-H7183</f>
        <v>411.96440000000001</v>
      </c>
      <c r="R7183" t="str">
        <f t="shared" si="675"/>
        <v>Bad</v>
      </c>
      <c r="S7183" t="str">
        <f t="shared" si="676"/>
        <v>Bad</v>
      </c>
      <c r="T7183" t="str">
        <f t="shared" si="677"/>
        <v>Normal</v>
      </c>
    </row>
    <row r="7184" spans="1:20">
      <c r="A7184" t="s">
        <v>7220</v>
      </c>
      <c r="B7184" t="s">
        <v>30</v>
      </c>
      <c r="C7184" t="s">
        <v>38</v>
      </c>
      <c r="D7184">
        <v>4200.34</v>
      </c>
      <c r="E7184" t="str">
        <f t="shared" si="672"/>
        <v>High</v>
      </c>
      <c r="F7184" t="str">
        <f t="shared" si="673"/>
        <v>High</v>
      </c>
      <c r="G7184">
        <v>0.49</v>
      </c>
      <c r="H7184">
        <f>D7184*G7184</f>
        <v>2058.1666</v>
      </c>
      <c r="I7184">
        <v>4</v>
      </c>
      <c r="J7184" s="1">
        <v>45600</v>
      </c>
      <c r="K7184" s="1">
        <v>45605</v>
      </c>
      <c r="L7184" t="s">
        <v>26</v>
      </c>
      <c r="M7184" t="str">
        <f t="shared" si="674"/>
        <v>Potential customer</v>
      </c>
      <c r="N7184" t="s">
        <v>32</v>
      </c>
      <c r="O7184">
        <v>515.6</v>
      </c>
      <c r="P7184" t="s">
        <v>33</v>
      </c>
      <c r="Q7184">
        <f>D7184-H7184</f>
        <v>2142.1734000000001</v>
      </c>
      <c r="R7184" t="str">
        <f t="shared" si="675"/>
        <v>Good</v>
      </c>
      <c r="S7184" t="str">
        <f t="shared" si="676"/>
        <v>Good</v>
      </c>
      <c r="T7184" t="str">
        <f t="shared" si="677"/>
        <v>High Impact</v>
      </c>
    </row>
    <row r="7185" spans="1:20">
      <c r="A7185" t="s">
        <v>7221</v>
      </c>
      <c r="B7185" t="s">
        <v>46</v>
      </c>
      <c r="C7185" t="s">
        <v>25</v>
      </c>
      <c r="D7185">
        <v>2449.21</v>
      </c>
      <c r="E7185" t="str">
        <f t="shared" si="672"/>
        <v>High</v>
      </c>
      <c r="F7185" t="str">
        <f t="shared" si="673"/>
        <v>High</v>
      </c>
      <c r="G7185">
        <v>0.23</v>
      </c>
      <c r="H7185">
        <f>D7185*G7185</f>
        <v>563.31830000000002</v>
      </c>
      <c r="I7185">
        <v>2</v>
      </c>
      <c r="J7185" s="1">
        <v>45624</v>
      </c>
      <c r="K7185" s="1">
        <v>45628</v>
      </c>
      <c r="L7185" t="s">
        <v>36</v>
      </c>
      <c r="M7185" t="str">
        <f t="shared" si="674"/>
        <v>Normal customer</v>
      </c>
      <c r="N7185" t="s">
        <v>21</v>
      </c>
      <c r="O7185">
        <v>550.55999999999995</v>
      </c>
      <c r="P7185" t="s">
        <v>53</v>
      </c>
      <c r="Q7185">
        <f>D7185-H7185</f>
        <v>1885.8917000000001</v>
      </c>
      <c r="R7185" t="str">
        <f t="shared" si="675"/>
        <v>Good</v>
      </c>
      <c r="S7185" t="str">
        <f t="shared" si="676"/>
        <v>Good</v>
      </c>
      <c r="T7185" t="str">
        <f t="shared" si="677"/>
        <v>High Impact</v>
      </c>
    </row>
    <row r="7186" spans="1:20">
      <c r="A7186" t="s">
        <v>7222</v>
      </c>
      <c r="B7186" t="s">
        <v>18</v>
      </c>
      <c r="C7186" t="s">
        <v>31</v>
      </c>
      <c r="D7186">
        <v>4947.38</v>
      </c>
      <c r="E7186" t="str">
        <f t="shared" si="672"/>
        <v>High</v>
      </c>
      <c r="F7186" t="str">
        <f t="shared" si="673"/>
        <v>High</v>
      </c>
      <c r="G7186">
        <v>0.21</v>
      </c>
      <c r="H7186">
        <f>D7186*G7186</f>
        <v>1038.9498000000001</v>
      </c>
      <c r="I7186">
        <v>9</v>
      </c>
      <c r="J7186" s="1">
        <v>45182</v>
      </c>
      <c r="K7186" s="1">
        <v>45187</v>
      </c>
      <c r="L7186" t="s">
        <v>20</v>
      </c>
      <c r="M7186" t="str">
        <f t="shared" si="674"/>
        <v>Premium customer</v>
      </c>
      <c r="N7186" t="s">
        <v>32</v>
      </c>
      <c r="O7186">
        <v>1356.67</v>
      </c>
      <c r="P7186" t="s">
        <v>33</v>
      </c>
      <c r="Q7186">
        <f>D7186-H7186</f>
        <v>3908.4301999999998</v>
      </c>
      <c r="R7186" t="str">
        <f t="shared" si="675"/>
        <v>Good</v>
      </c>
      <c r="S7186" t="str">
        <f t="shared" si="676"/>
        <v>Good</v>
      </c>
      <c r="T7186" t="str">
        <f t="shared" si="677"/>
        <v>High Impact</v>
      </c>
    </row>
    <row r="7187" spans="1:20">
      <c r="A7187" t="s">
        <v>7223</v>
      </c>
      <c r="B7187" t="s">
        <v>30</v>
      </c>
      <c r="C7187" t="s">
        <v>19</v>
      </c>
      <c r="D7187">
        <v>3615.47</v>
      </c>
      <c r="E7187" t="str">
        <f t="shared" si="672"/>
        <v>High</v>
      </c>
      <c r="F7187" t="str">
        <f t="shared" si="673"/>
        <v>High</v>
      </c>
      <c r="G7187">
        <v>0.32</v>
      </c>
      <c r="H7187">
        <f>D7187*G7187</f>
        <v>1156.9503999999999</v>
      </c>
      <c r="I7187">
        <v>1</v>
      </c>
      <c r="J7187" s="1">
        <v>45012</v>
      </c>
      <c r="K7187" s="1">
        <v>45018</v>
      </c>
      <c r="L7187" t="s">
        <v>36</v>
      </c>
      <c r="M7187" t="str">
        <f t="shared" si="674"/>
        <v>Normal customer</v>
      </c>
      <c r="N7187" t="s">
        <v>21</v>
      </c>
      <c r="O7187">
        <v>707.58</v>
      </c>
      <c r="P7187" t="s">
        <v>53</v>
      </c>
      <c r="Q7187">
        <f>D7187-H7187</f>
        <v>2458.5195999999996</v>
      </c>
      <c r="R7187" t="str">
        <f t="shared" si="675"/>
        <v>Good</v>
      </c>
      <c r="S7187" t="str">
        <f t="shared" si="676"/>
        <v>Good</v>
      </c>
      <c r="T7187" t="str">
        <f t="shared" si="677"/>
        <v>High Impact</v>
      </c>
    </row>
    <row r="7188" spans="1:20">
      <c r="A7188" t="s">
        <v>7224</v>
      </c>
      <c r="B7188" t="s">
        <v>30</v>
      </c>
      <c r="C7188" t="s">
        <v>41</v>
      </c>
      <c r="D7188">
        <v>4963.59</v>
      </c>
      <c r="E7188" t="str">
        <f t="shared" si="672"/>
        <v>High</v>
      </c>
      <c r="F7188" t="str">
        <f t="shared" si="673"/>
        <v>High</v>
      </c>
      <c r="G7188">
        <v>0.18</v>
      </c>
      <c r="H7188">
        <f>D7188*G7188</f>
        <v>893.44619999999998</v>
      </c>
      <c r="I7188">
        <v>1</v>
      </c>
      <c r="J7188" s="1">
        <v>45620</v>
      </c>
      <c r="K7188" s="1">
        <v>45627</v>
      </c>
      <c r="L7188" t="s">
        <v>26</v>
      </c>
      <c r="M7188" t="str">
        <f t="shared" si="674"/>
        <v>Potential customer</v>
      </c>
      <c r="N7188" t="s">
        <v>32</v>
      </c>
      <c r="O7188">
        <v>612.84</v>
      </c>
      <c r="P7188" t="s">
        <v>39</v>
      </c>
      <c r="Q7188">
        <f>D7188-H7188</f>
        <v>4070.1438000000003</v>
      </c>
      <c r="R7188" t="str">
        <f t="shared" si="675"/>
        <v>Good</v>
      </c>
      <c r="S7188" t="str">
        <f t="shared" si="676"/>
        <v>Good</v>
      </c>
      <c r="T7188" t="str">
        <f t="shared" si="677"/>
        <v>High Impact</v>
      </c>
    </row>
    <row r="7189" spans="1:20">
      <c r="A7189" t="s">
        <v>7225</v>
      </c>
      <c r="B7189" t="s">
        <v>24</v>
      </c>
      <c r="C7189" t="s">
        <v>31</v>
      </c>
      <c r="D7189">
        <v>2322.0300000000002</v>
      </c>
      <c r="E7189" t="str">
        <f t="shared" si="672"/>
        <v>High</v>
      </c>
      <c r="F7189" t="str">
        <f t="shared" si="673"/>
        <v>High</v>
      </c>
      <c r="G7189">
        <v>0.36</v>
      </c>
      <c r="H7189">
        <f>D7189*G7189</f>
        <v>835.93080000000009</v>
      </c>
      <c r="I7189">
        <v>4</v>
      </c>
      <c r="J7189" s="1">
        <v>45555</v>
      </c>
      <c r="K7189" s="1">
        <v>45559</v>
      </c>
      <c r="L7189" t="s">
        <v>20</v>
      </c>
      <c r="M7189" t="str">
        <f t="shared" si="674"/>
        <v>Premium customer</v>
      </c>
      <c r="N7189" t="s">
        <v>27</v>
      </c>
      <c r="O7189">
        <v>532.42999999999995</v>
      </c>
      <c r="P7189" t="s">
        <v>44</v>
      </c>
      <c r="Q7189">
        <f>D7189-H7189</f>
        <v>1486.0992000000001</v>
      </c>
      <c r="R7189" t="str">
        <f t="shared" si="675"/>
        <v>Good</v>
      </c>
      <c r="S7189" t="str">
        <f t="shared" si="676"/>
        <v>Good</v>
      </c>
      <c r="T7189" t="str">
        <f t="shared" si="677"/>
        <v>High Impact</v>
      </c>
    </row>
    <row r="7190" spans="1:20">
      <c r="A7190" t="s">
        <v>7226</v>
      </c>
      <c r="B7190" t="s">
        <v>46</v>
      </c>
      <c r="C7190" t="s">
        <v>38</v>
      </c>
      <c r="D7190">
        <v>789.83</v>
      </c>
      <c r="E7190" t="str">
        <f t="shared" si="672"/>
        <v>Low</v>
      </c>
      <c r="F7190" t="str">
        <f t="shared" si="673"/>
        <v>Midium</v>
      </c>
      <c r="G7190">
        <v>0.45</v>
      </c>
      <c r="H7190">
        <f>D7190*G7190</f>
        <v>355.42350000000005</v>
      </c>
      <c r="I7190">
        <v>3</v>
      </c>
      <c r="J7190" s="1">
        <v>45173</v>
      </c>
      <c r="K7190" s="1">
        <v>45177</v>
      </c>
      <c r="L7190" t="s">
        <v>26</v>
      </c>
      <c r="M7190" t="str">
        <f t="shared" si="674"/>
        <v>Normal customer</v>
      </c>
      <c r="N7190" t="s">
        <v>32</v>
      </c>
      <c r="O7190">
        <v>89.6</v>
      </c>
      <c r="P7190" t="s">
        <v>22</v>
      </c>
      <c r="Q7190">
        <f>D7190-H7190</f>
        <v>434.40649999999999</v>
      </c>
      <c r="R7190" t="str">
        <f t="shared" si="675"/>
        <v>Bad</v>
      </c>
      <c r="S7190" t="str">
        <f t="shared" si="676"/>
        <v>Bad</v>
      </c>
      <c r="T7190" t="str">
        <f t="shared" si="677"/>
        <v>High Impact</v>
      </c>
    </row>
    <row r="7191" spans="1:20">
      <c r="A7191" t="s">
        <v>7227</v>
      </c>
      <c r="B7191" t="s">
        <v>46</v>
      </c>
      <c r="C7191" t="s">
        <v>25</v>
      </c>
      <c r="D7191">
        <v>3663.82</v>
      </c>
      <c r="E7191" t="str">
        <f t="shared" si="672"/>
        <v>High</v>
      </c>
      <c r="F7191" t="str">
        <f t="shared" si="673"/>
        <v>High</v>
      </c>
      <c r="G7191">
        <v>0.25</v>
      </c>
      <c r="H7191">
        <f>D7191*G7191</f>
        <v>915.95500000000004</v>
      </c>
      <c r="I7191">
        <v>9</v>
      </c>
      <c r="J7191" s="1">
        <v>45584</v>
      </c>
      <c r="K7191" s="1">
        <v>45586</v>
      </c>
      <c r="L7191" t="s">
        <v>36</v>
      </c>
      <c r="M7191" t="str">
        <f t="shared" si="674"/>
        <v>Normal customer</v>
      </c>
      <c r="N7191" t="s">
        <v>21</v>
      </c>
      <c r="O7191">
        <v>426.62</v>
      </c>
      <c r="P7191" t="s">
        <v>53</v>
      </c>
      <c r="Q7191">
        <f>D7191-H7191</f>
        <v>2747.8650000000002</v>
      </c>
      <c r="R7191" t="str">
        <f t="shared" si="675"/>
        <v>Good</v>
      </c>
      <c r="S7191" t="str">
        <f t="shared" si="676"/>
        <v>Good</v>
      </c>
      <c r="T7191" t="str">
        <f t="shared" si="677"/>
        <v>High Impact</v>
      </c>
    </row>
    <row r="7192" spans="1:20">
      <c r="A7192" t="s">
        <v>7228</v>
      </c>
      <c r="B7192" t="s">
        <v>18</v>
      </c>
      <c r="C7192" t="s">
        <v>38</v>
      </c>
      <c r="D7192">
        <v>3911.03</v>
      </c>
      <c r="E7192" t="str">
        <f t="shared" si="672"/>
        <v>High</v>
      </c>
      <c r="F7192" t="str">
        <f t="shared" si="673"/>
        <v>High</v>
      </c>
      <c r="G7192">
        <v>0.19</v>
      </c>
      <c r="H7192">
        <f>D7192*G7192</f>
        <v>743.09570000000008</v>
      </c>
      <c r="I7192">
        <v>7</v>
      </c>
      <c r="J7192" s="1">
        <v>45110</v>
      </c>
      <c r="K7192" s="1">
        <v>45115</v>
      </c>
      <c r="L7192" t="s">
        <v>36</v>
      </c>
      <c r="M7192" t="str">
        <f t="shared" si="674"/>
        <v>Normal customer</v>
      </c>
      <c r="N7192" t="s">
        <v>27</v>
      </c>
      <c r="O7192">
        <v>819.25</v>
      </c>
      <c r="P7192" t="s">
        <v>53</v>
      </c>
      <c r="Q7192">
        <f>D7192-H7192</f>
        <v>3167.9342999999999</v>
      </c>
      <c r="R7192" t="str">
        <f t="shared" si="675"/>
        <v>Good</v>
      </c>
      <c r="S7192" t="str">
        <f t="shared" si="676"/>
        <v>Good</v>
      </c>
      <c r="T7192" t="str">
        <f t="shared" si="677"/>
        <v>High Impact</v>
      </c>
    </row>
    <row r="7193" spans="1:20">
      <c r="A7193" t="s">
        <v>7229</v>
      </c>
      <c r="B7193" t="s">
        <v>46</v>
      </c>
      <c r="C7193" t="s">
        <v>41</v>
      </c>
      <c r="D7193">
        <v>4278.8900000000003</v>
      </c>
      <c r="E7193" t="str">
        <f t="shared" si="672"/>
        <v>High</v>
      </c>
      <c r="F7193" t="str">
        <f t="shared" si="673"/>
        <v>High</v>
      </c>
      <c r="G7193">
        <v>0.26</v>
      </c>
      <c r="H7193">
        <f>D7193*G7193</f>
        <v>1112.5114000000001</v>
      </c>
      <c r="I7193">
        <v>2</v>
      </c>
      <c r="J7193" s="1">
        <v>45640</v>
      </c>
      <c r="K7193" s="1">
        <v>45641</v>
      </c>
      <c r="L7193" t="s">
        <v>20</v>
      </c>
      <c r="M7193" t="str">
        <f t="shared" si="674"/>
        <v>Premium customer</v>
      </c>
      <c r="N7193" t="s">
        <v>27</v>
      </c>
      <c r="O7193">
        <v>315.41000000000003</v>
      </c>
      <c r="P7193" t="s">
        <v>33</v>
      </c>
      <c r="Q7193">
        <f>D7193-H7193</f>
        <v>3166.3786</v>
      </c>
      <c r="R7193" t="str">
        <f t="shared" si="675"/>
        <v>Good</v>
      </c>
      <c r="S7193" t="str">
        <f t="shared" si="676"/>
        <v>Good</v>
      </c>
      <c r="T7193" t="str">
        <f t="shared" si="677"/>
        <v>High Impact</v>
      </c>
    </row>
    <row r="7194" spans="1:20">
      <c r="A7194" t="s">
        <v>7230</v>
      </c>
      <c r="B7194" t="s">
        <v>24</v>
      </c>
      <c r="C7194" t="s">
        <v>41</v>
      </c>
      <c r="D7194">
        <v>1577.1</v>
      </c>
      <c r="E7194" t="str">
        <f t="shared" si="672"/>
        <v>High</v>
      </c>
      <c r="F7194" t="str">
        <f t="shared" si="673"/>
        <v>High</v>
      </c>
      <c r="G7194">
        <v>0.3</v>
      </c>
      <c r="H7194">
        <f>D7194*G7194</f>
        <v>473.12999999999994</v>
      </c>
      <c r="I7194">
        <v>4</v>
      </c>
      <c r="J7194" s="1">
        <v>45085</v>
      </c>
      <c r="K7194" s="1">
        <v>45086</v>
      </c>
      <c r="L7194" t="s">
        <v>26</v>
      </c>
      <c r="M7194" t="str">
        <f t="shared" si="674"/>
        <v>Potential customer</v>
      </c>
      <c r="N7194" t="s">
        <v>27</v>
      </c>
      <c r="O7194">
        <v>234.97</v>
      </c>
      <c r="P7194" t="s">
        <v>33</v>
      </c>
      <c r="Q7194">
        <f>D7194-H7194</f>
        <v>1103.97</v>
      </c>
      <c r="R7194" t="str">
        <f t="shared" si="675"/>
        <v>Bad</v>
      </c>
      <c r="S7194" t="str">
        <f t="shared" si="676"/>
        <v>Bad</v>
      </c>
      <c r="T7194" t="str">
        <f t="shared" si="677"/>
        <v>High Impact</v>
      </c>
    </row>
    <row r="7195" spans="1:20">
      <c r="A7195" t="s">
        <v>7231</v>
      </c>
      <c r="B7195" t="s">
        <v>24</v>
      </c>
      <c r="C7195" t="s">
        <v>38</v>
      </c>
      <c r="D7195">
        <v>2602.35</v>
      </c>
      <c r="E7195" t="str">
        <f t="shared" si="672"/>
        <v>High</v>
      </c>
      <c r="F7195" t="str">
        <f t="shared" si="673"/>
        <v>High</v>
      </c>
      <c r="G7195">
        <v>0.42</v>
      </c>
      <c r="H7195">
        <f>D7195*G7195</f>
        <v>1092.9869999999999</v>
      </c>
      <c r="I7195">
        <v>5</v>
      </c>
      <c r="J7195" s="1">
        <v>45429</v>
      </c>
      <c r="K7195" s="1">
        <v>45433</v>
      </c>
      <c r="L7195" t="s">
        <v>26</v>
      </c>
      <c r="M7195" t="str">
        <f t="shared" si="674"/>
        <v>Potential customer</v>
      </c>
      <c r="N7195" t="s">
        <v>21</v>
      </c>
      <c r="O7195">
        <v>369.75</v>
      </c>
      <c r="P7195" t="s">
        <v>22</v>
      </c>
      <c r="Q7195">
        <f>D7195-H7195</f>
        <v>1509.3630000000001</v>
      </c>
      <c r="R7195" t="str">
        <f t="shared" si="675"/>
        <v>Good</v>
      </c>
      <c r="S7195" t="str">
        <f t="shared" si="676"/>
        <v>Good</v>
      </c>
      <c r="T7195" t="str">
        <f t="shared" si="677"/>
        <v>High Impact</v>
      </c>
    </row>
    <row r="7196" spans="1:20">
      <c r="A7196" t="s">
        <v>7232</v>
      </c>
      <c r="B7196" t="s">
        <v>18</v>
      </c>
      <c r="C7196" t="s">
        <v>31</v>
      </c>
      <c r="D7196">
        <v>4301.78</v>
      </c>
      <c r="E7196" t="str">
        <f t="shared" si="672"/>
        <v>High</v>
      </c>
      <c r="F7196" t="str">
        <f t="shared" si="673"/>
        <v>High</v>
      </c>
      <c r="G7196">
        <v>0.2</v>
      </c>
      <c r="H7196">
        <f>D7196*G7196</f>
        <v>860.35599999999999</v>
      </c>
      <c r="I7196">
        <v>4</v>
      </c>
      <c r="J7196" s="1">
        <v>45486</v>
      </c>
      <c r="K7196" s="1">
        <v>45490</v>
      </c>
      <c r="L7196" t="s">
        <v>20</v>
      </c>
      <c r="M7196" t="str">
        <f t="shared" si="674"/>
        <v>Premium customer</v>
      </c>
      <c r="N7196" t="s">
        <v>32</v>
      </c>
      <c r="O7196">
        <v>271.99</v>
      </c>
      <c r="P7196" t="s">
        <v>28</v>
      </c>
      <c r="Q7196">
        <f>D7196-H7196</f>
        <v>3441.424</v>
      </c>
      <c r="R7196" t="str">
        <f t="shared" si="675"/>
        <v>Bad</v>
      </c>
      <c r="S7196" t="str">
        <f t="shared" si="676"/>
        <v>Bad</v>
      </c>
      <c r="T7196" t="str">
        <f t="shared" si="677"/>
        <v>High Impact</v>
      </c>
    </row>
    <row r="7197" spans="1:20">
      <c r="A7197" t="s">
        <v>7233</v>
      </c>
      <c r="B7197" t="s">
        <v>24</v>
      </c>
      <c r="C7197" t="s">
        <v>31</v>
      </c>
      <c r="D7197">
        <v>4337.21</v>
      </c>
      <c r="E7197" t="str">
        <f t="shared" si="672"/>
        <v>High</v>
      </c>
      <c r="F7197" t="str">
        <f t="shared" si="673"/>
        <v>High</v>
      </c>
      <c r="G7197">
        <v>0.03</v>
      </c>
      <c r="H7197">
        <f>D7197*G7197</f>
        <v>130.1163</v>
      </c>
      <c r="I7197">
        <v>4</v>
      </c>
      <c r="J7197" s="1">
        <v>45562</v>
      </c>
      <c r="K7197" s="1">
        <v>45566</v>
      </c>
      <c r="L7197" t="s">
        <v>36</v>
      </c>
      <c r="M7197" t="str">
        <f t="shared" si="674"/>
        <v>Normal customer</v>
      </c>
      <c r="N7197" t="s">
        <v>32</v>
      </c>
      <c r="O7197">
        <v>1212.28</v>
      </c>
      <c r="P7197" t="s">
        <v>53</v>
      </c>
      <c r="Q7197">
        <f>D7197-H7197</f>
        <v>4207.0937000000004</v>
      </c>
      <c r="R7197" t="str">
        <f t="shared" si="675"/>
        <v>Good</v>
      </c>
      <c r="S7197" t="str">
        <f t="shared" si="676"/>
        <v>Good</v>
      </c>
      <c r="T7197" t="str">
        <f t="shared" si="677"/>
        <v>High Impact</v>
      </c>
    </row>
    <row r="7198" spans="1:20">
      <c r="A7198" t="s">
        <v>7234</v>
      </c>
      <c r="B7198" t="s">
        <v>30</v>
      </c>
      <c r="C7198" t="s">
        <v>25</v>
      </c>
      <c r="D7198">
        <v>225.85</v>
      </c>
      <c r="E7198" t="str">
        <f t="shared" si="672"/>
        <v>Low</v>
      </c>
      <c r="F7198" t="str">
        <f t="shared" si="673"/>
        <v>Low</v>
      </c>
      <c r="G7198">
        <v>0.32</v>
      </c>
      <c r="H7198">
        <f>D7198*G7198</f>
        <v>72.272000000000006</v>
      </c>
      <c r="I7198">
        <v>4</v>
      </c>
      <c r="J7198" s="1">
        <v>45600</v>
      </c>
      <c r="K7198" s="1">
        <v>45605</v>
      </c>
      <c r="L7198" t="s">
        <v>36</v>
      </c>
      <c r="M7198" t="str">
        <f t="shared" si="674"/>
        <v>Normal customer</v>
      </c>
      <c r="N7198" t="s">
        <v>21</v>
      </c>
      <c r="O7198">
        <v>64.239999999999995</v>
      </c>
      <c r="P7198" t="s">
        <v>33</v>
      </c>
      <c r="Q7198">
        <f>D7198-H7198</f>
        <v>153.57799999999997</v>
      </c>
      <c r="R7198" t="str">
        <f t="shared" si="675"/>
        <v>Bad</v>
      </c>
      <c r="S7198" t="str">
        <f t="shared" si="676"/>
        <v>Bad</v>
      </c>
      <c r="T7198" t="str">
        <f t="shared" si="677"/>
        <v>High Impact</v>
      </c>
    </row>
    <row r="7199" spans="1:20">
      <c r="A7199" t="s">
        <v>7235</v>
      </c>
      <c r="B7199" t="s">
        <v>30</v>
      </c>
      <c r="C7199" t="s">
        <v>25</v>
      </c>
      <c r="D7199">
        <v>3387.49</v>
      </c>
      <c r="E7199" t="str">
        <f t="shared" si="672"/>
        <v>High</v>
      </c>
      <c r="F7199" t="str">
        <f t="shared" si="673"/>
        <v>High</v>
      </c>
      <c r="G7199">
        <v>0.49</v>
      </c>
      <c r="H7199">
        <f>D7199*G7199</f>
        <v>1659.8700999999999</v>
      </c>
      <c r="I7199">
        <v>8</v>
      </c>
      <c r="J7199" s="1">
        <v>45600</v>
      </c>
      <c r="K7199" s="1">
        <v>45607</v>
      </c>
      <c r="L7199" t="s">
        <v>20</v>
      </c>
      <c r="M7199" t="str">
        <f t="shared" si="674"/>
        <v>Premium customer</v>
      </c>
      <c r="N7199" t="s">
        <v>32</v>
      </c>
      <c r="O7199">
        <v>505.84</v>
      </c>
      <c r="P7199" t="s">
        <v>44</v>
      </c>
      <c r="Q7199">
        <f>D7199-H7199</f>
        <v>1727.6198999999999</v>
      </c>
      <c r="R7199" t="str">
        <f t="shared" si="675"/>
        <v>Good</v>
      </c>
      <c r="S7199" t="str">
        <f t="shared" si="676"/>
        <v>Good</v>
      </c>
      <c r="T7199" t="str">
        <f t="shared" si="677"/>
        <v>High Impact</v>
      </c>
    </row>
    <row r="7200" spans="1:20">
      <c r="A7200" t="s">
        <v>7236</v>
      </c>
      <c r="B7200" t="s">
        <v>24</v>
      </c>
      <c r="C7200" t="s">
        <v>19</v>
      </c>
      <c r="D7200">
        <v>3048.27</v>
      </c>
      <c r="E7200" t="str">
        <f t="shared" si="672"/>
        <v>High</v>
      </c>
      <c r="F7200" t="str">
        <f t="shared" si="673"/>
        <v>High</v>
      </c>
      <c r="G7200">
        <v>0.43</v>
      </c>
      <c r="H7200">
        <f>D7200*G7200</f>
        <v>1310.7561000000001</v>
      </c>
      <c r="I7200">
        <v>7</v>
      </c>
      <c r="J7200" s="1">
        <v>45160</v>
      </c>
      <c r="K7200" s="1">
        <v>45165</v>
      </c>
      <c r="L7200" t="s">
        <v>36</v>
      </c>
      <c r="M7200" t="str">
        <f t="shared" si="674"/>
        <v>Normal customer</v>
      </c>
      <c r="N7200" t="s">
        <v>21</v>
      </c>
      <c r="O7200">
        <v>433.95</v>
      </c>
      <c r="P7200" t="s">
        <v>33</v>
      </c>
      <c r="Q7200">
        <f>D7200-H7200</f>
        <v>1737.5138999999999</v>
      </c>
      <c r="R7200" t="str">
        <f t="shared" si="675"/>
        <v>Good</v>
      </c>
      <c r="S7200" t="str">
        <f t="shared" si="676"/>
        <v>Good</v>
      </c>
      <c r="T7200" t="str">
        <f t="shared" si="677"/>
        <v>High Impact</v>
      </c>
    </row>
    <row r="7201" spans="1:20">
      <c r="A7201" t="s">
        <v>7237</v>
      </c>
      <c r="B7201" t="s">
        <v>18</v>
      </c>
      <c r="C7201" t="s">
        <v>19</v>
      </c>
      <c r="D7201">
        <v>508.36</v>
      </c>
      <c r="E7201" t="str">
        <f t="shared" si="672"/>
        <v>Low</v>
      </c>
      <c r="F7201" t="str">
        <f t="shared" si="673"/>
        <v>Midium</v>
      </c>
      <c r="G7201">
        <v>0.38</v>
      </c>
      <c r="H7201">
        <f>D7201*G7201</f>
        <v>193.17680000000001</v>
      </c>
      <c r="I7201">
        <v>4</v>
      </c>
      <c r="J7201" s="1">
        <v>45302</v>
      </c>
      <c r="K7201" s="1">
        <v>45305</v>
      </c>
      <c r="L7201" t="s">
        <v>20</v>
      </c>
      <c r="M7201" t="str">
        <f t="shared" si="674"/>
        <v>Normal customer</v>
      </c>
      <c r="N7201" t="s">
        <v>32</v>
      </c>
      <c r="O7201">
        <v>40.869999999999997</v>
      </c>
      <c r="P7201" t="s">
        <v>33</v>
      </c>
      <c r="Q7201">
        <f>D7201-H7201</f>
        <v>315.1832</v>
      </c>
      <c r="R7201" t="str">
        <f t="shared" si="675"/>
        <v>Bad</v>
      </c>
      <c r="S7201" t="str">
        <f t="shared" si="676"/>
        <v>Bad</v>
      </c>
      <c r="T7201" t="str">
        <f t="shared" si="677"/>
        <v>High Impact</v>
      </c>
    </row>
    <row r="7202" spans="1:20">
      <c r="A7202" t="s">
        <v>7238</v>
      </c>
      <c r="B7202" t="s">
        <v>46</v>
      </c>
      <c r="C7202" t="s">
        <v>25</v>
      </c>
      <c r="D7202">
        <v>4657.67</v>
      </c>
      <c r="E7202" t="str">
        <f t="shared" si="672"/>
        <v>High</v>
      </c>
      <c r="F7202" t="str">
        <f t="shared" si="673"/>
        <v>High</v>
      </c>
      <c r="G7202">
        <v>0.09</v>
      </c>
      <c r="H7202">
        <f>D7202*G7202</f>
        <v>419.19029999999998</v>
      </c>
      <c r="I7202">
        <v>1</v>
      </c>
      <c r="J7202" s="1">
        <v>44986</v>
      </c>
      <c r="K7202" s="1">
        <v>44993</v>
      </c>
      <c r="L7202" t="s">
        <v>26</v>
      </c>
      <c r="M7202" t="str">
        <f t="shared" si="674"/>
        <v>Potential customer</v>
      </c>
      <c r="N7202" t="s">
        <v>27</v>
      </c>
      <c r="O7202">
        <v>887.91</v>
      </c>
      <c r="P7202" t="s">
        <v>33</v>
      </c>
      <c r="Q7202">
        <f>D7202-H7202</f>
        <v>4238.4796999999999</v>
      </c>
      <c r="R7202" t="str">
        <f t="shared" si="675"/>
        <v>Good</v>
      </c>
      <c r="S7202" t="str">
        <f t="shared" si="676"/>
        <v>Good</v>
      </c>
      <c r="T7202" t="str">
        <f t="shared" si="677"/>
        <v>High Impact</v>
      </c>
    </row>
    <row r="7203" spans="1:20">
      <c r="A7203" t="s">
        <v>7239</v>
      </c>
      <c r="B7203" t="s">
        <v>18</v>
      </c>
      <c r="C7203" t="s">
        <v>19</v>
      </c>
      <c r="D7203">
        <v>2282.3200000000002</v>
      </c>
      <c r="E7203" t="str">
        <f t="shared" si="672"/>
        <v>High</v>
      </c>
      <c r="F7203" t="str">
        <f t="shared" si="673"/>
        <v>High</v>
      </c>
      <c r="G7203">
        <v>0.37</v>
      </c>
      <c r="H7203">
        <f>D7203*G7203</f>
        <v>844.4584000000001</v>
      </c>
      <c r="I7203">
        <v>6</v>
      </c>
      <c r="J7203" s="1">
        <v>45514</v>
      </c>
      <c r="K7203" s="1">
        <v>45515</v>
      </c>
      <c r="L7203" t="s">
        <v>36</v>
      </c>
      <c r="M7203" t="str">
        <f t="shared" si="674"/>
        <v>Normal customer</v>
      </c>
      <c r="N7203" t="s">
        <v>27</v>
      </c>
      <c r="O7203">
        <v>312.47000000000003</v>
      </c>
      <c r="P7203" t="s">
        <v>39</v>
      </c>
      <c r="Q7203">
        <f>D7203-H7203</f>
        <v>1437.8616000000002</v>
      </c>
      <c r="R7203" t="str">
        <f t="shared" si="675"/>
        <v>Good</v>
      </c>
      <c r="S7203" t="str">
        <f t="shared" si="676"/>
        <v>Good</v>
      </c>
      <c r="T7203" t="str">
        <f t="shared" si="677"/>
        <v>High Impact</v>
      </c>
    </row>
    <row r="7204" spans="1:20">
      <c r="A7204" t="s">
        <v>7240</v>
      </c>
      <c r="B7204" t="s">
        <v>46</v>
      </c>
      <c r="C7204" t="s">
        <v>38</v>
      </c>
      <c r="D7204">
        <v>3403.86</v>
      </c>
      <c r="E7204" t="str">
        <f t="shared" si="672"/>
        <v>High</v>
      </c>
      <c r="F7204" t="str">
        <f t="shared" si="673"/>
        <v>High</v>
      </c>
      <c r="G7204">
        <v>0.04</v>
      </c>
      <c r="H7204">
        <f>D7204*G7204</f>
        <v>136.15440000000001</v>
      </c>
      <c r="I7204">
        <v>5</v>
      </c>
      <c r="J7204" s="1">
        <v>45347</v>
      </c>
      <c r="K7204" s="1">
        <v>45351</v>
      </c>
      <c r="L7204" t="s">
        <v>20</v>
      </c>
      <c r="M7204" t="str">
        <f t="shared" si="674"/>
        <v>Premium customer</v>
      </c>
      <c r="N7204" t="s">
        <v>21</v>
      </c>
      <c r="O7204">
        <v>887.44</v>
      </c>
      <c r="P7204" t="s">
        <v>53</v>
      </c>
      <c r="Q7204">
        <f>D7204-H7204</f>
        <v>3267.7056000000002</v>
      </c>
      <c r="R7204" t="str">
        <f t="shared" si="675"/>
        <v>Good</v>
      </c>
      <c r="S7204" t="str">
        <f t="shared" si="676"/>
        <v>Good</v>
      </c>
      <c r="T7204" t="str">
        <f t="shared" si="677"/>
        <v>High Impact</v>
      </c>
    </row>
    <row r="7205" spans="1:20">
      <c r="A7205" t="s">
        <v>7241</v>
      </c>
      <c r="B7205" t="s">
        <v>24</v>
      </c>
      <c r="C7205" t="s">
        <v>31</v>
      </c>
      <c r="D7205">
        <v>4425.71</v>
      </c>
      <c r="E7205" t="str">
        <f t="shared" si="672"/>
        <v>High</v>
      </c>
      <c r="F7205" t="str">
        <f t="shared" si="673"/>
        <v>High</v>
      </c>
      <c r="G7205">
        <v>0.25</v>
      </c>
      <c r="H7205">
        <f>D7205*G7205</f>
        <v>1106.4275</v>
      </c>
      <c r="I7205">
        <v>5</v>
      </c>
      <c r="J7205" s="1">
        <v>45478</v>
      </c>
      <c r="K7205" s="1">
        <v>45483</v>
      </c>
      <c r="L7205" t="s">
        <v>20</v>
      </c>
      <c r="M7205" t="str">
        <f t="shared" si="674"/>
        <v>Premium customer</v>
      </c>
      <c r="N7205" t="s">
        <v>21</v>
      </c>
      <c r="O7205">
        <v>1032.42</v>
      </c>
      <c r="P7205" t="s">
        <v>53</v>
      </c>
      <c r="Q7205">
        <f>D7205-H7205</f>
        <v>3319.2825000000003</v>
      </c>
      <c r="R7205" t="str">
        <f t="shared" si="675"/>
        <v>Good</v>
      </c>
      <c r="S7205" t="str">
        <f t="shared" si="676"/>
        <v>Good</v>
      </c>
      <c r="T7205" t="str">
        <f t="shared" si="677"/>
        <v>High Impact</v>
      </c>
    </row>
    <row r="7206" spans="1:20">
      <c r="A7206" t="s">
        <v>7242</v>
      </c>
      <c r="B7206" t="s">
        <v>24</v>
      </c>
      <c r="C7206" t="s">
        <v>19</v>
      </c>
      <c r="D7206">
        <v>737.59</v>
      </c>
      <c r="E7206" t="str">
        <f t="shared" si="672"/>
        <v>Low</v>
      </c>
      <c r="F7206" t="str">
        <f t="shared" si="673"/>
        <v>Midium</v>
      </c>
      <c r="G7206">
        <v>0.19</v>
      </c>
      <c r="H7206">
        <f>D7206*G7206</f>
        <v>140.1421</v>
      </c>
      <c r="I7206">
        <v>6</v>
      </c>
      <c r="J7206" s="1">
        <v>45583</v>
      </c>
      <c r="K7206" s="1">
        <v>45590</v>
      </c>
      <c r="L7206" t="s">
        <v>36</v>
      </c>
      <c r="M7206" t="str">
        <f t="shared" si="674"/>
        <v>Normal customer</v>
      </c>
      <c r="N7206" t="s">
        <v>21</v>
      </c>
      <c r="O7206">
        <v>59.6</v>
      </c>
      <c r="P7206" t="s">
        <v>44</v>
      </c>
      <c r="Q7206">
        <f>D7206-H7206</f>
        <v>597.4479</v>
      </c>
      <c r="R7206" t="str">
        <f t="shared" si="675"/>
        <v>Bad</v>
      </c>
      <c r="S7206" t="str">
        <f t="shared" si="676"/>
        <v>Bad</v>
      </c>
      <c r="T7206" t="str">
        <f t="shared" si="677"/>
        <v>Normal</v>
      </c>
    </row>
    <row r="7207" spans="1:20">
      <c r="A7207" t="s">
        <v>7243</v>
      </c>
      <c r="B7207" t="s">
        <v>30</v>
      </c>
      <c r="C7207" t="s">
        <v>19</v>
      </c>
      <c r="D7207">
        <v>4293.63</v>
      </c>
      <c r="E7207" t="str">
        <f t="shared" si="672"/>
        <v>High</v>
      </c>
      <c r="F7207" t="str">
        <f t="shared" si="673"/>
        <v>High</v>
      </c>
      <c r="G7207">
        <v>0.45</v>
      </c>
      <c r="H7207">
        <f>D7207*G7207</f>
        <v>1932.1335000000001</v>
      </c>
      <c r="I7207">
        <v>8</v>
      </c>
      <c r="J7207" s="1">
        <v>45095</v>
      </c>
      <c r="K7207" s="1">
        <v>45098</v>
      </c>
      <c r="L7207" t="s">
        <v>20</v>
      </c>
      <c r="M7207" t="str">
        <f t="shared" si="674"/>
        <v>Premium customer</v>
      </c>
      <c r="N7207" t="s">
        <v>27</v>
      </c>
      <c r="O7207">
        <v>445</v>
      </c>
      <c r="P7207" t="s">
        <v>28</v>
      </c>
      <c r="Q7207">
        <f>D7207-H7207</f>
        <v>2361.4965000000002</v>
      </c>
      <c r="R7207" t="str">
        <f t="shared" si="675"/>
        <v>Good</v>
      </c>
      <c r="S7207" t="str">
        <f t="shared" si="676"/>
        <v>Good</v>
      </c>
      <c r="T7207" t="str">
        <f t="shared" si="677"/>
        <v>High Impact</v>
      </c>
    </row>
    <row r="7208" spans="1:20">
      <c r="A7208" t="s">
        <v>7244</v>
      </c>
      <c r="B7208" t="s">
        <v>46</v>
      </c>
      <c r="C7208" t="s">
        <v>38</v>
      </c>
      <c r="D7208">
        <v>3649.1</v>
      </c>
      <c r="E7208" t="str">
        <f t="shared" si="672"/>
        <v>High</v>
      </c>
      <c r="F7208" t="str">
        <f t="shared" si="673"/>
        <v>High</v>
      </c>
      <c r="G7208">
        <v>0.08</v>
      </c>
      <c r="H7208">
        <f>D7208*G7208</f>
        <v>291.928</v>
      </c>
      <c r="I7208">
        <v>6</v>
      </c>
      <c r="J7208" s="1">
        <v>45100</v>
      </c>
      <c r="K7208" s="1">
        <v>45104</v>
      </c>
      <c r="L7208" t="s">
        <v>20</v>
      </c>
      <c r="M7208" t="str">
        <f t="shared" si="674"/>
        <v>Premium customer</v>
      </c>
      <c r="N7208" t="s">
        <v>32</v>
      </c>
      <c r="O7208">
        <v>290.2</v>
      </c>
      <c r="P7208" t="s">
        <v>44</v>
      </c>
      <c r="Q7208">
        <f>D7208-H7208</f>
        <v>3357.172</v>
      </c>
      <c r="R7208" t="str">
        <f t="shared" si="675"/>
        <v>Bad</v>
      </c>
      <c r="S7208" t="str">
        <f t="shared" si="676"/>
        <v>Bad</v>
      </c>
      <c r="T7208" t="str">
        <f t="shared" si="677"/>
        <v>High Impact</v>
      </c>
    </row>
    <row r="7209" spans="1:20">
      <c r="A7209" t="s">
        <v>7245</v>
      </c>
      <c r="B7209" t="s">
        <v>18</v>
      </c>
      <c r="C7209" t="s">
        <v>41</v>
      </c>
      <c r="D7209">
        <v>4214</v>
      </c>
      <c r="E7209" t="str">
        <f t="shared" si="672"/>
        <v>High</v>
      </c>
      <c r="F7209" t="str">
        <f t="shared" si="673"/>
        <v>High</v>
      </c>
      <c r="G7209">
        <v>0.39</v>
      </c>
      <c r="H7209">
        <f>D7209*G7209</f>
        <v>1643.46</v>
      </c>
      <c r="I7209">
        <v>6</v>
      </c>
      <c r="J7209" s="1">
        <v>44998</v>
      </c>
      <c r="K7209" s="1">
        <v>44999</v>
      </c>
      <c r="L7209" t="s">
        <v>20</v>
      </c>
      <c r="M7209" t="str">
        <f t="shared" si="674"/>
        <v>Premium customer</v>
      </c>
      <c r="N7209" t="s">
        <v>21</v>
      </c>
      <c r="O7209">
        <v>353.64</v>
      </c>
      <c r="P7209" t="s">
        <v>44</v>
      </c>
      <c r="Q7209">
        <f>D7209-H7209</f>
        <v>2570.54</v>
      </c>
      <c r="R7209" t="str">
        <f t="shared" si="675"/>
        <v>Good</v>
      </c>
      <c r="S7209" t="str">
        <f t="shared" si="676"/>
        <v>Good</v>
      </c>
      <c r="T7209" t="str">
        <f t="shared" si="677"/>
        <v>High Impact</v>
      </c>
    </row>
    <row r="7210" spans="1:20">
      <c r="A7210" t="s">
        <v>7246</v>
      </c>
      <c r="B7210" t="s">
        <v>24</v>
      </c>
      <c r="C7210" t="s">
        <v>25</v>
      </c>
      <c r="D7210">
        <v>2524.69</v>
      </c>
      <c r="E7210" t="str">
        <f t="shared" si="672"/>
        <v>High</v>
      </c>
      <c r="F7210" t="str">
        <f t="shared" si="673"/>
        <v>High</v>
      </c>
      <c r="G7210">
        <v>0.02</v>
      </c>
      <c r="H7210">
        <f>D7210*G7210</f>
        <v>50.4938</v>
      </c>
      <c r="I7210">
        <v>7</v>
      </c>
      <c r="J7210" s="1">
        <v>45065</v>
      </c>
      <c r="K7210" s="1">
        <v>45071</v>
      </c>
      <c r="L7210" t="s">
        <v>26</v>
      </c>
      <c r="M7210" t="str">
        <f t="shared" si="674"/>
        <v>Potential customer</v>
      </c>
      <c r="N7210" t="s">
        <v>21</v>
      </c>
      <c r="O7210">
        <v>168.47</v>
      </c>
      <c r="P7210" t="s">
        <v>33</v>
      </c>
      <c r="Q7210">
        <f>D7210-H7210</f>
        <v>2474.1961999999999</v>
      </c>
      <c r="R7210" t="str">
        <f t="shared" si="675"/>
        <v>Bad</v>
      </c>
      <c r="S7210" t="str">
        <f t="shared" si="676"/>
        <v>Bad</v>
      </c>
      <c r="T7210" t="str">
        <f t="shared" si="677"/>
        <v>High Impact</v>
      </c>
    </row>
    <row r="7211" spans="1:20">
      <c r="A7211" t="s">
        <v>7247</v>
      </c>
      <c r="B7211" t="s">
        <v>18</v>
      </c>
      <c r="C7211" t="s">
        <v>38</v>
      </c>
      <c r="D7211">
        <v>264.08</v>
      </c>
      <c r="E7211" t="str">
        <f t="shared" si="672"/>
        <v>Low</v>
      </c>
      <c r="F7211" t="str">
        <f t="shared" si="673"/>
        <v>Low</v>
      </c>
      <c r="G7211">
        <v>0.35</v>
      </c>
      <c r="H7211">
        <f>D7211*G7211</f>
        <v>92.427999999999983</v>
      </c>
      <c r="I7211">
        <v>8</v>
      </c>
      <c r="J7211" s="1">
        <v>45478</v>
      </c>
      <c r="K7211" s="1">
        <v>45483</v>
      </c>
      <c r="L7211" t="s">
        <v>20</v>
      </c>
      <c r="M7211" t="str">
        <f t="shared" si="674"/>
        <v>Normal customer</v>
      </c>
      <c r="N7211" t="s">
        <v>27</v>
      </c>
      <c r="O7211">
        <v>37.369999999999997</v>
      </c>
      <c r="P7211" t="s">
        <v>33</v>
      </c>
      <c r="Q7211">
        <f>D7211-H7211</f>
        <v>171.65199999999999</v>
      </c>
      <c r="R7211" t="str">
        <f t="shared" si="675"/>
        <v>Bad</v>
      </c>
      <c r="S7211" t="str">
        <f t="shared" si="676"/>
        <v>Bad</v>
      </c>
      <c r="T7211" t="str">
        <f t="shared" si="677"/>
        <v>High Impact</v>
      </c>
    </row>
    <row r="7212" spans="1:20">
      <c r="A7212" t="s">
        <v>7248</v>
      </c>
      <c r="B7212" t="s">
        <v>30</v>
      </c>
      <c r="C7212" t="s">
        <v>41</v>
      </c>
      <c r="D7212">
        <v>3385.53</v>
      </c>
      <c r="E7212" t="str">
        <f t="shared" si="672"/>
        <v>High</v>
      </c>
      <c r="F7212" t="str">
        <f t="shared" si="673"/>
        <v>High</v>
      </c>
      <c r="G7212">
        <v>0.15</v>
      </c>
      <c r="H7212">
        <f>D7212*G7212</f>
        <v>507.8295</v>
      </c>
      <c r="I7212">
        <v>4</v>
      </c>
      <c r="J7212" s="1">
        <v>45100</v>
      </c>
      <c r="K7212" s="1">
        <v>45104</v>
      </c>
      <c r="L7212" t="s">
        <v>20</v>
      </c>
      <c r="M7212" t="str">
        <f t="shared" si="674"/>
        <v>Premium customer</v>
      </c>
      <c r="N7212" t="s">
        <v>27</v>
      </c>
      <c r="O7212">
        <v>682.07</v>
      </c>
      <c r="P7212" t="s">
        <v>44</v>
      </c>
      <c r="Q7212">
        <f>D7212-H7212</f>
        <v>2877.7005000000004</v>
      </c>
      <c r="R7212" t="str">
        <f t="shared" si="675"/>
        <v>Good</v>
      </c>
      <c r="S7212" t="str">
        <f t="shared" si="676"/>
        <v>Good</v>
      </c>
      <c r="T7212" t="str">
        <f t="shared" si="677"/>
        <v>High Impact</v>
      </c>
    </row>
    <row r="7213" spans="1:20">
      <c r="A7213" t="s">
        <v>7249</v>
      </c>
      <c r="B7213" t="s">
        <v>46</v>
      </c>
      <c r="C7213" t="s">
        <v>38</v>
      </c>
      <c r="D7213">
        <v>1935.21</v>
      </c>
      <c r="E7213" t="str">
        <f t="shared" si="672"/>
        <v>High</v>
      </c>
      <c r="F7213" t="str">
        <f t="shared" si="673"/>
        <v>High</v>
      </c>
      <c r="G7213">
        <v>0.49</v>
      </c>
      <c r="H7213">
        <f>D7213*G7213</f>
        <v>948.25289999999995</v>
      </c>
      <c r="I7213">
        <v>7</v>
      </c>
      <c r="J7213" s="1">
        <v>44991</v>
      </c>
      <c r="K7213" s="1">
        <v>44993</v>
      </c>
      <c r="L7213" t="s">
        <v>26</v>
      </c>
      <c r="M7213" t="str">
        <f t="shared" si="674"/>
        <v>Potential customer</v>
      </c>
      <c r="N7213" t="s">
        <v>21</v>
      </c>
      <c r="O7213">
        <v>562.71</v>
      </c>
      <c r="P7213" t="s">
        <v>53</v>
      </c>
      <c r="Q7213">
        <f>D7213-H7213</f>
        <v>986.95710000000008</v>
      </c>
      <c r="R7213" t="str">
        <f t="shared" si="675"/>
        <v>Good</v>
      </c>
      <c r="S7213" t="str">
        <f t="shared" si="676"/>
        <v>Good</v>
      </c>
      <c r="T7213" t="str">
        <f t="shared" si="677"/>
        <v>High Impact</v>
      </c>
    </row>
    <row r="7214" spans="1:20">
      <c r="A7214" t="s">
        <v>7250</v>
      </c>
      <c r="B7214" t="s">
        <v>46</v>
      </c>
      <c r="C7214" t="s">
        <v>31</v>
      </c>
      <c r="D7214">
        <v>2071.84</v>
      </c>
      <c r="E7214" t="str">
        <f t="shared" si="672"/>
        <v>High</v>
      </c>
      <c r="F7214" t="str">
        <f t="shared" si="673"/>
        <v>High</v>
      </c>
      <c r="G7214">
        <v>0.34</v>
      </c>
      <c r="H7214">
        <f>D7214*G7214</f>
        <v>704.42560000000014</v>
      </c>
      <c r="I7214">
        <v>8</v>
      </c>
      <c r="J7214" s="1">
        <v>44958</v>
      </c>
      <c r="K7214" s="1">
        <v>44965</v>
      </c>
      <c r="L7214" t="s">
        <v>36</v>
      </c>
      <c r="M7214" t="str">
        <f t="shared" si="674"/>
        <v>Normal customer</v>
      </c>
      <c r="N7214" t="s">
        <v>27</v>
      </c>
      <c r="O7214">
        <v>323.37</v>
      </c>
      <c r="P7214" t="s">
        <v>22</v>
      </c>
      <c r="Q7214">
        <f>D7214-H7214</f>
        <v>1367.4144000000001</v>
      </c>
      <c r="R7214" t="str">
        <f t="shared" si="675"/>
        <v>Good</v>
      </c>
      <c r="S7214" t="str">
        <f t="shared" si="676"/>
        <v>Good</v>
      </c>
      <c r="T7214" t="str">
        <f t="shared" si="677"/>
        <v>High Impact</v>
      </c>
    </row>
    <row r="7215" spans="1:20">
      <c r="A7215" t="s">
        <v>7251</v>
      </c>
      <c r="B7215" t="s">
        <v>24</v>
      </c>
      <c r="C7215" t="s">
        <v>38</v>
      </c>
      <c r="D7215">
        <v>2262.1799999999998</v>
      </c>
      <c r="E7215" t="str">
        <f t="shared" si="672"/>
        <v>High</v>
      </c>
      <c r="F7215" t="str">
        <f t="shared" si="673"/>
        <v>High</v>
      </c>
      <c r="G7215">
        <v>0.15</v>
      </c>
      <c r="H7215">
        <f>D7215*G7215</f>
        <v>339.32699999999994</v>
      </c>
      <c r="I7215">
        <v>6</v>
      </c>
      <c r="J7215" s="1">
        <v>45546</v>
      </c>
      <c r="K7215" s="1">
        <v>45548</v>
      </c>
      <c r="L7215" t="s">
        <v>20</v>
      </c>
      <c r="M7215" t="str">
        <f t="shared" si="674"/>
        <v>Premium customer</v>
      </c>
      <c r="N7215" t="s">
        <v>27</v>
      </c>
      <c r="O7215">
        <v>651.41999999999996</v>
      </c>
      <c r="P7215" t="s">
        <v>28</v>
      </c>
      <c r="Q7215">
        <f>D7215-H7215</f>
        <v>1922.8529999999998</v>
      </c>
      <c r="R7215" t="str">
        <f t="shared" si="675"/>
        <v>Good</v>
      </c>
      <c r="S7215" t="str">
        <f t="shared" si="676"/>
        <v>Good</v>
      </c>
      <c r="T7215" t="str">
        <f t="shared" si="677"/>
        <v>High Impact</v>
      </c>
    </row>
    <row r="7216" spans="1:20">
      <c r="A7216" t="s">
        <v>7252</v>
      </c>
      <c r="B7216" t="s">
        <v>46</v>
      </c>
      <c r="C7216" t="s">
        <v>38</v>
      </c>
      <c r="D7216">
        <v>2515.2600000000002</v>
      </c>
      <c r="E7216" t="str">
        <f t="shared" si="672"/>
        <v>High</v>
      </c>
      <c r="F7216" t="str">
        <f t="shared" si="673"/>
        <v>High</v>
      </c>
      <c r="G7216">
        <v>0.12</v>
      </c>
      <c r="H7216">
        <f>D7216*G7216</f>
        <v>301.83120000000002</v>
      </c>
      <c r="I7216">
        <v>9</v>
      </c>
      <c r="J7216" s="1">
        <v>45618</v>
      </c>
      <c r="K7216" s="1">
        <v>45619</v>
      </c>
      <c r="L7216" t="s">
        <v>20</v>
      </c>
      <c r="M7216" t="str">
        <f t="shared" si="674"/>
        <v>Premium customer</v>
      </c>
      <c r="N7216" t="s">
        <v>32</v>
      </c>
      <c r="O7216">
        <v>185.52</v>
      </c>
      <c r="P7216" t="s">
        <v>28</v>
      </c>
      <c r="Q7216">
        <f>D7216-H7216</f>
        <v>2213.4288000000001</v>
      </c>
      <c r="R7216" t="str">
        <f t="shared" si="675"/>
        <v>Bad</v>
      </c>
      <c r="S7216" t="str">
        <f t="shared" si="676"/>
        <v>Bad</v>
      </c>
      <c r="T7216" t="str">
        <f t="shared" si="677"/>
        <v>High Impact</v>
      </c>
    </row>
    <row r="7217" spans="1:20">
      <c r="A7217" t="s">
        <v>7253</v>
      </c>
      <c r="B7217" t="s">
        <v>24</v>
      </c>
      <c r="C7217" t="s">
        <v>31</v>
      </c>
      <c r="D7217">
        <v>3343.48</v>
      </c>
      <c r="E7217" t="str">
        <f t="shared" si="672"/>
        <v>High</v>
      </c>
      <c r="F7217" t="str">
        <f t="shared" si="673"/>
        <v>High</v>
      </c>
      <c r="G7217">
        <v>0.32</v>
      </c>
      <c r="H7217">
        <f>D7217*G7217</f>
        <v>1069.9136000000001</v>
      </c>
      <c r="I7217">
        <v>6</v>
      </c>
      <c r="J7217" s="1">
        <v>45290</v>
      </c>
      <c r="K7217" s="1">
        <v>45293</v>
      </c>
      <c r="L7217" t="s">
        <v>26</v>
      </c>
      <c r="M7217" t="str">
        <f t="shared" si="674"/>
        <v>Potential customer</v>
      </c>
      <c r="N7217" t="s">
        <v>32</v>
      </c>
      <c r="O7217">
        <v>303.62</v>
      </c>
      <c r="P7217" t="s">
        <v>53</v>
      </c>
      <c r="Q7217">
        <f>D7217-H7217</f>
        <v>2273.5663999999997</v>
      </c>
      <c r="R7217" t="str">
        <f t="shared" si="675"/>
        <v>Good</v>
      </c>
      <c r="S7217" t="str">
        <f t="shared" si="676"/>
        <v>Good</v>
      </c>
      <c r="T7217" t="str">
        <f t="shared" si="677"/>
        <v>High Impact</v>
      </c>
    </row>
    <row r="7218" spans="1:20">
      <c r="A7218" t="s">
        <v>7254</v>
      </c>
      <c r="B7218" t="s">
        <v>30</v>
      </c>
      <c r="C7218" t="s">
        <v>25</v>
      </c>
      <c r="D7218">
        <v>3661.2</v>
      </c>
      <c r="E7218" t="str">
        <f t="shared" si="672"/>
        <v>High</v>
      </c>
      <c r="F7218" t="str">
        <f t="shared" si="673"/>
        <v>High</v>
      </c>
      <c r="G7218">
        <v>0.14000000000000001</v>
      </c>
      <c r="H7218">
        <f>D7218*G7218</f>
        <v>512.56799999999998</v>
      </c>
      <c r="I7218">
        <v>4</v>
      </c>
      <c r="J7218" s="1">
        <v>45553</v>
      </c>
      <c r="K7218" s="1">
        <v>45556</v>
      </c>
      <c r="L7218" t="s">
        <v>20</v>
      </c>
      <c r="M7218" t="str">
        <f t="shared" si="674"/>
        <v>Premium customer</v>
      </c>
      <c r="N7218" t="s">
        <v>21</v>
      </c>
      <c r="O7218">
        <v>550.98</v>
      </c>
      <c r="P7218" t="s">
        <v>33</v>
      </c>
      <c r="Q7218">
        <f>D7218-H7218</f>
        <v>3148.6319999999996</v>
      </c>
      <c r="R7218" t="str">
        <f t="shared" si="675"/>
        <v>Good</v>
      </c>
      <c r="S7218" t="str">
        <f t="shared" si="676"/>
        <v>Good</v>
      </c>
      <c r="T7218" t="str">
        <f t="shared" si="677"/>
        <v>High Impact</v>
      </c>
    </row>
    <row r="7219" spans="1:20">
      <c r="A7219" t="s">
        <v>7255</v>
      </c>
      <c r="B7219" t="s">
        <v>46</v>
      </c>
      <c r="C7219" t="s">
        <v>41</v>
      </c>
      <c r="D7219">
        <v>3906.53</v>
      </c>
      <c r="E7219" t="str">
        <f t="shared" si="672"/>
        <v>High</v>
      </c>
      <c r="F7219" t="str">
        <f t="shared" si="673"/>
        <v>High</v>
      </c>
      <c r="G7219">
        <v>0.09</v>
      </c>
      <c r="H7219">
        <f>D7219*G7219</f>
        <v>351.58769999999998</v>
      </c>
      <c r="I7219">
        <v>6</v>
      </c>
      <c r="J7219" s="1">
        <v>45369</v>
      </c>
      <c r="K7219" s="1">
        <v>45376</v>
      </c>
      <c r="L7219" t="s">
        <v>26</v>
      </c>
      <c r="M7219" t="str">
        <f t="shared" si="674"/>
        <v>Potential customer</v>
      </c>
      <c r="N7219" t="s">
        <v>27</v>
      </c>
      <c r="O7219">
        <v>579.78</v>
      </c>
      <c r="P7219" t="s">
        <v>28</v>
      </c>
      <c r="Q7219">
        <f>D7219-H7219</f>
        <v>3554.9423000000002</v>
      </c>
      <c r="R7219" t="str">
        <f t="shared" si="675"/>
        <v>Good</v>
      </c>
      <c r="S7219" t="str">
        <f t="shared" si="676"/>
        <v>Good</v>
      </c>
      <c r="T7219" t="str">
        <f t="shared" si="677"/>
        <v>High Impact</v>
      </c>
    </row>
    <row r="7220" spans="1:20">
      <c r="A7220" t="s">
        <v>7256</v>
      </c>
      <c r="B7220" t="s">
        <v>24</v>
      </c>
      <c r="C7220" t="s">
        <v>19</v>
      </c>
      <c r="D7220">
        <v>3390.87</v>
      </c>
      <c r="E7220" t="str">
        <f t="shared" si="672"/>
        <v>High</v>
      </c>
      <c r="F7220" t="str">
        <f t="shared" si="673"/>
        <v>High</v>
      </c>
      <c r="G7220">
        <v>0.32</v>
      </c>
      <c r="H7220">
        <f>D7220*G7220</f>
        <v>1085.0783999999999</v>
      </c>
      <c r="I7220">
        <v>2</v>
      </c>
      <c r="J7220" s="1">
        <v>45057</v>
      </c>
      <c r="K7220" s="1">
        <v>45063</v>
      </c>
      <c r="L7220" t="s">
        <v>26</v>
      </c>
      <c r="M7220" t="str">
        <f t="shared" si="674"/>
        <v>Potential customer</v>
      </c>
      <c r="N7220" t="s">
        <v>32</v>
      </c>
      <c r="O7220">
        <v>184.19</v>
      </c>
      <c r="P7220" t="s">
        <v>44</v>
      </c>
      <c r="Q7220">
        <f>D7220-H7220</f>
        <v>2305.7916</v>
      </c>
      <c r="R7220" t="str">
        <f t="shared" si="675"/>
        <v>Bad</v>
      </c>
      <c r="S7220" t="str">
        <f t="shared" si="676"/>
        <v>Bad</v>
      </c>
      <c r="T7220" t="str">
        <f t="shared" si="677"/>
        <v>High Impact</v>
      </c>
    </row>
    <row r="7221" spans="1:20">
      <c r="A7221" t="s">
        <v>7257</v>
      </c>
      <c r="B7221" t="s">
        <v>18</v>
      </c>
      <c r="C7221" t="s">
        <v>25</v>
      </c>
      <c r="D7221">
        <v>4037.05</v>
      </c>
      <c r="E7221" t="str">
        <f t="shared" si="672"/>
        <v>High</v>
      </c>
      <c r="F7221" t="str">
        <f t="shared" si="673"/>
        <v>High</v>
      </c>
      <c r="G7221">
        <v>0.36</v>
      </c>
      <c r="H7221">
        <f>D7221*G7221</f>
        <v>1453.338</v>
      </c>
      <c r="I7221">
        <v>8</v>
      </c>
      <c r="J7221" s="1">
        <v>45176</v>
      </c>
      <c r="K7221" s="1">
        <v>45178</v>
      </c>
      <c r="L7221" t="s">
        <v>26</v>
      </c>
      <c r="M7221" t="str">
        <f t="shared" si="674"/>
        <v>Potential customer</v>
      </c>
      <c r="N7221" t="s">
        <v>32</v>
      </c>
      <c r="O7221">
        <v>261.63</v>
      </c>
      <c r="P7221" t="s">
        <v>39</v>
      </c>
      <c r="Q7221">
        <f>D7221-H7221</f>
        <v>2583.7120000000004</v>
      </c>
      <c r="R7221" t="str">
        <f t="shared" si="675"/>
        <v>Bad</v>
      </c>
      <c r="S7221" t="str">
        <f t="shared" si="676"/>
        <v>Bad</v>
      </c>
      <c r="T7221" t="str">
        <f t="shared" si="677"/>
        <v>High Impact</v>
      </c>
    </row>
    <row r="7222" spans="1:20">
      <c r="A7222" t="s">
        <v>7258</v>
      </c>
      <c r="B7222" t="s">
        <v>24</v>
      </c>
      <c r="C7222" t="s">
        <v>38</v>
      </c>
      <c r="D7222">
        <v>698.53</v>
      </c>
      <c r="E7222" t="str">
        <f t="shared" si="672"/>
        <v>Low</v>
      </c>
      <c r="F7222" t="str">
        <f t="shared" si="673"/>
        <v>Midium</v>
      </c>
      <c r="G7222">
        <v>0.12</v>
      </c>
      <c r="H7222">
        <f>D7222*G7222</f>
        <v>83.823599999999999</v>
      </c>
      <c r="I7222">
        <v>6</v>
      </c>
      <c r="J7222" s="1">
        <v>45063</v>
      </c>
      <c r="K7222" s="1">
        <v>45070</v>
      </c>
      <c r="L7222" t="s">
        <v>36</v>
      </c>
      <c r="M7222" t="str">
        <f t="shared" si="674"/>
        <v>Normal customer</v>
      </c>
      <c r="N7222" t="s">
        <v>21</v>
      </c>
      <c r="O7222">
        <v>91.81</v>
      </c>
      <c r="P7222" t="s">
        <v>44</v>
      </c>
      <c r="Q7222">
        <f>D7222-H7222</f>
        <v>614.70640000000003</v>
      </c>
      <c r="R7222" t="str">
        <f t="shared" si="675"/>
        <v>Bad</v>
      </c>
      <c r="S7222" t="str">
        <f t="shared" si="676"/>
        <v>Bad</v>
      </c>
      <c r="T7222" t="str">
        <f t="shared" si="677"/>
        <v>Normal</v>
      </c>
    </row>
    <row r="7223" spans="1:20">
      <c r="A7223" t="s">
        <v>7259</v>
      </c>
      <c r="B7223" t="s">
        <v>46</v>
      </c>
      <c r="C7223" t="s">
        <v>19</v>
      </c>
      <c r="D7223">
        <v>4200.41</v>
      </c>
      <c r="E7223" t="str">
        <f t="shared" si="672"/>
        <v>High</v>
      </c>
      <c r="F7223" t="str">
        <f t="shared" si="673"/>
        <v>High</v>
      </c>
      <c r="G7223">
        <v>0.27</v>
      </c>
      <c r="H7223">
        <f>D7223*G7223</f>
        <v>1134.1107</v>
      </c>
      <c r="I7223">
        <v>4</v>
      </c>
      <c r="J7223" s="1">
        <v>45062</v>
      </c>
      <c r="K7223" s="1">
        <v>45068</v>
      </c>
      <c r="L7223" t="s">
        <v>36</v>
      </c>
      <c r="M7223" t="str">
        <f t="shared" si="674"/>
        <v>Normal customer</v>
      </c>
      <c r="N7223" t="s">
        <v>27</v>
      </c>
      <c r="O7223">
        <v>539.22</v>
      </c>
      <c r="P7223" t="s">
        <v>28</v>
      </c>
      <c r="Q7223">
        <f>D7223-H7223</f>
        <v>3066.2992999999997</v>
      </c>
      <c r="R7223" t="str">
        <f t="shared" si="675"/>
        <v>Good</v>
      </c>
      <c r="S7223" t="str">
        <f t="shared" si="676"/>
        <v>Good</v>
      </c>
      <c r="T7223" t="str">
        <f t="shared" si="677"/>
        <v>High Impact</v>
      </c>
    </row>
    <row r="7224" spans="1:20">
      <c r="A7224" t="s">
        <v>7260</v>
      </c>
      <c r="B7224" t="s">
        <v>30</v>
      </c>
      <c r="C7224" t="s">
        <v>31</v>
      </c>
      <c r="D7224">
        <v>1997.67</v>
      </c>
      <c r="E7224" t="str">
        <f t="shared" si="672"/>
        <v>High</v>
      </c>
      <c r="F7224" t="str">
        <f t="shared" si="673"/>
        <v>High</v>
      </c>
      <c r="G7224">
        <v>0.33</v>
      </c>
      <c r="H7224">
        <f>D7224*G7224</f>
        <v>659.23110000000008</v>
      </c>
      <c r="I7224">
        <v>7</v>
      </c>
      <c r="J7224" s="1">
        <v>45437</v>
      </c>
      <c r="K7224" s="1">
        <v>45438</v>
      </c>
      <c r="L7224" t="s">
        <v>26</v>
      </c>
      <c r="M7224" t="str">
        <f t="shared" si="674"/>
        <v>Potential customer</v>
      </c>
      <c r="N7224" t="s">
        <v>27</v>
      </c>
      <c r="O7224">
        <v>242.69</v>
      </c>
      <c r="P7224" t="s">
        <v>33</v>
      </c>
      <c r="Q7224">
        <f>D7224-H7224</f>
        <v>1338.4389000000001</v>
      </c>
      <c r="R7224" t="str">
        <f t="shared" si="675"/>
        <v>Bad</v>
      </c>
      <c r="S7224" t="str">
        <f t="shared" si="676"/>
        <v>Bad</v>
      </c>
      <c r="T7224" t="str">
        <f t="shared" si="677"/>
        <v>High Impact</v>
      </c>
    </row>
    <row r="7225" spans="1:20">
      <c r="A7225" t="s">
        <v>7261</v>
      </c>
      <c r="B7225" t="s">
        <v>46</v>
      </c>
      <c r="C7225" t="s">
        <v>25</v>
      </c>
      <c r="D7225">
        <v>2691.01</v>
      </c>
      <c r="E7225" t="str">
        <f t="shared" si="672"/>
        <v>High</v>
      </c>
      <c r="F7225" t="str">
        <f t="shared" si="673"/>
        <v>High</v>
      </c>
      <c r="G7225">
        <v>0.47</v>
      </c>
      <c r="H7225">
        <f>D7225*G7225</f>
        <v>1264.7746999999999</v>
      </c>
      <c r="I7225">
        <v>8</v>
      </c>
      <c r="J7225" s="1">
        <v>45000</v>
      </c>
      <c r="K7225" s="1">
        <v>45002</v>
      </c>
      <c r="L7225" t="s">
        <v>26</v>
      </c>
      <c r="M7225" t="str">
        <f t="shared" si="674"/>
        <v>Potential customer</v>
      </c>
      <c r="N7225" t="s">
        <v>21</v>
      </c>
      <c r="O7225">
        <v>486.51</v>
      </c>
      <c r="P7225" t="s">
        <v>28</v>
      </c>
      <c r="Q7225">
        <f>D7225-H7225</f>
        <v>1426.2353000000003</v>
      </c>
      <c r="R7225" t="str">
        <f t="shared" si="675"/>
        <v>Good</v>
      </c>
      <c r="S7225" t="str">
        <f t="shared" si="676"/>
        <v>Good</v>
      </c>
      <c r="T7225" t="str">
        <f t="shared" si="677"/>
        <v>High Impact</v>
      </c>
    </row>
    <row r="7226" spans="1:20">
      <c r="A7226" t="s">
        <v>7262</v>
      </c>
      <c r="B7226" t="s">
        <v>46</v>
      </c>
      <c r="C7226" t="s">
        <v>41</v>
      </c>
      <c r="D7226">
        <v>2225.52</v>
      </c>
      <c r="E7226" t="str">
        <f t="shared" si="672"/>
        <v>High</v>
      </c>
      <c r="F7226" t="str">
        <f t="shared" si="673"/>
        <v>High</v>
      </c>
      <c r="G7226">
        <v>0.4</v>
      </c>
      <c r="H7226">
        <f>D7226*G7226</f>
        <v>890.20800000000008</v>
      </c>
      <c r="I7226">
        <v>3</v>
      </c>
      <c r="J7226" s="1">
        <v>45306</v>
      </c>
      <c r="K7226" s="1">
        <v>45313</v>
      </c>
      <c r="L7226" t="s">
        <v>36</v>
      </c>
      <c r="M7226" t="str">
        <f t="shared" si="674"/>
        <v>Normal customer</v>
      </c>
      <c r="N7226" t="s">
        <v>21</v>
      </c>
      <c r="O7226">
        <v>221.81</v>
      </c>
      <c r="P7226" t="s">
        <v>28</v>
      </c>
      <c r="Q7226">
        <f>D7226-H7226</f>
        <v>1335.3119999999999</v>
      </c>
      <c r="R7226" t="str">
        <f t="shared" si="675"/>
        <v>Bad</v>
      </c>
      <c r="S7226" t="str">
        <f t="shared" si="676"/>
        <v>Bad</v>
      </c>
      <c r="T7226" t="str">
        <f t="shared" si="677"/>
        <v>High Impact</v>
      </c>
    </row>
    <row r="7227" spans="1:20">
      <c r="A7227" t="s">
        <v>7263</v>
      </c>
      <c r="B7227" t="s">
        <v>24</v>
      </c>
      <c r="C7227" t="s">
        <v>25</v>
      </c>
      <c r="D7227">
        <v>2431.0100000000002</v>
      </c>
      <c r="E7227" t="str">
        <f t="shared" si="672"/>
        <v>High</v>
      </c>
      <c r="F7227" t="str">
        <f t="shared" si="673"/>
        <v>High</v>
      </c>
      <c r="G7227">
        <v>0.21</v>
      </c>
      <c r="H7227">
        <f>D7227*G7227</f>
        <v>510.51210000000003</v>
      </c>
      <c r="I7227">
        <v>3</v>
      </c>
      <c r="J7227" s="1">
        <v>45446</v>
      </c>
      <c r="K7227" s="1">
        <v>45450</v>
      </c>
      <c r="L7227" t="s">
        <v>36</v>
      </c>
      <c r="M7227" t="str">
        <f t="shared" si="674"/>
        <v>Normal customer</v>
      </c>
      <c r="N7227" t="s">
        <v>32</v>
      </c>
      <c r="O7227">
        <v>429.17</v>
      </c>
      <c r="P7227" t="s">
        <v>22</v>
      </c>
      <c r="Q7227">
        <f>D7227-H7227</f>
        <v>1920.4979000000003</v>
      </c>
      <c r="R7227" t="str">
        <f t="shared" si="675"/>
        <v>Good</v>
      </c>
      <c r="S7227" t="str">
        <f t="shared" si="676"/>
        <v>Good</v>
      </c>
      <c r="T7227" t="str">
        <f t="shared" si="677"/>
        <v>High Impact</v>
      </c>
    </row>
    <row r="7228" spans="1:20">
      <c r="A7228" t="s">
        <v>7264</v>
      </c>
      <c r="B7228" t="s">
        <v>18</v>
      </c>
      <c r="C7228" t="s">
        <v>25</v>
      </c>
      <c r="D7228">
        <v>1498.6</v>
      </c>
      <c r="E7228" t="str">
        <f t="shared" si="672"/>
        <v>High</v>
      </c>
      <c r="F7228" t="str">
        <f t="shared" si="673"/>
        <v>High</v>
      </c>
      <c r="G7228">
        <v>0.42</v>
      </c>
      <c r="H7228">
        <f>D7228*G7228</f>
        <v>629.41199999999992</v>
      </c>
      <c r="I7228">
        <v>3</v>
      </c>
      <c r="J7228" s="1">
        <v>45205</v>
      </c>
      <c r="K7228" s="1">
        <v>45210</v>
      </c>
      <c r="L7228" t="s">
        <v>20</v>
      </c>
      <c r="M7228" t="str">
        <f t="shared" si="674"/>
        <v>Premium customer</v>
      </c>
      <c r="N7228" t="s">
        <v>32</v>
      </c>
      <c r="O7228">
        <v>93.94</v>
      </c>
      <c r="P7228" t="s">
        <v>44</v>
      </c>
      <c r="Q7228">
        <f>D7228-H7228</f>
        <v>869.18799999999999</v>
      </c>
      <c r="R7228" t="str">
        <f t="shared" si="675"/>
        <v>Bad</v>
      </c>
      <c r="S7228" t="str">
        <f t="shared" si="676"/>
        <v>Bad</v>
      </c>
      <c r="T7228" t="str">
        <f t="shared" si="677"/>
        <v>High Impact</v>
      </c>
    </row>
    <row r="7229" spans="1:20">
      <c r="A7229" t="s">
        <v>7265</v>
      </c>
      <c r="B7229" t="s">
        <v>46</v>
      </c>
      <c r="C7229" t="s">
        <v>19</v>
      </c>
      <c r="D7229">
        <v>932.76</v>
      </c>
      <c r="E7229" t="str">
        <f t="shared" si="672"/>
        <v>Low</v>
      </c>
      <c r="F7229" t="str">
        <f t="shared" si="673"/>
        <v>Midium</v>
      </c>
      <c r="G7229">
        <v>0.22</v>
      </c>
      <c r="H7229">
        <f>D7229*G7229</f>
        <v>205.2072</v>
      </c>
      <c r="I7229">
        <v>3</v>
      </c>
      <c r="J7229" s="1">
        <v>45588</v>
      </c>
      <c r="K7229" s="1">
        <v>45595</v>
      </c>
      <c r="L7229" t="s">
        <v>20</v>
      </c>
      <c r="M7229" t="str">
        <f t="shared" si="674"/>
        <v>Normal customer</v>
      </c>
      <c r="N7229" t="s">
        <v>21</v>
      </c>
      <c r="O7229">
        <v>162.74</v>
      </c>
      <c r="P7229" t="s">
        <v>53</v>
      </c>
      <c r="Q7229">
        <f>D7229-H7229</f>
        <v>727.55279999999993</v>
      </c>
      <c r="R7229" t="str">
        <f t="shared" si="675"/>
        <v>Bad</v>
      </c>
      <c r="S7229" t="str">
        <f t="shared" si="676"/>
        <v>Bad</v>
      </c>
      <c r="T7229" t="str">
        <f t="shared" si="677"/>
        <v>Normal</v>
      </c>
    </row>
    <row r="7230" spans="1:20">
      <c r="A7230" t="s">
        <v>7266</v>
      </c>
      <c r="B7230" t="s">
        <v>18</v>
      </c>
      <c r="C7230" t="s">
        <v>31</v>
      </c>
      <c r="D7230">
        <v>613.98</v>
      </c>
      <c r="E7230" t="str">
        <f t="shared" si="672"/>
        <v>Low</v>
      </c>
      <c r="F7230" t="str">
        <f t="shared" si="673"/>
        <v>Midium</v>
      </c>
      <c r="G7230">
        <v>7.0000000000000007E-2</v>
      </c>
      <c r="H7230">
        <f>D7230*G7230</f>
        <v>42.978600000000007</v>
      </c>
      <c r="I7230">
        <v>2</v>
      </c>
      <c r="J7230" s="1">
        <v>45328</v>
      </c>
      <c r="K7230" s="1">
        <v>45331</v>
      </c>
      <c r="L7230" t="s">
        <v>26</v>
      </c>
      <c r="M7230" t="str">
        <f t="shared" si="674"/>
        <v>Normal customer</v>
      </c>
      <c r="N7230" t="s">
        <v>21</v>
      </c>
      <c r="O7230">
        <v>145.53</v>
      </c>
      <c r="P7230" t="s">
        <v>28</v>
      </c>
      <c r="Q7230">
        <f>D7230-H7230</f>
        <v>571.00139999999999</v>
      </c>
      <c r="R7230" t="str">
        <f t="shared" si="675"/>
        <v>Bad</v>
      </c>
      <c r="S7230" t="str">
        <f t="shared" si="676"/>
        <v>Bad</v>
      </c>
      <c r="T7230" t="str">
        <f t="shared" si="677"/>
        <v>Normal</v>
      </c>
    </row>
    <row r="7231" spans="1:20">
      <c r="A7231" t="s">
        <v>7267</v>
      </c>
      <c r="B7231" t="s">
        <v>24</v>
      </c>
      <c r="C7231" t="s">
        <v>31</v>
      </c>
      <c r="D7231">
        <v>2311.85</v>
      </c>
      <c r="E7231" t="str">
        <f t="shared" si="672"/>
        <v>High</v>
      </c>
      <c r="F7231" t="str">
        <f t="shared" si="673"/>
        <v>High</v>
      </c>
      <c r="G7231">
        <v>0.17</v>
      </c>
      <c r="H7231">
        <f>D7231*G7231</f>
        <v>393.0145</v>
      </c>
      <c r="I7231">
        <v>5</v>
      </c>
      <c r="J7231" s="1">
        <v>45574</v>
      </c>
      <c r="K7231" s="1">
        <v>45579</v>
      </c>
      <c r="L7231" t="s">
        <v>36</v>
      </c>
      <c r="M7231" t="str">
        <f t="shared" si="674"/>
        <v>Normal customer</v>
      </c>
      <c r="N7231" t="s">
        <v>21</v>
      </c>
      <c r="O7231">
        <v>648.91</v>
      </c>
      <c r="P7231" t="s">
        <v>33</v>
      </c>
      <c r="Q7231">
        <f>D7231-H7231</f>
        <v>1918.8354999999999</v>
      </c>
      <c r="R7231" t="str">
        <f t="shared" si="675"/>
        <v>Good</v>
      </c>
      <c r="S7231" t="str">
        <f t="shared" si="676"/>
        <v>Good</v>
      </c>
      <c r="T7231" t="str">
        <f t="shared" si="677"/>
        <v>High Impact</v>
      </c>
    </row>
    <row r="7232" spans="1:20">
      <c r="A7232" t="s">
        <v>7268</v>
      </c>
      <c r="B7232" t="s">
        <v>18</v>
      </c>
      <c r="C7232" t="s">
        <v>25</v>
      </c>
      <c r="D7232">
        <v>713.78</v>
      </c>
      <c r="E7232" t="str">
        <f t="shared" si="672"/>
        <v>Low</v>
      </c>
      <c r="F7232" t="str">
        <f t="shared" si="673"/>
        <v>Midium</v>
      </c>
      <c r="G7232">
        <v>0.4</v>
      </c>
      <c r="H7232">
        <f>D7232*G7232</f>
        <v>285.512</v>
      </c>
      <c r="I7232">
        <v>6</v>
      </c>
      <c r="J7232" s="1">
        <v>45571</v>
      </c>
      <c r="K7232" s="1">
        <v>45578</v>
      </c>
      <c r="L7232" t="s">
        <v>36</v>
      </c>
      <c r="M7232" t="str">
        <f t="shared" si="674"/>
        <v>Normal customer</v>
      </c>
      <c r="N7232" t="s">
        <v>27</v>
      </c>
      <c r="O7232">
        <v>195.44</v>
      </c>
      <c r="P7232" t="s">
        <v>39</v>
      </c>
      <c r="Q7232">
        <f>D7232-H7232</f>
        <v>428.26799999999997</v>
      </c>
      <c r="R7232" t="str">
        <f t="shared" si="675"/>
        <v>Bad</v>
      </c>
      <c r="S7232" t="str">
        <f t="shared" si="676"/>
        <v>Bad</v>
      </c>
      <c r="T7232" t="str">
        <f t="shared" si="677"/>
        <v>High Impact</v>
      </c>
    </row>
    <row r="7233" spans="1:20">
      <c r="A7233" t="s">
        <v>7269</v>
      </c>
      <c r="B7233" t="s">
        <v>24</v>
      </c>
      <c r="C7233" t="s">
        <v>31</v>
      </c>
      <c r="D7233">
        <v>1300.44</v>
      </c>
      <c r="E7233" t="str">
        <f t="shared" si="672"/>
        <v>High</v>
      </c>
      <c r="F7233" t="str">
        <f t="shared" si="673"/>
        <v>High</v>
      </c>
      <c r="G7233">
        <v>0.48</v>
      </c>
      <c r="H7233">
        <f>D7233*G7233</f>
        <v>624.21119999999996</v>
      </c>
      <c r="I7233">
        <v>1</v>
      </c>
      <c r="J7233" s="1">
        <v>45273</v>
      </c>
      <c r="K7233" s="1">
        <v>45274</v>
      </c>
      <c r="L7233" t="s">
        <v>20</v>
      </c>
      <c r="M7233" t="str">
        <f t="shared" si="674"/>
        <v>Premium customer</v>
      </c>
      <c r="N7233" t="s">
        <v>27</v>
      </c>
      <c r="O7233">
        <v>275.38</v>
      </c>
      <c r="P7233" t="s">
        <v>33</v>
      </c>
      <c r="Q7233">
        <f>D7233-H7233</f>
        <v>676.22880000000009</v>
      </c>
      <c r="R7233" t="str">
        <f t="shared" si="675"/>
        <v>Bad</v>
      </c>
      <c r="S7233" t="str">
        <f t="shared" si="676"/>
        <v>Bad</v>
      </c>
      <c r="T7233" t="str">
        <f t="shared" si="677"/>
        <v>High Impact</v>
      </c>
    </row>
    <row r="7234" spans="1:20">
      <c r="A7234" t="s">
        <v>7270</v>
      </c>
      <c r="B7234" t="s">
        <v>30</v>
      </c>
      <c r="C7234" t="s">
        <v>19</v>
      </c>
      <c r="D7234">
        <v>754.72</v>
      </c>
      <c r="E7234" t="str">
        <f t="shared" si="672"/>
        <v>Low</v>
      </c>
      <c r="F7234" t="str">
        <f t="shared" si="673"/>
        <v>Midium</v>
      </c>
      <c r="G7234">
        <v>0.49</v>
      </c>
      <c r="H7234">
        <f>D7234*G7234</f>
        <v>369.81279999999998</v>
      </c>
      <c r="I7234">
        <v>6</v>
      </c>
      <c r="J7234" s="1">
        <v>45457</v>
      </c>
      <c r="K7234" s="1">
        <v>45463</v>
      </c>
      <c r="L7234" t="s">
        <v>26</v>
      </c>
      <c r="M7234" t="str">
        <f t="shared" si="674"/>
        <v>Normal customer</v>
      </c>
      <c r="N7234" t="s">
        <v>32</v>
      </c>
      <c r="O7234">
        <v>223.09</v>
      </c>
      <c r="P7234" t="s">
        <v>44</v>
      </c>
      <c r="Q7234">
        <f>D7234-H7234</f>
        <v>384.90720000000005</v>
      </c>
      <c r="R7234" t="str">
        <f t="shared" si="675"/>
        <v>Bad</v>
      </c>
      <c r="S7234" t="str">
        <f t="shared" si="676"/>
        <v>Bad</v>
      </c>
      <c r="T7234" t="str">
        <f t="shared" si="677"/>
        <v>High Impact</v>
      </c>
    </row>
    <row r="7235" spans="1:20">
      <c r="A7235" t="s">
        <v>7271</v>
      </c>
      <c r="B7235" t="s">
        <v>18</v>
      </c>
      <c r="C7235" t="s">
        <v>19</v>
      </c>
      <c r="D7235">
        <v>634.69000000000005</v>
      </c>
      <c r="E7235" t="str">
        <f t="shared" ref="E7235:E7298" si="678">IF(D7235&gt;1000,"High","Low")</f>
        <v>Low</v>
      </c>
      <c r="F7235" t="str">
        <f t="shared" ref="F7235:F7298" si="679">IF(D7235&gt;1000,"High",IF(D7235&gt;500,"Midium","Low"))</f>
        <v>Midium</v>
      </c>
      <c r="G7235">
        <v>0.32</v>
      </c>
      <c r="H7235">
        <f>D7235*G7235</f>
        <v>203.10080000000002</v>
      </c>
      <c r="I7235">
        <v>7</v>
      </c>
      <c r="J7235" s="1">
        <v>45307</v>
      </c>
      <c r="K7235" s="1">
        <v>45308</v>
      </c>
      <c r="L7235" t="s">
        <v>36</v>
      </c>
      <c r="M7235" t="str">
        <f t="shared" ref="M7235:M7298" si="680">IF(AND(L7235="Member",D7235&gt;1000),"Premium customer",IF(AND(L7235="Regular",D7235&gt;1000),"Potential customer","Normal customer"))</f>
        <v>Normal customer</v>
      </c>
      <c r="N7235" t="s">
        <v>32</v>
      </c>
      <c r="O7235">
        <v>89.89</v>
      </c>
      <c r="P7235" t="s">
        <v>28</v>
      </c>
      <c r="Q7235">
        <f>D7235-H7235</f>
        <v>431.58920000000001</v>
      </c>
      <c r="R7235" t="str">
        <f t="shared" ref="R7235:R7298" si="681">IF(AND(D7235&gt;1000,O7235&gt;300),"Good","Bad")</f>
        <v>Bad</v>
      </c>
      <c r="S7235" t="str">
        <f t="shared" ref="S7235:S7298" si="682">IF(NOT(AND(D7235&gt;1000,O7235&gt;300)),"Bad","Good")</f>
        <v>Bad</v>
      </c>
      <c r="T7235" t="str">
        <f t="shared" ref="T7235:T7298" si="683">IF(OR(D7235&gt;1000,G7235&gt;0.25),"High Impact","Normal")</f>
        <v>High Impact</v>
      </c>
    </row>
    <row r="7236" spans="1:20">
      <c r="A7236" t="s">
        <v>7272</v>
      </c>
      <c r="B7236" t="s">
        <v>18</v>
      </c>
      <c r="C7236" t="s">
        <v>41</v>
      </c>
      <c r="D7236">
        <v>4424.0600000000004</v>
      </c>
      <c r="E7236" t="str">
        <f t="shared" si="678"/>
        <v>High</v>
      </c>
      <c r="F7236" t="str">
        <f t="shared" si="679"/>
        <v>High</v>
      </c>
      <c r="G7236">
        <v>0.24</v>
      </c>
      <c r="H7236">
        <f>D7236*G7236</f>
        <v>1061.7744</v>
      </c>
      <c r="I7236">
        <v>2</v>
      </c>
      <c r="J7236" s="1">
        <v>44987</v>
      </c>
      <c r="K7236" s="1">
        <v>44989</v>
      </c>
      <c r="L7236" t="s">
        <v>36</v>
      </c>
      <c r="M7236" t="str">
        <f t="shared" si="680"/>
        <v>Normal customer</v>
      </c>
      <c r="N7236" t="s">
        <v>21</v>
      </c>
      <c r="O7236">
        <v>987.83</v>
      </c>
      <c r="P7236" t="s">
        <v>39</v>
      </c>
      <c r="Q7236">
        <f>D7236-H7236</f>
        <v>3362.2856000000002</v>
      </c>
      <c r="R7236" t="str">
        <f t="shared" si="681"/>
        <v>Good</v>
      </c>
      <c r="S7236" t="str">
        <f t="shared" si="682"/>
        <v>Good</v>
      </c>
      <c r="T7236" t="str">
        <f t="shared" si="683"/>
        <v>High Impact</v>
      </c>
    </row>
    <row r="7237" spans="1:20">
      <c r="A7237" t="s">
        <v>7273</v>
      </c>
      <c r="B7237" t="s">
        <v>30</v>
      </c>
      <c r="C7237" t="s">
        <v>31</v>
      </c>
      <c r="D7237">
        <v>3402.73</v>
      </c>
      <c r="E7237" t="str">
        <f t="shared" si="678"/>
        <v>High</v>
      </c>
      <c r="F7237" t="str">
        <f t="shared" si="679"/>
        <v>High</v>
      </c>
      <c r="G7237">
        <v>0.08</v>
      </c>
      <c r="H7237">
        <f>D7237*G7237</f>
        <v>272.21840000000003</v>
      </c>
      <c r="I7237">
        <v>1</v>
      </c>
      <c r="J7237" s="1">
        <v>45584</v>
      </c>
      <c r="K7237" s="1">
        <v>45585</v>
      </c>
      <c r="L7237" t="s">
        <v>36</v>
      </c>
      <c r="M7237" t="str">
        <f t="shared" si="680"/>
        <v>Normal customer</v>
      </c>
      <c r="N7237" t="s">
        <v>21</v>
      </c>
      <c r="O7237">
        <v>1011.65</v>
      </c>
      <c r="P7237" t="s">
        <v>53</v>
      </c>
      <c r="Q7237">
        <f>D7237-H7237</f>
        <v>3130.5115999999998</v>
      </c>
      <c r="R7237" t="str">
        <f t="shared" si="681"/>
        <v>Good</v>
      </c>
      <c r="S7237" t="str">
        <f t="shared" si="682"/>
        <v>Good</v>
      </c>
      <c r="T7237" t="str">
        <f t="shared" si="683"/>
        <v>High Impact</v>
      </c>
    </row>
    <row r="7238" spans="1:20">
      <c r="A7238" t="s">
        <v>7274</v>
      </c>
      <c r="B7238" t="s">
        <v>18</v>
      </c>
      <c r="C7238" t="s">
        <v>41</v>
      </c>
      <c r="D7238">
        <v>4626.42</v>
      </c>
      <c r="E7238" t="str">
        <f t="shared" si="678"/>
        <v>High</v>
      </c>
      <c r="F7238" t="str">
        <f t="shared" si="679"/>
        <v>High</v>
      </c>
      <c r="G7238">
        <v>0.05</v>
      </c>
      <c r="H7238">
        <f>D7238*G7238</f>
        <v>231.32100000000003</v>
      </c>
      <c r="I7238">
        <v>7</v>
      </c>
      <c r="J7238" s="1">
        <v>45114</v>
      </c>
      <c r="K7238" s="1">
        <v>45119</v>
      </c>
      <c r="L7238" t="s">
        <v>26</v>
      </c>
      <c r="M7238" t="str">
        <f t="shared" si="680"/>
        <v>Potential customer</v>
      </c>
      <c r="N7238" t="s">
        <v>21</v>
      </c>
      <c r="O7238">
        <v>1034.8800000000001</v>
      </c>
      <c r="P7238" t="s">
        <v>44</v>
      </c>
      <c r="Q7238">
        <f>D7238-H7238</f>
        <v>4395.0990000000002</v>
      </c>
      <c r="R7238" t="str">
        <f t="shared" si="681"/>
        <v>Good</v>
      </c>
      <c r="S7238" t="str">
        <f t="shared" si="682"/>
        <v>Good</v>
      </c>
      <c r="T7238" t="str">
        <f t="shared" si="683"/>
        <v>High Impact</v>
      </c>
    </row>
    <row r="7239" spans="1:20">
      <c r="A7239" t="s">
        <v>7275</v>
      </c>
      <c r="B7239" t="s">
        <v>30</v>
      </c>
      <c r="C7239" t="s">
        <v>38</v>
      </c>
      <c r="D7239">
        <v>3255.66</v>
      </c>
      <c r="E7239" t="str">
        <f t="shared" si="678"/>
        <v>High</v>
      </c>
      <c r="F7239" t="str">
        <f t="shared" si="679"/>
        <v>High</v>
      </c>
      <c r="G7239">
        <v>0.26</v>
      </c>
      <c r="H7239">
        <f>D7239*G7239</f>
        <v>846.47159999999997</v>
      </c>
      <c r="I7239">
        <v>6</v>
      </c>
      <c r="J7239" s="1">
        <v>45312</v>
      </c>
      <c r="K7239" s="1">
        <v>45315</v>
      </c>
      <c r="L7239" t="s">
        <v>26</v>
      </c>
      <c r="M7239" t="str">
        <f t="shared" si="680"/>
        <v>Potential customer</v>
      </c>
      <c r="N7239" t="s">
        <v>32</v>
      </c>
      <c r="O7239">
        <v>373.66</v>
      </c>
      <c r="P7239" t="s">
        <v>33</v>
      </c>
      <c r="Q7239">
        <f>D7239-H7239</f>
        <v>2409.1884</v>
      </c>
      <c r="R7239" t="str">
        <f t="shared" si="681"/>
        <v>Good</v>
      </c>
      <c r="S7239" t="str">
        <f t="shared" si="682"/>
        <v>Good</v>
      </c>
      <c r="T7239" t="str">
        <f t="shared" si="683"/>
        <v>High Impact</v>
      </c>
    </row>
    <row r="7240" spans="1:20">
      <c r="A7240" t="s">
        <v>7276</v>
      </c>
      <c r="B7240" t="s">
        <v>46</v>
      </c>
      <c r="C7240" t="s">
        <v>19</v>
      </c>
      <c r="D7240">
        <v>4235.3599999999997</v>
      </c>
      <c r="E7240" t="str">
        <f t="shared" si="678"/>
        <v>High</v>
      </c>
      <c r="F7240" t="str">
        <f t="shared" si="679"/>
        <v>High</v>
      </c>
      <c r="G7240">
        <v>0.36</v>
      </c>
      <c r="H7240">
        <f>D7240*G7240</f>
        <v>1524.7295999999999</v>
      </c>
      <c r="I7240">
        <v>3</v>
      </c>
      <c r="J7240" s="1">
        <v>45429</v>
      </c>
      <c r="K7240" s="1">
        <v>45431</v>
      </c>
      <c r="L7240" t="s">
        <v>36</v>
      </c>
      <c r="M7240" t="str">
        <f t="shared" si="680"/>
        <v>Normal customer</v>
      </c>
      <c r="N7240" t="s">
        <v>32</v>
      </c>
      <c r="O7240">
        <v>1072.3</v>
      </c>
      <c r="P7240" t="s">
        <v>53</v>
      </c>
      <c r="Q7240">
        <f>D7240-H7240</f>
        <v>2710.6304</v>
      </c>
      <c r="R7240" t="str">
        <f t="shared" si="681"/>
        <v>Good</v>
      </c>
      <c r="S7240" t="str">
        <f t="shared" si="682"/>
        <v>Good</v>
      </c>
      <c r="T7240" t="str">
        <f t="shared" si="683"/>
        <v>High Impact</v>
      </c>
    </row>
    <row r="7241" spans="1:20">
      <c r="A7241" t="s">
        <v>7277</v>
      </c>
      <c r="B7241" t="s">
        <v>24</v>
      </c>
      <c r="C7241" t="s">
        <v>25</v>
      </c>
      <c r="D7241">
        <v>2820.96</v>
      </c>
      <c r="E7241" t="str">
        <f t="shared" si="678"/>
        <v>High</v>
      </c>
      <c r="F7241" t="str">
        <f t="shared" si="679"/>
        <v>High</v>
      </c>
      <c r="G7241">
        <v>0.16</v>
      </c>
      <c r="H7241">
        <f>D7241*G7241</f>
        <v>451.35360000000003</v>
      </c>
      <c r="I7241">
        <v>2</v>
      </c>
      <c r="J7241" s="1">
        <v>45104</v>
      </c>
      <c r="K7241" s="1">
        <v>45105</v>
      </c>
      <c r="L7241" t="s">
        <v>26</v>
      </c>
      <c r="M7241" t="str">
        <f t="shared" si="680"/>
        <v>Potential customer</v>
      </c>
      <c r="N7241" t="s">
        <v>32</v>
      </c>
      <c r="O7241">
        <v>388.09</v>
      </c>
      <c r="P7241" t="s">
        <v>28</v>
      </c>
      <c r="Q7241">
        <f>D7241-H7241</f>
        <v>2369.6064000000001</v>
      </c>
      <c r="R7241" t="str">
        <f t="shared" si="681"/>
        <v>Good</v>
      </c>
      <c r="S7241" t="str">
        <f t="shared" si="682"/>
        <v>Good</v>
      </c>
      <c r="T7241" t="str">
        <f t="shared" si="683"/>
        <v>High Impact</v>
      </c>
    </row>
    <row r="7242" spans="1:20">
      <c r="A7242" t="s">
        <v>7278</v>
      </c>
      <c r="B7242" t="s">
        <v>30</v>
      </c>
      <c r="C7242" t="s">
        <v>19</v>
      </c>
      <c r="D7242">
        <v>2366.89</v>
      </c>
      <c r="E7242" t="str">
        <f t="shared" si="678"/>
        <v>High</v>
      </c>
      <c r="F7242" t="str">
        <f t="shared" si="679"/>
        <v>High</v>
      </c>
      <c r="G7242">
        <v>0.34</v>
      </c>
      <c r="H7242">
        <f>D7242*G7242</f>
        <v>804.74260000000004</v>
      </c>
      <c r="I7242">
        <v>2</v>
      </c>
      <c r="J7242" s="1">
        <v>45253</v>
      </c>
      <c r="K7242" s="1">
        <v>45257</v>
      </c>
      <c r="L7242" t="s">
        <v>20</v>
      </c>
      <c r="M7242" t="str">
        <f t="shared" si="680"/>
        <v>Premium customer</v>
      </c>
      <c r="N7242" t="s">
        <v>21</v>
      </c>
      <c r="O7242">
        <v>285.23</v>
      </c>
      <c r="P7242" t="s">
        <v>28</v>
      </c>
      <c r="Q7242">
        <f>D7242-H7242</f>
        <v>1562.1473999999998</v>
      </c>
      <c r="R7242" t="str">
        <f t="shared" si="681"/>
        <v>Bad</v>
      </c>
      <c r="S7242" t="str">
        <f t="shared" si="682"/>
        <v>Bad</v>
      </c>
      <c r="T7242" t="str">
        <f t="shared" si="683"/>
        <v>High Impact</v>
      </c>
    </row>
    <row r="7243" spans="1:20">
      <c r="A7243" t="s">
        <v>7279</v>
      </c>
      <c r="B7243" t="s">
        <v>18</v>
      </c>
      <c r="C7243" t="s">
        <v>38</v>
      </c>
      <c r="D7243">
        <v>2689.54</v>
      </c>
      <c r="E7243" t="str">
        <f t="shared" si="678"/>
        <v>High</v>
      </c>
      <c r="F7243" t="str">
        <f t="shared" si="679"/>
        <v>High</v>
      </c>
      <c r="G7243">
        <v>0.28999999999999998</v>
      </c>
      <c r="H7243">
        <f>D7243*G7243</f>
        <v>779.96659999999997</v>
      </c>
      <c r="I7243">
        <v>2</v>
      </c>
      <c r="J7243" s="1">
        <v>45103</v>
      </c>
      <c r="K7243" s="1">
        <v>45104</v>
      </c>
      <c r="L7243" t="s">
        <v>20</v>
      </c>
      <c r="M7243" t="str">
        <f t="shared" si="680"/>
        <v>Premium customer</v>
      </c>
      <c r="N7243" t="s">
        <v>32</v>
      </c>
      <c r="O7243">
        <v>690.83</v>
      </c>
      <c r="P7243" t="s">
        <v>22</v>
      </c>
      <c r="Q7243">
        <f>D7243-H7243</f>
        <v>1909.5734</v>
      </c>
      <c r="R7243" t="str">
        <f t="shared" si="681"/>
        <v>Good</v>
      </c>
      <c r="S7243" t="str">
        <f t="shared" si="682"/>
        <v>Good</v>
      </c>
      <c r="T7243" t="str">
        <f t="shared" si="683"/>
        <v>High Impact</v>
      </c>
    </row>
    <row r="7244" spans="1:20">
      <c r="A7244" t="s">
        <v>7280</v>
      </c>
      <c r="B7244" t="s">
        <v>30</v>
      </c>
      <c r="C7244" t="s">
        <v>25</v>
      </c>
      <c r="D7244">
        <v>1669.1</v>
      </c>
      <c r="E7244" t="str">
        <f t="shared" si="678"/>
        <v>High</v>
      </c>
      <c r="F7244" t="str">
        <f t="shared" si="679"/>
        <v>High</v>
      </c>
      <c r="G7244">
        <v>0.47</v>
      </c>
      <c r="H7244">
        <f>D7244*G7244</f>
        <v>784.47699999999986</v>
      </c>
      <c r="I7244">
        <v>8</v>
      </c>
      <c r="J7244" s="1">
        <v>45040</v>
      </c>
      <c r="K7244" s="1">
        <v>45047</v>
      </c>
      <c r="L7244" t="s">
        <v>20</v>
      </c>
      <c r="M7244" t="str">
        <f t="shared" si="680"/>
        <v>Premium customer</v>
      </c>
      <c r="N7244" t="s">
        <v>32</v>
      </c>
      <c r="O7244">
        <v>250.83</v>
      </c>
      <c r="P7244" t="s">
        <v>22</v>
      </c>
      <c r="Q7244">
        <f>D7244-H7244</f>
        <v>884.62300000000005</v>
      </c>
      <c r="R7244" t="str">
        <f t="shared" si="681"/>
        <v>Bad</v>
      </c>
      <c r="S7244" t="str">
        <f t="shared" si="682"/>
        <v>Bad</v>
      </c>
      <c r="T7244" t="str">
        <f t="shared" si="683"/>
        <v>High Impact</v>
      </c>
    </row>
    <row r="7245" spans="1:20">
      <c r="A7245" t="s">
        <v>7281</v>
      </c>
      <c r="B7245" t="s">
        <v>18</v>
      </c>
      <c r="C7245" t="s">
        <v>31</v>
      </c>
      <c r="D7245">
        <v>3324.06</v>
      </c>
      <c r="E7245" t="str">
        <f t="shared" si="678"/>
        <v>High</v>
      </c>
      <c r="F7245" t="str">
        <f t="shared" si="679"/>
        <v>High</v>
      </c>
      <c r="G7245">
        <v>0.1</v>
      </c>
      <c r="H7245">
        <f>D7245*G7245</f>
        <v>332.40600000000001</v>
      </c>
      <c r="I7245">
        <v>1</v>
      </c>
      <c r="J7245" s="1">
        <v>45134</v>
      </c>
      <c r="K7245" s="1">
        <v>45137</v>
      </c>
      <c r="L7245" t="s">
        <v>26</v>
      </c>
      <c r="M7245" t="str">
        <f t="shared" si="680"/>
        <v>Potential customer</v>
      </c>
      <c r="N7245" t="s">
        <v>27</v>
      </c>
      <c r="O7245">
        <v>702.67</v>
      </c>
      <c r="P7245" t="s">
        <v>22</v>
      </c>
      <c r="Q7245">
        <f>D7245-H7245</f>
        <v>2991.654</v>
      </c>
      <c r="R7245" t="str">
        <f t="shared" si="681"/>
        <v>Good</v>
      </c>
      <c r="S7245" t="str">
        <f t="shared" si="682"/>
        <v>Good</v>
      </c>
      <c r="T7245" t="str">
        <f t="shared" si="683"/>
        <v>High Impact</v>
      </c>
    </row>
    <row r="7246" spans="1:20">
      <c r="A7246" t="s">
        <v>7282</v>
      </c>
      <c r="B7246" t="s">
        <v>46</v>
      </c>
      <c r="C7246" t="s">
        <v>31</v>
      </c>
      <c r="D7246">
        <v>4496.16</v>
      </c>
      <c r="E7246" t="str">
        <f t="shared" si="678"/>
        <v>High</v>
      </c>
      <c r="F7246" t="str">
        <f t="shared" si="679"/>
        <v>High</v>
      </c>
      <c r="G7246">
        <v>0.3</v>
      </c>
      <c r="H7246">
        <f>D7246*G7246</f>
        <v>1348.848</v>
      </c>
      <c r="I7246">
        <v>3</v>
      </c>
      <c r="J7246" s="1">
        <v>45381</v>
      </c>
      <c r="K7246" s="1">
        <v>45383</v>
      </c>
      <c r="L7246" t="s">
        <v>20</v>
      </c>
      <c r="M7246" t="str">
        <f t="shared" si="680"/>
        <v>Premium customer</v>
      </c>
      <c r="N7246" t="s">
        <v>27</v>
      </c>
      <c r="O7246">
        <v>1200.3499999999999</v>
      </c>
      <c r="P7246" t="s">
        <v>28</v>
      </c>
      <c r="Q7246">
        <f>D7246-H7246</f>
        <v>3147.3119999999999</v>
      </c>
      <c r="R7246" t="str">
        <f t="shared" si="681"/>
        <v>Good</v>
      </c>
      <c r="S7246" t="str">
        <f t="shared" si="682"/>
        <v>Good</v>
      </c>
      <c r="T7246" t="str">
        <f t="shared" si="683"/>
        <v>High Impact</v>
      </c>
    </row>
    <row r="7247" spans="1:20">
      <c r="A7247" t="s">
        <v>7283</v>
      </c>
      <c r="B7247" t="s">
        <v>30</v>
      </c>
      <c r="C7247" t="s">
        <v>19</v>
      </c>
      <c r="D7247">
        <v>3933.53</v>
      </c>
      <c r="E7247" t="str">
        <f t="shared" si="678"/>
        <v>High</v>
      </c>
      <c r="F7247" t="str">
        <f t="shared" si="679"/>
        <v>High</v>
      </c>
      <c r="G7247">
        <v>0.21</v>
      </c>
      <c r="H7247">
        <f>D7247*G7247</f>
        <v>826.04129999999998</v>
      </c>
      <c r="I7247">
        <v>8</v>
      </c>
      <c r="J7247" s="1">
        <v>45456</v>
      </c>
      <c r="K7247" s="1">
        <v>45459</v>
      </c>
      <c r="L7247" t="s">
        <v>36</v>
      </c>
      <c r="M7247" t="str">
        <f t="shared" si="680"/>
        <v>Normal customer</v>
      </c>
      <c r="N7247" t="s">
        <v>21</v>
      </c>
      <c r="O7247">
        <v>346.82</v>
      </c>
      <c r="P7247" t="s">
        <v>53</v>
      </c>
      <c r="Q7247">
        <f>D7247-H7247</f>
        <v>3107.4887000000003</v>
      </c>
      <c r="R7247" t="str">
        <f t="shared" si="681"/>
        <v>Good</v>
      </c>
      <c r="S7247" t="str">
        <f t="shared" si="682"/>
        <v>Good</v>
      </c>
      <c r="T7247" t="str">
        <f t="shared" si="683"/>
        <v>High Impact</v>
      </c>
    </row>
    <row r="7248" spans="1:20">
      <c r="A7248" t="s">
        <v>7284</v>
      </c>
      <c r="B7248" t="s">
        <v>46</v>
      </c>
      <c r="C7248" t="s">
        <v>25</v>
      </c>
      <c r="D7248">
        <v>2363.8000000000002</v>
      </c>
      <c r="E7248" t="str">
        <f t="shared" si="678"/>
        <v>High</v>
      </c>
      <c r="F7248" t="str">
        <f t="shared" si="679"/>
        <v>High</v>
      </c>
      <c r="G7248">
        <v>0.13</v>
      </c>
      <c r="H7248">
        <f>D7248*G7248</f>
        <v>307.29400000000004</v>
      </c>
      <c r="I7248">
        <v>6</v>
      </c>
      <c r="J7248" s="1">
        <v>45528</v>
      </c>
      <c r="K7248" s="1">
        <v>45533</v>
      </c>
      <c r="L7248" t="s">
        <v>36</v>
      </c>
      <c r="M7248" t="str">
        <f t="shared" si="680"/>
        <v>Normal customer</v>
      </c>
      <c r="N7248" t="s">
        <v>27</v>
      </c>
      <c r="O7248">
        <v>481.59</v>
      </c>
      <c r="P7248" t="s">
        <v>22</v>
      </c>
      <c r="Q7248">
        <f>D7248-H7248</f>
        <v>2056.5060000000003</v>
      </c>
      <c r="R7248" t="str">
        <f t="shared" si="681"/>
        <v>Good</v>
      </c>
      <c r="S7248" t="str">
        <f t="shared" si="682"/>
        <v>Good</v>
      </c>
      <c r="T7248" t="str">
        <f t="shared" si="683"/>
        <v>High Impact</v>
      </c>
    </row>
    <row r="7249" spans="1:20">
      <c r="A7249" t="s">
        <v>7285</v>
      </c>
      <c r="B7249" t="s">
        <v>24</v>
      </c>
      <c r="C7249" t="s">
        <v>25</v>
      </c>
      <c r="D7249">
        <v>4774.2</v>
      </c>
      <c r="E7249" t="str">
        <f t="shared" si="678"/>
        <v>High</v>
      </c>
      <c r="F7249" t="str">
        <f t="shared" si="679"/>
        <v>High</v>
      </c>
      <c r="G7249">
        <v>0.18</v>
      </c>
      <c r="H7249">
        <f>D7249*G7249</f>
        <v>859.35599999999988</v>
      </c>
      <c r="I7249">
        <v>7</v>
      </c>
      <c r="J7249" s="1">
        <v>45070</v>
      </c>
      <c r="K7249" s="1">
        <v>45075</v>
      </c>
      <c r="L7249" t="s">
        <v>26</v>
      </c>
      <c r="M7249" t="str">
        <f t="shared" si="680"/>
        <v>Potential customer</v>
      </c>
      <c r="N7249" t="s">
        <v>32</v>
      </c>
      <c r="O7249">
        <v>453.28</v>
      </c>
      <c r="P7249" t="s">
        <v>28</v>
      </c>
      <c r="Q7249">
        <f>D7249-H7249</f>
        <v>3914.8440000000001</v>
      </c>
      <c r="R7249" t="str">
        <f t="shared" si="681"/>
        <v>Good</v>
      </c>
      <c r="S7249" t="str">
        <f t="shared" si="682"/>
        <v>Good</v>
      </c>
      <c r="T7249" t="str">
        <f t="shared" si="683"/>
        <v>High Impact</v>
      </c>
    </row>
    <row r="7250" spans="1:20">
      <c r="A7250" t="s">
        <v>7286</v>
      </c>
      <c r="B7250" t="s">
        <v>18</v>
      </c>
      <c r="C7250" t="s">
        <v>41</v>
      </c>
      <c r="D7250">
        <v>4928.57</v>
      </c>
      <c r="E7250" t="str">
        <f t="shared" si="678"/>
        <v>High</v>
      </c>
      <c r="F7250" t="str">
        <f t="shared" si="679"/>
        <v>High</v>
      </c>
      <c r="G7250">
        <v>0.15</v>
      </c>
      <c r="H7250">
        <f>D7250*G7250</f>
        <v>739.28549999999996</v>
      </c>
      <c r="I7250">
        <v>2</v>
      </c>
      <c r="J7250" s="1">
        <v>45484</v>
      </c>
      <c r="K7250" s="1">
        <v>45485</v>
      </c>
      <c r="L7250" t="s">
        <v>20</v>
      </c>
      <c r="M7250" t="str">
        <f t="shared" si="680"/>
        <v>Premium customer</v>
      </c>
      <c r="N7250" t="s">
        <v>32</v>
      </c>
      <c r="O7250">
        <v>990.43</v>
      </c>
      <c r="P7250" t="s">
        <v>39</v>
      </c>
      <c r="Q7250">
        <f>D7250-H7250</f>
        <v>4189.2844999999998</v>
      </c>
      <c r="R7250" t="str">
        <f t="shared" si="681"/>
        <v>Good</v>
      </c>
      <c r="S7250" t="str">
        <f t="shared" si="682"/>
        <v>Good</v>
      </c>
      <c r="T7250" t="str">
        <f t="shared" si="683"/>
        <v>High Impact</v>
      </c>
    </row>
    <row r="7251" spans="1:20">
      <c r="A7251" t="s">
        <v>7287</v>
      </c>
      <c r="B7251" t="s">
        <v>18</v>
      </c>
      <c r="C7251" t="s">
        <v>38</v>
      </c>
      <c r="D7251">
        <v>2516.19</v>
      </c>
      <c r="E7251" t="str">
        <f t="shared" si="678"/>
        <v>High</v>
      </c>
      <c r="F7251" t="str">
        <f t="shared" si="679"/>
        <v>High</v>
      </c>
      <c r="G7251">
        <v>0.26</v>
      </c>
      <c r="H7251">
        <f>D7251*G7251</f>
        <v>654.20940000000007</v>
      </c>
      <c r="I7251">
        <v>9</v>
      </c>
      <c r="J7251" s="1">
        <v>45029</v>
      </c>
      <c r="K7251" s="1">
        <v>45033</v>
      </c>
      <c r="L7251" t="s">
        <v>26</v>
      </c>
      <c r="M7251" t="str">
        <f t="shared" si="680"/>
        <v>Potential customer</v>
      </c>
      <c r="N7251" t="s">
        <v>27</v>
      </c>
      <c r="O7251">
        <v>434.46</v>
      </c>
      <c r="P7251" t="s">
        <v>53</v>
      </c>
      <c r="Q7251">
        <f>D7251-H7251</f>
        <v>1861.9805999999999</v>
      </c>
      <c r="R7251" t="str">
        <f t="shared" si="681"/>
        <v>Good</v>
      </c>
      <c r="S7251" t="str">
        <f t="shared" si="682"/>
        <v>Good</v>
      </c>
      <c r="T7251" t="str">
        <f t="shared" si="683"/>
        <v>High Impact</v>
      </c>
    </row>
    <row r="7252" spans="1:20">
      <c r="A7252" t="s">
        <v>7288</v>
      </c>
      <c r="B7252" t="s">
        <v>46</v>
      </c>
      <c r="C7252" t="s">
        <v>31</v>
      </c>
      <c r="D7252">
        <v>4336.74</v>
      </c>
      <c r="E7252" t="str">
        <f t="shared" si="678"/>
        <v>High</v>
      </c>
      <c r="F7252" t="str">
        <f t="shared" si="679"/>
        <v>High</v>
      </c>
      <c r="G7252">
        <v>0.28000000000000003</v>
      </c>
      <c r="H7252">
        <f>D7252*G7252</f>
        <v>1214.2872</v>
      </c>
      <c r="I7252">
        <v>7</v>
      </c>
      <c r="J7252" s="1">
        <v>45532</v>
      </c>
      <c r="K7252" s="1">
        <v>45536</v>
      </c>
      <c r="L7252" t="s">
        <v>26</v>
      </c>
      <c r="M7252" t="str">
        <f t="shared" si="680"/>
        <v>Potential customer</v>
      </c>
      <c r="N7252" t="s">
        <v>27</v>
      </c>
      <c r="O7252">
        <v>1163.51</v>
      </c>
      <c r="P7252" t="s">
        <v>39</v>
      </c>
      <c r="Q7252">
        <f>D7252-H7252</f>
        <v>3122.4528</v>
      </c>
      <c r="R7252" t="str">
        <f t="shared" si="681"/>
        <v>Good</v>
      </c>
      <c r="S7252" t="str">
        <f t="shared" si="682"/>
        <v>Good</v>
      </c>
      <c r="T7252" t="str">
        <f t="shared" si="683"/>
        <v>High Impact</v>
      </c>
    </row>
    <row r="7253" spans="1:20">
      <c r="A7253" t="s">
        <v>7289</v>
      </c>
      <c r="B7253" t="s">
        <v>24</v>
      </c>
      <c r="C7253" t="s">
        <v>19</v>
      </c>
      <c r="D7253">
        <v>123.37</v>
      </c>
      <c r="E7253" t="str">
        <f t="shared" si="678"/>
        <v>Low</v>
      </c>
      <c r="F7253" t="str">
        <f t="shared" si="679"/>
        <v>Low</v>
      </c>
      <c r="G7253">
        <v>0.43</v>
      </c>
      <c r="H7253">
        <f>D7253*G7253</f>
        <v>53.049100000000003</v>
      </c>
      <c r="I7253">
        <v>3</v>
      </c>
      <c r="J7253" s="1">
        <v>44990</v>
      </c>
      <c r="K7253" s="1">
        <v>44997</v>
      </c>
      <c r="L7253" t="s">
        <v>26</v>
      </c>
      <c r="M7253" t="str">
        <f t="shared" si="680"/>
        <v>Normal customer</v>
      </c>
      <c r="N7253" t="s">
        <v>27</v>
      </c>
      <c r="O7253">
        <v>33.950000000000003</v>
      </c>
      <c r="P7253" t="s">
        <v>44</v>
      </c>
      <c r="Q7253">
        <f>D7253-H7253</f>
        <v>70.320899999999995</v>
      </c>
      <c r="R7253" t="str">
        <f t="shared" si="681"/>
        <v>Bad</v>
      </c>
      <c r="S7253" t="str">
        <f t="shared" si="682"/>
        <v>Bad</v>
      </c>
      <c r="T7253" t="str">
        <f t="shared" si="683"/>
        <v>High Impact</v>
      </c>
    </row>
    <row r="7254" spans="1:20">
      <c r="A7254" t="s">
        <v>7290</v>
      </c>
      <c r="B7254" t="s">
        <v>30</v>
      </c>
      <c r="C7254" t="s">
        <v>25</v>
      </c>
      <c r="D7254">
        <v>426.61</v>
      </c>
      <c r="E7254" t="str">
        <f t="shared" si="678"/>
        <v>Low</v>
      </c>
      <c r="F7254" t="str">
        <f t="shared" si="679"/>
        <v>Low</v>
      </c>
      <c r="G7254">
        <v>0.39</v>
      </c>
      <c r="H7254">
        <f>D7254*G7254</f>
        <v>166.37790000000001</v>
      </c>
      <c r="I7254">
        <v>9</v>
      </c>
      <c r="J7254" s="1">
        <v>45580</v>
      </c>
      <c r="K7254" s="1">
        <v>45582</v>
      </c>
      <c r="L7254" t="s">
        <v>36</v>
      </c>
      <c r="M7254" t="str">
        <f t="shared" si="680"/>
        <v>Normal customer</v>
      </c>
      <c r="N7254" t="s">
        <v>32</v>
      </c>
      <c r="O7254">
        <v>103.5</v>
      </c>
      <c r="P7254" t="s">
        <v>22</v>
      </c>
      <c r="Q7254">
        <f>D7254-H7254</f>
        <v>260.2321</v>
      </c>
      <c r="R7254" t="str">
        <f t="shared" si="681"/>
        <v>Bad</v>
      </c>
      <c r="S7254" t="str">
        <f t="shared" si="682"/>
        <v>Bad</v>
      </c>
      <c r="T7254" t="str">
        <f t="shared" si="683"/>
        <v>High Impact</v>
      </c>
    </row>
    <row r="7255" spans="1:20">
      <c r="A7255" t="s">
        <v>7291</v>
      </c>
      <c r="B7255" t="s">
        <v>30</v>
      </c>
      <c r="C7255" t="s">
        <v>31</v>
      </c>
      <c r="D7255">
        <v>209.71</v>
      </c>
      <c r="E7255" t="str">
        <f t="shared" si="678"/>
        <v>Low</v>
      </c>
      <c r="F7255" t="str">
        <f t="shared" si="679"/>
        <v>Low</v>
      </c>
      <c r="G7255">
        <v>0.15</v>
      </c>
      <c r="H7255">
        <f>D7255*G7255</f>
        <v>31.456499999999998</v>
      </c>
      <c r="I7255">
        <v>3</v>
      </c>
      <c r="J7255" s="1">
        <v>45204</v>
      </c>
      <c r="K7255" s="1">
        <v>45205</v>
      </c>
      <c r="L7255" t="s">
        <v>26</v>
      </c>
      <c r="M7255" t="str">
        <f t="shared" si="680"/>
        <v>Normal customer</v>
      </c>
      <c r="N7255" t="s">
        <v>32</v>
      </c>
      <c r="O7255">
        <v>43.44</v>
      </c>
      <c r="P7255" t="s">
        <v>33</v>
      </c>
      <c r="Q7255">
        <f>D7255-H7255</f>
        <v>178.2535</v>
      </c>
      <c r="R7255" t="str">
        <f t="shared" si="681"/>
        <v>Bad</v>
      </c>
      <c r="S7255" t="str">
        <f t="shared" si="682"/>
        <v>Bad</v>
      </c>
      <c r="T7255" t="str">
        <f t="shared" si="683"/>
        <v>Normal</v>
      </c>
    </row>
    <row r="7256" spans="1:20">
      <c r="A7256" t="s">
        <v>7292</v>
      </c>
      <c r="B7256" t="s">
        <v>18</v>
      </c>
      <c r="C7256" t="s">
        <v>19</v>
      </c>
      <c r="D7256">
        <v>3888.5</v>
      </c>
      <c r="E7256" t="str">
        <f t="shared" si="678"/>
        <v>High</v>
      </c>
      <c r="F7256" t="str">
        <f t="shared" si="679"/>
        <v>High</v>
      </c>
      <c r="G7256">
        <v>0.47</v>
      </c>
      <c r="H7256">
        <f>D7256*G7256</f>
        <v>1827.5949999999998</v>
      </c>
      <c r="I7256">
        <v>8</v>
      </c>
      <c r="J7256" s="1">
        <v>45004</v>
      </c>
      <c r="K7256" s="1">
        <v>45007</v>
      </c>
      <c r="L7256" t="s">
        <v>36</v>
      </c>
      <c r="M7256" t="str">
        <f t="shared" si="680"/>
        <v>Normal customer</v>
      </c>
      <c r="N7256" t="s">
        <v>21</v>
      </c>
      <c r="O7256">
        <v>469.52</v>
      </c>
      <c r="P7256" t="s">
        <v>39</v>
      </c>
      <c r="Q7256">
        <f>D7256-H7256</f>
        <v>2060.9050000000002</v>
      </c>
      <c r="R7256" t="str">
        <f t="shared" si="681"/>
        <v>Good</v>
      </c>
      <c r="S7256" t="str">
        <f t="shared" si="682"/>
        <v>Good</v>
      </c>
      <c r="T7256" t="str">
        <f t="shared" si="683"/>
        <v>High Impact</v>
      </c>
    </row>
    <row r="7257" spans="1:20">
      <c r="A7257" t="s">
        <v>7293</v>
      </c>
      <c r="B7257" t="s">
        <v>46</v>
      </c>
      <c r="C7257" t="s">
        <v>31</v>
      </c>
      <c r="D7257">
        <v>490.92</v>
      </c>
      <c r="E7257" t="str">
        <f t="shared" si="678"/>
        <v>Low</v>
      </c>
      <c r="F7257" t="str">
        <f t="shared" si="679"/>
        <v>Low</v>
      </c>
      <c r="G7257">
        <v>0.43</v>
      </c>
      <c r="H7257">
        <f>D7257*G7257</f>
        <v>211.09559999999999</v>
      </c>
      <c r="I7257">
        <v>7</v>
      </c>
      <c r="J7257" s="1">
        <v>45529</v>
      </c>
      <c r="K7257" s="1">
        <v>45530</v>
      </c>
      <c r="L7257" t="s">
        <v>26</v>
      </c>
      <c r="M7257" t="str">
        <f t="shared" si="680"/>
        <v>Normal customer</v>
      </c>
      <c r="N7257" t="s">
        <v>27</v>
      </c>
      <c r="O7257">
        <v>84.42</v>
      </c>
      <c r="P7257" t="s">
        <v>22</v>
      </c>
      <c r="Q7257">
        <f>D7257-H7257</f>
        <v>279.82440000000003</v>
      </c>
      <c r="R7257" t="str">
        <f t="shared" si="681"/>
        <v>Bad</v>
      </c>
      <c r="S7257" t="str">
        <f t="shared" si="682"/>
        <v>Bad</v>
      </c>
      <c r="T7257" t="str">
        <f t="shared" si="683"/>
        <v>High Impact</v>
      </c>
    </row>
    <row r="7258" spans="1:20">
      <c r="A7258" t="s">
        <v>7294</v>
      </c>
      <c r="B7258" t="s">
        <v>46</v>
      </c>
      <c r="C7258" t="s">
        <v>19</v>
      </c>
      <c r="D7258">
        <v>183.55</v>
      </c>
      <c r="E7258" t="str">
        <f t="shared" si="678"/>
        <v>Low</v>
      </c>
      <c r="F7258" t="str">
        <f t="shared" si="679"/>
        <v>Low</v>
      </c>
      <c r="G7258">
        <v>0.31</v>
      </c>
      <c r="H7258">
        <f>D7258*G7258</f>
        <v>56.900500000000001</v>
      </c>
      <c r="I7258">
        <v>3</v>
      </c>
      <c r="J7258" s="1">
        <v>44961</v>
      </c>
      <c r="K7258" s="1">
        <v>44965</v>
      </c>
      <c r="L7258" t="s">
        <v>20</v>
      </c>
      <c r="M7258" t="str">
        <f t="shared" si="680"/>
        <v>Normal customer</v>
      </c>
      <c r="N7258" t="s">
        <v>21</v>
      </c>
      <c r="O7258">
        <v>16.27</v>
      </c>
      <c r="P7258" t="s">
        <v>22</v>
      </c>
      <c r="Q7258">
        <f>D7258-H7258</f>
        <v>126.64950000000002</v>
      </c>
      <c r="R7258" t="str">
        <f t="shared" si="681"/>
        <v>Bad</v>
      </c>
      <c r="S7258" t="str">
        <f t="shared" si="682"/>
        <v>Bad</v>
      </c>
      <c r="T7258" t="str">
        <f t="shared" si="683"/>
        <v>High Impact</v>
      </c>
    </row>
    <row r="7259" spans="1:20">
      <c r="A7259" t="s">
        <v>7295</v>
      </c>
      <c r="B7259" t="s">
        <v>30</v>
      </c>
      <c r="C7259" t="s">
        <v>31</v>
      </c>
      <c r="D7259">
        <v>822.35</v>
      </c>
      <c r="E7259" t="str">
        <f t="shared" si="678"/>
        <v>Low</v>
      </c>
      <c r="F7259" t="str">
        <f t="shared" si="679"/>
        <v>Midium</v>
      </c>
      <c r="G7259">
        <v>0.01</v>
      </c>
      <c r="H7259">
        <f>D7259*G7259</f>
        <v>8.2234999999999996</v>
      </c>
      <c r="I7259">
        <v>5</v>
      </c>
      <c r="J7259" s="1">
        <v>45542</v>
      </c>
      <c r="K7259" s="1">
        <v>45545</v>
      </c>
      <c r="L7259" t="s">
        <v>36</v>
      </c>
      <c r="M7259" t="str">
        <f t="shared" si="680"/>
        <v>Normal customer</v>
      </c>
      <c r="N7259" t="s">
        <v>21</v>
      </c>
      <c r="O7259">
        <v>42.76</v>
      </c>
      <c r="P7259" t="s">
        <v>44</v>
      </c>
      <c r="Q7259">
        <f>D7259-H7259</f>
        <v>814.12650000000008</v>
      </c>
      <c r="R7259" t="str">
        <f t="shared" si="681"/>
        <v>Bad</v>
      </c>
      <c r="S7259" t="str">
        <f t="shared" si="682"/>
        <v>Bad</v>
      </c>
      <c r="T7259" t="str">
        <f t="shared" si="683"/>
        <v>Normal</v>
      </c>
    </row>
    <row r="7260" spans="1:20">
      <c r="A7260" t="s">
        <v>7296</v>
      </c>
      <c r="B7260" t="s">
        <v>24</v>
      </c>
      <c r="C7260" t="s">
        <v>41</v>
      </c>
      <c r="D7260">
        <v>1600.84</v>
      </c>
      <c r="E7260" t="str">
        <f t="shared" si="678"/>
        <v>High</v>
      </c>
      <c r="F7260" t="str">
        <f t="shared" si="679"/>
        <v>High</v>
      </c>
      <c r="G7260">
        <v>0.1</v>
      </c>
      <c r="H7260">
        <f>D7260*G7260</f>
        <v>160.084</v>
      </c>
      <c r="I7260">
        <v>7</v>
      </c>
      <c r="J7260" s="1">
        <v>45514</v>
      </c>
      <c r="K7260" s="1">
        <v>45520</v>
      </c>
      <c r="L7260" t="s">
        <v>26</v>
      </c>
      <c r="M7260" t="str">
        <f t="shared" si="680"/>
        <v>Potential customer</v>
      </c>
      <c r="N7260" t="s">
        <v>32</v>
      </c>
      <c r="O7260">
        <v>306.98</v>
      </c>
      <c r="P7260" t="s">
        <v>39</v>
      </c>
      <c r="Q7260">
        <f>D7260-H7260</f>
        <v>1440.7559999999999</v>
      </c>
      <c r="R7260" t="str">
        <f t="shared" si="681"/>
        <v>Good</v>
      </c>
      <c r="S7260" t="str">
        <f t="shared" si="682"/>
        <v>Good</v>
      </c>
      <c r="T7260" t="str">
        <f t="shared" si="683"/>
        <v>High Impact</v>
      </c>
    </row>
    <row r="7261" spans="1:20">
      <c r="A7261" t="s">
        <v>7297</v>
      </c>
      <c r="B7261" t="s">
        <v>24</v>
      </c>
      <c r="C7261" t="s">
        <v>38</v>
      </c>
      <c r="D7261">
        <v>2377.0300000000002</v>
      </c>
      <c r="E7261" t="str">
        <f t="shared" si="678"/>
        <v>High</v>
      </c>
      <c r="F7261" t="str">
        <f t="shared" si="679"/>
        <v>High</v>
      </c>
      <c r="G7261">
        <v>0.39</v>
      </c>
      <c r="H7261">
        <f>D7261*G7261</f>
        <v>927.04170000000011</v>
      </c>
      <c r="I7261">
        <v>3</v>
      </c>
      <c r="J7261" s="1">
        <v>45353</v>
      </c>
      <c r="K7261" s="1">
        <v>45356</v>
      </c>
      <c r="L7261" t="s">
        <v>20</v>
      </c>
      <c r="M7261" t="str">
        <f t="shared" si="680"/>
        <v>Premium customer</v>
      </c>
      <c r="N7261" t="s">
        <v>27</v>
      </c>
      <c r="O7261">
        <v>274.64</v>
      </c>
      <c r="P7261" t="s">
        <v>28</v>
      </c>
      <c r="Q7261">
        <f>D7261-H7261</f>
        <v>1449.9883</v>
      </c>
      <c r="R7261" t="str">
        <f t="shared" si="681"/>
        <v>Bad</v>
      </c>
      <c r="S7261" t="str">
        <f t="shared" si="682"/>
        <v>Bad</v>
      </c>
      <c r="T7261" t="str">
        <f t="shared" si="683"/>
        <v>High Impact</v>
      </c>
    </row>
    <row r="7262" spans="1:20">
      <c r="A7262" t="s">
        <v>7298</v>
      </c>
      <c r="B7262" t="s">
        <v>30</v>
      </c>
      <c r="C7262" t="s">
        <v>31</v>
      </c>
      <c r="D7262">
        <v>420.48</v>
      </c>
      <c r="E7262" t="str">
        <f t="shared" si="678"/>
        <v>Low</v>
      </c>
      <c r="F7262" t="str">
        <f t="shared" si="679"/>
        <v>Low</v>
      </c>
      <c r="G7262">
        <v>0.23</v>
      </c>
      <c r="H7262">
        <f>D7262*G7262</f>
        <v>96.710400000000007</v>
      </c>
      <c r="I7262">
        <v>2</v>
      </c>
      <c r="J7262" s="1">
        <v>45257</v>
      </c>
      <c r="K7262" s="1">
        <v>45263</v>
      </c>
      <c r="L7262" t="s">
        <v>26</v>
      </c>
      <c r="M7262" t="str">
        <f t="shared" si="680"/>
        <v>Normal customer</v>
      </c>
      <c r="N7262" t="s">
        <v>21</v>
      </c>
      <c r="O7262">
        <v>50.4</v>
      </c>
      <c r="P7262" t="s">
        <v>33</v>
      </c>
      <c r="Q7262">
        <f>D7262-H7262</f>
        <v>323.76960000000003</v>
      </c>
      <c r="R7262" t="str">
        <f t="shared" si="681"/>
        <v>Bad</v>
      </c>
      <c r="S7262" t="str">
        <f t="shared" si="682"/>
        <v>Bad</v>
      </c>
      <c r="T7262" t="str">
        <f t="shared" si="683"/>
        <v>Normal</v>
      </c>
    </row>
    <row r="7263" spans="1:20">
      <c r="A7263" t="s">
        <v>7299</v>
      </c>
      <c r="B7263" t="s">
        <v>30</v>
      </c>
      <c r="C7263" t="s">
        <v>38</v>
      </c>
      <c r="D7263">
        <v>2545.0100000000002</v>
      </c>
      <c r="E7263" t="str">
        <f t="shared" si="678"/>
        <v>High</v>
      </c>
      <c r="F7263" t="str">
        <f t="shared" si="679"/>
        <v>High</v>
      </c>
      <c r="G7263">
        <v>0.06</v>
      </c>
      <c r="H7263">
        <f>D7263*G7263</f>
        <v>152.70060000000001</v>
      </c>
      <c r="I7263">
        <v>9</v>
      </c>
      <c r="J7263" s="1">
        <v>45057</v>
      </c>
      <c r="K7263" s="1">
        <v>45061</v>
      </c>
      <c r="L7263" t="s">
        <v>20</v>
      </c>
      <c r="M7263" t="str">
        <f t="shared" si="680"/>
        <v>Premium customer</v>
      </c>
      <c r="N7263" t="s">
        <v>21</v>
      </c>
      <c r="O7263">
        <v>240.7</v>
      </c>
      <c r="P7263" t="s">
        <v>39</v>
      </c>
      <c r="Q7263">
        <f>D7263-H7263</f>
        <v>2392.3094000000001</v>
      </c>
      <c r="R7263" t="str">
        <f t="shared" si="681"/>
        <v>Bad</v>
      </c>
      <c r="S7263" t="str">
        <f t="shared" si="682"/>
        <v>Bad</v>
      </c>
      <c r="T7263" t="str">
        <f t="shared" si="683"/>
        <v>High Impact</v>
      </c>
    </row>
    <row r="7264" spans="1:20">
      <c r="A7264" t="s">
        <v>7300</v>
      </c>
      <c r="B7264" t="s">
        <v>46</v>
      </c>
      <c r="C7264" t="s">
        <v>31</v>
      </c>
      <c r="D7264">
        <v>1315.5</v>
      </c>
      <c r="E7264" t="str">
        <f t="shared" si="678"/>
        <v>High</v>
      </c>
      <c r="F7264" t="str">
        <f t="shared" si="679"/>
        <v>High</v>
      </c>
      <c r="G7264">
        <v>0.2</v>
      </c>
      <c r="H7264">
        <f>D7264*G7264</f>
        <v>263.10000000000002</v>
      </c>
      <c r="I7264">
        <v>2</v>
      </c>
      <c r="J7264" s="1">
        <v>45383</v>
      </c>
      <c r="K7264" s="1">
        <v>45389</v>
      </c>
      <c r="L7264" t="s">
        <v>36</v>
      </c>
      <c r="M7264" t="str">
        <f t="shared" si="680"/>
        <v>Normal customer</v>
      </c>
      <c r="N7264" t="s">
        <v>27</v>
      </c>
      <c r="O7264">
        <v>91.27</v>
      </c>
      <c r="P7264" t="s">
        <v>28</v>
      </c>
      <c r="Q7264">
        <f>D7264-H7264</f>
        <v>1052.4000000000001</v>
      </c>
      <c r="R7264" t="str">
        <f t="shared" si="681"/>
        <v>Bad</v>
      </c>
      <c r="S7264" t="str">
        <f t="shared" si="682"/>
        <v>Bad</v>
      </c>
      <c r="T7264" t="str">
        <f t="shared" si="683"/>
        <v>High Impact</v>
      </c>
    </row>
    <row r="7265" spans="1:20">
      <c r="A7265" t="s">
        <v>7301</v>
      </c>
      <c r="B7265" t="s">
        <v>24</v>
      </c>
      <c r="C7265" t="s">
        <v>25</v>
      </c>
      <c r="D7265">
        <v>1444.42</v>
      </c>
      <c r="E7265" t="str">
        <f t="shared" si="678"/>
        <v>High</v>
      </c>
      <c r="F7265" t="str">
        <f t="shared" si="679"/>
        <v>High</v>
      </c>
      <c r="G7265">
        <v>0.11</v>
      </c>
      <c r="H7265">
        <f>D7265*G7265</f>
        <v>158.8862</v>
      </c>
      <c r="I7265">
        <v>3</v>
      </c>
      <c r="J7265" s="1">
        <v>45033</v>
      </c>
      <c r="K7265" s="1">
        <v>45040</v>
      </c>
      <c r="L7265" t="s">
        <v>36</v>
      </c>
      <c r="M7265" t="str">
        <f t="shared" si="680"/>
        <v>Normal customer</v>
      </c>
      <c r="N7265" t="s">
        <v>21</v>
      </c>
      <c r="O7265">
        <v>162.05000000000001</v>
      </c>
      <c r="P7265" t="s">
        <v>33</v>
      </c>
      <c r="Q7265">
        <f>D7265-H7265</f>
        <v>1285.5338000000002</v>
      </c>
      <c r="R7265" t="str">
        <f t="shared" si="681"/>
        <v>Bad</v>
      </c>
      <c r="S7265" t="str">
        <f t="shared" si="682"/>
        <v>Bad</v>
      </c>
      <c r="T7265" t="str">
        <f t="shared" si="683"/>
        <v>High Impact</v>
      </c>
    </row>
    <row r="7266" spans="1:20">
      <c r="A7266" t="s">
        <v>7302</v>
      </c>
      <c r="B7266" t="s">
        <v>30</v>
      </c>
      <c r="C7266" t="s">
        <v>41</v>
      </c>
      <c r="D7266">
        <v>4127.32</v>
      </c>
      <c r="E7266" t="str">
        <f t="shared" si="678"/>
        <v>High</v>
      </c>
      <c r="F7266" t="str">
        <f t="shared" si="679"/>
        <v>High</v>
      </c>
      <c r="G7266">
        <v>0.45</v>
      </c>
      <c r="H7266">
        <f>D7266*G7266</f>
        <v>1857.2939999999999</v>
      </c>
      <c r="I7266">
        <v>1</v>
      </c>
      <c r="J7266" s="1">
        <v>45365</v>
      </c>
      <c r="K7266" s="1">
        <v>45367</v>
      </c>
      <c r="L7266" t="s">
        <v>26</v>
      </c>
      <c r="M7266" t="str">
        <f t="shared" si="680"/>
        <v>Potential customer</v>
      </c>
      <c r="N7266" t="s">
        <v>32</v>
      </c>
      <c r="O7266">
        <v>448.4</v>
      </c>
      <c r="P7266" t="s">
        <v>28</v>
      </c>
      <c r="Q7266">
        <f>D7266-H7266</f>
        <v>2270.0259999999998</v>
      </c>
      <c r="R7266" t="str">
        <f t="shared" si="681"/>
        <v>Good</v>
      </c>
      <c r="S7266" t="str">
        <f t="shared" si="682"/>
        <v>Good</v>
      </c>
      <c r="T7266" t="str">
        <f t="shared" si="683"/>
        <v>High Impact</v>
      </c>
    </row>
    <row r="7267" spans="1:20">
      <c r="A7267" t="s">
        <v>7303</v>
      </c>
      <c r="B7267" t="s">
        <v>30</v>
      </c>
      <c r="C7267" t="s">
        <v>41</v>
      </c>
      <c r="D7267">
        <v>4935.93</v>
      </c>
      <c r="E7267" t="str">
        <f t="shared" si="678"/>
        <v>High</v>
      </c>
      <c r="F7267" t="str">
        <f t="shared" si="679"/>
        <v>High</v>
      </c>
      <c r="G7267">
        <v>0.44</v>
      </c>
      <c r="H7267">
        <f>D7267*G7267</f>
        <v>2171.8092000000001</v>
      </c>
      <c r="I7267">
        <v>1</v>
      </c>
      <c r="J7267" s="1">
        <v>45201</v>
      </c>
      <c r="K7267" s="1">
        <v>45208</v>
      </c>
      <c r="L7267" t="s">
        <v>26</v>
      </c>
      <c r="M7267" t="str">
        <f t="shared" si="680"/>
        <v>Potential customer</v>
      </c>
      <c r="N7267" t="s">
        <v>27</v>
      </c>
      <c r="O7267">
        <v>756.04</v>
      </c>
      <c r="P7267" t="s">
        <v>39</v>
      </c>
      <c r="Q7267">
        <f>D7267-H7267</f>
        <v>2764.1208000000001</v>
      </c>
      <c r="R7267" t="str">
        <f t="shared" si="681"/>
        <v>Good</v>
      </c>
      <c r="S7267" t="str">
        <f t="shared" si="682"/>
        <v>Good</v>
      </c>
      <c r="T7267" t="str">
        <f t="shared" si="683"/>
        <v>High Impact</v>
      </c>
    </row>
    <row r="7268" spans="1:20">
      <c r="A7268" t="s">
        <v>7304</v>
      </c>
      <c r="B7268" t="s">
        <v>18</v>
      </c>
      <c r="C7268" t="s">
        <v>38</v>
      </c>
      <c r="D7268">
        <v>2372.9299999999998</v>
      </c>
      <c r="E7268" t="str">
        <f t="shared" si="678"/>
        <v>High</v>
      </c>
      <c r="F7268" t="str">
        <f t="shared" si="679"/>
        <v>High</v>
      </c>
      <c r="G7268">
        <v>0.19</v>
      </c>
      <c r="H7268">
        <f>D7268*G7268</f>
        <v>450.85669999999999</v>
      </c>
      <c r="I7268">
        <v>1</v>
      </c>
      <c r="J7268" s="1">
        <v>45205</v>
      </c>
      <c r="K7268" s="1">
        <v>45206</v>
      </c>
      <c r="L7268" t="s">
        <v>26</v>
      </c>
      <c r="M7268" t="str">
        <f t="shared" si="680"/>
        <v>Potential customer</v>
      </c>
      <c r="N7268" t="s">
        <v>27</v>
      </c>
      <c r="O7268">
        <v>163.84</v>
      </c>
      <c r="P7268" t="s">
        <v>53</v>
      </c>
      <c r="Q7268">
        <f>D7268-H7268</f>
        <v>1922.0732999999998</v>
      </c>
      <c r="R7268" t="str">
        <f t="shared" si="681"/>
        <v>Bad</v>
      </c>
      <c r="S7268" t="str">
        <f t="shared" si="682"/>
        <v>Bad</v>
      </c>
      <c r="T7268" t="str">
        <f t="shared" si="683"/>
        <v>High Impact</v>
      </c>
    </row>
    <row r="7269" spans="1:20">
      <c r="A7269" t="s">
        <v>7305</v>
      </c>
      <c r="B7269" t="s">
        <v>30</v>
      </c>
      <c r="C7269" t="s">
        <v>25</v>
      </c>
      <c r="D7269">
        <v>1676.68</v>
      </c>
      <c r="E7269" t="str">
        <f t="shared" si="678"/>
        <v>High</v>
      </c>
      <c r="F7269" t="str">
        <f t="shared" si="679"/>
        <v>High</v>
      </c>
      <c r="G7269">
        <v>7.0000000000000007E-2</v>
      </c>
      <c r="H7269">
        <f>D7269*G7269</f>
        <v>117.36760000000001</v>
      </c>
      <c r="I7269">
        <v>3</v>
      </c>
      <c r="J7269" s="1">
        <v>45646</v>
      </c>
      <c r="K7269" s="1">
        <v>45652</v>
      </c>
      <c r="L7269" t="s">
        <v>20</v>
      </c>
      <c r="M7269" t="str">
        <f t="shared" si="680"/>
        <v>Premium customer</v>
      </c>
      <c r="N7269" t="s">
        <v>27</v>
      </c>
      <c r="O7269">
        <v>278.36</v>
      </c>
      <c r="P7269" t="s">
        <v>22</v>
      </c>
      <c r="Q7269">
        <f>D7269-H7269</f>
        <v>1559.3124</v>
      </c>
      <c r="R7269" t="str">
        <f t="shared" si="681"/>
        <v>Bad</v>
      </c>
      <c r="S7269" t="str">
        <f t="shared" si="682"/>
        <v>Bad</v>
      </c>
      <c r="T7269" t="str">
        <f t="shared" si="683"/>
        <v>High Impact</v>
      </c>
    </row>
    <row r="7270" spans="1:20">
      <c r="A7270" t="s">
        <v>7306</v>
      </c>
      <c r="B7270" t="s">
        <v>30</v>
      </c>
      <c r="C7270" t="s">
        <v>19</v>
      </c>
      <c r="D7270">
        <v>4664.1000000000004</v>
      </c>
      <c r="E7270" t="str">
        <f t="shared" si="678"/>
        <v>High</v>
      </c>
      <c r="F7270" t="str">
        <f t="shared" si="679"/>
        <v>High</v>
      </c>
      <c r="G7270">
        <v>0.18</v>
      </c>
      <c r="H7270">
        <f>D7270*G7270</f>
        <v>839.53800000000001</v>
      </c>
      <c r="I7270">
        <v>6</v>
      </c>
      <c r="J7270" s="1">
        <v>45186</v>
      </c>
      <c r="K7270" s="1">
        <v>45190</v>
      </c>
      <c r="L7270" t="s">
        <v>36</v>
      </c>
      <c r="M7270" t="str">
        <f t="shared" si="680"/>
        <v>Normal customer</v>
      </c>
      <c r="N7270" t="s">
        <v>27</v>
      </c>
      <c r="O7270">
        <v>297.52</v>
      </c>
      <c r="P7270" t="s">
        <v>28</v>
      </c>
      <c r="Q7270">
        <f>D7270-H7270</f>
        <v>3824.5620000000004</v>
      </c>
      <c r="R7270" t="str">
        <f t="shared" si="681"/>
        <v>Bad</v>
      </c>
      <c r="S7270" t="str">
        <f t="shared" si="682"/>
        <v>Bad</v>
      </c>
      <c r="T7270" t="str">
        <f t="shared" si="683"/>
        <v>High Impact</v>
      </c>
    </row>
    <row r="7271" spans="1:20">
      <c r="A7271" t="s">
        <v>7307</v>
      </c>
      <c r="B7271" t="s">
        <v>24</v>
      </c>
      <c r="C7271" t="s">
        <v>41</v>
      </c>
      <c r="D7271">
        <v>2552.1999999999998</v>
      </c>
      <c r="E7271" t="str">
        <f t="shared" si="678"/>
        <v>High</v>
      </c>
      <c r="F7271" t="str">
        <f t="shared" si="679"/>
        <v>High</v>
      </c>
      <c r="G7271">
        <v>0.06</v>
      </c>
      <c r="H7271">
        <f>D7271*G7271</f>
        <v>153.13199999999998</v>
      </c>
      <c r="I7271">
        <v>3</v>
      </c>
      <c r="J7271" s="1">
        <v>45534</v>
      </c>
      <c r="K7271" s="1">
        <v>45535</v>
      </c>
      <c r="L7271" t="s">
        <v>26</v>
      </c>
      <c r="M7271" t="str">
        <f t="shared" si="680"/>
        <v>Potential customer</v>
      </c>
      <c r="N7271" t="s">
        <v>21</v>
      </c>
      <c r="O7271">
        <v>252.53</v>
      </c>
      <c r="P7271" t="s">
        <v>44</v>
      </c>
      <c r="Q7271">
        <f>D7271-H7271</f>
        <v>2399.0679999999998</v>
      </c>
      <c r="R7271" t="str">
        <f t="shared" si="681"/>
        <v>Bad</v>
      </c>
      <c r="S7271" t="str">
        <f t="shared" si="682"/>
        <v>Bad</v>
      </c>
      <c r="T7271" t="str">
        <f t="shared" si="683"/>
        <v>High Impact</v>
      </c>
    </row>
    <row r="7272" spans="1:20">
      <c r="A7272" t="s">
        <v>7308</v>
      </c>
      <c r="B7272" t="s">
        <v>46</v>
      </c>
      <c r="C7272" t="s">
        <v>25</v>
      </c>
      <c r="D7272">
        <v>3678.73</v>
      </c>
      <c r="E7272" t="str">
        <f t="shared" si="678"/>
        <v>High</v>
      </c>
      <c r="F7272" t="str">
        <f t="shared" si="679"/>
        <v>High</v>
      </c>
      <c r="G7272">
        <v>0.15</v>
      </c>
      <c r="H7272">
        <f>D7272*G7272</f>
        <v>551.80949999999996</v>
      </c>
      <c r="I7272">
        <v>4</v>
      </c>
      <c r="J7272" s="1">
        <v>44930</v>
      </c>
      <c r="K7272" s="1">
        <v>44931</v>
      </c>
      <c r="L7272" t="s">
        <v>20</v>
      </c>
      <c r="M7272" t="str">
        <f t="shared" si="680"/>
        <v>Premium customer</v>
      </c>
      <c r="N7272" t="s">
        <v>32</v>
      </c>
      <c r="O7272">
        <v>959.47</v>
      </c>
      <c r="P7272" t="s">
        <v>28</v>
      </c>
      <c r="Q7272">
        <f>D7272-H7272</f>
        <v>3126.9205000000002</v>
      </c>
      <c r="R7272" t="str">
        <f t="shared" si="681"/>
        <v>Good</v>
      </c>
      <c r="S7272" t="str">
        <f t="shared" si="682"/>
        <v>Good</v>
      </c>
      <c r="T7272" t="str">
        <f t="shared" si="683"/>
        <v>High Impact</v>
      </c>
    </row>
    <row r="7273" spans="1:20">
      <c r="A7273" t="s">
        <v>7309</v>
      </c>
      <c r="B7273" t="s">
        <v>24</v>
      </c>
      <c r="C7273" t="s">
        <v>25</v>
      </c>
      <c r="D7273">
        <v>2127.33</v>
      </c>
      <c r="E7273" t="str">
        <f t="shared" si="678"/>
        <v>High</v>
      </c>
      <c r="F7273" t="str">
        <f t="shared" si="679"/>
        <v>High</v>
      </c>
      <c r="G7273">
        <v>0.39</v>
      </c>
      <c r="H7273">
        <f>D7273*G7273</f>
        <v>829.65869999999995</v>
      </c>
      <c r="I7273">
        <v>2</v>
      </c>
      <c r="J7273" s="1">
        <v>45113</v>
      </c>
      <c r="K7273" s="1">
        <v>45115</v>
      </c>
      <c r="L7273" t="s">
        <v>20</v>
      </c>
      <c r="M7273" t="str">
        <f t="shared" si="680"/>
        <v>Premium customer</v>
      </c>
      <c r="N7273" t="s">
        <v>21</v>
      </c>
      <c r="O7273">
        <v>140.29</v>
      </c>
      <c r="P7273" t="s">
        <v>53</v>
      </c>
      <c r="Q7273">
        <f>D7273-H7273</f>
        <v>1297.6713</v>
      </c>
      <c r="R7273" t="str">
        <f t="shared" si="681"/>
        <v>Bad</v>
      </c>
      <c r="S7273" t="str">
        <f t="shared" si="682"/>
        <v>Bad</v>
      </c>
      <c r="T7273" t="str">
        <f t="shared" si="683"/>
        <v>High Impact</v>
      </c>
    </row>
    <row r="7274" spans="1:20">
      <c r="A7274" t="s">
        <v>7310</v>
      </c>
      <c r="B7274" t="s">
        <v>46</v>
      </c>
      <c r="C7274" t="s">
        <v>38</v>
      </c>
      <c r="D7274">
        <v>1092.49</v>
      </c>
      <c r="E7274" t="str">
        <f t="shared" si="678"/>
        <v>High</v>
      </c>
      <c r="F7274" t="str">
        <f t="shared" si="679"/>
        <v>High</v>
      </c>
      <c r="G7274">
        <v>0.15</v>
      </c>
      <c r="H7274">
        <f>D7274*G7274</f>
        <v>163.87350000000001</v>
      </c>
      <c r="I7274">
        <v>7</v>
      </c>
      <c r="J7274" s="1">
        <v>45144</v>
      </c>
      <c r="K7274" s="1">
        <v>45147</v>
      </c>
      <c r="L7274" t="s">
        <v>36</v>
      </c>
      <c r="M7274" t="str">
        <f t="shared" si="680"/>
        <v>Normal customer</v>
      </c>
      <c r="N7274" t="s">
        <v>32</v>
      </c>
      <c r="O7274">
        <v>83.23</v>
      </c>
      <c r="P7274" t="s">
        <v>28</v>
      </c>
      <c r="Q7274">
        <f>D7274-H7274</f>
        <v>928.61649999999997</v>
      </c>
      <c r="R7274" t="str">
        <f t="shared" si="681"/>
        <v>Bad</v>
      </c>
      <c r="S7274" t="str">
        <f t="shared" si="682"/>
        <v>Bad</v>
      </c>
      <c r="T7274" t="str">
        <f t="shared" si="683"/>
        <v>High Impact</v>
      </c>
    </row>
    <row r="7275" spans="1:20">
      <c r="A7275" t="s">
        <v>7311</v>
      </c>
      <c r="B7275" t="s">
        <v>18</v>
      </c>
      <c r="C7275" t="s">
        <v>25</v>
      </c>
      <c r="D7275">
        <v>3308.94</v>
      </c>
      <c r="E7275" t="str">
        <f t="shared" si="678"/>
        <v>High</v>
      </c>
      <c r="F7275" t="str">
        <f t="shared" si="679"/>
        <v>High</v>
      </c>
      <c r="G7275">
        <v>0.27</v>
      </c>
      <c r="H7275">
        <f>D7275*G7275</f>
        <v>893.41380000000004</v>
      </c>
      <c r="I7275">
        <v>4</v>
      </c>
      <c r="J7275" s="1">
        <v>45561</v>
      </c>
      <c r="K7275" s="1">
        <v>45568</v>
      </c>
      <c r="L7275" t="s">
        <v>36</v>
      </c>
      <c r="M7275" t="str">
        <f t="shared" si="680"/>
        <v>Normal customer</v>
      </c>
      <c r="N7275" t="s">
        <v>32</v>
      </c>
      <c r="O7275">
        <v>648.84</v>
      </c>
      <c r="P7275" t="s">
        <v>39</v>
      </c>
      <c r="Q7275">
        <f>D7275-H7275</f>
        <v>2415.5262000000002</v>
      </c>
      <c r="R7275" t="str">
        <f t="shared" si="681"/>
        <v>Good</v>
      </c>
      <c r="S7275" t="str">
        <f t="shared" si="682"/>
        <v>Good</v>
      </c>
      <c r="T7275" t="str">
        <f t="shared" si="683"/>
        <v>High Impact</v>
      </c>
    </row>
    <row r="7276" spans="1:20">
      <c r="A7276" t="s">
        <v>7312</v>
      </c>
      <c r="B7276" t="s">
        <v>30</v>
      </c>
      <c r="C7276" t="s">
        <v>25</v>
      </c>
      <c r="D7276">
        <v>3357.73</v>
      </c>
      <c r="E7276" t="str">
        <f t="shared" si="678"/>
        <v>High</v>
      </c>
      <c r="F7276" t="str">
        <f t="shared" si="679"/>
        <v>High</v>
      </c>
      <c r="G7276">
        <v>0.06</v>
      </c>
      <c r="H7276">
        <f>D7276*G7276</f>
        <v>201.46379999999999</v>
      </c>
      <c r="I7276">
        <v>1</v>
      </c>
      <c r="J7276" s="1">
        <v>45212</v>
      </c>
      <c r="K7276" s="1">
        <v>45216</v>
      </c>
      <c r="L7276" t="s">
        <v>26</v>
      </c>
      <c r="M7276" t="str">
        <f t="shared" si="680"/>
        <v>Potential customer</v>
      </c>
      <c r="N7276" t="s">
        <v>27</v>
      </c>
      <c r="O7276">
        <v>388.55</v>
      </c>
      <c r="P7276" t="s">
        <v>28</v>
      </c>
      <c r="Q7276">
        <f>D7276-H7276</f>
        <v>3156.2662</v>
      </c>
      <c r="R7276" t="str">
        <f t="shared" si="681"/>
        <v>Good</v>
      </c>
      <c r="S7276" t="str">
        <f t="shared" si="682"/>
        <v>Good</v>
      </c>
      <c r="T7276" t="str">
        <f t="shared" si="683"/>
        <v>High Impact</v>
      </c>
    </row>
    <row r="7277" spans="1:20">
      <c r="A7277" t="s">
        <v>7313</v>
      </c>
      <c r="B7277" t="s">
        <v>18</v>
      </c>
      <c r="C7277" t="s">
        <v>19</v>
      </c>
      <c r="D7277">
        <v>2354.9</v>
      </c>
      <c r="E7277" t="str">
        <f t="shared" si="678"/>
        <v>High</v>
      </c>
      <c r="F7277" t="str">
        <f t="shared" si="679"/>
        <v>High</v>
      </c>
      <c r="G7277">
        <v>0.17</v>
      </c>
      <c r="H7277">
        <f>D7277*G7277</f>
        <v>400.33300000000003</v>
      </c>
      <c r="I7277">
        <v>4</v>
      </c>
      <c r="J7277" s="1">
        <v>45284</v>
      </c>
      <c r="K7277" s="1">
        <v>45287</v>
      </c>
      <c r="L7277" t="s">
        <v>36</v>
      </c>
      <c r="M7277" t="str">
        <f t="shared" si="680"/>
        <v>Normal customer</v>
      </c>
      <c r="N7277" t="s">
        <v>32</v>
      </c>
      <c r="O7277">
        <v>573.05999999999995</v>
      </c>
      <c r="P7277" t="s">
        <v>53</v>
      </c>
      <c r="Q7277">
        <f>D7277-H7277</f>
        <v>1954.567</v>
      </c>
      <c r="R7277" t="str">
        <f t="shared" si="681"/>
        <v>Good</v>
      </c>
      <c r="S7277" t="str">
        <f t="shared" si="682"/>
        <v>Good</v>
      </c>
      <c r="T7277" t="str">
        <f t="shared" si="683"/>
        <v>High Impact</v>
      </c>
    </row>
    <row r="7278" spans="1:20">
      <c r="A7278" t="s">
        <v>7314</v>
      </c>
      <c r="B7278" t="s">
        <v>46</v>
      </c>
      <c r="C7278" t="s">
        <v>38</v>
      </c>
      <c r="D7278">
        <v>1422.75</v>
      </c>
      <c r="E7278" t="str">
        <f t="shared" si="678"/>
        <v>High</v>
      </c>
      <c r="F7278" t="str">
        <f t="shared" si="679"/>
        <v>High</v>
      </c>
      <c r="G7278">
        <v>0.02</v>
      </c>
      <c r="H7278">
        <f>D7278*G7278</f>
        <v>28.455000000000002</v>
      </c>
      <c r="I7278">
        <v>4</v>
      </c>
      <c r="J7278" s="1">
        <v>45087</v>
      </c>
      <c r="K7278" s="1">
        <v>45094</v>
      </c>
      <c r="L7278" t="s">
        <v>26</v>
      </c>
      <c r="M7278" t="str">
        <f t="shared" si="680"/>
        <v>Potential customer</v>
      </c>
      <c r="N7278" t="s">
        <v>27</v>
      </c>
      <c r="O7278">
        <v>223.11</v>
      </c>
      <c r="P7278" t="s">
        <v>44</v>
      </c>
      <c r="Q7278">
        <f>D7278-H7278</f>
        <v>1394.2950000000001</v>
      </c>
      <c r="R7278" t="str">
        <f t="shared" si="681"/>
        <v>Bad</v>
      </c>
      <c r="S7278" t="str">
        <f t="shared" si="682"/>
        <v>Bad</v>
      </c>
      <c r="T7278" t="str">
        <f t="shared" si="683"/>
        <v>High Impact</v>
      </c>
    </row>
    <row r="7279" spans="1:20">
      <c r="A7279" t="s">
        <v>7315</v>
      </c>
      <c r="B7279" t="s">
        <v>24</v>
      </c>
      <c r="C7279" t="s">
        <v>38</v>
      </c>
      <c r="D7279">
        <v>4175.8900000000003</v>
      </c>
      <c r="E7279" t="str">
        <f t="shared" si="678"/>
        <v>High</v>
      </c>
      <c r="F7279" t="str">
        <f t="shared" si="679"/>
        <v>High</v>
      </c>
      <c r="G7279">
        <v>0.27</v>
      </c>
      <c r="H7279">
        <f>D7279*G7279</f>
        <v>1127.4903000000002</v>
      </c>
      <c r="I7279">
        <v>3</v>
      </c>
      <c r="J7279" s="1">
        <v>45134</v>
      </c>
      <c r="K7279" s="1">
        <v>45139</v>
      </c>
      <c r="L7279" t="s">
        <v>36</v>
      </c>
      <c r="M7279" t="str">
        <f t="shared" si="680"/>
        <v>Normal customer</v>
      </c>
      <c r="N7279" t="s">
        <v>21</v>
      </c>
      <c r="O7279">
        <v>806.75</v>
      </c>
      <c r="P7279" t="s">
        <v>33</v>
      </c>
      <c r="Q7279">
        <f>D7279-H7279</f>
        <v>3048.3996999999999</v>
      </c>
      <c r="R7279" t="str">
        <f t="shared" si="681"/>
        <v>Good</v>
      </c>
      <c r="S7279" t="str">
        <f t="shared" si="682"/>
        <v>Good</v>
      </c>
      <c r="T7279" t="str">
        <f t="shared" si="683"/>
        <v>High Impact</v>
      </c>
    </row>
    <row r="7280" spans="1:20">
      <c r="A7280" t="s">
        <v>7316</v>
      </c>
      <c r="B7280" t="s">
        <v>24</v>
      </c>
      <c r="C7280" t="s">
        <v>25</v>
      </c>
      <c r="D7280">
        <v>1449.06</v>
      </c>
      <c r="E7280" t="str">
        <f t="shared" si="678"/>
        <v>High</v>
      </c>
      <c r="F7280" t="str">
        <f t="shared" si="679"/>
        <v>High</v>
      </c>
      <c r="G7280">
        <v>0.17</v>
      </c>
      <c r="H7280">
        <f>D7280*G7280</f>
        <v>246.34020000000001</v>
      </c>
      <c r="I7280">
        <v>8</v>
      </c>
      <c r="J7280" s="1">
        <v>45343</v>
      </c>
      <c r="K7280" s="1">
        <v>45350</v>
      </c>
      <c r="L7280" t="s">
        <v>20</v>
      </c>
      <c r="M7280" t="str">
        <f t="shared" si="680"/>
        <v>Premium customer</v>
      </c>
      <c r="N7280" t="s">
        <v>27</v>
      </c>
      <c r="O7280">
        <v>112.51</v>
      </c>
      <c r="P7280" t="s">
        <v>53</v>
      </c>
      <c r="Q7280">
        <f>D7280-H7280</f>
        <v>1202.7197999999999</v>
      </c>
      <c r="R7280" t="str">
        <f t="shared" si="681"/>
        <v>Bad</v>
      </c>
      <c r="S7280" t="str">
        <f t="shared" si="682"/>
        <v>Bad</v>
      </c>
      <c r="T7280" t="str">
        <f t="shared" si="683"/>
        <v>High Impact</v>
      </c>
    </row>
    <row r="7281" spans="1:20">
      <c r="A7281" t="s">
        <v>7317</v>
      </c>
      <c r="B7281" t="s">
        <v>18</v>
      </c>
      <c r="C7281" t="s">
        <v>19</v>
      </c>
      <c r="D7281">
        <v>3329.22</v>
      </c>
      <c r="E7281" t="str">
        <f t="shared" si="678"/>
        <v>High</v>
      </c>
      <c r="F7281" t="str">
        <f t="shared" si="679"/>
        <v>High</v>
      </c>
      <c r="G7281">
        <v>0.44</v>
      </c>
      <c r="H7281">
        <f>D7281*G7281</f>
        <v>1464.8568</v>
      </c>
      <c r="I7281">
        <v>7</v>
      </c>
      <c r="J7281" s="1">
        <v>45458</v>
      </c>
      <c r="K7281" s="1">
        <v>45464</v>
      </c>
      <c r="L7281" t="s">
        <v>36</v>
      </c>
      <c r="M7281" t="str">
        <f t="shared" si="680"/>
        <v>Normal customer</v>
      </c>
      <c r="N7281" t="s">
        <v>32</v>
      </c>
      <c r="O7281">
        <v>746.92</v>
      </c>
      <c r="P7281" t="s">
        <v>28</v>
      </c>
      <c r="Q7281">
        <f>D7281-H7281</f>
        <v>1864.3631999999998</v>
      </c>
      <c r="R7281" t="str">
        <f t="shared" si="681"/>
        <v>Good</v>
      </c>
      <c r="S7281" t="str">
        <f t="shared" si="682"/>
        <v>Good</v>
      </c>
      <c r="T7281" t="str">
        <f t="shared" si="683"/>
        <v>High Impact</v>
      </c>
    </row>
    <row r="7282" spans="1:20">
      <c r="A7282" t="s">
        <v>7318</v>
      </c>
      <c r="B7282" t="s">
        <v>46</v>
      </c>
      <c r="C7282" t="s">
        <v>31</v>
      </c>
      <c r="D7282">
        <v>1981.53</v>
      </c>
      <c r="E7282" t="str">
        <f t="shared" si="678"/>
        <v>High</v>
      </c>
      <c r="F7282" t="str">
        <f t="shared" si="679"/>
        <v>High</v>
      </c>
      <c r="G7282">
        <v>0.2</v>
      </c>
      <c r="H7282">
        <f>D7282*G7282</f>
        <v>396.30600000000004</v>
      </c>
      <c r="I7282">
        <v>3</v>
      </c>
      <c r="J7282" s="1">
        <v>44974</v>
      </c>
      <c r="K7282" s="1">
        <v>44978</v>
      </c>
      <c r="L7282" t="s">
        <v>20</v>
      </c>
      <c r="M7282" t="str">
        <f t="shared" si="680"/>
        <v>Premium customer</v>
      </c>
      <c r="N7282" t="s">
        <v>32</v>
      </c>
      <c r="O7282">
        <v>568.05999999999995</v>
      </c>
      <c r="P7282" t="s">
        <v>28</v>
      </c>
      <c r="Q7282">
        <f>D7282-H7282</f>
        <v>1585.2239999999999</v>
      </c>
      <c r="R7282" t="str">
        <f t="shared" si="681"/>
        <v>Good</v>
      </c>
      <c r="S7282" t="str">
        <f t="shared" si="682"/>
        <v>Good</v>
      </c>
      <c r="T7282" t="str">
        <f t="shared" si="683"/>
        <v>High Impact</v>
      </c>
    </row>
    <row r="7283" spans="1:20">
      <c r="A7283" t="s">
        <v>7319</v>
      </c>
      <c r="B7283" t="s">
        <v>18</v>
      </c>
      <c r="C7283" t="s">
        <v>41</v>
      </c>
      <c r="D7283">
        <v>2415.16</v>
      </c>
      <c r="E7283" t="str">
        <f t="shared" si="678"/>
        <v>High</v>
      </c>
      <c r="F7283" t="str">
        <f t="shared" si="679"/>
        <v>High</v>
      </c>
      <c r="G7283">
        <v>0.28000000000000003</v>
      </c>
      <c r="H7283">
        <f>D7283*G7283</f>
        <v>676.24480000000005</v>
      </c>
      <c r="I7283">
        <v>4</v>
      </c>
      <c r="J7283" s="1">
        <v>45465</v>
      </c>
      <c r="K7283" s="1">
        <v>45466</v>
      </c>
      <c r="L7283" t="s">
        <v>20</v>
      </c>
      <c r="M7283" t="str">
        <f t="shared" si="680"/>
        <v>Premium customer</v>
      </c>
      <c r="N7283" t="s">
        <v>27</v>
      </c>
      <c r="O7283">
        <v>700.79</v>
      </c>
      <c r="P7283" t="s">
        <v>39</v>
      </c>
      <c r="Q7283">
        <f>D7283-H7283</f>
        <v>1738.9151999999999</v>
      </c>
      <c r="R7283" t="str">
        <f t="shared" si="681"/>
        <v>Good</v>
      </c>
      <c r="S7283" t="str">
        <f t="shared" si="682"/>
        <v>Good</v>
      </c>
      <c r="T7283" t="str">
        <f t="shared" si="683"/>
        <v>High Impact</v>
      </c>
    </row>
    <row r="7284" spans="1:20">
      <c r="A7284" t="s">
        <v>7320</v>
      </c>
      <c r="B7284" t="s">
        <v>18</v>
      </c>
      <c r="C7284" t="s">
        <v>38</v>
      </c>
      <c r="D7284">
        <v>1135.8699999999999</v>
      </c>
      <c r="E7284" t="str">
        <f t="shared" si="678"/>
        <v>High</v>
      </c>
      <c r="F7284" t="str">
        <f t="shared" si="679"/>
        <v>High</v>
      </c>
      <c r="G7284">
        <v>0.49</v>
      </c>
      <c r="H7284">
        <f>D7284*G7284</f>
        <v>556.57629999999995</v>
      </c>
      <c r="I7284">
        <v>8</v>
      </c>
      <c r="J7284" s="1">
        <v>45598</v>
      </c>
      <c r="K7284" s="1">
        <v>45602</v>
      </c>
      <c r="L7284" t="s">
        <v>20</v>
      </c>
      <c r="M7284" t="str">
        <f t="shared" si="680"/>
        <v>Premium customer</v>
      </c>
      <c r="N7284" t="s">
        <v>21</v>
      </c>
      <c r="O7284">
        <v>241.18</v>
      </c>
      <c r="P7284" t="s">
        <v>39</v>
      </c>
      <c r="Q7284">
        <f>D7284-H7284</f>
        <v>579.29369999999994</v>
      </c>
      <c r="R7284" t="str">
        <f t="shared" si="681"/>
        <v>Bad</v>
      </c>
      <c r="S7284" t="str">
        <f t="shared" si="682"/>
        <v>Bad</v>
      </c>
      <c r="T7284" t="str">
        <f t="shared" si="683"/>
        <v>High Impact</v>
      </c>
    </row>
    <row r="7285" spans="1:20">
      <c r="A7285" t="s">
        <v>7321</v>
      </c>
      <c r="B7285" t="s">
        <v>30</v>
      </c>
      <c r="C7285" t="s">
        <v>19</v>
      </c>
      <c r="D7285">
        <v>3282.45</v>
      </c>
      <c r="E7285" t="str">
        <f t="shared" si="678"/>
        <v>High</v>
      </c>
      <c r="F7285" t="str">
        <f t="shared" si="679"/>
        <v>High</v>
      </c>
      <c r="G7285">
        <v>0.32</v>
      </c>
      <c r="H7285">
        <f>D7285*G7285</f>
        <v>1050.384</v>
      </c>
      <c r="I7285">
        <v>3</v>
      </c>
      <c r="J7285" s="1">
        <v>45396</v>
      </c>
      <c r="K7285" s="1">
        <v>45399</v>
      </c>
      <c r="L7285" t="s">
        <v>26</v>
      </c>
      <c r="M7285" t="str">
        <f t="shared" si="680"/>
        <v>Potential customer</v>
      </c>
      <c r="N7285" t="s">
        <v>21</v>
      </c>
      <c r="O7285">
        <v>231.81</v>
      </c>
      <c r="P7285" t="s">
        <v>22</v>
      </c>
      <c r="Q7285">
        <f>D7285-H7285</f>
        <v>2232.0659999999998</v>
      </c>
      <c r="R7285" t="str">
        <f t="shared" si="681"/>
        <v>Bad</v>
      </c>
      <c r="S7285" t="str">
        <f t="shared" si="682"/>
        <v>Bad</v>
      </c>
      <c r="T7285" t="str">
        <f t="shared" si="683"/>
        <v>High Impact</v>
      </c>
    </row>
    <row r="7286" spans="1:20">
      <c r="A7286" t="s">
        <v>7322</v>
      </c>
      <c r="B7286" t="s">
        <v>18</v>
      </c>
      <c r="C7286" t="s">
        <v>19</v>
      </c>
      <c r="D7286">
        <v>1206.55</v>
      </c>
      <c r="E7286" t="str">
        <f t="shared" si="678"/>
        <v>High</v>
      </c>
      <c r="F7286" t="str">
        <f t="shared" si="679"/>
        <v>High</v>
      </c>
      <c r="G7286">
        <v>0.25</v>
      </c>
      <c r="H7286">
        <f>D7286*G7286</f>
        <v>301.63749999999999</v>
      </c>
      <c r="I7286">
        <v>5</v>
      </c>
      <c r="J7286" s="1">
        <v>45081</v>
      </c>
      <c r="K7286" s="1">
        <v>45086</v>
      </c>
      <c r="L7286" t="s">
        <v>20</v>
      </c>
      <c r="M7286" t="str">
        <f t="shared" si="680"/>
        <v>Premium customer</v>
      </c>
      <c r="N7286" t="s">
        <v>27</v>
      </c>
      <c r="O7286">
        <v>319.35000000000002</v>
      </c>
      <c r="P7286" t="s">
        <v>53</v>
      </c>
      <c r="Q7286">
        <f>D7286-H7286</f>
        <v>904.91249999999991</v>
      </c>
      <c r="R7286" t="str">
        <f t="shared" si="681"/>
        <v>Good</v>
      </c>
      <c r="S7286" t="str">
        <f t="shared" si="682"/>
        <v>Good</v>
      </c>
      <c r="T7286" t="str">
        <f t="shared" si="683"/>
        <v>High Impact</v>
      </c>
    </row>
    <row r="7287" spans="1:20">
      <c r="A7287" t="s">
        <v>7323</v>
      </c>
      <c r="B7287" t="s">
        <v>30</v>
      </c>
      <c r="C7287" t="s">
        <v>25</v>
      </c>
      <c r="D7287">
        <v>2480</v>
      </c>
      <c r="E7287" t="str">
        <f t="shared" si="678"/>
        <v>High</v>
      </c>
      <c r="F7287" t="str">
        <f t="shared" si="679"/>
        <v>High</v>
      </c>
      <c r="G7287">
        <v>0.05</v>
      </c>
      <c r="H7287">
        <f>D7287*G7287</f>
        <v>124</v>
      </c>
      <c r="I7287">
        <v>5</v>
      </c>
      <c r="J7287" s="1">
        <v>44992</v>
      </c>
      <c r="K7287" s="1">
        <v>44994</v>
      </c>
      <c r="L7287" t="s">
        <v>26</v>
      </c>
      <c r="M7287" t="str">
        <f t="shared" si="680"/>
        <v>Potential customer</v>
      </c>
      <c r="N7287" t="s">
        <v>21</v>
      </c>
      <c r="O7287">
        <v>739.87</v>
      </c>
      <c r="P7287" t="s">
        <v>33</v>
      </c>
      <c r="Q7287">
        <f>D7287-H7287</f>
        <v>2356</v>
      </c>
      <c r="R7287" t="str">
        <f t="shared" si="681"/>
        <v>Good</v>
      </c>
      <c r="S7287" t="str">
        <f t="shared" si="682"/>
        <v>Good</v>
      </c>
      <c r="T7287" t="str">
        <f t="shared" si="683"/>
        <v>High Impact</v>
      </c>
    </row>
    <row r="7288" spans="1:20">
      <c r="A7288" t="s">
        <v>7324</v>
      </c>
      <c r="B7288" t="s">
        <v>30</v>
      </c>
      <c r="C7288" t="s">
        <v>41</v>
      </c>
      <c r="D7288">
        <v>1709.45</v>
      </c>
      <c r="E7288" t="str">
        <f t="shared" si="678"/>
        <v>High</v>
      </c>
      <c r="F7288" t="str">
        <f t="shared" si="679"/>
        <v>High</v>
      </c>
      <c r="G7288">
        <v>0.41</v>
      </c>
      <c r="H7288">
        <f>D7288*G7288</f>
        <v>700.87450000000001</v>
      </c>
      <c r="I7288">
        <v>5</v>
      </c>
      <c r="J7288" s="1">
        <v>45156</v>
      </c>
      <c r="K7288" s="1">
        <v>45160</v>
      </c>
      <c r="L7288" t="s">
        <v>20</v>
      </c>
      <c r="M7288" t="str">
        <f t="shared" si="680"/>
        <v>Premium customer</v>
      </c>
      <c r="N7288" t="s">
        <v>21</v>
      </c>
      <c r="O7288">
        <v>143</v>
      </c>
      <c r="P7288" t="s">
        <v>39</v>
      </c>
      <c r="Q7288">
        <f>D7288-H7288</f>
        <v>1008.5755</v>
      </c>
      <c r="R7288" t="str">
        <f t="shared" si="681"/>
        <v>Bad</v>
      </c>
      <c r="S7288" t="str">
        <f t="shared" si="682"/>
        <v>Bad</v>
      </c>
      <c r="T7288" t="str">
        <f t="shared" si="683"/>
        <v>High Impact</v>
      </c>
    </row>
    <row r="7289" spans="1:20">
      <c r="A7289" t="s">
        <v>7325</v>
      </c>
      <c r="B7289" t="s">
        <v>24</v>
      </c>
      <c r="C7289" t="s">
        <v>38</v>
      </c>
      <c r="D7289">
        <v>4821.67</v>
      </c>
      <c r="E7289" t="str">
        <f t="shared" si="678"/>
        <v>High</v>
      </c>
      <c r="F7289" t="str">
        <f t="shared" si="679"/>
        <v>High</v>
      </c>
      <c r="G7289">
        <v>0.32</v>
      </c>
      <c r="H7289">
        <f>D7289*G7289</f>
        <v>1542.9344000000001</v>
      </c>
      <c r="I7289">
        <v>5</v>
      </c>
      <c r="J7289" s="1">
        <v>45141</v>
      </c>
      <c r="K7289" s="1">
        <v>45147</v>
      </c>
      <c r="L7289" t="s">
        <v>20</v>
      </c>
      <c r="M7289" t="str">
        <f t="shared" si="680"/>
        <v>Premium customer</v>
      </c>
      <c r="N7289" t="s">
        <v>21</v>
      </c>
      <c r="O7289">
        <v>1240.47</v>
      </c>
      <c r="P7289" t="s">
        <v>22</v>
      </c>
      <c r="Q7289">
        <f>D7289-H7289</f>
        <v>3278.7356</v>
      </c>
      <c r="R7289" t="str">
        <f t="shared" si="681"/>
        <v>Good</v>
      </c>
      <c r="S7289" t="str">
        <f t="shared" si="682"/>
        <v>Good</v>
      </c>
      <c r="T7289" t="str">
        <f t="shared" si="683"/>
        <v>High Impact</v>
      </c>
    </row>
    <row r="7290" spans="1:20">
      <c r="A7290" t="s">
        <v>7326</v>
      </c>
      <c r="B7290" t="s">
        <v>30</v>
      </c>
      <c r="C7290" t="s">
        <v>31</v>
      </c>
      <c r="D7290">
        <v>4912.88</v>
      </c>
      <c r="E7290" t="str">
        <f t="shared" si="678"/>
        <v>High</v>
      </c>
      <c r="F7290" t="str">
        <f t="shared" si="679"/>
        <v>High</v>
      </c>
      <c r="G7290">
        <v>0.05</v>
      </c>
      <c r="H7290">
        <f>D7290*G7290</f>
        <v>245.64400000000001</v>
      </c>
      <c r="I7290">
        <v>9</v>
      </c>
      <c r="J7290" s="1">
        <v>44938</v>
      </c>
      <c r="K7290" s="1">
        <v>44945</v>
      </c>
      <c r="L7290" t="s">
        <v>26</v>
      </c>
      <c r="M7290" t="str">
        <f t="shared" si="680"/>
        <v>Potential customer</v>
      </c>
      <c r="N7290" t="s">
        <v>27</v>
      </c>
      <c r="O7290">
        <v>436.71</v>
      </c>
      <c r="P7290" t="s">
        <v>53</v>
      </c>
      <c r="Q7290">
        <f>D7290-H7290</f>
        <v>4667.2359999999999</v>
      </c>
      <c r="R7290" t="str">
        <f t="shared" si="681"/>
        <v>Good</v>
      </c>
      <c r="S7290" t="str">
        <f t="shared" si="682"/>
        <v>Good</v>
      </c>
      <c r="T7290" t="str">
        <f t="shared" si="683"/>
        <v>High Impact</v>
      </c>
    </row>
    <row r="7291" spans="1:20">
      <c r="A7291" t="s">
        <v>7327</v>
      </c>
      <c r="B7291" t="s">
        <v>30</v>
      </c>
      <c r="C7291" t="s">
        <v>25</v>
      </c>
      <c r="D7291">
        <v>3792.11</v>
      </c>
      <c r="E7291" t="str">
        <f t="shared" si="678"/>
        <v>High</v>
      </c>
      <c r="F7291" t="str">
        <f t="shared" si="679"/>
        <v>High</v>
      </c>
      <c r="G7291">
        <v>0.12</v>
      </c>
      <c r="H7291">
        <f>D7291*G7291</f>
        <v>455.0532</v>
      </c>
      <c r="I7291">
        <v>5</v>
      </c>
      <c r="J7291" s="1">
        <v>45539</v>
      </c>
      <c r="K7291" s="1">
        <v>45541</v>
      </c>
      <c r="L7291" t="s">
        <v>36</v>
      </c>
      <c r="M7291" t="str">
        <f t="shared" si="680"/>
        <v>Normal customer</v>
      </c>
      <c r="N7291" t="s">
        <v>27</v>
      </c>
      <c r="O7291">
        <v>613.80999999999995</v>
      </c>
      <c r="P7291" t="s">
        <v>44</v>
      </c>
      <c r="Q7291">
        <f>D7291-H7291</f>
        <v>3337.0568000000003</v>
      </c>
      <c r="R7291" t="str">
        <f t="shared" si="681"/>
        <v>Good</v>
      </c>
      <c r="S7291" t="str">
        <f t="shared" si="682"/>
        <v>Good</v>
      </c>
      <c r="T7291" t="str">
        <f t="shared" si="683"/>
        <v>High Impact</v>
      </c>
    </row>
    <row r="7292" spans="1:20">
      <c r="A7292" t="s">
        <v>7328</v>
      </c>
      <c r="B7292" t="s">
        <v>24</v>
      </c>
      <c r="C7292" t="s">
        <v>38</v>
      </c>
      <c r="D7292">
        <v>4921.2</v>
      </c>
      <c r="E7292" t="str">
        <f t="shared" si="678"/>
        <v>High</v>
      </c>
      <c r="F7292" t="str">
        <f t="shared" si="679"/>
        <v>High</v>
      </c>
      <c r="G7292">
        <v>0.27</v>
      </c>
      <c r="H7292">
        <f>D7292*G7292</f>
        <v>1328.7239999999999</v>
      </c>
      <c r="I7292">
        <v>9</v>
      </c>
      <c r="J7292" s="1">
        <v>45612</v>
      </c>
      <c r="K7292" s="1">
        <v>45617</v>
      </c>
      <c r="L7292" t="s">
        <v>26</v>
      </c>
      <c r="M7292" t="str">
        <f t="shared" si="680"/>
        <v>Potential customer</v>
      </c>
      <c r="N7292" t="s">
        <v>32</v>
      </c>
      <c r="O7292">
        <v>1383.79</v>
      </c>
      <c r="P7292" t="s">
        <v>53</v>
      </c>
      <c r="Q7292">
        <f>D7292-H7292</f>
        <v>3592.4759999999997</v>
      </c>
      <c r="R7292" t="str">
        <f t="shared" si="681"/>
        <v>Good</v>
      </c>
      <c r="S7292" t="str">
        <f t="shared" si="682"/>
        <v>Good</v>
      </c>
      <c r="T7292" t="str">
        <f t="shared" si="683"/>
        <v>High Impact</v>
      </c>
    </row>
    <row r="7293" spans="1:20">
      <c r="A7293" t="s">
        <v>7329</v>
      </c>
      <c r="B7293" t="s">
        <v>18</v>
      </c>
      <c r="C7293" t="s">
        <v>38</v>
      </c>
      <c r="D7293">
        <v>656.4</v>
      </c>
      <c r="E7293" t="str">
        <f t="shared" si="678"/>
        <v>Low</v>
      </c>
      <c r="F7293" t="str">
        <f t="shared" si="679"/>
        <v>Midium</v>
      </c>
      <c r="G7293">
        <v>0.02</v>
      </c>
      <c r="H7293">
        <f>D7293*G7293</f>
        <v>13.128</v>
      </c>
      <c r="I7293">
        <v>9</v>
      </c>
      <c r="J7293" s="1">
        <v>45155</v>
      </c>
      <c r="K7293" s="1">
        <v>45161</v>
      </c>
      <c r="L7293" t="s">
        <v>20</v>
      </c>
      <c r="M7293" t="str">
        <f t="shared" si="680"/>
        <v>Normal customer</v>
      </c>
      <c r="N7293" t="s">
        <v>32</v>
      </c>
      <c r="O7293">
        <v>185.77</v>
      </c>
      <c r="P7293" t="s">
        <v>22</v>
      </c>
      <c r="Q7293">
        <f>D7293-H7293</f>
        <v>643.27199999999993</v>
      </c>
      <c r="R7293" t="str">
        <f t="shared" si="681"/>
        <v>Bad</v>
      </c>
      <c r="S7293" t="str">
        <f t="shared" si="682"/>
        <v>Bad</v>
      </c>
      <c r="T7293" t="str">
        <f t="shared" si="683"/>
        <v>Normal</v>
      </c>
    </row>
    <row r="7294" spans="1:20">
      <c r="A7294" t="s">
        <v>7330</v>
      </c>
      <c r="B7294" t="s">
        <v>46</v>
      </c>
      <c r="C7294" t="s">
        <v>19</v>
      </c>
      <c r="D7294">
        <v>4962.3900000000003</v>
      </c>
      <c r="E7294" t="str">
        <f t="shared" si="678"/>
        <v>High</v>
      </c>
      <c r="F7294" t="str">
        <f t="shared" si="679"/>
        <v>High</v>
      </c>
      <c r="G7294">
        <v>0.36</v>
      </c>
      <c r="H7294">
        <f>D7294*G7294</f>
        <v>1786.4604000000002</v>
      </c>
      <c r="I7294">
        <v>4</v>
      </c>
      <c r="J7294" s="1">
        <v>45168</v>
      </c>
      <c r="K7294" s="1">
        <v>45171</v>
      </c>
      <c r="L7294" t="s">
        <v>26</v>
      </c>
      <c r="M7294" t="str">
        <f t="shared" si="680"/>
        <v>Potential customer</v>
      </c>
      <c r="N7294" t="s">
        <v>32</v>
      </c>
      <c r="O7294">
        <v>933.7</v>
      </c>
      <c r="P7294" t="s">
        <v>39</v>
      </c>
      <c r="Q7294">
        <f>D7294-H7294</f>
        <v>3175.9296000000004</v>
      </c>
      <c r="R7294" t="str">
        <f t="shared" si="681"/>
        <v>Good</v>
      </c>
      <c r="S7294" t="str">
        <f t="shared" si="682"/>
        <v>Good</v>
      </c>
      <c r="T7294" t="str">
        <f t="shared" si="683"/>
        <v>High Impact</v>
      </c>
    </row>
    <row r="7295" spans="1:20">
      <c r="A7295" t="s">
        <v>7331</v>
      </c>
      <c r="B7295" t="s">
        <v>46</v>
      </c>
      <c r="C7295" t="s">
        <v>41</v>
      </c>
      <c r="D7295">
        <v>607.41999999999996</v>
      </c>
      <c r="E7295" t="str">
        <f t="shared" si="678"/>
        <v>Low</v>
      </c>
      <c r="F7295" t="str">
        <f t="shared" si="679"/>
        <v>Midium</v>
      </c>
      <c r="G7295">
        <v>0.11</v>
      </c>
      <c r="H7295">
        <f>D7295*G7295</f>
        <v>66.816199999999995</v>
      </c>
      <c r="I7295">
        <v>9</v>
      </c>
      <c r="J7295" s="1">
        <v>45436</v>
      </c>
      <c r="K7295" s="1">
        <v>45441</v>
      </c>
      <c r="L7295" t="s">
        <v>26</v>
      </c>
      <c r="M7295" t="str">
        <f t="shared" si="680"/>
        <v>Normal customer</v>
      </c>
      <c r="N7295" t="s">
        <v>27</v>
      </c>
      <c r="O7295">
        <v>172.57</v>
      </c>
      <c r="P7295" t="s">
        <v>44</v>
      </c>
      <c r="Q7295">
        <f>D7295-H7295</f>
        <v>540.60379999999998</v>
      </c>
      <c r="R7295" t="str">
        <f t="shared" si="681"/>
        <v>Bad</v>
      </c>
      <c r="S7295" t="str">
        <f t="shared" si="682"/>
        <v>Bad</v>
      </c>
      <c r="T7295" t="str">
        <f t="shared" si="683"/>
        <v>Normal</v>
      </c>
    </row>
    <row r="7296" spans="1:20">
      <c r="A7296" t="s">
        <v>7332</v>
      </c>
      <c r="B7296" t="s">
        <v>46</v>
      </c>
      <c r="C7296" t="s">
        <v>31</v>
      </c>
      <c r="D7296">
        <v>2135.71</v>
      </c>
      <c r="E7296" t="str">
        <f t="shared" si="678"/>
        <v>High</v>
      </c>
      <c r="F7296" t="str">
        <f t="shared" si="679"/>
        <v>High</v>
      </c>
      <c r="G7296">
        <v>0.24</v>
      </c>
      <c r="H7296">
        <f>D7296*G7296</f>
        <v>512.57039999999995</v>
      </c>
      <c r="I7296">
        <v>2</v>
      </c>
      <c r="J7296" s="1">
        <v>45139</v>
      </c>
      <c r="K7296" s="1">
        <v>45146</v>
      </c>
      <c r="L7296" t="s">
        <v>36</v>
      </c>
      <c r="M7296" t="str">
        <f t="shared" si="680"/>
        <v>Normal customer</v>
      </c>
      <c r="N7296" t="s">
        <v>27</v>
      </c>
      <c r="O7296">
        <v>126.95</v>
      </c>
      <c r="P7296" t="s">
        <v>28</v>
      </c>
      <c r="Q7296">
        <f>D7296-H7296</f>
        <v>1623.1396</v>
      </c>
      <c r="R7296" t="str">
        <f t="shared" si="681"/>
        <v>Bad</v>
      </c>
      <c r="S7296" t="str">
        <f t="shared" si="682"/>
        <v>Bad</v>
      </c>
      <c r="T7296" t="str">
        <f t="shared" si="683"/>
        <v>High Impact</v>
      </c>
    </row>
    <row r="7297" spans="1:20">
      <c r="A7297" t="s">
        <v>7333</v>
      </c>
      <c r="B7297" t="s">
        <v>18</v>
      </c>
      <c r="C7297" t="s">
        <v>41</v>
      </c>
      <c r="D7297">
        <v>1270.8399999999999</v>
      </c>
      <c r="E7297" t="str">
        <f t="shared" si="678"/>
        <v>High</v>
      </c>
      <c r="F7297" t="str">
        <f t="shared" si="679"/>
        <v>High</v>
      </c>
      <c r="G7297">
        <v>0.12</v>
      </c>
      <c r="H7297">
        <f>D7297*G7297</f>
        <v>152.5008</v>
      </c>
      <c r="I7297">
        <v>3</v>
      </c>
      <c r="J7297" s="1">
        <v>45038</v>
      </c>
      <c r="K7297" s="1">
        <v>45042</v>
      </c>
      <c r="L7297" t="s">
        <v>26</v>
      </c>
      <c r="M7297" t="str">
        <f t="shared" si="680"/>
        <v>Potential customer</v>
      </c>
      <c r="N7297" t="s">
        <v>27</v>
      </c>
      <c r="O7297">
        <v>281.55</v>
      </c>
      <c r="P7297" t="s">
        <v>39</v>
      </c>
      <c r="Q7297">
        <f>D7297-H7297</f>
        <v>1118.3391999999999</v>
      </c>
      <c r="R7297" t="str">
        <f t="shared" si="681"/>
        <v>Bad</v>
      </c>
      <c r="S7297" t="str">
        <f t="shared" si="682"/>
        <v>Bad</v>
      </c>
      <c r="T7297" t="str">
        <f t="shared" si="683"/>
        <v>High Impact</v>
      </c>
    </row>
    <row r="7298" spans="1:20">
      <c r="A7298" t="s">
        <v>7334</v>
      </c>
      <c r="B7298" t="s">
        <v>30</v>
      </c>
      <c r="C7298" t="s">
        <v>19</v>
      </c>
      <c r="D7298">
        <v>4773.8500000000004</v>
      </c>
      <c r="E7298" t="str">
        <f t="shared" si="678"/>
        <v>High</v>
      </c>
      <c r="F7298" t="str">
        <f t="shared" si="679"/>
        <v>High</v>
      </c>
      <c r="G7298">
        <v>0.24</v>
      </c>
      <c r="H7298">
        <f>D7298*G7298</f>
        <v>1145.7239999999999</v>
      </c>
      <c r="I7298">
        <v>1</v>
      </c>
      <c r="J7298" s="1">
        <v>45129</v>
      </c>
      <c r="K7298" s="1">
        <v>45130</v>
      </c>
      <c r="L7298" t="s">
        <v>36</v>
      </c>
      <c r="M7298" t="str">
        <f t="shared" si="680"/>
        <v>Normal customer</v>
      </c>
      <c r="N7298" t="s">
        <v>27</v>
      </c>
      <c r="O7298">
        <v>749.8</v>
      </c>
      <c r="P7298" t="s">
        <v>33</v>
      </c>
      <c r="Q7298">
        <f>D7298-H7298</f>
        <v>3628.1260000000002</v>
      </c>
      <c r="R7298" t="str">
        <f t="shared" si="681"/>
        <v>Good</v>
      </c>
      <c r="S7298" t="str">
        <f t="shared" si="682"/>
        <v>Good</v>
      </c>
      <c r="T7298" t="str">
        <f t="shared" si="683"/>
        <v>High Impact</v>
      </c>
    </row>
    <row r="7299" spans="1:20">
      <c r="A7299" t="s">
        <v>7335</v>
      </c>
      <c r="B7299" t="s">
        <v>46</v>
      </c>
      <c r="C7299" t="s">
        <v>31</v>
      </c>
      <c r="D7299">
        <v>3215.37</v>
      </c>
      <c r="E7299" t="str">
        <f t="shared" ref="E7299:E7362" si="684">IF(D7299&gt;1000,"High","Low")</f>
        <v>High</v>
      </c>
      <c r="F7299" t="str">
        <f t="shared" ref="F7299:F7362" si="685">IF(D7299&gt;1000,"High",IF(D7299&gt;500,"Midium","Low"))</f>
        <v>High</v>
      </c>
      <c r="G7299">
        <v>0.09</v>
      </c>
      <c r="H7299">
        <f>D7299*G7299</f>
        <v>289.38329999999996</v>
      </c>
      <c r="I7299">
        <v>7</v>
      </c>
      <c r="J7299" s="1">
        <v>45267</v>
      </c>
      <c r="K7299" s="1">
        <v>45270</v>
      </c>
      <c r="L7299" t="s">
        <v>26</v>
      </c>
      <c r="M7299" t="str">
        <f t="shared" ref="M7299:M7362" si="686">IF(AND(L7299="Member",D7299&gt;1000),"Premium customer",IF(AND(L7299="Regular",D7299&gt;1000),"Potential customer","Normal customer"))</f>
        <v>Potential customer</v>
      </c>
      <c r="N7299" t="s">
        <v>27</v>
      </c>
      <c r="O7299">
        <v>605.96</v>
      </c>
      <c r="P7299" t="s">
        <v>22</v>
      </c>
      <c r="Q7299">
        <f>D7299-H7299</f>
        <v>2925.9866999999999</v>
      </c>
      <c r="R7299" t="str">
        <f t="shared" ref="R7299:R7362" si="687">IF(AND(D7299&gt;1000,O7299&gt;300),"Good","Bad")</f>
        <v>Good</v>
      </c>
      <c r="S7299" t="str">
        <f t="shared" ref="S7299:S7362" si="688">IF(NOT(AND(D7299&gt;1000,O7299&gt;300)),"Bad","Good")</f>
        <v>Good</v>
      </c>
      <c r="T7299" t="str">
        <f t="shared" ref="T7299:T7362" si="689">IF(OR(D7299&gt;1000,G7299&gt;0.25),"High Impact","Normal")</f>
        <v>High Impact</v>
      </c>
    </row>
    <row r="7300" spans="1:20">
      <c r="A7300" t="s">
        <v>7336</v>
      </c>
      <c r="B7300" t="s">
        <v>18</v>
      </c>
      <c r="C7300" t="s">
        <v>31</v>
      </c>
      <c r="D7300">
        <v>3025.92</v>
      </c>
      <c r="E7300" t="str">
        <f t="shared" si="684"/>
        <v>High</v>
      </c>
      <c r="F7300" t="str">
        <f t="shared" si="685"/>
        <v>High</v>
      </c>
      <c r="G7300">
        <v>0.3</v>
      </c>
      <c r="H7300">
        <f>D7300*G7300</f>
        <v>907.77599999999995</v>
      </c>
      <c r="I7300">
        <v>9</v>
      </c>
      <c r="J7300" s="1">
        <v>44963</v>
      </c>
      <c r="K7300" s="1">
        <v>44969</v>
      </c>
      <c r="L7300" t="s">
        <v>26</v>
      </c>
      <c r="M7300" t="str">
        <f t="shared" si="686"/>
        <v>Potential customer</v>
      </c>
      <c r="N7300" t="s">
        <v>21</v>
      </c>
      <c r="O7300">
        <v>297.7</v>
      </c>
      <c r="P7300" t="s">
        <v>53</v>
      </c>
      <c r="Q7300">
        <f>D7300-H7300</f>
        <v>2118.1440000000002</v>
      </c>
      <c r="R7300" t="str">
        <f t="shared" si="687"/>
        <v>Bad</v>
      </c>
      <c r="S7300" t="str">
        <f t="shared" si="688"/>
        <v>Bad</v>
      </c>
      <c r="T7300" t="str">
        <f t="shared" si="689"/>
        <v>High Impact</v>
      </c>
    </row>
    <row r="7301" spans="1:20">
      <c r="A7301" t="s">
        <v>7337</v>
      </c>
      <c r="B7301" t="s">
        <v>30</v>
      </c>
      <c r="C7301" t="s">
        <v>25</v>
      </c>
      <c r="D7301">
        <v>4987.45</v>
      </c>
      <c r="E7301" t="str">
        <f t="shared" si="684"/>
        <v>High</v>
      </c>
      <c r="F7301" t="str">
        <f t="shared" si="685"/>
        <v>High</v>
      </c>
      <c r="G7301">
        <v>0.46</v>
      </c>
      <c r="H7301">
        <f>D7301*G7301</f>
        <v>2294.2269999999999</v>
      </c>
      <c r="I7301">
        <v>3</v>
      </c>
      <c r="J7301" s="1">
        <v>45570</v>
      </c>
      <c r="K7301" s="1">
        <v>45576</v>
      </c>
      <c r="L7301" t="s">
        <v>36</v>
      </c>
      <c r="M7301" t="str">
        <f t="shared" si="686"/>
        <v>Normal customer</v>
      </c>
      <c r="N7301" t="s">
        <v>32</v>
      </c>
      <c r="O7301">
        <v>500.96</v>
      </c>
      <c r="P7301" t="s">
        <v>33</v>
      </c>
      <c r="Q7301">
        <f>D7301-H7301</f>
        <v>2693.223</v>
      </c>
      <c r="R7301" t="str">
        <f t="shared" si="687"/>
        <v>Good</v>
      </c>
      <c r="S7301" t="str">
        <f t="shared" si="688"/>
        <v>Good</v>
      </c>
      <c r="T7301" t="str">
        <f t="shared" si="689"/>
        <v>High Impact</v>
      </c>
    </row>
    <row r="7302" spans="1:20">
      <c r="A7302" t="s">
        <v>7338</v>
      </c>
      <c r="B7302" t="s">
        <v>24</v>
      </c>
      <c r="C7302" t="s">
        <v>31</v>
      </c>
      <c r="D7302">
        <v>3100.89</v>
      </c>
      <c r="E7302" t="str">
        <f t="shared" si="684"/>
        <v>High</v>
      </c>
      <c r="F7302" t="str">
        <f t="shared" si="685"/>
        <v>High</v>
      </c>
      <c r="G7302">
        <v>0.4</v>
      </c>
      <c r="H7302">
        <f>D7302*G7302</f>
        <v>1240.356</v>
      </c>
      <c r="I7302">
        <v>8</v>
      </c>
      <c r="J7302" s="1">
        <v>45016</v>
      </c>
      <c r="K7302" s="1">
        <v>45023</v>
      </c>
      <c r="L7302" t="s">
        <v>36</v>
      </c>
      <c r="M7302" t="str">
        <f t="shared" si="686"/>
        <v>Normal customer</v>
      </c>
      <c r="N7302" t="s">
        <v>27</v>
      </c>
      <c r="O7302">
        <v>720.48</v>
      </c>
      <c r="P7302" t="s">
        <v>33</v>
      </c>
      <c r="Q7302">
        <f>D7302-H7302</f>
        <v>1860.5339999999999</v>
      </c>
      <c r="R7302" t="str">
        <f t="shared" si="687"/>
        <v>Good</v>
      </c>
      <c r="S7302" t="str">
        <f t="shared" si="688"/>
        <v>Good</v>
      </c>
      <c r="T7302" t="str">
        <f t="shared" si="689"/>
        <v>High Impact</v>
      </c>
    </row>
    <row r="7303" spans="1:20">
      <c r="A7303" t="s">
        <v>7339</v>
      </c>
      <c r="B7303" t="s">
        <v>46</v>
      </c>
      <c r="C7303" t="s">
        <v>38</v>
      </c>
      <c r="D7303">
        <v>3266.18</v>
      </c>
      <c r="E7303" t="str">
        <f t="shared" si="684"/>
        <v>High</v>
      </c>
      <c r="F7303" t="str">
        <f t="shared" si="685"/>
        <v>High</v>
      </c>
      <c r="G7303">
        <v>0.12</v>
      </c>
      <c r="H7303">
        <f>D7303*G7303</f>
        <v>391.94159999999999</v>
      </c>
      <c r="I7303">
        <v>1</v>
      </c>
      <c r="J7303" s="1">
        <v>45650</v>
      </c>
      <c r="K7303" s="1">
        <v>45654</v>
      </c>
      <c r="L7303" t="s">
        <v>26</v>
      </c>
      <c r="M7303" t="str">
        <f t="shared" si="686"/>
        <v>Potential customer</v>
      </c>
      <c r="N7303" t="s">
        <v>32</v>
      </c>
      <c r="O7303">
        <v>790.46</v>
      </c>
      <c r="P7303" t="s">
        <v>44</v>
      </c>
      <c r="Q7303">
        <f>D7303-H7303</f>
        <v>2874.2383999999997</v>
      </c>
      <c r="R7303" t="str">
        <f t="shared" si="687"/>
        <v>Good</v>
      </c>
      <c r="S7303" t="str">
        <f t="shared" si="688"/>
        <v>Good</v>
      </c>
      <c r="T7303" t="str">
        <f t="shared" si="689"/>
        <v>High Impact</v>
      </c>
    </row>
    <row r="7304" spans="1:20">
      <c r="A7304" t="s">
        <v>7340</v>
      </c>
      <c r="B7304" t="s">
        <v>30</v>
      </c>
      <c r="C7304" t="s">
        <v>41</v>
      </c>
      <c r="D7304">
        <v>319.39</v>
      </c>
      <c r="E7304" t="str">
        <f t="shared" si="684"/>
        <v>Low</v>
      </c>
      <c r="F7304" t="str">
        <f t="shared" si="685"/>
        <v>Low</v>
      </c>
      <c r="G7304">
        <v>0.25</v>
      </c>
      <c r="H7304">
        <f>D7304*G7304</f>
        <v>79.847499999999997</v>
      </c>
      <c r="I7304">
        <v>6</v>
      </c>
      <c r="J7304" s="1">
        <v>45371</v>
      </c>
      <c r="K7304" s="1">
        <v>45378</v>
      </c>
      <c r="L7304" t="s">
        <v>36</v>
      </c>
      <c r="M7304" t="str">
        <f t="shared" si="686"/>
        <v>Normal customer</v>
      </c>
      <c r="N7304" t="s">
        <v>27</v>
      </c>
      <c r="O7304">
        <v>67.099999999999994</v>
      </c>
      <c r="P7304" t="s">
        <v>44</v>
      </c>
      <c r="Q7304">
        <f>D7304-H7304</f>
        <v>239.54249999999999</v>
      </c>
      <c r="R7304" t="str">
        <f t="shared" si="687"/>
        <v>Bad</v>
      </c>
      <c r="S7304" t="str">
        <f t="shared" si="688"/>
        <v>Bad</v>
      </c>
      <c r="T7304" t="str">
        <f t="shared" si="689"/>
        <v>Normal</v>
      </c>
    </row>
    <row r="7305" spans="1:20">
      <c r="A7305" t="s">
        <v>7341</v>
      </c>
      <c r="B7305" t="s">
        <v>46</v>
      </c>
      <c r="C7305" t="s">
        <v>41</v>
      </c>
      <c r="D7305">
        <v>4309.3500000000004</v>
      </c>
      <c r="E7305" t="str">
        <f t="shared" si="684"/>
        <v>High</v>
      </c>
      <c r="F7305" t="str">
        <f t="shared" si="685"/>
        <v>High</v>
      </c>
      <c r="G7305">
        <v>0.21</v>
      </c>
      <c r="H7305">
        <f>D7305*G7305</f>
        <v>904.96350000000007</v>
      </c>
      <c r="I7305">
        <v>6</v>
      </c>
      <c r="J7305" s="1">
        <v>45253</v>
      </c>
      <c r="K7305" s="1">
        <v>45256</v>
      </c>
      <c r="L7305" t="s">
        <v>26</v>
      </c>
      <c r="M7305" t="str">
        <f t="shared" si="686"/>
        <v>Potential customer</v>
      </c>
      <c r="N7305" t="s">
        <v>32</v>
      </c>
      <c r="O7305">
        <v>587.86</v>
      </c>
      <c r="P7305" t="s">
        <v>28</v>
      </c>
      <c r="Q7305">
        <f>D7305-H7305</f>
        <v>3404.3865000000005</v>
      </c>
      <c r="R7305" t="str">
        <f t="shared" si="687"/>
        <v>Good</v>
      </c>
      <c r="S7305" t="str">
        <f t="shared" si="688"/>
        <v>Good</v>
      </c>
      <c r="T7305" t="str">
        <f t="shared" si="689"/>
        <v>High Impact</v>
      </c>
    </row>
    <row r="7306" spans="1:20">
      <c r="A7306" t="s">
        <v>7342</v>
      </c>
      <c r="B7306" t="s">
        <v>46</v>
      </c>
      <c r="C7306" t="s">
        <v>25</v>
      </c>
      <c r="D7306">
        <v>4853.4399999999996</v>
      </c>
      <c r="E7306" t="str">
        <f t="shared" si="684"/>
        <v>High</v>
      </c>
      <c r="F7306" t="str">
        <f t="shared" si="685"/>
        <v>High</v>
      </c>
      <c r="G7306">
        <v>0.48</v>
      </c>
      <c r="H7306">
        <f>D7306*G7306</f>
        <v>2329.6511999999998</v>
      </c>
      <c r="I7306">
        <v>5</v>
      </c>
      <c r="J7306" s="1">
        <v>45028</v>
      </c>
      <c r="K7306" s="1">
        <v>45035</v>
      </c>
      <c r="L7306" t="s">
        <v>26</v>
      </c>
      <c r="M7306" t="str">
        <f t="shared" si="686"/>
        <v>Potential customer</v>
      </c>
      <c r="N7306" t="s">
        <v>27</v>
      </c>
      <c r="O7306">
        <v>1099.3900000000001</v>
      </c>
      <c r="P7306" t="s">
        <v>33</v>
      </c>
      <c r="Q7306">
        <f>D7306-H7306</f>
        <v>2523.7887999999998</v>
      </c>
      <c r="R7306" t="str">
        <f t="shared" si="687"/>
        <v>Good</v>
      </c>
      <c r="S7306" t="str">
        <f t="shared" si="688"/>
        <v>Good</v>
      </c>
      <c r="T7306" t="str">
        <f t="shared" si="689"/>
        <v>High Impact</v>
      </c>
    </row>
    <row r="7307" spans="1:20">
      <c r="A7307" t="s">
        <v>7343</v>
      </c>
      <c r="B7307" t="s">
        <v>46</v>
      </c>
      <c r="C7307" t="s">
        <v>31</v>
      </c>
      <c r="D7307">
        <v>4805.5200000000004</v>
      </c>
      <c r="E7307" t="str">
        <f t="shared" si="684"/>
        <v>High</v>
      </c>
      <c r="F7307" t="str">
        <f t="shared" si="685"/>
        <v>High</v>
      </c>
      <c r="G7307">
        <v>0.4</v>
      </c>
      <c r="H7307">
        <f>D7307*G7307</f>
        <v>1922.2080000000003</v>
      </c>
      <c r="I7307">
        <v>4</v>
      </c>
      <c r="J7307" s="1">
        <v>45401</v>
      </c>
      <c r="K7307" s="1">
        <v>45404</v>
      </c>
      <c r="L7307" t="s">
        <v>36</v>
      </c>
      <c r="M7307" t="str">
        <f t="shared" si="686"/>
        <v>Normal customer</v>
      </c>
      <c r="N7307" t="s">
        <v>27</v>
      </c>
      <c r="O7307">
        <v>862.54</v>
      </c>
      <c r="P7307" t="s">
        <v>28</v>
      </c>
      <c r="Q7307">
        <f>D7307-H7307</f>
        <v>2883.3119999999999</v>
      </c>
      <c r="R7307" t="str">
        <f t="shared" si="687"/>
        <v>Good</v>
      </c>
      <c r="S7307" t="str">
        <f t="shared" si="688"/>
        <v>Good</v>
      </c>
      <c r="T7307" t="str">
        <f t="shared" si="689"/>
        <v>High Impact</v>
      </c>
    </row>
    <row r="7308" spans="1:20">
      <c r="A7308" t="s">
        <v>7344</v>
      </c>
      <c r="B7308" t="s">
        <v>30</v>
      </c>
      <c r="C7308" t="s">
        <v>19</v>
      </c>
      <c r="D7308">
        <v>1183.42</v>
      </c>
      <c r="E7308" t="str">
        <f t="shared" si="684"/>
        <v>High</v>
      </c>
      <c r="F7308" t="str">
        <f t="shared" si="685"/>
        <v>High</v>
      </c>
      <c r="G7308">
        <v>0.05</v>
      </c>
      <c r="H7308">
        <f>D7308*G7308</f>
        <v>59.171000000000006</v>
      </c>
      <c r="I7308">
        <v>3</v>
      </c>
      <c r="J7308" s="1">
        <v>45485</v>
      </c>
      <c r="K7308" s="1">
        <v>45489</v>
      </c>
      <c r="L7308" t="s">
        <v>20</v>
      </c>
      <c r="M7308" t="str">
        <f t="shared" si="686"/>
        <v>Premium customer</v>
      </c>
      <c r="N7308" t="s">
        <v>32</v>
      </c>
      <c r="O7308">
        <v>266.58999999999997</v>
      </c>
      <c r="P7308" t="s">
        <v>39</v>
      </c>
      <c r="Q7308">
        <f>D7308-H7308</f>
        <v>1124.249</v>
      </c>
      <c r="R7308" t="str">
        <f t="shared" si="687"/>
        <v>Bad</v>
      </c>
      <c r="S7308" t="str">
        <f t="shared" si="688"/>
        <v>Bad</v>
      </c>
      <c r="T7308" t="str">
        <f t="shared" si="689"/>
        <v>High Impact</v>
      </c>
    </row>
    <row r="7309" spans="1:20">
      <c r="A7309" t="s">
        <v>7345</v>
      </c>
      <c r="B7309" t="s">
        <v>18</v>
      </c>
      <c r="C7309" t="s">
        <v>38</v>
      </c>
      <c r="D7309">
        <v>1206.99</v>
      </c>
      <c r="E7309" t="str">
        <f t="shared" si="684"/>
        <v>High</v>
      </c>
      <c r="F7309" t="str">
        <f t="shared" si="685"/>
        <v>High</v>
      </c>
      <c r="G7309">
        <v>0.08</v>
      </c>
      <c r="H7309">
        <f>D7309*G7309</f>
        <v>96.559200000000004</v>
      </c>
      <c r="I7309">
        <v>4</v>
      </c>
      <c r="J7309" s="1">
        <v>45558</v>
      </c>
      <c r="K7309" s="1">
        <v>45564</v>
      </c>
      <c r="L7309" t="s">
        <v>20</v>
      </c>
      <c r="M7309" t="str">
        <f t="shared" si="686"/>
        <v>Premium customer</v>
      </c>
      <c r="N7309" t="s">
        <v>21</v>
      </c>
      <c r="O7309">
        <v>125.33</v>
      </c>
      <c r="P7309" t="s">
        <v>22</v>
      </c>
      <c r="Q7309">
        <f>D7309-H7309</f>
        <v>1110.4308000000001</v>
      </c>
      <c r="R7309" t="str">
        <f t="shared" si="687"/>
        <v>Bad</v>
      </c>
      <c r="S7309" t="str">
        <f t="shared" si="688"/>
        <v>Bad</v>
      </c>
      <c r="T7309" t="str">
        <f t="shared" si="689"/>
        <v>High Impact</v>
      </c>
    </row>
    <row r="7310" spans="1:20">
      <c r="A7310" t="s">
        <v>7346</v>
      </c>
      <c r="B7310" t="s">
        <v>30</v>
      </c>
      <c r="C7310" t="s">
        <v>25</v>
      </c>
      <c r="D7310">
        <v>1893.63</v>
      </c>
      <c r="E7310" t="str">
        <f t="shared" si="684"/>
        <v>High</v>
      </c>
      <c r="F7310" t="str">
        <f t="shared" si="685"/>
        <v>High</v>
      </c>
      <c r="G7310">
        <v>0.35</v>
      </c>
      <c r="H7310">
        <f>D7310*G7310</f>
        <v>662.77049999999997</v>
      </c>
      <c r="I7310">
        <v>7</v>
      </c>
      <c r="J7310" s="1">
        <v>45455</v>
      </c>
      <c r="K7310" s="1">
        <v>45462</v>
      </c>
      <c r="L7310" t="s">
        <v>20</v>
      </c>
      <c r="M7310" t="str">
        <f t="shared" si="686"/>
        <v>Premium customer</v>
      </c>
      <c r="N7310" t="s">
        <v>27</v>
      </c>
      <c r="O7310">
        <v>327.55</v>
      </c>
      <c r="P7310" t="s">
        <v>33</v>
      </c>
      <c r="Q7310">
        <f>D7310-H7310</f>
        <v>1230.8595</v>
      </c>
      <c r="R7310" t="str">
        <f t="shared" si="687"/>
        <v>Good</v>
      </c>
      <c r="S7310" t="str">
        <f t="shared" si="688"/>
        <v>Good</v>
      </c>
      <c r="T7310" t="str">
        <f t="shared" si="689"/>
        <v>High Impact</v>
      </c>
    </row>
    <row r="7311" spans="1:20">
      <c r="A7311" t="s">
        <v>7347</v>
      </c>
      <c r="B7311" t="s">
        <v>46</v>
      </c>
      <c r="C7311" t="s">
        <v>31</v>
      </c>
      <c r="D7311">
        <v>1620.03</v>
      </c>
      <c r="E7311" t="str">
        <f t="shared" si="684"/>
        <v>High</v>
      </c>
      <c r="F7311" t="str">
        <f t="shared" si="685"/>
        <v>High</v>
      </c>
      <c r="G7311">
        <v>0.08</v>
      </c>
      <c r="H7311">
        <f>D7311*G7311</f>
        <v>129.60239999999999</v>
      </c>
      <c r="I7311">
        <v>7</v>
      </c>
      <c r="J7311" s="1">
        <v>45104</v>
      </c>
      <c r="K7311" s="1">
        <v>45105</v>
      </c>
      <c r="L7311" t="s">
        <v>20</v>
      </c>
      <c r="M7311" t="str">
        <f t="shared" si="686"/>
        <v>Premium customer</v>
      </c>
      <c r="N7311" t="s">
        <v>21</v>
      </c>
      <c r="O7311">
        <v>131.94999999999999</v>
      </c>
      <c r="P7311" t="s">
        <v>53</v>
      </c>
      <c r="Q7311">
        <f>D7311-H7311</f>
        <v>1490.4276</v>
      </c>
      <c r="R7311" t="str">
        <f t="shared" si="687"/>
        <v>Bad</v>
      </c>
      <c r="S7311" t="str">
        <f t="shared" si="688"/>
        <v>Bad</v>
      </c>
      <c r="T7311" t="str">
        <f t="shared" si="689"/>
        <v>High Impact</v>
      </c>
    </row>
    <row r="7312" spans="1:20">
      <c r="A7312" t="s">
        <v>7348</v>
      </c>
      <c r="B7312" t="s">
        <v>30</v>
      </c>
      <c r="C7312" t="s">
        <v>19</v>
      </c>
      <c r="D7312">
        <v>1597.51</v>
      </c>
      <c r="E7312" t="str">
        <f t="shared" si="684"/>
        <v>High</v>
      </c>
      <c r="F7312" t="str">
        <f t="shared" si="685"/>
        <v>High</v>
      </c>
      <c r="G7312">
        <v>0.48</v>
      </c>
      <c r="H7312">
        <f>D7312*G7312</f>
        <v>766.8048</v>
      </c>
      <c r="I7312">
        <v>3</v>
      </c>
      <c r="J7312" s="1">
        <v>45632</v>
      </c>
      <c r="K7312" s="1">
        <v>45633</v>
      </c>
      <c r="L7312" t="s">
        <v>36</v>
      </c>
      <c r="M7312" t="str">
        <f t="shared" si="686"/>
        <v>Normal customer</v>
      </c>
      <c r="N7312" t="s">
        <v>21</v>
      </c>
      <c r="O7312">
        <v>464.22</v>
      </c>
      <c r="P7312" t="s">
        <v>22</v>
      </c>
      <c r="Q7312">
        <f>D7312-H7312</f>
        <v>830.70519999999999</v>
      </c>
      <c r="R7312" t="str">
        <f t="shared" si="687"/>
        <v>Good</v>
      </c>
      <c r="S7312" t="str">
        <f t="shared" si="688"/>
        <v>Good</v>
      </c>
      <c r="T7312" t="str">
        <f t="shared" si="689"/>
        <v>High Impact</v>
      </c>
    </row>
    <row r="7313" spans="1:20">
      <c r="A7313" t="s">
        <v>7349</v>
      </c>
      <c r="B7313" t="s">
        <v>24</v>
      </c>
      <c r="C7313" t="s">
        <v>31</v>
      </c>
      <c r="D7313">
        <v>3065.56</v>
      </c>
      <c r="E7313" t="str">
        <f t="shared" si="684"/>
        <v>High</v>
      </c>
      <c r="F7313" t="str">
        <f t="shared" si="685"/>
        <v>High</v>
      </c>
      <c r="G7313">
        <v>0.5</v>
      </c>
      <c r="H7313">
        <f>D7313*G7313</f>
        <v>1532.78</v>
      </c>
      <c r="I7313">
        <v>3</v>
      </c>
      <c r="J7313" s="1">
        <v>45345</v>
      </c>
      <c r="K7313" s="1">
        <v>45351</v>
      </c>
      <c r="L7313" t="s">
        <v>26</v>
      </c>
      <c r="M7313" t="str">
        <f t="shared" si="686"/>
        <v>Potential customer</v>
      </c>
      <c r="N7313" t="s">
        <v>32</v>
      </c>
      <c r="O7313">
        <v>914.79</v>
      </c>
      <c r="P7313" t="s">
        <v>28</v>
      </c>
      <c r="Q7313">
        <f>D7313-H7313</f>
        <v>1532.78</v>
      </c>
      <c r="R7313" t="str">
        <f t="shared" si="687"/>
        <v>Good</v>
      </c>
      <c r="S7313" t="str">
        <f t="shared" si="688"/>
        <v>Good</v>
      </c>
      <c r="T7313" t="str">
        <f t="shared" si="689"/>
        <v>High Impact</v>
      </c>
    </row>
    <row r="7314" spans="1:20">
      <c r="A7314" t="s">
        <v>7350</v>
      </c>
      <c r="B7314" t="s">
        <v>18</v>
      </c>
      <c r="C7314" t="s">
        <v>25</v>
      </c>
      <c r="D7314">
        <v>4047.48</v>
      </c>
      <c r="E7314" t="str">
        <f t="shared" si="684"/>
        <v>High</v>
      </c>
      <c r="F7314" t="str">
        <f t="shared" si="685"/>
        <v>High</v>
      </c>
      <c r="G7314">
        <v>0.39</v>
      </c>
      <c r="H7314">
        <f>D7314*G7314</f>
        <v>1578.5172</v>
      </c>
      <c r="I7314">
        <v>3</v>
      </c>
      <c r="J7314" s="1">
        <v>45444</v>
      </c>
      <c r="K7314" s="1">
        <v>45448</v>
      </c>
      <c r="L7314" t="s">
        <v>20</v>
      </c>
      <c r="M7314" t="str">
        <f t="shared" si="686"/>
        <v>Premium customer</v>
      </c>
      <c r="N7314" t="s">
        <v>27</v>
      </c>
      <c r="O7314">
        <v>636.73</v>
      </c>
      <c r="P7314" t="s">
        <v>22</v>
      </c>
      <c r="Q7314">
        <f>D7314-H7314</f>
        <v>2468.9628000000002</v>
      </c>
      <c r="R7314" t="str">
        <f t="shared" si="687"/>
        <v>Good</v>
      </c>
      <c r="S7314" t="str">
        <f t="shared" si="688"/>
        <v>Good</v>
      </c>
      <c r="T7314" t="str">
        <f t="shared" si="689"/>
        <v>High Impact</v>
      </c>
    </row>
    <row r="7315" spans="1:20">
      <c r="A7315" t="s">
        <v>7351</v>
      </c>
      <c r="B7315" t="s">
        <v>30</v>
      </c>
      <c r="C7315" t="s">
        <v>19</v>
      </c>
      <c r="D7315">
        <v>4690.16</v>
      </c>
      <c r="E7315" t="str">
        <f t="shared" si="684"/>
        <v>High</v>
      </c>
      <c r="F7315" t="str">
        <f t="shared" si="685"/>
        <v>High</v>
      </c>
      <c r="G7315">
        <v>0.01</v>
      </c>
      <c r="H7315">
        <f>D7315*G7315</f>
        <v>46.901600000000002</v>
      </c>
      <c r="I7315">
        <v>5</v>
      </c>
      <c r="J7315" s="1">
        <v>45441</v>
      </c>
      <c r="K7315" s="1">
        <v>45444</v>
      </c>
      <c r="L7315" t="s">
        <v>26</v>
      </c>
      <c r="M7315" t="str">
        <f t="shared" si="686"/>
        <v>Potential customer</v>
      </c>
      <c r="N7315" t="s">
        <v>32</v>
      </c>
      <c r="O7315">
        <v>699.17</v>
      </c>
      <c r="P7315" t="s">
        <v>53</v>
      </c>
      <c r="Q7315">
        <f>D7315-H7315</f>
        <v>4643.2583999999997</v>
      </c>
      <c r="R7315" t="str">
        <f t="shared" si="687"/>
        <v>Good</v>
      </c>
      <c r="S7315" t="str">
        <f t="shared" si="688"/>
        <v>Good</v>
      </c>
      <c r="T7315" t="str">
        <f t="shared" si="689"/>
        <v>High Impact</v>
      </c>
    </row>
    <row r="7316" spans="1:20">
      <c r="A7316" t="s">
        <v>7352</v>
      </c>
      <c r="B7316" t="s">
        <v>24</v>
      </c>
      <c r="C7316" t="s">
        <v>19</v>
      </c>
      <c r="D7316">
        <v>432.52</v>
      </c>
      <c r="E7316" t="str">
        <f t="shared" si="684"/>
        <v>Low</v>
      </c>
      <c r="F7316" t="str">
        <f t="shared" si="685"/>
        <v>Low</v>
      </c>
      <c r="G7316">
        <v>0.24</v>
      </c>
      <c r="H7316">
        <f>D7316*G7316</f>
        <v>103.80479999999999</v>
      </c>
      <c r="I7316">
        <v>1</v>
      </c>
      <c r="J7316" s="1">
        <v>45637</v>
      </c>
      <c r="K7316" s="1">
        <v>45643</v>
      </c>
      <c r="L7316" t="s">
        <v>36</v>
      </c>
      <c r="M7316" t="str">
        <f t="shared" si="686"/>
        <v>Normal customer</v>
      </c>
      <c r="N7316" t="s">
        <v>27</v>
      </c>
      <c r="O7316">
        <v>67.89</v>
      </c>
      <c r="P7316" t="s">
        <v>44</v>
      </c>
      <c r="Q7316">
        <f>D7316-H7316</f>
        <v>328.71519999999998</v>
      </c>
      <c r="R7316" t="str">
        <f t="shared" si="687"/>
        <v>Bad</v>
      </c>
      <c r="S7316" t="str">
        <f t="shared" si="688"/>
        <v>Bad</v>
      </c>
      <c r="T7316" t="str">
        <f t="shared" si="689"/>
        <v>Normal</v>
      </c>
    </row>
    <row r="7317" spans="1:20">
      <c r="A7317" t="s">
        <v>7353</v>
      </c>
      <c r="B7317" t="s">
        <v>18</v>
      </c>
      <c r="C7317" t="s">
        <v>19</v>
      </c>
      <c r="D7317">
        <v>1462.09</v>
      </c>
      <c r="E7317" t="str">
        <f t="shared" si="684"/>
        <v>High</v>
      </c>
      <c r="F7317" t="str">
        <f t="shared" si="685"/>
        <v>High</v>
      </c>
      <c r="G7317">
        <v>0.2</v>
      </c>
      <c r="H7317">
        <f>D7317*G7317</f>
        <v>292.41800000000001</v>
      </c>
      <c r="I7317">
        <v>7</v>
      </c>
      <c r="J7317" s="1">
        <v>44961</v>
      </c>
      <c r="K7317" s="1">
        <v>44967</v>
      </c>
      <c r="L7317" t="s">
        <v>36</v>
      </c>
      <c r="M7317" t="str">
        <f t="shared" si="686"/>
        <v>Normal customer</v>
      </c>
      <c r="N7317" t="s">
        <v>21</v>
      </c>
      <c r="O7317">
        <v>141.29</v>
      </c>
      <c r="P7317" t="s">
        <v>53</v>
      </c>
      <c r="Q7317">
        <f>D7317-H7317</f>
        <v>1169.672</v>
      </c>
      <c r="R7317" t="str">
        <f t="shared" si="687"/>
        <v>Bad</v>
      </c>
      <c r="S7317" t="str">
        <f t="shared" si="688"/>
        <v>Bad</v>
      </c>
      <c r="T7317" t="str">
        <f t="shared" si="689"/>
        <v>High Impact</v>
      </c>
    </row>
    <row r="7318" spans="1:20">
      <c r="A7318" t="s">
        <v>7354</v>
      </c>
      <c r="B7318" t="s">
        <v>24</v>
      </c>
      <c r="C7318" t="s">
        <v>19</v>
      </c>
      <c r="D7318">
        <v>1349.57</v>
      </c>
      <c r="E7318" t="str">
        <f t="shared" si="684"/>
        <v>High</v>
      </c>
      <c r="F7318" t="str">
        <f t="shared" si="685"/>
        <v>High</v>
      </c>
      <c r="G7318">
        <v>0.4</v>
      </c>
      <c r="H7318">
        <f>D7318*G7318</f>
        <v>539.82799999999997</v>
      </c>
      <c r="I7318">
        <v>8</v>
      </c>
      <c r="J7318" s="1">
        <v>45165</v>
      </c>
      <c r="K7318" s="1">
        <v>45168</v>
      </c>
      <c r="L7318" t="s">
        <v>20</v>
      </c>
      <c r="M7318" t="str">
        <f t="shared" si="686"/>
        <v>Premium customer</v>
      </c>
      <c r="N7318" t="s">
        <v>21</v>
      </c>
      <c r="O7318">
        <v>137.68</v>
      </c>
      <c r="P7318" t="s">
        <v>44</v>
      </c>
      <c r="Q7318">
        <f>D7318-H7318</f>
        <v>809.74199999999996</v>
      </c>
      <c r="R7318" t="str">
        <f t="shared" si="687"/>
        <v>Bad</v>
      </c>
      <c r="S7318" t="str">
        <f t="shared" si="688"/>
        <v>Bad</v>
      </c>
      <c r="T7318" t="str">
        <f t="shared" si="689"/>
        <v>High Impact</v>
      </c>
    </row>
    <row r="7319" spans="1:20">
      <c r="A7319" t="s">
        <v>7355</v>
      </c>
      <c r="B7319" t="s">
        <v>18</v>
      </c>
      <c r="C7319" t="s">
        <v>31</v>
      </c>
      <c r="D7319">
        <v>1851.45</v>
      </c>
      <c r="E7319" t="str">
        <f t="shared" si="684"/>
        <v>High</v>
      </c>
      <c r="F7319" t="str">
        <f t="shared" si="685"/>
        <v>High</v>
      </c>
      <c r="G7319">
        <v>0.14000000000000001</v>
      </c>
      <c r="H7319">
        <f>D7319*G7319</f>
        <v>259.20300000000003</v>
      </c>
      <c r="I7319">
        <v>7</v>
      </c>
      <c r="J7319" s="1">
        <v>45515</v>
      </c>
      <c r="K7319" s="1">
        <v>45519</v>
      </c>
      <c r="L7319" t="s">
        <v>26</v>
      </c>
      <c r="M7319" t="str">
        <f t="shared" si="686"/>
        <v>Potential customer</v>
      </c>
      <c r="N7319" t="s">
        <v>21</v>
      </c>
      <c r="O7319">
        <v>543.85</v>
      </c>
      <c r="P7319" t="s">
        <v>44</v>
      </c>
      <c r="Q7319">
        <f>D7319-H7319</f>
        <v>1592.2470000000001</v>
      </c>
      <c r="R7319" t="str">
        <f t="shared" si="687"/>
        <v>Good</v>
      </c>
      <c r="S7319" t="str">
        <f t="shared" si="688"/>
        <v>Good</v>
      </c>
      <c r="T7319" t="str">
        <f t="shared" si="689"/>
        <v>High Impact</v>
      </c>
    </row>
    <row r="7320" spans="1:20">
      <c r="A7320" t="s">
        <v>7356</v>
      </c>
      <c r="B7320" t="s">
        <v>30</v>
      </c>
      <c r="C7320" t="s">
        <v>19</v>
      </c>
      <c r="D7320">
        <v>2179.2399999999998</v>
      </c>
      <c r="E7320" t="str">
        <f t="shared" si="684"/>
        <v>High</v>
      </c>
      <c r="F7320" t="str">
        <f t="shared" si="685"/>
        <v>High</v>
      </c>
      <c r="G7320">
        <v>0.19</v>
      </c>
      <c r="H7320">
        <f>D7320*G7320</f>
        <v>414.05559999999997</v>
      </c>
      <c r="I7320">
        <v>8</v>
      </c>
      <c r="J7320" s="1">
        <v>45540</v>
      </c>
      <c r="K7320" s="1">
        <v>45544</v>
      </c>
      <c r="L7320" t="s">
        <v>36</v>
      </c>
      <c r="M7320" t="str">
        <f t="shared" si="686"/>
        <v>Normal customer</v>
      </c>
      <c r="N7320" t="s">
        <v>27</v>
      </c>
      <c r="O7320">
        <v>293.69</v>
      </c>
      <c r="P7320" t="s">
        <v>22</v>
      </c>
      <c r="Q7320">
        <f>D7320-H7320</f>
        <v>1765.1843999999999</v>
      </c>
      <c r="R7320" t="str">
        <f t="shared" si="687"/>
        <v>Bad</v>
      </c>
      <c r="S7320" t="str">
        <f t="shared" si="688"/>
        <v>Bad</v>
      </c>
      <c r="T7320" t="str">
        <f t="shared" si="689"/>
        <v>High Impact</v>
      </c>
    </row>
    <row r="7321" spans="1:20">
      <c r="A7321" t="s">
        <v>7357</v>
      </c>
      <c r="B7321" t="s">
        <v>24</v>
      </c>
      <c r="C7321" t="s">
        <v>31</v>
      </c>
      <c r="D7321">
        <v>2006.94</v>
      </c>
      <c r="E7321" t="str">
        <f t="shared" si="684"/>
        <v>High</v>
      </c>
      <c r="F7321" t="str">
        <f t="shared" si="685"/>
        <v>High</v>
      </c>
      <c r="G7321">
        <v>0.05</v>
      </c>
      <c r="H7321">
        <f>D7321*G7321</f>
        <v>100.34700000000001</v>
      </c>
      <c r="I7321">
        <v>9</v>
      </c>
      <c r="J7321" s="1">
        <v>45376</v>
      </c>
      <c r="K7321" s="1">
        <v>45381</v>
      </c>
      <c r="L7321" t="s">
        <v>20</v>
      </c>
      <c r="M7321" t="str">
        <f t="shared" si="686"/>
        <v>Premium customer</v>
      </c>
      <c r="N7321" t="s">
        <v>27</v>
      </c>
      <c r="O7321">
        <v>537.01</v>
      </c>
      <c r="P7321" t="s">
        <v>44</v>
      </c>
      <c r="Q7321">
        <f>D7321-H7321</f>
        <v>1906.5930000000001</v>
      </c>
      <c r="R7321" t="str">
        <f t="shared" si="687"/>
        <v>Good</v>
      </c>
      <c r="S7321" t="str">
        <f t="shared" si="688"/>
        <v>Good</v>
      </c>
      <c r="T7321" t="str">
        <f t="shared" si="689"/>
        <v>High Impact</v>
      </c>
    </row>
    <row r="7322" spans="1:20">
      <c r="A7322" t="s">
        <v>7358</v>
      </c>
      <c r="B7322" t="s">
        <v>46</v>
      </c>
      <c r="C7322" t="s">
        <v>19</v>
      </c>
      <c r="D7322">
        <v>4765.5200000000004</v>
      </c>
      <c r="E7322" t="str">
        <f t="shared" si="684"/>
        <v>High</v>
      </c>
      <c r="F7322" t="str">
        <f t="shared" si="685"/>
        <v>High</v>
      </c>
      <c r="G7322">
        <v>0.17</v>
      </c>
      <c r="H7322">
        <f>D7322*G7322</f>
        <v>810.13840000000016</v>
      </c>
      <c r="I7322">
        <v>4</v>
      </c>
      <c r="J7322" s="1">
        <v>45504</v>
      </c>
      <c r="K7322" s="1">
        <v>45505</v>
      </c>
      <c r="L7322" t="s">
        <v>26</v>
      </c>
      <c r="M7322" t="str">
        <f t="shared" si="686"/>
        <v>Potential customer</v>
      </c>
      <c r="N7322" t="s">
        <v>21</v>
      </c>
      <c r="O7322">
        <v>247.39</v>
      </c>
      <c r="P7322" t="s">
        <v>22</v>
      </c>
      <c r="Q7322">
        <f>D7322-H7322</f>
        <v>3955.3816000000002</v>
      </c>
      <c r="R7322" t="str">
        <f t="shared" si="687"/>
        <v>Bad</v>
      </c>
      <c r="S7322" t="str">
        <f t="shared" si="688"/>
        <v>Bad</v>
      </c>
      <c r="T7322" t="str">
        <f t="shared" si="689"/>
        <v>High Impact</v>
      </c>
    </row>
    <row r="7323" spans="1:20">
      <c r="A7323" t="s">
        <v>7359</v>
      </c>
      <c r="B7323" t="s">
        <v>24</v>
      </c>
      <c r="C7323" t="s">
        <v>19</v>
      </c>
      <c r="D7323">
        <v>2241.9299999999998</v>
      </c>
      <c r="E7323" t="str">
        <f t="shared" si="684"/>
        <v>High</v>
      </c>
      <c r="F7323" t="str">
        <f t="shared" si="685"/>
        <v>High</v>
      </c>
      <c r="G7323">
        <v>0.49</v>
      </c>
      <c r="H7323">
        <f>D7323*G7323</f>
        <v>1098.5456999999999</v>
      </c>
      <c r="I7323">
        <v>3</v>
      </c>
      <c r="J7323" s="1">
        <v>44977</v>
      </c>
      <c r="K7323" s="1">
        <v>44980</v>
      </c>
      <c r="L7323" t="s">
        <v>20</v>
      </c>
      <c r="M7323" t="str">
        <f t="shared" si="686"/>
        <v>Premium customer</v>
      </c>
      <c r="N7323" t="s">
        <v>21</v>
      </c>
      <c r="O7323">
        <v>446.31</v>
      </c>
      <c r="P7323" t="s">
        <v>39</v>
      </c>
      <c r="Q7323">
        <f>D7323-H7323</f>
        <v>1143.3842999999999</v>
      </c>
      <c r="R7323" t="str">
        <f t="shared" si="687"/>
        <v>Good</v>
      </c>
      <c r="S7323" t="str">
        <f t="shared" si="688"/>
        <v>Good</v>
      </c>
      <c r="T7323" t="str">
        <f t="shared" si="689"/>
        <v>High Impact</v>
      </c>
    </row>
    <row r="7324" spans="1:20">
      <c r="A7324" t="s">
        <v>7360</v>
      </c>
      <c r="B7324" t="s">
        <v>18</v>
      </c>
      <c r="C7324" t="s">
        <v>25</v>
      </c>
      <c r="D7324">
        <v>2802.8</v>
      </c>
      <c r="E7324" t="str">
        <f t="shared" si="684"/>
        <v>High</v>
      </c>
      <c r="F7324" t="str">
        <f t="shared" si="685"/>
        <v>High</v>
      </c>
      <c r="G7324">
        <v>0.47</v>
      </c>
      <c r="H7324">
        <f>D7324*G7324</f>
        <v>1317.316</v>
      </c>
      <c r="I7324">
        <v>7</v>
      </c>
      <c r="J7324" s="1">
        <v>45562</v>
      </c>
      <c r="K7324" s="1">
        <v>45565</v>
      </c>
      <c r="L7324" t="s">
        <v>26</v>
      </c>
      <c r="M7324" t="str">
        <f t="shared" si="686"/>
        <v>Potential customer</v>
      </c>
      <c r="N7324" t="s">
        <v>21</v>
      </c>
      <c r="O7324">
        <v>299.72000000000003</v>
      </c>
      <c r="P7324" t="s">
        <v>53</v>
      </c>
      <c r="Q7324">
        <f>D7324-H7324</f>
        <v>1485.4840000000002</v>
      </c>
      <c r="R7324" t="str">
        <f t="shared" si="687"/>
        <v>Bad</v>
      </c>
      <c r="S7324" t="str">
        <f t="shared" si="688"/>
        <v>Bad</v>
      </c>
      <c r="T7324" t="str">
        <f t="shared" si="689"/>
        <v>High Impact</v>
      </c>
    </row>
    <row r="7325" spans="1:20">
      <c r="A7325" t="s">
        <v>7361</v>
      </c>
      <c r="B7325" t="s">
        <v>30</v>
      </c>
      <c r="C7325" t="s">
        <v>31</v>
      </c>
      <c r="D7325">
        <v>3768.3</v>
      </c>
      <c r="E7325" t="str">
        <f t="shared" si="684"/>
        <v>High</v>
      </c>
      <c r="F7325" t="str">
        <f t="shared" si="685"/>
        <v>High</v>
      </c>
      <c r="G7325">
        <v>0.38</v>
      </c>
      <c r="H7325">
        <f>D7325*G7325</f>
        <v>1431.9540000000002</v>
      </c>
      <c r="I7325">
        <v>9</v>
      </c>
      <c r="J7325" s="1">
        <v>45638</v>
      </c>
      <c r="K7325" s="1">
        <v>45641</v>
      </c>
      <c r="L7325" t="s">
        <v>26</v>
      </c>
      <c r="M7325" t="str">
        <f t="shared" si="686"/>
        <v>Potential customer</v>
      </c>
      <c r="N7325" t="s">
        <v>21</v>
      </c>
      <c r="O7325">
        <v>725.43</v>
      </c>
      <c r="P7325" t="s">
        <v>53</v>
      </c>
      <c r="Q7325">
        <f>D7325-H7325</f>
        <v>2336.346</v>
      </c>
      <c r="R7325" t="str">
        <f t="shared" si="687"/>
        <v>Good</v>
      </c>
      <c r="S7325" t="str">
        <f t="shared" si="688"/>
        <v>Good</v>
      </c>
      <c r="T7325" t="str">
        <f t="shared" si="689"/>
        <v>High Impact</v>
      </c>
    </row>
    <row r="7326" spans="1:20">
      <c r="A7326" t="s">
        <v>7362</v>
      </c>
      <c r="B7326" t="s">
        <v>18</v>
      </c>
      <c r="C7326" t="s">
        <v>31</v>
      </c>
      <c r="D7326">
        <v>3652.92</v>
      </c>
      <c r="E7326" t="str">
        <f t="shared" si="684"/>
        <v>High</v>
      </c>
      <c r="F7326" t="str">
        <f t="shared" si="685"/>
        <v>High</v>
      </c>
      <c r="G7326">
        <v>0.45</v>
      </c>
      <c r="H7326">
        <f>D7326*G7326</f>
        <v>1643.8140000000001</v>
      </c>
      <c r="I7326">
        <v>9</v>
      </c>
      <c r="J7326" s="1">
        <v>44999</v>
      </c>
      <c r="K7326" s="1">
        <v>45002</v>
      </c>
      <c r="L7326" t="s">
        <v>26</v>
      </c>
      <c r="M7326" t="str">
        <f t="shared" si="686"/>
        <v>Potential customer</v>
      </c>
      <c r="N7326" t="s">
        <v>27</v>
      </c>
      <c r="O7326">
        <v>794.51</v>
      </c>
      <c r="P7326" t="s">
        <v>44</v>
      </c>
      <c r="Q7326">
        <f>D7326-H7326</f>
        <v>2009.106</v>
      </c>
      <c r="R7326" t="str">
        <f t="shared" si="687"/>
        <v>Good</v>
      </c>
      <c r="S7326" t="str">
        <f t="shared" si="688"/>
        <v>Good</v>
      </c>
      <c r="T7326" t="str">
        <f t="shared" si="689"/>
        <v>High Impact</v>
      </c>
    </row>
    <row r="7327" spans="1:20">
      <c r="A7327" t="s">
        <v>7363</v>
      </c>
      <c r="B7327" t="s">
        <v>24</v>
      </c>
      <c r="C7327" t="s">
        <v>41</v>
      </c>
      <c r="D7327">
        <v>2956.53</v>
      </c>
      <c r="E7327" t="str">
        <f t="shared" si="684"/>
        <v>High</v>
      </c>
      <c r="F7327" t="str">
        <f t="shared" si="685"/>
        <v>High</v>
      </c>
      <c r="G7327">
        <v>0.11</v>
      </c>
      <c r="H7327">
        <f>D7327*G7327</f>
        <v>325.2183</v>
      </c>
      <c r="I7327">
        <v>8</v>
      </c>
      <c r="J7327" s="1">
        <v>45600</v>
      </c>
      <c r="K7327" s="1">
        <v>45604</v>
      </c>
      <c r="L7327" t="s">
        <v>36</v>
      </c>
      <c r="M7327" t="str">
        <f t="shared" si="686"/>
        <v>Normal customer</v>
      </c>
      <c r="N7327" t="s">
        <v>27</v>
      </c>
      <c r="O7327">
        <v>748.86</v>
      </c>
      <c r="P7327" t="s">
        <v>44</v>
      </c>
      <c r="Q7327">
        <f>D7327-H7327</f>
        <v>2631.3117000000002</v>
      </c>
      <c r="R7327" t="str">
        <f t="shared" si="687"/>
        <v>Good</v>
      </c>
      <c r="S7327" t="str">
        <f t="shared" si="688"/>
        <v>Good</v>
      </c>
      <c r="T7327" t="str">
        <f t="shared" si="689"/>
        <v>High Impact</v>
      </c>
    </row>
    <row r="7328" spans="1:20">
      <c r="A7328" t="s">
        <v>7364</v>
      </c>
      <c r="B7328" t="s">
        <v>24</v>
      </c>
      <c r="C7328" t="s">
        <v>25</v>
      </c>
      <c r="D7328">
        <v>4318.08</v>
      </c>
      <c r="E7328" t="str">
        <f t="shared" si="684"/>
        <v>High</v>
      </c>
      <c r="F7328" t="str">
        <f t="shared" si="685"/>
        <v>High</v>
      </c>
      <c r="G7328">
        <v>0.31</v>
      </c>
      <c r="H7328">
        <f>D7328*G7328</f>
        <v>1338.6048000000001</v>
      </c>
      <c r="I7328">
        <v>3</v>
      </c>
      <c r="J7328" s="1">
        <v>45093</v>
      </c>
      <c r="K7328" s="1">
        <v>45100</v>
      </c>
      <c r="L7328" t="s">
        <v>20</v>
      </c>
      <c r="M7328" t="str">
        <f t="shared" si="686"/>
        <v>Premium customer</v>
      </c>
      <c r="N7328" t="s">
        <v>27</v>
      </c>
      <c r="O7328">
        <v>480.67</v>
      </c>
      <c r="P7328" t="s">
        <v>39</v>
      </c>
      <c r="Q7328">
        <f>D7328-H7328</f>
        <v>2979.4751999999999</v>
      </c>
      <c r="R7328" t="str">
        <f t="shared" si="687"/>
        <v>Good</v>
      </c>
      <c r="S7328" t="str">
        <f t="shared" si="688"/>
        <v>Good</v>
      </c>
      <c r="T7328" t="str">
        <f t="shared" si="689"/>
        <v>High Impact</v>
      </c>
    </row>
    <row r="7329" spans="1:20">
      <c r="A7329" t="s">
        <v>7365</v>
      </c>
      <c r="B7329" t="s">
        <v>46</v>
      </c>
      <c r="C7329" t="s">
        <v>31</v>
      </c>
      <c r="D7329">
        <v>3158.49</v>
      </c>
      <c r="E7329" t="str">
        <f t="shared" si="684"/>
        <v>High</v>
      </c>
      <c r="F7329" t="str">
        <f t="shared" si="685"/>
        <v>High</v>
      </c>
      <c r="G7329">
        <v>0.25</v>
      </c>
      <c r="H7329">
        <f>D7329*G7329</f>
        <v>789.62249999999995</v>
      </c>
      <c r="I7329">
        <v>6</v>
      </c>
      <c r="J7329" s="1">
        <v>45101</v>
      </c>
      <c r="K7329" s="1">
        <v>45102</v>
      </c>
      <c r="L7329" t="s">
        <v>26</v>
      </c>
      <c r="M7329" t="str">
        <f t="shared" si="686"/>
        <v>Potential customer</v>
      </c>
      <c r="N7329" t="s">
        <v>32</v>
      </c>
      <c r="O7329">
        <v>662.37</v>
      </c>
      <c r="P7329" t="s">
        <v>28</v>
      </c>
      <c r="Q7329">
        <f>D7329-H7329</f>
        <v>2368.8674999999998</v>
      </c>
      <c r="R7329" t="str">
        <f t="shared" si="687"/>
        <v>Good</v>
      </c>
      <c r="S7329" t="str">
        <f t="shared" si="688"/>
        <v>Good</v>
      </c>
      <c r="T7329" t="str">
        <f t="shared" si="689"/>
        <v>High Impact</v>
      </c>
    </row>
    <row r="7330" spans="1:20">
      <c r="A7330" t="s">
        <v>7366</v>
      </c>
      <c r="B7330" t="s">
        <v>30</v>
      </c>
      <c r="C7330" t="s">
        <v>25</v>
      </c>
      <c r="D7330">
        <v>4386.32</v>
      </c>
      <c r="E7330" t="str">
        <f t="shared" si="684"/>
        <v>High</v>
      </c>
      <c r="F7330" t="str">
        <f t="shared" si="685"/>
        <v>High</v>
      </c>
      <c r="G7330">
        <v>0.21</v>
      </c>
      <c r="H7330">
        <f>D7330*G7330</f>
        <v>921.1271999999999</v>
      </c>
      <c r="I7330">
        <v>2</v>
      </c>
      <c r="J7330" s="1">
        <v>45218</v>
      </c>
      <c r="K7330" s="1">
        <v>45224</v>
      </c>
      <c r="L7330" t="s">
        <v>26</v>
      </c>
      <c r="M7330" t="str">
        <f t="shared" si="686"/>
        <v>Potential customer</v>
      </c>
      <c r="N7330" t="s">
        <v>21</v>
      </c>
      <c r="O7330">
        <v>223.82</v>
      </c>
      <c r="P7330" t="s">
        <v>39</v>
      </c>
      <c r="Q7330">
        <f>D7330-H7330</f>
        <v>3465.1927999999998</v>
      </c>
      <c r="R7330" t="str">
        <f t="shared" si="687"/>
        <v>Bad</v>
      </c>
      <c r="S7330" t="str">
        <f t="shared" si="688"/>
        <v>Bad</v>
      </c>
      <c r="T7330" t="str">
        <f t="shared" si="689"/>
        <v>High Impact</v>
      </c>
    </row>
    <row r="7331" spans="1:20">
      <c r="A7331" t="s">
        <v>7367</v>
      </c>
      <c r="B7331" t="s">
        <v>30</v>
      </c>
      <c r="C7331" t="s">
        <v>25</v>
      </c>
      <c r="D7331">
        <v>1583.55</v>
      </c>
      <c r="E7331" t="str">
        <f t="shared" si="684"/>
        <v>High</v>
      </c>
      <c r="F7331" t="str">
        <f t="shared" si="685"/>
        <v>High</v>
      </c>
      <c r="G7331">
        <v>0.16</v>
      </c>
      <c r="H7331">
        <f>D7331*G7331</f>
        <v>253.36799999999999</v>
      </c>
      <c r="I7331">
        <v>6</v>
      </c>
      <c r="J7331" s="1">
        <v>44948</v>
      </c>
      <c r="K7331" s="1">
        <v>44954</v>
      </c>
      <c r="L7331" t="s">
        <v>20</v>
      </c>
      <c r="M7331" t="str">
        <f t="shared" si="686"/>
        <v>Premium customer</v>
      </c>
      <c r="N7331" t="s">
        <v>32</v>
      </c>
      <c r="O7331">
        <v>474.77</v>
      </c>
      <c r="P7331" t="s">
        <v>28</v>
      </c>
      <c r="Q7331">
        <f>D7331-H7331</f>
        <v>1330.182</v>
      </c>
      <c r="R7331" t="str">
        <f t="shared" si="687"/>
        <v>Good</v>
      </c>
      <c r="S7331" t="str">
        <f t="shared" si="688"/>
        <v>Good</v>
      </c>
      <c r="T7331" t="str">
        <f t="shared" si="689"/>
        <v>High Impact</v>
      </c>
    </row>
    <row r="7332" spans="1:20">
      <c r="A7332" t="s">
        <v>7368</v>
      </c>
      <c r="B7332" t="s">
        <v>24</v>
      </c>
      <c r="C7332" t="s">
        <v>25</v>
      </c>
      <c r="D7332">
        <v>746.92</v>
      </c>
      <c r="E7332" t="str">
        <f t="shared" si="684"/>
        <v>Low</v>
      </c>
      <c r="F7332" t="str">
        <f t="shared" si="685"/>
        <v>Midium</v>
      </c>
      <c r="G7332">
        <v>0.43</v>
      </c>
      <c r="H7332">
        <f>D7332*G7332</f>
        <v>321.17559999999997</v>
      </c>
      <c r="I7332">
        <v>5</v>
      </c>
      <c r="J7332" s="1">
        <v>45098</v>
      </c>
      <c r="K7332" s="1">
        <v>45103</v>
      </c>
      <c r="L7332" t="s">
        <v>36</v>
      </c>
      <c r="M7332" t="str">
        <f t="shared" si="686"/>
        <v>Normal customer</v>
      </c>
      <c r="N7332" t="s">
        <v>21</v>
      </c>
      <c r="O7332">
        <v>115.48</v>
      </c>
      <c r="P7332" t="s">
        <v>22</v>
      </c>
      <c r="Q7332">
        <f>D7332-H7332</f>
        <v>425.74439999999998</v>
      </c>
      <c r="R7332" t="str">
        <f t="shared" si="687"/>
        <v>Bad</v>
      </c>
      <c r="S7332" t="str">
        <f t="shared" si="688"/>
        <v>Bad</v>
      </c>
      <c r="T7332" t="str">
        <f t="shared" si="689"/>
        <v>High Impact</v>
      </c>
    </row>
    <row r="7333" spans="1:20">
      <c r="A7333" t="s">
        <v>7369</v>
      </c>
      <c r="B7333" t="s">
        <v>30</v>
      </c>
      <c r="C7333" t="s">
        <v>38</v>
      </c>
      <c r="D7333">
        <v>4115.6499999999996</v>
      </c>
      <c r="E7333" t="str">
        <f t="shared" si="684"/>
        <v>High</v>
      </c>
      <c r="F7333" t="str">
        <f t="shared" si="685"/>
        <v>High</v>
      </c>
      <c r="G7333">
        <v>0.24</v>
      </c>
      <c r="H7333">
        <f>D7333*G7333</f>
        <v>987.75599999999986</v>
      </c>
      <c r="I7333">
        <v>4</v>
      </c>
      <c r="J7333" s="1">
        <v>45633</v>
      </c>
      <c r="K7333" s="1">
        <v>45640</v>
      </c>
      <c r="L7333" t="s">
        <v>20</v>
      </c>
      <c r="M7333" t="str">
        <f t="shared" si="686"/>
        <v>Premium customer</v>
      </c>
      <c r="N7333" t="s">
        <v>32</v>
      </c>
      <c r="O7333">
        <v>409.99</v>
      </c>
      <c r="P7333" t="s">
        <v>28</v>
      </c>
      <c r="Q7333">
        <f>D7333-H7333</f>
        <v>3127.8939999999998</v>
      </c>
      <c r="R7333" t="str">
        <f t="shared" si="687"/>
        <v>Good</v>
      </c>
      <c r="S7333" t="str">
        <f t="shared" si="688"/>
        <v>Good</v>
      </c>
      <c r="T7333" t="str">
        <f t="shared" si="689"/>
        <v>High Impact</v>
      </c>
    </row>
    <row r="7334" spans="1:20">
      <c r="A7334" t="s">
        <v>7370</v>
      </c>
      <c r="B7334" t="s">
        <v>46</v>
      </c>
      <c r="C7334" t="s">
        <v>31</v>
      </c>
      <c r="D7334">
        <v>1974.34</v>
      </c>
      <c r="E7334" t="str">
        <f t="shared" si="684"/>
        <v>High</v>
      </c>
      <c r="F7334" t="str">
        <f t="shared" si="685"/>
        <v>High</v>
      </c>
      <c r="G7334">
        <v>0.36</v>
      </c>
      <c r="H7334">
        <f>D7334*G7334</f>
        <v>710.76239999999996</v>
      </c>
      <c r="I7334">
        <v>3</v>
      </c>
      <c r="J7334" s="1">
        <v>45115</v>
      </c>
      <c r="K7334" s="1">
        <v>45119</v>
      </c>
      <c r="L7334" t="s">
        <v>26</v>
      </c>
      <c r="M7334" t="str">
        <f t="shared" si="686"/>
        <v>Potential customer</v>
      </c>
      <c r="N7334" t="s">
        <v>27</v>
      </c>
      <c r="O7334">
        <v>416.84</v>
      </c>
      <c r="P7334" t="s">
        <v>33</v>
      </c>
      <c r="Q7334">
        <f>D7334-H7334</f>
        <v>1263.5776000000001</v>
      </c>
      <c r="R7334" t="str">
        <f t="shared" si="687"/>
        <v>Good</v>
      </c>
      <c r="S7334" t="str">
        <f t="shared" si="688"/>
        <v>Good</v>
      </c>
      <c r="T7334" t="str">
        <f t="shared" si="689"/>
        <v>High Impact</v>
      </c>
    </row>
    <row r="7335" spans="1:20">
      <c r="A7335" t="s">
        <v>7371</v>
      </c>
      <c r="B7335" t="s">
        <v>18</v>
      </c>
      <c r="C7335" t="s">
        <v>25</v>
      </c>
      <c r="D7335">
        <v>3290.31</v>
      </c>
      <c r="E7335" t="str">
        <f t="shared" si="684"/>
        <v>High</v>
      </c>
      <c r="F7335" t="str">
        <f t="shared" si="685"/>
        <v>High</v>
      </c>
      <c r="G7335">
        <v>0.35</v>
      </c>
      <c r="H7335">
        <f>D7335*G7335</f>
        <v>1151.6084999999998</v>
      </c>
      <c r="I7335">
        <v>8</v>
      </c>
      <c r="J7335" s="1">
        <v>45171</v>
      </c>
      <c r="K7335" s="1">
        <v>45174</v>
      </c>
      <c r="L7335" t="s">
        <v>26</v>
      </c>
      <c r="M7335" t="str">
        <f t="shared" si="686"/>
        <v>Potential customer</v>
      </c>
      <c r="N7335" t="s">
        <v>21</v>
      </c>
      <c r="O7335">
        <v>603.85</v>
      </c>
      <c r="P7335" t="s">
        <v>28</v>
      </c>
      <c r="Q7335">
        <f>D7335-H7335</f>
        <v>2138.7015000000001</v>
      </c>
      <c r="R7335" t="str">
        <f t="shared" si="687"/>
        <v>Good</v>
      </c>
      <c r="S7335" t="str">
        <f t="shared" si="688"/>
        <v>Good</v>
      </c>
      <c r="T7335" t="str">
        <f t="shared" si="689"/>
        <v>High Impact</v>
      </c>
    </row>
    <row r="7336" spans="1:20">
      <c r="A7336" t="s">
        <v>7372</v>
      </c>
      <c r="B7336" t="s">
        <v>30</v>
      </c>
      <c r="C7336" t="s">
        <v>38</v>
      </c>
      <c r="D7336">
        <v>3712.82</v>
      </c>
      <c r="E7336" t="str">
        <f t="shared" si="684"/>
        <v>High</v>
      </c>
      <c r="F7336" t="str">
        <f t="shared" si="685"/>
        <v>High</v>
      </c>
      <c r="G7336">
        <v>7.0000000000000007E-2</v>
      </c>
      <c r="H7336">
        <f>D7336*G7336</f>
        <v>259.89740000000006</v>
      </c>
      <c r="I7336">
        <v>6</v>
      </c>
      <c r="J7336" s="1">
        <v>45425</v>
      </c>
      <c r="K7336" s="1">
        <v>45431</v>
      </c>
      <c r="L7336" t="s">
        <v>20</v>
      </c>
      <c r="M7336" t="str">
        <f t="shared" si="686"/>
        <v>Premium customer</v>
      </c>
      <c r="N7336" t="s">
        <v>21</v>
      </c>
      <c r="O7336">
        <v>188.59</v>
      </c>
      <c r="P7336" t="s">
        <v>39</v>
      </c>
      <c r="Q7336">
        <f>D7336-H7336</f>
        <v>3452.9225999999999</v>
      </c>
      <c r="R7336" t="str">
        <f t="shared" si="687"/>
        <v>Bad</v>
      </c>
      <c r="S7336" t="str">
        <f t="shared" si="688"/>
        <v>Bad</v>
      </c>
      <c r="T7336" t="str">
        <f t="shared" si="689"/>
        <v>High Impact</v>
      </c>
    </row>
    <row r="7337" spans="1:20">
      <c r="A7337" t="s">
        <v>7373</v>
      </c>
      <c r="B7337" t="s">
        <v>24</v>
      </c>
      <c r="C7337" t="s">
        <v>38</v>
      </c>
      <c r="D7337">
        <v>1700.88</v>
      </c>
      <c r="E7337" t="str">
        <f t="shared" si="684"/>
        <v>High</v>
      </c>
      <c r="F7337" t="str">
        <f t="shared" si="685"/>
        <v>High</v>
      </c>
      <c r="G7337">
        <v>0.02</v>
      </c>
      <c r="H7337">
        <f>D7337*G7337</f>
        <v>34.017600000000002</v>
      </c>
      <c r="I7337">
        <v>9</v>
      </c>
      <c r="J7337" s="1">
        <v>45063</v>
      </c>
      <c r="K7337" s="1">
        <v>45070</v>
      </c>
      <c r="L7337" t="s">
        <v>20</v>
      </c>
      <c r="M7337" t="str">
        <f t="shared" si="686"/>
        <v>Premium customer</v>
      </c>
      <c r="N7337" t="s">
        <v>21</v>
      </c>
      <c r="O7337">
        <v>255.92</v>
      </c>
      <c r="P7337" t="s">
        <v>39</v>
      </c>
      <c r="Q7337">
        <f>D7337-H7337</f>
        <v>1666.8624000000002</v>
      </c>
      <c r="R7337" t="str">
        <f t="shared" si="687"/>
        <v>Bad</v>
      </c>
      <c r="S7337" t="str">
        <f t="shared" si="688"/>
        <v>Bad</v>
      </c>
      <c r="T7337" t="str">
        <f t="shared" si="689"/>
        <v>High Impact</v>
      </c>
    </row>
    <row r="7338" spans="1:20">
      <c r="A7338" t="s">
        <v>7374</v>
      </c>
      <c r="B7338" t="s">
        <v>18</v>
      </c>
      <c r="C7338" t="s">
        <v>19</v>
      </c>
      <c r="D7338">
        <v>2575.3000000000002</v>
      </c>
      <c r="E7338" t="str">
        <f t="shared" si="684"/>
        <v>High</v>
      </c>
      <c r="F7338" t="str">
        <f t="shared" si="685"/>
        <v>High</v>
      </c>
      <c r="G7338">
        <v>0.42</v>
      </c>
      <c r="H7338">
        <f>D7338*G7338</f>
        <v>1081.626</v>
      </c>
      <c r="I7338">
        <v>3</v>
      </c>
      <c r="J7338" s="1">
        <v>45230</v>
      </c>
      <c r="K7338" s="1">
        <v>45236</v>
      </c>
      <c r="L7338" t="s">
        <v>36</v>
      </c>
      <c r="M7338" t="str">
        <f t="shared" si="686"/>
        <v>Normal customer</v>
      </c>
      <c r="N7338" t="s">
        <v>27</v>
      </c>
      <c r="O7338">
        <v>661.85</v>
      </c>
      <c r="P7338" t="s">
        <v>53</v>
      </c>
      <c r="Q7338">
        <f>D7338-H7338</f>
        <v>1493.6740000000002</v>
      </c>
      <c r="R7338" t="str">
        <f t="shared" si="687"/>
        <v>Good</v>
      </c>
      <c r="S7338" t="str">
        <f t="shared" si="688"/>
        <v>Good</v>
      </c>
      <c r="T7338" t="str">
        <f t="shared" si="689"/>
        <v>High Impact</v>
      </c>
    </row>
    <row r="7339" spans="1:20">
      <c r="A7339" t="s">
        <v>7375</v>
      </c>
      <c r="B7339" t="s">
        <v>18</v>
      </c>
      <c r="C7339" t="s">
        <v>19</v>
      </c>
      <c r="D7339">
        <v>4485.1400000000003</v>
      </c>
      <c r="E7339" t="str">
        <f t="shared" si="684"/>
        <v>High</v>
      </c>
      <c r="F7339" t="str">
        <f t="shared" si="685"/>
        <v>High</v>
      </c>
      <c r="G7339">
        <v>0.25</v>
      </c>
      <c r="H7339">
        <f>D7339*G7339</f>
        <v>1121.2850000000001</v>
      </c>
      <c r="I7339">
        <v>5</v>
      </c>
      <c r="J7339" s="1">
        <v>45200</v>
      </c>
      <c r="K7339" s="1">
        <v>45201</v>
      </c>
      <c r="L7339" t="s">
        <v>26</v>
      </c>
      <c r="M7339" t="str">
        <f t="shared" si="686"/>
        <v>Potential customer</v>
      </c>
      <c r="N7339" t="s">
        <v>27</v>
      </c>
      <c r="O7339">
        <v>514.89</v>
      </c>
      <c r="P7339" t="s">
        <v>53</v>
      </c>
      <c r="Q7339">
        <f>D7339-H7339</f>
        <v>3363.8550000000005</v>
      </c>
      <c r="R7339" t="str">
        <f t="shared" si="687"/>
        <v>Good</v>
      </c>
      <c r="S7339" t="str">
        <f t="shared" si="688"/>
        <v>Good</v>
      </c>
      <c r="T7339" t="str">
        <f t="shared" si="689"/>
        <v>High Impact</v>
      </c>
    </row>
    <row r="7340" spans="1:20">
      <c r="A7340" t="s">
        <v>7376</v>
      </c>
      <c r="B7340" t="s">
        <v>46</v>
      </c>
      <c r="C7340" t="s">
        <v>31</v>
      </c>
      <c r="D7340">
        <v>4410.99</v>
      </c>
      <c r="E7340" t="str">
        <f t="shared" si="684"/>
        <v>High</v>
      </c>
      <c r="F7340" t="str">
        <f t="shared" si="685"/>
        <v>High</v>
      </c>
      <c r="G7340">
        <v>0.41</v>
      </c>
      <c r="H7340">
        <f>D7340*G7340</f>
        <v>1808.5058999999999</v>
      </c>
      <c r="I7340">
        <v>4</v>
      </c>
      <c r="J7340" s="1">
        <v>45016</v>
      </c>
      <c r="K7340" s="1">
        <v>45017</v>
      </c>
      <c r="L7340" t="s">
        <v>26</v>
      </c>
      <c r="M7340" t="str">
        <f t="shared" si="686"/>
        <v>Potential customer</v>
      </c>
      <c r="N7340" t="s">
        <v>21</v>
      </c>
      <c r="O7340">
        <v>1279.26</v>
      </c>
      <c r="P7340" t="s">
        <v>39</v>
      </c>
      <c r="Q7340">
        <f>D7340-H7340</f>
        <v>2602.4840999999997</v>
      </c>
      <c r="R7340" t="str">
        <f t="shared" si="687"/>
        <v>Good</v>
      </c>
      <c r="S7340" t="str">
        <f t="shared" si="688"/>
        <v>Good</v>
      </c>
      <c r="T7340" t="str">
        <f t="shared" si="689"/>
        <v>High Impact</v>
      </c>
    </row>
    <row r="7341" spans="1:20">
      <c r="A7341" t="s">
        <v>7377</v>
      </c>
      <c r="B7341" t="s">
        <v>24</v>
      </c>
      <c r="C7341" t="s">
        <v>19</v>
      </c>
      <c r="D7341">
        <v>3771.85</v>
      </c>
      <c r="E7341" t="str">
        <f t="shared" si="684"/>
        <v>High</v>
      </c>
      <c r="F7341" t="str">
        <f t="shared" si="685"/>
        <v>High</v>
      </c>
      <c r="G7341">
        <v>0.15</v>
      </c>
      <c r="H7341">
        <f>D7341*G7341</f>
        <v>565.77749999999992</v>
      </c>
      <c r="I7341">
        <v>6</v>
      </c>
      <c r="J7341" s="1">
        <v>45308</v>
      </c>
      <c r="K7341" s="1">
        <v>45310</v>
      </c>
      <c r="L7341" t="s">
        <v>20</v>
      </c>
      <c r="M7341" t="str">
        <f t="shared" si="686"/>
        <v>Premium customer</v>
      </c>
      <c r="N7341" t="s">
        <v>32</v>
      </c>
      <c r="O7341">
        <v>1003.85</v>
      </c>
      <c r="P7341" t="s">
        <v>39</v>
      </c>
      <c r="Q7341">
        <f>D7341-H7341</f>
        <v>3206.0725000000002</v>
      </c>
      <c r="R7341" t="str">
        <f t="shared" si="687"/>
        <v>Good</v>
      </c>
      <c r="S7341" t="str">
        <f t="shared" si="688"/>
        <v>Good</v>
      </c>
      <c r="T7341" t="str">
        <f t="shared" si="689"/>
        <v>High Impact</v>
      </c>
    </row>
    <row r="7342" spans="1:20">
      <c r="A7342" t="s">
        <v>7378</v>
      </c>
      <c r="B7342" t="s">
        <v>30</v>
      </c>
      <c r="C7342" t="s">
        <v>31</v>
      </c>
      <c r="D7342">
        <v>3837.42</v>
      </c>
      <c r="E7342" t="str">
        <f t="shared" si="684"/>
        <v>High</v>
      </c>
      <c r="F7342" t="str">
        <f t="shared" si="685"/>
        <v>High</v>
      </c>
      <c r="G7342">
        <v>0.43</v>
      </c>
      <c r="H7342">
        <f>D7342*G7342</f>
        <v>1650.0906</v>
      </c>
      <c r="I7342">
        <v>2</v>
      </c>
      <c r="J7342" s="1">
        <v>45083</v>
      </c>
      <c r="K7342" s="1">
        <v>45087</v>
      </c>
      <c r="L7342" t="s">
        <v>20</v>
      </c>
      <c r="M7342" t="str">
        <f t="shared" si="686"/>
        <v>Premium customer</v>
      </c>
      <c r="N7342" t="s">
        <v>27</v>
      </c>
      <c r="O7342">
        <v>547.65</v>
      </c>
      <c r="P7342" t="s">
        <v>53</v>
      </c>
      <c r="Q7342">
        <f>D7342-H7342</f>
        <v>2187.3294000000001</v>
      </c>
      <c r="R7342" t="str">
        <f t="shared" si="687"/>
        <v>Good</v>
      </c>
      <c r="S7342" t="str">
        <f t="shared" si="688"/>
        <v>Good</v>
      </c>
      <c r="T7342" t="str">
        <f t="shared" si="689"/>
        <v>High Impact</v>
      </c>
    </row>
    <row r="7343" spans="1:20">
      <c r="A7343" t="s">
        <v>7379</v>
      </c>
      <c r="B7343" t="s">
        <v>24</v>
      </c>
      <c r="C7343" t="s">
        <v>38</v>
      </c>
      <c r="D7343">
        <v>4498.6499999999996</v>
      </c>
      <c r="E7343" t="str">
        <f t="shared" si="684"/>
        <v>High</v>
      </c>
      <c r="F7343" t="str">
        <f t="shared" si="685"/>
        <v>High</v>
      </c>
      <c r="G7343">
        <v>0.42</v>
      </c>
      <c r="H7343">
        <f>D7343*G7343</f>
        <v>1889.4329999999998</v>
      </c>
      <c r="I7343">
        <v>6</v>
      </c>
      <c r="J7343" s="1">
        <v>45578</v>
      </c>
      <c r="K7343" s="1">
        <v>45585</v>
      </c>
      <c r="L7343" t="s">
        <v>26</v>
      </c>
      <c r="M7343" t="str">
        <f t="shared" si="686"/>
        <v>Potential customer</v>
      </c>
      <c r="N7343" t="s">
        <v>32</v>
      </c>
      <c r="O7343">
        <v>676.04</v>
      </c>
      <c r="P7343" t="s">
        <v>39</v>
      </c>
      <c r="Q7343">
        <f>D7343-H7343</f>
        <v>2609.2169999999996</v>
      </c>
      <c r="R7343" t="str">
        <f t="shared" si="687"/>
        <v>Good</v>
      </c>
      <c r="S7343" t="str">
        <f t="shared" si="688"/>
        <v>Good</v>
      </c>
      <c r="T7343" t="str">
        <f t="shared" si="689"/>
        <v>High Impact</v>
      </c>
    </row>
    <row r="7344" spans="1:20">
      <c r="A7344" t="s">
        <v>7380</v>
      </c>
      <c r="B7344" t="s">
        <v>18</v>
      </c>
      <c r="C7344" t="s">
        <v>38</v>
      </c>
      <c r="D7344">
        <v>3708.03</v>
      </c>
      <c r="E7344" t="str">
        <f t="shared" si="684"/>
        <v>High</v>
      </c>
      <c r="F7344" t="str">
        <f t="shared" si="685"/>
        <v>High</v>
      </c>
      <c r="G7344">
        <v>0.19</v>
      </c>
      <c r="H7344">
        <f>D7344*G7344</f>
        <v>704.52570000000003</v>
      </c>
      <c r="I7344">
        <v>3</v>
      </c>
      <c r="J7344" s="1">
        <v>45093</v>
      </c>
      <c r="K7344" s="1">
        <v>45099</v>
      </c>
      <c r="L7344" t="s">
        <v>26</v>
      </c>
      <c r="M7344" t="str">
        <f t="shared" si="686"/>
        <v>Potential customer</v>
      </c>
      <c r="N7344" t="s">
        <v>32</v>
      </c>
      <c r="O7344">
        <v>604.80999999999995</v>
      </c>
      <c r="P7344" t="s">
        <v>39</v>
      </c>
      <c r="Q7344">
        <f>D7344-H7344</f>
        <v>3003.5043000000001</v>
      </c>
      <c r="R7344" t="str">
        <f t="shared" si="687"/>
        <v>Good</v>
      </c>
      <c r="S7344" t="str">
        <f t="shared" si="688"/>
        <v>Good</v>
      </c>
      <c r="T7344" t="str">
        <f t="shared" si="689"/>
        <v>High Impact</v>
      </c>
    </row>
    <row r="7345" spans="1:20">
      <c r="A7345" t="s">
        <v>7381</v>
      </c>
      <c r="B7345" t="s">
        <v>24</v>
      </c>
      <c r="C7345" t="s">
        <v>31</v>
      </c>
      <c r="D7345">
        <v>1763.97</v>
      </c>
      <c r="E7345" t="str">
        <f t="shared" si="684"/>
        <v>High</v>
      </c>
      <c r="F7345" t="str">
        <f t="shared" si="685"/>
        <v>High</v>
      </c>
      <c r="G7345">
        <v>0.21</v>
      </c>
      <c r="H7345">
        <f>D7345*G7345</f>
        <v>370.43369999999999</v>
      </c>
      <c r="I7345">
        <v>8</v>
      </c>
      <c r="J7345" s="1">
        <v>45333</v>
      </c>
      <c r="K7345" s="1">
        <v>45339</v>
      </c>
      <c r="L7345" t="s">
        <v>36</v>
      </c>
      <c r="M7345" t="str">
        <f t="shared" si="686"/>
        <v>Normal customer</v>
      </c>
      <c r="N7345" t="s">
        <v>27</v>
      </c>
      <c r="O7345">
        <v>369.18</v>
      </c>
      <c r="P7345" t="s">
        <v>33</v>
      </c>
      <c r="Q7345">
        <f>D7345-H7345</f>
        <v>1393.5363</v>
      </c>
      <c r="R7345" t="str">
        <f t="shared" si="687"/>
        <v>Good</v>
      </c>
      <c r="S7345" t="str">
        <f t="shared" si="688"/>
        <v>Good</v>
      </c>
      <c r="T7345" t="str">
        <f t="shared" si="689"/>
        <v>High Impact</v>
      </c>
    </row>
    <row r="7346" spans="1:20">
      <c r="A7346" t="s">
        <v>7382</v>
      </c>
      <c r="B7346" t="s">
        <v>30</v>
      </c>
      <c r="C7346" t="s">
        <v>19</v>
      </c>
      <c r="D7346">
        <v>691.84</v>
      </c>
      <c r="E7346" t="str">
        <f t="shared" si="684"/>
        <v>Low</v>
      </c>
      <c r="F7346" t="str">
        <f t="shared" si="685"/>
        <v>Midium</v>
      </c>
      <c r="G7346">
        <v>0.18</v>
      </c>
      <c r="H7346">
        <f>D7346*G7346</f>
        <v>124.5312</v>
      </c>
      <c r="I7346">
        <v>6</v>
      </c>
      <c r="J7346" s="1">
        <v>44950</v>
      </c>
      <c r="K7346" s="1">
        <v>44951</v>
      </c>
      <c r="L7346" t="s">
        <v>26</v>
      </c>
      <c r="M7346" t="str">
        <f t="shared" si="686"/>
        <v>Normal customer</v>
      </c>
      <c r="N7346" t="s">
        <v>27</v>
      </c>
      <c r="O7346">
        <v>91.29</v>
      </c>
      <c r="P7346" t="s">
        <v>28</v>
      </c>
      <c r="Q7346">
        <f>D7346-H7346</f>
        <v>567.30880000000002</v>
      </c>
      <c r="R7346" t="str">
        <f t="shared" si="687"/>
        <v>Bad</v>
      </c>
      <c r="S7346" t="str">
        <f t="shared" si="688"/>
        <v>Bad</v>
      </c>
      <c r="T7346" t="str">
        <f t="shared" si="689"/>
        <v>Normal</v>
      </c>
    </row>
    <row r="7347" spans="1:20">
      <c r="A7347" t="s">
        <v>7383</v>
      </c>
      <c r="B7347" t="s">
        <v>30</v>
      </c>
      <c r="C7347" t="s">
        <v>19</v>
      </c>
      <c r="D7347">
        <v>2167.23</v>
      </c>
      <c r="E7347" t="str">
        <f t="shared" si="684"/>
        <v>High</v>
      </c>
      <c r="F7347" t="str">
        <f t="shared" si="685"/>
        <v>High</v>
      </c>
      <c r="G7347">
        <v>0.02</v>
      </c>
      <c r="H7347">
        <f>D7347*G7347</f>
        <v>43.3446</v>
      </c>
      <c r="I7347">
        <v>8</v>
      </c>
      <c r="J7347" s="1">
        <v>45226</v>
      </c>
      <c r="K7347" s="1">
        <v>45232</v>
      </c>
      <c r="L7347" t="s">
        <v>26</v>
      </c>
      <c r="M7347" t="str">
        <f t="shared" si="686"/>
        <v>Potential customer</v>
      </c>
      <c r="N7347" t="s">
        <v>27</v>
      </c>
      <c r="O7347">
        <v>108.94</v>
      </c>
      <c r="P7347" t="s">
        <v>39</v>
      </c>
      <c r="Q7347">
        <f>D7347-H7347</f>
        <v>2123.8854000000001</v>
      </c>
      <c r="R7347" t="str">
        <f t="shared" si="687"/>
        <v>Bad</v>
      </c>
      <c r="S7347" t="str">
        <f t="shared" si="688"/>
        <v>Bad</v>
      </c>
      <c r="T7347" t="str">
        <f t="shared" si="689"/>
        <v>High Impact</v>
      </c>
    </row>
    <row r="7348" spans="1:20">
      <c r="A7348" t="s">
        <v>7384</v>
      </c>
      <c r="B7348" t="s">
        <v>46</v>
      </c>
      <c r="C7348" t="s">
        <v>31</v>
      </c>
      <c r="D7348">
        <v>527.98</v>
      </c>
      <c r="E7348" t="str">
        <f t="shared" si="684"/>
        <v>Low</v>
      </c>
      <c r="F7348" t="str">
        <f t="shared" si="685"/>
        <v>Midium</v>
      </c>
      <c r="G7348">
        <v>0.34</v>
      </c>
      <c r="H7348">
        <f>D7348*G7348</f>
        <v>179.51320000000001</v>
      </c>
      <c r="I7348">
        <v>7</v>
      </c>
      <c r="J7348" s="1">
        <v>45021</v>
      </c>
      <c r="K7348" s="1">
        <v>45025</v>
      </c>
      <c r="L7348" t="s">
        <v>20</v>
      </c>
      <c r="M7348" t="str">
        <f t="shared" si="686"/>
        <v>Normal customer</v>
      </c>
      <c r="N7348" t="s">
        <v>27</v>
      </c>
      <c r="O7348">
        <v>84.03</v>
      </c>
      <c r="P7348" t="s">
        <v>44</v>
      </c>
      <c r="Q7348">
        <f>D7348-H7348</f>
        <v>348.46680000000003</v>
      </c>
      <c r="R7348" t="str">
        <f t="shared" si="687"/>
        <v>Bad</v>
      </c>
      <c r="S7348" t="str">
        <f t="shared" si="688"/>
        <v>Bad</v>
      </c>
      <c r="T7348" t="str">
        <f t="shared" si="689"/>
        <v>High Impact</v>
      </c>
    </row>
    <row r="7349" spans="1:20">
      <c r="A7349" t="s">
        <v>7385</v>
      </c>
      <c r="B7349" t="s">
        <v>30</v>
      </c>
      <c r="C7349" t="s">
        <v>41</v>
      </c>
      <c r="D7349">
        <v>667.28</v>
      </c>
      <c r="E7349" t="str">
        <f t="shared" si="684"/>
        <v>Low</v>
      </c>
      <c r="F7349" t="str">
        <f t="shared" si="685"/>
        <v>Midium</v>
      </c>
      <c r="G7349">
        <v>0.14000000000000001</v>
      </c>
      <c r="H7349">
        <f>D7349*G7349</f>
        <v>93.419200000000004</v>
      </c>
      <c r="I7349">
        <v>6</v>
      </c>
      <c r="J7349" s="1">
        <v>45649</v>
      </c>
      <c r="K7349" s="1">
        <v>45650</v>
      </c>
      <c r="L7349" t="s">
        <v>36</v>
      </c>
      <c r="M7349" t="str">
        <f t="shared" si="686"/>
        <v>Normal customer</v>
      </c>
      <c r="N7349" t="s">
        <v>32</v>
      </c>
      <c r="O7349">
        <v>115.9</v>
      </c>
      <c r="P7349" t="s">
        <v>44</v>
      </c>
      <c r="Q7349">
        <f>D7349-H7349</f>
        <v>573.86079999999993</v>
      </c>
      <c r="R7349" t="str">
        <f t="shared" si="687"/>
        <v>Bad</v>
      </c>
      <c r="S7349" t="str">
        <f t="shared" si="688"/>
        <v>Bad</v>
      </c>
      <c r="T7349" t="str">
        <f t="shared" si="689"/>
        <v>Normal</v>
      </c>
    </row>
    <row r="7350" spans="1:20">
      <c r="A7350" t="s">
        <v>7386</v>
      </c>
      <c r="B7350" t="s">
        <v>30</v>
      </c>
      <c r="C7350" t="s">
        <v>19</v>
      </c>
      <c r="D7350">
        <v>4755.84</v>
      </c>
      <c r="E7350" t="str">
        <f t="shared" si="684"/>
        <v>High</v>
      </c>
      <c r="F7350" t="str">
        <f t="shared" si="685"/>
        <v>High</v>
      </c>
      <c r="G7350">
        <v>0.44</v>
      </c>
      <c r="H7350">
        <f>D7350*G7350</f>
        <v>2092.5696000000003</v>
      </c>
      <c r="I7350">
        <v>9</v>
      </c>
      <c r="J7350" s="1">
        <v>45395</v>
      </c>
      <c r="K7350" s="1">
        <v>45396</v>
      </c>
      <c r="L7350" t="s">
        <v>26</v>
      </c>
      <c r="M7350" t="str">
        <f t="shared" si="686"/>
        <v>Potential customer</v>
      </c>
      <c r="N7350" t="s">
        <v>21</v>
      </c>
      <c r="O7350">
        <v>1081.17</v>
      </c>
      <c r="P7350" t="s">
        <v>33</v>
      </c>
      <c r="Q7350">
        <f>D7350-H7350</f>
        <v>2663.2703999999999</v>
      </c>
      <c r="R7350" t="str">
        <f t="shared" si="687"/>
        <v>Good</v>
      </c>
      <c r="S7350" t="str">
        <f t="shared" si="688"/>
        <v>Good</v>
      </c>
      <c r="T7350" t="str">
        <f t="shared" si="689"/>
        <v>High Impact</v>
      </c>
    </row>
    <row r="7351" spans="1:20">
      <c r="A7351" t="s">
        <v>7387</v>
      </c>
      <c r="B7351" t="s">
        <v>24</v>
      </c>
      <c r="C7351" t="s">
        <v>25</v>
      </c>
      <c r="D7351">
        <v>3411.85</v>
      </c>
      <c r="E7351" t="str">
        <f t="shared" si="684"/>
        <v>High</v>
      </c>
      <c r="F7351" t="str">
        <f t="shared" si="685"/>
        <v>High</v>
      </c>
      <c r="G7351">
        <v>0.45</v>
      </c>
      <c r="H7351">
        <f>D7351*G7351</f>
        <v>1535.3325</v>
      </c>
      <c r="I7351">
        <v>9</v>
      </c>
      <c r="J7351" s="1">
        <v>45549</v>
      </c>
      <c r="K7351" s="1">
        <v>45554</v>
      </c>
      <c r="L7351" t="s">
        <v>20</v>
      </c>
      <c r="M7351" t="str">
        <f t="shared" si="686"/>
        <v>Premium customer</v>
      </c>
      <c r="N7351" t="s">
        <v>21</v>
      </c>
      <c r="O7351">
        <v>186.08</v>
      </c>
      <c r="P7351" t="s">
        <v>39</v>
      </c>
      <c r="Q7351">
        <f>D7351-H7351</f>
        <v>1876.5174999999999</v>
      </c>
      <c r="R7351" t="str">
        <f t="shared" si="687"/>
        <v>Bad</v>
      </c>
      <c r="S7351" t="str">
        <f t="shared" si="688"/>
        <v>Bad</v>
      </c>
      <c r="T7351" t="str">
        <f t="shared" si="689"/>
        <v>High Impact</v>
      </c>
    </row>
    <row r="7352" spans="1:20">
      <c r="A7352" t="s">
        <v>7388</v>
      </c>
      <c r="B7352" t="s">
        <v>24</v>
      </c>
      <c r="C7352" t="s">
        <v>19</v>
      </c>
      <c r="D7352">
        <v>4272.88</v>
      </c>
      <c r="E7352" t="str">
        <f t="shared" si="684"/>
        <v>High</v>
      </c>
      <c r="F7352" t="str">
        <f t="shared" si="685"/>
        <v>High</v>
      </c>
      <c r="G7352">
        <v>0.36</v>
      </c>
      <c r="H7352">
        <f>D7352*G7352</f>
        <v>1538.2367999999999</v>
      </c>
      <c r="I7352">
        <v>4</v>
      </c>
      <c r="J7352" s="1">
        <v>45384</v>
      </c>
      <c r="K7352" s="1">
        <v>45386</v>
      </c>
      <c r="L7352" t="s">
        <v>26</v>
      </c>
      <c r="M7352" t="str">
        <f t="shared" si="686"/>
        <v>Potential customer</v>
      </c>
      <c r="N7352" t="s">
        <v>21</v>
      </c>
      <c r="O7352">
        <v>888.73</v>
      </c>
      <c r="P7352" t="s">
        <v>33</v>
      </c>
      <c r="Q7352">
        <f>D7352-H7352</f>
        <v>2734.6432000000004</v>
      </c>
      <c r="R7352" t="str">
        <f t="shared" si="687"/>
        <v>Good</v>
      </c>
      <c r="S7352" t="str">
        <f t="shared" si="688"/>
        <v>Good</v>
      </c>
      <c r="T7352" t="str">
        <f t="shared" si="689"/>
        <v>High Impact</v>
      </c>
    </row>
    <row r="7353" spans="1:20">
      <c r="A7353" t="s">
        <v>7389</v>
      </c>
      <c r="B7353" t="s">
        <v>18</v>
      </c>
      <c r="C7353" t="s">
        <v>41</v>
      </c>
      <c r="D7353">
        <v>3250.21</v>
      </c>
      <c r="E7353" t="str">
        <f t="shared" si="684"/>
        <v>High</v>
      </c>
      <c r="F7353" t="str">
        <f t="shared" si="685"/>
        <v>High</v>
      </c>
      <c r="G7353">
        <v>0.09</v>
      </c>
      <c r="H7353">
        <f>D7353*G7353</f>
        <v>292.51889999999997</v>
      </c>
      <c r="I7353">
        <v>8</v>
      </c>
      <c r="J7353" s="1">
        <v>45442</v>
      </c>
      <c r="K7353" s="1">
        <v>45448</v>
      </c>
      <c r="L7353" t="s">
        <v>26</v>
      </c>
      <c r="M7353" t="str">
        <f t="shared" si="686"/>
        <v>Potential customer</v>
      </c>
      <c r="N7353" t="s">
        <v>32</v>
      </c>
      <c r="O7353">
        <v>224.44</v>
      </c>
      <c r="P7353" t="s">
        <v>39</v>
      </c>
      <c r="Q7353">
        <f>D7353-H7353</f>
        <v>2957.6911</v>
      </c>
      <c r="R7353" t="str">
        <f t="shared" si="687"/>
        <v>Bad</v>
      </c>
      <c r="S7353" t="str">
        <f t="shared" si="688"/>
        <v>Bad</v>
      </c>
      <c r="T7353" t="str">
        <f t="shared" si="689"/>
        <v>High Impact</v>
      </c>
    </row>
    <row r="7354" spans="1:20">
      <c r="A7354" t="s">
        <v>7390</v>
      </c>
      <c r="B7354" t="s">
        <v>46</v>
      </c>
      <c r="C7354" t="s">
        <v>38</v>
      </c>
      <c r="D7354">
        <v>2150.85</v>
      </c>
      <c r="E7354" t="str">
        <f t="shared" si="684"/>
        <v>High</v>
      </c>
      <c r="F7354" t="str">
        <f t="shared" si="685"/>
        <v>High</v>
      </c>
      <c r="G7354">
        <v>0.04</v>
      </c>
      <c r="H7354">
        <f>D7354*G7354</f>
        <v>86.033999999999992</v>
      </c>
      <c r="I7354">
        <v>3</v>
      </c>
      <c r="J7354" s="1">
        <v>45500</v>
      </c>
      <c r="K7354" s="1">
        <v>45504</v>
      </c>
      <c r="L7354" t="s">
        <v>36</v>
      </c>
      <c r="M7354" t="str">
        <f t="shared" si="686"/>
        <v>Normal customer</v>
      </c>
      <c r="N7354" t="s">
        <v>27</v>
      </c>
      <c r="O7354">
        <v>390.04</v>
      </c>
      <c r="P7354" t="s">
        <v>39</v>
      </c>
      <c r="Q7354">
        <f>D7354-H7354</f>
        <v>2064.8159999999998</v>
      </c>
      <c r="R7354" t="str">
        <f t="shared" si="687"/>
        <v>Good</v>
      </c>
      <c r="S7354" t="str">
        <f t="shared" si="688"/>
        <v>Good</v>
      </c>
      <c r="T7354" t="str">
        <f t="shared" si="689"/>
        <v>High Impact</v>
      </c>
    </row>
    <row r="7355" spans="1:20">
      <c r="A7355" t="s">
        <v>7391</v>
      </c>
      <c r="B7355" t="s">
        <v>24</v>
      </c>
      <c r="C7355" t="s">
        <v>38</v>
      </c>
      <c r="D7355">
        <v>223.28</v>
      </c>
      <c r="E7355" t="str">
        <f t="shared" si="684"/>
        <v>Low</v>
      </c>
      <c r="F7355" t="str">
        <f t="shared" si="685"/>
        <v>Low</v>
      </c>
      <c r="G7355">
        <v>0.41</v>
      </c>
      <c r="H7355">
        <f>D7355*G7355</f>
        <v>91.544799999999995</v>
      </c>
      <c r="I7355">
        <v>5</v>
      </c>
      <c r="J7355" s="1">
        <v>45456</v>
      </c>
      <c r="K7355" s="1">
        <v>45459</v>
      </c>
      <c r="L7355" t="s">
        <v>26</v>
      </c>
      <c r="M7355" t="str">
        <f t="shared" si="686"/>
        <v>Normal customer</v>
      </c>
      <c r="N7355" t="s">
        <v>32</v>
      </c>
      <c r="O7355">
        <v>22.39</v>
      </c>
      <c r="P7355" t="s">
        <v>39</v>
      </c>
      <c r="Q7355">
        <f>D7355-H7355</f>
        <v>131.73520000000002</v>
      </c>
      <c r="R7355" t="str">
        <f t="shared" si="687"/>
        <v>Bad</v>
      </c>
      <c r="S7355" t="str">
        <f t="shared" si="688"/>
        <v>Bad</v>
      </c>
      <c r="T7355" t="str">
        <f t="shared" si="689"/>
        <v>High Impact</v>
      </c>
    </row>
    <row r="7356" spans="1:20">
      <c r="A7356" t="s">
        <v>7392</v>
      </c>
      <c r="B7356" t="s">
        <v>30</v>
      </c>
      <c r="C7356" t="s">
        <v>38</v>
      </c>
      <c r="D7356">
        <v>4783.6000000000004</v>
      </c>
      <c r="E7356" t="str">
        <f t="shared" si="684"/>
        <v>High</v>
      </c>
      <c r="F7356" t="str">
        <f t="shared" si="685"/>
        <v>High</v>
      </c>
      <c r="G7356">
        <v>0.45</v>
      </c>
      <c r="H7356">
        <f>D7356*G7356</f>
        <v>2152.6200000000003</v>
      </c>
      <c r="I7356">
        <v>3</v>
      </c>
      <c r="J7356" s="1">
        <v>45370</v>
      </c>
      <c r="K7356" s="1">
        <v>45377</v>
      </c>
      <c r="L7356" t="s">
        <v>20</v>
      </c>
      <c r="M7356" t="str">
        <f t="shared" si="686"/>
        <v>Premium customer</v>
      </c>
      <c r="N7356" t="s">
        <v>21</v>
      </c>
      <c r="O7356">
        <v>1290.9100000000001</v>
      </c>
      <c r="P7356" t="s">
        <v>44</v>
      </c>
      <c r="Q7356">
        <f>D7356-H7356</f>
        <v>2630.98</v>
      </c>
      <c r="R7356" t="str">
        <f t="shared" si="687"/>
        <v>Good</v>
      </c>
      <c r="S7356" t="str">
        <f t="shared" si="688"/>
        <v>Good</v>
      </c>
      <c r="T7356" t="str">
        <f t="shared" si="689"/>
        <v>High Impact</v>
      </c>
    </row>
    <row r="7357" spans="1:20">
      <c r="A7357" t="s">
        <v>7393</v>
      </c>
      <c r="B7357" t="s">
        <v>18</v>
      </c>
      <c r="C7357" t="s">
        <v>19</v>
      </c>
      <c r="D7357">
        <v>447.57</v>
      </c>
      <c r="E7357" t="str">
        <f t="shared" si="684"/>
        <v>Low</v>
      </c>
      <c r="F7357" t="str">
        <f t="shared" si="685"/>
        <v>Low</v>
      </c>
      <c r="G7357">
        <v>0.18</v>
      </c>
      <c r="H7357">
        <f>D7357*G7357</f>
        <v>80.562599999999989</v>
      </c>
      <c r="I7357">
        <v>4</v>
      </c>
      <c r="J7357" s="1">
        <v>45547</v>
      </c>
      <c r="K7357" s="1">
        <v>45552</v>
      </c>
      <c r="L7357" t="s">
        <v>26</v>
      </c>
      <c r="M7357" t="str">
        <f t="shared" si="686"/>
        <v>Normal customer</v>
      </c>
      <c r="N7357" t="s">
        <v>21</v>
      </c>
      <c r="O7357">
        <v>70.16</v>
      </c>
      <c r="P7357" t="s">
        <v>44</v>
      </c>
      <c r="Q7357">
        <f>D7357-H7357</f>
        <v>367.00740000000002</v>
      </c>
      <c r="R7357" t="str">
        <f t="shared" si="687"/>
        <v>Bad</v>
      </c>
      <c r="S7357" t="str">
        <f t="shared" si="688"/>
        <v>Bad</v>
      </c>
      <c r="T7357" t="str">
        <f t="shared" si="689"/>
        <v>Normal</v>
      </c>
    </row>
    <row r="7358" spans="1:20">
      <c r="A7358" t="s">
        <v>7394</v>
      </c>
      <c r="B7358" t="s">
        <v>24</v>
      </c>
      <c r="C7358" t="s">
        <v>38</v>
      </c>
      <c r="D7358">
        <v>3089.8</v>
      </c>
      <c r="E7358" t="str">
        <f t="shared" si="684"/>
        <v>High</v>
      </c>
      <c r="F7358" t="str">
        <f t="shared" si="685"/>
        <v>High</v>
      </c>
      <c r="G7358">
        <v>0.18</v>
      </c>
      <c r="H7358">
        <f>D7358*G7358</f>
        <v>556.16399999999999</v>
      </c>
      <c r="I7358">
        <v>5</v>
      </c>
      <c r="J7358" s="1">
        <v>45564</v>
      </c>
      <c r="K7358" s="1">
        <v>45567</v>
      </c>
      <c r="L7358" t="s">
        <v>20</v>
      </c>
      <c r="M7358" t="str">
        <f t="shared" si="686"/>
        <v>Premium customer</v>
      </c>
      <c r="N7358" t="s">
        <v>27</v>
      </c>
      <c r="O7358">
        <v>250.7</v>
      </c>
      <c r="P7358" t="s">
        <v>22</v>
      </c>
      <c r="Q7358">
        <f>D7358-H7358</f>
        <v>2533.6360000000004</v>
      </c>
      <c r="R7358" t="str">
        <f t="shared" si="687"/>
        <v>Bad</v>
      </c>
      <c r="S7358" t="str">
        <f t="shared" si="688"/>
        <v>Bad</v>
      </c>
      <c r="T7358" t="str">
        <f t="shared" si="689"/>
        <v>High Impact</v>
      </c>
    </row>
    <row r="7359" spans="1:20">
      <c r="A7359" t="s">
        <v>7395</v>
      </c>
      <c r="B7359" t="s">
        <v>46</v>
      </c>
      <c r="C7359" t="s">
        <v>41</v>
      </c>
      <c r="D7359">
        <v>600.79999999999995</v>
      </c>
      <c r="E7359" t="str">
        <f t="shared" si="684"/>
        <v>Low</v>
      </c>
      <c r="F7359" t="str">
        <f t="shared" si="685"/>
        <v>Midium</v>
      </c>
      <c r="G7359">
        <v>0.2</v>
      </c>
      <c r="H7359">
        <f>D7359*G7359</f>
        <v>120.16</v>
      </c>
      <c r="I7359">
        <v>8</v>
      </c>
      <c r="J7359" s="1">
        <v>45246</v>
      </c>
      <c r="K7359" s="1">
        <v>45253</v>
      </c>
      <c r="L7359" t="s">
        <v>26</v>
      </c>
      <c r="M7359" t="str">
        <f t="shared" si="686"/>
        <v>Normal customer</v>
      </c>
      <c r="N7359" t="s">
        <v>32</v>
      </c>
      <c r="O7359">
        <v>34.18</v>
      </c>
      <c r="P7359" t="s">
        <v>33</v>
      </c>
      <c r="Q7359">
        <f>D7359-H7359</f>
        <v>480.64</v>
      </c>
      <c r="R7359" t="str">
        <f t="shared" si="687"/>
        <v>Bad</v>
      </c>
      <c r="S7359" t="str">
        <f t="shared" si="688"/>
        <v>Bad</v>
      </c>
      <c r="T7359" t="str">
        <f t="shared" si="689"/>
        <v>Normal</v>
      </c>
    </row>
    <row r="7360" spans="1:20">
      <c r="A7360" t="s">
        <v>7396</v>
      </c>
      <c r="B7360" t="s">
        <v>46</v>
      </c>
      <c r="C7360" t="s">
        <v>41</v>
      </c>
      <c r="D7360">
        <v>1492.32</v>
      </c>
      <c r="E7360" t="str">
        <f t="shared" si="684"/>
        <v>High</v>
      </c>
      <c r="F7360" t="str">
        <f t="shared" si="685"/>
        <v>High</v>
      </c>
      <c r="G7360">
        <v>0.41</v>
      </c>
      <c r="H7360">
        <f>D7360*G7360</f>
        <v>611.85119999999995</v>
      </c>
      <c r="I7360">
        <v>8</v>
      </c>
      <c r="J7360" s="1">
        <v>45539</v>
      </c>
      <c r="K7360" s="1">
        <v>45544</v>
      </c>
      <c r="L7360" t="s">
        <v>20</v>
      </c>
      <c r="M7360" t="str">
        <f t="shared" si="686"/>
        <v>Premium customer</v>
      </c>
      <c r="N7360" t="s">
        <v>21</v>
      </c>
      <c r="O7360">
        <v>392.49</v>
      </c>
      <c r="P7360" t="s">
        <v>28</v>
      </c>
      <c r="Q7360">
        <f>D7360-H7360</f>
        <v>880.46879999999999</v>
      </c>
      <c r="R7360" t="str">
        <f t="shared" si="687"/>
        <v>Good</v>
      </c>
      <c r="S7360" t="str">
        <f t="shared" si="688"/>
        <v>Good</v>
      </c>
      <c r="T7360" t="str">
        <f t="shared" si="689"/>
        <v>High Impact</v>
      </c>
    </row>
    <row r="7361" spans="1:20">
      <c r="A7361" t="s">
        <v>7397</v>
      </c>
      <c r="B7361" t="s">
        <v>18</v>
      </c>
      <c r="C7361" t="s">
        <v>19</v>
      </c>
      <c r="D7361">
        <v>1010.51</v>
      </c>
      <c r="E7361" t="str">
        <f t="shared" si="684"/>
        <v>High</v>
      </c>
      <c r="F7361" t="str">
        <f t="shared" si="685"/>
        <v>High</v>
      </c>
      <c r="G7361">
        <v>0.35</v>
      </c>
      <c r="H7361">
        <f>D7361*G7361</f>
        <v>353.67849999999999</v>
      </c>
      <c r="I7361">
        <v>3</v>
      </c>
      <c r="J7361" s="1">
        <v>45330</v>
      </c>
      <c r="K7361" s="1">
        <v>45331</v>
      </c>
      <c r="L7361" t="s">
        <v>20</v>
      </c>
      <c r="M7361" t="str">
        <f t="shared" si="686"/>
        <v>Premium customer</v>
      </c>
      <c r="N7361" t="s">
        <v>27</v>
      </c>
      <c r="O7361">
        <v>287.39</v>
      </c>
      <c r="P7361" t="s">
        <v>53</v>
      </c>
      <c r="Q7361">
        <f>D7361-H7361</f>
        <v>656.83150000000001</v>
      </c>
      <c r="R7361" t="str">
        <f t="shared" si="687"/>
        <v>Bad</v>
      </c>
      <c r="S7361" t="str">
        <f t="shared" si="688"/>
        <v>Bad</v>
      </c>
      <c r="T7361" t="str">
        <f t="shared" si="689"/>
        <v>High Impact</v>
      </c>
    </row>
    <row r="7362" spans="1:20">
      <c r="A7362" t="s">
        <v>7398</v>
      </c>
      <c r="B7362" t="s">
        <v>18</v>
      </c>
      <c r="C7362" t="s">
        <v>25</v>
      </c>
      <c r="D7362">
        <v>2813.21</v>
      </c>
      <c r="E7362" t="str">
        <f t="shared" si="684"/>
        <v>High</v>
      </c>
      <c r="F7362" t="str">
        <f t="shared" si="685"/>
        <v>High</v>
      </c>
      <c r="G7362">
        <v>0.06</v>
      </c>
      <c r="H7362">
        <f>D7362*G7362</f>
        <v>168.79259999999999</v>
      </c>
      <c r="I7362">
        <v>8</v>
      </c>
      <c r="J7362" s="1">
        <v>45618</v>
      </c>
      <c r="K7362" s="1">
        <v>45620</v>
      </c>
      <c r="L7362" t="s">
        <v>26</v>
      </c>
      <c r="M7362" t="str">
        <f t="shared" si="686"/>
        <v>Potential customer</v>
      </c>
      <c r="N7362" t="s">
        <v>21</v>
      </c>
      <c r="O7362">
        <v>651.46</v>
      </c>
      <c r="P7362" t="s">
        <v>33</v>
      </c>
      <c r="Q7362">
        <f>D7362-H7362</f>
        <v>2644.4174000000003</v>
      </c>
      <c r="R7362" t="str">
        <f t="shared" si="687"/>
        <v>Good</v>
      </c>
      <c r="S7362" t="str">
        <f t="shared" si="688"/>
        <v>Good</v>
      </c>
      <c r="T7362" t="str">
        <f t="shared" si="689"/>
        <v>High Impact</v>
      </c>
    </row>
    <row r="7363" spans="1:20">
      <c r="A7363" t="s">
        <v>7399</v>
      </c>
      <c r="B7363" t="s">
        <v>18</v>
      </c>
      <c r="C7363" t="s">
        <v>19</v>
      </c>
      <c r="D7363">
        <v>4446.67</v>
      </c>
      <c r="E7363" t="str">
        <f t="shared" ref="E7363:E7426" si="690">IF(D7363&gt;1000,"High","Low")</f>
        <v>High</v>
      </c>
      <c r="F7363" t="str">
        <f t="shared" ref="F7363:F7426" si="691">IF(D7363&gt;1000,"High",IF(D7363&gt;500,"Midium","Low"))</f>
        <v>High</v>
      </c>
      <c r="G7363">
        <v>0.32</v>
      </c>
      <c r="H7363">
        <f>D7363*G7363</f>
        <v>1422.9344000000001</v>
      </c>
      <c r="I7363">
        <v>4</v>
      </c>
      <c r="J7363" s="1">
        <v>45218</v>
      </c>
      <c r="K7363" s="1">
        <v>45222</v>
      </c>
      <c r="L7363" t="s">
        <v>20</v>
      </c>
      <c r="M7363" t="str">
        <f t="shared" ref="M7363:M7426" si="692">IF(AND(L7363="Member",D7363&gt;1000),"Premium customer",IF(AND(L7363="Regular",D7363&gt;1000),"Potential customer","Normal customer"))</f>
        <v>Premium customer</v>
      </c>
      <c r="N7363" t="s">
        <v>27</v>
      </c>
      <c r="O7363">
        <v>960.57</v>
      </c>
      <c r="P7363" t="s">
        <v>33</v>
      </c>
      <c r="Q7363">
        <f>D7363-H7363</f>
        <v>3023.7356</v>
      </c>
      <c r="R7363" t="str">
        <f t="shared" ref="R7363:R7426" si="693">IF(AND(D7363&gt;1000,O7363&gt;300),"Good","Bad")</f>
        <v>Good</v>
      </c>
      <c r="S7363" t="str">
        <f t="shared" ref="S7363:S7426" si="694">IF(NOT(AND(D7363&gt;1000,O7363&gt;300)),"Bad","Good")</f>
        <v>Good</v>
      </c>
      <c r="T7363" t="str">
        <f t="shared" ref="T7363:T7426" si="695">IF(OR(D7363&gt;1000,G7363&gt;0.25),"High Impact","Normal")</f>
        <v>High Impact</v>
      </c>
    </row>
    <row r="7364" spans="1:20">
      <c r="A7364" t="s">
        <v>7400</v>
      </c>
      <c r="B7364" t="s">
        <v>18</v>
      </c>
      <c r="C7364" t="s">
        <v>38</v>
      </c>
      <c r="D7364">
        <v>3214.55</v>
      </c>
      <c r="E7364" t="str">
        <f t="shared" si="690"/>
        <v>High</v>
      </c>
      <c r="F7364" t="str">
        <f t="shared" si="691"/>
        <v>High</v>
      </c>
      <c r="G7364">
        <v>0</v>
      </c>
      <c r="H7364">
        <f>D7364*G7364</f>
        <v>0</v>
      </c>
      <c r="I7364">
        <v>2</v>
      </c>
      <c r="J7364" s="1">
        <v>45628</v>
      </c>
      <c r="K7364" s="1">
        <v>45629</v>
      </c>
      <c r="L7364" t="s">
        <v>20</v>
      </c>
      <c r="M7364" t="str">
        <f t="shared" si="692"/>
        <v>Premium customer</v>
      </c>
      <c r="N7364" t="s">
        <v>32</v>
      </c>
      <c r="O7364">
        <v>360.5</v>
      </c>
      <c r="P7364" t="s">
        <v>44</v>
      </c>
      <c r="Q7364">
        <f>D7364-H7364</f>
        <v>3214.55</v>
      </c>
      <c r="R7364" t="str">
        <f t="shared" si="693"/>
        <v>Good</v>
      </c>
      <c r="S7364" t="str">
        <f t="shared" si="694"/>
        <v>Good</v>
      </c>
      <c r="T7364" t="str">
        <f t="shared" si="695"/>
        <v>High Impact</v>
      </c>
    </row>
    <row r="7365" spans="1:20">
      <c r="A7365" t="s">
        <v>7401</v>
      </c>
      <c r="B7365" t="s">
        <v>18</v>
      </c>
      <c r="C7365" t="s">
        <v>19</v>
      </c>
      <c r="D7365">
        <v>3354.52</v>
      </c>
      <c r="E7365" t="str">
        <f t="shared" si="690"/>
        <v>High</v>
      </c>
      <c r="F7365" t="str">
        <f t="shared" si="691"/>
        <v>High</v>
      </c>
      <c r="G7365">
        <v>0.36</v>
      </c>
      <c r="H7365">
        <f>D7365*G7365</f>
        <v>1207.6271999999999</v>
      </c>
      <c r="I7365">
        <v>3</v>
      </c>
      <c r="J7365" s="1">
        <v>45230</v>
      </c>
      <c r="K7365" s="1">
        <v>45233</v>
      </c>
      <c r="L7365" t="s">
        <v>26</v>
      </c>
      <c r="M7365" t="str">
        <f t="shared" si="692"/>
        <v>Potential customer</v>
      </c>
      <c r="N7365" t="s">
        <v>27</v>
      </c>
      <c r="O7365">
        <v>776.06</v>
      </c>
      <c r="P7365" t="s">
        <v>39</v>
      </c>
      <c r="Q7365">
        <f>D7365-H7365</f>
        <v>2146.8928000000001</v>
      </c>
      <c r="R7365" t="str">
        <f t="shared" si="693"/>
        <v>Good</v>
      </c>
      <c r="S7365" t="str">
        <f t="shared" si="694"/>
        <v>Good</v>
      </c>
      <c r="T7365" t="str">
        <f t="shared" si="695"/>
        <v>High Impact</v>
      </c>
    </row>
    <row r="7366" spans="1:20">
      <c r="A7366" t="s">
        <v>7402</v>
      </c>
      <c r="B7366" t="s">
        <v>30</v>
      </c>
      <c r="C7366" t="s">
        <v>41</v>
      </c>
      <c r="D7366">
        <v>4553.76</v>
      </c>
      <c r="E7366" t="str">
        <f t="shared" si="690"/>
        <v>High</v>
      </c>
      <c r="F7366" t="str">
        <f t="shared" si="691"/>
        <v>High</v>
      </c>
      <c r="G7366">
        <v>0.38</v>
      </c>
      <c r="H7366">
        <f>D7366*G7366</f>
        <v>1730.4288000000001</v>
      </c>
      <c r="I7366">
        <v>8</v>
      </c>
      <c r="J7366" s="1">
        <v>45171</v>
      </c>
      <c r="K7366" s="1">
        <v>45178</v>
      </c>
      <c r="L7366" t="s">
        <v>26</v>
      </c>
      <c r="M7366" t="str">
        <f t="shared" si="692"/>
        <v>Potential customer</v>
      </c>
      <c r="N7366" t="s">
        <v>21</v>
      </c>
      <c r="O7366">
        <v>402.44</v>
      </c>
      <c r="P7366" t="s">
        <v>28</v>
      </c>
      <c r="Q7366">
        <f>D7366-H7366</f>
        <v>2823.3312000000001</v>
      </c>
      <c r="R7366" t="str">
        <f t="shared" si="693"/>
        <v>Good</v>
      </c>
      <c r="S7366" t="str">
        <f t="shared" si="694"/>
        <v>Good</v>
      </c>
      <c r="T7366" t="str">
        <f t="shared" si="695"/>
        <v>High Impact</v>
      </c>
    </row>
    <row r="7367" spans="1:20">
      <c r="A7367" t="s">
        <v>7403</v>
      </c>
      <c r="B7367" t="s">
        <v>30</v>
      </c>
      <c r="C7367" t="s">
        <v>19</v>
      </c>
      <c r="D7367">
        <v>3772.18</v>
      </c>
      <c r="E7367" t="str">
        <f t="shared" si="690"/>
        <v>High</v>
      </c>
      <c r="F7367" t="str">
        <f t="shared" si="691"/>
        <v>High</v>
      </c>
      <c r="G7367">
        <v>0.41</v>
      </c>
      <c r="H7367">
        <f>D7367*G7367</f>
        <v>1546.5937999999999</v>
      </c>
      <c r="I7367">
        <v>5</v>
      </c>
      <c r="J7367" s="1">
        <v>45495</v>
      </c>
      <c r="K7367" s="1">
        <v>45502</v>
      </c>
      <c r="L7367" t="s">
        <v>26</v>
      </c>
      <c r="M7367" t="str">
        <f t="shared" si="692"/>
        <v>Potential customer</v>
      </c>
      <c r="N7367" t="s">
        <v>21</v>
      </c>
      <c r="O7367">
        <v>957.5</v>
      </c>
      <c r="P7367" t="s">
        <v>33</v>
      </c>
      <c r="Q7367">
        <f>D7367-H7367</f>
        <v>2225.5861999999997</v>
      </c>
      <c r="R7367" t="str">
        <f t="shared" si="693"/>
        <v>Good</v>
      </c>
      <c r="S7367" t="str">
        <f t="shared" si="694"/>
        <v>Good</v>
      </c>
      <c r="T7367" t="str">
        <f t="shared" si="695"/>
        <v>High Impact</v>
      </c>
    </row>
    <row r="7368" spans="1:20">
      <c r="A7368" t="s">
        <v>7404</v>
      </c>
      <c r="B7368" t="s">
        <v>24</v>
      </c>
      <c r="C7368" t="s">
        <v>19</v>
      </c>
      <c r="D7368">
        <v>4343.18</v>
      </c>
      <c r="E7368" t="str">
        <f t="shared" si="690"/>
        <v>High</v>
      </c>
      <c r="F7368" t="str">
        <f t="shared" si="691"/>
        <v>High</v>
      </c>
      <c r="G7368">
        <v>0.31</v>
      </c>
      <c r="H7368">
        <f>D7368*G7368</f>
        <v>1346.3858</v>
      </c>
      <c r="I7368">
        <v>2</v>
      </c>
      <c r="J7368" s="1">
        <v>45495</v>
      </c>
      <c r="K7368" s="1">
        <v>45497</v>
      </c>
      <c r="L7368" t="s">
        <v>36</v>
      </c>
      <c r="M7368" t="str">
        <f t="shared" si="692"/>
        <v>Normal customer</v>
      </c>
      <c r="N7368" t="s">
        <v>27</v>
      </c>
      <c r="O7368">
        <v>691.77</v>
      </c>
      <c r="P7368" t="s">
        <v>33</v>
      </c>
      <c r="Q7368">
        <f>D7368-H7368</f>
        <v>2996.7942000000003</v>
      </c>
      <c r="R7368" t="str">
        <f t="shared" si="693"/>
        <v>Good</v>
      </c>
      <c r="S7368" t="str">
        <f t="shared" si="694"/>
        <v>Good</v>
      </c>
      <c r="T7368" t="str">
        <f t="shared" si="695"/>
        <v>High Impact</v>
      </c>
    </row>
    <row r="7369" spans="1:20">
      <c r="A7369" t="s">
        <v>7405</v>
      </c>
      <c r="B7369" t="s">
        <v>46</v>
      </c>
      <c r="C7369" t="s">
        <v>25</v>
      </c>
      <c r="D7369">
        <v>2140.3200000000002</v>
      </c>
      <c r="E7369" t="str">
        <f t="shared" si="690"/>
        <v>High</v>
      </c>
      <c r="F7369" t="str">
        <f t="shared" si="691"/>
        <v>High</v>
      </c>
      <c r="G7369">
        <v>0.09</v>
      </c>
      <c r="H7369">
        <f>D7369*G7369</f>
        <v>192.62880000000001</v>
      </c>
      <c r="I7369">
        <v>7</v>
      </c>
      <c r="J7369" s="1">
        <v>45170</v>
      </c>
      <c r="K7369" s="1">
        <v>45173</v>
      </c>
      <c r="L7369" t="s">
        <v>20</v>
      </c>
      <c r="M7369" t="str">
        <f t="shared" si="692"/>
        <v>Premium customer</v>
      </c>
      <c r="N7369" t="s">
        <v>21</v>
      </c>
      <c r="O7369">
        <v>575.04999999999995</v>
      </c>
      <c r="P7369" t="s">
        <v>33</v>
      </c>
      <c r="Q7369">
        <f>D7369-H7369</f>
        <v>1947.6912000000002</v>
      </c>
      <c r="R7369" t="str">
        <f t="shared" si="693"/>
        <v>Good</v>
      </c>
      <c r="S7369" t="str">
        <f t="shared" si="694"/>
        <v>Good</v>
      </c>
      <c r="T7369" t="str">
        <f t="shared" si="695"/>
        <v>High Impact</v>
      </c>
    </row>
    <row r="7370" spans="1:20">
      <c r="A7370" t="s">
        <v>7406</v>
      </c>
      <c r="B7370" t="s">
        <v>30</v>
      </c>
      <c r="C7370" t="s">
        <v>41</v>
      </c>
      <c r="D7370">
        <v>4340.25</v>
      </c>
      <c r="E7370" t="str">
        <f t="shared" si="690"/>
        <v>High</v>
      </c>
      <c r="F7370" t="str">
        <f t="shared" si="691"/>
        <v>High</v>
      </c>
      <c r="G7370">
        <v>0.4</v>
      </c>
      <c r="H7370">
        <f>D7370*G7370</f>
        <v>1736.1000000000001</v>
      </c>
      <c r="I7370">
        <v>5</v>
      </c>
      <c r="J7370" s="1">
        <v>45351</v>
      </c>
      <c r="K7370" s="1">
        <v>45357</v>
      </c>
      <c r="L7370" t="s">
        <v>20</v>
      </c>
      <c r="M7370" t="str">
        <f t="shared" si="692"/>
        <v>Premium customer</v>
      </c>
      <c r="N7370" t="s">
        <v>21</v>
      </c>
      <c r="O7370">
        <v>589.25</v>
      </c>
      <c r="P7370" t="s">
        <v>22</v>
      </c>
      <c r="Q7370">
        <f>D7370-H7370</f>
        <v>2604.1499999999996</v>
      </c>
      <c r="R7370" t="str">
        <f t="shared" si="693"/>
        <v>Good</v>
      </c>
      <c r="S7370" t="str">
        <f t="shared" si="694"/>
        <v>Good</v>
      </c>
      <c r="T7370" t="str">
        <f t="shared" si="695"/>
        <v>High Impact</v>
      </c>
    </row>
    <row r="7371" spans="1:20">
      <c r="A7371" t="s">
        <v>7407</v>
      </c>
      <c r="B7371" t="s">
        <v>30</v>
      </c>
      <c r="C7371" t="s">
        <v>31</v>
      </c>
      <c r="D7371">
        <v>3264.72</v>
      </c>
      <c r="E7371" t="str">
        <f t="shared" si="690"/>
        <v>High</v>
      </c>
      <c r="F7371" t="str">
        <f t="shared" si="691"/>
        <v>High</v>
      </c>
      <c r="G7371">
        <v>0.45</v>
      </c>
      <c r="H7371">
        <f>D7371*G7371</f>
        <v>1469.124</v>
      </c>
      <c r="I7371">
        <v>6</v>
      </c>
      <c r="J7371" s="1">
        <v>45014</v>
      </c>
      <c r="K7371" s="1">
        <v>45018</v>
      </c>
      <c r="L7371" t="s">
        <v>36</v>
      </c>
      <c r="M7371" t="str">
        <f t="shared" si="692"/>
        <v>Normal customer</v>
      </c>
      <c r="N7371" t="s">
        <v>21</v>
      </c>
      <c r="O7371">
        <v>172.5</v>
      </c>
      <c r="P7371" t="s">
        <v>44</v>
      </c>
      <c r="Q7371">
        <f>D7371-H7371</f>
        <v>1795.5959999999998</v>
      </c>
      <c r="R7371" t="str">
        <f t="shared" si="693"/>
        <v>Bad</v>
      </c>
      <c r="S7371" t="str">
        <f t="shared" si="694"/>
        <v>Bad</v>
      </c>
      <c r="T7371" t="str">
        <f t="shared" si="695"/>
        <v>High Impact</v>
      </c>
    </row>
    <row r="7372" spans="1:20">
      <c r="A7372" t="s">
        <v>7408</v>
      </c>
      <c r="B7372" t="s">
        <v>30</v>
      </c>
      <c r="C7372" t="s">
        <v>31</v>
      </c>
      <c r="D7372">
        <v>764.48</v>
      </c>
      <c r="E7372" t="str">
        <f t="shared" si="690"/>
        <v>Low</v>
      </c>
      <c r="F7372" t="str">
        <f t="shared" si="691"/>
        <v>Midium</v>
      </c>
      <c r="G7372">
        <v>0.32</v>
      </c>
      <c r="H7372">
        <f>D7372*G7372</f>
        <v>244.6336</v>
      </c>
      <c r="I7372">
        <v>2</v>
      </c>
      <c r="J7372" s="1">
        <v>44988</v>
      </c>
      <c r="K7372" s="1">
        <v>44995</v>
      </c>
      <c r="L7372" t="s">
        <v>36</v>
      </c>
      <c r="M7372" t="str">
        <f t="shared" si="692"/>
        <v>Normal customer</v>
      </c>
      <c r="N7372" t="s">
        <v>21</v>
      </c>
      <c r="O7372">
        <v>193.42</v>
      </c>
      <c r="P7372" t="s">
        <v>44</v>
      </c>
      <c r="Q7372">
        <f>D7372-H7372</f>
        <v>519.84640000000002</v>
      </c>
      <c r="R7372" t="str">
        <f t="shared" si="693"/>
        <v>Bad</v>
      </c>
      <c r="S7372" t="str">
        <f t="shared" si="694"/>
        <v>Bad</v>
      </c>
      <c r="T7372" t="str">
        <f t="shared" si="695"/>
        <v>High Impact</v>
      </c>
    </row>
    <row r="7373" spans="1:20">
      <c r="A7373" t="s">
        <v>7409</v>
      </c>
      <c r="B7373" t="s">
        <v>24</v>
      </c>
      <c r="C7373" t="s">
        <v>41</v>
      </c>
      <c r="D7373">
        <v>289.69</v>
      </c>
      <c r="E7373" t="str">
        <f t="shared" si="690"/>
        <v>Low</v>
      </c>
      <c r="F7373" t="str">
        <f t="shared" si="691"/>
        <v>Low</v>
      </c>
      <c r="G7373">
        <v>0.14000000000000001</v>
      </c>
      <c r="H7373">
        <f>D7373*G7373</f>
        <v>40.556600000000003</v>
      </c>
      <c r="I7373">
        <v>7</v>
      </c>
      <c r="J7373" s="1">
        <v>45339</v>
      </c>
      <c r="K7373" s="1">
        <v>45345</v>
      </c>
      <c r="L7373" t="s">
        <v>20</v>
      </c>
      <c r="M7373" t="str">
        <f t="shared" si="692"/>
        <v>Normal customer</v>
      </c>
      <c r="N7373" t="s">
        <v>27</v>
      </c>
      <c r="O7373">
        <v>78.319999999999993</v>
      </c>
      <c r="P7373" t="s">
        <v>22</v>
      </c>
      <c r="Q7373">
        <f>D7373-H7373</f>
        <v>249.13339999999999</v>
      </c>
      <c r="R7373" t="str">
        <f t="shared" si="693"/>
        <v>Bad</v>
      </c>
      <c r="S7373" t="str">
        <f t="shared" si="694"/>
        <v>Bad</v>
      </c>
      <c r="T7373" t="str">
        <f t="shared" si="695"/>
        <v>Normal</v>
      </c>
    </row>
    <row r="7374" spans="1:20">
      <c r="A7374" t="s">
        <v>7410</v>
      </c>
      <c r="B7374" t="s">
        <v>18</v>
      </c>
      <c r="C7374" t="s">
        <v>31</v>
      </c>
      <c r="D7374">
        <v>1295.77</v>
      </c>
      <c r="E7374" t="str">
        <f t="shared" si="690"/>
        <v>High</v>
      </c>
      <c r="F7374" t="str">
        <f t="shared" si="691"/>
        <v>High</v>
      </c>
      <c r="G7374">
        <v>0.09</v>
      </c>
      <c r="H7374">
        <f>D7374*G7374</f>
        <v>116.6193</v>
      </c>
      <c r="I7374">
        <v>1</v>
      </c>
      <c r="J7374" s="1">
        <v>45477</v>
      </c>
      <c r="K7374" s="1">
        <v>45480</v>
      </c>
      <c r="L7374" t="s">
        <v>26</v>
      </c>
      <c r="M7374" t="str">
        <f t="shared" si="692"/>
        <v>Potential customer</v>
      </c>
      <c r="N7374" t="s">
        <v>27</v>
      </c>
      <c r="O7374">
        <v>70.900000000000006</v>
      </c>
      <c r="P7374" t="s">
        <v>22</v>
      </c>
      <c r="Q7374">
        <f>D7374-H7374</f>
        <v>1179.1506999999999</v>
      </c>
      <c r="R7374" t="str">
        <f t="shared" si="693"/>
        <v>Bad</v>
      </c>
      <c r="S7374" t="str">
        <f t="shared" si="694"/>
        <v>Bad</v>
      </c>
      <c r="T7374" t="str">
        <f t="shared" si="695"/>
        <v>High Impact</v>
      </c>
    </row>
    <row r="7375" spans="1:20">
      <c r="A7375" t="s">
        <v>7411</v>
      </c>
      <c r="B7375" t="s">
        <v>24</v>
      </c>
      <c r="C7375" t="s">
        <v>38</v>
      </c>
      <c r="D7375">
        <v>1953.91</v>
      </c>
      <c r="E7375" t="str">
        <f t="shared" si="690"/>
        <v>High</v>
      </c>
      <c r="F7375" t="str">
        <f t="shared" si="691"/>
        <v>High</v>
      </c>
      <c r="G7375">
        <v>0.12</v>
      </c>
      <c r="H7375">
        <f>D7375*G7375</f>
        <v>234.4692</v>
      </c>
      <c r="I7375">
        <v>5</v>
      </c>
      <c r="J7375" s="1">
        <v>45520</v>
      </c>
      <c r="K7375" s="1">
        <v>45522</v>
      </c>
      <c r="L7375" t="s">
        <v>36</v>
      </c>
      <c r="M7375" t="str">
        <f t="shared" si="692"/>
        <v>Normal customer</v>
      </c>
      <c r="N7375" t="s">
        <v>32</v>
      </c>
      <c r="O7375">
        <v>223.01</v>
      </c>
      <c r="P7375" t="s">
        <v>22</v>
      </c>
      <c r="Q7375">
        <f>D7375-H7375</f>
        <v>1719.4408000000001</v>
      </c>
      <c r="R7375" t="str">
        <f t="shared" si="693"/>
        <v>Bad</v>
      </c>
      <c r="S7375" t="str">
        <f t="shared" si="694"/>
        <v>Bad</v>
      </c>
      <c r="T7375" t="str">
        <f t="shared" si="695"/>
        <v>High Impact</v>
      </c>
    </row>
    <row r="7376" spans="1:20">
      <c r="A7376" t="s">
        <v>7412</v>
      </c>
      <c r="B7376" t="s">
        <v>46</v>
      </c>
      <c r="C7376" t="s">
        <v>31</v>
      </c>
      <c r="D7376">
        <v>4204.08</v>
      </c>
      <c r="E7376" t="str">
        <f t="shared" si="690"/>
        <v>High</v>
      </c>
      <c r="F7376" t="str">
        <f t="shared" si="691"/>
        <v>High</v>
      </c>
      <c r="G7376">
        <v>0.01</v>
      </c>
      <c r="H7376">
        <f>D7376*G7376</f>
        <v>42.040799999999997</v>
      </c>
      <c r="I7376">
        <v>9</v>
      </c>
      <c r="J7376" s="1">
        <v>44936</v>
      </c>
      <c r="K7376" s="1">
        <v>44943</v>
      </c>
      <c r="L7376" t="s">
        <v>36</v>
      </c>
      <c r="M7376" t="str">
        <f t="shared" si="692"/>
        <v>Normal customer</v>
      </c>
      <c r="N7376" t="s">
        <v>21</v>
      </c>
      <c r="O7376">
        <v>543.9</v>
      </c>
      <c r="P7376" t="s">
        <v>28</v>
      </c>
      <c r="Q7376">
        <f>D7376-H7376</f>
        <v>4162.0392000000002</v>
      </c>
      <c r="R7376" t="str">
        <f t="shared" si="693"/>
        <v>Good</v>
      </c>
      <c r="S7376" t="str">
        <f t="shared" si="694"/>
        <v>Good</v>
      </c>
      <c r="T7376" t="str">
        <f t="shared" si="695"/>
        <v>High Impact</v>
      </c>
    </row>
    <row r="7377" spans="1:20">
      <c r="A7377" t="s">
        <v>7413</v>
      </c>
      <c r="B7377" t="s">
        <v>46</v>
      </c>
      <c r="C7377" t="s">
        <v>38</v>
      </c>
      <c r="D7377">
        <v>3732.1</v>
      </c>
      <c r="E7377" t="str">
        <f t="shared" si="690"/>
        <v>High</v>
      </c>
      <c r="F7377" t="str">
        <f t="shared" si="691"/>
        <v>High</v>
      </c>
      <c r="G7377">
        <v>0.01</v>
      </c>
      <c r="H7377">
        <f>D7377*G7377</f>
        <v>37.320999999999998</v>
      </c>
      <c r="I7377">
        <v>7</v>
      </c>
      <c r="J7377" s="1">
        <v>45371</v>
      </c>
      <c r="K7377" s="1">
        <v>45375</v>
      </c>
      <c r="L7377" t="s">
        <v>26</v>
      </c>
      <c r="M7377" t="str">
        <f t="shared" si="692"/>
        <v>Potential customer</v>
      </c>
      <c r="N7377" t="s">
        <v>32</v>
      </c>
      <c r="O7377">
        <v>744.7</v>
      </c>
      <c r="P7377" t="s">
        <v>22</v>
      </c>
      <c r="Q7377">
        <f>D7377-H7377</f>
        <v>3694.779</v>
      </c>
      <c r="R7377" t="str">
        <f t="shared" si="693"/>
        <v>Good</v>
      </c>
      <c r="S7377" t="str">
        <f t="shared" si="694"/>
        <v>Good</v>
      </c>
      <c r="T7377" t="str">
        <f t="shared" si="695"/>
        <v>High Impact</v>
      </c>
    </row>
    <row r="7378" spans="1:20">
      <c r="A7378" t="s">
        <v>7414</v>
      </c>
      <c r="B7378" t="s">
        <v>46</v>
      </c>
      <c r="C7378" t="s">
        <v>41</v>
      </c>
      <c r="D7378">
        <v>4781.34</v>
      </c>
      <c r="E7378" t="str">
        <f t="shared" si="690"/>
        <v>High</v>
      </c>
      <c r="F7378" t="str">
        <f t="shared" si="691"/>
        <v>High</v>
      </c>
      <c r="G7378">
        <v>0.15</v>
      </c>
      <c r="H7378">
        <f>D7378*G7378</f>
        <v>717.20100000000002</v>
      </c>
      <c r="I7378">
        <v>9</v>
      </c>
      <c r="J7378" s="1">
        <v>44982</v>
      </c>
      <c r="K7378" s="1">
        <v>44983</v>
      </c>
      <c r="L7378" t="s">
        <v>26</v>
      </c>
      <c r="M7378" t="str">
        <f t="shared" si="692"/>
        <v>Potential customer</v>
      </c>
      <c r="N7378" t="s">
        <v>27</v>
      </c>
      <c r="O7378">
        <v>521.30999999999995</v>
      </c>
      <c r="P7378" t="s">
        <v>28</v>
      </c>
      <c r="Q7378">
        <f>D7378-H7378</f>
        <v>4064.1390000000001</v>
      </c>
      <c r="R7378" t="str">
        <f t="shared" si="693"/>
        <v>Good</v>
      </c>
      <c r="S7378" t="str">
        <f t="shared" si="694"/>
        <v>Good</v>
      </c>
      <c r="T7378" t="str">
        <f t="shared" si="695"/>
        <v>High Impact</v>
      </c>
    </row>
    <row r="7379" spans="1:20">
      <c r="A7379" t="s">
        <v>7415</v>
      </c>
      <c r="B7379" t="s">
        <v>46</v>
      </c>
      <c r="C7379" t="s">
        <v>31</v>
      </c>
      <c r="D7379">
        <v>2839.96</v>
      </c>
      <c r="E7379" t="str">
        <f t="shared" si="690"/>
        <v>High</v>
      </c>
      <c r="F7379" t="str">
        <f t="shared" si="691"/>
        <v>High</v>
      </c>
      <c r="G7379">
        <v>0.46</v>
      </c>
      <c r="H7379">
        <f>D7379*G7379</f>
        <v>1306.3816000000002</v>
      </c>
      <c r="I7379">
        <v>9</v>
      </c>
      <c r="J7379" s="1">
        <v>45191</v>
      </c>
      <c r="K7379" s="1">
        <v>45192</v>
      </c>
      <c r="L7379" t="s">
        <v>20</v>
      </c>
      <c r="M7379" t="str">
        <f t="shared" si="692"/>
        <v>Premium customer</v>
      </c>
      <c r="N7379" t="s">
        <v>21</v>
      </c>
      <c r="O7379">
        <v>799.48</v>
      </c>
      <c r="P7379" t="s">
        <v>44</v>
      </c>
      <c r="Q7379">
        <f>D7379-H7379</f>
        <v>1533.5783999999999</v>
      </c>
      <c r="R7379" t="str">
        <f t="shared" si="693"/>
        <v>Good</v>
      </c>
      <c r="S7379" t="str">
        <f t="shared" si="694"/>
        <v>Good</v>
      </c>
      <c r="T7379" t="str">
        <f t="shared" si="695"/>
        <v>High Impact</v>
      </c>
    </row>
    <row r="7380" spans="1:20">
      <c r="A7380" t="s">
        <v>7416</v>
      </c>
      <c r="B7380" t="s">
        <v>30</v>
      </c>
      <c r="C7380" t="s">
        <v>31</v>
      </c>
      <c r="D7380">
        <v>3763.93</v>
      </c>
      <c r="E7380" t="str">
        <f t="shared" si="690"/>
        <v>High</v>
      </c>
      <c r="F7380" t="str">
        <f t="shared" si="691"/>
        <v>High</v>
      </c>
      <c r="G7380">
        <v>0.31</v>
      </c>
      <c r="H7380">
        <f>D7380*G7380</f>
        <v>1166.8182999999999</v>
      </c>
      <c r="I7380">
        <v>1</v>
      </c>
      <c r="J7380" s="1">
        <v>45616</v>
      </c>
      <c r="K7380" s="1">
        <v>45618</v>
      </c>
      <c r="L7380" t="s">
        <v>26</v>
      </c>
      <c r="M7380" t="str">
        <f t="shared" si="692"/>
        <v>Potential customer</v>
      </c>
      <c r="N7380" t="s">
        <v>21</v>
      </c>
      <c r="O7380">
        <v>1094.6600000000001</v>
      </c>
      <c r="P7380" t="s">
        <v>22</v>
      </c>
      <c r="Q7380">
        <f>D7380-H7380</f>
        <v>2597.1116999999999</v>
      </c>
      <c r="R7380" t="str">
        <f t="shared" si="693"/>
        <v>Good</v>
      </c>
      <c r="S7380" t="str">
        <f t="shared" si="694"/>
        <v>Good</v>
      </c>
      <c r="T7380" t="str">
        <f t="shared" si="695"/>
        <v>High Impact</v>
      </c>
    </row>
    <row r="7381" spans="1:20">
      <c r="A7381" t="s">
        <v>7417</v>
      </c>
      <c r="B7381" t="s">
        <v>30</v>
      </c>
      <c r="C7381" t="s">
        <v>38</v>
      </c>
      <c r="D7381">
        <v>1448.89</v>
      </c>
      <c r="E7381" t="str">
        <f t="shared" si="690"/>
        <v>High</v>
      </c>
      <c r="F7381" t="str">
        <f t="shared" si="691"/>
        <v>High</v>
      </c>
      <c r="G7381">
        <v>0.19</v>
      </c>
      <c r="H7381">
        <f>D7381*G7381</f>
        <v>275.28910000000002</v>
      </c>
      <c r="I7381">
        <v>8</v>
      </c>
      <c r="J7381" s="1">
        <v>45194</v>
      </c>
      <c r="K7381" s="1">
        <v>45196</v>
      </c>
      <c r="L7381" t="s">
        <v>36</v>
      </c>
      <c r="M7381" t="str">
        <f t="shared" si="692"/>
        <v>Normal customer</v>
      </c>
      <c r="N7381" t="s">
        <v>27</v>
      </c>
      <c r="O7381">
        <v>284.48</v>
      </c>
      <c r="P7381" t="s">
        <v>44</v>
      </c>
      <c r="Q7381">
        <f>D7381-H7381</f>
        <v>1173.6009000000001</v>
      </c>
      <c r="R7381" t="str">
        <f t="shared" si="693"/>
        <v>Bad</v>
      </c>
      <c r="S7381" t="str">
        <f t="shared" si="694"/>
        <v>Bad</v>
      </c>
      <c r="T7381" t="str">
        <f t="shared" si="695"/>
        <v>High Impact</v>
      </c>
    </row>
    <row r="7382" spans="1:20">
      <c r="A7382" t="s">
        <v>7418</v>
      </c>
      <c r="B7382" t="s">
        <v>24</v>
      </c>
      <c r="C7382" t="s">
        <v>38</v>
      </c>
      <c r="D7382">
        <v>3429.93</v>
      </c>
      <c r="E7382" t="str">
        <f t="shared" si="690"/>
        <v>High</v>
      </c>
      <c r="F7382" t="str">
        <f t="shared" si="691"/>
        <v>High</v>
      </c>
      <c r="G7382">
        <v>0.01</v>
      </c>
      <c r="H7382">
        <f>D7382*G7382</f>
        <v>34.299300000000002</v>
      </c>
      <c r="I7382">
        <v>7</v>
      </c>
      <c r="J7382" s="1">
        <v>45312</v>
      </c>
      <c r="K7382" s="1">
        <v>45319</v>
      </c>
      <c r="L7382" t="s">
        <v>20</v>
      </c>
      <c r="M7382" t="str">
        <f t="shared" si="692"/>
        <v>Premium customer</v>
      </c>
      <c r="N7382" t="s">
        <v>27</v>
      </c>
      <c r="O7382">
        <v>1016.73</v>
      </c>
      <c r="P7382" t="s">
        <v>39</v>
      </c>
      <c r="Q7382">
        <f>D7382-H7382</f>
        <v>3395.6306999999997</v>
      </c>
      <c r="R7382" t="str">
        <f t="shared" si="693"/>
        <v>Good</v>
      </c>
      <c r="S7382" t="str">
        <f t="shared" si="694"/>
        <v>Good</v>
      </c>
      <c r="T7382" t="str">
        <f t="shared" si="695"/>
        <v>High Impact</v>
      </c>
    </row>
    <row r="7383" spans="1:20">
      <c r="A7383" t="s">
        <v>7419</v>
      </c>
      <c r="B7383" t="s">
        <v>18</v>
      </c>
      <c r="C7383" t="s">
        <v>19</v>
      </c>
      <c r="D7383">
        <v>3560.14</v>
      </c>
      <c r="E7383" t="str">
        <f t="shared" si="690"/>
        <v>High</v>
      </c>
      <c r="F7383" t="str">
        <f t="shared" si="691"/>
        <v>High</v>
      </c>
      <c r="G7383">
        <v>0.49</v>
      </c>
      <c r="H7383">
        <f>D7383*G7383</f>
        <v>1744.4685999999999</v>
      </c>
      <c r="I7383">
        <v>2</v>
      </c>
      <c r="J7383" s="1">
        <v>45400</v>
      </c>
      <c r="K7383" s="1">
        <v>45406</v>
      </c>
      <c r="L7383" t="s">
        <v>20</v>
      </c>
      <c r="M7383" t="str">
        <f t="shared" si="692"/>
        <v>Premium customer</v>
      </c>
      <c r="N7383" t="s">
        <v>27</v>
      </c>
      <c r="O7383">
        <v>329.91</v>
      </c>
      <c r="P7383" t="s">
        <v>33</v>
      </c>
      <c r="Q7383">
        <f>D7383-H7383</f>
        <v>1815.6713999999999</v>
      </c>
      <c r="R7383" t="str">
        <f t="shared" si="693"/>
        <v>Good</v>
      </c>
      <c r="S7383" t="str">
        <f t="shared" si="694"/>
        <v>Good</v>
      </c>
      <c r="T7383" t="str">
        <f t="shared" si="695"/>
        <v>High Impact</v>
      </c>
    </row>
    <row r="7384" spans="1:20">
      <c r="A7384" t="s">
        <v>7420</v>
      </c>
      <c r="B7384" t="s">
        <v>46</v>
      </c>
      <c r="C7384" t="s">
        <v>25</v>
      </c>
      <c r="D7384">
        <v>4257.24</v>
      </c>
      <c r="E7384" t="str">
        <f t="shared" si="690"/>
        <v>High</v>
      </c>
      <c r="F7384" t="str">
        <f t="shared" si="691"/>
        <v>High</v>
      </c>
      <c r="G7384">
        <v>0.23</v>
      </c>
      <c r="H7384">
        <f>D7384*G7384</f>
        <v>979.16520000000003</v>
      </c>
      <c r="I7384">
        <v>3</v>
      </c>
      <c r="J7384" s="1">
        <v>45511</v>
      </c>
      <c r="K7384" s="1">
        <v>45513</v>
      </c>
      <c r="L7384" t="s">
        <v>20</v>
      </c>
      <c r="M7384" t="str">
        <f t="shared" si="692"/>
        <v>Premium customer</v>
      </c>
      <c r="N7384" t="s">
        <v>32</v>
      </c>
      <c r="O7384">
        <v>335.62</v>
      </c>
      <c r="P7384" t="s">
        <v>53</v>
      </c>
      <c r="Q7384">
        <f>D7384-H7384</f>
        <v>3278.0747999999999</v>
      </c>
      <c r="R7384" t="str">
        <f t="shared" si="693"/>
        <v>Good</v>
      </c>
      <c r="S7384" t="str">
        <f t="shared" si="694"/>
        <v>Good</v>
      </c>
      <c r="T7384" t="str">
        <f t="shared" si="695"/>
        <v>High Impact</v>
      </c>
    </row>
    <row r="7385" spans="1:20">
      <c r="A7385" t="s">
        <v>7421</v>
      </c>
      <c r="B7385" t="s">
        <v>24</v>
      </c>
      <c r="C7385" t="s">
        <v>31</v>
      </c>
      <c r="D7385">
        <v>2728.38</v>
      </c>
      <c r="E7385" t="str">
        <f t="shared" si="690"/>
        <v>High</v>
      </c>
      <c r="F7385" t="str">
        <f t="shared" si="691"/>
        <v>High</v>
      </c>
      <c r="G7385">
        <v>0.5</v>
      </c>
      <c r="H7385">
        <f>D7385*G7385</f>
        <v>1364.19</v>
      </c>
      <c r="I7385">
        <v>6</v>
      </c>
      <c r="J7385" s="1">
        <v>44943</v>
      </c>
      <c r="K7385" s="1">
        <v>44949</v>
      </c>
      <c r="L7385" t="s">
        <v>26</v>
      </c>
      <c r="M7385" t="str">
        <f t="shared" si="692"/>
        <v>Potential customer</v>
      </c>
      <c r="N7385" t="s">
        <v>27</v>
      </c>
      <c r="O7385">
        <v>413.18</v>
      </c>
      <c r="P7385" t="s">
        <v>44</v>
      </c>
      <c r="Q7385">
        <f>D7385-H7385</f>
        <v>1364.19</v>
      </c>
      <c r="R7385" t="str">
        <f t="shared" si="693"/>
        <v>Good</v>
      </c>
      <c r="S7385" t="str">
        <f t="shared" si="694"/>
        <v>Good</v>
      </c>
      <c r="T7385" t="str">
        <f t="shared" si="695"/>
        <v>High Impact</v>
      </c>
    </row>
    <row r="7386" spans="1:20">
      <c r="A7386" t="s">
        <v>7422</v>
      </c>
      <c r="B7386" t="s">
        <v>30</v>
      </c>
      <c r="C7386" t="s">
        <v>25</v>
      </c>
      <c r="D7386">
        <v>3280.13</v>
      </c>
      <c r="E7386" t="str">
        <f t="shared" si="690"/>
        <v>High</v>
      </c>
      <c r="F7386" t="str">
        <f t="shared" si="691"/>
        <v>High</v>
      </c>
      <c r="G7386">
        <v>0.36</v>
      </c>
      <c r="H7386">
        <f>D7386*G7386</f>
        <v>1180.8468</v>
      </c>
      <c r="I7386">
        <v>3</v>
      </c>
      <c r="J7386" s="1">
        <v>44961</v>
      </c>
      <c r="K7386" s="1">
        <v>44964</v>
      </c>
      <c r="L7386" t="s">
        <v>26</v>
      </c>
      <c r="M7386" t="str">
        <f t="shared" si="692"/>
        <v>Potential customer</v>
      </c>
      <c r="N7386" t="s">
        <v>32</v>
      </c>
      <c r="O7386">
        <v>816.5</v>
      </c>
      <c r="P7386" t="s">
        <v>44</v>
      </c>
      <c r="Q7386">
        <f>D7386-H7386</f>
        <v>2099.2831999999999</v>
      </c>
      <c r="R7386" t="str">
        <f t="shared" si="693"/>
        <v>Good</v>
      </c>
      <c r="S7386" t="str">
        <f t="shared" si="694"/>
        <v>Good</v>
      </c>
      <c r="T7386" t="str">
        <f t="shared" si="695"/>
        <v>High Impact</v>
      </c>
    </row>
    <row r="7387" spans="1:20">
      <c r="A7387" t="s">
        <v>7423</v>
      </c>
      <c r="B7387" t="s">
        <v>30</v>
      </c>
      <c r="C7387" t="s">
        <v>25</v>
      </c>
      <c r="D7387">
        <v>1094.94</v>
      </c>
      <c r="E7387" t="str">
        <f t="shared" si="690"/>
        <v>High</v>
      </c>
      <c r="F7387" t="str">
        <f t="shared" si="691"/>
        <v>High</v>
      </c>
      <c r="G7387">
        <v>0.03</v>
      </c>
      <c r="H7387">
        <f>D7387*G7387</f>
        <v>32.848199999999999</v>
      </c>
      <c r="I7387">
        <v>8</v>
      </c>
      <c r="J7387" s="1">
        <v>45633</v>
      </c>
      <c r="K7387" s="1">
        <v>45640</v>
      </c>
      <c r="L7387" t="s">
        <v>26</v>
      </c>
      <c r="M7387" t="str">
        <f t="shared" si="692"/>
        <v>Potential customer</v>
      </c>
      <c r="N7387" t="s">
        <v>27</v>
      </c>
      <c r="O7387">
        <v>216.04</v>
      </c>
      <c r="P7387" t="s">
        <v>28</v>
      </c>
      <c r="Q7387">
        <f>D7387-H7387</f>
        <v>1062.0918000000001</v>
      </c>
      <c r="R7387" t="str">
        <f t="shared" si="693"/>
        <v>Bad</v>
      </c>
      <c r="S7387" t="str">
        <f t="shared" si="694"/>
        <v>Bad</v>
      </c>
      <c r="T7387" t="str">
        <f t="shared" si="695"/>
        <v>High Impact</v>
      </c>
    </row>
    <row r="7388" spans="1:20">
      <c r="A7388" t="s">
        <v>7424</v>
      </c>
      <c r="B7388" t="s">
        <v>18</v>
      </c>
      <c r="C7388" t="s">
        <v>31</v>
      </c>
      <c r="D7388">
        <v>3710.12</v>
      </c>
      <c r="E7388" t="str">
        <f t="shared" si="690"/>
        <v>High</v>
      </c>
      <c r="F7388" t="str">
        <f t="shared" si="691"/>
        <v>High</v>
      </c>
      <c r="G7388">
        <v>0.43</v>
      </c>
      <c r="H7388">
        <f>D7388*G7388</f>
        <v>1595.3516</v>
      </c>
      <c r="I7388">
        <v>4</v>
      </c>
      <c r="J7388" s="1">
        <v>45636</v>
      </c>
      <c r="K7388" s="1">
        <v>45637</v>
      </c>
      <c r="L7388" t="s">
        <v>26</v>
      </c>
      <c r="M7388" t="str">
        <f t="shared" si="692"/>
        <v>Potential customer</v>
      </c>
      <c r="N7388" t="s">
        <v>32</v>
      </c>
      <c r="O7388">
        <v>769.79</v>
      </c>
      <c r="P7388" t="s">
        <v>53</v>
      </c>
      <c r="Q7388">
        <f>D7388-H7388</f>
        <v>2114.7683999999999</v>
      </c>
      <c r="R7388" t="str">
        <f t="shared" si="693"/>
        <v>Good</v>
      </c>
      <c r="S7388" t="str">
        <f t="shared" si="694"/>
        <v>Good</v>
      </c>
      <c r="T7388" t="str">
        <f t="shared" si="695"/>
        <v>High Impact</v>
      </c>
    </row>
    <row r="7389" spans="1:20">
      <c r="A7389" t="s">
        <v>7425</v>
      </c>
      <c r="B7389" t="s">
        <v>18</v>
      </c>
      <c r="C7389" t="s">
        <v>38</v>
      </c>
      <c r="D7389">
        <v>4208.22</v>
      </c>
      <c r="E7389" t="str">
        <f t="shared" si="690"/>
        <v>High</v>
      </c>
      <c r="F7389" t="str">
        <f t="shared" si="691"/>
        <v>High</v>
      </c>
      <c r="G7389">
        <v>0.27</v>
      </c>
      <c r="H7389">
        <f>D7389*G7389</f>
        <v>1136.2194000000002</v>
      </c>
      <c r="I7389">
        <v>7</v>
      </c>
      <c r="J7389" s="1">
        <v>45389</v>
      </c>
      <c r="K7389" s="1">
        <v>45390</v>
      </c>
      <c r="L7389" t="s">
        <v>36</v>
      </c>
      <c r="M7389" t="str">
        <f t="shared" si="692"/>
        <v>Normal customer</v>
      </c>
      <c r="N7389" t="s">
        <v>21</v>
      </c>
      <c r="O7389">
        <v>1219.0899999999999</v>
      </c>
      <c r="P7389" t="s">
        <v>39</v>
      </c>
      <c r="Q7389">
        <f>D7389-H7389</f>
        <v>3072.0006000000003</v>
      </c>
      <c r="R7389" t="str">
        <f t="shared" si="693"/>
        <v>Good</v>
      </c>
      <c r="S7389" t="str">
        <f t="shared" si="694"/>
        <v>Good</v>
      </c>
      <c r="T7389" t="str">
        <f t="shared" si="695"/>
        <v>High Impact</v>
      </c>
    </row>
    <row r="7390" spans="1:20">
      <c r="A7390" t="s">
        <v>7426</v>
      </c>
      <c r="B7390" t="s">
        <v>18</v>
      </c>
      <c r="C7390" t="s">
        <v>19</v>
      </c>
      <c r="D7390">
        <v>3009.31</v>
      </c>
      <c r="E7390" t="str">
        <f t="shared" si="690"/>
        <v>High</v>
      </c>
      <c r="F7390" t="str">
        <f t="shared" si="691"/>
        <v>High</v>
      </c>
      <c r="G7390">
        <v>0.23</v>
      </c>
      <c r="H7390">
        <f>D7390*G7390</f>
        <v>692.1413</v>
      </c>
      <c r="I7390">
        <v>4</v>
      </c>
      <c r="J7390" s="1">
        <v>45126</v>
      </c>
      <c r="K7390" s="1">
        <v>45133</v>
      </c>
      <c r="L7390" t="s">
        <v>36</v>
      </c>
      <c r="M7390" t="str">
        <f t="shared" si="692"/>
        <v>Normal customer</v>
      </c>
      <c r="N7390" t="s">
        <v>27</v>
      </c>
      <c r="O7390">
        <v>600.37</v>
      </c>
      <c r="P7390" t="s">
        <v>39</v>
      </c>
      <c r="Q7390">
        <f>D7390-H7390</f>
        <v>2317.1687000000002</v>
      </c>
      <c r="R7390" t="str">
        <f t="shared" si="693"/>
        <v>Good</v>
      </c>
      <c r="S7390" t="str">
        <f t="shared" si="694"/>
        <v>Good</v>
      </c>
      <c r="T7390" t="str">
        <f t="shared" si="695"/>
        <v>High Impact</v>
      </c>
    </row>
    <row r="7391" spans="1:20">
      <c r="A7391" t="s">
        <v>7427</v>
      </c>
      <c r="B7391" t="s">
        <v>24</v>
      </c>
      <c r="C7391" t="s">
        <v>41</v>
      </c>
      <c r="D7391">
        <v>666.8</v>
      </c>
      <c r="E7391" t="str">
        <f t="shared" si="690"/>
        <v>Low</v>
      </c>
      <c r="F7391" t="str">
        <f t="shared" si="691"/>
        <v>Midium</v>
      </c>
      <c r="G7391">
        <v>0.38</v>
      </c>
      <c r="H7391">
        <f>D7391*G7391</f>
        <v>253.38399999999999</v>
      </c>
      <c r="I7391">
        <v>2</v>
      </c>
      <c r="J7391" s="1">
        <v>45216</v>
      </c>
      <c r="K7391" s="1">
        <v>45217</v>
      </c>
      <c r="L7391" t="s">
        <v>20</v>
      </c>
      <c r="M7391" t="str">
        <f t="shared" si="692"/>
        <v>Normal customer</v>
      </c>
      <c r="N7391" t="s">
        <v>32</v>
      </c>
      <c r="O7391">
        <v>105.62</v>
      </c>
      <c r="P7391" t="s">
        <v>33</v>
      </c>
      <c r="Q7391">
        <f>D7391-H7391</f>
        <v>413.41599999999994</v>
      </c>
      <c r="R7391" t="str">
        <f t="shared" si="693"/>
        <v>Bad</v>
      </c>
      <c r="S7391" t="str">
        <f t="shared" si="694"/>
        <v>Bad</v>
      </c>
      <c r="T7391" t="str">
        <f t="shared" si="695"/>
        <v>High Impact</v>
      </c>
    </row>
    <row r="7392" spans="1:20">
      <c r="A7392" t="s">
        <v>7428</v>
      </c>
      <c r="B7392" t="s">
        <v>30</v>
      </c>
      <c r="C7392" t="s">
        <v>31</v>
      </c>
      <c r="D7392">
        <v>1633</v>
      </c>
      <c r="E7392" t="str">
        <f t="shared" si="690"/>
        <v>High</v>
      </c>
      <c r="F7392" t="str">
        <f t="shared" si="691"/>
        <v>High</v>
      </c>
      <c r="G7392">
        <v>0.39</v>
      </c>
      <c r="H7392">
        <f>D7392*G7392</f>
        <v>636.87</v>
      </c>
      <c r="I7392">
        <v>7</v>
      </c>
      <c r="J7392" s="1">
        <v>44937</v>
      </c>
      <c r="K7392" s="1">
        <v>44941</v>
      </c>
      <c r="L7392" t="s">
        <v>36</v>
      </c>
      <c r="M7392" t="str">
        <f t="shared" si="692"/>
        <v>Normal customer</v>
      </c>
      <c r="N7392" t="s">
        <v>21</v>
      </c>
      <c r="O7392">
        <v>402.05</v>
      </c>
      <c r="P7392" t="s">
        <v>22</v>
      </c>
      <c r="Q7392">
        <f>D7392-H7392</f>
        <v>996.13</v>
      </c>
      <c r="R7392" t="str">
        <f t="shared" si="693"/>
        <v>Good</v>
      </c>
      <c r="S7392" t="str">
        <f t="shared" si="694"/>
        <v>Good</v>
      </c>
      <c r="T7392" t="str">
        <f t="shared" si="695"/>
        <v>High Impact</v>
      </c>
    </row>
    <row r="7393" spans="1:20">
      <c r="A7393" t="s">
        <v>7429</v>
      </c>
      <c r="B7393" t="s">
        <v>30</v>
      </c>
      <c r="C7393" t="s">
        <v>31</v>
      </c>
      <c r="D7393">
        <v>2430.02</v>
      </c>
      <c r="E7393" t="str">
        <f t="shared" si="690"/>
        <v>High</v>
      </c>
      <c r="F7393" t="str">
        <f t="shared" si="691"/>
        <v>High</v>
      </c>
      <c r="G7393">
        <v>0.4</v>
      </c>
      <c r="H7393">
        <f>D7393*G7393</f>
        <v>972.00800000000004</v>
      </c>
      <c r="I7393">
        <v>8</v>
      </c>
      <c r="J7393" s="1">
        <v>44936</v>
      </c>
      <c r="K7393" s="1">
        <v>44941</v>
      </c>
      <c r="L7393" t="s">
        <v>26</v>
      </c>
      <c r="M7393" t="str">
        <f t="shared" si="692"/>
        <v>Potential customer</v>
      </c>
      <c r="N7393" t="s">
        <v>27</v>
      </c>
      <c r="O7393">
        <v>586.17999999999995</v>
      </c>
      <c r="P7393" t="s">
        <v>33</v>
      </c>
      <c r="Q7393">
        <f>D7393-H7393</f>
        <v>1458.0119999999999</v>
      </c>
      <c r="R7393" t="str">
        <f t="shared" si="693"/>
        <v>Good</v>
      </c>
      <c r="S7393" t="str">
        <f t="shared" si="694"/>
        <v>Good</v>
      </c>
      <c r="T7393" t="str">
        <f t="shared" si="695"/>
        <v>High Impact</v>
      </c>
    </row>
    <row r="7394" spans="1:20">
      <c r="A7394" t="s">
        <v>7430</v>
      </c>
      <c r="B7394" t="s">
        <v>18</v>
      </c>
      <c r="C7394" t="s">
        <v>41</v>
      </c>
      <c r="D7394">
        <v>3418.1</v>
      </c>
      <c r="E7394" t="str">
        <f t="shared" si="690"/>
        <v>High</v>
      </c>
      <c r="F7394" t="str">
        <f t="shared" si="691"/>
        <v>High</v>
      </c>
      <c r="G7394">
        <v>0.38</v>
      </c>
      <c r="H7394">
        <f>D7394*G7394</f>
        <v>1298.8779999999999</v>
      </c>
      <c r="I7394">
        <v>1</v>
      </c>
      <c r="J7394" s="1">
        <v>45008</v>
      </c>
      <c r="K7394" s="1">
        <v>45010</v>
      </c>
      <c r="L7394" t="s">
        <v>26</v>
      </c>
      <c r="M7394" t="str">
        <f t="shared" si="692"/>
        <v>Potential customer</v>
      </c>
      <c r="N7394" t="s">
        <v>32</v>
      </c>
      <c r="O7394">
        <v>980.13</v>
      </c>
      <c r="P7394" t="s">
        <v>28</v>
      </c>
      <c r="Q7394">
        <f>D7394-H7394</f>
        <v>2119.2219999999998</v>
      </c>
      <c r="R7394" t="str">
        <f t="shared" si="693"/>
        <v>Good</v>
      </c>
      <c r="S7394" t="str">
        <f t="shared" si="694"/>
        <v>Good</v>
      </c>
      <c r="T7394" t="str">
        <f t="shared" si="695"/>
        <v>High Impact</v>
      </c>
    </row>
    <row r="7395" spans="1:20">
      <c r="A7395" t="s">
        <v>7431</v>
      </c>
      <c r="B7395" t="s">
        <v>46</v>
      </c>
      <c r="C7395" t="s">
        <v>25</v>
      </c>
      <c r="D7395">
        <v>1669.6</v>
      </c>
      <c r="E7395" t="str">
        <f t="shared" si="690"/>
        <v>High</v>
      </c>
      <c r="F7395" t="str">
        <f t="shared" si="691"/>
        <v>High</v>
      </c>
      <c r="G7395">
        <v>0.32</v>
      </c>
      <c r="H7395">
        <f>D7395*G7395</f>
        <v>534.27199999999993</v>
      </c>
      <c r="I7395">
        <v>5</v>
      </c>
      <c r="J7395" s="1">
        <v>45264</v>
      </c>
      <c r="K7395" s="1">
        <v>45268</v>
      </c>
      <c r="L7395" t="s">
        <v>36</v>
      </c>
      <c r="M7395" t="str">
        <f t="shared" si="692"/>
        <v>Normal customer</v>
      </c>
      <c r="N7395" t="s">
        <v>27</v>
      </c>
      <c r="O7395">
        <v>339.86</v>
      </c>
      <c r="P7395" t="s">
        <v>53</v>
      </c>
      <c r="Q7395">
        <f>D7395-H7395</f>
        <v>1135.328</v>
      </c>
      <c r="R7395" t="str">
        <f t="shared" si="693"/>
        <v>Good</v>
      </c>
      <c r="S7395" t="str">
        <f t="shared" si="694"/>
        <v>Good</v>
      </c>
      <c r="T7395" t="str">
        <f t="shared" si="695"/>
        <v>High Impact</v>
      </c>
    </row>
    <row r="7396" spans="1:20">
      <c r="A7396" t="s">
        <v>7432</v>
      </c>
      <c r="B7396" t="s">
        <v>18</v>
      </c>
      <c r="C7396" t="s">
        <v>19</v>
      </c>
      <c r="D7396">
        <v>4217.43</v>
      </c>
      <c r="E7396" t="str">
        <f t="shared" si="690"/>
        <v>High</v>
      </c>
      <c r="F7396" t="str">
        <f t="shared" si="691"/>
        <v>High</v>
      </c>
      <c r="G7396">
        <v>0.34</v>
      </c>
      <c r="H7396">
        <f>D7396*G7396</f>
        <v>1433.9262000000001</v>
      </c>
      <c r="I7396">
        <v>8</v>
      </c>
      <c r="J7396" s="1">
        <v>45401</v>
      </c>
      <c r="K7396" s="1">
        <v>45406</v>
      </c>
      <c r="L7396" t="s">
        <v>36</v>
      </c>
      <c r="M7396" t="str">
        <f t="shared" si="692"/>
        <v>Normal customer</v>
      </c>
      <c r="N7396" t="s">
        <v>21</v>
      </c>
      <c r="O7396">
        <v>226.49</v>
      </c>
      <c r="P7396" t="s">
        <v>28</v>
      </c>
      <c r="Q7396">
        <f>D7396-H7396</f>
        <v>2783.5038000000004</v>
      </c>
      <c r="R7396" t="str">
        <f t="shared" si="693"/>
        <v>Bad</v>
      </c>
      <c r="S7396" t="str">
        <f t="shared" si="694"/>
        <v>Bad</v>
      </c>
      <c r="T7396" t="str">
        <f t="shared" si="695"/>
        <v>High Impact</v>
      </c>
    </row>
    <row r="7397" spans="1:20">
      <c r="A7397" t="s">
        <v>7433</v>
      </c>
      <c r="B7397" t="s">
        <v>24</v>
      </c>
      <c r="C7397" t="s">
        <v>25</v>
      </c>
      <c r="D7397">
        <v>1921.77</v>
      </c>
      <c r="E7397" t="str">
        <f t="shared" si="690"/>
        <v>High</v>
      </c>
      <c r="F7397" t="str">
        <f t="shared" si="691"/>
        <v>High</v>
      </c>
      <c r="G7397">
        <v>0.43</v>
      </c>
      <c r="H7397">
        <f>D7397*G7397</f>
        <v>826.36109999999996</v>
      </c>
      <c r="I7397">
        <v>1</v>
      </c>
      <c r="J7397" s="1">
        <v>45105</v>
      </c>
      <c r="K7397" s="1">
        <v>45112</v>
      </c>
      <c r="L7397" t="s">
        <v>36</v>
      </c>
      <c r="M7397" t="str">
        <f t="shared" si="692"/>
        <v>Normal customer</v>
      </c>
      <c r="N7397" t="s">
        <v>21</v>
      </c>
      <c r="O7397">
        <v>256.45999999999998</v>
      </c>
      <c r="P7397" t="s">
        <v>28</v>
      </c>
      <c r="Q7397">
        <f>D7397-H7397</f>
        <v>1095.4088999999999</v>
      </c>
      <c r="R7397" t="str">
        <f t="shared" si="693"/>
        <v>Bad</v>
      </c>
      <c r="S7397" t="str">
        <f t="shared" si="694"/>
        <v>Bad</v>
      </c>
      <c r="T7397" t="str">
        <f t="shared" si="695"/>
        <v>High Impact</v>
      </c>
    </row>
    <row r="7398" spans="1:20">
      <c r="A7398" t="s">
        <v>7434</v>
      </c>
      <c r="B7398" t="s">
        <v>18</v>
      </c>
      <c r="C7398" t="s">
        <v>41</v>
      </c>
      <c r="D7398">
        <v>309.89999999999998</v>
      </c>
      <c r="E7398" t="str">
        <f t="shared" si="690"/>
        <v>Low</v>
      </c>
      <c r="F7398" t="str">
        <f t="shared" si="691"/>
        <v>Low</v>
      </c>
      <c r="G7398">
        <v>0.35</v>
      </c>
      <c r="H7398">
        <f>D7398*G7398</f>
        <v>108.46499999999999</v>
      </c>
      <c r="I7398">
        <v>3</v>
      </c>
      <c r="J7398" s="1">
        <v>45521</v>
      </c>
      <c r="K7398" s="1">
        <v>45528</v>
      </c>
      <c r="L7398" t="s">
        <v>26</v>
      </c>
      <c r="M7398" t="str">
        <f t="shared" si="692"/>
        <v>Normal customer</v>
      </c>
      <c r="N7398" t="s">
        <v>27</v>
      </c>
      <c r="O7398">
        <v>48.15</v>
      </c>
      <c r="P7398" t="s">
        <v>22</v>
      </c>
      <c r="Q7398">
        <f>D7398-H7398</f>
        <v>201.435</v>
      </c>
      <c r="R7398" t="str">
        <f t="shared" si="693"/>
        <v>Bad</v>
      </c>
      <c r="S7398" t="str">
        <f t="shared" si="694"/>
        <v>Bad</v>
      </c>
      <c r="T7398" t="str">
        <f t="shared" si="695"/>
        <v>High Impact</v>
      </c>
    </row>
    <row r="7399" spans="1:20">
      <c r="A7399" t="s">
        <v>7435</v>
      </c>
      <c r="B7399" t="s">
        <v>18</v>
      </c>
      <c r="C7399" t="s">
        <v>41</v>
      </c>
      <c r="D7399">
        <v>3990.57</v>
      </c>
      <c r="E7399" t="str">
        <f t="shared" si="690"/>
        <v>High</v>
      </c>
      <c r="F7399" t="str">
        <f t="shared" si="691"/>
        <v>High</v>
      </c>
      <c r="G7399">
        <v>0.05</v>
      </c>
      <c r="H7399">
        <f>D7399*G7399</f>
        <v>199.52850000000001</v>
      </c>
      <c r="I7399">
        <v>2</v>
      </c>
      <c r="J7399" s="1">
        <v>45279</v>
      </c>
      <c r="K7399" s="1">
        <v>45281</v>
      </c>
      <c r="L7399" t="s">
        <v>26</v>
      </c>
      <c r="M7399" t="str">
        <f t="shared" si="692"/>
        <v>Potential customer</v>
      </c>
      <c r="N7399" t="s">
        <v>32</v>
      </c>
      <c r="O7399">
        <v>923.58</v>
      </c>
      <c r="P7399" t="s">
        <v>22</v>
      </c>
      <c r="Q7399">
        <f>D7399-H7399</f>
        <v>3791.0415000000003</v>
      </c>
      <c r="R7399" t="str">
        <f t="shared" si="693"/>
        <v>Good</v>
      </c>
      <c r="S7399" t="str">
        <f t="shared" si="694"/>
        <v>Good</v>
      </c>
      <c r="T7399" t="str">
        <f t="shared" si="695"/>
        <v>High Impact</v>
      </c>
    </row>
    <row r="7400" spans="1:20">
      <c r="A7400" t="s">
        <v>7436</v>
      </c>
      <c r="B7400" t="s">
        <v>24</v>
      </c>
      <c r="C7400" t="s">
        <v>19</v>
      </c>
      <c r="D7400">
        <v>3256.69</v>
      </c>
      <c r="E7400" t="str">
        <f t="shared" si="690"/>
        <v>High</v>
      </c>
      <c r="F7400" t="str">
        <f t="shared" si="691"/>
        <v>High</v>
      </c>
      <c r="G7400">
        <v>0.32</v>
      </c>
      <c r="H7400">
        <f>D7400*G7400</f>
        <v>1042.1408000000001</v>
      </c>
      <c r="I7400">
        <v>3</v>
      </c>
      <c r="J7400" s="1">
        <v>45015</v>
      </c>
      <c r="K7400" s="1">
        <v>45020</v>
      </c>
      <c r="L7400" t="s">
        <v>20</v>
      </c>
      <c r="M7400" t="str">
        <f t="shared" si="692"/>
        <v>Premium customer</v>
      </c>
      <c r="N7400" t="s">
        <v>32</v>
      </c>
      <c r="O7400">
        <v>647.04999999999995</v>
      </c>
      <c r="P7400" t="s">
        <v>28</v>
      </c>
      <c r="Q7400">
        <f>D7400-H7400</f>
        <v>2214.5491999999999</v>
      </c>
      <c r="R7400" t="str">
        <f t="shared" si="693"/>
        <v>Good</v>
      </c>
      <c r="S7400" t="str">
        <f t="shared" si="694"/>
        <v>Good</v>
      </c>
      <c r="T7400" t="str">
        <f t="shared" si="695"/>
        <v>High Impact</v>
      </c>
    </row>
    <row r="7401" spans="1:20">
      <c r="A7401" t="s">
        <v>7437</v>
      </c>
      <c r="B7401" t="s">
        <v>18</v>
      </c>
      <c r="C7401" t="s">
        <v>41</v>
      </c>
      <c r="D7401">
        <v>4029.59</v>
      </c>
      <c r="E7401" t="str">
        <f t="shared" si="690"/>
        <v>High</v>
      </c>
      <c r="F7401" t="str">
        <f t="shared" si="691"/>
        <v>High</v>
      </c>
      <c r="G7401">
        <v>0.08</v>
      </c>
      <c r="H7401">
        <f>D7401*G7401</f>
        <v>322.36720000000003</v>
      </c>
      <c r="I7401">
        <v>3</v>
      </c>
      <c r="J7401" s="1">
        <v>45546</v>
      </c>
      <c r="K7401" s="1">
        <v>45547</v>
      </c>
      <c r="L7401" t="s">
        <v>20</v>
      </c>
      <c r="M7401" t="str">
        <f t="shared" si="692"/>
        <v>Premium customer</v>
      </c>
      <c r="N7401" t="s">
        <v>27</v>
      </c>
      <c r="O7401">
        <v>841.58</v>
      </c>
      <c r="P7401" t="s">
        <v>53</v>
      </c>
      <c r="Q7401">
        <f>D7401-H7401</f>
        <v>3707.2228</v>
      </c>
      <c r="R7401" t="str">
        <f t="shared" si="693"/>
        <v>Good</v>
      </c>
      <c r="S7401" t="str">
        <f t="shared" si="694"/>
        <v>Good</v>
      </c>
      <c r="T7401" t="str">
        <f t="shared" si="695"/>
        <v>High Impact</v>
      </c>
    </row>
    <row r="7402" spans="1:20">
      <c r="A7402" t="s">
        <v>7438</v>
      </c>
      <c r="B7402" t="s">
        <v>30</v>
      </c>
      <c r="C7402" t="s">
        <v>41</v>
      </c>
      <c r="D7402">
        <v>1809.56</v>
      </c>
      <c r="E7402" t="str">
        <f t="shared" si="690"/>
        <v>High</v>
      </c>
      <c r="F7402" t="str">
        <f t="shared" si="691"/>
        <v>High</v>
      </c>
      <c r="G7402">
        <v>0.01</v>
      </c>
      <c r="H7402">
        <f>D7402*G7402</f>
        <v>18.095600000000001</v>
      </c>
      <c r="I7402">
        <v>3</v>
      </c>
      <c r="J7402" s="1">
        <v>45113</v>
      </c>
      <c r="K7402" s="1">
        <v>45120</v>
      </c>
      <c r="L7402" t="s">
        <v>20</v>
      </c>
      <c r="M7402" t="str">
        <f t="shared" si="692"/>
        <v>Premium customer</v>
      </c>
      <c r="N7402" t="s">
        <v>32</v>
      </c>
      <c r="O7402">
        <v>210.35</v>
      </c>
      <c r="P7402" t="s">
        <v>44</v>
      </c>
      <c r="Q7402">
        <f>D7402-H7402</f>
        <v>1791.4643999999998</v>
      </c>
      <c r="R7402" t="str">
        <f t="shared" si="693"/>
        <v>Bad</v>
      </c>
      <c r="S7402" t="str">
        <f t="shared" si="694"/>
        <v>Bad</v>
      </c>
      <c r="T7402" t="str">
        <f t="shared" si="695"/>
        <v>High Impact</v>
      </c>
    </row>
    <row r="7403" spans="1:20">
      <c r="A7403" t="s">
        <v>7439</v>
      </c>
      <c r="B7403" t="s">
        <v>46</v>
      </c>
      <c r="C7403" t="s">
        <v>19</v>
      </c>
      <c r="D7403">
        <v>186.39</v>
      </c>
      <c r="E7403" t="str">
        <f t="shared" si="690"/>
        <v>Low</v>
      </c>
      <c r="F7403" t="str">
        <f t="shared" si="691"/>
        <v>Low</v>
      </c>
      <c r="G7403">
        <v>0.11</v>
      </c>
      <c r="H7403">
        <f>D7403*G7403</f>
        <v>20.5029</v>
      </c>
      <c r="I7403">
        <v>1</v>
      </c>
      <c r="J7403" s="1">
        <v>45440</v>
      </c>
      <c r="K7403" s="1">
        <v>45445</v>
      </c>
      <c r="L7403" t="s">
        <v>36</v>
      </c>
      <c r="M7403" t="str">
        <f t="shared" si="692"/>
        <v>Normal customer</v>
      </c>
      <c r="N7403" t="s">
        <v>32</v>
      </c>
      <c r="O7403">
        <v>47.96</v>
      </c>
      <c r="P7403" t="s">
        <v>33</v>
      </c>
      <c r="Q7403">
        <f>D7403-H7403</f>
        <v>165.88709999999998</v>
      </c>
      <c r="R7403" t="str">
        <f t="shared" si="693"/>
        <v>Bad</v>
      </c>
      <c r="S7403" t="str">
        <f t="shared" si="694"/>
        <v>Bad</v>
      </c>
      <c r="T7403" t="str">
        <f t="shared" si="695"/>
        <v>Normal</v>
      </c>
    </row>
    <row r="7404" spans="1:20">
      <c r="A7404" t="s">
        <v>7440</v>
      </c>
      <c r="B7404" t="s">
        <v>18</v>
      </c>
      <c r="C7404" t="s">
        <v>31</v>
      </c>
      <c r="D7404">
        <v>461.39</v>
      </c>
      <c r="E7404" t="str">
        <f t="shared" si="690"/>
        <v>Low</v>
      </c>
      <c r="F7404" t="str">
        <f t="shared" si="691"/>
        <v>Low</v>
      </c>
      <c r="G7404">
        <v>0.08</v>
      </c>
      <c r="H7404">
        <f>D7404*G7404</f>
        <v>36.911200000000001</v>
      </c>
      <c r="I7404">
        <v>3</v>
      </c>
      <c r="J7404" s="1">
        <v>45059</v>
      </c>
      <c r="K7404" s="1">
        <v>45061</v>
      </c>
      <c r="L7404" t="s">
        <v>36</v>
      </c>
      <c r="M7404" t="str">
        <f t="shared" si="692"/>
        <v>Normal customer</v>
      </c>
      <c r="N7404" t="s">
        <v>21</v>
      </c>
      <c r="O7404">
        <v>59.98</v>
      </c>
      <c r="P7404" t="s">
        <v>53</v>
      </c>
      <c r="Q7404">
        <f>D7404-H7404</f>
        <v>424.47879999999998</v>
      </c>
      <c r="R7404" t="str">
        <f t="shared" si="693"/>
        <v>Bad</v>
      </c>
      <c r="S7404" t="str">
        <f t="shared" si="694"/>
        <v>Bad</v>
      </c>
      <c r="T7404" t="str">
        <f t="shared" si="695"/>
        <v>Normal</v>
      </c>
    </row>
    <row r="7405" spans="1:20">
      <c r="A7405" t="s">
        <v>7441</v>
      </c>
      <c r="B7405" t="s">
        <v>24</v>
      </c>
      <c r="C7405" t="s">
        <v>25</v>
      </c>
      <c r="D7405">
        <v>647.82000000000005</v>
      </c>
      <c r="E7405" t="str">
        <f t="shared" si="690"/>
        <v>Low</v>
      </c>
      <c r="F7405" t="str">
        <f t="shared" si="691"/>
        <v>Midium</v>
      </c>
      <c r="G7405">
        <v>0.05</v>
      </c>
      <c r="H7405">
        <f>D7405*G7405</f>
        <v>32.391000000000005</v>
      </c>
      <c r="I7405">
        <v>2</v>
      </c>
      <c r="J7405" s="1">
        <v>45588</v>
      </c>
      <c r="K7405" s="1">
        <v>45592</v>
      </c>
      <c r="L7405" t="s">
        <v>26</v>
      </c>
      <c r="M7405" t="str">
        <f t="shared" si="692"/>
        <v>Normal customer</v>
      </c>
      <c r="N7405" t="s">
        <v>32</v>
      </c>
      <c r="O7405">
        <v>148.32</v>
      </c>
      <c r="P7405" t="s">
        <v>53</v>
      </c>
      <c r="Q7405">
        <f>D7405-H7405</f>
        <v>615.42900000000009</v>
      </c>
      <c r="R7405" t="str">
        <f t="shared" si="693"/>
        <v>Bad</v>
      </c>
      <c r="S7405" t="str">
        <f t="shared" si="694"/>
        <v>Bad</v>
      </c>
      <c r="T7405" t="str">
        <f t="shared" si="695"/>
        <v>Normal</v>
      </c>
    </row>
    <row r="7406" spans="1:20">
      <c r="A7406" t="s">
        <v>7442</v>
      </c>
      <c r="B7406" t="s">
        <v>46</v>
      </c>
      <c r="C7406" t="s">
        <v>31</v>
      </c>
      <c r="D7406">
        <v>4045.22</v>
      </c>
      <c r="E7406" t="str">
        <f t="shared" si="690"/>
        <v>High</v>
      </c>
      <c r="F7406" t="str">
        <f t="shared" si="691"/>
        <v>High</v>
      </c>
      <c r="G7406">
        <v>0.11</v>
      </c>
      <c r="H7406">
        <f>D7406*G7406</f>
        <v>444.9742</v>
      </c>
      <c r="I7406">
        <v>9</v>
      </c>
      <c r="J7406" s="1">
        <v>45430</v>
      </c>
      <c r="K7406" s="1">
        <v>45432</v>
      </c>
      <c r="L7406" t="s">
        <v>36</v>
      </c>
      <c r="M7406" t="str">
        <f t="shared" si="692"/>
        <v>Normal customer</v>
      </c>
      <c r="N7406" t="s">
        <v>27</v>
      </c>
      <c r="O7406">
        <v>467.46</v>
      </c>
      <c r="P7406" t="s">
        <v>33</v>
      </c>
      <c r="Q7406">
        <f>D7406-H7406</f>
        <v>3600.2457999999997</v>
      </c>
      <c r="R7406" t="str">
        <f t="shared" si="693"/>
        <v>Good</v>
      </c>
      <c r="S7406" t="str">
        <f t="shared" si="694"/>
        <v>Good</v>
      </c>
      <c r="T7406" t="str">
        <f t="shared" si="695"/>
        <v>High Impact</v>
      </c>
    </row>
    <row r="7407" spans="1:20">
      <c r="A7407" t="s">
        <v>7443</v>
      </c>
      <c r="B7407" t="s">
        <v>24</v>
      </c>
      <c r="C7407" t="s">
        <v>31</v>
      </c>
      <c r="D7407">
        <v>1577.03</v>
      </c>
      <c r="E7407" t="str">
        <f t="shared" si="690"/>
        <v>High</v>
      </c>
      <c r="F7407" t="str">
        <f t="shared" si="691"/>
        <v>High</v>
      </c>
      <c r="G7407">
        <v>0.28000000000000003</v>
      </c>
      <c r="H7407">
        <f>D7407*G7407</f>
        <v>441.56840000000005</v>
      </c>
      <c r="I7407">
        <v>8</v>
      </c>
      <c r="J7407" s="1">
        <v>45418</v>
      </c>
      <c r="K7407" s="1">
        <v>45423</v>
      </c>
      <c r="L7407" t="s">
        <v>26</v>
      </c>
      <c r="M7407" t="str">
        <f t="shared" si="692"/>
        <v>Potential customer</v>
      </c>
      <c r="N7407" t="s">
        <v>21</v>
      </c>
      <c r="O7407">
        <v>328.28</v>
      </c>
      <c r="P7407" t="s">
        <v>53</v>
      </c>
      <c r="Q7407">
        <f>D7407-H7407</f>
        <v>1135.4615999999999</v>
      </c>
      <c r="R7407" t="str">
        <f t="shared" si="693"/>
        <v>Good</v>
      </c>
      <c r="S7407" t="str">
        <f t="shared" si="694"/>
        <v>Good</v>
      </c>
      <c r="T7407" t="str">
        <f t="shared" si="695"/>
        <v>High Impact</v>
      </c>
    </row>
    <row r="7408" spans="1:20">
      <c r="A7408" t="s">
        <v>7444</v>
      </c>
      <c r="B7408" t="s">
        <v>46</v>
      </c>
      <c r="C7408" t="s">
        <v>25</v>
      </c>
      <c r="D7408">
        <v>4989.7</v>
      </c>
      <c r="E7408" t="str">
        <f t="shared" si="690"/>
        <v>High</v>
      </c>
      <c r="F7408" t="str">
        <f t="shared" si="691"/>
        <v>High</v>
      </c>
      <c r="G7408">
        <v>0.08</v>
      </c>
      <c r="H7408">
        <f>D7408*G7408</f>
        <v>399.17599999999999</v>
      </c>
      <c r="I7408">
        <v>6</v>
      </c>
      <c r="J7408" s="1">
        <v>45251</v>
      </c>
      <c r="K7408" s="1">
        <v>45257</v>
      </c>
      <c r="L7408" t="s">
        <v>26</v>
      </c>
      <c r="M7408" t="str">
        <f t="shared" si="692"/>
        <v>Potential customer</v>
      </c>
      <c r="N7408" t="s">
        <v>27</v>
      </c>
      <c r="O7408">
        <v>883.57</v>
      </c>
      <c r="P7408" t="s">
        <v>44</v>
      </c>
      <c r="Q7408">
        <f>D7408-H7408</f>
        <v>4590.5239999999994</v>
      </c>
      <c r="R7408" t="str">
        <f t="shared" si="693"/>
        <v>Good</v>
      </c>
      <c r="S7408" t="str">
        <f t="shared" si="694"/>
        <v>Good</v>
      </c>
      <c r="T7408" t="str">
        <f t="shared" si="695"/>
        <v>High Impact</v>
      </c>
    </row>
    <row r="7409" spans="1:20">
      <c r="A7409" t="s">
        <v>7445</v>
      </c>
      <c r="B7409" t="s">
        <v>46</v>
      </c>
      <c r="C7409" t="s">
        <v>31</v>
      </c>
      <c r="D7409">
        <v>3816.1</v>
      </c>
      <c r="E7409" t="str">
        <f t="shared" si="690"/>
        <v>High</v>
      </c>
      <c r="F7409" t="str">
        <f t="shared" si="691"/>
        <v>High</v>
      </c>
      <c r="G7409">
        <v>0.14000000000000001</v>
      </c>
      <c r="H7409">
        <f>D7409*G7409</f>
        <v>534.25400000000002</v>
      </c>
      <c r="I7409">
        <v>7</v>
      </c>
      <c r="J7409" s="1">
        <v>45594</v>
      </c>
      <c r="K7409" s="1">
        <v>45599</v>
      </c>
      <c r="L7409" t="s">
        <v>36</v>
      </c>
      <c r="M7409" t="str">
        <f t="shared" si="692"/>
        <v>Normal customer</v>
      </c>
      <c r="N7409" t="s">
        <v>21</v>
      </c>
      <c r="O7409">
        <v>313.85000000000002</v>
      </c>
      <c r="P7409" t="s">
        <v>33</v>
      </c>
      <c r="Q7409">
        <f>D7409-H7409</f>
        <v>3281.846</v>
      </c>
      <c r="R7409" t="str">
        <f t="shared" si="693"/>
        <v>Good</v>
      </c>
      <c r="S7409" t="str">
        <f t="shared" si="694"/>
        <v>Good</v>
      </c>
      <c r="T7409" t="str">
        <f t="shared" si="695"/>
        <v>High Impact</v>
      </c>
    </row>
    <row r="7410" spans="1:20">
      <c r="A7410" t="s">
        <v>7446</v>
      </c>
      <c r="B7410" t="s">
        <v>18</v>
      </c>
      <c r="C7410" t="s">
        <v>19</v>
      </c>
      <c r="D7410">
        <v>3045.66</v>
      </c>
      <c r="E7410" t="str">
        <f t="shared" si="690"/>
        <v>High</v>
      </c>
      <c r="F7410" t="str">
        <f t="shared" si="691"/>
        <v>High</v>
      </c>
      <c r="G7410">
        <v>0.42</v>
      </c>
      <c r="H7410">
        <f>D7410*G7410</f>
        <v>1279.1771999999999</v>
      </c>
      <c r="I7410">
        <v>1</v>
      </c>
      <c r="J7410" s="1">
        <v>45368</v>
      </c>
      <c r="K7410" s="1">
        <v>45370</v>
      </c>
      <c r="L7410" t="s">
        <v>36</v>
      </c>
      <c r="M7410" t="str">
        <f t="shared" si="692"/>
        <v>Normal customer</v>
      </c>
      <c r="N7410" t="s">
        <v>32</v>
      </c>
      <c r="O7410">
        <v>383.93</v>
      </c>
      <c r="P7410" t="s">
        <v>53</v>
      </c>
      <c r="Q7410">
        <f>D7410-H7410</f>
        <v>1766.4828</v>
      </c>
      <c r="R7410" t="str">
        <f t="shared" si="693"/>
        <v>Good</v>
      </c>
      <c r="S7410" t="str">
        <f t="shared" si="694"/>
        <v>Good</v>
      </c>
      <c r="T7410" t="str">
        <f t="shared" si="695"/>
        <v>High Impact</v>
      </c>
    </row>
    <row r="7411" spans="1:20">
      <c r="A7411" t="s">
        <v>7447</v>
      </c>
      <c r="B7411" t="s">
        <v>30</v>
      </c>
      <c r="C7411" t="s">
        <v>25</v>
      </c>
      <c r="D7411">
        <v>4919.74</v>
      </c>
      <c r="E7411" t="str">
        <f t="shared" si="690"/>
        <v>High</v>
      </c>
      <c r="F7411" t="str">
        <f t="shared" si="691"/>
        <v>High</v>
      </c>
      <c r="G7411">
        <v>0.44</v>
      </c>
      <c r="H7411">
        <f>D7411*G7411</f>
        <v>2164.6855999999998</v>
      </c>
      <c r="I7411">
        <v>7</v>
      </c>
      <c r="J7411" s="1">
        <v>45580</v>
      </c>
      <c r="K7411" s="1">
        <v>45581</v>
      </c>
      <c r="L7411" t="s">
        <v>26</v>
      </c>
      <c r="M7411" t="str">
        <f t="shared" si="692"/>
        <v>Potential customer</v>
      </c>
      <c r="N7411" t="s">
        <v>27</v>
      </c>
      <c r="O7411">
        <v>911.8</v>
      </c>
      <c r="P7411" t="s">
        <v>22</v>
      </c>
      <c r="Q7411">
        <f>D7411-H7411</f>
        <v>2755.0544</v>
      </c>
      <c r="R7411" t="str">
        <f t="shared" si="693"/>
        <v>Good</v>
      </c>
      <c r="S7411" t="str">
        <f t="shared" si="694"/>
        <v>Good</v>
      </c>
      <c r="T7411" t="str">
        <f t="shared" si="695"/>
        <v>High Impact</v>
      </c>
    </row>
    <row r="7412" spans="1:20">
      <c r="A7412" t="s">
        <v>7448</v>
      </c>
      <c r="B7412" t="s">
        <v>18</v>
      </c>
      <c r="C7412" t="s">
        <v>38</v>
      </c>
      <c r="D7412">
        <v>1649.92</v>
      </c>
      <c r="E7412" t="str">
        <f t="shared" si="690"/>
        <v>High</v>
      </c>
      <c r="F7412" t="str">
        <f t="shared" si="691"/>
        <v>High</v>
      </c>
      <c r="G7412">
        <v>0.17</v>
      </c>
      <c r="H7412">
        <f>D7412*G7412</f>
        <v>280.48640000000006</v>
      </c>
      <c r="I7412">
        <v>8</v>
      </c>
      <c r="J7412" s="1">
        <v>45542</v>
      </c>
      <c r="K7412" s="1">
        <v>45549</v>
      </c>
      <c r="L7412" t="s">
        <v>26</v>
      </c>
      <c r="M7412" t="str">
        <f t="shared" si="692"/>
        <v>Potential customer</v>
      </c>
      <c r="N7412" t="s">
        <v>27</v>
      </c>
      <c r="O7412">
        <v>263.60000000000002</v>
      </c>
      <c r="P7412" t="s">
        <v>33</v>
      </c>
      <c r="Q7412">
        <f>D7412-H7412</f>
        <v>1369.4336000000001</v>
      </c>
      <c r="R7412" t="str">
        <f t="shared" si="693"/>
        <v>Bad</v>
      </c>
      <c r="S7412" t="str">
        <f t="shared" si="694"/>
        <v>Bad</v>
      </c>
      <c r="T7412" t="str">
        <f t="shared" si="695"/>
        <v>High Impact</v>
      </c>
    </row>
    <row r="7413" spans="1:20">
      <c r="A7413" t="s">
        <v>7449</v>
      </c>
      <c r="B7413" t="s">
        <v>24</v>
      </c>
      <c r="C7413" t="s">
        <v>31</v>
      </c>
      <c r="D7413">
        <v>911.52</v>
      </c>
      <c r="E7413" t="str">
        <f t="shared" si="690"/>
        <v>Low</v>
      </c>
      <c r="F7413" t="str">
        <f t="shared" si="691"/>
        <v>Midium</v>
      </c>
      <c r="G7413">
        <v>0.45</v>
      </c>
      <c r="H7413">
        <f>D7413*G7413</f>
        <v>410.18400000000003</v>
      </c>
      <c r="I7413">
        <v>8</v>
      </c>
      <c r="J7413" s="1">
        <v>45033</v>
      </c>
      <c r="K7413" s="1">
        <v>45035</v>
      </c>
      <c r="L7413" t="s">
        <v>26</v>
      </c>
      <c r="M7413" t="str">
        <f t="shared" si="692"/>
        <v>Normal customer</v>
      </c>
      <c r="N7413" t="s">
        <v>32</v>
      </c>
      <c r="O7413">
        <v>137.6</v>
      </c>
      <c r="P7413" t="s">
        <v>53</v>
      </c>
      <c r="Q7413">
        <f>D7413-H7413</f>
        <v>501.33599999999996</v>
      </c>
      <c r="R7413" t="str">
        <f t="shared" si="693"/>
        <v>Bad</v>
      </c>
      <c r="S7413" t="str">
        <f t="shared" si="694"/>
        <v>Bad</v>
      </c>
      <c r="T7413" t="str">
        <f t="shared" si="695"/>
        <v>High Impact</v>
      </c>
    </row>
    <row r="7414" spans="1:20">
      <c r="A7414" t="s">
        <v>7450</v>
      </c>
      <c r="B7414" t="s">
        <v>24</v>
      </c>
      <c r="C7414" t="s">
        <v>41</v>
      </c>
      <c r="D7414">
        <v>3712.64</v>
      </c>
      <c r="E7414" t="str">
        <f t="shared" si="690"/>
        <v>High</v>
      </c>
      <c r="F7414" t="str">
        <f t="shared" si="691"/>
        <v>High</v>
      </c>
      <c r="G7414">
        <v>0.28999999999999998</v>
      </c>
      <c r="H7414">
        <f>D7414*G7414</f>
        <v>1076.6655999999998</v>
      </c>
      <c r="I7414">
        <v>6</v>
      </c>
      <c r="J7414" s="1">
        <v>45488</v>
      </c>
      <c r="K7414" s="1">
        <v>45494</v>
      </c>
      <c r="L7414" t="s">
        <v>36</v>
      </c>
      <c r="M7414" t="str">
        <f t="shared" si="692"/>
        <v>Normal customer</v>
      </c>
      <c r="N7414" t="s">
        <v>21</v>
      </c>
      <c r="O7414">
        <v>857.34</v>
      </c>
      <c r="P7414" t="s">
        <v>44</v>
      </c>
      <c r="Q7414">
        <f>D7414-H7414</f>
        <v>2635.9744000000001</v>
      </c>
      <c r="R7414" t="str">
        <f t="shared" si="693"/>
        <v>Good</v>
      </c>
      <c r="S7414" t="str">
        <f t="shared" si="694"/>
        <v>Good</v>
      </c>
      <c r="T7414" t="str">
        <f t="shared" si="695"/>
        <v>High Impact</v>
      </c>
    </row>
    <row r="7415" spans="1:20">
      <c r="A7415" t="s">
        <v>7451</v>
      </c>
      <c r="B7415" t="s">
        <v>46</v>
      </c>
      <c r="C7415" t="s">
        <v>25</v>
      </c>
      <c r="D7415">
        <v>1462.61</v>
      </c>
      <c r="E7415" t="str">
        <f t="shared" si="690"/>
        <v>High</v>
      </c>
      <c r="F7415" t="str">
        <f t="shared" si="691"/>
        <v>High</v>
      </c>
      <c r="G7415">
        <v>0.11</v>
      </c>
      <c r="H7415">
        <f>D7415*G7415</f>
        <v>160.8871</v>
      </c>
      <c r="I7415">
        <v>7</v>
      </c>
      <c r="J7415" s="1">
        <v>45640</v>
      </c>
      <c r="K7415" s="1">
        <v>45642</v>
      </c>
      <c r="L7415" t="s">
        <v>26</v>
      </c>
      <c r="M7415" t="str">
        <f t="shared" si="692"/>
        <v>Potential customer</v>
      </c>
      <c r="N7415" t="s">
        <v>27</v>
      </c>
      <c r="O7415">
        <v>335.14</v>
      </c>
      <c r="P7415" t="s">
        <v>22</v>
      </c>
      <c r="Q7415">
        <f>D7415-H7415</f>
        <v>1301.7229</v>
      </c>
      <c r="R7415" t="str">
        <f t="shared" si="693"/>
        <v>Good</v>
      </c>
      <c r="S7415" t="str">
        <f t="shared" si="694"/>
        <v>Good</v>
      </c>
      <c r="T7415" t="str">
        <f t="shared" si="695"/>
        <v>High Impact</v>
      </c>
    </row>
    <row r="7416" spans="1:20">
      <c r="A7416" t="s">
        <v>7452</v>
      </c>
      <c r="B7416" t="s">
        <v>46</v>
      </c>
      <c r="C7416" t="s">
        <v>38</v>
      </c>
      <c r="D7416">
        <v>4809.08</v>
      </c>
      <c r="E7416" t="str">
        <f t="shared" si="690"/>
        <v>High</v>
      </c>
      <c r="F7416" t="str">
        <f t="shared" si="691"/>
        <v>High</v>
      </c>
      <c r="G7416">
        <v>0.38</v>
      </c>
      <c r="H7416">
        <f>D7416*G7416</f>
        <v>1827.4503999999999</v>
      </c>
      <c r="I7416">
        <v>2</v>
      </c>
      <c r="J7416" s="1">
        <v>45095</v>
      </c>
      <c r="K7416" s="1">
        <v>45100</v>
      </c>
      <c r="L7416" t="s">
        <v>20</v>
      </c>
      <c r="M7416" t="str">
        <f t="shared" si="692"/>
        <v>Premium customer</v>
      </c>
      <c r="N7416" t="s">
        <v>27</v>
      </c>
      <c r="O7416">
        <v>1434.36</v>
      </c>
      <c r="P7416" t="s">
        <v>44</v>
      </c>
      <c r="Q7416">
        <f>D7416-H7416</f>
        <v>2981.6296000000002</v>
      </c>
      <c r="R7416" t="str">
        <f t="shared" si="693"/>
        <v>Good</v>
      </c>
      <c r="S7416" t="str">
        <f t="shared" si="694"/>
        <v>Good</v>
      </c>
      <c r="T7416" t="str">
        <f t="shared" si="695"/>
        <v>High Impact</v>
      </c>
    </row>
    <row r="7417" spans="1:20">
      <c r="A7417" t="s">
        <v>7453</v>
      </c>
      <c r="B7417" t="s">
        <v>30</v>
      </c>
      <c r="C7417" t="s">
        <v>41</v>
      </c>
      <c r="D7417">
        <v>4941.54</v>
      </c>
      <c r="E7417" t="str">
        <f t="shared" si="690"/>
        <v>High</v>
      </c>
      <c r="F7417" t="str">
        <f t="shared" si="691"/>
        <v>High</v>
      </c>
      <c r="G7417">
        <v>0.46</v>
      </c>
      <c r="H7417">
        <f>D7417*G7417</f>
        <v>2273.1084000000001</v>
      </c>
      <c r="I7417">
        <v>4</v>
      </c>
      <c r="J7417" s="1">
        <v>45581</v>
      </c>
      <c r="K7417" s="1">
        <v>45584</v>
      </c>
      <c r="L7417" t="s">
        <v>26</v>
      </c>
      <c r="M7417" t="str">
        <f t="shared" si="692"/>
        <v>Potential customer</v>
      </c>
      <c r="N7417" t="s">
        <v>32</v>
      </c>
      <c r="O7417">
        <v>398.3</v>
      </c>
      <c r="P7417" t="s">
        <v>53</v>
      </c>
      <c r="Q7417">
        <f>D7417-H7417</f>
        <v>2668.4315999999999</v>
      </c>
      <c r="R7417" t="str">
        <f t="shared" si="693"/>
        <v>Good</v>
      </c>
      <c r="S7417" t="str">
        <f t="shared" si="694"/>
        <v>Good</v>
      </c>
      <c r="T7417" t="str">
        <f t="shared" si="695"/>
        <v>High Impact</v>
      </c>
    </row>
    <row r="7418" spans="1:20">
      <c r="A7418" t="s">
        <v>7454</v>
      </c>
      <c r="B7418" t="s">
        <v>18</v>
      </c>
      <c r="C7418" t="s">
        <v>38</v>
      </c>
      <c r="D7418">
        <v>4639.38</v>
      </c>
      <c r="E7418" t="str">
        <f t="shared" si="690"/>
        <v>High</v>
      </c>
      <c r="F7418" t="str">
        <f t="shared" si="691"/>
        <v>High</v>
      </c>
      <c r="G7418">
        <v>0.33</v>
      </c>
      <c r="H7418">
        <f>D7418*G7418</f>
        <v>1530.9954</v>
      </c>
      <c r="I7418">
        <v>8</v>
      </c>
      <c r="J7418" s="1">
        <v>45250</v>
      </c>
      <c r="K7418" s="1">
        <v>45255</v>
      </c>
      <c r="L7418" t="s">
        <v>36</v>
      </c>
      <c r="M7418" t="str">
        <f t="shared" si="692"/>
        <v>Normal customer</v>
      </c>
      <c r="N7418" t="s">
        <v>27</v>
      </c>
      <c r="O7418">
        <v>519.96</v>
      </c>
      <c r="P7418" t="s">
        <v>22</v>
      </c>
      <c r="Q7418">
        <f>D7418-H7418</f>
        <v>3108.3846000000003</v>
      </c>
      <c r="R7418" t="str">
        <f t="shared" si="693"/>
        <v>Good</v>
      </c>
      <c r="S7418" t="str">
        <f t="shared" si="694"/>
        <v>Good</v>
      </c>
      <c r="T7418" t="str">
        <f t="shared" si="695"/>
        <v>High Impact</v>
      </c>
    </row>
    <row r="7419" spans="1:20">
      <c r="A7419" t="s">
        <v>7455</v>
      </c>
      <c r="B7419" t="s">
        <v>24</v>
      </c>
      <c r="C7419" t="s">
        <v>31</v>
      </c>
      <c r="D7419">
        <v>4729.33</v>
      </c>
      <c r="E7419" t="str">
        <f t="shared" si="690"/>
        <v>High</v>
      </c>
      <c r="F7419" t="str">
        <f t="shared" si="691"/>
        <v>High</v>
      </c>
      <c r="G7419">
        <v>0.1</v>
      </c>
      <c r="H7419">
        <f>D7419*G7419</f>
        <v>472.93299999999999</v>
      </c>
      <c r="I7419">
        <v>4</v>
      </c>
      <c r="J7419" s="1">
        <v>45435</v>
      </c>
      <c r="K7419" s="1">
        <v>45440</v>
      </c>
      <c r="L7419" t="s">
        <v>26</v>
      </c>
      <c r="M7419" t="str">
        <f t="shared" si="692"/>
        <v>Potential customer</v>
      </c>
      <c r="N7419" t="s">
        <v>21</v>
      </c>
      <c r="O7419">
        <v>577.48</v>
      </c>
      <c r="P7419" t="s">
        <v>33</v>
      </c>
      <c r="Q7419">
        <f>D7419-H7419</f>
        <v>4256.3969999999999</v>
      </c>
      <c r="R7419" t="str">
        <f t="shared" si="693"/>
        <v>Good</v>
      </c>
      <c r="S7419" t="str">
        <f t="shared" si="694"/>
        <v>Good</v>
      </c>
      <c r="T7419" t="str">
        <f t="shared" si="695"/>
        <v>High Impact</v>
      </c>
    </row>
    <row r="7420" spans="1:20">
      <c r="A7420" t="s">
        <v>7456</v>
      </c>
      <c r="B7420" t="s">
        <v>46</v>
      </c>
      <c r="C7420" t="s">
        <v>41</v>
      </c>
      <c r="D7420">
        <v>3116.71</v>
      </c>
      <c r="E7420" t="str">
        <f t="shared" si="690"/>
        <v>High</v>
      </c>
      <c r="F7420" t="str">
        <f t="shared" si="691"/>
        <v>High</v>
      </c>
      <c r="G7420">
        <v>0.04</v>
      </c>
      <c r="H7420">
        <f>D7420*G7420</f>
        <v>124.66840000000001</v>
      </c>
      <c r="I7420">
        <v>8</v>
      </c>
      <c r="J7420" s="1">
        <v>45072</v>
      </c>
      <c r="K7420" s="1">
        <v>45077</v>
      </c>
      <c r="L7420" t="s">
        <v>20</v>
      </c>
      <c r="M7420" t="str">
        <f t="shared" si="692"/>
        <v>Premium customer</v>
      </c>
      <c r="N7420" t="s">
        <v>21</v>
      </c>
      <c r="O7420">
        <v>396.69</v>
      </c>
      <c r="P7420" t="s">
        <v>22</v>
      </c>
      <c r="Q7420">
        <f>D7420-H7420</f>
        <v>2992.0416</v>
      </c>
      <c r="R7420" t="str">
        <f t="shared" si="693"/>
        <v>Good</v>
      </c>
      <c r="S7420" t="str">
        <f t="shared" si="694"/>
        <v>Good</v>
      </c>
      <c r="T7420" t="str">
        <f t="shared" si="695"/>
        <v>High Impact</v>
      </c>
    </row>
    <row r="7421" spans="1:20">
      <c r="A7421" t="s">
        <v>7457</v>
      </c>
      <c r="B7421" t="s">
        <v>30</v>
      </c>
      <c r="C7421" t="s">
        <v>31</v>
      </c>
      <c r="D7421">
        <v>3491.38</v>
      </c>
      <c r="E7421" t="str">
        <f t="shared" si="690"/>
        <v>High</v>
      </c>
      <c r="F7421" t="str">
        <f t="shared" si="691"/>
        <v>High</v>
      </c>
      <c r="G7421">
        <v>0.11</v>
      </c>
      <c r="H7421">
        <f>D7421*G7421</f>
        <v>384.05180000000001</v>
      </c>
      <c r="I7421">
        <v>4</v>
      </c>
      <c r="J7421" s="1">
        <v>45021</v>
      </c>
      <c r="K7421" s="1">
        <v>45027</v>
      </c>
      <c r="L7421" t="s">
        <v>36</v>
      </c>
      <c r="M7421" t="str">
        <f t="shared" si="692"/>
        <v>Normal customer</v>
      </c>
      <c r="N7421" t="s">
        <v>27</v>
      </c>
      <c r="O7421">
        <v>463.68</v>
      </c>
      <c r="P7421" t="s">
        <v>28</v>
      </c>
      <c r="Q7421">
        <f>D7421-H7421</f>
        <v>3107.3281999999999</v>
      </c>
      <c r="R7421" t="str">
        <f t="shared" si="693"/>
        <v>Good</v>
      </c>
      <c r="S7421" t="str">
        <f t="shared" si="694"/>
        <v>Good</v>
      </c>
      <c r="T7421" t="str">
        <f t="shared" si="695"/>
        <v>High Impact</v>
      </c>
    </row>
    <row r="7422" spans="1:20">
      <c r="A7422" t="s">
        <v>7458</v>
      </c>
      <c r="B7422" t="s">
        <v>24</v>
      </c>
      <c r="C7422" t="s">
        <v>41</v>
      </c>
      <c r="D7422">
        <v>561.80999999999995</v>
      </c>
      <c r="E7422" t="str">
        <f t="shared" si="690"/>
        <v>Low</v>
      </c>
      <c r="F7422" t="str">
        <f t="shared" si="691"/>
        <v>Midium</v>
      </c>
      <c r="G7422">
        <v>0.17</v>
      </c>
      <c r="H7422">
        <f>D7422*G7422</f>
        <v>95.5077</v>
      </c>
      <c r="I7422">
        <v>9</v>
      </c>
      <c r="J7422" s="1">
        <v>45335</v>
      </c>
      <c r="K7422" s="1">
        <v>45340</v>
      </c>
      <c r="L7422" t="s">
        <v>26</v>
      </c>
      <c r="M7422" t="str">
        <f t="shared" si="692"/>
        <v>Normal customer</v>
      </c>
      <c r="N7422" t="s">
        <v>32</v>
      </c>
      <c r="O7422">
        <v>107.65</v>
      </c>
      <c r="P7422" t="s">
        <v>28</v>
      </c>
      <c r="Q7422">
        <f>D7422-H7422</f>
        <v>466.30229999999995</v>
      </c>
      <c r="R7422" t="str">
        <f t="shared" si="693"/>
        <v>Bad</v>
      </c>
      <c r="S7422" t="str">
        <f t="shared" si="694"/>
        <v>Bad</v>
      </c>
      <c r="T7422" t="str">
        <f t="shared" si="695"/>
        <v>Normal</v>
      </c>
    </row>
    <row r="7423" spans="1:20">
      <c r="A7423" t="s">
        <v>7459</v>
      </c>
      <c r="B7423" t="s">
        <v>46</v>
      </c>
      <c r="C7423" t="s">
        <v>25</v>
      </c>
      <c r="D7423">
        <v>3838.95</v>
      </c>
      <c r="E7423" t="str">
        <f t="shared" si="690"/>
        <v>High</v>
      </c>
      <c r="F7423" t="str">
        <f t="shared" si="691"/>
        <v>High</v>
      </c>
      <c r="G7423">
        <v>0.17</v>
      </c>
      <c r="H7423">
        <f>D7423*G7423</f>
        <v>652.62149999999997</v>
      </c>
      <c r="I7423">
        <v>1</v>
      </c>
      <c r="J7423" s="1">
        <v>45322</v>
      </c>
      <c r="K7423" s="1">
        <v>45328</v>
      </c>
      <c r="L7423" t="s">
        <v>26</v>
      </c>
      <c r="M7423" t="str">
        <f t="shared" si="692"/>
        <v>Potential customer</v>
      </c>
      <c r="N7423" t="s">
        <v>32</v>
      </c>
      <c r="O7423">
        <v>237.54</v>
      </c>
      <c r="P7423" t="s">
        <v>44</v>
      </c>
      <c r="Q7423">
        <f>D7423-H7423</f>
        <v>3186.3284999999996</v>
      </c>
      <c r="R7423" t="str">
        <f t="shared" si="693"/>
        <v>Bad</v>
      </c>
      <c r="S7423" t="str">
        <f t="shared" si="694"/>
        <v>Bad</v>
      </c>
      <c r="T7423" t="str">
        <f t="shared" si="695"/>
        <v>High Impact</v>
      </c>
    </row>
    <row r="7424" spans="1:20">
      <c r="A7424" t="s">
        <v>7460</v>
      </c>
      <c r="B7424" t="s">
        <v>24</v>
      </c>
      <c r="C7424" t="s">
        <v>19</v>
      </c>
      <c r="D7424">
        <v>1090.1099999999999</v>
      </c>
      <c r="E7424" t="str">
        <f t="shared" si="690"/>
        <v>High</v>
      </c>
      <c r="F7424" t="str">
        <f t="shared" si="691"/>
        <v>High</v>
      </c>
      <c r="G7424">
        <v>0.25</v>
      </c>
      <c r="H7424">
        <f>D7424*G7424</f>
        <v>272.52749999999997</v>
      </c>
      <c r="I7424">
        <v>6</v>
      </c>
      <c r="J7424" s="1">
        <v>45522</v>
      </c>
      <c r="K7424" s="1">
        <v>45523</v>
      </c>
      <c r="L7424" t="s">
        <v>36</v>
      </c>
      <c r="M7424" t="str">
        <f t="shared" si="692"/>
        <v>Normal customer</v>
      </c>
      <c r="N7424" t="s">
        <v>32</v>
      </c>
      <c r="O7424">
        <v>181.42</v>
      </c>
      <c r="P7424" t="s">
        <v>28</v>
      </c>
      <c r="Q7424">
        <f>D7424-H7424</f>
        <v>817.58249999999998</v>
      </c>
      <c r="R7424" t="str">
        <f t="shared" si="693"/>
        <v>Bad</v>
      </c>
      <c r="S7424" t="str">
        <f t="shared" si="694"/>
        <v>Bad</v>
      </c>
      <c r="T7424" t="str">
        <f t="shared" si="695"/>
        <v>High Impact</v>
      </c>
    </row>
    <row r="7425" spans="1:20">
      <c r="A7425" t="s">
        <v>7461</v>
      </c>
      <c r="B7425" t="s">
        <v>30</v>
      </c>
      <c r="C7425" t="s">
        <v>19</v>
      </c>
      <c r="D7425">
        <v>4217.6000000000004</v>
      </c>
      <c r="E7425" t="str">
        <f t="shared" si="690"/>
        <v>High</v>
      </c>
      <c r="F7425" t="str">
        <f t="shared" si="691"/>
        <v>High</v>
      </c>
      <c r="G7425">
        <v>0.25</v>
      </c>
      <c r="H7425">
        <f>D7425*G7425</f>
        <v>1054.4000000000001</v>
      </c>
      <c r="I7425">
        <v>1</v>
      </c>
      <c r="J7425" s="1">
        <v>45531</v>
      </c>
      <c r="K7425" s="1">
        <v>45537</v>
      </c>
      <c r="L7425" t="s">
        <v>36</v>
      </c>
      <c r="M7425" t="str">
        <f t="shared" si="692"/>
        <v>Normal customer</v>
      </c>
      <c r="N7425" t="s">
        <v>21</v>
      </c>
      <c r="O7425">
        <v>957.8</v>
      </c>
      <c r="P7425" t="s">
        <v>39</v>
      </c>
      <c r="Q7425">
        <f>D7425-H7425</f>
        <v>3163.2000000000003</v>
      </c>
      <c r="R7425" t="str">
        <f t="shared" si="693"/>
        <v>Good</v>
      </c>
      <c r="S7425" t="str">
        <f t="shared" si="694"/>
        <v>Good</v>
      </c>
      <c r="T7425" t="str">
        <f t="shared" si="695"/>
        <v>High Impact</v>
      </c>
    </row>
    <row r="7426" spans="1:20">
      <c r="A7426" t="s">
        <v>7462</v>
      </c>
      <c r="B7426" t="s">
        <v>30</v>
      </c>
      <c r="C7426" t="s">
        <v>38</v>
      </c>
      <c r="D7426">
        <v>4811.51</v>
      </c>
      <c r="E7426" t="str">
        <f t="shared" si="690"/>
        <v>High</v>
      </c>
      <c r="F7426" t="str">
        <f t="shared" si="691"/>
        <v>High</v>
      </c>
      <c r="G7426">
        <v>0.24</v>
      </c>
      <c r="H7426">
        <f>D7426*G7426</f>
        <v>1154.7624000000001</v>
      </c>
      <c r="I7426">
        <v>6</v>
      </c>
      <c r="J7426" s="1">
        <v>44993</v>
      </c>
      <c r="K7426" s="1">
        <v>44997</v>
      </c>
      <c r="L7426" t="s">
        <v>26</v>
      </c>
      <c r="M7426" t="str">
        <f t="shared" si="692"/>
        <v>Potential customer</v>
      </c>
      <c r="N7426" t="s">
        <v>21</v>
      </c>
      <c r="O7426">
        <v>1112.83</v>
      </c>
      <c r="P7426" t="s">
        <v>53</v>
      </c>
      <c r="Q7426">
        <f>D7426-H7426</f>
        <v>3656.7476000000001</v>
      </c>
      <c r="R7426" t="str">
        <f t="shared" si="693"/>
        <v>Good</v>
      </c>
      <c r="S7426" t="str">
        <f t="shared" si="694"/>
        <v>Good</v>
      </c>
      <c r="T7426" t="str">
        <f t="shared" si="695"/>
        <v>High Impact</v>
      </c>
    </row>
    <row r="7427" spans="1:20">
      <c r="A7427" t="s">
        <v>7463</v>
      </c>
      <c r="B7427" t="s">
        <v>24</v>
      </c>
      <c r="C7427" t="s">
        <v>41</v>
      </c>
      <c r="D7427">
        <v>1140.6500000000001</v>
      </c>
      <c r="E7427" t="str">
        <f t="shared" ref="E7427:E7490" si="696">IF(D7427&gt;1000,"High","Low")</f>
        <v>High</v>
      </c>
      <c r="F7427" t="str">
        <f t="shared" ref="F7427:F7490" si="697">IF(D7427&gt;1000,"High",IF(D7427&gt;500,"Midium","Low"))</f>
        <v>High</v>
      </c>
      <c r="G7427">
        <v>0.17</v>
      </c>
      <c r="H7427">
        <f>D7427*G7427</f>
        <v>193.91050000000004</v>
      </c>
      <c r="I7427">
        <v>4</v>
      </c>
      <c r="J7427" s="1">
        <v>45637</v>
      </c>
      <c r="K7427" s="1">
        <v>45644</v>
      </c>
      <c r="L7427" t="s">
        <v>26</v>
      </c>
      <c r="M7427" t="str">
        <f t="shared" ref="M7427:M7490" si="698">IF(AND(L7427="Member",D7427&gt;1000),"Premium customer",IF(AND(L7427="Regular",D7427&gt;1000),"Potential customer","Normal customer"))</f>
        <v>Potential customer</v>
      </c>
      <c r="N7427" t="s">
        <v>32</v>
      </c>
      <c r="O7427">
        <v>214.67</v>
      </c>
      <c r="P7427" t="s">
        <v>28</v>
      </c>
      <c r="Q7427">
        <f>D7427-H7427</f>
        <v>946.73950000000002</v>
      </c>
      <c r="R7427" t="str">
        <f t="shared" ref="R7427:R7490" si="699">IF(AND(D7427&gt;1000,O7427&gt;300),"Good","Bad")</f>
        <v>Bad</v>
      </c>
      <c r="S7427" t="str">
        <f t="shared" ref="S7427:S7490" si="700">IF(NOT(AND(D7427&gt;1000,O7427&gt;300)),"Bad","Good")</f>
        <v>Bad</v>
      </c>
      <c r="T7427" t="str">
        <f t="shared" ref="T7427:T7490" si="701">IF(OR(D7427&gt;1000,G7427&gt;0.25),"High Impact","Normal")</f>
        <v>High Impact</v>
      </c>
    </row>
    <row r="7428" spans="1:20">
      <c r="A7428" t="s">
        <v>7464</v>
      </c>
      <c r="B7428" t="s">
        <v>18</v>
      </c>
      <c r="C7428" t="s">
        <v>31</v>
      </c>
      <c r="D7428">
        <v>482.35</v>
      </c>
      <c r="E7428" t="str">
        <f t="shared" si="696"/>
        <v>Low</v>
      </c>
      <c r="F7428" t="str">
        <f t="shared" si="697"/>
        <v>Low</v>
      </c>
      <c r="G7428">
        <v>0.05</v>
      </c>
      <c r="H7428">
        <f>D7428*G7428</f>
        <v>24.117500000000003</v>
      </c>
      <c r="I7428">
        <v>8</v>
      </c>
      <c r="J7428" s="1">
        <v>45498</v>
      </c>
      <c r="K7428" s="1">
        <v>45500</v>
      </c>
      <c r="L7428" t="s">
        <v>36</v>
      </c>
      <c r="M7428" t="str">
        <f t="shared" si="698"/>
        <v>Normal customer</v>
      </c>
      <c r="N7428" t="s">
        <v>32</v>
      </c>
      <c r="O7428">
        <v>135.18</v>
      </c>
      <c r="P7428" t="s">
        <v>39</v>
      </c>
      <c r="Q7428">
        <f>D7428-H7428</f>
        <v>458.23250000000002</v>
      </c>
      <c r="R7428" t="str">
        <f t="shared" si="699"/>
        <v>Bad</v>
      </c>
      <c r="S7428" t="str">
        <f t="shared" si="700"/>
        <v>Bad</v>
      </c>
      <c r="T7428" t="str">
        <f t="shared" si="701"/>
        <v>Normal</v>
      </c>
    </row>
    <row r="7429" spans="1:20">
      <c r="A7429" t="s">
        <v>7465</v>
      </c>
      <c r="B7429" t="s">
        <v>24</v>
      </c>
      <c r="C7429" t="s">
        <v>25</v>
      </c>
      <c r="D7429">
        <v>2471.06</v>
      </c>
      <c r="E7429" t="str">
        <f t="shared" si="696"/>
        <v>High</v>
      </c>
      <c r="F7429" t="str">
        <f t="shared" si="697"/>
        <v>High</v>
      </c>
      <c r="G7429">
        <v>0.21</v>
      </c>
      <c r="H7429">
        <f>D7429*G7429</f>
        <v>518.92259999999999</v>
      </c>
      <c r="I7429">
        <v>8</v>
      </c>
      <c r="J7429" s="1">
        <v>45144</v>
      </c>
      <c r="K7429" s="1">
        <v>45146</v>
      </c>
      <c r="L7429" t="s">
        <v>36</v>
      </c>
      <c r="M7429" t="str">
        <f t="shared" si="698"/>
        <v>Normal customer</v>
      </c>
      <c r="N7429" t="s">
        <v>32</v>
      </c>
      <c r="O7429">
        <v>241.75</v>
      </c>
      <c r="P7429" t="s">
        <v>53</v>
      </c>
      <c r="Q7429">
        <f>D7429-H7429</f>
        <v>1952.1374000000001</v>
      </c>
      <c r="R7429" t="str">
        <f t="shared" si="699"/>
        <v>Bad</v>
      </c>
      <c r="S7429" t="str">
        <f t="shared" si="700"/>
        <v>Bad</v>
      </c>
      <c r="T7429" t="str">
        <f t="shared" si="701"/>
        <v>High Impact</v>
      </c>
    </row>
    <row r="7430" spans="1:20">
      <c r="A7430" t="s">
        <v>7466</v>
      </c>
      <c r="B7430" t="s">
        <v>46</v>
      </c>
      <c r="C7430" t="s">
        <v>25</v>
      </c>
      <c r="D7430">
        <v>3978.59</v>
      </c>
      <c r="E7430" t="str">
        <f t="shared" si="696"/>
        <v>High</v>
      </c>
      <c r="F7430" t="str">
        <f t="shared" si="697"/>
        <v>High</v>
      </c>
      <c r="G7430">
        <v>0.49</v>
      </c>
      <c r="H7430">
        <f>D7430*G7430</f>
        <v>1949.5091</v>
      </c>
      <c r="I7430">
        <v>9</v>
      </c>
      <c r="J7430" s="1">
        <v>45138</v>
      </c>
      <c r="K7430" s="1">
        <v>45141</v>
      </c>
      <c r="L7430" t="s">
        <v>26</v>
      </c>
      <c r="M7430" t="str">
        <f t="shared" si="698"/>
        <v>Potential customer</v>
      </c>
      <c r="N7430" t="s">
        <v>27</v>
      </c>
      <c r="O7430">
        <v>1179.5899999999999</v>
      </c>
      <c r="P7430" t="s">
        <v>39</v>
      </c>
      <c r="Q7430">
        <f>D7430-H7430</f>
        <v>2029.0809000000002</v>
      </c>
      <c r="R7430" t="str">
        <f t="shared" si="699"/>
        <v>Good</v>
      </c>
      <c r="S7430" t="str">
        <f t="shared" si="700"/>
        <v>Good</v>
      </c>
      <c r="T7430" t="str">
        <f t="shared" si="701"/>
        <v>High Impact</v>
      </c>
    </row>
    <row r="7431" spans="1:20">
      <c r="A7431" t="s">
        <v>7467</v>
      </c>
      <c r="B7431" t="s">
        <v>18</v>
      </c>
      <c r="C7431" t="s">
        <v>25</v>
      </c>
      <c r="D7431">
        <v>3876.14</v>
      </c>
      <c r="E7431" t="str">
        <f t="shared" si="696"/>
        <v>High</v>
      </c>
      <c r="F7431" t="str">
        <f t="shared" si="697"/>
        <v>High</v>
      </c>
      <c r="G7431">
        <v>0.33</v>
      </c>
      <c r="H7431">
        <f>D7431*G7431</f>
        <v>1279.1261999999999</v>
      </c>
      <c r="I7431">
        <v>7</v>
      </c>
      <c r="J7431" s="1">
        <v>45347</v>
      </c>
      <c r="K7431" s="1">
        <v>45348</v>
      </c>
      <c r="L7431" t="s">
        <v>36</v>
      </c>
      <c r="M7431" t="str">
        <f t="shared" si="698"/>
        <v>Normal customer</v>
      </c>
      <c r="N7431" t="s">
        <v>27</v>
      </c>
      <c r="O7431">
        <v>356.69</v>
      </c>
      <c r="P7431" t="s">
        <v>22</v>
      </c>
      <c r="Q7431">
        <f>D7431-H7431</f>
        <v>2597.0137999999997</v>
      </c>
      <c r="R7431" t="str">
        <f t="shared" si="699"/>
        <v>Good</v>
      </c>
      <c r="S7431" t="str">
        <f t="shared" si="700"/>
        <v>Good</v>
      </c>
      <c r="T7431" t="str">
        <f t="shared" si="701"/>
        <v>High Impact</v>
      </c>
    </row>
    <row r="7432" spans="1:20">
      <c r="A7432" t="s">
        <v>7468</v>
      </c>
      <c r="B7432" t="s">
        <v>46</v>
      </c>
      <c r="C7432" t="s">
        <v>19</v>
      </c>
      <c r="D7432">
        <v>3514.41</v>
      </c>
      <c r="E7432" t="str">
        <f t="shared" si="696"/>
        <v>High</v>
      </c>
      <c r="F7432" t="str">
        <f t="shared" si="697"/>
        <v>High</v>
      </c>
      <c r="G7432">
        <v>0.22</v>
      </c>
      <c r="H7432">
        <f>D7432*G7432</f>
        <v>773.17020000000002</v>
      </c>
      <c r="I7432">
        <v>8</v>
      </c>
      <c r="J7432" s="1">
        <v>45086</v>
      </c>
      <c r="K7432" s="1">
        <v>45092</v>
      </c>
      <c r="L7432" t="s">
        <v>36</v>
      </c>
      <c r="M7432" t="str">
        <f t="shared" si="698"/>
        <v>Normal customer</v>
      </c>
      <c r="N7432" t="s">
        <v>21</v>
      </c>
      <c r="O7432">
        <v>477.62</v>
      </c>
      <c r="P7432" t="s">
        <v>22</v>
      </c>
      <c r="Q7432">
        <f>D7432-H7432</f>
        <v>2741.2397999999998</v>
      </c>
      <c r="R7432" t="str">
        <f t="shared" si="699"/>
        <v>Good</v>
      </c>
      <c r="S7432" t="str">
        <f t="shared" si="700"/>
        <v>Good</v>
      </c>
      <c r="T7432" t="str">
        <f t="shared" si="701"/>
        <v>High Impact</v>
      </c>
    </row>
    <row r="7433" spans="1:20">
      <c r="A7433" t="s">
        <v>7469</v>
      </c>
      <c r="B7433" t="s">
        <v>24</v>
      </c>
      <c r="C7433" t="s">
        <v>31</v>
      </c>
      <c r="D7433">
        <v>4121.41</v>
      </c>
      <c r="E7433" t="str">
        <f t="shared" si="696"/>
        <v>High</v>
      </c>
      <c r="F7433" t="str">
        <f t="shared" si="697"/>
        <v>High</v>
      </c>
      <c r="G7433">
        <v>0.04</v>
      </c>
      <c r="H7433">
        <f>D7433*G7433</f>
        <v>164.85640000000001</v>
      </c>
      <c r="I7433">
        <v>3</v>
      </c>
      <c r="J7433" s="1">
        <v>45409</v>
      </c>
      <c r="K7433" s="1">
        <v>45415</v>
      </c>
      <c r="L7433" t="s">
        <v>26</v>
      </c>
      <c r="M7433" t="str">
        <f t="shared" si="698"/>
        <v>Potential customer</v>
      </c>
      <c r="N7433" t="s">
        <v>32</v>
      </c>
      <c r="O7433">
        <v>259.27999999999997</v>
      </c>
      <c r="P7433" t="s">
        <v>33</v>
      </c>
      <c r="Q7433">
        <f>D7433-H7433</f>
        <v>3956.5535999999997</v>
      </c>
      <c r="R7433" t="str">
        <f t="shared" si="699"/>
        <v>Bad</v>
      </c>
      <c r="S7433" t="str">
        <f t="shared" si="700"/>
        <v>Bad</v>
      </c>
      <c r="T7433" t="str">
        <f t="shared" si="701"/>
        <v>High Impact</v>
      </c>
    </row>
    <row r="7434" spans="1:20">
      <c r="A7434" t="s">
        <v>7470</v>
      </c>
      <c r="B7434" t="s">
        <v>18</v>
      </c>
      <c r="C7434" t="s">
        <v>25</v>
      </c>
      <c r="D7434">
        <v>957.44</v>
      </c>
      <c r="E7434" t="str">
        <f t="shared" si="696"/>
        <v>Low</v>
      </c>
      <c r="F7434" t="str">
        <f t="shared" si="697"/>
        <v>Midium</v>
      </c>
      <c r="G7434">
        <v>0.11</v>
      </c>
      <c r="H7434">
        <f>D7434*G7434</f>
        <v>105.31840000000001</v>
      </c>
      <c r="I7434">
        <v>4</v>
      </c>
      <c r="J7434" s="1">
        <v>45267</v>
      </c>
      <c r="K7434" s="1">
        <v>45273</v>
      </c>
      <c r="L7434" t="s">
        <v>26</v>
      </c>
      <c r="M7434" t="str">
        <f t="shared" si="698"/>
        <v>Normal customer</v>
      </c>
      <c r="N7434" t="s">
        <v>32</v>
      </c>
      <c r="O7434">
        <v>278.16000000000003</v>
      </c>
      <c r="P7434" t="s">
        <v>22</v>
      </c>
      <c r="Q7434">
        <f>D7434-H7434</f>
        <v>852.12160000000006</v>
      </c>
      <c r="R7434" t="str">
        <f t="shared" si="699"/>
        <v>Bad</v>
      </c>
      <c r="S7434" t="str">
        <f t="shared" si="700"/>
        <v>Bad</v>
      </c>
      <c r="T7434" t="str">
        <f t="shared" si="701"/>
        <v>Normal</v>
      </c>
    </row>
    <row r="7435" spans="1:20">
      <c r="A7435" t="s">
        <v>7471</v>
      </c>
      <c r="B7435" t="s">
        <v>46</v>
      </c>
      <c r="C7435" t="s">
        <v>25</v>
      </c>
      <c r="D7435">
        <v>3294.5</v>
      </c>
      <c r="E7435" t="str">
        <f t="shared" si="696"/>
        <v>High</v>
      </c>
      <c r="F7435" t="str">
        <f t="shared" si="697"/>
        <v>High</v>
      </c>
      <c r="G7435">
        <v>0.28999999999999998</v>
      </c>
      <c r="H7435">
        <f>D7435*G7435</f>
        <v>955.40499999999997</v>
      </c>
      <c r="I7435">
        <v>4</v>
      </c>
      <c r="J7435" s="1">
        <v>45106</v>
      </c>
      <c r="K7435" s="1">
        <v>45109</v>
      </c>
      <c r="L7435" t="s">
        <v>36</v>
      </c>
      <c r="M7435" t="str">
        <f t="shared" si="698"/>
        <v>Normal customer</v>
      </c>
      <c r="N7435" t="s">
        <v>21</v>
      </c>
      <c r="O7435">
        <v>643.24</v>
      </c>
      <c r="P7435" t="s">
        <v>28</v>
      </c>
      <c r="Q7435">
        <f>D7435-H7435</f>
        <v>2339.0950000000003</v>
      </c>
      <c r="R7435" t="str">
        <f t="shared" si="699"/>
        <v>Good</v>
      </c>
      <c r="S7435" t="str">
        <f t="shared" si="700"/>
        <v>Good</v>
      </c>
      <c r="T7435" t="str">
        <f t="shared" si="701"/>
        <v>High Impact</v>
      </c>
    </row>
    <row r="7436" spans="1:20">
      <c r="A7436" t="s">
        <v>7472</v>
      </c>
      <c r="B7436" t="s">
        <v>24</v>
      </c>
      <c r="C7436" t="s">
        <v>38</v>
      </c>
      <c r="D7436">
        <v>3067.83</v>
      </c>
      <c r="E7436" t="str">
        <f t="shared" si="696"/>
        <v>High</v>
      </c>
      <c r="F7436" t="str">
        <f t="shared" si="697"/>
        <v>High</v>
      </c>
      <c r="G7436">
        <v>0.25</v>
      </c>
      <c r="H7436">
        <f>D7436*G7436</f>
        <v>766.95749999999998</v>
      </c>
      <c r="I7436">
        <v>6</v>
      </c>
      <c r="J7436" s="1">
        <v>45491</v>
      </c>
      <c r="K7436" s="1">
        <v>45493</v>
      </c>
      <c r="L7436" t="s">
        <v>20</v>
      </c>
      <c r="M7436" t="str">
        <f t="shared" si="698"/>
        <v>Premium customer</v>
      </c>
      <c r="N7436" t="s">
        <v>32</v>
      </c>
      <c r="O7436">
        <v>671.24</v>
      </c>
      <c r="P7436" t="s">
        <v>22</v>
      </c>
      <c r="Q7436">
        <f>D7436-H7436</f>
        <v>2300.8724999999999</v>
      </c>
      <c r="R7436" t="str">
        <f t="shared" si="699"/>
        <v>Good</v>
      </c>
      <c r="S7436" t="str">
        <f t="shared" si="700"/>
        <v>Good</v>
      </c>
      <c r="T7436" t="str">
        <f t="shared" si="701"/>
        <v>High Impact</v>
      </c>
    </row>
    <row r="7437" spans="1:20">
      <c r="A7437" t="s">
        <v>7473</v>
      </c>
      <c r="B7437" t="s">
        <v>24</v>
      </c>
      <c r="C7437" t="s">
        <v>41</v>
      </c>
      <c r="D7437">
        <v>851.82</v>
      </c>
      <c r="E7437" t="str">
        <f t="shared" si="696"/>
        <v>Low</v>
      </c>
      <c r="F7437" t="str">
        <f t="shared" si="697"/>
        <v>Midium</v>
      </c>
      <c r="G7437">
        <v>0.01</v>
      </c>
      <c r="H7437">
        <f>D7437*G7437</f>
        <v>8.5182000000000002</v>
      </c>
      <c r="I7437">
        <v>7</v>
      </c>
      <c r="J7437" s="1">
        <v>45180</v>
      </c>
      <c r="K7437" s="1">
        <v>45186</v>
      </c>
      <c r="L7437" t="s">
        <v>36</v>
      </c>
      <c r="M7437" t="str">
        <f t="shared" si="698"/>
        <v>Normal customer</v>
      </c>
      <c r="N7437" t="s">
        <v>21</v>
      </c>
      <c r="O7437">
        <v>247.09</v>
      </c>
      <c r="P7437" t="s">
        <v>28</v>
      </c>
      <c r="Q7437">
        <f>D7437-H7437</f>
        <v>843.30180000000007</v>
      </c>
      <c r="R7437" t="str">
        <f t="shared" si="699"/>
        <v>Bad</v>
      </c>
      <c r="S7437" t="str">
        <f t="shared" si="700"/>
        <v>Bad</v>
      </c>
      <c r="T7437" t="str">
        <f t="shared" si="701"/>
        <v>Normal</v>
      </c>
    </row>
    <row r="7438" spans="1:20">
      <c r="A7438" t="s">
        <v>7474</v>
      </c>
      <c r="B7438" t="s">
        <v>18</v>
      </c>
      <c r="C7438" t="s">
        <v>41</v>
      </c>
      <c r="D7438">
        <v>2130.69</v>
      </c>
      <c r="E7438" t="str">
        <f t="shared" si="696"/>
        <v>High</v>
      </c>
      <c r="F7438" t="str">
        <f t="shared" si="697"/>
        <v>High</v>
      </c>
      <c r="G7438">
        <v>0.04</v>
      </c>
      <c r="H7438">
        <f>D7438*G7438</f>
        <v>85.22760000000001</v>
      </c>
      <c r="I7438">
        <v>9</v>
      </c>
      <c r="J7438" s="1">
        <v>45110</v>
      </c>
      <c r="K7438" s="1">
        <v>45113</v>
      </c>
      <c r="L7438" t="s">
        <v>36</v>
      </c>
      <c r="M7438" t="str">
        <f t="shared" si="698"/>
        <v>Normal customer</v>
      </c>
      <c r="N7438" t="s">
        <v>21</v>
      </c>
      <c r="O7438">
        <v>509.39</v>
      </c>
      <c r="P7438" t="s">
        <v>39</v>
      </c>
      <c r="Q7438">
        <f>D7438-H7438</f>
        <v>2045.4624000000001</v>
      </c>
      <c r="R7438" t="str">
        <f t="shared" si="699"/>
        <v>Good</v>
      </c>
      <c r="S7438" t="str">
        <f t="shared" si="700"/>
        <v>Good</v>
      </c>
      <c r="T7438" t="str">
        <f t="shared" si="701"/>
        <v>High Impact</v>
      </c>
    </row>
    <row r="7439" spans="1:20">
      <c r="A7439" t="s">
        <v>7475</v>
      </c>
      <c r="B7439" t="s">
        <v>24</v>
      </c>
      <c r="C7439" t="s">
        <v>41</v>
      </c>
      <c r="D7439">
        <v>4277.3999999999996</v>
      </c>
      <c r="E7439" t="str">
        <f t="shared" si="696"/>
        <v>High</v>
      </c>
      <c r="F7439" t="str">
        <f t="shared" si="697"/>
        <v>High</v>
      </c>
      <c r="G7439">
        <v>0.18</v>
      </c>
      <c r="H7439">
        <f>D7439*G7439</f>
        <v>769.9319999999999</v>
      </c>
      <c r="I7439">
        <v>6</v>
      </c>
      <c r="J7439" s="1">
        <v>45312</v>
      </c>
      <c r="K7439" s="1">
        <v>45317</v>
      </c>
      <c r="L7439" t="s">
        <v>20</v>
      </c>
      <c r="M7439" t="str">
        <f t="shared" si="698"/>
        <v>Premium customer</v>
      </c>
      <c r="N7439" t="s">
        <v>21</v>
      </c>
      <c r="O7439">
        <v>1261.03</v>
      </c>
      <c r="P7439" t="s">
        <v>53</v>
      </c>
      <c r="Q7439">
        <f>D7439-H7439</f>
        <v>3507.4679999999998</v>
      </c>
      <c r="R7439" t="str">
        <f t="shared" si="699"/>
        <v>Good</v>
      </c>
      <c r="S7439" t="str">
        <f t="shared" si="700"/>
        <v>Good</v>
      </c>
      <c r="T7439" t="str">
        <f t="shared" si="701"/>
        <v>High Impact</v>
      </c>
    </row>
    <row r="7440" spans="1:20">
      <c r="A7440" t="s">
        <v>7476</v>
      </c>
      <c r="B7440" t="s">
        <v>30</v>
      </c>
      <c r="C7440" t="s">
        <v>38</v>
      </c>
      <c r="D7440">
        <v>4861.83</v>
      </c>
      <c r="E7440" t="str">
        <f t="shared" si="696"/>
        <v>High</v>
      </c>
      <c r="F7440" t="str">
        <f t="shared" si="697"/>
        <v>High</v>
      </c>
      <c r="G7440">
        <v>7.0000000000000007E-2</v>
      </c>
      <c r="H7440">
        <f>D7440*G7440</f>
        <v>340.32810000000001</v>
      </c>
      <c r="I7440">
        <v>2</v>
      </c>
      <c r="J7440" s="1">
        <v>45169</v>
      </c>
      <c r="K7440" s="1">
        <v>45176</v>
      </c>
      <c r="L7440" t="s">
        <v>20</v>
      </c>
      <c r="M7440" t="str">
        <f t="shared" si="698"/>
        <v>Premium customer</v>
      </c>
      <c r="N7440" t="s">
        <v>32</v>
      </c>
      <c r="O7440">
        <v>891.85</v>
      </c>
      <c r="P7440" t="s">
        <v>22</v>
      </c>
      <c r="Q7440">
        <f>D7440-H7440</f>
        <v>4521.5019000000002</v>
      </c>
      <c r="R7440" t="str">
        <f t="shared" si="699"/>
        <v>Good</v>
      </c>
      <c r="S7440" t="str">
        <f t="shared" si="700"/>
        <v>Good</v>
      </c>
      <c r="T7440" t="str">
        <f t="shared" si="701"/>
        <v>High Impact</v>
      </c>
    </row>
    <row r="7441" spans="1:20">
      <c r="A7441" t="s">
        <v>7477</v>
      </c>
      <c r="B7441" t="s">
        <v>46</v>
      </c>
      <c r="C7441" t="s">
        <v>19</v>
      </c>
      <c r="D7441">
        <v>3360.61</v>
      </c>
      <c r="E7441" t="str">
        <f t="shared" si="696"/>
        <v>High</v>
      </c>
      <c r="F7441" t="str">
        <f t="shared" si="697"/>
        <v>High</v>
      </c>
      <c r="G7441">
        <v>0.48</v>
      </c>
      <c r="H7441">
        <f>D7441*G7441</f>
        <v>1613.0927999999999</v>
      </c>
      <c r="I7441">
        <v>7</v>
      </c>
      <c r="J7441" s="1">
        <v>45454</v>
      </c>
      <c r="K7441" s="1">
        <v>45459</v>
      </c>
      <c r="L7441" t="s">
        <v>20</v>
      </c>
      <c r="M7441" t="str">
        <f t="shared" si="698"/>
        <v>Premium customer</v>
      </c>
      <c r="N7441" t="s">
        <v>27</v>
      </c>
      <c r="O7441">
        <v>773.34</v>
      </c>
      <c r="P7441" t="s">
        <v>22</v>
      </c>
      <c r="Q7441">
        <f>D7441-H7441</f>
        <v>1747.5172000000002</v>
      </c>
      <c r="R7441" t="str">
        <f t="shared" si="699"/>
        <v>Good</v>
      </c>
      <c r="S7441" t="str">
        <f t="shared" si="700"/>
        <v>Good</v>
      </c>
      <c r="T7441" t="str">
        <f t="shared" si="701"/>
        <v>High Impact</v>
      </c>
    </row>
    <row r="7442" spans="1:20">
      <c r="A7442" t="s">
        <v>7478</v>
      </c>
      <c r="B7442" t="s">
        <v>46</v>
      </c>
      <c r="C7442" t="s">
        <v>38</v>
      </c>
      <c r="D7442">
        <v>4617.51</v>
      </c>
      <c r="E7442" t="str">
        <f t="shared" si="696"/>
        <v>High</v>
      </c>
      <c r="F7442" t="str">
        <f t="shared" si="697"/>
        <v>High</v>
      </c>
      <c r="G7442">
        <v>0.02</v>
      </c>
      <c r="H7442">
        <f>D7442*G7442</f>
        <v>92.350200000000001</v>
      </c>
      <c r="I7442">
        <v>9</v>
      </c>
      <c r="J7442" s="1">
        <v>45064</v>
      </c>
      <c r="K7442" s="1">
        <v>45071</v>
      </c>
      <c r="L7442" t="s">
        <v>20</v>
      </c>
      <c r="M7442" t="str">
        <f t="shared" si="698"/>
        <v>Premium customer</v>
      </c>
      <c r="N7442" t="s">
        <v>32</v>
      </c>
      <c r="O7442">
        <v>411.92</v>
      </c>
      <c r="P7442" t="s">
        <v>44</v>
      </c>
      <c r="Q7442">
        <f>D7442-H7442</f>
        <v>4525.1598000000004</v>
      </c>
      <c r="R7442" t="str">
        <f t="shared" si="699"/>
        <v>Good</v>
      </c>
      <c r="S7442" t="str">
        <f t="shared" si="700"/>
        <v>Good</v>
      </c>
      <c r="T7442" t="str">
        <f t="shared" si="701"/>
        <v>High Impact</v>
      </c>
    </row>
    <row r="7443" spans="1:20">
      <c r="A7443" t="s">
        <v>7479</v>
      </c>
      <c r="B7443" t="s">
        <v>24</v>
      </c>
      <c r="C7443" t="s">
        <v>25</v>
      </c>
      <c r="D7443">
        <v>747.04</v>
      </c>
      <c r="E7443" t="str">
        <f t="shared" si="696"/>
        <v>Low</v>
      </c>
      <c r="F7443" t="str">
        <f t="shared" si="697"/>
        <v>Midium</v>
      </c>
      <c r="G7443">
        <v>0.49</v>
      </c>
      <c r="H7443">
        <f>D7443*G7443</f>
        <v>366.0496</v>
      </c>
      <c r="I7443">
        <v>8</v>
      </c>
      <c r="J7443" s="1">
        <v>45274</v>
      </c>
      <c r="K7443" s="1">
        <v>45276</v>
      </c>
      <c r="L7443" t="s">
        <v>36</v>
      </c>
      <c r="M7443" t="str">
        <f t="shared" si="698"/>
        <v>Normal customer</v>
      </c>
      <c r="N7443" t="s">
        <v>32</v>
      </c>
      <c r="O7443">
        <v>45.24</v>
      </c>
      <c r="P7443" t="s">
        <v>39</v>
      </c>
      <c r="Q7443">
        <f>D7443-H7443</f>
        <v>380.99039999999997</v>
      </c>
      <c r="R7443" t="str">
        <f t="shared" si="699"/>
        <v>Bad</v>
      </c>
      <c r="S7443" t="str">
        <f t="shared" si="700"/>
        <v>Bad</v>
      </c>
      <c r="T7443" t="str">
        <f t="shared" si="701"/>
        <v>High Impact</v>
      </c>
    </row>
    <row r="7444" spans="1:20">
      <c r="A7444" t="s">
        <v>7480</v>
      </c>
      <c r="B7444" t="s">
        <v>24</v>
      </c>
      <c r="C7444" t="s">
        <v>31</v>
      </c>
      <c r="D7444">
        <v>4877.8</v>
      </c>
      <c r="E7444" t="str">
        <f t="shared" si="696"/>
        <v>High</v>
      </c>
      <c r="F7444" t="str">
        <f t="shared" si="697"/>
        <v>High</v>
      </c>
      <c r="G7444">
        <v>0.33</v>
      </c>
      <c r="H7444">
        <f>D7444*G7444</f>
        <v>1609.6740000000002</v>
      </c>
      <c r="I7444">
        <v>4</v>
      </c>
      <c r="J7444" s="1">
        <v>45519</v>
      </c>
      <c r="K7444" s="1">
        <v>45522</v>
      </c>
      <c r="L7444" t="s">
        <v>20</v>
      </c>
      <c r="M7444" t="str">
        <f t="shared" si="698"/>
        <v>Premium customer</v>
      </c>
      <c r="N7444" t="s">
        <v>21</v>
      </c>
      <c r="O7444">
        <v>786.58</v>
      </c>
      <c r="P7444" t="s">
        <v>22</v>
      </c>
      <c r="Q7444">
        <f>D7444-H7444</f>
        <v>3268.1260000000002</v>
      </c>
      <c r="R7444" t="str">
        <f t="shared" si="699"/>
        <v>Good</v>
      </c>
      <c r="S7444" t="str">
        <f t="shared" si="700"/>
        <v>Good</v>
      </c>
      <c r="T7444" t="str">
        <f t="shared" si="701"/>
        <v>High Impact</v>
      </c>
    </row>
    <row r="7445" spans="1:20">
      <c r="A7445" t="s">
        <v>7481</v>
      </c>
      <c r="B7445" t="s">
        <v>30</v>
      </c>
      <c r="C7445" t="s">
        <v>25</v>
      </c>
      <c r="D7445">
        <v>264.18</v>
      </c>
      <c r="E7445" t="str">
        <f t="shared" si="696"/>
        <v>Low</v>
      </c>
      <c r="F7445" t="str">
        <f t="shared" si="697"/>
        <v>Low</v>
      </c>
      <c r="G7445">
        <v>0.2</v>
      </c>
      <c r="H7445">
        <f>D7445*G7445</f>
        <v>52.836000000000006</v>
      </c>
      <c r="I7445">
        <v>2</v>
      </c>
      <c r="J7445" s="1">
        <v>45052</v>
      </c>
      <c r="K7445" s="1">
        <v>45057</v>
      </c>
      <c r="L7445" t="s">
        <v>26</v>
      </c>
      <c r="M7445" t="str">
        <f t="shared" si="698"/>
        <v>Normal customer</v>
      </c>
      <c r="N7445" t="s">
        <v>32</v>
      </c>
      <c r="O7445">
        <v>19.149999999999999</v>
      </c>
      <c r="P7445" t="s">
        <v>28</v>
      </c>
      <c r="Q7445">
        <f>D7445-H7445</f>
        <v>211.34399999999999</v>
      </c>
      <c r="R7445" t="str">
        <f t="shared" si="699"/>
        <v>Bad</v>
      </c>
      <c r="S7445" t="str">
        <f t="shared" si="700"/>
        <v>Bad</v>
      </c>
      <c r="T7445" t="str">
        <f t="shared" si="701"/>
        <v>Normal</v>
      </c>
    </row>
    <row r="7446" spans="1:20">
      <c r="A7446" t="s">
        <v>7482</v>
      </c>
      <c r="B7446" t="s">
        <v>18</v>
      </c>
      <c r="C7446" t="s">
        <v>25</v>
      </c>
      <c r="D7446">
        <v>2683.57</v>
      </c>
      <c r="E7446" t="str">
        <f t="shared" si="696"/>
        <v>High</v>
      </c>
      <c r="F7446" t="str">
        <f t="shared" si="697"/>
        <v>High</v>
      </c>
      <c r="G7446">
        <v>0.27</v>
      </c>
      <c r="H7446">
        <f>D7446*G7446</f>
        <v>724.5639000000001</v>
      </c>
      <c r="I7446">
        <v>8</v>
      </c>
      <c r="J7446" s="1">
        <v>45271</v>
      </c>
      <c r="K7446" s="1">
        <v>45272</v>
      </c>
      <c r="L7446" t="s">
        <v>36</v>
      </c>
      <c r="M7446" t="str">
        <f t="shared" si="698"/>
        <v>Normal customer</v>
      </c>
      <c r="N7446" t="s">
        <v>21</v>
      </c>
      <c r="O7446">
        <v>470.74</v>
      </c>
      <c r="P7446" t="s">
        <v>28</v>
      </c>
      <c r="Q7446">
        <f>D7446-H7446</f>
        <v>1959.0061000000001</v>
      </c>
      <c r="R7446" t="str">
        <f t="shared" si="699"/>
        <v>Good</v>
      </c>
      <c r="S7446" t="str">
        <f t="shared" si="700"/>
        <v>Good</v>
      </c>
      <c r="T7446" t="str">
        <f t="shared" si="701"/>
        <v>High Impact</v>
      </c>
    </row>
    <row r="7447" spans="1:20">
      <c r="A7447" t="s">
        <v>7483</v>
      </c>
      <c r="B7447" t="s">
        <v>24</v>
      </c>
      <c r="C7447" t="s">
        <v>31</v>
      </c>
      <c r="D7447">
        <v>1525.94</v>
      </c>
      <c r="E7447" t="str">
        <f t="shared" si="696"/>
        <v>High</v>
      </c>
      <c r="F7447" t="str">
        <f t="shared" si="697"/>
        <v>High</v>
      </c>
      <c r="G7447">
        <v>0.21</v>
      </c>
      <c r="H7447">
        <f>D7447*G7447</f>
        <v>320.44740000000002</v>
      </c>
      <c r="I7447">
        <v>6</v>
      </c>
      <c r="J7447" s="1">
        <v>45133</v>
      </c>
      <c r="K7447" s="1">
        <v>45134</v>
      </c>
      <c r="L7447" t="s">
        <v>26</v>
      </c>
      <c r="M7447" t="str">
        <f t="shared" si="698"/>
        <v>Potential customer</v>
      </c>
      <c r="N7447" t="s">
        <v>27</v>
      </c>
      <c r="O7447">
        <v>211.05</v>
      </c>
      <c r="P7447" t="s">
        <v>28</v>
      </c>
      <c r="Q7447">
        <f>D7447-H7447</f>
        <v>1205.4926</v>
      </c>
      <c r="R7447" t="str">
        <f t="shared" si="699"/>
        <v>Bad</v>
      </c>
      <c r="S7447" t="str">
        <f t="shared" si="700"/>
        <v>Bad</v>
      </c>
      <c r="T7447" t="str">
        <f t="shared" si="701"/>
        <v>High Impact</v>
      </c>
    </row>
    <row r="7448" spans="1:20">
      <c r="A7448" t="s">
        <v>7484</v>
      </c>
      <c r="B7448" t="s">
        <v>24</v>
      </c>
      <c r="C7448" t="s">
        <v>41</v>
      </c>
      <c r="D7448">
        <v>4088.15</v>
      </c>
      <c r="E7448" t="str">
        <f t="shared" si="696"/>
        <v>High</v>
      </c>
      <c r="F7448" t="str">
        <f t="shared" si="697"/>
        <v>High</v>
      </c>
      <c r="G7448">
        <v>0.28999999999999998</v>
      </c>
      <c r="H7448">
        <f>D7448*G7448</f>
        <v>1185.5635</v>
      </c>
      <c r="I7448">
        <v>8</v>
      </c>
      <c r="J7448" s="1">
        <v>45328</v>
      </c>
      <c r="K7448" s="1">
        <v>45330</v>
      </c>
      <c r="L7448" t="s">
        <v>26</v>
      </c>
      <c r="M7448" t="str">
        <f t="shared" si="698"/>
        <v>Potential customer</v>
      </c>
      <c r="N7448" t="s">
        <v>21</v>
      </c>
      <c r="O7448">
        <v>394.2</v>
      </c>
      <c r="P7448" t="s">
        <v>22</v>
      </c>
      <c r="Q7448">
        <f>D7448-H7448</f>
        <v>2902.5865000000003</v>
      </c>
      <c r="R7448" t="str">
        <f t="shared" si="699"/>
        <v>Good</v>
      </c>
      <c r="S7448" t="str">
        <f t="shared" si="700"/>
        <v>Good</v>
      </c>
      <c r="T7448" t="str">
        <f t="shared" si="701"/>
        <v>High Impact</v>
      </c>
    </row>
    <row r="7449" spans="1:20">
      <c r="A7449" t="s">
        <v>7485</v>
      </c>
      <c r="B7449" t="s">
        <v>24</v>
      </c>
      <c r="C7449" t="s">
        <v>38</v>
      </c>
      <c r="D7449">
        <v>1165.96</v>
      </c>
      <c r="E7449" t="str">
        <f t="shared" si="696"/>
        <v>High</v>
      </c>
      <c r="F7449" t="str">
        <f t="shared" si="697"/>
        <v>High</v>
      </c>
      <c r="G7449">
        <v>0.08</v>
      </c>
      <c r="H7449">
        <f>D7449*G7449</f>
        <v>93.276800000000009</v>
      </c>
      <c r="I7449">
        <v>9</v>
      </c>
      <c r="J7449" s="1">
        <v>45184</v>
      </c>
      <c r="K7449" s="1">
        <v>45188</v>
      </c>
      <c r="L7449" t="s">
        <v>36</v>
      </c>
      <c r="M7449" t="str">
        <f t="shared" si="698"/>
        <v>Normal customer</v>
      </c>
      <c r="N7449" t="s">
        <v>32</v>
      </c>
      <c r="O7449">
        <v>345.38</v>
      </c>
      <c r="P7449" t="s">
        <v>33</v>
      </c>
      <c r="Q7449">
        <f>D7449-H7449</f>
        <v>1072.6831999999999</v>
      </c>
      <c r="R7449" t="str">
        <f t="shared" si="699"/>
        <v>Good</v>
      </c>
      <c r="S7449" t="str">
        <f t="shared" si="700"/>
        <v>Good</v>
      </c>
      <c r="T7449" t="str">
        <f t="shared" si="701"/>
        <v>High Impact</v>
      </c>
    </row>
    <row r="7450" spans="1:20">
      <c r="A7450" t="s">
        <v>7486</v>
      </c>
      <c r="B7450" t="s">
        <v>24</v>
      </c>
      <c r="C7450" t="s">
        <v>19</v>
      </c>
      <c r="D7450">
        <v>156.5</v>
      </c>
      <c r="E7450" t="str">
        <f t="shared" si="696"/>
        <v>Low</v>
      </c>
      <c r="F7450" t="str">
        <f t="shared" si="697"/>
        <v>Low</v>
      </c>
      <c r="G7450">
        <v>0.06</v>
      </c>
      <c r="H7450">
        <f>D7450*G7450</f>
        <v>9.3899999999999988</v>
      </c>
      <c r="I7450">
        <v>3</v>
      </c>
      <c r="J7450" s="1">
        <v>45054</v>
      </c>
      <c r="K7450" s="1">
        <v>45058</v>
      </c>
      <c r="L7450" t="s">
        <v>36</v>
      </c>
      <c r="M7450" t="str">
        <f t="shared" si="698"/>
        <v>Normal customer</v>
      </c>
      <c r="N7450" t="s">
        <v>27</v>
      </c>
      <c r="O7450">
        <v>44.61</v>
      </c>
      <c r="P7450" t="s">
        <v>44</v>
      </c>
      <c r="Q7450">
        <f>D7450-H7450</f>
        <v>147.11000000000001</v>
      </c>
      <c r="R7450" t="str">
        <f t="shared" si="699"/>
        <v>Bad</v>
      </c>
      <c r="S7450" t="str">
        <f t="shared" si="700"/>
        <v>Bad</v>
      </c>
      <c r="T7450" t="str">
        <f t="shared" si="701"/>
        <v>Normal</v>
      </c>
    </row>
    <row r="7451" spans="1:20">
      <c r="A7451" t="s">
        <v>7487</v>
      </c>
      <c r="B7451" t="s">
        <v>46</v>
      </c>
      <c r="C7451" t="s">
        <v>25</v>
      </c>
      <c r="D7451">
        <v>2131.59</v>
      </c>
      <c r="E7451" t="str">
        <f t="shared" si="696"/>
        <v>High</v>
      </c>
      <c r="F7451" t="str">
        <f t="shared" si="697"/>
        <v>High</v>
      </c>
      <c r="G7451">
        <v>0.26</v>
      </c>
      <c r="H7451">
        <f>D7451*G7451</f>
        <v>554.21340000000009</v>
      </c>
      <c r="I7451">
        <v>8</v>
      </c>
      <c r="J7451" s="1">
        <v>45222</v>
      </c>
      <c r="K7451" s="1">
        <v>45225</v>
      </c>
      <c r="L7451" t="s">
        <v>36</v>
      </c>
      <c r="M7451" t="str">
        <f t="shared" si="698"/>
        <v>Normal customer</v>
      </c>
      <c r="N7451" t="s">
        <v>21</v>
      </c>
      <c r="O7451">
        <v>255.13</v>
      </c>
      <c r="P7451" t="s">
        <v>53</v>
      </c>
      <c r="Q7451">
        <f>D7451-H7451</f>
        <v>1577.3766000000001</v>
      </c>
      <c r="R7451" t="str">
        <f t="shared" si="699"/>
        <v>Bad</v>
      </c>
      <c r="S7451" t="str">
        <f t="shared" si="700"/>
        <v>Bad</v>
      </c>
      <c r="T7451" t="str">
        <f t="shared" si="701"/>
        <v>High Impact</v>
      </c>
    </row>
    <row r="7452" spans="1:20">
      <c r="A7452" t="s">
        <v>7488</v>
      </c>
      <c r="B7452" t="s">
        <v>24</v>
      </c>
      <c r="C7452" t="s">
        <v>25</v>
      </c>
      <c r="D7452">
        <v>414.13</v>
      </c>
      <c r="E7452" t="str">
        <f t="shared" si="696"/>
        <v>Low</v>
      </c>
      <c r="F7452" t="str">
        <f t="shared" si="697"/>
        <v>Low</v>
      </c>
      <c r="G7452">
        <v>0.04</v>
      </c>
      <c r="H7452">
        <f>D7452*G7452</f>
        <v>16.565200000000001</v>
      </c>
      <c r="I7452">
        <v>8</v>
      </c>
      <c r="J7452" s="1">
        <v>45480</v>
      </c>
      <c r="K7452" s="1">
        <v>45482</v>
      </c>
      <c r="L7452" t="s">
        <v>20</v>
      </c>
      <c r="M7452" t="str">
        <f t="shared" si="698"/>
        <v>Normal customer</v>
      </c>
      <c r="N7452" t="s">
        <v>32</v>
      </c>
      <c r="O7452">
        <v>65</v>
      </c>
      <c r="P7452" t="s">
        <v>39</v>
      </c>
      <c r="Q7452">
        <f>D7452-H7452</f>
        <v>397.56479999999999</v>
      </c>
      <c r="R7452" t="str">
        <f t="shared" si="699"/>
        <v>Bad</v>
      </c>
      <c r="S7452" t="str">
        <f t="shared" si="700"/>
        <v>Bad</v>
      </c>
      <c r="T7452" t="str">
        <f t="shared" si="701"/>
        <v>Normal</v>
      </c>
    </row>
    <row r="7453" spans="1:20">
      <c r="A7453" t="s">
        <v>7489</v>
      </c>
      <c r="B7453" t="s">
        <v>46</v>
      </c>
      <c r="C7453" t="s">
        <v>19</v>
      </c>
      <c r="D7453">
        <v>1521.45</v>
      </c>
      <c r="E7453" t="str">
        <f t="shared" si="696"/>
        <v>High</v>
      </c>
      <c r="F7453" t="str">
        <f t="shared" si="697"/>
        <v>High</v>
      </c>
      <c r="G7453">
        <v>0.15</v>
      </c>
      <c r="H7453">
        <f>D7453*G7453</f>
        <v>228.2175</v>
      </c>
      <c r="I7453">
        <v>5</v>
      </c>
      <c r="J7453" s="1">
        <v>45149</v>
      </c>
      <c r="K7453" s="1">
        <v>45151</v>
      </c>
      <c r="L7453" t="s">
        <v>20</v>
      </c>
      <c r="M7453" t="str">
        <f t="shared" si="698"/>
        <v>Premium customer</v>
      </c>
      <c r="N7453" t="s">
        <v>32</v>
      </c>
      <c r="O7453">
        <v>330.35</v>
      </c>
      <c r="P7453" t="s">
        <v>53</v>
      </c>
      <c r="Q7453">
        <f>D7453-H7453</f>
        <v>1293.2325000000001</v>
      </c>
      <c r="R7453" t="str">
        <f t="shared" si="699"/>
        <v>Good</v>
      </c>
      <c r="S7453" t="str">
        <f t="shared" si="700"/>
        <v>Good</v>
      </c>
      <c r="T7453" t="str">
        <f t="shared" si="701"/>
        <v>High Impact</v>
      </c>
    </row>
    <row r="7454" spans="1:20">
      <c r="A7454" t="s">
        <v>7490</v>
      </c>
      <c r="B7454" t="s">
        <v>24</v>
      </c>
      <c r="C7454" t="s">
        <v>38</v>
      </c>
      <c r="D7454">
        <v>3254.36</v>
      </c>
      <c r="E7454" t="str">
        <f t="shared" si="696"/>
        <v>High</v>
      </c>
      <c r="F7454" t="str">
        <f t="shared" si="697"/>
        <v>High</v>
      </c>
      <c r="G7454">
        <v>0.46</v>
      </c>
      <c r="H7454">
        <f>D7454*G7454</f>
        <v>1497.0056000000002</v>
      </c>
      <c r="I7454">
        <v>6</v>
      </c>
      <c r="J7454" s="1">
        <v>45533</v>
      </c>
      <c r="K7454" s="1">
        <v>45538</v>
      </c>
      <c r="L7454" t="s">
        <v>26</v>
      </c>
      <c r="M7454" t="str">
        <f t="shared" si="698"/>
        <v>Potential customer</v>
      </c>
      <c r="N7454" t="s">
        <v>21</v>
      </c>
      <c r="O7454">
        <v>591.70000000000005</v>
      </c>
      <c r="P7454" t="s">
        <v>22</v>
      </c>
      <c r="Q7454">
        <f>D7454-H7454</f>
        <v>1757.3543999999999</v>
      </c>
      <c r="R7454" t="str">
        <f t="shared" si="699"/>
        <v>Good</v>
      </c>
      <c r="S7454" t="str">
        <f t="shared" si="700"/>
        <v>Good</v>
      </c>
      <c r="T7454" t="str">
        <f t="shared" si="701"/>
        <v>High Impact</v>
      </c>
    </row>
    <row r="7455" spans="1:20">
      <c r="A7455" t="s">
        <v>7491</v>
      </c>
      <c r="B7455" t="s">
        <v>18</v>
      </c>
      <c r="C7455" t="s">
        <v>25</v>
      </c>
      <c r="D7455">
        <v>1544.05</v>
      </c>
      <c r="E7455" t="str">
        <f t="shared" si="696"/>
        <v>High</v>
      </c>
      <c r="F7455" t="str">
        <f t="shared" si="697"/>
        <v>High</v>
      </c>
      <c r="G7455">
        <v>0.44</v>
      </c>
      <c r="H7455">
        <f>D7455*G7455</f>
        <v>679.38199999999995</v>
      </c>
      <c r="I7455">
        <v>5</v>
      </c>
      <c r="J7455" s="1">
        <v>45591</v>
      </c>
      <c r="K7455" s="1">
        <v>45596</v>
      </c>
      <c r="L7455" t="s">
        <v>36</v>
      </c>
      <c r="M7455" t="str">
        <f t="shared" si="698"/>
        <v>Normal customer</v>
      </c>
      <c r="N7455" t="s">
        <v>27</v>
      </c>
      <c r="O7455">
        <v>429.29</v>
      </c>
      <c r="P7455" t="s">
        <v>33</v>
      </c>
      <c r="Q7455">
        <f>D7455-H7455</f>
        <v>864.66800000000001</v>
      </c>
      <c r="R7455" t="str">
        <f t="shared" si="699"/>
        <v>Good</v>
      </c>
      <c r="S7455" t="str">
        <f t="shared" si="700"/>
        <v>Good</v>
      </c>
      <c r="T7455" t="str">
        <f t="shared" si="701"/>
        <v>High Impact</v>
      </c>
    </row>
    <row r="7456" spans="1:20">
      <c r="A7456" t="s">
        <v>7492</v>
      </c>
      <c r="B7456" t="s">
        <v>30</v>
      </c>
      <c r="C7456" t="s">
        <v>19</v>
      </c>
      <c r="D7456">
        <v>1304.3900000000001</v>
      </c>
      <c r="E7456" t="str">
        <f t="shared" si="696"/>
        <v>High</v>
      </c>
      <c r="F7456" t="str">
        <f t="shared" si="697"/>
        <v>High</v>
      </c>
      <c r="G7456">
        <v>0.42</v>
      </c>
      <c r="H7456">
        <f>D7456*G7456</f>
        <v>547.84379999999999</v>
      </c>
      <c r="I7456">
        <v>6</v>
      </c>
      <c r="J7456" s="1">
        <v>45567</v>
      </c>
      <c r="K7456" s="1">
        <v>45574</v>
      </c>
      <c r="L7456" t="s">
        <v>26</v>
      </c>
      <c r="M7456" t="str">
        <f t="shared" si="698"/>
        <v>Potential customer</v>
      </c>
      <c r="N7456" t="s">
        <v>32</v>
      </c>
      <c r="O7456">
        <v>387.28</v>
      </c>
      <c r="P7456" t="s">
        <v>44</v>
      </c>
      <c r="Q7456">
        <f>D7456-H7456</f>
        <v>756.54620000000011</v>
      </c>
      <c r="R7456" t="str">
        <f t="shared" si="699"/>
        <v>Good</v>
      </c>
      <c r="S7456" t="str">
        <f t="shared" si="700"/>
        <v>Good</v>
      </c>
      <c r="T7456" t="str">
        <f t="shared" si="701"/>
        <v>High Impact</v>
      </c>
    </row>
    <row r="7457" spans="1:20">
      <c r="A7457" t="s">
        <v>7493</v>
      </c>
      <c r="B7457" t="s">
        <v>18</v>
      </c>
      <c r="C7457" t="s">
        <v>25</v>
      </c>
      <c r="D7457">
        <v>861.93</v>
      </c>
      <c r="E7457" t="str">
        <f t="shared" si="696"/>
        <v>Low</v>
      </c>
      <c r="F7457" t="str">
        <f t="shared" si="697"/>
        <v>Midium</v>
      </c>
      <c r="G7457">
        <v>0.25</v>
      </c>
      <c r="H7457">
        <f>D7457*G7457</f>
        <v>215.48249999999999</v>
      </c>
      <c r="I7457">
        <v>1</v>
      </c>
      <c r="J7457" s="1">
        <v>45648</v>
      </c>
      <c r="K7457" s="1">
        <v>45649</v>
      </c>
      <c r="L7457" t="s">
        <v>26</v>
      </c>
      <c r="M7457" t="str">
        <f t="shared" si="698"/>
        <v>Normal customer</v>
      </c>
      <c r="N7457" t="s">
        <v>21</v>
      </c>
      <c r="O7457">
        <v>56.51</v>
      </c>
      <c r="P7457" t="s">
        <v>39</v>
      </c>
      <c r="Q7457">
        <f>D7457-H7457</f>
        <v>646.44749999999999</v>
      </c>
      <c r="R7457" t="str">
        <f t="shared" si="699"/>
        <v>Bad</v>
      </c>
      <c r="S7457" t="str">
        <f t="shared" si="700"/>
        <v>Bad</v>
      </c>
      <c r="T7457" t="str">
        <f t="shared" si="701"/>
        <v>Normal</v>
      </c>
    </row>
    <row r="7458" spans="1:20">
      <c r="A7458" t="s">
        <v>7494</v>
      </c>
      <c r="B7458" t="s">
        <v>24</v>
      </c>
      <c r="C7458" t="s">
        <v>41</v>
      </c>
      <c r="D7458">
        <v>762.34</v>
      </c>
      <c r="E7458" t="str">
        <f t="shared" si="696"/>
        <v>Low</v>
      </c>
      <c r="F7458" t="str">
        <f t="shared" si="697"/>
        <v>Midium</v>
      </c>
      <c r="G7458">
        <v>0.01</v>
      </c>
      <c r="H7458">
        <f>D7458*G7458</f>
        <v>7.6234000000000002</v>
      </c>
      <c r="I7458">
        <v>2</v>
      </c>
      <c r="J7458" s="1">
        <v>45454</v>
      </c>
      <c r="K7458" s="1">
        <v>45455</v>
      </c>
      <c r="L7458" t="s">
        <v>20</v>
      </c>
      <c r="M7458" t="str">
        <f t="shared" si="698"/>
        <v>Normal customer</v>
      </c>
      <c r="N7458" t="s">
        <v>27</v>
      </c>
      <c r="O7458">
        <v>123.78</v>
      </c>
      <c r="P7458" t="s">
        <v>44</v>
      </c>
      <c r="Q7458">
        <f>D7458-H7458</f>
        <v>754.71660000000008</v>
      </c>
      <c r="R7458" t="str">
        <f t="shared" si="699"/>
        <v>Bad</v>
      </c>
      <c r="S7458" t="str">
        <f t="shared" si="700"/>
        <v>Bad</v>
      </c>
      <c r="T7458" t="str">
        <f t="shared" si="701"/>
        <v>Normal</v>
      </c>
    </row>
    <row r="7459" spans="1:20">
      <c r="A7459" t="s">
        <v>7495</v>
      </c>
      <c r="B7459" t="s">
        <v>24</v>
      </c>
      <c r="C7459" t="s">
        <v>41</v>
      </c>
      <c r="D7459">
        <v>2676.7</v>
      </c>
      <c r="E7459" t="str">
        <f t="shared" si="696"/>
        <v>High</v>
      </c>
      <c r="F7459" t="str">
        <f t="shared" si="697"/>
        <v>High</v>
      </c>
      <c r="G7459">
        <v>0.06</v>
      </c>
      <c r="H7459">
        <f>D7459*G7459</f>
        <v>160.60199999999998</v>
      </c>
      <c r="I7459">
        <v>8</v>
      </c>
      <c r="J7459" s="1">
        <v>45096</v>
      </c>
      <c r="K7459" s="1">
        <v>45098</v>
      </c>
      <c r="L7459" t="s">
        <v>36</v>
      </c>
      <c r="M7459" t="str">
        <f t="shared" si="698"/>
        <v>Normal customer</v>
      </c>
      <c r="N7459" t="s">
        <v>32</v>
      </c>
      <c r="O7459">
        <v>386.4</v>
      </c>
      <c r="P7459" t="s">
        <v>44</v>
      </c>
      <c r="Q7459">
        <f>D7459-H7459</f>
        <v>2516.098</v>
      </c>
      <c r="R7459" t="str">
        <f t="shared" si="699"/>
        <v>Good</v>
      </c>
      <c r="S7459" t="str">
        <f t="shared" si="700"/>
        <v>Good</v>
      </c>
      <c r="T7459" t="str">
        <f t="shared" si="701"/>
        <v>High Impact</v>
      </c>
    </row>
    <row r="7460" spans="1:20">
      <c r="A7460" t="s">
        <v>7496</v>
      </c>
      <c r="B7460" t="s">
        <v>24</v>
      </c>
      <c r="C7460" t="s">
        <v>25</v>
      </c>
      <c r="D7460">
        <v>3439.38</v>
      </c>
      <c r="E7460" t="str">
        <f t="shared" si="696"/>
        <v>High</v>
      </c>
      <c r="F7460" t="str">
        <f t="shared" si="697"/>
        <v>High</v>
      </c>
      <c r="G7460">
        <v>0.46</v>
      </c>
      <c r="H7460">
        <f>D7460*G7460</f>
        <v>1582.1148000000001</v>
      </c>
      <c r="I7460">
        <v>1</v>
      </c>
      <c r="J7460" s="1">
        <v>45603</v>
      </c>
      <c r="K7460" s="1">
        <v>45610</v>
      </c>
      <c r="L7460" t="s">
        <v>20</v>
      </c>
      <c r="M7460" t="str">
        <f t="shared" si="698"/>
        <v>Premium customer</v>
      </c>
      <c r="N7460" t="s">
        <v>32</v>
      </c>
      <c r="O7460">
        <v>217.04</v>
      </c>
      <c r="P7460" t="s">
        <v>44</v>
      </c>
      <c r="Q7460">
        <f>D7460-H7460</f>
        <v>1857.2652</v>
      </c>
      <c r="R7460" t="str">
        <f t="shared" si="699"/>
        <v>Bad</v>
      </c>
      <c r="S7460" t="str">
        <f t="shared" si="700"/>
        <v>Bad</v>
      </c>
      <c r="T7460" t="str">
        <f t="shared" si="701"/>
        <v>High Impact</v>
      </c>
    </row>
    <row r="7461" spans="1:20">
      <c r="A7461" t="s">
        <v>7497</v>
      </c>
      <c r="B7461" t="s">
        <v>18</v>
      </c>
      <c r="C7461" t="s">
        <v>25</v>
      </c>
      <c r="D7461">
        <v>2318.39</v>
      </c>
      <c r="E7461" t="str">
        <f t="shared" si="696"/>
        <v>High</v>
      </c>
      <c r="F7461" t="str">
        <f t="shared" si="697"/>
        <v>High</v>
      </c>
      <c r="G7461">
        <v>0.42</v>
      </c>
      <c r="H7461">
        <f>D7461*G7461</f>
        <v>973.72379999999987</v>
      </c>
      <c r="I7461">
        <v>9</v>
      </c>
      <c r="J7461" s="1">
        <v>45287</v>
      </c>
      <c r="K7461" s="1">
        <v>45292</v>
      </c>
      <c r="L7461" t="s">
        <v>20</v>
      </c>
      <c r="M7461" t="str">
        <f t="shared" si="698"/>
        <v>Premium customer</v>
      </c>
      <c r="N7461" t="s">
        <v>27</v>
      </c>
      <c r="O7461">
        <v>644.30999999999995</v>
      </c>
      <c r="P7461" t="s">
        <v>53</v>
      </c>
      <c r="Q7461">
        <f>D7461-H7461</f>
        <v>1344.6662000000001</v>
      </c>
      <c r="R7461" t="str">
        <f t="shared" si="699"/>
        <v>Good</v>
      </c>
      <c r="S7461" t="str">
        <f t="shared" si="700"/>
        <v>Good</v>
      </c>
      <c r="T7461" t="str">
        <f t="shared" si="701"/>
        <v>High Impact</v>
      </c>
    </row>
    <row r="7462" spans="1:20">
      <c r="A7462" t="s">
        <v>7498</v>
      </c>
      <c r="B7462" t="s">
        <v>24</v>
      </c>
      <c r="C7462" t="s">
        <v>41</v>
      </c>
      <c r="D7462">
        <v>705.66</v>
      </c>
      <c r="E7462" t="str">
        <f t="shared" si="696"/>
        <v>Low</v>
      </c>
      <c r="F7462" t="str">
        <f t="shared" si="697"/>
        <v>Midium</v>
      </c>
      <c r="G7462">
        <v>0.19</v>
      </c>
      <c r="H7462">
        <f>D7462*G7462</f>
        <v>134.0754</v>
      </c>
      <c r="I7462">
        <v>7</v>
      </c>
      <c r="J7462" s="1">
        <v>45475</v>
      </c>
      <c r="K7462" s="1">
        <v>45480</v>
      </c>
      <c r="L7462" t="s">
        <v>20</v>
      </c>
      <c r="M7462" t="str">
        <f t="shared" si="698"/>
        <v>Normal customer</v>
      </c>
      <c r="N7462" t="s">
        <v>21</v>
      </c>
      <c r="O7462">
        <v>62.81</v>
      </c>
      <c r="P7462" t="s">
        <v>44</v>
      </c>
      <c r="Q7462">
        <f>D7462-H7462</f>
        <v>571.58459999999991</v>
      </c>
      <c r="R7462" t="str">
        <f t="shared" si="699"/>
        <v>Bad</v>
      </c>
      <c r="S7462" t="str">
        <f t="shared" si="700"/>
        <v>Bad</v>
      </c>
      <c r="T7462" t="str">
        <f t="shared" si="701"/>
        <v>Normal</v>
      </c>
    </row>
    <row r="7463" spans="1:20">
      <c r="A7463" t="s">
        <v>7499</v>
      </c>
      <c r="B7463" t="s">
        <v>18</v>
      </c>
      <c r="C7463" t="s">
        <v>25</v>
      </c>
      <c r="D7463">
        <v>3274.01</v>
      </c>
      <c r="E7463" t="str">
        <f t="shared" si="696"/>
        <v>High</v>
      </c>
      <c r="F7463" t="str">
        <f t="shared" si="697"/>
        <v>High</v>
      </c>
      <c r="G7463">
        <v>0.36</v>
      </c>
      <c r="H7463">
        <f>D7463*G7463</f>
        <v>1178.6436000000001</v>
      </c>
      <c r="I7463">
        <v>1</v>
      </c>
      <c r="J7463" s="1">
        <v>45637</v>
      </c>
      <c r="K7463" s="1">
        <v>45639</v>
      </c>
      <c r="L7463" t="s">
        <v>20</v>
      </c>
      <c r="M7463" t="str">
        <f t="shared" si="698"/>
        <v>Premium customer</v>
      </c>
      <c r="N7463" t="s">
        <v>27</v>
      </c>
      <c r="O7463">
        <v>194.13</v>
      </c>
      <c r="P7463" t="s">
        <v>28</v>
      </c>
      <c r="Q7463">
        <f>D7463-H7463</f>
        <v>2095.3663999999999</v>
      </c>
      <c r="R7463" t="str">
        <f t="shared" si="699"/>
        <v>Bad</v>
      </c>
      <c r="S7463" t="str">
        <f t="shared" si="700"/>
        <v>Bad</v>
      </c>
      <c r="T7463" t="str">
        <f t="shared" si="701"/>
        <v>High Impact</v>
      </c>
    </row>
    <row r="7464" spans="1:20">
      <c r="A7464" t="s">
        <v>7500</v>
      </c>
      <c r="B7464" t="s">
        <v>46</v>
      </c>
      <c r="C7464" t="s">
        <v>38</v>
      </c>
      <c r="D7464">
        <v>2829.9</v>
      </c>
      <c r="E7464" t="str">
        <f t="shared" si="696"/>
        <v>High</v>
      </c>
      <c r="F7464" t="str">
        <f t="shared" si="697"/>
        <v>High</v>
      </c>
      <c r="G7464">
        <v>0.43</v>
      </c>
      <c r="H7464">
        <f>D7464*G7464</f>
        <v>1216.857</v>
      </c>
      <c r="I7464">
        <v>5</v>
      </c>
      <c r="J7464" s="1">
        <v>45060</v>
      </c>
      <c r="K7464" s="1">
        <v>45061</v>
      </c>
      <c r="L7464" t="s">
        <v>36</v>
      </c>
      <c r="M7464" t="str">
        <f t="shared" si="698"/>
        <v>Normal customer</v>
      </c>
      <c r="N7464" t="s">
        <v>27</v>
      </c>
      <c r="O7464">
        <v>209.39</v>
      </c>
      <c r="P7464" t="s">
        <v>22</v>
      </c>
      <c r="Q7464">
        <f>D7464-H7464</f>
        <v>1613.0430000000001</v>
      </c>
      <c r="R7464" t="str">
        <f t="shared" si="699"/>
        <v>Bad</v>
      </c>
      <c r="S7464" t="str">
        <f t="shared" si="700"/>
        <v>Bad</v>
      </c>
      <c r="T7464" t="str">
        <f t="shared" si="701"/>
        <v>High Impact</v>
      </c>
    </row>
    <row r="7465" spans="1:20">
      <c r="A7465" t="s">
        <v>7501</v>
      </c>
      <c r="B7465" t="s">
        <v>30</v>
      </c>
      <c r="C7465" t="s">
        <v>38</v>
      </c>
      <c r="D7465">
        <v>1968.25</v>
      </c>
      <c r="E7465" t="str">
        <f t="shared" si="696"/>
        <v>High</v>
      </c>
      <c r="F7465" t="str">
        <f t="shared" si="697"/>
        <v>High</v>
      </c>
      <c r="G7465">
        <v>0.31</v>
      </c>
      <c r="H7465">
        <f>D7465*G7465</f>
        <v>610.15750000000003</v>
      </c>
      <c r="I7465">
        <v>2</v>
      </c>
      <c r="J7465" s="1">
        <v>45388</v>
      </c>
      <c r="K7465" s="1">
        <v>45393</v>
      </c>
      <c r="L7465" t="s">
        <v>20</v>
      </c>
      <c r="M7465" t="str">
        <f t="shared" si="698"/>
        <v>Premium customer</v>
      </c>
      <c r="N7465" t="s">
        <v>27</v>
      </c>
      <c r="O7465">
        <v>313.82</v>
      </c>
      <c r="P7465" t="s">
        <v>28</v>
      </c>
      <c r="Q7465">
        <f>D7465-H7465</f>
        <v>1358.0925</v>
      </c>
      <c r="R7465" t="str">
        <f t="shared" si="699"/>
        <v>Good</v>
      </c>
      <c r="S7465" t="str">
        <f t="shared" si="700"/>
        <v>Good</v>
      </c>
      <c r="T7465" t="str">
        <f t="shared" si="701"/>
        <v>High Impact</v>
      </c>
    </row>
    <row r="7466" spans="1:20">
      <c r="A7466" t="s">
        <v>7502</v>
      </c>
      <c r="B7466" t="s">
        <v>30</v>
      </c>
      <c r="C7466" t="s">
        <v>31</v>
      </c>
      <c r="D7466">
        <v>1717.23</v>
      </c>
      <c r="E7466" t="str">
        <f t="shared" si="696"/>
        <v>High</v>
      </c>
      <c r="F7466" t="str">
        <f t="shared" si="697"/>
        <v>High</v>
      </c>
      <c r="G7466">
        <v>0.43</v>
      </c>
      <c r="H7466">
        <f>D7466*G7466</f>
        <v>738.40890000000002</v>
      </c>
      <c r="I7466">
        <v>1</v>
      </c>
      <c r="J7466" s="1">
        <v>45332</v>
      </c>
      <c r="K7466" s="1">
        <v>45336</v>
      </c>
      <c r="L7466" t="s">
        <v>26</v>
      </c>
      <c r="M7466" t="str">
        <f t="shared" si="698"/>
        <v>Potential customer</v>
      </c>
      <c r="N7466" t="s">
        <v>27</v>
      </c>
      <c r="O7466">
        <v>262.19</v>
      </c>
      <c r="P7466" t="s">
        <v>22</v>
      </c>
      <c r="Q7466">
        <f>D7466-H7466</f>
        <v>978.8211</v>
      </c>
      <c r="R7466" t="str">
        <f t="shared" si="699"/>
        <v>Bad</v>
      </c>
      <c r="S7466" t="str">
        <f t="shared" si="700"/>
        <v>Bad</v>
      </c>
      <c r="T7466" t="str">
        <f t="shared" si="701"/>
        <v>High Impact</v>
      </c>
    </row>
    <row r="7467" spans="1:20">
      <c r="A7467" t="s">
        <v>7503</v>
      </c>
      <c r="B7467" t="s">
        <v>18</v>
      </c>
      <c r="C7467" t="s">
        <v>38</v>
      </c>
      <c r="D7467">
        <v>997.45</v>
      </c>
      <c r="E7467" t="str">
        <f t="shared" si="696"/>
        <v>Low</v>
      </c>
      <c r="F7467" t="str">
        <f t="shared" si="697"/>
        <v>Midium</v>
      </c>
      <c r="G7467">
        <v>0.12</v>
      </c>
      <c r="H7467">
        <f>D7467*G7467</f>
        <v>119.694</v>
      </c>
      <c r="I7467">
        <v>1</v>
      </c>
      <c r="J7467" s="1">
        <v>45296</v>
      </c>
      <c r="K7467" s="1">
        <v>45299</v>
      </c>
      <c r="L7467" t="s">
        <v>20</v>
      </c>
      <c r="M7467" t="str">
        <f t="shared" si="698"/>
        <v>Normal customer</v>
      </c>
      <c r="N7467" t="s">
        <v>27</v>
      </c>
      <c r="O7467">
        <v>275.54000000000002</v>
      </c>
      <c r="P7467" t="s">
        <v>28</v>
      </c>
      <c r="Q7467">
        <f>D7467-H7467</f>
        <v>877.75600000000009</v>
      </c>
      <c r="R7467" t="str">
        <f t="shared" si="699"/>
        <v>Bad</v>
      </c>
      <c r="S7467" t="str">
        <f t="shared" si="700"/>
        <v>Bad</v>
      </c>
      <c r="T7467" t="str">
        <f t="shared" si="701"/>
        <v>Normal</v>
      </c>
    </row>
    <row r="7468" spans="1:20">
      <c r="A7468" t="s">
        <v>7504</v>
      </c>
      <c r="B7468" t="s">
        <v>46</v>
      </c>
      <c r="C7468" t="s">
        <v>25</v>
      </c>
      <c r="D7468">
        <v>816.87</v>
      </c>
      <c r="E7468" t="str">
        <f t="shared" si="696"/>
        <v>Low</v>
      </c>
      <c r="F7468" t="str">
        <f t="shared" si="697"/>
        <v>Midium</v>
      </c>
      <c r="G7468">
        <v>0.23</v>
      </c>
      <c r="H7468">
        <f>D7468*G7468</f>
        <v>187.8801</v>
      </c>
      <c r="I7468">
        <v>5</v>
      </c>
      <c r="J7468" s="1">
        <v>45640</v>
      </c>
      <c r="K7468" s="1">
        <v>45646</v>
      </c>
      <c r="L7468" t="s">
        <v>20</v>
      </c>
      <c r="M7468" t="str">
        <f t="shared" si="698"/>
        <v>Normal customer</v>
      </c>
      <c r="N7468" t="s">
        <v>21</v>
      </c>
      <c r="O7468">
        <v>44.79</v>
      </c>
      <c r="P7468" t="s">
        <v>22</v>
      </c>
      <c r="Q7468">
        <f>D7468-H7468</f>
        <v>628.98990000000003</v>
      </c>
      <c r="R7468" t="str">
        <f t="shared" si="699"/>
        <v>Bad</v>
      </c>
      <c r="S7468" t="str">
        <f t="shared" si="700"/>
        <v>Bad</v>
      </c>
      <c r="T7468" t="str">
        <f t="shared" si="701"/>
        <v>Normal</v>
      </c>
    </row>
    <row r="7469" spans="1:20">
      <c r="A7469" t="s">
        <v>7505</v>
      </c>
      <c r="B7469" t="s">
        <v>18</v>
      </c>
      <c r="C7469" t="s">
        <v>25</v>
      </c>
      <c r="D7469">
        <v>1759.98</v>
      </c>
      <c r="E7469" t="str">
        <f t="shared" si="696"/>
        <v>High</v>
      </c>
      <c r="F7469" t="str">
        <f t="shared" si="697"/>
        <v>High</v>
      </c>
      <c r="G7469">
        <v>0.28999999999999998</v>
      </c>
      <c r="H7469">
        <f>D7469*G7469</f>
        <v>510.39419999999996</v>
      </c>
      <c r="I7469">
        <v>4</v>
      </c>
      <c r="J7469" s="1">
        <v>45100</v>
      </c>
      <c r="K7469" s="1">
        <v>45106</v>
      </c>
      <c r="L7469" t="s">
        <v>20</v>
      </c>
      <c r="M7469" t="str">
        <f t="shared" si="698"/>
        <v>Premium customer</v>
      </c>
      <c r="N7469" t="s">
        <v>21</v>
      </c>
      <c r="O7469">
        <v>494.84</v>
      </c>
      <c r="P7469" t="s">
        <v>28</v>
      </c>
      <c r="Q7469">
        <f>D7469-H7469</f>
        <v>1249.5858000000001</v>
      </c>
      <c r="R7469" t="str">
        <f t="shared" si="699"/>
        <v>Good</v>
      </c>
      <c r="S7469" t="str">
        <f t="shared" si="700"/>
        <v>Good</v>
      </c>
      <c r="T7469" t="str">
        <f t="shared" si="701"/>
        <v>High Impact</v>
      </c>
    </row>
    <row r="7470" spans="1:20">
      <c r="A7470" t="s">
        <v>7506</v>
      </c>
      <c r="B7470" t="s">
        <v>46</v>
      </c>
      <c r="C7470" t="s">
        <v>19</v>
      </c>
      <c r="D7470">
        <v>303.99</v>
      </c>
      <c r="E7470" t="str">
        <f t="shared" si="696"/>
        <v>Low</v>
      </c>
      <c r="F7470" t="str">
        <f t="shared" si="697"/>
        <v>Low</v>
      </c>
      <c r="G7470">
        <v>0.32</v>
      </c>
      <c r="H7470">
        <f>D7470*G7470</f>
        <v>97.276800000000009</v>
      </c>
      <c r="I7470">
        <v>5</v>
      </c>
      <c r="J7470" s="1">
        <v>45222</v>
      </c>
      <c r="K7470" s="1">
        <v>45223</v>
      </c>
      <c r="L7470" t="s">
        <v>36</v>
      </c>
      <c r="M7470" t="str">
        <f t="shared" si="698"/>
        <v>Normal customer</v>
      </c>
      <c r="N7470" t="s">
        <v>32</v>
      </c>
      <c r="O7470">
        <v>45.93</v>
      </c>
      <c r="P7470" t="s">
        <v>33</v>
      </c>
      <c r="Q7470">
        <f>D7470-H7470</f>
        <v>206.7132</v>
      </c>
      <c r="R7470" t="str">
        <f t="shared" si="699"/>
        <v>Bad</v>
      </c>
      <c r="S7470" t="str">
        <f t="shared" si="700"/>
        <v>Bad</v>
      </c>
      <c r="T7470" t="str">
        <f t="shared" si="701"/>
        <v>High Impact</v>
      </c>
    </row>
    <row r="7471" spans="1:20">
      <c r="A7471" t="s">
        <v>7507</v>
      </c>
      <c r="B7471" t="s">
        <v>24</v>
      </c>
      <c r="C7471" t="s">
        <v>38</v>
      </c>
      <c r="D7471">
        <v>2239.4699999999998</v>
      </c>
      <c r="E7471" t="str">
        <f t="shared" si="696"/>
        <v>High</v>
      </c>
      <c r="F7471" t="str">
        <f t="shared" si="697"/>
        <v>High</v>
      </c>
      <c r="G7471">
        <v>0.49</v>
      </c>
      <c r="H7471">
        <f>D7471*G7471</f>
        <v>1097.3402999999998</v>
      </c>
      <c r="I7471">
        <v>6</v>
      </c>
      <c r="J7471" s="1">
        <v>45236</v>
      </c>
      <c r="K7471" s="1">
        <v>45242</v>
      </c>
      <c r="L7471" t="s">
        <v>20</v>
      </c>
      <c r="M7471" t="str">
        <f t="shared" si="698"/>
        <v>Premium customer</v>
      </c>
      <c r="N7471" t="s">
        <v>21</v>
      </c>
      <c r="O7471">
        <v>235.01</v>
      </c>
      <c r="P7471" t="s">
        <v>33</v>
      </c>
      <c r="Q7471">
        <f>D7471-H7471</f>
        <v>1142.1297</v>
      </c>
      <c r="R7471" t="str">
        <f t="shared" si="699"/>
        <v>Bad</v>
      </c>
      <c r="S7471" t="str">
        <f t="shared" si="700"/>
        <v>Bad</v>
      </c>
      <c r="T7471" t="str">
        <f t="shared" si="701"/>
        <v>High Impact</v>
      </c>
    </row>
    <row r="7472" spans="1:20">
      <c r="A7472" t="s">
        <v>7508</v>
      </c>
      <c r="B7472" t="s">
        <v>46</v>
      </c>
      <c r="C7472" t="s">
        <v>41</v>
      </c>
      <c r="D7472">
        <v>3047.71</v>
      </c>
      <c r="E7472" t="str">
        <f t="shared" si="696"/>
        <v>High</v>
      </c>
      <c r="F7472" t="str">
        <f t="shared" si="697"/>
        <v>High</v>
      </c>
      <c r="G7472">
        <v>0.42</v>
      </c>
      <c r="H7472">
        <f>D7472*G7472</f>
        <v>1280.0382</v>
      </c>
      <c r="I7472">
        <v>1</v>
      </c>
      <c r="J7472" s="1">
        <v>44972</v>
      </c>
      <c r="K7472" s="1">
        <v>44976</v>
      </c>
      <c r="L7472" t="s">
        <v>20</v>
      </c>
      <c r="M7472" t="str">
        <f t="shared" si="698"/>
        <v>Premium customer</v>
      </c>
      <c r="N7472" t="s">
        <v>27</v>
      </c>
      <c r="O7472">
        <v>897.07</v>
      </c>
      <c r="P7472" t="s">
        <v>44</v>
      </c>
      <c r="Q7472">
        <f>D7472-H7472</f>
        <v>1767.6718000000001</v>
      </c>
      <c r="R7472" t="str">
        <f t="shared" si="699"/>
        <v>Good</v>
      </c>
      <c r="S7472" t="str">
        <f t="shared" si="700"/>
        <v>Good</v>
      </c>
      <c r="T7472" t="str">
        <f t="shared" si="701"/>
        <v>High Impact</v>
      </c>
    </row>
    <row r="7473" spans="1:20">
      <c r="A7473" t="s">
        <v>7509</v>
      </c>
      <c r="B7473" t="s">
        <v>46</v>
      </c>
      <c r="C7473" t="s">
        <v>41</v>
      </c>
      <c r="D7473">
        <v>4714.1099999999997</v>
      </c>
      <c r="E7473" t="str">
        <f t="shared" si="696"/>
        <v>High</v>
      </c>
      <c r="F7473" t="str">
        <f t="shared" si="697"/>
        <v>High</v>
      </c>
      <c r="G7473">
        <v>0.03</v>
      </c>
      <c r="H7473">
        <f>D7473*G7473</f>
        <v>141.42329999999998</v>
      </c>
      <c r="I7473">
        <v>2</v>
      </c>
      <c r="J7473" s="1">
        <v>45346</v>
      </c>
      <c r="K7473" s="1">
        <v>45348</v>
      </c>
      <c r="L7473" t="s">
        <v>26</v>
      </c>
      <c r="M7473" t="str">
        <f t="shared" si="698"/>
        <v>Potential customer</v>
      </c>
      <c r="N7473" t="s">
        <v>27</v>
      </c>
      <c r="O7473">
        <v>1313.11</v>
      </c>
      <c r="P7473" t="s">
        <v>28</v>
      </c>
      <c r="Q7473">
        <f>D7473-H7473</f>
        <v>4572.6866999999993</v>
      </c>
      <c r="R7473" t="str">
        <f t="shared" si="699"/>
        <v>Good</v>
      </c>
      <c r="S7473" t="str">
        <f t="shared" si="700"/>
        <v>Good</v>
      </c>
      <c r="T7473" t="str">
        <f t="shared" si="701"/>
        <v>High Impact</v>
      </c>
    </row>
    <row r="7474" spans="1:20">
      <c r="A7474" t="s">
        <v>7510</v>
      </c>
      <c r="B7474" t="s">
        <v>46</v>
      </c>
      <c r="C7474" t="s">
        <v>31</v>
      </c>
      <c r="D7474">
        <v>3166.56</v>
      </c>
      <c r="E7474" t="str">
        <f t="shared" si="696"/>
        <v>High</v>
      </c>
      <c r="F7474" t="str">
        <f t="shared" si="697"/>
        <v>High</v>
      </c>
      <c r="G7474">
        <v>0.08</v>
      </c>
      <c r="H7474">
        <f>D7474*G7474</f>
        <v>253.32480000000001</v>
      </c>
      <c r="I7474">
        <v>2</v>
      </c>
      <c r="J7474" s="1">
        <v>45557</v>
      </c>
      <c r="K7474" s="1">
        <v>45564</v>
      </c>
      <c r="L7474" t="s">
        <v>20</v>
      </c>
      <c r="M7474" t="str">
        <f t="shared" si="698"/>
        <v>Premium customer</v>
      </c>
      <c r="N7474" t="s">
        <v>27</v>
      </c>
      <c r="O7474">
        <v>656.39</v>
      </c>
      <c r="P7474" t="s">
        <v>39</v>
      </c>
      <c r="Q7474">
        <f>D7474-H7474</f>
        <v>2913.2352000000001</v>
      </c>
      <c r="R7474" t="str">
        <f t="shared" si="699"/>
        <v>Good</v>
      </c>
      <c r="S7474" t="str">
        <f t="shared" si="700"/>
        <v>Good</v>
      </c>
      <c r="T7474" t="str">
        <f t="shared" si="701"/>
        <v>High Impact</v>
      </c>
    </row>
    <row r="7475" spans="1:20">
      <c r="A7475" t="s">
        <v>7511</v>
      </c>
      <c r="B7475" t="s">
        <v>30</v>
      </c>
      <c r="C7475" t="s">
        <v>19</v>
      </c>
      <c r="D7475">
        <v>3157.97</v>
      </c>
      <c r="E7475" t="str">
        <f t="shared" si="696"/>
        <v>High</v>
      </c>
      <c r="F7475" t="str">
        <f t="shared" si="697"/>
        <v>High</v>
      </c>
      <c r="G7475">
        <v>0.33</v>
      </c>
      <c r="H7475">
        <f>D7475*G7475</f>
        <v>1042.1301000000001</v>
      </c>
      <c r="I7475">
        <v>5</v>
      </c>
      <c r="J7475" s="1">
        <v>45223</v>
      </c>
      <c r="K7475" s="1">
        <v>45225</v>
      </c>
      <c r="L7475" t="s">
        <v>20</v>
      </c>
      <c r="M7475" t="str">
        <f t="shared" si="698"/>
        <v>Premium customer</v>
      </c>
      <c r="N7475" t="s">
        <v>32</v>
      </c>
      <c r="O7475">
        <v>228.79</v>
      </c>
      <c r="P7475" t="s">
        <v>33</v>
      </c>
      <c r="Q7475">
        <f>D7475-H7475</f>
        <v>2115.8398999999999</v>
      </c>
      <c r="R7475" t="str">
        <f t="shared" si="699"/>
        <v>Bad</v>
      </c>
      <c r="S7475" t="str">
        <f t="shared" si="700"/>
        <v>Bad</v>
      </c>
      <c r="T7475" t="str">
        <f t="shared" si="701"/>
        <v>High Impact</v>
      </c>
    </row>
    <row r="7476" spans="1:20">
      <c r="A7476" t="s">
        <v>7512</v>
      </c>
      <c r="B7476" t="s">
        <v>46</v>
      </c>
      <c r="C7476" t="s">
        <v>41</v>
      </c>
      <c r="D7476">
        <v>1934.63</v>
      </c>
      <c r="E7476" t="str">
        <f t="shared" si="696"/>
        <v>High</v>
      </c>
      <c r="F7476" t="str">
        <f t="shared" si="697"/>
        <v>High</v>
      </c>
      <c r="G7476">
        <v>0.12</v>
      </c>
      <c r="H7476">
        <f>D7476*G7476</f>
        <v>232.15559999999999</v>
      </c>
      <c r="I7476">
        <v>9</v>
      </c>
      <c r="J7476" s="1">
        <v>45097</v>
      </c>
      <c r="K7476" s="1">
        <v>45100</v>
      </c>
      <c r="L7476" t="s">
        <v>36</v>
      </c>
      <c r="M7476" t="str">
        <f t="shared" si="698"/>
        <v>Normal customer</v>
      </c>
      <c r="N7476" t="s">
        <v>21</v>
      </c>
      <c r="O7476">
        <v>470.09</v>
      </c>
      <c r="P7476" t="s">
        <v>53</v>
      </c>
      <c r="Q7476">
        <f>D7476-H7476</f>
        <v>1702.4744000000001</v>
      </c>
      <c r="R7476" t="str">
        <f t="shared" si="699"/>
        <v>Good</v>
      </c>
      <c r="S7476" t="str">
        <f t="shared" si="700"/>
        <v>Good</v>
      </c>
      <c r="T7476" t="str">
        <f t="shared" si="701"/>
        <v>High Impact</v>
      </c>
    </row>
    <row r="7477" spans="1:20">
      <c r="A7477" t="s">
        <v>7513</v>
      </c>
      <c r="B7477" t="s">
        <v>24</v>
      </c>
      <c r="C7477" t="s">
        <v>31</v>
      </c>
      <c r="D7477">
        <v>753.25</v>
      </c>
      <c r="E7477" t="str">
        <f t="shared" si="696"/>
        <v>Low</v>
      </c>
      <c r="F7477" t="str">
        <f t="shared" si="697"/>
        <v>Midium</v>
      </c>
      <c r="G7477">
        <v>0.08</v>
      </c>
      <c r="H7477">
        <f>D7477*G7477</f>
        <v>60.26</v>
      </c>
      <c r="I7477">
        <v>7</v>
      </c>
      <c r="J7477" s="1">
        <v>45243</v>
      </c>
      <c r="K7477" s="1">
        <v>45250</v>
      </c>
      <c r="L7477" t="s">
        <v>20</v>
      </c>
      <c r="M7477" t="str">
        <f t="shared" si="698"/>
        <v>Normal customer</v>
      </c>
      <c r="N7477" t="s">
        <v>27</v>
      </c>
      <c r="O7477">
        <v>52.21</v>
      </c>
      <c r="P7477" t="s">
        <v>22</v>
      </c>
      <c r="Q7477">
        <f>D7477-H7477</f>
        <v>692.99</v>
      </c>
      <c r="R7477" t="str">
        <f t="shared" si="699"/>
        <v>Bad</v>
      </c>
      <c r="S7477" t="str">
        <f t="shared" si="700"/>
        <v>Bad</v>
      </c>
      <c r="T7477" t="str">
        <f t="shared" si="701"/>
        <v>Normal</v>
      </c>
    </row>
    <row r="7478" spans="1:20">
      <c r="A7478" t="s">
        <v>7514</v>
      </c>
      <c r="B7478" t="s">
        <v>24</v>
      </c>
      <c r="C7478" t="s">
        <v>38</v>
      </c>
      <c r="D7478">
        <v>2289.9899999999998</v>
      </c>
      <c r="E7478" t="str">
        <f t="shared" si="696"/>
        <v>High</v>
      </c>
      <c r="F7478" t="str">
        <f t="shared" si="697"/>
        <v>High</v>
      </c>
      <c r="G7478">
        <v>0.33</v>
      </c>
      <c r="H7478">
        <f>D7478*G7478</f>
        <v>755.69669999999996</v>
      </c>
      <c r="I7478">
        <v>4</v>
      </c>
      <c r="J7478" s="1">
        <v>45199</v>
      </c>
      <c r="K7478" s="1">
        <v>45204</v>
      </c>
      <c r="L7478" t="s">
        <v>20</v>
      </c>
      <c r="M7478" t="str">
        <f t="shared" si="698"/>
        <v>Premium customer</v>
      </c>
      <c r="N7478" t="s">
        <v>32</v>
      </c>
      <c r="O7478">
        <v>263.45</v>
      </c>
      <c r="P7478" t="s">
        <v>44</v>
      </c>
      <c r="Q7478">
        <f>D7478-H7478</f>
        <v>1534.2932999999998</v>
      </c>
      <c r="R7478" t="str">
        <f t="shared" si="699"/>
        <v>Bad</v>
      </c>
      <c r="S7478" t="str">
        <f t="shared" si="700"/>
        <v>Bad</v>
      </c>
      <c r="T7478" t="str">
        <f t="shared" si="701"/>
        <v>High Impact</v>
      </c>
    </row>
    <row r="7479" spans="1:20">
      <c r="A7479" t="s">
        <v>7515</v>
      </c>
      <c r="B7479" t="s">
        <v>24</v>
      </c>
      <c r="C7479" t="s">
        <v>19</v>
      </c>
      <c r="D7479">
        <v>3033.51</v>
      </c>
      <c r="E7479" t="str">
        <f t="shared" si="696"/>
        <v>High</v>
      </c>
      <c r="F7479" t="str">
        <f t="shared" si="697"/>
        <v>High</v>
      </c>
      <c r="G7479">
        <v>0.27</v>
      </c>
      <c r="H7479">
        <f>D7479*G7479</f>
        <v>819.04770000000008</v>
      </c>
      <c r="I7479">
        <v>5</v>
      </c>
      <c r="J7479" s="1">
        <v>45631</v>
      </c>
      <c r="K7479" s="1">
        <v>45635</v>
      </c>
      <c r="L7479" t="s">
        <v>20</v>
      </c>
      <c r="M7479" t="str">
        <f t="shared" si="698"/>
        <v>Premium customer</v>
      </c>
      <c r="N7479" t="s">
        <v>21</v>
      </c>
      <c r="O7479">
        <v>610.08000000000004</v>
      </c>
      <c r="P7479" t="s">
        <v>53</v>
      </c>
      <c r="Q7479">
        <f>D7479-H7479</f>
        <v>2214.4623000000001</v>
      </c>
      <c r="R7479" t="str">
        <f t="shared" si="699"/>
        <v>Good</v>
      </c>
      <c r="S7479" t="str">
        <f t="shared" si="700"/>
        <v>Good</v>
      </c>
      <c r="T7479" t="str">
        <f t="shared" si="701"/>
        <v>High Impact</v>
      </c>
    </row>
    <row r="7480" spans="1:20">
      <c r="A7480" t="s">
        <v>7516</v>
      </c>
      <c r="B7480" t="s">
        <v>46</v>
      </c>
      <c r="C7480" t="s">
        <v>19</v>
      </c>
      <c r="D7480">
        <v>3647.76</v>
      </c>
      <c r="E7480" t="str">
        <f t="shared" si="696"/>
        <v>High</v>
      </c>
      <c r="F7480" t="str">
        <f t="shared" si="697"/>
        <v>High</v>
      </c>
      <c r="G7480">
        <v>0.4</v>
      </c>
      <c r="H7480">
        <f>D7480*G7480</f>
        <v>1459.1040000000003</v>
      </c>
      <c r="I7480">
        <v>7</v>
      </c>
      <c r="J7480" s="1">
        <v>45441</v>
      </c>
      <c r="K7480" s="1">
        <v>45447</v>
      </c>
      <c r="L7480" t="s">
        <v>26</v>
      </c>
      <c r="M7480" t="str">
        <f t="shared" si="698"/>
        <v>Potential customer</v>
      </c>
      <c r="N7480" t="s">
        <v>32</v>
      </c>
      <c r="O7480">
        <v>214.29</v>
      </c>
      <c r="P7480" t="s">
        <v>53</v>
      </c>
      <c r="Q7480">
        <f>D7480-H7480</f>
        <v>2188.6559999999999</v>
      </c>
      <c r="R7480" t="str">
        <f t="shared" si="699"/>
        <v>Bad</v>
      </c>
      <c r="S7480" t="str">
        <f t="shared" si="700"/>
        <v>Bad</v>
      </c>
      <c r="T7480" t="str">
        <f t="shared" si="701"/>
        <v>High Impact</v>
      </c>
    </row>
    <row r="7481" spans="1:20">
      <c r="A7481" t="s">
        <v>7517</v>
      </c>
      <c r="B7481" t="s">
        <v>18</v>
      </c>
      <c r="C7481" t="s">
        <v>25</v>
      </c>
      <c r="D7481">
        <v>4147.83</v>
      </c>
      <c r="E7481" t="str">
        <f t="shared" si="696"/>
        <v>High</v>
      </c>
      <c r="F7481" t="str">
        <f t="shared" si="697"/>
        <v>High</v>
      </c>
      <c r="G7481">
        <v>0.16</v>
      </c>
      <c r="H7481">
        <f>D7481*G7481</f>
        <v>663.65279999999996</v>
      </c>
      <c r="I7481">
        <v>9</v>
      </c>
      <c r="J7481" s="1">
        <v>45004</v>
      </c>
      <c r="K7481" s="1">
        <v>45009</v>
      </c>
      <c r="L7481" t="s">
        <v>20</v>
      </c>
      <c r="M7481" t="str">
        <f t="shared" si="698"/>
        <v>Premium customer</v>
      </c>
      <c r="N7481" t="s">
        <v>21</v>
      </c>
      <c r="O7481">
        <v>515.91999999999996</v>
      </c>
      <c r="P7481" t="s">
        <v>39</v>
      </c>
      <c r="Q7481">
        <f>D7481-H7481</f>
        <v>3484.1772000000001</v>
      </c>
      <c r="R7481" t="str">
        <f t="shared" si="699"/>
        <v>Good</v>
      </c>
      <c r="S7481" t="str">
        <f t="shared" si="700"/>
        <v>Good</v>
      </c>
      <c r="T7481" t="str">
        <f t="shared" si="701"/>
        <v>High Impact</v>
      </c>
    </row>
    <row r="7482" spans="1:20">
      <c r="A7482" t="s">
        <v>7518</v>
      </c>
      <c r="B7482" t="s">
        <v>18</v>
      </c>
      <c r="C7482" t="s">
        <v>38</v>
      </c>
      <c r="D7482">
        <v>1354.05</v>
      </c>
      <c r="E7482" t="str">
        <f t="shared" si="696"/>
        <v>High</v>
      </c>
      <c r="F7482" t="str">
        <f t="shared" si="697"/>
        <v>High</v>
      </c>
      <c r="G7482">
        <v>0.16</v>
      </c>
      <c r="H7482">
        <f>D7482*G7482</f>
        <v>216.648</v>
      </c>
      <c r="I7482">
        <v>7</v>
      </c>
      <c r="J7482" s="1">
        <v>45129</v>
      </c>
      <c r="K7482" s="1">
        <v>45135</v>
      </c>
      <c r="L7482" t="s">
        <v>36</v>
      </c>
      <c r="M7482" t="str">
        <f t="shared" si="698"/>
        <v>Normal customer</v>
      </c>
      <c r="N7482" t="s">
        <v>32</v>
      </c>
      <c r="O7482">
        <v>188.95</v>
      </c>
      <c r="P7482" t="s">
        <v>28</v>
      </c>
      <c r="Q7482">
        <f>D7482-H7482</f>
        <v>1137.402</v>
      </c>
      <c r="R7482" t="str">
        <f t="shared" si="699"/>
        <v>Bad</v>
      </c>
      <c r="S7482" t="str">
        <f t="shared" si="700"/>
        <v>Bad</v>
      </c>
      <c r="T7482" t="str">
        <f t="shared" si="701"/>
        <v>High Impact</v>
      </c>
    </row>
    <row r="7483" spans="1:20">
      <c r="A7483" t="s">
        <v>7519</v>
      </c>
      <c r="B7483" t="s">
        <v>24</v>
      </c>
      <c r="C7483" t="s">
        <v>19</v>
      </c>
      <c r="D7483">
        <v>1281.98</v>
      </c>
      <c r="E7483" t="str">
        <f t="shared" si="696"/>
        <v>High</v>
      </c>
      <c r="F7483" t="str">
        <f t="shared" si="697"/>
        <v>High</v>
      </c>
      <c r="G7483">
        <v>0.08</v>
      </c>
      <c r="H7483">
        <f>D7483*G7483</f>
        <v>102.55840000000001</v>
      </c>
      <c r="I7483">
        <v>2</v>
      </c>
      <c r="J7483" s="1">
        <v>44956</v>
      </c>
      <c r="K7483" s="1">
        <v>44962</v>
      </c>
      <c r="L7483" t="s">
        <v>36</v>
      </c>
      <c r="M7483" t="str">
        <f t="shared" si="698"/>
        <v>Normal customer</v>
      </c>
      <c r="N7483" t="s">
        <v>32</v>
      </c>
      <c r="O7483">
        <v>80.58</v>
      </c>
      <c r="P7483" t="s">
        <v>28</v>
      </c>
      <c r="Q7483">
        <f>D7483-H7483</f>
        <v>1179.4216000000001</v>
      </c>
      <c r="R7483" t="str">
        <f t="shared" si="699"/>
        <v>Bad</v>
      </c>
      <c r="S7483" t="str">
        <f t="shared" si="700"/>
        <v>Bad</v>
      </c>
      <c r="T7483" t="str">
        <f t="shared" si="701"/>
        <v>High Impact</v>
      </c>
    </row>
    <row r="7484" spans="1:20">
      <c r="A7484" t="s">
        <v>7520</v>
      </c>
      <c r="B7484" t="s">
        <v>30</v>
      </c>
      <c r="C7484" t="s">
        <v>31</v>
      </c>
      <c r="D7484">
        <v>2869.97</v>
      </c>
      <c r="E7484" t="str">
        <f t="shared" si="696"/>
        <v>High</v>
      </c>
      <c r="F7484" t="str">
        <f t="shared" si="697"/>
        <v>High</v>
      </c>
      <c r="G7484">
        <v>0.33</v>
      </c>
      <c r="H7484">
        <f>D7484*G7484</f>
        <v>947.09010000000001</v>
      </c>
      <c r="I7484">
        <v>4</v>
      </c>
      <c r="J7484" s="1">
        <v>44947</v>
      </c>
      <c r="K7484" s="1">
        <v>44953</v>
      </c>
      <c r="L7484" t="s">
        <v>26</v>
      </c>
      <c r="M7484" t="str">
        <f t="shared" si="698"/>
        <v>Potential customer</v>
      </c>
      <c r="N7484" t="s">
        <v>21</v>
      </c>
      <c r="O7484">
        <v>549.4</v>
      </c>
      <c r="P7484" t="s">
        <v>22</v>
      </c>
      <c r="Q7484">
        <f>D7484-H7484</f>
        <v>1922.8798999999999</v>
      </c>
      <c r="R7484" t="str">
        <f t="shared" si="699"/>
        <v>Good</v>
      </c>
      <c r="S7484" t="str">
        <f t="shared" si="700"/>
        <v>Good</v>
      </c>
      <c r="T7484" t="str">
        <f t="shared" si="701"/>
        <v>High Impact</v>
      </c>
    </row>
    <row r="7485" spans="1:20">
      <c r="A7485" t="s">
        <v>7521</v>
      </c>
      <c r="B7485" t="s">
        <v>18</v>
      </c>
      <c r="C7485" t="s">
        <v>41</v>
      </c>
      <c r="D7485">
        <v>2873.47</v>
      </c>
      <c r="E7485" t="str">
        <f t="shared" si="696"/>
        <v>High</v>
      </c>
      <c r="F7485" t="str">
        <f t="shared" si="697"/>
        <v>High</v>
      </c>
      <c r="G7485">
        <v>0.35</v>
      </c>
      <c r="H7485">
        <f>D7485*G7485</f>
        <v>1005.7144999999998</v>
      </c>
      <c r="I7485">
        <v>4</v>
      </c>
      <c r="J7485" s="1">
        <v>45070</v>
      </c>
      <c r="K7485" s="1">
        <v>45074</v>
      </c>
      <c r="L7485" t="s">
        <v>20</v>
      </c>
      <c r="M7485" t="str">
        <f t="shared" si="698"/>
        <v>Premium customer</v>
      </c>
      <c r="N7485" t="s">
        <v>32</v>
      </c>
      <c r="O7485">
        <v>628.79999999999995</v>
      </c>
      <c r="P7485" t="s">
        <v>22</v>
      </c>
      <c r="Q7485">
        <f>D7485-H7485</f>
        <v>1867.7555</v>
      </c>
      <c r="R7485" t="str">
        <f t="shared" si="699"/>
        <v>Good</v>
      </c>
      <c r="S7485" t="str">
        <f t="shared" si="700"/>
        <v>Good</v>
      </c>
      <c r="T7485" t="str">
        <f t="shared" si="701"/>
        <v>High Impact</v>
      </c>
    </row>
    <row r="7486" spans="1:20">
      <c r="A7486" t="s">
        <v>7522</v>
      </c>
      <c r="B7486" t="s">
        <v>46</v>
      </c>
      <c r="C7486" t="s">
        <v>38</v>
      </c>
      <c r="D7486">
        <v>1167.94</v>
      </c>
      <c r="E7486" t="str">
        <f t="shared" si="696"/>
        <v>High</v>
      </c>
      <c r="F7486" t="str">
        <f t="shared" si="697"/>
        <v>High</v>
      </c>
      <c r="G7486">
        <v>7.0000000000000007E-2</v>
      </c>
      <c r="H7486">
        <f>D7486*G7486</f>
        <v>81.755800000000008</v>
      </c>
      <c r="I7486">
        <v>9</v>
      </c>
      <c r="J7486" s="1">
        <v>45498</v>
      </c>
      <c r="K7486" s="1">
        <v>45505</v>
      </c>
      <c r="L7486" t="s">
        <v>26</v>
      </c>
      <c r="M7486" t="str">
        <f t="shared" si="698"/>
        <v>Potential customer</v>
      </c>
      <c r="N7486" t="s">
        <v>32</v>
      </c>
      <c r="O7486">
        <v>85.96</v>
      </c>
      <c r="P7486" t="s">
        <v>33</v>
      </c>
      <c r="Q7486">
        <f>D7486-H7486</f>
        <v>1086.1842000000001</v>
      </c>
      <c r="R7486" t="str">
        <f t="shared" si="699"/>
        <v>Bad</v>
      </c>
      <c r="S7486" t="str">
        <f t="shared" si="700"/>
        <v>Bad</v>
      </c>
      <c r="T7486" t="str">
        <f t="shared" si="701"/>
        <v>High Impact</v>
      </c>
    </row>
    <row r="7487" spans="1:20">
      <c r="A7487" t="s">
        <v>7523</v>
      </c>
      <c r="B7487" t="s">
        <v>18</v>
      </c>
      <c r="C7487" t="s">
        <v>38</v>
      </c>
      <c r="D7487">
        <v>2978.63</v>
      </c>
      <c r="E7487" t="str">
        <f t="shared" si="696"/>
        <v>High</v>
      </c>
      <c r="F7487" t="str">
        <f t="shared" si="697"/>
        <v>High</v>
      </c>
      <c r="G7487">
        <v>0.13</v>
      </c>
      <c r="H7487">
        <f>D7487*G7487</f>
        <v>387.22190000000001</v>
      </c>
      <c r="I7487">
        <v>8</v>
      </c>
      <c r="J7487" s="1">
        <v>45553</v>
      </c>
      <c r="K7487" s="1">
        <v>45555</v>
      </c>
      <c r="L7487" t="s">
        <v>20</v>
      </c>
      <c r="M7487" t="str">
        <f t="shared" si="698"/>
        <v>Premium customer</v>
      </c>
      <c r="N7487" t="s">
        <v>27</v>
      </c>
      <c r="O7487">
        <v>428.47</v>
      </c>
      <c r="P7487" t="s">
        <v>33</v>
      </c>
      <c r="Q7487">
        <f>D7487-H7487</f>
        <v>2591.4081000000001</v>
      </c>
      <c r="R7487" t="str">
        <f t="shared" si="699"/>
        <v>Good</v>
      </c>
      <c r="S7487" t="str">
        <f t="shared" si="700"/>
        <v>Good</v>
      </c>
      <c r="T7487" t="str">
        <f t="shared" si="701"/>
        <v>High Impact</v>
      </c>
    </row>
    <row r="7488" spans="1:20">
      <c r="A7488" t="s">
        <v>7524</v>
      </c>
      <c r="B7488" t="s">
        <v>24</v>
      </c>
      <c r="C7488" t="s">
        <v>19</v>
      </c>
      <c r="D7488">
        <v>1794.81</v>
      </c>
      <c r="E7488" t="str">
        <f t="shared" si="696"/>
        <v>High</v>
      </c>
      <c r="F7488" t="str">
        <f t="shared" si="697"/>
        <v>High</v>
      </c>
      <c r="G7488">
        <v>0.08</v>
      </c>
      <c r="H7488">
        <f>D7488*G7488</f>
        <v>143.5848</v>
      </c>
      <c r="I7488">
        <v>6</v>
      </c>
      <c r="J7488" s="1">
        <v>45319</v>
      </c>
      <c r="K7488" s="1">
        <v>45321</v>
      </c>
      <c r="L7488" t="s">
        <v>36</v>
      </c>
      <c r="M7488" t="str">
        <f t="shared" si="698"/>
        <v>Normal customer</v>
      </c>
      <c r="N7488" t="s">
        <v>27</v>
      </c>
      <c r="O7488">
        <v>232.85</v>
      </c>
      <c r="P7488" t="s">
        <v>53</v>
      </c>
      <c r="Q7488">
        <f>D7488-H7488</f>
        <v>1651.2251999999999</v>
      </c>
      <c r="R7488" t="str">
        <f t="shared" si="699"/>
        <v>Bad</v>
      </c>
      <c r="S7488" t="str">
        <f t="shared" si="700"/>
        <v>Bad</v>
      </c>
      <c r="T7488" t="str">
        <f t="shared" si="701"/>
        <v>High Impact</v>
      </c>
    </row>
    <row r="7489" spans="1:20">
      <c r="A7489" t="s">
        <v>7525</v>
      </c>
      <c r="B7489" t="s">
        <v>30</v>
      </c>
      <c r="C7489" t="s">
        <v>19</v>
      </c>
      <c r="D7489">
        <v>3232.64</v>
      </c>
      <c r="E7489" t="str">
        <f t="shared" si="696"/>
        <v>High</v>
      </c>
      <c r="F7489" t="str">
        <f t="shared" si="697"/>
        <v>High</v>
      </c>
      <c r="G7489">
        <v>0.37</v>
      </c>
      <c r="H7489">
        <f>D7489*G7489</f>
        <v>1196.0768</v>
      </c>
      <c r="I7489">
        <v>8</v>
      </c>
      <c r="J7489" s="1">
        <v>45504</v>
      </c>
      <c r="K7489" s="1">
        <v>45511</v>
      </c>
      <c r="L7489" t="s">
        <v>20</v>
      </c>
      <c r="M7489" t="str">
        <f t="shared" si="698"/>
        <v>Premium customer</v>
      </c>
      <c r="N7489" t="s">
        <v>27</v>
      </c>
      <c r="O7489">
        <v>558.65</v>
      </c>
      <c r="P7489" t="s">
        <v>53</v>
      </c>
      <c r="Q7489">
        <f>D7489-H7489</f>
        <v>2036.5631999999998</v>
      </c>
      <c r="R7489" t="str">
        <f t="shared" si="699"/>
        <v>Good</v>
      </c>
      <c r="S7489" t="str">
        <f t="shared" si="700"/>
        <v>Good</v>
      </c>
      <c r="T7489" t="str">
        <f t="shared" si="701"/>
        <v>High Impact</v>
      </c>
    </row>
    <row r="7490" spans="1:20">
      <c r="A7490" t="s">
        <v>7526</v>
      </c>
      <c r="B7490" t="s">
        <v>18</v>
      </c>
      <c r="C7490" t="s">
        <v>19</v>
      </c>
      <c r="D7490">
        <v>1526.12</v>
      </c>
      <c r="E7490" t="str">
        <f t="shared" si="696"/>
        <v>High</v>
      </c>
      <c r="F7490" t="str">
        <f t="shared" si="697"/>
        <v>High</v>
      </c>
      <c r="G7490">
        <v>0.1</v>
      </c>
      <c r="H7490">
        <f>D7490*G7490</f>
        <v>152.61199999999999</v>
      </c>
      <c r="I7490">
        <v>7</v>
      </c>
      <c r="J7490" s="1">
        <v>45288</v>
      </c>
      <c r="K7490" s="1">
        <v>45293</v>
      </c>
      <c r="L7490" t="s">
        <v>26</v>
      </c>
      <c r="M7490" t="str">
        <f t="shared" si="698"/>
        <v>Potential customer</v>
      </c>
      <c r="N7490" t="s">
        <v>27</v>
      </c>
      <c r="O7490">
        <v>432.18</v>
      </c>
      <c r="P7490" t="s">
        <v>53</v>
      </c>
      <c r="Q7490">
        <f>D7490-H7490</f>
        <v>1373.5079999999998</v>
      </c>
      <c r="R7490" t="str">
        <f t="shared" si="699"/>
        <v>Good</v>
      </c>
      <c r="S7490" t="str">
        <f t="shared" si="700"/>
        <v>Good</v>
      </c>
      <c r="T7490" t="str">
        <f t="shared" si="701"/>
        <v>High Impact</v>
      </c>
    </row>
    <row r="7491" spans="1:20">
      <c r="A7491" t="s">
        <v>7527</v>
      </c>
      <c r="B7491" t="s">
        <v>18</v>
      </c>
      <c r="C7491" t="s">
        <v>31</v>
      </c>
      <c r="D7491">
        <v>3002.23</v>
      </c>
      <c r="E7491" t="str">
        <f t="shared" ref="E7491:E7554" si="702">IF(D7491&gt;1000,"High","Low")</f>
        <v>High</v>
      </c>
      <c r="F7491" t="str">
        <f t="shared" ref="F7491:F7554" si="703">IF(D7491&gt;1000,"High",IF(D7491&gt;500,"Midium","Low"))</f>
        <v>High</v>
      </c>
      <c r="G7491">
        <v>0.08</v>
      </c>
      <c r="H7491">
        <f>D7491*G7491</f>
        <v>240.17840000000001</v>
      </c>
      <c r="I7491">
        <v>8</v>
      </c>
      <c r="J7491" s="1">
        <v>45249</v>
      </c>
      <c r="K7491" s="1">
        <v>45254</v>
      </c>
      <c r="L7491" t="s">
        <v>26</v>
      </c>
      <c r="M7491" t="str">
        <f t="shared" ref="M7491:M7554" si="704">IF(AND(L7491="Member",D7491&gt;1000),"Premium customer",IF(AND(L7491="Regular",D7491&gt;1000),"Potential customer","Normal customer"))</f>
        <v>Potential customer</v>
      </c>
      <c r="N7491" t="s">
        <v>21</v>
      </c>
      <c r="O7491">
        <v>517.16</v>
      </c>
      <c r="P7491" t="s">
        <v>22</v>
      </c>
      <c r="Q7491">
        <f>D7491-H7491</f>
        <v>2762.0515999999998</v>
      </c>
      <c r="R7491" t="str">
        <f t="shared" ref="R7491:R7554" si="705">IF(AND(D7491&gt;1000,O7491&gt;300),"Good","Bad")</f>
        <v>Good</v>
      </c>
      <c r="S7491" t="str">
        <f t="shared" ref="S7491:S7554" si="706">IF(NOT(AND(D7491&gt;1000,O7491&gt;300)),"Bad","Good")</f>
        <v>Good</v>
      </c>
      <c r="T7491" t="str">
        <f t="shared" ref="T7491:T7554" si="707">IF(OR(D7491&gt;1000,G7491&gt;0.25),"High Impact","Normal")</f>
        <v>High Impact</v>
      </c>
    </row>
    <row r="7492" spans="1:20">
      <c r="A7492" t="s">
        <v>7528</v>
      </c>
      <c r="B7492" t="s">
        <v>24</v>
      </c>
      <c r="C7492" t="s">
        <v>25</v>
      </c>
      <c r="D7492">
        <v>3864.72</v>
      </c>
      <c r="E7492" t="str">
        <f t="shared" si="702"/>
        <v>High</v>
      </c>
      <c r="F7492" t="str">
        <f t="shared" si="703"/>
        <v>High</v>
      </c>
      <c r="G7492">
        <v>0.03</v>
      </c>
      <c r="H7492">
        <f>D7492*G7492</f>
        <v>115.94159999999999</v>
      </c>
      <c r="I7492">
        <v>7</v>
      </c>
      <c r="J7492" s="1">
        <v>45197</v>
      </c>
      <c r="K7492" s="1">
        <v>45201</v>
      </c>
      <c r="L7492" t="s">
        <v>36</v>
      </c>
      <c r="M7492" t="str">
        <f t="shared" si="704"/>
        <v>Normal customer</v>
      </c>
      <c r="N7492" t="s">
        <v>27</v>
      </c>
      <c r="O7492">
        <v>195.88</v>
      </c>
      <c r="P7492" t="s">
        <v>53</v>
      </c>
      <c r="Q7492">
        <f>D7492-H7492</f>
        <v>3748.7783999999997</v>
      </c>
      <c r="R7492" t="str">
        <f t="shared" si="705"/>
        <v>Bad</v>
      </c>
      <c r="S7492" t="str">
        <f t="shared" si="706"/>
        <v>Bad</v>
      </c>
      <c r="T7492" t="str">
        <f t="shared" si="707"/>
        <v>High Impact</v>
      </c>
    </row>
    <row r="7493" spans="1:20">
      <c r="A7493" t="s">
        <v>7529</v>
      </c>
      <c r="B7493" t="s">
        <v>30</v>
      </c>
      <c r="C7493" t="s">
        <v>19</v>
      </c>
      <c r="D7493">
        <v>4902.78</v>
      </c>
      <c r="E7493" t="str">
        <f t="shared" si="702"/>
        <v>High</v>
      </c>
      <c r="F7493" t="str">
        <f t="shared" si="703"/>
        <v>High</v>
      </c>
      <c r="G7493">
        <v>0.42</v>
      </c>
      <c r="H7493">
        <f>D7493*G7493</f>
        <v>2059.1675999999998</v>
      </c>
      <c r="I7493">
        <v>2</v>
      </c>
      <c r="J7493" s="1">
        <v>45457</v>
      </c>
      <c r="K7493" s="1">
        <v>45460</v>
      </c>
      <c r="L7493" t="s">
        <v>26</v>
      </c>
      <c r="M7493" t="str">
        <f t="shared" si="704"/>
        <v>Potential customer</v>
      </c>
      <c r="N7493" t="s">
        <v>27</v>
      </c>
      <c r="O7493">
        <v>289.49</v>
      </c>
      <c r="P7493" t="s">
        <v>28</v>
      </c>
      <c r="Q7493">
        <f>D7493-H7493</f>
        <v>2843.6124</v>
      </c>
      <c r="R7493" t="str">
        <f t="shared" si="705"/>
        <v>Bad</v>
      </c>
      <c r="S7493" t="str">
        <f t="shared" si="706"/>
        <v>Bad</v>
      </c>
      <c r="T7493" t="str">
        <f t="shared" si="707"/>
        <v>High Impact</v>
      </c>
    </row>
    <row r="7494" spans="1:20">
      <c r="A7494" t="s">
        <v>7530</v>
      </c>
      <c r="B7494" t="s">
        <v>30</v>
      </c>
      <c r="C7494" t="s">
        <v>25</v>
      </c>
      <c r="D7494">
        <v>4564.2299999999996</v>
      </c>
      <c r="E7494" t="str">
        <f t="shared" si="702"/>
        <v>High</v>
      </c>
      <c r="F7494" t="str">
        <f t="shared" si="703"/>
        <v>High</v>
      </c>
      <c r="G7494">
        <v>0.06</v>
      </c>
      <c r="H7494">
        <f>D7494*G7494</f>
        <v>273.85379999999998</v>
      </c>
      <c r="I7494">
        <v>6</v>
      </c>
      <c r="J7494" s="1">
        <v>45452</v>
      </c>
      <c r="K7494" s="1">
        <v>45454</v>
      </c>
      <c r="L7494" t="s">
        <v>36</v>
      </c>
      <c r="M7494" t="str">
        <f t="shared" si="704"/>
        <v>Normal customer</v>
      </c>
      <c r="N7494" t="s">
        <v>27</v>
      </c>
      <c r="O7494">
        <v>617.55999999999995</v>
      </c>
      <c r="P7494" t="s">
        <v>22</v>
      </c>
      <c r="Q7494">
        <f>D7494-H7494</f>
        <v>4290.3761999999997</v>
      </c>
      <c r="R7494" t="str">
        <f t="shared" si="705"/>
        <v>Good</v>
      </c>
      <c r="S7494" t="str">
        <f t="shared" si="706"/>
        <v>Good</v>
      </c>
      <c r="T7494" t="str">
        <f t="shared" si="707"/>
        <v>High Impact</v>
      </c>
    </row>
    <row r="7495" spans="1:20">
      <c r="A7495" t="s">
        <v>7531</v>
      </c>
      <c r="B7495" t="s">
        <v>24</v>
      </c>
      <c r="C7495" t="s">
        <v>25</v>
      </c>
      <c r="D7495">
        <v>2567.34</v>
      </c>
      <c r="E7495" t="str">
        <f t="shared" si="702"/>
        <v>High</v>
      </c>
      <c r="F7495" t="str">
        <f t="shared" si="703"/>
        <v>High</v>
      </c>
      <c r="G7495">
        <v>0.01</v>
      </c>
      <c r="H7495">
        <f>D7495*G7495</f>
        <v>25.673400000000001</v>
      </c>
      <c r="I7495">
        <v>4</v>
      </c>
      <c r="J7495" s="1">
        <v>45069</v>
      </c>
      <c r="K7495" s="1">
        <v>45073</v>
      </c>
      <c r="L7495" t="s">
        <v>36</v>
      </c>
      <c r="M7495" t="str">
        <f t="shared" si="704"/>
        <v>Normal customer</v>
      </c>
      <c r="N7495" t="s">
        <v>27</v>
      </c>
      <c r="O7495">
        <v>195.52</v>
      </c>
      <c r="P7495" t="s">
        <v>33</v>
      </c>
      <c r="Q7495">
        <f>D7495-H7495</f>
        <v>2541.6666</v>
      </c>
      <c r="R7495" t="str">
        <f t="shared" si="705"/>
        <v>Bad</v>
      </c>
      <c r="S7495" t="str">
        <f t="shared" si="706"/>
        <v>Bad</v>
      </c>
      <c r="T7495" t="str">
        <f t="shared" si="707"/>
        <v>High Impact</v>
      </c>
    </row>
    <row r="7496" spans="1:20">
      <c r="A7496" t="s">
        <v>7532</v>
      </c>
      <c r="B7496" t="s">
        <v>46</v>
      </c>
      <c r="C7496" t="s">
        <v>38</v>
      </c>
      <c r="D7496">
        <v>2492.91</v>
      </c>
      <c r="E7496" t="str">
        <f t="shared" si="702"/>
        <v>High</v>
      </c>
      <c r="F7496" t="str">
        <f t="shared" si="703"/>
        <v>High</v>
      </c>
      <c r="G7496">
        <v>0.03</v>
      </c>
      <c r="H7496">
        <f>D7496*G7496</f>
        <v>74.787299999999988</v>
      </c>
      <c r="I7496">
        <v>4</v>
      </c>
      <c r="J7496" s="1">
        <v>45525</v>
      </c>
      <c r="K7496" s="1">
        <v>45526</v>
      </c>
      <c r="L7496" t="s">
        <v>26</v>
      </c>
      <c r="M7496" t="str">
        <f t="shared" si="704"/>
        <v>Potential customer</v>
      </c>
      <c r="N7496" t="s">
        <v>21</v>
      </c>
      <c r="O7496">
        <v>310.32</v>
      </c>
      <c r="P7496" t="s">
        <v>39</v>
      </c>
      <c r="Q7496">
        <f>D7496-H7496</f>
        <v>2418.1226999999999</v>
      </c>
      <c r="R7496" t="str">
        <f t="shared" si="705"/>
        <v>Good</v>
      </c>
      <c r="S7496" t="str">
        <f t="shared" si="706"/>
        <v>Good</v>
      </c>
      <c r="T7496" t="str">
        <f t="shared" si="707"/>
        <v>High Impact</v>
      </c>
    </row>
    <row r="7497" spans="1:20">
      <c r="A7497" t="s">
        <v>7533</v>
      </c>
      <c r="B7497" t="s">
        <v>18</v>
      </c>
      <c r="C7497" t="s">
        <v>41</v>
      </c>
      <c r="D7497">
        <v>2244.73</v>
      </c>
      <c r="E7497" t="str">
        <f t="shared" si="702"/>
        <v>High</v>
      </c>
      <c r="F7497" t="str">
        <f t="shared" si="703"/>
        <v>High</v>
      </c>
      <c r="G7497">
        <v>0.18</v>
      </c>
      <c r="H7497">
        <f>D7497*G7497</f>
        <v>404.0514</v>
      </c>
      <c r="I7497">
        <v>6</v>
      </c>
      <c r="J7497" s="1">
        <v>45193</v>
      </c>
      <c r="K7497" s="1">
        <v>45200</v>
      </c>
      <c r="L7497" t="s">
        <v>36</v>
      </c>
      <c r="M7497" t="str">
        <f t="shared" si="704"/>
        <v>Normal customer</v>
      </c>
      <c r="N7497" t="s">
        <v>32</v>
      </c>
      <c r="O7497">
        <v>471.52</v>
      </c>
      <c r="P7497" t="s">
        <v>33</v>
      </c>
      <c r="Q7497">
        <f>D7497-H7497</f>
        <v>1840.6786</v>
      </c>
      <c r="R7497" t="str">
        <f t="shared" si="705"/>
        <v>Good</v>
      </c>
      <c r="S7497" t="str">
        <f t="shared" si="706"/>
        <v>Good</v>
      </c>
      <c r="T7497" t="str">
        <f t="shared" si="707"/>
        <v>High Impact</v>
      </c>
    </row>
    <row r="7498" spans="1:20">
      <c r="A7498" t="s">
        <v>7534</v>
      </c>
      <c r="B7498" t="s">
        <v>46</v>
      </c>
      <c r="C7498" t="s">
        <v>41</v>
      </c>
      <c r="D7498">
        <v>235.98</v>
      </c>
      <c r="E7498" t="str">
        <f t="shared" si="702"/>
        <v>Low</v>
      </c>
      <c r="F7498" t="str">
        <f t="shared" si="703"/>
        <v>Low</v>
      </c>
      <c r="G7498">
        <v>0.3</v>
      </c>
      <c r="H7498">
        <f>D7498*G7498</f>
        <v>70.793999999999997</v>
      </c>
      <c r="I7498">
        <v>8</v>
      </c>
      <c r="J7498" s="1">
        <v>44989</v>
      </c>
      <c r="K7498" s="1">
        <v>44996</v>
      </c>
      <c r="L7498" t="s">
        <v>26</v>
      </c>
      <c r="M7498" t="str">
        <f t="shared" si="704"/>
        <v>Normal customer</v>
      </c>
      <c r="N7498" t="s">
        <v>32</v>
      </c>
      <c r="O7498">
        <v>27.05</v>
      </c>
      <c r="P7498" t="s">
        <v>22</v>
      </c>
      <c r="Q7498">
        <f>D7498-H7498</f>
        <v>165.18599999999998</v>
      </c>
      <c r="R7498" t="str">
        <f t="shared" si="705"/>
        <v>Bad</v>
      </c>
      <c r="S7498" t="str">
        <f t="shared" si="706"/>
        <v>Bad</v>
      </c>
      <c r="T7498" t="str">
        <f t="shared" si="707"/>
        <v>High Impact</v>
      </c>
    </row>
    <row r="7499" spans="1:20">
      <c r="A7499" t="s">
        <v>7535</v>
      </c>
      <c r="B7499" t="s">
        <v>18</v>
      </c>
      <c r="C7499" t="s">
        <v>31</v>
      </c>
      <c r="D7499">
        <v>913.18</v>
      </c>
      <c r="E7499" t="str">
        <f t="shared" si="702"/>
        <v>Low</v>
      </c>
      <c r="F7499" t="str">
        <f t="shared" si="703"/>
        <v>Midium</v>
      </c>
      <c r="G7499">
        <v>0.2</v>
      </c>
      <c r="H7499">
        <f>D7499*G7499</f>
        <v>182.636</v>
      </c>
      <c r="I7499">
        <v>5</v>
      </c>
      <c r="J7499" s="1">
        <v>45121</v>
      </c>
      <c r="K7499" s="1">
        <v>45127</v>
      </c>
      <c r="L7499" t="s">
        <v>20</v>
      </c>
      <c r="M7499" t="str">
        <f t="shared" si="704"/>
        <v>Normal customer</v>
      </c>
      <c r="N7499" t="s">
        <v>21</v>
      </c>
      <c r="O7499">
        <v>71.86</v>
      </c>
      <c r="P7499" t="s">
        <v>22</v>
      </c>
      <c r="Q7499">
        <f>D7499-H7499</f>
        <v>730.54399999999998</v>
      </c>
      <c r="R7499" t="str">
        <f t="shared" si="705"/>
        <v>Bad</v>
      </c>
      <c r="S7499" t="str">
        <f t="shared" si="706"/>
        <v>Bad</v>
      </c>
      <c r="T7499" t="str">
        <f t="shared" si="707"/>
        <v>Normal</v>
      </c>
    </row>
    <row r="7500" spans="1:20">
      <c r="A7500" t="s">
        <v>7536</v>
      </c>
      <c r="B7500" t="s">
        <v>18</v>
      </c>
      <c r="C7500" t="s">
        <v>31</v>
      </c>
      <c r="D7500">
        <v>390.03</v>
      </c>
      <c r="E7500" t="str">
        <f t="shared" si="702"/>
        <v>Low</v>
      </c>
      <c r="F7500" t="str">
        <f t="shared" si="703"/>
        <v>Low</v>
      </c>
      <c r="G7500">
        <v>0.23</v>
      </c>
      <c r="H7500">
        <f>D7500*G7500</f>
        <v>89.706900000000005</v>
      </c>
      <c r="I7500">
        <v>3</v>
      </c>
      <c r="J7500" s="1">
        <v>45609</v>
      </c>
      <c r="K7500" s="1">
        <v>45614</v>
      </c>
      <c r="L7500" t="s">
        <v>36</v>
      </c>
      <c r="M7500" t="str">
        <f t="shared" si="704"/>
        <v>Normal customer</v>
      </c>
      <c r="N7500" t="s">
        <v>21</v>
      </c>
      <c r="O7500">
        <v>87.88</v>
      </c>
      <c r="P7500" t="s">
        <v>33</v>
      </c>
      <c r="Q7500">
        <f>D7500-H7500</f>
        <v>300.32309999999995</v>
      </c>
      <c r="R7500" t="str">
        <f t="shared" si="705"/>
        <v>Bad</v>
      </c>
      <c r="S7500" t="str">
        <f t="shared" si="706"/>
        <v>Bad</v>
      </c>
      <c r="T7500" t="str">
        <f t="shared" si="707"/>
        <v>Normal</v>
      </c>
    </row>
    <row r="7501" spans="1:20">
      <c r="A7501" t="s">
        <v>7537</v>
      </c>
      <c r="B7501" t="s">
        <v>46</v>
      </c>
      <c r="C7501" t="s">
        <v>41</v>
      </c>
      <c r="D7501">
        <v>3512.14</v>
      </c>
      <c r="E7501" t="str">
        <f t="shared" si="702"/>
        <v>High</v>
      </c>
      <c r="F7501" t="str">
        <f t="shared" si="703"/>
        <v>High</v>
      </c>
      <c r="G7501">
        <v>0.46</v>
      </c>
      <c r="H7501">
        <f>D7501*G7501</f>
        <v>1615.5844</v>
      </c>
      <c r="I7501">
        <v>1</v>
      </c>
      <c r="J7501" s="1">
        <v>45567</v>
      </c>
      <c r="K7501" s="1">
        <v>45574</v>
      </c>
      <c r="L7501" t="s">
        <v>20</v>
      </c>
      <c r="M7501" t="str">
        <f t="shared" si="704"/>
        <v>Premium customer</v>
      </c>
      <c r="N7501" t="s">
        <v>32</v>
      </c>
      <c r="O7501">
        <v>980.96</v>
      </c>
      <c r="P7501" t="s">
        <v>33</v>
      </c>
      <c r="Q7501">
        <f>D7501-H7501</f>
        <v>1896.5555999999999</v>
      </c>
      <c r="R7501" t="str">
        <f t="shared" si="705"/>
        <v>Good</v>
      </c>
      <c r="S7501" t="str">
        <f t="shared" si="706"/>
        <v>Good</v>
      </c>
      <c r="T7501" t="str">
        <f t="shared" si="707"/>
        <v>High Impact</v>
      </c>
    </row>
    <row r="7502" spans="1:20">
      <c r="A7502" t="s">
        <v>7538</v>
      </c>
      <c r="B7502" t="s">
        <v>24</v>
      </c>
      <c r="C7502" t="s">
        <v>41</v>
      </c>
      <c r="D7502">
        <v>2124.85</v>
      </c>
      <c r="E7502" t="str">
        <f t="shared" si="702"/>
        <v>High</v>
      </c>
      <c r="F7502" t="str">
        <f t="shared" si="703"/>
        <v>High</v>
      </c>
      <c r="G7502">
        <v>0.38</v>
      </c>
      <c r="H7502">
        <f>D7502*G7502</f>
        <v>807.44299999999998</v>
      </c>
      <c r="I7502">
        <v>5</v>
      </c>
      <c r="J7502" s="1">
        <v>45058</v>
      </c>
      <c r="K7502" s="1">
        <v>45060</v>
      </c>
      <c r="L7502" t="s">
        <v>20</v>
      </c>
      <c r="M7502" t="str">
        <f t="shared" si="704"/>
        <v>Premium customer</v>
      </c>
      <c r="N7502" t="s">
        <v>27</v>
      </c>
      <c r="O7502">
        <v>589.94000000000005</v>
      </c>
      <c r="P7502" t="s">
        <v>22</v>
      </c>
      <c r="Q7502">
        <f>D7502-H7502</f>
        <v>1317.4069999999999</v>
      </c>
      <c r="R7502" t="str">
        <f t="shared" si="705"/>
        <v>Good</v>
      </c>
      <c r="S7502" t="str">
        <f t="shared" si="706"/>
        <v>Good</v>
      </c>
      <c r="T7502" t="str">
        <f t="shared" si="707"/>
        <v>High Impact</v>
      </c>
    </row>
    <row r="7503" spans="1:20">
      <c r="A7503" t="s">
        <v>7539</v>
      </c>
      <c r="B7503" t="s">
        <v>24</v>
      </c>
      <c r="C7503" t="s">
        <v>38</v>
      </c>
      <c r="D7503">
        <v>412.47</v>
      </c>
      <c r="E7503" t="str">
        <f t="shared" si="702"/>
        <v>Low</v>
      </c>
      <c r="F7503" t="str">
        <f t="shared" si="703"/>
        <v>Low</v>
      </c>
      <c r="G7503">
        <v>0.17</v>
      </c>
      <c r="H7503">
        <f>D7503*G7503</f>
        <v>70.119900000000015</v>
      </c>
      <c r="I7503">
        <v>3</v>
      </c>
      <c r="J7503" s="1">
        <v>44951</v>
      </c>
      <c r="K7503" s="1">
        <v>44954</v>
      </c>
      <c r="L7503" t="s">
        <v>36</v>
      </c>
      <c r="M7503" t="str">
        <f t="shared" si="704"/>
        <v>Normal customer</v>
      </c>
      <c r="N7503" t="s">
        <v>27</v>
      </c>
      <c r="O7503">
        <v>87.94</v>
      </c>
      <c r="P7503" t="s">
        <v>44</v>
      </c>
      <c r="Q7503">
        <f>D7503-H7503</f>
        <v>342.3501</v>
      </c>
      <c r="R7503" t="str">
        <f t="shared" si="705"/>
        <v>Bad</v>
      </c>
      <c r="S7503" t="str">
        <f t="shared" si="706"/>
        <v>Bad</v>
      </c>
      <c r="T7503" t="str">
        <f t="shared" si="707"/>
        <v>Normal</v>
      </c>
    </row>
    <row r="7504" spans="1:20">
      <c r="A7504" t="s">
        <v>7540</v>
      </c>
      <c r="B7504" t="s">
        <v>18</v>
      </c>
      <c r="C7504" t="s">
        <v>38</v>
      </c>
      <c r="D7504">
        <v>3483.82</v>
      </c>
      <c r="E7504" t="str">
        <f t="shared" si="702"/>
        <v>High</v>
      </c>
      <c r="F7504" t="str">
        <f t="shared" si="703"/>
        <v>High</v>
      </c>
      <c r="G7504">
        <v>0.08</v>
      </c>
      <c r="H7504">
        <f>D7504*G7504</f>
        <v>278.7056</v>
      </c>
      <c r="I7504">
        <v>3</v>
      </c>
      <c r="J7504" s="1">
        <v>45000</v>
      </c>
      <c r="K7504" s="1">
        <v>45007</v>
      </c>
      <c r="L7504" t="s">
        <v>26</v>
      </c>
      <c r="M7504" t="str">
        <f t="shared" si="704"/>
        <v>Potential customer</v>
      </c>
      <c r="N7504" t="s">
        <v>21</v>
      </c>
      <c r="O7504">
        <v>335.37</v>
      </c>
      <c r="P7504" t="s">
        <v>33</v>
      </c>
      <c r="Q7504">
        <f>D7504-H7504</f>
        <v>3205.1144000000004</v>
      </c>
      <c r="R7504" t="str">
        <f t="shared" si="705"/>
        <v>Good</v>
      </c>
      <c r="S7504" t="str">
        <f t="shared" si="706"/>
        <v>Good</v>
      </c>
      <c r="T7504" t="str">
        <f t="shared" si="707"/>
        <v>High Impact</v>
      </c>
    </row>
    <row r="7505" spans="1:20">
      <c r="A7505" t="s">
        <v>7541</v>
      </c>
      <c r="B7505" t="s">
        <v>24</v>
      </c>
      <c r="C7505" t="s">
        <v>41</v>
      </c>
      <c r="D7505">
        <v>3257.74</v>
      </c>
      <c r="E7505" t="str">
        <f t="shared" si="702"/>
        <v>High</v>
      </c>
      <c r="F7505" t="str">
        <f t="shared" si="703"/>
        <v>High</v>
      </c>
      <c r="G7505">
        <v>0.37</v>
      </c>
      <c r="H7505">
        <f>D7505*G7505</f>
        <v>1205.3637999999999</v>
      </c>
      <c r="I7505">
        <v>4</v>
      </c>
      <c r="J7505" s="1">
        <v>45136</v>
      </c>
      <c r="K7505" s="1">
        <v>45139</v>
      </c>
      <c r="L7505" t="s">
        <v>26</v>
      </c>
      <c r="M7505" t="str">
        <f t="shared" si="704"/>
        <v>Potential customer</v>
      </c>
      <c r="N7505" t="s">
        <v>21</v>
      </c>
      <c r="O7505">
        <v>874.05</v>
      </c>
      <c r="P7505" t="s">
        <v>53</v>
      </c>
      <c r="Q7505">
        <f>D7505-H7505</f>
        <v>2052.3761999999997</v>
      </c>
      <c r="R7505" t="str">
        <f t="shared" si="705"/>
        <v>Good</v>
      </c>
      <c r="S7505" t="str">
        <f t="shared" si="706"/>
        <v>Good</v>
      </c>
      <c r="T7505" t="str">
        <f t="shared" si="707"/>
        <v>High Impact</v>
      </c>
    </row>
    <row r="7506" spans="1:20">
      <c r="A7506" t="s">
        <v>7542</v>
      </c>
      <c r="B7506" t="s">
        <v>18</v>
      </c>
      <c r="C7506" t="s">
        <v>19</v>
      </c>
      <c r="D7506">
        <v>3627.82</v>
      </c>
      <c r="E7506" t="str">
        <f t="shared" si="702"/>
        <v>High</v>
      </c>
      <c r="F7506" t="str">
        <f t="shared" si="703"/>
        <v>High</v>
      </c>
      <c r="G7506">
        <v>0.28999999999999998</v>
      </c>
      <c r="H7506">
        <f>D7506*G7506</f>
        <v>1052.0678</v>
      </c>
      <c r="I7506">
        <v>9</v>
      </c>
      <c r="J7506" s="1">
        <v>45151</v>
      </c>
      <c r="K7506" s="1">
        <v>45152</v>
      </c>
      <c r="L7506" t="s">
        <v>20</v>
      </c>
      <c r="M7506" t="str">
        <f t="shared" si="704"/>
        <v>Premium customer</v>
      </c>
      <c r="N7506" t="s">
        <v>21</v>
      </c>
      <c r="O7506">
        <v>872.28</v>
      </c>
      <c r="P7506" t="s">
        <v>28</v>
      </c>
      <c r="Q7506">
        <f>D7506-H7506</f>
        <v>2575.7521999999999</v>
      </c>
      <c r="R7506" t="str">
        <f t="shared" si="705"/>
        <v>Good</v>
      </c>
      <c r="S7506" t="str">
        <f t="shared" si="706"/>
        <v>Good</v>
      </c>
      <c r="T7506" t="str">
        <f t="shared" si="707"/>
        <v>High Impact</v>
      </c>
    </row>
    <row r="7507" spans="1:20">
      <c r="A7507" t="s">
        <v>7543</v>
      </c>
      <c r="B7507" t="s">
        <v>24</v>
      </c>
      <c r="C7507" t="s">
        <v>19</v>
      </c>
      <c r="D7507">
        <v>3039.19</v>
      </c>
      <c r="E7507" t="str">
        <f t="shared" si="702"/>
        <v>High</v>
      </c>
      <c r="F7507" t="str">
        <f t="shared" si="703"/>
        <v>High</v>
      </c>
      <c r="G7507">
        <v>0.48</v>
      </c>
      <c r="H7507">
        <f>D7507*G7507</f>
        <v>1458.8111999999999</v>
      </c>
      <c r="I7507">
        <v>4</v>
      </c>
      <c r="J7507" s="1">
        <v>45491</v>
      </c>
      <c r="K7507" s="1">
        <v>45496</v>
      </c>
      <c r="L7507" t="s">
        <v>26</v>
      </c>
      <c r="M7507" t="str">
        <f t="shared" si="704"/>
        <v>Potential customer</v>
      </c>
      <c r="N7507" t="s">
        <v>27</v>
      </c>
      <c r="O7507">
        <v>789.35</v>
      </c>
      <c r="P7507" t="s">
        <v>33</v>
      </c>
      <c r="Q7507">
        <f>D7507-H7507</f>
        <v>1580.3788000000002</v>
      </c>
      <c r="R7507" t="str">
        <f t="shared" si="705"/>
        <v>Good</v>
      </c>
      <c r="S7507" t="str">
        <f t="shared" si="706"/>
        <v>Good</v>
      </c>
      <c r="T7507" t="str">
        <f t="shared" si="707"/>
        <v>High Impact</v>
      </c>
    </row>
    <row r="7508" spans="1:20">
      <c r="A7508" t="s">
        <v>7544</v>
      </c>
      <c r="B7508" t="s">
        <v>18</v>
      </c>
      <c r="C7508" t="s">
        <v>38</v>
      </c>
      <c r="D7508">
        <v>891.54</v>
      </c>
      <c r="E7508" t="str">
        <f t="shared" si="702"/>
        <v>Low</v>
      </c>
      <c r="F7508" t="str">
        <f t="shared" si="703"/>
        <v>Midium</v>
      </c>
      <c r="G7508">
        <v>0.45</v>
      </c>
      <c r="H7508">
        <f>D7508*G7508</f>
        <v>401.19299999999998</v>
      </c>
      <c r="I7508">
        <v>5</v>
      </c>
      <c r="J7508" s="1">
        <v>45345</v>
      </c>
      <c r="K7508" s="1">
        <v>45350</v>
      </c>
      <c r="L7508" t="s">
        <v>36</v>
      </c>
      <c r="M7508" t="str">
        <f t="shared" si="704"/>
        <v>Normal customer</v>
      </c>
      <c r="N7508" t="s">
        <v>32</v>
      </c>
      <c r="O7508">
        <v>77.7</v>
      </c>
      <c r="P7508" t="s">
        <v>39</v>
      </c>
      <c r="Q7508">
        <f>D7508-H7508</f>
        <v>490.34699999999998</v>
      </c>
      <c r="R7508" t="str">
        <f t="shared" si="705"/>
        <v>Bad</v>
      </c>
      <c r="S7508" t="str">
        <f t="shared" si="706"/>
        <v>Bad</v>
      </c>
      <c r="T7508" t="str">
        <f t="shared" si="707"/>
        <v>High Impact</v>
      </c>
    </row>
    <row r="7509" spans="1:20">
      <c r="A7509" t="s">
        <v>7545</v>
      </c>
      <c r="B7509" t="s">
        <v>24</v>
      </c>
      <c r="C7509" t="s">
        <v>25</v>
      </c>
      <c r="D7509">
        <v>400.82</v>
      </c>
      <c r="E7509" t="str">
        <f t="shared" si="702"/>
        <v>Low</v>
      </c>
      <c r="F7509" t="str">
        <f t="shared" si="703"/>
        <v>Low</v>
      </c>
      <c r="G7509">
        <v>0.28000000000000003</v>
      </c>
      <c r="H7509">
        <f>D7509*G7509</f>
        <v>112.2296</v>
      </c>
      <c r="I7509">
        <v>5</v>
      </c>
      <c r="J7509" s="1">
        <v>45335</v>
      </c>
      <c r="K7509" s="1">
        <v>45339</v>
      </c>
      <c r="L7509" t="s">
        <v>20</v>
      </c>
      <c r="M7509" t="str">
        <f t="shared" si="704"/>
        <v>Normal customer</v>
      </c>
      <c r="N7509" t="s">
        <v>27</v>
      </c>
      <c r="O7509">
        <v>68.55</v>
      </c>
      <c r="P7509" t="s">
        <v>22</v>
      </c>
      <c r="Q7509">
        <f>D7509-H7509</f>
        <v>288.59039999999999</v>
      </c>
      <c r="R7509" t="str">
        <f t="shared" si="705"/>
        <v>Bad</v>
      </c>
      <c r="S7509" t="str">
        <f t="shared" si="706"/>
        <v>Bad</v>
      </c>
      <c r="T7509" t="str">
        <f t="shared" si="707"/>
        <v>High Impact</v>
      </c>
    </row>
    <row r="7510" spans="1:20">
      <c r="A7510" t="s">
        <v>7546</v>
      </c>
      <c r="B7510" t="s">
        <v>30</v>
      </c>
      <c r="C7510" t="s">
        <v>41</v>
      </c>
      <c r="D7510">
        <v>4103.99</v>
      </c>
      <c r="E7510" t="str">
        <f t="shared" si="702"/>
        <v>High</v>
      </c>
      <c r="F7510" t="str">
        <f t="shared" si="703"/>
        <v>High</v>
      </c>
      <c r="G7510">
        <v>0.03</v>
      </c>
      <c r="H7510">
        <f>D7510*G7510</f>
        <v>123.11969999999999</v>
      </c>
      <c r="I7510">
        <v>1</v>
      </c>
      <c r="J7510" s="1">
        <v>45057</v>
      </c>
      <c r="K7510" s="1">
        <v>45058</v>
      </c>
      <c r="L7510" t="s">
        <v>26</v>
      </c>
      <c r="M7510" t="str">
        <f t="shared" si="704"/>
        <v>Potential customer</v>
      </c>
      <c r="N7510" t="s">
        <v>32</v>
      </c>
      <c r="O7510">
        <v>752.08</v>
      </c>
      <c r="P7510" t="s">
        <v>39</v>
      </c>
      <c r="Q7510">
        <f>D7510-H7510</f>
        <v>3980.8702999999996</v>
      </c>
      <c r="R7510" t="str">
        <f t="shared" si="705"/>
        <v>Good</v>
      </c>
      <c r="S7510" t="str">
        <f t="shared" si="706"/>
        <v>Good</v>
      </c>
      <c r="T7510" t="str">
        <f t="shared" si="707"/>
        <v>High Impact</v>
      </c>
    </row>
    <row r="7511" spans="1:20">
      <c r="A7511" t="s">
        <v>7547</v>
      </c>
      <c r="B7511" t="s">
        <v>46</v>
      </c>
      <c r="C7511" t="s">
        <v>31</v>
      </c>
      <c r="D7511">
        <v>1157.46</v>
      </c>
      <c r="E7511" t="str">
        <f t="shared" si="702"/>
        <v>High</v>
      </c>
      <c r="F7511" t="str">
        <f t="shared" si="703"/>
        <v>High</v>
      </c>
      <c r="G7511">
        <v>0.02</v>
      </c>
      <c r="H7511">
        <f>D7511*G7511</f>
        <v>23.1492</v>
      </c>
      <c r="I7511">
        <v>7</v>
      </c>
      <c r="J7511" s="1">
        <v>45104</v>
      </c>
      <c r="K7511" s="1">
        <v>45110</v>
      </c>
      <c r="L7511" t="s">
        <v>26</v>
      </c>
      <c r="M7511" t="str">
        <f t="shared" si="704"/>
        <v>Potential customer</v>
      </c>
      <c r="N7511" t="s">
        <v>21</v>
      </c>
      <c r="O7511">
        <v>282.16000000000003</v>
      </c>
      <c r="P7511" t="s">
        <v>39</v>
      </c>
      <c r="Q7511">
        <f>D7511-H7511</f>
        <v>1134.3108</v>
      </c>
      <c r="R7511" t="str">
        <f t="shared" si="705"/>
        <v>Bad</v>
      </c>
      <c r="S7511" t="str">
        <f t="shared" si="706"/>
        <v>Bad</v>
      </c>
      <c r="T7511" t="str">
        <f t="shared" si="707"/>
        <v>High Impact</v>
      </c>
    </row>
    <row r="7512" spans="1:20">
      <c r="A7512" t="s">
        <v>7548</v>
      </c>
      <c r="B7512" t="s">
        <v>30</v>
      </c>
      <c r="C7512" t="s">
        <v>19</v>
      </c>
      <c r="D7512">
        <v>2758.39</v>
      </c>
      <c r="E7512" t="str">
        <f t="shared" si="702"/>
        <v>High</v>
      </c>
      <c r="F7512" t="str">
        <f t="shared" si="703"/>
        <v>High</v>
      </c>
      <c r="G7512">
        <v>0.42</v>
      </c>
      <c r="H7512">
        <f>D7512*G7512</f>
        <v>1158.5237999999999</v>
      </c>
      <c r="I7512">
        <v>2</v>
      </c>
      <c r="J7512" s="1">
        <v>45451</v>
      </c>
      <c r="K7512" s="1">
        <v>45458</v>
      </c>
      <c r="L7512" t="s">
        <v>20</v>
      </c>
      <c r="M7512" t="str">
        <f t="shared" si="704"/>
        <v>Premium customer</v>
      </c>
      <c r="N7512" t="s">
        <v>32</v>
      </c>
      <c r="O7512">
        <v>362.47</v>
      </c>
      <c r="P7512" t="s">
        <v>44</v>
      </c>
      <c r="Q7512">
        <f>D7512-H7512</f>
        <v>1599.8661999999999</v>
      </c>
      <c r="R7512" t="str">
        <f t="shared" si="705"/>
        <v>Good</v>
      </c>
      <c r="S7512" t="str">
        <f t="shared" si="706"/>
        <v>Good</v>
      </c>
      <c r="T7512" t="str">
        <f t="shared" si="707"/>
        <v>High Impact</v>
      </c>
    </row>
    <row r="7513" spans="1:20">
      <c r="A7513" t="s">
        <v>7549</v>
      </c>
      <c r="B7513" t="s">
        <v>46</v>
      </c>
      <c r="C7513" t="s">
        <v>25</v>
      </c>
      <c r="D7513">
        <v>2477.56</v>
      </c>
      <c r="E7513" t="str">
        <f t="shared" si="702"/>
        <v>High</v>
      </c>
      <c r="F7513" t="str">
        <f t="shared" si="703"/>
        <v>High</v>
      </c>
      <c r="G7513">
        <v>0.35</v>
      </c>
      <c r="H7513">
        <f>D7513*G7513</f>
        <v>867.14599999999996</v>
      </c>
      <c r="I7513">
        <v>6</v>
      </c>
      <c r="J7513" s="1">
        <v>45217</v>
      </c>
      <c r="K7513" s="1">
        <v>45220</v>
      </c>
      <c r="L7513" t="s">
        <v>26</v>
      </c>
      <c r="M7513" t="str">
        <f t="shared" si="704"/>
        <v>Potential customer</v>
      </c>
      <c r="N7513" t="s">
        <v>32</v>
      </c>
      <c r="O7513">
        <v>338.55</v>
      </c>
      <c r="P7513" t="s">
        <v>33</v>
      </c>
      <c r="Q7513">
        <f>D7513-H7513</f>
        <v>1610.414</v>
      </c>
      <c r="R7513" t="str">
        <f t="shared" si="705"/>
        <v>Good</v>
      </c>
      <c r="S7513" t="str">
        <f t="shared" si="706"/>
        <v>Good</v>
      </c>
      <c r="T7513" t="str">
        <f t="shared" si="707"/>
        <v>High Impact</v>
      </c>
    </row>
    <row r="7514" spans="1:20">
      <c r="A7514" t="s">
        <v>7550</v>
      </c>
      <c r="B7514" t="s">
        <v>46</v>
      </c>
      <c r="C7514" t="s">
        <v>19</v>
      </c>
      <c r="D7514">
        <v>4613.16</v>
      </c>
      <c r="E7514" t="str">
        <f t="shared" si="702"/>
        <v>High</v>
      </c>
      <c r="F7514" t="str">
        <f t="shared" si="703"/>
        <v>High</v>
      </c>
      <c r="G7514">
        <v>0.28000000000000003</v>
      </c>
      <c r="H7514">
        <f>D7514*G7514</f>
        <v>1291.6848</v>
      </c>
      <c r="I7514">
        <v>4</v>
      </c>
      <c r="J7514" s="1">
        <v>45399</v>
      </c>
      <c r="K7514" s="1">
        <v>45402</v>
      </c>
      <c r="L7514" t="s">
        <v>26</v>
      </c>
      <c r="M7514" t="str">
        <f t="shared" si="704"/>
        <v>Potential customer</v>
      </c>
      <c r="N7514" t="s">
        <v>27</v>
      </c>
      <c r="O7514">
        <v>1252.33</v>
      </c>
      <c r="P7514" t="s">
        <v>53</v>
      </c>
      <c r="Q7514">
        <f>D7514-H7514</f>
        <v>3321.4751999999999</v>
      </c>
      <c r="R7514" t="str">
        <f t="shared" si="705"/>
        <v>Good</v>
      </c>
      <c r="S7514" t="str">
        <f t="shared" si="706"/>
        <v>Good</v>
      </c>
      <c r="T7514" t="str">
        <f t="shared" si="707"/>
        <v>High Impact</v>
      </c>
    </row>
    <row r="7515" spans="1:20">
      <c r="A7515" t="s">
        <v>7551</v>
      </c>
      <c r="B7515" t="s">
        <v>18</v>
      </c>
      <c r="C7515" t="s">
        <v>25</v>
      </c>
      <c r="D7515">
        <v>2806.95</v>
      </c>
      <c r="E7515" t="str">
        <f t="shared" si="702"/>
        <v>High</v>
      </c>
      <c r="F7515" t="str">
        <f t="shared" si="703"/>
        <v>High</v>
      </c>
      <c r="G7515">
        <v>0.34</v>
      </c>
      <c r="H7515">
        <f>D7515*G7515</f>
        <v>954.36300000000006</v>
      </c>
      <c r="I7515">
        <v>5</v>
      </c>
      <c r="J7515" s="1">
        <v>45072</v>
      </c>
      <c r="K7515" s="1">
        <v>45079</v>
      </c>
      <c r="L7515" t="s">
        <v>20</v>
      </c>
      <c r="M7515" t="str">
        <f t="shared" si="704"/>
        <v>Premium customer</v>
      </c>
      <c r="N7515" t="s">
        <v>27</v>
      </c>
      <c r="O7515">
        <v>659.88</v>
      </c>
      <c r="P7515" t="s">
        <v>28</v>
      </c>
      <c r="Q7515">
        <f>D7515-H7515</f>
        <v>1852.5869999999998</v>
      </c>
      <c r="R7515" t="str">
        <f t="shared" si="705"/>
        <v>Good</v>
      </c>
      <c r="S7515" t="str">
        <f t="shared" si="706"/>
        <v>Good</v>
      </c>
      <c r="T7515" t="str">
        <f t="shared" si="707"/>
        <v>High Impact</v>
      </c>
    </row>
    <row r="7516" spans="1:20">
      <c r="A7516" t="s">
        <v>7552</v>
      </c>
      <c r="B7516" t="s">
        <v>46</v>
      </c>
      <c r="C7516" t="s">
        <v>41</v>
      </c>
      <c r="D7516">
        <v>2942.08</v>
      </c>
      <c r="E7516" t="str">
        <f t="shared" si="702"/>
        <v>High</v>
      </c>
      <c r="F7516" t="str">
        <f t="shared" si="703"/>
        <v>High</v>
      </c>
      <c r="G7516">
        <v>0.27</v>
      </c>
      <c r="H7516">
        <f>D7516*G7516</f>
        <v>794.36160000000007</v>
      </c>
      <c r="I7516">
        <v>5</v>
      </c>
      <c r="J7516" s="1">
        <v>44956</v>
      </c>
      <c r="K7516" s="1">
        <v>44957</v>
      </c>
      <c r="L7516" t="s">
        <v>20</v>
      </c>
      <c r="M7516" t="str">
        <f t="shared" si="704"/>
        <v>Premium customer</v>
      </c>
      <c r="N7516" t="s">
        <v>32</v>
      </c>
      <c r="O7516">
        <v>617.20000000000005</v>
      </c>
      <c r="P7516" t="s">
        <v>33</v>
      </c>
      <c r="Q7516">
        <f>D7516-H7516</f>
        <v>2147.7183999999997</v>
      </c>
      <c r="R7516" t="str">
        <f t="shared" si="705"/>
        <v>Good</v>
      </c>
      <c r="S7516" t="str">
        <f t="shared" si="706"/>
        <v>Good</v>
      </c>
      <c r="T7516" t="str">
        <f t="shared" si="707"/>
        <v>High Impact</v>
      </c>
    </row>
    <row r="7517" spans="1:20">
      <c r="A7517" t="s">
        <v>7553</v>
      </c>
      <c r="B7517" t="s">
        <v>30</v>
      </c>
      <c r="C7517" t="s">
        <v>41</v>
      </c>
      <c r="D7517">
        <v>1665.57</v>
      </c>
      <c r="E7517" t="str">
        <f t="shared" si="702"/>
        <v>High</v>
      </c>
      <c r="F7517" t="str">
        <f t="shared" si="703"/>
        <v>High</v>
      </c>
      <c r="G7517">
        <v>0.28999999999999998</v>
      </c>
      <c r="H7517">
        <f>D7517*G7517</f>
        <v>483.01529999999997</v>
      </c>
      <c r="I7517">
        <v>4</v>
      </c>
      <c r="J7517" s="1">
        <v>44966</v>
      </c>
      <c r="K7517" s="1">
        <v>44967</v>
      </c>
      <c r="L7517" t="s">
        <v>36</v>
      </c>
      <c r="M7517" t="str">
        <f t="shared" si="704"/>
        <v>Normal customer</v>
      </c>
      <c r="N7517" t="s">
        <v>21</v>
      </c>
      <c r="O7517">
        <v>133.62</v>
      </c>
      <c r="P7517" t="s">
        <v>22</v>
      </c>
      <c r="Q7517">
        <f>D7517-H7517</f>
        <v>1182.5546999999999</v>
      </c>
      <c r="R7517" t="str">
        <f t="shared" si="705"/>
        <v>Bad</v>
      </c>
      <c r="S7517" t="str">
        <f t="shared" si="706"/>
        <v>Bad</v>
      </c>
      <c r="T7517" t="str">
        <f t="shared" si="707"/>
        <v>High Impact</v>
      </c>
    </row>
    <row r="7518" spans="1:20">
      <c r="A7518" t="s">
        <v>7554</v>
      </c>
      <c r="B7518" t="s">
        <v>30</v>
      </c>
      <c r="C7518" t="s">
        <v>41</v>
      </c>
      <c r="D7518">
        <v>4797.6000000000004</v>
      </c>
      <c r="E7518" t="str">
        <f t="shared" si="702"/>
        <v>High</v>
      </c>
      <c r="F7518" t="str">
        <f t="shared" si="703"/>
        <v>High</v>
      </c>
      <c r="G7518">
        <v>0.11</v>
      </c>
      <c r="H7518">
        <f>D7518*G7518</f>
        <v>527.73599999999999</v>
      </c>
      <c r="I7518">
        <v>2</v>
      </c>
      <c r="J7518" s="1">
        <v>45548</v>
      </c>
      <c r="K7518" s="1">
        <v>45551</v>
      </c>
      <c r="L7518" t="s">
        <v>20</v>
      </c>
      <c r="M7518" t="str">
        <f t="shared" si="704"/>
        <v>Premium customer</v>
      </c>
      <c r="N7518" t="s">
        <v>27</v>
      </c>
      <c r="O7518">
        <v>322.52999999999997</v>
      </c>
      <c r="P7518" t="s">
        <v>33</v>
      </c>
      <c r="Q7518">
        <f>D7518-H7518</f>
        <v>4269.8640000000005</v>
      </c>
      <c r="R7518" t="str">
        <f t="shared" si="705"/>
        <v>Good</v>
      </c>
      <c r="S7518" t="str">
        <f t="shared" si="706"/>
        <v>Good</v>
      </c>
      <c r="T7518" t="str">
        <f t="shared" si="707"/>
        <v>High Impact</v>
      </c>
    </row>
    <row r="7519" spans="1:20">
      <c r="A7519" t="s">
        <v>7555</v>
      </c>
      <c r="B7519" t="s">
        <v>24</v>
      </c>
      <c r="C7519" t="s">
        <v>38</v>
      </c>
      <c r="D7519">
        <v>3100.63</v>
      </c>
      <c r="E7519" t="str">
        <f t="shared" si="702"/>
        <v>High</v>
      </c>
      <c r="F7519" t="str">
        <f t="shared" si="703"/>
        <v>High</v>
      </c>
      <c r="G7519">
        <v>0.23</v>
      </c>
      <c r="H7519">
        <f>D7519*G7519</f>
        <v>713.14490000000001</v>
      </c>
      <c r="I7519">
        <v>8</v>
      </c>
      <c r="J7519" s="1">
        <v>44956</v>
      </c>
      <c r="K7519" s="1">
        <v>44957</v>
      </c>
      <c r="L7519" t="s">
        <v>20</v>
      </c>
      <c r="M7519" t="str">
        <f t="shared" si="704"/>
        <v>Premium customer</v>
      </c>
      <c r="N7519" t="s">
        <v>27</v>
      </c>
      <c r="O7519">
        <v>655.49</v>
      </c>
      <c r="P7519" t="s">
        <v>44</v>
      </c>
      <c r="Q7519">
        <f>D7519-H7519</f>
        <v>2387.4850999999999</v>
      </c>
      <c r="R7519" t="str">
        <f t="shared" si="705"/>
        <v>Good</v>
      </c>
      <c r="S7519" t="str">
        <f t="shared" si="706"/>
        <v>Good</v>
      </c>
      <c r="T7519" t="str">
        <f t="shared" si="707"/>
        <v>High Impact</v>
      </c>
    </row>
    <row r="7520" spans="1:20">
      <c r="A7520" t="s">
        <v>7556</v>
      </c>
      <c r="B7520" t="s">
        <v>30</v>
      </c>
      <c r="C7520" t="s">
        <v>25</v>
      </c>
      <c r="D7520">
        <v>124.4</v>
      </c>
      <c r="E7520" t="str">
        <f t="shared" si="702"/>
        <v>Low</v>
      </c>
      <c r="F7520" t="str">
        <f t="shared" si="703"/>
        <v>Low</v>
      </c>
      <c r="G7520">
        <v>0.01</v>
      </c>
      <c r="H7520">
        <f>D7520*G7520</f>
        <v>1.244</v>
      </c>
      <c r="I7520">
        <v>1</v>
      </c>
      <c r="J7520" s="1">
        <v>45112</v>
      </c>
      <c r="K7520" s="1">
        <v>45113</v>
      </c>
      <c r="L7520" t="s">
        <v>20</v>
      </c>
      <c r="M7520" t="str">
        <f t="shared" si="704"/>
        <v>Normal customer</v>
      </c>
      <c r="N7520" t="s">
        <v>27</v>
      </c>
      <c r="O7520">
        <v>22.17</v>
      </c>
      <c r="P7520" t="s">
        <v>53</v>
      </c>
      <c r="Q7520">
        <f>D7520-H7520</f>
        <v>123.15600000000001</v>
      </c>
      <c r="R7520" t="str">
        <f t="shared" si="705"/>
        <v>Bad</v>
      </c>
      <c r="S7520" t="str">
        <f t="shared" si="706"/>
        <v>Bad</v>
      </c>
      <c r="T7520" t="str">
        <f t="shared" si="707"/>
        <v>Normal</v>
      </c>
    </row>
    <row r="7521" spans="1:20">
      <c r="A7521" t="s">
        <v>7557</v>
      </c>
      <c r="B7521" t="s">
        <v>24</v>
      </c>
      <c r="C7521" t="s">
        <v>31</v>
      </c>
      <c r="D7521">
        <v>2824.8</v>
      </c>
      <c r="E7521" t="str">
        <f t="shared" si="702"/>
        <v>High</v>
      </c>
      <c r="F7521" t="str">
        <f t="shared" si="703"/>
        <v>High</v>
      </c>
      <c r="G7521">
        <v>0.33</v>
      </c>
      <c r="H7521">
        <f>D7521*G7521</f>
        <v>932.18400000000008</v>
      </c>
      <c r="I7521">
        <v>9</v>
      </c>
      <c r="J7521" s="1">
        <v>45270</v>
      </c>
      <c r="K7521" s="1">
        <v>45275</v>
      </c>
      <c r="L7521" t="s">
        <v>36</v>
      </c>
      <c r="M7521" t="str">
        <f t="shared" si="704"/>
        <v>Normal customer</v>
      </c>
      <c r="N7521" t="s">
        <v>27</v>
      </c>
      <c r="O7521">
        <v>836.53</v>
      </c>
      <c r="P7521" t="s">
        <v>22</v>
      </c>
      <c r="Q7521">
        <f>D7521-H7521</f>
        <v>1892.616</v>
      </c>
      <c r="R7521" t="str">
        <f t="shared" si="705"/>
        <v>Good</v>
      </c>
      <c r="S7521" t="str">
        <f t="shared" si="706"/>
        <v>Good</v>
      </c>
      <c r="T7521" t="str">
        <f t="shared" si="707"/>
        <v>High Impact</v>
      </c>
    </row>
    <row r="7522" spans="1:20">
      <c r="A7522" t="s">
        <v>7558</v>
      </c>
      <c r="B7522" t="s">
        <v>46</v>
      </c>
      <c r="C7522" t="s">
        <v>31</v>
      </c>
      <c r="D7522">
        <v>1882.94</v>
      </c>
      <c r="E7522" t="str">
        <f t="shared" si="702"/>
        <v>High</v>
      </c>
      <c r="F7522" t="str">
        <f t="shared" si="703"/>
        <v>High</v>
      </c>
      <c r="G7522">
        <v>0.17</v>
      </c>
      <c r="H7522">
        <f>D7522*G7522</f>
        <v>320.09980000000002</v>
      </c>
      <c r="I7522">
        <v>6</v>
      </c>
      <c r="J7522" s="1">
        <v>45528</v>
      </c>
      <c r="K7522" s="1">
        <v>45529</v>
      </c>
      <c r="L7522" t="s">
        <v>20</v>
      </c>
      <c r="M7522" t="str">
        <f t="shared" si="704"/>
        <v>Premium customer</v>
      </c>
      <c r="N7522" t="s">
        <v>27</v>
      </c>
      <c r="O7522">
        <v>495.28</v>
      </c>
      <c r="P7522" t="s">
        <v>22</v>
      </c>
      <c r="Q7522">
        <f>D7522-H7522</f>
        <v>1562.8402000000001</v>
      </c>
      <c r="R7522" t="str">
        <f t="shared" si="705"/>
        <v>Good</v>
      </c>
      <c r="S7522" t="str">
        <f t="shared" si="706"/>
        <v>Good</v>
      </c>
      <c r="T7522" t="str">
        <f t="shared" si="707"/>
        <v>High Impact</v>
      </c>
    </row>
    <row r="7523" spans="1:20">
      <c r="A7523" t="s">
        <v>7559</v>
      </c>
      <c r="B7523" t="s">
        <v>30</v>
      </c>
      <c r="C7523" t="s">
        <v>41</v>
      </c>
      <c r="D7523">
        <v>257.35000000000002</v>
      </c>
      <c r="E7523" t="str">
        <f t="shared" si="702"/>
        <v>Low</v>
      </c>
      <c r="F7523" t="str">
        <f t="shared" si="703"/>
        <v>Low</v>
      </c>
      <c r="G7523">
        <v>0.33</v>
      </c>
      <c r="H7523">
        <f>D7523*G7523</f>
        <v>84.925500000000014</v>
      </c>
      <c r="I7523">
        <v>4</v>
      </c>
      <c r="J7523" s="1">
        <v>45279</v>
      </c>
      <c r="K7523" s="1">
        <v>45282</v>
      </c>
      <c r="L7523" t="s">
        <v>20</v>
      </c>
      <c r="M7523" t="str">
        <f t="shared" si="704"/>
        <v>Normal customer</v>
      </c>
      <c r="N7523" t="s">
        <v>32</v>
      </c>
      <c r="O7523">
        <v>49.55</v>
      </c>
      <c r="P7523" t="s">
        <v>39</v>
      </c>
      <c r="Q7523">
        <f>D7523-H7523</f>
        <v>172.42450000000002</v>
      </c>
      <c r="R7523" t="str">
        <f t="shared" si="705"/>
        <v>Bad</v>
      </c>
      <c r="S7523" t="str">
        <f t="shared" si="706"/>
        <v>Bad</v>
      </c>
      <c r="T7523" t="str">
        <f t="shared" si="707"/>
        <v>High Impact</v>
      </c>
    </row>
    <row r="7524" spans="1:20">
      <c r="A7524" t="s">
        <v>7560</v>
      </c>
      <c r="B7524" t="s">
        <v>46</v>
      </c>
      <c r="C7524" t="s">
        <v>31</v>
      </c>
      <c r="D7524">
        <v>2214.59</v>
      </c>
      <c r="E7524" t="str">
        <f t="shared" si="702"/>
        <v>High</v>
      </c>
      <c r="F7524" t="str">
        <f t="shared" si="703"/>
        <v>High</v>
      </c>
      <c r="G7524">
        <v>0.46</v>
      </c>
      <c r="H7524">
        <f>D7524*G7524</f>
        <v>1018.7114000000001</v>
      </c>
      <c r="I7524">
        <v>6</v>
      </c>
      <c r="J7524" s="1">
        <v>44998</v>
      </c>
      <c r="K7524" s="1">
        <v>45000</v>
      </c>
      <c r="L7524" t="s">
        <v>20</v>
      </c>
      <c r="M7524" t="str">
        <f t="shared" si="704"/>
        <v>Premium customer</v>
      </c>
      <c r="N7524" t="s">
        <v>32</v>
      </c>
      <c r="O7524">
        <v>176.77</v>
      </c>
      <c r="P7524" t="s">
        <v>22</v>
      </c>
      <c r="Q7524">
        <f>D7524-H7524</f>
        <v>1195.8786</v>
      </c>
      <c r="R7524" t="str">
        <f t="shared" si="705"/>
        <v>Bad</v>
      </c>
      <c r="S7524" t="str">
        <f t="shared" si="706"/>
        <v>Bad</v>
      </c>
      <c r="T7524" t="str">
        <f t="shared" si="707"/>
        <v>High Impact</v>
      </c>
    </row>
    <row r="7525" spans="1:20">
      <c r="A7525" t="s">
        <v>7561</v>
      </c>
      <c r="B7525" t="s">
        <v>30</v>
      </c>
      <c r="C7525" t="s">
        <v>19</v>
      </c>
      <c r="D7525">
        <v>3890.48</v>
      </c>
      <c r="E7525" t="str">
        <f t="shared" si="702"/>
        <v>High</v>
      </c>
      <c r="F7525" t="str">
        <f t="shared" si="703"/>
        <v>High</v>
      </c>
      <c r="G7525">
        <v>0.3</v>
      </c>
      <c r="H7525">
        <f>D7525*G7525</f>
        <v>1167.144</v>
      </c>
      <c r="I7525">
        <v>9</v>
      </c>
      <c r="J7525" s="1">
        <v>44938</v>
      </c>
      <c r="K7525" s="1">
        <v>44941</v>
      </c>
      <c r="L7525" t="s">
        <v>20</v>
      </c>
      <c r="M7525" t="str">
        <f t="shared" si="704"/>
        <v>Premium customer</v>
      </c>
      <c r="N7525" t="s">
        <v>32</v>
      </c>
      <c r="O7525">
        <v>290.08</v>
      </c>
      <c r="P7525" t="s">
        <v>44</v>
      </c>
      <c r="Q7525">
        <f>D7525-H7525</f>
        <v>2723.3360000000002</v>
      </c>
      <c r="R7525" t="str">
        <f t="shared" si="705"/>
        <v>Bad</v>
      </c>
      <c r="S7525" t="str">
        <f t="shared" si="706"/>
        <v>Bad</v>
      </c>
      <c r="T7525" t="str">
        <f t="shared" si="707"/>
        <v>High Impact</v>
      </c>
    </row>
    <row r="7526" spans="1:20">
      <c r="A7526" t="s">
        <v>7562</v>
      </c>
      <c r="B7526" t="s">
        <v>30</v>
      </c>
      <c r="C7526" t="s">
        <v>25</v>
      </c>
      <c r="D7526">
        <v>2568.5700000000002</v>
      </c>
      <c r="E7526" t="str">
        <f t="shared" si="702"/>
        <v>High</v>
      </c>
      <c r="F7526" t="str">
        <f t="shared" si="703"/>
        <v>High</v>
      </c>
      <c r="G7526">
        <v>0.16</v>
      </c>
      <c r="H7526">
        <f>D7526*G7526</f>
        <v>410.97120000000001</v>
      </c>
      <c r="I7526">
        <v>9</v>
      </c>
      <c r="J7526" s="1">
        <v>45318</v>
      </c>
      <c r="K7526" s="1">
        <v>45324</v>
      </c>
      <c r="L7526" t="s">
        <v>36</v>
      </c>
      <c r="M7526" t="str">
        <f t="shared" si="704"/>
        <v>Normal customer</v>
      </c>
      <c r="N7526" t="s">
        <v>21</v>
      </c>
      <c r="O7526">
        <v>424.91</v>
      </c>
      <c r="P7526" t="s">
        <v>39</v>
      </c>
      <c r="Q7526">
        <f>D7526-H7526</f>
        <v>2157.5988000000002</v>
      </c>
      <c r="R7526" t="str">
        <f t="shared" si="705"/>
        <v>Good</v>
      </c>
      <c r="S7526" t="str">
        <f t="shared" si="706"/>
        <v>Good</v>
      </c>
      <c r="T7526" t="str">
        <f t="shared" si="707"/>
        <v>High Impact</v>
      </c>
    </row>
    <row r="7527" spans="1:20">
      <c r="A7527" t="s">
        <v>7563</v>
      </c>
      <c r="B7527" t="s">
        <v>24</v>
      </c>
      <c r="C7527" t="s">
        <v>25</v>
      </c>
      <c r="D7527">
        <v>3233.35</v>
      </c>
      <c r="E7527" t="str">
        <f t="shared" si="702"/>
        <v>High</v>
      </c>
      <c r="F7527" t="str">
        <f t="shared" si="703"/>
        <v>High</v>
      </c>
      <c r="G7527">
        <v>0.1</v>
      </c>
      <c r="H7527">
        <f>D7527*G7527</f>
        <v>323.33500000000004</v>
      </c>
      <c r="I7527">
        <v>3</v>
      </c>
      <c r="J7527" s="1">
        <v>45004</v>
      </c>
      <c r="K7527" s="1">
        <v>45011</v>
      </c>
      <c r="L7527" t="s">
        <v>26</v>
      </c>
      <c r="M7527" t="str">
        <f t="shared" si="704"/>
        <v>Potential customer</v>
      </c>
      <c r="N7527" t="s">
        <v>27</v>
      </c>
      <c r="O7527">
        <v>282.39</v>
      </c>
      <c r="P7527" t="s">
        <v>33</v>
      </c>
      <c r="Q7527">
        <f>D7527-H7527</f>
        <v>2910.0149999999999</v>
      </c>
      <c r="R7527" t="str">
        <f t="shared" si="705"/>
        <v>Bad</v>
      </c>
      <c r="S7527" t="str">
        <f t="shared" si="706"/>
        <v>Bad</v>
      </c>
      <c r="T7527" t="str">
        <f t="shared" si="707"/>
        <v>High Impact</v>
      </c>
    </row>
    <row r="7528" spans="1:20">
      <c r="A7528" t="s">
        <v>7564</v>
      </c>
      <c r="B7528" t="s">
        <v>46</v>
      </c>
      <c r="C7528" t="s">
        <v>25</v>
      </c>
      <c r="D7528">
        <v>3234.73</v>
      </c>
      <c r="E7528" t="str">
        <f t="shared" si="702"/>
        <v>High</v>
      </c>
      <c r="F7528" t="str">
        <f t="shared" si="703"/>
        <v>High</v>
      </c>
      <c r="G7528">
        <v>0.13</v>
      </c>
      <c r="H7528">
        <f>D7528*G7528</f>
        <v>420.51490000000001</v>
      </c>
      <c r="I7528">
        <v>8</v>
      </c>
      <c r="J7528" s="1">
        <v>45200</v>
      </c>
      <c r="K7528" s="1">
        <v>45206</v>
      </c>
      <c r="L7528" t="s">
        <v>36</v>
      </c>
      <c r="M7528" t="str">
        <f t="shared" si="704"/>
        <v>Normal customer</v>
      </c>
      <c r="N7528" t="s">
        <v>27</v>
      </c>
      <c r="O7528">
        <v>715.84</v>
      </c>
      <c r="P7528" t="s">
        <v>53</v>
      </c>
      <c r="Q7528">
        <f>D7528-H7528</f>
        <v>2814.2150999999999</v>
      </c>
      <c r="R7528" t="str">
        <f t="shared" si="705"/>
        <v>Good</v>
      </c>
      <c r="S7528" t="str">
        <f t="shared" si="706"/>
        <v>Good</v>
      </c>
      <c r="T7528" t="str">
        <f t="shared" si="707"/>
        <v>High Impact</v>
      </c>
    </row>
    <row r="7529" spans="1:20">
      <c r="A7529" t="s">
        <v>7565</v>
      </c>
      <c r="B7529" t="s">
        <v>30</v>
      </c>
      <c r="C7529" t="s">
        <v>19</v>
      </c>
      <c r="D7529">
        <v>3387.99</v>
      </c>
      <c r="E7529" t="str">
        <f t="shared" si="702"/>
        <v>High</v>
      </c>
      <c r="F7529" t="str">
        <f t="shared" si="703"/>
        <v>High</v>
      </c>
      <c r="G7529">
        <v>0.49</v>
      </c>
      <c r="H7529">
        <f>D7529*G7529</f>
        <v>1660.1150999999998</v>
      </c>
      <c r="I7529">
        <v>1</v>
      </c>
      <c r="J7529" s="1">
        <v>45162</v>
      </c>
      <c r="K7529" s="1">
        <v>45167</v>
      </c>
      <c r="L7529" t="s">
        <v>26</v>
      </c>
      <c r="M7529" t="str">
        <f t="shared" si="704"/>
        <v>Potential customer</v>
      </c>
      <c r="N7529" t="s">
        <v>21</v>
      </c>
      <c r="O7529">
        <v>209.34</v>
      </c>
      <c r="P7529" t="s">
        <v>53</v>
      </c>
      <c r="Q7529">
        <f>D7529-H7529</f>
        <v>1727.8749</v>
      </c>
      <c r="R7529" t="str">
        <f t="shared" si="705"/>
        <v>Bad</v>
      </c>
      <c r="S7529" t="str">
        <f t="shared" si="706"/>
        <v>Bad</v>
      </c>
      <c r="T7529" t="str">
        <f t="shared" si="707"/>
        <v>High Impact</v>
      </c>
    </row>
    <row r="7530" spans="1:20">
      <c r="A7530" t="s">
        <v>7566</v>
      </c>
      <c r="B7530" t="s">
        <v>18</v>
      </c>
      <c r="C7530" t="s">
        <v>38</v>
      </c>
      <c r="D7530">
        <v>1999.22</v>
      </c>
      <c r="E7530" t="str">
        <f t="shared" si="702"/>
        <v>High</v>
      </c>
      <c r="F7530" t="str">
        <f t="shared" si="703"/>
        <v>High</v>
      </c>
      <c r="G7530">
        <v>0.31</v>
      </c>
      <c r="H7530">
        <f>D7530*G7530</f>
        <v>619.75819999999999</v>
      </c>
      <c r="I7530">
        <v>9</v>
      </c>
      <c r="J7530" s="1">
        <v>45030</v>
      </c>
      <c r="K7530" s="1">
        <v>45031</v>
      </c>
      <c r="L7530" t="s">
        <v>26</v>
      </c>
      <c r="M7530" t="str">
        <f t="shared" si="704"/>
        <v>Potential customer</v>
      </c>
      <c r="N7530" t="s">
        <v>21</v>
      </c>
      <c r="O7530">
        <v>596.69000000000005</v>
      </c>
      <c r="P7530" t="s">
        <v>22</v>
      </c>
      <c r="Q7530">
        <f>D7530-H7530</f>
        <v>1379.4618</v>
      </c>
      <c r="R7530" t="str">
        <f t="shared" si="705"/>
        <v>Good</v>
      </c>
      <c r="S7530" t="str">
        <f t="shared" si="706"/>
        <v>Good</v>
      </c>
      <c r="T7530" t="str">
        <f t="shared" si="707"/>
        <v>High Impact</v>
      </c>
    </row>
    <row r="7531" spans="1:20">
      <c r="A7531" t="s">
        <v>7567</v>
      </c>
      <c r="B7531" t="s">
        <v>46</v>
      </c>
      <c r="C7531" t="s">
        <v>19</v>
      </c>
      <c r="D7531">
        <v>1913.02</v>
      </c>
      <c r="E7531" t="str">
        <f t="shared" si="702"/>
        <v>High</v>
      </c>
      <c r="F7531" t="str">
        <f t="shared" si="703"/>
        <v>High</v>
      </c>
      <c r="G7531">
        <v>0.22</v>
      </c>
      <c r="H7531">
        <f>D7531*G7531</f>
        <v>420.86439999999999</v>
      </c>
      <c r="I7531">
        <v>7</v>
      </c>
      <c r="J7531" s="1">
        <v>45503</v>
      </c>
      <c r="K7531" s="1">
        <v>45506</v>
      </c>
      <c r="L7531" t="s">
        <v>36</v>
      </c>
      <c r="M7531" t="str">
        <f t="shared" si="704"/>
        <v>Normal customer</v>
      </c>
      <c r="N7531" t="s">
        <v>27</v>
      </c>
      <c r="O7531">
        <v>548.01</v>
      </c>
      <c r="P7531" t="s">
        <v>53</v>
      </c>
      <c r="Q7531">
        <f>D7531-H7531</f>
        <v>1492.1556</v>
      </c>
      <c r="R7531" t="str">
        <f t="shared" si="705"/>
        <v>Good</v>
      </c>
      <c r="S7531" t="str">
        <f t="shared" si="706"/>
        <v>Good</v>
      </c>
      <c r="T7531" t="str">
        <f t="shared" si="707"/>
        <v>High Impact</v>
      </c>
    </row>
    <row r="7532" spans="1:20">
      <c r="A7532" t="s">
        <v>7568</v>
      </c>
      <c r="B7532" t="s">
        <v>46</v>
      </c>
      <c r="C7532" t="s">
        <v>25</v>
      </c>
      <c r="D7532">
        <v>122.46</v>
      </c>
      <c r="E7532" t="str">
        <f t="shared" si="702"/>
        <v>Low</v>
      </c>
      <c r="F7532" t="str">
        <f t="shared" si="703"/>
        <v>Low</v>
      </c>
      <c r="G7532">
        <v>0.12</v>
      </c>
      <c r="H7532">
        <f>D7532*G7532</f>
        <v>14.695199999999998</v>
      </c>
      <c r="I7532">
        <v>7</v>
      </c>
      <c r="J7532" s="1">
        <v>45651</v>
      </c>
      <c r="K7532" s="1">
        <v>45657</v>
      </c>
      <c r="L7532" t="s">
        <v>26</v>
      </c>
      <c r="M7532" t="str">
        <f t="shared" si="704"/>
        <v>Normal customer</v>
      </c>
      <c r="N7532" t="s">
        <v>27</v>
      </c>
      <c r="O7532">
        <v>24.62</v>
      </c>
      <c r="P7532" t="s">
        <v>33</v>
      </c>
      <c r="Q7532">
        <f>D7532-H7532</f>
        <v>107.76479999999999</v>
      </c>
      <c r="R7532" t="str">
        <f t="shared" si="705"/>
        <v>Bad</v>
      </c>
      <c r="S7532" t="str">
        <f t="shared" si="706"/>
        <v>Bad</v>
      </c>
      <c r="T7532" t="str">
        <f t="shared" si="707"/>
        <v>Normal</v>
      </c>
    </row>
    <row r="7533" spans="1:20">
      <c r="A7533" t="s">
        <v>7569</v>
      </c>
      <c r="B7533" t="s">
        <v>46</v>
      </c>
      <c r="C7533" t="s">
        <v>25</v>
      </c>
      <c r="D7533">
        <v>855.69</v>
      </c>
      <c r="E7533" t="str">
        <f t="shared" si="702"/>
        <v>Low</v>
      </c>
      <c r="F7533" t="str">
        <f t="shared" si="703"/>
        <v>Midium</v>
      </c>
      <c r="G7533">
        <v>0.39</v>
      </c>
      <c r="H7533">
        <f>D7533*G7533</f>
        <v>333.71910000000003</v>
      </c>
      <c r="I7533">
        <v>6</v>
      </c>
      <c r="J7533" s="1">
        <v>45320</v>
      </c>
      <c r="K7533" s="1">
        <v>45324</v>
      </c>
      <c r="L7533" t="s">
        <v>20</v>
      </c>
      <c r="M7533" t="str">
        <f t="shared" si="704"/>
        <v>Normal customer</v>
      </c>
      <c r="N7533" t="s">
        <v>32</v>
      </c>
      <c r="O7533">
        <v>85.15</v>
      </c>
      <c r="P7533" t="s">
        <v>28</v>
      </c>
      <c r="Q7533">
        <f>D7533-H7533</f>
        <v>521.97090000000003</v>
      </c>
      <c r="R7533" t="str">
        <f t="shared" si="705"/>
        <v>Bad</v>
      </c>
      <c r="S7533" t="str">
        <f t="shared" si="706"/>
        <v>Bad</v>
      </c>
      <c r="T7533" t="str">
        <f t="shared" si="707"/>
        <v>High Impact</v>
      </c>
    </row>
    <row r="7534" spans="1:20">
      <c r="A7534" t="s">
        <v>7570</v>
      </c>
      <c r="B7534" t="s">
        <v>24</v>
      </c>
      <c r="C7534" t="s">
        <v>25</v>
      </c>
      <c r="D7534">
        <v>4758.97</v>
      </c>
      <c r="E7534" t="str">
        <f t="shared" si="702"/>
        <v>High</v>
      </c>
      <c r="F7534" t="str">
        <f t="shared" si="703"/>
        <v>High</v>
      </c>
      <c r="G7534">
        <v>0.19</v>
      </c>
      <c r="H7534">
        <f>D7534*G7534</f>
        <v>904.2043000000001</v>
      </c>
      <c r="I7534">
        <v>1</v>
      </c>
      <c r="J7534" s="1">
        <v>44963</v>
      </c>
      <c r="K7534" s="1">
        <v>44965</v>
      </c>
      <c r="L7534" t="s">
        <v>20</v>
      </c>
      <c r="M7534" t="str">
        <f t="shared" si="704"/>
        <v>Premium customer</v>
      </c>
      <c r="N7534" t="s">
        <v>32</v>
      </c>
      <c r="O7534">
        <v>573.79</v>
      </c>
      <c r="P7534" t="s">
        <v>53</v>
      </c>
      <c r="Q7534">
        <f>D7534-H7534</f>
        <v>3854.7656999999999</v>
      </c>
      <c r="R7534" t="str">
        <f t="shared" si="705"/>
        <v>Good</v>
      </c>
      <c r="S7534" t="str">
        <f t="shared" si="706"/>
        <v>Good</v>
      </c>
      <c r="T7534" t="str">
        <f t="shared" si="707"/>
        <v>High Impact</v>
      </c>
    </row>
    <row r="7535" spans="1:20">
      <c r="A7535" t="s">
        <v>7571</v>
      </c>
      <c r="B7535" t="s">
        <v>18</v>
      </c>
      <c r="C7535" t="s">
        <v>31</v>
      </c>
      <c r="D7535">
        <v>4227.84</v>
      </c>
      <c r="E7535" t="str">
        <f t="shared" si="702"/>
        <v>High</v>
      </c>
      <c r="F7535" t="str">
        <f t="shared" si="703"/>
        <v>High</v>
      </c>
      <c r="G7535">
        <v>0.15</v>
      </c>
      <c r="H7535">
        <f>D7535*G7535</f>
        <v>634.17600000000004</v>
      </c>
      <c r="I7535">
        <v>2</v>
      </c>
      <c r="J7535" s="1">
        <v>45211</v>
      </c>
      <c r="K7535" s="1">
        <v>45214</v>
      </c>
      <c r="L7535" t="s">
        <v>36</v>
      </c>
      <c r="M7535" t="str">
        <f t="shared" si="704"/>
        <v>Normal customer</v>
      </c>
      <c r="N7535" t="s">
        <v>27</v>
      </c>
      <c r="O7535">
        <v>522.59</v>
      </c>
      <c r="P7535" t="s">
        <v>39</v>
      </c>
      <c r="Q7535">
        <f>D7535-H7535</f>
        <v>3593.6640000000002</v>
      </c>
      <c r="R7535" t="str">
        <f t="shared" si="705"/>
        <v>Good</v>
      </c>
      <c r="S7535" t="str">
        <f t="shared" si="706"/>
        <v>Good</v>
      </c>
      <c r="T7535" t="str">
        <f t="shared" si="707"/>
        <v>High Impact</v>
      </c>
    </row>
    <row r="7536" spans="1:20">
      <c r="A7536" t="s">
        <v>7572</v>
      </c>
      <c r="B7536" t="s">
        <v>46</v>
      </c>
      <c r="C7536" t="s">
        <v>38</v>
      </c>
      <c r="D7536">
        <v>1448.03</v>
      </c>
      <c r="E7536" t="str">
        <f t="shared" si="702"/>
        <v>High</v>
      </c>
      <c r="F7536" t="str">
        <f t="shared" si="703"/>
        <v>High</v>
      </c>
      <c r="G7536">
        <v>0.11</v>
      </c>
      <c r="H7536">
        <f>D7536*G7536</f>
        <v>159.2833</v>
      </c>
      <c r="I7536">
        <v>3</v>
      </c>
      <c r="J7536" s="1">
        <v>45612</v>
      </c>
      <c r="K7536" s="1">
        <v>45613</v>
      </c>
      <c r="L7536" t="s">
        <v>26</v>
      </c>
      <c r="M7536" t="str">
        <f t="shared" si="704"/>
        <v>Potential customer</v>
      </c>
      <c r="N7536" t="s">
        <v>27</v>
      </c>
      <c r="O7536">
        <v>139.85</v>
      </c>
      <c r="P7536" t="s">
        <v>22</v>
      </c>
      <c r="Q7536">
        <f>D7536-H7536</f>
        <v>1288.7466999999999</v>
      </c>
      <c r="R7536" t="str">
        <f t="shared" si="705"/>
        <v>Bad</v>
      </c>
      <c r="S7536" t="str">
        <f t="shared" si="706"/>
        <v>Bad</v>
      </c>
      <c r="T7536" t="str">
        <f t="shared" si="707"/>
        <v>High Impact</v>
      </c>
    </row>
    <row r="7537" spans="1:20">
      <c r="A7537" t="s">
        <v>7573</v>
      </c>
      <c r="B7537" t="s">
        <v>30</v>
      </c>
      <c r="C7537" t="s">
        <v>19</v>
      </c>
      <c r="D7537">
        <v>2065.84</v>
      </c>
      <c r="E7537" t="str">
        <f t="shared" si="702"/>
        <v>High</v>
      </c>
      <c r="F7537" t="str">
        <f t="shared" si="703"/>
        <v>High</v>
      </c>
      <c r="G7537">
        <v>0.09</v>
      </c>
      <c r="H7537">
        <f>D7537*G7537</f>
        <v>185.9256</v>
      </c>
      <c r="I7537">
        <v>1</v>
      </c>
      <c r="J7537" s="1">
        <v>45030</v>
      </c>
      <c r="K7537" s="1">
        <v>45035</v>
      </c>
      <c r="L7537" t="s">
        <v>20</v>
      </c>
      <c r="M7537" t="str">
        <f t="shared" si="704"/>
        <v>Premium customer</v>
      </c>
      <c r="N7537" t="s">
        <v>27</v>
      </c>
      <c r="O7537">
        <v>160.08000000000001</v>
      </c>
      <c r="P7537" t="s">
        <v>44</v>
      </c>
      <c r="Q7537">
        <f>D7537-H7537</f>
        <v>1879.9144000000001</v>
      </c>
      <c r="R7537" t="str">
        <f t="shared" si="705"/>
        <v>Bad</v>
      </c>
      <c r="S7537" t="str">
        <f t="shared" si="706"/>
        <v>Bad</v>
      </c>
      <c r="T7537" t="str">
        <f t="shared" si="707"/>
        <v>High Impact</v>
      </c>
    </row>
    <row r="7538" spans="1:20">
      <c r="A7538" t="s">
        <v>7574</v>
      </c>
      <c r="B7538" t="s">
        <v>30</v>
      </c>
      <c r="C7538" t="s">
        <v>25</v>
      </c>
      <c r="D7538">
        <v>4705.6099999999997</v>
      </c>
      <c r="E7538" t="str">
        <f t="shared" si="702"/>
        <v>High</v>
      </c>
      <c r="F7538" t="str">
        <f t="shared" si="703"/>
        <v>High</v>
      </c>
      <c r="G7538">
        <v>0.14000000000000001</v>
      </c>
      <c r="H7538">
        <f>D7538*G7538</f>
        <v>658.78539999999998</v>
      </c>
      <c r="I7538">
        <v>5</v>
      </c>
      <c r="J7538" s="1">
        <v>45654</v>
      </c>
      <c r="K7538" s="1">
        <v>45656</v>
      </c>
      <c r="L7538" t="s">
        <v>36</v>
      </c>
      <c r="M7538" t="str">
        <f t="shared" si="704"/>
        <v>Normal customer</v>
      </c>
      <c r="N7538" t="s">
        <v>21</v>
      </c>
      <c r="O7538">
        <v>1015.32</v>
      </c>
      <c r="P7538" t="s">
        <v>53</v>
      </c>
      <c r="Q7538">
        <f>D7538-H7538</f>
        <v>4046.8245999999999</v>
      </c>
      <c r="R7538" t="str">
        <f t="shared" si="705"/>
        <v>Good</v>
      </c>
      <c r="S7538" t="str">
        <f t="shared" si="706"/>
        <v>Good</v>
      </c>
      <c r="T7538" t="str">
        <f t="shared" si="707"/>
        <v>High Impact</v>
      </c>
    </row>
    <row r="7539" spans="1:20">
      <c r="A7539" t="s">
        <v>7575</v>
      </c>
      <c r="B7539" t="s">
        <v>24</v>
      </c>
      <c r="C7539" t="s">
        <v>41</v>
      </c>
      <c r="D7539">
        <v>1327.18</v>
      </c>
      <c r="E7539" t="str">
        <f t="shared" si="702"/>
        <v>High</v>
      </c>
      <c r="F7539" t="str">
        <f t="shared" si="703"/>
        <v>High</v>
      </c>
      <c r="G7539">
        <v>0.31</v>
      </c>
      <c r="H7539">
        <f>D7539*G7539</f>
        <v>411.42580000000004</v>
      </c>
      <c r="I7539">
        <v>5</v>
      </c>
      <c r="J7539" s="1">
        <v>45226</v>
      </c>
      <c r="K7539" s="1">
        <v>45232</v>
      </c>
      <c r="L7539" t="s">
        <v>36</v>
      </c>
      <c r="M7539" t="str">
        <f t="shared" si="704"/>
        <v>Normal customer</v>
      </c>
      <c r="N7539" t="s">
        <v>32</v>
      </c>
      <c r="O7539">
        <v>314.49</v>
      </c>
      <c r="P7539" t="s">
        <v>53</v>
      </c>
      <c r="Q7539">
        <f>D7539-H7539</f>
        <v>915.75420000000008</v>
      </c>
      <c r="R7539" t="str">
        <f t="shared" si="705"/>
        <v>Good</v>
      </c>
      <c r="S7539" t="str">
        <f t="shared" si="706"/>
        <v>Good</v>
      </c>
      <c r="T7539" t="str">
        <f t="shared" si="707"/>
        <v>High Impact</v>
      </c>
    </row>
    <row r="7540" spans="1:20">
      <c r="A7540" t="s">
        <v>7576</v>
      </c>
      <c r="B7540" t="s">
        <v>30</v>
      </c>
      <c r="C7540" t="s">
        <v>38</v>
      </c>
      <c r="D7540">
        <v>2709.41</v>
      </c>
      <c r="E7540" t="str">
        <f t="shared" si="702"/>
        <v>High</v>
      </c>
      <c r="F7540" t="str">
        <f t="shared" si="703"/>
        <v>High</v>
      </c>
      <c r="G7540">
        <v>0.12</v>
      </c>
      <c r="H7540">
        <f>D7540*G7540</f>
        <v>325.12919999999997</v>
      </c>
      <c r="I7540">
        <v>6</v>
      </c>
      <c r="J7540" s="1">
        <v>45456</v>
      </c>
      <c r="K7540" s="1">
        <v>45462</v>
      </c>
      <c r="L7540" t="s">
        <v>26</v>
      </c>
      <c r="M7540" t="str">
        <f t="shared" si="704"/>
        <v>Potential customer</v>
      </c>
      <c r="N7540" t="s">
        <v>27</v>
      </c>
      <c r="O7540">
        <v>301</v>
      </c>
      <c r="P7540" t="s">
        <v>22</v>
      </c>
      <c r="Q7540">
        <f>D7540-H7540</f>
        <v>2384.2808</v>
      </c>
      <c r="R7540" t="str">
        <f t="shared" si="705"/>
        <v>Good</v>
      </c>
      <c r="S7540" t="str">
        <f t="shared" si="706"/>
        <v>Good</v>
      </c>
      <c r="T7540" t="str">
        <f t="shared" si="707"/>
        <v>High Impact</v>
      </c>
    </row>
    <row r="7541" spans="1:20">
      <c r="A7541" t="s">
        <v>7577</v>
      </c>
      <c r="B7541" t="s">
        <v>46</v>
      </c>
      <c r="C7541" t="s">
        <v>41</v>
      </c>
      <c r="D7541">
        <v>208.19</v>
      </c>
      <c r="E7541" t="str">
        <f t="shared" si="702"/>
        <v>Low</v>
      </c>
      <c r="F7541" t="str">
        <f t="shared" si="703"/>
        <v>Low</v>
      </c>
      <c r="G7541">
        <v>0.03</v>
      </c>
      <c r="H7541">
        <f>D7541*G7541</f>
        <v>6.2456999999999994</v>
      </c>
      <c r="I7541">
        <v>7</v>
      </c>
      <c r="J7541" s="1">
        <v>45517</v>
      </c>
      <c r="K7541" s="1">
        <v>45521</v>
      </c>
      <c r="L7541" t="s">
        <v>26</v>
      </c>
      <c r="M7541" t="str">
        <f t="shared" si="704"/>
        <v>Normal customer</v>
      </c>
      <c r="N7541" t="s">
        <v>27</v>
      </c>
      <c r="O7541">
        <v>49.89</v>
      </c>
      <c r="P7541" t="s">
        <v>28</v>
      </c>
      <c r="Q7541">
        <f>D7541-H7541</f>
        <v>201.9443</v>
      </c>
      <c r="R7541" t="str">
        <f t="shared" si="705"/>
        <v>Bad</v>
      </c>
      <c r="S7541" t="str">
        <f t="shared" si="706"/>
        <v>Bad</v>
      </c>
      <c r="T7541" t="str">
        <f t="shared" si="707"/>
        <v>Normal</v>
      </c>
    </row>
    <row r="7542" spans="1:20">
      <c r="A7542" t="s">
        <v>7578</v>
      </c>
      <c r="B7542" t="s">
        <v>30</v>
      </c>
      <c r="C7542" t="s">
        <v>38</v>
      </c>
      <c r="D7542">
        <v>3136.7</v>
      </c>
      <c r="E7542" t="str">
        <f t="shared" si="702"/>
        <v>High</v>
      </c>
      <c r="F7542" t="str">
        <f t="shared" si="703"/>
        <v>High</v>
      </c>
      <c r="G7542">
        <v>0.18</v>
      </c>
      <c r="H7542">
        <f>D7542*G7542</f>
        <v>564.60599999999999</v>
      </c>
      <c r="I7542">
        <v>9</v>
      </c>
      <c r="J7542" s="1">
        <v>45161</v>
      </c>
      <c r="K7542" s="1">
        <v>45165</v>
      </c>
      <c r="L7542" t="s">
        <v>36</v>
      </c>
      <c r="M7542" t="str">
        <f t="shared" si="704"/>
        <v>Normal customer</v>
      </c>
      <c r="N7542" t="s">
        <v>21</v>
      </c>
      <c r="O7542">
        <v>286.2</v>
      </c>
      <c r="P7542" t="s">
        <v>39</v>
      </c>
      <c r="Q7542">
        <f>D7542-H7542</f>
        <v>2572.0940000000001</v>
      </c>
      <c r="R7542" t="str">
        <f t="shared" si="705"/>
        <v>Bad</v>
      </c>
      <c r="S7542" t="str">
        <f t="shared" si="706"/>
        <v>Bad</v>
      </c>
      <c r="T7542" t="str">
        <f t="shared" si="707"/>
        <v>High Impact</v>
      </c>
    </row>
    <row r="7543" spans="1:20">
      <c r="A7543" t="s">
        <v>7579</v>
      </c>
      <c r="B7543" t="s">
        <v>46</v>
      </c>
      <c r="C7543" t="s">
        <v>25</v>
      </c>
      <c r="D7543">
        <v>4657.3599999999997</v>
      </c>
      <c r="E7543" t="str">
        <f t="shared" si="702"/>
        <v>High</v>
      </c>
      <c r="F7543" t="str">
        <f t="shared" si="703"/>
        <v>High</v>
      </c>
      <c r="G7543">
        <v>0.28999999999999998</v>
      </c>
      <c r="H7543">
        <f>D7543*G7543</f>
        <v>1350.6343999999999</v>
      </c>
      <c r="I7543">
        <v>7</v>
      </c>
      <c r="J7543" s="1">
        <v>45291</v>
      </c>
      <c r="K7543" s="1">
        <v>45292</v>
      </c>
      <c r="L7543" t="s">
        <v>26</v>
      </c>
      <c r="M7543" t="str">
        <f t="shared" si="704"/>
        <v>Potential customer</v>
      </c>
      <c r="N7543" t="s">
        <v>27</v>
      </c>
      <c r="O7543">
        <v>504.13</v>
      </c>
      <c r="P7543" t="s">
        <v>28</v>
      </c>
      <c r="Q7543">
        <f>D7543-H7543</f>
        <v>3306.7255999999998</v>
      </c>
      <c r="R7543" t="str">
        <f t="shared" si="705"/>
        <v>Good</v>
      </c>
      <c r="S7543" t="str">
        <f t="shared" si="706"/>
        <v>Good</v>
      </c>
      <c r="T7543" t="str">
        <f t="shared" si="707"/>
        <v>High Impact</v>
      </c>
    </row>
    <row r="7544" spans="1:20">
      <c r="A7544" t="s">
        <v>7580</v>
      </c>
      <c r="B7544" t="s">
        <v>30</v>
      </c>
      <c r="C7544" t="s">
        <v>38</v>
      </c>
      <c r="D7544">
        <v>4435.24</v>
      </c>
      <c r="E7544" t="str">
        <f t="shared" si="702"/>
        <v>High</v>
      </c>
      <c r="F7544" t="str">
        <f t="shared" si="703"/>
        <v>High</v>
      </c>
      <c r="G7544">
        <v>0.03</v>
      </c>
      <c r="H7544">
        <f>D7544*G7544</f>
        <v>133.05719999999999</v>
      </c>
      <c r="I7544">
        <v>6</v>
      </c>
      <c r="J7544" s="1">
        <v>45458</v>
      </c>
      <c r="K7544" s="1">
        <v>45462</v>
      </c>
      <c r="L7544" t="s">
        <v>20</v>
      </c>
      <c r="M7544" t="str">
        <f t="shared" si="704"/>
        <v>Premium customer</v>
      </c>
      <c r="N7544" t="s">
        <v>32</v>
      </c>
      <c r="O7544">
        <v>1091.46</v>
      </c>
      <c r="P7544" t="s">
        <v>22</v>
      </c>
      <c r="Q7544">
        <f>D7544-H7544</f>
        <v>4302.1827999999996</v>
      </c>
      <c r="R7544" t="str">
        <f t="shared" si="705"/>
        <v>Good</v>
      </c>
      <c r="S7544" t="str">
        <f t="shared" si="706"/>
        <v>Good</v>
      </c>
      <c r="T7544" t="str">
        <f t="shared" si="707"/>
        <v>High Impact</v>
      </c>
    </row>
    <row r="7545" spans="1:20">
      <c r="A7545" t="s">
        <v>7581</v>
      </c>
      <c r="B7545" t="s">
        <v>18</v>
      </c>
      <c r="C7545" t="s">
        <v>38</v>
      </c>
      <c r="D7545">
        <v>2559.65</v>
      </c>
      <c r="E7545" t="str">
        <f t="shared" si="702"/>
        <v>High</v>
      </c>
      <c r="F7545" t="str">
        <f t="shared" si="703"/>
        <v>High</v>
      </c>
      <c r="G7545">
        <v>0.23</v>
      </c>
      <c r="H7545">
        <f>D7545*G7545</f>
        <v>588.71950000000004</v>
      </c>
      <c r="I7545">
        <v>9</v>
      </c>
      <c r="J7545" s="1">
        <v>45511</v>
      </c>
      <c r="K7545" s="1">
        <v>45518</v>
      </c>
      <c r="L7545" t="s">
        <v>36</v>
      </c>
      <c r="M7545" t="str">
        <f t="shared" si="704"/>
        <v>Normal customer</v>
      </c>
      <c r="N7545" t="s">
        <v>32</v>
      </c>
      <c r="O7545">
        <v>753.63</v>
      </c>
      <c r="P7545" t="s">
        <v>44</v>
      </c>
      <c r="Q7545">
        <f>D7545-H7545</f>
        <v>1970.9304999999999</v>
      </c>
      <c r="R7545" t="str">
        <f t="shared" si="705"/>
        <v>Good</v>
      </c>
      <c r="S7545" t="str">
        <f t="shared" si="706"/>
        <v>Good</v>
      </c>
      <c r="T7545" t="str">
        <f t="shared" si="707"/>
        <v>High Impact</v>
      </c>
    </row>
    <row r="7546" spans="1:20">
      <c r="A7546" t="s">
        <v>7582</v>
      </c>
      <c r="B7546" t="s">
        <v>24</v>
      </c>
      <c r="C7546" t="s">
        <v>25</v>
      </c>
      <c r="D7546">
        <v>3283.25</v>
      </c>
      <c r="E7546" t="str">
        <f t="shared" si="702"/>
        <v>High</v>
      </c>
      <c r="F7546" t="str">
        <f t="shared" si="703"/>
        <v>High</v>
      </c>
      <c r="G7546">
        <v>0.03</v>
      </c>
      <c r="H7546">
        <f>D7546*G7546</f>
        <v>98.497500000000002</v>
      </c>
      <c r="I7546">
        <v>2</v>
      </c>
      <c r="J7546" s="1">
        <v>45351</v>
      </c>
      <c r="K7546" s="1">
        <v>45353</v>
      </c>
      <c r="L7546" t="s">
        <v>36</v>
      </c>
      <c r="M7546" t="str">
        <f t="shared" si="704"/>
        <v>Normal customer</v>
      </c>
      <c r="N7546" t="s">
        <v>27</v>
      </c>
      <c r="O7546">
        <v>802.64</v>
      </c>
      <c r="P7546" t="s">
        <v>28</v>
      </c>
      <c r="Q7546">
        <f>D7546-H7546</f>
        <v>3184.7525000000001</v>
      </c>
      <c r="R7546" t="str">
        <f t="shared" si="705"/>
        <v>Good</v>
      </c>
      <c r="S7546" t="str">
        <f t="shared" si="706"/>
        <v>Good</v>
      </c>
      <c r="T7546" t="str">
        <f t="shared" si="707"/>
        <v>High Impact</v>
      </c>
    </row>
    <row r="7547" spans="1:20">
      <c r="A7547" t="s">
        <v>7583</v>
      </c>
      <c r="B7547" t="s">
        <v>24</v>
      </c>
      <c r="C7547" t="s">
        <v>41</v>
      </c>
      <c r="D7547">
        <v>2892.01</v>
      </c>
      <c r="E7547" t="str">
        <f t="shared" si="702"/>
        <v>High</v>
      </c>
      <c r="F7547" t="str">
        <f t="shared" si="703"/>
        <v>High</v>
      </c>
      <c r="G7547">
        <v>0.38</v>
      </c>
      <c r="H7547">
        <f>D7547*G7547</f>
        <v>1098.9638</v>
      </c>
      <c r="I7547">
        <v>6</v>
      </c>
      <c r="J7547" s="1">
        <v>45429</v>
      </c>
      <c r="K7547" s="1">
        <v>45435</v>
      </c>
      <c r="L7547" t="s">
        <v>36</v>
      </c>
      <c r="M7547" t="str">
        <f t="shared" si="704"/>
        <v>Normal customer</v>
      </c>
      <c r="N7547" t="s">
        <v>27</v>
      </c>
      <c r="O7547">
        <v>287.32</v>
      </c>
      <c r="P7547" t="s">
        <v>28</v>
      </c>
      <c r="Q7547">
        <f>D7547-H7547</f>
        <v>1793.0462000000002</v>
      </c>
      <c r="R7547" t="str">
        <f t="shared" si="705"/>
        <v>Bad</v>
      </c>
      <c r="S7547" t="str">
        <f t="shared" si="706"/>
        <v>Bad</v>
      </c>
      <c r="T7547" t="str">
        <f t="shared" si="707"/>
        <v>High Impact</v>
      </c>
    </row>
    <row r="7548" spans="1:20">
      <c r="A7548" t="s">
        <v>7584</v>
      </c>
      <c r="B7548" t="s">
        <v>18</v>
      </c>
      <c r="C7548" t="s">
        <v>41</v>
      </c>
      <c r="D7548">
        <v>428.17</v>
      </c>
      <c r="E7548" t="str">
        <f t="shared" si="702"/>
        <v>Low</v>
      </c>
      <c r="F7548" t="str">
        <f t="shared" si="703"/>
        <v>Low</v>
      </c>
      <c r="G7548">
        <v>0.44</v>
      </c>
      <c r="H7548">
        <f>D7548*G7548</f>
        <v>188.3948</v>
      </c>
      <c r="I7548">
        <v>5</v>
      </c>
      <c r="J7548" s="1">
        <v>45280</v>
      </c>
      <c r="K7548" s="1">
        <v>45284</v>
      </c>
      <c r="L7548" t="s">
        <v>36</v>
      </c>
      <c r="M7548" t="str">
        <f t="shared" si="704"/>
        <v>Normal customer</v>
      </c>
      <c r="N7548" t="s">
        <v>32</v>
      </c>
      <c r="O7548">
        <v>53.3</v>
      </c>
      <c r="P7548" t="s">
        <v>22</v>
      </c>
      <c r="Q7548">
        <f>D7548-H7548</f>
        <v>239.77520000000001</v>
      </c>
      <c r="R7548" t="str">
        <f t="shared" si="705"/>
        <v>Bad</v>
      </c>
      <c r="S7548" t="str">
        <f t="shared" si="706"/>
        <v>Bad</v>
      </c>
      <c r="T7548" t="str">
        <f t="shared" si="707"/>
        <v>High Impact</v>
      </c>
    </row>
    <row r="7549" spans="1:20">
      <c r="A7549" t="s">
        <v>7585</v>
      </c>
      <c r="B7549" t="s">
        <v>18</v>
      </c>
      <c r="C7549" t="s">
        <v>31</v>
      </c>
      <c r="D7549">
        <v>877.75</v>
      </c>
      <c r="E7549" t="str">
        <f t="shared" si="702"/>
        <v>Low</v>
      </c>
      <c r="F7549" t="str">
        <f t="shared" si="703"/>
        <v>Midium</v>
      </c>
      <c r="G7549">
        <v>0.48</v>
      </c>
      <c r="H7549">
        <f>D7549*G7549</f>
        <v>421.32</v>
      </c>
      <c r="I7549">
        <v>6</v>
      </c>
      <c r="J7549" s="1">
        <v>45089</v>
      </c>
      <c r="K7549" s="1">
        <v>45096</v>
      </c>
      <c r="L7549" t="s">
        <v>20</v>
      </c>
      <c r="M7549" t="str">
        <f t="shared" si="704"/>
        <v>Normal customer</v>
      </c>
      <c r="N7549" t="s">
        <v>21</v>
      </c>
      <c r="O7549">
        <v>184.26</v>
      </c>
      <c r="P7549" t="s">
        <v>28</v>
      </c>
      <c r="Q7549">
        <f>D7549-H7549</f>
        <v>456.43</v>
      </c>
      <c r="R7549" t="str">
        <f t="shared" si="705"/>
        <v>Bad</v>
      </c>
      <c r="S7549" t="str">
        <f t="shared" si="706"/>
        <v>Bad</v>
      </c>
      <c r="T7549" t="str">
        <f t="shared" si="707"/>
        <v>High Impact</v>
      </c>
    </row>
    <row r="7550" spans="1:20">
      <c r="A7550" t="s">
        <v>7586</v>
      </c>
      <c r="B7550" t="s">
        <v>24</v>
      </c>
      <c r="C7550" t="s">
        <v>41</v>
      </c>
      <c r="D7550">
        <v>4822.7</v>
      </c>
      <c r="E7550" t="str">
        <f t="shared" si="702"/>
        <v>High</v>
      </c>
      <c r="F7550" t="str">
        <f t="shared" si="703"/>
        <v>High</v>
      </c>
      <c r="G7550">
        <v>0.35</v>
      </c>
      <c r="H7550">
        <f>D7550*G7550</f>
        <v>1687.9449999999999</v>
      </c>
      <c r="I7550">
        <v>1</v>
      </c>
      <c r="J7550" s="1">
        <v>45111</v>
      </c>
      <c r="K7550" s="1">
        <v>45112</v>
      </c>
      <c r="L7550" t="s">
        <v>26</v>
      </c>
      <c r="M7550" t="str">
        <f t="shared" si="704"/>
        <v>Potential customer</v>
      </c>
      <c r="N7550" t="s">
        <v>27</v>
      </c>
      <c r="O7550">
        <v>1392.23</v>
      </c>
      <c r="P7550" t="s">
        <v>22</v>
      </c>
      <c r="Q7550">
        <f>D7550-H7550</f>
        <v>3134.7550000000001</v>
      </c>
      <c r="R7550" t="str">
        <f t="shared" si="705"/>
        <v>Good</v>
      </c>
      <c r="S7550" t="str">
        <f t="shared" si="706"/>
        <v>Good</v>
      </c>
      <c r="T7550" t="str">
        <f t="shared" si="707"/>
        <v>High Impact</v>
      </c>
    </row>
    <row r="7551" spans="1:20">
      <c r="A7551" t="s">
        <v>7587</v>
      </c>
      <c r="B7551" t="s">
        <v>18</v>
      </c>
      <c r="C7551" t="s">
        <v>41</v>
      </c>
      <c r="D7551">
        <v>1354.25</v>
      </c>
      <c r="E7551" t="str">
        <f t="shared" si="702"/>
        <v>High</v>
      </c>
      <c r="F7551" t="str">
        <f t="shared" si="703"/>
        <v>High</v>
      </c>
      <c r="G7551">
        <v>0.32</v>
      </c>
      <c r="H7551">
        <f>D7551*G7551</f>
        <v>433.36</v>
      </c>
      <c r="I7551">
        <v>5</v>
      </c>
      <c r="J7551" s="1">
        <v>45302</v>
      </c>
      <c r="K7551" s="1">
        <v>45308</v>
      </c>
      <c r="L7551" t="s">
        <v>26</v>
      </c>
      <c r="M7551" t="str">
        <f t="shared" si="704"/>
        <v>Potential customer</v>
      </c>
      <c r="N7551" t="s">
        <v>27</v>
      </c>
      <c r="O7551">
        <v>404.47</v>
      </c>
      <c r="P7551" t="s">
        <v>53</v>
      </c>
      <c r="Q7551">
        <f>D7551-H7551</f>
        <v>920.89</v>
      </c>
      <c r="R7551" t="str">
        <f t="shared" si="705"/>
        <v>Good</v>
      </c>
      <c r="S7551" t="str">
        <f t="shared" si="706"/>
        <v>Good</v>
      </c>
      <c r="T7551" t="str">
        <f t="shared" si="707"/>
        <v>High Impact</v>
      </c>
    </row>
    <row r="7552" spans="1:20">
      <c r="A7552" t="s">
        <v>7588</v>
      </c>
      <c r="B7552" t="s">
        <v>46</v>
      </c>
      <c r="C7552" t="s">
        <v>38</v>
      </c>
      <c r="D7552">
        <v>1983.8</v>
      </c>
      <c r="E7552" t="str">
        <f t="shared" si="702"/>
        <v>High</v>
      </c>
      <c r="F7552" t="str">
        <f t="shared" si="703"/>
        <v>High</v>
      </c>
      <c r="G7552">
        <v>0.35</v>
      </c>
      <c r="H7552">
        <f>D7552*G7552</f>
        <v>694.32999999999993</v>
      </c>
      <c r="I7552">
        <v>8</v>
      </c>
      <c r="J7552" s="1">
        <v>45200</v>
      </c>
      <c r="K7552" s="1">
        <v>45204</v>
      </c>
      <c r="L7552" t="s">
        <v>26</v>
      </c>
      <c r="M7552" t="str">
        <f t="shared" si="704"/>
        <v>Potential customer</v>
      </c>
      <c r="N7552" t="s">
        <v>21</v>
      </c>
      <c r="O7552">
        <v>390.61</v>
      </c>
      <c r="P7552" t="s">
        <v>44</v>
      </c>
      <c r="Q7552">
        <f>D7552-H7552</f>
        <v>1289.47</v>
      </c>
      <c r="R7552" t="str">
        <f t="shared" si="705"/>
        <v>Good</v>
      </c>
      <c r="S7552" t="str">
        <f t="shared" si="706"/>
        <v>Good</v>
      </c>
      <c r="T7552" t="str">
        <f t="shared" si="707"/>
        <v>High Impact</v>
      </c>
    </row>
    <row r="7553" spans="1:20">
      <c r="A7553" t="s">
        <v>7589</v>
      </c>
      <c r="B7553" t="s">
        <v>30</v>
      </c>
      <c r="C7553" t="s">
        <v>31</v>
      </c>
      <c r="D7553">
        <v>2593.83</v>
      </c>
      <c r="E7553" t="str">
        <f t="shared" si="702"/>
        <v>High</v>
      </c>
      <c r="F7553" t="str">
        <f t="shared" si="703"/>
        <v>High</v>
      </c>
      <c r="G7553">
        <v>0.43</v>
      </c>
      <c r="H7553">
        <f>D7553*G7553</f>
        <v>1115.3469</v>
      </c>
      <c r="I7553">
        <v>3</v>
      </c>
      <c r="J7553" s="1">
        <v>45584</v>
      </c>
      <c r="K7553" s="1">
        <v>45589</v>
      </c>
      <c r="L7553" t="s">
        <v>26</v>
      </c>
      <c r="M7553" t="str">
        <f t="shared" si="704"/>
        <v>Potential customer</v>
      </c>
      <c r="N7553" t="s">
        <v>27</v>
      </c>
      <c r="O7553">
        <v>412.7</v>
      </c>
      <c r="P7553" t="s">
        <v>33</v>
      </c>
      <c r="Q7553">
        <f>D7553-H7553</f>
        <v>1478.4830999999999</v>
      </c>
      <c r="R7553" t="str">
        <f t="shared" si="705"/>
        <v>Good</v>
      </c>
      <c r="S7553" t="str">
        <f t="shared" si="706"/>
        <v>Good</v>
      </c>
      <c r="T7553" t="str">
        <f t="shared" si="707"/>
        <v>High Impact</v>
      </c>
    </row>
    <row r="7554" spans="1:20">
      <c r="A7554" t="s">
        <v>7590</v>
      </c>
      <c r="B7554" t="s">
        <v>24</v>
      </c>
      <c r="C7554" t="s">
        <v>25</v>
      </c>
      <c r="D7554">
        <v>4897.75</v>
      </c>
      <c r="E7554" t="str">
        <f t="shared" si="702"/>
        <v>High</v>
      </c>
      <c r="F7554" t="str">
        <f t="shared" si="703"/>
        <v>High</v>
      </c>
      <c r="G7554">
        <v>0.4</v>
      </c>
      <c r="H7554">
        <f>D7554*G7554</f>
        <v>1959.1000000000001</v>
      </c>
      <c r="I7554">
        <v>3</v>
      </c>
      <c r="J7554" s="1">
        <v>45593</v>
      </c>
      <c r="K7554" s="1">
        <v>45599</v>
      </c>
      <c r="L7554" t="s">
        <v>26</v>
      </c>
      <c r="M7554" t="str">
        <f t="shared" si="704"/>
        <v>Potential customer</v>
      </c>
      <c r="N7554" t="s">
        <v>21</v>
      </c>
      <c r="O7554">
        <v>540.96</v>
      </c>
      <c r="P7554" t="s">
        <v>39</v>
      </c>
      <c r="Q7554">
        <f>D7554-H7554</f>
        <v>2938.6499999999996</v>
      </c>
      <c r="R7554" t="str">
        <f t="shared" si="705"/>
        <v>Good</v>
      </c>
      <c r="S7554" t="str">
        <f t="shared" si="706"/>
        <v>Good</v>
      </c>
      <c r="T7554" t="str">
        <f t="shared" si="707"/>
        <v>High Impact</v>
      </c>
    </row>
    <row r="7555" spans="1:20">
      <c r="A7555" t="s">
        <v>7591</v>
      </c>
      <c r="B7555" t="s">
        <v>18</v>
      </c>
      <c r="C7555" t="s">
        <v>25</v>
      </c>
      <c r="D7555">
        <v>3480.97</v>
      </c>
      <c r="E7555" t="str">
        <f t="shared" ref="E7555:E7618" si="708">IF(D7555&gt;1000,"High","Low")</f>
        <v>High</v>
      </c>
      <c r="F7555" t="str">
        <f t="shared" ref="F7555:F7618" si="709">IF(D7555&gt;1000,"High",IF(D7555&gt;500,"Midium","Low"))</f>
        <v>High</v>
      </c>
      <c r="G7555">
        <v>0.22</v>
      </c>
      <c r="H7555">
        <f>D7555*G7555</f>
        <v>765.8134</v>
      </c>
      <c r="I7555">
        <v>7</v>
      </c>
      <c r="J7555" s="1">
        <v>45023</v>
      </c>
      <c r="K7555" s="1">
        <v>45030</v>
      </c>
      <c r="L7555" t="s">
        <v>36</v>
      </c>
      <c r="M7555" t="str">
        <f t="shared" ref="M7555:M7618" si="710">IF(AND(L7555="Member",D7555&gt;1000),"Premium customer",IF(AND(L7555="Regular",D7555&gt;1000),"Potential customer","Normal customer"))</f>
        <v>Normal customer</v>
      </c>
      <c r="N7555" t="s">
        <v>32</v>
      </c>
      <c r="O7555">
        <v>240.36</v>
      </c>
      <c r="P7555" t="s">
        <v>22</v>
      </c>
      <c r="Q7555">
        <f>D7555-H7555</f>
        <v>2715.1565999999998</v>
      </c>
      <c r="R7555" t="str">
        <f t="shared" ref="R7555:R7618" si="711">IF(AND(D7555&gt;1000,O7555&gt;300),"Good","Bad")</f>
        <v>Bad</v>
      </c>
      <c r="S7555" t="str">
        <f t="shared" ref="S7555:S7618" si="712">IF(NOT(AND(D7555&gt;1000,O7555&gt;300)),"Bad","Good")</f>
        <v>Bad</v>
      </c>
      <c r="T7555" t="str">
        <f t="shared" ref="T7555:T7618" si="713">IF(OR(D7555&gt;1000,G7555&gt;0.25),"High Impact","Normal")</f>
        <v>High Impact</v>
      </c>
    </row>
    <row r="7556" spans="1:20">
      <c r="A7556" t="s">
        <v>7592</v>
      </c>
      <c r="B7556" t="s">
        <v>46</v>
      </c>
      <c r="C7556" t="s">
        <v>19</v>
      </c>
      <c r="D7556">
        <v>3185.03</v>
      </c>
      <c r="E7556" t="str">
        <f t="shared" si="708"/>
        <v>High</v>
      </c>
      <c r="F7556" t="str">
        <f t="shared" si="709"/>
        <v>High</v>
      </c>
      <c r="G7556">
        <v>0.33</v>
      </c>
      <c r="H7556">
        <f>D7556*G7556</f>
        <v>1051.0599000000002</v>
      </c>
      <c r="I7556">
        <v>7</v>
      </c>
      <c r="J7556" s="1">
        <v>45431</v>
      </c>
      <c r="K7556" s="1">
        <v>45438</v>
      </c>
      <c r="L7556" t="s">
        <v>26</v>
      </c>
      <c r="M7556" t="str">
        <f t="shared" si="710"/>
        <v>Potential customer</v>
      </c>
      <c r="N7556" t="s">
        <v>21</v>
      </c>
      <c r="O7556">
        <v>403.84</v>
      </c>
      <c r="P7556" t="s">
        <v>28</v>
      </c>
      <c r="Q7556">
        <f>D7556-H7556</f>
        <v>2133.9701</v>
      </c>
      <c r="R7556" t="str">
        <f t="shared" si="711"/>
        <v>Good</v>
      </c>
      <c r="S7556" t="str">
        <f t="shared" si="712"/>
        <v>Good</v>
      </c>
      <c r="T7556" t="str">
        <f t="shared" si="713"/>
        <v>High Impact</v>
      </c>
    </row>
    <row r="7557" spans="1:20">
      <c r="A7557" t="s">
        <v>7593</v>
      </c>
      <c r="B7557" t="s">
        <v>24</v>
      </c>
      <c r="C7557" t="s">
        <v>31</v>
      </c>
      <c r="D7557">
        <v>2669.56</v>
      </c>
      <c r="E7557" t="str">
        <f t="shared" si="708"/>
        <v>High</v>
      </c>
      <c r="F7557" t="str">
        <f t="shared" si="709"/>
        <v>High</v>
      </c>
      <c r="G7557">
        <v>0.08</v>
      </c>
      <c r="H7557">
        <f>D7557*G7557</f>
        <v>213.56479999999999</v>
      </c>
      <c r="I7557">
        <v>2</v>
      </c>
      <c r="J7557" s="1">
        <v>45069</v>
      </c>
      <c r="K7557" s="1">
        <v>45071</v>
      </c>
      <c r="L7557" t="s">
        <v>36</v>
      </c>
      <c r="M7557" t="str">
        <f t="shared" si="710"/>
        <v>Normal customer</v>
      </c>
      <c r="N7557" t="s">
        <v>27</v>
      </c>
      <c r="O7557">
        <v>507.13</v>
      </c>
      <c r="P7557" t="s">
        <v>33</v>
      </c>
      <c r="Q7557">
        <f>D7557-H7557</f>
        <v>2455.9951999999998</v>
      </c>
      <c r="R7557" t="str">
        <f t="shared" si="711"/>
        <v>Good</v>
      </c>
      <c r="S7557" t="str">
        <f t="shared" si="712"/>
        <v>Good</v>
      </c>
      <c r="T7557" t="str">
        <f t="shared" si="713"/>
        <v>High Impact</v>
      </c>
    </row>
    <row r="7558" spans="1:20">
      <c r="A7558" t="s">
        <v>7594</v>
      </c>
      <c r="B7558" t="s">
        <v>18</v>
      </c>
      <c r="C7558" t="s">
        <v>38</v>
      </c>
      <c r="D7558">
        <v>3533.3</v>
      </c>
      <c r="E7558" t="str">
        <f t="shared" si="708"/>
        <v>High</v>
      </c>
      <c r="F7558" t="str">
        <f t="shared" si="709"/>
        <v>High</v>
      </c>
      <c r="G7558">
        <v>0.35</v>
      </c>
      <c r="H7558">
        <f>D7558*G7558</f>
        <v>1236.655</v>
      </c>
      <c r="I7558">
        <v>8</v>
      </c>
      <c r="J7558" s="1">
        <v>45355</v>
      </c>
      <c r="K7558" s="1">
        <v>45362</v>
      </c>
      <c r="L7558" t="s">
        <v>26</v>
      </c>
      <c r="M7558" t="str">
        <f t="shared" si="710"/>
        <v>Potential customer</v>
      </c>
      <c r="N7558" t="s">
        <v>27</v>
      </c>
      <c r="O7558">
        <v>740.98</v>
      </c>
      <c r="P7558" t="s">
        <v>53</v>
      </c>
      <c r="Q7558">
        <f>D7558-H7558</f>
        <v>2296.6450000000004</v>
      </c>
      <c r="R7558" t="str">
        <f t="shared" si="711"/>
        <v>Good</v>
      </c>
      <c r="S7558" t="str">
        <f t="shared" si="712"/>
        <v>Good</v>
      </c>
      <c r="T7558" t="str">
        <f t="shared" si="713"/>
        <v>High Impact</v>
      </c>
    </row>
    <row r="7559" spans="1:20">
      <c r="A7559" t="s">
        <v>7595</v>
      </c>
      <c r="B7559" t="s">
        <v>24</v>
      </c>
      <c r="C7559" t="s">
        <v>19</v>
      </c>
      <c r="D7559">
        <v>3353.68</v>
      </c>
      <c r="E7559" t="str">
        <f t="shared" si="708"/>
        <v>High</v>
      </c>
      <c r="F7559" t="str">
        <f t="shared" si="709"/>
        <v>High</v>
      </c>
      <c r="G7559">
        <v>0.37</v>
      </c>
      <c r="H7559">
        <f>D7559*G7559</f>
        <v>1240.8616</v>
      </c>
      <c r="I7559">
        <v>5</v>
      </c>
      <c r="J7559" s="1">
        <v>45485</v>
      </c>
      <c r="K7559" s="1">
        <v>45492</v>
      </c>
      <c r="L7559" t="s">
        <v>20</v>
      </c>
      <c r="M7559" t="str">
        <f t="shared" si="710"/>
        <v>Premium customer</v>
      </c>
      <c r="N7559" t="s">
        <v>27</v>
      </c>
      <c r="O7559">
        <v>445.07</v>
      </c>
      <c r="P7559" t="s">
        <v>44</v>
      </c>
      <c r="Q7559">
        <f>D7559-H7559</f>
        <v>2112.8184000000001</v>
      </c>
      <c r="R7559" t="str">
        <f t="shared" si="711"/>
        <v>Good</v>
      </c>
      <c r="S7559" t="str">
        <f t="shared" si="712"/>
        <v>Good</v>
      </c>
      <c r="T7559" t="str">
        <f t="shared" si="713"/>
        <v>High Impact</v>
      </c>
    </row>
    <row r="7560" spans="1:20">
      <c r="A7560" t="s">
        <v>7596</v>
      </c>
      <c r="B7560" t="s">
        <v>18</v>
      </c>
      <c r="C7560" t="s">
        <v>19</v>
      </c>
      <c r="D7560">
        <v>4523.92</v>
      </c>
      <c r="E7560" t="str">
        <f t="shared" si="708"/>
        <v>High</v>
      </c>
      <c r="F7560" t="str">
        <f t="shared" si="709"/>
        <v>High</v>
      </c>
      <c r="G7560">
        <v>0.4</v>
      </c>
      <c r="H7560">
        <f>D7560*G7560</f>
        <v>1809.5680000000002</v>
      </c>
      <c r="I7560">
        <v>9</v>
      </c>
      <c r="J7560" s="1">
        <v>45301</v>
      </c>
      <c r="K7560" s="1">
        <v>45307</v>
      </c>
      <c r="L7560" t="s">
        <v>20</v>
      </c>
      <c r="M7560" t="str">
        <f t="shared" si="710"/>
        <v>Premium customer</v>
      </c>
      <c r="N7560" t="s">
        <v>21</v>
      </c>
      <c r="O7560">
        <v>1311.42</v>
      </c>
      <c r="P7560" t="s">
        <v>44</v>
      </c>
      <c r="Q7560">
        <f>D7560-H7560</f>
        <v>2714.3519999999999</v>
      </c>
      <c r="R7560" t="str">
        <f t="shared" si="711"/>
        <v>Good</v>
      </c>
      <c r="S7560" t="str">
        <f t="shared" si="712"/>
        <v>Good</v>
      </c>
      <c r="T7560" t="str">
        <f t="shared" si="713"/>
        <v>High Impact</v>
      </c>
    </row>
    <row r="7561" spans="1:20">
      <c r="A7561" t="s">
        <v>7597</v>
      </c>
      <c r="B7561" t="s">
        <v>24</v>
      </c>
      <c r="C7561" t="s">
        <v>25</v>
      </c>
      <c r="D7561">
        <v>2754.99</v>
      </c>
      <c r="E7561" t="str">
        <f t="shared" si="708"/>
        <v>High</v>
      </c>
      <c r="F7561" t="str">
        <f t="shared" si="709"/>
        <v>High</v>
      </c>
      <c r="G7561">
        <v>0.41</v>
      </c>
      <c r="H7561">
        <f>D7561*G7561</f>
        <v>1129.5458999999998</v>
      </c>
      <c r="I7561">
        <v>1</v>
      </c>
      <c r="J7561" s="1">
        <v>45457</v>
      </c>
      <c r="K7561" s="1">
        <v>45463</v>
      </c>
      <c r="L7561" t="s">
        <v>20</v>
      </c>
      <c r="M7561" t="str">
        <f t="shared" si="710"/>
        <v>Premium customer</v>
      </c>
      <c r="N7561" t="s">
        <v>27</v>
      </c>
      <c r="O7561">
        <v>202.73</v>
      </c>
      <c r="P7561" t="s">
        <v>53</v>
      </c>
      <c r="Q7561">
        <f>D7561-H7561</f>
        <v>1625.4440999999999</v>
      </c>
      <c r="R7561" t="str">
        <f t="shared" si="711"/>
        <v>Bad</v>
      </c>
      <c r="S7561" t="str">
        <f t="shared" si="712"/>
        <v>Bad</v>
      </c>
      <c r="T7561" t="str">
        <f t="shared" si="713"/>
        <v>High Impact</v>
      </c>
    </row>
    <row r="7562" spans="1:20">
      <c r="A7562" t="s">
        <v>7598</v>
      </c>
      <c r="B7562" t="s">
        <v>46</v>
      </c>
      <c r="C7562" t="s">
        <v>41</v>
      </c>
      <c r="D7562">
        <v>2165.36</v>
      </c>
      <c r="E7562" t="str">
        <f t="shared" si="708"/>
        <v>High</v>
      </c>
      <c r="F7562" t="str">
        <f t="shared" si="709"/>
        <v>High</v>
      </c>
      <c r="G7562">
        <v>0.22</v>
      </c>
      <c r="H7562">
        <f>D7562*G7562</f>
        <v>476.37920000000003</v>
      </c>
      <c r="I7562">
        <v>4</v>
      </c>
      <c r="J7562" s="1">
        <v>44971</v>
      </c>
      <c r="K7562" s="1">
        <v>44972</v>
      </c>
      <c r="L7562" t="s">
        <v>26</v>
      </c>
      <c r="M7562" t="str">
        <f t="shared" si="710"/>
        <v>Potential customer</v>
      </c>
      <c r="N7562" t="s">
        <v>27</v>
      </c>
      <c r="O7562">
        <v>492.34</v>
      </c>
      <c r="P7562" t="s">
        <v>53</v>
      </c>
      <c r="Q7562">
        <f>D7562-H7562</f>
        <v>1688.9808</v>
      </c>
      <c r="R7562" t="str">
        <f t="shared" si="711"/>
        <v>Good</v>
      </c>
      <c r="S7562" t="str">
        <f t="shared" si="712"/>
        <v>Good</v>
      </c>
      <c r="T7562" t="str">
        <f t="shared" si="713"/>
        <v>High Impact</v>
      </c>
    </row>
    <row r="7563" spans="1:20">
      <c r="A7563" t="s">
        <v>7599</v>
      </c>
      <c r="B7563" t="s">
        <v>46</v>
      </c>
      <c r="C7563" t="s">
        <v>38</v>
      </c>
      <c r="D7563">
        <v>4055.09</v>
      </c>
      <c r="E7563" t="str">
        <f t="shared" si="708"/>
        <v>High</v>
      </c>
      <c r="F7563" t="str">
        <f t="shared" si="709"/>
        <v>High</v>
      </c>
      <c r="G7563">
        <v>0.45</v>
      </c>
      <c r="H7563">
        <f>D7563*G7563</f>
        <v>1824.7905000000001</v>
      </c>
      <c r="I7563">
        <v>8</v>
      </c>
      <c r="J7563" s="1">
        <v>45029</v>
      </c>
      <c r="K7563" s="1">
        <v>45030</v>
      </c>
      <c r="L7563" t="s">
        <v>26</v>
      </c>
      <c r="M7563" t="str">
        <f t="shared" si="710"/>
        <v>Potential customer</v>
      </c>
      <c r="N7563" t="s">
        <v>27</v>
      </c>
      <c r="O7563">
        <v>584.92999999999995</v>
      </c>
      <c r="P7563" t="s">
        <v>39</v>
      </c>
      <c r="Q7563">
        <f>D7563-H7563</f>
        <v>2230.2995000000001</v>
      </c>
      <c r="R7563" t="str">
        <f t="shared" si="711"/>
        <v>Good</v>
      </c>
      <c r="S7563" t="str">
        <f t="shared" si="712"/>
        <v>Good</v>
      </c>
      <c r="T7563" t="str">
        <f t="shared" si="713"/>
        <v>High Impact</v>
      </c>
    </row>
    <row r="7564" spans="1:20">
      <c r="A7564" t="s">
        <v>7600</v>
      </c>
      <c r="B7564" t="s">
        <v>30</v>
      </c>
      <c r="C7564" t="s">
        <v>31</v>
      </c>
      <c r="D7564">
        <v>4018.94</v>
      </c>
      <c r="E7564" t="str">
        <f t="shared" si="708"/>
        <v>High</v>
      </c>
      <c r="F7564" t="str">
        <f t="shared" si="709"/>
        <v>High</v>
      </c>
      <c r="G7564">
        <v>0.49</v>
      </c>
      <c r="H7564">
        <f>D7564*G7564</f>
        <v>1969.2806</v>
      </c>
      <c r="I7564">
        <v>9</v>
      </c>
      <c r="J7564" s="1">
        <v>45178</v>
      </c>
      <c r="K7564" s="1">
        <v>45183</v>
      </c>
      <c r="L7564" t="s">
        <v>26</v>
      </c>
      <c r="M7564" t="str">
        <f t="shared" si="710"/>
        <v>Potential customer</v>
      </c>
      <c r="N7564" t="s">
        <v>21</v>
      </c>
      <c r="O7564">
        <v>984.17</v>
      </c>
      <c r="P7564" t="s">
        <v>33</v>
      </c>
      <c r="Q7564">
        <f>D7564-H7564</f>
        <v>2049.6594</v>
      </c>
      <c r="R7564" t="str">
        <f t="shared" si="711"/>
        <v>Good</v>
      </c>
      <c r="S7564" t="str">
        <f t="shared" si="712"/>
        <v>Good</v>
      </c>
      <c r="T7564" t="str">
        <f t="shared" si="713"/>
        <v>High Impact</v>
      </c>
    </row>
    <row r="7565" spans="1:20">
      <c r="A7565" t="s">
        <v>7601</v>
      </c>
      <c r="B7565" t="s">
        <v>24</v>
      </c>
      <c r="C7565" t="s">
        <v>19</v>
      </c>
      <c r="D7565">
        <v>932.2</v>
      </c>
      <c r="E7565" t="str">
        <f t="shared" si="708"/>
        <v>Low</v>
      </c>
      <c r="F7565" t="str">
        <f t="shared" si="709"/>
        <v>Midium</v>
      </c>
      <c r="G7565">
        <v>0.49</v>
      </c>
      <c r="H7565">
        <f>D7565*G7565</f>
        <v>456.77800000000002</v>
      </c>
      <c r="I7565">
        <v>9</v>
      </c>
      <c r="J7565" s="1">
        <v>45495</v>
      </c>
      <c r="K7565" s="1">
        <v>45496</v>
      </c>
      <c r="L7565" t="s">
        <v>26</v>
      </c>
      <c r="M7565" t="str">
        <f t="shared" si="710"/>
        <v>Normal customer</v>
      </c>
      <c r="N7565" t="s">
        <v>32</v>
      </c>
      <c r="O7565">
        <v>241.15</v>
      </c>
      <c r="P7565" t="s">
        <v>22</v>
      </c>
      <c r="Q7565">
        <f>D7565-H7565</f>
        <v>475.42200000000003</v>
      </c>
      <c r="R7565" t="str">
        <f t="shared" si="711"/>
        <v>Bad</v>
      </c>
      <c r="S7565" t="str">
        <f t="shared" si="712"/>
        <v>Bad</v>
      </c>
      <c r="T7565" t="str">
        <f t="shared" si="713"/>
        <v>High Impact</v>
      </c>
    </row>
    <row r="7566" spans="1:20">
      <c r="A7566" t="s">
        <v>7602</v>
      </c>
      <c r="B7566" t="s">
        <v>30</v>
      </c>
      <c r="C7566" t="s">
        <v>38</v>
      </c>
      <c r="D7566">
        <v>1260.28</v>
      </c>
      <c r="E7566" t="str">
        <f t="shared" si="708"/>
        <v>High</v>
      </c>
      <c r="F7566" t="str">
        <f t="shared" si="709"/>
        <v>High</v>
      </c>
      <c r="G7566">
        <v>0.28999999999999998</v>
      </c>
      <c r="H7566">
        <f>D7566*G7566</f>
        <v>365.48119999999994</v>
      </c>
      <c r="I7566">
        <v>1</v>
      </c>
      <c r="J7566" s="1">
        <v>45557</v>
      </c>
      <c r="K7566" s="1">
        <v>45560</v>
      </c>
      <c r="L7566" t="s">
        <v>26</v>
      </c>
      <c r="M7566" t="str">
        <f t="shared" si="710"/>
        <v>Potential customer</v>
      </c>
      <c r="N7566" t="s">
        <v>21</v>
      </c>
      <c r="O7566">
        <v>291.48</v>
      </c>
      <c r="P7566" t="s">
        <v>53</v>
      </c>
      <c r="Q7566">
        <f>D7566-H7566</f>
        <v>894.79880000000003</v>
      </c>
      <c r="R7566" t="str">
        <f t="shared" si="711"/>
        <v>Bad</v>
      </c>
      <c r="S7566" t="str">
        <f t="shared" si="712"/>
        <v>Bad</v>
      </c>
      <c r="T7566" t="str">
        <f t="shared" si="713"/>
        <v>High Impact</v>
      </c>
    </row>
    <row r="7567" spans="1:20">
      <c r="A7567" t="s">
        <v>7603</v>
      </c>
      <c r="B7567" t="s">
        <v>24</v>
      </c>
      <c r="C7567" t="s">
        <v>25</v>
      </c>
      <c r="D7567">
        <v>4797.33</v>
      </c>
      <c r="E7567" t="str">
        <f t="shared" si="708"/>
        <v>High</v>
      </c>
      <c r="F7567" t="str">
        <f t="shared" si="709"/>
        <v>High</v>
      </c>
      <c r="G7567">
        <v>0.28000000000000003</v>
      </c>
      <c r="H7567">
        <f>D7567*G7567</f>
        <v>1343.2524000000001</v>
      </c>
      <c r="I7567">
        <v>1</v>
      </c>
      <c r="J7567" s="1">
        <v>45083</v>
      </c>
      <c r="K7567" s="1">
        <v>45084</v>
      </c>
      <c r="L7567" t="s">
        <v>20</v>
      </c>
      <c r="M7567" t="str">
        <f t="shared" si="710"/>
        <v>Premium customer</v>
      </c>
      <c r="N7567" t="s">
        <v>21</v>
      </c>
      <c r="O7567">
        <v>924.57</v>
      </c>
      <c r="P7567" t="s">
        <v>44</v>
      </c>
      <c r="Q7567">
        <f>D7567-H7567</f>
        <v>3454.0775999999996</v>
      </c>
      <c r="R7567" t="str">
        <f t="shared" si="711"/>
        <v>Good</v>
      </c>
      <c r="S7567" t="str">
        <f t="shared" si="712"/>
        <v>Good</v>
      </c>
      <c r="T7567" t="str">
        <f t="shared" si="713"/>
        <v>High Impact</v>
      </c>
    </row>
    <row r="7568" spans="1:20">
      <c r="A7568" t="s">
        <v>7604</v>
      </c>
      <c r="B7568" t="s">
        <v>18</v>
      </c>
      <c r="C7568" t="s">
        <v>19</v>
      </c>
      <c r="D7568">
        <v>2276.14</v>
      </c>
      <c r="E7568" t="str">
        <f t="shared" si="708"/>
        <v>High</v>
      </c>
      <c r="F7568" t="str">
        <f t="shared" si="709"/>
        <v>High</v>
      </c>
      <c r="G7568">
        <v>0.23</v>
      </c>
      <c r="H7568">
        <f>D7568*G7568</f>
        <v>523.51220000000001</v>
      </c>
      <c r="I7568">
        <v>7</v>
      </c>
      <c r="J7568" s="1">
        <v>45408</v>
      </c>
      <c r="K7568" s="1">
        <v>45414</v>
      </c>
      <c r="L7568" t="s">
        <v>26</v>
      </c>
      <c r="M7568" t="str">
        <f t="shared" si="710"/>
        <v>Potential customer</v>
      </c>
      <c r="N7568" t="s">
        <v>32</v>
      </c>
      <c r="O7568">
        <v>157.86000000000001</v>
      </c>
      <c r="P7568" t="s">
        <v>53</v>
      </c>
      <c r="Q7568">
        <f>D7568-H7568</f>
        <v>1752.6277999999998</v>
      </c>
      <c r="R7568" t="str">
        <f t="shared" si="711"/>
        <v>Bad</v>
      </c>
      <c r="S7568" t="str">
        <f t="shared" si="712"/>
        <v>Bad</v>
      </c>
      <c r="T7568" t="str">
        <f t="shared" si="713"/>
        <v>High Impact</v>
      </c>
    </row>
    <row r="7569" spans="1:20">
      <c r="A7569" t="s">
        <v>7605</v>
      </c>
      <c r="B7569" t="s">
        <v>18</v>
      </c>
      <c r="C7569" t="s">
        <v>19</v>
      </c>
      <c r="D7569">
        <v>2646.34</v>
      </c>
      <c r="E7569" t="str">
        <f t="shared" si="708"/>
        <v>High</v>
      </c>
      <c r="F7569" t="str">
        <f t="shared" si="709"/>
        <v>High</v>
      </c>
      <c r="G7569">
        <v>0.15</v>
      </c>
      <c r="H7569">
        <f>D7569*G7569</f>
        <v>396.95100000000002</v>
      </c>
      <c r="I7569">
        <v>6</v>
      </c>
      <c r="J7569" s="1">
        <v>44942</v>
      </c>
      <c r="K7569" s="1">
        <v>44948</v>
      </c>
      <c r="L7569" t="s">
        <v>36</v>
      </c>
      <c r="M7569" t="str">
        <f t="shared" si="710"/>
        <v>Normal customer</v>
      </c>
      <c r="N7569" t="s">
        <v>27</v>
      </c>
      <c r="O7569">
        <v>225.43</v>
      </c>
      <c r="P7569" t="s">
        <v>53</v>
      </c>
      <c r="Q7569">
        <f>D7569-H7569</f>
        <v>2249.3890000000001</v>
      </c>
      <c r="R7569" t="str">
        <f t="shared" si="711"/>
        <v>Bad</v>
      </c>
      <c r="S7569" t="str">
        <f t="shared" si="712"/>
        <v>Bad</v>
      </c>
      <c r="T7569" t="str">
        <f t="shared" si="713"/>
        <v>High Impact</v>
      </c>
    </row>
    <row r="7570" spans="1:20">
      <c r="A7570" t="s">
        <v>7606</v>
      </c>
      <c r="B7570" t="s">
        <v>30</v>
      </c>
      <c r="C7570" t="s">
        <v>25</v>
      </c>
      <c r="D7570">
        <v>1619.78</v>
      </c>
      <c r="E7570" t="str">
        <f t="shared" si="708"/>
        <v>High</v>
      </c>
      <c r="F7570" t="str">
        <f t="shared" si="709"/>
        <v>High</v>
      </c>
      <c r="G7570">
        <v>0.17</v>
      </c>
      <c r="H7570">
        <f>D7570*G7570</f>
        <v>275.36260000000004</v>
      </c>
      <c r="I7570">
        <v>7</v>
      </c>
      <c r="J7570" s="1">
        <v>45076</v>
      </c>
      <c r="K7570" s="1">
        <v>45080</v>
      </c>
      <c r="L7570" t="s">
        <v>26</v>
      </c>
      <c r="M7570" t="str">
        <f t="shared" si="710"/>
        <v>Potential customer</v>
      </c>
      <c r="N7570" t="s">
        <v>27</v>
      </c>
      <c r="O7570">
        <v>322.70999999999998</v>
      </c>
      <c r="P7570" t="s">
        <v>28</v>
      </c>
      <c r="Q7570">
        <f>D7570-H7570</f>
        <v>1344.4173999999998</v>
      </c>
      <c r="R7570" t="str">
        <f t="shared" si="711"/>
        <v>Good</v>
      </c>
      <c r="S7570" t="str">
        <f t="shared" si="712"/>
        <v>Good</v>
      </c>
      <c r="T7570" t="str">
        <f t="shared" si="713"/>
        <v>High Impact</v>
      </c>
    </row>
    <row r="7571" spans="1:20">
      <c r="A7571" t="s">
        <v>7607</v>
      </c>
      <c r="B7571" t="s">
        <v>24</v>
      </c>
      <c r="C7571" t="s">
        <v>25</v>
      </c>
      <c r="D7571">
        <v>2457.25</v>
      </c>
      <c r="E7571" t="str">
        <f t="shared" si="708"/>
        <v>High</v>
      </c>
      <c r="F7571" t="str">
        <f t="shared" si="709"/>
        <v>High</v>
      </c>
      <c r="G7571">
        <v>0.11</v>
      </c>
      <c r="H7571">
        <f>D7571*G7571</f>
        <v>270.29750000000001</v>
      </c>
      <c r="I7571">
        <v>8</v>
      </c>
      <c r="J7571" s="1">
        <v>45254</v>
      </c>
      <c r="K7571" s="1">
        <v>45255</v>
      </c>
      <c r="L7571" t="s">
        <v>20</v>
      </c>
      <c r="M7571" t="str">
        <f t="shared" si="710"/>
        <v>Premium customer</v>
      </c>
      <c r="N7571" t="s">
        <v>21</v>
      </c>
      <c r="O7571">
        <v>715.32</v>
      </c>
      <c r="P7571" t="s">
        <v>44</v>
      </c>
      <c r="Q7571">
        <f>D7571-H7571</f>
        <v>2186.9524999999999</v>
      </c>
      <c r="R7571" t="str">
        <f t="shared" si="711"/>
        <v>Good</v>
      </c>
      <c r="S7571" t="str">
        <f t="shared" si="712"/>
        <v>Good</v>
      </c>
      <c r="T7571" t="str">
        <f t="shared" si="713"/>
        <v>High Impact</v>
      </c>
    </row>
    <row r="7572" spans="1:20">
      <c r="A7572" t="s">
        <v>7608</v>
      </c>
      <c r="B7572" t="s">
        <v>30</v>
      </c>
      <c r="C7572" t="s">
        <v>25</v>
      </c>
      <c r="D7572">
        <v>3742.45</v>
      </c>
      <c r="E7572" t="str">
        <f t="shared" si="708"/>
        <v>High</v>
      </c>
      <c r="F7572" t="str">
        <f t="shared" si="709"/>
        <v>High</v>
      </c>
      <c r="G7572">
        <v>0.48</v>
      </c>
      <c r="H7572">
        <f>D7572*G7572</f>
        <v>1796.3759999999997</v>
      </c>
      <c r="I7572">
        <v>6</v>
      </c>
      <c r="J7572" s="1">
        <v>45237</v>
      </c>
      <c r="K7572" s="1">
        <v>45239</v>
      </c>
      <c r="L7572" t="s">
        <v>20</v>
      </c>
      <c r="M7572" t="str">
        <f t="shared" si="710"/>
        <v>Premium customer</v>
      </c>
      <c r="N7572" t="s">
        <v>27</v>
      </c>
      <c r="O7572">
        <v>682.6</v>
      </c>
      <c r="P7572" t="s">
        <v>44</v>
      </c>
      <c r="Q7572">
        <f>D7572-H7572</f>
        <v>1946.0740000000001</v>
      </c>
      <c r="R7572" t="str">
        <f t="shared" si="711"/>
        <v>Good</v>
      </c>
      <c r="S7572" t="str">
        <f t="shared" si="712"/>
        <v>Good</v>
      </c>
      <c r="T7572" t="str">
        <f t="shared" si="713"/>
        <v>High Impact</v>
      </c>
    </row>
    <row r="7573" spans="1:20">
      <c r="A7573" t="s">
        <v>7609</v>
      </c>
      <c r="B7573" t="s">
        <v>46</v>
      </c>
      <c r="C7573" t="s">
        <v>38</v>
      </c>
      <c r="D7573">
        <v>2463.4899999999998</v>
      </c>
      <c r="E7573" t="str">
        <f t="shared" si="708"/>
        <v>High</v>
      </c>
      <c r="F7573" t="str">
        <f t="shared" si="709"/>
        <v>High</v>
      </c>
      <c r="G7573">
        <v>0.31</v>
      </c>
      <c r="H7573">
        <f>D7573*G7573</f>
        <v>763.68189999999993</v>
      </c>
      <c r="I7573">
        <v>7</v>
      </c>
      <c r="J7573" s="1">
        <v>45408</v>
      </c>
      <c r="K7573" s="1">
        <v>45409</v>
      </c>
      <c r="L7573" t="s">
        <v>26</v>
      </c>
      <c r="M7573" t="str">
        <f t="shared" si="710"/>
        <v>Potential customer</v>
      </c>
      <c r="N7573" t="s">
        <v>32</v>
      </c>
      <c r="O7573">
        <v>677.64</v>
      </c>
      <c r="P7573" t="s">
        <v>44</v>
      </c>
      <c r="Q7573">
        <f>D7573-H7573</f>
        <v>1699.8080999999997</v>
      </c>
      <c r="R7573" t="str">
        <f t="shared" si="711"/>
        <v>Good</v>
      </c>
      <c r="S7573" t="str">
        <f t="shared" si="712"/>
        <v>Good</v>
      </c>
      <c r="T7573" t="str">
        <f t="shared" si="713"/>
        <v>High Impact</v>
      </c>
    </row>
    <row r="7574" spans="1:20">
      <c r="A7574" t="s">
        <v>7610</v>
      </c>
      <c r="B7574" t="s">
        <v>30</v>
      </c>
      <c r="C7574" t="s">
        <v>38</v>
      </c>
      <c r="D7574">
        <v>1642.44</v>
      </c>
      <c r="E7574" t="str">
        <f t="shared" si="708"/>
        <v>High</v>
      </c>
      <c r="F7574" t="str">
        <f t="shared" si="709"/>
        <v>High</v>
      </c>
      <c r="G7574">
        <v>0.47</v>
      </c>
      <c r="H7574">
        <f>D7574*G7574</f>
        <v>771.94679999999994</v>
      </c>
      <c r="I7574">
        <v>7</v>
      </c>
      <c r="J7574" s="1">
        <v>45582</v>
      </c>
      <c r="K7574" s="1">
        <v>45584</v>
      </c>
      <c r="L7574" t="s">
        <v>26</v>
      </c>
      <c r="M7574" t="str">
        <f t="shared" si="710"/>
        <v>Potential customer</v>
      </c>
      <c r="N7574" t="s">
        <v>27</v>
      </c>
      <c r="O7574">
        <v>462.22</v>
      </c>
      <c r="P7574" t="s">
        <v>53</v>
      </c>
      <c r="Q7574">
        <f>D7574-H7574</f>
        <v>870.49320000000012</v>
      </c>
      <c r="R7574" t="str">
        <f t="shared" si="711"/>
        <v>Good</v>
      </c>
      <c r="S7574" t="str">
        <f t="shared" si="712"/>
        <v>Good</v>
      </c>
      <c r="T7574" t="str">
        <f t="shared" si="713"/>
        <v>High Impact</v>
      </c>
    </row>
    <row r="7575" spans="1:20">
      <c r="A7575" t="s">
        <v>7611</v>
      </c>
      <c r="B7575" t="s">
        <v>30</v>
      </c>
      <c r="C7575" t="s">
        <v>38</v>
      </c>
      <c r="D7575">
        <v>570.4</v>
      </c>
      <c r="E7575" t="str">
        <f t="shared" si="708"/>
        <v>Low</v>
      </c>
      <c r="F7575" t="str">
        <f t="shared" si="709"/>
        <v>Midium</v>
      </c>
      <c r="G7575">
        <v>0.19</v>
      </c>
      <c r="H7575">
        <f>D7575*G7575</f>
        <v>108.37599999999999</v>
      </c>
      <c r="I7575">
        <v>7</v>
      </c>
      <c r="J7575" s="1">
        <v>45434</v>
      </c>
      <c r="K7575" s="1">
        <v>45440</v>
      </c>
      <c r="L7575" t="s">
        <v>26</v>
      </c>
      <c r="M7575" t="str">
        <f t="shared" si="710"/>
        <v>Normal customer</v>
      </c>
      <c r="N7575" t="s">
        <v>32</v>
      </c>
      <c r="O7575">
        <v>45.65</v>
      </c>
      <c r="P7575" t="s">
        <v>22</v>
      </c>
      <c r="Q7575">
        <f>D7575-H7575</f>
        <v>462.024</v>
      </c>
      <c r="R7575" t="str">
        <f t="shared" si="711"/>
        <v>Bad</v>
      </c>
      <c r="S7575" t="str">
        <f t="shared" si="712"/>
        <v>Bad</v>
      </c>
      <c r="T7575" t="str">
        <f t="shared" si="713"/>
        <v>Normal</v>
      </c>
    </row>
    <row r="7576" spans="1:20">
      <c r="A7576" t="s">
        <v>7612</v>
      </c>
      <c r="B7576" t="s">
        <v>18</v>
      </c>
      <c r="C7576" t="s">
        <v>41</v>
      </c>
      <c r="D7576">
        <v>4648.4799999999996</v>
      </c>
      <c r="E7576" t="str">
        <f t="shared" si="708"/>
        <v>High</v>
      </c>
      <c r="F7576" t="str">
        <f t="shared" si="709"/>
        <v>High</v>
      </c>
      <c r="G7576">
        <v>0.15</v>
      </c>
      <c r="H7576">
        <f>D7576*G7576</f>
        <v>697.27199999999993</v>
      </c>
      <c r="I7576">
        <v>2</v>
      </c>
      <c r="J7576" s="1">
        <v>44999</v>
      </c>
      <c r="K7576" s="1">
        <v>45006</v>
      </c>
      <c r="L7576" t="s">
        <v>20</v>
      </c>
      <c r="M7576" t="str">
        <f t="shared" si="710"/>
        <v>Premium customer</v>
      </c>
      <c r="N7576" t="s">
        <v>32</v>
      </c>
      <c r="O7576">
        <v>762.6</v>
      </c>
      <c r="P7576" t="s">
        <v>28</v>
      </c>
      <c r="Q7576">
        <f>D7576-H7576</f>
        <v>3951.2079999999996</v>
      </c>
      <c r="R7576" t="str">
        <f t="shared" si="711"/>
        <v>Good</v>
      </c>
      <c r="S7576" t="str">
        <f t="shared" si="712"/>
        <v>Good</v>
      </c>
      <c r="T7576" t="str">
        <f t="shared" si="713"/>
        <v>High Impact</v>
      </c>
    </row>
    <row r="7577" spans="1:20">
      <c r="A7577" t="s">
        <v>7613</v>
      </c>
      <c r="B7577" t="s">
        <v>30</v>
      </c>
      <c r="C7577" t="s">
        <v>19</v>
      </c>
      <c r="D7577">
        <v>4371.12</v>
      </c>
      <c r="E7577" t="str">
        <f t="shared" si="708"/>
        <v>High</v>
      </c>
      <c r="F7577" t="str">
        <f t="shared" si="709"/>
        <v>High</v>
      </c>
      <c r="G7577">
        <v>7.0000000000000007E-2</v>
      </c>
      <c r="H7577">
        <f>D7577*G7577</f>
        <v>305.97840000000002</v>
      </c>
      <c r="I7577">
        <v>3</v>
      </c>
      <c r="J7577" s="1">
        <v>45549</v>
      </c>
      <c r="K7577" s="1">
        <v>45556</v>
      </c>
      <c r="L7577" t="s">
        <v>20</v>
      </c>
      <c r="M7577" t="str">
        <f t="shared" si="710"/>
        <v>Premium customer</v>
      </c>
      <c r="N7577" t="s">
        <v>27</v>
      </c>
      <c r="O7577">
        <v>1041.22</v>
      </c>
      <c r="P7577" t="s">
        <v>28</v>
      </c>
      <c r="Q7577">
        <f>D7577-H7577</f>
        <v>4065.1415999999999</v>
      </c>
      <c r="R7577" t="str">
        <f t="shared" si="711"/>
        <v>Good</v>
      </c>
      <c r="S7577" t="str">
        <f t="shared" si="712"/>
        <v>Good</v>
      </c>
      <c r="T7577" t="str">
        <f t="shared" si="713"/>
        <v>High Impact</v>
      </c>
    </row>
    <row r="7578" spans="1:20">
      <c r="A7578" t="s">
        <v>7614</v>
      </c>
      <c r="B7578" t="s">
        <v>24</v>
      </c>
      <c r="C7578" t="s">
        <v>38</v>
      </c>
      <c r="D7578">
        <v>3977.69</v>
      </c>
      <c r="E7578" t="str">
        <f t="shared" si="708"/>
        <v>High</v>
      </c>
      <c r="F7578" t="str">
        <f t="shared" si="709"/>
        <v>High</v>
      </c>
      <c r="G7578">
        <v>0.15</v>
      </c>
      <c r="H7578">
        <f>D7578*G7578</f>
        <v>596.65350000000001</v>
      </c>
      <c r="I7578">
        <v>9</v>
      </c>
      <c r="J7578" s="1">
        <v>45025</v>
      </c>
      <c r="K7578" s="1">
        <v>45030</v>
      </c>
      <c r="L7578" t="s">
        <v>26</v>
      </c>
      <c r="M7578" t="str">
        <f t="shared" si="710"/>
        <v>Potential customer</v>
      </c>
      <c r="N7578" t="s">
        <v>21</v>
      </c>
      <c r="O7578">
        <v>605.17999999999995</v>
      </c>
      <c r="P7578" t="s">
        <v>44</v>
      </c>
      <c r="Q7578">
        <f>D7578-H7578</f>
        <v>3381.0365000000002</v>
      </c>
      <c r="R7578" t="str">
        <f t="shared" si="711"/>
        <v>Good</v>
      </c>
      <c r="S7578" t="str">
        <f t="shared" si="712"/>
        <v>Good</v>
      </c>
      <c r="T7578" t="str">
        <f t="shared" si="713"/>
        <v>High Impact</v>
      </c>
    </row>
    <row r="7579" spans="1:20">
      <c r="A7579" t="s">
        <v>7615</v>
      </c>
      <c r="B7579" t="s">
        <v>18</v>
      </c>
      <c r="C7579" t="s">
        <v>41</v>
      </c>
      <c r="D7579">
        <v>3500.95</v>
      </c>
      <c r="E7579" t="str">
        <f t="shared" si="708"/>
        <v>High</v>
      </c>
      <c r="F7579" t="str">
        <f t="shared" si="709"/>
        <v>High</v>
      </c>
      <c r="G7579">
        <v>0.45</v>
      </c>
      <c r="H7579">
        <f>D7579*G7579</f>
        <v>1575.4275</v>
      </c>
      <c r="I7579">
        <v>1</v>
      </c>
      <c r="J7579" s="1">
        <v>45321</v>
      </c>
      <c r="K7579" s="1">
        <v>45324</v>
      </c>
      <c r="L7579" t="s">
        <v>20</v>
      </c>
      <c r="M7579" t="str">
        <f t="shared" si="710"/>
        <v>Premium customer</v>
      </c>
      <c r="N7579" t="s">
        <v>27</v>
      </c>
      <c r="O7579">
        <v>431.93</v>
      </c>
      <c r="P7579" t="s">
        <v>39</v>
      </c>
      <c r="Q7579">
        <f>D7579-H7579</f>
        <v>1925.5224999999998</v>
      </c>
      <c r="R7579" t="str">
        <f t="shared" si="711"/>
        <v>Good</v>
      </c>
      <c r="S7579" t="str">
        <f t="shared" si="712"/>
        <v>Good</v>
      </c>
      <c r="T7579" t="str">
        <f t="shared" si="713"/>
        <v>High Impact</v>
      </c>
    </row>
    <row r="7580" spans="1:20">
      <c r="A7580" t="s">
        <v>7616</v>
      </c>
      <c r="B7580" t="s">
        <v>30</v>
      </c>
      <c r="C7580" t="s">
        <v>19</v>
      </c>
      <c r="D7580">
        <v>2626</v>
      </c>
      <c r="E7580" t="str">
        <f t="shared" si="708"/>
        <v>High</v>
      </c>
      <c r="F7580" t="str">
        <f t="shared" si="709"/>
        <v>High</v>
      </c>
      <c r="G7580">
        <v>0.28999999999999998</v>
      </c>
      <c r="H7580">
        <f>D7580*G7580</f>
        <v>761.54</v>
      </c>
      <c r="I7580">
        <v>8</v>
      </c>
      <c r="J7580" s="1">
        <v>45137</v>
      </c>
      <c r="K7580" s="1">
        <v>45141</v>
      </c>
      <c r="L7580" t="s">
        <v>20</v>
      </c>
      <c r="M7580" t="str">
        <f t="shared" si="710"/>
        <v>Premium customer</v>
      </c>
      <c r="N7580" t="s">
        <v>21</v>
      </c>
      <c r="O7580">
        <v>731.39</v>
      </c>
      <c r="P7580" t="s">
        <v>28</v>
      </c>
      <c r="Q7580">
        <f>D7580-H7580</f>
        <v>1864.46</v>
      </c>
      <c r="R7580" t="str">
        <f t="shared" si="711"/>
        <v>Good</v>
      </c>
      <c r="S7580" t="str">
        <f t="shared" si="712"/>
        <v>Good</v>
      </c>
      <c r="T7580" t="str">
        <f t="shared" si="713"/>
        <v>High Impact</v>
      </c>
    </row>
    <row r="7581" spans="1:20">
      <c r="A7581" t="s">
        <v>7617</v>
      </c>
      <c r="B7581" t="s">
        <v>46</v>
      </c>
      <c r="C7581" t="s">
        <v>38</v>
      </c>
      <c r="D7581">
        <v>4497.24</v>
      </c>
      <c r="E7581" t="str">
        <f t="shared" si="708"/>
        <v>High</v>
      </c>
      <c r="F7581" t="str">
        <f t="shared" si="709"/>
        <v>High</v>
      </c>
      <c r="G7581">
        <v>0.23</v>
      </c>
      <c r="H7581">
        <f>D7581*G7581</f>
        <v>1034.3652</v>
      </c>
      <c r="I7581">
        <v>7</v>
      </c>
      <c r="J7581" s="1">
        <v>45581</v>
      </c>
      <c r="K7581" s="1">
        <v>45584</v>
      </c>
      <c r="L7581" t="s">
        <v>26</v>
      </c>
      <c r="M7581" t="str">
        <f t="shared" si="710"/>
        <v>Potential customer</v>
      </c>
      <c r="N7581" t="s">
        <v>27</v>
      </c>
      <c r="O7581">
        <v>896.31</v>
      </c>
      <c r="P7581" t="s">
        <v>39</v>
      </c>
      <c r="Q7581">
        <f>D7581-H7581</f>
        <v>3462.8747999999996</v>
      </c>
      <c r="R7581" t="str">
        <f t="shared" si="711"/>
        <v>Good</v>
      </c>
      <c r="S7581" t="str">
        <f t="shared" si="712"/>
        <v>Good</v>
      </c>
      <c r="T7581" t="str">
        <f t="shared" si="713"/>
        <v>High Impact</v>
      </c>
    </row>
    <row r="7582" spans="1:20">
      <c r="A7582" t="s">
        <v>7618</v>
      </c>
      <c r="B7582" t="s">
        <v>30</v>
      </c>
      <c r="C7582" t="s">
        <v>25</v>
      </c>
      <c r="D7582">
        <v>3979.34</v>
      </c>
      <c r="E7582" t="str">
        <f t="shared" si="708"/>
        <v>High</v>
      </c>
      <c r="F7582" t="str">
        <f t="shared" si="709"/>
        <v>High</v>
      </c>
      <c r="G7582">
        <v>0.28000000000000003</v>
      </c>
      <c r="H7582">
        <f>D7582*G7582</f>
        <v>1114.2152000000001</v>
      </c>
      <c r="I7582">
        <v>6</v>
      </c>
      <c r="J7582" s="1">
        <v>45363</v>
      </c>
      <c r="K7582" s="1">
        <v>45366</v>
      </c>
      <c r="L7582" t="s">
        <v>26</v>
      </c>
      <c r="M7582" t="str">
        <f t="shared" si="710"/>
        <v>Potential customer</v>
      </c>
      <c r="N7582" t="s">
        <v>27</v>
      </c>
      <c r="O7582">
        <v>823.87</v>
      </c>
      <c r="P7582" t="s">
        <v>22</v>
      </c>
      <c r="Q7582">
        <f>D7582-H7582</f>
        <v>2865.1248000000001</v>
      </c>
      <c r="R7582" t="str">
        <f t="shared" si="711"/>
        <v>Good</v>
      </c>
      <c r="S7582" t="str">
        <f t="shared" si="712"/>
        <v>Good</v>
      </c>
      <c r="T7582" t="str">
        <f t="shared" si="713"/>
        <v>High Impact</v>
      </c>
    </row>
    <row r="7583" spans="1:20">
      <c r="A7583" t="s">
        <v>7619</v>
      </c>
      <c r="B7583" t="s">
        <v>30</v>
      </c>
      <c r="C7583" t="s">
        <v>31</v>
      </c>
      <c r="D7583">
        <v>4098.45</v>
      </c>
      <c r="E7583" t="str">
        <f t="shared" si="708"/>
        <v>High</v>
      </c>
      <c r="F7583" t="str">
        <f t="shared" si="709"/>
        <v>High</v>
      </c>
      <c r="G7583">
        <v>0.45</v>
      </c>
      <c r="H7583">
        <f>D7583*G7583</f>
        <v>1844.3025</v>
      </c>
      <c r="I7583">
        <v>1</v>
      </c>
      <c r="J7583" s="1">
        <v>45559</v>
      </c>
      <c r="K7583" s="1">
        <v>45564</v>
      </c>
      <c r="L7583" t="s">
        <v>20</v>
      </c>
      <c r="M7583" t="str">
        <f t="shared" si="710"/>
        <v>Premium customer</v>
      </c>
      <c r="N7583" t="s">
        <v>21</v>
      </c>
      <c r="O7583">
        <v>920.95</v>
      </c>
      <c r="P7583" t="s">
        <v>22</v>
      </c>
      <c r="Q7583">
        <f>D7583-H7583</f>
        <v>2254.1475</v>
      </c>
      <c r="R7583" t="str">
        <f t="shared" si="711"/>
        <v>Good</v>
      </c>
      <c r="S7583" t="str">
        <f t="shared" si="712"/>
        <v>Good</v>
      </c>
      <c r="T7583" t="str">
        <f t="shared" si="713"/>
        <v>High Impact</v>
      </c>
    </row>
    <row r="7584" spans="1:20">
      <c r="A7584" t="s">
        <v>7620</v>
      </c>
      <c r="B7584" t="s">
        <v>30</v>
      </c>
      <c r="C7584" t="s">
        <v>38</v>
      </c>
      <c r="D7584">
        <v>1616.8</v>
      </c>
      <c r="E7584" t="str">
        <f t="shared" si="708"/>
        <v>High</v>
      </c>
      <c r="F7584" t="str">
        <f t="shared" si="709"/>
        <v>High</v>
      </c>
      <c r="G7584">
        <v>0.1</v>
      </c>
      <c r="H7584">
        <f>D7584*G7584</f>
        <v>161.68</v>
      </c>
      <c r="I7584">
        <v>9</v>
      </c>
      <c r="J7584" s="1">
        <v>45471</v>
      </c>
      <c r="K7584" s="1">
        <v>45472</v>
      </c>
      <c r="L7584" t="s">
        <v>26</v>
      </c>
      <c r="M7584" t="str">
        <f t="shared" si="710"/>
        <v>Potential customer</v>
      </c>
      <c r="N7584" t="s">
        <v>27</v>
      </c>
      <c r="O7584">
        <v>474.07</v>
      </c>
      <c r="P7584" t="s">
        <v>28</v>
      </c>
      <c r="Q7584">
        <f>D7584-H7584</f>
        <v>1455.12</v>
      </c>
      <c r="R7584" t="str">
        <f t="shared" si="711"/>
        <v>Good</v>
      </c>
      <c r="S7584" t="str">
        <f t="shared" si="712"/>
        <v>Good</v>
      </c>
      <c r="T7584" t="str">
        <f t="shared" si="713"/>
        <v>High Impact</v>
      </c>
    </row>
    <row r="7585" spans="1:20">
      <c r="A7585" t="s">
        <v>7621</v>
      </c>
      <c r="B7585" t="s">
        <v>18</v>
      </c>
      <c r="C7585" t="s">
        <v>31</v>
      </c>
      <c r="D7585">
        <v>2174.9499999999998</v>
      </c>
      <c r="E7585" t="str">
        <f t="shared" si="708"/>
        <v>High</v>
      </c>
      <c r="F7585" t="str">
        <f t="shared" si="709"/>
        <v>High</v>
      </c>
      <c r="G7585">
        <v>0.48</v>
      </c>
      <c r="H7585">
        <f>D7585*G7585</f>
        <v>1043.9759999999999</v>
      </c>
      <c r="I7585">
        <v>2</v>
      </c>
      <c r="J7585" s="1">
        <v>45125</v>
      </c>
      <c r="K7585" s="1">
        <v>45131</v>
      </c>
      <c r="L7585" t="s">
        <v>26</v>
      </c>
      <c r="M7585" t="str">
        <f t="shared" si="710"/>
        <v>Potential customer</v>
      </c>
      <c r="N7585" t="s">
        <v>21</v>
      </c>
      <c r="O7585">
        <v>443.35</v>
      </c>
      <c r="P7585" t="s">
        <v>53</v>
      </c>
      <c r="Q7585">
        <f>D7585-H7585</f>
        <v>1130.9739999999999</v>
      </c>
      <c r="R7585" t="str">
        <f t="shared" si="711"/>
        <v>Good</v>
      </c>
      <c r="S7585" t="str">
        <f t="shared" si="712"/>
        <v>Good</v>
      </c>
      <c r="T7585" t="str">
        <f t="shared" si="713"/>
        <v>High Impact</v>
      </c>
    </row>
    <row r="7586" spans="1:20">
      <c r="A7586" t="s">
        <v>7622</v>
      </c>
      <c r="B7586" t="s">
        <v>24</v>
      </c>
      <c r="C7586" t="s">
        <v>38</v>
      </c>
      <c r="D7586">
        <v>3563.33</v>
      </c>
      <c r="E7586" t="str">
        <f t="shared" si="708"/>
        <v>High</v>
      </c>
      <c r="F7586" t="str">
        <f t="shared" si="709"/>
        <v>High</v>
      </c>
      <c r="G7586">
        <v>0.33</v>
      </c>
      <c r="H7586">
        <f>D7586*G7586</f>
        <v>1175.8989000000001</v>
      </c>
      <c r="I7586">
        <v>5</v>
      </c>
      <c r="J7586" s="1">
        <v>45653</v>
      </c>
      <c r="K7586" s="1">
        <v>45656</v>
      </c>
      <c r="L7586" t="s">
        <v>20</v>
      </c>
      <c r="M7586" t="str">
        <f t="shared" si="710"/>
        <v>Premium customer</v>
      </c>
      <c r="N7586" t="s">
        <v>32</v>
      </c>
      <c r="O7586">
        <v>192.61</v>
      </c>
      <c r="P7586" t="s">
        <v>28</v>
      </c>
      <c r="Q7586">
        <f>D7586-H7586</f>
        <v>2387.4310999999998</v>
      </c>
      <c r="R7586" t="str">
        <f t="shared" si="711"/>
        <v>Bad</v>
      </c>
      <c r="S7586" t="str">
        <f t="shared" si="712"/>
        <v>Bad</v>
      </c>
      <c r="T7586" t="str">
        <f t="shared" si="713"/>
        <v>High Impact</v>
      </c>
    </row>
    <row r="7587" spans="1:20">
      <c r="A7587" t="s">
        <v>7623</v>
      </c>
      <c r="B7587" t="s">
        <v>46</v>
      </c>
      <c r="C7587" t="s">
        <v>25</v>
      </c>
      <c r="D7587">
        <v>1918.21</v>
      </c>
      <c r="E7587" t="str">
        <f t="shared" si="708"/>
        <v>High</v>
      </c>
      <c r="F7587" t="str">
        <f t="shared" si="709"/>
        <v>High</v>
      </c>
      <c r="G7587">
        <v>0.43</v>
      </c>
      <c r="H7587">
        <f>D7587*G7587</f>
        <v>824.83029999999997</v>
      </c>
      <c r="I7587">
        <v>9</v>
      </c>
      <c r="J7587" s="1">
        <v>45282</v>
      </c>
      <c r="K7587" s="1">
        <v>45286</v>
      </c>
      <c r="L7587" t="s">
        <v>36</v>
      </c>
      <c r="M7587" t="str">
        <f t="shared" si="710"/>
        <v>Normal customer</v>
      </c>
      <c r="N7587" t="s">
        <v>32</v>
      </c>
      <c r="O7587">
        <v>559.32000000000005</v>
      </c>
      <c r="P7587" t="s">
        <v>39</v>
      </c>
      <c r="Q7587">
        <f>D7587-H7587</f>
        <v>1093.3797</v>
      </c>
      <c r="R7587" t="str">
        <f t="shared" si="711"/>
        <v>Good</v>
      </c>
      <c r="S7587" t="str">
        <f t="shared" si="712"/>
        <v>Good</v>
      </c>
      <c r="T7587" t="str">
        <f t="shared" si="713"/>
        <v>High Impact</v>
      </c>
    </row>
    <row r="7588" spans="1:20">
      <c r="A7588" t="s">
        <v>7624</v>
      </c>
      <c r="B7588" t="s">
        <v>30</v>
      </c>
      <c r="C7588" t="s">
        <v>31</v>
      </c>
      <c r="D7588">
        <v>2520.48</v>
      </c>
      <c r="E7588" t="str">
        <f t="shared" si="708"/>
        <v>High</v>
      </c>
      <c r="F7588" t="str">
        <f t="shared" si="709"/>
        <v>High</v>
      </c>
      <c r="G7588">
        <v>0.26</v>
      </c>
      <c r="H7588">
        <f>D7588*G7588</f>
        <v>655.32479999999998</v>
      </c>
      <c r="I7588">
        <v>8</v>
      </c>
      <c r="J7588" s="1">
        <v>44948</v>
      </c>
      <c r="K7588" s="1">
        <v>44950</v>
      </c>
      <c r="L7588" t="s">
        <v>36</v>
      </c>
      <c r="M7588" t="str">
        <f t="shared" si="710"/>
        <v>Normal customer</v>
      </c>
      <c r="N7588" t="s">
        <v>27</v>
      </c>
      <c r="O7588">
        <v>269.20999999999998</v>
      </c>
      <c r="P7588" t="s">
        <v>22</v>
      </c>
      <c r="Q7588">
        <f>D7588-H7588</f>
        <v>1865.1552000000001</v>
      </c>
      <c r="R7588" t="str">
        <f t="shared" si="711"/>
        <v>Bad</v>
      </c>
      <c r="S7588" t="str">
        <f t="shared" si="712"/>
        <v>Bad</v>
      </c>
      <c r="T7588" t="str">
        <f t="shared" si="713"/>
        <v>High Impact</v>
      </c>
    </row>
    <row r="7589" spans="1:20">
      <c r="A7589" t="s">
        <v>7625</v>
      </c>
      <c r="B7589" t="s">
        <v>24</v>
      </c>
      <c r="C7589" t="s">
        <v>41</v>
      </c>
      <c r="D7589">
        <v>3267.91</v>
      </c>
      <c r="E7589" t="str">
        <f t="shared" si="708"/>
        <v>High</v>
      </c>
      <c r="F7589" t="str">
        <f t="shared" si="709"/>
        <v>High</v>
      </c>
      <c r="G7589">
        <v>0.12</v>
      </c>
      <c r="H7589">
        <f>D7589*G7589</f>
        <v>392.14919999999995</v>
      </c>
      <c r="I7589">
        <v>4</v>
      </c>
      <c r="J7589" s="1">
        <v>45496</v>
      </c>
      <c r="K7589" s="1">
        <v>45502</v>
      </c>
      <c r="L7589" t="s">
        <v>36</v>
      </c>
      <c r="M7589" t="str">
        <f t="shared" si="710"/>
        <v>Normal customer</v>
      </c>
      <c r="N7589" t="s">
        <v>21</v>
      </c>
      <c r="O7589">
        <v>948.83</v>
      </c>
      <c r="P7589" t="s">
        <v>28</v>
      </c>
      <c r="Q7589">
        <f>D7589-H7589</f>
        <v>2875.7608</v>
      </c>
      <c r="R7589" t="str">
        <f t="shared" si="711"/>
        <v>Good</v>
      </c>
      <c r="S7589" t="str">
        <f t="shared" si="712"/>
        <v>Good</v>
      </c>
      <c r="T7589" t="str">
        <f t="shared" si="713"/>
        <v>High Impact</v>
      </c>
    </row>
    <row r="7590" spans="1:20">
      <c r="A7590" t="s">
        <v>7626</v>
      </c>
      <c r="B7590" t="s">
        <v>24</v>
      </c>
      <c r="C7590" t="s">
        <v>25</v>
      </c>
      <c r="D7590">
        <v>2245.02</v>
      </c>
      <c r="E7590" t="str">
        <f t="shared" si="708"/>
        <v>High</v>
      </c>
      <c r="F7590" t="str">
        <f t="shared" si="709"/>
        <v>High</v>
      </c>
      <c r="G7590">
        <v>0.28000000000000003</v>
      </c>
      <c r="H7590">
        <f>D7590*G7590</f>
        <v>628.60560000000009</v>
      </c>
      <c r="I7590">
        <v>8</v>
      </c>
      <c r="J7590" s="1">
        <v>45385</v>
      </c>
      <c r="K7590" s="1">
        <v>45391</v>
      </c>
      <c r="L7590" t="s">
        <v>20</v>
      </c>
      <c r="M7590" t="str">
        <f t="shared" si="710"/>
        <v>Premium customer</v>
      </c>
      <c r="N7590" t="s">
        <v>21</v>
      </c>
      <c r="O7590">
        <v>334.99</v>
      </c>
      <c r="P7590" t="s">
        <v>33</v>
      </c>
      <c r="Q7590">
        <f>D7590-H7590</f>
        <v>1616.4143999999999</v>
      </c>
      <c r="R7590" t="str">
        <f t="shared" si="711"/>
        <v>Good</v>
      </c>
      <c r="S7590" t="str">
        <f t="shared" si="712"/>
        <v>Good</v>
      </c>
      <c r="T7590" t="str">
        <f t="shared" si="713"/>
        <v>High Impact</v>
      </c>
    </row>
    <row r="7591" spans="1:20">
      <c r="A7591" t="s">
        <v>7627</v>
      </c>
      <c r="B7591" t="s">
        <v>18</v>
      </c>
      <c r="C7591" t="s">
        <v>31</v>
      </c>
      <c r="D7591">
        <v>3985.89</v>
      </c>
      <c r="E7591" t="str">
        <f t="shared" si="708"/>
        <v>High</v>
      </c>
      <c r="F7591" t="str">
        <f t="shared" si="709"/>
        <v>High</v>
      </c>
      <c r="G7591">
        <v>0.03</v>
      </c>
      <c r="H7591">
        <f>D7591*G7591</f>
        <v>119.57669999999999</v>
      </c>
      <c r="I7591">
        <v>9</v>
      </c>
      <c r="J7591" s="1">
        <v>45578</v>
      </c>
      <c r="K7591" s="1">
        <v>45583</v>
      </c>
      <c r="L7591" t="s">
        <v>36</v>
      </c>
      <c r="M7591" t="str">
        <f t="shared" si="710"/>
        <v>Normal customer</v>
      </c>
      <c r="N7591" t="s">
        <v>32</v>
      </c>
      <c r="O7591">
        <v>1055.47</v>
      </c>
      <c r="P7591" t="s">
        <v>39</v>
      </c>
      <c r="Q7591">
        <f>D7591-H7591</f>
        <v>3866.3132999999998</v>
      </c>
      <c r="R7591" t="str">
        <f t="shared" si="711"/>
        <v>Good</v>
      </c>
      <c r="S7591" t="str">
        <f t="shared" si="712"/>
        <v>Good</v>
      </c>
      <c r="T7591" t="str">
        <f t="shared" si="713"/>
        <v>High Impact</v>
      </c>
    </row>
    <row r="7592" spans="1:20">
      <c r="A7592" t="s">
        <v>7628</v>
      </c>
      <c r="B7592" t="s">
        <v>46</v>
      </c>
      <c r="C7592" t="s">
        <v>31</v>
      </c>
      <c r="D7592">
        <v>669.77</v>
      </c>
      <c r="E7592" t="str">
        <f t="shared" si="708"/>
        <v>Low</v>
      </c>
      <c r="F7592" t="str">
        <f t="shared" si="709"/>
        <v>Midium</v>
      </c>
      <c r="G7592">
        <v>0.43</v>
      </c>
      <c r="H7592">
        <f>D7592*G7592</f>
        <v>288.00110000000001</v>
      </c>
      <c r="I7592">
        <v>5</v>
      </c>
      <c r="J7592" s="1">
        <v>45370</v>
      </c>
      <c r="K7592" s="1">
        <v>45375</v>
      </c>
      <c r="L7592" t="s">
        <v>36</v>
      </c>
      <c r="M7592" t="str">
        <f t="shared" si="710"/>
        <v>Normal customer</v>
      </c>
      <c r="N7592" t="s">
        <v>32</v>
      </c>
      <c r="O7592">
        <v>100.64</v>
      </c>
      <c r="P7592" t="s">
        <v>53</v>
      </c>
      <c r="Q7592">
        <f>D7592-H7592</f>
        <v>381.76889999999997</v>
      </c>
      <c r="R7592" t="str">
        <f t="shared" si="711"/>
        <v>Bad</v>
      </c>
      <c r="S7592" t="str">
        <f t="shared" si="712"/>
        <v>Bad</v>
      </c>
      <c r="T7592" t="str">
        <f t="shared" si="713"/>
        <v>High Impact</v>
      </c>
    </row>
    <row r="7593" spans="1:20">
      <c r="A7593" t="s">
        <v>7629</v>
      </c>
      <c r="B7593" t="s">
        <v>18</v>
      </c>
      <c r="C7593" t="s">
        <v>25</v>
      </c>
      <c r="D7593">
        <v>3618.48</v>
      </c>
      <c r="E7593" t="str">
        <f t="shared" si="708"/>
        <v>High</v>
      </c>
      <c r="F7593" t="str">
        <f t="shared" si="709"/>
        <v>High</v>
      </c>
      <c r="G7593">
        <v>0.32</v>
      </c>
      <c r="H7593">
        <f>D7593*G7593</f>
        <v>1157.9136000000001</v>
      </c>
      <c r="I7593">
        <v>1</v>
      </c>
      <c r="J7593" s="1">
        <v>45395</v>
      </c>
      <c r="K7593" s="1">
        <v>45398</v>
      </c>
      <c r="L7593" t="s">
        <v>20</v>
      </c>
      <c r="M7593" t="str">
        <f t="shared" si="710"/>
        <v>Premium customer</v>
      </c>
      <c r="N7593" t="s">
        <v>32</v>
      </c>
      <c r="O7593">
        <v>750.89</v>
      </c>
      <c r="P7593" t="s">
        <v>28</v>
      </c>
      <c r="Q7593">
        <f>D7593-H7593</f>
        <v>2460.5663999999997</v>
      </c>
      <c r="R7593" t="str">
        <f t="shared" si="711"/>
        <v>Good</v>
      </c>
      <c r="S7593" t="str">
        <f t="shared" si="712"/>
        <v>Good</v>
      </c>
      <c r="T7593" t="str">
        <f t="shared" si="713"/>
        <v>High Impact</v>
      </c>
    </row>
    <row r="7594" spans="1:20">
      <c r="A7594" t="s">
        <v>7630</v>
      </c>
      <c r="B7594" t="s">
        <v>24</v>
      </c>
      <c r="C7594" t="s">
        <v>25</v>
      </c>
      <c r="D7594">
        <v>811.53</v>
      </c>
      <c r="E7594" t="str">
        <f t="shared" si="708"/>
        <v>Low</v>
      </c>
      <c r="F7594" t="str">
        <f t="shared" si="709"/>
        <v>Midium</v>
      </c>
      <c r="G7594">
        <v>0.14000000000000001</v>
      </c>
      <c r="H7594">
        <f>D7594*G7594</f>
        <v>113.61420000000001</v>
      </c>
      <c r="I7594">
        <v>6</v>
      </c>
      <c r="J7594" s="1">
        <v>45254</v>
      </c>
      <c r="K7594" s="1">
        <v>45260</v>
      </c>
      <c r="L7594" t="s">
        <v>26</v>
      </c>
      <c r="M7594" t="str">
        <f t="shared" si="710"/>
        <v>Normal customer</v>
      </c>
      <c r="N7594" t="s">
        <v>32</v>
      </c>
      <c r="O7594">
        <v>122.09</v>
      </c>
      <c r="P7594" t="s">
        <v>22</v>
      </c>
      <c r="Q7594">
        <f>D7594-H7594</f>
        <v>697.91579999999999</v>
      </c>
      <c r="R7594" t="str">
        <f t="shared" si="711"/>
        <v>Bad</v>
      </c>
      <c r="S7594" t="str">
        <f t="shared" si="712"/>
        <v>Bad</v>
      </c>
      <c r="T7594" t="str">
        <f t="shared" si="713"/>
        <v>Normal</v>
      </c>
    </row>
    <row r="7595" spans="1:20">
      <c r="A7595" t="s">
        <v>7631</v>
      </c>
      <c r="B7595" t="s">
        <v>24</v>
      </c>
      <c r="C7595" t="s">
        <v>25</v>
      </c>
      <c r="D7595">
        <v>4695.41</v>
      </c>
      <c r="E7595" t="str">
        <f t="shared" si="708"/>
        <v>High</v>
      </c>
      <c r="F7595" t="str">
        <f t="shared" si="709"/>
        <v>High</v>
      </c>
      <c r="G7595">
        <v>0.14000000000000001</v>
      </c>
      <c r="H7595">
        <f>D7595*G7595</f>
        <v>657.3574000000001</v>
      </c>
      <c r="I7595">
        <v>4</v>
      </c>
      <c r="J7595" s="1">
        <v>45387</v>
      </c>
      <c r="K7595" s="1">
        <v>45393</v>
      </c>
      <c r="L7595" t="s">
        <v>20</v>
      </c>
      <c r="M7595" t="str">
        <f t="shared" si="710"/>
        <v>Premium customer</v>
      </c>
      <c r="N7595" t="s">
        <v>32</v>
      </c>
      <c r="O7595">
        <v>1102.1099999999999</v>
      </c>
      <c r="P7595" t="s">
        <v>53</v>
      </c>
      <c r="Q7595">
        <f>D7595-H7595</f>
        <v>4038.0526</v>
      </c>
      <c r="R7595" t="str">
        <f t="shared" si="711"/>
        <v>Good</v>
      </c>
      <c r="S7595" t="str">
        <f t="shared" si="712"/>
        <v>Good</v>
      </c>
      <c r="T7595" t="str">
        <f t="shared" si="713"/>
        <v>High Impact</v>
      </c>
    </row>
    <row r="7596" spans="1:20">
      <c r="A7596" t="s">
        <v>7632</v>
      </c>
      <c r="B7596" t="s">
        <v>24</v>
      </c>
      <c r="C7596" t="s">
        <v>19</v>
      </c>
      <c r="D7596">
        <v>1638.78</v>
      </c>
      <c r="E7596" t="str">
        <f t="shared" si="708"/>
        <v>High</v>
      </c>
      <c r="F7596" t="str">
        <f t="shared" si="709"/>
        <v>High</v>
      </c>
      <c r="G7596">
        <v>0.45</v>
      </c>
      <c r="H7596">
        <f>D7596*G7596</f>
        <v>737.45100000000002</v>
      </c>
      <c r="I7596">
        <v>6</v>
      </c>
      <c r="J7596" s="1">
        <v>45155</v>
      </c>
      <c r="K7596" s="1">
        <v>45156</v>
      </c>
      <c r="L7596" t="s">
        <v>26</v>
      </c>
      <c r="M7596" t="str">
        <f t="shared" si="710"/>
        <v>Potential customer</v>
      </c>
      <c r="N7596" t="s">
        <v>21</v>
      </c>
      <c r="O7596">
        <v>411.95</v>
      </c>
      <c r="P7596" t="s">
        <v>33</v>
      </c>
      <c r="Q7596">
        <f>D7596-H7596</f>
        <v>901.32899999999995</v>
      </c>
      <c r="R7596" t="str">
        <f t="shared" si="711"/>
        <v>Good</v>
      </c>
      <c r="S7596" t="str">
        <f t="shared" si="712"/>
        <v>Good</v>
      </c>
      <c r="T7596" t="str">
        <f t="shared" si="713"/>
        <v>High Impact</v>
      </c>
    </row>
    <row r="7597" spans="1:20">
      <c r="A7597" t="s">
        <v>7633</v>
      </c>
      <c r="B7597" t="s">
        <v>18</v>
      </c>
      <c r="C7597" t="s">
        <v>41</v>
      </c>
      <c r="D7597">
        <v>3997.62</v>
      </c>
      <c r="E7597" t="str">
        <f t="shared" si="708"/>
        <v>High</v>
      </c>
      <c r="F7597" t="str">
        <f t="shared" si="709"/>
        <v>High</v>
      </c>
      <c r="G7597">
        <v>0.42</v>
      </c>
      <c r="H7597">
        <f>D7597*G7597</f>
        <v>1679.0003999999999</v>
      </c>
      <c r="I7597">
        <v>1</v>
      </c>
      <c r="J7597" s="1">
        <v>45471</v>
      </c>
      <c r="K7597" s="1">
        <v>45474</v>
      </c>
      <c r="L7597" t="s">
        <v>26</v>
      </c>
      <c r="M7597" t="str">
        <f t="shared" si="710"/>
        <v>Potential customer</v>
      </c>
      <c r="N7597" t="s">
        <v>32</v>
      </c>
      <c r="O7597">
        <v>1048.06</v>
      </c>
      <c r="P7597" t="s">
        <v>44</v>
      </c>
      <c r="Q7597">
        <f>D7597-H7597</f>
        <v>2318.6196</v>
      </c>
      <c r="R7597" t="str">
        <f t="shared" si="711"/>
        <v>Good</v>
      </c>
      <c r="S7597" t="str">
        <f t="shared" si="712"/>
        <v>Good</v>
      </c>
      <c r="T7597" t="str">
        <f t="shared" si="713"/>
        <v>High Impact</v>
      </c>
    </row>
    <row r="7598" spans="1:20">
      <c r="A7598" t="s">
        <v>7634</v>
      </c>
      <c r="B7598" t="s">
        <v>46</v>
      </c>
      <c r="C7598" t="s">
        <v>38</v>
      </c>
      <c r="D7598">
        <v>2654.94</v>
      </c>
      <c r="E7598" t="str">
        <f t="shared" si="708"/>
        <v>High</v>
      </c>
      <c r="F7598" t="str">
        <f t="shared" si="709"/>
        <v>High</v>
      </c>
      <c r="G7598">
        <v>0.38</v>
      </c>
      <c r="H7598">
        <f>D7598*G7598</f>
        <v>1008.8772</v>
      </c>
      <c r="I7598">
        <v>4</v>
      </c>
      <c r="J7598" s="1">
        <v>45552</v>
      </c>
      <c r="K7598" s="1">
        <v>45554</v>
      </c>
      <c r="L7598" t="s">
        <v>26</v>
      </c>
      <c r="M7598" t="str">
        <f t="shared" si="710"/>
        <v>Potential customer</v>
      </c>
      <c r="N7598" t="s">
        <v>32</v>
      </c>
      <c r="O7598">
        <v>280.69</v>
      </c>
      <c r="P7598" t="s">
        <v>33</v>
      </c>
      <c r="Q7598">
        <f>D7598-H7598</f>
        <v>1646.0628000000002</v>
      </c>
      <c r="R7598" t="str">
        <f t="shared" si="711"/>
        <v>Bad</v>
      </c>
      <c r="S7598" t="str">
        <f t="shared" si="712"/>
        <v>Bad</v>
      </c>
      <c r="T7598" t="str">
        <f t="shared" si="713"/>
        <v>High Impact</v>
      </c>
    </row>
    <row r="7599" spans="1:20">
      <c r="A7599" t="s">
        <v>7635</v>
      </c>
      <c r="B7599" t="s">
        <v>30</v>
      </c>
      <c r="C7599" t="s">
        <v>31</v>
      </c>
      <c r="D7599">
        <v>546.33000000000004</v>
      </c>
      <c r="E7599" t="str">
        <f t="shared" si="708"/>
        <v>Low</v>
      </c>
      <c r="F7599" t="str">
        <f t="shared" si="709"/>
        <v>Midium</v>
      </c>
      <c r="G7599">
        <v>0.21</v>
      </c>
      <c r="H7599">
        <f>D7599*G7599</f>
        <v>114.72930000000001</v>
      </c>
      <c r="I7599">
        <v>5</v>
      </c>
      <c r="J7599" s="1">
        <v>45120</v>
      </c>
      <c r="K7599" s="1">
        <v>45127</v>
      </c>
      <c r="L7599" t="s">
        <v>36</v>
      </c>
      <c r="M7599" t="str">
        <f t="shared" si="710"/>
        <v>Normal customer</v>
      </c>
      <c r="N7599" t="s">
        <v>32</v>
      </c>
      <c r="O7599">
        <v>140.76</v>
      </c>
      <c r="P7599" t="s">
        <v>39</v>
      </c>
      <c r="Q7599">
        <f>D7599-H7599</f>
        <v>431.60070000000002</v>
      </c>
      <c r="R7599" t="str">
        <f t="shared" si="711"/>
        <v>Bad</v>
      </c>
      <c r="S7599" t="str">
        <f t="shared" si="712"/>
        <v>Bad</v>
      </c>
      <c r="T7599" t="str">
        <f t="shared" si="713"/>
        <v>Normal</v>
      </c>
    </row>
    <row r="7600" spans="1:20">
      <c r="A7600" t="s">
        <v>7636</v>
      </c>
      <c r="B7600" t="s">
        <v>18</v>
      </c>
      <c r="C7600" t="s">
        <v>38</v>
      </c>
      <c r="D7600">
        <v>2954.68</v>
      </c>
      <c r="E7600" t="str">
        <f t="shared" si="708"/>
        <v>High</v>
      </c>
      <c r="F7600" t="str">
        <f t="shared" si="709"/>
        <v>High</v>
      </c>
      <c r="G7600">
        <v>0.44</v>
      </c>
      <c r="H7600">
        <f>D7600*G7600</f>
        <v>1300.0591999999999</v>
      </c>
      <c r="I7600">
        <v>6</v>
      </c>
      <c r="J7600" s="1">
        <v>45319</v>
      </c>
      <c r="K7600" s="1">
        <v>45322</v>
      </c>
      <c r="L7600" t="s">
        <v>20</v>
      </c>
      <c r="M7600" t="str">
        <f t="shared" si="710"/>
        <v>Premium customer</v>
      </c>
      <c r="N7600" t="s">
        <v>27</v>
      </c>
      <c r="O7600">
        <v>446.14</v>
      </c>
      <c r="P7600" t="s">
        <v>44</v>
      </c>
      <c r="Q7600">
        <f>D7600-H7600</f>
        <v>1654.6207999999999</v>
      </c>
      <c r="R7600" t="str">
        <f t="shared" si="711"/>
        <v>Good</v>
      </c>
      <c r="S7600" t="str">
        <f t="shared" si="712"/>
        <v>Good</v>
      </c>
      <c r="T7600" t="str">
        <f t="shared" si="713"/>
        <v>High Impact</v>
      </c>
    </row>
    <row r="7601" spans="1:20">
      <c r="A7601" t="s">
        <v>7637</v>
      </c>
      <c r="B7601" t="s">
        <v>24</v>
      </c>
      <c r="C7601" t="s">
        <v>25</v>
      </c>
      <c r="D7601">
        <v>4569.67</v>
      </c>
      <c r="E7601" t="str">
        <f t="shared" si="708"/>
        <v>High</v>
      </c>
      <c r="F7601" t="str">
        <f t="shared" si="709"/>
        <v>High</v>
      </c>
      <c r="G7601">
        <v>0.12</v>
      </c>
      <c r="H7601">
        <f>D7601*G7601</f>
        <v>548.36040000000003</v>
      </c>
      <c r="I7601">
        <v>5</v>
      </c>
      <c r="J7601" s="1">
        <v>45387</v>
      </c>
      <c r="K7601" s="1">
        <v>45393</v>
      </c>
      <c r="L7601" t="s">
        <v>26</v>
      </c>
      <c r="M7601" t="str">
        <f t="shared" si="710"/>
        <v>Potential customer</v>
      </c>
      <c r="N7601" t="s">
        <v>21</v>
      </c>
      <c r="O7601">
        <v>921.82</v>
      </c>
      <c r="P7601" t="s">
        <v>39</v>
      </c>
      <c r="Q7601">
        <f>D7601-H7601</f>
        <v>4021.3096</v>
      </c>
      <c r="R7601" t="str">
        <f t="shared" si="711"/>
        <v>Good</v>
      </c>
      <c r="S7601" t="str">
        <f t="shared" si="712"/>
        <v>Good</v>
      </c>
      <c r="T7601" t="str">
        <f t="shared" si="713"/>
        <v>High Impact</v>
      </c>
    </row>
    <row r="7602" spans="1:20">
      <c r="A7602" t="s">
        <v>7638</v>
      </c>
      <c r="B7602" t="s">
        <v>18</v>
      </c>
      <c r="C7602" t="s">
        <v>41</v>
      </c>
      <c r="D7602">
        <v>870.45</v>
      </c>
      <c r="E7602" t="str">
        <f t="shared" si="708"/>
        <v>Low</v>
      </c>
      <c r="F7602" t="str">
        <f t="shared" si="709"/>
        <v>Midium</v>
      </c>
      <c r="G7602">
        <v>0.01</v>
      </c>
      <c r="H7602">
        <f>D7602*G7602</f>
        <v>8.7045000000000012</v>
      </c>
      <c r="I7602">
        <v>2</v>
      </c>
      <c r="J7602" s="1">
        <v>45208</v>
      </c>
      <c r="K7602" s="1">
        <v>45209</v>
      </c>
      <c r="L7602" t="s">
        <v>20</v>
      </c>
      <c r="M7602" t="str">
        <f t="shared" si="710"/>
        <v>Normal customer</v>
      </c>
      <c r="N7602" t="s">
        <v>21</v>
      </c>
      <c r="O7602">
        <v>57.1</v>
      </c>
      <c r="P7602" t="s">
        <v>22</v>
      </c>
      <c r="Q7602">
        <f>D7602-H7602</f>
        <v>861.74549999999999</v>
      </c>
      <c r="R7602" t="str">
        <f t="shared" si="711"/>
        <v>Bad</v>
      </c>
      <c r="S7602" t="str">
        <f t="shared" si="712"/>
        <v>Bad</v>
      </c>
      <c r="T7602" t="str">
        <f t="shared" si="713"/>
        <v>Normal</v>
      </c>
    </row>
    <row r="7603" spans="1:20">
      <c r="A7603" t="s">
        <v>7639</v>
      </c>
      <c r="B7603" t="s">
        <v>24</v>
      </c>
      <c r="C7603" t="s">
        <v>41</v>
      </c>
      <c r="D7603">
        <v>1674.4</v>
      </c>
      <c r="E7603" t="str">
        <f t="shared" si="708"/>
        <v>High</v>
      </c>
      <c r="F7603" t="str">
        <f t="shared" si="709"/>
        <v>High</v>
      </c>
      <c r="G7603">
        <v>0.22</v>
      </c>
      <c r="H7603">
        <f>D7603*G7603</f>
        <v>368.36799999999999</v>
      </c>
      <c r="I7603">
        <v>3</v>
      </c>
      <c r="J7603" s="1">
        <v>45611</v>
      </c>
      <c r="K7603" s="1">
        <v>45616</v>
      </c>
      <c r="L7603" t="s">
        <v>20</v>
      </c>
      <c r="M7603" t="str">
        <f t="shared" si="710"/>
        <v>Premium customer</v>
      </c>
      <c r="N7603" t="s">
        <v>21</v>
      </c>
      <c r="O7603">
        <v>334.73</v>
      </c>
      <c r="P7603" t="s">
        <v>22</v>
      </c>
      <c r="Q7603">
        <f>D7603-H7603</f>
        <v>1306.0320000000002</v>
      </c>
      <c r="R7603" t="str">
        <f t="shared" si="711"/>
        <v>Good</v>
      </c>
      <c r="S7603" t="str">
        <f t="shared" si="712"/>
        <v>Good</v>
      </c>
      <c r="T7603" t="str">
        <f t="shared" si="713"/>
        <v>High Impact</v>
      </c>
    </row>
    <row r="7604" spans="1:20">
      <c r="A7604" t="s">
        <v>7640</v>
      </c>
      <c r="B7604" t="s">
        <v>30</v>
      </c>
      <c r="C7604" t="s">
        <v>19</v>
      </c>
      <c r="D7604">
        <v>2251.88</v>
      </c>
      <c r="E7604" t="str">
        <f t="shared" si="708"/>
        <v>High</v>
      </c>
      <c r="F7604" t="str">
        <f t="shared" si="709"/>
        <v>High</v>
      </c>
      <c r="G7604">
        <v>0.46</v>
      </c>
      <c r="H7604">
        <f>D7604*G7604</f>
        <v>1035.8648000000001</v>
      </c>
      <c r="I7604">
        <v>5</v>
      </c>
      <c r="J7604" s="1">
        <v>45493</v>
      </c>
      <c r="K7604" s="1">
        <v>45497</v>
      </c>
      <c r="L7604" t="s">
        <v>20</v>
      </c>
      <c r="M7604" t="str">
        <f t="shared" si="710"/>
        <v>Premium customer</v>
      </c>
      <c r="N7604" t="s">
        <v>27</v>
      </c>
      <c r="O7604">
        <v>576.82000000000005</v>
      </c>
      <c r="P7604" t="s">
        <v>53</v>
      </c>
      <c r="Q7604">
        <f>D7604-H7604</f>
        <v>1216.0152</v>
      </c>
      <c r="R7604" t="str">
        <f t="shared" si="711"/>
        <v>Good</v>
      </c>
      <c r="S7604" t="str">
        <f t="shared" si="712"/>
        <v>Good</v>
      </c>
      <c r="T7604" t="str">
        <f t="shared" si="713"/>
        <v>High Impact</v>
      </c>
    </row>
    <row r="7605" spans="1:20">
      <c r="A7605" t="s">
        <v>7641</v>
      </c>
      <c r="B7605" t="s">
        <v>30</v>
      </c>
      <c r="C7605" t="s">
        <v>25</v>
      </c>
      <c r="D7605">
        <v>1447.76</v>
      </c>
      <c r="E7605" t="str">
        <f t="shared" si="708"/>
        <v>High</v>
      </c>
      <c r="F7605" t="str">
        <f t="shared" si="709"/>
        <v>High</v>
      </c>
      <c r="G7605">
        <v>0.28999999999999998</v>
      </c>
      <c r="H7605">
        <f>D7605*G7605</f>
        <v>419.85039999999998</v>
      </c>
      <c r="I7605">
        <v>7</v>
      </c>
      <c r="J7605" s="1">
        <v>45293</v>
      </c>
      <c r="K7605" s="1">
        <v>45298</v>
      </c>
      <c r="L7605" t="s">
        <v>26</v>
      </c>
      <c r="M7605" t="str">
        <f t="shared" si="710"/>
        <v>Potential customer</v>
      </c>
      <c r="N7605" t="s">
        <v>32</v>
      </c>
      <c r="O7605">
        <v>174.8</v>
      </c>
      <c r="P7605" t="s">
        <v>39</v>
      </c>
      <c r="Q7605">
        <f>D7605-H7605</f>
        <v>1027.9096</v>
      </c>
      <c r="R7605" t="str">
        <f t="shared" si="711"/>
        <v>Bad</v>
      </c>
      <c r="S7605" t="str">
        <f t="shared" si="712"/>
        <v>Bad</v>
      </c>
      <c r="T7605" t="str">
        <f t="shared" si="713"/>
        <v>High Impact</v>
      </c>
    </row>
    <row r="7606" spans="1:20">
      <c r="A7606" t="s">
        <v>7642</v>
      </c>
      <c r="B7606" t="s">
        <v>46</v>
      </c>
      <c r="C7606" t="s">
        <v>31</v>
      </c>
      <c r="D7606">
        <v>4724.5200000000004</v>
      </c>
      <c r="E7606" t="str">
        <f t="shared" si="708"/>
        <v>High</v>
      </c>
      <c r="F7606" t="str">
        <f t="shared" si="709"/>
        <v>High</v>
      </c>
      <c r="G7606">
        <v>0.11</v>
      </c>
      <c r="H7606">
        <f>D7606*G7606</f>
        <v>519.69720000000007</v>
      </c>
      <c r="I7606">
        <v>4</v>
      </c>
      <c r="J7606" s="1">
        <v>45106</v>
      </c>
      <c r="K7606" s="1">
        <v>45113</v>
      </c>
      <c r="L7606" t="s">
        <v>36</v>
      </c>
      <c r="M7606" t="str">
        <f t="shared" si="710"/>
        <v>Normal customer</v>
      </c>
      <c r="N7606" t="s">
        <v>32</v>
      </c>
      <c r="O7606">
        <v>781.4</v>
      </c>
      <c r="P7606" t="s">
        <v>44</v>
      </c>
      <c r="Q7606">
        <f>D7606-H7606</f>
        <v>4204.8227999999999</v>
      </c>
      <c r="R7606" t="str">
        <f t="shared" si="711"/>
        <v>Good</v>
      </c>
      <c r="S7606" t="str">
        <f t="shared" si="712"/>
        <v>Good</v>
      </c>
      <c r="T7606" t="str">
        <f t="shared" si="713"/>
        <v>High Impact</v>
      </c>
    </row>
    <row r="7607" spans="1:20">
      <c r="A7607" t="s">
        <v>7643</v>
      </c>
      <c r="B7607" t="s">
        <v>24</v>
      </c>
      <c r="C7607" t="s">
        <v>19</v>
      </c>
      <c r="D7607">
        <v>1949.75</v>
      </c>
      <c r="E7607" t="str">
        <f t="shared" si="708"/>
        <v>High</v>
      </c>
      <c r="F7607" t="str">
        <f t="shared" si="709"/>
        <v>High</v>
      </c>
      <c r="G7607">
        <v>0.33</v>
      </c>
      <c r="H7607">
        <f>D7607*G7607</f>
        <v>643.41750000000002</v>
      </c>
      <c r="I7607">
        <v>6</v>
      </c>
      <c r="J7607" s="1">
        <v>45319</v>
      </c>
      <c r="K7607" s="1">
        <v>45320</v>
      </c>
      <c r="L7607" t="s">
        <v>26</v>
      </c>
      <c r="M7607" t="str">
        <f t="shared" si="710"/>
        <v>Potential customer</v>
      </c>
      <c r="N7607" t="s">
        <v>21</v>
      </c>
      <c r="O7607">
        <v>497.92</v>
      </c>
      <c r="P7607" t="s">
        <v>28</v>
      </c>
      <c r="Q7607">
        <f>D7607-H7607</f>
        <v>1306.3325</v>
      </c>
      <c r="R7607" t="str">
        <f t="shared" si="711"/>
        <v>Good</v>
      </c>
      <c r="S7607" t="str">
        <f t="shared" si="712"/>
        <v>Good</v>
      </c>
      <c r="T7607" t="str">
        <f t="shared" si="713"/>
        <v>High Impact</v>
      </c>
    </row>
    <row r="7608" spans="1:20">
      <c r="A7608" t="s">
        <v>7644</v>
      </c>
      <c r="B7608" t="s">
        <v>46</v>
      </c>
      <c r="C7608" t="s">
        <v>25</v>
      </c>
      <c r="D7608">
        <v>3324.5</v>
      </c>
      <c r="E7608" t="str">
        <f t="shared" si="708"/>
        <v>High</v>
      </c>
      <c r="F7608" t="str">
        <f t="shared" si="709"/>
        <v>High</v>
      </c>
      <c r="G7608">
        <v>0.37</v>
      </c>
      <c r="H7608">
        <f>D7608*G7608</f>
        <v>1230.0650000000001</v>
      </c>
      <c r="I7608">
        <v>9</v>
      </c>
      <c r="J7608" s="1">
        <v>45179</v>
      </c>
      <c r="K7608" s="1">
        <v>45184</v>
      </c>
      <c r="L7608" t="s">
        <v>20</v>
      </c>
      <c r="M7608" t="str">
        <f t="shared" si="710"/>
        <v>Premium customer</v>
      </c>
      <c r="N7608" t="s">
        <v>32</v>
      </c>
      <c r="O7608">
        <v>415.8</v>
      </c>
      <c r="P7608" t="s">
        <v>44</v>
      </c>
      <c r="Q7608">
        <f>D7608-H7608</f>
        <v>2094.4349999999999</v>
      </c>
      <c r="R7608" t="str">
        <f t="shared" si="711"/>
        <v>Good</v>
      </c>
      <c r="S7608" t="str">
        <f t="shared" si="712"/>
        <v>Good</v>
      </c>
      <c r="T7608" t="str">
        <f t="shared" si="713"/>
        <v>High Impact</v>
      </c>
    </row>
    <row r="7609" spans="1:20">
      <c r="A7609" t="s">
        <v>7645</v>
      </c>
      <c r="B7609" t="s">
        <v>46</v>
      </c>
      <c r="C7609" t="s">
        <v>19</v>
      </c>
      <c r="D7609">
        <v>1197.19</v>
      </c>
      <c r="E7609" t="str">
        <f t="shared" si="708"/>
        <v>High</v>
      </c>
      <c r="F7609" t="str">
        <f t="shared" si="709"/>
        <v>High</v>
      </c>
      <c r="G7609">
        <v>0.28000000000000003</v>
      </c>
      <c r="H7609">
        <f>D7609*G7609</f>
        <v>335.21320000000003</v>
      </c>
      <c r="I7609">
        <v>7</v>
      </c>
      <c r="J7609" s="1">
        <v>45175</v>
      </c>
      <c r="K7609" s="1">
        <v>45181</v>
      </c>
      <c r="L7609" t="s">
        <v>36</v>
      </c>
      <c r="M7609" t="str">
        <f t="shared" si="710"/>
        <v>Normal customer</v>
      </c>
      <c r="N7609" t="s">
        <v>32</v>
      </c>
      <c r="O7609">
        <v>334.99</v>
      </c>
      <c r="P7609" t="s">
        <v>44</v>
      </c>
      <c r="Q7609">
        <f>D7609-H7609</f>
        <v>861.97680000000003</v>
      </c>
      <c r="R7609" t="str">
        <f t="shared" si="711"/>
        <v>Good</v>
      </c>
      <c r="S7609" t="str">
        <f t="shared" si="712"/>
        <v>Good</v>
      </c>
      <c r="T7609" t="str">
        <f t="shared" si="713"/>
        <v>High Impact</v>
      </c>
    </row>
    <row r="7610" spans="1:20">
      <c r="A7610" t="s">
        <v>7646</v>
      </c>
      <c r="B7610" t="s">
        <v>30</v>
      </c>
      <c r="C7610" t="s">
        <v>38</v>
      </c>
      <c r="D7610">
        <v>1176.56</v>
      </c>
      <c r="E7610" t="str">
        <f t="shared" si="708"/>
        <v>High</v>
      </c>
      <c r="F7610" t="str">
        <f t="shared" si="709"/>
        <v>High</v>
      </c>
      <c r="G7610">
        <v>0.42</v>
      </c>
      <c r="H7610">
        <f>D7610*G7610</f>
        <v>494.15519999999998</v>
      </c>
      <c r="I7610">
        <v>3</v>
      </c>
      <c r="J7610" s="1">
        <v>45061</v>
      </c>
      <c r="K7610" s="1">
        <v>45064</v>
      </c>
      <c r="L7610" t="s">
        <v>36</v>
      </c>
      <c r="M7610" t="str">
        <f t="shared" si="710"/>
        <v>Normal customer</v>
      </c>
      <c r="N7610" t="s">
        <v>27</v>
      </c>
      <c r="O7610">
        <v>104.26</v>
      </c>
      <c r="P7610" t="s">
        <v>22</v>
      </c>
      <c r="Q7610">
        <f>D7610-H7610</f>
        <v>682.40480000000002</v>
      </c>
      <c r="R7610" t="str">
        <f t="shared" si="711"/>
        <v>Bad</v>
      </c>
      <c r="S7610" t="str">
        <f t="shared" si="712"/>
        <v>Bad</v>
      </c>
      <c r="T7610" t="str">
        <f t="shared" si="713"/>
        <v>High Impact</v>
      </c>
    </row>
    <row r="7611" spans="1:20">
      <c r="A7611" t="s">
        <v>7647</v>
      </c>
      <c r="B7611" t="s">
        <v>18</v>
      </c>
      <c r="C7611" t="s">
        <v>25</v>
      </c>
      <c r="D7611">
        <v>961.66</v>
      </c>
      <c r="E7611" t="str">
        <f t="shared" si="708"/>
        <v>Low</v>
      </c>
      <c r="F7611" t="str">
        <f t="shared" si="709"/>
        <v>Midium</v>
      </c>
      <c r="G7611">
        <v>0.3</v>
      </c>
      <c r="H7611">
        <f>D7611*G7611</f>
        <v>288.49799999999999</v>
      </c>
      <c r="I7611">
        <v>5</v>
      </c>
      <c r="J7611" s="1">
        <v>45239</v>
      </c>
      <c r="K7611" s="1">
        <v>45242</v>
      </c>
      <c r="L7611" t="s">
        <v>36</v>
      </c>
      <c r="M7611" t="str">
        <f t="shared" si="710"/>
        <v>Normal customer</v>
      </c>
      <c r="N7611" t="s">
        <v>21</v>
      </c>
      <c r="O7611">
        <v>162.41999999999999</v>
      </c>
      <c r="P7611" t="s">
        <v>33</v>
      </c>
      <c r="Q7611">
        <f>D7611-H7611</f>
        <v>673.16200000000003</v>
      </c>
      <c r="R7611" t="str">
        <f t="shared" si="711"/>
        <v>Bad</v>
      </c>
      <c r="S7611" t="str">
        <f t="shared" si="712"/>
        <v>Bad</v>
      </c>
      <c r="T7611" t="str">
        <f t="shared" si="713"/>
        <v>High Impact</v>
      </c>
    </row>
    <row r="7612" spans="1:20">
      <c r="A7612" t="s">
        <v>7648</v>
      </c>
      <c r="B7612" t="s">
        <v>18</v>
      </c>
      <c r="C7612" t="s">
        <v>31</v>
      </c>
      <c r="D7612">
        <v>2230.58</v>
      </c>
      <c r="E7612" t="str">
        <f t="shared" si="708"/>
        <v>High</v>
      </c>
      <c r="F7612" t="str">
        <f t="shared" si="709"/>
        <v>High</v>
      </c>
      <c r="G7612">
        <v>0.05</v>
      </c>
      <c r="H7612">
        <f>D7612*G7612</f>
        <v>111.529</v>
      </c>
      <c r="I7612">
        <v>9</v>
      </c>
      <c r="J7612" s="1">
        <v>45111</v>
      </c>
      <c r="K7612" s="1">
        <v>45114</v>
      </c>
      <c r="L7612" t="s">
        <v>20</v>
      </c>
      <c r="M7612" t="str">
        <f t="shared" si="710"/>
        <v>Premium customer</v>
      </c>
      <c r="N7612" t="s">
        <v>21</v>
      </c>
      <c r="O7612">
        <v>465.03</v>
      </c>
      <c r="P7612" t="s">
        <v>22</v>
      </c>
      <c r="Q7612">
        <f>D7612-H7612</f>
        <v>2119.0509999999999</v>
      </c>
      <c r="R7612" t="str">
        <f t="shared" si="711"/>
        <v>Good</v>
      </c>
      <c r="S7612" t="str">
        <f t="shared" si="712"/>
        <v>Good</v>
      </c>
      <c r="T7612" t="str">
        <f t="shared" si="713"/>
        <v>High Impact</v>
      </c>
    </row>
    <row r="7613" spans="1:20">
      <c r="A7613" t="s">
        <v>7649</v>
      </c>
      <c r="B7613" t="s">
        <v>46</v>
      </c>
      <c r="C7613" t="s">
        <v>31</v>
      </c>
      <c r="D7613">
        <v>2711.01</v>
      </c>
      <c r="E7613" t="str">
        <f t="shared" si="708"/>
        <v>High</v>
      </c>
      <c r="F7613" t="str">
        <f t="shared" si="709"/>
        <v>High</v>
      </c>
      <c r="G7613">
        <v>0.4</v>
      </c>
      <c r="H7613">
        <f>D7613*G7613</f>
        <v>1084.4040000000002</v>
      </c>
      <c r="I7613">
        <v>5</v>
      </c>
      <c r="J7613" s="1">
        <v>45045</v>
      </c>
      <c r="K7613" s="1">
        <v>45052</v>
      </c>
      <c r="L7613" t="s">
        <v>26</v>
      </c>
      <c r="M7613" t="str">
        <f t="shared" si="710"/>
        <v>Potential customer</v>
      </c>
      <c r="N7613" t="s">
        <v>32</v>
      </c>
      <c r="O7613">
        <v>455.03</v>
      </c>
      <c r="P7613" t="s">
        <v>28</v>
      </c>
      <c r="Q7613">
        <f>D7613-H7613</f>
        <v>1626.606</v>
      </c>
      <c r="R7613" t="str">
        <f t="shared" si="711"/>
        <v>Good</v>
      </c>
      <c r="S7613" t="str">
        <f t="shared" si="712"/>
        <v>Good</v>
      </c>
      <c r="T7613" t="str">
        <f t="shared" si="713"/>
        <v>High Impact</v>
      </c>
    </row>
    <row r="7614" spans="1:20">
      <c r="A7614" t="s">
        <v>7650</v>
      </c>
      <c r="B7614" t="s">
        <v>30</v>
      </c>
      <c r="C7614" t="s">
        <v>25</v>
      </c>
      <c r="D7614">
        <v>152.66999999999999</v>
      </c>
      <c r="E7614" t="str">
        <f t="shared" si="708"/>
        <v>Low</v>
      </c>
      <c r="F7614" t="str">
        <f t="shared" si="709"/>
        <v>Low</v>
      </c>
      <c r="G7614">
        <v>7.0000000000000007E-2</v>
      </c>
      <c r="H7614">
        <f>D7614*G7614</f>
        <v>10.6869</v>
      </c>
      <c r="I7614">
        <v>3</v>
      </c>
      <c r="J7614" s="1">
        <v>45255</v>
      </c>
      <c r="K7614" s="1">
        <v>45258</v>
      </c>
      <c r="L7614" t="s">
        <v>20</v>
      </c>
      <c r="M7614" t="str">
        <f t="shared" si="710"/>
        <v>Normal customer</v>
      </c>
      <c r="N7614" t="s">
        <v>32</v>
      </c>
      <c r="O7614">
        <v>23.38</v>
      </c>
      <c r="P7614" t="s">
        <v>44</v>
      </c>
      <c r="Q7614">
        <f>D7614-H7614</f>
        <v>141.98309999999998</v>
      </c>
      <c r="R7614" t="str">
        <f t="shared" si="711"/>
        <v>Bad</v>
      </c>
      <c r="S7614" t="str">
        <f t="shared" si="712"/>
        <v>Bad</v>
      </c>
      <c r="T7614" t="str">
        <f t="shared" si="713"/>
        <v>Normal</v>
      </c>
    </row>
    <row r="7615" spans="1:20">
      <c r="A7615" t="s">
        <v>7651</v>
      </c>
      <c r="B7615" t="s">
        <v>24</v>
      </c>
      <c r="C7615" t="s">
        <v>19</v>
      </c>
      <c r="D7615">
        <v>4181.32</v>
      </c>
      <c r="E7615" t="str">
        <f t="shared" si="708"/>
        <v>High</v>
      </c>
      <c r="F7615" t="str">
        <f t="shared" si="709"/>
        <v>High</v>
      </c>
      <c r="G7615">
        <v>0.44</v>
      </c>
      <c r="H7615">
        <f>D7615*G7615</f>
        <v>1839.7807999999998</v>
      </c>
      <c r="I7615">
        <v>8</v>
      </c>
      <c r="J7615" s="1">
        <v>45489</v>
      </c>
      <c r="K7615" s="1">
        <v>45490</v>
      </c>
      <c r="L7615" t="s">
        <v>20</v>
      </c>
      <c r="M7615" t="str">
        <f t="shared" si="710"/>
        <v>Premium customer</v>
      </c>
      <c r="N7615" t="s">
        <v>32</v>
      </c>
      <c r="O7615">
        <v>874.67</v>
      </c>
      <c r="P7615" t="s">
        <v>53</v>
      </c>
      <c r="Q7615">
        <f>D7615-H7615</f>
        <v>2341.5392000000002</v>
      </c>
      <c r="R7615" t="str">
        <f t="shared" si="711"/>
        <v>Good</v>
      </c>
      <c r="S7615" t="str">
        <f t="shared" si="712"/>
        <v>Good</v>
      </c>
      <c r="T7615" t="str">
        <f t="shared" si="713"/>
        <v>High Impact</v>
      </c>
    </row>
    <row r="7616" spans="1:20">
      <c r="A7616" t="s">
        <v>7652</v>
      </c>
      <c r="B7616" t="s">
        <v>18</v>
      </c>
      <c r="C7616" t="s">
        <v>41</v>
      </c>
      <c r="D7616">
        <v>2612.4899999999998</v>
      </c>
      <c r="E7616" t="str">
        <f t="shared" si="708"/>
        <v>High</v>
      </c>
      <c r="F7616" t="str">
        <f t="shared" si="709"/>
        <v>High</v>
      </c>
      <c r="G7616">
        <v>0.26</v>
      </c>
      <c r="H7616">
        <f>D7616*G7616</f>
        <v>679.24739999999997</v>
      </c>
      <c r="I7616">
        <v>7</v>
      </c>
      <c r="J7616" s="1">
        <v>45229</v>
      </c>
      <c r="K7616" s="1">
        <v>45231</v>
      </c>
      <c r="L7616" t="s">
        <v>26</v>
      </c>
      <c r="M7616" t="str">
        <f t="shared" si="710"/>
        <v>Potential customer</v>
      </c>
      <c r="N7616" t="s">
        <v>21</v>
      </c>
      <c r="O7616">
        <v>710.69</v>
      </c>
      <c r="P7616" t="s">
        <v>44</v>
      </c>
      <c r="Q7616">
        <f>D7616-H7616</f>
        <v>1933.2425999999998</v>
      </c>
      <c r="R7616" t="str">
        <f t="shared" si="711"/>
        <v>Good</v>
      </c>
      <c r="S7616" t="str">
        <f t="shared" si="712"/>
        <v>Good</v>
      </c>
      <c r="T7616" t="str">
        <f t="shared" si="713"/>
        <v>High Impact</v>
      </c>
    </row>
    <row r="7617" spans="1:20">
      <c r="A7617" t="s">
        <v>7653</v>
      </c>
      <c r="B7617" t="s">
        <v>46</v>
      </c>
      <c r="C7617" t="s">
        <v>25</v>
      </c>
      <c r="D7617">
        <v>870.33</v>
      </c>
      <c r="E7617" t="str">
        <f t="shared" si="708"/>
        <v>Low</v>
      </c>
      <c r="F7617" t="str">
        <f t="shared" si="709"/>
        <v>Midium</v>
      </c>
      <c r="G7617">
        <v>0.37</v>
      </c>
      <c r="H7617">
        <f>D7617*G7617</f>
        <v>322.02210000000002</v>
      </c>
      <c r="I7617">
        <v>5</v>
      </c>
      <c r="J7617" s="1">
        <v>45010</v>
      </c>
      <c r="K7617" s="1">
        <v>45013</v>
      </c>
      <c r="L7617" t="s">
        <v>20</v>
      </c>
      <c r="M7617" t="str">
        <f t="shared" si="710"/>
        <v>Normal customer</v>
      </c>
      <c r="N7617" t="s">
        <v>27</v>
      </c>
      <c r="O7617">
        <v>187.7</v>
      </c>
      <c r="P7617" t="s">
        <v>44</v>
      </c>
      <c r="Q7617">
        <f>D7617-H7617</f>
        <v>548.30790000000002</v>
      </c>
      <c r="R7617" t="str">
        <f t="shared" si="711"/>
        <v>Bad</v>
      </c>
      <c r="S7617" t="str">
        <f t="shared" si="712"/>
        <v>Bad</v>
      </c>
      <c r="T7617" t="str">
        <f t="shared" si="713"/>
        <v>High Impact</v>
      </c>
    </row>
    <row r="7618" spans="1:20">
      <c r="A7618" t="s">
        <v>7654</v>
      </c>
      <c r="B7618" t="s">
        <v>18</v>
      </c>
      <c r="C7618" t="s">
        <v>31</v>
      </c>
      <c r="D7618">
        <v>429.74</v>
      </c>
      <c r="E7618" t="str">
        <f t="shared" si="708"/>
        <v>Low</v>
      </c>
      <c r="F7618" t="str">
        <f t="shared" si="709"/>
        <v>Low</v>
      </c>
      <c r="G7618">
        <v>0.49</v>
      </c>
      <c r="H7618">
        <f>D7618*G7618</f>
        <v>210.57259999999999</v>
      </c>
      <c r="I7618">
        <v>5</v>
      </c>
      <c r="J7618" s="1">
        <v>45364</v>
      </c>
      <c r="K7618" s="1">
        <v>45369</v>
      </c>
      <c r="L7618" t="s">
        <v>20</v>
      </c>
      <c r="M7618" t="str">
        <f t="shared" si="710"/>
        <v>Normal customer</v>
      </c>
      <c r="N7618" t="s">
        <v>32</v>
      </c>
      <c r="O7618">
        <v>88.54</v>
      </c>
      <c r="P7618" t="s">
        <v>33</v>
      </c>
      <c r="Q7618">
        <f>D7618-H7618</f>
        <v>219.16740000000001</v>
      </c>
      <c r="R7618" t="str">
        <f t="shared" si="711"/>
        <v>Bad</v>
      </c>
      <c r="S7618" t="str">
        <f t="shared" si="712"/>
        <v>Bad</v>
      </c>
      <c r="T7618" t="str">
        <f t="shared" si="713"/>
        <v>High Impact</v>
      </c>
    </row>
    <row r="7619" spans="1:20">
      <c r="A7619" t="s">
        <v>7655</v>
      </c>
      <c r="B7619" t="s">
        <v>18</v>
      </c>
      <c r="C7619" t="s">
        <v>38</v>
      </c>
      <c r="D7619">
        <v>409.68</v>
      </c>
      <c r="E7619" t="str">
        <f t="shared" ref="E7619:E7682" si="714">IF(D7619&gt;1000,"High","Low")</f>
        <v>Low</v>
      </c>
      <c r="F7619" t="str">
        <f t="shared" ref="F7619:F7682" si="715">IF(D7619&gt;1000,"High",IF(D7619&gt;500,"Midium","Low"))</f>
        <v>Low</v>
      </c>
      <c r="G7619">
        <v>0.22</v>
      </c>
      <c r="H7619">
        <f>D7619*G7619</f>
        <v>90.129599999999996</v>
      </c>
      <c r="I7619">
        <v>1</v>
      </c>
      <c r="J7619" s="1">
        <v>45589</v>
      </c>
      <c r="K7619" s="1">
        <v>45590</v>
      </c>
      <c r="L7619" t="s">
        <v>20</v>
      </c>
      <c r="M7619" t="str">
        <f t="shared" ref="M7619:M7682" si="716">IF(AND(L7619="Member",D7619&gt;1000),"Premium customer",IF(AND(L7619="Regular",D7619&gt;1000),"Potential customer","Normal customer"))</f>
        <v>Normal customer</v>
      </c>
      <c r="N7619" t="s">
        <v>32</v>
      </c>
      <c r="O7619">
        <v>96.8</v>
      </c>
      <c r="P7619" t="s">
        <v>53</v>
      </c>
      <c r="Q7619">
        <f>D7619-H7619</f>
        <v>319.55040000000002</v>
      </c>
      <c r="R7619" t="str">
        <f t="shared" ref="R7619:R7682" si="717">IF(AND(D7619&gt;1000,O7619&gt;300),"Good","Bad")</f>
        <v>Bad</v>
      </c>
      <c r="S7619" t="str">
        <f t="shared" ref="S7619:S7682" si="718">IF(NOT(AND(D7619&gt;1000,O7619&gt;300)),"Bad","Good")</f>
        <v>Bad</v>
      </c>
      <c r="T7619" t="str">
        <f t="shared" ref="T7619:T7682" si="719">IF(OR(D7619&gt;1000,G7619&gt;0.25),"High Impact","Normal")</f>
        <v>Normal</v>
      </c>
    </row>
    <row r="7620" spans="1:20">
      <c r="A7620" t="s">
        <v>7656</v>
      </c>
      <c r="B7620" t="s">
        <v>24</v>
      </c>
      <c r="C7620" t="s">
        <v>31</v>
      </c>
      <c r="D7620">
        <v>1362.45</v>
      </c>
      <c r="E7620" t="str">
        <f t="shared" si="714"/>
        <v>High</v>
      </c>
      <c r="F7620" t="str">
        <f t="shared" si="715"/>
        <v>High</v>
      </c>
      <c r="G7620">
        <v>0.23</v>
      </c>
      <c r="H7620">
        <f>D7620*G7620</f>
        <v>313.36350000000004</v>
      </c>
      <c r="I7620">
        <v>8</v>
      </c>
      <c r="J7620" s="1">
        <v>45389</v>
      </c>
      <c r="K7620" s="1">
        <v>45395</v>
      </c>
      <c r="L7620" t="s">
        <v>26</v>
      </c>
      <c r="M7620" t="str">
        <f t="shared" si="716"/>
        <v>Potential customer</v>
      </c>
      <c r="N7620" t="s">
        <v>32</v>
      </c>
      <c r="O7620">
        <v>205.73</v>
      </c>
      <c r="P7620" t="s">
        <v>53</v>
      </c>
      <c r="Q7620">
        <f>D7620-H7620</f>
        <v>1049.0864999999999</v>
      </c>
      <c r="R7620" t="str">
        <f t="shared" si="717"/>
        <v>Bad</v>
      </c>
      <c r="S7620" t="str">
        <f t="shared" si="718"/>
        <v>Bad</v>
      </c>
      <c r="T7620" t="str">
        <f t="shared" si="719"/>
        <v>High Impact</v>
      </c>
    </row>
    <row r="7621" spans="1:20">
      <c r="A7621" t="s">
        <v>7657</v>
      </c>
      <c r="B7621" t="s">
        <v>30</v>
      </c>
      <c r="C7621" t="s">
        <v>41</v>
      </c>
      <c r="D7621">
        <v>2546.5300000000002</v>
      </c>
      <c r="E7621" t="str">
        <f t="shared" si="714"/>
        <v>High</v>
      </c>
      <c r="F7621" t="str">
        <f t="shared" si="715"/>
        <v>High</v>
      </c>
      <c r="G7621">
        <v>0.41</v>
      </c>
      <c r="H7621">
        <f>D7621*G7621</f>
        <v>1044.0772999999999</v>
      </c>
      <c r="I7621">
        <v>6</v>
      </c>
      <c r="J7621" s="1">
        <v>45624</v>
      </c>
      <c r="K7621" s="1">
        <v>45625</v>
      </c>
      <c r="L7621" t="s">
        <v>26</v>
      </c>
      <c r="M7621" t="str">
        <f t="shared" si="716"/>
        <v>Potential customer</v>
      </c>
      <c r="N7621" t="s">
        <v>21</v>
      </c>
      <c r="O7621">
        <v>138.38</v>
      </c>
      <c r="P7621" t="s">
        <v>33</v>
      </c>
      <c r="Q7621">
        <f>D7621-H7621</f>
        <v>1502.4527000000003</v>
      </c>
      <c r="R7621" t="str">
        <f t="shared" si="717"/>
        <v>Bad</v>
      </c>
      <c r="S7621" t="str">
        <f t="shared" si="718"/>
        <v>Bad</v>
      </c>
      <c r="T7621" t="str">
        <f t="shared" si="719"/>
        <v>High Impact</v>
      </c>
    </row>
    <row r="7622" spans="1:20">
      <c r="A7622" t="s">
        <v>7658</v>
      </c>
      <c r="B7622" t="s">
        <v>24</v>
      </c>
      <c r="C7622" t="s">
        <v>31</v>
      </c>
      <c r="D7622">
        <v>4315.17</v>
      </c>
      <c r="E7622" t="str">
        <f t="shared" si="714"/>
        <v>High</v>
      </c>
      <c r="F7622" t="str">
        <f t="shared" si="715"/>
        <v>High</v>
      </c>
      <c r="G7622">
        <v>0.06</v>
      </c>
      <c r="H7622">
        <f>D7622*G7622</f>
        <v>258.91019999999997</v>
      </c>
      <c r="I7622">
        <v>5</v>
      </c>
      <c r="J7622" s="1">
        <v>45238</v>
      </c>
      <c r="K7622" s="1">
        <v>45242</v>
      </c>
      <c r="L7622" t="s">
        <v>36</v>
      </c>
      <c r="M7622" t="str">
        <f t="shared" si="716"/>
        <v>Normal customer</v>
      </c>
      <c r="N7622" t="s">
        <v>27</v>
      </c>
      <c r="O7622">
        <v>1228.6600000000001</v>
      </c>
      <c r="P7622" t="s">
        <v>39</v>
      </c>
      <c r="Q7622">
        <f>D7622-H7622</f>
        <v>4056.2598000000003</v>
      </c>
      <c r="R7622" t="str">
        <f t="shared" si="717"/>
        <v>Good</v>
      </c>
      <c r="S7622" t="str">
        <f t="shared" si="718"/>
        <v>Good</v>
      </c>
      <c r="T7622" t="str">
        <f t="shared" si="719"/>
        <v>High Impact</v>
      </c>
    </row>
    <row r="7623" spans="1:20">
      <c r="A7623" t="s">
        <v>7659</v>
      </c>
      <c r="B7623" t="s">
        <v>30</v>
      </c>
      <c r="C7623" t="s">
        <v>41</v>
      </c>
      <c r="D7623">
        <v>4524.53</v>
      </c>
      <c r="E7623" t="str">
        <f t="shared" si="714"/>
        <v>High</v>
      </c>
      <c r="F7623" t="str">
        <f t="shared" si="715"/>
        <v>High</v>
      </c>
      <c r="G7623">
        <v>0.01</v>
      </c>
      <c r="H7623">
        <f>D7623*G7623</f>
        <v>45.2453</v>
      </c>
      <c r="I7623">
        <v>7</v>
      </c>
      <c r="J7623" s="1">
        <v>45469</v>
      </c>
      <c r="K7623" s="1">
        <v>45472</v>
      </c>
      <c r="L7623" t="s">
        <v>26</v>
      </c>
      <c r="M7623" t="str">
        <f t="shared" si="716"/>
        <v>Potential customer</v>
      </c>
      <c r="N7623" t="s">
        <v>32</v>
      </c>
      <c r="O7623">
        <v>572.66</v>
      </c>
      <c r="P7623" t="s">
        <v>33</v>
      </c>
      <c r="Q7623">
        <f>D7623-H7623</f>
        <v>4479.2847000000002</v>
      </c>
      <c r="R7623" t="str">
        <f t="shared" si="717"/>
        <v>Good</v>
      </c>
      <c r="S7623" t="str">
        <f t="shared" si="718"/>
        <v>Good</v>
      </c>
      <c r="T7623" t="str">
        <f t="shared" si="719"/>
        <v>High Impact</v>
      </c>
    </row>
    <row r="7624" spans="1:20">
      <c r="A7624" t="s">
        <v>7660</v>
      </c>
      <c r="B7624" t="s">
        <v>18</v>
      </c>
      <c r="C7624" t="s">
        <v>25</v>
      </c>
      <c r="D7624">
        <v>4178.41</v>
      </c>
      <c r="E7624" t="str">
        <f t="shared" si="714"/>
        <v>High</v>
      </c>
      <c r="F7624" t="str">
        <f t="shared" si="715"/>
        <v>High</v>
      </c>
      <c r="G7624">
        <v>0.3</v>
      </c>
      <c r="H7624">
        <f>D7624*G7624</f>
        <v>1253.5229999999999</v>
      </c>
      <c r="I7624">
        <v>2</v>
      </c>
      <c r="J7624" s="1">
        <v>45250</v>
      </c>
      <c r="K7624" s="1">
        <v>45255</v>
      </c>
      <c r="L7624" t="s">
        <v>26</v>
      </c>
      <c r="M7624" t="str">
        <f t="shared" si="716"/>
        <v>Potential customer</v>
      </c>
      <c r="N7624" t="s">
        <v>32</v>
      </c>
      <c r="O7624">
        <v>1011.36</v>
      </c>
      <c r="P7624" t="s">
        <v>44</v>
      </c>
      <c r="Q7624">
        <f>D7624-H7624</f>
        <v>2924.8869999999997</v>
      </c>
      <c r="R7624" t="str">
        <f t="shared" si="717"/>
        <v>Good</v>
      </c>
      <c r="S7624" t="str">
        <f t="shared" si="718"/>
        <v>Good</v>
      </c>
      <c r="T7624" t="str">
        <f t="shared" si="719"/>
        <v>High Impact</v>
      </c>
    </row>
    <row r="7625" spans="1:20">
      <c r="A7625" t="s">
        <v>7661</v>
      </c>
      <c r="B7625" t="s">
        <v>46</v>
      </c>
      <c r="C7625" t="s">
        <v>31</v>
      </c>
      <c r="D7625">
        <v>1709.96</v>
      </c>
      <c r="E7625" t="str">
        <f t="shared" si="714"/>
        <v>High</v>
      </c>
      <c r="F7625" t="str">
        <f t="shared" si="715"/>
        <v>High</v>
      </c>
      <c r="G7625">
        <v>0.08</v>
      </c>
      <c r="H7625">
        <f>D7625*G7625</f>
        <v>136.79680000000002</v>
      </c>
      <c r="I7625">
        <v>3</v>
      </c>
      <c r="J7625" s="1">
        <v>45116</v>
      </c>
      <c r="K7625" s="1">
        <v>45123</v>
      </c>
      <c r="L7625" t="s">
        <v>36</v>
      </c>
      <c r="M7625" t="str">
        <f t="shared" si="716"/>
        <v>Normal customer</v>
      </c>
      <c r="N7625" t="s">
        <v>32</v>
      </c>
      <c r="O7625">
        <v>337.43</v>
      </c>
      <c r="P7625" t="s">
        <v>22</v>
      </c>
      <c r="Q7625">
        <f>D7625-H7625</f>
        <v>1573.1632</v>
      </c>
      <c r="R7625" t="str">
        <f t="shared" si="717"/>
        <v>Good</v>
      </c>
      <c r="S7625" t="str">
        <f t="shared" si="718"/>
        <v>Good</v>
      </c>
      <c r="T7625" t="str">
        <f t="shared" si="719"/>
        <v>High Impact</v>
      </c>
    </row>
    <row r="7626" spans="1:20">
      <c r="A7626" t="s">
        <v>7662</v>
      </c>
      <c r="B7626" t="s">
        <v>24</v>
      </c>
      <c r="C7626" t="s">
        <v>19</v>
      </c>
      <c r="D7626">
        <v>1602.13</v>
      </c>
      <c r="E7626" t="str">
        <f t="shared" si="714"/>
        <v>High</v>
      </c>
      <c r="F7626" t="str">
        <f t="shared" si="715"/>
        <v>High</v>
      </c>
      <c r="G7626">
        <v>0.13</v>
      </c>
      <c r="H7626">
        <f>D7626*G7626</f>
        <v>208.27690000000001</v>
      </c>
      <c r="I7626">
        <v>9</v>
      </c>
      <c r="J7626" s="1">
        <v>45553</v>
      </c>
      <c r="K7626" s="1">
        <v>45555</v>
      </c>
      <c r="L7626" t="s">
        <v>36</v>
      </c>
      <c r="M7626" t="str">
        <f t="shared" si="716"/>
        <v>Normal customer</v>
      </c>
      <c r="N7626" t="s">
        <v>21</v>
      </c>
      <c r="O7626">
        <v>358.16</v>
      </c>
      <c r="P7626" t="s">
        <v>44</v>
      </c>
      <c r="Q7626">
        <f>D7626-H7626</f>
        <v>1393.8531</v>
      </c>
      <c r="R7626" t="str">
        <f t="shared" si="717"/>
        <v>Good</v>
      </c>
      <c r="S7626" t="str">
        <f t="shared" si="718"/>
        <v>Good</v>
      </c>
      <c r="T7626" t="str">
        <f t="shared" si="719"/>
        <v>High Impact</v>
      </c>
    </row>
    <row r="7627" spans="1:20">
      <c r="A7627" t="s">
        <v>7663</v>
      </c>
      <c r="B7627" t="s">
        <v>30</v>
      </c>
      <c r="C7627" t="s">
        <v>19</v>
      </c>
      <c r="D7627">
        <v>4938.55</v>
      </c>
      <c r="E7627" t="str">
        <f t="shared" si="714"/>
        <v>High</v>
      </c>
      <c r="F7627" t="str">
        <f t="shared" si="715"/>
        <v>High</v>
      </c>
      <c r="G7627">
        <v>0.49</v>
      </c>
      <c r="H7627">
        <f>D7627*G7627</f>
        <v>2419.8895000000002</v>
      </c>
      <c r="I7627">
        <v>5</v>
      </c>
      <c r="J7627" s="1">
        <v>45498</v>
      </c>
      <c r="K7627" s="1">
        <v>45500</v>
      </c>
      <c r="L7627" t="s">
        <v>20</v>
      </c>
      <c r="M7627" t="str">
        <f t="shared" si="716"/>
        <v>Premium customer</v>
      </c>
      <c r="N7627" t="s">
        <v>27</v>
      </c>
      <c r="O7627">
        <v>1256.6099999999999</v>
      </c>
      <c r="P7627" t="s">
        <v>53</v>
      </c>
      <c r="Q7627">
        <f>D7627-H7627</f>
        <v>2518.6605</v>
      </c>
      <c r="R7627" t="str">
        <f t="shared" si="717"/>
        <v>Good</v>
      </c>
      <c r="S7627" t="str">
        <f t="shared" si="718"/>
        <v>Good</v>
      </c>
      <c r="T7627" t="str">
        <f t="shared" si="719"/>
        <v>High Impact</v>
      </c>
    </row>
    <row r="7628" spans="1:20">
      <c r="A7628" t="s">
        <v>7664</v>
      </c>
      <c r="B7628" t="s">
        <v>18</v>
      </c>
      <c r="C7628" t="s">
        <v>31</v>
      </c>
      <c r="D7628">
        <v>3438.28</v>
      </c>
      <c r="E7628" t="str">
        <f t="shared" si="714"/>
        <v>High</v>
      </c>
      <c r="F7628" t="str">
        <f t="shared" si="715"/>
        <v>High</v>
      </c>
      <c r="G7628">
        <v>0.33</v>
      </c>
      <c r="H7628">
        <f>D7628*G7628</f>
        <v>1134.6324000000002</v>
      </c>
      <c r="I7628">
        <v>6</v>
      </c>
      <c r="J7628" s="1">
        <v>45347</v>
      </c>
      <c r="K7628" s="1">
        <v>45353</v>
      </c>
      <c r="L7628" t="s">
        <v>36</v>
      </c>
      <c r="M7628" t="str">
        <f t="shared" si="716"/>
        <v>Normal customer</v>
      </c>
      <c r="N7628" t="s">
        <v>32</v>
      </c>
      <c r="O7628">
        <v>595.32000000000005</v>
      </c>
      <c r="P7628" t="s">
        <v>33</v>
      </c>
      <c r="Q7628">
        <f>D7628-H7628</f>
        <v>2303.6476000000002</v>
      </c>
      <c r="R7628" t="str">
        <f t="shared" si="717"/>
        <v>Good</v>
      </c>
      <c r="S7628" t="str">
        <f t="shared" si="718"/>
        <v>Good</v>
      </c>
      <c r="T7628" t="str">
        <f t="shared" si="719"/>
        <v>High Impact</v>
      </c>
    </row>
    <row r="7629" spans="1:20">
      <c r="A7629" t="s">
        <v>7665</v>
      </c>
      <c r="B7629" t="s">
        <v>30</v>
      </c>
      <c r="C7629" t="s">
        <v>31</v>
      </c>
      <c r="D7629">
        <v>1594.26</v>
      </c>
      <c r="E7629" t="str">
        <f t="shared" si="714"/>
        <v>High</v>
      </c>
      <c r="F7629" t="str">
        <f t="shared" si="715"/>
        <v>High</v>
      </c>
      <c r="G7629">
        <v>0.43</v>
      </c>
      <c r="H7629">
        <f>D7629*G7629</f>
        <v>685.53179999999998</v>
      </c>
      <c r="I7629">
        <v>8</v>
      </c>
      <c r="J7629" s="1">
        <v>45183</v>
      </c>
      <c r="K7629" s="1">
        <v>45188</v>
      </c>
      <c r="L7629" t="s">
        <v>26</v>
      </c>
      <c r="M7629" t="str">
        <f t="shared" si="716"/>
        <v>Potential customer</v>
      </c>
      <c r="N7629" t="s">
        <v>32</v>
      </c>
      <c r="O7629">
        <v>93.29</v>
      </c>
      <c r="P7629" t="s">
        <v>53</v>
      </c>
      <c r="Q7629">
        <f>D7629-H7629</f>
        <v>908.72820000000002</v>
      </c>
      <c r="R7629" t="str">
        <f t="shared" si="717"/>
        <v>Bad</v>
      </c>
      <c r="S7629" t="str">
        <f t="shared" si="718"/>
        <v>Bad</v>
      </c>
      <c r="T7629" t="str">
        <f t="shared" si="719"/>
        <v>High Impact</v>
      </c>
    </row>
    <row r="7630" spans="1:20">
      <c r="A7630" t="s">
        <v>7666</v>
      </c>
      <c r="B7630" t="s">
        <v>30</v>
      </c>
      <c r="C7630" t="s">
        <v>38</v>
      </c>
      <c r="D7630">
        <v>1712.49</v>
      </c>
      <c r="E7630" t="str">
        <f t="shared" si="714"/>
        <v>High</v>
      </c>
      <c r="F7630" t="str">
        <f t="shared" si="715"/>
        <v>High</v>
      </c>
      <c r="G7630">
        <v>0.45</v>
      </c>
      <c r="H7630">
        <f>D7630*G7630</f>
        <v>770.62049999999999</v>
      </c>
      <c r="I7630">
        <v>3</v>
      </c>
      <c r="J7630" s="1">
        <v>45223</v>
      </c>
      <c r="K7630" s="1">
        <v>45224</v>
      </c>
      <c r="L7630" t="s">
        <v>36</v>
      </c>
      <c r="M7630" t="str">
        <f t="shared" si="716"/>
        <v>Normal customer</v>
      </c>
      <c r="N7630" t="s">
        <v>21</v>
      </c>
      <c r="O7630">
        <v>498.02</v>
      </c>
      <c r="P7630" t="s">
        <v>53</v>
      </c>
      <c r="Q7630">
        <f>D7630-H7630</f>
        <v>941.86950000000002</v>
      </c>
      <c r="R7630" t="str">
        <f t="shared" si="717"/>
        <v>Good</v>
      </c>
      <c r="S7630" t="str">
        <f t="shared" si="718"/>
        <v>Good</v>
      </c>
      <c r="T7630" t="str">
        <f t="shared" si="719"/>
        <v>High Impact</v>
      </c>
    </row>
    <row r="7631" spans="1:20">
      <c r="A7631" t="s">
        <v>7667</v>
      </c>
      <c r="B7631" t="s">
        <v>30</v>
      </c>
      <c r="C7631" t="s">
        <v>31</v>
      </c>
      <c r="D7631">
        <v>2229.7600000000002</v>
      </c>
      <c r="E7631" t="str">
        <f t="shared" si="714"/>
        <v>High</v>
      </c>
      <c r="F7631" t="str">
        <f t="shared" si="715"/>
        <v>High</v>
      </c>
      <c r="G7631">
        <v>0.06</v>
      </c>
      <c r="H7631">
        <f>D7631*G7631</f>
        <v>133.78560000000002</v>
      </c>
      <c r="I7631">
        <v>1</v>
      </c>
      <c r="J7631" s="1">
        <v>45542</v>
      </c>
      <c r="K7631" s="1">
        <v>45547</v>
      </c>
      <c r="L7631" t="s">
        <v>26</v>
      </c>
      <c r="M7631" t="str">
        <f t="shared" si="716"/>
        <v>Potential customer</v>
      </c>
      <c r="N7631" t="s">
        <v>32</v>
      </c>
      <c r="O7631">
        <v>559.04999999999995</v>
      </c>
      <c r="P7631" t="s">
        <v>44</v>
      </c>
      <c r="Q7631">
        <f>D7631-H7631</f>
        <v>2095.9744000000001</v>
      </c>
      <c r="R7631" t="str">
        <f t="shared" si="717"/>
        <v>Good</v>
      </c>
      <c r="S7631" t="str">
        <f t="shared" si="718"/>
        <v>Good</v>
      </c>
      <c r="T7631" t="str">
        <f t="shared" si="719"/>
        <v>High Impact</v>
      </c>
    </row>
    <row r="7632" spans="1:20">
      <c r="A7632" t="s">
        <v>7668</v>
      </c>
      <c r="B7632" t="s">
        <v>18</v>
      </c>
      <c r="C7632" t="s">
        <v>38</v>
      </c>
      <c r="D7632">
        <v>3146.85</v>
      </c>
      <c r="E7632" t="str">
        <f t="shared" si="714"/>
        <v>High</v>
      </c>
      <c r="F7632" t="str">
        <f t="shared" si="715"/>
        <v>High</v>
      </c>
      <c r="G7632">
        <v>0.46</v>
      </c>
      <c r="H7632">
        <f>D7632*G7632</f>
        <v>1447.5509999999999</v>
      </c>
      <c r="I7632">
        <v>4</v>
      </c>
      <c r="J7632" s="1">
        <v>45354</v>
      </c>
      <c r="K7632" s="1">
        <v>45358</v>
      </c>
      <c r="L7632" t="s">
        <v>20</v>
      </c>
      <c r="M7632" t="str">
        <f t="shared" si="716"/>
        <v>Premium customer</v>
      </c>
      <c r="N7632" t="s">
        <v>21</v>
      </c>
      <c r="O7632">
        <v>662.69</v>
      </c>
      <c r="P7632" t="s">
        <v>53</v>
      </c>
      <c r="Q7632">
        <f>D7632-H7632</f>
        <v>1699.299</v>
      </c>
      <c r="R7632" t="str">
        <f t="shared" si="717"/>
        <v>Good</v>
      </c>
      <c r="S7632" t="str">
        <f t="shared" si="718"/>
        <v>Good</v>
      </c>
      <c r="T7632" t="str">
        <f t="shared" si="719"/>
        <v>High Impact</v>
      </c>
    </row>
    <row r="7633" spans="1:20">
      <c r="A7633" t="s">
        <v>7669</v>
      </c>
      <c r="B7633" t="s">
        <v>46</v>
      </c>
      <c r="C7633" t="s">
        <v>38</v>
      </c>
      <c r="D7633">
        <v>4500.1000000000004</v>
      </c>
      <c r="E7633" t="str">
        <f t="shared" si="714"/>
        <v>High</v>
      </c>
      <c r="F7633" t="str">
        <f t="shared" si="715"/>
        <v>High</v>
      </c>
      <c r="G7633">
        <v>0.43</v>
      </c>
      <c r="H7633">
        <f>D7633*G7633</f>
        <v>1935.0430000000001</v>
      </c>
      <c r="I7633">
        <v>2</v>
      </c>
      <c r="J7633" s="1">
        <v>45081</v>
      </c>
      <c r="K7633" s="1">
        <v>45082</v>
      </c>
      <c r="L7633" t="s">
        <v>20</v>
      </c>
      <c r="M7633" t="str">
        <f t="shared" si="716"/>
        <v>Premium customer</v>
      </c>
      <c r="N7633" t="s">
        <v>27</v>
      </c>
      <c r="O7633">
        <v>1224.82</v>
      </c>
      <c r="P7633" t="s">
        <v>39</v>
      </c>
      <c r="Q7633">
        <f>D7633-H7633</f>
        <v>2565.0570000000002</v>
      </c>
      <c r="R7633" t="str">
        <f t="shared" si="717"/>
        <v>Good</v>
      </c>
      <c r="S7633" t="str">
        <f t="shared" si="718"/>
        <v>Good</v>
      </c>
      <c r="T7633" t="str">
        <f t="shared" si="719"/>
        <v>High Impact</v>
      </c>
    </row>
    <row r="7634" spans="1:20">
      <c r="A7634" t="s">
        <v>7670</v>
      </c>
      <c r="B7634" t="s">
        <v>46</v>
      </c>
      <c r="C7634" t="s">
        <v>38</v>
      </c>
      <c r="D7634">
        <v>1071.7</v>
      </c>
      <c r="E7634" t="str">
        <f t="shared" si="714"/>
        <v>High</v>
      </c>
      <c r="F7634" t="str">
        <f t="shared" si="715"/>
        <v>High</v>
      </c>
      <c r="G7634">
        <v>0.02</v>
      </c>
      <c r="H7634">
        <f>D7634*G7634</f>
        <v>21.434000000000001</v>
      </c>
      <c r="I7634">
        <v>9</v>
      </c>
      <c r="J7634" s="1">
        <v>45587</v>
      </c>
      <c r="K7634" s="1">
        <v>45593</v>
      </c>
      <c r="L7634" t="s">
        <v>36</v>
      </c>
      <c r="M7634" t="str">
        <f t="shared" si="716"/>
        <v>Normal customer</v>
      </c>
      <c r="N7634" t="s">
        <v>21</v>
      </c>
      <c r="O7634">
        <v>301.10000000000002</v>
      </c>
      <c r="P7634" t="s">
        <v>44</v>
      </c>
      <c r="Q7634">
        <f>D7634-H7634</f>
        <v>1050.2660000000001</v>
      </c>
      <c r="R7634" t="str">
        <f t="shared" si="717"/>
        <v>Good</v>
      </c>
      <c r="S7634" t="str">
        <f t="shared" si="718"/>
        <v>Good</v>
      </c>
      <c r="T7634" t="str">
        <f t="shared" si="719"/>
        <v>High Impact</v>
      </c>
    </row>
    <row r="7635" spans="1:20">
      <c r="A7635" t="s">
        <v>7671</v>
      </c>
      <c r="B7635" t="s">
        <v>46</v>
      </c>
      <c r="C7635" t="s">
        <v>38</v>
      </c>
      <c r="D7635">
        <v>513.58000000000004</v>
      </c>
      <c r="E7635" t="str">
        <f t="shared" si="714"/>
        <v>Low</v>
      </c>
      <c r="F7635" t="str">
        <f t="shared" si="715"/>
        <v>Midium</v>
      </c>
      <c r="G7635">
        <v>0.49</v>
      </c>
      <c r="H7635">
        <f>D7635*G7635</f>
        <v>251.6542</v>
      </c>
      <c r="I7635">
        <v>4</v>
      </c>
      <c r="J7635" s="1">
        <v>45126</v>
      </c>
      <c r="K7635" s="1">
        <v>45130</v>
      </c>
      <c r="L7635" t="s">
        <v>20</v>
      </c>
      <c r="M7635" t="str">
        <f t="shared" si="716"/>
        <v>Normal customer</v>
      </c>
      <c r="N7635" t="s">
        <v>27</v>
      </c>
      <c r="O7635">
        <v>138.32</v>
      </c>
      <c r="P7635" t="s">
        <v>28</v>
      </c>
      <c r="Q7635">
        <f>D7635-H7635</f>
        <v>261.92580000000004</v>
      </c>
      <c r="R7635" t="str">
        <f t="shared" si="717"/>
        <v>Bad</v>
      </c>
      <c r="S7635" t="str">
        <f t="shared" si="718"/>
        <v>Bad</v>
      </c>
      <c r="T7635" t="str">
        <f t="shared" si="719"/>
        <v>High Impact</v>
      </c>
    </row>
    <row r="7636" spans="1:20">
      <c r="A7636" t="s">
        <v>7672</v>
      </c>
      <c r="B7636" t="s">
        <v>30</v>
      </c>
      <c r="C7636" t="s">
        <v>25</v>
      </c>
      <c r="D7636">
        <v>2088.19</v>
      </c>
      <c r="E7636" t="str">
        <f t="shared" si="714"/>
        <v>High</v>
      </c>
      <c r="F7636" t="str">
        <f t="shared" si="715"/>
        <v>High</v>
      </c>
      <c r="G7636">
        <v>0.23</v>
      </c>
      <c r="H7636">
        <f>D7636*G7636</f>
        <v>480.28370000000001</v>
      </c>
      <c r="I7636">
        <v>9</v>
      </c>
      <c r="J7636" s="1">
        <v>45264</v>
      </c>
      <c r="K7636" s="1">
        <v>45266</v>
      </c>
      <c r="L7636" t="s">
        <v>36</v>
      </c>
      <c r="M7636" t="str">
        <f t="shared" si="716"/>
        <v>Normal customer</v>
      </c>
      <c r="N7636" t="s">
        <v>32</v>
      </c>
      <c r="O7636">
        <v>178.76</v>
      </c>
      <c r="P7636" t="s">
        <v>22</v>
      </c>
      <c r="Q7636">
        <f>D7636-H7636</f>
        <v>1607.9063000000001</v>
      </c>
      <c r="R7636" t="str">
        <f t="shared" si="717"/>
        <v>Bad</v>
      </c>
      <c r="S7636" t="str">
        <f t="shared" si="718"/>
        <v>Bad</v>
      </c>
      <c r="T7636" t="str">
        <f t="shared" si="719"/>
        <v>High Impact</v>
      </c>
    </row>
    <row r="7637" spans="1:20">
      <c r="A7637" t="s">
        <v>7673</v>
      </c>
      <c r="B7637" t="s">
        <v>18</v>
      </c>
      <c r="C7637" t="s">
        <v>19</v>
      </c>
      <c r="D7637">
        <v>1302.73</v>
      </c>
      <c r="E7637" t="str">
        <f t="shared" si="714"/>
        <v>High</v>
      </c>
      <c r="F7637" t="str">
        <f t="shared" si="715"/>
        <v>High</v>
      </c>
      <c r="G7637">
        <v>0.49</v>
      </c>
      <c r="H7637">
        <f>D7637*G7637</f>
        <v>638.33770000000004</v>
      </c>
      <c r="I7637">
        <v>7</v>
      </c>
      <c r="J7637" s="1">
        <v>45205</v>
      </c>
      <c r="K7637" s="1">
        <v>45211</v>
      </c>
      <c r="L7637" t="s">
        <v>36</v>
      </c>
      <c r="M7637" t="str">
        <f t="shared" si="716"/>
        <v>Normal customer</v>
      </c>
      <c r="N7637" t="s">
        <v>27</v>
      </c>
      <c r="O7637">
        <v>302.5</v>
      </c>
      <c r="P7637" t="s">
        <v>44</v>
      </c>
      <c r="Q7637">
        <f>D7637-H7637</f>
        <v>664.39229999999998</v>
      </c>
      <c r="R7637" t="str">
        <f t="shared" si="717"/>
        <v>Good</v>
      </c>
      <c r="S7637" t="str">
        <f t="shared" si="718"/>
        <v>Good</v>
      </c>
      <c r="T7637" t="str">
        <f t="shared" si="719"/>
        <v>High Impact</v>
      </c>
    </row>
    <row r="7638" spans="1:20">
      <c r="A7638" t="s">
        <v>7674</v>
      </c>
      <c r="B7638" t="s">
        <v>30</v>
      </c>
      <c r="C7638" t="s">
        <v>38</v>
      </c>
      <c r="D7638">
        <v>2922.56</v>
      </c>
      <c r="E7638" t="str">
        <f t="shared" si="714"/>
        <v>High</v>
      </c>
      <c r="F7638" t="str">
        <f t="shared" si="715"/>
        <v>High</v>
      </c>
      <c r="G7638">
        <v>0.41</v>
      </c>
      <c r="H7638">
        <f>D7638*G7638</f>
        <v>1198.2495999999999</v>
      </c>
      <c r="I7638">
        <v>7</v>
      </c>
      <c r="J7638" s="1">
        <v>45479</v>
      </c>
      <c r="K7638" s="1">
        <v>45486</v>
      </c>
      <c r="L7638" t="s">
        <v>20</v>
      </c>
      <c r="M7638" t="str">
        <f t="shared" si="716"/>
        <v>Premium customer</v>
      </c>
      <c r="N7638" t="s">
        <v>32</v>
      </c>
      <c r="O7638">
        <v>379.17</v>
      </c>
      <c r="P7638" t="s">
        <v>53</v>
      </c>
      <c r="Q7638">
        <f>D7638-H7638</f>
        <v>1724.3104000000001</v>
      </c>
      <c r="R7638" t="str">
        <f t="shared" si="717"/>
        <v>Good</v>
      </c>
      <c r="S7638" t="str">
        <f t="shared" si="718"/>
        <v>Good</v>
      </c>
      <c r="T7638" t="str">
        <f t="shared" si="719"/>
        <v>High Impact</v>
      </c>
    </row>
    <row r="7639" spans="1:20">
      <c r="A7639" t="s">
        <v>7675</v>
      </c>
      <c r="B7639" t="s">
        <v>46</v>
      </c>
      <c r="C7639" t="s">
        <v>19</v>
      </c>
      <c r="D7639">
        <v>3526.15</v>
      </c>
      <c r="E7639" t="str">
        <f t="shared" si="714"/>
        <v>High</v>
      </c>
      <c r="F7639" t="str">
        <f t="shared" si="715"/>
        <v>High</v>
      </c>
      <c r="G7639">
        <v>0.22</v>
      </c>
      <c r="H7639">
        <f>D7639*G7639</f>
        <v>775.75300000000004</v>
      </c>
      <c r="I7639">
        <v>1</v>
      </c>
      <c r="J7639" s="1">
        <v>45181</v>
      </c>
      <c r="K7639" s="1">
        <v>45188</v>
      </c>
      <c r="L7639" t="s">
        <v>20</v>
      </c>
      <c r="M7639" t="str">
        <f t="shared" si="716"/>
        <v>Premium customer</v>
      </c>
      <c r="N7639" t="s">
        <v>21</v>
      </c>
      <c r="O7639">
        <v>213.65</v>
      </c>
      <c r="P7639" t="s">
        <v>22</v>
      </c>
      <c r="Q7639">
        <f>D7639-H7639</f>
        <v>2750.3969999999999</v>
      </c>
      <c r="R7639" t="str">
        <f t="shared" si="717"/>
        <v>Bad</v>
      </c>
      <c r="S7639" t="str">
        <f t="shared" si="718"/>
        <v>Bad</v>
      </c>
      <c r="T7639" t="str">
        <f t="shared" si="719"/>
        <v>High Impact</v>
      </c>
    </row>
    <row r="7640" spans="1:20">
      <c r="A7640" t="s">
        <v>7676</v>
      </c>
      <c r="B7640" t="s">
        <v>46</v>
      </c>
      <c r="C7640" t="s">
        <v>38</v>
      </c>
      <c r="D7640">
        <v>1622.61</v>
      </c>
      <c r="E7640" t="str">
        <f t="shared" si="714"/>
        <v>High</v>
      </c>
      <c r="F7640" t="str">
        <f t="shared" si="715"/>
        <v>High</v>
      </c>
      <c r="G7640">
        <v>0.26</v>
      </c>
      <c r="H7640">
        <f>D7640*G7640</f>
        <v>421.87860000000001</v>
      </c>
      <c r="I7640">
        <v>2</v>
      </c>
      <c r="J7640" s="1">
        <v>45403</v>
      </c>
      <c r="K7640" s="1">
        <v>45406</v>
      </c>
      <c r="L7640" t="s">
        <v>26</v>
      </c>
      <c r="M7640" t="str">
        <f t="shared" si="716"/>
        <v>Potential customer</v>
      </c>
      <c r="N7640" t="s">
        <v>27</v>
      </c>
      <c r="O7640">
        <v>194.26</v>
      </c>
      <c r="P7640" t="s">
        <v>44</v>
      </c>
      <c r="Q7640">
        <f>D7640-H7640</f>
        <v>1200.7313999999999</v>
      </c>
      <c r="R7640" t="str">
        <f t="shared" si="717"/>
        <v>Bad</v>
      </c>
      <c r="S7640" t="str">
        <f t="shared" si="718"/>
        <v>Bad</v>
      </c>
      <c r="T7640" t="str">
        <f t="shared" si="719"/>
        <v>High Impact</v>
      </c>
    </row>
    <row r="7641" spans="1:20">
      <c r="A7641" t="s">
        <v>7677</v>
      </c>
      <c r="B7641" t="s">
        <v>18</v>
      </c>
      <c r="C7641" t="s">
        <v>19</v>
      </c>
      <c r="D7641">
        <v>3458.71</v>
      </c>
      <c r="E7641" t="str">
        <f t="shared" si="714"/>
        <v>High</v>
      </c>
      <c r="F7641" t="str">
        <f t="shared" si="715"/>
        <v>High</v>
      </c>
      <c r="G7641">
        <v>0.14000000000000001</v>
      </c>
      <c r="H7641">
        <f>D7641*G7641</f>
        <v>484.21940000000006</v>
      </c>
      <c r="I7641">
        <v>7</v>
      </c>
      <c r="J7641" s="1">
        <v>45390</v>
      </c>
      <c r="K7641" s="1">
        <v>45394</v>
      </c>
      <c r="L7641" t="s">
        <v>36</v>
      </c>
      <c r="M7641" t="str">
        <f t="shared" si="716"/>
        <v>Normal customer</v>
      </c>
      <c r="N7641" t="s">
        <v>32</v>
      </c>
      <c r="O7641">
        <v>738.98</v>
      </c>
      <c r="P7641" t="s">
        <v>53</v>
      </c>
      <c r="Q7641">
        <f>D7641-H7641</f>
        <v>2974.4906000000001</v>
      </c>
      <c r="R7641" t="str">
        <f t="shared" si="717"/>
        <v>Good</v>
      </c>
      <c r="S7641" t="str">
        <f t="shared" si="718"/>
        <v>Good</v>
      </c>
      <c r="T7641" t="str">
        <f t="shared" si="719"/>
        <v>High Impact</v>
      </c>
    </row>
    <row r="7642" spans="1:20">
      <c r="A7642" t="s">
        <v>7678</v>
      </c>
      <c r="B7642" t="s">
        <v>30</v>
      </c>
      <c r="C7642" t="s">
        <v>31</v>
      </c>
      <c r="D7642">
        <v>1781.42</v>
      </c>
      <c r="E7642" t="str">
        <f t="shared" si="714"/>
        <v>High</v>
      </c>
      <c r="F7642" t="str">
        <f t="shared" si="715"/>
        <v>High</v>
      </c>
      <c r="G7642">
        <v>0.24</v>
      </c>
      <c r="H7642">
        <f>D7642*G7642</f>
        <v>427.54079999999999</v>
      </c>
      <c r="I7642">
        <v>5</v>
      </c>
      <c r="J7642" s="1">
        <v>45360</v>
      </c>
      <c r="K7642" s="1">
        <v>45365</v>
      </c>
      <c r="L7642" t="s">
        <v>20</v>
      </c>
      <c r="M7642" t="str">
        <f t="shared" si="716"/>
        <v>Premium customer</v>
      </c>
      <c r="N7642" t="s">
        <v>21</v>
      </c>
      <c r="O7642">
        <v>495.59</v>
      </c>
      <c r="P7642" t="s">
        <v>39</v>
      </c>
      <c r="Q7642">
        <f>D7642-H7642</f>
        <v>1353.8792000000001</v>
      </c>
      <c r="R7642" t="str">
        <f t="shared" si="717"/>
        <v>Good</v>
      </c>
      <c r="S7642" t="str">
        <f t="shared" si="718"/>
        <v>Good</v>
      </c>
      <c r="T7642" t="str">
        <f t="shared" si="719"/>
        <v>High Impact</v>
      </c>
    </row>
    <row r="7643" spans="1:20">
      <c r="A7643" t="s">
        <v>7679</v>
      </c>
      <c r="B7643" t="s">
        <v>24</v>
      </c>
      <c r="C7643" t="s">
        <v>31</v>
      </c>
      <c r="D7643">
        <v>3211.34</v>
      </c>
      <c r="E7643" t="str">
        <f t="shared" si="714"/>
        <v>High</v>
      </c>
      <c r="F7643" t="str">
        <f t="shared" si="715"/>
        <v>High</v>
      </c>
      <c r="G7643">
        <v>0.05</v>
      </c>
      <c r="H7643">
        <f>D7643*G7643</f>
        <v>160.56700000000001</v>
      </c>
      <c r="I7643">
        <v>7</v>
      </c>
      <c r="J7643" s="1">
        <v>45431</v>
      </c>
      <c r="K7643" s="1">
        <v>45434</v>
      </c>
      <c r="L7643" t="s">
        <v>20</v>
      </c>
      <c r="M7643" t="str">
        <f t="shared" si="716"/>
        <v>Premium customer</v>
      </c>
      <c r="N7643" t="s">
        <v>21</v>
      </c>
      <c r="O7643">
        <v>715.14</v>
      </c>
      <c r="P7643" t="s">
        <v>53</v>
      </c>
      <c r="Q7643">
        <f>D7643-H7643</f>
        <v>3050.7730000000001</v>
      </c>
      <c r="R7643" t="str">
        <f t="shared" si="717"/>
        <v>Good</v>
      </c>
      <c r="S7643" t="str">
        <f t="shared" si="718"/>
        <v>Good</v>
      </c>
      <c r="T7643" t="str">
        <f t="shared" si="719"/>
        <v>High Impact</v>
      </c>
    </row>
    <row r="7644" spans="1:20">
      <c r="A7644" t="s">
        <v>7680</v>
      </c>
      <c r="B7644" t="s">
        <v>24</v>
      </c>
      <c r="C7644" t="s">
        <v>19</v>
      </c>
      <c r="D7644">
        <v>3202</v>
      </c>
      <c r="E7644" t="str">
        <f t="shared" si="714"/>
        <v>High</v>
      </c>
      <c r="F7644" t="str">
        <f t="shared" si="715"/>
        <v>High</v>
      </c>
      <c r="G7644">
        <v>0.45</v>
      </c>
      <c r="H7644">
        <f>D7644*G7644</f>
        <v>1440.9</v>
      </c>
      <c r="I7644">
        <v>3</v>
      </c>
      <c r="J7644" s="1">
        <v>45128</v>
      </c>
      <c r="K7644" s="1">
        <v>45130</v>
      </c>
      <c r="L7644" t="s">
        <v>20</v>
      </c>
      <c r="M7644" t="str">
        <f t="shared" si="716"/>
        <v>Premium customer</v>
      </c>
      <c r="N7644" t="s">
        <v>32</v>
      </c>
      <c r="O7644">
        <v>625.74</v>
      </c>
      <c r="P7644" t="s">
        <v>39</v>
      </c>
      <c r="Q7644">
        <f>D7644-H7644</f>
        <v>1761.1</v>
      </c>
      <c r="R7644" t="str">
        <f t="shared" si="717"/>
        <v>Good</v>
      </c>
      <c r="S7644" t="str">
        <f t="shared" si="718"/>
        <v>Good</v>
      </c>
      <c r="T7644" t="str">
        <f t="shared" si="719"/>
        <v>High Impact</v>
      </c>
    </row>
    <row r="7645" spans="1:20">
      <c r="A7645" t="s">
        <v>7681</v>
      </c>
      <c r="B7645" t="s">
        <v>46</v>
      </c>
      <c r="C7645" t="s">
        <v>38</v>
      </c>
      <c r="D7645">
        <v>1462.98</v>
      </c>
      <c r="E7645" t="str">
        <f t="shared" si="714"/>
        <v>High</v>
      </c>
      <c r="F7645" t="str">
        <f t="shared" si="715"/>
        <v>High</v>
      </c>
      <c r="G7645">
        <v>0.36</v>
      </c>
      <c r="H7645">
        <f>D7645*G7645</f>
        <v>526.67279999999994</v>
      </c>
      <c r="I7645">
        <v>8</v>
      </c>
      <c r="J7645" s="1">
        <v>45391</v>
      </c>
      <c r="K7645" s="1">
        <v>45396</v>
      </c>
      <c r="L7645" t="s">
        <v>26</v>
      </c>
      <c r="M7645" t="str">
        <f t="shared" si="716"/>
        <v>Potential customer</v>
      </c>
      <c r="N7645" t="s">
        <v>21</v>
      </c>
      <c r="O7645">
        <v>195.2</v>
      </c>
      <c r="P7645" t="s">
        <v>28</v>
      </c>
      <c r="Q7645">
        <f>D7645-H7645</f>
        <v>936.30720000000008</v>
      </c>
      <c r="R7645" t="str">
        <f t="shared" si="717"/>
        <v>Bad</v>
      </c>
      <c r="S7645" t="str">
        <f t="shared" si="718"/>
        <v>Bad</v>
      </c>
      <c r="T7645" t="str">
        <f t="shared" si="719"/>
        <v>High Impact</v>
      </c>
    </row>
    <row r="7646" spans="1:20">
      <c r="A7646" t="s">
        <v>7682</v>
      </c>
      <c r="B7646" t="s">
        <v>18</v>
      </c>
      <c r="C7646" t="s">
        <v>25</v>
      </c>
      <c r="D7646">
        <v>3215.04</v>
      </c>
      <c r="E7646" t="str">
        <f t="shared" si="714"/>
        <v>High</v>
      </c>
      <c r="F7646" t="str">
        <f t="shared" si="715"/>
        <v>High</v>
      </c>
      <c r="G7646">
        <v>0.4</v>
      </c>
      <c r="H7646">
        <f>D7646*G7646</f>
        <v>1286.0160000000001</v>
      </c>
      <c r="I7646">
        <v>4</v>
      </c>
      <c r="J7646" s="1">
        <v>45460</v>
      </c>
      <c r="K7646" s="1">
        <v>45464</v>
      </c>
      <c r="L7646" t="s">
        <v>26</v>
      </c>
      <c r="M7646" t="str">
        <f t="shared" si="716"/>
        <v>Potential customer</v>
      </c>
      <c r="N7646" t="s">
        <v>32</v>
      </c>
      <c r="O7646">
        <v>338.79</v>
      </c>
      <c r="P7646" t="s">
        <v>33</v>
      </c>
      <c r="Q7646">
        <f>D7646-H7646</f>
        <v>1929.0239999999999</v>
      </c>
      <c r="R7646" t="str">
        <f t="shared" si="717"/>
        <v>Good</v>
      </c>
      <c r="S7646" t="str">
        <f t="shared" si="718"/>
        <v>Good</v>
      </c>
      <c r="T7646" t="str">
        <f t="shared" si="719"/>
        <v>High Impact</v>
      </c>
    </row>
    <row r="7647" spans="1:20">
      <c r="A7647" t="s">
        <v>7683</v>
      </c>
      <c r="B7647" t="s">
        <v>30</v>
      </c>
      <c r="C7647" t="s">
        <v>19</v>
      </c>
      <c r="D7647">
        <v>1966.68</v>
      </c>
      <c r="E7647" t="str">
        <f t="shared" si="714"/>
        <v>High</v>
      </c>
      <c r="F7647" t="str">
        <f t="shared" si="715"/>
        <v>High</v>
      </c>
      <c r="G7647">
        <v>0.27</v>
      </c>
      <c r="H7647">
        <f>D7647*G7647</f>
        <v>531.00360000000001</v>
      </c>
      <c r="I7647">
        <v>8</v>
      </c>
      <c r="J7647" s="1">
        <v>44966</v>
      </c>
      <c r="K7647" s="1">
        <v>44971</v>
      </c>
      <c r="L7647" t="s">
        <v>20</v>
      </c>
      <c r="M7647" t="str">
        <f t="shared" si="716"/>
        <v>Premium customer</v>
      </c>
      <c r="N7647" t="s">
        <v>21</v>
      </c>
      <c r="O7647">
        <v>369.52</v>
      </c>
      <c r="P7647" t="s">
        <v>53</v>
      </c>
      <c r="Q7647">
        <f>D7647-H7647</f>
        <v>1435.6764000000001</v>
      </c>
      <c r="R7647" t="str">
        <f t="shared" si="717"/>
        <v>Good</v>
      </c>
      <c r="S7647" t="str">
        <f t="shared" si="718"/>
        <v>Good</v>
      </c>
      <c r="T7647" t="str">
        <f t="shared" si="719"/>
        <v>High Impact</v>
      </c>
    </row>
    <row r="7648" spans="1:20">
      <c r="A7648" t="s">
        <v>7684</v>
      </c>
      <c r="B7648" t="s">
        <v>30</v>
      </c>
      <c r="C7648" t="s">
        <v>41</v>
      </c>
      <c r="D7648">
        <v>1748.63</v>
      </c>
      <c r="E7648" t="str">
        <f t="shared" si="714"/>
        <v>High</v>
      </c>
      <c r="F7648" t="str">
        <f t="shared" si="715"/>
        <v>High</v>
      </c>
      <c r="G7648">
        <v>0.06</v>
      </c>
      <c r="H7648">
        <f>D7648*G7648</f>
        <v>104.9178</v>
      </c>
      <c r="I7648">
        <v>6</v>
      </c>
      <c r="J7648" s="1">
        <v>45056</v>
      </c>
      <c r="K7648" s="1">
        <v>45059</v>
      </c>
      <c r="L7648" t="s">
        <v>20</v>
      </c>
      <c r="M7648" t="str">
        <f t="shared" si="716"/>
        <v>Premium customer</v>
      </c>
      <c r="N7648" t="s">
        <v>21</v>
      </c>
      <c r="O7648">
        <v>298.93</v>
      </c>
      <c r="P7648" t="s">
        <v>53</v>
      </c>
      <c r="Q7648">
        <f>D7648-H7648</f>
        <v>1643.7122000000002</v>
      </c>
      <c r="R7648" t="str">
        <f t="shared" si="717"/>
        <v>Bad</v>
      </c>
      <c r="S7648" t="str">
        <f t="shared" si="718"/>
        <v>Bad</v>
      </c>
      <c r="T7648" t="str">
        <f t="shared" si="719"/>
        <v>High Impact</v>
      </c>
    </row>
    <row r="7649" spans="1:20">
      <c r="A7649" t="s">
        <v>7685</v>
      </c>
      <c r="B7649" t="s">
        <v>46</v>
      </c>
      <c r="C7649" t="s">
        <v>25</v>
      </c>
      <c r="D7649">
        <v>1517.51</v>
      </c>
      <c r="E7649" t="str">
        <f t="shared" si="714"/>
        <v>High</v>
      </c>
      <c r="F7649" t="str">
        <f t="shared" si="715"/>
        <v>High</v>
      </c>
      <c r="G7649">
        <v>0.27</v>
      </c>
      <c r="H7649">
        <f>D7649*G7649</f>
        <v>409.72770000000003</v>
      </c>
      <c r="I7649">
        <v>9</v>
      </c>
      <c r="J7649" s="1">
        <v>45340</v>
      </c>
      <c r="K7649" s="1">
        <v>45345</v>
      </c>
      <c r="L7649" t="s">
        <v>20</v>
      </c>
      <c r="M7649" t="str">
        <f t="shared" si="716"/>
        <v>Premium customer</v>
      </c>
      <c r="N7649" t="s">
        <v>27</v>
      </c>
      <c r="O7649">
        <v>335.81</v>
      </c>
      <c r="P7649" t="s">
        <v>28</v>
      </c>
      <c r="Q7649">
        <f>D7649-H7649</f>
        <v>1107.7822999999999</v>
      </c>
      <c r="R7649" t="str">
        <f t="shared" si="717"/>
        <v>Good</v>
      </c>
      <c r="S7649" t="str">
        <f t="shared" si="718"/>
        <v>Good</v>
      </c>
      <c r="T7649" t="str">
        <f t="shared" si="719"/>
        <v>High Impact</v>
      </c>
    </row>
    <row r="7650" spans="1:20">
      <c r="A7650" t="s">
        <v>7686</v>
      </c>
      <c r="B7650" t="s">
        <v>46</v>
      </c>
      <c r="C7650" t="s">
        <v>41</v>
      </c>
      <c r="D7650">
        <v>1793.66</v>
      </c>
      <c r="E7650" t="str">
        <f t="shared" si="714"/>
        <v>High</v>
      </c>
      <c r="F7650" t="str">
        <f t="shared" si="715"/>
        <v>High</v>
      </c>
      <c r="G7650">
        <v>0.16</v>
      </c>
      <c r="H7650">
        <f>D7650*G7650</f>
        <v>286.98560000000003</v>
      </c>
      <c r="I7650">
        <v>6</v>
      </c>
      <c r="J7650" s="1">
        <v>45098</v>
      </c>
      <c r="K7650" s="1">
        <v>45102</v>
      </c>
      <c r="L7650" t="s">
        <v>20</v>
      </c>
      <c r="M7650" t="str">
        <f t="shared" si="716"/>
        <v>Premium customer</v>
      </c>
      <c r="N7650" t="s">
        <v>21</v>
      </c>
      <c r="O7650">
        <v>330.78</v>
      </c>
      <c r="P7650" t="s">
        <v>39</v>
      </c>
      <c r="Q7650">
        <f>D7650-H7650</f>
        <v>1506.6744000000001</v>
      </c>
      <c r="R7650" t="str">
        <f t="shared" si="717"/>
        <v>Good</v>
      </c>
      <c r="S7650" t="str">
        <f t="shared" si="718"/>
        <v>Good</v>
      </c>
      <c r="T7650" t="str">
        <f t="shared" si="719"/>
        <v>High Impact</v>
      </c>
    </row>
    <row r="7651" spans="1:20">
      <c r="A7651" t="s">
        <v>7687</v>
      </c>
      <c r="B7651" t="s">
        <v>30</v>
      </c>
      <c r="C7651" t="s">
        <v>19</v>
      </c>
      <c r="D7651">
        <v>3955.05</v>
      </c>
      <c r="E7651" t="str">
        <f t="shared" si="714"/>
        <v>High</v>
      </c>
      <c r="F7651" t="str">
        <f t="shared" si="715"/>
        <v>High</v>
      </c>
      <c r="G7651">
        <v>0.01</v>
      </c>
      <c r="H7651">
        <f>D7651*G7651</f>
        <v>39.5505</v>
      </c>
      <c r="I7651">
        <v>4</v>
      </c>
      <c r="J7651" s="1">
        <v>45157</v>
      </c>
      <c r="K7651" s="1">
        <v>45158</v>
      </c>
      <c r="L7651" t="s">
        <v>36</v>
      </c>
      <c r="M7651" t="str">
        <f t="shared" si="716"/>
        <v>Normal customer</v>
      </c>
      <c r="N7651" t="s">
        <v>27</v>
      </c>
      <c r="O7651">
        <v>608.95000000000005</v>
      </c>
      <c r="P7651" t="s">
        <v>39</v>
      </c>
      <c r="Q7651">
        <f>D7651-H7651</f>
        <v>3915.4995000000004</v>
      </c>
      <c r="R7651" t="str">
        <f t="shared" si="717"/>
        <v>Good</v>
      </c>
      <c r="S7651" t="str">
        <f t="shared" si="718"/>
        <v>Good</v>
      </c>
      <c r="T7651" t="str">
        <f t="shared" si="719"/>
        <v>High Impact</v>
      </c>
    </row>
    <row r="7652" spans="1:20">
      <c r="A7652" t="s">
        <v>7688</v>
      </c>
      <c r="B7652" t="s">
        <v>30</v>
      </c>
      <c r="C7652" t="s">
        <v>38</v>
      </c>
      <c r="D7652">
        <v>1301.3800000000001</v>
      </c>
      <c r="E7652" t="str">
        <f t="shared" si="714"/>
        <v>High</v>
      </c>
      <c r="F7652" t="str">
        <f t="shared" si="715"/>
        <v>High</v>
      </c>
      <c r="G7652">
        <v>0.31</v>
      </c>
      <c r="H7652">
        <f>D7652*G7652</f>
        <v>403.42780000000005</v>
      </c>
      <c r="I7652">
        <v>3</v>
      </c>
      <c r="J7652" s="1">
        <v>45163</v>
      </c>
      <c r="K7652" s="1">
        <v>45170</v>
      </c>
      <c r="L7652" t="s">
        <v>26</v>
      </c>
      <c r="M7652" t="str">
        <f t="shared" si="716"/>
        <v>Potential customer</v>
      </c>
      <c r="N7652" t="s">
        <v>32</v>
      </c>
      <c r="O7652">
        <v>340.75</v>
      </c>
      <c r="P7652" t="s">
        <v>44</v>
      </c>
      <c r="Q7652">
        <f>D7652-H7652</f>
        <v>897.95220000000006</v>
      </c>
      <c r="R7652" t="str">
        <f t="shared" si="717"/>
        <v>Good</v>
      </c>
      <c r="S7652" t="str">
        <f t="shared" si="718"/>
        <v>Good</v>
      </c>
      <c r="T7652" t="str">
        <f t="shared" si="719"/>
        <v>High Impact</v>
      </c>
    </row>
    <row r="7653" spans="1:20">
      <c r="A7653" t="s">
        <v>7689</v>
      </c>
      <c r="B7653" t="s">
        <v>46</v>
      </c>
      <c r="C7653" t="s">
        <v>41</v>
      </c>
      <c r="D7653">
        <v>3441.74</v>
      </c>
      <c r="E7653" t="str">
        <f t="shared" si="714"/>
        <v>High</v>
      </c>
      <c r="F7653" t="str">
        <f t="shared" si="715"/>
        <v>High</v>
      </c>
      <c r="G7653">
        <v>0.43</v>
      </c>
      <c r="H7653">
        <f>D7653*G7653</f>
        <v>1479.9481999999998</v>
      </c>
      <c r="I7653">
        <v>4</v>
      </c>
      <c r="J7653" s="1">
        <v>45521</v>
      </c>
      <c r="K7653" s="1">
        <v>45527</v>
      </c>
      <c r="L7653" t="s">
        <v>26</v>
      </c>
      <c r="M7653" t="str">
        <f t="shared" si="716"/>
        <v>Potential customer</v>
      </c>
      <c r="N7653" t="s">
        <v>32</v>
      </c>
      <c r="O7653">
        <v>856.23</v>
      </c>
      <c r="P7653" t="s">
        <v>39</v>
      </c>
      <c r="Q7653">
        <f>D7653-H7653</f>
        <v>1961.7918</v>
      </c>
      <c r="R7653" t="str">
        <f t="shared" si="717"/>
        <v>Good</v>
      </c>
      <c r="S7653" t="str">
        <f t="shared" si="718"/>
        <v>Good</v>
      </c>
      <c r="T7653" t="str">
        <f t="shared" si="719"/>
        <v>High Impact</v>
      </c>
    </row>
    <row r="7654" spans="1:20">
      <c r="A7654" t="s">
        <v>7690</v>
      </c>
      <c r="B7654" t="s">
        <v>30</v>
      </c>
      <c r="C7654" t="s">
        <v>19</v>
      </c>
      <c r="D7654">
        <v>4513.04</v>
      </c>
      <c r="E7654" t="str">
        <f t="shared" si="714"/>
        <v>High</v>
      </c>
      <c r="F7654" t="str">
        <f t="shared" si="715"/>
        <v>High</v>
      </c>
      <c r="G7654">
        <v>0.36</v>
      </c>
      <c r="H7654">
        <f>D7654*G7654</f>
        <v>1624.6943999999999</v>
      </c>
      <c r="I7654">
        <v>7</v>
      </c>
      <c r="J7654" s="1">
        <v>44936</v>
      </c>
      <c r="K7654" s="1">
        <v>44938</v>
      </c>
      <c r="L7654" t="s">
        <v>26</v>
      </c>
      <c r="M7654" t="str">
        <f t="shared" si="716"/>
        <v>Potential customer</v>
      </c>
      <c r="N7654" t="s">
        <v>32</v>
      </c>
      <c r="O7654">
        <v>1143.47</v>
      </c>
      <c r="P7654" t="s">
        <v>22</v>
      </c>
      <c r="Q7654">
        <f>D7654-H7654</f>
        <v>2888.3456000000001</v>
      </c>
      <c r="R7654" t="str">
        <f t="shared" si="717"/>
        <v>Good</v>
      </c>
      <c r="S7654" t="str">
        <f t="shared" si="718"/>
        <v>Good</v>
      </c>
      <c r="T7654" t="str">
        <f t="shared" si="719"/>
        <v>High Impact</v>
      </c>
    </row>
    <row r="7655" spans="1:20">
      <c r="A7655" t="s">
        <v>7691</v>
      </c>
      <c r="B7655" t="s">
        <v>24</v>
      </c>
      <c r="C7655" t="s">
        <v>25</v>
      </c>
      <c r="D7655">
        <v>1817.1</v>
      </c>
      <c r="E7655" t="str">
        <f t="shared" si="714"/>
        <v>High</v>
      </c>
      <c r="F7655" t="str">
        <f t="shared" si="715"/>
        <v>High</v>
      </c>
      <c r="G7655">
        <v>0.11</v>
      </c>
      <c r="H7655">
        <f>D7655*G7655</f>
        <v>199.881</v>
      </c>
      <c r="I7655">
        <v>8</v>
      </c>
      <c r="J7655" s="1">
        <v>45010</v>
      </c>
      <c r="K7655" s="1">
        <v>45012</v>
      </c>
      <c r="L7655" t="s">
        <v>36</v>
      </c>
      <c r="M7655" t="str">
        <f t="shared" si="716"/>
        <v>Normal customer</v>
      </c>
      <c r="N7655" t="s">
        <v>32</v>
      </c>
      <c r="O7655">
        <v>132.24</v>
      </c>
      <c r="P7655" t="s">
        <v>53</v>
      </c>
      <c r="Q7655">
        <f>D7655-H7655</f>
        <v>1617.2189999999998</v>
      </c>
      <c r="R7655" t="str">
        <f t="shared" si="717"/>
        <v>Bad</v>
      </c>
      <c r="S7655" t="str">
        <f t="shared" si="718"/>
        <v>Bad</v>
      </c>
      <c r="T7655" t="str">
        <f t="shared" si="719"/>
        <v>High Impact</v>
      </c>
    </row>
    <row r="7656" spans="1:20">
      <c r="A7656" t="s">
        <v>7692</v>
      </c>
      <c r="B7656" t="s">
        <v>46</v>
      </c>
      <c r="C7656" t="s">
        <v>38</v>
      </c>
      <c r="D7656">
        <v>244.61</v>
      </c>
      <c r="E7656" t="str">
        <f t="shared" si="714"/>
        <v>Low</v>
      </c>
      <c r="F7656" t="str">
        <f t="shared" si="715"/>
        <v>Low</v>
      </c>
      <c r="G7656">
        <v>0.41</v>
      </c>
      <c r="H7656">
        <f>D7656*G7656</f>
        <v>100.2901</v>
      </c>
      <c r="I7656">
        <v>2</v>
      </c>
      <c r="J7656" s="1">
        <v>45373</v>
      </c>
      <c r="K7656" s="1">
        <v>45376</v>
      </c>
      <c r="L7656" t="s">
        <v>26</v>
      </c>
      <c r="M7656" t="str">
        <f t="shared" si="716"/>
        <v>Normal customer</v>
      </c>
      <c r="N7656" t="s">
        <v>21</v>
      </c>
      <c r="O7656">
        <v>21.35</v>
      </c>
      <c r="P7656" t="s">
        <v>22</v>
      </c>
      <c r="Q7656">
        <f>D7656-H7656</f>
        <v>144.31990000000002</v>
      </c>
      <c r="R7656" t="str">
        <f t="shared" si="717"/>
        <v>Bad</v>
      </c>
      <c r="S7656" t="str">
        <f t="shared" si="718"/>
        <v>Bad</v>
      </c>
      <c r="T7656" t="str">
        <f t="shared" si="719"/>
        <v>High Impact</v>
      </c>
    </row>
    <row r="7657" spans="1:20">
      <c r="A7657" t="s">
        <v>7693</v>
      </c>
      <c r="B7657" t="s">
        <v>30</v>
      </c>
      <c r="C7657" t="s">
        <v>41</v>
      </c>
      <c r="D7657">
        <v>220.57</v>
      </c>
      <c r="E7657" t="str">
        <f t="shared" si="714"/>
        <v>Low</v>
      </c>
      <c r="F7657" t="str">
        <f t="shared" si="715"/>
        <v>Low</v>
      </c>
      <c r="G7657">
        <v>0.15</v>
      </c>
      <c r="H7657">
        <f>D7657*G7657</f>
        <v>33.085499999999996</v>
      </c>
      <c r="I7657">
        <v>9</v>
      </c>
      <c r="J7657" s="1">
        <v>45305</v>
      </c>
      <c r="K7657" s="1">
        <v>45310</v>
      </c>
      <c r="L7657" t="s">
        <v>26</v>
      </c>
      <c r="M7657" t="str">
        <f t="shared" si="716"/>
        <v>Normal customer</v>
      </c>
      <c r="N7657" t="s">
        <v>32</v>
      </c>
      <c r="O7657">
        <v>22.08</v>
      </c>
      <c r="P7657" t="s">
        <v>33</v>
      </c>
      <c r="Q7657">
        <f>D7657-H7657</f>
        <v>187.4845</v>
      </c>
      <c r="R7657" t="str">
        <f t="shared" si="717"/>
        <v>Bad</v>
      </c>
      <c r="S7657" t="str">
        <f t="shared" si="718"/>
        <v>Bad</v>
      </c>
      <c r="T7657" t="str">
        <f t="shared" si="719"/>
        <v>Normal</v>
      </c>
    </row>
    <row r="7658" spans="1:20">
      <c r="A7658" t="s">
        <v>7694</v>
      </c>
      <c r="B7658" t="s">
        <v>46</v>
      </c>
      <c r="C7658" t="s">
        <v>19</v>
      </c>
      <c r="D7658">
        <v>783.56</v>
      </c>
      <c r="E7658" t="str">
        <f t="shared" si="714"/>
        <v>Low</v>
      </c>
      <c r="F7658" t="str">
        <f t="shared" si="715"/>
        <v>Midium</v>
      </c>
      <c r="G7658">
        <v>0.11</v>
      </c>
      <c r="H7658">
        <f>D7658*G7658</f>
        <v>86.191599999999994</v>
      </c>
      <c r="I7658">
        <v>7</v>
      </c>
      <c r="J7658" s="1">
        <v>44971</v>
      </c>
      <c r="K7658" s="1">
        <v>44978</v>
      </c>
      <c r="L7658" t="s">
        <v>36</v>
      </c>
      <c r="M7658" t="str">
        <f t="shared" si="716"/>
        <v>Normal customer</v>
      </c>
      <c r="N7658" t="s">
        <v>21</v>
      </c>
      <c r="O7658">
        <v>217.42</v>
      </c>
      <c r="P7658" t="s">
        <v>33</v>
      </c>
      <c r="Q7658">
        <f>D7658-H7658</f>
        <v>697.36839999999995</v>
      </c>
      <c r="R7658" t="str">
        <f t="shared" si="717"/>
        <v>Bad</v>
      </c>
      <c r="S7658" t="str">
        <f t="shared" si="718"/>
        <v>Bad</v>
      </c>
      <c r="T7658" t="str">
        <f t="shared" si="719"/>
        <v>Normal</v>
      </c>
    </row>
    <row r="7659" spans="1:20">
      <c r="A7659" t="s">
        <v>7695</v>
      </c>
      <c r="B7659" t="s">
        <v>18</v>
      </c>
      <c r="C7659" t="s">
        <v>38</v>
      </c>
      <c r="D7659">
        <v>639.22</v>
      </c>
      <c r="E7659" t="str">
        <f t="shared" si="714"/>
        <v>Low</v>
      </c>
      <c r="F7659" t="str">
        <f t="shared" si="715"/>
        <v>Midium</v>
      </c>
      <c r="G7659">
        <v>0.48</v>
      </c>
      <c r="H7659">
        <f>D7659*G7659</f>
        <v>306.82560000000001</v>
      </c>
      <c r="I7659">
        <v>7</v>
      </c>
      <c r="J7659" s="1">
        <v>45563</v>
      </c>
      <c r="K7659" s="1">
        <v>45568</v>
      </c>
      <c r="L7659" t="s">
        <v>26</v>
      </c>
      <c r="M7659" t="str">
        <f t="shared" si="716"/>
        <v>Normal customer</v>
      </c>
      <c r="N7659" t="s">
        <v>21</v>
      </c>
      <c r="O7659">
        <v>89.77</v>
      </c>
      <c r="P7659" t="s">
        <v>22</v>
      </c>
      <c r="Q7659">
        <f>D7659-H7659</f>
        <v>332.39440000000002</v>
      </c>
      <c r="R7659" t="str">
        <f t="shared" si="717"/>
        <v>Bad</v>
      </c>
      <c r="S7659" t="str">
        <f t="shared" si="718"/>
        <v>Bad</v>
      </c>
      <c r="T7659" t="str">
        <f t="shared" si="719"/>
        <v>High Impact</v>
      </c>
    </row>
    <row r="7660" spans="1:20">
      <c r="A7660" t="s">
        <v>7696</v>
      </c>
      <c r="B7660" t="s">
        <v>46</v>
      </c>
      <c r="C7660" t="s">
        <v>38</v>
      </c>
      <c r="D7660">
        <v>3765.62</v>
      </c>
      <c r="E7660" t="str">
        <f t="shared" si="714"/>
        <v>High</v>
      </c>
      <c r="F7660" t="str">
        <f t="shared" si="715"/>
        <v>High</v>
      </c>
      <c r="G7660">
        <v>0.01</v>
      </c>
      <c r="H7660">
        <f>D7660*G7660</f>
        <v>37.656199999999998</v>
      </c>
      <c r="I7660">
        <v>4</v>
      </c>
      <c r="J7660" s="1">
        <v>45584</v>
      </c>
      <c r="K7660" s="1">
        <v>45588</v>
      </c>
      <c r="L7660" t="s">
        <v>20</v>
      </c>
      <c r="M7660" t="str">
        <f t="shared" si="716"/>
        <v>Premium customer</v>
      </c>
      <c r="N7660" t="s">
        <v>32</v>
      </c>
      <c r="O7660">
        <v>804.96</v>
      </c>
      <c r="P7660" t="s">
        <v>33</v>
      </c>
      <c r="Q7660">
        <f>D7660-H7660</f>
        <v>3727.9638</v>
      </c>
      <c r="R7660" t="str">
        <f t="shared" si="717"/>
        <v>Good</v>
      </c>
      <c r="S7660" t="str">
        <f t="shared" si="718"/>
        <v>Good</v>
      </c>
      <c r="T7660" t="str">
        <f t="shared" si="719"/>
        <v>High Impact</v>
      </c>
    </row>
    <row r="7661" spans="1:20">
      <c r="A7661" t="s">
        <v>7697</v>
      </c>
      <c r="B7661" t="s">
        <v>46</v>
      </c>
      <c r="C7661" t="s">
        <v>31</v>
      </c>
      <c r="D7661">
        <v>1544.77</v>
      </c>
      <c r="E7661" t="str">
        <f t="shared" si="714"/>
        <v>High</v>
      </c>
      <c r="F7661" t="str">
        <f t="shared" si="715"/>
        <v>High</v>
      </c>
      <c r="G7661">
        <v>0.08</v>
      </c>
      <c r="H7661">
        <f>D7661*G7661</f>
        <v>123.58159999999999</v>
      </c>
      <c r="I7661">
        <v>7</v>
      </c>
      <c r="J7661" s="1">
        <v>45582</v>
      </c>
      <c r="K7661" s="1">
        <v>45584</v>
      </c>
      <c r="L7661" t="s">
        <v>20</v>
      </c>
      <c r="M7661" t="str">
        <f t="shared" si="716"/>
        <v>Premium customer</v>
      </c>
      <c r="N7661" t="s">
        <v>32</v>
      </c>
      <c r="O7661">
        <v>93.6</v>
      </c>
      <c r="P7661" t="s">
        <v>28</v>
      </c>
      <c r="Q7661">
        <f>D7661-H7661</f>
        <v>1421.1884</v>
      </c>
      <c r="R7661" t="str">
        <f t="shared" si="717"/>
        <v>Bad</v>
      </c>
      <c r="S7661" t="str">
        <f t="shared" si="718"/>
        <v>Bad</v>
      </c>
      <c r="T7661" t="str">
        <f t="shared" si="719"/>
        <v>High Impact</v>
      </c>
    </row>
    <row r="7662" spans="1:20">
      <c r="A7662" t="s">
        <v>7698</v>
      </c>
      <c r="B7662" t="s">
        <v>18</v>
      </c>
      <c r="C7662" t="s">
        <v>38</v>
      </c>
      <c r="D7662">
        <v>3297.3</v>
      </c>
      <c r="E7662" t="str">
        <f t="shared" si="714"/>
        <v>High</v>
      </c>
      <c r="F7662" t="str">
        <f t="shared" si="715"/>
        <v>High</v>
      </c>
      <c r="G7662">
        <v>0.23</v>
      </c>
      <c r="H7662">
        <f>D7662*G7662</f>
        <v>758.37900000000002</v>
      </c>
      <c r="I7662">
        <v>2</v>
      </c>
      <c r="J7662" s="1">
        <v>45428</v>
      </c>
      <c r="K7662" s="1">
        <v>45430</v>
      </c>
      <c r="L7662" t="s">
        <v>20</v>
      </c>
      <c r="M7662" t="str">
        <f t="shared" si="716"/>
        <v>Premium customer</v>
      </c>
      <c r="N7662" t="s">
        <v>32</v>
      </c>
      <c r="O7662">
        <v>769.25</v>
      </c>
      <c r="P7662" t="s">
        <v>53</v>
      </c>
      <c r="Q7662">
        <f>D7662-H7662</f>
        <v>2538.9210000000003</v>
      </c>
      <c r="R7662" t="str">
        <f t="shared" si="717"/>
        <v>Good</v>
      </c>
      <c r="S7662" t="str">
        <f t="shared" si="718"/>
        <v>Good</v>
      </c>
      <c r="T7662" t="str">
        <f t="shared" si="719"/>
        <v>High Impact</v>
      </c>
    </row>
    <row r="7663" spans="1:20">
      <c r="A7663" t="s">
        <v>7699</v>
      </c>
      <c r="B7663" t="s">
        <v>24</v>
      </c>
      <c r="C7663" t="s">
        <v>19</v>
      </c>
      <c r="D7663">
        <v>308.02999999999997</v>
      </c>
      <c r="E7663" t="str">
        <f t="shared" si="714"/>
        <v>Low</v>
      </c>
      <c r="F7663" t="str">
        <f t="shared" si="715"/>
        <v>Low</v>
      </c>
      <c r="G7663">
        <v>0.08</v>
      </c>
      <c r="H7663">
        <f>D7663*G7663</f>
        <v>24.642399999999999</v>
      </c>
      <c r="I7663">
        <v>3</v>
      </c>
      <c r="J7663" s="1">
        <v>45542</v>
      </c>
      <c r="K7663" s="1">
        <v>45545</v>
      </c>
      <c r="L7663" t="s">
        <v>36</v>
      </c>
      <c r="M7663" t="str">
        <f t="shared" si="716"/>
        <v>Normal customer</v>
      </c>
      <c r="N7663" t="s">
        <v>21</v>
      </c>
      <c r="O7663">
        <v>74.16</v>
      </c>
      <c r="P7663" t="s">
        <v>53</v>
      </c>
      <c r="Q7663">
        <f>D7663-H7663</f>
        <v>283.38759999999996</v>
      </c>
      <c r="R7663" t="str">
        <f t="shared" si="717"/>
        <v>Bad</v>
      </c>
      <c r="S7663" t="str">
        <f t="shared" si="718"/>
        <v>Bad</v>
      </c>
      <c r="T7663" t="str">
        <f t="shared" si="719"/>
        <v>Normal</v>
      </c>
    </row>
    <row r="7664" spans="1:20">
      <c r="A7664" t="s">
        <v>7700</v>
      </c>
      <c r="B7664" t="s">
        <v>30</v>
      </c>
      <c r="C7664" t="s">
        <v>25</v>
      </c>
      <c r="D7664">
        <v>1549.13</v>
      </c>
      <c r="E7664" t="str">
        <f t="shared" si="714"/>
        <v>High</v>
      </c>
      <c r="F7664" t="str">
        <f t="shared" si="715"/>
        <v>High</v>
      </c>
      <c r="G7664">
        <v>0.08</v>
      </c>
      <c r="H7664">
        <f>D7664*G7664</f>
        <v>123.93040000000001</v>
      </c>
      <c r="I7664">
        <v>2</v>
      </c>
      <c r="J7664" s="1">
        <v>44966</v>
      </c>
      <c r="K7664" s="1">
        <v>44968</v>
      </c>
      <c r="L7664" t="s">
        <v>36</v>
      </c>
      <c r="M7664" t="str">
        <f t="shared" si="716"/>
        <v>Normal customer</v>
      </c>
      <c r="N7664" t="s">
        <v>21</v>
      </c>
      <c r="O7664">
        <v>366.21</v>
      </c>
      <c r="P7664" t="s">
        <v>28</v>
      </c>
      <c r="Q7664">
        <f>D7664-H7664</f>
        <v>1425.1996000000001</v>
      </c>
      <c r="R7664" t="str">
        <f t="shared" si="717"/>
        <v>Good</v>
      </c>
      <c r="S7664" t="str">
        <f t="shared" si="718"/>
        <v>Good</v>
      </c>
      <c r="T7664" t="str">
        <f t="shared" si="719"/>
        <v>High Impact</v>
      </c>
    </row>
    <row r="7665" spans="1:20">
      <c r="A7665" t="s">
        <v>7701</v>
      </c>
      <c r="B7665" t="s">
        <v>18</v>
      </c>
      <c r="C7665" t="s">
        <v>31</v>
      </c>
      <c r="D7665">
        <v>1247.32</v>
      </c>
      <c r="E7665" t="str">
        <f t="shared" si="714"/>
        <v>High</v>
      </c>
      <c r="F7665" t="str">
        <f t="shared" si="715"/>
        <v>High</v>
      </c>
      <c r="G7665">
        <v>0.32</v>
      </c>
      <c r="H7665">
        <f>D7665*G7665</f>
        <v>399.14240000000001</v>
      </c>
      <c r="I7665">
        <v>5</v>
      </c>
      <c r="J7665" s="1">
        <v>45326</v>
      </c>
      <c r="K7665" s="1">
        <v>45330</v>
      </c>
      <c r="L7665" t="s">
        <v>26</v>
      </c>
      <c r="M7665" t="str">
        <f t="shared" si="716"/>
        <v>Potential customer</v>
      </c>
      <c r="N7665" t="s">
        <v>32</v>
      </c>
      <c r="O7665">
        <v>75.92</v>
      </c>
      <c r="P7665" t="s">
        <v>44</v>
      </c>
      <c r="Q7665">
        <f>D7665-H7665</f>
        <v>848.17759999999998</v>
      </c>
      <c r="R7665" t="str">
        <f t="shared" si="717"/>
        <v>Bad</v>
      </c>
      <c r="S7665" t="str">
        <f t="shared" si="718"/>
        <v>Bad</v>
      </c>
      <c r="T7665" t="str">
        <f t="shared" si="719"/>
        <v>High Impact</v>
      </c>
    </row>
    <row r="7666" spans="1:20">
      <c r="A7666" t="s">
        <v>7702</v>
      </c>
      <c r="B7666" t="s">
        <v>46</v>
      </c>
      <c r="C7666" t="s">
        <v>19</v>
      </c>
      <c r="D7666">
        <v>1456.71</v>
      </c>
      <c r="E7666" t="str">
        <f t="shared" si="714"/>
        <v>High</v>
      </c>
      <c r="F7666" t="str">
        <f t="shared" si="715"/>
        <v>High</v>
      </c>
      <c r="G7666">
        <v>0.41</v>
      </c>
      <c r="H7666">
        <f>D7666*G7666</f>
        <v>597.25109999999995</v>
      </c>
      <c r="I7666">
        <v>1</v>
      </c>
      <c r="J7666" s="1">
        <v>45542</v>
      </c>
      <c r="K7666" s="1">
        <v>45546</v>
      </c>
      <c r="L7666" t="s">
        <v>26</v>
      </c>
      <c r="M7666" t="str">
        <f t="shared" si="716"/>
        <v>Potential customer</v>
      </c>
      <c r="N7666" t="s">
        <v>27</v>
      </c>
      <c r="O7666">
        <v>108.63</v>
      </c>
      <c r="P7666" t="s">
        <v>44</v>
      </c>
      <c r="Q7666">
        <f>D7666-H7666</f>
        <v>859.45890000000009</v>
      </c>
      <c r="R7666" t="str">
        <f t="shared" si="717"/>
        <v>Bad</v>
      </c>
      <c r="S7666" t="str">
        <f t="shared" si="718"/>
        <v>Bad</v>
      </c>
      <c r="T7666" t="str">
        <f t="shared" si="719"/>
        <v>High Impact</v>
      </c>
    </row>
    <row r="7667" spans="1:20">
      <c r="A7667" t="s">
        <v>7703</v>
      </c>
      <c r="B7667" t="s">
        <v>30</v>
      </c>
      <c r="C7667" t="s">
        <v>19</v>
      </c>
      <c r="D7667">
        <v>1034.52</v>
      </c>
      <c r="E7667" t="str">
        <f t="shared" si="714"/>
        <v>High</v>
      </c>
      <c r="F7667" t="str">
        <f t="shared" si="715"/>
        <v>High</v>
      </c>
      <c r="G7667">
        <v>0.33</v>
      </c>
      <c r="H7667">
        <f>D7667*G7667</f>
        <v>341.39159999999998</v>
      </c>
      <c r="I7667">
        <v>2</v>
      </c>
      <c r="J7667" s="1">
        <v>45286</v>
      </c>
      <c r="K7667" s="1">
        <v>45293</v>
      </c>
      <c r="L7667" t="s">
        <v>20</v>
      </c>
      <c r="M7667" t="str">
        <f t="shared" si="716"/>
        <v>Premium customer</v>
      </c>
      <c r="N7667" t="s">
        <v>27</v>
      </c>
      <c r="O7667">
        <v>243.78</v>
      </c>
      <c r="P7667" t="s">
        <v>39</v>
      </c>
      <c r="Q7667">
        <f>D7667-H7667</f>
        <v>693.12840000000006</v>
      </c>
      <c r="R7667" t="str">
        <f t="shared" si="717"/>
        <v>Bad</v>
      </c>
      <c r="S7667" t="str">
        <f t="shared" si="718"/>
        <v>Bad</v>
      </c>
      <c r="T7667" t="str">
        <f t="shared" si="719"/>
        <v>High Impact</v>
      </c>
    </row>
    <row r="7668" spans="1:20">
      <c r="A7668" t="s">
        <v>7704</v>
      </c>
      <c r="B7668" t="s">
        <v>18</v>
      </c>
      <c r="C7668" t="s">
        <v>19</v>
      </c>
      <c r="D7668">
        <v>3127.79</v>
      </c>
      <c r="E7668" t="str">
        <f t="shared" si="714"/>
        <v>High</v>
      </c>
      <c r="F7668" t="str">
        <f t="shared" si="715"/>
        <v>High</v>
      </c>
      <c r="G7668">
        <v>0.05</v>
      </c>
      <c r="H7668">
        <f>D7668*G7668</f>
        <v>156.3895</v>
      </c>
      <c r="I7668">
        <v>6</v>
      </c>
      <c r="J7668" s="1">
        <v>45636</v>
      </c>
      <c r="K7668" s="1">
        <v>45642</v>
      </c>
      <c r="L7668" t="s">
        <v>36</v>
      </c>
      <c r="M7668" t="str">
        <f t="shared" si="716"/>
        <v>Normal customer</v>
      </c>
      <c r="N7668" t="s">
        <v>32</v>
      </c>
      <c r="O7668">
        <v>646.54999999999995</v>
      </c>
      <c r="P7668" t="s">
        <v>39</v>
      </c>
      <c r="Q7668">
        <f>D7668-H7668</f>
        <v>2971.4004999999997</v>
      </c>
      <c r="R7668" t="str">
        <f t="shared" si="717"/>
        <v>Good</v>
      </c>
      <c r="S7668" t="str">
        <f t="shared" si="718"/>
        <v>Good</v>
      </c>
      <c r="T7668" t="str">
        <f t="shared" si="719"/>
        <v>High Impact</v>
      </c>
    </row>
    <row r="7669" spans="1:20">
      <c r="A7669" t="s">
        <v>7705</v>
      </c>
      <c r="B7669" t="s">
        <v>30</v>
      </c>
      <c r="C7669" t="s">
        <v>41</v>
      </c>
      <c r="D7669">
        <v>3347.1</v>
      </c>
      <c r="E7669" t="str">
        <f t="shared" si="714"/>
        <v>High</v>
      </c>
      <c r="F7669" t="str">
        <f t="shared" si="715"/>
        <v>High</v>
      </c>
      <c r="G7669">
        <v>0.45</v>
      </c>
      <c r="H7669">
        <f>D7669*G7669</f>
        <v>1506.1949999999999</v>
      </c>
      <c r="I7669">
        <v>6</v>
      </c>
      <c r="J7669" s="1">
        <v>45166</v>
      </c>
      <c r="K7669" s="1">
        <v>45172</v>
      </c>
      <c r="L7669" t="s">
        <v>26</v>
      </c>
      <c r="M7669" t="str">
        <f t="shared" si="716"/>
        <v>Potential customer</v>
      </c>
      <c r="N7669" t="s">
        <v>32</v>
      </c>
      <c r="O7669">
        <v>471.98</v>
      </c>
      <c r="P7669" t="s">
        <v>33</v>
      </c>
      <c r="Q7669">
        <f>D7669-H7669</f>
        <v>1840.905</v>
      </c>
      <c r="R7669" t="str">
        <f t="shared" si="717"/>
        <v>Good</v>
      </c>
      <c r="S7669" t="str">
        <f t="shared" si="718"/>
        <v>Good</v>
      </c>
      <c r="T7669" t="str">
        <f t="shared" si="719"/>
        <v>High Impact</v>
      </c>
    </row>
    <row r="7670" spans="1:20">
      <c r="A7670" t="s">
        <v>7706</v>
      </c>
      <c r="B7670" t="s">
        <v>30</v>
      </c>
      <c r="C7670" t="s">
        <v>41</v>
      </c>
      <c r="D7670">
        <v>827.48</v>
      </c>
      <c r="E7670" t="str">
        <f t="shared" si="714"/>
        <v>Low</v>
      </c>
      <c r="F7670" t="str">
        <f t="shared" si="715"/>
        <v>Midium</v>
      </c>
      <c r="G7670">
        <v>0.46</v>
      </c>
      <c r="H7670">
        <f>D7670*G7670</f>
        <v>380.64080000000001</v>
      </c>
      <c r="I7670">
        <v>8</v>
      </c>
      <c r="J7670" s="1">
        <v>45323</v>
      </c>
      <c r="K7670" s="1">
        <v>45325</v>
      </c>
      <c r="L7670" t="s">
        <v>20</v>
      </c>
      <c r="M7670" t="str">
        <f t="shared" si="716"/>
        <v>Normal customer</v>
      </c>
      <c r="N7670" t="s">
        <v>21</v>
      </c>
      <c r="O7670">
        <v>156.05000000000001</v>
      </c>
      <c r="P7670" t="s">
        <v>44</v>
      </c>
      <c r="Q7670">
        <f>D7670-H7670</f>
        <v>446.83920000000001</v>
      </c>
      <c r="R7670" t="str">
        <f t="shared" si="717"/>
        <v>Bad</v>
      </c>
      <c r="S7670" t="str">
        <f t="shared" si="718"/>
        <v>Bad</v>
      </c>
      <c r="T7670" t="str">
        <f t="shared" si="719"/>
        <v>High Impact</v>
      </c>
    </row>
    <row r="7671" spans="1:20">
      <c r="A7671" t="s">
        <v>7707</v>
      </c>
      <c r="B7671" t="s">
        <v>18</v>
      </c>
      <c r="C7671" t="s">
        <v>25</v>
      </c>
      <c r="D7671">
        <v>3731.62</v>
      </c>
      <c r="E7671" t="str">
        <f t="shared" si="714"/>
        <v>High</v>
      </c>
      <c r="F7671" t="str">
        <f t="shared" si="715"/>
        <v>High</v>
      </c>
      <c r="G7671">
        <v>0.14000000000000001</v>
      </c>
      <c r="H7671">
        <f>D7671*G7671</f>
        <v>522.42680000000007</v>
      </c>
      <c r="I7671">
        <v>9</v>
      </c>
      <c r="J7671" s="1">
        <v>45406</v>
      </c>
      <c r="K7671" s="1">
        <v>45409</v>
      </c>
      <c r="L7671" t="s">
        <v>26</v>
      </c>
      <c r="M7671" t="str">
        <f t="shared" si="716"/>
        <v>Potential customer</v>
      </c>
      <c r="N7671" t="s">
        <v>27</v>
      </c>
      <c r="O7671">
        <v>189.97</v>
      </c>
      <c r="P7671" t="s">
        <v>39</v>
      </c>
      <c r="Q7671">
        <f>D7671-H7671</f>
        <v>3209.1931999999997</v>
      </c>
      <c r="R7671" t="str">
        <f t="shared" si="717"/>
        <v>Bad</v>
      </c>
      <c r="S7671" t="str">
        <f t="shared" si="718"/>
        <v>Bad</v>
      </c>
      <c r="T7671" t="str">
        <f t="shared" si="719"/>
        <v>High Impact</v>
      </c>
    </row>
    <row r="7672" spans="1:20">
      <c r="A7672" t="s">
        <v>7708</v>
      </c>
      <c r="B7672" t="s">
        <v>30</v>
      </c>
      <c r="C7672" t="s">
        <v>19</v>
      </c>
      <c r="D7672">
        <v>1325.22</v>
      </c>
      <c r="E7672" t="str">
        <f t="shared" si="714"/>
        <v>High</v>
      </c>
      <c r="F7672" t="str">
        <f t="shared" si="715"/>
        <v>High</v>
      </c>
      <c r="G7672">
        <v>0.28000000000000003</v>
      </c>
      <c r="H7672">
        <f>D7672*G7672</f>
        <v>371.06160000000006</v>
      </c>
      <c r="I7672">
        <v>9</v>
      </c>
      <c r="J7672" s="1">
        <v>45488</v>
      </c>
      <c r="K7672" s="1">
        <v>45492</v>
      </c>
      <c r="L7672" t="s">
        <v>20</v>
      </c>
      <c r="M7672" t="str">
        <f t="shared" si="716"/>
        <v>Premium customer</v>
      </c>
      <c r="N7672" t="s">
        <v>21</v>
      </c>
      <c r="O7672">
        <v>209.11</v>
      </c>
      <c r="P7672" t="s">
        <v>44</v>
      </c>
      <c r="Q7672">
        <f>D7672-H7672</f>
        <v>954.15840000000003</v>
      </c>
      <c r="R7672" t="str">
        <f t="shared" si="717"/>
        <v>Bad</v>
      </c>
      <c r="S7672" t="str">
        <f t="shared" si="718"/>
        <v>Bad</v>
      </c>
      <c r="T7672" t="str">
        <f t="shared" si="719"/>
        <v>High Impact</v>
      </c>
    </row>
    <row r="7673" spans="1:20">
      <c r="A7673" t="s">
        <v>7709</v>
      </c>
      <c r="B7673" t="s">
        <v>24</v>
      </c>
      <c r="C7673" t="s">
        <v>41</v>
      </c>
      <c r="D7673">
        <v>1486.32</v>
      </c>
      <c r="E7673" t="str">
        <f t="shared" si="714"/>
        <v>High</v>
      </c>
      <c r="F7673" t="str">
        <f t="shared" si="715"/>
        <v>High</v>
      </c>
      <c r="G7673">
        <v>0.24</v>
      </c>
      <c r="H7673">
        <f>D7673*G7673</f>
        <v>356.71679999999998</v>
      </c>
      <c r="I7673">
        <v>7</v>
      </c>
      <c r="J7673" s="1">
        <v>45083</v>
      </c>
      <c r="K7673" s="1">
        <v>45089</v>
      </c>
      <c r="L7673" t="s">
        <v>20</v>
      </c>
      <c r="M7673" t="str">
        <f t="shared" si="716"/>
        <v>Premium customer</v>
      </c>
      <c r="N7673" t="s">
        <v>32</v>
      </c>
      <c r="O7673">
        <v>136.38</v>
      </c>
      <c r="P7673" t="s">
        <v>33</v>
      </c>
      <c r="Q7673">
        <f>D7673-H7673</f>
        <v>1129.6032</v>
      </c>
      <c r="R7673" t="str">
        <f t="shared" si="717"/>
        <v>Bad</v>
      </c>
      <c r="S7673" t="str">
        <f t="shared" si="718"/>
        <v>Bad</v>
      </c>
      <c r="T7673" t="str">
        <f t="shared" si="719"/>
        <v>High Impact</v>
      </c>
    </row>
    <row r="7674" spans="1:20">
      <c r="A7674" t="s">
        <v>7710</v>
      </c>
      <c r="B7674" t="s">
        <v>18</v>
      </c>
      <c r="C7674" t="s">
        <v>41</v>
      </c>
      <c r="D7674">
        <v>4161.16</v>
      </c>
      <c r="E7674" t="str">
        <f t="shared" si="714"/>
        <v>High</v>
      </c>
      <c r="F7674" t="str">
        <f t="shared" si="715"/>
        <v>High</v>
      </c>
      <c r="G7674">
        <v>0.33</v>
      </c>
      <c r="H7674">
        <f>D7674*G7674</f>
        <v>1373.1828</v>
      </c>
      <c r="I7674">
        <v>1</v>
      </c>
      <c r="J7674" s="1">
        <v>45573</v>
      </c>
      <c r="K7674" s="1">
        <v>45580</v>
      </c>
      <c r="L7674" t="s">
        <v>26</v>
      </c>
      <c r="M7674" t="str">
        <f t="shared" si="716"/>
        <v>Potential customer</v>
      </c>
      <c r="N7674" t="s">
        <v>21</v>
      </c>
      <c r="O7674">
        <v>1212.96</v>
      </c>
      <c r="P7674" t="s">
        <v>33</v>
      </c>
      <c r="Q7674">
        <f>D7674-H7674</f>
        <v>2787.9771999999998</v>
      </c>
      <c r="R7674" t="str">
        <f t="shared" si="717"/>
        <v>Good</v>
      </c>
      <c r="S7674" t="str">
        <f t="shared" si="718"/>
        <v>Good</v>
      </c>
      <c r="T7674" t="str">
        <f t="shared" si="719"/>
        <v>High Impact</v>
      </c>
    </row>
    <row r="7675" spans="1:20">
      <c r="A7675" t="s">
        <v>7711</v>
      </c>
      <c r="B7675" t="s">
        <v>24</v>
      </c>
      <c r="C7675" t="s">
        <v>41</v>
      </c>
      <c r="D7675">
        <v>4515.71</v>
      </c>
      <c r="E7675" t="str">
        <f t="shared" si="714"/>
        <v>High</v>
      </c>
      <c r="F7675" t="str">
        <f t="shared" si="715"/>
        <v>High</v>
      </c>
      <c r="G7675">
        <v>0.49</v>
      </c>
      <c r="H7675">
        <f>D7675*G7675</f>
        <v>2212.6979000000001</v>
      </c>
      <c r="I7675">
        <v>4</v>
      </c>
      <c r="J7675" s="1">
        <v>45151</v>
      </c>
      <c r="K7675" s="1">
        <v>45154</v>
      </c>
      <c r="L7675" t="s">
        <v>20</v>
      </c>
      <c r="M7675" t="str">
        <f t="shared" si="716"/>
        <v>Premium customer</v>
      </c>
      <c r="N7675" t="s">
        <v>32</v>
      </c>
      <c r="O7675">
        <v>583.58000000000004</v>
      </c>
      <c r="P7675" t="s">
        <v>28</v>
      </c>
      <c r="Q7675">
        <f>D7675-H7675</f>
        <v>2303.0120999999999</v>
      </c>
      <c r="R7675" t="str">
        <f t="shared" si="717"/>
        <v>Good</v>
      </c>
      <c r="S7675" t="str">
        <f t="shared" si="718"/>
        <v>Good</v>
      </c>
      <c r="T7675" t="str">
        <f t="shared" si="719"/>
        <v>High Impact</v>
      </c>
    </row>
    <row r="7676" spans="1:20">
      <c r="A7676" t="s">
        <v>7712</v>
      </c>
      <c r="B7676" t="s">
        <v>46</v>
      </c>
      <c r="C7676" t="s">
        <v>25</v>
      </c>
      <c r="D7676">
        <v>4141.3100000000004</v>
      </c>
      <c r="E7676" t="str">
        <f t="shared" si="714"/>
        <v>High</v>
      </c>
      <c r="F7676" t="str">
        <f t="shared" si="715"/>
        <v>High</v>
      </c>
      <c r="G7676">
        <v>0.49</v>
      </c>
      <c r="H7676">
        <f>D7676*G7676</f>
        <v>2029.2419000000002</v>
      </c>
      <c r="I7676">
        <v>7</v>
      </c>
      <c r="J7676" s="1">
        <v>45094</v>
      </c>
      <c r="K7676" s="1">
        <v>45099</v>
      </c>
      <c r="L7676" t="s">
        <v>26</v>
      </c>
      <c r="M7676" t="str">
        <f t="shared" si="716"/>
        <v>Potential customer</v>
      </c>
      <c r="N7676" t="s">
        <v>32</v>
      </c>
      <c r="O7676">
        <v>1032.27</v>
      </c>
      <c r="P7676" t="s">
        <v>33</v>
      </c>
      <c r="Q7676">
        <f>D7676-H7676</f>
        <v>2112.0681000000004</v>
      </c>
      <c r="R7676" t="str">
        <f t="shared" si="717"/>
        <v>Good</v>
      </c>
      <c r="S7676" t="str">
        <f t="shared" si="718"/>
        <v>Good</v>
      </c>
      <c r="T7676" t="str">
        <f t="shared" si="719"/>
        <v>High Impact</v>
      </c>
    </row>
    <row r="7677" spans="1:20">
      <c r="A7677" t="s">
        <v>7713</v>
      </c>
      <c r="B7677" t="s">
        <v>30</v>
      </c>
      <c r="C7677" t="s">
        <v>25</v>
      </c>
      <c r="D7677">
        <v>824.04</v>
      </c>
      <c r="E7677" t="str">
        <f t="shared" si="714"/>
        <v>Low</v>
      </c>
      <c r="F7677" t="str">
        <f t="shared" si="715"/>
        <v>Midium</v>
      </c>
      <c r="G7677">
        <v>0.25</v>
      </c>
      <c r="H7677">
        <f>D7677*G7677</f>
        <v>206.01</v>
      </c>
      <c r="I7677">
        <v>2</v>
      </c>
      <c r="J7677" s="1">
        <v>45442</v>
      </c>
      <c r="K7677" s="1">
        <v>45444</v>
      </c>
      <c r="L7677" t="s">
        <v>26</v>
      </c>
      <c r="M7677" t="str">
        <f t="shared" si="716"/>
        <v>Normal customer</v>
      </c>
      <c r="N7677" t="s">
        <v>32</v>
      </c>
      <c r="O7677">
        <v>67.400000000000006</v>
      </c>
      <c r="P7677" t="s">
        <v>28</v>
      </c>
      <c r="Q7677">
        <f>D7677-H7677</f>
        <v>618.03</v>
      </c>
      <c r="R7677" t="str">
        <f t="shared" si="717"/>
        <v>Bad</v>
      </c>
      <c r="S7677" t="str">
        <f t="shared" si="718"/>
        <v>Bad</v>
      </c>
      <c r="T7677" t="str">
        <f t="shared" si="719"/>
        <v>Normal</v>
      </c>
    </row>
    <row r="7678" spans="1:20">
      <c r="A7678" t="s">
        <v>7714</v>
      </c>
      <c r="B7678" t="s">
        <v>46</v>
      </c>
      <c r="C7678" t="s">
        <v>19</v>
      </c>
      <c r="D7678">
        <v>4996.41</v>
      </c>
      <c r="E7678" t="str">
        <f t="shared" si="714"/>
        <v>High</v>
      </c>
      <c r="F7678" t="str">
        <f t="shared" si="715"/>
        <v>High</v>
      </c>
      <c r="G7678">
        <v>0.05</v>
      </c>
      <c r="H7678">
        <f>D7678*G7678</f>
        <v>249.82050000000001</v>
      </c>
      <c r="I7678">
        <v>9</v>
      </c>
      <c r="J7678" s="1">
        <v>45445</v>
      </c>
      <c r="K7678" s="1">
        <v>45450</v>
      </c>
      <c r="L7678" t="s">
        <v>26</v>
      </c>
      <c r="M7678" t="str">
        <f t="shared" si="716"/>
        <v>Potential customer</v>
      </c>
      <c r="N7678" t="s">
        <v>32</v>
      </c>
      <c r="O7678">
        <v>474.78</v>
      </c>
      <c r="P7678" t="s">
        <v>44</v>
      </c>
      <c r="Q7678">
        <f>D7678-H7678</f>
        <v>4746.5895</v>
      </c>
      <c r="R7678" t="str">
        <f t="shared" si="717"/>
        <v>Good</v>
      </c>
      <c r="S7678" t="str">
        <f t="shared" si="718"/>
        <v>Good</v>
      </c>
      <c r="T7678" t="str">
        <f t="shared" si="719"/>
        <v>High Impact</v>
      </c>
    </row>
    <row r="7679" spans="1:20">
      <c r="A7679" t="s">
        <v>7715</v>
      </c>
      <c r="B7679" t="s">
        <v>46</v>
      </c>
      <c r="C7679" t="s">
        <v>31</v>
      </c>
      <c r="D7679">
        <v>3393.56</v>
      </c>
      <c r="E7679" t="str">
        <f t="shared" si="714"/>
        <v>High</v>
      </c>
      <c r="F7679" t="str">
        <f t="shared" si="715"/>
        <v>High</v>
      </c>
      <c r="G7679">
        <v>0.17</v>
      </c>
      <c r="H7679">
        <f>D7679*G7679</f>
        <v>576.90520000000004</v>
      </c>
      <c r="I7679">
        <v>1</v>
      </c>
      <c r="J7679" s="1">
        <v>45475</v>
      </c>
      <c r="K7679" s="1">
        <v>45480</v>
      </c>
      <c r="L7679" t="s">
        <v>20</v>
      </c>
      <c r="M7679" t="str">
        <f t="shared" si="716"/>
        <v>Premium customer</v>
      </c>
      <c r="N7679" t="s">
        <v>21</v>
      </c>
      <c r="O7679">
        <v>761.9</v>
      </c>
      <c r="P7679" t="s">
        <v>39</v>
      </c>
      <c r="Q7679">
        <f>D7679-H7679</f>
        <v>2816.6547999999998</v>
      </c>
      <c r="R7679" t="str">
        <f t="shared" si="717"/>
        <v>Good</v>
      </c>
      <c r="S7679" t="str">
        <f t="shared" si="718"/>
        <v>Good</v>
      </c>
      <c r="T7679" t="str">
        <f t="shared" si="719"/>
        <v>High Impact</v>
      </c>
    </row>
    <row r="7680" spans="1:20">
      <c r="A7680" t="s">
        <v>7716</v>
      </c>
      <c r="B7680" t="s">
        <v>30</v>
      </c>
      <c r="C7680" t="s">
        <v>19</v>
      </c>
      <c r="D7680">
        <v>2602.2800000000002</v>
      </c>
      <c r="E7680" t="str">
        <f t="shared" si="714"/>
        <v>High</v>
      </c>
      <c r="F7680" t="str">
        <f t="shared" si="715"/>
        <v>High</v>
      </c>
      <c r="G7680">
        <v>0.21</v>
      </c>
      <c r="H7680">
        <f>D7680*G7680</f>
        <v>546.47879999999998</v>
      </c>
      <c r="I7680">
        <v>9</v>
      </c>
      <c r="J7680" s="1">
        <v>45551</v>
      </c>
      <c r="K7680" s="1">
        <v>45558</v>
      </c>
      <c r="L7680" t="s">
        <v>36</v>
      </c>
      <c r="M7680" t="str">
        <f t="shared" si="716"/>
        <v>Normal customer</v>
      </c>
      <c r="N7680" t="s">
        <v>21</v>
      </c>
      <c r="O7680">
        <v>632.99</v>
      </c>
      <c r="P7680" t="s">
        <v>33</v>
      </c>
      <c r="Q7680">
        <f>D7680-H7680</f>
        <v>2055.8012000000003</v>
      </c>
      <c r="R7680" t="str">
        <f t="shared" si="717"/>
        <v>Good</v>
      </c>
      <c r="S7680" t="str">
        <f t="shared" si="718"/>
        <v>Good</v>
      </c>
      <c r="T7680" t="str">
        <f t="shared" si="719"/>
        <v>High Impact</v>
      </c>
    </row>
    <row r="7681" spans="1:20">
      <c r="A7681" t="s">
        <v>7717</v>
      </c>
      <c r="B7681" t="s">
        <v>18</v>
      </c>
      <c r="C7681" t="s">
        <v>41</v>
      </c>
      <c r="D7681">
        <v>4778.72</v>
      </c>
      <c r="E7681" t="str">
        <f t="shared" si="714"/>
        <v>High</v>
      </c>
      <c r="F7681" t="str">
        <f t="shared" si="715"/>
        <v>High</v>
      </c>
      <c r="G7681">
        <v>0.27</v>
      </c>
      <c r="H7681">
        <f>D7681*G7681</f>
        <v>1290.2544000000003</v>
      </c>
      <c r="I7681">
        <v>7</v>
      </c>
      <c r="J7681" s="1">
        <v>45513</v>
      </c>
      <c r="K7681" s="1">
        <v>45515</v>
      </c>
      <c r="L7681" t="s">
        <v>36</v>
      </c>
      <c r="M7681" t="str">
        <f t="shared" si="716"/>
        <v>Normal customer</v>
      </c>
      <c r="N7681" t="s">
        <v>21</v>
      </c>
      <c r="O7681">
        <v>1312.65</v>
      </c>
      <c r="P7681" t="s">
        <v>39</v>
      </c>
      <c r="Q7681">
        <f>D7681-H7681</f>
        <v>3488.4656</v>
      </c>
      <c r="R7681" t="str">
        <f t="shared" si="717"/>
        <v>Good</v>
      </c>
      <c r="S7681" t="str">
        <f t="shared" si="718"/>
        <v>Good</v>
      </c>
      <c r="T7681" t="str">
        <f t="shared" si="719"/>
        <v>High Impact</v>
      </c>
    </row>
    <row r="7682" spans="1:20">
      <c r="A7682" t="s">
        <v>7718</v>
      </c>
      <c r="B7682" t="s">
        <v>30</v>
      </c>
      <c r="C7682" t="s">
        <v>41</v>
      </c>
      <c r="D7682">
        <v>4105.16</v>
      </c>
      <c r="E7682" t="str">
        <f t="shared" si="714"/>
        <v>High</v>
      </c>
      <c r="F7682" t="str">
        <f t="shared" si="715"/>
        <v>High</v>
      </c>
      <c r="G7682">
        <v>0.48</v>
      </c>
      <c r="H7682">
        <f>D7682*G7682</f>
        <v>1970.4767999999999</v>
      </c>
      <c r="I7682">
        <v>6</v>
      </c>
      <c r="J7682" s="1">
        <v>45113</v>
      </c>
      <c r="K7682" s="1">
        <v>45118</v>
      </c>
      <c r="L7682" t="s">
        <v>26</v>
      </c>
      <c r="M7682" t="str">
        <f t="shared" si="716"/>
        <v>Potential customer</v>
      </c>
      <c r="N7682" t="s">
        <v>21</v>
      </c>
      <c r="O7682">
        <v>917.92</v>
      </c>
      <c r="P7682" t="s">
        <v>28</v>
      </c>
      <c r="Q7682">
        <f>D7682-H7682</f>
        <v>2134.6831999999999</v>
      </c>
      <c r="R7682" t="str">
        <f t="shared" si="717"/>
        <v>Good</v>
      </c>
      <c r="S7682" t="str">
        <f t="shared" si="718"/>
        <v>Good</v>
      </c>
      <c r="T7682" t="str">
        <f t="shared" si="719"/>
        <v>High Impact</v>
      </c>
    </row>
    <row r="7683" spans="1:20">
      <c r="A7683" t="s">
        <v>7719</v>
      </c>
      <c r="B7683" t="s">
        <v>46</v>
      </c>
      <c r="C7683" t="s">
        <v>38</v>
      </c>
      <c r="D7683">
        <v>3489.54</v>
      </c>
      <c r="E7683" t="str">
        <f t="shared" ref="E7683:E7746" si="720">IF(D7683&gt;1000,"High","Low")</f>
        <v>High</v>
      </c>
      <c r="F7683" t="str">
        <f t="shared" ref="F7683:F7746" si="721">IF(D7683&gt;1000,"High",IF(D7683&gt;500,"Midium","Low"))</f>
        <v>High</v>
      </c>
      <c r="G7683">
        <v>0.13</v>
      </c>
      <c r="H7683">
        <f>D7683*G7683</f>
        <v>453.64019999999999</v>
      </c>
      <c r="I7683">
        <v>7</v>
      </c>
      <c r="J7683" s="1">
        <v>45488</v>
      </c>
      <c r="K7683" s="1">
        <v>45490</v>
      </c>
      <c r="L7683" t="s">
        <v>20</v>
      </c>
      <c r="M7683" t="str">
        <f t="shared" ref="M7683:M7746" si="722">IF(AND(L7683="Member",D7683&gt;1000),"Premium customer",IF(AND(L7683="Regular",D7683&gt;1000),"Potential customer","Normal customer"))</f>
        <v>Premium customer</v>
      </c>
      <c r="N7683" t="s">
        <v>27</v>
      </c>
      <c r="O7683">
        <v>791.76</v>
      </c>
      <c r="P7683" t="s">
        <v>28</v>
      </c>
      <c r="Q7683">
        <f>D7683-H7683</f>
        <v>3035.8998000000001</v>
      </c>
      <c r="R7683" t="str">
        <f t="shared" ref="R7683:R7746" si="723">IF(AND(D7683&gt;1000,O7683&gt;300),"Good","Bad")</f>
        <v>Good</v>
      </c>
      <c r="S7683" t="str">
        <f t="shared" ref="S7683:S7746" si="724">IF(NOT(AND(D7683&gt;1000,O7683&gt;300)),"Bad","Good")</f>
        <v>Good</v>
      </c>
      <c r="T7683" t="str">
        <f t="shared" ref="T7683:T7746" si="725">IF(OR(D7683&gt;1000,G7683&gt;0.25),"High Impact","Normal")</f>
        <v>High Impact</v>
      </c>
    </row>
    <row r="7684" spans="1:20">
      <c r="A7684" t="s">
        <v>7720</v>
      </c>
      <c r="B7684" t="s">
        <v>46</v>
      </c>
      <c r="C7684" t="s">
        <v>19</v>
      </c>
      <c r="D7684">
        <v>4208.1499999999996</v>
      </c>
      <c r="E7684" t="str">
        <f t="shared" si="720"/>
        <v>High</v>
      </c>
      <c r="F7684" t="str">
        <f t="shared" si="721"/>
        <v>High</v>
      </c>
      <c r="G7684">
        <v>0.27</v>
      </c>
      <c r="H7684">
        <f>D7684*G7684</f>
        <v>1136.2004999999999</v>
      </c>
      <c r="I7684">
        <v>2</v>
      </c>
      <c r="J7684" s="1">
        <v>45083</v>
      </c>
      <c r="K7684" s="1">
        <v>45089</v>
      </c>
      <c r="L7684" t="s">
        <v>36</v>
      </c>
      <c r="M7684" t="str">
        <f t="shared" si="722"/>
        <v>Normal customer</v>
      </c>
      <c r="N7684" t="s">
        <v>27</v>
      </c>
      <c r="O7684">
        <v>455.11</v>
      </c>
      <c r="P7684" t="s">
        <v>28</v>
      </c>
      <c r="Q7684">
        <f>D7684-H7684</f>
        <v>3071.9494999999997</v>
      </c>
      <c r="R7684" t="str">
        <f t="shared" si="723"/>
        <v>Good</v>
      </c>
      <c r="S7684" t="str">
        <f t="shared" si="724"/>
        <v>Good</v>
      </c>
      <c r="T7684" t="str">
        <f t="shared" si="725"/>
        <v>High Impact</v>
      </c>
    </row>
    <row r="7685" spans="1:20">
      <c r="A7685" t="s">
        <v>7721</v>
      </c>
      <c r="B7685" t="s">
        <v>18</v>
      </c>
      <c r="C7685" t="s">
        <v>41</v>
      </c>
      <c r="D7685">
        <v>1988.79</v>
      </c>
      <c r="E7685" t="str">
        <f t="shared" si="720"/>
        <v>High</v>
      </c>
      <c r="F7685" t="str">
        <f t="shared" si="721"/>
        <v>High</v>
      </c>
      <c r="G7685">
        <v>0.15</v>
      </c>
      <c r="H7685">
        <f>D7685*G7685</f>
        <v>298.31849999999997</v>
      </c>
      <c r="I7685">
        <v>2</v>
      </c>
      <c r="J7685" s="1">
        <v>45365</v>
      </c>
      <c r="K7685" s="1">
        <v>45372</v>
      </c>
      <c r="L7685" t="s">
        <v>36</v>
      </c>
      <c r="M7685" t="str">
        <f t="shared" si="722"/>
        <v>Normal customer</v>
      </c>
      <c r="N7685" t="s">
        <v>21</v>
      </c>
      <c r="O7685">
        <v>569.75</v>
      </c>
      <c r="P7685" t="s">
        <v>44</v>
      </c>
      <c r="Q7685">
        <f>D7685-H7685</f>
        <v>1690.4715000000001</v>
      </c>
      <c r="R7685" t="str">
        <f t="shared" si="723"/>
        <v>Good</v>
      </c>
      <c r="S7685" t="str">
        <f t="shared" si="724"/>
        <v>Good</v>
      </c>
      <c r="T7685" t="str">
        <f t="shared" si="725"/>
        <v>High Impact</v>
      </c>
    </row>
    <row r="7686" spans="1:20">
      <c r="A7686" t="s">
        <v>7722</v>
      </c>
      <c r="B7686" t="s">
        <v>30</v>
      </c>
      <c r="C7686" t="s">
        <v>41</v>
      </c>
      <c r="D7686">
        <v>3453.75</v>
      </c>
      <c r="E7686" t="str">
        <f t="shared" si="720"/>
        <v>High</v>
      </c>
      <c r="F7686" t="str">
        <f t="shared" si="721"/>
        <v>High</v>
      </c>
      <c r="G7686">
        <v>0.46</v>
      </c>
      <c r="H7686">
        <f>D7686*G7686</f>
        <v>1588.7250000000001</v>
      </c>
      <c r="I7686">
        <v>3</v>
      </c>
      <c r="J7686" s="1">
        <v>45527</v>
      </c>
      <c r="K7686" s="1">
        <v>45530</v>
      </c>
      <c r="L7686" t="s">
        <v>36</v>
      </c>
      <c r="M7686" t="str">
        <f t="shared" si="722"/>
        <v>Normal customer</v>
      </c>
      <c r="N7686" t="s">
        <v>21</v>
      </c>
      <c r="O7686">
        <v>788.11</v>
      </c>
      <c r="P7686" t="s">
        <v>22</v>
      </c>
      <c r="Q7686">
        <f>D7686-H7686</f>
        <v>1865.0249999999999</v>
      </c>
      <c r="R7686" t="str">
        <f t="shared" si="723"/>
        <v>Good</v>
      </c>
      <c r="S7686" t="str">
        <f t="shared" si="724"/>
        <v>Good</v>
      </c>
      <c r="T7686" t="str">
        <f t="shared" si="725"/>
        <v>High Impact</v>
      </c>
    </row>
    <row r="7687" spans="1:20">
      <c r="A7687" t="s">
        <v>7723</v>
      </c>
      <c r="B7687" t="s">
        <v>46</v>
      </c>
      <c r="C7687" t="s">
        <v>31</v>
      </c>
      <c r="D7687">
        <v>1033.8399999999999</v>
      </c>
      <c r="E7687" t="str">
        <f t="shared" si="720"/>
        <v>High</v>
      </c>
      <c r="F7687" t="str">
        <f t="shared" si="721"/>
        <v>High</v>
      </c>
      <c r="G7687">
        <v>0.49</v>
      </c>
      <c r="H7687">
        <f>D7687*G7687</f>
        <v>506.58159999999992</v>
      </c>
      <c r="I7687">
        <v>6</v>
      </c>
      <c r="J7687" s="1">
        <v>45121</v>
      </c>
      <c r="K7687" s="1">
        <v>45126</v>
      </c>
      <c r="L7687" t="s">
        <v>20</v>
      </c>
      <c r="M7687" t="str">
        <f t="shared" si="722"/>
        <v>Premium customer</v>
      </c>
      <c r="N7687" t="s">
        <v>32</v>
      </c>
      <c r="O7687">
        <v>97.55</v>
      </c>
      <c r="P7687" t="s">
        <v>39</v>
      </c>
      <c r="Q7687">
        <f>D7687-H7687</f>
        <v>527.25839999999994</v>
      </c>
      <c r="R7687" t="str">
        <f t="shared" si="723"/>
        <v>Bad</v>
      </c>
      <c r="S7687" t="str">
        <f t="shared" si="724"/>
        <v>Bad</v>
      </c>
      <c r="T7687" t="str">
        <f t="shared" si="725"/>
        <v>High Impact</v>
      </c>
    </row>
    <row r="7688" spans="1:20">
      <c r="A7688" t="s">
        <v>7724</v>
      </c>
      <c r="B7688" t="s">
        <v>24</v>
      </c>
      <c r="C7688" t="s">
        <v>38</v>
      </c>
      <c r="D7688">
        <v>4941.2</v>
      </c>
      <c r="E7688" t="str">
        <f t="shared" si="720"/>
        <v>High</v>
      </c>
      <c r="F7688" t="str">
        <f t="shared" si="721"/>
        <v>High</v>
      </c>
      <c r="G7688">
        <v>0.44</v>
      </c>
      <c r="H7688">
        <f>D7688*G7688</f>
        <v>2174.1280000000002</v>
      </c>
      <c r="I7688">
        <v>1</v>
      </c>
      <c r="J7688" s="1">
        <v>45406</v>
      </c>
      <c r="K7688" s="1">
        <v>45411</v>
      </c>
      <c r="L7688" t="s">
        <v>26</v>
      </c>
      <c r="M7688" t="str">
        <f t="shared" si="722"/>
        <v>Potential customer</v>
      </c>
      <c r="N7688" t="s">
        <v>27</v>
      </c>
      <c r="O7688">
        <v>1048.72</v>
      </c>
      <c r="P7688" t="s">
        <v>22</v>
      </c>
      <c r="Q7688">
        <f>D7688-H7688</f>
        <v>2767.0719999999997</v>
      </c>
      <c r="R7688" t="str">
        <f t="shared" si="723"/>
        <v>Good</v>
      </c>
      <c r="S7688" t="str">
        <f t="shared" si="724"/>
        <v>Good</v>
      </c>
      <c r="T7688" t="str">
        <f t="shared" si="725"/>
        <v>High Impact</v>
      </c>
    </row>
    <row r="7689" spans="1:20">
      <c r="A7689" t="s">
        <v>7725</v>
      </c>
      <c r="B7689" t="s">
        <v>46</v>
      </c>
      <c r="C7689" t="s">
        <v>19</v>
      </c>
      <c r="D7689">
        <v>2986.01</v>
      </c>
      <c r="E7689" t="str">
        <f t="shared" si="720"/>
        <v>High</v>
      </c>
      <c r="F7689" t="str">
        <f t="shared" si="721"/>
        <v>High</v>
      </c>
      <c r="G7689">
        <v>0.17</v>
      </c>
      <c r="H7689">
        <f>D7689*G7689</f>
        <v>507.62170000000009</v>
      </c>
      <c r="I7689">
        <v>4</v>
      </c>
      <c r="J7689" s="1">
        <v>44956</v>
      </c>
      <c r="K7689" s="1">
        <v>44963</v>
      </c>
      <c r="L7689" t="s">
        <v>20</v>
      </c>
      <c r="M7689" t="str">
        <f t="shared" si="722"/>
        <v>Premium customer</v>
      </c>
      <c r="N7689" t="s">
        <v>27</v>
      </c>
      <c r="O7689">
        <v>753.68</v>
      </c>
      <c r="P7689" t="s">
        <v>22</v>
      </c>
      <c r="Q7689">
        <f>D7689-H7689</f>
        <v>2478.3883000000001</v>
      </c>
      <c r="R7689" t="str">
        <f t="shared" si="723"/>
        <v>Good</v>
      </c>
      <c r="S7689" t="str">
        <f t="shared" si="724"/>
        <v>Good</v>
      </c>
      <c r="T7689" t="str">
        <f t="shared" si="725"/>
        <v>High Impact</v>
      </c>
    </row>
    <row r="7690" spans="1:20">
      <c r="A7690" t="s">
        <v>7726</v>
      </c>
      <c r="B7690" t="s">
        <v>46</v>
      </c>
      <c r="C7690" t="s">
        <v>25</v>
      </c>
      <c r="D7690">
        <v>4089.76</v>
      </c>
      <c r="E7690" t="str">
        <f t="shared" si="720"/>
        <v>High</v>
      </c>
      <c r="F7690" t="str">
        <f t="shared" si="721"/>
        <v>High</v>
      </c>
      <c r="G7690">
        <v>0.14000000000000001</v>
      </c>
      <c r="H7690">
        <f>D7690*G7690</f>
        <v>572.56640000000004</v>
      </c>
      <c r="I7690">
        <v>8</v>
      </c>
      <c r="J7690" s="1">
        <v>45330</v>
      </c>
      <c r="K7690" s="1">
        <v>45334</v>
      </c>
      <c r="L7690" t="s">
        <v>20</v>
      </c>
      <c r="M7690" t="str">
        <f t="shared" si="722"/>
        <v>Premium customer</v>
      </c>
      <c r="N7690" t="s">
        <v>21</v>
      </c>
      <c r="O7690">
        <v>678.18</v>
      </c>
      <c r="P7690" t="s">
        <v>33</v>
      </c>
      <c r="Q7690">
        <f>D7690-H7690</f>
        <v>3517.1936000000001</v>
      </c>
      <c r="R7690" t="str">
        <f t="shared" si="723"/>
        <v>Good</v>
      </c>
      <c r="S7690" t="str">
        <f t="shared" si="724"/>
        <v>Good</v>
      </c>
      <c r="T7690" t="str">
        <f t="shared" si="725"/>
        <v>High Impact</v>
      </c>
    </row>
    <row r="7691" spans="1:20">
      <c r="A7691" t="s">
        <v>7727</v>
      </c>
      <c r="B7691" t="s">
        <v>18</v>
      </c>
      <c r="C7691" t="s">
        <v>19</v>
      </c>
      <c r="D7691">
        <v>2095.9699999999998</v>
      </c>
      <c r="E7691" t="str">
        <f t="shared" si="720"/>
        <v>High</v>
      </c>
      <c r="F7691" t="str">
        <f t="shared" si="721"/>
        <v>High</v>
      </c>
      <c r="G7691">
        <v>0.22</v>
      </c>
      <c r="H7691">
        <f>D7691*G7691</f>
        <v>461.11339999999996</v>
      </c>
      <c r="I7691">
        <v>8</v>
      </c>
      <c r="J7691" s="1">
        <v>44993</v>
      </c>
      <c r="K7691" s="1">
        <v>44998</v>
      </c>
      <c r="L7691" t="s">
        <v>20</v>
      </c>
      <c r="M7691" t="str">
        <f t="shared" si="722"/>
        <v>Premium customer</v>
      </c>
      <c r="N7691" t="s">
        <v>21</v>
      </c>
      <c r="O7691">
        <v>281.7</v>
      </c>
      <c r="P7691" t="s">
        <v>39</v>
      </c>
      <c r="Q7691">
        <f>D7691-H7691</f>
        <v>1634.8565999999998</v>
      </c>
      <c r="R7691" t="str">
        <f t="shared" si="723"/>
        <v>Bad</v>
      </c>
      <c r="S7691" t="str">
        <f t="shared" si="724"/>
        <v>Bad</v>
      </c>
      <c r="T7691" t="str">
        <f t="shared" si="725"/>
        <v>High Impact</v>
      </c>
    </row>
    <row r="7692" spans="1:20">
      <c r="A7692" t="s">
        <v>7728</v>
      </c>
      <c r="B7692" t="s">
        <v>24</v>
      </c>
      <c r="C7692" t="s">
        <v>19</v>
      </c>
      <c r="D7692">
        <v>3817.09</v>
      </c>
      <c r="E7692" t="str">
        <f t="shared" si="720"/>
        <v>High</v>
      </c>
      <c r="F7692" t="str">
        <f t="shared" si="721"/>
        <v>High</v>
      </c>
      <c r="G7692">
        <v>0.37</v>
      </c>
      <c r="H7692">
        <f>D7692*G7692</f>
        <v>1412.3233</v>
      </c>
      <c r="I7692">
        <v>5</v>
      </c>
      <c r="J7692" s="1">
        <v>45499</v>
      </c>
      <c r="K7692" s="1">
        <v>45500</v>
      </c>
      <c r="L7692" t="s">
        <v>20</v>
      </c>
      <c r="M7692" t="str">
        <f t="shared" si="722"/>
        <v>Premium customer</v>
      </c>
      <c r="N7692" t="s">
        <v>21</v>
      </c>
      <c r="O7692">
        <v>1011.24</v>
      </c>
      <c r="P7692" t="s">
        <v>39</v>
      </c>
      <c r="Q7692">
        <f>D7692-H7692</f>
        <v>2404.7667000000001</v>
      </c>
      <c r="R7692" t="str">
        <f t="shared" si="723"/>
        <v>Good</v>
      </c>
      <c r="S7692" t="str">
        <f t="shared" si="724"/>
        <v>Good</v>
      </c>
      <c r="T7692" t="str">
        <f t="shared" si="725"/>
        <v>High Impact</v>
      </c>
    </row>
    <row r="7693" spans="1:20">
      <c r="A7693" t="s">
        <v>7729</v>
      </c>
      <c r="B7693" t="s">
        <v>46</v>
      </c>
      <c r="C7693" t="s">
        <v>31</v>
      </c>
      <c r="D7693">
        <v>1998.19</v>
      </c>
      <c r="E7693" t="str">
        <f t="shared" si="720"/>
        <v>High</v>
      </c>
      <c r="F7693" t="str">
        <f t="shared" si="721"/>
        <v>High</v>
      </c>
      <c r="G7693">
        <v>0</v>
      </c>
      <c r="H7693">
        <f>D7693*G7693</f>
        <v>0</v>
      </c>
      <c r="I7693">
        <v>7</v>
      </c>
      <c r="J7693" s="1">
        <v>45226</v>
      </c>
      <c r="K7693" s="1">
        <v>45232</v>
      </c>
      <c r="L7693" t="s">
        <v>20</v>
      </c>
      <c r="M7693" t="str">
        <f t="shared" si="722"/>
        <v>Premium customer</v>
      </c>
      <c r="N7693" t="s">
        <v>32</v>
      </c>
      <c r="O7693">
        <v>526.91</v>
      </c>
      <c r="P7693" t="s">
        <v>33</v>
      </c>
      <c r="Q7693">
        <f>D7693-H7693</f>
        <v>1998.19</v>
      </c>
      <c r="R7693" t="str">
        <f t="shared" si="723"/>
        <v>Good</v>
      </c>
      <c r="S7693" t="str">
        <f t="shared" si="724"/>
        <v>Good</v>
      </c>
      <c r="T7693" t="str">
        <f t="shared" si="725"/>
        <v>High Impact</v>
      </c>
    </row>
    <row r="7694" spans="1:20">
      <c r="A7694" t="s">
        <v>7730</v>
      </c>
      <c r="B7694" t="s">
        <v>46</v>
      </c>
      <c r="C7694" t="s">
        <v>19</v>
      </c>
      <c r="D7694">
        <v>2991.02</v>
      </c>
      <c r="E7694" t="str">
        <f t="shared" si="720"/>
        <v>High</v>
      </c>
      <c r="F7694" t="str">
        <f t="shared" si="721"/>
        <v>High</v>
      </c>
      <c r="G7694">
        <v>0.5</v>
      </c>
      <c r="H7694">
        <f>D7694*G7694</f>
        <v>1495.51</v>
      </c>
      <c r="I7694">
        <v>5</v>
      </c>
      <c r="J7694" s="1">
        <v>45494</v>
      </c>
      <c r="K7694" s="1">
        <v>45499</v>
      </c>
      <c r="L7694" t="s">
        <v>20</v>
      </c>
      <c r="M7694" t="str">
        <f t="shared" si="722"/>
        <v>Premium customer</v>
      </c>
      <c r="N7694" t="s">
        <v>32</v>
      </c>
      <c r="O7694">
        <v>736.74</v>
      </c>
      <c r="P7694" t="s">
        <v>44</v>
      </c>
      <c r="Q7694">
        <f>D7694-H7694</f>
        <v>1495.51</v>
      </c>
      <c r="R7694" t="str">
        <f t="shared" si="723"/>
        <v>Good</v>
      </c>
      <c r="S7694" t="str">
        <f t="shared" si="724"/>
        <v>Good</v>
      </c>
      <c r="T7694" t="str">
        <f t="shared" si="725"/>
        <v>High Impact</v>
      </c>
    </row>
    <row r="7695" spans="1:20">
      <c r="A7695" t="s">
        <v>7731</v>
      </c>
      <c r="B7695" t="s">
        <v>24</v>
      </c>
      <c r="C7695" t="s">
        <v>31</v>
      </c>
      <c r="D7695">
        <v>3912.86</v>
      </c>
      <c r="E7695" t="str">
        <f t="shared" si="720"/>
        <v>High</v>
      </c>
      <c r="F7695" t="str">
        <f t="shared" si="721"/>
        <v>High</v>
      </c>
      <c r="G7695">
        <v>0.44</v>
      </c>
      <c r="H7695">
        <f>D7695*G7695</f>
        <v>1721.6584</v>
      </c>
      <c r="I7695">
        <v>4</v>
      </c>
      <c r="J7695" s="1">
        <v>45005</v>
      </c>
      <c r="K7695" s="1">
        <v>45010</v>
      </c>
      <c r="L7695" t="s">
        <v>36</v>
      </c>
      <c r="M7695" t="str">
        <f t="shared" si="722"/>
        <v>Normal customer</v>
      </c>
      <c r="N7695" t="s">
        <v>27</v>
      </c>
      <c r="O7695">
        <v>396.08</v>
      </c>
      <c r="P7695" t="s">
        <v>28</v>
      </c>
      <c r="Q7695">
        <f>D7695-H7695</f>
        <v>2191.2016000000003</v>
      </c>
      <c r="R7695" t="str">
        <f t="shared" si="723"/>
        <v>Good</v>
      </c>
      <c r="S7695" t="str">
        <f t="shared" si="724"/>
        <v>Good</v>
      </c>
      <c r="T7695" t="str">
        <f t="shared" si="725"/>
        <v>High Impact</v>
      </c>
    </row>
    <row r="7696" spans="1:20">
      <c r="A7696" t="s">
        <v>7732</v>
      </c>
      <c r="B7696" t="s">
        <v>30</v>
      </c>
      <c r="C7696" t="s">
        <v>31</v>
      </c>
      <c r="D7696">
        <v>670.72</v>
      </c>
      <c r="E7696" t="str">
        <f t="shared" si="720"/>
        <v>Low</v>
      </c>
      <c r="F7696" t="str">
        <f t="shared" si="721"/>
        <v>Midium</v>
      </c>
      <c r="G7696">
        <v>0.01</v>
      </c>
      <c r="H7696">
        <f>D7696*G7696</f>
        <v>6.7072000000000003</v>
      </c>
      <c r="I7696">
        <v>6</v>
      </c>
      <c r="J7696" s="1">
        <v>45095</v>
      </c>
      <c r="K7696" s="1">
        <v>45099</v>
      </c>
      <c r="L7696" t="s">
        <v>20</v>
      </c>
      <c r="M7696" t="str">
        <f t="shared" si="722"/>
        <v>Normal customer</v>
      </c>
      <c r="N7696" t="s">
        <v>27</v>
      </c>
      <c r="O7696">
        <v>127.43</v>
      </c>
      <c r="P7696" t="s">
        <v>39</v>
      </c>
      <c r="Q7696">
        <f>D7696-H7696</f>
        <v>664.01279999999997</v>
      </c>
      <c r="R7696" t="str">
        <f t="shared" si="723"/>
        <v>Bad</v>
      </c>
      <c r="S7696" t="str">
        <f t="shared" si="724"/>
        <v>Bad</v>
      </c>
      <c r="T7696" t="str">
        <f t="shared" si="725"/>
        <v>Normal</v>
      </c>
    </row>
    <row r="7697" spans="1:20">
      <c r="A7697" t="s">
        <v>7733</v>
      </c>
      <c r="B7697" t="s">
        <v>30</v>
      </c>
      <c r="C7697" t="s">
        <v>41</v>
      </c>
      <c r="D7697">
        <v>1848.25</v>
      </c>
      <c r="E7697" t="str">
        <f t="shared" si="720"/>
        <v>High</v>
      </c>
      <c r="F7697" t="str">
        <f t="shared" si="721"/>
        <v>High</v>
      </c>
      <c r="G7697">
        <v>0.19</v>
      </c>
      <c r="H7697">
        <f>D7697*G7697</f>
        <v>351.16750000000002</v>
      </c>
      <c r="I7697">
        <v>8</v>
      </c>
      <c r="J7697" s="1">
        <v>45064</v>
      </c>
      <c r="K7697" s="1">
        <v>45065</v>
      </c>
      <c r="L7697" t="s">
        <v>26</v>
      </c>
      <c r="M7697" t="str">
        <f t="shared" si="722"/>
        <v>Potential customer</v>
      </c>
      <c r="N7697" t="s">
        <v>32</v>
      </c>
      <c r="O7697">
        <v>295.76</v>
      </c>
      <c r="P7697" t="s">
        <v>22</v>
      </c>
      <c r="Q7697">
        <f>D7697-H7697</f>
        <v>1497.0825</v>
      </c>
      <c r="R7697" t="str">
        <f t="shared" si="723"/>
        <v>Bad</v>
      </c>
      <c r="S7697" t="str">
        <f t="shared" si="724"/>
        <v>Bad</v>
      </c>
      <c r="T7697" t="str">
        <f t="shared" si="725"/>
        <v>High Impact</v>
      </c>
    </row>
    <row r="7698" spans="1:20">
      <c r="A7698" t="s">
        <v>7734</v>
      </c>
      <c r="B7698" t="s">
        <v>46</v>
      </c>
      <c r="C7698" t="s">
        <v>25</v>
      </c>
      <c r="D7698">
        <v>2770.19</v>
      </c>
      <c r="E7698" t="str">
        <f t="shared" si="720"/>
        <v>High</v>
      </c>
      <c r="F7698" t="str">
        <f t="shared" si="721"/>
        <v>High</v>
      </c>
      <c r="G7698">
        <v>0.34</v>
      </c>
      <c r="H7698">
        <f>D7698*G7698</f>
        <v>941.86460000000011</v>
      </c>
      <c r="I7698">
        <v>1</v>
      </c>
      <c r="J7698" s="1">
        <v>44941</v>
      </c>
      <c r="K7698" s="1">
        <v>44944</v>
      </c>
      <c r="L7698" t="s">
        <v>26</v>
      </c>
      <c r="M7698" t="str">
        <f t="shared" si="722"/>
        <v>Potential customer</v>
      </c>
      <c r="N7698" t="s">
        <v>32</v>
      </c>
      <c r="O7698">
        <v>621.62</v>
      </c>
      <c r="P7698" t="s">
        <v>53</v>
      </c>
      <c r="Q7698">
        <f>D7698-H7698</f>
        <v>1828.3253999999999</v>
      </c>
      <c r="R7698" t="str">
        <f t="shared" si="723"/>
        <v>Good</v>
      </c>
      <c r="S7698" t="str">
        <f t="shared" si="724"/>
        <v>Good</v>
      </c>
      <c r="T7698" t="str">
        <f t="shared" si="725"/>
        <v>High Impact</v>
      </c>
    </row>
    <row r="7699" spans="1:20">
      <c r="A7699" t="s">
        <v>7735</v>
      </c>
      <c r="B7699" t="s">
        <v>46</v>
      </c>
      <c r="C7699" t="s">
        <v>31</v>
      </c>
      <c r="D7699">
        <v>1736.59</v>
      </c>
      <c r="E7699" t="str">
        <f t="shared" si="720"/>
        <v>High</v>
      </c>
      <c r="F7699" t="str">
        <f t="shared" si="721"/>
        <v>High</v>
      </c>
      <c r="G7699">
        <v>0.12</v>
      </c>
      <c r="H7699">
        <f>D7699*G7699</f>
        <v>208.39079999999998</v>
      </c>
      <c r="I7699">
        <v>3</v>
      </c>
      <c r="J7699" s="1">
        <v>45531</v>
      </c>
      <c r="K7699" s="1">
        <v>45533</v>
      </c>
      <c r="L7699" t="s">
        <v>36</v>
      </c>
      <c r="M7699" t="str">
        <f t="shared" si="722"/>
        <v>Normal customer</v>
      </c>
      <c r="N7699" t="s">
        <v>21</v>
      </c>
      <c r="O7699">
        <v>475.46</v>
      </c>
      <c r="P7699" t="s">
        <v>53</v>
      </c>
      <c r="Q7699">
        <f>D7699-H7699</f>
        <v>1528.1992</v>
      </c>
      <c r="R7699" t="str">
        <f t="shared" si="723"/>
        <v>Good</v>
      </c>
      <c r="S7699" t="str">
        <f t="shared" si="724"/>
        <v>Good</v>
      </c>
      <c r="T7699" t="str">
        <f t="shared" si="725"/>
        <v>High Impact</v>
      </c>
    </row>
    <row r="7700" spans="1:20">
      <c r="A7700" t="s">
        <v>7736</v>
      </c>
      <c r="B7700" t="s">
        <v>30</v>
      </c>
      <c r="C7700" t="s">
        <v>38</v>
      </c>
      <c r="D7700">
        <v>1614.92</v>
      </c>
      <c r="E7700" t="str">
        <f t="shared" si="720"/>
        <v>High</v>
      </c>
      <c r="F7700" t="str">
        <f t="shared" si="721"/>
        <v>High</v>
      </c>
      <c r="G7700">
        <v>7.0000000000000007E-2</v>
      </c>
      <c r="H7700">
        <f>D7700*G7700</f>
        <v>113.04440000000001</v>
      </c>
      <c r="I7700">
        <v>4</v>
      </c>
      <c r="J7700" s="1">
        <v>45619</v>
      </c>
      <c r="K7700" s="1">
        <v>45624</v>
      </c>
      <c r="L7700" t="s">
        <v>26</v>
      </c>
      <c r="M7700" t="str">
        <f t="shared" si="722"/>
        <v>Potential customer</v>
      </c>
      <c r="N7700" t="s">
        <v>32</v>
      </c>
      <c r="O7700">
        <v>180.42</v>
      </c>
      <c r="P7700" t="s">
        <v>22</v>
      </c>
      <c r="Q7700">
        <f>D7700-H7700</f>
        <v>1501.8756000000001</v>
      </c>
      <c r="R7700" t="str">
        <f t="shared" si="723"/>
        <v>Bad</v>
      </c>
      <c r="S7700" t="str">
        <f t="shared" si="724"/>
        <v>Bad</v>
      </c>
      <c r="T7700" t="str">
        <f t="shared" si="725"/>
        <v>High Impact</v>
      </c>
    </row>
    <row r="7701" spans="1:20">
      <c r="A7701" t="s">
        <v>7737</v>
      </c>
      <c r="B7701" t="s">
        <v>18</v>
      </c>
      <c r="C7701" t="s">
        <v>38</v>
      </c>
      <c r="D7701">
        <v>1480.15</v>
      </c>
      <c r="E7701" t="str">
        <f t="shared" si="720"/>
        <v>High</v>
      </c>
      <c r="F7701" t="str">
        <f t="shared" si="721"/>
        <v>High</v>
      </c>
      <c r="G7701">
        <v>0.31</v>
      </c>
      <c r="H7701">
        <f>D7701*G7701</f>
        <v>458.84650000000005</v>
      </c>
      <c r="I7701">
        <v>5</v>
      </c>
      <c r="J7701" s="1">
        <v>45408</v>
      </c>
      <c r="K7701" s="1">
        <v>45411</v>
      </c>
      <c r="L7701" t="s">
        <v>20</v>
      </c>
      <c r="M7701" t="str">
        <f t="shared" si="722"/>
        <v>Premium customer</v>
      </c>
      <c r="N7701" t="s">
        <v>32</v>
      </c>
      <c r="O7701">
        <v>188.73</v>
      </c>
      <c r="P7701" t="s">
        <v>22</v>
      </c>
      <c r="Q7701">
        <f>D7701-H7701</f>
        <v>1021.3035</v>
      </c>
      <c r="R7701" t="str">
        <f t="shared" si="723"/>
        <v>Bad</v>
      </c>
      <c r="S7701" t="str">
        <f t="shared" si="724"/>
        <v>Bad</v>
      </c>
      <c r="T7701" t="str">
        <f t="shared" si="725"/>
        <v>High Impact</v>
      </c>
    </row>
    <row r="7702" spans="1:20">
      <c r="A7702" t="s">
        <v>7738</v>
      </c>
      <c r="B7702" t="s">
        <v>24</v>
      </c>
      <c r="C7702" t="s">
        <v>25</v>
      </c>
      <c r="D7702">
        <v>1216.18</v>
      </c>
      <c r="E7702" t="str">
        <f t="shared" si="720"/>
        <v>High</v>
      </c>
      <c r="F7702" t="str">
        <f t="shared" si="721"/>
        <v>High</v>
      </c>
      <c r="G7702">
        <v>0.45</v>
      </c>
      <c r="H7702">
        <f>D7702*G7702</f>
        <v>547.28100000000006</v>
      </c>
      <c r="I7702">
        <v>1</v>
      </c>
      <c r="J7702" s="1">
        <v>44977</v>
      </c>
      <c r="K7702" s="1">
        <v>44983</v>
      </c>
      <c r="L7702" t="s">
        <v>26</v>
      </c>
      <c r="M7702" t="str">
        <f t="shared" si="722"/>
        <v>Potential customer</v>
      </c>
      <c r="N7702" t="s">
        <v>21</v>
      </c>
      <c r="O7702">
        <v>132.72</v>
      </c>
      <c r="P7702" t="s">
        <v>39</v>
      </c>
      <c r="Q7702">
        <f>D7702-H7702</f>
        <v>668.899</v>
      </c>
      <c r="R7702" t="str">
        <f t="shared" si="723"/>
        <v>Bad</v>
      </c>
      <c r="S7702" t="str">
        <f t="shared" si="724"/>
        <v>Bad</v>
      </c>
      <c r="T7702" t="str">
        <f t="shared" si="725"/>
        <v>High Impact</v>
      </c>
    </row>
    <row r="7703" spans="1:20">
      <c r="A7703" t="s">
        <v>7739</v>
      </c>
      <c r="B7703" t="s">
        <v>24</v>
      </c>
      <c r="C7703" t="s">
        <v>31</v>
      </c>
      <c r="D7703">
        <v>4259.63</v>
      </c>
      <c r="E7703" t="str">
        <f t="shared" si="720"/>
        <v>High</v>
      </c>
      <c r="F7703" t="str">
        <f t="shared" si="721"/>
        <v>High</v>
      </c>
      <c r="G7703">
        <v>0.48</v>
      </c>
      <c r="H7703">
        <f>D7703*G7703</f>
        <v>2044.6224</v>
      </c>
      <c r="I7703">
        <v>9</v>
      </c>
      <c r="J7703" s="1">
        <v>45647</v>
      </c>
      <c r="K7703" s="1">
        <v>45654</v>
      </c>
      <c r="L7703" t="s">
        <v>36</v>
      </c>
      <c r="M7703" t="str">
        <f t="shared" si="722"/>
        <v>Normal customer</v>
      </c>
      <c r="N7703" t="s">
        <v>32</v>
      </c>
      <c r="O7703">
        <v>1018.81</v>
      </c>
      <c r="P7703" t="s">
        <v>44</v>
      </c>
      <c r="Q7703">
        <f>D7703-H7703</f>
        <v>2215.0075999999999</v>
      </c>
      <c r="R7703" t="str">
        <f t="shared" si="723"/>
        <v>Good</v>
      </c>
      <c r="S7703" t="str">
        <f t="shared" si="724"/>
        <v>Good</v>
      </c>
      <c r="T7703" t="str">
        <f t="shared" si="725"/>
        <v>High Impact</v>
      </c>
    </row>
    <row r="7704" spans="1:20">
      <c r="A7704" t="s">
        <v>7740</v>
      </c>
      <c r="B7704" t="s">
        <v>18</v>
      </c>
      <c r="C7704" t="s">
        <v>25</v>
      </c>
      <c r="D7704">
        <v>4626.08</v>
      </c>
      <c r="E7704" t="str">
        <f t="shared" si="720"/>
        <v>High</v>
      </c>
      <c r="F7704" t="str">
        <f t="shared" si="721"/>
        <v>High</v>
      </c>
      <c r="G7704">
        <v>0.01</v>
      </c>
      <c r="H7704">
        <f>D7704*G7704</f>
        <v>46.260800000000003</v>
      </c>
      <c r="I7704">
        <v>8</v>
      </c>
      <c r="J7704" s="1">
        <v>45047</v>
      </c>
      <c r="K7704" s="1">
        <v>45050</v>
      </c>
      <c r="L7704" t="s">
        <v>36</v>
      </c>
      <c r="M7704" t="str">
        <f t="shared" si="722"/>
        <v>Normal customer</v>
      </c>
      <c r="N7704" t="s">
        <v>21</v>
      </c>
      <c r="O7704">
        <v>806.06</v>
      </c>
      <c r="P7704" t="s">
        <v>44</v>
      </c>
      <c r="Q7704">
        <f>D7704-H7704</f>
        <v>4579.8191999999999</v>
      </c>
      <c r="R7704" t="str">
        <f t="shared" si="723"/>
        <v>Good</v>
      </c>
      <c r="S7704" t="str">
        <f t="shared" si="724"/>
        <v>Good</v>
      </c>
      <c r="T7704" t="str">
        <f t="shared" si="725"/>
        <v>High Impact</v>
      </c>
    </row>
    <row r="7705" spans="1:20">
      <c r="A7705" t="s">
        <v>7741</v>
      </c>
      <c r="B7705" t="s">
        <v>18</v>
      </c>
      <c r="C7705" t="s">
        <v>41</v>
      </c>
      <c r="D7705">
        <v>3530.83</v>
      </c>
      <c r="E7705" t="str">
        <f t="shared" si="720"/>
        <v>High</v>
      </c>
      <c r="F7705" t="str">
        <f t="shared" si="721"/>
        <v>High</v>
      </c>
      <c r="G7705">
        <v>0.44</v>
      </c>
      <c r="H7705">
        <f>D7705*G7705</f>
        <v>1553.5652</v>
      </c>
      <c r="I7705">
        <v>2</v>
      </c>
      <c r="J7705" s="1">
        <v>44992</v>
      </c>
      <c r="K7705" s="1">
        <v>44994</v>
      </c>
      <c r="L7705" t="s">
        <v>26</v>
      </c>
      <c r="M7705" t="str">
        <f t="shared" si="722"/>
        <v>Potential customer</v>
      </c>
      <c r="N7705" t="s">
        <v>32</v>
      </c>
      <c r="O7705">
        <v>596.99</v>
      </c>
      <c r="P7705" t="s">
        <v>39</v>
      </c>
      <c r="Q7705">
        <f>D7705-H7705</f>
        <v>1977.2647999999999</v>
      </c>
      <c r="R7705" t="str">
        <f t="shared" si="723"/>
        <v>Good</v>
      </c>
      <c r="S7705" t="str">
        <f t="shared" si="724"/>
        <v>Good</v>
      </c>
      <c r="T7705" t="str">
        <f t="shared" si="725"/>
        <v>High Impact</v>
      </c>
    </row>
    <row r="7706" spans="1:20">
      <c r="A7706" t="s">
        <v>7742</v>
      </c>
      <c r="B7706" t="s">
        <v>18</v>
      </c>
      <c r="C7706" t="s">
        <v>38</v>
      </c>
      <c r="D7706">
        <v>247</v>
      </c>
      <c r="E7706" t="str">
        <f t="shared" si="720"/>
        <v>Low</v>
      </c>
      <c r="F7706" t="str">
        <f t="shared" si="721"/>
        <v>Low</v>
      </c>
      <c r="G7706">
        <v>0.28000000000000003</v>
      </c>
      <c r="H7706">
        <f>D7706*G7706</f>
        <v>69.160000000000011</v>
      </c>
      <c r="I7706">
        <v>5</v>
      </c>
      <c r="J7706" s="1">
        <v>44952</v>
      </c>
      <c r="K7706" s="1">
        <v>44954</v>
      </c>
      <c r="L7706" t="s">
        <v>20</v>
      </c>
      <c r="M7706" t="str">
        <f t="shared" si="722"/>
        <v>Normal customer</v>
      </c>
      <c r="N7706" t="s">
        <v>21</v>
      </c>
      <c r="O7706">
        <v>42.95</v>
      </c>
      <c r="P7706" t="s">
        <v>33</v>
      </c>
      <c r="Q7706">
        <f>D7706-H7706</f>
        <v>177.83999999999997</v>
      </c>
      <c r="R7706" t="str">
        <f t="shared" si="723"/>
        <v>Bad</v>
      </c>
      <c r="S7706" t="str">
        <f t="shared" si="724"/>
        <v>Bad</v>
      </c>
      <c r="T7706" t="str">
        <f t="shared" si="725"/>
        <v>High Impact</v>
      </c>
    </row>
    <row r="7707" spans="1:20">
      <c r="A7707" t="s">
        <v>7743</v>
      </c>
      <c r="B7707" t="s">
        <v>18</v>
      </c>
      <c r="C7707" t="s">
        <v>19</v>
      </c>
      <c r="D7707">
        <v>3952.54</v>
      </c>
      <c r="E7707" t="str">
        <f t="shared" si="720"/>
        <v>High</v>
      </c>
      <c r="F7707" t="str">
        <f t="shared" si="721"/>
        <v>High</v>
      </c>
      <c r="G7707">
        <v>0.12</v>
      </c>
      <c r="H7707">
        <f>D7707*G7707</f>
        <v>474.3048</v>
      </c>
      <c r="I7707">
        <v>9</v>
      </c>
      <c r="J7707" s="1">
        <v>45212</v>
      </c>
      <c r="K7707" s="1">
        <v>45215</v>
      </c>
      <c r="L7707" t="s">
        <v>26</v>
      </c>
      <c r="M7707" t="str">
        <f t="shared" si="722"/>
        <v>Potential customer</v>
      </c>
      <c r="N7707" t="s">
        <v>27</v>
      </c>
      <c r="O7707">
        <v>502.02</v>
      </c>
      <c r="P7707" t="s">
        <v>28</v>
      </c>
      <c r="Q7707">
        <f>D7707-H7707</f>
        <v>3478.2352000000001</v>
      </c>
      <c r="R7707" t="str">
        <f t="shared" si="723"/>
        <v>Good</v>
      </c>
      <c r="S7707" t="str">
        <f t="shared" si="724"/>
        <v>Good</v>
      </c>
      <c r="T7707" t="str">
        <f t="shared" si="725"/>
        <v>High Impact</v>
      </c>
    </row>
    <row r="7708" spans="1:20">
      <c r="A7708" t="s">
        <v>7744</v>
      </c>
      <c r="B7708" t="s">
        <v>18</v>
      </c>
      <c r="C7708" t="s">
        <v>38</v>
      </c>
      <c r="D7708">
        <v>2706.51</v>
      </c>
      <c r="E7708" t="str">
        <f t="shared" si="720"/>
        <v>High</v>
      </c>
      <c r="F7708" t="str">
        <f t="shared" si="721"/>
        <v>High</v>
      </c>
      <c r="G7708">
        <v>0.31</v>
      </c>
      <c r="H7708">
        <f>D7708*G7708</f>
        <v>839.01810000000012</v>
      </c>
      <c r="I7708">
        <v>3</v>
      </c>
      <c r="J7708" s="1">
        <v>44981</v>
      </c>
      <c r="K7708" s="1">
        <v>44988</v>
      </c>
      <c r="L7708" t="s">
        <v>36</v>
      </c>
      <c r="M7708" t="str">
        <f t="shared" si="722"/>
        <v>Normal customer</v>
      </c>
      <c r="N7708" t="s">
        <v>21</v>
      </c>
      <c r="O7708">
        <v>290.16000000000003</v>
      </c>
      <c r="P7708" t="s">
        <v>53</v>
      </c>
      <c r="Q7708">
        <f>D7708-H7708</f>
        <v>1867.4919</v>
      </c>
      <c r="R7708" t="str">
        <f t="shared" si="723"/>
        <v>Bad</v>
      </c>
      <c r="S7708" t="str">
        <f t="shared" si="724"/>
        <v>Bad</v>
      </c>
      <c r="T7708" t="str">
        <f t="shared" si="725"/>
        <v>High Impact</v>
      </c>
    </row>
    <row r="7709" spans="1:20">
      <c r="A7709" t="s">
        <v>7745</v>
      </c>
      <c r="B7709" t="s">
        <v>18</v>
      </c>
      <c r="C7709" t="s">
        <v>31</v>
      </c>
      <c r="D7709">
        <v>3814.74</v>
      </c>
      <c r="E7709" t="str">
        <f t="shared" si="720"/>
        <v>High</v>
      </c>
      <c r="F7709" t="str">
        <f t="shared" si="721"/>
        <v>High</v>
      </c>
      <c r="G7709">
        <v>0.5</v>
      </c>
      <c r="H7709">
        <f>D7709*G7709</f>
        <v>1907.37</v>
      </c>
      <c r="I7709">
        <v>5</v>
      </c>
      <c r="J7709" s="1">
        <v>45575</v>
      </c>
      <c r="K7709" s="1">
        <v>45576</v>
      </c>
      <c r="L7709" t="s">
        <v>20</v>
      </c>
      <c r="M7709" t="str">
        <f t="shared" si="722"/>
        <v>Premium customer</v>
      </c>
      <c r="N7709" t="s">
        <v>21</v>
      </c>
      <c r="O7709">
        <v>957.03</v>
      </c>
      <c r="P7709" t="s">
        <v>22</v>
      </c>
      <c r="Q7709">
        <f>D7709-H7709</f>
        <v>1907.37</v>
      </c>
      <c r="R7709" t="str">
        <f t="shared" si="723"/>
        <v>Good</v>
      </c>
      <c r="S7709" t="str">
        <f t="shared" si="724"/>
        <v>Good</v>
      </c>
      <c r="T7709" t="str">
        <f t="shared" si="725"/>
        <v>High Impact</v>
      </c>
    </row>
    <row r="7710" spans="1:20">
      <c r="A7710" t="s">
        <v>7746</v>
      </c>
      <c r="B7710" t="s">
        <v>24</v>
      </c>
      <c r="C7710" t="s">
        <v>25</v>
      </c>
      <c r="D7710">
        <v>2242.96</v>
      </c>
      <c r="E7710" t="str">
        <f t="shared" si="720"/>
        <v>High</v>
      </c>
      <c r="F7710" t="str">
        <f t="shared" si="721"/>
        <v>High</v>
      </c>
      <c r="G7710">
        <v>0.14000000000000001</v>
      </c>
      <c r="H7710">
        <f>D7710*G7710</f>
        <v>314.01440000000002</v>
      </c>
      <c r="I7710">
        <v>9</v>
      </c>
      <c r="J7710" s="1">
        <v>44950</v>
      </c>
      <c r="K7710" s="1">
        <v>44954</v>
      </c>
      <c r="L7710" t="s">
        <v>36</v>
      </c>
      <c r="M7710" t="str">
        <f t="shared" si="722"/>
        <v>Normal customer</v>
      </c>
      <c r="N7710" t="s">
        <v>21</v>
      </c>
      <c r="O7710">
        <v>465.23</v>
      </c>
      <c r="P7710" t="s">
        <v>44</v>
      </c>
      <c r="Q7710">
        <f>D7710-H7710</f>
        <v>1928.9456</v>
      </c>
      <c r="R7710" t="str">
        <f t="shared" si="723"/>
        <v>Good</v>
      </c>
      <c r="S7710" t="str">
        <f t="shared" si="724"/>
        <v>Good</v>
      </c>
      <c r="T7710" t="str">
        <f t="shared" si="725"/>
        <v>High Impact</v>
      </c>
    </row>
    <row r="7711" spans="1:20">
      <c r="A7711" t="s">
        <v>7747</v>
      </c>
      <c r="B7711" t="s">
        <v>18</v>
      </c>
      <c r="C7711" t="s">
        <v>38</v>
      </c>
      <c r="D7711">
        <v>302.27999999999997</v>
      </c>
      <c r="E7711" t="str">
        <f t="shared" si="720"/>
        <v>Low</v>
      </c>
      <c r="F7711" t="str">
        <f t="shared" si="721"/>
        <v>Low</v>
      </c>
      <c r="G7711">
        <v>0.14000000000000001</v>
      </c>
      <c r="H7711">
        <f>D7711*G7711</f>
        <v>42.319200000000002</v>
      </c>
      <c r="I7711">
        <v>6</v>
      </c>
      <c r="J7711" s="1">
        <v>45140</v>
      </c>
      <c r="K7711" s="1">
        <v>45143</v>
      </c>
      <c r="L7711" t="s">
        <v>20</v>
      </c>
      <c r="M7711" t="str">
        <f t="shared" si="722"/>
        <v>Normal customer</v>
      </c>
      <c r="N7711" t="s">
        <v>21</v>
      </c>
      <c r="O7711">
        <v>69.569999999999993</v>
      </c>
      <c r="P7711" t="s">
        <v>33</v>
      </c>
      <c r="Q7711">
        <f>D7711-H7711</f>
        <v>259.96079999999995</v>
      </c>
      <c r="R7711" t="str">
        <f t="shared" si="723"/>
        <v>Bad</v>
      </c>
      <c r="S7711" t="str">
        <f t="shared" si="724"/>
        <v>Bad</v>
      </c>
      <c r="T7711" t="str">
        <f t="shared" si="725"/>
        <v>Normal</v>
      </c>
    </row>
    <row r="7712" spans="1:20">
      <c r="A7712" t="s">
        <v>7748</v>
      </c>
      <c r="B7712" t="s">
        <v>30</v>
      </c>
      <c r="C7712" t="s">
        <v>19</v>
      </c>
      <c r="D7712">
        <v>3440.55</v>
      </c>
      <c r="E7712" t="str">
        <f t="shared" si="720"/>
        <v>High</v>
      </c>
      <c r="F7712" t="str">
        <f t="shared" si="721"/>
        <v>High</v>
      </c>
      <c r="G7712">
        <v>0.35</v>
      </c>
      <c r="H7712">
        <f>D7712*G7712</f>
        <v>1204.1924999999999</v>
      </c>
      <c r="I7712">
        <v>5</v>
      </c>
      <c r="J7712" s="1">
        <v>44988</v>
      </c>
      <c r="K7712" s="1">
        <v>44994</v>
      </c>
      <c r="L7712" t="s">
        <v>36</v>
      </c>
      <c r="M7712" t="str">
        <f t="shared" si="722"/>
        <v>Normal customer</v>
      </c>
      <c r="N7712" t="s">
        <v>27</v>
      </c>
      <c r="O7712">
        <v>429.33</v>
      </c>
      <c r="P7712" t="s">
        <v>53</v>
      </c>
      <c r="Q7712">
        <f>D7712-H7712</f>
        <v>2236.3575000000001</v>
      </c>
      <c r="R7712" t="str">
        <f t="shared" si="723"/>
        <v>Good</v>
      </c>
      <c r="S7712" t="str">
        <f t="shared" si="724"/>
        <v>Good</v>
      </c>
      <c r="T7712" t="str">
        <f t="shared" si="725"/>
        <v>High Impact</v>
      </c>
    </row>
    <row r="7713" spans="1:20">
      <c r="A7713" t="s">
        <v>7749</v>
      </c>
      <c r="B7713" t="s">
        <v>18</v>
      </c>
      <c r="C7713" t="s">
        <v>19</v>
      </c>
      <c r="D7713">
        <v>2276.23</v>
      </c>
      <c r="E7713" t="str">
        <f t="shared" si="720"/>
        <v>High</v>
      </c>
      <c r="F7713" t="str">
        <f t="shared" si="721"/>
        <v>High</v>
      </c>
      <c r="G7713">
        <v>0.02</v>
      </c>
      <c r="H7713">
        <f>D7713*G7713</f>
        <v>45.5246</v>
      </c>
      <c r="I7713">
        <v>8</v>
      </c>
      <c r="J7713" s="1">
        <v>44978</v>
      </c>
      <c r="K7713" s="1">
        <v>44984</v>
      </c>
      <c r="L7713" t="s">
        <v>26</v>
      </c>
      <c r="M7713" t="str">
        <f t="shared" si="722"/>
        <v>Potential customer</v>
      </c>
      <c r="N7713" t="s">
        <v>32</v>
      </c>
      <c r="O7713">
        <v>211.96</v>
      </c>
      <c r="P7713" t="s">
        <v>22</v>
      </c>
      <c r="Q7713">
        <f>D7713-H7713</f>
        <v>2230.7053999999998</v>
      </c>
      <c r="R7713" t="str">
        <f t="shared" si="723"/>
        <v>Bad</v>
      </c>
      <c r="S7713" t="str">
        <f t="shared" si="724"/>
        <v>Bad</v>
      </c>
      <c r="T7713" t="str">
        <f t="shared" si="725"/>
        <v>High Impact</v>
      </c>
    </row>
    <row r="7714" spans="1:20">
      <c r="A7714" t="s">
        <v>7750</v>
      </c>
      <c r="B7714" t="s">
        <v>18</v>
      </c>
      <c r="C7714" t="s">
        <v>25</v>
      </c>
      <c r="D7714">
        <v>4382.8100000000004</v>
      </c>
      <c r="E7714" t="str">
        <f t="shared" si="720"/>
        <v>High</v>
      </c>
      <c r="F7714" t="str">
        <f t="shared" si="721"/>
        <v>High</v>
      </c>
      <c r="G7714">
        <v>0.41</v>
      </c>
      <c r="H7714">
        <f>D7714*G7714</f>
        <v>1796.9521</v>
      </c>
      <c r="I7714">
        <v>5</v>
      </c>
      <c r="J7714" s="1">
        <v>45564</v>
      </c>
      <c r="K7714" s="1">
        <v>45566</v>
      </c>
      <c r="L7714" t="s">
        <v>20</v>
      </c>
      <c r="M7714" t="str">
        <f t="shared" si="722"/>
        <v>Premium customer</v>
      </c>
      <c r="N7714" t="s">
        <v>32</v>
      </c>
      <c r="O7714">
        <v>515.95000000000005</v>
      </c>
      <c r="P7714" t="s">
        <v>39</v>
      </c>
      <c r="Q7714">
        <f>D7714-H7714</f>
        <v>2585.8579000000004</v>
      </c>
      <c r="R7714" t="str">
        <f t="shared" si="723"/>
        <v>Good</v>
      </c>
      <c r="S7714" t="str">
        <f t="shared" si="724"/>
        <v>Good</v>
      </c>
      <c r="T7714" t="str">
        <f t="shared" si="725"/>
        <v>High Impact</v>
      </c>
    </row>
    <row r="7715" spans="1:20">
      <c r="A7715" t="s">
        <v>7751</v>
      </c>
      <c r="B7715" t="s">
        <v>24</v>
      </c>
      <c r="C7715" t="s">
        <v>25</v>
      </c>
      <c r="D7715">
        <v>3716.88</v>
      </c>
      <c r="E7715" t="str">
        <f t="shared" si="720"/>
        <v>High</v>
      </c>
      <c r="F7715" t="str">
        <f t="shared" si="721"/>
        <v>High</v>
      </c>
      <c r="G7715">
        <v>0.33</v>
      </c>
      <c r="H7715">
        <f>D7715*G7715</f>
        <v>1226.5704000000001</v>
      </c>
      <c r="I7715">
        <v>9</v>
      </c>
      <c r="J7715" s="1">
        <v>45260</v>
      </c>
      <c r="K7715" s="1">
        <v>45264</v>
      </c>
      <c r="L7715" t="s">
        <v>36</v>
      </c>
      <c r="M7715" t="str">
        <f t="shared" si="722"/>
        <v>Normal customer</v>
      </c>
      <c r="N7715" t="s">
        <v>21</v>
      </c>
      <c r="O7715">
        <v>1015.45</v>
      </c>
      <c r="P7715" t="s">
        <v>33</v>
      </c>
      <c r="Q7715">
        <f>D7715-H7715</f>
        <v>2490.3096</v>
      </c>
      <c r="R7715" t="str">
        <f t="shared" si="723"/>
        <v>Good</v>
      </c>
      <c r="S7715" t="str">
        <f t="shared" si="724"/>
        <v>Good</v>
      </c>
      <c r="T7715" t="str">
        <f t="shared" si="725"/>
        <v>High Impact</v>
      </c>
    </row>
    <row r="7716" spans="1:20">
      <c r="A7716" t="s">
        <v>7752</v>
      </c>
      <c r="B7716" t="s">
        <v>24</v>
      </c>
      <c r="C7716" t="s">
        <v>38</v>
      </c>
      <c r="D7716">
        <v>1861.85</v>
      </c>
      <c r="E7716" t="str">
        <f t="shared" si="720"/>
        <v>High</v>
      </c>
      <c r="F7716" t="str">
        <f t="shared" si="721"/>
        <v>High</v>
      </c>
      <c r="G7716">
        <v>0.42</v>
      </c>
      <c r="H7716">
        <f>D7716*G7716</f>
        <v>781.97699999999998</v>
      </c>
      <c r="I7716">
        <v>3</v>
      </c>
      <c r="J7716" s="1">
        <v>44978</v>
      </c>
      <c r="K7716" s="1">
        <v>44980</v>
      </c>
      <c r="L7716" t="s">
        <v>36</v>
      </c>
      <c r="M7716" t="str">
        <f t="shared" si="722"/>
        <v>Normal customer</v>
      </c>
      <c r="N7716" t="s">
        <v>21</v>
      </c>
      <c r="O7716">
        <v>249.87</v>
      </c>
      <c r="P7716" t="s">
        <v>22</v>
      </c>
      <c r="Q7716">
        <f>D7716-H7716</f>
        <v>1079.873</v>
      </c>
      <c r="R7716" t="str">
        <f t="shared" si="723"/>
        <v>Bad</v>
      </c>
      <c r="S7716" t="str">
        <f t="shared" si="724"/>
        <v>Bad</v>
      </c>
      <c r="T7716" t="str">
        <f t="shared" si="725"/>
        <v>High Impact</v>
      </c>
    </row>
    <row r="7717" spans="1:20">
      <c r="A7717" t="s">
        <v>7753</v>
      </c>
      <c r="B7717" t="s">
        <v>18</v>
      </c>
      <c r="C7717" t="s">
        <v>31</v>
      </c>
      <c r="D7717">
        <v>3648</v>
      </c>
      <c r="E7717" t="str">
        <f t="shared" si="720"/>
        <v>High</v>
      </c>
      <c r="F7717" t="str">
        <f t="shared" si="721"/>
        <v>High</v>
      </c>
      <c r="G7717">
        <v>0.12</v>
      </c>
      <c r="H7717">
        <f>D7717*G7717</f>
        <v>437.76</v>
      </c>
      <c r="I7717">
        <v>1</v>
      </c>
      <c r="J7717" s="1">
        <v>45225</v>
      </c>
      <c r="K7717" s="1">
        <v>45232</v>
      </c>
      <c r="L7717" t="s">
        <v>36</v>
      </c>
      <c r="M7717" t="str">
        <f t="shared" si="722"/>
        <v>Normal customer</v>
      </c>
      <c r="N7717" t="s">
        <v>32</v>
      </c>
      <c r="O7717">
        <v>240.74</v>
      </c>
      <c r="P7717" t="s">
        <v>39</v>
      </c>
      <c r="Q7717">
        <f>D7717-H7717</f>
        <v>3210.24</v>
      </c>
      <c r="R7717" t="str">
        <f t="shared" si="723"/>
        <v>Bad</v>
      </c>
      <c r="S7717" t="str">
        <f t="shared" si="724"/>
        <v>Bad</v>
      </c>
      <c r="T7717" t="str">
        <f t="shared" si="725"/>
        <v>High Impact</v>
      </c>
    </row>
    <row r="7718" spans="1:20">
      <c r="A7718" t="s">
        <v>7754</v>
      </c>
      <c r="B7718" t="s">
        <v>24</v>
      </c>
      <c r="C7718" t="s">
        <v>41</v>
      </c>
      <c r="D7718">
        <v>2526.52</v>
      </c>
      <c r="E7718" t="str">
        <f t="shared" si="720"/>
        <v>High</v>
      </c>
      <c r="F7718" t="str">
        <f t="shared" si="721"/>
        <v>High</v>
      </c>
      <c r="G7718">
        <v>0.42</v>
      </c>
      <c r="H7718">
        <f>D7718*G7718</f>
        <v>1061.1384</v>
      </c>
      <c r="I7718">
        <v>4</v>
      </c>
      <c r="J7718" s="1">
        <v>45534</v>
      </c>
      <c r="K7718" s="1">
        <v>45537</v>
      </c>
      <c r="L7718" t="s">
        <v>26</v>
      </c>
      <c r="M7718" t="str">
        <f t="shared" si="722"/>
        <v>Potential customer</v>
      </c>
      <c r="N7718" t="s">
        <v>27</v>
      </c>
      <c r="O7718">
        <v>435.74</v>
      </c>
      <c r="P7718" t="s">
        <v>22</v>
      </c>
      <c r="Q7718">
        <f>D7718-H7718</f>
        <v>1465.3815999999999</v>
      </c>
      <c r="R7718" t="str">
        <f t="shared" si="723"/>
        <v>Good</v>
      </c>
      <c r="S7718" t="str">
        <f t="shared" si="724"/>
        <v>Good</v>
      </c>
      <c r="T7718" t="str">
        <f t="shared" si="725"/>
        <v>High Impact</v>
      </c>
    </row>
    <row r="7719" spans="1:20">
      <c r="A7719" t="s">
        <v>7755</v>
      </c>
      <c r="B7719" t="s">
        <v>46</v>
      </c>
      <c r="C7719" t="s">
        <v>19</v>
      </c>
      <c r="D7719">
        <v>1077.28</v>
      </c>
      <c r="E7719" t="str">
        <f t="shared" si="720"/>
        <v>High</v>
      </c>
      <c r="F7719" t="str">
        <f t="shared" si="721"/>
        <v>High</v>
      </c>
      <c r="G7719">
        <v>0.22</v>
      </c>
      <c r="H7719">
        <f>D7719*G7719</f>
        <v>237.0016</v>
      </c>
      <c r="I7719">
        <v>7</v>
      </c>
      <c r="J7719" s="1">
        <v>45576</v>
      </c>
      <c r="K7719" s="1">
        <v>45580</v>
      </c>
      <c r="L7719" t="s">
        <v>26</v>
      </c>
      <c r="M7719" t="str">
        <f t="shared" si="722"/>
        <v>Potential customer</v>
      </c>
      <c r="N7719" t="s">
        <v>21</v>
      </c>
      <c r="O7719">
        <v>142.49</v>
      </c>
      <c r="P7719" t="s">
        <v>39</v>
      </c>
      <c r="Q7719">
        <f>D7719-H7719</f>
        <v>840.27839999999992</v>
      </c>
      <c r="R7719" t="str">
        <f t="shared" si="723"/>
        <v>Bad</v>
      </c>
      <c r="S7719" t="str">
        <f t="shared" si="724"/>
        <v>Bad</v>
      </c>
      <c r="T7719" t="str">
        <f t="shared" si="725"/>
        <v>High Impact</v>
      </c>
    </row>
    <row r="7720" spans="1:20">
      <c r="A7720" t="s">
        <v>7756</v>
      </c>
      <c r="B7720" t="s">
        <v>24</v>
      </c>
      <c r="C7720" t="s">
        <v>25</v>
      </c>
      <c r="D7720">
        <v>2157.44</v>
      </c>
      <c r="E7720" t="str">
        <f t="shared" si="720"/>
        <v>High</v>
      </c>
      <c r="F7720" t="str">
        <f t="shared" si="721"/>
        <v>High</v>
      </c>
      <c r="G7720">
        <v>7.0000000000000007E-2</v>
      </c>
      <c r="H7720">
        <f>D7720*G7720</f>
        <v>151.02080000000001</v>
      </c>
      <c r="I7720">
        <v>3</v>
      </c>
      <c r="J7720" s="1">
        <v>45248</v>
      </c>
      <c r="K7720" s="1">
        <v>45250</v>
      </c>
      <c r="L7720" t="s">
        <v>36</v>
      </c>
      <c r="M7720" t="str">
        <f t="shared" si="722"/>
        <v>Normal customer</v>
      </c>
      <c r="N7720" t="s">
        <v>21</v>
      </c>
      <c r="O7720">
        <v>366.43</v>
      </c>
      <c r="P7720" t="s">
        <v>28</v>
      </c>
      <c r="Q7720">
        <f>D7720-H7720</f>
        <v>2006.4192</v>
      </c>
      <c r="R7720" t="str">
        <f t="shared" si="723"/>
        <v>Good</v>
      </c>
      <c r="S7720" t="str">
        <f t="shared" si="724"/>
        <v>Good</v>
      </c>
      <c r="T7720" t="str">
        <f t="shared" si="725"/>
        <v>High Impact</v>
      </c>
    </row>
    <row r="7721" spans="1:20">
      <c r="A7721" t="s">
        <v>7757</v>
      </c>
      <c r="B7721" t="s">
        <v>24</v>
      </c>
      <c r="C7721" t="s">
        <v>41</v>
      </c>
      <c r="D7721">
        <v>1190.56</v>
      </c>
      <c r="E7721" t="str">
        <f t="shared" si="720"/>
        <v>High</v>
      </c>
      <c r="F7721" t="str">
        <f t="shared" si="721"/>
        <v>High</v>
      </c>
      <c r="G7721">
        <v>0.45</v>
      </c>
      <c r="H7721">
        <f>D7721*G7721</f>
        <v>535.75199999999995</v>
      </c>
      <c r="I7721">
        <v>8</v>
      </c>
      <c r="J7721" s="1">
        <v>45253</v>
      </c>
      <c r="K7721" s="1">
        <v>45255</v>
      </c>
      <c r="L7721" t="s">
        <v>36</v>
      </c>
      <c r="M7721" t="str">
        <f t="shared" si="722"/>
        <v>Normal customer</v>
      </c>
      <c r="N7721" t="s">
        <v>27</v>
      </c>
      <c r="O7721">
        <v>264.7</v>
      </c>
      <c r="P7721" t="s">
        <v>39</v>
      </c>
      <c r="Q7721">
        <f>D7721-H7721</f>
        <v>654.80799999999999</v>
      </c>
      <c r="R7721" t="str">
        <f t="shared" si="723"/>
        <v>Bad</v>
      </c>
      <c r="S7721" t="str">
        <f t="shared" si="724"/>
        <v>Bad</v>
      </c>
      <c r="T7721" t="str">
        <f t="shared" si="725"/>
        <v>High Impact</v>
      </c>
    </row>
    <row r="7722" spans="1:20">
      <c r="A7722" t="s">
        <v>7758</v>
      </c>
      <c r="B7722" t="s">
        <v>24</v>
      </c>
      <c r="C7722" t="s">
        <v>41</v>
      </c>
      <c r="D7722">
        <v>124.38</v>
      </c>
      <c r="E7722" t="str">
        <f t="shared" si="720"/>
        <v>Low</v>
      </c>
      <c r="F7722" t="str">
        <f t="shared" si="721"/>
        <v>Low</v>
      </c>
      <c r="G7722">
        <v>0.35</v>
      </c>
      <c r="H7722">
        <f>D7722*G7722</f>
        <v>43.532999999999994</v>
      </c>
      <c r="I7722">
        <v>2</v>
      </c>
      <c r="J7722" s="1">
        <v>45539</v>
      </c>
      <c r="K7722" s="1">
        <v>45545</v>
      </c>
      <c r="L7722" t="s">
        <v>26</v>
      </c>
      <c r="M7722" t="str">
        <f t="shared" si="722"/>
        <v>Normal customer</v>
      </c>
      <c r="N7722" t="s">
        <v>21</v>
      </c>
      <c r="O7722">
        <v>35.92</v>
      </c>
      <c r="P7722" t="s">
        <v>53</v>
      </c>
      <c r="Q7722">
        <f>D7722-H7722</f>
        <v>80.847000000000008</v>
      </c>
      <c r="R7722" t="str">
        <f t="shared" si="723"/>
        <v>Bad</v>
      </c>
      <c r="S7722" t="str">
        <f t="shared" si="724"/>
        <v>Bad</v>
      </c>
      <c r="T7722" t="str">
        <f t="shared" si="725"/>
        <v>High Impact</v>
      </c>
    </row>
    <row r="7723" spans="1:20">
      <c r="A7723" t="s">
        <v>7759</v>
      </c>
      <c r="B7723" t="s">
        <v>24</v>
      </c>
      <c r="C7723" t="s">
        <v>41</v>
      </c>
      <c r="D7723">
        <v>1309.3</v>
      </c>
      <c r="E7723" t="str">
        <f t="shared" si="720"/>
        <v>High</v>
      </c>
      <c r="F7723" t="str">
        <f t="shared" si="721"/>
        <v>High</v>
      </c>
      <c r="G7723">
        <v>0.08</v>
      </c>
      <c r="H7723">
        <f>D7723*G7723</f>
        <v>104.744</v>
      </c>
      <c r="I7723">
        <v>9</v>
      </c>
      <c r="J7723" s="1">
        <v>44941</v>
      </c>
      <c r="K7723" s="1">
        <v>44942</v>
      </c>
      <c r="L7723" t="s">
        <v>26</v>
      </c>
      <c r="M7723" t="str">
        <f t="shared" si="722"/>
        <v>Potential customer</v>
      </c>
      <c r="N7723" t="s">
        <v>27</v>
      </c>
      <c r="O7723">
        <v>320.45</v>
      </c>
      <c r="P7723" t="s">
        <v>28</v>
      </c>
      <c r="Q7723">
        <f>D7723-H7723</f>
        <v>1204.556</v>
      </c>
      <c r="R7723" t="str">
        <f t="shared" si="723"/>
        <v>Good</v>
      </c>
      <c r="S7723" t="str">
        <f t="shared" si="724"/>
        <v>Good</v>
      </c>
      <c r="T7723" t="str">
        <f t="shared" si="725"/>
        <v>High Impact</v>
      </c>
    </row>
    <row r="7724" spans="1:20">
      <c r="A7724" t="s">
        <v>7760</v>
      </c>
      <c r="B7724" t="s">
        <v>30</v>
      </c>
      <c r="C7724" t="s">
        <v>31</v>
      </c>
      <c r="D7724">
        <v>1126.6500000000001</v>
      </c>
      <c r="E7724" t="str">
        <f t="shared" si="720"/>
        <v>High</v>
      </c>
      <c r="F7724" t="str">
        <f t="shared" si="721"/>
        <v>High</v>
      </c>
      <c r="G7724">
        <v>0.12</v>
      </c>
      <c r="H7724">
        <f>D7724*G7724</f>
        <v>135.19800000000001</v>
      </c>
      <c r="I7724">
        <v>3</v>
      </c>
      <c r="J7724" s="1">
        <v>45257</v>
      </c>
      <c r="K7724" s="1">
        <v>45264</v>
      </c>
      <c r="L7724" t="s">
        <v>20</v>
      </c>
      <c r="M7724" t="str">
        <f t="shared" si="722"/>
        <v>Premium customer</v>
      </c>
      <c r="N7724" t="s">
        <v>27</v>
      </c>
      <c r="O7724">
        <v>195.66</v>
      </c>
      <c r="P7724" t="s">
        <v>33</v>
      </c>
      <c r="Q7724">
        <f>D7724-H7724</f>
        <v>991.45200000000011</v>
      </c>
      <c r="R7724" t="str">
        <f t="shared" si="723"/>
        <v>Bad</v>
      </c>
      <c r="S7724" t="str">
        <f t="shared" si="724"/>
        <v>Bad</v>
      </c>
      <c r="T7724" t="str">
        <f t="shared" si="725"/>
        <v>High Impact</v>
      </c>
    </row>
    <row r="7725" spans="1:20">
      <c r="A7725" t="s">
        <v>7761</v>
      </c>
      <c r="B7725" t="s">
        <v>30</v>
      </c>
      <c r="C7725" t="s">
        <v>25</v>
      </c>
      <c r="D7725">
        <v>121.25</v>
      </c>
      <c r="E7725" t="str">
        <f t="shared" si="720"/>
        <v>Low</v>
      </c>
      <c r="F7725" t="str">
        <f t="shared" si="721"/>
        <v>Low</v>
      </c>
      <c r="G7725">
        <v>0.13</v>
      </c>
      <c r="H7725">
        <f>D7725*G7725</f>
        <v>15.762500000000001</v>
      </c>
      <c r="I7725">
        <v>6</v>
      </c>
      <c r="J7725" s="1">
        <v>45522</v>
      </c>
      <c r="K7725" s="1">
        <v>45524</v>
      </c>
      <c r="L7725" t="s">
        <v>36</v>
      </c>
      <c r="M7725" t="str">
        <f t="shared" si="722"/>
        <v>Normal customer</v>
      </c>
      <c r="N7725" t="s">
        <v>32</v>
      </c>
      <c r="O7725">
        <v>29.5</v>
      </c>
      <c r="P7725" t="s">
        <v>44</v>
      </c>
      <c r="Q7725">
        <f>D7725-H7725</f>
        <v>105.4875</v>
      </c>
      <c r="R7725" t="str">
        <f t="shared" si="723"/>
        <v>Bad</v>
      </c>
      <c r="S7725" t="str">
        <f t="shared" si="724"/>
        <v>Bad</v>
      </c>
      <c r="T7725" t="str">
        <f t="shared" si="725"/>
        <v>Normal</v>
      </c>
    </row>
    <row r="7726" spans="1:20">
      <c r="A7726" t="s">
        <v>7762</v>
      </c>
      <c r="B7726" t="s">
        <v>30</v>
      </c>
      <c r="C7726" t="s">
        <v>19</v>
      </c>
      <c r="D7726">
        <v>3941.23</v>
      </c>
      <c r="E7726" t="str">
        <f t="shared" si="720"/>
        <v>High</v>
      </c>
      <c r="F7726" t="str">
        <f t="shared" si="721"/>
        <v>High</v>
      </c>
      <c r="G7726">
        <v>0.48</v>
      </c>
      <c r="H7726">
        <f>D7726*G7726</f>
        <v>1891.7903999999999</v>
      </c>
      <c r="I7726">
        <v>7</v>
      </c>
      <c r="J7726" s="1">
        <v>45232</v>
      </c>
      <c r="K7726" s="1">
        <v>45239</v>
      </c>
      <c r="L7726" t="s">
        <v>26</v>
      </c>
      <c r="M7726" t="str">
        <f t="shared" si="722"/>
        <v>Potential customer</v>
      </c>
      <c r="N7726" t="s">
        <v>27</v>
      </c>
      <c r="O7726">
        <v>433.01</v>
      </c>
      <c r="P7726" t="s">
        <v>53</v>
      </c>
      <c r="Q7726">
        <f>D7726-H7726</f>
        <v>2049.4396000000002</v>
      </c>
      <c r="R7726" t="str">
        <f t="shared" si="723"/>
        <v>Good</v>
      </c>
      <c r="S7726" t="str">
        <f t="shared" si="724"/>
        <v>Good</v>
      </c>
      <c r="T7726" t="str">
        <f t="shared" si="725"/>
        <v>High Impact</v>
      </c>
    </row>
    <row r="7727" spans="1:20">
      <c r="A7727" t="s">
        <v>7763</v>
      </c>
      <c r="B7727" t="s">
        <v>18</v>
      </c>
      <c r="C7727" t="s">
        <v>25</v>
      </c>
      <c r="D7727">
        <v>477.23</v>
      </c>
      <c r="E7727" t="str">
        <f t="shared" si="720"/>
        <v>Low</v>
      </c>
      <c r="F7727" t="str">
        <f t="shared" si="721"/>
        <v>Low</v>
      </c>
      <c r="G7727">
        <v>0.44</v>
      </c>
      <c r="H7727">
        <f>D7727*G7727</f>
        <v>209.9812</v>
      </c>
      <c r="I7727">
        <v>5</v>
      </c>
      <c r="J7727" s="1">
        <v>44967</v>
      </c>
      <c r="K7727" s="1">
        <v>44972</v>
      </c>
      <c r="L7727" t="s">
        <v>36</v>
      </c>
      <c r="M7727" t="str">
        <f t="shared" si="722"/>
        <v>Normal customer</v>
      </c>
      <c r="N7727" t="s">
        <v>27</v>
      </c>
      <c r="O7727">
        <v>122.55</v>
      </c>
      <c r="P7727" t="s">
        <v>44</v>
      </c>
      <c r="Q7727">
        <f>D7727-H7727</f>
        <v>267.24880000000002</v>
      </c>
      <c r="R7727" t="str">
        <f t="shared" si="723"/>
        <v>Bad</v>
      </c>
      <c r="S7727" t="str">
        <f t="shared" si="724"/>
        <v>Bad</v>
      </c>
      <c r="T7727" t="str">
        <f t="shared" si="725"/>
        <v>High Impact</v>
      </c>
    </row>
    <row r="7728" spans="1:20">
      <c r="A7728" t="s">
        <v>7764</v>
      </c>
      <c r="B7728" t="s">
        <v>18</v>
      </c>
      <c r="C7728" t="s">
        <v>38</v>
      </c>
      <c r="D7728">
        <v>2300.39</v>
      </c>
      <c r="E7728" t="str">
        <f t="shared" si="720"/>
        <v>High</v>
      </c>
      <c r="F7728" t="str">
        <f t="shared" si="721"/>
        <v>High</v>
      </c>
      <c r="G7728">
        <v>0.17</v>
      </c>
      <c r="H7728">
        <f>D7728*G7728</f>
        <v>391.06630000000001</v>
      </c>
      <c r="I7728">
        <v>5</v>
      </c>
      <c r="J7728" s="1">
        <v>44986</v>
      </c>
      <c r="K7728" s="1">
        <v>44989</v>
      </c>
      <c r="L7728" t="s">
        <v>20</v>
      </c>
      <c r="M7728" t="str">
        <f t="shared" si="722"/>
        <v>Premium customer</v>
      </c>
      <c r="N7728" t="s">
        <v>27</v>
      </c>
      <c r="O7728">
        <v>432.29</v>
      </c>
      <c r="P7728" t="s">
        <v>53</v>
      </c>
      <c r="Q7728">
        <f>D7728-H7728</f>
        <v>1909.3236999999999</v>
      </c>
      <c r="R7728" t="str">
        <f t="shared" si="723"/>
        <v>Good</v>
      </c>
      <c r="S7728" t="str">
        <f t="shared" si="724"/>
        <v>Good</v>
      </c>
      <c r="T7728" t="str">
        <f t="shared" si="725"/>
        <v>High Impact</v>
      </c>
    </row>
    <row r="7729" spans="1:20">
      <c r="A7729" t="s">
        <v>7765</v>
      </c>
      <c r="B7729" t="s">
        <v>46</v>
      </c>
      <c r="C7729" t="s">
        <v>19</v>
      </c>
      <c r="D7729">
        <v>2147.63</v>
      </c>
      <c r="E7729" t="str">
        <f t="shared" si="720"/>
        <v>High</v>
      </c>
      <c r="F7729" t="str">
        <f t="shared" si="721"/>
        <v>High</v>
      </c>
      <c r="G7729">
        <v>0.23</v>
      </c>
      <c r="H7729">
        <f>D7729*G7729</f>
        <v>493.95490000000007</v>
      </c>
      <c r="I7729">
        <v>1</v>
      </c>
      <c r="J7729" s="1">
        <v>45215</v>
      </c>
      <c r="K7729" s="1">
        <v>45220</v>
      </c>
      <c r="L7729" t="s">
        <v>20</v>
      </c>
      <c r="M7729" t="str">
        <f t="shared" si="722"/>
        <v>Premium customer</v>
      </c>
      <c r="N7729" t="s">
        <v>21</v>
      </c>
      <c r="O7729">
        <v>543.51</v>
      </c>
      <c r="P7729" t="s">
        <v>39</v>
      </c>
      <c r="Q7729">
        <f>D7729-H7729</f>
        <v>1653.6750999999999</v>
      </c>
      <c r="R7729" t="str">
        <f t="shared" si="723"/>
        <v>Good</v>
      </c>
      <c r="S7729" t="str">
        <f t="shared" si="724"/>
        <v>Good</v>
      </c>
      <c r="T7729" t="str">
        <f t="shared" si="725"/>
        <v>High Impact</v>
      </c>
    </row>
    <row r="7730" spans="1:20">
      <c r="A7730" t="s">
        <v>7766</v>
      </c>
      <c r="B7730" t="s">
        <v>30</v>
      </c>
      <c r="C7730" t="s">
        <v>25</v>
      </c>
      <c r="D7730">
        <v>988.9</v>
      </c>
      <c r="E7730" t="str">
        <f t="shared" si="720"/>
        <v>Low</v>
      </c>
      <c r="F7730" t="str">
        <f t="shared" si="721"/>
        <v>Midium</v>
      </c>
      <c r="G7730">
        <v>0.14000000000000001</v>
      </c>
      <c r="H7730">
        <f>D7730*G7730</f>
        <v>138.446</v>
      </c>
      <c r="I7730">
        <v>4</v>
      </c>
      <c r="J7730" s="1">
        <v>45604</v>
      </c>
      <c r="K7730" s="1">
        <v>45607</v>
      </c>
      <c r="L7730" t="s">
        <v>36</v>
      </c>
      <c r="M7730" t="str">
        <f t="shared" si="722"/>
        <v>Normal customer</v>
      </c>
      <c r="N7730" t="s">
        <v>32</v>
      </c>
      <c r="O7730">
        <v>191.14</v>
      </c>
      <c r="P7730" t="s">
        <v>53</v>
      </c>
      <c r="Q7730">
        <f>D7730-H7730</f>
        <v>850.45399999999995</v>
      </c>
      <c r="R7730" t="str">
        <f t="shared" si="723"/>
        <v>Bad</v>
      </c>
      <c r="S7730" t="str">
        <f t="shared" si="724"/>
        <v>Bad</v>
      </c>
      <c r="T7730" t="str">
        <f t="shared" si="725"/>
        <v>Normal</v>
      </c>
    </row>
    <row r="7731" spans="1:20">
      <c r="A7731" t="s">
        <v>7767</v>
      </c>
      <c r="B7731" t="s">
        <v>18</v>
      </c>
      <c r="C7731" t="s">
        <v>19</v>
      </c>
      <c r="D7731">
        <v>4837.66</v>
      </c>
      <c r="E7731" t="str">
        <f t="shared" si="720"/>
        <v>High</v>
      </c>
      <c r="F7731" t="str">
        <f t="shared" si="721"/>
        <v>High</v>
      </c>
      <c r="G7731">
        <v>0.37</v>
      </c>
      <c r="H7731">
        <f>D7731*G7731</f>
        <v>1789.9341999999999</v>
      </c>
      <c r="I7731">
        <v>1</v>
      </c>
      <c r="J7731" s="1">
        <v>45394</v>
      </c>
      <c r="K7731" s="1">
        <v>45395</v>
      </c>
      <c r="L7731" t="s">
        <v>26</v>
      </c>
      <c r="M7731" t="str">
        <f t="shared" si="722"/>
        <v>Potential customer</v>
      </c>
      <c r="N7731" t="s">
        <v>21</v>
      </c>
      <c r="O7731">
        <v>642.91</v>
      </c>
      <c r="P7731" t="s">
        <v>39</v>
      </c>
      <c r="Q7731">
        <f>D7731-H7731</f>
        <v>3047.7258000000002</v>
      </c>
      <c r="R7731" t="str">
        <f t="shared" si="723"/>
        <v>Good</v>
      </c>
      <c r="S7731" t="str">
        <f t="shared" si="724"/>
        <v>Good</v>
      </c>
      <c r="T7731" t="str">
        <f t="shared" si="725"/>
        <v>High Impact</v>
      </c>
    </row>
    <row r="7732" spans="1:20">
      <c r="A7732" t="s">
        <v>7768</v>
      </c>
      <c r="B7732" t="s">
        <v>24</v>
      </c>
      <c r="C7732" t="s">
        <v>38</v>
      </c>
      <c r="D7732">
        <v>3058.29</v>
      </c>
      <c r="E7732" t="str">
        <f t="shared" si="720"/>
        <v>High</v>
      </c>
      <c r="F7732" t="str">
        <f t="shared" si="721"/>
        <v>High</v>
      </c>
      <c r="G7732">
        <v>0.08</v>
      </c>
      <c r="H7732">
        <f>D7732*G7732</f>
        <v>244.66319999999999</v>
      </c>
      <c r="I7732">
        <v>9</v>
      </c>
      <c r="J7732" s="1">
        <v>45304</v>
      </c>
      <c r="K7732" s="1">
        <v>45307</v>
      </c>
      <c r="L7732" t="s">
        <v>20</v>
      </c>
      <c r="M7732" t="str">
        <f t="shared" si="722"/>
        <v>Premium customer</v>
      </c>
      <c r="N7732" t="s">
        <v>21</v>
      </c>
      <c r="O7732">
        <v>236.28</v>
      </c>
      <c r="P7732" t="s">
        <v>33</v>
      </c>
      <c r="Q7732">
        <f>D7732-H7732</f>
        <v>2813.6268</v>
      </c>
      <c r="R7732" t="str">
        <f t="shared" si="723"/>
        <v>Bad</v>
      </c>
      <c r="S7732" t="str">
        <f t="shared" si="724"/>
        <v>Bad</v>
      </c>
      <c r="T7732" t="str">
        <f t="shared" si="725"/>
        <v>High Impact</v>
      </c>
    </row>
    <row r="7733" spans="1:20">
      <c r="A7733" t="s">
        <v>7769</v>
      </c>
      <c r="B7733" t="s">
        <v>24</v>
      </c>
      <c r="C7733" t="s">
        <v>19</v>
      </c>
      <c r="D7733">
        <v>4086.21</v>
      </c>
      <c r="E7733" t="str">
        <f t="shared" si="720"/>
        <v>High</v>
      </c>
      <c r="F7733" t="str">
        <f t="shared" si="721"/>
        <v>High</v>
      </c>
      <c r="G7733">
        <v>0.17</v>
      </c>
      <c r="H7733">
        <f>D7733*G7733</f>
        <v>694.65570000000002</v>
      </c>
      <c r="I7733">
        <v>9</v>
      </c>
      <c r="J7733" s="1">
        <v>45118</v>
      </c>
      <c r="K7733" s="1">
        <v>45119</v>
      </c>
      <c r="L7733" t="s">
        <v>36</v>
      </c>
      <c r="M7733" t="str">
        <f t="shared" si="722"/>
        <v>Normal customer</v>
      </c>
      <c r="N7733" t="s">
        <v>32</v>
      </c>
      <c r="O7733">
        <v>679.64</v>
      </c>
      <c r="P7733" t="s">
        <v>22</v>
      </c>
      <c r="Q7733">
        <f>D7733-H7733</f>
        <v>3391.5542999999998</v>
      </c>
      <c r="R7733" t="str">
        <f t="shared" si="723"/>
        <v>Good</v>
      </c>
      <c r="S7733" t="str">
        <f t="shared" si="724"/>
        <v>Good</v>
      </c>
      <c r="T7733" t="str">
        <f t="shared" si="725"/>
        <v>High Impact</v>
      </c>
    </row>
    <row r="7734" spans="1:20">
      <c r="A7734" t="s">
        <v>7770</v>
      </c>
      <c r="B7734" t="s">
        <v>30</v>
      </c>
      <c r="C7734" t="s">
        <v>41</v>
      </c>
      <c r="D7734">
        <v>2531.09</v>
      </c>
      <c r="E7734" t="str">
        <f t="shared" si="720"/>
        <v>High</v>
      </c>
      <c r="F7734" t="str">
        <f t="shared" si="721"/>
        <v>High</v>
      </c>
      <c r="G7734">
        <v>0.3</v>
      </c>
      <c r="H7734">
        <f>D7734*G7734</f>
        <v>759.327</v>
      </c>
      <c r="I7734">
        <v>5</v>
      </c>
      <c r="J7734" s="1">
        <v>45320</v>
      </c>
      <c r="K7734" s="1">
        <v>45326</v>
      </c>
      <c r="L7734" t="s">
        <v>26</v>
      </c>
      <c r="M7734" t="str">
        <f t="shared" si="722"/>
        <v>Potential customer</v>
      </c>
      <c r="N7734" t="s">
        <v>32</v>
      </c>
      <c r="O7734">
        <v>592.97</v>
      </c>
      <c r="P7734" t="s">
        <v>39</v>
      </c>
      <c r="Q7734">
        <f>D7734-H7734</f>
        <v>1771.7630000000001</v>
      </c>
      <c r="R7734" t="str">
        <f t="shared" si="723"/>
        <v>Good</v>
      </c>
      <c r="S7734" t="str">
        <f t="shared" si="724"/>
        <v>Good</v>
      </c>
      <c r="T7734" t="str">
        <f t="shared" si="725"/>
        <v>High Impact</v>
      </c>
    </row>
    <row r="7735" spans="1:20">
      <c r="A7735" t="s">
        <v>7771</v>
      </c>
      <c r="B7735" t="s">
        <v>46</v>
      </c>
      <c r="C7735" t="s">
        <v>31</v>
      </c>
      <c r="D7735">
        <v>3641.78</v>
      </c>
      <c r="E7735" t="str">
        <f t="shared" si="720"/>
        <v>High</v>
      </c>
      <c r="F7735" t="str">
        <f t="shared" si="721"/>
        <v>High</v>
      </c>
      <c r="G7735">
        <v>0.44</v>
      </c>
      <c r="H7735">
        <f>D7735*G7735</f>
        <v>1602.3832</v>
      </c>
      <c r="I7735">
        <v>5</v>
      </c>
      <c r="J7735" s="1">
        <v>45278</v>
      </c>
      <c r="K7735" s="1">
        <v>45284</v>
      </c>
      <c r="L7735" t="s">
        <v>36</v>
      </c>
      <c r="M7735" t="str">
        <f t="shared" si="722"/>
        <v>Normal customer</v>
      </c>
      <c r="N7735" t="s">
        <v>27</v>
      </c>
      <c r="O7735">
        <v>452.03</v>
      </c>
      <c r="P7735" t="s">
        <v>44</v>
      </c>
      <c r="Q7735">
        <f>D7735-H7735</f>
        <v>2039.3968000000002</v>
      </c>
      <c r="R7735" t="str">
        <f t="shared" si="723"/>
        <v>Good</v>
      </c>
      <c r="S7735" t="str">
        <f t="shared" si="724"/>
        <v>Good</v>
      </c>
      <c r="T7735" t="str">
        <f t="shared" si="725"/>
        <v>High Impact</v>
      </c>
    </row>
    <row r="7736" spans="1:20">
      <c r="A7736" t="s">
        <v>7772</v>
      </c>
      <c r="B7736" t="s">
        <v>46</v>
      </c>
      <c r="C7736" t="s">
        <v>38</v>
      </c>
      <c r="D7736">
        <v>4851.92</v>
      </c>
      <c r="E7736" t="str">
        <f t="shared" si="720"/>
        <v>High</v>
      </c>
      <c r="F7736" t="str">
        <f t="shared" si="721"/>
        <v>High</v>
      </c>
      <c r="G7736">
        <v>0.32</v>
      </c>
      <c r="H7736">
        <f>D7736*G7736</f>
        <v>1552.6144000000002</v>
      </c>
      <c r="I7736">
        <v>5</v>
      </c>
      <c r="J7736" s="1">
        <v>45538</v>
      </c>
      <c r="K7736" s="1">
        <v>45542</v>
      </c>
      <c r="L7736" t="s">
        <v>36</v>
      </c>
      <c r="M7736" t="str">
        <f t="shared" si="722"/>
        <v>Normal customer</v>
      </c>
      <c r="N7736" t="s">
        <v>32</v>
      </c>
      <c r="O7736">
        <v>601.85</v>
      </c>
      <c r="P7736" t="s">
        <v>39</v>
      </c>
      <c r="Q7736">
        <f>D7736-H7736</f>
        <v>3299.3055999999997</v>
      </c>
      <c r="R7736" t="str">
        <f t="shared" si="723"/>
        <v>Good</v>
      </c>
      <c r="S7736" t="str">
        <f t="shared" si="724"/>
        <v>Good</v>
      </c>
      <c r="T7736" t="str">
        <f t="shared" si="725"/>
        <v>High Impact</v>
      </c>
    </row>
    <row r="7737" spans="1:20">
      <c r="A7737" t="s">
        <v>7773</v>
      </c>
      <c r="B7737" t="s">
        <v>24</v>
      </c>
      <c r="C7737" t="s">
        <v>19</v>
      </c>
      <c r="D7737">
        <v>1807.19</v>
      </c>
      <c r="E7737" t="str">
        <f t="shared" si="720"/>
        <v>High</v>
      </c>
      <c r="F7737" t="str">
        <f t="shared" si="721"/>
        <v>High</v>
      </c>
      <c r="G7737">
        <v>0.47</v>
      </c>
      <c r="H7737">
        <f>D7737*G7737</f>
        <v>849.37929999999994</v>
      </c>
      <c r="I7737">
        <v>7</v>
      </c>
      <c r="J7737" s="1">
        <v>45241</v>
      </c>
      <c r="K7737" s="1">
        <v>45248</v>
      </c>
      <c r="L7737" t="s">
        <v>26</v>
      </c>
      <c r="M7737" t="str">
        <f t="shared" si="722"/>
        <v>Potential customer</v>
      </c>
      <c r="N7737" t="s">
        <v>21</v>
      </c>
      <c r="O7737">
        <v>437.65</v>
      </c>
      <c r="P7737" t="s">
        <v>39</v>
      </c>
      <c r="Q7737">
        <f>D7737-H7737</f>
        <v>957.81070000000011</v>
      </c>
      <c r="R7737" t="str">
        <f t="shared" si="723"/>
        <v>Good</v>
      </c>
      <c r="S7737" t="str">
        <f t="shared" si="724"/>
        <v>Good</v>
      </c>
      <c r="T7737" t="str">
        <f t="shared" si="725"/>
        <v>High Impact</v>
      </c>
    </row>
    <row r="7738" spans="1:20">
      <c r="A7738" t="s">
        <v>7774</v>
      </c>
      <c r="B7738" t="s">
        <v>46</v>
      </c>
      <c r="C7738" t="s">
        <v>38</v>
      </c>
      <c r="D7738">
        <v>2570.89</v>
      </c>
      <c r="E7738" t="str">
        <f t="shared" si="720"/>
        <v>High</v>
      </c>
      <c r="F7738" t="str">
        <f t="shared" si="721"/>
        <v>High</v>
      </c>
      <c r="G7738">
        <v>0.47</v>
      </c>
      <c r="H7738">
        <f>D7738*G7738</f>
        <v>1208.3182999999999</v>
      </c>
      <c r="I7738">
        <v>6</v>
      </c>
      <c r="J7738" s="1">
        <v>45066</v>
      </c>
      <c r="K7738" s="1">
        <v>45071</v>
      </c>
      <c r="L7738" t="s">
        <v>36</v>
      </c>
      <c r="M7738" t="str">
        <f t="shared" si="722"/>
        <v>Normal customer</v>
      </c>
      <c r="N7738" t="s">
        <v>27</v>
      </c>
      <c r="O7738">
        <v>248.55</v>
      </c>
      <c r="P7738" t="s">
        <v>44</v>
      </c>
      <c r="Q7738">
        <f>D7738-H7738</f>
        <v>1362.5717</v>
      </c>
      <c r="R7738" t="str">
        <f t="shared" si="723"/>
        <v>Bad</v>
      </c>
      <c r="S7738" t="str">
        <f t="shared" si="724"/>
        <v>Bad</v>
      </c>
      <c r="T7738" t="str">
        <f t="shared" si="725"/>
        <v>High Impact</v>
      </c>
    </row>
    <row r="7739" spans="1:20">
      <c r="A7739" t="s">
        <v>7775</v>
      </c>
      <c r="B7739" t="s">
        <v>30</v>
      </c>
      <c r="C7739" t="s">
        <v>41</v>
      </c>
      <c r="D7739">
        <v>2621.23</v>
      </c>
      <c r="E7739" t="str">
        <f t="shared" si="720"/>
        <v>High</v>
      </c>
      <c r="F7739" t="str">
        <f t="shared" si="721"/>
        <v>High</v>
      </c>
      <c r="G7739">
        <v>0.36</v>
      </c>
      <c r="H7739">
        <f>D7739*G7739</f>
        <v>943.64279999999997</v>
      </c>
      <c r="I7739">
        <v>2</v>
      </c>
      <c r="J7739" s="1">
        <v>45496</v>
      </c>
      <c r="K7739" s="1">
        <v>45502</v>
      </c>
      <c r="L7739" t="s">
        <v>36</v>
      </c>
      <c r="M7739" t="str">
        <f t="shared" si="722"/>
        <v>Normal customer</v>
      </c>
      <c r="N7739" t="s">
        <v>27</v>
      </c>
      <c r="O7739">
        <v>397.71</v>
      </c>
      <c r="P7739" t="s">
        <v>39</v>
      </c>
      <c r="Q7739">
        <f>D7739-H7739</f>
        <v>1677.5871999999999</v>
      </c>
      <c r="R7739" t="str">
        <f t="shared" si="723"/>
        <v>Good</v>
      </c>
      <c r="S7739" t="str">
        <f t="shared" si="724"/>
        <v>Good</v>
      </c>
      <c r="T7739" t="str">
        <f t="shared" si="725"/>
        <v>High Impact</v>
      </c>
    </row>
    <row r="7740" spans="1:20">
      <c r="A7740" t="s">
        <v>7776</v>
      </c>
      <c r="B7740" t="s">
        <v>24</v>
      </c>
      <c r="C7740" t="s">
        <v>31</v>
      </c>
      <c r="D7740">
        <v>4960.7700000000004</v>
      </c>
      <c r="E7740" t="str">
        <f t="shared" si="720"/>
        <v>High</v>
      </c>
      <c r="F7740" t="str">
        <f t="shared" si="721"/>
        <v>High</v>
      </c>
      <c r="G7740">
        <v>0.14000000000000001</v>
      </c>
      <c r="H7740">
        <f>D7740*G7740</f>
        <v>694.50780000000009</v>
      </c>
      <c r="I7740">
        <v>3</v>
      </c>
      <c r="J7740" s="1">
        <v>45143</v>
      </c>
      <c r="K7740" s="1">
        <v>45150</v>
      </c>
      <c r="L7740" t="s">
        <v>26</v>
      </c>
      <c r="M7740" t="str">
        <f t="shared" si="722"/>
        <v>Potential customer</v>
      </c>
      <c r="N7740" t="s">
        <v>32</v>
      </c>
      <c r="O7740">
        <v>1014.89</v>
      </c>
      <c r="P7740" t="s">
        <v>39</v>
      </c>
      <c r="Q7740">
        <f>D7740-H7740</f>
        <v>4266.2622000000001</v>
      </c>
      <c r="R7740" t="str">
        <f t="shared" si="723"/>
        <v>Good</v>
      </c>
      <c r="S7740" t="str">
        <f t="shared" si="724"/>
        <v>Good</v>
      </c>
      <c r="T7740" t="str">
        <f t="shared" si="725"/>
        <v>High Impact</v>
      </c>
    </row>
    <row r="7741" spans="1:20">
      <c r="A7741" t="s">
        <v>7777</v>
      </c>
      <c r="B7741" t="s">
        <v>18</v>
      </c>
      <c r="C7741" t="s">
        <v>38</v>
      </c>
      <c r="D7741">
        <v>1242.19</v>
      </c>
      <c r="E7741" t="str">
        <f t="shared" si="720"/>
        <v>High</v>
      </c>
      <c r="F7741" t="str">
        <f t="shared" si="721"/>
        <v>High</v>
      </c>
      <c r="G7741">
        <v>0.34</v>
      </c>
      <c r="H7741">
        <f>D7741*G7741</f>
        <v>422.34460000000007</v>
      </c>
      <c r="I7741">
        <v>5</v>
      </c>
      <c r="J7741" s="1">
        <v>44935</v>
      </c>
      <c r="K7741" s="1">
        <v>44940</v>
      </c>
      <c r="L7741" t="s">
        <v>36</v>
      </c>
      <c r="M7741" t="str">
        <f t="shared" si="722"/>
        <v>Normal customer</v>
      </c>
      <c r="N7741" t="s">
        <v>21</v>
      </c>
      <c r="O7741">
        <v>176.94</v>
      </c>
      <c r="P7741" t="s">
        <v>44</v>
      </c>
      <c r="Q7741">
        <f>D7741-H7741</f>
        <v>819.84539999999993</v>
      </c>
      <c r="R7741" t="str">
        <f t="shared" si="723"/>
        <v>Bad</v>
      </c>
      <c r="S7741" t="str">
        <f t="shared" si="724"/>
        <v>Bad</v>
      </c>
      <c r="T7741" t="str">
        <f t="shared" si="725"/>
        <v>High Impact</v>
      </c>
    </row>
    <row r="7742" spans="1:20">
      <c r="A7742" t="s">
        <v>7778</v>
      </c>
      <c r="B7742" t="s">
        <v>18</v>
      </c>
      <c r="C7742" t="s">
        <v>41</v>
      </c>
      <c r="D7742">
        <v>3409.01</v>
      </c>
      <c r="E7742" t="str">
        <f t="shared" si="720"/>
        <v>High</v>
      </c>
      <c r="F7742" t="str">
        <f t="shared" si="721"/>
        <v>High</v>
      </c>
      <c r="G7742">
        <v>0.1</v>
      </c>
      <c r="H7742">
        <f>D7742*G7742</f>
        <v>340.90100000000007</v>
      </c>
      <c r="I7742">
        <v>7</v>
      </c>
      <c r="J7742" s="1">
        <v>45371</v>
      </c>
      <c r="K7742" s="1">
        <v>45372</v>
      </c>
      <c r="L7742" t="s">
        <v>26</v>
      </c>
      <c r="M7742" t="str">
        <f t="shared" si="722"/>
        <v>Potential customer</v>
      </c>
      <c r="N7742" t="s">
        <v>27</v>
      </c>
      <c r="O7742">
        <v>992.33</v>
      </c>
      <c r="P7742" t="s">
        <v>22</v>
      </c>
      <c r="Q7742">
        <f>D7742-H7742</f>
        <v>3068.1090000000004</v>
      </c>
      <c r="R7742" t="str">
        <f t="shared" si="723"/>
        <v>Good</v>
      </c>
      <c r="S7742" t="str">
        <f t="shared" si="724"/>
        <v>Good</v>
      </c>
      <c r="T7742" t="str">
        <f t="shared" si="725"/>
        <v>High Impact</v>
      </c>
    </row>
    <row r="7743" spans="1:20">
      <c r="A7743" t="s">
        <v>7779</v>
      </c>
      <c r="B7743" t="s">
        <v>46</v>
      </c>
      <c r="C7743" t="s">
        <v>41</v>
      </c>
      <c r="D7743">
        <v>777.33</v>
      </c>
      <c r="E7743" t="str">
        <f t="shared" si="720"/>
        <v>Low</v>
      </c>
      <c r="F7743" t="str">
        <f t="shared" si="721"/>
        <v>Midium</v>
      </c>
      <c r="G7743">
        <v>0.17</v>
      </c>
      <c r="H7743">
        <f>D7743*G7743</f>
        <v>132.14610000000002</v>
      </c>
      <c r="I7743">
        <v>2</v>
      </c>
      <c r="J7743" s="1">
        <v>45007</v>
      </c>
      <c r="K7743" s="1">
        <v>45012</v>
      </c>
      <c r="L7743" t="s">
        <v>26</v>
      </c>
      <c r="M7743" t="str">
        <f t="shared" si="722"/>
        <v>Normal customer</v>
      </c>
      <c r="N7743" t="s">
        <v>32</v>
      </c>
      <c r="O7743">
        <v>217.56</v>
      </c>
      <c r="P7743" t="s">
        <v>33</v>
      </c>
      <c r="Q7743">
        <f>D7743-H7743</f>
        <v>645.18389999999999</v>
      </c>
      <c r="R7743" t="str">
        <f t="shared" si="723"/>
        <v>Bad</v>
      </c>
      <c r="S7743" t="str">
        <f t="shared" si="724"/>
        <v>Bad</v>
      </c>
      <c r="T7743" t="str">
        <f t="shared" si="725"/>
        <v>Normal</v>
      </c>
    </row>
    <row r="7744" spans="1:20">
      <c r="A7744" t="s">
        <v>7780</v>
      </c>
      <c r="B7744" t="s">
        <v>24</v>
      </c>
      <c r="C7744" t="s">
        <v>41</v>
      </c>
      <c r="D7744">
        <v>4642.66</v>
      </c>
      <c r="E7744" t="str">
        <f t="shared" si="720"/>
        <v>High</v>
      </c>
      <c r="F7744" t="str">
        <f t="shared" si="721"/>
        <v>High</v>
      </c>
      <c r="G7744">
        <v>0.38</v>
      </c>
      <c r="H7744">
        <f>D7744*G7744</f>
        <v>1764.2108000000001</v>
      </c>
      <c r="I7744">
        <v>4</v>
      </c>
      <c r="J7744" s="1">
        <v>45644</v>
      </c>
      <c r="K7744" s="1">
        <v>45649</v>
      </c>
      <c r="L7744" t="s">
        <v>20</v>
      </c>
      <c r="M7744" t="str">
        <f t="shared" si="722"/>
        <v>Premium customer</v>
      </c>
      <c r="N7744" t="s">
        <v>27</v>
      </c>
      <c r="O7744">
        <v>1333.58</v>
      </c>
      <c r="P7744" t="s">
        <v>39</v>
      </c>
      <c r="Q7744">
        <f>D7744-H7744</f>
        <v>2878.4492</v>
      </c>
      <c r="R7744" t="str">
        <f t="shared" si="723"/>
        <v>Good</v>
      </c>
      <c r="S7744" t="str">
        <f t="shared" si="724"/>
        <v>Good</v>
      </c>
      <c r="T7744" t="str">
        <f t="shared" si="725"/>
        <v>High Impact</v>
      </c>
    </row>
    <row r="7745" spans="1:20">
      <c r="A7745" t="s">
        <v>7781</v>
      </c>
      <c r="B7745" t="s">
        <v>24</v>
      </c>
      <c r="C7745" t="s">
        <v>19</v>
      </c>
      <c r="D7745">
        <v>2992.87</v>
      </c>
      <c r="E7745" t="str">
        <f t="shared" si="720"/>
        <v>High</v>
      </c>
      <c r="F7745" t="str">
        <f t="shared" si="721"/>
        <v>High</v>
      </c>
      <c r="G7745">
        <v>0.43</v>
      </c>
      <c r="H7745">
        <f>D7745*G7745</f>
        <v>1286.9340999999999</v>
      </c>
      <c r="I7745">
        <v>1</v>
      </c>
      <c r="J7745" s="1">
        <v>45398</v>
      </c>
      <c r="K7745" s="1">
        <v>45405</v>
      </c>
      <c r="L7745" t="s">
        <v>20</v>
      </c>
      <c r="M7745" t="str">
        <f t="shared" si="722"/>
        <v>Premium customer</v>
      </c>
      <c r="N7745" t="s">
        <v>32</v>
      </c>
      <c r="O7745">
        <v>884.6</v>
      </c>
      <c r="P7745" t="s">
        <v>39</v>
      </c>
      <c r="Q7745">
        <f>D7745-H7745</f>
        <v>1705.9358999999999</v>
      </c>
      <c r="R7745" t="str">
        <f t="shared" si="723"/>
        <v>Good</v>
      </c>
      <c r="S7745" t="str">
        <f t="shared" si="724"/>
        <v>Good</v>
      </c>
      <c r="T7745" t="str">
        <f t="shared" si="725"/>
        <v>High Impact</v>
      </c>
    </row>
    <row r="7746" spans="1:20">
      <c r="A7746" t="s">
        <v>7782</v>
      </c>
      <c r="B7746" t="s">
        <v>18</v>
      </c>
      <c r="C7746" t="s">
        <v>25</v>
      </c>
      <c r="D7746">
        <v>4311.12</v>
      </c>
      <c r="E7746" t="str">
        <f t="shared" si="720"/>
        <v>High</v>
      </c>
      <c r="F7746" t="str">
        <f t="shared" si="721"/>
        <v>High</v>
      </c>
      <c r="G7746">
        <v>0.21</v>
      </c>
      <c r="H7746">
        <f>D7746*G7746</f>
        <v>905.33519999999999</v>
      </c>
      <c r="I7746">
        <v>7</v>
      </c>
      <c r="J7746" s="1">
        <v>45543</v>
      </c>
      <c r="K7746" s="1">
        <v>45544</v>
      </c>
      <c r="L7746" t="s">
        <v>36</v>
      </c>
      <c r="M7746" t="str">
        <f t="shared" si="722"/>
        <v>Normal customer</v>
      </c>
      <c r="N7746" t="s">
        <v>21</v>
      </c>
      <c r="O7746">
        <v>1264.73</v>
      </c>
      <c r="P7746" t="s">
        <v>22</v>
      </c>
      <c r="Q7746">
        <f>D7746-H7746</f>
        <v>3405.7847999999999</v>
      </c>
      <c r="R7746" t="str">
        <f t="shared" si="723"/>
        <v>Good</v>
      </c>
      <c r="S7746" t="str">
        <f t="shared" si="724"/>
        <v>Good</v>
      </c>
      <c r="T7746" t="str">
        <f t="shared" si="725"/>
        <v>High Impact</v>
      </c>
    </row>
    <row r="7747" spans="1:20">
      <c r="A7747" t="s">
        <v>7783</v>
      </c>
      <c r="B7747" t="s">
        <v>24</v>
      </c>
      <c r="C7747" t="s">
        <v>38</v>
      </c>
      <c r="D7747">
        <v>4486.68</v>
      </c>
      <c r="E7747" t="str">
        <f t="shared" ref="E7747:E7810" si="726">IF(D7747&gt;1000,"High","Low")</f>
        <v>High</v>
      </c>
      <c r="F7747" t="str">
        <f t="shared" ref="F7747:F7810" si="727">IF(D7747&gt;1000,"High",IF(D7747&gt;500,"Midium","Low"))</f>
        <v>High</v>
      </c>
      <c r="G7747">
        <v>0.26</v>
      </c>
      <c r="H7747">
        <f>D7747*G7747</f>
        <v>1166.5368000000001</v>
      </c>
      <c r="I7747">
        <v>2</v>
      </c>
      <c r="J7747" s="1">
        <v>45489</v>
      </c>
      <c r="K7747" s="1">
        <v>45490</v>
      </c>
      <c r="L7747" t="s">
        <v>36</v>
      </c>
      <c r="M7747" t="str">
        <f t="shared" ref="M7747:M7810" si="728">IF(AND(L7747="Member",D7747&gt;1000),"Premium customer",IF(AND(L7747="Regular",D7747&gt;1000),"Potential customer","Normal customer"))</f>
        <v>Normal customer</v>
      </c>
      <c r="N7747" t="s">
        <v>32</v>
      </c>
      <c r="O7747">
        <v>578.94000000000005</v>
      </c>
      <c r="P7747" t="s">
        <v>22</v>
      </c>
      <c r="Q7747">
        <f>D7747-H7747</f>
        <v>3320.1432000000004</v>
      </c>
      <c r="R7747" t="str">
        <f t="shared" ref="R7747:R7810" si="729">IF(AND(D7747&gt;1000,O7747&gt;300),"Good","Bad")</f>
        <v>Good</v>
      </c>
      <c r="S7747" t="str">
        <f t="shared" ref="S7747:S7810" si="730">IF(NOT(AND(D7747&gt;1000,O7747&gt;300)),"Bad","Good")</f>
        <v>Good</v>
      </c>
      <c r="T7747" t="str">
        <f t="shared" ref="T7747:T7810" si="731">IF(OR(D7747&gt;1000,G7747&gt;0.25),"High Impact","Normal")</f>
        <v>High Impact</v>
      </c>
    </row>
    <row r="7748" spans="1:20">
      <c r="A7748" t="s">
        <v>7784</v>
      </c>
      <c r="B7748" t="s">
        <v>24</v>
      </c>
      <c r="C7748" t="s">
        <v>25</v>
      </c>
      <c r="D7748">
        <v>2829.84</v>
      </c>
      <c r="E7748" t="str">
        <f t="shared" si="726"/>
        <v>High</v>
      </c>
      <c r="F7748" t="str">
        <f t="shared" si="727"/>
        <v>High</v>
      </c>
      <c r="G7748">
        <v>0.19</v>
      </c>
      <c r="H7748">
        <f>D7748*G7748</f>
        <v>537.66960000000006</v>
      </c>
      <c r="I7748">
        <v>8</v>
      </c>
      <c r="J7748" s="1">
        <v>45355</v>
      </c>
      <c r="K7748" s="1">
        <v>45357</v>
      </c>
      <c r="L7748" t="s">
        <v>36</v>
      </c>
      <c r="M7748" t="str">
        <f t="shared" si="728"/>
        <v>Normal customer</v>
      </c>
      <c r="N7748" t="s">
        <v>32</v>
      </c>
      <c r="O7748">
        <v>514.74</v>
      </c>
      <c r="P7748" t="s">
        <v>33</v>
      </c>
      <c r="Q7748">
        <f>D7748-H7748</f>
        <v>2292.1704</v>
      </c>
      <c r="R7748" t="str">
        <f t="shared" si="729"/>
        <v>Good</v>
      </c>
      <c r="S7748" t="str">
        <f t="shared" si="730"/>
        <v>Good</v>
      </c>
      <c r="T7748" t="str">
        <f t="shared" si="731"/>
        <v>High Impact</v>
      </c>
    </row>
    <row r="7749" spans="1:20">
      <c r="A7749" t="s">
        <v>7785</v>
      </c>
      <c r="B7749" t="s">
        <v>24</v>
      </c>
      <c r="C7749" t="s">
        <v>41</v>
      </c>
      <c r="D7749">
        <v>3441.84</v>
      </c>
      <c r="E7749" t="str">
        <f t="shared" si="726"/>
        <v>High</v>
      </c>
      <c r="F7749" t="str">
        <f t="shared" si="727"/>
        <v>High</v>
      </c>
      <c r="G7749">
        <v>0.24</v>
      </c>
      <c r="H7749">
        <f>D7749*G7749</f>
        <v>826.04160000000002</v>
      </c>
      <c r="I7749">
        <v>1</v>
      </c>
      <c r="J7749" s="1">
        <v>44993</v>
      </c>
      <c r="K7749" s="1">
        <v>44998</v>
      </c>
      <c r="L7749" t="s">
        <v>26</v>
      </c>
      <c r="M7749" t="str">
        <f t="shared" si="728"/>
        <v>Potential customer</v>
      </c>
      <c r="N7749" t="s">
        <v>21</v>
      </c>
      <c r="O7749">
        <v>846.49</v>
      </c>
      <c r="P7749" t="s">
        <v>39</v>
      </c>
      <c r="Q7749">
        <f>D7749-H7749</f>
        <v>2615.7984000000001</v>
      </c>
      <c r="R7749" t="str">
        <f t="shared" si="729"/>
        <v>Good</v>
      </c>
      <c r="S7749" t="str">
        <f t="shared" si="730"/>
        <v>Good</v>
      </c>
      <c r="T7749" t="str">
        <f t="shared" si="731"/>
        <v>High Impact</v>
      </c>
    </row>
    <row r="7750" spans="1:20">
      <c r="A7750" t="s">
        <v>7786</v>
      </c>
      <c r="B7750" t="s">
        <v>46</v>
      </c>
      <c r="C7750" t="s">
        <v>25</v>
      </c>
      <c r="D7750">
        <v>3523.73</v>
      </c>
      <c r="E7750" t="str">
        <f t="shared" si="726"/>
        <v>High</v>
      </c>
      <c r="F7750" t="str">
        <f t="shared" si="727"/>
        <v>High</v>
      </c>
      <c r="G7750">
        <v>0.26</v>
      </c>
      <c r="H7750">
        <f>D7750*G7750</f>
        <v>916.16980000000001</v>
      </c>
      <c r="I7750">
        <v>2</v>
      </c>
      <c r="J7750" s="1">
        <v>45296</v>
      </c>
      <c r="K7750" s="1">
        <v>45301</v>
      </c>
      <c r="L7750" t="s">
        <v>26</v>
      </c>
      <c r="M7750" t="str">
        <f t="shared" si="728"/>
        <v>Potential customer</v>
      </c>
      <c r="N7750" t="s">
        <v>21</v>
      </c>
      <c r="O7750">
        <v>810.12</v>
      </c>
      <c r="P7750" t="s">
        <v>33</v>
      </c>
      <c r="Q7750">
        <f>D7750-H7750</f>
        <v>2607.5601999999999</v>
      </c>
      <c r="R7750" t="str">
        <f t="shared" si="729"/>
        <v>Good</v>
      </c>
      <c r="S7750" t="str">
        <f t="shared" si="730"/>
        <v>Good</v>
      </c>
      <c r="T7750" t="str">
        <f t="shared" si="731"/>
        <v>High Impact</v>
      </c>
    </row>
    <row r="7751" spans="1:20">
      <c r="A7751" t="s">
        <v>7787</v>
      </c>
      <c r="B7751" t="s">
        <v>24</v>
      </c>
      <c r="C7751" t="s">
        <v>41</v>
      </c>
      <c r="D7751">
        <v>2356.36</v>
      </c>
      <c r="E7751" t="str">
        <f t="shared" si="726"/>
        <v>High</v>
      </c>
      <c r="F7751" t="str">
        <f t="shared" si="727"/>
        <v>High</v>
      </c>
      <c r="G7751">
        <v>0.35</v>
      </c>
      <c r="H7751">
        <f>D7751*G7751</f>
        <v>824.726</v>
      </c>
      <c r="I7751">
        <v>8</v>
      </c>
      <c r="J7751" s="1">
        <v>45287</v>
      </c>
      <c r="K7751" s="1">
        <v>45291</v>
      </c>
      <c r="L7751" t="s">
        <v>20</v>
      </c>
      <c r="M7751" t="str">
        <f t="shared" si="728"/>
        <v>Premium customer</v>
      </c>
      <c r="N7751" t="s">
        <v>32</v>
      </c>
      <c r="O7751">
        <v>272.33999999999997</v>
      </c>
      <c r="P7751" t="s">
        <v>22</v>
      </c>
      <c r="Q7751">
        <f>D7751-H7751</f>
        <v>1531.634</v>
      </c>
      <c r="R7751" t="str">
        <f t="shared" si="729"/>
        <v>Bad</v>
      </c>
      <c r="S7751" t="str">
        <f t="shared" si="730"/>
        <v>Bad</v>
      </c>
      <c r="T7751" t="str">
        <f t="shared" si="731"/>
        <v>High Impact</v>
      </c>
    </row>
    <row r="7752" spans="1:20">
      <c r="A7752" t="s">
        <v>7788</v>
      </c>
      <c r="B7752" t="s">
        <v>30</v>
      </c>
      <c r="C7752" t="s">
        <v>41</v>
      </c>
      <c r="D7752">
        <v>2230.71</v>
      </c>
      <c r="E7752" t="str">
        <f t="shared" si="726"/>
        <v>High</v>
      </c>
      <c r="F7752" t="str">
        <f t="shared" si="727"/>
        <v>High</v>
      </c>
      <c r="G7752">
        <v>0.38</v>
      </c>
      <c r="H7752">
        <f>D7752*G7752</f>
        <v>847.66980000000001</v>
      </c>
      <c r="I7752">
        <v>5</v>
      </c>
      <c r="J7752" s="1">
        <v>45006</v>
      </c>
      <c r="K7752" s="1">
        <v>45011</v>
      </c>
      <c r="L7752" t="s">
        <v>20</v>
      </c>
      <c r="M7752" t="str">
        <f t="shared" si="728"/>
        <v>Premium customer</v>
      </c>
      <c r="N7752" t="s">
        <v>32</v>
      </c>
      <c r="O7752">
        <v>314.14999999999998</v>
      </c>
      <c r="P7752" t="s">
        <v>22</v>
      </c>
      <c r="Q7752">
        <f>D7752-H7752</f>
        <v>1383.0401999999999</v>
      </c>
      <c r="R7752" t="str">
        <f t="shared" si="729"/>
        <v>Good</v>
      </c>
      <c r="S7752" t="str">
        <f t="shared" si="730"/>
        <v>Good</v>
      </c>
      <c r="T7752" t="str">
        <f t="shared" si="731"/>
        <v>High Impact</v>
      </c>
    </row>
    <row r="7753" spans="1:20">
      <c r="A7753" t="s">
        <v>7789</v>
      </c>
      <c r="B7753" t="s">
        <v>46</v>
      </c>
      <c r="C7753" t="s">
        <v>31</v>
      </c>
      <c r="D7753">
        <v>1012.32</v>
      </c>
      <c r="E7753" t="str">
        <f t="shared" si="726"/>
        <v>High</v>
      </c>
      <c r="F7753" t="str">
        <f t="shared" si="727"/>
        <v>High</v>
      </c>
      <c r="G7753">
        <v>0.49</v>
      </c>
      <c r="H7753">
        <f>D7753*G7753</f>
        <v>496.03680000000003</v>
      </c>
      <c r="I7753">
        <v>5</v>
      </c>
      <c r="J7753" s="1">
        <v>45456</v>
      </c>
      <c r="K7753" s="1">
        <v>45457</v>
      </c>
      <c r="L7753" t="s">
        <v>36</v>
      </c>
      <c r="M7753" t="str">
        <f t="shared" si="728"/>
        <v>Normal customer</v>
      </c>
      <c r="N7753" t="s">
        <v>21</v>
      </c>
      <c r="O7753">
        <v>287.99</v>
      </c>
      <c r="P7753" t="s">
        <v>39</v>
      </c>
      <c r="Q7753">
        <f>D7753-H7753</f>
        <v>516.28320000000008</v>
      </c>
      <c r="R7753" t="str">
        <f t="shared" si="729"/>
        <v>Bad</v>
      </c>
      <c r="S7753" t="str">
        <f t="shared" si="730"/>
        <v>Bad</v>
      </c>
      <c r="T7753" t="str">
        <f t="shared" si="731"/>
        <v>High Impact</v>
      </c>
    </row>
    <row r="7754" spans="1:20">
      <c r="A7754" t="s">
        <v>7790</v>
      </c>
      <c r="B7754" t="s">
        <v>24</v>
      </c>
      <c r="C7754" t="s">
        <v>31</v>
      </c>
      <c r="D7754">
        <v>1981.18</v>
      </c>
      <c r="E7754" t="str">
        <f t="shared" si="726"/>
        <v>High</v>
      </c>
      <c r="F7754" t="str">
        <f t="shared" si="727"/>
        <v>High</v>
      </c>
      <c r="G7754">
        <v>0.22</v>
      </c>
      <c r="H7754">
        <f>D7754*G7754</f>
        <v>435.8596</v>
      </c>
      <c r="I7754">
        <v>7</v>
      </c>
      <c r="J7754" s="1">
        <v>45104</v>
      </c>
      <c r="K7754" s="1">
        <v>45107</v>
      </c>
      <c r="L7754" t="s">
        <v>26</v>
      </c>
      <c r="M7754" t="str">
        <f t="shared" si="728"/>
        <v>Potential customer</v>
      </c>
      <c r="N7754" t="s">
        <v>27</v>
      </c>
      <c r="O7754">
        <v>561.4</v>
      </c>
      <c r="P7754" t="s">
        <v>28</v>
      </c>
      <c r="Q7754">
        <f>D7754-H7754</f>
        <v>1545.3204000000001</v>
      </c>
      <c r="R7754" t="str">
        <f t="shared" si="729"/>
        <v>Good</v>
      </c>
      <c r="S7754" t="str">
        <f t="shared" si="730"/>
        <v>Good</v>
      </c>
      <c r="T7754" t="str">
        <f t="shared" si="731"/>
        <v>High Impact</v>
      </c>
    </row>
    <row r="7755" spans="1:20">
      <c r="A7755" t="s">
        <v>7791</v>
      </c>
      <c r="B7755" t="s">
        <v>24</v>
      </c>
      <c r="C7755" t="s">
        <v>25</v>
      </c>
      <c r="D7755">
        <v>4954.71</v>
      </c>
      <c r="E7755" t="str">
        <f t="shared" si="726"/>
        <v>High</v>
      </c>
      <c r="F7755" t="str">
        <f t="shared" si="727"/>
        <v>High</v>
      </c>
      <c r="G7755">
        <v>0.04</v>
      </c>
      <c r="H7755">
        <f>D7755*G7755</f>
        <v>198.1884</v>
      </c>
      <c r="I7755">
        <v>4</v>
      </c>
      <c r="J7755" s="1">
        <v>45580</v>
      </c>
      <c r="K7755" s="1">
        <v>45587</v>
      </c>
      <c r="L7755" t="s">
        <v>26</v>
      </c>
      <c r="M7755" t="str">
        <f t="shared" si="728"/>
        <v>Potential customer</v>
      </c>
      <c r="N7755" t="s">
        <v>27</v>
      </c>
      <c r="O7755">
        <v>1146.94</v>
      </c>
      <c r="P7755" t="s">
        <v>44</v>
      </c>
      <c r="Q7755">
        <f>D7755-H7755</f>
        <v>4756.5216</v>
      </c>
      <c r="R7755" t="str">
        <f t="shared" si="729"/>
        <v>Good</v>
      </c>
      <c r="S7755" t="str">
        <f t="shared" si="730"/>
        <v>Good</v>
      </c>
      <c r="T7755" t="str">
        <f t="shared" si="731"/>
        <v>High Impact</v>
      </c>
    </row>
    <row r="7756" spans="1:20">
      <c r="A7756" t="s">
        <v>7792</v>
      </c>
      <c r="B7756" t="s">
        <v>30</v>
      </c>
      <c r="C7756" t="s">
        <v>38</v>
      </c>
      <c r="D7756">
        <v>1422.32</v>
      </c>
      <c r="E7756" t="str">
        <f t="shared" si="726"/>
        <v>High</v>
      </c>
      <c r="F7756" t="str">
        <f t="shared" si="727"/>
        <v>High</v>
      </c>
      <c r="G7756">
        <v>0.34</v>
      </c>
      <c r="H7756">
        <f>D7756*G7756</f>
        <v>483.58879999999999</v>
      </c>
      <c r="I7756">
        <v>9</v>
      </c>
      <c r="J7756" s="1">
        <v>45576</v>
      </c>
      <c r="K7756" s="1">
        <v>45583</v>
      </c>
      <c r="L7756" t="s">
        <v>26</v>
      </c>
      <c r="M7756" t="str">
        <f t="shared" si="728"/>
        <v>Potential customer</v>
      </c>
      <c r="N7756" t="s">
        <v>32</v>
      </c>
      <c r="O7756">
        <v>73.430000000000007</v>
      </c>
      <c r="P7756" t="s">
        <v>53</v>
      </c>
      <c r="Q7756">
        <f>D7756-H7756</f>
        <v>938.73119999999994</v>
      </c>
      <c r="R7756" t="str">
        <f t="shared" si="729"/>
        <v>Bad</v>
      </c>
      <c r="S7756" t="str">
        <f t="shared" si="730"/>
        <v>Bad</v>
      </c>
      <c r="T7756" t="str">
        <f t="shared" si="731"/>
        <v>High Impact</v>
      </c>
    </row>
    <row r="7757" spans="1:20">
      <c r="A7757" t="s">
        <v>7793</v>
      </c>
      <c r="B7757" t="s">
        <v>46</v>
      </c>
      <c r="C7757" t="s">
        <v>25</v>
      </c>
      <c r="D7757">
        <v>3835.96</v>
      </c>
      <c r="E7757" t="str">
        <f t="shared" si="726"/>
        <v>High</v>
      </c>
      <c r="F7757" t="str">
        <f t="shared" si="727"/>
        <v>High</v>
      </c>
      <c r="G7757">
        <v>0.25</v>
      </c>
      <c r="H7757">
        <f>D7757*G7757</f>
        <v>958.99</v>
      </c>
      <c r="I7757">
        <v>3</v>
      </c>
      <c r="J7757" s="1">
        <v>45316</v>
      </c>
      <c r="K7757" s="1">
        <v>45318</v>
      </c>
      <c r="L7757" t="s">
        <v>20</v>
      </c>
      <c r="M7757" t="str">
        <f t="shared" si="728"/>
        <v>Premium customer</v>
      </c>
      <c r="N7757" t="s">
        <v>21</v>
      </c>
      <c r="O7757">
        <v>686.83</v>
      </c>
      <c r="P7757" t="s">
        <v>22</v>
      </c>
      <c r="Q7757">
        <f>D7757-H7757</f>
        <v>2876.9700000000003</v>
      </c>
      <c r="R7757" t="str">
        <f t="shared" si="729"/>
        <v>Good</v>
      </c>
      <c r="S7757" t="str">
        <f t="shared" si="730"/>
        <v>Good</v>
      </c>
      <c r="T7757" t="str">
        <f t="shared" si="731"/>
        <v>High Impact</v>
      </c>
    </row>
    <row r="7758" spans="1:20">
      <c r="A7758" t="s">
        <v>7794</v>
      </c>
      <c r="B7758" t="s">
        <v>18</v>
      </c>
      <c r="C7758" t="s">
        <v>38</v>
      </c>
      <c r="D7758">
        <v>390.8</v>
      </c>
      <c r="E7758" t="str">
        <f t="shared" si="726"/>
        <v>Low</v>
      </c>
      <c r="F7758" t="str">
        <f t="shared" si="727"/>
        <v>Low</v>
      </c>
      <c r="G7758">
        <v>0.42</v>
      </c>
      <c r="H7758">
        <f>D7758*G7758</f>
        <v>164.136</v>
      </c>
      <c r="I7758">
        <v>8</v>
      </c>
      <c r="J7758" s="1">
        <v>45551</v>
      </c>
      <c r="K7758" s="1">
        <v>45552</v>
      </c>
      <c r="L7758" t="s">
        <v>20</v>
      </c>
      <c r="M7758" t="str">
        <f t="shared" si="728"/>
        <v>Normal customer</v>
      </c>
      <c r="N7758" t="s">
        <v>27</v>
      </c>
      <c r="O7758">
        <v>40.03</v>
      </c>
      <c r="P7758" t="s">
        <v>39</v>
      </c>
      <c r="Q7758">
        <f>D7758-H7758</f>
        <v>226.66400000000002</v>
      </c>
      <c r="R7758" t="str">
        <f t="shared" si="729"/>
        <v>Bad</v>
      </c>
      <c r="S7758" t="str">
        <f t="shared" si="730"/>
        <v>Bad</v>
      </c>
      <c r="T7758" t="str">
        <f t="shared" si="731"/>
        <v>High Impact</v>
      </c>
    </row>
    <row r="7759" spans="1:20">
      <c r="A7759" t="s">
        <v>7795</v>
      </c>
      <c r="B7759" t="s">
        <v>18</v>
      </c>
      <c r="C7759" t="s">
        <v>25</v>
      </c>
      <c r="D7759">
        <v>2390.6</v>
      </c>
      <c r="E7759" t="str">
        <f t="shared" si="726"/>
        <v>High</v>
      </c>
      <c r="F7759" t="str">
        <f t="shared" si="727"/>
        <v>High</v>
      </c>
      <c r="G7759">
        <v>7.0000000000000007E-2</v>
      </c>
      <c r="H7759">
        <f>D7759*G7759</f>
        <v>167.34200000000001</v>
      </c>
      <c r="I7759">
        <v>3</v>
      </c>
      <c r="J7759" s="1">
        <v>45524</v>
      </c>
      <c r="K7759" s="1">
        <v>45527</v>
      </c>
      <c r="L7759" t="s">
        <v>26</v>
      </c>
      <c r="M7759" t="str">
        <f t="shared" si="728"/>
        <v>Potential customer</v>
      </c>
      <c r="N7759" t="s">
        <v>21</v>
      </c>
      <c r="O7759">
        <v>582.59</v>
      </c>
      <c r="P7759" t="s">
        <v>44</v>
      </c>
      <c r="Q7759">
        <f>D7759-H7759</f>
        <v>2223.2579999999998</v>
      </c>
      <c r="R7759" t="str">
        <f t="shared" si="729"/>
        <v>Good</v>
      </c>
      <c r="S7759" t="str">
        <f t="shared" si="730"/>
        <v>Good</v>
      </c>
      <c r="T7759" t="str">
        <f t="shared" si="731"/>
        <v>High Impact</v>
      </c>
    </row>
    <row r="7760" spans="1:20">
      <c r="A7760" t="s">
        <v>7796</v>
      </c>
      <c r="B7760" t="s">
        <v>46</v>
      </c>
      <c r="C7760" t="s">
        <v>19</v>
      </c>
      <c r="D7760">
        <v>386.21</v>
      </c>
      <c r="E7760" t="str">
        <f t="shared" si="726"/>
        <v>Low</v>
      </c>
      <c r="F7760" t="str">
        <f t="shared" si="727"/>
        <v>Low</v>
      </c>
      <c r="G7760">
        <v>0.32</v>
      </c>
      <c r="H7760">
        <f>D7760*G7760</f>
        <v>123.5872</v>
      </c>
      <c r="I7760">
        <v>8</v>
      </c>
      <c r="J7760" s="1">
        <v>45312</v>
      </c>
      <c r="K7760" s="1">
        <v>45319</v>
      </c>
      <c r="L7760" t="s">
        <v>26</v>
      </c>
      <c r="M7760" t="str">
        <f t="shared" si="728"/>
        <v>Normal customer</v>
      </c>
      <c r="N7760" t="s">
        <v>27</v>
      </c>
      <c r="O7760">
        <v>27.15</v>
      </c>
      <c r="P7760" t="s">
        <v>28</v>
      </c>
      <c r="Q7760">
        <f>D7760-H7760</f>
        <v>262.62279999999998</v>
      </c>
      <c r="R7760" t="str">
        <f t="shared" si="729"/>
        <v>Bad</v>
      </c>
      <c r="S7760" t="str">
        <f t="shared" si="730"/>
        <v>Bad</v>
      </c>
      <c r="T7760" t="str">
        <f t="shared" si="731"/>
        <v>High Impact</v>
      </c>
    </row>
    <row r="7761" spans="1:20">
      <c r="A7761" t="s">
        <v>7797</v>
      </c>
      <c r="B7761" t="s">
        <v>24</v>
      </c>
      <c r="C7761" t="s">
        <v>19</v>
      </c>
      <c r="D7761">
        <v>2431.42</v>
      </c>
      <c r="E7761" t="str">
        <f t="shared" si="726"/>
        <v>High</v>
      </c>
      <c r="F7761" t="str">
        <f t="shared" si="727"/>
        <v>High</v>
      </c>
      <c r="G7761">
        <v>0.23</v>
      </c>
      <c r="H7761">
        <f>D7761*G7761</f>
        <v>559.22660000000008</v>
      </c>
      <c r="I7761">
        <v>1</v>
      </c>
      <c r="J7761" s="1">
        <v>45027</v>
      </c>
      <c r="K7761" s="1">
        <v>45033</v>
      </c>
      <c r="L7761" t="s">
        <v>26</v>
      </c>
      <c r="M7761" t="str">
        <f t="shared" si="728"/>
        <v>Potential customer</v>
      </c>
      <c r="N7761" t="s">
        <v>32</v>
      </c>
      <c r="O7761">
        <v>612.6</v>
      </c>
      <c r="P7761" t="s">
        <v>33</v>
      </c>
      <c r="Q7761">
        <f>D7761-H7761</f>
        <v>1872.1934000000001</v>
      </c>
      <c r="R7761" t="str">
        <f t="shared" si="729"/>
        <v>Good</v>
      </c>
      <c r="S7761" t="str">
        <f t="shared" si="730"/>
        <v>Good</v>
      </c>
      <c r="T7761" t="str">
        <f t="shared" si="731"/>
        <v>High Impact</v>
      </c>
    </row>
    <row r="7762" spans="1:20">
      <c r="A7762" t="s">
        <v>7798</v>
      </c>
      <c r="B7762" t="s">
        <v>24</v>
      </c>
      <c r="C7762" t="s">
        <v>38</v>
      </c>
      <c r="D7762">
        <v>235.01</v>
      </c>
      <c r="E7762" t="str">
        <f t="shared" si="726"/>
        <v>Low</v>
      </c>
      <c r="F7762" t="str">
        <f t="shared" si="727"/>
        <v>Low</v>
      </c>
      <c r="G7762">
        <v>0.21</v>
      </c>
      <c r="H7762">
        <f>D7762*G7762</f>
        <v>49.352099999999993</v>
      </c>
      <c r="I7762">
        <v>7</v>
      </c>
      <c r="J7762" s="1">
        <v>45067</v>
      </c>
      <c r="K7762" s="1">
        <v>45073</v>
      </c>
      <c r="L7762" t="s">
        <v>36</v>
      </c>
      <c r="M7762" t="str">
        <f t="shared" si="728"/>
        <v>Normal customer</v>
      </c>
      <c r="N7762" t="s">
        <v>27</v>
      </c>
      <c r="O7762">
        <v>29.73</v>
      </c>
      <c r="P7762" t="s">
        <v>33</v>
      </c>
      <c r="Q7762">
        <f>D7762-H7762</f>
        <v>185.65789999999998</v>
      </c>
      <c r="R7762" t="str">
        <f t="shared" si="729"/>
        <v>Bad</v>
      </c>
      <c r="S7762" t="str">
        <f t="shared" si="730"/>
        <v>Bad</v>
      </c>
      <c r="T7762" t="str">
        <f t="shared" si="731"/>
        <v>Normal</v>
      </c>
    </row>
    <row r="7763" spans="1:20">
      <c r="A7763" t="s">
        <v>7799</v>
      </c>
      <c r="B7763" t="s">
        <v>18</v>
      </c>
      <c r="C7763" t="s">
        <v>31</v>
      </c>
      <c r="D7763">
        <v>3105.14</v>
      </c>
      <c r="E7763" t="str">
        <f t="shared" si="726"/>
        <v>High</v>
      </c>
      <c r="F7763" t="str">
        <f t="shared" si="727"/>
        <v>High</v>
      </c>
      <c r="G7763">
        <v>0.28000000000000003</v>
      </c>
      <c r="H7763">
        <f>D7763*G7763</f>
        <v>869.43920000000003</v>
      </c>
      <c r="I7763">
        <v>1</v>
      </c>
      <c r="J7763" s="1">
        <v>45470</v>
      </c>
      <c r="K7763" s="1">
        <v>45475</v>
      </c>
      <c r="L7763" t="s">
        <v>26</v>
      </c>
      <c r="M7763" t="str">
        <f t="shared" si="728"/>
        <v>Potential customer</v>
      </c>
      <c r="N7763" t="s">
        <v>21</v>
      </c>
      <c r="O7763">
        <v>443.69</v>
      </c>
      <c r="P7763" t="s">
        <v>33</v>
      </c>
      <c r="Q7763">
        <f>D7763-H7763</f>
        <v>2235.7007999999996</v>
      </c>
      <c r="R7763" t="str">
        <f t="shared" si="729"/>
        <v>Good</v>
      </c>
      <c r="S7763" t="str">
        <f t="shared" si="730"/>
        <v>Good</v>
      </c>
      <c r="T7763" t="str">
        <f t="shared" si="731"/>
        <v>High Impact</v>
      </c>
    </row>
    <row r="7764" spans="1:20">
      <c r="A7764" t="s">
        <v>7800</v>
      </c>
      <c r="B7764" t="s">
        <v>18</v>
      </c>
      <c r="C7764" t="s">
        <v>38</v>
      </c>
      <c r="D7764">
        <v>2973.89</v>
      </c>
      <c r="E7764" t="str">
        <f t="shared" si="726"/>
        <v>High</v>
      </c>
      <c r="F7764" t="str">
        <f t="shared" si="727"/>
        <v>High</v>
      </c>
      <c r="G7764">
        <v>0.34</v>
      </c>
      <c r="H7764">
        <f>D7764*G7764</f>
        <v>1011.1226</v>
      </c>
      <c r="I7764">
        <v>2</v>
      </c>
      <c r="J7764" s="1">
        <v>45425</v>
      </c>
      <c r="K7764" s="1">
        <v>45426</v>
      </c>
      <c r="L7764" t="s">
        <v>26</v>
      </c>
      <c r="M7764" t="str">
        <f t="shared" si="728"/>
        <v>Potential customer</v>
      </c>
      <c r="N7764" t="s">
        <v>27</v>
      </c>
      <c r="O7764">
        <v>664.73</v>
      </c>
      <c r="P7764" t="s">
        <v>44</v>
      </c>
      <c r="Q7764">
        <f>D7764-H7764</f>
        <v>1962.7673999999997</v>
      </c>
      <c r="R7764" t="str">
        <f t="shared" si="729"/>
        <v>Good</v>
      </c>
      <c r="S7764" t="str">
        <f t="shared" si="730"/>
        <v>Good</v>
      </c>
      <c r="T7764" t="str">
        <f t="shared" si="731"/>
        <v>High Impact</v>
      </c>
    </row>
    <row r="7765" spans="1:20">
      <c r="A7765" t="s">
        <v>7801</v>
      </c>
      <c r="B7765" t="s">
        <v>18</v>
      </c>
      <c r="C7765" t="s">
        <v>25</v>
      </c>
      <c r="D7765">
        <v>4009.43</v>
      </c>
      <c r="E7765" t="str">
        <f t="shared" si="726"/>
        <v>High</v>
      </c>
      <c r="F7765" t="str">
        <f t="shared" si="727"/>
        <v>High</v>
      </c>
      <c r="G7765">
        <v>0.43</v>
      </c>
      <c r="H7765">
        <f>D7765*G7765</f>
        <v>1724.0548999999999</v>
      </c>
      <c r="I7765">
        <v>1</v>
      </c>
      <c r="J7765" s="1">
        <v>45348</v>
      </c>
      <c r="K7765" s="1">
        <v>45353</v>
      </c>
      <c r="L7765" t="s">
        <v>20</v>
      </c>
      <c r="M7765" t="str">
        <f t="shared" si="728"/>
        <v>Premium customer</v>
      </c>
      <c r="N7765" t="s">
        <v>21</v>
      </c>
      <c r="O7765">
        <v>430.28</v>
      </c>
      <c r="P7765" t="s">
        <v>53</v>
      </c>
      <c r="Q7765">
        <f>D7765-H7765</f>
        <v>2285.3751000000002</v>
      </c>
      <c r="R7765" t="str">
        <f t="shared" si="729"/>
        <v>Good</v>
      </c>
      <c r="S7765" t="str">
        <f t="shared" si="730"/>
        <v>Good</v>
      </c>
      <c r="T7765" t="str">
        <f t="shared" si="731"/>
        <v>High Impact</v>
      </c>
    </row>
    <row r="7766" spans="1:20">
      <c r="A7766" t="s">
        <v>7802</v>
      </c>
      <c r="B7766" t="s">
        <v>30</v>
      </c>
      <c r="C7766" t="s">
        <v>41</v>
      </c>
      <c r="D7766">
        <v>2958.1</v>
      </c>
      <c r="E7766" t="str">
        <f t="shared" si="726"/>
        <v>High</v>
      </c>
      <c r="F7766" t="str">
        <f t="shared" si="727"/>
        <v>High</v>
      </c>
      <c r="G7766">
        <v>0.12</v>
      </c>
      <c r="H7766">
        <f>D7766*G7766</f>
        <v>354.97199999999998</v>
      </c>
      <c r="I7766">
        <v>3</v>
      </c>
      <c r="J7766" s="1">
        <v>45315</v>
      </c>
      <c r="K7766" s="1">
        <v>45322</v>
      </c>
      <c r="L7766" t="s">
        <v>26</v>
      </c>
      <c r="M7766" t="str">
        <f t="shared" si="728"/>
        <v>Potential customer</v>
      </c>
      <c r="N7766" t="s">
        <v>32</v>
      </c>
      <c r="O7766">
        <v>770.75</v>
      </c>
      <c r="P7766" t="s">
        <v>44</v>
      </c>
      <c r="Q7766">
        <f>D7766-H7766</f>
        <v>2603.1279999999997</v>
      </c>
      <c r="R7766" t="str">
        <f t="shared" si="729"/>
        <v>Good</v>
      </c>
      <c r="S7766" t="str">
        <f t="shared" si="730"/>
        <v>Good</v>
      </c>
      <c r="T7766" t="str">
        <f t="shared" si="731"/>
        <v>High Impact</v>
      </c>
    </row>
    <row r="7767" spans="1:20">
      <c r="A7767" t="s">
        <v>7803</v>
      </c>
      <c r="B7767" t="s">
        <v>18</v>
      </c>
      <c r="C7767" t="s">
        <v>19</v>
      </c>
      <c r="D7767">
        <v>4637.3999999999996</v>
      </c>
      <c r="E7767" t="str">
        <f t="shared" si="726"/>
        <v>High</v>
      </c>
      <c r="F7767" t="str">
        <f t="shared" si="727"/>
        <v>High</v>
      </c>
      <c r="G7767">
        <v>0.15</v>
      </c>
      <c r="H7767">
        <f>D7767*G7767</f>
        <v>695.6099999999999</v>
      </c>
      <c r="I7767">
        <v>9</v>
      </c>
      <c r="J7767" s="1">
        <v>45064</v>
      </c>
      <c r="K7767" s="1">
        <v>45068</v>
      </c>
      <c r="L7767" t="s">
        <v>20</v>
      </c>
      <c r="M7767" t="str">
        <f t="shared" si="728"/>
        <v>Premium customer</v>
      </c>
      <c r="N7767" t="s">
        <v>32</v>
      </c>
      <c r="O7767">
        <v>1310.1600000000001</v>
      </c>
      <c r="P7767" t="s">
        <v>44</v>
      </c>
      <c r="Q7767">
        <f>D7767-H7767</f>
        <v>3941.79</v>
      </c>
      <c r="R7767" t="str">
        <f t="shared" si="729"/>
        <v>Good</v>
      </c>
      <c r="S7767" t="str">
        <f t="shared" si="730"/>
        <v>Good</v>
      </c>
      <c r="T7767" t="str">
        <f t="shared" si="731"/>
        <v>High Impact</v>
      </c>
    </row>
    <row r="7768" spans="1:20">
      <c r="A7768" t="s">
        <v>7804</v>
      </c>
      <c r="B7768" t="s">
        <v>30</v>
      </c>
      <c r="C7768" t="s">
        <v>41</v>
      </c>
      <c r="D7768">
        <v>3937.21</v>
      </c>
      <c r="E7768" t="str">
        <f t="shared" si="726"/>
        <v>High</v>
      </c>
      <c r="F7768" t="str">
        <f t="shared" si="727"/>
        <v>High</v>
      </c>
      <c r="G7768">
        <v>0.27</v>
      </c>
      <c r="H7768">
        <f>D7768*G7768</f>
        <v>1063.0467000000001</v>
      </c>
      <c r="I7768">
        <v>1</v>
      </c>
      <c r="J7768" s="1">
        <v>45107</v>
      </c>
      <c r="K7768" s="1">
        <v>45111</v>
      </c>
      <c r="L7768" t="s">
        <v>20</v>
      </c>
      <c r="M7768" t="str">
        <f t="shared" si="728"/>
        <v>Premium customer</v>
      </c>
      <c r="N7768" t="s">
        <v>32</v>
      </c>
      <c r="O7768">
        <v>1169.52</v>
      </c>
      <c r="P7768" t="s">
        <v>22</v>
      </c>
      <c r="Q7768">
        <f>D7768-H7768</f>
        <v>2874.1633000000002</v>
      </c>
      <c r="R7768" t="str">
        <f t="shared" si="729"/>
        <v>Good</v>
      </c>
      <c r="S7768" t="str">
        <f t="shared" si="730"/>
        <v>Good</v>
      </c>
      <c r="T7768" t="str">
        <f t="shared" si="731"/>
        <v>High Impact</v>
      </c>
    </row>
    <row r="7769" spans="1:20">
      <c r="A7769" t="s">
        <v>7805</v>
      </c>
      <c r="B7769" t="s">
        <v>46</v>
      </c>
      <c r="C7769" t="s">
        <v>19</v>
      </c>
      <c r="D7769">
        <v>750.02</v>
      </c>
      <c r="E7769" t="str">
        <f t="shared" si="726"/>
        <v>Low</v>
      </c>
      <c r="F7769" t="str">
        <f t="shared" si="727"/>
        <v>Midium</v>
      </c>
      <c r="G7769">
        <v>0.17</v>
      </c>
      <c r="H7769">
        <f>D7769*G7769</f>
        <v>127.5034</v>
      </c>
      <c r="I7769">
        <v>3</v>
      </c>
      <c r="J7769" s="1">
        <v>45649</v>
      </c>
      <c r="K7769" s="1">
        <v>45651</v>
      </c>
      <c r="L7769" t="s">
        <v>20</v>
      </c>
      <c r="M7769" t="str">
        <f t="shared" si="728"/>
        <v>Normal customer</v>
      </c>
      <c r="N7769" t="s">
        <v>21</v>
      </c>
      <c r="O7769">
        <v>167.4</v>
      </c>
      <c r="P7769" t="s">
        <v>28</v>
      </c>
      <c r="Q7769">
        <f>D7769-H7769</f>
        <v>622.51659999999993</v>
      </c>
      <c r="R7769" t="str">
        <f t="shared" si="729"/>
        <v>Bad</v>
      </c>
      <c r="S7769" t="str">
        <f t="shared" si="730"/>
        <v>Bad</v>
      </c>
      <c r="T7769" t="str">
        <f t="shared" si="731"/>
        <v>Normal</v>
      </c>
    </row>
    <row r="7770" spans="1:20">
      <c r="A7770" t="s">
        <v>7806</v>
      </c>
      <c r="B7770" t="s">
        <v>24</v>
      </c>
      <c r="C7770" t="s">
        <v>25</v>
      </c>
      <c r="D7770">
        <v>1400.82</v>
      </c>
      <c r="E7770" t="str">
        <f t="shared" si="726"/>
        <v>High</v>
      </c>
      <c r="F7770" t="str">
        <f t="shared" si="727"/>
        <v>High</v>
      </c>
      <c r="G7770">
        <v>0.28000000000000003</v>
      </c>
      <c r="H7770">
        <f>D7770*G7770</f>
        <v>392.2296</v>
      </c>
      <c r="I7770">
        <v>2</v>
      </c>
      <c r="J7770" s="1">
        <v>45344</v>
      </c>
      <c r="K7770" s="1">
        <v>45347</v>
      </c>
      <c r="L7770" t="s">
        <v>26</v>
      </c>
      <c r="M7770" t="str">
        <f t="shared" si="728"/>
        <v>Potential customer</v>
      </c>
      <c r="N7770" t="s">
        <v>21</v>
      </c>
      <c r="O7770">
        <v>266.47000000000003</v>
      </c>
      <c r="P7770" t="s">
        <v>39</v>
      </c>
      <c r="Q7770">
        <f>D7770-H7770</f>
        <v>1008.5903999999999</v>
      </c>
      <c r="R7770" t="str">
        <f t="shared" si="729"/>
        <v>Bad</v>
      </c>
      <c r="S7770" t="str">
        <f t="shared" si="730"/>
        <v>Bad</v>
      </c>
      <c r="T7770" t="str">
        <f t="shared" si="731"/>
        <v>High Impact</v>
      </c>
    </row>
    <row r="7771" spans="1:20">
      <c r="A7771" t="s">
        <v>7807</v>
      </c>
      <c r="B7771" t="s">
        <v>18</v>
      </c>
      <c r="C7771" t="s">
        <v>19</v>
      </c>
      <c r="D7771">
        <v>228.53</v>
      </c>
      <c r="E7771" t="str">
        <f t="shared" si="726"/>
        <v>Low</v>
      </c>
      <c r="F7771" t="str">
        <f t="shared" si="727"/>
        <v>Low</v>
      </c>
      <c r="G7771">
        <v>0.1</v>
      </c>
      <c r="H7771">
        <f>D7771*G7771</f>
        <v>22.853000000000002</v>
      </c>
      <c r="I7771">
        <v>5</v>
      </c>
      <c r="J7771" s="1">
        <v>45468</v>
      </c>
      <c r="K7771" s="1">
        <v>45469</v>
      </c>
      <c r="L7771" t="s">
        <v>36</v>
      </c>
      <c r="M7771" t="str">
        <f t="shared" si="728"/>
        <v>Normal customer</v>
      </c>
      <c r="N7771" t="s">
        <v>27</v>
      </c>
      <c r="O7771">
        <v>62.34</v>
      </c>
      <c r="P7771" t="s">
        <v>44</v>
      </c>
      <c r="Q7771">
        <f>D7771-H7771</f>
        <v>205.67699999999999</v>
      </c>
      <c r="R7771" t="str">
        <f t="shared" si="729"/>
        <v>Bad</v>
      </c>
      <c r="S7771" t="str">
        <f t="shared" si="730"/>
        <v>Bad</v>
      </c>
      <c r="T7771" t="str">
        <f t="shared" si="731"/>
        <v>Normal</v>
      </c>
    </row>
    <row r="7772" spans="1:20">
      <c r="A7772" t="s">
        <v>7808</v>
      </c>
      <c r="B7772" t="s">
        <v>24</v>
      </c>
      <c r="C7772" t="s">
        <v>38</v>
      </c>
      <c r="D7772">
        <v>1992.06</v>
      </c>
      <c r="E7772" t="str">
        <f t="shared" si="726"/>
        <v>High</v>
      </c>
      <c r="F7772" t="str">
        <f t="shared" si="727"/>
        <v>High</v>
      </c>
      <c r="G7772">
        <v>0.15</v>
      </c>
      <c r="H7772">
        <f>D7772*G7772</f>
        <v>298.80899999999997</v>
      </c>
      <c r="I7772">
        <v>7</v>
      </c>
      <c r="J7772" s="1">
        <v>45577</v>
      </c>
      <c r="K7772" s="1">
        <v>45584</v>
      </c>
      <c r="L7772" t="s">
        <v>36</v>
      </c>
      <c r="M7772" t="str">
        <f t="shared" si="728"/>
        <v>Normal customer</v>
      </c>
      <c r="N7772" t="s">
        <v>21</v>
      </c>
      <c r="O7772">
        <v>240.79</v>
      </c>
      <c r="P7772" t="s">
        <v>33</v>
      </c>
      <c r="Q7772">
        <f>D7772-H7772</f>
        <v>1693.251</v>
      </c>
      <c r="R7772" t="str">
        <f t="shared" si="729"/>
        <v>Bad</v>
      </c>
      <c r="S7772" t="str">
        <f t="shared" si="730"/>
        <v>Bad</v>
      </c>
      <c r="T7772" t="str">
        <f t="shared" si="731"/>
        <v>High Impact</v>
      </c>
    </row>
    <row r="7773" spans="1:20">
      <c r="A7773" t="s">
        <v>7809</v>
      </c>
      <c r="B7773" t="s">
        <v>24</v>
      </c>
      <c r="C7773" t="s">
        <v>41</v>
      </c>
      <c r="D7773">
        <v>2596.73</v>
      </c>
      <c r="E7773" t="str">
        <f t="shared" si="726"/>
        <v>High</v>
      </c>
      <c r="F7773" t="str">
        <f t="shared" si="727"/>
        <v>High</v>
      </c>
      <c r="G7773">
        <v>0.16</v>
      </c>
      <c r="H7773">
        <f>D7773*G7773</f>
        <v>415.47680000000003</v>
      </c>
      <c r="I7773">
        <v>6</v>
      </c>
      <c r="J7773" s="1">
        <v>45524</v>
      </c>
      <c r="K7773" s="1">
        <v>45526</v>
      </c>
      <c r="L7773" t="s">
        <v>26</v>
      </c>
      <c r="M7773" t="str">
        <f t="shared" si="728"/>
        <v>Potential customer</v>
      </c>
      <c r="N7773" t="s">
        <v>27</v>
      </c>
      <c r="O7773">
        <v>475.73</v>
      </c>
      <c r="P7773" t="s">
        <v>22</v>
      </c>
      <c r="Q7773">
        <f>D7773-H7773</f>
        <v>2181.2532000000001</v>
      </c>
      <c r="R7773" t="str">
        <f t="shared" si="729"/>
        <v>Good</v>
      </c>
      <c r="S7773" t="str">
        <f t="shared" si="730"/>
        <v>Good</v>
      </c>
      <c r="T7773" t="str">
        <f t="shared" si="731"/>
        <v>High Impact</v>
      </c>
    </row>
    <row r="7774" spans="1:20">
      <c r="A7774" t="s">
        <v>7810</v>
      </c>
      <c r="B7774" t="s">
        <v>18</v>
      </c>
      <c r="C7774" t="s">
        <v>41</v>
      </c>
      <c r="D7774">
        <v>4735.1400000000003</v>
      </c>
      <c r="E7774" t="str">
        <f t="shared" si="726"/>
        <v>High</v>
      </c>
      <c r="F7774" t="str">
        <f t="shared" si="727"/>
        <v>High</v>
      </c>
      <c r="G7774">
        <v>0.5</v>
      </c>
      <c r="H7774">
        <f>D7774*G7774</f>
        <v>2367.5700000000002</v>
      </c>
      <c r="I7774">
        <v>5</v>
      </c>
      <c r="J7774" s="1">
        <v>45084</v>
      </c>
      <c r="K7774" s="1">
        <v>45091</v>
      </c>
      <c r="L7774" t="s">
        <v>20</v>
      </c>
      <c r="M7774" t="str">
        <f t="shared" si="728"/>
        <v>Premium customer</v>
      </c>
      <c r="N7774" t="s">
        <v>27</v>
      </c>
      <c r="O7774">
        <v>493.82</v>
      </c>
      <c r="P7774" t="s">
        <v>33</v>
      </c>
      <c r="Q7774">
        <f>D7774-H7774</f>
        <v>2367.5700000000002</v>
      </c>
      <c r="R7774" t="str">
        <f t="shared" si="729"/>
        <v>Good</v>
      </c>
      <c r="S7774" t="str">
        <f t="shared" si="730"/>
        <v>Good</v>
      </c>
      <c r="T7774" t="str">
        <f t="shared" si="731"/>
        <v>High Impact</v>
      </c>
    </row>
    <row r="7775" spans="1:20">
      <c r="A7775" t="s">
        <v>7811</v>
      </c>
      <c r="B7775" t="s">
        <v>18</v>
      </c>
      <c r="C7775" t="s">
        <v>25</v>
      </c>
      <c r="D7775">
        <v>2659.11</v>
      </c>
      <c r="E7775" t="str">
        <f t="shared" si="726"/>
        <v>High</v>
      </c>
      <c r="F7775" t="str">
        <f t="shared" si="727"/>
        <v>High</v>
      </c>
      <c r="G7775">
        <v>0.43</v>
      </c>
      <c r="H7775">
        <f>D7775*G7775</f>
        <v>1143.4173000000001</v>
      </c>
      <c r="I7775">
        <v>3</v>
      </c>
      <c r="J7775" s="1">
        <v>45439</v>
      </c>
      <c r="K7775" s="1">
        <v>45444</v>
      </c>
      <c r="L7775" t="s">
        <v>20</v>
      </c>
      <c r="M7775" t="str">
        <f t="shared" si="728"/>
        <v>Premium customer</v>
      </c>
      <c r="N7775" t="s">
        <v>27</v>
      </c>
      <c r="O7775">
        <v>349.58</v>
      </c>
      <c r="P7775" t="s">
        <v>39</v>
      </c>
      <c r="Q7775">
        <f>D7775-H7775</f>
        <v>1515.6927000000001</v>
      </c>
      <c r="R7775" t="str">
        <f t="shared" si="729"/>
        <v>Good</v>
      </c>
      <c r="S7775" t="str">
        <f t="shared" si="730"/>
        <v>Good</v>
      </c>
      <c r="T7775" t="str">
        <f t="shared" si="731"/>
        <v>High Impact</v>
      </c>
    </row>
    <row r="7776" spans="1:20">
      <c r="A7776" t="s">
        <v>7812</v>
      </c>
      <c r="B7776" t="s">
        <v>46</v>
      </c>
      <c r="C7776" t="s">
        <v>41</v>
      </c>
      <c r="D7776">
        <v>3927.04</v>
      </c>
      <c r="E7776" t="str">
        <f t="shared" si="726"/>
        <v>High</v>
      </c>
      <c r="F7776" t="str">
        <f t="shared" si="727"/>
        <v>High</v>
      </c>
      <c r="G7776">
        <v>0.42</v>
      </c>
      <c r="H7776">
        <f>D7776*G7776</f>
        <v>1649.3568</v>
      </c>
      <c r="I7776">
        <v>7</v>
      </c>
      <c r="J7776" s="1">
        <v>44932</v>
      </c>
      <c r="K7776" s="1">
        <v>44933</v>
      </c>
      <c r="L7776" t="s">
        <v>36</v>
      </c>
      <c r="M7776" t="str">
        <f t="shared" si="728"/>
        <v>Normal customer</v>
      </c>
      <c r="N7776" t="s">
        <v>32</v>
      </c>
      <c r="O7776">
        <v>885.88</v>
      </c>
      <c r="P7776" t="s">
        <v>22</v>
      </c>
      <c r="Q7776">
        <f>D7776-H7776</f>
        <v>2277.6831999999999</v>
      </c>
      <c r="R7776" t="str">
        <f t="shared" si="729"/>
        <v>Good</v>
      </c>
      <c r="S7776" t="str">
        <f t="shared" si="730"/>
        <v>Good</v>
      </c>
      <c r="T7776" t="str">
        <f t="shared" si="731"/>
        <v>High Impact</v>
      </c>
    </row>
    <row r="7777" spans="1:20">
      <c r="A7777" t="s">
        <v>7813</v>
      </c>
      <c r="B7777" t="s">
        <v>30</v>
      </c>
      <c r="C7777" t="s">
        <v>25</v>
      </c>
      <c r="D7777">
        <v>1413.32</v>
      </c>
      <c r="E7777" t="str">
        <f t="shared" si="726"/>
        <v>High</v>
      </c>
      <c r="F7777" t="str">
        <f t="shared" si="727"/>
        <v>High</v>
      </c>
      <c r="G7777">
        <v>0.26</v>
      </c>
      <c r="H7777">
        <f>D7777*G7777</f>
        <v>367.46319999999997</v>
      </c>
      <c r="I7777">
        <v>9</v>
      </c>
      <c r="J7777" s="1">
        <v>45516</v>
      </c>
      <c r="K7777" s="1">
        <v>45517</v>
      </c>
      <c r="L7777" t="s">
        <v>26</v>
      </c>
      <c r="M7777" t="str">
        <f t="shared" si="728"/>
        <v>Potential customer</v>
      </c>
      <c r="N7777" t="s">
        <v>32</v>
      </c>
      <c r="O7777">
        <v>105.08</v>
      </c>
      <c r="P7777" t="s">
        <v>39</v>
      </c>
      <c r="Q7777">
        <f>D7777-H7777</f>
        <v>1045.8568</v>
      </c>
      <c r="R7777" t="str">
        <f t="shared" si="729"/>
        <v>Bad</v>
      </c>
      <c r="S7777" t="str">
        <f t="shared" si="730"/>
        <v>Bad</v>
      </c>
      <c r="T7777" t="str">
        <f t="shared" si="731"/>
        <v>High Impact</v>
      </c>
    </row>
    <row r="7778" spans="1:20">
      <c r="A7778" t="s">
        <v>7814</v>
      </c>
      <c r="B7778" t="s">
        <v>30</v>
      </c>
      <c r="C7778" t="s">
        <v>31</v>
      </c>
      <c r="D7778">
        <v>850.48</v>
      </c>
      <c r="E7778" t="str">
        <f t="shared" si="726"/>
        <v>Low</v>
      </c>
      <c r="F7778" t="str">
        <f t="shared" si="727"/>
        <v>Midium</v>
      </c>
      <c r="G7778">
        <v>0.23</v>
      </c>
      <c r="H7778">
        <f>D7778*G7778</f>
        <v>195.6104</v>
      </c>
      <c r="I7778">
        <v>2</v>
      </c>
      <c r="J7778" s="1">
        <v>45622</v>
      </c>
      <c r="K7778" s="1">
        <v>45627</v>
      </c>
      <c r="L7778" t="s">
        <v>20</v>
      </c>
      <c r="M7778" t="str">
        <f t="shared" si="728"/>
        <v>Normal customer</v>
      </c>
      <c r="N7778" t="s">
        <v>27</v>
      </c>
      <c r="O7778">
        <v>145.84</v>
      </c>
      <c r="P7778" t="s">
        <v>44</v>
      </c>
      <c r="Q7778">
        <f>D7778-H7778</f>
        <v>654.86959999999999</v>
      </c>
      <c r="R7778" t="str">
        <f t="shared" si="729"/>
        <v>Bad</v>
      </c>
      <c r="S7778" t="str">
        <f t="shared" si="730"/>
        <v>Bad</v>
      </c>
      <c r="T7778" t="str">
        <f t="shared" si="731"/>
        <v>Normal</v>
      </c>
    </row>
    <row r="7779" spans="1:20">
      <c r="A7779" t="s">
        <v>7815</v>
      </c>
      <c r="B7779" t="s">
        <v>24</v>
      </c>
      <c r="C7779" t="s">
        <v>38</v>
      </c>
      <c r="D7779">
        <v>4073.1</v>
      </c>
      <c r="E7779" t="str">
        <f t="shared" si="726"/>
        <v>High</v>
      </c>
      <c r="F7779" t="str">
        <f t="shared" si="727"/>
        <v>High</v>
      </c>
      <c r="G7779">
        <v>0.04</v>
      </c>
      <c r="H7779">
        <f>D7779*G7779</f>
        <v>162.92400000000001</v>
      </c>
      <c r="I7779">
        <v>6</v>
      </c>
      <c r="J7779" s="1">
        <v>45121</v>
      </c>
      <c r="K7779" s="1">
        <v>45123</v>
      </c>
      <c r="L7779" t="s">
        <v>26</v>
      </c>
      <c r="M7779" t="str">
        <f t="shared" si="728"/>
        <v>Potential customer</v>
      </c>
      <c r="N7779" t="s">
        <v>21</v>
      </c>
      <c r="O7779">
        <v>1060.44</v>
      </c>
      <c r="P7779" t="s">
        <v>22</v>
      </c>
      <c r="Q7779">
        <f>D7779-H7779</f>
        <v>3910.1759999999999</v>
      </c>
      <c r="R7779" t="str">
        <f t="shared" si="729"/>
        <v>Good</v>
      </c>
      <c r="S7779" t="str">
        <f t="shared" si="730"/>
        <v>Good</v>
      </c>
      <c r="T7779" t="str">
        <f t="shared" si="731"/>
        <v>High Impact</v>
      </c>
    </row>
    <row r="7780" spans="1:20">
      <c r="A7780" t="s">
        <v>7816</v>
      </c>
      <c r="B7780" t="s">
        <v>18</v>
      </c>
      <c r="C7780" t="s">
        <v>19</v>
      </c>
      <c r="D7780">
        <v>1312.38</v>
      </c>
      <c r="E7780" t="str">
        <f t="shared" si="726"/>
        <v>High</v>
      </c>
      <c r="F7780" t="str">
        <f t="shared" si="727"/>
        <v>High</v>
      </c>
      <c r="G7780">
        <v>0.1</v>
      </c>
      <c r="H7780">
        <f>D7780*G7780</f>
        <v>131.23800000000003</v>
      </c>
      <c r="I7780">
        <v>5</v>
      </c>
      <c r="J7780" s="1">
        <v>44984</v>
      </c>
      <c r="K7780" s="1">
        <v>44986</v>
      </c>
      <c r="L7780" t="s">
        <v>26</v>
      </c>
      <c r="M7780" t="str">
        <f t="shared" si="728"/>
        <v>Potential customer</v>
      </c>
      <c r="N7780" t="s">
        <v>21</v>
      </c>
      <c r="O7780">
        <v>228.32</v>
      </c>
      <c r="P7780" t="s">
        <v>39</v>
      </c>
      <c r="Q7780">
        <f>D7780-H7780</f>
        <v>1181.1420000000001</v>
      </c>
      <c r="R7780" t="str">
        <f t="shared" si="729"/>
        <v>Bad</v>
      </c>
      <c r="S7780" t="str">
        <f t="shared" si="730"/>
        <v>Bad</v>
      </c>
      <c r="T7780" t="str">
        <f t="shared" si="731"/>
        <v>High Impact</v>
      </c>
    </row>
    <row r="7781" spans="1:20">
      <c r="A7781" t="s">
        <v>7817</v>
      </c>
      <c r="B7781" t="s">
        <v>46</v>
      </c>
      <c r="C7781" t="s">
        <v>19</v>
      </c>
      <c r="D7781">
        <v>4369.54</v>
      </c>
      <c r="E7781" t="str">
        <f t="shared" si="726"/>
        <v>High</v>
      </c>
      <c r="F7781" t="str">
        <f t="shared" si="727"/>
        <v>High</v>
      </c>
      <c r="G7781">
        <v>0.45</v>
      </c>
      <c r="H7781">
        <f>D7781*G7781</f>
        <v>1966.2930000000001</v>
      </c>
      <c r="I7781">
        <v>9</v>
      </c>
      <c r="J7781" s="1">
        <v>45133</v>
      </c>
      <c r="K7781" s="1">
        <v>45137</v>
      </c>
      <c r="L7781" t="s">
        <v>36</v>
      </c>
      <c r="M7781" t="str">
        <f t="shared" si="728"/>
        <v>Normal customer</v>
      </c>
      <c r="N7781" t="s">
        <v>21</v>
      </c>
      <c r="O7781">
        <v>481.68</v>
      </c>
      <c r="P7781" t="s">
        <v>28</v>
      </c>
      <c r="Q7781">
        <f>D7781-H7781</f>
        <v>2403.2469999999998</v>
      </c>
      <c r="R7781" t="str">
        <f t="shared" si="729"/>
        <v>Good</v>
      </c>
      <c r="S7781" t="str">
        <f t="shared" si="730"/>
        <v>Good</v>
      </c>
      <c r="T7781" t="str">
        <f t="shared" si="731"/>
        <v>High Impact</v>
      </c>
    </row>
    <row r="7782" spans="1:20">
      <c r="A7782" t="s">
        <v>7818</v>
      </c>
      <c r="B7782" t="s">
        <v>46</v>
      </c>
      <c r="C7782" t="s">
        <v>19</v>
      </c>
      <c r="D7782">
        <v>932.26</v>
      </c>
      <c r="E7782" t="str">
        <f t="shared" si="726"/>
        <v>Low</v>
      </c>
      <c r="F7782" t="str">
        <f t="shared" si="727"/>
        <v>Midium</v>
      </c>
      <c r="G7782">
        <v>0.26</v>
      </c>
      <c r="H7782">
        <f>D7782*G7782</f>
        <v>242.38759999999999</v>
      </c>
      <c r="I7782">
        <v>8</v>
      </c>
      <c r="J7782" s="1">
        <v>45533</v>
      </c>
      <c r="K7782" s="1">
        <v>45534</v>
      </c>
      <c r="L7782" t="s">
        <v>20</v>
      </c>
      <c r="M7782" t="str">
        <f t="shared" si="728"/>
        <v>Normal customer</v>
      </c>
      <c r="N7782" t="s">
        <v>27</v>
      </c>
      <c r="O7782">
        <v>129.46</v>
      </c>
      <c r="P7782" t="s">
        <v>33</v>
      </c>
      <c r="Q7782">
        <f>D7782-H7782</f>
        <v>689.87239999999997</v>
      </c>
      <c r="R7782" t="str">
        <f t="shared" si="729"/>
        <v>Bad</v>
      </c>
      <c r="S7782" t="str">
        <f t="shared" si="730"/>
        <v>Bad</v>
      </c>
      <c r="T7782" t="str">
        <f t="shared" si="731"/>
        <v>High Impact</v>
      </c>
    </row>
    <row r="7783" spans="1:20">
      <c r="A7783" t="s">
        <v>7819</v>
      </c>
      <c r="B7783" t="s">
        <v>46</v>
      </c>
      <c r="C7783" t="s">
        <v>31</v>
      </c>
      <c r="D7783">
        <v>4272.7700000000004</v>
      </c>
      <c r="E7783" t="str">
        <f t="shared" si="726"/>
        <v>High</v>
      </c>
      <c r="F7783" t="str">
        <f t="shared" si="727"/>
        <v>High</v>
      </c>
      <c r="G7783">
        <v>0.49</v>
      </c>
      <c r="H7783">
        <f>D7783*G7783</f>
        <v>2093.6573000000003</v>
      </c>
      <c r="I7783">
        <v>9</v>
      </c>
      <c r="J7783" s="1">
        <v>45182</v>
      </c>
      <c r="K7783" s="1">
        <v>45184</v>
      </c>
      <c r="L7783" t="s">
        <v>26</v>
      </c>
      <c r="M7783" t="str">
        <f t="shared" si="728"/>
        <v>Potential customer</v>
      </c>
      <c r="N7783" t="s">
        <v>27</v>
      </c>
      <c r="O7783">
        <v>832.14</v>
      </c>
      <c r="P7783" t="s">
        <v>44</v>
      </c>
      <c r="Q7783">
        <f>D7783-H7783</f>
        <v>2179.1127000000001</v>
      </c>
      <c r="R7783" t="str">
        <f t="shared" si="729"/>
        <v>Good</v>
      </c>
      <c r="S7783" t="str">
        <f t="shared" si="730"/>
        <v>Good</v>
      </c>
      <c r="T7783" t="str">
        <f t="shared" si="731"/>
        <v>High Impact</v>
      </c>
    </row>
    <row r="7784" spans="1:20">
      <c r="A7784" t="s">
        <v>7820</v>
      </c>
      <c r="B7784" t="s">
        <v>46</v>
      </c>
      <c r="C7784" t="s">
        <v>38</v>
      </c>
      <c r="D7784">
        <v>3886.95</v>
      </c>
      <c r="E7784" t="str">
        <f t="shared" si="726"/>
        <v>High</v>
      </c>
      <c r="F7784" t="str">
        <f t="shared" si="727"/>
        <v>High</v>
      </c>
      <c r="G7784">
        <v>0.3</v>
      </c>
      <c r="H7784">
        <f>D7784*G7784</f>
        <v>1166.0849999999998</v>
      </c>
      <c r="I7784">
        <v>7</v>
      </c>
      <c r="J7784" s="1">
        <v>45436</v>
      </c>
      <c r="K7784" s="1">
        <v>45437</v>
      </c>
      <c r="L7784" t="s">
        <v>36</v>
      </c>
      <c r="M7784" t="str">
        <f t="shared" si="728"/>
        <v>Normal customer</v>
      </c>
      <c r="N7784" t="s">
        <v>27</v>
      </c>
      <c r="O7784">
        <v>799.33</v>
      </c>
      <c r="P7784" t="s">
        <v>28</v>
      </c>
      <c r="Q7784">
        <f>D7784-H7784</f>
        <v>2720.8649999999998</v>
      </c>
      <c r="R7784" t="str">
        <f t="shared" si="729"/>
        <v>Good</v>
      </c>
      <c r="S7784" t="str">
        <f t="shared" si="730"/>
        <v>Good</v>
      </c>
      <c r="T7784" t="str">
        <f t="shared" si="731"/>
        <v>High Impact</v>
      </c>
    </row>
    <row r="7785" spans="1:20">
      <c r="A7785" t="s">
        <v>7821</v>
      </c>
      <c r="B7785" t="s">
        <v>46</v>
      </c>
      <c r="C7785" t="s">
        <v>41</v>
      </c>
      <c r="D7785">
        <v>3094.98</v>
      </c>
      <c r="E7785" t="str">
        <f t="shared" si="726"/>
        <v>High</v>
      </c>
      <c r="F7785" t="str">
        <f t="shared" si="727"/>
        <v>High</v>
      </c>
      <c r="G7785">
        <v>0.19</v>
      </c>
      <c r="H7785">
        <f>D7785*G7785</f>
        <v>588.0462</v>
      </c>
      <c r="I7785">
        <v>5</v>
      </c>
      <c r="J7785" s="1">
        <v>45073</v>
      </c>
      <c r="K7785" s="1">
        <v>45077</v>
      </c>
      <c r="L7785" t="s">
        <v>20</v>
      </c>
      <c r="M7785" t="str">
        <f t="shared" si="728"/>
        <v>Premium customer</v>
      </c>
      <c r="N7785" t="s">
        <v>21</v>
      </c>
      <c r="O7785">
        <v>161.04</v>
      </c>
      <c r="P7785" t="s">
        <v>22</v>
      </c>
      <c r="Q7785">
        <f>D7785-H7785</f>
        <v>2506.9337999999998</v>
      </c>
      <c r="R7785" t="str">
        <f t="shared" si="729"/>
        <v>Bad</v>
      </c>
      <c r="S7785" t="str">
        <f t="shared" si="730"/>
        <v>Bad</v>
      </c>
      <c r="T7785" t="str">
        <f t="shared" si="731"/>
        <v>High Impact</v>
      </c>
    </row>
    <row r="7786" spans="1:20">
      <c r="A7786" t="s">
        <v>7822</v>
      </c>
      <c r="B7786" t="s">
        <v>30</v>
      </c>
      <c r="C7786" t="s">
        <v>41</v>
      </c>
      <c r="D7786">
        <v>4266.08</v>
      </c>
      <c r="E7786" t="str">
        <f t="shared" si="726"/>
        <v>High</v>
      </c>
      <c r="F7786" t="str">
        <f t="shared" si="727"/>
        <v>High</v>
      </c>
      <c r="G7786">
        <v>0.14000000000000001</v>
      </c>
      <c r="H7786">
        <f>D7786*G7786</f>
        <v>597.25120000000004</v>
      </c>
      <c r="I7786">
        <v>4</v>
      </c>
      <c r="J7786" s="1">
        <v>45145</v>
      </c>
      <c r="K7786" s="1">
        <v>45148</v>
      </c>
      <c r="L7786" t="s">
        <v>20</v>
      </c>
      <c r="M7786" t="str">
        <f t="shared" si="728"/>
        <v>Premium customer</v>
      </c>
      <c r="N7786" t="s">
        <v>32</v>
      </c>
      <c r="O7786">
        <v>404.27</v>
      </c>
      <c r="P7786" t="s">
        <v>28</v>
      </c>
      <c r="Q7786">
        <f>D7786-H7786</f>
        <v>3668.8287999999998</v>
      </c>
      <c r="R7786" t="str">
        <f t="shared" si="729"/>
        <v>Good</v>
      </c>
      <c r="S7786" t="str">
        <f t="shared" si="730"/>
        <v>Good</v>
      </c>
      <c r="T7786" t="str">
        <f t="shared" si="731"/>
        <v>High Impact</v>
      </c>
    </row>
    <row r="7787" spans="1:20">
      <c r="A7787" t="s">
        <v>7823</v>
      </c>
      <c r="B7787" t="s">
        <v>30</v>
      </c>
      <c r="C7787" t="s">
        <v>38</v>
      </c>
      <c r="D7787">
        <v>1720.48</v>
      </c>
      <c r="E7787" t="str">
        <f t="shared" si="726"/>
        <v>High</v>
      </c>
      <c r="F7787" t="str">
        <f t="shared" si="727"/>
        <v>High</v>
      </c>
      <c r="G7787">
        <v>0.46</v>
      </c>
      <c r="H7787">
        <f>D7787*G7787</f>
        <v>791.4208000000001</v>
      </c>
      <c r="I7787">
        <v>8</v>
      </c>
      <c r="J7787" s="1">
        <v>45097</v>
      </c>
      <c r="K7787" s="1">
        <v>45100</v>
      </c>
      <c r="L7787" t="s">
        <v>36</v>
      </c>
      <c r="M7787" t="str">
        <f t="shared" si="728"/>
        <v>Normal customer</v>
      </c>
      <c r="N7787" t="s">
        <v>21</v>
      </c>
      <c r="O7787">
        <v>383.56</v>
      </c>
      <c r="P7787" t="s">
        <v>44</v>
      </c>
      <c r="Q7787">
        <f>D7787-H7787</f>
        <v>929.05919999999992</v>
      </c>
      <c r="R7787" t="str">
        <f t="shared" si="729"/>
        <v>Good</v>
      </c>
      <c r="S7787" t="str">
        <f t="shared" si="730"/>
        <v>Good</v>
      </c>
      <c r="T7787" t="str">
        <f t="shared" si="731"/>
        <v>High Impact</v>
      </c>
    </row>
    <row r="7788" spans="1:20">
      <c r="A7788" t="s">
        <v>7824</v>
      </c>
      <c r="B7788" t="s">
        <v>30</v>
      </c>
      <c r="C7788" t="s">
        <v>38</v>
      </c>
      <c r="D7788">
        <v>913.57</v>
      </c>
      <c r="E7788" t="str">
        <f t="shared" si="726"/>
        <v>Low</v>
      </c>
      <c r="F7788" t="str">
        <f t="shared" si="727"/>
        <v>Midium</v>
      </c>
      <c r="G7788">
        <v>0.19</v>
      </c>
      <c r="H7788">
        <f>D7788*G7788</f>
        <v>173.57830000000001</v>
      </c>
      <c r="I7788">
        <v>2</v>
      </c>
      <c r="J7788" s="1">
        <v>45443</v>
      </c>
      <c r="K7788" s="1">
        <v>45450</v>
      </c>
      <c r="L7788" t="s">
        <v>36</v>
      </c>
      <c r="M7788" t="str">
        <f t="shared" si="728"/>
        <v>Normal customer</v>
      </c>
      <c r="N7788" t="s">
        <v>27</v>
      </c>
      <c r="O7788">
        <v>64.67</v>
      </c>
      <c r="P7788" t="s">
        <v>28</v>
      </c>
      <c r="Q7788">
        <f>D7788-H7788</f>
        <v>739.99170000000004</v>
      </c>
      <c r="R7788" t="str">
        <f t="shared" si="729"/>
        <v>Bad</v>
      </c>
      <c r="S7788" t="str">
        <f t="shared" si="730"/>
        <v>Bad</v>
      </c>
      <c r="T7788" t="str">
        <f t="shared" si="731"/>
        <v>Normal</v>
      </c>
    </row>
    <row r="7789" spans="1:20">
      <c r="A7789" t="s">
        <v>7825</v>
      </c>
      <c r="B7789" t="s">
        <v>18</v>
      </c>
      <c r="C7789" t="s">
        <v>19</v>
      </c>
      <c r="D7789">
        <v>869.5</v>
      </c>
      <c r="E7789" t="str">
        <f t="shared" si="726"/>
        <v>Low</v>
      </c>
      <c r="F7789" t="str">
        <f t="shared" si="727"/>
        <v>Midium</v>
      </c>
      <c r="G7789">
        <v>7.0000000000000007E-2</v>
      </c>
      <c r="H7789">
        <f>D7789*G7789</f>
        <v>60.865000000000009</v>
      </c>
      <c r="I7789">
        <v>1</v>
      </c>
      <c r="J7789" s="1">
        <v>45054</v>
      </c>
      <c r="K7789" s="1">
        <v>45058</v>
      </c>
      <c r="L7789" t="s">
        <v>20</v>
      </c>
      <c r="M7789" t="str">
        <f t="shared" si="728"/>
        <v>Normal customer</v>
      </c>
      <c r="N7789" t="s">
        <v>32</v>
      </c>
      <c r="O7789">
        <v>228.46</v>
      </c>
      <c r="P7789" t="s">
        <v>22</v>
      </c>
      <c r="Q7789">
        <f>D7789-H7789</f>
        <v>808.63499999999999</v>
      </c>
      <c r="R7789" t="str">
        <f t="shared" si="729"/>
        <v>Bad</v>
      </c>
      <c r="S7789" t="str">
        <f t="shared" si="730"/>
        <v>Bad</v>
      </c>
      <c r="T7789" t="str">
        <f t="shared" si="731"/>
        <v>Normal</v>
      </c>
    </row>
    <row r="7790" spans="1:20">
      <c r="A7790" t="s">
        <v>7826</v>
      </c>
      <c r="B7790" t="s">
        <v>24</v>
      </c>
      <c r="C7790" t="s">
        <v>41</v>
      </c>
      <c r="D7790">
        <v>1424.76</v>
      </c>
      <c r="E7790" t="str">
        <f t="shared" si="726"/>
        <v>High</v>
      </c>
      <c r="F7790" t="str">
        <f t="shared" si="727"/>
        <v>High</v>
      </c>
      <c r="G7790">
        <v>0.14000000000000001</v>
      </c>
      <c r="H7790">
        <f>D7790*G7790</f>
        <v>199.46640000000002</v>
      </c>
      <c r="I7790">
        <v>3</v>
      </c>
      <c r="J7790" s="1">
        <v>44972</v>
      </c>
      <c r="K7790" s="1">
        <v>44978</v>
      </c>
      <c r="L7790" t="s">
        <v>36</v>
      </c>
      <c r="M7790" t="str">
        <f t="shared" si="728"/>
        <v>Normal customer</v>
      </c>
      <c r="N7790" t="s">
        <v>21</v>
      </c>
      <c r="O7790">
        <v>180.03</v>
      </c>
      <c r="P7790" t="s">
        <v>22</v>
      </c>
      <c r="Q7790">
        <f>D7790-H7790</f>
        <v>1225.2936</v>
      </c>
      <c r="R7790" t="str">
        <f t="shared" si="729"/>
        <v>Bad</v>
      </c>
      <c r="S7790" t="str">
        <f t="shared" si="730"/>
        <v>Bad</v>
      </c>
      <c r="T7790" t="str">
        <f t="shared" si="731"/>
        <v>High Impact</v>
      </c>
    </row>
    <row r="7791" spans="1:20">
      <c r="A7791" t="s">
        <v>7827</v>
      </c>
      <c r="B7791" t="s">
        <v>46</v>
      </c>
      <c r="C7791" t="s">
        <v>38</v>
      </c>
      <c r="D7791">
        <v>2286.5100000000002</v>
      </c>
      <c r="E7791" t="str">
        <f t="shared" si="726"/>
        <v>High</v>
      </c>
      <c r="F7791" t="str">
        <f t="shared" si="727"/>
        <v>High</v>
      </c>
      <c r="G7791">
        <v>0.32</v>
      </c>
      <c r="H7791">
        <f>D7791*G7791</f>
        <v>731.68320000000006</v>
      </c>
      <c r="I7791">
        <v>7</v>
      </c>
      <c r="J7791" s="1">
        <v>45282</v>
      </c>
      <c r="K7791" s="1">
        <v>45283</v>
      </c>
      <c r="L7791" t="s">
        <v>26</v>
      </c>
      <c r="M7791" t="str">
        <f t="shared" si="728"/>
        <v>Potential customer</v>
      </c>
      <c r="N7791" t="s">
        <v>21</v>
      </c>
      <c r="O7791">
        <v>564.61</v>
      </c>
      <c r="P7791" t="s">
        <v>53</v>
      </c>
      <c r="Q7791">
        <f>D7791-H7791</f>
        <v>1554.8268000000003</v>
      </c>
      <c r="R7791" t="str">
        <f t="shared" si="729"/>
        <v>Good</v>
      </c>
      <c r="S7791" t="str">
        <f t="shared" si="730"/>
        <v>Good</v>
      </c>
      <c r="T7791" t="str">
        <f t="shared" si="731"/>
        <v>High Impact</v>
      </c>
    </row>
    <row r="7792" spans="1:20">
      <c r="A7792" t="s">
        <v>7828</v>
      </c>
      <c r="B7792" t="s">
        <v>18</v>
      </c>
      <c r="C7792" t="s">
        <v>41</v>
      </c>
      <c r="D7792">
        <v>4392.51</v>
      </c>
      <c r="E7792" t="str">
        <f t="shared" si="726"/>
        <v>High</v>
      </c>
      <c r="F7792" t="str">
        <f t="shared" si="727"/>
        <v>High</v>
      </c>
      <c r="G7792">
        <v>7.0000000000000007E-2</v>
      </c>
      <c r="H7792">
        <f>D7792*G7792</f>
        <v>307.47570000000002</v>
      </c>
      <c r="I7792">
        <v>1</v>
      </c>
      <c r="J7792" s="1">
        <v>45027</v>
      </c>
      <c r="K7792" s="1">
        <v>45034</v>
      </c>
      <c r="L7792" t="s">
        <v>36</v>
      </c>
      <c r="M7792" t="str">
        <f t="shared" si="728"/>
        <v>Normal customer</v>
      </c>
      <c r="N7792" t="s">
        <v>21</v>
      </c>
      <c r="O7792">
        <v>1143.8699999999999</v>
      </c>
      <c r="P7792" t="s">
        <v>22</v>
      </c>
      <c r="Q7792">
        <f>D7792-H7792</f>
        <v>4085.0343000000003</v>
      </c>
      <c r="R7792" t="str">
        <f t="shared" si="729"/>
        <v>Good</v>
      </c>
      <c r="S7792" t="str">
        <f t="shared" si="730"/>
        <v>Good</v>
      </c>
      <c r="T7792" t="str">
        <f t="shared" si="731"/>
        <v>High Impact</v>
      </c>
    </row>
    <row r="7793" spans="1:20">
      <c r="A7793" t="s">
        <v>7829</v>
      </c>
      <c r="B7793" t="s">
        <v>46</v>
      </c>
      <c r="C7793" t="s">
        <v>38</v>
      </c>
      <c r="D7793">
        <v>538.72</v>
      </c>
      <c r="E7793" t="str">
        <f t="shared" si="726"/>
        <v>Low</v>
      </c>
      <c r="F7793" t="str">
        <f t="shared" si="727"/>
        <v>Midium</v>
      </c>
      <c r="G7793">
        <v>0.05</v>
      </c>
      <c r="H7793">
        <f>D7793*G7793</f>
        <v>26.936000000000003</v>
      </c>
      <c r="I7793">
        <v>5</v>
      </c>
      <c r="J7793" s="1">
        <v>45562</v>
      </c>
      <c r="K7793" s="1">
        <v>45564</v>
      </c>
      <c r="L7793" t="s">
        <v>26</v>
      </c>
      <c r="M7793" t="str">
        <f t="shared" si="728"/>
        <v>Normal customer</v>
      </c>
      <c r="N7793" t="s">
        <v>27</v>
      </c>
      <c r="O7793">
        <v>153.32</v>
      </c>
      <c r="P7793" t="s">
        <v>39</v>
      </c>
      <c r="Q7793">
        <f>D7793-H7793</f>
        <v>511.78400000000005</v>
      </c>
      <c r="R7793" t="str">
        <f t="shared" si="729"/>
        <v>Bad</v>
      </c>
      <c r="S7793" t="str">
        <f t="shared" si="730"/>
        <v>Bad</v>
      </c>
      <c r="T7793" t="str">
        <f t="shared" si="731"/>
        <v>Normal</v>
      </c>
    </row>
    <row r="7794" spans="1:20">
      <c r="A7794" t="s">
        <v>7830</v>
      </c>
      <c r="B7794" t="s">
        <v>30</v>
      </c>
      <c r="C7794" t="s">
        <v>25</v>
      </c>
      <c r="D7794">
        <v>4584.6899999999996</v>
      </c>
      <c r="E7794" t="str">
        <f t="shared" si="726"/>
        <v>High</v>
      </c>
      <c r="F7794" t="str">
        <f t="shared" si="727"/>
        <v>High</v>
      </c>
      <c r="G7794">
        <v>0.23</v>
      </c>
      <c r="H7794">
        <f>D7794*G7794</f>
        <v>1054.4786999999999</v>
      </c>
      <c r="I7794">
        <v>5</v>
      </c>
      <c r="J7794" s="1">
        <v>45653</v>
      </c>
      <c r="K7794" s="1">
        <v>45655</v>
      </c>
      <c r="L7794" t="s">
        <v>26</v>
      </c>
      <c r="M7794" t="str">
        <f t="shared" si="728"/>
        <v>Potential customer</v>
      </c>
      <c r="N7794" t="s">
        <v>27</v>
      </c>
      <c r="O7794">
        <v>1041.6300000000001</v>
      </c>
      <c r="P7794" t="s">
        <v>39</v>
      </c>
      <c r="Q7794">
        <f>D7794-H7794</f>
        <v>3530.2112999999999</v>
      </c>
      <c r="R7794" t="str">
        <f t="shared" si="729"/>
        <v>Good</v>
      </c>
      <c r="S7794" t="str">
        <f t="shared" si="730"/>
        <v>Good</v>
      </c>
      <c r="T7794" t="str">
        <f t="shared" si="731"/>
        <v>High Impact</v>
      </c>
    </row>
    <row r="7795" spans="1:20">
      <c r="A7795" t="s">
        <v>7831</v>
      </c>
      <c r="B7795" t="s">
        <v>18</v>
      </c>
      <c r="C7795" t="s">
        <v>19</v>
      </c>
      <c r="D7795">
        <v>4634.92</v>
      </c>
      <c r="E7795" t="str">
        <f t="shared" si="726"/>
        <v>High</v>
      </c>
      <c r="F7795" t="str">
        <f t="shared" si="727"/>
        <v>High</v>
      </c>
      <c r="G7795">
        <v>0.04</v>
      </c>
      <c r="H7795">
        <f>D7795*G7795</f>
        <v>185.39680000000001</v>
      </c>
      <c r="I7795">
        <v>3</v>
      </c>
      <c r="J7795" s="1">
        <v>45371</v>
      </c>
      <c r="K7795" s="1">
        <v>45377</v>
      </c>
      <c r="L7795" t="s">
        <v>36</v>
      </c>
      <c r="M7795" t="str">
        <f t="shared" si="728"/>
        <v>Normal customer</v>
      </c>
      <c r="N7795" t="s">
        <v>27</v>
      </c>
      <c r="O7795">
        <v>1230.32</v>
      </c>
      <c r="P7795" t="s">
        <v>39</v>
      </c>
      <c r="Q7795">
        <f>D7795-H7795</f>
        <v>4449.5231999999996</v>
      </c>
      <c r="R7795" t="str">
        <f t="shared" si="729"/>
        <v>Good</v>
      </c>
      <c r="S7795" t="str">
        <f t="shared" si="730"/>
        <v>Good</v>
      </c>
      <c r="T7795" t="str">
        <f t="shared" si="731"/>
        <v>High Impact</v>
      </c>
    </row>
    <row r="7796" spans="1:20">
      <c r="A7796" t="s">
        <v>7832</v>
      </c>
      <c r="B7796" t="s">
        <v>30</v>
      </c>
      <c r="C7796" t="s">
        <v>38</v>
      </c>
      <c r="D7796">
        <v>3663.46</v>
      </c>
      <c r="E7796" t="str">
        <f t="shared" si="726"/>
        <v>High</v>
      </c>
      <c r="F7796" t="str">
        <f t="shared" si="727"/>
        <v>High</v>
      </c>
      <c r="G7796">
        <v>0.2</v>
      </c>
      <c r="H7796">
        <f>D7796*G7796</f>
        <v>732.69200000000001</v>
      </c>
      <c r="I7796">
        <v>1</v>
      </c>
      <c r="J7796" s="1">
        <v>45184</v>
      </c>
      <c r="K7796" s="1">
        <v>45190</v>
      </c>
      <c r="L7796" t="s">
        <v>26</v>
      </c>
      <c r="M7796" t="str">
        <f t="shared" si="728"/>
        <v>Potential customer</v>
      </c>
      <c r="N7796" t="s">
        <v>32</v>
      </c>
      <c r="O7796">
        <v>432.98</v>
      </c>
      <c r="P7796" t="s">
        <v>44</v>
      </c>
      <c r="Q7796">
        <f>D7796-H7796</f>
        <v>2930.768</v>
      </c>
      <c r="R7796" t="str">
        <f t="shared" si="729"/>
        <v>Good</v>
      </c>
      <c r="S7796" t="str">
        <f t="shared" si="730"/>
        <v>Good</v>
      </c>
      <c r="T7796" t="str">
        <f t="shared" si="731"/>
        <v>High Impact</v>
      </c>
    </row>
    <row r="7797" spans="1:20">
      <c r="A7797" t="s">
        <v>7833</v>
      </c>
      <c r="B7797" t="s">
        <v>46</v>
      </c>
      <c r="C7797" t="s">
        <v>31</v>
      </c>
      <c r="D7797">
        <v>4511.3900000000003</v>
      </c>
      <c r="E7797" t="str">
        <f t="shared" si="726"/>
        <v>High</v>
      </c>
      <c r="F7797" t="str">
        <f t="shared" si="727"/>
        <v>High</v>
      </c>
      <c r="G7797">
        <v>0.16</v>
      </c>
      <c r="H7797">
        <f>D7797*G7797</f>
        <v>721.82240000000002</v>
      </c>
      <c r="I7797">
        <v>5</v>
      </c>
      <c r="J7797" s="1">
        <v>45027</v>
      </c>
      <c r="K7797" s="1">
        <v>45032</v>
      </c>
      <c r="L7797" t="s">
        <v>36</v>
      </c>
      <c r="M7797" t="str">
        <f t="shared" si="728"/>
        <v>Normal customer</v>
      </c>
      <c r="N7797" t="s">
        <v>21</v>
      </c>
      <c r="O7797">
        <v>243.21</v>
      </c>
      <c r="P7797" t="s">
        <v>53</v>
      </c>
      <c r="Q7797">
        <f>D7797-H7797</f>
        <v>3789.5676000000003</v>
      </c>
      <c r="R7797" t="str">
        <f t="shared" si="729"/>
        <v>Bad</v>
      </c>
      <c r="S7797" t="str">
        <f t="shared" si="730"/>
        <v>Bad</v>
      </c>
      <c r="T7797" t="str">
        <f t="shared" si="731"/>
        <v>High Impact</v>
      </c>
    </row>
    <row r="7798" spans="1:20">
      <c r="A7798" t="s">
        <v>7834</v>
      </c>
      <c r="B7798" t="s">
        <v>46</v>
      </c>
      <c r="C7798" t="s">
        <v>38</v>
      </c>
      <c r="D7798">
        <v>3872.93</v>
      </c>
      <c r="E7798" t="str">
        <f t="shared" si="726"/>
        <v>High</v>
      </c>
      <c r="F7798" t="str">
        <f t="shared" si="727"/>
        <v>High</v>
      </c>
      <c r="G7798">
        <v>0.2</v>
      </c>
      <c r="H7798">
        <f>D7798*G7798</f>
        <v>774.58600000000001</v>
      </c>
      <c r="I7798">
        <v>8</v>
      </c>
      <c r="J7798" s="1">
        <v>45089</v>
      </c>
      <c r="K7798" s="1">
        <v>45095</v>
      </c>
      <c r="L7798" t="s">
        <v>26</v>
      </c>
      <c r="M7798" t="str">
        <f t="shared" si="728"/>
        <v>Potential customer</v>
      </c>
      <c r="N7798" t="s">
        <v>21</v>
      </c>
      <c r="O7798">
        <v>851.54</v>
      </c>
      <c r="P7798" t="s">
        <v>39</v>
      </c>
      <c r="Q7798">
        <f>D7798-H7798</f>
        <v>3098.3440000000001</v>
      </c>
      <c r="R7798" t="str">
        <f t="shared" si="729"/>
        <v>Good</v>
      </c>
      <c r="S7798" t="str">
        <f t="shared" si="730"/>
        <v>Good</v>
      </c>
      <c r="T7798" t="str">
        <f t="shared" si="731"/>
        <v>High Impact</v>
      </c>
    </row>
    <row r="7799" spans="1:20">
      <c r="A7799" t="s">
        <v>7835</v>
      </c>
      <c r="B7799" t="s">
        <v>24</v>
      </c>
      <c r="C7799" t="s">
        <v>25</v>
      </c>
      <c r="D7799">
        <v>2688.67</v>
      </c>
      <c r="E7799" t="str">
        <f t="shared" si="726"/>
        <v>High</v>
      </c>
      <c r="F7799" t="str">
        <f t="shared" si="727"/>
        <v>High</v>
      </c>
      <c r="G7799">
        <v>0.24</v>
      </c>
      <c r="H7799">
        <f>D7799*G7799</f>
        <v>645.2808</v>
      </c>
      <c r="I7799">
        <v>9</v>
      </c>
      <c r="J7799" s="1">
        <v>45484</v>
      </c>
      <c r="K7799" s="1">
        <v>45486</v>
      </c>
      <c r="L7799" t="s">
        <v>20</v>
      </c>
      <c r="M7799" t="str">
        <f t="shared" si="728"/>
        <v>Premium customer</v>
      </c>
      <c r="N7799" t="s">
        <v>21</v>
      </c>
      <c r="O7799">
        <v>306.55</v>
      </c>
      <c r="P7799" t="s">
        <v>33</v>
      </c>
      <c r="Q7799">
        <f>D7799-H7799</f>
        <v>2043.3892000000001</v>
      </c>
      <c r="R7799" t="str">
        <f t="shared" si="729"/>
        <v>Good</v>
      </c>
      <c r="S7799" t="str">
        <f t="shared" si="730"/>
        <v>Good</v>
      </c>
      <c r="T7799" t="str">
        <f t="shared" si="731"/>
        <v>High Impact</v>
      </c>
    </row>
    <row r="7800" spans="1:20">
      <c r="A7800" t="s">
        <v>7836</v>
      </c>
      <c r="B7800" t="s">
        <v>46</v>
      </c>
      <c r="C7800" t="s">
        <v>31</v>
      </c>
      <c r="D7800">
        <v>3043.68</v>
      </c>
      <c r="E7800" t="str">
        <f t="shared" si="726"/>
        <v>High</v>
      </c>
      <c r="F7800" t="str">
        <f t="shared" si="727"/>
        <v>High</v>
      </c>
      <c r="G7800">
        <v>0.09</v>
      </c>
      <c r="H7800">
        <f>D7800*G7800</f>
        <v>273.93119999999999</v>
      </c>
      <c r="I7800">
        <v>6</v>
      </c>
      <c r="J7800" s="1">
        <v>44930</v>
      </c>
      <c r="K7800" s="1">
        <v>44931</v>
      </c>
      <c r="L7800" t="s">
        <v>36</v>
      </c>
      <c r="M7800" t="str">
        <f t="shared" si="728"/>
        <v>Normal customer</v>
      </c>
      <c r="N7800" t="s">
        <v>27</v>
      </c>
      <c r="O7800">
        <v>722.68</v>
      </c>
      <c r="P7800" t="s">
        <v>44</v>
      </c>
      <c r="Q7800">
        <f>D7800-H7800</f>
        <v>2769.7487999999998</v>
      </c>
      <c r="R7800" t="str">
        <f t="shared" si="729"/>
        <v>Good</v>
      </c>
      <c r="S7800" t="str">
        <f t="shared" si="730"/>
        <v>Good</v>
      </c>
      <c r="T7800" t="str">
        <f t="shared" si="731"/>
        <v>High Impact</v>
      </c>
    </row>
    <row r="7801" spans="1:20">
      <c r="A7801" t="s">
        <v>7837</v>
      </c>
      <c r="B7801" t="s">
        <v>30</v>
      </c>
      <c r="C7801" t="s">
        <v>31</v>
      </c>
      <c r="D7801">
        <v>3178.3</v>
      </c>
      <c r="E7801" t="str">
        <f t="shared" si="726"/>
        <v>High</v>
      </c>
      <c r="F7801" t="str">
        <f t="shared" si="727"/>
        <v>High</v>
      </c>
      <c r="G7801">
        <v>0.22</v>
      </c>
      <c r="H7801">
        <f>D7801*G7801</f>
        <v>699.226</v>
      </c>
      <c r="I7801">
        <v>1</v>
      </c>
      <c r="J7801" s="1">
        <v>45310</v>
      </c>
      <c r="K7801" s="1">
        <v>45311</v>
      </c>
      <c r="L7801" t="s">
        <v>36</v>
      </c>
      <c r="M7801" t="str">
        <f t="shared" si="728"/>
        <v>Normal customer</v>
      </c>
      <c r="N7801" t="s">
        <v>21</v>
      </c>
      <c r="O7801">
        <v>457.07</v>
      </c>
      <c r="P7801" t="s">
        <v>53</v>
      </c>
      <c r="Q7801">
        <f>D7801-H7801</f>
        <v>2479.0740000000001</v>
      </c>
      <c r="R7801" t="str">
        <f t="shared" si="729"/>
        <v>Good</v>
      </c>
      <c r="S7801" t="str">
        <f t="shared" si="730"/>
        <v>Good</v>
      </c>
      <c r="T7801" t="str">
        <f t="shared" si="731"/>
        <v>High Impact</v>
      </c>
    </row>
    <row r="7802" spans="1:20">
      <c r="A7802" t="s">
        <v>7838</v>
      </c>
      <c r="B7802" t="s">
        <v>46</v>
      </c>
      <c r="C7802" t="s">
        <v>38</v>
      </c>
      <c r="D7802">
        <v>721.78</v>
      </c>
      <c r="E7802" t="str">
        <f t="shared" si="726"/>
        <v>Low</v>
      </c>
      <c r="F7802" t="str">
        <f t="shared" si="727"/>
        <v>Midium</v>
      </c>
      <c r="G7802">
        <v>0.18</v>
      </c>
      <c r="H7802">
        <f>D7802*G7802</f>
        <v>129.9204</v>
      </c>
      <c r="I7802">
        <v>5</v>
      </c>
      <c r="J7802" s="1">
        <v>45370</v>
      </c>
      <c r="K7802" s="1">
        <v>45377</v>
      </c>
      <c r="L7802" t="s">
        <v>20</v>
      </c>
      <c r="M7802" t="str">
        <f t="shared" si="728"/>
        <v>Normal customer</v>
      </c>
      <c r="N7802" t="s">
        <v>32</v>
      </c>
      <c r="O7802">
        <v>174.69</v>
      </c>
      <c r="P7802" t="s">
        <v>44</v>
      </c>
      <c r="Q7802">
        <f>D7802-H7802</f>
        <v>591.8596</v>
      </c>
      <c r="R7802" t="str">
        <f t="shared" si="729"/>
        <v>Bad</v>
      </c>
      <c r="S7802" t="str">
        <f t="shared" si="730"/>
        <v>Bad</v>
      </c>
      <c r="T7802" t="str">
        <f t="shared" si="731"/>
        <v>Normal</v>
      </c>
    </row>
    <row r="7803" spans="1:20">
      <c r="A7803" t="s">
        <v>7839</v>
      </c>
      <c r="B7803" t="s">
        <v>24</v>
      </c>
      <c r="C7803" t="s">
        <v>25</v>
      </c>
      <c r="D7803">
        <v>1045.97</v>
      </c>
      <c r="E7803" t="str">
        <f t="shared" si="726"/>
        <v>High</v>
      </c>
      <c r="F7803" t="str">
        <f t="shared" si="727"/>
        <v>High</v>
      </c>
      <c r="G7803">
        <v>0.4</v>
      </c>
      <c r="H7803">
        <f>D7803*G7803</f>
        <v>418.38800000000003</v>
      </c>
      <c r="I7803">
        <v>2</v>
      </c>
      <c r="J7803" s="1">
        <v>45486</v>
      </c>
      <c r="K7803" s="1">
        <v>45490</v>
      </c>
      <c r="L7803" t="s">
        <v>20</v>
      </c>
      <c r="M7803" t="str">
        <f t="shared" si="728"/>
        <v>Premium customer</v>
      </c>
      <c r="N7803" t="s">
        <v>32</v>
      </c>
      <c r="O7803">
        <v>251.5</v>
      </c>
      <c r="P7803" t="s">
        <v>53</v>
      </c>
      <c r="Q7803">
        <f>D7803-H7803</f>
        <v>627.58199999999999</v>
      </c>
      <c r="R7803" t="str">
        <f t="shared" si="729"/>
        <v>Bad</v>
      </c>
      <c r="S7803" t="str">
        <f t="shared" si="730"/>
        <v>Bad</v>
      </c>
      <c r="T7803" t="str">
        <f t="shared" si="731"/>
        <v>High Impact</v>
      </c>
    </row>
    <row r="7804" spans="1:20">
      <c r="A7804" t="s">
        <v>7840</v>
      </c>
      <c r="B7804" t="s">
        <v>24</v>
      </c>
      <c r="C7804" t="s">
        <v>31</v>
      </c>
      <c r="D7804">
        <v>2664.51</v>
      </c>
      <c r="E7804" t="str">
        <f t="shared" si="726"/>
        <v>High</v>
      </c>
      <c r="F7804" t="str">
        <f t="shared" si="727"/>
        <v>High</v>
      </c>
      <c r="G7804">
        <v>0.35</v>
      </c>
      <c r="H7804">
        <f>D7804*G7804</f>
        <v>932.57849999999996</v>
      </c>
      <c r="I7804">
        <v>1</v>
      </c>
      <c r="J7804" s="1">
        <v>45302</v>
      </c>
      <c r="K7804" s="1">
        <v>45307</v>
      </c>
      <c r="L7804" t="s">
        <v>20</v>
      </c>
      <c r="M7804" t="str">
        <f t="shared" si="728"/>
        <v>Premium customer</v>
      </c>
      <c r="N7804" t="s">
        <v>32</v>
      </c>
      <c r="O7804">
        <v>427.39</v>
      </c>
      <c r="P7804" t="s">
        <v>44</v>
      </c>
      <c r="Q7804">
        <f>D7804-H7804</f>
        <v>1731.9315000000001</v>
      </c>
      <c r="R7804" t="str">
        <f t="shared" si="729"/>
        <v>Good</v>
      </c>
      <c r="S7804" t="str">
        <f t="shared" si="730"/>
        <v>Good</v>
      </c>
      <c r="T7804" t="str">
        <f t="shared" si="731"/>
        <v>High Impact</v>
      </c>
    </row>
    <row r="7805" spans="1:20">
      <c r="A7805" t="s">
        <v>7841</v>
      </c>
      <c r="B7805" t="s">
        <v>30</v>
      </c>
      <c r="C7805" t="s">
        <v>19</v>
      </c>
      <c r="D7805">
        <v>664.62</v>
      </c>
      <c r="E7805" t="str">
        <f t="shared" si="726"/>
        <v>Low</v>
      </c>
      <c r="F7805" t="str">
        <f t="shared" si="727"/>
        <v>Midium</v>
      </c>
      <c r="G7805">
        <v>0.44</v>
      </c>
      <c r="H7805">
        <f>D7805*G7805</f>
        <v>292.43279999999999</v>
      </c>
      <c r="I7805">
        <v>3</v>
      </c>
      <c r="J7805" s="1">
        <v>45442</v>
      </c>
      <c r="K7805" s="1">
        <v>45444</v>
      </c>
      <c r="L7805" t="s">
        <v>20</v>
      </c>
      <c r="M7805" t="str">
        <f t="shared" si="728"/>
        <v>Normal customer</v>
      </c>
      <c r="N7805" t="s">
        <v>21</v>
      </c>
      <c r="O7805">
        <v>176.04</v>
      </c>
      <c r="P7805" t="s">
        <v>28</v>
      </c>
      <c r="Q7805">
        <f>D7805-H7805</f>
        <v>372.18720000000002</v>
      </c>
      <c r="R7805" t="str">
        <f t="shared" si="729"/>
        <v>Bad</v>
      </c>
      <c r="S7805" t="str">
        <f t="shared" si="730"/>
        <v>Bad</v>
      </c>
      <c r="T7805" t="str">
        <f t="shared" si="731"/>
        <v>High Impact</v>
      </c>
    </row>
    <row r="7806" spans="1:20">
      <c r="A7806" t="s">
        <v>7842</v>
      </c>
      <c r="B7806" t="s">
        <v>18</v>
      </c>
      <c r="C7806" t="s">
        <v>19</v>
      </c>
      <c r="D7806">
        <v>4828.3999999999996</v>
      </c>
      <c r="E7806" t="str">
        <f t="shared" si="726"/>
        <v>High</v>
      </c>
      <c r="F7806" t="str">
        <f t="shared" si="727"/>
        <v>High</v>
      </c>
      <c r="G7806">
        <v>0.33</v>
      </c>
      <c r="H7806">
        <f>D7806*G7806</f>
        <v>1593.3719999999998</v>
      </c>
      <c r="I7806">
        <v>5</v>
      </c>
      <c r="J7806" s="1">
        <v>45636</v>
      </c>
      <c r="K7806" s="1">
        <v>45643</v>
      </c>
      <c r="L7806" t="s">
        <v>36</v>
      </c>
      <c r="M7806" t="str">
        <f t="shared" si="728"/>
        <v>Normal customer</v>
      </c>
      <c r="N7806" t="s">
        <v>32</v>
      </c>
      <c r="O7806">
        <v>807.83</v>
      </c>
      <c r="P7806" t="s">
        <v>44</v>
      </c>
      <c r="Q7806">
        <f>D7806-H7806</f>
        <v>3235.0279999999998</v>
      </c>
      <c r="R7806" t="str">
        <f t="shared" si="729"/>
        <v>Good</v>
      </c>
      <c r="S7806" t="str">
        <f t="shared" si="730"/>
        <v>Good</v>
      </c>
      <c r="T7806" t="str">
        <f t="shared" si="731"/>
        <v>High Impact</v>
      </c>
    </row>
    <row r="7807" spans="1:20">
      <c r="A7807" t="s">
        <v>7843</v>
      </c>
      <c r="B7807" t="s">
        <v>46</v>
      </c>
      <c r="C7807" t="s">
        <v>41</v>
      </c>
      <c r="D7807">
        <v>2584.92</v>
      </c>
      <c r="E7807" t="str">
        <f t="shared" si="726"/>
        <v>High</v>
      </c>
      <c r="F7807" t="str">
        <f t="shared" si="727"/>
        <v>High</v>
      </c>
      <c r="G7807">
        <v>0.06</v>
      </c>
      <c r="H7807">
        <f>D7807*G7807</f>
        <v>155.09520000000001</v>
      </c>
      <c r="I7807">
        <v>9</v>
      </c>
      <c r="J7807" s="1">
        <v>45489</v>
      </c>
      <c r="K7807" s="1">
        <v>45490</v>
      </c>
      <c r="L7807" t="s">
        <v>26</v>
      </c>
      <c r="M7807" t="str">
        <f t="shared" si="728"/>
        <v>Potential customer</v>
      </c>
      <c r="N7807" t="s">
        <v>21</v>
      </c>
      <c r="O7807">
        <v>748.95</v>
      </c>
      <c r="P7807" t="s">
        <v>39</v>
      </c>
      <c r="Q7807">
        <f>D7807-H7807</f>
        <v>2429.8247999999999</v>
      </c>
      <c r="R7807" t="str">
        <f t="shared" si="729"/>
        <v>Good</v>
      </c>
      <c r="S7807" t="str">
        <f t="shared" si="730"/>
        <v>Good</v>
      </c>
      <c r="T7807" t="str">
        <f t="shared" si="731"/>
        <v>High Impact</v>
      </c>
    </row>
    <row r="7808" spans="1:20">
      <c r="A7808" t="s">
        <v>7844</v>
      </c>
      <c r="B7808" t="s">
        <v>24</v>
      </c>
      <c r="C7808" t="s">
        <v>41</v>
      </c>
      <c r="D7808">
        <v>1962.42</v>
      </c>
      <c r="E7808" t="str">
        <f t="shared" si="726"/>
        <v>High</v>
      </c>
      <c r="F7808" t="str">
        <f t="shared" si="727"/>
        <v>High</v>
      </c>
      <c r="G7808">
        <v>0.25</v>
      </c>
      <c r="H7808">
        <f>D7808*G7808</f>
        <v>490.60500000000002</v>
      </c>
      <c r="I7808">
        <v>7</v>
      </c>
      <c r="J7808" s="1">
        <v>44943</v>
      </c>
      <c r="K7808" s="1">
        <v>44944</v>
      </c>
      <c r="L7808" t="s">
        <v>20</v>
      </c>
      <c r="M7808" t="str">
        <f t="shared" si="728"/>
        <v>Premium customer</v>
      </c>
      <c r="N7808" t="s">
        <v>32</v>
      </c>
      <c r="O7808">
        <v>117.69</v>
      </c>
      <c r="P7808" t="s">
        <v>39</v>
      </c>
      <c r="Q7808">
        <f>D7808-H7808</f>
        <v>1471.8150000000001</v>
      </c>
      <c r="R7808" t="str">
        <f t="shared" si="729"/>
        <v>Bad</v>
      </c>
      <c r="S7808" t="str">
        <f t="shared" si="730"/>
        <v>Bad</v>
      </c>
      <c r="T7808" t="str">
        <f t="shared" si="731"/>
        <v>High Impact</v>
      </c>
    </row>
    <row r="7809" spans="1:20">
      <c r="A7809" t="s">
        <v>7845</v>
      </c>
      <c r="B7809" t="s">
        <v>46</v>
      </c>
      <c r="C7809" t="s">
        <v>25</v>
      </c>
      <c r="D7809">
        <v>871.95</v>
      </c>
      <c r="E7809" t="str">
        <f t="shared" si="726"/>
        <v>Low</v>
      </c>
      <c r="F7809" t="str">
        <f t="shared" si="727"/>
        <v>Midium</v>
      </c>
      <c r="G7809">
        <v>0.37</v>
      </c>
      <c r="H7809">
        <f>D7809*G7809</f>
        <v>322.62150000000003</v>
      </c>
      <c r="I7809">
        <v>6</v>
      </c>
      <c r="J7809" s="1">
        <v>45186</v>
      </c>
      <c r="K7809" s="1">
        <v>45189</v>
      </c>
      <c r="L7809" t="s">
        <v>20</v>
      </c>
      <c r="M7809" t="str">
        <f t="shared" si="728"/>
        <v>Normal customer</v>
      </c>
      <c r="N7809" t="s">
        <v>21</v>
      </c>
      <c r="O7809">
        <v>161.75</v>
      </c>
      <c r="P7809" t="s">
        <v>39</v>
      </c>
      <c r="Q7809">
        <f>D7809-H7809</f>
        <v>549.32850000000008</v>
      </c>
      <c r="R7809" t="str">
        <f t="shared" si="729"/>
        <v>Bad</v>
      </c>
      <c r="S7809" t="str">
        <f t="shared" si="730"/>
        <v>Bad</v>
      </c>
      <c r="T7809" t="str">
        <f t="shared" si="731"/>
        <v>High Impact</v>
      </c>
    </row>
    <row r="7810" spans="1:20">
      <c r="A7810" t="s">
        <v>7846</v>
      </c>
      <c r="B7810" t="s">
        <v>46</v>
      </c>
      <c r="C7810" t="s">
        <v>31</v>
      </c>
      <c r="D7810">
        <v>2141.02</v>
      </c>
      <c r="E7810" t="str">
        <f t="shared" si="726"/>
        <v>High</v>
      </c>
      <c r="F7810" t="str">
        <f t="shared" si="727"/>
        <v>High</v>
      </c>
      <c r="G7810">
        <v>0.42</v>
      </c>
      <c r="H7810">
        <f>D7810*G7810</f>
        <v>899.22839999999997</v>
      </c>
      <c r="I7810">
        <v>9</v>
      </c>
      <c r="J7810" s="1">
        <v>45268</v>
      </c>
      <c r="K7810" s="1">
        <v>45269</v>
      </c>
      <c r="L7810" t="s">
        <v>36</v>
      </c>
      <c r="M7810" t="str">
        <f t="shared" si="728"/>
        <v>Normal customer</v>
      </c>
      <c r="N7810" t="s">
        <v>32</v>
      </c>
      <c r="O7810">
        <v>117</v>
      </c>
      <c r="P7810" t="s">
        <v>33</v>
      </c>
      <c r="Q7810">
        <f>D7810-H7810</f>
        <v>1241.7916</v>
      </c>
      <c r="R7810" t="str">
        <f t="shared" si="729"/>
        <v>Bad</v>
      </c>
      <c r="S7810" t="str">
        <f t="shared" si="730"/>
        <v>Bad</v>
      </c>
      <c r="T7810" t="str">
        <f t="shared" si="731"/>
        <v>High Impact</v>
      </c>
    </row>
    <row r="7811" spans="1:20">
      <c r="A7811" t="s">
        <v>7847</v>
      </c>
      <c r="B7811" t="s">
        <v>18</v>
      </c>
      <c r="C7811" t="s">
        <v>19</v>
      </c>
      <c r="D7811">
        <v>1581.89</v>
      </c>
      <c r="E7811" t="str">
        <f t="shared" ref="E7811:E7874" si="732">IF(D7811&gt;1000,"High","Low")</f>
        <v>High</v>
      </c>
      <c r="F7811" t="str">
        <f t="shared" ref="F7811:F7874" si="733">IF(D7811&gt;1000,"High",IF(D7811&gt;500,"Midium","Low"))</f>
        <v>High</v>
      </c>
      <c r="G7811">
        <v>0.09</v>
      </c>
      <c r="H7811">
        <f>D7811*G7811</f>
        <v>142.37010000000001</v>
      </c>
      <c r="I7811">
        <v>6</v>
      </c>
      <c r="J7811" s="1">
        <v>45623</v>
      </c>
      <c r="K7811" s="1">
        <v>45630</v>
      </c>
      <c r="L7811" t="s">
        <v>26</v>
      </c>
      <c r="M7811" t="str">
        <f t="shared" ref="M7811:M7874" si="734">IF(AND(L7811="Member",D7811&gt;1000),"Premium customer",IF(AND(L7811="Regular",D7811&gt;1000),"Potential customer","Normal customer"))</f>
        <v>Potential customer</v>
      </c>
      <c r="N7811" t="s">
        <v>32</v>
      </c>
      <c r="O7811">
        <v>203.8</v>
      </c>
      <c r="P7811" t="s">
        <v>28</v>
      </c>
      <c r="Q7811">
        <f>D7811-H7811</f>
        <v>1439.5199</v>
      </c>
      <c r="R7811" t="str">
        <f t="shared" ref="R7811:R7874" si="735">IF(AND(D7811&gt;1000,O7811&gt;300),"Good","Bad")</f>
        <v>Bad</v>
      </c>
      <c r="S7811" t="str">
        <f t="shared" ref="S7811:S7874" si="736">IF(NOT(AND(D7811&gt;1000,O7811&gt;300)),"Bad","Good")</f>
        <v>Bad</v>
      </c>
      <c r="T7811" t="str">
        <f t="shared" ref="T7811:T7874" si="737">IF(OR(D7811&gt;1000,G7811&gt;0.25),"High Impact","Normal")</f>
        <v>High Impact</v>
      </c>
    </row>
    <row r="7812" spans="1:20">
      <c r="A7812" t="s">
        <v>7848</v>
      </c>
      <c r="B7812" t="s">
        <v>24</v>
      </c>
      <c r="C7812" t="s">
        <v>19</v>
      </c>
      <c r="D7812">
        <v>530.84</v>
      </c>
      <c r="E7812" t="str">
        <f t="shared" si="732"/>
        <v>Low</v>
      </c>
      <c r="F7812" t="str">
        <f t="shared" si="733"/>
        <v>Midium</v>
      </c>
      <c r="G7812">
        <v>0.11</v>
      </c>
      <c r="H7812">
        <f>D7812*G7812</f>
        <v>58.392400000000002</v>
      </c>
      <c r="I7812">
        <v>4</v>
      </c>
      <c r="J7812" s="1">
        <v>45573</v>
      </c>
      <c r="K7812" s="1">
        <v>45579</v>
      </c>
      <c r="L7812" t="s">
        <v>26</v>
      </c>
      <c r="M7812" t="str">
        <f t="shared" si="734"/>
        <v>Normal customer</v>
      </c>
      <c r="N7812" t="s">
        <v>32</v>
      </c>
      <c r="O7812">
        <v>87.85</v>
      </c>
      <c r="P7812" t="s">
        <v>22</v>
      </c>
      <c r="Q7812">
        <f>D7812-H7812</f>
        <v>472.44760000000002</v>
      </c>
      <c r="R7812" t="str">
        <f t="shared" si="735"/>
        <v>Bad</v>
      </c>
      <c r="S7812" t="str">
        <f t="shared" si="736"/>
        <v>Bad</v>
      </c>
      <c r="T7812" t="str">
        <f t="shared" si="737"/>
        <v>Normal</v>
      </c>
    </row>
    <row r="7813" spans="1:20">
      <c r="A7813" t="s">
        <v>7849</v>
      </c>
      <c r="B7813" t="s">
        <v>46</v>
      </c>
      <c r="C7813" t="s">
        <v>25</v>
      </c>
      <c r="D7813">
        <v>4838.33</v>
      </c>
      <c r="E7813" t="str">
        <f t="shared" si="732"/>
        <v>High</v>
      </c>
      <c r="F7813" t="str">
        <f t="shared" si="733"/>
        <v>High</v>
      </c>
      <c r="G7813">
        <v>0.43</v>
      </c>
      <c r="H7813">
        <f>D7813*G7813</f>
        <v>2080.4818999999998</v>
      </c>
      <c r="I7813">
        <v>7</v>
      </c>
      <c r="J7813" s="1">
        <v>45164</v>
      </c>
      <c r="K7813" s="1">
        <v>45169</v>
      </c>
      <c r="L7813" t="s">
        <v>36</v>
      </c>
      <c r="M7813" t="str">
        <f t="shared" si="734"/>
        <v>Normal customer</v>
      </c>
      <c r="N7813" t="s">
        <v>21</v>
      </c>
      <c r="O7813">
        <v>448.49</v>
      </c>
      <c r="P7813" t="s">
        <v>22</v>
      </c>
      <c r="Q7813">
        <f>D7813-H7813</f>
        <v>2757.8481000000002</v>
      </c>
      <c r="R7813" t="str">
        <f t="shared" si="735"/>
        <v>Good</v>
      </c>
      <c r="S7813" t="str">
        <f t="shared" si="736"/>
        <v>Good</v>
      </c>
      <c r="T7813" t="str">
        <f t="shared" si="737"/>
        <v>High Impact</v>
      </c>
    </row>
    <row r="7814" spans="1:20">
      <c r="A7814" t="s">
        <v>7850</v>
      </c>
      <c r="B7814" t="s">
        <v>24</v>
      </c>
      <c r="C7814" t="s">
        <v>31</v>
      </c>
      <c r="D7814">
        <v>1398.39</v>
      </c>
      <c r="E7814" t="str">
        <f t="shared" si="732"/>
        <v>High</v>
      </c>
      <c r="F7814" t="str">
        <f t="shared" si="733"/>
        <v>High</v>
      </c>
      <c r="G7814">
        <v>0.24</v>
      </c>
      <c r="H7814">
        <f>D7814*G7814</f>
        <v>335.61360000000002</v>
      </c>
      <c r="I7814">
        <v>2</v>
      </c>
      <c r="J7814" s="1">
        <v>45417</v>
      </c>
      <c r="K7814" s="1">
        <v>45419</v>
      </c>
      <c r="L7814" t="s">
        <v>36</v>
      </c>
      <c r="M7814" t="str">
        <f t="shared" si="734"/>
        <v>Normal customer</v>
      </c>
      <c r="N7814" t="s">
        <v>32</v>
      </c>
      <c r="O7814">
        <v>354.53</v>
      </c>
      <c r="P7814" t="s">
        <v>53</v>
      </c>
      <c r="Q7814">
        <f>D7814-H7814</f>
        <v>1062.7764000000002</v>
      </c>
      <c r="R7814" t="str">
        <f t="shared" si="735"/>
        <v>Good</v>
      </c>
      <c r="S7814" t="str">
        <f t="shared" si="736"/>
        <v>Good</v>
      </c>
      <c r="T7814" t="str">
        <f t="shared" si="737"/>
        <v>High Impact</v>
      </c>
    </row>
    <row r="7815" spans="1:20">
      <c r="A7815" t="s">
        <v>7851</v>
      </c>
      <c r="B7815" t="s">
        <v>30</v>
      </c>
      <c r="C7815" t="s">
        <v>25</v>
      </c>
      <c r="D7815">
        <v>3483.3</v>
      </c>
      <c r="E7815" t="str">
        <f t="shared" si="732"/>
        <v>High</v>
      </c>
      <c r="F7815" t="str">
        <f t="shared" si="733"/>
        <v>High</v>
      </c>
      <c r="G7815">
        <v>0.23</v>
      </c>
      <c r="H7815">
        <f>D7815*G7815</f>
        <v>801.15900000000011</v>
      </c>
      <c r="I7815">
        <v>2</v>
      </c>
      <c r="J7815" s="1">
        <v>45087</v>
      </c>
      <c r="K7815" s="1">
        <v>45090</v>
      </c>
      <c r="L7815" t="s">
        <v>26</v>
      </c>
      <c r="M7815" t="str">
        <f t="shared" si="734"/>
        <v>Potential customer</v>
      </c>
      <c r="N7815" t="s">
        <v>27</v>
      </c>
      <c r="O7815">
        <v>539.29</v>
      </c>
      <c r="P7815" t="s">
        <v>33</v>
      </c>
      <c r="Q7815">
        <f>D7815-H7815</f>
        <v>2682.1410000000001</v>
      </c>
      <c r="R7815" t="str">
        <f t="shared" si="735"/>
        <v>Good</v>
      </c>
      <c r="S7815" t="str">
        <f t="shared" si="736"/>
        <v>Good</v>
      </c>
      <c r="T7815" t="str">
        <f t="shared" si="737"/>
        <v>High Impact</v>
      </c>
    </row>
    <row r="7816" spans="1:20">
      <c r="A7816" t="s">
        <v>7852</v>
      </c>
      <c r="B7816" t="s">
        <v>30</v>
      </c>
      <c r="C7816" t="s">
        <v>38</v>
      </c>
      <c r="D7816">
        <v>547.48</v>
      </c>
      <c r="E7816" t="str">
        <f t="shared" si="732"/>
        <v>Low</v>
      </c>
      <c r="F7816" t="str">
        <f t="shared" si="733"/>
        <v>Midium</v>
      </c>
      <c r="G7816">
        <v>0.25</v>
      </c>
      <c r="H7816">
        <f>D7816*G7816</f>
        <v>136.87</v>
      </c>
      <c r="I7816">
        <v>6</v>
      </c>
      <c r="J7816" s="1">
        <v>45414</v>
      </c>
      <c r="K7816" s="1">
        <v>45415</v>
      </c>
      <c r="L7816" t="s">
        <v>26</v>
      </c>
      <c r="M7816" t="str">
        <f t="shared" si="734"/>
        <v>Normal customer</v>
      </c>
      <c r="N7816" t="s">
        <v>32</v>
      </c>
      <c r="O7816">
        <v>47.14</v>
      </c>
      <c r="P7816" t="s">
        <v>53</v>
      </c>
      <c r="Q7816">
        <f>D7816-H7816</f>
        <v>410.61</v>
      </c>
      <c r="R7816" t="str">
        <f t="shared" si="735"/>
        <v>Bad</v>
      </c>
      <c r="S7816" t="str">
        <f t="shared" si="736"/>
        <v>Bad</v>
      </c>
      <c r="T7816" t="str">
        <f t="shared" si="737"/>
        <v>Normal</v>
      </c>
    </row>
    <row r="7817" spans="1:20">
      <c r="A7817" t="s">
        <v>7853</v>
      </c>
      <c r="B7817" t="s">
        <v>46</v>
      </c>
      <c r="C7817" t="s">
        <v>19</v>
      </c>
      <c r="D7817">
        <v>4574.53</v>
      </c>
      <c r="E7817" t="str">
        <f t="shared" si="732"/>
        <v>High</v>
      </c>
      <c r="F7817" t="str">
        <f t="shared" si="733"/>
        <v>High</v>
      </c>
      <c r="G7817">
        <v>0.09</v>
      </c>
      <c r="H7817">
        <f>D7817*G7817</f>
        <v>411.70769999999999</v>
      </c>
      <c r="I7817">
        <v>5</v>
      </c>
      <c r="J7817" s="1">
        <v>45122</v>
      </c>
      <c r="K7817" s="1">
        <v>45127</v>
      </c>
      <c r="L7817" t="s">
        <v>36</v>
      </c>
      <c r="M7817" t="str">
        <f t="shared" si="734"/>
        <v>Normal customer</v>
      </c>
      <c r="N7817" t="s">
        <v>32</v>
      </c>
      <c r="O7817">
        <v>562.39</v>
      </c>
      <c r="P7817" t="s">
        <v>53</v>
      </c>
      <c r="Q7817">
        <f>D7817-H7817</f>
        <v>4162.8222999999998</v>
      </c>
      <c r="R7817" t="str">
        <f t="shared" si="735"/>
        <v>Good</v>
      </c>
      <c r="S7817" t="str">
        <f t="shared" si="736"/>
        <v>Good</v>
      </c>
      <c r="T7817" t="str">
        <f t="shared" si="737"/>
        <v>High Impact</v>
      </c>
    </row>
    <row r="7818" spans="1:20">
      <c r="A7818" t="s">
        <v>7854</v>
      </c>
      <c r="B7818" t="s">
        <v>24</v>
      </c>
      <c r="C7818" t="s">
        <v>25</v>
      </c>
      <c r="D7818">
        <v>2994.68</v>
      </c>
      <c r="E7818" t="str">
        <f t="shared" si="732"/>
        <v>High</v>
      </c>
      <c r="F7818" t="str">
        <f t="shared" si="733"/>
        <v>High</v>
      </c>
      <c r="G7818">
        <v>0.31</v>
      </c>
      <c r="H7818">
        <f>D7818*G7818</f>
        <v>928.35079999999994</v>
      </c>
      <c r="I7818">
        <v>6</v>
      </c>
      <c r="J7818" s="1">
        <v>45054</v>
      </c>
      <c r="K7818" s="1">
        <v>45058</v>
      </c>
      <c r="L7818" t="s">
        <v>20</v>
      </c>
      <c r="M7818" t="str">
        <f t="shared" si="734"/>
        <v>Premium customer</v>
      </c>
      <c r="N7818" t="s">
        <v>32</v>
      </c>
      <c r="O7818">
        <v>249.93</v>
      </c>
      <c r="P7818" t="s">
        <v>33</v>
      </c>
      <c r="Q7818">
        <f>D7818-H7818</f>
        <v>2066.3292000000001</v>
      </c>
      <c r="R7818" t="str">
        <f t="shared" si="735"/>
        <v>Bad</v>
      </c>
      <c r="S7818" t="str">
        <f t="shared" si="736"/>
        <v>Bad</v>
      </c>
      <c r="T7818" t="str">
        <f t="shared" si="737"/>
        <v>High Impact</v>
      </c>
    </row>
    <row r="7819" spans="1:20">
      <c r="A7819" t="s">
        <v>7855</v>
      </c>
      <c r="B7819" t="s">
        <v>46</v>
      </c>
      <c r="C7819" t="s">
        <v>25</v>
      </c>
      <c r="D7819">
        <v>3318.67</v>
      </c>
      <c r="E7819" t="str">
        <f t="shared" si="732"/>
        <v>High</v>
      </c>
      <c r="F7819" t="str">
        <f t="shared" si="733"/>
        <v>High</v>
      </c>
      <c r="G7819">
        <v>0.4</v>
      </c>
      <c r="H7819">
        <f>D7819*G7819</f>
        <v>1327.4680000000001</v>
      </c>
      <c r="I7819">
        <v>2</v>
      </c>
      <c r="J7819" s="1">
        <v>45366</v>
      </c>
      <c r="K7819" s="1">
        <v>45368</v>
      </c>
      <c r="L7819" t="s">
        <v>20</v>
      </c>
      <c r="M7819" t="str">
        <f t="shared" si="734"/>
        <v>Premium customer</v>
      </c>
      <c r="N7819" t="s">
        <v>32</v>
      </c>
      <c r="O7819">
        <v>616.70000000000005</v>
      </c>
      <c r="P7819" t="s">
        <v>33</v>
      </c>
      <c r="Q7819">
        <f>D7819-H7819</f>
        <v>1991.202</v>
      </c>
      <c r="R7819" t="str">
        <f t="shared" si="735"/>
        <v>Good</v>
      </c>
      <c r="S7819" t="str">
        <f t="shared" si="736"/>
        <v>Good</v>
      </c>
      <c r="T7819" t="str">
        <f t="shared" si="737"/>
        <v>High Impact</v>
      </c>
    </row>
    <row r="7820" spans="1:20">
      <c r="A7820" t="s">
        <v>7856</v>
      </c>
      <c r="B7820" t="s">
        <v>24</v>
      </c>
      <c r="C7820" t="s">
        <v>38</v>
      </c>
      <c r="D7820">
        <v>3930.74</v>
      </c>
      <c r="E7820" t="str">
        <f t="shared" si="732"/>
        <v>High</v>
      </c>
      <c r="F7820" t="str">
        <f t="shared" si="733"/>
        <v>High</v>
      </c>
      <c r="G7820">
        <v>0.42</v>
      </c>
      <c r="H7820">
        <f>D7820*G7820</f>
        <v>1650.9107999999999</v>
      </c>
      <c r="I7820">
        <v>2</v>
      </c>
      <c r="J7820" s="1">
        <v>45207</v>
      </c>
      <c r="K7820" s="1">
        <v>45214</v>
      </c>
      <c r="L7820" t="s">
        <v>26</v>
      </c>
      <c r="M7820" t="str">
        <f t="shared" si="734"/>
        <v>Potential customer</v>
      </c>
      <c r="N7820" t="s">
        <v>32</v>
      </c>
      <c r="O7820">
        <v>655.98</v>
      </c>
      <c r="P7820" t="s">
        <v>33</v>
      </c>
      <c r="Q7820">
        <f>D7820-H7820</f>
        <v>2279.8292000000001</v>
      </c>
      <c r="R7820" t="str">
        <f t="shared" si="735"/>
        <v>Good</v>
      </c>
      <c r="S7820" t="str">
        <f t="shared" si="736"/>
        <v>Good</v>
      </c>
      <c r="T7820" t="str">
        <f t="shared" si="737"/>
        <v>High Impact</v>
      </c>
    </row>
    <row r="7821" spans="1:20">
      <c r="A7821" t="s">
        <v>7857</v>
      </c>
      <c r="B7821" t="s">
        <v>24</v>
      </c>
      <c r="C7821" t="s">
        <v>41</v>
      </c>
      <c r="D7821">
        <v>3068.99</v>
      </c>
      <c r="E7821" t="str">
        <f t="shared" si="732"/>
        <v>High</v>
      </c>
      <c r="F7821" t="str">
        <f t="shared" si="733"/>
        <v>High</v>
      </c>
      <c r="G7821">
        <v>0.02</v>
      </c>
      <c r="H7821">
        <f>D7821*G7821</f>
        <v>61.379799999999996</v>
      </c>
      <c r="I7821">
        <v>1</v>
      </c>
      <c r="J7821" s="1">
        <v>45010</v>
      </c>
      <c r="K7821" s="1">
        <v>45014</v>
      </c>
      <c r="L7821" t="s">
        <v>36</v>
      </c>
      <c r="M7821" t="str">
        <f t="shared" si="734"/>
        <v>Normal customer</v>
      </c>
      <c r="N7821" t="s">
        <v>32</v>
      </c>
      <c r="O7821">
        <v>315.44</v>
      </c>
      <c r="P7821" t="s">
        <v>22</v>
      </c>
      <c r="Q7821">
        <f>D7821-H7821</f>
        <v>3007.6101999999996</v>
      </c>
      <c r="R7821" t="str">
        <f t="shared" si="735"/>
        <v>Good</v>
      </c>
      <c r="S7821" t="str">
        <f t="shared" si="736"/>
        <v>Good</v>
      </c>
      <c r="T7821" t="str">
        <f t="shared" si="737"/>
        <v>High Impact</v>
      </c>
    </row>
    <row r="7822" spans="1:20">
      <c r="A7822" t="s">
        <v>7858</v>
      </c>
      <c r="B7822" t="s">
        <v>18</v>
      </c>
      <c r="C7822" t="s">
        <v>19</v>
      </c>
      <c r="D7822">
        <v>447.45</v>
      </c>
      <c r="E7822" t="str">
        <f t="shared" si="732"/>
        <v>Low</v>
      </c>
      <c r="F7822" t="str">
        <f t="shared" si="733"/>
        <v>Low</v>
      </c>
      <c r="G7822">
        <v>0.36</v>
      </c>
      <c r="H7822">
        <f>D7822*G7822</f>
        <v>161.08199999999999</v>
      </c>
      <c r="I7822">
        <v>2</v>
      </c>
      <c r="J7822" s="1">
        <v>45284</v>
      </c>
      <c r="K7822" s="1">
        <v>45289</v>
      </c>
      <c r="L7822" t="s">
        <v>20</v>
      </c>
      <c r="M7822" t="str">
        <f t="shared" si="734"/>
        <v>Normal customer</v>
      </c>
      <c r="N7822" t="s">
        <v>21</v>
      </c>
      <c r="O7822">
        <v>131.05000000000001</v>
      </c>
      <c r="P7822" t="s">
        <v>28</v>
      </c>
      <c r="Q7822">
        <f>D7822-H7822</f>
        <v>286.36799999999999</v>
      </c>
      <c r="R7822" t="str">
        <f t="shared" si="735"/>
        <v>Bad</v>
      </c>
      <c r="S7822" t="str">
        <f t="shared" si="736"/>
        <v>Bad</v>
      </c>
      <c r="T7822" t="str">
        <f t="shared" si="737"/>
        <v>High Impact</v>
      </c>
    </row>
    <row r="7823" spans="1:20">
      <c r="A7823" t="s">
        <v>7859</v>
      </c>
      <c r="B7823" t="s">
        <v>18</v>
      </c>
      <c r="C7823" t="s">
        <v>25</v>
      </c>
      <c r="D7823">
        <v>2204.9499999999998</v>
      </c>
      <c r="E7823" t="str">
        <f t="shared" si="732"/>
        <v>High</v>
      </c>
      <c r="F7823" t="str">
        <f t="shared" si="733"/>
        <v>High</v>
      </c>
      <c r="G7823">
        <v>0.05</v>
      </c>
      <c r="H7823">
        <f>D7823*G7823</f>
        <v>110.2475</v>
      </c>
      <c r="I7823">
        <v>7</v>
      </c>
      <c r="J7823" s="1">
        <v>45089</v>
      </c>
      <c r="K7823" s="1">
        <v>45093</v>
      </c>
      <c r="L7823" t="s">
        <v>36</v>
      </c>
      <c r="M7823" t="str">
        <f t="shared" si="734"/>
        <v>Normal customer</v>
      </c>
      <c r="N7823" t="s">
        <v>21</v>
      </c>
      <c r="O7823">
        <v>473.84</v>
      </c>
      <c r="P7823" t="s">
        <v>53</v>
      </c>
      <c r="Q7823">
        <f>D7823-H7823</f>
        <v>2094.7024999999999</v>
      </c>
      <c r="R7823" t="str">
        <f t="shared" si="735"/>
        <v>Good</v>
      </c>
      <c r="S7823" t="str">
        <f t="shared" si="736"/>
        <v>Good</v>
      </c>
      <c r="T7823" t="str">
        <f t="shared" si="737"/>
        <v>High Impact</v>
      </c>
    </row>
    <row r="7824" spans="1:20">
      <c r="A7824" t="s">
        <v>7860</v>
      </c>
      <c r="B7824" t="s">
        <v>18</v>
      </c>
      <c r="C7824" t="s">
        <v>19</v>
      </c>
      <c r="D7824">
        <v>1383.95</v>
      </c>
      <c r="E7824" t="str">
        <f t="shared" si="732"/>
        <v>High</v>
      </c>
      <c r="F7824" t="str">
        <f t="shared" si="733"/>
        <v>High</v>
      </c>
      <c r="G7824">
        <v>0.48</v>
      </c>
      <c r="H7824">
        <f>D7824*G7824</f>
        <v>664.29600000000005</v>
      </c>
      <c r="I7824">
        <v>2</v>
      </c>
      <c r="J7824" s="1">
        <v>45255</v>
      </c>
      <c r="K7824" s="1">
        <v>45261</v>
      </c>
      <c r="L7824" t="s">
        <v>36</v>
      </c>
      <c r="M7824" t="str">
        <f t="shared" si="734"/>
        <v>Normal customer</v>
      </c>
      <c r="N7824" t="s">
        <v>27</v>
      </c>
      <c r="O7824">
        <v>179.85</v>
      </c>
      <c r="P7824" t="s">
        <v>22</v>
      </c>
      <c r="Q7824">
        <f>D7824-H7824</f>
        <v>719.654</v>
      </c>
      <c r="R7824" t="str">
        <f t="shared" si="735"/>
        <v>Bad</v>
      </c>
      <c r="S7824" t="str">
        <f t="shared" si="736"/>
        <v>Bad</v>
      </c>
      <c r="T7824" t="str">
        <f t="shared" si="737"/>
        <v>High Impact</v>
      </c>
    </row>
    <row r="7825" spans="1:20">
      <c r="A7825" t="s">
        <v>7861</v>
      </c>
      <c r="B7825" t="s">
        <v>46</v>
      </c>
      <c r="C7825" t="s">
        <v>41</v>
      </c>
      <c r="D7825">
        <v>2484.91</v>
      </c>
      <c r="E7825" t="str">
        <f t="shared" si="732"/>
        <v>High</v>
      </c>
      <c r="F7825" t="str">
        <f t="shared" si="733"/>
        <v>High</v>
      </c>
      <c r="G7825">
        <v>0.24</v>
      </c>
      <c r="H7825">
        <f>D7825*G7825</f>
        <v>596.37839999999994</v>
      </c>
      <c r="I7825">
        <v>3</v>
      </c>
      <c r="J7825" s="1">
        <v>45532</v>
      </c>
      <c r="K7825" s="1">
        <v>45534</v>
      </c>
      <c r="L7825" t="s">
        <v>26</v>
      </c>
      <c r="M7825" t="str">
        <f t="shared" si="734"/>
        <v>Potential customer</v>
      </c>
      <c r="N7825" t="s">
        <v>27</v>
      </c>
      <c r="O7825">
        <v>352.99</v>
      </c>
      <c r="P7825" t="s">
        <v>33</v>
      </c>
      <c r="Q7825">
        <f>D7825-H7825</f>
        <v>1888.5315999999998</v>
      </c>
      <c r="R7825" t="str">
        <f t="shared" si="735"/>
        <v>Good</v>
      </c>
      <c r="S7825" t="str">
        <f t="shared" si="736"/>
        <v>Good</v>
      </c>
      <c r="T7825" t="str">
        <f t="shared" si="737"/>
        <v>High Impact</v>
      </c>
    </row>
    <row r="7826" spans="1:20">
      <c r="A7826" t="s">
        <v>7862</v>
      </c>
      <c r="B7826" t="s">
        <v>18</v>
      </c>
      <c r="C7826" t="s">
        <v>25</v>
      </c>
      <c r="D7826">
        <v>2081.19</v>
      </c>
      <c r="E7826" t="str">
        <f t="shared" si="732"/>
        <v>High</v>
      </c>
      <c r="F7826" t="str">
        <f t="shared" si="733"/>
        <v>High</v>
      </c>
      <c r="G7826">
        <v>0.39</v>
      </c>
      <c r="H7826">
        <f>D7826*G7826</f>
        <v>811.66410000000008</v>
      </c>
      <c r="I7826">
        <v>6</v>
      </c>
      <c r="J7826" s="1">
        <v>45349</v>
      </c>
      <c r="K7826" s="1">
        <v>45354</v>
      </c>
      <c r="L7826" t="s">
        <v>36</v>
      </c>
      <c r="M7826" t="str">
        <f t="shared" si="734"/>
        <v>Normal customer</v>
      </c>
      <c r="N7826" t="s">
        <v>21</v>
      </c>
      <c r="O7826">
        <v>594.41</v>
      </c>
      <c r="P7826" t="s">
        <v>28</v>
      </c>
      <c r="Q7826">
        <f>D7826-H7826</f>
        <v>1269.5259000000001</v>
      </c>
      <c r="R7826" t="str">
        <f t="shared" si="735"/>
        <v>Good</v>
      </c>
      <c r="S7826" t="str">
        <f t="shared" si="736"/>
        <v>Good</v>
      </c>
      <c r="T7826" t="str">
        <f t="shared" si="737"/>
        <v>High Impact</v>
      </c>
    </row>
    <row r="7827" spans="1:20">
      <c r="A7827" t="s">
        <v>7863</v>
      </c>
      <c r="B7827" t="s">
        <v>18</v>
      </c>
      <c r="C7827" t="s">
        <v>38</v>
      </c>
      <c r="D7827">
        <v>4150.01</v>
      </c>
      <c r="E7827" t="str">
        <f t="shared" si="732"/>
        <v>High</v>
      </c>
      <c r="F7827" t="str">
        <f t="shared" si="733"/>
        <v>High</v>
      </c>
      <c r="G7827">
        <v>0.31</v>
      </c>
      <c r="H7827">
        <f>D7827*G7827</f>
        <v>1286.5031000000001</v>
      </c>
      <c r="I7827">
        <v>6</v>
      </c>
      <c r="J7827" s="1">
        <v>44949</v>
      </c>
      <c r="K7827" s="1">
        <v>44950</v>
      </c>
      <c r="L7827" t="s">
        <v>36</v>
      </c>
      <c r="M7827" t="str">
        <f t="shared" si="734"/>
        <v>Normal customer</v>
      </c>
      <c r="N7827" t="s">
        <v>27</v>
      </c>
      <c r="O7827">
        <v>807.03</v>
      </c>
      <c r="P7827" t="s">
        <v>33</v>
      </c>
      <c r="Q7827">
        <f>D7827-H7827</f>
        <v>2863.5069000000003</v>
      </c>
      <c r="R7827" t="str">
        <f t="shared" si="735"/>
        <v>Good</v>
      </c>
      <c r="S7827" t="str">
        <f t="shared" si="736"/>
        <v>Good</v>
      </c>
      <c r="T7827" t="str">
        <f t="shared" si="737"/>
        <v>High Impact</v>
      </c>
    </row>
    <row r="7828" spans="1:20">
      <c r="A7828" t="s">
        <v>7864</v>
      </c>
      <c r="B7828" t="s">
        <v>30</v>
      </c>
      <c r="C7828" t="s">
        <v>19</v>
      </c>
      <c r="D7828">
        <v>1310.53</v>
      </c>
      <c r="E7828" t="str">
        <f t="shared" si="732"/>
        <v>High</v>
      </c>
      <c r="F7828" t="str">
        <f t="shared" si="733"/>
        <v>High</v>
      </c>
      <c r="G7828">
        <v>0.48</v>
      </c>
      <c r="H7828">
        <f>D7828*G7828</f>
        <v>629.05439999999999</v>
      </c>
      <c r="I7828">
        <v>9</v>
      </c>
      <c r="J7828" s="1">
        <v>45321</v>
      </c>
      <c r="K7828" s="1">
        <v>45325</v>
      </c>
      <c r="L7828" t="s">
        <v>36</v>
      </c>
      <c r="M7828" t="str">
        <f t="shared" si="734"/>
        <v>Normal customer</v>
      </c>
      <c r="N7828" t="s">
        <v>32</v>
      </c>
      <c r="O7828">
        <v>102.2</v>
      </c>
      <c r="P7828" t="s">
        <v>44</v>
      </c>
      <c r="Q7828">
        <f>D7828-H7828</f>
        <v>681.47559999999999</v>
      </c>
      <c r="R7828" t="str">
        <f t="shared" si="735"/>
        <v>Bad</v>
      </c>
      <c r="S7828" t="str">
        <f t="shared" si="736"/>
        <v>Bad</v>
      </c>
      <c r="T7828" t="str">
        <f t="shared" si="737"/>
        <v>High Impact</v>
      </c>
    </row>
    <row r="7829" spans="1:20">
      <c r="A7829" t="s">
        <v>7865</v>
      </c>
      <c r="B7829" t="s">
        <v>24</v>
      </c>
      <c r="C7829" t="s">
        <v>38</v>
      </c>
      <c r="D7829">
        <v>1086.3800000000001</v>
      </c>
      <c r="E7829" t="str">
        <f t="shared" si="732"/>
        <v>High</v>
      </c>
      <c r="F7829" t="str">
        <f t="shared" si="733"/>
        <v>High</v>
      </c>
      <c r="G7829">
        <v>0.49</v>
      </c>
      <c r="H7829">
        <f>D7829*G7829</f>
        <v>532.32620000000009</v>
      </c>
      <c r="I7829">
        <v>2</v>
      </c>
      <c r="J7829" s="1">
        <v>45005</v>
      </c>
      <c r="K7829" s="1">
        <v>45008</v>
      </c>
      <c r="L7829" t="s">
        <v>26</v>
      </c>
      <c r="M7829" t="str">
        <f t="shared" si="734"/>
        <v>Potential customer</v>
      </c>
      <c r="N7829" t="s">
        <v>21</v>
      </c>
      <c r="O7829">
        <v>273.36</v>
      </c>
      <c r="P7829" t="s">
        <v>44</v>
      </c>
      <c r="Q7829">
        <f>D7829-H7829</f>
        <v>554.05380000000002</v>
      </c>
      <c r="R7829" t="str">
        <f t="shared" si="735"/>
        <v>Bad</v>
      </c>
      <c r="S7829" t="str">
        <f t="shared" si="736"/>
        <v>Bad</v>
      </c>
      <c r="T7829" t="str">
        <f t="shared" si="737"/>
        <v>High Impact</v>
      </c>
    </row>
    <row r="7830" spans="1:20">
      <c r="A7830" t="s">
        <v>7866</v>
      </c>
      <c r="B7830" t="s">
        <v>24</v>
      </c>
      <c r="C7830" t="s">
        <v>41</v>
      </c>
      <c r="D7830">
        <v>4794.62</v>
      </c>
      <c r="E7830" t="str">
        <f t="shared" si="732"/>
        <v>High</v>
      </c>
      <c r="F7830" t="str">
        <f t="shared" si="733"/>
        <v>High</v>
      </c>
      <c r="G7830">
        <v>0.14000000000000001</v>
      </c>
      <c r="H7830">
        <f>D7830*G7830</f>
        <v>671.24680000000001</v>
      </c>
      <c r="I7830">
        <v>7</v>
      </c>
      <c r="J7830" s="1">
        <v>45043</v>
      </c>
      <c r="K7830" s="1">
        <v>45047</v>
      </c>
      <c r="L7830" t="s">
        <v>26</v>
      </c>
      <c r="M7830" t="str">
        <f t="shared" si="734"/>
        <v>Potential customer</v>
      </c>
      <c r="N7830" t="s">
        <v>32</v>
      </c>
      <c r="O7830">
        <v>1292.8</v>
      </c>
      <c r="P7830" t="s">
        <v>22</v>
      </c>
      <c r="Q7830">
        <f>D7830-H7830</f>
        <v>4123.3732</v>
      </c>
      <c r="R7830" t="str">
        <f t="shared" si="735"/>
        <v>Good</v>
      </c>
      <c r="S7830" t="str">
        <f t="shared" si="736"/>
        <v>Good</v>
      </c>
      <c r="T7830" t="str">
        <f t="shared" si="737"/>
        <v>High Impact</v>
      </c>
    </row>
    <row r="7831" spans="1:20">
      <c r="A7831" t="s">
        <v>7867</v>
      </c>
      <c r="B7831" t="s">
        <v>18</v>
      </c>
      <c r="C7831" t="s">
        <v>41</v>
      </c>
      <c r="D7831">
        <v>4752.63</v>
      </c>
      <c r="E7831" t="str">
        <f t="shared" si="732"/>
        <v>High</v>
      </c>
      <c r="F7831" t="str">
        <f t="shared" si="733"/>
        <v>High</v>
      </c>
      <c r="G7831">
        <v>0.24</v>
      </c>
      <c r="H7831">
        <f>D7831*G7831</f>
        <v>1140.6312</v>
      </c>
      <c r="I7831">
        <v>1</v>
      </c>
      <c r="J7831" s="1">
        <v>45263</v>
      </c>
      <c r="K7831" s="1">
        <v>45268</v>
      </c>
      <c r="L7831" t="s">
        <v>26</v>
      </c>
      <c r="M7831" t="str">
        <f t="shared" si="734"/>
        <v>Potential customer</v>
      </c>
      <c r="N7831" t="s">
        <v>27</v>
      </c>
      <c r="O7831">
        <v>1010.25</v>
      </c>
      <c r="P7831" t="s">
        <v>44</v>
      </c>
      <c r="Q7831">
        <f>D7831-H7831</f>
        <v>3611.9988000000003</v>
      </c>
      <c r="R7831" t="str">
        <f t="shared" si="735"/>
        <v>Good</v>
      </c>
      <c r="S7831" t="str">
        <f t="shared" si="736"/>
        <v>Good</v>
      </c>
      <c r="T7831" t="str">
        <f t="shared" si="737"/>
        <v>High Impact</v>
      </c>
    </row>
    <row r="7832" spans="1:20">
      <c r="A7832" t="s">
        <v>7868</v>
      </c>
      <c r="B7832" t="s">
        <v>24</v>
      </c>
      <c r="C7832" t="s">
        <v>19</v>
      </c>
      <c r="D7832">
        <v>4967.9799999999996</v>
      </c>
      <c r="E7832" t="str">
        <f t="shared" si="732"/>
        <v>High</v>
      </c>
      <c r="F7832" t="str">
        <f t="shared" si="733"/>
        <v>High</v>
      </c>
      <c r="G7832">
        <v>0.25</v>
      </c>
      <c r="H7832">
        <f>D7832*G7832</f>
        <v>1241.9949999999999</v>
      </c>
      <c r="I7832">
        <v>6</v>
      </c>
      <c r="J7832" s="1">
        <v>45194</v>
      </c>
      <c r="K7832" s="1">
        <v>45197</v>
      </c>
      <c r="L7832" t="s">
        <v>26</v>
      </c>
      <c r="M7832" t="str">
        <f t="shared" si="734"/>
        <v>Potential customer</v>
      </c>
      <c r="N7832" t="s">
        <v>32</v>
      </c>
      <c r="O7832">
        <v>307.18</v>
      </c>
      <c r="P7832" t="s">
        <v>44</v>
      </c>
      <c r="Q7832">
        <f>D7832-H7832</f>
        <v>3725.9849999999997</v>
      </c>
      <c r="R7832" t="str">
        <f t="shared" si="735"/>
        <v>Good</v>
      </c>
      <c r="S7832" t="str">
        <f t="shared" si="736"/>
        <v>Good</v>
      </c>
      <c r="T7832" t="str">
        <f t="shared" si="737"/>
        <v>High Impact</v>
      </c>
    </row>
    <row r="7833" spans="1:20">
      <c r="A7833" t="s">
        <v>7869</v>
      </c>
      <c r="B7833" t="s">
        <v>30</v>
      </c>
      <c r="C7833" t="s">
        <v>41</v>
      </c>
      <c r="D7833">
        <v>2885.06</v>
      </c>
      <c r="E7833" t="str">
        <f t="shared" si="732"/>
        <v>High</v>
      </c>
      <c r="F7833" t="str">
        <f t="shared" si="733"/>
        <v>High</v>
      </c>
      <c r="G7833">
        <v>0.09</v>
      </c>
      <c r="H7833">
        <f>D7833*G7833</f>
        <v>259.65539999999999</v>
      </c>
      <c r="I7833">
        <v>9</v>
      </c>
      <c r="J7833" s="1">
        <v>45169</v>
      </c>
      <c r="K7833" s="1">
        <v>45176</v>
      </c>
      <c r="L7833" t="s">
        <v>26</v>
      </c>
      <c r="M7833" t="str">
        <f t="shared" si="734"/>
        <v>Potential customer</v>
      </c>
      <c r="N7833" t="s">
        <v>27</v>
      </c>
      <c r="O7833">
        <v>357.24</v>
      </c>
      <c r="P7833" t="s">
        <v>44</v>
      </c>
      <c r="Q7833">
        <f>D7833-H7833</f>
        <v>2625.4045999999998</v>
      </c>
      <c r="R7833" t="str">
        <f t="shared" si="735"/>
        <v>Good</v>
      </c>
      <c r="S7833" t="str">
        <f t="shared" si="736"/>
        <v>Good</v>
      </c>
      <c r="T7833" t="str">
        <f t="shared" si="737"/>
        <v>High Impact</v>
      </c>
    </row>
    <row r="7834" spans="1:20">
      <c r="A7834" t="s">
        <v>7870</v>
      </c>
      <c r="B7834" t="s">
        <v>30</v>
      </c>
      <c r="C7834" t="s">
        <v>31</v>
      </c>
      <c r="D7834">
        <v>654.41</v>
      </c>
      <c r="E7834" t="str">
        <f t="shared" si="732"/>
        <v>Low</v>
      </c>
      <c r="F7834" t="str">
        <f t="shared" si="733"/>
        <v>Midium</v>
      </c>
      <c r="G7834">
        <v>0.45</v>
      </c>
      <c r="H7834">
        <f>D7834*G7834</f>
        <v>294.48449999999997</v>
      </c>
      <c r="I7834">
        <v>8</v>
      </c>
      <c r="J7834" s="1">
        <v>45345</v>
      </c>
      <c r="K7834" s="1">
        <v>45352</v>
      </c>
      <c r="L7834" t="s">
        <v>36</v>
      </c>
      <c r="M7834" t="str">
        <f t="shared" si="734"/>
        <v>Normal customer</v>
      </c>
      <c r="N7834" t="s">
        <v>21</v>
      </c>
      <c r="O7834">
        <v>152.52000000000001</v>
      </c>
      <c r="P7834" t="s">
        <v>39</v>
      </c>
      <c r="Q7834">
        <f>D7834-H7834</f>
        <v>359.9255</v>
      </c>
      <c r="R7834" t="str">
        <f t="shared" si="735"/>
        <v>Bad</v>
      </c>
      <c r="S7834" t="str">
        <f t="shared" si="736"/>
        <v>Bad</v>
      </c>
      <c r="T7834" t="str">
        <f t="shared" si="737"/>
        <v>High Impact</v>
      </c>
    </row>
    <row r="7835" spans="1:20">
      <c r="A7835" t="s">
        <v>7871</v>
      </c>
      <c r="B7835" t="s">
        <v>18</v>
      </c>
      <c r="C7835" t="s">
        <v>19</v>
      </c>
      <c r="D7835">
        <v>4412.82</v>
      </c>
      <c r="E7835" t="str">
        <f t="shared" si="732"/>
        <v>High</v>
      </c>
      <c r="F7835" t="str">
        <f t="shared" si="733"/>
        <v>High</v>
      </c>
      <c r="G7835">
        <v>0.17</v>
      </c>
      <c r="H7835">
        <f>D7835*G7835</f>
        <v>750.17939999999999</v>
      </c>
      <c r="I7835">
        <v>6</v>
      </c>
      <c r="J7835" s="1">
        <v>45216</v>
      </c>
      <c r="K7835" s="1">
        <v>45223</v>
      </c>
      <c r="L7835" t="s">
        <v>26</v>
      </c>
      <c r="M7835" t="str">
        <f t="shared" si="734"/>
        <v>Potential customer</v>
      </c>
      <c r="N7835" t="s">
        <v>32</v>
      </c>
      <c r="O7835">
        <v>499.7</v>
      </c>
      <c r="P7835" t="s">
        <v>53</v>
      </c>
      <c r="Q7835">
        <f>D7835-H7835</f>
        <v>3662.6405999999997</v>
      </c>
      <c r="R7835" t="str">
        <f t="shared" si="735"/>
        <v>Good</v>
      </c>
      <c r="S7835" t="str">
        <f t="shared" si="736"/>
        <v>Good</v>
      </c>
      <c r="T7835" t="str">
        <f t="shared" si="737"/>
        <v>High Impact</v>
      </c>
    </row>
    <row r="7836" spans="1:20">
      <c r="A7836" t="s">
        <v>7872</v>
      </c>
      <c r="B7836" t="s">
        <v>30</v>
      </c>
      <c r="C7836" t="s">
        <v>31</v>
      </c>
      <c r="D7836">
        <v>811.06</v>
      </c>
      <c r="E7836" t="str">
        <f t="shared" si="732"/>
        <v>Low</v>
      </c>
      <c r="F7836" t="str">
        <f t="shared" si="733"/>
        <v>Midium</v>
      </c>
      <c r="G7836">
        <v>0.04</v>
      </c>
      <c r="H7836">
        <f>D7836*G7836</f>
        <v>32.442399999999999</v>
      </c>
      <c r="I7836">
        <v>6</v>
      </c>
      <c r="J7836" s="1">
        <v>45055</v>
      </c>
      <c r="K7836" s="1">
        <v>45060</v>
      </c>
      <c r="L7836" t="s">
        <v>20</v>
      </c>
      <c r="M7836" t="str">
        <f t="shared" si="734"/>
        <v>Normal customer</v>
      </c>
      <c r="N7836" t="s">
        <v>21</v>
      </c>
      <c r="O7836">
        <v>129.56</v>
      </c>
      <c r="P7836" t="s">
        <v>53</v>
      </c>
      <c r="Q7836">
        <f>D7836-H7836</f>
        <v>778.61759999999992</v>
      </c>
      <c r="R7836" t="str">
        <f t="shared" si="735"/>
        <v>Bad</v>
      </c>
      <c r="S7836" t="str">
        <f t="shared" si="736"/>
        <v>Bad</v>
      </c>
      <c r="T7836" t="str">
        <f t="shared" si="737"/>
        <v>Normal</v>
      </c>
    </row>
    <row r="7837" spans="1:20">
      <c r="A7837" t="s">
        <v>7873</v>
      </c>
      <c r="B7837" t="s">
        <v>24</v>
      </c>
      <c r="C7837" t="s">
        <v>41</v>
      </c>
      <c r="D7837">
        <v>862.41</v>
      </c>
      <c r="E7837" t="str">
        <f t="shared" si="732"/>
        <v>Low</v>
      </c>
      <c r="F7837" t="str">
        <f t="shared" si="733"/>
        <v>Midium</v>
      </c>
      <c r="G7837">
        <v>0.08</v>
      </c>
      <c r="H7837">
        <f>D7837*G7837</f>
        <v>68.992800000000003</v>
      </c>
      <c r="I7837">
        <v>6</v>
      </c>
      <c r="J7837" s="1">
        <v>45175</v>
      </c>
      <c r="K7837" s="1">
        <v>45180</v>
      </c>
      <c r="L7837" t="s">
        <v>20</v>
      </c>
      <c r="M7837" t="str">
        <f t="shared" si="734"/>
        <v>Normal customer</v>
      </c>
      <c r="N7837" t="s">
        <v>27</v>
      </c>
      <c r="O7837">
        <v>104.09</v>
      </c>
      <c r="P7837" t="s">
        <v>53</v>
      </c>
      <c r="Q7837">
        <f>D7837-H7837</f>
        <v>793.41719999999998</v>
      </c>
      <c r="R7837" t="str">
        <f t="shared" si="735"/>
        <v>Bad</v>
      </c>
      <c r="S7837" t="str">
        <f t="shared" si="736"/>
        <v>Bad</v>
      </c>
      <c r="T7837" t="str">
        <f t="shared" si="737"/>
        <v>Normal</v>
      </c>
    </row>
    <row r="7838" spans="1:20">
      <c r="A7838" t="s">
        <v>7874</v>
      </c>
      <c r="B7838" t="s">
        <v>46</v>
      </c>
      <c r="C7838" t="s">
        <v>19</v>
      </c>
      <c r="D7838">
        <v>1047.6500000000001</v>
      </c>
      <c r="E7838" t="str">
        <f t="shared" si="732"/>
        <v>High</v>
      </c>
      <c r="F7838" t="str">
        <f t="shared" si="733"/>
        <v>High</v>
      </c>
      <c r="G7838">
        <v>0.26</v>
      </c>
      <c r="H7838">
        <f>D7838*G7838</f>
        <v>272.38900000000001</v>
      </c>
      <c r="I7838">
        <v>8</v>
      </c>
      <c r="J7838" s="1">
        <v>45086</v>
      </c>
      <c r="K7838" s="1">
        <v>45089</v>
      </c>
      <c r="L7838" t="s">
        <v>26</v>
      </c>
      <c r="M7838" t="str">
        <f t="shared" si="734"/>
        <v>Potential customer</v>
      </c>
      <c r="N7838" t="s">
        <v>32</v>
      </c>
      <c r="O7838">
        <v>79.040000000000006</v>
      </c>
      <c r="P7838" t="s">
        <v>53</v>
      </c>
      <c r="Q7838">
        <f>D7838-H7838</f>
        <v>775.26100000000008</v>
      </c>
      <c r="R7838" t="str">
        <f t="shared" si="735"/>
        <v>Bad</v>
      </c>
      <c r="S7838" t="str">
        <f t="shared" si="736"/>
        <v>Bad</v>
      </c>
      <c r="T7838" t="str">
        <f t="shared" si="737"/>
        <v>High Impact</v>
      </c>
    </row>
    <row r="7839" spans="1:20">
      <c r="A7839" t="s">
        <v>7875</v>
      </c>
      <c r="B7839" t="s">
        <v>24</v>
      </c>
      <c r="C7839" t="s">
        <v>31</v>
      </c>
      <c r="D7839">
        <v>3301.75</v>
      </c>
      <c r="E7839" t="str">
        <f t="shared" si="732"/>
        <v>High</v>
      </c>
      <c r="F7839" t="str">
        <f t="shared" si="733"/>
        <v>High</v>
      </c>
      <c r="G7839">
        <v>0.44</v>
      </c>
      <c r="H7839">
        <f>D7839*G7839</f>
        <v>1452.77</v>
      </c>
      <c r="I7839">
        <v>2</v>
      </c>
      <c r="J7839" s="1">
        <v>45334</v>
      </c>
      <c r="K7839" s="1">
        <v>45341</v>
      </c>
      <c r="L7839" t="s">
        <v>36</v>
      </c>
      <c r="M7839" t="str">
        <f t="shared" si="734"/>
        <v>Normal customer</v>
      </c>
      <c r="N7839" t="s">
        <v>27</v>
      </c>
      <c r="O7839">
        <v>539.63</v>
      </c>
      <c r="P7839" t="s">
        <v>33</v>
      </c>
      <c r="Q7839">
        <f>D7839-H7839</f>
        <v>1848.98</v>
      </c>
      <c r="R7839" t="str">
        <f t="shared" si="735"/>
        <v>Good</v>
      </c>
      <c r="S7839" t="str">
        <f t="shared" si="736"/>
        <v>Good</v>
      </c>
      <c r="T7839" t="str">
        <f t="shared" si="737"/>
        <v>High Impact</v>
      </c>
    </row>
    <row r="7840" spans="1:20">
      <c r="A7840" t="s">
        <v>7876</v>
      </c>
      <c r="B7840" t="s">
        <v>46</v>
      </c>
      <c r="C7840" t="s">
        <v>41</v>
      </c>
      <c r="D7840">
        <v>625.28</v>
      </c>
      <c r="E7840" t="str">
        <f t="shared" si="732"/>
        <v>Low</v>
      </c>
      <c r="F7840" t="str">
        <f t="shared" si="733"/>
        <v>Midium</v>
      </c>
      <c r="G7840">
        <v>0.31</v>
      </c>
      <c r="H7840">
        <f>D7840*G7840</f>
        <v>193.83679999999998</v>
      </c>
      <c r="I7840">
        <v>9</v>
      </c>
      <c r="J7840" s="1">
        <v>45381</v>
      </c>
      <c r="K7840" s="1">
        <v>45386</v>
      </c>
      <c r="L7840" t="s">
        <v>20</v>
      </c>
      <c r="M7840" t="str">
        <f t="shared" si="734"/>
        <v>Normal customer</v>
      </c>
      <c r="N7840" t="s">
        <v>32</v>
      </c>
      <c r="O7840">
        <v>129.35</v>
      </c>
      <c r="P7840" t="s">
        <v>44</v>
      </c>
      <c r="Q7840">
        <f>D7840-H7840</f>
        <v>431.44319999999999</v>
      </c>
      <c r="R7840" t="str">
        <f t="shared" si="735"/>
        <v>Bad</v>
      </c>
      <c r="S7840" t="str">
        <f t="shared" si="736"/>
        <v>Bad</v>
      </c>
      <c r="T7840" t="str">
        <f t="shared" si="737"/>
        <v>High Impact</v>
      </c>
    </row>
    <row r="7841" spans="1:20">
      <c r="A7841" t="s">
        <v>7877</v>
      </c>
      <c r="B7841" t="s">
        <v>18</v>
      </c>
      <c r="C7841" t="s">
        <v>25</v>
      </c>
      <c r="D7841">
        <v>3913.58</v>
      </c>
      <c r="E7841" t="str">
        <f t="shared" si="732"/>
        <v>High</v>
      </c>
      <c r="F7841" t="str">
        <f t="shared" si="733"/>
        <v>High</v>
      </c>
      <c r="G7841">
        <v>0.11</v>
      </c>
      <c r="H7841">
        <f>D7841*G7841</f>
        <v>430.49380000000002</v>
      </c>
      <c r="I7841">
        <v>8</v>
      </c>
      <c r="J7841" s="1">
        <v>45435</v>
      </c>
      <c r="K7841" s="1">
        <v>45438</v>
      </c>
      <c r="L7841" t="s">
        <v>26</v>
      </c>
      <c r="M7841" t="str">
        <f t="shared" si="734"/>
        <v>Potential customer</v>
      </c>
      <c r="N7841" t="s">
        <v>32</v>
      </c>
      <c r="O7841">
        <v>478.75</v>
      </c>
      <c r="P7841" t="s">
        <v>33</v>
      </c>
      <c r="Q7841">
        <f>D7841-H7841</f>
        <v>3483.0861999999997</v>
      </c>
      <c r="R7841" t="str">
        <f t="shared" si="735"/>
        <v>Good</v>
      </c>
      <c r="S7841" t="str">
        <f t="shared" si="736"/>
        <v>Good</v>
      </c>
      <c r="T7841" t="str">
        <f t="shared" si="737"/>
        <v>High Impact</v>
      </c>
    </row>
    <row r="7842" spans="1:20">
      <c r="A7842" t="s">
        <v>7878</v>
      </c>
      <c r="B7842" t="s">
        <v>46</v>
      </c>
      <c r="C7842" t="s">
        <v>25</v>
      </c>
      <c r="D7842">
        <v>385.43</v>
      </c>
      <c r="E7842" t="str">
        <f t="shared" si="732"/>
        <v>Low</v>
      </c>
      <c r="F7842" t="str">
        <f t="shared" si="733"/>
        <v>Low</v>
      </c>
      <c r="G7842">
        <v>0.15</v>
      </c>
      <c r="H7842">
        <f>D7842*G7842</f>
        <v>57.814499999999995</v>
      </c>
      <c r="I7842">
        <v>2</v>
      </c>
      <c r="J7842" s="1">
        <v>45258</v>
      </c>
      <c r="K7842" s="1">
        <v>45259</v>
      </c>
      <c r="L7842" t="s">
        <v>26</v>
      </c>
      <c r="M7842" t="str">
        <f t="shared" si="734"/>
        <v>Normal customer</v>
      </c>
      <c r="N7842" t="s">
        <v>27</v>
      </c>
      <c r="O7842">
        <v>41.11</v>
      </c>
      <c r="P7842" t="s">
        <v>53</v>
      </c>
      <c r="Q7842">
        <f>D7842-H7842</f>
        <v>327.6155</v>
      </c>
      <c r="R7842" t="str">
        <f t="shared" si="735"/>
        <v>Bad</v>
      </c>
      <c r="S7842" t="str">
        <f t="shared" si="736"/>
        <v>Bad</v>
      </c>
      <c r="T7842" t="str">
        <f t="shared" si="737"/>
        <v>Normal</v>
      </c>
    </row>
    <row r="7843" spans="1:20">
      <c r="A7843" t="s">
        <v>7879</v>
      </c>
      <c r="B7843" t="s">
        <v>30</v>
      </c>
      <c r="C7843" t="s">
        <v>38</v>
      </c>
      <c r="D7843">
        <v>641.19000000000005</v>
      </c>
      <c r="E7843" t="str">
        <f t="shared" si="732"/>
        <v>Low</v>
      </c>
      <c r="F7843" t="str">
        <f t="shared" si="733"/>
        <v>Midium</v>
      </c>
      <c r="G7843">
        <v>0.49</v>
      </c>
      <c r="H7843">
        <f>D7843*G7843</f>
        <v>314.18310000000002</v>
      </c>
      <c r="I7843">
        <v>8</v>
      </c>
      <c r="J7843" s="1">
        <v>45167</v>
      </c>
      <c r="K7843" s="1">
        <v>45172</v>
      </c>
      <c r="L7843" t="s">
        <v>36</v>
      </c>
      <c r="M7843" t="str">
        <f t="shared" si="734"/>
        <v>Normal customer</v>
      </c>
      <c r="N7843" t="s">
        <v>21</v>
      </c>
      <c r="O7843">
        <v>52.04</v>
      </c>
      <c r="P7843" t="s">
        <v>53</v>
      </c>
      <c r="Q7843">
        <f>D7843-H7843</f>
        <v>327.00690000000003</v>
      </c>
      <c r="R7843" t="str">
        <f t="shared" si="735"/>
        <v>Bad</v>
      </c>
      <c r="S7843" t="str">
        <f t="shared" si="736"/>
        <v>Bad</v>
      </c>
      <c r="T7843" t="str">
        <f t="shared" si="737"/>
        <v>High Impact</v>
      </c>
    </row>
    <row r="7844" spans="1:20">
      <c r="A7844" t="s">
        <v>7880</v>
      </c>
      <c r="B7844" t="s">
        <v>24</v>
      </c>
      <c r="C7844" t="s">
        <v>25</v>
      </c>
      <c r="D7844">
        <v>2228.9899999999998</v>
      </c>
      <c r="E7844" t="str">
        <f t="shared" si="732"/>
        <v>High</v>
      </c>
      <c r="F7844" t="str">
        <f t="shared" si="733"/>
        <v>High</v>
      </c>
      <c r="G7844">
        <v>0.03</v>
      </c>
      <c r="H7844">
        <f>D7844*G7844</f>
        <v>66.869699999999995</v>
      </c>
      <c r="I7844">
        <v>1</v>
      </c>
      <c r="J7844" s="1">
        <v>45395</v>
      </c>
      <c r="K7844" s="1">
        <v>45396</v>
      </c>
      <c r="L7844" t="s">
        <v>36</v>
      </c>
      <c r="M7844" t="str">
        <f t="shared" si="734"/>
        <v>Normal customer</v>
      </c>
      <c r="N7844" t="s">
        <v>32</v>
      </c>
      <c r="O7844">
        <v>491.3</v>
      </c>
      <c r="P7844" t="s">
        <v>22</v>
      </c>
      <c r="Q7844">
        <f>D7844-H7844</f>
        <v>2162.1202999999996</v>
      </c>
      <c r="R7844" t="str">
        <f t="shared" si="735"/>
        <v>Good</v>
      </c>
      <c r="S7844" t="str">
        <f t="shared" si="736"/>
        <v>Good</v>
      </c>
      <c r="T7844" t="str">
        <f t="shared" si="737"/>
        <v>High Impact</v>
      </c>
    </row>
    <row r="7845" spans="1:20">
      <c r="A7845" t="s">
        <v>7881</v>
      </c>
      <c r="B7845" t="s">
        <v>46</v>
      </c>
      <c r="C7845" t="s">
        <v>31</v>
      </c>
      <c r="D7845">
        <v>1957.94</v>
      </c>
      <c r="E7845" t="str">
        <f t="shared" si="732"/>
        <v>High</v>
      </c>
      <c r="F7845" t="str">
        <f t="shared" si="733"/>
        <v>High</v>
      </c>
      <c r="G7845">
        <v>0.5</v>
      </c>
      <c r="H7845">
        <f>D7845*G7845</f>
        <v>978.97</v>
      </c>
      <c r="I7845">
        <v>6</v>
      </c>
      <c r="J7845" s="1">
        <v>45339</v>
      </c>
      <c r="K7845" s="1">
        <v>45341</v>
      </c>
      <c r="L7845" t="s">
        <v>26</v>
      </c>
      <c r="M7845" t="str">
        <f t="shared" si="734"/>
        <v>Potential customer</v>
      </c>
      <c r="N7845" t="s">
        <v>21</v>
      </c>
      <c r="O7845">
        <v>209.28</v>
      </c>
      <c r="P7845" t="s">
        <v>28</v>
      </c>
      <c r="Q7845">
        <f>D7845-H7845</f>
        <v>978.97</v>
      </c>
      <c r="R7845" t="str">
        <f t="shared" si="735"/>
        <v>Bad</v>
      </c>
      <c r="S7845" t="str">
        <f t="shared" si="736"/>
        <v>Bad</v>
      </c>
      <c r="T7845" t="str">
        <f t="shared" si="737"/>
        <v>High Impact</v>
      </c>
    </row>
    <row r="7846" spans="1:20">
      <c r="A7846" t="s">
        <v>7882</v>
      </c>
      <c r="B7846" t="s">
        <v>24</v>
      </c>
      <c r="C7846" t="s">
        <v>25</v>
      </c>
      <c r="D7846">
        <v>4949.57</v>
      </c>
      <c r="E7846" t="str">
        <f t="shared" si="732"/>
        <v>High</v>
      </c>
      <c r="F7846" t="str">
        <f t="shared" si="733"/>
        <v>High</v>
      </c>
      <c r="G7846">
        <v>0.45</v>
      </c>
      <c r="H7846">
        <f>D7846*G7846</f>
        <v>2227.3065000000001</v>
      </c>
      <c r="I7846">
        <v>6</v>
      </c>
      <c r="J7846" s="1">
        <v>45039</v>
      </c>
      <c r="K7846" s="1">
        <v>45043</v>
      </c>
      <c r="L7846" t="s">
        <v>20</v>
      </c>
      <c r="M7846" t="str">
        <f t="shared" si="734"/>
        <v>Premium customer</v>
      </c>
      <c r="N7846" t="s">
        <v>21</v>
      </c>
      <c r="O7846">
        <v>780.87</v>
      </c>
      <c r="P7846" t="s">
        <v>22</v>
      </c>
      <c r="Q7846">
        <f>D7846-H7846</f>
        <v>2722.2634999999996</v>
      </c>
      <c r="R7846" t="str">
        <f t="shared" si="735"/>
        <v>Good</v>
      </c>
      <c r="S7846" t="str">
        <f t="shared" si="736"/>
        <v>Good</v>
      </c>
      <c r="T7846" t="str">
        <f t="shared" si="737"/>
        <v>High Impact</v>
      </c>
    </row>
    <row r="7847" spans="1:20">
      <c r="A7847" t="s">
        <v>7883</v>
      </c>
      <c r="B7847" t="s">
        <v>18</v>
      </c>
      <c r="C7847" t="s">
        <v>19</v>
      </c>
      <c r="D7847">
        <v>4837.63</v>
      </c>
      <c r="E7847" t="str">
        <f t="shared" si="732"/>
        <v>High</v>
      </c>
      <c r="F7847" t="str">
        <f t="shared" si="733"/>
        <v>High</v>
      </c>
      <c r="G7847">
        <v>0.34</v>
      </c>
      <c r="H7847">
        <f>D7847*G7847</f>
        <v>1644.7942</v>
      </c>
      <c r="I7847">
        <v>9</v>
      </c>
      <c r="J7847" s="1">
        <v>45082</v>
      </c>
      <c r="K7847" s="1">
        <v>45083</v>
      </c>
      <c r="L7847" t="s">
        <v>36</v>
      </c>
      <c r="M7847" t="str">
        <f t="shared" si="734"/>
        <v>Normal customer</v>
      </c>
      <c r="N7847" t="s">
        <v>21</v>
      </c>
      <c r="O7847">
        <v>445.49</v>
      </c>
      <c r="P7847" t="s">
        <v>22</v>
      </c>
      <c r="Q7847">
        <f>D7847-H7847</f>
        <v>3192.8357999999998</v>
      </c>
      <c r="R7847" t="str">
        <f t="shared" si="735"/>
        <v>Good</v>
      </c>
      <c r="S7847" t="str">
        <f t="shared" si="736"/>
        <v>Good</v>
      </c>
      <c r="T7847" t="str">
        <f t="shared" si="737"/>
        <v>High Impact</v>
      </c>
    </row>
    <row r="7848" spans="1:20">
      <c r="A7848" t="s">
        <v>7884</v>
      </c>
      <c r="B7848" t="s">
        <v>18</v>
      </c>
      <c r="C7848" t="s">
        <v>19</v>
      </c>
      <c r="D7848">
        <v>1029.44</v>
      </c>
      <c r="E7848" t="str">
        <f t="shared" si="732"/>
        <v>High</v>
      </c>
      <c r="F7848" t="str">
        <f t="shared" si="733"/>
        <v>High</v>
      </c>
      <c r="G7848">
        <v>0.47</v>
      </c>
      <c r="H7848">
        <f>D7848*G7848</f>
        <v>483.83679999999998</v>
      </c>
      <c r="I7848">
        <v>9</v>
      </c>
      <c r="J7848" s="1">
        <v>45229</v>
      </c>
      <c r="K7848" s="1">
        <v>45233</v>
      </c>
      <c r="L7848" t="s">
        <v>26</v>
      </c>
      <c r="M7848" t="str">
        <f t="shared" si="734"/>
        <v>Potential customer</v>
      </c>
      <c r="N7848" t="s">
        <v>21</v>
      </c>
      <c r="O7848">
        <v>209.98</v>
      </c>
      <c r="P7848" t="s">
        <v>33</v>
      </c>
      <c r="Q7848">
        <f>D7848-H7848</f>
        <v>545.60320000000002</v>
      </c>
      <c r="R7848" t="str">
        <f t="shared" si="735"/>
        <v>Bad</v>
      </c>
      <c r="S7848" t="str">
        <f t="shared" si="736"/>
        <v>Bad</v>
      </c>
      <c r="T7848" t="str">
        <f t="shared" si="737"/>
        <v>High Impact</v>
      </c>
    </row>
    <row r="7849" spans="1:20">
      <c r="A7849" t="s">
        <v>7885</v>
      </c>
      <c r="B7849" t="s">
        <v>30</v>
      </c>
      <c r="C7849" t="s">
        <v>19</v>
      </c>
      <c r="D7849">
        <v>4738.66</v>
      </c>
      <c r="E7849" t="str">
        <f t="shared" si="732"/>
        <v>High</v>
      </c>
      <c r="F7849" t="str">
        <f t="shared" si="733"/>
        <v>High</v>
      </c>
      <c r="G7849">
        <v>0.08</v>
      </c>
      <c r="H7849">
        <f>D7849*G7849</f>
        <v>379.09280000000001</v>
      </c>
      <c r="I7849">
        <v>5</v>
      </c>
      <c r="J7849" s="1">
        <v>45351</v>
      </c>
      <c r="K7849" s="1">
        <v>45354</v>
      </c>
      <c r="L7849" t="s">
        <v>26</v>
      </c>
      <c r="M7849" t="str">
        <f t="shared" si="734"/>
        <v>Potential customer</v>
      </c>
      <c r="N7849" t="s">
        <v>32</v>
      </c>
      <c r="O7849">
        <v>976.58</v>
      </c>
      <c r="P7849" t="s">
        <v>44</v>
      </c>
      <c r="Q7849">
        <f>D7849-H7849</f>
        <v>4359.5671999999995</v>
      </c>
      <c r="R7849" t="str">
        <f t="shared" si="735"/>
        <v>Good</v>
      </c>
      <c r="S7849" t="str">
        <f t="shared" si="736"/>
        <v>Good</v>
      </c>
      <c r="T7849" t="str">
        <f t="shared" si="737"/>
        <v>High Impact</v>
      </c>
    </row>
    <row r="7850" spans="1:20">
      <c r="A7850" t="s">
        <v>7886</v>
      </c>
      <c r="B7850" t="s">
        <v>18</v>
      </c>
      <c r="C7850" t="s">
        <v>25</v>
      </c>
      <c r="D7850">
        <v>3492.08</v>
      </c>
      <c r="E7850" t="str">
        <f t="shared" si="732"/>
        <v>High</v>
      </c>
      <c r="F7850" t="str">
        <f t="shared" si="733"/>
        <v>High</v>
      </c>
      <c r="G7850">
        <v>0.47</v>
      </c>
      <c r="H7850">
        <f>D7850*G7850</f>
        <v>1641.2775999999999</v>
      </c>
      <c r="I7850">
        <v>1</v>
      </c>
      <c r="J7850" s="1">
        <v>44943</v>
      </c>
      <c r="K7850" s="1">
        <v>44945</v>
      </c>
      <c r="L7850" t="s">
        <v>26</v>
      </c>
      <c r="M7850" t="str">
        <f t="shared" si="734"/>
        <v>Potential customer</v>
      </c>
      <c r="N7850" t="s">
        <v>21</v>
      </c>
      <c r="O7850">
        <v>922.32</v>
      </c>
      <c r="P7850" t="s">
        <v>44</v>
      </c>
      <c r="Q7850">
        <f>D7850-H7850</f>
        <v>1850.8024</v>
      </c>
      <c r="R7850" t="str">
        <f t="shared" si="735"/>
        <v>Good</v>
      </c>
      <c r="S7850" t="str">
        <f t="shared" si="736"/>
        <v>Good</v>
      </c>
      <c r="T7850" t="str">
        <f t="shared" si="737"/>
        <v>High Impact</v>
      </c>
    </row>
    <row r="7851" spans="1:20">
      <c r="A7851" t="s">
        <v>7887</v>
      </c>
      <c r="B7851" t="s">
        <v>46</v>
      </c>
      <c r="C7851" t="s">
        <v>25</v>
      </c>
      <c r="D7851">
        <v>2103.33</v>
      </c>
      <c r="E7851" t="str">
        <f t="shared" si="732"/>
        <v>High</v>
      </c>
      <c r="F7851" t="str">
        <f t="shared" si="733"/>
        <v>High</v>
      </c>
      <c r="G7851">
        <v>0.11</v>
      </c>
      <c r="H7851">
        <f>D7851*G7851</f>
        <v>231.3663</v>
      </c>
      <c r="I7851">
        <v>1</v>
      </c>
      <c r="J7851" s="1">
        <v>45442</v>
      </c>
      <c r="K7851" s="1">
        <v>45445</v>
      </c>
      <c r="L7851" t="s">
        <v>26</v>
      </c>
      <c r="M7851" t="str">
        <f t="shared" si="734"/>
        <v>Potential customer</v>
      </c>
      <c r="N7851" t="s">
        <v>32</v>
      </c>
      <c r="O7851">
        <v>623.28</v>
      </c>
      <c r="P7851" t="s">
        <v>22</v>
      </c>
      <c r="Q7851">
        <f>D7851-H7851</f>
        <v>1871.9637</v>
      </c>
      <c r="R7851" t="str">
        <f t="shared" si="735"/>
        <v>Good</v>
      </c>
      <c r="S7851" t="str">
        <f t="shared" si="736"/>
        <v>Good</v>
      </c>
      <c r="T7851" t="str">
        <f t="shared" si="737"/>
        <v>High Impact</v>
      </c>
    </row>
    <row r="7852" spans="1:20">
      <c r="A7852" t="s">
        <v>7888</v>
      </c>
      <c r="B7852" t="s">
        <v>18</v>
      </c>
      <c r="C7852" t="s">
        <v>38</v>
      </c>
      <c r="D7852">
        <v>3724.19</v>
      </c>
      <c r="E7852" t="str">
        <f t="shared" si="732"/>
        <v>High</v>
      </c>
      <c r="F7852" t="str">
        <f t="shared" si="733"/>
        <v>High</v>
      </c>
      <c r="G7852">
        <v>0.27</v>
      </c>
      <c r="H7852">
        <f>D7852*G7852</f>
        <v>1005.5313000000001</v>
      </c>
      <c r="I7852">
        <v>7</v>
      </c>
      <c r="J7852" s="1">
        <v>45430</v>
      </c>
      <c r="K7852" s="1">
        <v>45435</v>
      </c>
      <c r="L7852" t="s">
        <v>26</v>
      </c>
      <c r="M7852" t="str">
        <f t="shared" si="734"/>
        <v>Potential customer</v>
      </c>
      <c r="N7852" t="s">
        <v>21</v>
      </c>
      <c r="O7852">
        <v>1025.44</v>
      </c>
      <c r="P7852" t="s">
        <v>53</v>
      </c>
      <c r="Q7852">
        <f>D7852-H7852</f>
        <v>2718.6587</v>
      </c>
      <c r="R7852" t="str">
        <f t="shared" si="735"/>
        <v>Good</v>
      </c>
      <c r="S7852" t="str">
        <f t="shared" si="736"/>
        <v>Good</v>
      </c>
      <c r="T7852" t="str">
        <f t="shared" si="737"/>
        <v>High Impact</v>
      </c>
    </row>
    <row r="7853" spans="1:20">
      <c r="A7853" t="s">
        <v>7889</v>
      </c>
      <c r="B7853" t="s">
        <v>30</v>
      </c>
      <c r="C7853" t="s">
        <v>41</v>
      </c>
      <c r="D7853">
        <v>4510.6899999999996</v>
      </c>
      <c r="E7853" t="str">
        <f t="shared" si="732"/>
        <v>High</v>
      </c>
      <c r="F7853" t="str">
        <f t="shared" si="733"/>
        <v>High</v>
      </c>
      <c r="G7853">
        <v>0.24</v>
      </c>
      <c r="H7853">
        <f>D7853*G7853</f>
        <v>1082.5655999999999</v>
      </c>
      <c r="I7853">
        <v>4</v>
      </c>
      <c r="J7853" s="1">
        <v>44967</v>
      </c>
      <c r="K7853" s="1">
        <v>44973</v>
      </c>
      <c r="L7853" t="s">
        <v>36</v>
      </c>
      <c r="M7853" t="str">
        <f t="shared" si="734"/>
        <v>Normal customer</v>
      </c>
      <c r="N7853" t="s">
        <v>21</v>
      </c>
      <c r="O7853">
        <v>1153.4100000000001</v>
      </c>
      <c r="P7853" t="s">
        <v>53</v>
      </c>
      <c r="Q7853">
        <f>D7853-H7853</f>
        <v>3428.1243999999997</v>
      </c>
      <c r="R7853" t="str">
        <f t="shared" si="735"/>
        <v>Good</v>
      </c>
      <c r="S7853" t="str">
        <f t="shared" si="736"/>
        <v>Good</v>
      </c>
      <c r="T7853" t="str">
        <f t="shared" si="737"/>
        <v>High Impact</v>
      </c>
    </row>
    <row r="7854" spans="1:20">
      <c r="A7854" t="s">
        <v>7890</v>
      </c>
      <c r="B7854" t="s">
        <v>24</v>
      </c>
      <c r="C7854" t="s">
        <v>38</v>
      </c>
      <c r="D7854">
        <v>982.69</v>
      </c>
      <c r="E7854" t="str">
        <f t="shared" si="732"/>
        <v>Low</v>
      </c>
      <c r="F7854" t="str">
        <f t="shared" si="733"/>
        <v>Midium</v>
      </c>
      <c r="G7854">
        <v>0.26</v>
      </c>
      <c r="H7854">
        <f>D7854*G7854</f>
        <v>255.49940000000004</v>
      </c>
      <c r="I7854">
        <v>9</v>
      </c>
      <c r="J7854" s="1">
        <v>45572</v>
      </c>
      <c r="K7854" s="1">
        <v>45576</v>
      </c>
      <c r="L7854" t="s">
        <v>20</v>
      </c>
      <c r="M7854" t="str">
        <f t="shared" si="734"/>
        <v>Normal customer</v>
      </c>
      <c r="N7854" t="s">
        <v>27</v>
      </c>
      <c r="O7854">
        <v>266.14999999999998</v>
      </c>
      <c r="P7854" t="s">
        <v>53</v>
      </c>
      <c r="Q7854">
        <f>D7854-H7854</f>
        <v>727.19060000000002</v>
      </c>
      <c r="R7854" t="str">
        <f t="shared" si="735"/>
        <v>Bad</v>
      </c>
      <c r="S7854" t="str">
        <f t="shared" si="736"/>
        <v>Bad</v>
      </c>
      <c r="T7854" t="str">
        <f t="shared" si="737"/>
        <v>High Impact</v>
      </c>
    </row>
    <row r="7855" spans="1:20">
      <c r="A7855" t="s">
        <v>7891</v>
      </c>
      <c r="B7855" t="s">
        <v>24</v>
      </c>
      <c r="C7855" t="s">
        <v>31</v>
      </c>
      <c r="D7855">
        <v>1060.32</v>
      </c>
      <c r="E7855" t="str">
        <f t="shared" si="732"/>
        <v>High</v>
      </c>
      <c r="F7855" t="str">
        <f t="shared" si="733"/>
        <v>High</v>
      </c>
      <c r="G7855">
        <v>0.13</v>
      </c>
      <c r="H7855">
        <f>D7855*G7855</f>
        <v>137.8416</v>
      </c>
      <c r="I7855">
        <v>3</v>
      </c>
      <c r="J7855" s="1">
        <v>45078</v>
      </c>
      <c r="K7855" s="1">
        <v>45084</v>
      </c>
      <c r="L7855" t="s">
        <v>36</v>
      </c>
      <c r="M7855" t="str">
        <f t="shared" si="734"/>
        <v>Normal customer</v>
      </c>
      <c r="N7855" t="s">
        <v>27</v>
      </c>
      <c r="O7855">
        <v>67.28</v>
      </c>
      <c r="P7855" t="s">
        <v>28</v>
      </c>
      <c r="Q7855">
        <f>D7855-H7855</f>
        <v>922.47839999999997</v>
      </c>
      <c r="R7855" t="str">
        <f t="shared" si="735"/>
        <v>Bad</v>
      </c>
      <c r="S7855" t="str">
        <f t="shared" si="736"/>
        <v>Bad</v>
      </c>
      <c r="T7855" t="str">
        <f t="shared" si="737"/>
        <v>High Impact</v>
      </c>
    </row>
    <row r="7856" spans="1:20">
      <c r="A7856" t="s">
        <v>7892</v>
      </c>
      <c r="B7856" t="s">
        <v>18</v>
      </c>
      <c r="C7856" t="s">
        <v>19</v>
      </c>
      <c r="D7856">
        <v>2102.73</v>
      </c>
      <c r="E7856" t="str">
        <f t="shared" si="732"/>
        <v>High</v>
      </c>
      <c r="F7856" t="str">
        <f t="shared" si="733"/>
        <v>High</v>
      </c>
      <c r="G7856">
        <v>0.39</v>
      </c>
      <c r="H7856">
        <f>D7856*G7856</f>
        <v>820.06470000000002</v>
      </c>
      <c r="I7856">
        <v>6</v>
      </c>
      <c r="J7856" s="1">
        <v>44980</v>
      </c>
      <c r="K7856" s="1">
        <v>44983</v>
      </c>
      <c r="L7856" t="s">
        <v>26</v>
      </c>
      <c r="M7856" t="str">
        <f t="shared" si="734"/>
        <v>Potential customer</v>
      </c>
      <c r="N7856" t="s">
        <v>27</v>
      </c>
      <c r="O7856">
        <v>505.48</v>
      </c>
      <c r="P7856" t="s">
        <v>39</v>
      </c>
      <c r="Q7856">
        <f>D7856-H7856</f>
        <v>1282.6653000000001</v>
      </c>
      <c r="R7856" t="str">
        <f t="shared" si="735"/>
        <v>Good</v>
      </c>
      <c r="S7856" t="str">
        <f t="shared" si="736"/>
        <v>Good</v>
      </c>
      <c r="T7856" t="str">
        <f t="shared" si="737"/>
        <v>High Impact</v>
      </c>
    </row>
    <row r="7857" spans="1:20">
      <c r="A7857" t="s">
        <v>7893</v>
      </c>
      <c r="B7857" t="s">
        <v>46</v>
      </c>
      <c r="C7857" t="s">
        <v>25</v>
      </c>
      <c r="D7857">
        <v>929.14</v>
      </c>
      <c r="E7857" t="str">
        <f t="shared" si="732"/>
        <v>Low</v>
      </c>
      <c r="F7857" t="str">
        <f t="shared" si="733"/>
        <v>Midium</v>
      </c>
      <c r="G7857">
        <v>0.37</v>
      </c>
      <c r="H7857">
        <f>D7857*G7857</f>
        <v>343.78179999999998</v>
      </c>
      <c r="I7857">
        <v>9</v>
      </c>
      <c r="J7857" s="1">
        <v>45638</v>
      </c>
      <c r="K7857" s="1">
        <v>45645</v>
      </c>
      <c r="L7857" t="s">
        <v>36</v>
      </c>
      <c r="M7857" t="str">
        <f t="shared" si="734"/>
        <v>Normal customer</v>
      </c>
      <c r="N7857" t="s">
        <v>32</v>
      </c>
      <c r="O7857">
        <v>132.31</v>
      </c>
      <c r="P7857" t="s">
        <v>33</v>
      </c>
      <c r="Q7857">
        <f>D7857-H7857</f>
        <v>585.35820000000001</v>
      </c>
      <c r="R7857" t="str">
        <f t="shared" si="735"/>
        <v>Bad</v>
      </c>
      <c r="S7857" t="str">
        <f t="shared" si="736"/>
        <v>Bad</v>
      </c>
      <c r="T7857" t="str">
        <f t="shared" si="737"/>
        <v>High Impact</v>
      </c>
    </row>
    <row r="7858" spans="1:20">
      <c r="A7858" t="s">
        <v>7894</v>
      </c>
      <c r="B7858" t="s">
        <v>30</v>
      </c>
      <c r="C7858" t="s">
        <v>41</v>
      </c>
      <c r="D7858">
        <v>1865.95</v>
      </c>
      <c r="E7858" t="str">
        <f t="shared" si="732"/>
        <v>High</v>
      </c>
      <c r="F7858" t="str">
        <f t="shared" si="733"/>
        <v>High</v>
      </c>
      <c r="G7858">
        <v>0.48</v>
      </c>
      <c r="H7858">
        <f>D7858*G7858</f>
        <v>895.65599999999995</v>
      </c>
      <c r="I7858">
        <v>4</v>
      </c>
      <c r="J7858" s="1">
        <v>45273</v>
      </c>
      <c r="K7858" s="1">
        <v>45277</v>
      </c>
      <c r="L7858" t="s">
        <v>36</v>
      </c>
      <c r="M7858" t="str">
        <f t="shared" si="734"/>
        <v>Normal customer</v>
      </c>
      <c r="N7858" t="s">
        <v>21</v>
      </c>
      <c r="O7858">
        <v>181.17</v>
      </c>
      <c r="P7858" t="s">
        <v>39</v>
      </c>
      <c r="Q7858">
        <f>D7858-H7858</f>
        <v>970.2940000000001</v>
      </c>
      <c r="R7858" t="str">
        <f t="shared" si="735"/>
        <v>Bad</v>
      </c>
      <c r="S7858" t="str">
        <f t="shared" si="736"/>
        <v>Bad</v>
      </c>
      <c r="T7858" t="str">
        <f t="shared" si="737"/>
        <v>High Impact</v>
      </c>
    </row>
    <row r="7859" spans="1:20">
      <c r="A7859" t="s">
        <v>7895</v>
      </c>
      <c r="B7859" t="s">
        <v>46</v>
      </c>
      <c r="C7859" t="s">
        <v>41</v>
      </c>
      <c r="D7859">
        <v>3263.89</v>
      </c>
      <c r="E7859" t="str">
        <f t="shared" si="732"/>
        <v>High</v>
      </c>
      <c r="F7859" t="str">
        <f t="shared" si="733"/>
        <v>High</v>
      </c>
      <c r="G7859">
        <v>0.25</v>
      </c>
      <c r="H7859">
        <f>D7859*G7859</f>
        <v>815.97249999999997</v>
      </c>
      <c r="I7859">
        <v>5</v>
      </c>
      <c r="J7859" s="1">
        <v>45565</v>
      </c>
      <c r="K7859" s="1">
        <v>45570</v>
      </c>
      <c r="L7859" t="s">
        <v>36</v>
      </c>
      <c r="M7859" t="str">
        <f t="shared" si="734"/>
        <v>Normal customer</v>
      </c>
      <c r="N7859" t="s">
        <v>27</v>
      </c>
      <c r="O7859">
        <v>516</v>
      </c>
      <c r="P7859" t="s">
        <v>33</v>
      </c>
      <c r="Q7859">
        <f>D7859-H7859</f>
        <v>2447.9175</v>
      </c>
      <c r="R7859" t="str">
        <f t="shared" si="735"/>
        <v>Good</v>
      </c>
      <c r="S7859" t="str">
        <f t="shared" si="736"/>
        <v>Good</v>
      </c>
      <c r="T7859" t="str">
        <f t="shared" si="737"/>
        <v>High Impact</v>
      </c>
    </row>
    <row r="7860" spans="1:20">
      <c r="A7860" t="s">
        <v>7896</v>
      </c>
      <c r="B7860" t="s">
        <v>30</v>
      </c>
      <c r="C7860" t="s">
        <v>25</v>
      </c>
      <c r="D7860">
        <v>4082.81</v>
      </c>
      <c r="E7860" t="str">
        <f t="shared" si="732"/>
        <v>High</v>
      </c>
      <c r="F7860" t="str">
        <f t="shared" si="733"/>
        <v>High</v>
      </c>
      <c r="G7860">
        <v>0.27</v>
      </c>
      <c r="H7860">
        <f>D7860*G7860</f>
        <v>1102.3587</v>
      </c>
      <c r="I7860">
        <v>5</v>
      </c>
      <c r="J7860" s="1">
        <v>45191</v>
      </c>
      <c r="K7860" s="1">
        <v>45197</v>
      </c>
      <c r="L7860" t="s">
        <v>20</v>
      </c>
      <c r="M7860" t="str">
        <f t="shared" si="734"/>
        <v>Premium customer</v>
      </c>
      <c r="N7860" t="s">
        <v>21</v>
      </c>
      <c r="O7860">
        <v>321.83</v>
      </c>
      <c r="P7860" t="s">
        <v>28</v>
      </c>
      <c r="Q7860">
        <f>D7860-H7860</f>
        <v>2980.4512999999997</v>
      </c>
      <c r="R7860" t="str">
        <f t="shared" si="735"/>
        <v>Good</v>
      </c>
      <c r="S7860" t="str">
        <f t="shared" si="736"/>
        <v>Good</v>
      </c>
      <c r="T7860" t="str">
        <f t="shared" si="737"/>
        <v>High Impact</v>
      </c>
    </row>
    <row r="7861" spans="1:20">
      <c r="A7861" t="s">
        <v>7897</v>
      </c>
      <c r="B7861" t="s">
        <v>18</v>
      </c>
      <c r="C7861" t="s">
        <v>38</v>
      </c>
      <c r="D7861">
        <v>1579.48</v>
      </c>
      <c r="E7861" t="str">
        <f t="shared" si="732"/>
        <v>High</v>
      </c>
      <c r="F7861" t="str">
        <f t="shared" si="733"/>
        <v>High</v>
      </c>
      <c r="G7861">
        <v>0.45</v>
      </c>
      <c r="H7861">
        <f>D7861*G7861</f>
        <v>710.76600000000008</v>
      </c>
      <c r="I7861">
        <v>5</v>
      </c>
      <c r="J7861" s="1">
        <v>45648</v>
      </c>
      <c r="K7861" s="1">
        <v>45653</v>
      </c>
      <c r="L7861" t="s">
        <v>26</v>
      </c>
      <c r="M7861" t="str">
        <f t="shared" si="734"/>
        <v>Potential customer</v>
      </c>
      <c r="N7861" t="s">
        <v>32</v>
      </c>
      <c r="O7861">
        <v>184.86</v>
      </c>
      <c r="P7861" t="s">
        <v>53</v>
      </c>
      <c r="Q7861">
        <f>D7861-H7861</f>
        <v>868.71399999999994</v>
      </c>
      <c r="R7861" t="str">
        <f t="shared" si="735"/>
        <v>Bad</v>
      </c>
      <c r="S7861" t="str">
        <f t="shared" si="736"/>
        <v>Bad</v>
      </c>
      <c r="T7861" t="str">
        <f t="shared" si="737"/>
        <v>High Impact</v>
      </c>
    </row>
    <row r="7862" spans="1:20">
      <c r="A7862" t="s">
        <v>7898</v>
      </c>
      <c r="B7862" t="s">
        <v>30</v>
      </c>
      <c r="C7862" t="s">
        <v>41</v>
      </c>
      <c r="D7862">
        <v>1480.48</v>
      </c>
      <c r="E7862" t="str">
        <f t="shared" si="732"/>
        <v>High</v>
      </c>
      <c r="F7862" t="str">
        <f t="shared" si="733"/>
        <v>High</v>
      </c>
      <c r="G7862">
        <v>0.46</v>
      </c>
      <c r="H7862">
        <f>D7862*G7862</f>
        <v>681.02080000000001</v>
      </c>
      <c r="I7862">
        <v>2</v>
      </c>
      <c r="J7862" s="1">
        <v>45562</v>
      </c>
      <c r="K7862" s="1">
        <v>45568</v>
      </c>
      <c r="L7862" t="s">
        <v>26</v>
      </c>
      <c r="M7862" t="str">
        <f t="shared" si="734"/>
        <v>Potential customer</v>
      </c>
      <c r="N7862" t="s">
        <v>32</v>
      </c>
      <c r="O7862">
        <v>226.8</v>
      </c>
      <c r="P7862" t="s">
        <v>33</v>
      </c>
      <c r="Q7862">
        <f>D7862-H7862</f>
        <v>799.45920000000001</v>
      </c>
      <c r="R7862" t="str">
        <f t="shared" si="735"/>
        <v>Bad</v>
      </c>
      <c r="S7862" t="str">
        <f t="shared" si="736"/>
        <v>Bad</v>
      </c>
      <c r="T7862" t="str">
        <f t="shared" si="737"/>
        <v>High Impact</v>
      </c>
    </row>
    <row r="7863" spans="1:20">
      <c r="A7863" t="s">
        <v>7899</v>
      </c>
      <c r="B7863" t="s">
        <v>30</v>
      </c>
      <c r="C7863" t="s">
        <v>38</v>
      </c>
      <c r="D7863">
        <v>3920.74</v>
      </c>
      <c r="E7863" t="str">
        <f t="shared" si="732"/>
        <v>High</v>
      </c>
      <c r="F7863" t="str">
        <f t="shared" si="733"/>
        <v>High</v>
      </c>
      <c r="G7863">
        <v>0.32</v>
      </c>
      <c r="H7863">
        <f>D7863*G7863</f>
        <v>1254.6368</v>
      </c>
      <c r="I7863">
        <v>2</v>
      </c>
      <c r="J7863" s="1">
        <v>44928</v>
      </c>
      <c r="K7863" s="1">
        <v>44932</v>
      </c>
      <c r="L7863" t="s">
        <v>36</v>
      </c>
      <c r="M7863" t="str">
        <f t="shared" si="734"/>
        <v>Normal customer</v>
      </c>
      <c r="N7863" t="s">
        <v>32</v>
      </c>
      <c r="O7863">
        <v>771.78</v>
      </c>
      <c r="P7863" t="s">
        <v>33</v>
      </c>
      <c r="Q7863">
        <f>D7863-H7863</f>
        <v>2666.1031999999996</v>
      </c>
      <c r="R7863" t="str">
        <f t="shared" si="735"/>
        <v>Good</v>
      </c>
      <c r="S7863" t="str">
        <f t="shared" si="736"/>
        <v>Good</v>
      </c>
      <c r="T7863" t="str">
        <f t="shared" si="737"/>
        <v>High Impact</v>
      </c>
    </row>
    <row r="7864" spans="1:20">
      <c r="A7864" t="s">
        <v>7900</v>
      </c>
      <c r="B7864" t="s">
        <v>18</v>
      </c>
      <c r="C7864" t="s">
        <v>25</v>
      </c>
      <c r="D7864">
        <v>1967.03</v>
      </c>
      <c r="E7864" t="str">
        <f t="shared" si="732"/>
        <v>High</v>
      </c>
      <c r="F7864" t="str">
        <f t="shared" si="733"/>
        <v>High</v>
      </c>
      <c r="G7864">
        <v>0.41</v>
      </c>
      <c r="H7864">
        <f>D7864*G7864</f>
        <v>806.4822999999999</v>
      </c>
      <c r="I7864">
        <v>1</v>
      </c>
      <c r="J7864" s="1">
        <v>45140</v>
      </c>
      <c r="K7864" s="1">
        <v>45142</v>
      </c>
      <c r="L7864" t="s">
        <v>36</v>
      </c>
      <c r="M7864" t="str">
        <f t="shared" si="734"/>
        <v>Normal customer</v>
      </c>
      <c r="N7864" t="s">
        <v>27</v>
      </c>
      <c r="O7864">
        <v>557.80999999999995</v>
      </c>
      <c r="P7864" t="s">
        <v>44</v>
      </c>
      <c r="Q7864">
        <f>D7864-H7864</f>
        <v>1160.5477000000001</v>
      </c>
      <c r="R7864" t="str">
        <f t="shared" si="735"/>
        <v>Good</v>
      </c>
      <c r="S7864" t="str">
        <f t="shared" si="736"/>
        <v>Good</v>
      </c>
      <c r="T7864" t="str">
        <f t="shared" si="737"/>
        <v>High Impact</v>
      </c>
    </row>
    <row r="7865" spans="1:20">
      <c r="A7865" t="s">
        <v>7901</v>
      </c>
      <c r="B7865" t="s">
        <v>46</v>
      </c>
      <c r="C7865" t="s">
        <v>38</v>
      </c>
      <c r="D7865">
        <v>4110.53</v>
      </c>
      <c r="E7865" t="str">
        <f t="shared" si="732"/>
        <v>High</v>
      </c>
      <c r="F7865" t="str">
        <f t="shared" si="733"/>
        <v>High</v>
      </c>
      <c r="G7865">
        <v>0.25</v>
      </c>
      <c r="H7865">
        <f>D7865*G7865</f>
        <v>1027.6324999999999</v>
      </c>
      <c r="I7865">
        <v>1</v>
      </c>
      <c r="J7865" s="1">
        <v>45330</v>
      </c>
      <c r="K7865" s="1">
        <v>45334</v>
      </c>
      <c r="L7865" t="s">
        <v>36</v>
      </c>
      <c r="M7865" t="str">
        <f t="shared" si="734"/>
        <v>Normal customer</v>
      </c>
      <c r="N7865" t="s">
        <v>32</v>
      </c>
      <c r="O7865">
        <v>281.33999999999997</v>
      </c>
      <c r="P7865" t="s">
        <v>33</v>
      </c>
      <c r="Q7865">
        <f>D7865-H7865</f>
        <v>3082.8975</v>
      </c>
      <c r="R7865" t="str">
        <f t="shared" si="735"/>
        <v>Bad</v>
      </c>
      <c r="S7865" t="str">
        <f t="shared" si="736"/>
        <v>Bad</v>
      </c>
      <c r="T7865" t="str">
        <f t="shared" si="737"/>
        <v>High Impact</v>
      </c>
    </row>
    <row r="7866" spans="1:20">
      <c r="A7866" t="s">
        <v>7902</v>
      </c>
      <c r="B7866" t="s">
        <v>18</v>
      </c>
      <c r="C7866" t="s">
        <v>19</v>
      </c>
      <c r="D7866">
        <v>4967.5600000000004</v>
      </c>
      <c r="E7866" t="str">
        <f t="shared" si="732"/>
        <v>High</v>
      </c>
      <c r="F7866" t="str">
        <f t="shared" si="733"/>
        <v>High</v>
      </c>
      <c r="G7866">
        <v>0.19</v>
      </c>
      <c r="H7866">
        <f>D7866*G7866</f>
        <v>943.83640000000014</v>
      </c>
      <c r="I7866">
        <v>4</v>
      </c>
      <c r="J7866" s="1">
        <v>45156</v>
      </c>
      <c r="K7866" s="1">
        <v>45160</v>
      </c>
      <c r="L7866" t="s">
        <v>36</v>
      </c>
      <c r="M7866" t="str">
        <f t="shared" si="734"/>
        <v>Normal customer</v>
      </c>
      <c r="N7866" t="s">
        <v>27</v>
      </c>
      <c r="O7866">
        <v>1019.5</v>
      </c>
      <c r="P7866" t="s">
        <v>44</v>
      </c>
      <c r="Q7866">
        <f>D7866-H7866</f>
        <v>4023.7236000000003</v>
      </c>
      <c r="R7866" t="str">
        <f t="shared" si="735"/>
        <v>Good</v>
      </c>
      <c r="S7866" t="str">
        <f t="shared" si="736"/>
        <v>Good</v>
      </c>
      <c r="T7866" t="str">
        <f t="shared" si="737"/>
        <v>High Impact</v>
      </c>
    </row>
    <row r="7867" spans="1:20">
      <c r="A7867" t="s">
        <v>7903</v>
      </c>
      <c r="B7867" t="s">
        <v>30</v>
      </c>
      <c r="C7867" t="s">
        <v>25</v>
      </c>
      <c r="D7867">
        <v>4900.38</v>
      </c>
      <c r="E7867" t="str">
        <f t="shared" si="732"/>
        <v>High</v>
      </c>
      <c r="F7867" t="str">
        <f t="shared" si="733"/>
        <v>High</v>
      </c>
      <c r="G7867">
        <v>0.43</v>
      </c>
      <c r="H7867">
        <f>D7867*G7867</f>
        <v>2107.1633999999999</v>
      </c>
      <c r="I7867">
        <v>3</v>
      </c>
      <c r="J7867" s="1">
        <v>45610</v>
      </c>
      <c r="K7867" s="1">
        <v>45613</v>
      </c>
      <c r="L7867" t="s">
        <v>36</v>
      </c>
      <c r="M7867" t="str">
        <f t="shared" si="734"/>
        <v>Normal customer</v>
      </c>
      <c r="N7867" t="s">
        <v>21</v>
      </c>
      <c r="O7867">
        <v>338.93</v>
      </c>
      <c r="P7867" t="s">
        <v>53</v>
      </c>
      <c r="Q7867">
        <f>D7867-H7867</f>
        <v>2793.2166000000002</v>
      </c>
      <c r="R7867" t="str">
        <f t="shared" si="735"/>
        <v>Good</v>
      </c>
      <c r="S7867" t="str">
        <f t="shared" si="736"/>
        <v>Good</v>
      </c>
      <c r="T7867" t="str">
        <f t="shared" si="737"/>
        <v>High Impact</v>
      </c>
    </row>
    <row r="7868" spans="1:20">
      <c r="A7868" t="s">
        <v>7904</v>
      </c>
      <c r="B7868" t="s">
        <v>18</v>
      </c>
      <c r="C7868" t="s">
        <v>25</v>
      </c>
      <c r="D7868">
        <v>3347.17</v>
      </c>
      <c r="E7868" t="str">
        <f t="shared" si="732"/>
        <v>High</v>
      </c>
      <c r="F7868" t="str">
        <f t="shared" si="733"/>
        <v>High</v>
      </c>
      <c r="G7868">
        <v>0.39</v>
      </c>
      <c r="H7868">
        <f>D7868*G7868</f>
        <v>1305.3963000000001</v>
      </c>
      <c r="I7868">
        <v>4</v>
      </c>
      <c r="J7868" s="1">
        <v>45195</v>
      </c>
      <c r="K7868" s="1">
        <v>45199</v>
      </c>
      <c r="L7868" t="s">
        <v>26</v>
      </c>
      <c r="M7868" t="str">
        <f t="shared" si="734"/>
        <v>Potential customer</v>
      </c>
      <c r="N7868" t="s">
        <v>32</v>
      </c>
      <c r="O7868">
        <v>663.82</v>
      </c>
      <c r="P7868" t="s">
        <v>39</v>
      </c>
      <c r="Q7868">
        <f>D7868-H7868</f>
        <v>2041.7737</v>
      </c>
      <c r="R7868" t="str">
        <f t="shared" si="735"/>
        <v>Good</v>
      </c>
      <c r="S7868" t="str">
        <f t="shared" si="736"/>
        <v>Good</v>
      </c>
      <c r="T7868" t="str">
        <f t="shared" si="737"/>
        <v>High Impact</v>
      </c>
    </row>
    <row r="7869" spans="1:20">
      <c r="A7869" t="s">
        <v>7905</v>
      </c>
      <c r="B7869" t="s">
        <v>30</v>
      </c>
      <c r="C7869" t="s">
        <v>41</v>
      </c>
      <c r="D7869">
        <v>1938.54</v>
      </c>
      <c r="E7869" t="str">
        <f t="shared" si="732"/>
        <v>High</v>
      </c>
      <c r="F7869" t="str">
        <f t="shared" si="733"/>
        <v>High</v>
      </c>
      <c r="G7869">
        <v>0.12</v>
      </c>
      <c r="H7869">
        <f>D7869*G7869</f>
        <v>232.62479999999999</v>
      </c>
      <c r="I7869">
        <v>6</v>
      </c>
      <c r="J7869" s="1">
        <v>45039</v>
      </c>
      <c r="K7869" s="1">
        <v>45046</v>
      </c>
      <c r="L7869" t="s">
        <v>20</v>
      </c>
      <c r="M7869" t="str">
        <f t="shared" si="734"/>
        <v>Premium customer</v>
      </c>
      <c r="N7869" t="s">
        <v>27</v>
      </c>
      <c r="O7869">
        <v>389.49</v>
      </c>
      <c r="P7869" t="s">
        <v>44</v>
      </c>
      <c r="Q7869">
        <f>D7869-H7869</f>
        <v>1705.9151999999999</v>
      </c>
      <c r="R7869" t="str">
        <f t="shared" si="735"/>
        <v>Good</v>
      </c>
      <c r="S7869" t="str">
        <f t="shared" si="736"/>
        <v>Good</v>
      </c>
      <c r="T7869" t="str">
        <f t="shared" si="737"/>
        <v>High Impact</v>
      </c>
    </row>
    <row r="7870" spans="1:20">
      <c r="A7870" t="s">
        <v>7906</v>
      </c>
      <c r="B7870" t="s">
        <v>18</v>
      </c>
      <c r="C7870" t="s">
        <v>41</v>
      </c>
      <c r="D7870">
        <v>420.9</v>
      </c>
      <c r="E7870" t="str">
        <f t="shared" si="732"/>
        <v>Low</v>
      </c>
      <c r="F7870" t="str">
        <f t="shared" si="733"/>
        <v>Low</v>
      </c>
      <c r="G7870">
        <v>0.02</v>
      </c>
      <c r="H7870">
        <f>D7870*G7870</f>
        <v>8.4179999999999993</v>
      </c>
      <c r="I7870">
        <v>1</v>
      </c>
      <c r="J7870" s="1">
        <v>45074</v>
      </c>
      <c r="K7870" s="1">
        <v>45076</v>
      </c>
      <c r="L7870" t="s">
        <v>36</v>
      </c>
      <c r="M7870" t="str">
        <f t="shared" si="734"/>
        <v>Normal customer</v>
      </c>
      <c r="N7870" t="s">
        <v>27</v>
      </c>
      <c r="O7870">
        <v>62.06</v>
      </c>
      <c r="P7870" t="s">
        <v>39</v>
      </c>
      <c r="Q7870">
        <f>D7870-H7870</f>
        <v>412.48199999999997</v>
      </c>
      <c r="R7870" t="str">
        <f t="shared" si="735"/>
        <v>Bad</v>
      </c>
      <c r="S7870" t="str">
        <f t="shared" si="736"/>
        <v>Bad</v>
      </c>
      <c r="T7870" t="str">
        <f t="shared" si="737"/>
        <v>Normal</v>
      </c>
    </row>
    <row r="7871" spans="1:20">
      <c r="A7871" t="s">
        <v>7907</v>
      </c>
      <c r="B7871" t="s">
        <v>24</v>
      </c>
      <c r="C7871" t="s">
        <v>41</v>
      </c>
      <c r="D7871">
        <v>3716.4</v>
      </c>
      <c r="E7871" t="str">
        <f t="shared" si="732"/>
        <v>High</v>
      </c>
      <c r="F7871" t="str">
        <f t="shared" si="733"/>
        <v>High</v>
      </c>
      <c r="G7871">
        <v>0.28000000000000003</v>
      </c>
      <c r="H7871">
        <f>D7871*G7871</f>
        <v>1040.5920000000001</v>
      </c>
      <c r="I7871">
        <v>8</v>
      </c>
      <c r="J7871" s="1">
        <v>45060</v>
      </c>
      <c r="K7871" s="1">
        <v>45062</v>
      </c>
      <c r="L7871" t="s">
        <v>20</v>
      </c>
      <c r="M7871" t="str">
        <f t="shared" si="734"/>
        <v>Premium customer</v>
      </c>
      <c r="N7871" t="s">
        <v>27</v>
      </c>
      <c r="O7871">
        <v>234.17</v>
      </c>
      <c r="P7871" t="s">
        <v>44</v>
      </c>
      <c r="Q7871">
        <f>D7871-H7871</f>
        <v>2675.808</v>
      </c>
      <c r="R7871" t="str">
        <f t="shared" si="735"/>
        <v>Bad</v>
      </c>
      <c r="S7871" t="str">
        <f t="shared" si="736"/>
        <v>Bad</v>
      </c>
      <c r="T7871" t="str">
        <f t="shared" si="737"/>
        <v>High Impact</v>
      </c>
    </row>
    <row r="7872" spans="1:20">
      <c r="A7872" t="s">
        <v>7908</v>
      </c>
      <c r="B7872" t="s">
        <v>24</v>
      </c>
      <c r="C7872" t="s">
        <v>19</v>
      </c>
      <c r="D7872">
        <v>4892.04</v>
      </c>
      <c r="E7872" t="str">
        <f t="shared" si="732"/>
        <v>High</v>
      </c>
      <c r="F7872" t="str">
        <f t="shared" si="733"/>
        <v>High</v>
      </c>
      <c r="G7872">
        <v>0.42</v>
      </c>
      <c r="H7872">
        <f>D7872*G7872</f>
        <v>2054.6567999999997</v>
      </c>
      <c r="I7872">
        <v>8</v>
      </c>
      <c r="J7872" s="1">
        <v>45581</v>
      </c>
      <c r="K7872" s="1">
        <v>45587</v>
      </c>
      <c r="L7872" t="s">
        <v>36</v>
      </c>
      <c r="M7872" t="str">
        <f t="shared" si="734"/>
        <v>Normal customer</v>
      </c>
      <c r="N7872" t="s">
        <v>27</v>
      </c>
      <c r="O7872">
        <v>1248.75</v>
      </c>
      <c r="P7872" t="s">
        <v>22</v>
      </c>
      <c r="Q7872">
        <f>D7872-H7872</f>
        <v>2837.3832000000002</v>
      </c>
      <c r="R7872" t="str">
        <f t="shared" si="735"/>
        <v>Good</v>
      </c>
      <c r="S7872" t="str">
        <f t="shared" si="736"/>
        <v>Good</v>
      </c>
      <c r="T7872" t="str">
        <f t="shared" si="737"/>
        <v>High Impact</v>
      </c>
    </row>
    <row r="7873" spans="1:20">
      <c r="A7873" t="s">
        <v>7909</v>
      </c>
      <c r="B7873" t="s">
        <v>18</v>
      </c>
      <c r="C7873" t="s">
        <v>19</v>
      </c>
      <c r="D7873">
        <v>433.12</v>
      </c>
      <c r="E7873" t="str">
        <f t="shared" si="732"/>
        <v>Low</v>
      </c>
      <c r="F7873" t="str">
        <f t="shared" si="733"/>
        <v>Low</v>
      </c>
      <c r="G7873">
        <v>0.12</v>
      </c>
      <c r="H7873">
        <f>D7873*G7873</f>
        <v>51.974399999999996</v>
      </c>
      <c r="I7873">
        <v>7</v>
      </c>
      <c r="J7873" s="1">
        <v>45126</v>
      </c>
      <c r="K7873" s="1">
        <v>45130</v>
      </c>
      <c r="L7873" t="s">
        <v>36</v>
      </c>
      <c r="M7873" t="str">
        <f t="shared" si="734"/>
        <v>Normal customer</v>
      </c>
      <c r="N7873" t="s">
        <v>21</v>
      </c>
      <c r="O7873">
        <v>58.15</v>
      </c>
      <c r="P7873" t="s">
        <v>39</v>
      </c>
      <c r="Q7873">
        <f>D7873-H7873</f>
        <v>381.1456</v>
      </c>
      <c r="R7873" t="str">
        <f t="shared" si="735"/>
        <v>Bad</v>
      </c>
      <c r="S7873" t="str">
        <f t="shared" si="736"/>
        <v>Bad</v>
      </c>
      <c r="T7873" t="str">
        <f t="shared" si="737"/>
        <v>Normal</v>
      </c>
    </row>
    <row r="7874" spans="1:20">
      <c r="A7874" t="s">
        <v>7910</v>
      </c>
      <c r="B7874" t="s">
        <v>46</v>
      </c>
      <c r="C7874" t="s">
        <v>31</v>
      </c>
      <c r="D7874">
        <v>130.22</v>
      </c>
      <c r="E7874" t="str">
        <f t="shared" si="732"/>
        <v>Low</v>
      </c>
      <c r="F7874" t="str">
        <f t="shared" si="733"/>
        <v>Low</v>
      </c>
      <c r="G7874">
        <v>0.38</v>
      </c>
      <c r="H7874">
        <f>D7874*G7874</f>
        <v>49.483600000000003</v>
      </c>
      <c r="I7874">
        <v>4</v>
      </c>
      <c r="J7874" s="1">
        <v>45502</v>
      </c>
      <c r="K7874" s="1">
        <v>45503</v>
      </c>
      <c r="L7874" t="s">
        <v>20</v>
      </c>
      <c r="M7874" t="str">
        <f t="shared" si="734"/>
        <v>Normal customer</v>
      </c>
      <c r="N7874" t="s">
        <v>32</v>
      </c>
      <c r="O7874">
        <v>8.4600000000000009</v>
      </c>
      <c r="P7874" t="s">
        <v>44</v>
      </c>
      <c r="Q7874">
        <f>D7874-H7874</f>
        <v>80.736400000000003</v>
      </c>
      <c r="R7874" t="str">
        <f t="shared" si="735"/>
        <v>Bad</v>
      </c>
      <c r="S7874" t="str">
        <f t="shared" si="736"/>
        <v>Bad</v>
      </c>
      <c r="T7874" t="str">
        <f t="shared" si="737"/>
        <v>High Impact</v>
      </c>
    </row>
    <row r="7875" spans="1:20">
      <c r="A7875" t="s">
        <v>7911</v>
      </c>
      <c r="B7875" t="s">
        <v>30</v>
      </c>
      <c r="C7875" t="s">
        <v>25</v>
      </c>
      <c r="D7875">
        <v>4175.7</v>
      </c>
      <c r="E7875" t="str">
        <f t="shared" ref="E7875:E7938" si="738">IF(D7875&gt;1000,"High","Low")</f>
        <v>High</v>
      </c>
      <c r="F7875" t="str">
        <f t="shared" ref="F7875:F7938" si="739">IF(D7875&gt;1000,"High",IF(D7875&gt;500,"Midium","Low"))</f>
        <v>High</v>
      </c>
      <c r="G7875">
        <v>0.21</v>
      </c>
      <c r="H7875">
        <f>D7875*G7875</f>
        <v>876.89699999999993</v>
      </c>
      <c r="I7875">
        <v>8</v>
      </c>
      <c r="J7875" s="1">
        <v>45436</v>
      </c>
      <c r="K7875" s="1">
        <v>45442</v>
      </c>
      <c r="L7875" t="s">
        <v>36</v>
      </c>
      <c r="M7875" t="str">
        <f t="shared" ref="M7875:M7938" si="740">IF(AND(L7875="Member",D7875&gt;1000),"Premium customer",IF(AND(L7875="Regular",D7875&gt;1000),"Potential customer","Normal customer"))</f>
        <v>Normal customer</v>
      </c>
      <c r="N7875" t="s">
        <v>27</v>
      </c>
      <c r="O7875">
        <v>264.12</v>
      </c>
      <c r="P7875" t="s">
        <v>44</v>
      </c>
      <c r="Q7875">
        <f>D7875-H7875</f>
        <v>3298.8029999999999</v>
      </c>
      <c r="R7875" t="str">
        <f t="shared" ref="R7875:R7938" si="741">IF(AND(D7875&gt;1000,O7875&gt;300),"Good","Bad")</f>
        <v>Bad</v>
      </c>
      <c r="S7875" t="str">
        <f t="shared" ref="S7875:S7938" si="742">IF(NOT(AND(D7875&gt;1000,O7875&gt;300)),"Bad","Good")</f>
        <v>Bad</v>
      </c>
      <c r="T7875" t="str">
        <f t="shared" ref="T7875:T7938" si="743">IF(OR(D7875&gt;1000,G7875&gt;0.25),"High Impact","Normal")</f>
        <v>High Impact</v>
      </c>
    </row>
    <row r="7876" spans="1:20">
      <c r="A7876" t="s">
        <v>7912</v>
      </c>
      <c r="B7876" t="s">
        <v>24</v>
      </c>
      <c r="C7876" t="s">
        <v>41</v>
      </c>
      <c r="D7876">
        <v>601.07000000000005</v>
      </c>
      <c r="E7876" t="str">
        <f t="shared" si="738"/>
        <v>Low</v>
      </c>
      <c r="F7876" t="str">
        <f t="shared" si="739"/>
        <v>Midium</v>
      </c>
      <c r="G7876">
        <v>0.17</v>
      </c>
      <c r="H7876">
        <f>D7876*G7876</f>
        <v>102.18190000000001</v>
      </c>
      <c r="I7876">
        <v>9</v>
      </c>
      <c r="J7876" s="1">
        <v>45532</v>
      </c>
      <c r="K7876" s="1">
        <v>45539</v>
      </c>
      <c r="L7876" t="s">
        <v>20</v>
      </c>
      <c r="M7876" t="str">
        <f t="shared" si="740"/>
        <v>Normal customer</v>
      </c>
      <c r="N7876" t="s">
        <v>32</v>
      </c>
      <c r="O7876">
        <v>43.21</v>
      </c>
      <c r="P7876" t="s">
        <v>22</v>
      </c>
      <c r="Q7876">
        <f>D7876-H7876</f>
        <v>498.88810000000001</v>
      </c>
      <c r="R7876" t="str">
        <f t="shared" si="741"/>
        <v>Bad</v>
      </c>
      <c r="S7876" t="str">
        <f t="shared" si="742"/>
        <v>Bad</v>
      </c>
      <c r="T7876" t="str">
        <f t="shared" si="743"/>
        <v>Normal</v>
      </c>
    </row>
    <row r="7877" spans="1:20">
      <c r="A7877" t="s">
        <v>7913</v>
      </c>
      <c r="B7877" t="s">
        <v>46</v>
      </c>
      <c r="C7877" t="s">
        <v>25</v>
      </c>
      <c r="D7877">
        <v>499.95</v>
      </c>
      <c r="E7877" t="str">
        <f t="shared" si="738"/>
        <v>Low</v>
      </c>
      <c r="F7877" t="str">
        <f t="shared" si="739"/>
        <v>Low</v>
      </c>
      <c r="G7877">
        <v>0.09</v>
      </c>
      <c r="H7877">
        <f>D7877*G7877</f>
        <v>44.9955</v>
      </c>
      <c r="I7877">
        <v>5</v>
      </c>
      <c r="J7877" s="1">
        <v>45090</v>
      </c>
      <c r="K7877" s="1">
        <v>45096</v>
      </c>
      <c r="L7877" t="s">
        <v>26</v>
      </c>
      <c r="M7877" t="str">
        <f t="shared" si="740"/>
        <v>Normal customer</v>
      </c>
      <c r="N7877" t="s">
        <v>27</v>
      </c>
      <c r="O7877">
        <v>133.21</v>
      </c>
      <c r="P7877" t="s">
        <v>44</v>
      </c>
      <c r="Q7877">
        <f>D7877-H7877</f>
        <v>454.9545</v>
      </c>
      <c r="R7877" t="str">
        <f t="shared" si="741"/>
        <v>Bad</v>
      </c>
      <c r="S7877" t="str">
        <f t="shared" si="742"/>
        <v>Bad</v>
      </c>
      <c r="T7877" t="str">
        <f t="shared" si="743"/>
        <v>Normal</v>
      </c>
    </row>
    <row r="7878" spans="1:20">
      <c r="A7878" t="s">
        <v>7914</v>
      </c>
      <c r="B7878" t="s">
        <v>30</v>
      </c>
      <c r="C7878" t="s">
        <v>38</v>
      </c>
      <c r="D7878">
        <v>4560.6499999999996</v>
      </c>
      <c r="E7878" t="str">
        <f t="shared" si="738"/>
        <v>High</v>
      </c>
      <c r="F7878" t="str">
        <f t="shared" si="739"/>
        <v>High</v>
      </c>
      <c r="G7878">
        <v>0.47</v>
      </c>
      <c r="H7878">
        <f>D7878*G7878</f>
        <v>2143.5054999999998</v>
      </c>
      <c r="I7878">
        <v>6</v>
      </c>
      <c r="J7878" s="1">
        <v>45057</v>
      </c>
      <c r="K7878" s="1">
        <v>45061</v>
      </c>
      <c r="L7878" t="s">
        <v>26</v>
      </c>
      <c r="M7878" t="str">
        <f t="shared" si="740"/>
        <v>Potential customer</v>
      </c>
      <c r="N7878" t="s">
        <v>27</v>
      </c>
      <c r="O7878">
        <v>768.28</v>
      </c>
      <c r="P7878" t="s">
        <v>44</v>
      </c>
      <c r="Q7878">
        <f>D7878-H7878</f>
        <v>2417.1444999999999</v>
      </c>
      <c r="R7878" t="str">
        <f t="shared" si="741"/>
        <v>Good</v>
      </c>
      <c r="S7878" t="str">
        <f t="shared" si="742"/>
        <v>Good</v>
      </c>
      <c r="T7878" t="str">
        <f t="shared" si="743"/>
        <v>High Impact</v>
      </c>
    </row>
    <row r="7879" spans="1:20">
      <c r="A7879" t="s">
        <v>7915</v>
      </c>
      <c r="B7879" t="s">
        <v>24</v>
      </c>
      <c r="C7879" t="s">
        <v>19</v>
      </c>
      <c r="D7879">
        <v>489.85</v>
      </c>
      <c r="E7879" t="str">
        <f t="shared" si="738"/>
        <v>Low</v>
      </c>
      <c r="F7879" t="str">
        <f t="shared" si="739"/>
        <v>Low</v>
      </c>
      <c r="G7879">
        <v>0.11</v>
      </c>
      <c r="H7879">
        <f>D7879*G7879</f>
        <v>53.883500000000005</v>
      </c>
      <c r="I7879">
        <v>8</v>
      </c>
      <c r="J7879" s="1">
        <v>45273</v>
      </c>
      <c r="K7879" s="1">
        <v>45276</v>
      </c>
      <c r="L7879" t="s">
        <v>26</v>
      </c>
      <c r="M7879" t="str">
        <f t="shared" si="740"/>
        <v>Normal customer</v>
      </c>
      <c r="N7879" t="s">
        <v>27</v>
      </c>
      <c r="O7879">
        <v>131.38</v>
      </c>
      <c r="P7879" t="s">
        <v>53</v>
      </c>
      <c r="Q7879">
        <f>D7879-H7879</f>
        <v>435.9665</v>
      </c>
      <c r="R7879" t="str">
        <f t="shared" si="741"/>
        <v>Bad</v>
      </c>
      <c r="S7879" t="str">
        <f t="shared" si="742"/>
        <v>Bad</v>
      </c>
      <c r="T7879" t="str">
        <f t="shared" si="743"/>
        <v>Normal</v>
      </c>
    </row>
    <row r="7880" spans="1:20">
      <c r="A7880" t="s">
        <v>7916</v>
      </c>
      <c r="B7880" t="s">
        <v>24</v>
      </c>
      <c r="C7880" t="s">
        <v>31</v>
      </c>
      <c r="D7880">
        <v>658.69</v>
      </c>
      <c r="E7880" t="str">
        <f t="shared" si="738"/>
        <v>Low</v>
      </c>
      <c r="F7880" t="str">
        <f t="shared" si="739"/>
        <v>Midium</v>
      </c>
      <c r="G7880">
        <v>0.14000000000000001</v>
      </c>
      <c r="H7880">
        <f>D7880*G7880</f>
        <v>92.216600000000014</v>
      </c>
      <c r="I7880">
        <v>5</v>
      </c>
      <c r="J7880" s="1">
        <v>45148</v>
      </c>
      <c r="K7880" s="1">
        <v>45149</v>
      </c>
      <c r="L7880" t="s">
        <v>20</v>
      </c>
      <c r="M7880" t="str">
        <f t="shared" si="740"/>
        <v>Normal customer</v>
      </c>
      <c r="N7880" t="s">
        <v>27</v>
      </c>
      <c r="O7880">
        <v>156.24</v>
      </c>
      <c r="P7880" t="s">
        <v>44</v>
      </c>
      <c r="Q7880">
        <f>D7880-H7880</f>
        <v>566.47340000000008</v>
      </c>
      <c r="R7880" t="str">
        <f t="shared" si="741"/>
        <v>Bad</v>
      </c>
      <c r="S7880" t="str">
        <f t="shared" si="742"/>
        <v>Bad</v>
      </c>
      <c r="T7880" t="str">
        <f t="shared" si="743"/>
        <v>Normal</v>
      </c>
    </row>
    <row r="7881" spans="1:20">
      <c r="A7881" t="s">
        <v>7917</v>
      </c>
      <c r="B7881" t="s">
        <v>18</v>
      </c>
      <c r="C7881" t="s">
        <v>38</v>
      </c>
      <c r="D7881">
        <v>2890.91</v>
      </c>
      <c r="E7881" t="str">
        <f t="shared" si="738"/>
        <v>High</v>
      </c>
      <c r="F7881" t="str">
        <f t="shared" si="739"/>
        <v>High</v>
      </c>
      <c r="G7881">
        <v>0.17</v>
      </c>
      <c r="H7881">
        <f>D7881*G7881</f>
        <v>491.4547</v>
      </c>
      <c r="I7881">
        <v>4</v>
      </c>
      <c r="J7881" s="1">
        <v>45049</v>
      </c>
      <c r="K7881" s="1">
        <v>45054</v>
      </c>
      <c r="L7881" t="s">
        <v>36</v>
      </c>
      <c r="M7881" t="str">
        <f t="shared" si="740"/>
        <v>Normal customer</v>
      </c>
      <c r="N7881" t="s">
        <v>27</v>
      </c>
      <c r="O7881">
        <v>154.71</v>
      </c>
      <c r="P7881" t="s">
        <v>22</v>
      </c>
      <c r="Q7881">
        <f>D7881-H7881</f>
        <v>2399.4552999999996</v>
      </c>
      <c r="R7881" t="str">
        <f t="shared" si="741"/>
        <v>Bad</v>
      </c>
      <c r="S7881" t="str">
        <f t="shared" si="742"/>
        <v>Bad</v>
      </c>
      <c r="T7881" t="str">
        <f t="shared" si="743"/>
        <v>High Impact</v>
      </c>
    </row>
    <row r="7882" spans="1:20">
      <c r="A7882" t="s">
        <v>7918</v>
      </c>
      <c r="B7882" t="s">
        <v>30</v>
      </c>
      <c r="C7882" t="s">
        <v>25</v>
      </c>
      <c r="D7882">
        <v>3808.39</v>
      </c>
      <c r="E7882" t="str">
        <f t="shared" si="738"/>
        <v>High</v>
      </c>
      <c r="F7882" t="str">
        <f t="shared" si="739"/>
        <v>High</v>
      </c>
      <c r="G7882">
        <v>0.14000000000000001</v>
      </c>
      <c r="H7882">
        <f>D7882*G7882</f>
        <v>533.17460000000005</v>
      </c>
      <c r="I7882">
        <v>8</v>
      </c>
      <c r="J7882" s="1">
        <v>45390</v>
      </c>
      <c r="K7882" s="1">
        <v>45395</v>
      </c>
      <c r="L7882" t="s">
        <v>36</v>
      </c>
      <c r="M7882" t="str">
        <f t="shared" si="740"/>
        <v>Normal customer</v>
      </c>
      <c r="N7882" t="s">
        <v>32</v>
      </c>
      <c r="O7882">
        <v>480.61</v>
      </c>
      <c r="P7882" t="s">
        <v>39</v>
      </c>
      <c r="Q7882">
        <f>D7882-H7882</f>
        <v>3275.2154</v>
      </c>
      <c r="R7882" t="str">
        <f t="shared" si="741"/>
        <v>Good</v>
      </c>
      <c r="S7882" t="str">
        <f t="shared" si="742"/>
        <v>Good</v>
      </c>
      <c r="T7882" t="str">
        <f t="shared" si="743"/>
        <v>High Impact</v>
      </c>
    </row>
    <row r="7883" spans="1:20">
      <c r="A7883" t="s">
        <v>7919</v>
      </c>
      <c r="B7883" t="s">
        <v>46</v>
      </c>
      <c r="C7883" t="s">
        <v>19</v>
      </c>
      <c r="D7883">
        <v>2057.9</v>
      </c>
      <c r="E7883" t="str">
        <f t="shared" si="738"/>
        <v>High</v>
      </c>
      <c r="F7883" t="str">
        <f t="shared" si="739"/>
        <v>High</v>
      </c>
      <c r="G7883">
        <v>0.08</v>
      </c>
      <c r="H7883">
        <f>D7883*G7883</f>
        <v>164.63200000000001</v>
      </c>
      <c r="I7883">
        <v>3</v>
      </c>
      <c r="J7883" s="1">
        <v>44966</v>
      </c>
      <c r="K7883" s="1">
        <v>44967</v>
      </c>
      <c r="L7883" t="s">
        <v>26</v>
      </c>
      <c r="M7883" t="str">
        <f t="shared" si="740"/>
        <v>Potential customer</v>
      </c>
      <c r="N7883" t="s">
        <v>21</v>
      </c>
      <c r="O7883">
        <v>371.63</v>
      </c>
      <c r="P7883" t="s">
        <v>28</v>
      </c>
      <c r="Q7883">
        <f>D7883-H7883</f>
        <v>1893.268</v>
      </c>
      <c r="R7883" t="str">
        <f t="shared" si="741"/>
        <v>Good</v>
      </c>
      <c r="S7883" t="str">
        <f t="shared" si="742"/>
        <v>Good</v>
      </c>
      <c r="T7883" t="str">
        <f t="shared" si="743"/>
        <v>High Impact</v>
      </c>
    </row>
    <row r="7884" spans="1:20">
      <c r="A7884" t="s">
        <v>7920</v>
      </c>
      <c r="B7884" t="s">
        <v>46</v>
      </c>
      <c r="C7884" t="s">
        <v>41</v>
      </c>
      <c r="D7884">
        <v>2160.89</v>
      </c>
      <c r="E7884" t="str">
        <f t="shared" si="738"/>
        <v>High</v>
      </c>
      <c r="F7884" t="str">
        <f t="shared" si="739"/>
        <v>High</v>
      </c>
      <c r="G7884">
        <v>0.18</v>
      </c>
      <c r="H7884">
        <f>D7884*G7884</f>
        <v>388.96019999999999</v>
      </c>
      <c r="I7884">
        <v>6</v>
      </c>
      <c r="J7884" s="1">
        <v>45348</v>
      </c>
      <c r="K7884" s="1">
        <v>45354</v>
      </c>
      <c r="L7884" t="s">
        <v>20</v>
      </c>
      <c r="M7884" t="str">
        <f t="shared" si="740"/>
        <v>Premium customer</v>
      </c>
      <c r="N7884" t="s">
        <v>32</v>
      </c>
      <c r="O7884">
        <v>124.15</v>
      </c>
      <c r="P7884" t="s">
        <v>53</v>
      </c>
      <c r="Q7884">
        <f>D7884-H7884</f>
        <v>1771.9297999999999</v>
      </c>
      <c r="R7884" t="str">
        <f t="shared" si="741"/>
        <v>Bad</v>
      </c>
      <c r="S7884" t="str">
        <f t="shared" si="742"/>
        <v>Bad</v>
      </c>
      <c r="T7884" t="str">
        <f t="shared" si="743"/>
        <v>High Impact</v>
      </c>
    </row>
    <row r="7885" spans="1:20">
      <c r="A7885" t="s">
        <v>7921</v>
      </c>
      <c r="B7885" t="s">
        <v>46</v>
      </c>
      <c r="C7885" t="s">
        <v>38</v>
      </c>
      <c r="D7885">
        <v>3199.87</v>
      </c>
      <c r="E7885" t="str">
        <f t="shared" si="738"/>
        <v>High</v>
      </c>
      <c r="F7885" t="str">
        <f t="shared" si="739"/>
        <v>High</v>
      </c>
      <c r="G7885">
        <v>0.24</v>
      </c>
      <c r="H7885">
        <f>D7885*G7885</f>
        <v>767.96879999999999</v>
      </c>
      <c r="I7885">
        <v>9</v>
      </c>
      <c r="J7885" s="1">
        <v>44971</v>
      </c>
      <c r="K7885" s="1">
        <v>44978</v>
      </c>
      <c r="L7885" t="s">
        <v>26</v>
      </c>
      <c r="M7885" t="str">
        <f t="shared" si="740"/>
        <v>Potential customer</v>
      </c>
      <c r="N7885" t="s">
        <v>32</v>
      </c>
      <c r="O7885">
        <v>926.61</v>
      </c>
      <c r="P7885" t="s">
        <v>33</v>
      </c>
      <c r="Q7885">
        <f>D7885-H7885</f>
        <v>2431.9011999999998</v>
      </c>
      <c r="R7885" t="str">
        <f t="shared" si="741"/>
        <v>Good</v>
      </c>
      <c r="S7885" t="str">
        <f t="shared" si="742"/>
        <v>Good</v>
      </c>
      <c r="T7885" t="str">
        <f t="shared" si="743"/>
        <v>High Impact</v>
      </c>
    </row>
    <row r="7886" spans="1:20">
      <c r="A7886" t="s">
        <v>7922</v>
      </c>
      <c r="B7886" t="s">
        <v>30</v>
      </c>
      <c r="C7886" t="s">
        <v>19</v>
      </c>
      <c r="D7886">
        <v>2576.58</v>
      </c>
      <c r="E7886" t="str">
        <f t="shared" si="738"/>
        <v>High</v>
      </c>
      <c r="F7886" t="str">
        <f t="shared" si="739"/>
        <v>High</v>
      </c>
      <c r="G7886">
        <v>0.28000000000000003</v>
      </c>
      <c r="H7886">
        <f>D7886*G7886</f>
        <v>721.44240000000002</v>
      </c>
      <c r="I7886">
        <v>6</v>
      </c>
      <c r="J7886" s="1">
        <v>45116</v>
      </c>
      <c r="K7886" s="1">
        <v>45120</v>
      </c>
      <c r="L7886" t="s">
        <v>20</v>
      </c>
      <c r="M7886" t="str">
        <f t="shared" si="740"/>
        <v>Premium customer</v>
      </c>
      <c r="N7886" t="s">
        <v>32</v>
      </c>
      <c r="O7886">
        <v>714.62</v>
      </c>
      <c r="P7886" t="s">
        <v>28</v>
      </c>
      <c r="Q7886">
        <f>D7886-H7886</f>
        <v>1855.1376</v>
      </c>
      <c r="R7886" t="str">
        <f t="shared" si="741"/>
        <v>Good</v>
      </c>
      <c r="S7886" t="str">
        <f t="shared" si="742"/>
        <v>Good</v>
      </c>
      <c r="T7886" t="str">
        <f t="shared" si="743"/>
        <v>High Impact</v>
      </c>
    </row>
    <row r="7887" spans="1:20">
      <c r="A7887" t="s">
        <v>7923</v>
      </c>
      <c r="B7887" t="s">
        <v>46</v>
      </c>
      <c r="C7887" t="s">
        <v>25</v>
      </c>
      <c r="D7887">
        <v>191.28</v>
      </c>
      <c r="E7887" t="str">
        <f t="shared" si="738"/>
        <v>Low</v>
      </c>
      <c r="F7887" t="str">
        <f t="shared" si="739"/>
        <v>Low</v>
      </c>
      <c r="G7887">
        <v>0.08</v>
      </c>
      <c r="H7887">
        <f>D7887*G7887</f>
        <v>15.3024</v>
      </c>
      <c r="I7887">
        <v>9</v>
      </c>
      <c r="J7887" s="1">
        <v>45651</v>
      </c>
      <c r="K7887" s="1">
        <v>45658</v>
      </c>
      <c r="L7887" t="s">
        <v>36</v>
      </c>
      <c r="M7887" t="str">
        <f t="shared" si="740"/>
        <v>Normal customer</v>
      </c>
      <c r="N7887" t="s">
        <v>27</v>
      </c>
      <c r="O7887">
        <v>20.84</v>
      </c>
      <c r="P7887" t="s">
        <v>39</v>
      </c>
      <c r="Q7887">
        <f>D7887-H7887</f>
        <v>175.9776</v>
      </c>
      <c r="R7887" t="str">
        <f t="shared" si="741"/>
        <v>Bad</v>
      </c>
      <c r="S7887" t="str">
        <f t="shared" si="742"/>
        <v>Bad</v>
      </c>
      <c r="T7887" t="str">
        <f t="shared" si="743"/>
        <v>Normal</v>
      </c>
    </row>
    <row r="7888" spans="1:20">
      <c r="A7888" t="s">
        <v>7924</v>
      </c>
      <c r="B7888" t="s">
        <v>46</v>
      </c>
      <c r="C7888" t="s">
        <v>25</v>
      </c>
      <c r="D7888">
        <v>656.56</v>
      </c>
      <c r="E7888" t="str">
        <f t="shared" si="738"/>
        <v>Low</v>
      </c>
      <c r="F7888" t="str">
        <f t="shared" si="739"/>
        <v>Midium</v>
      </c>
      <c r="G7888">
        <v>0.39</v>
      </c>
      <c r="H7888">
        <f>D7888*G7888</f>
        <v>256.05840000000001</v>
      </c>
      <c r="I7888">
        <v>8</v>
      </c>
      <c r="J7888" s="1">
        <v>45136</v>
      </c>
      <c r="K7888" s="1">
        <v>45141</v>
      </c>
      <c r="L7888" t="s">
        <v>36</v>
      </c>
      <c r="M7888" t="str">
        <f t="shared" si="740"/>
        <v>Normal customer</v>
      </c>
      <c r="N7888" t="s">
        <v>32</v>
      </c>
      <c r="O7888">
        <v>92.88</v>
      </c>
      <c r="P7888" t="s">
        <v>44</v>
      </c>
      <c r="Q7888">
        <f>D7888-H7888</f>
        <v>400.50159999999994</v>
      </c>
      <c r="R7888" t="str">
        <f t="shared" si="741"/>
        <v>Bad</v>
      </c>
      <c r="S7888" t="str">
        <f t="shared" si="742"/>
        <v>Bad</v>
      </c>
      <c r="T7888" t="str">
        <f t="shared" si="743"/>
        <v>High Impact</v>
      </c>
    </row>
    <row r="7889" spans="1:20">
      <c r="A7889" t="s">
        <v>7925</v>
      </c>
      <c r="B7889" t="s">
        <v>46</v>
      </c>
      <c r="C7889" t="s">
        <v>38</v>
      </c>
      <c r="D7889">
        <v>2949.84</v>
      </c>
      <c r="E7889" t="str">
        <f t="shared" si="738"/>
        <v>High</v>
      </c>
      <c r="F7889" t="str">
        <f t="shared" si="739"/>
        <v>High</v>
      </c>
      <c r="G7889">
        <v>0.16</v>
      </c>
      <c r="H7889">
        <f>D7889*G7889</f>
        <v>471.97440000000006</v>
      </c>
      <c r="I7889">
        <v>9</v>
      </c>
      <c r="J7889" s="1">
        <v>45543</v>
      </c>
      <c r="K7889" s="1">
        <v>45546</v>
      </c>
      <c r="L7889" t="s">
        <v>36</v>
      </c>
      <c r="M7889" t="str">
        <f t="shared" si="740"/>
        <v>Normal customer</v>
      </c>
      <c r="N7889" t="s">
        <v>21</v>
      </c>
      <c r="O7889">
        <v>683.47</v>
      </c>
      <c r="P7889" t="s">
        <v>33</v>
      </c>
      <c r="Q7889">
        <f>D7889-H7889</f>
        <v>2477.8656000000001</v>
      </c>
      <c r="R7889" t="str">
        <f t="shared" si="741"/>
        <v>Good</v>
      </c>
      <c r="S7889" t="str">
        <f t="shared" si="742"/>
        <v>Good</v>
      </c>
      <c r="T7889" t="str">
        <f t="shared" si="743"/>
        <v>High Impact</v>
      </c>
    </row>
    <row r="7890" spans="1:20">
      <c r="A7890" t="s">
        <v>7926</v>
      </c>
      <c r="B7890" t="s">
        <v>18</v>
      </c>
      <c r="C7890" t="s">
        <v>38</v>
      </c>
      <c r="D7890">
        <v>3988.95</v>
      </c>
      <c r="E7890" t="str">
        <f t="shared" si="738"/>
        <v>High</v>
      </c>
      <c r="F7890" t="str">
        <f t="shared" si="739"/>
        <v>High</v>
      </c>
      <c r="G7890">
        <v>0.46</v>
      </c>
      <c r="H7890">
        <f>D7890*G7890</f>
        <v>1834.9169999999999</v>
      </c>
      <c r="I7890">
        <v>9</v>
      </c>
      <c r="J7890" s="1">
        <v>45533</v>
      </c>
      <c r="K7890" s="1">
        <v>45538</v>
      </c>
      <c r="L7890" t="s">
        <v>26</v>
      </c>
      <c r="M7890" t="str">
        <f t="shared" si="740"/>
        <v>Potential customer</v>
      </c>
      <c r="N7890" t="s">
        <v>27</v>
      </c>
      <c r="O7890">
        <v>216.6</v>
      </c>
      <c r="P7890" t="s">
        <v>22</v>
      </c>
      <c r="Q7890">
        <f>D7890-H7890</f>
        <v>2154.0329999999999</v>
      </c>
      <c r="R7890" t="str">
        <f t="shared" si="741"/>
        <v>Bad</v>
      </c>
      <c r="S7890" t="str">
        <f t="shared" si="742"/>
        <v>Bad</v>
      </c>
      <c r="T7890" t="str">
        <f t="shared" si="743"/>
        <v>High Impact</v>
      </c>
    </row>
    <row r="7891" spans="1:20">
      <c r="A7891" t="s">
        <v>7927</v>
      </c>
      <c r="B7891" t="s">
        <v>18</v>
      </c>
      <c r="C7891" t="s">
        <v>38</v>
      </c>
      <c r="D7891">
        <v>3839.21</v>
      </c>
      <c r="E7891" t="str">
        <f t="shared" si="738"/>
        <v>High</v>
      </c>
      <c r="F7891" t="str">
        <f t="shared" si="739"/>
        <v>High</v>
      </c>
      <c r="G7891">
        <v>0.16</v>
      </c>
      <c r="H7891">
        <f>D7891*G7891</f>
        <v>614.27359999999999</v>
      </c>
      <c r="I7891">
        <v>8</v>
      </c>
      <c r="J7891" s="1">
        <v>45504</v>
      </c>
      <c r="K7891" s="1">
        <v>45507</v>
      </c>
      <c r="L7891" t="s">
        <v>36</v>
      </c>
      <c r="M7891" t="str">
        <f t="shared" si="740"/>
        <v>Normal customer</v>
      </c>
      <c r="N7891" t="s">
        <v>32</v>
      </c>
      <c r="O7891">
        <v>407.83</v>
      </c>
      <c r="P7891" t="s">
        <v>33</v>
      </c>
      <c r="Q7891">
        <f>D7891-H7891</f>
        <v>3224.9364</v>
      </c>
      <c r="R7891" t="str">
        <f t="shared" si="741"/>
        <v>Good</v>
      </c>
      <c r="S7891" t="str">
        <f t="shared" si="742"/>
        <v>Good</v>
      </c>
      <c r="T7891" t="str">
        <f t="shared" si="743"/>
        <v>High Impact</v>
      </c>
    </row>
    <row r="7892" spans="1:20">
      <c r="A7892" t="s">
        <v>7928</v>
      </c>
      <c r="B7892" t="s">
        <v>30</v>
      </c>
      <c r="C7892" t="s">
        <v>31</v>
      </c>
      <c r="D7892">
        <v>3726.28</v>
      </c>
      <c r="E7892" t="str">
        <f t="shared" si="738"/>
        <v>High</v>
      </c>
      <c r="F7892" t="str">
        <f t="shared" si="739"/>
        <v>High</v>
      </c>
      <c r="G7892">
        <v>0.43</v>
      </c>
      <c r="H7892">
        <f>D7892*G7892</f>
        <v>1602.3004000000001</v>
      </c>
      <c r="I7892">
        <v>9</v>
      </c>
      <c r="J7892" s="1">
        <v>44950</v>
      </c>
      <c r="K7892" s="1">
        <v>44951</v>
      </c>
      <c r="L7892" t="s">
        <v>20</v>
      </c>
      <c r="M7892" t="str">
        <f t="shared" si="740"/>
        <v>Premium customer</v>
      </c>
      <c r="N7892" t="s">
        <v>21</v>
      </c>
      <c r="O7892">
        <v>664.08</v>
      </c>
      <c r="P7892" t="s">
        <v>22</v>
      </c>
      <c r="Q7892">
        <f>D7892-H7892</f>
        <v>2123.9796000000001</v>
      </c>
      <c r="R7892" t="str">
        <f t="shared" si="741"/>
        <v>Good</v>
      </c>
      <c r="S7892" t="str">
        <f t="shared" si="742"/>
        <v>Good</v>
      </c>
      <c r="T7892" t="str">
        <f t="shared" si="743"/>
        <v>High Impact</v>
      </c>
    </row>
    <row r="7893" spans="1:20">
      <c r="A7893" t="s">
        <v>7929</v>
      </c>
      <c r="B7893" t="s">
        <v>30</v>
      </c>
      <c r="C7893" t="s">
        <v>41</v>
      </c>
      <c r="D7893">
        <v>3879.24</v>
      </c>
      <c r="E7893" t="str">
        <f t="shared" si="738"/>
        <v>High</v>
      </c>
      <c r="F7893" t="str">
        <f t="shared" si="739"/>
        <v>High</v>
      </c>
      <c r="G7893">
        <v>0.18</v>
      </c>
      <c r="H7893">
        <f>D7893*G7893</f>
        <v>698.26319999999998</v>
      </c>
      <c r="I7893">
        <v>7</v>
      </c>
      <c r="J7893" s="1">
        <v>45308</v>
      </c>
      <c r="K7893" s="1">
        <v>45311</v>
      </c>
      <c r="L7893" t="s">
        <v>20</v>
      </c>
      <c r="M7893" t="str">
        <f t="shared" si="740"/>
        <v>Premium customer</v>
      </c>
      <c r="N7893" t="s">
        <v>21</v>
      </c>
      <c r="O7893">
        <v>545.98</v>
      </c>
      <c r="P7893" t="s">
        <v>39</v>
      </c>
      <c r="Q7893">
        <f>D7893-H7893</f>
        <v>3180.9767999999999</v>
      </c>
      <c r="R7893" t="str">
        <f t="shared" si="741"/>
        <v>Good</v>
      </c>
      <c r="S7893" t="str">
        <f t="shared" si="742"/>
        <v>Good</v>
      </c>
      <c r="T7893" t="str">
        <f t="shared" si="743"/>
        <v>High Impact</v>
      </c>
    </row>
    <row r="7894" spans="1:20">
      <c r="A7894" t="s">
        <v>7930</v>
      </c>
      <c r="B7894" t="s">
        <v>46</v>
      </c>
      <c r="C7894" t="s">
        <v>19</v>
      </c>
      <c r="D7894">
        <v>317.77</v>
      </c>
      <c r="E7894" t="str">
        <f t="shared" si="738"/>
        <v>Low</v>
      </c>
      <c r="F7894" t="str">
        <f t="shared" si="739"/>
        <v>Low</v>
      </c>
      <c r="G7894">
        <v>0.25</v>
      </c>
      <c r="H7894">
        <f>D7894*G7894</f>
        <v>79.442499999999995</v>
      </c>
      <c r="I7894">
        <v>7</v>
      </c>
      <c r="J7894" s="1">
        <v>45420</v>
      </c>
      <c r="K7894" s="1">
        <v>45422</v>
      </c>
      <c r="L7894" t="s">
        <v>26</v>
      </c>
      <c r="M7894" t="str">
        <f t="shared" si="740"/>
        <v>Normal customer</v>
      </c>
      <c r="N7894" t="s">
        <v>32</v>
      </c>
      <c r="O7894">
        <v>24.66</v>
      </c>
      <c r="P7894" t="s">
        <v>39</v>
      </c>
      <c r="Q7894">
        <f>D7894-H7894</f>
        <v>238.32749999999999</v>
      </c>
      <c r="R7894" t="str">
        <f t="shared" si="741"/>
        <v>Bad</v>
      </c>
      <c r="S7894" t="str">
        <f t="shared" si="742"/>
        <v>Bad</v>
      </c>
      <c r="T7894" t="str">
        <f t="shared" si="743"/>
        <v>Normal</v>
      </c>
    </row>
    <row r="7895" spans="1:20">
      <c r="A7895" t="s">
        <v>7931</v>
      </c>
      <c r="B7895" t="s">
        <v>18</v>
      </c>
      <c r="C7895" t="s">
        <v>25</v>
      </c>
      <c r="D7895">
        <v>4486</v>
      </c>
      <c r="E7895" t="str">
        <f t="shared" si="738"/>
        <v>High</v>
      </c>
      <c r="F7895" t="str">
        <f t="shared" si="739"/>
        <v>High</v>
      </c>
      <c r="G7895">
        <v>0.19</v>
      </c>
      <c r="H7895">
        <f>D7895*G7895</f>
        <v>852.34</v>
      </c>
      <c r="I7895">
        <v>4</v>
      </c>
      <c r="J7895" s="1">
        <v>45263</v>
      </c>
      <c r="K7895" s="1">
        <v>45265</v>
      </c>
      <c r="L7895" t="s">
        <v>26</v>
      </c>
      <c r="M7895" t="str">
        <f t="shared" si="740"/>
        <v>Potential customer</v>
      </c>
      <c r="N7895" t="s">
        <v>32</v>
      </c>
      <c r="O7895">
        <v>846.62</v>
      </c>
      <c r="P7895" t="s">
        <v>53</v>
      </c>
      <c r="Q7895">
        <f>D7895-H7895</f>
        <v>3633.66</v>
      </c>
      <c r="R7895" t="str">
        <f t="shared" si="741"/>
        <v>Good</v>
      </c>
      <c r="S7895" t="str">
        <f t="shared" si="742"/>
        <v>Good</v>
      </c>
      <c r="T7895" t="str">
        <f t="shared" si="743"/>
        <v>High Impact</v>
      </c>
    </row>
    <row r="7896" spans="1:20">
      <c r="A7896" t="s">
        <v>7932</v>
      </c>
      <c r="B7896" t="s">
        <v>24</v>
      </c>
      <c r="C7896" t="s">
        <v>25</v>
      </c>
      <c r="D7896">
        <v>4457.49</v>
      </c>
      <c r="E7896" t="str">
        <f t="shared" si="738"/>
        <v>High</v>
      </c>
      <c r="F7896" t="str">
        <f t="shared" si="739"/>
        <v>High</v>
      </c>
      <c r="G7896">
        <v>0.19</v>
      </c>
      <c r="H7896">
        <f>D7896*G7896</f>
        <v>846.92309999999998</v>
      </c>
      <c r="I7896">
        <v>1</v>
      </c>
      <c r="J7896" s="1">
        <v>45426</v>
      </c>
      <c r="K7896" s="1">
        <v>45428</v>
      </c>
      <c r="L7896" t="s">
        <v>26</v>
      </c>
      <c r="M7896" t="str">
        <f t="shared" si="740"/>
        <v>Potential customer</v>
      </c>
      <c r="N7896" t="s">
        <v>27</v>
      </c>
      <c r="O7896">
        <v>1139.22</v>
      </c>
      <c r="P7896" t="s">
        <v>53</v>
      </c>
      <c r="Q7896">
        <f>D7896-H7896</f>
        <v>3610.5668999999998</v>
      </c>
      <c r="R7896" t="str">
        <f t="shared" si="741"/>
        <v>Good</v>
      </c>
      <c r="S7896" t="str">
        <f t="shared" si="742"/>
        <v>Good</v>
      </c>
      <c r="T7896" t="str">
        <f t="shared" si="743"/>
        <v>High Impact</v>
      </c>
    </row>
    <row r="7897" spans="1:20">
      <c r="A7897" t="s">
        <v>7933</v>
      </c>
      <c r="B7897" t="s">
        <v>24</v>
      </c>
      <c r="C7897" t="s">
        <v>41</v>
      </c>
      <c r="D7897">
        <v>2706.43</v>
      </c>
      <c r="E7897" t="str">
        <f t="shared" si="738"/>
        <v>High</v>
      </c>
      <c r="F7897" t="str">
        <f t="shared" si="739"/>
        <v>High</v>
      </c>
      <c r="G7897">
        <v>0.31</v>
      </c>
      <c r="H7897">
        <f>D7897*G7897</f>
        <v>838.99329999999998</v>
      </c>
      <c r="I7897">
        <v>7</v>
      </c>
      <c r="J7897" s="1">
        <v>45411</v>
      </c>
      <c r="K7897" s="1">
        <v>45413</v>
      </c>
      <c r="L7897" t="s">
        <v>20</v>
      </c>
      <c r="M7897" t="str">
        <f t="shared" si="740"/>
        <v>Premium customer</v>
      </c>
      <c r="N7897" t="s">
        <v>32</v>
      </c>
      <c r="O7897">
        <v>291.73</v>
      </c>
      <c r="P7897" t="s">
        <v>44</v>
      </c>
      <c r="Q7897">
        <f>D7897-H7897</f>
        <v>1867.4366999999997</v>
      </c>
      <c r="R7897" t="str">
        <f t="shared" si="741"/>
        <v>Bad</v>
      </c>
      <c r="S7897" t="str">
        <f t="shared" si="742"/>
        <v>Bad</v>
      </c>
      <c r="T7897" t="str">
        <f t="shared" si="743"/>
        <v>High Impact</v>
      </c>
    </row>
    <row r="7898" spans="1:20">
      <c r="A7898" t="s">
        <v>7934</v>
      </c>
      <c r="B7898" t="s">
        <v>46</v>
      </c>
      <c r="C7898" t="s">
        <v>38</v>
      </c>
      <c r="D7898">
        <v>1318.11</v>
      </c>
      <c r="E7898" t="str">
        <f t="shared" si="738"/>
        <v>High</v>
      </c>
      <c r="F7898" t="str">
        <f t="shared" si="739"/>
        <v>High</v>
      </c>
      <c r="G7898">
        <v>0.35</v>
      </c>
      <c r="H7898">
        <f>D7898*G7898</f>
        <v>461.33849999999995</v>
      </c>
      <c r="I7898">
        <v>8</v>
      </c>
      <c r="J7898" s="1">
        <v>45568</v>
      </c>
      <c r="K7898" s="1">
        <v>45569</v>
      </c>
      <c r="L7898" t="s">
        <v>36</v>
      </c>
      <c r="M7898" t="str">
        <f t="shared" si="740"/>
        <v>Normal customer</v>
      </c>
      <c r="N7898" t="s">
        <v>27</v>
      </c>
      <c r="O7898">
        <v>139.26</v>
      </c>
      <c r="P7898" t="s">
        <v>44</v>
      </c>
      <c r="Q7898">
        <f>D7898-H7898</f>
        <v>856.77149999999995</v>
      </c>
      <c r="R7898" t="str">
        <f t="shared" si="741"/>
        <v>Bad</v>
      </c>
      <c r="S7898" t="str">
        <f t="shared" si="742"/>
        <v>Bad</v>
      </c>
      <c r="T7898" t="str">
        <f t="shared" si="743"/>
        <v>High Impact</v>
      </c>
    </row>
    <row r="7899" spans="1:20">
      <c r="A7899" t="s">
        <v>7935</v>
      </c>
      <c r="B7899" t="s">
        <v>46</v>
      </c>
      <c r="C7899" t="s">
        <v>38</v>
      </c>
      <c r="D7899">
        <v>3001.67</v>
      </c>
      <c r="E7899" t="str">
        <f t="shared" si="738"/>
        <v>High</v>
      </c>
      <c r="F7899" t="str">
        <f t="shared" si="739"/>
        <v>High</v>
      </c>
      <c r="G7899">
        <v>0.44</v>
      </c>
      <c r="H7899">
        <f>D7899*G7899</f>
        <v>1320.7348</v>
      </c>
      <c r="I7899">
        <v>9</v>
      </c>
      <c r="J7899" s="1">
        <v>45464</v>
      </c>
      <c r="K7899" s="1">
        <v>45471</v>
      </c>
      <c r="L7899" t="s">
        <v>20</v>
      </c>
      <c r="M7899" t="str">
        <f t="shared" si="740"/>
        <v>Premium customer</v>
      </c>
      <c r="N7899" t="s">
        <v>27</v>
      </c>
      <c r="O7899">
        <v>203.15</v>
      </c>
      <c r="P7899" t="s">
        <v>44</v>
      </c>
      <c r="Q7899">
        <f>D7899-H7899</f>
        <v>1680.9352000000001</v>
      </c>
      <c r="R7899" t="str">
        <f t="shared" si="741"/>
        <v>Bad</v>
      </c>
      <c r="S7899" t="str">
        <f t="shared" si="742"/>
        <v>Bad</v>
      </c>
      <c r="T7899" t="str">
        <f t="shared" si="743"/>
        <v>High Impact</v>
      </c>
    </row>
    <row r="7900" spans="1:20">
      <c r="A7900" t="s">
        <v>7936</v>
      </c>
      <c r="B7900" t="s">
        <v>18</v>
      </c>
      <c r="C7900" t="s">
        <v>25</v>
      </c>
      <c r="D7900">
        <v>2833.64</v>
      </c>
      <c r="E7900" t="str">
        <f t="shared" si="738"/>
        <v>High</v>
      </c>
      <c r="F7900" t="str">
        <f t="shared" si="739"/>
        <v>High</v>
      </c>
      <c r="G7900">
        <v>0.28000000000000003</v>
      </c>
      <c r="H7900">
        <f>D7900*G7900</f>
        <v>793.41920000000005</v>
      </c>
      <c r="I7900">
        <v>1</v>
      </c>
      <c r="J7900" s="1">
        <v>44970</v>
      </c>
      <c r="K7900" s="1">
        <v>44973</v>
      </c>
      <c r="L7900" t="s">
        <v>26</v>
      </c>
      <c r="M7900" t="str">
        <f t="shared" si="740"/>
        <v>Potential customer</v>
      </c>
      <c r="N7900" t="s">
        <v>32</v>
      </c>
      <c r="O7900">
        <v>534.34</v>
      </c>
      <c r="P7900" t="s">
        <v>33</v>
      </c>
      <c r="Q7900">
        <f>D7900-H7900</f>
        <v>2040.2207999999998</v>
      </c>
      <c r="R7900" t="str">
        <f t="shared" si="741"/>
        <v>Good</v>
      </c>
      <c r="S7900" t="str">
        <f t="shared" si="742"/>
        <v>Good</v>
      </c>
      <c r="T7900" t="str">
        <f t="shared" si="743"/>
        <v>High Impact</v>
      </c>
    </row>
    <row r="7901" spans="1:20">
      <c r="A7901" t="s">
        <v>7937</v>
      </c>
      <c r="B7901" t="s">
        <v>18</v>
      </c>
      <c r="C7901" t="s">
        <v>41</v>
      </c>
      <c r="D7901">
        <v>1192.49</v>
      </c>
      <c r="E7901" t="str">
        <f t="shared" si="738"/>
        <v>High</v>
      </c>
      <c r="F7901" t="str">
        <f t="shared" si="739"/>
        <v>High</v>
      </c>
      <c r="G7901">
        <v>0.11</v>
      </c>
      <c r="H7901">
        <f>D7901*G7901</f>
        <v>131.1739</v>
      </c>
      <c r="I7901">
        <v>9</v>
      </c>
      <c r="J7901" s="1">
        <v>45439</v>
      </c>
      <c r="K7901" s="1">
        <v>45445</v>
      </c>
      <c r="L7901" t="s">
        <v>20</v>
      </c>
      <c r="M7901" t="str">
        <f t="shared" si="740"/>
        <v>Premium customer</v>
      </c>
      <c r="N7901" t="s">
        <v>21</v>
      </c>
      <c r="O7901">
        <v>180.27</v>
      </c>
      <c r="P7901" t="s">
        <v>53</v>
      </c>
      <c r="Q7901">
        <f>D7901-H7901</f>
        <v>1061.3161</v>
      </c>
      <c r="R7901" t="str">
        <f t="shared" si="741"/>
        <v>Bad</v>
      </c>
      <c r="S7901" t="str">
        <f t="shared" si="742"/>
        <v>Bad</v>
      </c>
      <c r="T7901" t="str">
        <f t="shared" si="743"/>
        <v>High Impact</v>
      </c>
    </row>
    <row r="7902" spans="1:20">
      <c r="A7902" t="s">
        <v>7938</v>
      </c>
      <c r="B7902" t="s">
        <v>18</v>
      </c>
      <c r="C7902" t="s">
        <v>25</v>
      </c>
      <c r="D7902">
        <v>3055.34</v>
      </c>
      <c r="E7902" t="str">
        <f t="shared" si="738"/>
        <v>High</v>
      </c>
      <c r="F7902" t="str">
        <f t="shared" si="739"/>
        <v>High</v>
      </c>
      <c r="G7902">
        <v>0.49</v>
      </c>
      <c r="H7902">
        <f>D7902*G7902</f>
        <v>1497.1166000000001</v>
      </c>
      <c r="I7902">
        <v>7</v>
      </c>
      <c r="J7902" s="1">
        <v>45568</v>
      </c>
      <c r="K7902" s="1">
        <v>45572</v>
      </c>
      <c r="L7902" t="s">
        <v>36</v>
      </c>
      <c r="M7902" t="str">
        <f t="shared" si="740"/>
        <v>Normal customer</v>
      </c>
      <c r="N7902" t="s">
        <v>21</v>
      </c>
      <c r="O7902">
        <v>635.49</v>
      </c>
      <c r="P7902" t="s">
        <v>28</v>
      </c>
      <c r="Q7902">
        <f>D7902-H7902</f>
        <v>1558.2234000000001</v>
      </c>
      <c r="R7902" t="str">
        <f t="shared" si="741"/>
        <v>Good</v>
      </c>
      <c r="S7902" t="str">
        <f t="shared" si="742"/>
        <v>Good</v>
      </c>
      <c r="T7902" t="str">
        <f t="shared" si="743"/>
        <v>High Impact</v>
      </c>
    </row>
    <row r="7903" spans="1:20">
      <c r="A7903" t="s">
        <v>7939</v>
      </c>
      <c r="B7903" t="s">
        <v>30</v>
      </c>
      <c r="C7903" t="s">
        <v>38</v>
      </c>
      <c r="D7903">
        <v>4006.74</v>
      </c>
      <c r="E7903" t="str">
        <f t="shared" si="738"/>
        <v>High</v>
      </c>
      <c r="F7903" t="str">
        <f t="shared" si="739"/>
        <v>High</v>
      </c>
      <c r="G7903">
        <v>0.34</v>
      </c>
      <c r="H7903">
        <f>D7903*G7903</f>
        <v>1362.2916</v>
      </c>
      <c r="I7903">
        <v>7</v>
      </c>
      <c r="J7903" s="1">
        <v>45151</v>
      </c>
      <c r="K7903" s="1">
        <v>45153</v>
      </c>
      <c r="L7903" t="s">
        <v>36</v>
      </c>
      <c r="M7903" t="str">
        <f t="shared" si="740"/>
        <v>Normal customer</v>
      </c>
      <c r="N7903" t="s">
        <v>21</v>
      </c>
      <c r="O7903">
        <v>235.11</v>
      </c>
      <c r="P7903" t="s">
        <v>39</v>
      </c>
      <c r="Q7903">
        <f>D7903-H7903</f>
        <v>2644.4483999999998</v>
      </c>
      <c r="R7903" t="str">
        <f t="shared" si="741"/>
        <v>Bad</v>
      </c>
      <c r="S7903" t="str">
        <f t="shared" si="742"/>
        <v>Bad</v>
      </c>
      <c r="T7903" t="str">
        <f t="shared" si="743"/>
        <v>High Impact</v>
      </c>
    </row>
    <row r="7904" spans="1:20">
      <c r="A7904" t="s">
        <v>7940</v>
      </c>
      <c r="B7904" t="s">
        <v>30</v>
      </c>
      <c r="C7904" t="s">
        <v>19</v>
      </c>
      <c r="D7904">
        <v>4049.92</v>
      </c>
      <c r="E7904" t="str">
        <f t="shared" si="738"/>
        <v>High</v>
      </c>
      <c r="F7904" t="str">
        <f t="shared" si="739"/>
        <v>High</v>
      </c>
      <c r="G7904">
        <v>0.19</v>
      </c>
      <c r="H7904">
        <f>D7904*G7904</f>
        <v>769.48480000000006</v>
      </c>
      <c r="I7904">
        <v>3</v>
      </c>
      <c r="J7904" s="1">
        <v>45340</v>
      </c>
      <c r="K7904" s="1">
        <v>45342</v>
      </c>
      <c r="L7904" t="s">
        <v>26</v>
      </c>
      <c r="M7904" t="str">
        <f t="shared" si="740"/>
        <v>Potential customer</v>
      </c>
      <c r="N7904" t="s">
        <v>32</v>
      </c>
      <c r="O7904">
        <v>850.55</v>
      </c>
      <c r="P7904" t="s">
        <v>53</v>
      </c>
      <c r="Q7904">
        <f>D7904-H7904</f>
        <v>3280.4351999999999</v>
      </c>
      <c r="R7904" t="str">
        <f t="shared" si="741"/>
        <v>Good</v>
      </c>
      <c r="S7904" t="str">
        <f t="shared" si="742"/>
        <v>Good</v>
      </c>
      <c r="T7904" t="str">
        <f t="shared" si="743"/>
        <v>High Impact</v>
      </c>
    </row>
    <row r="7905" spans="1:20">
      <c r="A7905" t="s">
        <v>7941</v>
      </c>
      <c r="B7905" t="s">
        <v>46</v>
      </c>
      <c r="C7905" t="s">
        <v>38</v>
      </c>
      <c r="D7905">
        <v>392.52</v>
      </c>
      <c r="E7905" t="str">
        <f t="shared" si="738"/>
        <v>Low</v>
      </c>
      <c r="F7905" t="str">
        <f t="shared" si="739"/>
        <v>Low</v>
      </c>
      <c r="G7905">
        <v>0.48</v>
      </c>
      <c r="H7905">
        <f>D7905*G7905</f>
        <v>188.40959999999998</v>
      </c>
      <c r="I7905">
        <v>1</v>
      </c>
      <c r="J7905" s="1">
        <v>45472</v>
      </c>
      <c r="K7905" s="1">
        <v>45479</v>
      </c>
      <c r="L7905" t="s">
        <v>20</v>
      </c>
      <c r="M7905" t="str">
        <f t="shared" si="740"/>
        <v>Normal customer</v>
      </c>
      <c r="N7905" t="s">
        <v>27</v>
      </c>
      <c r="O7905">
        <v>111.06</v>
      </c>
      <c r="P7905" t="s">
        <v>53</v>
      </c>
      <c r="Q7905">
        <f>D7905-H7905</f>
        <v>204.1104</v>
      </c>
      <c r="R7905" t="str">
        <f t="shared" si="741"/>
        <v>Bad</v>
      </c>
      <c r="S7905" t="str">
        <f t="shared" si="742"/>
        <v>Bad</v>
      </c>
      <c r="T7905" t="str">
        <f t="shared" si="743"/>
        <v>High Impact</v>
      </c>
    </row>
    <row r="7906" spans="1:20">
      <c r="A7906" t="s">
        <v>7942</v>
      </c>
      <c r="B7906" t="s">
        <v>30</v>
      </c>
      <c r="C7906" t="s">
        <v>19</v>
      </c>
      <c r="D7906">
        <v>1066.0999999999999</v>
      </c>
      <c r="E7906" t="str">
        <f t="shared" si="738"/>
        <v>High</v>
      </c>
      <c r="F7906" t="str">
        <f t="shared" si="739"/>
        <v>High</v>
      </c>
      <c r="G7906">
        <v>0.48</v>
      </c>
      <c r="H7906">
        <f>D7906*G7906</f>
        <v>511.72799999999995</v>
      </c>
      <c r="I7906">
        <v>7</v>
      </c>
      <c r="J7906" s="1">
        <v>45273</v>
      </c>
      <c r="K7906" s="1">
        <v>45278</v>
      </c>
      <c r="L7906" t="s">
        <v>26</v>
      </c>
      <c r="M7906" t="str">
        <f t="shared" si="740"/>
        <v>Potential customer</v>
      </c>
      <c r="N7906" t="s">
        <v>21</v>
      </c>
      <c r="O7906">
        <v>272.33999999999997</v>
      </c>
      <c r="P7906" t="s">
        <v>28</v>
      </c>
      <c r="Q7906">
        <f>D7906-H7906</f>
        <v>554.37199999999996</v>
      </c>
      <c r="R7906" t="str">
        <f t="shared" si="741"/>
        <v>Bad</v>
      </c>
      <c r="S7906" t="str">
        <f t="shared" si="742"/>
        <v>Bad</v>
      </c>
      <c r="T7906" t="str">
        <f t="shared" si="743"/>
        <v>High Impact</v>
      </c>
    </row>
    <row r="7907" spans="1:20">
      <c r="A7907" t="s">
        <v>7943</v>
      </c>
      <c r="B7907" t="s">
        <v>18</v>
      </c>
      <c r="C7907" t="s">
        <v>31</v>
      </c>
      <c r="D7907">
        <v>3374.29</v>
      </c>
      <c r="E7907" t="str">
        <f t="shared" si="738"/>
        <v>High</v>
      </c>
      <c r="F7907" t="str">
        <f t="shared" si="739"/>
        <v>High</v>
      </c>
      <c r="G7907">
        <v>0.04</v>
      </c>
      <c r="H7907">
        <f>D7907*G7907</f>
        <v>134.9716</v>
      </c>
      <c r="I7907">
        <v>8</v>
      </c>
      <c r="J7907" s="1">
        <v>45033</v>
      </c>
      <c r="K7907" s="1">
        <v>45035</v>
      </c>
      <c r="L7907" t="s">
        <v>26</v>
      </c>
      <c r="M7907" t="str">
        <f t="shared" si="740"/>
        <v>Potential customer</v>
      </c>
      <c r="N7907" t="s">
        <v>32</v>
      </c>
      <c r="O7907">
        <v>460.01</v>
      </c>
      <c r="P7907" t="s">
        <v>53</v>
      </c>
      <c r="Q7907">
        <f>D7907-H7907</f>
        <v>3239.3184000000001</v>
      </c>
      <c r="R7907" t="str">
        <f t="shared" si="741"/>
        <v>Good</v>
      </c>
      <c r="S7907" t="str">
        <f t="shared" si="742"/>
        <v>Good</v>
      </c>
      <c r="T7907" t="str">
        <f t="shared" si="743"/>
        <v>High Impact</v>
      </c>
    </row>
    <row r="7908" spans="1:20">
      <c r="A7908" t="s">
        <v>7944</v>
      </c>
      <c r="B7908" t="s">
        <v>18</v>
      </c>
      <c r="C7908" t="s">
        <v>41</v>
      </c>
      <c r="D7908">
        <v>4313.18</v>
      </c>
      <c r="E7908" t="str">
        <f t="shared" si="738"/>
        <v>High</v>
      </c>
      <c r="F7908" t="str">
        <f t="shared" si="739"/>
        <v>High</v>
      </c>
      <c r="G7908">
        <v>0.01</v>
      </c>
      <c r="H7908">
        <f>D7908*G7908</f>
        <v>43.131800000000005</v>
      </c>
      <c r="I7908">
        <v>6</v>
      </c>
      <c r="J7908" s="1">
        <v>45125</v>
      </c>
      <c r="K7908" s="1">
        <v>45129</v>
      </c>
      <c r="L7908" t="s">
        <v>26</v>
      </c>
      <c r="M7908" t="str">
        <f t="shared" si="740"/>
        <v>Potential customer</v>
      </c>
      <c r="N7908" t="s">
        <v>21</v>
      </c>
      <c r="O7908">
        <v>334.87</v>
      </c>
      <c r="P7908" t="s">
        <v>39</v>
      </c>
      <c r="Q7908">
        <f>D7908-H7908</f>
        <v>4270.0482000000002</v>
      </c>
      <c r="R7908" t="str">
        <f t="shared" si="741"/>
        <v>Good</v>
      </c>
      <c r="S7908" t="str">
        <f t="shared" si="742"/>
        <v>Good</v>
      </c>
      <c r="T7908" t="str">
        <f t="shared" si="743"/>
        <v>High Impact</v>
      </c>
    </row>
    <row r="7909" spans="1:20">
      <c r="A7909" t="s">
        <v>7945</v>
      </c>
      <c r="B7909" t="s">
        <v>30</v>
      </c>
      <c r="C7909" t="s">
        <v>31</v>
      </c>
      <c r="D7909">
        <v>2653.96</v>
      </c>
      <c r="E7909" t="str">
        <f t="shared" si="738"/>
        <v>High</v>
      </c>
      <c r="F7909" t="str">
        <f t="shared" si="739"/>
        <v>High</v>
      </c>
      <c r="G7909">
        <v>0.02</v>
      </c>
      <c r="H7909">
        <f>D7909*G7909</f>
        <v>53.0792</v>
      </c>
      <c r="I7909">
        <v>7</v>
      </c>
      <c r="J7909" s="1">
        <v>45285</v>
      </c>
      <c r="K7909" s="1">
        <v>45289</v>
      </c>
      <c r="L7909" t="s">
        <v>26</v>
      </c>
      <c r="M7909" t="str">
        <f t="shared" si="740"/>
        <v>Potential customer</v>
      </c>
      <c r="N7909" t="s">
        <v>21</v>
      </c>
      <c r="O7909">
        <v>489.96</v>
      </c>
      <c r="P7909" t="s">
        <v>39</v>
      </c>
      <c r="Q7909">
        <f>D7909-H7909</f>
        <v>2600.8807999999999</v>
      </c>
      <c r="R7909" t="str">
        <f t="shared" si="741"/>
        <v>Good</v>
      </c>
      <c r="S7909" t="str">
        <f t="shared" si="742"/>
        <v>Good</v>
      </c>
      <c r="T7909" t="str">
        <f t="shared" si="743"/>
        <v>High Impact</v>
      </c>
    </row>
    <row r="7910" spans="1:20">
      <c r="A7910" t="s">
        <v>7946</v>
      </c>
      <c r="B7910" t="s">
        <v>24</v>
      </c>
      <c r="C7910" t="s">
        <v>38</v>
      </c>
      <c r="D7910">
        <v>3566.88</v>
      </c>
      <c r="E7910" t="str">
        <f t="shared" si="738"/>
        <v>High</v>
      </c>
      <c r="F7910" t="str">
        <f t="shared" si="739"/>
        <v>High</v>
      </c>
      <c r="G7910">
        <v>0.34</v>
      </c>
      <c r="H7910">
        <f>D7910*G7910</f>
        <v>1212.7392000000002</v>
      </c>
      <c r="I7910">
        <v>9</v>
      </c>
      <c r="J7910" s="1">
        <v>45184</v>
      </c>
      <c r="K7910" s="1">
        <v>45190</v>
      </c>
      <c r="L7910" t="s">
        <v>20</v>
      </c>
      <c r="M7910" t="str">
        <f t="shared" si="740"/>
        <v>Premium customer</v>
      </c>
      <c r="N7910" t="s">
        <v>21</v>
      </c>
      <c r="O7910">
        <v>431.41</v>
      </c>
      <c r="P7910" t="s">
        <v>39</v>
      </c>
      <c r="Q7910">
        <f>D7910-H7910</f>
        <v>2354.1408000000001</v>
      </c>
      <c r="R7910" t="str">
        <f t="shared" si="741"/>
        <v>Good</v>
      </c>
      <c r="S7910" t="str">
        <f t="shared" si="742"/>
        <v>Good</v>
      </c>
      <c r="T7910" t="str">
        <f t="shared" si="743"/>
        <v>High Impact</v>
      </c>
    </row>
    <row r="7911" spans="1:20">
      <c r="A7911" t="s">
        <v>7947</v>
      </c>
      <c r="B7911" t="s">
        <v>46</v>
      </c>
      <c r="C7911" t="s">
        <v>41</v>
      </c>
      <c r="D7911">
        <v>203.25</v>
      </c>
      <c r="E7911" t="str">
        <f t="shared" si="738"/>
        <v>Low</v>
      </c>
      <c r="F7911" t="str">
        <f t="shared" si="739"/>
        <v>Low</v>
      </c>
      <c r="G7911">
        <v>0.36</v>
      </c>
      <c r="H7911">
        <f>D7911*G7911</f>
        <v>73.17</v>
      </c>
      <c r="I7911">
        <v>8</v>
      </c>
      <c r="J7911" s="1">
        <v>44990</v>
      </c>
      <c r="K7911" s="1">
        <v>44997</v>
      </c>
      <c r="L7911" t="s">
        <v>26</v>
      </c>
      <c r="M7911" t="str">
        <f t="shared" si="740"/>
        <v>Normal customer</v>
      </c>
      <c r="N7911" t="s">
        <v>32</v>
      </c>
      <c r="O7911">
        <v>10.71</v>
      </c>
      <c r="P7911" t="s">
        <v>39</v>
      </c>
      <c r="Q7911">
        <f>D7911-H7911</f>
        <v>130.07999999999998</v>
      </c>
      <c r="R7911" t="str">
        <f t="shared" si="741"/>
        <v>Bad</v>
      </c>
      <c r="S7911" t="str">
        <f t="shared" si="742"/>
        <v>Bad</v>
      </c>
      <c r="T7911" t="str">
        <f t="shared" si="743"/>
        <v>High Impact</v>
      </c>
    </row>
    <row r="7912" spans="1:20">
      <c r="A7912" t="s">
        <v>7948</v>
      </c>
      <c r="B7912" t="s">
        <v>24</v>
      </c>
      <c r="C7912" t="s">
        <v>38</v>
      </c>
      <c r="D7912">
        <v>3081.26</v>
      </c>
      <c r="E7912" t="str">
        <f t="shared" si="738"/>
        <v>High</v>
      </c>
      <c r="F7912" t="str">
        <f t="shared" si="739"/>
        <v>High</v>
      </c>
      <c r="G7912">
        <v>0.36</v>
      </c>
      <c r="H7912">
        <f>D7912*G7912</f>
        <v>1109.2536</v>
      </c>
      <c r="I7912">
        <v>5</v>
      </c>
      <c r="J7912" s="1">
        <v>45532</v>
      </c>
      <c r="K7912" s="1">
        <v>45537</v>
      </c>
      <c r="L7912" t="s">
        <v>36</v>
      </c>
      <c r="M7912" t="str">
        <f t="shared" si="740"/>
        <v>Normal customer</v>
      </c>
      <c r="N7912" t="s">
        <v>27</v>
      </c>
      <c r="O7912">
        <v>468.86</v>
      </c>
      <c r="P7912" t="s">
        <v>44</v>
      </c>
      <c r="Q7912">
        <f>D7912-H7912</f>
        <v>1972.0064000000002</v>
      </c>
      <c r="R7912" t="str">
        <f t="shared" si="741"/>
        <v>Good</v>
      </c>
      <c r="S7912" t="str">
        <f t="shared" si="742"/>
        <v>Good</v>
      </c>
      <c r="T7912" t="str">
        <f t="shared" si="743"/>
        <v>High Impact</v>
      </c>
    </row>
    <row r="7913" spans="1:20">
      <c r="A7913" t="s">
        <v>7949</v>
      </c>
      <c r="B7913" t="s">
        <v>46</v>
      </c>
      <c r="C7913" t="s">
        <v>41</v>
      </c>
      <c r="D7913">
        <v>4813.3500000000004</v>
      </c>
      <c r="E7913" t="str">
        <f t="shared" si="738"/>
        <v>High</v>
      </c>
      <c r="F7913" t="str">
        <f t="shared" si="739"/>
        <v>High</v>
      </c>
      <c r="G7913">
        <v>0.32</v>
      </c>
      <c r="H7913">
        <f>D7913*G7913</f>
        <v>1540.2720000000002</v>
      </c>
      <c r="I7913">
        <v>4</v>
      </c>
      <c r="J7913" s="1">
        <v>45313</v>
      </c>
      <c r="K7913" s="1">
        <v>45319</v>
      </c>
      <c r="L7913" t="s">
        <v>26</v>
      </c>
      <c r="M7913" t="str">
        <f t="shared" si="740"/>
        <v>Potential customer</v>
      </c>
      <c r="N7913" t="s">
        <v>21</v>
      </c>
      <c r="O7913">
        <v>890.42</v>
      </c>
      <c r="P7913" t="s">
        <v>44</v>
      </c>
      <c r="Q7913">
        <f>D7913-H7913</f>
        <v>3273.0780000000004</v>
      </c>
      <c r="R7913" t="str">
        <f t="shared" si="741"/>
        <v>Good</v>
      </c>
      <c r="S7913" t="str">
        <f t="shared" si="742"/>
        <v>Good</v>
      </c>
      <c r="T7913" t="str">
        <f t="shared" si="743"/>
        <v>High Impact</v>
      </c>
    </row>
    <row r="7914" spans="1:20">
      <c r="A7914" t="s">
        <v>7950</v>
      </c>
      <c r="B7914" t="s">
        <v>24</v>
      </c>
      <c r="C7914" t="s">
        <v>41</v>
      </c>
      <c r="D7914">
        <v>3338.97</v>
      </c>
      <c r="E7914" t="str">
        <f t="shared" si="738"/>
        <v>High</v>
      </c>
      <c r="F7914" t="str">
        <f t="shared" si="739"/>
        <v>High</v>
      </c>
      <c r="G7914">
        <v>0.14000000000000001</v>
      </c>
      <c r="H7914">
        <f>D7914*G7914</f>
        <v>467.45580000000001</v>
      </c>
      <c r="I7914">
        <v>4</v>
      </c>
      <c r="J7914" s="1">
        <v>45309</v>
      </c>
      <c r="K7914" s="1">
        <v>45310</v>
      </c>
      <c r="L7914" t="s">
        <v>36</v>
      </c>
      <c r="M7914" t="str">
        <f t="shared" si="740"/>
        <v>Normal customer</v>
      </c>
      <c r="N7914" t="s">
        <v>32</v>
      </c>
      <c r="O7914">
        <v>814.27</v>
      </c>
      <c r="P7914" t="s">
        <v>22</v>
      </c>
      <c r="Q7914">
        <f>D7914-H7914</f>
        <v>2871.5141999999996</v>
      </c>
      <c r="R7914" t="str">
        <f t="shared" si="741"/>
        <v>Good</v>
      </c>
      <c r="S7914" t="str">
        <f t="shared" si="742"/>
        <v>Good</v>
      </c>
      <c r="T7914" t="str">
        <f t="shared" si="743"/>
        <v>High Impact</v>
      </c>
    </row>
    <row r="7915" spans="1:20">
      <c r="A7915" t="s">
        <v>7951</v>
      </c>
      <c r="B7915" t="s">
        <v>30</v>
      </c>
      <c r="C7915" t="s">
        <v>38</v>
      </c>
      <c r="D7915">
        <v>4619.1499999999996</v>
      </c>
      <c r="E7915" t="str">
        <f t="shared" si="738"/>
        <v>High</v>
      </c>
      <c r="F7915" t="str">
        <f t="shared" si="739"/>
        <v>High</v>
      </c>
      <c r="G7915">
        <v>0.08</v>
      </c>
      <c r="H7915">
        <f>D7915*G7915</f>
        <v>369.53199999999998</v>
      </c>
      <c r="I7915">
        <v>4</v>
      </c>
      <c r="J7915" s="1">
        <v>45376</v>
      </c>
      <c r="K7915" s="1">
        <v>45382</v>
      </c>
      <c r="L7915" t="s">
        <v>20</v>
      </c>
      <c r="M7915" t="str">
        <f t="shared" si="740"/>
        <v>Premium customer</v>
      </c>
      <c r="N7915" t="s">
        <v>21</v>
      </c>
      <c r="O7915">
        <v>1362.34</v>
      </c>
      <c r="P7915" t="s">
        <v>44</v>
      </c>
      <c r="Q7915">
        <f>D7915-H7915</f>
        <v>4249.6179999999995</v>
      </c>
      <c r="R7915" t="str">
        <f t="shared" si="741"/>
        <v>Good</v>
      </c>
      <c r="S7915" t="str">
        <f t="shared" si="742"/>
        <v>Good</v>
      </c>
      <c r="T7915" t="str">
        <f t="shared" si="743"/>
        <v>High Impact</v>
      </c>
    </row>
    <row r="7916" spans="1:20">
      <c r="A7916" t="s">
        <v>7952</v>
      </c>
      <c r="B7916" t="s">
        <v>46</v>
      </c>
      <c r="C7916" t="s">
        <v>38</v>
      </c>
      <c r="D7916">
        <v>2873.45</v>
      </c>
      <c r="E7916" t="str">
        <f t="shared" si="738"/>
        <v>High</v>
      </c>
      <c r="F7916" t="str">
        <f t="shared" si="739"/>
        <v>High</v>
      </c>
      <c r="G7916">
        <v>0.46</v>
      </c>
      <c r="H7916">
        <f>D7916*G7916</f>
        <v>1321.787</v>
      </c>
      <c r="I7916">
        <v>2</v>
      </c>
      <c r="J7916" s="1">
        <v>45084</v>
      </c>
      <c r="K7916" s="1">
        <v>45091</v>
      </c>
      <c r="L7916" t="s">
        <v>26</v>
      </c>
      <c r="M7916" t="str">
        <f t="shared" si="740"/>
        <v>Potential customer</v>
      </c>
      <c r="N7916" t="s">
        <v>27</v>
      </c>
      <c r="O7916">
        <v>766.22</v>
      </c>
      <c r="P7916" t="s">
        <v>28</v>
      </c>
      <c r="Q7916">
        <f>D7916-H7916</f>
        <v>1551.6629999999998</v>
      </c>
      <c r="R7916" t="str">
        <f t="shared" si="741"/>
        <v>Good</v>
      </c>
      <c r="S7916" t="str">
        <f t="shared" si="742"/>
        <v>Good</v>
      </c>
      <c r="T7916" t="str">
        <f t="shared" si="743"/>
        <v>High Impact</v>
      </c>
    </row>
    <row r="7917" spans="1:20">
      <c r="A7917" t="s">
        <v>7953</v>
      </c>
      <c r="B7917" t="s">
        <v>46</v>
      </c>
      <c r="C7917" t="s">
        <v>41</v>
      </c>
      <c r="D7917">
        <v>4232.5600000000004</v>
      </c>
      <c r="E7917" t="str">
        <f t="shared" si="738"/>
        <v>High</v>
      </c>
      <c r="F7917" t="str">
        <f t="shared" si="739"/>
        <v>High</v>
      </c>
      <c r="G7917">
        <v>0.46</v>
      </c>
      <c r="H7917">
        <f>D7917*G7917</f>
        <v>1946.9776000000002</v>
      </c>
      <c r="I7917">
        <v>7</v>
      </c>
      <c r="J7917" s="1">
        <v>45027</v>
      </c>
      <c r="K7917" s="1">
        <v>45028</v>
      </c>
      <c r="L7917" t="s">
        <v>20</v>
      </c>
      <c r="M7917" t="str">
        <f t="shared" si="740"/>
        <v>Premium customer</v>
      </c>
      <c r="N7917" t="s">
        <v>27</v>
      </c>
      <c r="O7917">
        <v>784.64</v>
      </c>
      <c r="P7917" t="s">
        <v>39</v>
      </c>
      <c r="Q7917">
        <f>D7917-H7917</f>
        <v>2285.5824000000002</v>
      </c>
      <c r="R7917" t="str">
        <f t="shared" si="741"/>
        <v>Good</v>
      </c>
      <c r="S7917" t="str">
        <f t="shared" si="742"/>
        <v>Good</v>
      </c>
      <c r="T7917" t="str">
        <f t="shared" si="743"/>
        <v>High Impact</v>
      </c>
    </row>
    <row r="7918" spans="1:20">
      <c r="A7918" t="s">
        <v>7954</v>
      </c>
      <c r="B7918" t="s">
        <v>46</v>
      </c>
      <c r="C7918" t="s">
        <v>41</v>
      </c>
      <c r="D7918">
        <v>708.4</v>
      </c>
      <c r="E7918" t="str">
        <f t="shared" si="738"/>
        <v>Low</v>
      </c>
      <c r="F7918" t="str">
        <f t="shared" si="739"/>
        <v>Midium</v>
      </c>
      <c r="G7918">
        <v>0.12</v>
      </c>
      <c r="H7918">
        <f>D7918*G7918</f>
        <v>85.007999999999996</v>
      </c>
      <c r="I7918">
        <v>8</v>
      </c>
      <c r="J7918" s="1">
        <v>45403</v>
      </c>
      <c r="K7918" s="1">
        <v>45406</v>
      </c>
      <c r="L7918" t="s">
        <v>36</v>
      </c>
      <c r="M7918" t="str">
        <f t="shared" si="740"/>
        <v>Normal customer</v>
      </c>
      <c r="N7918" t="s">
        <v>32</v>
      </c>
      <c r="O7918">
        <v>178.29</v>
      </c>
      <c r="P7918" t="s">
        <v>28</v>
      </c>
      <c r="Q7918">
        <f>D7918-H7918</f>
        <v>623.39199999999994</v>
      </c>
      <c r="R7918" t="str">
        <f t="shared" si="741"/>
        <v>Bad</v>
      </c>
      <c r="S7918" t="str">
        <f t="shared" si="742"/>
        <v>Bad</v>
      </c>
      <c r="T7918" t="str">
        <f t="shared" si="743"/>
        <v>Normal</v>
      </c>
    </row>
    <row r="7919" spans="1:20">
      <c r="A7919" t="s">
        <v>7955</v>
      </c>
      <c r="B7919" t="s">
        <v>18</v>
      </c>
      <c r="C7919" t="s">
        <v>38</v>
      </c>
      <c r="D7919">
        <v>705.21</v>
      </c>
      <c r="E7919" t="str">
        <f t="shared" si="738"/>
        <v>Low</v>
      </c>
      <c r="F7919" t="str">
        <f t="shared" si="739"/>
        <v>Midium</v>
      </c>
      <c r="G7919">
        <v>0.08</v>
      </c>
      <c r="H7919">
        <f>D7919*G7919</f>
        <v>56.416800000000002</v>
      </c>
      <c r="I7919">
        <v>7</v>
      </c>
      <c r="J7919" s="1">
        <v>45601</v>
      </c>
      <c r="K7919" s="1">
        <v>45607</v>
      </c>
      <c r="L7919" t="s">
        <v>36</v>
      </c>
      <c r="M7919" t="str">
        <f t="shared" si="740"/>
        <v>Normal customer</v>
      </c>
      <c r="N7919" t="s">
        <v>32</v>
      </c>
      <c r="O7919">
        <v>181.45</v>
      </c>
      <c r="P7919" t="s">
        <v>22</v>
      </c>
      <c r="Q7919">
        <f>D7919-H7919</f>
        <v>648.79320000000007</v>
      </c>
      <c r="R7919" t="str">
        <f t="shared" si="741"/>
        <v>Bad</v>
      </c>
      <c r="S7919" t="str">
        <f t="shared" si="742"/>
        <v>Bad</v>
      </c>
      <c r="T7919" t="str">
        <f t="shared" si="743"/>
        <v>Normal</v>
      </c>
    </row>
    <row r="7920" spans="1:20">
      <c r="A7920" t="s">
        <v>7956</v>
      </c>
      <c r="B7920" t="s">
        <v>18</v>
      </c>
      <c r="C7920" t="s">
        <v>38</v>
      </c>
      <c r="D7920">
        <v>688.88</v>
      </c>
      <c r="E7920" t="str">
        <f t="shared" si="738"/>
        <v>Low</v>
      </c>
      <c r="F7920" t="str">
        <f t="shared" si="739"/>
        <v>Midium</v>
      </c>
      <c r="G7920">
        <v>0.19</v>
      </c>
      <c r="H7920">
        <f>D7920*G7920</f>
        <v>130.88720000000001</v>
      </c>
      <c r="I7920">
        <v>8</v>
      </c>
      <c r="J7920" s="1">
        <v>45560</v>
      </c>
      <c r="K7920" s="1">
        <v>45567</v>
      </c>
      <c r="L7920" t="s">
        <v>20</v>
      </c>
      <c r="M7920" t="str">
        <f t="shared" si="740"/>
        <v>Normal customer</v>
      </c>
      <c r="N7920" t="s">
        <v>21</v>
      </c>
      <c r="O7920">
        <v>200.93</v>
      </c>
      <c r="P7920" t="s">
        <v>22</v>
      </c>
      <c r="Q7920">
        <f>D7920-H7920</f>
        <v>557.99279999999999</v>
      </c>
      <c r="R7920" t="str">
        <f t="shared" si="741"/>
        <v>Bad</v>
      </c>
      <c r="S7920" t="str">
        <f t="shared" si="742"/>
        <v>Bad</v>
      </c>
      <c r="T7920" t="str">
        <f t="shared" si="743"/>
        <v>Normal</v>
      </c>
    </row>
    <row r="7921" spans="1:20">
      <c r="A7921" t="s">
        <v>7957</v>
      </c>
      <c r="B7921" t="s">
        <v>24</v>
      </c>
      <c r="C7921" t="s">
        <v>25</v>
      </c>
      <c r="D7921">
        <v>2495.36</v>
      </c>
      <c r="E7921" t="str">
        <f t="shared" si="738"/>
        <v>High</v>
      </c>
      <c r="F7921" t="str">
        <f t="shared" si="739"/>
        <v>High</v>
      </c>
      <c r="G7921">
        <v>0.02</v>
      </c>
      <c r="H7921">
        <f>D7921*G7921</f>
        <v>49.907200000000003</v>
      </c>
      <c r="I7921">
        <v>9</v>
      </c>
      <c r="J7921" s="1">
        <v>45156</v>
      </c>
      <c r="K7921" s="1">
        <v>45162</v>
      </c>
      <c r="L7921" t="s">
        <v>26</v>
      </c>
      <c r="M7921" t="str">
        <f t="shared" si="740"/>
        <v>Potential customer</v>
      </c>
      <c r="N7921" t="s">
        <v>21</v>
      </c>
      <c r="O7921">
        <v>278.83</v>
      </c>
      <c r="P7921" t="s">
        <v>53</v>
      </c>
      <c r="Q7921">
        <f>D7921-H7921</f>
        <v>2445.4528</v>
      </c>
      <c r="R7921" t="str">
        <f t="shared" si="741"/>
        <v>Bad</v>
      </c>
      <c r="S7921" t="str">
        <f t="shared" si="742"/>
        <v>Bad</v>
      </c>
      <c r="T7921" t="str">
        <f t="shared" si="743"/>
        <v>High Impact</v>
      </c>
    </row>
    <row r="7922" spans="1:20">
      <c r="A7922" t="s">
        <v>7958</v>
      </c>
      <c r="B7922" t="s">
        <v>30</v>
      </c>
      <c r="C7922" t="s">
        <v>25</v>
      </c>
      <c r="D7922">
        <v>1718.29</v>
      </c>
      <c r="E7922" t="str">
        <f t="shared" si="738"/>
        <v>High</v>
      </c>
      <c r="F7922" t="str">
        <f t="shared" si="739"/>
        <v>High</v>
      </c>
      <c r="G7922">
        <v>0.08</v>
      </c>
      <c r="H7922">
        <f>D7922*G7922</f>
        <v>137.4632</v>
      </c>
      <c r="I7922">
        <v>8</v>
      </c>
      <c r="J7922" s="1">
        <v>45588</v>
      </c>
      <c r="K7922" s="1">
        <v>45592</v>
      </c>
      <c r="L7922" t="s">
        <v>20</v>
      </c>
      <c r="M7922" t="str">
        <f t="shared" si="740"/>
        <v>Premium customer</v>
      </c>
      <c r="N7922" t="s">
        <v>32</v>
      </c>
      <c r="O7922">
        <v>194.1</v>
      </c>
      <c r="P7922" t="s">
        <v>33</v>
      </c>
      <c r="Q7922">
        <f>D7922-H7922</f>
        <v>1580.8268</v>
      </c>
      <c r="R7922" t="str">
        <f t="shared" si="741"/>
        <v>Bad</v>
      </c>
      <c r="S7922" t="str">
        <f t="shared" si="742"/>
        <v>Bad</v>
      </c>
      <c r="T7922" t="str">
        <f t="shared" si="743"/>
        <v>High Impact</v>
      </c>
    </row>
    <row r="7923" spans="1:20">
      <c r="A7923" t="s">
        <v>7959</v>
      </c>
      <c r="B7923" t="s">
        <v>18</v>
      </c>
      <c r="C7923" t="s">
        <v>25</v>
      </c>
      <c r="D7923">
        <v>3624.01</v>
      </c>
      <c r="E7923" t="str">
        <f t="shared" si="738"/>
        <v>High</v>
      </c>
      <c r="F7923" t="str">
        <f t="shared" si="739"/>
        <v>High</v>
      </c>
      <c r="G7923">
        <v>0.19</v>
      </c>
      <c r="H7923">
        <f>D7923*G7923</f>
        <v>688.56190000000004</v>
      </c>
      <c r="I7923">
        <v>5</v>
      </c>
      <c r="J7923" s="1">
        <v>45177</v>
      </c>
      <c r="K7923" s="1">
        <v>45181</v>
      </c>
      <c r="L7923" t="s">
        <v>26</v>
      </c>
      <c r="M7923" t="str">
        <f t="shared" si="740"/>
        <v>Potential customer</v>
      </c>
      <c r="N7923" t="s">
        <v>21</v>
      </c>
      <c r="O7923">
        <v>379.21</v>
      </c>
      <c r="P7923" t="s">
        <v>53</v>
      </c>
      <c r="Q7923">
        <f>D7923-H7923</f>
        <v>2935.4481000000001</v>
      </c>
      <c r="R7923" t="str">
        <f t="shared" si="741"/>
        <v>Good</v>
      </c>
      <c r="S7923" t="str">
        <f t="shared" si="742"/>
        <v>Good</v>
      </c>
      <c r="T7923" t="str">
        <f t="shared" si="743"/>
        <v>High Impact</v>
      </c>
    </row>
    <row r="7924" spans="1:20">
      <c r="A7924" t="s">
        <v>7960</v>
      </c>
      <c r="B7924" t="s">
        <v>46</v>
      </c>
      <c r="C7924" t="s">
        <v>31</v>
      </c>
      <c r="D7924">
        <v>4522.8500000000004</v>
      </c>
      <c r="E7924" t="str">
        <f t="shared" si="738"/>
        <v>High</v>
      </c>
      <c r="F7924" t="str">
        <f t="shared" si="739"/>
        <v>High</v>
      </c>
      <c r="G7924">
        <v>0.12</v>
      </c>
      <c r="H7924">
        <f>D7924*G7924</f>
        <v>542.74200000000008</v>
      </c>
      <c r="I7924">
        <v>4</v>
      </c>
      <c r="J7924" s="1">
        <v>45155</v>
      </c>
      <c r="K7924" s="1">
        <v>45161</v>
      </c>
      <c r="L7924" t="s">
        <v>36</v>
      </c>
      <c r="M7924" t="str">
        <f t="shared" si="740"/>
        <v>Normal customer</v>
      </c>
      <c r="N7924" t="s">
        <v>32</v>
      </c>
      <c r="O7924">
        <v>1245.1300000000001</v>
      </c>
      <c r="P7924" t="s">
        <v>22</v>
      </c>
      <c r="Q7924">
        <f>D7924-H7924</f>
        <v>3980.1080000000002</v>
      </c>
      <c r="R7924" t="str">
        <f t="shared" si="741"/>
        <v>Good</v>
      </c>
      <c r="S7924" t="str">
        <f t="shared" si="742"/>
        <v>Good</v>
      </c>
      <c r="T7924" t="str">
        <f t="shared" si="743"/>
        <v>High Impact</v>
      </c>
    </row>
    <row r="7925" spans="1:20">
      <c r="A7925" t="s">
        <v>7961</v>
      </c>
      <c r="B7925" t="s">
        <v>18</v>
      </c>
      <c r="C7925" t="s">
        <v>41</v>
      </c>
      <c r="D7925">
        <v>3134.94</v>
      </c>
      <c r="E7925" t="str">
        <f t="shared" si="738"/>
        <v>High</v>
      </c>
      <c r="F7925" t="str">
        <f t="shared" si="739"/>
        <v>High</v>
      </c>
      <c r="G7925">
        <v>0.37</v>
      </c>
      <c r="H7925">
        <f>D7925*G7925</f>
        <v>1159.9277999999999</v>
      </c>
      <c r="I7925">
        <v>5</v>
      </c>
      <c r="J7925" s="1">
        <v>45520</v>
      </c>
      <c r="K7925" s="1">
        <v>45522</v>
      </c>
      <c r="L7925" t="s">
        <v>26</v>
      </c>
      <c r="M7925" t="str">
        <f t="shared" si="740"/>
        <v>Potential customer</v>
      </c>
      <c r="N7925" t="s">
        <v>32</v>
      </c>
      <c r="O7925">
        <v>692.87</v>
      </c>
      <c r="P7925" t="s">
        <v>44</v>
      </c>
      <c r="Q7925">
        <f>D7925-H7925</f>
        <v>1975.0122000000001</v>
      </c>
      <c r="R7925" t="str">
        <f t="shared" si="741"/>
        <v>Good</v>
      </c>
      <c r="S7925" t="str">
        <f t="shared" si="742"/>
        <v>Good</v>
      </c>
      <c r="T7925" t="str">
        <f t="shared" si="743"/>
        <v>High Impact</v>
      </c>
    </row>
    <row r="7926" spans="1:20">
      <c r="A7926" t="s">
        <v>7962</v>
      </c>
      <c r="B7926" t="s">
        <v>30</v>
      </c>
      <c r="C7926" t="s">
        <v>19</v>
      </c>
      <c r="D7926">
        <v>1144.73</v>
      </c>
      <c r="E7926" t="str">
        <f t="shared" si="738"/>
        <v>High</v>
      </c>
      <c r="F7926" t="str">
        <f t="shared" si="739"/>
        <v>High</v>
      </c>
      <c r="G7926">
        <v>0.45</v>
      </c>
      <c r="H7926">
        <f>D7926*G7926</f>
        <v>515.12850000000003</v>
      </c>
      <c r="I7926">
        <v>1</v>
      </c>
      <c r="J7926" s="1">
        <v>45414</v>
      </c>
      <c r="K7926" s="1">
        <v>45416</v>
      </c>
      <c r="L7926" t="s">
        <v>36</v>
      </c>
      <c r="M7926" t="str">
        <f t="shared" si="740"/>
        <v>Normal customer</v>
      </c>
      <c r="N7926" t="s">
        <v>27</v>
      </c>
      <c r="O7926">
        <v>97.27</v>
      </c>
      <c r="P7926" t="s">
        <v>33</v>
      </c>
      <c r="Q7926">
        <f>D7926-H7926</f>
        <v>629.60149999999999</v>
      </c>
      <c r="R7926" t="str">
        <f t="shared" si="741"/>
        <v>Bad</v>
      </c>
      <c r="S7926" t="str">
        <f t="shared" si="742"/>
        <v>Bad</v>
      </c>
      <c r="T7926" t="str">
        <f t="shared" si="743"/>
        <v>High Impact</v>
      </c>
    </row>
    <row r="7927" spans="1:20">
      <c r="A7927" t="s">
        <v>7963</v>
      </c>
      <c r="B7927" t="s">
        <v>18</v>
      </c>
      <c r="C7927" t="s">
        <v>31</v>
      </c>
      <c r="D7927">
        <v>4661.3</v>
      </c>
      <c r="E7927" t="str">
        <f t="shared" si="738"/>
        <v>High</v>
      </c>
      <c r="F7927" t="str">
        <f t="shared" si="739"/>
        <v>High</v>
      </c>
      <c r="G7927">
        <v>0.45</v>
      </c>
      <c r="H7927">
        <f>D7927*G7927</f>
        <v>2097.585</v>
      </c>
      <c r="I7927">
        <v>5</v>
      </c>
      <c r="J7927" s="1">
        <v>45547</v>
      </c>
      <c r="K7927" s="1">
        <v>45554</v>
      </c>
      <c r="L7927" t="s">
        <v>36</v>
      </c>
      <c r="M7927" t="str">
        <f t="shared" si="740"/>
        <v>Normal customer</v>
      </c>
      <c r="N7927" t="s">
        <v>32</v>
      </c>
      <c r="O7927">
        <v>1353.34</v>
      </c>
      <c r="P7927" t="s">
        <v>22</v>
      </c>
      <c r="Q7927">
        <f>D7927-H7927</f>
        <v>2563.7150000000001</v>
      </c>
      <c r="R7927" t="str">
        <f t="shared" si="741"/>
        <v>Good</v>
      </c>
      <c r="S7927" t="str">
        <f t="shared" si="742"/>
        <v>Good</v>
      </c>
      <c r="T7927" t="str">
        <f t="shared" si="743"/>
        <v>High Impact</v>
      </c>
    </row>
    <row r="7928" spans="1:20">
      <c r="A7928" t="s">
        <v>7964</v>
      </c>
      <c r="B7928" t="s">
        <v>46</v>
      </c>
      <c r="C7928" t="s">
        <v>41</v>
      </c>
      <c r="D7928">
        <v>2686.5</v>
      </c>
      <c r="E7928" t="str">
        <f t="shared" si="738"/>
        <v>High</v>
      </c>
      <c r="F7928" t="str">
        <f t="shared" si="739"/>
        <v>High</v>
      </c>
      <c r="G7928">
        <v>0.3</v>
      </c>
      <c r="H7928">
        <f>D7928*G7928</f>
        <v>805.94999999999993</v>
      </c>
      <c r="I7928">
        <v>6</v>
      </c>
      <c r="J7928" s="1">
        <v>45492</v>
      </c>
      <c r="K7928" s="1">
        <v>45494</v>
      </c>
      <c r="L7928" t="s">
        <v>20</v>
      </c>
      <c r="M7928" t="str">
        <f t="shared" si="740"/>
        <v>Premium customer</v>
      </c>
      <c r="N7928" t="s">
        <v>27</v>
      </c>
      <c r="O7928">
        <v>540.96</v>
      </c>
      <c r="P7928" t="s">
        <v>33</v>
      </c>
      <c r="Q7928">
        <f>D7928-H7928</f>
        <v>1880.5500000000002</v>
      </c>
      <c r="R7928" t="str">
        <f t="shared" si="741"/>
        <v>Good</v>
      </c>
      <c r="S7928" t="str">
        <f t="shared" si="742"/>
        <v>Good</v>
      </c>
      <c r="T7928" t="str">
        <f t="shared" si="743"/>
        <v>High Impact</v>
      </c>
    </row>
    <row r="7929" spans="1:20">
      <c r="A7929" t="s">
        <v>7965</v>
      </c>
      <c r="B7929" t="s">
        <v>24</v>
      </c>
      <c r="C7929" t="s">
        <v>19</v>
      </c>
      <c r="D7929">
        <v>3627.73</v>
      </c>
      <c r="E7929" t="str">
        <f t="shared" si="738"/>
        <v>High</v>
      </c>
      <c r="F7929" t="str">
        <f t="shared" si="739"/>
        <v>High</v>
      </c>
      <c r="G7929">
        <v>0.35</v>
      </c>
      <c r="H7929">
        <f>D7929*G7929</f>
        <v>1269.7055</v>
      </c>
      <c r="I7929">
        <v>9</v>
      </c>
      <c r="J7929" s="1">
        <v>45408</v>
      </c>
      <c r="K7929" s="1">
        <v>45414</v>
      </c>
      <c r="L7929" t="s">
        <v>26</v>
      </c>
      <c r="M7929" t="str">
        <f t="shared" si="740"/>
        <v>Potential customer</v>
      </c>
      <c r="N7929" t="s">
        <v>21</v>
      </c>
      <c r="O7929">
        <v>183.3</v>
      </c>
      <c r="P7929" t="s">
        <v>22</v>
      </c>
      <c r="Q7929">
        <f>D7929-H7929</f>
        <v>2358.0245</v>
      </c>
      <c r="R7929" t="str">
        <f t="shared" si="741"/>
        <v>Bad</v>
      </c>
      <c r="S7929" t="str">
        <f t="shared" si="742"/>
        <v>Bad</v>
      </c>
      <c r="T7929" t="str">
        <f t="shared" si="743"/>
        <v>High Impact</v>
      </c>
    </row>
    <row r="7930" spans="1:20">
      <c r="A7930" t="s">
        <v>7966</v>
      </c>
      <c r="B7930" t="s">
        <v>46</v>
      </c>
      <c r="C7930" t="s">
        <v>25</v>
      </c>
      <c r="D7930">
        <v>4463.4799999999996</v>
      </c>
      <c r="E7930" t="str">
        <f t="shared" si="738"/>
        <v>High</v>
      </c>
      <c r="F7930" t="str">
        <f t="shared" si="739"/>
        <v>High</v>
      </c>
      <c r="G7930">
        <v>0.25</v>
      </c>
      <c r="H7930">
        <f>D7930*G7930</f>
        <v>1115.8699999999999</v>
      </c>
      <c r="I7930">
        <v>9</v>
      </c>
      <c r="J7930" s="1">
        <v>45626</v>
      </c>
      <c r="K7930" s="1">
        <v>45632</v>
      </c>
      <c r="L7930" t="s">
        <v>20</v>
      </c>
      <c r="M7930" t="str">
        <f t="shared" si="740"/>
        <v>Premium customer</v>
      </c>
      <c r="N7930" t="s">
        <v>21</v>
      </c>
      <c r="O7930">
        <v>710.4</v>
      </c>
      <c r="P7930" t="s">
        <v>53</v>
      </c>
      <c r="Q7930">
        <f>D7930-H7930</f>
        <v>3347.6099999999997</v>
      </c>
      <c r="R7930" t="str">
        <f t="shared" si="741"/>
        <v>Good</v>
      </c>
      <c r="S7930" t="str">
        <f t="shared" si="742"/>
        <v>Good</v>
      </c>
      <c r="T7930" t="str">
        <f t="shared" si="743"/>
        <v>High Impact</v>
      </c>
    </row>
    <row r="7931" spans="1:20">
      <c r="A7931" t="s">
        <v>7967</v>
      </c>
      <c r="B7931" t="s">
        <v>30</v>
      </c>
      <c r="C7931" t="s">
        <v>19</v>
      </c>
      <c r="D7931">
        <v>4950.18</v>
      </c>
      <c r="E7931" t="str">
        <f t="shared" si="738"/>
        <v>High</v>
      </c>
      <c r="F7931" t="str">
        <f t="shared" si="739"/>
        <v>High</v>
      </c>
      <c r="G7931">
        <v>7.0000000000000007E-2</v>
      </c>
      <c r="H7931">
        <f>D7931*G7931</f>
        <v>346.51260000000008</v>
      </c>
      <c r="I7931">
        <v>3</v>
      </c>
      <c r="J7931" s="1">
        <v>45419</v>
      </c>
      <c r="K7931" s="1">
        <v>45426</v>
      </c>
      <c r="L7931" t="s">
        <v>20</v>
      </c>
      <c r="M7931" t="str">
        <f t="shared" si="740"/>
        <v>Premium customer</v>
      </c>
      <c r="N7931" t="s">
        <v>21</v>
      </c>
      <c r="O7931">
        <v>1203.8900000000001</v>
      </c>
      <c r="P7931" t="s">
        <v>28</v>
      </c>
      <c r="Q7931">
        <f>D7931-H7931</f>
        <v>4603.6674000000003</v>
      </c>
      <c r="R7931" t="str">
        <f t="shared" si="741"/>
        <v>Good</v>
      </c>
      <c r="S7931" t="str">
        <f t="shared" si="742"/>
        <v>Good</v>
      </c>
      <c r="T7931" t="str">
        <f t="shared" si="743"/>
        <v>High Impact</v>
      </c>
    </row>
    <row r="7932" spans="1:20">
      <c r="A7932" t="s">
        <v>7968</v>
      </c>
      <c r="B7932" t="s">
        <v>24</v>
      </c>
      <c r="C7932" t="s">
        <v>38</v>
      </c>
      <c r="D7932">
        <v>2579.71</v>
      </c>
      <c r="E7932" t="str">
        <f t="shared" si="738"/>
        <v>High</v>
      </c>
      <c r="F7932" t="str">
        <f t="shared" si="739"/>
        <v>High</v>
      </c>
      <c r="G7932">
        <v>0.32</v>
      </c>
      <c r="H7932">
        <f>D7932*G7932</f>
        <v>825.50720000000001</v>
      </c>
      <c r="I7932">
        <v>8</v>
      </c>
      <c r="J7932" s="1">
        <v>45039</v>
      </c>
      <c r="K7932" s="1">
        <v>45042</v>
      </c>
      <c r="L7932" t="s">
        <v>26</v>
      </c>
      <c r="M7932" t="str">
        <f t="shared" si="740"/>
        <v>Potential customer</v>
      </c>
      <c r="N7932" t="s">
        <v>27</v>
      </c>
      <c r="O7932">
        <v>329.1</v>
      </c>
      <c r="P7932" t="s">
        <v>33</v>
      </c>
      <c r="Q7932">
        <f>D7932-H7932</f>
        <v>1754.2028</v>
      </c>
      <c r="R7932" t="str">
        <f t="shared" si="741"/>
        <v>Good</v>
      </c>
      <c r="S7932" t="str">
        <f t="shared" si="742"/>
        <v>Good</v>
      </c>
      <c r="T7932" t="str">
        <f t="shared" si="743"/>
        <v>High Impact</v>
      </c>
    </row>
    <row r="7933" spans="1:20">
      <c r="A7933" t="s">
        <v>7969</v>
      </c>
      <c r="B7933" t="s">
        <v>18</v>
      </c>
      <c r="C7933" t="s">
        <v>38</v>
      </c>
      <c r="D7933">
        <v>4059.51</v>
      </c>
      <c r="E7933" t="str">
        <f t="shared" si="738"/>
        <v>High</v>
      </c>
      <c r="F7933" t="str">
        <f t="shared" si="739"/>
        <v>High</v>
      </c>
      <c r="G7933">
        <v>0.17</v>
      </c>
      <c r="H7933">
        <f>D7933*G7933</f>
        <v>690.11670000000004</v>
      </c>
      <c r="I7933">
        <v>8</v>
      </c>
      <c r="J7933" s="1">
        <v>45476</v>
      </c>
      <c r="K7933" s="1">
        <v>45480</v>
      </c>
      <c r="L7933" t="s">
        <v>36</v>
      </c>
      <c r="M7933" t="str">
        <f t="shared" si="740"/>
        <v>Normal customer</v>
      </c>
      <c r="N7933" t="s">
        <v>32</v>
      </c>
      <c r="O7933">
        <v>884.07</v>
      </c>
      <c r="P7933" t="s">
        <v>22</v>
      </c>
      <c r="Q7933">
        <f>D7933-H7933</f>
        <v>3369.3933000000002</v>
      </c>
      <c r="R7933" t="str">
        <f t="shared" si="741"/>
        <v>Good</v>
      </c>
      <c r="S7933" t="str">
        <f t="shared" si="742"/>
        <v>Good</v>
      </c>
      <c r="T7933" t="str">
        <f t="shared" si="743"/>
        <v>High Impact</v>
      </c>
    </row>
    <row r="7934" spans="1:20">
      <c r="A7934" t="s">
        <v>7970</v>
      </c>
      <c r="B7934" t="s">
        <v>18</v>
      </c>
      <c r="C7934" t="s">
        <v>41</v>
      </c>
      <c r="D7934">
        <v>2877.65</v>
      </c>
      <c r="E7934" t="str">
        <f t="shared" si="738"/>
        <v>High</v>
      </c>
      <c r="F7934" t="str">
        <f t="shared" si="739"/>
        <v>High</v>
      </c>
      <c r="G7934">
        <v>0</v>
      </c>
      <c r="H7934">
        <f>D7934*G7934</f>
        <v>0</v>
      </c>
      <c r="I7934">
        <v>9</v>
      </c>
      <c r="J7934" s="1">
        <v>45212</v>
      </c>
      <c r="K7934" s="1">
        <v>45214</v>
      </c>
      <c r="L7934" t="s">
        <v>26</v>
      </c>
      <c r="M7934" t="str">
        <f t="shared" si="740"/>
        <v>Potential customer</v>
      </c>
      <c r="N7934" t="s">
        <v>32</v>
      </c>
      <c r="O7934">
        <v>660.44</v>
      </c>
      <c r="P7934" t="s">
        <v>33</v>
      </c>
      <c r="Q7934">
        <f>D7934-H7934</f>
        <v>2877.65</v>
      </c>
      <c r="R7934" t="str">
        <f t="shared" si="741"/>
        <v>Good</v>
      </c>
      <c r="S7934" t="str">
        <f t="shared" si="742"/>
        <v>Good</v>
      </c>
      <c r="T7934" t="str">
        <f t="shared" si="743"/>
        <v>High Impact</v>
      </c>
    </row>
    <row r="7935" spans="1:20">
      <c r="A7935" t="s">
        <v>7971</v>
      </c>
      <c r="B7935" t="s">
        <v>18</v>
      </c>
      <c r="C7935" t="s">
        <v>31</v>
      </c>
      <c r="D7935">
        <v>2483.62</v>
      </c>
      <c r="E7935" t="str">
        <f t="shared" si="738"/>
        <v>High</v>
      </c>
      <c r="F7935" t="str">
        <f t="shared" si="739"/>
        <v>High</v>
      </c>
      <c r="G7935">
        <v>0.28999999999999998</v>
      </c>
      <c r="H7935">
        <f>D7935*G7935</f>
        <v>720.24979999999994</v>
      </c>
      <c r="I7935">
        <v>1</v>
      </c>
      <c r="J7935" s="1">
        <v>45312</v>
      </c>
      <c r="K7935" s="1">
        <v>45318</v>
      </c>
      <c r="L7935" t="s">
        <v>26</v>
      </c>
      <c r="M7935" t="str">
        <f t="shared" si="740"/>
        <v>Potential customer</v>
      </c>
      <c r="N7935" t="s">
        <v>21</v>
      </c>
      <c r="O7935">
        <v>638.65</v>
      </c>
      <c r="P7935" t="s">
        <v>22</v>
      </c>
      <c r="Q7935">
        <f>D7935-H7935</f>
        <v>1763.3701999999998</v>
      </c>
      <c r="R7935" t="str">
        <f t="shared" si="741"/>
        <v>Good</v>
      </c>
      <c r="S7935" t="str">
        <f t="shared" si="742"/>
        <v>Good</v>
      </c>
      <c r="T7935" t="str">
        <f t="shared" si="743"/>
        <v>High Impact</v>
      </c>
    </row>
    <row r="7936" spans="1:20">
      <c r="A7936" t="s">
        <v>7972</v>
      </c>
      <c r="B7936" t="s">
        <v>24</v>
      </c>
      <c r="C7936" t="s">
        <v>25</v>
      </c>
      <c r="D7936">
        <v>2734.79</v>
      </c>
      <c r="E7936" t="str">
        <f t="shared" si="738"/>
        <v>High</v>
      </c>
      <c r="F7936" t="str">
        <f t="shared" si="739"/>
        <v>High</v>
      </c>
      <c r="G7936">
        <v>0.1</v>
      </c>
      <c r="H7936">
        <f>D7936*G7936</f>
        <v>273.47899999999998</v>
      </c>
      <c r="I7936">
        <v>5</v>
      </c>
      <c r="J7936" s="1">
        <v>44946</v>
      </c>
      <c r="K7936" s="1">
        <v>44948</v>
      </c>
      <c r="L7936" t="s">
        <v>36</v>
      </c>
      <c r="M7936" t="str">
        <f t="shared" si="740"/>
        <v>Normal customer</v>
      </c>
      <c r="N7936" t="s">
        <v>32</v>
      </c>
      <c r="O7936">
        <v>533.59</v>
      </c>
      <c r="P7936" t="s">
        <v>22</v>
      </c>
      <c r="Q7936">
        <f>D7936-H7936</f>
        <v>2461.3110000000001</v>
      </c>
      <c r="R7936" t="str">
        <f t="shared" si="741"/>
        <v>Good</v>
      </c>
      <c r="S7936" t="str">
        <f t="shared" si="742"/>
        <v>Good</v>
      </c>
      <c r="T7936" t="str">
        <f t="shared" si="743"/>
        <v>High Impact</v>
      </c>
    </row>
    <row r="7937" spans="1:20">
      <c r="A7937" t="s">
        <v>7973</v>
      </c>
      <c r="B7937" t="s">
        <v>46</v>
      </c>
      <c r="C7937" t="s">
        <v>41</v>
      </c>
      <c r="D7937">
        <v>2472.9499999999998</v>
      </c>
      <c r="E7937" t="str">
        <f t="shared" si="738"/>
        <v>High</v>
      </c>
      <c r="F7937" t="str">
        <f t="shared" si="739"/>
        <v>High</v>
      </c>
      <c r="G7937">
        <v>0.44</v>
      </c>
      <c r="H7937">
        <f>D7937*G7937</f>
        <v>1088.098</v>
      </c>
      <c r="I7937">
        <v>5</v>
      </c>
      <c r="J7937" s="1">
        <v>45390</v>
      </c>
      <c r="K7937" s="1">
        <v>45394</v>
      </c>
      <c r="L7937" t="s">
        <v>36</v>
      </c>
      <c r="M7937" t="str">
        <f t="shared" si="740"/>
        <v>Normal customer</v>
      </c>
      <c r="N7937" t="s">
        <v>27</v>
      </c>
      <c r="O7937">
        <v>242.07</v>
      </c>
      <c r="P7937" t="s">
        <v>33</v>
      </c>
      <c r="Q7937">
        <f>D7937-H7937</f>
        <v>1384.8519999999999</v>
      </c>
      <c r="R7937" t="str">
        <f t="shared" si="741"/>
        <v>Bad</v>
      </c>
      <c r="S7937" t="str">
        <f t="shared" si="742"/>
        <v>Bad</v>
      </c>
      <c r="T7937" t="str">
        <f t="shared" si="743"/>
        <v>High Impact</v>
      </c>
    </row>
    <row r="7938" spans="1:20">
      <c r="A7938" t="s">
        <v>7974</v>
      </c>
      <c r="B7938" t="s">
        <v>24</v>
      </c>
      <c r="C7938" t="s">
        <v>25</v>
      </c>
      <c r="D7938">
        <v>2163.04</v>
      </c>
      <c r="E7938" t="str">
        <f t="shared" si="738"/>
        <v>High</v>
      </c>
      <c r="F7938" t="str">
        <f t="shared" si="739"/>
        <v>High</v>
      </c>
      <c r="G7938">
        <v>0.47</v>
      </c>
      <c r="H7938">
        <f>D7938*G7938</f>
        <v>1016.6288</v>
      </c>
      <c r="I7938">
        <v>7</v>
      </c>
      <c r="J7938" s="1">
        <v>45506</v>
      </c>
      <c r="K7938" s="1">
        <v>45508</v>
      </c>
      <c r="L7938" t="s">
        <v>36</v>
      </c>
      <c r="M7938" t="str">
        <f t="shared" si="740"/>
        <v>Normal customer</v>
      </c>
      <c r="N7938" t="s">
        <v>21</v>
      </c>
      <c r="O7938">
        <v>563.6</v>
      </c>
      <c r="P7938" t="s">
        <v>44</v>
      </c>
      <c r="Q7938">
        <f>D7938-H7938</f>
        <v>1146.4112</v>
      </c>
      <c r="R7938" t="str">
        <f t="shared" si="741"/>
        <v>Good</v>
      </c>
      <c r="S7938" t="str">
        <f t="shared" si="742"/>
        <v>Good</v>
      </c>
      <c r="T7938" t="str">
        <f t="shared" si="743"/>
        <v>High Impact</v>
      </c>
    </row>
    <row r="7939" spans="1:20">
      <c r="A7939" t="s">
        <v>7975</v>
      </c>
      <c r="B7939" t="s">
        <v>24</v>
      </c>
      <c r="C7939" t="s">
        <v>38</v>
      </c>
      <c r="D7939">
        <v>3646.23</v>
      </c>
      <c r="E7939" t="str">
        <f t="shared" ref="E7939:E8002" si="744">IF(D7939&gt;1000,"High","Low")</f>
        <v>High</v>
      </c>
      <c r="F7939" t="str">
        <f t="shared" ref="F7939:F8002" si="745">IF(D7939&gt;1000,"High",IF(D7939&gt;500,"Midium","Low"))</f>
        <v>High</v>
      </c>
      <c r="G7939">
        <v>0.08</v>
      </c>
      <c r="H7939">
        <f>D7939*G7939</f>
        <v>291.69839999999999</v>
      </c>
      <c r="I7939">
        <v>8</v>
      </c>
      <c r="J7939" s="1">
        <v>45643</v>
      </c>
      <c r="K7939" s="1">
        <v>45650</v>
      </c>
      <c r="L7939" t="s">
        <v>26</v>
      </c>
      <c r="M7939" t="str">
        <f t="shared" ref="M7939:M8002" si="746">IF(AND(L7939="Member",D7939&gt;1000),"Premium customer",IF(AND(L7939="Regular",D7939&gt;1000),"Potential customer","Normal customer"))</f>
        <v>Potential customer</v>
      </c>
      <c r="N7939" t="s">
        <v>27</v>
      </c>
      <c r="O7939">
        <v>349.4</v>
      </c>
      <c r="P7939" t="s">
        <v>22</v>
      </c>
      <c r="Q7939">
        <f>D7939-H7939</f>
        <v>3354.5316000000003</v>
      </c>
      <c r="R7939" t="str">
        <f t="shared" ref="R7939:R8002" si="747">IF(AND(D7939&gt;1000,O7939&gt;300),"Good","Bad")</f>
        <v>Good</v>
      </c>
      <c r="S7939" t="str">
        <f t="shared" ref="S7939:S8002" si="748">IF(NOT(AND(D7939&gt;1000,O7939&gt;300)),"Bad","Good")</f>
        <v>Good</v>
      </c>
      <c r="T7939" t="str">
        <f t="shared" ref="T7939:T8002" si="749">IF(OR(D7939&gt;1000,G7939&gt;0.25),"High Impact","Normal")</f>
        <v>High Impact</v>
      </c>
    </row>
    <row r="7940" spans="1:20">
      <c r="A7940" t="s">
        <v>7976</v>
      </c>
      <c r="B7940" t="s">
        <v>30</v>
      </c>
      <c r="C7940" t="s">
        <v>31</v>
      </c>
      <c r="D7940">
        <v>1323.41</v>
      </c>
      <c r="E7940" t="str">
        <f t="shared" si="744"/>
        <v>High</v>
      </c>
      <c r="F7940" t="str">
        <f t="shared" si="745"/>
        <v>High</v>
      </c>
      <c r="G7940">
        <v>0.01</v>
      </c>
      <c r="H7940">
        <f>D7940*G7940</f>
        <v>13.234100000000002</v>
      </c>
      <c r="I7940">
        <v>7</v>
      </c>
      <c r="J7940" s="1">
        <v>45132</v>
      </c>
      <c r="K7940" s="1">
        <v>45137</v>
      </c>
      <c r="L7940" t="s">
        <v>36</v>
      </c>
      <c r="M7940" t="str">
        <f t="shared" si="746"/>
        <v>Normal customer</v>
      </c>
      <c r="N7940" t="s">
        <v>32</v>
      </c>
      <c r="O7940">
        <v>217.87</v>
      </c>
      <c r="P7940" t="s">
        <v>44</v>
      </c>
      <c r="Q7940">
        <f>D7940-H7940</f>
        <v>1310.1759000000002</v>
      </c>
      <c r="R7940" t="str">
        <f t="shared" si="747"/>
        <v>Bad</v>
      </c>
      <c r="S7940" t="str">
        <f t="shared" si="748"/>
        <v>Bad</v>
      </c>
      <c r="T7940" t="str">
        <f t="shared" si="749"/>
        <v>High Impact</v>
      </c>
    </row>
    <row r="7941" spans="1:20">
      <c r="A7941" t="s">
        <v>7977</v>
      </c>
      <c r="B7941" t="s">
        <v>24</v>
      </c>
      <c r="C7941" t="s">
        <v>31</v>
      </c>
      <c r="D7941">
        <v>3120.27</v>
      </c>
      <c r="E7941" t="str">
        <f t="shared" si="744"/>
        <v>High</v>
      </c>
      <c r="F7941" t="str">
        <f t="shared" si="745"/>
        <v>High</v>
      </c>
      <c r="G7941">
        <v>0</v>
      </c>
      <c r="H7941">
        <f>D7941*G7941</f>
        <v>0</v>
      </c>
      <c r="I7941">
        <v>6</v>
      </c>
      <c r="J7941" s="1">
        <v>45447</v>
      </c>
      <c r="K7941" s="1">
        <v>45452</v>
      </c>
      <c r="L7941" t="s">
        <v>26</v>
      </c>
      <c r="M7941" t="str">
        <f t="shared" si="746"/>
        <v>Potential customer</v>
      </c>
      <c r="N7941" t="s">
        <v>27</v>
      </c>
      <c r="O7941">
        <v>226.19</v>
      </c>
      <c r="P7941" t="s">
        <v>28</v>
      </c>
      <c r="Q7941">
        <f>D7941-H7941</f>
        <v>3120.27</v>
      </c>
      <c r="R7941" t="str">
        <f t="shared" si="747"/>
        <v>Bad</v>
      </c>
      <c r="S7941" t="str">
        <f t="shared" si="748"/>
        <v>Bad</v>
      </c>
      <c r="T7941" t="str">
        <f t="shared" si="749"/>
        <v>High Impact</v>
      </c>
    </row>
    <row r="7942" spans="1:20">
      <c r="A7942" t="s">
        <v>7978</v>
      </c>
      <c r="B7942" t="s">
        <v>18</v>
      </c>
      <c r="C7942" t="s">
        <v>38</v>
      </c>
      <c r="D7942">
        <v>3593.5</v>
      </c>
      <c r="E7942" t="str">
        <f t="shared" si="744"/>
        <v>High</v>
      </c>
      <c r="F7942" t="str">
        <f t="shared" si="745"/>
        <v>High</v>
      </c>
      <c r="G7942">
        <v>0.46</v>
      </c>
      <c r="H7942">
        <f>D7942*G7942</f>
        <v>1653.01</v>
      </c>
      <c r="I7942">
        <v>4</v>
      </c>
      <c r="J7942" s="1">
        <v>45324</v>
      </c>
      <c r="K7942" s="1">
        <v>45331</v>
      </c>
      <c r="L7942" t="s">
        <v>36</v>
      </c>
      <c r="M7942" t="str">
        <f t="shared" si="746"/>
        <v>Normal customer</v>
      </c>
      <c r="N7942" t="s">
        <v>32</v>
      </c>
      <c r="O7942">
        <v>322.70999999999998</v>
      </c>
      <c r="P7942" t="s">
        <v>22</v>
      </c>
      <c r="Q7942">
        <f>D7942-H7942</f>
        <v>1940.49</v>
      </c>
      <c r="R7942" t="str">
        <f t="shared" si="747"/>
        <v>Good</v>
      </c>
      <c r="S7942" t="str">
        <f t="shared" si="748"/>
        <v>Good</v>
      </c>
      <c r="T7942" t="str">
        <f t="shared" si="749"/>
        <v>High Impact</v>
      </c>
    </row>
    <row r="7943" spans="1:20">
      <c r="A7943" t="s">
        <v>7979</v>
      </c>
      <c r="B7943" t="s">
        <v>46</v>
      </c>
      <c r="C7943" t="s">
        <v>19</v>
      </c>
      <c r="D7943">
        <v>4471.25</v>
      </c>
      <c r="E7943" t="str">
        <f t="shared" si="744"/>
        <v>High</v>
      </c>
      <c r="F7943" t="str">
        <f t="shared" si="745"/>
        <v>High</v>
      </c>
      <c r="G7943">
        <v>0.08</v>
      </c>
      <c r="H7943">
        <f>D7943*G7943</f>
        <v>357.7</v>
      </c>
      <c r="I7943">
        <v>9</v>
      </c>
      <c r="J7943" s="1">
        <v>45432</v>
      </c>
      <c r="K7943" s="1">
        <v>45433</v>
      </c>
      <c r="L7943" t="s">
        <v>36</v>
      </c>
      <c r="M7943" t="str">
        <f t="shared" si="746"/>
        <v>Normal customer</v>
      </c>
      <c r="N7943" t="s">
        <v>27</v>
      </c>
      <c r="O7943">
        <v>437.99</v>
      </c>
      <c r="P7943" t="s">
        <v>28</v>
      </c>
      <c r="Q7943">
        <f>D7943-H7943</f>
        <v>4113.55</v>
      </c>
      <c r="R7943" t="str">
        <f t="shared" si="747"/>
        <v>Good</v>
      </c>
      <c r="S7943" t="str">
        <f t="shared" si="748"/>
        <v>Good</v>
      </c>
      <c r="T7943" t="str">
        <f t="shared" si="749"/>
        <v>High Impact</v>
      </c>
    </row>
    <row r="7944" spans="1:20">
      <c r="A7944" t="s">
        <v>7980</v>
      </c>
      <c r="B7944" t="s">
        <v>46</v>
      </c>
      <c r="C7944" t="s">
        <v>31</v>
      </c>
      <c r="D7944">
        <v>1726.2</v>
      </c>
      <c r="E7944" t="str">
        <f t="shared" si="744"/>
        <v>High</v>
      </c>
      <c r="F7944" t="str">
        <f t="shared" si="745"/>
        <v>High</v>
      </c>
      <c r="G7944">
        <v>0.22</v>
      </c>
      <c r="H7944">
        <f>D7944*G7944</f>
        <v>379.76400000000001</v>
      </c>
      <c r="I7944">
        <v>2</v>
      </c>
      <c r="J7944" s="1">
        <v>45192</v>
      </c>
      <c r="K7944" s="1">
        <v>45199</v>
      </c>
      <c r="L7944" t="s">
        <v>36</v>
      </c>
      <c r="M7944" t="str">
        <f t="shared" si="746"/>
        <v>Normal customer</v>
      </c>
      <c r="N7944" t="s">
        <v>27</v>
      </c>
      <c r="O7944">
        <v>396.81</v>
      </c>
      <c r="P7944" t="s">
        <v>22</v>
      </c>
      <c r="Q7944">
        <f>D7944-H7944</f>
        <v>1346.4360000000001</v>
      </c>
      <c r="R7944" t="str">
        <f t="shared" si="747"/>
        <v>Good</v>
      </c>
      <c r="S7944" t="str">
        <f t="shared" si="748"/>
        <v>Good</v>
      </c>
      <c r="T7944" t="str">
        <f t="shared" si="749"/>
        <v>High Impact</v>
      </c>
    </row>
    <row r="7945" spans="1:20">
      <c r="A7945" t="s">
        <v>7981</v>
      </c>
      <c r="B7945" t="s">
        <v>46</v>
      </c>
      <c r="C7945" t="s">
        <v>19</v>
      </c>
      <c r="D7945">
        <v>4316.9399999999996</v>
      </c>
      <c r="E7945" t="str">
        <f t="shared" si="744"/>
        <v>High</v>
      </c>
      <c r="F7945" t="str">
        <f t="shared" si="745"/>
        <v>High</v>
      </c>
      <c r="G7945">
        <v>0.03</v>
      </c>
      <c r="H7945">
        <f>D7945*G7945</f>
        <v>129.50819999999999</v>
      </c>
      <c r="I7945">
        <v>6</v>
      </c>
      <c r="J7945" s="1">
        <v>45125</v>
      </c>
      <c r="K7945" s="1">
        <v>45129</v>
      </c>
      <c r="L7945" t="s">
        <v>26</v>
      </c>
      <c r="M7945" t="str">
        <f t="shared" si="746"/>
        <v>Potential customer</v>
      </c>
      <c r="N7945" t="s">
        <v>21</v>
      </c>
      <c r="O7945">
        <v>453.08</v>
      </c>
      <c r="P7945" t="s">
        <v>22</v>
      </c>
      <c r="Q7945">
        <f>D7945-H7945</f>
        <v>4187.4317999999994</v>
      </c>
      <c r="R7945" t="str">
        <f t="shared" si="747"/>
        <v>Good</v>
      </c>
      <c r="S7945" t="str">
        <f t="shared" si="748"/>
        <v>Good</v>
      </c>
      <c r="T7945" t="str">
        <f t="shared" si="749"/>
        <v>High Impact</v>
      </c>
    </row>
    <row r="7946" spans="1:20">
      <c r="A7946" t="s">
        <v>7982</v>
      </c>
      <c r="B7946" t="s">
        <v>18</v>
      </c>
      <c r="C7946" t="s">
        <v>25</v>
      </c>
      <c r="D7946">
        <v>4731.93</v>
      </c>
      <c r="E7946" t="str">
        <f t="shared" si="744"/>
        <v>High</v>
      </c>
      <c r="F7946" t="str">
        <f t="shared" si="745"/>
        <v>High</v>
      </c>
      <c r="G7946">
        <v>0.19</v>
      </c>
      <c r="H7946">
        <f>D7946*G7946</f>
        <v>899.06670000000008</v>
      </c>
      <c r="I7946">
        <v>6</v>
      </c>
      <c r="J7946" s="1">
        <v>45239</v>
      </c>
      <c r="K7946" s="1">
        <v>45244</v>
      </c>
      <c r="L7946" t="s">
        <v>20</v>
      </c>
      <c r="M7946" t="str">
        <f t="shared" si="746"/>
        <v>Premium customer</v>
      </c>
      <c r="N7946" t="s">
        <v>32</v>
      </c>
      <c r="O7946">
        <v>842.47</v>
      </c>
      <c r="P7946" t="s">
        <v>44</v>
      </c>
      <c r="Q7946">
        <f>D7946-H7946</f>
        <v>3832.8633</v>
      </c>
      <c r="R7946" t="str">
        <f t="shared" si="747"/>
        <v>Good</v>
      </c>
      <c r="S7946" t="str">
        <f t="shared" si="748"/>
        <v>Good</v>
      </c>
      <c r="T7946" t="str">
        <f t="shared" si="749"/>
        <v>High Impact</v>
      </c>
    </row>
    <row r="7947" spans="1:20">
      <c r="A7947" t="s">
        <v>7983</v>
      </c>
      <c r="B7947" t="s">
        <v>18</v>
      </c>
      <c r="C7947" t="s">
        <v>31</v>
      </c>
      <c r="D7947">
        <v>3278.53</v>
      </c>
      <c r="E7947" t="str">
        <f t="shared" si="744"/>
        <v>High</v>
      </c>
      <c r="F7947" t="str">
        <f t="shared" si="745"/>
        <v>High</v>
      </c>
      <c r="G7947">
        <v>0.39</v>
      </c>
      <c r="H7947">
        <f>D7947*G7947</f>
        <v>1278.6267</v>
      </c>
      <c r="I7947">
        <v>4</v>
      </c>
      <c r="J7947" s="1">
        <v>44932</v>
      </c>
      <c r="K7947" s="1">
        <v>44936</v>
      </c>
      <c r="L7947" t="s">
        <v>26</v>
      </c>
      <c r="M7947" t="str">
        <f t="shared" si="746"/>
        <v>Potential customer</v>
      </c>
      <c r="N7947" t="s">
        <v>21</v>
      </c>
      <c r="O7947">
        <v>719.2</v>
      </c>
      <c r="P7947" t="s">
        <v>22</v>
      </c>
      <c r="Q7947">
        <f>D7947-H7947</f>
        <v>1999.9033000000002</v>
      </c>
      <c r="R7947" t="str">
        <f t="shared" si="747"/>
        <v>Good</v>
      </c>
      <c r="S7947" t="str">
        <f t="shared" si="748"/>
        <v>Good</v>
      </c>
      <c r="T7947" t="str">
        <f t="shared" si="749"/>
        <v>High Impact</v>
      </c>
    </row>
    <row r="7948" spans="1:20">
      <c r="A7948" t="s">
        <v>7984</v>
      </c>
      <c r="B7948" t="s">
        <v>18</v>
      </c>
      <c r="C7948" t="s">
        <v>38</v>
      </c>
      <c r="D7948">
        <v>3880.02</v>
      </c>
      <c r="E7948" t="str">
        <f t="shared" si="744"/>
        <v>High</v>
      </c>
      <c r="F7948" t="str">
        <f t="shared" si="745"/>
        <v>High</v>
      </c>
      <c r="G7948">
        <v>0.2</v>
      </c>
      <c r="H7948">
        <f>D7948*G7948</f>
        <v>776.00400000000002</v>
      </c>
      <c r="I7948">
        <v>3</v>
      </c>
      <c r="J7948" s="1">
        <v>45195</v>
      </c>
      <c r="K7948" s="1">
        <v>45198</v>
      </c>
      <c r="L7948" t="s">
        <v>26</v>
      </c>
      <c r="M7948" t="str">
        <f t="shared" si="746"/>
        <v>Potential customer</v>
      </c>
      <c r="N7948" t="s">
        <v>21</v>
      </c>
      <c r="O7948">
        <v>727.5</v>
      </c>
      <c r="P7948" t="s">
        <v>44</v>
      </c>
      <c r="Q7948">
        <f>D7948-H7948</f>
        <v>3104.0160000000001</v>
      </c>
      <c r="R7948" t="str">
        <f t="shared" si="747"/>
        <v>Good</v>
      </c>
      <c r="S7948" t="str">
        <f t="shared" si="748"/>
        <v>Good</v>
      </c>
      <c r="T7948" t="str">
        <f t="shared" si="749"/>
        <v>High Impact</v>
      </c>
    </row>
    <row r="7949" spans="1:20">
      <c r="A7949" t="s">
        <v>7985</v>
      </c>
      <c r="B7949" t="s">
        <v>18</v>
      </c>
      <c r="C7949" t="s">
        <v>19</v>
      </c>
      <c r="D7949">
        <v>2087.96</v>
      </c>
      <c r="E7949" t="str">
        <f t="shared" si="744"/>
        <v>High</v>
      </c>
      <c r="F7949" t="str">
        <f t="shared" si="745"/>
        <v>High</v>
      </c>
      <c r="G7949">
        <v>0.39</v>
      </c>
      <c r="H7949">
        <f>D7949*G7949</f>
        <v>814.30439999999999</v>
      </c>
      <c r="I7949">
        <v>3</v>
      </c>
      <c r="J7949" s="1">
        <v>45497</v>
      </c>
      <c r="K7949" s="1">
        <v>45501</v>
      </c>
      <c r="L7949" t="s">
        <v>20</v>
      </c>
      <c r="M7949" t="str">
        <f t="shared" si="746"/>
        <v>Premium customer</v>
      </c>
      <c r="N7949" t="s">
        <v>21</v>
      </c>
      <c r="O7949">
        <v>449.19</v>
      </c>
      <c r="P7949" t="s">
        <v>53</v>
      </c>
      <c r="Q7949">
        <f>D7949-H7949</f>
        <v>1273.6556</v>
      </c>
      <c r="R7949" t="str">
        <f t="shared" si="747"/>
        <v>Good</v>
      </c>
      <c r="S7949" t="str">
        <f t="shared" si="748"/>
        <v>Good</v>
      </c>
      <c r="T7949" t="str">
        <f t="shared" si="749"/>
        <v>High Impact</v>
      </c>
    </row>
    <row r="7950" spans="1:20">
      <c r="A7950" t="s">
        <v>7986</v>
      </c>
      <c r="B7950" t="s">
        <v>18</v>
      </c>
      <c r="C7950" t="s">
        <v>25</v>
      </c>
      <c r="D7950">
        <v>4765.46</v>
      </c>
      <c r="E7950" t="str">
        <f t="shared" si="744"/>
        <v>High</v>
      </c>
      <c r="F7950" t="str">
        <f t="shared" si="745"/>
        <v>High</v>
      </c>
      <c r="G7950">
        <v>0.34</v>
      </c>
      <c r="H7950">
        <f>D7950*G7950</f>
        <v>1620.2564000000002</v>
      </c>
      <c r="I7950">
        <v>2</v>
      </c>
      <c r="J7950" s="1">
        <v>45306</v>
      </c>
      <c r="K7950" s="1">
        <v>45307</v>
      </c>
      <c r="L7950" t="s">
        <v>20</v>
      </c>
      <c r="M7950" t="str">
        <f t="shared" si="746"/>
        <v>Premium customer</v>
      </c>
      <c r="N7950" t="s">
        <v>21</v>
      </c>
      <c r="O7950">
        <v>1309.8699999999999</v>
      </c>
      <c r="P7950" t="s">
        <v>33</v>
      </c>
      <c r="Q7950">
        <f>D7950-H7950</f>
        <v>3145.2035999999998</v>
      </c>
      <c r="R7950" t="str">
        <f t="shared" si="747"/>
        <v>Good</v>
      </c>
      <c r="S7950" t="str">
        <f t="shared" si="748"/>
        <v>Good</v>
      </c>
      <c r="T7950" t="str">
        <f t="shared" si="749"/>
        <v>High Impact</v>
      </c>
    </row>
    <row r="7951" spans="1:20">
      <c r="A7951" t="s">
        <v>7987</v>
      </c>
      <c r="B7951" t="s">
        <v>24</v>
      </c>
      <c r="C7951" t="s">
        <v>25</v>
      </c>
      <c r="D7951">
        <v>3387.22</v>
      </c>
      <c r="E7951" t="str">
        <f t="shared" si="744"/>
        <v>High</v>
      </c>
      <c r="F7951" t="str">
        <f t="shared" si="745"/>
        <v>High</v>
      </c>
      <c r="G7951">
        <v>0.26</v>
      </c>
      <c r="H7951">
        <f>D7951*G7951</f>
        <v>880.67719999999997</v>
      </c>
      <c r="I7951">
        <v>3</v>
      </c>
      <c r="J7951" s="1">
        <v>45046</v>
      </c>
      <c r="K7951" s="1">
        <v>45047</v>
      </c>
      <c r="L7951" t="s">
        <v>20</v>
      </c>
      <c r="M7951" t="str">
        <f t="shared" si="746"/>
        <v>Premium customer</v>
      </c>
      <c r="N7951" t="s">
        <v>27</v>
      </c>
      <c r="O7951">
        <v>987.3</v>
      </c>
      <c r="P7951" t="s">
        <v>44</v>
      </c>
      <c r="Q7951">
        <f>D7951-H7951</f>
        <v>2506.5427999999997</v>
      </c>
      <c r="R7951" t="str">
        <f t="shared" si="747"/>
        <v>Good</v>
      </c>
      <c r="S7951" t="str">
        <f t="shared" si="748"/>
        <v>Good</v>
      </c>
      <c r="T7951" t="str">
        <f t="shared" si="749"/>
        <v>High Impact</v>
      </c>
    </row>
    <row r="7952" spans="1:20">
      <c r="A7952" t="s">
        <v>7988</v>
      </c>
      <c r="B7952" t="s">
        <v>18</v>
      </c>
      <c r="C7952" t="s">
        <v>31</v>
      </c>
      <c r="D7952">
        <v>1619.77</v>
      </c>
      <c r="E7952" t="str">
        <f t="shared" si="744"/>
        <v>High</v>
      </c>
      <c r="F7952" t="str">
        <f t="shared" si="745"/>
        <v>High</v>
      </c>
      <c r="G7952">
        <v>0.37</v>
      </c>
      <c r="H7952">
        <f>D7952*G7952</f>
        <v>599.31489999999997</v>
      </c>
      <c r="I7952">
        <v>4</v>
      </c>
      <c r="J7952" s="1">
        <v>45464</v>
      </c>
      <c r="K7952" s="1">
        <v>45467</v>
      </c>
      <c r="L7952" t="s">
        <v>26</v>
      </c>
      <c r="M7952" t="str">
        <f t="shared" si="746"/>
        <v>Potential customer</v>
      </c>
      <c r="N7952" t="s">
        <v>32</v>
      </c>
      <c r="O7952">
        <v>357.99</v>
      </c>
      <c r="P7952" t="s">
        <v>39</v>
      </c>
      <c r="Q7952">
        <f>D7952-H7952</f>
        <v>1020.4551</v>
      </c>
      <c r="R7952" t="str">
        <f t="shared" si="747"/>
        <v>Good</v>
      </c>
      <c r="S7952" t="str">
        <f t="shared" si="748"/>
        <v>Good</v>
      </c>
      <c r="T7952" t="str">
        <f t="shared" si="749"/>
        <v>High Impact</v>
      </c>
    </row>
    <row r="7953" spans="1:20">
      <c r="A7953" t="s">
        <v>7989</v>
      </c>
      <c r="B7953" t="s">
        <v>18</v>
      </c>
      <c r="C7953" t="s">
        <v>31</v>
      </c>
      <c r="D7953">
        <v>2080.88</v>
      </c>
      <c r="E7953" t="str">
        <f t="shared" si="744"/>
        <v>High</v>
      </c>
      <c r="F7953" t="str">
        <f t="shared" si="745"/>
        <v>High</v>
      </c>
      <c r="G7953">
        <v>0.44</v>
      </c>
      <c r="H7953">
        <f>D7953*G7953</f>
        <v>915.58720000000005</v>
      </c>
      <c r="I7953">
        <v>4</v>
      </c>
      <c r="J7953" s="1">
        <v>45470</v>
      </c>
      <c r="K7953" s="1">
        <v>45474</v>
      </c>
      <c r="L7953" t="s">
        <v>36</v>
      </c>
      <c r="M7953" t="str">
        <f t="shared" si="746"/>
        <v>Normal customer</v>
      </c>
      <c r="N7953" t="s">
        <v>21</v>
      </c>
      <c r="O7953">
        <v>201.2</v>
      </c>
      <c r="P7953" t="s">
        <v>22</v>
      </c>
      <c r="Q7953">
        <f>D7953-H7953</f>
        <v>1165.2928000000002</v>
      </c>
      <c r="R7953" t="str">
        <f t="shared" si="747"/>
        <v>Bad</v>
      </c>
      <c r="S7953" t="str">
        <f t="shared" si="748"/>
        <v>Bad</v>
      </c>
      <c r="T7953" t="str">
        <f t="shared" si="749"/>
        <v>High Impact</v>
      </c>
    </row>
    <row r="7954" spans="1:20">
      <c r="A7954" t="s">
        <v>7990</v>
      </c>
      <c r="B7954" t="s">
        <v>18</v>
      </c>
      <c r="C7954" t="s">
        <v>41</v>
      </c>
      <c r="D7954">
        <v>3127</v>
      </c>
      <c r="E7954" t="str">
        <f t="shared" si="744"/>
        <v>High</v>
      </c>
      <c r="F7954" t="str">
        <f t="shared" si="745"/>
        <v>High</v>
      </c>
      <c r="G7954">
        <v>0.4</v>
      </c>
      <c r="H7954">
        <f>D7954*G7954</f>
        <v>1250.8000000000002</v>
      </c>
      <c r="I7954">
        <v>7</v>
      </c>
      <c r="J7954" s="1">
        <v>45377</v>
      </c>
      <c r="K7954" s="1">
        <v>45383</v>
      </c>
      <c r="L7954" t="s">
        <v>20</v>
      </c>
      <c r="M7954" t="str">
        <f t="shared" si="746"/>
        <v>Premium customer</v>
      </c>
      <c r="N7954" t="s">
        <v>27</v>
      </c>
      <c r="O7954">
        <v>921.87</v>
      </c>
      <c r="P7954" t="s">
        <v>33</v>
      </c>
      <c r="Q7954">
        <f>D7954-H7954</f>
        <v>1876.1999999999998</v>
      </c>
      <c r="R7954" t="str">
        <f t="shared" si="747"/>
        <v>Good</v>
      </c>
      <c r="S7954" t="str">
        <f t="shared" si="748"/>
        <v>Good</v>
      </c>
      <c r="T7954" t="str">
        <f t="shared" si="749"/>
        <v>High Impact</v>
      </c>
    </row>
    <row r="7955" spans="1:20">
      <c r="A7955" t="s">
        <v>7991</v>
      </c>
      <c r="B7955" t="s">
        <v>18</v>
      </c>
      <c r="C7955" t="s">
        <v>41</v>
      </c>
      <c r="D7955">
        <v>1247.26</v>
      </c>
      <c r="E7955" t="str">
        <f t="shared" si="744"/>
        <v>High</v>
      </c>
      <c r="F7955" t="str">
        <f t="shared" si="745"/>
        <v>High</v>
      </c>
      <c r="G7955">
        <v>0.35</v>
      </c>
      <c r="H7955">
        <f>D7955*G7955</f>
        <v>436.541</v>
      </c>
      <c r="I7955">
        <v>4</v>
      </c>
      <c r="J7955" s="1">
        <v>45321</v>
      </c>
      <c r="K7955" s="1">
        <v>45325</v>
      </c>
      <c r="L7955" t="s">
        <v>36</v>
      </c>
      <c r="M7955" t="str">
        <f t="shared" si="746"/>
        <v>Normal customer</v>
      </c>
      <c r="N7955" t="s">
        <v>27</v>
      </c>
      <c r="O7955">
        <v>84.26</v>
      </c>
      <c r="P7955" t="s">
        <v>33</v>
      </c>
      <c r="Q7955">
        <f>D7955-H7955</f>
        <v>810.71900000000005</v>
      </c>
      <c r="R7955" t="str">
        <f t="shared" si="747"/>
        <v>Bad</v>
      </c>
      <c r="S7955" t="str">
        <f t="shared" si="748"/>
        <v>Bad</v>
      </c>
      <c r="T7955" t="str">
        <f t="shared" si="749"/>
        <v>High Impact</v>
      </c>
    </row>
    <row r="7956" spans="1:20">
      <c r="A7956" t="s">
        <v>7992</v>
      </c>
      <c r="B7956" t="s">
        <v>46</v>
      </c>
      <c r="C7956" t="s">
        <v>31</v>
      </c>
      <c r="D7956">
        <v>3794.18</v>
      </c>
      <c r="E7956" t="str">
        <f t="shared" si="744"/>
        <v>High</v>
      </c>
      <c r="F7956" t="str">
        <f t="shared" si="745"/>
        <v>High</v>
      </c>
      <c r="G7956">
        <v>0.35</v>
      </c>
      <c r="H7956">
        <f>D7956*G7956</f>
        <v>1327.963</v>
      </c>
      <c r="I7956">
        <v>9</v>
      </c>
      <c r="J7956" s="1">
        <v>45368</v>
      </c>
      <c r="K7956" s="1">
        <v>45373</v>
      </c>
      <c r="L7956" t="s">
        <v>26</v>
      </c>
      <c r="M7956" t="str">
        <f t="shared" si="746"/>
        <v>Potential customer</v>
      </c>
      <c r="N7956" t="s">
        <v>27</v>
      </c>
      <c r="O7956">
        <v>1069.71</v>
      </c>
      <c r="P7956" t="s">
        <v>53</v>
      </c>
      <c r="Q7956">
        <f>D7956-H7956</f>
        <v>2466.2169999999996</v>
      </c>
      <c r="R7956" t="str">
        <f t="shared" si="747"/>
        <v>Good</v>
      </c>
      <c r="S7956" t="str">
        <f t="shared" si="748"/>
        <v>Good</v>
      </c>
      <c r="T7956" t="str">
        <f t="shared" si="749"/>
        <v>High Impact</v>
      </c>
    </row>
    <row r="7957" spans="1:20">
      <c r="A7957" t="s">
        <v>7993</v>
      </c>
      <c r="B7957" t="s">
        <v>18</v>
      </c>
      <c r="C7957" t="s">
        <v>41</v>
      </c>
      <c r="D7957">
        <v>1200.99</v>
      </c>
      <c r="E7957" t="str">
        <f t="shared" si="744"/>
        <v>High</v>
      </c>
      <c r="F7957" t="str">
        <f t="shared" si="745"/>
        <v>High</v>
      </c>
      <c r="G7957">
        <v>0.08</v>
      </c>
      <c r="H7957">
        <f>D7957*G7957</f>
        <v>96.0792</v>
      </c>
      <c r="I7957">
        <v>8</v>
      </c>
      <c r="J7957" s="1">
        <v>45083</v>
      </c>
      <c r="K7957" s="1">
        <v>45088</v>
      </c>
      <c r="L7957" t="s">
        <v>20</v>
      </c>
      <c r="M7957" t="str">
        <f t="shared" si="746"/>
        <v>Premium customer</v>
      </c>
      <c r="N7957" t="s">
        <v>21</v>
      </c>
      <c r="O7957">
        <v>195.68</v>
      </c>
      <c r="P7957" t="s">
        <v>33</v>
      </c>
      <c r="Q7957">
        <f>D7957-H7957</f>
        <v>1104.9108000000001</v>
      </c>
      <c r="R7957" t="str">
        <f t="shared" si="747"/>
        <v>Bad</v>
      </c>
      <c r="S7957" t="str">
        <f t="shared" si="748"/>
        <v>Bad</v>
      </c>
      <c r="T7957" t="str">
        <f t="shared" si="749"/>
        <v>High Impact</v>
      </c>
    </row>
    <row r="7958" spans="1:20">
      <c r="A7958" t="s">
        <v>7994</v>
      </c>
      <c r="B7958" t="s">
        <v>24</v>
      </c>
      <c r="C7958" t="s">
        <v>38</v>
      </c>
      <c r="D7958">
        <v>2999.77</v>
      </c>
      <c r="E7958" t="str">
        <f t="shared" si="744"/>
        <v>High</v>
      </c>
      <c r="F7958" t="str">
        <f t="shared" si="745"/>
        <v>High</v>
      </c>
      <c r="G7958">
        <v>0.48</v>
      </c>
      <c r="H7958">
        <f>D7958*G7958</f>
        <v>1439.8896</v>
      </c>
      <c r="I7958">
        <v>1</v>
      </c>
      <c r="J7958" s="1">
        <v>45056</v>
      </c>
      <c r="K7958" s="1">
        <v>45057</v>
      </c>
      <c r="L7958" t="s">
        <v>36</v>
      </c>
      <c r="M7958" t="str">
        <f t="shared" si="746"/>
        <v>Normal customer</v>
      </c>
      <c r="N7958" t="s">
        <v>32</v>
      </c>
      <c r="O7958">
        <v>781.8</v>
      </c>
      <c r="P7958" t="s">
        <v>33</v>
      </c>
      <c r="Q7958">
        <f>D7958-H7958</f>
        <v>1559.8804</v>
      </c>
      <c r="R7958" t="str">
        <f t="shared" si="747"/>
        <v>Good</v>
      </c>
      <c r="S7958" t="str">
        <f t="shared" si="748"/>
        <v>Good</v>
      </c>
      <c r="T7958" t="str">
        <f t="shared" si="749"/>
        <v>High Impact</v>
      </c>
    </row>
    <row r="7959" spans="1:20">
      <c r="A7959" t="s">
        <v>7995</v>
      </c>
      <c r="B7959" t="s">
        <v>24</v>
      </c>
      <c r="C7959" t="s">
        <v>38</v>
      </c>
      <c r="D7959">
        <v>3515.33</v>
      </c>
      <c r="E7959" t="str">
        <f t="shared" si="744"/>
        <v>High</v>
      </c>
      <c r="F7959" t="str">
        <f t="shared" si="745"/>
        <v>High</v>
      </c>
      <c r="G7959">
        <v>0.1</v>
      </c>
      <c r="H7959">
        <f>D7959*G7959</f>
        <v>351.53300000000002</v>
      </c>
      <c r="I7959">
        <v>1</v>
      </c>
      <c r="J7959" s="1">
        <v>45161</v>
      </c>
      <c r="K7959" s="1">
        <v>45165</v>
      </c>
      <c r="L7959" t="s">
        <v>36</v>
      </c>
      <c r="M7959" t="str">
        <f t="shared" si="746"/>
        <v>Normal customer</v>
      </c>
      <c r="N7959" t="s">
        <v>27</v>
      </c>
      <c r="O7959">
        <v>474.72</v>
      </c>
      <c r="P7959" t="s">
        <v>39</v>
      </c>
      <c r="Q7959">
        <f>D7959-H7959</f>
        <v>3163.797</v>
      </c>
      <c r="R7959" t="str">
        <f t="shared" si="747"/>
        <v>Good</v>
      </c>
      <c r="S7959" t="str">
        <f t="shared" si="748"/>
        <v>Good</v>
      </c>
      <c r="T7959" t="str">
        <f t="shared" si="749"/>
        <v>High Impact</v>
      </c>
    </row>
    <row r="7960" spans="1:20">
      <c r="A7960" t="s">
        <v>7996</v>
      </c>
      <c r="B7960" t="s">
        <v>24</v>
      </c>
      <c r="C7960" t="s">
        <v>41</v>
      </c>
      <c r="D7960">
        <v>4312.76</v>
      </c>
      <c r="E7960" t="str">
        <f t="shared" si="744"/>
        <v>High</v>
      </c>
      <c r="F7960" t="str">
        <f t="shared" si="745"/>
        <v>High</v>
      </c>
      <c r="G7960">
        <v>0.17</v>
      </c>
      <c r="H7960">
        <f>D7960*G7960</f>
        <v>733.16920000000005</v>
      </c>
      <c r="I7960">
        <v>6</v>
      </c>
      <c r="J7960" s="1">
        <v>45378</v>
      </c>
      <c r="K7960" s="1">
        <v>45380</v>
      </c>
      <c r="L7960" t="s">
        <v>20</v>
      </c>
      <c r="M7960" t="str">
        <f t="shared" si="746"/>
        <v>Premium customer</v>
      </c>
      <c r="N7960" t="s">
        <v>32</v>
      </c>
      <c r="O7960">
        <v>821.04</v>
      </c>
      <c r="P7960" t="s">
        <v>39</v>
      </c>
      <c r="Q7960">
        <f>D7960-H7960</f>
        <v>3579.5907999999999</v>
      </c>
      <c r="R7960" t="str">
        <f t="shared" si="747"/>
        <v>Good</v>
      </c>
      <c r="S7960" t="str">
        <f t="shared" si="748"/>
        <v>Good</v>
      </c>
      <c r="T7960" t="str">
        <f t="shared" si="749"/>
        <v>High Impact</v>
      </c>
    </row>
    <row r="7961" spans="1:20">
      <c r="A7961" t="s">
        <v>7997</v>
      </c>
      <c r="B7961" t="s">
        <v>30</v>
      </c>
      <c r="C7961" t="s">
        <v>31</v>
      </c>
      <c r="D7961">
        <v>3696.11</v>
      </c>
      <c r="E7961" t="str">
        <f t="shared" si="744"/>
        <v>High</v>
      </c>
      <c r="F7961" t="str">
        <f t="shared" si="745"/>
        <v>High</v>
      </c>
      <c r="G7961">
        <v>0.26</v>
      </c>
      <c r="H7961">
        <f>D7961*G7961</f>
        <v>960.98860000000002</v>
      </c>
      <c r="I7961">
        <v>4</v>
      </c>
      <c r="J7961" s="1">
        <v>44975</v>
      </c>
      <c r="K7961" s="1">
        <v>44980</v>
      </c>
      <c r="L7961" t="s">
        <v>26</v>
      </c>
      <c r="M7961" t="str">
        <f t="shared" si="746"/>
        <v>Potential customer</v>
      </c>
      <c r="N7961" t="s">
        <v>32</v>
      </c>
      <c r="O7961">
        <v>315.70999999999998</v>
      </c>
      <c r="P7961" t="s">
        <v>39</v>
      </c>
      <c r="Q7961">
        <f>D7961-H7961</f>
        <v>2735.1214</v>
      </c>
      <c r="R7961" t="str">
        <f t="shared" si="747"/>
        <v>Good</v>
      </c>
      <c r="S7961" t="str">
        <f t="shared" si="748"/>
        <v>Good</v>
      </c>
      <c r="T7961" t="str">
        <f t="shared" si="749"/>
        <v>High Impact</v>
      </c>
    </row>
    <row r="7962" spans="1:20">
      <c r="A7962" t="s">
        <v>7998</v>
      </c>
      <c r="B7962" t="s">
        <v>46</v>
      </c>
      <c r="C7962" t="s">
        <v>38</v>
      </c>
      <c r="D7962">
        <v>4014.24</v>
      </c>
      <c r="E7962" t="str">
        <f t="shared" si="744"/>
        <v>High</v>
      </c>
      <c r="F7962" t="str">
        <f t="shared" si="745"/>
        <v>High</v>
      </c>
      <c r="G7962">
        <v>0.06</v>
      </c>
      <c r="H7962">
        <f>D7962*G7962</f>
        <v>240.85439999999997</v>
      </c>
      <c r="I7962">
        <v>6</v>
      </c>
      <c r="J7962" s="1">
        <v>45295</v>
      </c>
      <c r="K7962" s="1">
        <v>45299</v>
      </c>
      <c r="L7962" t="s">
        <v>20</v>
      </c>
      <c r="M7962" t="str">
        <f t="shared" si="746"/>
        <v>Premium customer</v>
      </c>
      <c r="N7962" t="s">
        <v>27</v>
      </c>
      <c r="O7962">
        <v>1109.04</v>
      </c>
      <c r="P7962" t="s">
        <v>28</v>
      </c>
      <c r="Q7962">
        <f>D7962-H7962</f>
        <v>3773.3855999999996</v>
      </c>
      <c r="R7962" t="str">
        <f t="shared" si="747"/>
        <v>Good</v>
      </c>
      <c r="S7962" t="str">
        <f t="shared" si="748"/>
        <v>Good</v>
      </c>
      <c r="T7962" t="str">
        <f t="shared" si="749"/>
        <v>High Impact</v>
      </c>
    </row>
    <row r="7963" spans="1:20">
      <c r="A7963" t="s">
        <v>7999</v>
      </c>
      <c r="B7963" t="s">
        <v>18</v>
      </c>
      <c r="C7963" t="s">
        <v>25</v>
      </c>
      <c r="D7963">
        <v>4573.37</v>
      </c>
      <c r="E7963" t="str">
        <f t="shared" si="744"/>
        <v>High</v>
      </c>
      <c r="F7963" t="str">
        <f t="shared" si="745"/>
        <v>High</v>
      </c>
      <c r="G7963">
        <v>0.3</v>
      </c>
      <c r="H7963">
        <f>D7963*G7963</f>
        <v>1372.011</v>
      </c>
      <c r="I7963">
        <v>9</v>
      </c>
      <c r="J7963" s="1">
        <v>45331</v>
      </c>
      <c r="K7963" s="1">
        <v>45334</v>
      </c>
      <c r="L7963" t="s">
        <v>36</v>
      </c>
      <c r="M7963" t="str">
        <f t="shared" si="746"/>
        <v>Normal customer</v>
      </c>
      <c r="N7963" t="s">
        <v>21</v>
      </c>
      <c r="O7963">
        <v>571.45000000000005</v>
      </c>
      <c r="P7963" t="s">
        <v>39</v>
      </c>
      <c r="Q7963">
        <f>D7963-H7963</f>
        <v>3201.3589999999999</v>
      </c>
      <c r="R7963" t="str">
        <f t="shared" si="747"/>
        <v>Good</v>
      </c>
      <c r="S7963" t="str">
        <f t="shared" si="748"/>
        <v>Good</v>
      </c>
      <c r="T7963" t="str">
        <f t="shared" si="749"/>
        <v>High Impact</v>
      </c>
    </row>
    <row r="7964" spans="1:20">
      <c r="A7964" t="s">
        <v>8000</v>
      </c>
      <c r="B7964" t="s">
        <v>30</v>
      </c>
      <c r="C7964" t="s">
        <v>31</v>
      </c>
      <c r="D7964">
        <v>3029.08</v>
      </c>
      <c r="E7964" t="str">
        <f t="shared" si="744"/>
        <v>High</v>
      </c>
      <c r="F7964" t="str">
        <f t="shared" si="745"/>
        <v>High</v>
      </c>
      <c r="G7964">
        <v>0.09</v>
      </c>
      <c r="H7964">
        <f>D7964*G7964</f>
        <v>272.61719999999997</v>
      </c>
      <c r="I7964">
        <v>5</v>
      </c>
      <c r="J7964" s="1">
        <v>45455</v>
      </c>
      <c r="K7964" s="1">
        <v>45460</v>
      </c>
      <c r="L7964" t="s">
        <v>36</v>
      </c>
      <c r="M7964" t="str">
        <f t="shared" si="746"/>
        <v>Normal customer</v>
      </c>
      <c r="N7964" t="s">
        <v>21</v>
      </c>
      <c r="O7964">
        <v>350.09</v>
      </c>
      <c r="P7964" t="s">
        <v>44</v>
      </c>
      <c r="Q7964">
        <f>D7964-H7964</f>
        <v>2756.4627999999998</v>
      </c>
      <c r="R7964" t="str">
        <f t="shared" si="747"/>
        <v>Good</v>
      </c>
      <c r="S7964" t="str">
        <f t="shared" si="748"/>
        <v>Good</v>
      </c>
      <c r="T7964" t="str">
        <f t="shared" si="749"/>
        <v>High Impact</v>
      </c>
    </row>
    <row r="7965" spans="1:20">
      <c r="A7965" t="s">
        <v>8001</v>
      </c>
      <c r="B7965" t="s">
        <v>18</v>
      </c>
      <c r="C7965" t="s">
        <v>19</v>
      </c>
      <c r="D7965">
        <v>4246.7700000000004</v>
      </c>
      <c r="E7965" t="str">
        <f t="shared" si="744"/>
        <v>High</v>
      </c>
      <c r="F7965" t="str">
        <f t="shared" si="745"/>
        <v>High</v>
      </c>
      <c r="G7965">
        <v>0.46</v>
      </c>
      <c r="H7965">
        <f>D7965*G7965</f>
        <v>1953.5142000000003</v>
      </c>
      <c r="I7965">
        <v>8</v>
      </c>
      <c r="J7965" s="1">
        <v>45035</v>
      </c>
      <c r="K7965" s="1">
        <v>45036</v>
      </c>
      <c r="L7965" t="s">
        <v>36</v>
      </c>
      <c r="M7965" t="str">
        <f t="shared" si="746"/>
        <v>Normal customer</v>
      </c>
      <c r="N7965" t="s">
        <v>21</v>
      </c>
      <c r="O7965">
        <v>685.51</v>
      </c>
      <c r="P7965" t="s">
        <v>39</v>
      </c>
      <c r="Q7965">
        <f>D7965-H7965</f>
        <v>2293.2557999999999</v>
      </c>
      <c r="R7965" t="str">
        <f t="shared" si="747"/>
        <v>Good</v>
      </c>
      <c r="S7965" t="str">
        <f t="shared" si="748"/>
        <v>Good</v>
      </c>
      <c r="T7965" t="str">
        <f t="shared" si="749"/>
        <v>High Impact</v>
      </c>
    </row>
    <row r="7966" spans="1:20">
      <c r="A7966" t="s">
        <v>8002</v>
      </c>
      <c r="B7966" t="s">
        <v>30</v>
      </c>
      <c r="C7966" t="s">
        <v>19</v>
      </c>
      <c r="D7966">
        <v>1236.17</v>
      </c>
      <c r="E7966" t="str">
        <f t="shared" si="744"/>
        <v>High</v>
      </c>
      <c r="F7966" t="str">
        <f t="shared" si="745"/>
        <v>High</v>
      </c>
      <c r="G7966">
        <v>0.44</v>
      </c>
      <c r="H7966">
        <f>D7966*G7966</f>
        <v>543.91480000000001</v>
      </c>
      <c r="I7966">
        <v>2</v>
      </c>
      <c r="J7966" s="1">
        <v>45643</v>
      </c>
      <c r="K7966" s="1">
        <v>45644</v>
      </c>
      <c r="L7966" t="s">
        <v>26</v>
      </c>
      <c r="M7966" t="str">
        <f t="shared" si="746"/>
        <v>Potential customer</v>
      </c>
      <c r="N7966" t="s">
        <v>27</v>
      </c>
      <c r="O7966">
        <v>174.77</v>
      </c>
      <c r="P7966" t="s">
        <v>33</v>
      </c>
      <c r="Q7966">
        <f>D7966-H7966</f>
        <v>692.25520000000006</v>
      </c>
      <c r="R7966" t="str">
        <f t="shared" si="747"/>
        <v>Bad</v>
      </c>
      <c r="S7966" t="str">
        <f t="shared" si="748"/>
        <v>Bad</v>
      </c>
      <c r="T7966" t="str">
        <f t="shared" si="749"/>
        <v>High Impact</v>
      </c>
    </row>
    <row r="7967" spans="1:20">
      <c r="A7967" t="s">
        <v>8003</v>
      </c>
      <c r="B7967" t="s">
        <v>30</v>
      </c>
      <c r="C7967" t="s">
        <v>31</v>
      </c>
      <c r="D7967">
        <v>4092.19</v>
      </c>
      <c r="E7967" t="str">
        <f t="shared" si="744"/>
        <v>High</v>
      </c>
      <c r="F7967" t="str">
        <f t="shared" si="745"/>
        <v>High</v>
      </c>
      <c r="G7967">
        <v>0.27</v>
      </c>
      <c r="H7967">
        <f>D7967*G7967</f>
        <v>1104.8913</v>
      </c>
      <c r="I7967">
        <v>8</v>
      </c>
      <c r="J7967" s="1">
        <v>45022</v>
      </c>
      <c r="K7967" s="1">
        <v>45023</v>
      </c>
      <c r="L7967" t="s">
        <v>36</v>
      </c>
      <c r="M7967" t="str">
        <f t="shared" si="746"/>
        <v>Normal customer</v>
      </c>
      <c r="N7967" t="s">
        <v>32</v>
      </c>
      <c r="O7967">
        <v>345.7</v>
      </c>
      <c r="P7967" t="s">
        <v>39</v>
      </c>
      <c r="Q7967">
        <f>D7967-H7967</f>
        <v>2987.2987000000003</v>
      </c>
      <c r="R7967" t="str">
        <f t="shared" si="747"/>
        <v>Good</v>
      </c>
      <c r="S7967" t="str">
        <f t="shared" si="748"/>
        <v>Good</v>
      </c>
      <c r="T7967" t="str">
        <f t="shared" si="749"/>
        <v>High Impact</v>
      </c>
    </row>
    <row r="7968" spans="1:20">
      <c r="A7968" t="s">
        <v>8004</v>
      </c>
      <c r="B7968" t="s">
        <v>24</v>
      </c>
      <c r="C7968" t="s">
        <v>41</v>
      </c>
      <c r="D7968">
        <v>1186.27</v>
      </c>
      <c r="E7968" t="str">
        <f t="shared" si="744"/>
        <v>High</v>
      </c>
      <c r="F7968" t="str">
        <f t="shared" si="745"/>
        <v>High</v>
      </c>
      <c r="G7968">
        <v>0.22</v>
      </c>
      <c r="H7968">
        <f>D7968*G7968</f>
        <v>260.9794</v>
      </c>
      <c r="I7968">
        <v>8</v>
      </c>
      <c r="J7968" s="1">
        <v>45425</v>
      </c>
      <c r="K7968" s="1">
        <v>45426</v>
      </c>
      <c r="L7968" t="s">
        <v>20</v>
      </c>
      <c r="M7968" t="str">
        <f t="shared" si="746"/>
        <v>Premium customer</v>
      </c>
      <c r="N7968" t="s">
        <v>21</v>
      </c>
      <c r="O7968">
        <v>66.62</v>
      </c>
      <c r="P7968" t="s">
        <v>22</v>
      </c>
      <c r="Q7968">
        <f>D7968-H7968</f>
        <v>925.29060000000004</v>
      </c>
      <c r="R7968" t="str">
        <f t="shared" si="747"/>
        <v>Bad</v>
      </c>
      <c r="S7968" t="str">
        <f t="shared" si="748"/>
        <v>Bad</v>
      </c>
      <c r="T7968" t="str">
        <f t="shared" si="749"/>
        <v>High Impact</v>
      </c>
    </row>
    <row r="7969" spans="1:20">
      <c r="A7969" t="s">
        <v>8005</v>
      </c>
      <c r="B7969" t="s">
        <v>24</v>
      </c>
      <c r="C7969" t="s">
        <v>38</v>
      </c>
      <c r="D7969">
        <v>4679.68</v>
      </c>
      <c r="E7969" t="str">
        <f t="shared" si="744"/>
        <v>High</v>
      </c>
      <c r="F7969" t="str">
        <f t="shared" si="745"/>
        <v>High</v>
      </c>
      <c r="G7969">
        <v>0.05</v>
      </c>
      <c r="H7969">
        <f>D7969*G7969</f>
        <v>233.98400000000004</v>
      </c>
      <c r="I7969">
        <v>2</v>
      </c>
      <c r="J7969" s="1">
        <v>45480</v>
      </c>
      <c r="K7969" s="1">
        <v>45484</v>
      </c>
      <c r="L7969" t="s">
        <v>26</v>
      </c>
      <c r="M7969" t="str">
        <f t="shared" si="746"/>
        <v>Potential customer</v>
      </c>
      <c r="N7969" t="s">
        <v>32</v>
      </c>
      <c r="O7969">
        <v>609.58000000000004</v>
      </c>
      <c r="P7969" t="s">
        <v>33</v>
      </c>
      <c r="Q7969">
        <f>D7969-H7969</f>
        <v>4445.6959999999999</v>
      </c>
      <c r="R7969" t="str">
        <f t="shared" si="747"/>
        <v>Good</v>
      </c>
      <c r="S7969" t="str">
        <f t="shared" si="748"/>
        <v>Good</v>
      </c>
      <c r="T7969" t="str">
        <f t="shared" si="749"/>
        <v>High Impact</v>
      </c>
    </row>
    <row r="7970" spans="1:20">
      <c r="A7970" t="s">
        <v>8006</v>
      </c>
      <c r="B7970" t="s">
        <v>30</v>
      </c>
      <c r="C7970" t="s">
        <v>38</v>
      </c>
      <c r="D7970">
        <v>1716.87</v>
      </c>
      <c r="E7970" t="str">
        <f t="shared" si="744"/>
        <v>High</v>
      </c>
      <c r="F7970" t="str">
        <f t="shared" si="745"/>
        <v>High</v>
      </c>
      <c r="G7970">
        <v>0.41</v>
      </c>
      <c r="H7970">
        <f>D7970*G7970</f>
        <v>703.91669999999988</v>
      </c>
      <c r="I7970">
        <v>7</v>
      </c>
      <c r="J7970" s="1">
        <v>45614</v>
      </c>
      <c r="K7970" s="1">
        <v>45620</v>
      </c>
      <c r="L7970" t="s">
        <v>36</v>
      </c>
      <c r="M7970" t="str">
        <f t="shared" si="746"/>
        <v>Normal customer</v>
      </c>
      <c r="N7970" t="s">
        <v>27</v>
      </c>
      <c r="O7970">
        <v>394.81</v>
      </c>
      <c r="P7970" t="s">
        <v>44</v>
      </c>
      <c r="Q7970">
        <f>D7970-H7970</f>
        <v>1012.9533</v>
      </c>
      <c r="R7970" t="str">
        <f t="shared" si="747"/>
        <v>Good</v>
      </c>
      <c r="S7970" t="str">
        <f t="shared" si="748"/>
        <v>Good</v>
      </c>
      <c r="T7970" t="str">
        <f t="shared" si="749"/>
        <v>High Impact</v>
      </c>
    </row>
    <row r="7971" spans="1:20">
      <c r="A7971" t="s">
        <v>8007</v>
      </c>
      <c r="B7971" t="s">
        <v>24</v>
      </c>
      <c r="C7971" t="s">
        <v>31</v>
      </c>
      <c r="D7971">
        <v>942.01</v>
      </c>
      <c r="E7971" t="str">
        <f t="shared" si="744"/>
        <v>Low</v>
      </c>
      <c r="F7971" t="str">
        <f t="shared" si="745"/>
        <v>Midium</v>
      </c>
      <c r="G7971">
        <v>0.19</v>
      </c>
      <c r="H7971">
        <f>D7971*G7971</f>
        <v>178.9819</v>
      </c>
      <c r="I7971">
        <v>8</v>
      </c>
      <c r="J7971" s="1">
        <v>45042</v>
      </c>
      <c r="K7971" s="1">
        <v>45046</v>
      </c>
      <c r="L7971" t="s">
        <v>26</v>
      </c>
      <c r="M7971" t="str">
        <f t="shared" si="746"/>
        <v>Normal customer</v>
      </c>
      <c r="N7971" t="s">
        <v>32</v>
      </c>
      <c r="O7971">
        <v>91.62</v>
      </c>
      <c r="P7971" t="s">
        <v>39</v>
      </c>
      <c r="Q7971">
        <f>D7971-H7971</f>
        <v>763.02809999999999</v>
      </c>
      <c r="R7971" t="str">
        <f t="shared" si="747"/>
        <v>Bad</v>
      </c>
      <c r="S7971" t="str">
        <f t="shared" si="748"/>
        <v>Bad</v>
      </c>
      <c r="T7971" t="str">
        <f t="shared" si="749"/>
        <v>Normal</v>
      </c>
    </row>
    <row r="7972" spans="1:20">
      <c r="A7972" t="s">
        <v>8008</v>
      </c>
      <c r="B7972" t="s">
        <v>30</v>
      </c>
      <c r="C7972" t="s">
        <v>25</v>
      </c>
      <c r="D7972">
        <v>826.03</v>
      </c>
      <c r="E7972" t="str">
        <f t="shared" si="744"/>
        <v>Low</v>
      </c>
      <c r="F7972" t="str">
        <f t="shared" si="745"/>
        <v>Midium</v>
      </c>
      <c r="G7972">
        <v>0.12</v>
      </c>
      <c r="H7972">
        <f>D7972*G7972</f>
        <v>99.123599999999996</v>
      </c>
      <c r="I7972">
        <v>7</v>
      </c>
      <c r="J7972" s="1">
        <v>45277</v>
      </c>
      <c r="K7972" s="1">
        <v>45282</v>
      </c>
      <c r="L7972" t="s">
        <v>26</v>
      </c>
      <c r="M7972" t="str">
        <f t="shared" si="746"/>
        <v>Normal customer</v>
      </c>
      <c r="N7972" t="s">
        <v>27</v>
      </c>
      <c r="O7972">
        <v>76.92</v>
      </c>
      <c r="P7972" t="s">
        <v>33</v>
      </c>
      <c r="Q7972">
        <f>D7972-H7972</f>
        <v>726.90639999999996</v>
      </c>
      <c r="R7972" t="str">
        <f t="shared" si="747"/>
        <v>Bad</v>
      </c>
      <c r="S7972" t="str">
        <f t="shared" si="748"/>
        <v>Bad</v>
      </c>
      <c r="T7972" t="str">
        <f t="shared" si="749"/>
        <v>Normal</v>
      </c>
    </row>
    <row r="7973" spans="1:20">
      <c r="A7973" t="s">
        <v>8009</v>
      </c>
      <c r="B7973" t="s">
        <v>46</v>
      </c>
      <c r="C7973" t="s">
        <v>41</v>
      </c>
      <c r="D7973">
        <v>1017.63</v>
      </c>
      <c r="E7973" t="str">
        <f t="shared" si="744"/>
        <v>High</v>
      </c>
      <c r="F7973" t="str">
        <f t="shared" si="745"/>
        <v>High</v>
      </c>
      <c r="G7973">
        <v>0.5</v>
      </c>
      <c r="H7973">
        <f>D7973*G7973</f>
        <v>508.815</v>
      </c>
      <c r="I7973">
        <v>6</v>
      </c>
      <c r="J7973" s="1">
        <v>45597</v>
      </c>
      <c r="K7973" s="1">
        <v>45599</v>
      </c>
      <c r="L7973" t="s">
        <v>20</v>
      </c>
      <c r="M7973" t="str">
        <f t="shared" si="746"/>
        <v>Premium customer</v>
      </c>
      <c r="N7973" t="s">
        <v>32</v>
      </c>
      <c r="O7973">
        <v>186.3</v>
      </c>
      <c r="P7973" t="s">
        <v>28</v>
      </c>
      <c r="Q7973">
        <f>D7973-H7973</f>
        <v>508.815</v>
      </c>
      <c r="R7973" t="str">
        <f t="shared" si="747"/>
        <v>Bad</v>
      </c>
      <c r="S7973" t="str">
        <f t="shared" si="748"/>
        <v>Bad</v>
      </c>
      <c r="T7973" t="str">
        <f t="shared" si="749"/>
        <v>High Impact</v>
      </c>
    </row>
    <row r="7974" spans="1:20">
      <c r="A7974" t="s">
        <v>8010</v>
      </c>
      <c r="B7974" t="s">
        <v>24</v>
      </c>
      <c r="C7974" t="s">
        <v>25</v>
      </c>
      <c r="D7974">
        <v>2292.9499999999998</v>
      </c>
      <c r="E7974" t="str">
        <f t="shared" si="744"/>
        <v>High</v>
      </c>
      <c r="F7974" t="str">
        <f t="shared" si="745"/>
        <v>High</v>
      </c>
      <c r="G7974">
        <v>0.33</v>
      </c>
      <c r="H7974">
        <f>D7974*G7974</f>
        <v>756.67349999999999</v>
      </c>
      <c r="I7974">
        <v>3</v>
      </c>
      <c r="J7974" s="1">
        <v>45564</v>
      </c>
      <c r="K7974" s="1">
        <v>45565</v>
      </c>
      <c r="L7974" t="s">
        <v>20</v>
      </c>
      <c r="M7974" t="str">
        <f t="shared" si="746"/>
        <v>Premium customer</v>
      </c>
      <c r="N7974" t="s">
        <v>27</v>
      </c>
      <c r="O7974">
        <v>499.67</v>
      </c>
      <c r="P7974" t="s">
        <v>39</v>
      </c>
      <c r="Q7974">
        <f>D7974-H7974</f>
        <v>1536.2764999999999</v>
      </c>
      <c r="R7974" t="str">
        <f t="shared" si="747"/>
        <v>Good</v>
      </c>
      <c r="S7974" t="str">
        <f t="shared" si="748"/>
        <v>Good</v>
      </c>
      <c r="T7974" t="str">
        <f t="shared" si="749"/>
        <v>High Impact</v>
      </c>
    </row>
    <row r="7975" spans="1:20">
      <c r="A7975" t="s">
        <v>8011</v>
      </c>
      <c r="B7975" t="s">
        <v>24</v>
      </c>
      <c r="C7975" t="s">
        <v>31</v>
      </c>
      <c r="D7975">
        <v>2658.53</v>
      </c>
      <c r="E7975" t="str">
        <f t="shared" si="744"/>
        <v>High</v>
      </c>
      <c r="F7975" t="str">
        <f t="shared" si="745"/>
        <v>High</v>
      </c>
      <c r="G7975">
        <v>0.04</v>
      </c>
      <c r="H7975">
        <f>D7975*G7975</f>
        <v>106.34120000000001</v>
      </c>
      <c r="I7975">
        <v>3</v>
      </c>
      <c r="J7975" s="1">
        <v>45311</v>
      </c>
      <c r="K7975" s="1">
        <v>45313</v>
      </c>
      <c r="L7975" t="s">
        <v>20</v>
      </c>
      <c r="M7975" t="str">
        <f t="shared" si="746"/>
        <v>Premium customer</v>
      </c>
      <c r="N7975" t="s">
        <v>32</v>
      </c>
      <c r="O7975">
        <v>788.81</v>
      </c>
      <c r="P7975" t="s">
        <v>28</v>
      </c>
      <c r="Q7975">
        <f>D7975-H7975</f>
        <v>2552.1888000000004</v>
      </c>
      <c r="R7975" t="str">
        <f t="shared" si="747"/>
        <v>Good</v>
      </c>
      <c r="S7975" t="str">
        <f t="shared" si="748"/>
        <v>Good</v>
      </c>
      <c r="T7975" t="str">
        <f t="shared" si="749"/>
        <v>High Impact</v>
      </c>
    </row>
    <row r="7976" spans="1:20">
      <c r="A7976" t="s">
        <v>8012</v>
      </c>
      <c r="B7976" t="s">
        <v>24</v>
      </c>
      <c r="C7976" t="s">
        <v>31</v>
      </c>
      <c r="D7976">
        <v>4577.55</v>
      </c>
      <c r="E7976" t="str">
        <f t="shared" si="744"/>
        <v>High</v>
      </c>
      <c r="F7976" t="str">
        <f t="shared" si="745"/>
        <v>High</v>
      </c>
      <c r="G7976">
        <v>0.4</v>
      </c>
      <c r="H7976">
        <f>D7976*G7976</f>
        <v>1831.0200000000002</v>
      </c>
      <c r="I7976">
        <v>8</v>
      </c>
      <c r="J7976" s="1">
        <v>45274</v>
      </c>
      <c r="K7976" s="1">
        <v>45275</v>
      </c>
      <c r="L7976" t="s">
        <v>26</v>
      </c>
      <c r="M7976" t="str">
        <f t="shared" si="746"/>
        <v>Potential customer</v>
      </c>
      <c r="N7976" t="s">
        <v>27</v>
      </c>
      <c r="O7976">
        <v>324.32</v>
      </c>
      <c r="P7976" t="s">
        <v>22</v>
      </c>
      <c r="Q7976">
        <f>D7976-H7976</f>
        <v>2746.5299999999997</v>
      </c>
      <c r="R7976" t="str">
        <f t="shared" si="747"/>
        <v>Good</v>
      </c>
      <c r="S7976" t="str">
        <f t="shared" si="748"/>
        <v>Good</v>
      </c>
      <c r="T7976" t="str">
        <f t="shared" si="749"/>
        <v>High Impact</v>
      </c>
    </row>
    <row r="7977" spans="1:20">
      <c r="A7977" t="s">
        <v>8013</v>
      </c>
      <c r="B7977" t="s">
        <v>46</v>
      </c>
      <c r="C7977" t="s">
        <v>25</v>
      </c>
      <c r="D7977">
        <v>1966.97</v>
      </c>
      <c r="E7977" t="str">
        <f t="shared" si="744"/>
        <v>High</v>
      </c>
      <c r="F7977" t="str">
        <f t="shared" si="745"/>
        <v>High</v>
      </c>
      <c r="G7977">
        <v>0.38</v>
      </c>
      <c r="H7977">
        <f>D7977*G7977</f>
        <v>747.44860000000006</v>
      </c>
      <c r="I7977">
        <v>4</v>
      </c>
      <c r="J7977" s="1">
        <v>45525</v>
      </c>
      <c r="K7977" s="1">
        <v>45530</v>
      </c>
      <c r="L7977" t="s">
        <v>36</v>
      </c>
      <c r="M7977" t="str">
        <f t="shared" si="746"/>
        <v>Normal customer</v>
      </c>
      <c r="N7977" t="s">
        <v>32</v>
      </c>
      <c r="O7977">
        <v>326.27</v>
      </c>
      <c r="P7977" t="s">
        <v>28</v>
      </c>
      <c r="Q7977">
        <f>D7977-H7977</f>
        <v>1219.5214000000001</v>
      </c>
      <c r="R7977" t="str">
        <f t="shared" si="747"/>
        <v>Good</v>
      </c>
      <c r="S7977" t="str">
        <f t="shared" si="748"/>
        <v>Good</v>
      </c>
      <c r="T7977" t="str">
        <f t="shared" si="749"/>
        <v>High Impact</v>
      </c>
    </row>
    <row r="7978" spans="1:20">
      <c r="A7978" t="s">
        <v>8014</v>
      </c>
      <c r="B7978" t="s">
        <v>30</v>
      </c>
      <c r="C7978" t="s">
        <v>19</v>
      </c>
      <c r="D7978">
        <v>1165.6600000000001</v>
      </c>
      <c r="E7978" t="str">
        <f t="shared" si="744"/>
        <v>High</v>
      </c>
      <c r="F7978" t="str">
        <f t="shared" si="745"/>
        <v>High</v>
      </c>
      <c r="G7978">
        <v>0.2</v>
      </c>
      <c r="H7978">
        <f>D7978*G7978</f>
        <v>233.13200000000003</v>
      </c>
      <c r="I7978">
        <v>8</v>
      </c>
      <c r="J7978" s="1">
        <v>45554</v>
      </c>
      <c r="K7978" s="1">
        <v>45557</v>
      </c>
      <c r="L7978" t="s">
        <v>26</v>
      </c>
      <c r="M7978" t="str">
        <f t="shared" si="746"/>
        <v>Potential customer</v>
      </c>
      <c r="N7978" t="s">
        <v>21</v>
      </c>
      <c r="O7978">
        <v>340.59</v>
      </c>
      <c r="P7978" t="s">
        <v>28</v>
      </c>
      <c r="Q7978">
        <f>D7978-H7978</f>
        <v>932.52800000000002</v>
      </c>
      <c r="R7978" t="str">
        <f t="shared" si="747"/>
        <v>Good</v>
      </c>
      <c r="S7978" t="str">
        <f t="shared" si="748"/>
        <v>Good</v>
      </c>
      <c r="T7978" t="str">
        <f t="shared" si="749"/>
        <v>High Impact</v>
      </c>
    </row>
    <row r="7979" spans="1:20">
      <c r="A7979" t="s">
        <v>8015</v>
      </c>
      <c r="B7979" t="s">
        <v>18</v>
      </c>
      <c r="C7979" t="s">
        <v>31</v>
      </c>
      <c r="D7979">
        <v>3744.72</v>
      </c>
      <c r="E7979" t="str">
        <f t="shared" si="744"/>
        <v>High</v>
      </c>
      <c r="F7979" t="str">
        <f t="shared" si="745"/>
        <v>High</v>
      </c>
      <c r="G7979">
        <v>0.06</v>
      </c>
      <c r="H7979">
        <f>D7979*G7979</f>
        <v>224.68319999999997</v>
      </c>
      <c r="I7979">
        <v>6</v>
      </c>
      <c r="J7979" s="1">
        <v>45429</v>
      </c>
      <c r="K7979" s="1">
        <v>45430</v>
      </c>
      <c r="L7979" t="s">
        <v>20</v>
      </c>
      <c r="M7979" t="str">
        <f t="shared" si="746"/>
        <v>Premium customer</v>
      </c>
      <c r="N7979" t="s">
        <v>27</v>
      </c>
      <c r="O7979">
        <v>789.4</v>
      </c>
      <c r="P7979" t="s">
        <v>39</v>
      </c>
      <c r="Q7979">
        <f>D7979-H7979</f>
        <v>3520.0367999999999</v>
      </c>
      <c r="R7979" t="str">
        <f t="shared" si="747"/>
        <v>Good</v>
      </c>
      <c r="S7979" t="str">
        <f t="shared" si="748"/>
        <v>Good</v>
      </c>
      <c r="T7979" t="str">
        <f t="shared" si="749"/>
        <v>High Impact</v>
      </c>
    </row>
    <row r="7980" spans="1:20">
      <c r="A7980" t="s">
        <v>8016</v>
      </c>
      <c r="B7980" t="s">
        <v>24</v>
      </c>
      <c r="C7980" t="s">
        <v>41</v>
      </c>
      <c r="D7980">
        <v>759.81</v>
      </c>
      <c r="E7980" t="str">
        <f t="shared" si="744"/>
        <v>Low</v>
      </c>
      <c r="F7980" t="str">
        <f t="shared" si="745"/>
        <v>Midium</v>
      </c>
      <c r="G7980">
        <v>0.25</v>
      </c>
      <c r="H7980">
        <f>D7980*G7980</f>
        <v>189.95249999999999</v>
      </c>
      <c r="I7980">
        <v>3</v>
      </c>
      <c r="J7980" s="1">
        <v>45507</v>
      </c>
      <c r="K7980" s="1">
        <v>45510</v>
      </c>
      <c r="L7980" t="s">
        <v>26</v>
      </c>
      <c r="M7980" t="str">
        <f t="shared" si="746"/>
        <v>Normal customer</v>
      </c>
      <c r="N7980" t="s">
        <v>21</v>
      </c>
      <c r="O7980">
        <v>161.57</v>
      </c>
      <c r="P7980" t="s">
        <v>22</v>
      </c>
      <c r="Q7980">
        <f>D7980-H7980</f>
        <v>569.85749999999996</v>
      </c>
      <c r="R7980" t="str">
        <f t="shared" si="747"/>
        <v>Bad</v>
      </c>
      <c r="S7980" t="str">
        <f t="shared" si="748"/>
        <v>Bad</v>
      </c>
      <c r="T7980" t="str">
        <f t="shared" si="749"/>
        <v>Normal</v>
      </c>
    </row>
    <row r="7981" spans="1:20">
      <c r="A7981" t="s">
        <v>8017</v>
      </c>
      <c r="B7981" t="s">
        <v>30</v>
      </c>
      <c r="C7981" t="s">
        <v>25</v>
      </c>
      <c r="D7981">
        <v>4472.1899999999996</v>
      </c>
      <c r="E7981" t="str">
        <f t="shared" si="744"/>
        <v>High</v>
      </c>
      <c r="F7981" t="str">
        <f t="shared" si="745"/>
        <v>High</v>
      </c>
      <c r="G7981">
        <v>0.38</v>
      </c>
      <c r="H7981">
        <f>D7981*G7981</f>
        <v>1699.4322</v>
      </c>
      <c r="I7981">
        <v>2</v>
      </c>
      <c r="J7981" s="1">
        <v>45439</v>
      </c>
      <c r="K7981" s="1">
        <v>45445</v>
      </c>
      <c r="L7981" t="s">
        <v>36</v>
      </c>
      <c r="M7981" t="str">
        <f t="shared" si="746"/>
        <v>Normal customer</v>
      </c>
      <c r="N7981" t="s">
        <v>27</v>
      </c>
      <c r="O7981">
        <v>1228.72</v>
      </c>
      <c r="P7981" t="s">
        <v>28</v>
      </c>
      <c r="Q7981">
        <f>D7981-H7981</f>
        <v>2772.7577999999994</v>
      </c>
      <c r="R7981" t="str">
        <f t="shared" si="747"/>
        <v>Good</v>
      </c>
      <c r="S7981" t="str">
        <f t="shared" si="748"/>
        <v>Good</v>
      </c>
      <c r="T7981" t="str">
        <f t="shared" si="749"/>
        <v>High Impact</v>
      </c>
    </row>
    <row r="7982" spans="1:20">
      <c r="A7982" t="s">
        <v>8018</v>
      </c>
      <c r="B7982" t="s">
        <v>46</v>
      </c>
      <c r="C7982" t="s">
        <v>19</v>
      </c>
      <c r="D7982">
        <v>2106.06</v>
      </c>
      <c r="E7982" t="str">
        <f t="shared" si="744"/>
        <v>High</v>
      </c>
      <c r="F7982" t="str">
        <f t="shared" si="745"/>
        <v>High</v>
      </c>
      <c r="G7982">
        <v>0.04</v>
      </c>
      <c r="H7982">
        <f>D7982*G7982</f>
        <v>84.242400000000004</v>
      </c>
      <c r="I7982">
        <v>1</v>
      </c>
      <c r="J7982" s="1">
        <v>45129</v>
      </c>
      <c r="K7982" s="1">
        <v>45130</v>
      </c>
      <c r="L7982" t="s">
        <v>26</v>
      </c>
      <c r="M7982" t="str">
        <f t="shared" si="746"/>
        <v>Potential customer</v>
      </c>
      <c r="N7982" t="s">
        <v>27</v>
      </c>
      <c r="O7982">
        <v>284.25</v>
      </c>
      <c r="P7982" t="s">
        <v>33</v>
      </c>
      <c r="Q7982">
        <f>D7982-H7982</f>
        <v>2021.8175999999999</v>
      </c>
      <c r="R7982" t="str">
        <f t="shared" si="747"/>
        <v>Bad</v>
      </c>
      <c r="S7982" t="str">
        <f t="shared" si="748"/>
        <v>Bad</v>
      </c>
      <c r="T7982" t="str">
        <f t="shared" si="749"/>
        <v>High Impact</v>
      </c>
    </row>
    <row r="7983" spans="1:20">
      <c r="A7983" t="s">
        <v>8019</v>
      </c>
      <c r="B7983" t="s">
        <v>18</v>
      </c>
      <c r="C7983" t="s">
        <v>25</v>
      </c>
      <c r="D7983">
        <v>3107.82</v>
      </c>
      <c r="E7983" t="str">
        <f t="shared" si="744"/>
        <v>High</v>
      </c>
      <c r="F7983" t="str">
        <f t="shared" si="745"/>
        <v>High</v>
      </c>
      <c r="G7983">
        <v>0.08</v>
      </c>
      <c r="H7983">
        <f>D7983*G7983</f>
        <v>248.62560000000002</v>
      </c>
      <c r="I7983">
        <v>4</v>
      </c>
      <c r="J7983" s="1">
        <v>44962</v>
      </c>
      <c r="K7983" s="1">
        <v>44969</v>
      </c>
      <c r="L7983" t="s">
        <v>26</v>
      </c>
      <c r="M7983" t="str">
        <f t="shared" si="746"/>
        <v>Potential customer</v>
      </c>
      <c r="N7983" t="s">
        <v>21</v>
      </c>
      <c r="O7983">
        <v>581.25</v>
      </c>
      <c r="P7983" t="s">
        <v>22</v>
      </c>
      <c r="Q7983">
        <f>D7983-H7983</f>
        <v>2859.1944000000003</v>
      </c>
      <c r="R7983" t="str">
        <f t="shared" si="747"/>
        <v>Good</v>
      </c>
      <c r="S7983" t="str">
        <f t="shared" si="748"/>
        <v>Good</v>
      </c>
      <c r="T7983" t="str">
        <f t="shared" si="749"/>
        <v>High Impact</v>
      </c>
    </row>
    <row r="7984" spans="1:20">
      <c r="A7984" t="s">
        <v>8020</v>
      </c>
      <c r="B7984" t="s">
        <v>24</v>
      </c>
      <c r="C7984" t="s">
        <v>19</v>
      </c>
      <c r="D7984">
        <v>1012.3</v>
      </c>
      <c r="E7984" t="str">
        <f t="shared" si="744"/>
        <v>High</v>
      </c>
      <c r="F7984" t="str">
        <f t="shared" si="745"/>
        <v>High</v>
      </c>
      <c r="G7984">
        <v>0.31</v>
      </c>
      <c r="H7984">
        <f>D7984*G7984</f>
        <v>313.81299999999999</v>
      </c>
      <c r="I7984">
        <v>8</v>
      </c>
      <c r="J7984" s="1">
        <v>45539</v>
      </c>
      <c r="K7984" s="1">
        <v>45541</v>
      </c>
      <c r="L7984" t="s">
        <v>36</v>
      </c>
      <c r="M7984" t="str">
        <f t="shared" si="746"/>
        <v>Normal customer</v>
      </c>
      <c r="N7984" t="s">
        <v>32</v>
      </c>
      <c r="O7984">
        <v>169.12</v>
      </c>
      <c r="P7984" t="s">
        <v>28</v>
      </c>
      <c r="Q7984">
        <f>D7984-H7984</f>
        <v>698.48699999999997</v>
      </c>
      <c r="R7984" t="str">
        <f t="shared" si="747"/>
        <v>Bad</v>
      </c>
      <c r="S7984" t="str">
        <f t="shared" si="748"/>
        <v>Bad</v>
      </c>
      <c r="T7984" t="str">
        <f t="shared" si="749"/>
        <v>High Impact</v>
      </c>
    </row>
    <row r="7985" spans="1:20">
      <c r="A7985" t="s">
        <v>8021</v>
      </c>
      <c r="B7985" t="s">
        <v>46</v>
      </c>
      <c r="C7985" t="s">
        <v>19</v>
      </c>
      <c r="D7985">
        <v>813.09</v>
      </c>
      <c r="E7985" t="str">
        <f t="shared" si="744"/>
        <v>Low</v>
      </c>
      <c r="F7985" t="str">
        <f t="shared" si="745"/>
        <v>Midium</v>
      </c>
      <c r="G7985">
        <v>0.28000000000000003</v>
      </c>
      <c r="H7985">
        <f>D7985*G7985</f>
        <v>227.66520000000003</v>
      </c>
      <c r="I7985">
        <v>4</v>
      </c>
      <c r="J7985" s="1">
        <v>45625</v>
      </c>
      <c r="K7985" s="1">
        <v>45631</v>
      </c>
      <c r="L7985" t="s">
        <v>36</v>
      </c>
      <c r="M7985" t="str">
        <f t="shared" si="746"/>
        <v>Normal customer</v>
      </c>
      <c r="N7985" t="s">
        <v>32</v>
      </c>
      <c r="O7985">
        <v>110.17</v>
      </c>
      <c r="P7985" t="s">
        <v>22</v>
      </c>
      <c r="Q7985">
        <f>D7985-H7985</f>
        <v>585.4248</v>
      </c>
      <c r="R7985" t="str">
        <f t="shared" si="747"/>
        <v>Bad</v>
      </c>
      <c r="S7985" t="str">
        <f t="shared" si="748"/>
        <v>Bad</v>
      </c>
      <c r="T7985" t="str">
        <f t="shared" si="749"/>
        <v>High Impact</v>
      </c>
    </row>
    <row r="7986" spans="1:20">
      <c r="A7986" t="s">
        <v>8022</v>
      </c>
      <c r="B7986" t="s">
        <v>46</v>
      </c>
      <c r="C7986" t="s">
        <v>41</v>
      </c>
      <c r="D7986">
        <v>4014.31</v>
      </c>
      <c r="E7986" t="str">
        <f t="shared" si="744"/>
        <v>High</v>
      </c>
      <c r="F7986" t="str">
        <f t="shared" si="745"/>
        <v>High</v>
      </c>
      <c r="G7986">
        <v>0.45</v>
      </c>
      <c r="H7986">
        <f>D7986*G7986</f>
        <v>1806.4395</v>
      </c>
      <c r="I7986">
        <v>8</v>
      </c>
      <c r="J7986" s="1">
        <v>45499</v>
      </c>
      <c r="K7986" s="1">
        <v>45506</v>
      </c>
      <c r="L7986" t="s">
        <v>26</v>
      </c>
      <c r="M7986" t="str">
        <f t="shared" si="746"/>
        <v>Potential customer</v>
      </c>
      <c r="N7986" t="s">
        <v>32</v>
      </c>
      <c r="O7986">
        <v>1086.83</v>
      </c>
      <c r="P7986" t="s">
        <v>53</v>
      </c>
      <c r="Q7986">
        <f>D7986-H7986</f>
        <v>2207.8705</v>
      </c>
      <c r="R7986" t="str">
        <f t="shared" si="747"/>
        <v>Good</v>
      </c>
      <c r="S7986" t="str">
        <f t="shared" si="748"/>
        <v>Good</v>
      </c>
      <c r="T7986" t="str">
        <f t="shared" si="749"/>
        <v>High Impact</v>
      </c>
    </row>
    <row r="7987" spans="1:20">
      <c r="A7987" t="s">
        <v>8023</v>
      </c>
      <c r="B7987" t="s">
        <v>18</v>
      </c>
      <c r="C7987" t="s">
        <v>31</v>
      </c>
      <c r="D7987">
        <v>2205.54</v>
      </c>
      <c r="E7987" t="str">
        <f t="shared" si="744"/>
        <v>High</v>
      </c>
      <c r="F7987" t="str">
        <f t="shared" si="745"/>
        <v>High</v>
      </c>
      <c r="G7987">
        <v>0.41</v>
      </c>
      <c r="H7987">
        <f>D7987*G7987</f>
        <v>904.27139999999997</v>
      </c>
      <c r="I7987">
        <v>8</v>
      </c>
      <c r="J7987" s="1">
        <v>45258</v>
      </c>
      <c r="K7987" s="1">
        <v>45259</v>
      </c>
      <c r="L7987" t="s">
        <v>26</v>
      </c>
      <c r="M7987" t="str">
        <f t="shared" si="746"/>
        <v>Potential customer</v>
      </c>
      <c r="N7987" t="s">
        <v>32</v>
      </c>
      <c r="O7987">
        <v>341.1</v>
      </c>
      <c r="P7987" t="s">
        <v>33</v>
      </c>
      <c r="Q7987">
        <f>D7987-H7987</f>
        <v>1301.2685999999999</v>
      </c>
      <c r="R7987" t="str">
        <f t="shared" si="747"/>
        <v>Good</v>
      </c>
      <c r="S7987" t="str">
        <f t="shared" si="748"/>
        <v>Good</v>
      </c>
      <c r="T7987" t="str">
        <f t="shared" si="749"/>
        <v>High Impact</v>
      </c>
    </row>
    <row r="7988" spans="1:20">
      <c r="A7988" t="s">
        <v>8024</v>
      </c>
      <c r="B7988" t="s">
        <v>30</v>
      </c>
      <c r="C7988" t="s">
        <v>19</v>
      </c>
      <c r="D7988">
        <v>4935.04</v>
      </c>
      <c r="E7988" t="str">
        <f t="shared" si="744"/>
        <v>High</v>
      </c>
      <c r="F7988" t="str">
        <f t="shared" si="745"/>
        <v>High</v>
      </c>
      <c r="G7988">
        <v>0.46</v>
      </c>
      <c r="H7988">
        <f>D7988*G7988</f>
        <v>2270.1184000000003</v>
      </c>
      <c r="I7988">
        <v>1</v>
      </c>
      <c r="J7988" s="1">
        <v>45186</v>
      </c>
      <c r="K7988" s="1">
        <v>45193</v>
      </c>
      <c r="L7988" t="s">
        <v>36</v>
      </c>
      <c r="M7988" t="str">
        <f t="shared" si="746"/>
        <v>Normal customer</v>
      </c>
      <c r="N7988" t="s">
        <v>32</v>
      </c>
      <c r="O7988">
        <v>421</v>
      </c>
      <c r="P7988" t="s">
        <v>44</v>
      </c>
      <c r="Q7988">
        <f>D7988-H7988</f>
        <v>2664.9215999999997</v>
      </c>
      <c r="R7988" t="str">
        <f t="shared" si="747"/>
        <v>Good</v>
      </c>
      <c r="S7988" t="str">
        <f t="shared" si="748"/>
        <v>Good</v>
      </c>
      <c r="T7988" t="str">
        <f t="shared" si="749"/>
        <v>High Impact</v>
      </c>
    </row>
    <row r="7989" spans="1:20">
      <c r="A7989" t="s">
        <v>8025</v>
      </c>
      <c r="B7989" t="s">
        <v>24</v>
      </c>
      <c r="C7989" t="s">
        <v>31</v>
      </c>
      <c r="D7989">
        <v>2669.06</v>
      </c>
      <c r="E7989" t="str">
        <f t="shared" si="744"/>
        <v>High</v>
      </c>
      <c r="F7989" t="str">
        <f t="shared" si="745"/>
        <v>High</v>
      </c>
      <c r="G7989">
        <v>0.23</v>
      </c>
      <c r="H7989">
        <f>D7989*G7989</f>
        <v>613.88380000000006</v>
      </c>
      <c r="I7989">
        <v>6</v>
      </c>
      <c r="J7989" s="1">
        <v>45045</v>
      </c>
      <c r="K7989" s="1">
        <v>45052</v>
      </c>
      <c r="L7989" t="s">
        <v>26</v>
      </c>
      <c r="M7989" t="str">
        <f t="shared" si="746"/>
        <v>Potential customer</v>
      </c>
      <c r="N7989" t="s">
        <v>32</v>
      </c>
      <c r="O7989">
        <v>237.01</v>
      </c>
      <c r="P7989" t="s">
        <v>22</v>
      </c>
      <c r="Q7989">
        <f>D7989-H7989</f>
        <v>2055.1761999999999</v>
      </c>
      <c r="R7989" t="str">
        <f t="shared" si="747"/>
        <v>Bad</v>
      </c>
      <c r="S7989" t="str">
        <f t="shared" si="748"/>
        <v>Bad</v>
      </c>
      <c r="T7989" t="str">
        <f t="shared" si="749"/>
        <v>High Impact</v>
      </c>
    </row>
    <row r="7990" spans="1:20">
      <c r="A7990" t="s">
        <v>8026</v>
      </c>
      <c r="B7990" t="s">
        <v>24</v>
      </c>
      <c r="C7990" t="s">
        <v>41</v>
      </c>
      <c r="D7990">
        <v>4243.7</v>
      </c>
      <c r="E7990" t="str">
        <f t="shared" si="744"/>
        <v>High</v>
      </c>
      <c r="F7990" t="str">
        <f t="shared" si="745"/>
        <v>High</v>
      </c>
      <c r="G7990">
        <v>0.39</v>
      </c>
      <c r="H7990">
        <f>D7990*G7990</f>
        <v>1655.0429999999999</v>
      </c>
      <c r="I7990">
        <v>8</v>
      </c>
      <c r="J7990" s="1">
        <v>45231</v>
      </c>
      <c r="K7990" s="1">
        <v>45233</v>
      </c>
      <c r="L7990" t="s">
        <v>20</v>
      </c>
      <c r="M7990" t="str">
        <f t="shared" si="746"/>
        <v>Premium customer</v>
      </c>
      <c r="N7990" t="s">
        <v>21</v>
      </c>
      <c r="O7990">
        <v>333.77</v>
      </c>
      <c r="P7990" t="s">
        <v>33</v>
      </c>
      <c r="Q7990">
        <f>D7990-H7990</f>
        <v>2588.6570000000002</v>
      </c>
      <c r="R7990" t="str">
        <f t="shared" si="747"/>
        <v>Good</v>
      </c>
      <c r="S7990" t="str">
        <f t="shared" si="748"/>
        <v>Good</v>
      </c>
      <c r="T7990" t="str">
        <f t="shared" si="749"/>
        <v>High Impact</v>
      </c>
    </row>
    <row r="7991" spans="1:20">
      <c r="A7991" t="s">
        <v>8027</v>
      </c>
      <c r="B7991" t="s">
        <v>30</v>
      </c>
      <c r="C7991" t="s">
        <v>31</v>
      </c>
      <c r="D7991">
        <v>4901.82</v>
      </c>
      <c r="E7991" t="str">
        <f t="shared" si="744"/>
        <v>High</v>
      </c>
      <c r="F7991" t="str">
        <f t="shared" si="745"/>
        <v>High</v>
      </c>
      <c r="G7991">
        <v>0.02</v>
      </c>
      <c r="H7991">
        <f>D7991*G7991</f>
        <v>98.0364</v>
      </c>
      <c r="I7991">
        <v>8</v>
      </c>
      <c r="J7991" s="1">
        <v>45114</v>
      </c>
      <c r="K7991" s="1">
        <v>45117</v>
      </c>
      <c r="L7991" t="s">
        <v>20</v>
      </c>
      <c r="M7991" t="str">
        <f t="shared" si="746"/>
        <v>Premium customer</v>
      </c>
      <c r="N7991" t="s">
        <v>27</v>
      </c>
      <c r="O7991">
        <v>1158.3</v>
      </c>
      <c r="P7991" t="s">
        <v>22</v>
      </c>
      <c r="Q7991">
        <f>D7991-H7991</f>
        <v>4803.7835999999998</v>
      </c>
      <c r="R7991" t="str">
        <f t="shared" si="747"/>
        <v>Good</v>
      </c>
      <c r="S7991" t="str">
        <f t="shared" si="748"/>
        <v>Good</v>
      </c>
      <c r="T7991" t="str">
        <f t="shared" si="749"/>
        <v>High Impact</v>
      </c>
    </row>
    <row r="7992" spans="1:20">
      <c r="A7992" t="s">
        <v>8028</v>
      </c>
      <c r="B7992" t="s">
        <v>30</v>
      </c>
      <c r="C7992" t="s">
        <v>38</v>
      </c>
      <c r="D7992">
        <v>1477.64</v>
      </c>
      <c r="E7992" t="str">
        <f t="shared" si="744"/>
        <v>High</v>
      </c>
      <c r="F7992" t="str">
        <f t="shared" si="745"/>
        <v>High</v>
      </c>
      <c r="G7992">
        <v>0.15</v>
      </c>
      <c r="H7992">
        <f>D7992*G7992</f>
        <v>221.64600000000002</v>
      </c>
      <c r="I7992">
        <v>1</v>
      </c>
      <c r="J7992" s="1">
        <v>45126</v>
      </c>
      <c r="K7992" s="1">
        <v>45130</v>
      </c>
      <c r="L7992" t="s">
        <v>20</v>
      </c>
      <c r="M7992" t="str">
        <f t="shared" si="746"/>
        <v>Premium customer</v>
      </c>
      <c r="N7992" t="s">
        <v>27</v>
      </c>
      <c r="O7992">
        <v>428.89</v>
      </c>
      <c r="P7992" t="s">
        <v>28</v>
      </c>
      <c r="Q7992">
        <f>D7992-H7992</f>
        <v>1255.9940000000001</v>
      </c>
      <c r="R7992" t="str">
        <f t="shared" si="747"/>
        <v>Good</v>
      </c>
      <c r="S7992" t="str">
        <f t="shared" si="748"/>
        <v>Good</v>
      </c>
      <c r="T7992" t="str">
        <f t="shared" si="749"/>
        <v>High Impact</v>
      </c>
    </row>
    <row r="7993" spans="1:20">
      <c r="A7993" t="s">
        <v>8029</v>
      </c>
      <c r="B7993" t="s">
        <v>30</v>
      </c>
      <c r="C7993" t="s">
        <v>19</v>
      </c>
      <c r="D7993">
        <v>4024.32</v>
      </c>
      <c r="E7993" t="str">
        <f t="shared" si="744"/>
        <v>High</v>
      </c>
      <c r="F7993" t="str">
        <f t="shared" si="745"/>
        <v>High</v>
      </c>
      <c r="G7993">
        <v>0.32</v>
      </c>
      <c r="H7993">
        <f>D7993*G7993</f>
        <v>1287.7824000000001</v>
      </c>
      <c r="I7993">
        <v>8</v>
      </c>
      <c r="J7993" s="1">
        <v>45126</v>
      </c>
      <c r="K7993" s="1">
        <v>45132</v>
      </c>
      <c r="L7993" t="s">
        <v>20</v>
      </c>
      <c r="M7993" t="str">
        <f t="shared" si="746"/>
        <v>Premium customer</v>
      </c>
      <c r="N7993" t="s">
        <v>21</v>
      </c>
      <c r="O7993">
        <v>444.45</v>
      </c>
      <c r="P7993" t="s">
        <v>53</v>
      </c>
      <c r="Q7993">
        <f>D7993-H7993</f>
        <v>2736.5376000000001</v>
      </c>
      <c r="R7993" t="str">
        <f t="shared" si="747"/>
        <v>Good</v>
      </c>
      <c r="S7993" t="str">
        <f t="shared" si="748"/>
        <v>Good</v>
      </c>
      <c r="T7993" t="str">
        <f t="shared" si="749"/>
        <v>High Impact</v>
      </c>
    </row>
    <row r="7994" spans="1:20">
      <c r="A7994" t="s">
        <v>8030</v>
      </c>
      <c r="B7994" t="s">
        <v>18</v>
      </c>
      <c r="C7994" t="s">
        <v>41</v>
      </c>
      <c r="D7994">
        <v>207.83</v>
      </c>
      <c r="E7994" t="str">
        <f t="shared" si="744"/>
        <v>Low</v>
      </c>
      <c r="F7994" t="str">
        <f t="shared" si="745"/>
        <v>Low</v>
      </c>
      <c r="G7994">
        <v>0.38</v>
      </c>
      <c r="H7994">
        <f>D7994*G7994</f>
        <v>78.975400000000008</v>
      </c>
      <c r="I7994">
        <v>9</v>
      </c>
      <c r="J7994" s="1">
        <v>44966</v>
      </c>
      <c r="K7994" s="1">
        <v>44973</v>
      </c>
      <c r="L7994" t="s">
        <v>20</v>
      </c>
      <c r="M7994" t="str">
        <f t="shared" si="746"/>
        <v>Normal customer</v>
      </c>
      <c r="N7994" t="s">
        <v>32</v>
      </c>
      <c r="O7994">
        <v>12.97</v>
      </c>
      <c r="P7994" t="s">
        <v>44</v>
      </c>
      <c r="Q7994">
        <f>D7994-H7994</f>
        <v>128.8546</v>
      </c>
      <c r="R7994" t="str">
        <f t="shared" si="747"/>
        <v>Bad</v>
      </c>
      <c r="S7994" t="str">
        <f t="shared" si="748"/>
        <v>Bad</v>
      </c>
      <c r="T7994" t="str">
        <f t="shared" si="749"/>
        <v>High Impact</v>
      </c>
    </row>
    <row r="7995" spans="1:20">
      <c r="A7995" t="s">
        <v>8031</v>
      </c>
      <c r="B7995" t="s">
        <v>18</v>
      </c>
      <c r="C7995" t="s">
        <v>25</v>
      </c>
      <c r="D7995">
        <v>3430.8</v>
      </c>
      <c r="E7995" t="str">
        <f t="shared" si="744"/>
        <v>High</v>
      </c>
      <c r="F7995" t="str">
        <f t="shared" si="745"/>
        <v>High</v>
      </c>
      <c r="G7995">
        <v>0.28999999999999998</v>
      </c>
      <c r="H7995">
        <f>D7995*G7995</f>
        <v>994.93200000000002</v>
      </c>
      <c r="I7995">
        <v>6</v>
      </c>
      <c r="J7995" s="1">
        <v>45516</v>
      </c>
      <c r="K7995" s="1">
        <v>45519</v>
      </c>
      <c r="L7995" t="s">
        <v>36</v>
      </c>
      <c r="M7995" t="str">
        <f t="shared" si="746"/>
        <v>Normal customer</v>
      </c>
      <c r="N7995" t="s">
        <v>32</v>
      </c>
      <c r="O7995">
        <v>280.13</v>
      </c>
      <c r="P7995" t="s">
        <v>44</v>
      </c>
      <c r="Q7995">
        <f>D7995-H7995</f>
        <v>2435.8680000000004</v>
      </c>
      <c r="R7995" t="str">
        <f t="shared" si="747"/>
        <v>Bad</v>
      </c>
      <c r="S7995" t="str">
        <f t="shared" si="748"/>
        <v>Bad</v>
      </c>
      <c r="T7995" t="str">
        <f t="shared" si="749"/>
        <v>High Impact</v>
      </c>
    </row>
    <row r="7996" spans="1:20">
      <c r="A7996" t="s">
        <v>8032</v>
      </c>
      <c r="B7996" t="s">
        <v>24</v>
      </c>
      <c r="C7996" t="s">
        <v>41</v>
      </c>
      <c r="D7996">
        <v>3751.49</v>
      </c>
      <c r="E7996" t="str">
        <f t="shared" si="744"/>
        <v>High</v>
      </c>
      <c r="F7996" t="str">
        <f t="shared" si="745"/>
        <v>High</v>
      </c>
      <c r="G7996">
        <v>0.24</v>
      </c>
      <c r="H7996">
        <f>D7996*G7996</f>
        <v>900.35759999999993</v>
      </c>
      <c r="I7996">
        <v>7</v>
      </c>
      <c r="J7996" s="1">
        <v>45540</v>
      </c>
      <c r="K7996" s="1">
        <v>45544</v>
      </c>
      <c r="L7996" t="s">
        <v>26</v>
      </c>
      <c r="M7996" t="str">
        <f t="shared" si="746"/>
        <v>Potential customer</v>
      </c>
      <c r="N7996" t="s">
        <v>21</v>
      </c>
      <c r="O7996">
        <v>879.92</v>
      </c>
      <c r="P7996" t="s">
        <v>28</v>
      </c>
      <c r="Q7996">
        <f>D7996-H7996</f>
        <v>2851.1324</v>
      </c>
      <c r="R7996" t="str">
        <f t="shared" si="747"/>
        <v>Good</v>
      </c>
      <c r="S7996" t="str">
        <f t="shared" si="748"/>
        <v>Good</v>
      </c>
      <c r="T7996" t="str">
        <f t="shared" si="749"/>
        <v>High Impact</v>
      </c>
    </row>
    <row r="7997" spans="1:20">
      <c r="A7997" t="s">
        <v>8033</v>
      </c>
      <c r="B7997" t="s">
        <v>18</v>
      </c>
      <c r="C7997" t="s">
        <v>19</v>
      </c>
      <c r="D7997">
        <v>2439.08</v>
      </c>
      <c r="E7997" t="str">
        <f t="shared" si="744"/>
        <v>High</v>
      </c>
      <c r="F7997" t="str">
        <f t="shared" si="745"/>
        <v>High</v>
      </c>
      <c r="G7997">
        <v>0.12</v>
      </c>
      <c r="H7997">
        <f>D7997*G7997</f>
        <v>292.68959999999998</v>
      </c>
      <c r="I7997">
        <v>6</v>
      </c>
      <c r="J7997" s="1">
        <v>45384</v>
      </c>
      <c r="K7997" s="1">
        <v>45389</v>
      </c>
      <c r="L7997" t="s">
        <v>20</v>
      </c>
      <c r="M7997" t="str">
        <f t="shared" si="746"/>
        <v>Premium customer</v>
      </c>
      <c r="N7997" t="s">
        <v>27</v>
      </c>
      <c r="O7997">
        <v>608.1</v>
      </c>
      <c r="P7997" t="s">
        <v>28</v>
      </c>
      <c r="Q7997">
        <f>D7997-H7997</f>
        <v>2146.3903999999998</v>
      </c>
      <c r="R7997" t="str">
        <f t="shared" si="747"/>
        <v>Good</v>
      </c>
      <c r="S7997" t="str">
        <f t="shared" si="748"/>
        <v>Good</v>
      </c>
      <c r="T7997" t="str">
        <f t="shared" si="749"/>
        <v>High Impact</v>
      </c>
    </row>
    <row r="7998" spans="1:20">
      <c r="A7998" t="s">
        <v>8034</v>
      </c>
      <c r="B7998" t="s">
        <v>46</v>
      </c>
      <c r="C7998" t="s">
        <v>41</v>
      </c>
      <c r="D7998">
        <v>894.32</v>
      </c>
      <c r="E7998" t="str">
        <f t="shared" si="744"/>
        <v>Low</v>
      </c>
      <c r="F7998" t="str">
        <f t="shared" si="745"/>
        <v>Midium</v>
      </c>
      <c r="G7998">
        <v>0.09</v>
      </c>
      <c r="H7998">
        <f>D7998*G7998</f>
        <v>80.488799999999998</v>
      </c>
      <c r="I7998">
        <v>5</v>
      </c>
      <c r="J7998" s="1">
        <v>45657</v>
      </c>
      <c r="K7998" s="1">
        <v>45662</v>
      </c>
      <c r="L7998" t="s">
        <v>26</v>
      </c>
      <c r="M7998" t="str">
        <f t="shared" si="746"/>
        <v>Normal customer</v>
      </c>
      <c r="N7998" t="s">
        <v>21</v>
      </c>
      <c r="O7998">
        <v>122.62</v>
      </c>
      <c r="P7998" t="s">
        <v>22</v>
      </c>
      <c r="Q7998">
        <f>D7998-H7998</f>
        <v>813.83120000000008</v>
      </c>
      <c r="R7998" t="str">
        <f t="shared" si="747"/>
        <v>Bad</v>
      </c>
      <c r="S7998" t="str">
        <f t="shared" si="748"/>
        <v>Bad</v>
      </c>
      <c r="T7998" t="str">
        <f t="shared" si="749"/>
        <v>Normal</v>
      </c>
    </row>
    <row r="7999" spans="1:20">
      <c r="A7999" t="s">
        <v>8035</v>
      </c>
      <c r="B7999" t="s">
        <v>24</v>
      </c>
      <c r="C7999" t="s">
        <v>25</v>
      </c>
      <c r="D7999">
        <v>3121.93</v>
      </c>
      <c r="E7999" t="str">
        <f t="shared" si="744"/>
        <v>High</v>
      </c>
      <c r="F7999" t="str">
        <f t="shared" si="745"/>
        <v>High</v>
      </c>
      <c r="G7999">
        <v>0.44</v>
      </c>
      <c r="H7999">
        <f>D7999*G7999</f>
        <v>1373.6491999999998</v>
      </c>
      <c r="I7999">
        <v>1</v>
      </c>
      <c r="J7999" s="1">
        <v>45094</v>
      </c>
      <c r="K7999" s="1">
        <v>45099</v>
      </c>
      <c r="L7999" t="s">
        <v>36</v>
      </c>
      <c r="M7999" t="str">
        <f t="shared" si="746"/>
        <v>Normal customer</v>
      </c>
      <c r="N7999" t="s">
        <v>32</v>
      </c>
      <c r="O7999">
        <v>162.68</v>
      </c>
      <c r="P7999" t="s">
        <v>28</v>
      </c>
      <c r="Q7999">
        <f>D7999-H7999</f>
        <v>1748.2808</v>
      </c>
      <c r="R7999" t="str">
        <f t="shared" si="747"/>
        <v>Bad</v>
      </c>
      <c r="S7999" t="str">
        <f t="shared" si="748"/>
        <v>Bad</v>
      </c>
      <c r="T7999" t="str">
        <f t="shared" si="749"/>
        <v>High Impact</v>
      </c>
    </row>
    <row r="8000" spans="1:20">
      <c r="A8000" t="s">
        <v>8036</v>
      </c>
      <c r="B8000" t="s">
        <v>18</v>
      </c>
      <c r="C8000" t="s">
        <v>38</v>
      </c>
      <c r="D8000">
        <v>4497.8900000000003</v>
      </c>
      <c r="E8000" t="str">
        <f t="shared" si="744"/>
        <v>High</v>
      </c>
      <c r="F8000" t="str">
        <f t="shared" si="745"/>
        <v>High</v>
      </c>
      <c r="G8000">
        <v>7.0000000000000007E-2</v>
      </c>
      <c r="H8000">
        <f>D8000*G8000</f>
        <v>314.85230000000007</v>
      </c>
      <c r="I8000">
        <v>2</v>
      </c>
      <c r="J8000" s="1">
        <v>45171</v>
      </c>
      <c r="K8000" s="1">
        <v>45177</v>
      </c>
      <c r="L8000" t="s">
        <v>36</v>
      </c>
      <c r="M8000" t="str">
        <f t="shared" si="746"/>
        <v>Normal customer</v>
      </c>
      <c r="N8000" t="s">
        <v>27</v>
      </c>
      <c r="O8000">
        <v>1200.1500000000001</v>
      </c>
      <c r="P8000" t="s">
        <v>33</v>
      </c>
      <c r="Q8000">
        <f>D8000-H8000</f>
        <v>4183.0376999999999</v>
      </c>
      <c r="R8000" t="str">
        <f t="shared" si="747"/>
        <v>Good</v>
      </c>
      <c r="S8000" t="str">
        <f t="shared" si="748"/>
        <v>Good</v>
      </c>
      <c r="T8000" t="str">
        <f t="shared" si="749"/>
        <v>High Impact</v>
      </c>
    </row>
    <row r="8001" spans="1:20">
      <c r="A8001" t="s">
        <v>8037</v>
      </c>
      <c r="B8001" t="s">
        <v>30</v>
      </c>
      <c r="C8001" t="s">
        <v>19</v>
      </c>
      <c r="D8001">
        <v>4663.46</v>
      </c>
      <c r="E8001" t="str">
        <f t="shared" si="744"/>
        <v>High</v>
      </c>
      <c r="F8001" t="str">
        <f t="shared" si="745"/>
        <v>High</v>
      </c>
      <c r="G8001">
        <v>0.22</v>
      </c>
      <c r="H8001">
        <f>D8001*G8001</f>
        <v>1025.9612</v>
      </c>
      <c r="I8001">
        <v>2</v>
      </c>
      <c r="J8001" s="1">
        <v>45096</v>
      </c>
      <c r="K8001" s="1">
        <v>45101</v>
      </c>
      <c r="L8001" t="s">
        <v>20</v>
      </c>
      <c r="M8001" t="str">
        <f t="shared" si="746"/>
        <v>Premium customer</v>
      </c>
      <c r="N8001" t="s">
        <v>21</v>
      </c>
      <c r="O8001">
        <v>339.14</v>
      </c>
      <c r="P8001" t="s">
        <v>39</v>
      </c>
      <c r="Q8001">
        <f>D8001-H8001</f>
        <v>3637.4988000000003</v>
      </c>
      <c r="R8001" t="str">
        <f t="shared" si="747"/>
        <v>Good</v>
      </c>
      <c r="S8001" t="str">
        <f t="shared" si="748"/>
        <v>Good</v>
      </c>
      <c r="T8001" t="str">
        <f t="shared" si="749"/>
        <v>High Impact</v>
      </c>
    </row>
    <row r="8002" spans="1:20">
      <c r="A8002" t="s">
        <v>8038</v>
      </c>
      <c r="B8002" t="s">
        <v>46</v>
      </c>
      <c r="C8002" t="s">
        <v>19</v>
      </c>
      <c r="D8002">
        <v>3755.9</v>
      </c>
      <c r="E8002" t="str">
        <f t="shared" si="744"/>
        <v>High</v>
      </c>
      <c r="F8002" t="str">
        <f t="shared" si="745"/>
        <v>High</v>
      </c>
      <c r="G8002">
        <v>0.44</v>
      </c>
      <c r="H8002">
        <f>D8002*G8002</f>
        <v>1652.596</v>
      </c>
      <c r="I8002">
        <v>9</v>
      </c>
      <c r="J8002" s="1">
        <v>45176</v>
      </c>
      <c r="K8002" s="1">
        <v>45177</v>
      </c>
      <c r="L8002" t="s">
        <v>26</v>
      </c>
      <c r="M8002" t="str">
        <f t="shared" si="746"/>
        <v>Potential customer</v>
      </c>
      <c r="N8002" t="s">
        <v>32</v>
      </c>
      <c r="O8002">
        <v>331.63</v>
      </c>
      <c r="P8002" t="s">
        <v>39</v>
      </c>
      <c r="Q8002">
        <f>D8002-H8002</f>
        <v>2103.3040000000001</v>
      </c>
      <c r="R8002" t="str">
        <f t="shared" si="747"/>
        <v>Good</v>
      </c>
      <c r="S8002" t="str">
        <f t="shared" si="748"/>
        <v>Good</v>
      </c>
      <c r="T8002" t="str">
        <f t="shared" si="749"/>
        <v>High Impact</v>
      </c>
    </row>
    <row r="8003" spans="1:20">
      <c r="A8003" t="s">
        <v>8039</v>
      </c>
      <c r="B8003" t="s">
        <v>30</v>
      </c>
      <c r="C8003" t="s">
        <v>41</v>
      </c>
      <c r="D8003">
        <v>1392.19</v>
      </c>
      <c r="E8003" t="str">
        <f t="shared" ref="E8003:E8066" si="750">IF(D8003&gt;1000,"High","Low")</f>
        <v>High</v>
      </c>
      <c r="F8003" t="str">
        <f t="shared" ref="F8003:F8066" si="751">IF(D8003&gt;1000,"High",IF(D8003&gt;500,"Midium","Low"))</f>
        <v>High</v>
      </c>
      <c r="G8003">
        <v>7.0000000000000007E-2</v>
      </c>
      <c r="H8003">
        <f>D8003*G8003</f>
        <v>97.453300000000013</v>
      </c>
      <c r="I8003">
        <v>6</v>
      </c>
      <c r="J8003" s="1">
        <v>45409</v>
      </c>
      <c r="K8003" s="1">
        <v>45415</v>
      </c>
      <c r="L8003" t="s">
        <v>36</v>
      </c>
      <c r="M8003" t="str">
        <f t="shared" ref="M8003:M8066" si="752">IF(AND(L8003="Member",D8003&gt;1000),"Premium customer",IF(AND(L8003="Regular",D8003&gt;1000),"Potential customer","Normal customer"))</f>
        <v>Normal customer</v>
      </c>
      <c r="N8003" t="s">
        <v>21</v>
      </c>
      <c r="O8003">
        <v>155.5</v>
      </c>
      <c r="P8003" t="s">
        <v>33</v>
      </c>
      <c r="Q8003">
        <f>D8003-H8003</f>
        <v>1294.7366999999999</v>
      </c>
      <c r="R8003" t="str">
        <f t="shared" ref="R8003:R8066" si="753">IF(AND(D8003&gt;1000,O8003&gt;300),"Good","Bad")</f>
        <v>Bad</v>
      </c>
      <c r="S8003" t="str">
        <f t="shared" ref="S8003:S8066" si="754">IF(NOT(AND(D8003&gt;1000,O8003&gt;300)),"Bad","Good")</f>
        <v>Bad</v>
      </c>
      <c r="T8003" t="str">
        <f t="shared" ref="T8003:T8066" si="755">IF(OR(D8003&gt;1000,G8003&gt;0.25),"High Impact","Normal")</f>
        <v>High Impact</v>
      </c>
    </row>
    <row r="8004" spans="1:20">
      <c r="A8004" t="s">
        <v>8040</v>
      </c>
      <c r="B8004" t="s">
        <v>24</v>
      </c>
      <c r="C8004" t="s">
        <v>31</v>
      </c>
      <c r="D8004">
        <v>4364.6000000000004</v>
      </c>
      <c r="E8004" t="str">
        <f t="shared" si="750"/>
        <v>High</v>
      </c>
      <c r="F8004" t="str">
        <f t="shared" si="751"/>
        <v>High</v>
      </c>
      <c r="G8004">
        <v>0.06</v>
      </c>
      <c r="H8004">
        <f>D8004*G8004</f>
        <v>261.87600000000003</v>
      </c>
      <c r="I8004">
        <v>3</v>
      </c>
      <c r="J8004" s="1">
        <v>45346</v>
      </c>
      <c r="K8004" s="1">
        <v>45349</v>
      </c>
      <c r="L8004" t="s">
        <v>36</v>
      </c>
      <c r="M8004" t="str">
        <f t="shared" si="752"/>
        <v>Normal customer</v>
      </c>
      <c r="N8004" t="s">
        <v>21</v>
      </c>
      <c r="O8004">
        <v>911.8</v>
      </c>
      <c r="P8004" t="s">
        <v>33</v>
      </c>
      <c r="Q8004">
        <f>D8004-H8004</f>
        <v>4102.7240000000002</v>
      </c>
      <c r="R8004" t="str">
        <f t="shared" si="753"/>
        <v>Good</v>
      </c>
      <c r="S8004" t="str">
        <f t="shared" si="754"/>
        <v>Good</v>
      </c>
      <c r="T8004" t="str">
        <f t="shared" si="755"/>
        <v>High Impact</v>
      </c>
    </row>
    <row r="8005" spans="1:20">
      <c r="A8005" t="s">
        <v>8041</v>
      </c>
      <c r="B8005" t="s">
        <v>30</v>
      </c>
      <c r="C8005" t="s">
        <v>31</v>
      </c>
      <c r="D8005">
        <v>4455.2299999999996</v>
      </c>
      <c r="E8005" t="str">
        <f t="shared" si="750"/>
        <v>High</v>
      </c>
      <c r="F8005" t="str">
        <f t="shared" si="751"/>
        <v>High</v>
      </c>
      <c r="G8005">
        <v>0.35</v>
      </c>
      <c r="H8005">
        <f>D8005*G8005</f>
        <v>1559.3304999999998</v>
      </c>
      <c r="I8005">
        <v>3</v>
      </c>
      <c r="J8005" s="1">
        <v>45577</v>
      </c>
      <c r="K8005" s="1">
        <v>45579</v>
      </c>
      <c r="L8005" t="s">
        <v>36</v>
      </c>
      <c r="M8005" t="str">
        <f t="shared" si="752"/>
        <v>Normal customer</v>
      </c>
      <c r="N8005" t="s">
        <v>21</v>
      </c>
      <c r="O8005">
        <v>612.02</v>
      </c>
      <c r="P8005" t="s">
        <v>33</v>
      </c>
      <c r="Q8005">
        <f>D8005-H8005</f>
        <v>2895.8994999999995</v>
      </c>
      <c r="R8005" t="str">
        <f t="shared" si="753"/>
        <v>Good</v>
      </c>
      <c r="S8005" t="str">
        <f t="shared" si="754"/>
        <v>Good</v>
      </c>
      <c r="T8005" t="str">
        <f t="shared" si="755"/>
        <v>High Impact</v>
      </c>
    </row>
    <row r="8006" spans="1:20">
      <c r="A8006" t="s">
        <v>8042</v>
      </c>
      <c r="B8006" t="s">
        <v>18</v>
      </c>
      <c r="C8006" t="s">
        <v>25</v>
      </c>
      <c r="D8006">
        <v>1899.49</v>
      </c>
      <c r="E8006" t="str">
        <f t="shared" si="750"/>
        <v>High</v>
      </c>
      <c r="F8006" t="str">
        <f t="shared" si="751"/>
        <v>High</v>
      </c>
      <c r="G8006">
        <v>0.17</v>
      </c>
      <c r="H8006">
        <f>D8006*G8006</f>
        <v>322.91330000000005</v>
      </c>
      <c r="I8006">
        <v>2</v>
      </c>
      <c r="J8006" s="1">
        <v>45003</v>
      </c>
      <c r="K8006" s="1">
        <v>45004</v>
      </c>
      <c r="L8006" t="s">
        <v>20</v>
      </c>
      <c r="M8006" t="str">
        <f t="shared" si="752"/>
        <v>Premium customer</v>
      </c>
      <c r="N8006" t="s">
        <v>21</v>
      </c>
      <c r="O8006">
        <v>116.58</v>
      </c>
      <c r="P8006" t="s">
        <v>22</v>
      </c>
      <c r="Q8006">
        <f>D8006-H8006</f>
        <v>1576.5767000000001</v>
      </c>
      <c r="R8006" t="str">
        <f t="shared" si="753"/>
        <v>Bad</v>
      </c>
      <c r="S8006" t="str">
        <f t="shared" si="754"/>
        <v>Bad</v>
      </c>
      <c r="T8006" t="str">
        <f t="shared" si="755"/>
        <v>High Impact</v>
      </c>
    </row>
    <row r="8007" spans="1:20">
      <c r="A8007" t="s">
        <v>8043</v>
      </c>
      <c r="B8007" t="s">
        <v>18</v>
      </c>
      <c r="C8007" t="s">
        <v>38</v>
      </c>
      <c r="D8007">
        <v>996.61</v>
      </c>
      <c r="E8007" t="str">
        <f t="shared" si="750"/>
        <v>Low</v>
      </c>
      <c r="F8007" t="str">
        <f t="shared" si="751"/>
        <v>Midium</v>
      </c>
      <c r="G8007">
        <v>0.22</v>
      </c>
      <c r="H8007">
        <f>D8007*G8007</f>
        <v>219.2542</v>
      </c>
      <c r="I8007">
        <v>7</v>
      </c>
      <c r="J8007" s="1">
        <v>44961</v>
      </c>
      <c r="K8007" s="1">
        <v>44967</v>
      </c>
      <c r="L8007" t="s">
        <v>20</v>
      </c>
      <c r="M8007" t="str">
        <f t="shared" si="752"/>
        <v>Normal customer</v>
      </c>
      <c r="N8007" t="s">
        <v>21</v>
      </c>
      <c r="O8007">
        <v>239.16</v>
      </c>
      <c r="P8007" t="s">
        <v>28</v>
      </c>
      <c r="Q8007">
        <f>D8007-H8007</f>
        <v>777.35580000000004</v>
      </c>
      <c r="R8007" t="str">
        <f t="shared" si="753"/>
        <v>Bad</v>
      </c>
      <c r="S8007" t="str">
        <f t="shared" si="754"/>
        <v>Bad</v>
      </c>
      <c r="T8007" t="str">
        <f t="shared" si="755"/>
        <v>Normal</v>
      </c>
    </row>
    <row r="8008" spans="1:20">
      <c r="A8008" t="s">
        <v>8044</v>
      </c>
      <c r="B8008" t="s">
        <v>24</v>
      </c>
      <c r="C8008" t="s">
        <v>38</v>
      </c>
      <c r="D8008">
        <v>4385.83</v>
      </c>
      <c r="E8008" t="str">
        <f t="shared" si="750"/>
        <v>High</v>
      </c>
      <c r="F8008" t="str">
        <f t="shared" si="751"/>
        <v>High</v>
      </c>
      <c r="G8008">
        <v>0.31</v>
      </c>
      <c r="H8008">
        <f>D8008*G8008</f>
        <v>1359.6072999999999</v>
      </c>
      <c r="I8008">
        <v>1</v>
      </c>
      <c r="J8008" s="1">
        <v>45427</v>
      </c>
      <c r="K8008" s="1">
        <v>45433</v>
      </c>
      <c r="L8008" t="s">
        <v>36</v>
      </c>
      <c r="M8008" t="str">
        <f t="shared" si="752"/>
        <v>Normal customer</v>
      </c>
      <c r="N8008" t="s">
        <v>27</v>
      </c>
      <c r="O8008">
        <v>826.4</v>
      </c>
      <c r="P8008" t="s">
        <v>33</v>
      </c>
      <c r="Q8008">
        <f>D8008-H8008</f>
        <v>3026.2227000000003</v>
      </c>
      <c r="R8008" t="str">
        <f t="shared" si="753"/>
        <v>Good</v>
      </c>
      <c r="S8008" t="str">
        <f t="shared" si="754"/>
        <v>Good</v>
      </c>
      <c r="T8008" t="str">
        <f t="shared" si="755"/>
        <v>High Impact</v>
      </c>
    </row>
    <row r="8009" spans="1:20">
      <c r="A8009" t="s">
        <v>8045</v>
      </c>
      <c r="B8009" t="s">
        <v>30</v>
      </c>
      <c r="C8009" t="s">
        <v>41</v>
      </c>
      <c r="D8009">
        <v>4436.9799999999996</v>
      </c>
      <c r="E8009" t="str">
        <f t="shared" si="750"/>
        <v>High</v>
      </c>
      <c r="F8009" t="str">
        <f t="shared" si="751"/>
        <v>High</v>
      </c>
      <c r="G8009">
        <v>0.19</v>
      </c>
      <c r="H8009">
        <f>D8009*G8009</f>
        <v>843.0261999999999</v>
      </c>
      <c r="I8009">
        <v>1</v>
      </c>
      <c r="J8009" s="1">
        <v>45219</v>
      </c>
      <c r="K8009" s="1">
        <v>45220</v>
      </c>
      <c r="L8009" t="s">
        <v>26</v>
      </c>
      <c r="M8009" t="str">
        <f t="shared" si="752"/>
        <v>Potential customer</v>
      </c>
      <c r="N8009" t="s">
        <v>27</v>
      </c>
      <c r="O8009">
        <v>1142.76</v>
      </c>
      <c r="P8009" t="s">
        <v>39</v>
      </c>
      <c r="Q8009">
        <f>D8009-H8009</f>
        <v>3593.9537999999998</v>
      </c>
      <c r="R8009" t="str">
        <f t="shared" si="753"/>
        <v>Good</v>
      </c>
      <c r="S8009" t="str">
        <f t="shared" si="754"/>
        <v>Good</v>
      </c>
      <c r="T8009" t="str">
        <f t="shared" si="755"/>
        <v>High Impact</v>
      </c>
    </row>
    <row r="8010" spans="1:20">
      <c r="A8010" t="s">
        <v>8046</v>
      </c>
      <c r="B8010" t="s">
        <v>24</v>
      </c>
      <c r="C8010" t="s">
        <v>41</v>
      </c>
      <c r="D8010">
        <v>594.44000000000005</v>
      </c>
      <c r="E8010" t="str">
        <f t="shared" si="750"/>
        <v>Low</v>
      </c>
      <c r="F8010" t="str">
        <f t="shared" si="751"/>
        <v>Midium</v>
      </c>
      <c r="G8010">
        <v>0.4</v>
      </c>
      <c r="H8010">
        <f>D8010*G8010</f>
        <v>237.77600000000004</v>
      </c>
      <c r="I8010">
        <v>3</v>
      </c>
      <c r="J8010" s="1">
        <v>45418</v>
      </c>
      <c r="K8010" s="1">
        <v>45425</v>
      </c>
      <c r="L8010" t="s">
        <v>20</v>
      </c>
      <c r="M8010" t="str">
        <f t="shared" si="752"/>
        <v>Normal customer</v>
      </c>
      <c r="N8010" t="s">
        <v>21</v>
      </c>
      <c r="O8010">
        <v>39.5</v>
      </c>
      <c r="P8010" t="s">
        <v>44</v>
      </c>
      <c r="Q8010">
        <f>D8010-H8010</f>
        <v>356.66399999999999</v>
      </c>
      <c r="R8010" t="str">
        <f t="shared" si="753"/>
        <v>Bad</v>
      </c>
      <c r="S8010" t="str">
        <f t="shared" si="754"/>
        <v>Bad</v>
      </c>
      <c r="T8010" t="str">
        <f t="shared" si="755"/>
        <v>High Impact</v>
      </c>
    </row>
    <row r="8011" spans="1:20">
      <c r="A8011" t="s">
        <v>8047</v>
      </c>
      <c r="B8011" t="s">
        <v>30</v>
      </c>
      <c r="C8011" t="s">
        <v>31</v>
      </c>
      <c r="D8011">
        <v>4838.22</v>
      </c>
      <c r="E8011" t="str">
        <f t="shared" si="750"/>
        <v>High</v>
      </c>
      <c r="F8011" t="str">
        <f t="shared" si="751"/>
        <v>High</v>
      </c>
      <c r="G8011">
        <v>0.48</v>
      </c>
      <c r="H8011">
        <f>D8011*G8011</f>
        <v>2322.3456000000001</v>
      </c>
      <c r="I8011">
        <v>1</v>
      </c>
      <c r="J8011" s="1">
        <v>45066</v>
      </c>
      <c r="K8011" s="1">
        <v>45071</v>
      </c>
      <c r="L8011" t="s">
        <v>20</v>
      </c>
      <c r="M8011" t="str">
        <f t="shared" si="752"/>
        <v>Premium customer</v>
      </c>
      <c r="N8011" t="s">
        <v>27</v>
      </c>
      <c r="O8011">
        <v>1392.68</v>
      </c>
      <c r="P8011" t="s">
        <v>44</v>
      </c>
      <c r="Q8011">
        <f>D8011-H8011</f>
        <v>2515.8744000000002</v>
      </c>
      <c r="R8011" t="str">
        <f t="shared" si="753"/>
        <v>Good</v>
      </c>
      <c r="S8011" t="str">
        <f t="shared" si="754"/>
        <v>Good</v>
      </c>
      <c r="T8011" t="str">
        <f t="shared" si="755"/>
        <v>High Impact</v>
      </c>
    </row>
    <row r="8012" spans="1:20">
      <c r="A8012" t="s">
        <v>8048</v>
      </c>
      <c r="B8012" t="s">
        <v>46</v>
      </c>
      <c r="C8012" t="s">
        <v>38</v>
      </c>
      <c r="D8012">
        <v>2712.09</v>
      </c>
      <c r="E8012" t="str">
        <f t="shared" si="750"/>
        <v>High</v>
      </c>
      <c r="F8012" t="str">
        <f t="shared" si="751"/>
        <v>High</v>
      </c>
      <c r="G8012">
        <v>0.47</v>
      </c>
      <c r="H8012">
        <f>D8012*G8012</f>
        <v>1274.6822999999999</v>
      </c>
      <c r="I8012">
        <v>3</v>
      </c>
      <c r="J8012" s="1">
        <v>45360</v>
      </c>
      <c r="K8012" s="1">
        <v>45366</v>
      </c>
      <c r="L8012" t="s">
        <v>36</v>
      </c>
      <c r="M8012" t="str">
        <f t="shared" si="752"/>
        <v>Normal customer</v>
      </c>
      <c r="N8012" t="s">
        <v>32</v>
      </c>
      <c r="O8012">
        <v>205.36</v>
      </c>
      <c r="P8012" t="s">
        <v>33</v>
      </c>
      <c r="Q8012">
        <f>D8012-H8012</f>
        <v>1437.4077000000002</v>
      </c>
      <c r="R8012" t="str">
        <f t="shared" si="753"/>
        <v>Bad</v>
      </c>
      <c r="S8012" t="str">
        <f t="shared" si="754"/>
        <v>Bad</v>
      </c>
      <c r="T8012" t="str">
        <f t="shared" si="755"/>
        <v>High Impact</v>
      </c>
    </row>
    <row r="8013" spans="1:20">
      <c r="A8013" t="s">
        <v>8049</v>
      </c>
      <c r="B8013" t="s">
        <v>18</v>
      </c>
      <c r="C8013" t="s">
        <v>38</v>
      </c>
      <c r="D8013">
        <v>4969.28</v>
      </c>
      <c r="E8013" t="str">
        <f t="shared" si="750"/>
        <v>High</v>
      </c>
      <c r="F8013" t="str">
        <f t="shared" si="751"/>
        <v>High</v>
      </c>
      <c r="G8013">
        <v>0.27</v>
      </c>
      <c r="H8013">
        <f>D8013*G8013</f>
        <v>1341.7056</v>
      </c>
      <c r="I8013">
        <v>9</v>
      </c>
      <c r="J8013" s="1">
        <v>45301</v>
      </c>
      <c r="K8013" s="1">
        <v>45302</v>
      </c>
      <c r="L8013" t="s">
        <v>36</v>
      </c>
      <c r="M8013" t="str">
        <f t="shared" si="752"/>
        <v>Normal customer</v>
      </c>
      <c r="N8013" t="s">
        <v>21</v>
      </c>
      <c r="O8013">
        <v>941.63</v>
      </c>
      <c r="P8013" t="s">
        <v>39</v>
      </c>
      <c r="Q8013">
        <f>D8013-H8013</f>
        <v>3627.5743999999995</v>
      </c>
      <c r="R8013" t="str">
        <f t="shared" si="753"/>
        <v>Good</v>
      </c>
      <c r="S8013" t="str">
        <f t="shared" si="754"/>
        <v>Good</v>
      </c>
      <c r="T8013" t="str">
        <f t="shared" si="755"/>
        <v>High Impact</v>
      </c>
    </row>
    <row r="8014" spans="1:20">
      <c r="A8014" t="s">
        <v>8050</v>
      </c>
      <c r="B8014" t="s">
        <v>24</v>
      </c>
      <c r="C8014" t="s">
        <v>38</v>
      </c>
      <c r="D8014">
        <v>2280.54</v>
      </c>
      <c r="E8014" t="str">
        <f t="shared" si="750"/>
        <v>High</v>
      </c>
      <c r="F8014" t="str">
        <f t="shared" si="751"/>
        <v>High</v>
      </c>
      <c r="G8014">
        <v>0.18</v>
      </c>
      <c r="H8014">
        <f>D8014*G8014</f>
        <v>410.49719999999996</v>
      </c>
      <c r="I8014">
        <v>7</v>
      </c>
      <c r="J8014" s="1">
        <v>45546</v>
      </c>
      <c r="K8014" s="1">
        <v>45553</v>
      </c>
      <c r="L8014" t="s">
        <v>20</v>
      </c>
      <c r="M8014" t="str">
        <f t="shared" si="752"/>
        <v>Premium customer</v>
      </c>
      <c r="N8014" t="s">
        <v>27</v>
      </c>
      <c r="O8014">
        <v>410.56</v>
      </c>
      <c r="P8014" t="s">
        <v>33</v>
      </c>
      <c r="Q8014">
        <f>D8014-H8014</f>
        <v>1870.0427999999999</v>
      </c>
      <c r="R8014" t="str">
        <f t="shared" si="753"/>
        <v>Good</v>
      </c>
      <c r="S8014" t="str">
        <f t="shared" si="754"/>
        <v>Good</v>
      </c>
      <c r="T8014" t="str">
        <f t="shared" si="755"/>
        <v>High Impact</v>
      </c>
    </row>
    <row r="8015" spans="1:20">
      <c r="A8015" t="s">
        <v>8051</v>
      </c>
      <c r="B8015" t="s">
        <v>46</v>
      </c>
      <c r="C8015" t="s">
        <v>25</v>
      </c>
      <c r="D8015">
        <v>2713.09</v>
      </c>
      <c r="E8015" t="str">
        <f t="shared" si="750"/>
        <v>High</v>
      </c>
      <c r="F8015" t="str">
        <f t="shared" si="751"/>
        <v>High</v>
      </c>
      <c r="G8015">
        <v>0.22</v>
      </c>
      <c r="H8015">
        <f>D8015*G8015</f>
        <v>596.87980000000005</v>
      </c>
      <c r="I8015">
        <v>9</v>
      </c>
      <c r="J8015" s="1">
        <v>45430</v>
      </c>
      <c r="K8015" s="1">
        <v>45432</v>
      </c>
      <c r="L8015" t="s">
        <v>36</v>
      </c>
      <c r="M8015" t="str">
        <f t="shared" si="752"/>
        <v>Normal customer</v>
      </c>
      <c r="N8015" t="s">
        <v>21</v>
      </c>
      <c r="O8015">
        <v>740.77</v>
      </c>
      <c r="P8015" t="s">
        <v>33</v>
      </c>
      <c r="Q8015">
        <f>D8015-H8015</f>
        <v>2116.2102</v>
      </c>
      <c r="R8015" t="str">
        <f t="shared" si="753"/>
        <v>Good</v>
      </c>
      <c r="S8015" t="str">
        <f t="shared" si="754"/>
        <v>Good</v>
      </c>
      <c r="T8015" t="str">
        <f t="shared" si="755"/>
        <v>High Impact</v>
      </c>
    </row>
    <row r="8016" spans="1:20">
      <c r="A8016" t="s">
        <v>8052</v>
      </c>
      <c r="B8016" t="s">
        <v>46</v>
      </c>
      <c r="C8016" t="s">
        <v>25</v>
      </c>
      <c r="D8016">
        <v>1403.81</v>
      </c>
      <c r="E8016" t="str">
        <f t="shared" si="750"/>
        <v>High</v>
      </c>
      <c r="F8016" t="str">
        <f t="shared" si="751"/>
        <v>High</v>
      </c>
      <c r="G8016">
        <v>0.17</v>
      </c>
      <c r="H8016">
        <f>D8016*G8016</f>
        <v>238.64770000000001</v>
      </c>
      <c r="I8016">
        <v>7</v>
      </c>
      <c r="J8016" s="1">
        <v>45392</v>
      </c>
      <c r="K8016" s="1">
        <v>45395</v>
      </c>
      <c r="L8016" t="s">
        <v>26</v>
      </c>
      <c r="M8016" t="str">
        <f t="shared" si="752"/>
        <v>Potential customer</v>
      </c>
      <c r="N8016" t="s">
        <v>21</v>
      </c>
      <c r="O8016">
        <v>267.39999999999998</v>
      </c>
      <c r="P8016" t="s">
        <v>33</v>
      </c>
      <c r="Q8016">
        <f>D8016-H8016</f>
        <v>1165.1623</v>
      </c>
      <c r="R8016" t="str">
        <f t="shared" si="753"/>
        <v>Bad</v>
      </c>
      <c r="S8016" t="str">
        <f t="shared" si="754"/>
        <v>Bad</v>
      </c>
      <c r="T8016" t="str">
        <f t="shared" si="755"/>
        <v>High Impact</v>
      </c>
    </row>
    <row r="8017" spans="1:20">
      <c r="A8017" t="s">
        <v>8053</v>
      </c>
      <c r="B8017" t="s">
        <v>24</v>
      </c>
      <c r="C8017" t="s">
        <v>41</v>
      </c>
      <c r="D8017">
        <v>4504.84</v>
      </c>
      <c r="E8017" t="str">
        <f t="shared" si="750"/>
        <v>High</v>
      </c>
      <c r="F8017" t="str">
        <f t="shared" si="751"/>
        <v>High</v>
      </c>
      <c r="G8017">
        <v>0.22</v>
      </c>
      <c r="H8017">
        <f>D8017*G8017</f>
        <v>991.06479999999999</v>
      </c>
      <c r="I8017">
        <v>9</v>
      </c>
      <c r="J8017" s="1">
        <v>45192</v>
      </c>
      <c r="K8017" s="1">
        <v>45197</v>
      </c>
      <c r="L8017" t="s">
        <v>26</v>
      </c>
      <c r="M8017" t="str">
        <f t="shared" si="752"/>
        <v>Potential customer</v>
      </c>
      <c r="N8017" t="s">
        <v>32</v>
      </c>
      <c r="O8017">
        <v>539.07000000000005</v>
      </c>
      <c r="P8017" t="s">
        <v>33</v>
      </c>
      <c r="Q8017">
        <f>D8017-H8017</f>
        <v>3513.7752</v>
      </c>
      <c r="R8017" t="str">
        <f t="shared" si="753"/>
        <v>Good</v>
      </c>
      <c r="S8017" t="str">
        <f t="shared" si="754"/>
        <v>Good</v>
      </c>
      <c r="T8017" t="str">
        <f t="shared" si="755"/>
        <v>High Impact</v>
      </c>
    </row>
    <row r="8018" spans="1:20">
      <c r="A8018" t="s">
        <v>8054</v>
      </c>
      <c r="B8018" t="s">
        <v>24</v>
      </c>
      <c r="C8018" t="s">
        <v>31</v>
      </c>
      <c r="D8018">
        <v>2274.19</v>
      </c>
      <c r="E8018" t="str">
        <f t="shared" si="750"/>
        <v>High</v>
      </c>
      <c r="F8018" t="str">
        <f t="shared" si="751"/>
        <v>High</v>
      </c>
      <c r="G8018">
        <v>0.01</v>
      </c>
      <c r="H8018">
        <f>D8018*G8018</f>
        <v>22.741900000000001</v>
      </c>
      <c r="I8018">
        <v>3</v>
      </c>
      <c r="J8018" s="1">
        <v>45029</v>
      </c>
      <c r="K8018" s="1">
        <v>45034</v>
      </c>
      <c r="L8018" t="s">
        <v>36</v>
      </c>
      <c r="M8018" t="str">
        <f t="shared" si="752"/>
        <v>Normal customer</v>
      </c>
      <c r="N8018" t="s">
        <v>27</v>
      </c>
      <c r="O8018">
        <v>211.43</v>
      </c>
      <c r="P8018" t="s">
        <v>28</v>
      </c>
      <c r="Q8018">
        <f>D8018-H8018</f>
        <v>2251.4481000000001</v>
      </c>
      <c r="R8018" t="str">
        <f t="shared" si="753"/>
        <v>Bad</v>
      </c>
      <c r="S8018" t="str">
        <f t="shared" si="754"/>
        <v>Bad</v>
      </c>
      <c r="T8018" t="str">
        <f t="shared" si="755"/>
        <v>High Impact</v>
      </c>
    </row>
    <row r="8019" spans="1:20">
      <c r="A8019" t="s">
        <v>8055</v>
      </c>
      <c r="B8019" t="s">
        <v>46</v>
      </c>
      <c r="C8019" t="s">
        <v>19</v>
      </c>
      <c r="D8019">
        <v>4091.61</v>
      </c>
      <c r="E8019" t="str">
        <f t="shared" si="750"/>
        <v>High</v>
      </c>
      <c r="F8019" t="str">
        <f t="shared" si="751"/>
        <v>High</v>
      </c>
      <c r="G8019">
        <v>0.03</v>
      </c>
      <c r="H8019">
        <f>D8019*G8019</f>
        <v>122.7483</v>
      </c>
      <c r="I8019">
        <v>7</v>
      </c>
      <c r="J8019" s="1">
        <v>45441</v>
      </c>
      <c r="K8019" s="1">
        <v>45443</v>
      </c>
      <c r="L8019" t="s">
        <v>20</v>
      </c>
      <c r="M8019" t="str">
        <f t="shared" si="752"/>
        <v>Premium customer</v>
      </c>
      <c r="N8019" t="s">
        <v>27</v>
      </c>
      <c r="O8019">
        <v>470.19</v>
      </c>
      <c r="P8019" t="s">
        <v>53</v>
      </c>
      <c r="Q8019">
        <f>D8019-H8019</f>
        <v>3968.8616999999999</v>
      </c>
      <c r="R8019" t="str">
        <f t="shared" si="753"/>
        <v>Good</v>
      </c>
      <c r="S8019" t="str">
        <f t="shared" si="754"/>
        <v>Good</v>
      </c>
      <c r="T8019" t="str">
        <f t="shared" si="755"/>
        <v>High Impact</v>
      </c>
    </row>
    <row r="8020" spans="1:20">
      <c r="A8020" t="s">
        <v>8056</v>
      </c>
      <c r="B8020" t="s">
        <v>30</v>
      </c>
      <c r="C8020" t="s">
        <v>31</v>
      </c>
      <c r="D8020">
        <v>490.7</v>
      </c>
      <c r="E8020" t="str">
        <f t="shared" si="750"/>
        <v>Low</v>
      </c>
      <c r="F8020" t="str">
        <f t="shared" si="751"/>
        <v>Low</v>
      </c>
      <c r="G8020">
        <v>0.39</v>
      </c>
      <c r="H8020">
        <f>D8020*G8020</f>
        <v>191.37299999999999</v>
      </c>
      <c r="I8020">
        <v>6</v>
      </c>
      <c r="J8020" s="1">
        <v>45635</v>
      </c>
      <c r="K8020" s="1">
        <v>45636</v>
      </c>
      <c r="L8020" t="s">
        <v>26</v>
      </c>
      <c r="M8020" t="str">
        <f t="shared" si="752"/>
        <v>Normal customer</v>
      </c>
      <c r="N8020" t="s">
        <v>21</v>
      </c>
      <c r="O8020">
        <v>57.7</v>
      </c>
      <c r="P8020" t="s">
        <v>22</v>
      </c>
      <c r="Q8020">
        <f>D8020-H8020</f>
        <v>299.327</v>
      </c>
      <c r="R8020" t="str">
        <f t="shared" si="753"/>
        <v>Bad</v>
      </c>
      <c r="S8020" t="str">
        <f t="shared" si="754"/>
        <v>Bad</v>
      </c>
      <c r="T8020" t="str">
        <f t="shared" si="755"/>
        <v>High Impact</v>
      </c>
    </row>
    <row r="8021" spans="1:20">
      <c r="A8021" t="s">
        <v>8057</v>
      </c>
      <c r="B8021" t="s">
        <v>46</v>
      </c>
      <c r="C8021" t="s">
        <v>25</v>
      </c>
      <c r="D8021">
        <v>3962.41</v>
      </c>
      <c r="E8021" t="str">
        <f t="shared" si="750"/>
        <v>High</v>
      </c>
      <c r="F8021" t="str">
        <f t="shared" si="751"/>
        <v>High</v>
      </c>
      <c r="G8021">
        <v>0.17</v>
      </c>
      <c r="H8021">
        <f>D8021*G8021</f>
        <v>673.60969999999998</v>
      </c>
      <c r="I8021">
        <v>2</v>
      </c>
      <c r="J8021" s="1">
        <v>45227</v>
      </c>
      <c r="K8021" s="1">
        <v>45234</v>
      </c>
      <c r="L8021" t="s">
        <v>20</v>
      </c>
      <c r="M8021" t="str">
        <f t="shared" si="752"/>
        <v>Premium customer</v>
      </c>
      <c r="N8021" t="s">
        <v>32</v>
      </c>
      <c r="O8021">
        <v>407.71</v>
      </c>
      <c r="P8021" t="s">
        <v>39</v>
      </c>
      <c r="Q8021">
        <f>D8021-H8021</f>
        <v>3288.8002999999999</v>
      </c>
      <c r="R8021" t="str">
        <f t="shared" si="753"/>
        <v>Good</v>
      </c>
      <c r="S8021" t="str">
        <f t="shared" si="754"/>
        <v>Good</v>
      </c>
      <c r="T8021" t="str">
        <f t="shared" si="755"/>
        <v>High Impact</v>
      </c>
    </row>
    <row r="8022" spans="1:20">
      <c r="A8022" t="s">
        <v>8058</v>
      </c>
      <c r="B8022" t="s">
        <v>24</v>
      </c>
      <c r="C8022" t="s">
        <v>25</v>
      </c>
      <c r="D8022">
        <v>2502.19</v>
      </c>
      <c r="E8022" t="str">
        <f t="shared" si="750"/>
        <v>High</v>
      </c>
      <c r="F8022" t="str">
        <f t="shared" si="751"/>
        <v>High</v>
      </c>
      <c r="G8022">
        <v>0.4</v>
      </c>
      <c r="H8022">
        <f>D8022*G8022</f>
        <v>1000.8760000000001</v>
      </c>
      <c r="I8022">
        <v>6</v>
      </c>
      <c r="J8022" s="1">
        <v>45607</v>
      </c>
      <c r="K8022" s="1">
        <v>45609</v>
      </c>
      <c r="L8022" t="s">
        <v>26</v>
      </c>
      <c r="M8022" t="str">
        <f t="shared" si="752"/>
        <v>Potential customer</v>
      </c>
      <c r="N8022" t="s">
        <v>32</v>
      </c>
      <c r="O8022">
        <v>271.45999999999998</v>
      </c>
      <c r="P8022" t="s">
        <v>33</v>
      </c>
      <c r="Q8022">
        <f>D8022-H8022</f>
        <v>1501.3139999999999</v>
      </c>
      <c r="R8022" t="str">
        <f t="shared" si="753"/>
        <v>Bad</v>
      </c>
      <c r="S8022" t="str">
        <f t="shared" si="754"/>
        <v>Bad</v>
      </c>
      <c r="T8022" t="str">
        <f t="shared" si="755"/>
        <v>High Impact</v>
      </c>
    </row>
    <row r="8023" spans="1:20">
      <c r="A8023" t="s">
        <v>8059</v>
      </c>
      <c r="B8023" t="s">
        <v>46</v>
      </c>
      <c r="C8023" t="s">
        <v>41</v>
      </c>
      <c r="D8023">
        <v>126.5</v>
      </c>
      <c r="E8023" t="str">
        <f t="shared" si="750"/>
        <v>Low</v>
      </c>
      <c r="F8023" t="str">
        <f t="shared" si="751"/>
        <v>Low</v>
      </c>
      <c r="G8023">
        <v>0.24</v>
      </c>
      <c r="H8023">
        <f>D8023*G8023</f>
        <v>30.36</v>
      </c>
      <c r="I8023">
        <v>3</v>
      </c>
      <c r="J8023" s="1">
        <v>45278</v>
      </c>
      <c r="K8023" s="1">
        <v>45282</v>
      </c>
      <c r="L8023" t="s">
        <v>20</v>
      </c>
      <c r="M8023" t="str">
        <f t="shared" si="752"/>
        <v>Normal customer</v>
      </c>
      <c r="N8023" t="s">
        <v>32</v>
      </c>
      <c r="O8023">
        <v>33.43</v>
      </c>
      <c r="P8023" t="s">
        <v>22</v>
      </c>
      <c r="Q8023">
        <f>D8023-H8023</f>
        <v>96.14</v>
      </c>
      <c r="R8023" t="str">
        <f t="shared" si="753"/>
        <v>Bad</v>
      </c>
      <c r="S8023" t="str">
        <f t="shared" si="754"/>
        <v>Bad</v>
      </c>
      <c r="T8023" t="str">
        <f t="shared" si="755"/>
        <v>Normal</v>
      </c>
    </row>
    <row r="8024" spans="1:20">
      <c r="A8024" t="s">
        <v>8060</v>
      </c>
      <c r="B8024" t="s">
        <v>30</v>
      </c>
      <c r="C8024" t="s">
        <v>19</v>
      </c>
      <c r="D8024">
        <v>1208.69</v>
      </c>
      <c r="E8024" t="str">
        <f t="shared" si="750"/>
        <v>High</v>
      </c>
      <c r="F8024" t="str">
        <f t="shared" si="751"/>
        <v>High</v>
      </c>
      <c r="G8024">
        <v>0.4</v>
      </c>
      <c r="H8024">
        <f>D8024*G8024</f>
        <v>483.47600000000006</v>
      </c>
      <c r="I8024">
        <v>2</v>
      </c>
      <c r="J8024" s="1">
        <v>45608</v>
      </c>
      <c r="K8024" s="1">
        <v>45611</v>
      </c>
      <c r="L8024" t="s">
        <v>26</v>
      </c>
      <c r="M8024" t="str">
        <f t="shared" si="752"/>
        <v>Potential customer</v>
      </c>
      <c r="N8024" t="s">
        <v>21</v>
      </c>
      <c r="O8024">
        <v>323.51</v>
      </c>
      <c r="P8024" t="s">
        <v>28</v>
      </c>
      <c r="Q8024">
        <f>D8024-H8024</f>
        <v>725.21399999999994</v>
      </c>
      <c r="R8024" t="str">
        <f t="shared" si="753"/>
        <v>Good</v>
      </c>
      <c r="S8024" t="str">
        <f t="shared" si="754"/>
        <v>Good</v>
      </c>
      <c r="T8024" t="str">
        <f t="shared" si="755"/>
        <v>High Impact</v>
      </c>
    </row>
    <row r="8025" spans="1:20">
      <c r="A8025" t="s">
        <v>8061</v>
      </c>
      <c r="B8025" t="s">
        <v>18</v>
      </c>
      <c r="C8025" t="s">
        <v>38</v>
      </c>
      <c r="D8025">
        <v>1049.28</v>
      </c>
      <c r="E8025" t="str">
        <f t="shared" si="750"/>
        <v>High</v>
      </c>
      <c r="F8025" t="str">
        <f t="shared" si="751"/>
        <v>High</v>
      </c>
      <c r="G8025">
        <v>0.33</v>
      </c>
      <c r="H8025">
        <f>D8025*G8025</f>
        <v>346.26240000000001</v>
      </c>
      <c r="I8025">
        <v>5</v>
      </c>
      <c r="J8025" s="1">
        <v>45471</v>
      </c>
      <c r="K8025" s="1">
        <v>45474</v>
      </c>
      <c r="L8025" t="s">
        <v>36</v>
      </c>
      <c r="M8025" t="str">
        <f t="shared" si="752"/>
        <v>Normal customer</v>
      </c>
      <c r="N8025" t="s">
        <v>32</v>
      </c>
      <c r="O8025">
        <v>191.75</v>
      </c>
      <c r="P8025" t="s">
        <v>53</v>
      </c>
      <c r="Q8025">
        <f>D8025-H8025</f>
        <v>703.0175999999999</v>
      </c>
      <c r="R8025" t="str">
        <f t="shared" si="753"/>
        <v>Bad</v>
      </c>
      <c r="S8025" t="str">
        <f t="shared" si="754"/>
        <v>Bad</v>
      </c>
      <c r="T8025" t="str">
        <f t="shared" si="755"/>
        <v>High Impact</v>
      </c>
    </row>
    <row r="8026" spans="1:20">
      <c r="A8026" t="s">
        <v>8062</v>
      </c>
      <c r="B8026" t="s">
        <v>18</v>
      </c>
      <c r="C8026" t="s">
        <v>19</v>
      </c>
      <c r="D8026">
        <v>3783.65</v>
      </c>
      <c r="E8026" t="str">
        <f t="shared" si="750"/>
        <v>High</v>
      </c>
      <c r="F8026" t="str">
        <f t="shared" si="751"/>
        <v>High</v>
      </c>
      <c r="G8026">
        <v>0.1</v>
      </c>
      <c r="H8026">
        <f>D8026*G8026</f>
        <v>378.36500000000001</v>
      </c>
      <c r="I8026">
        <v>5</v>
      </c>
      <c r="J8026" s="1">
        <v>45404</v>
      </c>
      <c r="K8026" s="1">
        <v>45406</v>
      </c>
      <c r="L8026" t="s">
        <v>20</v>
      </c>
      <c r="M8026" t="str">
        <f t="shared" si="752"/>
        <v>Premium customer</v>
      </c>
      <c r="N8026" t="s">
        <v>27</v>
      </c>
      <c r="O8026">
        <v>1054.5999999999999</v>
      </c>
      <c r="P8026" t="s">
        <v>22</v>
      </c>
      <c r="Q8026">
        <f>D8026-H8026</f>
        <v>3405.2849999999999</v>
      </c>
      <c r="R8026" t="str">
        <f t="shared" si="753"/>
        <v>Good</v>
      </c>
      <c r="S8026" t="str">
        <f t="shared" si="754"/>
        <v>Good</v>
      </c>
      <c r="T8026" t="str">
        <f t="shared" si="755"/>
        <v>High Impact</v>
      </c>
    </row>
    <row r="8027" spans="1:20">
      <c r="A8027" t="s">
        <v>8063</v>
      </c>
      <c r="B8027" t="s">
        <v>46</v>
      </c>
      <c r="C8027" t="s">
        <v>19</v>
      </c>
      <c r="D8027">
        <v>2438.29</v>
      </c>
      <c r="E8027" t="str">
        <f t="shared" si="750"/>
        <v>High</v>
      </c>
      <c r="F8027" t="str">
        <f t="shared" si="751"/>
        <v>High</v>
      </c>
      <c r="G8027">
        <v>0.22</v>
      </c>
      <c r="H8027">
        <f>D8027*G8027</f>
        <v>536.42380000000003</v>
      </c>
      <c r="I8027">
        <v>2</v>
      </c>
      <c r="J8027" s="1">
        <v>45444</v>
      </c>
      <c r="K8027" s="1">
        <v>45451</v>
      </c>
      <c r="L8027" t="s">
        <v>36</v>
      </c>
      <c r="M8027" t="str">
        <f t="shared" si="752"/>
        <v>Normal customer</v>
      </c>
      <c r="N8027" t="s">
        <v>32</v>
      </c>
      <c r="O8027">
        <v>429.61</v>
      </c>
      <c r="P8027" t="s">
        <v>53</v>
      </c>
      <c r="Q8027">
        <f>D8027-H8027</f>
        <v>1901.8661999999999</v>
      </c>
      <c r="R8027" t="str">
        <f t="shared" si="753"/>
        <v>Good</v>
      </c>
      <c r="S8027" t="str">
        <f t="shared" si="754"/>
        <v>Good</v>
      </c>
      <c r="T8027" t="str">
        <f t="shared" si="755"/>
        <v>High Impact</v>
      </c>
    </row>
    <row r="8028" spans="1:20">
      <c r="A8028" t="s">
        <v>8064</v>
      </c>
      <c r="B8028" t="s">
        <v>30</v>
      </c>
      <c r="C8028" t="s">
        <v>19</v>
      </c>
      <c r="D8028">
        <v>882.62</v>
      </c>
      <c r="E8028" t="str">
        <f t="shared" si="750"/>
        <v>Low</v>
      </c>
      <c r="F8028" t="str">
        <f t="shared" si="751"/>
        <v>Midium</v>
      </c>
      <c r="G8028">
        <v>0.35</v>
      </c>
      <c r="H8028">
        <f>D8028*G8028</f>
        <v>308.91699999999997</v>
      </c>
      <c r="I8028">
        <v>3</v>
      </c>
      <c r="J8028" s="1">
        <v>45405</v>
      </c>
      <c r="K8028" s="1">
        <v>45411</v>
      </c>
      <c r="L8028" t="s">
        <v>20</v>
      </c>
      <c r="M8028" t="str">
        <f t="shared" si="752"/>
        <v>Normal customer</v>
      </c>
      <c r="N8028" t="s">
        <v>32</v>
      </c>
      <c r="O8028">
        <v>176.49</v>
      </c>
      <c r="P8028" t="s">
        <v>33</v>
      </c>
      <c r="Q8028">
        <f>D8028-H8028</f>
        <v>573.70299999999997</v>
      </c>
      <c r="R8028" t="str">
        <f t="shared" si="753"/>
        <v>Bad</v>
      </c>
      <c r="S8028" t="str">
        <f t="shared" si="754"/>
        <v>Bad</v>
      </c>
      <c r="T8028" t="str">
        <f t="shared" si="755"/>
        <v>High Impact</v>
      </c>
    </row>
    <row r="8029" spans="1:20">
      <c r="A8029" t="s">
        <v>8065</v>
      </c>
      <c r="B8029" t="s">
        <v>18</v>
      </c>
      <c r="C8029" t="s">
        <v>41</v>
      </c>
      <c r="D8029">
        <v>1358.33</v>
      </c>
      <c r="E8029" t="str">
        <f t="shared" si="750"/>
        <v>High</v>
      </c>
      <c r="F8029" t="str">
        <f t="shared" si="751"/>
        <v>High</v>
      </c>
      <c r="G8029">
        <v>0.17</v>
      </c>
      <c r="H8029">
        <f>D8029*G8029</f>
        <v>230.9161</v>
      </c>
      <c r="I8029">
        <v>8</v>
      </c>
      <c r="J8029" s="1">
        <v>45080</v>
      </c>
      <c r="K8029" s="1">
        <v>45086</v>
      </c>
      <c r="L8029" t="s">
        <v>26</v>
      </c>
      <c r="M8029" t="str">
        <f t="shared" si="752"/>
        <v>Potential customer</v>
      </c>
      <c r="N8029" t="s">
        <v>27</v>
      </c>
      <c r="O8029">
        <v>405.46</v>
      </c>
      <c r="P8029" t="s">
        <v>53</v>
      </c>
      <c r="Q8029">
        <f>D8029-H8029</f>
        <v>1127.4139</v>
      </c>
      <c r="R8029" t="str">
        <f t="shared" si="753"/>
        <v>Good</v>
      </c>
      <c r="S8029" t="str">
        <f t="shared" si="754"/>
        <v>Good</v>
      </c>
      <c r="T8029" t="str">
        <f t="shared" si="755"/>
        <v>High Impact</v>
      </c>
    </row>
    <row r="8030" spans="1:20">
      <c r="A8030" t="s">
        <v>8066</v>
      </c>
      <c r="B8030" t="s">
        <v>46</v>
      </c>
      <c r="C8030" t="s">
        <v>25</v>
      </c>
      <c r="D8030">
        <v>2569.98</v>
      </c>
      <c r="E8030" t="str">
        <f t="shared" si="750"/>
        <v>High</v>
      </c>
      <c r="F8030" t="str">
        <f t="shared" si="751"/>
        <v>High</v>
      </c>
      <c r="G8030">
        <v>0.1</v>
      </c>
      <c r="H8030">
        <f>D8030*G8030</f>
        <v>256.99799999999999</v>
      </c>
      <c r="I8030">
        <v>5</v>
      </c>
      <c r="J8030" s="1">
        <v>44974</v>
      </c>
      <c r="K8030" s="1">
        <v>44977</v>
      </c>
      <c r="L8030" t="s">
        <v>20</v>
      </c>
      <c r="M8030" t="str">
        <f t="shared" si="752"/>
        <v>Premium customer</v>
      </c>
      <c r="N8030" t="s">
        <v>27</v>
      </c>
      <c r="O8030">
        <v>368.3</v>
      </c>
      <c r="P8030" t="s">
        <v>44</v>
      </c>
      <c r="Q8030">
        <f>D8030-H8030</f>
        <v>2312.982</v>
      </c>
      <c r="R8030" t="str">
        <f t="shared" si="753"/>
        <v>Good</v>
      </c>
      <c r="S8030" t="str">
        <f t="shared" si="754"/>
        <v>Good</v>
      </c>
      <c r="T8030" t="str">
        <f t="shared" si="755"/>
        <v>High Impact</v>
      </c>
    </row>
    <row r="8031" spans="1:20">
      <c r="A8031" t="s">
        <v>8067</v>
      </c>
      <c r="B8031" t="s">
        <v>46</v>
      </c>
      <c r="C8031" t="s">
        <v>38</v>
      </c>
      <c r="D8031">
        <v>196.23</v>
      </c>
      <c r="E8031" t="str">
        <f t="shared" si="750"/>
        <v>Low</v>
      </c>
      <c r="F8031" t="str">
        <f t="shared" si="751"/>
        <v>Low</v>
      </c>
      <c r="G8031">
        <v>0.27</v>
      </c>
      <c r="H8031">
        <f>D8031*G8031</f>
        <v>52.982100000000003</v>
      </c>
      <c r="I8031">
        <v>8</v>
      </c>
      <c r="J8031" s="1">
        <v>44995</v>
      </c>
      <c r="K8031" s="1">
        <v>44998</v>
      </c>
      <c r="L8031" t="s">
        <v>20</v>
      </c>
      <c r="M8031" t="str">
        <f t="shared" si="752"/>
        <v>Normal customer</v>
      </c>
      <c r="N8031" t="s">
        <v>27</v>
      </c>
      <c r="O8031">
        <v>40.6</v>
      </c>
      <c r="P8031" t="s">
        <v>33</v>
      </c>
      <c r="Q8031">
        <f>D8031-H8031</f>
        <v>143.24789999999999</v>
      </c>
      <c r="R8031" t="str">
        <f t="shared" si="753"/>
        <v>Bad</v>
      </c>
      <c r="S8031" t="str">
        <f t="shared" si="754"/>
        <v>Bad</v>
      </c>
      <c r="T8031" t="str">
        <f t="shared" si="755"/>
        <v>High Impact</v>
      </c>
    </row>
    <row r="8032" spans="1:20">
      <c r="A8032" t="s">
        <v>8068</v>
      </c>
      <c r="B8032" t="s">
        <v>30</v>
      </c>
      <c r="C8032" t="s">
        <v>19</v>
      </c>
      <c r="D8032">
        <v>2178.2199999999998</v>
      </c>
      <c r="E8032" t="str">
        <f t="shared" si="750"/>
        <v>High</v>
      </c>
      <c r="F8032" t="str">
        <f t="shared" si="751"/>
        <v>High</v>
      </c>
      <c r="G8032">
        <v>0.14000000000000001</v>
      </c>
      <c r="H8032">
        <f>D8032*G8032</f>
        <v>304.95080000000002</v>
      </c>
      <c r="I8032">
        <v>4</v>
      </c>
      <c r="J8032" s="1">
        <v>45100</v>
      </c>
      <c r="K8032" s="1">
        <v>45106</v>
      </c>
      <c r="L8032" t="s">
        <v>20</v>
      </c>
      <c r="M8032" t="str">
        <f t="shared" si="752"/>
        <v>Premium customer</v>
      </c>
      <c r="N8032" t="s">
        <v>27</v>
      </c>
      <c r="O8032">
        <v>481.41</v>
      </c>
      <c r="P8032" t="s">
        <v>53</v>
      </c>
      <c r="Q8032">
        <f>D8032-H8032</f>
        <v>1873.2691999999997</v>
      </c>
      <c r="R8032" t="str">
        <f t="shared" si="753"/>
        <v>Good</v>
      </c>
      <c r="S8032" t="str">
        <f t="shared" si="754"/>
        <v>Good</v>
      </c>
      <c r="T8032" t="str">
        <f t="shared" si="755"/>
        <v>High Impact</v>
      </c>
    </row>
    <row r="8033" spans="1:20">
      <c r="A8033" t="s">
        <v>8069</v>
      </c>
      <c r="B8033" t="s">
        <v>24</v>
      </c>
      <c r="C8033" t="s">
        <v>38</v>
      </c>
      <c r="D8033">
        <v>3422.5</v>
      </c>
      <c r="E8033" t="str">
        <f t="shared" si="750"/>
        <v>High</v>
      </c>
      <c r="F8033" t="str">
        <f t="shared" si="751"/>
        <v>High</v>
      </c>
      <c r="G8033">
        <v>0.3</v>
      </c>
      <c r="H8033">
        <f>D8033*G8033</f>
        <v>1026.75</v>
      </c>
      <c r="I8033">
        <v>4</v>
      </c>
      <c r="J8033" s="1">
        <v>45358</v>
      </c>
      <c r="K8033" s="1">
        <v>45359</v>
      </c>
      <c r="L8033" t="s">
        <v>20</v>
      </c>
      <c r="M8033" t="str">
        <f t="shared" si="752"/>
        <v>Premium customer</v>
      </c>
      <c r="N8033" t="s">
        <v>32</v>
      </c>
      <c r="O8033">
        <v>680.66</v>
      </c>
      <c r="P8033" t="s">
        <v>33</v>
      </c>
      <c r="Q8033">
        <f>D8033-H8033</f>
        <v>2395.75</v>
      </c>
      <c r="R8033" t="str">
        <f t="shared" si="753"/>
        <v>Good</v>
      </c>
      <c r="S8033" t="str">
        <f t="shared" si="754"/>
        <v>Good</v>
      </c>
      <c r="T8033" t="str">
        <f t="shared" si="755"/>
        <v>High Impact</v>
      </c>
    </row>
    <row r="8034" spans="1:20">
      <c r="A8034" t="s">
        <v>8070</v>
      </c>
      <c r="B8034" t="s">
        <v>46</v>
      </c>
      <c r="C8034" t="s">
        <v>19</v>
      </c>
      <c r="D8034">
        <v>2637</v>
      </c>
      <c r="E8034" t="str">
        <f t="shared" si="750"/>
        <v>High</v>
      </c>
      <c r="F8034" t="str">
        <f t="shared" si="751"/>
        <v>High</v>
      </c>
      <c r="G8034">
        <v>0.14000000000000001</v>
      </c>
      <c r="H8034">
        <f>D8034*G8034</f>
        <v>369.18</v>
      </c>
      <c r="I8034">
        <v>6</v>
      </c>
      <c r="J8034" s="1">
        <v>45479</v>
      </c>
      <c r="K8034" s="1">
        <v>45484</v>
      </c>
      <c r="L8034" t="s">
        <v>20</v>
      </c>
      <c r="M8034" t="str">
        <f t="shared" si="752"/>
        <v>Premium customer</v>
      </c>
      <c r="N8034" t="s">
        <v>32</v>
      </c>
      <c r="O8034">
        <v>339.67</v>
      </c>
      <c r="P8034" t="s">
        <v>53</v>
      </c>
      <c r="Q8034">
        <f>D8034-H8034</f>
        <v>2267.8200000000002</v>
      </c>
      <c r="R8034" t="str">
        <f t="shared" si="753"/>
        <v>Good</v>
      </c>
      <c r="S8034" t="str">
        <f t="shared" si="754"/>
        <v>Good</v>
      </c>
      <c r="T8034" t="str">
        <f t="shared" si="755"/>
        <v>High Impact</v>
      </c>
    </row>
    <row r="8035" spans="1:20">
      <c r="A8035" t="s">
        <v>8071</v>
      </c>
      <c r="B8035" t="s">
        <v>24</v>
      </c>
      <c r="C8035" t="s">
        <v>25</v>
      </c>
      <c r="D8035">
        <v>3030.69</v>
      </c>
      <c r="E8035" t="str">
        <f t="shared" si="750"/>
        <v>High</v>
      </c>
      <c r="F8035" t="str">
        <f t="shared" si="751"/>
        <v>High</v>
      </c>
      <c r="G8035">
        <v>0.45</v>
      </c>
      <c r="H8035">
        <f>D8035*G8035</f>
        <v>1363.8105</v>
      </c>
      <c r="I8035">
        <v>5</v>
      </c>
      <c r="J8035" s="1">
        <v>45033</v>
      </c>
      <c r="K8035" s="1">
        <v>45040</v>
      </c>
      <c r="L8035" t="s">
        <v>26</v>
      </c>
      <c r="M8035" t="str">
        <f t="shared" si="752"/>
        <v>Potential customer</v>
      </c>
      <c r="N8035" t="s">
        <v>27</v>
      </c>
      <c r="O8035">
        <v>849.82</v>
      </c>
      <c r="P8035" t="s">
        <v>22</v>
      </c>
      <c r="Q8035">
        <f>D8035-H8035</f>
        <v>1666.8795</v>
      </c>
      <c r="R8035" t="str">
        <f t="shared" si="753"/>
        <v>Good</v>
      </c>
      <c r="S8035" t="str">
        <f t="shared" si="754"/>
        <v>Good</v>
      </c>
      <c r="T8035" t="str">
        <f t="shared" si="755"/>
        <v>High Impact</v>
      </c>
    </row>
    <row r="8036" spans="1:20">
      <c r="A8036" t="s">
        <v>8072</v>
      </c>
      <c r="B8036" t="s">
        <v>24</v>
      </c>
      <c r="C8036" t="s">
        <v>38</v>
      </c>
      <c r="D8036">
        <v>1700.43</v>
      </c>
      <c r="E8036" t="str">
        <f t="shared" si="750"/>
        <v>High</v>
      </c>
      <c r="F8036" t="str">
        <f t="shared" si="751"/>
        <v>High</v>
      </c>
      <c r="G8036">
        <v>0.17</v>
      </c>
      <c r="H8036">
        <f>D8036*G8036</f>
        <v>289.07310000000001</v>
      </c>
      <c r="I8036">
        <v>5</v>
      </c>
      <c r="J8036" s="1">
        <v>45454</v>
      </c>
      <c r="K8036" s="1">
        <v>45459</v>
      </c>
      <c r="L8036" t="s">
        <v>36</v>
      </c>
      <c r="M8036" t="str">
        <f t="shared" si="752"/>
        <v>Normal customer</v>
      </c>
      <c r="N8036" t="s">
        <v>27</v>
      </c>
      <c r="O8036">
        <v>465.96</v>
      </c>
      <c r="P8036" t="s">
        <v>28</v>
      </c>
      <c r="Q8036">
        <f>D8036-H8036</f>
        <v>1411.3569</v>
      </c>
      <c r="R8036" t="str">
        <f t="shared" si="753"/>
        <v>Good</v>
      </c>
      <c r="S8036" t="str">
        <f t="shared" si="754"/>
        <v>Good</v>
      </c>
      <c r="T8036" t="str">
        <f t="shared" si="755"/>
        <v>High Impact</v>
      </c>
    </row>
    <row r="8037" spans="1:20">
      <c r="A8037" t="s">
        <v>8073</v>
      </c>
      <c r="B8037" t="s">
        <v>18</v>
      </c>
      <c r="C8037" t="s">
        <v>31</v>
      </c>
      <c r="D8037">
        <v>997.07</v>
      </c>
      <c r="E8037" t="str">
        <f t="shared" si="750"/>
        <v>Low</v>
      </c>
      <c r="F8037" t="str">
        <f t="shared" si="751"/>
        <v>Midium</v>
      </c>
      <c r="G8037">
        <v>0.45</v>
      </c>
      <c r="H8037">
        <f>D8037*G8037</f>
        <v>448.68150000000003</v>
      </c>
      <c r="I8037">
        <v>9</v>
      </c>
      <c r="J8037" s="1">
        <v>45106</v>
      </c>
      <c r="K8037" s="1">
        <v>45111</v>
      </c>
      <c r="L8037" t="s">
        <v>20</v>
      </c>
      <c r="M8037" t="str">
        <f t="shared" si="752"/>
        <v>Normal customer</v>
      </c>
      <c r="N8037" t="s">
        <v>32</v>
      </c>
      <c r="O8037">
        <v>287.05</v>
      </c>
      <c r="P8037" t="s">
        <v>28</v>
      </c>
      <c r="Q8037">
        <f>D8037-H8037</f>
        <v>548.38850000000002</v>
      </c>
      <c r="R8037" t="str">
        <f t="shared" si="753"/>
        <v>Bad</v>
      </c>
      <c r="S8037" t="str">
        <f t="shared" si="754"/>
        <v>Bad</v>
      </c>
      <c r="T8037" t="str">
        <f t="shared" si="755"/>
        <v>High Impact</v>
      </c>
    </row>
    <row r="8038" spans="1:20">
      <c r="A8038" t="s">
        <v>8074</v>
      </c>
      <c r="B8038" t="s">
        <v>24</v>
      </c>
      <c r="C8038" t="s">
        <v>25</v>
      </c>
      <c r="D8038">
        <v>4067.73</v>
      </c>
      <c r="E8038" t="str">
        <f t="shared" si="750"/>
        <v>High</v>
      </c>
      <c r="F8038" t="str">
        <f t="shared" si="751"/>
        <v>High</v>
      </c>
      <c r="G8038">
        <v>0.14000000000000001</v>
      </c>
      <c r="H8038">
        <f>D8038*G8038</f>
        <v>569.48220000000003</v>
      </c>
      <c r="I8038">
        <v>6</v>
      </c>
      <c r="J8038" s="1">
        <v>45197</v>
      </c>
      <c r="K8038" s="1">
        <v>45199</v>
      </c>
      <c r="L8038" t="s">
        <v>26</v>
      </c>
      <c r="M8038" t="str">
        <f t="shared" si="752"/>
        <v>Potential customer</v>
      </c>
      <c r="N8038" t="s">
        <v>32</v>
      </c>
      <c r="O8038">
        <v>589.9</v>
      </c>
      <c r="P8038" t="s">
        <v>39</v>
      </c>
      <c r="Q8038">
        <f>D8038-H8038</f>
        <v>3498.2478000000001</v>
      </c>
      <c r="R8038" t="str">
        <f t="shared" si="753"/>
        <v>Good</v>
      </c>
      <c r="S8038" t="str">
        <f t="shared" si="754"/>
        <v>Good</v>
      </c>
      <c r="T8038" t="str">
        <f t="shared" si="755"/>
        <v>High Impact</v>
      </c>
    </row>
    <row r="8039" spans="1:20">
      <c r="A8039" t="s">
        <v>8075</v>
      </c>
      <c r="B8039" t="s">
        <v>30</v>
      </c>
      <c r="C8039" t="s">
        <v>38</v>
      </c>
      <c r="D8039">
        <v>4537.6099999999997</v>
      </c>
      <c r="E8039" t="str">
        <f t="shared" si="750"/>
        <v>High</v>
      </c>
      <c r="F8039" t="str">
        <f t="shared" si="751"/>
        <v>High</v>
      </c>
      <c r="G8039">
        <v>0.3</v>
      </c>
      <c r="H8039">
        <f>D8039*G8039</f>
        <v>1361.2829999999999</v>
      </c>
      <c r="I8039">
        <v>3</v>
      </c>
      <c r="J8039" s="1">
        <v>45139</v>
      </c>
      <c r="K8039" s="1">
        <v>45141</v>
      </c>
      <c r="L8039" t="s">
        <v>20</v>
      </c>
      <c r="M8039" t="str">
        <f t="shared" si="752"/>
        <v>Premium customer</v>
      </c>
      <c r="N8039" t="s">
        <v>21</v>
      </c>
      <c r="O8039">
        <v>1234.43</v>
      </c>
      <c r="P8039" t="s">
        <v>44</v>
      </c>
      <c r="Q8039">
        <f>D8039-H8039</f>
        <v>3176.3269999999998</v>
      </c>
      <c r="R8039" t="str">
        <f t="shared" si="753"/>
        <v>Good</v>
      </c>
      <c r="S8039" t="str">
        <f t="shared" si="754"/>
        <v>Good</v>
      </c>
      <c r="T8039" t="str">
        <f t="shared" si="755"/>
        <v>High Impact</v>
      </c>
    </row>
    <row r="8040" spans="1:20">
      <c r="A8040" t="s">
        <v>8076</v>
      </c>
      <c r="B8040" t="s">
        <v>18</v>
      </c>
      <c r="C8040" t="s">
        <v>19</v>
      </c>
      <c r="D8040">
        <v>2602.63</v>
      </c>
      <c r="E8040" t="str">
        <f t="shared" si="750"/>
        <v>High</v>
      </c>
      <c r="F8040" t="str">
        <f t="shared" si="751"/>
        <v>High</v>
      </c>
      <c r="G8040">
        <v>7.0000000000000007E-2</v>
      </c>
      <c r="H8040">
        <f>D8040*G8040</f>
        <v>182.18410000000003</v>
      </c>
      <c r="I8040">
        <v>4</v>
      </c>
      <c r="J8040" s="1">
        <v>45283</v>
      </c>
      <c r="K8040" s="1">
        <v>45288</v>
      </c>
      <c r="L8040" t="s">
        <v>36</v>
      </c>
      <c r="M8040" t="str">
        <f t="shared" si="752"/>
        <v>Normal customer</v>
      </c>
      <c r="N8040" t="s">
        <v>27</v>
      </c>
      <c r="O8040">
        <v>541.29999999999995</v>
      </c>
      <c r="P8040" t="s">
        <v>33</v>
      </c>
      <c r="Q8040">
        <f>D8040-H8040</f>
        <v>2420.4459000000002</v>
      </c>
      <c r="R8040" t="str">
        <f t="shared" si="753"/>
        <v>Good</v>
      </c>
      <c r="S8040" t="str">
        <f t="shared" si="754"/>
        <v>Good</v>
      </c>
      <c r="T8040" t="str">
        <f t="shared" si="755"/>
        <v>High Impact</v>
      </c>
    </row>
    <row r="8041" spans="1:20">
      <c r="A8041" t="s">
        <v>8077</v>
      </c>
      <c r="B8041" t="s">
        <v>18</v>
      </c>
      <c r="C8041" t="s">
        <v>19</v>
      </c>
      <c r="D8041">
        <v>1594.7</v>
      </c>
      <c r="E8041" t="str">
        <f t="shared" si="750"/>
        <v>High</v>
      </c>
      <c r="F8041" t="str">
        <f t="shared" si="751"/>
        <v>High</v>
      </c>
      <c r="G8041">
        <v>0.39</v>
      </c>
      <c r="H8041">
        <f>D8041*G8041</f>
        <v>621.93299999999999</v>
      </c>
      <c r="I8041">
        <v>9</v>
      </c>
      <c r="J8041" s="1">
        <v>45459</v>
      </c>
      <c r="K8041" s="1">
        <v>45466</v>
      </c>
      <c r="L8041" t="s">
        <v>26</v>
      </c>
      <c r="M8041" t="str">
        <f t="shared" si="752"/>
        <v>Potential customer</v>
      </c>
      <c r="N8041" t="s">
        <v>32</v>
      </c>
      <c r="O8041">
        <v>476.87</v>
      </c>
      <c r="P8041" t="s">
        <v>22</v>
      </c>
      <c r="Q8041">
        <f>D8041-H8041</f>
        <v>972.76700000000005</v>
      </c>
      <c r="R8041" t="str">
        <f t="shared" si="753"/>
        <v>Good</v>
      </c>
      <c r="S8041" t="str">
        <f t="shared" si="754"/>
        <v>Good</v>
      </c>
      <c r="T8041" t="str">
        <f t="shared" si="755"/>
        <v>High Impact</v>
      </c>
    </row>
    <row r="8042" spans="1:20">
      <c r="A8042" t="s">
        <v>8078</v>
      </c>
      <c r="B8042" t="s">
        <v>18</v>
      </c>
      <c r="C8042" t="s">
        <v>25</v>
      </c>
      <c r="D8042">
        <v>2604.9</v>
      </c>
      <c r="E8042" t="str">
        <f t="shared" si="750"/>
        <v>High</v>
      </c>
      <c r="F8042" t="str">
        <f t="shared" si="751"/>
        <v>High</v>
      </c>
      <c r="G8042">
        <v>0.1</v>
      </c>
      <c r="H8042">
        <f>D8042*G8042</f>
        <v>260.49</v>
      </c>
      <c r="I8042">
        <v>6</v>
      </c>
      <c r="J8042" s="1">
        <v>45647</v>
      </c>
      <c r="K8042" s="1">
        <v>45651</v>
      </c>
      <c r="L8042" t="s">
        <v>20</v>
      </c>
      <c r="M8042" t="str">
        <f t="shared" si="752"/>
        <v>Premium customer</v>
      </c>
      <c r="N8042" t="s">
        <v>32</v>
      </c>
      <c r="O8042">
        <v>396.67</v>
      </c>
      <c r="P8042" t="s">
        <v>53</v>
      </c>
      <c r="Q8042">
        <f>D8042-H8042</f>
        <v>2344.41</v>
      </c>
      <c r="R8042" t="str">
        <f t="shared" si="753"/>
        <v>Good</v>
      </c>
      <c r="S8042" t="str">
        <f t="shared" si="754"/>
        <v>Good</v>
      </c>
      <c r="T8042" t="str">
        <f t="shared" si="755"/>
        <v>High Impact</v>
      </c>
    </row>
    <row r="8043" spans="1:20">
      <c r="A8043" t="s">
        <v>8079</v>
      </c>
      <c r="B8043" t="s">
        <v>46</v>
      </c>
      <c r="C8043" t="s">
        <v>25</v>
      </c>
      <c r="D8043">
        <v>4407.03</v>
      </c>
      <c r="E8043" t="str">
        <f t="shared" si="750"/>
        <v>High</v>
      </c>
      <c r="F8043" t="str">
        <f t="shared" si="751"/>
        <v>High</v>
      </c>
      <c r="G8043">
        <v>0.43</v>
      </c>
      <c r="H8043">
        <f>D8043*G8043</f>
        <v>1895.0228999999999</v>
      </c>
      <c r="I8043">
        <v>8</v>
      </c>
      <c r="J8043" s="1">
        <v>45082</v>
      </c>
      <c r="K8043" s="1">
        <v>45086</v>
      </c>
      <c r="L8043" t="s">
        <v>20</v>
      </c>
      <c r="M8043" t="str">
        <f t="shared" si="752"/>
        <v>Premium customer</v>
      </c>
      <c r="N8043" t="s">
        <v>27</v>
      </c>
      <c r="O8043">
        <v>226.02</v>
      </c>
      <c r="P8043" t="s">
        <v>44</v>
      </c>
      <c r="Q8043">
        <f>D8043-H8043</f>
        <v>2512.0070999999998</v>
      </c>
      <c r="R8043" t="str">
        <f t="shared" si="753"/>
        <v>Bad</v>
      </c>
      <c r="S8043" t="str">
        <f t="shared" si="754"/>
        <v>Bad</v>
      </c>
      <c r="T8043" t="str">
        <f t="shared" si="755"/>
        <v>High Impact</v>
      </c>
    </row>
    <row r="8044" spans="1:20">
      <c r="A8044" t="s">
        <v>8080</v>
      </c>
      <c r="B8044" t="s">
        <v>46</v>
      </c>
      <c r="C8044" t="s">
        <v>19</v>
      </c>
      <c r="D8044">
        <v>3487.89</v>
      </c>
      <c r="E8044" t="str">
        <f t="shared" si="750"/>
        <v>High</v>
      </c>
      <c r="F8044" t="str">
        <f t="shared" si="751"/>
        <v>High</v>
      </c>
      <c r="G8044">
        <v>0.23</v>
      </c>
      <c r="H8044">
        <f>D8044*G8044</f>
        <v>802.21469999999999</v>
      </c>
      <c r="I8044">
        <v>7</v>
      </c>
      <c r="J8044" s="1">
        <v>45016</v>
      </c>
      <c r="K8044" s="1">
        <v>45017</v>
      </c>
      <c r="L8044" t="s">
        <v>36</v>
      </c>
      <c r="M8044" t="str">
        <f t="shared" si="752"/>
        <v>Normal customer</v>
      </c>
      <c r="N8044" t="s">
        <v>27</v>
      </c>
      <c r="O8044">
        <v>614.28</v>
      </c>
      <c r="P8044" t="s">
        <v>39</v>
      </c>
      <c r="Q8044">
        <f>D8044-H8044</f>
        <v>2685.6752999999999</v>
      </c>
      <c r="R8044" t="str">
        <f t="shared" si="753"/>
        <v>Good</v>
      </c>
      <c r="S8044" t="str">
        <f t="shared" si="754"/>
        <v>Good</v>
      </c>
      <c r="T8044" t="str">
        <f t="shared" si="755"/>
        <v>High Impact</v>
      </c>
    </row>
    <row r="8045" spans="1:20">
      <c r="A8045" t="s">
        <v>8081</v>
      </c>
      <c r="B8045" t="s">
        <v>24</v>
      </c>
      <c r="C8045" t="s">
        <v>38</v>
      </c>
      <c r="D8045">
        <v>4307.22</v>
      </c>
      <c r="E8045" t="str">
        <f t="shared" si="750"/>
        <v>High</v>
      </c>
      <c r="F8045" t="str">
        <f t="shared" si="751"/>
        <v>High</v>
      </c>
      <c r="G8045">
        <v>0.05</v>
      </c>
      <c r="H8045">
        <f>D8045*G8045</f>
        <v>215.36100000000002</v>
      </c>
      <c r="I8045">
        <v>1</v>
      </c>
      <c r="J8045" s="1">
        <v>44989</v>
      </c>
      <c r="K8045" s="1">
        <v>44991</v>
      </c>
      <c r="L8045" t="s">
        <v>20</v>
      </c>
      <c r="M8045" t="str">
        <f t="shared" si="752"/>
        <v>Premium customer</v>
      </c>
      <c r="N8045" t="s">
        <v>27</v>
      </c>
      <c r="O8045">
        <v>795.58</v>
      </c>
      <c r="P8045" t="s">
        <v>33</v>
      </c>
      <c r="Q8045">
        <f>D8045-H8045</f>
        <v>4091.8590000000004</v>
      </c>
      <c r="R8045" t="str">
        <f t="shared" si="753"/>
        <v>Good</v>
      </c>
      <c r="S8045" t="str">
        <f t="shared" si="754"/>
        <v>Good</v>
      </c>
      <c r="T8045" t="str">
        <f t="shared" si="755"/>
        <v>High Impact</v>
      </c>
    </row>
    <row r="8046" spans="1:20">
      <c r="A8046" t="s">
        <v>8082</v>
      </c>
      <c r="B8046" t="s">
        <v>18</v>
      </c>
      <c r="C8046" t="s">
        <v>31</v>
      </c>
      <c r="D8046">
        <v>1709.06</v>
      </c>
      <c r="E8046" t="str">
        <f t="shared" si="750"/>
        <v>High</v>
      </c>
      <c r="F8046" t="str">
        <f t="shared" si="751"/>
        <v>High</v>
      </c>
      <c r="G8046">
        <v>0.18</v>
      </c>
      <c r="H8046">
        <f>D8046*G8046</f>
        <v>307.63079999999997</v>
      </c>
      <c r="I8046">
        <v>1</v>
      </c>
      <c r="J8046" s="1">
        <v>45345</v>
      </c>
      <c r="K8046" s="1">
        <v>45350</v>
      </c>
      <c r="L8046" t="s">
        <v>26</v>
      </c>
      <c r="M8046" t="str">
        <f t="shared" si="752"/>
        <v>Potential customer</v>
      </c>
      <c r="N8046" t="s">
        <v>21</v>
      </c>
      <c r="O8046">
        <v>283.54000000000002</v>
      </c>
      <c r="P8046" t="s">
        <v>53</v>
      </c>
      <c r="Q8046">
        <f>D8046-H8046</f>
        <v>1401.4292</v>
      </c>
      <c r="R8046" t="str">
        <f t="shared" si="753"/>
        <v>Bad</v>
      </c>
      <c r="S8046" t="str">
        <f t="shared" si="754"/>
        <v>Bad</v>
      </c>
      <c r="T8046" t="str">
        <f t="shared" si="755"/>
        <v>High Impact</v>
      </c>
    </row>
    <row r="8047" spans="1:20">
      <c r="A8047" t="s">
        <v>8083</v>
      </c>
      <c r="B8047" t="s">
        <v>18</v>
      </c>
      <c r="C8047" t="s">
        <v>41</v>
      </c>
      <c r="D8047">
        <v>3588.7</v>
      </c>
      <c r="E8047" t="str">
        <f t="shared" si="750"/>
        <v>High</v>
      </c>
      <c r="F8047" t="str">
        <f t="shared" si="751"/>
        <v>High</v>
      </c>
      <c r="G8047">
        <v>0.39</v>
      </c>
      <c r="H8047">
        <f>D8047*G8047</f>
        <v>1399.5930000000001</v>
      </c>
      <c r="I8047">
        <v>7</v>
      </c>
      <c r="J8047" s="1">
        <v>45358</v>
      </c>
      <c r="K8047" s="1">
        <v>45362</v>
      </c>
      <c r="L8047" t="s">
        <v>26</v>
      </c>
      <c r="M8047" t="str">
        <f t="shared" si="752"/>
        <v>Potential customer</v>
      </c>
      <c r="N8047" t="s">
        <v>21</v>
      </c>
      <c r="O8047">
        <v>543.57000000000005</v>
      </c>
      <c r="P8047" t="s">
        <v>44</v>
      </c>
      <c r="Q8047">
        <f>D8047-H8047</f>
        <v>2189.107</v>
      </c>
      <c r="R8047" t="str">
        <f t="shared" si="753"/>
        <v>Good</v>
      </c>
      <c r="S8047" t="str">
        <f t="shared" si="754"/>
        <v>Good</v>
      </c>
      <c r="T8047" t="str">
        <f t="shared" si="755"/>
        <v>High Impact</v>
      </c>
    </row>
    <row r="8048" spans="1:20">
      <c r="A8048" t="s">
        <v>8084</v>
      </c>
      <c r="B8048" t="s">
        <v>30</v>
      </c>
      <c r="C8048" t="s">
        <v>25</v>
      </c>
      <c r="D8048">
        <v>3299.94</v>
      </c>
      <c r="E8048" t="str">
        <f t="shared" si="750"/>
        <v>High</v>
      </c>
      <c r="F8048" t="str">
        <f t="shared" si="751"/>
        <v>High</v>
      </c>
      <c r="G8048">
        <v>0.04</v>
      </c>
      <c r="H8048">
        <f>D8048*G8048</f>
        <v>131.99760000000001</v>
      </c>
      <c r="I8048">
        <v>2</v>
      </c>
      <c r="J8048" s="1">
        <v>45417</v>
      </c>
      <c r="K8048" s="1">
        <v>45422</v>
      </c>
      <c r="L8048" t="s">
        <v>36</v>
      </c>
      <c r="M8048" t="str">
        <f t="shared" si="752"/>
        <v>Normal customer</v>
      </c>
      <c r="N8048" t="s">
        <v>21</v>
      </c>
      <c r="O8048">
        <v>346.42</v>
      </c>
      <c r="P8048" t="s">
        <v>44</v>
      </c>
      <c r="Q8048">
        <f>D8048-H8048</f>
        <v>3167.9423999999999</v>
      </c>
      <c r="R8048" t="str">
        <f t="shared" si="753"/>
        <v>Good</v>
      </c>
      <c r="S8048" t="str">
        <f t="shared" si="754"/>
        <v>Good</v>
      </c>
      <c r="T8048" t="str">
        <f t="shared" si="755"/>
        <v>High Impact</v>
      </c>
    </row>
    <row r="8049" spans="1:20">
      <c r="A8049" t="s">
        <v>8085</v>
      </c>
      <c r="B8049" t="s">
        <v>24</v>
      </c>
      <c r="C8049" t="s">
        <v>19</v>
      </c>
      <c r="D8049">
        <v>2900.92</v>
      </c>
      <c r="E8049" t="str">
        <f t="shared" si="750"/>
        <v>High</v>
      </c>
      <c r="F8049" t="str">
        <f t="shared" si="751"/>
        <v>High</v>
      </c>
      <c r="G8049">
        <v>0.31</v>
      </c>
      <c r="H8049">
        <f>D8049*G8049</f>
        <v>899.28520000000003</v>
      </c>
      <c r="I8049">
        <v>9</v>
      </c>
      <c r="J8049" s="1">
        <v>44965</v>
      </c>
      <c r="K8049" s="1">
        <v>44968</v>
      </c>
      <c r="L8049" t="s">
        <v>26</v>
      </c>
      <c r="M8049" t="str">
        <f t="shared" si="752"/>
        <v>Potential customer</v>
      </c>
      <c r="N8049" t="s">
        <v>21</v>
      </c>
      <c r="O8049">
        <v>674.92</v>
      </c>
      <c r="P8049" t="s">
        <v>39</v>
      </c>
      <c r="Q8049">
        <f>D8049-H8049</f>
        <v>2001.6348</v>
      </c>
      <c r="R8049" t="str">
        <f t="shared" si="753"/>
        <v>Good</v>
      </c>
      <c r="S8049" t="str">
        <f t="shared" si="754"/>
        <v>Good</v>
      </c>
      <c r="T8049" t="str">
        <f t="shared" si="755"/>
        <v>High Impact</v>
      </c>
    </row>
    <row r="8050" spans="1:20">
      <c r="A8050" t="s">
        <v>8086</v>
      </c>
      <c r="B8050" t="s">
        <v>30</v>
      </c>
      <c r="C8050" t="s">
        <v>38</v>
      </c>
      <c r="D8050">
        <v>2688.3</v>
      </c>
      <c r="E8050" t="str">
        <f t="shared" si="750"/>
        <v>High</v>
      </c>
      <c r="F8050" t="str">
        <f t="shared" si="751"/>
        <v>High</v>
      </c>
      <c r="G8050">
        <v>0.25</v>
      </c>
      <c r="H8050">
        <f>D8050*G8050</f>
        <v>672.07500000000005</v>
      </c>
      <c r="I8050">
        <v>9</v>
      </c>
      <c r="J8050" s="1">
        <v>45074</v>
      </c>
      <c r="K8050" s="1">
        <v>45078</v>
      </c>
      <c r="L8050" t="s">
        <v>36</v>
      </c>
      <c r="M8050" t="str">
        <f t="shared" si="752"/>
        <v>Normal customer</v>
      </c>
      <c r="N8050" t="s">
        <v>27</v>
      </c>
      <c r="O8050">
        <v>492.02</v>
      </c>
      <c r="P8050" t="s">
        <v>53</v>
      </c>
      <c r="Q8050">
        <f>D8050-H8050</f>
        <v>2016.2250000000001</v>
      </c>
      <c r="R8050" t="str">
        <f t="shared" si="753"/>
        <v>Good</v>
      </c>
      <c r="S8050" t="str">
        <f t="shared" si="754"/>
        <v>Good</v>
      </c>
      <c r="T8050" t="str">
        <f t="shared" si="755"/>
        <v>High Impact</v>
      </c>
    </row>
    <row r="8051" spans="1:20">
      <c r="A8051" t="s">
        <v>8087</v>
      </c>
      <c r="B8051" t="s">
        <v>24</v>
      </c>
      <c r="C8051" t="s">
        <v>25</v>
      </c>
      <c r="D8051">
        <v>2799.79</v>
      </c>
      <c r="E8051" t="str">
        <f t="shared" si="750"/>
        <v>High</v>
      </c>
      <c r="F8051" t="str">
        <f t="shared" si="751"/>
        <v>High</v>
      </c>
      <c r="G8051">
        <v>0.15</v>
      </c>
      <c r="H8051">
        <f>D8051*G8051</f>
        <v>419.96850000000001</v>
      </c>
      <c r="I8051">
        <v>2</v>
      </c>
      <c r="J8051" s="1">
        <v>45405</v>
      </c>
      <c r="K8051" s="1">
        <v>45410</v>
      </c>
      <c r="L8051" t="s">
        <v>26</v>
      </c>
      <c r="M8051" t="str">
        <f t="shared" si="752"/>
        <v>Potential customer</v>
      </c>
      <c r="N8051" t="s">
        <v>21</v>
      </c>
      <c r="O8051">
        <v>213.02</v>
      </c>
      <c r="P8051" t="s">
        <v>53</v>
      </c>
      <c r="Q8051">
        <f>D8051-H8051</f>
        <v>2379.8215</v>
      </c>
      <c r="R8051" t="str">
        <f t="shared" si="753"/>
        <v>Bad</v>
      </c>
      <c r="S8051" t="str">
        <f t="shared" si="754"/>
        <v>Bad</v>
      </c>
      <c r="T8051" t="str">
        <f t="shared" si="755"/>
        <v>High Impact</v>
      </c>
    </row>
    <row r="8052" spans="1:20">
      <c r="A8052" t="s">
        <v>8088</v>
      </c>
      <c r="B8052" t="s">
        <v>24</v>
      </c>
      <c r="C8052" t="s">
        <v>38</v>
      </c>
      <c r="D8052">
        <v>4263.3900000000003</v>
      </c>
      <c r="E8052" t="str">
        <f t="shared" si="750"/>
        <v>High</v>
      </c>
      <c r="F8052" t="str">
        <f t="shared" si="751"/>
        <v>High</v>
      </c>
      <c r="G8052">
        <v>0.38</v>
      </c>
      <c r="H8052">
        <f>D8052*G8052</f>
        <v>1620.0882000000001</v>
      </c>
      <c r="I8052">
        <v>9</v>
      </c>
      <c r="J8052" s="1">
        <v>45092</v>
      </c>
      <c r="K8052" s="1">
        <v>45094</v>
      </c>
      <c r="L8052" t="s">
        <v>20</v>
      </c>
      <c r="M8052" t="str">
        <f t="shared" si="752"/>
        <v>Premium customer</v>
      </c>
      <c r="N8052" t="s">
        <v>27</v>
      </c>
      <c r="O8052">
        <v>320.37</v>
      </c>
      <c r="P8052" t="s">
        <v>22</v>
      </c>
      <c r="Q8052">
        <f>D8052-H8052</f>
        <v>2643.3018000000002</v>
      </c>
      <c r="R8052" t="str">
        <f t="shared" si="753"/>
        <v>Good</v>
      </c>
      <c r="S8052" t="str">
        <f t="shared" si="754"/>
        <v>Good</v>
      </c>
      <c r="T8052" t="str">
        <f t="shared" si="755"/>
        <v>High Impact</v>
      </c>
    </row>
    <row r="8053" spans="1:20">
      <c r="A8053" t="s">
        <v>8089</v>
      </c>
      <c r="B8053" t="s">
        <v>46</v>
      </c>
      <c r="C8053" t="s">
        <v>25</v>
      </c>
      <c r="D8053">
        <v>4588.37</v>
      </c>
      <c r="E8053" t="str">
        <f t="shared" si="750"/>
        <v>High</v>
      </c>
      <c r="F8053" t="str">
        <f t="shared" si="751"/>
        <v>High</v>
      </c>
      <c r="G8053">
        <v>0.03</v>
      </c>
      <c r="H8053">
        <f>D8053*G8053</f>
        <v>137.65109999999999</v>
      </c>
      <c r="I8053">
        <v>9</v>
      </c>
      <c r="J8053" s="1">
        <v>44949</v>
      </c>
      <c r="K8053" s="1">
        <v>44951</v>
      </c>
      <c r="L8053" t="s">
        <v>20</v>
      </c>
      <c r="M8053" t="str">
        <f t="shared" si="752"/>
        <v>Premium customer</v>
      </c>
      <c r="N8053" t="s">
        <v>27</v>
      </c>
      <c r="O8053">
        <v>1120.97</v>
      </c>
      <c r="P8053" t="s">
        <v>53</v>
      </c>
      <c r="Q8053">
        <f>D8053-H8053</f>
        <v>4450.7188999999998</v>
      </c>
      <c r="R8053" t="str">
        <f t="shared" si="753"/>
        <v>Good</v>
      </c>
      <c r="S8053" t="str">
        <f t="shared" si="754"/>
        <v>Good</v>
      </c>
      <c r="T8053" t="str">
        <f t="shared" si="755"/>
        <v>High Impact</v>
      </c>
    </row>
    <row r="8054" spans="1:20">
      <c r="A8054" t="s">
        <v>8090</v>
      </c>
      <c r="B8054" t="s">
        <v>46</v>
      </c>
      <c r="C8054" t="s">
        <v>19</v>
      </c>
      <c r="D8054">
        <v>653.02</v>
      </c>
      <c r="E8054" t="str">
        <f t="shared" si="750"/>
        <v>Low</v>
      </c>
      <c r="F8054" t="str">
        <f t="shared" si="751"/>
        <v>Midium</v>
      </c>
      <c r="G8054">
        <v>0.25</v>
      </c>
      <c r="H8054">
        <f>D8054*G8054</f>
        <v>163.255</v>
      </c>
      <c r="I8054">
        <v>6</v>
      </c>
      <c r="J8054" s="1">
        <v>45188</v>
      </c>
      <c r="K8054" s="1">
        <v>45191</v>
      </c>
      <c r="L8054" t="s">
        <v>20</v>
      </c>
      <c r="M8054" t="str">
        <f t="shared" si="752"/>
        <v>Normal customer</v>
      </c>
      <c r="N8054" t="s">
        <v>32</v>
      </c>
      <c r="O8054">
        <v>128.28</v>
      </c>
      <c r="P8054" t="s">
        <v>39</v>
      </c>
      <c r="Q8054">
        <f>D8054-H8054</f>
        <v>489.76499999999999</v>
      </c>
      <c r="R8054" t="str">
        <f t="shared" si="753"/>
        <v>Bad</v>
      </c>
      <c r="S8054" t="str">
        <f t="shared" si="754"/>
        <v>Bad</v>
      </c>
      <c r="T8054" t="str">
        <f t="shared" si="755"/>
        <v>Normal</v>
      </c>
    </row>
    <row r="8055" spans="1:20">
      <c r="A8055" t="s">
        <v>8091</v>
      </c>
      <c r="B8055" t="s">
        <v>30</v>
      </c>
      <c r="C8055" t="s">
        <v>38</v>
      </c>
      <c r="D8055">
        <v>2886.98</v>
      </c>
      <c r="E8055" t="str">
        <f t="shared" si="750"/>
        <v>High</v>
      </c>
      <c r="F8055" t="str">
        <f t="shared" si="751"/>
        <v>High</v>
      </c>
      <c r="G8055">
        <v>0.25</v>
      </c>
      <c r="H8055">
        <f>D8055*G8055</f>
        <v>721.745</v>
      </c>
      <c r="I8055">
        <v>5</v>
      </c>
      <c r="J8055" s="1">
        <v>45654</v>
      </c>
      <c r="K8055" s="1">
        <v>45657</v>
      </c>
      <c r="L8055" t="s">
        <v>26</v>
      </c>
      <c r="M8055" t="str">
        <f t="shared" si="752"/>
        <v>Potential customer</v>
      </c>
      <c r="N8055" t="s">
        <v>32</v>
      </c>
      <c r="O8055">
        <v>508.96</v>
      </c>
      <c r="P8055" t="s">
        <v>28</v>
      </c>
      <c r="Q8055">
        <f>D8055-H8055</f>
        <v>2165.2350000000001</v>
      </c>
      <c r="R8055" t="str">
        <f t="shared" si="753"/>
        <v>Good</v>
      </c>
      <c r="S8055" t="str">
        <f t="shared" si="754"/>
        <v>Good</v>
      </c>
      <c r="T8055" t="str">
        <f t="shared" si="755"/>
        <v>High Impact</v>
      </c>
    </row>
    <row r="8056" spans="1:20">
      <c r="A8056" t="s">
        <v>8092</v>
      </c>
      <c r="B8056" t="s">
        <v>24</v>
      </c>
      <c r="C8056" t="s">
        <v>19</v>
      </c>
      <c r="D8056">
        <v>4600.2</v>
      </c>
      <c r="E8056" t="str">
        <f t="shared" si="750"/>
        <v>High</v>
      </c>
      <c r="F8056" t="str">
        <f t="shared" si="751"/>
        <v>High</v>
      </c>
      <c r="G8056">
        <v>0.04</v>
      </c>
      <c r="H8056">
        <f>D8056*G8056</f>
        <v>184.00800000000001</v>
      </c>
      <c r="I8056">
        <v>2</v>
      </c>
      <c r="J8056" s="1">
        <v>45024</v>
      </c>
      <c r="K8056" s="1">
        <v>45025</v>
      </c>
      <c r="L8056" t="s">
        <v>26</v>
      </c>
      <c r="M8056" t="str">
        <f t="shared" si="752"/>
        <v>Potential customer</v>
      </c>
      <c r="N8056" t="s">
        <v>27</v>
      </c>
      <c r="O8056">
        <v>484.33</v>
      </c>
      <c r="P8056" t="s">
        <v>28</v>
      </c>
      <c r="Q8056">
        <f>D8056-H8056</f>
        <v>4416.192</v>
      </c>
      <c r="R8056" t="str">
        <f t="shared" si="753"/>
        <v>Good</v>
      </c>
      <c r="S8056" t="str">
        <f t="shared" si="754"/>
        <v>Good</v>
      </c>
      <c r="T8056" t="str">
        <f t="shared" si="755"/>
        <v>High Impact</v>
      </c>
    </row>
    <row r="8057" spans="1:20">
      <c r="A8057" t="s">
        <v>8093</v>
      </c>
      <c r="B8057" t="s">
        <v>18</v>
      </c>
      <c r="C8057" t="s">
        <v>38</v>
      </c>
      <c r="D8057">
        <v>760.23</v>
      </c>
      <c r="E8057" t="str">
        <f t="shared" si="750"/>
        <v>Low</v>
      </c>
      <c r="F8057" t="str">
        <f t="shared" si="751"/>
        <v>Midium</v>
      </c>
      <c r="G8057">
        <v>7.0000000000000007E-2</v>
      </c>
      <c r="H8057">
        <f>D8057*G8057</f>
        <v>53.216100000000004</v>
      </c>
      <c r="I8057">
        <v>6</v>
      </c>
      <c r="J8057" s="1">
        <v>45407</v>
      </c>
      <c r="K8057" s="1">
        <v>45412</v>
      </c>
      <c r="L8057" t="s">
        <v>26</v>
      </c>
      <c r="M8057" t="str">
        <f t="shared" si="752"/>
        <v>Normal customer</v>
      </c>
      <c r="N8057" t="s">
        <v>21</v>
      </c>
      <c r="O8057">
        <v>97.55</v>
      </c>
      <c r="P8057" t="s">
        <v>22</v>
      </c>
      <c r="Q8057">
        <f>D8057-H8057</f>
        <v>707.01390000000004</v>
      </c>
      <c r="R8057" t="str">
        <f t="shared" si="753"/>
        <v>Bad</v>
      </c>
      <c r="S8057" t="str">
        <f t="shared" si="754"/>
        <v>Bad</v>
      </c>
      <c r="T8057" t="str">
        <f t="shared" si="755"/>
        <v>Normal</v>
      </c>
    </row>
    <row r="8058" spans="1:20">
      <c r="A8058" t="s">
        <v>8094</v>
      </c>
      <c r="B8058" t="s">
        <v>46</v>
      </c>
      <c r="C8058" t="s">
        <v>25</v>
      </c>
      <c r="D8058">
        <v>2123.0100000000002</v>
      </c>
      <c r="E8058" t="str">
        <f t="shared" si="750"/>
        <v>High</v>
      </c>
      <c r="F8058" t="str">
        <f t="shared" si="751"/>
        <v>High</v>
      </c>
      <c r="G8058">
        <v>0.2</v>
      </c>
      <c r="H8058">
        <f>D8058*G8058</f>
        <v>424.60200000000009</v>
      </c>
      <c r="I8058">
        <v>9</v>
      </c>
      <c r="J8058" s="1">
        <v>45445</v>
      </c>
      <c r="K8058" s="1">
        <v>45452</v>
      </c>
      <c r="L8058" t="s">
        <v>36</v>
      </c>
      <c r="M8058" t="str">
        <f t="shared" si="752"/>
        <v>Normal customer</v>
      </c>
      <c r="N8058" t="s">
        <v>21</v>
      </c>
      <c r="O8058">
        <v>538.91999999999996</v>
      </c>
      <c r="P8058" t="s">
        <v>28</v>
      </c>
      <c r="Q8058">
        <f>D8058-H8058</f>
        <v>1698.4080000000001</v>
      </c>
      <c r="R8058" t="str">
        <f t="shared" si="753"/>
        <v>Good</v>
      </c>
      <c r="S8058" t="str">
        <f t="shared" si="754"/>
        <v>Good</v>
      </c>
      <c r="T8058" t="str">
        <f t="shared" si="755"/>
        <v>High Impact</v>
      </c>
    </row>
    <row r="8059" spans="1:20">
      <c r="A8059" t="s">
        <v>8095</v>
      </c>
      <c r="B8059" t="s">
        <v>18</v>
      </c>
      <c r="C8059" t="s">
        <v>41</v>
      </c>
      <c r="D8059">
        <v>536.49</v>
      </c>
      <c r="E8059" t="str">
        <f t="shared" si="750"/>
        <v>Low</v>
      </c>
      <c r="F8059" t="str">
        <f t="shared" si="751"/>
        <v>Midium</v>
      </c>
      <c r="G8059">
        <v>0.27</v>
      </c>
      <c r="H8059">
        <f>D8059*G8059</f>
        <v>144.85230000000001</v>
      </c>
      <c r="I8059">
        <v>3</v>
      </c>
      <c r="J8059" s="1">
        <v>45196</v>
      </c>
      <c r="K8059" s="1">
        <v>45200</v>
      </c>
      <c r="L8059" t="s">
        <v>20</v>
      </c>
      <c r="M8059" t="str">
        <f t="shared" si="752"/>
        <v>Normal customer</v>
      </c>
      <c r="N8059" t="s">
        <v>27</v>
      </c>
      <c r="O8059">
        <v>64.25</v>
      </c>
      <c r="P8059" t="s">
        <v>28</v>
      </c>
      <c r="Q8059">
        <f>D8059-H8059</f>
        <v>391.6377</v>
      </c>
      <c r="R8059" t="str">
        <f t="shared" si="753"/>
        <v>Bad</v>
      </c>
      <c r="S8059" t="str">
        <f t="shared" si="754"/>
        <v>Bad</v>
      </c>
      <c r="T8059" t="str">
        <f t="shared" si="755"/>
        <v>High Impact</v>
      </c>
    </row>
    <row r="8060" spans="1:20">
      <c r="A8060" t="s">
        <v>8096</v>
      </c>
      <c r="B8060" t="s">
        <v>30</v>
      </c>
      <c r="C8060" t="s">
        <v>41</v>
      </c>
      <c r="D8060">
        <v>656.03</v>
      </c>
      <c r="E8060" t="str">
        <f t="shared" si="750"/>
        <v>Low</v>
      </c>
      <c r="F8060" t="str">
        <f t="shared" si="751"/>
        <v>Midium</v>
      </c>
      <c r="G8060">
        <v>0.03</v>
      </c>
      <c r="H8060">
        <f>D8060*G8060</f>
        <v>19.680899999999998</v>
      </c>
      <c r="I8060">
        <v>3</v>
      </c>
      <c r="J8060" s="1">
        <v>44942</v>
      </c>
      <c r="K8060" s="1">
        <v>44946</v>
      </c>
      <c r="L8060" t="s">
        <v>36</v>
      </c>
      <c r="M8060" t="str">
        <f t="shared" si="752"/>
        <v>Normal customer</v>
      </c>
      <c r="N8060" t="s">
        <v>21</v>
      </c>
      <c r="O8060">
        <v>61.74</v>
      </c>
      <c r="P8060" t="s">
        <v>28</v>
      </c>
      <c r="Q8060">
        <f>D8060-H8060</f>
        <v>636.34910000000002</v>
      </c>
      <c r="R8060" t="str">
        <f t="shared" si="753"/>
        <v>Bad</v>
      </c>
      <c r="S8060" t="str">
        <f t="shared" si="754"/>
        <v>Bad</v>
      </c>
      <c r="T8060" t="str">
        <f t="shared" si="755"/>
        <v>Normal</v>
      </c>
    </row>
    <row r="8061" spans="1:20">
      <c r="A8061" t="s">
        <v>8097</v>
      </c>
      <c r="B8061" t="s">
        <v>46</v>
      </c>
      <c r="C8061" t="s">
        <v>31</v>
      </c>
      <c r="D8061">
        <v>4530.1400000000003</v>
      </c>
      <c r="E8061" t="str">
        <f t="shared" si="750"/>
        <v>High</v>
      </c>
      <c r="F8061" t="str">
        <f t="shared" si="751"/>
        <v>High</v>
      </c>
      <c r="G8061">
        <v>0.01</v>
      </c>
      <c r="H8061">
        <f>D8061*G8061</f>
        <v>45.301400000000001</v>
      </c>
      <c r="I8061">
        <v>4</v>
      </c>
      <c r="J8061" s="1">
        <v>45589</v>
      </c>
      <c r="K8061" s="1">
        <v>45596</v>
      </c>
      <c r="L8061" t="s">
        <v>36</v>
      </c>
      <c r="M8061" t="str">
        <f t="shared" si="752"/>
        <v>Normal customer</v>
      </c>
      <c r="N8061" t="s">
        <v>21</v>
      </c>
      <c r="O8061">
        <v>972.9</v>
      </c>
      <c r="P8061" t="s">
        <v>53</v>
      </c>
      <c r="Q8061">
        <f>D8061-H8061</f>
        <v>4484.8386</v>
      </c>
      <c r="R8061" t="str">
        <f t="shared" si="753"/>
        <v>Good</v>
      </c>
      <c r="S8061" t="str">
        <f t="shared" si="754"/>
        <v>Good</v>
      </c>
      <c r="T8061" t="str">
        <f t="shared" si="755"/>
        <v>High Impact</v>
      </c>
    </row>
    <row r="8062" spans="1:20">
      <c r="A8062" t="s">
        <v>8098</v>
      </c>
      <c r="B8062" t="s">
        <v>46</v>
      </c>
      <c r="C8062" t="s">
        <v>31</v>
      </c>
      <c r="D8062">
        <v>2286.2800000000002</v>
      </c>
      <c r="E8062" t="str">
        <f t="shared" si="750"/>
        <v>High</v>
      </c>
      <c r="F8062" t="str">
        <f t="shared" si="751"/>
        <v>High</v>
      </c>
      <c r="G8062">
        <v>0.1</v>
      </c>
      <c r="H8062">
        <f>D8062*G8062</f>
        <v>228.62800000000004</v>
      </c>
      <c r="I8062">
        <v>4</v>
      </c>
      <c r="J8062" s="1">
        <v>45200</v>
      </c>
      <c r="K8062" s="1">
        <v>45206</v>
      </c>
      <c r="L8062" t="s">
        <v>26</v>
      </c>
      <c r="M8062" t="str">
        <f t="shared" si="752"/>
        <v>Potential customer</v>
      </c>
      <c r="N8062" t="s">
        <v>21</v>
      </c>
      <c r="O8062">
        <v>554.38</v>
      </c>
      <c r="P8062" t="s">
        <v>44</v>
      </c>
      <c r="Q8062">
        <f>D8062-H8062</f>
        <v>2057.652</v>
      </c>
      <c r="R8062" t="str">
        <f t="shared" si="753"/>
        <v>Good</v>
      </c>
      <c r="S8062" t="str">
        <f t="shared" si="754"/>
        <v>Good</v>
      </c>
      <c r="T8062" t="str">
        <f t="shared" si="755"/>
        <v>High Impact</v>
      </c>
    </row>
    <row r="8063" spans="1:20">
      <c r="A8063" t="s">
        <v>8099</v>
      </c>
      <c r="B8063" t="s">
        <v>24</v>
      </c>
      <c r="C8063" t="s">
        <v>19</v>
      </c>
      <c r="D8063">
        <v>3474.82</v>
      </c>
      <c r="E8063" t="str">
        <f t="shared" si="750"/>
        <v>High</v>
      </c>
      <c r="F8063" t="str">
        <f t="shared" si="751"/>
        <v>High</v>
      </c>
      <c r="G8063">
        <v>0.24</v>
      </c>
      <c r="H8063">
        <f>D8063*G8063</f>
        <v>833.95680000000004</v>
      </c>
      <c r="I8063">
        <v>1</v>
      </c>
      <c r="J8063" s="1">
        <v>45147</v>
      </c>
      <c r="K8063" s="1">
        <v>45153</v>
      </c>
      <c r="L8063" t="s">
        <v>26</v>
      </c>
      <c r="M8063" t="str">
        <f t="shared" si="752"/>
        <v>Potential customer</v>
      </c>
      <c r="N8063" t="s">
        <v>21</v>
      </c>
      <c r="O8063">
        <v>325.64999999999998</v>
      </c>
      <c r="P8063" t="s">
        <v>39</v>
      </c>
      <c r="Q8063">
        <f>D8063-H8063</f>
        <v>2640.8632000000002</v>
      </c>
      <c r="R8063" t="str">
        <f t="shared" si="753"/>
        <v>Good</v>
      </c>
      <c r="S8063" t="str">
        <f t="shared" si="754"/>
        <v>Good</v>
      </c>
      <c r="T8063" t="str">
        <f t="shared" si="755"/>
        <v>High Impact</v>
      </c>
    </row>
    <row r="8064" spans="1:20">
      <c r="A8064" t="s">
        <v>8100</v>
      </c>
      <c r="B8064" t="s">
        <v>30</v>
      </c>
      <c r="C8064" t="s">
        <v>38</v>
      </c>
      <c r="D8064">
        <v>780.68</v>
      </c>
      <c r="E8064" t="str">
        <f t="shared" si="750"/>
        <v>Low</v>
      </c>
      <c r="F8064" t="str">
        <f t="shared" si="751"/>
        <v>Midium</v>
      </c>
      <c r="G8064">
        <v>0.02</v>
      </c>
      <c r="H8064">
        <f>D8064*G8064</f>
        <v>15.6136</v>
      </c>
      <c r="I8064">
        <v>2</v>
      </c>
      <c r="J8064" s="1">
        <v>45506</v>
      </c>
      <c r="K8064" s="1">
        <v>45510</v>
      </c>
      <c r="L8064" t="s">
        <v>26</v>
      </c>
      <c r="M8064" t="str">
        <f t="shared" si="752"/>
        <v>Normal customer</v>
      </c>
      <c r="N8064" t="s">
        <v>21</v>
      </c>
      <c r="O8064">
        <v>88.3</v>
      </c>
      <c r="P8064" t="s">
        <v>33</v>
      </c>
      <c r="Q8064">
        <f>D8064-H8064</f>
        <v>765.06639999999993</v>
      </c>
      <c r="R8064" t="str">
        <f t="shared" si="753"/>
        <v>Bad</v>
      </c>
      <c r="S8064" t="str">
        <f t="shared" si="754"/>
        <v>Bad</v>
      </c>
      <c r="T8064" t="str">
        <f t="shared" si="755"/>
        <v>Normal</v>
      </c>
    </row>
    <row r="8065" spans="1:20">
      <c r="A8065" t="s">
        <v>8101</v>
      </c>
      <c r="B8065" t="s">
        <v>24</v>
      </c>
      <c r="C8065" t="s">
        <v>31</v>
      </c>
      <c r="D8065">
        <v>207.54</v>
      </c>
      <c r="E8065" t="str">
        <f t="shared" si="750"/>
        <v>Low</v>
      </c>
      <c r="F8065" t="str">
        <f t="shared" si="751"/>
        <v>Low</v>
      </c>
      <c r="G8065">
        <v>0.37</v>
      </c>
      <c r="H8065">
        <f>D8065*G8065</f>
        <v>76.7898</v>
      </c>
      <c r="I8065">
        <v>6</v>
      </c>
      <c r="J8065" s="1">
        <v>45207</v>
      </c>
      <c r="K8065" s="1">
        <v>45208</v>
      </c>
      <c r="L8065" t="s">
        <v>20</v>
      </c>
      <c r="M8065" t="str">
        <f t="shared" si="752"/>
        <v>Normal customer</v>
      </c>
      <c r="N8065" t="s">
        <v>32</v>
      </c>
      <c r="O8065">
        <v>12.04</v>
      </c>
      <c r="P8065" t="s">
        <v>33</v>
      </c>
      <c r="Q8065">
        <f>D8065-H8065</f>
        <v>130.75020000000001</v>
      </c>
      <c r="R8065" t="str">
        <f t="shared" si="753"/>
        <v>Bad</v>
      </c>
      <c r="S8065" t="str">
        <f t="shared" si="754"/>
        <v>Bad</v>
      </c>
      <c r="T8065" t="str">
        <f t="shared" si="755"/>
        <v>High Impact</v>
      </c>
    </row>
    <row r="8066" spans="1:20">
      <c r="A8066" t="s">
        <v>8102</v>
      </c>
      <c r="B8066" t="s">
        <v>46</v>
      </c>
      <c r="C8066" t="s">
        <v>25</v>
      </c>
      <c r="D8066">
        <v>4463.37</v>
      </c>
      <c r="E8066" t="str">
        <f t="shared" si="750"/>
        <v>High</v>
      </c>
      <c r="F8066" t="str">
        <f t="shared" si="751"/>
        <v>High</v>
      </c>
      <c r="G8066">
        <v>0.08</v>
      </c>
      <c r="H8066">
        <f>D8066*G8066</f>
        <v>357.06959999999998</v>
      </c>
      <c r="I8066">
        <v>5</v>
      </c>
      <c r="J8066" s="1">
        <v>45471</v>
      </c>
      <c r="K8066" s="1">
        <v>45476</v>
      </c>
      <c r="L8066" t="s">
        <v>36</v>
      </c>
      <c r="M8066" t="str">
        <f t="shared" si="752"/>
        <v>Normal customer</v>
      </c>
      <c r="N8066" t="s">
        <v>27</v>
      </c>
      <c r="O8066">
        <v>255.96</v>
      </c>
      <c r="P8066" t="s">
        <v>39</v>
      </c>
      <c r="Q8066">
        <f>D8066-H8066</f>
        <v>4106.3004000000001</v>
      </c>
      <c r="R8066" t="str">
        <f t="shared" si="753"/>
        <v>Bad</v>
      </c>
      <c r="S8066" t="str">
        <f t="shared" si="754"/>
        <v>Bad</v>
      </c>
      <c r="T8066" t="str">
        <f t="shared" si="755"/>
        <v>High Impact</v>
      </c>
    </row>
    <row r="8067" spans="1:20">
      <c r="A8067" t="s">
        <v>8103</v>
      </c>
      <c r="B8067" t="s">
        <v>30</v>
      </c>
      <c r="C8067" t="s">
        <v>41</v>
      </c>
      <c r="D8067">
        <v>2915.27</v>
      </c>
      <c r="E8067" t="str">
        <f t="shared" ref="E8067:E8130" si="756">IF(D8067&gt;1000,"High","Low")</f>
        <v>High</v>
      </c>
      <c r="F8067" t="str">
        <f t="shared" ref="F8067:F8130" si="757">IF(D8067&gt;1000,"High",IF(D8067&gt;500,"Midium","Low"))</f>
        <v>High</v>
      </c>
      <c r="G8067">
        <v>0.39</v>
      </c>
      <c r="H8067">
        <f>D8067*G8067</f>
        <v>1136.9553000000001</v>
      </c>
      <c r="I8067">
        <v>4</v>
      </c>
      <c r="J8067" s="1">
        <v>45489</v>
      </c>
      <c r="K8067" s="1">
        <v>45492</v>
      </c>
      <c r="L8067" t="s">
        <v>26</v>
      </c>
      <c r="M8067" t="str">
        <f t="shared" ref="M8067:M8130" si="758">IF(AND(L8067="Member",D8067&gt;1000),"Premium customer",IF(AND(L8067="Regular",D8067&gt;1000),"Potential customer","Normal customer"))</f>
        <v>Potential customer</v>
      </c>
      <c r="N8067" t="s">
        <v>32</v>
      </c>
      <c r="O8067">
        <v>185.72</v>
      </c>
      <c r="P8067" t="s">
        <v>39</v>
      </c>
      <c r="Q8067">
        <f>D8067-H8067</f>
        <v>1778.3146999999999</v>
      </c>
      <c r="R8067" t="str">
        <f t="shared" ref="R8067:R8130" si="759">IF(AND(D8067&gt;1000,O8067&gt;300),"Good","Bad")</f>
        <v>Bad</v>
      </c>
      <c r="S8067" t="str">
        <f t="shared" ref="S8067:S8130" si="760">IF(NOT(AND(D8067&gt;1000,O8067&gt;300)),"Bad","Good")</f>
        <v>Bad</v>
      </c>
      <c r="T8067" t="str">
        <f t="shared" ref="T8067:T8130" si="761">IF(OR(D8067&gt;1000,G8067&gt;0.25),"High Impact","Normal")</f>
        <v>High Impact</v>
      </c>
    </row>
    <row r="8068" spans="1:20">
      <c r="A8068" t="s">
        <v>8104</v>
      </c>
      <c r="B8068" t="s">
        <v>46</v>
      </c>
      <c r="C8068" t="s">
        <v>38</v>
      </c>
      <c r="D8068">
        <v>197.94</v>
      </c>
      <c r="E8068" t="str">
        <f t="shared" si="756"/>
        <v>Low</v>
      </c>
      <c r="F8068" t="str">
        <f t="shared" si="757"/>
        <v>Low</v>
      </c>
      <c r="G8068">
        <v>0.1</v>
      </c>
      <c r="H8068">
        <f>D8068*G8068</f>
        <v>19.794</v>
      </c>
      <c r="I8068">
        <v>9</v>
      </c>
      <c r="J8068" s="1">
        <v>45587</v>
      </c>
      <c r="K8068" s="1">
        <v>45588</v>
      </c>
      <c r="L8068" t="s">
        <v>20</v>
      </c>
      <c r="M8068" t="str">
        <f t="shared" si="758"/>
        <v>Normal customer</v>
      </c>
      <c r="N8068" t="s">
        <v>21</v>
      </c>
      <c r="O8068">
        <v>12.74</v>
      </c>
      <c r="P8068" t="s">
        <v>33</v>
      </c>
      <c r="Q8068">
        <f>D8068-H8068</f>
        <v>178.14599999999999</v>
      </c>
      <c r="R8068" t="str">
        <f t="shared" si="759"/>
        <v>Bad</v>
      </c>
      <c r="S8068" t="str">
        <f t="shared" si="760"/>
        <v>Bad</v>
      </c>
      <c r="T8068" t="str">
        <f t="shared" si="761"/>
        <v>Normal</v>
      </c>
    </row>
    <row r="8069" spans="1:20">
      <c r="A8069" t="s">
        <v>8105</v>
      </c>
      <c r="B8069" t="s">
        <v>30</v>
      </c>
      <c r="C8069" t="s">
        <v>41</v>
      </c>
      <c r="D8069">
        <v>4962.46</v>
      </c>
      <c r="E8069" t="str">
        <f t="shared" si="756"/>
        <v>High</v>
      </c>
      <c r="F8069" t="str">
        <f t="shared" si="757"/>
        <v>High</v>
      </c>
      <c r="G8069">
        <v>0.17</v>
      </c>
      <c r="H8069">
        <f>D8069*G8069</f>
        <v>843.61820000000012</v>
      </c>
      <c r="I8069">
        <v>2</v>
      </c>
      <c r="J8069" s="1">
        <v>45501</v>
      </c>
      <c r="K8069" s="1">
        <v>45504</v>
      </c>
      <c r="L8069" t="s">
        <v>36</v>
      </c>
      <c r="M8069" t="str">
        <f t="shared" si="758"/>
        <v>Normal customer</v>
      </c>
      <c r="N8069" t="s">
        <v>21</v>
      </c>
      <c r="O8069">
        <v>1213.42</v>
      </c>
      <c r="P8069" t="s">
        <v>33</v>
      </c>
      <c r="Q8069">
        <f>D8069-H8069</f>
        <v>4118.8418000000001</v>
      </c>
      <c r="R8069" t="str">
        <f t="shared" si="759"/>
        <v>Good</v>
      </c>
      <c r="S8069" t="str">
        <f t="shared" si="760"/>
        <v>Good</v>
      </c>
      <c r="T8069" t="str">
        <f t="shared" si="761"/>
        <v>High Impact</v>
      </c>
    </row>
    <row r="8070" spans="1:20">
      <c r="A8070" t="s">
        <v>8106</v>
      </c>
      <c r="B8070" t="s">
        <v>46</v>
      </c>
      <c r="C8070" t="s">
        <v>38</v>
      </c>
      <c r="D8070">
        <v>2511.7399999999998</v>
      </c>
      <c r="E8070" t="str">
        <f t="shared" si="756"/>
        <v>High</v>
      </c>
      <c r="F8070" t="str">
        <f t="shared" si="757"/>
        <v>High</v>
      </c>
      <c r="G8070">
        <v>0.24</v>
      </c>
      <c r="H8070">
        <f>D8070*G8070</f>
        <v>602.81759999999997</v>
      </c>
      <c r="I8070">
        <v>8</v>
      </c>
      <c r="J8070" s="1">
        <v>45048</v>
      </c>
      <c r="K8070" s="1">
        <v>45055</v>
      </c>
      <c r="L8070" t="s">
        <v>20</v>
      </c>
      <c r="M8070" t="str">
        <f t="shared" si="758"/>
        <v>Premium customer</v>
      </c>
      <c r="N8070" t="s">
        <v>27</v>
      </c>
      <c r="O8070">
        <v>494.74</v>
      </c>
      <c r="P8070" t="s">
        <v>33</v>
      </c>
      <c r="Q8070">
        <f>D8070-H8070</f>
        <v>1908.9223999999999</v>
      </c>
      <c r="R8070" t="str">
        <f t="shared" si="759"/>
        <v>Good</v>
      </c>
      <c r="S8070" t="str">
        <f t="shared" si="760"/>
        <v>Good</v>
      </c>
      <c r="T8070" t="str">
        <f t="shared" si="761"/>
        <v>High Impact</v>
      </c>
    </row>
    <row r="8071" spans="1:20">
      <c r="A8071" t="s">
        <v>8107</v>
      </c>
      <c r="B8071" t="s">
        <v>18</v>
      </c>
      <c r="C8071" t="s">
        <v>31</v>
      </c>
      <c r="D8071">
        <v>2431.79</v>
      </c>
      <c r="E8071" t="str">
        <f t="shared" si="756"/>
        <v>High</v>
      </c>
      <c r="F8071" t="str">
        <f t="shared" si="757"/>
        <v>High</v>
      </c>
      <c r="G8071">
        <v>0.17</v>
      </c>
      <c r="H8071">
        <f>D8071*G8071</f>
        <v>413.40430000000003</v>
      </c>
      <c r="I8071">
        <v>4</v>
      </c>
      <c r="J8071" s="1">
        <v>45294</v>
      </c>
      <c r="K8071" s="1">
        <v>45295</v>
      </c>
      <c r="L8071" t="s">
        <v>20</v>
      </c>
      <c r="M8071" t="str">
        <f t="shared" si="758"/>
        <v>Premium customer</v>
      </c>
      <c r="N8071" t="s">
        <v>32</v>
      </c>
      <c r="O8071">
        <v>285.76</v>
      </c>
      <c r="P8071" t="s">
        <v>22</v>
      </c>
      <c r="Q8071">
        <f>D8071-H8071</f>
        <v>2018.3856999999998</v>
      </c>
      <c r="R8071" t="str">
        <f t="shared" si="759"/>
        <v>Bad</v>
      </c>
      <c r="S8071" t="str">
        <f t="shared" si="760"/>
        <v>Bad</v>
      </c>
      <c r="T8071" t="str">
        <f t="shared" si="761"/>
        <v>High Impact</v>
      </c>
    </row>
    <row r="8072" spans="1:20">
      <c r="A8072" t="s">
        <v>8108</v>
      </c>
      <c r="B8072" t="s">
        <v>18</v>
      </c>
      <c r="C8072" t="s">
        <v>31</v>
      </c>
      <c r="D8072">
        <v>3142.48</v>
      </c>
      <c r="E8072" t="str">
        <f t="shared" si="756"/>
        <v>High</v>
      </c>
      <c r="F8072" t="str">
        <f t="shared" si="757"/>
        <v>High</v>
      </c>
      <c r="G8072">
        <v>0.01</v>
      </c>
      <c r="H8072">
        <f>D8072*G8072</f>
        <v>31.424800000000001</v>
      </c>
      <c r="I8072">
        <v>9</v>
      </c>
      <c r="J8072" s="1">
        <v>45465</v>
      </c>
      <c r="K8072" s="1">
        <v>45466</v>
      </c>
      <c r="L8072" t="s">
        <v>20</v>
      </c>
      <c r="M8072" t="str">
        <f t="shared" si="758"/>
        <v>Premium customer</v>
      </c>
      <c r="N8072" t="s">
        <v>27</v>
      </c>
      <c r="O8072">
        <v>246.74</v>
      </c>
      <c r="P8072" t="s">
        <v>39</v>
      </c>
      <c r="Q8072">
        <f>D8072-H8072</f>
        <v>3111.0552000000002</v>
      </c>
      <c r="R8072" t="str">
        <f t="shared" si="759"/>
        <v>Bad</v>
      </c>
      <c r="S8072" t="str">
        <f t="shared" si="760"/>
        <v>Bad</v>
      </c>
      <c r="T8072" t="str">
        <f t="shared" si="761"/>
        <v>High Impact</v>
      </c>
    </row>
    <row r="8073" spans="1:20">
      <c r="A8073" t="s">
        <v>8109</v>
      </c>
      <c r="B8073" t="s">
        <v>24</v>
      </c>
      <c r="C8073" t="s">
        <v>19</v>
      </c>
      <c r="D8073">
        <v>138.72999999999999</v>
      </c>
      <c r="E8073" t="str">
        <f t="shared" si="756"/>
        <v>Low</v>
      </c>
      <c r="F8073" t="str">
        <f t="shared" si="757"/>
        <v>Low</v>
      </c>
      <c r="G8073">
        <v>0.45</v>
      </c>
      <c r="H8073">
        <f>D8073*G8073</f>
        <v>62.4285</v>
      </c>
      <c r="I8073">
        <v>4</v>
      </c>
      <c r="J8073" s="1">
        <v>45135</v>
      </c>
      <c r="K8073" s="1">
        <v>45139</v>
      </c>
      <c r="L8073" t="s">
        <v>36</v>
      </c>
      <c r="M8073" t="str">
        <f t="shared" si="758"/>
        <v>Normal customer</v>
      </c>
      <c r="N8073" t="s">
        <v>32</v>
      </c>
      <c r="O8073">
        <v>39.96</v>
      </c>
      <c r="P8073" t="s">
        <v>28</v>
      </c>
      <c r="Q8073">
        <f>D8073-H8073</f>
        <v>76.30149999999999</v>
      </c>
      <c r="R8073" t="str">
        <f t="shared" si="759"/>
        <v>Bad</v>
      </c>
      <c r="S8073" t="str">
        <f t="shared" si="760"/>
        <v>Bad</v>
      </c>
      <c r="T8073" t="str">
        <f t="shared" si="761"/>
        <v>High Impact</v>
      </c>
    </row>
    <row r="8074" spans="1:20">
      <c r="A8074" t="s">
        <v>8110</v>
      </c>
      <c r="B8074" t="s">
        <v>18</v>
      </c>
      <c r="C8074" t="s">
        <v>38</v>
      </c>
      <c r="D8074">
        <v>2888.78</v>
      </c>
      <c r="E8074" t="str">
        <f t="shared" si="756"/>
        <v>High</v>
      </c>
      <c r="F8074" t="str">
        <f t="shared" si="757"/>
        <v>High</v>
      </c>
      <c r="G8074">
        <v>0.14000000000000001</v>
      </c>
      <c r="H8074">
        <f>D8074*G8074</f>
        <v>404.42920000000009</v>
      </c>
      <c r="I8074">
        <v>2</v>
      </c>
      <c r="J8074" s="1">
        <v>45080</v>
      </c>
      <c r="K8074" s="1">
        <v>45081</v>
      </c>
      <c r="L8074" t="s">
        <v>20</v>
      </c>
      <c r="M8074" t="str">
        <f t="shared" si="758"/>
        <v>Premium customer</v>
      </c>
      <c r="N8074" t="s">
        <v>32</v>
      </c>
      <c r="O8074">
        <v>413.5</v>
      </c>
      <c r="P8074" t="s">
        <v>22</v>
      </c>
      <c r="Q8074">
        <f>D8074-H8074</f>
        <v>2484.3508000000002</v>
      </c>
      <c r="R8074" t="str">
        <f t="shared" si="759"/>
        <v>Good</v>
      </c>
      <c r="S8074" t="str">
        <f t="shared" si="760"/>
        <v>Good</v>
      </c>
      <c r="T8074" t="str">
        <f t="shared" si="761"/>
        <v>High Impact</v>
      </c>
    </row>
    <row r="8075" spans="1:20">
      <c r="A8075" t="s">
        <v>8111</v>
      </c>
      <c r="B8075" t="s">
        <v>46</v>
      </c>
      <c r="C8075" t="s">
        <v>25</v>
      </c>
      <c r="D8075">
        <v>3184.47</v>
      </c>
      <c r="E8075" t="str">
        <f t="shared" si="756"/>
        <v>High</v>
      </c>
      <c r="F8075" t="str">
        <f t="shared" si="757"/>
        <v>High</v>
      </c>
      <c r="G8075">
        <v>7.0000000000000007E-2</v>
      </c>
      <c r="H8075">
        <f>D8075*G8075</f>
        <v>222.91290000000001</v>
      </c>
      <c r="I8075">
        <v>6</v>
      </c>
      <c r="J8075" s="1">
        <v>45201</v>
      </c>
      <c r="K8075" s="1">
        <v>45205</v>
      </c>
      <c r="L8075" t="s">
        <v>36</v>
      </c>
      <c r="M8075" t="str">
        <f t="shared" si="758"/>
        <v>Normal customer</v>
      </c>
      <c r="N8075" t="s">
        <v>21</v>
      </c>
      <c r="O8075">
        <v>170.16</v>
      </c>
      <c r="P8075" t="s">
        <v>53</v>
      </c>
      <c r="Q8075">
        <f>D8075-H8075</f>
        <v>2961.5571</v>
      </c>
      <c r="R8075" t="str">
        <f t="shared" si="759"/>
        <v>Bad</v>
      </c>
      <c r="S8075" t="str">
        <f t="shared" si="760"/>
        <v>Bad</v>
      </c>
      <c r="T8075" t="str">
        <f t="shared" si="761"/>
        <v>High Impact</v>
      </c>
    </row>
    <row r="8076" spans="1:20">
      <c r="A8076" t="s">
        <v>8112</v>
      </c>
      <c r="B8076" t="s">
        <v>46</v>
      </c>
      <c r="C8076" t="s">
        <v>31</v>
      </c>
      <c r="D8076">
        <v>1555.07</v>
      </c>
      <c r="E8076" t="str">
        <f t="shared" si="756"/>
        <v>High</v>
      </c>
      <c r="F8076" t="str">
        <f t="shared" si="757"/>
        <v>High</v>
      </c>
      <c r="G8076">
        <v>7.0000000000000007E-2</v>
      </c>
      <c r="H8076">
        <f>D8076*G8076</f>
        <v>108.8549</v>
      </c>
      <c r="I8076">
        <v>9</v>
      </c>
      <c r="J8076" s="1">
        <v>45151</v>
      </c>
      <c r="K8076" s="1">
        <v>45157</v>
      </c>
      <c r="L8076" t="s">
        <v>20</v>
      </c>
      <c r="M8076" t="str">
        <f t="shared" si="758"/>
        <v>Premium customer</v>
      </c>
      <c r="N8076" t="s">
        <v>21</v>
      </c>
      <c r="O8076">
        <v>83.98</v>
      </c>
      <c r="P8076" t="s">
        <v>22</v>
      </c>
      <c r="Q8076">
        <f>D8076-H8076</f>
        <v>1446.2150999999999</v>
      </c>
      <c r="R8076" t="str">
        <f t="shared" si="759"/>
        <v>Bad</v>
      </c>
      <c r="S8076" t="str">
        <f t="shared" si="760"/>
        <v>Bad</v>
      </c>
      <c r="T8076" t="str">
        <f t="shared" si="761"/>
        <v>High Impact</v>
      </c>
    </row>
    <row r="8077" spans="1:20">
      <c r="A8077" t="s">
        <v>8113</v>
      </c>
      <c r="B8077" t="s">
        <v>18</v>
      </c>
      <c r="C8077" t="s">
        <v>19</v>
      </c>
      <c r="D8077">
        <v>3661.58</v>
      </c>
      <c r="E8077" t="str">
        <f t="shared" si="756"/>
        <v>High</v>
      </c>
      <c r="F8077" t="str">
        <f t="shared" si="757"/>
        <v>High</v>
      </c>
      <c r="G8077">
        <v>0.49</v>
      </c>
      <c r="H8077">
        <f>D8077*G8077</f>
        <v>1794.1741999999999</v>
      </c>
      <c r="I8077">
        <v>7</v>
      </c>
      <c r="J8077" s="1">
        <v>44984</v>
      </c>
      <c r="K8077" s="1">
        <v>44988</v>
      </c>
      <c r="L8077" t="s">
        <v>26</v>
      </c>
      <c r="M8077" t="str">
        <f t="shared" si="758"/>
        <v>Potential customer</v>
      </c>
      <c r="N8077" t="s">
        <v>21</v>
      </c>
      <c r="O8077">
        <v>377.92</v>
      </c>
      <c r="P8077" t="s">
        <v>44</v>
      </c>
      <c r="Q8077">
        <f>D8077-H8077</f>
        <v>1867.4058</v>
      </c>
      <c r="R8077" t="str">
        <f t="shared" si="759"/>
        <v>Good</v>
      </c>
      <c r="S8077" t="str">
        <f t="shared" si="760"/>
        <v>Good</v>
      </c>
      <c r="T8077" t="str">
        <f t="shared" si="761"/>
        <v>High Impact</v>
      </c>
    </row>
    <row r="8078" spans="1:20">
      <c r="A8078" t="s">
        <v>8114</v>
      </c>
      <c r="B8078" t="s">
        <v>24</v>
      </c>
      <c r="C8078" t="s">
        <v>31</v>
      </c>
      <c r="D8078">
        <v>1949.42</v>
      </c>
      <c r="E8078" t="str">
        <f t="shared" si="756"/>
        <v>High</v>
      </c>
      <c r="F8078" t="str">
        <f t="shared" si="757"/>
        <v>High</v>
      </c>
      <c r="G8078">
        <v>0.06</v>
      </c>
      <c r="H8078">
        <f>D8078*G8078</f>
        <v>116.9652</v>
      </c>
      <c r="I8078">
        <v>1</v>
      </c>
      <c r="J8078" s="1">
        <v>45166</v>
      </c>
      <c r="K8078" s="1">
        <v>45170</v>
      </c>
      <c r="L8078" t="s">
        <v>20</v>
      </c>
      <c r="M8078" t="str">
        <f t="shared" si="758"/>
        <v>Premium customer</v>
      </c>
      <c r="N8078" t="s">
        <v>32</v>
      </c>
      <c r="O8078">
        <v>490.2</v>
      </c>
      <c r="P8078" t="s">
        <v>39</v>
      </c>
      <c r="Q8078">
        <f>D8078-H8078</f>
        <v>1832.4548</v>
      </c>
      <c r="R8078" t="str">
        <f t="shared" si="759"/>
        <v>Good</v>
      </c>
      <c r="S8078" t="str">
        <f t="shared" si="760"/>
        <v>Good</v>
      </c>
      <c r="T8078" t="str">
        <f t="shared" si="761"/>
        <v>High Impact</v>
      </c>
    </row>
    <row r="8079" spans="1:20">
      <c r="A8079" t="s">
        <v>8115</v>
      </c>
      <c r="B8079" t="s">
        <v>18</v>
      </c>
      <c r="C8079" t="s">
        <v>41</v>
      </c>
      <c r="D8079">
        <v>3617.09</v>
      </c>
      <c r="E8079" t="str">
        <f t="shared" si="756"/>
        <v>High</v>
      </c>
      <c r="F8079" t="str">
        <f t="shared" si="757"/>
        <v>High</v>
      </c>
      <c r="G8079">
        <v>0.17</v>
      </c>
      <c r="H8079">
        <f>D8079*G8079</f>
        <v>614.90530000000012</v>
      </c>
      <c r="I8079">
        <v>9</v>
      </c>
      <c r="J8079" s="1">
        <v>45426</v>
      </c>
      <c r="K8079" s="1">
        <v>45428</v>
      </c>
      <c r="L8079" t="s">
        <v>26</v>
      </c>
      <c r="M8079" t="str">
        <f t="shared" si="758"/>
        <v>Potential customer</v>
      </c>
      <c r="N8079" t="s">
        <v>27</v>
      </c>
      <c r="O8079">
        <v>896.3</v>
      </c>
      <c r="P8079" t="s">
        <v>53</v>
      </c>
      <c r="Q8079">
        <f>D8079-H8079</f>
        <v>3002.1846999999998</v>
      </c>
      <c r="R8079" t="str">
        <f t="shared" si="759"/>
        <v>Good</v>
      </c>
      <c r="S8079" t="str">
        <f t="shared" si="760"/>
        <v>Good</v>
      </c>
      <c r="T8079" t="str">
        <f t="shared" si="761"/>
        <v>High Impact</v>
      </c>
    </row>
    <row r="8080" spans="1:20">
      <c r="A8080" t="s">
        <v>8116</v>
      </c>
      <c r="B8080" t="s">
        <v>30</v>
      </c>
      <c r="C8080" t="s">
        <v>31</v>
      </c>
      <c r="D8080">
        <v>804.74</v>
      </c>
      <c r="E8080" t="str">
        <f t="shared" si="756"/>
        <v>Low</v>
      </c>
      <c r="F8080" t="str">
        <f t="shared" si="757"/>
        <v>Midium</v>
      </c>
      <c r="G8080">
        <v>0.03</v>
      </c>
      <c r="H8080">
        <f>D8080*G8080</f>
        <v>24.142199999999999</v>
      </c>
      <c r="I8080">
        <v>6</v>
      </c>
      <c r="J8080" s="1">
        <v>45189</v>
      </c>
      <c r="K8080" s="1">
        <v>45195</v>
      </c>
      <c r="L8080" t="s">
        <v>26</v>
      </c>
      <c r="M8080" t="str">
        <f t="shared" si="758"/>
        <v>Normal customer</v>
      </c>
      <c r="N8080" t="s">
        <v>32</v>
      </c>
      <c r="O8080">
        <v>44.99</v>
      </c>
      <c r="P8080" t="s">
        <v>33</v>
      </c>
      <c r="Q8080">
        <f>D8080-H8080</f>
        <v>780.59780000000001</v>
      </c>
      <c r="R8080" t="str">
        <f t="shared" si="759"/>
        <v>Bad</v>
      </c>
      <c r="S8080" t="str">
        <f t="shared" si="760"/>
        <v>Bad</v>
      </c>
      <c r="T8080" t="str">
        <f t="shared" si="761"/>
        <v>Normal</v>
      </c>
    </row>
    <row r="8081" spans="1:20">
      <c r="A8081" t="s">
        <v>8117</v>
      </c>
      <c r="B8081" t="s">
        <v>30</v>
      </c>
      <c r="C8081" t="s">
        <v>38</v>
      </c>
      <c r="D8081">
        <v>4577.12</v>
      </c>
      <c r="E8081" t="str">
        <f t="shared" si="756"/>
        <v>High</v>
      </c>
      <c r="F8081" t="str">
        <f t="shared" si="757"/>
        <v>High</v>
      </c>
      <c r="G8081">
        <v>0.37</v>
      </c>
      <c r="H8081">
        <f>D8081*G8081</f>
        <v>1693.5344</v>
      </c>
      <c r="I8081">
        <v>9</v>
      </c>
      <c r="J8081" s="1">
        <v>45157</v>
      </c>
      <c r="K8081" s="1">
        <v>45164</v>
      </c>
      <c r="L8081" t="s">
        <v>26</v>
      </c>
      <c r="M8081" t="str">
        <f t="shared" si="758"/>
        <v>Potential customer</v>
      </c>
      <c r="N8081" t="s">
        <v>32</v>
      </c>
      <c r="O8081">
        <v>458.84</v>
      </c>
      <c r="P8081" t="s">
        <v>44</v>
      </c>
      <c r="Q8081">
        <f>D8081-H8081</f>
        <v>2883.5855999999999</v>
      </c>
      <c r="R8081" t="str">
        <f t="shared" si="759"/>
        <v>Good</v>
      </c>
      <c r="S8081" t="str">
        <f t="shared" si="760"/>
        <v>Good</v>
      </c>
      <c r="T8081" t="str">
        <f t="shared" si="761"/>
        <v>High Impact</v>
      </c>
    </row>
    <row r="8082" spans="1:20">
      <c r="A8082" t="s">
        <v>8118</v>
      </c>
      <c r="B8082" t="s">
        <v>30</v>
      </c>
      <c r="C8082" t="s">
        <v>19</v>
      </c>
      <c r="D8082">
        <v>4409.34</v>
      </c>
      <c r="E8082" t="str">
        <f t="shared" si="756"/>
        <v>High</v>
      </c>
      <c r="F8082" t="str">
        <f t="shared" si="757"/>
        <v>High</v>
      </c>
      <c r="G8082">
        <v>0.3</v>
      </c>
      <c r="H8082">
        <f>D8082*G8082</f>
        <v>1322.8019999999999</v>
      </c>
      <c r="I8082">
        <v>2</v>
      </c>
      <c r="J8082" s="1">
        <v>45325</v>
      </c>
      <c r="K8082" s="1">
        <v>45332</v>
      </c>
      <c r="L8082" t="s">
        <v>26</v>
      </c>
      <c r="M8082" t="str">
        <f t="shared" si="758"/>
        <v>Potential customer</v>
      </c>
      <c r="N8082" t="s">
        <v>27</v>
      </c>
      <c r="O8082">
        <v>1033.6500000000001</v>
      </c>
      <c r="P8082" t="s">
        <v>28</v>
      </c>
      <c r="Q8082">
        <f>D8082-H8082</f>
        <v>3086.5380000000005</v>
      </c>
      <c r="R8082" t="str">
        <f t="shared" si="759"/>
        <v>Good</v>
      </c>
      <c r="S8082" t="str">
        <f t="shared" si="760"/>
        <v>Good</v>
      </c>
      <c r="T8082" t="str">
        <f t="shared" si="761"/>
        <v>High Impact</v>
      </c>
    </row>
    <row r="8083" spans="1:20">
      <c r="A8083" t="s">
        <v>8119</v>
      </c>
      <c r="B8083" t="s">
        <v>18</v>
      </c>
      <c r="C8083" t="s">
        <v>38</v>
      </c>
      <c r="D8083">
        <v>838.07</v>
      </c>
      <c r="E8083" t="str">
        <f t="shared" si="756"/>
        <v>Low</v>
      </c>
      <c r="F8083" t="str">
        <f t="shared" si="757"/>
        <v>Midium</v>
      </c>
      <c r="G8083">
        <v>0.27</v>
      </c>
      <c r="H8083">
        <f>D8083*G8083</f>
        <v>226.27890000000002</v>
      </c>
      <c r="I8083">
        <v>7</v>
      </c>
      <c r="J8083" s="1">
        <v>44992</v>
      </c>
      <c r="K8083" s="1">
        <v>44996</v>
      </c>
      <c r="L8083" t="s">
        <v>36</v>
      </c>
      <c r="M8083" t="str">
        <f t="shared" si="758"/>
        <v>Normal customer</v>
      </c>
      <c r="N8083" t="s">
        <v>32</v>
      </c>
      <c r="O8083">
        <v>57.23</v>
      </c>
      <c r="P8083" t="s">
        <v>28</v>
      </c>
      <c r="Q8083">
        <f>D8083-H8083</f>
        <v>611.79110000000003</v>
      </c>
      <c r="R8083" t="str">
        <f t="shared" si="759"/>
        <v>Bad</v>
      </c>
      <c r="S8083" t="str">
        <f t="shared" si="760"/>
        <v>Bad</v>
      </c>
      <c r="T8083" t="str">
        <f t="shared" si="761"/>
        <v>High Impact</v>
      </c>
    </row>
    <row r="8084" spans="1:20">
      <c r="A8084" t="s">
        <v>8120</v>
      </c>
      <c r="B8084" t="s">
        <v>18</v>
      </c>
      <c r="C8084" t="s">
        <v>25</v>
      </c>
      <c r="D8084">
        <v>4698.42</v>
      </c>
      <c r="E8084" t="str">
        <f t="shared" si="756"/>
        <v>High</v>
      </c>
      <c r="F8084" t="str">
        <f t="shared" si="757"/>
        <v>High</v>
      </c>
      <c r="G8084">
        <v>0.43</v>
      </c>
      <c r="H8084">
        <f>D8084*G8084</f>
        <v>2020.3206</v>
      </c>
      <c r="I8084">
        <v>8</v>
      </c>
      <c r="J8084" s="1">
        <v>45376</v>
      </c>
      <c r="K8084" s="1">
        <v>45382</v>
      </c>
      <c r="L8084" t="s">
        <v>26</v>
      </c>
      <c r="M8084" t="str">
        <f t="shared" si="758"/>
        <v>Potential customer</v>
      </c>
      <c r="N8084" t="s">
        <v>27</v>
      </c>
      <c r="O8084">
        <v>723.19</v>
      </c>
      <c r="P8084" t="s">
        <v>53</v>
      </c>
      <c r="Q8084">
        <f>D8084-H8084</f>
        <v>2678.0994000000001</v>
      </c>
      <c r="R8084" t="str">
        <f t="shared" si="759"/>
        <v>Good</v>
      </c>
      <c r="S8084" t="str">
        <f t="shared" si="760"/>
        <v>Good</v>
      </c>
      <c r="T8084" t="str">
        <f t="shared" si="761"/>
        <v>High Impact</v>
      </c>
    </row>
    <row r="8085" spans="1:20">
      <c r="A8085" t="s">
        <v>8121</v>
      </c>
      <c r="B8085" t="s">
        <v>18</v>
      </c>
      <c r="C8085" t="s">
        <v>25</v>
      </c>
      <c r="D8085">
        <v>2833.12</v>
      </c>
      <c r="E8085" t="str">
        <f t="shared" si="756"/>
        <v>High</v>
      </c>
      <c r="F8085" t="str">
        <f t="shared" si="757"/>
        <v>High</v>
      </c>
      <c r="G8085">
        <v>0.28999999999999998</v>
      </c>
      <c r="H8085">
        <f>D8085*G8085</f>
        <v>821.60479999999995</v>
      </c>
      <c r="I8085">
        <v>8</v>
      </c>
      <c r="J8085" s="1">
        <v>45135</v>
      </c>
      <c r="K8085" s="1">
        <v>45140</v>
      </c>
      <c r="L8085" t="s">
        <v>26</v>
      </c>
      <c r="M8085" t="str">
        <f t="shared" si="758"/>
        <v>Potential customer</v>
      </c>
      <c r="N8085" t="s">
        <v>21</v>
      </c>
      <c r="O8085">
        <v>821.99</v>
      </c>
      <c r="P8085" t="s">
        <v>53</v>
      </c>
      <c r="Q8085">
        <f>D8085-H8085</f>
        <v>2011.5151999999998</v>
      </c>
      <c r="R8085" t="str">
        <f t="shared" si="759"/>
        <v>Good</v>
      </c>
      <c r="S8085" t="str">
        <f t="shared" si="760"/>
        <v>Good</v>
      </c>
      <c r="T8085" t="str">
        <f t="shared" si="761"/>
        <v>High Impact</v>
      </c>
    </row>
    <row r="8086" spans="1:20">
      <c r="A8086" t="s">
        <v>8122</v>
      </c>
      <c r="B8086" t="s">
        <v>30</v>
      </c>
      <c r="C8086" t="s">
        <v>31</v>
      </c>
      <c r="D8086">
        <v>3538.08</v>
      </c>
      <c r="E8086" t="str">
        <f t="shared" si="756"/>
        <v>High</v>
      </c>
      <c r="F8086" t="str">
        <f t="shared" si="757"/>
        <v>High</v>
      </c>
      <c r="G8086">
        <v>0.48</v>
      </c>
      <c r="H8086">
        <f>D8086*G8086</f>
        <v>1698.2783999999999</v>
      </c>
      <c r="I8086">
        <v>5</v>
      </c>
      <c r="J8086" s="1">
        <v>45408</v>
      </c>
      <c r="K8086" s="1">
        <v>45415</v>
      </c>
      <c r="L8086" t="s">
        <v>36</v>
      </c>
      <c r="M8086" t="str">
        <f t="shared" si="758"/>
        <v>Normal customer</v>
      </c>
      <c r="N8086" t="s">
        <v>27</v>
      </c>
      <c r="O8086">
        <v>688.74</v>
      </c>
      <c r="P8086" t="s">
        <v>44</v>
      </c>
      <c r="Q8086">
        <f>D8086-H8086</f>
        <v>1839.8016</v>
      </c>
      <c r="R8086" t="str">
        <f t="shared" si="759"/>
        <v>Good</v>
      </c>
      <c r="S8086" t="str">
        <f t="shared" si="760"/>
        <v>Good</v>
      </c>
      <c r="T8086" t="str">
        <f t="shared" si="761"/>
        <v>High Impact</v>
      </c>
    </row>
    <row r="8087" spans="1:20">
      <c r="A8087" t="s">
        <v>8123</v>
      </c>
      <c r="B8087" t="s">
        <v>24</v>
      </c>
      <c r="C8087" t="s">
        <v>19</v>
      </c>
      <c r="D8087">
        <v>4217.4399999999996</v>
      </c>
      <c r="E8087" t="str">
        <f t="shared" si="756"/>
        <v>High</v>
      </c>
      <c r="F8087" t="str">
        <f t="shared" si="757"/>
        <v>High</v>
      </c>
      <c r="G8087">
        <v>0.31</v>
      </c>
      <c r="H8087">
        <f>D8087*G8087</f>
        <v>1307.4063999999998</v>
      </c>
      <c r="I8087">
        <v>7</v>
      </c>
      <c r="J8087" s="1">
        <v>45357</v>
      </c>
      <c r="K8087" s="1">
        <v>45362</v>
      </c>
      <c r="L8087" t="s">
        <v>26</v>
      </c>
      <c r="M8087" t="str">
        <f t="shared" si="758"/>
        <v>Potential customer</v>
      </c>
      <c r="N8087" t="s">
        <v>21</v>
      </c>
      <c r="O8087">
        <v>665.13</v>
      </c>
      <c r="P8087" t="s">
        <v>39</v>
      </c>
      <c r="Q8087">
        <f>D8087-H8087</f>
        <v>2910.0335999999998</v>
      </c>
      <c r="R8087" t="str">
        <f t="shared" si="759"/>
        <v>Good</v>
      </c>
      <c r="S8087" t="str">
        <f t="shared" si="760"/>
        <v>Good</v>
      </c>
      <c r="T8087" t="str">
        <f t="shared" si="761"/>
        <v>High Impact</v>
      </c>
    </row>
    <row r="8088" spans="1:20">
      <c r="A8088" t="s">
        <v>8124</v>
      </c>
      <c r="B8088" t="s">
        <v>46</v>
      </c>
      <c r="C8088" t="s">
        <v>19</v>
      </c>
      <c r="D8088">
        <v>509.49</v>
      </c>
      <c r="E8088" t="str">
        <f t="shared" si="756"/>
        <v>Low</v>
      </c>
      <c r="F8088" t="str">
        <f t="shared" si="757"/>
        <v>Midium</v>
      </c>
      <c r="G8088">
        <v>0.18</v>
      </c>
      <c r="H8088">
        <f>D8088*G8088</f>
        <v>91.708200000000005</v>
      </c>
      <c r="I8088">
        <v>7</v>
      </c>
      <c r="J8088" s="1">
        <v>44972</v>
      </c>
      <c r="K8088" s="1">
        <v>44973</v>
      </c>
      <c r="L8088" t="s">
        <v>26</v>
      </c>
      <c r="M8088" t="str">
        <f t="shared" si="758"/>
        <v>Normal customer</v>
      </c>
      <c r="N8088" t="s">
        <v>32</v>
      </c>
      <c r="O8088">
        <v>147.85</v>
      </c>
      <c r="P8088" t="s">
        <v>53</v>
      </c>
      <c r="Q8088">
        <f>D8088-H8088</f>
        <v>417.78179999999998</v>
      </c>
      <c r="R8088" t="str">
        <f t="shared" si="759"/>
        <v>Bad</v>
      </c>
      <c r="S8088" t="str">
        <f t="shared" si="760"/>
        <v>Bad</v>
      </c>
      <c r="T8088" t="str">
        <f t="shared" si="761"/>
        <v>Normal</v>
      </c>
    </row>
    <row r="8089" spans="1:20">
      <c r="A8089" t="s">
        <v>8125</v>
      </c>
      <c r="B8089" t="s">
        <v>18</v>
      </c>
      <c r="C8089" t="s">
        <v>19</v>
      </c>
      <c r="D8089">
        <v>929.49</v>
      </c>
      <c r="E8089" t="str">
        <f t="shared" si="756"/>
        <v>Low</v>
      </c>
      <c r="F8089" t="str">
        <f t="shared" si="757"/>
        <v>Midium</v>
      </c>
      <c r="G8089">
        <v>0.02</v>
      </c>
      <c r="H8089">
        <f>D8089*G8089</f>
        <v>18.5898</v>
      </c>
      <c r="I8089">
        <v>3</v>
      </c>
      <c r="J8089" s="1">
        <v>45641</v>
      </c>
      <c r="K8089" s="1">
        <v>45644</v>
      </c>
      <c r="L8089" t="s">
        <v>36</v>
      </c>
      <c r="M8089" t="str">
        <f t="shared" si="758"/>
        <v>Normal customer</v>
      </c>
      <c r="N8089" t="s">
        <v>32</v>
      </c>
      <c r="O8089">
        <v>164.16</v>
      </c>
      <c r="P8089" t="s">
        <v>22</v>
      </c>
      <c r="Q8089">
        <f>D8089-H8089</f>
        <v>910.90020000000004</v>
      </c>
      <c r="R8089" t="str">
        <f t="shared" si="759"/>
        <v>Bad</v>
      </c>
      <c r="S8089" t="str">
        <f t="shared" si="760"/>
        <v>Bad</v>
      </c>
      <c r="T8089" t="str">
        <f t="shared" si="761"/>
        <v>Normal</v>
      </c>
    </row>
    <row r="8090" spans="1:20">
      <c r="A8090" t="s">
        <v>8126</v>
      </c>
      <c r="B8090" t="s">
        <v>24</v>
      </c>
      <c r="C8090" t="s">
        <v>19</v>
      </c>
      <c r="D8090">
        <v>1522.92</v>
      </c>
      <c r="E8090" t="str">
        <f t="shared" si="756"/>
        <v>High</v>
      </c>
      <c r="F8090" t="str">
        <f t="shared" si="757"/>
        <v>High</v>
      </c>
      <c r="G8090">
        <v>0.36</v>
      </c>
      <c r="H8090">
        <f>D8090*G8090</f>
        <v>548.25120000000004</v>
      </c>
      <c r="I8090">
        <v>2</v>
      </c>
      <c r="J8090" s="1">
        <v>45482</v>
      </c>
      <c r="K8090" s="1">
        <v>45489</v>
      </c>
      <c r="L8090" t="s">
        <v>26</v>
      </c>
      <c r="M8090" t="str">
        <f t="shared" si="758"/>
        <v>Potential customer</v>
      </c>
      <c r="N8090" t="s">
        <v>21</v>
      </c>
      <c r="O8090">
        <v>305.27999999999997</v>
      </c>
      <c r="P8090" t="s">
        <v>22</v>
      </c>
      <c r="Q8090">
        <f>D8090-H8090</f>
        <v>974.66880000000003</v>
      </c>
      <c r="R8090" t="str">
        <f t="shared" si="759"/>
        <v>Good</v>
      </c>
      <c r="S8090" t="str">
        <f t="shared" si="760"/>
        <v>Good</v>
      </c>
      <c r="T8090" t="str">
        <f t="shared" si="761"/>
        <v>High Impact</v>
      </c>
    </row>
    <row r="8091" spans="1:20">
      <c r="A8091" t="s">
        <v>8127</v>
      </c>
      <c r="B8091" t="s">
        <v>46</v>
      </c>
      <c r="C8091" t="s">
        <v>31</v>
      </c>
      <c r="D8091">
        <v>2438.3000000000002</v>
      </c>
      <c r="E8091" t="str">
        <f t="shared" si="756"/>
        <v>High</v>
      </c>
      <c r="F8091" t="str">
        <f t="shared" si="757"/>
        <v>High</v>
      </c>
      <c r="G8091">
        <v>0.19</v>
      </c>
      <c r="H8091">
        <f>D8091*G8091</f>
        <v>463.27700000000004</v>
      </c>
      <c r="I8091">
        <v>5</v>
      </c>
      <c r="J8091" s="1">
        <v>45575</v>
      </c>
      <c r="K8091" s="1">
        <v>45580</v>
      </c>
      <c r="L8091" t="s">
        <v>36</v>
      </c>
      <c r="M8091" t="str">
        <f t="shared" si="758"/>
        <v>Normal customer</v>
      </c>
      <c r="N8091" t="s">
        <v>21</v>
      </c>
      <c r="O8091">
        <v>434.25</v>
      </c>
      <c r="P8091" t="s">
        <v>22</v>
      </c>
      <c r="Q8091">
        <f>D8091-H8091</f>
        <v>1975.0230000000001</v>
      </c>
      <c r="R8091" t="str">
        <f t="shared" si="759"/>
        <v>Good</v>
      </c>
      <c r="S8091" t="str">
        <f t="shared" si="760"/>
        <v>Good</v>
      </c>
      <c r="T8091" t="str">
        <f t="shared" si="761"/>
        <v>High Impact</v>
      </c>
    </row>
    <row r="8092" spans="1:20">
      <c r="A8092" t="s">
        <v>8128</v>
      </c>
      <c r="B8092" t="s">
        <v>46</v>
      </c>
      <c r="C8092" t="s">
        <v>38</v>
      </c>
      <c r="D8092">
        <v>1795.67</v>
      </c>
      <c r="E8092" t="str">
        <f t="shared" si="756"/>
        <v>High</v>
      </c>
      <c r="F8092" t="str">
        <f t="shared" si="757"/>
        <v>High</v>
      </c>
      <c r="G8092">
        <v>0.3</v>
      </c>
      <c r="H8092">
        <f>D8092*G8092</f>
        <v>538.70100000000002</v>
      </c>
      <c r="I8092">
        <v>4</v>
      </c>
      <c r="J8092" s="1">
        <v>44997</v>
      </c>
      <c r="K8092" s="1">
        <v>45003</v>
      </c>
      <c r="L8092" t="s">
        <v>36</v>
      </c>
      <c r="M8092" t="str">
        <f t="shared" si="758"/>
        <v>Normal customer</v>
      </c>
      <c r="N8092" t="s">
        <v>32</v>
      </c>
      <c r="O8092">
        <v>426.62</v>
      </c>
      <c r="P8092" t="s">
        <v>39</v>
      </c>
      <c r="Q8092">
        <f>D8092-H8092</f>
        <v>1256.9690000000001</v>
      </c>
      <c r="R8092" t="str">
        <f t="shared" si="759"/>
        <v>Good</v>
      </c>
      <c r="S8092" t="str">
        <f t="shared" si="760"/>
        <v>Good</v>
      </c>
      <c r="T8092" t="str">
        <f t="shared" si="761"/>
        <v>High Impact</v>
      </c>
    </row>
    <row r="8093" spans="1:20">
      <c r="A8093" t="s">
        <v>8129</v>
      </c>
      <c r="B8093" t="s">
        <v>46</v>
      </c>
      <c r="C8093" t="s">
        <v>31</v>
      </c>
      <c r="D8093">
        <v>2578.65</v>
      </c>
      <c r="E8093" t="str">
        <f t="shared" si="756"/>
        <v>High</v>
      </c>
      <c r="F8093" t="str">
        <f t="shared" si="757"/>
        <v>High</v>
      </c>
      <c r="G8093">
        <v>0.44</v>
      </c>
      <c r="H8093">
        <f>D8093*G8093</f>
        <v>1134.606</v>
      </c>
      <c r="I8093">
        <v>8</v>
      </c>
      <c r="J8093" s="1">
        <v>45553</v>
      </c>
      <c r="K8093" s="1">
        <v>45560</v>
      </c>
      <c r="L8093" t="s">
        <v>20</v>
      </c>
      <c r="M8093" t="str">
        <f t="shared" si="758"/>
        <v>Premium customer</v>
      </c>
      <c r="N8093" t="s">
        <v>21</v>
      </c>
      <c r="O8093">
        <v>343.17</v>
      </c>
      <c r="P8093" t="s">
        <v>33</v>
      </c>
      <c r="Q8093">
        <f>D8093-H8093</f>
        <v>1444.0440000000001</v>
      </c>
      <c r="R8093" t="str">
        <f t="shared" si="759"/>
        <v>Good</v>
      </c>
      <c r="S8093" t="str">
        <f t="shared" si="760"/>
        <v>Good</v>
      </c>
      <c r="T8093" t="str">
        <f t="shared" si="761"/>
        <v>High Impact</v>
      </c>
    </row>
    <row r="8094" spans="1:20">
      <c r="A8094" t="s">
        <v>8130</v>
      </c>
      <c r="B8094" t="s">
        <v>24</v>
      </c>
      <c r="C8094" t="s">
        <v>38</v>
      </c>
      <c r="D8094">
        <v>1010.99</v>
      </c>
      <c r="E8094" t="str">
        <f t="shared" si="756"/>
        <v>High</v>
      </c>
      <c r="F8094" t="str">
        <f t="shared" si="757"/>
        <v>High</v>
      </c>
      <c r="G8094">
        <v>0</v>
      </c>
      <c r="H8094">
        <f>D8094*G8094</f>
        <v>0</v>
      </c>
      <c r="I8094">
        <v>5</v>
      </c>
      <c r="J8094" s="1">
        <v>45494</v>
      </c>
      <c r="K8094" s="1">
        <v>45497</v>
      </c>
      <c r="L8094" t="s">
        <v>36</v>
      </c>
      <c r="M8094" t="str">
        <f t="shared" si="758"/>
        <v>Normal customer</v>
      </c>
      <c r="N8094" t="s">
        <v>27</v>
      </c>
      <c r="O8094">
        <v>88.99</v>
      </c>
      <c r="P8094" t="s">
        <v>53</v>
      </c>
      <c r="Q8094">
        <f>D8094-H8094</f>
        <v>1010.99</v>
      </c>
      <c r="R8094" t="str">
        <f t="shared" si="759"/>
        <v>Bad</v>
      </c>
      <c r="S8094" t="str">
        <f t="shared" si="760"/>
        <v>Bad</v>
      </c>
      <c r="T8094" t="str">
        <f t="shared" si="761"/>
        <v>High Impact</v>
      </c>
    </row>
    <row r="8095" spans="1:20">
      <c r="A8095" t="s">
        <v>8131</v>
      </c>
      <c r="B8095" t="s">
        <v>24</v>
      </c>
      <c r="C8095" t="s">
        <v>41</v>
      </c>
      <c r="D8095">
        <v>3442.56</v>
      </c>
      <c r="E8095" t="str">
        <f t="shared" si="756"/>
        <v>High</v>
      </c>
      <c r="F8095" t="str">
        <f t="shared" si="757"/>
        <v>High</v>
      </c>
      <c r="G8095">
        <v>0.38</v>
      </c>
      <c r="H8095">
        <f>D8095*G8095</f>
        <v>1308.1728000000001</v>
      </c>
      <c r="I8095">
        <v>9</v>
      </c>
      <c r="J8095" s="1">
        <v>45058</v>
      </c>
      <c r="K8095" s="1">
        <v>45062</v>
      </c>
      <c r="L8095" t="s">
        <v>36</v>
      </c>
      <c r="M8095" t="str">
        <f t="shared" si="758"/>
        <v>Normal customer</v>
      </c>
      <c r="N8095" t="s">
        <v>21</v>
      </c>
      <c r="O8095">
        <v>578.26</v>
      </c>
      <c r="P8095" t="s">
        <v>22</v>
      </c>
      <c r="Q8095">
        <f>D8095-H8095</f>
        <v>2134.3872000000001</v>
      </c>
      <c r="R8095" t="str">
        <f t="shared" si="759"/>
        <v>Good</v>
      </c>
      <c r="S8095" t="str">
        <f t="shared" si="760"/>
        <v>Good</v>
      </c>
      <c r="T8095" t="str">
        <f t="shared" si="761"/>
        <v>High Impact</v>
      </c>
    </row>
    <row r="8096" spans="1:20">
      <c r="A8096" t="s">
        <v>8132</v>
      </c>
      <c r="B8096" t="s">
        <v>30</v>
      </c>
      <c r="C8096" t="s">
        <v>41</v>
      </c>
      <c r="D8096">
        <v>373.1</v>
      </c>
      <c r="E8096" t="str">
        <f t="shared" si="756"/>
        <v>Low</v>
      </c>
      <c r="F8096" t="str">
        <f t="shared" si="757"/>
        <v>Low</v>
      </c>
      <c r="G8096">
        <v>0.22</v>
      </c>
      <c r="H8096">
        <f>D8096*G8096</f>
        <v>82.082000000000008</v>
      </c>
      <c r="I8096">
        <v>7</v>
      </c>
      <c r="J8096" s="1">
        <v>45307</v>
      </c>
      <c r="K8096" s="1">
        <v>45310</v>
      </c>
      <c r="L8096" t="s">
        <v>26</v>
      </c>
      <c r="M8096" t="str">
        <f t="shared" si="758"/>
        <v>Normal customer</v>
      </c>
      <c r="N8096" t="s">
        <v>27</v>
      </c>
      <c r="O8096">
        <v>87</v>
      </c>
      <c r="P8096" t="s">
        <v>28</v>
      </c>
      <c r="Q8096">
        <f>D8096-H8096</f>
        <v>291.01800000000003</v>
      </c>
      <c r="R8096" t="str">
        <f t="shared" si="759"/>
        <v>Bad</v>
      </c>
      <c r="S8096" t="str">
        <f t="shared" si="760"/>
        <v>Bad</v>
      </c>
      <c r="T8096" t="str">
        <f t="shared" si="761"/>
        <v>Normal</v>
      </c>
    </row>
    <row r="8097" spans="1:20">
      <c r="A8097" t="s">
        <v>8133</v>
      </c>
      <c r="B8097" t="s">
        <v>24</v>
      </c>
      <c r="C8097" t="s">
        <v>38</v>
      </c>
      <c r="D8097">
        <v>1871.1</v>
      </c>
      <c r="E8097" t="str">
        <f t="shared" si="756"/>
        <v>High</v>
      </c>
      <c r="F8097" t="str">
        <f t="shared" si="757"/>
        <v>High</v>
      </c>
      <c r="G8097">
        <v>0.06</v>
      </c>
      <c r="H8097">
        <f>D8097*G8097</f>
        <v>112.26599999999999</v>
      </c>
      <c r="I8097">
        <v>1</v>
      </c>
      <c r="J8097" s="1">
        <v>45219</v>
      </c>
      <c r="K8097" s="1">
        <v>45223</v>
      </c>
      <c r="L8097" t="s">
        <v>36</v>
      </c>
      <c r="M8097" t="str">
        <f t="shared" si="758"/>
        <v>Normal customer</v>
      </c>
      <c r="N8097" t="s">
        <v>27</v>
      </c>
      <c r="O8097">
        <v>311.83999999999997</v>
      </c>
      <c r="P8097" t="s">
        <v>39</v>
      </c>
      <c r="Q8097">
        <f>D8097-H8097</f>
        <v>1758.8339999999998</v>
      </c>
      <c r="R8097" t="str">
        <f t="shared" si="759"/>
        <v>Good</v>
      </c>
      <c r="S8097" t="str">
        <f t="shared" si="760"/>
        <v>Good</v>
      </c>
      <c r="T8097" t="str">
        <f t="shared" si="761"/>
        <v>High Impact</v>
      </c>
    </row>
    <row r="8098" spans="1:20">
      <c r="A8098" t="s">
        <v>8134</v>
      </c>
      <c r="B8098" t="s">
        <v>24</v>
      </c>
      <c r="C8098" t="s">
        <v>31</v>
      </c>
      <c r="D8098">
        <v>977.26</v>
      </c>
      <c r="E8098" t="str">
        <f t="shared" si="756"/>
        <v>Low</v>
      </c>
      <c r="F8098" t="str">
        <f t="shared" si="757"/>
        <v>Midium</v>
      </c>
      <c r="G8098">
        <v>0.28999999999999998</v>
      </c>
      <c r="H8098">
        <f>D8098*G8098</f>
        <v>283.40539999999999</v>
      </c>
      <c r="I8098">
        <v>2</v>
      </c>
      <c r="J8098" s="1">
        <v>45216</v>
      </c>
      <c r="K8098" s="1">
        <v>45218</v>
      </c>
      <c r="L8098" t="s">
        <v>20</v>
      </c>
      <c r="M8098" t="str">
        <f t="shared" si="758"/>
        <v>Normal customer</v>
      </c>
      <c r="N8098" t="s">
        <v>32</v>
      </c>
      <c r="O8098">
        <v>98.3</v>
      </c>
      <c r="P8098" t="s">
        <v>33</v>
      </c>
      <c r="Q8098">
        <f>D8098-H8098</f>
        <v>693.8546</v>
      </c>
      <c r="R8098" t="str">
        <f t="shared" si="759"/>
        <v>Bad</v>
      </c>
      <c r="S8098" t="str">
        <f t="shared" si="760"/>
        <v>Bad</v>
      </c>
      <c r="T8098" t="str">
        <f t="shared" si="761"/>
        <v>High Impact</v>
      </c>
    </row>
    <row r="8099" spans="1:20">
      <c r="A8099" t="s">
        <v>8135</v>
      </c>
      <c r="B8099" t="s">
        <v>24</v>
      </c>
      <c r="C8099" t="s">
        <v>25</v>
      </c>
      <c r="D8099">
        <v>3676.67</v>
      </c>
      <c r="E8099" t="str">
        <f t="shared" si="756"/>
        <v>High</v>
      </c>
      <c r="F8099" t="str">
        <f t="shared" si="757"/>
        <v>High</v>
      </c>
      <c r="G8099">
        <v>0.27</v>
      </c>
      <c r="H8099">
        <f>D8099*G8099</f>
        <v>992.70090000000005</v>
      </c>
      <c r="I8099">
        <v>8</v>
      </c>
      <c r="J8099" s="1">
        <v>45262</v>
      </c>
      <c r="K8099" s="1">
        <v>45268</v>
      </c>
      <c r="L8099" t="s">
        <v>26</v>
      </c>
      <c r="M8099" t="str">
        <f t="shared" si="758"/>
        <v>Potential customer</v>
      </c>
      <c r="N8099" t="s">
        <v>32</v>
      </c>
      <c r="O8099">
        <v>321.45</v>
      </c>
      <c r="P8099" t="s">
        <v>53</v>
      </c>
      <c r="Q8099">
        <f>D8099-H8099</f>
        <v>2683.9691000000003</v>
      </c>
      <c r="R8099" t="str">
        <f t="shared" si="759"/>
        <v>Good</v>
      </c>
      <c r="S8099" t="str">
        <f t="shared" si="760"/>
        <v>Good</v>
      </c>
      <c r="T8099" t="str">
        <f t="shared" si="761"/>
        <v>High Impact</v>
      </c>
    </row>
    <row r="8100" spans="1:20">
      <c r="A8100" t="s">
        <v>8136</v>
      </c>
      <c r="B8100" t="s">
        <v>46</v>
      </c>
      <c r="C8100" t="s">
        <v>31</v>
      </c>
      <c r="D8100">
        <v>4429.8999999999996</v>
      </c>
      <c r="E8100" t="str">
        <f t="shared" si="756"/>
        <v>High</v>
      </c>
      <c r="F8100" t="str">
        <f t="shared" si="757"/>
        <v>High</v>
      </c>
      <c r="G8100">
        <v>0.42</v>
      </c>
      <c r="H8100">
        <f>D8100*G8100</f>
        <v>1860.5579999999998</v>
      </c>
      <c r="I8100">
        <v>8</v>
      </c>
      <c r="J8100" s="1">
        <v>45543</v>
      </c>
      <c r="K8100" s="1">
        <v>45544</v>
      </c>
      <c r="L8100" t="s">
        <v>36</v>
      </c>
      <c r="M8100" t="str">
        <f t="shared" si="758"/>
        <v>Normal customer</v>
      </c>
      <c r="N8100" t="s">
        <v>32</v>
      </c>
      <c r="O8100">
        <v>1296.8699999999999</v>
      </c>
      <c r="P8100" t="s">
        <v>33</v>
      </c>
      <c r="Q8100">
        <f>D8100-H8100</f>
        <v>2569.3419999999996</v>
      </c>
      <c r="R8100" t="str">
        <f t="shared" si="759"/>
        <v>Good</v>
      </c>
      <c r="S8100" t="str">
        <f t="shared" si="760"/>
        <v>Good</v>
      </c>
      <c r="T8100" t="str">
        <f t="shared" si="761"/>
        <v>High Impact</v>
      </c>
    </row>
    <row r="8101" spans="1:20">
      <c r="A8101" t="s">
        <v>8137</v>
      </c>
      <c r="B8101" t="s">
        <v>18</v>
      </c>
      <c r="C8101" t="s">
        <v>25</v>
      </c>
      <c r="D8101">
        <v>486.05</v>
      </c>
      <c r="E8101" t="str">
        <f t="shared" si="756"/>
        <v>Low</v>
      </c>
      <c r="F8101" t="str">
        <f t="shared" si="757"/>
        <v>Low</v>
      </c>
      <c r="G8101">
        <v>0.26</v>
      </c>
      <c r="H8101">
        <f>D8101*G8101</f>
        <v>126.373</v>
      </c>
      <c r="I8101">
        <v>2</v>
      </c>
      <c r="J8101" s="1">
        <v>44973</v>
      </c>
      <c r="K8101" s="1">
        <v>44980</v>
      </c>
      <c r="L8101" t="s">
        <v>36</v>
      </c>
      <c r="M8101" t="str">
        <f t="shared" si="758"/>
        <v>Normal customer</v>
      </c>
      <c r="N8101" t="s">
        <v>21</v>
      </c>
      <c r="O8101">
        <v>136.29</v>
      </c>
      <c r="P8101" t="s">
        <v>22</v>
      </c>
      <c r="Q8101">
        <f>D8101-H8101</f>
        <v>359.67700000000002</v>
      </c>
      <c r="R8101" t="str">
        <f t="shared" si="759"/>
        <v>Bad</v>
      </c>
      <c r="S8101" t="str">
        <f t="shared" si="760"/>
        <v>Bad</v>
      </c>
      <c r="T8101" t="str">
        <f t="shared" si="761"/>
        <v>High Impact</v>
      </c>
    </row>
    <row r="8102" spans="1:20">
      <c r="A8102" t="s">
        <v>8138</v>
      </c>
      <c r="B8102" t="s">
        <v>30</v>
      </c>
      <c r="C8102" t="s">
        <v>31</v>
      </c>
      <c r="D8102">
        <v>3946.69</v>
      </c>
      <c r="E8102" t="str">
        <f t="shared" si="756"/>
        <v>High</v>
      </c>
      <c r="F8102" t="str">
        <f t="shared" si="757"/>
        <v>High</v>
      </c>
      <c r="G8102">
        <v>0.41</v>
      </c>
      <c r="H8102">
        <f>D8102*G8102</f>
        <v>1618.1428999999998</v>
      </c>
      <c r="I8102">
        <v>7</v>
      </c>
      <c r="J8102" s="1">
        <v>44956</v>
      </c>
      <c r="K8102" s="1">
        <v>44959</v>
      </c>
      <c r="L8102" t="s">
        <v>36</v>
      </c>
      <c r="M8102" t="str">
        <f t="shared" si="758"/>
        <v>Normal customer</v>
      </c>
      <c r="N8102" t="s">
        <v>32</v>
      </c>
      <c r="O8102">
        <v>504.15</v>
      </c>
      <c r="P8102" t="s">
        <v>33</v>
      </c>
      <c r="Q8102">
        <f>D8102-H8102</f>
        <v>2328.5471000000002</v>
      </c>
      <c r="R8102" t="str">
        <f t="shared" si="759"/>
        <v>Good</v>
      </c>
      <c r="S8102" t="str">
        <f t="shared" si="760"/>
        <v>Good</v>
      </c>
      <c r="T8102" t="str">
        <f t="shared" si="761"/>
        <v>High Impact</v>
      </c>
    </row>
    <row r="8103" spans="1:20">
      <c r="A8103" t="s">
        <v>8139</v>
      </c>
      <c r="B8103" t="s">
        <v>18</v>
      </c>
      <c r="C8103" t="s">
        <v>19</v>
      </c>
      <c r="D8103">
        <v>4489.04</v>
      </c>
      <c r="E8103" t="str">
        <f t="shared" si="756"/>
        <v>High</v>
      </c>
      <c r="F8103" t="str">
        <f t="shared" si="757"/>
        <v>High</v>
      </c>
      <c r="G8103">
        <v>0.27</v>
      </c>
      <c r="H8103">
        <f>D8103*G8103</f>
        <v>1212.0408</v>
      </c>
      <c r="I8103">
        <v>8</v>
      </c>
      <c r="J8103" s="1">
        <v>45556</v>
      </c>
      <c r="K8103" s="1">
        <v>45559</v>
      </c>
      <c r="L8103" t="s">
        <v>20</v>
      </c>
      <c r="M8103" t="str">
        <f t="shared" si="758"/>
        <v>Premium customer</v>
      </c>
      <c r="N8103" t="s">
        <v>21</v>
      </c>
      <c r="O8103">
        <v>1305.6500000000001</v>
      </c>
      <c r="P8103" t="s">
        <v>28</v>
      </c>
      <c r="Q8103">
        <f>D8103-H8103</f>
        <v>3276.9992000000002</v>
      </c>
      <c r="R8103" t="str">
        <f t="shared" si="759"/>
        <v>Good</v>
      </c>
      <c r="S8103" t="str">
        <f t="shared" si="760"/>
        <v>Good</v>
      </c>
      <c r="T8103" t="str">
        <f t="shared" si="761"/>
        <v>High Impact</v>
      </c>
    </row>
    <row r="8104" spans="1:20">
      <c r="A8104" t="s">
        <v>8140</v>
      </c>
      <c r="B8104" t="s">
        <v>18</v>
      </c>
      <c r="C8104" t="s">
        <v>19</v>
      </c>
      <c r="D8104">
        <v>4872.45</v>
      </c>
      <c r="E8104" t="str">
        <f t="shared" si="756"/>
        <v>High</v>
      </c>
      <c r="F8104" t="str">
        <f t="shared" si="757"/>
        <v>High</v>
      </c>
      <c r="G8104">
        <v>0.22</v>
      </c>
      <c r="H8104">
        <f>D8104*G8104</f>
        <v>1071.9390000000001</v>
      </c>
      <c r="I8104">
        <v>4</v>
      </c>
      <c r="J8104" s="1">
        <v>44972</v>
      </c>
      <c r="K8104" s="1">
        <v>44978</v>
      </c>
      <c r="L8104" t="s">
        <v>26</v>
      </c>
      <c r="M8104" t="str">
        <f t="shared" si="758"/>
        <v>Potential customer</v>
      </c>
      <c r="N8104" t="s">
        <v>27</v>
      </c>
      <c r="O8104">
        <v>998.45</v>
      </c>
      <c r="P8104" t="s">
        <v>39</v>
      </c>
      <c r="Q8104">
        <f>D8104-H8104</f>
        <v>3800.5109999999995</v>
      </c>
      <c r="R8104" t="str">
        <f t="shared" si="759"/>
        <v>Good</v>
      </c>
      <c r="S8104" t="str">
        <f t="shared" si="760"/>
        <v>Good</v>
      </c>
      <c r="T8104" t="str">
        <f t="shared" si="761"/>
        <v>High Impact</v>
      </c>
    </row>
    <row r="8105" spans="1:20">
      <c r="A8105" t="s">
        <v>8141</v>
      </c>
      <c r="B8105" t="s">
        <v>24</v>
      </c>
      <c r="C8105" t="s">
        <v>41</v>
      </c>
      <c r="D8105">
        <v>2938.99</v>
      </c>
      <c r="E8105" t="str">
        <f t="shared" si="756"/>
        <v>High</v>
      </c>
      <c r="F8105" t="str">
        <f t="shared" si="757"/>
        <v>High</v>
      </c>
      <c r="G8105">
        <v>0.19</v>
      </c>
      <c r="H8105">
        <f>D8105*G8105</f>
        <v>558.40809999999999</v>
      </c>
      <c r="I8105">
        <v>3</v>
      </c>
      <c r="J8105" s="1">
        <v>45508</v>
      </c>
      <c r="K8105" s="1">
        <v>45515</v>
      </c>
      <c r="L8105" t="s">
        <v>26</v>
      </c>
      <c r="M8105" t="str">
        <f t="shared" si="758"/>
        <v>Potential customer</v>
      </c>
      <c r="N8105" t="s">
        <v>21</v>
      </c>
      <c r="O8105">
        <v>373.34</v>
      </c>
      <c r="P8105" t="s">
        <v>28</v>
      </c>
      <c r="Q8105">
        <f>D8105-H8105</f>
        <v>2380.5818999999997</v>
      </c>
      <c r="R8105" t="str">
        <f t="shared" si="759"/>
        <v>Good</v>
      </c>
      <c r="S8105" t="str">
        <f t="shared" si="760"/>
        <v>Good</v>
      </c>
      <c r="T8105" t="str">
        <f t="shared" si="761"/>
        <v>High Impact</v>
      </c>
    </row>
    <row r="8106" spans="1:20">
      <c r="A8106" t="s">
        <v>8142</v>
      </c>
      <c r="B8106" t="s">
        <v>30</v>
      </c>
      <c r="C8106" t="s">
        <v>41</v>
      </c>
      <c r="D8106">
        <v>1704.22</v>
      </c>
      <c r="E8106" t="str">
        <f t="shared" si="756"/>
        <v>High</v>
      </c>
      <c r="F8106" t="str">
        <f t="shared" si="757"/>
        <v>High</v>
      </c>
      <c r="G8106">
        <v>0.09</v>
      </c>
      <c r="H8106">
        <f>D8106*G8106</f>
        <v>153.37979999999999</v>
      </c>
      <c r="I8106">
        <v>9</v>
      </c>
      <c r="J8106" s="1">
        <v>45471</v>
      </c>
      <c r="K8106" s="1">
        <v>45474</v>
      </c>
      <c r="L8106" t="s">
        <v>26</v>
      </c>
      <c r="M8106" t="str">
        <f t="shared" si="758"/>
        <v>Potential customer</v>
      </c>
      <c r="N8106" t="s">
        <v>27</v>
      </c>
      <c r="O8106">
        <v>215.11</v>
      </c>
      <c r="P8106" t="s">
        <v>22</v>
      </c>
      <c r="Q8106">
        <f>D8106-H8106</f>
        <v>1550.8402000000001</v>
      </c>
      <c r="R8106" t="str">
        <f t="shared" si="759"/>
        <v>Bad</v>
      </c>
      <c r="S8106" t="str">
        <f t="shared" si="760"/>
        <v>Bad</v>
      </c>
      <c r="T8106" t="str">
        <f t="shared" si="761"/>
        <v>High Impact</v>
      </c>
    </row>
    <row r="8107" spans="1:20">
      <c r="A8107" t="s">
        <v>8143</v>
      </c>
      <c r="B8107" t="s">
        <v>18</v>
      </c>
      <c r="C8107" t="s">
        <v>38</v>
      </c>
      <c r="D8107">
        <v>1677.67</v>
      </c>
      <c r="E8107" t="str">
        <f t="shared" si="756"/>
        <v>High</v>
      </c>
      <c r="F8107" t="str">
        <f t="shared" si="757"/>
        <v>High</v>
      </c>
      <c r="G8107">
        <v>0.28999999999999998</v>
      </c>
      <c r="H8107">
        <f>D8107*G8107</f>
        <v>486.52429999999998</v>
      </c>
      <c r="I8107">
        <v>2</v>
      </c>
      <c r="J8107" s="1">
        <v>44976</v>
      </c>
      <c r="K8107" s="1">
        <v>44977</v>
      </c>
      <c r="L8107" t="s">
        <v>36</v>
      </c>
      <c r="M8107" t="str">
        <f t="shared" si="758"/>
        <v>Normal customer</v>
      </c>
      <c r="N8107" t="s">
        <v>27</v>
      </c>
      <c r="O8107">
        <v>461.37</v>
      </c>
      <c r="P8107" t="s">
        <v>53</v>
      </c>
      <c r="Q8107">
        <f>D8107-H8107</f>
        <v>1191.1457</v>
      </c>
      <c r="R8107" t="str">
        <f t="shared" si="759"/>
        <v>Good</v>
      </c>
      <c r="S8107" t="str">
        <f t="shared" si="760"/>
        <v>Good</v>
      </c>
      <c r="T8107" t="str">
        <f t="shared" si="761"/>
        <v>High Impact</v>
      </c>
    </row>
    <row r="8108" spans="1:20">
      <c r="A8108" t="s">
        <v>8144</v>
      </c>
      <c r="B8108" t="s">
        <v>18</v>
      </c>
      <c r="C8108" t="s">
        <v>25</v>
      </c>
      <c r="D8108">
        <v>1956.95</v>
      </c>
      <c r="E8108" t="str">
        <f t="shared" si="756"/>
        <v>High</v>
      </c>
      <c r="F8108" t="str">
        <f t="shared" si="757"/>
        <v>High</v>
      </c>
      <c r="G8108">
        <v>0.27</v>
      </c>
      <c r="H8108">
        <f>D8108*G8108</f>
        <v>528.37650000000008</v>
      </c>
      <c r="I8108">
        <v>3</v>
      </c>
      <c r="J8108" s="1">
        <v>45386</v>
      </c>
      <c r="K8108" s="1">
        <v>45388</v>
      </c>
      <c r="L8108" t="s">
        <v>20</v>
      </c>
      <c r="M8108" t="str">
        <f t="shared" si="758"/>
        <v>Premium customer</v>
      </c>
      <c r="N8108" t="s">
        <v>32</v>
      </c>
      <c r="O8108">
        <v>279.13</v>
      </c>
      <c r="P8108" t="s">
        <v>28</v>
      </c>
      <c r="Q8108">
        <f>D8108-H8108</f>
        <v>1428.5735</v>
      </c>
      <c r="R8108" t="str">
        <f t="shared" si="759"/>
        <v>Bad</v>
      </c>
      <c r="S8108" t="str">
        <f t="shared" si="760"/>
        <v>Bad</v>
      </c>
      <c r="T8108" t="str">
        <f t="shared" si="761"/>
        <v>High Impact</v>
      </c>
    </row>
    <row r="8109" spans="1:20">
      <c r="A8109" t="s">
        <v>8145</v>
      </c>
      <c r="B8109" t="s">
        <v>30</v>
      </c>
      <c r="C8109" t="s">
        <v>19</v>
      </c>
      <c r="D8109">
        <v>3102.07</v>
      </c>
      <c r="E8109" t="str">
        <f t="shared" si="756"/>
        <v>High</v>
      </c>
      <c r="F8109" t="str">
        <f t="shared" si="757"/>
        <v>High</v>
      </c>
      <c r="G8109">
        <v>0.49</v>
      </c>
      <c r="H8109">
        <f>D8109*G8109</f>
        <v>1520.0143</v>
      </c>
      <c r="I8109">
        <v>8</v>
      </c>
      <c r="J8109" s="1">
        <v>45014</v>
      </c>
      <c r="K8109" s="1">
        <v>45015</v>
      </c>
      <c r="L8109" t="s">
        <v>36</v>
      </c>
      <c r="M8109" t="str">
        <f t="shared" si="758"/>
        <v>Normal customer</v>
      </c>
      <c r="N8109" t="s">
        <v>32</v>
      </c>
      <c r="O8109">
        <v>215.51</v>
      </c>
      <c r="P8109" t="s">
        <v>28</v>
      </c>
      <c r="Q8109">
        <f>D8109-H8109</f>
        <v>1582.0557000000001</v>
      </c>
      <c r="R8109" t="str">
        <f t="shared" si="759"/>
        <v>Bad</v>
      </c>
      <c r="S8109" t="str">
        <f t="shared" si="760"/>
        <v>Bad</v>
      </c>
      <c r="T8109" t="str">
        <f t="shared" si="761"/>
        <v>High Impact</v>
      </c>
    </row>
    <row r="8110" spans="1:20">
      <c r="A8110" t="s">
        <v>8146</v>
      </c>
      <c r="B8110" t="s">
        <v>24</v>
      </c>
      <c r="C8110" t="s">
        <v>31</v>
      </c>
      <c r="D8110">
        <v>2502.13</v>
      </c>
      <c r="E8110" t="str">
        <f t="shared" si="756"/>
        <v>High</v>
      </c>
      <c r="F8110" t="str">
        <f t="shared" si="757"/>
        <v>High</v>
      </c>
      <c r="G8110">
        <v>0.21</v>
      </c>
      <c r="H8110">
        <f>D8110*G8110</f>
        <v>525.44730000000004</v>
      </c>
      <c r="I8110">
        <v>2</v>
      </c>
      <c r="J8110" s="1">
        <v>44966</v>
      </c>
      <c r="K8110" s="1">
        <v>44973</v>
      </c>
      <c r="L8110" t="s">
        <v>36</v>
      </c>
      <c r="M8110" t="str">
        <f t="shared" si="758"/>
        <v>Normal customer</v>
      </c>
      <c r="N8110" t="s">
        <v>21</v>
      </c>
      <c r="O8110">
        <v>587.80999999999995</v>
      </c>
      <c r="P8110" t="s">
        <v>44</v>
      </c>
      <c r="Q8110">
        <f>D8110-H8110</f>
        <v>1976.6827000000001</v>
      </c>
      <c r="R8110" t="str">
        <f t="shared" si="759"/>
        <v>Good</v>
      </c>
      <c r="S8110" t="str">
        <f t="shared" si="760"/>
        <v>Good</v>
      </c>
      <c r="T8110" t="str">
        <f t="shared" si="761"/>
        <v>High Impact</v>
      </c>
    </row>
    <row r="8111" spans="1:20">
      <c r="A8111" t="s">
        <v>8147</v>
      </c>
      <c r="B8111" t="s">
        <v>18</v>
      </c>
      <c r="C8111" t="s">
        <v>38</v>
      </c>
      <c r="D8111">
        <v>3302.81</v>
      </c>
      <c r="E8111" t="str">
        <f t="shared" si="756"/>
        <v>High</v>
      </c>
      <c r="F8111" t="str">
        <f t="shared" si="757"/>
        <v>High</v>
      </c>
      <c r="G8111">
        <v>0.21</v>
      </c>
      <c r="H8111">
        <f>D8111*G8111</f>
        <v>693.59010000000001</v>
      </c>
      <c r="I8111">
        <v>5</v>
      </c>
      <c r="J8111" s="1">
        <v>45470</v>
      </c>
      <c r="K8111" s="1">
        <v>45475</v>
      </c>
      <c r="L8111" t="s">
        <v>26</v>
      </c>
      <c r="M8111" t="str">
        <f t="shared" si="758"/>
        <v>Potential customer</v>
      </c>
      <c r="N8111" t="s">
        <v>32</v>
      </c>
      <c r="O8111">
        <v>286.68</v>
      </c>
      <c r="P8111" t="s">
        <v>53</v>
      </c>
      <c r="Q8111">
        <f>D8111-H8111</f>
        <v>2609.2199000000001</v>
      </c>
      <c r="R8111" t="str">
        <f t="shared" si="759"/>
        <v>Bad</v>
      </c>
      <c r="S8111" t="str">
        <f t="shared" si="760"/>
        <v>Bad</v>
      </c>
      <c r="T8111" t="str">
        <f t="shared" si="761"/>
        <v>High Impact</v>
      </c>
    </row>
    <row r="8112" spans="1:20">
      <c r="A8112" t="s">
        <v>8148</v>
      </c>
      <c r="B8112" t="s">
        <v>46</v>
      </c>
      <c r="C8112" t="s">
        <v>31</v>
      </c>
      <c r="D8112">
        <v>292.64</v>
      </c>
      <c r="E8112" t="str">
        <f t="shared" si="756"/>
        <v>Low</v>
      </c>
      <c r="F8112" t="str">
        <f t="shared" si="757"/>
        <v>Low</v>
      </c>
      <c r="G8112">
        <v>0.08</v>
      </c>
      <c r="H8112">
        <f>D8112*G8112</f>
        <v>23.411200000000001</v>
      </c>
      <c r="I8112">
        <v>8</v>
      </c>
      <c r="J8112" s="1">
        <v>45415</v>
      </c>
      <c r="K8112" s="1">
        <v>45422</v>
      </c>
      <c r="L8112" t="s">
        <v>20</v>
      </c>
      <c r="M8112" t="str">
        <f t="shared" si="758"/>
        <v>Normal customer</v>
      </c>
      <c r="N8112" t="s">
        <v>27</v>
      </c>
      <c r="O8112">
        <v>65.19</v>
      </c>
      <c r="P8112" t="s">
        <v>28</v>
      </c>
      <c r="Q8112">
        <f>D8112-H8112</f>
        <v>269.22879999999998</v>
      </c>
      <c r="R8112" t="str">
        <f t="shared" si="759"/>
        <v>Bad</v>
      </c>
      <c r="S8112" t="str">
        <f t="shared" si="760"/>
        <v>Bad</v>
      </c>
      <c r="T8112" t="str">
        <f t="shared" si="761"/>
        <v>Normal</v>
      </c>
    </row>
    <row r="8113" spans="1:20">
      <c r="A8113" t="s">
        <v>8149</v>
      </c>
      <c r="B8113" t="s">
        <v>18</v>
      </c>
      <c r="C8113" t="s">
        <v>19</v>
      </c>
      <c r="D8113">
        <v>618.82000000000005</v>
      </c>
      <c r="E8113" t="str">
        <f t="shared" si="756"/>
        <v>Low</v>
      </c>
      <c r="F8113" t="str">
        <f t="shared" si="757"/>
        <v>Midium</v>
      </c>
      <c r="G8113">
        <v>0.3</v>
      </c>
      <c r="H8113">
        <f>D8113*G8113</f>
        <v>185.64600000000002</v>
      </c>
      <c r="I8113">
        <v>7</v>
      </c>
      <c r="J8113" s="1">
        <v>45023</v>
      </c>
      <c r="K8113" s="1">
        <v>45030</v>
      </c>
      <c r="L8113" t="s">
        <v>26</v>
      </c>
      <c r="M8113" t="str">
        <f t="shared" si="758"/>
        <v>Normal customer</v>
      </c>
      <c r="N8113" t="s">
        <v>21</v>
      </c>
      <c r="O8113">
        <v>138.08000000000001</v>
      </c>
      <c r="P8113" t="s">
        <v>53</v>
      </c>
      <c r="Q8113">
        <f>D8113-H8113</f>
        <v>433.17400000000004</v>
      </c>
      <c r="R8113" t="str">
        <f t="shared" si="759"/>
        <v>Bad</v>
      </c>
      <c r="S8113" t="str">
        <f t="shared" si="760"/>
        <v>Bad</v>
      </c>
      <c r="T8113" t="str">
        <f t="shared" si="761"/>
        <v>High Impact</v>
      </c>
    </row>
    <row r="8114" spans="1:20">
      <c r="A8114" t="s">
        <v>8150</v>
      </c>
      <c r="B8114" t="s">
        <v>46</v>
      </c>
      <c r="C8114" t="s">
        <v>19</v>
      </c>
      <c r="D8114">
        <v>4885.04</v>
      </c>
      <c r="E8114" t="str">
        <f t="shared" si="756"/>
        <v>High</v>
      </c>
      <c r="F8114" t="str">
        <f t="shared" si="757"/>
        <v>High</v>
      </c>
      <c r="G8114">
        <v>0.42</v>
      </c>
      <c r="H8114">
        <f>D8114*G8114</f>
        <v>2051.7167999999997</v>
      </c>
      <c r="I8114">
        <v>4</v>
      </c>
      <c r="J8114" s="1">
        <v>45550</v>
      </c>
      <c r="K8114" s="1">
        <v>45551</v>
      </c>
      <c r="L8114" t="s">
        <v>20</v>
      </c>
      <c r="M8114" t="str">
        <f t="shared" si="758"/>
        <v>Premium customer</v>
      </c>
      <c r="N8114" t="s">
        <v>21</v>
      </c>
      <c r="O8114">
        <v>940.89</v>
      </c>
      <c r="P8114" t="s">
        <v>53</v>
      </c>
      <c r="Q8114">
        <f>D8114-H8114</f>
        <v>2833.3232000000003</v>
      </c>
      <c r="R8114" t="str">
        <f t="shared" si="759"/>
        <v>Good</v>
      </c>
      <c r="S8114" t="str">
        <f t="shared" si="760"/>
        <v>Good</v>
      </c>
      <c r="T8114" t="str">
        <f t="shared" si="761"/>
        <v>High Impact</v>
      </c>
    </row>
    <row r="8115" spans="1:20">
      <c r="A8115" t="s">
        <v>8151</v>
      </c>
      <c r="B8115" t="s">
        <v>24</v>
      </c>
      <c r="C8115" t="s">
        <v>19</v>
      </c>
      <c r="D8115">
        <v>4977.3900000000003</v>
      </c>
      <c r="E8115" t="str">
        <f t="shared" si="756"/>
        <v>High</v>
      </c>
      <c r="F8115" t="str">
        <f t="shared" si="757"/>
        <v>High</v>
      </c>
      <c r="G8115">
        <v>0.12</v>
      </c>
      <c r="H8115">
        <f>D8115*G8115</f>
        <v>597.28679999999997</v>
      </c>
      <c r="I8115">
        <v>9</v>
      </c>
      <c r="J8115" s="1">
        <v>45450</v>
      </c>
      <c r="K8115" s="1">
        <v>45455</v>
      </c>
      <c r="L8115" t="s">
        <v>36</v>
      </c>
      <c r="M8115" t="str">
        <f t="shared" si="758"/>
        <v>Normal customer</v>
      </c>
      <c r="N8115" t="s">
        <v>27</v>
      </c>
      <c r="O8115">
        <v>962.07</v>
      </c>
      <c r="P8115" t="s">
        <v>39</v>
      </c>
      <c r="Q8115">
        <f>D8115-H8115</f>
        <v>4380.1032000000005</v>
      </c>
      <c r="R8115" t="str">
        <f t="shared" si="759"/>
        <v>Good</v>
      </c>
      <c r="S8115" t="str">
        <f t="shared" si="760"/>
        <v>Good</v>
      </c>
      <c r="T8115" t="str">
        <f t="shared" si="761"/>
        <v>High Impact</v>
      </c>
    </row>
    <row r="8116" spans="1:20">
      <c r="A8116" t="s">
        <v>8152</v>
      </c>
      <c r="B8116" t="s">
        <v>18</v>
      </c>
      <c r="C8116" t="s">
        <v>19</v>
      </c>
      <c r="D8116">
        <v>3758.63</v>
      </c>
      <c r="E8116" t="str">
        <f t="shared" si="756"/>
        <v>High</v>
      </c>
      <c r="F8116" t="str">
        <f t="shared" si="757"/>
        <v>High</v>
      </c>
      <c r="G8116">
        <v>0</v>
      </c>
      <c r="H8116">
        <f>D8116*G8116</f>
        <v>0</v>
      </c>
      <c r="I8116">
        <v>2</v>
      </c>
      <c r="J8116" s="1">
        <v>45197</v>
      </c>
      <c r="K8116" s="1">
        <v>45200</v>
      </c>
      <c r="L8116" t="s">
        <v>36</v>
      </c>
      <c r="M8116" t="str">
        <f t="shared" si="758"/>
        <v>Normal customer</v>
      </c>
      <c r="N8116" t="s">
        <v>32</v>
      </c>
      <c r="O8116">
        <v>517.04</v>
      </c>
      <c r="P8116" t="s">
        <v>28</v>
      </c>
      <c r="Q8116">
        <f>D8116-H8116</f>
        <v>3758.63</v>
      </c>
      <c r="R8116" t="str">
        <f t="shared" si="759"/>
        <v>Good</v>
      </c>
      <c r="S8116" t="str">
        <f t="shared" si="760"/>
        <v>Good</v>
      </c>
      <c r="T8116" t="str">
        <f t="shared" si="761"/>
        <v>High Impact</v>
      </c>
    </row>
    <row r="8117" spans="1:20">
      <c r="A8117" t="s">
        <v>8153</v>
      </c>
      <c r="B8117" t="s">
        <v>30</v>
      </c>
      <c r="C8117" t="s">
        <v>31</v>
      </c>
      <c r="D8117">
        <v>1356.35</v>
      </c>
      <c r="E8117" t="str">
        <f t="shared" si="756"/>
        <v>High</v>
      </c>
      <c r="F8117" t="str">
        <f t="shared" si="757"/>
        <v>High</v>
      </c>
      <c r="G8117">
        <v>0.35</v>
      </c>
      <c r="H8117">
        <f>D8117*G8117</f>
        <v>474.72249999999991</v>
      </c>
      <c r="I8117">
        <v>7</v>
      </c>
      <c r="J8117" s="1">
        <v>45113</v>
      </c>
      <c r="K8117" s="1">
        <v>45115</v>
      </c>
      <c r="L8117" t="s">
        <v>26</v>
      </c>
      <c r="M8117" t="str">
        <f t="shared" si="758"/>
        <v>Potential customer</v>
      </c>
      <c r="N8117" t="s">
        <v>21</v>
      </c>
      <c r="O8117">
        <v>207.15</v>
      </c>
      <c r="P8117" t="s">
        <v>22</v>
      </c>
      <c r="Q8117">
        <f>D8117-H8117</f>
        <v>881.62750000000005</v>
      </c>
      <c r="R8117" t="str">
        <f t="shared" si="759"/>
        <v>Bad</v>
      </c>
      <c r="S8117" t="str">
        <f t="shared" si="760"/>
        <v>Bad</v>
      </c>
      <c r="T8117" t="str">
        <f t="shared" si="761"/>
        <v>High Impact</v>
      </c>
    </row>
    <row r="8118" spans="1:20">
      <c r="A8118" t="s">
        <v>8154</v>
      </c>
      <c r="B8118" t="s">
        <v>30</v>
      </c>
      <c r="C8118" t="s">
        <v>38</v>
      </c>
      <c r="D8118">
        <v>4771.57</v>
      </c>
      <c r="E8118" t="str">
        <f t="shared" si="756"/>
        <v>High</v>
      </c>
      <c r="F8118" t="str">
        <f t="shared" si="757"/>
        <v>High</v>
      </c>
      <c r="G8118">
        <v>0.02</v>
      </c>
      <c r="H8118">
        <f>D8118*G8118</f>
        <v>95.431399999999996</v>
      </c>
      <c r="I8118">
        <v>7</v>
      </c>
      <c r="J8118" s="1">
        <v>45626</v>
      </c>
      <c r="K8118" s="1">
        <v>45630</v>
      </c>
      <c r="L8118" t="s">
        <v>20</v>
      </c>
      <c r="M8118" t="str">
        <f t="shared" si="758"/>
        <v>Premium customer</v>
      </c>
      <c r="N8118" t="s">
        <v>21</v>
      </c>
      <c r="O8118">
        <v>382.93</v>
      </c>
      <c r="P8118" t="s">
        <v>53</v>
      </c>
      <c r="Q8118">
        <f>D8118-H8118</f>
        <v>4676.1385999999993</v>
      </c>
      <c r="R8118" t="str">
        <f t="shared" si="759"/>
        <v>Good</v>
      </c>
      <c r="S8118" t="str">
        <f t="shared" si="760"/>
        <v>Good</v>
      </c>
      <c r="T8118" t="str">
        <f t="shared" si="761"/>
        <v>High Impact</v>
      </c>
    </row>
    <row r="8119" spans="1:20">
      <c r="A8119" t="s">
        <v>8155</v>
      </c>
      <c r="B8119" t="s">
        <v>18</v>
      </c>
      <c r="C8119" t="s">
        <v>19</v>
      </c>
      <c r="D8119">
        <v>1147.1400000000001</v>
      </c>
      <c r="E8119" t="str">
        <f t="shared" si="756"/>
        <v>High</v>
      </c>
      <c r="F8119" t="str">
        <f t="shared" si="757"/>
        <v>High</v>
      </c>
      <c r="G8119">
        <v>0.2</v>
      </c>
      <c r="H8119">
        <f>D8119*G8119</f>
        <v>229.42800000000003</v>
      </c>
      <c r="I8119">
        <v>7</v>
      </c>
      <c r="J8119" s="1">
        <v>45510</v>
      </c>
      <c r="K8119" s="1">
        <v>45512</v>
      </c>
      <c r="L8119" t="s">
        <v>20</v>
      </c>
      <c r="M8119" t="str">
        <f t="shared" si="758"/>
        <v>Premium customer</v>
      </c>
      <c r="N8119" t="s">
        <v>21</v>
      </c>
      <c r="O8119">
        <v>216.41</v>
      </c>
      <c r="P8119" t="s">
        <v>39</v>
      </c>
      <c r="Q8119">
        <f>D8119-H8119</f>
        <v>917.7120000000001</v>
      </c>
      <c r="R8119" t="str">
        <f t="shared" si="759"/>
        <v>Bad</v>
      </c>
      <c r="S8119" t="str">
        <f t="shared" si="760"/>
        <v>Bad</v>
      </c>
      <c r="T8119" t="str">
        <f t="shared" si="761"/>
        <v>High Impact</v>
      </c>
    </row>
    <row r="8120" spans="1:20">
      <c r="A8120" t="s">
        <v>8156</v>
      </c>
      <c r="B8120" t="s">
        <v>24</v>
      </c>
      <c r="C8120" t="s">
        <v>41</v>
      </c>
      <c r="D8120">
        <v>3684.01</v>
      </c>
      <c r="E8120" t="str">
        <f t="shared" si="756"/>
        <v>High</v>
      </c>
      <c r="F8120" t="str">
        <f t="shared" si="757"/>
        <v>High</v>
      </c>
      <c r="G8120">
        <v>0.31</v>
      </c>
      <c r="H8120">
        <f>D8120*G8120</f>
        <v>1142.0431000000001</v>
      </c>
      <c r="I8120">
        <v>7</v>
      </c>
      <c r="J8120" s="1">
        <v>44953</v>
      </c>
      <c r="K8120" s="1">
        <v>44958</v>
      </c>
      <c r="L8120" t="s">
        <v>20</v>
      </c>
      <c r="M8120" t="str">
        <f t="shared" si="758"/>
        <v>Premium customer</v>
      </c>
      <c r="N8120" t="s">
        <v>32</v>
      </c>
      <c r="O8120">
        <v>936.2</v>
      </c>
      <c r="P8120" t="s">
        <v>39</v>
      </c>
      <c r="Q8120">
        <f>D8120-H8120</f>
        <v>2541.9669000000004</v>
      </c>
      <c r="R8120" t="str">
        <f t="shared" si="759"/>
        <v>Good</v>
      </c>
      <c r="S8120" t="str">
        <f t="shared" si="760"/>
        <v>Good</v>
      </c>
      <c r="T8120" t="str">
        <f t="shared" si="761"/>
        <v>High Impact</v>
      </c>
    </row>
    <row r="8121" spans="1:20">
      <c r="A8121" t="s">
        <v>8157</v>
      </c>
      <c r="B8121" t="s">
        <v>24</v>
      </c>
      <c r="C8121" t="s">
        <v>38</v>
      </c>
      <c r="D8121">
        <v>664.77</v>
      </c>
      <c r="E8121" t="str">
        <f t="shared" si="756"/>
        <v>Low</v>
      </c>
      <c r="F8121" t="str">
        <f t="shared" si="757"/>
        <v>Midium</v>
      </c>
      <c r="G8121">
        <v>0.19</v>
      </c>
      <c r="H8121">
        <f>D8121*G8121</f>
        <v>126.30629999999999</v>
      </c>
      <c r="I8121">
        <v>5</v>
      </c>
      <c r="J8121" s="1">
        <v>45027</v>
      </c>
      <c r="K8121" s="1">
        <v>45029</v>
      </c>
      <c r="L8121" t="s">
        <v>36</v>
      </c>
      <c r="M8121" t="str">
        <f t="shared" si="758"/>
        <v>Normal customer</v>
      </c>
      <c r="N8121" t="s">
        <v>21</v>
      </c>
      <c r="O8121">
        <v>38.26</v>
      </c>
      <c r="P8121" t="s">
        <v>22</v>
      </c>
      <c r="Q8121">
        <f>D8121-H8121</f>
        <v>538.46370000000002</v>
      </c>
      <c r="R8121" t="str">
        <f t="shared" si="759"/>
        <v>Bad</v>
      </c>
      <c r="S8121" t="str">
        <f t="shared" si="760"/>
        <v>Bad</v>
      </c>
      <c r="T8121" t="str">
        <f t="shared" si="761"/>
        <v>Normal</v>
      </c>
    </row>
    <row r="8122" spans="1:20">
      <c r="A8122" t="s">
        <v>8158</v>
      </c>
      <c r="B8122" t="s">
        <v>30</v>
      </c>
      <c r="C8122" t="s">
        <v>41</v>
      </c>
      <c r="D8122">
        <v>3279.63</v>
      </c>
      <c r="E8122" t="str">
        <f t="shared" si="756"/>
        <v>High</v>
      </c>
      <c r="F8122" t="str">
        <f t="shared" si="757"/>
        <v>High</v>
      </c>
      <c r="G8122">
        <v>0.13</v>
      </c>
      <c r="H8122">
        <f>D8122*G8122</f>
        <v>426.3519</v>
      </c>
      <c r="I8122">
        <v>1</v>
      </c>
      <c r="J8122" s="1">
        <v>45368</v>
      </c>
      <c r="K8122" s="1">
        <v>45374</v>
      </c>
      <c r="L8122" t="s">
        <v>26</v>
      </c>
      <c r="M8122" t="str">
        <f t="shared" si="758"/>
        <v>Potential customer</v>
      </c>
      <c r="N8122" t="s">
        <v>27</v>
      </c>
      <c r="O8122">
        <v>745.18</v>
      </c>
      <c r="P8122" t="s">
        <v>39</v>
      </c>
      <c r="Q8122">
        <f>D8122-H8122</f>
        <v>2853.2781</v>
      </c>
      <c r="R8122" t="str">
        <f t="shared" si="759"/>
        <v>Good</v>
      </c>
      <c r="S8122" t="str">
        <f t="shared" si="760"/>
        <v>Good</v>
      </c>
      <c r="T8122" t="str">
        <f t="shared" si="761"/>
        <v>High Impact</v>
      </c>
    </row>
    <row r="8123" spans="1:20">
      <c r="A8123" t="s">
        <v>8159</v>
      </c>
      <c r="B8123" t="s">
        <v>18</v>
      </c>
      <c r="C8123" t="s">
        <v>31</v>
      </c>
      <c r="D8123">
        <v>3821.62</v>
      </c>
      <c r="E8123" t="str">
        <f t="shared" si="756"/>
        <v>High</v>
      </c>
      <c r="F8123" t="str">
        <f t="shared" si="757"/>
        <v>High</v>
      </c>
      <c r="G8123">
        <v>0.4</v>
      </c>
      <c r="H8123">
        <f>D8123*G8123</f>
        <v>1528.6480000000001</v>
      </c>
      <c r="I8123">
        <v>4</v>
      </c>
      <c r="J8123" s="1">
        <v>45619</v>
      </c>
      <c r="K8123" s="1">
        <v>45622</v>
      </c>
      <c r="L8123" t="s">
        <v>26</v>
      </c>
      <c r="M8123" t="str">
        <f t="shared" si="758"/>
        <v>Potential customer</v>
      </c>
      <c r="N8123" t="s">
        <v>32</v>
      </c>
      <c r="O8123">
        <v>319.35000000000002</v>
      </c>
      <c r="P8123" t="s">
        <v>28</v>
      </c>
      <c r="Q8123">
        <f>D8123-H8123</f>
        <v>2292.9719999999998</v>
      </c>
      <c r="R8123" t="str">
        <f t="shared" si="759"/>
        <v>Good</v>
      </c>
      <c r="S8123" t="str">
        <f t="shared" si="760"/>
        <v>Good</v>
      </c>
      <c r="T8123" t="str">
        <f t="shared" si="761"/>
        <v>High Impact</v>
      </c>
    </row>
    <row r="8124" spans="1:20">
      <c r="A8124" t="s">
        <v>8160</v>
      </c>
      <c r="B8124" t="s">
        <v>24</v>
      </c>
      <c r="C8124" t="s">
        <v>19</v>
      </c>
      <c r="D8124">
        <v>4312.24</v>
      </c>
      <c r="E8124" t="str">
        <f t="shared" si="756"/>
        <v>High</v>
      </c>
      <c r="F8124" t="str">
        <f t="shared" si="757"/>
        <v>High</v>
      </c>
      <c r="G8124">
        <v>0.15</v>
      </c>
      <c r="H8124">
        <f>D8124*G8124</f>
        <v>646.8359999999999</v>
      </c>
      <c r="I8124">
        <v>5</v>
      </c>
      <c r="J8124" s="1">
        <v>45477</v>
      </c>
      <c r="K8124" s="1">
        <v>45478</v>
      </c>
      <c r="L8124" t="s">
        <v>36</v>
      </c>
      <c r="M8124" t="str">
        <f t="shared" si="758"/>
        <v>Normal customer</v>
      </c>
      <c r="N8124" t="s">
        <v>27</v>
      </c>
      <c r="O8124">
        <v>1076.67</v>
      </c>
      <c r="P8124" t="s">
        <v>22</v>
      </c>
      <c r="Q8124">
        <f>D8124-H8124</f>
        <v>3665.404</v>
      </c>
      <c r="R8124" t="str">
        <f t="shared" si="759"/>
        <v>Good</v>
      </c>
      <c r="S8124" t="str">
        <f t="shared" si="760"/>
        <v>Good</v>
      </c>
      <c r="T8124" t="str">
        <f t="shared" si="761"/>
        <v>High Impact</v>
      </c>
    </row>
    <row r="8125" spans="1:20">
      <c r="A8125" t="s">
        <v>8161</v>
      </c>
      <c r="B8125" t="s">
        <v>30</v>
      </c>
      <c r="C8125" t="s">
        <v>38</v>
      </c>
      <c r="D8125">
        <v>3698.1</v>
      </c>
      <c r="E8125" t="str">
        <f t="shared" si="756"/>
        <v>High</v>
      </c>
      <c r="F8125" t="str">
        <f t="shared" si="757"/>
        <v>High</v>
      </c>
      <c r="G8125">
        <v>0.09</v>
      </c>
      <c r="H8125">
        <f>D8125*G8125</f>
        <v>332.82900000000001</v>
      </c>
      <c r="I8125">
        <v>4</v>
      </c>
      <c r="J8125" s="1">
        <v>45325</v>
      </c>
      <c r="K8125" s="1">
        <v>45330</v>
      </c>
      <c r="L8125" t="s">
        <v>26</v>
      </c>
      <c r="M8125" t="str">
        <f t="shared" si="758"/>
        <v>Potential customer</v>
      </c>
      <c r="N8125" t="s">
        <v>21</v>
      </c>
      <c r="O8125">
        <v>185.81</v>
      </c>
      <c r="P8125" t="s">
        <v>28</v>
      </c>
      <c r="Q8125">
        <f>D8125-H8125</f>
        <v>3365.2709999999997</v>
      </c>
      <c r="R8125" t="str">
        <f t="shared" si="759"/>
        <v>Bad</v>
      </c>
      <c r="S8125" t="str">
        <f t="shared" si="760"/>
        <v>Bad</v>
      </c>
      <c r="T8125" t="str">
        <f t="shared" si="761"/>
        <v>High Impact</v>
      </c>
    </row>
    <row r="8126" spans="1:20">
      <c r="A8126" t="s">
        <v>8162</v>
      </c>
      <c r="B8126" t="s">
        <v>46</v>
      </c>
      <c r="C8126" t="s">
        <v>19</v>
      </c>
      <c r="D8126">
        <v>4625.08</v>
      </c>
      <c r="E8126" t="str">
        <f t="shared" si="756"/>
        <v>High</v>
      </c>
      <c r="F8126" t="str">
        <f t="shared" si="757"/>
        <v>High</v>
      </c>
      <c r="G8126">
        <v>0.19</v>
      </c>
      <c r="H8126">
        <f>D8126*G8126</f>
        <v>878.76520000000005</v>
      </c>
      <c r="I8126">
        <v>7</v>
      </c>
      <c r="J8126" s="1">
        <v>45201</v>
      </c>
      <c r="K8126" s="1">
        <v>45206</v>
      </c>
      <c r="L8126" t="s">
        <v>36</v>
      </c>
      <c r="M8126" t="str">
        <f t="shared" si="758"/>
        <v>Normal customer</v>
      </c>
      <c r="N8126" t="s">
        <v>32</v>
      </c>
      <c r="O8126">
        <v>320.05</v>
      </c>
      <c r="P8126" t="s">
        <v>39</v>
      </c>
      <c r="Q8126">
        <f>D8126-H8126</f>
        <v>3746.3148000000001</v>
      </c>
      <c r="R8126" t="str">
        <f t="shared" si="759"/>
        <v>Good</v>
      </c>
      <c r="S8126" t="str">
        <f t="shared" si="760"/>
        <v>Good</v>
      </c>
      <c r="T8126" t="str">
        <f t="shared" si="761"/>
        <v>High Impact</v>
      </c>
    </row>
    <row r="8127" spans="1:20">
      <c r="A8127" t="s">
        <v>8163</v>
      </c>
      <c r="B8127" t="s">
        <v>18</v>
      </c>
      <c r="C8127" t="s">
        <v>19</v>
      </c>
      <c r="D8127">
        <v>2652.52</v>
      </c>
      <c r="E8127" t="str">
        <f t="shared" si="756"/>
        <v>High</v>
      </c>
      <c r="F8127" t="str">
        <f t="shared" si="757"/>
        <v>High</v>
      </c>
      <c r="G8127">
        <v>7.0000000000000007E-2</v>
      </c>
      <c r="H8127">
        <f>D8127*G8127</f>
        <v>185.67640000000003</v>
      </c>
      <c r="I8127">
        <v>2</v>
      </c>
      <c r="J8127" s="1">
        <v>45555</v>
      </c>
      <c r="K8127" s="1">
        <v>45560</v>
      </c>
      <c r="L8127" t="s">
        <v>20</v>
      </c>
      <c r="M8127" t="str">
        <f t="shared" si="758"/>
        <v>Premium customer</v>
      </c>
      <c r="N8127" t="s">
        <v>21</v>
      </c>
      <c r="O8127">
        <v>677.69</v>
      </c>
      <c r="P8127" t="s">
        <v>28</v>
      </c>
      <c r="Q8127">
        <f>D8127-H8127</f>
        <v>2466.8436000000002</v>
      </c>
      <c r="R8127" t="str">
        <f t="shared" si="759"/>
        <v>Good</v>
      </c>
      <c r="S8127" t="str">
        <f t="shared" si="760"/>
        <v>Good</v>
      </c>
      <c r="T8127" t="str">
        <f t="shared" si="761"/>
        <v>High Impact</v>
      </c>
    </row>
    <row r="8128" spans="1:20">
      <c r="A8128" t="s">
        <v>8164</v>
      </c>
      <c r="B8128" t="s">
        <v>46</v>
      </c>
      <c r="C8128" t="s">
        <v>38</v>
      </c>
      <c r="D8128">
        <v>3419.4</v>
      </c>
      <c r="E8128" t="str">
        <f t="shared" si="756"/>
        <v>High</v>
      </c>
      <c r="F8128" t="str">
        <f t="shared" si="757"/>
        <v>High</v>
      </c>
      <c r="G8128">
        <v>0.35</v>
      </c>
      <c r="H8128">
        <f>D8128*G8128</f>
        <v>1196.79</v>
      </c>
      <c r="I8128">
        <v>2</v>
      </c>
      <c r="J8128" s="1">
        <v>44940</v>
      </c>
      <c r="K8128" s="1">
        <v>44943</v>
      </c>
      <c r="L8128" t="s">
        <v>20</v>
      </c>
      <c r="M8128" t="str">
        <f t="shared" si="758"/>
        <v>Premium customer</v>
      </c>
      <c r="N8128" t="s">
        <v>27</v>
      </c>
      <c r="O8128">
        <v>401.29</v>
      </c>
      <c r="P8128" t="s">
        <v>22</v>
      </c>
      <c r="Q8128">
        <f>D8128-H8128</f>
        <v>2222.61</v>
      </c>
      <c r="R8128" t="str">
        <f t="shared" si="759"/>
        <v>Good</v>
      </c>
      <c r="S8128" t="str">
        <f t="shared" si="760"/>
        <v>Good</v>
      </c>
      <c r="T8128" t="str">
        <f t="shared" si="761"/>
        <v>High Impact</v>
      </c>
    </row>
    <row r="8129" spans="1:20">
      <c r="A8129" t="s">
        <v>8165</v>
      </c>
      <c r="B8129" t="s">
        <v>46</v>
      </c>
      <c r="C8129" t="s">
        <v>19</v>
      </c>
      <c r="D8129">
        <v>1910.8</v>
      </c>
      <c r="E8129" t="str">
        <f t="shared" si="756"/>
        <v>High</v>
      </c>
      <c r="F8129" t="str">
        <f t="shared" si="757"/>
        <v>High</v>
      </c>
      <c r="G8129">
        <v>0.36</v>
      </c>
      <c r="H8129">
        <f>D8129*G8129</f>
        <v>687.88799999999992</v>
      </c>
      <c r="I8129">
        <v>2</v>
      </c>
      <c r="J8129" s="1">
        <v>45253</v>
      </c>
      <c r="K8129" s="1">
        <v>45260</v>
      </c>
      <c r="L8129" t="s">
        <v>36</v>
      </c>
      <c r="M8129" t="str">
        <f t="shared" si="758"/>
        <v>Normal customer</v>
      </c>
      <c r="N8129" t="s">
        <v>21</v>
      </c>
      <c r="O8129">
        <v>522.48</v>
      </c>
      <c r="P8129" t="s">
        <v>33</v>
      </c>
      <c r="Q8129">
        <f>D8129-H8129</f>
        <v>1222.912</v>
      </c>
      <c r="R8129" t="str">
        <f t="shared" si="759"/>
        <v>Good</v>
      </c>
      <c r="S8129" t="str">
        <f t="shared" si="760"/>
        <v>Good</v>
      </c>
      <c r="T8129" t="str">
        <f t="shared" si="761"/>
        <v>High Impact</v>
      </c>
    </row>
    <row r="8130" spans="1:20">
      <c r="A8130" t="s">
        <v>8166</v>
      </c>
      <c r="B8130" t="s">
        <v>24</v>
      </c>
      <c r="C8130" t="s">
        <v>19</v>
      </c>
      <c r="D8130">
        <v>150.91</v>
      </c>
      <c r="E8130" t="str">
        <f t="shared" si="756"/>
        <v>Low</v>
      </c>
      <c r="F8130" t="str">
        <f t="shared" si="757"/>
        <v>Low</v>
      </c>
      <c r="G8130">
        <v>0.01</v>
      </c>
      <c r="H8130">
        <f>D8130*G8130</f>
        <v>1.5091000000000001</v>
      </c>
      <c r="I8130">
        <v>3</v>
      </c>
      <c r="J8130" s="1">
        <v>45654</v>
      </c>
      <c r="K8130" s="1">
        <v>45656</v>
      </c>
      <c r="L8130" t="s">
        <v>20</v>
      </c>
      <c r="M8130" t="str">
        <f t="shared" si="758"/>
        <v>Normal customer</v>
      </c>
      <c r="N8130" t="s">
        <v>32</v>
      </c>
      <c r="O8130">
        <v>37.020000000000003</v>
      </c>
      <c r="P8130" t="s">
        <v>53</v>
      </c>
      <c r="Q8130">
        <f>D8130-H8130</f>
        <v>149.40090000000001</v>
      </c>
      <c r="R8130" t="str">
        <f t="shared" si="759"/>
        <v>Bad</v>
      </c>
      <c r="S8130" t="str">
        <f t="shared" si="760"/>
        <v>Bad</v>
      </c>
      <c r="T8130" t="str">
        <f t="shared" si="761"/>
        <v>Normal</v>
      </c>
    </row>
    <row r="8131" spans="1:20">
      <c r="A8131" t="s">
        <v>8167</v>
      </c>
      <c r="B8131" t="s">
        <v>24</v>
      </c>
      <c r="C8131" t="s">
        <v>25</v>
      </c>
      <c r="D8131">
        <v>3807.8</v>
      </c>
      <c r="E8131" t="str">
        <f t="shared" ref="E8131:E8194" si="762">IF(D8131&gt;1000,"High","Low")</f>
        <v>High</v>
      </c>
      <c r="F8131" t="str">
        <f t="shared" ref="F8131:F8194" si="763">IF(D8131&gt;1000,"High",IF(D8131&gt;500,"Midium","Low"))</f>
        <v>High</v>
      </c>
      <c r="G8131">
        <v>0.35</v>
      </c>
      <c r="H8131">
        <f>D8131*G8131</f>
        <v>1332.73</v>
      </c>
      <c r="I8131">
        <v>5</v>
      </c>
      <c r="J8131" s="1">
        <v>45563</v>
      </c>
      <c r="K8131" s="1">
        <v>45568</v>
      </c>
      <c r="L8131" t="s">
        <v>36</v>
      </c>
      <c r="M8131" t="str">
        <f t="shared" ref="M8131:M8194" si="764">IF(AND(L8131="Member",D8131&gt;1000),"Premium customer",IF(AND(L8131="Regular",D8131&gt;1000),"Potential customer","Normal customer"))</f>
        <v>Normal customer</v>
      </c>
      <c r="N8131" t="s">
        <v>21</v>
      </c>
      <c r="O8131">
        <v>800.88</v>
      </c>
      <c r="P8131" t="s">
        <v>22</v>
      </c>
      <c r="Q8131">
        <f>D8131-H8131</f>
        <v>2475.0700000000002</v>
      </c>
      <c r="R8131" t="str">
        <f t="shared" ref="R8131:R8194" si="765">IF(AND(D8131&gt;1000,O8131&gt;300),"Good","Bad")</f>
        <v>Good</v>
      </c>
      <c r="S8131" t="str">
        <f t="shared" ref="S8131:S8194" si="766">IF(NOT(AND(D8131&gt;1000,O8131&gt;300)),"Bad","Good")</f>
        <v>Good</v>
      </c>
      <c r="T8131" t="str">
        <f t="shared" ref="T8131:T8194" si="767">IF(OR(D8131&gt;1000,G8131&gt;0.25),"High Impact","Normal")</f>
        <v>High Impact</v>
      </c>
    </row>
    <row r="8132" spans="1:20">
      <c r="A8132" t="s">
        <v>8168</v>
      </c>
      <c r="B8132" t="s">
        <v>24</v>
      </c>
      <c r="C8132" t="s">
        <v>25</v>
      </c>
      <c r="D8132">
        <v>4362.32</v>
      </c>
      <c r="E8132" t="str">
        <f t="shared" si="762"/>
        <v>High</v>
      </c>
      <c r="F8132" t="str">
        <f t="shared" si="763"/>
        <v>High</v>
      </c>
      <c r="G8132">
        <v>0.15</v>
      </c>
      <c r="H8132">
        <f>D8132*G8132</f>
        <v>654.34799999999996</v>
      </c>
      <c r="I8132">
        <v>9</v>
      </c>
      <c r="J8132" s="1">
        <v>45351</v>
      </c>
      <c r="K8132" s="1">
        <v>45358</v>
      </c>
      <c r="L8132" t="s">
        <v>20</v>
      </c>
      <c r="M8132" t="str">
        <f t="shared" si="764"/>
        <v>Premium customer</v>
      </c>
      <c r="N8132" t="s">
        <v>27</v>
      </c>
      <c r="O8132">
        <v>545.04</v>
      </c>
      <c r="P8132" t="s">
        <v>22</v>
      </c>
      <c r="Q8132">
        <f>D8132-H8132</f>
        <v>3707.9719999999998</v>
      </c>
      <c r="R8132" t="str">
        <f t="shared" si="765"/>
        <v>Good</v>
      </c>
      <c r="S8132" t="str">
        <f t="shared" si="766"/>
        <v>Good</v>
      </c>
      <c r="T8132" t="str">
        <f t="shared" si="767"/>
        <v>High Impact</v>
      </c>
    </row>
    <row r="8133" spans="1:20">
      <c r="A8133" t="s">
        <v>8169</v>
      </c>
      <c r="B8133" t="s">
        <v>18</v>
      </c>
      <c r="C8133" t="s">
        <v>38</v>
      </c>
      <c r="D8133">
        <v>952.23</v>
      </c>
      <c r="E8133" t="str">
        <f t="shared" si="762"/>
        <v>Low</v>
      </c>
      <c r="F8133" t="str">
        <f t="shared" si="763"/>
        <v>Midium</v>
      </c>
      <c r="G8133">
        <v>0.33</v>
      </c>
      <c r="H8133">
        <f>D8133*G8133</f>
        <v>314.23590000000002</v>
      </c>
      <c r="I8133">
        <v>3</v>
      </c>
      <c r="J8133" s="1">
        <v>45527</v>
      </c>
      <c r="K8133" s="1">
        <v>45534</v>
      </c>
      <c r="L8133" t="s">
        <v>26</v>
      </c>
      <c r="M8133" t="str">
        <f t="shared" si="764"/>
        <v>Normal customer</v>
      </c>
      <c r="N8133" t="s">
        <v>32</v>
      </c>
      <c r="O8133">
        <v>247.47</v>
      </c>
      <c r="P8133" t="s">
        <v>33</v>
      </c>
      <c r="Q8133">
        <f>D8133-H8133</f>
        <v>637.9941</v>
      </c>
      <c r="R8133" t="str">
        <f t="shared" si="765"/>
        <v>Bad</v>
      </c>
      <c r="S8133" t="str">
        <f t="shared" si="766"/>
        <v>Bad</v>
      </c>
      <c r="T8133" t="str">
        <f t="shared" si="767"/>
        <v>High Impact</v>
      </c>
    </row>
    <row r="8134" spans="1:20">
      <c r="A8134" t="s">
        <v>8170</v>
      </c>
      <c r="B8134" t="s">
        <v>46</v>
      </c>
      <c r="C8134" t="s">
        <v>38</v>
      </c>
      <c r="D8134">
        <v>240.34</v>
      </c>
      <c r="E8134" t="str">
        <f t="shared" si="762"/>
        <v>Low</v>
      </c>
      <c r="F8134" t="str">
        <f t="shared" si="763"/>
        <v>Low</v>
      </c>
      <c r="G8134">
        <v>0.35</v>
      </c>
      <c r="H8134">
        <f>D8134*G8134</f>
        <v>84.119</v>
      </c>
      <c r="I8134">
        <v>6</v>
      </c>
      <c r="J8134" s="1">
        <v>45037</v>
      </c>
      <c r="K8134" s="1">
        <v>45041</v>
      </c>
      <c r="L8134" t="s">
        <v>36</v>
      </c>
      <c r="M8134" t="str">
        <f t="shared" si="764"/>
        <v>Normal customer</v>
      </c>
      <c r="N8134" t="s">
        <v>32</v>
      </c>
      <c r="O8134">
        <v>23.66</v>
      </c>
      <c r="P8134" t="s">
        <v>28</v>
      </c>
      <c r="Q8134">
        <f>D8134-H8134</f>
        <v>156.221</v>
      </c>
      <c r="R8134" t="str">
        <f t="shared" si="765"/>
        <v>Bad</v>
      </c>
      <c r="S8134" t="str">
        <f t="shared" si="766"/>
        <v>Bad</v>
      </c>
      <c r="T8134" t="str">
        <f t="shared" si="767"/>
        <v>High Impact</v>
      </c>
    </row>
    <row r="8135" spans="1:20">
      <c r="A8135" t="s">
        <v>8171</v>
      </c>
      <c r="B8135" t="s">
        <v>18</v>
      </c>
      <c r="C8135" t="s">
        <v>19</v>
      </c>
      <c r="D8135">
        <v>906.06</v>
      </c>
      <c r="E8135" t="str">
        <f t="shared" si="762"/>
        <v>Low</v>
      </c>
      <c r="F8135" t="str">
        <f t="shared" si="763"/>
        <v>Midium</v>
      </c>
      <c r="G8135">
        <v>0.14000000000000001</v>
      </c>
      <c r="H8135">
        <f>D8135*G8135</f>
        <v>126.8484</v>
      </c>
      <c r="I8135">
        <v>6</v>
      </c>
      <c r="J8135" s="1">
        <v>45517</v>
      </c>
      <c r="K8135" s="1">
        <v>45522</v>
      </c>
      <c r="L8135" t="s">
        <v>26</v>
      </c>
      <c r="M8135" t="str">
        <f t="shared" si="764"/>
        <v>Normal customer</v>
      </c>
      <c r="N8135" t="s">
        <v>32</v>
      </c>
      <c r="O8135">
        <v>247.32</v>
      </c>
      <c r="P8135" t="s">
        <v>28</v>
      </c>
      <c r="Q8135">
        <f>D8135-H8135</f>
        <v>779.21159999999998</v>
      </c>
      <c r="R8135" t="str">
        <f t="shared" si="765"/>
        <v>Bad</v>
      </c>
      <c r="S8135" t="str">
        <f t="shared" si="766"/>
        <v>Bad</v>
      </c>
      <c r="T8135" t="str">
        <f t="shared" si="767"/>
        <v>Normal</v>
      </c>
    </row>
    <row r="8136" spans="1:20">
      <c r="A8136" t="s">
        <v>8172</v>
      </c>
      <c r="B8136" t="s">
        <v>24</v>
      </c>
      <c r="C8136" t="s">
        <v>41</v>
      </c>
      <c r="D8136">
        <v>4486.92</v>
      </c>
      <c r="E8136" t="str">
        <f t="shared" si="762"/>
        <v>High</v>
      </c>
      <c r="F8136" t="str">
        <f t="shared" si="763"/>
        <v>High</v>
      </c>
      <c r="G8136">
        <v>0.09</v>
      </c>
      <c r="H8136">
        <f>D8136*G8136</f>
        <v>403.82279999999997</v>
      </c>
      <c r="I8136">
        <v>6</v>
      </c>
      <c r="J8136" s="1">
        <v>45608</v>
      </c>
      <c r="K8136" s="1">
        <v>45610</v>
      </c>
      <c r="L8136" t="s">
        <v>36</v>
      </c>
      <c r="M8136" t="str">
        <f t="shared" si="764"/>
        <v>Normal customer</v>
      </c>
      <c r="N8136" t="s">
        <v>21</v>
      </c>
      <c r="O8136">
        <v>1072.8499999999999</v>
      </c>
      <c r="P8136" t="s">
        <v>53</v>
      </c>
      <c r="Q8136">
        <f>D8136-H8136</f>
        <v>4083.0972000000002</v>
      </c>
      <c r="R8136" t="str">
        <f t="shared" si="765"/>
        <v>Good</v>
      </c>
      <c r="S8136" t="str">
        <f t="shared" si="766"/>
        <v>Good</v>
      </c>
      <c r="T8136" t="str">
        <f t="shared" si="767"/>
        <v>High Impact</v>
      </c>
    </row>
    <row r="8137" spans="1:20">
      <c r="A8137" t="s">
        <v>8173</v>
      </c>
      <c r="B8137" t="s">
        <v>46</v>
      </c>
      <c r="C8137" t="s">
        <v>38</v>
      </c>
      <c r="D8137">
        <v>1548</v>
      </c>
      <c r="E8137" t="str">
        <f t="shared" si="762"/>
        <v>High</v>
      </c>
      <c r="F8137" t="str">
        <f t="shared" si="763"/>
        <v>High</v>
      </c>
      <c r="G8137">
        <v>0.41</v>
      </c>
      <c r="H8137">
        <f>D8137*G8137</f>
        <v>634.67999999999995</v>
      </c>
      <c r="I8137">
        <v>5</v>
      </c>
      <c r="J8137" s="1">
        <v>45249</v>
      </c>
      <c r="K8137" s="1">
        <v>45251</v>
      </c>
      <c r="L8137" t="s">
        <v>26</v>
      </c>
      <c r="M8137" t="str">
        <f t="shared" si="764"/>
        <v>Potential customer</v>
      </c>
      <c r="N8137" t="s">
        <v>27</v>
      </c>
      <c r="O8137">
        <v>212.24</v>
      </c>
      <c r="P8137" t="s">
        <v>44</v>
      </c>
      <c r="Q8137">
        <f>D8137-H8137</f>
        <v>913.32</v>
      </c>
      <c r="R8137" t="str">
        <f t="shared" si="765"/>
        <v>Bad</v>
      </c>
      <c r="S8137" t="str">
        <f t="shared" si="766"/>
        <v>Bad</v>
      </c>
      <c r="T8137" t="str">
        <f t="shared" si="767"/>
        <v>High Impact</v>
      </c>
    </row>
    <row r="8138" spans="1:20">
      <c r="A8138" t="s">
        <v>8174</v>
      </c>
      <c r="B8138" t="s">
        <v>18</v>
      </c>
      <c r="C8138" t="s">
        <v>19</v>
      </c>
      <c r="D8138">
        <v>1245.1500000000001</v>
      </c>
      <c r="E8138" t="str">
        <f t="shared" si="762"/>
        <v>High</v>
      </c>
      <c r="F8138" t="str">
        <f t="shared" si="763"/>
        <v>High</v>
      </c>
      <c r="G8138">
        <v>0.37</v>
      </c>
      <c r="H8138">
        <f>D8138*G8138</f>
        <v>460.70550000000003</v>
      </c>
      <c r="I8138">
        <v>2</v>
      </c>
      <c r="J8138" s="1">
        <v>45376</v>
      </c>
      <c r="K8138" s="1">
        <v>45383</v>
      </c>
      <c r="L8138" t="s">
        <v>36</v>
      </c>
      <c r="M8138" t="str">
        <f t="shared" si="764"/>
        <v>Normal customer</v>
      </c>
      <c r="N8138" t="s">
        <v>21</v>
      </c>
      <c r="O8138">
        <v>116.52</v>
      </c>
      <c r="P8138" t="s">
        <v>28</v>
      </c>
      <c r="Q8138">
        <f>D8138-H8138</f>
        <v>784.44450000000006</v>
      </c>
      <c r="R8138" t="str">
        <f t="shared" si="765"/>
        <v>Bad</v>
      </c>
      <c r="S8138" t="str">
        <f t="shared" si="766"/>
        <v>Bad</v>
      </c>
      <c r="T8138" t="str">
        <f t="shared" si="767"/>
        <v>High Impact</v>
      </c>
    </row>
    <row r="8139" spans="1:20">
      <c r="A8139" t="s">
        <v>8175</v>
      </c>
      <c r="B8139" t="s">
        <v>18</v>
      </c>
      <c r="C8139" t="s">
        <v>41</v>
      </c>
      <c r="D8139">
        <v>171.49</v>
      </c>
      <c r="E8139" t="str">
        <f t="shared" si="762"/>
        <v>Low</v>
      </c>
      <c r="F8139" t="str">
        <f t="shared" si="763"/>
        <v>Low</v>
      </c>
      <c r="G8139">
        <v>0.42</v>
      </c>
      <c r="H8139">
        <f>D8139*G8139</f>
        <v>72.025800000000004</v>
      </c>
      <c r="I8139">
        <v>1</v>
      </c>
      <c r="J8139" s="1">
        <v>45460</v>
      </c>
      <c r="K8139" s="1">
        <v>45467</v>
      </c>
      <c r="L8139" t="s">
        <v>26</v>
      </c>
      <c r="M8139" t="str">
        <f t="shared" si="764"/>
        <v>Normal customer</v>
      </c>
      <c r="N8139" t="s">
        <v>32</v>
      </c>
      <c r="O8139">
        <v>27.52</v>
      </c>
      <c r="P8139" t="s">
        <v>22</v>
      </c>
      <c r="Q8139">
        <f>D8139-H8139</f>
        <v>99.464200000000005</v>
      </c>
      <c r="R8139" t="str">
        <f t="shared" si="765"/>
        <v>Bad</v>
      </c>
      <c r="S8139" t="str">
        <f t="shared" si="766"/>
        <v>Bad</v>
      </c>
      <c r="T8139" t="str">
        <f t="shared" si="767"/>
        <v>High Impact</v>
      </c>
    </row>
    <row r="8140" spans="1:20">
      <c r="A8140" t="s">
        <v>8176</v>
      </c>
      <c r="B8140" t="s">
        <v>30</v>
      </c>
      <c r="C8140" t="s">
        <v>25</v>
      </c>
      <c r="D8140">
        <v>1555.57</v>
      </c>
      <c r="E8140" t="str">
        <f t="shared" si="762"/>
        <v>High</v>
      </c>
      <c r="F8140" t="str">
        <f t="shared" si="763"/>
        <v>High</v>
      </c>
      <c r="G8140">
        <v>0.22</v>
      </c>
      <c r="H8140">
        <f>D8140*G8140</f>
        <v>342.22539999999998</v>
      </c>
      <c r="I8140">
        <v>5</v>
      </c>
      <c r="J8140" s="1">
        <v>45594</v>
      </c>
      <c r="K8140" s="1">
        <v>45598</v>
      </c>
      <c r="L8140" t="s">
        <v>36</v>
      </c>
      <c r="M8140" t="str">
        <f t="shared" si="764"/>
        <v>Normal customer</v>
      </c>
      <c r="N8140" t="s">
        <v>32</v>
      </c>
      <c r="O8140">
        <v>128.75</v>
      </c>
      <c r="P8140" t="s">
        <v>53</v>
      </c>
      <c r="Q8140">
        <f>D8140-H8140</f>
        <v>1213.3445999999999</v>
      </c>
      <c r="R8140" t="str">
        <f t="shared" si="765"/>
        <v>Bad</v>
      </c>
      <c r="S8140" t="str">
        <f t="shared" si="766"/>
        <v>Bad</v>
      </c>
      <c r="T8140" t="str">
        <f t="shared" si="767"/>
        <v>High Impact</v>
      </c>
    </row>
    <row r="8141" spans="1:20">
      <c r="A8141" t="s">
        <v>8177</v>
      </c>
      <c r="B8141" t="s">
        <v>18</v>
      </c>
      <c r="C8141" t="s">
        <v>38</v>
      </c>
      <c r="D8141">
        <v>3606.63</v>
      </c>
      <c r="E8141" t="str">
        <f t="shared" si="762"/>
        <v>High</v>
      </c>
      <c r="F8141" t="str">
        <f t="shared" si="763"/>
        <v>High</v>
      </c>
      <c r="G8141">
        <v>0.23</v>
      </c>
      <c r="H8141">
        <f>D8141*G8141</f>
        <v>829.52490000000012</v>
      </c>
      <c r="I8141">
        <v>8</v>
      </c>
      <c r="J8141" s="1">
        <v>45143</v>
      </c>
      <c r="K8141" s="1">
        <v>45144</v>
      </c>
      <c r="L8141" t="s">
        <v>20</v>
      </c>
      <c r="M8141" t="str">
        <f t="shared" si="764"/>
        <v>Premium customer</v>
      </c>
      <c r="N8141" t="s">
        <v>21</v>
      </c>
      <c r="O8141">
        <v>617.87</v>
      </c>
      <c r="P8141" t="s">
        <v>39</v>
      </c>
      <c r="Q8141">
        <f>D8141-H8141</f>
        <v>2777.1050999999998</v>
      </c>
      <c r="R8141" t="str">
        <f t="shared" si="765"/>
        <v>Good</v>
      </c>
      <c r="S8141" t="str">
        <f t="shared" si="766"/>
        <v>Good</v>
      </c>
      <c r="T8141" t="str">
        <f t="shared" si="767"/>
        <v>High Impact</v>
      </c>
    </row>
    <row r="8142" spans="1:20">
      <c r="A8142" t="s">
        <v>8178</v>
      </c>
      <c r="B8142" t="s">
        <v>24</v>
      </c>
      <c r="C8142" t="s">
        <v>19</v>
      </c>
      <c r="D8142">
        <v>4799.54</v>
      </c>
      <c r="E8142" t="str">
        <f t="shared" si="762"/>
        <v>High</v>
      </c>
      <c r="F8142" t="str">
        <f t="shared" si="763"/>
        <v>High</v>
      </c>
      <c r="G8142">
        <v>0.17</v>
      </c>
      <c r="H8142">
        <f>D8142*G8142</f>
        <v>815.92180000000008</v>
      </c>
      <c r="I8142">
        <v>5</v>
      </c>
      <c r="J8142" s="1">
        <v>45439</v>
      </c>
      <c r="K8142" s="1">
        <v>45444</v>
      </c>
      <c r="L8142" t="s">
        <v>36</v>
      </c>
      <c r="M8142" t="str">
        <f t="shared" si="764"/>
        <v>Normal customer</v>
      </c>
      <c r="N8142" t="s">
        <v>27</v>
      </c>
      <c r="O8142">
        <v>512.22</v>
      </c>
      <c r="P8142" t="s">
        <v>53</v>
      </c>
      <c r="Q8142">
        <f>D8142-H8142</f>
        <v>3983.6181999999999</v>
      </c>
      <c r="R8142" t="str">
        <f t="shared" si="765"/>
        <v>Good</v>
      </c>
      <c r="S8142" t="str">
        <f t="shared" si="766"/>
        <v>Good</v>
      </c>
      <c r="T8142" t="str">
        <f t="shared" si="767"/>
        <v>High Impact</v>
      </c>
    </row>
    <row r="8143" spans="1:20">
      <c r="A8143" t="s">
        <v>8179</v>
      </c>
      <c r="B8143" t="s">
        <v>18</v>
      </c>
      <c r="C8143" t="s">
        <v>25</v>
      </c>
      <c r="D8143">
        <v>1632.43</v>
      </c>
      <c r="E8143" t="str">
        <f t="shared" si="762"/>
        <v>High</v>
      </c>
      <c r="F8143" t="str">
        <f t="shared" si="763"/>
        <v>High</v>
      </c>
      <c r="G8143">
        <v>0.25</v>
      </c>
      <c r="H8143">
        <f>D8143*G8143</f>
        <v>408.10750000000002</v>
      </c>
      <c r="I8143">
        <v>3</v>
      </c>
      <c r="J8143" s="1">
        <v>45333</v>
      </c>
      <c r="K8143" s="1">
        <v>45335</v>
      </c>
      <c r="L8143" t="s">
        <v>36</v>
      </c>
      <c r="M8143" t="str">
        <f t="shared" si="764"/>
        <v>Normal customer</v>
      </c>
      <c r="N8143" t="s">
        <v>27</v>
      </c>
      <c r="O8143">
        <v>83.45</v>
      </c>
      <c r="P8143" t="s">
        <v>22</v>
      </c>
      <c r="Q8143">
        <f>D8143-H8143</f>
        <v>1224.3225</v>
      </c>
      <c r="R8143" t="str">
        <f t="shared" si="765"/>
        <v>Bad</v>
      </c>
      <c r="S8143" t="str">
        <f t="shared" si="766"/>
        <v>Bad</v>
      </c>
      <c r="T8143" t="str">
        <f t="shared" si="767"/>
        <v>High Impact</v>
      </c>
    </row>
    <row r="8144" spans="1:20">
      <c r="A8144" t="s">
        <v>8180</v>
      </c>
      <c r="B8144" t="s">
        <v>46</v>
      </c>
      <c r="C8144" t="s">
        <v>31</v>
      </c>
      <c r="D8144">
        <v>1279.3599999999999</v>
      </c>
      <c r="E8144" t="str">
        <f t="shared" si="762"/>
        <v>High</v>
      </c>
      <c r="F8144" t="str">
        <f t="shared" si="763"/>
        <v>High</v>
      </c>
      <c r="G8144">
        <v>0.32</v>
      </c>
      <c r="H8144">
        <f>D8144*G8144</f>
        <v>409.39519999999999</v>
      </c>
      <c r="I8144">
        <v>3</v>
      </c>
      <c r="J8144" s="1">
        <v>45550</v>
      </c>
      <c r="K8144" s="1">
        <v>45554</v>
      </c>
      <c r="L8144" t="s">
        <v>36</v>
      </c>
      <c r="M8144" t="str">
        <f t="shared" si="764"/>
        <v>Normal customer</v>
      </c>
      <c r="N8144" t="s">
        <v>32</v>
      </c>
      <c r="O8144">
        <v>233.99</v>
      </c>
      <c r="P8144" t="s">
        <v>33</v>
      </c>
      <c r="Q8144">
        <f>D8144-H8144</f>
        <v>869.96479999999997</v>
      </c>
      <c r="R8144" t="str">
        <f t="shared" si="765"/>
        <v>Bad</v>
      </c>
      <c r="S8144" t="str">
        <f t="shared" si="766"/>
        <v>Bad</v>
      </c>
      <c r="T8144" t="str">
        <f t="shared" si="767"/>
        <v>High Impact</v>
      </c>
    </row>
    <row r="8145" spans="1:20">
      <c r="A8145" t="s">
        <v>8181</v>
      </c>
      <c r="B8145" t="s">
        <v>18</v>
      </c>
      <c r="C8145" t="s">
        <v>25</v>
      </c>
      <c r="D8145">
        <v>4451.54</v>
      </c>
      <c r="E8145" t="str">
        <f t="shared" si="762"/>
        <v>High</v>
      </c>
      <c r="F8145" t="str">
        <f t="shared" si="763"/>
        <v>High</v>
      </c>
      <c r="G8145">
        <v>0.41</v>
      </c>
      <c r="H8145">
        <f>D8145*G8145</f>
        <v>1825.1314</v>
      </c>
      <c r="I8145">
        <v>2</v>
      </c>
      <c r="J8145" s="1">
        <v>45537</v>
      </c>
      <c r="K8145" s="1">
        <v>45541</v>
      </c>
      <c r="L8145" t="s">
        <v>20</v>
      </c>
      <c r="M8145" t="str">
        <f t="shared" si="764"/>
        <v>Premium customer</v>
      </c>
      <c r="N8145" t="s">
        <v>27</v>
      </c>
      <c r="O8145">
        <v>556.35</v>
      </c>
      <c r="P8145" t="s">
        <v>44</v>
      </c>
      <c r="Q8145">
        <f>D8145-H8145</f>
        <v>2626.4085999999998</v>
      </c>
      <c r="R8145" t="str">
        <f t="shared" si="765"/>
        <v>Good</v>
      </c>
      <c r="S8145" t="str">
        <f t="shared" si="766"/>
        <v>Good</v>
      </c>
      <c r="T8145" t="str">
        <f t="shared" si="767"/>
        <v>High Impact</v>
      </c>
    </row>
    <row r="8146" spans="1:20">
      <c r="A8146" t="s">
        <v>8182</v>
      </c>
      <c r="B8146" t="s">
        <v>30</v>
      </c>
      <c r="C8146" t="s">
        <v>19</v>
      </c>
      <c r="D8146">
        <v>4277.2700000000004</v>
      </c>
      <c r="E8146" t="str">
        <f t="shared" si="762"/>
        <v>High</v>
      </c>
      <c r="F8146" t="str">
        <f t="shared" si="763"/>
        <v>High</v>
      </c>
      <c r="G8146">
        <v>0.09</v>
      </c>
      <c r="H8146">
        <f>D8146*G8146</f>
        <v>384.95430000000005</v>
      </c>
      <c r="I8146">
        <v>7</v>
      </c>
      <c r="J8146" s="1">
        <v>45001</v>
      </c>
      <c r="K8146" s="1">
        <v>45004</v>
      </c>
      <c r="L8146" t="s">
        <v>26</v>
      </c>
      <c r="M8146" t="str">
        <f t="shared" si="764"/>
        <v>Potential customer</v>
      </c>
      <c r="N8146" t="s">
        <v>21</v>
      </c>
      <c r="O8146">
        <v>867.34</v>
      </c>
      <c r="P8146" t="s">
        <v>39</v>
      </c>
      <c r="Q8146">
        <f>D8146-H8146</f>
        <v>3892.3157000000006</v>
      </c>
      <c r="R8146" t="str">
        <f t="shared" si="765"/>
        <v>Good</v>
      </c>
      <c r="S8146" t="str">
        <f t="shared" si="766"/>
        <v>Good</v>
      </c>
      <c r="T8146" t="str">
        <f t="shared" si="767"/>
        <v>High Impact</v>
      </c>
    </row>
    <row r="8147" spans="1:20">
      <c r="A8147" t="s">
        <v>8183</v>
      </c>
      <c r="B8147" t="s">
        <v>46</v>
      </c>
      <c r="C8147" t="s">
        <v>41</v>
      </c>
      <c r="D8147">
        <v>1707.99</v>
      </c>
      <c r="E8147" t="str">
        <f t="shared" si="762"/>
        <v>High</v>
      </c>
      <c r="F8147" t="str">
        <f t="shared" si="763"/>
        <v>High</v>
      </c>
      <c r="G8147">
        <v>0.2</v>
      </c>
      <c r="H8147">
        <f>D8147*G8147</f>
        <v>341.59800000000001</v>
      </c>
      <c r="I8147">
        <v>2</v>
      </c>
      <c r="J8147" s="1">
        <v>45581</v>
      </c>
      <c r="K8147" s="1">
        <v>45583</v>
      </c>
      <c r="L8147" t="s">
        <v>20</v>
      </c>
      <c r="M8147" t="str">
        <f t="shared" si="764"/>
        <v>Premium customer</v>
      </c>
      <c r="N8147" t="s">
        <v>32</v>
      </c>
      <c r="O8147">
        <v>218.95</v>
      </c>
      <c r="P8147" t="s">
        <v>33</v>
      </c>
      <c r="Q8147">
        <f>D8147-H8147</f>
        <v>1366.3920000000001</v>
      </c>
      <c r="R8147" t="str">
        <f t="shared" si="765"/>
        <v>Bad</v>
      </c>
      <c r="S8147" t="str">
        <f t="shared" si="766"/>
        <v>Bad</v>
      </c>
      <c r="T8147" t="str">
        <f t="shared" si="767"/>
        <v>High Impact</v>
      </c>
    </row>
    <row r="8148" spans="1:20">
      <c r="A8148" t="s">
        <v>8184</v>
      </c>
      <c r="B8148" t="s">
        <v>46</v>
      </c>
      <c r="C8148" t="s">
        <v>31</v>
      </c>
      <c r="D8148">
        <v>437.15</v>
      </c>
      <c r="E8148" t="str">
        <f t="shared" si="762"/>
        <v>Low</v>
      </c>
      <c r="F8148" t="str">
        <f t="shared" si="763"/>
        <v>Low</v>
      </c>
      <c r="G8148">
        <v>0.23</v>
      </c>
      <c r="H8148">
        <f>D8148*G8148</f>
        <v>100.5445</v>
      </c>
      <c r="I8148">
        <v>6</v>
      </c>
      <c r="J8148" s="1">
        <v>45379</v>
      </c>
      <c r="K8148" s="1">
        <v>45385</v>
      </c>
      <c r="L8148" t="s">
        <v>20</v>
      </c>
      <c r="M8148" t="str">
        <f t="shared" si="764"/>
        <v>Normal customer</v>
      </c>
      <c r="N8148" t="s">
        <v>21</v>
      </c>
      <c r="O8148">
        <v>96.66</v>
      </c>
      <c r="P8148" t="s">
        <v>22</v>
      </c>
      <c r="Q8148">
        <f>D8148-H8148</f>
        <v>336.60550000000001</v>
      </c>
      <c r="R8148" t="str">
        <f t="shared" si="765"/>
        <v>Bad</v>
      </c>
      <c r="S8148" t="str">
        <f t="shared" si="766"/>
        <v>Bad</v>
      </c>
      <c r="T8148" t="str">
        <f t="shared" si="767"/>
        <v>Normal</v>
      </c>
    </row>
    <row r="8149" spans="1:20">
      <c r="A8149" t="s">
        <v>8185</v>
      </c>
      <c r="B8149" t="s">
        <v>30</v>
      </c>
      <c r="C8149" t="s">
        <v>31</v>
      </c>
      <c r="D8149">
        <v>4960.75</v>
      </c>
      <c r="E8149" t="str">
        <f t="shared" si="762"/>
        <v>High</v>
      </c>
      <c r="F8149" t="str">
        <f t="shared" si="763"/>
        <v>High</v>
      </c>
      <c r="G8149">
        <v>0.24</v>
      </c>
      <c r="H8149">
        <f>D8149*G8149</f>
        <v>1190.58</v>
      </c>
      <c r="I8149">
        <v>8</v>
      </c>
      <c r="J8149" s="1">
        <v>45512</v>
      </c>
      <c r="K8149" s="1">
        <v>45514</v>
      </c>
      <c r="L8149" t="s">
        <v>26</v>
      </c>
      <c r="M8149" t="str">
        <f t="shared" si="764"/>
        <v>Potential customer</v>
      </c>
      <c r="N8149" t="s">
        <v>32</v>
      </c>
      <c r="O8149">
        <v>1074.97</v>
      </c>
      <c r="P8149" t="s">
        <v>33</v>
      </c>
      <c r="Q8149">
        <f>D8149-H8149</f>
        <v>3770.17</v>
      </c>
      <c r="R8149" t="str">
        <f t="shared" si="765"/>
        <v>Good</v>
      </c>
      <c r="S8149" t="str">
        <f t="shared" si="766"/>
        <v>Good</v>
      </c>
      <c r="T8149" t="str">
        <f t="shared" si="767"/>
        <v>High Impact</v>
      </c>
    </row>
    <row r="8150" spans="1:20">
      <c r="A8150" t="s">
        <v>8186</v>
      </c>
      <c r="B8150" t="s">
        <v>24</v>
      </c>
      <c r="C8150" t="s">
        <v>31</v>
      </c>
      <c r="D8150">
        <v>3435.45</v>
      </c>
      <c r="E8150" t="str">
        <f t="shared" si="762"/>
        <v>High</v>
      </c>
      <c r="F8150" t="str">
        <f t="shared" si="763"/>
        <v>High</v>
      </c>
      <c r="G8150">
        <v>0.27</v>
      </c>
      <c r="H8150">
        <f>D8150*G8150</f>
        <v>927.57150000000001</v>
      </c>
      <c r="I8150">
        <v>8</v>
      </c>
      <c r="J8150" s="1">
        <v>44959</v>
      </c>
      <c r="K8150" s="1">
        <v>44961</v>
      </c>
      <c r="L8150" t="s">
        <v>36</v>
      </c>
      <c r="M8150" t="str">
        <f t="shared" si="764"/>
        <v>Normal customer</v>
      </c>
      <c r="N8150" t="s">
        <v>32</v>
      </c>
      <c r="O8150">
        <v>193.25</v>
      </c>
      <c r="P8150" t="s">
        <v>28</v>
      </c>
      <c r="Q8150">
        <f>D8150-H8150</f>
        <v>2507.8784999999998</v>
      </c>
      <c r="R8150" t="str">
        <f t="shared" si="765"/>
        <v>Bad</v>
      </c>
      <c r="S8150" t="str">
        <f t="shared" si="766"/>
        <v>Bad</v>
      </c>
      <c r="T8150" t="str">
        <f t="shared" si="767"/>
        <v>High Impact</v>
      </c>
    </row>
    <row r="8151" spans="1:20">
      <c r="A8151" t="s">
        <v>8187</v>
      </c>
      <c r="B8151" t="s">
        <v>46</v>
      </c>
      <c r="C8151" t="s">
        <v>38</v>
      </c>
      <c r="D8151">
        <v>4640.24</v>
      </c>
      <c r="E8151" t="str">
        <f t="shared" si="762"/>
        <v>High</v>
      </c>
      <c r="F8151" t="str">
        <f t="shared" si="763"/>
        <v>High</v>
      </c>
      <c r="G8151">
        <v>0.4</v>
      </c>
      <c r="H8151">
        <f>D8151*G8151</f>
        <v>1856.096</v>
      </c>
      <c r="I8151">
        <v>2</v>
      </c>
      <c r="J8151" s="1">
        <v>45114</v>
      </c>
      <c r="K8151" s="1">
        <v>45117</v>
      </c>
      <c r="L8151" t="s">
        <v>36</v>
      </c>
      <c r="M8151" t="str">
        <f t="shared" si="764"/>
        <v>Normal customer</v>
      </c>
      <c r="N8151" t="s">
        <v>21</v>
      </c>
      <c r="O8151">
        <v>1030.72</v>
      </c>
      <c r="P8151" t="s">
        <v>39</v>
      </c>
      <c r="Q8151">
        <f>D8151-H8151</f>
        <v>2784.1439999999998</v>
      </c>
      <c r="R8151" t="str">
        <f t="shared" si="765"/>
        <v>Good</v>
      </c>
      <c r="S8151" t="str">
        <f t="shared" si="766"/>
        <v>Good</v>
      </c>
      <c r="T8151" t="str">
        <f t="shared" si="767"/>
        <v>High Impact</v>
      </c>
    </row>
    <row r="8152" spans="1:20">
      <c r="A8152" t="s">
        <v>8188</v>
      </c>
      <c r="B8152" t="s">
        <v>24</v>
      </c>
      <c r="C8152" t="s">
        <v>19</v>
      </c>
      <c r="D8152">
        <v>1775.18</v>
      </c>
      <c r="E8152" t="str">
        <f t="shared" si="762"/>
        <v>High</v>
      </c>
      <c r="F8152" t="str">
        <f t="shared" si="763"/>
        <v>High</v>
      </c>
      <c r="G8152">
        <v>0.44</v>
      </c>
      <c r="H8152">
        <f>D8152*G8152</f>
        <v>781.07920000000001</v>
      </c>
      <c r="I8152">
        <v>6</v>
      </c>
      <c r="J8152" s="1">
        <v>45544</v>
      </c>
      <c r="K8152" s="1">
        <v>45550</v>
      </c>
      <c r="L8152" t="s">
        <v>26</v>
      </c>
      <c r="M8152" t="str">
        <f t="shared" si="764"/>
        <v>Potential customer</v>
      </c>
      <c r="N8152" t="s">
        <v>32</v>
      </c>
      <c r="O8152">
        <v>169.95</v>
      </c>
      <c r="P8152" t="s">
        <v>28</v>
      </c>
      <c r="Q8152">
        <f>D8152-H8152</f>
        <v>994.10080000000005</v>
      </c>
      <c r="R8152" t="str">
        <f t="shared" si="765"/>
        <v>Bad</v>
      </c>
      <c r="S8152" t="str">
        <f t="shared" si="766"/>
        <v>Bad</v>
      </c>
      <c r="T8152" t="str">
        <f t="shared" si="767"/>
        <v>High Impact</v>
      </c>
    </row>
    <row r="8153" spans="1:20">
      <c r="A8153" t="s">
        <v>8189</v>
      </c>
      <c r="B8153" t="s">
        <v>46</v>
      </c>
      <c r="C8153" t="s">
        <v>31</v>
      </c>
      <c r="D8153">
        <v>3273.66</v>
      </c>
      <c r="E8153" t="str">
        <f t="shared" si="762"/>
        <v>High</v>
      </c>
      <c r="F8153" t="str">
        <f t="shared" si="763"/>
        <v>High</v>
      </c>
      <c r="G8153">
        <v>0.08</v>
      </c>
      <c r="H8153">
        <f>D8153*G8153</f>
        <v>261.89279999999997</v>
      </c>
      <c r="I8153">
        <v>3</v>
      </c>
      <c r="J8153" s="1">
        <v>45484</v>
      </c>
      <c r="K8153" s="1">
        <v>45488</v>
      </c>
      <c r="L8153" t="s">
        <v>20</v>
      </c>
      <c r="M8153" t="str">
        <f t="shared" si="764"/>
        <v>Premium customer</v>
      </c>
      <c r="N8153" t="s">
        <v>27</v>
      </c>
      <c r="O8153">
        <v>835.39</v>
      </c>
      <c r="P8153" t="s">
        <v>28</v>
      </c>
      <c r="Q8153">
        <f>D8153-H8153</f>
        <v>3011.7671999999998</v>
      </c>
      <c r="R8153" t="str">
        <f t="shared" si="765"/>
        <v>Good</v>
      </c>
      <c r="S8153" t="str">
        <f t="shared" si="766"/>
        <v>Good</v>
      </c>
      <c r="T8153" t="str">
        <f t="shared" si="767"/>
        <v>High Impact</v>
      </c>
    </row>
    <row r="8154" spans="1:20">
      <c r="A8154" t="s">
        <v>8190</v>
      </c>
      <c r="B8154" t="s">
        <v>46</v>
      </c>
      <c r="C8154" t="s">
        <v>25</v>
      </c>
      <c r="D8154">
        <v>3405.04</v>
      </c>
      <c r="E8154" t="str">
        <f t="shared" si="762"/>
        <v>High</v>
      </c>
      <c r="F8154" t="str">
        <f t="shared" si="763"/>
        <v>High</v>
      </c>
      <c r="G8154">
        <v>0.36</v>
      </c>
      <c r="H8154">
        <f>D8154*G8154</f>
        <v>1225.8144</v>
      </c>
      <c r="I8154">
        <v>9</v>
      </c>
      <c r="J8154" s="1">
        <v>44954</v>
      </c>
      <c r="K8154" s="1">
        <v>44961</v>
      </c>
      <c r="L8154" t="s">
        <v>26</v>
      </c>
      <c r="M8154" t="str">
        <f t="shared" si="764"/>
        <v>Potential customer</v>
      </c>
      <c r="N8154" t="s">
        <v>32</v>
      </c>
      <c r="O8154">
        <v>271.55</v>
      </c>
      <c r="P8154" t="s">
        <v>53</v>
      </c>
      <c r="Q8154">
        <f>D8154-H8154</f>
        <v>2179.2255999999998</v>
      </c>
      <c r="R8154" t="str">
        <f t="shared" si="765"/>
        <v>Bad</v>
      </c>
      <c r="S8154" t="str">
        <f t="shared" si="766"/>
        <v>Bad</v>
      </c>
      <c r="T8154" t="str">
        <f t="shared" si="767"/>
        <v>High Impact</v>
      </c>
    </row>
    <row r="8155" spans="1:20">
      <c r="A8155" t="s">
        <v>8191</v>
      </c>
      <c r="B8155" t="s">
        <v>24</v>
      </c>
      <c r="C8155" t="s">
        <v>41</v>
      </c>
      <c r="D8155">
        <v>4377.24</v>
      </c>
      <c r="E8155" t="str">
        <f t="shared" si="762"/>
        <v>High</v>
      </c>
      <c r="F8155" t="str">
        <f t="shared" si="763"/>
        <v>High</v>
      </c>
      <c r="G8155">
        <v>0.24</v>
      </c>
      <c r="H8155">
        <f>D8155*G8155</f>
        <v>1050.5375999999999</v>
      </c>
      <c r="I8155">
        <v>3</v>
      </c>
      <c r="J8155" s="1">
        <v>45356</v>
      </c>
      <c r="K8155" s="1">
        <v>45360</v>
      </c>
      <c r="L8155" t="s">
        <v>36</v>
      </c>
      <c r="M8155" t="str">
        <f t="shared" si="764"/>
        <v>Normal customer</v>
      </c>
      <c r="N8155" t="s">
        <v>27</v>
      </c>
      <c r="O8155">
        <v>489.67</v>
      </c>
      <c r="P8155" t="s">
        <v>33</v>
      </c>
      <c r="Q8155">
        <f>D8155-H8155</f>
        <v>3326.7024000000001</v>
      </c>
      <c r="R8155" t="str">
        <f t="shared" si="765"/>
        <v>Good</v>
      </c>
      <c r="S8155" t="str">
        <f t="shared" si="766"/>
        <v>Good</v>
      </c>
      <c r="T8155" t="str">
        <f t="shared" si="767"/>
        <v>High Impact</v>
      </c>
    </row>
    <row r="8156" spans="1:20">
      <c r="A8156" t="s">
        <v>8192</v>
      </c>
      <c r="B8156" t="s">
        <v>46</v>
      </c>
      <c r="C8156" t="s">
        <v>19</v>
      </c>
      <c r="D8156">
        <v>4965.9799999999996</v>
      </c>
      <c r="E8156" t="str">
        <f t="shared" si="762"/>
        <v>High</v>
      </c>
      <c r="F8156" t="str">
        <f t="shared" si="763"/>
        <v>High</v>
      </c>
      <c r="G8156">
        <v>0.21</v>
      </c>
      <c r="H8156">
        <f>D8156*G8156</f>
        <v>1042.8557999999998</v>
      </c>
      <c r="I8156">
        <v>1</v>
      </c>
      <c r="J8156" s="1">
        <v>45033</v>
      </c>
      <c r="K8156" s="1">
        <v>45040</v>
      </c>
      <c r="L8156" t="s">
        <v>26</v>
      </c>
      <c r="M8156" t="str">
        <f t="shared" si="764"/>
        <v>Potential customer</v>
      </c>
      <c r="N8156" t="s">
        <v>32</v>
      </c>
      <c r="O8156">
        <v>960.48</v>
      </c>
      <c r="P8156" t="s">
        <v>39</v>
      </c>
      <c r="Q8156">
        <f>D8156-H8156</f>
        <v>3923.1241999999997</v>
      </c>
      <c r="R8156" t="str">
        <f t="shared" si="765"/>
        <v>Good</v>
      </c>
      <c r="S8156" t="str">
        <f t="shared" si="766"/>
        <v>Good</v>
      </c>
      <c r="T8156" t="str">
        <f t="shared" si="767"/>
        <v>High Impact</v>
      </c>
    </row>
    <row r="8157" spans="1:20">
      <c r="A8157" t="s">
        <v>8193</v>
      </c>
      <c r="B8157" t="s">
        <v>24</v>
      </c>
      <c r="C8157" t="s">
        <v>25</v>
      </c>
      <c r="D8157">
        <v>632.46</v>
      </c>
      <c r="E8157" t="str">
        <f t="shared" si="762"/>
        <v>Low</v>
      </c>
      <c r="F8157" t="str">
        <f t="shared" si="763"/>
        <v>Midium</v>
      </c>
      <c r="G8157">
        <v>0.06</v>
      </c>
      <c r="H8157">
        <f>D8157*G8157</f>
        <v>37.947600000000001</v>
      </c>
      <c r="I8157">
        <v>9</v>
      </c>
      <c r="J8157" s="1">
        <v>44960</v>
      </c>
      <c r="K8157" s="1">
        <v>44961</v>
      </c>
      <c r="L8157" t="s">
        <v>26</v>
      </c>
      <c r="M8157" t="str">
        <f t="shared" si="764"/>
        <v>Normal customer</v>
      </c>
      <c r="N8157" t="s">
        <v>27</v>
      </c>
      <c r="O8157">
        <v>97.97</v>
      </c>
      <c r="P8157" t="s">
        <v>28</v>
      </c>
      <c r="Q8157">
        <f>D8157-H8157</f>
        <v>594.51240000000007</v>
      </c>
      <c r="R8157" t="str">
        <f t="shared" si="765"/>
        <v>Bad</v>
      </c>
      <c r="S8157" t="str">
        <f t="shared" si="766"/>
        <v>Bad</v>
      </c>
      <c r="T8157" t="str">
        <f t="shared" si="767"/>
        <v>Normal</v>
      </c>
    </row>
    <row r="8158" spans="1:20">
      <c r="A8158" t="s">
        <v>8194</v>
      </c>
      <c r="B8158" t="s">
        <v>30</v>
      </c>
      <c r="C8158" t="s">
        <v>38</v>
      </c>
      <c r="D8158">
        <v>3192.47</v>
      </c>
      <c r="E8158" t="str">
        <f t="shared" si="762"/>
        <v>High</v>
      </c>
      <c r="F8158" t="str">
        <f t="shared" si="763"/>
        <v>High</v>
      </c>
      <c r="G8158">
        <v>0.03</v>
      </c>
      <c r="H8158">
        <f>D8158*G8158</f>
        <v>95.77409999999999</v>
      </c>
      <c r="I8158">
        <v>8</v>
      </c>
      <c r="J8158" s="1">
        <v>45339</v>
      </c>
      <c r="K8158" s="1">
        <v>45343</v>
      </c>
      <c r="L8158" t="s">
        <v>36</v>
      </c>
      <c r="M8158" t="str">
        <f t="shared" si="764"/>
        <v>Normal customer</v>
      </c>
      <c r="N8158" t="s">
        <v>27</v>
      </c>
      <c r="O8158">
        <v>950.9</v>
      </c>
      <c r="P8158" t="s">
        <v>33</v>
      </c>
      <c r="Q8158">
        <f>D8158-H8158</f>
        <v>3096.6958999999997</v>
      </c>
      <c r="R8158" t="str">
        <f t="shared" si="765"/>
        <v>Good</v>
      </c>
      <c r="S8158" t="str">
        <f t="shared" si="766"/>
        <v>Good</v>
      </c>
      <c r="T8158" t="str">
        <f t="shared" si="767"/>
        <v>High Impact</v>
      </c>
    </row>
    <row r="8159" spans="1:20">
      <c r="A8159" t="s">
        <v>8195</v>
      </c>
      <c r="B8159" t="s">
        <v>24</v>
      </c>
      <c r="C8159" t="s">
        <v>31</v>
      </c>
      <c r="D8159">
        <v>1748.56</v>
      </c>
      <c r="E8159" t="str">
        <f t="shared" si="762"/>
        <v>High</v>
      </c>
      <c r="F8159" t="str">
        <f t="shared" si="763"/>
        <v>High</v>
      </c>
      <c r="G8159">
        <v>0.49</v>
      </c>
      <c r="H8159">
        <f>D8159*G8159</f>
        <v>856.7944</v>
      </c>
      <c r="I8159">
        <v>2</v>
      </c>
      <c r="J8159" s="1">
        <v>45534</v>
      </c>
      <c r="K8159" s="1">
        <v>45540</v>
      </c>
      <c r="L8159" t="s">
        <v>20</v>
      </c>
      <c r="M8159" t="str">
        <f t="shared" si="764"/>
        <v>Premium customer</v>
      </c>
      <c r="N8159" t="s">
        <v>21</v>
      </c>
      <c r="O8159">
        <v>402</v>
      </c>
      <c r="P8159" t="s">
        <v>28</v>
      </c>
      <c r="Q8159">
        <f>D8159-H8159</f>
        <v>891.76559999999995</v>
      </c>
      <c r="R8159" t="str">
        <f t="shared" si="765"/>
        <v>Good</v>
      </c>
      <c r="S8159" t="str">
        <f t="shared" si="766"/>
        <v>Good</v>
      </c>
      <c r="T8159" t="str">
        <f t="shared" si="767"/>
        <v>High Impact</v>
      </c>
    </row>
    <row r="8160" spans="1:20">
      <c r="A8160" t="s">
        <v>8196</v>
      </c>
      <c r="B8160" t="s">
        <v>30</v>
      </c>
      <c r="C8160" t="s">
        <v>25</v>
      </c>
      <c r="D8160">
        <v>4077.13</v>
      </c>
      <c r="E8160" t="str">
        <f t="shared" si="762"/>
        <v>High</v>
      </c>
      <c r="F8160" t="str">
        <f t="shared" si="763"/>
        <v>High</v>
      </c>
      <c r="G8160">
        <v>0.32</v>
      </c>
      <c r="H8160">
        <f>D8160*G8160</f>
        <v>1304.6816000000001</v>
      </c>
      <c r="I8160">
        <v>3</v>
      </c>
      <c r="J8160" s="1">
        <v>45053</v>
      </c>
      <c r="K8160" s="1">
        <v>45055</v>
      </c>
      <c r="L8160" t="s">
        <v>26</v>
      </c>
      <c r="M8160" t="str">
        <f t="shared" si="764"/>
        <v>Potential customer</v>
      </c>
      <c r="N8160" t="s">
        <v>27</v>
      </c>
      <c r="O8160">
        <v>428.39</v>
      </c>
      <c r="P8160" t="s">
        <v>22</v>
      </c>
      <c r="Q8160">
        <f>D8160-H8160</f>
        <v>2772.4484000000002</v>
      </c>
      <c r="R8160" t="str">
        <f t="shared" si="765"/>
        <v>Good</v>
      </c>
      <c r="S8160" t="str">
        <f t="shared" si="766"/>
        <v>Good</v>
      </c>
      <c r="T8160" t="str">
        <f t="shared" si="767"/>
        <v>High Impact</v>
      </c>
    </row>
    <row r="8161" spans="1:20">
      <c r="A8161" t="s">
        <v>8197</v>
      </c>
      <c r="B8161" t="s">
        <v>46</v>
      </c>
      <c r="C8161" t="s">
        <v>19</v>
      </c>
      <c r="D8161">
        <v>3795.33</v>
      </c>
      <c r="E8161" t="str">
        <f t="shared" si="762"/>
        <v>High</v>
      </c>
      <c r="F8161" t="str">
        <f t="shared" si="763"/>
        <v>High</v>
      </c>
      <c r="G8161">
        <v>0.23</v>
      </c>
      <c r="H8161">
        <f>D8161*G8161</f>
        <v>872.92590000000007</v>
      </c>
      <c r="I8161">
        <v>7</v>
      </c>
      <c r="J8161" s="1">
        <v>45495</v>
      </c>
      <c r="K8161" s="1">
        <v>45498</v>
      </c>
      <c r="L8161" t="s">
        <v>36</v>
      </c>
      <c r="M8161" t="str">
        <f t="shared" si="764"/>
        <v>Normal customer</v>
      </c>
      <c r="N8161" t="s">
        <v>32</v>
      </c>
      <c r="O8161">
        <v>885.58</v>
      </c>
      <c r="P8161" t="s">
        <v>44</v>
      </c>
      <c r="Q8161">
        <f>D8161-H8161</f>
        <v>2922.4040999999997</v>
      </c>
      <c r="R8161" t="str">
        <f t="shared" si="765"/>
        <v>Good</v>
      </c>
      <c r="S8161" t="str">
        <f t="shared" si="766"/>
        <v>Good</v>
      </c>
      <c r="T8161" t="str">
        <f t="shared" si="767"/>
        <v>High Impact</v>
      </c>
    </row>
    <row r="8162" spans="1:20">
      <c r="A8162" t="s">
        <v>8198</v>
      </c>
      <c r="B8162" t="s">
        <v>24</v>
      </c>
      <c r="C8162" t="s">
        <v>25</v>
      </c>
      <c r="D8162">
        <v>4473.34</v>
      </c>
      <c r="E8162" t="str">
        <f t="shared" si="762"/>
        <v>High</v>
      </c>
      <c r="F8162" t="str">
        <f t="shared" si="763"/>
        <v>High</v>
      </c>
      <c r="G8162">
        <v>0.38</v>
      </c>
      <c r="H8162">
        <f>D8162*G8162</f>
        <v>1699.8692000000001</v>
      </c>
      <c r="I8162">
        <v>6</v>
      </c>
      <c r="J8162" s="1">
        <v>45562</v>
      </c>
      <c r="K8162" s="1">
        <v>45568</v>
      </c>
      <c r="L8162" t="s">
        <v>36</v>
      </c>
      <c r="M8162" t="str">
        <f t="shared" si="764"/>
        <v>Normal customer</v>
      </c>
      <c r="N8162" t="s">
        <v>21</v>
      </c>
      <c r="O8162">
        <v>622.11</v>
      </c>
      <c r="P8162" t="s">
        <v>44</v>
      </c>
      <c r="Q8162">
        <f>D8162-H8162</f>
        <v>2773.4708000000001</v>
      </c>
      <c r="R8162" t="str">
        <f t="shared" si="765"/>
        <v>Good</v>
      </c>
      <c r="S8162" t="str">
        <f t="shared" si="766"/>
        <v>Good</v>
      </c>
      <c r="T8162" t="str">
        <f t="shared" si="767"/>
        <v>High Impact</v>
      </c>
    </row>
    <row r="8163" spans="1:20">
      <c r="A8163" t="s">
        <v>8199</v>
      </c>
      <c r="B8163" t="s">
        <v>46</v>
      </c>
      <c r="C8163" t="s">
        <v>38</v>
      </c>
      <c r="D8163">
        <v>1784.14</v>
      </c>
      <c r="E8163" t="str">
        <f t="shared" si="762"/>
        <v>High</v>
      </c>
      <c r="F8163" t="str">
        <f t="shared" si="763"/>
        <v>High</v>
      </c>
      <c r="G8163">
        <v>0.05</v>
      </c>
      <c r="H8163">
        <f>D8163*G8163</f>
        <v>89.207000000000008</v>
      </c>
      <c r="I8163">
        <v>8</v>
      </c>
      <c r="J8163" s="1">
        <v>45076</v>
      </c>
      <c r="K8163" s="1">
        <v>45082</v>
      </c>
      <c r="L8163" t="s">
        <v>20</v>
      </c>
      <c r="M8163" t="str">
        <f t="shared" si="764"/>
        <v>Premium customer</v>
      </c>
      <c r="N8163" t="s">
        <v>32</v>
      </c>
      <c r="O8163">
        <v>99.3</v>
      </c>
      <c r="P8163" t="s">
        <v>44</v>
      </c>
      <c r="Q8163">
        <f>D8163-H8163</f>
        <v>1694.933</v>
      </c>
      <c r="R8163" t="str">
        <f t="shared" si="765"/>
        <v>Bad</v>
      </c>
      <c r="S8163" t="str">
        <f t="shared" si="766"/>
        <v>Bad</v>
      </c>
      <c r="T8163" t="str">
        <f t="shared" si="767"/>
        <v>High Impact</v>
      </c>
    </row>
    <row r="8164" spans="1:20">
      <c r="A8164" t="s">
        <v>8200</v>
      </c>
      <c r="B8164" t="s">
        <v>24</v>
      </c>
      <c r="C8164" t="s">
        <v>41</v>
      </c>
      <c r="D8164">
        <v>1004.2</v>
      </c>
      <c r="E8164" t="str">
        <f t="shared" si="762"/>
        <v>High</v>
      </c>
      <c r="F8164" t="str">
        <f t="shared" si="763"/>
        <v>High</v>
      </c>
      <c r="G8164">
        <v>0.3</v>
      </c>
      <c r="H8164">
        <f>D8164*G8164</f>
        <v>301.26</v>
      </c>
      <c r="I8164">
        <v>5</v>
      </c>
      <c r="J8164" s="1">
        <v>45465</v>
      </c>
      <c r="K8164" s="1">
        <v>45471</v>
      </c>
      <c r="L8164" t="s">
        <v>36</v>
      </c>
      <c r="M8164" t="str">
        <f t="shared" si="764"/>
        <v>Normal customer</v>
      </c>
      <c r="N8164" t="s">
        <v>32</v>
      </c>
      <c r="O8164">
        <v>120.92</v>
      </c>
      <c r="P8164" t="s">
        <v>39</v>
      </c>
      <c r="Q8164">
        <f>D8164-H8164</f>
        <v>702.94</v>
      </c>
      <c r="R8164" t="str">
        <f t="shared" si="765"/>
        <v>Bad</v>
      </c>
      <c r="S8164" t="str">
        <f t="shared" si="766"/>
        <v>Bad</v>
      </c>
      <c r="T8164" t="str">
        <f t="shared" si="767"/>
        <v>High Impact</v>
      </c>
    </row>
    <row r="8165" spans="1:20">
      <c r="A8165" t="s">
        <v>8201</v>
      </c>
      <c r="B8165" t="s">
        <v>30</v>
      </c>
      <c r="C8165" t="s">
        <v>31</v>
      </c>
      <c r="D8165">
        <v>206.83</v>
      </c>
      <c r="E8165" t="str">
        <f t="shared" si="762"/>
        <v>Low</v>
      </c>
      <c r="F8165" t="str">
        <f t="shared" si="763"/>
        <v>Low</v>
      </c>
      <c r="G8165">
        <v>0.33</v>
      </c>
      <c r="H8165">
        <f>D8165*G8165</f>
        <v>68.253900000000002</v>
      </c>
      <c r="I8165">
        <v>5</v>
      </c>
      <c r="J8165" s="1">
        <v>45640</v>
      </c>
      <c r="K8165" s="1">
        <v>45641</v>
      </c>
      <c r="L8165" t="s">
        <v>20</v>
      </c>
      <c r="M8165" t="str">
        <f t="shared" si="764"/>
        <v>Normal customer</v>
      </c>
      <c r="N8165" t="s">
        <v>21</v>
      </c>
      <c r="O8165">
        <v>59</v>
      </c>
      <c r="P8165" t="s">
        <v>44</v>
      </c>
      <c r="Q8165">
        <f>D8165-H8165</f>
        <v>138.5761</v>
      </c>
      <c r="R8165" t="str">
        <f t="shared" si="765"/>
        <v>Bad</v>
      </c>
      <c r="S8165" t="str">
        <f t="shared" si="766"/>
        <v>Bad</v>
      </c>
      <c r="T8165" t="str">
        <f t="shared" si="767"/>
        <v>High Impact</v>
      </c>
    </row>
    <row r="8166" spans="1:20">
      <c r="A8166" t="s">
        <v>8202</v>
      </c>
      <c r="B8166" t="s">
        <v>30</v>
      </c>
      <c r="C8166" t="s">
        <v>19</v>
      </c>
      <c r="D8166">
        <v>1351.98</v>
      </c>
      <c r="E8166" t="str">
        <f t="shared" si="762"/>
        <v>High</v>
      </c>
      <c r="F8166" t="str">
        <f t="shared" si="763"/>
        <v>High</v>
      </c>
      <c r="G8166">
        <v>0.23</v>
      </c>
      <c r="H8166">
        <f>D8166*G8166</f>
        <v>310.9554</v>
      </c>
      <c r="I8166">
        <v>2</v>
      </c>
      <c r="J8166" s="1">
        <v>45049</v>
      </c>
      <c r="K8166" s="1">
        <v>45053</v>
      </c>
      <c r="L8166" t="s">
        <v>36</v>
      </c>
      <c r="M8166" t="str">
        <f t="shared" si="764"/>
        <v>Normal customer</v>
      </c>
      <c r="N8166" t="s">
        <v>21</v>
      </c>
      <c r="O8166">
        <v>110.9</v>
      </c>
      <c r="P8166" t="s">
        <v>39</v>
      </c>
      <c r="Q8166">
        <f>D8166-H8166</f>
        <v>1041.0246</v>
      </c>
      <c r="R8166" t="str">
        <f t="shared" si="765"/>
        <v>Bad</v>
      </c>
      <c r="S8166" t="str">
        <f t="shared" si="766"/>
        <v>Bad</v>
      </c>
      <c r="T8166" t="str">
        <f t="shared" si="767"/>
        <v>High Impact</v>
      </c>
    </row>
    <row r="8167" spans="1:20">
      <c r="A8167" t="s">
        <v>8203</v>
      </c>
      <c r="B8167" t="s">
        <v>24</v>
      </c>
      <c r="C8167" t="s">
        <v>31</v>
      </c>
      <c r="D8167">
        <v>1899.14</v>
      </c>
      <c r="E8167" t="str">
        <f t="shared" si="762"/>
        <v>High</v>
      </c>
      <c r="F8167" t="str">
        <f t="shared" si="763"/>
        <v>High</v>
      </c>
      <c r="G8167">
        <v>0.13</v>
      </c>
      <c r="H8167">
        <f>D8167*G8167</f>
        <v>246.88820000000001</v>
      </c>
      <c r="I8167">
        <v>6</v>
      </c>
      <c r="J8167" s="1">
        <v>45015</v>
      </c>
      <c r="K8167" s="1">
        <v>45022</v>
      </c>
      <c r="L8167" t="s">
        <v>26</v>
      </c>
      <c r="M8167" t="str">
        <f t="shared" si="764"/>
        <v>Potential customer</v>
      </c>
      <c r="N8167" t="s">
        <v>32</v>
      </c>
      <c r="O8167">
        <v>366.7</v>
      </c>
      <c r="P8167" t="s">
        <v>22</v>
      </c>
      <c r="Q8167">
        <f>D8167-H8167</f>
        <v>1652.2518</v>
      </c>
      <c r="R8167" t="str">
        <f t="shared" si="765"/>
        <v>Good</v>
      </c>
      <c r="S8167" t="str">
        <f t="shared" si="766"/>
        <v>Good</v>
      </c>
      <c r="T8167" t="str">
        <f t="shared" si="767"/>
        <v>High Impact</v>
      </c>
    </row>
    <row r="8168" spans="1:20">
      <c r="A8168" t="s">
        <v>8204</v>
      </c>
      <c r="B8168" t="s">
        <v>30</v>
      </c>
      <c r="C8168" t="s">
        <v>31</v>
      </c>
      <c r="D8168">
        <v>4735.7299999999996</v>
      </c>
      <c r="E8168" t="str">
        <f t="shared" si="762"/>
        <v>High</v>
      </c>
      <c r="F8168" t="str">
        <f t="shared" si="763"/>
        <v>High</v>
      </c>
      <c r="G8168">
        <v>0.48</v>
      </c>
      <c r="H8168">
        <f>D8168*G8168</f>
        <v>2273.1503999999995</v>
      </c>
      <c r="I8168">
        <v>5</v>
      </c>
      <c r="J8168" s="1">
        <v>45498</v>
      </c>
      <c r="K8168" s="1">
        <v>45501</v>
      </c>
      <c r="L8168" t="s">
        <v>26</v>
      </c>
      <c r="M8168" t="str">
        <f t="shared" si="764"/>
        <v>Potential customer</v>
      </c>
      <c r="N8168" t="s">
        <v>32</v>
      </c>
      <c r="O8168">
        <v>1394.15</v>
      </c>
      <c r="P8168" t="s">
        <v>39</v>
      </c>
      <c r="Q8168">
        <f>D8168-H8168</f>
        <v>2462.5796</v>
      </c>
      <c r="R8168" t="str">
        <f t="shared" si="765"/>
        <v>Good</v>
      </c>
      <c r="S8168" t="str">
        <f t="shared" si="766"/>
        <v>Good</v>
      </c>
      <c r="T8168" t="str">
        <f t="shared" si="767"/>
        <v>High Impact</v>
      </c>
    </row>
    <row r="8169" spans="1:20">
      <c r="A8169" t="s">
        <v>8205</v>
      </c>
      <c r="B8169" t="s">
        <v>46</v>
      </c>
      <c r="C8169" t="s">
        <v>31</v>
      </c>
      <c r="D8169">
        <v>2507.73</v>
      </c>
      <c r="E8169" t="str">
        <f t="shared" si="762"/>
        <v>High</v>
      </c>
      <c r="F8169" t="str">
        <f t="shared" si="763"/>
        <v>High</v>
      </c>
      <c r="G8169">
        <v>0.15</v>
      </c>
      <c r="H8169">
        <f>D8169*G8169</f>
        <v>376.15949999999998</v>
      </c>
      <c r="I8169">
        <v>9</v>
      </c>
      <c r="J8169" s="1">
        <v>45257</v>
      </c>
      <c r="K8169" s="1">
        <v>45262</v>
      </c>
      <c r="L8169" t="s">
        <v>26</v>
      </c>
      <c r="M8169" t="str">
        <f t="shared" si="764"/>
        <v>Potential customer</v>
      </c>
      <c r="N8169" t="s">
        <v>27</v>
      </c>
      <c r="O8169">
        <v>451.9</v>
      </c>
      <c r="P8169" t="s">
        <v>44</v>
      </c>
      <c r="Q8169">
        <f>D8169-H8169</f>
        <v>2131.5704999999998</v>
      </c>
      <c r="R8169" t="str">
        <f t="shared" si="765"/>
        <v>Good</v>
      </c>
      <c r="S8169" t="str">
        <f t="shared" si="766"/>
        <v>Good</v>
      </c>
      <c r="T8169" t="str">
        <f t="shared" si="767"/>
        <v>High Impact</v>
      </c>
    </row>
    <row r="8170" spans="1:20">
      <c r="A8170" t="s">
        <v>8206</v>
      </c>
      <c r="B8170" t="s">
        <v>46</v>
      </c>
      <c r="C8170" t="s">
        <v>25</v>
      </c>
      <c r="D8170">
        <v>2826.55</v>
      </c>
      <c r="E8170" t="str">
        <f t="shared" si="762"/>
        <v>High</v>
      </c>
      <c r="F8170" t="str">
        <f t="shared" si="763"/>
        <v>High</v>
      </c>
      <c r="G8170">
        <v>0.06</v>
      </c>
      <c r="H8170">
        <f>D8170*G8170</f>
        <v>169.59300000000002</v>
      </c>
      <c r="I8170">
        <v>3</v>
      </c>
      <c r="J8170" s="1">
        <v>44998</v>
      </c>
      <c r="K8170" s="1">
        <v>45002</v>
      </c>
      <c r="L8170" t="s">
        <v>36</v>
      </c>
      <c r="M8170" t="str">
        <f t="shared" si="764"/>
        <v>Normal customer</v>
      </c>
      <c r="N8170" t="s">
        <v>27</v>
      </c>
      <c r="O8170">
        <v>374.63</v>
      </c>
      <c r="P8170" t="s">
        <v>28</v>
      </c>
      <c r="Q8170">
        <f>D8170-H8170</f>
        <v>2656.9570000000003</v>
      </c>
      <c r="R8170" t="str">
        <f t="shared" si="765"/>
        <v>Good</v>
      </c>
      <c r="S8170" t="str">
        <f t="shared" si="766"/>
        <v>Good</v>
      </c>
      <c r="T8170" t="str">
        <f t="shared" si="767"/>
        <v>High Impact</v>
      </c>
    </row>
    <row r="8171" spans="1:20">
      <c r="A8171" t="s">
        <v>8207</v>
      </c>
      <c r="B8171" t="s">
        <v>18</v>
      </c>
      <c r="C8171" t="s">
        <v>25</v>
      </c>
      <c r="D8171">
        <v>4412.63</v>
      </c>
      <c r="E8171" t="str">
        <f t="shared" si="762"/>
        <v>High</v>
      </c>
      <c r="F8171" t="str">
        <f t="shared" si="763"/>
        <v>High</v>
      </c>
      <c r="G8171">
        <v>0.32</v>
      </c>
      <c r="H8171">
        <f>D8171*G8171</f>
        <v>1412.0416</v>
      </c>
      <c r="I8171">
        <v>5</v>
      </c>
      <c r="J8171" s="1">
        <v>45382</v>
      </c>
      <c r="K8171" s="1">
        <v>45385</v>
      </c>
      <c r="L8171" t="s">
        <v>26</v>
      </c>
      <c r="M8171" t="str">
        <f t="shared" si="764"/>
        <v>Potential customer</v>
      </c>
      <c r="N8171" t="s">
        <v>21</v>
      </c>
      <c r="O8171">
        <v>880.93</v>
      </c>
      <c r="P8171" t="s">
        <v>44</v>
      </c>
      <c r="Q8171">
        <f>D8171-H8171</f>
        <v>3000.5884000000001</v>
      </c>
      <c r="R8171" t="str">
        <f t="shared" si="765"/>
        <v>Good</v>
      </c>
      <c r="S8171" t="str">
        <f t="shared" si="766"/>
        <v>Good</v>
      </c>
      <c r="T8171" t="str">
        <f t="shared" si="767"/>
        <v>High Impact</v>
      </c>
    </row>
    <row r="8172" spans="1:20">
      <c r="A8172" t="s">
        <v>8208</v>
      </c>
      <c r="B8172" t="s">
        <v>30</v>
      </c>
      <c r="C8172" t="s">
        <v>41</v>
      </c>
      <c r="D8172">
        <v>4436.84</v>
      </c>
      <c r="E8172" t="str">
        <f t="shared" si="762"/>
        <v>High</v>
      </c>
      <c r="F8172" t="str">
        <f t="shared" si="763"/>
        <v>High</v>
      </c>
      <c r="G8172">
        <v>0.28999999999999998</v>
      </c>
      <c r="H8172">
        <f>D8172*G8172</f>
        <v>1286.6835999999998</v>
      </c>
      <c r="I8172">
        <v>3</v>
      </c>
      <c r="J8172" s="1">
        <v>45219</v>
      </c>
      <c r="K8172" s="1">
        <v>45221</v>
      </c>
      <c r="L8172" t="s">
        <v>20</v>
      </c>
      <c r="M8172" t="str">
        <f t="shared" si="764"/>
        <v>Premium customer</v>
      </c>
      <c r="N8172" t="s">
        <v>27</v>
      </c>
      <c r="O8172">
        <v>506.45</v>
      </c>
      <c r="P8172" t="s">
        <v>28</v>
      </c>
      <c r="Q8172">
        <f>D8172-H8172</f>
        <v>3150.1564000000003</v>
      </c>
      <c r="R8172" t="str">
        <f t="shared" si="765"/>
        <v>Good</v>
      </c>
      <c r="S8172" t="str">
        <f t="shared" si="766"/>
        <v>Good</v>
      </c>
      <c r="T8172" t="str">
        <f t="shared" si="767"/>
        <v>High Impact</v>
      </c>
    </row>
    <row r="8173" spans="1:20">
      <c r="A8173" t="s">
        <v>8209</v>
      </c>
      <c r="B8173" t="s">
        <v>46</v>
      </c>
      <c r="C8173" t="s">
        <v>38</v>
      </c>
      <c r="D8173">
        <v>2686.79</v>
      </c>
      <c r="E8173" t="str">
        <f t="shared" si="762"/>
        <v>High</v>
      </c>
      <c r="F8173" t="str">
        <f t="shared" si="763"/>
        <v>High</v>
      </c>
      <c r="G8173">
        <v>0.38</v>
      </c>
      <c r="H8173">
        <f>D8173*G8173</f>
        <v>1020.9802</v>
      </c>
      <c r="I8173">
        <v>9</v>
      </c>
      <c r="J8173" s="1">
        <v>45548</v>
      </c>
      <c r="K8173" s="1">
        <v>45554</v>
      </c>
      <c r="L8173" t="s">
        <v>26</v>
      </c>
      <c r="M8173" t="str">
        <f t="shared" si="764"/>
        <v>Potential customer</v>
      </c>
      <c r="N8173" t="s">
        <v>32</v>
      </c>
      <c r="O8173">
        <v>655.30999999999995</v>
      </c>
      <c r="P8173" t="s">
        <v>44</v>
      </c>
      <c r="Q8173">
        <f>D8173-H8173</f>
        <v>1665.8098</v>
      </c>
      <c r="R8173" t="str">
        <f t="shared" si="765"/>
        <v>Good</v>
      </c>
      <c r="S8173" t="str">
        <f t="shared" si="766"/>
        <v>Good</v>
      </c>
      <c r="T8173" t="str">
        <f t="shared" si="767"/>
        <v>High Impact</v>
      </c>
    </row>
    <row r="8174" spans="1:20">
      <c r="A8174" t="s">
        <v>8210</v>
      </c>
      <c r="B8174" t="s">
        <v>24</v>
      </c>
      <c r="C8174" t="s">
        <v>19</v>
      </c>
      <c r="D8174">
        <v>657.15</v>
      </c>
      <c r="E8174" t="str">
        <f t="shared" si="762"/>
        <v>Low</v>
      </c>
      <c r="F8174" t="str">
        <f t="shared" si="763"/>
        <v>Midium</v>
      </c>
      <c r="G8174">
        <v>0.38</v>
      </c>
      <c r="H8174">
        <f>D8174*G8174</f>
        <v>249.71699999999998</v>
      </c>
      <c r="I8174">
        <v>9</v>
      </c>
      <c r="J8174" s="1">
        <v>45052</v>
      </c>
      <c r="K8174" s="1">
        <v>45058</v>
      </c>
      <c r="L8174" t="s">
        <v>26</v>
      </c>
      <c r="M8174" t="str">
        <f t="shared" si="764"/>
        <v>Normal customer</v>
      </c>
      <c r="N8174" t="s">
        <v>27</v>
      </c>
      <c r="O8174">
        <v>174.58</v>
      </c>
      <c r="P8174" t="s">
        <v>33</v>
      </c>
      <c r="Q8174">
        <f>D8174-H8174</f>
        <v>407.43299999999999</v>
      </c>
      <c r="R8174" t="str">
        <f t="shared" si="765"/>
        <v>Bad</v>
      </c>
      <c r="S8174" t="str">
        <f t="shared" si="766"/>
        <v>Bad</v>
      </c>
      <c r="T8174" t="str">
        <f t="shared" si="767"/>
        <v>High Impact</v>
      </c>
    </row>
    <row r="8175" spans="1:20">
      <c r="A8175" t="s">
        <v>8211</v>
      </c>
      <c r="B8175" t="s">
        <v>30</v>
      </c>
      <c r="C8175" t="s">
        <v>25</v>
      </c>
      <c r="D8175">
        <v>1425.53</v>
      </c>
      <c r="E8175" t="str">
        <f t="shared" si="762"/>
        <v>High</v>
      </c>
      <c r="F8175" t="str">
        <f t="shared" si="763"/>
        <v>High</v>
      </c>
      <c r="G8175">
        <v>0.31</v>
      </c>
      <c r="H8175">
        <f>D8175*G8175</f>
        <v>441.91429999999997</v>
      </c>
      <c r="I8175">
        <v>7</v>
      </c>
      <c r="J8175" s="1">
        <v>45486</v>
      </c>
      <c r="K8175" s="1">
        <v>45491</v>
      </c>
      <c r="L8175" t="s">
        <v>36</v>
      </c>
      <c r="M8175" t="str">
        <f t="shared" si="764"/>
        <v>Normal customer</v>
      </c>
      <c r="N8175" t="s">
        <v>32</v>
      </c>
      <c r="O8175">
        <v>196.82</v>
      </c>
      <c r="P8175" t="s">
        <v>44</v>
      </c>
      <c r="Q8175">
        <f>D8175-H8175</f>
        <v>983.61570000000006</v>
      </c>
      <c r="R8175" t="str">
        <f t="shared" si="765"/>
        <v>Bad</v>
      </c>
      <c r="S8175" t="str">
        <f t="shared" si="766"/>
        <v>Bad</v>
      </c>
      <c r="T8175" t="str">
        <f t="shared" si="767"/>
        <v>High Impact</v>
      </c>
    </row>
    <row r="8176" spans="1:20">
      <c r="A8176" t="s">
        <v>8212</v>
      </c>
      <c r="B8176" t="s">
        <v>46</v>
      </c>
      <c r="C8176" t="s">
        <v>31</v>
      </c>
      <c r="D8176">
        <v>2338.75</v>
      </c>
      <c r="E8176" t="str">
        <f t="shared" si="762"/>
        <v>High</v>
      </c>
      <c r="F8176" t="str">
        <f t="shared" si="763"/>
        <v>High</v>
      </c>
      <c r="G8176">
        <v>0.1</v>
      </c>
      <c r="H8176">
        <f>D8176*G8176</f>
        <v>233.875</v>
      </c>
      <c r="I8176">
        <v>1</v>
      </c>
      <c r="J8176" s="1">
        <v>45178</v>
      </c>
      <c r="K8176" s="1">
        <v>45179</v>
      </c>
      <c r="L8176" t="s">
        <v>20</v>
      </c>
      <c r="M8176" t="str">
        <f t="shared" si="764"/>
        <v>Premium customer</v>
      </c>
      <c r="N8176" t="s">
        <v>27</v>
      </c>
      <c r="O8176">
        <v>568.85</v>
      </c>
      <c r="P8176" t="s">
        <v>44</v>
      </c>
      <c r="Q8176">
        <f>D8176-H8176</f>
        <v>2104.875</v>
      </c>
      <c r="R8176" t="str">
        <f t="shared" si="765"/>
        <v>Good</v>
      </c>
      <c r="S8176" t="str">
        <f t="shared" si="766"/>
        <v>Good</v>
      </c>
      <c r="T8176" t="str">
        <f t="shared" si="767"/>
        <v>High Impact</v>
      </c>
    </row>
    <row r="8177" spans="1:20">
      <c r="A8177" t="s">
        <v>8213</v>
      </c>
      <c r="B8177" t="s">
        <v>30</v>
      </c>
      <c r="C8177" t="s">
        <v>38</v>
      </c>
      <c r="D8177">
        <v>3780.73</v>
      </c>
      <c r="E8177" t="str">
        <f t="shared" si="762"/>
        <v>High</v>
      </c>
      <c r="F8177" t="str">
        <f t="shared" si="763"/>
        <v>High</v>
      </c>
      <c r="G8177">
        <v>0.44</v>
      </c>
      <c r="H8177">
        <f>D8177*G8177</f>
        <v>1663.5211999999999</v>
      </c>
      <c r="I8177">
        <v>9</v>
      </c>
      <c r="J8177" s="1">
        <v>45398</v>
      </c>
      <c r="K8177" s="1">
        <v>45399</v>
      </c>
      <c r="L8177" t="s">
        <v>20</v>
      </c>
      <c r="M8177" t="str">
        <f t="shared" si="764"/>
        <v>Premium customer</v>
      </c>
      <c r="N8177" t="s">
        <v>32</v>
      </c>
      <c r="O8177">
        <v>978.53</v>
      </c>
      <c r="P8177" t="s">
        <v>39</v>
      </c>
      <c r="Q8177">
        <f>D8177-H8177</f>
        <v>2117.2088000000003</v>
      </c>
      <c r="R8177" t="str">
        <f t="shared" si="765"/>
        <v>Good</v>
      </c>
      <c r="S8177" t="str">
        <f t="shared" si="766"/>
        <v>Good</v>
      </c>
      <c r="T8177" t="str">
        <f t="shared" si="767"/>
        <v>High Impact</v>
      </c>
    </row>
    <row r="8178" spans="1:20">
      <c r="A8178" t="s">
        <v>8214</v>
      </c>
      <c r="B8178" t="s">
        <v>24</v>
      </c>
      <c r="C8178" t="s">
        <v>19</v>
      </c>
      <c r="D8178">
        <v>3587.24</v>
      </c>
      <c r="E8178" t="str">
        <f t="shared" si="762"/>
        <v>High</v>
      </c>
      <c r="F8178" t="str">
        <f t="shared" si="763"/>
        <v>High</v>
      </c>
      <c r="G8178">
        <v>0.12</v>
      </c>
      <c r="H8178">
        <f>D8178*G8178</f>
        <v>430.46879999999993</v>
      </c>
      <c r="I8178">
        <v>9</v>
      </c>
      <c r="J8178" s="1">
        <v>45195</v>
      </c>
      <c r="K8178" s="1">
        <v>45197</v>
      </c>
      <c r="L8178" t="s">
        <v>26</v>
      </c>
      <c r="M8178" t="str">
        <f t="shared" si="764"/>
        <v>Potential customer</v>
      </c>
      <c r="N8178" t="s">
        <v>21</v>
      </c>
      <c r="O8178">
        <v>545.24</v>
      </c>
      <c r="P8178" t="s">
        <v>53</v>
      </c>
      <c r="Q8178">
        <f>D8178-H8178</f>
        <v>3156.7711999999997</v>
      </c>
      <c r="R8178" t="str">
        <f t="shared" si="765"/>
        <v>Good</v>
      </c>
      <c r="S8178" t="str">
        <f t="shared" si="766"/>
        <v>Good</v>
      </c>
      <c r="T8178" t="str">
        <f t="shared" si="767"/>
        <v>High Impact</v>
      </c>
    </row>
    <row r="8179" spans="1:20">
      <c r="A8179" t="s">
        <v>8215</v>
      </c>
      <c r="B8179" t="s">
        <v>46</v>
      </c>
      <c r="C8179" t="s">
        <v>19</v>
      </c>
      <c r="D8179">
        <v>3249.27</v>
      </c>
      <c r="E8179" t="str">
        <f t="shared" si="762"/>
        <v>High</v>
      </c>
      <c r="F8179" t="str">
        <f t="shared" si="763"/>
        <v>High</v>
      </c>
      <c r="G8179">
        <v>0.05</v>
      </c>
      <c r="H8179">
        <f>D8179*G8179</f>
        <v>162.46350000000001</v>
      </c>
      <c r="I8179">
        <v>5</v>
      </c>
      <c r="J8179" s="1">
        <v>45157</v>
      </c>
      <c r="K8179" s="1">
        <v>45160</v>
      </c>
      <c r="L8179" t="s">
        <v>20</v>
      </c>
      <c r="M8179" t="str">
        <f t="shared" si="764"/>
        <v>Premium customer</v>
      </c>
      <c r="N8179" t="s">
        <v>32</v>
      </c>
      <c r="O8179">
        <v>933.97</v>
      </c>
      <c r="P8179" t="s">
        <v>33</v>
      </c>
      <c r="Q8179">
        <f>D8179-H8179</f>
        <v>3086.8065000000001</v>
      </c>
      <c r="R8179" t="str">
        <f t="shared" si="765"/>
        <v>Good</v>
      </c>
      <c r="S8179" t="str">
        <f t="shared" si="766"/>
        <v>Good</v>
      </c>
      <c r="T8179" t="str">
        <f t="shared" si="767"/>
        <v>High Impact</v>
      </c>
    </row>
    <row r="8180" spans="1:20">
      <c r="A8180" t="s">
        <v>8216</v>
      </c>
      <c r="B8180" t="s">
        <v>18</v>
      </c>
      <c r="C8180" t="s">
        <v>19</v>
      </c>
      <c r="D8180">
        <v>4413.2</v>
      </c>
      <c r="E8180" t="str">
        <f t="shared" si="762"/>
        <v>High</v>
      </c>
      <c r="F8180" t="str">
        <f t="shared" si="763"/>
        <v>High</v>
      </c>
      <c r="G8180">
        <v>0.15</v>
      </c>
      <c r="H8180">
        <f>D8180*G8180</f>
        <v>661.9799999999999</v>
      </c>
      <c r="I8180">
        <v>2</v>
      </c>
      <c r="J8180" s="1">
        <v>45241</v>
      </c>
      <c r="K8180" s="1">
        <v>45246</v>
      </c>
      <c r="L8180" t="s">
        <v>26</v>
      </c>
      <c r="M8180" t="str">
        <f t="shared" si="764"/>
        <v>Potential customer</v>
      </c>
      <c r="N8180" t="s">
        <v>32</v>
      </c>
      <c r="O8180">
        <v>981.73</v>
      </c>
      <c r="P8180" t="s">
        <v>53</v>
      </c>
      <c r="Q8180">
        <f>D8180-H8180</f>
        <v>3751.22</v>
      </c>
      <c r="R8180" t="str">
        <f t="shared" si="765"/>
        <v>Good</v>
      </c>
      <c r="S8180" t="str">
        <f t="shared" si="766"/>
        <v>Good</v>
      </c>
      <c r="T8180" t="str">
        <f t="shared" si="767"/>
        <v>High Impact</v>
      </c>
    </row>
    <row r="8181" spans="1:20">
      <c r="A8181" t="s">
        <v>8217</v>
      </c>
      <c r="B8181" t="s">
        <v>18</v>
      </c>
      <c r="C8181" t="s">
        <v>19</v>
      </c>
      <c r="D8181">
        <v>4032.97</v>
      </c>
      <c r="E8181" t="str">
        <f t="shared" si="762"/>
        <v>High</v>
      </c>
      <c r="F8181" t="str">
        <f t="shared" si="763"/>
        <v>High</v>
      </c>
      <c r="G8181">
        <v>0.24</v>
      </c>
      <c r="H8181">
        <f>D8181*G8181</f>
        <v>967.91279999999995</v>
      </c>
      <c r="I8181">
        <v>1</v>
      </c>
      <c r="J8181" s="1">
        <v>45453</v>
      </c>
      <c r="K8181" s="1">
        <v>45457</v>
      </c>
      <c r="L8181" t="s">
        <v>20</v>
      </c>
      <c r="M8181" t="str">
        <f t="shared" si="764"/>
        <v>Premium customer</v>
      </c>
      <c r="N8181" t="s">
        <v>21</v>
      </c>
      <c r="O8181">
        <v>662.04</v>
      </c>
      <c r="P8181" t="s">
        <v>39</v>
      </c>
      <c r="Q8181">
        <f>D8181-H8181</f>
        <v>3065.0571999999997</v>
      </c>
      <c r="R8181" t="str">
        <f t="shared" si="765"/>
        <v>Good</v>
      </c>
      <c r="S8181" t="str">
        <f t="shared" si="766"/>
        <v>Good</v>
      </c>
      <c r="T8181" t="str">
        <f t="shared" si="767"/>
        <v>High Impact</v>
      </c>
    </row>
    <row r="8182" spans="1:20">
      <c r="A8182" t="s">
        <v>8218</v>
      </c>
      <c r="B8182" t="s">
        <v>30</v>
      </c>
      <c r="C8182" t="s">
        <v>41</v>
      </c>
      <c r="D8182">
        <v>4912.3599999999997</v>
      </c>
      <c r="E8182" t="str">
        <f t="shared" si="762"/>
        <v>High</v>
      </c>
      <c r="F8182" t="str">
        <f t="shared" si="763"/>
        <v>High</v>
      </c>
      <c r="G8182">
        <v>0.1</v>
      </c>
      <c r="H8182">
        <f>D8182*G8182</f>
        <v>491.23599999999999</v>
      </c>
      <c r="I8182">
        <v>2</v>
      </c>
      <c r="J8182" s="1">
        <v>45462</v>
      </c>
      <c r="K8182" s="1">
        <v>45464</v>
      </c>
      <c r="L8182" t="s">
        <v>36</v>
      </c>
      <c r="M8182" t="str">
        <f t="shared" si="764"/>
        <v>Normal customer</v>
      </c>
      <c r="N8182" t="s">
        <v>32</v>
      </c>
      <c r="O8182">
        <v>995.37</v>
      </c>
      <c r="P8182" t="s">
        <v>44</v>
      </c>
      <c r="Q8182">
        <f>D8182-H8182</f>
        <v>4421.1239999999998</v>
      </c>
      <c r="R8182" t="str">
        <f t="shared" si="765"/>
        <v>Good</v>
      </c>
      <c r="S8182" t="str">
        <f t="shared" si="766"/>
        <v>Good</v>
      </c>
      <c r="T8182" t="str">
        <f t="shared" si="767"/>
        <v>High Impact</v>
      </c>
    </row>
    <row r="8183" spans="1:20">
      <c r="A8183" t="s">
        <v>8219</v>
      </c>
      <c r="B8183" t="s">
        <v>24</v>
      </c>
      <c r="C8183" t="s">
        <v>19</v>
      </c>
      <c r="D8183">
        <v>4456.88</v>
      </c>
      <c r="E8183" t="str">
        <f t="shared" si="762"/>
        <v>High</v>
      </c>
      <c r="F8183" t="str">
        <f t="shared" si="763"/>
        <v>High</v>
      </c>
      <c r="G8183">
        <v>0.17</v>
      </c>
      <c r="H8183">
        <f>D8183*G8183</f>
        <v>757.66960000000006</v>
      </c>
      <c r="I8183">
        <v>4</v>
      </c>
      <c r="J8183" s="1">
        <v>45544</v>
      </c>
      <c r="K8183" s="1">
        <v>45550</v>
      </c>
      <c r="L8183" t="s">
        <v>26</v>
      </c>
      <c r="M8183" t="str">
        <f t="shared" si="764"/>
        <v>Potential customer</v>
      </c>
      <c r="N8183" t="s">
        <v>21</v>
      </c>
      <c r="O8183">
        <v>776.55</v>
      </c>
      <c r="P8183" t="s">
        <v>44</v>
      </c>
      <c r="Q8183">
        <f>D8183-H8183</f>
        <v>3699.2103999999999</v>
      </c>
      <c r="R8183" t="str">
        <f t="shared" si="765"/>
        <v>Good</v>
      </c>
      <c r="S8183" t="str">
        <f t="shared" si="766"/>
        <v>Good</v>
      </c>
      <c r="T8183" t="str">
        <f t="shared" si="767"/>
        <v>High Impact</v>
      </c>
    </row>
    <row r="8184" spans="1:20">
      <c r="A8184" t="s">
        <v>8220</v>
      </c>
      <c r="B8184" t="s">
        <v>46</v>
      </c>
      <c r="C8184" t="s">
        <v>38</v>
      </c>
      <c r="D8184">
        <v>1058.72</v>
      </c>
      <c r="E8184" t="str">
        <f t="shared" si="762"/>
        <v>High</v>
      </c>
      <c r="F8184" t="str">
        <f t="shared" si="763"/>
        <v>High</v>
      </c>
      <c r="G8184">
        <v>0.26</v>
      </c>
      <c r="H8184">
        <f>D8184*G8184</f>
        <v>275.2672</v>
      </c>
      <c r="I8184">
        <v>4</v>
      </c>
      <c r="J8184" s="1">
        <v>45398</v>
      </c>
      <c r="K8184" s="1">
        <v>45404</v>
      </c>
      <c r="L8184" t="s">
        <v>26</v>
      </c>
      <c r="M8184" t="str">
        <f t="shared" si="764"/>
        <v>Potential customer</v>
      </c>
      <c r="N8184" t="s">
        <v>32</v>
      </c>
      <c r="O8184">
        <v>96.6</v>
      </c>
      <c r="P8184" t="s">
        <v>53</v>
      </c>
      <c r="Q8184">
        <f>D8184-H8184</f>
        <v>783.45280000000002</v>
      </c>
      <c r="R8184" t="str">
        <f t="shared" si="765"/>
        <v>Bad</v>
      </c>
      <c r="S8184" t="str">
        <f t="shared" si="766"/>
        <v>Bad</v>
      </c>
      <c r="T8184" t="str">
        <f t="shared" si="767"/>
        <v>High Impact</v>
      </c>
    </row>
    <row r="8185" spans="1:20">
      <c r="A8185" t="s">
        <v>8221</v>
      </c>
      <c r="B8185" t="s">
        <v>24</v>
      </c>
      <c r="C8185" t="s">
        <v>25</v>
      </c>
      <c r="D8185">
        <v>382.32</v>
      </c>
      <c r="E8185" t="str">
        <f t="shared" si="762"/>
        <v>Low</v>
      </c>
      <c r="F8185" t="str">
        <f t="shared" si="763"/>
        <v>Low</v>
      </c>
      <c r="G8185">
        <v>0.16</v>
      </c>
      <c r="H8185">
        <f>D8185*G8185</f>
        <v>61.171199999999999</v>
      </c>
      <c r="I8185">
        <v>1</v>
      </c>
      <c r="J8185" s="1">
        <v>45557</v>
      </c>
      <c r="K8185" s="1">
        <v>45559</v>
      </c>
      <c r="L8185" t="s">
        <v>20</v>
      </c>
      <c r="M8185" t="str">
        <f t="shared" si="764"/>
        <v>Normal customer</v>
      </c>
      <c r="N8185" t="s">
        <v>32</v>
      </c>
      <c r="O8185">
        <v>63.3</v>
      </c>
      <c r="P8185" t="s">
        <v>44</v>
      </c>
      <c r="Q8185">
        <f>D8185-H8185</f>
        <v>321.14879999999999</v>
      </c>
      <c r="R8185" t="str">
        <f t="shared" si="765"/>
        <v>Bad</v>
      </c>
      <c r="S8185" t="str">
        <f t="shared" si="766"/>
        <v>Bad</v>
      </c>
      <c r="T8185" t="str">
        <f t="shared" si="767"/>
        <v>Normal</v>
      </c>
    </row>
    <row r="8186" spans="1:20">
      <c r="A8186" t="s">
        <v>8222</v>
      </c>
      <c r="B8186" t="s">
        <v>46</v>
      </c>
      <c r="C8186" t="s">
        <v>38</v>
      </c>
      <c r="D8186">
        <v>2131.1</v>
      </c>
      <c r="E8186" t="str">
        <f t="shared" si="762"/>
        <v>High</v>
      </c>
      <c r="F8186" t="str">
        <f t="shared" si="763"/>
        <v>High</v>
      </c>
      <c r="G8186">
        <v>0.04</v>
      </c>
      <c r="H8186">
        <f>D8186*G8186</f>
        <v>85.244</v>
      </c>
      <c r="I8186">
        <v>8</v>
      </c>
      <c r="J8186" s="1">
        <v>45096</v>
      </c>
      <c r="K8186" s="1">
        <v>45103</v>
      </c>
      <c r="L8186" t="s">
        <v>26</v>
      </c>
      <c r="M8186" t="str">
        <f t="shared" si="764"/>
        <v>Potential customer</v>
      </c>
      <c r="N8186" t="s">
        <v>32</v>
      </c>
      <c r="O8186">
        <v>403.64</v>
      </c>
      <c r="P8186" t="s">
        <v>28</v>
      </c>
      <c r="Q8186">
        <f>D8186-H8186</f>
        <v>2045.856</v>
      </c>
      <c r="R8186" t="str">
        <f t="shared" si="765"/>
        <v>Good</v>
      </c>
      <c r="S8186" t="str">
        <f t="shared" si="766"/>
        <v>Good</v>
      </c>
      <c r="T8186" t="str">
        <f t="shared" si="767"/>
        <v>High Impact</v>
      </c>
    </row>
    <row r="8187" spans="1:20">
      <c r="A8187" t="s">
        <v>8223</v>
      </c>
      <c r="B8187" t="s">
        <v>30</v>
      </c>
      <c r="C8187" t="s">
        <v>31</v>
      </c>
      <c r="D8187">
        <v>3125.77</v>
      </c>
      <c r="E8187" t="str">
        <f t="shared" si="762"/>
        <v>High</v>
      </c>
      <c r="F8187" t="str">
        <f t="shared" si="763"/>
        <v>High</v>
      </c>
      <c r="G8187">
        <v>0.1</v>
      </c>
      <c r="H8187">
        <f>D8187*G8187</f>
        <v>312.577</v>
      </c>
      <c r="I8187">
        <v>8</v>
      </c>
      <c r="J8187" s="1">
        <v>45041</v>
      </c>
      <c r="K8187" s="1">
        <v>45043</v>
      </c>
      <c r="L8187" t="s">
        <v>36</v>
      </c>
      <c r="M8187" t="str">
        <f t="shared" si="764"/>
        <v>Normal customer</v>
      </c>
      <c r="N8187" t="s">
        <v>21</v>
      </c>
      <c r="O8187">
        <v>281.79000000000002</v>
      </c>
      <c r="P8187" t="s">
        <v>44</v>
      </c>
      <c r="Q8187">
        <f>D8187-H8187</f>
        <v>2813.1930000000002</v>
      </c>
      <c r="R8187" t="str">
        <f t="shared" si="765"/>
        <v>Bad</v>
      </c>
      <c r="S8187" t="str">
        <f t="shared" si="766"/>
        <v>Bad</v>
      </c>
      <c r="T8187" t="str">
        <f t="shared" si="767"/>
        <v>High Impact</v>
      </c>
    </row>
    <row r="8188" spans="1:20">
      <c r="A8188" t="s">
        <v>8224</v>
      </c>
      <c r="B8188" t="s">
        <v>46</v>
      </c>
      <c r="C8188" t="s">
        <v>41</v>
      </c>
      <c r="D8188">
        <v>3251.21</v>
      </c>
      <c r="E8188" t="str">
        <f t="shared" si="762"/>
        <v>High</v>
      </c>
      <c r="F8188" t="str">
        <f t="shared" si="763"/>
        <v>High</v>
      </c>
      <c r="G8188">
        <v>0.4</v>
      </c>
      <c r="H8188">
        <f>D8188*G8188</f>
        <v>1300.4840000000002</v>
      </c>
      <c r="I8188">
        <v>8</v>
      </c>
      <c r="J8188" s="1">
        <v>45573</v>
      </c>
      <c r="K8188" s="1">
        <v>45575</v>
      </c>
      <c r="L8188" t="s">
        <v>26</v>
      </c>
      <c r="M8188" t="str">
        <f t="shared" si="764"/>
        <v>Potential customer</v>
      </c>
      <c r="N8188" t="s">
        <v>27</v>
      </c>
      <c r="O8188">
        <v>887.32</v>
      </c>
      <c r="P8188" t="s">
        <v>33</v>
      </c>
      <c r="Q8188">
        <f>D8188-H8188</f>
        <v>1950.7259999999999</v>
      </c>
      <c r="R8188" t="str">
        <f t="shared" si="765"/>
        <v>Good</v>
      </c>
      <c r="S8188" t="str">
        <f t="shared" si="766"/>
        <v>Good</v>
      </c>
      <c r="T8188" t="str">
        <f t="shared" si="767"/>
        <v>High Impact</v>
      </c>
    </row>
    <row r="8189" spans="1:20">
      <c r="A8189" t="s">
        <v>8225</v>
      </c>
      <c r="B8189" t="s">
        <v>24</v>
      </c>
      <c r="C8189" t="s">
        <v>41</v>
      </c>
      <c r="D8189">
        <v>1410.81</v>
      </c>
      <c r="E8189" t="str">
        <f t="shared" si="762"/>
        <v>High</v>
      </c>
      <c r="F8189" t="str">
        <f t="shared" si="763"/>
        <v>High</v>
      </c>
      <c r="G8189">
        <v>0.48</v>
      </c>
      <c r="H8189">
        <f>D8189*G8189</f>
        <v>677.1887999999999</v>
      </c>
      <c r="I8189">
        <v>5</v>
      </c>
      <c r="J8189" s="1">
        <v>45298</v>
      </c>
      <c r="K8189" s="1">
        <v>45305</v>
      </c>
      <c r="L8189" t="s">
        <v>36</v>
      </c>
      <c r="M8189" t="str">
        <f t="shared" si="764"/>
        <v>Normal customer</v>
      </c>
      <c r="N8189" t="s">
        <v>27</v>
      </c>
      <c r="O8189">
        <v>280.99</v>
      </c>
      <c r="P8189" t="s">
        <v>44</v>
      </c>
      <c r="Q8189">
        <f>D8189-H8189</f>
        <v>733.62120000000004</v>
      </c>
      <c r="R8189" t="str">
        <f t="shared" si="765"/>
        <v>Bad</v>
      </c>
      <c r="S8189" t="str">
        <f t="shared" si="766"/>
        <v>Bad</v>
      </c>
      <c r="T8189" t="str">
        <f t="shared" si="767"/>
        <v>High Impact</v>
      </c>
    </row>
    <row r="8190" spans="1:20">
      <c r="A8190" t="s">
        <v>8226</v>
      </c>
      <c r="B8190" t="s">
        <v>24</v>
      </c>
      <c r="C8190" t="s">
        <v>31</v>
      </c>
      <c r="D8190">
        <v>4313.42</v>
      </c>
      <c r="E8190" t="str">
        <f t="shared" si="762"/>
        <v>High</v>
      </c>
      <c r="F8190" t="str">
        <f t="shared" si="763"/>
        <v>High</v>
      </c>
      <c r="G8190">
        <v>7.0000000000000007E-2</v>
      </c>
      <c r="H8190">
        <f>D8190*G8190</f>
        <v>301.93940000000003</v>
      </c>
      <c r="I8190">
        <v>2</v>
      </c>
      <c r="J8190" s="1">
        <v>45078</v>
      </c>
      <c r="K8190" s="1">
        <v>45082</v>
      </c>
      <c r="L8190" t="s">
        <v>26</v>
      </c>
      <c r="M8190" t="str">
        <f t="shared" si="764"/>
        <v>Potential customer</v>
      </c>
      <c r="N8190" t="s">
        <v>21</v>
      </c>
      <c r="O8190">
        <v>715.87</v>
      </c>
      <c r="P8190" t="s">
        <v>44</v>
      </c>
      <c r="Q8190">
        <f>D8190-H8190</f>
        <v>4011.4805999999999</v>
      </c>
      <c r="R8190" t="str">
        <f t="shared" si="765"/>
        <v>Good</v>
      </c>
      <c r="S8190" t="str">
        <f t="shared" si="766"/>
        <v>Good</v>
      </c>
      <c r="T8190" t="str">
        <f t="shared" si="767"/>
        <v>High Impact</v>
      </c>
    </row>
    <row r="8191" spans="1:20">
      <c r="A8191" t="s">
        <v>8227</v>
      </c>
      <c r="B8191" t="s">
        <v>30</v>
      </c>
      <c r="C8191" t="s">
        <v>38</v>
      </c>
      <c r="D8191">
        <v>1713.31</v>
      </c>
      <c r="E8191" t="str">
        <f t="shared" si="762"/>
        <v>High</v>
      </c>
      <c r="F8191" t="str">
        <f t="shared" si="763"/>
        <v>High</v>
      </c>
      <c r="G8191">
        <v>0.34</v>
      </c>
      <c r="H8191">
        <f>D8191*G8191</f>
        <v>582.52539999999999</v>
      </c>
      <c r="I8191">
        <v>4</v>
      </c>
      <c r="J8191" s="1">
        <v>45209</v>
      </c>
      <c r="K8191" s="1">
        <v>45216</v>
      </c>
      <c r="L8191" t="s">
        <v>20</v>
      </c>
      <c r="M8191" t="str">
        <f t="shared" si="764"/>
        <v>Premium customer</v>
      </c>
      <c r="N8191" t="s">
        <v>21</v>
      </c>
      <c r="O8191">
        <v>421.67</v>
      </c>
      <c r="P8191" t="s">
        <v>53</v>
      </c>
      <c r="Q8191">
        <f>D8191-H8191</f>
        <v>1130.7846</v>
      </c>
      <c r="R8191" t="str">
        <f t="shared" si="765"/>
        <v>Good</v>
      </c>
      <c r="S8191" t="str">
        <f t="shared" si="766"/>
        <v>Good</v>
      </c>
      <c r="T8191" t="str">
        <f t="shared" si="767"/>
        <v>High Impact</v>
      </c>
    </row>
    <row r="8192" spans="1:20">
      <c r="A8192" t="s">
        <v>8228</v>
      </c>
      <c r="B8192" t="s">
        <v>24</v>
      </c>
      <c r="C8192" t="s">
        <v>38</v>
      </c>
      <c r="D8192">
        <v>4603.66</v>
      </c>
      <c r="E8192" t="str">
        <f t="shared" si="762"/>
        <v>High</v>
      </c>
      <c r="F8192" t="str">
        <f t="shared" si="763"/>
        <v>High</v>
      </c>
      <c r="G8192">
        <v>0.45</v>
      </c>
      <c r="H8192">
        <f>D8192*G8192</f>
        <v>2071.6469999999999</v>
      </c>
      <c r="I8192">
        <v>1</v>
      </c>
      <c r="J8192" s="1">
        <v>45411</v>
      </c>
      <c r="K8192" s="1">
        <v>45413</v>
      </c>
      <c r="L8192" t="s">
        <v>36</v>
      </c>
      <c r="M8192" t="str">
        <f t="shared" si="764"/>
        <v>Normal customer</v>
      </c>
      <c r="N8192" t="s">
        <v>32</v>
      </c>
      <c r="O8192">
        <v>1112.08</v>
      </c>
      <c r="P8192" t="s">
        <v>39</v>
      </c>
      <c r="Q8192">
        <f>D8192-H8192</f>
        <v>2532.0129999999999</v>
      </c>
      <c r="R8192" t="str">
        <f t="shared" si="765"/>
        <v>Good</v>
      </c>
      <c r="S8192" t="str">
        <f t="shared" si="766"/>
        <v>Good</v>
      </c>
      <c r="T8192" t="str">
        <f t="shared" si="767"/>
        <v>High Impact</v>
      </c>
    </row>
    <row r="8193" spans="1:20">
      <c r="A8193" t="s">
        <v>8229</v>
      </c>
      <c r="B8193" t="s">
        <v>46</v>
      </c>
      <c r="C8193" t="s">
        <v>31</v>
      </c>
      <c r="D8193">
        <v>2410.85</v>
      </c>
      <c r="E8193" t="str">
        <f t="shared" si="762"/>
        <v>High</v>
      </c>
      <c r="F8193" t="str">
        <f t="shared" si="763"/>
        <v>High</v>
      </c>
      <c r="G8193">
        <v>0.15</v>
      </c>
      <c r="H8193">
        <f>D8193*G8193</f>
        <v>361.6275</v>
      </c>
      <c r="I8193">
        <v>1</v>
      </c>
      <c r="J8193" s="1">
        <v>45565</v>
      </c>
      <c r="K8193" s="1">
        <v>45566</v>
      </c>
      <c r="L8193" t="s">
        <v>20</v>
      </c>
      <c r="M8193" t="str">
        <f t="shared" si="764"/>
        <v>Premium customer</v>
      </c>
      <c r="N8193" t="s">
        <v>21</v>
      </c>
      <c r="O8193">
        <v>353.75</v>
      </c>
      <c r="P8193" t="s">
        <v>44</v>
      </c>
      <c r="Q8193">
        <f>D8193-H8193</f>
        <v>2049.2224999999999</v>
      </c>
      <c r="R8193" t="str">
        <f t="shared" si="765"/>
        <v>Good</v>
      </c>
      <c r="S8193" t="str">
        <f t="shared" si="766"/>
        <v>Good</v>
      </c>
      <c r="T8193" t="str">
        <f t="shared" si="767"/>
        <v>High Impact</v>
      </c>
    </row>
    <row r="8194" spans="1:20">
      <c r="A8194" t="s">
        <v>8230</v>
      </c>
      <c r="B8194" t="s">
        <v>30</v>
      </c>
      <c r="C8194" t="s">
        <v>19</v>
      </c>
      <c r="D8194">
        <v>150.91</v>
      </c>
      <c r="E8194" t="str">
        <f t="shared" si="762"/>
        <v>Low</v>
      </c>
      <c r="F8194" t="str">
        <f t="shared" si="763"/>
        <v>Low</v>
      </c>
      <c r="G8194">
        <v>0.41</v>
      </c>
      <c r="H8194">
        <f>D8194*G8194</f>
        <v>61.873099999999994</v>
      </c>
      <c r="I8194">
        <v>3</v>
      </c>
      <c r="J8194" s="1">
        <v>45291</v>
      </c>
      <c r="K8194" s="1">
        <v>45292</v>
      </c>
      <c r="L8194" t="s">
        <v>26</v>
      </c>
      <c r="M8194" t="str">
        <f t="shared" si="764"/>
        <v>Normal customer</v>
      </c>
      <c r="N8194" t="s">
        <v>21</v>
      </c>
      <c r="O8194">
        <v>24.4</v>
      </c>
      <c r="P8194" t="s">
        <v>33</v>
      </c>
      <c r="Q8194">
        <f>D8194-H8194</f>
        <v>89.036900000000003</v>
      </c>
      <c r="R8194" t="str">
        <f t="shared" si="765"/>
        <v>Bad</v>
      </c>
      <c r="S8194" t="str">
        <f t="shared" si="766"/>
        <v>Bad</v>
      </c>
      <c r="T8194" t="str">
        <f t="shared" si="767"/>
        <v>High Impact</v>
      </c>
    </row>
    <row r="8195" spans="1:20">
      <c r="A8195" t="s">
        <v>8231</v>
      </c>
      <c r="B8195" t="s">
        <v>46</v>
      </c>
      <c r="C8195" t="s">
        <v>19</v>
      </c>
      <c r="D8195">
        <v>894</v>
      </c>
      <c r="E8195" t="str">
        <f t="shared" ref="E8195:E8258" si="768">IF(D8195&gt;1000,"High","Low")</f>
        <v>Low</v>
      </c>
      <c r="F8195" t="str">
        <f t="shared" ref="F8195:F8258" si="769">IF(D8195&gt;1000,"High",IF(D8195&gt;500,"Midium","Low"))</f>
        <v>Midium</v>
      </c>
      <c r="G8195">
        <v>0.45</v>
      </c>
      <c r="H8195">
        <f>D8195*G8195</f>
        <v>402.3</v>
      </c>
      <c r="I8195">
        <v>4</v>
      </c>
      <c r="J8195" s="1">
        <v>45441</v>
      </c>
      <c r="K8195" s="1">
        <v>45447</v>
      </c>
      <c r="L8195" t="s">
        <v>26</v>
      </c>
      <c r="M8195" t="str">
        <f t="shared" ref="M8195:M8258" si="770">IF(AND(L8195="Member",D8195&gt;1000),"Premium customer",IF(AND(L8195="Regular",D8195&gt;1000),"Potential customer","Normal customer"))</f>
        <v>Normal customer</v>
      </c>
      <c r="N8195" t="s">
        <v>32</v>
      </c>
      <c r="O8195">
        <v>149.63999999999999</v>
      </c>
      <c r="P8195" t="s">
        <v>39</v>
      </c>
      <c r="Q8195">
        <f>D8195-H8195</f>
        <v>491.7</v>
      </c>
      <c r="R8195" t="str">
        <f t="shared" ref="R8195:R8258" si="771">IF(AND(D8195&gt;1000,O8195&gt;300),"Good","Bad")</f>
        <v>Bad</v>
      </c>
      <c r="S8195" t="str">
        <f t="shared" ref="S8195:S8258" si="772">IF(NOT(AND(D8195&gt;1000,O8195&gt;300)),"Bad","Good")</f>
        <v>Bad</v>
      </c>
      <c r="T8195" t="str">
        <f t="shared" ref="T8195:T8258" si="773">IF(OR(D8195&gt;1000,G8195&gt;0.25),"High Impact","Normal")</f>
        <v>High Impact</v>
      </c>
    </row>
    <row r="8196" spans="1:20">
      <c r="A8196" t="s">
        <v>8232</v>
      </c>
      <c r="B8196" t="s">
        <v>24</v>
      </c>
      <c r="C8196" t="s">
        <v>25</v>
      </c>
      <c r="D8196">
        <v>601.36</v>
      </c>
      <c r="E8196" t="str">
        <f t="shared" si="768"/>
        <v>Low</v>
      </c>
      <c r="F8196" t="str">
        <f t="shared" si="769"/>
        <v>Midium</v>
      </c>
      <c r="G8196">
        <v>0.15</v>
      </c>
      <c r="H8196">
        <f>D8196*G8196</f>
        <v>90.203999999999994</v>
      </c>
      <c r="I8196">
        <v>3</v>
      </c>
      <c r="J8196" s="1">
        <v>45486</v>
      </c>
      <c r="K8196" s="1">
        <v>45493</v>
      </c>
      <c r="L8196" t="s">
        <v>26</v>
      </c>
      <c r="M8196" t="str">
        <f t="shared" si="770"/>
        <v>Normal customer</v>
      </c>
      <c r="N8196" t="s">
        <v>27</v>
      </c>
      <c r="O8196">
        <v>52.43</v>
      </c>
      <c r="P8196" t="s">
        <v>28</v>
      </c>
      <c r="Q8196">
        <f>D8196-H8196</f>
        <v>511.15600000000001</v>
      </c>
      <c r="R8196" t="str">
        <f t="shared" si="771"/>
        <v>Bad</v>
      </c>
      <c r="S8196" t="str">
        <f t="shared" si="772"/>
        <v>Bad</v>
      </c>
      <c r="T8196" t="str">
        <f t="shared" si="773"/>
        <v>Normal</v>
      </c>
    </row>
    <row r="8197" spans="1:20">
      <c r="A8197" t="s">
        <v>8233</v>
      </c>
      <c r="B8197" t="s">
        <v>30</v>
      </c>
      <c r="C8197" t="s">
        <v>38</v>
      </c>
      <c r="D8197">
        <v>315.73</v>
      </c>
      <c r="E8197" t="str">
        <f t="shared" si="768"/>
        <v>Low</v>
      </c>
      <c r="F8197" t="str">
        <f t="shared" si="769"/>
        <v>Low</v>
      </c>
      <c r="G8197">
        <v>0.03</v>
      </c>
      <c r="H8197">
        <f>D8197*G8197</f>
        <v>9.4718999999999998</v>
      </c>
      <c r="I8197">
        <v>3</v>
      </c>
      <c r="J8197" s="1">
        <v>45230</v>
      </c>
      <c r="K8197" s="1">
        <v>45232</v>
      </c>
      <c r="L8197" t="s">
        <v>20</v>
      </c>
      <c r="M8197" t="str">
        <f t="shared" si="770"/>
        <v>Normal customer</v>
      </c>
      <c r="N8197" t="s">
        <v>32</v>
      </c>
      <c r="O8197">
        <v>73.010000000000005</v>
      </c>
      <c r="P8197" t="s">
        <v>33</v>
      </c>
      <c r="Q8197">
        <f>D8197-H8197</f>
        <v>306.25810000000001</v>
      </c>
      <c r="R8197" t="str">
        <f t="shared" si="771"/>
        <v>Bad</v>
      </c>
      <c r="S8197" t="str">
        <f t="shared" si="772"/>
        <v>Bad</v>
      </c>
      <c r="T8197" t="str">
        <f t="shared" si="773"/>
        <v>Normal</v>
      </c>
    </row>
    <row r="8198" spans="1:20">
      <c r="A8198" t="s">
        <v>8234</v>
      </c>
      <c r="B8198" t="s">
        <v>46</v>
      </c>
      <c r="C8198" t="s">
        <v>38</v>
      </c>
      <c r="D8198">
        <v>3598.68</v>
      </c>
      <c r="E8198" t="str">
        <f t="shared" si="768"/>
        <v>High</v>
      </c>
      <c r="F8198" t="str">
        <f t="shared" si="769"/>
        <v>High</v>
      </c>
      <c r="G8198">
        <v>0.46</v>
      </c>
      <c r="H8198">
        <f>D8198*G8198</f>
        <v>1655.3928000000001</v>
      </c>
      <c r="I8198">
        <v>8</v>
      </c>
      <c r="J8198" s="1">
        <v>45103</v>
      </c>
      <c r="K8198" s="1">
        <v>45109</v>
      </c>
      <c r="L8198" t="s">
        <v>20</v>
      </c>
      <c r="M8198" t="str">
        <f t="shared" si="770"/>
        <v>Premium customer</v>
      </c>
      <c r="N8198" t="s">
        <v>32</v>
      </c>
      <c r="O8198">
        <v>339.33</v>
      </c>
      <c r="P8198" t="s">
        <v>53</v>
      </c>
      <c r="Q8198">
        <f>D8198-H8198</f>
        <v>1943.2871999999998</v>
      </c>
      <c r="R8198" t="str">
        <f t="shared" si="771"/>
        <v>Good</v>
      </c>
      <c r="S8198" t="str">
        <f t="shared" si="772"/>
        <v>Good</v>
      </c>
      <c r="T8198" t="str">
        <f t="shared" si="773"/>
        <v>High Impact</v>
      </c>
    </row>
    <row r="8199" spans="1:20">
      <c r="A8199" t="s">
        <v>8235</v>
      </c>
      <c r="B8199" t="s">
        <v>24</v>
      </c>
      <c r="C8199" t="s">
        <v>31</v>
      </c>
      <c r="D8199">
        <v>1042.3499999999999</v>
      </c>
      <c r="E8199" t="str">
        <f t="shared" si="768"/>
        <v>High</v>
      </c>
      <c r="F8199" t="str">
        <f t="shared" si="769"/>
        <v>High</v>
      </c>
      <c r="G8199">
        <v>0.17</v>
      </c>
      <c r="H8199">
        <f>D8199*G8199</f>
        <v>177.1995</v>
      </c>
      <c r="I8199">
        <v>4</v>
      </c>
      <c r="J8199" s="1">
        <v>45211</v>
      </c>
      <c r="K8199" s="1">
        <v>45214</v>
      </c>
      <c r="L8199" t="s">
        <v>26</v>
      </c>
      <c r="M8199" t="str">
        <f t="shared" si="770"/>
        <v>Potential customer</v>
      </c>
      <c r="N8199" t="s">
        <v>27</v>
      </c>
      <c r="O8199">
        <v>70.95</v>
      </c>
      <c r="P8199" t="s">
        <v>39</v>
      </c>
      <c r="Q8199">
        <f>D8199-H8199</f>
        <v>865.15049999999997</v>
      </c>
      <c r="R8199" t="str">
        <f t="shared" si="771"/>
        <v>Bad</v>
      </c>
      <c r="S8199" t="str">
        <f t="shared" si="772"/>
        <v>Bad</v>
      </c>
      <c r="T8199" t="str">
        <f t="shared" si="773"/>
        <v>High Impact</v>
      </c>
    </row>
    <row r="8200" spans="1:20">
      <c r="A8200" t="s">
        <v>8236</v>
      </c>
      <c r="B8200" t="s">
        <v>24</v>
      </c>
      <c r="C8200" t="s">
        <v>31</v>
      </c>
      <c r="D8200">
        <v>4209.24</v>
      </c>
      <c r="E8200" t="str">
        <f t="shared" si="768"/>
        <v>High</v>
      </c>
      <c r="F8200" t="str">
        <f t="shared" si="769"/>
        <v>High</v>
      </c>
      <c r="G8200">
        <v>0.01</v>
      </c>
      <c r="H8200">
        <f>D8200*G8200</f>
        <v>42.092399999999998</v>
      </c>
      <c r="I8200">
        <v>3</v>
      </c>
      <c r="J8200" s="1">
        <v>45640</v>
      </c>
      <c r="K8200" s="1">
        <v>45647</v>
      </c>
      <c r="L8200" t="s">
        <v>26</v>
      </c>
      <c r="M8200" t="str">
        <f t="shared" si="770"/>
        <v>Potential customer</v>
      </c>
      <c r="N8200" t="s">
        <v>27</v>
      </c>
      <c r="O8200">
        <v>917.14</v>
      </c>
      <c r="P8200" t="s">
        <v>22</v>
      </c>
      <c r="Q8200">
        <f>D8200-H8200</f>
        <v>4167.1476000000002</v>
      </c>
      <c r="R8200" t="str">
        <f t="shared" si="771"/>
        <v>Good</v>
      </c>
      <c r="S8200" t="str">
        <f t="shared" si="772"/>
        <v>Good</v>
      </c>
      <c r="T8200" t="str">
        <f t="shared" si="773"/>
        <v>High Impact</v>
      </c>
    </row>
    <row r="8201" spans="1:20">
      <c r="A8201" t="s">
        <v>8237</v>
      </c>
      <c r="B8201" t="s">
        <v>18</v>
      </c>
      <c r="C8201" t="s">
        <v>19</v>
      </c>
      <c r="D8201">
        <v>1395.9</v>
      </c>
      <c r="E8201" t="str">
        <f t="shared" si="768"/>
        <v>High</v>
      </c>
      <c r="F8201" t="str">
        <f t="shared" si="769"/>
        <v>High</v>
      </c>
      <c r="G8201">
        <v>0.24</v>
      </c>
      <c r="H8201">
        <f>D8201*G8201</f>
        <v>335.01600000000002</v>
      </c>
      <c r="I8201">
        <v>9</v>
      </c>
      <c r="J8201" s="1">
        <v>44943</v>
      </c>
      <c r="K8201" s="1">
        <v>44944</v>
      </c>
      <c r="L8201" t="s">
        <v>36</v>
      </c>
      <c r="M8201" t="str">
        <f t="shared" si="770"/>
        <v>Normal customer</v>
      </c>
      <c r="N8201" t="s">
        <v>32</v>
      </c>
      <c r="O8201">
        <v>98.52</v>
      </c>
      <c r="P8201" t="s">
        <v>33</v>
      </c>
      <c r="Q8201">
        <f>D8201-H8201</f>
        <v>1060.884</v>
      </c>
      <c r="R8201" t="str">
        <f t="shared" si="771"/>
        <v>Bad</v>
      </c>
      <c r="S8201" t="str">
        <f t="shared" si="772"/>
        <v>Bad</v>
      </c>
      <c r="T8201" t="str">
        <f t="shared" si="773"/>
        <v>High Impact</v>
      </c>
    </row>
    <row r="8202" spans="1:20">
      <c r="A8202" t="s">
        <v>8238</v>
      </c>
      <c r="B8202" t="s">
        <v>24</v>
      </c>
      <c r="C8202" t="s">
        <v>38</v>
      </c>
      <c r="D8202">
        <v>258.39999999999998</v>
      </c>
      <c r="E8202" t="str">
        <f t="shared" si="768"/>
        <v>Low</v>
      </c>
      <c r="F8202" t="str">
        <f t="shared" si="769"/>
        <v>Low</v>
      </c>
      <c r="G8202">
        <v>0.06</v>
      </c>
      <c r="H8202">
        <f>D8202*G8202</f>
        <v>15.503999999999998</v>
      </c>
      <c r="I8202">
        <v>1</v>
      </c>
      <c r="J8202" s="1">
        <v>45445</v>
      </c>
      <c r="K8202" s="1">
        <v>45450</v>
      </c>
      <c r="L8202" t="s">
        <v>26</v>
      </c>
      <c r="M8202" t="str">
        <f t="shared" si="770"/>
        <v>Normal customer</v>
      </c>
      <c r="N8202" t="s">
        <v>21</v>
      </c>
      <c r="O8202">
        <v>68.92</v>
      </c>
      <c r="P8202" t="s">
        <v>22</v>
      </c>
      <c r="Q8202">
        <f>D8202-H8202</f>
        <v>242.89599999999999</v>
      </c>
      <c r="R8202" t="str">
        <f t="shared" si="771"/>
        <v>Bad</v>
      </c>
      <c r="S8202" t="str">
        <f t="shared" si="772"/>
        <v>Bad</v>
      </c>
      <c r="T8202" t="str">
        <f t="shared" si="773"/>
        <v>Normal</v>
      </c>
    </row>
    <row r="8203" spans="1:20">
      <c r="A8203" t="s">
        <v>8239</v>
      </c>
      <c r="B8203" t="s">
        <v>46</v>
      </c>
      <c r="C8203" t="s">
        <v>38</v>
      </c>
      <c r="D8203">
        <v>4121.3100000000004</v>
      </c>
      <c r="E8203" t="str">
        <f t="shared" si="768"/>
        <v>High</v>
      </c>
      <c r="F8203" t="str">
        <f t="shared" si="769"/>
        <v>High</v>
      </c>
      <c r="G8203">
        <v>0.45</v>
      </c>
      <c r="H8203">
        <f>D8203*G8203</f>
        <v>1854.5895000000003</v>
      </c>
      <c r="I8203">
        <v>8</v>
      </c>
      <c r="J8203" s="1">
        <v>45097</v>
      </c>
      <c r="K8203" s="1">
        <v>45103</v>
      </c>
      <c r="L8203" t="s">
        <v>36</v>
      </c>
      <c r="M8203" t="str">
        <f t="shared" si="770"/>
        <v>Normal customer</v>
      </c>
      <c r="N8203" t="s">
        <v>21</v>
      </c>
      <c r="O8203">
        <v>547.29999999999995</v>
      </c>
      <c r="P8203" t="s">
        <v>33</v>
      </c>
      <c r="Q8203">
        <f>D8203-H8203</f>
        <v>2266.7205000000004</v>
      </c>
      <c r="R8203" t="str">
        <f t="shared" si="771"/>
        <v>Good</v>
      </c>
      <c r="S8203" t="str">
        <f t="shared" si="772"/>
        <v>Good</v>
      </c>
      <c r="T8203" t="str">
        <f t="shared" si="773"/>
        <v>High Impact</v>
      </c>
    </row>
    <row r="8204" spans="1:20">
      <c r="A8204" t="s">
        <v>8240</v>
      </c>
      <c r="B8204" t="s">
        <v>30</v>
      </c>
      <c r="C8204" t="s">
        <v>41</v>
      </c>
      <c r="D8204">
        <v>2384.11</v>
      </c>
      <c r="E8204" t="str">
        <f t="shared" si="768"/>
        <v>High</v>
      </c>
      <c r="F8204" t="str">
        <f t="shared" si="769"/>
        <v>High</v>
      </c>
      <c r="G8204">
        <v>0.08</v>
      </c>
      <c r="H8204">
        <f>D8204*G8204</f>
        <v>190.72880000000001</v>
      </c>
      <c r="I8204">
        <v>5</v>
      </c>
      <c r="J8204" s="1">
        <v>45217</v>
      </c>
      <c r="K8204" s="1">
        <v>45220</v>
      </c>
      <c r="L8204" t="s">
        <v>20</v>
      </c>
      <c r="M8204" t="str">
        <f t="shared" si="770"/>
        <v>Premium customer</v>
      </c>
      <c r="N8204" t="s">
        <v>27</v>
      </c>
      <c r="O8204">
        <v>257.92</v>
      </c>
      <c r="P8204" t="s">
        <v>39</v>
      </c>
      <c r="Q8204">
        <f>D8204-H8204</f>
        <v>2193.3812000000003</v>
      </c>
      <c r="R8204" t="str">
        <f t="shared" si="771"/>
        <v>Bad</v>
      </c>
      <c r="S8204" t="str">
        <f t="shared" si="772"/>
        <v>Bad</v>
      </c>
      <c r="T8204" t="str">
        <f t="shared" si="773"/>
        <v>High Impact</v>
      </c>
    </row>
    <row r="8205" spans="1:20">
      <c r="A8205" t="s">
        <v>8241</v>
      </c>
      <c r="B8205" t="s">
        <v>18</v>
      </c>
      <c r="C8205" t="s">
        <v>25</v>
      </c>
      <c r="D8205">
        <v>3037.58</v>
      </c>
      <c r="E8205" t="str">
        <f t="shared" si="768"/>
        <v>High</v>
      </c>
      <c r="F8205" t="str">
        <f t="shared" si="769"/>
        <v>High</v>
      </c>
      <c r="G8205">
        <v>0.15</v>
      </c>
      <c r="H8205">
        <f>D8205*G8205</f>
        <v>455.637</v>
      </c>
      <c r="I8205">
        <v>8</v>
      </c>
      <c r="J8205" s="1">
        <v>45606</v>
      </c>
      <c r="K8205" s="1">
        <v>45608</v>
      </c>
      <c r="L8205" t="s">
        <v>26</v>
      </c>
      <c r="M8205" t="str">
        <f t="shared" si="770"/>
        <v>Potential customer</v>
      </c>
      <c r="N8205" t="s">
        <v>32</v>
      </c>
      <c r="O8205">
        <v>476.69</v>
      </c>
      <c r="P8205" t="s">
        <v>33</v>
      </c>
      <c r="Q8205">
        <f>D8205-H8205</f>
        <v>2581.9429999999998</v>
      </c>
      <c r="R8205" t="str">
        <f t="shared" si="771"/>
        <v>Good</v>
      </c>
      <c r="S8205" t="str">
        <f t="shared" si="772"/>
        <v>Good</v>
      </c>
      <c r="T8205" t="str">
        <f t="shared" si="773"/>
        <v>High Impact</v>
      </c>
    </row>
    <row r="8206" spans="1:20">
      <c r="A8206" t="s">
        <v>8242</v>
      </c>
      <c r="B8206" t="s">
        <v>24</v>
      </c>
      <c r="C8206" t="s">
        <v>25</v>
      </c>
      <c r="D8206">
        <v>1747.51</v>
      </c>
      <c r="E8206" t="str">
        <f t="shared" si="768"/>
        <v>High</v>
      </c>
      <c r="F8206" t="str">
        <f t="shared" si="769"/>
        <v>High</v>
      </c>
      <c r="G8206">
        <v>0.4</v>
      </c>
      <c r="H8206">
        <f>D8206*G8206</f>
        <v>699.00400000000002</v>
      </c>
      <c r="I8206">
        <v>3</v>
      </c>
      <c r="J8206" s="1">
        <v>45633</v>
      </c>
      <c r="K8206" s="1">
        <v>45637</v>
      </c>
      <c r="L8206" t="s">
        <v>20</v>
      </c>
      <c r="M8206" t="str">
        <f t="shared" si="770"/>
        <v>Premium customer</v>
      </c>
      <c r="N8206" t="s">
        <v>21</v>
      </c>
      <c r="O8206">
        <v>298.37</v>
      </c>
      <c r="P8206" t="s">
        <v>53</v>
      </c>
      <c r="Q8206">
        <f>D8206-H8206</f>
        <v>1048.5059999999999</v>
      </c>
      <c r="R8206" t="str">
        <f t="shared" si="771"/>
        <v>Bad</v>
      </c>
      <c r="S8206" t="str">
        <f t="shared" si="772"/>
        <v>Bad</v>
      </c>
      <c r="T8206" t="str">
        <f t="shared" si="773"/>
        <v>High Impact</v>
      </c>
    </row>
    <row r="8207" spans="1:20">
      <c r="A8207" t="s">
        <v>8243</v>
      </c>
      <c r="B8207" t="s">
        <v>24</v>
      </c>
      <c r="C8207" t="s">
        <v>19</v>
      </c>
      <c r="D8207">
        <v>325.60000000000002</v>
      </c>
      <c r="E8207" t="str">
        <f t="shared" si="768"/>
        <v>Low</v>
      </c>
      <c r="F8207" t="str">
        <f t="shared" si="769"/>
        <v>Low</v>
      </c>
      <c r="G8207">
        <v>0.4</v>
      </c>
      <c r="H8207">
        <f>D8207*G8207</f>
        <v>130.24</v>
      </c>
      <c r="I8207">
        <v>6</v>
      </c>
      <c r="J8207" s="1">
        <v>45131</v>
      </c>
      <c r="K8207" s="1">
        <v>45137</v>
      </c>
      <c r="L8207" t="s">
        <v>26</v>
      </c>
      <c r="M8207" t="str">
        <f t="shared" si="770"/>
        <v>Normal customer</v>
      </c>
      <c r="N8207" t="s">
        <v>32</v>
      </c>
      <c r="O8207">
        <v>27.85</v>
      </c>
      <c r="P8207" t="s">
        <v>28</v>
      </c>
      <c r="Q8207">
        <f>D8207-H8207</f>
        <v>195.36</v>
      </c>
      <c r="R8207" t="str">
        <f t="shared" si="771"/>
        <v>Bad</v>
      </c>
      <c r="S8207" t="str">
        <f t="shared" si="772"/>
        <v>Bad</v>
      </c>
      <c r="T8207" t="str">
        <f t="shared" si="773"/>
        <v>High Impact</v>
      </c>
    </row>
    <row r="8208" spans="1:20">
      <c r="A8208" t="s">
        <v>8244</v>
      </c>
      <c r="B8208" t="s">
        <v>24</v>
      </c>
      <c r="C8208" t="s">
        <v>38</v>
      </c>
      <c r="D8208">
        <v>1913.87</v>
      </c>
      <c r="E8208" t="str">
        <f t="shared" si="768"/>
        <v>High</v>
      </c>
      <c r="F8208" t="str">
        <f t="shared" si="769"/>
        <v>High</v>
      </c>
      <c r="G8208">
        <v>0.45</v>
      </c>
      <c r="H8208">
        <f>D8208*G8208</f>
        <v>861.24149999999997</v>
      </c>
      <c r="I8208">
        <v>7</v>
      </c>
      <c r="J8208" s="1">
        <v>45060</v>
      </c>
      <c r="K8208" s="1">
        <v>45063</v>
      </c>
      <c r="L8208" t="s">
        <v>36</v>
      </c>
      <c r="M8208" t="str">
        <f t="shared" si="770"/>
        <v>Normal customer</v>
      </c>
      <c r="N8208" t="s">
        <v>27</v>
      </c>
      <c r="O8208">
        <v>522.29999999999995</v>
      </c>
      <c r="P8208" t="s">
        <v>33</v>
      </c>
      <c r="Q8208">
        <f>D8208-H8208</f>
        <v>1052.6284999999998</v>
      </c>
      <c r="R8208" t="str">
        <f t="shared" si="771"/>
        <v>Good</v>
      </c>
      <c r="S8208" t="str">
        <f t="shared" si="772"/>
        <v>Good</v>
      </c>
      <c r="T8208" t="str">
        <f t="shared" si="773"/>
        <v>High Impact</v>
      </c>
    </row>
    <row r="8209" spans="1:20">
      <c r="A8209" t="s">
        <v>8245</v>
      </c>
      <c r="B8209" t="s">
        <v>46</v>
      </c>
      <c r="C8209" t="s">
        <v>41</v>
      </c>
      <c r="D8209">
        <v>2639.6</v>
      </c>
      <c r="E8209" t="str">
        <f t="shared" si="768"/>
        <v>High</v>
      </c>
      <c r="F8209" t="str">
        <f t="shared" si="769"/>
        <v>High</v>
      </c>
      <c r="G8209">
        <v>0.25</v>
      </c>
      <c r="H8209">
        <f>D8209*G8209</f>
        <v>659.9</v>
      </c>
      <c r="I8209">
        <v>8</v>
      </c>
      <c r="J8209" s="1">
        <v>45391</v>
      </c>
      <c r="K8209" s="1">
        <v>45396</v>
      </c>
      <c r="L8209" t="s">
        <v>36</v>
      </c>
      <c r="M8209" t="str">
        <f t="shared" si="770"/>
        <v>Normal customer</v>
      </c>
      <c r="N8209" t="s">
        <v>32</v>
      </c>
      <c r="O8209">
        <v>249.16</v>
      </c>
      <c r="P8209" t="s">
        <v>44</v>
      </c>
      <c r="Q8209">
        <f>D8209-H8209</f>
        <v>1979.6999999999998</v>
      </c>
      <c r="R8209" t="str">
        <f t="shared" si="771"/>
        <v>Bad</v>
      </c>
      <c r="S8209" t="str">
        <f t="shared" si="772"/>
        <v>Bad</v>
      </c>
      <c r="T8209" t="str">
        <f t="shared" si="773"/>
        <v>High Impact</v>
      </c>
    </row>
    <row r="8210" spans="1:20">
      <c r="A8210" t="s">
        <v>8246</v>
      </c>
      <c r="B8210" t="s">
        <v>18</v>
      </c>
      <c r="C8210" t="s">
        <v>38</v>
      </c>
      <c r="D8210">
        <v>157.26</v>
      </c>
      <c r="E8210" t="str">
        <f t="shared" si="768"/>
        <v>Low</v>
      </c>
      <c r="F8210" t="str">
        <f t="shared" si="769"/>
        <v>Low</v>
      </c>
      <c r="G8210">
        <v>0.49</v>
      </c>
      <c r="H8210">
        <f>D8210*G8210</f>
        <v>77.057400000000001</v>
      </c>
      <c r="I8210">
        <v>7</v>
      </c>
      <c r="J8210" s="1">
        <v>45477</v>
      </c>
      <c r="K8210" s="1">
        <v>45483</v>
      </c>
      <c r="L8210" t="s">
        <v>26</v>
      </c>
      <c r="M8210" t="str">
        <f t="shared" si="770"/>
        <v>Normal customer</v>
      </c>
      <c r="N8210" t="s">
        <v>27</v>
      </c>
      <c r="O8210">
        <v>27.94</v>
      </c>
      <c r="P8210" t="s">
        <v>33</v>
      </c>
      <c r="Q8210">
        <f>D8210-H8210</f>
        <v>80.20259999999999</v>
      </c>
      <c r="R8210" t="str">
        <f t="shared" si="771"/>
        <v>Bad</v>
      </c>
      <c r="S8210" t="str">
        <f t="shared" si="772"/>
        <v>Bad</v>
      </c>
      <c r="T8210" t="str">
        <f t="shared" si="773"/>
        <v>High Impact</v>
      </c>
    </row>
    <row r="8211" spans="1:20">
      <c r="A8211" t="s">
        <v>8247</v>
      </c>
      <c r="B8211" t="s">
        <v>46</v>
      </c>
      <c r="C8211" t="s">
        <v>31</v>
      </c>
      <c r="D8211">
        <v>2914.02</v>
      </c>
      <c r="E8211" t="str">
        <f t="shared" si="768"/>
        <v>High</v>
      </c>
      <c r="F8211" t="str">
        <f t="shared" si="769"/>
        <v>High</v>
      </c>
      <c r="G8211">
        <v>0.26</v>
      </c>
      <c r="H8211">
        <f>D8211*G8211</f>
        <v>757.64520000000005</v>
      </c>
      <c r="I8211">
        <v>7</v>
      </c>
      <c r="J8211" s="1">
        <v>45540</v>
      </c>
      <c r="K8211" s="1">
        <v>45543</v>
      </c>
      <c r="L8211" t="s">
        <v>36</v>
      </c>
      <c r="M8211" t="str">
        <f t="shared" si="770"/>
        <v>Normal customer</v>
      </c>
      <c r="N8211" t="s">
        <v>27</v>
      </c>
      <c r="O8211">
        <v>583.55999999999995</v>
      </c>
      <c r="P8211" t="s">
        <v>39</v>
      </c>
      <c r="Q8211">
        <f>D8211-H8211</f>
        <v>2156.3748000000001</v>
      </c>
      <c r="R8211" t="str">
        <f t="shared" si="771"/>
        <v>Good</v>
      </c>
      <c r="S8211" t="str">
        <f t="shared" si="772"/>
        <v>Good</v>
      </c>
      <c r="T8211" t="str">
        <f t="shared" si="773"/>
        <v>High Impact</v>
      </c>
    </row>
    <row r="8212" spans="1:20">
      <c r="A8212" t="s">
        <v>8248</v>
      </c>
      <c r="B8212" t="s">
        <v>18</v>
      </c>
      <c r="C8212" t="s">
        <v>19</v>
      </c>
      <c r="D8212">
        <v>4475.91</v>
      </c>
      <c r="E8212" t="str">
        <f t="shared" si="768"/>
        <v>High</v>
      </c>
      <c r="F8212" t="str">
        <f t="shared" si="769"/>
        <v>High</v>
      </c>
      <c r="G8212">
        <v>0.4</v>
      </c>
      <c r="H8212">
        <f>D8212*G8212</f>
        <v>1790.364</v>
      </c>
      <c r="I8212">
        <v>2</v>
      </c>
      <c r="J8212" s="1">
        <v>45471</v>
      </c>
      <c r="K8212" s="1">
        <v>45472</v>
      </c>
      <c r="L8212" t="s">
        <v>26</v>
      </c>
      <c r="M8212" t="str">
        <f t="shared" si="770"/>
        <v>Potential customer</v>
      </c>
      <c r="N8212" t="s">
        <v>21</v>
      </c>
      <c r="O8212">
        <v>952.05</v>
      </c>
      <c r="P8212" t="s">
        <v>28</v>
      </c>
      <c r="Q8212">
        <f>D8212-H8212</f>
        <v>2685.5459999999998</v>
      </c>
      <c r="R8212" t="str">
        <f t="shared" si="771"/>
        <v>Good</v>
      </c>
      <c r="S8212" t="str">
        <f t="shared" si="772"/>
        <v>Good</v>
      </c>
      <c r="T8212" t="str">
        <f t="shared" si="773"/>
        <v>High Impact</v>
      </c>
    </row>
    <row r="8213" spans="1:20">
      <c r="A8213" t="s">
        <v>8249</v>
      </c>
      <c r="B8213" t="s">
        <v>30</v>
      </c>
      <c r="C8213" t="s">
        <v>25</v>
      </c>
      <c r="D8213">
        <v>1167.42</v>
      </c>
      <c r="E8213" t="str">
        <f t="shared" si="768"/>
        <v>High</v>
      </c>
      <c r="F8213" t="str">
        <f t="shared" si="769"/>
        <v>High</v>
      </c>
      <c r="G8213">
        <v>0.18</v>
      </c>
      <c r="H8213">
        <f>D8213*G8213</f>
        <v>210.13560000000001</v>
      </c>
      <c r="I8213">
        <v>3</v>
      </c>
      <c r="J8213" s="1">
        <v>45288</v>
      </c>
      <c r="K8213" s="1">
        <v>45289</v>
      </c>
      <c r="L8213" t="s">
        <v>20</v>
      </c>
      <c r="M8213" t="str">
        <f t="shared" si="770"/>
        <v>Premium customer</v>
      </c>
      <c r="N8213" t="s">
        <v>27</v>
      </c>
      <c r="O8213">
        <v>207</v>
      </c>
      <c r="P8213" t="s">
        <v>39</v>
      </c>
      <c r="Q8213">
        <f>D8213-H8213</f>
        <v>957.28440000000001</v>
      </c>
      <c r="R8213" t="str">
        <f t="shared" si="771"/>
        <v>Bad</v>
      </c>
      <c r="S8213" t="str">
        <f t="shared" si="772"/>
        <v>Bad</v>
      </c>
      <c r="T8213" t="str">
        <f t="shared" si="773"/>
        <v>High Impact</v>
      </c>
    </row>
    <row r="8214" spans="1:20">
      <c r="A8214" t="s">
        <v>8250</v>
      </c>
      <c r="B8214" t="s">
        <v>46</v>
      </c>
      <c r="C8214" t="s">
        <v>38</v>
      </c>
      <c r="D8214">
        <v>4641.17</v>
      </c>
      <c r="E8214" t="str">
        <f t="shared" si="768"/>
        <v>High</v>
      </c>
      <c r="F8214" t="str">
        <f t="shared" si="769"/>
        <v>High</v>
      </c>
      <c r="G8214">
        <v>0.47</v>
      </c>
      <c r="H8214">
        <f>D8214*G8214</f>
        <v>2181.3498999999997</v>
      </c>
      <c r="I8214">
        <v>6</v>
      </c>
      <c r="J8214" s="1">
        <v>45077</v>
      </c>
      <c r="K8214" s="1">
        <v>45084</v>
      </c>
      <c r="L8214" t="s">
        <v>20</v>
      </c>
      <c r="M8214" t="str">
        <f t="shared" si="770"/>
        <v>Premium customer</v>
      </c>
      <c r="N8214" t="s">
        <v>27</v>
      </c>
      <c r="O8214">
        <v>533.95000000000005</v>
      </c>
      <c r="P8214" t="s">
        <v>53</v>
      </c>
      <c r="Q8214">
        <f>D8214-H8214</f>
        <v>2459.8201000000004</v>
      </c>
      <c r="R8214" t="str">
        <f t="shared" si="771"/>
        <v>Good</v>
      </c>
      <c r="S8214" t="str">
        <f t="shared" si="772"/>
        <v>Good</v>
      </c>
      <c r="T8214" t="str">
        <f t="shared" si="773"/>
        <v>High Impact</v>
      </c>
    </row>
    <row r="8215" spans="1:20">
      <c r="A8215" t="s">
        <v>8251</v>
      </c>
      <c r="B8215" t="s">
        <v>46</v>
      </c>
      <c r="C8215" t="s">
        <v>19</v>
      </c>
      <c r="D8215">
        <v>578.28</v>
      </c>
      <c r="E8215" t="str">
        <f t="shared" si="768"/>
        <v>Low</v>
      </c>
      <c r="F8215" t="str">
        <f t="shared" si="769"/>
        <v>Midium</v>
      </c>
      <c r="G8215">
        <v>0.34</v>
      </c>
      <c r="H8215">
        <f>D8215*G8215</f>
        <v>196.61520000000002</v>
      </c>
      <c r="I8215">
        <v>3</v>
      </c>
      <c r="J8215" s="1">
        <v>44959</v>
      </c>
      <c r="K8215" s="1">
        <v>44966</v>
      </c>
      <c r="L8215" t="s">
        <v>36</v>
      </c>
      <c r="M8215" t="str">
        <f t="shared" si="770"/>
        <v>Normal customer</v>
      </c>
      <c r="N8215" t="s">
        <v>21</v>
      </c>
      <c r="O8215">
        <v>39.119999999999997</v>
      </c>
      <c r="P8215" t="s">
        <v>53</v>
      </c>
      <c r="Q8215">
        <f>D8215-H8215</f>
        <v>381.66479999999996</v>
      </c>
      <c r="R8215" t="str">
        <f t="shared" si="771"/>
        <v>Bad</v>
      </c>
      <c r="S8215" t="str">
        <f t="shared" si="772"/>
        <v>Bad</v>
      </c>
      <c r="T8215" t="str">
        <f t="shared" si="773"/>
        <v>High Impact</v>
      </c>
    </row>
    <row r="8216" spans="1:20">
      <c r="A8216" t="s">
        <v>8252</v>
      </c>
      <c r="B8216" t="s">
        <v>30</v>
      </c>
      <c r="C8216" t="s">
        <v>25</v>
      </c>
      <c r="D8216">
        <v>4144.6400000000003</v>
      </c>
      <c r="E8216" t="str">
        <f t="shared" si="768"/>
        <v>High</v>
      </c>
      <c r="F8216" t="str">
        <f t="shared" si="769"/>
        <v>High</v>
      </c>
      <c r="G8216">
        <v>0.04</v>
      </c>
      <c r="H8216">
        <f>D8216*G8216</f>
        <v>165.78560000000002</v>
      </c>
      <c r="I8216">
        <v>9</v>
      </c>
      <c r="J8216" s="1">
        <v>45015</v>
      </c>
      <c r="K8216" s="1">
        <v>45022</v>
      </c>
      <c r="L8216" t="s">
        <v>20</v>
      </c>
      <c r="M8216" t="str">
        <f t="shared" si="770"/>
        <v>Premium customer</v>
      </c>
      <c r="N8216" t="s">
        <v>21</v>
      </c>
      <c r="O8216">
        <v>1184.82</v>
      </c>
      <c r="P8216" t="s">
        <v>44</v>
      </c>
      <c r="Q8216">
        <f>D8216-H8216</f>
        <v>3978.8544000000002</v>
      </c>
      <c r="R8216" t="str">
        <f t="shared" si="771"/>
        <v>Good</v>
      </c>
      <c r="S8216" t="str">
        <f t="shared" si="772"/>
        <v>Good</v>
      </c>
      <c r="T8216" t="str">
        <f t="shared" si="773"/>
        <v>High Impact</v>
      </c>
    </row>
    <row r="8217" spans="1:20">
      <c r="A8217" t="s">
        <v>8253</v>
      </c>
      <c r="B8217" t="s">
        <v>18</v>
      </c>
      <c r="C8217" t="s">
        <v>38</v>
      </c>
      <c r="D8217">
        <v>4217.59</v>
      </c>
      <c r="E8217" t="str">
        <f t="shared" si="768"/>
        <v>High</v>
      </c>
      <c r="F8217" t="str">
        <f t="shared" si="769"/>
        <v>High</v>
      </c>
      <c r="G8217">
        <v>0.05</v>
      </c>
      <c r="H8217">
        <f>D8217*G8217</f>
        <v>210.87950000000001</v>
      </c>
      <c r="I8217">
        <v>9</v>
      </c>
      <c r="J8217" s="1">
        <v>45516</v>
      </c>
      <c r="K8217" s="1">
        <v>45520</v>
      </c>
      <c r="L8217" t="s">
        <v>36</v>
      </c>
      <c r="M8217" t="str">
        <f t="shared" si="770"/>
        <v>Normal customer</v>
      </c>
      <c r="N8217" t="s">
        <v>27</v>
      </c>
      <c r="O8217">
        <v>1053.3699999999999</v>
      </c>
      <c r="P8217" t="s">
        <v>44</v>
      </c>
      <c r="Q8217">
        <f>D8217-H8217</f>
        <v>4006.7105000000001</v>
      </c>
      <c r="R8217" t="str">
        <f t="shared" si="771"/>
        <v>Good</v>
      </c>
      <c r="S8217" t="str">
        <f t="shared" si="772"/>
        <v>Good</v>
      </c>
      <c r="T8217" t="str">
        <f t="shared" si="773"/>
        <v>High Impact</v>
      </c>
    </row>
    <row r="8218" spans="1:20">
      <c r="A8218" t="s">
        <v>8254</v>
      </c>
      <c r="B8218" t="s">
        <v>24</v>
      </c>
      <c r="C8218" t="s">
        <v>41</v>
      </c>
      <c r="D8218">
        <v>1363.02</v>
      </c>
      <c r="E8218" t="str">
        <f t="shared" si="768"/>
        <v>High</v>
      </c>
      <c r="F8218" t="str">
        <f t="shared" si="769"/>
        <v>High</v>
      </c>
      <c r="G8218">
        <v>0.45</v>
      </c>
      <c r="H8218">
        <f>D8218*G8218</f>
        <v>613.35900000000004</v>
      </c>
      <c r="I8218">
        <v>6</v>
      </c>
      <c r="J8218" s="1">
        <v>45409</v>
      </c>
      <c r="K8218" s="1">
        <v>45415</v>
      </c>
      <c r="L8218" t="s">
        <v>26</v>
      </c>
      <c r="M8218" t="str">
        <f t="shared" si="770"/>
        <v>Potential customer</v>
      </c>
      <c r="N8218" t="s">
        <v>21</v>
      </c>
      <c r="O8218">
        <v>162.22</v>
      </c>
      <c r="P8218" t="s">
        <v>44</v>
      </c>
      <c r="Q8218">
        <f>D8218-H8218</f>
        <v>749.66099999999994</v>
      </c>
      <c r="R8218" t="str">
        <f t="shared" si="771"/>
        <v>Bad</v>
      </c>
      <c r="S8218" t="str">
        <f t="shared" si="772"/>
        <v>Bad</v>
      </c>
      <c r="T8218" t="str">
        <f t="shared" si="773"/>
        <v>High Impact</v>
      </c>
    </row>
    <row r="8219" spans="1:20">
      <c r="A8219" t="s">
        <v>8255</v>
      </c>
      <c r="B8219" t="s">
        <v>30</v>
      </c>
      <c r="C8219" t="s">
        <v>19</v>
      </c>
      <c r="D8219">
        <v>4793.43</v>
      </c>
      <c r="E8219" t="str">
        <f t="shared" si="768"/>
        <v>High</v>
      </c>
      <c r="F8219" t="str">
        <f t="shared" si="769"/>
        <v>High</v>
      </c>
      <c r="G8219">
        <v>0.4</v>
      </c>
      <c r="H8219">
        <f>D8219*G8219</f>
        <v>1917.3720000000003</v>
      </c>
      <c r="I8219">
        <v>1</v>
      </c>
      <c r="J8219" s="1">
        <v>45468</v>
      </c>
      <c r="K8219" s="1">
        <v>45474</v>
      </c>
      <c r="L8219" t="s">
        <v>36</v>
      </c>
      <c r="M8219" t="str">
        <f t="shared" si="770"/>
        <v>Normal customer</v>
      </c>
      <c r="N8219" t="s">
        <v>32</v>
      </c>
      <c r="O8219">
        <v>361.82</v>
      </c>
      <c r="P8219" t="s">
        <v>39</v>
      </c>
      <c r="Q8219">
        <f>D8219-H8219</f>
        <v>2876.058</v>
      </c>
      <c r="R8219" t="str">
        <f t="shared" si="771"/>
        <v>Good</v>
      </c>
      <c r="S8219" t="str">
        <f t="shared" si="772"/>
        <v>Good</v>
      </c>
      <c r="T8219" t="str">
        <f t="shared" si="773"/>
        <v>High Impact</v>
      </c>
    </row>
    <row r="8220" spans="1:20">
      <c r="A8220" t="s">
        <v>8256</v>
      </c>
      <c r="B8220" t="s">
        <v>24</v>
      </c>
      <c r="C8220" t="s">
        <v>38</v>
      </c>
      <c r="D8220">
        <v>2141.33</v>
      </c>
      <c r="E8220" t="str">
        <f t="shared" si="768"/>
        <v>High</v>
      </c>
      <c r="F8220" t="str">
        <f t="shared" si="769"/>
        <v>High</v>
      </c>
      <c r="G8220">
        <v>0.17</v>
      </c>
      <c r="H8220">
        <f>D8220*G8220</f>
        <v>364.02610000000004</v>
      </c>
      <c r="I8220">
        <v>1</v>
      </c>
      <c r="J8220" s="1">
        <v>45052</v>
      </c>
      <c r="K8220" s="1">
        <v>45055</v>
      </c>
      <c r="L8220" t="s">
        <v>36</v>
      </c>
      <c r="M8220" t="str">
        <f t="shared" si="770"/>
        <v>Normal customer</v>
      </c>
      <c r="N8220" t="s">
        <v>32</v>
      </c>
      <c r="O8220">
        <v>630.20000000000005</v>
      </c>
      <c r="P8220" t="s">
        <v>33</v>
      </c>
      <c r="Q8220">
        <f>D8220-H8220</f>
        <v>1777.3038999999999</v>
      </c>
      <c r="R8220" t="str">
        <f t="shared" si="771"/>
        <v>Good</v>
      </c>
      <c r="S8220" t="str">
        <f t="shared" si="772"/>
        <v>Good</v>
      </c>
      <c r="T8220" t="str">
        <f t="shared" si="773"/>
        <v>High Impact</v>
      </c>
    </row>
    <row r="8221" spans="1:20">
      <c r="A8221" t="s">
        <v>8257</v>
      </c>
      <c r="B8221" t="s">
        <v>24</v>
      </c>
      <c r="C8221" t="s">
        <v>25</v>
      </c>
      <c r="D8221">
        <v>792.15</v>
      </c>
      <c r="E8221" t="str">
        <f t="shared" si="768"/>
        <v>Low</v>
      </c>
      <c r="F8221" t="str">
        <f t="shared" si="769"/>
        <v>Midium</v>
      </c>
      <c r="G8221">
        <v>0.26</v>
      </c>
      <c r="H8221">
        <f>D8221*G8221</f>
        <v>205.959</v>
      </c>
      <c r="I8221">
        <v>4</v>
      </c>
      <c r="J8221" s="1">
        <v>44997</v>
      </c>
      <c r="K8221" s="1">
        <v>45003</v>
      </c>
      <c r="L8221" t="s">
        <v>26</v>
      </c>
      <c r="M8221" t="str">
        <f t="shared" si="770"/>
        <v>Normal customer</v>
      </c>
      <c r="N8221" t="s">
        <v>27</v>
      </c>
      <c r="O8221">
        <v>213.35</v>
      </c>
      <c r="P8221" t="s">
        <v>22</v>
      </c>
      <c r="Q8221">
        <f>D8221-H8221</f>
        <v>586.19100000000003</v>
      </c>
      <c r="R8221" t="str">
        <f t="shared" si="771"/>
        <v>Bad</v>
      </c>
      <c r="S8221" t="str">
        <f t="shared" si="772"/>
        <v>Bad</v>
      </c>
      <c r="T8221" t="str">
        <f t="shared" si="773"/>
        <v>High Impact</v>
      </c>
    </row>
    <row r="8222" spans="1:20">
      <c r="A8222" t="s">
        <v>8258</v>
      </c>
      <c r="B8222" t="s">
        <v>30</v>
      </c>
      <c r="C8222" t="s">
        <v>25</v>
      </c>
      <c r="D8222">
        <v>2999.4</v>
      </c>
      <c r="E8222" t="str">
        <f t="shared" si="768"/>
        <v>High</v>
      </c>
      <c r="F8222" t="str">
        <f t="shared" si="769"/>
        <v>High</v>
      </c>
      <c r="G8222">
        <v>0.43</v>
      </c>
      <c r="H8222">
        <f>D8222*G8222</f>
        <v>1289.742</v>
      </c>
      <c r="I8222">
        <v>8</v>
      </c>
      <c r="J8222" s="1">
        <v>44988</v>
      </c>
      <c r="K8222" s="1">
        <v>44994</v>
      </c>
      <c r="L8222" t="s">
        <v>20</v>
      </c>
      <c r="M8222" t="str">
        <f t="shared" si="770"/>
        <v>Premium customer</v>
      </c>
      <c r="N8222" t="s">
        <v>21</v>
      </c>
      <c r="O8222">
        <v>607.63</v>
      </c>
      <c r="P8222" t="s">
        <v>44</v>
      </c>
      <c r="Q8222">
        <f>D8222-H8222</f>
        <v>1709.6580000000001</v>
      </c>
      <c r="R8222" t="str">
        <f t="shared" si="771"/>
        <v>Good</v>
      </c>
      <c r="S8222" t="str">
        <f t="shared" si="772"/>
        <v>Good</v>
      </c>
      <c r="T8222" t="str">
        <f t="shared" si="773"/>
        <v>High Impact</v>
      </c>
    </row>
    <row r="8223" spans="1:20">
      <c r="A8223" t="s">
        <v>8259</v>
      </c>
      <c r="B8223" t="s">
        <v>18</v>
      </c>
      <c r="C8223" t="s">
        <v>41</v>
      </c>
      <c r="D8223">
        <v>4983.41</v>
      </c>
      <c r="E8223" t="str">
        <f t="shared" si="768"/>
        <v>High</v>
      </c>
      <c r="F8223" t="str">
        <f t="shared" si="769"/>
        <v>High</v>
      </c>
      <c r="G8223">
        <v>0.05</v>
      </c>
      <c r="H8223">
        <f>D8223*G8223</f>
        <v>249.1705</v>
      </c>
      <c r="I8223">
        <v>3</v>
      </c>
      <c r="J8223" s="1">
        <v>45638</v>
      </c>
      <c r="K8223" s="1">
        <v>45642</v>
      </c>
      <c r="L8223" t="s">
        <v>20</v>
      </c>
      <c r="M8223" t="str">
        <f t="shared" si="770"/>
        <v>Premium customer</v>
      </c>
      <c r="N8223" t="s">
        <v>32</v>
      </c>
      <c r="O8223">
        <v>893.36</v>
      </c>
      <c r="P8223" t="s">
        <v>53</v>
      </c>
      <c r="Q8223">
        <f>D8223-H8223</f>
        <v>4734.2394999999997</v>
      </c>
      <c r="R8223" t="str">
        <f t="shared" si="771"/>
        <v>Good</v>
      </c>
      <c r="S8223" t="str">
        <f t="shared" si="772"/>
        <v>Good</v>
      </c>
      <c r="T8223" t="str">
        <f t="shared" si="773"/>
        <v>High Impact</v>
      </c>
    </row>
    <row r="8224" spans="1:20">
      <c r="A8224" t="s">
        <v>8260</v>
      </c>
      <c r="B8224" t="s">
        <v>24</v>
      </c>
      <c r="C8224" t="s">
        <v>19</v>
      </c>
      <c r="D8224">
        <v>4506.53</v>
      </c>
      <c r="E8224" t="str">
        <f t="shared" si="768"/>
        <v>High</v>
      </c>
      <c r="F8224" t="str">
        <f t="shared" si="769"/>
        <v>High</v>
      </c>
      <c r="G8224">
        <v>7.0000000000000007E-2</v>
      </c>
      <c r="H8224">
        <f>D8224*G8224</f>
        <v>315.45710000000003</v>
      </c>
      <c r="I8224">
        <v>4</v>
      </c>
      <c r="J8224" s="1">
        <v>45253</v>
      </c>
      <c r="K8224" s="1">
        <v>45256</v>
      </c>
      <c r="L8224" t="s">
        <v>20</v>
      </c>
      <c r="M8224" t="str">
        <f t="shared" si="770"/>
        <v>Premium customer</v>
      </c>
      <c r="N8224" t="s">
        <v>21</v>
      </c>
      <c r="O8224">
        <v>548.67999999999995</v>
      </c>
      <c r="P8224" t="s">
        <v>53</v>
      </c>
      <c r="Q8224">
        <f>D8224-H8224</f>
        <v>4191.0729000000001</v>
      </c>
      <c r="R8224" t="str">
        <f t="shared" si="771"/>
        <v>Good</v>
      </c>
      <c r="S8224" t="str">
        <f t="shared" si="772"/>
        <v>Good</v>
      </c>
      <c r="T8224" t="str">
        <f t="shared" si="773"/>
        <v>High Impact</v>
      </c>
    </row>
    <row r="8225" spans="1:20">
      <c r="A8225" t="s">
        <v>8261</v>
      </c>
      <c r="B8225" t="s">
        <v>30</v>
      </c>
      <c r="C8225" t="s">
        <v>19</v>
      </c>
      <c r="D8225">
        <v>1465.15</v>
      </c>
      <c r="E8225" t="str">
        <f t="shared" si="768"/>
        <v>High</v>
      </c>
      <c r="F8225" t="str">
        <f t="shared" si="769"/>
        <v>High</v>
      </c>
      <c r="G8225">
        <v>0.36</v>
      </c>
      <c r="H8225">
        <f>D8225*G8225</f>
        <v>527.45400000000006</v>
      </c>
      <c r="I8225">
        <v>6</v>
      </c>
      <c r="J8225" s="1">
        <v>45657</v>
      </c>
      <c r="K8225" s="1">
        <v>45659</v>
      </c>
      <c r="L8225" t="s">
        <v>36</v>
      </c>
      <c r="M8225" t="str">
        <f t="shared" si="770"/>
        <v>Normal customer</v>
      </c>
      <c r="N8225" t="s">
        <v>32</v>
      </c>
      <c r="O8225">
        <v>201.84</v>
      </c>
      <c r="P8225" t="s">
        <v>44</v>
      </c>
      <c r="Q8225">
        <f>D8225-H8225</f>
        <v>937.69600000000003</v>
      </c>
      <c r="R8225" t="str">
        <f t="shared" si="771"/>
        <v>Bad</v>
      </c>
      <c r="S8225" t="str">
        <f t="shared" si="772"/>
        <v>Bad</v>
      </c>
      <c r="T8225" t="str">
        <f t="shared" si="773"/>
        <v>High Impact</v>
      </c>
    </row>
    <row r="8226" spans="1:20">
      <c r="A8226" t="s">
        <v>8262</v>
      </c>
      <c r="B8226" t="s">
        <v>46</v>
      </c>
      <c r="C8226" t="s">
        <v>38</v>
      </c>
      <c r="D8226">
        <v>2927.23</v>
      </c>
      <c r="E8226" t="str">
        <f t="shared" si="768"/>
        <v>High</v>
      </c>
      <c r="F8226" t="str">
        <f t="shared" si="769"/>
        <v>High</v>
      </c>
      <c r="G8226">
        <v>0.04</v>
      </c>
      <c r="H8226">
        <f>D8226*G8226</f>
        <v>117.08920000000001</v>
      </c>
      <c r="I8226">
        <v>9</v>
      </c>
      <c r="J8226" s="1">
        <v>45079</v>
      </c>
      <c r="K8226" s="1">
        <v>45082</v>
      </c>
      <c r="L8226" t="s">
        <v>26</v>
      </c>
      <c r="M8226" t="str">
        <f t="shared" si="770"/>
        <v>Potential customer</v>
      </c>
      <c r="N8226" t="s">
        <v>32</v>
      </c>
      <c r="O8226">
        <v>780.52</v>
      </c>
      <c r="P8226" t="s">
        <v>28</v>
      </c>
      <c r="Q8226">
        <f>D8226-H8226</f>
        <v>2810.1408000000001</v>
      </c>
      <c r="R8226" t="str">
        <f t="shared" si="771"/>
        <v>Good</v>
      </c>
      <c r="S8226" t="str">
        <f t="shared" si="772"/>
        <v>Good</v>
      </c>
      <c r="T8226" t="str">
        <f t="shared" si="773"/>
        <v>High Impact</v>
      </c>
    </row>
    <row r="8227" spans="1:20">
      <c r="A8227" t="s">
        <v>8263</v>
      </c>
      <c r="B8227" t="s">
        <v>46</v>
      </c>
      <c r="C8227" t="s">
        <v>25</v>
      </c>
      <c r="D8227">
        <v>665.3</v>
      </c>
      <c r="E8227" t="str">
        <f t="shared" si="768"/>
        <v>Low</v>
      </c>
      <c r="F8227" t="str">
        <f t="shared" si="769"/>
        <v>Midium</v>
      </c>
      <c r="G8227">
        <v>0.18</v>
      </c>
      <c r="H8227">
        <f>D8227*G8227</f>
        <v>119.75399999999999</v>
      </c>
      <c r="I8227">
        <v>4</v>
      </c>
      <c r="J8227" s="1">
        <v>45101</v>
      </c>
      <c r="K8227" s="1">
        <v>45107</v>
      </c>
      <c r="L8227" t="s">
        <v>20</v>
      </c>
      <c r="M8227" t="str">
        <f t="shared" si="770"/>
        <v>Normal customer</v>
      </c>
      <c r="N8227" t="s">
        <v>27</v>
      </c>
      <c r="O8227">
        <v>129.55000000000001</v>
      </c>
      <c r="P8227" t="s">
        <v>39</v>
      </c>
      <c r="Q8227">
        <f>D8227-H8227</f>
        <v>545.54599999999994</v>
      </c>
      <c r="R8227" t="str">
        <f t="shared" si="771"/>
        <v>Bad</v>
      </c>
      <c r="S8227" t="str">
        <f t="shared" si="772"/>
        <v>Bad</v>
      </c>
      <c r="T8227" t="str">
        <f t="shared" si="773"/>
        <v>Normal</v>
      </c>
    </row>
    <row r="8228" spans="1:20">
      <c r="A8228" t="s">
        <v>8264</v>
      </c>
      <c r="B8228" t="s">
        <v>46</v>
      </c>
      <c r="C8228" t="s">
        <v>25</v>
      </c>
      <c r="D8228">
        <v>2363.04</v>
      </c>
      <c r="E8228" t="str">
        <f t="shared" si="768"/>
        <v>High</v>
      </c>
      <c r="F8228" t="str">
        <f t="shared" si="769"/>
        <v>High</v>
      </c>
      <c r="G8228">
        <v>0.13</v>
      </c>
      <c r="H8228">
        <f>D8228*G8228</f>
        <v>307.1952</v>
      </c>
      <c r="I8228">
        <v>3</v>
      </c>
      <c r="J8228" s="1">
        <v>45233</v>
      </c>
      <c r="K8228" s="1">
        <v>45236</v>
      </c>
      <c r="L8228" t="s">
        <v>36</v>
      </c>
      <c r="M8228" t="str">
        <f t="shared" si="770"/>
        <v>Normal customer</v>
      </c>
      <c r="N8228" t="s">
        <v>21</v>
      </c>
      <c r="O8228">
        <v>647.85</v>
      </c>
      <c r="P8228" t="s">
        <v>53</v>
      </c>
      <c r="Q8228">
        <f>D8228-H8228</f>
        <v>2055.8447999999999</v>
      </c>
      <c r="R8228" t="str">
        <f t="shared" si="771"/>
        <v>Good</v>
      </c>
      <c r="S8228" t="str">
        <f t="shared" si="772"/>
        <v>Good</v>
      </c>
      <c r="T8228" t="str">
        <f t="shared" si="773"/>
        <v>High Impact</v>
      </c>
    </row>
    <row r="8229" spans="1:20">
      <c r="A8229" t="s">
        <v>8265</v>
      </c>
      <c r="B8229" t="s">
        <v>30</v>
      </c>
      <c r="C8229" t="s">
        <v>41</v>
      </c>
      <c r="D8229">
        <v>2663.04</v>
      </c>
      <c r="E8229" t="str">
        <f t="shared" si="768"/>
        <v>High</v>
      </c>
      <c r="F8229" t="str">
        <f t="shared" si="769"/>
        <v>High</v>
      </c>
      <c r="G8229">
        <v>0.38</v>
      </c>
      <c r="H8229">
        <f>D8229*G8229</f>
        <v>1011.9552</v>
      </c>
      <c r="I8229">
        <v>9</v>
      </c>
      <c r="J8229" s="1">
        <v>45280</v>
      </c>
      <c r="K8229" s="1">
        <v>45282</v>
      </c>
      <c r="L8229" t="s">
        <v>36</v>
      </c>
      <c r="M8229" t="str">
        <f t="shared" si="770"/>
        <v>Normal customer</v>
      </c>
      <c r="N8229" t="s">
        <v>21</v>
      </c>
      <c r="O8229">
        <v>710.37</v>
      </c>
      <c r="P8229" t="s">
        <v>22</v>
      </c>
      <c r="Q8229">
        <f>D8229-H8229</f>
        <v>1651.0848000000001</v>
      </c>
      <c r="R8229" t="str">
        <f t="shared" si="771"/>
        <v>Good</v>
      </c>
      <c r="S8229" t="str">
        <f t="shared" si="772"/>
        <v>Good</v>
      </c>
      <c r="T8229" t="str">
        <f t="shared" si="773"/>
        <v>High Impact</v>
      </c>
    </row>
    <row r="8230" spans="1:20">
      <c r="A8230" t="s">
        <v>8266</v>
      </c>
      <c r="B8230" t="s">
        <v>46</v>
      </c>
      <c r="C8230" t="s">
        <v>41</v>
      </c>
      <c r="D8230">
        <v>1644.86</v>
      </c>
      <c r="E8230" t="str">
        <f t="shared" si="768"/>
        <v>High</v>
      </c>
      <c r="F8230" t="str">
        <f t="shared" si="769"/>
        <v>High</v>
      </c>
      <c r="G8230">
        <v>0</v>
      </c>
      <c r="H8230">
        <f>D8230*G8230</f>
        <v>0</v>
      </c>
      <c r="I8230">
        <v>7</v>
      </c>
      <c r="J8230" s="1">
        <v>45298</v>
      </c>
      <c r="K8230" s="1">
        <v>45303</v>
      </c>
      <c r="L8230" t="s">
        <v>36</v>
      </c>
      <c r="M8230" t="str">
        <f t="shared" si="770"/>
        <v>Normal customer</v>
      </c>
      <c r="N8230" t="s">
        <v>27</v>
      </c>
      <c r="O8230">
        <v>255.42</v>
      </c>
      <c r="P8230" t="s">
        <v>33</v>
      </c>
      <c r="Q8230">
        <f>D8230-H8230</f>
        <v>1644.86</v>
      </c>
      <c r="R8230" t="str">
        <f t="shared" si="771"/>
        <v>Bad</v>
      </c>
      <c r="S8230" t="str">
        <f t="shared" si="772"/>
        <v>Bad</v>
      </c>
      <c r="T8230" t="str">
        <f t="shared" si="773"/>
        <v>High Impact</v>
      </c>
    </row>
    <row r="8231" spans="1:20">
      <c r="A8231" t="s">
        <v>8267</v>
      </c>
      <c r="B8231" t="s">
        <v>24</v>
      </c>
      <c r="C8231" t="s">
        <v>19</v>
      </c>
      <c r="D8231">
        <v>2472.52</v>
      </c>
      <c r="E8231" t="str">
        <f t="shared" si="768"/>
        <v>High</v>
      </c>
      <c r="F8231" t="str">
        <f t="shared" si="769"/>
        <v>High</v>
      </c>
      <c r="G8231">
        <v>0.06</v>
      </c>
      <c r="H8231">
        <f>D8231*G8231</f>
        <v>148.35120000000001</v>
      </c>
      <c r="I8231">
        <v>9</v>
      </c>
      <c r="J8231" s="1">
        <v>45128</v>
      </c>
      <c r="K8231" s="1">
        <v>45129</v>
      </c>
      <c r="L8231" t="s">
        <v>26</v>
      </c>
      <c r="M8231" t="str">
        <f t="shared" si="770"/>
        <v>Potential customer</v>
      </c>
      <c r="N8231" t="s">
        <v>21</v>
      </c>
      <c r="O8231">
        <v>213.14</v>
      </c>
      <c r="P8231" t="s">
        <v>28</v>
      </c>
      <c r="Q8231">
        <f>D8231-H8231</f>
        <v>2324.1687999999999</v>
      </c>
      <c r="R8231" t="str">
        <f t="shared" si="771"/>
        <v>Bad</v>
      </c>
      <c r="S8231" t="str">
        <f t="shared" si="772"/>
        <v>Bad</v>
      </c>
      <c r="T8231" t="str">
        <f t="shared" si="773"/>
        <v>High Impact</v>
      </c>
    </row>
    <row r="8232" spans="1:20">
      <c r="A8232" t="s">
        <v>8268</v>
      </c>
      <c r="B8232" t="s">
        <v>46</v>
      </c>
      <c r="C8232" t="s">
        <v>25</v>
      </c>
      <c r="D8232">
        <v>4607.7</v>
      </c>
      <c r="E8232" t="str">
        <f t="shared" si="768"/>
        <v>High</v>
      </c>
      <c r="F8232" t="str">
        <f t="shared" si="769"/>
        <v>High</v>
      </c>
      <c r="G8232">
        <v>0.05</v>
      </c>
      <c r="H8232">
        <f>D8232*G8232</f>
        <v>230.38499999999999</v>
      </c>
      <c r="I8232">
        <v>6</v>
      </c>
      <c r="J8232" s="1">
        <v>45563</v>
      </c>
      <c r="K8232" s="1">
        <v>45566</v>
      </c>
      <c r="L8232" t="s">
        <v>26</v>
      </c>
      <c r="M8232" t="str">
        <f t="shared" si="770"/>
        <v>Potential customer</v>
      </c>
      <c r="N8232" t="s">
        <v>21</v>
      </c>
      <c r="O8232">
        <v>1316.99</v>
      </c>
      <c r="P8232" t="s">
        <v>53</v>
      </c>
      <c r="Q8232">
        <f>D8232-H8232</f>
        <v>4377.3149999999996</v>
      </c>
      <c r="R8232" t="str">
        <f t="shared" si="771"/>
        <v>Good</v>
      </c>
      <c r="S8232" t="str">
        <f t="shared" si="772"/>
        <v>Good</v>
      </c>
      <c r="T8232" t="str">
        <f t="shared" si="773"/>
        <v>High Impact</v>
      </c>
    </row>
    <row r="8233" spans="1:20">
      <c r="A8233" t="s">
        <v>8269</v>
      </c>
      <c r="B8233" t="s">
        <v>46</v>
      </c>
      <c r="C8233" t="s">
        <v>38</v>
      </c>
      <c r="D8233">
        <v>2550.67</v>
      </c>
      <c r="E8233" t="str">
        <f t="shared" si="768"/>
        <v>High</v>
      </c>
      <c r="F8233" t="str">
        <f t="shared" si="769"/>
        <v>High</v>
      </c>
      <c r="G8233">
        <v>0.16</v>
      </c>
      <c r="H8233">
        <f>D8233*G8233</f>
        <v>408.10720000000003</v>
      </c>
      <c r="I8233">
        <v>4</v>
      </c>
      <c r="J8233" s="1">
        <v>45627</v>
      </c>
      <c r="K8233" s="1">
        <v>45631</v>
      </c>
      <c r="L8233" t="s">
        <v>36</v>
      </c>
      <c r="M8233" t="str">
        <f t="shared" si="770"/>
        <v>Normal customer</v>
      </c>
      <c r="N8233" t="s">
        <v>32</v>
      </c>
      <c r="O8233">
        <v>640.26</v>
      </c>
      <c r="P8233" t="s">
        <v>22</v>
      </c>
      <c r="Q8233">
        <f>D8233-H8233</f>
        <v>2142.5628000000002</v>
      </c>
      <c r="R8233" t="str">
        <f t="shared" si="771"/>
        <v>Good</v>
      </c>
      <c r="S8233" t="str">
        <f t="shared" si="772"/>
        <v>Good</v>
      </c>
      <c r="T8233" t="str">
        <f t="shared" si="773"/>
        <v>High Impact</v>
      </c>
    </row>
    <row r="8234" spans="1:20">
      <c r="A8234" t="s">
        <v>8270</v>
      </c>
      <c r="B8234" t="s">
        <v>24</v>
      </c>
      <c r="C8234" t="s">
        <v>31</v>
      </c>
      <c r="D8234">
        <v>4171.8500000000004</v>
      </c>
      <c r="E8234" t="str">
        <f t="shared" si="768"/>
        <v>High</v>
      </c>
      <c r="F8234" t="str">
        <f t="shared" si="769"/>
        <v>High</v>
      </c>
      <c r="G8234">
        <v>0.12</v>
      </c>
      <c r="H8234">
        <f>D8234*G8234</f>
        <v>500.62200000000001</v>
      </c>
      <c r="I8234">
        <v>5</v>
      </c>
      <c r="J8234" s="1">
        <v>45284</v>
      </c>
      <c r="K8234" s="1">
        <v>45286</v>
      </c>
      <c r="L8234" t="s">
        <v>20</v>
      </c>
      <c r="M8234" t="str">
        <f t="shared" si="770"/>
        <v>Premium customer</v>
      </c>
      <c r="N8234" t="s">
        <v>32</v>
      </c>
      <c r="O8234">
        <v>590.03</v>
      </c>
      <c r="P8234" t="s">
        <v>33</v>
      </c>
      <c r="Q8234">
        <f>D8234-H8234</f>
        <v>3671.2280000000005</v>
      </c>
      <c r="R8234" t="str">
        <f t="shared" si="771"/>
        <v>Good</v>
      </c>
      <c r="S8234" t="str">
        <f t="shared" si="772"/>
        <v>Good</v>
      </c>
      <c r="T8234" t="str">
        <f t="shared" si="773"/>
        <v>High Impact</v>
      </c>
    </row>
    <row r="8235" spans="1:20">
      <c r="A8235" t="s">
        <v>8271</v>
      </c>
      <c r="B8235" t="s">
        <v>46</v>
      </c>
      <c r="C8235" t="s">
        <v>38</v>
      </c>
      <c r="D8235">
        <v>1655.21</v>
      </c>
      <c r="E8235" t="str">
        <f t="shared" si="768"/>
        <v>High</v>
      </c>
      <c r="F8235" t="str">
        <f t="shared" si="769"/>
        <v>High</v>
      </c>
      <c r="G8235">
        <v>0.11</v>
      </c>
      <c r="H8235">
        <f>D8235*G8235</f>
        <v>182.07310000000001</v>
      </c>
      <c r="I8235">
        <v>2</v>
      </c>
      <c r="J8235" s="1">
        <v>45642</v>
      </c>
      <c r="K8235" s="1">
        <v>45649</v>
      </c>
      <c r="L8235" t="s">
        <v>36</v>
      </c>
      <c r="M8235" t="str">
        <f t="shared" si="770"/>
        <v>Normal customer</v>
      </c>
      <c r="N8235" t="s">
        <v>21</v>
      </c>
      <c r="O8235">
        <v>449.25</v>
      </c>
      <c r="P8235" t="s">
        <v>39</v>
      </c>
      <c r="Q8235">
        <f>D8235-H8235</f>
        <v>1473.1369</v>
      </c>
      <c r="R8235" t="str">
        <f t="shared" si="771"/>
        <v>Good</v>
      </c>
      <c r="S8235" t="str">
        <f t="shared" si="772"/>
        <v>Good</v>
      </c>
      <c r="T8235" t="str">
        <f t="shared" si="773"/>
        <v>High Impact</v>
      </c>
    </row>
    <row r="8236" spans="1:20">
      <c r="A8236" t="s">
        <v>8272</v>
      </c>
      <c r="B8236" t="s">
        <v>24</v>
      </c>
      <c r="C8236" t="s">
        <v>41</v>
      </c>
      <c r="D8236">
        <v>4859.88</v>
      </c>
      <c r="E8236" t="str">
        <f t="shared" si="768"/>
        <v>High</v>
      </c>
      <c r="F8236" t="str">
        <f t="shared" si="769"/>
        <v>High</v>
      </c>
      <c r="G8236">
        <v>0.19</v>
      </c>
      <c r="H8236">
        <f>D8236*G8236</f>
        <v>923.37720000000002</v>
      </c>
      <c r="I8236">
        <v>3</v>
      </c>
      <c r="J8236" s="1">
        <v>45116</v>
      </c>
      <c r="K8236" s="1">
        <v>45121</v>
      </c>
      <c r="L8236" t="s">
        <v>20</v>
      </c>
      <c r="M8236" t="str">
        <f t="shared" si="770"/>
        <v>Premium customer</v>
      </c>
      <c r="N8236" t="s">
        <v>21</v>
      </c>
      <c r="O8236">
        <v>684.66</v>
      </c>
      <c r="P8236" t="s">
        <v>22</v>
      </c>
      <c r="Q8236">
        <f>D8236-H8236</f>
        <v>3936.5028000000002</v>
      </c>
      <c r="R8236" t="str">
        <f t="shared" si="771"/>
        <v>Good</v>
      </c>
      <c r="S8236" t="str">
        <f t="shared" si="772"/>
        <v>Good</v>
      </c>
      <c r="T8236" t="str">
        <f t="shared" si="773"/>
        <v>High Impact</v>
      </c>
    </row>
    <row r="8237" spans="1:20">
      <c r="A8237" t="s">
        <v>8273</v>
      </c>
      <c r="B8237" t="s">
        <v>46</v>
      </c>
      <c r="C8237" t="s">
        <v>38</v>
      </c>
      <c r="D8237">
        <v>557.97</v>
      </c>
      <c r="E8237" t="str">
        <f t="shared" si="768"/>
        <v>Low</v>
      </c>
      <c r="F8237" t="str">
        <f t="shared" si="769"/>
        <v>Midium</v>
      </c>
      <c r="G8237">
        <v>0.11</v>
      </c>
      <c r="H8237">
        <f>D8237*G8237</f>
        <v>61.376700000000007</v>
      </c>
      <c r="I8237">
        <v>5</v>
      </c>
      <c r="J8237" s="1">
        <v>45592</v>
      </c>
      <c r="K8237" s="1">
        <v>45593</v>
      </c>
      <c r="L8237" t="s">
        <v>36</v>
      </c>
      <c r="M8237" t="str">
        <f t="shared" si="770"/>
        <v>Normal customer</v>
      </c>
      <c r="N8237" t="s">
        <v>21</v>
      </c>
      <c r="O8237">
        <v>118.42</v>
      </c>
      <c r="P8237" t="s">
        <v>28</v>
      </c>
      <c r="Q8237">
        <f>D8237-H8237</f>
        <v>496.5933</v>
      </c>
      <c r="R8237" t="str">
        <f t="shared" si="771"/>
        <v>Bad</v>
      </c>
      <c r="S8237" t="str">
        <f t="shared" si="772"/>
        <v>Bad</v>
      </c>
      <c r="T8237" t="str">
        <f t="shared" si="773"/>
        <v>Normal</v>
      </c>
    </row>
    <row r="8238" spans="1:20">
      <c r="A8238" t="s">
        <v>8274</v>
      </c>
      <c r="B8238" t="s">
        <v>24</v>
      </c>
      <c r="C8238" t="s">
        <v>25</v>
      </c>
      <c r="D8238">
        <v>2969.37</v>
      </c>
      <c r="E8238" t="str">
        <f t="shared" si="768"/>
        <v>High</v>
      </c>
      <c r="F8238" t="str">
        <f t="shared" si="769"/>
        <v>High</v>
      </c>
      <c r="G8238">
        <v>0.05</v>
      </c>
      <c r="H8238">
        <f>D8238*G8238</f>
        <v>148.46850000000001</v>
      </c>
      <c r="I8238">
        <v>3</v>
      </c>
      <c r="J8238" s="1">
        <v>45430</v>
      </c>
      <c r="K8238" s="1">
        <v>45431</v>
      </c>
      <c r="L8238" t="s">
        <v>26</v>
      </c>
      <c r="M8238" t="str">
        <f t="shared" si="770"/>
        <v>Potential customer</v>
      </c>
      <c r="N8238" t="s">
        <v>32</v>
      </c>
      <c r="O8238">
        <v>381.38</v>
      </c>
      <c r="P8238" t="s">
        <v>44</v>
      </c>
      <c r="Q8238">
        <f>D8238-H8238</f>
        <v>2820.9014999999999</v>
      </c>
      <c r="R8238" t="str">
        <f t="shared" si="771"/>
        <v>Good</v>
      </c>
      <c r="S8238" t="str">
        <f t="shared" si="772"/>
        <v>Good</v>
      </c>
      <c r="T8238" t="str">
        <f t="shared" si="773"/>
        <v>High Impact</v>
      </c>
    </row>
    <row r="8239" spans="1:20">
      <c r="A8239" t="s">
        <v>8275</v>
      </c>
      <c r="B8239" t="s">
        <v>46</v>
      </c>
      <c r="C8239" t="s">
        <v>19</v>
      </c>
      <c r="D8239">
        <v>3970.45</v>
      </c>
      <c r="E8239" t="str">
        <f t="shared" si="768"/>
        <v>High</v>
      </c>
      <c r="F8239" t="str">
        <f t="shared" si="769"/>
        <v>High</v>
      </c>
      <c r="G8239">
        <v>0.28999999999999998</v>
      </c>
      <c r="H8239">
        <f>D8239*G8239</f>
        <v>1151.4304999999999</v>
      </c>
      <c r="I8239">
        <v>3</v>
      </c>
      <c r="J8239" s="1">
        <v>45159</v>
      </c>
      <c r="K8239" s="1">
        <v>45163</v>
      </c>
      <c r="L8239" t="s">
        <v>20</v>
      </c>
      <c r="M8239" t="str">
        <f t="shared" si="770"/>
        <v>Premium customer</v>
      </c>
      <c r="N8239" t="s">
        <v>32</v>
      </c>
      <c r="O8239">
        <v>1099.56</v>
      </c>
      <c r="P8239" t="s">
        <v>28</v>
      </c>
      <c r="Q8239">
        <f>D8239-H8239</f>
        <v>2819.0194999999999</v>
      </c>
      <c r="R8239" t="str">
        <f t="shared" si="771"/>
        <v>Good</v>
      </c>
      <c r="S8239" t="str">
        <f t="shared" si="772"/>
        <v>Good</v>
      </c>
      <c r="T8239" t="str">
        <f t="shared" si="773"/>
        <v>High Impact</v>
      </c>
    </row>
    <row r="8240" spans="1:20">
      <c r="A8240" t="s">
        <v>8276</v>
      </c>
      <c r="B8240" t="s">
        <v>24</v>
      </c>
      <c r="C8240" t="s">
        <v>31</v>
      </c>
      <c r="D8240">
        <v>4088.8</v>
      </c>
      <c r="E8240" t="str">
        <f t="shared" si="768"/>
        <v>High</v>
      </c>
      <c r="F8240" t="str">
        <f t="shared" si="769"/>
        <v>High</v>
      </c>
      <c r="G8240">
        <v>0.48</v>
      </c>
      <c r="H8240">
        <f>D8240*G8240</f>
        <v>1962.624</v>
      </c>
      <c r="I8240">
        <v>9</v>
      </c>
      <c r="J8240" s="1">
        <v>45188</v>
      </c>
      <c r="K8240" s="1">
        <v>45193</v>
      </c>
      <c r="L8240" t="s">
        <v>26</v>
      </c>
      <c r="M8240" t="str">
        <f t="shared" si="770"/>
        <v>Potential customer</v>
      </c>
      <c r="N8240" t="s">
        <v>32</v>
      </c>
      <c r="O8240">
        <v>243.44</v>
      </c>
      <c r="P8240" t="s">
        <v>33</v>
      </c>
      <c r="Q8240">
        <f>D8240-H8240</f>
        <v>2126.1760000000004</v>
      </c>
      <c r="R8240" t="str">
        <f t="shared" si="771"/>
        <v>Bad</v>
      </c>
      <c r="S8240" t="str">
        <f t="shared" si="772"/>
        <v>Bad</v>
      </c>
      <c r="T8240" t="str">
        <f t="shared" si="773"/>
        <v>High Impact</v>
      </c>
    </row>
    <row r="8241" spans="1:20">
      <c r="A8241" t="s">
        <v>8277</v>
      </c>
      <c r="B8241" t="s">
        <v>30</v>
      </c>
      <c r="C8241" t="s">
        <v>19</v>
      </c>
      <c r="D8241">
        <v>1071.58</v>
      </c>
      <c r="E8241" t="str">
        <f t="shared" si="768"/>
        <v>High</v>
      </c>
      <c r="F8241" t="str">
        <f t="shared" si="769"/>
        <v>High</v>
      </c>
      <c r="G8241">
        <v>0.3</v>
      </c>
      <c r="H8241">
        <f>D8241*G8241</f>
        <v>321.47399999999999</v>
      </c>
      <c r="I8241">
        <v>4</v>
      </c>
      <c r="J8241" s="1">
        <v>44993</v>
      </c>
      <c r="K8241" s="1">
        <v>44997</v>
      </c>
      <c r="L8241" t="s">
        <v>26</v>
      </c>
      <c r="M8241" t="str">
        <f t="shared" si="770"/>
        <v>Potential customer</v>
      </c>
      <c r="N8241" t="s">
        <v>27</v>
      </c>
      <c r="O8241">
        <v>235.65</v>
      </c>
      <c r="P8241" t="s">
        <v>39</v>
      </c>
      <c r="Q8241">
        <f>D8241-H8241</f>
        <v>750.10599999999999</v>
      </c>
      <c r="R8241" t="str">
        <f t="shared" si="771"/>
        <v>Bad</v>
      </c>
      <c r="S8241" t="str">
        <f t="shared" si="772"/>
        <v>Bad</v>
      </c>
      <c r="T8241" t="str">
        <f t="shared" si="773"/>
        <v>High Impact</v>
      </c>
    </row>
    <row r="8242" spans="1:20">
      <c r="A8242" t="s">
        <v>8278</v>
      </c>
      <c r="B8242" t="s">
        <v>24</v>
      </c>
      <c r="C8242" t="s">
        <v>31</v>
      </c>
      <c r="D8242">
        <v>2068.06</v>
      </c>
      <c r="E8242" t="str">
        <f t="shared" si="768"/>
        <v>High</v>
      </c>
      <c r="F8242" t="str">
        <f t="shared" si="769"/>
        <v>High</v>
      </c>
      <c r="G8242">
        <v>0.38</v>
      </c>
      <c r="H8242">
        <f>D8242*G8242</f>
        <v>785.86279999999999</v>
      </c>
      <c r="I8242">
        <v>4</v>
      </c>
      <c r="J8242" s="1">
        <v>45145</v>
      </c>
      <c r="K8242" s="1">
        <v>45146</v>
      </c>
      <c r="L8242" t="s">
        <v>26</v>
      </c>
      <c r="M8242" t="str">
        <f t="shared" si="770"/>
        <v>Potential customer</v>
      </c>
      <c r="N8242" t="s">
        <v>27</v>
      </c>
      <c r="O8242">
        <v>202.57</v>
      </c>
      <c r="P8242" t="s">
        <v>53</v>
      </c>
      <c r="Q8242">
        <f>D8242-H8242</f>
        <v>1282.1972000000001</v>
      </c>
      <c r="R8242" t="str">
        <f t="shared" si="771"/>
        <v>Bad</v>
      </c>
      <c r="S8242" t="str">
        <f t="shared" si="772"/>
        <v>Bad</v>
      </c>
      <c r="T8242" t="str">
        <f t="shared" si="773"/>
        <v>High Impact</v>
      </c>
    </row>
    <row r="8243" spans="1:20">
      <c r="A8243" t="s">
        <v>8279</v>
      </c>
      <c r="B8243" t="s">
        <v>46</v>
      </c>
      <c r="C8243" t="s">
        <v>31</v>
      </c>
      <c r="D8243">
        <v>3158.56</v>
      </c>
      <c r="E8243" t="str">
        <f t="shared" si="768"/>
        <v>High</v>
      </c>
      <c r="F8243" t="str">
        <f t="shared" si="769"/>
        <v>High</v>
      </c>
      <c r="G8243">
        <v>0.49</v>
      </c>
      <c r="H8243">
        <f>D8243*G8243</f>
        <v>1547.6943999999999</v>
      </c>
      <c r="I8243">
        <v>1</v>
      </c>
      <c r="J8243" s="1">
        <v>45551</v>
      </c>
      <c r="K8243" s="1">
        <v>45557</v>
      </c>
      <c r="L8243" t="s">
        <v>26</v>
      </c>
      <c r="M8243" t="str">
        <f t="shared" si="770"/>
        <v>Potential customer</v>
      </c>
      <c r="N8243" t="s">
        <v>21</v>
      </c>
      <c r="O8243">
        <v>233.14</v>
      </c>
      <c r="P8243" t="s">
        <v>39</v>
      </c>
      <c r="Q8243">
        <f>D8243-H8243</f>
        <v>1610.8656000000001</v>
      </c>
      <c r="R8243" t="str">
        <f t="shared" si="771"/>
        <v>Bad</v>
      </c>
      <c r="S8243" t="str">
        <f t="shared" si="772"/>
        <v>Bad</v>
      </c>
      <c r="T8243" t="str">
        <f t="shared" si="773"/>
        <v>High Impact</v>
      </c>
    </row>
    <row r="8244" spans="1:20">
      <c r="A8244" t="s">
        <v>8280</v>
      </c>
      <c r="B8244" t="s">
        <v>46</v>
      </c>
      <c r="C8244" t="s">
        <v>25</v>
      </c>
      <c r="D8244">
        <v>1647.83</v>
      </c>
      <c r="E8244" t="str">
        <f t="shared" si="768"/>
        <v>High</v>
      </c>
      <c r="F8244" t="str">
        <f t="shared" si="769"/>
        <v>High</v>
      </c>
      <c r="G8244">
        <v>0.08</v>
      </c>
      <c r="H8244">
        <f>D8244*G8244</f>
        <v>131.82640000000001</v>
      </c>
      <c r="I8244">
        <v>7</v>
      </c>
      <c r="J8244" s="1">
        <v>45001</v>
      </c>
      <c r="K8244" s="1">
        <v>45008</v>
      </c>
      <c r="L8244" t="s">
        <v>20</v>
      </c>
      <c r="M8244" t="str">
        <f t="shared" si="770"/>
        <v>Premium customer</v>
      </c>
      <c r="N8244" t="s">
        <v>21</v>
      </c>
      <c r="O8244">
        <v>321.86</v>
      </c>
      <c r="P8244" t="s">
        <v>22</v>
      </c>
      <c r="Q8244">
        <f>D8244-H8244</f>
        <v>1516.0036</v>
      </c>
      <c r="R8244" t="str">
        <f t="shared" si="771"/>
        <v>Good</v>
      </c>
      <c r="S8244" t="str">
        <f t="shared" si="772"/>
        <v>Good</v>
      </c>
      <c r="T8244" t="str">
        <f t="shared" si="773"/>
        <v>High Impact</v>
      </c>
    </row>
    <row r="8245" spans="1:20">
      <c r="A8245" t="s">
        <v>8281</v>
      </c>
      <c r="B8245" t="s">
        <v>18</v>
      </c>
      <c r="C8245" t="s">
        <v>25</v>
      </c>
      <c r="D8245">
        <v>3325.65</v>
      </c>
      <c r="E8245" t="str">
        <f t="shared" si="768"/>
        <v>High</v>
      </c>
      <c r="F8245" t="str">
        <f t="shared" si="769"/>
        <v>High</v>
      </c>
      <c r="G8245">
        <v>0.23</v>
      </c>
      <c r="H8245">
        <f>D8245*G8245</f>
        <v>764.8995000000001</v>
      </c>
      <c r="I8245">
        <v>9</v>
      </c>
      <c r="J8245" s="1">
        <v>45169</v>
      </c>
      <c r="K8245" s="1">
        <v>45172</v>
      </c>
      <c r="L8245" t="s">
        <v>26</v>
      </c>
      <c r="M8245" t="str">
        <f t="shared" si="770"/>
        <v>Potential customer</v>
      </c>
      <c r="N8245" t="s">
        <v>32</v>
      </c>
      <c r="O8245">
        <v>774.77</v>
      </c>
      <c r="P8245" t="s">
        <v>44</v>
      </c>
      <c r="Q8245">
        <f>D8245-H8245</f>
        <v>2560.7505000000001</v>
      </c>
      <c r="R8245" t="str">
        <f t="shared" si="771"/>
        <v>Good</v>
      </c>
      <c r="S8245" t="str">
        <f t="shared" si="772"/>
        <v>Good</v>
      </c>
      <c r="T8245" t="str">
        <f t="shared" si="773"/>
        <v>High Impact</v>
      </c>
    </row>
    <row r="8246" spans="1:20">
      <c r="A8246" t="s">
        <v>8282</v>
      </c>
      <c r="B8246" t="s">
        <v>24</v>
      </c>
      <c r="C8246" t="s">
        <v>41</v>
      </c>
      <c r="D8246">
        <v>1956.03</v>
      </c>
      <c r="E8246" t="str">
        <f t="shared" si="768"/>
        <v>High</v>
      </c>
      <c r="F8246" t="str">
        <f t="shared" si="769"/>
        <v>High</v>
      </c>
      <c r="G8246">
        <v>0.28999999999999998</v>
      </c>
      <c r="H8246">
        <f>D8246*G8246</f>
        <v>567.24869999999999</v>
      </c>
      <c r="I8246">
        <v>8</v>
      </c>
      <c r="J8246" s="1">
        <v>45583</v>
      </c>
      <c r="K8246" s="1">
        <v>45585</v>
      </c>
      <c r="L8246" t="s">
        <v>20</v>
      </c>
      <c r="M8246" t="str">
        <f t="shared" si="770"/>
        <v>Premium customer</v>
      </c>
      <c r="N8246" t="s">
        <v>21</v>
      </c>
      <c r="O8246">
        <v>582.55999999999995</v>
      </c>
      <c r="P8246" t="s">
        <v>44</v>
      </c>
      <c r="Q8246">
        <f>D8246-H8246</f>
        <v>1388.7813000000001</v>
      </c>
      <c r="R8246" t="str">
        <f t="shared" si="771"/>
        <v>Good</v>
      </c>
      <c r="S8246" t="str">
        <f t="shared" si="772"/>
        <v>Good</v>
      </c>
      <c r="T8246" t="str">
        <f t="shared" si="773"/>
        <v>High Impact</v>
      </c>
    </row>
    <row r="8247" spans="1:20">
      <c r="A8247" t="s">
        <v>8283</v>
      </c>
      <c r="B8247" t="s">
        <v>30</v>
      </c>
      <c r="C8247" t="s">
        <v>41</v>
      </c>
      <c r="D8247">
        <v>1819.24</v>
      </c>
      <c r="E8247" t="str">
        <f t="shared" si="768"/>
        <v>High</v>
      </c>
      <c r="F8247" t="str">
        <f t="shared" si="769"/>
        <v>High</v>
      </c>
      <c r="G8247">
        <v>0.16</v>
      </c>
      <c r="H8247">
        <f>D8247*G8247</f>
        <v>291.07839999999999</v>
      </c>
      <c r="I8247">
        <v>2</v>
      </c>
      <c r="J8247" s="1">
        <v>45621</v>
      </c>
      <c r="K8247" s="1">
        <v>45623</v>
      </c>
      <c r="L8247" t="s">
        <v>36</v>
      </c>
      <c r="M8247" t="str">
        <f t="shared" si="770"/>
        <v>Normal customer</v>
      </c>
      <c r="N8247" t="s">
        <v>27</v>
      </c>
      <c r="O8247">
        <v>147.22</v>
      </c>
      <c r="P8247" t="s">
        <v>53</v>
      </c>
      <c r="Q8247">
        <f>D8247-H8247</f>
        <v>1528.1615999999999</v>
      </c>
      <c r="R8247" t="str">
        <f t="shared" si="771"/>
        <v>Bad</v>
      </c>
      <c r="S8247" t="str">
        <f t="shared" si="772"/>
        <v>Bad</v>
      </c>
      <c r="T8247" t="str">
        <f t="shared" si="773"/>
        <v>High Impact</v>
      </c>
    </row>
    <row r="8248" spans="1:20">
      <c r="A8248" t="s">
        <v>8284</v>
      </c>
      <c r="B8248" t="s">
        <v>24</v>
      </c>
      <c r="C8248" t="s">
        <v>31</v>
      </c>
      <c r="D8248">
        <v>629.53</v>
      </c>
      <c r="E8248" t="str">
        <f t="shared" si="768"/>
        <v>Low</v>
      </c>
      <c r="F8248" t="str">
        <f t="shared" si="769"/>
        <v>Midium</v>
      </c>
      <c r="G8248">
        <v>0.31</v>
      </c>
      <c r="H8248">
        <f>D8248*G8248</f>
        <v>195.15429999999998</v>
      </c>
      <c r="I8248">
        <v>6</v>
      </c>
      <c r="J8248" s="1">
        <v>45114</v>
      </c>
      <c r="K8248" s="1">
        <v>45118</v>
      </c>
      <c r="L8248" t="s">
        <v>36</v>
      </c>
      <c r="M8248" t="str">
        <f t="shared" si="770"/>
        <v>Normal customer</v>
      </c>
      <c r="N8248" t="s">
        <v>27</v>
      </c>
      <c r="O8248">
        <v>67.75</v>
      </c>
      <c r="P8248" t="s">
        <v>28</v>
      </c>
      <c r="Q8248">
        <f>D8248-H8248</f>
        <v>434.37569999999999</v>
      </c>
      <c r="R8248" t="str">
        <f t="shared" si="771"/>
        <v>Bad</v>
      </c>
      <c r="S8248" t="str">
        <f t="shared" si="772"/>
        <v>Bad</v>
      </c>
      <c r="T8248" t="str">
        <f t="shared" si="773"/>
        <v>High Impact</v>
      </c>
    </row>
    <row r="8249" spans="1:20">
      <c r="A8249" t="s">
        <v>8285</v>
      </c>
      <c r="B8249" t="s">
        <v>24</v>
      </c>
      <c r="C8249" t="s">
        <v>41</v>
      </c>
      <c r="D8249">
        <v>292.33999999999997</v>
      </c>
      <c r="E8249" t="str">
        <f t="shared" si="768"/>
        <v>Low</v>
      </c>
      <c r="F8249" t="str">
        <f t="shared" si="769"/>
        <v>Low</v>
      </c>
      <c r="G8249">
        <v>0.31</v>
      </c>
      <c r="H8249">
        <f>D8249*G8249</f>
        <v>90.625399999999985</v>
      </c>
      <c r="I8249">
        <v>5</v>
      </c>
      <c r="J8249" s="1">
        <v>45100</v>
      </c>
      <c r="K8249" s="1">
        <v>45103</v>
      </c>
      <c r="L8249" t="s">
        <v>36</v>
      </c>
      <c r="M8249" t="str">
        <f t="shared" si="770"/>
        <v>Normal customer</v>
      </c>
      <c r="N8249" t="s">
        <v>21</v>
      </c>
      <c r="O8249">
        <v>86.22</v>
      </c>
      <c r="P8249" t="s">
        <v>22</v>
      </c>
      <c r="Q8249">
        <f>D8249-H8249</f>
        <v>201.71459999999999</v>
      </c>
      <c r="R8249" t="str">
        <f t="shared" si="771"/>
        <v>Bad</v>
      </c>
      <c r="S8249" t="str">
        <f t="shared" si="772"/>
        <v>Bad</v>
      </c>
      <c r="T8249" t="str">
        <f t="shared" si="773"/>
        <v>High Impact</v>
      </c>
    </row>
    <row r="8250" spans="1:20">
      <c r="A8250" t="s">
        <v>8286</v>
      </c>
      <c r="B8250" t="s">
        <v>30</v>
      </c>
      <c r="C8250" t="s">
        <v>25</v>
      </c>
      <c r="D8250">
        <v>4192.84</v>
      </c>
      <c r="E8250" t="str">
        <f t="shared" si="768"/>
        <v>High</v>
      </c>
      <c r="F8250" t="str">
        <f t="shared" si="769"/>
        <v>High</v>
      </c>
      <c r="G8250">
        <v>0.42</v>
      </c>
      <c r="H8250">
        <f>D8250*G8250</f>
        <v>1760.9928</v>
      </c>
      <c r="I8250">
        <v>8</v>
      </c>
      <c r="J8250" s="1">
        <v>45358</v>
      </c>
      <c r="K8250" s="1">
        <v>45359</v>
      </c>
      <c r="L8250" t="s">
        <v>36</v>
      </c>
      <c r="M8250" t="str">
        <f t="shared" si="770"/>
        <v>Normal customer</v>
      </c>
      <c r="N8250" t="s">
        <v>32</v>
      </c>
      <c r="O8250">
        <v>449.28</v>
      </c>
      <c r="P8250" t="s">
        <v>33</v>
      </c>
      <c r="Q8250">
        <f>D8250-H8250</f>
        <v>2431.8472000000002</v>
      </c>
      <c r="R8250" t="str">
        <f t="shared" si="771"/>
        <v>Good</v>
      </c>
      <c r="S8250" t="str">
        <f t="shared" si="772"/>
        <v>Good</v>
      </c>
      <c r="T8250" t="str">
        <f t="shared" si="773"/>
        <v>High Impact</v>
      </c>
    </row>
    <row r="8251" spans="1:20">
      <c r="A8251" t="s">
        <v>8287</v>
      </c>
      <c r="B8251" t="s">
        <v>24</v>
      </c>
      <c r="C8251" t="s">
        <v>41</v>
      </c>
      <c r="D8251">
        <v>2498.77</v>
      </c>
      <c r="E8251" t="str">
        <f t="shared" si="768"/>
        <v>High</v>
      </c>
      <c r="F8251" t="str">
        <f t="shared" si="769"/>
        <v>High</v>
      </c>
      <c r="G8251">
        <v>0.42</v>
      </c>
      <c r="H8251">
        <f>D8251*G8251</f>
        <v>1049.4833999999998</v>
      </c>
      <c r="I8251">
        <v>1</v>
      </c>
      <c r="J8251" s="1">
        <v>44988</v>
      </c>
      <c r="K8251" s="1">
        <v>44990</v>
      </c>
      <c r="L8251" t="s">
        <v>36</v>
      </c>
      <c r="M8251" t="str">
        <f t="shared" si="770"/>
        <v>Normal customer</v>
      </c>
      <c r="N8251" t="s">
        <v>21</v>
      </c>
      <c r="O8251">
        <v>512.92999999999995</v>
      </c>
      <c r="P8251" t="s">
        <v>22</v>
      </c>
      <c r="Q8251">
        <f>D8251-H8251</f>
        <v>1449.2866000000001</v>
      </c>
      <c r="R8251" t="str">
        <f t="shared" si="771"/>
        <v>Good</v>
      </c>
      <c r="S8251" t="str">
        <f t="shared" si="772"/>
        <v>Good</v>
      </c>
      <c r="T8251" t="str">
        <f t="shared" si="773"/>
        <v>High Impact</v>
      </c>
    </row>
    <row r="8252" spans="1:20">
      <c r="A8252" t="s">
        <v>8288</v>
      </c>
      <c r="B8252" t="s">
        <v>30</v>
      </c>
      <c r="C8252" t="s">
        <v>31</v>
      </c>
      <c r="D8252">
        <v>2858.08</v>
      </c>
      <c r="E8252" t="str">
        <f t="shared" si="768"/>
        <v>High</v>
      </c>
      <c r="F8252" t="str">
        <f t="shared" si="769"/>
        <v>High</v>
      </c>
      <c r="G8252">
        <v>7.0000000000000007E-2</v>
      </c>
      <c r="H8252">
        <f>D8252*G8252</f>
        <v>200.06560000000002</v>
      </c>
      <c r="I8252">
        <v>9</v>
      </c>
      <c r="J8252" s="1">
        <v>45070</v>
      </c>
      <c r="K8252" s="1">
        <v>45072</v>
      </c>
      <c r="L8252" t="s">
        <v>26</v>
      </c>
      <c r="M8252" t="str">
        <f t="shared" si="770"/>
        <v>Potential customer</v>
      </c>
      <c r="N8252" t="s">
        <v>27</v>
      </c>
      <c r="O8252">
        <v>620.02</v>
      </c>
      <c r="P8252" t="s">
        <v>53</v>
      </c>
      <c r="Q8252">
        <f>D8252-H8252</f>
        <v>2658.0144</v>
      </c>
      <c r="R8252" t="str">
        <f t="shared" si="771"/>
        <v>Good</v>
      </c>
      <c r="S8252" t="str">
        <f t="shared" si="772"/>
        <v>Good</v>
      </c>
      <c r="T8252" t="str">
        <f t="shared" si="773"/>
        <v>High Impact</v>
      </c>
    </row>
    <row r="8253" spans="1:20">
      <c r="A8253" t="s">
        <v>8289</v>
      </c>
      <c r="B8253" t="s">
        <v>30</v>
      </c>
      <c r="C8253" t="s">
        <v>19</v>
      </c>
      <c r="D8253">
        <v>1923.88</v>
      </c>
      <c r="E8253" t="str">
        <f t="shared" si="768"/>
        <v>High</v>
      </c>
      <c r="F8253" t="str">
        <f t="shared" si="769"/>
        <v>High</v>
      </c>
      <c r="G8253">
        <v>0.08</v>
      </c>
      <c r="H8253">
        <f>D8253*G8253</f>
        <v>153.91040000000001</v>
      </c>
      <c r="I8253">
        <v>9</v>
      </c>
      <c r="J8253" s="1">
        <v>45306</v>
      </c>
      <c r="K8253" s="1">
        <v>45310</v>
      </c>
      <c r="L8253" t="s">
        <v>36</v>
      </c>
      <c r="M8253" t="str">
        <f t="shared" si="770"/>
        <v>Normal customer</v>
      </c>
      <c r="N8253" t="s">
        <v>21</v>
      </c>
      <c r="O8253">
        <v>485.41</v>
      </c>
      <c r="P8253" t="s">
        <v>53</v>
      </c>
      <c r="Q8253">
        <f>D8253-H8253</f>
        <v>1769.9696000000001</v>
      </c>
      <c r="R8253" t="str">
        <f t="shared" si="771"/>
        <v>Good</v>
      </c>
      <c r="S8253" t="str">
        <f t="shared" si="772"/>
        <v>Good</v>
      </c>
      <c r="T8253" t="str">
        <f t="shared" si="773"/>
        <v>High Impact</v>
      </c>
    </row>
    <row r="8254" spans="1:20">
      <c r="A8254" t="s">
        <v>8290</v>
      </c>
      <c r="B8254" t="s">
        <v>24</v>
      </c>
      <c r="C8254" t="s">
        <v>38</v>
      </c>
      <c r="D8254">
        <v>770.04</v>
      </c>
      <c r="E8254" t="str">
        <f t="shared" si="768"/>
        <v>Low</v>
      </c>
      <c r="F8254" t="str">
        <f t="shared" si="769"/>
        <v>Midium</v>
      </c>
      <c r="G8254">
        <v>0.11</v>
      </c>
      <c r="H8254">
        <f>D8254*G8254</f>
        <v>84.704399999999993</v>
      </c>
      <c r="I8254">
        <v>7</v>
      </c>
      <c r="J8254" s="1">
        <v>45161</v>
      </c>
      <c r="K8254" s="1">
        <v>45168</v>
      </c>
      <c r="L8254" t="s">
        <v>26</v>
      </c>
      <c r="M8254" t="str">
        <f t="shared" si="770"/>
        <v>Normal customer</v>
      </c>
      <c r="N8254" t="s">
        <v>27</v>
      </c>
      <c r="O8254">
        <v>108.65</v>
      </c>
      <c r="P8254" t="s">
        <v>28</v>
      </c>
      <c r="Q8254">
        <f>D8254-H8254</f>
        <v>685.3356</v>
      </c>
      <c r="R8254" t="str">
        <f t="shared" si="771"/>
        <v>Bad</v>
      </c>
      <c r="S8254" t="str">
        <f t="shared" si="772"/>
        <v>Bad</v>
      </c>
      <c r="T8254" t="str">
        <f t="shared" si="773"/>
        <v>Normal</v>
      </c>
    </row>
    <row r="8255" spans="1:20">
      <c r="A8255" t="s">
        <v>8291</v>
      </c>
      <c r="B8255" t="s">
        <v>24</v>
      </c>
      <c r="C8255" t="s">
        <v>41</v>
      </c>
      <c r="D8255">
        <v>2302.9</v>
      </c>
      <c r="E8255" t="str">
        <f t="shared" si="768"/>
        <v>High</v>
      </c>
      <c r="F8255" t="str">
        <f t="shared" si="769"/>
        <v>High</v>
      </c>
      <c r="G8255">
        <v>0.13</v>
      </c>
      <c r="H8255">
        <f>D8255*G8255</f>
        <v>299.37700000000001</v>
      </c>
      <c r="I8255">
        <v>8</v>
      </c>
      <c r="J8255" s="1">
        <v>45375</v>
      </c>
      <c r="K8255" s="1">
        <v>45380</v>
      </c>
      <c r="L8255" t="s">
        <v>26</v>
      </c>
      <c r="M8255" t="str">
        <f t="shared" si="770"/>
        <v>Potential customer</v>
      </c>
      <c r="N8255" t="s">
        <v>32</v>
      </c>
      <c r="O8255">
        <v>190.22</v>
      </c>
      <c r="P8255" t="s">
        <v>44</v>
      </c>
      <c r="Q8255">
        <f>D8255-H8255</f>
        <v>2003.5230000000001</v>
      </c>
      <c r="R8255" t="str">
        <f t="shared" si="771"/>
        <v>Bad</v>
      </c>
      <c r="S8255" t="str">
        <f t="shared" si="772"/>
        <v>Bad</v>
      </c>
      <c r="T8255" t="str">
        <f t="shared" si="773"/>
        <v>High Impact</v>
      </c>
    </row>
    <row r="8256" spans="1:20">
      <c r="A8256" t="s">
        <v>8292</v>
      </c>
      <c r="B8256" t="s">
        <v>46</v>
      </c>
      <c r="C8256" t="s">
        <v>25</v>
      </c>
      <c r="D8256">
        <v>1221.8900000000001</v>
      </c>
      <c r="E8256" t="str">
        <f t="shared" si="768"/>
        <v>High</v>
      </c>
      <c r="F8256" t="str">
        <f t="shared" si="769"/>
        <v>High</v>
      </c>
      <c r="G8256">
        <v>0.28000000000000003</v>
      </c>
      <c r="H8256">
        <f>D8256*G8256</f>
        <v>342.12920000000008</v>
      </c>
      <c r="I8256">
        <v>9</v>
      </c>
      <c r="J8256" s="1">
        <v>45492</v>
      </c>
      <c r="K8256" s="1">
        <v>45494</v>
      </c>
      <c r="L8256" t="s">
        <v>20</v>
      </c>
      <c r="M8256" t="str">
        <f t="shared" si="770"/>
        <v>Premium customer</v>
      </c>
      <c r="N8256" t="s">
        <v>32</v>
      </c>
      <c r="O8256">
        <v>75.58</v>
      </c>
      <c r="P8256" t="s">
        <v>28</v>
      </c>
      <c r="Q8256">
        <f>D8256-H8256</f>
        <v>879.76080000000002</v>
      </c>
      <c r="R8256" t="str">
        <f t="shared" si="771"/>
        <v>Bad</v>
      </c>
      <c r="S8256" t="str">
        <f t="shared" si="772"/>
        <v>Bad</v>
      </c>
      <c r="T8256" t="str">
        <f t="shared" si="773"/>
        <v>High Impact</v>
      </c>
    </row>
    <row r="8257" spans="1:20">
      <c r="A8257" t="s">
        <v>8293</v>
      </c>
      <c r="B8257" t="s">
        <v>46</v>
      </c>
      <c r="C8257" t="s">
        <v>19</v>
      </c>
      <c r="D8257">
        <v>4204.6499999999996</v>
      </c>
      <c r="E8257" t="str">
        <f t="shared" si="768"/>
        <v>High</v>
      </c>
      <c r="F8257" t="str">
        <f t="shared" si="769"/>
        <v>High</v>
      </c>
      <c r="G8257">
        <v>0.16</v>
      </c>
      <c r="H8257">
        <f>D8257*G8257</f>
        <v>672.74399999999991</v>
      </c>
      <c r="I8257">
        <v>5</v>
      </c>
      <c r="J8257" s="1">
        <v>45372</v>
      </c>
      <c r="K8257" s="1">
        <v>45378</v>
      </c>
      <c r="L8257" t="s">
        <v>26</v>
      </c>
      <c r="M8257" t="str">
        <f t="shared" si="770"/>
        <v>Potential customer</v>
      </c>
      <c r="N8257" t="s">
        <v>32</v>
      </c>
      <c r="O8257">
        <v>303.27</v>
      </c>
      <c r="P8257" t="s">
        <v>33</v>
      </c>
      <c r="Q8257">
        <f>D8257-H8257</f>
        <v>3531.9059999999999</v>
      </c>
      <c r="R8257" t="str">
        <f t="shared" si="771"/>
        <v>Good</v>
      </c>
      <c r="S8257" t="str">
        <f t="shared" si="772"/>
        <v>Good</v>
      </c>
      <c r="T8257" t="str">
        <f t="shared" si="773"/>
        <v>High Impact</v>
      </c>
    </row>
    <row r="8258" spans="1:20">
      <c r="A8258" t="s">
        <v>8294</v>
      </c>
      <c r="B8258" t="s">
        <v>18</v>
      </c>
      <c r="C8258" t="s">
        <v>25</v>
      </c>
      <c r="D8258">
        <v>4935.26</v>
      </c>
      <c r="E8258" t="str">
        <f t="shared" si="768"/>
        <v>High</v>
      </c>
      <c r="F8258" t="str">
        <f t="shared" si="769"/>
        <v>High</v>
      </c>
      <c r="G8258">
        <v>0.48</v>
      </c>
      <c r="H8258">
        <f>D8258*G8258</f>
        <v>2368.9248000000002</v>
      </c>
      <c r="I8258">
        <v>2</v>
      </c>
      <c r="J8258" s="1">
        <v>45316</v>
      </c>
      <c r="K8258" s="1">
        <v>45320</v>
      </c>
      <c r="L8258" t="s">
        <v>20</v>
      </c>
      <c r="M8258" t="str">
        <f t="shared" si="770"/>
        <v>Premium customer</v>
      </c>
      <c r="N8258" t="s">
        <v>32</v>
      </c>
      <c r="O8258">
        <v>937.21</v>
      </c>
      <c r="P8258" t="s">
        <v>22</v>
      </c>
      <c r="Q8258">
        <f>D8258-H8258</f>
        <v>2566.3352</v>
      </c>
      <c r="R8258" t="str">
        <f t="shared" si="771"/>
        <v>Good</v>
      </c>
      <c r="S8258" t="str">
        <f t="shared" si="772"/>
        <v>Good</v>
      </c>
      <c r="T8258" t="str">
        <f t="shared" si="773"/>
        <v>High Impact</v>
      </c>
    </row>
    <row r="8259" spans="1:20">
      <c r="A8259" t="s">
        <v>8295</v>
      </c>
      <c r="B8259" t="s">
        <v>18</v>
      </c>
      <c r="C8259" t="s">
        <v>41</v>
      </c>
      <c r="D8259">
        <v>4456.57</v>
      </c>
      <c r="E8259" t="str">
        <f t="shared" ref="E8259:E8322" si="774">IF(D8259&gt;1000,"High","Low")</f>
        <v>High</v>
      </c>
      <c r="F8259" t="str">
        <f t="shared" ref="F8259:F8322" si="775">IF(D8259&gt;1000,"High",IF(D8259&gt;500,"Midium","Low"))</f>
        <v>High</v>
      </c>
      <c r="G8259">
        <v>0.06</v>
      </c>
      <c r="H8259">
        <f>D8259*G8259</f>
        <v>267.39419999999996</v>
      </c>
      <c r="I8259">
        <v>1</v>
      </c>
      <c r="J8259" s="1">
        <v>45087</v>
      </c>
      <c r="K8259" s="1">
        <v>45088</v>
      </c>
      <c r="L8259" t="s">
        <v>26</v>
      </c>
      <c r="M8259" t="str">
        <f t="shared" ref="M8259:M8322" si="776">IF(AND(L8259="Member",D8259&gt;1000),"Premium customer",IF(AND(L8259="Regular",D8259&gt;1000),"Potential customer","Normal customer"))</f>
        <v>Potential customer</v>
      </c>
      <c r="N8259" t="s">
        <v>32</v>
      </c>
      <c r="O8259">
        <v>628.27</v>
      </c>
      <c r="P8259" t="s">
        <v>39</v>
      </c>
      <c r="Q8259">
        <f>D8259-H8259</f>
        <v>4189.1758</v>
      </c>
      <c r="R8259" t="str">
        <f t="shared" ref="R8259:R8322" si="777">IF(AND(D8259&gt;1000,O8259&gt;300),"Good","Bad")</f>
        <v>Good</v>
      </c>
      <c r="S8259" t="str">
        <f t="shared" ref="S8259:S8322" si="778">IF(NOT(AND(D8259&gt;1000,O8259&gt;300)),"Bad","Good")</f>
        <v>Good</v>
      </c>
      <c r="T8259" t="str">
        <f t="shared" ref="T8259:T8322" si="779">IF(OR(D8259&gt;1000,G8259&gt;0.25),"High Impact","Normal")</f>
        <v>High Impact</v>
      </c>
    </row>
    <row r="8260" spans="1:20">
      <c r="A8260" t="s">
        <v>8296</v>
      </c>
      <c r="B8260" t="s">
        <v>24</v>
      </c>
      <c r="C8260" t="s">
        <v>31</v>
      </c>
      <c r="D8260">
        <v>2688.54</v>
      </c>
      <c r="E8260" t="str">
        <f t="shared" si="774"/>
        <v>High</v>
      </c>
      <c r="F8260" t="str">
        <f t="shared" si="775"/>
        <v>High</v>
      </c>
      <c r="G8260">
        <v>0.12</v>
      </c>
      <c r="H8260">
        <f>D8260*G8260</f>
        <v>322.62479999999999</v>
      </c>
      <c r="I8260">
        <v>5</v>
      </c>
      <c r="J8260" s="1">
        <v>45125</v>
      </c>
      <c r="K8260" s="1">
        <v>45127</v>
      </c>
      <c r="L8260" t="s">
        <v>36</v>
      </c>
      <c r="M8260" t="str">
        <f t="shared" si="776"/>
        <v>Normal customer</v>
      </c>
      <c r="N8260" t="s">
        <v>21</v>
      </c>
      <c r="O8260">
        <v>689.06</v>
      </c>
      <c r="P8260" t="s">
        <v>44</v>
      </c>
      <c r="Q8260">
        <f>D8260-H8260</f>
        <v>2365.9151999999999</v>
      </c>
      <c r="R8260" t="str">
        <f t="shared" si="777"/>
        <v>Good</v>
      </c>
      <c r="S8260" t="str">
        <f t="shared" si="778"/>
        <v>Good</v>
      </c>
      <c r="T8260" t="str">
        <f t="shared" si="779"/>
        <v>High Impact</v>
      </c>
    </row>
    <row r="8261" spans="1:20">
      <c r="A8261" t="s">
        <v>8297</v>
      </c>
      <c r="B8261" t="s">
        <v>30</v>
      </c>
      <c r="C8261" t="s">
        <v>38</v>
      </c>
      <c r="D8261">
        <v>3177.85</v>
      </c>
      <c r="E8261" t="str">
        <f t="shared" si="774"/>
        <v>High</v>
      </c>
      <c r="F8261" t="str">
        <f t="shared" si="775"/>
        <v>High</v>
      </c>
      <c r="G8261">
        <v>0.43</v>
      </c>
      <c r="H8261">
        <f>D8261*G8261</f>
        <v>1366.4755</v>
      </c>
      <c r="I8261">
        <v>8</v>
      </c>
      <c r="J8261" s="1">
        <v>45254</v>
      </c>
      <c r="K8261" s="1">
        <v>45261</v>
      </c>
      <c r="L8261" t="s">
        <v>26</v>
      </c>
      <c r="M8261" t="str">
        <f t="shared" si="776"/>
        <v>Potential customer</v>
      </c>
      <c r="N8261" t="s">
        <v>27</v>
      </c>
      <c r="O8261">
        <v>481.46</v>
      </c>
      <c r="P8261" t="s">
        <v>39</v>
      </c>
      <c r="Q8261">
        <f>D8261-H8261</f>
        <v>1811.3744999999999</v>
      </c>
      <c r="R8261" t="str">
        <f t="shared" si="777"/>
        <v>Good</v>
      </c>
      <c r="S8261" t="str">
        <f t="shared" si="778"/>
        <v>Good</v>
      </c>
      <c r="T8261" t="str">
        <f t="shared" si="779"/>
        <v>High Impact</v>
      </c>
    </row>
    <row r="8262" spans="1:20">
      <c r="A8262" t="s">
        <v>8298</v>
      </c>
      <c r="B8262" t="s">
        <v>18</v>
      </c>
      <c r="C8262" t="s">
        <v>38</v>
      </c>
      <c r="D8262">
        <v>4745.8</v>
      </c>
      <c r="E8262" t="str">
        <f t="shared" si="774"/>
        <v>High</v>
      </c>
      <c r="F8262" t="str">
        <f t="shared" si="775"/>
        <v>High</v>
      </c>
      <c r="G8262">
        <v>0.28999999999999998</v>
      </c>
      <c r="H8262">
        <f>D8262*G8262</f>
        <v>1376.2819999999999</v>
      </c>
      <c r="I8262">
        <v>4</v>
      </c>
      <c r="J8262" s="1">
        <v>45555</v>
      </c>
      <c r="K8262" s="1">
        <v>45559</v>
      </c>
      <c r="L8262" t="s">
        <v>26</v>
      </c>
      <c r="M8262" t="str">
        <f t="shared" si="776"/>
        <v>Potential customer</v>
      </c>
      <c r="N8262" t="s">
        <v>32</v>
      </c>
      <c r="O8262">
        <v>854.7</v>
      </c>
      <c r="P8262" t="s">
        <v>39</v>
      </c>
      <c r="Q8262">
        <f>D8262-H8262</f>
        <v>3369.518</v>
      </c>
      <c r="R8262" t="str">
        <f t="shared" si="777"/>
        <v>Good</v>
      </c>
      <c r="S8262" t="str">
        <f t="shared" si="778"/>
        <v>Good</v>
      </c>
      <c r="T8262" t="str">
        <f t="shared" si="779"/>
        <v>High Impact</v>
      </c>
    </row>
    <row r="8263" spans="1:20">
      <c r="A8263" t="s">
        <v>8299</v>
      </c>
      <c r="B8263" t="s">
        <v>24</v>
      </c>
      <c r="C8263" t="s">
        <v>19</v>
      </c>
      <c r="D8263">
        <v>2739.54</v>
      </c>
      <c r="E8263" t="str">
        <f t="shared" si="774"/>
        <v>High</v>
      </c>
      <c r="F8263" t="str">
        <f t="shared" si="775"/>
        <v>High</v>
      </c>
      <c r="G8263">
        <v>0.27</v>
      </c>
      <c r="H8263">
        <f>D8263*G8263</f>
        <v>739.67580000000009</v>
      </c>
      <c r="I8263">
        <v>4</v>
      </c>
      <c r="J8263" s="1">
        <v>45049</v>
      </c>
      <c r="K8263" s="1">
        <v>45056</v>
      </c>
      <c r="L8263" t="s">
        <v>26</v>
      </c>
      <c r="M8263" t="str">
        <f t="shared" si="776"/>
        <v>Potential customer</v>
      </c>
      <c r="N8263" t="s">
        <v>32</v>
      </c>
      <c r="O8263">
        <v>787.84</v>
      </c>
      <c r="P8263" t="s">
        <v>28</v>
      </c>
      <c r="Q8263">
        <f>D8263-H8263</f>
        <v>1999.8642</v>
      </c>
      <c r="R8263" t="str">
        <f t="shared" si="777"/>
        <v>Good</v>
      </c>
      <c r="S8263" t="str">
        <f t="shared" si="778"/>
        <v>Good</v>
      </c>
      <c r="T8263" t="str">
        <f t="shared" si="779"/>
        <v>High Impact</v>
      </c>
    </row>
    <row r="8264" spans="1:20">
      <c r="A8264" t="s">
        <v>8300</v>
      </c>
      <c r="B8264" t="s">
        <v>18</v>
      </c>
      <c r="C8264" t="s">
        <v>38</v>
      </c>
      <c r="D8264">
        <v>3229.09</v>
      </c>
      <c r="E8264" t="str">
        <f t="shared" si="774"/>
        <v>High</v>
      </c>
      <c r="F8264" t="str">
        <f t="shared" si="775"/>
        <v>High</v>
      </c>
      <c r="G8264">
        <v>0.3</v>
      </c>
      <c r="H8264">
        <f>D8264*G8264</f>
        <v>968.72699999999998</v>
      </c>
      <c r="I8264">
        <v>4</v>
      </c>
      <c r="J8264" s="1">
        <v>45468</v>
      </c>
      <c r="K8264" s="1">
        <v>45473</v>
      </c>
      <c r="L8264" t="s">
        <v>26</v>
      </c>
      <c r="M8264" t="str">
        <f t="shared" si="776"/>
        <v>Potential customer</v>
      </c>
      <c r="N8264" t="s">
        <v>27</v>
      </c>
      <c r="O8264">
        <v>591.03</v>
      </c>
      <c r="P8264" t="s">
        <v>39</v>
      </c>
      <c r="Q8264">
        <f>D8264-H8264</f>
        <v>2260.3630000000003</v>
      </c>
      <c r="R8264" t="str">
        <f t="shared" si="777"/>
        <v>Good</v>
      </c>
      <c r="S8264" t="str">
        <f t="shared" si="778"/>
        <v>Good</v>
      </c>
      <c r="T8264" t="str">
        <f t="shared" si="779"/>
        <v>High Impact</v>
      </c>
    </row>
    <row r="8265" spans="1:20">
      <c r="A8265" t="s">
        <v>8301</v>
      </c>
      <c r="B8265" t="s">
        <v>30</v>
      </c>
      <c r="C8265" t="s">
        <v>31</v>
      </c>
      <c r="D8265">
        <v>3183.22</v>
      </c>
      <c r="E8265" t="str">
        <f t="shared" si="774"/>
        <v>High</v>
      </c>
      <c r="F8265" t="str">
        <f t="shared" si="775"/>
        <v>High</v>
      </c>
      <c r="G8265">
        <v>0.13</v>
      </c>
      <c r="H8265">
        <f>D8265*G8265</f>
        <v>413.8186</v>
      </c>
      <c r="I8265">
        <v>8</v>
      </c>
      <c r="J8265" s="1">
        <v>45445</v>
      </c>
      <c r="K8265" s="1">
        <v>45448</v>
      </c>
      <c r="L8265" t="s">
        <v>36</v>
      </c>
      <c r="M8265" t="str">
        <f t="shared" si="776"/>
        <v>Normal customer</v>
      </c>
      <c r="N8265" t="s">
        <v>21</v>
      </c>
      <c r="O8265">
        <v>793.05</v>
      </c>
      <c r="P8265" t="s">
        <v>22</v>
      </c>
      <c r="Q8265">
        <f>D8265-H8265</f>
        <v>2769.4013999999997</v>
      </c>
      <c r="R8265" t="str">
        <f t="shared" si="777"/>
        <v>Good</v>
      </c>
      <c r="S8265" t="str">
        <f t="shared" si="778"/>
        <v>Good</v>
      </c>
      <c r="T8265" t="str">
        <f t="shared" si="779"/>
        <v>High Impact</v>
      </c>
    </row>
    <row r="8266" spans="1:20">
      <c r="A8266" t="s">
        <v>8302</v>
      </c>
      <c r="B8266" t="s">
        <v>24</v>
      </c>
      <c r="C8266" t="s">
        <v>25</v>
      </c>
      <c r="D8266">
        <v>3569.79</v>
      </c>
      <c r="E8266" t="str">
        <f t="shared" si="774"/>
        <v>High</v>
      </c>
      <c r="F8266" t="str">
        <f t="shared" si="775"/>
        <v>High</v>
      </c>
      <c r="G8266">
        <v>0.38</v>
      </c>
      <c r="H8266">
        <f>D8266*G8266</f>
        <v>1356.5201999999999</v>
      </c>
      <c r="I8266">
        <v>7</v>
      </c>
      <c r="J8266" s="1">
        <v>45243</v>
      </c>
      <c r="K8266" s="1">
        <v>45245</v>
      </c>
      <c r="L8266" t="s">
        <v>20</v>
      </c>
      <c r="M8266" t="str">
        <f t="shared" si="776"/>
        <v>Premium customer</v>
      </c>
      <c r="N8266" t="s">
        <v>27</v>
      </c>
      <c r="O8266">
        <v>859.25</v>
      </c>
      <c r="P8266" t="s">
        <v>39</v>
      </c>
      <c r="Q8266">
        <f>D8266-H8266</f>
        <v>2213.2698</v>
      </c>
      <c r="R8266" t="str">
        <f t="shared" si="777"/>
        <v>Good</v>
      </c>
      <c r="S8266" t="str">
        <f t="shared" si="778"/>
        <v>Good</v>
      </c>
      <c r="T8266" t="str">
        <f t="shared" si="779"/>
        <v>High Impact</v>
      </c>
    </row>
    <row r="8267" spans="1:20">
      <c r="A8267" t="s">
        <v>8303</v>
      </c>
      <c r="B8267" t="s">
        <v>30</v>
      </c>
      <c r="C8267" t="s">
        <v>31</v>
      </c>
      <c r="D8267">
        <v>3237.4</v>
      </c>
      <c r="E8267" t="str">
        <f t="shared" si="774"/>
        <v>High</v>
      </c>
      <c r="F8267" t="str">
        <f t="shared" si="775"/>
        <v>High</v>
      </c>
      <c r="G8267">
        <v>0.25</v>
      </c>
      <c r="H8267">
        <f>D8267*G8267</f>
        <v>809.35</v>
      </c>
      <c r="I8267">
        <v>1</v>
      </c>
      <c r="J8267" s="1">
        <v>45419</v>
      </c>
      <c r="K8267" s="1">
        <v>45423</v>
      </c>
      <c r="L8267" t="s">
        <v>20</v>
      </c>
      <c r="M8267" t="str">
        <f t="shared" si="776"/>
        <v>Premium customer</v>
      </c>
      <c r="N8267" t="s">
        <v>21</v>
      </c>
      <c r="O8267">
        <v>368.63</v>
      </c>
      <c r="P8267" t="s">
        <v>39</v>
      </c>
      <c r="Q8267">
        <f>D8267-H8267</f>
        <v>2428.0500000000002</v>
      </c>
      <c r="R8267" t="str">
        <f t="shared" si="777"/>
        <v>Good</v>
      </c>
      <c r="S8267" t="str">
        <f t="shared" si="778"/>
        <v>Good</v>
      </c>
      <c r="T8267" t="str">
        <f t="shared" si="779"/>
        <v>High Impact</v>
      </c>
    </row>
    <row r="8268" spans="1:20">
      <c r="A8268" t="s">
        <v>8304</v>
      </c>
      <c r="B8268" t="s">
        <v>24</v>
      </c>
      <c r="C8268" t="s">
        <v>19</v>
      </c>
      <c r="D8268">
        <v>3386.46</v>
      </c>
      <c r="E8268" t="str">
        <f t="shared" si="774"/>
        <v>High</v>
      </c>
      <c r="F8268" t="str">
        <f t="shared" si="775"/>
        <v>High</v>
      </c>
      <c r="G8268">
        <v>0.02</v>
      </c>
      <c r="H8268">
        <f>D8268*G8268</f>
        <v>67.729200000000006</v>
      </c>
      <c r="I8268">
        <v>6</v>
      </c>
      <c r="J8268" s="1">
        <v>45068</v>
      </c>
      <c r="K8268" s="1">
        <v>45071</v>
      </c>
      <c r="L8268" t="s">
        <v>36</v>
      </c>
      <c r="M8268" t="str">
        <f t="shared" si="776"/>
        <v>Normal customer</v>
      </c>
      <c r="N8268" t="s">
        <v>27</v>
      </c>
      <c r="O8268">
        <v>625.46</v>
      </c>
      <c r="P8268" t="s">
        <v>39</v>
      </c>
      <c r="Q8268">
        <f>D8268-H8268</f>
        <v>3318.7307999999998</v>
      </c>
      <c r="R8268" t="str">
        <f t="shared" si="777"/>
        <v>Good</v>
      </c>
      <c r="S8268" t="str">
        <f t="shared" si="778"/>
        <v>Good</v>
      </c>
      <c r="T8268" t="str">
        <f t="shared" si="779"/>
        <v>High Impact</v>
      </c>
    </row>
    <row r="8269" spans="1:20">
      <c r="A8269" t="s">
        <v>8305</v>
      </c>
      <c r="B8269" t="s">
        <v>18</v>
      </c>
      <c r="C8269" t="s">
        <v>19</v>
      </c>
      <c r="D8269">
        <v>3656.88</v>
      </c>
      <c r="E8269" t="str">
        <f t="shared" si="774"/>
        <v>High</v>
      </c>
      <c r="F8269" t="str">
        <f t="shared" si="775"/>
        <v>High</v>
      </c>
      <c r="G8269">
        <v>0.09</v>
      </c>
      <c r="H8269">
        <f>D8269*G8269</f>
        <v>329.11919999999998</v>
      </c>
      <c r="I8269">
        <v>4</v>
      </c>
      <c r="J8269" s="1">
        <v>45115</v>
      </c>
      <c r="K8269" s="1">
        <v>45120</v>
      </c>
      <c r="L8269" t="s">
        <v>20</v>
      </c>
      <c r="M8269" t="str">
        <f t="shared" si="776"/>
        <v>Premium customer</v>
      </c>
      <c r="N8269" t="s">
        <v>21</v>
      </c>
      <c r="O8269">
        <v>318.83999999999997</v>
      </c>
      <c r="P8269" t="s">
        <v>53</v>
      </c>
      <c r="Q8269">
        <f>D8269-H8269</f>
        <v>3327.7608</v>
      </c>
      <c r="R8269" t="str">
        <f t="shared" si="777"/>
        <v>Good</v>
      </c>
      <c r="S8269" t="str">
        <f t="shared" si="778"/>
        <v>Good</v>
      </c>
      <c r="T8269" t="str">
        <f t="shared" si="779"/>
        <v>High Impact</v>
      </c>
    </row>
    <row r="8270" spans="1:20">
      <c r="A8270" t="s">
        <v>8306</v>
      </c>
      <c r="B8270" t="s">
        <v>46</v>
      </c>
      <c r="C8270" t="s">
        <v>38</v>
      </c>
      <c r="D8270">
        <v>4064.59</v>
      </c>
      <c r="E8270" t="str">
        <f t="shared" si="774"/>
        <v>High</v>
      </c>
      <c r="F8270" t="str">
        <f t="shared" si="775"/>
        <v>High</v>
      </c>
      <c r="G8270">
        <v>0.41</v>
      </c>
      <c r="H8270">
        <f>D8270*G8270</f>
        <v>1666.4819</v>
      </c>
      <c r="I8270">
        <v>2</v>
      </c>
      <c r="J8270" s="1">
        <v>45246</v>
      </c>
      <c r="K8270" s="1">
        <v>45253</v>
      </c>
      <c r="L8270" t="s">
        <v>36</v>
      </c>
      <c r="M8270" t="str">
        <f t="shared" si="776"/>
        <v>Normal customer</v>
      </c>
      <c r="N8270" t="s">
        <v>32</v>
      </c>
      <c r="O8270">
        <v>438.63</v>
      </c>
      <c r="P8270" t="s">
        <v>39</v>
      </c>
      <c r="Q8270">
        <f>D8270-H8270</f>
        <v>2398.1081000000004</v>
      </c>
      <c r="R8270" t="str">
        <f t="shared" si="777"/>
        <v>Good</v>
      </c>
      <c r="S8270" t="str">
        <f t="shared" si="778"/>
        <v>Good</v>
      </c>
      <c r="T8270" t="str">
        <f t="shared" si="779"/>
        <v>High Impact</v>
      </c>
    </row>
    <row r="8271" spans="1:20">
      <c r="A8271" t="s">
        <v>8307</v>
      </c>
      <c r="B8271" t="s">
        <v>18</v>
      </c>
      <c r="C8271" t="s">
        <v>31</v>
      </c>
      <c r="D8271">
        <v>2074.9699999999998</v>
      </c>
      <c r="E8271" t="str">
        <f t="shared" si="774"/>
        <v>High</v>
      </c>
      <c r="F8271" t="str">
        <f t="shared" si="775"/>
        <v>High</v>
      </c>
      <c r="G8271">
        <v>0.17</v>
      </c>
      <c r="H8271">
        <f>D8271*G8271</f>
        <v>352.74489999999997</v>
      </c>
      <c r="I8271">
        <v>3</v>
      </c>
      <c r="J8271" s="1">
        <v>45493</v>
      </c>
      <c r="K8271" s="1">
        <v>45499</v>
      </c>
      <c r="L8271" t="s">
        <v>20</v>
      </c>
      <c r="M8271" t="str">
        <f t="shared" si="776"/>
        <v>Premium customer</v>
      </c>
      <c r="N8271" t="s">
        <v>21</v>
      </c>
      <c r="O8271">
        <v>603.42999999999995</v>
      </c>
      <c r="P8271" t="s">
        <v>44</v>
      </c>
      <c r="Q8271">
        <f>D8271-H8271</f>
        <v>1722.2250999999999</v>
      </c>
      <c r="R8271" t="str">
        <f t="shared" si="777"/>
        <v>Good</v>
      </c>
      <c r="S8271" t="str">
        <f t="shared" si="778"/>
        <v>Good</v>
      </c>
      <c r="T8271" t="str">
        <f t="shared" si="779"/>
        <v>High Impact</v>
      </c>
    </row>
    <row r="8272" spans="1:20">
      <c r="A8272" t="s">
        <v>8308</v>
      </c>
      <c r="B8272" t="s">
        <v>18</v>
      </c>
      <c r="C8272" t="s">
        <v>25</v>
      </c>
      <c r="D8272">
        <v>3754.59</v>
      </c>
      <c r="E8272" t="str">
        <f t="shared" si="774"/>
        <v>High</v>
      </c>
      <c r="F8272" t="str">
        <f t="shared" si="775"/>
        <v>High</v>
      </c>
      <c r="G8272">
        <v>0.39</v>
      </c>
      <c r="H8272">
        <f>D8272*G8272</f>
        <v>1464.2901000000002</v>
      </c>
      <c r="I8272">
        <v>4</v>
      </c>
      <c r="J8272" s="1">
        <v>45016</v>
      </c>
      <c r="K8272" s="1">
        <v>45018</v>
      </c>
      <c r="L8272" t="s">
        <v>26</v>
      </c>
      <c r="M8272" t="str">
        <f t="shared" si="776"/>
        <v>Potential customer</v>
      </c>
      <c r="N8272" t="s">
        <v>21</v>
      </c>
      <c r="O8272">
        <v>345.02</v>
      </c>
      <c r="P8272" t="s">
        <v>39</v>
      </c>
      <c r="Q8272">
        <f>D8272-H8272</f>
        <v>2290.2999</v>
      </c>
      <c r="R8272" t="str">
        <f t="shared" si="777"/>
        <v>Good</v>
      </c>
      <c r="S8272" t="str">
        <f t="shared" si="778"/>
        <v>Good</v>
      </c>
      <c r="T8272" t="str">
        <f t="shared" si="779"/>
        <v>High Impact</v>
      </c>
    </row>
    <row r="8273" spans="1:20">
      <c r="A8273" t="s">
        <v>8309</v>
      </c>
      <c r="B8273" t="s">
        <v>46</v>
      </c>
      <c r="C8273" t="s">
        <v>31</v>
      </c>
      <c r="D8273">
        <v>591</v>
      </c>
      <c r="E8273" t="str">
        <f t="shared" si="774"/>
        <v>Low</v>
      </c>
      <c r="F8273" t="str">
        <f t="shared" si="775"/>
        <v>Midium</v>
      </c>
      <c r="G8273">
        <v>0.33</v>
      </c>
      <c r="H8273">
        <f>D8273*G8273</f>
        <v>195.03</v>
      </c>
      <c r="I8273">
        <v>7</v>
      </c>
      <c r="J8273" s="1">
        <v>45354</v>
      </c>
      <c r="K8273" s="1">
        <v>45358</v>
      </c>
      <c r="L8273" t="s">
        <v>26</v>
      </c>
      <c r="M8273" t="str">
        <f t="shared" si="776"/>
        <v>Normal customer</v>
      </c>
      <c r="N8273" t="s">
        <v>27</v>
      </c>
      <c r="O8273">
        <v>171.54</v>
      </c>
      <c r="P8273" t="s">
        <v>33</v>
      </c>
      <c r="Q8273">
        <f>D8273-H8273</f>
        <v>395.97</v>
      </c>
      <c r="R8273" t="str">
        <f t="shared" si="777"/>
        <v>Bad</v>
      </c>
      <c r="S8273" t="str">
        <f t="shared" si="778"/>
        <v>Bad</v>
      </c>
      <c r="T8273" t="str">
        <f t="shared" si="779"/>
        <v>High Impact</v>
      </c>
    </row>
    <row r="8274" spans="1:20">
      <c r="A8274" t="s">
        <v>8310</v>
      </c>
      <c r="B8274" t="s">
        <v>46</v>
      </c>
      <c r="C8274" t="s">
        <v>25</v>
      </c>
      <c r="D8274">
        <v>4393.32</v>
      </c>
      <c r="E8274" t="str">
        <f t="shared" si="774"/>
        <v>High</v>
      </c>
      <c r="F8274" t="str">
        <f t="shared" si="775"/>
        <v>High</v>
      </c>
      <c r="G8274">
        <v>0.15</v>
      </c>
      <c r="H8274">
        <f>D8274*G8274</f>
        <v>658.99799999999993</v>
      </c>
      <c r="I8274">
        <v>1</v>
      </c>
      <c r="J8274" s="1">
        <v>45088</v>
      </c>
      <c r="K8274" s="1">
        <v>45091</v>
      </c>
      <c r="L8274" t="s">
        <v>36</v>
      </c>
      <c r="M8274" t="str">
        <f t="shared" si="776"/>
        <v>Normal customer</v>
      </c>
      <c r="N8274" t="s">
        <v>32</v>
      </c>
      <c r="O8274">
        <v>990.82</v>
      </c>
      <c r="P8274" t="s">
        <v>22</v>
      </c>
      <c r="Q8274">
        <f>D8274-H8274</f>
        <v>3734.3219999999997</v>
      </c>
      <c r="R8274" t="str">
        <f t="shared" si="777"/>
        <v>Good</v>
      </c>
      <c r="S8274" t="str">
        <f t="shared" si="778"/>
        <v>Good</v>
      </c>
      <c r="T8274" t="str">
        <f t="shared" si="779"/>
        <v>High Impact</v>
      </c>
    </row>
    <row r="8275" spans="1:20">
      <c r="A8275" t="s">
        <v>8311</v>
      </c>
      <c r="B8275" t="s">
        <v>24</v>
      </c>
      <c r="C8275" t="s">
        <v>25</v>
      </c>
      <c r="D8275">
        <v>1521.22</v>
      </c>
      <c r="E8275" t="str">
        <f t="shared" si="774"/>
        <v>High</v>
      </c>
      <c r="F8275" t="str">
        <f t="shared" si="775"/>
        <v>High</v>
      </c>
      <c r="G8275">
        <v>0.06</v>
      </c>
      <c r="H8275">
        <f>D8275*G8275</f>
        <v>91.273200000000003</v>
      </c>
      <c r="I8275">
        <v>1</v>
      </c>
      <c r="J8275" s="1">
        <v>45438</v>
      </c>
      <c r="K8275" s="1">
        <v>45439</v>
      </c>
      <c r="L8275" t="s">
        <v>26</v>
      </c>
      <c r="M8275" t="str">
        <f t="shared" si="776"/>
        <v>Potential customer</v>
      </c>
      <c r="N8275" t="s">
        <v>21</v>
      </c>
      <c r="O8275">
        <v>405.2</v>
      </c>
      <c r="P8275" t="s">
        <v>39</v>
      </c>
      <c r="Q8275">
        <f>D8275-H8275</f>
        <v>1429.9467999999999</v>
      </c>
      <c r="R8275" t="str">
        <f t="shared" si="777"/>
        <v>Good</v>
      </c>
      <c r="S8275" t="str">
        <f t="shared" si="778"/>
        <v>Good</v>
      </c>
      <c r="T8275" t="str">
        <f t="shared" si="779"/>
        <v>High Impact</v>
      </c>
    </row>
    <row r="8276" spans="1:20">
      <c r="A8276" t="s">
        <v>8312</v>
      </c>
      <c r="B8276" t="s">
        <v>24</v>
      </c>
      <c r="C8276" t="s">
        <v>31</v>
      </c>
      <c r="D8276">
        <v>2076.96</v>
      </c>
      <c r="E8276" t="str">
        <f t="shared" si="774"/>
        <v>High</v>
      </c>
      <c r="F8276" t="str">
        <f t="shared" si="775"/>
        <v>High</v>
      </c>
      <c r="G8276">
        <v>0.4</v>
      </c>
      <c r="H8276">
        <f>D8276*G8276</f>
        <v>830.78400000000011</v>
      </c>
      <c r="I8276">
        <v>3</v>
      </c>
      <c r="J8276" s="1">
        <v>45532</v>
      </c>
      <c r="K8276" s="1">
        <v>45533</v>
      </c>
      <c r="L8276" t="s">
        <v>26</v>
      </c>
      <c r="M8276" t="str">
        <f t="shared" si="776"/>
        <v>Potential customer</v>
      </c>
      <c r="N8276" t="s">
        <v>27</v>
      </c>
      <c r="O8276">
        <v>214.89</v>
      </c>
      <c r="P8276" t="s">
        <v>28</v>
      </c>
      <c r="Q8276">
        <f>D8276-H8276</f>
        <v>1246.1759999999999</v>
      </c>
      <c r="R8276" t="str">
        <f t="shared" si="777"/>
        <v>Bad</v>
      </c>
      <c r="S8276" t="str">
        <f t="shared" si="778"/>
        <v>Bad</v>
      </c>
      <c r="T8276" t="str">
        <f t="shared" si="779"/>
        <v>High Impact</v>
      </c>
    </row>
    <row r="8277" spans="1:20">
      <c r="A8277" t="s">
        <v>8313</v>
      </c>
      <c r="B8277" t="s">
        <v>30</v>
      </c>
      <c r="C8277" t="s">
        <v>41</v>
      </c>
      <c r="D8277">
        <v>4037.69</v>
      </c>
      <c r="E8277" t="str">
        <f t="shared" si="774"/>
        <v>High</v>
      </c>
      <c r="F8277" t="str">
        <f t="shared" si="775"/>
        <v>High</v>
      </c>
      <c r="G8277">
        <v>0.32</v>
      </c>
      <c r="H8277">
        <f>D8277*G8277</f>
        <v>1292.0608</v>
      </c>
      <c r="I8277">
        <v>2</v>
      </c>
      <c r="J8277" s="1">
        <v>45181</v>
      </c>
      <c r="K8277" s="1">
        <v>45185</v>
      </c>
      <c r="L8277" t="s">
        <v>36</v>
      </c>
      <c r="M8277" t="str">
        <f t="shared" si="776"/>
        <v>Normal customer</v>
      </c>
      <c r="N8277" t="s">
        <v>27</v>
      </c>
      <c r="O8277">
        <v>591.97</v>
      </c>
      <c r="P8277" t="s">
        <v>53</v>
      </c>
      <c r="Q8277">
        <f>D8277-H8277</f>
        <v>2745.6292000000003</v>
      </c>
      <c r="R8277" t="str">
        <f t="shared" si="777"/>
        <v>Good</v>
      </c>
      <c r="S8277" t="str">
        <f t="shared" si="778"/>
        <v>Good</v>
      </c>
      <c r="T8277" t="str">
        <f t="shared" si="779"/>
        <v>High Impact</v>
      </c>
    </row>
    <row r="8278" spans="1:20">
      <c r="A8278" t="s">
        <v>8314</v>
      </c>
      <c r="B8278" t="s">
        <v>30</v>
      </c>
      <c r="C8278" t="s">
        <v>31</v>
      </c>
      <c r="D8278">
        <v>3221.24</v>
      </c>
      <c r="E8278" t="str">
        <f t="shared" si="774"/>
        <v>High</v>
      </c>
      <c r="F8278" t="str">
        <f t="shared" si="775"/>
        <v>High</v>
      </c>
      <c r="G8278">
        <v>0.15</v>
      </c>
      <c r="H8278">
        <f>D8278*G8278</f>
        <v>483.18599999999992</v>
      </c>
      <c r="I8278">
        <v>3</v>
      </c>
      <c r="J8278" s="1">
        <v>45404</v>
      </c>
      <c r="K8278" s="1">
        <v>45407</v>
      </c>
      <c r="L8278" t="s">
        <v>36</v>
      </c>
      <c r="M8278" t="str">
        <f t="shared" si="776"/>
        <v>Normal customer</v>
      </c>
      <c r="N8278" t="s">
        <v>27</v>
      </c>
      <c r="O8278">
        <v>834.8</v>
      </c>
      <c r="P8278" t="s">
        <v>44</v>
      </c>
      <c r="Q8278">
        <f>D8278-H8278</f>
        <v>2738.0540000000001</v>
      </c>
      <c r="R8278" t="str">
        <f t="shared" si="777"/>
        <v>Good</v>
      </c>
      <c r="S8278" t="str">
        <f t="shared" si="778"/>
        <v>Good</v>
      </c>
      <c r="T8278" t="str">
        <f t="shared" si="779"/>
        <v>High Impact</v>
      </c>
    </row>
    <row r="8279" spans="1:20">
      <c r="A8279" t="s">
        <v>8315</v>
      </c>
      <c r="B8279" t="s">
        <v>18</v>
      </c>
      <c r="C8279" t="s">
        <v>25</v>
      </c>
      <c r="D8279">
        <v>1612.28</v>
      </c>
      <c r="E8279" t="str">
        <f t="shared" si="774"/>
        <v>High</v>
      </c>
      <c r="F8279" t="str">
        <f t="shared" si="775"/>
        <v>High</v>
      </c>
      <c r="G8279">
        <v>0.26</v>
      </c>
      <c r="H8279">
        <f>D8279*G8279</f>
        <v>419.19280000000003</v>
      </c>
      <c r="I8279">
        <v>3</v>
      </c>
      <c r="J8279" s="1">
        <v>45367</v>
      </c>
      <c r="K8279" s="1">
        <v>45368</v>
      </c>
      <c r="L8279" t="s">
        <v>36</v>
      </c>
      <c r="M8279" t="str">
        <f t="shared" si="776"/>
        <v>Normal customer</v>
      </c>
      <c r="N8279" t="s">
        <v>27</v>
      </c>
      <c r="O8279">
        <v>397.31</v>
      </c>
      <c r="P8279" t="s">
        <v>44</v>
      </c>
      <c r="Q8279">
        <f>D8279-H8279</f>
        <v>1193.0871999999999</v>
      </c>
      <c r="R8279" t="str">
        <f t="shared" si="777"/>
        <v>Good</v>
      </c>
      <c r="S8279" t="str">
        <f t="shared" si="778"/>
        <v>Good</v>
      </c>
      <c r="T8279" t="str">
        <f t="shared" si="779"/>
        <v>High Impact</v>
      </c>
    </row>
    <row r="8280" spans="1:20">
      <c r="A8280" t="s">
        <v>8316</v>
      </c>
      <c r="B8280" t="s">
        <v>46</v>
      </c>
      <c r="C8280" t="s">
        <v>19</v>
      </c>
      <c r="D8280">
        <v>1204.46</v>
      </c>
      <c r="E8280" t="str">
        <f t="shared" si="774"/>
        <v>High</v>
      </c>
      <c r="F8280" t="str">
        <f t="shared" si="775"/>
        <v>High</v>
      </c>
      <c r="G8280">
        <v>0.31</v>
      </c>
      <c r="H8280">
        <f>D8280*G8280</f>
        <v>373.38260000000002</v>
      </c>
      <c r="I8280">
        <v>1</v>
      </c>
      <c r="J8280" s="1">
        <v>45595</v>
      </c>
      <c r="K8280" s="1">
        <v>45597</v>
      </c>
      <c r="L8280" t="s">
        <v>26</v>
      </c>
      <c r="M8280" t="str">
        <f t="shared" si="776"/>
        <v>Potential customer</v>
      </c>
      <c r="N8280" t="s">
        <v>32</v>
      </c>
      <c r="O8280">
        <v>275.95</v>
      </c>
      <c r="P8280" t="s">
        <v>53</v>
      </c>
      <c r="Q8280">
        <f>D8280-H8280</f>
        <v>831.07740000000001</v>
      </c>
      <c r="R8280" t="str">
        <f t="shared" si="777"/>
        <v>Bad</v>
      </c>
      <c r="S8280" t="str">
        <f t="shared" si="778"/>
        <v>Bad</v>
      </c>
      <c r="T8280" t="str">
        <f t="shared" si="779"/>
        <v>High Impact</v>
      </c>
    </row>
    <row r="8281" spans="1:20">
      <c r="A8281" t="s">
        <v>8317</v>
      </c>
      <c r="B8281" t="s">
        <v>30</v>
      </c>
      <c r="C8281" t="s">
        <v>19</v>
      </c>
      <c r="D8281">
        <v>4792.8</v>
      </c>
      <c r="E8281" t="str">
        <f t="shared" si="774"/>
        <v>High</v>
      </c>
      <c r="F8281" t="str">
        <f t="shared" si="775"/>
        <v>High</v>
      </c>
      <c r="G8281">
        <v>0</v>
      </c>
      <c r="H8281">
        <f>D8281*G8281</f>
        <v>0</v>
      </c>
      <c r="I8281">
        <v>6</v>
      </c>
      <c r="J8281" s="1">
        <v>45091</v>
      </c>
      <c r="K8281" s="1">
        <v>45095</v>
      </c>
      <c r="L8281" t="s">
        <v>36</v>
      </c>
      <c r="M8281" t="str">
        <f t="shared" si="776"/>
        <v>Normal customer</v>
      </c>
      <c r="N8281" t="s">
        <v>27</v>
      </c>
      <c r="O8281">
        <v>596.28</v>
      </c>
      <c r="P8281" t="s">
        <v>53</v>
      </c>
      <c r="Q8281">
        <f>D8281-H8281</f>
        <v>4792.8</v>
      </c>
      <c r="R8281" t="str">
        <f t="shared" si="777"/>
        <v>Good</v>
      </c>
      <c r="S8281" t="str">
        <f t="shared" si="778"/>
        <v>Good</v>
      </c>
      <c r="T8281" t="str">
        <f t="shared" si="779"/>
        <v>High Impact</v>
      </c>
    </row>
    <row r="8282" spans="1:20">
      <c r="A8282" t="s">
        <v>8318</v>
      </c>
      <c r="B8282" t="s">
        <v>18</v>
      </c>
      <c r="C8282" t="s">
        <v>38</v>
      </c>
      <c r="D8282">
        <v>530.1</v>
      </c>
      <c r="E8282" t="str">
        <f t="shared" si="774"/>
        <v>Low</v>
      </c>
      <c r="F8282" t="str">
        <f t="shared" si="775"/>
        <v>Midium</v>
      </c>
      <c r="G8282">
        <v>0.34</v>
      </c>
      <c r="H8282">
        <f>D8282*G8282</f>
        <v>180.23400000000001</v>
      </c>
      <c r="I8282">
        <v>8</v>
      </c>
      <c r="J8282" s="1">
        <v>45271</v>
      </c>
      <c r="K8282" s="1">
        <v>45276</v>
      </c>
      <c r="L8282" t="s">
        <v>36</v>
      </c>
      <c r="M8282" t="str">
        <f t="shared" si="776"/>
        <v>Normal customer</v>
      </c>
      <c r="N8282" t="s">
        <v>21</v>
      </c>
      <c r="O8282">
        <v>89.16</v>
      </c>
      <c r="P8282" t="s">
        <v>28</v>
      </c>
      <c r="Q8282">
        <f>D8282-H8282</f>
        <v>349.86599999999999</v>
      </c>
      <c r="R8282" t="str">
        <f t="shared" si="777"/>
        <v>Bad</v>
      </c>
      <c r="S8282" t="str">
        <f t="shared" si="778"/>
        <v>Bad</v>
      </c>
      <c r="T8282" t="str">
        <f t="shared" si="779"/>
        <v>High Impact</v>
      </c>
    </row>
    <row r="8283" spans="1:20">
      <c r="A8283" t="s">
        <v>8319</v>
      </c>
      <c r="B8283" t="s">
        <v>46</v>
      </c>
      <c r="C8283" t="s">
        <v>19</v>
      </c>
      <c r="D8283">
        <v>121.24</v>
      </c>
      <c r="E8283" t="str">
        <f t="shared" si="774"/>
        <v>Low</v>
      </c>
      <c r="F8283" t="str">
        <f t="shared" si="775"/>
        <v>Low</v>
      </c>
      <c r="G8283">
        <v>0.33</v>
      </c>
      <c r="H8283">
        <f>D8283*G8283</f>
        <v>40.0092</v>
      </c>
      <c r="I8283">
        <v>5</v>
      </c>
      <c r="J8283" s="1">
        <v>44994</v>
      </c>
      <c r="K8283" s="1">
        <v>45001</v>
      </c>
      <c r="L8283" t="s">
        <v>20</v>
      </c>
      <c r="M8283" t="str">
        <f t="shared" si="776"/>
        <v>Normal customer</v>
      </c>
      <c r="N8283" t="s">
        <v>32</v>
      </c>
      <c r="O8283">
        <v>20.329999999999998</v>
      </c>
      <c r="P8283" t="s">
        <v>28</v>
      </c>
      <c r="Q8283">
        <f>D8283-H8283</f>
        <v>81.230799999999988</v>
      </c>
      <c r="R8283" t="str">
        <f t="shared" si="777"/>
        <v>Bad</v>
      </c>
      <c r="S8283" t="str">
        <f t="shared" si="778"/>
        <v>Bad</v>
      </c>
      <c r="T8283" t="str">
        <f t="shared" si="779"/>
        <v>High Impact</v>
      </c>
    </row>
    <row r="8284" spans="1:20">
      <c r="A8284" t="s">
        <v>8320</v>
      </c>
      <c r="B8284" t="s">
        <v>24</v>
      </c>
      <c r="C8284" t="s">
        <v>41</v>
      </c>
      <c r="D8284">
        <v>3397.38</v>
      </c>
      <c r="E8284" t="str">
        <f t="shared" si="774"/>
        <v>High</v>
      </c>
      <c r="F8284" t="str">
        <f t="shared" si="775"/>
        <v>High</v>
      </c>
      <c r="G8284">
        <v>0.04</v>
      </c>
      <c r="H8284">
        <f>D8284*G8284</f>
        <v>135.89520000000002</v>
      </c>
      <c r="I8284">
        <v>1</v>
      </c>
      <c r="J8284" s="1">
        <v>45177</v>
      </c>
      <c r="K8284" s="1">
        <v>45183</v>
      </c>
      <c r="L8284" t="s">
        <v>26</v>
      </c>
      <c r="M8284" t="str">
        <f t="shared" si="776"/>
        <v>Potential customer</v>
      </c>
      <c r="N8284" t="s">
        <v>27</v>
      </c>
      <c r="O8284">
        <v>973.15</v>
      </c>
      <c r="P8284" t="s">
        <v>39</v>
      </c>
      <c r="Q8284">
        <f>D8284-H8284</f>
        <v>3261.4848000000002</v>
      </c>
      <c r="R8284" t="str">
        <f t="shared" si="777"/>
        <v>Good</v>
      </c>
      <c r="S8284" t="str">
        <f t="shared" si="778"/>
        <v>Good</v>
      </c>
      <c r="T8284" t="str">
        <f t="shared" si="779"/>
        <v>High Impact</v>
      </c>
    </row>
    <row r="8285" spans="1:20">
      <c r="A8285" t="s">
        <v>8321</v>
      </c>
      <c r="B8285" t="s">
        <v>18</v>
      </c>
      <c r="C8285" t="s">
        <v>25</v>
      </c>
      <c r="D8285">
        <v>3110.92</v>
      </c>
      <c r="E8285" t="str">
        <f t="shared" si="774"/>
        <v>High</v>
      </c>
      <c r="F8285" t="str">
        <f t="shared" si="775"/>
        <v>High</v>
      </c>
      <c r="G8285">
        <v>0.39</v>
      </c>
      <c r="H8285">
        <f>D8285*G8285</f>
        <v>1213.2588000000001</v>
      </c>
      <c r="I8285">
        <v>7</v>
      </c>
      <c r="J8285" s="1">
        <v>44927</v>
      </c>
      <c r="K8285" s="1">
        <v>44929</v>
      </c>
      <c r="L8285" t="s">
        <v>36</v>
      </c>
      <c r="M8285" t="str">
        <f t="shared" si="776"/>
        <v>Normal customer</v>
      </c>
      <c r="N8285" t="s">
        <v>32</v>
      </c>
      <c r="O8285">
        <v>658.78</v>
      </c>
      <c r="P8285" t="s">
        <v>22</v>
      </c>
      <c r="Q8285">
        <f>D8285-H8285</f>
        <v>1897.6612</v>
      </c>
      <c r="R8285" t="str">
        <f t="shared" si="777"/>
        <v>Good</v>
      </c>
      <c r="S8285" t="str">
        <f t="shared" si="778"/>
        <v>Good</v>
      </c>
      <c r="T8285" t="str">
        <f t="shared" si="779"/>
        <v>High Impact</v>
      </c>
    </row>
    <row r="8286" spans="1:20">
      <c r="A8286" t="s">
        <v>8322</v>
      </c>
      <c r="B8286" t="s">
        <v>24</v>
      </c>
      <c r="C8286" t="s">
        <v>31</v>
      </c>
      <c r="D8286">
        <v>3714.31</v>
      </c>
      <c r="E8286" t="str">
        <f t="shared" si="774"/>
        <v>High</v>
      </c>
      <c r="F8286" t="str">
        <f t="shared" si="775"/>
        <v>High</v>
      </c>
      <c r="G8286">
        <v>0.41</v>
      </c>
      <c r="H8286">
        <f>D8286*G8286</f>
        <v>1522.8670999999999</v>
      </c>
      <c r="I8286">
        <v>9</v>
      </c>
      <c r="J8286" s="1">
        <v>45638</v>
      </c>
      <c r="K8286" s="1">
        <v>45642</v>
      </c>
      <c r="L8286" t="s">
        <v>20</v>
      </c>
      <c r="M8286" t="str">
        <f t="shared" si="776"/>
        <v>Premium customer</v>
      </c>
      <c r="N8286" t="s">
        <v>32</v>
      </c>
      <c r="O8286">
        <v>503.53</v>
      </c>
      <c r="P8286" t="s">
        <v>39</v>
      </c>
      <c r="Q8286">
        <f>D8286-H8286</f>
        <v>2191.4429</v>
      </c>
      <c r="R8286" t="str">
        <f t="shared" si="777"/>
        <v>Good</v>
      </c>
      <c r="S8286" t="str">
        <f t="shared" si="778"/>
        <v>Good</v>
      </c>
      <c r="T8286" t="str">
        <f t="shared" si="779"/>
        <v>High Impact</v>
      </c>
    </row>
    <row r="8287" spans="1:20">
      <c r="A8287" t="s">
        <v>8323</v>
      </c>
      <c r="B8287" t="s">
        <v>30</v>
      </c>
      <c r="C8287" t="s">
        <v>31</v>
      </c>
      <c r="D8287">
        <v>3685.01</v>
      </c>
      <c r="E8287" t="str">
        <f t="shared" si="774"/>
        <v>High</v>
      </c>
      <c r="F8287" t="str">
        <f t="shared" si="775"/>
        <v>High</v>
      </c>
      <c r="G8287">
        <v>0.15</v>
      </c>
      <c r="H8287">
        <f>D8287*G8287</f>
        <v>552.75149999999996</v>
      </c>
      <c r="I8287">
        <v>7</v>
      </c>
      <c r="J8287" s="1">
        <v>45555</v>
      </c>
      <c r="K8287" s="1">
        <v>45562</v>
      </c>
      <c r="L8287" t="s">
        <v>26</v>
      </c>
      <c r="M8287" t="str">
        <f t="shared" si="776"/>
        <v>Potential customer</v>
      </c>
      <c r="N8287" t="s">
        <v>27</v>
      </c>
      <c r="O8287">
        <v>656.19</v>
      </c>
      <c r="P8287" t="s">
        <v>53</v>
      </c>
      <c r="Q8287">
        <f>D8287-H8287</f>
        <v>3132.2585000000004</v>
      </c>
      <c r="R8287" t="str">
        <f t="shared" si="777"/>
        <v>Good</v>
      </c>
      <c r="S8287" t="str">
        <f t="shared" si="778"/>
        <v>Good</v>
      </c>
      <c r="T8287" t="str">
        <f t="shared" si="779"/>
        <v>High Impact</v>
      </c>
    </row>
    <row r="8288" spans="1:20">
      <c r="A8288" t="s">
        <v>8324</v>
      </c>
      <c r="B8288" t="s">
        <v>30</v>
      </c>
      <c r="C8288" t="s">
        <v>41</v>
      </c>
      <c r="D8288">
        <v>4329.97</v>
      </c>
      <c r="E8288" t="str">
        <f t="shared" si="774"/>
        <v>High</v>
      </c>
      <c r="F8288" t="str">
        <f t="shared" si="775"/>
        <v>High</v>
      </c>
      <c r="G8288">
        <v>0.08</v>
      </c>
      <c r="H8288">
        <f>D8288*G8288</f>
        <v>346.39760000000001</v>
      </c>
      <c r="I8288">
        <v>9</v>
      </c>
      <c r="J8288" s="1">
        <v>45362</v>
      </c>
      <c r="K8288" s="1">
        <v>45363</v>
      </c>
      <c r="L8288" t="s">
        <v>26</v>
      </c>
      <c r="M8288" t="str">
        <f t="shared" si="776"/>
        <v>Potential customer</v>
      </c>
      <c r="N8288" t="s">
        <v>32</v>
      </c>
      <c r="O8288">
        <v>1177.0999999999999</v>
      </c>
      <c r="P8288" t="s">
        <v>22</v>
      </c>
      <c r="Q8288">
        <f>D8288-H8288</f>
        <v>3983.5724</v>
      </c>
      <c r="R8288" t="str">
        <f t="shared" si="777"/>
        <v>Good</v>
      </c>
      <c r="S8288" t="str">
        <f t="shared" si="778"/>
        <v>Good</v>
      </c>
      <c r="T8288" t="str">
        <f t="shared" si="779"/>
        <v>High Impact</v>
      </c>
    </row>
    <row r="8289" spans="1:20">
      <c r="A8289" t="s">
        <v>8325</v>
      </c>
      <c r="B8289" t="s">
        <v>46</v>
      </c>
      <c r="C8289" t="s">
        <v>19</v>
      </c>
      <c r="D8289">
        <v>4618.33</v>
      </c>
      <c r="E8289" t="str">
        <f t="shared" si="774"/>
        <v>High</v>
      </c>
      <c r="F8289" t="str">
        <f t="shared" si="775"/>
        <v>High</v>
      </c>
      <c r="G8289">
        <v>0.34</v>
      </c>
      <c r="H8289">
        <f>D8289*G8289</f>
        <v>1570.2322000000001</v>
      </c>
      <c r="I8289">
        <v>9</v>
      </c>
      <c r="J8289" s="1">
        <v>45495</v>
      </c>
      <c r="K8289" s="1">
        <v>45500</v>
      </c>
      <c r="L8289" t="s">
        <v>36</v>
      </c>
      <c r="M8289" t="str">
        <f t="shared" si="776"/>
        <v>Normal customer</v>
      </c>
      <c r="N8289" t="s">
        <v>27</v>
      </c>
      <c r="O8289">
        <v>1064.29</v>
      </c>
      <c r="P8289" t="s">
        <v>39</v>
      </c>
      <c r="Q8289">
        <f>D8289-H8289</f>
        <v>3048.0977999999996</v>
      </c>
      <c r="R8289" t="str">
        <f t="shared" si="777"/>
        <v>Good</v>
      </c>
      <c r="S8289" t="str">
        <f t="shared" si="778"/>
        <v>Good</v>
      </c>
      <c r="T8289" t="str">
        <f t="shared" si="779"/>
        <v>High Impact</v>
      </c>
    </row>
    <row r="8290" spans="1:20">
      <c r="A8290" t="s">
        <v>8326</v>
      </c>
      <c r="B8290" t="s">
        <v>18</v>
      </c>
      <c r="C8290" t="s">
        <v>25</v>
      </c>
      <c r="D8290">
        <v>3897.62</v>
      </c>
      <c r="E8290" t="str">
        <f t="shared" si="774"/>
        <v>High</v>
      </c>
      <c r="F8290" t="str">
        <f t="shared" si="775"/>
        <v>High</v>
      </c>
      <c r="G8290">
        <v>0.06</v>
      </c>
      <c r="H8290">
        <f>D8290*G8290</f>
        <v>233.85719999999998</v>
      </c>
      <c r="I8290">
        <v>2</v>
      </c>
      <c r="J8290" s="1">
        <v>45248</v>
      </c>
      <c r="K8290" s="1">
        <v>45250</v>
      </c>
      <c r="L8290" t="s">
        <v>20</v>
      </c>
      <c r="M8290" t="str">
        <f t="shared" si="776"/>
        <v>Premium customer</v>
      </c>
      <c r="N8290" t="s">
        <v>27</v>
      </c>
      <c r="O8290">
        <v>788.62</v>
      </c>
      <c r="P8290" t="s">
        <v>44</v>
      </c>
      <c r="Q8290">
        <f>D8290-H8290</f>
        <v>3663.7628</v>
      </c>
      <c r="R8290" t="str">
        <f t="shared" si="777"/>
        <v>Good</v>
      </c>
      <c r="S8290" t="str">
        <f t="shared" si="778"/>
        <v>Good</v>
      </c>
      <c r="T8290" t="str">
        <f t="shared" si="779"/>
        <v>High Impact</v>
      </c>
    </row>
    <row r="8291" spans="1:20">
      <c r="A8291" t="s">
        <v>8327</v>
      </c>
      <c r="B8291" t="s">
        <v>24</v>
      </c>
      <c r="C8291" t="s">
        <v>19</v>
      </c>
      <c r="D8291">
        <v>1238.23</v>
      </c>
      <c r="E8291" t="str">
        <f t="shared" si="774"/>
        <v>High</v>
      </c>
      <c r="F8291" t="str">
        <f t="shared" si="775"/>
        <v>High</v>
      </c>
      <c r="G8291">
        <v>0.43</v>
      </c>
      <c r="H8291">
        <f>D8291*G8291</f>
        <v>532.43889999999999</v>
      </c>
      <c r="I8291">
        <v>8</v>
      </c>
      <c r="J8291" s="1">
        <v>45243</v>
      </c>
      <c r="K8291" s="1">
        <v>45249</v>
      </c>
      <c r="L8291" t="s">
        <v>26</v>
      </c>
      <c r="M8291" t="str">
        <f t="shared" si="776"/>
        <v>Potential customer</v>
      </c>
      <c r="N8291" t="s">
        <v>21</v>
      </c>
      <c r="O8291">
        <v>229.28</v>
      </c>
      <c r="P8291" t="s">
        <v>33</v>
      </c>
      <c r="Q8291">
        <f>D8291-H8291</f>
        <v>705.79110000000003</v>
      </c>
      <c r="R8291" t="str">
        <f t="shared" si="777"/>
        <v>Bad</v>
      </c>
      <c r="S8291" t="str">
        <f t="shared" si="778"/>
        <v>Bad</v>
      </c>
      <c r="T8291" t="str">
        <f t="shared" si="779"/>
        <v>High Impact</v>
      </c>
    </row>
    <row r="8292" spans="1:20">
      <c r="A8292" t="s">
        <v>8328</v>
      </c>
      <c r="B8292" t="s">
        <v>46</v>
      </c>
      <c r="C8292" t="s">
        <v>38</v>
      </c>
      <c r="D8292">
        <v>2371.13</v>
      </c>
      <c r="E8292" t="str">
        <f t="shared" si="774"/>
        <v>High</v>
      </c>
      <c r="F8292" t="str">
        <f t="shared" si="775"/>
        <v>High</v>
      </c>
      <c r="G8292">
        <v>0.24</v>
      </c>
      <c r="H8292">
        <f>D8292*G8292</f>
        <v>569.07119999999998</v>
      </c>
      <c r="I8292">
        <v>7</v>
      </c>
      <c r="J8292" s="1">
        <v>45289</v>
      </c>
      <c r="K8292" s="1">
        <v>45292</v>
      </c>
      <c r="L8292" t="s">
        <v>20</v>
      </c>
      <c r="M8292" t="str">
        <f t="shared" si="776"/>
        <v>Premium customer</v>
      </c>
      <c r="N8292" t="s">
        <v>32</v>
      </c>
      <c r="O8292">
        <v>419.08</v>
      </c>
      <c r="P8292" t="s">
        <v>28</v>
      </c>
      <c r="Q8292">
        <f>D8292-H8292</f>
        <v>1802.0588000000002</v>
      </c>
      <c r="R8292" t="str">
        <f t="shared" si="777"/>
        <v>Good</v>
      </c>
      <c r="S8292" t="str">
        <f t="shared" si="778"/>
        <v>Good</v>
      </c>
      <c r="T8292" t="str">
        <f t="shared" si="779"/>
        <v>High Impact</v>
      </c>
    </row>
    <row r="8293" spans="1:20">
      <c r="A8293" t="s">
        <v>8329</v>
      </c>
      <c r="B8293" t="s">
        <v>30</v>
      </c>
      <c r="C8293" t="s">
        <v>19</v>
      </c>
      <c r="D8293">
        <v>3244.4</v>
      </c>
      <c r="E8293" t="str">
        <f t="shared" si="774"/>
        <v>High</v>
      </c>
      <c r="F8293" t="str">
        <f t="shared" si="775"/>
        <v>High</v>
      </c>
      <c r="G8293">
        <v>0.45</v>
      </c>
      <c r="H8293">
        <f>D8293*G8293</f>
        <v>1459.98</v>
      </c>
      <c r="I8293">
        <v>7</v>
      </c>
      <c r="J8293" s="1">
        <v>45487</v>
      </c>
      <c r="K8293" s="1">
        <v>45492</v>
      </c>
      <c r="L8293" t="s">
        <v>20</v>
      </c>
      <c r="M8293" t="str">
        <f t="shared" si="776"/>
        <v>Premium customer</v>
      </c>
      <c r="N8293" t="s">
        <v>32</v>
      </c>
      <c r="O8293">
        <v>529.85</v>
      </c>
      <c r="P8293" t="s">
        <v>28</v>
      </c>
      <c r="Q8293">
        <f>D8293-H8293</f>
        <v>1784.42</v>
      </c>
      <c r="R8293" t="str">
        <f t="shared" si="777"/>
        <v>Good</v>
      </c>
      <c r="S8293" t="str">
        <f t="shared" si="778"/>
        <v>Good</v>
      </c>
      <c r="T8293" t="str">
        <f t="shared" si="779"/>
        <v>High Impact</v>
      </c>
    </row>
    <row r="8294" spans="1:20">
      <c r="A8294" t="s">
        <v>8330</v>
      </c>
      <c r="B8294" t="s">
        <v>30</v>
      </c>
      <c r="C8294" t="s">
        <v>38</v>
      </c>
      <c r="D8294">
        <v>2742.89</v>
      </c>
      <c r="E8294" t="str">
        <f t="shared" si="774"/>
        <v>High</v>
      </c>
      <c r="F8294" t="str">
        <f t="shared" si="775"/>
        <v>High</v>
      </c>
      <c r="G8294">
        <v>0.32</v>
      </c>
      <c r="H8294">
        <f>D8294*G8294</f>
        <v>877.72479999999996</v>
      </c>
      <c r="I8294">
        <v>2</v>
      </c>
      <c r="J8294" s="1">
        <v>45461</v>
      </c>
      <c r="K8294" s="1">
        <v>45467</v>
      </c>
      <c r="L8294" t="s">
        <v>36</v>
      </c>
      <c r="M8294" t="str">
        <f t="shared" si="776"/>
        <v>Normal customer</v>
      </c>
      <c r="N8294" t="s">
        <v>32</v>
      </c>
      <c r="O8294">
        <v>748.07</v>
      </c>
      <c r="P8294" t="s">
        <v>44</v>
      </c>
      <c r="Q8294">
        <f>D8294-H8294</f>
        <v>1865.1651999999999</v>
      </c>
      <c r="R8294" t="str">
        <f t="shared" si="777"/>
        <v>Good</v>
      </c>
      <c r="S8294" t="str">
        <f t="shared" si="778"/>
        <v>Good</v>
      </c>
      <c r="T8294" t="str">
        <f t="shared" si="779"/>
        <v>High Impact</v>
      </c>
    </row>
    <row r="8295" spans="1:20">
      <c r="A8295" t="s">
        <v>8331</v>
      </c>
      <c r="B8295" t="s">
        <v>18</v>
      </c>
      <c r="C8295" t="s">
        <v>31</v>
      </c>
      <c r="D8295">
        <v>878.6</v>
      </c>
      <c r="E8295" t="str">
        <f t="shared" si="774"/>
        <v>Low</v>
      </c>
      <c r="F8295" t="str">
        <f t="shared" si="775"/>
        <v>Midium</v>
      </c>
      <c r="G8295">
        <v>0.14000000000000001</v>
      </c>
      <c r="H8295">
        <f>D8295*G8295</f>
        <v>123.00400000000002</v>
      </c>
      <c r="I8295">
        <v>1</v>
      </c>
      <c r="J8295" s="1">
        <v>45651</v>
      </c>
      <c r="K8295" s="1">
        <v>45652</v>
      </c>
      <c r="L8295" t="s">
        <v>36</v>
      </c>
      <c r="M8295" t="str">
        <f t="shared" si="776"/>
        <v>Normal customer</v>
      </c>
      <c r="N8295" t="s">
        <v>32</v>
      </c>
      <c r="O8295">
        <v>52.42</v>
      </c>
      <c r="P8295" t="s">
        <v>33</v>
      </c>
      <c r="Q8295">
        <f>D8295-H8295</f>
        <v>755.596</v>
      </c>
      <c r="R8295" t="str">
        <f t="shared" si="777"/>
        <v>Bad</v>
      </c>
      <c r="S8295" t="str">
        <f t="shared" si="778"/>
        <v>Bad</v>
      </c>
      <c r="T8295" t="str">
        <f t="shared" si="779"/>
        <v>Normal</v>
      </c>
    </row>
    <row r="8296" spans="1:20">
      <c r="A8296" t="s">
        <v>8332</v>
      </c>
      <c r="B8296" t="s">
        <v>24</v>
      </c>
      <c r="C8296" t="s">
        <v>25</v>
      </c>
      <c r="D8296">
        <v>2987.44</v>
      </c>
      <c r="E8296" t="str">
        <f t="shared" si="774"/>
        <v>High</v>
      </c>
      <c r="F8296" t="str">
        <f t="shared" si="775"/>
        <v>High</v>
      </c>
      <c r="G8296">
        <v>0.23</v>
      </c>
      <c r="H8296">
        <f>D8296*G8296</f>
        <v>687.11120000000005</v>
      </c>
      <c r="I8296">
        <v>4</v>
      </c>
      <c r="J8296" s="1">
        <v>45251</v>
      </c>
      <c r="K8296" s="1">
        <v>45258</v>
      </c>
      <c r="L8296" t="s">
        <v>26</v>
      </c>
      <c r="M8296" t="str">
        <f t="shared" si="776"/>
        <v>Potential customer</v>
      </c>
      <c r="N8296" t="s">
        <v>27</v>
      </c>
      <c r="O8296">
        <v>376.09</v>
      </c>
      <c r="P8296" t="s">
        <v>44</v>
      </c>
      <c r="Q8296">
        <f>D8296-H8296</f>
        <v>2300.3288000000002</v>
      </c>
      <c r="R8296" t="str">
        <f t="shared" si="777"/>
        <v>Good</v>
      </c>
      <c r="S8296" t="str">
        <f t="shared" si="778"/>
        <v>Good</v>
      </c>
      <c r="T8296" t="str">
        <f t="shared" si="779"/>
        <v>High Impact</v>
      </c>
    </row>
    <row r="8297" spans="1:20">
      <c r="A8297" t="s">
        <v>8333</v>
      </c>
      <c r="B8297" t="s">
        <v>18</v>
      </c>
      <c r="C8297" t="s">
        <v>38</v>
      </c>
      <c r="D8297">
        <v>4443.99</v>
      </c>
      <c r="E8297" t="str">
        <f t="shared" si="774"/>
        <v>High</v>
      </c>
      <c r="F8297" t="str">
        <f t="shared" si="775"/>
        <v>High</v>
      </c>
      <c r="G8297">
        <v>0.26</v>
      </c>
      <c r="H8297">
        <f>D8297*G8297</f>
        <v>1155.4374</v>
      </c>
      <c r="I8297">
        <v>7</v>
      </c>
      <c r="J8297" s="1">
        <v>45075</v>
      </c>
      <c r="K8297" s="1">
        <v>45081</v>
      </c>
      <c r="L8297" t="s">
        <v>20</v>
      </c>
      <c r="M8297" t="str">
        <f t="shared" si="776"/>
        <v>Premium customer</v>
      </c>
      <c r="N8297" t="s">
        <v>27</v>
      </c>
      <c r="O8297">
        <v>1009.93</v>
      </c>
      <c r="P8297" t="s">
        <v>44</v>
      </c>
      <c r="Q8297">
        <f>D8297-H8297</f>
        <v>3288.5526</v>
      </c>
      <c r="R8297" t="str">
        <f t="shared" si="777"/>
        <v>Good</v>
      </c>
      <c r="S8297" t="str">
        <f t="shared" si="778"/>
        <v>Good</v>
      </c>
      <c r="T8297" t="str">
        <f t="shared" si="779"/>
        <v>High Impact</v>
      </c>
    </row>
    <row r="8298" spans="1:20">
      <c r="A8298" t="s">
        <v>8334</v>
      </c>
      <c r="B8298" t="s">
        <v>24</v>
      </c>
      <c r="C8298" t="s">
        <v>19</v>
      </c>
      <c r="D8298">
        <v>2150.73</v>
      </c>
      <c r="E8298" t="str">
        <f t="shared" si="774"/>
        <v>High</v>
      </c>
      <c r="F8298" t="str">
        <f t="shared" si="775"/>
        <v>High</v>
      </c>
      <c r="G8298">
        <v>0.41</v>
      </c>
      <c r="H8298">
        <f>D8298*G8298</f>
        <v>881.7992999999999</v>
      </c>
      <c r="I8298">
        <v>6</v>
      </c>
      <c r="J8298" s="1">
        <v>45624</v>
      </c>
      <c r="K8298" s="1">
        <v>45631</v>
      </c>
      <c r="L8298" t="s">
        <v>26</v>
      </c>
      <c r="M8298" t="str">
        <f t="shared" si="776"/>
        <v>Potential customer</v>
      </c>
      <c r="N8298" t="s">
        <v>21</v>
      </c>
      <c r="O8298">
        <v>578.64</v>
      </c>
      <c r="P8298" t="s">
        <v>53</v>
      </c>
      <c r="Q8298">
        <f>D8298-H8298</f>
        <v>1268.9307000000001</v>
      </c>
      <c r="R8298" t="str">
        <f t="shared" si="777"/>
        <v>Good</v>
      </c>
      <c r="S8298" t="str">
        <f t="shared" si="778"/>
        <v>Good</v>
      </c>
      <c r="T8298" t="str">
        <f t="shared" si="779"/>
        <v>High Impact</v>
      </c>
    </row>
    <row r="8299" spans="1:20">
      <c r="A8299" t="s">
        <v>8335</v>
      </c>
      <c r="B8299" t="s">
        <v>24</v>
      </c>
      <c r="C8299" t="s">
        <v>19</v>
      </c>
      <c r="D8299">
        <v>3377.77</v>
      </c>
      <c r="E8299" t="str">
        <f t="shared" si="774"/>
        <v>High</v>
      </c>
      <c r="F8299" t="str">
        <f t="shared" si="775"/>
        <v>High</v>
      </c>
      <c r="G8299">
        <v>0.43</v>
      </c>
      <c r="H8299">
        <f>D8299*G8299</f>
        <v>1452.4411</v>
      </c>
      <c r="I8299">
        <v>2</v>
      </c>
      <c r="J8299" s="1">
        <v>45191</v>
      </c>
      <c r="K8299" s="1">
        <v>45196</v>
      </c>
      <c r="L8299" t="s">
        <v>26</v>
      </c>
      <c r="M8299" t="str">
        <f t="shared" si="776"/>
        <v>Potential customer</v>
      </c>
      <c r="N8299" t="s">
        <v>27</v>
      </c>
      <c r="O8299">
        <v>986.61</v>
      </c>
      <c r="P8299" t="s">
        <v>53</v>
      </c>
      <c r="Q8299">
        <f>D8299-H8299</f>
        <v>1925.3289</v>
      </c>
      <c r="R8299" t="str">
        <f t="shared" si="777"/>
        <v>Good</v>
      </c>
      <c r="S8299" t="str">
        <f t="shared" si="778"/>
        <v>Good</v>
      </c>
      <c r="T8299" t="str">
        <f t="shared" si="779"/>
        <v>High Impact</v>
      </c>
    </row>
    <row r="8300" spans="1:20">
      <c r="A8300" t="s">
        <v>8336</v>
      </c>
      <c r="B8300" t="s">
        <v>18</v>
      </c>
      <c r="C8300" t="s">
        <v>31</v>
      </c>
      <c r="D8300">
        <v>3118.08</v>
      </c>
      <c r="E8300" t="str">
        <f t="shared" si="774"/>
        <v>High</v>
      </c>
      <c r="F8300" t="str">
        <f t="shared" si="775"/>
        <v>High</v>
      </c>
      <c r="G8300">
        <v>0.34</v>
      </c>
      <c r="H8300">
        <f>D8300*G8300</f>
        <v>1060.1472000000001</v>
      </c>
      <c r="I8300">
        <v>7</v>
      </c>
      <c r="J8300" s="1">
        <v>45125</v>
      </c>
      <c r="K8300" s="1">
        <v>45126</v>
      </c>
      <c r="L8300" t="s">
        <v>26</v>
      </c>
      <c r="M8300" t="str">
        <f t="shared" si="776"/>
        <v>Potential customer</v>
      </c>
      <c r="N8300" t="s">
        <v>27</v>
      </c>
      <c r="O8300">
        <v>897.54</v>
      </c>
      <c r="P8300" t="s">
        <v>28</v>
      </c>
      <c r="Q8300">
        <f>D8300-H8300</f>
        <v>2057.9327999999996</v>
      </c>
      <c r="R8300" t="str">
        <f t="shared" si="777"/>
        <v>Good</v>
      </c>
      <c r="S8300" t="str">
        <f t="shared" si="778"/>
        <v>Good</v>
      </c>
      <c r="T8300" t="str">
        <f t="shared" si="779"/>
        <v>High Impact</v>
      </c>
    </row>
    <row r="8301" spans="1:20">
      <c r="A8301" t="s">
        <v>8337</v>
      </c>
      <c r="B8301" t="s">
        <v>46</v>
      </c>
      <c r="C8301" t="s">
        <v>41</v>
      </c>
      <c r="D8301">
        <v>1947.51</v>
      </c>
      <c r="E8301" t="str">
        <f t="shared" si="774"/>
        <v>High</v>
      </c>
      <c r="F8301" t="str">
        <f t="shared" si="775"/>
        <v>High</v>
      </c>
      <c r="G8301">
        <v>0.15</v>
      </c>
      <c r="H8301">
        <f>D8301*G8301</f>
        <v>292.12649999999996</v>
      </c>
      <c r="I8301">
        <v>9</v>
      </c>
      <c r="J8301" s="1">
        <v>45008</v>
      </c>
      <c r="K8301" s="1">
        <v>45012</v>
      </c>
      <c r="L8301" t="s">
        <v>26</v>
      </c>
      <c r="M8301" t="str">
        <f t="shared" si="776"/>
        <v>Potential customer</v>
      </c>
      <c r="N8301" t="s">
        <v>32</v>
      </c>
      <c r="O8301">
        <v>280.41000000000003</v>
      </c>
      <c r="P8301" t="s">
        <v>53</v>
      </c>
      <c r="Q8301">
        <f>D8301-H8301</f>
        <v>1655.3834999999999</v>
      </c>
      <c r="R8301" t="str">
        <f t="shared" si="777"/>
        <v>Bad</v>
      </c>
      <c r="S8301" t="str">
        <f t="shared" si="778"/>
        <v>Bad</v>
      </c>
      <c r="T8301" t="str">
        <f t="shared" si="779"/>
        <v>High Impact</v>
      </c>
    </row>
    <row r="8302" spans="1:20">
      <c r="A8302" t="s">
        <v>8338</v>
      </c>
      <c r="B8302" t="s">
        <v>18</v>
      </c>
      <c r="C8302" t="s">
        <v>41</v>
      </c>
      <c r="D8302">
        <v>2869.83</v>
      </c>
      <c r="E8302" t="str">
        <f t="shared" si="774"/>
        <v>High</v>
      </c>
      <c r="F8302" t="str">
        <f t="shared" si="775"/>
        <v>High</v>
      </c>
      <c r="G8302">
        <v>0.26</v>
      </c>
      <c r="H8302">
        <f>D8302*G8302</f>
        <v>746.1558</v>
      </c>
      <c r="I8302">
        <v>2</v>
      </c>
      <c r="J8302" s="1">
        <v>45005</v>
      </c>
      <c r="K8302" s="1">
        <v>45011</v>
      </c>
      <c r="L8302" t="s">
        <v>36</v>
      </c>
      <c r="M8302" t="str">
        <f t="shared" si="776"/>
        <v>Normal customer</v>
      </c>
      <c r="N8302" t="s">
        <v>32</v>
      </c>
      <c r="O8302">
        <v>771.8</v>
      </c>
      <c r="P8302" t="s">
        <v>33</v>
      </c>
      <c r="Q8302">
        <f>D8302-H8302</f>
        <v>2123.6741999999999</v>
      </c>
      <c r="R8302" t="str">
        <f t="shared" si="777"/>
        <v>Good</v>
      </c>
      <c r="S8302" t="str">
        <f t="shared" si="778"/>
        <v>Good</v>
      </c>
      <c r="T8302" t="str">
        <f t="shared" si="779"/>
        <v>High Impact</v>
      </c>
    </row>
    <row r="8303" spans="1:20">
      <c r="A8303" t="s">
        <v>8339</v>
      </c>
      <c r="B8303" t="s">
        <v>18</v>
      </c>
      <c r="C8303" t="s">
        <v>19</v>
      </c>
      <c r="D8303">
        <v>1130.04</v>
      </c>
      <c r="E8303" t="str">
        <f t="shared" si="774"/>
        <v>High</v>
      </c>
      <c r="F8303" t="str">
        <f t="shared" si="775"/>
        <v>High</v>
      </c>
      <c r="G8303">
        <v>7.0000000000000007E-2</v>
      </c>
      <c r="H8303">
        <f>D8303*G8303</f>
        <v>79.102800000000002</v>
      </c>
      <c r="I8303">
        <v>5</v>
      </c>
      <c r="J8303" s="1">
        <v>45655</v>
      </c>
      <c r="K8303" s="1">
        <v>45657</v>
      </c>
      <c r="L8303" t="s">
        <v>26</v>
      </c>
      <c r="M8303" t="str">
        <f t="shared" si="776"/>
        <v>Potential customer</v>
      </c>
      <c r="N8303" t="s">
        <v>27</v>
      </c>
      <c r="O8303">
        <v>211.43</v>
      </c>
      <c r="P8303" t="s">
        <v>22</v>
      </c>
      <c r="Q8303">
        <f>D8303-H8303</f>
        <v>1050.9371999999998</v>
      </c>
      <c r="R8303" t="str">
        <f t="shared" si="777"/>
        <v>Bad</v>
      </c>
      <c r="S8303" t="str">
        <f t="shared" si="778"/>
        <v>Bad</v>
      </c>
      <c r="T8303" t="str">
        <f t="shared" si="779"/>
        <v>High Impact</v>
      </c>
    </row>
    <row r="8304" spans="1:20">
      <c r="A8304" t="s">
        <v>8340</v>
      </c>
      <c r="B8304" t="s">
        <v>30</v>
      </c>
      <c r="C8304" t="s">
        <v>41</v>
      </c>
      <c r="D8304">
        <v>2775.93</v>
      </c>
      <c r="E8304" t="str">
        <f t="shared" si="774"/>
        <v>High</v>
      </c>
      <c r="F8304" t="str">
        <f t="shared" si="775"/>
        <v>High</v>
      </c>
      <c r="G8304">
        <v>0.12</v>
      </c>
      <c r="H8304">
        <f>D8304*G8304</f>
        <v>333.11159999999995</v>
      </c>
      <c r="I8304">
        <v>2</v>
      </c>
      <c r="J8304" s="1">
        <v>45102</v>
      </c>
      <c r="K8304" s="1">
        <v>45109</v>
      </c>
      <c r="L8304" t="s">
        <v>20</v>
      </c>
      <c r="M8304" t="str">
        <f t="shared" si="776"/>
        <v>Premium customer</v>
      </c>
      <c r="N8304" t="s">
        <v>21</v>
      </c>
      <c r="O8304">
        <v>396.54</v>
      </c>
      <c r="P8304" t="s">
        <v>22</v>
      </c>
      <c r="Q8304">
        <f>D8304-H8304</f>
        <v>2442.8184000000001</v>
      </c>
      <c r="R8304" t="str">
        <f t="shared" si="777"/>
        <v>Good</v>
      </c>
      <c r="S8304" t="str">
        <f t="shared" si="778"/>
        <v>Good</v>
      </c>
      <c r="T8304" t="str">
        <f t="shared" si="779"/>
        <v>High Impact</v>
      </c>
    </row>
    <row r="8305" spans="1:20">
      <c r="A8305" t="s">
        <v>8341</v>
      </c>
      <c r="B8305" t="s">
        <v>30</v>
      </c>
      <c r="C8305" t="s">
        <v>25</v>
      </c>
      <c r="D8305">
        <v>4014.26</v>
      </c>
      <c r="E8305" t="str">
        <f t="shared" si="774"/>
        <v>High</v>
      </c>
      <c r="F8305" t="str">
        <f t="shared" si="775"/>
        <v>High</v>
      </c>
      <c r="G8305">
        <v>0.15</v>
      </c>
      <c r="H8305">
        <f>D8305*G8305</f>
        <v>602.13900000000001</v>
      </c>
      <c r="I8305">
        <v>1</v>
      </c>
      <c r="J8305" s="1">
        <v>45262</v>
      </c>
      <c r="K8305" s="1">
        <v>45268</v>
      </c>
      <c r="L8305" t="s">
        <v>36</v>
      </c>
      <c r="M8305" t="str">
        <f t="shared" si="776"/>
        <v>Normal customer</v>
      </c>
      <c r="N8305" t="s">
        <v>21</v>
      </c>
      <c r="O8305">
        <v>1110.5</v>
      </c>
      <c r="P8305" t="s">
        <v>53</v>
      </c>
      <c r="Q8305">
        <f>D8305-H8305</f>
        <v>3412.1210000000001</v>
      </c>
      <c r="R8305" t="str">
        <f t="shared" si="777"/>
        <v>Good</v>
      </c>
      <c r="S8305" t="str">
        <f t="shared" si="778"/>
        <v>Good</v>
      </c>
      <c r="T8305" t="str">
        <f t="shared" si="779"/>
        <v>High Impact</v>
      </c>
    </row>
    <row r="8306" spans="1:20">
      <c r="A8306" t="s">
        <v>8342</v>
      </c>
      <c r="B8306" t="s">
        <v>18</v>
      </c>
      <c r="C8306" t="s">
        <v>41</v>
      </c>
      <c r="D8306">
        <v>3818.84</v>
      </c>
      <c r="E8306" t="str">
        <f t="shared" si="774"/>
        <v>High</v>
      </c>
      <c r="F8306" t="str">
        <f t="shared" si="775"/>
        <v>High</v>
      </c>
      <c r="G8306">
        <v>0.04</v>
      </c>
      <c r="H8306">
        <f>D8306*G8306</f>
        <v>152.75360000000001</v>
      </c>
      <c r="I8306">
        <v>7</v>
      </c>
      <c r="J8306" s="1">
        <v>45650</v>
      </c>
      <c r="K8306" s="1">
        <v>45654</v>
      </c>
      <c r="L8306" t="s">
        <v>36</v>
      </c>
      <c r="M8306" t="str">
        <f t="shared" si="776"/>
        <v>Normal customer</v>
      </c>
      <c r="N8306" t="s">
        <v>21</v>
      </c>
      <c r="O8306">
        <v>771.18</v>
      </c>
      <c r="P8306" t="s">
        <v>39</v>
      </c>
      <c r="Q8306">
        <f>D8306-H8306</f>
        <v>3666.0864000000001</v>
      </c>
      <c r="R8306" t="str">
        <f t="shared" si="777"/>
        <v>Good</v>
      </c>
      <c r="S8306" t="str">
        <f t="shared" si="778"/>
        <v>Good</v>
      </c>
      <c r="T8306" t="str">
        <f t="shared" si="779"/>
        <v>High Impact</v>
      </c>
    </row>
    <row r="8307" spans="1:20">
      <c r="A8307" t="s">
        <v>8343</v>
      </c>
      <c r="B8307" t="s">
        <v>18</v>
      </c>
      <c r="C8307" t="s">
        <v>25</v>
      </c>
      <c r="D8307">
        <v>1853.98</v>
      </c>
      <c r="E8307" t="str">
        <f t="shared" si="774"/>
        <v>High</v>
      </c>
      <c r="F8307" t="str">
        <f t="shared" si="775"/>
        <v>High</v>
      </c>
      <c r="G8307">
        <v>0.44</v>
      </c>
      <c r="H8307">
        <f>D8307*G8307</f>
        <v>815.75120000000004</v>
      </c>
      <c r="I8307">
        <v>2</v>
      </c>
      <c r="J8307" s="1">
        <v>45419</v>
      </c>
      <c r="K8307" s="1">
        <v>45424</v>
      </c>
      <c r="L8307" t="s">
        <v>26</v>
      </c>
      <c r="M8307" t="str">
        <f t="shared" si="776"/>
        <v>Potential customer</v>
      </c>
      <c r="N8307" t="s">
        <v>21</v>
      </c>
      <c r="O8307">
        <v>449.26</v>
      </c>
      <c r="P8307" t="s">
        <v>33</v>
      </c>
      <c r="Q8307">
        <f>D8307-H8307</f>
        <v>1038.2287999999999</v>
      </c>
      <c r="R8307" t="str">
        <f t="shared" si="777"/>
        <v>Good</v>
      </c>
      <c r="S8307" t="str">
        <f t="shared" si="778"/>
        <v>Good</v>
      </c>
      <c r="T8307" t="str">
        <f t="shared" si="779"/>
        <v>High Impact</v>
      </c>
    </row>
    <row r="8308" spans="1:20">
      <c r="A8308" t="s">
        <v>8344</v>
      </c>
      <c r="B8308" t="s">
        <v>30</v>
      </c>
      <c r="C8308" t="s">
        <v>19</v>
      </c>
      <c r="D8308">
        <v>649.22</v>
      </c>
      <c r="E8308" t="str">
        <f t="shared" si="774"/>
        <v>Low</v>
      </c>
      <c r="F8308" t="str">
        <f t="shared" si="775"/>
        <v>Midium</v>
      </c>
      <c r="G8308">
        <v>0.06</v>
      </c>
      <c r="H8308">
        <f>D8308*G8308</f>
        <v>38.953200000000002</v>
      </c>
      <c r="I8308">
        <v>6</v>
      </c>
      <c r="J8308" s="1">
        <v>44963</v>
      </c>
      <c r="K8308" s="1">
        <v>44967</v>
      </c>
      <c r="L8308" t="s">
        <v>36</v>
      </c>
      <c r="M8308" t="str">
        <f t="shared" si="776"/>
        <v>Normal customer</v>
      </c>
      <c r="N8308" t="s">
        <v>32</v>
      </c>
      <c r="O8308">
        <v>73.31</v>
      </c>
      <c r="P8308" t="s">
        <v>33</v>
      </c>
      <c r="Q8308">
        <f>D8308-H8308</f>
        <v>610.26679999999999</v>
      </c>
      <c r="R8308" t="str">
        <f t="shared" si="777"/>
        <v>Bad</v>
      </c>
      <c r="S8308" t="str">
        <f t="shared" si="778"/>
        <v>Bad</v>
      </c>
      <c r="T8308" t="str">
        <f t="shared" si="779"/>
        <v>Normal</v>
      </c>
    </row>
    <row r="8309" spans="1:20">
      <c r="A8309" t="s">
        <v>8345</v>
      </c>
      <c r="B8309" t="s">
        <v>24</v>
      </c>
      <c r="C8309" t="s">
        <v>19</v>
      </c>
      <c r="D8309">
        <v>4019.72</v>
      </c>
      <c r="E8309" t="str">
        <f t="shared" si="774"/>
        <v>High</v>
      </c>
      <c r="F8309" t="str">
        <f t="shared" si="775"/>
        <v>High</v>
      </c>
      <c r="G8309">
        <v>0.35</v>
      </c>
      <c r="H8309">
        <f>D8309*G8309</f>
        <v>1406.9019999999998</v>
      </c>
      <c r="I8309">
        <v>7</v>
      </c>
      <c r="J8309" s="1">
        <v>45041</v>
      </c>
      <c r="K8309" s="1">
        <v>45043</v>
      </c>
      <c r="L8309" t="s">
        <v>20</v>
      </c>
      <c r="M8309" t="str">
        <f t="shared" si="776"/>
        <v>Premium customer</v>
      </c>
      <c r="N8309" t="s">
        <v>32</v>
      </c>
      <c r="O8309">
        <v>598.77</v>
      </c>
      <c r="P8309" t="s">
        <v>53</v>
      </c>
      <c r="Q8309">
        <f>D8309-H8309</f>
        <v>2612.8180000000002</v>
      </c>
      <c r="R8309" t="str">
        <f t="shared" si="777"/>
        <v>Good</v>
      </c>
      <c r="S8309" t="str">
        <f t="shared" si="778"/>
        <v>Good</v>
      </c>
      <c r="T8309" t="str">
        <f t="shared" si="779"/>
        <v>High Impact</v>
      </c>
    </row>
    <row r="8310" spans="1:20">
      <c r="A8310" t="s">
        <v>8346</v>
      </c>
      <c r="B8310" t="s">
        <v>18</v>
      </c>
      <c r="C8310" t="s">
        <v>19</v>
      </c>
      <c r="D8310">
        <v>1398.69</v>
      </c>
      <c r="E8310" t="str">
        <f t="shared" si="774"/>
        <v>High</v>
      </c>
      <c r="F8310" t="str">
        <f t="shared" si="775"/>
        <v>High</v>
      </c>
      <c r="G8310">
        <v>0.25</v>
      </c>
      <c r="H8310">
        <f>D8310*G8310</f>
        <v>349.67250000000001</v>
      </c>
      <c r="I8310">
        <v>1</v>
      </c>
      <c r="J8310" s="1">
        <v>44931</v>
      </c>
      <c r="K8310" s="1">
        <v>44936</v>
      </c>
      <c r="L8310" t="s">
        <v>26</v>
      </c>
      <c r="M8310" t="str">
        <f t="shared" si="776"/>
        <v>Potential customer</v>
      </c>
      <c r="N8310" t="s">
        <v>21</v>
      </c>
      <c r="O8310">
        <v>86.96</v>
      </c>
      <c r="P8310" t="s">
        <v>53</v>
      </c>
      <c r="Q8310">
        <f>D8310-H8310</f>
        <v>1049.0174999999999</v>
      </c>
      <c r="R8310" t="str">
        <f t="shared" si="777"/>
        <v>Bad</v>
      </c>
      <c r="S8310" t="str">
        <f t="shared" si="778"/>
        <v>Bad</v>
      </c>
      <c r="T8310" t="str">
        <f t="shared" si="779"/>
        <v>High Impact</v>
      </c>
    </row>
    <row r="8311" spans="1:20">
      <c r="A8311" t="s">
        <v>8347</v>
      </c>
      <c r="B8311" t="s">
        <v>46</v>
      </c>
      <c r="C8311" t="s">
        <v>31</v>
      </c>
      <c r="D8311">
        <v>359.91</v>
      </c>
      <c r="E8311" t="str">
        <f t="shared" si="774"/>
        <v>Low</v>
      </c>
      <c r="F8311" t="str">
        <f t="shared" si="775"/>
        <v>Low</v>
      </c>
      <c r="G8311">
        <v>0.42</v>
      </c>
      <c r="H8311">
        <f>D8311*G8311</f>
        <v>151.16220000000001</v>
      </c>
      <c r="I8311">
        <v>9</v>
      </c>
      <c r="J8311" s="1">
        <v>45375</v>
      </c>
      <c r="K8311" s="1">
        <v>45379</v>
      </c>
      <c r="L8311" t="s">
        <v>20</v>
      </c>
      <c r="M8311" t="str">
        <f t="shared" si="776"/>
        <v>Normal customer</v>
      </c>
      <c r="N8311" t="s">
        <v>21</v>
      </c>
      <c r="O8311">
        <v>29.44</v>
      </c>
      <c r="P8311" t="s">
        <v>53</v>
      </c>
      <c r="Q8311">
        <f>D8311-H8311</f>
        <v>208.74780000000001</v>
      </c>
      <c r="R8311" t="str">
        <f t="shared" si="777"/>
        <v>Bad</v>
      </c>
      <c r="S8311" t="str">
        <f t="shared" si="778"/>
        <v>Bad</v>
      </c>
      <c r="T8311" t="str">
        <f t="shared" si="779"/>
        <v>High Impact</v>
      </c>
    </row>
    <row r="8312" spans="1:20">
      <c r="A8312" t="s">
        <v>8348</v>
      </c>
      <c r="B8312" t="s">
        <v>46</v>
      </c>
      <c r="C8312" t="s">
        <v>41</v>
      </c>
      <c r="D8312">
        <v>2281.4499999999998</v>
      </c>
      <c r="E8312" t="str">
        <f t="shared" si="774"/>
        <v>High</v>
      </c>
      <c r="F8312" t="str">
        <f t="shared" si="775"/>
        <v>High</v>
      </c>
      <c r="G8312">
        <v>0.37</v>
      </c>
      <c r="H8312">
        <f>D8312*G8312</f>
        <v>844.13649999999996</v>
      </c>
      <c r="I8312">
        <v>6</v>
      </c>
      <c r="J8312" s="1">
        <v>44933</v>
      </c>
      <c r="K8312" s="1">
        <v>44939</v>
      </c>
      <c r="L8312" t="s">
        <v>20</v>
      </c>
      <c r="M8312" t="str">
        <f t="shared" si="776"/>
        <v>Premium customer</v>
      </c>
      <c r="N8312" t="s">
        <v>27</v>
      </c>
      <c r="O8312">
        <v>484.52</v>
      </c>
      <c r="P8312" t="s">
        <v>44</v>
      </c>
      <c r="Q8312">
        <f>D8312-H8312</f>
        <v>1437.3134999999997</v>
      </c>
      <c r="R8312" t="str">
        <f t="shared" si="777"/>
        <v>Good</v>
      </c>
      <c r="S8312" t="str">
        <f t="shared" si="778"/>
        <v>Good</v>
      </c>
      <c r="T8312" t="str">
        <f t="shared" si="779"/>
        <v>High Impact</v>
      </c>
    </row>
    <row r="8313" spans="1:20">
      <c r="A8313" t="s">
        <v>8349</v>
      </c>
      <c r="B8313" t="s">
        <v>46</v>
      </c>
      <c r="C8313" t="s">
        <v>38</v>
      </c>
      <c r="D8313">
        <v>3723.41</v>
      </c>
      <c r="E8313" t="str">
        <f t="shared" si="774"/>
        <v>High</v>
      </c>
      <c r="F8313" t="str">
        <f t="shared" si="775"/>
        <v>High</v>
      </c>
      <c r="G8313">
        <v>0.38</v>
      </c>
      <c r="H8313">
        <f>D8313*G8313</f>
        <v>1414.8958</v>
      </c>
      <c r="I8313">
        <v>2</v>
      </c>
      <c r="J8313" s="1">
        <v>45224</v>
      </c>
      <c r="K8313" s="1">
        <v>45228</v>
      </c>
      <c r="L8313" t="s">
        <v>36</v>
      </c>
      <c r="M8313" t="str">
        <f t="shared" si="776"/>
        <v>Normal customer</v>
      </c>
      <c r="N8313" t="s">
        <v>32</v>
      </c>
      <c r="O8313">
        <v>392.63</v>
      </c>
      <c r="P8313" t="s">
        <v>33</v>
      </c>
      <c r="Q8313">
        <f>D8313-H8313</f>
        <v>2308.5141999999996</v>
      </c>
      <c r="R8313" t="str">
        <f t="shared" si="777"/>
        <v>Good</v>
      </c>
      <c r="S8313" t="str">
        <f t="shared" si="778"/>
        <v>Good</v>
      </c>
      <c r="T8313" t="str">
        <f t="shared" si="779"/>
        <v>High Impact</v>
      </c>
    </row>
    <row r="8314" spans="1:20">
      <c r="A8314" t="s">
        <v>8350</v>
      </c>
      <c r="B8314" t="s">
        <v>18</v>
      </c>
      <c r="C8314" t="s">
        <v>38</v>
      </c>
      <c r="D8314">
        <v>4061.62</v>
      </c>
      <c r="E8314" t="str">
        <f t="shared" si="774"/>
        <v>High</v>
      </c>
      <c r="F8314" t="str">
        <f t="shared" si="775"/>
        <v>High</v>
      </c>
      <c r="G8314">
        <v>0.21</v>
      </c>
      <c r="H8314">
        <f>D8314*G8314</f>
        <v>852.94019999999989</v>
      </c>
      <c r="I8314">
        <v>1</v>
      </c>
      <c r="J8314" s="1">
        <v>45242</v>
      </c>
      <c r="K8314" s="1">
        <v>45246</v>
      </c>
      <c r="L8314" t="s">
        <v>20</v>
      </c>
      <c r="M8314" t="str">
        <f t="shared" si="776"/>
        <v>Premium customer</v>
      </c>
      <c r="N8314" t="s">
        <v>27</v>
      </c>
      <c r="O8314">
        <v>625.05999999999995</v>
      </c>
      <c r="P8314" t="s">
        <v>53</v>
      </c>
      <c r="Q8314">
        <f>D8314-H8314</f>
        <v>3208.6797999999999</v>
      </c>
      <c r="R8314" t="str">
        <f t="shared" si="777"/>
        <v>Good</v>
      </c>
      <c r="S8314" t="str">
        <f t="shared" si="778"/>
        <v>Good</v>
      </c>
      <c r="T8314" t="str">
        <f t="shared" si="779"/>
        <v>High Impact</v>
      </c>
    </row>
    <row r="8315" spans="1:20">
      <c r="A8315" t="s">
        <v>8351</v>
      </c>
      <c r="B8315" t="s">
        <v>24</v>
      </c>
      <c r="C8315" t="s">
        <v>19</v>
      </c>
      <c r="D8315">
        <v>4912.79</v>
      </c>
      <c r="E8315" t="str">
        <f t="shared" si="774"/>
        <v>High</v>
      </c>
      <c r="F8315" t="str">
        <f t="shared" si="775"/>
        <v>High</v>
      </c>
      <c r="G8315">
        <v>0.42</v>
      </c>
      <c r="H8315">
        <f>D8315*G8315</f>
        <v>2063.3717999999999</v>
      </c>
      <c r="I8315">
        <v>1</v>
      </c>
      <c r="J8315" s="1">
        <v>45314</v>
      </c>
      <c r="K8315" s="1">
        <v>45317</v>
      </c>
      <c r="L8315" t="s">
        <v>36</v>
      </c>
      <c r="M8315" t="str">
        <f t="shared" si="776"/>
        <v>Normal customer</v>
      </c>
      <c r="N8315" t="s">
        <v>21</v>
      </c>
      <c r="O8315">
        <v>752.01</v>
      </c>
      <c r="P8315" t="s">
        <v>28</v>
      </c>
      <c r="Q8315">
        <f>D8315-H8315</f>
        <v>2849.4182000000001</v>
      </c>
      <c r="R8315" t="str">
        <f t="shared" si="777"/>
        <v>Good</v>
      </c>
      <c r="S8315" t="str">
        <f t="shared" si="778"/>
        <v>Good</v>
      </c>
      <c r="T8315" t="str">
        <f t="shared" si="779"/>
        <v>High Impact</v>
      </c>
    </row>
    <row r="8316" spans="1:20">
      <c r="A8316" t="s">
        <v>8352</v>
      </c>
      <c r="B8316" t="s">
        <v>24</v>
      </c>
      <c r="C8316" t="s">
        <v>41</v>
      </c>
      <c r="D8316">
        <v>1028.0999999999999</v>
      </c>
      <c r="E8316" t="str">
        <f t="shared" si="774"/>
        <v>High</v>
      </c>
      <c r="F8316" t="str">
        <f t="shared" si="775"/>
        <v>High</v>
      </c>
      <c r="G8316">
        <v>0.05</v>
      </c>
      <c r="H8316">
        <f>D8316*G8316</f>
        <v>51.405000000000001</v>
      </c>
      <c r="I8316">
        <v>2</v>
      </c>
      <c r="J8316" s="1">
        <v>45163</v>
      </c>
      <c r="K8316" s="1">
        <v>45170</v>
      </c>
      <c r="L8316" t="s">
        <v>36</v>
      </c>
      <c r="M8316" t="str">
        <f t="shared" si="776"/>
        <v>Normal customer</v>
      </c>
      <c r="N8316" t="s">
        <v>21</v>
      </c>
      <c r="O8316">
        <v>248.71</v>
      </c>
      <c r="P8316" t="s">
        <v>44</v>
      </c>
      <c r="Q8316">
        <f>D8316-H8316</f>
        <v>976.69499999999994</v>
      </c>
      <c r="R8316" t="str">
        <f t="shared" si="777"/>
        <v>Bad</v>
      </c>
      <c r="S8316" t="str">
        <f t="shared" si="778"/>
        <v>Bad</v>
      </c>
      <c r="T8316" t="str">
        <f t="shared" si="779"/>
        <v>High Impact</v>
      </c>
    </row>
    <row r="8317" spans="1:20">
      <c r="A8317" t="s">
        <v>8353</v>
      </c>
      <c r="B8317" t="s">
        <v>30</v>
      </c>
      <c r="C8317" t="s">
        <v>25</v>
      </c>
      <c r="D8317">
        <v>1539.59</v>
      </c>
      <c r="E8317" t="str">
        <f t="shared" si="774"/>
        <v>High</v>
      </c>
      <c r="F8317" t="str">
        <f t="shared" si="775"/>
        <v>High</v>
      </c>
      <c r="G8317">
        <v>0.22</v>
      </c>
      <c r="H8317">
        <f>D8317*G8317</f>
        <v>338.70979999999997</v>
      </c>
      <c r="I8317">
        <v>9</v>
      </c>
      <c r="J8317" s="1">
        <v>45259</v>
      </c>
      <c r="K8317" s="1">
        <v>45264</v>
      </c>
      <c r="L8317" t="s">
        <v>36</v>
      </c>
      <c r="M8317" t="str">
        <f t="shared" si="776"/>
        <v>Normal customer</v>
      </c>
      <c r="N8317" t="s">
        <v>27</v>
      </c>
      <c r="O8317">
        <v>295.22000000000003</v>
      </c>
      <c r="P8317" t="s">
        <v>39</v>
      </c>
      <c r="Q8317">
        <f>D8317-H8317</f>
        <v>1200.8802000000001</v>
      </c>
      <c r="R8317" t="str">
        <f t="shared" si="777"/>
        <v>Bad</v>
      </c>
      <c r="S8317" t="str">
        <f t="shared" si="778"/>
        <v>Bad</v>
      </c>
      <c r="T8317" t="str">
        <f t="shared" si="779"/>
        <v>High Impact</v>
      </c>
    </row>
    <row r="8318" spans="1:20">
      <c r="A8318" t="s">
        <v>8354</v>
      </c>
      <c r="B8318" t="s">
        <v>18</v>
      </c>
      <c r="C8318" t="s">
        <v>38</v>
      </c>
      <c r="D8318">
        <v>3086.5</v>
      </c>
      <c r="E8318" t="str">
        <f t="shared" si="774"/>
        <v>High</v>
      </c>
      <c r="F8318" t="str">
        <f t="shared" si="775"/>
        <v>High</v>
      </c>
      <c r="G8318">
        <v>0.5</v>
      </c>
      <c r="H8318">
        <f>D8318*G8318</f>
        <v>1543.25</v>
      </c>
      <c r="I8318">
        <v>2</v>
      </c>
      <c r="J8318" s="1">
        <v>45537</v>
      </c>
      <c r="K8318" s="1">
        <v>45544</v>
      </c>
      <c r="L8318" t="s">
        <v>26</v>
      </c>
      <c r="M8318" t="str">
        <f t="shared" si="776"/>
        <v>Potential customer</v>
      </c>
      <c r="N8318" t="s">
        <v>27</v>
      </c>
      <c r="O8318">
        <v>677.05</v>
      </c>
      <c r="P8318" t="s">
        <v>53</v>
      </c>
      <c r="Q8318">
        <f>D8318-H8318</f>
        <v>1543.25</v>
      </c>
      <c r="R8318" t="str">
        <f t="shared" si="777"/>
        <v>Good</v>
      </c>
      <c r="S8318" t="str">
        <f t="shared" si="778"/>
        <v>Good</v>
      </c>
      <c r="T8318" t="str">
        <f t="shared" si="779"/>
        <v>High Impact</v>
      </c>
    </row>
    <row r="8319" spans="1:20">
      <c r="A8319" t="s">
        <v>8355</v>
      </c>
      <c r="B8319" t="s">
        <v>24</v>
      </c>
      <c r="C8319" t="s">
        <v>19</v>
      </c>
      <c r="D8319">
        <v>4075.58</v>
      </c>
      <c r="E8319" t="str">
        <f t="shared" si="774"/>
        <v>High</v>
      </c>
      <c r="F8319" t="str">
        <f t="shared" si="775"/>
        <v>High</v>
      </c>
      <c r="G8319">
        <v>0.47</v>
      </c>
      <c r="H8319">
        <f>D8319*G8319</f>
        <v>1915.5225999999998</v>
      </c>
      <c r="I8319">
        <v>1</v>
      </c>
      <c r="J8319" s="1">
        <v>45042</v>
      </c>
      <c r="K8319" s="1">
        <v>45044</v>
      </c>
      <c r="L8319" t="s">
        <v>36</v>
      </c>
      <c r="M8319" t="str">
        <f t="shared" si="776"/>
        <v>Normal customer</v>
      </c>
      <c r="N8319" t="s">
        <v>27</v>
      </c>
      <c r="O8319">
        <v>327.83</v>
      </c>
      <c r="P8319" t="s">
        <v>33</v>
      </c>
      <c r="Q8319">
        <f>D8319-H8319</f>
        <v>2160.0574000000001</v>
      </c>
      <c r="R8319" t="str">
        <f t="shared" si="777"/>
        <v>Good</v>
      </c>
      <c r="S8319" t="str">
        <f t="shared" si="778"/>
        <v>Good</v>
      </c>
      <c r="T8319" t="str">
        <f t="shared" si="779"/>
        <v>High Impact</v>
      </c>
    </row>
    <row r="8320" spans="1:20">
      <c r="A8320" t="s">
        <v>8356</v>
      </c>
      <c r="B8320" t="s">
        <v>18</v>
      </c>
      <c r="C8320" t="s">
        <v>38</v>
      </c>
      <c r="D8320">
        <v>1246.97</v>
      </c>
      <c r="E8320" t="str">
        <f t="shared" si="774"/>
        <v>High</v>
      </c>
      <c r="F8320" t="str">
        <f t="shared" si="775"/>
        <v>High</v>
      </c>
      <c r="G8320">
        <v>0.04</v>
      </c>
      <c r="H8320">
        <f>D8320*G8320</f>
        <v>49.878800000000005</v>
      </c>
      <c r="I8320">
        <v>4</v>
      </c>
      <c r="J8320" s="1">
        <v>45563</v>
      </c>
      <c r="K8320" s="1">
        <v>45568</v>
      </c>
      <c r="L8320" t="s">
        <v>20</v>
      </c>
      <c r="M8320" t="str">
        <f t="shared" si="776"/>
        <v>Premium customer</v>
      </c>
      <c r="N8320" t="s">
        <v>21</v>
      </c>
      <c r="O8320">
        <v>251.49</v>
      </c>
      <c r="P8320" t="s">
        <v>33</v>
      </c>
      <c r="Q8320">
        <f>D8320-H8320</f>
        <v>1197.0912000000001</v>
      </c>
      <c r="R8320" t="str">
        <f t="shared" si="777"/>
        <v>Bad</v>
      </c>
      <c r="S8320" t="str">
        <f t="shared" si="778"/>
        <v>Bad</v>
      </c>
      <c r="T8320" t="str">
        <f t="shared" si="779"/>
        <v>High Impact</v>
      </c>
    </row>
    <row r="8321" spans="1:20">
      <c r="A8321" t="s">
        <v>8357</v>
      </c>
      <c r="B8321" t="s">
        <v>30</v>
      </c>
      <c r="C8321" t="s">
        <v>38</v>
      </c>
      <c r="D8321">
        <v>2108.58</v>
      </c>
      <c r="E8321" t="str">
        <f t="shared" si="774"/>
        <v>High</v>
      </c>
      <c r="F8321" t="str">
        <f t="shared" si="775"/>
        <v>High</v>
      </c>
      <c r="G8321">
        <v>0.28999999999999998</v>
      </c>
      <c r="H8321">
        <f>D8321*G8321</f>
        <v>611.48819999999989</v>
      </c>
      <c r="I8321">
        <v>9</v>
      </c>
      <c r="J8321" s="1">
        <v>45548</v>
      </c>
      <c r="K8321" s="1">
        <v>45554</v>
      </c>
      <c r="L8321" t="s">
        <v>36</v>
      </c>
      <c r="M8321" t="str">
        <f t="shared" si="776"/>
        <v>Normal customer</v>
      </c>
      <c r="N8321" t="s">
        <v>32</v>
      </c>
      <c r="O8321">
        <v>431.33</v>
      </c>
      <c r="P8321" t="s">
        <v>39</v>
      </c>
      <c r="Q8321">
        <f>D8321-H8321</f>
        <v>1497.0918000000001</v>
      </c>
      <c r="R8321" t="str">
        <f t="shared" si="777"/>
        <v>Good</v>
      </c>
      <c r="S8321" t="str">
        <f t="shared" si="778"/>
        <v>Good</v>
      </c>
      <c r="T8321" t="str">
        <f t="shared" si="779"/>
        <v>High Impact</v>
      </c>
    </row>
    <row r="8322" spans="1:20">
      <c r="A8322" t="s">
        <v>8358</v>
      </c>
      <c r="B8322" t="s">
        <v>30</v>
      </c>
      <c r="C8322" t="s">
        <v>38</v>
      </c>
      <c r="D8322">
        <v>2101.16</v>
      </c>
      <c r="E8322" t="str">
        <f t="shared" si="774"/>
        <v>High</v>
      </c>
      <c r="F8322" t="str">
        <f t="shared" si="775"/>
        <v>High</v>
      </c>
      <c r="G8322">
        <v>0.16</v>
      </c>
      <c r="H8322">
        <f>D8322*G8322</f>
        <v>336.18559999999997</v>
      </c>
      <c r="I8322">
        <v>8</v>
      </c>
      <c r="J8322" s="1">
        <v>45641</v>
      </c>
      <c r="K8322" s="1">
        <v>45646</v>
      </c>
      <c r="L8322" t="s">
        <v>36</v>
      </c>
      <c r="M8322" t="str">
        <f t="shared" si="776"/>
        <v>Normal customer</v>
      </c>
      <c r="N8322" t="s">
        <v>21</v>
      </c>
      <c r="O8322">
        <v>385.08</v>
      </c>
      <c r="P8322" t="s">
        <v>53</v>
      </c>
      <c r="Q8322">
        <f>D8322-H8322</f>
        <v>1764.9743999999998</v>
      </c>
      <c r="R8322" t="str">
        <f t="shared" si="777"/>
        <v>Good</v>
      </c>
      <c r="S8322" t="str">
        <f t="shared" si="778"/>
        <v>Good</v>
      </c>
      <c r="T8322" t="str">
        <f t="shared" si="779"/>
        <v>High Impact</v>
      </c>
    </row>
    <row r="8323" spans="1:20">
      <c r="A8323" t="s">
        <v>8359</v>
      </c>
      <c r="B8323" t="s">
        <v>30</v>
      </c>
      <c r="C8323" t="s">
        <v>19</v>
      </c>
      <c r="D8323">
        <v>3887.39</v>
      </c>
      <c r="E8323" t="str">
        <f t="shared" ref="E8323:E8386" si="780">IF(D8323&gt;1000,"High","Low")</f>
        <v>High</v>
      </c>
      <c r="F8323" t="str">
        <f t="shared" ref="F8323:F8386" si="781">IF(D8323&gt;1000,"High",IF(D8323&gt;500,"Midium","Low"))</f>
        <v>High</v>
      </c>
      <c r="G8323">
        <v>0.36</v>
      </c>
      <c r="H8323">
        <f>D8323*G8323</f>
        <v>1399.4603999999999</v>
      </c>
      <c r="I8323">
        <v>7</v>
      </c>
      <c r="J8323" s="1">
        <v>45213</v>
      </c>
      <c r="K8323" s="1">
        <v>45217</v>
      </c>
      <c r="L8323" t="s">
        <v>36</v>
      </c>
      <c r="M8323" t="str">
        <f t="shared" ref="M8323:M8386" si="782">IF(AND(L8323="Member",D8323&gt;1000),"Premium customer",IF(AND(L8323="Regular",D8323&gt;1000),"Potential customer","Normal customer"))</f>
        <v>Normal customer</v>
      </c>
      <c r="N8323" t="s">
        <v>27</v>
      </c>
      <c r="O8323">
        <v>292.7</v>
      </c>
      <c r="P8323" t="s">
        <v>33</v>
      </c>
      <c r="Q8323">
        <f>D8323-H8323</f>
        <v>2487.9295999999999</v>
      </c>
      <c r="R8323" t="str">
        <f t="shared" ref="R8323:R8386" si="783">IF(AND(D8323&gt;1000,O8323&gt;300),"Good","Bad")</f>
        <v>Bad</v>
      </c>
      <c r="S8323" t="str">
        <f t="shared" ref="S8323:S8386" si="784">IF(NOT(AND(D8323&gt;1000,O8323&gt;300)),"Bad","Good")</f>
        <v>Bad</v>
      </c>
      <c r="T8323" t="str">
        <f t="shared" ref="T8323:T8386" si="785">IF(OR(D8323&gt;1000,G8323&gt;0.25),"High Impact","Normal")</f>
        <v>High Impact</v>
      </c>
    </row>
    <row r="8324" spans="1:20">
      <c r="A8324" t="s">
        <v>8360</v>
      </c>
      <c r="B8324" t="s">
        <v>46</v>
      </c>
      <c r="C8324" t="s">
        <v>19</v>
      </c>
      <c r="D8324">
        <v>1280.57</v>
      </c>
      <c r="E8324" t="str">
        <f t="shared" si="780"/>
        <v>High</v>
      </c>
      <c r="F8324" t="str">
        <f t="shared" si="781"/>
        <v>High</v>
      </c>
      <c r="G8324">
        <v>0.37</v>
      </c>
      <c r="H8324">
        <f>D8324*G8324</f>
        <v>473.81089999999995</v>
      </c>
      <c r="I8324">
        <v>8</v>
      </c>
      <c r="J8324" s="1">
        <v>45413</v>
      </c>
      <c r="K8324" s="1">
        <v>45414</v>
      </c>
      <c r="L8324" t="s">
        <v>20</v>
      </c>
      <c r="M8324" t="str">
        <f t="shared" si="782"/>
        <v>Premium customer</v>
      </c>
      <c r="N8324" t="s">
        <v>21</v>
      </c>
      <c r="O8324">
        <v>310.97000000000003</v>
      </c>
      <c r="P8324" t="s">
        <v>22</v>
      </c>
      <c r="Q8324">
        <f>D8324-H8324</f>
        <v>806.75909999999999</v>
      </c>
      <c r="R8324" t="str">
        <f t="shared" si="783"/>
        <v>Good</v>
      </c>
      <c r="S8324" t="str">
        <f t="shared" si="784"/>
        <v>Good</v>
      </c>
      <c r="T8324" t="str">
        <f t="shared" si="785"/>
        <v>High Impact</v>
      </c>
    </row>
    <row r="8325" spans="1:20">
      <c r="A8325" t="s">
        <v>8361</v>
      </c>
      <c r="B8325" t="s">
        <v>18</v>
      </c>
      <c r="C8325" t="s">
        <v>31</v>
      </c>
      <c r="D8325">
        <v>4846.92</v>
      </c>
      <c r="E8325" t="str">
        <f t="shared" si="780"/>
        <v>High</v>
      </c>
      <c r="F8325" t="str">
        <f t="shared" si="781"/>
        <v>High</v>
      </c>
      <c r="G8325">
        <v>0</v>
      </c>
      <c r="H8325">
        <f>D8325*G8325</f>
        <v>0</v>
      </c>
      <c r="I8325">
        <v>2</v>
      </c>
      <c r="J8325" s="1">
        <v>45224</v>
      </c>
      <c r="K8325" s="1">
        <v>45228</v>
      </c>
      <c r="L8325" t="s">
        <v>36</v>
      </c>
      <c r="M8325" t="str">
        <f t="shared" si="782"/>
        <v>Normal customer</v>
      </c>
      <c r="N8325" t="s">
        <v>27</v>
      </c>
      <c r="O8325">
        <v>902.19</v>
      </c>
      <c r="P8325" t="s">
        <v>33</v>
      </c>
      <c r="Q8325">
        <f>D8325-H8325</f>
        <v>4846.92</v>
      </c>
      <c r="R8325" t="str">
        <f t="shared" si="783"/>
        <v>Good</v>
      </c>
      <c r="S8325" t="str">
        <f t="shared" si="784"/>
        <v>Good</v>
      </c>
      <c r="T8325" t="str">
        <f t="shared" si="785"/>
        <v>High Impact</v>
      </c>
    </row>
    <row r="8326" spans="1:20">
      <c r="A8326" t="s">
        <v>8362</v>
      </c>
      <c r="B8326" t="s">
        <v>30</v>
      </c>
      <c r="C8326" t="s">
        <v>31</v>
      </c>
      <c r="D8326">
        <v>2601.27</v>
      </c>
      <c r="E8326" t="str">
        <f t="shared" si="780"/>
        <v>High</v>
      </c>
      <c r="F8326" t="str">
        <f t="shared" si="781"/>
        <v>High</v>
      </c>
      <c r="G8326">
        <v>0.42</v>
      </c>
      <c r="H8326">
        <f>D8326*G8326</f>
        <v>1092.5334</v>
      </c>
      <c r="I8326">
        <v>5</v>
      </c>
      <c r="J8326" s="1">
        <v>45508</v>
      </c>
      <c r="K8326" s="1">
        <v>45509</v>
      </c>
      <c r="L8326" t="s">
        <v>20</v>
      </c>
      <c r="M8326" t="str">
        <f t="shared" si="782"/>
        <v>Premium customer</v>
      </c>
      <c r="N8326" t="s">
        <v>21</v>
      </c>
      <c r="O8326">
        <v>482.62</v>
      </c>
      <c r="P8326" t="s">
        <v>44</v>
      </c>
      <c r="Q8326">
        <f>D8326-H8326</f>
        <v>1508.7366</v>
      </c>
      <c r="R8326" t="str">
        <f t="shared" si="783"/>
        <v>Good</v>
      </c>
      <c r="S8326" t="str">
        <f t="shared" si="784"/>
        <v>Good</v>
      </c>
      <c r="T8326" t="str">
        <f t="shared" si="785"/>
        <v>High Impact</v>
      </c>
    </row>
    <row r="8327" spans="1:20">
      <c r="A8327" t="s">
        <v>8363</v>
      </c>
      <c r="B8327" t="s">
        <v>18</v>
      </c>
      <c r="C8327" t="s">
        <v>31</v>
      </c>
      <c r="D8327">
        <v>1482.13</v>
      </c>
      <c r="E8327" t="str">
        <f t="shared" si="780"/>
        <v>High</v>
      </c>
      <c r="F8327" t="str">
        <f t="shared" si="781"/>
        <v>High</v>
      </c>
      <c r="G8327">
        <v>0.11</v>
      </c>
      <c r="H8327">
        <f>D8327*G8327</f>
        <v>163.0343</v>
      </c>
      <c r="I8327">
        <v>7</v>
      </c>
      <c r="J8327" s="1">
        <v>45065</v>
      </c>
      <c r="K8327" s="1">
        <v>45068</v>
      </c>
      <c r="L8327" t="s">
        <v>20</v>
      </c>
      <c r="M8327" t="str">
        <f t="shared" si="782"/>
        <v>Premium customer</v>
      </c>
      <c r="N8327" t="s">
        <v>32</v>
      </c>
      <c r="O8327">
        <v>388.94</v>
      </c>
      <c r="P8327" t="s">
        <v>22</v>
      </c>
      <c r="Q8327">
        <f>D8327-H8327</f>
        <v>1319.0957000000001</v>
      </c>
      <c r="R8327" t="str">
        <f t="shared" si="783"/>
        <v>Good</v>
      </c>
      <c r="S8327" t="str">
        <f t="shared" si="784"/>
        <v>Good</v>
      </c>
      <c r="T8327" t="str">
        <f t="shared" si="785"/>
        <v>High Impact</v>
      </c>
    </row>
    <row r="8328" spans="1:20">
      <c r="A8328" t="s">
        <v>8364</v>
      </c>
      <c r="B8328" t="s">
        <v>46</v>
      </c>
      <c r="C8328" t="s">
        <v>38</v>
      </c>
      <c r="D8328">
        <v>1492.99</v>
      </c>
      <c r="E8328" t="str">
        <f t="shared" si="780"/>
        <v>High</v>
      </c>
      <c r="F8328" t="str">
        <f t="shared" si="781"/>
        <v>High</v>
      </c>
      <c r="G8328">
        <v>0.48</v>
      </c>
      <c r="H8328">
        <f>D8328*G8328</f>
        <v>716.63519999999994</v>
      </c>
      <c r="I8328">
        <v>1</v>
      </c>
      <c r="J8328" s="1">
        <v>45075</v>
      </c>
      <c r="K8328" s="1">
        <v>45082</v>
      </c>
      <c r="L8328" t="s">
        <v>26</v>
      </c>
      <c r="M8328" t="str">
        <f t="shared" si="782"/>
        <v>Potential customer</v>
      </c>
      <c r="N8328" t="s">
        <v>32</v>
      </c>
      <c r="O8328">
        <v>165.4</v>
      </c>
      <c r="P8328" t="s">
        <v>22</v>
      </c>
      <c r="Q8328">
        <f>D8328-H8328</f>
        <v>776.35480000000007</v>
      </c>
      <c r="R8328" t="str">
        <f t="shared" si="783"/>
        <v>Bad</v>
      </c>
      <c r="S8328" t="str">
        <f t="shared" si="784"/>
        <v>Bad</v>
      </c>
      <c r="T8328" t="str">
        <f t="shared" si="785"/>
        <v>High Impact</v>
      </c>
    </row>
    <row r="8329" spans="1:20">
      <c r="A8329" t="s">
        <v>8365</v>
      </c>
      <c r="B8329" t="s">
        <v>46</v>
      </c>
      <c r="C8329" t="s">
        <v>41</v>
      </c>
      <c r="D8329">
        <v>189.67</v>
      </c>
      <c r="E8329" t="str">
        <f t="shared" si="780"/>
        <v>Low</v>
      </c>
      <c r="F8329" t="str">
        <f t="shared" si="781"/>
        <v>Low</v>
      </c>
      <c r="G8329">
        <v>0.45</v>
      </c>
      <c r="H8329">
        <f>D8329*G8329</f>
        <v>85.351500000000001</v>
      </c>
      <c r="I8329">
        <v>6</v>
      </c>
      <c r="J8329" s="1">
        <v>45592</v>
      </c>
      <c r="K8329" s="1">
        <v>45595</v>
      </c>
      <c r="L8329" t="s">
        <v>26</v>
      </c>
      <c r="M8329" t="str">
        <f t="shared" si="782"/>
        <v>Normal customer</v>
      </c>
      <c r="N8329" t="s">
        <v>27</v>
      </c>
      <c r="O8329">
        <v>33.51</v>
      </c>
      <c r="P8329" t="s">
        <v>39</v>
      </c>
      <c r="Q8329">
        <f>D8329-H8329</f>
        <v>104.31849999999999</v>
      </c>
      <c r="R8329" t="str">
        <f t="shared" si="783"/>
        <v>Bad</v>
      </c>
      <c r="S8329" t="str">
        <f t="shared" si="784"/>
        <v>Bad</v>
      </c>
      <c r="T8329" t="str">
        <f t="shared" si="785"/>
        <v>High Impact</v>
      </c>
    </row>
    <row r="8330" spans="1:20">
      <c r="A8330" t="s">
        <v>8366</v>
      </c>
      <c r="B8330" t="s">
        <v>30</v>
      </c>
      <c r="C8330" t="s">
        <v>19</v>
      </c>
      <c r="D8330">
        <v>3492.91</v>
      </c>
      <c r="E8330" t="str">
        <f t="shared" si="780"/>
        <v>High</v>
      </c>
      <c r="F8330" t="str">
        <f t="shared" si="781"/>
        <v>High</v>
      </c>
      <c r="G8330">
        <v>0.1</v>
      </c>
      <c r="H8330">
        <f>D8330*G8330</f>
        <v>349.291</v>
      </c>
      <c r="I8330">
        <v>7</v>
      </c>
      <c r="J8330" s="1">
        <v>44941</v>
      </c>
      <c r="K8330" s="1">
        <v>44942</v>
      </c>
      <c r="L8330" t="s">
        <v>26</v>
      </c>
      <c r="M8330" t="str">
        <f t="shared" si="782"/>
        <v>Potential customer</v>
      </c>
      <c r="N8330" t="s">
        <v>32</v>
      </c>
      <c r="O8330">
        <v>820.99</v>
      </c>
      <c r="P8330" t="s">
        <v>39</v>
      </c>
      <c r="Q8330">
        <f>D8330-H8330</f>
        <v>3143.6189999999997</v>
      </c>
      <c r="R8330" t="str">
        <f t="shared" si="783"/>
        <v>Good</v>
      </c>
      <c r="S8330" t="str">
        <f t="shared" si="784"/>
        <v>Good</v>
      </c>
      <c r="T8330" t="str">
        <f t="shared" si="785"/>
        <v>High Impact</v>
      </c>
    </row>
    <row r="8331" spans="1:20">
      <c r="A8331" t="s">
        <v>8367</v>
      </c>
      <c r="B8331" t="s">
        <v>30</v>
      </c>
      <c r="C8331" t="s">
        <v>31</v>
      </c>
      <c r="D8331">
        <v>3902.15</v>
      </c>
      <c r="E8331" t="str">
        <f t="shared" si="780"/>
        <v>High</v>
      </c>
      <c r="F8331" t="str">
        <f t="shared" si="781"/>
        <v>High</v>
      </c>
      <c r="G8331">
        <v>0.32</v>
      </c>
      <c r="H8331">
        <f>D8331*G8331</f>
        <v>1248.6880000000001</v>
      </c>
      <c r="I8331">
        <v>8</v>
      </c>
      <c r="J8331" s="1">
        <v>45334</v>
      </c>
      <c r="K8331" s="1">
        <v>45338</v>
      </c>
      <c r="L8331" t="s">
        <v>20</v>
      </c>
      <c r="M8331" t="str">
        <f t="shared" si="782"/>
        <v>Premium customer</v>
      </c>
      <c r="N8331" t="s">
        <v>21</v>
      </c>
      <c r="O8331">
        <v>1084.3900000000001</v>
      </c>
      <c r="P8331" t="s">
        <v>22</v>
      </c>
      <c r="Q8331">
        <f>D8331-H8331</f>
        <v>2653.462</v>
      </c>
      <c r="R8331" t="str">
        <f t="shared" si="783"/>
        <v>Good</v>
      </c>
      <c r="S8331" t="str">
        <f t="shared" si="784"/>
        <v>Good</v>
      </c>
      <c r="T8331" t="str">
        <f t="shared" si="785"/>
        <v>High Impact</v>
      </c>
    </row>
    <row r="8332" spans="1:20">
      <c r="A8332" t="s">
        <v>8368</v>
      </c>
      <c r="B8332" t="s">
        <v>24</v>
      </c>
      <c r="C8332" t="s">
        <v>41</v>
      </c>
      <c r="D8332">
        <v>258.89999999999998</v>
      </c>
      <c r="E8332" t="str">
        <f t="shared" si="780"/>
        <v>Low</v>
      </c>
      <c r="F8332" t="str">
        <f t="shared" si="781"/>
        <v>Low</v>
      </c>
      <c r="G8332">
        <v>0.15</v>
      </c>
      <c r="H8332">
        <f>D8332*G8332</f>
        <v>38.834999999999994</v>
      </c>
      <c r="I8332">
        <v>5</v>
      </c>
      <c r="J8332" s="1">
        <v>45370</v>
      </c>
      <c r="K8332" s="1">
        <v>45374</v>
      </c>
      <c r="L8332" t="s">
        <v>26</v>
      </c>
      <c r="M8332" t="str">
        <f t="shared" si="782"/>
        <v>Normal customer</v>
      </c>
      <c r="N8332" t="s">
        <v>27</v>
      </c>
      <c r="O8332">
        <v>67.97</v>
      </c>
      <c r="P8332" t="s">
        <v>44</v>
      </c>
      <c r="Q8332">
        <f>D8332-H8332</f>
        <v>220.065</v>
      </c>
      <c r="R8332" t="str">
        <f t="shared" si="783"/>
        <v>Bad</v>
      </c>
      <c r="S8332" t="str">
        <f t="shared" si="784"/>
        <v>Bad</v>
      </c>
      <c r="T8332" t="str">
        <f t="shared" si="785"/>
        <v>Normal</v>
      </c>
    </row>
    <row r="8333" spans="1:20">
      <c r="A8333" t="s">
        <v>8369</v>
      </c>
      <c r="B8333" t="s">
        <v>18</v>
      </c>
      <c r="C8333" t="s">
        <v>31</v>
      </c>
      <c r="D8333">
        <v>2971.08</v>
      </c>
      <c r="E8333" t="str">
        <f t="shared" si="780"/>
        <v>High</v>
      </c>
      <c r="F8333" t="str">
        <f t="shared" si="781"/>
        <v>High</v>
      </c>
      <c r="G8333">
        <v>0.05</v>
      </c>
      <c r="H8333">
        <f>D8333*G8333</f>
        <v>148.554</v>
      </c>
      <c r="I8333">
        <v>8</v>
      </c>
      <c r="J8333" s="1">
        <v>45264</v>
      </c>
      <c r="K8333" s="1">
        <v>45271</v>
      </c>
      <c r="L8333" t="s">
        <v>36</v>
      </c>
      <c r="M8333" t="str">
        <f t="shared" si="782"/>
        <v>Normal customer</v>
      </c>
      <c r="N8333" t="s">
        <v>32</v>
      </c>
      <c r="O8333">
        <v>722.72</v>
      </c>
      <c r="P8333" t="s">
        <v>53</v>
      </c>
      <c r="Q8333">
        <f>D8333-H8333</f>
        <v>2822.5259999999998</v>
      </c>
      <c r="R8333" t="str">
        <f t="shared" si="783"/>
        <v>Good</v>
      </c>
      <c r="S8333" t="str">
        <f t="shared" si="784"/>
        <v>Good</v>
      </c>
      <c r="T8333" t="str">
        <f t="shared" si="785"/>
        <v>High Impact</v>
      </c>
    </row>
    <row r="8334" spans="1:20">
      <c r="A8334" t="s">
        <v>8370</v>
      </c>
      <c r="B8334" t="s">
        <v>30</v>
      </c>
      <c r="C8334" t="s">
        <v>31</v>
      </c>
      <c r="D8334">
        <v>3930.2</v>
      </c>
      <c r="E8334" t="str">
        <f t="shared" si="780"/>
        <v>High</v>
      </c>
      <c r="F8334" t="str">
        <f t="shared" si="781"/>
        <v>High</v>
      </c>
      <c r="G8334">
        <v>0.44</v>
      </c>
      <c r="H8334">
        <f>D8334*G8334</f>
        <v>1729.288</v>
      </c>
      <c r="I8334">
        <v>1</v>
      </c>
      <c r="J8334" s="1">
        <v>45382</v>
      </c>
      <c r="K8334" s="1">
        <v>45389</v>
      </c>
      <c r="L8334" t="s">
        <v>26</v>
      </c>
      <c r="M8334" t="str">
        <f t="shared" si="782"/>
        <v>Potential customer</v>
      </c>
      <c r="N8334" t="s">
        <v>27</v>
      </c>
      <c r="O8334">
        <v>1055.03</v>
      </c>
      <c r="P8334" t="s">
        <v>22</v>
      </c>
      <c r="Q8334">
        <f>D8334-H8334</f>
        <v>2200.9119999999998</v>
      </c>
      <c r="R8334" t="str">
        <f t="shared" si="783"/>
        <v>Good</v>
      </c>
      <c r="S8334" t="str">
        <f t="shared" si="784"/>
        <v>Good</v>
      </c>
      <c r="T8334" t="str">
        <f t="shared" si="785"/>
        <v>High Impact</v>
      </c>
    </row>
    <row r="8335" spans="1:20">
      <c r="A8335" t="s">
        <v>8371</v>
      </c>
      <c r="B8335" t="s">
        <v>24</v>
      </c>
      <c r="C8335" t="s">
        <v>41</v>
      </c>
      <c r="D8335">
        <v>1943.58</v>
      </c>
      <c r="E8335" t="str">
        <f t="shared" si="780"/>
        <v>High</v>
      </c>
      <c r="F8335" t="str">
        <f t="shared" si="781"/>
        <v>High</v>
      </c>
      <c r="G8335">
        <v>0.09</v>
      </c>
      <c r="H8335">
        <f>D8335*G8335</f>
        <v>174.92219999999998</v>
      </c>
      <c r="I8335">
        <v>4</v>
      </c>
      <c r="J8335" s="1">
        <v>45031</v>
      </c>
      <c r="K8335" s="1">
        <v>45036</v>
      </c>
      <c r="L8335" t="s">
        <v>26</v>
      </c>
      <c r="M8335" t="str">
        <f t="shared" si="782"/>
        <v>Potential customer</v>
      </c>
      <c r="N8335" t="s">
        <v>27</v>
      </c>
      <c r="O8335">
        <v>227.28</v>
      </c>
      <c r="P8335" t="s">
        <v>39</v>
      </c>
      <c r="Q8335">
        <f>D8335-H8335</f>
        <v>1768.6578</v>
      </c>
      <c r="R8335" t="str">
        <f t="shared" si="783"/>
        <v>Bad</v>
      </c>
      <c r="S8335" t="str">
        <f t="shared" si="784"/>
        <v>Bad</v>
      </c>
      <c r="T8335" t="str">
        <f t="shared" si="785"/>
        <v>High Impact</v>
      </c>
    </row>
    <row r="8336" spans="1:20">
      <c r="A8336" t="s">
        <v>8372</v>
      </c>
      <c r="B8336" t="s">
        <v>18</v>
      </c>
      <c r="C8336" t="s">
        <v>31</v>
      </c>
      <c r="D8336">
        <v>2220.4299999999998</v>
      </c>
      <c r="E8336" t="str">
        <f t="shared" si="780"/>
        <v>High</v>
      </c>
      <c r="F8336" t="str">
        <f t="shared" si="781"/>
        <v>High</v>
      </c>
      <c r="G8336">
        <v>0.21</v>
      </c>
      <c r="H8336">
        <f>D8336*G8336</f>
        <v>466.29029999999995</v>
      </c>
      <c r="I8336">
        <v>6</v>
      </c>
      <c r="J8336" s="1">
        <v>45595</v>
      </c>
      <c r="K8336" s="1">
        <v>45602</v>
      </c>
      <c r="L8336" t="s">
        <v>26</v>
      </c>
      <c r="M8336" t="str">
        <f t="shared" si="782"/>
        <v>Potential customer</v>
      </c>
      <c r="N8336" t="s">
        <v>21</v>
      </c>
      <c r="O8336">
        <v>358.54</v>
      </c>
      <c r="P8336" t="s">
        <v>53</v>
      </c>
      <c r="Q8336">
        <f>D8336-H8336</f>
        <v>1754.1396999999999</v>
      </c>
      <c r="R8336" t="str">
        <f t="shared" si="783"/>
        <v>Good</v>
      </c>
      <c r="S8336" t="str">
        <f t="shared" si="784"/>
        <v>Good</v>
      </c>
      <c r="T8336" t="str">
        <f t="shared" si="785"/>
        <v>High Impact</v>
      </c>
    </row>
    <row r="8337" spans="1:20">
      <c r="A8337" t="s">
        <v>8373</v>
      </c>
      <c r="B8337" t="s">
        <v>30</v>
      </c>
      <c r="C8337" t="s">
        <v>38</v>
      </c>
      <c r="D8337">
        <v>1871.96</v>
      </c>
      <c r="E8337" t="str">
        <f t="shared" si="780"/>
        <v>High</v>
      </c>
      <c r="F8337" t="str">
        <f t="shared" si="781"/>
        <v>High</v>
      </c>
      <c r="G8337">
        <v>0.46</v>
      </c>
      <c r="H8337">
        <f>D8337*G8337</f>
        <v>861.10160000000008</v>
      </c>
      <c r="I8337">
        <v>4</v>
      </c>
      <c r="J8337" s="1">
        <v>45165</v>
      </c>
      <c r="K8337" s="1">
        <v>45170</v>
      </c>
      <c r="L8337" t="s">
        <v>26</v>
      </c>
      <c r="M8337" t="str">
        <f t="shared" si="782"/>
        <v>Potential customer</v>
      </c>
      <c r="N8337" t="s">
        <v>21</v>
      </c>
      <c r="O8337">
        <v>552.16999999999996</v>
      </c>
      <c r="P8337" t="s">
        <v>22</v>
      </c>
      <c r="Q8337">
        <f>D8337-H8337</f>
        <v>1010.8584</v>
      </c>
      <c r="R8337" t="str">
        <f t="shared" si="783"/>
        <v>Good</v>
      </c>
      <c r="S8337" t="str">
        <f t="shared" si="784"/>
        <v>Good</v>
      </c>
      <c r="T8337" t="str">
        <f t="shared" si="785"/>
        <v>High Impact</v>
      </c>
    </row>
    <row r="8338" spans="1:20">
      <c r="A8338" t="s">
        <v>8374</v>
      </c>
      <c r="B8338" t="s">
        <v>24</v>
      </c>
      <c r="C8338" t="s">
        <v>38</v>
      </c>
      <c r="D8338">
        <v>1646.69</v>
      </c>
      <c r="E8338" t="str">
        <f t="shared" si="780"/>
        <v>High</v>
      </c>
      <c r="F8338" t="str">
        <f t="shared" si="781"/>
        <v>High</v>
      </c>
      <c r="G8338">
        <v>0.04</v>
      </c>
      <c r="H8338">
        <f>D8338*G8338</f>
        <v>65.86760000000001</v>
      </c>
      <c r="I8338">
        <v>5</v>
      </c>
      <c r="J8338" s="1">
        <v>45548</v>
      </c>
      <c r="K8338" s="1">
        <v>45551</v>
      </c>
      <c r="L8338" t="s">
        <v>36</v>
      </c>
      <c r="M8338" t="str">
        <f t="shared" si="782"/>
        <v>Normal customer</v>
      </c>
      <c r="N8338" t="s">
        <v>27</v>
      </c>
      <c r="O8338">
        <v>88.53</v>
      </c>
      <c r="P8338" t="s">
        <v>28</v>
      </c>
      <c r="Q8338">
        <f>D8338-H8338</f>
        <v>1580.8224</v>
      </c>
      <c r="R8338" t="str">
        <f t="shared" si="783"/>
        <v>Bad</v>
      </c>
      <c r="S8338" t="str">
        <f t="shared" si="784"/>
        <v>Bad</v>
      </c>
      <c r="T8338" t="str">
        <f t="shared" si="785"/>
        <v>High Impact</v>
      </c>
    </row>
    <row r="8339" spans="1:20">
      <c r="A8339" t="s">
        <v>8375</v>
      </c>
      <c r="B8339" t="s">
        <v>24</v>
      </c>
      <c r="C8339" t="s">
        <v>38</v>
      </c>
      <c r="D8339">
        <v>2506.59</v>
      </c>
      <c r="E8339" t="str">
        <f t="shared" si="780"/>
        <v>High</v>
      </c>
      <c r="F8339" t="str">
        <f t="shared" si="781"/>
        <v>High</v>
      </c>
      <c r="G8339">
        <v>0.28000000000000003</v>
      </c>
      <c r="H8339">
        <f>D8339*G8339</f>
        <v>701.84520000000009</v>
      </c>
      <c r="I8339">
        <v>2</v>
      </c>
      <c r="J8339" s="1">
        <v>45116</v>
      </c>
      <c r="K8339" s="1">
        <v>45121</v>
      </c>
      <c r="L8339" t="s">
        <v>36</v>
      </c>
      <c r="M8339" t="str">
        <f t="shared" si="782"/>
        <v>Normal customer</v>
      </c>
      <c r="N8339" t="s">
        <v>27</v>
      </c>
      <c r="O8339">
        <v>745.74</v>
      </c>
      <c r="P8339" t="s">
        <v>53</v>
      </c>
      <c r="Q8339">
        <f>D8339-H8339</f>
        <v>1804.7447999999999</v>
      </c>
      <c r="R8339" t="str">
        <f t="shared" si="783"/>
        <v>Good</v>
      </c>
      <c r="S8339" t="str">
        <f t="shared" si="784"/>
        <v>Good</v>
      </c>
      <c r="T8339" t="str">
        <f t="shared" si="785"/>
        <v>High Impact</v>
      </c>
    </row>
    <row r="8340" spans="1:20">
      <c r="A8340" t="s">
        <v>8376</v>
      </c>
      <c r="B8340" t="s">
        <v>18</v>
      </c>
      <c r="C8340" t="s">
        <v>25</v>
      </c>
      <c r="D8340">
        <v>913.89</v>
      </c>
      <c r="E8340" t="str">
        <f t="shared" si="780"/>
        <v>Low</v>
      </c>
      <c r="F8340" t="str">
        <f t="shared" si="781"/>
        <v>Midium</v>
      </c>
      <c r="G8340">
        <v>0.28999999999999998</v>
      </c>
      <c r="H8340">
        <f>D8340*G8340</f>
        <v>265.02809999999999</v>
      </c>
      <c r="I8340">
        <v>7</v>
      </c>
      <c r="J8340" s="1">
        <v>45494</v>
      </c>
      <c r="K8340" s="1">
        <v>45499</v>
      </c>
      <c r="L8340" t="s">
        <v>20</v>
      </c>
      <c r="M8340" t="str">
        <f t="shared" si="782"/>
        <v>Normal customer</v>
      </c>
      <c r="N8340" t="s">
        <v>27</v>
      </c>
      <c r="O8340">
        <v>69.66</v>
      </c>
      <c r="P8340" t="s">
        <v>33</v>
      </c>
      <c r="Q8340">
        <f>D8340-H8340</f>
        <v>648.86189999999999</v>
      </c>
      <c r="R8340" t="str">
        <f t="shared" si="783"/>
        <v>Bad</v>
      </c>
      <c r="S8340" t="str">
        <f t="shared" si="784"/>
        <v>Bad</v>
      </c>
      <c r="T8340" t="str">
        <f t="shared" si="785"/>
        <v>High Impact</v>
      </c>
    </row>
    <row r="8341" spans="1:20">
      <c r="A8341" t="s">
        <v>8377</v>
      </c>
      <c r="B8341" t="s">
        <v>24</v>
      </c>
      <c r="C8341" t="s">
        <v>31</v>
      </c>
      <c r="D8341">
        <v>2259.37</v>
      </c>
      <c r="E8341" t="str">
        <f t="shared" si="780"/>
        <v>High</v>
      </c>
      <c r="F8341" t="str">
        <f t="shared" si="781"/>
        <v>High</v>
      </c>
      <c r="G8341">
        <v>0.38</v>
      </c>
      <c r="H8341">
        <f>D8341*G8341</f>
        <v>858.56060000000002</v>
      </c>
      <c r="I8341">
        <v>9</v>
      </c>
      <c r="J8341" s="1">
        <v>45184</v>
      </c>
      <c r="K8341" s="1">
        <v>45189</v>
      </c>
      <c r="L8341" t="s">
        <v>26</v>
      </c>
      <c r="M8341" t="str">
        <f t="shared" si="782"/>
        <v>Potential customer</v>
      </c>
      <c r="N8341" t="s">
        <v>27</v>
      </c>
      <c r="O8341">
        <v>627.19000000000005</v>
      </c>
      <c r="P8341" t="s">
        <v>39</v>
      </c>
      <c r="Q8341">
        <f>D8341-H8341</f>
        <v>1400.8093999999999</v>
      </c>
      <c r="R8341" t="str">
        <f t="shared" si="783"/>
        <v>Good</v>
      </c>
      <c r="S8341" t="str">
        <f t="shared" si="784"/>
        <v>Good</v>
      </c>
      <c r="T8341" t="str">
        <f t="shared" si="785"/>
        <v>High Impact</v>
      </c>
    </row>
    <row r="8342" spans="1:20">
      <c r="A8342" t="s">
        <v>8378</v>
      </c>
      <c r="B8342" t="s">
        <v>18</v>
      </c>
      <c r="C8342" t="s">
        <v>25</v>
      </c>
      <c r="D8342">
        <v>4714.9399999999996</v>
      </c>
      <c r="E8342" t="str">
        <f t="shared" si="780"/>
        <v>High</v>
      </c>
      <c r="F8342" t="str">
        <f t="shared" si="781"/>
        <v>High</v>
      </c>
      <c r="G8342">
        <v>0.41</v>
      </c>
      <c r="H8342">
        <f>D8342*G8342</f>
        <v>1933.1253999999997</v>
      </c>
      <c r="I8342">
        <v>7</v>
      </c>
      <c r="J8342" s="1">
        <v>45008</v>
      </c>
      <c r="K8342" s="1">
        <v>45011</v>
      </c>
      <c r="L8342" t="s">
        <v>20</v>
      </c>
      <c r="M8342" t="str">
        <f t="shared" si="782"/>
        <v>Premium customer</v>
      </c>
      <c r="N8342" t="s">
        <v>32</v>
      </c>
      <c r="O8342">
        <v>898.29</v>
      </c>
      <c r="P8342" t="s">
        <v>44</v>
      </c>
      <c r="Q8342">
        <f>D8342-H8342</f>
        <v>2781.8145999999997</v>
      </c>
      <c r="R8342" t="str">
        <f t="shared" si="783"/>
        <v>Good</v>
      </c>
      <c r="S8342" t="str">
        <f t="shared" si="784"/>
        <v>Good</v>
      </c>
      <c r="T8342" t="str">
        <f t="shared" si="785"/>
        <v>High Impact</v>
      </c>
    </row>
    <row r="8343" spans="1:20">
      <c r="A8343" t="s">
        <v>8379</v>
      </c>
      <c r="B8343" t="s">
        <v>18</v>
      </c>
      <c r="C8343" t="s">
        <v>19</v>
      </c>
      <c r="D8343">
        <v>234.27</v>
      </c>
      <c r="E8343" t="str">
        <f t="shared" si="780"/>
        <v>Low</v>
      </c>
      <c r="F8343" t="str">
        <f t="shared" si="781"/>
        <v>Low</v>
      </c>
      <c r="G8343">
        <v>0.21</v>
      </c>
      <c r="H8343">
        <f>D8343*G8343</f>
        <v>49.1967</v>
      </c>
      <c r="I8343">
        <v>1</v>
      </c>
      <c r="J8343" s="1">
        <v>45119</v>
      </c>
      <c r="K8343" s="1">
        <v>45124</v>
      </c>
      <c r="L8343" t="s">
        <v>36</v>
      </c>
      <c r="M8343" t="str">
        <f t="shared" si="782"/>
        <v>Normal customer</v>
      </c>
      <c r="N8343" t="s">
        <v>21</v>
      </c>
      <c r="O8343">
        <v>29.06</v>
      </c>
      <c r="P8343" t="s">
        <v>33</v>
      </c>
      <c r="Q8343">
        <f>D8343-H8343</f>
        <v>185.07330000000002</v>
      </c>
      <c r="R8343" t="str">
        <f t="shared" si="783"/>
        <v>Bad</v>
      </c>
      <c r="S8343" t="str">
        <f t="shared" si="784"/>
        <v>Bad</v>
      </c>
      <c r="T8343" t="str">
        <f t="shared" si="785"/>
        <v>Normal</v>
      </c>
    </row>
    <row r="8344" spans="1:20">
      <c r="A8344" t="s">
        <v>8380</v>
      </c>
      <c r="B8344" t="s">
        <v>18</v>
      </c>
      <c r="C8344" t="s">
        <v>41</v>
      </c>
      <c r="D8344">
        <v>907.24</v>
      </c>
      <c r="E8344" t="str">
        <f t="shared" si="780"/>
        <v>Low</v>
      </c>
      <c r="F8344" t="str">
        <f t="shared" si="781"/>
        <v>Midium</v>
      </c>
      <c r="G8344">
        <v>0.37</v>
      </c>
      <c r="H8344">
        <f>D8344*G8344</f>
        <v>335.67880000000002</v>
      </c>
      <c r="I8344">
        <v>2</v>
      </c>
      <c r="J8344" s="1">
        <v>45245</v>
      </c>
      <c r="K8344" s="1">
        <v>45246</v>
      </c>
      <c r="L8344" t="s">
        <v>20</v>
      </c>
      <c r="M8344" t="str">
        <f t="shared" si="782"/>
        <v>Normal customer</v>
      </c>
      <c r="N8344" t="s">
        <v>21</v>
      </c>
      <c r="O8344">
        <v>260.86</v>
      </c>
      <c r="P8344" t="s">
        <v>28</v>
      </c>
      <c r="Q8344">
        <f>D8344-H8344</f>
        <v>571.56119999999999</v>
      </c>
      <c r="R8344" t="str">
        <f t="shared" si="783"/>
        <v>Bad</v>
      </c>
      <c r="S8344" t="str">
        <f t="shared" si="784"/>
        <v>Bad</v>
      </c>
      <c r="T8344" t="str">
        <f t="shared" si="785"/>
        <v>High Impact</v>
      </c>
    </row>
    <row r="8345" spans="1:20">
      <c r="A8345" t="s">
        <v>8381</v>
      </c>
      <c r="B8345" t="s">
        <v>46</v>
      </c>
      <c r="C8345" t="s">
        <v>19</v>
      </c>
      <c r="D8345">
        <v>3910.74</v>
      </c>
      <c r="E8345" t="str">
        <f t="shared" si="780"/>
        <v>High</v>
      </c>
      <c r="F8345" t="str">
        <f t="shared" si="781"/>
        <v>High</v>
      </c>
      <c r="G8345">
        <v>0.46</v>
      </c>
      <c r="H8345">
        <f>D8345*G8345</f>
        <v>1798.9404</v>
      </c>
      <c r="I8345">
        <v>8</v>
      </c>
      <c r="J8345" s="1">
        <v>45498</v>
      </c>
      <c r="K8345" s="1">
        <v>45500</v>
      </c>
      <c r="L8345" t="s">
        <v>26</v>
      </c>
      <c r="M8345" t="str">
        <f t="shared" si="782"/>
        <v>Potential customer</v>
      </c>
      <c r="N8345" t="s">
        <v>27</v>
      </c>
      <c r="O8345">
        <v>785.66</v>
      </c>
      <c r="P8345" t="s">
        <v>28</v>
      </c>
      <c r="Q8345">
        <f>D8345-H8345</f>
        <v>2111.7995999999998</v>
      </c>
      <c r="R8345" t="str">
        <f t="shared" si="783"/>
        <v>Good</v>
      </c>
      <c r="S8345" t="str">
        <f t="shared" si="784"/>
        <v>Good</v>
      </c>
      <c r="T8345" t="str">
        <f t="shared" si="785"/>
        <v>High Impact</v>
      </c>
    </row>
    <row r="8346" spans="1:20">
      <c r="A8346" t="s">
        <v>8382</v>
      </c>
      <c r="B8346" t="s">
        <v>24</v>
      </c>
      <c r="C8346" t="s">
        <v>25</v>
      </c>
      <c r="D8346">
        <v>747.08</v>
      </c>
      <c r="E8346" t="str">
        <f t="shared" si="780"/>
        <v>Low</v>
      </c>
      <c r="F8346" t="str">
        <f t="shared" si="781"/>
        <v>Midium</v>
      </c>
      <c r="G8346">
        <v>0.44</v>
      </c>
      <c r="H8346">
        <f>D8346*G8346</f>
        <v>328.71520000000004</v>
      </c>
      <c r="I8346">
        <v>1</v>
      </c>
      <c r="J8346" s="1">
        <v>45291</v>
      </c>
      <c r="K8346" s="1">
        <v>45293</v>
      </c>
      <c r="L8346" t="s">
        <v>36</v>
      </c>
      <c r="M8346" t="str">
        <f t="shared" si="782"/>
        <v>Normal customer</v>
      </c>
      <c r="N8346" t="s">
        <v>32</v>
      </c>
      <c r="O8346">
        <v>203.27</v>
      </c>
      <c r="P8346" t="s">
        <v>53</v>
      </c>
      <c r="Q8346">
        <f>D8346-H8346</f>
        <v>418.3648</v>
      </c>
      <c r="R8346" t="str">
        <f t="shared" si="783"/>
        <v>Bad</v>
      </c>
      <c r="S8346" t="str">
        <f t="shared" si="784"/>
        <v>Bad</v>
      </c>
      <c r="T8346" t="str">
        <f t="shared" si="785"/>
        <v>High Impact</v>
      </c>
    </row>
    <row r="8347" spans="1:20">
      <c r="A8347" t="s">
        <v>8383</v>
      </c>
      <c r="B8347" t="s">
        <v>18</v>
      </c>
      <c r="C8347" t="s">
        <v>38</v>
      </c>
      <c r="D8347">
        <v>1429.28</v>
      </c>
      <c r="E8347" t="str">
        <f t="shared" si="780"/>
        <v>High</v>
      </c>
      <c r="F8347" t="str">
        <f t="shared" si="781"/>
        <v>High</v>
      </c>
      <c r="G8347">
        <v>0.25</v>
      </c>
      <c r="H8347">
        <f>D8347*G8347</f>
        <v>357.32</v>
      </c>
      <c r="I8347">
        <v>2</v>
      </c>
      <c r="J8347" s="1">
        <v>45324</v>
      </c>
      <c r="K8347" s="1">
        <v>45329</v>
      </c>
      <c r="L8347" t="s">
        <v>20</v>
      </c>
      <c r="M8347" t="str">
        <f t="shared" si="782"/>
        <v>Premium customer</v>
      </c>
      <c r="N8347" t="s">
        <v>27</v>
      </c>
      <c r="O8347">
        <v>208.22</v>
      </c>
      <c r="P8347" t="s">
        <v>33</v>
      </c>
      <c r="Q8347">
        <f>D8347-H8347</f>
        <v>1071.96</v>
      </c>
      <c r="R8347" t="str">
        <f t="shared" si="783"/>
        <v>Bad</v>
      </c>
      <c r="S8347" t="str">
        <f t="shared" si="784"/>
        <v>Bad</v>
      </c>
      <c r="T8347" t="str">
        <f t="shared" si="785"/>
        <v>High Impact</v>
      </c>
    </row>
    <row r="8348" spans="1:20">
      <c r="A8348" t="s">
        <v>8384</v>
      </c>
      <c r="B8348" t="s">
        <v>30</v>
      </c>
      <c r="C8348" t="s">
        <v>31</v>
      </c>
      <c r="D8348">
        <v>2328.71</v>
      </c>
      <c r="E8348" t="str">
        <f t="shared" si="780"/>
        <v>High</v>
      </c>
      <c r="F8348" t="str">
        <f t="shared" si="781"/>
        <v>High</v>
      </c>
      <c r="G8348">
        <v>0.3</v>
      </c>
      <c r="H8348">
        <f>D8348*G8348</f>
        <v>698.61299999999994</v>
      </c>
      <c r="I8348">
        <v>5</v>
      </c>
      <c r="J8348" s="1">
        <v>44970</v>
      </c>
      <c r="K8348" s="1">
        <v>44975</v>
      </c>
      <c r="L8348" t="s">
        <v>26</v>
      </c>
      <c r="M8348" t="str">
        <f t="shared" si="782"/>
        <v>Potential customer</v>
      </c>
      <c r="N8348" t="s">
        <v>21</v>
      </c>
      <c r="O8348">
        <v>497.32</v>
      </c>
      <c r="P8348" t="s">
        <v>28</v>
      </c>
      <c r="Q8348">
        <f>D8348-H8348</f>
        <v>1630.0970000000002</v>
      </c>
      <c r="R8348" t="str">
        <f t="shared" si="783"/>
        <v>Good</v>
      </c>
      <c r="S8348" t="str">
        <f t="shared" si="784"/>
        <v>Good</v>
      </c>
      <c r="T8348" t="str">
        <f t="shared" si="785"/>
        <v>High Impact</v>
      </c>
    </row>
    <row r="8349" spans="1:20">
      <c r="A8349" t="s">
        <v>8385</v>
      </c>
      <c r="B8349" t="s">
        <v>46</v>
      </c>
      <c r="C8349" t="s">
        <v>31</v>
      </c>
      <c r="D8349">
        <v>4721.5</v>
      </c>
      <c r="E8349" t="str">
        <f t="shared" si="780"/>
        <v>High</v>
      </c>
      <c r="F8349" t="str">
        <f t="shared" si="781"/>
        <v>High</v>
      </c>
      <c r="G8349">
        <v>0.34</v>
      </c>
      <c r="H8349">
        <f>D8349*G8349</f>
        <v>1605.3100000000002</v>
      </c>
      <c r="I8349">
        <v>6</v>
      </c>
      <c r="J8349" s="1">
        <v>45370</v>
      </c>
      <c r="K8349" s="1">
        <v>45377</v>
      </c>
      <c r="L8349" t="s">
        <v>36</v>
      </c>
      <c r="M8349" t="str">
        <f t="shared" si="782"/>
        <v>Normal customer</v>
      </c>
      <c r="N8349" t="s">
        <v>32</v>
      </c>
      <c r="O8349">
        <v>652.14</v>
      </c>
      <c r="P8349" t="s">
        <v>22</v>
      </c>
      <c r="Q8349">
        <f>D8349-H8349</f>
        <v>3116.1899999999996</v>
      </c>
      <c r="R8349" t="str">
        <f t="shared" si="783"/>
        <v>Good</v>
      </c>
      <c r="S8349" t="str">
        <f t="shared" si="784"/>
        <v>Good</v>
      </c>
      <c r="T8349" t="str">
        <f t="shared" si="785"/>
        <v>High Impact</v>
      </c>
    </row>
    <row r="8350" spans="1:20">
      <c r="A8350" t="s">
        <v>8386</v>
      </c>
      <c r="B8350" t="s">
        <v>46</v>
      </c>
      <c r="C8350" t="s">
        <v>38</v>
      </c>
      <c r="D8350">
        <v>999.16</v>
      </c>
      <c r="E8350" t="str">
        <f t="shared" si="780"/>
        <v>Low</v>
      </c>
      <c r="F8350" t="str">
        <f t="shared" si="781"/>
        <v>Midium</v>
      </c>
      <c r="G8350">
        <v>0.41</v>
      </c>
      <c r="H8350">
        <f>D8350*G8350</f>
        <v>409.65559999999994</v>
      </c>
      <c r="I8350">
        <v>1</v>
      </c>
      <c r="J8350" s="1">
        <v>45331</v>
      </c>
      <c r="K8350" s="1">
        <v>45338</v>
      </c>
      <c r="L8350" t="s">
        <v>20</v>
      </c>
      <c r="M8350" t="str">
        <f t="shared" si="782"/>
        <v>Normal customer</v>
      </c>
      <c r="N8350" t="s">
        <v>32</v>
      </c>
      <c r="O8350">
        <v>297.68</v>
      </c>
      <c r="P8350" t="s">
        <v>28</v>
      </c>
      <c r="Q8350">
        <f>D8350-H8350</f>
        <v>589.50440000000003</v>
      </c>
      <c r="R8350" t="str">
        <f t="shared" si="783"/>
        <v>Bad</v>
      </c>
      <c r="S8350" t="str">
        <f t="shared" si="784"/>
        <v>Bad</v>
      </c>
      <c r="T8350" t="str">
        <f t="shared" si="785"/>
        <v>High Impact</v>
      </c>
    </row>
    <row r="8351" spans="1:20">
      <c r="A8351" t="s">
        <v>8387</v>
      </c>
      <c r="B8351" t="s">
        <v>24</v>
      </c>
      <c r="C8351" t="s">
        <v>31</v>
      </c>
      <c r="D8351">
        <v>4623.1099999999997</v>
      </c>
      <c r="E8351" t="str">
        <f t="shared" si="780"/>
        <v>High</v>
      </c>
      <c r="F8351" t="str">
        <f t="shared" si="781"/>
        <v>High</v>
      </c>
      <c r="G8351">
        <v>0.25</v>
      </c>
      <c r="H8351">
        <f>D8351*G8351</f>
        <v>1155.7774999999999</v>
      </c>
      <c r="I8351">
        <v>1</v>
      </c>
      <c r="J8351" s="1">
        <v>45394</v>
      </c>
      <c r="K8351" s="1">
        <v>45399</v>
      </c>
      <c r="L8351" t="s">
        <v>20</v>
      </c>
      <c r="M8351" t="str">
        <f t="shared" si="782"/>
        <v>Premium customer</v>
      </c>
      <c r="N8351" t="s">
        <v>27</v>
      </c>
      <c r="O8351">
        <v>869.19</v>
      </c>
      <c r="P8351" t="s">
        <v>22</v>
      </c>
      <c r="Q8351">
        <f>D8351-H8351</f>
        <v>3467.3324999999995</v>
      </c>
      <c r="R8351" t="str">
        <f t="shared" si="783"/>
        <v>Good</v>
      </c>
      <c r="S8351" t="str">
        <f t="shared" si="784"/>
        <v>Good</v>
      </c>
      <c r="T8351" t="str">
        <f t="shared" si="785"/>
        <v>High Impact</v>
      </c>
    </row>
    <row r="8352" spans="1:20">
      <c r="A8352" t="s">
        <v>8388</v>
      </c>
      <c r="B8352" t="s">
        <v>18</v>
      </c>
      <c r="C8352" t="s">
        <v>41</v>
      </c>
      <c r="D8352">
        <v>3620.77</v>
      </c>
      <c r="E8352" t="str">
        <f t="shared" si="780"/>
        <v>High</v>
      </c>
      <c r="F8352" t="str">
        <f t="shared" si="781"/>
        <v>High</v>
      </c>
      <c r="G8352">
        <v>0.06</v>
      </c>
      <c r="H8352">
        <f>D8352*G8352</f>
        <v>217.24619999999999</v>
      </c>
      <c r="I8352">
        <v>2</v>
      </c>
      <c r="J8352" s="1">
        <v>45216</v>
      </c>
      <c r="K8352" s="1">
        <v>45223</v>
      </c>
      <c r="L8352" t="s">
        <v>36</v>
      </c>
      <c r="M8352" t="str">
        <f t="shared" si="782"/>
        <v>Normal customer</v>
      </c>
      <c r="N8352" t="s">
        <v>21</v>
      </c>
      <c r="O8352">
        <v>819.6</v>
      </c>
      <c r="P8352" t="s">
        <v>22</v>
      </c>
      <c r="Q8352">
        <f>D8352-H8352</f>
        <v>3403.5237999999999</v>
      </c>
      <c r="R8352" t="str">
        <f t="shared" si="783"/>
        <v>Good</v>
      </c>
      <c r="S8352" t="str">
        <f t="shared" si="784"/>
        <v>Good</v>
      </c>
      <c r="T8352" t="str">
        <f t="shared" si="785"/>
        <v>High Impact</v>
      </c>
    </row>
    <row r="8353" spans="1:20">
      <c r="A8353" t="s">
        <v>8389</v>
      </c>
      <c r="B8353" t="s">
        <v>24</v>
      </c>
      <c r="C8353" t="s">
        <v>41</v>
      </c>
      <c r="D8353">
        <v>3388.61</v>
      </c>
      <c r="E8353" t="str">
        <f t="shared" si="780"/>
        <v>High</v>
      </c>
      <c r="F8353" t="str">
        <f t="shared" si="781"/>
        <v>High</v>
      </c>
      <c r="G8353">
        <v>0.19</v>
      </c>
      <c r="H8353">
        <f>D8353*G8353</f>
        <v>643.83590000000004</v>
      </c>
      <c r="I8353">
        <v>3</v>
      </c>
      <c r="J8353" s="1">
        <v>45408</v>
      </c>
      <c r="K8353" s="1">
        <v>45415</v>
      </c>
      <c r="L8353" t="s">
        <v>26</v>
      </c>
      <c r="M8353" t="str">
        <f t="shared" si="782"/>
        <v>Potential customer</v>
      </c>
      <c r="N8353" t="s">
        <v>32</v>
      </c>
      <c r="O8353">
        <v>429.12</v>
      </c>
      <c r="P8353" t="s">
        <v>33</v>
      </c>
      <c r="Q8353">
        <f>D8353-H8353</f>
        <v>2744.7741000000001</v>
      </c>
      <c r="R8353" t="str">
        <f t="shared" si="783"/>
        <v>Good</v>
      </c>
      <c r="S8353" t="str">
        <f t="shared" si="784"/>
        <v>Good</v>
      </c>
      <c r="T8353" t="str">
        <f t="shared" si="785"/>
        <v>High Impact</v>
      </c>
    </row>
    <row r="8354" spans="1:20">
      <c r="A8354" t="s">
        <v>8390</v>
      </c>
      <c r="B8354" t="s">
        <v>46</v>
      </c>
      <c r="C8354" t="s">
        <v>41</v>
      </c>
      <c r="D8354">
        <v>3645.36</v>
      </c>
      <c r="E8354" t="str">
        <f t="shared" si="780"/>
        <v>High</v>
      </c>
      <c r="F8354" t="str">
        <f t="shared" si="781"/>
        <v>High</v>
      </c>
      <c r="G8354">
        <v>0.36</v>
      </c>
      <c r="H8354">
        <f>D8354*G8354</f>
        <v>1312.3296</v>
      </c>
      <c r="I8354">
        <v>9</v>
      </c>
      <c r="J8354" s="1">
        <v>45292</v>
      </c>
      <c r="K8354" s="1">
        <v>45293</v>
      </c>
      <c r="L8354" t="s">
        <v>26</v>
      </c>
      <c r="M8354" t="str">
        <f t="shared" si="782"/>
        <v>Potential customer</v>
      </c>
      <c r="N8354" t="s">
        <v>32</v>
      </c>
      <c r="O8354">
        <v>884.07</v>
      </c>
      <c r="P8354" t="s">
        <v>39</v>
      </c>
      <c r="Q8354">
        <f>D8354-H8354</f>
        <v>2333.0304000000001</v>
      </c>
      <c r="R8354" t="str">
        <f t="shared" si="783"/>
        <v>Good</v>
      </c>
      <c r="S8354" t="str">
        <f t="shared" si="784"/>
        <v>Good</v>
      </c>
      <c r="T8354" t="str">
        <f t="shared" si="785"/>
        <v>High Impact</v>
      </c>
    </row>
    <row r="8355" spans="1:20">
      <c r="A8355" t="s">
        <v>8391</v>
      </c>
      <c r="B8355" t="s">
        <v>18</v>
      </c>
      <c r="C8355" t="s">
        <v>19</v>
      </c>
      <c r="D8355">
        <v>253.11</v>
      </c>
      <c r="E8355" t="str">
        <f t="shared" si="780"/>
        <v>Low</v>
      </c>
      <c r="F8355" t="str">
        <f t="shared" si="781"/>
        <v>Low</v>
      </c>
      <c r="G8355">
        <v>0.31</v>
      </c>
      <c r="H8355">
        <f>D8355*G8355</f>
        <v>78.464100000000002</v>
      </c>
      <c r="I8355">
        <v>3</v>
      </c>
      <c r="J8355" s="1">
        <v>45364</v>
      </c>
      <c r="K8355" s="1">
        <v>45367</v>
      </c>
      <c r="L8355" t="s">
        <v>26</v>
      </c>
      <c r="M8355" t="str">
        <f t="shared" si="782"/>
        <v>Normal customer</v>
      </c>
      <c r="N8355" t="s">
        <v>21</v>
      </c>
      <c r="O8355">
        <v>39.97</v>
      </c>
      <c r="P8355" t="s">
        <v>44</v>
      </c>
      <c r="Q8355">
        <f>D8355-H8355</f>
        <v>174.64590000000001</v>
      </c>
      <c r="R8355" t="str">
        <f t="shared" si="783"/>
        <v>Bad</v>
      </c>
      <c r="S8355" t="str">
        <f t="shared" si="784"/>
        <v>Bad</v>
      </c>
      <c r="T8355" t="str">
        <f t="shared" si="785"/>
        <v>High Impact</v>
      </c>
    </row>
    <row r="8356" spans="1:20">
      <c r="A8356" t="s">
        <v>8392</v>
      </c>
      <c r="B8356" t="s">
        <v>30</v>
      </c>
      <c r="C8356" t="s">
        <v>38</v>
      </c>
      <c r="D8356">
        <v>584.61</v>
      </c>
      <c r="E8356" t="str">
        <f t="shared" si="780"/>
        <v>Low</v>
      </c>
      <c r="F8356" t="str">
        <f t="shared" si="781"/>
        <v>Midium</v>
      </c>
      <c r="G8356">
        <v>0.38</v>
      </c>
      <c r="H8356">
        <f>D8356*G8356</f>
        <v>222.15180000000001</v>
      </c>
      <c r="I8356">
        <v>8</v>
      </c>
      <c r="J8356" s="1">
        <v>45093</v>
      </c>
      <c r="K8356" s="1">
        <v>45095</v>
      </c>
      <c r="L8356" t="s">
        <v>36</v>
      </c>
      <c r="M8356" t="str">
        <f t="shared" si="782"/>
        <v>Normal customer</v>
      </c>
      <c r="N8356" t="s">
        <v>32</v>
      </c>
      <c r="O8356">
        <v>161.01</v>
      </c>
      <c r="P8356" t="s">
        <v>53</v>
      </c>
      <c r="Q8356">
        <f>D8356-H8356</f>
        <v>362.45820000000003</v>
      </c>
      <c r="R8356" t="str">
        <f t="shared" si="783"/>
        <v>Bad</v>
      </c>
      <c r="S8356" t="str">
        <f t="shared" si="784"/>
        <v>Bad</v>
      </c>
      <c r="T8356" t="str">
        <f t="shared" si="785"/>
        <v>High Impact</v>
      </c>
    </row>
    <row r="8357" spans="1:20">
      <c r="A8357" t="s">
        <v>8393</v>
      </c>
      <c r="B8357" t="s">
        <v>18</v>
      </c>
      <c r="C8357" t="s">
        <v>41</v>
      </c>
      <c r="D8357">
        <v>1740.72</v>
      </c>
      <c r="E8357" t="str">
        <f t="shared" si="780"/>
        <v>High</v>
      </c>
      <c r="F8357" t="str">
        <f t="shared" si="781"/>
        <v>High</v>
      </c>
      <c r="G8357">
        <v>0.25</v>
      </c>
      <c r="H8357">
        <f>D8357*G8357</f>
        <v>435.18</v>
      </c>
      <c r="I8357">
        <v>6</v>
      </c>
      <c r="J8357" s="1">
        <v>45186</v>
      </c>
      <c r="K8357" s="1">
        <v>45193</v>
      </c>
      <c r="L8357" t="s">
        <v>26</v>
      </c>
      <c r="M8357" t="str">
        <f t="shared" si="782"/>
        <v>Potential customer</v>
      </c>
      <c r="N8357" t="s">
        <v>32</v>
      </c>
      <c r="O8357">
        <v>324.75</v>
      </c>
      <c r="P8357" t="s">
        <v>39</v>
      </c>
      <c r="Q8357">
        <f>D8357-H8357</f>
        <v>1305.54</v>
      </c>
      <c r="R8357" t="str">
        <f t="shared" si="783"/>
        <v>Good</v>
      </c>
      <c r="S8357" t="str">
        <f t="shared" si="784"/>
        <v>Good</v>
      </c>
      <c r="T8357" t="str">
        <f t="shared" si="785"/>
        <v>High Impact</v>
      </c>
    </row>
    <row r="8358" spans="1:20">
      <c r="A8358" t="s">
        <v>8394</v>
      </c>
      <c r="B8358" t="s">
        <v>46</v>
      </c>
      <c r="C8358" t="s">
        <v>25</v>
      </c>
      <c r="D8358">
        <v>462.44</v>
      </c>
      <c r="E8358" t="str">
        <f t="shared" si="780"/>
        <v>Low</v>
      </c>
      <c r="F8358" t="str">
        <f t="shared" si="781"/>
        <v>Low</v>
      </c>
      <c r="G8358">
        <v>0.09</v>
      </c>
      <c r="H8358">
        <f>D8358*G8358</f>
        <v>41.619599999999998</v>
      </c>
      <c r="I8358">
        <v>5</v>
      </c>
      <c r="J8358" s="1">
        <v>45082</v>
      </c>
      <c r="K8358" s="1">
        <v>45089</v>
      </c>
      <c r="L8358" t="s">
        <v>26</v>
      </c>
      <c r="M8358" t="str">
        <f t="shared" si="782"/>
        <v>Normal customer</v>
      </c>
      <c r="N8358" t="s">
        <v>27</v>
      </c>
      <c r="O8358">
        <v>67.319999999999993</v>
      </c>
      <c r="P8358" t="s">
        <v>53</v>
      </c>
      <c r="Q8358">
        <f>D8358-H8358</f>
        <v>420.82040000000001</v>
      </c>
      <c r="R8358" t="str">
        <f t="shared" si="783"/>
        <v>Bad</v>
      </c>
      <c r="S8358" t="str">
        <f t="shared" si="784"/>
        <v>Bad</v>
      </c>
      <c r="T8358" t="str">
        <f t="shared" si="785"/>
        <v>Normal</v>
      </c>
    </row>
    <row r="8359" spans="1:20">
      <c r="A8359" t="s">
        <v>8395</v>
      </c>
      <c r="B8359" t="s">
        <v>30</v>
      </c>
      <c r="C8359" t="s">
        <v>41</v>
      </c>
      <c r="D8359">
        <v>4939.1899999999996</v>
      </c>
      <c r="E8359" t="str">
        <f t="shared" si="780"/>
        <v>High</v>
      </c>
      <c r="F8359" t="str">
        <f t="shared" si="781"/>
        <v>High</v>
      </c>
      <c r="G8359">
        <v>0.06</v>
      </c>
      <c r="H8359">
        <f>D8359*G8359</f>
        <v>296.35139999999996</v>
      </c>
      <c r="I8359">
        <v>9</v>
      </c>
      <c r="J8359" s="1">
        <v>45631</v>
      </c>
      <c r="K8359" s="1">
        <v>45635</v>
      </c>
      <c r="L8359" t="s">
        <v>26</v>
      </c>
      <c r="M8359" t="str">
        <f t="shared" si="782"/>
        <v>Potential customer</v>
      </c>
      <c r="N8359" t="s">
        <v>32</v>
      </c>
      <c r="O8359">
        <v>1264.9100000000001</v>
      </c>
      <c r="P8359" t="s">
        <v>28</v>
      </c>
      <c r="Q8359">
        <f>D8359-H8359</f>
        <v>4642.8386</v>
      </c>
      <c r="R8359" t="str">
        <f t="shared" si="783"/>
        <v>Good</v>
      </c>
      <c r="S8359" t="str">
        <f t="shared" si="784"/>
        <v>Good</v>
      </c>
      <c r="T8359" t="str">
        <f t="shared" si="785"/>
        <v>High Impact</v>
      </c>
    </row>
    <row r="8360" spans="1:20">
      <c r="A8360" t="s">
        <v>8396</v>
      </c>
      <c r="B8360" t="s">
        <v>18</v>
      </c>
      <c r="C8360" t="s">
        <v>19</v>
      </c>
      <c r="D8360">
        <v>2944.02</v>
      </c>
      <c r="E8360" t="str">
        <f t="shared" si="780"/>
        <v>High</v>
      </c>
      <c r="F8360" t="str">
        <f t="shared" si="781"/>
        <v>High</v>
      </c>
      <c r="G8360">
        <v>0.24</v>
      </c>
      <c r="H8360">
        <f>D8360*G8360</f>
        <v>706.56479999999999</v>
      </c>
      <c r="I8360">
        <v>8</v>
      </c>
      <c r="J8360" s="1">
        <v>45099</v>
      </c>
      <c r="K8360" s="1">
        <v>45104</v>
      </c>
      <c r="L8360" t="s">
        <v>26</v>
      </c>
      <c r="M8360" t="str">
        <f t="shared" si="782"/>
        <v>Potential customer</v>
      </c>
      <c r="N8360" t="s">
        <v>32</v>
      </c>
      <c r="O8360">
        <v>590.86</v>
      </c>
      <c r="P8360" t="s">
        <v>33</v>
      </c>
      <c r="Q8360">
        <f>D8360-H8360</f>
        <v>2237.4551999999999</v>
      </c>
      <c r="R8360" t="str">
        <f t="shared" si="783"/>
        <v>Good</v>
      </c>
      <c r="S8360" t="str">
        <f t="shared" si="784"/>
        <v>Good</v>
      </c>
      <c r="T8360" t="str">
        <f t="shared" si="785"/>
        <v>High Impact</v>
      </c>
    </row>
    <row r="8361" spans="1:20">
      <c r="A8361" t="s">
        <v>8397</v>
      </c>
      <c r="B8361" t="s">
        <v>30</v>
      </c>
      <c r="C8361" t="s">
        <v>25</v>
      </c>
      <c r="D8361">
        <v>2487.98</v>
      </c>
      <c r="E8361" t="str">
        <f t="shared" si="780"/>
        <v>High</v>
      </c>
      <c r="F8361" t="str">
        <f t="shared" si="781"/>
        <v>High</v>
      </c>
      <c r="G8361">
        <v>0.1</v>
      </c>
      <c r="H8361">
        <f>D8361*G8361</f>
        <v>248.798</v>
      </c>
      <c r="I8361">
        <v>3</v>
      </c>
      <c r="J8361" s="1">
        <v>45243</v>
      </c>
      <c r="K8361" s="1">
        <v>45250</v>
      </c>
      <c r="L8361" t="s">
        <v>36</v>
      </c>
      <c r="M8361" t="str">
        <f t="shared" si="782"/>
        <v>Normal customer</v>
      </c>
      <c r="N8361" t="s">
        <v>21</v>
      </c>
      <c r="O8361">
        <v>612.76</v>
      </c>
      <c r="P8361" t="s">
        <v>39</v>
      </c>
      <c r="Q8361">
        <f>D8361-H8361</f>
        <v>2239.1819999999998</v>
      </c>
      <c r="R8361" t="str">
        <f t="shared" si="783"/>
        <v>Good</v>
      </c>
      <c r="S8361" t="str">
        <f t="shared" si="784"/>
        <v>Good</v>
      </c>
      <c r="T8361" t="str">
        <f t="shared" si="785"/>
        <v>High Impact</v>
      </c>
    </row>
    <row r="8362" spans="1:20">
      <c r="A8362" t="s">
        <v>8398</v>
      </c>
      <c r="B8362" t="s">
        <v>30</v>
      </c>
      <c r="C8362" t="s">
        <v>38</v>
      </c>
      <c r="D8362">
        <v>3949.01</v>
      </c>
      <c r="E8362" t="str">
        <f t="shared" si="780"/>
        <v>High</v>
      </c>
      <c r="F8362" t="str">
        <f t="shared" si="781"/>
        <v>High</v>
      </c>
      <c r="G8362">
        <v>0.49</v>
      </c>
      <c r="H8362">
        <f>D8362*G8362</f>
        <v>1935.0149000000001</v>
      </c>
      <c r="I8362">
        <v>7</v>
      </c>
      <c r="J8362" s="1">
        <v>45242</v>
      </c>
      <c r="K8362" s="1">
        <v>45246</v>
      </c>
      <c r="L8362" t="s">
        <v>36</v>
      </c>
      <c r="M8362" t="str">
        <f t="shared" si="782"/>
        <v>Normal customer</v>
      </c>
      <c r="N8362" t="s">
        <v>21</v>
      </c>
      <c r="O8362">
        <v>889.83</v>
      </c>
      <c r="P8362" t="s">
        <v>44</v>
      </c>
      <c r="Q8362">
        <f>D8362-H8362</f>
        <v>2013.9951000000001</v>
      </c>
      <c r="R8362" t="str">
        <f t="shared" si="783"/>
        <v>Good</v>
      </c>
      <c r="S8362" t="str">
        <f t="shared" si="784"/>
        <v>Good</v>
      </c>
      <c r="T8362" t="str">
        <f t="shared" si="785"/>
        <v>High Impact</v>
      </c>
    </row>
    <row r="8363" spans="1:20">
      <c r="A8363" t="s">
        <v>8399</v>
      </c>
      <c r="B8363" t="s">
        <v>46</v>
      </c>
      <c r="C8363" t="s">
        <v>38</v>
      </c>
      <c r="D8363">
        <v>4887.1000000000004</v>
      </c>
      <c r="E8363" t="str">
        <f t="shared" si="780"/>
        <v>High</v>
      </c>
      <c r="F8363" t="str">
        <f t="shared" si="781"/>
        <v>High</v>
      </c>
      <c r="G8363">
        <v>0.1</v>
      </c>
      <c r="H8363">
        <f>D8363*G8363</f>
        <v>488.71000000000004</v>
      </c>
      <c r="I8363">
        <v>4</v>
      </c>
      <c r="J8363" s="1">
        <v>45326</v>
      </c>
      <c r="K8363" s="1">
        <v>45332</v>
      </c>
      <c r="L8363" t="s">
        <v>20</v>
      </c>
      <c r="M8363" t="str">
        <f t="shared" si="782"/>
        <v>Premium customer</v>
      </c>
      <c r="N8363" t="s">
        <v>21</v>
      </c>
      <c r="O8363">
        <v>823.34</v>
      </c>
      <c r="P8363" t="s">
        <v>22</v>
      </c>
      <c r="Q8363">
        <f>D8363-H8363</f>
        <v>4398.3900000000003</v>
      </c>
      <c r="R8363" t="str">
        <f t="shared" si="783"/>
        <v>Good</v>
      </c>
      <c r="S8363" t="str">
        <f t="shared" si="784"/>
        <v>Good</v>
      </c>
      <c r="T8363" t="str">
        <f t="shared" si="785"/>
        <v>High Impact</v>
      </c>
    </row>
    <row r="8364" spans="1:20">
      <c r="A8364" t="s">
        <v>8400</v>
      </c>
      <c r="B8364" t="s">
        <v>30</v>
      </c>
      <c r="C8364" t="s">
        <v>41</v>
      </c>
      <c r="D8364">
        <v>4780.1400000000003</v>
      </c>
      <c r="E8364" t="str">
        <f t="shared" si="780"/>
        <v>High</v>
      </c>
      <c r="F8364" t="str">
        <f t="shared" si="781"/>
        <v>High</v>
      </c>
      <c r="G8364">
        <v>0.28000000000000003</v>
      </c>
      <c r="H8364">
        <f>D8364*G8364</f>
        <v>1338.4392000000003</v>
      </c>
      <c r="I8364">
        <v>8</v>
      </c>
      <c r="J8364" s="1">
        <v>45489</v>
      </c>
      <c r="K8364" s="1">
        <v>45490</v>
      </c>
      <c r="L8364" t="s">
        <v>20</v>
      </c>
      <c r="M8364" t="str">
        <f t="shared" si="782"/>
        <v>Premium customer</v>
      </c>
      <c r="N8364" t="s">
        <v>32</v>
      </c>
      <c r="O8364">
        <v>1024.3699999999999</v>
      </c>
      <c r="P8364" t="s">
        <v>44</v>
      </c>
      <c r="Q8364">
        <f>D8364-H8364</f>
        <v>3441.7008000000001</v>
      </c>
      <c r="R8364" t="str">
        <f t="shared" si="783"/>
        <v>Good</v>
      </c>
      <c r="S8364" t="str">
        <f t="shared" si="784"/>
        <v>Good</v>
      </c>
      <c r="T8364" t="str">
        <f t="shared" si="785"/>
        <v>High Impact</v>
      </c>
    </row>
    <row r="8365" spans="1:20">
      <c r="A8365" t="s">
        <v>8401</v>
      </c>
      <c r="B8365" t="s">
        <v>24</v>
      </c>
      <c r="C8365" t="s">
        <v>25</v>
      </c>
      <c r="D8365">
        <v>3986.02</v>
      </c>
      <c r="E8365" t="str">
        <f t="shared" si="780"/>
        <v>High</v>
      </c>
      <c r="F8365" t="str">
        <f t="shared" si="781"/>
        <v>High</v>
      </c>
      <c r="G8365">
        <v>0</v>
      </c>
      <c r="H8365">
        <f>D8365*G8365</f>
        <v>0</v>
      </c>
      <c r="I8365">
        <v>7</v>
      </c>
      <c r="J8365" s="1">
        <v>45038</v>
      </c>
      <c r="K8365" s="1">
        <v>45044</v>
      </c>
      <c r="L8365" t="s">
        <v>36</v>
      </c>
      <c r="M8365" t="str">
        <f t="shared" si="782"/>
        <v>Normal customer</v>
      </c>
      <c r="N8365" t="s">
        <v>32</v>
      </c>
      <c r="O8365">
        <v>954.66</v>
      </c>
      <c r="P8365" t="s">
        <v>44</v>
      </c>
      <c r="Q8365">
        <f>D8365-H8365</f>
        <v>3986.02</v>
      </c>
      <c r="R8365" t="str">
        <f t="shared" si="783"/>
        <v>Good</v>
      </c>
      <c r="S8365" t="str">
        <f t="shared" si="784"/>
        <v>Good</v>
      </c>
      <c r="T8365" t="str">
        <f t="shared" si="785"/>
        <v>High Impact</v>
      </c>
    </row>
    <row r="8366" spans="1:20">
      <c r="A8366" t="s">
        <v>8402</v>
      </c>
      <c r="B8366" t="s">
        <v>46</v>
      </c>
      <c r="C8366" t="s">
        <v>25</v>
      </c>
      <c r="D8366">
        <v>1948.15</v>
      </c>
      <c r="E8366" t="str">
        <f t="shared" si="780"/>
        <v>High</v>
      </c>
      <c r="F8366" t="str">
        <f t="shared" si="781"/>
        <v>High</v>
      </c>
      <c r="G8366">
        <v>0.13</v>
      </c>
      <c r="H8366">
        <f>D8366*G8366</f>
        <v>253.25950000000003</v>
      </c>
      <c r="I8366">
        <v>3</v>
      </c>
      <c r="J8366" s="1">
        <v>45483</v>
      </c>
      <c r="K8366" s="1">
        <v>45486</v>
      </c>
      <c r="L8366" t="s">
        <v>26</v>
      </c>
      <c r="M8366" t="str">
        <f t="shared" si="782"/>
        <v>Potential customer</v>
      </c>
      <c r="N8366" t="s">
        <v>27</v>
      </c>
      <c r="O8366">
        <v>437.28</v>
      </c>
      <c r="P8366" t="s">
        <v>44</v>
      </c>
      <c r="Q8366">
        <f>D8366-H8366</f>
        <v>1694.8905</v>
      </c>
      <c r="R8366" t="str">
        <f t="shared" si="783"/>
        <v>Good</v>
      </c>
      <c r="S8366" t="str">
        <f t="shared" si="784"/>
        <v>Good</v>
      </c>
      <c r="T8366" t="str">
        <f t="shared" si="785"/>
        <v>High Impact</v>
      </c>
    </row>
    <row r="8367" spans="1:20">
      <c r="A8367" t="s">
        <v>8403</v>
      </c>
      <c r="B8367" t="s">
        <v>24</v>
      </c>
      <c r="C8367" t="s">
        <v>41</v>
      </c>
      <c r="D8367">
        <v>423.2</v>
      </c>
      <c r="E8367" t="str">
        <f t="shared" si="780"/>
        <v>Low</v>
      </c>
      <c r="F8367" t="str">
        <f t="shared" si="781"/>
        <v>Low</v>
      </c>
      <c r="G8367">
        <v>0.13</v>
      </c>
      <c r="H8367">
        <f>D8367*G8367</f>
        <v>55.015999999999998</v>
      </c>
      <c r="I8367">
        <v>7</v>
      </c>
      <c r="J8367" s="1">
        <v>45573</v>
      </c>
      <c r="K8367" s="1">
        <v>45577</v>
      </c>
      <c r="L8367" t="s">
        <v>20</v>
      </c>
      <c r="M8367" t="str">
        <f t="shared" si="782"/>
        <v>Normal customer</v>
      </c>
      <c r="N8367" t="s">
        <v>21</v>
      </c>
      <c r="O8367">
        <v>55.24</v>
      </c>
      <c r="P8367" t="s">
        <v>22</v>
      </c>
      <c r="Q8367">
        <f>D8367-H8367</f>
        <v>368.18399999999997</v>
      </c>
      <c r="R8367" t="str">
        <f t="shared" si="783"/>
        <v>Bad</v>
      </c>
      <c r="S8367" t="str">
        <f t="shared" si="784"/>
        <v>Bad</v>
      </c>
      <c r="T8367" t="str">
        <f t="shared" si="785"/>
        <v>Normal</v>
      </c>
    </row>
    <row r="8368" spans="1:20">
      <c r="A8368" t="s">
        <v>8404</v>
      </c>
      <c r="B8368" t="s">
        <v>30</v>
      </c>
      <c r="C8368" t="s">
        <v>41</v>
      </c>
      <c r="D8368">
        <v>582.04999999999995</v>
      </c>
      <c r="E8368" t="str">
        <f t="shared" si="780"/>
        <v>Low</v>
      </c>
      <c r="F8368" t="str">
        <f t="shared" si="781"/>
        <v>Midium</v>
      </c>
      <c r="G8368">
        <v>0.37</v>
      </c>
      <c r="H8368">
        <f>D8368*G8368</f>
        <v>215.35849999999999</v>
      </c>
      <c r="I8368">
        <v>6</v>
      </c>
      <c r="J8368" s="1">
        <v>45233</v>
      </c>
      <c r="K8368" s="1">
        <v>45238</v>
      </c>
      <c r="L8368" t="s">
        <v>20</v>
      </c>
      <c r="M8368" t="str">
        <f t="shared" si="782"/>
        <v>Normal customer</v>
      </c>
      <c r="N8368" t="s">
        <v>27</v>
      </c>
      <c r="O8368">
        <v>86.57</v>
      </c>
      <c r="P8368" t="s">
        <v>44</v>
      </c>
      <c r="Q8368">
        <f>D8368-H8368</f>
        <v>366.69149999999996</v>
      </c>
      <c r="R8368" t="str">
        <f t="shared" si="783"/>
        <v>Bad</v>
      </c>
      <c r="S8368" t="str">
        <f t="shared" si="784"/>
        <v>Bad</v>
      </c>
      <c r="T8368" t="str">
        <f t="shared" si="785"/>
        <v>High Impact</v>
      </c>
    </row>
    <row r="8369" spans="1:20">
      <c r="A8369" t="s">
        <v>8405</v>
      </c>
      <c r="B8369" t="s">
        <v>24</v>
      </c>
      <c r="C8369" t="s">
        <v>31</v>
      </c>
      <c r="D8369">
        <v>105.65</v>
      </c>
      <c r="E8369" t="str">
        <f t="shared" si="780"/>
        <v>Low</v>
      </c>
      <c r="F8369" t="str">
        <f t="shared" si="781"/>
        <v>Low</v>
      </c>
      <c r="G8369">
        <v>0.25</v>
      </c>
      <c r="H8369">
        <f>D8369*G8369</f>
        <v>26.412500000000001</v>
      </c>
      <c r="I8369">
        <v>6</v>
      </c>
      <c r="J8369" s="1">
        <v>45315</v>
      </c>
      <c r="K8369" s="1">
        <v>45320</v>
      </c>
      <c r="L8369" t="s">
        <v>26</v>
      </c>
      <c r="M8369" t="str">
        <f t="shared" si="782"/>
        <v>Normal customer</v>
      </c>
      <c r="N8369" t="s">
        <v>21</v>
      </c>
      <c r="O8369">
        <v>30.42</v>
      </c>
      <c r="P8369" t="s">
        <v>33</v>
      </c>
      <c r="Q8369">
        <f>D8369-H8369</f>
        <v>79.237500000000011</v>
      </c>
      <c r="R8369" t="str">
        <f t="shared" si="783"/>
        <v>Bad</v>
      </c>
      <c r="S8369" t="str">
        <f t="shared" si="784"/>
        <v>Bad</v>
      </c>
      <c r="T8369" t="str">
        <f t="shared" si="785"/>
        <v>Normal</v>
      </c>
    </row>
    <row r="8370" spans="1:20">
      <c r="A8370" t="s">
        <v>8406</v>
      </c>
      <c r="B8370" t="s">
        <v>18</v>
      </c>
      <c r="C8370" t="s">
        <v>31</v>
      </c>
      <c r="D8370">
        <v>109.32</v>
      </c>
      <c r="E8370" t="str">
        <f t="shared" si="780"/>
        <v>Low</v>
      </c>
      <c r="F8370" t="str">
        <f t="shared" si="781"/>
        <v>Low</v>
      </c>
      <c r="G8370">
        <v>0.01</v>
      </c>
      <c r="H8370">
        <f>D8370*G8370</f>
        <v>1.0931999999999999</v>
      </c>
      <c r="I8370">
        <v>3</v>
      </c>
      <c r="J8370" s="1">
        <v>45120</v>
      </c>
      <c r="K8370" s="1">
        <v>45121</v>
      </c>
      <c r="L8370" t="s">
        <v>20</v>
      </c>
      <c r="M8370" t="str">
        <f t="shared" si="782"/>
        <v>Normal customer</v>
      </c>
      <c r="N8370" t="s">
        <v>21</v>
      </c>
      <c r="O8370">
        <v>13.93</v>
      </c>
      <c r="P8370" t="s">
        <v>44</v>
      </c>
      <c r="Q8370">
        <f>D8370-H8370</f>
        <v>108.2268</v>
      </c>
      <c r="R8370" t="str">
        <f t="shared" si="783"/>
        <v>Bad</v>
      </c>
      <c r="S8370" t="str">
        <f t="shared" si="784"/>
        <v>Bad</v>
      </c>
      <c r="T8370" t="str">
        <f t="shared" si="785"/>
        <v>Normal</v>
      </c>
    </row>
    <row r="8371" spans="1:20">
      <c r="A8371" t="s">
        <v>8407</v>
      </c>
      <c r="B8371" t="s">
        <v>30</v>
      </c>
      <c r="C8371" t="s">
        <v>41</v>
      </c>
      <c r="D8371">
        <v>4688.47</v>
      </c>
      <c r="E8371" t="str">
        <f t="shared" si="780"/>
        <v>High</v>
      </c>
      <c r="F8371" t="str">
        <f t="shared" si="781"/>
        <v>High</v>
      </c>
      <c r="G8371">
        <v>0.19</v>
      </c>
      <c r="H8371">
        <f>D8371*G8371</f>
        <v>890.80930000000001</v>
      </c>
      <c r="I8371">
        <v>4</v>
      </c>
      <c r="J8371" s="1">
        <v>45422</v>
      </c>
      <c r="K8371" s="1">
        <v>45428</v>
      </c>
      <c r="L8371" t="s">
        <v>26</v>
      </c>
      <c r="M8371" t="str">
        <f t="shared" si="782"/>
        <v>Potential customer</v>
      </c>
      <c r="N8371" t="s">
        <v>27</v>
      </c>
      <c r="O8371">
        <v>1186.58</v>
      </c>
      <c r="P8371" t="s">
        <v>44</v>
      </c>
      <c r="Q8371">
        <f>D8371-H8371</f>
        <v>3797.6607000000004</v>
      </c>
      <c r="R8371" t="str">
        <f t="shared" si="783"/>
        <v>Good</v>
      </c>
      <c r="S8371" t="str">
        <f t="shared" si="784"/>
        <v>Good</v>
      </c>
      <c r="T8371" t="str">
        <f t="shared" si="785"/>
        <v>High Impact</v>
      </c>
    </row>
    <row r="8372" spans="1:20">
      <c r="A8372" t="s">
        <v>8408</v>
      </c>
      <c r="B8372" t="s">
        <v>18</v>
      </c>
      <c r="C8372" t="s">
        <v>19</v>
      </c>
      <c r="D8372">
        <v>4642.38</v>
      </c>
      <c r="E8372" t="str">
        <f t="shared" si="780"/>
        <v>High</v>
      </c>
      <c r="F8372" t="str">
        <f t="shared" si="781"/>
        <v>High</v>
      </c>
      <c r="G8372">
        <v>0.32</v>
      </c>
      <c r="H8372">
        <f>D8372*G8372</f>
        <v>1485.5616</v>
      </c>
      <c r="I8372">
        <v>4</v>
      </c>
      <c r="J8372" s="1">
        <v>45555</v>
      </c>
      <c r="K8372" s="1">
        <v>45560</v>
      </c>
      <c r="L8372" t="s">
        <v>26</v>
      </c>
      <c r="M8372" t="str">
        <f t="shared" si="782"/>
        <v>Potential customer</v>
      </c>
      <c r="N8372" t="s">
        <v>21</v>
      </c>
      <c r="O8372">
        <v>447.65</v>
      </c>
      <c r="P8372" t="s">
        <v>28</v>
      </c>
      <c r="Q8372">
        <f>D8372-H8372</f>
        <v>3156.8184000000001</v>
      </c>
      <c r="R8372" t="str">
        <f t="shared" si="783"/>
        <v>Good</v>
      </c>
      <c r="S8372" t="str">
        <f t="shared" si="784"/>
        <v>Good</v>
      </c>
      <c r="T8372" t="str">
        <f t="shared" si="785"/>
        <v>High Impact</v>
      </c>
    </row>
    <row r="8373" spans="1:20">
      <c r="A8373" t="s">
        <v>8409</v>
      </c>
      <c r="B8373" t="s">
        <v>24</v>
      </c>
      <c r="C8373" t="s">
        <v>31</v>
      </c>
      <c r="D8373">
        <v>3371.01</v>
      </c>
      <c r="E8373" t="str">
        <f t="shared" si="780"/>
        <v>High</v>
      </c>
      <c r="F8373" t="str">
        <f t="shared" si="781"/>
        <v>High</v>
      </c>
      <c r="G8373">
        <v>0.32</v>
      </c>
      <c r="H8373">
        <f>D8373*G8373</f>
        <v>1078.7232000000001</v>
      </c>
      <c r="I8373">
        <v>6</v>
      </c>
      <c r="J8373" s="1">
        <v>45506</v>
      </c>
      <c r="K8373" s="1">
        <v>45510</v>
      </c>
      <c r="L8373" t="s">
        <v>36</v>
      </c>
      <c r="M8373" t="str">
        <f t="shared" si="782"/>
        <v>Normal customer</v>
      </c>
      <c r="N8373" t="s">
        <v>21</v>
      </c>
      <c r="O8373">
        <v>498.87</v>
      </c>
      <c r="P8373" t="s">
        <v>33</v>
      </c>
      <c r="Q8373">
        <f>D8373-H8373</f>
        <v>2292.2867999999999</v>
      </c>
      <c r="R8373" t="str">
        <f t="shared" si="783"/>
        <v>Good</v>
      </c>
      <c r="S8373" t="str">
        <f t="shared" si="784"/>
        <v>Good</v>
      </c>
      <c r="T8373" t="str">
        <f t="shared" si="785"/>
        <v>High Impact</v>
      </c>
    </row>
    <row r="8374" spans="1:20">
      <c r="A8374" t="s">
        <v>8410</v>
      </c>
      <c r="B8374" t="s">
        <v>18</v>
      </c>
      <c r="C8374" t="s">
        <v>41</v>
      </c>
      <c r="D8374">
        <v>3660.72</v>
      </c>
      <c r="E8374" t="str">
        <f t="shared" si="780"/>
        <v>High</v>
      </c>
      <c r="F8374" t="str">
        <f t="shared" si="781"/>
        <v>High</v>
      </c>
      <c r="G8374">
        <v>0.03</v>
      </c>
      <c r="H8374">
        <f>D8374*G8374</f>
        <v>109.82159999999999</v>
      </c>
      <c r="I8374">
        <v>9</v>
      </c>
      <c r="J8374" s="1">
        <v>45537</v>
      </c>
      <c r="K8374" s="1">
        <v>45540</v>
      </c>
      <c r="L8374" t="s">
        <v>36</v>
      </c>
      <c r="M8374" t="str">
        <f t="shared" si="782"/>
        <v>Normal customer</v>
      </c>
      <c r="N8374" t="s">
        <v>21</v>
      </c>
      <c r="O8374">
        <v>492.62</v>
      </c>
      <c r="P8374" t="s">
        <v>39</v>
      </c>
      <c r="Q8374">
        <f>D8374-H8374</f>
        <v>3550.8984</v>
      </c>
      <c r="R8374" t="str">
        <f t="shared" si="783"/>
        <v>Good</v>
      </c>
      <c r="S8374" t="str">
        <f t="shared" si="784"/>
        <v>Good</v>
      </c>
      <c r="T8374" t="str">
        <f t="shared" si="785"/>
        <v>High Impact</v>
      </c>
    </row>
    <row r="8375" spans="1:20">
      <c r="A8375" t="s">
        <v>8411</v>
      </c>
      <c r="B8375" t="s">
        <v>30</v>
      </c>
      <c r="C8375" t="s">
        <v>25</v>
      </c>
      <c r="D8375">
        <v>2614.7199999999998</v>
      </c>
      <c r="E8375" t="str">
        <f t="shared" si="780"/>
        <v>High</v>
      </c>
      <c r="F8375" t="str">
        <f t="shared" si="781"/>
        <v>High</v>
      </c>
      <c r="G8375">
        <v>0.46</v>
      </c>
      <c r="H8375">
        <f>D8375*G8375</f>
        <v>1202.7711999999999</v>
      </c>
      <c r="I8375">
        <v>5</v>
      </c>
      <c r="J8375" s="1">
        <v>45185</v>
      </c>
      <c r="K8375" s="1">
        <v>45190</v>
      </c>
      <c r="L8375" t="s">
        <v>36</v>
      </c>
      <c r="M8375" t="str">
        <f t="shared" si="782"/>
        <v>Normal customer</v>
      </c>
      <c r="N8375" t="s">
        <v>32</v>
      </c>
      <c r="O8375">
        <v>533.19000000000005</v>
      </c>
      <c r="P8375" t="s">
        <v>33</v>
      </c>
      <c r="Q8375">
        <f>D8375-H8375</f>
        <v>1411.9487999999999</v>
      </c>
      <c r="R8375" t="str">
        <f t="shared" si="783"/>
        <v>Good</v>
      </c>
      <c r="S8375" t="str">
        <f t="shared" si="784"/>
        <v>Good</v>
      </c>
      <c r="T8375" t="str">
        <f t="shared" si="785"/>
        <v>High Impact</v>
      </c>
    </row>
    <row r="8376" spans="1:20">
      <c r="A8376" t="s">
        <v>8412</v>
      </c>
      <c r="B8376" t="s">
        <v>18</v>
      </c>
      <c r="C8376" t="s">
        <v>31</v>
      </c>
      <c r="D8376">
        <v>1265.43</v>
      </c>
      <c r="E8376" t="str">
        <f t="shared" si="780"/>
        <v>High</v>
      </c>
      <c r="F8376" t="str">
        <f t="shared" si="781"/>
        <v>High</v>
      </c>
      <c r="G8376">
        <v>0.12</v>
      </c>
      <c r="H8376">
        <f>D8376*G8376</f>
        <v>151.85159999999999</v>
      </c>
      <c r="I8376">
        <v>8</v>
      </c>
      <c r="J8376" s="1">
        <v>45353</v>
      </c>
      <c r="K8376" s="1">
        <v>45358</v>
      </c>
      <c r="L8376" t="s">
        <v>20</v>
      </c>
      <c r="M8376" t="str">
        <f t="shared" si="782"/>
        <v>Premium customer</v>
      </c>
      <c r="N8376" t="s">
        <v>21</v>
      </c>
      <c r="O8376">
        <v>356.97</v>
      </c>
      <c r="P8376" t="s">
        <v>53</v>
      </c>
      <c r="Q8376">
        <f>D8376-H8376</f>
        <v>1113.5784000000001</v>
      </c>
      <c r="R8376" t="str">
        <f t="shared" si="783"/>
        <v>Good</v>
      </c>
      <c r="S8376" t="str">
        <f t="shared" si="784"/>
        <v>Good</v>
      </c>
      <c r="T8376" t="str">
        <f t="shared" si="785"/>
        <v>High Impact</v>
      </c>
    </row>
    <row r="8377" spans="1:20">
      <c r="A8377" t="s">
        <v>8413</v>
      </c>
      <c r="B8377" t="s">
        <v>24</v>
      </c>
      <c r="C8377" t="s">
        <v>19</v>
      </c>
      <c r="D8377">
        <v>4580.49</v>
      </c>
      <c r="E8377" t="str">
        <f t="shared" si="780"/>
        <v>High</v>
      </c>
      <c r="F8377" t="str">
        <f t="shared" si="781"/>
        <v>High</v>
      </c>
      <c r="G8377">
        <v>0.45</v>
      </c>
      <c r="H8377">
        <f>D8377*G8377</f>
        <v>2061.2204999999999</v>
      </c>
      <c r="I8377">
        <v>5</v>
      </c>
      <c r="J8377" s="1">
        <v>45336</v>
      </c>
      <c r="K8377" s="1">
        <v>45340</v>
      </c>
      <c r="L8377" t="s">
        <v>26</v>
      </c>
      <c r="M8377" t="str">
        <f t="shared" si="782"/>
        <v>Potential customer</v>
      </c>
      <c r="N8377" t="s">
        <v>32</v>
      </c>
      <c r="O8377">
        <v>1056.8</v>
      </c>
      <c r="P8377" t="s">
        <v>22</v>
      </c>
      <c r="Q8377">
        <f>D8377-H8377</f>
        <v>2519.2694999999999</v>
      </c>
      <c r="R8377" t="str">
        <f t="shared" si="783"/>
        <v>Good</v>
      </c>
      <c r="S8377" t="str">
        <f t="shared" si="784"/>
        <v>Good</v>
      </c>
      <c r="T8377" t="str">
        <f t="shared" si="785"/>
        <v>High Impact</v>
      </c>
    </row>
    <row r="8378" spans="1:20">
      <c r="A8378" t="s">
        <v>8414</v>
      </c>
      <c r="B8378" t="s">
        <v>24</v>
      </c>
      <c r="C8378" t="s">
        <v>38</v>
      </c>
      <c r="D8378">
        <v>1460.69</v>
      </c>
      <c r="E8378" t="str">
        <f t="shared" si="780"/>
        <v>High</v>
      </c>
      <c r="F8378" t="str">
        <f t="shared" si="781"/>
        <v>High</v>
      </c>
      <c r="G8378">
        <v>0.11</v>
      </c>
      <c r="H8378">
        <f>D8378*G8378</f>
        <v>160.67590000000001</v>
      </c>
      <c r="I8378">
        <v>6</v>
      </c>
      <c r="J8378" s="1">
        <v>45007</v>
      </c>
      <c r="K8378" s="1">
        <v>45010</v>
      </c>
      <c r="L8378" t="s">
        <v>20</v>
      </c>
      <c r="M8378" t="str">
        <f t="shared" si="782"/>
        <v>Premium customer</v>
      </c>
      <c r="N8378" t="s">
        <v>21</v>
      </c>
      <c r="O8378">
        <v>127.73</v>
      </c>
      <c r="P8378" t="s">
        <v>33</v>
      </c>
      <c r="Q8378">
        <f>D8378-H8378</f>
        <v>1300.0141000000001</v>
      </c>
      <c r="R8378" t="str">
        <f t="shared" si="783"/>
        <v>Bad</v>
      </c>
      <c r="S8378" t="str">
        <f t="shared" si="784"/>
        <v>Bad</v>
      </c>
      <c r="T8378" t="str">
        <f t="shared" si="785"/>
        <v>High Impact</v>
      </c>
    </row>
    <row r="8379" spans="1:20">
      <c r="A8379" t="s">
        <v>8415</v>
      </c>
      <c r="B8379" t="s">
        <v>24</v>
      </c>
      <c r="C8379" t="s">
        <v>25</v>
      </c>
      <c r="D8379">
        <v>3724.39</v>
      </c>
      <c r="E8379" t="str">
        <f t="shared" si="780"/>
        <v>High</v>
      </c>
      <c r="F8379" t="str">
        <f t="shared" si="781"/>
        <v>High</v>
      </c>
      <c r="G8379">
        <v>0.28000000000000003</v>
      </c>
      <c r="H8379">
        <f>D8379*G8379</f>
        <v>1042.8292000000001</v>
      </c>
      <c r="I8379">
        <v>6</v>
      </c>
      <c r="J8379" s="1">
        <v>45432</v>
      </c>
      <c r="K8379" s="1">
        <v>45436</v>
      </c>
      <c r="L8379" t="s">
        <v>20</v>
      </c>
      <c r="M8379" t="str">
        <f t="shared" si="782"/>
        <v>Premium customer</v>
      </c>
      <c r="N8379" t="s">
        <v>21</v>
      </c>
      <c r="O8379">
        <v>859</v>
      </c>
      <c r="P8379" t="s">
        <v>22</v>
      </c>
      <c r="Q8379">
        <f>D8379-H8379</f>
        <v>2681.5607999999997</v>
      </c>
      <c r="R8379" t="str">
        <f t="shared" si="783"/>
        <v>Good</v>
      </c>
      <c r="S8379" t="str">
        <f t="shared" si="784"/>
        <v>Good</v>
      </c>
      <c r="T8379" t="str">
        <f t="shared" si="785"/>
        <v>High Impact</v>
      </c>
    </row>
    <row r="8380" spans="1:20">
      <c r="A8380" t="s">
        <v>8416</v>
      </c>
      <c r="B8380" t="s">
        <v>30</v>
      </c>
      <c r="C8380" t="s">
        <v>19</v>
      </c>
      <c r="D8380">
        <v>1302.6300000000001</v>
      </c>
      <c r="E8380" t="str">
        <f t="shared" si="780"/>
        <v>High</v>
      </c>
      <c r="F8380" t="str">
        <f t="shared" si="781"/>
        <v>High</v>
      </c>
      <c r="G8380">
        <v>0.2</v>
      </c>
      <c r="H8380">
        <f>D8380*G8380</f>
        <v>260.52600000000001</v>
      </c>
      <c r="I8380">
        <v>4</v>
      </c>
      <c r="J8380" s="1">
        <v>45224</v>
      </c>
      <c r="K8380" s="1">
        <v>45225</v>
      </c>
      <c r="L8380" t="s">
        <v>36</v>
      </c>
      <c r="M8380" t="str">
        <f t="shared" si="782"/>
        <v>Normal customer</v>
      </c>
      <c r="N8380" t="s">
        <v>32</v>
      </c>
      <c r="O8380">
        <v>71.33</v>
      </c>
      <c r="P8380" t="s">
        <v>33</v>
      </c>
      <c r="Q8380">
        <f>D8380-H8380</f>
        <v>1042.104</v>
      </c>
      <c r="R8380" t="str">
        <f t="shared" si="783"/>
        <v>Bad</v>
      </c>
      <c r="S8380" t="str">
        <f t="shared" si="784"/>
        <v>Bad</v>
      </c>
      <c r="T8380" t="str">
        <f t="shared" si="785"/>
        <v>High Impact</v>
      </c>
    </row>
    <row r="8381" spans="1:20">
      <c r="A8381" t="s">
        <v>8417</v>
      </c>
      <c r="B8381" t="s">
        <v>24</v>
      </c>
      <c r="C8381" t="s">
        <v>19</v>
      </c>
      <c r="D8381">
        <v>4363.7299999999996</v>
      </c>
      <c r="E8381" t="str">
        <f t="shared" si="780"/>
        <v>High</v>
      </c>
      <c r="F8381" t="str">
        <f t="shared" si="781"/>
        <v>High</v>
      </c>
      <c r="G8381">
        <v>0.28999999999999998</v>
      </c>
      <c r="H8381">
        <f>D8381*G8381</f>
        <v>1265.4816999999998</v>
      </c>
      <c r="I8381">
        <v>5</v>
      </c>
      <c r="J8381" s="1">
        <v>45510</v>
      </c>
      <c r="K8381" s="1">
        <v>45515</v>
      </c>
      <c r="L8381" t="s">
        <v>20</v>
      </c>
      <c r="M8381" t="str">
        <f t="shared" si="782"/>
        <v>Premium customer</v>
      </c>
      <c r="N8381" t="s">
        <v>27</v>
      </c>
      <c r="O8381">
        <v>942.12</v>
      </c>
      <c r="P8381" t="s">
        <v>44</v>
      </c>
      <c r="Q8381">
        <f>D8381-H8381</f>
        <v>3098.2482999999997</v>
      </c>
      <c r="R8381" t="str">
        <f t="shared" si="783"/>
        <v>Good</v>
      </c>
      <c r="S8381" t="str">
        <f t="shared" si="784"/>
        <v>Good</v>
      </c>
      <c r="T8381" t="str">
        <f t="shared" si="785"/>
        <v>High Impact</v>
      </c>
    </row>
    <row r="8382" spans="1:20">
      <c r="A8382" t="s">
        <v>8418</v>
      </c>
      <c r="B8382" t="s">
        <v>30</v>
      </c>
      <c r="C8382" t="s">
        <v>19</v>
      </c>
      <c r="D8382">
        <v>3291.07</v>
      </c>
      <c r="E8382" t="str">
        <f t="shared" si="780"/>
        <v>High</v>
      </c>
      <c r="F8382" t="str">
        <f t="shared" si="781"/>
        <v>High</v>
      </c>
      <c r="G8382">
        <v>0.25</v>
      </c>
      <c r="H8382">
        <f>D8382*G8382</f>
        <v>822.76750000000004</v>
      </c>
      <c r="I8382">
        <v>4</v>
      </c>
      <c r="J8382" s="1">
        <v>44956</v>
      </c>
      <c r="K8382" s="1">
        <v>44958</v>
      </c>
      <c r="L8382" t="s">
        <v>36</v>
      </c>
      <c r="M8382" t="str">
        <f t="shared" si="782"/>
        <v>Normal customer</v>
      </c>
      <c r="N8382" t="s">
        <v>32</v>
      </c>
      <c r="O8382">
        <v>887.33</v>
      </c>
      <c r="P8382" t="s">
        <v>44</v>
      </c>
      <c r="Q8382">
        <f>D8382-H8382</f>
        <v>2468.3025000000002</v>
      </c>
      <c r="R8382" t="str">
        <f t="shared" si="783"/>
        <v>Good</v>
      </c>
      <c r="S8382" t="str">
        <f t="shared" si="784"/>
        <v>Good</v>
      </c>
      <c r="T8382" t="str">
        <f t="shared" si="785"/>
        <v>High Impact</v>
      </c>
    </row>
    <row r="8383" spans="1:20">
      <c r="A8383" t="s">
        <v>8419</v>
      </c>
      <c r="B8383" t="s">
        <v>18</v>
      </c>
      <c r="C8383" t="s">
        <v>25</v>
      </c>
      <c r="D8383">
        <v>3249.21</v>
      </c>
      <c r="E8383" t="str">
        <f t="shared" si="780"/>
        <v>High</v>
      </c>
      <c r="F8383" t="str">
        <f t="shared" si="781"/>
        <v>High</v>
      </c>
      <c r="G8383">
        <v>0</v>
      </c>
      <c r="H8383">
        <f>D8383*G8383</f>
        <v>0</v>
      </c>
      <c r="I8383">
        <v>2</v>
      </c>
      <c r="J8383" s="1">
        <v>45147</v>
      </c>
      <c r="K8383" s="1">
        <v>45154</v>
      </c>
      <c r="L8383" t="s">
        <v>26</v>
      </c>
      <c r="M8383" t="str">
        <f t="shared" si="782"/>
        <v>Potential customer</v>
      </c>
      <c r="N8383" t="s">
        <v>32</v>
      </c>
      <c r="O8383">
        <v>458.87</v>
      </c>
      <c r="P8383" t="s">
        <v>53</v>
      </c>
      <c r="Q8383">
        <f>D8383-H8383</f>
        <v>3249.21</v>
      </c>
      <c r="R8383" t="str">
        <f t="shared" si="783"/>
        <v>Good</v>
      </c>
      <c r="S8383" t="str">
        <f t="shared" si="784"/>
        <v>Good</v>
      </c>
      <c r="T8383" t="str">
        <f t="shared" si="785"/>
        <v>High Impact</v>
      </c>
    </row>
    <row r="8384" spans="1:20">
      <c r="A8384" t="s">
        <v>8420</v>
      </c>
      <c r="B8384" t="s">
        <v>24</v>
      </c>
      <c r="C8384" t="s">
        <v>19</v>
      </c>
      <c r="D8384">
        <v>577.1</v>
      </c>
      <c r="E8384" t="str">
        <f t="shared" si="780"/>
        <v>Low</v>
      </c>
      <c r="F8384" t="str">
        <f t="shared" si="781"/>
        <v>Midium</v>
      </c>
      <c r="G8384">
        <v>0.18</v>
      </c>
      <c r="H8384">
        <f>D8384*G8384</f>
        <v>103.878</v>
      </c>
      <c r="I8384">
        <v>2</v>
      </c>
      <c r="J8384" s="1">
        <v>45297</v>
      </c>
      <c r="K8384" s="1">
        <v>45304</v>
      </c>
      <c r="L8384" t="s">
        <v>26</v>
      </c>
      <c r="M8384" t="str">
        <f t="shared" si="782"/>
        <v>Normal customer</v>
      </c>
      <c r="N8384" t="s">
        <v>32</v>
      </c>
      <c r="O8384">
        <v>132.38999999999999</v>
      </c>
      <c r="P8384" t="s">
        <v>39</v>
      </c>
      <c r="Q8384">
        <f>D8384-H8384</f>
        <v>473.22200000000004</v>
      </c>
      <c r="R8384" t="str">
        <f t="shared" si="783"/>
        <v>Bad</v>
      </c>
      <c r="S8384" t="str">
        <f t="shared" si="784"/>
        <v>Bad</v>
      </c>
      <c r="T8384" t="str">
        <f t="shared" si="785"/>
        <v>Normal</v>
      </c>
    </row>
    <row r="8385" spans="1:20">
      <c r="A8385" t="s">
        <v>8421</v>
      </c>
      <c r="B8385" t="s">
        <v>18</v>
      </c>
      <c r="C8385" t="s">
        <v>38</v>
      </c>
      <c r="D8385">
        <v>2155.4</v>
      </c>
      <c r="E8385" t="str">
        <f t="shared" si="780"/>
        <v>High</v>
      </c>
      <c r="F8385" t="str">
        <f t="shared" si="781"/>
        <v>High</v>
      </c>
      <c r="G8385">
        <v>0.01</v>
      </c>
      <c r="H8385">
        <f>D8385*G8385</f>
        <v>21.554000000000002</v>
      </c>
      <c r="I8385">
        <v>8</v>
      </c>
      <c r="J8385" s="1">
        <v>45176</v>
      </c>
      <c r="K8385" s="1">
        <v>45177</v>
      </c>
      <c r="L8385" t="s">
        <v>20</v>
      </c>
      <c r="M8385" t="str">
        <f t="shared" si="782"/>
        <v>Premium customer</v>
      </c>
      <c r="N8385" t="s">
        <v>32</v>
      </c>
      <c r="O8385">
        <v>448.39</v>
      </c>
      <c r="P8385" t="s">
        <v>33</v>
      </c>
      <c r="Q8385">
        <f>D8385-H8385</f>
        <v>2133.846</v>
      </c>
      <c r="R8385" t="str">
        <f t="shared" si="783"/>
        <v>Good</v>
      </c>
      <c r="S8385" t="str">
        <f t="shared" si="784"/>
        <v>Good</v>
      </c>
      <c r="T8385" t="str">
        <f t="shared" si="785"/>
        <v>High Impact</v>
      </c>
    </row>
    <row r="8386" spans="1:20">
      <c r="A8386" t="s">
        <v>8422</v>
      </c>
      <c r="B8386" t="s">
        <v>46</v>
      </c>
      <c r="C8386" t="s">
        <v>31</v>
      </c>
      <c r="D8386">
        <v>2672.05</v>
      </c>
      <c r="E8386" t="str">
        <f t="shared" si="780"/>
        <v>High</v>
      </c>
      <c r="F8386" t="str">
        <f t="shared" si="781"/>
        <v>High</v>
      </c>
      <c r="G8386">
        <v>0.34</v>
      </c>
      <c r="H8386">
        <f>D8386*G8386</f>
        <v>908.49700000000007</v>
      </c>
      <c r="I8386">
        <v>4</v>
      </c>
      <c r="J8386" s="1">
        <v>44950</v>
      </c>
      <c r="K8386" s="1">
        <v>44956</v>
      </c>
      <c r="L8386" t="s">
        <v>36</v>
      </c>
      <c r="M8386" t="str">
        <f t="shared" si="782"/>
        <v>Normal customer</v>
      </c>
      <c r="N8386" t="s">
        <v>27</v>
      </c>
      <c r="O8386">
        <v>195.33</v>
      </c>
      <c r="P8386" t="s">
        <v>53</v>
      </c>
      <c r="Q8386">
        <f>D8386-H8386</f>
        <v>1763.5530000000001</v>
      </c>
      <c r="R8386" t="str">
        <f t="shared" si="783"/>
        <v>Bad</v>
      </c>
      <c r="S8386" t="str">
        <f t="shared" si="784"/>
        <v>Bad</v>
      </c>
      <c r="T8386" t="str">
        <f t="shared" si="785"/>
        <v>High Impact</v>
      </c>
    </row>
    <row r="8387" spans="1:20">
      <c r="A8387" t="s">
        <v>8423</v>
      </c>
      <c r="B8387" t="s">
        <v>18</v>
      </c>
      <c r="C8387" t="s">
        <v>25</v>
      </c>
      <c r="D8387">
        <v>1540.78</v>
      </c>
      <c r="E8387" t="str">
        <f t="shared" ref="E8387:E8450" si="786">IF(D8387&gt;1000,"High","Low")</f>
        <v>High</v>
      </c>
      <c r="F8387" t="str">
        <f t="shared" ref="F8387:F8450" si="787">IF(D8387&gt;1000,"High",IF(D8387&gt;500,"Midium","Low"))</f>
        <v>High</v>
      </c>
      <c r="G8387">
        <v>0.43</v>
      </c>
      <c r="H8387">
        <f>D8387*G8387</f>
        <v>662.53539999999998</v>
      </c>
      <c r="I8387">
        <v>9</v>
      </c>
      <c r="J8387" s="1">
        <v>45255</v>
      </c>
      <c r="K8387" s="1">
        <v>45261</v>
      </c>
      <c r="L8387" t="s">
        <v>20</v>
      </c>
      <c r="M8387" t="str">
        <f t="shared" ref="M8387:M8450" si="788">IF(AND(L8387="Member",D8387&gt;1000),"Premium customer",IF(AND(L8387="Regular",D8387&gt;1000),"Potential customer","Normal customer"))</f>
        <v>Premium customer</v>
      </c>
      <c r="N8387" t="s">
        <v>32</v>
      </c>
      <c r="O8387">
        <v>196.42</v>
      </c>
      <c r="P8387" t="s">
        <v>33</v>
      </c>
      <c r="Q8387">
        <f>D8387-H8387</f>
        <v>878.24459999999999</v>
      </c>
      <c r="R8387" t="str">
        <f t="shared" ref="R8387:R8450" si="789">IF(AND(D8387&gt;1000,O8387&gt;300),"Good","Bad")</f>
        <v>Bad</v>
      </c>
      <c r="S8387" t="str">
        <f t="shared" ref="S8387:S8450" si="790">IF(NOT(AND(D8387&gt;1000,O8387&gt;300)),"Bad","Good")</f>
        <v>Bad</v>
      </c>
      <c r="T8387" t="str">
        <f t="shared" ref="T8387:T8450" si="791">IF(OR(D8387&gt;1000,G8387&gt;0.25),"High Impact","Normal")</f>
        <v>High Impact</v>
      </c>
    </row>
    <row r="8388" spans="1:20">
      <c r="A8388" t="s">
        <v>8424</v>
      </c>
      <c r="B8388" t="s">
        <v>46</v>
      </c>
      <c r="C8388" t="s">
        <v>19</v>
      </c>
      <c r="D8388">
        <v>4416.78</v>
      </c>
      <c r="E8388" t="str">
        <f t="shared" si="786"/>
        <v>High</v>
      </c>
      <c r="F8388" t="str">
        <f t="shared" si="787"/>
        <v>High</v>
      </c>
      <c r="G8388">
        <v>0.19</v>
      </c>
      <c r="H8388">
        <f>D8388*G8388</f>
        <v>839.18819999999994</v>
      </c>
      <c r="I8388">
        <v>6</v>
      </c>
      <c r="J8388" s="1">
        <v>45266</v>
      </c>
      <c r="K8388" s="1">
        <v>45272</v>
      </c>
      <c r="L8388" t="s">
        <v>36</v>
      </c>
      <c r="M8388" t="str">
        <f t="shared" si="788"/>
        <v>Normal customer</v>
      </c>
      <c r="N8388" t="s">
        <v>27</v>
      </c>
      <c r="O8388">
        <v>973.57</v>
      </c>
      <c r="P8388" t="s">
        <v>22</v>
      </c>
      <c r="Q8388">
        <f>D8388-H8388</f>
        <v>3577.5917999999997</v>
      </c>
      <c r="R8388" t="str">
        <f t="shared" si="789"/>
        <v>Good</v>
      </c>
      <c r="S8388" t="str">
        <f t="shared" si="790"/>
        <v>Good</v>
      </c>
      <c r="T8388" t="str">
        <f t="shared" si="791"/>
        <v>High Impact</v>
      </c>
    </row>
    <row r="8389" spans="1:20">
      <c r="A8389" t="s">
        <v>8425</v>
      </c>
      <c r="B8389" t="s">
        <v>18</v>
      </c>
      <c r="C8389" t="s">
        <v>41</v>
      </c>
      <c r="D8389">
        <v>4204.58</v>
      </c>
      <c r="E8389" t="str">
        <f t="shared" si="786"/>
        <v>High</v>
      </c>
      <c r="F8389" t="str">
        <f t="shared" si="787"/>
        <v>High</v>
      </c>
      <c r="G8389">
        <v>0.26</v>
      </c>
      <c r="H8389">
        <f>D8389*G8389</f>
        <v>1093.1908000000001</v>
      </c>
      <c r="I8389">
        <v>5</v>
      </c>
      <c r="J8389" s="1">
        <v>45354</v>
      </c>
      <c r="K8389" s="1">
        <v>45356</v>
      </c>
      <c r="L8389" t="s">
        <v>26</v>
      </c>
      <c r="M8389" t="str">
        <f t="shared" si="788"/>
        <v>Potential customer</v>
      </c>
      <c r="N8389" t="s">
        <v>21</v>
      </c>
      <c r="O8389">
        <v>240.56</v>
      </c>
      <c r="P8389" t="s">
        <v>53</v>
      </c>
      <c r="Q8389">
        <f>D8389-H8389</f>
        <v>3111.3891999999996</v>
      </c>
      <c r="R8389" t="str">
        <f t="shared" si="789"/>
        <v>Bad</v>
      </c>
      <c r="S8389" t="str">
        <f t="shared" si="790"/>
        <v>Bad</v>
      </c>
      <c r="T8389" t="str">
        <f t="shared" si="791"/>
        <v>High Impact</v>
      </c>
    </row>
    <row r="8390" spans="1:20">
      <c r="A8390" t="s">
        <v>8426</v>
      </c>
      <c r="B8390" t="s">
        <v>30</v>
      </c>
      <c r="C8390" t="s">
        <v>31</v>
      </c>
      <c r="D8390">
        <v>2518.7399999999998</v>
      </c>
      <c r="E8390" t="str">
        <f t="shared" si="786"/>
        <v>High</v>
      </c>
      <c r="F8390" t="str">
        <f t="shared" si="787"/>
        <v>High</v>
      </c>
      <c r="G8390">
        <v>0.03</v>
      </c>
      <c r="H8390">
        <f>D8390*G8390</f>
        <v>75.56219999999999</v>
      </c>
      <c r="I8390">
        <v>7</v>
      </c>
      <c r="J8390" s="1">
        <v>45201</v>
      </c>
      <c r="K8390" s="1">
        <v>45205</v>
      </c>
      <c r="L8390" t="s">
        <v>26</v>
      </c>
      <c r="M8390" t="str">
        <f t="shared" si="788"/>
        <v>Potential customer</v>
      </c>
      <c r="N8390" t="s">
        <v>32</v>
      </c>
      <c r="O8390">
        <v>471.57</v>
      </c>
      <c r="P8390" t="s">
        <v>39</v>
      </c>
      <c r="Q8390">
        <f>D8390-H8390</f>
        <v>2443.1777999999999</v>
      </c>
      <c r="R8390" t="str">
        <f t="shared" si="789"/>
        <v>Good</v>
      </c>
      <c r="S8390" t="str">
        <f t="shared" si="790"/>
        <v>Good</v>
      </c>
      <c r="T8390" t="str">
        <f t="shared" si="791"/>
        <v>High Impact</v>
      </c>
    </row>
    <row r="8391" spans="1:20">
      <c r="A8391" t="s">
        <v>8427</v>
      </c>
      <c r="B8391" t="s">
        <v>18</v>
      </c>
      <c r="C8391" t="s">
        <v>25</v>
      </c>
      <c r="D8391">
        <v>1766.15</v>
      </c>
      <c r="E8391" t="str">
        <f t="shared" si="786"/>
        <v>High</v>
      </c>
      <c r="F8391" t="str">
        <f t="shared" si="787"/>
        <v>High</v>
      </c>
      <c r="G8391">
        <v>0.19</v>
      </c>
      <c r="H8391">
        <f>D8391*G8391</f>
        <v>335.56850000000003</v>
      </c>
      <c r="I8391">
        <v>6</v>
      </c>
      <c r="J8391" s="1">
        <v>45187</v>
      </c>
      <c r="K8391" s="1">
        <v>45189</v>
      </c>
      <c r="L8391" t="s">
        <v>20</v>
      </c>
      <c r="M8391" t="str">
        <f t="shared" si="788"/>
        <v>Premium customer</v>
      </c>
      <c r="N8391" t="s">
        <v>21</v>
      </c>
      <c r="O8391">
        <v>329.14</v>
      </c>
      <c r="P8391" t="s">
        <v>28</v>
      </c>
      <c r="Q8391">
        <f>D8391-H8391</f>
        <v>1430.5815</v>
      </c>
      <c r="R8391" t="str">
        <f t="shared" si="789"/>
        <v>Good</v>
      </c>
      <c r="S8391" t="str">
        <f t="shared" si="790"/>
        <v>Good</v>
      </c>
      <c r="T8391" t="str">
        <f t="shared" si="791"/>
        <v>High Impact</v>
      </c>
    </row>
    <row r="8392" spans="1:20">
      <c r="A8392" t="s">
        <v>8428</v>
      </c>
      <c r="B8392" t="s">
        <v>30</v>
      </c>
      <c r="C8392" t="s">
        <v>41</v>
      </c>
      <c r="D8392">
        <v>4027.56</v>
      </c>
      <c r="E8392" t="str">
        <f t="shared" si="786"/>
        <v>High</v>
      </c>
      <c r="F8392" t="str">
        <f t="shared" si="787"/>
        <v>High</v>
      </c>
      <c r="G8392">
        <v>7.0000000000000007E-2</v>
      </c>
      <c r="H8392">
        <f>D8392*G8392</f>
        <v>281.92920000000004</v>
      </c>
      <c r="I8392">
        <v>4</v>
      </c>
      <c r="J8392" s="1">
        <v>45654</v>
      </c>
      <c r="K8392" s="1">
        <v>45657</v>
      </c>
      <c r="L8392" t="s">
        <v>26</v>
      </c>
      <c r="M8392" t="str">
        <f t="shared" si="788"/>
        <v>Potential customer</v>
      </c>
      <c r="N8392" t="s">
        <v>21</v>
      </c>
      <c r="O8392">
        <v>988.18</v>
      </c>
      <c r="P8392" t="s">
        <v>33</v>
      </c>
      <c r="Q8392">
        <f>D8392-H8392</f>
        <v>3745.6307999999999</v>
      </c>
      <c r="R8392" t="str">
        <f t="shared" si="789"/>
        <v>Good</v>
      </c>
      <c r="S8392" t="str">
        <f t="shared" si="790"/>
        <v>Good</v>
      </c>
      <c r="T8392" t="str">
        <f t="shared" si="791"/>
        <v>High Impact</v>
      </c>
    </row>
    <row r="8393" spans="1:20">
      <c r="A8393" t="s">
        <v>8429</v>
      </c>
      <c r="B8393" t="s">
        <v>30</v>
      </c>
      <c r="C8393" t="s">
        <v>41</v>
      </c>
      <c r="D8393">
        <v>1064.77</v>
      </c>
      <c r="E8393" t="str">
        <f t="shared" si="786"/>
        <v>High</v>
      </c>
      <c r="F8393" t="str">
        <f t="shared" si="787"/>
        <v>High</v>
      </c>
      <c r="G8393">
        <v>0.03</v>
      </c>
      <c r="H8393">
        <f>D8393*G8393</f>
        <v>31.943099999999998</v>
      </c>
      <c r="I8393">
        <v>9</v>
      </c>
      <c r="J8393" s="1">
        <v>45427</v>
      </c>
      <c r="K8393" s="1">
        <v>45432</v>
      </c>
      <c r="L8393" t="s">
        <v>26</v>
      </c>
      <c r="M8393" t="str">
        <f t="shared" si="788"/>
        <v>Potential customer</v>
      </c>
      <c r="N8393" t="s">
        <v>27</v>
      </c>
      <c r="O8393">
        <v>313.31</v>
      </c>
      <c r="P8393" t="s">
        <v>22</v>
      </c>
      <c r="Q8393">
        <f>D8393-H8393</f>
        <v>1032.8269</v>
      </c>
      <c r="R8393" t="str">
        <f t="shared" si="789"/>
        <v>Good</v>
      </c>
      <c r="S8393" t="str">
        <f t="shared" si="790"/>
        <v>Good</v>
      </c>
      <c r="T8393" t="str">
        <f t="shared" si="791"/>
        <v>High Impact</v>
      </c>
    </row>
    <row r="8394" spans="1:20">
      <c r="A8394" t="s">
        <v>8430</v>
      </c>
      <c r="B8394" t="s">
        <v>24</v>
      </c>
      <c r="C8394" t="s">
        <v>19</v>
      </c>
      <c r="D8394">
        <v>450.43</v>
      </c>
      <c r="E8394" t="str">
        <f t="shared" si="786"/>
        <v>Low</v>
      </c>
      <c r="F8394" t="str">
        <f t="shared" si="787"/>
        <v>Low</v>
      </c>
      <c r="G8394">
        <v>0.09</v>
      </c>
      <c r="H8394">
        <f>D8394*G8394</f>
        <v>40.538699999999999</v>
      </c>
      <c r="I8394">
        <v>6</v>
      </c>
      <c r="J8394" s="1">
        <v>45490</v>
      </c>
      <c r="K8394" s="1">
        <v>45493</v>
      </c>
      <c r="L8394" t="s">
        <v>26</v>
      </c>
      <c r="M8394" t="str">
        <f t="shared" si="788"/>
        <v>Normal customer</v>
      </c>
      <c r="N8394" t="s">
        <v>21</v>
      </c>
      <c r="O8394">
        <v>28.08</v>
      </c>
      <c r="P8394" t="s">
        <v>22</v>
      </c>
      <c r="Q8394">
        <f>D8394-H8394</f>
        <v>409.8913</v>
      </c>
      <c r="R8394" t="str">
        <f t="shared" si="789"/>
        <v>Bad</v>
      </c>
      <c r="S8394" t="str">
        <f t="shared" si="790"/>
        <v>Bad</v>
      </c>
      <c r="T8394" t="str">
        <f t="shared" si="791"/>
        <v>Normal</v>
      </c>
    </row>
    <row r="8395" spans="1:20">
      <c r="A8395" t="s">
        <v>8431</v>
      </c>
      <c r="B8395" t="s">
        <v>30</v>
      </c>
      <c r="C8395" t="s">
        <v>25</v>
      </c>
      <c r="D8395">
        <v>323.98</v>
      </c>
      <c r="E8395" t="str">
        <f t="shared" si="786"/>
        <v>Low</v>
      </c>
      <c r="F8395" t="str">
        <f t="shared" si="787"/>
        <v>Low</v>
      </c>
      <c r="G8395">
        <v>0.44</v>
      </c>
      <c r="H8395">
        <f>D8395*G8395</f>
        <v>142.55120000000002</v>
      </c>
      <c r="I8395">
        <v>3</v>
      </c>
      <c r="J8395" s="1">
        <v>45293</v>
      </c>
      <c r="K8395" s="1">
        <v>45296</v>
      </c>
      <c r="L8395" t="s">
        <v>20</v>
      </c>
      <c r="M8395" t="str">
        <f t="shared" si="788"/>
        <v>Normal customer</v>
      </c>
      <c r="N8395" t="s">
        <v>32</v>
      </c>
      <c r="O8395">
        <v>23.66</v>
      </c>
      <c r="P8395" t="s">
        <v>28</v>
      </c>
      <c r="Q8395">
        <f>D8395-H8395</f>
        <v>181.4288</v>
      </c>
      <c r="R8395" t="str">
        <f t="shared" si="789"/>
        <v>Bad</v>
      </c>
      <c r="S8395" t="str">
        <f t="shared" si="790"/>
        <v>Bad</v>
      </c>
      <c r="T8395" t="str">
        <f t="shared" si="791"/>
        <v>High Impact</v>
      </c>
    </row>
    <row r="8396" spans="1:20">
      <c r="A8396" t="s">
        <v>8432</v>
      </c>
      <c r="B8396" t="s">
        <v>46</v>
      </c>
      <c r="C8396" t="s">
        <v>19</v>
      </c>
      <c r="D8396">
        <v>289.55</v>
      </c>
      <c r="E8396" t="str">
        <f t="shared" si="786"/>
        <v>Low</v>
      </c>
      <c r="F8396" t="str">
        <f t="shared" si="787"/>
        <v>Low</v>
      </c>
      <c r="G8396">
        <v>0.49</v>
      </c>
      <c r="H8396">
        <f>D8396*G8396</f>
        <v>141.87950000000001</v>
      </c>
      <c r="I8396">
        <v>4</v>
      </c>
      <c r="J8396" s="1">
        <v>45062</v>
      </c>
      <c r="K8396" s="1">
        <v>45066</v>
      </c>
      <c r="L8396" t="s">
        <v>20</v>
      </c>
      <c r="M8396" t="str">
        <f t="shared" si="788"/>
        <v>Normal customer</v>
      </c>
      <c r="N8396" t="s">
        <v>27</v>
      </c>
      <c r="O8396">
        <v>36.75</v>
      </c>
      <c r="P8396" t="s">
        <v>53</v>
      </c>
      <c r="Q8396">
        <f>D8396-H8396</f>
        <v>147.6705</v>
      </c>
      <c r="R8396" t="str">
        <f t="shared" si="789"/>
        <v>Bad</v>
      </c>
      <c r="S8396" t="str">
        <f t="shared" si="790"/>
        <v>Bad</v>
      </c>
      <c r="T8396" t="str">
        <f t="shared" si="791"/>
        <v>High Impact</v>
      </c>
    </row>
    <row r="8397" spans="1:20">
      <c r="A8397" t="s">
        <v>8433</v>
      </c>
      <c r="B8397" t="s">
        <v>24</v>
      </c>
      <c r="C8397" t="s">
        <v>38</v>
      </c>
      <c r="D8397">
        <v>2495.5500000000002</v>
      </c>
      <c r="E8397" t="str">
        <f t="shared" si="786"/>
        <v>High</v>
      </c>
      <c r="F8397" t="str">
        <f t="shared" si="787"/>
        <v>High</v>
      </c>
      <c r="G8397">
        <v>0.44</v>
      </c>
      <c r="H8397">
        <f>D8397*G8397</f>
        <v>1098.0420000000001</v>
      </c>
      <c r="I8397">
        <v>4</v>
      </c>
      <c r="J8397" s="1">
        <v>45164</v>
      </c>
      <c r="K8397" s="1">
        <v>45167</v>
      </c>
      <c r="L8397" t="s">
        <v>36</v>
      </c>
      <c r="M8397" t="str">
        <f t="shared" si="788"/>
        <v>Normal customer</v>
      </c>
      <c r="N8397" t="s">
        <v>32</v>
      </c>
      <c r="O8397">
        <v>483.25</v>
      </c>
      <c r="P8397" t="s">
        <v>44</v>
      </c>
      <c r="Q8397">
        <f>D8397-H8397</f>
        <v>1397.508</v>
      </c>
      <c r="R8397" t="str">
        <f t="shared" si="789"/>
        <v>Good</v>
      </c>
      <c r="S8397" t="str">
        <f t="shared" si="790"/>
        <v>Good</v>
      </c>
      <c r="T8397" t="str">
        <f t="shared" si="791"/>
        <v>High Impact</v>
      </c>
    </row>
    <row r="8398" spans="1:20">
      <c r="A8398" t="s">
        <v>8434</v>
      </c>
      <c r="B8398" t="s">
        <v>24</v>
      </c>
      <c r="C8398" t="s">
        <v>41</v>
      </c>
      <c r="D8398">
        <v>1351.04</v>
      </c>
      <c r="E8398" t="str">
        <f t="shared" si="786"/>
        <v>High</v>
      </c>
      <c r="F8398" t="str">
        <f t="shared" si="787"/>
        <v>High</v>
      </c>
      <c r="G8398">
        <v>0.48</v>
      </c>
      <c r="H8398">
        <f>D8398*G8398</f>
        <v>648.49919999999997</v>
      </c>
      <c r="I8398">
        <v>8</v>
      </c>
      <c r="J8398" s="1">
        <v>44930</v>
      </c>
      <c r="K8398" s="1">
        <v>44932</v>
      </c>
      <c r="L8398" t="s">
        <v>26</v>
      </c>
      <c r="M8398" t="str">
        <f t="shared" si="788"/>
        <v>Potential customer</v>
      </c>
      <c r="N8398" t="s">
        <v>21</v>
      </c>
      <c r="O8398">
        <v>74.02</v>
      </c>
      <c r="P8398" t="s">
        <v>53</v>
      </c>
      <c r="Q8398">
        <f>D8398-H8398</f>
        <v>702.54079999999999</v>
      </c>
      <c r="R8398" t="str">
        <f t="shared" si="789"/>
        <v>Bad</v>
      </c>
      <c r="S8398" t="str">
        <f t="shared" si="790"/>
        <v>Bad</v>
      </c>
      <c r="T8398" t="str">
        <f t="shared" si="791"/>
        <v>High Impact</v>
      </c>
    </row>
    <row r="8399" spans="1:20">
      <c r="A8399" t="s">
        <v>8435</v>
      </c>
      <c r="B8399" t="s">
        <v>18</v>
      </c>
      <c r="C8399" t="s">
        <v>38</v>
      </c>
      <c r="D8399">
        <v>3482.84</v>
      </c>
      <c r="E8399" t="str">
        <f t="shared" si="786"/>
        <v>High</v>
      </c>
      <c r="F8399" t="str">
        <f t="shared" si="787"/>
        <v>High</v>
      </c>
      <c r="G8399">
        <v>0.37</v>
      </c>
      <c r="H8399">
        <f>D8399*G8399</f>
        <v>1288.6508000000001</v>
      </c>
      <c r="I8399">
        <v>5</v>
      </c>
      <c r="J8399" s="1">
        <v>45284</v>
      </c>
      <c r="K8399" s="1">
        <v>45290</v>
      </c>
      <c r="L8399" t="s">
        <v>36</v>
      </c>
      <c r="M8399" t="str">
        <f t="shared" si="788"/>
        <v>Normal customer</v>
      </c>
      <c r="N8399" t="s">
        <v>21</v>
      </c>
      <c r="O8399">
        <v>427.68</v>
      </c>
      <c r="P8399" t="s">
        <v>53</v>
      </c>
      <c r="Q8399">
        <f>D8399-H8399</f>
        <v>2194.1891999999998</v>
      </c>
      <c r="R8399" t="str">
        <f t="shared" si="789"/>
        <v>Good</v>
      </c>
      <c r="S8399" t="str">
        <f t="shared" si="790"/>
        <v>Good</v>
      </c>
      <c r="T8399" t="str">
        <f t="shared" si="791"/>
        <v>High Impact</v>
      </c>
    </row>
    <row r="8400" spans="1:20">
      <c r="A8400" t="s">
        <v>8436</v>
      </c>
      <c r="B8400" t="s">
        <v>30</v>
      </c>
      <c r="C8400" t="s">
        <v>19</v>
      </c>
      <c r="D8400">
        <v>3304.07</v>
      </c>
      <c r="E8400" t="str">
        <f t="shared" si="786"/>
        <v>High</v>
      </c>
      <c r="F8400" t="str">
        <f t="shared" si="787"/>
        <v>High</v>
      </c>
      <c r="G8400">
        <v>0.08</v>
      </c>
      <c r="H8400">
        <f>D8400*G8400</f>
        <v>264.32560000000001</v>
      </c>
      <c r="I8400">
        <v>8</v>
      </c>
      <c r="J8400" s="1">
        <v>45638</v>
      </c>
      <c r="K8400" s="1">
        <v>45645</v>
      </c>
      <c r="L8400" t="s">
        <v>26</v>
      </c>
      <c r="M8400" t="str">
        <f t="shared" si="788"/>
        <v>Potential customer</v>
      </c>
      <c r="N8400" t="s">
        <v>32</v>
      </c>
      <c r="O8400">
        <v>264.3</v>
      </c>
      <c r="P8400" t="s">
        <v>22</v>
      </c>
      <c r="Q8400">
        <f>D8400-H8400</f>
        <v>3039.7444</v>
      </c>
      <c r="R8400" t="str">
        <f t="shared" si="789"/>
        <v>Bad</v>
      </c>
      <c r="S8400" t="str">
        <f t="shared" si="790"/>
        <v>Bad</v>
      </c>
      <c r="T8400" t="str">
        <f t="shared" si="791"/>
        <v>High Impact</v>
      </c>
    </row>
    <row r="8401" spans="1:20">
      <c r="A8401" t="s">
        <v>8437</v>
      </c>
      <c r="B8401" t="s">
        <v>30</v>
      </c>
      <c r="C8401" t="s">
        <v>31</v>
      </c>
      <c r="D8401">
        <v>2755.9</v>
      </c>
      <c r="E8401" t="str">
        <f t="shared" si="786"/>
        <v>High</v>
      </c>
      <c r="F8401" t="str">
        <f t="shared" si="787"/>
        <v>High</v>
      </c>
      <c r="G8401">
        <v>0.28000000000000003</v>
      </c>
      <c r="H8401">
        <f>D8401*G8401</f>
        <v>771.65200000000004</v>
      </c>
      <c r="I8401">
        <v>8</v>
      </c>
      <c r="J8401" s="1">
        <v>44999</v>
      </c>
      <c r="K8401" s="1">
        <v>45006</v>
      </c>
      <c r="L8401" t="s">
        <v>36</v>
      </c>
      <c r="M8401" t="str">
        <f t="shared" si="788"/>
        <v>Normal customer</v>
      </c>
      <c r="N8401" t="s">
        <v>21</v>
      </c>
      <c r="O8401">
        <v>569.97</v>
      </c>
      <c r="P8401" t="s">
        <v>39</v>
      </c>
      <c r="Q8401">
        <f>D8401-H8401</f>
        <v>1984.248</v>
      </c>
      <c r="R8401" t="str">
        <f t="shared" si="789"/>
        <v>Good</v>
      </c>
      <c r="S8401" t="str">
        <f t="shared" si="790"/>
        <v>Good</v>
      </c>
      <c r="T8401" t="str">
        <f t="shared" si="791"/>
        <v>High Impact</v>
      </c>
    </row>
    <row r="8402" spans="1:20">
      <c r="A8402" t="s">
        <v>8438</v>
      </c>
      <c r="B8402" t="s">
        <v>46</v>
      </c>
      <c r="C8402" t="s">
        <v>41</v>
      </c>
      <c r="D8402">
        <v>1828.93</v>
      </c>
      <c r="E8402" t="str">
        <f t="shared" si="786"/>
        <v>High</v>
      </c>
      <c r="F8402" t="str">
        <f t="shared" si="787"/>
        <v>High</v>
      </c>
      <c r="G8402">
        <v>0.37</v>
      </c>
      <c r="H8402">
        <f>D8402*G8402</f>
        <v>676.70410000000004</v>
      </c>
      <c r="I8402">
        <v>6</v>
      </c>
      <c r="J8402" s="1">
        <v>44967</v>
      </c>
      <c r="K8402" s="1">
        <v>44968</v>
      </c>
      <c r="L8402" t="s">
        <v>26</v>
      </c>
      <c r="M8402" t="str">
        <f t="shared" si="788"/>
        <v>Potential customer</v>
      </c>
      <c r="N8402" t="s">
        <v>32</v>
      </c>
      <c r="O8402">
        <v>417.54</v>
      </c>
      <c r="P8402" t="s">
        <v>53</v>
      </c>
      <c r="Q8402">
        <f>D8402-H8402</f>
        <v>1152.2258999999999</v>
      </c>
      <c r="R8402" t="str">
        <f t="shared" si="789"/>
        <v>Good</v>
      </c>
      <c r="S8402" t="str">
        <f t="shared" si="790"/>
        <v>Good</v>
      </c>
      <c r="T8402" t="str">
        <f t="shared" si="791"/>
        <v>High Impact</v>
      </c>
    </row>
    <row r="8403" spans="1:20">
      <c r="A8403" t="s">
        <v>8439</v>
      </c>
      <c r="B8403" t="s">
        <v>18</v>
      </c>
      <c r="C8403" t="s">
        <v>31</v>
      </c>
      <c r="D8403">
        <v>4267.24</v>
      </c>
      <c r="E8403" t="str">
        <f t="shared" si="786"/>
        <v>High</v>
      </c>
      <c r="F8403" t="str">
        <f t="shared" si="787"/>
        <v>High</v>
      </c>
      <c r="G8403">
        <v>0.26</v>
      </c>
      <c r="H8403">
        <f>D8403*G8403</f>
        <v>1109.4823999999999</v>
      </c>
      <c r="I8403">
        <v>5</v>
      </c>
      <c r="J8403" s="1">
        <v>45422</v>
      </c>
      <c r="K8403" s="1">
        <v>45428</v>
      </c>
      <c r="L8403" t="s">
        <v>20</v>
      </c>
      <c r="M8403" t="str">
        <f t="shared" si="788"/>
        <v>Premium customer</v>
      </c>
      <c r="N8403" t="s">
        <v>21</v>
      </c>
      <c r="O8403">
        <v>236.81</v>
      </c>
      <c r="P8403" t="s">
        <v>44</v>
      </c>
      <c r="Q8403">
        <f>D8403-H8403</f>
        <v>3157.7575999999999</v>
      </c>
      <c r="R8403" t="str">
        <f t="shared" si="789"/>
        <v>Bad</v>
      </c>
      <c r="S8403" t="str">
        <f t="shared" si="790"/>
        <v>Bad</v>
      </c>
      <c r="T8403" t="str">
        <f t="shared" si="791"/>
        <v>High Impact</v>
      </c>
    </row>
    <row r="8404" spans="1:20">
      <c r="A8404" t="s">
        <v>8440</v>
      </c>
      <c r="B8404" t="s">
        <v>18</v>
      </c>
      <c r="C8404" t="s">
        <v>25</v>
      </c>
      <c r="D8404">
        <v>3577.54</v>
      </c>
      <c r="E8404" t="str">
        <f t="shared" si="786"/>
        <v>High</v>
      </c>
      <c r="F8404" t="str">
        <f t="shared" si="787"/>
        <v>High</v>
      </c>
      <c r="G8404">
        <v>0.28000000000000003</v>
      </c>
      <c r="H8404">
        <f>D8404*G8404</f>
        <v>1001.7112000000001</v>
      </c>
      <c r="I8404">
        <v>2</v>
      </c>
      <c r="J8404" s="1">
        <v>45351</v>
      </c>
      <c r="K8404" s="1">
        <v>45352</v>
      </c>
      <c r="L8404" t="s">
        <v>26</v>
      </c>
      <c r="M8404" t="str">
        <f t="shared" si="788"/>
        <v>Potential customer</v>
      </c>
      <c r="N8404" t="s">
        <v>32</v>
      </c>
      <c r="O8404">
        <v>1015.47</v>
      </c>
      <c r="P8404" t="s">
        <v>28</v>
      </c>
      <c r="Q8404">
        <f>D8404-H8404</f>
        <v>2575.8287999999998</v>
      </c>
      <c r="R8404" t="str">
        <f t="shared" si="789"/>
        <v>Good</v>
      </c>
      <c r="S8404" t="str">
        <f t="shared" si="790"/>
        <v>Good</v>
      </c>
      <c r="T8404" t="str">
        <f t="shared" si="791"/>
        <v>High Impact</v>
      </c>
    </row>
    <row r="8405" spans="1:20">
      <c r="A8405" t="s">
        <v>8441</v>
      </c>
      <c r="B8405" t="s">
        <v>24</v>
      </c>
      <c r="C8405" t="s">
        <v>41</v>
      </c>
      <c r="D8405">
        <v>1430.48</v>
      </c>
      <c r="E8405" t="str">
        <f t="shared" si="786"/>
        <v>High</v>
      </c>
      <c r="F8405" t="str">
        <f t="shared" si="787"/>
        <v>High</v>
      </c>
      <c r="G8405">
        <v>0.28999999999999998</v>
      </c>
      <c r="H8405">
        <f>D8405*G8405</f>
        <v>414.83919999999995</v>
      </c>
      <c r="I8405">
        <v>1</v>
      </c>
      <c r="J8405" s="1">
        <v>45469</v>
      </c>
      <c r="K8405" s="1">
        <v>45470</v>
      </c>
      <c r="L8405" t="s">
        <v>20</v>
      </c>
      <c r="M8405" t="str">
        <f t="shared" si="788"/>
        <v>Premium customer</v>
      </c>
      <c r="N8405" t="s">
        <v>21</v>
      </c>
      <c r="O8405">
        <v>335.01</v>
      </c>
      <c r="P8405" t="s">
        <v>22</v>
      </c>
      <c r="Q8405">
        <f>D8405-H8405</f>
        <v>1015.6408000000001</v>
      </c>
      <c r="R8405" t="str">
        <f t="shared" si="789"/>
        <v>Good</v>
      </c>
      <c r="S8405" t="str">
        <f t="shared" si="790"/>
        <v>Good</v>
      </c>
      <c r="T8405" t="str">
        <f t="shared" si="791"/>
        <v>High Impact</v>
      </c>
    </row>
    <row r="8406" spans="1:20">
      <c r="A8406" t="s">
        <v>8442</v>
      </c>
      <c r="B8406" t="s">
        <v>24</v>
      </c>
      <c r="C8406" t="s">
        <v>38</v>
      </c>
      <c r="D8406">
        <v>2558.27</v>
      </c>
      <c r="E8406" t="str">
        <f t="shared" si="786"/>
        <v>High</v>
      </c>
      <c r="F8406" t="str">
        <f t="shared" si="787"/>
        <v>High</v>
      </c>
      <c r="G8406">
        <v>0.23</v>
      </c>
      <c r="H8406">
        <f>D8406*G8406</f>
        <v>588.40210000000002</v>
      </c>
      <c r="I8406">
        <v>7</v>
      </c>
      <c r="J8406" s="1">
        <v>45021</v>
      </c>
      <c r="K8406" s="1">
        <v>45023</v>
      </c>
      <c r="L8406" t="s">
        <v>20</v>
      </c>
      <c r="M8406" t="str">
        <f t="shared" si="788"/>
        <v>Premium customer</v>
      </c>
      <c r="N8406" t="s">
        <v>27</v>
      </c>
      <c r="O8406">
        <v>338.77</v>
      </c>
      <c r="P8406" t="s">
        <v>44</v>
      </c>
      <c r="Q8406">
        <f>D8406-H8406</f>
        <v>1969.8679</v>
      </c>
      <c r="R8406" t="str">
        <f t="shared" si="789"/>
        <v>Good</v>
      </c>
      <c r="S8406" t="str">
        <f t="shared" si="790"/>
        <v>Good</v>
      </c>
      <c r="T8406" t="str">
        <f t="shared" si="791"/>
        <v>High Impact</v>
      </c>
    </row>
    <row r="8407" spans="1:20">
      <c r="A8407" t="s">
        <v>8443</v>
      </c>
      <c r="B8407" t="s">
        <v>24</v>
      </c>
      <c r="C8407" t="s">
        <v>31</v>
      </c>
      <c r="D8407">
        <v>865.73</v>
      </c>
      <c r="E8407" t="str">
        <f t="shared" si="786"/>
        <v>Low</v>
      </c>
      <c r="F8407" t="str">
        <f t="shared" si="787"/>
        <v>Midium</v>
      </c>
      <c r="G8407">
        <v>0.15</v>
      </c>
      <c r="H8407">
        <f>D8407*G8407</f>
        <v>129.8595</v>
      </c>
      <c r="I8407">
        <v>7</v>
      </c>
      <c r="J8407" s="1">
        <v>44986</v>
      </c>
      <c r="K8407" s="1">
        <v>44991</v>
      </c>
      <c r="L8407" t="s">
        <v>20</v>
      </c>
      <c r="M8407" t="str">
        <f t="shared" si="788"/>
        <v>Normal customer</v>
      </c>
      <c r="N8407" t="s">
        <v>27</v>
      </c>
      <c r="O8407">
        <v>199.61</v>
      </c>
      <c r="P8407" t="s">
        <v>22</v>
      </c>
      <c r="Q8407">
        <f>D8407-H8407</f>
        <v>735.87049999999999</v>
      </c>
      <c r="R8407" t="str">
        <f t="shared" si="789"/>
        <v>Bad</v>
      </c>
      <c r="S8407" t="str">
        <f t="shared" si="790"/>
        <v>Bad</v>
      </c>
      <c r="T8407" t="str">
        <f t="shared" si="791"/>
        <v>Normal</v>
      </c>
    </row>
    <row r="8408" spans="1:20">
      <c r="A8408" t="s">
        <v>8444</v>
      </c>
      <c r="B8408" t="s">
        <v>46</v>
      </c>
      <c r="C8408" t="s">
        <v>25</v>
      </c>
      <c r="D8408">
        <v>1711</v>
      </c>
      <c r="E8408" t="str">
        <f t="shared" si="786"/>
        <v>High</v>
      </c>
      <c r="F8408" t="str">
        <f t="shared" si="787"/>
        <v>High</v>
      </c>
      <c r="G8408">
        <v>0.32</v>
      </c>
      <c r="H8408">
        <f>D8408*G8408</f>
        <v>547.52</v>
      </c>
      <c r="I8408">
        <v>2</v>
      </c>
      <c r="J8408" s="1">
        <v>45361</v>
      </c>
      <c r="K8408" s="1">
        <v>45363</v>
      </c>
      <c r="L8408" t="s">
        <v>26</v>
      </c>
      <c r="M8408" t="str">
        <f t="shared" si="788"/>
        <v>Potential customer</v>
      </c>
      <c r="N8408" t="s">
        <v>21</v>
      </c>
      <c r="O8408">
        <v>280.47000000000003</v>
      </c>
      <c r="P8408" t="s">
        <v>28</v>
      </c>
      <c r="Q8408">
        <f>D8408-H8408</f>
        <v>1163.48</v>
      </c>
      <c r="R8408" t="str">
        <f t="shared" si="789"/>
        <v>Bad</v>
      </c>
      <c r="S8408" t="str">
        <f t="shared" si="790"/>
        <v>Bad</v>
      </c>
      <c r="T8408" t="str">
        <f t="shared" si="791"/>
        <v>High Impact</v>
      </c>
    </row>
    <row r="8409" spans="1:20">
      <c r="A8409" t="s">
        <v>8445</v>
      </c>
      <c r="B8409" t="s">
        <v>46</v>
      </c>
      <c r="C8409" t="s">
        <v>41</v>
      </c>
      <c r="D8409">
        <v>4985.99</v>
      </c>
      <c r="E8409" t="str">
        <f t="shared" si="786"/>
        <v>High</v>
      </c>
      <c r="F8409" t="str">
        <f t="shared" si="787"/>
        <v>High</v>
      </c>
      <c r="G8409">
        <v>0.03</v>
      </c>
      <c r="H8409">
        <f>D8409*G8409</f>
        <v>149.57969999999997</v>
      </c>
      <c r="I8409">
        <v>3</v>
      </c>
      <c r="J8409" s="1">
        <v>45381</v>
      </c>
      <c r="K8409" s="1">
        <v>45382</v>
      </c>
      <c r="L8409" t="s">
        <v>36</v>
      </c>
      <c r="M8409" t="str">
        <f t="shared" si="788"/>
        <v>Normal customer</v>
      </c>
      <c r="N8409" t="s">
        <v>32</v>
      </c>
      <c r="O8409">
        <v>1094.6500000000001</v>
      </c>
      <c r="P8409" t="s">
        <v>22</v>
      </c>
      <c r="Q8409">
        <f>D8409-H8409</f>
        <v>4836.4102999999996</v>
      </c>
      <c r="R8409" t="str">
        <f t="shared" si="789"/>
        <v>Good</v>
      </c>
      <c r="S8409" t="str">
        <f t="shared" si="790"/>
        <v>Good</v>
      </c>
      <c r="T8409" t="str">
        <f t="shared" si="791"/>
        <v>High Impact</v>
      </c>
    </row>
    <row r="8410" spans="1:20">
      <c r="A8410" t="s">
        <v>8446</v>
      </c>
      <c r="B8410" t="s">
        <v>24</v>
      </c>
      <c r="C8410" t="s">
        <v>25</v>
      </c>
      <c r="D8410">
        <v>1196.8399999999999</v>
      </c>
      <c r="E8410" t="str">
        <f t="shared" si="786"/>
        <v>High</v>
      </c>
      <c r="F8410" t="str">
        <f t="shared" si="787"/>
        <v>High</v>
      </c>
      <c r="G8410">
        <v>0.09</v>
      </c>
      <c r="H8410">
        <f>D8410*G8410</f>
        <v>107.71559999999999</v>
      </c>
      <c r="I8410">
        <v>8</v>
      </c>
      <c r="J8410" s="1">
        <v>44951</v>
      </c>
      <c r="K8410" s="1">
        <v>44956</v>
      </c>
      <c r="L8410" t="s">
        <v>36</v>
      </c>
      <c r="M8410" t="str">
        <f t="shared" si="788"/>
        <v>Normal customer</v>
      </c>
      <c r="N8410" t="s">
        <v>32</v>
      </c>
      <c r="O8410">
        <v>186.09</v>
      </c>
      <c r="P8410" t="s">
        <v>53</v>
      </c>
      <c r="Q8410">
        <f>D8410-H8410</f>
        <v>1089.1243999999999</v>
      </c>
      <c r="R8410" t="str">
        <f t="shared" si="789"/>
        <v>Bad</v>
      </c>
      <c r="S8410" t="str">
        <f t="shared" si="790"/>
        <v>Bad</v>
      </c>
      <c r="T8410" t="str">
        <f t="shared" si="791"/>
        <v>High Impact</v>
      </c>
    </row>
    <row r="8411" spans="1:20">
      <c r="A8411" t="s">
        <v>8447</v>
      </c>
      <c r="B8411" t="s">
        <v>18</v>
      </c>
      <c r="C8411" t="s">
        <v>38</v>
      </c>
      <c r="D8411">
        <v>3521.68</v>
      </c>
      <c r="E8411" t="str">
        <f t="shared" si="786"/>
        <v>High</v>
      </c>
      <c r="F8411" t="str">
        <f t="shared" si="787"/>
        <v>High</v>
      </c>
      <c r="G8411">
        <v>0.46</v>
      </c>
      <c r="H8411">
        <f>D8411*G8411</f>
        <v>1619.9728</v>
      </c>
      <c r="I8411">
        <v>4</v>
      </c>
      <c r="J8411" s="1">
        <v>45635</v>
      </c>
      <c r="K8411" s="1">
        <v>45639</v>
      </c>
      <c r="L8411" t="s">
        <v>20</v>
      </c>
      <c r="M8411" t="str">
        <f t="shared" si="788"/>
        <v>Premium customer</v>
      </c>
      <c r="N8411" t="s">
        <v>32</v>
      </c>
      <c r="O8411">
        <v>565.15</v>
      </c>
      <c r="P8411" t="s">
        <v>22</v>
      </c>
      <c r="Q8411">
        <f>D8411-H8411</f>
        <v>1901.7071999999998</v>
      </c>
      <c r="R8411" t="str">
        <f t="shared" si="789"/>
        <v>Good</v>
      </c>
      <c r="S8411" t="str">
        <f t="shared" si="790"/>
        <v>Good</v>
      </c>
      <c r="T8411" t="str">
        <f t="shared" si="791"/>
        <v>High Impact</v>
      </c>
    </row>
    <row r="8412" spans="1:20">
      <c r="A8412" t="s">
        <v>8448</v>
      </c>
      <c r="B8412" t="s">
        <v>46</v>
      </c>
      <c r="C8412" t="s">
        <v>41</v>
      </c>
      <c r="D8412">
        <v>1268.25</v>
      </c>
      <c r="E8412" t="str">
        <f t="shared" si="786"/>
        <v>High</v>
      </c>
      <c r="F8412" t="str">
        <f t="shared" si="787"/>
        <v>High</v>
      </c>
      <c r="G8412">
        <v>0.24</v>
      </c>
      <c r="H8412">
        <f>D8412*G8412</f>
        <v>304.38</v>
      </c>
      <c r="I8412">
        <v>5</v>
      </c>
      <c r="J8412" s="1">
        <v>45502</v>
      </c>
      <c r="K8412" s="1">
        <v>45504</v>
      </c>
      <c r="L8412" t="s">
        <v>36</v>
      </c>
      <c r="M8412" t="str">
        <f t="shared" si="788"/>
        <v>Normal customer</v>
      </c>
      <c r="N8412" t="s">
        <v>32</v>
      </c>
      <c r="O8412">
        <v>123.29</v>
      </c>
      <c r="P8412" t="s">
        <v>39</v>
      </c>
      <c r="Q8412">
        <f>D8412-H8412</f>
        <v>963.87</v>
      </c>
      <c r="R8412" t="str">
        <f t="shared" si="789"/>
        <v>Bad</v>
      </c>
      <c r="S8412" t="str">
        <f t="shared" si="790"/>
        <v>Bad</v>
      </c>
      <c r="T8412" t="str">
        <f t="shared" si="791"/>
        <v>High Impact</v>
      </c>
    </row>
    <row r="8413" spans="1:20">
      <c r="A8413" t="s">
        <v>8449</v>
      </c>
      <c r="B8413" t="s">
        <v>18</v>
      </c>
      <c r="C8413" t="s">
        <v>25</v>
      </c>
      <c r="D8413">
        <v>4696.8599999999997</v>
      </c>
      <c r="E8413" t="str">
        <f t="shared" si="786"/>
        <v>High</v>
      </c>
      <c r="F8413" t="str">
        <f t="shared" si="787"/>
        <v>High</v>
      </c>
      <c r="G8413">
        <v>0.41</v>
      </c>
      <c r="H8413">
        <f>D8413*G8413</f>
        <v>1925.7125999999998</v>
      </c>
      <c r="I8413">
        <v>7</v>
      </c>
      <c r="J8413" s="1">
        <v>45364</v>
      </c>
      <c r="K8413" s="1">
        <v>45367</v>
      </c>
      <c r="L8413" t="s">
        <v>26</v>
      </c>
      <c r="M8413" t="str">
        <f t="shared" si="788"/>
        <v>Potential customer</v>
      </c>
      <c r="N8413" t="s">
        <v>21</v>
      </c>
      <c r="O8413">
        <v>1253.05</v>
      </c>
      <c r="P8413" t="s">
        <v>44</v>
      </c>
      <c r="Q8413">
        <f>D8413-H8413</f>
        <v>2771.1473999999998</v>
      </c>
      <c r="R8413" t="str">
        <f t="shared" si="789"/>
        <v>Good</v>
      </c>
      <c r="S8413" t="str">
        <f t="shared" si="790"/>
        <v>Good</v>
      </c>
      <c r="T8413" t="str">
        <f t="shared" si="791"/>
        <v>High Impact</v>
      </c>
    </row>
    <row r="8414" spans="1:20">
      <c r="A8414" t="s">
        <v>8450</v>
      </c>
      <c r="B8414" t="s">
        <v>18</v>
      </c>
      <c r="C8414" t="s">
        <v>19</v>
      </c>
      <c r="D8414">
        <v>1619.65</v>
      </c>
      <c r="E8414" t="str">
        <f t="shared" si="786"/>
        <v>High</v>
      </c>
      <c r="F8414" t="str">
        <f t="shared" si="787"/>
        <v>High</v>
      </c>
      <c r="G8414">
        <v>0.36</v>
      </c>
      <c r="H8414">
        <f>D8414*G8414</f>
        <v>583.07399999999996</v>
      </c>
      <c r="I8414">
        <v>8</v>
      </c>
      <c r="J8414" s="1">
        <v>45288</v>
      </c>
      <c r="K8414" s="1">
        <v>45295</v>
      </c>
      <c r="L8414" t="s">
        <v>36</v>
      </c>
      <c r="M8414" t="str">
        <f t="shared" si="788"/>
        <v>Normal customer</v>
      </c>
      <c r="N8414" t="s">
        <v>21</v>
      </c>
      <c r="O8414">
        <v>450.69</v>
      </c>
      <c r="P8414" t="s">
        <v>28</v>
      </c>
      <c r="Q8414">
        <f>D8414-H8414</f>
        <v>1036.576</v>
      </c>
      <c r="R8414" t="str">
        <f t="shared" si="789"/>
        <v>Good</v>
      </c>
      <c r="S8414" t="str">
        <f t="shared" si="790"/>
        <v>Good</v>
      </c>
      <c r="T8414" t="str">
        <f t="shared" si="791"/>
        <v>High Impact</v>
      </c>
    </row>
    <row r="8415" spans="1:20">
      <c r="A8415" t="s">
        <v>8451</v>
      </c>
      <c r="B8415" t="s">
        <v>30</v>
      </c>
      <c r="C8415" t="s">
        <v>41</v>
      </c>
      <c r="D8415">
        <v>1798.78</v>
      </c>
      <c r="E8415" t="str">
        <f t="shared" si="786"/>
        <v>High</v>
      </c>
      <c r="F8415" t="str">
        <f t="shared" si="787"/>
        <v>High</v>
      </c>
      <c r="G8415">
        <v>0.16</v>
      </c>
      <c r="H8415">
        <f>D8415*G8415</f>
        <v>287.8048</v>
      </c>
      <c r="I8415">
        <v>1</v>
      </c>
      <c r="J8415" s="1">
        <v>45261</v>
      </c>
      <c r="K8415" s="1">
        <v>45264</v>
      </c>
      <c r="L8415" t="s">
        <v>20</v>
      </c>
      <c r="M8415" t="str">
        <f t="shared" si="788"/>
        <v>Premium customer</v>
      </c>
      <c r="N8415" t="s">
        <v>27</v>
      </c>
      <c r="O8415">
        <v>269.41000000000003</v>
      </c>
      <c r="P8415" t="s">
        <v>33</v>
      </c>
      <c r="Q8415">
        <f>D8415-H8415</f>
        <v>1510.9751999999999</v>
      </c>
      <c r="R8415" t="str">
        <f t="shared" si="789"/>
        <v>Bad</v>
      </c>
      <c r="S8415" t="str">
        <f t="shared" si="790"/>
        <v>Bad</v>
      </c>
      <c r="T8415" t="str">
        <f t="shared" si="791"/>
        <v>High Impact</v>
      </c>
    </row>
    <row r="8416" spans="1:20">
      <c r="A8416" t="s">
        <v>8452</v>
      </c>
      <c r="B8416" t="s">
        <v>24</v>
      </c>
      <c r="C8416" t="s">
        <v>41</v>
      </c>
      <c r="D8416">
        <v>3009.91</v>
      </c>
      <c r="E8416" t="str">
        <f t="shared" si="786"/>
        <v>High</v>
      </c>
      <c r="F8416" t="str">
        <f t="shared" si="787"/>
        <v>High</v>
      </c>
      <c r="G8416">
        <v>0.4</v>
      </c>
      <c r="H8416">
        <f>D8416*G8416</f>
        <v>1203.9639999999999</v>
      </c>
      <c r="I8416">
        <v>7</v>
      </c>
      <c r="J8416" s="1">
        <v>45103</v>
      </c>
      <c r="K8416" s="1">
        <v>45106</v>
      </c>
      <c r="L8416" t="s">
        <v>26</v>
      </c>
      <c r="M8416" t="str">
        <f t="shared" si="788"/>
        <v>Potential customer</v>
      </c>
      <c r="N8416" t="s">
        <v>21</v>
      </c>
      <c r="O8416">
        <v>441.78</v>
      </c>
      <c r="P8416" t="s">
        <v>22</v>
      </c>
      <c r="Q8416">
        <f>D8416-H8416</f>
        <v>1805.9459999999999</v>
      </c>
      <c r="R8416" t="str">
        <f t="shared" si="789"/>
        <v>Good</v>
      </c>
      <c r="S8416" t="str">
        <f t="shared" si="790"/>
        <v>Good</v>
      </c>
      <c r="T8416" t="str">
        <f t="shared" si="791"/>
        <v>High Impact</v>
      </c>
    </row>
    <row r="8417" spans="1:20">
      <c r="A8417" t="s">
        <v>8453</v>
      </c>
      <c r="B8417" t="s">
        <v>30</v>
      </c>
      <c r="C8417" t="s">
        <v>41</v>
      </c>
      <c r="D8417">
        <v>2981.75</v>
      </c>
      <c r="E8417" t="str">
        <f t="shared" si="786"/>
        <v>High</v>
      </c>
      <c r="F8417" t="str">
        <f t="shared" si="787"/>
        <v>High</v>
      </c>
      <c r="G8417">
        <v>0.05</v>
      </c>
      <c r="H8417">
        <f>D8417*G8417</f>
        <v>149.08750000000001</v>
      </c>
      <c r="I8417">
        <v>3</v>
      </c>
      <c r="J8417" s="1">
        <v>45628</v>
      </c>
      <c r="K8417" s="1">
        <v>45630</v>
      </c>
      <c r="L8417" t="s">
        <v>36</v>
      </c>
      <c r="M8417" t="str">
        <f t="shared" si="788"/>
        <v>Normal customer</v>
      </c>
      <c r="N8417" t="s">
        <v>27</v>
      </c>
      <c r="O8417">
        <v>266.99</v>
      </c>
      <c r="P8417" t="s">
        <v>53</v>
      </c>
      <c r="Q8417">
        <f>D8417-H8417</f>
        <v>2832.6624999999999</v>
      </c>
      <c r="R8417" t="str">
        <f t="shared" si="789"/>
        <v>Bad</v>
      </c>
      <c r="S8417" t="str">
        <f t="shared" si="790"/>
        <v>Bad</v>
      </c>
      <c r="T8417" t="str">
        <f t="shared" si="791"/>
        <v>High Impact</v>
      </c>
    </row>
    <row r="8418" spans="1:20">
      <c r="A8418" t="s">
        <v>8454</v>
      </c>
      <c r="B8418" t="s">
        <v>24</v>
      </c>
      <c r="C8418" t="s">
        <v>41</v>
      </c>
      <c r="D8418">
        <v>2937.47</v>
      </c>
      <c r="E8418" t="str">
        <f t="shared" si="786"/>
        <v>High</v>
      </c>
      <c r="F8418" t="str">
        <f t="shared" si="787"/>
        <v>High</v>
      </c>
      <c r="G8418">
        <v>0.44</v>
      </c>
      <c r="H8418">
        <f>D8418*G8418</f>
        <v>1292.4867999999999</v>
      </c>
      <c r="I8418">
        <v>5</v>
      </c>
      <c r="J8418" s="1">
        <v>44978</v>
      </c>
      <c r="K8418" s="1">
        <v>44982</v>
      </c>
      <c r="L8418" t="s">
        <v>36</v>
      </c>
      <c r="M8418" t="str">
        <f t="shared" si="788"/>
        <v>Normal customer</v>
      </c>
      <c r="N8418" t="s">
        <v>21</v>
      </c>
      <c r="O8418">
        <v>384.98</v>
      </c>
      <c r="P8418" t="s">
        <v>33</v>
      </c>
      <c r="Q8418">
        <f>D8418-H8418</f>
        <v>1644.9831999999999</v>
      </c>
      <c r="R8418" t="str">
        <f t="shared" si="789"/>
        <v>Good</v>
      </c>
      <c r="S8418" t="str">
        <f t="shared" si="790"/>
        <v>Good</v>
      </c>
      <c r="T8418" t="str">
        <f t="shared" si="791"/>
        <v>High Impact</v>
      </c>
    </row>
    <row r="8419" spans="1:20">
      <c r="A8419" t="s">
        <v>8455</v>
      </c>
      <c r="B8419" t="s">
        <v>24</v>
      </c>
      <c r="C8419" t="s">
        <v>19</v>
      </c>
      <c r="D8419">
        <v>2908.95</v>
      </c>
      <c r="E8419" t="str">
        <f t="shared" si="786"/>
        <v>High</v>
      </c>
      <c r="F8419" t="str">
        <f t="shared" si="787"/>
        <v>High</v>
      </c>
      <c r="G8419">
        <v>0.34</v>
      </c>
      <c r="H8419">
        <f>D8419*G8419</f>
        <v>989.04300000000001</v>
      </c>
      <c r="I8419">
        <v>1</v>
      </c>
      <c r="J8419" s="1">
        <v>44957</v>
      </c>
      <c r="K8419" s="1">
        <v>44962</v>
      </c>
      <c r="L8419" t="s">
        <v>26</v>
      </c>
      <c r="M8419" t="str">
        <f t="shared" si="788"/>
        <v>Potential customer</v>
      </c>
      <c r="N8419" t="s">
        <v>21</v>
      </c>
      <c r="O8419">
        <v>728.74</v>
      </c>
      <c r="P8419" t="s">
        <v>39</v>
      </c>
      <c r="Q8419">
        <f>D8419-H8419</f>
        <v>1919.9069999999997</v>
      </c>
      <c r="R8419" t="str">
        <f t="shared" si="789"/>
        <v>Good</v>
      </c>
      <c r="S8419" t="str">
        <f t="shared" si="790"/>
        <v>Good</v>
      </c>
      <c r="T8419" t="str">
        <f t="shared" si="791"/>
        <v>High Impact</v>
      </c>
    </row>
    <row r="8420" spans="1:20">
      <c r="A8420" t="s">
        <v>8456</v>
      </c>
      <c r="B8420" t="s">
        <v>18</v>
      </c>
      <c r="C8420" t="s">
        <v>38</v>
      </c>
      <c r="D8420">
        <v>1629.72</v>
      </c>
      <c r="E8420" t="str">
        <f t="shared" si="786"/>
        <v>High</v>
      </c>
      <c r="F8420" t="str">
        <f t="shared" si="787"/>
        <v>High</v>
      </c>
      <c r="G8420">
        <v>0.46</v>
      </c>
      <c r="H8420">
        <f>D8420*G8420</f>
        <v>749.6712</v>
      </c>
      <c r="I8420">
        <v>3</v>
      </c>
      <c r="J8420" s="1">
        <v>45110</v>
      </c>
      <c r="K8420" s="1">
        <v>45112</v>
      </c>
      <c r="L8420" t="s">
        <v>36</v>
      </c>
      <c r="M8420" t="str">
        <f t="shared" si="788"/>
        <v>Normal customer</v>
      </c>
      <c r="N8420" t="s">
        <v>21</v>
      </c>
      <c r="O8420">
        <v>251.15</v>
      </c>
      <c r="P8420" t="s">
        <v>28</v>
      </c>
      <c r="Q8420">
        <f>D8420-H8420</f>
        <v>880.04880000000003</v>
      </c>
      <c r="R8420" t="str">
        <f t="shared" si="789"/>
        <v>Bad</v>
      </c>
      <c r="S8420" t="str">
        <f t="shared" si="790"/>
        <v>Bad</v>
      </c>
      <c r="T8420" t="str">
        <f t="shared" si="791"/>
        <v>High Impact</v>
      </c>
    </row>
    <row r="8421" spans="1:20">
      <c r="A8421" t="s">
        <v>8457</v>
      </c>
      <c r="B8421" t="s">
        <v>24</v>
      </c>
      <c r="C8421" t="s">
        <v>19</v>
      </c>
      <c r="D8421">
        <v>2228.61</v>
      </c>
      <c r="E8421" t="str">
        <f t="shared" si="786"/>
        <v>High</v>
      </c>
      <c r="F8421" t="str">
        <f t="shared" si="787"/>
        <v>High</v>
      </c>
      <c r="G8421">
        <v>0.45</v>
      </c>
      <c r="H8421">
        <f>D8421*G8421</f>
        <v>1002.8745000000001</v>
      </c>
      <c r="I8421">
        <v>5</v>
      </c>
      <c r="J8421" s="1">
        <v>45043</v>
      </c>
      <c r="K8421" s="1">
        <v>45045</v>
      </c>
      <c r="L8421" t="s">
        <v>26</v>
      </c>
      <c r="M8421" t="str">
        <f t="shared" si="788"/>
        <v>Potential customer</v>
      </c>
      <c r="N8421" t="s">
        <v>27</v>
      </c>
      <c r="O8421">
        <v>549.4</v>
      </c>
      <c r="P8421" t="s">
        <v>44</v>
      </c>
      <c r="Q8421">
        <f>D8421-H8421</f>
        <v>1225.7355</v>
      </c>
      <c r="R8421" t="str">
        <f t="shared" si="789"/>
        <v>Good</v>
      </c>
      <c r="S8421" t="str">
        <f t="shared" si="790"/>
        <v>Good</v>
      </c>
      <c r="T8421" t="str">
        <f t="shared" si="791"/>
        <v>High Impact</v>
      </c>
    </row>
    <row r="8422" spans="1:20">
      <c r="A8422" t="s">
        <v>8458</v>
      </c>
      <c r="B8422" t="s">
        <v>18</v>
      </c>
      <c r="C8422" t="s">
        <v>19</v>
      </c>
      <c r="D8422">
        <v>3007.82</v>
      </c>
      <c r="E8422" t="str">
        <f t="shared" si="786"/>
        <v>High</v>
      </c>
      <c r="F8422" t="str">
        <f t="shared" si="787"/>
        <v>High</v>
      </c>
      <c r="G8422">
        <v>0.19</v>
      </c>
      <c r="H8422">
        <f>D8422*G8422</f>
        <v>571.48580000000004</v>
      </c>
      <c r="I8422">
        <v>1</v>
      </c>
      <c r="J8422" s="1">
        <v>44999</v>
      </c>
      <c r="K8422" s="1">
        <v>45001</v>
      </c>
      <c r="L8422" t="s">
        <v>20</v>
      </c>
      <c r="M8422" t="str">
        <f t="shared" si="788"/>
        <v>Premium customer</v>
      </c>
      <c r="N8422" t="s">
        <v>27</v>
      </c>
      <c r="O8422">
        <v>792.82</v>
      </c>
      <c r="P8422" t="s">
        <v>39</v>
      </c>
      <c r="Q8422">
        <f>D8422-H8422</f>
        <v>2436.3342000000002</v>
      </c>
      <c r="R8422" t="str">
        <f t="shared" si="789"/>
        <v>Good</v>
      </c>
      <c r="S8422" t="str">
        <f t="shared" si="790"/>
        <v>Good</v>
      </c>
      <c r="T8422" t="str">
        <f t="shared" si="791"/>
        <v>High Impact</v>
      </c>
    </row>
    <row r="8423" spans="1:20">
      <c r="A8423" t="s">
        <v>8459</v>
      </c>
      <c r="B8423" t="s">
        <v>18</v>
      </c>
      <c r="C8423" t="s">
        <v>25</v>
      </c>
      <c r="D8423">
        <v>3389.22</v>
      </c>
      <c r="E8423" t="str">
        <f t="shared" si="786"/>
        <v>High</v>
      </c>
      <c r="F8423" t="str">
        <f t="shared" si="787"/>
        <v>High</v>
      </c>
      <c r="G8423">
        <v>0.43</v>
      </c>
      <c r="H8423">
        <f>D8423*G8423</f>
        <v>1457.3645999999999</v>
      </c>
      <c r="I8423">
        <v>2</v>
      </c>
      <c r="J8423" s="1">
        <v>45073</v>
      </c>
      <c r="K8423" s="1">
        <v>45078</v>
      </c>
      <c r="L8423" t="s">
        <v>26</v>
      </c>
      <c r="M8423" t="str">
        <f t="shared" si="788"/>
        <v>Potential customer</v>
      </c>
      <c r="N8423" t="s">
        <v>21</v>
      </c>
      <c r="O8423">
        <v>460.08</v>
      </c>
      <c r="P8423" t="s">
        <v>53</v>
      </c>
      <c r="Q8423">
        <f>D8423-H8423</f>
        <v>1931.8553999999999</v>
      </c>
      <c r="R8423" t="str">
        <f t="shared" si="789"/>
        <v>Good</v>
      </c>
      <c r="S8423" t="str">
        <f t="shared" si="790"/>
        <v>Good</v>
      </c>
      <c r="T8423" t="str">
        <f t="shared" si="791"/>
        <v>High Impact</v>
      </c>
    </row>
    <row r="8424" spans="1:20">
      <c r="A8424" t="s">
        <v>8460</v>
      </c>
      <c r="B8424" t="s">
        <v>24</v>
      </c>
      <c r="C8424" t="s">
        <v>31</v>
      </c>
      <c r="D8424">
        <v>1340.33</v>
      </c>
      <c r="E8424" t="str">
        <f t="shared" si="786"/>
        <v>High</v>
      </c>
      <c r="F8424" t="str">
        <f t="shared" si="787"/>
        <v>High</v>
      </c>
      <c r="G8424">
        <v>0.28000000000000003</v>
      </c>
      <c r="H8424">
        <f>D8424*G8424</f>
        <v>375.29240000000004</v>
      </c>
      <c r="I8424">
        <v>3</v>
      </c>
      <c r="J8424" s="1">
        <v>45050</v>
      </c>
      <c r="K8424" s="1">
        <v>45054</v>
      </c>
      <c r="L8424" t="s">
        <v>36</v>
      </c>
      <c r="M8424" t="str">
        <f t="shared" si="788"/>
        <v>Normal customer</v>
      </c>
      <c r="N8424" t="s">
        <v>21</v>
      </c>
      <c r="O8424">
        <v>398.22</v>
      </c>
      <c r="P8424" t="s">
        <v>33</v>
      </c>
      <c r="Q8424">
        <f>D8424-H8424</f>
        <v>965.03759999999988</v>
      </c>
      <c r="R8424" t="str">
        <f t="shared" si="789"/>
        <v>Good</v>
      </c>
      <c r="S8424" t="str">
        <f t="shared" si="790"/>
        <v>Good</v>
      </c>
      <c r="T8424" t="str">
        <f t="shared" si="791"/>
        <v>High Impact</v>
      </c>
    </row>
    <row r="8425" spans="1:20">
      <c r="A8425" t="s">
        <v>8461</v>
      </c>
      <c r="B8425" t="s">
        <v>18</v>
      </c>
      <c r="C8425" t="s">
        <v>31</v>
      </c>
      <c r="D8425">
        <v>3537.23</v>
      </c>
      <c r="E8425" t="str">
        <f t="shared" si="786"/>
        <v>High</v>
      </c>
      <c r="F8425" t="str">
        <f t="shared" si="787"/>
        <v>High</v>
      </c>
      <c r="G8425">
        <v>0.08</v>
      </c>
      <c r="H8425">
        <f>D8425*G8425</f>
        <v>282.97840000000002</v>
      </c>
      <c r="I8425">
        <v>8</v>
      </c>
      <c r="J8425" s="1">
        <v>45620</v>
      </c>
      <c r="K8425" s="1">
        <v>45627</v>
      </c>
      <c r="L8425" t="s">
        <v>36</v>
      </c>
      <c r="M8425" t="str">
        <f t="shared" si="788"/>
        <v>Normal customer</v>
      </c>
      <c r="N8425" t="s">
        <v>32</v>
      </c>
      <c r="O8425">
        <v>702.74</v>
      </c>
      <c r="P8425" t="s">
        <v>28</v>
      </c>
      <c r="Q8425">
        <f>D8425-H8425</f>
        <v>3254.2516000000001</v>
      </c>
      <c r="R8425" t="str">
        <f t="shared" si="789"/>
        <v>Good</v>
      </c>
      <c r="S8425" t="str">
        <f t="shared" si="790"/>
        <v>Good</v>
      </c>
      <c r="T8425" t="str">
        <f t="shared" si="791"/>
        <v>High Impact</v>
      </c>
    </row>
    <row r="8426" spans="1:20">
      <c r="A8426" t="s">
        <v>8462</v>
      </c>
      <c r="B8426" t="s">
        <v>18</v>
      </c>
      <c r="C8426" t="s">
        <v>25</v>
      </c>
      <c r="D8426">
        <v>4624.05</v>
      </c>
      <c r="E8426" t="str">
        <f t="shared" si="786"/>
        <v>High</v>
      </c>
      <c r="F8426" t="str">
        <f t="shared" si="787"/>
        <v>High</v>
      </c>
      <c r="G8426">
        <v>0.41</v>
      </c>
      <c r="H8426">
        <f>D8426*G8426</f>
        <v>1895.8605</v>
      </c>
      <c r="I8426">
        <v>5</v>
      </c>
      <c r="J8426" s="1">
        <v>45538</v>
      </c>
      <c r="K8426" s="1">
        <v>45540</v>
      </c>
      <c r="L8426" t="s">
        <v>20</v>
      </c>
      <c r="M8426" t="str">
        <f t="shared" si="788"/>
        <v>Premium customer</v>
      </c>
      <c r="N8426" t="s">
        <v>27</v>
      </c>
      <c r="O8426">
        <v>619.69000000000005</v>
      </c>
      <c r="P8426" t="s">
        <v>39</v>
      </c>
      <c r="Q8426">
        <f>D8426-H8426</f>
        <v>2728.1895000000004</v>
      </c>
      <c r="R8426" t="str">
        <f t="shared" si="789"/>
        <v>Good</v>
      </c>
      <c r="S8426" t="str">
        <f t="shared" si="790"/>
        <v>Good</v>
      </c>
      <c r="T8426" t="str">
        <f t="shared" si="791"/>
        <v>High Impact</v>
      </c>
    </row>
    <row r="8427" spans="1:20">
      <c r="A8427" t="s">
        <v>8463</v>
      </c>
      <c r="B8427" t="s">
        <v>18</v>
      </c>
      <c r="C8427" t="s">
        <v>19</v>
      </c>
      <c r="D8427">
        <v>3813.85</v>
      </c>
      <c r="E8427" t="str">
        <f t="shared" si="786"/>
        <v>High</v>
      </c>
      <c r="F8427" t="str">
        <f t="shared" si="787"/>
        <v>High</v>
      </c>
      <c r="G8427">
        <v>0.45</v>
      </c>
      <c r="H8427">
        <f>D8427*G8427</f>
        <v>1716.2325000000001</v>
      </c>
      <c r="I8427">
        <v>5</v>
      </c>
      <c r="J8427" s="1">
        <v>45369</v>
      </c>
      <c r="K8427" s="1">
        <v>45375</v>
      </c>
      <c r="L8427" t="s">
        <v>36</v>
      </c>
      <c r="M8427" t="str">
        <f t="shared" si="788"/>
        <v>Normal customer</v>
      </c>
      <c r="N8427" t="s">
        <v>27</v>
      </c>
      <c r="O8427">
        <v>300.54000000000002</v>
      </c>
      <c r="P8427" t="s">
        <v>22</v>
      </c>
      <c r="Q8427">
        <f>D8427-H8427</f>
        <v>2097.6174999999998</v>
      </c>
      <c r="R8427" t="str">
        <f t="shared" si="789"/>
        <v>Good</v>
      </c>
      <c r="S8427" t="str">
        <f t="shared" si="790"/>
        <v>Good</v>
      </c>
      <c r="T8427" t="str">
        <f t="shared" si="791"/>
        <v>High Impact</v>
      </c>
    </row>
    <row r="8428" spans="1:20">
      <c r="A8428" t="s">
        <v>8464</v>
      </c>
      <c r="B8428" t="s">
        <v>46</v>
      </c>
      <c r="C8428" t="s">
        <v>25</v>
      </c>
      <c r="D8428">
        <v>512.74</v>
      </c>
      <c r="E8428" t="str">
        <f t="shared" si="786"/>
        <v>Low</v>
      </c>
      <c r="F8428" t="str">
        <f t="shared" si="787"/>
        <v>Midium</v>
      </c>
      <c r="G8428">
        <v>0.04</v>
      </c>
      <c r="H8428">
        <f>D8428*G8428</f>
        <v>20.509600000000002</v>
      </c>
      <c r="I8428">
        <v>3</v>
      </c>
      <c r="J8428" s="1">
        <v>45104</v>
      </c>
      <c r="K8428" s="1">
        <v>45105</v>
      </c>
      <c r="L8428" t="s">
        <v>36</v>
      </c>
      <c r="M8428" t="str">
        <f t="shared" si="788"/>
        <v>Normal customer</v>
      </c>
      <c r="N8428" t="s">
        <v>21</v>
      </c>
      <c r="O8428">
        <v>66.62</v>
      </c>
      <c r="P8428" t="s">
        <v>33</v>
      </c>
      <c r="Q8428">
        <f>D8428-H8428</f>
        <v>492.23040000000003</v>
      </c>
      <c r="R8428" t="str">
        <f t="shared" si="789"/>
        <v>Bad</v>
      </c>
      <c r="S8428" t="str">
        <f t="shared" si="790"/>
        <v>Bad</v>
      </c>
      <c r="T8428" t="str">
        <f t="shared" si="791"/>
        <v>Normal</v>
      </c>
    </row>
    <row r="8429" spans="1:20">
      <c r="A8429" t="s">
        <v>8465</v>
      </c>
      <c r="B8429" t="s">
        <v>18</v>
      </c>
      <c r="C8429" t="s">
        <v>41</v>
      </c>
      <c r="D8429">
        <v>2398.7199999999998</v>
      </c>
      <c r="E8429" t="str">
        <f t="shared" si="786"/>
        <v>High</v>
      </c>
      <c r="F8429" t="str">
        <f t="shared" si="787"/>
        <v>High</v>
      </c>
      <c r="G8429">
        <v>0.47</v>
      </c>
      <c r="H8429">
        <f>D8429*G8429</f>
        <v>1127.3983999999998</v>
      </c>
      <c r="I8429">
        <v>9</v>
      </c>
      <c r="J8429" s="1">
        <v>45604</v>
      </c>
      <c r="K8429" s="1">
        <v>45609</v>
      </c>
      <c r="L8429" t="s">
        <v>36</v>
      </c>
      <c r="M8429" t="str">
        <f t="shared" si="788"/>
        <v>Normal customer</v>
      </c>
      <c r="N8429" t="s">
        <v>27</v>
      </c>
      <c r="O8429">
        <v>209.04</v>
      </c>
      <c r="P8429" t="s">
        <v>44</v>
      </c>
      <c r="Q8429">
        <f>D8429-H8429</f>
        <v>1271.3216</v>
      </c>
      <c r="R8429" t="str">
        <f t="shared" si="789"/>
        <v>Bad</v>
      </c>
      <c r="S8429" t="str">
        <f t="shared" si="790"/>
        <v>Bad</v>
      </c>
      <c r="T8429" t="str">
        <f t="shared" si="791"/>
        <v>High Impact</v>
      </c>
    </row>
    <row r="8430" spans="1:20">
      <c r="A8430" t="s">
        <v>8466</v>
      </c>
      <c r="B8430" t="s">
        <v>46</v>
      </c>
      <c r="C8430" t="s">
        <v>25</v>
      </c>
      <c r="D8430">
        <v>2232.79</v>
      </c>
      <c r="E8430" t="str">
        <f t="shared" si="786"/>
        <v>High</v>
      </c>
      <c r="F8430" t="str">
        <f t="shared" si="787"/>
        <v>High</v>
      </c>
      <c r="G8430">
        <v>0.3</v>
      </c>
      <c r="H8430">
        <f>D8430*G8430</f>
        <v>669.83699999999999</v>
      </c>
      <c r="I8430">
        <v>9</v>
      </c>
      <c r="J8430" s="1">
        <v>44936</v>
      </c>
      <c r="K8430" s="1">
        <v>44942</v>
      </c>
      <c r="L8430" t="s">
        <v>36</v>
      </c>
      <c r="M8430" t="str">
        <f t="shared" si="788"/>
        <v>Normal customer</v>
      </c>
      <c r="N8430" t="s">
        <v>21</v>
      </c>
      <c r="O8430">
        <v>539.49</v>
      </c>
      <c r="P8430" t="s">
        <v>53</v>
      </c>
      <c r="Q8430">
        <f>D8430-H8430</f>
        <v>1562.953</v>
      </c>
      <c r="R8430" t="str">
        <f t="shared" si="789"/>
        <v>Good</v>
      </c>
      <c r="S8430" t="str">
        <f t="shared" si="790"/>
        <v>Good</v>
      </c>
      <c r="T8430" t="str">
        <f t="shared" si="791"/>
        <v>High Impact</v>
      </c>
    </row>
    <row r="8431" spans="1:20">
      <c r="A8431" t="s">
        <v>8467</v>
      </c>
      <c r="B8431" t="s">
        <v>46</v>
      </c>
      <c r="C8431" t="s">
        <v>25</v>
      </c>
      <c r="D8431">
        <v>1748.87</v>
      </c>
      <c r="E8431" t="str">
        <f t="shared" si="786"/>
        <v>High</v>
      </c>
      <c r="F8431" t="str">
        <f t="shared" si="787"/>
        <v>High</v>
      </c>
      <c r="G8431">
        <v>0.01</v>
      </c>
      <c r="H8431">
        <f>D8431*G8431</f>
        <v>17.488699999999998</v>
      </c>
      <c r="I8431">
        <v>2</v>
      </c>
      <c r="J8431" s="1">
        <v>45089</v>
      </c>
      <c r="K8431" s="1">
        <v>45093</v>
      </c>
      <c r="L8431" t="s">
        <v>36</v>
      </c>
      <c r="M8431" t="str">
        <f t="shared" si="788"/>
        <v>Normal customer</v>
      </c>
      <c r="N8431" t="s">
        <v>32</v>
      </c>
      <c r="O8431">
        <v>201.91</v>
      </c>
      <c r="P8431" t="s">
        <v>53</v>
      </c>
      <c r="Q8431">
        <f>D8431-H8431</f>
        <v>1731.3812999999998</v>
      </c>
      <c r="R8431" t="str">
        <f t="shared" si="789"/>
        <v>Bad</v>
      </c>
      <c r="S8431" t="str">
        <f t="shared" si="790"/>
        <v>Bad</v>
      </c>
      <c r="T8431" t="str">
        <f t="shared" si="791"/>
        <v>High Impact</v>
      </c>
    </row>
    <row r="8432" spans="1:20">
      <c r="A8432" t="s">
        <v>8468</v>
      </c>
      <c r="B8432" t="s">
        <v>18</v>
      </c>
      <c r="C8432" t="s">
        <v>41</v>
      </c>
      <c r="D8432">
        <v>2507.4699999999998</v>
      </c>
      <c r="E8432" t="str">
        <f t="shared" si="786"/>
        <v>High</v>
      </c>
      <c r="F8432" t="str">
        <f t="shared" si="787"/>
        <v>High</v>
      </c>
      <c r="G8432">
        <v>0.27</v>
      </c>
      <c r="H8432">
        <f>D8432*G8432</f>
        <v>677.01689999999996</v>
      </c>
      <c r="I8432">
        <v>8</v>
      </c>
      <c r="J8432" s="1">
        <v>45484</v>
      </c>
      <c r="K8432" s="1">
        <v>45485</v>
      </c>
      <c r="L8432" t="s">
        <v>26</v>
      </c>
      <c r="M8432" t="str">
        <f t="shared" si="788"/>
        <v>Potential customer</v>
      </c>
      <c r="N8432" t="s">
        <v>21</v>
      </c>
      <c r="O8432">
        <v>341.63</v>
      </c>
      <c r="P8432" t="s">
        <v>44</v>
      </c>
      <c r="Q8432">
        <f>D8432-H8432</f>
        <v>1830.4530999999997</v>
      </c>
      <c r="R8432" t="str">
        <f t="shared" si="789"/>
        <v>Good</v>
      </c>
      <c r="S8432" t="str">
        <f t="shared" si="790"/>
        <v>Good</v>
      </c>
      <c r="T8432" t="str">
        <f t="shared" si="791"/>
        <v>High Impact</v>
      </c>
    </row>
    <row r="8433" spans="1:20">
      <c r="A8433" t="s">
        <v>8469</v>
      </c>
      <c r="B8433" t="s">
        <v>18</v>
      </c>
      <c r="C8433" t="s">
        <v>31</v>
      </c>
      <c r="D8433">
        <v>2254.21</v>
      </c>
      <c r="E8433" t="str">
        <f t="shared" si="786"/>
        <v>High</v>
      </c>
      <c r="F8433" t="str">
        <f t="shared" si="787"/>
        <v>High</v>
      </c>
      <c r="G8433">
        <v>0.4</v>
      </c>
      <c r="H8433">
        <f>D8433*G8433</f>
        <v>901.68400000000008</v>
      </c>
      <c r="I8433">
        <v>1</v>
      </c>
      <c r="J8433" s="1">
        <v>45536</v>
      </c>
      <c r="K8433" s="1">
        <v>45538</v>
      </c>
      <c r="L8433" t="s">
        <v>20</v>
      </c>
      <c r="M8433" t="str">
        <f t="shared" si="788"/>
        <v>Premium customer</v>
      </c>
      <c r="N8433" t="s">
        <v>21</v>
      </c>
      <c r="O8433">
        <v>292.33999999999997</v>
      </c>
      <c r="P8433" t="s">
        <v>53</v>
      </c>
      <c r="Q8433">
        <f>D8433-H8433</f>
        <v>1352.5259999999998</v>
      </c>
      <c r="R8433" t="str">
        <f t="shared" si="789"/>
        <v>Bad</v>
      </c>
      <c r="S8433" t="str">
        <f t="shared" si="790"/>
        <v>Bad</v>
      </c>
      <c r="T8433" t="str">
        <f t="shared" si="791"/>
        <v>High Impact</v>
      </c>
    </row>
    <row r="8434" spans="1:20">
      <c r="A8434" t="s">
        <v>8470</v>
      </c>
      <c r="B8434" t="s">
        <v>46</v>
      </c>
      <c r="C8434" t="s">
        <v>41</v>
      </c>
      <c r="D8434">
        <v>130.24</v>
      </c>
      <c r="E8434" t="str">
        <f t="shared" si="786"/>
        <v>Low</v>
      </c>
      <c r="F8434" t="str">
        <f t="shared" si="787"/>
        <v>Low</v>
      </c>
      <c r="G8434">
        <v>0.27</v>
      </c>
      <c r="H8434">
        <f>D8434*G8434</f>
        <v>35.164800000000007</v>
      </c>
      <c r="I8434">
        <v>5</v>
      </c>
      <c r="J8434" s="1">
        <v>45553</v>
      </c>
      <c r="K8434" s="1">
        <v>45559</v>
      </c>
      <c r="L8434" t="s">
        <v>36</v>
      </c>
      <c r="M8434" t="str">
        <f t="shared" si="788"/>
        <v>Normal customer</v>
      </c>
      <c r="N8434" t="s">
        <v>32</v>
      </c>
      <c r="O8434">
        <v>26.13</v>
      </c>
      <c r="P8434" t="s">
        <v>53</v>
      </c>
      <c r="Q8434">
        <f>D8434-H8434</f>
        <v>95.075199999999995</v>
      </c>
      <c r="R8434" t="str">
        <f t="shared" si="789"/>
        <v>Bad</v>
      </c>
      <c r="S8434" t="str">
        <f t="shared" si="790"/>
        <v>Bad</v>
      </c>
      <c r="T8434" t="str">
        <f t="shared" si="791"/>
        <v>High Impact</v>
      </c>
    </row>
    <row r="8435" spans="1:20">
      <c r="A8435" t="s">
        <v>8471</v>
      </c>
      <c r="B8435" t="s">
        <v>46</v>
      </c>
      <c r="C8435" t="s">
        <v>38</v>
      </c>
      <c r="D8435">
        <v>1259.1199999999999</v>
      </c>
      <c r="E8435" t="str">
        <f t="shared" si="786"/>
        <v>High</v>
      </c>
      <c r="F8435" t="str">
        <f t="shared" si="787"/>
        <v>High</v>
      </c>
      <c r="G8435">
        <v>0.35</v>
      </c>
      <c r="H8435">
        <f>D8435*G8435</f>
        <v>440.69199999999995</v>
      </c>
      <c r="I8435">
        <v>7</v>
      </c>
      <c r="J8435" s="1">
        <v>45255</v>
      </c>
      <c r="K8435" s="1">
        <v>45261</v>
      </c>
      <c r="L8435" t="s">
        <v>36</v>
      </c>
      <c r="M8435" t="str">
        <f t="shared" si="788"/>
        <v>Normal customer</v>
      </c>
      <c r="N8435" t="s">
        <v>21</v>
      </c>
      <c r="O8435">
        <v>174.4</v>
      </c>
      <c r="P8435" t="s">
        <v>44</v>
      </c>
      <c r="Q8435">
        <f>D8435-H8435</f>
        <v>818.42799999999988</v>
      </c>
      <c r="R8435" t="str">
        <f t="shared" si="789"/>
        <v>Bad</v>
      </c>
      <c r="S8435" t="str">
        <f t="shared" si="790"/>
        <v>Bad</v>
      </c>
      <c r="T8435" t="str">
        <f t="shared" si="791"/>
        <v>High Impact</v>
      </c>
    </row>
    <row r="8436" spans="1:20">
      <c r="A8436" t="s">
        <v>8472</v>
      </c>
      <c r="B8436" t="s">
        <v>18</v>
      </c>
      <c r="C8436" t="s">
        <v>25</v>
      </c>
      <c r="D8436">
        <v>1147.53</v>
      </c>
      <c r="E8436" t="str">
        <f t="shared" si="786"/>
        <v>High</v>
      </c>
      <c r="F8436" t="str">
        <f t="shared" si="787"/>
        <v>High</v>
      </c>
      <c r="G8436">
        <v>0.44</v>
      </c>
      <c r="H8436">
        <f>D8436*G8436</f>
        <v>504.91320000000002</v>
      </c>
      <c r="I8436">
        <v>8</v>
      </c>
      <c r="J8436" s="1">
        <v>45280</v>
      </c>
      <c r="K8436" s="1">
        <v>45281</v>
      </c>
      <c r="L8436" t="s">
        <v>26</v>
      </c>
      <c r="M8436" t="str">
        <f t="shared" si="788"/>
        <v>Potential customer</v>
      </c>
      <c r="N8436" t="s">
        <v>27</v>
      </c>
      <c r="O8436">
        <v>98.64</v>
      </c>
      <c r="P8436" t="s">
        <v>53</v>
      </c>
      <c r="Q8436">
        <f>D8436-H8436</f>
        <v>642.61680000000001</v>
      </c>
      <c r="R8436" t="str">
        <f t="shared" si="789"/>
        <v>Bad</v>
      </c>
      <c r="S8436" t="str">
        <f t="shared" si="790"/>
        <v>Bad</v>
      </c>
      <c r="T8436" t="str">
        <f t="shared" si="791"/>
        <v>High Impact</v>
      </c>
    </row>
    <row r="8437" spans="1:20">
      <c r="A8437" t="s">
        <v>8473</v>
      </c>
      <c r="B8437" t="s">
        <v>18</v>
      </c>
      <c r="C8437" t="s">
        <v>25</v>
      </c>
      <c r="D8437">
        <v>1811.37</v>
      </c>
      <c r="E8437" t="str">
        <f t="shared" si="786"/>
        <v>High</v>
      </c>
      <c r="F8437" t="str">
        <f t="shared" si="787"/>
        <v>High</v>
      </c>
      <c r="G8437">
        <v>0.43</v>
      </c>
      <c r="H8437">
        <f>D8437*G8437</f>
        <v>778.88909999999998</v>
      </c>
      <c r="I8437">
        <v>8</v>
      </c>
      <c r="J8437" s="1">
        <v>45645</v>
      </c>
      <c r="K8437" s="1">
        <v>45648</v>
      </c>
      <c r="L8437" t="s">
        <v>26</v>
      </c>
      <c r="M8437" t="str">
        <f t="shared" si="788"/>
        <v>Potential customer</v>
      </c>
      <c r="N8437" t="s">
        <v>21</v>
      </c>
      <c r="O8437">
        <v>373.97</v>
      </c>
      <c r="P8437" t="s">
        <v>44</v>
      </c>
      <c r="Q8437">
        <f>D8437-H8437</f>
        <v>1032.4809</v>
      </c>
      <c r="R8437" t="str">
        <f t="shared" si="789"/>
        <v>Good</v>
      </c>
      <c r="S8437" t="str">
        <f t="shared" si="790"/>
        <v>Good</v>
      </c>
      <c r="T8437" t="str">
        <f t="shared" si="791"/>
        <v>High Impact</v>
      </c>
    </row>
    <row r="8438" spans="1:20">
      <c r="A8438" t="s">
        <v>8474</v>
      </c>
      <c r="B8438" t="s">
        <v>24</v>
      </c>
      <c r="C8438" t="s">
        <v>31</v>
      </c>
      <c r="D8438">
        <v>954.84</v>
      </c>
      <c r="E8438" t="str">
        <f t="shared" si="786"/>
        <v>Low</v>
      </c>
      <c r="F8438" t="str">
        <f t="shared" si="787"/>
        <v>Midium</v>
      </c>
      <c r="G8438">
        <v>0.09</v>
      </c>
      <c r="H8438">
        <f>D8438*G8438</f>
        <v>85.935599999999994</v>
      </c>
      <c r="I8438">
        <v>6</v>
      </c>
      <c r="J8438" s="1">
        <v>45017</v>
      </c>
      <c r="K8438" s="1">
        <v>45023</v>
      </c>
      <c r="L8438" t="s">
        <v>36</v>
      </c>
      <c r="M8438" t="str">
        <f t="shared" si="788"/>
        <v>Normal customer</v>
      </c>
      <c r="N8438" t="s">
        <v>27</v>
      </c>
      <c r="O8438">
        <v>168.91</v>
      </c>
      <c r="P8438" t="s">
        <v>53</v>
      </c>
      <c r="Q8438">
        <f>D8438-H8438</f>
        <v>868.90440000000001</v>
      </c>
      <c r="R8438" t="str">
        <f t="shared" si="789"/>
        <v>Bad</v>
      </c>
      <c r="S8438" t="str">
        <f t="shared" si="790"/>
        <v>Bad</v>
      </c>
      <c r="T8438" t="str">
        <f t="shared" si="791"/>
        <v>Normal</v>
      </c>
    </row>
    <row r="8439" spans="1:20">
      <c r="A8439" t="s">
        <v>8475</v>
      </c>
      <c r="B8439" t="s">
        <v>46</v>
      </c>
      <c r="C8439" t="s">
        <v>19</v>
      </c>
      <c r="D8439">
        <v>432.23</v>
      </c>
      <c r="E8439" t="str">
        <f t="shared" si="786"/>
        <v>Low</v>
      </c>
      <c r="F8439" t="str">
        <f t="shared" si="787"/>
        <v>Low</v>
      </c>
      <c r="G8439">
        <v>0.21</v>
      </c>
      <c r="H8439">
        <f>D8439*G8439</f>
        <v>90.768299999999996</v>
      </c>
      <c r="I8439">
        <v>7</v>
      </c>
      <c r="J8439" s="1">
        <v>45273</v>
      </c>
      <c r="K8439" s="1">
        <v>45277</v>
      </c>
      <c r="L8439" t="s">
        <v>20</v>
      </c>
      <c r="M8439" t="str">
        <f t="shared" si="788"/>
        <v>Normal customer</v>
      </c>
      <c r="N8439" t="s">
        <v>32</v>
      </c>
      <c r="O8439">
        <v>103.56</v>
      </c>
      <c r="P8439" t="s">
        <v>39</v>
      </c>
      <c r="Q8439">
        <f>D8439-H8439</f>
        <v>341.46170000000001</v>
      </c>
      <c r="R8439" t="str">
        <f t="shared" si="789"/>
        <v>Bad</v>
      </c>
      <c r="S8439" t="str">
        <f t="shared" si="790"/>
        <v>Bad</v>
      </c>
      <c r="T8439" t="str">
        <f t="shared" si="791"/>
        <v>Normal</v>
      </c>
    </row>
    <row r="8440" spans="1:20">
      <c r="A8440" t="s">
        <v>8476</v>
      </c>
      <c r="B8440" t="s">
        <v>46</v>
      </c>
      <c r="C8440" t="s">
        <v>41</v>
      </c>
      <c r="D8440">
        <v>1063.4000000000001</v>
      </c>
      <c r="E8440" t="str">
        <f t="shared" si="786"/>
        <v>High</v>
      </c>
      <c r="F8440" t="str">
        <f t="shared" si="787"/>
        <v>High</v>
      </c>
      <c r="G8440">
        <v>0.06</v>
      </c>
      <c r="H8440">
        <f>D8440*G8440</f>
        <v>63.804000000000002</v>
      </c>
      <c r="I8440">
        <v>4</v>
      </c>
      <c r="J8440" s="1">
        <v>45565</v>
      </c>
      <c r="K8440" s="1">
        <v>45571</v>
      </c>
      <c r="L8440" t="s">
        <v>26</v>
      </c>
      <c r="M8440" t="str">
        <f t="shared" si="788"/>
        <v>Potential customer</v>
      </c>
      <c r="N8440" t="s">
        <v>27</v>
      </c>
      <c r="O8440">
        <v>121.14</v>
      </c>
      <c r="P8440" t="s">
        <v>39</v>
      </c>
      <c r="Q8440">
        <f>D8440-H8440</f>
        <v>999.59600000000012</v>
      </c>
      <c r="R8440" t="str">
        <f t="shared" si="789"/>
        <v>Bad</v>
      </c>
      <c r="S8440" t="str">
        <f t="shared" si="790"/>
        <v>Bad</v>
      </c>
      <c r="T8440" t="str">
        <f t="shared" si="791"/>
        <v>High Impact</v>
      </c>
    </row>
    <row r="8441" spans="1:20">
      <c r="A8441" t="s">
        <v>8477</v>
      </c>
      <c r="B8441" t="s">
        <v>24</v>
      </c>
      <c r="C8441" t="s">
        <v>19</v>
      </c>
      <c r="D8441">
        <v>4285.5200000000004</v>
      </c>
      <c r="E8441" t="str">
        <f t="shared" si="786"/>
        <v>High</v>
      </c>
      <c r="F8441" t="str">
        <f t="shared" si="787"/>
        <v>High</v>
      </c>
      <c r="G8441">
        <v>0.3</v>
      </c>
      <c r="H8441">
        <f>D8441*G8441</f>
        <v>1285.6560000000002</v>
      </c>
      <c r="I8441">
        <v>7</v>
      </c>
      <c r="J8441" s="1">
        <v>45342</v>
      </c>
      <c r="K8441" s="1">
        <v>45348</v>
      </c>
      <c r="L8441" t="s">
        <v>20</v>
      </c>
      <c r="M8441" t="str">
        <f t="shared" si="788"/>
        <v>Premium customer</v>
      </c>
      <c r="N8441" t="s">
        <v>21</v>
      </c>
      <c r="O8441">
        <v>1137.3800000000001</v>
      </c>
      <c r="P8441" t="s">
        <v>39</v>
      </c>
      <c r="Q8441">
        <f>D8441-H8441</f>
        <v>2999.8640000000005</v>
      </c>
      <c r="R8441" t="str">
        <f t="shared" si="789"/>
        <v>Good</v>
      </c>
      <c r="S8441" t="str">
        <f t="shared" si="790"/>
        <v>Good</v>
      </c>
      <c r="T8441" t="str">
        <f t="shared" si="791"/>
        <v>High Impact</v>
      </c>
    </row>
    <row r="8442" spans="1:20">
      <c r="A8442" t="s">
        <v>8478</v>
      </c>
      <c r="B8442" t="s">
        <v>46</v>
      </c>
      <c r="C8442" t="s">
        <v>38</v>
      </c>
      <c r="D8442">
        <v>4005.49</v>
      </c>
      <c r="E8442" t="str">
        <f t="shared" si="786"/>
        <v>High</v>
      </c>
      <c r="F8442" t="str">
        <f t="shared" si="787"/>
        <v>High</v>
      </c>
      <c r="G8442">
        <v>0.48</v>
      </c>
      <c r="H8442">
        <f>D8442*G8442</f>
        <v>1922.6351999999997</v>
      </c>
      <c r="I8442">
        <v>7</v>
      </c>
      <c r="J8442" s="1">
        <v>45163</v>
      </c>
      <c r="K8442" s="1">
        <v>45169</v>
      </c>
      <c r="L8442" t="s">
        <v>36</v>
      </c>
      <c r="M8442" t="str">
        <f t="shared" si="788"/>
        <v>Normal customer</v>
      </c>
      <c r="N8442" t="s">
        <v>32</v>
      </c>
      <c r="O8442">
        <v>582.51</v>
      </c>
      <c r="P8442" t="s">
        <v>33</v>
      </c>
      <c r="Q8442">
        <f>D8442-H8442</f>
        <v>2082.8548000000001</v>
      </c>
      <c r="R8442" t="str">
        <f t="shared" si="789"/>
        <v>Good</v>
      </c>
      <c r="S8442" t="str">
        <f t="shared" si="790"/>
        <v>Good</v>
      </c>
      <c r="T8442" t="str">
        <f t="shared" si="791"/>
        <v>High Impact</v>
      </c>
    </row>
    <row r="8443" spans="1:20">
      <c r="A8443" t="s">
        <v>8479</v>
      </c>
      <c r="B8443" t="s">
        <v>30</v>
      </c>
      <c r="C8443" t="s">
        <v>41</v>
      </c>
      <c r="D8443">
        <v>2266.27</v>
      </c>
      <c r="E8443" t="str">
        <f t="shared" si="786"/>
        <v>High</v>
      </c>
      <c r="F8443" t="str">
        <f t="shared" si="787"/>
        <v>High</v>
      </c>
      <c r="G8443">
        <v>0.09</v>
      </c>
      <c r="H8443">
        <f>D8443*G8443</f>
        <v>203.96429999999998</v>
      </c>
      <c r="I8443">
        <v>9</v>
      </c>
      <c r="J8443" s="1">
        <v>45465</v>
      </c>
      <c r="K8443" s="1">
        <v>45471</v>
      </c>
      <c r="L8443" t="s">
        <v>36</v>
      </c>
      <c r="M8443" t="str">
        <f t="shared" si="788"/>
        <v>Normal customer</v>
      </c>
      <c r="N8443" t="s">
        <v>32</v>
      </c>
      <c r="O8443">
        <v>466.4</v>
      </c>
      <c r="P8443" t="s">
        <v>44</v>
      </c>
      <c r="Q8443">
        <f>D8443-H8443</f>
        <v>2062.3056999999999</v>
      </c>
      <c r="R8443" t="str">
        <f t="shared" si="789"/>
        <v>Good</v>
      </c>
      <c r="S8443" t="str">
        <f t="shared" si="790"/>
        <v>Good</v>
      </c>
      <c r="T8443" t="str">
        <f t="shared" si="791"/>
        <v>High Impact</v>
      </c>
    </row>
    <row r="8444" spans="1:20">
      <c r="A8444" t="s">
        <v>8480</v>
      </c>
      <c r="B8444" t="s">
        <v>46</v>
      </c>
      <c r="C8444" t="s">
        <v>38</v>
      </c>
      <c r="D8444">
        <v>4401.29</v>
      </c>
      <c r="E8444" t="str">
        <f t="shared" si="786"/>
        <v>High</v>
      </c>
      <c r="F8444" t="str">
        <f t="shared" si="787"/>
        <v>High</v>
      </c>
      <c r="G8444">
        <v>0.2</v>
      </c>
      <c r="H8444">
        <f>D8444*G8444</f>
        <v>880.25800000000004</v>
      </c>
      <c r="I8444">
        <v>2</v>
      </c>
      <c r="J8444" s="1">
        <v>44952</v>
      </c>
      <c r="K8444" s="1">
        <v>44956</v>
      </c>
      <c r="L8444" t="s">
        <v>36</v>
      </c>
      <c r="M8444" t="str">
        <f t="shared" si="788"/>
        <v>Normal customer</v>
      </c>
      <c r="N8444" t="s">
        <v>27</v>
      </c>
      <c r="O8444">
        <v>1310.7</v>
      </c>
      <c r="P8444" t="s">
        <v>39</v>
      </c>
      <c r="Q8444">
        <f>D8444-H8444</f>
        <v>3521.0320000000002</v>
      </c>
      <c r="R8444" t="str">
        <f t="shared" si="789"/>
        <v>Good</v>
      </c>
      <c r="S8444" t="str">
        <f t="shared" si="790"/>
        <v>Good</v>
      </c>
      <c r="T8444" t="str">
        <f t="shared" si="791"/>
        <v>High Impact</v>
      </c>
    </row>
    <row r="8445" spans="1:20">
      <c r="A8445" t="s">
        <v>8481</v>
      </c>
      <c r="B8445" t="s">
        <v>24</v>
      </c>
      <c r="C8445" t="s">
        <v>38</v>
      </c>
      <c r="D8445">
        <v>1240.06</v>
      </c>
      <c r="E8445" t="str">
        <f t="shared" si="786"/>
        <v>High</v>
      </c>
      <c r="F8445" t="str">
        <f t="shared" si="787"/>
        <v>High</v>
      </c>
      <c r="G8445">
        <v>0.48</v>
      </c>
      <c r="H8445">
        <f>D8445*G8445</f>
        <v>595.22879999999998</v>
      </c>
      <c r="I8445">
        <v>8</v>
      </c>
      <c r="J8445" s="1">
        <v>45098</v>
      </c>
      <c r="K8445" s="1">
        <v>45101</v>
      </c>
      <c r="L8445" t="s">
        <v>36</v>
      </c>
      <c r="M8445" t="str">
        <f t="shared" si="788"/>
        <v>Normal customer</v>
      </c>
      <c r="N8445" t="s">
        <v>27</v>
      </c>
      <c r="O8445">
        <v>275.83999999999997</v>
      </c>
      <c r="P8445" t="s">
        <v>53</v>
      </c>
      <c r="Q8445">
        <f>D8445-H8445</f>
        <v>644.83119999999997</v>
      </c>
      <c r="R8445" t="str">
        <f t="shared" si="789"/>
        <v>Bad</v>
      </c>
      <c r="S8445" t="str">
        <f t="shared" si="790"/>
        <v>Bad</v>
      </c>
      <c r="T8445" t="str">
        <f t="shared" si="791"/>
        <v>High Impact</v>
      </c>
    </row>
    <row r="8446" spans="1:20">
      <c r="A8446" t="s">
        <v>8482</v>
      </c>
      <c r="B8446" t="s">
        <v>30</v>
      </c>
      <c r="C8446" t="s">
        <v>38</v>
      </c>
      <c r="D8446">
        <v>2962.62</v>
      </c>
      <c r="E8446" t="str">
        <f t="shared" si="786"/>
        <v>High</v>
      </c>
      <c r="F8446" t="str">
        <f t="shared" si="787"/>
        <v>High</v>
      </c>
      <c r="G8446">
        <v>0.38</v>
      </c>
      <c r="H8446">
        <f>D8446*G8446</f>
        <v>1125.7955999999999</v>
      </c>
      <c r="I8446">
        <v>9</v>
      </c>
      <c r="J8446" s="1">
        <v>45583</v>
      </c>
      <c r="K8446" s="1">
        <v>45589</v>
      </c>
      <c r="L8446" t="s">
        <v>26</v>
      </c>
      <c r="M8446" t="str">
        <f t="shared" si="788"/>
        <v>Potential customer</v>
      </c>
      <c r="N8446" t="s">
        <v>27</v>
      </c>
      <c r="O8446">
        <v>531.02</v>
      </c>
      <c r="P8446" t="s">
        <v>44</v>
      </c>
      <c r="Q8446">
        <f>D8446-H8446</f>
        <v>1836.8244</v>
      </c>
      <c r="R8446" t="str">
        <f t="shared" si="789"/>
        <v>Good</v>
      </c>
      <c r="S8446" t="str">
        <f t="shared" si="790"/>
        <v>Good</v>
      </c>
      <c r="T8446" t="str">
        <f t="shared" si="791"/>
        <v>High Impact</v>
      </c>
    </row>
    <row r="8447" spans="1:20">
      <c r="A8447" t="s">
        <v>8483</v>
      </c>
      <c r="B8447" t="s">
        <v>18</v>
      </c>
      <c r="C8447" t="s">
        <v>41</v>
      </c>
      <c r="D8447">
        <v>800.33</v>
      </c>
      <c r="E8447" t="str">
        <f t="shared" si="786"/>
        <v>Low</v>
      </c>
      <c r="F8447" t="str">
        <f t="shared" si="787"/>
        <v>Midium</v>
      </c>
      <c r="G8447">
        <v>0.04</v>
      </c>
      <c r="H8447">
        <f>D8447*G8447</f>
        <v>32.013200000000005</v>
      </c>
      <c r="I8447">
        <v>3</v>
      </c>
      <c r="J8447" s="1">
        <v>45409</v>
      </c>
      <c r="K8447" s="1">
        <v>45410</v>
      </c>
      <c r="L8447" t="s">
        <v>36</v>
      </c>
      <c r="M8447" t="str">
        <f t="shared" si="788"/>
        <v>Normal customer</v>
      </c>
      <c r="N8447" t="s">
        <v>32</v>
      </c>
      <c r="O8447">
        <v>93.93</v>
      </c>
      <c r="P8447" t="s">
        <v>44</v>
      </c>
      <c r="Q8447">
        <f>D8447-H8447</f>
        <v>768.31680000000006</v>
      </c>
      <c r="R8447" t="str">
        <f t="shared" si="789"/>
        <v>Bad</v>
      </c>
      <c r="S8447" t="str">
        <f t="shared" si="790"/>
        <v>Bad</v>
      </c>
      <c r="T8447" t="str">
        <f t="shared" si="791"/>
        <v>Normal</v>
      </c>
    </row>
    <row r="8448" spans="1:20">
      <c r="A8448" t="s">
        <v>8484</v>
      </c>
      <c r="B8448" t="s">
        <v>24</v>
      </c>
      <c r="C8448" t="s">
        <v>41</v>
      </c>
      <c r="D8448">
        <v>4183.66</v>
      </c>
      <c r="E8448" t="str">
        <f t="shared" si="786"/>
        <v>High</v>
      </c>
      <c r="F8448" t="str">
        <f t="shared" si="787"/>
        <v>High</v>
      </c>
      <c r="G8448">
        <v>0.21</v>
      </c>
      <c r="H8448">
        <f>D8448*G8448</f>
        <v>878.56859999999995</v>
      </c>
      <c r="I8448">
        <v>8</v>
      </c>
      <c r="J8448" s="1">
        <v>45592</v>
      </c>
      <c r="K8448" s="1">
        <v>45599</v>
      </c>
      <c r="L8448" t="s">
        <v>36</v>
      </c>
      <c r="M8448" t="str">
        <f t="shared" si="788"/>
        <v>Normal customer</v>
      </c>
      <c r="N8448" t="s">
        <v>27</v>
      </c>
      <c r="O8448">
        <v>626.35</v>
      </c>
      <c r="P8448" t="s">
        <v>53</v>
      </c>
      <c r="Q8448">
        <f>D8448-H8448</f>
        <v>3305.0913999999998</v>
      </c>
      <c r="R8448" t="str">
        <f t="shared" si="789"/>
        <v>Good</v>
      </c>
      <c r="S8448" t="str">
        <f t="shared" si="790"/>
        <v>Good</v>
      </c>
      <c r="T8448" t="str">
        <f t="shared" si="791"/>
        <v>High Impact</v>
      </c>
    </row>
    <row r="8449" spans="1:20">
      <c r="A8449" t="s">
        <v>8485</v>
      </c>
      <c r="B8449" t="s">
        <v>24</v>
      </c>
      <c r="C8449" t="s">
        <v>31</v>
      </c>
      <c r="D8449">
        <v>739.85</v>
      </c>
      <c r="E8449" t="str">
        <f t="shared" si="786"/>
        <v>Low</v>
      </c>
      <c r="F8449" t="str">
        <f t="shared" si="787"/>
        <v>Midium</v>
      </c>
      <c r="G8449">
        <v>0.49</v>
      </c>
      <c r="H8449">
        <f>D8449*G8449</f>
        <v>362.5265</v>
      </c>
      <c r="I8449">
        <v>1</v>
      </c>
      <c r="J8449" s="1">
        <v>45238</v>
      </c>
      <c r="K8449" s="1">
        <v>45242</v>
      </c>
      <c r="L8449" t="s">
        <v>36</v>
      </c>
      <c r="M8449" t="str">
        <f t="shared" si="788"/>
        <v>Normal customer</v>
      </c>
      <c r="N8449" t="s">
        <v>21</v>
      </c>
      <c r="O8449">
        <v>53.13</v>
      </c>
      <c r="P8449" t="s">
        <v>28</v>
      </c>
      <c r="Q8449">
        <f>D8449-H8449</f>
        <v>377.32350000000002</v>
      </c>
      <c r="R8449" t="str">
        <f t="shared" si="789"/>
        <v>Bad</v>
      </c>
      <c r="S8449" t="str">
        <f t="shared" si="790"/>
        <v>Bad</v>
      </c>
      <c r="T8449" t="str">
        <f t="shared" si="791"/>
        <v>High Impact</v>
      </c>
    </row>
    <row r="8450" spans="1:20">
      <c r="A8450" t="s">
        <v>8486</v>
      </c>
      <c r="B8450" t="s">
        <v>18</v>
      </c>
      <c r="C8450" t="s">
        <v>25</v>
      </c>
      <c r="D8450">
        <v>256.11</v>
      </c>
      <c r="E8450" t="str">
        <f t="shared" si="786"/>
        <v>Low</v>
      </c>
      <c r="F8450" t="str">
        <f t="shared" si="787"/>
        <v>Low</v>
      </c>
      <c r="G8450">
        <v>0.23</v>
      </c>
      <c r="H8450">
        <f>D8450*G8450</f>
        <v>58.905300000000004</v>
      </c>
      <c r="I8450">
        <v>5</v>
      </c>
      <c r="J8450" s="1">
        <v>45148</v>
      </c>
      <c r="K8450" s="1">
        <v>45150</v>
      </c>
      <c r="L8450" t="s">
        <v>26</v>
      </c>
      <c r="M8450" t="str">
        <f t="shared" si="788"/>
        <v>Normal customer</v>
      </c>
      <c r="N8450" t="s">
        <v>32</v>
      </c>
      <c r="O8450">
        <v>28.93</v>
      </c>
      <c r="P8450" t="s">
        <v>28</v>
      </c>
      <c r="Q8450">
        <f>D8450-H8450</f>
        <v>197.2047</v>
      </c>
      <c r="R8450" t="str">
        <f t="shared" si="789"/>
        <v>Bad</v>
      </c>
      <c r="S8450" t="str">
        <f t="shared" si="790"/>
        <v>Bad</v>
      </c>
      <c r="T8450" t="str">
        <f t="shared" si="791"/>
        <v>Normal</v>
      </c>
    </row>
    <row r="8451" spans="1:20">
      <c r="A8451" t="s">
        <v>8487</v>
      </c>
      <c r="B8451" t="s">
        <v>24</v>
      </c>
      <c r="C8451" t="s">
        <v>19</v>
      </c>
      <c r="D8451">
        <v>1439.88</v>
      </c>
      <c r="E8451" t="str">
        <f t="shared" ref="E8451:E8514" si="792">IF(D8451&gt;1000,"High","Low")</f>
        <v>High</v>
      </c>
      <c r="F8451" t="str">
        <f t="shared" ref="F8451:F8514" si="793">IF(D8451&gt;1000,"High",IF(D8451&gt;500,"Midium","Low"))</f>
        <v>High</v>
      </c>
      <c r="G8451">
        <v>0.31</v>
      </c>
      <c r="H8451">
        <f>D8451*G8451</f>
        <v>446.36280000000005</v>
      </c>
      <c r="I8451">
        <v>1</v>
      </c>
      <c r="J8451" s="1">
        <v>45416</v>
      </c>
      <c r="K8451" s="1">
        <v>45419</v>
      </c>
      <c r="L8451" t="s">
        <v>36</v>
      </c>
      <c r="M8451" t="str">
        <f t="shared" ref="M8451:M8514" si="794">IF(AND(L8451="Member",D8451&gt;1000),"Premium customer",IF(AND(L8451="Regular",D8451&gt;1000),"Potential customer","Normal customer"))</f>
        <v>Normal customer</v>
      </c>
      <c r="N8451" t="s">
        <v>21</v>
      </c>
      <c r="O8451">
        <v>194.38</v>
      </c>
      <c r="P8451" t="s">
        <v>22</v>
      </c>
      <c r="Q8451">
        <f>D8451-H8451</f>
        <v>993.5172</v>
      </c>
      <c r="R8451" t="str">
        <f t="shared" ref="R8451:R8514" si="795">IF(AND(D8451&gt;1000,O8451&gt;300),"Good","Bad")</f>
        <v>Bad</v>
      </c>
      <c r="S8451" t="str">
        <f t="shared" ref="S8451:S8514" si="796">IF(NOT(AND(D8451&gt;1000,O8451&gt;300)),"Bad","Good")</f>
        <v>Bad</v>
      </c>
      <c r="T8451" t="str">
        <f t="shared" ref="T8451:T8514" si="797">IF(OR(D8451&gt;1000,G8451&gt;0.25),"High Impact","Normal")</f>
        <v>High Impact</v>
      </c>
    </row>
    <row r="8452" spans="1:20">
      <c r="A8452" t="s">
        <v>8488</v>
      </c>
      <c r="B8452" t="s">
        <v>46</v>
      </c>
      <c r="C8452" t="s">
        <v>19</v>
      </c>
      <c r="D8452">
        <v>4514.58</v>
      </c>
      <c r="E8452" t="str">
        <f t="shared" si="792"/>
        <v>High</v>
      </c>
      <c r="F8452" t="str">
        <f t="shared" si="793"/>
        <v>High</v>
      </c>
      <c r="G8452">
        <v>0.35</v>
      </c>
      <c r="H8452">
        <f>D8452*G8452</f>
        <v>1580.1029999999998</v>
      </c>
      <c r="I8452">
        <v>1</v>
      </c>
      <c r="J8452" s="1">
        <v>45347</v>
      </c>
      <c r="K8452" s="1">
        <v>45351</v>
      </c>
      <c r="L8452" t="s">
        <v>36</v>
      </c>
      <c r="M8452" t="str">
        <f t="shared" si="794"/>
        <v>Normal customer</v>
      </c>
      <c r="N8452" t="s">
        <v>27</v>
      </c>
      <c r="O8452">
        <v>1174.22</v>
      </c>
      <c r="P8452" t="s">
        <v>44</v>
      </c>
      <c r="Q8452">
        <f>D8452-H8452</f>
        <v>2934.4769999999999</v>
      </c>
      <c r="R8452" t="str">
        <f t="shared" si="795"/>
        <v>Good</v>
      </c>
      <c r="S8452" t="str">
        <f t="shared" si="796"/>
        <v>Good</v>
      </c>
      <c r="T8452" t="str">
        <f t="shared" si="797"/>
        <v>High Impact</v>
      </c>
    </row>
    <row r="8453" spans="1:20">
      <c r="A8453" t="s">
        <v>8489</v>
      </c>
      <c r="B8453" t="s">
        <v>18</v>
      </c>
      <c r="C8453" t="s">
        <v>38</v>
      </c>
      <c r="D8453">
        <v>734.34</v>
      </c>
      <c r="E8453" t="str">
        <f t="shared" si="792"/>
        <v>Low</v>
      </c>
      <c r="F8453" t="str">
        <f t="shared" si="793"/>
        <v>Midium</v>
      </c>
      <c r="G8453">
        <v>0.33</v>
      </c>
      <c r="H8453">
        <f>D8453*G8453</f>
        <v>242.33220000000003</v>
      </c>
      <c r="I8453">
        <v>6</v>
      </c>
      <c r="J8453" s="1">
        <v>45520</v>
      </c>
      <c r="K8453" s="1">
        <v>45526</v>
      </c>
      <c r="L8453" t="s">
        <v>20</v>
      </c>
      <c r="M8453" t="str">
        <f t="shared" si="794"/>
        <v>Normal customer</v>
      </c>
      <c r="N8453" t="s">
        <v>27</v>
      </c>
      <c r="O8453">
        <v>53.71</v>
      </c>
      <c r="P8453" t="s">
        <v>28</v>
      </c>
      <c r="Q8453">
        <f>D8453-H8453</f>
        <v>492.00779999999997</v>
      </c>
      <c r="R8453" t="str">
        <f t="shared" si="795"/>
        <v>Bad</v>
      </c>
      <c r="S8453" t="str">
        <f t="shared" si="796"/>
        <v>Bad</v>
      </c>
      <c r="T8453" t="str">
        <f t="shared" si="797"/>
        <v>High Impact</v>
      </c>
    </row>
    <row r="8454" spans="1:20">
      <c r="A8454" t="s">
        <v>8490</v>
      </c>
      <c r="B8454" t="s">
        <v>24</v>
      </c>
      <c r="C8454" t="s">
        <v>41</v>
      </c>
      <c r="D8454">
        <v>1720.28</v>
      </c>
      <c r="E8454" t="str">
        <f t="shared" si="792"/>
        <v>High</v>
      </c>
      <c r="F8454" t="str">
        <f t="shared" si="793"/>
        <v>High</v>
      </c>
      <c r="G8454">
        <v>0.26</v>
      </c>
      <c r="H8454">
        <f>D8454*G8454</f>
        <v>447.27280000000002</v>
      </c>
      <c r="I8454">
        <v>5</v>
      </c>
      <c r="J8454" s="1">
        <v>45146</v>
      </c>
      <c r="K8454" s="1">
        <v>45150</v>
      </c>
      <c r="L8454" t="s">
        <v>26</v>
      </c>
      <c r="M8454" t="str">
        <f t="shared" si="794"/>
        <v>Potential customer</v>
      </c>
      <c r="N8454" t="s">
        <v>27</v>
      </c>
      <c r="O8454">
        <v>262.33</v>
      </c>
      <c r="P8454" t="s">
        <v>28</v>
      </c>
      <c r="Q8454">
        <f>D8454-H8454</f>
        <v>1273.0072</v>
      </c>
      <c r="R8454" t="str">
        <f t="shared" si="795"/>
        <v>Bad</v>
      </c>
      <c r="S8454" t="str">
        <f t="shared" si="796"/>
        <v>Bad</v>
      </c>
      <c r="T8454" t="str">
        <f t="shared" si="797"/>
        <v>High Impact</v>
      </c>
    </row>
    <row r="8455" spans="1:20">
      <c r="A8455" t="s">
        <v>8491</v>
      </c>
      <c r="B8455" t="s">
        <v>18</v>
      </c>
      <c r="C8455" t="s">
        <v>41</v>
      </c>
      <c r="D8455">
        <v>1650.43</v>
      </c>
      <c r="E8455" t="str">
        <f t="shared" si="792"/>
        <v>High</v>
      </c>
      <c r="F8455" t="str">
        <f t="shared" si="793"/>
        <v>High</v>
      </c>
      <c r="G8455">
        <v>7.0000000000000007E-2</v>
      </c>
      <c r="H8455">
        <f>D8455*G8455</f>
        <v>115.53010000000002</v>
      </c>
      <c r="I8455">
        <v>5</v>
      </c>
      <c r="J8455" s="1">
        <v>45158</v>
      </c>
      <c r="K8455" s="1">
        <v>45165</v>
      </c>
      <c r="L8455" t="s">
        <v>20</v>
      </c>
      <c r="M8455" t="str">
        <f t="shared" si="794"/>
        <v>Premium customer</v>
      </c>
      <c r="N8455" t="s">
        <v>27</v>
      </c>
      <c r="O8455">
        <v>293.72000000000003</v>
      </c>
      <c r="P8455" t="s">
        <v>33</v>
      </c>
      <c r="Q8455">
        <f>D8455-H8455</f>
        <v>1534.8999000000001</v>
      </c>
      <c r="R8455" t="str">
        <f t="shared" si="795"/>
        <v>Bad</v>
      </c>
      <c r="S8455" t="str">
        <f t="shared" si="796"/>
        <v>Bad</v>
      </c>
      <c r="T8455" t="str">
        <f t="shared" si="797"/>
        <v>High Impact</v>
      </c>
    </row>
    <row r="8456" spans="1:20">
      <c r="A8456" t="s">
        <v>8492</v>
      </c>
      <c r="B8456" t="s">
        <v>18</v>
      </c>
      <c r="C8456" t="s">
        <v>38</v>
      </c>
      <c r="D8456">
        <v>4028.07</v>
      </c>
      <c r="E8456" t="str">
        <f t="shared" si="792"/>
        <v>High</v>
      </c>
      <c r="F8456" t="str">
        <f t="shared" si="793"/>
        <v>High</v>
      </c>
      <c r="G8456">
        <v>0.35</v>
      </c>
      <c r="H8456">
        <f>D8456*G8456</f>
        <v>1409.8244999999999</v>
      </c>
      <c r="I8456">
        <v>2</v>
      </c>
      <c r="J8456" s="1">
        <v>45582</v>
      </c>
      <c r="K8456" s="1">
        <v>45588</v>
      </c>
      <c r="L8456" t="s">
        <v>20</v>
      </c>
      <c r="M8456" t="str">
        <f t="shared" si="794"/>
        <v>Premium customer</v>
      </c>
      <c r="N8456" t="s">
        <v>32</v>
      </c>
      <c r="O8456">
        <v>1165.69</v>
      </c>
      <c r="P8456" t="s">
        <v>33</v>
      </c>
      <c r="Q8456">
        <f>D8456-H8456</f>
        <v>2618.2455</v>
      </c>
      <c r="R8456" t="str">
        <f t="shared" si="795"/>
        <v>Good</v>
      </c>
      <c r="S8456" t="str">
        <f t="shared" si="796"/>
        <v>Good</v>
      </c>
      <c r="T8456" t="str">
        <f t="shared" si="797"/>
        <v>High Impact</v>
      </c>
    </row>
    <row r="8457" spans="1:20">
      <c r="A8457" t="s">
        <v>8493</v>
      </c>
      <c r="B8457" t="s">
        <v>18</v>
      </c>
      <c r="C8457" t="s">
        <v>25</v>
      </c>
      <c r="D8457">
        <v>2165.4699999999998</v>
      </c>
      <c r="E8457" t="str">
        <f t="shared" si="792"/>
        <v>High</v>
      </c>
      <c r="F8457" t="str">
        <f t="shared" si="793"/>
        <v>High</v>
      </c>
      <c r="G8457">
        <v>0.47</v>
      </c>
      <c r="H8457">
        <f>D8457*G8457</f>
        <v>1017.7708999999999</v>
      </c>
      <c r="I8457">
        <v>9</v>
      </c>
      <c r="J8457" s="1">
        <v>45184</v>
      </c>
      <c r="K8457" s="1">
        <v>45189</v>
      </c>
      <c r="L8457" t="s">
        <v>20</v>
      </c>
      <c r="M8457" t="str">
        <f t="shared" si="794"/>
        <v>Premium customer</v>
      </c>
      <c r="N8457" t="s">
        <v>21</v>
      </c>
      <c r="O8457">
        <v>311.24</v>
      </c>
      <c r="P8457" t="s">
        <v>22</v>
      </c>
      <c r="Q8457">
        <f>D8457-H8457</f>
        <v>1147.6990999999998</v>
      </c>
      <c r="R8457" t="str">
        <f t="shared" si="795"/>
        <v>Good</v>
      </c>
      <c r="S8457" t="str">
        <f t="shared" si="796"/>
        <v>Good</v>
      </c>
      <c r="T8457" t="str">
        <f t="shared" si="797"/>
        <v>High Impact</v>
      </c>
    </row>
    <row r="8458" spans="1:20">
      <c r="A8458" t="s">
        <v>8494</v>
      </c>
      <c r="B8458" t="s">
        <v>30</v>
      </c>
      <c r="C8458" t="s">
        <v>19</v>
      </c>
      <c r="D8458">
        <v>3096.68</v>
      </c>
      <c r="E8458" t="str">
        <f t="shared" si="792"/>
        <v>High</v>
      </c>
      <c r="F8458" t="str">
        <f t="shared" si="793"/>
        <v>High</v>
      </c>
      <c r="G8458">
        <v>0.47</v>
      </c>
      <c r="H8458">
        <f>D8458*G8458</f>
        <v>1455.4395999999999</v>
      </c>
      <c r="I8458">
        <v>5</v>
      </c>
      <c r="J8458" s="1">
        <v>45255</v>
      </c>
      <c r="K8458" s="1">
        <v>45261</v>
      </c>
      <c r="L8458" t="s">
        <v>36</v>
      </c>
      <c r="M8458" t="str">
        <f t="shared" si="794"/>
        <v>Normal customer</v>
      </c>
      <c r="N8458" t="s">
        <v>27</v>
      </c>
      <c r="O8458">
        <v>913.67</v>
      </c>
      <c r="P8458" t="s">
        <v>39</v>
      </c>
      <c r="Q8458">
        <f>D8458-H8458</f>
        <v>1641.2403999999999</v>
      </c>
      <c r="R8458" t="str">
        <f t="shared" si="795"/>
        <v>Good</v>
      </c>
      <c r="S8458" t="str">
        <f t="shared" si="796"/>
        <v>Good</v>
      </c>
      <c r="T8458" t="str">
        <f t="shared" si="797"/>
        <v>High Impact</v>
      </c>
    </row>
    <row r="8459" spans="1:20">
      <c r="A8459" t="s">
        <v>8495</v>
      </c>
      <c r="B8459" t="s">
        <v>24</v>
      </c>
      <c r="C8459" t="s">
        <v>31</v>
      </c>
      <c r="D8459">
        <v>2081.48</v>
      </c>
      <c r="E8459" t="str">
        <f t="shared" si="792"/>
        <v>High</v>
      </c>
      <c r="F8459" t="str">
        <f t="shared" si="793"/>
        <v>High</v>
      </c>
      <c r="G8459">
        <v>0.3</v>
      </c>
      <c r="H8459">
        <f>D8459*G8459</f>
        <v>624.44399999999996</v>
      </c>
      <c r="I8459">
        <v>3</v>
      </c>
      <c r="J8459" s="1">
        <v>45365</v>
      </c>
      <c r="K8459" s="1">
        <v>45372</v>
      </c>
      <c r="L8459" t="s">
        <v>20</v>
      </c>
      <c r="M8459" t="str">
        <f t="shared" si="794"/>
        <v>Premium customer</v>
      </c>
      <c r="N8459" t="s">
        <v>27</v>
      </c>
      <c r="O8459">
        <v>363.21</v>
      </c>
      <c r="P8459" t="s">
        <v>28</v>
      </c>
      <c r="Q8459">
        <f>D8459-H8459</f>
        <v>1457.0360000000001</v>
      </c>
      <c r="R8459" t="str">
        <f t="shared" si="795"/>
        <v>Good</v>
      </c>
      <c r="S8459" t="str">
        <f t="shared" si="796"/>
        <v>Good</v>
      </c>
      <c r="T8459" t="str">
        <f t="shared" si="797"/>
        <v>High Impact</v>
      </c>
    </row>
    <row r="8460" spans="1:20">
      <c r="A8460" t="s">
        <v>8496</v>
      </c>
      <c r="B8460" t="s">
        <v>30</v>
      </c>
      <c r="C8460" t="s">
        <v>25</v>
      </c>
      <c r="D8460">
        <v>2802.14</v>
      </c>
      <c r="E8460" t="str">
        <f t="shared" si="792"/>
        <v>High</v>
      </c>
      <c r="F8460" t="str">
        <f t="shared" si="793"/>
        <v>High</v>
      </c>
      <c r="G8460">
        <v>0.25</v>
      </c>
      <c r="H8460">
        <f>D8460*G8460</f>
        <v>700.53499999999997</v>
      </c>
      <c r="I8460">
        <v>7</v>
      </c>
      <c r="J8460" s="1">
        <v>45117</v>
      </c>
      <c r="K8460" s="1">
        <v>45118</v>
      </c>
      <c r="L8460" t="s">
        <v>26</v>
      </c>
      <c r="M8460" t="str">
        <f t="shared" si="794"/>
        <v>Potential customer</v>
      </c>
      <c r="N8460" t="s">
        <v>32</v>
      </c>
      <c r="O8460">
        <v>638.26</v>
      </c>
      <c r="P8460" t="s">
        <v>39</v>
      </c>
      <c r="Q8460">
        <f>D8460-H8460</f>
        <v>2101.605</v>
      </c>
      <c r="R8460" t="str">
        <f t="shared" si="795"/>
        <v>Good</v>
      </c>
      <c r="S8460" t="str">
        <f t="shared" si="796"/>
        <v>Good</v>
      </c>
      <c r="T8460" t="str">
        <f t="shared" si="797"/>
        <v>High Impact</v>
      </c>
    </row>
    <row r="8461" spans="1:20">
      <c r="A8461" t="s">
        <v>8497</v>
      </c>
      <c r="B8461" t="s">
        <v>24</v>
      </c>
      <c r="C8461" t="s">
        <v>41</v>
      </c>
      <c r="D8461">
        <v>405.96</v>
      </c>
      <c r="E8461" t="str">
        <f t="shared" si="792"/>
        <v>Low</v>
      </c>
      <c r="F8461" t="str">
        <f t="shared" si="793"/>
        <v>Low</v>
      </c>
      <c r="G8461">
        <v>0.17</v>
      </c>
      <c r="H8461">
        <f>D8461*G8461</f>
        <v>69.013199999999998</v>
      </c>
      <c r="I8461">
        <v>6</v>
      </c>
      <c r="J8461" s="1">
        <v>45246</v>
      </c>
      <c r="K8461" s="1">
        <v>45249</v>
      </c>
      <c r="L8461" t="s">
        <v>26</v>
      </c>
      <c r="M8461" t="str">
        <f t="shared" si="794"/>
        <v>Normal customer</v>
      </c>
      <c r="N8461" t="s">
        <v>27</v>
      </c>
      <c r="O8461">
        <v>29.66</v>
      </c>
      <c r="P8461" t="s">
        <v>44</v>
      </c>
      <c r="Q8461">
        <f>D8461-H8461</f>
        <v>336.9468</v>
      </c>
      <c r="R8461" t="str">
        <f t="shared" si="795"/>
        <v>Bad</v>
      </c>
      <c r="S8461" t="str">
        <f t="shared" si="796"/>
        <v>Bad</v>
      </c>
      <c r="T8461" t="str">
        <f t="shared" si="797"/>
        <v>Normal</v>
      </c>
    </row>
    <row r="8462" spans="1:20">
      <c r="A8462" t="s">
        <v>8498</v>
      </c>
      <c r="B8462" t="s">
        <v>46</v>
      </c>
      <c r="C8462" t="s">
        <v>38</v>
      </c>
      <c r="D8462">
        <v>1932.74</v>
      </c>
      <c r="E8462" t="str">
        <f t="shared" si="792"/>
        <v>High</v>
      </c>
      <c r="F8462" t="str">
        <f t="shared" si="793"/>
        <v>High</v>
      </c>
      <c r="G8462">
        <v>0.05</v>
      </c>
      <c r="H8462">
        <f>D8462*G8462</f>
        <v>96.637</v>
      </c>
      <c r="I8462">
        <v>6</v>
      </c>
      <c r="J8462" s="1">
        <v>44991</v>
      </c>
      <c r="K8462" s="1">
        <v>44995</v>
      </c>
      <c r="L8462" t="s">
        <v>20</v>
      </c>
      <c r="M8462" t="str">
        <f t="shared" si="794"/>
        <v>Premium customer</v>
      </c>
      <c r="N8462" t="s">
        <v>32</v>
      </c>
      <c r="O8462">
        <v>429.12</v>
      </c>
      <c r="P8462" t="s">
        <v>53</v>
      </c>
      <c r="Q8462">
        <f>D8462-H8462</f>
        <v>1836.1030000000001</v>
      </c>
      <c r="R8462" t="str">
        <f t="shared" si="795"/>
        <v>Good</v>
      </c>
      <c r="S8462" t="str">
        <f t="shared" si="796"/>
        <v>Good</v>
      </c>
      <c r="T8462" t="str">
        <f t="shared" si="797"/>
        <v>High Impact</v>
      </c>
    </row>
    <row r="8463" spans="1:20">
      <c r="A8463" t="s">
        <v>8499</v>
      </c>
      <c r="B8463" t="s">
        <v>46</v>
      </c>
      <c r="C8463" t="s">
        <v>19</v>
      </c>
      <c r="D8463">
        <v>4290.0200000000004</v>
      </c>
      <c r="E8463" t="str">
        <f t="shared" si="792"/>
        <v>High</v>
      </c>
      <c r="F8463" t="str">
        <f t="shared" si="793"/>
        <v>High</v>
      </c>
      <c r="G8463">
        <v>0.44</v>
      </c>
      <c r="H8463">
        <f>D8463*G8463</f>
        <v>1887.6088000000002</v>
      </c>
      <c r="I8463">
        <v>5</v>
      </c>
      <c r="J8463" s="1">
        <v>45593</v>
      </c>
      <c r="K8463" s="1">
        <v>45596</v>
      </c>
      <c r="L8463" t="s">
        <v>36</v>
      </c>
      <c r="M8463" t="str">
        <f t="shared" si="794"/>
        <v>Normal customer</v>
      </c>
      <c r="N8463" t="s">
        <v>21</v>
      </c>
      <c r="O8463">
        <v>319.01</v>
      </c>
      <c r="P8463" t="s">
        <v>44</v>
      </c>
      <c r="Q8463">
        <f>D8463-H8463</f>
        <v>2402.4112000000005</v>
      </c>
      <c r="R8463" t="str">
        <f t="shared" si="795"/>
        <v>Good</v>
      </c>
      <c r="S8463" t="str">
        <f t="shared" si="796"/>
        <v>Good</v>
      </c>
      <c r="T8463" t="str">
        <f t="shared" si="797"/>
        <v>High Impact</v>
      </c>
    </row>
    <row r="8464" spans="1:20">
      <c r="A8464" t="s">
        <v>8500</v>
      </c>
      <c r="B8464" t="s">
        <v>46</v>
      </c>
      <c r="C8464" t="s">
        <v>38</v>
      </c>
      <c r="D8464">
        <v>3486.23</v>
      </c>
      <c r="E8464" t="str">
        <f t="shared" si="792"/>
        <v>High</v>
      </c>
      <c r="F8464" t="str">
        <f t="shared" si="793"/>
        <v>High</v>
      </c>
      <c r="G8464">
        <v>7.0000000000000007E-2</v>
      </c>
      <c r="H8464">
        <f>D8464*G8464</f>
        <v>244.03610000000003</v>
      </c>
      <c r="I8464">
        <v>4</v>
      </c>
      <c r="J8464" s="1">
        <v>45172</v>
      </c>
      <c r="K8464" s="1">
        <v>45174</v>
      </c>
      <c r="L8464" t="s">
        <v>26</v>
      </c>
      <c r="M8464" t="str">
        <f t="shared" si="794"/>
        <v>Potential customer</v>
      </c>
      <c r="N8464" t="s">
        <v>21</v>
      </c>
      <c r="O8464">
        <v>639.80999999999995</v>
      </c>
      <c r="P8464" t="s">
        <v>22</v>
      </c>
      <c r="Q8464">
        <f>D8464-H8464</f>
        <v>3242.1939000000002</v>
      </c>
      <c r="R8464" t="str">
        <f t="shared" si="795"/>
        <v>Good</v>
      </c>
      <c r="S8464" t="str">
        <f t="shared" si="796"/>
        <v>Good</v>
      </c>
      <c r="T8464" t="str">
        <f t="shared" si="797"/>
        <v>High Impact</v>
      </c>
    </row>
    <row r="8465" spans="1:20">
      <c r="A8465" t="s">
        <v>8501</v>
      </c>
      <c r="B8465" t="s">
        <v>24</v>
      </c>
      <c r="C8465" t="s">
        <v>41</v>
      </c>
      <c r="D8465">
        <v>4910.96</v>
      </c>
      <c r="E8465" t="str">
        <f t="shared" si="792"/>
        <v>High</v>
      </c>
      <c r="F8465" t="str">
        <f t="shared" si="793"/>
        <v>High</v>
      </c>
      <c r="G8465">
        <v>0.14000000000000001</v>
      </c>
      <c r="H8465">
        <f>D8465*G8465</f>
        <v>687.53440000000012</v>
      </c>
      <c r="I8465">
        <v>6</v>
      </c>
      <c r="J8465" s="1">
        <v>45063</v>
      </c>
      <c r="K8465" s="1">
        <v>45068</v>
      </c>
      <c r="L8465" t="s">
        <v>36</v>
      </c>
      <c r="M8465" t="str">
        <f t="shared" si="794"/>
        <v>Normal customer</v>
      </c>
      <c r="N8465" t="s">
        <v>32</v>
      </c>
      <c r="O8465">
        <v>656.97</v>
      </c>
      <c r="P8465" t="s">
        <v>39</v>
      </c>
      <c r="Q8465">
        <f>D8465-H8465</f>
        <v>4223.4255999999996</v>
      </c>
      <c r="R8465" t="str">
        <f t="shared" si="795"/>
        <v>Good</v>
      </c>
      <c r="S8465" t="str">
        <f t="shared" si="796"/>
        <v>Good</v>
      </c>
      <c r="T8465" t="str">
        <f t="shared" si="797"/>
        <v>High Impact</v>
      </c>
    </row>
    <row r="8466" spans="1:20">
      <c r="A8466" t="s">
        <v>8502</v>
      </c>
      <c r="B8466" t="s">
        <v>18</v>
      </c>
      <c r="C8466" t="s">
        <v>38</v>
      </c>
      <c r="D8466">
        <v>3960.81</v>
      </c>
      <c r="E8466" t="str">
        <f t="shared" si="792"/>
        <v>High</v>
      </c>
      <c r="F8466" t="str">
        <f t="shared" si="793"/>
        <v>High</v>
      </c>
      <c r="G8466">
        <v>0.37</v>
      </c>
      <c r="H8466">
        <f>D8466*G8466</f>
        <v>1465.4997000000001</v>
      </c>
      <c r="I8466">
        <v>7</v>
      </c>
      <c r="J8466" s="1">
        <v>45093</v>
      </c>
      <c r="K8466" s="1">
        <v>45099</v>
      </c>
      <c r="L8466" t="s">
        <v>26</v>
      </c>
      <c r="M8466" t="str">
        <f t="shared" si="794"/>
        <v>Potential customer</v>
      </c>
      <c r="N8466" t="s">
        <v>21</v>
      </c>
      <c r="O8466">
        <v>516.99</v>
      </c>
      <c r="P8466" t="s">
        <v>33</v>
      </c>
      <c r="Q8466">
        <f>D8466-H8466</f>
        <v>2495.3103000000001</v>
      </c>
      <c r="R8466" t="str">
        <f t="shared" si="795"/>
        <v>Good</v>
      </c>
      <c r="S8466" t="str">
        <f t="shared" si="796"/>
        <v>Good</v>
      </c>
      <c r="T8466" t="str">
        <f t="shared" si="797"/>
        <v>High Impact</v>
      </c>
    </row>
    <row r="8467" spans="1:20">
      <c r="A8467" t="s">
        <v>8503</v>
      </c>
      <c r="B8467" t="s">
        <v>18</v>
      </c>
      <c r="C8467" t="s">
        <v>19</v>
      </c>
      <c r="D8467">
        <v>2312.4</v>
      </c>
      <c r="E8467" t="str">
        <f t="shared" si="792"/>
        <v>High</v>
      </c>
      <c r="F8467" t="str">
        <f t="shared" si="793"/>
        <v>High</v>
      </c>
      <c r="G8467">
        <v>0.35</v>
      </c>
      <c r="H8467">
        <f>D8467*G8467</f>
        <v>809.34</v>
      </c>
      <c r="I8467">
        <v>8</v>
      </c>
      <c r="J8467" s="1">
        <v>45089</v>
      </c>
      <c r="K8467" s="1">
        <v>45096</v>
      </c>
      <c r="L8467" t="s">
        <v>20</v>
      </c>
      <c r="M8467" t="str">
        <f t="shared" si="794"/>
        <v>Premium customer</v>
      </c>
      <c r="N8467" t="s">
        <v>27</v>
      </c>
      <c r="O8467">
        <v>164.02</v>
      </c>
      <c r="P8467" t="s">
        <v>44</v>
      </c>
      <c r="Q8467">
        <f>D8467-H8467</f>
        <v>1503.06</v>
      </c>
      <c r="R8467" t="str">
        <f t="shared" si="795"/>
        <v>Bad</v>
      </c>
      <c r="S8467" t="str">
        <f t="shared" si="796"/>
        <v>Bad</v>
      </c>
      <c r="T8467" t="str">
        <f t="shared" si="797"/>
        <v>High Impact</v>
      </c>
    </row>
    <row r="8468" spans="1:20">
      <c r="A8468" t="s">
        <v>8504</v>
      </c>
      <c r="B8468" t="s">
        <v>30</v>
      </c>
      <c r="C8468" t="s">
        <v>38</v>
      </c>
      <c r="D8468">
        <v>3413.77</v>
      </c>
      <c r="E8468" t="str">
        <f t="shared" si="792"/>
        <v>High</v>
      </c>
      <c r="F8468" t="str">
        <f t="shared" si="793"/>
        <v>High</v>
      </c>
      <c r="G8468">
        <v>0.34</v>
      </c>
      <c r="H8468">
        <f>D8468*G8468</f>
        <v>1160.6818000000001</v>
      </c>
      <c r="I8468">
        <v>2</v>
      </c>
      <c r="J8468" s="1">
        <v>45599</v>
      </c>
      <c r="K8468" s="1">
        <v>45600</v>
      </c>
      <c r="L8468" t="s">
        <v>26</v>
      </c>
      <c r="M8468" t="str">
        <f t="shared" si="794"/>
        <v>Potential customer</v>
      </c>
      <c r="N8468" t="s">
        <v>21</v>
      </c>
      <c r="O8468">
        <v>759.92</v>
      </c>
      <c r="P8468" t="s">
        <v>22</v>
      </c>
      <c r="Q8468">
        <f>D8468-H8468</f>
        <v>2253.0882000000001</v>
      </c>
      <c r="R8468" t="str">
        <f t="shared" si="795"/>
        <v>Good</v>
      </c>
      <c r="S8468" t="str">
        <f t="shared" si="796"/>
        <v>Good</v>
      </c>
      <c r="T8468" t="str">
        <f t="shared" si="797"/>
        <v>High Impact</v>
      </c>
    </row>
    <row r="8469" spans="1:20">
      <c r="A8469" t="s">
        <v>8505</v>
      </c>
      <c r="B8469" t="s">
        <v>30</v>
      </c>
      <c r="C8469" t="s">
        <v>19</v>
      </c>
      <c r="D8469">
        <v>3901.98</v>
      </c>
      <c r="E8469" t="str">
        <f t="shared" si="792"/>
        <v>High</v>
      </c>
      <c r="F8469" t="str">
        <f t="shared" si="793"/>
        <v>High</v>
      </c>
      <c r="G8469">
        <v>0.37</v>
      </c>
      <c r="H8469">
        <f>D8469*G8469</f>
        <v>1443.7326</v>
      </c>
      <c r="I8469">
        <v>4</v>
      </c>
      <c r="J8469" s="1">
        <v>45323</v>
      </c>
      <c r="K8469" s="1">
        <v>45329</v>
      </c>
      <c r="L8469" t="s">
        <v>20</v>
      </c>
      <c r="M8469" t="str">
        <f t="shared" si="794"/>
        <v>Premium customer</v>
      </c>
      <c r="N8469" t="s">
        <v>32</v>
      </c>
      <c r="O8469">
        <v>735.14</v>
      </c>
      <c r="P8469" t="s">
        <v>28</v>
      </c>
      <c r="Q8469">
        <f>D8469-H8469</f>
        <v>2458.2474000000002</v>
      </c>
      <c r="R8469" t="str">
        <f t="shared" si="795"/>
        <v>Good</v>
      </c>
      <c r="S8469" t="str">
        <f t="shared" si="796"/>
        <v>Good</v>
      </c>
      <c r="T8469" t="str">
        <f t="shared" si="797"/>
        <v>High Impact</v>
      </c>
    </row>
    <row r="8470" spans="1:20">
      <c r="A8470" t="s">
        <v>8506</v>
      </c>
      <c r="B8470" t="s">
        <v>46</v>
      </c>
      <c r="C8470" t="s">
        <v>38</v>
      </c>
      <c r="D8470">
        <v>1421.45</v>
      </c>
      <c r="E8470" t="str">
        <f t="shared" si="792"/>
        <v>High</v>
      </c>
      <c r="F8470" t="str">
        <f t="shared" si="793"/>
        <v>High</v>
      </c>
      <c r="G8470">
        <v>0.27</v>
      </c>
      <c r="H8470">
        <f>D8470*G8470</f>
        <v>383.79150000000004</v>
      </c>
      <c r="I8470">
        <v>7</v>
      </c>
      <c r="J8470" s="1">
        <v>45363</v>
      </c>
      <c r="K8470" s="1">
        <v>45370</v>
      </c>
      <c r="L8470" t="s">
        <v>20</v>
      </c>
      <c r="M8470" t="str">
        <f t="shared" si="794"/>
        <v>Premium customer</v>
      </c>
      <c r="N8470" t="s">
        <v>21</v>
      </c>
      <c r="O8470">
        <v>210.65</v>
      </c>
      <c r="P8470" t="s">
        <v>28</v>
      </c>
      <c r="Q8470">
        <f>D8470-H8470</f>
        <v>1037.6585</v>
      </c>
      <c r="R8470" t="str">
        <f t="shared" si="795"/>
        <v>Bad</v>
      </c>
      <c r="S8470" t="str">
        <f t="shared" si="796"/>
        <v>Bad</v>
      </c>
      <c r="T8470" t="str">
        <f t="shared" si="797"/>
        <v>High Impact</v>
      </c>
    </row>
    <row r="8471" spans="1:20">
      <c r="A8471" t="s">
        <v>8507</v>
      </c>
      <c r="B8471" t="s">
        <v>30</v>
      </c>
      <c r="C8471" t="s">
        <v>38</v>
      </c>
      <c r="D8471">
        <v>394.09</v>
      </c>
      <c r="E8471" t="str">
        <f t="shared" si="792"/>
        <v>Low</v>
      </c>
      <c r="F8471" t="str">
        <f t="shared" si="793"/>
        <v>Low</v>
      </c>
      <c r="G8471">
        <v>0.08</v>
      </c>
      <c r="H8471">
        <f>D8471*G8471</f>
        <v>31.527199999999997</v>
      </c>
      <c r="I8471">
        <v>3</v>
      </c>
      <c r="J8471" s="1">
        <v>44927</v>
      </c>
      <c r="K8471" s="1">
        <v>44928</v>
      </c>
      <c r="L8471" t="s">
        <v>36</v>
      </c>
      <c r="M8471" t="str">
        <f t="shared" si="794"/>
        <v>Normal customer</v>
      </c>
      <c r="N8471" t="s">
        <v>21</v>
      </c>
      <c r="O8471">
        <v>115.92</v>
      </c>
      <c r="P8471" t="s">
        <v>44</v>
      </c>
      <c r="Q8471">
        <f>D8471-H8471</f>
        <v>362.56279999999998</v>
      </c>
      <c r="R8471" t="str">
        <f t="shared" si="795"/>
        <v>Bad</v>
      </c>
      <c r="S8471" t="str">
        <f t="shared" si="796"/>
        <v>Bad</v>
      </c>
      <c r="T8471" t="str">
        <f t="shared" si="797"/>
        <v>Normal</v>
      </c>
    </row>
    <row r="8472" spans="1:20">
      <c r="A8472" t="s">
        <v>8508</v>
      </c>
      <c r="B8472" t="s">
        <v>24</v>
      </c>
      <c r="C8472" t="s">
        <v>19</v>
      </c>
      <c r="D8472">
        <v>2088.65</v>
      </c>
      <c r="E8472" t="str">
        <f t="shared" si="792"/>
        <v>High</v>
      </c>
      <c r="F8472" t="str">
        <f t="shared" si="793"/>
        <v>High</v>
      </c>
      <c r="G8472">
        <v>0.5</v>
      </c>
      <c r="H8472">
        <f>D8472*G8472</f>
        <v>1044.325</v>
      </c>
      <c r="I8472">
        <v>5</v>
      </c>
      <c r="J8472" s="1">
        <v>45104</v>
      </c>
      <c r="K8472" s="1">
        <v>45106</v>
      </c>
      <c r="L8472" t="s">
        <v>26</v>
      </c>
      <c r="M8472" t="str">
        <f t="shared" si="794"/>
        <v>Potential customer</v>
      </c>
      <c r="N8472" t="s">
        <v>21</v>
      </c>
      <c r="O8472">
        <v>120.27</v>
      </c>
      <c r="P8472" t="s">
        <v>39</v>
      </c>
      <c r="Q8472">
        <f>D8472-H8472</f>
        <v>1044.325</v>
      </c>
      <c r="R8472" t="str">
        <f t="shared" si="795"/>
        <v>Bad</v>
      </c>
      <c r="S8472" t="str">
        <f t="shared" si="796"/>
        <v>Bad</v>
      </c>
      <c r="T8472" t="str">
        <f t="shared" si="797"/>
        <v>High Impact</v>
      </c>
    </row>
    <row r="8473" spans="1:20">
      <c r="A8473" t="s">
        <v>8509</v>
      </c>
      <c r="B8473" t="s">
        <v>24</v>
      </c>
      <c r="C8473" t="s">
        <v>38</v>
      </c>
      <c r="D8473">
        <v>808.9</v>
      </c>
      <c r="E8473" t="str">
        <f t="shared" si="792"/>
        <v>Low</v>
      </c>
      <c r="F8473" t="str">
        <f t="shared" si="793"/>
        <v>Midium</v>
      </c>
      <c r="G8473">
        <v>0.45</v>
      </c>
      <c r="H8473">
        <f>D8473*G8473</f>
        <v>364.005</v>
      </c>
      <c r="I8473">
        <v>7</v>
      </c>
      <c r="J8473" s="1">
        <v>45407</v>
      </c>
      <c r="K8473" s="1">
        <v>45411</v>
      </c>
      <c r="L8473" t="s">
        <v>20</v>
      </c>
      <c r="M8473" t="str">
        <f t="shared" si="794"/>
        <v>Normal customer</v>
      </c>
      <c r="N8473" t="s">
        <v>32</v>
      </c>
      <c r="O8473">
        <v>171.25</v>
      </c>
      <c r="P8473" t="s">
        <v>53</v>
      </c>
      <c r="Q8473">
        <f>D8473-H8473</f>
        <v>444.89499999999998</v>
      </c>
      <c r="R8473" t="str">
        <f t="shared" si="795"/>
        <v>Bad</v>
      </c>
      <c r="S8473" t="str">
        <f t="shared" si="796"/>
        <v>Bad</v>
      </c>
      <c r="T8473" t="str">
        <f t="shared" si="797"/>
        <v>High Impact</v>
      </c>
    </row>
    <row r="8474" spans="1:20">
      <c r="A8474" t="s">
        <v>8510</v>
      </c>
      <c r="B8474" t="s">
        <v>30</v>
      </c>
      <c r="C8474" t="s">
        <v>25</v>
      </c>
      <c r="D8474">
        <v>1458.48</v>
      </c>
      <c r="E8474" t="str">
        <f t="shared" si="792"/>
        <v>High</v>
      </c>
      <c r="F8474" t="str">
        <f t="shared" si="793"/>
        <v>High</v>
      </c>
      <c r="G8474">
        <v>0.22</v>
      </c>
      <c r="H8474">
        <f>D8474*G8474</f>
        <v>320.86560000000003</v>
      </c>
      <c r="I8474">
        <v>9</v>
      </c>
      <c r="J8474" s="1">
        <v>45170</v>
      </c>
      <c r="K8474" s="1">
        <v>45175</v>
      </c>
      <c r="L8474" t="s">
        <v>20</v>
      </c>
      <c r="M8474" t="str">
        <f t="shared" si="794"/>
        <v>Premium customer</v>
      </c>
      <c r="N8474" t="s">
        <v>21</v>
      </c>
      <c r="O8474">
        <v>245.94</v>
      </c>
      <c r="P8474" t="s">
        <v>28</v>
      </c>
      <c r="Q8474">
        <f>D8474-H8474</f>
        <v>1137.6143999999999</v>
      </c>
      <c r="R8474" t="str">
        <f t="shared" si="795"/>
        <v>Bad</v>
      </c>
      <c r="S8474" t="str">
        <f t="shared" si="796"/>
        <v>Bad</v>
      </c>
      <c r="T8474" t="str">
        <f t="shared" si="797"/>
        <v>High Impact</v>
      </c>
    </row>
    <row r="8475" spans="1:20">
      <c r="A8475" t="s">
        <v>8511</v>
      </c>
      <c r="B8475" t="s">
        <v>30</v>
      </c>
      <c r="C8475" t="s">
        <v>31</v>
      </c>
      <c r="D8475">
        <v>4739.54</v>
      </c>
      <c r="E8475" t="str">
        <f t="shared" si="792"/>
        <v>High</v>
      </c>
      <c r="F8475" t="str">
        <f t="shared" si="793"/>
        <v>High</v>
      </c>
      <c r="G8475">
        <v>0.27</v>
      </c>
      <c r="H8475">
        <f>D8475*G8475</f>
        <v>1279.6758</v>
      </c>
      <c r="I8475">
        <v>6</v>
      </c>
      <c r="J8475" s="1">
        <v>45618</v>
      </c>
      <c r="K8475" s="1">
        <v>45619</v>
      </c>
      <c r="L8475" t="s">
        <v>26</v>
      </c>
      <c r="M8475" t="str">
        <f t="shared" si="794"/>
        <v>Potential customer</v>
      </c>
      <c r="N8475" t="s">
        <v>21</v>
      </c>
      <c r="O8475">
        <v>1249.08</v>
      </c>
      <c r="P8475" t="s">
        <v>33</v>
      </c>
      <c r="Q8475">
        <f>D8475-H8475</f>
        <v>3459.8642</v>
      </c>
      <c r="R8475" t="str">
        <f t="shared" si="795"/>
        <v>Good</v>
      </c>
      <c r="S8475" t="str">
        <f t="shared" si="796"/>
        <v>Good</v>
      </c>
      <c r="T8475" t="str">
        <f t="shared" si="797"/>
        <v>High Impact</v>
      </c>
    </row>
    <row r="8476" spans="1:20">
      <c r="A8476" t="s">
        <v>8512</v>
      </c>
      <c r="B8476" t="s">
        <v>30</v>
      </c>
      <c r="C8476" t="s">
        <v>25</v>
      </c>
      <c r="D8476">
        <v>4250.7</v>
      </c>
      <c r="E8476" t="str">
        <f t="shared" si="792"/>
        <v>High</v>
      </c>
      <c r="F8476" t="str">
        <f t="shared" si="793"/>
        <v>High</v>
      </c>
      <c r="G8476">
        <v>0.2</v>
      </c>
      <c r="H8476">
        <f>D8476*G8476</f>
        <v>850.14</v>
      </c>
      <c r="I8476">
        <v>2</v>
      </c>
      <c r="J8476" s="1">
        <v>45164</v>
      </c>
      <c r="K8476" s="1">
        <v>45170</v>
      </c>
      <c r="L8476" t="s">
        <v>36</v>
      </c>
      <c r="M8476" t="str">
        <f t="shared" si="794"/>
        <v>Normal customer</v>
      </c>
      <c r="N8476" t="s">
        <v>27</v>
      </c>
      <c r="O8476">
        <v>1039.1400000000001</v>
      </c>
      <c r="P8476" t="s">
        <v>22</v>
      </c>
      <c r="Q8476">
        <f>D8476-H8476</f>
        <v>3400.56</v>
      </c>
      <c r="R8476" t="str">
        <f t="shared" si="795"/>
        <v>Good</v>
      </c>
      <c r="S8476" t="str">
        <f t="shared" si="796"/>
        <v>Good</v>
      </c>
      <c r="T8476" t="str">
        <f t="shared" si="797"/>
        <v>High Impact</v>
      </c>
    </row>
    <row r="8477" spans="1:20">
      <c r="A8477" t="s">
        <v>8513</v>
      </c>
      <c r="B8477" t="s">
        <v>30</v>
      </c>
      <c r="C8477" t="s">
        <v>31</v>
      </c>
      <c r="D8477">
        <v>3003.07</v>
      </c>
      <c r="E8477" t="str">
        <f t="shared" si="792"/>
        <v>High</v>
      </c>
      <c r="F8477" t="str">
        <f t="shared" si="793"/>
        <v>High</v>
      </c>
      <c r="G8477">
        <v>0.32</v>
      </c>
      <c r="H8477">
        <f>D8477*G8477</f>
        <v>960.9824000000001</v>
      </c>
      <c r="I8477">
        <v>9</v>
      </c>
      <c r="J8477" s="1">
        <v>45043</v>
      </c>
      <c r="K8477" s="1">
        <v>45046</v>
      </c>
      <c r="L8477" t="s">
        <v>36</v>
      </c>
      <c r="M8477" t="str">
        <f t="shared" si="794"/>
        <v>Normal customer</v>
      </c>
      <c r="N8477" t="s">
        <v>21</v>
      </c>
      <c r="O8477">
        <v>267.64999999999998</v>
      </c>
      <c r="P8477" t="s">
        <v>39</v>
      </c>
      <c r="Q8477">
        <f>D8477-H8477</f>
        <v>2042.0876000000001</v>
      </c>
      <c r="R8477" t="str">
        <f t="shared" si="795"/>
        <v>Bad</v>
      </c>
      <c r="S8477" t="str">
        <f t="shared" si="796"/>
        <v>Bad</v>
      </c>
      <c r="T8477" t="str">
        <f t="shared" si="797"/>
        <v>High Impact</v>
      </c>
    </row>
    <row r="8478" spans="1:20">
      <c r="A8478" t="s">
        <v>8514</v>
      </c>
      <c r="B8478" t="s">
        <v>46</v>
      </c>
      <c r="C8478" t="s">
        <v>25</v>
      </c>
      <c r="D8478">
        <v>2066.16</v>
      </c>
      <c r="E8478" t="str">
        <f t="shared" si="792"/>
        <v>High</v>
      </c>
      <c r="F8478" t="str">
        <f t="shared" si="793"/>
        <v>High</v>
      </c>
      <c r="G8478">
        <v>0.37</v>
      </c>
      <c r="H8478">
        <f>D8478*G8478</f>
        <v>764.47919999999999</v>
      </c>
      <c r="I8478">
        <v>6</v>
      </c>
      <c r="J8478" s="1">
        <v>45274</v>
      </c>
      <c r="K8478" s="1">
        <v>45276</v>
      </c>
      <c r="L8478" t="s">
        <v>36</v>
      </c>
      <c r="M8478" t="str">
        <f t="shared" si="794"/>
        <v>Normal customer</v>
      </c>
      <c r="N8478" t="s">
        <v>27</v>
      </c>
      <c r="O8478">
        <v>294.87</v>
      </c>
      <c r="P8478" t="s">
        <v>28</v>
      </c>
      <c r="Q8478">
        <f>D8478-H8478</f>
        <v>1301.6807999999999</v>
      </c>
      <c r="R8478" t="str">
        <f t="shared" si="795"/>
        <v>Bad</v>
      </c>
      <c r="S8478" t="str">
        <f t="shared" si="796"/>
        <v>Bad</v>
      </c>
      <c r="T8478" t="str">
        <f t="shared" si="797"/>
        <v>High Impact</v>
      </c>
    </row>
    <row r="8479" spans="1:20">
      <c r="A8479" t="s">
        <v>8515</v>
      </c>
      <c r="B8479" t="s">
        <v>46</v>
      </c>
      <c r="C8479" t="s">
        <v>31</v>
      </c>
      <c r="D8479">
        <v>1395.22</v>
      </c>
      <c r="E8479" t="str">
        <f t="shared" si="792"/>
        <v>High</v>
      </c>
      <c r="F8479" t="str">
        <f t="shared" si="793"/>
        <v>High</v>
      </c>
      <c r="G8479">
        <v>0.12</v>
      </c>
      <c r="H8479">
        <f>D8479*G8479</f>
        <v>167.4264</v>
      </c>
      <c r="I8479">
        <v>2</v>
      </c>
      <c r="J8479" s="1">
        <v>44933</v>
      </c>
      <c r="K8479" s="1">
        <v>44939</v>
      </c>
      <c r="L8479" t="s">
        <v>36</v>
      </c>
      <c r="M8479" t="str">
        <f t="shared" si="794"/>
        <v>Normal customer</v>
      </c>
      <c r="N8479" t="s">
        <v>21</v>
      </c>
      <c r="O8479">
        <v>316.10000000000002</v>
      </c>
      <c r="P8479" t="s">
        <v>33</v>
      </c>
      <c r="Q8479">
        <f>D8479-H8479</f>
        <v>1227.7936</v>
      </c>
      <c r="R8479" t="str">
        <f t="shared" si="795"/>
        <v>Good</v>
      </c>
      <c r="S8479" t="str">
        <f t="shared" si="796"/>
        <v>Good</v>
      </c>
      <c r="T8479" t="str">
        <f t="shared" si="797"/>
        <v>High Impact</v>
      </c>
    </row>
    <row r="8480" spans="1:20">
      <c r="A8480" t="s">
        <v>8516</v>
      </c>
      <c r="B8480" t="s">
        <v>30</v>
      </c>
      <c r="C8480" t="s">
        <v>38</v>
      </c>
      <c r="D8480">
        <v>2900.15</v>
      </c>
      <c r="E8480" t="str">
        <f t="shared" si="792"/>
        <v>High</v>
      </c>
      <c r="F8480" t="str">
        <f t="shared" si="793"/>
        <v>High</v>
      </c>
      <c r="G8480">
        <v>0.22</v>
      </c>
      <c r="H8480">
        <f>D8480*G8480</f>
        <v>638.03300000000002</v>
      </c>
      <c r="I8480">
        <v>1</v>
      </c>
      <c r="J8480" s="1">
        <v>45100</v>
      </c>
      <c r="K8480" s="1">
        <v>45101</v>
      </c>
      <c r="L8480" t="s">
        <v>20</v>
      </c>
      <c r="M8480" t="str">
        <f t="shared" si="794"/>
        <v>Premium customer</v>
      </c>
      <c r="N8480" t="s">
        <v>21</v>
      </c>
      <c r="O8480">
        <v>444.68</v>
      </c>
      <c r="P8480" t="s">
        <v>28</v>
      </c>
      <c r="Q8480">
        <f>D8480-H8480</f>
        <v>2262.1170000000002</v>
      </c>
      <c r="R8480" t="str">
        <f t="shared" si="795"/>
        <v>Good</v>
      </c>
      <c r="S8480" t="str">
        <f t="shared" si="796"/>
        <v>Good</v>
      </c>
      <c r="T8480" t="str">
        <f t="shared" si="797"/>
        <v>High Impact</v>
      </c>
    </row>
    <row r="8481" spans="1:20">
      <c r="A8481" t="s">
        <v>8517</v>
      </c>
      <c r="B8481" t="s">
        <v>24</v>
      </c>
      <c r="C8481" t="s">
        <v>19</v>
      </c>
      <c r="D8481">
        <v>2712.49</v>
      </c>
      <c r="E8481" t="str">
        <f t="shared" si="792"/>
        <v>High</v>
      </c>
      <c r="F8481" t="str">
        <f t="shared" si="793"/>
        <v>High</v>
      </c>
      <c r="G8481">
        <v>0.32</v>
      </c>
      <c r="H8481">
        <f>D8481*G8481</f>
        <v>867.99679999999989</v>
      </c>
      <c r="I8481">
        <v>4</v>
      </c>
      <c r="J8481" s="1">
        <v>45042</v>
      </c>
      <c r="K8481" s="1">
        <v>45048</v>
      </c>
      <c r="L8481" t="s">
        <v>20</v>
      </c>
      <c r="M8481" t="str">
        <f t="shared" si="794"/>
        <v>Premium customer</v>
      </c>
      <c r="N8481" t="s">
        <v>32</v>
      </c>
      <c r="O8481">
        <v>600.5</v>
      </c>
      <c r="P8481" t="s">
        <v>39</v>
      </c>
      <c r="Q8481">
        <f>D8481-H8481</f>
        <v>1844.4931999999999</v>
      </c>
      <c r="R8481" t="str">
        <f t="shared" si="795"/>
        <v>Good</v>
      </c>
      <c r="S8481" t="str">
        <f t="shared" si="796"/>
        <v>Good</v>
      </c>
      <c r="T8481" t="str">
        <f t="shared" si="797"/>
        <v>High Impact</v>
      </c>
    </row>
    <row r="8482" spans="1:20">
      <c r="A8482" t="s">
        <v>8518</v>
      </c>
      <c r="B8482" t="s">
        <v>46</v>
      </c>
      <c r="C8482" t="s">
        <v>19</v>
      </c>
      <c r="D8482">
        <v>3925.83</v>
      </c>
      <c r="E8482" t="str">
        <f t="shared" si="792"/>
        <v>High</v>
      </c>
      <c r="F8482" t="str">
        <f t="shared" si="793"/>
        <v>High</v>
      </c>
      <c r="G8482">
        <v>0.49</v>
      </c>
      <c r="H8482">
        <f>D8482*G8482</f>
        <v>1923.6567</v>
      </c>
      <c r="I8482">
        <v>2</v>
      </c>
      <c r="J8482" s="1">
        <v>45181</v>
      </c>
      <c r="K8482" s="1">
        <v>45185</v>
      </c>
      <c r="L8482" t="s">
        <v>20</v>
      </c>
      <c r="M8482" t="str">
        <f t="shared" si="794"/>
        <v>Premium customer</v>
      </c>
      <c r="N8482" t="s">
        <v>27</v>
      </c>
      <c r="O8482">
        <v>1046.5</v>
      </c>
      <c r="P8482" t="s">
        <v>39</v>
      </c>
      <c r="Q8482">
        <f>D8482-H8482</f>
        <v>2002.1732999999999</v>
      </c>
      <c r="R8482" t="str">
        <f t="shared" si="795"/>
        <v>Good</v>
      </c>
      <c r="S8482" t="str">
        <f t="shared" si="796"/>
        <v>Good</v>
      </c>
      <c r="T8482" t="str">
        <f t="shared" si="797"/>
        <v>High Impact</v>
      </c>
    </row>
    <row r="8483" spans="1:20">
      <c r="A8483" t="s">
        <v>8519</v>
      </c>
      <c r="B8483" t="s">
        <v>24</v>
      </c>
      <c r="C8483" t="s">
        <v>41</v>
      </c>
      <c r="D8483">
        <v>4647.3</v>
      </c>
      <c r="E8483" t="str">
        <f t="shared" si="792"/>
        <v>High</v>
      </c>
      <c r="F8483" t="str">
        <f t="shared" si="793"/>
        <v>High</v>
      </c>
      <c r="G8483">
        <v>0.16</v>
      </c>
      <c r="H8483">
        <f>D8483*G8483</f>
        <v>743.5680000000001</v>
      </c>
      <c r="I8483">
        <v>7</v>
      </c>
      <c r="J8483" s="1">
        <v>45398</v>
      </c>
      <c r="K8483" s="1">
        <v>45403</v>
      </c>
      <c r="L8483" t="s">
        <v>36</v>
      </c>
      <c r="M8483" t="str">
        <f t="shared" si="794"/>
        <v>Normal customer</v>
      </c>
      <c r="N8483" t="s">
        <v>27</v>
      </c>
      <c r="O8483">
        <v>1072.54</v>
      </c>
      <c r="P8483" t="s">
        <v>44</v>
      </c>
      <c r="Q8483">
        <f>D8483-H8483</f>
        <v>3903.732</v>
      </c>
      <c r="R8483" t="str">
        <f t="shared" si="795"/>
        <v>Good</v>
      </c>
      <c r="S8483" t="str">
        <f t="shared" si="796"/>
        <v>Good</v>
      </c>
      <c r="T8483" t="str">
        <f t="shared" si="797"/>
        <v>High Impact</v>
      </c>
    </row>
    <row r="8484" spans="1:20">
      <c r="A8484" t="s">
        <v>8520</v>
      </c>
      <c r="B8484" t="s">
        <v>18</v>
      </c>
      <c r="C8484" t="s">
        <v>31</v>
      </c>
      <c r="D8484">
        <v>1711.79</v>
      </c>
      <c r="E8484" t="str">
        <f t="shared" si="792"/>
        <v>High</v>
      </c>
      <c r="F8484" t="str">
        <f t="shared" si="793"/>
        <v>High</v>
      </c>
      <c r="G8484">
        <v>0.37</v>
      </c>
      <c r="H8484">
        <f>D8484*G8484</f>
        <v>633.3623</v>
      </c>
      <c r="I8484">
        <v>7</v>
      </c>
      <c r="J8484" s="1">
        <v>45517</v>
      </c>
      <c r="K8484" s="1">
        <v>45524</v>
      </c>
      <c r="L8484" t="s">
        <v>36</v>
      </c>
      <c r="M8484" t="str">
        <f t="shared" si="794"/>
        <v>Normal customer</v>
      </c>
      <c r="N8484" t="s">
        <v>21</v>
      </c>
      <c r="O8484">
        <v>316.89999999999998</v>
      </c>
      <c r="P8484" t="s">
        <v>33</v>
      </c>
      <c r="Q8484">
        <f>D8484-H8484</f>
        <v>1078.4277</v>
      </c>
      <c r="R8484" t="str">
        <f t="shared" si="795"/>
        <v>Good</v>
      </c>
      <c r="S8484" t="str">
        <f t="shared" si="796"/>
        <v>Good</v>
      </c>
      <c r="T8484" t="str">
        <f t="shared" si="797"/>
        <v>High Impact</v>
      </c>
    </row>
    <row r="8485" spans="1:20">
      <c r="A8485" t="s">
        <v>8521</v>
      </c>
      <c r="B8485" t="s">
        <v>24</v>
      </c>
      <c r="C8485" t="s">
        <v>41</v>
      </c>
      <c r="D8485">
        <v>1110.8599999999999</v>
      </c>
      <c r="E8485" t="str">
        <f t="shared" si="792"/>
        <v>High</v>
      </c>
      <c r="F8485" t="str">
        <f t="shared" si="793"/>
        <v>High</v>
      </c>
      <c r="G8485">
        <v>0.17</v>
      </c>
      <c r="H8485">
        <f>D8485*G8485</f>
        <v>188.84620000000001</v>
      </c>
      <c r="I8485">
        <v>3</v>
      </c>
      <c r="J8485" s="1">
        <v>45462</v>
      </c>
      <c r="K8485" s="1">
        <v>45463</v>
      </c>
      <c r="L8485" t="s">
        <v>20</v>
      </c>
      <c r="M8485" t="str">
        <f t="shared" si="794"/>
        <v>Premium customer</v>
      </c>
      <c r="N8485" t="s">
        <v>27</v>
      </c>
      <c r="O8485">
        <v>275.87</v>
      </c>
      <c r="P8485" t="s">
        <v>53</v>
      </c>
      <c r="Q8485">
        <f>D8485-H8485</f>
        <v>922.01379999999995</v>
      </c>
      <c r="R8485" t="str">
        <f t="shared" si="795"/>
        <v>Bad</v>
      </c>
      <c r="S8485" t="str">
        <f t="shared" si="796"/>
        <v>Bad</v>
      </c>
      <c r="T8485" t="str">
        <f t="shared" si="797"/>
        <v>High Impact</v>
      </c>
    </row>
    <row r="8486" spans="1:20">
      <c r="A8486" t="s">
        <v>8522</v>
      </c>
      <c r="B8486" t="s">
        <v>30</v>
      </c>
      <c r="C8486" t="s">
        <v>41</v>
      </c>
      <c r="D8486">
        <v>2073.7199999999998</v>
      </c>
      <c r="E8486" t="str">
        <f t="shared" si="792"/>
        <v>High</v>
      </c>
      <c r="F8486" t="str">
        <f t="shared" si="793"/>
        <v>High</v>
      </c>
      <c r="G8486">
        <v>0.05</v>
      </c>
      <c r="H8486">
        <f>D8486*G8486</f>
        <v>103.68599999999999</v>
      </c>
      <c r="I8486">
        <v>1</v>
      </c>
      <c r="J8486" s="1">
        <v>45529</v>
      </c>
      <c r="K8486" s="1">
        <v>45533</v>
      </c>
      <c r="L8486" t="s">
        <v>20</v>
      </c>
      <c r="M8486" t="str">
        <f t="shared" si="794"/>
        <v>Premium customer</v>
      </c>
      <c r="N8486" t="s">
        <v>32</v>
      </c>
      <c r="O8486">
        <v>558.46</v>
      </c>
      <c r="P8486" t="s">
        <v>39</v>
      </c>
      <c r="Q8486">
        <f>D8486-H8486</f>
        <v>1970.0339999999999</v>
      </c>
      <c r="R8486" t="str">
        <f t="shared" si="795"/>
        <v>Good</v>
      </c>
      <c r="S8486" t="str">
        <f t="shared" si="796"/>
        <v>Good</v>
      </c>
      <c r="T8486" t="str">
        <f t="shared" si="797"/>
        <v>High Impact</v>
      </c>
    </row>
    <row r="8487" spans="1:20">
      <c r="A8487" t="s">
        <v>8523</v>
      </c>
      <c r="B8487" t="s">
        <v>18</v>
      </c>
      <c r="C8487" t="s">
        <v>31</v>
      </c>
      <c r="D8487">
        <v>2243.9499999999998</v>
      </c>
      <c r="E8487" t="str">
        <f t="shared" si="792"/>
        <v>High</v>
      </c>
      <c r="F8487" t="str">
        <f t="shared" si="793"/>
        <v>High</v>
      </c>
      <c r="G8487">
        <v>0.39</v>
      </c>
      <c r="H8487">
        <f>D8487*G8487</f>
        <v>875.14049999999997</v>
      </c>
      <c r="I8487">
        <v>2</v>
      </c>
      <c r="J8487" s="1">
        <v>45477</v>
      </c>
      <c r="K8487" s="1">
        <v>45481</v>
      </c>
      <c r="L8487" t="s">
        <v>20</v>
      </c>
      <c r="M8487" t="str">
        <f t="shared" si="794"/>
        <v>Premium customer</v>
      </c>
      <c r="N8487" t="s">
        <v>21</v>
      </c>
      <c r="O8487">
        <v>338.48</v>
      </c>
      <c r="P8487" t="s">
        <v>53</v>
      </c>
      <c r="Q8487">
        <f>D8487-H8487</f>
        <v>1368.8094999999998</v>
      </c>
      <c r="R8487" t="str">
        <f t="shared" si="795"/>
        <v>Good</v>
      </c>
      <c r="S8487" t="str">
        <f t="shared" si="796"/>
        <v>Good</v>
      </c>
      <c r="T8487" t="str">
        <f t="shared" si="797"/>
        <v>High Impact</v>
      </c>
    </row>
    <row r="8488" spans="1:20">
      <c r="A8488" t="s">
        <v>8524</v>
      </c>
      <c r="B8488" t="s">
        <v>46</v>
      </c>
      <c r="C8488" t="s">
        <v>19</v>
      </c>
      <c r="D8488">
        <v>295.36</v>
      </c>
      <c r="E8488" t="str">
        <f t="shared" si="792"/>
        <v>Low</v>
      </c>
      <c r="F8488" t="str">
        <f t="shared" si="793"/>
        <v>Low</v>
      </c>
      <c r="G8488">
        <v>0.32</v>
      </c>
      <c r="H8488">
        <f>D8488*G8488</f>
        <v>94.515200000000007</v>
      </c>
      <c r="I8488">
        <v>8</v>
      </c>
      <c r="J8488" s="1">
        <v>45121</v>
      </c>
      <c r="K8488" s="1">
        <v>45123</v>
      </c>
      <c r="L8488" t="s">
        <v>26</v>
      </c>
      <c r="M8488" t="str">
        <f t="shared" si="794"/>
        <v>Normal customer</v>
      </c>
      <c r="N8488" t="s">
        <v>21</v>
      </c>
      <c r="O8488">
        <v>78.03</v>
      </c>
      <c r="P8488" t="s">
        <v>28</v>
      </c>
      <c r="Q8488">
        <f>D8488-H8488</f>
        <v>200.84480000000002</v>
      </c>
      <c r="R8488" t="str">
        <f t="shared" si="795"/>
        <v>Bad</v>
      </c>
      <c r="S8488" t="str">
        <f t="shared" si="796"/>
        <v>Bad</v>
      </c>
      <c r="T8488" t="str">
        <f t="shared" si="797"/>
        <v>High Impact</v>
      </c>
    </row>
    <row r="8489" spans="1:20">
      <c r="A8489" t="s">
        <v>8525</v>
      </c>
      <c r="B8489" t="s">
        <v>46</v>
      </c>
      <c r="C8489" t="s">
        <v>31</v>
      </c>
      <c r="D8489">
        <v>4322.3100000000004</v>
      </c>
      <c r="E8489" t="str">
        <f t="shared" si="792"/>
        <v>High</v>
      </c>
      <c r="F8489" t="str">
        <f t="shared" si="793"/>
        <v>High</v>
      </c>
      <c r="G8489">
        <v>0.26</v>
      </c>
      <c r="H8489">
        <f>D8489*G8489</f>
        <v>1123.8006</v>
      </c>
      <c r="I8489">
        <v>4</v>
      </c>
      <c r="J8489" s="1">
        <v>45130</v>
      </c>
      <c r="K8489" s="1">
        <v>45136</v>
      </c>
      <c r="L8489" t="s">
        <v>20</v>
      </c>
      <c r="M8489" t="str">
        <f t="shared" si="794"/>
        <v>Premium customer</v>
      </c>
      <c r="N8489" t="s">
        <v>27</v>
      </c>
      <c r="O8489">
        <v>1084.79</v>
      </c>
      <c r="P8489" t="s">
        <v>53</v>
      </c>
      <c r="Q8489">
        <f>D8489-H8489</f>
        <v>3198.5094000000004</v>
      </c>
      <c r="R8489" t="str">
        <f t="shared" si="795"/>
        <v>Good</v>
      </c>
      <c r="S8489" t="str">
        <f t="shared" si="796"/>
        <v>Good</v>
      </c>
      <c r="T8489" t="str">
        <f t="shared" si="797"/>
        <v>High Impact</v>
      </c>
    </row>
    <row r="8490" spans="1:20">
      <c r="A8490" t="s">
        <v>8526</v>
      </c>
      <c r="B8490" t="s">
        <v>18</v>
      </c>
      <c r="C8490" t="s">
        <v>38</v>
      </c>
      <c r="D8490">
        <v>4978.3999999999996</v>
      </c>
      <c r="E8490" t="str">
        <f t="shared" si="792"/>
        <v>High</v>
      </c>
      <c r="F8490" t="str">
        <f t="shared" si="793"/>
        <v>High</v>
      </c>
      <c r="G8490">
        <v>0.34</v>
      </c>
      <c r="H8490">
        <f>D8490*G8490</f>
        <v>1692.6559999999999</v>
      </c>
      <c r="I8490">
        <v>3</v>
      </c>
      <c r="J8490" s="1">
        <v>45095</v>
      </c>
      <c r="K8490" s="1">
        <v>45099</v>
      </c>
      <c r="L8490" t="s">
        <v>26</v>
      </c>
      <c r="M8490" t="str">
        <f t="shared" si="794"/>
        <v>Potential customer</v>
      </c>
      <c r="N8490" t="s">
        <v>21</v>
      </c>
      <c r="O8490">
        <v>759.93</v>
      </c>
      <c r="P8490" t="s">
        <v>39</v>
      </c>
      <c r="Q8490">
        <f>D8490-H8490</f>
        <v>3285.7439999999997</v>
      </c>
      <c r="R8490" t="str">
        <f t="shared" si="795"/>
        <v>Good</v>
      </c>
      <c r="S8490" t="str">
        <f t="shared" si="796"/>
        <v>Good</v>
      </c>
      <c r="T8490" t="str">
        <f t="shared" si="797"/>
        <v>High Impact</v>
      </c>
    </row>
    <row r="8491" spans="1:20">
      <c r="A8491" t="s">
        <v>8527</v>
      </c>
      <c r="B8491" t="s">
        <v>24</v>
      </c>
      <c r="C8491" t="s">
        <v>41</v>
      </c>
      <c r="D8491">
        <v>4623.72</v>
      </c>
      <c r="E8491" t="str">
        <f t="shared" si="792"/>
        <v>High</v>
      </c>
      <c r="F8491" t="str">
        <f t="shared" si="793"/>
        <v>High</v>
      </c>
      <c r="G8491">
        <v>0.44</v>
      </c>
      <c r="H8491">
        <f>D8491*G8491</f>
        <v>2034.4368000000002</v>
      </c>
      <c r="I8491">
        <v>7</v>
      </c>
      <c r="J8491" s="1">
        <v>45083</v>
      </c>
      <c r="K8491" s="1">
        <v>45085</v>
      </c>
      <c r="L8491" t="s">
        <v>36</v>
      </c>
      <c r="M8491" t="str">
        <f t="shared" si="794"/>
        <v>Normal customer</v>
      </c>
      <c r="N8491" t="s">
        <v>32</v>
      </c>
      <c r="O8491">
        <v>298.32</v>
      </c>
      <c r="P8491" t="s">
        <v>44</v>
      </c>
      <c r="Q8491">
        <f>D8491-H8491</f>
        <v>2589.2831999999999</v>
      </c>
      <c r="R8491" t="str">
        <f t="shared" si="795"/>
        <v>Bad</v>
      </c>
      <c r="S8491" t="str">
        <f t="shared" si="796"/>
        <v>Bad</v>
      </c>
      <c r="T8491" t="str">
        <f t="shared" si="797"/>
        <v>High Impact</v>
      </c>
    </row>
    <row r="8492" spans="1:20">
      <c r="A8492" t="s">
        <v>8528</v>
      </c>
      <c r="B8492" t="s">
        <v>46</v>
      </c>
      <c r="C8492" t="s">
        <v>41</v>
      </c>
      <c r="D8492">
        <v>4317.26</v>
      </c>
      <c r="E8492" t="str">
        <f t="shared" si="792"/>
        <v>High</v>
      </c>
      <c r="F8492" t="str">
        <f t="shared" si="793"/>
        <v>High</v>
      </c>
      <c r="G8492">
        <v>0.38</v>
      </c>
      <c r="H8492">
        <f>D8492*G8492</f>
        <v>1640.5588</v>
      </c>
      <c r="I8492">
        <v>4</v>
      </c>
      <c r="J8492" s="1">
        <v>45638</v>
      </c>
      <c r="K8492" s="1">
        <v>45641</v>
      </c>
      <c r="L8492" t="s">
        <v>36</v>
      </c>
      <c r="M8492" t="str">
        <f t="shared" si="794"/>
        <v>Normal customer</v>
      </c>
      <c r="N8492" t="s">
        <v>21</v>
      </c>
      <c r="O8492">
        <v>1188.07</v>
      </c>
      <c r="P8492" t="s">
        <v>22</v>
      </c>
      <c r="Q8492">
        <f>D8492-H8492</f>
        <v>2676.7012000000004</v>
      </c>
      <c r="R8492" t="str">
        <f t="shared" si="795"/>
        <v>Good</v>
      </c>
      <c r="S8492" t="str">
        <f t="shared" si="796"/>
        <v>Good</v>
      </c>
      <c r="T8492" t="str">
        <f t="shared" si="797"/>
        <v>High Impact</v>
      </c>
    </row>
    <row r="8493" spans="1:20">
      <c r="A8493" t="s">
        <v>8529</v>
      </c>
      <c r="B8493" t="s">
        <v>30</v>
      </c>
      <c r="C8493" t="s">
        <v>31</v>
      </c>
      <c r="D8493">
        <v>4963.74</v>
      </c>
      <c r="E8493" t="str">
        <f t="shared" si="792"/>
        <v>High</v>
      </c>
      <c r="F8493" t="str">
        <f t="shared" si="793"/>
        <v>High</v>
      </c>
      <c r="G8493">
        <v>0.43</v>
      </c>
      <c r="H8493">
        <f>D8493*G8493</f>
        <v>2134.4081999999999</v>
      </c>
      <c r="I8493">
        <v>2</v>
      </c>
      <c r="J8493" s="1">
        <v>45416</v>
      </c>
      <c r="K8493" s="1">
        <v>45422</v>
      </c>
      <c r="L8493" t="s">
        <v>36</v>
      </c>
      <c r="M8493" t="str">
        <f t="shared" si="794"/>
        <v>Normal customer</v>
      </c>
      <c r="N8493" t="s">
        <v>21</v>
      </c>
      <c r="O8493">
        <v>536.79999999999995</v>
      </c>
      <c r="P8493" t="s">
        <v>22</v>
      </c>
      <c r="Q8493">
        <f>D8493-H8493</f>
        <v>2829.3317999999999</v>
      </c>
      <c r="R8493" t="str">
        <f t="shared" si="795"/>
        <v>Good</v>
      </c>
      <c r="S8493" t="str">
        <f t="shared" si="796"/>
        <v>Good</v>
      </c>
      <c r="T8493" t="str">
        <f t="shared" si="797"/>
        <v>High Impact</v>
      </c>
    </row>
    <row r="8494" spans="1:20">
      <c r="A8494" t="s">
        <v>8530</v>
      </c>
      <c r="B8494" t="s">
        <v>18</v>
      </c>
      <c r="C8494" t="s">
        <v>41</v>
      </c>
      <c r="D8494">
        <v>4548.26</v>
      </c>
      <c r="E8494" t="str">
        <f t="shared" si="792"/>
        <v>High</v>
      </c>
      <c r="F8494" t="str">
        <f t="shared" si="793"/>
        <v>High</v>
      </c>
      <c r="G8494">
        <v>0.15</v>
      </c>
      <c r="H8494">
        <f>D8494*G8494</f>
        <v>682.23900000000003</v>
      </c>
      <c r="I8494">
        <v>3</v>
      </c>
      <c r="J8494" s="1">
        <v>45432</v>
      </c>
      <c r="K8494" s="1">
        <v>45434</v>
      </c>
      <c r="L8494" t="s">
        <v>26</v>
      </c>
      <c r="M8494" t="str">
        <f t="shared" si="794"/>
        <v>Potential customer</v>
      </c>
      <c r="N8494" t="s">
        <v>27</v>
      </c>
      <c r="O8494">
        <v>1224.1500000000001</v>
      </c>
      <c r="P8494" t="s">
        <v>39</v>
      </c>
      <c r="Q8494">
        <f>D8494-H8494</f>
        <v>3866.0210000000002</v>
      </c>
      <c r="R8494" t="str">
        <f t="shared" si="795"/>
        <v>Good</v>
      </c>
      <c r="S8494" t="str">
        <f t="shared" si="796"/>
        <v>Good</v>
      </c>
      <c r="T8494" t="str">
        <f t="shared" si="797"/>
        <v>High Impact</v>
      </c>
    </row>
    <row r="8495" spans="1:20">
      <c r="A8495" t="s">
        <v>8531</v>
      </c>
      <c r="B8495" t="s">
        <v>30</v>
      </c>
      <c r="C8495" t="s">
        <v>19</v>
      </c>
      <c r="D8495">
        <v>3473</v>
      </c>
      <c r="E8495" t="str">
        <f t="shared" si="792"/>
        <v>High</v>
      </c>
      <c r="F8495" t="str">
        <f t="shared" si="793"/>
        <v>High</v>
      </c>
      <c r="G8495">
        <v>0.4</v>
      </c>
      <c r="H8495">
        <f>D8495*G8495</f>
        <v>1389.2</v>
      </c>
      <c r="I8495">
        <v>4</v>
      </c>
      <c r="J8495" s="1">
        <v>44930</v>
      </c>
      <c r="K8495" s="1">
        <v>44931</v>
      </c>
      <c r="L8495" t="s">
        <v>36</v>
      </c>
      <c r="M8495" t="str">
        <f t="shared" si="794"/>
        <v>Normal customer</v>
      </c>
      <c r="N8495" t="s">
        <v>21</v>
      </c>
      <c r="O8495">
        <v>785.38</v>
      </c>
      <c r="P8495" t="s">
        <v>28</v>
      </c>
      <c r="Q8495">
        <f>D8495-H8495</f>
        <v>2083.8000000000002</v>
      </c>
      <c r="R8495" t="str">
        <f t="shared" si="795"/>
        <v>Good</v>
      </c>
      <c r="S8495" t="str">
        <f t="shared" si="796"/>
        <v>Good</v>
      </c>
      <c r="T8495" t="str">
        <f t="shared" si="797"/>
        <v>High Impact</v>
      </c>
    </row>
    <row r="8496" spans="1:20">
      <c r="A8496" t="s">
        <v>8532</v>
      </c>
      <c r="B8496" t="s">
        <v>18</v>
      </c>
      <c r="C8496" t="s">
        <v>41</v>
      </c>
      <c r="D8496">
        <v>917.11</v>
      </c>
      <c r="E8496" t="str">
        <f t="shared" si="792"/>
        <v>Low</v>
      </c>
      <c r="F8496" t="str">
        <f t="shared" si="793"/>
        <v>Midium</v>
      </c>
      <c r="G8496">
        <v>0.18</v>
      </c>
      <c r="H8496">
        <f>D8496*G8496</f>
        <v>165.07980000000001</v>
      </c>
      <c r="I8496">
        <v>1</v>
      </c>
      <c r="J8496" s="1">
        <v>45587</v>
      </c>
      <c r="K8496" s="1">
        <v>45589</v>
      </c>
      <c r="L8496" t="s">
        <v>26</v>
      </c>
      <c r="M8496" t="str">
        <f t="shared" si="794"/>
        <v>Normal customer</v>
      </c>
      <c r="N8496" t="s">
        <v>21</v>
      </c>
      <c r="O8496">
        <v>272.82</v>
      </c>
      <c r="P8496" t="s">
        <v>44</v>
      </c>
      <c r="Q8496">
        <f>D8496-H8496</f>
        <v>752.03020000000004</v>
      </c>
      <c r="R8496" t="str">
        <f t="shared" si="795"/>
        <v>Bad</v>
      </c>
      <c r="S8496" t="str">
        <f t="shared" si="796"/>
        <v>Bad</v>
      </c>
      <c r="T8496" t="str">
        <f t="shared" si="797"/>
        <v>Normal</v>
      </c>
    </row>
    <row r="8497" spans="1:20">
      <c r="A8497" t="s">
        <v>8533</v>
      </c>
      <c r="B8497" t="s">
        <v>46</v>
      </c>
      <c r="C8497" t="s">
        <v>31</v>
      </c>
      <c r="D8497">
        <v>866.12</v>
      </c>
      <c r="E8497" t="str">
        <f t="shared" si="792"/>
        <v>Low</v>
      </c>
      <c r="F8497" t="str">
        <f t="shared" si="793"/>
        <v>Midium</v>
      </c>
      <c r="G8497">
        <v>0.01</v>
      </c>
      <c r="H8497">
        <f>D8497*G8497</f>
        <v>8.6612000000000009</v>
      </c>
      <c r="I8497">
        <v>8</v>
      </c>
      <c r="J8497" s="1">
        <v>45509</v>
      </c>
      <c r="K8497" s="1">
        <v>45514</v>
      </c>
      <c r="L8497" t="s">
        <v>20</v>
      </c>
      <c r="M8497" t="str">
        <f t="shared" si="794"/>
        <v>Normal customer</v>
      </c>
      <c r="N8497" t="s">
        <v>21</v>
      </c>
      <c r="O8497">
        <v>88.24</v>
      </c>
      <c r="P8497" t="s">
        <v>22</v>
      </c>
      <c r="Q8497">
        <f>D8497-H8497</f>
        <v>857.4588</v>
      </c>
      <c r="R8497" t="str">
        <f t="shared" si="795"/>
        <v>Bad</v>
      </c>
      <c r="S8497" t="str">
        <f t="shared" si="796"/>
        <v>Bad</v>
      </c>
      <c r="T8497" t="str">
        <f t="shared" si="797"/>
        <v>Normal</v>
      </c>
    </row>
    <row r="8498" spans="1:20">
      <c r="A8498" t="s">
        <v>8534</v>
      </c>
      <c r="B8498" t="s">
        <v>24</v>
      </c>
      <c r="C8498" t="s">
        <v>19</v>
      </c>
      <c r="D8498">
        <v>339.02</v>
      </c>
      <c r="E8498" t="str">
        <f t="shared" si="792"/>
        <v>Low</v>
      </c>
      <c r="F8498" t="str">
        <f t="shared" si="793"/>
        <v>Low</v>
      </c>
      <c r="G8498">
        <v>0.02</v>
      </c>
      <c r="H8498">
        <f>D8498*G8498</f>
        <v>6.7804000000000002</v>
      </c>
      <c r="I8498">
        <v>8</v>
      </c>
      <c r="J8498" s="1">
        <v>45484</v>
      </c>
      <c r="K8498" s="1">
        <v>45487</v>
      </c>
      <c r="L8498" t="s">
        <v>26</v>
      </c>
      <c r="M8498" t="str">
        <f t="shared" si="794"/>
        <v>Normal customer</v>
      </c>
      <c r="N8498" t="s">
        <v>27</v>
      </c>
      <c r="O8498">
        <v>41.45</v>
      </c>
      <c r="P8498" t="s">
        <v>39</v>
      </c>
      <c r="Q8498">
        <f>D8498-H8498</f>
        <v>332.2396</v>
      </c>
      <c r="R8498" t="str">
        <f t="shared" si="795"/>
        <v>Bad</v>
      </c>
      <c r="S8498" t="str">
        <f t="shared" si="796"/>
        <v>Bad</v>
      </c>
      <c r="T8498" t="str">
        <f t="shared" si="797"/>
        <v>Normal</v>
      </c>
    </row>
    <row r="8499" spans="1:20">
      <c r="A8499" t="s">
        <v>8535</v>
      </c>
      <c r="B8499" t="s">
        <v>18</v>
      </c>
      <c r="C8499" t="s">
        <v>19</v>
      </c>
      <c r="D8499">
        <v>2117.9699999999998</v>
      </c>
      <c r="E8499" t="str">
        <f t="shared" si="792"/>
        <v>High</v>
      </c>
      <c r="F8499" t="str">
        <f t="shared" si="793"/>
        <v>High</v>
      </c>
      <c r="G8499">
        <v>0.37</v>
      </c>
      <c r="H8499">
        <f>D8499*G8499</f>
        <v>783.64889999999991</v>
      </c>
      <c r="I8499">
        <v>5</v>
      </c>
      <c r="J8499" s="1">
        <v>45650</v>
      </c>
      <c r="K8499" s="1">
        <v>45652</v>
      </c>
      <c r="L8499" t="s">
        <v>36</v>
      </c>
      <c r="M8499" t="str">
        <f t="shared" si="794"/>
        <v>Normal customer</v>
      </c>
      <c r="N8499" t="s">
        <v>32</v>
      </c>
      <c r="O8499">
        <v>154.88999999999999</v>
      </c>
      <c r="P8499" t="s">
        <v>33</v>
      </c>
      <c r="Q8499">
        <f>D8499-H8499</f>
        <v>1334.3210999999999</v>
      </c>
      <c r="R8499" t="str">
        <f t="shared" si="795"/>
        <v>Bad</v>
      </c>
      <c r="S8499" t="str">
        <f t="shared" si="796"/>
        <v>Bad</v>
      </c>
      <c r="T8499" t="str">
        <f t="shared" si="797"/>
        <v>High Impact</v>
      </c>
    </row>
    <row r="8500" spans="1:20">
      <c r="A8500" t="s">
        <v>8536</v>
      </c>
      <c r="B8500" t="s">
        <v>18</v>
      </c>
      <c r="C8500" t="s">
        <v>41</v>
      </c>
      <c r="D8500">
        <v>4063.24</v>
      </c>
      <c r="E8500" t="str">
        <f t="shared" si="792"/>
        <v>High</v>
      </c>
      <c r="F8500" t="str">
        <f t="shared" si="793"/>
        <v>High</v>
      </c>
      <c r="G8500">
        <v>0.14000000000000001</v>
      </c>
      <c r="H8500">
        <f>D8500*G8500</f>
        <v>568.85360000000003</v>
      </c>
      <c r="I8500">
        <v>6</v>
      </c>
      <c r="J8500" s="1">
        <v>45573</v>
      </c>
      <c r="K8500" s="1">
        <v>45576</v>
      </c>
      <c r="L8500" t="s">
        <v>36</v>
      </c>
      <c r="M8500" t="str">
        <f t="shared" si="794"/>
        <v>Normal customer</v>
      </c>
      <c r="N8500" t="s">
        <v>27</v>
      </c>
      <c r="O8500">
        <v>1207.8699999999999</v>
      </c>
      <c r="P8500" t="s">
        <v>39</v>
      </c>
      <c r="Q8500">
        <f>D8500-H8500</f>
        <v>3494.3863999999999</v>
      </c>
      <c r="R8500" t="str">
        <f t="shared" si="795"/>
        <v>Good</v>
      </c>
      <c r="S8500" t="str">
        <f t="shared" si="796"/>
        <v>Good</v>
      </c>
      <c r="T8500" t="str">
        <f t="shared" si="797"/>
        <v>High Impact</v>
      </c>
    </row>
    <row r="8501" spans="1:20">
      <c r="A8501" t="s">
        <v>8537</v>
      </c>
      <c r="B8501" t="s">
        <v>30</v>
      </c>
      <c r="C8501" t="s">
        <v>31</v>
      </c>
      <c r="D8501">
        <v>2502.4499999999998</v>
      </c>
      <c r="E8501" t="str">
        <f t="shared" si="792"/>
        <v>High</v>
      </c>
      <c r="F8501" t="str">
        <f t="shared" si="793"/>
        <v>High</v>
      </c>
      <c r="G8501">
        <v>0.15</v>
      </c>
      <c r="H8501">
        <f>D8501*G8501</f>
        <v>375.36749999999995</v>
      </c>
      <c r="I8501">
        <v>4</v>
      </c>
      <c r="J8501" s="1">
        <v>45036</v>
      </c>
      <c r="K8501" s="1">
        <v>45042</v>
      </c>
      <c r="L8501" t="s">
        <v>36</v>
      </c>
      <c r="M8501" t="str">
        <f t="shared" si="794"/>
        <v>Normal customer</v>
      </c>
      <c r="N8501" t="s">
        <v>32</v>
      </c>
      <c r="O8501">
        <v>512.76</v>
      </c>
      <c r="P8501" t="s">
        <v>39</v>
      </c>
      <c r="Q8501">
        <f>D8501-H8501</f>
        <v>2127.0825</v>
      </c>
      <c r="R8501" t="str">
        <f t="shared" si="795"/>
        <v>Good</v>
      </c>
      <c r="S8501" t="str">
        <f t="shared" si="796"/>
        <v>Good</v>
      </c>
      <c r="T8501" t="str">
        <f t="shared" si="797"/>
        <v>High Impact</v>
      </c>
    </row>
    <row r="8502" spans="1:20">
      <c r="A8502" t="s">
        <v>8538</v>
      </c>
      <c r="B8502" t="s">
        <v>46</v>
      </c>
      <c r="C8502" t="s">
        <v>41</v>
      </c>
      <c r="D8502">
        <v>1894.98</v>
      </c>
      <c r="E8502" t="str">
        <f t="shared" si="792"/>
        <v>High</v>
      </c>
      <c r="F8502" t="str">
        <f t="shared" si="793"/>
        <v>High</v>
      </c>
      <c r="G8502">
        <v>0.31</v>
      </c>
      <c r="H8502">
        <f>D8502*G8502</f>
        <v>587.44380000000001</v>
      </c>
      <c r="I8502">
        <v>3</v>
      </c>
      <c r="J8502" s="1">
        <v>45124</v>
      </c>
      <c r="K8502" s="1">
        <v>45126</v>
      </c>
      <c r="L8502" t="s">
        <v>26</v>
      </c>
      <c r="M8502" t="str">
        <f t="shared" si="794"/>
        <v>Potential customer</v>
      </c>
      <c r="N8502" t="s">
        <v>21</v>
      </c>
      <c r="O8502">
        <v>222.16</v>
      </c>
      <c r="P8502" t="s">
        <v>53</v>
      </c>
      <c r="Q8502">
        <f>D8502-H8502</f>
        <v>1307.5362</v>
      </c>
      <c r="R8502" t="str">
        <f t="shared" si="795"/>
        <v>Bad</v>
      </c>
      <c r="S8502" t="str">
        <f t="shared" si="796"/>
        <v>Bad</v>
      </c>
      <c r="T8502" t="str">
        <f t="shared" si="797"/>
        <v>High Impact</v>
      </c>
    </row>
    <row r="8503" spans="1:20">
      <c r="A8503" t="s">
        <v>8539</v>
      </c>
      <c r="B8503" t="s">
        <v>30</v>
      </c>
      <c r="C8503" t="s">
        <v>38</v>
      </c>
      <c r="D8503">
        <v>635.26</v>
      </c>
      <c r="E8503" t="str">
        <f t="shared" si="792"/>
        <v>Low</v>
      </c>
      <c r="F8503" t="str">
        <f t="shared" si="793"/>
        <v>Midium</v>
      </c>
      <c r="G8503">
        <v>0.37</v>
      </c>
      <c r="H8503">
        <f>D8503*G8503</f>
        <v>235.0462</v>
      </c>
      <c r="I8503">
        <v>3</v>
      </c>
      <c r="J8503" s="1">
        <v>45319</v>
      </c>
      <c r="K8503" s="1">
        <v>45323</v>
      </c>
      <c r="L8503" t="s">
        <v>36</v>
      </c>
      <c r="M8503" t="str">
        <f t="shared" si="794"/>
        <v>Normal customer</v>
      </c>
      <c r="N8503" t="s">
        <v>27</v>
      </c>
      <c r="O8503">
        <v>108.6</v>
      </c>
      <c r="P8503" t="s">
        <v>53</v>
      </c>
      <c r="Q8503">
        <f>D8503-H8503</f>
        <v>400.21379999999999</v>
      </c>
      <c r="R8503" t="str">
        <f t="shared" si="795"/>
        <v>Bad</v>
      </c>
      <c r="S8503" t="str">
        <f t="shared" si="796"/>
        <v>Bad</v>
      </c>
      <c r="T8503" t="str">
        <f t="shared" si="797"/>
        <v>High Impact</v>
      </c>
    </row>
    <row r="8504" spans="1:20">
      <c r="A8504" t="s">
        <v>8540</v>
      </c>
      <c r="B8504" t="s">
        <v>46</v>
      </c>
      <c r="C8504" t="s">
        <v>38</v>
      </c>
      <c r="D8504">
        <v>353.59</v>
      </c>
      <c r="E8504" t="str">
        <f t="shared" si="792"/>
        <v>Low</v>
      </c>
      <c r="F8504" t="str">
        <f t="shared" si="793"/>
        <v>Low</v>
      </c>
      <c r="G8504">
        <v>0.28000000000000003</v>
      </c>
      <c r="H8504">
        <f>D8504*G8504</f>
        <v>99.005200000000002</v>
      </c>
      <c r="I8504">
        <v>4</v>
      </c>
      <c r="J8504" s="1">
        <v>45358</v>
      </c>
      <c r="K8504" s="1">
        <v>45362</v>
      </c>
      <c r="L8504" t="s">
        <v>20</v>
      </c>
      <c r="M8504" t="str">
        <f t="shared" si="794"/>
        <v>Normal customer</v>
      </c>
      <c r="N8504" t="s">
        <v>32</v>
      </c>
      <c r="O8504">
        <v>103.53</v>
      </c>
      <c r="P8504" t="s">
        <v>44</v>
      </c>
      <c r="Q8504">
        <f>D8504-H8504</f>
        <v>254.58479999999997</v>
      </c>
      <c r="R8504" t="str">
        <f t="shared" si="795"/>
        <v>Bad</v>
      </c>
      <c r="S8504" t="str">
        <f t="shared" si="796"/>
        <v>Bad</v>
      </c>
      <c r="T8504" t="str">
        <f t="shared" si="797"/>
        <v>High Impact</v>
      </c>
    </row>
    <row r="8505" spans="1:20">
      <c r="A8505" t="s">
        <v>8541</v>
      </c>
      <c r="B8505" t="s">
        <v>30</v>
      </c>
      <c r="C8505" t="s">
        <v>19</v>
      </c>
      <c r="D8505">
        <v>2055.98</v>
      </c>
      <c r="E8505" t="str">
        <f t="shared" si="792"/>
        <v>High</v>
      </c>
      <c r="F8505" t="str">
        <f t="shared" si="793"/>
        <v>High</v>
      </c>
      <c r="G8505">
        <v>0.35</v>
      </c>
      <c r="H8505">
        <f>D8505*G8505</f>
        <v>719.59299999999996</v>
      </c>
      <c r="I8505">
        <v>6</v>
      </c>
      <c r="J8505" s="1">
        <v>45026</v>
      </c>
      <c r="K8505" s="1">
        <v>45032</v>
      </c>
      <c r="L8505" t="s">
        <v>36</v>
      </c>
      <c r="M8505" t="str">
        <f t="shared" si="794"/>
        <v>Normal customer</v>
      </c>
      <c r="N8505" t="s">
        <v>27</v>
      </c>
      <c r="O8505">
        <v>281.38</v>
      </c>
      <c r="P8505" t="s">
        <v>22</v>
      </c>
      <c r="Q8505">
        <f>D8505-H8505</f>
        <v>1336.3870000000002</v>
      </c>
      <c r="R8505" t="str">
        <f t="shared" si="795"/>
        <v>Bad</v>
      </c>
      <c r="S8505" t="str">
        <f t="shared" si="796"/>
        <v>Bad</v>
      </c>
      <c r="T8505" t="str">
        <f t="shared" si="797"/>
        <v>High Impact</v>
      </c>
    </row>
    <row r="8506" spans="1:20">
      <c r="A8506" t="s">
        <v>8542</v>
      </c>
      <c r="B8506" t="s">
        <v>18</v>
      </c>
      <c r="C8506" t="s">
        <v>41</v>
      </c>
      <c r="D8506">
        <v>589.63</v>
      </c>
      <c r="E8506" t="str">
        <f t="shared" si="792"/>
        <v>Low</v>
      </c>
      <c r="F8506" t="str">
        <f t="shared" si="793"/>
        <v>Midium</v>
      </c>
      <c r="G8506">
        <v>0.47</v>
      </c>
      <c r="H8506">
        <f>D8506*G8506</f>
        <v>277.12610000000001</v>
      </c>
      <c r="I8506">
        <v>2</v>
      </c>
      <c r="J8506" s="1">
        <v>44978</v>
      </c>
      <c r="K8506" s="1">
        <v>44979</v>
      </c>
      <c r="L8506" t="s">
        <v>36</v>
      </c>
      <c r="M8506" t="str">
        <f t="shared" si="794"/>
        <v>Normal customer</v>
      </c>
      <c r="N8506" t="s">
        <v>32</v>
      </c>
      <c r="O8506">
        <v>148.63999999999999</v>
      </c>
      <c r="P8506" t="s">
        <v>44</v>
      </c>
      <c r="Q8506">
        <f>D8506-H8506</f>
        <v>312.50389999999999</v>
      </c>
      <c r="R8506" t="str">
        <f t="shared" si="795"/>
        <v>Bad</v>
      </c>
      <c r="S8506" t="str">
        <f t="shared" si="796"/>
        <v>Bad</v>
      </c>
      <c r="T8506" t="str">
        <f t="shared" si="797"/>
        <v>High Impact</v>
      </c>
    </row>
    <row r="8507" spans="1:20">
      <c r="A8507" t="s">
        <v>8543</v>
      </c>
      <c r="B8507" t="s">
        <v>30</v>
      </c>
      <c r="C8507" t="s">
        <v>38</v>
      </c>
      <c r="D8507">
        <v>607.39</v>
      </c>
      <c r="E8507" t="str">
        <f t="shared" si="792"/>
        <v>Low</v>
      </c>
      <c r="F8507" t="str">
        <f t="shared" si="793"/>
        <v>Midium</v>
      </c>
      <c r="G8507">
        <v>0.43</v>
      </c>
      <c r="H8507">
        <f>D8507*G8507</f>
        <v>261.17770000000002</v>
      </c>
      <c r="I8507">
        <v>6</v>
      </c>
      <c r="J8507" s="1">
        <v>45339</v>
      </c>
      <c r="K8507" s="1">
        <v>45343</v>
      </c>
      <c r="L8507" t="s">
        <v>26</v>
      </c>
      <c r="M8507" t="str">
        <f t="shared" si="794"/>
        <v>Normal customer</v>
      </c>
      <c r="N8507" t="s">
        <v>32</v>
      </c>
      <c r="O8507">
        <v>50.18</v>
      </c>
      <c r="P8507" t="s">
        <v>53</v>
      </c>
      <c r="Q8507">
        <f>D8507-H8507</f>
        <v>346.21229999999997</v>
      </c>
      <c r="R8507" t="str">
        <f t="shared" si="795"/>
        <v>Bad</v>
      </c>
      <c r="S8507" t="str">
        <f t="shared" si="796"/>
        <v>Bad</v>
      </c>
      <c r="T8507" t="str">
        <f t="shared" si="797"/>
        <v>High Impact</v>
      </c>
    </row>
    <row r="8508" spans="1:20">
      <c r="A8508" t="s">
        <v>8544</v>
      </c>
      <c r="B8508" t="s">
        <v>24</v>
      </c>
      <c r="C8508" t="s">
        <v>25</v>
      </c>
      <c r="D8508">
        <v>2037.21</v>
      </c>
      <c r="E8508" t="str">
        <f t="shared" si="792"/>
        <v>High</v>
      </c>
      <c r="F8508" t="str">
        <f t="shared" si="793"/>
        <v>High</v>
      </c>
      <c r="G8508">
        <v>0.12</v>
      </c>
      <c r="H8508">
        <f>D8508*G8508</f>
        <v>244.46519999999998</v>
      </c>
      <c r="I8508">
        <v>8</v>
      </c>
      <c r="J8508" s="1">
        <v>44929</v>
      </c>
      <c r="K8508" s="1">
        <v>44934</v>
      </c>
      <c r="L8508" t="s">
        <v>36</v>
      </c>
      <c r="M8508" t="str">
        <f t="shared" si="794"/>
        <v>Normal customer</v>
      </c>
      <c r="N8508" t="s">
        <v>32</v>
      </c>
      <c r="O8508">
        <v>472.17</v>
      </c>
      <c r="P8508" t="s">
        <v>39</v>
      </c>
      <c r="Q8508">
        <f>D8508-H8508</f>
        <v>1792.7447999999999</v>
      </c>
      <c r="R8508" t="str">
        <f t="shared" si="795"/>
        <v>Good</v>
      </c>
      <c r="S8508" t="str">
        <f t="shared" si="796"/>
        <v>Good</v>
      </c>
      <c r="T8508" t="str">
        <f t="shared" si="797"/>
        <v>High Impact</v>
      </c>
    </row>
    <row r="8509" spans="1:20">
      <c r="A8509" t="s">
        <v>8545</v>
      </c>
      <c r="B8509" t="s">
        <v>46</v>
      </c>
      <c r="C8509" t="s">
        <v>38</v>
      </c>
      <c r="D8509">
        <v>2563.9299999999998</v>
      </c>
      <c r="E8509" t="str">
        <f t="shared" si="792"/>
        <v>High</v>
      </c>
      <c r="F8509" t="str">
        <f t="shared" si="793"/>
        <v>High</v>
      </c>
      <c r="G8509">
        <v>0.45</v>
      </c>
      <c r="H8509">
        <f>D8509*G8509</f>
        <v>1153.7684999999999</v>
      </c>
      <c r="I8509">
        <v>9</v>
      </c>
      <c r="J8509" s="1">
        <v>45547</v>
      </c>
      <c r="K8509" s="1">
        <v>45551</v>
      </c>
      <c r="L8509" t="s">
        <v>26</v>
      </c>
      <c r="M8509" t="str">
        <f t="shared" si="794"/>
        <v>Potential customer</v>
      </c>
      <c r="N8509" t="s">
        <v>21</v>
      </c>
      <c r="O8509">
        <v>372.99</v>
      </c>
      <c r="P8509" t="s">
        <v>53</v>
      </c>
      <c r="Q8509">
        <f>D8509-H8509</f>
        <v>1410.1614999999999</v>
      </c>
      <c r="R8509" t="str">
        <f t="shared" si="795"/>
        <v>Good</v>
      </c>
      <c r="S8509" t="str">
        <f t="shared" si="796"/>
        <v>Good</v>
      </c>
      <c r="T8509" t="str">
        <f t="shared" si="797"/>
        <v>High Impact</v>
      </c>
    </row>
    <row r="8510" spans="1:20">
      <c r="A8510" t="s">
        <v>8546</v>
      </c>
      <c r="B8510" t="s">
        <v>46</v>
      </c>
      <c r="C8510" t="s">
        <v>41</v>
      </c>
      <c r="D8510">
        <v>1014.75</v>
      </c>
      <c r="E8510" t="str">
        <f t="shared" si="792"/>
        <v>High</v>
      </c>
      <c r="F8510" t="str">
        <f t="shared" si="793"/>
        <v>High</v>
      </c>
      <c r="G8510">
        <v>0.15</v>
      </c>
      <c r="H8510">
        <f>D8510*G8510</f>
        <v>152.21250000000001</v>
      </c>
      <c r="I8510">
        <v>4</v>
      </c>
      <c r="J8510" s="1">
        <v>45085</v>
      </c>
      <c r="K8510" s="1">
        <v>45090</v>
      </c>
      <c r="L8510" t="s">
        <v>20</v>
      </c>
      <c r="M8510" t="str">
        <f t="shared" si="794"/>
        <v>Premium customer</v>
      </c>
      <c r="N8510" t="s">
        <v>27</v>
      </c>
      <c r="O8510">
        <v>99.92</v>
      </c>
      <c r="P8510" t="s">
        <v>39</v>
      </c>
      <c r="Q8510">
        <f>D8510-H8510</f>
        <v>862.53750000000002</v>
      </c>
      <c r="R8510" t="str">
        <f t="shared" si="795"/>
        <v>Bad</v>
      </c>
      <c r="S8510" t="str">
        <f t="shared" si="796"/>
        <v>Bad</v>
      </c>
      <c r="T8510" t="str">
        <f t="shared" si="797"/>
        <v>High Impact</v>
      </c>
    </row>
    <row r="8511" spans="1:20">
      <c r="A8511" t="s">
        <v>8547</v>
      </c>
      <c r="B8511" t="s">
        <v>18</v>
      </c>
      <c r="C8511" t="s">
        <v>41</v>
      </c>
      <c r="D8511">
        <v>3454.71</v>
      </c>
      <c r="E8511" t="str">
        <f t="shared" si="792"/>
        <v>High</v>
      </c>
      <c r="F8511" t="str">
        <f t="shared" si="793"/>
        <v>High</v>
      </c>
      <c r="G8511">
        <v>0.33</v>
      </c>
      <c r="H8511">
        <f>D8511*G8511</f>
        <v>1140.0543</v>
      </c>
      <c r="I8511">
        <v>5</v>
      </c>
      <c r="J8511" s="1">
        <v>45270</v>
      </c>
      <c r="K8511" s="1">
        <v>45272</v>
      </c>
      <c r="L8511" t="s">
        <v>36</v>
      </c>
      <c r="M8511" t="str">
        <f t="shared" si="794"/>
        <v>Normal customer</v>
      </c>
      <c r="N8511" t="s">
        <v>27</v>
      </c>
      <c r="O8511">
        <v>933.4</v>
      </c>
      <c r="P8511" t="s">
        <v>44</v>
      </c>
      <c r="Q8511">
        <f>D8511-H8511</f>
        <v>2314.6557000000003</v>
      </c>
      <c r="R8511" t="str">
        <f t="shared" si="795"/>
        <v>Good</v>
      </c>
      <c r="S8511" t="str">
        <f t="shared" si="796"/>
        <v>Good</v>
      </c>
      <c r="T8511" t="str">
        <f t="shared" si="797"/>
        <v>High Impact</v>
      </c>
    </row>
    <row r="8512" spans="1:20">
      <c r="A8512" t="s">
        <v>8548</v>
      </c>
      <c r="B8512" t="s">
        <v>46</v>
      </c>
      <c r="C8512" t="s">
        <v>38</v>
      </c>
      <c r="D8512">
        <v>2151.59</v>
      </c>
      <c r="E8512" t="str">
        <f t="shared" si="792"/>
        <v>High</v>
      </c>
      <c r="F8512" t="str">
        <f t="shared" si="793"/>
        <v>High</v>
      </c>
      <c r="G8512">
        <v>0.44</v>
      </c>
      <c r="H8512">
        <f>D8512*G8512</f>
        <v>946.69960000000003</v>
      </c>
      <c r="I8512">
        <v>8</v>
      </c>
      <c r="J8512" s="1">
        <v>44989</v>
      </c>
      <c r="K8512" s="1">
        <v>44995</v>
      </c>
      <c r="L8512" t="s">
        <v>20</v>
      </c>
      <c r="M8512" t="str">
        <f t="shared" si="794"/>
        <v>Premium customer</v>
      </c>
      <c r="N8512" t="s">
        <v>27</v>
      </c>
      <c r="O8512">
        <v>403.36</v>
      </c>
      <c r="P8512" t="s">
        <v>44</v>
      </c>
      <c r="Q8512">
        <f>D8512-H8512</f>
        <v>1204.8904000000002</v>
      </c>
      <c r="R8512" t="str">
        <f t="shared" si="795"/>
        <v>Good</v>
      </c>
      <c r="S8512" t="str">
        <f t="shared" si="796"/>
        <v>Good</v>
      </c>
      <c r="T8512" t="str">
        <f t="shared" si="797"/>
        <v>High Impact</v>
      </c>
    </row>
    <row r="8513" spans="1:20">
      <c r="A8513" t="s">
        <v>8549</v>
      </c>
      <c r="B8513" t="s">
        <v>24</v>
      </c>
      <c r="C8513" t="s">
        <v>41</v>
      </c>
      <c r="D8513">
        <v>550.41999999999996</v>
      </c>
      <c r="E8513" t="str">
        <f t="shared" si="792"/>
        <v>Low</v>
      </c>
      <c r="F8513" t="str">
        <f t="shared" si="793"/>
        <v>Midium</v>
      </c>
      <c r="G8513">
        <v>0.31</v>
      </c>
      <c r="H8513">
        <f>D8513*G8513</f>
        <v>170.63019999999997</v>
      </c>
      <c r="I8513">
        <v>2</v>
      </c>
      <c r="J8513" s="1">
        <v>45078</v>
      </c>
      <c r="K8513" s="1">
        <v>45080</v>
      </c>
      <c r="L8513" t="s">
        <v>26</v>
      </c>
      <c r="M8513" t="str">
        <f t="shared" si="794"/>
        <v>Normal customer</v>
      </c>
      <c r="N8513" t="s">
        <v>32</v>
      </c>
      <c r="O8513">
        <v>79.180000000000007</v>
      </c>
      <c r="P8513" t="s">
        <v>44</v>
      </c>
      <c r="Q8513">
        <f>D8513-H8513</f>
        <v>379.78980000000001</v>
      </c>
      <c r="R8513" t="str">
        <f t="shared" si="795"/>
        <v>Bad</v>
      </c>
      <c r="S8513" t="str">
        <f t="shared" si="796"/>
        <v>Bad</v>
      </c>
      <c r="T8513" t="str">
        <f t="shared" si="797"/>
        <v>High Impact</v>
      </c>
    </row>
    <row r="8514" spans="1:20">
      <c r="A8514" t="s">
        <v>8550</v>
      </c>
      <c r="B8514" t="s">
        <v>30</v>
      </c>
      <c r="C8514" t="s">
        <v>41</v>
      </c>
      <c r="D8514">
        <v>3221.47</v>
      </c>
      <c r="E8514" t="str">
        <f t="shared" si="792"/>
        <v>High</v>
      </c>
      <c r="F8514" t="str">
        <f t="shared" si="793"/>
        <v>High</v>
      </c>
      <c r="G8514">
        <v>0.4</v>
      </c>
      <c r="H8514">
        <f>D8514*G8514</f>
        <v>1288.588</v>
      </c>
      <c r="I8514">
        <v>2</v>
      </c>
      <c r="J8514" s="1">
        <v>45102</v>
      </c>
      <c r="K8514" s="1">
        <v>45107</v>
      </c>
      <c r="L8514" t="s">
        <v>20</v>
      </c>
      <c r="M8514" t="str">
        <f t="shared" si="794"/>
        <v>Premium customer</v>
      </c>
      <c r="N8514" t="s">
        <v>32</v>
      </c>
      <c r="O8514">
        <v>486.63</v>
      </c>
      <c r="P8514" t="s">
        <v>44</v>
      </c>
      <c r="Q8514">
        <f>D8514-H8514</f>
        <v>1932.8819999999998</v>
      </c>
      <c r="R8514" t="str">
        <f t="shared" si="795"/>
        <v>Good</v>
      </c>
      <c r="S8514" t="str">
        <f t="shared" si="796"/>
        <v>Good</v>
      </c>
      <c r="T8514" t="str">
        <f t="shared" si="797"/>
        <v>High Impact</v>
      </c>
    </row>
    <row r="8515" spans="1:20">
      <c r="A8515" t="s">
        <v>8551</v>
      </c>
      <c r="B8515" t="s">
        <v>18</v>
      </c>
      <c r="C8515" t="s">
        <v>25</v>
      </c>
      <c r="D8515">
        <v>1849.03</v>
      </c>
      <c r="E8515" t="str">
        <f t="shared" ref="E8515:E8578" si="798">IF(D8515&gt;1000,"High","Low")</f>
        <v>High</v>
      </c>
      <c r="F8515" t="str">
        <f t="shared" ref="F8515:F8578" si="799">IF(D8515&gt;1000,"High",IF(D8515&gt;500,"Midium","Low"))</f>
        <v>High</v>
      </c>
      <c r="G8515">
        <v>0.46</v>
      </c>
      <c r="H8515">
        <f>D8515*G8515</f>
        <v>850.55380000000002</v>
      </c>
      <c r="I8515">
        <v>9</v>
      </c>
      <c r="J8515" s="1">
        <v>45026</v>
      </c>
      <c r="K8515" s="1">
        <v>45027</v>
      </c>
      <c r="L8515" t="s">
        <v>26</v>
      </c>
      <c r="M8515" t="str">
        <f t="shared" ref="M8515:M8578" si="800">IF(AND(L8515="Member",D8515&gt;1000),"Premium customer",IF(AND(L8515="Regular",D8515&gt;1000),"Potential customer","Normal customer"))</f>
        <v>Potential customer</v>
      </c>
      <c r="N8515" t="s">
        <v>27</v>
      </c>
      <c r="O8515">
        <v>126.17</v>
      </c>
      <c r="P8515" t="s">
        <v>44</v>
      </c>
      <c r="Q8515">
        <f>D8515-H8515</f>
        <v>998.47619999999995</v>
      </c>
      <c r="R8515" t="str">
        <f t="shared" ref="R8515:R8578" si="801">IF(AND(D8515&gt;1000,O8515&gt;300),"Good","Bad")</f>
        <v>Bad</v>
      </c>
      <c r="S8515" t="str">
        <f t="shared" ref="S8515:S8578" si="802">IF(NOT(AND(D8515&gt;1000,O8515&gt;300)),"Bad","Good")</f>
        <v>Bad</v>
      </c>
      <c r="T8515" t="str">
        <f t="shared" ref="T8515:T8578" si="803">IF(OR(D8515&gt;1000,G8515&gt;0.25),"High Impact","Normal")</f>
        <v>High Impact</v>
      </c>
    </row>
    <row r="8516" spans="1:20">
      <c r="A8516" t="s">
        <v>8552</v>
      </c>
      <c r="B8516" t="s">
        <v>24</v>
      </c>
      <c r="C8516" t="s">
        <v>19</v>
      </c>
      <c r="D8516">
        <v>356.38</v>
      </c>
      <c r="E8516" t="str">
        <f t="shared" si="798"/>
        <v>Low</v>
      </c>
      <c r="F8516" t="str">
        <f t="shared" si="799"/>
        <v>Low</v>
      </c>
      <c r="G8516">
        <v>0.48</v>
      </c>
      <c r="H8516">
        <f>D8516*G8516</f>
        <v>171.0624</v>
      </c>
      <c r="I8516">
        <v>6</v>
      </c>
      <c r="J8516" s="1">
        <v>45463</v>
      </c>
      <c r="K8516" s="1">
        <v>45470</v>
      </c>
      <c r="L8516" t="s">
        <v>20</v>
      </c>
      <c r="M8516" t="str">
        <f t="shared" si="800"/>
        <v>Normal customer</v>
      </c>
      <c r="N8516" t="s">
        <v>27</v>
      </c>
      <c r="O8516">
        <v>61.73</v>
      </c>
      <c r="P8516" t="s">
        <v>39</v>
      </c>
      <c r="Q8516">
        <f>D8516-H8516</f>
        <v>185.3176</v>
      </c>
      <c r="R8516" t="str">
        <f t="shared" si="801"/>
        <v>Bad</v>
      </c>
      <c r="S8516" t="str">
        <f t="shared" si="802"/>
        <v>Bad</v>
      </c>
      <c r="T8516" t="str">
        <f t="shared" si="803"/>
        <v>High Impact</v>
      </c>
    </row>
    <row r="8517" spans="1:20">
      <c r="A8517" t="s">
        <v>8553</v>
      </c>
      <c r="B8517" t="s">
        <v>46</v>
      </c>
      <c r="C8517" t="s">
        <v>41</v>
      </c>
      <c r="D8517">
        <v>4745.1099999999997</v>
      </c>
      <c r="E8517" t="str">
        <f t="shared" si="798"/>
        <v>High</v>
      </c>
      <c r="F8517" t="str">
        <f t="shared" si="799"/>
        <v>High</v>
      </c>
      <c r="G8517">
        <v>0.21</v>
      </c>
      <c r="H8517">
        <f>D8517*G8517</f>
        <v>996.47309999999993</v>
      </c>
      <c r="I8517">
        <v>9</v>
      </c>
      <c r="J8517" s="1">
        <v>45110</v>
      </c>
      <c r="K8517" s="1">
        <v>45114</v>
      </c>
      <c r="L8517" t="s">
        <v>36</v>
      </c>
      <c r="M8517" t="str">
        <f t="shared" si="800"/>
        <v>Normal customer</v>
      </c>
      <c r="N8517" t="s">
        <v>32</v>
      </c>
      <c r="O8517">
        <v>1097.77</v>
      </c>
      <c r="P8517" t="s">
        <v>28</v>
      </c>
      <c r="Q8517">
        <f>D8517-H8517</f>
        <v>3748.6368999999995</v>
      </c>
      <c r="R8517" t="str">
        <f t="shared" si="801"/>
        <v>Good</v>
      </c>
      <c r="S8517" t="str">
        <f t="shared" si="802"/>
        <v>Good</v>
      </c>
      <c r="T8517" t="str">
        <f t="shared" si="803"/>
        <v>High Impact</v>
      </c>
    </row>
    <row r="8518" spans="1:20">
      <c r="A8518" t="s">
        <v>8554</v>
      </c>
      <c r="B8518" t="s">
        <v>46</v>
      </c>
      <c r="C8518" t="s">
        <v>31</v>
      </c>
      <c r="D8518">
        <v>2898.87</v>
      </c>
      <c r="E8518" t="str">
        <f t="shared" si="798"/>
        <v>High</v>
      </c>
      <c r="F8518" t="str">
        <f t="shared" si="799"/>
        <v>High</v>
      </c>
      <c r="G8518">
        <v>0.5</v>
      </c>
      <c r="H8518">
        <f>D8518*G8518</f>
        <v>1449.4349999999999</v>
      </c>
      <c r="I8518">
        <v>7</v>
      </c>
      <c r="J8518" s="1">
        <v>45285</v>
      </c>
      <c r="K8518" s="1">
        <v>45290</v>
      </c>
      <c r="L8518" t="s">
        <v>36</v>
      </c>
      <c r="M8518" t="str">
        <f t="shared" si="800"/>
        <v>Normal customer</v>
      </c>
      <c r="N8518" t="s">
        <v>27</v>
      </c>
      <c r="O8518">
        <v>741.44</v>
      </c>
      <c r="P8518" t="s">
        <v>28</v>
      </c>
      <c r="Q8518">
        <f>D8518-H8518</f>
        <v>1449.4349999999999</v>
      </c>
      <c r="R8518" t="str">
        <f t="shared" si="801"/>
        <v>Good</v>
      </c>
      <c r="S8518" t="str">
        <f t="shared" si="802"/>
        <v>Good</v>
      </c>
      <c r="T8518" t="str">
        <f t="shared" si="803"/>
        <v>High Impact</v>
      </c>
    </row>
    <row r="8519" spans="1:20">
      <c r="A8519" t="s">
        <v>8555</v>
      </c>
      <c r="B8519" t="s">
        <v>24</v>
      </c>
      <c r="C8519" t="s">
        <v>19</v>
      </c>
      <c r="D8519">
        <v>2440.83</v>
      </c>
      <c r="E8519" t="str">
        <f t="shared" si="798"/>
        <v>High</v>
      </c>
      <c r="F8519" t="str">
        <f t="shared" si="799"/>
        <v>High</v>
      </c>
      <c r="G8519">
        <v>0.14000000000000001</v>
      </c>
      <c r="H8519">
        <f>D8519*G8519</f>
        <v>341.71620000000001</v>
      </c>
      <c r="I8519">
        <v>5</v>
      </c>
      <c r="J8519" s="1">
        <v>45173</v>
      </c>
      <c r="K8519" s="1">
        <v>45177</v>
      </c>
      <c r="L8519" t="s">
        <v>36</v>
      </c>
      <c r="M8519" t="str">
        <f t="shared" si="800"/>
        <v>Normal customer</v>
      </c>
      <c r="N8519" t="s">
        <v>27</v>
      </c>
      <c r="O8519">
        <v>629.46</v>
      </c>
      <c r="P8519" t="s">
        <v>39</v>
      </c>
      <c r="Q8519">
        <f>D8519-H8519</f>
        <v>2099.1138000000001</v>
      </c>
      <c r="R8519" t="str">
        <f t="shared" si="801"/>
        <v>Good</v>
      </c>
      <c r="S8519" t="str">
        <f t="shared" si="802"/>
        <v>Good</v>
      </c>
      <c r="T8519" t="str">
        <f t="shared" si="803"/>
        <v>High Impact</v>
      </c>
    </row>
    <row r="8520" spans="1:20">
      <c r="A8520" t="s">
        <v>8556</v>
      </c>
      <c r="B8520" t="s">
        <v>30</v>
      </c>
      <c r="C8520" t="s">
        <v>19</v>
      </c>
      <c r="D8520">
        <v>4309.7700000000004</v>
      </c>
      <c r="E8520" t="str">
        <f t="shared" si="798"/>
        <v>High</v>
      </c>
      <c r="F8520" t="str">
        <f t="shared" si="799"/>
        <v>High</v>
      </c>
      <c r="G8520">
        <v>0.23</v>
      </c>
      <c r="H8520">
        <f>D8520*G8520</f>
        <v>991.24710000000016</v>
      </c>
      <c r="I8520">
        <v>9</v>
      </c>
      <c r="J8520" s="1">
        <v>45459</v>
      </c>
      <c r="K8520" s="1">
        <v>45466</v>
      </c>
      <c r="L8520" t="s">
        <v>26</v>
      </c>
      <c r="M8520" t="str">
        <f t="shared" si="800"/>
        <v>Potential customer</v>
      </c>
      <c r="N8520" t="s">
        <v>32</v>
      </c>
      <c r="O8520">
        <v>1124.58</v>
      </c>
      <c r="P8520" t="s">
        <v>44</v>
      </c>
      <c r="Q8520">
        <f>D8520-H8520</f>
        <v>3318.5229000000004</v>
      </c>
      <c r="R8520" t="str">
        <f t="shared" si="801"/>
        <v>Good</v>
      </c>
      <c r="S8520" t="str">
        <f t="shared" si="802"/>
        <v>Good</v>
      </c>
      <c r="T8520" t="str">
        <f t="shared" si="803"/>
        <v>High Impact</v>
      </c>
    </row>
    <row r="8521" spans="1:20">
      <c r="A8521" t="s">
        <v>8557</v>
      </c>
      <c r="B8521" t="s">
        <v>30</v>
      </c>
      <c r="C8521" t="s">
        <v>31</v>
      </c>
      <c r="D8521">
        <v>4690.03</v>
      </c>
      <c r="E8521" t="str">
        <f t="shared" si="798"/>
        <v>High</v>
      </c>
      <c r="F8521" t="str">
        <f t="shared" si="799"/>
        <v>High</v>
      </c>
      <c r="G8521">
        <v>0.38</v>
      </c>
      <c r="H8521">
        <f>D8521*G8521</f>
        <v>1782.2113999999999</v>
      </c>
      <c r="I8521">
        <v>9</v>
      </c>
      <c r="J8521" s="1">
        <v>45581</v>
      </c>
      <c r="K8521" s="1">
        <v>45584</v>
      </c>
      <c r="L8521" t="s">
        <v>20</v>
      </c>
      <c r="M8521" t="str">
        <f t="shared" si="800"/>
        <v>Premium customer</v>
      </c>
      <c r="N8521" t="s">
        <v>32</v>
      </c>
      <c r="O8521">
        <v>1228.8800000000001</v>
      </c>
      <c r="P8521" t="s">
        <v>44</v>
      </c>
      <c r="Q8521">
        <f>D8521-H8521</f>
        <v>2907.8185999999996</v>
      </c>
      <c r="R8521" t="str">
        <f t="shared" si="801"/>
        <v>Good</v>
      </c>
      <c r="S8521" t="str">
        <f t="shared" si="802"/>
        <v>Good</v>
      </c>
      <c r="T8521" t="str">
        <f t="shared" si="803"/>
        <v>High Impact</v>
      </c>
    </row>
    <row r="8522" spans="1:20">
      <c r="A8522" t="s">
        <v>8558</v>
      </c>
      <c r="B8522" t="s">
        <v>18</v>
      </c>
      <c r="C8522" t="s">
        <v>38</v>
      </c>
      <c r="D8522">
        <v>1179.58</v>
      </c>
      <c r="E8522" t="str">
        <f t="shared" si="798"/>
        <v>High</v>
      </c>
      <c r="F8522" t="str">
        <f t="shared" si="799"/>
        <v>High</v>
      </c>
      <c r="G8522">
        <v>0.49</v>
      </c>
      <c r="H8522">
        <f>D8522*G8522</f>
        <v>577.99419999999998</v>
      </c>
      <c r="I8522">
        <v>2</v>
      </c>
      <c r="J8522" s="1">
        <v>45057</v>
      </c>
      <c r="K8522" s="1">
        <v>45058</v>
      </c>
      <c r="L8522" t="s">
        <v>26</v>
      </c>
      <c r="M8522" t="str">
        <f t="shared" si="800"/>
        <v>Potential customer</v>
      </c>
      <c r="N8522" t="s">
        <v>32</v>
      </c>
      <c r="O8522">
        <v>197.26</v>
      </c>
      <c r="P8522" t="s">
        <v>39</v>
      </c>
      <c r="Q8522">
        <f>D8522-H8522</f>
        <v>601.58579999999995</v>
      </c>
      <c r="R8522" t="str">
        <f t="shared" si="801"/>
        <v>Bad</v>
      </c>
      <c r="S8522" t="str">
        <f t="shared" si="802"/>
        <v>Bad</v>
      </c>
      <c r="T8522" t="str">
        <f t="shared" si="803"/>
        <v>High Impact</v>
      </c>
    </row>
    <row r="8523" spans="1:20">
      <c r="A8523" t="s">
        <v>8559</v>
      </c>
      <c r="B8523" t="s">
        <v>46</v>
      </c>
      <c r="C8523" t="s">
        <v>25</v>
      </c>
      <c r="D8523">
        <v>4069.71</v>
      </c>
      <c r="E8523" t="str">
        <f t="shared" si="798"/>
        <v>High</v>
      </c>
      <c r="F8523" t="str">
        <f t="shared" si="799"/>
        <v>High</v>
      </c>
      <c r="G8523">
        <v>0.03</v>
      </c>
      <c r="H8523">
        <f>D8523*G8523</f>
        <v>122.09129999999999</v>
      </c>
      <c r="I8523">
        <v>8</v>
      </c>
      <c r="J8523" s="1">
        <v>44936</v>
      </c>
      <c r="K8523" s="1">
        <v>44938</v>
      </c>
      <c r="L8523" t="s">
        <v>36</v>
      </c>
      <c r="M8523" t="str">
        <f t="shared" si="800"/>
        <v>Normal customer</v>
      </c>
      <c r="N8523" t="s">
        <v>21</v>
      </c>
      <c r="O8523">
        <v>644.11</v>
      </c>
      <c r="P8523" t="s">
        <v>39</v>
      </c>
      <c r="Q8523">
        <f>D8523-H8523</f>
        <v>3947.6187</v>
      </c>
      <c r="R8523" t="str">
        <f t="shared" si="801"/>
        <v>Good</v>
      </c>
      <c r="S8523" t="str">
        <f t="shared" si="802"/>
        <v>Good</v>
      </c>
      <c r="T8523" t="str">
        <f t="shared" si="803"/>
        <v>High Impact</v>
      </c>
    </row>
    <row r="8524" spans="1:20">
      <c r="A8524" t="s">
        <v>8560</v>
      </c>
      <c r="B8524" t="s">
        <v>24</v>
      </c>
      <c r="C8524" t="s">
        <v>41</v>
      </c>
      <c r="D8524">
        <v>4172.29</v>
      </c>
      <c r="E8524" t="str">
        <f t="shared" si="798"/>
        <v>High</v>
      </c>
      <c r="F8524" t="str">
        <f t="shared" si="799"/>
        <v>High</v>
      </c>
      <c r="G8524">
        <v>0.47</v>
      </c>
      <c r="H8524">
        <f>D8524*G8524</f>
        <v>1960.9762999999998</v>
      </c>
      <c r="I8524">
        <v>8</v>
      </c>
      <c r="J8524" s="1">
        <v>45104</v>
      </c>
      <c r="K8524" s="1">
        <v>45109</v>
      </c>
      <c r="L8524" t="s">
        <v>20</v>
      </c>
      <c r="M8524" t="str">
        <f t="shared" si="800"/>
        <v>Premium customer</v>
      </c>
      <c r="N8524" t="s">
        <v>21</v>
      </c>
      <c r="O8524">
        <v>324.37</v>
      </c>
      <c r="P8524" t="s">
        <v>44</v>
      </c>
      <c r="Q8524">
        <f>D8524-H8524</f>
        <v>2211.3137000000002</v>
      </c>
      <c r="R8524" t="str">
        <f t="shared" si="801"/>
        <v>Good</v>
      </c>
      <c r="S8524" t="str">
        <f t="shared" si="802"/>
        <v>Good</v>
      </c>
      <c r="T8524" t="str">
        <f t="shared" si="803"/>
        <v>High Impact</v>
      </c>
    </row>
    <row r="8525" spans="1:20">
      <c r="A8525" t="s">
        <v>8561</v>
      </c>
      <c r="B8525" t="s">
        <v>30</v>
      </c>
      <c r="C8525" t="s">
        <v>38</v>
      </c>
      <c r="D8525">
        <v>366.57</v>
      </c>
      <c r="E8525" t="str">
        <f t="shared" si="798"/>
        <v>Low</v>
      </c>
      <c r="F8525" t="str">
        <f t="shared" si="799"/>
        <v>Low</v>
      </c>
      <c r="G8525">
        <v>0.5</v>
      </c>
      <c r="H8525">
        <f>D8525*G8525</f>
        <v>183.285</v>
      </c>
      <c r="I8525">
        <v>2</v>
      </c>
      <c r="J8525" s="1">
        <v>45645</v>
      </c>
      <c r="K8525" s="1">
        <v>45648</v>
      </c>
      <c r="L8525" t="s">
        <v>26</v>
      </c>
      <c r="M8525" t="str">
        <f t="shared" si="800"/>
        <v>Normal customer</v>
      </c>
      <c r="N8525" t="s">
        <v>21</v>
      </c>
      <c r="O8525">
        <v>45.05</v>
      </c>
      <c r="P8525" t="s">
        <v>28</v>
      </c>
      <c r="Q8525">
        <f>D8525-H8525</f>
        <v>183.285</v>
      </c>
      <c r="R8525" t="str">
        <f t="shared" si="801"/>
        <v>Bad</v>
      </c>
      <c r="S8525" t="str">
        <f t="shared" si="802"/>
        <v>Bad</v>
      </c>
      <c r="T8525" t="str">
        <f t="shared" si="803"/>
        <v>High Impact</v>
      </c>
    </row>
    <row r="8526" spans="1:20">
      <c r="A8526" t="s">
        <v>8562</v>
      </c>
      <c r="B8526" t="s">
        <v>18</v>
      </c>
      <c r="C8526" t="s">
        <v>31</v>
      </c>
      <c r="D8526">
        <v>3588.53</v>
      </c>
      <c r="E8526" t="str">
        <f t="shared" si="798"/>
        <v>High</v>
      </c>
      <c r="F8526" t="str">
        <f t="shared" si="799"/>
        <v>High</v>
      </c>
      <c r="G8526">
        <v>0.45</v>
      </c>
      <c r="H8526">
        <f>D8526*G8526</f>
        <v>1614.8385000000001</v>
      </c>
      <c r="I8526">
        <v>7</v>
      </c>
      <c r="J8526" s="1">
        <v>45435</v>
      </c>
      <c r="K8526" s="1">
        <v>45441</v>
      </c>
      <c r="L8526" t="s">
        <v>20</v>
      </c>
      <c r="M8526" t="str">
        <f t="shared" si="800"/>
        <v>Premium customer</v>
      </c>
      <c r="N8526" t="s">
        <v>27</v>
      </c>
      <c r="O8526">
        <v>381.72</v>
      </c>
      <c r="P8526" t="s">
        <v>22</v>
      </c>
      <c r="Q8526">
        <f>D8526-H8526</f>
        <v>1973.6915000000001</v>
      </c>
      <c r="R8526" t="str">
        <f t="shared" si="801"/>
        <v>Good</v>
      </c>
      <c r="S8526" t="str">
        <f t="shared" si="802"/>
        <v>Good</v>
      </c>
      <c r="T8526" t="str">
        <f t="shared" si="803"/>
        <v>High Impact</v>
      </c>
    </row>
    <row r="8527" spans="1:20">
      <c r="A8527" t="s">
        <v>8563</v>
      </c>
      <c r="B8527" t="s">
        <v>46</v>
      </c>
      <c r="C8527" t="s">
        <v>25</v>
      </c>
      <c r="D8527">
        <v>408.54</v>
      </c>
      <c r="E8527" t="str">
        <f t="shared" si="798"/>
        <v>Low</v>
      </c>
      <c r="F8527" t="str">
        <f t="shared" si="799"/>
        <v>Low</v>
      </c>
      <c r="G8527">
        <v>0.05</v>
      </c>
      <c r="H8527">
        <f>D8527*G8527</f>
        <v>20.427000000000003</v>
      </c>
      <c r="I8527">
        <v>1</v>
      </c>
      <c r="J8527" s="1">
        <v>45052</v>
      </c>
      <c r="K8527" s="1">
        <v>45057</v>
      </c>
      <c r="L8527" t="s">
        <v>36</v>
      </c>
      <c r="M8527" t="str">
        <f t="shared" si="800"/>
        <v>Normal customer</v>
      </c>
      <c r="N8527" t="s">
        <v>27</v>
      </c>
      <c r="O8527">
        <v>82.77</v>
      </c>
      <c r="P8527" t="s">
        <v>33</v>
      </c>
      <c r="Q8527">
        <f>D8527-H8527</f>
        <v>388.113</v>
      </c>
      <c r="R8527" t="str">
        <f t="shared" si="801"/>
        <v>Bad</v>
      </c>
      <c r="S8527" t="str">
        <f t="shared" si="802"/>
        <v>Bad</v>
      </c>
      <c r="T8527" t="str">
        <f t="shared" si="803"/>
        <v>Normal</v>
      </c>
    </row>
    <row r="8528" spans="1:20">
      <c r="A8528" t="s">
        <v>8564</v>
      </c>
      <c r="B8528" t="s">
        <v>46</v>
      </c>
      <c r="C8528" t="s">
        <v>25</v>
      </c>
      <c r="D8528">
        <v>3013.9</v>
      </c>
      <c r="E8528" t="str">
        <f t="shared" si="798"/>
        <v>High</v>
      </c>
      <c r="F8528" t="str">
        <f t="shared" si="799"/>
        <v>High</v>
      </c>
      <c r="G8528">
        <v>0.42</v>
      </c>
      <c r="H8528">
        <f>D8528*G8528</f>
        <v>1265.838</v>
      </c>
      <c r="I8528">
        <v>5</v>
      </c>
      <c r="J8528" s="1">
        <v>45451</v>
      </c>
      <c r="K8528" s="1">
        <v>45457</v>
      </c>
      <c r="L8528" t="s">
        <v>20</v>
      </c>
      <c r="M8528" t="str">
        <f t="shared" si="800"/>
        <v>Premium customer</v>
      </c>
      <c r="N8528" t="s">
        <v>21</v>
      </c>
      <c r="O8528">
        <v>394.67</v>
      </c>
      <c r="P8528" t="s">
        <v>22</v>
      </c>
      <c r="Q8528">
        <f>D8528-H8528</f>
        <v>1748.0620000000001</v>
      </c>
      <c r="R8528" t="str">
        <f t="shared" si="801"/>
        <v>Good</v>
      </c>
      <c r="S8528" t="str">
        <f t="shared" si="802"/>
        <v>Good</v>
      </c>
      <c r="T8528" t="str">
        <f t="shared" si="803"/>
        <v>High Impact</v>
      </c>
    </row>
    <row r="8529" spans="1:20">
      <c r="A8529" t="s">
        <v>8565</v>
      </c>
      <c r="B8529" t="s">
        <v>18</v>
      </c>
      <c r="C8529" t="s">
        <v>25</v>
      </c>
      <c r="D8529">
        <v>3379.26</v>
      </c>
      <c r="E8529" t="str">
        <f t="shared" si="798"/>
        <v>High</v>
      </c>
      <c r="F8529" t="str">
        <f t="shared" si="799"/>
        <v>High</v>
      </c>
      <c r="G8529">
        <v>0.32</v>
      </c>
      <c r="H8529">
        <f>D8529*G8529</f>
        <v>1081.3632</v>
      </c>
      <c r="I8529">
        <v>5</v>
      </c>
      <c r="J8529" s="1">
        <v>44970</v>
      </c>
      <c r="K8529" s="1">
        <v>44977</v>
      </c>
      <c r="L8529" t="s">
        <v>36</v>
      </c>
      <c r="M8529" t="str">
        <f t="shared" si="800"/>
        <v>Normal customer</v>
      </c>
      <c r="N8529" t="s">
        <v>27</v>
      </c>
      <c r="O8529">
        <v>619.16</v>
      </c>
      <c r="P8529" t="s">
        <v>28</v>
      </c>
      <c r="Q8529">
        <f>D8529-H8529</f>
        <v>2297.8968000000004</v>
      </c>
      <c r="R8529" t="str">
        <f t="shared" si="801"/>
        <v>Good</v>
      </c>
      <c r="S8529" t="str">
        <f t="shared" si="802"/>
        <v>Good</v>
      </c>
      <c r="T8529" t="str">
        <f t="shared" si="803"/>
        <v>High Impact</v>
      </c>
    </row>
    <row r="8530" spans="1:20">
      <c r="A8530" t="s">
        <v>8566</v>
      </c>
      <c r="B8530" t="s">
        <v>18</v>
      </c>
      <c r="C8530" t="s">
        <v>31</v>
      </c>
      <c r="D8530">
        <v>1898.59</v>
      </c>
      <c r="E8530" t="str">
        <f t="shared" si="798"/>
        <v>High</v>
      </c>
      <c r="F8530" t="str">
        <f t="shared" si="799"/>
        <v>High</v>
      </c>
      <c r="G8530">
        <v>0</v>
      </c>
      <c r="H8530">
        <f>D8530*G8530</f>
        <v>0</v>
      </c>
      <c r="I8530">
        <v>5</v>
      </c>
      <c r="J8530" s="1">
        <v>45311</v>
      </c>
      <c r="K8530" s="1">
        <v>45316</v>
      </c>
      <c r="L8530" t="s">
        <v>36</v>
      </c>
      <c r="M8530" t="str">
        <f t="shared" si="800"/>
        <v>Normal customer</v>
      </c>
      <c r="N8530" t="s">
        <v>27</v>
      </c>
      <c r="O8530">
        <v>274.25</v>
      </c>
      <c r="P8530" t="s">
        <v>22</v>
      </c>
      <c r="Q8530">
        <f>D8530-H8530</f>
        <v>1898.59</v>
      </c>
      <c r="R8530" t="str">
        <f t="shared" si="801"/>
        <v>Bad</v>
      </c>
      <c r="S8530" t="str">
        <f t="shared" si="802"/>
        <v>Bad</v>
      </c>
      <c r="T8530" t="str">
        <f t="shared" si="803"/>
        <v>High Impact</v>
      </c>
    </row>
    <row r="8531" spans="1:20">
      <c r="A8531" t="s">
        <v>8567</v>
      </c>
      <c r="B8531" t="s">
        <v>30</v>
      </c>
      <c r="C8531" t="s">
        <v>38</v>
      </c>
      <c r="D8531">
        <v>4415.8599999999997</v>
      </c>
      <c r="E8531" t="str">
        <f t="shared" si="798"/>
        <v>High</v>
      </c>
      <c r="F8531" t="str">
        <f t="shared" si="799"/>
        <v>High</v>
      </c>
      <c r="G8531">
        <v>0.49</v>
      </c>
      <c r="H8531">
        <f>D8531*G8531</f>
        <v>2163.7713999999996</v>
      </c>
      <c r="I8531">
        <v>2</v>
      </c>
      <c r="J8531" s="1">
        <v>45613</v>
      </c>
      <c r="K8531" s="1">
        <v>45619</v>
      </c>
      <c r="L8531" t="s">
        <v>20</v>
      </c>
      <c r="M8531" t="str">
        <f t="shared" si="800"/>
        <v>Premium customer</v>
      </c>
      <c r="N8531" t="s">
        <v>32</v>
      </c>
      <c r="O8531">
        <v>1203.48</v>
      </c>
      <c r="P8531" t="s">
        <v>28</v>
      </c>
      <c r="Q8531">
        <f>D8531-H8531</f>
        <v>2252.0886</v>
      </c>
      <c r="R8531" t="str">
        <f t="shared" si="801"/>
        <v>Good</v>
      </c>
      <c r="S8531" t="str">
        <f t="shared" si="802"/>
        <v>Good</v>
      </c>
      <c r="T8531" t="str">
        <f t="shared" si="803"/>
        <v>High Impact</v>
      </c>
    </row>
    <row r="8532" spans="1:20">
      <c r="A8532" t="s">
        <v>8568</v>
      </c>
      <c r="B8532" t="s">
        <v>24</v>
      </c>
      <c r="C8532" t="s">
        <v>41</v>
      </c>
      <c r="D8532">
        <v>4022.51</v>
      </c>
      <c r="E8532" t="str">
        <f t="shared" si="798"/>
        <v>High</v>
      </c>
      <c r="F8532" t="str">
        <f t="shared" si="799"/>
        <v>High</v>
      </c>
      <c r="G8532">
        <v>0.08</v>
      </c>
      <c r="H8532">
        <f>D8532*G8532</f>
        <v>321.80080000000004</v>
      </c>
      <c r="I8532">
        <v>3</v>
      </c>
      <c r="J8532" s="1">
        <v>45176</v>
      </c>
      <c r="K8532" s="1">
        <v>45183</v>
      </c>
      <c r="L8532" t="s">
        <v>26</v>
      </c>
      <c r="M8532" t="str">
        <f t="shared" si="800"/>
        <v>Potential customer</v>
      </c>
      <c r="N8532" t="s">
        <v>21</v>
      </c>
      <c r="O8532">
        <v>628.29</v>
      </c>
      <c r="P8532" t="s">
        <v>53</v>
      </c>
      <c r="Q8532">
        <f>D8532-H8532</f>
        <v>3700.7092000000002</v>
      </c>
      <c r="R8532" t="str">
        <f t="shared" si="801"/>
        <v>Good</v>
      </c>
      <c r="S8532" t="str">
        <f t="shared" si="802"/>
        <v>Good</v>
      </c>
      <c r="T8532" t="str">
        <f t="shared" si="803"/>
        <v>High Impact</v>
      </c>
    </row>
    <row r="8533" spans="1:20">
      <c r="A8533" t="s">
        <v>8569</v>
      </c>
      <c r="B8533" t="s">
        <v>46</v>
      </c>
      <c r="C8533" t="s">
        <v>25</v>
      </c>
      <c r="D8533">
        <v>4637.2</v>
      </c>
      <c r="E8533" t="str">
        <f t="shared" si="798"/>
        <v>High</v>
      </c>
      <c r="F8533" t="str">
        <f t="shared" si="799"/>
        <v>High</v>
      </c>
      <c r="G8533">
        <v>0.2</v>
      </c>
      <c r="H8533">
        <f>D8533*G8533</f>
        <v>927.44</v>
      </c>
      <c r="I8533">
        <v>6</v>
      </c>
      <c r="J8533" s="1">
        <v>44981</v>
      </c>
      <c r="K8533" s="1">
        <v>44986</v>
      </c>
      <c r="L8533" t="s">
        <v>20</v>
      </c>
      <c r="M8533" t="str">
        <f t="shared" si="800"/>
        <v>Premium customer</v>
      </c>
      <c r="N8533" t="s">
        <v>27</v>
      </c>
      <c r="O8533">
        <v>1203.45</v>
      </c>
      <c r="P8533" t="s">
        <v>33</v>
      </c>
      <c r="Q8533">
        <f>D8533-H8533</f>
        <v>3709.7599999999998</v>
      </c>
      <c r="R8533" t="str">
        <f t="shared" si="801"/>
        <v>Good</v>
      </c>
      <c r="S8533" t="str">
        <f t="shared" si="802"/>
        <v>Good</v>
      </c>
      <c r="T8533" t="str">
        <f t="shared" si="803"/>
        <v>High Impact</v>
      </c>
    </row>
    <row r="8534" spans="1:20">
      <c r="A8534" t="s">
        <v>8570</v>
      </c>
      <c r="B8534" t="s">
        <v>24</v>
      </c>
      <c r="C8534" t="s">
        <v>25</v>
      </c>
      <c r="D8534">
        <v>1642.96</v>
      </c>
      <c r="E8534" t="str">
        <f t="shared" si="798"/>
        <v>High</v>
      </c>
      <c r="F8534" t="str">
        <f t="shared" si="799"/>
        <v>High</v>
      </c>
      <c r="G8534">
        <v>0.02</v>
      </c>
      <c r="H8534">
        <f>D8534*G8534</f>
        <v>32.859200000000001</v>
      </c>
      <c r="I8534">
        <v>1</v>
      </c>
      <c r="J8534" s="1">
        <v>45599</v>
      </c>
      <c r="K8534" s="1">
        <v>45604</v>
      </c>
      <c r="L8534" t="s">
        <v>20</v>
      </c>
      <c r="M8534" t="str">
        <f t="shared" si="800"/>
        <v>Premium customer</v>
      </c>
      <c r="N8534" t="s">
        <v>32</v>
      </c>
      <c r="O8534">
        <v>99.07</v>
      </c>
      <c r="P8534" t="s">
        <v>44</v>
      </c>
      <c r="Q8534">
        <f>D8534-H8534</f>
        <v>1610.1007999999999</v>
      </c>
      <c r="R8534" t="str">
        <f t="shared" si="801"/>
        <v>Bad</v>
      </c>
      <c r="S8534" t="str">
        <f t="shared" si="802"/>
        <v>Bad</v>
      </c>
      <c r="T8534" t="str">
        <f t="shared" si="803"/>
        <v>High Impact</v>
      </c>
    </row>
    <row r="8535" spans="1:20">
      <c r="A8535" t="s">
        <v>8571</v>
      </c>
      <c r="B8535" t="s">
        <v>46</v>
      </c>
      <c r="C8535" t="s">
        <v>38</v>
      </c>
      <c r="D8535">
        <v>205.49</v>
      </c>
      <c r="E8535" t="str">
        <f t="shared" si="798"/>
        <v>Low</v>
      </c>
      <c r="F8535" t="str">
        <f t="shared" si="799"/>
        <v>Low</v>
      </c>
      <c r="G8535">
        <v>0.15</v>
      </c>
      <c r="H8535">
        <f>D8535*G8535</f>
        <v>30.823499999999999</v>
      </c>
      <c r="I8535">
        <v>6</v>
      </c>
      <c r="J8535" s="1">
        <v>45198</v>
      </c>
      <c r="K8535" s="1">
        <v>45200</v>
      </c>
      <c r="L8535" t="s">
        <v>26</v>
      </c>
      <c r="M8535" t="str">
        <f t="shared" si="800"/>
        <v>Normal customer</v>
      </c>
      <c r="N8535" t="s">
        <v>27</v>
      </c>
      <c r="O8535">
        <v>11.96</v>
      </c>
      <c r="P8535" t="s">
        <v>44</v>
      </c>
      <c r="Q8535">
        <f>D8535-H8535</f>
        <v>174.66650000000001</v>
      </c>
      <c r="R8535" t="str">
        <f t="shared" si="801"/>
        <v>Bad</v>
      </c>
      <c r="S8535" t="str">
        <f t="shared" si="802"/>
        <v>Bad</v>
      </c>
      <c r="T8535" t="str">
        <f t="shared" si="803"/>
        <v>Normal</v>
      </c>
    </row>
    <row r="8536" spans="1:20">
      <c r="A8536" t="s">
        <v>8572</v>
      </c>
      <c r="B8536" t="s">
        <v>46</v>
      </c>
      <c r="C8536" t="s">
        <v>25</v>
      </c>
      <c r="D8536">
        <v>4076.16</v>
      </c>
      <c r="E8536" t="str">
        <f t="shared" si="798"/>
        <v>High</v>
      </c>
      <c r="F8536" t="str">
        <f t="shared" si="799"/>
        <v>High</v>
      </c>
      <c r="G8536">
        <v>0.28000000000000003</v>
      </c>
      <c r="H8536">
        <f>D8536*G8536</f>
        <v>1141.3248000000001</v>
      </c>
      <c r="I8536">
        <v>6</v>
      </c>
      <c r="J8536" s="1">
        <v>45486</v>
      </c>
      <c r="K8536" s="1">
        <v>45488</v>
      </c>
      <c r="L8536" t="s">
        <v>36</v>
      </c>
      <c r="M8536" t="str">
        <f t="shared" si="800"/>
        <v>Normal customer</v>
      </c>
      <c r="N8536" t="s">
        <v>32</v>
      </c>
      <c r="O8536">
        <v>948.24</v>
      </c>
      <c r="P8536" t="s">
        <v>22</v>
      </c>
      <c r="Q8536">
        <f>D8536-H8536</f>
        <v>2934.8351999999995</v>
      </c>
      <c r="R8536" t="str">
        <f t="shared" si="801"/>
        <v>Good</v>
      </c>
      <c r="S8536" t="str">
        <f t="shared" si="802"/>
        <v>Good</v>
      </c>
      <c r="T8536" t="str">
        <f t="shared" si="803"/>
        <v>High Impact</v>
      </c>
    </row>
    <row r="8537" spans="1:20">
      <c r="A8537" t="s">
        <v>8573</v>
      </c>
      <c r="B8537" t="s">
        <v>24</v>
      </c>
      <c r="C8537" t="s">
        <v>25</v>
      </c>
      <c r="D8537">
        <v>1192.5899999999999</v>
      </c>
      <c r="E8537" t="str">
        <f t="shared" si="798"/>
        <v>High</v>
      </c>
      <c r="F8537" t="str">
        <f t="shared" si="799"/>
        <v>High</v>
      </c>
      <c r="G8537">
        <v>0.47</v>
      </c>
      <c r="H8537">
        <f>D8537*G8537</f>
        <v>560.51729999999998</v>
      </c>
      <c r="I8537">
        <v>7</v>
      </c>
      <c r="J8537" s="1">
        <v>45217</v>
      </c>
      <c r="K8537" s="1">
        <v>45219</v>
      </c>
      <c r="L8537" t="s">
        <v>26</v>
      </c>
      <c r="M8537" t="str">
        <f t="shared" si="800"/>
        <v>Potential customer</v>
      </c>
      <c r="N8537" t="s">
        <v>27</v>
      </c>
      <c r="O8537">
        <v>271.20999999999998</v>
      </c>
      <c r="P8537" t="s">
        <v>28</v>
      </c>
      <c r="Q8537">
        <f>D8537-H8537</f>
        <v>632.07269999999994</v>
      </c>
      <c r="R8537" t="str">
        <f t="shared" si="801"/>
        <v>Bad</v>
      </c>
      <c r="S8537" t="str">
        <f t="shared" si="802"/>
        <v>Bad</v>
      </c>
      <c r="T8537" t="str">
        <f t="shared" si="803"/>
        <v>High Impact</v>
      </c>
    </row>
    <row r="8538" spans="1:20">
      <c r="A8538" t="s">
        <v>8574</v>
      </c>
      <c r="B8538" t="s">
        <v>18</v>
      </c>
      <c r="C8538" t="s">
        <v>31</v>
      </c>
      <c r="D8538">
        <v>2389.06</v>
      </c>
      <c r="E8538" t="str">
        <f t="shared" si="798"/>
        <v>High</v>
      </c>
      <c r="F8538" t="str">
        <f t="shared" si="799"/>
        <v>High</v>
      </c>
      <c r="G8538">
        <v>0.5</v>
      </c>
      <c r="H8538">
        <f>D8538*G8538</f>
        <v>1194.53</v>
      </c>
      <c r="I8538">
        <v>9</v>
      </c>
      <c r="J8538" s="1">
        <v>44977</v>
      </c>
      <c r="K8538" s="1">
        <v>44978</v>
      </c>
      <c r="L8538" t="s">
        <v>36</v>
      </c>
      <c r="M8538" t="str">
        <f t="shared" si="800"/>
        <v>Normal customer</v>
      </c>
      <c r="N8538" t="s">
        <v>32</v>
      </c>
      <c r="O8538">
        <v>133.43</v>
      </c>
      <c r="P8538" t="s">
        <v>53</v>
      </c>
      <c r="Q8538">
        <f>D8538-H8538</f>
        <v>1194.53</v>
      </c>
      <c r="R8538" t="str">
        <f t="shared" si="801"/>
        <v>Bad</v>
      </c>
      <c r="S8538" t="str">
        <f t="shared" si="802"/>
        <v>Bad</v>
      </c>
      <c r="T8538" t="str">
        <f t="shared" si="803"/>
        <v>High Impact</v>
      </c>
    </row>
    <row r="8539" spans="1:20">
      <c r="A8539" t="s">
        <v>8575</v>
      </c>
      <c r="B8539" t="s">
        <v>30</v>
      </c>
      <c r="C8539" t="s">
        <v>19</v>
      </c>
      <c r="D8539">
        <v>4104.87</v>
      </c>
      <c r="E8539" t="str">
        <f t="shared" si="798"/>
        <v>High</v>
      </c>
      <c r="F8539" t="str">
        <f t="shared" si="799"/>
        <v>High</v>
      </c>
      <c r="G8539">
        <v>0.21</v>
      </c>
      <c r="H8539">
        <f>D8539*G8539</f>
        <v>862.02269999999999</v>
      </c>
      <c r="I8539">
        <v>9</v>
      </c>
      <c r="J8539" s="1">
        <v>45543</v>
      </c>
      <c r="K8539" s="1">
        <v>45549</v>
      </c>
      <c r="L8539" t="s">
        <v>36</v>
      </c>
      <c r="M8539" t="str">
        <f t="shared" si="800"/>
        <v>Normal customer</v>
      </c>
      <c r="N8539" t="s">
        <v>32</v>
      </c>
      <c r="O8539">
        <v>705.76</v>
      </c>
      <c r="P8539" t="s">
        <v>22</v>
      </c>
      <c r="Q8539">
        <f>D8539-H8539</f>
        <v>3242.8472999999999</v>
      </c>
      <c r="R8539" t="str">
        <f t="shared" si="801"/>
        <v>Good</v>
      </c>
      <c r="S8539" t="str">
        <f t="shared" si="802"/>
        <v>Good</v>
      </c>
      <c r="T8539" t="str">
        <f t="shared" si="803"/>
        <v>High Impact</v>
      </c>
    </row>
    <row r="8540" spans="1:20">
      <c r="A8540" t="s">
        <v>8576</v>
      </c>
      <c r="B8540" t="s">
        <v>46</v>
      </c>
      <c r="C8540" t="s">
        <v>38</v>
      </c>
      <c r="D8540">
        <v>1159.06</v>
      </c>
      <c r="E8540" t="str">
        <f t="shared" si="798"/>
        <v>High</v>
      </c>
      <c r="F8540" t="str">
        <f t="shared" si="799"/>
        <v>High</v>
      </c>
      <c r="G8540">
        <v>0.21</v>
      </c>
      <c r="H8540">
        <f>D8540*G8540</f>
        <v>243.40259999999998</v>
      </c>
      <c r="I8540">
        <v>4</v>
      </c>
      <c r="J8540" s="1">
        <v>45273</v>
      </c>
      <c r="K8540" s="1">
        <v>45275</v>
      </c>
      <c r="L8540" t="s">
        <v>20</v>
      </c>
      <c r="M8540" t="str">
        <f t="shared" si="800"/>
        <v>Premium customer</v>
      </c>
      <c r="N8540" t="s">
        <v>27</v>
      </c>
      <c r="O8540">
        <v>72.3</v>
      </c>
      <c r="P8540" t="s">
        <v>39</v>
      </c>
      <c r="Q8540">
        <f>D8540-H8540</f>
        <v>915.65739999999994</v>
      </c>
      <c r="R8540" t="str">
        <f t="shared" si="801"/>
        <v>Bad</v>
      </c>
      <c r="S8540" t="str">
        <f t="shared" si="802"/>
        <v>Bad</v>
      </c>
      <c r="T8540" t="str">
        <f t="shared" si="803"/>
        <v>High Impact</v>
      </c>
    </row>
    <row r="8541" spans="1:20">
      <c r="A8541" t="s">
        <v>8577</v>
      </c>
      <c r="B8541" t="s">
        <v>18</v>
      </c>
      <c r="C8541" t="s">
        <v>38</v>
      </c>
      <c r="D8541">
        <v>1628.35</v>
      </c>
      <c r="E8541" t="str">
        <f t="shared" si="798"/>
        <v>High</v>
      </c>
      <c r="F8541" t="str">
        <f t="shared" si="799"/>
        <v>High</v>
      </c>
      <c r="G8541">
        <v>0.08</v>
      </c>
      <c r="H8541">
        <f>D8541*G8541</f>
        <v>130.268</v>
      </c>
      <c r="I8541">
        <v>2</v>
      </c>
      <c r="J8541" s="1">
        <v>45354</v>
      </c>
      <c r="K8541" s="1">
        <v>45358</v>
      </c>
      <c r="L8541" t="s">
        <v>20</v>
      </c>
      <c r="M8541" t="str">
        <f t="shared" si="800"/>
        <v>Premium customer</v>
      </c>
      <c r="N8541" t="s">
        <v>27</v>
      </c>
      <c r="O8541">
        <v>149.26</v>
      </c>
      <c r="P8541" t="s">
        <v>22</v>
      </c>
      <c r="Q8541">
        <f>D8541-H8541</f>
        <v>1498.0819999999999</v>
      </c>
      <c r="R8541" t="str">
        <f t="shared" si="801"/>
        <v>Bad</v>
      </c>
      <c r="S8541" t="str">
        <f t="shared" si="802"/>
        <v>Bad</v>
      </c>
      <c r="T8541" t="str">
        <f t="shared" si="803"/>
        <v>High Impact</v>
      </c>
    </row>
    <row r="8542" spans="1:20">
      <c r="A8542" t="s">
        <v>8578</v>
      </c>
      <c r="B8542" t="s">
        <v>46</v>
      </c>
      <c r="C8542" t="s">
        <v>38</v>
      </c>
      <c r="D8542">
        <v>2251.4899999999998</v>
      </c>
      <c r="E8542" t="str">
        <f t="shared" si="798"/>
        <v>High</v>
      </c>
      <c r="F8542" t="str">
        <f t="shared" si="799"/>
        <v>High</v>
      </c>
      <c r="G8542">
        <v>0.25</v>
      </c>
      <c r="H8542">
        <f>D8542*G8542</f>
        <v>562.87249999999995</v>
      </c>
      <c r="I8542">
        <v>5</v>
      </c>
      <c r="J8542" s="1">
        <v>45311</v>
      </c>
      <c r="K8542" s="1">
        <v>45313</v>
      </c>
      <c r="L8542" t="s">
        <v>26</v>
      </c>
      <c r="M8542" t="str">
        <f t="shared" si="800"/>
        <v>Potential customer</v>
      </c>
      <c r="N8542" t="s">
        <v>27</v>
      </c>
      <c r="O8542">
        <v>654.51</v>
      </c>
      <c r="P8542" t="s">
        <v>22</v>
      </c>
      <c r="Q8542">
        <f>D8542-H8542</f>
        <v>1688.6174999999998</v>
      </c>
      <c r="R8542" t="str">
        <f t="shared" si="801"/>
        <v>Good</v>
      </c>
      <c r="S8542" t="str">
        <f t="shared" si="802"/>
        <v>Good</v>
      </c>
      <c r="T8542" t="str">
        <f t="shared" si="803"/>
        <v>High Impact</v>
      </c>
    </row>
    <row r="8543" spans="1:20">
      <c r="A8543" t="s">
        <v>8579</v>
      </c>
      <c r="B8543" t="s">
        <v>30</v>
      </c>
      <c r="C8543" t="s">
        <v>31</v>
      </c>
      <c r="D8543">
        <v>1431.94</v>
      </c>
      <c r="E8543" t="str">
        <f t="shared" si="798"/>
        <v>High</v>
      </c>
      <c r="F8543" t="str">
        <f t="shared" si="799"/>
        <v>High</v>
      </c>
      <c r="G8543">
        <v>0.47</v>
      </c>
      <c r="H8543">
        <f>D8543*G8543</f>
        <v>673.01179999999999</v>
      </c>
      <c r="I8543">
        <v>1</v>
      </c>
      <c r="J8543" s="1">
        <v>45276</v>
      </c>
      <c r="K8543" s="1">
        <v>45281</v>
      </c>
      <c r="L8543" t="s">
        <v>20</v>
      </c>
      <c r="M8543" t="str">
        <f t="shared" si="800"/>
        <v>Premium customer</v>
      </c>
      <c r="N8543" t="s">
        <v>21</v>
      </c>
      <c r="O8543">
        <v>193.37</v>
      </c>
      <c r="P8543" t="s">
        <v>28</v>
      </c>
      <c r="Q8543">
        <f>D8543-H8543</f>
        <v>758.92820000000006</v>
      </c>
      <c r="R8543" t="str">
        <f t="shared" si="801"/>
        <v>Bad</v>
      </c>
      <c r="S8543" t="str">
        <f t="shared" si="802"/>
        <v>Bad</v>
      </c>
      <c r="T8543" t="str">
        <f t="shared" si="803"/>
        <v>High Impact</v>
      </c>
    </row>
    <row r="8544" spans="1:20">
      <c r="A8544" t="s">
        <v>8580</v>
      </c>
      <c r="B8544" t="s">
        <v>46</v>
      </c>
      <c r="C8544" t="s">
        <v>31</v>
      </c>
      <c r="D8544">
        <v>2360.4699999999998</v>
      </c>
      <c r="E8544" t="str">
        <f t="shared" si="798"/>
        <v>High</v>
      </c>
      <c r="F8544" t="str">
        <f t="shared" si="799"/>
        <v>High</v>
      </c>
      <c r="G8544">
        <v>0.08</v>
      </c>
      <c r="H8544">
        <f>D8544*G8544</f>
        <v>188.83759999999998</v>
      </c>
      <c r="I8544">
        <v>5</v>
      </c>
      <c r="J8544" s="1">
        <v>45217</v>
      </c>
      <c r="K8544" s="1">
        <v>45222</v>
      </c>
      <c r="L8544" t="s">
        <v>20</v>
      </c>
      <c r="M8544" t="str">
        <f t="shared" si="800"/>
        <v>Premium customer</v>
      </c>
      <c r="N8544" t="s">
        <v>21</v>
      </c>
      <c r="O8544">
        <v>394.99</v>
      </c>
      <c r="P8544" t="s">
        <v>39</v>
      </c>
      <c r="Q8544">
        <f>D8544-H8544</f>
        <v>2171.6324</v>
      </c>
      <c r="R8544" t="str">
        <f t="shared" si="801"/>
        <v>Good</v>
      </c>
      <c r="S8544" t="str">
        <f t="shared" si="802"/>
        <v>Good</v>
      </c>
      <c r="T8544" t="str">
        <f t="shared" si="803"/>
        <v>High Impact</v>
      </c>
    </row>
    <row r="8545" spans="1:20">
      <c r="A8545" t="s">
        <v>8581</v>
      </c>
      <c r="B8545" t="s">
        <v>30</v>
      </c>
      <c r="C8545" t="s">
        <v>41</v>
      </c>
      <c r="D8545">
        <v>147.02000000000001</v>
      </c>
      <c r="E8545" t="str">
        <f t="shared" si="798"/>
        <v>Low</v>
      </c>
      <c r="F8545" t="str">
        <f t="shared" si="799"/>
        <v>Low</v>
      </c>
      <c r="G8545">
        <v>0.13</v>
      </c>
      <c r="H8545">
        <f>D8545*G8545</f>
        <v>19.1126</v>
      </c>
      <c r="I8545">
        <v>3</v>
      </c>
      <c r="J8545" s="1">
        <v>45437</v>
      </c>
      <c r="K8545" s="1">
        <v>45441</v>
      </c>
      <c r="L8545" t="s">
        <v>36</v>
      </c>
      <c r="M8545" t="str">
        <f t="shared" si="800"/>
        <v>Normal customer</v>
      </c>
      <c r="N8545" t="s">
        <v>21</v>
      </c>
      <c r="O8545">
        <v>32.44</v>
      </c>
      <c r="P8545" t="s">
        <v>39</v>
      </c>
      <c r="Q8545">
        <f>D8545-H8545</f>
        <v>127.90740000000001</v>
      </c>
      <c r="R8545" t="str">
        <f t="shared" si="801"/>
        <v>Bad</v>
      </c>
      <c r="S8545" t="str">
        <f t="shared" si="802"/>
        <v>Bad</v>
      </c>
      <c r="T8545" t="str">
        <f t="shared" si="803"/>
        <v>Normal</v>
      </c>
    </row>
    <row r="8546" spans="1:20">
      <c r="A8546" t="s">
        <v>8582</v>
      </c>
      <c r="B8546" t="s">
        <v>30</v>
      </c>
      <c r="C8546" t="s">
        <v>31</v>
      </c>
      <c r="D8546">
        <v>1139.72</v>
      </c>
      <c r="E8546" t="str">
        <f t="shared" si="798"/>
        <v>High</v>
      </c>
      <c r="F8546" t="str">
        <f t="shared" si="799"/>
        <v>High</v>
      </c>
      <c r="G8546">
        <v>0.45</v>
      </c>
      <c r="H8546">
        <f>D8546*G8546</f>
        <v>512.87400000000002</v>
      </c>
      <c r="I8546">
        <v>7</v>
      </c>
      <c r="J8546" s="1">
        <v>45277</v>
      </c>
      <c r="K8546" s="1">
        <v>45280</v>
      </c>
      <c r="L8546" t="s">
        <v>20</v>
      </c>
      <c r="M8546" t="str">
        <f t="shared" si="800"/>
        <v>Premium customer</v>
      </c>
      <c r="N8546" t="s">
        <v>21</v>
      </c>
      <c r="O8546">
        <v>319.22000000000003</v>
      </c>
      <c r="P8546" t="s">
        <v>22</v>
      </c>
      <c r="Q8546">
        <f>D8546-H8546</f>
        <v>626.846</v>
      </c>
      <c r="R8546" t="str">
        <f t="shared" si="801"/>
        <v>Good</v>
      </c>
      <c r="S8546" t="str">
        <f t="shared" si="802"/>
        <v>Good</v>
      </c>
      <c r="T8546" t="str">
        <f t="shared" si="803"/>
        <v>High Impact</v>
      </c>
    </row>
    <row r="8547" spans="1:20">
      <c r="A8547" t="s">
        <v>8583</v>
      </c>
      <c r="B8547" t="s">
        <v>46</v>
      </c>
      <c r="C8547" t="s">
        <v>38</v>
      </c>
      <c r="D8547">
        <v>4179.51</v>
      </c>
      <c r="E8547" t="str">
        <f t="shared" si="798"/>
        <v>High</v>
      </c>
      <c r="F8547" t="str">
        <f t="shared" si="799"/>
        <v>High</v>
      </c>
      <c r="G8547">
        <v>0.31</v>
      </c>
      <c r="H8547">
        <f>D8547*G8547</f>
        <v>1295.6481000000001</v>
      </c>
      <c r="I8547">
        <v>7</v>
      </c>
      <c r="J8547" s="1">
        <v>45450</v>
      </c>
      <c r="K8547" s="1">
        <v>45455</v>
      </c>
      <c r="L8547" t="s">
        <v>36</v>
      </c>
      <c r="M8547" t="str">
        <f t="shared" si="800"/>
        <v>Normal customer</v>
      </c>
      <c r="N8547" t="s">
        <v>21</v>
      </c>
      <c r="O8547">
        <v>364.48</v>
      </c>
      <c r="P8547" t="s">
        <v>53</v>
      </c>
      <c r="Q8547">
        <f>D8547-H8547</f>
        <v>2883.8618999999999</v>
      </c>
      <c r="R8547" t="str">
        <f t="shared" si="801"/>
        <v>Good</v>
      </c>
      <c r="S8547" t="str">
        <f t="shared" si="802"/>
        <v>Good</v>
      </c>
      <c r="T8547" t="str">
        <f t="shared" si="803"/>
        <v>High Impact</v>
      </c>
    </row>
    <row r="8548" spans="1:20">
      <c r="A8548" t="s">
        <v>8584</v>
      </c>
      <c r="B8548" t="s">
        <v>46</v>
      </c>
      <c r="C8548" t="s">
        <v>41</v>
      </c>
      <c r="D8548">
        <v>2126.06</v>
      </c>
      <c r="E8548" t="str">
        <f t="shared" si="798"/>
        <v>High</v>
      </c>
      <c r="F8548" t="str">
        <f t="shared" si="799"/>
        <v>High</v>
      </c>
      <c r="G8548">
        <v>0.17</v>
      </c>
      <c r="H8548">
        <f>D8548*G8548</f>
        <v>361.43020000000001</v>
      </c>
      <c r="I8548">
        <v>3</v>
      </c>
      <c r="J8548" s="1">
        <v>45542</v>
      </c>
      <c r="K8548" s="1">
        <v>45547</v>
      </c>
      <c r="L8548" t="s">
        <v>20</v>
      </c>
      <c r="M8548" t="str">
        <f t="shared" si="800"/>
        <v>Premium customer</v>
      </c>
      <c r="N8548" t="s">
        <v>32</v>
      </c>
      <c r="O8548">
        <v>226.88</v>
      </c>
      <c r="P8548" t="s">
        <v>39</v>
      </c>
      <c r="Q8548">
        <f>D8548-H8548</f>
        <v>1764.6297999999999</v>
      </c>
      <c r="R8548" t="str">
        <f t="shared" si="801"/>
        <v>Bad</v>
      </c>
      <c r="S8548" t="str">
        <f t="shared" si="802"/>
        <v>Bad</v>
      </c>
      <c r="T8548" t="str">
        <f t="shared" si="803"/>
        <v>High Impact</v>
      </c>
    </row>
    <row r="8549" spans="1:20">
      <c r="A8549" t="s">
        <v>8585</v>
      </c>
      <c r="B8549" t="s">
        <v>30</v>
      </c>
      <c r="C8549" t="s">
        <v>19</v>
      </c>
      <c r="D8549">
        <v>3218.39</v>
      </c>
      <c r="E8549" t="str">
        <f t="shared" si="798"/>
        <v>High</v>
      </c>
      <c r="F8549" t="str">
        <f t="shared" si="799"/>
        <v>High</v>
      </c>
      <c r="G8549">
        <v>0.41</v>
      </c>
      <c r="H8549">
        <f>D8549*G8549</f>
        <v>1319.5398999999998</v>
      </c>
      <c r="I8549">
        <v>5</v>
      </c>
      <c r="J8549" s="1">
        <v>45473</v>
      </c>
      <c r="K8549" s="1">
        <v>45475</v>
      </c>
      <c r="L8549" t="s">
        <v>36</v>
      </c>
      <c r="M8549" t="str">
        <f t="shared" si="800"/>
        <v>Normal customer</v>
      </c>
      <c r="N8549" t="s">
        <v>21</v>
      </c>
      <c r="O8549">
        <v>611.19000000000005</v>
      </c>
      <c r="P8549" t="s">
        <v>33</v>
      </c>
      <c r="Q8549">
        <f>D8549-H8549</f>
        <v>1898.8501000000001</v>
      </c>
      <c r="R8549" t="str">
        <f t="shared" si="801"/>
        <v>Good</v>
      </c>
      <c r="S8549" t="str">
        <f t="shared" si="802"/>
        <v>Good</v>
      </c>
      <c r="T8549" t="str">
        <f t="shared" si="803"/>
        <v>High Impact</v>
      </c>
    </row>
    <row r="8550" spans="1:20">
      <c r="A8550" t="s">
        <v>8586</v>
      </c>
      <c r="B8550" t="s">
        <v>18</v>
      </c>
      <c r="C8550" t="s">
        <v>25</v>
      </c>
      <c r="D8550">
        <v>1238.21</v>
      </c>
      <c r="E8550" t="str">
        <f t="shared" si="798"/>
        <v>High</v>
      </c>
      <c r="F8550" t="str">
        <f t="shared" si="799"/>
        <v>High</v>
      </c>
      <c r="G8550">
        <v>0.05</v>
      </c>
      <c r="H8550">
        <f>D8550*G8550</f>
        <v>61.910500000000006</v>
      </c>
      <c r="I8550">
        <v>9</v>
      </c>
      <c r="J8550" s="1">
        <v>45152</v>
      </c>
      <c r="K8550" s="1">
        <v>45154</v>
      </c>
      <c r="L8550" t="s">
        <v>20</v>
      </c>
      <c r="M8550" t="str">
        <f t="shared" si="800"/>
        <v>Premium customer</v>
      </c>
      <c r="N8550" t="s">
        <v>27</v>
      </c>
      <c r="O8550">
        <v>266.5</v>
      </c>
      <c r="P8550" t="s">
        <v>39</v>
      </c>
      <c r="Q8550">
        <f>D8550-H8550</f>
        <v>1176.2995000000001</v>
      </c>
      <c r="R8550" t="str">
        <f t="shared" si="801"/>
        <v>Bad</v>
      </c>
      <c r="S8550" t="str">
        <f t="shared" si="802"/>
        <v>Bad</v>
      </c>
      <c r="T8550" t="str">
        <f t="shared" si="803"/>
        <v>High Impact</v>
      </c>
    </row>
    <row r="8551" spans="1:20">
      <c r="A8551" t="s">
        <v>8587</v>
      </c>
      <c r="B8551" t="s">
        <v>24</v>
      </c>
      <c r="C8551" t="s">
        <v>25</v>
      </c>
      <c r="D8551">
        <v>3284.41</v>
      </c>
      <c r="E8551" t="str">
        <f t="shared" si="798"/>
        <v>High</v>
      </c>
      <c r="F8551" t="str">
        <f t="shared" si="799"/>
        <v>High</v>
      </c>
      <c r="G8551">
        <v>0.43</v>
      </c>
      <c r="H8551">
        <f>D8551*G8551</f>
        <v>1412.2963</v>
      </c>
      <c r="I8551">
        <v>4</v>
      </c>
      <c r="J8551" s="1">
        <v>45605</v>
      </c>
      <c r="K8551" s="1">
        <v>45610</v>
      </c>
      <c r="L8551" t="s">
        <v>36</v>
      </c>
      <c r="M8551" t="str">
        <f t="shared" si="800"/>
        <v>Normal customer</v>
      </c>
      <c r="N8551" t="s">
        <v>32</v>
      </c>
      <c r="O8551">
        <v>521.49</v>
      </c>
      <c r="P8551" t="s">
        <v>44</v>
      </c>
      <c r="Q8551">
        <f>D8551-H8551</f>
        <v>1872.1136999999999</v>
      </c>
      <c r="R8551" t="str">
        <f t="shared" si="801"/>
        <v>Good</v>
      </c>
      <c r="S8551" t="str">
        <f t="shared" si="802"/>
        <v>Good</v>
      </c>
      <c r="T8551" t="str">
        <f t="shared" si="803"/>
        <v>High Impact</v>
      </c>
    </row>
    <row r="8552" spans="1:20">
      <c r="A8552" t="s">
        <v>8588</v>
      </c>
      <c r="B8552" t="s">
        <v>30</v>
      </c>
      <c r="C8552" t="s">
        <v>41</v>
      </c>
      <c r="D8552">
        <v>4999.87</v>
      </c>
      <c r="E8552" t="str">
        <f t="shared" si="798"/>
        <v>High</v>
      </c>
      <c r="F8552" t="str">
        <f t="shared" si="799"/>
        <v>High</v>
      </c>
      <c r="G8552">
        <v>0.26</v>
      </c>
      <c r="H8552">
        <f>D8552*G8552</f>
        <v>1299.9662000000001</v>
      </c>
      <c r="I8552">
        <v>2</v>
      </c>
      <c r="J8552" s="1">
        <v>45566</v>
      </c>
      <c r="K8552" s="1">
        <v>45570</v>
      </c>
      <c r="L8552" t="s">
        <v>26</v>
      </c>
      <c r="M8552" t="str">
        <f t="shared" si="800"/>
        <v>Potential customer</v>
      </c>
      <c r="N8552" t="s">
        <v>21</v>
      </c>
      <c r="O8552">
        <v>1066.54</v>
      </c>
      <c r="P8552" t="s">
        <v>28</v>
      </c>
      <c r="Q8552">
        <f>D8552-H8552</f>
        <v>3699.9038</v>
      </c>
      <c r="R8552" t="str">
        <f t="shared" si="801"/>
        <v>Good</v>
      </c>
      <c r="S8552" t="str">
        <f t="shared" si="802"/>
        <v>Good</v>
      </c>
      <c r="T8552" t="str">
        <f t="shared" si="803"/>
        <v>High Impact</v>
      </c>
    </row>
    <row r="8553" spans="1:20">
      <c r="A8553" t="s">
        <v>8589</v>
      </c>
      <c r="B8553" t="s">
        <v>46</v>
      </c>
      <c r="C8553" t="s">
        <v>19</v>
      </c>
      <c r="D8553">
        <v>3016.91</v>
      </c>
      <c r="E8553" t="str">
        <f t="shared" si="798"/>
        <v>High</v>
      </c>
      <c r="F8553" t="str">
        <f t="shared" si="799"/>
        <v>High</v>
      </c>
      <c r="G8553">
        <v>0.38</v>
      </c>
      <c r="H8553">
        <f>D8553*G8553</f>
        <v>1146.4258</v>
      </c>
      <c r="I8553">
        <v>3</v>
      </c>
      <c r="J8553" s="1">
        <v>45278</v>
      </c>
      <c r="K8553" s="1">
        <v>45283</v>
      </c>
      <c r="L8553" t="s">
        <v>26</v>
      </c>
      <c r="M8553" t="str">
        <f t="shared" si="800"/>
        <v>Potential customer</v>
      </c>
      <c r="N8553" t="s">
        <v>27</v>
      </c>
      <c r="O8553">
        <v>159.46</v>
      </c>
      <c r="P8553" t="s">
        <v>39</v>
      </c>
      <c r="Q8553">
        <f>D8553-H8553</f>
        <v>1870.4841999999999</v>
      </c>
      <c r="R8553" t="str">
        <f t="shared" si="801"/>
        <v>Bad</v>
      </c>
      <c r="S8553" t="str">
        <f t="shared" si="802"/>
        <v>Bad</v>
      </c>
      <c r="T8553" t="str">
        <f t="shared" si="803"/>
        <v>High Impact</v>
      </c>
    </row>
    <row r="8554" spans="1:20">
      <c r="A8554" t="s">
        <v>8590</v>
      </c>
      <c r="B8554" t="s">
        <v>46</v>
      </c>
      <c r="C8554" t="s">
        <v>25</v>
      </c>
      <c r="D8554">
        <v>3178.96</v>
      </c>
      <c r="E8554" t="str">
        <f t="shared" si="798"/>
        <v>High</v>
      </c>
      <c r="F8554" t="str">
        <f t="shared" si="799"/>
        <v>High</v>
      </c>
      <c r="G8554">
        <v>0.26</v>
      </c>
      <c r="H8554">
        <f>D8554*G8554</f>
        <v>826.52960000000007</v>
      </c>
      <c r="I8554">
        <v>1</v>
      </c>
      <c r="J8554" s="1">
        <v>45642</v>
      </c>
      <c r="K8554" s="1">
        <v>45644</v>
      </c>
      <c r="L8554" t="s">
        <v>20</v>
      </c>
      <c r="M8554" t="str">
        <f t="shared" si="800"/>
        <v>Premium customer</v>
      </c>
      <c r="N8554" t="s">
        <v>21</v>
      </c>
      <c r="O8554">
        <v>316</v>
      </c>
      <c r="P8554" t="s">
        <v>39</v>
      </c>
      <c r="Q8554">
        <f>D8554-H8554</f>
        <v>2352.4304000000002</v>
      </c>
      <c r="R8554" t="str">
        <f t="shared" si="801"/>
        <v>Good</v>
      </c>
      <c r="S8554" t="str">
        <f t="shared" si="802"/>
        <v>Good</v>
      </c>
      <c r="T8554" t="str">
        <f t="shared" si="803"/>
        <v>High Impact</v>
      </c>
    </row>
    <row r="8555" spans="1:20">
      <c r="A8555" t="s">
        <v>8591</v>
      </c>
      <c r="B8555" t="s">
        <v>18</v>
      </c>
      <c r="C8555" t="s">
        <v>41</v>
      </c>
      <c r="D8555">
        <v>646.45000000000005</v>
      </c>
      <c r="E8555" t="str">
        <f t="shared" si="798"/>
        <v>Low</v>
      </c>
      <c r="F8555" t="str">
        <f t="shared" si="799"/>
        <v>Midium</v>
      </c>
      <c r="G8555">
        <v>0.12</v>
      </c>
      <c r="H8555">
        <f>D8555*G8555</f>
        <v>77.573999999999998</v>
      </c>
      <c r="I8555">
        <v>5</v>
      </c>
      <c r="J8555" s="1">
        <v>45355</v>
      </c>
      <c r="K8555" s="1">
        <v>45361</v>
      </c>
      <c r="L8555" t="s">
        <v>26</v>
      </c>
      <c r="M8555" t="str">
        <f t="shared" si="800"/>
        <v>Normal customer</v>
      </c>
      <c r="N8555" t="s">
        <v>21</v>
      </c>
      <c r="O8555">
        <v>167.6</v>
      </c>
      <c r="P8555" t="s">
        <v>33</v>
      </c>
      <c r="Q8555">
        <f>D8555-H8555</f>
        <v>568.87600000000009</v>
      </c>
      <c r="R8555" t="str">
        <f t="shared" si="801"/>
        <v>Bad</v>
      </c>
      <c r="S8555" t="str">
        <f t="shared" si="802"/>
        <v>Bad</v>
      </c>
      <c r="T8555" t="str">
        <f t="shared" si="803"/>
        <v>Normal</v>
      </c>
    </row>
    <row r="8556" spans="1:20">
      <c r="A8556" t="s">
        <v>8592</v>
      </c>
      <c r="B8556" t="s">
        <v>24</v>
      </c>
      <c r="C8556" t="s">
        <v>31</v>
      </c>
      <c r="D8556">
        <v>2076.5700000000002</v>
      </c>
      <c r="E8556" t="str">
        <f t="shared" si="798"/>
        <v>High</v>
      </c>
      <c r="F8556" t="str">
        <f t="shared" si="799"/>
        <v>High</v>
      </c>
      <c r="G8556">
        <v>0.32</v>
      </c>
      <c r="H8556">
        <f>D8556*G8556</f>
        <v>664.50240000000008</v>
      </c>
      <c r="I8556">
        <v>9</v>
      </c>
      <c r="J8556" s="1">
        <v>45649</v>
      </c>
      <c r="K8556" s="1">
        <v>45651</v>
      </c>
      <c r="L8556" t="s">
        <v>26</v>
      </c>
      <c r="M8556" t="str">
        <f t="shared" si="800"/>
        <v>Potential customer</v>
      </c>
      <c r="N8556" t="s">
        <v>27</v>
      </c>
      <c r="O8556">
        <v>496.25</v>
      </c>
      <c r="P8556" t="s">
        <v>53</v>
      </c>
      <c r="Q8556">
        <f>D8556-H8556</f>
        <v>1412.0676000000001</v>
      </c>
      <c r="R8556" t="str">
        <f t="shared" si="801"/>
        <v>Good</v>
      </c>
      <c r="S8556" t="str">
        <f t="shared" si="802"/>
        <v>Good</v>
      </c>
      <c r="T8556" t="str">
        <f t="shared" si="803"/>
        <v>High Impact</v>
      </c>
    </row>
    <row r="8557" spans="1:20">
      <c r="A8557" t="s">
        <v>8593</v>
      </c>
      <c r="B8557" t="s">
        <v>30</v>
      </c>
      <c r="C8557" t="s">
        <v>38</v>
      </c>
      <c r="D8557">
        <v>4317.55</v>
      </c>
      <c r="E8557" t="str">
        <f t="shared" si="798"/>
        <v>High</v>
      </c>
      <c r="F8557" t="str">
        <f t="shared" si="799"/>
        <v>High</v>
      </c>
      <c r="G8557">
        <v>0.08</v>
      </c>
      <c r="H8557">
        <f>D8557*G8557</f>
        <v>345.404</v>
      </c>
      <c r="I8557">
        <v>2</v>
      </c>
      <c r="J8557" s="1">
        <v>45396</v>
      </c>
      <c r="K8557" s="1">
        <v>45403</v>
      </c>
      <c r="L8557" t="s">
        <v>20</v>
      </c>
      <c r="M8557" t="str">
        <f t="shared" si="800"/>
        <v>Premium customer</v>
      </c>
      <c r="N8557" t="s">
        <v>32</v>
      </c>
      <c r="O8557">
        <v>902.06</v>
      </c>
      <c r="P8557" t="s">
        <v>28</v>
      </c>
      <c r="Q8557">
        <f>D8557-H8557</f>
        <v>3972.1460000000002</v>
      </c>
      <c r="R8557" t="str">
        <f t="shared" si="801"/>
        <v>Good</v>
      </c>
      <c r="S8557" t="str">
        <f t="shared" si="802"/>
        <v>Good</v>
      </c>
      <c r="T8557" t="str">
        <f t="shared" si="803"/>
        <v>High Impact</v>
      </c>
    </row>
    <row r="8558" spans="1:20">
      <c r="A8558" t="s">
        <v>8594</v>
      </c>
      <c r="B8558" t="s">
        <v>30</v>
      </c>
      <c r="C8558" t="s">
        <v>19</v>
      </c>
      <c r="D8558">
        <v>4187.93</v>
      </c>
      <c r="E8558" t="str">
        <f t="shared" si="798"/>
        <v>High</v>
      </c>
      <c r="F8558" t="str">
        <f t="shared" si="799"/>
        <v>High</v>
      </c>
      <c r="G8558">
        <v>0.11</v>
      </c>
      <c r="H8558">
        <f>D8558*G8558</f>
        <v>460.67230000000001</v>
      </c>
      <c r="I8558">
        <v>3</v>
      </c>
      <c r="J8558" s="1">
        <v>45449</v>
      </c>
      <c r="K8558" s="1">
        <v>45451</v>
      </c>
      <c r="L8558" t="s">
        <v>26</v>
      </c>
      <c r="M8558" t="str">
        <f t="shared" si="800"/>
        <v>Potential customer</v>
      </c>
      <c r="N8558" t="s">
        <v>21</v>
      </c>
      <c r="O8558">
        <v>783.93</v>
      </c>
      <c r="P8558" t="s">
        <v>22</v>
      </c>
      <c r="Q8558">
        <f>D8558-H8558</f>
        <v>3727.2577000000001</v>
      </c>
      <c r="R8558" t="str">
        <f t="shared" si="801"/>
        <v>Good</v>
      </c>
      <c r="S8558" t="str">
        <f t="shared" si="802"/>
        <v>Good</v>
      </c>
      <c r="T8558" t="str">
        <f t="shared" si="803"/>
        <v>High Impact</v>
      </c>
    </row>
    <row r="8559" spans="1:20">
      <c r="A8559" t="s">
        <v>8595</v>
      </c>
      <c r="B8559" t="s">
        <v>24</v>
      </c>
      <c r="C8559" t="s">
        <v>25</v>
      </c>
      <c r="D8559">
        <v>2659.76</v>
      </c>
      <c r="E8559" t="str">
        <f t="shared" si="798"/>
        <v>High</v>
      </c>
      <c r="F8559" t="str">
        <f t="shared" si="799"/>
        <v>High</v>
      </c>
      <c r="G8559">
        <v>0.27</v>
      </c>
      <c r="H8559">
        <f>D8559*G8559</f>
        <v>718.13520000000005</v>
      </c>
      <c r="I8559">
        <v>3</v>
      </c>
      <c r="J8559" s="1">
        <v>45210</v>
      </c>
      <c r="K8559" s="1">
        <v>45217</v>
      </c>
      <c r="L8559" t="s">
        <v>36</v>
      </c>
      <c r="M8559" t="str">
        <f t="shared" si="800"/>
        <v>Normal customer</v>
      </c>
      <c r="N8559" t="s">
        <v>32</v>
      </c>
      <c r="O8559">
        <v>266.08999999999997</v>
      </c>
      <c r="P8559" t="s">
        <v>33</v>
      </c>
      <c r="Q8559">
        <f>D8559-H8559</f>
        <v>1941.6248000000001</v>
      </c>
      <c r="R8559" t="str">
        <f t="shared" si="801"/>
        <v>Bad</v>
      </c>
      <c r="S8559" t="str">
        <f t="shared" si="802"/>
        <v>Bad</v>
      </c>
      <c r="T8559" t="str">
        <f t="shared" si="803"/>
        <v>High Impact</v>
      </c>
    </row>
    <row r="8560" spans="1:20">
      <c r="A8560" t="s">
        <v>8596</v>
      </c>
      <c r="B8560" t="s">
        <v>30</v>
      </c>
      <c r="C8560" t="s">
        <v>38</v>
      </c>
      <c r="D8560">
        <v>4526.93</v>
      </c>
      <c r="E8560" t="str">
        <f t="shared" si="798"/>
        <v>High</v>
      </c>
      <c r="F8560" t="str">
        <f t="shared" si="799"/>
        <v>High</v>
      </c>
      <c r="G8560">
        <v>0.19</v>
      </c>
      <c r="H8560">
        <f>D8560*G8560</f>
        <v>860.11670000000004</v>
      </c>
      <c r="I8560">
        <v>7</v>
      </c>
      <c r="J8560" s="1">
        <v>44946</v>
      </c>
      <c r="K8560" s="1">
        <v>44950</v>
      </c>
      <c r="L8560" t="s">
        <v>20</v>
      </c>
      <c r="M8560" t="str">
        <f t="shared" si="800"/>
        <v>Premium customer</v>
      </c>
      <c r="N8560" t="s">
        <v>32</v>
      </c>
      <c r="O8560">
        <v>533.9</v>
      </c>
      <c r="P8560" t="s">
        <v>33</v>
      </c>
      <c r="Q8560">
        <f>D8560-H8560</f>
        <v>3666.8133000000003</v>
      </c>
      <c r="R8560" t="str">
        <f t="shared" si="801"/>
        <v>Good</v>
      </c>
      <c r="S8560" t="str">
        <f t="shared" si="802"/>
        <v>Good</v>
      </c>
      <c r="T8560" t="str">
        <f t="shared" si="803"/>
        <v>High Impact</v>
      </c>
    </row>
    <row r="8561" spans="1:20">
      <c r="A8561" t="s">
        <v>8597</v>
      </c>
      <c r="B8561" t="s">
        <v>24</v>
      </c>
      <c r="C8561" t="s">
        <v>41</v>
      </c>
      <c r="D8561">
        <v>800.39</v>
      </c>
      <c r="E8561" t="str">
        <f t="shared" si="798"/>
        <v>Low</v>
      </c>
      <c r="F8561" t="str">
        <f t="shared" si="799"/>
        <v>Midium</v>
      </c>
      <c r="G8561">
        <v>0.37</v>
      </c>
      <c r="H8561">
        <f>D8561*G8561</f>
        <v>296.14429999999999</v>
      </c>
      <c r="I8561">
        <v>7</v>
      </c>
      <c r="J8561" s="1">
        <v>45298</v>
      </c>
      <c r="K8561" s="1">
        <v>45303</v>
      </c>
      <c r="L8561" t="s">
        <v>20</v>
      </c>
      <c r="M8561" t="str">
        <f t="shared" si="800"/>
        <v>Normal customer</v>
      </c>
      <c r="N8561" t="s">
        <v>32</v>
      </c>
      <c r="O8561">
        <v>232.96</v>
      </c>
      <c r="P8561" t="s">
        <v>33</v>
      </c>
      <c r="Q8561">
        <f>D8561-H8561</f>
        <v>504.2457</v>
      </c>
      <c r="R8561" t="str">
        <f t="shared" si="801"/>
        <v>Bad</v>
      </c>
      <c r="S8561" t="str">
        <f t="shared" si="802"/>
        <v>Bad</v>
      </c>
      <c r="T8561" t="str">
        <f t="shared" si="803"/>
        <v>High Impact</v>
      </c>
    </row>
    <row r="8562" spans="1:20">
      <c r="A8562" t="s">
        <v>8598</v>
      </c>
      <c r="B8562" t="s">
        <v>46</v>
      </c>
      <c r="C8562" t="s">
        <v>25</v>
      </c>
      <c r="D8562">
        <v>3325.13</v>
      </c>
      <c r="E8562" t="str">
        <f t="shared" si="798"/>
        <v>High</v>
      </c>
      <c r="F8562" t="str">
        <f t="shared" si="799"/>
        <v>High</v>
      </c>
      <c r="G8562">
        <v>0.28999999999999998</v>
      </c>
      <c r="H8562">
        <f>D8562*G8562</f>
        <v>964.28769999999997</v>
      </c>
      <c r="I8562">
        <v>1</v>
      </c>
      <c r="J8562" s="1">
        <v>45240</v>
      </c>
      <c r="K8562" s="1">
        <v>45242</v>
      </c>
      <c r="L8562" t="s">
        <v>36</v>
      </c>
      <c r="M8562" t="str">
        <f t="shared" si="800"/>
        <v>Normal customer</v>
      </c>
      <c r="N8562" t="s">
        <v>32</v>
      </c>
      <c r="O8562">
        <v>167.79</v>
      </c>
      <c r="P8562" t="s">
        <v>53</v>
      </c>
      <c r="Q8562">
        <f>D8562-H8562</f>
        <v>2360.8423000000003</v>
      </c>
      <c r="R8562" t="str">
        <f t="shared" si="801"/>
        <v>Bad</v>
      </c>
      <c r="S8562" t="str">
        <f t="shared" si="802"/>
        <v>Bad</v>
      </c>
      <c r="T8562" t="str">
        <f t="shared" si="803"/>
        <v>High Impact</v>
      </c>
    </row>
    <row r="8563" spans="1:20">
      <c r="A8563" t="s">
        <v>8599</v>
      </c>
      <c r="B8563" t="s">
        <v>24</v>
      </c>
      <c r="C8563" t="s">
        <v>38</v>
      </c>
      <c r="D8563">
        <v>1319.53</v>
      </c>
      <c r="E8563" t="str">
        <f t="shared" si="798"/>
        <v>High</v>
      </c>
      <c r="F8563" t="str">
        <f t="shared" si="799"/>
        <v>High</v>
      </c>
      <c r="G8563">
        <v>0.19</v>
      </c>
      <c r="H8563">
        <f>D8563*G8563</f>
        <v>250.7107</v>
      </c>
      <c r="I8563">
        <v>3</v>
      </c>
      <c r="J8563" s="1">
        <v>45347</v>
      </c>
      <c r="K8563" s="1">
        <v>45350</v>
      </c>
      <c r="L8563" t="s">
        <v>36</v>
      </c>
      <c r="M8563" t="str">
        <f t="shared" si="800"/>
        <v>Normal customer</v>
      </c>
      <c r="N8563" t="s">
        <v>21</v>
      </c>
      <c r="O8563">
        <v>211.51</v>
      </c>
      <c r="P8563" t="s">
        <v>22</v>
      </c>
      <c r="Q8563">
        <f>D8563-H8563</f>
        <v>1068.8192999999999</v>
      </c>
      <c r="R8563" t="str">
        <f t="shared" si="801"/>
        <v>Bad</v>
      </c>
      <c r="S8563" t="str">
        <f t="shared" si="802"/>
        <v>Bad</v>
      </c>
      <c r="T8563" t="str">
        <f t="shared" si="803"/>
        <v>High Impact</v>
      </c>
    </row>
    <row r="8564" spans="1:20">
      <c r="A8564" t="s">
        <v>8600</v>
      </c>
      <c r="B8564" t="s">
        <v>30</v>
      </c>
      <c r="C8564" t="s">
        <v>31</v>
      </c>
      <c r="D8564">
        <v>3263.25</v>
      </c>
      <c r="E8564" t="str">
        <f t="shared" si="798"/>
        <v>High</v>
      </c>
      <c r="F8564" t="str">
        <f t="shared" si="799"/>
        <v>High</v>
      </c>
      <c r="G8564">
        <v>0.16</v>
      </c>
      <c r="H8564">
        <f>D8564*G8564</f>
        <v>522.12</v>
      </c>
      <c r="I8564">
        <v>1</v>
      </c>
      <c r="J8564" s="1">
        <v>45339</v>
      </c>
      <c r="K8564" s="1">
        <v>45345</v>
      </c>
      <c r="L8564" t="s">
        <v>26</v>
      </c>
      <c r="M8564" t="str">
        <f t="shared" si="800"/>
        <v>Potential customer</v>
      </c>
      <c r="N8564" t="s">
        <v>32</v>
      </c>
      <c r="O8564">
        <v>171.55</v>
      </c>
      <c r="P8564" t="s">
        <v>39</v>
      </c>
      <c r="Q8564">
        <f>D8564-H8564</f>
        <v>2741.13</v>
      </c>
      <c r="R8564" t="str">
        <f t="shared" si="801"/>
        <v>Bad</v>
      </c>
      <c r="S8564" t="str">
        <f t="shared" si="802"/>
        <v>Bad</v>
      </c>
      <c r="T8564" t="str">
        <f t="shared" si="803"/>
        <v>High Impact</v>
      </c>
    </row>
    <row r="8565" spans="1:20">
      <c r="A8565" t="s">
        <v>8601</v>
      </c>
      <c r="B8565" t="s">
        <v>24</v>
      </c>
      <c r="C8565" t="s">
        <v>19</v>
      </c>
      <c r="D8565">
        <v>528.26</v>
      </c>
      <c r="E8565" t="str">
        <f t="shared" si="798"/>
        <v>Low</v>
      </c>
      <c r="F8565" t="str">
        <f t="shared" si="799"/>
        <v>Midium</v>
      </c>
      <c r="G8565">
        <v>0.46</v>
      </c>
      <c r="H8565">
        <f>D8565*G8565</f>
        <v>242.99960000000002</v>
      </c>
      <c r="I8565">
        <v>9</v>
      </c>
      <c r="J8565" s="1">
        <v>45002</v>
      </c>
      <c r="K8565" s="1">
        <v>45004</v>
      </c>
      <c r="L8565" t="s">
        <v>20</v>
      </c>
      <c r="M8565" t="str">
        <f t="shared" si="800"/>
        <v>Normal customer</v>
      </c>
      <c r="N8565" t="s">
        <v>32</v>
      </c>
      <c r="O8565">
        <v>71.63</v>
      </c>
      <c r="P8565" t="s">
        <v>44</v>
      </c>
      <c r="Q8565">
        <f>D8565-H8565</f>
        <v>285.2604</v>
      </c>
      <c r="R8565" t="str">
        <f t="shared" si="801"/>
        <v>Bad</v>
      </c>
      <c r="S8565" t="str">
        <f t="shared" si="802"/>
        <v>Bad</v>
      </c>
      <c r="T8565" t="str">
        <f t="shared" si="803"/>
        <v>High Impact</v>
      </c>
    </row>
    <row r="8566" spans="1:20">
      <c r="A8566" t="s">
        <v>8602</v>
      </c>
      <c r="B8566" t="s">
        <v>18</v>
      </c>
      <c r="C8566" t="s">
        <v>41</v>
      </c>
      <c r="D8566">
        <v>4723.68</v>
      </c>
      <c r="E8566" t="str">
        <f t="shared" si="798"/>
        <v>High</v>
      </c>
      <c r="F8566" t="str">
        <f t="shared" si="799"/>
        <v>High</v>
      </c>
      <c r="G8566">
        <v>0.02</v>
      </c>
      <c r="H8566">
        <f>D8566*G8566</f>
        <v>94.473600000000005</v>
      </c>
      <c r="I8566">
        <v>7</v>
      </c>
      <c r="J8566" s="1">
        <v>45275</v>
      </c>
      <c r="K8566" s="1">
        <v>45276</v>
      </c>
      <c r="L8566" t="s">
        <v>26</v>
      </c>
      <c r="M8566" t="str">
        <f t="shared" si="800"/>
        <v>Potential customer</v>
      </c>
      <c r="N8566" t="s">
        <v>27</v>
      </c>
      <c r="O8566">
        <v>620.03</v>
      </c>
      <c r="P8566" t="s">
        <v>28</v>
      </c>
      <c r="Q8566">
        <f>D8566-H8566</f>
        <v>4629.2064</v>
      </c>
      <c r="R8566" t="str">
        <f t="shared" si="801"/>
        <v>Good</v>
      </c>
      <c r="S8566" t="str">
        <f t="shared" si="802"/>
        <v>Good</v>
      </c>
      <c r="T8566" t="str">
        <f t="shared" si="803"/>
        <v>High Impact</v>
      </c>
    </row>
    <row r="8567" spans="1:20">
      <c r="A8567" t="s">
        <v>8603</v>
      </c>
      <c r="B8567" t="s">
        <v>46</v>
      </c>
      <c r="C8567" t="s">
        <v>25</v>
      </c>
      <c r="D8567">
        <v>3953.03</v>
      </c>
      <c r="E8567" t="str">
        <f t="shared" si="798"/>
        <v>High</v>
      </c>
      <c r="F8567" t="str">
        <f t="shared" si="799"/>
        <v>High</v>
      </c>
      <c r="G8567">
        <v>0.35</v>
      </c>
      <c r="H8567">
        <f>D8567*G8567</f>
        <v>1383.5605</v>
      </c>
      <c r="I8567">
        <v>5</v>
      </c>
      <c r="J8567" s="1">
        <v>45346</v>
      </c>
      <c r="K8567" s="1">
        <v>45353</v>
      </c>
      <c r="L8567" t="s">
        <v>20</v>
      </c>
      <c r="M8567" t="str">
        <f t="shared" si="800"/>
        <v>Premium customer</v>
      </c>
      <c r="N8567" t="s">
        <v>32</v>
      </c>
      <c r="O8567">
        <v>312.14</v>
      </c>
      <c r="P8567" t="s">
        <v>33</v>
      </c>
      <c r="Q8567">
        <f>D8567-H8567</f>
        <v>2569.4695000000002</v>
      </c>
      <c r="R8567" t="str">
        <f t="shared" si="801"/>
        <v>Good</v>
      </c>
      <c r="S8567" t="str">
        <f t="shared" si="802"/>
        <v>Good</v>
      </c>
      <c r="T8567" t="str">
        <f t="shared" si="803"/>
        <v>High Impact</v>
      </c>
    </row>
    <row r="8568" spans="1:20">
      <c r="A8568" t="s">
        <v>8604</v>
      </c>
      <c r="B8568" t="s">
        <v>46</v>
      </c>
      <c r="C8568" t="s">
        <v>31</v>
      </c>
      <c r="D8568">
        <v>1084.71</v>
      </c>
      <c r="E8568" t="str">
        <f t="shared" si="798"/>
        <v>High</v>
      </c>
      <c r="F8568" t="str">
        <f t="shared" si="799"/>
        <v>High</v>
      </c>
      <c r="G8568">
        <v>0.2</v>
      </c>
      <c r="H8568">
        <f>D8568*G8568</f>
        <v>216.94200000000001</v>
      </c>
      <c r="I8568">
        <v>7</v>
      </c>
      <c r="J8568" s="1">
        <v>45473</v>
      </c>
      <c r="K8568" s="1">
        <v>45476</v>
      </c>
      <c r="L8568" t="s">
        <v>20</v>
      </c>
      <c r="M8568" t="str">
        <f t="shared" si="800"/>
        <v>Premium customer</v>
      </c>
      <c r="N8568" t="s">
        <v>32</v>
      </c>
      <c r="O8568">
        <v>73.06</v>
      </c>
      <c r="P8568" t="s">
        <v>22</v>
      </c>
      <c r="Q8568">
        <f>D8568-H8568</f>
        <v>867.76800000000003</v>
      </c>
      <c r="R8568" t="str">
        <f t="shared" si="801"/>
        <v>Bad</v>
      </c>
      <c r="S8568" t="str">
        <f t="shared" si="802"/>
        <v>Bad</v>
      </c>
      <c r="T8568" t="str">
        <f t="shared" si="803"/>
        <v>High Impact</v>
      </c>
    </row>
    <row r="8569" spans="1:20">
      <c r="A8569" t="s">
        <v>8605</v>
      </c>
      <c r="B8569" t="s">
        <v>24</v>
      </c>
      <c r="C8569" t="s">
        <v>19</v>
      </c>
      <c r="D8569">
        <v>3222.66</v>
      </c>
      <c r="E8569" t="str">
        <f t="shared" si="798"/>
        <v>High</v>
      </c>
      <c r="F8569" t="str">
        <f t="shared" si="799"/>
        <v>High</v>
      </c>
      <c r="G8569">
        <v>0.19</v>
      </c>
      <c r="H8569">
        <f>D8569*G8569</f>
        <v>612.30539999999996</v>
      </c>
      <c r="I8569">
        <v>3</v>
      </c>
      <c r="J8569" s="1">
        <v>45545</v>
      </c>
      <c r="K8569" s="1">
        <v>45547</v>
      </c>
      <c r="L8569" t="s">
        <v>20</v>
      </c>
      <c r="M8569" t="str">
        <f t="shared" si="800"/>
        <v>Premium customer</v>
      </c>
      <c r="N8569" t="s">
        <v>21</v>
      </c>
      <c r="O8569">
        <v>847.68</v>
      </c>
      <c r="P8569" t="s">
        <v>53</v>
      </c>
      <c r="Q8569">
        <f>D8569-H8569</f>
        <v>2610.3545999999997</v>
      </c>
      <c r="R8569" t="str">
        <f t="shared" si="801"/>
        <v>Good</v>
      </c>
      <c r="S8569" t="str">
        <f t="shared" si="802"/>
        <v>Good</v>
      </c>
      <c r="T8569" t="str">
        <f t="shared" si="803"/>
        <v>High Impact</v>
      </c>
    </row>
    <row r="8570" spans="1:20">
      <c r="A8570" t="s">
        <v>8606</v>
      </c>
      <c r="B8570" t="s">
        <v>30</v>
      </c>
      <c r="C8570" t="s">
        <v>19</v>
      </c>
      <c r="D8570">
        <v>3819.81</v>
      </c>
      <c r="E8570" t="str">
        <f t="shared" si="798"/>
        <v>High</v>
      </c>
      <c r="F8570" t="str">
        <f t="shared" si="799"/>
        <v>High</v>
      </c>
      <c r="G8570">
        <v>0.33</v>
      </c>
      <c r="H8570">
        <f>D8570*G8570</f>
        <v>1260.5373</v>
      </c>
      <c r="I8570">
        <v>3</v>
      </c>
      <c r="J8570" s="1">
        <v>45588</v>
      </c>
      <c r="K8570" s="1">
        <v>45589</v>
      </c>
      <c r="L8570" t="s">
        <v>26</v>
      </c>
      <c r="M8570" t="str">
        <f t="shared" si="800"/>
        <v>Potential customer</v>
      </c>
      <c r="N8570" t="s">
        <v>32</v>
      </c>
      <c r="O8570">
        <v>500.58</v>
      </c>
      <c r="P8570" t="s">
        <v>53</v>
      </c>
      <c r="Q8570">
        <f>D8570-H8570</f>
        <v>2559.2727</v>
      </c>
      <c r="R8570" t="str">
        <f t="shared" si="801"/>
        <v>Good</v>
      </c>
      <c r="S8570" t="str">
        <f t="shared" si="802"/>
        <v>Good</v>
      </c>
      <c r="T8570" t="str">
        <f t="shared" si="803"/>
        <v>High Impact</v>
      </c>
    </row>
    <row r="8571" spans="1:20">
      <c r="A8571" t="s">
        <v>8607</v>
      </c>
      <c r="B8571" t="s">
        <v>18</v>
      </c>
      <c r="C8571" t="s">
        <v>31</v>
      </c>
      <c r="D8571">
        <v>1126.28</v>
      </c>
      <c r="E8571" t="str">
        <f t="shared" si="798"/>
        <v>High</v>
      </c>
      <c r="F8571" t="str">
        <f t="shared" si="799"/>
        <v>High</v>
      </c>
      <c r="G8571">
        <v>0.43</v>
      </c>
      <c r="H8571">
        <f>D8571*G8571</f>
        <v>484.30039999999997</v>
      </c>
      <c r="I8571">
        <v>1</v>
      </c>
      <c r="J8571" s="1">
        <v>45200</v>
      </c>
      <c r="K8571" s="1">
        <v>45204</v>
      </c>
      <c r="L8571" t="s">
        <v>20</v>
      </c>
      <c r="M8571" t="str">
        <f t="shared" si="800"/>
        <v>Premium customer</v>
      </c>
      <c r="N8571" t="s">
        <v>27</v>
      </c>
      <c r="O8571">
        <v>213.91</v>
      </c>
      <c r="P8571" t="s">
        <v>22</v>
      </c>
      <c r="Q8571">
        <f>D8571-H8571</f>
        <v>641.9796</v>
      </c>
      <c r="R8571" t="str">
        <f t="shared" si="801"/>
        <v>Bad</v>
      </c>
      <c r="S8571" t="str">
        <f t="shared" si="802"/>
        <v>Bad</v>
      </c>
      <c r="T8571" t="str">
        <f t="shared" si="803"/>
        <v>High Impact</v>
      </c>
    </row>
    <row r="8572" spans="1:20">
      <c r="A8572" t="s">
        <v>8608</v>
      </c>
      <c r="B8572" t="s">
        <v>46</v>
      </c>
      <c r="C8572" t="s">
        <v>25</v>
      </c>
      <c r="D8572">
        <v>557.32000000000005</v>
      </c>
      <c r="E8572" t="str">
        <f t="shared" si="798"/>
        <v>Low</v>
      </c>
      <c r="F8572" t="str">
        <f t="shared" si="799"/>
        <v>Midium</v>
      </c>
      <c r="G8572">
        <v>0.36</v>
      </c>
      <c r="H8572">
        <f>D8572*G8572</f>
        <v>200.6352</v>
      </c>
      <c r="I8572">
        <v>5</v>
      </c>
      <c r="J8572" s="1">
        <v>45367</v>
      </c>
      <c r="K8572" s="1">
        <v>45368</v>
      </c>
      <c r="L8572" t="s">
        <v>26</v>
      </c>
      <c r="M8572" t="str">
        <f t="shared" si="800"/>
        <v>Normal customer</v>
      </c>
      <c r="N8572" t="s">
        <v>27</v>
      </c>
      <c r="O8572">
        <v>133.33000000000001</v>
      </c>
      <c r="P8572" t="s">
        <v>33</v>
      </c>
      <c r="Q8572">
        <f>D8572-H8572</f>
        <v>356.68480000000005</v>
      </c>
      <c r="R8572" t="str">
        <f t="shared" si="801"/>
        <v>Bad</v>
      </c>
      <c r="S8572" t="str">
        <f t="shared" si="802"/>
        <v>Bad</v>
      </c>
      <c r="T8572" t="str">
        <f t="shared" si="803"/>
        <v>High Impact</v>
      </c>
    </row>
    <row r="8573" spans="1:20">
      <c r="A8573" t="s">
        <v>8609</v>
      </c>
      <c r="B8573" t="s">
        <v>46</v>
      </c>
      <c r="C8573" t="s">
        <v>19</v>
      </c>
      <c r="D8573">
        <v>1823.72</v>
      </c>
      <c r="E8573" t="str">
        <f t="shared" si="798"/>
        <v>High</v>
      </c>
      <c r="F8573" t="str">
        <f t="shared" si="799"/>
        <v>High</v>
      </c>
      <c r="G8573">
        <v>0.34</v>
      </c>
      <c r="H8573">
        <f>D8573*G8573</f>
        <v>620.0648000000001</v>
      </c>
      <c r="I8573">
        <v>7</v>
      </c>
      <c r="J8573" s="1">
        <v>45012</v>
      </c>
      <c r="K8573" s="1">
        <v>45017</v>
      </c>
      <c r="L8573" t="s">
        <v>20</v>
      </c>
      <c r="M8573" t="str">
        <f t="shared" si="800"/>
        <v>Premium customer</v>
      </c>
      <c r="N8573" t="s">
        <v>27</v>
      </c>
      <c r="O8573">
        <v>336.82</v>
      </c>
      <c r="P8573" t="s">
        <v>44</v>
      </c>
      <c r="Q8573">
        <f>D8573-H8573</f>
        <v>1203.6551999999999</v>
      </c>
      <c r="R8573" t="str">
        <f t="shared" si="801"/>
        <v>Good</v>
      </c>
      <c r="S8573" t="str">
        <f t="shared" si="802"/>
        <v>Good</v>
      </c>
      <c r="T8573" t="str">
        <f t="shared" si="803"/>
        <v>High Impact</v>
      </c>
    </row>
    <row r="8574" spans="1:20">
      <c r="A8574" t="s">
        <v>8610</v>
      </c>
      <c r="B8574" t="s">
        <v>30</v>
      </c>
      <c r="C8574" t="s">
        <v>41</v>
      </c>
      <c r="D8574">
        <v>765.2</v>
      </c>
      <c r="E8574" t="str">
        <f t="shared" si="798"/>
        <v>Low</v>
      </c>
      <c r="F8574" t="str">
        <f t="shared" si="799"/>
        <v>Midium</v>
      </c>
      <c r="G8574">
        <v>0.25</v>
      </c>
      <c r="H8574">
        <f>D8574*G8574</f>
        <v>191.3</v>
      </c>
      <c r="I8574">
        <v>3</v>
      </c>
      <c r="J8574" s="1">
        <v>45521</v>
      </c>
      <c r="K8574" s="1">
        <v>45527</v>
      </c>
      <c r="L8574" t="s">
        <v>36</v>
      </c>
      <c r="M8574" t="str">
        <f t="shared" si="800"/>
        <v>Normal customer</v>
      </c>
      <c r="N8574" t="s">
        <v>32</v>
      </c>
      <c r="O8574">
        <v>121.93</v>
      </c>
      <c r="P8574" t="s">
        <v>28</v>
      </c>
      <c r="Q8574">
        <f>D8574-H8574</f>
        <v>573.90000000000009</v>
      </c>
      <c r="R8574" t="str">
        <f t="shared" si="801"/>
        <v>Bad</v>
      </c>
      <c r="S8574" t="str">
        <f t="shared" si="802"/>
        <v>Bad</v>
      </c>
      <c r="T8574" t="str">
        <f t="shared" si="803"/>
        <v>Normal</v>
      </c>
    </row>
    <row r="8575" spans="1:20">
      <c r="A8575" t="s">
        <v>8611</v>
      </c>
      <c r="B8575" t="s">
        <v>30</v>
      </c>
      <c r="C8575" t="s">
        <v>38</v>
      </c>
      <c r="D8575">
        <v>2871.99</v>
      </c>
      <c r="E8575" t="str">
        <f t="shared" si="798"/>
        <v>High</v>
      </c>
      <c r="F8575" t="str">
        <f t="shared" si="799"/>
        <v>High</v>
      </c>
      <c r="G8575">
        <v>0.23</v>
      </c>
      <c r="H8575">
        <f>D8575*G8575</f>
        <v>660.55769999999995</v>
      </c>
      <c r="I8575">
        <v>5</v>
      </c>
      <c r="J8575" s="1">
        <v>45472</v>
      </c>
      <c r="K8575" s="1">
        <v>45477</v>
      </c>
      <c r="L8575" t="s">
        <v>26</v>
      </c>
      <c r="M8575" t="str">
        <f t="shared" si="800"/>
        <v>Potential customer</v>
      </c>
      <c r="N8575" t="s">
        <v>27</v>
      </c>
      <c r="O8575">
        <v>494.8</v>
      </c>
      <c r="P8575" t="s">
        <v>28</v>
      </c>
      <c r="Q8575">
        <f>D8575-H8575</f>
        <v>2211.4322999999999</v>
      </c>
      <c r="R8575" t="str">
        <f t="shared" si="801"/>
        <v>Good</v>
      </c>
      <c r="S8575" t="str">
        <f t="shared" si="802"/>
        <v>Good</v>
      </c>
      <c r="T8575" t="str">
        <f t="shared" si="803"/>
        <v>High Impact</v>
      </c>
    </row>
    <row r="8576" spans="1:20">
      <c r="A8576" t="s">
        <v>8612</v>
      </c>
      <c r="B8576" t="s">
        <v>18</v>
      </c>
      <c r="C8576" t="s">
        <v>41</v>
      </c>
      <c r="D8576">
        <v>2178.16</v>
      </c>
      <c r="E8576" t="str">
        <f t="shared" si="798"/>
        <v>High</v>
      </c>
      <c r="F8576" t="str">
        <f t="shared" si="799"/>
        <v>High</v>
      </c>
      <c r="G8576">
        <v>0.23</v>
      </c>
      <c r="H8576">
        <f>D8576*G8576</f>
        <v>500.97679999999997</v>
      </c>
      <c r="I8576">
        <v>1</v>
      </c>
      <c r="J8576" s="1">
        <v>45383</v>
      </c>
      <c r="K8576" s="1">
        <v>45387</v>
      </c>
      <c r="L8576" t="s">
        <v>20</v>
      </c>
      <c r="M8576" t="str">
        <f t="shared" si="800"/>
        <v>Premium customer</v>
      </c>
      <c r="N8576" t="s">
        <v>21</v>
      </c>
      <c r="O8576">
        <v>563.84</v>
      </c>
      <c r="P8576" t="s">
        <v>53</v>
      </c>
      <c r="Q8576">
        <f>D8576-H8576</f>
        <v>1677.1831999999999</v>
      </c>
      <c r="R8576" t="str">
        <f t="shared" si="801"/>
        <v>Good</v>
      </c>
      <c r="S8576" t="str">
        <f t="shared" si="802"/>
        <v>Good</v>
      </c>
      <c r="T8576" t="str">
        <f t="shared" si="803"/>
        <v>High Impact</v>
      </c>
    </row>
    <row r="8577" spans="1:20">
      <c r="A8577" t="s">
        <v>8613</v>
      </c>
      <c r="B8577" t="s">
        <v>24</v>
      </c>
      <c r="C8577" t="s">
        <v>19</v>
      </c>
      <c r="D8577">
        <v>2365.88</v>
      </c>
      <c r="E8577" t="str">
        <f t="shared" si="798"/>
        <v>High</v>
      </c>
      <c r="F8577" t="str">
        <f t="shared" si="799"/>
        <v>High</v>
      </c>
      <c r="G8577">
        <v>7.0000000000000007E-2</v>
      </c>
      <c r="H8577">
        <f>D8577*G8577</f>
        <v>165.61160000000001</v>
      </c>
      <c r="I8577">
        <v>7</v>
      </c>
      <c r="J8577" s="1">
        <v>45256</v>
      </c>
      <c r="K8577" s="1">
        <v>45260</v>
      </c>
      <c r="L8577" t="s">
        <v>36</v>
      </c>
      <c r="M8577" t="str">
        <f t="shared" si="800"/>
        <v>Normal customer</v>
      </c>
      <c r="N8577" t="s">
        <v>32</v>
      </c>
      <c r="O8577">
        <v>432.23</v>
      </c>
      <c r="P8577" t="s">
        <v>39</v>
      </c>
      <c r="Q8577">
        <f>D8577-H8577</f>
        <v>2200.2683999999999</v>
      </c>
      <c r="R8577" t="str">
        <f t="shared" si="801"/>
        <v>Good</v>
      </c>
      <c r="S8577" t="str">
        <f t="shared" si="802"/>
        <v>Good</v>
      </c>
      <c r="T8577" t="str">
        <f t="shared" si="803"/>
        <v>High Impact</v>
      </c>
    </row>
    <row r="8578" spans="1:20">
      <c r="A8578" t="s">
        <v>8614</v>
      </c>
      <c r="B8578" t="s">
        <v>30</v>
      </c>
      <c r="C8578" t="s">
        <v>38</v>
      </c>
      <c r="D8578">
        <v>2760.03</v>
      </c>
      <c r="E8578" t="str">
        <f t="shared" si="798"/>
        <v>High</v>
      </c>
      <c r="F8578" t="str">
        <f t="shared" si="799"/>
        <v>High</v>
      </c>
      <c r="G8578">
        <v>0.28000000000000003</v>
      </c>
      <c r="H8578">
        <f>D8578*G8578</f>
        <v>772.80840000000012</v>
      </c>
      <c r="I8578">
        <v>8</v>
      </c>
      <c r="J8578" s="1">
        <v>45009</v>
      </c>
      <c r="K8578" s="1">
        <v>45013</v>
      </c>
      <c r="L8578" t="s">
        <v>26</v>
      </c>
      <c r="M8578" t="str">
        <f t="shared" si="800"/>
        <v>Potential customer</v>
      </c>
      <c r="N8578" t="s">
        <v>21</v>
      </c>
      <c r="O8578">
        <v>264.94</v>
      </c>
      <c r="P8578" t="s">
        <v>53</v>
      </c>
      <c r="Q8578">
        <f>D8578-H8578</f>
        <v>1987.2216000000001</v>
      </c>
      <c r="R8578" t="str">
        <f t="shared" si="801"/>
        <v>Bad</v>
      </c>
      <c r="S8578" t="str">
        <f t="shared" si="802"/>
        <v>Bad</v>
      </c>
      <c r="T8578" t="str">
        <f t="shared" si="803"/>
        <v>High Impact</v>
      </c>
    </row>
    <row r="8579" spans="1:20">
      <c r="A8579" t="s">
        <v>8615</v>
      </c>
      <c r="B8579" t="s">
        <v>24</v>
      </c>
      <c r="C8579" t="s">
        <v>31</v>
      </c>
      <c r="D8579">
        <v>4912.0600000000004</v>
      </c>
      <c r="E8579" t="str">
        <f t="shared" ref="E8579:E8642" si="804">IF(D8579&gt;1000,"High","Low")</f>
        <v>High</v>
      </c>
      <c r="F8579" t="str">
        <f t="shared" ref="F8579:F8642" si="805">IF(D8579&gt;1000,"High",IF(D8579&gt;500,"Midium","Low"))</f>
        <v>High</v>
      </c>
      <c r="G8579">
        <v>0.16</v>
      </c>
      <c r="H8579">
        <f>D8579*G8579</f>
        <v>785.92960000000005</v>
      </c>
      <c r="I8579">
        <v>8</v>
      </c>
      <c r="J8579" s="1">
        <v>45540</v>
      </c>
      <c r="K8579" s="1">
        <v>45541</v>
      </c>
      <c r="L8579" t="s">
        <v>36</v>
      </c>
      <c r="M8579" t="str">
        <f t="shared" ref="M8579:M8642" si="806">IF(AND(L8579="Member",D8579&gt;1000),"Premium customer",IF(AND(L8579="Regular",D8579&gt;1000),"Potential customer","Normal customer"))</f>
        <v>Normal customer</v>
      </c>
      <c r="N8579" t="s">
        <v>32</v>
      </c>
      <c r="O8579">
        <v>473.77</v>
      </c>
      <c r="P8579" t="s">
        <v>44</v>
      </c>
      <c r="Q8579">
        <f>D8579-H8579</f>
        <v>4126.1304</v>
      </c>
      <c r="R8579" t="str">
        <f t="shared" ref="R8579:R8642" si="807">IF(AND(D8579&gt;1000,O8579&gt;300),"Good","Bad")</f>
        <v>Good</v>
      </c>
      <c r="S8579" t="str">
        <f t="shared" ref="S8579:S8642" si="808">IF(NOT(AND(D8579&gt;1000,O8579&gt;300)),"Bad","Good")</f>
        <v>Good</v>
      </c>
      <c r="T8579" t="str">
        <f t="shared" ref="T8579:T8642" si="809">IF(OR(D8579&gt;1000,G8579&gt;0.25),"High Impact","Normal")</f>
        <v>High Impact</v>
      </c>
    </row>
    <row r="8580" spans="1:20">
      <c r="A8580" t="s">
        <v>8616</v>
      </c>
      <c r="B8580" t="s">
        <v>18</v>
      </c>
      <c r="C8580" t="s">
        <v>38</v>
      </c>
      <c r="D8580">
        <v>3983.91</v>
      </c>
      <c r="E8580" t="str">
        <f t="shared" si="804"/>
        <v>High</v>
      </c>
      <c r="F8580" t="str">
        <f t="shared" si="805"/>
        <v>High</v>
      </c>
      <c r="G8580">
        <v>0.31</v>
      </c>
      <c r="H8580">
        <f>D8580*G8580</f>
        <v>1235.0120999999999</v>
      </c>
      <c r="I8580">
        <v>1</v>
      </c>
      <c r="J8580" s="1">
        <v>45447</v>
      </c>
      <c r="K8580" s="1">
        <v>45448</v>
      </c>
      <c r="L8580" t="s">
        <v>20</v>
      </c>
      <c r="M8580" t="str">
        <f t="shared" si="806"/>
        <v>Premium customer</v>
      </c>
      <c r="N8580" t="s">
        <v>32</v>
      </c>
      <c r="O8580">
        <v>698.61</v>
      </c>
      <c r="P8580" t="s">
        <v>22</v>
      </c>
      <c r="Q8580">
        <f>D8580-H8580</f>
        <v>2748.8978999999999</v>
      </c>
      <c r="R8580" t="str">
        <f t="shared" si="807"/>
        <v>Good</v>
      </c>
      <c r="S8580" t="str">
        <f t="shared" si="808"/>
        <v>Good</v>
      </c>
      <c r="T8580" t="str">
        <f t="shared" si="809"/>
        <v>High Impact</v>
      </c>
    </row>
    <row r="8581" spans="1:20">
      <c r="A8581" t="s">
        <v>8617</v>
      </c>
      <c r="B8581" t="s">
        <v>24</v>
      </c>
      <c r="C8581" t="s">
        <v>38</v>
      </c>
      <c r="D8581">
        <v>3184.41</v>
      </c>
      <c r="E8581" t="str">
        <f t="shared" si="804"/>
        <v>High</v>
      </c>
      <c r="F8581" t="str">
        <f t="shared" si="805"/>
        <v>High</v>
      </c>
      <c r="G8581">
        <v>0.27</v>
      </c>
      <c r="H8581">
        <f>D8581*G8581</f>
        <v>859.79070000000002</v>
      </c>
      <c r="I8581">
        <v>4</v>
      </c>
      <c r="J8581" s="1">
        <v>45466</v>
      </c>
      <c r="K8581" s="1">
        <v>45473</v>
      </c>
      <c r="L8581" t="s">
        <v>20</v>
      </c>
      <c r="M8581" t="str">
        <f t="shared" si="806"/>
        <v>Premium customer</v>
      </c>
      <c r="N8581" t="s">
        <v>21</v>
      </c>
      <c r="O8581">
        <v>319.83</v>
      </c>
      <c r="P8581" t="s">
        <v>22</v>
      </c>
      <c r="Q8581">
        <f>D8581-H8581</f>
        <v>2324.6192999999998</v>
      </c>
      <c r="R8581" t="str">
        <f t="shared" si="807"/>
        <v>Good</v>
      </c>
      <c r="S8581" t="str">
        <f t="shared" si="808"/>
        <v>Good</v>
      </c>
      <c r="T8581" t="str">
        <f t="shared" si="809"/>
        <v>High Impact</v>
      </c>
    </row>
    <row r="8582" spans="1:20">
      <c r="A8582" t="s">
        <v>8618</v>
      </c>
      <c r="B8582" t="s">
        <v>46</v>
      </c>
      <c r="C8582" t="s">
        <v>38</v>
      </c>
      <c r="D8582">
        <v>1882.16</v>
      </c>
      <c r="E8582" t="str">
        <f t="shared" si="804"/>
        <v>High</v>
      </c>
      <c r="F8582" t="str">
        <f t="shared" si="805"/>
        <v>High</v>
      </c>
      <c r="G8582">
        <v>0.47</v>
      </c>
      <c r="H8582">
        <f>D8582*G8582</f>
        <v>884.61519999999996</v>
      </c>
      <c r="I8582">
        <v>9</v>
      </c>
      <c r="J8582" s="1">
        <v>45148</v>
      </c>
      <c r="K8582" s="1">
        <v>45152</v>
      </c>
      <c r="L8582" t="s">
        <v>26</v>
      </c>
      <c r="M8582" t="str">
        <f t="shared" si="806"/>
        <v>Potential customer</v>
      </c>
      <c r="N8582" t="s">
        <v>32</v>
      </c>
      <c r="O8582">
        <v>466.36</v>
      </c>
      <c r="P8582" t="s">
        <v>33</v>
      </c>
      <c r="Q8582">
        <f>D8582-H8582</f>
        <v>997.54480000000012</v>
      </c>
      <c r="R8582" t="str">
        <f t="shared" si="807"/>
        <v>Good</v>
      </c>
      <c r="S8582" t="str">
        <f t="shared" si="808"/>
        <v>Good</v>
      </c>
      <c r="T8582" t="str">
        <f t="shared" si="809"/>
        <v>High Impact</v>
      </c>
    </row>
    <row r="8583" spans="1:20">
      <c r="A8583" t="s">
        <v>8619</v>
      </c>
      <c r="B8583" t="s">
        <v>24</v>
      </c>
      <c r="C8583" t="s">
        <v>19</v>
      </c>
      <c r="D8583">
        <v>232.64</v>
      </c>
      <c r="E8583" t="str">
        <f t="shared" si="804"/>
        <v>Low</v>
      </c>
      <c r="F8583" t="str">
        <f t="shared" si="805"/>
        <v>Low</v>
      </c>
      <c r="G8583">
        <v>0.22</v>
      </c>
      <c r="H8583">
        <f>D8583*G8583</f>
        <v>51.180799999999998</v>
      </c>
      <c r="I8583">
        <v>2</v>
      </c>
      <c r="J8583" s="1">
        <v>45136</v>
      </c>
      <c r="K8583" s="1">
        <v>45137</v>
      </c>
      <c r="L8583" t="s">
        <v>36</v>
      </c>
      <c r="M8583" t="str">
        <f t="shared" si="806"/>
        <v>Normal customer</v>
      </c>
      <c r="N8583" t="s">
        <v>21</v>
      </c>
      <c r="O8583">
        <v>62.45</v>
      </c>
      <c r="P8583" t="s">
        <v>53</v>
      </c>
      <c r="Q8583">
        <f>D8583-H8583</f>
        <v>181.45919999999998</v>
      </c>
      <c r="R8583" t="str">
        <f t="shared" si="807"/>
        <v>Bad</v>
      </c>
      <c r="S8583" t="str">
        <f t="shared" si="808"/>
        <v>Bad</v>
      </c>
      <c r="T8583" t="str">
        <f t="shared" si="809"/>
        <v>Normal</v>
      </c>
    </row>
    <row r="8584" spans="1:20">
      <c r="A8584" t="s">
        <v>8620</v>
      </c>
      <c r="B8584" t="s">
        <v>18</v>
      </c>
      <c r="C8584" t="s">
        <v>25</v>
      </c>
      <c r="D8584">
        <v>670.99</v>
      </c>
      <c r="E8584" t="str">
        <f t="shared" si="804"/>
        <v>Low</v>
      </c>
      <c r="F8584" t="str">
        <f t="shared" si="805"/>
        <v>Midium</v>
      </c>
      <c r="G8584">
        <v>0.33</v>
      </c>
      <c r="H8584">
        <f>D8584*G8584</f>
        <v>221.42670000000001</v>
      </c>
      <c r="I8584">
        <v>1</v>
      </c>
      <c r="J8584" s="1">
        <v>45362</v>
      </c>
      <c r="K8584" s="1">
        <v>45367</v>
      </c>
      <c r="L8584" t="s">
        <v>36</v>
      </c>
      <c r="M8584" t="str">
        <f t="shared" si="806"/>
        <v>Normal customer</v>
      </c>
      <c r="N8584" t="s">
        <v>27</v>
      </c>
      <c r="O8584">
        <v>60.61</v>
      </c>
      <c r="P8584" t="s">
        <v>39</v>
      </c>
      <c r="Q8584">
        <f>D8584-H8584</f>
        <v>449.56330000000003</v>
      </c>
      <c r="R8584" t="str">
        <f t="shared" si="807"/>
        <v>Bad</v>
      </c>
      <c r="S8584" t="str">
        <f t="shared" si="808"/>
        <v>Bad</v>
      </c>
      <c r="T8584" t="str">
        <f t="shared" si="809"/>
        <v>High Impact</v>
      </c>
    </row>
    <row r="8585" spans="1:20">
      <c r="A8585" t="s">
        <v>8621</v>
      </c>
      <c r="B8585" t="s">
        <v>18</v>
      </c>
      <c r="C8585" t="s">
        <v>19</v>
      </c>
      <c r="D8585">
        <v>3681.25</v>
      </c>
      <c r="E8585" t="str">
        <f t="shared" si="804"/>
        <v>High</v>
      </c>
      <c r="F8585" t="str">
        <f t="shared" si="805"/>
        <v>High</v>
      </c>
      <c r="G8585">
        <v>0.3</v>
      </c>
      <c r="H8585">
        <f>D8585*G8585</f>
        <v>1104.375</v>
      </c>
      <c r="I8585">
        <v>6</v>
      </c>
      <c r="J8585" s="1">
        <v>45464</v>
      </c>
      <c r="K8585" s="1">
        <v>45466</v>
      </c>
      <c r="L8585" t="s">
        <v>20</v>
      </c>
      <c r="M8585" t="str">
        <f t="shared" si="806"/>
        <v>Premium customer</v>
      </c>
      <c r="N8585" t="s">
        <v>21</v>
      </c>
      <c r="O8585">
        <v>588.04999999999995</v>
      </c>
      <c r="P8585" t="s">
        <v>33</v>
      </c>
      <c r="Q8585">
        <f>D8585-H8585</f>
        <v>2576.875</v>
      </c>
      <c r="R8585" t="str">
        <f t="shared" si="807"/>
        <v>Good</v>
      </c>
      <c r="S8585" t="str">
        <f t="shared" si="808"/>
        <v>Good</v>
      </c>
      <c r="T8585" t="str">
        <f t="shared" si="809"/>
        <v>High Impact</v>
      </c>
    </row>
    <row r="8586" spans="1:20">
      <c r="A8586" t="s">
        <v>8622</v>
      </c>
      <c r="B8586" t="s">
        <v>18</v>
      </c>
      <c r="C8586" t="s">
        <v>25</v>
      </c>
      <c r="D8586">
        <v>1909.1</v>
      </c>
      <c r="E8586" t="str">
        <f t="shared" si="804"/>
        <v>High</v>
      </c>
      <c r="F8586" t="str">
        <f t="shared" si="805"/>
        <v>High</v>
      </c>
      <c r="G8586">
        <v>0.34</v>
      </c>
      <c r="H8586">
        <f>D8586*G8586</f>
        <v>649.09400000000005</v>
      </c>
      <c r="I8586">
        <v>1</v>
      </c>
      <c r="J8586" s="1">
        <v>45073</v>
      </c>
      <c r="K8586" s="1">
        <v>45076</v>
      </c>
      <c r="L8586" t="s">
        <v>36</v>
      </c>
      <c r="M8586" t="str">
        <f t="shared" si="806"/>
        <v>Normal customer</v>
      </c>
      <c r="N8586" t="s">
        <v>32</v>
      </c>
      <c r="O8586">
        <v>453.48</v>
      </c>
      <c r="P8586" t="s">
        <v>22</v>
      </c>
      <c r="Q8586">
        <f>D8586-H8586</f>
        <v>1260.0059999999999</v>
      </c>
      <c r="R8586" t="str">
        <f t="shared" si="807"/>
        <v>Good</v>
      </c>
      <c r="S8586" t="str">
        <f t="shared" si="808"/>
        <v>Good</v>
      </c>
      <c r="T8586" t="str">
        <f t="shared" si="809"/>
        <v>High Impact</v>
      </c>
    </row>
    <row r="8587" spans="1:20">
      <c r="A8587" t="s">
        <v>8623</v>
      </c>
      <c r="B8587" t="s">
        <v>24</v>
      </c>
      <c r="C8587" t="s">
        <v>31</v>
      </c>
      <c r="D8587">
        <v>1738.74</v>
      </c>
      <c r="E8587" t="str">
        <f t="shared" si="804"/>
        <v>High</v>
      </c>
      <c r="F8587" t="str">
        <f t="shared" si="805"/>
        <v>High</v>
      </c>
      <c r="G8587">
        <v>0.13</v>
      </c>
      <c r="H8587">
        <f>D8587*G8587</f>
        <v>226.03620000000001</v>
      </c>
      <c r="I8587">
        <v>6</v>
      </c>
      <c r="J8587" s="1">
        <v>45145</v>
      </c>
      <c r="K8587" s="1">
        <v>45149</v>
      </c>
      <c r="L8587" t="s">
        <v>36</v>
      </c>
      <c r="M8587" t="str">
        <f t="shared" si="806"/>
        <v>Normal customer</v>
      </c>
      <c r="N8587" t="s">
        <v>27</v>
      </c>
      <c r="O8587">
        <v>123.31</v>
      </c>
      <c r="P8587" t="s">
        <v>44</v>
      </c>
      <c r="Q8587">
        <f>D8587-H8587</f>
        <v>1512.7038</v>
      </c>
      <c r="R8587" t="str">
        <f t="shared" si="807"/>
        <v>Bad</v>
      </c>
      <c r="S8587" t="str">
        <f t="shared" si="808"/>
        <v>Bad</v>
      </c>
      <c r="T8587" t="str">
        <f t="shared" si="809"/>
        <v>High Impact</v>
      </c>
    </row>
    <row r="8588" spans="1:20">
      <c r="A8588" t="s">
        <v>8624</v>
      </c>
      <c r="B8588" t="s">
        <v>46</v>
      </c>
      <c r="C8588" t="s">
        <v>31</v>
      </c>
      <c r="D8588">
        <v>4455.99</v>
      </c>
      <c r="E8588" t="str">
        <f t="shared" si="804"/>
        <v>High</v>
      </c>
      <c r="F8588" t="str">
        <f t="shared" si="805"/>
        <v>High</v>
      </c>
      <c r="G8588">
        <v>0.13</v>
      </c>
      <c r="H8588">
        <f>D8588*G8588</f>
        <v>579.27869999999996</v>
      </c>
      <c r="I8588">
        <v>1</v>
      </c>
      <c r="J8588" s="1">
        <v>44994</v>
      </c>
      <c r="K8588" s="1">
        <v>44999</v>
      </c>
      <c r="L8588" t="s">
        <v>26</v>
      </c>
      <c r="M8588" t="str">
        <f t="shared" si="806"/>
        <v>Potential customer</v>
      </c>
      <c r="N8588" t="s">
        <v>32</v>
      </c>
      <c r="O8588">
        <v>884.82</v>
      </c>
      <c r="P8588" t="s">
        <v>44</v>
      </c>
      <c r="Q8588">
        <f>D8588-H8588</f>
        <v>3876.7112999999999</v>
      </c>
      <c r="R8588" t="str">
        <f t="shared" si="807"/>
        <v>Good</v>
      </c>
      <c r="S8588" t="str">
        <f t="shared" si="808"/>
        <v>Good</v>
      </c>
      <c r="T8588" t="str">
        <f t="shared" si="809"/>
        <v>High Impact</v>
      </c>
    </row>
    <row r="8589" spans="1:20">
      <c r="A8589" t="s">
        <v>8625</v>
      </c>
      <c r="B8589" t="s">
        <v>30</v>
      </c>
      <c r="C8589" t="s">
        <v>31</v>
      </c>
      <c r="D8589">
        <v>2474.09</v>
      </c>
      <c r="E8589" t="str">
        <f t="shared" si="804"/>
        <v>High</v>
      </c>
      <c r="F8589" t="str">
        <f t="shared" si="805"/>
        <v>High</v>
      </c>
      <c r="G8589">
        <v>0.28000000000000003</v>
      </c>
      <c r="H8589">
        <f>D8589*G8589</f>
        <v>692.74520000000007</v>
      </c>
      <c r="I8589">
        <v>6</v>
      </c>
      <c r="J8589" s="1">
        <v>45231</v>
      </c>
      <c r="K8589" s="1">
        <v>45232</v>
      </c>
      <c r="L8589" t="s">
        <v>36</v>
      </c>
      <c r="M8589" t="str">
        <f t="shared" si="806"/>
        <v>Normal customer</v>
      </c>
      <c r="N8589" t="s">
        <v>32</v>
      </c>
      <c r="O8589">
        <v>463.97</v>
      </c>
      <c r="P8589" t="s">
        <v>39</v>
      </c>
      <c r="Q8589">
        <f>D8589-H8589</f>
        <v>1781.3448000000001</v>
      </c>
      <c r="R8589" t="str">
        <f t="shared" si="807"/>
        <v>Good</v>
      </c>
      <c r="S8589" t="str">
        <f t="shared" si="808"/>
        <v>Good</v>
      </c>
      <c r="T8589" t="str">
        <f t="shared" si="809"/>
        <v>High Impact</v>
      </c>
    </row>
    <row r="8590" spans="1:20">
      <c r="A8590" t="s">
        <v>8626</v>
      </c>
      <c r="B8590" t="s">
        <v>46</v>
      </c>
      <c r="C8590" t="s">
        <v>31</v>
      </c>
      <c r="D8590">
        <v>4507.93</v>
      </c>
      <c r="E8590" t="str">
        <f t="shared" si="804"/>
        <v>High</v>
      </c>
      <c r="F8590" t="str">
        <f t="shared" si="805"/>
        <v>High</v>
      </c>
      <c r="G8590">
        <v>0.42</v>
      </c>
      <c r="H8590">
        <f>D8590*G8590</f>
        <v>1893.3306</v>
      </c>
      <c r="I8590">
        <v>9</v>
      </c>
      <c r="J8590" s="1">
        <v>44952</v>
      </c>
      <c r="K8590" s="1">
        <v>44955</v>
      </c>
      <c r="L8590" t="s">
        <v>20</v>
      </c>
      <c r="M8590" t="str">
        <f t="shared" si="806"/>
        <v>Premium customer</v>
      </c>
      <c r="N8590" t="s">
        <v>21</v>
      </c>
      <c r="O8590">
        <v>1101.2</v>
      </c>
      <c r="P8590" t="s">
        <v>33</v>
      </c>
      <c r="Q8590">
        <f>D8590-H8590</f>
        <v>2614.5994000000001</v>
      </c>
      <c r="R8590" t="str">
        <f t="shared" si="807"/>
        <v>Good</v>
      </c>
      <c r="S8590" t="str">
        <f t="shared" si="808"/>
        <v>Good</v>
      </c>
      <c r="T8590" t="str">
        <f t="shared" si="809"/>
        <v>High Impact</v>
      </c>
    </row>
    <row r="8591" spans="1:20">
      <c r="A8591" t="s">
        <v>8627</v>
      </c>
      <c r="B8591" t="s">
        <v>24</v>
      </c>
      <c r="C8591" t="s">
        <v>31</v>
      </c>
      <c r="D8591">
        <v>4444.53</v>
      </c>
      <c r="E8591" t="str">
        <f t="shared" si="804"/>
        <v>High</v>
      </c>
      <c r="F8591" t="str">
        <f t="shared" si="805"/>
        <v>High</v>
      </c>
      <c r="G8591">
        <v>0.36</v>
      </c>
      <c r="H8591">
        <f>D8591*G8591</f>
        <v>1600.0307999999998</v>
      </c>
      <c r="I8591">
        <v>5</v>
      </c>
      <c r="J8591" s="1">
        <v>45249</v>
      </c>
      <c r="K8591" s="1">
        <v>45256</v>
      </c>
      <c r="L8591" t="s">
        <v>20</v>
      </c>
      <c r="M8591" t="str">
        <f t="shared" si="806"/>
        <v>Premium customer</v>
      </c>
      <c r="N8591" t="s">
        <v>27</v>
      </c>
      <c r="O8591">
        <v>1280.8499999999999</v>
      </c>
      <c r="P8591" t="s">
        <v>39</v>
      </c>
      <c r="Q8591">
        <f>D8591-H8591</f>
        <v>2844.4992000000002</v>
      </c>
      <c r="R8591" t="str">
        <f t="shared" si="807"/>
        <v>Good</v>
      </c>
      <c r="S8591" t="str">
        <f t="shared" si="808"/>
        <v>Good</v>
      </c>
      <c r="T8591" t="str">
        <f t="shared" si="809"/>
        <v>High Impact</v>
      </c>
    </row>
    <row r="8592" spans="1:20">
      <c r="A8592" t="s">
        <v>8628</v>
      </c>
      <c r="B8592" t="s">
        <v>24</v>
      </c>
      <c r="C8592" t="s">
        <v>41</v>
      </c>
      <c r="D8592">
        <v>492.89</v>
      </c>
      <c r="E8592" t="str">
        <f t="shared" si="804"/>
        <v>Low</v>
      </c>
      <c r="F8592" t="str">
        <f t="shared" si="805"/>
        <v>Low</v>
      </c>
      <c r="G8592">
        <v>0.24</v>
      </c>
      <c r="H8592">
        <f>D8592*G8592</f>
        <v>118.2936</v>
      </c>
      <c r="I8592">
        <v>4</v>
      </c>
      <c r="J8592" s="1">
        <v>45555</v>
      </c>
      <c r="K8592" s="1">
        <v>45559</v>
      </c>
      <c r="L8592" t="s">
        <v>36</v>
      </c>
      <c r="M8592" t="str">
        <f t="shared" si="806"/>
        <v>Normal customer</v>
      </c>
      <c r="N8592" t="s">
        <v>27</v>
      </c>
      <c r="O8592">
        <v>84.63</v>
      </c>
      <c r="P8592" t="s">
        <v>39</v>
      </c>
      <c r="Q8592">
        <f>D8592-H8592</f>
        <v>374.59640000000002</v>
      </c>
      <c r="R8592" t="str">
        <f t="shared" si="807"/>
        <v>Bad</v>
      </c>
      <c r="S8592" t="str">
        <f t="shared" si="808"/>
        <v>Bad</v>
      </c>
      <c r="T8592" t="str">
        <f t="shared" si="809"/>
        <v>Normal</v>
      </c>
    </row>
    <row r="8593" spans="1:20">
      <c r="A8593" t="s">
        <v>8629</v>
      </c>
      <c r="B8593" t="s">
        <v>30</v>
      </c>
      <c r="C8593" t="s">
        <v>19</v>
      </c>
      <c r="D8593">
        <v>4732.28</v>
      </c>
      <c r="E8593" t="str">
        <f t="shared" si="804"/>
        <v>High</v>
      </c>
      <c r="F8593" t="str">
        <f t="shared" si="805"/>
        <v>High</v>
      </c>
      <c r="G8593">
        <v>0.13</v>
      </c>
      <c r="H8593">
        <f>D8593*G8593</f>
        <v>615.19640000000004</v>
      </c>
      <c r="I8593">
        <v>8</v>
      </c>
      <c r="J8593" s="1">
        <v>45026</v>
      </c>
      <c r="K8593" s="1">
        <v>45027</v>
      </c>
      <c r="L8593" t="s">
        <v>20</v>
      </c>
      <c r="M8593" t="str">
        <f t="shared" si="806"/>
        <v>Premium customer</v>
      </c>
      <c r="N8593" t="s">
        <v>21</v>
      </c>
      <c r="O8593">
        <v>570.12</v>
      </c>
      <c r="P8593" t="s">
        <v>53</v>
      </c>
      <c r="Q8593">
        <f>D8593-H8593</f>
        <v>4117.0835999999999</v>
      </c>
      <c r="R8593" t="str">
        <f t="shared" si="807"/>
        <v>Good</v>
      </c>
      <c r="S8593" t="str">
        <f t="shared" si="808"/>
        <v>Good</v>
      </c>
      <c r="T8593" t="str">
        <f t="shared" si="809"/>
        <v>High Impact</v>
      </c>
    </row>
    <row r="8594" spans="1:20">
      <c r="A8594" t="s">
        <v>8630</v>
      </c>
      <c r="B8594" t="s">
        <v>24</v>
      </c>
      <c r="C8594" t="s">
        <v>25</v>
      </c>
      <c r="D8594">
        <v>477.08</v>
      </c>
      <c r="E8594" t="str">
        <f t="shared" si="804"/>
        <v>Low</v>
      </c>
      <c r="F8594" t="str">
        <f t="shared" si="805"/>
        <v>Low</v>
      </c>
      <c r="G8594">
        <v>0.38</v>
      </c>
      <c r="H8594">
        <f>D8594*G8594</f>
        <v>181.29040000000001</v>
      </c>
      <c r="I8594">
        <v>4</v>
      </c>
      <c r="J8594" s="1">
        <v>45573</v>
      </c>
      <c r="K8594" s="1">
        <v>45580</v>
      </c>
      <c r="L8594" t="s">
        <v>36</v>
      </c>
      <c r="M8594" t="str">
        <f t="shared" si="806"/>
        <v>Normal customer</v>
      </c>
      <c r="N8594" t="s">
        <v>27</v>
      </c>
      <c r="O8594">
        <v>29.54</v>
      </c>
      <c r="P8594" t="s">
        <v>44</v>
      </c>
      <c r="Q8594">
        <f>D8594-H8594</f>
        <v>295.78959999999995</v>
      </c>
      <c r="R8594" t="str">
        <f t="shared" si="807"/>
        <v>Bad</v>
      </c>
      <c r="S8594" t="str">
        <f t="shared" si="808"/>
        <v>Bad</v>
      </c>
      <c r="T8594" t="str">
        <f t="shared" si="809"/>
        <v>High Impact</v>
      </c>
    </row>
    <row r="8595" spans="1:20">
      <c r="A8595" t="s">
        <v>8631</v>
      </c>
      <c r="B8595" t="s">
        <v>18</v>
      </c>
      <c r="C8595" t="s">
        <v>31</v>
      </c>
      <c r="D8595">
        <v>4821.18</v>
      </c>
      <c r="E8595" t="str">
        <f t="shared" si="804"/>
        <v>High</v>
      </c>
      <c r="F8595" t="str">
        <f t="shared" si="805"/>
        <v>High</v>
      </c>
      <c r="G8595">
        <v>0.46</v>
      </c>
      <c r="H8595">
        <f>D8595*G8595</f>
        <v>2217.7428000000004</v>
      </c>
      <c r="I8595">
        <v>4</v>
      </c>
      <c r="J8595" s="1">
        <v>45419</v>
      </c>
      <c r="K8595" s="1">
        <v>45420</v>
      </c>
      <c r="L8595" t="s">
        <v>36</v>
      </c>
      <c r="M8595" t="str">
        <f t="shared" si="806"/>
        <v>Normal customer</v>
      </c>
      <c r="N8595" t="s">
        <v>32</v>
      </c>
      <c r="O8595">
        <v>1230.5</v>
      </c>
      <c r="P8595" t="s">
        <v>53</v>
      </c>
      <c r="Q8595">
        <f>D8595-H8595</f>
        <v>2603.4371999999998</v>
      </c>
      <c r="R8595" t="str">
        <f t="shared" si="807"/>
        <v>Good</v>
      </c>
      <c r="S8595" t="str">
        <f t="shared" si="808"/>
        <v>Good</v>
      </c>
      <c r="T8595" t="str">
        <f t="shared" si="809"/>
        <v>High Impact</v>
      </c>
    </row>
    <row r="8596" spans="1:20">
      <c r="A8596" t="s">
        <v>8632</v>
      </c>
      <c r="B8596" t="s">
        <v>18</v>
      </c>
      <c r="C8596" t="s">
        <v>41</v>
      </c>
      <c r="D8596">
        <v>2317.81</v>
      </c>
      <c r="E8596" t="str">
        <f t="shared" si="804"/>
        <v>High</v>
      </c>
      <c r="F8596" t="str">
        <f t="shared" si="805"/>
        <v>High</v>
      </c>
      <c r="G8596">
        <v>0.11</v>
      </c>
      <c r="H8596">
        <f>D8596*G8596</f>
        <v>254.95910000000001</v>
      </c>
      <c r="I8596">
        <v>9</v>
      </c>
      <c r="J8596" s="1">
        <v>45634</v>
      </c>
      <c r="K8596" s="1">
        <v>45637</v>
      </c>
      <c r="L8596" t="s">
        <v>26</v>
      </c>
      <c r="M8596" t="str">
        <f t="shared" si="806"/>
        <v>Potential customer</v>
      </c>
      <c r="N8596" t="s">
        <v>32</v>
      </c>
      <c r="O8596">
        <v>218.67</v>
      </c>
      <c r="P8596" t="s">
        <v>39</v>
      </c>
      <c r="Q8596">
        <f>D8596-H8596</f>
        <v>2062.8508999999999</v>
      </c>
      <c r="R8596" t="str">
        <f t="shared" si="807"/>
        <v>Bad</v>
      </c>
      <c r="S8596" t="str">
        <f t="shared" si="808"/>
        <v>Bad</v>
      </c>
      <c r="T8596" t="str">
        <f t="shared" si="809"/>
        <v>High Impact</v>
      </c>
    </row>
    <row r="8597" spans="1:20">
      <c r="A8597" t="s">
        <v>8633</v>
      </c>
      <c r="B8597" t="s">
        <v>18</v>
      </c>
      <c r="C8597" t="s">
        <v>41</v>
      </c>
      <c r="D8597">
        <v>3828.22</v>
      </c>
      <c r="E8597" t="str">
        <f t="shared" si="804"/>
        <v>High</v>
      </c>
      <c r="F8597" t="str">
        <f t="shared" si="805"/>
        <v>High</v>
      </c>
      <c r="G8597">
        <v>0.4</v>
      </c>
      <c r="H8597">
        <f>D8597*G8597</f>
        <v>1531.288</v>
      </c>
      <c r="I8597">
        <v>1</v>
      </c>
      <c r="J8597" s="1">
        <v>45588</v>
      </c>
      <c r="K8597" s="1">
        <v>45589</v>
      </c>
      <c r="L8597" t="s">
        <v>26</v>
      </c>
      <c r="M8597" t="str">
        <f t="shared" si="806"/>
        <v>Potential customer</v>
      </c>
      <c r="N8597" t="s">
        <v>27</v>
      </c>
      <c r="O8597">
        <v>1008.42</v>
      </c>
      <c r="P8597" t="s">
        <v>53</v>
      </c>
      <c r="Q8597">
        <f>D8597-H8597</f>
        <v>2296.9319999999998</v>
      </c>
      <c r="R8597" t="str">
        <f t="shared" si="807"/>
        <v>Good</v>
      </c>
      <c r="S8597" t="str">
        <f t="shared" si="808"/>
        <v>Good</v>
      </c>
      <c r="T8597" t="str">
        <f t="shared" si="809"/>
        <v>High Impact</v>
      </c>
    </row>
    <row r="8598" spans="1:20">
      <c r="A8598" t="s">
        <v>8634</v>
      </c>
      <c r="B8598" t="s">
        <v>18</v>
      </c>
      <c r="C8598" t="s">
        <v>41</v>
      </c>
      <c r="D8598">
        <v>3560.11</v>
      </c>
      <c r="E8598" t="str">
        <f t="shared" si="804"/>
        <v>High</v>
      </c>
      <c r="F8598" t="str">
        <f t="shared" si="805"/>
        <v>High</v>
      </c>
      <c r="G8598">
        <v>0.09</v>
      </c>
      <c r="H8598">
        <f>D8598*G8598</f>
        <v>320.40989999999999</v>
      </c>
      <c r="I8598">
        <v>3</v>
      </c>
      <c r="J8598" s="1">
        <v>45180</v>
      </c>
      <c r="K8598" s="1">
        <v>45183</v>
      </c>
      <c r="L8598" t="s">
        <v>36</v>
      </c>
      <c r="M8598" t="str">
        <f t="shared" si="806"/>
        <v>Normal customer</v>
      </c>
      <c r="N8598" t="s">
        <v>27</v>
      </c>
      <c r="O8598">
        <v>726.48</v>
      </c>
      <c r="P8598" t="s">
        <v>28</v>
      </c>
      <c r="Q8598">
        <f>D8598-H8598</f>
        <v>3239.7001</v>
      </c>
      <c r="R8598" t="str">
        <f t="shared" si="807"/>
        <v>Good</v>
      </c>
      <c r="S8598" t="str">
        <f t="shared" si="808"/>
        <v>Good</v>
      </c>
      <c r="T8598" t="str">
        <f t="shared" si="809"/>
        <v>High Impact</v>
      </c>
    </row>
    <row r="8599" spans="1:20">
      <c r="A8599" t="s">
        <v>8635</v>
      </c>
      <c r="B8599" t="s">
        <v>18</v>
      </c>
      <c r="C8599" t="s">
        <v>19</v>
      </c>
      <c r="D8599">
        <v>2640.63</v>
      </c>
      <c r="E8599" t="str">
        <f t="shared" si="804"/>
        <v>High</v>
      </c>
      <c r="F8599" t="str">
        <f t="shared" si="805"/>
        <v>High</v>
      </c>
      <c r="G8599">
        <v>0.45</v>
      </c>
      <c r="H8599">
        <f>D8599*G8599</f>
        <v>1188.2835</v>
      </c>
      <c r="I8599">
        <v>4</v>
      </c>
      <c r="J8599" s="1">
        <v>45396</v>
      </c>
      <c r="K8599" s="1">
        <v>45401</v>
      </c>
      <c r="L8599" t="s">
        <v>26</v>
      </c>
      <c r="M8599" t="str">
        <f t="shared" si="806"/>
        <v>Potential customer</v>
      </c>
      <c r="N8599" t="s">
        <v>21</v>
      </c>
      <c r="O8599">
        <v>244.33</v>
      </c>
      <c r="P8599" t="s">
        <v>28</v>
      </c>
      <c r="Q8599">
        <f>D8599-H8599</f>
        <v>1452.3465000000001</v>
      </c>
      <c r="R8599" t="str">
        <f t="shared" si="807"/>
        <v>Bad</v>
      </c>
      <c r="S8599" t="str">
        <f t="shared" si="808"/>
        <v>Bad</v>
      </c>
      <c r="T8599" t="str">
        <f t="shared" si="809"/>
        <v>High Impact</v>
      </c>
    </row>
    <row r="8600" spans="1:20">
      <c r="A8600" t="s">
        <v>8636</v>
      </c>
      <c r="B8600" t="s">
        <v>24</v>
      </c>
      <c r="C8600" t="s">
        <v>31</v>
      </c>
      <c r="D8600">
        <v>3135.33</v>
      </c>
      <c r="E8600" t="str">
        <f t="shared" si="804"/>
        <v>High</v>
      </c>
      <c r="F8600" t="str">
        <f t="shared" si="805"/>
        <v>High</v>
      </c>
      <c r="G8600">
        <v>0.32</v>
      </c>
      <c r="H8600">
        <f>D8600*G8600</f>
        <v>1003.3056</v>
      </c>
      <c r="I8600">
        <v>8</v>
      </c>
      <c r="J8600" s="1">
        <v>44955</v>
      </c>
      <c r="K8600" s="1">
        <v>44962</v>
      </c>
      <c r="L8600" t="s">
        <v>20</v>
      </c>
      <c r="M8600" t="str">
        <f t="shared" si="806"/>
        <v>Premium customer</v>
      </c>
      <c r="N8600" t="s">
        <v>21</v>
      </c>
      <c r="O8600">
        <v>532.19000000000005</v>
      </c>
      <c r="P8600" t="s">
        <v>39</v>
      </c>
      <c r="Q8600">
        <f>D8600-H8600</f>
        <v>2132.0243999999998</v>
      </c>
      <c r="R8600" t="str">
        <f t="shared" si="807"/>
        <v>Good</v>
      </c>
      <c r="S8600" t="str">
        <f t="shared" si="808"/>
        <v>Good</v>
      </c>
      <c r="T8600" t="str">
        <f t="shared" si="809"/>
        <v>High Impact</v>
      </c>
    </row>
    <row r="8601" spans="1:20">
      <c r="A8601" t="s">
        <v>8637</v>
      </c>
      <c r="B8601" t="s">
        <v>30</v>
      </c>
      <c r="C8601" t="s">
        <v>41</v>
      </c>
      <c r="D8601">
        <v>4754.6000000000004</v>
      </c>
      <c r="E8601" t="str">
        <f t="shared" si="804"/>
        <v>High</v>
      </c>
      <c r="F8601" t="str">
        <f t="shared" si="805"/>
        <v>High</v>
      </c>
      <c r="G8601">
        <v>0.09</v>
      </c>
      <c r="H8601">
        <f>D8601*G8601</f>
        <v>427.91400000000004</v>
      </c>
      <c r="I8601">
        <v>1</v>
      </c>
      <c r="J8601" s="1">
        <v>45053</v>
      </c>
      <c r="K8601" s="1">
        <v>45060</v>
      </c>
      <c r="L8601" t="s">
        <v>36</v>
      </c>
      <c r="M8601" t="str">
        <f t="shared" si="806"/>
        <v>Normal customer</v>
      </c>
      <c r="N8601" t="s">
        <v>32</v>
      </c>
      <c r="O8601">
        <v>993.06</v>
      </c>
      <c r="P8601" t="s">
        <v>39</v>
      </c>
      <c r="Q8601">
        <f>D8601-H8601</f>
        <v>4326.6860000000006</v>
      </c>
      <c r="R8601" t="str">
        <f t="shared" si="807"/>
        <v>Good</v>
      </c>
      <c r="S8601" t="str">
        <f t="shared" si="808"/>
        <v>Good</v>
      </c>
      <c r="T8601" t="str">
        <f t="shared" si="809"/>
        <v>High Impact</v>
      </c>
    </row>
    <row r="8602" spans="1:20">
      <c r="A8602" t="s">
        <v>8638</v>
      </c>
      <c r="B8602" t="s">
        <v>30</v>
      </c>
      <c r="C8602" t="s">
        <v>41</v>
      </c>
      <c r="D8602">
        <v>4644.0200000000004</v>
      </c>
      <c r="E8602" t="str">
        <f t="shared" si="804"/>
        <v>High</v>
      </c>
      <c r="F8602" t="str">
        <f t="shared" si="805"/>
        <v>High</v>
      </c>
      <c r="G8602">
        <v>0.02</v>
      </c>
      <c r="H8602">
        <f>D8602*G8602</f>
        <v>92.880400000000009</v>
      </c>
      <c r="I8602">
        <v>3</v>
      </c>
      <c r="J8602" s="1">
        <v>45117</v>
      </c>
      <c r="K8602" s="1">
        <v>45121</v>
      </c>
      <c r="L8602" t="s">
        <v>26</v>
      </c>
      <c r="M8602" t="str">
        <f t="shared" si="806"/>
        <v>Potential customer</v>
      </c>
      <c r="N8602" t="s">
        <v>32</v>
      </c>
      <c r="O8602">
        <v>938.68</v>
      </c>
      <c r="P8602" t="s">
        <v>28</v>
      </c>
      <c r="Q8602">
        <f>D8602-H8602</f>
        <v>4551.1396000000004</v>
      </c>
      <c r="R8602" t="str">
        <f t="shared" si="807"/>
        <v>Good</v>
      </c>
      <c r="S8602" t="str">
        <f t="shared" si="808"/>
        <v>Good</v>
      </c>
      <c r="T8602" t="str">
        <f t="shared" si="809"/>
        <v>High Impact</v>
      </c>
    </row>
    <row r="8603" spans="1:20">
      <c r="A8603" t="s">
        <v>8639</v>
      </c>
      <c r="B8603" t="s">
        <v>18</v>
      </c>
      <c r="C8603" t="s">
        <v>31</v>
      </c>
      <c r="D8603">
        <v>3306.2</v>
      </c>
      <c r="E8603" t="str">
        <f t="shared" si="804"/>
        <v>High</v>
      </c>
      <c r="F8603" t="str">
        <f t="shared" si="805"/>
        <v>High</v>
      </c>
      <c r="G8603">
        <v>0.35</v>
      </c>
      <c r="H8603">
        <f>D8603*G8603</f>
        <v>1157.1699999999998</v>
      </c>
      <c r="I8603">
        <v>2</v>
      </c>
      <c r="J8603" s="1">
        <v>45627</v>
      </c>
      <c r="K8603" s="1">
        <v>45628</v>
      </c>
      <c r="L8603" t="s">
        <v>26</v>
      </c>
      <c r="M8603" t="str">
        <f t="shared" si="806"/>
        <v>Potential customer</v>
      </c>
      <c r="N8603" t="s">
        <v>32</v>
      </c>
      <c r="O8603">
        <v>181.18</v>
      </c>
      <c r="P8603" t="s">
        <v>33</v>
      </c>
      <c r="Q8603">
        <f>D8603-H8603</f>
        <v>2149.0299999999997</v>
      </c>
      <c r="R8603" t="str">
        <f t="shared" si="807"/>
        <v>Bad</v>
      </c>
      <c r="S8603" t="str">
        <f t="shared" si="808"/>
        <v>Bad</v>
      </c>
      <c r="T8603" t="str">
        <f t="shared" si="809"/>
        <v>High Impact</v>
      </c>
    </row>
    <row r="8604" spans="1:20">
      <c r="A8604" t="s">
        <v>8640</v>
      </c>
      <c r="B8604" t="s">
        <v>24</v>
      </c>
      <c r="C8604" t="s">
        <v>19</v>
      </c>
      <c r="D8604">
        <v>3322.82</v>
      </c>
      <c r="E8604" t="str">
        <f t="shared" si="804"/>
        <v>High</v>
      </c>
      <c r="F8604" t="str">
        <f t="shared" si="805"/>
        <v>High</v>
      </c>
      <c r="G8604">
        <v>0.3</v>
      </c>
      <c r="H8604">
        <f>D8604*G8604</f>
        <v>996.846</v>
      </c>
      <c r="I8604">
        <v>6</v>
      </c>
      <c r="J8604" s="1">
        <v>45047</v>
      </c>
      <c r="K8604" s="1">
        <v>45049</v>
      </c>
      <c r="L8604" t="s">
        <v>26</v>
      </c>
      <c r="M8604" t="str">
        <f t="shared" si="806"/>
        <v>Potential customer</v>
      </c>
      <c r="N8604" t="s">
        <v>21</v>
      </c>
      <c r="O8604">
        <v>655.04</v>
      </c>
      <c r="P8604" t="s">
        <v>33</v>
      </c>
      <c r="Q8604">
        <f>D8604-H8604</f>
        <v>2325.9740000000002</v>
      </c>
      <c r="R8604" t="str">
        <f t="shared" si="807"/>
        <v>Good</v>
      </c>
      <c r="S8604" t="str">
        <f t="shared" si="808"/>
        <v>Good</v>
      </c>
      <c r="T8604" t="str">
        <f t="shared" si="809"/>
        <v>High Impact</v>
      </c>
    </row>
    <row r="8605" spans="1:20">
      <c r="A8605" t="s">
        <v>8641</v>
      </c>
      <c r="B8605" t="s">
        <v>46</v>
      </c>
      <c r="C8605" t="s">
        <v>41</v>
      </c>
      <c r="D8605">
        <v>1310</v>
      </c>
      <c r="E8605" t="str">
        <f t="shared" si="804"/>
        <v>High</v>
      </c>
      <c r="F8605" t="str">
        <f t="shared" si="805"/>
        <v>High</v>
      </c>
      <c r="G8605">
        <v>0.31</v>
      </c>
      <c r="H8605">
        <f>D8605*G8605</f>
        <v>406.1</v>
      </c>
      <c r="I8605">
        <v>9</v>
      </c>
      <c r="J8605" s="1">
        <v>45162</v>
      </c>
      <c r="K8605" s="1">
        <v>45165</v>
      </c>
      <c r="L8605" t="s">
        <v>26</v>
      </c>
      <c r="M8605" t="str">
        <f t="shared" si="806"/>
        <v>Potential customer</v>
      </c>
      <c r="N8605" t="s">
        <v>21</v>
      </c>
      <c r="O8605">
        <v>363.59</v>
      </c>
      <c r="P8605" t="s">
        <v>39</v>
      </c>
      <c r="Q8605">
        <f>D8605-H8605</f>
        <v>903.9</v>
      </c>
      <c r="R8605" t="str">
        <f t="shared" si="807"/>
        <v>Good</v>
      </c>
      <c r="S8605" t="str">
        <f t="shared" si="808"/>
        <v>Good</v>
      </c>
      <c r="T8605" t="str">
        <f t="shared" si="809"/>
        <v>High Impact</v>
      </c>
    </row>
    <row r="8606" spans="1:20">
      <c r="A8606" t="s">
        <v>8642</v>
      </c>
      <c r="B8606" t="s">
        <v>46</v>
      </c>
      <c r="C8606" t="s">
        <v>25</v>
      </c>
      <c r="D8606">
        <v>4160.26</v>
      </c>
      <c r="E8606" t="str">
        <f t="shared" si="804"/>
        <v>High</v>
      </c>
      <c r="F8606" t="str">
        <f t="shared" si="805"/>
        <v>High</v>
      </c>
      <c r="G8606">
        <v>0.24</v>
      </c>
      <c r="H8606">
        <f>D8606*G8606</f>
        <v>998.4624</v>
      </c>
      <c r="I8606">
        <v>9</v>
      </c>
      <c r="J8606" s="1">
        <v>44963</v>
      </c>
      <c r="K8606" s="1">
        <v>44968</v>
      </c>
      <c r="L8606" t="s">
        <v>36</v>
      </c>
      <c r="M8606" t="str">
        <f t="shared" si="806"/>
        <v>Normal customer</v>
      </c>
      <c r="N8606" t="s">
        <v>27</v>
      </c>
      <c r="O8606">
        <v>864.69</v>
      </c>
      <c r="P8606" t="s">
        <v>28</v>
      </c>
      <c r="Q8606">
        <f>D8606-H8606</f>
        <v>3161.7976000000003</v>
      </c>
      <c r="R8606" t="str">
        <f t="shared" si="807"/>
        <v>Good</v>
      </c>
      <c r="S8606" t="str">
        <f t="shared" si="808"/>
        <v>Good</v>
      </c>
      <c r="T8606" t="str">
        <f t="shared" si="809"/>
        <v>High Impact</v>
      </c>
    </row>
    <row r="8607" spans="1:20">
      <c r="A8607" t="s">
        <v>8643</v>
      </c>
      <c r="B8607" t="s">
        <v>24</v>
      </c>
      <c r="C8607" t="s">
        <v>38</v>
      </c>
      <c r="D8607">
        <v>3199.76</v>
      </c>
      <c r="E8607" t="str">
        <f t="shared" si="804"/>
        <v>High</v>
      </c>
      <c r="F8607" t="str">
        <f t="shared" si="805"/>
        <v>High</v>
      </c>
      <c r="G8607">
        <v>0.31</v>
      </c>
      <c r="H8607">
        <f>D8607*G8607</f>
        <v>991.92560000000003</v>
      </c>
      <c r="I8607">
        <v>5</v>
      </c>
      <c r="J8607" s="1">
        <v>45195</v>
      </c>
      <c r="K8607" s="1">
        <v>45201</v>
      </c>
      <c r="L8607" t="s">
        <v>20</v>
      </c>
      <c r="M8607" t="str">
        <f t="shared" si="806"/>
        <v>Premium customer</v>
      </c>
      <c r="N8607" t="s">
        <v>21</v>
      </c>
      <c r="O8607">
        <v>614.70000000000005</v>
      </c>
      <c r="P8607" t="s">
        <v>44</v>
      </c>
      <c r="Q8607">
        <f>D8607-H8607</f>
        <v>2207.8344000000002</v>
      </c>
      <c r="R8607" t="str">
        <f t="shared" si="807"/>
        <v>Good</v>
      </c>
      <c r="S8607" t="str">
        <f t="shared" si="808"/>
        <v>Good</v>
      </c>
      <c r="T8607" t="str">
        <f t="shared" si="809"/>
        <v>High Impact</v>
      </c>
    </row>
    <row r="8608" spans="1:20">
      <c r="A8608" t="s">
        <v>8644</v>
      </c>
      <c r="B8608" t="s">
        <v>18</v>
      </c>
      <c r="C8608" t="s">
        <v>38</v>
      </c>
      <c r="D8608">
        <v>4148.62</v>
      </c>
      <c r="E8608" t="str">
        <f t="shared" si="804"/>
        <v>High</v>
      </c>
      <c r="F8608" t="str">
        <f t="shared" si="805"/>
        <v>High</v>
      </c>
      <c r="G8608">
        <v>0.44</v>
      </c>
      <c r="H8608">
        <f>D8608*G8608</f>
        <v>1825.3927999999999</v>
      </c>
      <c r="I8608">
        <v>3</v>
      </c>
      <c r="J8608" s="1">
        <v>45151</v>
      </c>
      <c r="K8608" s="1">
        <v>45153</v>
      </c>
      <c r="L8608" t="s">
        <v>36</v>
      </c>
      <c r="M8608" t="str">
        <f t="shared" si="806"/>
        <v>Normal customer</v>
      </c>
      <c r="N8608" t="s">
        <v>32</v>
      </c>
      <c r="O8608">
        <v>991.79</v>
      </c>
      <c r="P8608" t="s">
        <v>44</v>
      </c>
      <c r="Q8608">
        <f>D8608-H8608</f>
        <v>2323.2272000000003</v>
      </c>
      <c r="R8608" t="str">
        <f t="shared" si="807"/>
        <v>Good</v>
      </c>
      <c r="S8608" t="str">
        <f t="shared" si="808"/>
        <v>Good</v>
      </c>
      <c r="T8608" t="str">
        <f t="shared" si="809"/>
        <v>High Impact</v>
      </c>
    </row>
    <row r="8609" spans="1:20">
      <c r="A8609" t="s">
        <v>8645</v>
      </c>
      <c r="B8609" t="s">
        <v>30</v>
      </c>
      <c r="C8609" t="s">
        <v>38</v>
      </c>
      <c r="D8609">
        <v>3323.48</v>
      </c>
      <c r="E8609" t="str">
        <f t="shared" si="804"/>
        <v>High</v>
      </c>
      <c r="F8609" t="str">
        <f t="shared" si="805"/>
        <v>High</v>
      </c>
      <c r="G8609">
        <v>0.48</v>
      </c>
      <c r="H8609">
        <f>D8609*G8609</f>
        <v>1595.2703999999999</v>
      </c>
      <c r="I8609">
        <v>8</v>
      </c>
      <c r="J8609" s="1">
        <v>44973</v>
      </c>
      <c r="K8609" s="1">
        <v>44977</v>
      </c>
      <c r="L8609" t="s">
        <v>36</v>
      </c>
      <c r="M8609" t="str">
        <f t="shared" si="806"/>
        <v>Normal customer</v>
      </c>
      <c r="N8609" t="s">
        <v>32</v>
      </c>
      <c r="O8609">
        <v>601.07000000000005</v>
      </c>
      <c r="P8609" t="s">
        <v>53</v>
      </c>
      <c r="Q8609">
        <f>D8609-H8609</f>
        <v>1728.2096000000001</v>
      </c>
      <c r="R8609" t="str">
        <f t="shared" si="807"/>
        <v>Good</v>
      </c>
      <c r="S8609" t="str">
        <f t="shared" si="808"/>
        <v>Good</v>
      </c>
      <c r="T8609" t="str">
        <f t="shared" si="809"/>
        <v>High Impact</v>
      </c>
    </row>
    <row r="8610" spans="1:20">
      <c r="A8610" t="s">
        <v>8646</v>
      </c>
      <c r="B8610" t="s">
        <v>24</v>
      </c>
      <c r="C8610" t="s">
        <v>19</v>
      </c>
      <c r="D8610">
        <v>1566.67</v>
      </c>
      <c r="E8610" t="str">
        <f t="shared" si="804"/>
        <v>High</v>
      </c>
      <c r="F8610" t="str">
        <f t="shared" si="805"/>
        <v>High</v>
      </c>
      <c r="G8610">
        <v>0.17</v>
      </c>
      <c r="H8610">
        <f>D8610*G8610</f>
        <v>266.33390000000003</v>
      </c>
      <c r="I8610">
        <v>9</v>
      </c>
      <c r="J8610" s="1">
        <v>45425</v>
      </c>
      <c r="K8610" s="1">
        <v>45430</v>
      </c>
      <c r="L8610" t="s">
        <v>20</v>
      </c>
      <c r="M8610" t="str">
        <f t="shared" si="806"/>
        <v>Premium customer</v>
      </c>
      <c r="N8610" t="s">
        <v>21</v>
      </c>
      <c r="O8610">
        <v>369.17</v>
      </c>
      <c r="P8610" t="s">
        <v>28</v>
      </c>
      <c r="Q8610">
        <f>D8610-H8610</f>
        <v>1300.3361</v>
      </c>
      <c r="R8610" t="str">
        <f t="shared" si="807"/>
        <v>Good</v>
      </c>
      <c r="S8610" t="str">
        <f t="shared" si="808"/>
        <v>Good</v>
      </c>
      <c r="T8610" t="str">
        <f t="shared" si="809"/>
        <v>High Impact</v>
      </c>
    </row>
    <row r="8611" spans="1:20">
      <c r="A8611" t="s">
        <v>8647</v>
      </c>
      <c r="B8611" t="s">
        <v>46</v>
      </c>
      <c r="C8611" t="s">
        <v>41</v>
      </c>
      <c r="D8611">
        <v>1028.46</v>
      </c>
      <c r="E8611" t="str">
        <f t="shared" si="804"/>
        <v>High</v>
      </c>
      <c r="F8611" t="str">
        <f t="shared" si="805"/>
        <v>High</v>
      </c>
      <c r="G8611">
        <v>0.24</v>
      </c>
      <c r="H8611">
        <f>D8611*G8611</f>
        <v>246.8304</v>
      </c>
      <c r="I8611">
        <v>9</v>
      </c>
      <c r="J8611" s="1">
        <v>45382</v>
      </c>
      <c r="K8611" s="1">
        <v>45385</v>
      </c>
      <c r="L8611" t="s">
        <v>20</v>
      </c>
      <c r="M8611" t="str">
        <f t="shared" si="806"/>
        <v>Premium customer</v>
      </c>
      <c r="N8611" t="s">
        <v>32</v>
      </c>
      <c r="O8611">
        <v>96.09</v>
      </c>
      <c r="P8611" t="s">
        <v>22</v>
      </c>
      <c r="Q8611">
        <f>D8611-H8611</f>
        <v>781.62959999999998</v>
      </c>
      <c r="R8611" t="str">
        <f t="shared" si="807"/>
        <v>Bad</v>
      </c>
      <c r="S8611" t="str">
        <f t="shared" si="808"/>
        <v>Bad</v>
      </c>
      <c r="T8611" t="str">
        <f t="shared" si="809"/>
        <v>High Impact</v>
      </c>
    </row>
    <row r="8612" spans="1:20">
      <c r="A8612" t="s">
        <v>8648</v>
      </c>
      <c r="B8612" t="s">
        <v>46</v>
      </c>
      <c r="C8612" t="s">
        <v>38</v>
      </c>
      <c r="D8612">
        <v>477.13</v>
      </c>
      <c r="E8612" t="str">
        <f t="shared" si="804"/>
        <v>Low</v>
      </c>
      <c r="F8612" t="str">
        <f t="shared" si="805"/>
        <v>Low</v>
      </c>
      <c r="G8612">
        <v>0.14000000000000001</v>
      </c>
      <c r="H8612">
        <f>D8612*G8612</f>
        <v>66.798200000000008</v>
      </c>
      <c r="I8612">
        <v>1</v>
      </c>
      <c r="J8612" s="1">
        <v>45407</v>
      </c>
      <c r="K8612" s="1">
        <v>45412</v>
      </c>
      <c r="L8612" t="s">
        <v>36</v>
      </c>
      <c r="M8612" t="str">
        <f t="shared" si="806"/>
        <v>Normal customer</v>
      </c>
      <c r="N8612" t="s">
        <v>27</v>
      </c>
      <c r="O8612">
        <v>133.62</v>
      </c>
      <c r="P8612" t="s">
        <v>44</v>
      </c>
      <c r="Q8612">
        <f>D8612-H8612</f>
        <v>410.33179999999999</v>
      </c>
      <c r="R8612" t="str">
        <f t="shared" si="807"/>
        <v>Bad</v>
      </c>
      <c r="S8612" t="str">
        <f t="shared" si="808"/>
        <v>Bad</v>
      </c>
      <c r="T8612" t="str">
        <f t="shared" si="809"/>
        <v>Normal</v>
      </c>
    </row>
    <row r="8613" spans="1:20">
      <c r="A8613" t="s">
        <v>8649</v>
      </c>
      <c r="B8613" t="s">
        <v>46</v>
      </c>
      <c r="C8613" t="s">
        <v>38</v>
      </c>
      <c r="D8613">
        <v>2971.38</v>
      </c>
      <c r="E8613" t="str">
        <f t="shared" si="804"/>
        <v>High</v>
      </c>
      <c r="F8613" t="str">
        <f t="shared" si="805"/>
        <v>High</v>
      </c>
      <c r="G8613">
        <v>0.21</v>
      </c>
      <c r="H8613">
        <f>D8613*G8613</f>
        <v>623.98979999999995</v>
      </c>
      <c r="I8613">
        <v>5</v>
      </c>
      <c r="J8613" s="1">
        <v>45630</v>
      </c>
      <c r="K8613" s="1">
        <v>45637</v>
      </c>
      <c r="L8613" t="s">
        <v>26</v>
      </c>
      <c r="M8613" t="str">
        <f t="shared" si="806"/>
        <v>Potential customer</v>
      </c>
      <c r="N8613" t="s">
        <v>32</v>
      </c>
      <c r="O8613">
        <v>471.69</v>
      </c>
      <c r="P8613" t="s">
        <v>53</v>
      </c>
      <c r="Q8613">
        <f>D8613-H8613</f>
        <v>2347.3902000000003</v>
      </c>
      <c r="R8613" t="str">
        <f t="shared" si="807"/>
        <v>Good</v>
      </c>
      <c r="S8613" t="str">
        <f t="shared" si="808"/>
        <v>Good</v>
      </c>
      <c r="T8613" t="str">
        <f t="shared" si="809"/>
        <v>High Impact</v>
      </c>
    </row>
    <row r="8614" spans="1:20">
      <c r="A8614" t="s">
        <v>8650</v>
      </c>
      <c r="B8614" t="s">
        <v>18</v>
      </c>
      <c r="C8614" t="s">
        <v>31</v>
      </c>
      <c r="D8614">
        <v>1491.85</v>
      </c>
      <c r="E8614" t="str">
        <f t="shared" si="804"/>
        <v>High</v>
      </c>
      <c r="F8614" t="str">
        <f t="shared" si="805"/>
        <v>High</v>
      </c>
      <c r="G8614">
        <v>0.4</v>
      </c>
      <c r="H8614">
        <f>D8614*G8614</f>
        <v>596.74</v>
      </c>
      <c r="I8614">
        <v>9</v>
      </c>
      <c r="J8614" s="1">
        <v>45279</v>
      </c>
      <c r="K8614" s="1">
        <v>45285</v>
      </c>
      <c r="L8614" t="s">
        <v>36</v>
      </c>
      <c r="M8614" t="str">
        <f t="shared" si="806"/>
        <v>Normal customer</v>
      </c>
      <c r="N8614" t="s">
        <v>27</v>
      </c>
      <c r="O8614">
        <v>217.29</v>
      </c>
      <c r="P8614" t="s">
        <v>33</v>
      </c>
      <c r="Q8614">
        <f>D8614-H8614</f>
        <v>895.1099999999999</v>
      </c>
      <c r="R8614" t="str">
        <f t="shared" si="807"/>
        <v>Bad</v>
      </c>
      <c r="S8614" t="str">
        <f t="shared" si="808"/>
        <v>Bad</v>
      </c>
      <c r="T8614" t="str">
        <f t="shared" si="809"/>
        <v>High Impact</v>
      </c>
    </row>
    <row r="8615" spans="1:20">
      <c r="A8615" t="s">
        <v>8651</v>
      </c>
      <c r="B8615" t="s">
        <v>46</v>
      </c>
      <c r="C8615" t="s">
        <v>41</v>
      </c>
      <c r="D8615">
        <v>3189.5</v>
      </c>
      <c r="E8615" t="str">
        <f t="shared" si="804"/>
        <v>High</v>
      </c>
      <c r="F8615" t="str">
        <f t="shared" si="805"/>
        <v>High</v>
      </c>
      <c r="G8615">
        <v>0.21</v>
      </c>
      <c r="H8615">
        <f>D8615*G8615</f>
        <v>669.79499999999996</v>
      </c>
      <c r="I8615">
        <v>3</v>
      </c>
      <c r="J8615" s="1">
        <v>45358</v>
      </c>
      <c r="K8615" s="1">
        <v>45365</v>
      </c>
      <c r="L8615" t="s">
        <v>36</v>
      </c>
      <c r="M8615" t="str">
        <f t="shared" si="806"/>
        <v>Normal customer</v>
      </c>
      <c r="N8615" t="s">
        <v>32</v>
      </c>
      <c r="O8615">
        <v>753.46</v>
      </c>
      <c r="P8615" t="s">
        <v>39</v>
      </c>
      <c r="Q8615">
        <f>D8615-H8615</f>
        <v>2519.7049999999999</v>
      </c>
      <c r="R8615" t="str">
        <f t="shared" si="807"/>
        <v>Good</v>
      </c>
      <c r="S8615" t="str">
        <f t="shared" si="808"/>
        <v>Good</v>
      </c>
      <c r="T8615" t="str">
        <f t="shared" si="809"/>
        <v>High Impact</v>
      </c>
    </row>
    <row r="8616" spans="1:20">
      <c r="A8616" t="s">
        <v>8652</v>
      </c>
      <c r="B8616" t="s">
        <v>24</v>
      </c>
      <c r="C8616" t="s">
        <v>41</v>
      </c>
      <c r="D8616">
        <v>387.42</v>
      </c>
      <c r="E8616" t="str">
        <f t="shared" si="804"/>
        <v>Low</v>
      </c>
      <c r="F8616" t="str">
        <f t="shared" si="805"/>
        <v>Low</v>
      </c>
      <c r="G8616">
        <v>0.2</v>
      </c>
      <c r="H8616">
        <f>D8616*G8616</f>
        <v>77.484000000000009</v>
      </c>
      <c r="I8616">
        <v>7</v>
      </c>
      <c r="J8616" s="1">
        <v>45414</v>
      </c>
      <c r="K8616" s="1">
        <v>45419</v>
      </c>
      <c r="L8616" t="s">
        <v>36</v>
      </c>
      <c r="M8616" t="str">
        <f t="shared" si="806"/>
        <v>Normal customer</v>
      </c>
      <c r="N8616" t="s">
        <v>21</v>
      </c>
      <c r="O8616">
        <v>76.2</v>
      </c>
      <c r="P8616" t="s">
        <v>22</v>
      </c>
      <c r="Q8616">
        <f>D8616-H8616</f>
        <v>309.93600000000004</v>
      </c>
      <c r="R8616" t="str">
        <f t="shared" si="807"/>
        <v>Bad</v>
      </c>
      <c r="S8616" t="str">
        <f t="shared" si="808"/>
        <v>Bad</v>
      </c>
      <c r="T8616" t="str">
        <f t="shared" si="809"/>
        <v>Normal</v>
      </c>
    </row>
    <row r="8617" spans="1:20">
      <c r="A8617" t="s">
        <v>8653</v>
      </c>
      <c r="B8617" t="s">
        <v>24</v>
      </c>
      <c r="C8617" t="s">
        <v>31</v>
      </c>
      <c r="D8617">
        <v>1940.75</v>
      </c>
      <c r="E8617" t="str">
        <f t="shared" si="804"/>
        <v>High</v>
      </c>
      <c r="F8617" t="str">
        <f t="shared" si="805"/>
        <v>High</v>
      </c>
      <c r="G8617">
        <v>0.43</v>
      </c>
      <c r="H8617">
        <f>D8617*G8617</f>
        <v>834.52250000000004</v>
      </c>
      <c r="I8617">
        <v>9</v>
      </c>
      <c r="J8617" s="1">
        <v>45529</v>
      </c>
      <c r="K8617" s="1">
        <v>45534</v>
      </c>
      <c r="L8617" t="s">
        <v>26</v>
      </c>
      <c r="M8617" t="str">
        <f t="shared" si="806"/>
        <v>Potential customer</v>
      </c>
      <c r="N8617" t="s">
        <v>27</v>
      </c>
      <c r="O8617">
        <v>214.56</v>
      </c>
      <c r="P8617" t="s">
        <v>33</v>
      </c>
      <c r="Q8617">
        <f>D8617-H8617</f>
        <v>1106.2275</v>
      </c>
      <c r="R8617" t="str">
        <f t="shared" si="807"/>
        <v>Bad</v>
      </c>
      <c r="S8617" t="str">
        <f t="shared" si="808"/>
        <v>Bad</v>
      </c>
      <c r="T8617" t="str">
        <f t="shared" si="809"/>
        <v>High Impact</v>
      </c>
    </row>
    <row r="8618" spans="1:20">
      <c r="A8618" t="s">
        <v>8654</v>
      </c>
      <c r="B8618" t="s">
        <v>46</v>
      </c>
      <c r="C8618" t="s">
        <v>41</v>
      </c>
      <c r="D8618">
        <v>1376.71</v>
      </c>
      <c r="E8618" t="str">
        <f t="shared" si="804"/>
        <v>High</v>
      </c>
      <c r="F8618" t="str">
        <f t="shared" si="805"/>
        <v>High</v>
      </c>
      <c r="G8618">
        <v>0</v>
      </c>
      <c r="H8618">
        <f>D8618*G8618</f>
        <v>0</v>
      </c>
      <c r="I8618">
        <v>2</v>
      </c>
      <c r="J8618" s="1">
        <v>45420</v>
      </c>
      <c r="K8618" s="1">
        <v>45424</v>
      </c>
      <c r="L8618" t="s">
        <v>20</v>
      </c>
      <c r="M8618" t="str">
        <f t="shared" si="806"/>
        <v>Premium customer</v>
      </c>
      <c r="N8618" t="s">
        <v>27</v>
      </c>
      <c r="O8618">
        <v>162.12</v>
      </c>
      <c r="P8618" t="s">
        <v>39</v>
      </c>
      <c r="Q8618">
        <f>D8618-H8618</f>
        <v>1376.71</v>
      </c>
      <c r="R8618" t="str">
        <f t="shared" si="807"/>
        <v>Bad</v>
      </c>
      <c r="S8618" t="str">
        <f t="shared" si="808"/>
        <v>Bad</v>
      </c>
      <c r="T8618" t="str">
        <f t="shared" si="809"/>
        <v>High Impact</v>
      </c>
    </row>
    <row r="8619" spans="1:20">
      <c r="A8619" t="s">
        <v>8655</v>
      </c>
      <c r="B8619" t="s">
        <v>24</v>
      </c>
      <c r="C8619" t="s">
        <v>25</v>
      </c>
      <c r="D8619">
        <v>1914.64</v>
      </c>
      <c r="E8619" t="str">
        <f t="shared" si="804"/>
        <v>High</v>
      </c>
      <c r="F8619" t="str">
        <f t="shared" si="805"/>
        <v>High</v>
      </c>
      <c r="G8619">
        <v>0.43</v>
      </c>
      <c r="H8619">
        <f>D8619*G8619</f>
        <v>823.29520000000002</v>
      </c>
      <c r="I8619">
        <v>2</v>
      </c>
      <c r="J8619" s="1">
        <v>45584</v>
      </c>
      <c r="K8619" s="1">
        <v>45586</v>
      </c>
      <c r="L8619" t="s">
        <v>26</v>
      </c>
      <c r="M8619" t="str">
        <f t="shared" si="806"/>
        <v>Potential customer</v>
      </c>
      <c r="N8619" t="s">
        <v>21</v>
      </c>
      <c r="O8619">
        <v>400.79</v>
      </c>
      <c r="P8619" t="s">
        <v>22</v>
      </c>
      <c r="Q8619">
        <f>D8619-H8619</f>
        <v>1091.3448000000001</v>
      </c>
      <c r="R8619" t="str">
        <f t="shared" si="807"/>
        <v>Good</v>
      </c>
      <c r="S8619" t="str">
        <f t="shared" si="808"/>
        <v>Good</v>
      </c>
      <c r="T8619" t="str">
        <f t="shared" si="809"/>
        <v>High Impact</v>
      </c>
    </row>
    <row r="8620" spans="1:20">
      <c r="A8620" t="s">
        <v>8656</v>
      </c>
      <c r="B8620" t="s">
        <v>46</v>
      </c>
      <c r="C8620" t="s">
        <v>19</v>
      </c>
      <c r="D8620">
        <v>365.99</v>
      </c>
      <c r="E8620" t="str">
        <f t="shared" si="804"/>
        <v>Low</v>
      </c>
      <c r="F8620" t="str">
        <f t="shared" si="805"/>
        <v>Low</v>
      </c>
      <c r="G8620">
        <v>0.09</v>
      </c>
      <c r="H8620">
        <f>D8620*G8620</f>
        <v>32.939099999999996</v>
      </c>
      <c r="I8620">
        <v>5</v>
      </c>
      <c r="J8620" s="1">
        <v>45044</v>
      </c>
      <c r="K8620" s="1">
        <v>45049</v>
      </c>
      <c r="L8620" t="s">
        <v>26</v>
      </c>
      <c r="M8620" t="str">
        <f t="shared" si="806"/>
        <v>Normal customer</v>
      </c>
      <c r="N8620" t="s">
        <v>27</v>
      </c>
      <c r="O8620">
        <v>54.05</v>
      </c>
      <c r="P8620" t="s">
        <v>44</v>
      </c>
      <c r="Q8620">
        <f>D8620-H8620</f>
        <v>333.05090000000001</v>
      </c>
      <c r="R8620" t="str">
        <f t="shared" si="807"/>
        <v>Bad</v>
      </c>
      <c r="S8620" t="str">
        <f t="shared" si="808"/>
        <v>Bad</v>
      </c>
      <c r="T8620" t="str">
        <f t="shared" si="809"/>
        <v>Normal</v>
      </c>
    </row>
    <row r="8621" spans="1:20">
      <c r="A8621" t="s">
        <v>8657</v>
      </c>
      <c r="B8621" t="s">
        <v>46</v>
      </c>
      <c r="C8621" t="s">
        <v>31</v>
      </c>
      <c r="D8621">
        <v>3648.49</v>
      </c>
      <c r="E8621" t="str">
        <f t="shared" si="804"/>
        <v>High</v>
      </c>
      <c r="F8621" t="str">
        <f t="shared" si="805"/>
        <v>High</v>
      </c>
      <c r="G8621">
        <v>0.14000000000000001</v>
      </c>
      <c r="H8621">
        <f>D8621*G8621</f>
        <v>510.78860000000003</v>
      </c>
      <c r="I8621">
        <v>8</v>
      </c>
      <c r="J8621" s="1">
        <v>45099</v>
      </c>
      <c r="K8621" s="1">
        <v>45106</v>
      </c>
      <c r="L8621" t="s">
        <v>36</v>
      </c>
      <c r="M8621" t="str">
        <f t="shared" si="806"/>
        <v>Normal customer</v>
      </c>
      <c r="N8621" t="s">
        <v>32</v>
      </c>
      <c r="O8621">
        <v>557.97</v>
      </c>
      <c r="P8621" t="s">
        <v>33</v>
      </c>
      <c r="Q8621">
        <f>D8621-H8621</f>
        <v>3137.7013999999999</v>
      </c>
      <c r="R8621" t="str">
        <f t="shared" si="807"/>
        <v>Good</v>
      </c>
      <c r="S8621" t="str">
        <f t="shared" si="808"/>
        <v>Good</v>
      </c>
      <c r="T8621" t="str">
        <f t="shared" si="809"/>
        <v>High Impact</v>
      </c>
    </row>
    <row r="8622" spans="1:20">
      <c r="A8622" t="s">
        <v>8658</v>
      </c>
      <c r="B8622" t="s">
        <v>30</v>
      </c>
      <c r="C8622" t="s">
        <v>38</v>
      </c>
      <c r="D8622">
        <v>671.82</v>
      </c>
      <c r="E8622" t="str">
        <f t="shared" si="804"/>
        <v>Low</v>
      </c>
      <c r="F8622" t="str">
        <f t="shared" si="805"/>
        <v>Midium</v>
      </c>
      <c r="G8622">
        <v>0.18</v>
      </c>
      <c r="H8622">
        <f>D8622*G8622</f>
        <v>120.9276</v>
      </c>
      <c r="I8622">
        <v>5</v>
      </c>
      <c r="J8622" s="1">
        <v>45163</v>
      </c>
      <c r="K8622" s="1">
        <v>45164</v>
      </c>
      <c r="L8622" t="s">
        <v>26</v>
      </c>
      <c r="M8622" t="str">
        <f t="shared" si="806"/>
        <v>Normal customer</v>
      </c>
      <c r="N8622" t="s">
        <v>27</v>
      </c>
      <c r="O8622">
        <v>146.97</v>
      </c>
      <c r="P8622" t="s">
        <v>28</v>
      </c>
      <c r="Q8622">
        <f>D8622-H8622</f>
        <v>550.89240000000007</v>
      </c>
      <c r="R8622" t="str">
        <f t="shared" si="807"/>
        <v>Bad</v>
      </c>
      <c r="S8622" t="str">
        <f t="shared" si="808"/>
        <v>Bad</v>
      </c>
      <c r="T8622" t="str">
        <f t="shared" si="809"/>
        <v>Normal</v>
      </c>
    </row>
    <row r="8623" spans="1:20">
      <c r="A8623" t="s">
        <v>8659</v>
      </c>
      <c r="B8623" t="s">
        <v>18</v>
      </c>
      <c r="C8623" t="s">
        <v>41</v>
      </c>
      <c r="D8623">
        <v>170.57</v>
      </c>
      <c r="E8623" t="str">
        <f t="shared" si="804"/>
        <v>Low</v>
      </c>
      <c r="F8623" t="str">
        <f t="shared" si="805"/>
        <v>Low</v>
      </c>
      <c r="G8623">
        <v>0.44</v>
      </c>
      <c r="H8623">
        <f>D8623*G8623</f>
        <v>75.050799999999995</v>
      </c>
      <c r="I8623">
        <v>8</v>
      </c>
      <c r="J8623" s="1">
        <v>44950</v>
      </c>
      <c r="K8623" s="1">
        <v>44955</v>
      </c>
      <c r="L8623" t="s">
        <v>26</v>
      </c>
      <c r="M8623" t="str">
        <f t="shared" si="806"/>
        <v>Normal customer</v>
      </c>
      <c r="N8623" t="s">
        <v>27</v>
      </c>
      <c r="O8623">
        <v>34.880000000000003</v>
      </c>
      <c r="P8623" t="s">
        <v>39</v>
      </c>
      <c r="Q8623">
        <f>D8623-H8623</f>
        <v>95.519199999999998</v>
      </c>
      <c r="R8623" t="str">
        <f t="shared" si="807"/>
        <v>Bad</v>
      </c>
      <c r="S8623" t="str">
        <f t="shared" si="808"/>
        <v>Bad</v>
      </c>
      <c r="T8623" t="str">
        <f t="shared" si="809"/>
        <v>High Impact</v>
      </c>
    </row>
    <row r="8624" spans="1:20">
      <c r="A8624" t="s">
        <v>8660</v>
      </c>
      <c r="B8624" t="s">
        <v>18</v>
      </c>
      <c r="C8624" t="s">
        <v>25</v>
      </c>
      <c r="D8624">
        <v>4736.82</v>
      </c>
      <c r="E8624" t="str">
        <f t="shared" si="804"/>
        <v>High</v>
      </c>
      <c r="F8624" t="str">
        <f t="shared" si="805"/>
        <v>High</v>
      </c>
      <c r="G8624">
        <v>0.45</v>
      </c>
      <c r="H8624">
        <f>D8624*G8624</f>
        <v>2131.569</v>
      </c>
      <c r="I8624">
        <v>4</v>
      </c>
      <c r="J8624" s="1">
        <v>45012</v>
      </c>
      <c r="K8624" s="1">
        <v>45017</v>
      </c>
      <c r="L8624" t="s">
        <v>20</v>
      </c>
      <c r="M8624" t="str">
        <f t="shared" si="806"/>
        <v>Premium customer</v>
      </c>
      <c r="N8624" t="s">
        <v>32</v>
      </c>
      <c r="O8624">
        <v>436.57</v>
      </c>
      <c r="P8624" t="s">
        <v>33</v>
      </c>
      <c r="Q8624">
        <f>D8624-H8624</f>
        <v>2605.2509999999997</v>
      </c>
      <c r="R8624" t="str">
        <f t="shared" si="807"/>
        <v>Good</v>
      </c>
      <c r="S8624" t="str">
        <f t="shared" si="808"/>
        <v>Good</v>
      </c>
      <c r="T8624" t="str">
        <f t="shared" si="809"/>
        <v>High Impact</v>
      </c>
    </row>
    <row r="8625" spans="1:20">
      <c r="A8625" t="s">
        <v>8661</v>
      </c>
      <c r="B8625" t="s">
        <v>30</v>
      </c>
      <c r="C8625" t="s">
        <v>25</v>
      </c>
      <c r="D8625">
        <v>1045.0899999999999</v>
      </c>
      <c r="E8625" t="str">
        <f t="shared" si="804"/>
        <v>High</v>
      </c>
      <c r="F8625" t="str">
        <f t="shared" si="805"/>
        <v>High</v>
      </c>
      <c r="G8625">
        <v>0.33</v>
      </c>
      <c r="H8625">
        <f>D8625*G8625</f>
        <v>344.87970000000001</v>
      </c>
      <c r="I8625">
        <v>9</v>
      </c>
      <c r="J8625" s="1">
        <v>45497</v>
      </c>
      <c r="K8625" s="1">
        <v>45501</v>
      </c>
      <c r="L8625" t="s">
        <v>26</v>
      </c>
      <c r="M8625" t="str">
        <f t="shared" si="806"/>
        <v>Potential customer</v>
      </c>
      <c r="N8625" t="s">
        <v>27</v>
      </c>
      <c r="O8625">
        <v>282.52</v>
      </c>
      <c r="P8625" t="s">
        <v>22</v>
      </c>
      <c r="Q8625">
        <f>D8625-H8625</f>
        <v>700.21029999999996</v>
      </c>
      <c r="R8625" t="str">
        <f t="shared" si="807"/>
        <v>Bad</v>
      </c>
      <c r="S8625" t="str">
        <f t="shared" si="808"/>
        <v>Bad</v>
      </c>
      <c r="T8625" t="str">
        <f t="shared" si="809"/>
        <v>High Impact</v>
      </c>
    </row>
    <row r="8626" spans="1:20">
      <c r="A8626" t="s">
        <v>8662</v>
      </c>
      <c r="B8626" t="s">
        <v>30</v>
      </c>
      <c r="C8626" t="s">
        <v>19</v>
      </c>
      <c r="D8626">
        <v>4157.5</v>
      </c>
      <c r="E8626" t="str">
        <f t="shared" si="804"/>
        <v>High</v>
      </c>
      <c r="F8626" t="str">
        <f t="shared" si="805"/>
        <v>High</v>
      </c>
      <c r="G8626">
        <v>0.22</v>
      </c>
      <c r="H8626">
        <f>D8626*G8626</f>
        <v>914.65</v>
      </c>
      <c r="I8626">
        <v>4</v>
      </c>
      <c r="J8626" s="1">
        <v>45185</v>
      </c>
      <c r="K8626" s="1">
        <v>45189</v>
      </c>
      <c r="L8626" t="s">
        <v>26</v>
      </c>
      <c r="M8626" t="str">
        <f t="shared" si="806"/>
        <v>Potential customer</v>
      </c>
      <c r="N8626" t="s">
        <v>27</v>
      </c>
      <c r="O8626">
        <v>549.12</v>
      </c>
      <c r="P8626" t="s">
        <v>33</v>
      </c>
      <c r="Q8626">
        <f>D8626-H8626</f>
        <v>3242.85</v>
      </c>
      <c r="R8626" t="str">
        <f t="shared" si="807"/>
        <v>Good</v>
      </c>
      <c r="S8626" t="str">
        <f t="shared" si="808"/>
        <v>Good</v>
      </c>
      <c r="T8626" t="str">
        <f t="shared" si="809"/>
        <v>High Impact</v>
      </c>
    </row>
    <row r="8627" spans="1:20">
      <c r="A8627" t="s">
        <v>8663</v>
      </c>
      <c r="B8627" t="s">
        <v>18</v>
      </c>
      <c r="C8627" t="s">
        <v>25</v>
      </c>
      <c r="D8627">
        <v>4825.91</v>
      </c>
      <c r="E8627" t="str">
        <f t="shared" si="804"/>
        <v>High</v>
      </c>
      <c r="F8627" t="str">
        <f t="shared" si="805"/>
        <v>High</v>
      </c>
      <c r="G8627">
        <v>0.26</v>
      </c>
      <c r="H8627">
        <f>D8627*G8627</f>
        <v>1254.7366</v>
      </c>
      <c r="I8627">
        <v>5</v>
      </c>
      <c r="J8627" s="1">
        <v>44993</v>
      </c>
      <c r="K8627" s="1">
        <v>45000</v>
      </c>
      <c r="L8627" t="s">
        <v>36</v>
      </c>
      <c r="M8627" t="str">
        <f t="shared" si="806"/>
        <v>Normal customer</v>
      </c>
      <c r="N8627" t="s">
        <v>21</v>
      </c>
      <c r="O8627">
        <v>1049.67</v>
      </c>
      <c r="P8627" t="s">
        <v>22</v>
      </c>
      <c r="Q8627">
        <f>D8627-H8627</f>
        <v>3571.1733999999997</v>
      </c>
      <c r="R8627" t="str">
        <f t="shared" si="807"/>
        <v>Good</v>
      </c>
      <c r="S8627" t="str">
        <f t="shared" si="808"/>
        <v>Good</v>
      </c>
      <c r="T8627" t="str">
        <f t="shared" si="809"/>
        <v>High Impact</v>
      </c>
    </row>
    <row r="8628" spans="1:20">
      <c r="A8628" t="s">
        <v>8664</v>
      </c>
      <c r="B8628" t="s">
        <v>46</v>
      </c>
      <c r="C8628" t="s">
        <v>41</v>
      </c>
      <c r="D8628">
        <v>2717.19</v>
      </c>
      <c r="E8628" t="str">
        <f t="shared" si="804"/>
        <v>High</v>
      </c>
      <c r="F8628" t="str">
        <f t="shared" si="805"/>
        <v>High</v>
      </c>
      <c r="G8628">
        <v>0.28999999999999998</v>
      </c>
      <c r="H8628">
        <f>D8628*G8628</f>
        <v>787.98509999999999</v>
      </c>
      <c r="I8628">
        <v>7</v>
      </c>
      <c r="J8628" s="1">
        <v>44940</v>
      </c>
      <c r="K8628" s="1">
        <v>44944</v>
      </c>
      <c r="L8628" t="s">
        <v>36</v>
      </c>
      <c r="M8628" t="str">
        <f t="shared" si="806"/>
        <v>Normal customer</v>
      </c>
      <c r="N8628" t="s">
        <v>32</v>
      </c>
      <c r="O8628">
        <v>763.13</v>
      </c>
      <c r="P8628" t="s">
        <v>28</v>
      </c>
      <c r="Q8628">
        <f>D8628-H8628</f>
        <v>1929.2049000000002</v>
      </c>
      <c r="R8628" t="str">
        <f t="shared" si="807"/>
        <v>Good</v>
      </c>
      <c r="S8628" t="str">
        <f t="shared" si="808"/>
        <v>Good</v>
      </c>
      <c r="T8628" t="str">
        <f t="shared" si="809"/>
        <v>High Impact</v>
      </c>
    </row>
    <row r="8629" spans="1:20">
      <c r="A8629" t="s">
        <v>8665</v>
      </c>
      <c r="B8629" t="s">
        <v>46</v>
      </c>
      <c r="C8629" t="s">
        <v>41</v>
      </c>
      <c r="D8629">
        <v>2677.98</v>
      </c>
      <c r="E8629" t="str">
        <f t="shared" si="804"/>
        <v>High</v>
      </c>
      <c r="F8629" t="str">
        <f t="shared" si="805"/>
        <v>High</v>
      </c>
      <c r="G8629">
        <v>0.48</v>
      </c>
      <c r="H8629">
        <f>D8629*G8629</f>
        <v>1285.4304</v>
      </c>
      <c r="I8629">
        <v>9</v>
      </c>
      <c r="J8629" s="1">
        <v>45022</v>
      </c>
      <c r="K8629" s="1">
        <v>45029</v>
      </c>
      <c r="L8629" t="s">
        <v>26</v>
      </c>
      <c r="M8629" t="str">
        <f t="shared" si="806"/>
        <v>Potential customer</v>
      </c>
      <c r="N8629" t="s">
        <v>27</v>
      </c>
      <c r="O8629">
        <v>428.37</v>
      </c>
      <c r="P8629" t="s">
        <v>33</v>
      </c>
      <c r="Q8629">
        <f>D8629-H8629</f>
        <v>1392.5496000000001</v>
      </c>
      <c r="R8629" t="str">
        <f t="shared" si="807"/>
        <v>Good</v>
      </c>
      <c r="S8629" t="str">
        <f t="shared" si="808"/>
        <v>Good</v>
      </c>
      <c r="T8629" t="str">
        <f t="shared" si="809"/>
        <v>High Impact</v>
      </c>
    </row>
    <row r="8630" spans="1:20">
      <c r="A8630" t="s">
        <v>8666</v>
      </c>
      <c r="B8630" t="s">
        <v>18</v>
      </c>
      <c r="C8630" t="s">
        <v>25</v>
      </c>
      <c r="D8630">
        <v>1900.34</v>
      </c>
      <c r="E8630" t="str">
        <f t="shared" si="804"/>
        <v>High</v>
      </c>
      <c r="F8630" t="str">
        <f t="shared" si="805"/>
        <v>High</v>
      </c>
      <c r="G8630">
        <v>0.48</v>
      </c>
      <c r="H8630">
        <f>D8630*G8630</f>
        <v>912.16319999999996</v>
      </c>
      <c r="I8630">
        <v>5</v>
      </c>
      <c r="J8630" s="1">
        <v>45383</v>
      </c>
      <c r="K8630" s="1">
        <v>45389</v>
      </c>
      <c r="L8630" t="s">
        <v>20</v>
      </c>
      <c r="M8630" t="str">
        <f t="shared" si="806"/>
        <v>Premium customer</v>
      </c>
      <c r="N8630" t="s">
        <v>27</v>
      </c>
      <c r="O8630">
        <v>328.55</v>
      </c>
      <c r="P8630" t="s">
        <v>28</v>
      </c>
      <c r="Q8630">
        <f>D8630-H8630</f>
        <v>988.17679999999996</v>
      </c>
      <c r="R8630" t="str">
        <f t="shared" si="807"/>
        <v>Good</v>
      </c>
      <c r="S8630" t="str">
        <f t="shared" si="808"/>
        <v>Good</v>
      </c>
      <c r="T8630" t="str">
        <f t="shared" si="809"/>
        <v>High Impact</v>
      </c>
    </row>
    <row r="8631" spans="1:20">
      <c r="A8631" t="s">
        <v>8667</v>
      </c>
      <c r="B8631" t="s">
        <v>46</v>
      </c>
      <c r="C8631" t="s">
        <v>41</v>
      </c>
      <c r="D8631">
        <v>2185.41</v>
      </c>
      <c r="E8631" t="str">
        <f t="shared" si="804"/>
        <v>High</v>
      </c>
      <c r="F8631" t="str">
        <f t="shared" si="805"/>
        <v>High</v>
      </c>
      <c r="G8631">
        <v>0.42</v>
      </c>
      <c r="H8631">
        <f>D8631*G8631</f>
        <v>917.87219999999991</v>
      </c>
      <c r="I8631">
        <v>7</v>
      </c>
      <c r="J8631" s="1">
        <v>45143</v>
      </c>
      <c r="K8631" s="1">
        <v>45150</v>
      </c>
      <c r="L8631" t="s">
        <v>36</v>
      </c>
      <c r="M8631" t="str">
        <f t="shared" si="806"/>
        <v>Normal customer</v>
      </c>
      <c r="N8631" t="s">
        <v>32</v>
      </c>
      <c r="O8631">
        <v>478.09</v>
      </c>
      <c r="P8631" t="s">
        <v>22</v>
      </c>
      <c r="Q8631">
        <f>D8631-H8631</f>
        <v>1267.5378000000001</v>
      </c>
      <c r="R8631" t="str">
        <f t="shared" si="807"/>
        <v>Good</v>
      </c>
      <c r="S8631" t="str">
        <f t="shared" si="808"/>
        <v>Good</v>
      </c>
      <c r="T8631" t="str">
        <f t="shared" si="809"/>
        <v>High Impact</v>
      </c>
    </row>
    <row r="8632" spans="1:20">
      <c r="A8632" t="s">
        <v>8668</v>
      </c>
      <c r="B8632" t="s">
        <v>30</v>
      </c>
      <c r="C8632" t="s">
        <v>41</v>
      </c>
      <c r="D8632">
        <v>2462.17</v>
      </c>
      <c r="E8632" t="str">
        <f t="shared" si="804"/>
        <v>High</v>
      </c>
      <c r="F8632" t="str">
        <f t="shared" si="805"/>
        <v>High</v>
      </c>
      <c r="G8632">
        <v>0.28999999999999998</v>
      </c>
      <c r="H8632">
        <f>D8632*G8632</f>
        <v>714.02929999999992</v>
      </c>
      <c r="I8632">
        <v>4</v>
      </c>
      <c r="J8632" s="1">
        <v>45635</v>
      </c>
      <c r="K8632" s="1">
        <v>45639</v>
      </c>
      <c r="L8632" t="s">
        <v>36</v>
      </c>
      <c r="M8632" t="str">
        <f t="shared" si="806"/>
        <v>Normal customer</v>
      </c>
      <c r="N8632" t="s">
        <v>21</v>
      </c>
      <c r="O8632">
        <v>325.42</v>
      </c>
      <c r="P8632" t="s">
        <v>33</v>
      </c>
      <c r="Q8632">
        <f>D8632-H8632</f>
        <v>1748.1407000000002</v>
      </c>
      <c r="R8632" t="str">
        <f t="shared" si="807"/>
        <v>Good</v>
      </c>
      <c r="S8632" t="str">
        <f t="shared" si="808"/>
        <v>Good</v>
      </c>
      <c r="T8632" t="str">
        <f t="shared" si="809"/>
        <v>High Impact</v>
      </c>
    </row>
    <row r="8633" spans="1:20">
      <c r="A8633" t="s">
        <v>8669</v>
      </c>
      <c r="B8633" t="s">
        <v>46</v>
      </c>
      <c r="C8633" t="s">
        <v>38</v>
      </c>
      <c r="D8633">
        <v>845.26</v>
      </c>
      <c r="E8633" t="str">
        <f t="shared" si="804"/>
        <v>Low</v>
      </c>
      <c r="F8633" t="str">
        <f t="shared" si="805"/>
        <v>Midium</v>
      </c>
      <c r="G8633">
        <v>0.2</v>
      </c>
      <c r="H8633">
        <f>D8633*G8633</f>
        <v>169.05200000000002</v>
      </c>
      <c r="I8633">
        <v>2</v>
      </c>
      <c r="J8633" s="1">
        <v>45116</v>
      </c>
      <c r="K8633" s="1">
        <v>45121</v>
      </c>
      <c r="L8633" t="s">
        <v>36</v>
      </c>
      <c r="M8633" t="str">
        <f t="shared" si="806"/>
        <v>Normal customer</v>
      </c>
      <c r="N8633" t="s">
        <v>27</v>
      </c>
      <c r="O8633">
        <v>116.93</v>
      </c>
      <c r="P8633" t="s">
        <v>33</v>
      </c>
      <c r="Q8633">
        <f>D8633-H8633</f>
        <v>676.20799999999997</v>
      </c>
      <c r="R8633" t="str">
        <f t="shared" si="807"/>
        <v>Bad</v>
      </c>
      <c r="S8633" t="str">
        <f t="shared" si="808"/>
        <v>Bad</v>
      </c>
      <c r="T8633" t="str">
        <f t="shared" si="809"/>
        <v>Normal</v>
      </c>
    </row>
    <row r="8634" spans="1:20">
      <c r="A8634" t="s">
        <v>8670</v>
      </c>
      <c r="B8634" t="s">
        <v>46</v>
      </c>
      <c r="C8634" t="s">
        <v>31</v>
      </c>
      <c r="D8634">
        <v>1887.21</v>
      </c>
      <c r="E8634" t="str">
        <f t="shared" si="804"/>
        <v>High</v>
      </c>
      <c r="F8634" t="str">
        <f t="shared" si="805"/>
        <v>High</v>
      </c>
      <c r="G8634">
        <v>0.12</v>
      </c>
      <c r="H8634">
        <f>D8634*G8634</f>
        <v>226.46520000000001</v>
      </c>
      <c r="I8634">
        <v>2</v>
      </c>
      <c r="J8634" s="1">
        <v>45387</v>
      </c>
      <c r="K8634" s="1">
        <v>45392</v>
      </c>
      <c r="L8634" t="s">
        <v>26</v>
      </c>
      <c r="M8634" t="str">
        <f t="shared" si="806"/>
        <v>Potential customer</v>
      </c>
      <c r="N8634" t="s">
        <v>21</v>
      </c>
      <c r="O8634">
        <v>373.38</v>
      </c>
      <c r="P8634" t="s">
        <v>33</v>
      </c>
      <c r="Q8634">
        <f>D8634-H8634</f>
        <v>1660.7447999999999</v>
      </c>
      <c r="R8634" t="str">
        <f t="shared" si="807"/>
        <v>Good</v>
      </c>
      <c r="S8634" t="str">
        <f t="shared" si="808"/>
        <v>Good</v>
      </c>
      <c r="T8634" t="str">
        <f t="shared" si="809"/>
        <v>High Impact</v>
      </c>
    </row>
    <row r="8635" spans="1:20">
      <c r="A8635" t="s">
        <v>8671</v>
      </c>
      <c r="B8635" t="s">
        <v>24</v>
      </c>
      <c r="C8635" t="s">
        <v>41</v>
      </c>
      <c r="D8635">
        <v>4098.93</v>
      </c>
      <c r="E8635" t="str">
        <f t="shared" si="804"/>
        <v>High</v>
      </c>
      <c r="F8635" t="str">
        <f t="shared" si="805"/>
        <v>High</v>
      </c>
      <c r="G8635">
        <v>0.27</v>
      </c>
      <c r="H8635">
        <f>D8635*G8635</f>
        <v>1106.7111000000002</v>
      </c>
      <c r="I8635">
        <v>5</v>
      </c>
      <c r="J8635" s="1">
        <v>45625</v>
      </c>
      <c r="K8635" s="1">
        <v>45628</v>
      </c>
      <c r="L8635" t="s">
        <v>26</v>
      </c>
      <c r="M8635" t="str">
        <f t="shared" si="806"/>
        <v>Potential customer</v>
      </c>
      <c r="N8635" t="s">
        <v>32</v>
      </c>
      <c r="O8635">
        <v>526.80999999999995</v>
      </c>
      <c r="P8635" t="s">
        <v>22</v>
      </c>
      <c r="Q8635">
        <f>D8635-H8635</f>
        <v>2992.2188999999998</v>
      </c>
      <c r="R8635" t="str">
        <f t="shared" si="807"/>
        <v>Good</v>
      </c>
      <c r="S8635" t="str">
        <f t="shared" si="808"/>
        <v>Good</v>
      </c>
      <c r="T8635" t="str">
        <f t="shared" si="809"/>
        <v>High Impact</v>
      </c>
    </row>
    <row r="8636" spans="1:20">
      <c r="A8636" t="s">
        <v>8672</v>
      </c>
      <c r="B8636" t="s">
        <v>24</v>
      </c>
      <c r="C8636" t="s">
        <v>41</v>
      </c>
      <c r="D8636">
        <v>993.75</v>
      </c>
      <c r="E8636" t="str">
        <f t="shared" si="804"/>
        <v>Low</v>
      </c>
      <c r="F8636" t="str">
        <f t="shared" si="805"/>
        <v>Midium</v>
      </c>
      <c r="G8636">
        <v>0.17</v>
      </c>
      <c r="H8636">
        <f>D8636*G8636</f>
        <v>168.9375</v>
      </c>
      <c r="I8636">
        <v>2</v>
      </c>
      <c r="J8636" s="1">
        <v>45277</v>
      </c>
      <c r="K8636" s="1">
        <v>45281</v>
      </c>
      <c r="L8636" t="s">
        <v>36</v>
      </c>
      <c r="M8636" t="str">
        <f t="shared" si="806"/>
        <v>Normal customer</v>
      </c>
      <c r="N8636" t="s">
        <v>32</v>
      </c>
      <c r="O8636">
        <v>127.47</v>
      </c>
      <c r="P8636" t="s">
        <v>22</v>
      </c>
      <c r="Q8636">
        <f>D8636-H8636</f>
        <v>824.8125</v>
      </c>
      <c r="R8636" t="str">
        <f t="shared" si="807"/>
        <v>Bad</v>
      </c>
      <c r="S8636" t="str">
        <f t="shared" si="808"/>
        <v>Bad</v>
      </c>
      <c r="T8636" t="str">
        <f t="shared" si="809"/>
        <v>Normal</v>
      </c>
    </row>
    <row r="8637" spans="1:20">
      <c r="A8637" t="s">
        <v>8673</v>
      </c>
      <c r="B8637" t="s">
        <v>24</v>
      </c>
      <c r="C8637" t="s">
        <v>19</v>
      </c>
      <c r="D8637">
        <v>3676.28</v>
      </c>
      <c r="E8637" t="str">
        <f t="shared" si="804"/>
        <v>High</v>
      </c>
      <c r="F8637" t="str">
        <f t="shared" si="805"/>
        <v>High</v>
      </c>
      <c r="G8637">
        <v>0.04</v>
      </c>
      <c r="H8637">
        <f>D8637*G8637</f>
        <v>147.05120000000002</v>
      </c>
      <c r="I8637">
        <v>2</v>
      </c>
      <c r="J8637" s="1">
        <v>45075</v>
      </c>
      <c r="K8637" s="1">
        <v>45078</v>
      </c>
      <c r="L8637" t="s">
        <v>20</v>
      </c>
      <c r="M8637" t="str">
        <f t="shared" si="806"/>
        <v>Premium customer</v>
      </c>
      <c r="N8637" t="s">
        <v>32</v>
      </c>
      <c r="O8637">
        <v>920.27</v>
      </c>
      <c r="P8637" t="s">
        <v>22</v>
      </c>
      <c r="Q8637">
        <f>D8637-H8637</f>
        <v>3529.2288000000003</v>
      </c>
      <c r="R8637" t="str">
        <f t="shared" si="807"/>
        <v>Good</v>
      </c>
      <c r="S8637" t="str">
        <f t="shared" si="808"/>
        <v>Good</v>
      </c>
      <c r="T8637" t="str">
        <f t="shared" si="809"/>
        <v>High Impact</v>
      </c>
    </row>
    <row r="8638" spans="1:20">
      <c r="A8638" t="s">
        <v>8674</v>
      </c>
      <c r="B8638" t="s">
        <v>46</v>
      </c>
      <c r="C8638" t="s">
        <v>31</v>
      </c>
      <c r="D8638">
        <v>3292.77</v>
      </c>
      <c r="E8638" t="str">
        <f t="shared" si="804"/>
        <v>High</v>
      </c>
      <c r="F8638" t="str">
        <f t="shared" si="805"/>
        <v>High</v>
      </c>
      <c r="G8638">
        <v>0.24</v>
      </c>
      <c r="H8638">
        <f>D8638*G8638</f>
        <v>790.26479999999992</v>
      </c>
      <c r="I8638">
        <v>2</v>
      </c>
      <c r="J8638" s="1">
        <v>45350</v>
      </c>
      <c r="K8638" s="1">
        <v>45352</v>
      </c>
      <c r="L8638" t="s">
        <v>36</v>
      </c>
      <c r="M8638" t="str">
        <f t="shared" si="806"/>
        <v>Normal customer</v>
      </c>
      <c r="N8638" t="s">
        <v>21</v>
      </c>
      <c r="O8638">
        <v>192.38</v>
      </c>
      <c r="P8638" t="s">
        <v>39</v>
      </c>
      <c r="Q8638">
        <f>D8638-H8638</f>
        <v>2502.5052000000001</v>
      </c>
      <c r="R8638" t="str">
        <f t="shared" si="807"/>
        <v>Bad</v>
      </c>
      <c r="S8638" t="str">
        <f t="shared" si="808"/>
        <v>Bad</v>
      </c>
      <c r="T8638" t="str">
        <f t="shared" si="809"/>
        <v>High Impact</v>
      </c>
    </row>
    <row r="8639" spans="1:20">
      <c r="A8639" t="s">
        <v>8675</v>
      </c>
      <c r="B8639" t="s">
        <v>18</v>
      </c>
      <c r="C8639" t="s">
        <v>31</v>
      </c>
      <c r="D8639">
        <v>380.76</v>
      </c>
      <c r="E8639" t="str">
        <f t="shared" si="804"/>
        <v>Low</v>
      </c>
      <c r="F8639" t="str">
        <f t="shared" si="805"/>
        <v>Low</v>
      </c>
      <c r="G8639">
        <v>0.28999999999999998</v>
      </c>
      <c r="H8639">
        <f>D8639*G8639</f>
        <v>110.42039999999999</v>
      </c>
      <c r="I8639">
        <v>4</v>
      </c>
      <c r="J8639" s="1">
        <v>44977</v>
      </c>
      <c r="K8639" s="1">
        <v>44984</v>
      </c>
      <c r="L8639" t="s">
        <v>26</v>
      </c>
      <c r="M8639" t="str">
        <f t="shared" si="806"/>
        <v>Normal customer</v>
      </c>
      <c r="N8639" t="s">
        <v>21</v>
      </c>
      <c r="O8639">
        <v>21.49</v>
      </c>
      <c r="P8639" t="s">
        <v>33</v>
      </c>
      <c r="Q8639">
        <f>D8639-H8639</f>
        <v>270.33960000000002</v>
      </c>
      <c r="R8639" t="str">
        <f t="shared" si="807"/>
        <v>Bad</v>
      </c>
      <c r="S8639" t="str">
        <f t="shared" si="808"/>
        <v>Bad</v>
      </c>
      <c r="T8639" t="str">
        <f t="shared" si="809"/>
        <v>High Impact</v>
      </c>
    </row>
    <row r="8640" spans="1:20">
      <c r="A8640" t="s">
        <v>8676</v>
      </c>
      <c r="B8640" t="s">
        <v>30</v>
      </c>
      <c r="C8640" t="s">
        <v>31</v>
      </c>
      <c r="D8640">
        <v>209.9</v>
      </c>
      <c r="E8640" t="str">
        <f t="shared" si="804"/>
        <v>Low</v>
      </c>
      <c r="F8640" t="str">
        <f t="shared" si="805"/>
        <v>Low</v>
      </c>
      <c r="G8640">
        <v>0.31</v>
      </c>
      <c r="H8640">
        <f>D8640*G8640</f>
        <v>65.069000000000003</v>
      </c>
      <c r="I8640">
        <v>8</v>
      </c>
      <c r="J8640" s="1">
        <v>45639</v>
      </c>
      <c r="K8640" s="1">
        <v>45643</v>
      </c>
      <c r="L8640" t="s">
        <v>20</v>
      </c>
      <c r="M8640" t="str">
        <f t="shared" si="806"/>
        <v>Normal customer</v>
      </c>
      <c r="N8640" t="s">
        <v>27</v>
      </c>
      <c r="O8640">
        <v>25.96</v>
      </c>
      <c r="P8640" t="s">
        <v>22</v>
      </c>
      <c r="Q8640">
        <f>D8640-H8640</f>
        <v>144.83100000000002</v>
      </c>
      <c r="R8640" t="str">
        <f t="shared" si="807"/>
        <v>Bad</v>
      </c>
      <c r="S8640" t="str">
        <f t="shared" si="808"/>
        <v>Bad</v>
      </c>
      <c r="T8640" t="str">
        <f t="shared" si="809"/>
        <v>High Impact</v>
      </c>
    </row>
    <row r="8641" spans="1:20">
      <c r="A8641" t="s">
        <v>8677</v>
      </c>
      <c r="B8641" t="s">
        <v>46</v>
      </c>
      <c r="C8641" t="s">
        <v>25</v>
      </c>
      <c r="D8641">
        <v>1827.39</v>
      </c>
      <c r="E8641" t="str">
        <f t="shared" si="804"/>
        <v>High</v>
      </c>
      <c r="F8641" t="str">
        <f t="shared" si="805"/>
        <v>High</v>
      </c>
      <c r="G8641">
        <v>0.04</v>
      </c>
      <c r="H8641">
        <f>D8641*G8641</f>
        <v>73.095600000000005</v>
      </c>
      <c r="I8641">
        <v>7</v>
      </c>
      <c r="J8641" s="1">
        <v>45011</v>
      </c>
      <c r="K8641" s="1">
        <v>45017</v>
      </c>
      <c r="L8641" t="s">
        <v>36</v>
      </c>
      <c r="M8641" t="str">
        <f t="shared" si="806"/>
        <v>Normal customer</v>
      </c>
      <c r="N8641" t="s">
        <v>21</v>
      </c>
      <c r="O8641">
        <v>406.54</v>
      </c>
      <c r="P8641" t="s">
        <v>28</v>
      </c>
      <c r="Q8641">
        <f>D8641-H8641</f>
        <v>1754.2944</v>
      </c>
      <c r="R8641" t="str">
        <f t="shared" si="807"/>
        <v>Good</v>
      </c>
      <c r="S8641" t="str">
        <f t="shared" si="808"/>
        <v>Good</v>
      </c>
      <c r="T8641" t="str">
        <f t="shared" si="809"/>
        <v>High Impact</v>
      </c>
    </row>
    <row r="8642" spans="1:20">
      <c r="A8642" t="s">
        <v>8678</v>
      </c>
      <c r="B8642" t="s">
        <v>18</v>
      </c>
      <c r="C8642" t="s">
        <v>38</v>
      </c>
      <c r="D8642">
        <v>3491.63</v>
      </c>
      <c r="E8642" t="str">
        <f t="shared" si="804"/>
        <v>High</v>
      </c>
      <c r="F8642" t="str">
        <f t="shared" si="805"/>
        <v>High</v>
      </c>
      <c r="G8642">
        <v>0.24</v>
      </c>
      <c r="H8642">
        <f>D8642*G8642</f>
        <v>837.99120000000005</v>
      </c>
      <c r="I8642">
        <v>5</v>
      </c>
      <c r="J8642" s="1">
        <v>45127</v>
      </c>
      <c r="K8642" s="1">
        <v>45133</v>
      </c>
      <c r="L8642" t="s">
        <v>36</v>
      </c>
      <c r="M8642" t="str">
        <f t="shared" si="806"/>
        <v>Normal customer</v>
      </c>
      <c r="N8642" t="s">
        <v>32</v>
      </c>
      <c r="O8642">
        <v>441.38</v>
      </c>
      <c r="P8642" t="s">
        <v>44</v>
      </c>
      <c r="Q8642">
        <f>D8642-H8642</f>
        <v>2653.6388000000002</v>
      </c>
      <c r="R8642" t="str">
        <f t="shared" si="807"/>
        <v>Good</v>
      </c>
      <c r="S8642" t="str">
        <f t="shared" si="808"/>
        <v>Good</v>
      </c>
      <c r="T8642" t="str">
        <f t="shared" si="809"/>
        <v>High Impact</v>
      </c>
    </row>
    <row r="8643" spans="1:20">
      <c r="A8643" t="s">
        <v>8679</v>
      </c>
      <c r="B8643" t="s">
        <v>46</v>
      </c>
      <c r="C8643" t="s">
        <v>38</v>
      </c>
      <c r="D8643">
        <v>1719.05</v>
      </c>
      <c r="E8643" t="str">
        <f t="shared" ref="E8643:E8706" si="810">IF(D8643&gt;1000,"High","Low")</f>
        <v>High</v>
      </c>
      <c r="F8643" t="str">
        <f t="shared" ref="F8643:F8706" si="811">IF(D8643&gt;1000,"High",IF(D8643&gt;500,"Midium","Low"))</f>
        <v>High</v>
      </c>
      <c r="G8643">
        <v>0.33</v>
      </c>
      <c r="H8643">
        <f>D8643*G8643</f>
        <v>567.28650000000005</v>
      </c>
      <c r="I8643">
        <v>7</v>
      </c>
      <c r="J8643" s="1">
        <v>44936</v>
      </c>
      <c r="K8643" s="1">
        <v>44943</v>
      </c>
      <c r="L8643" t="s">
        <v>20</v>
      </c>
      <c r="M8643" t="str">
        <f t="shared" ref="M8643:M8706" si="812">IF(AND(L8643="Member",D8643&gt;1000),"Premium customer",IF(AND(L8643="Regular",D8643&gt;1000),"Potential customer","Normal customer"))</f>
        <v>Premium customer</v>
      </c>
      <c r="N8643" t="s">
        <v>32</v>
      </c>
      <c r="O8643">
        <v>356.36</v>
      </c>
      <c r="P8643" t="s">
        <v>44</v>
      </c>
      <c r="Q8643">
        <f>D8643-H8643</f>
        <v>1151.7635</v>
      </c>
      <c r="R8643" t="str">
        <f t="shared" ref="R8643:R8706" si="813">IF(AND(D8643&gt;1000,O8643&gt;300),"Good","Bad")</f>
        <v>Good</v>
      </c>
      <c r="S8643" t="str">
        <f t="shared" ref="S8643:S8706" si="814">IF(NOT(AND(D8643&gt;1000,O8643&gt;300)),"Bad","Good")</f>
        <v>Good</v>
      </c>
      <c r="T8643" t="str">
        <f t="shared" ref="T8643:T8706" si="815">IF(OR(D8643&gt;1000,G8643&gt;0.25),"High Impact","Normal")</f>
        <v>High Impact</v>
      </c>
    </row>
    <row r="8644" spans="1:20">
      <c r="A8644" t="s">
        <v>8680</v>
      </c>
      <c r="B8644" t="s">
        <v>30</v>
      </c>
      <c r="C8644" t="s">
        <v>19</v>
      </c>
      <c r="D8644">
        <v>3371.89</v>
      </c>
      <c r="E8644" t="str">
        <f t="shared" si="810"/>
        <v>High</v>
      </c>
      <c r="F8644" t="str">
        <f t="shared" si="811"/>
        <v>High</v>
      </c>
      <c r="G8644">
        <v>0.48</v>
      </c>
      <c r="H8644">
        <f>D8644*G8644</f>
        <v>1618.5071999999998</v>
      </c>
      <c r="I8644">
        <v>6</v>
      </c>
      <c r="J8644" s="1">
        <v>45418</v>
      </c>
      <c r="K8644" s="1">
        <v>45420</v>
      </c>
      <c r="L8644" t="s">
        <v>26</v>
      </c>
      <c r="M8644" t="str">
        <f t="shared" si="812"/>
        <v>Potential customer</v>
      </c>
      <c r="N8644" t="s">
        <v>32</v>
      </c>
      <c r="O8644">
        <v>409.91</v>
      </c>
      <c r="P8644" t="s">
        <v>39</v>
      </c>
      <c r="Q8644">
        <f>D8644-H8644</f>
        <v>1753.3828000000001</v>
      </c>
      <c r="R8644" t="str">
        <f t="shared" si="813"/>
        <v>Good</v>
      </c>
      <c r="S8644" t="str">
        <f t="shared" si="814"/>
        <v>Good</v>
      </c>
      <c r="T8644" t="str">
        <f t="shared" si="815"/>
        <v>High Impact</v>
      </c>
    </row>
    <row r="8645" spans="1:20">
      <c r="A8645" t="s">
        <v>8681</v>
      </c>
      <c r="B8645" t="s">
        <v>46</v>
      </c>
      <c r="C8645" t="s">
        <v>31</v>
      </c>
      <c r="D8645">
        <v>3360.74</v>
      </c>
      <c r="E8645" t="str">
        <f t="shared" si="810"/>
        <v>High</v>
      </c>
      <c r="F8645" t="str">
        <f t="shared" si="811"/>
        <v>High</v>
      </c>
      <c r="G8645">
        <v>0.01</v>
      </c>
      <c r="H8645">
        <f>D8645*G8645</f>
        <v>33.607399999999998</v>
      </c>
      <c r="I8645">
        <v>8</v>
      </c>
      <c r="J8645" s="1">
        <v>45194</v>
      </c>
      <c r="K8645" s="1">
        <v>45200</v>
      </c>
      <c r="L8645" t="s">
        <v>36</v>
      </c>
      <c r="M8645" t="str">
        <f t="shared" si="812"/>
        <v>Normal customer</v>
      </c>
      <c r="N8645" t="s">
        <v>27</v>
      </c>
      <c r="O8645">
        <v>193.79</v>
      </c>
      <c r="P8645" t="s">
        <v>33</v>
      </c>
      <c r="Q8645">
        <f>D8645-H8645</f>
        <v>3327.1325999999999</v>
      </c>
      <c r="R8645" t="str">
        <f t="shared" si="813"/>
        <v>Bad</v>
      </c>
      <c r="S8645" t="str">
        <f t="shared" si="814"/>
        <v>Bad</v>
      </c>
      <c r="T8645" t="str">
        <f t="shared" si="815"/>
        <v>High Impact</v>
      </c>
    </row>
    <row r="8646" spans="1:20">
      <c r="A8646" t="s">
        <v>8682</v>
      </c>
      <c r="B8646" t="s">
        <v>30</v>
      </c>
      <c r="C8646" t="s">
        <v>31</v>
      </c>
      <c r="D8646">
        <v>4052.12</v>
      </c>
      <c r="E8646" t="str">
        <f t="shared" si="810"/>
        <v>High</v>
      </c>
      <c r="F8646" t="str">
        <f t="shared" si="811"/>
        <v>High</v>
      </c>
      <c r="G8646">
        <v>0.34</v>
      </c>
      <c r="H8646">
        <f>D8646*G8646</f>
        <v>1377.7208000000001</v>
      </c>
      <c r="I8646">
        <v>8</v>
      </c>
      <c r="J8646" s="1">
        <v>45138</v>
      </c>
      <c r="K8646" s="1">
        <v>45139</v>
      </c>
      <c r="L8646" t="s">
        <v>36</v>
      </c>
      <c r="M8646" t="str">
        <f t="shared" si="812"/>
        <v>Normal customer</v>
      </c>
      <c r="N8646" t="s">
        <v>32</v>
      </c>
      <c r="O8646">
        <v>939.42</v>
      </c>
      <c r="P8646" t="s">
        <v>33</v>
      </c>
      <c r="Q8646">
        <f>D8646-H8646</f>
        <v>2674.3991999999998</v>
      </c>
      <c r="R8646" t="str">
        <f t="shared" si="813"/>
        <v>Good</v>
      </c>
      <c r="S8646" t="str">
        <f t="shared" si="814"/>
        <v>Good</v>
      </c>
      <c r="T8646" t="str">
        <f t="shared" si="815"/>
        <v>High Impact</v>
      </c>
    </row>
    <row r="8647" spans="1:20">
      <c r="A8647" t="s">
        <v>8683</v>
      </c>
      <c r="B8647" t="s">
        <v>46</v>
      </c>
      <c r="C8647" t="s">
        <v>41</v>
      </c>
      <c r="D8647">
        <v>587.48</v>
      </c>
      <c r="E8647" t="str">
        <f t="shared" si="810"/>
        <v>Low</v>
      </c>
      <c r="F8647" t="str">
        <f t="shared" si="811"/>
        <v>Midium</v>
      </c>
      <c r="G8647">
        <v>0.03</v>
      </c>
      <c r="H8647">
        <f>D8647*G8647</f>
        <v>17.624400000000001</v>
      </c>
      <c r="I8647">
        <v>7</v>
      </c>
      <c r="J8647" s="1">
        <v>45424</v>
      </c>
      <c r="K8647" s="1">
        <v>45429</v>
      </c>
      <c r="L8647" t="s">
        <v>26</v>
      </c>
      <c r="M8647" t="str">
        <f t="shared" si="812"/>
        <v>Normal customer</v>
      </c>
      <c r="N8647" t="s">
        <v>27</v>
      </c>
      <c r="O8647">
        <v>109.17</v>
      </c>
      <c r="P8647" t="s">
        <v>53</v>
      </c>
      <c r="Q8647">
        <f>D8647-H8647</f>
        <v>569.85559999999998</v>
      </c>
      <c r="R8647" t="str">
        <f t="shared" si="813"/>
        <v>Bad</v>
      </c>
      <c r="S8647" t="str">
        <f t="shared" si="814"/>
        <v>Bad</v>
      </c>
      <c r="T8647" t="str">
        <f t="shared" si="815"/>
        <v>Normal</v>
      </c>
    </row>
    <row r="8648" spans="1:20">
      <c r="A8648" t="s">
        <v>8684</v>
      </c>
      <c r="B8648" t="s">
        <v>30</v>
      </c>
      <c r="C8648" t="s">
        <v>25</v>
      </c>
      <c r="D8648">
        <v>2927.93</v>
      </c>
      <c r="E8648" t="str">
        <f t="shared" si="810"/>
        <v>High</v>
      </c>
      <c r="F8648" t="str">
        <f t="shared" si="811"/>
        <v>High</v>
      </c>
      <c r="G8648">
        <v>0.08</v>
      </c>
      <c r="H8648">
        <f>D8648*G8648</f>
        <v>234.23439999999999</v>
      </c>
      <c r="I8648">
        <v>5</v>
      </c>
      <c r="J8648" s="1">
        <v>45374</v>
      </c>
      <c r="K8648" s="1">
        <v>45379</v>
      </c>
      <c r="L8648" t="s">
        <v>20</v>
      </c>
      <c r="M8648" t="str">
        <f t="shared" si="812"/>
        <v>Premium customer</v>
      </c>
      <c r="N8648" t="s">
        <v>32</v>
      </c>
      <c r="O8648">
        <v>617.97</v>
      </c>
      <c r="P8648" t="s">
        <v>44</v>
      </c>
      <c r="Q8648">
        <f>D8648-H8648</f>
        <v>2693.6956</v>
      </c>
      <c r="R8648" t="str">
        <f t="shared" si="813"/>
        <v>Good</v>
      </c>
      <c r="S8648" t="str">
        <f t="shared" si="814"/>
        <v>Good</v>
      </c>
      <c r="T8648" t="str">
        <f t="shared" si="815"/>
        <v>High Impact</v>
      </c>
    </row>
    <row r="8649" spans="1:20">
      <c r="A8649" t="s">
        <v>8685</v>
      </c>
      <c r="B8649" t="s">
        <v>46</v>
      </c>
      <c r="C8649" t="s">
        <v>25</v>
      </c>
      <c r="D8649">
        <v>406.24</v>
      </c>
      <c r="E8649" t="str">
        <f t="shared" si="810"/>
        <v>Low</v>
      </c>
      <c r="F8649" t="str">
        <f t="shared" si="811"/>
        <v>Low</v>
      </c>
      <c r="G8649">
        <v>0.09</v>
      </c>
      <c r="H8649">
        <f>D8649*G8649</f>
        <v>36.561599999999999</v>
      </c>
      <c r="I8649">
        <v>6</v>
      </c>
      <c r="J8649" s="1">
        <v>45310</v>
      </c>
      <c r="K8649" s="1">
        <v>45313</v>
      </c>
      <c r="L8649" t="s">
        <v>20</v>
      </c>
      <c r="M8649" t="str">
        <f t="shared" si="812"/>
        <v>Normal customer</v>
      </c>
      <c r="N8649" t="s">
        <v>27</v>
      </c>
      <c r="O8649">
        <v>38.32</v>
      </c>
      <c r="P8649" t="s">
        <v>28</v>
      </c>
      <c r="Q8649">
        <f>D8649-H8649</f>
        <v>369.67840000000001</v>
      </c>
      <c r="R8649" t="str">
        <f t="shared" si="813"/>
        <v>Bad</v>
      </c>
      <c r="S8649" t="str">
        <f t="shared" si="814"/>
        <v>Bad</v>
      </c>
      <c r="T8649" t="str">
        <f t="shared" si="815"/>
        <v>Normal</v>
      </c>
    </row>
    <row r="8650" spans="1:20">
      <c r="A8650" t="s">
        <v>8686</v>
      </c>
      <c r="B8650" t="s">
        <v>30</v>
      </c>
      <c r="C8650" t="s">
        <v>19</v>
      </c>
      <c r="D8650">
        <v>962.14</v>
      </c>
      <c r="E8650" t="str">
        <f t="shared" si="810"/>
        <v>Low</v>
      </c>
      <c r="F8650" t="str">
        <f t="shared" si="811"/>
        <v>Midium</v>
      </c>
      <c r="G8650">
        <v>0.16</v>
      </c>
      <c r="H8650">
        <f>D8650*G8650</f>
        <v>153.94239999999999</v>
      </c>
      <c r="I8650">
        <v>8</v>
      </c>
      <c r="J8650" s="1">
        <v>45181</v>
      </c>
      <c r="K8650" s="1">
        <v>45186</v>
      </c>
      <c r="L8650" t="s">
        <v>20</v>
      </c>
      <c r="M8650" t="str">
        <f t="shared" si="812"/>
        <v>Normal customer</v>
      </c>
      <c r="N8650" t="s">
        <v>27</v>
      </c>
      <c r="O8650">
        <v>196.63</v>
      </c>
      <c r="P8650" t="s">
        <v>28</v>
      </c>
      <c r="Q8650">
        <f>D8650-H8650</f>
        <v>808.19759999999997</v>
      </c>
      <c r="R8650" t="str">
        <f t="shared" si="813"/>
        <v>Bad</v>
      </c>
      <c r="S8650" t="str">
        <f t="shared" si="814"/>
        <v>Bad</v>
      </c>
      <c r="T8650" t="str">
        <f t="shared" si="815"/>
        <v>Normal</v>
      </c>
    </row>
    <row r="8651" spans="1:20">
      <c r="A8651" t="s">
        <v>8687</v>
      </c>
      <c r="B8651" t="s">
        <v>24</v>
      </c>
      <c r="C8651" t="s">
        <v>38</v>
      </c>
      <c r="D8651">
        <v>1694.95</v>
      </c>
      <c r="E8651" t="str">
        <f t="shared" si="810"/>
        <v>High</v>
      </c>
      <c r="F8651" t="str">
        <f t="shared" si="811"/>
        <v>High</v>
      </c>
      <c r="G8651">
        <v>0.42</v>
      </c>
      <c r="H8651">
        <f>D8651*G8651</f>
        <v>711.87900000000002</v>
      </c>
      <c r="I8651">
        <v>7</v>
      </c>
      <c r="J8651" s="1">
        <v>45349</v>
      </c>
      <c r="K8651" s="1">
        <v>45351</v>
      </c>
      <c r="L8651" t="s">
        <v>20</v>
      </c>
      <c r="M8651" t="str">
        <f t="shared" si="812"/>
        <v>Premium customer</v>
      </c>
      <c r="N8651" t="s">
        <v>21</v>
      </c>
      <c r="O8651">
        <v>427.59</v>
      </c>
      <c r="P8651" t="s">
        <v>44</v>
      </c>
      <c r="Q8651">
        <f>D8651-H8651</f>
        <v>983.07100000000003</v>
      </c>
      <c r="R8651" t="str">
        <f t="shared" si="813"/>
        <v>Good</v>
      </c>
      <c r="S8651" t="str">
        <f t="shared" si="814"/>
        <v>Good</v>
      </c>
      <c r="T8651" t="str">
        <f t="shared" si="815"/>
        <v>High Impact</v>
      </c>
    </row>
    <row r="8652" spans="1:20">
      <c r="A8652" t="s">
        <v>8688</v>
      </c>
      <c r="B8652" t="s">
        <v>46</v>
      </c>
      <c r="C8652" t="s">
        <v>31</v>
      </c>
      <c r="D8652">
        <v>3566.21</v>
      </c>
      <c r="E8652" t="str">
        <f t="shared" si="810"/>
        <v>High</v>
      </c>
      <c r="F8652" t="str">
        <f t="shared" si="811"/>
        <v>High</v>
      </c>
      <c r="G8652">
        <v>0.43</v>
      </c>
      <c r="H8652">
        <f>D8652*G8652</f>
        <v>1533.4703</v>
      </c>
      <c r="I8652">
        <v>5</v>
      </c>
      <c r="J8652" s="1">
        <v>45279</v>
      </c>
      <c r="K8652" s="1">
        <v>45284</v>
      </c>
      <c r="L8652" t="s">
        <v>36</v>
      </c>
      <c r="M8652" t="str">
        <f t="shared" si="812"/>
        <v>Normal customer</v>
      </c>
      <c r="N8652" t="s">
        <v>32</v>
      </c>
      <c r="O8652">
        <v>303.47000000000003</v>
      </c>
      <c r="P8652" t="s">
        <v>28</v>
      </c>
      <c r="Q8652">
        <f>D8652-H8652</f>
        <v>2032.7397000000001</v>
      </c>
      <c r="R8652" t="str">
        <f t="shared" si="813"/>
        <v>Good</v>
      </c>
      <c r="S8652" t="str">
        <f t="shared" si="814"/>
        <v>Good</v>
      </c>
      <c r="T8652" t="str">
        <f t="shared" si="815"/>
        <v>High Impact</v>
      </c>
    </row>
    <row r="8653" spans="1:20">
      <c r="A8653" t="s">
        <v>8689</v>
      </c>
      <c r="B8653" t="s">
        <v>46</v>
      </c>
      <c r="C8653" t="s">
        <v>19</v>
      </c>
      <c r="D8653">
        <v>4872</v>
      </c>
      <c r="E8653" t="str">
        <f t="shared" si="810"/>
        <v>High</v>
      </c>
      <c r="F8653" t="str">
        <f t="shared" si="811"/>
        <v>High</v>
      </c>
      <c r="G8653">
        <v>0.19</v>
      </c>
      <c r="H8653">
        <f>D8653*G8653</f>
        <v>925.68000000000006</v>
      </c>
      <c r="I8653">
        <v>8</v>
      </c>
      <c r="J8653" s="1">
        <v>45118</v>
      </c>
      <c r="K8653" s="1">
        <v>45122</v>
      </c>
      <c r="L8653" t="s">
        <v>20</v>
      </c>
      <c r="M8653" t="str">
        <f t="shared" si="812"/>
        <v>Premium customer</v>
      </c>
      <c r="N8653" t="s">
        <v>27</v>
      </c>
      <c r="O8653">
        <v>588.30999999999995</v>
      </c>
      <c r="P8653" t="s">
        <v>33</v>
      </c>
      <c r="Q8653">
        <f>D8653-H8653</f>
        <v>3946.3199999999997</v>
      </c>
      <c r="R8653" t="str">
        <f t="shared" si="813"/>
        <v>Good</v>
      </c>
      <c r="S8653" t="str">
        <f t="shared" si="814"/>
        <v>Good</v>
      </c>
      <c r="T8653" t="str">
        <f t="shared" si="815"/>
        <v>High Impact</v>
      </c>
    </row>
    <row r="8654" spans="1:20">
      <c r="A8654" t="s">
        <v>8690</v>
      </c>
      <c r="B8654" t="s">
        <v>18</v>
      </c>
      <c r="C8654" t="s">
        <v>25</v>
      </c>
      <c r="D8654">
        <v>1778.35</v>
      </c>
      <c r="E8654" t="str">
        <f t="shared" si="810"/>
        <v>High</v>
      </c>
      <c r="F8654" t="str">
        <f t="shared" si="811"/>
        <v>High</v>
      </c>
      <c r="G8654">
        <v>0.22</v>
      </c>
      <c r="H8654">
        <f>D8654*G8654</f>
        <v>391.23699999999997</v>
      </c>
      <c r="I8654">
        <v>4</v>
      </c>
      <c r="J8654" s="1">
        <v>45125</v>
      </c>
      <c r="K8654" s="1">
        <v>45126</v>
      </c>
      <c r="L8654" t="s">
        <v>26</v>
      </c>
      <c r="M8654" t="str">
        <f t="shared" si="812"/>
        <v>Potential customer</v>
      </c>
      <c r="N8654" t="s">
        <v>27</v>
      </c>
      <c r="O8654">
        <v>440.92</v>
      </c>
      <c r="P8654" t="s">
        <v>22</v>
      </c>
      <c r="Q8654">
        <f>D8654-H8654</f>
        <v>1387.1129999999998</v>
      </c>
      <c r="R8654" t="str">
        <f t="shared" si="813"/>
        <v>Good</v>
      </c>
      <c r="S8654" t="str">
        <f t="shared" si="814"/>
        <v>Good</v>
      </c>
      <c r="T8654" t="str">
        <f t="shared" si="815"/>
        <v>High Impact</v>
      </c>
    </row>
    <row r="8655" spans="1:20">
      <c r="A8655" t="s">
        <v>8691</v>
      </c>
      <c r="B8655" t="s">
        <v>18</v>
      </c>
      <c r="C8655" t="s">
        <v>25</v>
      </c>
      <c r="D8655">
        <v>2653.61</v>
      </c>
      <c r="E8655" t="str">
        <f t="shared" si="810"/>
        <v>High</v>
      </c>
      <c r="F8655" t="str">
        <f t="shared" si="811"/>
        <v>High</v>
      </c>
      <c r="G8655">
        <v>0.11</v>
      </c>
      <c r="H8655">
        <f>D8655*G8655</f>
        <v>291.89710000000002</v>
      </c>
      <c r="I8655">
        <v>6</v>
      </c>
      <c r="J8655" s="1">
        <v>45183</v>
      </c>
      <c r="K8655" s="1">
        <v>45186</v>
      </c>
      <c r="L8655" t="s">
        <v>36</v>
      </c>
      <c r="M8655" t="str">
        <f t="shared" si="812"/>
        <v>Normal customer</v>
      </c>
      <c r="N8655" t="s">
        <v>32</v>
      </c>
      <c r="O8655">
        <v>559.76</v>
      </c>
      <c r="P8655" t="s">
        <v>53</v>
      </c>
      <c r="Q8655">
        <f>D8655-H8655</f>
        <v>2361.7129</v>
      </c>
      <c r="R8655" t="str">
        <f t="shared" si="813"/>
        <v>Good</v>
      </c>
      <c r="S8655" t="str">
        <f t="shared" si="814"/>
        <v>Good</v>
      </c>
      <c r="T8655" t="str">
        <f t="shared" si="815"/>
        <v>High Impact</v>
      </c>
    </row>
    <row r="8656" spans="1:20">
      <c r="A8656" t="s">
        <v>8692</v>
      </c>
      <c r="B8656" t="s">
        <v>30</v>
      </c>
      <c r="C8656" t="s">
        <v>25</v>
      </c>
      <c r="D8656">
        <v>1369.37</v>
      </c>
      <c r="E8656" t="str">
        <f t="shared" si="810"/>
        <v>High</v>
      </c>
      <c r="F8656" t="str">
        <f t="shared" si="811"/>
        <v>High</v>
      </c>
      <c r="G8656">
        <v>0.22</v>
      </c>
      <c r="H8656">
        <f>D8656*G8656</f>
        <v>301.26139999999998</v>
      </c>
      <c r="I8656">
        <v>4</v>
      </c>
      <c r="J8656" s="1">
        <v>44940</v>
      </c>
      <c r="K8656" s="1">
        <v>44947</v>
      </c>
      <c r="L8656" t="s">
        <v>20</v>
      </c>
      <c r="M8656" t="str">
        <f t="shared" si="812"/>
        <v>Premium customer</v>
      </c>
      <c r="N8656" t="s">
        <v>32</v>
      </c>
      <c r="O8656">
        <v>132.91</v>
      </c>
      <c r="P8656" t="s">
        <v>22</v>
      </c>
      <c r="Q8656">
        <f>D8656-H8656</f>
        <v>1068.1086</v>
      </c>
      <c r="R8656" t="str">
        <f t="shared" si="813"/>
        <v>Bad</v>
      </c>
      <c r="S8656" t="str">
        <f t="shared" si="814"/>
        <v>Bad</v>
      </c>
      <c r="T8656" t="str">
        <f t="shared" si="815"/>
        <v>High Impact</v>
      </c>
    </row>
    <row r="8657" spans="1:20">
      <c r="A8657" t="s">
        <v>8693</v>
      </c>
      <c r="B8657" t="s">
        <v>46</v>
      </c>
      <c r="C8657" t="s">
        <v>31</v>
      </c>
      <c r="D8657">
        <v>3409.9</v>
      </c>
      <c r="E8657" t="str">
        <f t="shared" si="810"/>
        <v>High</v>
      </c>
      <c r="F8657" t="str">
        <f t="shared" si="811"/>
        <v>High</v>
      </c>
      <c r="G8657">
        <v>0.14000000000000001</v>
      </c>
      <c r="H8657">
        <f>D8657*G8657</f>
        <v>477.38600000000008</v>
      </c>
      <c r="I8657">
        <v>5</v>
      </c>
      <c r="J8657" s="1">
        <v>45331</v>
      </c>
      <c r="K8657" s="1">
        <v>45334</v>
      </c>
      <c r="L8657" t="s">
        <v>20</v>
      </c>
      <c r="M8657" t="str">
        <f t="shared" si="812"/>
        <v>Premium customer</v>
      </c>
      <c r="N8657" t="s">
        <v>32</v>
      </c>
      <c r="O8657">
        <v>402.26</v>
      </c>
      <c r="P8657" t="s">
        <v>22</v>
      </c>
      <c r="Q8657">
        <f>D8657-H8657</f>
        <v>2932.5140000000001</v>
      </c>
      <c r="R8657" t="str">
        <f t="shared" si="813"/>
        <v>Good</v>
      </c>
      <c r="S8657" t="str">
        <f t="shared" si="814"/>
        <v>Good</v>
      </c>
      <c r="T8657" t="str">
        <f t="shared" si="815"/>
        <v>High Impact</v>
      </c>
    </row>
    <row r="8658" spans="1:20">
      <c r="A8658" t="s">
        <v>8694</v>
      </c>
      <c r="B8658" t="s">
        <v>30</v>
      </c>
      <c r="C8658" t="s">
        <v>31</v>
      </c>
      <c r="D8658">
        <v>1896.27</v>
      </c>
      <c r="E8658" t="str">
        <f t="shared" si="810"/>
        <v>High</v>
      </c>
      <c r="F8658" t="str">
        <f t="shared" si="811"/>
        <v>High</v>
      </c>
      <c r="G8658">
        <v>0.09</v>
      </c>
      <c r="H8658">
        <f>D8658*G8658</f>
        <v>170.6643</v>
      </c>
      <c r="I8658">
        <v>3</v>
      </c>
      <c r="J8658" s="1">
        <v>45611</v>
      </c>
      <c r="K8658" s="1">
        <v>45614</v>
      </c>
      <c r="L8658" t="s">
        <v>20</v>
      </c>
      <c r="M8658" t="str">
        <f t="shared" si="812"/>
        <v>Premium customer</v>
      </c>
      <c r="N8658" t="s">
        <v>32</v>
      </c>
      <c r="O8658">
        <v>523.96</v>
      </c>
      <c r="P8658" t="s">
        <v>33</v>
      </c>
      <c r="Q8658">
        <f>D8658-H8658</f>
        <v>1725.6057000000001</v>
      </c>
      <c r="R8658" t="str">
        <f t="shared" si="813"/>
        <v>Good</v>
      </c>
      <c r="S8658" t="str">
        <f t="shared" si="814"/>
        <v>Good</v>
      </c>
      <c r="T8658" t="str">
        <f t="shared" si="815"/>
        <v>High Impact</v>
      </c>
    </row>
    <row r="8659" spans="1:20">
      <c r="A8659" t="s">
        <v>8695</v>
      </c>
      <c r="B8659" t="s">
        <v>24</v>
      </c>
      <c r="C8659" t="s">
        <v>31</v>
      </c>
      <c r="D8659">
        <v>2459.8200000000002</v>
      </c>
      <c r="E8659" t="str">
        <f t="shared" si="810"/>
        <v>High</v>
      </c>
      <c r="F8659" t="str">
        <f t="shared" si="811"/>
        <v>High</v>
      </c>
      <c r="G8659">
        <v>0.08</v>
      </c>
      <c r="H8659">
        <f>D8659*G8659</f>
        <v>196.78560000000002</v>
      </c>
      <c r="I8659">
        <v>2</v>
      </c>
      <c r="J8659" s="1">
        <v>45638</v>
      </c>
      <c r="K8659" s="1">
        <v>45642</v>
      </c>
      <c r="L8659" t="s">
        <v>26</v>
      </c>
      <c r="M8659" t="str">
        <f t="shared" si="812"/>
        <v>Potential customer</v>
      </c>
      <c r="N8659" t="s">
        <v>21</v>
      </c>
      <c r="O8659">
        <v>355.34</v>
      </c>
      <c r="P8659" t="s">
        <v>39</v>
      </c>
      <c r="Q8659">
        <f>D8659-H8659</f>
        <v>2263.0344</v>
      </c>
      <c r="R8659" t="str">
        <f t="shared" si="813"/>
        <v>Good</v>
      </c>
      <c r="S8659" t="str">
        <f t="shared" si="814"/>
        <v>Good</v>
      </c>
      <c r="T8659" t="str">
        <f t="shared" si="815"/>
        <v>High Impact</v>
      </c>
    </row>
    <row r="8660" spans="1:20">
      <c r="A8660" t="s">
        <v>8696</v>
      </c>
      <c r="B8660" t="s">
        <v>18</v>
      </c>
      <c r="C8660" t="s">
        <v>41</v>
      </c>
      <c r="D8660">
        <v>2882.28</v>
      </c>
      <c r="E8660" t="str">
        <f t="shared" si="810"/>
        <v>High</v>
      </c>
      <c r="F8660" t="str">
        <f t="shared" si="811"/>
        <v>High</v>
      </c>
      <c r="G8660">
        <v>0.39</v>
      </c>
      <c r="H8660">
        <f>D8660*G8660</f>
        <v>1124.0892000000001</v>
      </c>
      <c r="I8660">
        <v>1</v>
      </c>
      <c r="J8660" s="1">
        <v>45500</v>
      </c>
      <c r="K8660" s="1">
        <v>45505</v>
      </c>
      <c r="L8660" t="s">
        <v>26</v>
      </c>
      <c r="M8660" t="str">
        <f t="shared" si="812"/>
        <v>Potential customer</v>
      </c>
      <c r="N8660" t="s">
        <v>21</v>
      </c>
      <c r="O8660">
        <v>211.04</v>
      </c>
      <c r="P8660" t="s">
        <v>28</v>
      </c>
      <c r="Q8660">
        <f>D8660-H8660</f>
        <v>1758.1908000000001</v>
      </c>
      <c r="R8660" t="str">
        <f t="shared" si="813"/>
        <v>Bad</v>
      </c>
      <c r="S8660" t="str">
        <f t="shared" si="814"/>
        <v>Bad</v>
      </c>
      <c r="T8660" t="str">
        <f t="shared" si="815"/>
        <v>High Impact</v>
      </c>
    </row>
    <row r="8661" spans="1:20">
      <c r="A8661" t="s">
        <v>8697</v>
      </c>
      <c r="B8661" t="s">
        <v>30</v>
      </c>
      <c r="C8661" t="s">
        <v>38</v>
      </c>
      <c r="D8661">
        <v>3462.59</v>
      </c>
      <c r="E8661" t="str">
        <f t="shared" si="810"/>
        <v>High</v>
      </c>
      <c r="F8661" t="str">
        <f t="shared" si="811"/>
        <v>High</v>
      </c>
      <c r="G8661">
        <v>0.06</v>
      </c>
      <c r="H8661">
        <f>D8661*G8661</f>
        <v>207.75540000000001</v>
      </c>
      <c r="I8661">
        <v>3</v>
      </c>
      <c r="J8661" s="1">
        <v>45483</v>
      </c>
      <c r="K8661" s="1">
        <v>45487</v>
      </c>
      <c r="L8661" t="s">
        <v>20</v>
      </c>
      <c r="M8661" t="str">
        <f t="shared" si="812"/>
        <v>Premium customer</v>
      </c>
      <c r="N8661" t="s">
        <v>27</v>
      </c>
      <c r="O8661">
        <v>747.34</v>
      </c>
      <c r="P8661" t="s">
        <v>33</v>
      </c>
      <c r="Q8661">
        <f>D8661-H8661</f>
        <v>3254.8346000000001</v>
      </c>
      <c r="R8661" t="str">
        <f t="shared" si="813"/>
        <v>Good</v>
      </c>
      <c r="S8661" t="str">
        <f t="shared" si="814"/>
        <v>Good</v>
      </c>
      <c r="T8661" t="str">
        <f t="shared" si="815"/>
        <v>High Impact</v>
      </c>
    </row>
    <row r="8662" spans="1:20">
      <c r="A8662" t="s">
        <v>8698</v>
      </c>
      <c r="B8662" t="s">
        <v>30</v>
      </c>
      <c r="C8662" t="s">
        <v>25</v>
      </c>
      <c r="D8662">
        <v>394.25</v>
      </c>
      <c r="E8662" t="str">
        <f t="shared" si="810"/>
        <v>Low</v>
      </c>
      <c r="F8662" t="str">
        <f t="shared" si="811"/>
        <v>Low</v>
      </c>
      <c r="G8662">
        <v>0.31</v>
      </c>
      <c r="H8662">
        <f>D8662*G8662</f>
        <v>122.2175</v>
      </c>
      <c r="I8662">
        <v>1</v>
      </c>
      <c r="J8662" s="1">
        <v>45364</v>
      </c>
      <c r="K8662" s="1">
        <v>45366</v>
      </c>
      <c r="L8662" t="s">
        <v>26</v>
      </c>
      <c r="M8662" t="str">
        <f t="shared" si="812"/>
        <v>Normal customer</v>
      </c>
      <c r="N8662" t="s">
        <v>27</v>
      </c>
      <c r="O8662">
        <v>59.29</v>
      </c>
      <c r="P8662" t="s">
        <v>22</v>
      </c>
      <c r="Q8662">
        <f>D8662-H8662</f>
        <v>272.03250000000003</v>
      </c>
      <c r="R8662" t="str">
        <f t="shared" si="813"/>
        <v>Bad</v>
      </c>
      <c r="S8662" t="str">
        <f t="shared" si="814"/>
        <v>Bad</v>
      </c>
      <c r="T8662" t="str">
        <f t="shared" si="815"/>
        <v>High Impact</v>
      </c>
    </row>
    <row r="8663" spans="1:20">
      <c r="A8663" t="s">
        <v>8699</v>
      </c>
      <c r="B8663" t="s">
        <v>18</v>
      </c>
      <c r="C8663" t="s">
        <v>25</v>
      </c>
      <c r="D8663">
        <v>2819.02</v>
      </c>
      <c r="E8663" t="str">
        <f t="shared" si="810"/>
        <v>High</v>
      </c>
      <c r="F8663" t="str">
        <f t="shared" si="811"/>
        <v>High</v>
      </c>
      <c r="G8663">
        <v>0.08</v>
      </c>
      <c r="H8663">
        <f>D8663*G8663</f>
        <v>225.52160000000001</v>
      </c>
      <c r="I8663">
        <v>6</v>
      </c>
      <c r="J8663" s="1">
        <v>45309</v>
      </c>
      <c r="K8663" s="1">
        <v>45315</v>
      </c>
      <c r="L8663" t="s">
        <v>20</v>
      </c>
      <c r="M8663" t="str">
        <f t="shared" si="812"/>
        <v>Premium customer</v>
      </c>
      <c r="N8663" t="s">
        <v>32</v>
      </c>
      <c r="O8663">
        <v>656.42</v>
      </c>
      <c r="P8663" t="s">
        <v>28</v>
      </c>
      <c r="Q8663">
        <f>D8663-H8663</f>
        <v>2593.4983999999999</v>
      </c>
      <c r="R8663" t="str">
        <f t="shared" si="813"/>
        <v>Good</v>
      </c>
      <c r="S8663" t="str">
        <f t="shared" si="814"/>
        <v>Good</v>
      </c>
      <c r="T8663" t="str">
        <f t="shared" si="815"/>
        <v>High Impact</v>
      </c>
    </row>
    <row r="8664" spans="1:20">
      <c r="A8664" t="s">
        <v>8700</v>
      </c>
      <c r="B8664" t="s">
        <v>46</v>
      </c>
      <c r="C8664" t="s">
        <v>41</v>
      </c>
      <c r="D8664">
        <v>2212.6999999999998</v>
      </c>
      <c r="E8664" t="str">
        <f t="shared" si="810"/>
        <v>High</v>
      </c>
      <c r="F8664" t="str">
        <f t="shared" si="811"/>
        <v>High</v>
      </c>
      <c r="G8664">
        <v>0.42</v>
      </c>
      <c r="H8664">
        <f>D8664*G8664</f>
        <v>929.33399999999983</v>
      </c>
      <c r="I8664">
        <v>2</v>
      </c>
      <c r="J8664" s="1">
        <v>45295</v>
      </c>
      <c r="K8664" s="1">
        <v>45300</v>
      </c>
      <c r="L8664" t="s">
        <v>26</v>
      </c>
      <c r="M8664" t="str">
        <f t="shared" si="812"/>
        <v>Potential customer</v>
      </c>
      <c r="N8664" t="s">
        <v>21</v>
      </c>
      <c r="O8664">
        <v>172.99</v>
      </c>
      <c r="P8664" t="s">
        <v>33</v>
      </c>
      <c r="Q8664">
        <f>D8664-H8664</f>
        <v>1283.366</v>
      </c>
      <c r="R8664" t="str">
        <f t="shared" si="813"/>
        <v>Bad</v>
      </c>
      <c r="S8664" t="str">
        <f t="shared" si="814"/>
        <v>Bad</v>
      </c>
      <c r="T8664" t="str">
        <f t="shared" si="815"/>
        <v>High Impact</v>
      </c>
    </row>
    <row r="8665" spans="1:20">
      <c r="A8665" t="s">
        <v>8701</v>
      </c>
      <c r="B8665" t="s">
        <v>30</v>
      </c>
      <c r="C8665" t="s">
        <v>25</v>
      </c>
      <c r="D8665">
        <v>755.45</v>
      </c>
      <c r="E8665" t="str">
        <f t="shared" si="810"/>
        <v>Low</v>
      </c>
      <c r="F8665" t="str">
        <f t="shared" si="811"/>
        <v>Midium</v>
      </c>
      <c r="G8665">
        <v>0.14000000000000001</v>
      </c>
      <c r="H8665">
        <f>D8665*G8665</f>
        <v>105.76300000000002</v>
      </c>
      <c r="I8665">
        <v>3</v>
      </c>
      <c r="J8665" s="1">
        <v>45170</v>
      </c>
      <c r="K8665" s="1">
        <v>45174</v>
      </c>
      <c r="L8665" t="s">
        <v>36</v>
      </c>
      <c r="M8665" t="str">
        <f t="shared" si="812"/>
        <v>Normal customer</v>
      </c>
      <c r="N8665" t="s">
        <v>21</v>
      </c>
      <c r="O8665">
        <v>95.83</v>
      </c>
      <c r="P8665" t="s">
        <v>33</v>
      </c>
      <c r="Q8665">
        <f>D8665-H8665</f>
        <v>649.68700000000001</v>
      </c>
      <c r="R8665" t="str">
        <f t="shared" si="813"/>
        <v>Bad</v>
      </c>
      <c r="S8665" t="str">
        <f t="shared" si="814"/>
        <v>Bad</v>
      </c>
      <c r="T8665" t="str">
        <f t="shared" si="815"/>
        <v>Normal</v>
      </c>
    </row>
    <row r="8666" spans="1:20">
      <c r="A8666" t="s">
        <v>8702</v>
      </c>
      <c r="B8666" t="s">
        <v>18</v>
      </c>
      <c r="C8666" t="s">
        <v>25</v>
      </c>
      <c r="D8666">
        <v>1119.3800000000001</v>
      </c>
      <c r="E8666" t="str">
        <f t="shared" si="810"/>
        <v>High</v>
      </c>
      <c r="F8666" t="str">
        <f t="shared" si="811"/>
        <v>High</v>
      </c>
      <c r="G8666">
        <v>0.02</v>
      </c>
      <c r="H8666">
        <f>D8666*G8666</f>
        <v>22.387600000000003</v>
      </c>
      <c r="I8666">
        <v>8</v>
      </c>
      <c r="J8666" s="1">
        <v>45082</v>
      </c>
      <c r="K8666" s="1">
        <v>45084</v>
      </c>
      <c r="L8666" t="s">
        <v>20</v>
      </c>
      <c r="M8666" t="str">
        <f t="shared" si="812"/>
        <v>Premium customer</v>
      </c>
      <c r="N8666" t="s">
        <v>21</v>
      </c>
      <c r="O8666">
        <v>165.87</v>
      </c>
      <c r="P8666" t="s">
        <v>28</v>
      </c>
      <c r="Q8666">
        <f>D8666-H8666</f>
        <v>1096.9924000000001</v>
      </c>
      <c r="R8666" t="str">
        <f t="shared" si="813"/>
        <v>Bad</v>
      </c>
      <c r="S8666" t="str">
        <f t="shared" si="814"/>
        <v>Bad</v>
      </c>
      <c r="T8666" t="str">
        <f t="shared" si="815"/>
        <v>High Impact</v>
      </c>
    </row>
    <row r="8667" spans="1:20">
      <c r="A8667" t="s">
        <v>8703</v>
      </c>
      <c r="B8667" t="s">
        <v>46</v>
      </c>
      <c r="C8667" t="s">
        <v>31</v>
      </c>
      <c r="D8667">
        <v>4431.0600000000004</v>
      </c>
      <c r="E8667" t="str">
        <f t="shared" si="810"/>
        <v>High</v>
      </c>
      <c r="F8667" t="str">
        <f t="shared" si="811"/>
        <v>High</v>
      </c>
      <c r="G8667">
        <v>0.23</v>
      </c>
      <c r="H8667">
        <f>D8667*G8667</f>
        <v>1019.1438000000002</v>
      </c>
      <c r="I8667">
        <v>5</v>
      </c>
      <c r="J8667" s="1">
        <v>45345</v>
      </c>
      <c r="K8667" s="1">
        <v>45347</v>
      </c>
      <c r="L8667" t="s">
        <v>26</v>
      </c>
      <c r="M8667" t="str">
        <f t="shared" si="812"/>
        <v>Potential customer</v>
      </c>
      <c r="N8667" t="s">
        <v>27</v>
      </c>
      <c r="O8667">
        <v>858.15</v>
      </c>
      <c r="P8667" t="s">
        <v>39</v>
      </c>
      <c r="Q8667">
        <f>D8667-H8667</f>
        <v>3411.9162000000001</v>
      </c>
      <c r="R8667" t="str">
        <f t="shared" si="813"/>
        <v>Good</v>
      </c>
      <c r="S8667" t="str">
        <f t="shared" si="814"/>
        <v>Good</v>
      </c>
      <c r="T8667" t="str">
        <f t="shared" si="815"/>
        <v>High Impact</v>
      </c>
    </row>
    <row r="8668" spans="1:20">
      <c r="A8668" t="s">
        <v>8704</v>
      </c>
      <c r="B8668" t="s">
        <v>24</v>
      </c>
      <c r="C8668" t="s">
        <v>31</v>
      </c>
      <c r="D8668">
        <v>4371.7</v>
      </c>
      <c r="E8668" t="str">
        <f t="shared" si="810"/>
        <v>High</v>
      </c>
      <c r="F8668" t="str">
        <f t="shared" si="811"/>
        <v>High</v>
      </c>
      <c r="G8668">
        <v>0.5</v>
      </c>
      <c r="H8668">
        <f>D8668*G8668</f>
        <v>2185.85</v>
      </c>
      <c r="I8668">
        <v>2</v>
      </c>
      <c r="J8668" s="1">
        <v>44933</v>
      </c>
      <c r="K8668" s="1">
        <v>44937</v>
      </c>
      <c r="L8668" t="s">
        <v>20</v>
      </c>
      <c r="M8668" t="str">
        <f t="shared" si="812"/>
        <v>Premium customer</v>
      </c>
      <c r="N8668" t="s">
        <v>21</v>
      </c>
      <c r="O8668">
        <v>420.8</v>
      </c>
      <c r="P8668" t="s">
        <v>53</v>
      </c>
      <c r="Q8668">
        <f>D8668-H8668</f>
        <v>2185.85</v>
      </c>
      <c r="R8668" t="str">
        <f t="shared" si="813"/>
        <v>Good</v>
      </c>
      <c r="S8668" t="str">
        <f t="shared" si="814"/>
        <v>Good</v>
      </c>
      <c r="T8668" t="str">
        <f t="shared" si="815"/>
        <v>High Impact</v>
      </c>
    </row>
    <row r="8669" spans="1:20">
      <c r="A8669" t="s">
        <v>8705</v>
      </c>
      <c r="B8669" t="s">
        <v>18</v>
      </c>
      <c r="C8669" t="s">
        <v>38</v>
      </c>
      <c r="D8669">
        <v>263.32</v>
      </c>
      <c r="E8669" t="str">
        <f t="shared" si="810"/>
        <v>Low</v>
      </c>
      <c r="F8669" t="str">
        <f t="shared" si="811"/>
        <v>Low</v>
      </c>
      <c r="G8669">
        <v>0.41</v>
      </c>
      <c r="H8669">
        <f>D8669*G8669</f>
        <v>107.96119999999999</v>
      </c>
      <c r="I8669">
        <v>2</v>
      </c>
      <c r="J8669" s="1">
        <v>45466</v>
      </c>
      <c r="K8669" s="1">
        <v>45470</v>
      </c>
      <c r="L8669" t="s">
        <v>36</v>
      </c>
      <c r="M8669" t="str">
        <f t="shared" si="812"/>
        <v>Normal customer</v>
      </c>
      <c r="N8669" t="s">
        <v>27</v>
      </c>
      <c r="O8669">
        <v>34.35</v>
      </c>
      <c r="P8669" t="s">
        <v>28</v>
      </c>
      <c r="Q8669">
        <f>D8669-H8669</f>
        <v>155.3588</v>
      </c>
      <c r="R8669" t="str">
        <f t="shared" si="813"/>
        <v>Bad</v>
      </c>
      <c r="S8669" t="str">
        <f t="shared" si="814"/>
        <v>Bad</v>
      </c>
      <c r="T8669" t="str">
        <f t="shared" si="815"/>
        <v>High Impact</v>
      </c>
    </row>
    <row r="8670" spans="1:20">
      <c r="A8670" t="s">
        <v>8706</v>
      </c>
      <c r="B8670" t="s">
        <v>30</v>
      </c>
      <c r="C8670" t="s">
        <v>25</v>
      </c>
      <c r="D8670">
        <v>3478.07</v>
      </c>
      <c r="E8670" t="str">
        <f t="shared" si="810"/>
        <v>High</v>
      </c>
      <c r="F8670" t="str">
        <f t="shared" si="811"/>
        <v>High</v>
      </c>
      <c r="G8670">
        <v>0.28999999999999998</v>
      </c>
      <c r="H8670">
        <f>D8670*G8670</f>
        <v>1008.6403</v>
      </c>
      <c r="I8670">
        <v>3</v>
      </c>
      <c r="J8670" s="1">
        <v>45016</v>
      </c>
      <c r="K8670" s="1">
        <v>45017</v>
      </c>
      <c r="L8670" t="s">
        <v>36</v>
      </c>
      <c r="M8670" t="str">
        <f t="shared" si="812"/>
        <v>Normal customer</v>
      </c>
      <c r="N8670" t="s">
        <v>32</v>
      </c>
      <c r="O8670">
        <v>839.83</v>
      </c>
      <c r="P8670" t="s">
        <v>53</v>
      </c>
      <c r="Q8670">
        <f>D8670-H8670</f>
        <v>2469.4297000000001</v>
      </c>
      <c r="R8670" t="str">
        <f t="shared" si="813"/>
        <v>Good</v>
      </c>
      <c r="S8670" t="str">
        <f t="shared" si="814"/>
        <v>Good</v>
      </c>
      <c r="T8670" t="str">
        <f t="shared" si="815"/>
        <v>High Impact</v>
      </c>
    </row>
    <row r="8671" spans="1:20">
      <c r="A8671" t="s">
        <v>8707</v>
      </c>
      <c r="B8671" t="s">
        <v>24</v>
      </c>
      <c r="C8671" t="s">
        <v>19</v>
      </c>
      <c r="D8671">
        <v>2815.52</v>
      </c>
      <c r="E8671" t="str">
        <f t="shared" si="810"/>
        <v>High</v>
      </c>
      <c r="F8671" t="str">
        <f t="shared" si="811"/>
        <v>High</v>
      </c>
      <c r="G8671">
        <v>0.09</v>
      </c>
      <c r="H8671">
        <f>D8671*G8671</f>
        <v>253.39679999999998</v>
      </c>
      <c r="I8671">
        <v>3</v>
      </c>
      <c r="J8671" s="1">
        <v>45647</v>
      </c>
      <c r="K8671" s="1">
        <v>45651</v>
      </c>
      <c r="L8671" t="s">
        <v>26</v>
      </c>
      <c r="M8671" t="str">
        <f t="shared" si="812"/>
        <v>Potential customer</v>
      </c>
      <c r="N8671" t="s">
        <v>27</v>
      </c>
      <c r="O8671">
        <v>273.63</v>
      </c>
      <c r="P8671" t="s">
        <v>22</v>
      </c>
      <c r="Q8671">
        <f>D8671-H8671</f>
        <v>2562.1232</v>
      </c>
      <c r="R8671" t="str">
        <f t="shared" si="813"/>
        <v>Bad</v>
      </c>
      <c r="S8671" t="str">
        <f t="shared" si="814"/>
        <v>Bad</v>
      </c>
      <c r="T8671" t="str">
        <f t="shared" si="815"/>
        <v>High Impact</v>
      </c>
    </row>
    <row r="8672" spans="1:20">
      <c r="A8672" t="s">
        <v>8708</v>
      </c>
      <c r="B8672" t="s">
        <v>46</v>
      </c>
      <c r="C8672" t="s">
        <v>25</v>
      </c>
      <c r="D8672">
        <v>4705.1000000000004</v>
      </c>
      <c r="E8672" t="str">
        <f t="shared" si="810"/>
        <v>High</v>
      </c>
      <c r="F8672" t="str">
        <f t="shared" si="811"/>
        <v>High</v>
      </c>
      <c r="G8672">
        <v>0.06</v>
      </c>
      <c r="H8672">
        <f>D8672*G8672</f>
        <v>282.30599999999998</v>
      </c>
      <c r="I8672">
        <v>8</v>
      </c>
      <c r="J8672" s="1">
        <v>45117</v>
      </c>
      <c r="K8672" s="1">
        <v>45120</v>
      </c>
      <c r="L8672" t="s">
        <v>36</v>
      </c>
      <c r="M8672" t="str">
        <f t="shared" si="812"/>
        <v>Normal customer</v>
      </c>
      <c r="N8672" t="s">
        <v>21</v>
      </c>
      <c r="O8672">
        <v>682.24</v>
      </c>
      <c r="P8672" t="s">
        <v>53</v>
      </c>
      <c r="Q8672">
        <f>D8672-H8672</f>
        <v>4422.7940000000008</v>
      </c>
      <c r="R8672" t="str">
        <f t="shared" si="813"/>
        <v>Good</v>
      </c>
      <c r="S8672" t="str">
        <f t="shared" si="814"/>
        <v>Good</v>
      </c>
      <c r="T8672" t="str">
        <f t="shared" si="815"/>
        <v>High Impact</v>
      </c>
    </row>
    <row r="8673" spans="1:20">
      <c r="A8673" t="s">
        <v>8709</v>
      </c>
      <c r="B8673" t="s">
        <v>46</v>
      </c>
      <c r="C8673" t="s">
        <v>25</v>
      </c>
      <c r="D8673">
        <v>4549.2299999999996</v>
      </c>
      <c r="E8673" t="str">
        <f t="shared" si="810"/>
        <v>High</v>
      </c>
      <c r="F8673" t="str">
        <f t="shared" si="811"/>
        <v>High</v>
      </c>
      <c r="G8673">
        <v>0.42</v>
      </c>
      <c r="H8673">
        <f>D8673*G8673</f>
        <v>1910.6765999999998</v>
      </c>
      <c r="I8673">
        <v>5</v>
      </c>
      <c r="J8673" s="1">
        <v>45444</v>
      </c>
      <c r="K8673" s="1">
        <v>45449</v>
      </c>
      <c r="L8673" t="s">
        <v>20</v>
      </c>
      <c r="M8673" t="str">
        <f t="shared" si="812"/>
        <v>Premium customer</v>
      </c>
      <c r="N8673" t="s">
        <v>32</v>
      </c>
      <c r="O8673">
        <v>672.75</v>
      </c>
      <c r="P8673" t="s">
        <v>22</v>
      </c>
      <c r="Q8673">
        <f>D8673-H8673</f>
        <v>2638.5533999999998</v>
      </c>
      <c r="R8673" t="str">
        <f t="shared" si="813"/>
        <v>Good</v>
      </c>
      <c r="S8673" t="str">
        <f t="shared" si="814"/>
        <v>Good</v>
      </c>
      <c r="T8673" t="str">
        <f t="shared" si="815"/>
        <v>High Impact</v>
      </c>
    </row>
    <row r="8674" spans="1:20">
      <c r="A8674" t="s">
        <v>8710</v>
      </c>
      <c r="B8674" t="s">
        <v>18</v>
      </c>
      <c r="C8674" t="s">
        <v>38</v>
      </c>
      <c r="D8674">
        <v>2939.85</v>
      </c>
      <c r="E8674" t="str">
        <f t="shared" si="810"/>
        <v>High</v>
      </c>
      <c r="F8674" t="str">
        <f t="shared" si="811"/>
        <v>High</v>
      </c>
      <c r="G8674">
        <v>0.39</v>
      </c>
      <c r="H8674">
        <f>D8674*G8674</f>
        <v>1146.5415</v>
      </c>
      <c r="I8674">
        <v>8</v>
      </c>
      <c r="J8674" s="1">
        <v>45302</v>
      </c>
      <c r="K8674" s="1">
        <v>45309</v>
      </c>
      <c r="L8674" t="s">
        <v>36</v>
      </c>
      <c r="M8674" t="str">
        <f t="shared" si="812"/>
        <v>Normal customer</v>
      </c>
      <c r="N8674" t="s">
        <v>27</v>
      </c>
      <c r="O8674">
        <v>299.7</v>
      </c>
      <c r="P8674" t="s">
        <v>44</v>
      </c>
      <c r="Q8674">
        <f>D8674-H8674</f>
        <v>1793.3084999999999</v>
      </c>
      <c r="R8674" t="str">
        <f t="shared" si="813"/>
        <v>Bad</v>
      </c>
      <c r="S8674" t="str">
        <f t="shared" si="814"/>
        <v>Bad</v>
      </c>
      <c r="T8674" t="str">
        <f t="shared" si="815"/>
        <v>High Impact</v>
      </c>
    </row>
    <row r="8675" spans="1:20">
      <c r="A8675" t="s">
        <v>8711</v>
      </c>
      <c r="B8675" t="s">
        <v>18</v>
      </c>
      <c r="C8675" t="s">
        <v>19</v>
      </c>
      <c r="D8675">
        <v>780.88</v>
      </c>
      <c r="E8675" t="str">
        <f t="shared" si="810"/>
        <v>Low</v>
      </c>
      <c r="F8675" t="str">
        <f t="shared" si="811"/>
        <v>Midium</v>
      </c>
      <c r="G8675">
        <v>0.23</v>
      </c>
      <c r="H8675">
        <f>D8675*G8675</f>
        <v>179.60240000000002</v>
      </c>
      <c r="I8675">
        <v>4</v>
      </c>
      <c r="J8675" s="1">
        <v>45193</v>
      </c>
      <c r="K8675" s="1">
        <v>45195</v>
      </c>
      <c r="L8675" t="s">
        <v>20</v>
      </c>
      <c r="M8675" t="str">
        <f t="shared" si="812"/>
        <v>Normal customer</v>
      </c>
      <c r="N8675" t="s">
        <v>21</v>
      </c>
      <c r="O8675">
        <v>209.4</v>
      </c>
      <c r="P8675" t="s">
        <v>39</v>
      </c>
      <c r="Q8675">
        <f>D8675-H8675</f>
        <v>601.27760000000001</v>
      </c>
      <c r="R8675" t="str">
        <f t="shared" si="813"/>
        <v>Bad</v>
      </c>
      <c r="S8675" t="str">
        <f t="shared" si="814"/>
        <v>Bad</v>
      </c>
      <c r="T8675" t="str">
        <f t="shared" si="815"/>
        <v>Normal</v>
      </c>
    </row>
    <row r="8676" spans="1:20">
      <c r="A8676" t="s">
        <v>8712</v>
      </c>
      <c r="B8676" t="s">
        <v>18</v>
      </c>
      <c r="C8676" t="s">
        <v>25</v>
      </c>
      <c r="D8676">
        <v>2353.09</v>
      </c>
      <c r="E8676" t="str">
        <f t="shared" si="810"/>
        <v>High</v>
      </c>
      <c r="F8676" t="str">
        <f t="shared" si="811"/>
        <v>High</v>
      </c>
      <c r="G8676">
        <v>0.21</v>
      </c>
      <c r="H8676">
        <f>D8676*G8676</f>
        <v>494.14890000000003</v>
      </c>
      <c r="I8676">
        <v>9</v>
      </c>
      <c r="J8676" s="1">
        <v>44964</v>
      </c>
      <c r="K8676" s="1">
        <v>44971</v>
      </c>
      <c r="L8676" t="s">
        <v>26</v>
      </c>
      <c r="M8676" t="str">
        <f t="shared" si="812"/>
        <v>Potential customer</v>
      </c>
      <c r="N8676" t="s">
        <v>27</v>
      </c>
      <c r="O8676">
        <v>420.55</v>
      </c>
      <c r="P8676" t="s">
        <v>28</v>
      </c>
      <c r="Q8676">
        <f>D8676-H8676</f>
        <v>1858.9411</v>
      </c>
      <c r="R8676" t="str">
        <f t="shared" si="813"/>
        <v>Good</v>
      </c>
      <c r="S8676" t="str">
        <f t="shared" si="814"/>
        <v>Good</v>
      </c>
      <c r="T8676" t="str">
        <f t="shared" si="815"/>
        <v>High Impact</v>
      </c>
    </row>
    <row r="8677" spans="1:20">
      <c r="A8677" t="s">
        <v>8713</v>
      </c>
      <c r="B8677" t="s">
        <v>46</v>
      </c>
      <c r="C8677" t="s">
        <v>19</v>
      </c>
      <c r="D8677">
        <v>3653.31</v>
      </c>
      <c r="E8677" t="str">
        <f t="shared" si="810"/>
        <v>High</v>
      </c>
      <c r="F8677" t="str">
        <f t="shared" si="811"/>
        <v>High</v>
      </c>
      <c r="G8677">
        <v>0.37</v>
      </c>
      <c r="H8677">
        <f>D8677*G8677</f>
        <v>1351.7247</v>
      </c>
      <c r="I8677">
        <v>3</v>
      </c>
      <c r="J8677" s="1">
        <v>45376</v>
      </c>
      <c r="K8677" s="1">
        <v>45379</v>
      </c>
      <c r="L8677" t="s">
        <v>36</v>
      </c>
      <c r="M8677" t="str">
        <f t="shared" si="812"/>
        <v>Normal customer</v>
      </c>
      <c r="N8677" t="s">
        <v>27</v>
      </c>
      <c r="O8677">
        <v>535.26</v>
      </c>
      <c r="P8677" t="s">
        <v>53</v>
      </c>
      <c r="Q8677">
        <f>D8677-H8677</f>
        <v>2301.5852999999997</v>
      </c>
      <c r="R8677" t="str">
        <f t="shared" si="813"/>
        <v>Good</v>
      </c>
      <c r="S8677" t="str">
        <f t="shared" si="814"/>
        <v>Good</v>
      </c>
      <c r="T8677" t="str">
        <f t="shared" si="815"/>
        <v>High Impact</v>
      </c>
    </row>
    <row r="8678" spans="1:20">
      <c r="A8678" t="s">
        <v>8714</v>
      </c>
      <c r="B8678" t="s">
        <v>24</v>
      </c>
      <c r="C8678" t="s">
        <v>31</v>
      </c>
      <c r="D8678">
        <v>4763.51</v>
      </c>
      <c r="E8678" t="str">
        <f t="shared" si="810"/>
        <v>High</v>
      </c>
      <c r="F8678" t="str">
        <f t="shared" si="811"/>
        <v>High</v>
      </c>
      <c r="G8678">
        <v>0.27</v>
      </c>
      <c r="H8678">
        <f>D8678*G8678</f>
        <v>1286.1477000000002</v>
      </c>
      <c r="I8678">
        <v>2</v>
      </c>
      <c r="J8678" s="1">
        <v>45373</v>
      </c>
      <c r="K8678" s="1">
        <v>45379</v>
      </c>
      <c r="L8678" t="s">
        <v>36</v>
      </c>
      <c r="M8678" t="str">
        <f t="shared" si="812"/>
        <v>Normal customer</v>
      </c>
      <c r="N8678" t="s">
        <v>32</v>
      </c>
      <c r="O8678">
        <v>1164.75</v>
      </c>
      <c r="P8678" t="s">
        <v>28</v>
      </c>
      <c r="Q8678">
        <f>D8678-H8678</f>
        <v>3477.3622999999998</v>
      </c>
      <c r="R8678" t="str">
        <f t="shared" si="813"/>
        <v>Good</v>
      </c>
      <c r="S8678" t="str">
        <f t="shared" si="814"/>
        <v>Good</v>
      </c>
      <c r="T8678" t="str">
        <f t="shared" si="815"/>
        <v>High Impact</v>
      </c>
    </row>
    <row r="8679" spans="1:20">
      <c r="A8679" t="s">
        <v>8715</v>
      </c>
      <c r="B8679" t="s">
        <v>46</v>
      </c>
      <c r="C8679" t="s">
        <v>31</v>
      </c>
      <c r="D8679">
        <v>1882.76</v>
      </c>
      <c r="E8679" t="str">
        <f t="shared" si="810"/>
        <v>High</v>
      </c>
      <c r="F8679" t="str">
        <f t="shared" si="811"/>
        <v>High</v>
      </c>
      <c r="G8679">
        <v>0.2</v>
      </c>
      <c r="H8679">
        <f>D8679*G8679</f>
        <v>376.55200000000002</v>
      </c>
      <c r="I8679">
        <v>6</v>
      </c>
      <c r="J8679" s="1">
        <v>44958</v>
      </c>
      <c r="K8679" s="1">
        <v>44961</v>
      </c>
      <c r="L8679" t="s">
        <v>20</v>
      </c>
      <c r="M8679" t="str">
        <f t="shared" si="812"/>
        <v>Premium customer</v>
      </c>
      <c r="N8679" t="s">
        <v>21</v>
      </c>
      <c r="O8679">
        <v>111.43</v>
      </c>
      <c r="P8679" t="s">
        <v>22</v>
      </c>
      <c r="Q8679">
        <f>D8679-H8679</f>
        <v>1506.2080000000001</v>
      </c>
      <c r="R8679" t="str">
        <f t="shared" si="813"/>
        <v>Bad</v>
      </c>
      <c r="S8679" t="str">
        <f t="shared" si="814"/>
        <v>Bad</v>
      </c>
      <c r="T8679" t="str">
        <f t="shared" si="815"/>
        <v>High Impact</v>
      </c>
    </row>
    <row r="8680" spans="1:20">
      <c r="A8680" t="s">
        <v>8716</v>
      </c>
      <c r="B8680" t="s">
        <v>30</v>
      </c>
      <c r="C8680" t="s">
        <v>19</v>
      </c>
      <c r="D8680">
        <v>3944.89</v>
      </c>
      <c r="E8680" t="str">
        <f t="shared" si="810"/>
        <v>High</v>
      </c>
      <c r="F8680" t="str">
        <f t="shared" si="811"/>
        <v>High</v>
      </c>
      <c r="G8680">
        <v>0.13</v>
      </c>
      <c r="H8680">
        <f>D8680*G8680</f>
        <v>512.83569999999997</v>
      </c>
      <c r="I8680">
        <v>4</v>
      </c>
      <c r="J8680" s="1">
        <v>45149</v>
      </c>
      <c r="K8680" s="1">
        <v>45151</v>
      </c>
      <c r="L8680" t="s">
        <v>36</v>
      </c>
      <c r="M8680" t="str">
        <f t="shared" si="812"/>
        <v>Normal customer</v>
      </c>
      <c r="N8680" t="s">
        <v>27</v>
      </c>
      <c r="O8680">
        <v>1181.71</v>
      </c>
      <c r="P8680" t="s">
        <v>39</v>
      </c>
      <c r="Q8680">
        <f>D8680-H8680</f>
        <v>3432.0542999999998</v>
      </c>
      <c r="R8680" t="str">
        <f t="shared" si="813"/>
        <v>Good</v>
      </c>
      <c r="S8680" t="str">
        <f t="shared" si="814"/>
        <v>Good</v>
      </c>
      <c r="T8680" t="str">
        <f t="shared" si="815"/>
        <v>High Impact</v>
      </c>
    </row>
    <row r="8681" spans="1:20">
      <c r="A8681" t="s">
        <v>8717</v>
      </c>
      <c r="B8681" t="s">
        <v>46</v>
      </c>
      <c r="C8681" t="s">
        <v>25</v>
      </c>
      <c r="D8681">
        <v>3448.37</v>
      </c>
      <c r="E8681" t="str">
        <f t="shared" si="810"/>
        <v>High</v>
      </c>
      <c r="F8681" t="str">
        <f t="shared" si="811"/>
        <v>High</v>
      </c>
      <c r="G8681">
        <v>0.06</v>
      </c>
      <c r="H8681">
        <f>D8681*G8681</f>
        <v>206.90219999999999</v>
      </c>
      <c r="I8681">
        <v>2</v>
      </c>
      <c r="J8681" s="1">
        <v>45089</v>
      </c>
      <c r="K8681" s="1">
        <v>45095</v>
      </c>
      <c r="L8681" t="s">
        <v>26</v>
      </c>
      <c r="M8681" t="str">
        <f t="shared" si="812"/>
        <v>Potential customer</v>
      </c>
      <c r="N8681" t="s">
        <v>32</v>
      </c>
      <c r="O8681">
        <v>1000.86</v>
      </c>
      <c r="P8681" t="s">
        <v>22</v>
      </c>
      <c r="Q8681">
        <f>D8681-H8681</f>
        <v>3241.4677999999999</v>
      </c>
      <c r="R8681" t="str">
        <f t="shared" si="813"/>
        <v>Good</v>
      </c>
      <c r="S8681" t="str">
        <f t="shared" si="814"/>
        <v>Good</v>
      </c>
      <c r="T8681" t="str">
        <f t="shared" si="815"/>
        <v>High Impact</v>
      </c>
    </row>
    <row r="8682" spans="1:20">
      <c r="A8682" t="s">
        <v>8718</v>
      </c>
      <c r="B8682" t="s">
        <v>30</v>
      </c>
      <c r="C8682" t="s">
        <v>19</v>
      </c>
      <c r="D8682">
        <v>483.63</v>
      </c>
      <c r="E8682" t="str">
        <f t="shared" si="810"/>
        <v>Low</v>
      </c>
      <c r="F8682" t="str">
        <f t="shared" si="811"/>
        <v>Low</v>
      </c>
      <c r="G8682">
        <v>0.3</v>
      </c>
      <c r="H8682">
        <f>D8682*G8682</f>
        <v>145.089</v>
      </c>
      <c r="I8682">
        <v>6</v>
      </c>
      <c r="J8682" s="1">
        <v>45568</v>
      </c>
      <c r="K8682" s="1">
        <v>45573</v>
      </c>
      <c r="L8682" t="s">
        <v>36</v>
      </c>
      <c r="M8682" t="str">
        <f t="shared" si="812"/>
        <v>Normal customer</v>
      </c>
      <c r="N8682" t="s">
        <v>21</v>
      </c>
      <c r="O8682">
        <v>34.770000000000003</v>
      </c>
      <c r="P8682" t="s">
        <v>39</v>
      </c>
      <c r="Q8682">
        <f>D8682-H8682</f>
        <v>338.541</v>
      </c>
      <c r="R8682" t="str">
        <f t="shared" si="813"/>
        <v>Bad</v>
      </c>
      <c r="S8682" t="str">
        <f t="shared" si="814"/>
        <v>Bad</v>
      </c>
      <c r="T8682" t="str">
        <f t="shared" si="815"/>
        <v>High Impact</v>
      </c>
    </row>
    <row r="8683" spans="1:20">
      <c r="A8683" t="s">
        <v>8719</v>
      </c>
      <c r="B8683" t="s">
        <v>24</v>
      </c>
      <c r="C8683" t="s">
        <v>19</v>
      </c>
      <c r="D8683">
        <v>2834.09</v>
      </c>
      <c r="E8683" t="str">
        <f t="shared" si="810"/>
        <v>High</v>
      </c>
      <c r="F8683" t="str">
        <f t="shared" si="811"/>
        <v>High</v>
      </c>
      <c r="G8683">
        <v>0.41</v>
      </c>
      <c r="H8683">
        <f>D8683*G8683</f>
        <v>1161.9768999999999</v>
      </c>
      <c r="I8683">
        <v>4</v>
      </c>
      <c r="J8683" s="1">
        <v>45599</v>
      </c>
      <c r="K8683" s="1">
        <v>45600</v>
      </c>
      <c r="L8683" t="s">
        <v>20</v>
      </c>
      <c r="M8683" t="str">
        <f t="shared" si="812"/>
        <v>Premium customer</v>
      </c>
      <c r="N8683" t="s">
        <v>32</v>
      </c>
      <c r="O8683">
        <v>770.98</v>
      </c>
      <c r="P8683" t="s">
        <v>33</v>
      </c>
      <c r="Q8683">
        <f>D8683-H8683</f>
        <v>1672.1131000000003</v>
      </c>
      <c r="R8683" t="str">
        <f t="shared" si="813"/>
        <v>Good</v>
      </c>
      <c r="S8683" t="str">
        <f t="shared" si="814"/>
        <v>Good</v>
      </c>
      <c r="T8683" t="str">
        <f t="shared" si="815"/>
        <v>High Impact</v>
      </c>
    </row>
    <row r="8684" spans="1:20">
      <c r="A8684" t="s">
        <v>8720</v>
      </c>
      <c r="B8684" t="s">
        <v>18</v>
      </c>
      <c r="C8684" t="s">
        <v>31</v>
      </c>
      <c r="D8684">
        <v>999.19</v>
      </c>
      <c r="E8684" t="str">
        <f t="shared" si="810"/>
        <v>Low</v>
      </c>
      <c r="F8684" t="str">
        <f t="shared" si="811"/>
        <v>Midium</v>
      </c>
      <c r="G8684">
        <v>0.37</v>
      </c>
      <c r="H8684">
        <f>D8684*G8684</f>
        <v>369.70030000000003</v>
      </c>
      <c r="I8684">
        <v>4</v>
      </c>
      <c r="J8684" s="1">
        <v>44933</v>
      </c>
      <c r="K8684" s="1">
        <v>44934</v>
      </c>
      <c r="L8684" t="s">
        <v>36</v>
      </c>
      <c r="M8684" t="str">
        <f t="shared" si="812"/>
        <v>Normal customer</v>
      </c>
      <c r="N8684" t="s">
        <v>27</v>
      </c>
      <c r="O8684">
        <v>127.57</v>
      </c>
      <c r="P8684" t="s">
        <v>28</v>
      </c>
      <c r="Q8684">
        <f>D8684-H8684</f>
        <v>629.48970000000008</v>
      </c>
      <c r="R8684" t="str">
        <f t="shared" si="813"/>
        <v>Bad</v>
      </c>
      <c r="S8684" t="str">
        <f t="shared" si="814"/>
        <v>Bad</v>
      </c>
      <c r="T8684" t="str">
        <f t="shared" si="815"/>
        <v>High Impact</v>
      </c>
    </row>
    <row r="8685" spans="1:20">
      <c r="A8685" t="s">
        <v>8721</v>
      </c>
      <c r="B8685" t="s">
        <v>18</v>
      </c>
      <c r="C8685" t="s">
        <v>19</v>
      </c>
      <c r="D8685">
        <v>3449.39</v>
      </c>
      <c r="E8685" t="str">
        <f t="shared" si="810"/>
        <v>High</v>
      </c>
      <c r="F8685" t="str">
        <f t="shared" si="811"/>
        <v>High</v>
      </c>
      <c r="G8685">
        <v>0.35</v>
      </c>
      <c r="H8685">
        <f>D8685*G8685</f>
        <v>1207.2864999999999</v>
      </c>
      <c r="I8685">
        <v>4</v>
      </c>
      <c r="J8685" s="1">
        <v>45139</v>
      </c>
      <c r="K8685" s="1">
        <v>45145</v>
      </c>
      <c r="L8685" t="s">
        <v>20</v>
      </c>
      <c r="M8685" t="str">
        <f t="shared" si="812"/>
        <v>Premium customer</v>
      </c>
      <c r="N8685" t="s">
        <v>32</v>
      </c>
      <c r="O8685">
        <v>262.61</v>
      </c>
      <c r="P8685" t="s">
        <v>44</v>
      </c>
      <c r="Q8685">
        <f>D8685-H8685</f>
        <v>2242.1035000000002</v>
      </c>
      <c r="R8685" t="str">
        <f t="shared" si="813"/>
        <v>Bad</v>
      </c>
      <c r="S8685" t="str">
        <f t="shared" si="814"/>
        <v>Bad</v>
      </c>
      <c r="T8685" t="str">
        <f t="shared" si="815"/>
        <v>High Impact</v>
      </c>
    </row>
    <row r="8686" spans="1:20">
      <c r="A8686" t="s">
        <v>8722</v>
      </c>
      <c r="B8686" t="s">
        <v>46</v>
      </c>
      <c r="C8686" t="s">
        <v>41</v>
      </c>
      <c r="D8686">
        <v>3089.42</v>
      </c>
      <c r="E8686" t="str">
        <f t="shared" si="810"/>
        <v>High</v>
      </c>
      <c r="F8686" t="str">
        <f t="shared" si="811"/>
        <v>High</v>
      </c>
      <c r="G8686">
        <v>0.46</v>
      </c>
      <c r="H8686">
        <f>D8686*G8686</f>
        <v>1421.1332</v>
      </c>
      <c r="I8686">
        <v>4</v>
      </c>
      <c r="J8686" s="1">
        <v>45527</v>
      </c>
      <c r="K8686" s="1">
        <v>45530</v>
      </c>
      <c r="L8686" t="s">
        <v>26</v>
      </c>
      <c r="M8686" t="str">
        <f t="shared" si="812"/>
        <v>Potential customer</v>
      </c>
      <c r="N8686" t="s">
        <v>27</v>
      </c>
      <c r="O8686">
        <v>594.85</v>
      </c>
      <c r="P8686" t="s">
        <v>28</v>
      </c>
      <c r="Q8686">
        <f>D8686-H8686</f>
        <v>1668.2868000000001</v>
      </c>
      <c r="R8686" t="str">
        <f t="shared" si="813"/>
        <v>Good</v>
      </c>
      <c r="S8686" t="str">
        <f t="shared" si="814"/>
        <v>Good</v>
      </c>
      <c r="T8686" t="str">
        <f t="shared" si="815"/>
        <v>High Impact</v>
      </c>
    </row>
    <row r="8687" spans="1:20">
      <c r="A8687" t="s">
        <v>8723</v>
      </c>
      <c r="B8687" t="s">
        <v>18</v>
      </c>
      <c r="C8687" t="s">
        <v>41</v>
      </c>
      <c r="D8687">
        <v>4867.9399999999996</v>
      </c>
      <c r="E8687" t="str">
        <f t="shared" si="810"/>
        <v>High</v>
      </c>
      <c r="F8687" t="str">
        <f t="shared" si="811"/>
        <v>High</v>
      </c>
      <c r="G8687">
        <v>0.2</v>
      </c>
      <c r="H8687">
        <f>D8687*G8687</f>
        <v>973.58799999999997</v>
      </c>
      <c r="I8687">
        <v>8</v>
      </c>
      <c r="J8687" s="1">
        <v>45006</v>
      </c>
      <c r="K8687" s="1">
        <v>45009</v>
      </c>
      <c r="L8687" t="s">
        <v>20</v>
      </c>
      <c r="M8687" t="str">
        <f t="shared" si="812"/>
        <v>Premium customer</v>
      </c>
      <c r="N8687" t="s">
        <v>21</v>
      </c>
      <c r="O8687">
        <v>1300.3699999999999</v>
      </c>
      <c r="P8687" t="s">
        <v>28</v>
      </c>
      <c r="Q8687">
        <f>D8687-H8687</f>
        <v>3894.3519999999999</v>
      </c>
      <c r="R8687" t="str">
        <f t="shared" si="813"/>
        <v>Good</v>
      </c>
      <c r="S8687" t="str">
        <f t="shared" si="814"/>
        <v>Good</v>
      </c>
      <c r="T8687" t="str">
        <f t="shared" si="815"/>
        <v>High Impact</v>
      </c>
    </row>
    <row r="8688" spans="1:20">
      <c r="A8688" t="s">
        <v>8724</v>
      </c>
      <c r="B8688" t="s">
        <v>24</v>
      </c>
      <c r="C8688" t="s">
        <v>31</v>
      </c>
      <c r="D8688">
        <v>4683.38</v>
      </c>
      <c r="E8688" t="str">
        <f t="shared" si="810"/>
        <v>High</v>
      </c>
      <c r="F8688" t="str">
        <f t="shared" si="811"/>
        <v>High</v>
      </c>
      <c r="G8688">
        <v>7.0000000000000007E-2</v>
      </c>
      <c r="H8688">
        <f>D8688*G8688</f>
        <v>327.83660000000003</v>
      </c>
      <c r="I8688">
        <v>1</v>
      </c>
      <c r="J8688" s="1">
        <v>45263</v>
      </c>
      <c r="K8688" s="1">
        <v>45267</v>
      </c>
      <c r="L8688" t="s">
        <v>26</v>
      </c>
      <c r="M8688" t="str">
        <f t="shared" si="812"/>
        <v>Potential customer</v>
      </c>
      <c r="N8688" t="s">
        <v>21</v>
      </c>
      <c r="O8688">
        <v>421.12</v>
      </c>
      <c r="P8688" t="s">
        <v>44</v>
      </c>
      <c r="Q8688">
        <f>D8688-H8688</f>
        <v>4355.5434000000005</v>
      </c>
      <c r="R8688" t="str">
        <f t="shared" si="813"/>
        <v>Good</v>
      </c>
      <c r="S8688" t="str">
        <f t="shared" si="814"/>
        <v>Good</v>
      </c>
      <c r="T8688" t="str">
        <f t="shared" si="815"/>
        <v>High Impact</v>
      </c>
    </row>
    <row r="8689" spans="1:20">
      <c r="A8689" t="s">
        <v>8725</v>
      </c>
      <c r="B8689" t="s">
        <v>18</v>
      </c>
      <c r="C8689" t="s">
        <v>25</v>
      </c>
      <c r="D8689">
        <v>145.93</v>
      </c>
      <c r="E8689" t="str">
        <f t="shared" si="810"/>
        <v>Low</v>
      </c>
      <c r="F8689" t="str">
        <f t="shared" si="811"/>
        <v>Low</v>
      </c>
      <c r="G8689">
        <v>0.05</v>
      </c>
      <c r="H8689">
        <f>D8689*G8689</f>
        <v>7.2965000000000009</v>
      </c>
      <c r="I8689">
        <v>9</v>
      </c>
      <c r="J8689" s="1">
        <v>45279</v>
      </c>
      <c r="K8689" s="1">
        <v>45280</v>
      </c>
      <c r="L8689" t="s">
        <v>36</v>
      </c>
      <c r="M8689" t="str">
        <f t="shared" si="812"/>
        <v>Normal customer</v>
      </c>
      <c r="N8689" t="s">
        <v>21</v>
      </c>
      <c r="O8689">
        <v>42.69</v>
      </c>
      <c r="P8689" t="s">
        <v>53</v>
      </c>
      <c r="Q8689">
        <f>D8689-H8689</f>
        <v>138.6335</v>
      </c>
      <c r="R8689" t="str">
        <f t="shared" si="813"/>
        <v>Bad</v>
      </c>
      <c r="S8689" t="str">
        <f t="shared" si="814"/>
        <v>Bad</v>
      </c>
      <c r="T8689" t="str">
        <f t="shared" si="815"/>
        <v>Normal</v>
      </c>
    </row>
    <row r="8690" spans="1:20">
      <c r="A8690" t="s">
        <v>8726</v>
      </c>
      <c r="B8690" t="s">
        <v>46</v>
      </c>
      <c r="C8690" t="s">
        <v>25</v>
      </c>
      <c r="D8690">
        <v>492.14</v>
      </c>
      <c r="E8690" t="str">
        <f t="shared" si="810"/>
        <v>Low</v>
      </c>
      <c r="F8690" t="str">
        <f t="shared" si="811"/>
        <v>Low</v>
      </c>
      <c r="G8690">
        <v>0.48</v>
      </c>
      <c r="H8690">
        <f>D8690*G8690</f>
        <v>236.22719999999998</v>
      </c>
      <c r="I8690">
        <v>3</v>
      </c>
      <c r="J8690" s="1">
        <v>45285</v>
      </c>
      <c r="K8690" s="1">
        <v>45286</v>
      </c>
      <c r="L8690" t="s">
        <v>26</v>
      </c>
      <c r="M8690" t="str">
        <f t="shared" si="812"/>
        <v>Normal customer</v>
      </c>
      <c r="N8690" t="s">
        <v>21</v>
      </c>
      <c r="O8690">
        <v>60.45</v>
      </c>
      <c r="P8690" t="s">
        <v>39</v>
      </c>
      <c r="Q8690">
        <f>D8690-H8690</f>
        <v>255.9128</v>
      </c>
      <c r="R8690" t="str">
        <f t="shared" si="813"/>
        <v>Bad</v>
      </c>
      <c r="S8690" t="str">
        <f t="shared" si="814"/>
        <v>Bad</v>
      </c>
      <c r="T8690" t="str">
        <f t="shared" si="815"/>
        <v>High Impact</v>
      </c>
    </row>
    <row r="8691" spans="1:20">
      <c r="A8691" t="s">
        <v>8727</v>
      </c>
      <c r="B8691" t="s">
        <v>24</v>
      </c>
      <c r="C8691" t="s">
        <v>31</v>
      </c>
      <c r="D8691">
        <v>3868.76</v>
      </c>
      <c r="E8691" t="str">
        <f t="shared" si="810"/>
        <v>High</v>
      </c>
      <c r="F8691" t="str">
        <f t="shared" si="811"/>
        <v>High</v>
      </c>
      <c r="G8691">
        <v>0.28999999999999998</v>
      </c>
      <c r="H8691">
        <f>D8691*G8691</f>
        <v>1121.9404</v>
      </c>
      <c r="I8691">
        <v>5</v>
      </c>
      <c r="J8691" s="1">
        <v>45397</v>
      </c>
      <c r="K8691" s="1">
        <v>45402</v>
      </c>
      <c r="L8691" t="s">
        <v>26</v>
      </c>
      <c r="M8691" t="str">
        <f t="shared" si="812"/>
        <v>Potential customer</v>
      </c>
      <c r="N8691" t="s">
        <v>21</v>
      </c>
      <c r="O8691">
        <v>744.28</v>
      </c>
      <c r="P8691" t="s">
        <v>39</v>
      </c>
      <c r="Q8691">
        <f>D8691-H8691</f>
        <v>2746.8196000000003</v>
      </c>
      <c r="R8691" t="str">
        <f t="shared" si="813"/>
        <v>Good</v>
      </c>
      <c r="S8691" t="str">
        <f t="shared" si="814"/>
        <v>Good</v>
      </c>
      <c r="T8691" t="str">
        <f t="shared" si="815"/>
        <v>High Impact</v>
      </c>
    </row>
    <row r="8692" spans="1:20">
      <c r="A8692" t="s">
        <v>8728</v>
      </c>
      <c r="B8692" t="s">
        <v>30</v>
      </c>
      <c r="C8692" t="s">
        <v>25</v>
      </c>
      <c r="D8692">
        <v>3459.65</v>
      </c>
      <c r="E8692" t="str">
        <f t="shared" si="810"/>
        <v>High</v>
      </c>
      <c r="F8692" t="str">
        <f t="shared" si="811"/>
        <v>High</v>
      </c>
      <c r="G8692">
        <v>0.41</v>
      </c>
      <c r="H8692">
        <f>D8692*G8692</f>
        <v>1418.4565</v>
      </c>
      <c r="I8692">
        <v>5</v>
      </c>
      <c r="J8692" s="1">
        <v>45249</v>
      </c>
      <c r="K8692" s="1">
        <v>45253</v>
      </c>
      <c r="L8692" t="s">
        <v>36</v>
      </c>
      <c r="M8692" t="str">
        <f t="shared" si="812"/>
        <v>Normal customer</v>
      </c>
      <c r="N8692" t="s">
        <v>32</v>
      </c>
      <c r="O8692">
        <v>748.41</v>
      </c>
      <c r="P8692" t="s">
        <v>28</v>
      </c>
      <c r="Q8692">
        <f>D8692-H8692</f>
        <v>2041.1935000000001</v>
      </c>
      <c r="R8692" t="str">
        <f t="shared" si="813"/>
        <v>Good</v>
      </c>
      <c r="S8692" t="str">
        <f t="shared" si="814"/>
        <v>Good</v>
      </c>
      <c r="T8692" t="str">
        <f t="shared" si="815"/>
        <v>High Impact</v>
      </c>
    </row>
    <row r="8693" spans="1:20">
      <c r="A8693" t="s">
        <v>8729</v>
      </c>
      <c r="B8693" t="s">
        <v>46</v>
      </c>
      <c r="C8693" t="s">
        <v>38</v>
      </c>
      <c r="D8693">
        <v>4024.63</v>
      </c>
      <c r="E8693" t="str">
        <f t="shared" si="810"/>
        <v>High</v>
      </c>
      <c r="F8693" t="str">
        <f t="shared" si="811"/>
        <v>High</v>
      </c>
      <c r="G8693">
        <v>0.27</v>
      </c>
      <c r="H8693">
        <f>D8693*G8693</f>
        <v>1086.6501000000001</v>
      </c>
      <c r="I8693">
        <v>4</v>
      </c>
      <c r="J8693" s="1">
        <v>45102</v>
      </c>
      <c r="K8693" s="1">
        <v>45104</v>
      </c>
      <c r="L8693" t="s">
        <v>20</v>
      </c>
      <c r="M8693" t="str">
        <f t="shared" si="812"/>
        <v>Premium customer</v>
      </c>
      <c r="N8693" t="s">
        <v>21</v>
      </c>
      <c r="O8693">
        <v>554.1</v>
      </c>
      <c r="P8693" t="s">
        <v>22</v>
      </c>
      <c r="Q8693">
        <f>D8693-H8693</f>
        <v>2937.9799000000003</v>
      </c>
      <c r="R8693" t="str">
        <f t="shared" si="813"/>
        <v>Good</v>
      </c>
      <c r="S8693" t="str">
        <f t="shared" si="814"/>
        <v>Good</v>
      </c>
      <c r="T8693" t="str">
        <f t="shared" si="815"/>
        <v>High Impact</v>
      </c>
    </row>
    <row r="8694" spans="1:20">
      <c r="A8694" t="s">
        <v>8730</v>
      </c>
      <c r="B8694" t="s">
        <v>30</v>
      </c>
      <c r="C8694" t="s">
        <v>41</v>
      </c>
      <c r="D8694">
        <v>1407.39</v>
      </c>
      <c r="E8694" t="str">
        <f t="shared" si="810"/>
        <v>High</v>
      </c>
      <c r="F8694" t="str">
        <f t="shared" si="811"/>
        <v>High</v>
      </c>
      <c r="G8694">
        <v>0.2</v>
      </c>
      <c r="H8694">
        <f>D8694*G8694</f>
        <v>281.47800000000001</v>
      </c>
      <c r="I8694">
        <v>4</v>
      </c>
      <c r="J8694" s="1">
        <v>45089</v>
      </c>
      <c r="K8694" s="1">
        <v>45091</v>
      </c>
      <c r="L8694" t="s">
        <v>36</v>
      </c>
      <c r="M8694" t="str">
        <f t="shared" si="812"/>
        <v>Normal customer</v>
      </c>
      <c r="N8694" t="s">
        <v>32</v>
      </c>
      <c r="O8694">
        <v>379.27</v>
      </c>
      <c r="P8694" t="s">
        <v>33</v>
      </c>
      <c r="Q8694">
        <f>D8694-H8694</f>
        <v>1125.912</v>
      </c>
      <c r="R8694" t="str">
        <f t="shared" si="813"/>
        <v>Good</v>
      </c>
      <c r="S8694" t="str">
        <f t="shared" si="814"/>
        <v>Good</v>
      </c>
      <c r="T8694" t="str">
        <f t="shared" si="815"/>
        <v>High Impact</v>
      </c>
    </row>
    <row r="8695" spans="1:20">
      <c r="A8695" t="s">
        <v>8731</v>
      </c>
      <c r="B8695" t="s">
        <v>24</v>
      </c>
      <c r="C8695" t="s">
        <v>38</v>
      </c>
      <c r="D8695">
        <v>4261.68</v>
      </c>
      <c r="E8695" t="str">
        <f t="shared" si="810"/>
        <v>High</v>
      </c>
      <c r="F8695" t="str">
        <f t="shared" si="811"/>
        <v>High</v>
      </c>
      <c r="G8695">
        <v>0.1</v>
      </c>
      <c r="H8695">
        <f>D8695*G8695</f>
        <v>426.16800000000006</v>
      </c>
      <c r="I8695">
        <v>7</v>
      </c>
      <c r="J8695" s="1">
        <v>45649</v>
      </c>
      <c r="K8695" s="1">
        <v>45654</v>
      </c>
      <c r="L8695" t="s">
        <v>36</v>
      </c>
      <c r="M8695" t="str">
        <f t="shared" si="812"/>
        <v>Normal customer</v>
      </c>
      <c r="N8695" t="s">
        <v>21</v>
      </c>
      <c r="O8695">
        <v>1270.43</v>
      </c>
      <c r="P8695" t="s">
        <v>53</v>
      </c>
      <c r="Q8695">
        <f>D8695-H8695</f>
        <v>3835.5120000000002</v>
      </c>
      <c r="R8695" t="str">
        <f t="shared" si="813"/>
        <v>Good</v>
      </c>
      <c r="S8695" t="str">
        <f t="shared" si="814"/>
        <v>Good</v>
      </c>
      <c r="T8695" t="str">
        <f t="shared" si="815"/>
        <v>High Impact</v>
      </c>
    </row>
    <row r="8696" spans="1:20">
      <c r="A8696" t="s">
        <v>8732</v>
      </c>
      <c r="B8696" t="s">
        <v>46</v>
      </c>
      <c r="C8696" t="s">
        <v>38</v>
      </c>
      <c r="D8696">
        <v>2267.86</v>
      </c>
      <c r="E8696" t="str">
        <f t="shared" si="810"/>
        <v>High</v>
      </c>
      <c r="F8696" t="str">
        <f t="shared" si="811"/>
        <v>High</v>
      </c>
      <c r="G8696">
        <v>0.43</v>
      </c>
      <c r="H8696">
        <f>D8696*G8696</f>
        <v>975.1798</v>
      </c>
      <c r="I8696">
        <v>4</v>
      </c>
      <c r="J8696" s="1">
        <v>45516</v>
      </c>
      <c r="K8696" s="1">
        <v>45518</v>
      </c>
      <c r="L8696" t="s">
        <v>26</v>
      </c>
      <c r="M8696" t="str">
        <f t="shared" si="812"/>
        <v>Potential customer</v>
      </c>
      <c r="N8696" t="s">
        <v>32</v>
      </c>
      <c r="O8696">
        <v>344.94</v>
      </c>
      <c r="P8696" t="s">
        <v>22</v>
      </c>
      <c r="Q8696">
        <f>D8696-H8696</f>
        <v>1292.6802000000002</v>
      </c>
      <c r="R8696" t="str">
        <f t="shared" si="813"/>
        <v>Good</v>
      </c>
      <c r="S8696" t="str">
        <f t="shared" si="814"/>
        <v>Good</v>
      </c>
      <c r="T8696" t="str">
        <f t="shared" si="815"/>
        <v>High Impact</v>
      </c>
    </row>
    <row r="8697" spans="1:20">
      <c r="A8697" t="s">
        <v>8733</v>
      </c>
      <c r="B8697" t="s">
        <v>46</v>
      </c>
      <c r="C8697" t="s">
        <v>38</v>
      </c>
      <c r="D8697">
        <v>1383.35</v>
      </c>
      <c r="E8697" t="str">
        <f t="shared" si="810"/>
        <v>High</v>
      </c>
      <c r="F8697" t="str">
        <f t="shared" si="811"/>
        <v>High</v>
      </c>
      <c r="G8697">
        <v>0.03</v>
      </c>
      <c r="H8697">
        <f>D8697*G8697</f>
        <v>41.500499999999995</v>
      </c>
      <c r="I8697">
        <v>3</v>
      </c>
      <c r="J8697" s="1">
        <v>45185</v>
      </c>
      <c r="K8697" s="1">
        <v>45186</v>
      </c>
      <c r="L8697" t="s">
        <v>26</v>
      </c>
      <c r="M8697" t="str">
        <f t="shared" si="812"/>
        <v>Potential customer</v>
      </c>
      <c r="N8697" t="s">
        <v>27</v>
      </c>
      <c r="O8697">
        <v>119.36</v>
      </c>
      <c r="P8697" t="s">
        <v>22</v>
      </c>
      <c r="Q8697">
        <f>D8697-H8697</f>
        <v>1341.8494999999998</v>
      </c>
      <c r="R8697" t="str">
        <f t="shared" si="813"/>
        <v>Bad</v>
      </c>
      <c r="S8697" t="str">
        <f t="shared" si="814"/>
        <v>Bad</v>
      </c>
      <c r="T8697" t="str">
        <f t="shared" si="815"/>
        <v>High Impact</v>
      </c>
    </row>
    <row r="8698" spans="1:20">
      <c r="A8698" t="s">
        <v>8734</v>
      </c>
      <c r="B8698" t="s">
        <v>24</v>
      </c>
      <c r="C8698" t="s">
        <v>31</v>
      </c>
      <c r="D8698">
        <v>151.97999999999999</v>
      </c>
      <c r="E8698" t="str">
        <f t="shared" si="810"/>
        <v>Low</v>
      </c>
      <c r="F8698" t="str">
        <f t="shared" si="811"/>
        <v>Low</v>
      </c>
      <c r="G8698">
        <v>0.45</v>
      </c>
      <c r="H8698">
        <f>D8698*G8698</f>
        <v>68.390999999999991</v>
      </c>
      <c r="I8698">
        <v>9</v>
      </c>
      <c r="J8698" s="1">
        <v>45444</v>
      </c>
      <c r="K8698" s="1">
        <v>45447</v>
      </c>
      <c r="L8698" t="s">
        <v>20</v>
      </c>
      <c r="M8698" t="str">
        <f t="shared" si="812"/>
        <v>Normal customer</v>
      </c>
      <c r="N8698" t="s">
        <v>27</v>
      </c>
      <c r="O8698">
        <v>41.21</v>
      </c>
      <c r="P8698" t="s">
        <v>33</v>
      </c>
      <c r="Q8698">
        <f>D8698-H8698</f>
        <v>83.588999999999999</v>
      </c>
      <c r="R8698" t="str">
        <f t="shared" si="813"/>
        <v>Bad</v>
      </c>
      <c r="S8698" t="str">
        <f t="shared" si="814"/>
        <v>Bad</v>
      </c>
      <c r="T8698" t="str">
        <f t="shared" si="815"/>
        <v>High Impact</v>
      </c>
    </row>
    <row r="8699" spans="1:20">
      <c r="A8699" t="s">
        <v>8735</v>
      </c>
      <c r="B8699" t="s">
        <v>18</v>
      </c>
      <c r="C8699" t="s">
        <v>38</v>
      </c>
      <c r="D8699">
        <v>4369.68</v>
      </c>
      <c r="E8699" t="str">
        <f t="shared" si="810"/>
        <v>High</v>
      </c>
      <c r="F8699" t="str">
        <f t="shared" si="811"/>
        <v>High</v>
      </c>
      <c r="G8699">
        <v>0.1</v>
      </c>
      <c r="H8699">
        <f>D8699*G8699</f>
        <v>436.96800000000007</v>
      </c>
      <c r="I8699">
        <v>4</v>
      </c>
      <c r="J8699" s="1">
        <v>45346</v>
      </c>
      <c r="K8699" s="1">
        <v>45350</v>
      </c>
      <c r="L8699" t="s">
        <v>26</v>
      </c>
      <c r="M8699" t="str">
        <f t="shared" si="812"/>
        <v>Potential customer</v>
      </c>
      <c r="N8699" t="s">
        <v>21</v>
      </c>
      <c r="O8699">
        <v>793.04</v>
      </c>
      <c r="P8699" t="s">
        <v>53</v>
      </c>
      <c r="Q8699">
        <f>D8699-H8699</f>
        <v>3932.7120000000004</v>
      </c>
      <c r="R8699" t="str">
        <f t="shared" si="813"/>
        <v>Good</v>
      </c>
      <c r="S8699" t="str">
        <f t="shared" si="814"/>
        <v>Good</v>
      </c>
      <c r="T8699" t="str">
        <f t="shared" si="815"/>
        <v>High Impact</v>
      </c>
    </row>
    <row r="8700" spans="1:20">
      <c r="A8700" t="s">
        <v>8736</v>
      </c>
      <c r="B8700" t="s">
        <v>46</v>
      </c>
      <c r="C8700" t="s">
        <v>19</v>
      </c>
      <c r="D8700">
        <v>2723.18</v>
      </c>
      <c r="E8700" t="str">
        <f t="shared" si="810"/>
        <v>High</v>
      </c>
      <c r="F8700" t="str">
        <f t="shared" si="811"/>
        <v>High</v>
      </c>
      <c r="G8700">
        <v>0</v>
      </c>
      <c r="H8700">
        <f>D8700*G8700</f>
        <v>0</v>
      </c>
      <c r="I8700">
        <v>4</v>
      </c>
      <c r="J8700" s="1">
        <v>45012</v>
      </c>
      <c r="K8700" s="1">
        <v>45014</v>
      </c>
      <c r="L8700" t="s">
        <v>36</v>
      </c>
      <c r="M8700" t="str">
        <f t="shared" si="812"/>
        <v>Normal customer</v>
      </c>
      <c r="N8700" t="s">
        <v>27</v>
      </c>
      <c r="O8700">
        <v>640.04999999999995</v>
      </c>
      <c r="P8700" t="s">
        <v>33</v>
      </c>
      <c r="Q8700">
        <f>D8700-H8700</f>
        <v>2723.18</v>
      </c>
      <c r="R8700" t="str">
        <f t="shared" si="813"/>
        <v>Good</v>
      </c>
      <c r="S8700" t="str">
        <f t="shared" si="814"/>
        <v>Good</v>
      </c>
      <c r="T8700" t="str">
        <f t="shared" si="815"/>
        <v>High Impact</v>
      </c>
    </row>
    <row r="8701" spans="1:20">
      <c r="A8701" t="s">
        <v>8737</v>
      </c>
      <c r="B8701" t="s">
        <v>46</v>
      </c>
      <c r="C8701" t="s">
        <v>25</v>
      </c>
      <c r="D8701">
        <v>4879.37</v>
      </c>
      <c r="E8701" t="str">
        <f t="shared" si="810"/>
        <v>High</v>
      </c>
      <c r="F8701" t="str">
        <f t="shared" si="811"/>
        <v>High</v>
      </c>
      <c r="G8701">
        <v>0.05</v>
      </c>
      <c r="H8701">
        <f>D8701*G8701</f>
        <v>243.96850000000001</v>
      </c>
      <c r="I8701">
        <v>8</v>
      </c>
      <c r="J8701" s="1">
        <v>45058</v>
      </c>
      <c r="K8701" s="1">
        <v>45060</v>
      </c>
      <c r="L8701" t="s">
        <v>20</v>
      </c>
      <c r="M8701" t="str">
        <f t="shared" si="812"/>
        <v>Premium customer</v>
      </c>
      <c r="N8701" t="s">
        <v>21</v>
      </c>
      <c r="O8701">
        <v>680.94</v>
      </c>
      <c r="P8701" t="s">
        <v>33</v>
      </c>
      <c r="Q8701">
        <f>D8701-H8701</f>
        <v>4635.4014999999999</v>
      </c>
      <c r="R8701" t="str">
        <f t="shared" si="813"/>
        <v>Good</v>
      </c>
      <c r="S8701" t="str">
        <f t="shared" si="814"/>
        <v>Good</v>
      </c>
      <c r="T8701" t="str">
        <f t="shared" si="815"/>
        <v>High Impact</v>
      </c>
    </row>
    <row r="8702" spans="1:20">
      <c r="A8702" t="s">
        <v>8738</v>
      </c>
      <c r="B8702" t="s">
        <v>30</v>
      </c>
      <c r="C8702" t="s">
        <v>31</v>
      </c>
      <c r="D8702">
        <v>3601.94</v>
      </c>
      <c r="E8702" t="str">
        <f t="shared" si="810"/>
        <v>High</v>
      </c>
      <c r="F8702" t="str">
        <f t="shared" si="811"/>
        <v>High</v>
      </c>
      <c r="G8702">
        <v>0.44</v>
      </c>
      <c r="H8702">
        <f>D8702*G8702</f>
        <v>1584.8536000000001</v>
      </c>
      <c r="I8702">
        <v>7</v>
      </c>
      <c r="J8702" s="1">
        <v>45448</v>
      </c>
      <c r="K8702" s="1">
        <v>45450</v>
      </c>
      <c r="L8702" t="s">
        <v>36</v>
      </c>
      <c r="M8702" t="str">
        <f t="shared" si="812"/>
        <v>Normal customer</v>
      </c>
      <c r="N8702" t="s">
        <v>32</v>
      </c>
      <c r="O8702">
        <v>282.14</v>
      </c>
      <c r="P8702" t="s">
        <v>22</v>
      </c>
      <c r="Q8702">
        <f>D8702-H8702</f>
        <v>2017.0863999999999</v>
      </c>
      <c r="R8702" t="str">
        <f t="shared" si="813"/>
        <v>Bad</v>
      </c>
      <c r="S8702" t="str">
        <f t="shared" si="814"/>
        <v>Bad</v>
      </c>
      <c r="T8702" t="str">
        <f t="shared" si="815"/>
        <v>High Impact</v>
      </c>
    </row>
    <row r="8703" spans="1:20">
      <c r="A8703" t="s">
        <v>8739</v>
      </c>
      <c r="B8703" t="s">
        <v>18</v>
      </c>
      <c r="C8703" t="s">
        <v>19</v>
      </c>
      <c r="D8703">
        <v>494.04</v>
      </c>
      <c r="E8703" t="str">
        <f t="shared" si="810"/>
        <v>Low</v>
      </c>
      <c r="F8703" t="str">
        <f t="shared" si="811"/>
        <v>Low</v>
      </c>
      <c r="G8703">
        <v>0.04</v>
      </c>
      <c r="H8703">
        <f>D8703*G8703</f>
        <v>19.761600000000001</v>
      </c>
      <c r="I8703">
        <v>4</v>
      </c>
      <c r="J8703" s="1">
        <v>45421</v>
      </c>
      <c r="K8703" s="1">
        <v>45423</v>
      </c>
      <c r="L8703" t="s">
        <v>26</v>
      </c>
      <c r="M8703" t="str">
        <f t="shared" si="812"/>
        <v>Normal customer</v>
      </c>
      <c r="N8703" t="s">
        <v>27</v>
      </c>
      <c r="O8703">
        <v>130.83000000000001</v>
      </c>
      <c r="P8703" t="s">
        <v>33</v>
      </c>
      <c r="Q8703">
        <f>D8703-H8703</f>
        <v>474.27840000000003</v>
      </c>
      <c r="R8703" t="str">
        <f t="shared" si="813"/>
        <v>Bad</v>
      </c>
      <c r="S8703" t="str">
        <f t="shared" si="814"/>
        <v>Bad</v>
      </c>
      <c r="T8703" t="str">
        <f t="shared" si="815"/>
        <v>Normal</v>
      </c>
    </row>
    <row r="8704" spans="1:20">
      <c r="A8704" t="s">
        <v>8740</v>
      </c>
      <c r="B8704" t="s">
        <v>30</v>
      </c>
      <c r="C8704" t="s">
        <v>19</v>
      </c>
      <c r="D8704">
        <v>2982.14</v>
      </c>
      <c r="E8704" t="str">
        <f t="shared" si="810"/>
        <v>High</v>
      </c>
      <c r="F8704" t="str">
        <f t="shared" si="811"/>
        <v>High</v>
      </c>
      <c r="G8704">
        <v>0.18</v>
      </c>
      <c r="H8704">
        <f>D8704*G8704</f>
        <v>536.78519999999992</v>
      </c>
      <c r="I8704">
        <v>8</v>
      </c>
      <c r="J8704" s="1">
        <v>44975</v>
      </c>
      <c r="K8704" s="1">
        <v>44978</v>
      </c>
      <c r="L8704" t="s">
        <v>36</v>
      </c>
      <c r="M8704" t="str">
        <f t="shared" si="812"/>
        <v>Normal customer</v>
      </c>
      <c r="N8704" t="s">
        <v>32</v>
      </c>
      <c r="O8704">
        <v>509.25</v>
      </c>
      <c r="P8704" t="s">
        <v>22</v>
      </c>
      <c r="Q8704">
        <f>D8704-H8704</f>
        <v>2445.3548000000001</v>
      </c>
      <c r="R8704" t="str">
        <f t="shared" si="813"/>
        <v>Good</v>
      </c>
      <c r="S8704" t="str">
        <f t="shared" si="814"/>
        <v>Good</v>
      </c>
      <c r="T8704" t="str">
        <f t="shared" si="815"/>
        <v>High Impact</v>
      </c>
    </row>
    <row r="8705" spans="1:20">
      <c r="A8705" t="s">
        <v>8741</v>
      </c>
      <c r="B8705" t="s">
        <v>30</v>
      </c>
      <c r="C8705" t="s">
        <v>41</v>
      </c>
      <c r="D8705">
        <v>183.91</v>
      </c>
      <c r="E8705" t="str">
        <f t="shared" si="810"/>
        <v>Low</v>
      </c>
      <c r="F8705" t="str">
        <f t="shared" si="811"/>
        <v>Low</v>
      </c>
      <c r="G8705">
        <v>0.13</v>
      </c>
      <c r="H8705">
        <f>D8705*G8705</f>
        <v>23.908300000000001</v>
      </c>
      <c r="I8705">
        <v>2</v>
      </c>
      <c r="J8705" s="1">
        <v>44939</v>
      </c>
      <c r="K8705" s="1">
        <v>44942</v>
      </c>
      <c r="L8705" t="s">
        <v>20</v>
      </c>
      <c r="M8705" t="str">
        <f t="shared" si="812"/>
        <v>Normal customer</v>
      </c>
      <c r="N8705" t="s">
        <v>27</v>
      </c>
      <c r="O8705">
        <v>14.21</v>
      </c>
      <c r="P8705" t="s">
        <v>22</v>
      </c>
      <c r="Q8705">
        <f>D8705-H8705</f>
        <v>160.0017</v>
      </c>
      <c r="R8705" t="str">
        <f t="shared" si="813"/>
        <v>Bad</v>
      </c>
      <c r="S8705" t="str">
        <f t="shared" si="814"/>
        <v>Bad</v>
      </c>
      <c r="T8705" t="str">
        <f t="shared" si="815"/>
        <v>Normal</v>
      </c>
    </row>
    <row r="8706" spans="1:20">
      <c r="A8706" t="s">
        <v>8742</v>
      </c>
      <c r="B8706" t="s">
        <v>18</v>
      </c>
      <c r="C8706" t="s">
        <v>41</v>
      </c>
      <c r="D8706">
        <v>2833.13</v>
      </c>
      <c r="E8706" t="str">
        <f t="shared" si="810"/>
        <v>High</v>
      </c>
      <c r="F8706" t="str">
        <f t="shared" si="811"/>
        <v>High</v>
      </c>
      <c r="G8706">
        <v>0.02</v>
      </c>
      <c r="H8706">
        <f>D8706*G8706</f>
        <v>56.662600000000005</v>
      </c>
      <c r="I8706">
        <v>9</v>
      </c>
      <c r="J8706" s="1">
        <v>45292</v>
      </c>
      <c r="K8706" s="1">
        <v>45298</v>
      </c>
      <c r="L8706" t="s">
        <v>20</v>
      </c>
      <c r="M8706" t="str">
        <f t="shared" si="812"/>
        <v>Premium customer</v>
      </c>
      <c r="N8706" t="s">
        <v>27</v>
      </c>
      <c r="O8706">
        <v>274.36</v>
      </c>
      <c r="P8706" t="s">
        <v>33</v>
      </c>
      <c r="Q8706">
        <f>D8706-H8706</f>
        <v>2776.4674</v>
      </c>
      <c r="R8706" t="str">
        <f t="shared" si="813"/>
        <v>Bad</v>
      </c>
      <c r="S8706" t="str">
        <f t="shared" si="814"/>
        <v>Bad</v>
      </c>
      <c r="T8706" t="str">
        <f t="shared" si="815"/>
        <v>High Impact</v>
      </c>
    </row>
    <row r="8707" spans="1:20">
      <c r="A8707" t="s">
        <v>8743</v>
      </c>
      <c r="B8707" t="s">
        <v>18</v>
      </c>
      <c r="C8707" t="s">
        <v>19</v>
      </c>
      <c r="D8707">
        <v>1815.99</v>
      </c>
      <c r="E8707" t="str">
        <f t="shared" ref="E8707:E8770" si="816">IF(D8707&gt;1000,"High","Low")</f>
        <v>High</v>
      </c>
      <c r="F8707" t="str">
        <f t="shared" ref="F8707:F8770" si="817">IF(D8707&gt;1000,"High",IF(D8707&gt;500,"Midium","Low"))</f>
        <v>High</v>
      </c>
      <c r="G8707">
        <v>0.27</v>
      </c>
      <c r="H8707">
        <f>D8707*G8707</f>
        <v>490.31730000000005</v>
      </c>
      <c r="I8707">
        <v>2</v>
      </c>
      <c r="J8707" s="1">
        <v>45301</v>
      </c>
      <c r="K8707" s="1">
        <v>45308</v>
      </c>
      <c r="L8707" t="s">
        <v>26</v>
      </c>
      <c r="M8707" t="str">
        <f t="shared" ref="M8707:M8770" si="818">IF(AND(L8707="Member",D8707&gt;1000),"Premium customer",IF(AND(L8707="Regular",D8707&gt;1000),"Potential customer","Normal customer"))</f>
        <v>Potential customer</v>
      </c>
      <c r="N8707" t="s">
        <v>21</v>
      </c>
      <c r="O8707">
        <v>427.45</v>
      </c>
      <c r="P8707" t="s">
        <v>44</v>
      </c>
      <c r="Q8707">
        <f>D8707-H8707</f>
        <v>1325.6727000000001</v>
      </c>
      <c r="R8707" t="str">
        <f t="shared" ref="R8707:R8770" si="819">IF(AND(D8707&gt;1000,O8707&gt;300),"Good","Bad")</f>
        <v>Good</v>
      </c>
      <c r="S8707" t="str">
        <f t="shared" ref="S8707:S8770" si="820">IF(NOT(AND(D8707&gt;1000,O8707&gt;300)),"Bad","Good")</f>
        <v>Good</v>
      </c>
      <c r="T8707" t="str">
        <f t="shared" ref="T8707:T8770" si="821">IF(OR(D8707&gt;1000,G8707&gt;0.25),"High Impact","Normal")</f>
        <v>High Impact</v>
      </c>
    </row>
    <row r="8708" spans="1:20">
      <c r="A8708" t="s">
        <v>8744</v>
      </c>
      <c r="B8708" t="s">
        <v>24</v>
      </c>
      <c r="C8708" t="s">
        <v>41</v>
      </c>
      <c r="D8708">
        <v>3252.15</v>
      </c>
      <c r="E8708" t="str">
        <f t="shared" si="816"/>
        <v>High</v>
      </c>
      <c r="F8708" t="str">
        <f t="shared" si="817"/>
        <v>High</v>
      </c>
      <c r="G8708">
        <v>0.5</v>
      </c>
      <c r="H8708">
        <f>D8708*G8708</f>
        <v>1626.075</v>
      </c>
      <c r="I8708">
        <v>3</v>
      </c>
      <c r="J8708" s="1">
        <v>45609</v>
      </c>
      <c r="K8708" s="1">
        <v>45614</v>
      </c>
      <c r="L8708" t="s">
        <v>20</v>
      </c>
      <c r="M8708" t="str">
        <f t="shared" si="818"/>
        <v>Premium customer</v>
      </c>
      <c r="N8708" t="s">
        <v>27</v>
      </c>
      <c r="O8708">
        <v>874.68</v>
      </c>
      <c r="P8708" t="s">
        <v>39</v>
      </c>
      <c r="Q8708">
        <f>D8708-H8708</f>
        <v>1626.075</v>
      </c>
      <c r="R8708" t="str">
        <f t="shared" si="819"/>
        <v>Good</v>
      </c>
      <c r="S8708" t="str">
        <f t="shared" si="820"/>
        <v>Good</v>
      </c>
      <c r="T8708" t="str">
        <f t="shared" si="821"/>
        <v>High Impact</v>
      </c>
    </row>
    <row r="8709" spans="1:20">
      <c r="A8709" t="s">
        <v>8745</v>
      </c>
      <c r="B8709" t="s">
        <v>18</v>
      </c>
      <c r="C8709" t="s">
        <v>25</v>
      </c>
      <c r="D8709">
        <v>2753.71</v>
      </c>
      <c r="E8709" t="str">
        <f t="shared" si="816"/>
        <v>High</v>
      </c>
      <c r="F8709" t="str">
        <f t="shared" si="817"/>
        <v>High</v>
      </c>
      <c r="G8709">
        <v>0.43</v>
      </c>
      <c r="H8709">
        <f>D8709*G8709</f>
        <v>1184.0953</v>
      </c>
      <c r="I8709">
        <v>6</v>
      </c>
      <c r="J8709" s="1">
        <v>45284</v>
      </c>
      <c r="K8709" s="1">
        <v>45291</v>
      </c>
      <c r="L8709" t="s">
        <v>26</v>
      </c>
      <c r="M8709" t="str">
        <f t="shared" si="818"/>
        <v>Potential customer</v>
      </c>
      <c r="N8709" t="s">
        <v>21</v>
      </c>
      <c r="O8709">
        <v>328.5</v>
      </c>
      <c r="P8709" t="s">
        <v>28</v>
      </c>
      <c r="Q8709">
        <f>D8709-H8709</f>
        <v>1569.6147000000001</v>
      </c>
      <c r="R8709" t="str">
        <f t="shared" si="819"/>
        <v>Good</v>
      </c>
      <c r="S8709" t="str">
        <f t="shared" si="820"/>
        <v>Good</v>
      </c>
      <c r="T8709" t="str">
        <f t="shared" si="821"/>
        <v>High Impact</v>
      </c>
    </row>
    <row r="8710" spans="1:20">
      <c r="A8710" t="s">
        <v>8746</v>
      </c>
      <c r="B8710" t="s">
        <v>46</v>
      </c>
      <c r="C8710" t="s">
        <v>25</v>
      </c>
      <c r="D8710">
        <v>1380.62</v>
      </c>
      <c r="E8710" t="str">
        <f t="shared" si="816"/>
        <v>High</v>
      </c>
      <c r="F8710" t="str">
        <f t="shared" si="817"/>
        <v>High</v>
      </c>
      <c r="G8710">
        <v>0.08</v>
      </c>
      <c r="H8710">
        <f>D8710*G8710</f>
        <v>110.44959999999999</v>
      </c>
      <c r="I8710">
        <v>7</v>
      </c>
      <c r="J8710" s="1">
        <v>45102</v>
      </c>
      <c r="K8710" s="1">
        <v>45103</v>
      </c>
      <c r="L8710" t="s">
        <v>36</v>
      </c>
      <c r="M8710" t="str">
        <f t="shared" si="818"/>
        <v>Normal customer</v>
      </c>
      <c r="N8710" t="s">
        <v>32</v>
      </c>
      <c r="O8710">
        <v>165.81</v>
      </c>
      <c r="P8710" t="s">
        <v>33</v>
      </c>
      <c r="Q8710">
        <f>D8710-H8710</f>
        <v>1270.1704</v>
      </c>
      <c r="R8710" t="str">
        <f t="shared" si="819"/>
        <v>Bad</v>
      </c>
      <c r="S8710" t="str">
        <f t="shared" si="820"/>
        <v>Bad</v>
      </c>
      <c r="T8710" t="str">
        <f t="shared" si="821"/>
        <v>High Impact</v>
      </c>
    </row>
    <row r="8711" spans="1:20">
      <c r="A8711" t="s">
        <v>8747</v>
      </c>
      <c r="B8711" t="s">
        <v>18</v>
      </c>
      <c r="C8711" t="s">
        <v>41</v>
      </c>
      <c r="D8711">
        <v>895.52</v>
      </c>
      <c r="E8711" t="str">
        <f t="shared" si="816"/>
        <v>Low</v>
      </c>
      <c r="F8711" t="str">
        <f t="shared" si="817"/>
        <v>Midium</v>
      </c>
      <c r="G8711">
        <v>0.44</v>
      </c>
      <c r="H8711">
        <f>D8711*G8711</f>
        <v>394.02879999999999</v>
      </c>
      <c r="I8711">
        <v>9</v>
      </c>
      <c r="J8711" s="1">
        <v>45144</v>
      </c>
      <c r="K8711" s="1">
        <v>45146</v>
      </c>
      <c r="L8711" t="s">
        <v>20</v>
      </c>
      <c r="M8711" t="str">
        <f t="shared" si="818"/>
        <v>Normal customer</v>
      </c>
      <c r="N8711" t="s">
        <v>32</v>
      </c>
      <c r="O8711">
        <v>67.540000000000006</v>
      </c>
      <c r="P8711" t="s">
        <v>39</v>
      </c>
      <c r="Q8711">
        <f>D8711-H8711</f>
        <v>501.49119999999999</v>
      </c>
      <c r="R8711" t="str">
        <f t="shared" si="819"/>
        <v>Bad</v>
      </c>
      <c r="S8711" t="str">
        <f t="shared" si="820"/>
        <v>Bad</v>
      </c>
      <c r="T8711" t="str">
        <f t="shared" si="821"/>
        <v>High Impact</v>
      </c>
    </row>
    <row r="8712" spans="1:20">
      <c r="A8712" t="s">
        <v>8748</v>
      </c>
      <c r="B8712" t="s">
        <v>24</v>
      </c>
      <c r="C8712" t="s">
        <v>38</v>
      </c>
      <c r="D8712">
        <v>2083.09</v>
      </c>
      <c r="E8712" t="str">
        <f t="shared" si="816"/>
        <v>High</v>
      </c>
      <c r="F8712" t="str">
        <f t="shared" si="817"/>
        <v>High</v>
      </c>
      <c r="G8712">
        <v>0.23</v>
      </c>
      <c r="H8712">
        <f>D8712*G8712</f>
        <v>479.11070000000007</v>
      </c>
      <c r="I8712">
        <v>8</v>
      </c>
      <c r="J8712" s="1">
        <v>45596</v>
      </c>
      <c r="K8712" s="1">
        <v>45601</v>
      </c>
      <c r="L8712" t="s">
        <v>20</v>
      </c>
      <c r="M8712" t="str">
        <f t="shared" si="818"/>
        <v>Premium customer</v>
      </c>
      <c r="N8712" t="s">
        <v>21</v>
      </c>
      <c r="O8712">
        <v>322.29000000000002</v>
      </c>
      <c r="P8712" t="s">
        <v>22</v>
      </c>
      <c r="Q8712">
        <f>D8712-H8712</f>
        <v>1603.9793</v>
      </c>
      <c r="R8712" t="str">
        <f t="shared" si="819"/>
        <v>Good</v>
      </c>
      <c r="S8712" t="str">
        <f t="shared" si="820"/>
        <v>Good</v>
      </c>
      <c r="T8712" t="str">
        <f t="shared" si="821"/>
        <v>High Impact</v>
      </c>
    </row>
    <row r="8713" spans="1:20">
      <c r="A8713" t="s">
        <v>8749</v>
      </c>
      <c r="B8713" t="s">
        <v>24</v>
      </c>
      <c r="C8713" t="s">
        <v>19</v>
      </c>
      <c r="D8713">
        <v>4935.5</v>
      </c>
      <c r="E8713" t="str">
        <f t="shared" si="816"/>
        <v>High</v>
      </c>
      <c r="F8713" t="str">
        <f t="shared" si="817"/>
        <v>High</v>
      </c>
      <c r="G8713">
        <v>0.14000000000000001</v>
      </c>
      <c r="H8713">
        <f>D8713*G8713</f>
        <v>690.97</v>
      </c>
      <c r="I8713">
        <v>6</v>
      </c>
      <c r="J8713" s="1">
        <v>45597</v>
      </c>
      <c r="K8713" s="1">
        <v>45598</v>
      </c>
      <c r="L8713" t="s">
        <v>20</v>
      </c>
      <c r="M8713" t="str">
        <f t="shared" si="818"/>
        <v>Premium customer</v>
      </c>
      <c r="N8713" t="s">
        <v>32</v>
      </c>
      <c r="O8713">
        <v>1346.67</v>
      </c>
      <c r="P8713" t="s">
        <v>39</v>
      </c>
      <c r="Q8713">
        <f>D8713-H8713</f>
        <v>4244.53</v>
      </c>
      <c r="R8713" t="str">
        <f t="shared" si="819"/>
        <v>Good</v>
      </c>
      <c r="S8713" t="str">
        <f t="shared" si="820"/>
        <v>Good</v>
      </c>
      <c r="T8713" t="str">
        <f t="shared" si="821"/>
        <v>High Impact</v>
      </c>
    </row>
    <row r="8714" spans="1:20">
      <c r="A8714" t="s">
        <v>8750</v>
      </c>
      <c r="B8714" t="s">
        <v>24</v>
      </c>
      <c r="C8714" t="s">
        <v>25</v>
      </c>
      <c r="D8714">
        <v>2234.92</v>
      </c>
      <c r="E8714" t="str">
        <f t="shared" si="816"/>
        <v>High</v>
      </c>
      <c r="F8714" t="str">
        <f t="shared" si="817"/>
        <v>High</v>
      </c>
      <c r="G8714">
        <v>0.32</v>
      </c>
      <c r="H8714">
        <f>D8714*G8714</f>
        <v>715.17439999999999</v>
      </c>
      <c r="I8714">
        <v>8</v>
      </c>
      <c r="J8714" s="1">
        <v>45220</v>
      </c>
      <c r="K8714" s="1">
        <v>45223</v>
      </c>
      <c r="L8714" t="s">
        <v>20</v>
      </c>
      <c r="M8714" t="str">
        <f t="shared" si="818"/>
        <v>Premium customer</v>
      </c>
      <c r="N8714" t="s">
        <v>21</v>
      </c>
      <c r="O8714">
        <v>203.57</v>
      </c>
      <c r="P8714" t="s">
        <v>44</v>
      </c>
      <c r="Q8714">
        <f>D8714-H8714</f>
        <v>1519.7456000000002</v>
      </c>
      <c r="R8714" t="str">
        <f t="shared" si="819"/>
        <v>Bad</v>
      </c>
      <c r="S8714" t="str">
        <f t="shared" si="820"/>
        <v>Bad</v>
      </c>
      <c r="T8714" t="str">
        <f t="shared" si="821"/>
        <v>High Impact</v>
      </c>
    </row>
    <row r="8715" spans="1:20">
      <c r="A8715" t="s">
        <v>8751</v>
      </c>
      <c r="B8715" t="s">
        <v>18</v>
      </c>
      <c r="C8715" t="s">
        <v>41</v>
      </c>
      <c r="D8715">
        <v>3769.06</v>
      </c>
      <c r="E8715" t="str">
        <f t="shared" si="816"/>
        <v>High</v>
      </c>
      <c r="F8715" t="str">
        <f t="shared" si="817"/>
        <v>High</v>
      </c>
      <c r="G8715">
        <v>0.11</v>
      </c>
      <c r="H8715">
        <f>D8715*G8715</f>
        <v>414.59660000000002</v>
      </c>
      <c r="I8715">
        <v>5</v>
      </c>
      <c r="J8715" s="1">
        <v>45585</v>
      </c>
      <c r="K8715" s="1">
        <v>45587</v>
      </c>
      <c r="L8715" t="s">
        <v>20</v>
      </c>
      <c r="M8715" t="str">
        <f t="shared" si="818"/>
        <v>Premium customer</v>
      </c>
      <c r="N8715" t="s">
        <v>27</v>
      </c>
      <c r="O8715">
        <v>922.63</v>
      </c>
      <c r="P8715" t="s">
        <v>44</v>
      </c>
      <c r="Q8715">
        <f>D8715-H8715</f>
        <v>3354.4634000000001</v>
      </c>
      <c r="R8715" t="str">
        <f t="shared" si="819"/>
        <v>Good</v>
      </c>
      <c r="S8715" t="str">
        <f t="shared" si="820"/>
        <v>Good</v>
      </c>
      <c r="T8715" t="str">
        <f t="shared" si="821"/>
        <v>High Impact</v>
      </c>
    </row>
    <row r="8716" spans="1:20">
      <c r="A8716" t="s">
        <v>8752</v>
      </c>
      <c r="B8716" t="s">
        <v>18</v>
      </c>
      <c r="C8716" t="s">
        <v>41</v>
      </c>
      <c r="D8716">
        <v>379.17</v>
      </c>
      <c r="E8716" t="str">
        <f t="shared" si="816"/>
        <v>Low</v>
      </c>
      <c r="F8716" t="str">
        <f t="shared" si="817"/>
        <v>Low</v>
      </c>
      <c r="G8716">
        <v>0.44</v>
      </c>
      <c r="H8716">
        <f>D8716*G8716</f>
        <v>166.8348</v>
      </c>
      <c r="I8716">
        <v>9</v>
      </c>
      <c r="J8716" s="1">
        <v>45589</v>
      </c>
      <c r="K8716" s="1">
        <v>45596</v>
      </c>
      <c r="L8716" t="s">
        <v>20</v>
      </c>
      <c r="M8716" t="str">
        <f t="shared" si="818"/>
        <v>Normal customer</v>
      </c>
      <c r="N8716" t="s">
        <v>32</v>
      </c>
      <c r="O8716">
        <v>39.71</v>
      </c>
      <c r="P8716" t="s">
        <v>39</v>
      </c>
      <c r="Q8716">
        <f>D8716-H8716</f>
        <v>212.33520000000001</v>
      </c>
      <c r="R8716" t="str">
        <f t="shared" si="819"/>
        <v>Bad</v>
      </c>
      <c r="S8716" t="str">
        <f t="shared" si="820"/>
        <v>Bad</v>
      </c>
      <c r="T8716" t="str">
        <f t="shared" si="821"/>
        <v>High Impact</v>
      </c>
    </row>
    <row r="8717" spans="1:20">
      <c r="A8717" t="s">
        <v>8753</v>
      </c>
      <c r="B8717" t="s">
        <v>30</v>
      </c>
      <c r="C8717" t="s">
        <v>25</v>
      </c>
      <c r="D8717">
        <v>1956.44</v>
      </c>
      <c r="E8717" t="str">
        <f t="shared" si="816"/>
        <v>High</v>
      </c>
      <c r="F8717" t="str">
        <f t="shared" si="817"/>
        <v>High</v>
      </c>
      <c r="G8717">
        <v>0.31</v>
      </c>
      <c r="H8717">
        <f>D8717*G8717</f>
        <v>606.49639999999999</v>
      </c>
      <c r="I8717">
        <v>4</v>
      </c>
      <c r="J8717" s="1">
        <v>45360</v>
      </c>
      <c r="K8717" s="1">
        <v>45363</v>
      </c>
      <c r="L8717" t="s">
        <v>36</v>
      </c>
      <c r="M8717" t="str">
        <f t="shared" si="818"/>
        <v>Normal customer</v>
      </c>
      <c r="N8717" t="s">
        <v>21</v>
      </c>
      <c r="O8717">
        <v>196.92</v>
      </c>
      <c r="P8717" t="s">
        <v>22</v>
      </c>
      <c r="Q8717">
        <f>D8717-H8717</f>
        <v>1349.9436000000001</v>
      </c>
      <c r="R8717" t="str">
        <f t="shared" si="819"/>
        <v>Bad</v>
      </c>
      <c r="S8717" t="str">
        <f t="shared" si="820"/>
        <v>Bad</v>
      </c>
      <c r="T8717" t="str">
        <f t="shared" si="821"/>
        <v>High Impact</v>
      </c>
    </row>
    <row r="8718" spans="1:20">
      <c r="A8718" t="s">
        <v>8754</v>
      </c>
      <c r="B8718" t="s">
        <v>30</v>
      </c>
      <c r="C8718" t="s">
        <v>25</v>
      </c>
      <c r="D8718">
        <v>2943.58</v>
      </c>
      <c r="E8718" t="str">
        <f t="shared" si="816"/>
        <v>High</v>
      </c>
      <c r="F8718" t="str">
        <f t="shared" si="817"/>
        <v>High</v>
      </c>
      <c r="G8718">
        <v>7.0000000000000007E-2</v>
      </c>
      <c r="H8718">
        <f>D8718*G8718</f>
        <v>206.0506</v>
      </c>
      <c r="I8718">
        <v>1</v>
      </c>
      <c r="J8718" s="1">
        <v>45100</v>
      </c>
      <c r="K8718" s="1">
        <v>45106</v>
      </c>
      <c r="L8718" t="s">
        <v>36</v>
      </c>
      <c r="M8718" t="str">
        <f t="shared" si="818"/>
        <v>Normal customer</v>
      </c>
      <c r="N8718" t="s">
        <v>21</v>
      </c>
      <c r="O8718">
        <v>158.18</v>
      </c>
      <c r="P8718" t="s">
        <v>28</v>
      </c>
      <c r="Q8718">
        <f>D8718-H8718</f>
        <v>2737.5293999999999</v>
      </c>
      <c r="R8718" t="str">
        <f t="shared" si="819"/>
        <v>Bad</v>
      </c>
      <c r="S8718" t="str">
        <f t="shared" si="820"/>
        <v>Bad</v>
      </c>
      <c r="T8718" t="str">
        <f t="shared" si="821"/>
        <v>High Impact</v>
      </c>
    </row>
    <row r="8719" spans="1:20">
      <c r="A8719" t="s">
        <v>8755</v>
      </c>
      <c r="B8719" t="s">
        <v>46</v>
      </c>
      <c r="C8719" t="s">
        <v>38</v>
      </c>
      <c r="D8719">
        <v>3780.86</v>
      </c>
      <c r="E8719" t="str">
        <f t="shared" si="816"/>
        <v>High</v>
      </c>
      <c r="F8719" t="str">
        <f t="shared" si="817"/>
        <v>High</v>
      </c>
      <c r="G8719">
        <v>0.28999999999999998</v>
      </c>
      <c r="H8719">
        <f>D8719*G8719</f>
        <v>1096.4494</v>
      </c>
      <c r="I8719">
        <v>8</v>
      </c>
      <c r="J8719" s="1">
        <v>45128</v>
      </c>
      <c r="K8719" s="1">
        <v>45130</v>
      </c>
      <c r="L8719" t="s">
        <v>36</v>
      </c>
      <c r="M8719" t="str">
        <f t="shared" si="818"/>
        <v>Normal customer</v>
      </c>
      <c r="N8719" t="s">
        <v>27</v>
      </c>
      <c r="O8719">
        <v>822.08</v>
      </c>
      <c r="P8719" t="s">
        <v>28</v>
      </c>
      <c r="Q8719">
        <f>D8719-H8719</f>
        <v>2684.4106000000002</v>
      </c>
      <c r="R8719" t="str">
        <f t="shared" si="819"/>
        <v>Good</v>
      </c>
      <c r="S8719" t="str">
        <f t="shared" si="820"/>
        <v>Good</v>
      </c>
      <c r="T8719" t="str">
        <f t="shared" si="821"/>
        <v>High Impact</v>
      </c>
    </row>
    <row r="8720" spans="1:20">
      <c r="A8720" t="s">
        <v>8756</v>
      </c>
      <c r="B8720" t="s">
        <v>30</v>
      </c>
      <c r="C8720" t="s">
        <v>41</v>
      </c>
      <c r="D8720">
        <v>2689.08</v>
      </c>
      <c r="E8720" t="str">
        <f t="shared" si="816"/>
        <v>High</v>
      </c>
      <c r="F8720" t="str">
        <f t="shared" si="817"/>
        <v>High</v>
      </c>
      <c r="G8720">
        <v>0.26</v>
      </c>
      <c r="H8720">
        <f>D8720*G8720</f>
        <v>699.16079999999999</v>
      </c>
      <c r="I8720">
        <v>5</v>
      </c>
      <c r="J8720" s="1">
        <v>45517</v>
      </c>
      <c r="K8720" s="1">
        <v>45520</v>
      </c>
      <c r="L8720" t="s">
        <v>26</v>
      </c>
      <c r="M8720" t="str">
        <f t="shared" si="818"/>
        <v>Potential customer</v>
      </c>
      <c r="N8720" t="s">
        <v>32</v>
      </c>
      <c r="O8720">
        <v>394.54</v>
      </c>
      <c r="P8720" t="s">
        <v>53</v>
      </c>
      <c r="Q8720">
        <f>D8720-H8720</f>
        <v>1989.9191999999998</v>
      </c>
      <c r="R8720" t="str">
        <f t="shared" si="819"/>
        <v>Good</v>
      </c>
      <c r="S8720" t="str">
        <f t="shared" si="820"/>
        <v>Good</v>
      </c>
      <c r="T8720" t="str">
        <f t="shared" si="821"/>
        <v>High Impact</v>
      </c>
    </row>
    <row r="8721" spans="1:20">
      <c r="A8721" t="s">
        <v>8757</v>
      </c>
      <c r="B8721" t="s">
        <v>46</v>
      </c>
      <c r="C8721" t="s">
        <v>41</v>
      </c>
      <c r="D8721">
        <v>2624.95</v>
      </c>
      <c r="E8721" t="str">
        <f t="shared" si="816"/>
        <v>High</v>
      </c>
      <c r="F8721" t="str">
        <f t="shared" si="817"/>
        <v>High</v>
      </c>
      <c r="G8721">
        <v>0.24</v>
      </c>
      <c r="H8721">
        <f>D8721*G8721</f>
        <v>629.98799999999994</v>
      </c>
      <c r="I8721">
        <v>9</v>
      </c>
      <c r="J8721" s="1">
        <v>45327</v>
      </c>
      <c r="K8721" s="1">
        <v>45334</v>
      </c>
      <c r="L8721" t="s">
        <v>36</v>
      </c>
      <c r="M8721" t="str">
        <f t="shared" si="818"/>
        <v>Normal customer</v>
      </c>
      <c r="N8721" t="s">
        <v>27</v>
      </c>
      <c r="O8721">
        <v>770.26</v>
      </c>
      <c r="P8721" t="s">
        <v>28</v>
      </c>
      <c r="Q8721">
        <f>D8721-H8721</f>
        <v>1994.962</v>
      </c>
      <c r="R8721" t="str">
        <f t="shared" si="819"/>
        <v>Good</v>
      </c>
      <c r="S8721" t="str">
        <f t="shared" si="820"/>
        <v>Good</v>
      </c>
      <c r="T8721" t="str">
        <f t="shared" si="821"/>
        <v>High Impact</v>
      </c>
    </row>
    <row r="8722" spans="1:20">
      <c r="A8722" t="s">
        <v>8758</v>
      </c>
      <c r="B8722" t="s">
        <v>24</v>
      </c>
      <c r="C8722" t="s">
        <v>31</v>
      </c>
      <c r="D8722">
        <v>3843.14</v>
      </c>
      <c r="E8722" t="str">
        <f t="shared" si="816"/>
        <v>High</v>
      </c>
      <c r="F8722" t="str">
        <f t="shared" si="817"/>
        <v>High</v>
      </c>
      <c r="G8722">
        <v>0.18</v>
      </c>
      <c r="H8722">
        <f>D8722*G8722</f>
        <v>691.76519999999994</v>
      </c>
      <c r="I8722">
        <v>3</v>
      </c>
      <c r="J8722" s="1">
        <v>45362</v>
      </c>
      <c r="K8722" s="1">
        <v>45367</v>
      </c>
      <c r="L8722" t="s">
        <v>20</v>
      </c>
      <c r="M8722" t="str">
        <f t="shared" si="818"/>
        <v>Premium customer</v>
      </c>
      <c r="N8722" t="s">
        <v>32</v>
      </c>
      <c r="O8722">
        <v>241.79</v>
      </c>
      <c r="P8722" t="s">
        <v>39</v>
      </c>
      <c r="Q8722">
        <f>D8722-H8722</f>
        <v>3151.3748000000001</v>
      </c>
      <c r="R8722" t="str">
        <f t="shared" si="819"/>
        <v>Bad</v>
      </c>
      <c r="S8722" t="str">
        <f t="shared" si="820"/>
        <v>Bad</v>
      </c>
      <c r="T8722" t="str">
        <f t="shared" si="821"/>
        <v>High Impact</v>
      </c>
    </row>
    <row r="8723" spans="1:20">
      <c r="A8723" t="s">
        <v>8759</v>
      </c>
      <c r="B8723" t="s">
        <v>30</v>
      </c>
      <c r="C8723" t="s">
        <v>38</v>
      </c>
      <c r="D8723">
        <v>1635.11</v>
      </c>
      <c r="E8723" t="str">
        <f t="shared" si="816"/>
        <v>High</v>
      </c>
      <c r="F8723" t="str">
        <f t="shared" si="817"/>
        <v>High</v>
      </c>
      <c r="G8723">
        <v>0.24</v>
      </c>
      <c r="H8723">
        <f>D8723*G8723</f>
        <v>392.42639999999994</v>
      </c>
      <c r="I8723">
        <v>9</v>
      </c>
      <c r="J8723" s="1">
        <v>45195</v>
      </c>
      <c r="K8723" s="1">
        <v>45200</v>
      </c>
      <c r="L8723" t="s">
        <v>20</v>
      </c>
      <c r="M8723" t="str">
        <f t="shared" si="818"/>
        <v>Premium customer</v>
      </c>
      <c r="N8723" t="s">
        <v>32</v>
      </c>
      <c r="O8723">
        <v>108.71</v>
      </c>
      <c r="P8723" t="s">
        <v>33</v>
      </c>
      <c r="Q8723">
        <f>D8723-H8723</f>
        <v>1242.6835999999998</v>
      </c>
      <c r="R8723" t="str">
        <f t="shared" si="819"/>
        <v>Bad</v>
      </c>
      <c r="S8723" t="str">
        <f t="shared" si="820"/>
        <v>Bad</v>
      </c>
      <c r="T8723" t="str">
        <f t="shared" si="821"/>
        <v>High Impact</v>
      </c>
    </row>
    <row r="8724" spans="1:20">
      <c r="A8724" t="s">
        <v>8760</v>
      </c>
      <c r="B8724" t="s">
        <v>18</v>
      </c>
      <c r="C8724" t="s">
        <v>25</v>
      </c>
      <c r="D8724">
        <v>543.99</v>
      </c>
      <c r="E8724" t="str">
        <f t="shared" si="816"/>
        <v>Low</v>
      </c>
      <c r="F8724" t="str">
        <f t="shared" si="817"/>
        <v>Midium</v>
      </c>
      <c r="G8724">
        <v>0.28999999999999998</v>
      </c>
      <c r="H8724">
        <f>D8724*G8724</f>
        <v>157.75709999999998</v>
      </c>
      <c r="I8724">
        <v>8</v>
      </c>
      <c r="J8724" s="1">
        <v>45262</v>
      </c>
      <c r="K8724" s="1">
        <v>45269</v>
      </c>
      <c r="L8724" t="s">
        <v>36</v>
      </c>
      <c r="M8724" t="str">
        <f t="shared" si="818"/>
        <v>Normal customer</v>
      </c>
      <c r="N8724" t="s">
        <v>27</v>
      </c>
      <c r="O8724">
        <v>65.88</v>
      </c>
      <c r="P8724" t="s">
        <v>44</v>
      </c>
      <c r="Q8724">
        <f>D8724-H8724</f>
        <v>386.23290000000003</v>
      </c>
      <c r="R8724" t="str">
        <f t="shared" si="819"/>
        <v>Bad</v>
      </c>
      <c r="S8724" t="str">
        <f t="shared" si="820"/>
        <v>Bad</v>
      </c>
      <c r="T8724" t="str">
        <f t="shared" si="821"/>
        <v>High Impact</v>
      </c>
    </row>
    <row r="8725" spans="1:20">
      <c r="A8725" t="s">
        <v>8761</v>
      </c>
      <c r="B8725" t="s">
        <v>30</v>
      </c>
      <c r="C8725" t="s">
        <v>25</v>
      </c>
      <c r="D8725">
        <v>1801.04</v>
      </c>
      <c r="E8725" t="str">
        <f t="shared" si="816"/>
        <v>High</v>
      </c>
      <c r="F8725" t="str">
        <f t="shared" si="817"/>
        <v>High</v>
      </c>
      <c r="G8725">
        <v>0.37</v>
      </c>
      <c r="H8725">
        <f>D8725*G8725</f>
        <v>666.38479999999993</v>
      </c>
      <c r="I8725">
        <v>6</v>
      </c>
      <c r="J8725" s="1">
        <v>45413</v>
      </c>
      <c r="K8725" s="1">
        <v>45416</v>
      </c>
      <c r="L8725" t="s">
        <v>20</v>
      </c>
      <c r="M8725" t="str">
        <f t="shared" si="818"/>
        <v>Premium customer</v>
      </c>
      <c r="N8725" t="s">
        <v>21</v>
      </c>
      <c r="O8725">
        <v>332.19</v>
      </c>
      <c r="P8725" t="s">
        <v>33</v>
      </c>
      <c r="Q8725">
        <f>D8725-H8725</f>
        <v>1134.6552000000001</v>
      </c>
      <c r="R8725" t="str">
        <f t="shared" si="819"/>
        <v>Good</v>
      </c>
      <c r="S8725" t="str">
        <f t="shared" si="820"/>
        <v>Good</v>
      </c>
      <c r="T8725" t="str">
        <f t="shared" si="821"/>
        <v>High Impact</v>
      </c>
    </row>
    <row r="8726" spans="1:20">
      <c r="A8726" t="s">
        <v>8762</v>
      </c>
      <c r="B8726" t="s">
        <v>46</v>
      </c>
      <c r="C8726" t="s">
        <v>19</v>
      </c>
      <c r="D8726">
        <v>879.08</v>
      </c>
      <c r="E8726" t="str">
        <f t="shared" si="816"/>
        <v>Low</v>
      </c>
      <c r="F8726" t="str">
        <f t="shared" si="817"/>
        <v>Midium</v>
      </c>
      <c r="G8726">
        <v>0.46</v>
      </c>
      <c r="H8726">
        <f>D8726*G8726</f>
        <v>404.37680000000006</v>
      </c>
      <c r="I8726">
        <v>8</v>
      </c>
      <c r="J8726" s="1">
        <v>45540</v>
      </c>
      <c r="K8726" s="1">
        <v>45543</v>
      </c>
      <c r="L8726" t="s">
        <v>26</v>
      </c>
      <c r="M8726" t="str">
        <f t="shared" si="818"/>
        <v>Normal customer</v>
      </c>
      <c r="N8726" t="s">
        <v>27</v>
      </c>
      <c r="O8726">
        <v>208.44</v>
      </c>
      <c r="P8726" t="s">
        <v>22</v>
      </c>
      <c r="Q8726">
        <f>D8726-H8726</f>
        <v>474.70319999999998</v>
      </c>
      <c r="R8726" t="str">
        <f t="shared" si="819"/>
        <v>Bad</v>
      </c>
      <c r="S8726" t="str">
        <f t="shared" si="820"/>
        <v>Bad</v>
      </c>
      <c r="T8726" t="str">
        <f t="shared" si="821"/>
        <v>High Impact</v>
      </c>
    </row>
    <row r="8727" spans="1:20">
      <c r="A8727" t="s">
        <v>8763</v>
      </c>
      <c r="B8727" t="s">
        <v>30</v>
      </c>
      <c r="C8727" t="s">
        <v>25</v>
      </c>
      <c r="D8727">
        <v>4833.13</v>
      </c>
      <c r="E8727" t="str">
        <f t="shared" si="816"/>
        <v>High</v>
      </c>
      <c r="F8727" t="str">
        <f t="shared" si="817"/>
        <v>High</v>
      </c>
      <c r="G8727">
        <v>0.02</v>
      </c>
      <c r="H8727">
        <f>D8727*G8727</f>
        <v>96.662599999999998</v>
      </c>
      <c r="I8727">
        <v>8</v>
      </c>
      <c r="J8727" s="1">
        <v>45035</v>
      </c>
      <c r="K8727" s="1">
        <v>45042</v>
      </c>
      <c r="L8727" t="s">
        <v>36</v>
      </c>
      <c r="M8727" t="str">
        <f t="shared" si="818"/>
        <v>Normal customer</v>
      </c>
      <c r="N8727" t="s">
        <v>27</v>
      </c>
      <c r="O8727">
        <v>607.79</v>
      </c>
      <c r="P8727" t="s">
        <v>28</v>
      </c>
      <c r="Q8727">
        <f>D8727-H8727</f>
        <v>4736.4674000000005</v>
      </c>
      <c r="R8727" t="str">
        <f t="shared" si="819"/>
        <v>Good</v>
      </c>
      <c r="S8727" t="str">
        <f t="shared" si="820"/>
        <v>Good</v>
      </c>
      <c r="T8727" t="str">
        <f t="shared" si="821"/>
        <v>High Impact</v>
      </c>
    </row>
    <row r="8728" spans="1:20">
      <c r="A8728" t="s">
        <v>8764</v>
      </c>
      <c r="B8728" t="s">
        <v>24</v>
      </c>
      <c r="C8728" t="s">
        <v>41</v>
      </c>
      <c r="D8728">
        <v>2929.81</v>
      </c>
      <c r="E8728" t="str">
        <f t="shared" si="816"/>
        <v>High</v>
      </c>
      <c r="F8728" t="str">
        <f t="shared" si="817"/>
        <v>High</v>
      </c>
      <c r="G8728">
        <v>0.28000000000000003</v>
      </c>
      <c r="H8728">
        <f>D8728*G8728</f>
        <v>820.34680000000003</v>
      </c>
      <c r="I8728">
        <v>7</v>
      </c>
      <c r="J8728" s="1">
        <v>45482</v>
      </c>
      <c r="K8728" s="1">
        <v>45486</v>
      </c>
      <c r="L8728" t="s">
        <v>26</v>
      </c>
      <c r="M8728" t="str">
        <f t="shared" si="818"/>
        <v>Potential customer</v>
      </c>
      <c r="N8728" t="s">
        <v>21</v>
      </c>
      <c r="O8728">
        <v>390.8</v>
      </c>
      <c r="P8728" t="s">
        <v>53</v>
      </c>
      <c r="Q8728">
        <f>D8728-H8728</f>
        <v>2109.4632000000001</v>
      </c>
      <c r="R8728" t="str">
        <f t="shared" si="819"/>
        <v>Good</v>
      </c>
      <c r="S8728" t="str">
        <f t="shared" si="820"/>
        <v>Good</v>
      </c>
      <c r="T8728" t="str">
        <f t="shared" si="821"/>
        <v>High Impact</v>
      </c>
    </row>
    <row r="8729" spans="1:20">
      <c r="A8729" t="s">
        <v>8765</v>
      </c>
      <c r="B8729" t="s">
        <v>18</v>
      </c>
      <c r="C8729" t="s">
        <v>25</v>
      </c>
      <c r="D8729">
        <v>2288.34</v>
      </c>
      <c r="E8729" t="str">
        <f t="shared" si="816"/>
        <v>High</v>
      </c>
      <c r="F8729" t="str">
        <f t="shared" si="817"/>
        <v>High</v>
      </c>
      <c r="G8729">
        <v>0.38</v>
      </c>
      <c r="H8729">
        <f>D8729*G8729</f>
        <v>869.56920000000002</v>
      </c>
      <c r="I8729">
        <v>7</v>
      </c>
      <c r="J8729" s="1">
        <v>45453</v>
      </c>
      <c r="K8729" s="1">
        <v>45460</v>
      </c>
      <c r="L8729" t="s">
        <v>36</v>
      </c>
      <c r="M8729" t="str">
        <f t="shared" si="818"/>
        <v>Normal customer</v>
      </c>
      <c r="N8729" t="s">
        <v>32</v>
      </c>
      <c r="O8729">
        <v>525.94000000000005</v>
      </c>
      <c r="P8729" t="s">
        <v>22</v>
      </c>
      <c r="Q8729">
        <f>D8729-H8729</f>
        <v>1418.7708000000002</v>
      </c>
      <c r="R8729" t="str">
        <f t="shared" si="819"/>
        <v>Good</v>
      </c>
      <c r="S8729" t="str">
        <f t="shared" si="820"/>
        <v>Good</v>
      </c>
      <c r="T8729" t="str">
        <f t="shared" si="821"/>
        <v>High Impact</v>
      </c>
    </row>
    <row r="8730" spans="1:20">
      <c r="A8730" t="s">
        <v>8766</v>
      </c>
      <c r="B8730" t="s">
        <v>46</v>
      </c>
      <c r="C8730" t="s">
        <v>41</v>
      </c>
      <c r="D8730">
        <v>4569.05</v>
      </c>
      <c r="E8730" t="str">
        <f t="shared" si="816"/>
        <v>High</v>
      </c>
      <c r="F8730" t="str">
        <f t="shared" si="817"/>
        <v>High</v>
      </c>
      <c r="G8730">
        <v>0.06</v>
      </c>
      <c r="H8730">
        <f>D8730*G8730</f>
        <v>274.14300000000003</v>
      </c>
      <c r="I8730">
        <v>3</v>
      </c>
      <c r="J8730" s="1">
        <v>45442</v>
      </c>
      <c r="K8730" s="1">
        <v>45444</v>
      </c>
      <c r="L8730" t="s">
        <v>20</v>
      </c>
      <c r="M8730" t="str">
        <f t="shared" si="818"/>
        <v>Premium customer</v>
      </c>
      <c r="N8730" t="s">
        <v>32</v>
      </c>
      <c r="O8730">
        <v>650.84</v>
      </c>
      <c r="P8730" t="s">
        <v>53</v>
      </c>
      <c r="Q8730">
        <f>D8730-H8730</f>
        <v>4294.9070000000002</v>
      </c>
      <c r="R8730" t="str">
        <f t="shared" si="819"/>
        <v>Good</v>
      </c>
      <c r="S8730" t="str">
        <f t="shared" si="820"/>
        <v>Good</v>
      </c>
      <c r="T8730" t="str">
        <f t="shared" si="821"/>
        <v>High Impact</v>
      </c>
    </row>
    <row r="8731" spans="1:20">
      <c r="A8731" t="s">
        <v>8767</v>
      </c>
      <c r="B8731" t="s">
        <v>18</v>
      </c>
      <c r="C8731" t="s">
        <v>41</v>
      </c>
      <c r="D8731">
        <v>4511.7700000000004</v>
      </c>
      <c r="E8731" t="str">
        <f t="shared" si="816"/>
        <v>High</v>
      </c>
      <c r="F8731" t="str">
        <f t="shared" si="817"/>
        <v>High</v>
      </c>
      <c r="G8731">
        <v>0.46</v>
      </c>
      <c r="H8731">
        <f>D8731*G8731</f>
        <v>2075.4142000000002</v>
      </c>
      <c r="I8731">
        <v>7</v>
      </c>
      <c r="J8731" s="1">
        <v>45162</v>
      </c>
      <c r="K8731" s="1">
        <v>45166</v>
      </c>
      <c r="L8731" t="s">
        <v>26</v>
      </c>
      <c r="M8731" t="str">
        <f t="shared" si="818"/>
        <v>Potential customer</v>
      </c>
      <c r="N8731" t="s">
        <v>27</v>
      </c>
      <c r="O8731">
        <v>961.64</v>
      </c>
      <c r="P8731" t="s">
        <v>44</v>
      </c>
      <c r="Q8731">
        <f>D8731-H8731</f>
        <v>2436.3558000000003</v>
      </c>
      <c r="R8731" t="str">
        <f t="shared" si="819"/>
        <v>Good</v>
      </c>
      <c r="S8731" t="str">
        <f t="shared" si="820"/>
        <v>Good</v>
      </c>
      <c r="T8731" t="str">
        <f t="shared" si="821"/>
        <v>High Impact</v>
      </c>
    </row>
    <row r="8732" spans="1:20">
      <c r="A8732" t="s">
        <v>8768</v>
      </c>
      <c r="B8732" t="s">
        <v>18</v>
      </c>
      <c r="C8732" t="s">
        <v>38</v>
      </c>
      <c r="D8732">
        <v>2136.92</v>
      </c>
      <c r="E8732" t="str">
        <f t="shared" si="816"/>
        <v>High</v>
      </c>
      <c r="F8732" t="str">
        <f t="shared" si="817"/>
        <v>High</v>
      </c>
      <c r="G8732">
        <v>0.12</v>
      </c>
      <c r="H8732">
        <f>D8732*G8732</f>
        <v>256.43040000000002</v>
      </c>
      <c r="I8732">
        <v>3</v>
      </c>
      <c r="J8732" s="1">
        <v>45490</v>
      </c>
      <c r="K8732" s="1">
        <v>45497</v>
      </c>
      <c r="L8732" t="s">
        <v>20</v>
      </c>
      <c r="M8732" t="str">
        <f t="shared" si="818"/>
        <v>Premium customer</v>
      </c>
      <c r="N8732" t="s">
        <v>27</v>
      </c>
      <c r="O8732">
        <v>274.7</v>
      </c>
      <c r="P8732" t="s">
        <v>33</v>
      </c>
      <c r="Q8732">
        <f>D8732-H8732</f>
        <v>1880.4896000000001</v>
      </c>
      <c r="R8732" t="str">
        <f t="shared" si="819"/>
        <v>Bad</v>
      </c>
      <c r="S8732" t="str">
        <f t="shared" si="820"/>
        <v>Bad</v>
      </c>
      <c r="T8732" t="str">
        <f t="shared" si="821"/>
        <v>High Impact</v>
      </c>
    </row>
    <row r="8733" spans="1:20">
      <c r="A8733" t="s">
        <v>8769</v>
      </c>
      <c r="B8733" t="s">
        <v>46</v>
      </c>
      <c r="C8733" t="s">
        <v>25</v>
      </c>
      <c r="D8733">
        <v>4386.16</v>
      </c>
      <c r="E8733" t="str">
        <f t="shared" si="816"/>
        <v>High</v>
      </c>
      <c r="F8733" t="str">
        <f t="shared" si="817"/>
        <v>High</v>
      </c>
      <c r="G8733">
        <v>0.42</v>
      </c>
      <c r="H8733">
        <f>D8733*G8733</f>
        <v>1842.1871999999998</v>
      </c>
      <c r="I8733">
        <v>9</v>
      </c>
      <c r="J8733" s="1">
        <v>45128</v>
      </c>
      <c r="K8733" s="1">
        <v>45131</v>
      </c>
      <c r="L8733" t="s">
        <v>36</v>
      </c>
      <c r="M8733" t="str">
        <f t="shared" si="818"/>
        <v>Normal customer</v>
      </c>
      <c r="N8733" t="s">
        <v>21</v>
      </c>
      <c r="O8733">
        <v>1306.69</v>
      </c>
      <c r="P8733" t="s">
        <v>44</v>
      </c>
      <c r="Q8733">
        <f>D8733-H8733</f>
        <v>2543.9728</v>
      </c>
      <c r="R8733" t="str">
        <f t="shared" si="819"/>
        <v>Good</v>
      </c>
      <c r="S8733" t="str">
        <f t="shared" si="820"/>
        <v>Good</v>
      </c>
      <c r="T8733" t="str">
        <f t="shared" si="821"/>
        <v>High Impact</v>
      </c>
    </row>
    <row r="8734" spans="1:20">
      <c r="A8734" t="s">
        <v>8770</v>
      </c>
      <c r="B8734" t="s">
        <v>18</v>
      </c>
      <c r="C8734" t="s">
        <v>38</v>
      </c>
      <c r="D8734">
        <v>413.73</v>
      </c>
      <c r="E8734" t="str">
        <f t="shared" si="816"/>
        <v>Low</v>
      </c>
      <c r="F8734" t="str">
        <f t="shared" si="817"/>
        <v>Low</v>
      </c>
      <c r="G8734">
        <v>0.33</v>
      </c>
      <c r="H8734">
        <f>D8734*G8734</f>
        <v>136.5309</v>
      </c>
      <c r="I8734">
        <v>5</v>
      </c>
      <c r="J8734" s="1">
        <v>45484</v>
      </c>
      <c r="K8734" s="1">
        <v>45489</v>
      </c>
      <c r="L8734" t="s">
        <v>20</v>
      </c>
      <c r="M8734" t="str">
        <f t="shared" si="818"/>
        <v>Normal customer</v>
      </c>
      <c r="N8734" t="s">
        <v>27</v>
      </c>
      <c r="O8734">
        <v>115.5</v>
      </c>
      <c r="P8734" t="s">
        <v>28</v>
      </c>
      <c r="Q8734">
        <f>D8734-H8734</f>
        <v>277.19910000000004</v>
      </c>
      <c r="R8734" t="str">
        <f t="shared" si="819"/>
        <v>Bad</v>
      </c>
      <c r="S8734" t="str">
        <f t="shared" si="820"/>
        <v>Bad</v>
      </c>
      <c r="T8734" t="str">
        <f t="shared" si="821"/>
        <v>High Impact</v>
      </c>
    </row>
    <row r="8735" spans="1:20">
      <c r="A8735" t="s">
        <v>8771</v>
      </c>
      <c r="B8735" t="s">
        <v>18</v>
      </c>
      <c r="C8735" t="s">
        <v>41</v>
      </c>
      <c r="D8735">
        <v>4440.0200000000004</v>
      </c>
      <c r="E8735" t="str">
        <f t="shared" si="816"/>
        <v>High</v>
      </c>
      <c r="F8735" t="str">
        <f t="shared" si="817"/>
        <v>High</v>
      </c>
      <c r="G8735">
        <v>0.28000000000000003</v>
      </c>
      <c r="H8735">
        <f>D8735*G8735</f>
        <v>1243.2056000000002</v>
      </c>
      <c r="I8735">
        <v>8</v>
      </c>
      <c r="J8735" s="1">
        <v>45497</v>
      </c>
      <c r="K8735" s="1">
        <v>45499</v>
      </c>
      <c r="L8735" t="s">
        <v>26</v>
      </c>
      <c r="M8735" t="str">
        <f t="shared" si="818"/>
        <v>Potential customer</v>
      </c>
      <c r="N8735" t="s">
        <v>27</v>
      </c>
      <c r="O8735">
        <v>873.2</v>
      </c>
      <c r="P8735" t="s">
        <v>22</v>
      </c>
      <c r="Q8735">
        <f>D8735-H8735</f>
        <v>3196.8144000000002</v>
      </c>
      <c r="R8735" t="str">
        <f t="shared" si="819"/>
        <v>Good</v>
      </c>
      <c r="S8735" t="str">
        <f t="shared" si="820"/>
        <v>Good</v>
      </c>
      <c r="T8735" t="str">
        <f t="shared" si="821"/>
        <v>High Impact</v>
      </c>
    </row>
    <row r="8736" spans="1:20">
      <c r="A8736" t="s">
        <v>8772</v>
      </c>
      <c r="B8736" t="s">
        <v>30</v>
      </c>
      <c r="C8736" t="s">
        <v>25</v>
      </c>
      <c r="D8736">
        <v>1621.86</v>
      </c>
      <c r="E8736" t="str">
        <f t="shared" si="816"/>
        <v>High</v>
      </c>
      <c r="F8736" t="str">
        <f t="shared" si="817"/>
        <v>High</v>
      </c>
      <c r="G8736">
        <v>0.43</v>
      </c>
      <c r="H8736">
        <f>D8736*G8736</f>
        <v>697.39979999999991</v>
      </c>
      <c r="I8736">
        <v>3</v>
      </c>
      <c r="J8736" s="1">
        <v>45100</v>
      </c>
      <c r="K8736" s="1">
        <v>45105</v>
      </c>
      <c r="L8736" t="s">
        <v>36</v>
      </c>
      <c r="M8736" t="str">
        <f t="shared" si="818"/>
        <v>Normal customer</v>
      </c>
      <c r="N8736" t="s">
        <v>32</v>
      </c>
      <c r="O8736">
        <v>470.71</v>
      </c>
      <c r="P8736" t="s">
        <v>39</v>
      </c>
      <c r="Q8736">
        <f>D8736-H8736</f>
        <v>924.46019999999999</v>
      </c>
      <c r="R8736" t="str">
        <f t="shared" si="819"/>
        <v>Good</v>
      </c>
      <c r="S8736" t="str">
        <f t="shared" si="820"/>
        <v>Good</v>
      </c>
      <c r="T8736" t="str">
        <f t="shared" si="821"/>
        <v>High Impact</v>
      </c>
    </row>
    <row r="8737" spans="1:20">
      <c r="A8737" t="s">
        <v>8773</v>
      </c>
      <c r="B8737" t="s">
        <v>18</v>
      </c>
      <c r="C8737" t="s">
        <v>25</v>
      </c>
      <c r="D8737">
        <v>2869.1</v>
      </c>
      <c r="E8737" t="str">
        <f t="shared" si="816"/>
        <v>High</v>
      </c>
      <c r="F8737" t="str">
        <f t="shared" si="817"/>
        <v>High</v>
      </c>
      <c r="G8737">
        <v>0.48</v>
      </c>
      <c r="H8737">
        <f>D8737*G8737</f>
        <v>1377.1679999999999</v>
      </c>
      <c r="I8737">
        <v>3</v>
      </c>
      <c r="J8737" s="1">
        <v>45470</v>
      </c>
      <c r="K8737" s="1">
        <v>45473</v>
      </c>
      <c r="L8737" t="s">
        <v>36</v>
      </c>
      <c r="M8737" t="str">
        <f t="shared" si="818"/>
        <v>Normal customer</v>
      </c>
      <c r="N8737" t="s">
        <v>27</v>
      </c>
      <c r="O8737">
        <v>546.41</v>
      </c>
      <c r="P8737" t="s">
        <v>53</v>
      </c>
      <c r="Q8737">
        <f>D8737-H8737</f>
        <v>1491.932</v>
      </c>
      <c r="R8737" t="str">
        <f t="shared" si="819"/>
        <v>Good</v>
      </c>
      <c r="S8737" t="str">
        <f t="shared" si="820"/>
        <v>Good</v>
      </c>
      <c r="T8737" t="str">
        <f t="shared" si="821"/>
        <v>High Impact</v>
      </c>
    </row>
    <row r="8738" spans="1:20">
      <c r="A8738" t="s">
        <v>8774</v>
      </c>
      <c r="B8738" t="s">
        <v>18</v>
      </c>
      <c r="C8738" t="s">
        <v>38</v>
      </c>
      <c r="D8738">
        <v>1421.47</v>
      </c>
      <c r="E8738" t="str">
        <f t="shared" si="816"/>
        <v>High</v>
      </c>
      <c r="F8738" t="str">
        <f t="shared" si="817"/>
        <v>High</v>
      </c>
      <c r="G8738">
        <v>0.5</v>
      </c>
      <c r="H8738">
        <f>D8738*G8738</f>
        <v>710.73500000000001</v>
      </c>
      <c r="I8738">
        <v>3</v>
      </c>
      <c r="J8738" s="1">
        <v>45075</v>
      </c>
      <c r="K8738" s="1">
        <v>45082</v>
      </c>
      <c r="L8738" t="s">
        <v>20</v>
      </c>
      <c r="M8738" t="str">
        <f t="shared" si="818"/>
        <v>Premium customer</v>
      </c>
      <c r="N8738" t="s">
        <v>32</v>
      </c>
      <c r="O8738">
        <v>373.54</v>
      </c>
      <c r="P8738" t="s">
        <v>39</v>
      </c>
      <c r="Q8738">
        <f>D8738-H8738</f>
        <v>710.73500000000001</v>
      </c>
      <c r="R8738" t="str">
        <f t="shared" si="819"/>
        <v>Good</v>
      </c>
      <c r="S8738" t="str">
        <f t="shared" si="820"/>
        <v>Good</v>
      </c>
      <c r="T8738" t="str">
        <f t="shared" si="821"/>
        <v>High Impact</v>
      </c>
    </row>
    <row r="8739" spans="1:20">
      <c r="A8739" t="s">
        <v>8775</v>
      </c>
      <c r="B8739" t="s">
        <v>18</v>
      </c>
      <c r="C8739" t="s">
        <v>38</v>
      </c>
      <c r="D8739">
        <v>4925.5200000000004</v>
      </c>
      <c r="E8739" t="str">
        <f t="shared" si="816"/>
        <v>High</v>
      </c>
      <c r="F8739" t="str">
        <f t="shared" si="817"/>
        <v>High</v>
      </c>
      <c r="G8739">
        <v>0.34</v>
      </c>
      <c r="H8739">
        <f>D8739*G8739</f>
        <v>1674.6768000000002</v>
      </c>
      <c r="I8739">
        <v>8</v>
      </c>
      <c r="J8739" s="1">
        <v>45211</v>
      </c>
      <c r="K8739" s="1">
        <v>45218</v>
      </c>
      <c r="L8739" t="s">
        <v>20</v>
      </c>
      <c r="M8739" t="str">
        <f t="shared" si="818"/>
        <v>Premium customer</v>
      </c>
      <c r="N8739" t="s">
        <v>27</v>
      </c>
      <c r="O8739">
        <v>1419.32</v>
      </c>
      <c r="P8739" t="s">
        <v>44</v>
      </c>
      <c r="Q8739">
        <f>D8739-H8739</f>
        <v>3250.8432000000003</v>
      </c>
      <c r="R8739" t="str">
        <f t="shared" si="819"/>
        <v>Good</v>
      </c>
      <c r="S8739" t="str">
        <f t="shared" si="820"/>
        <v>Good</v>
      </c>
      <c r="T8739" t="str">
        <f t="shared" si="821"/>
        <v>High Impact</v>
      </c>
    </row>
    <row r="8740" spans="1:20">
      <c r="A8740" t="s">
        <v>8776</v>
      </c>
      <c r="B8740" t="s">
        <v>18</v>
      </c>
      <c r="C8740" t="s">
        <v>41</v>
      </c>
      <c r="D8740">
        <v>451.72</v>
      </c>
      <c r="E8740" t="str">
        <f t="shared" si="816"/>
        <v>Low</v>
      </c>
      <c r="F8740" t="str">
        <f t="shared" si="817"/>
        <v>Low</v>
      </c>
      <c r="G8740">
        <v>0.17</v>
      </c>
      <c r="H8740">
        <f>D8740*G8740</f>
        <v>76.792400000000015</v>
      </c>
      <c r="I8740">
        <v>9</v>
      </c>
      <c r="J8740" s="1">
        <v>45559</v>
      </c>
      <c r="K8740" s="1">
        <v>45563</v>
      </c>
      <c r="L8740" t="s">
        <v>26</v>
      </c>
      <c r="M8740" t="str">
        <f t="shared" si="818"/>
        <v>Normal customer</v>
      </c>
      <c r="N8740" t="s">
        <v>21</v>
      </c>
      <c r="O8740">
        <v>132.79</v>
      </c>
      <c r="P8740" t="s">
        <v>53</v>
      </c>
      <c r="Q8740">
        <f>D8740-H8740</f>
        <v>374.92759999999998</v>
      </c>
      <c r="R8740" t="str">
        <f t="shared" si="819"/>
        <v>Bad</v>
      </c>
      <c r="S8740" t="str">
        <f t="shared" si="820"/>
        <v>Bad</v>
      </c>
      <c r="T8740" t="str">
        <f t="shared" si="821"/>
        <v>Normal</v>
      </c>
    </row>
    <row r="8741" spans="1:20">
      <c r="A8741" t="s">
        <v>8777</v>
      </c>
      <c r="B8741" t="s">
        <v>46</v>
      </c>
      <c r="C8741" t="s">
        <v>41</v>
      </c>
      <c r="D8741">
        <v>2290.08</v>
      </c>
      <c r="E8741" t="str">
        <f t="shared" si="816"/>
        <v>High</v>
      </c>
      <c r="F8741" t="str">
        <f t="shared" si="817"/>
        <v>High</v>
      </c>
      <c r="G8741">
        <v>0.44</v>
      </c>
      <c r="H8741">
        <f>D8741*G8741</f>
        <v>1007.6351999999999</v>
      </c>
      <c r="I8741">
        <v>7</v>
      </c>
      <c r="J8741" s="1">
        <v>45480</v>
      </c>
      <c r="K8741" s="1">
        <v>45487</v>
      </c>
      <c r="L8741" t="s">
        <v>26</v>
      </c>
      <c r="M8741" t="str">
        <f t="shared" si="818"/>
        <v>Potential customer</v>
      </c>
      <c r="N8741" t="s">
        <v>27</v>
      </c>
      <c r="O8741">
        <v>670.93</v>
      </c>
      <c r="P8741" t="s">
        <v>22</v>
      </c>
      <c r="Q8741">
        <f>D8741-H8741</f>
        <v>1282.4448</v>
      </c>
      <c r="R8741" t="str">
        <f t="shared" si="819"/>
        <v>Good</v>
      </c>
      <c r="S8741" t="str">
        <f t="shared" si="820"/>
        <v>Good</v>
      </c>
      <c r="T8741" t="str">
        <f t="shared" si="821"/>
        <v>High Impact</v>
      </c>
    </row>
    <row r="8742" spans="1:20">
      <c r="A8742" t="s">
        <v>8778</v>
      </c>
      <c r="B8742" t="s">
        <v>24</v>
      </c>
      <c r="C8742" t="s">
        <v>25</v>
      </c>
      <c r="D8742">
        <v>3142.84</v>
      </c>
      <c r="E8742" t="str">
        <f t="shared" si="816"/>
        <v>High</v>
      </c>
      <c r="F8742" t="str">
        <f t="shared" si="817"/>
        <v>High</v>
      </c>
      <c r="G8742">
        <v>0.33</v>
      </c>
      <c r="H8742">
        <f>D8742*G8742</f>
        <v>1037.1372000000001</v>
      </c>
      <c r="I8742">
        <v>1</v>
      </c>
      <c r="J8742" s="1">
        <v>45428</v>
      </c>
      <c r="K8742" s="1">
        <v>45435</v>
      </c>
      <c r="L8742" t="s">
        <v>36</v>
      </c>
      <c r="M8742" t="str">
        <f t="shared" si="818"/>
        <v>Normal customer</v>
      </c>
      <c r="N8742" t="s">
        <v>27</v>
      </c>
      <c r="O8742">
        <v>843.08</v>
      </c>
      <c r="P8742" t="s">
        <v>22</v>
      </c>
      <c r="Q8742">
        <f>D8742-H8742</f>
        <v>2105.7028</v>
      </c>
      <c r="R8742" t="str">
        <f t="shared" si="819"/>
        <v>Good</v>
      </c>
      <c r="S8742" t="str">
        <f t="shared" si="820"/>
        <v>Good</v>
      </c>
      <c r="T8742" t="str">
        <f t="shared" si="821"/>
        <v>High Impact</v>
      </c>
    </row>
    <row r="8743" spans="1:20">
      <c r="A8743" t="s">
        <v>8779</v>
      </c>
      <c r="B8743" t="s">
        <v>30</v>
      </c>
      <c r="C8743" t="s">
        <v>25</v>
      </c>
      <c r="D8743">
        <v>3116.5</v>
      </c>
      <c r="E8743" t="str">
        <f t="shared" si="816"/>
        <v>High</v>
      </c>
      <c r="F8743" t="str">
        <f t="shared" si="817"/>
        <v>High</v>
      </c>
      <c r="G8743">
        <v>0.16</v>
      </c>
      <c r="H8743">
        <f>D8743*G8743</f>
        <v>498.64</v>
      </c>
      <c r="I8743">
        <v>6</v>
      </c>
      <c r="J8743" s="1">
        <v>45616</v>
      </c>
      <c r="K8743" s="1">
        <v>45618</v>
      </c>
      <c r="L8743" t="s">
        <v>36</v>
      </c>
      <c r="M8743" t="str">
        <f t="shared" si="818"/>
        <v>Normal customer</v>
      </c>
      <c r="N8743" t="s">
        <v>21</v>
      </c>
      <c r="O8743">
        <v>463.53</v>
      </c>
      <c r="P8743" t="s">
        <v>33</v>
      </c>
      <c r="Q8743">
        <f>D8743-H8743</f>
        <v>2617.86</v>
      </c>
      <c r="R8743" t="str">
        <f t="shared" si="819"/>
        <v>Good</v>
      </c>
      <c r="S8743" t="str">
        <f t="shared" si="820"/>
        <v>Good</v>
      </c>
      <c r="T8743" t="str">
        <f t="shared" si="821"/>
        <v>High Impact</v>
      </c>
    </row>
    <row r="8744" spans="1:20">
      <c r="A8744" t="s">
        <v>8780</v>
      </c>
      <c r="B8744" t="s">
        <v>18</v>
      </c>
      <c r="C8744" t="s">
        <v>31</v>
      </c>
      <c r="D8744">
        <v>3719.92</v>
      </c>
      <c r="E8744" t="str">
        <f t="shared" si="816"/>
        <v>High</v>
      </c>
      <c r="F8744" t="str">
        <f t="shared" si="817"/>
        <v>High</v>
      </c>
      <c r="G8744">
        <v>0.47</v>
      </c>
      <c r="H8744">
        <f>D8744*G8744</f>
        <v>1748.3624</v>
      </c>
      <c r="I8744">
        <v>3</v>
      </c>
      <c r="J8744" s="1">
        <v>45524</v>
      </c>
      <c r="K8744" s="1">
        <v>45530</v>
      </c>
      <c r="L8744" t="s">
        <v>36</v>
      </c>
      <c r="M8744" t="str">
        <f t="shared" si="818"/>
        <v>Normal customer</v>
      </c>
      <c r="N8744" t="s">
        <v>21</v>
      </c>
      <c r="O8744">
        <v>1108.6199999999999</v>
      </c>
      <c r="P8744" t="s">
        <v>22</v>
      </c>
      <c r="Q8744">
        <f>D8744-H8744</f>
        <v>1971.5576000000001</v>
      </c>
      <c r="R8744" t="str">
        <f t="shared" si="819"/>
        <v>Good</v>
      </c>
      <c r="S8744" t="str">
        <f t="shared" si="820"/>
        <v>Good</v>
      </c>
      <c r="T8744" t="str">
        <f t="shared" si="821"/>
        <v>High Impact</v>
      </c>
    </row>
    <row r="8745" spans="1:20">
      <c r="A8745" t="s">
        <v>8781</v>
      </c>
      <c r="B8745" t="s">
        <v>18</v>
      </c>
      <c r="C8745" t="s">
        <v>31</v>
      </c>
      <c r="D8745">
        <v>3649.64</v>
      </c>
      <c r="E8745" t="str">
        <f t="shared" si="816"/>
        <v>High</v>
      </c>
      <c r="F8745" t="str">
        <f t="shared" si="817"/>
        <v>High</v>
      </c>
      <c r="G8745">
        <v>0.37</v>
      </c>
      <c r="H8745">
        <f>D8745*G8745</f>
        <v>1350.3668</v>
      </c>
      <c r="I8745">
        <v>1</v>
      </c>
      <c r="J8745" s="1">
        <v>45434</v>
      </c>
      <c r="K8745" s="1">
        <v>45438</v>
      </c>
      <c r="L8745" t="s">
        <v>26</v>
      </c>
      <c r="M8745" t="str">
        <f t="shared" si="818"/>
        <v>Potential customer</v>
      </c>
      <c r="N8745" t="s">
        <v>21</v>
      </c>
      <c r="O8745">
        <v>893.74</v>
      </c>
      <c r="P8745" t="s">
        <v>44</v>
      </c>
      <c r="Q8745">
        <f>D8745-H8745</f>
        <v>2299.2731999999996</v>
      </c>
      <c r="R8745" t="str">
        <f t="shared" si="819"/>
        <v>Good</v>
      </c>
      <c r="S8745" t="str">
        <f t="shared" si="820"/>
        <v>Good</v>
      </c>
      <c r="T8745" t="str">
        <f t="shared" si="821"/>
        <v>High Impact</v>
      </c>
    </row>
    <row r="8746" spans="1:20">
      <c r="A8746" t="s">
        <v>8782</v>
      </c>
      <c r="B8746" t="s">
        <v>46</v>
      </c>
      <c r="C8746" t="s">
        <v>19</v>
      </c>
      <c r="D8746">
        <v>3986.4</v>
      </c>
      <c r="E8746" t="str">
        <f t="shared" si="816"/>
        <v>High</v>
      </c>
      <c r="F8746" t="str">
        <f t="shared" si="817"/>
        <v>High</v>
      </c>
      <c r="G8746">
        <v>0.23</v>
      </c>
      <c r="H8746">
        <f>D8746*G8746</f>
        <v>916.87200000000007</v>
      </c>
      <c r="I8746">
        <v>2</v>
      </c>
      <c r="J8746" s="1">
        <v>44943</v>
      </c>
      <c r="K8746" s="1">
        <v>44945</v>
      </c>
      <c r="L8746" t="s">
        <v>20</v>
      </c>
      <c r="M8746" t="str">
        <f t="shared" si="818"/>
        <v>Premium customer</v>
      </c>
      <c r="N8746" t="s">
        <v>21</v>
      </c>
      <c r="O8746">
        <v>1047.7</v>
      </c>
      <c r="P8746" t="s">
        <v>33</v>
      </c>
      <c r="Q8746">
        <f>D8746-H8746</f>
        <v>3069.5280000000002</v>
      </c>
      <c r="R8746" t="str">
        <f t="shared" si="819"/>
        <v>Good</v>
      </c>
      <c r="S8746" t="str">
        <f t="shared" si="820"/>
        <v>Good</v>
      </c>
      <c r="T8746" t="str">
        <f t="shared" si="821"/>
        <v>High Impact</v>
      </c>
    </row>
    <row r="8747" spans="1:20">
      <c r="A8747" t="s">
        <v>8783</v>
      </c>
      <c r="B8747" t="s">
        <v>24</v>
      </c>
      <c r="C8747" t="s">
        <v>41</v>
      </c>
      <c r="D8747">
        <v>1248.01</v>
      </c>
      <c r="E8747" t="str">
        <f t="shared" si="816"/>
        <v>High</v>
      </c>
      <c r="F8747" t="str">
        <f t="shared" si="817"/>
        <v>High</v>
      </c>
      <c r="G8747">
        <v>0.23</v>
      </c>
      <c r="H8747">
        <f>D8747*G8747</f>
        <v>287.04230000000001</v>
      </c>
      <c r="I8747">
        <v>3</v>
      </c>
      <c r="J8747" s="1">
        <v>45328</v>
      </c>
      <c r="K8747" s="1">
        <v>45334</v>
      </c>
      <c r="L8747" t="s">
        <v>20</v>
      </c>
      <c r="M8747" t="str">
        <f t="shared" si="818"/>
        <v>Premium customer</v>
      </c>
      <c r="N8747" t="s">
        <v>21</v>
      </c>
      <c r="O8747">
        <v>311.83999999999997</v>
      </c>
      <c r="P8747" t="s">
        <v>33</v>
      </c>
      <c r="Q8747">
        <f>D8747-H8747</f>
        <v>960.96769999999992</v>
      </c>
      <c r="R8747" t="str">
        <f t="shared" si="819"/>
        <v>Good</v>
      </c>
      <c r="S8747" t="str">
        <f t="shared" si="820"/>
        <v>Good</v>
      </c>
      <c r="T8747" t="str">
        <f t="shared" si="821"/>
        <v>High Impact</v>
      </c>
    </row>
    <row r="8748" spans="1:20">
      <c r="A8748" t="s">
        <v>8784</v>
      </c>
      <c r="B8748" t="s">
        <v>18</v>
      </c>
      <c r="C8748" t="s">
        <v>19</v>
      </c>
      <c r="D8748">
        <v>1915.48</v>
      </c>
      <c r="E8748" t="str">
        <f t="shared" si="816"/>
        <v>High</v>
      </c>
      <c r="F8748" t="str">
        <f t="shared" si="817"/>
        <v>High</v>
      </c>
      <c r="G8748">
        <v>0.5</v>
      </c>
      <c r="H8748">
        <f>D8748*G8748</f>
        <v>957.74</v>
      </c>
      <c r="I8748">
        <v>7</v>
      </c>
      <c r="J8748" s="1">
        <v>45164</v>
      </c>
      <c r="K8748" s="1">
        <v>45170</v>
      </c>
      <c r="L8748" t="s">
        <v>36</v>
      </c>
      <c r="M8748" t="str">
        <f t="shared" si="818"/>
        <v>Normal customer</v>
      </c>
      <c r="N8748" t="s">
        <v>27</v>
      </c>
      <c r="O8748">
        <v>370.14</v>
      </c>
      <c r="P8748" t="s">
        <v>44</v>
      </c>
      <c r="Q8748">
        <f>D8748-H8748</f>
        <v>957.74</v>
      </c>
      <c r="R8748" t="str">
        <f t="shared" si="819"/>
        <v>Good</v>
      </c>
      <c r="S8748" t="str">
        <f t="shared" si="820"/>
        <v>Good</v>
      </c>
      <c r="T8748" t="str">
        <f t="shared" si="821"/>
        <v>High Impact</v>
      </c>
    </row>
    <row r="8749" spans="1:20">
      <c r="A8749" t="s">
        <v>8785</v>
      </c>
      <c r="B8749" t="s">
        <v>46</v>
      </c>
      <c r="C8749" t="s">
        <v>19</v>
      </c>
      <c r="D8749">
        <v>1971.96</v>
      </c>
      <c r="E8749" t="str">
        <f t="shared" si="816"/>
        <v>High</v>
      </c>
      <c r="F8749" t="str">
        <f t="shared" si="817"/>
        <v>High</v>
      </c>
      <c r="G8749">
        <v>0.19</v>
      </c>
      <c r="H8749">
        <f>D8749*G8749</f>
        <v>374.67240000000004</v>
      </c>
      <c r="I8749">
        <v>6</v>
      </c>
      <c r="J8749" s="1">
        <v>45571</v>
      </c>
      <c r="K8749" s="1">
        <v>45576</v>
      </c>
      <c r="L8749" t="s">
        <v>36</v>
      </c>
      <c r="M8749" t="str">
        <f t="shared" si="818"/>
        <v>Normal customer</v>
      </c>
      <c r="N8749" t="s">
        <v>21</v>
      </c>
      <c r="O8749">
        <v>365.4</v>
      </c>
      <c r="P8749" t="s">
        <v>44</v>
      </c>
      <c r="Q8749">
        <f>D8749-H8749</f>
        <v>1597.2876000000001</v>
      </c>
      <c r="R8749" t="str">
        <f t="shared" si="819"/>
        <v>Good</v>
      </c>
      <c r="S8749" t="str">
        <f t="shared" si="820"/>
        <v>Good</v>
      </c>
      <c r="T8749" t="str">
        <f t="shared" si="821"/>
        <v>High Impact</v>
      </c>
    </row>
    <row r="8750" spans="1:20">
      <c r="A8750" t="s">
        <v>8786</v>
      </c>
      <c r="B8750" t="s">
        <v>30</v>
      </c>
      <c r="C8750" t="s">
        <v>38</v>
      </c>
      <c r="D8750">
        <v>4783.6099999999997</v>
      </c>
      <c r="E8750" t="str">
        <f t="shared" si="816"/>
        <v>High</v>
      </c>
      <c r="F8750" t="str">
        <f t="shared" si="817"/>
        <v>High</v>
      </c>
      <c r="G8750">
        <v>0.05</v>
      </c>
      <c r="H8750">
        <f>D8750*G8750</f>
        <v>239.18049999999999</v>
      </c>
      <c r="I8750">
        <v>2</v>
      </c>
      <c r="J8750" s="1">
        <v>45371</v>
      </c>
      <c r="K8750" s="1">
        <v>45372</v>
      </c>
      <c r="L8750" t="s">
        <v>20</v>
      </c>
      <c r="M8750" t="str">
        <f t="shared" si="818"/>
        <v>Premium customer</v>
      </c>
      <c r="N8750" t="s">
        <v>27</v>
      </c>
      <c r="O8750">
        <v>734.3</v>
      </c>
      <c r="P8750" t="s">
        <v>22</v>
      </c>
      <c r="Q8750">
        <f>D8750-H8750</f>
        <v>4544.4294999999993</v>
      </c>
      <c r="R8750" t="str">
        <f t="shared" si="819"/>
        <v>Good</v>
      </c>
      <c r="S8750" t="str">
        <f t="shared" si="820"/>
        <v>Good</v>
      </c>
      <c r="T8750" t="str">
        <f t="shared" si="821"/>
        <v>High Impact</v>
      </c>
    </row>
    <row r="8751" spans="1:20">
      <c r="A8751" t="s">
        <v>8787</v>
      </c>
      <c r="B8751" t="s">
        <v>30</v>
      </c>
      <c r="C8751" t="s">
        <v>38</v>
      </c>
      <c r="D8751">
        <v>2105.63</v>
      </c>
      <c r="E8751" t="str">
        <f t="shared" si="816"/>
        <v>High</v>
      </c>
      <c r="F8751" t="str">
        <f t="shared" si="817"/>
        <v>High</v>
      </c>
      <c r="G8751">
        <v>0.27</v>
      </c>
      <c r="H8751">
        <f>D8751*G8751</f>
        <v>568.52010000000007</v>
      </c>
      <c r="I8751">
        <v>5</v>
      </c>
      <c r="J8751" s="1">
        <v>45647</v>
      </c>
      <c r="K8751" s="1">
        <v>45649</v>
      </c>
      <c r="L8751" t="s">
        <v>36</v>
      </c>
      <c r="M8751" t="str">
        <f t="shared" si="818"/>
        <v>Normal customer</v>
      </c>
      <c r="N8751" t="s">
        <v>27</v>
      </c>
      <c r="O8751">
        <v>171.24</v>
      </c>
      <c r="P8751" t="s">
        <v>22</v>
      </c>
      <c r="Q8751">
        <f>D8751-H8751</f>
        <v>1537.1098999999999</v>
      </c>
      <c r="R8751" t="str">
        <f t="shared" si="819"/>
        <v>Bad</v>
      </c>
      <c r="S8751" t="str">
        <f t="shared" si="820"/>
        <v>Bad</v>
      </c>
      <c r="T8751" t="str">
        <f t="shared" si="821"/>
        <v>High Impact</v>
      </c>
    </row>
    <row r="8752" spans="1:20">
      <c r="A8752" t="s">
        <v>8788</v>
      </c>
      <c r="B8752" t="s">
        <v>18</v>
      </c>
      <c r="C8752" t="s">
        <v>31</v>
      </c>
      <c r="D8752">
        <v>1187.1600000000001</v>
      </c>
      <c r="E8752" t="str">
        <f t="shared" si="816"/>
        <v>High</v>
      </c>
      <c r="F8752" t="str">
        <f t="shared" si="817"/>
        <v>High</v>
      </c>
      <c r="G8752">
        <v>0.44</v>
      </c>
      <c r="H8752">
        <f>D8752*G8752</f>
        <v>522.35040000000004</v>
      </c>
      <c r="I8752">
        <v>1</v>
      </c>
      <c r="J8752" s="1">
        <v>45634</v>
      </c>
      <c r="K8752" s="1">
        <v>45641</v>
      </c>
      <c r="L8752" t="s">
        <v>36</v>
      </c>
      <c r="M8752" t="str">
        <f t="shared" si="818"/>
        <v>Normal customer</v>
      </c>
      <c r="N8752" t="s">
        <v>21</v>
      </c>
      <c r="O8752">
        <v>246.16</v>
      </c>
      <c r="P8752" t="s">
        <v>53</v>
      </c>
      <c r="Q8752">
        <f>D8752-H8752</f>
        <v>664.80960000000005</v>
      </c>
      <c r="R8752" t="str">
        <f t="shared" si="819"/>
        <v>Bad</v>
      </c>
      <c r="S8752" t="str">
        <f t="shared" si="820"/>
        <v>Bad</v>
      </c>
      <c r="T8752" t="str">
        <f t="shared" si="821"/>
        <v>High Impact</v>
      </c>
    </row>
    <row r="8753" spans="1:20">
      <c r="A8753" t="s">
        <v>8789</v>
      </c>
      <c r="B8753" t="s">
        <v>18</v>
      </c>
      <c r="C8753" t="s">
        <v>19</v>
      </c>
      <c r="D8753">
        <v>3198.49</v>
      </c>
      <c r="E8753" t="str">
        <f t="shared" si="816"/>
        <v>High</v>
      </c>
      <c r="F8753" t="str">
        <f t="shared" si="817"/>
        <v>High</v>
      </c>
      <c r="G8753">
        <v>0.28999999999999998</v>
      </c>
      <c r="H8753">
        <f>D8753*G8753</f>
        <v>927.56209999999987</v>
      </c>
      <c r="I8753">
        <v>3</v>
      </c>
      <c r="J8753" s="1">
        <v>44998</v>
      </c>
      <c r="K8753" s="1">
        <v>45001</v>
      </c>
      <c r="L8753" t="s">
        <v>26</v>
      </c>
      <c r="M8753" t="str">
        <f t="shared" si="818"/>
        <v>Potential customer</v>
      </c>
      <c r="N8753" t="s">
        <v>32</v>
      </c>
      <c r="O8753">
        <v>416.99</v>
      </c>
      <c r="P8753" t="s">
        <v>33</v>
      </c>
      <c r="Q8753">
        <f>D8753-H8753</f>
        <v>2270.9278999999997</v>
      </c>
      <c r="R8753" t="str">
        <f t="shared" si="819"/>
        <v>Good</v>
      </c>
      <c r="S8753" t="str">
        <f t="shared" si="820"/>
        <v>Good</v>
      </c>
      <c r="T8753" t="str">
        <f t="shared" si="821"/>
        <v>High Impact</v>
      </c>
    </row>
    <row r="8754" spans="1:20">
      <c r="A8754" t="s">
        <v>8790</v>
      </c>
      <c r="B8754" t="s">
        <v>24</v>
      </c>
      <c r="C8754" t="s">
        <v>31</v>
      </c>
      <c r="D8754">
        <v>2193.61</v>
      </c>
      <c r="E8754" t="str">
        <f t="shared" si="816"/>
        <v>High</v>
      </c>
      <c r="F8754" t="str">
        <f t="shared" si="817"/>
        <v>High</v>
      </c>
      <c r="G8754">
        <v>0.4</v>
      </c>
      <c r="H8754">
        <f>D8754*G8754</f>
        <v>877.44400000000007</v>
      </c>
      <c r="I8754">
        <v>1</v>
      </c>
      <c r="J8754" s="1">
        <v>44952</v>
      </c>
      <c r="K8754" s="1">
        <v>44959</v>
      </c>
      <c r="L8754" t="s">
        <v>20</v>
      </c>
      <c r="M8754" t="str">
        <f t="shared" si="818"/>
        <v>Premium customer</v>
      </c>
      <c r="N8754" t="s">
        <v>27</v>
      </c>
      <c r="O8754">
        <v>214.94</v>
      </c>
      <c r="P8754" t="s">
        <v>22</v>
      </c>
      <c r="Q8754">
        <f>D8754-H8754</f>
        <v>1316.1660000000002</v>
      </c>
      <c r="R8754" t="str">
        <f t="shared" si="819"/>
        <v>Bad</v>
      </c>
      <c r="S8754" t="str">
        <f t="shared" si="820"/>
        <v>Bad</v>
      </c>
      <c r="T8754" t="str">
        <f t="shared" si="821"/>
        <v>High Impact</v>
      </c>
    </row>
    <row r="8755" spans="1:20">
      <c r="A8755" t="s">
        <v>8791</v>
      </c>
      <c r="B8755" t="s">
        <v>24</v>
      </c>
      <c r="C8755" t="s">
        <v>41</v>
      </c>
      <c r="D8755">
        <v>1325.39</v>
      </c>
      <c r="E8755" t="str">
        <f t="shared" si="816"/>
        <v>High</v>
      </c>
      <c r="F8755" t="str">
        <f t="shared" si="817"/>
        <v>High</v>
      </c>
      <c r="G8755">
        <v>0.03</v>
      </c>
      <c r="H8755">
        <f>D8755*G8755</f>
        <v>39.761700000000005</v>
      </c>
      <c r="I8755">
        <v>3</v>
      </c>
      <c r="J8755" s="1">
        <v>45015</v>
      </c>
      <c r="K8755" s="1">
        <v>45017</v>
      </c>
      <c r="L8755" t="s">
        <v>20</v>
      </c>
      <c r="M8755" t="str">
        <f t="shared" si="818"/>
        <v>Premium customer</v>
      </c>
      <c r="N8755" t="s">
        <v>32</v>
      </c>
      <c r="O8755">
        <v>153.02000000000001</v>
      </c>
      <c r="P8755" t="s">
        <v>33</v>
      </c>
      <c r="Q8755">
        <f>D8755-H8755</f>
        <v>1285.6283000000001</v>
      </c>
      <c r="R8755" t="str">
        <f t="shared" si="819"/>
        <v>Bad</v>
      </c>
      <c r="S8755" t="str">
        <f t="shared" si="820"/>
        <v>Bad</v>
      </c>
      <c r="T8755" t="str">
        <f t="shared" si="821"/>
        <v>High Impact</v>
      </c>
    </row>
    <row r="8756" spans="1:20">
      <c r="A8756" t="s">
        <v>8792</v>
      </c>
      <c r="B8756" t="s">
        <v>18</v>
      </c>
      <c r="C8756" t="s">
        <v>25</v>
      </c>
      <c r="D8756">
        <v>3604.16</v>
      </c>
      <c r="E8756" t="str">
        <f t="shared" si="816"/>
        <v>High</v>
      </c>
      <c r="F8756" t="str">
        <f t="shared" si="817"/>
        <v>High</v>
      </c>
      <c r="G8756">
        <v>0.34</v>
      </c>
      <c r="H8756">
        <f>D8756*G8756</f>
        <v>1225.4144000000001</v>
      </c>
      <c r="I8756">
        <v>2</v>
      </c>
      <c r="J8756" s="1">
        <v>45410</v>
      </c>
      <c r="K8756" s="1">
        <v>45416</v>
      </c>
      <c r="L8756" t="s">
        <v>26</v>
      </c>
      <c r="M8756" t="str">
        <f t="shared" si="818"/>
        <v>Potential customer</v>
      </c>
      <c r="N8756" t="s">
        <v>21</v>
      </c>
      <c r="O8756">
        <v>529.08000000000004</v>
      </c>
      <c r="P8756" t="s">
        <v>33</v>
      </c>
      <c r="Q8756">
        <f>D8756-H8756</f>
        <v>2378.7455999999997</v>
      </c>
      <c r="R8756" t="str">
        <f t="shared" si="819"/>
        <v>Good</v>
      </c>
      <c r="S8756" t="str">
        <f t="shared" si="820"/>
        <v>Good</v>
      </c>
      <c r="T8756" t="str">
        <f t="shared" si="821"/>
        <v>High Impact</v>
      </c>
    </row>
    <row r="8757" spans="1:20">
      <c r="A8757" t="s">
        <v>8793</v>
      </c>
      <c r="B8757" t="s">
        <v>46</v>
      </c>
      <c r="C8757" t="s">
        <v>38</v>
      </c>
      <c r="D8757">
        <v>1040.43</v>
      </c>
      <c r="E8757" t="str">
        <f t="shared" si="816"/>
        <v>High</v>
      </c>
      <c r="F8757" t="str">
        <f t="shared" si="817"/>
        <v>High</v>
      </c>
      <c r="G8757">
        <v>0.04</v>
      </c>
      <c r="H8757">
        <f>D8757*G8757</f>
        <v>41.617200000000004</v>
      </c>
      <c r="I8757">
        <v>4</v>
      </c>
      <c r="J8757" s="1">
        <v>45161</v>
      </c>
      <c r="K8757" s="1">
        <v>45164</v>
      </c>
      <c r="L8757" t="s">
        <v>26</v>
      </c>
      <c r="M8757" t="str">
        <f t="shared" si="818"/>
        <v>Potential customer</v>
      </c>
      <c r="N8757" t="s">
        <v>21</v>
      </c>
      <c r="O8757">
        <v>54.06</v>
      </c>
      <c r="P8757" t="s">
        <v>39</v>
      </c>
      <c r="Q8757">
        <f>D8757-H8757</f>
        <v>998.81280000000004</v>
      </c>
      <c r="R8757" t="str">
        <f t="shared" si="819"/>
        <v>Bad</v>
      </c>
      <c r="S8757" t="str">
        <f t="shared" si="820"/>
        <v>Bad</v>
      </c>
      <c r="T8757" t="str">
        <f t="shared" si="821"/>
        <v>High Impact</v>
      </c>
    </row>
    <row r="8758" spans="1:20">
      <c r="A8758" t="s">
        <v>8794</v>
      </c>
      <c r="B8758" t="s">
        <v>24</v>
      </c>
      <c r="C8758" t="s">
        <v>41</v>
      </c>
      <c r="D8758">
        <v>3203.43</v>
      </c>
      <c r="E8758" t="str">
        <f t="shared" si="816"/>
        <v>High</v>
      </c>
      <c r="F8758" t="str">
        <f t="shared" si="817"/>
        <v>High</v>
      </c>
      <c r="G8758">
        <v>0.28000000000000003</v>
      </c>
      <c r="H8758">
        <f>D8758*G8758</f>
        <v>896.96040000000005</v>
      </c>
      <c r="I8758">
        <v>5</v>
      </c>
      <c r="J8758" s="1">
        <v>44965</v>
      </c>
      <c r="K8758" s="1">
        <v>44966</v>
      </c>
      <c r="L8758" t="s">
        <v>26</v>
      </c>
      <c r="M8758" t="str">
        <f t="shared" si="818"/>
        <v>Potential customer</v>
      </c>
      <c r="N8758" t="s">
        <v>21</v>
      </c>
      <c r="O8758">
        <v>439.82</v>
      </c>
      <c r="P8758" t="s">
        <v>53</v>
      </c>
      <c r="Q8758">
        <f>D8758-H8758</f>
        <v>2306.4695999999999</v>
      </c>
      <c r="R8758" t="str">
        <f t="shared" si="819"/>
        <v>Good</v>
      </c>
      <c r="S8758" t="str">
        <f t="shared" si="820"/>
        <v>Good</v>
      </c>
      <c r="T8758" t="str">
        <f t="shared" si="821"/>
        <v>High Impact</v>
      </c>
    </row>
    <row r="8759" spans="1:20">
      <c r="A8759" t="s">
        <v>8795</v>
      </c>
      <c r="B8759" t="s">
        <v>18</v>
      </c>
      <c r="C8759" t="s">
        <v>41</v>
      </c>
      <c r="D8759">
        <v>2209.6</v>
      </c>
      <c r="E8759" t="str">
        <f t="shared" si="816"/>
        <v>High</v>
      </c>
      <c r="F8759" t="str">
        <f t="shared" si="817"/>
        <v>High</v>
      </c>
      <c r="G8759">
        <v>0.25</v>
      </c>
      <c r="H8759">
        <f>D8759*G8759</f>
        <v>552.4</v>
      </c>
      <c r="I8759">
        <v>3</v>
      </c>
      <c r="J8759" s="1">
        <v>44970</v>
      </c>
      <c r="K8759" s="1">
        <v>44971</v>
      </c>
      <c r="L8759" t="s">
        <v>20</v>
      </c>
      <c r="M8759" t="str">
        <f t="shared" si="818"/>
        <v>Premium customer</v>
      </c>
      <c r="N8759" t="s">
        <v>27</v>
      </c>
      <c r="O8759">
        <v>462.55</v>
      </c>
      <c r="P8759" t="s">
        <v>39</v>
      </c>
      <c r="Q8759">
        <f>D8759-H8759</f>
        <v>1657.1999999999998</v>
      </c>
      <c r="R8759" t="str">
        <f t="shared" si="819"/>
        <v>Good</v>
      </c>
      <c r="S8759" t="str">
        <f t="shared" si="820"/>
        <v>Good</v>
      </c>
      <c r="T8759" t="str">
        <f t="shared" si="821"/>
        <v>High Impact</v>
      </c>
    </row>
    <row r="8760" spans="1:20">
      <c r="A8760" t="s">
        <v>8796</v>
      </c>
      <c r="B8760" t="s">
        <v>24</v>
      </c>
      <c r="C8760" t="s">
        <v>38</v>
      </c>
      <c r="D8760">
        <v>1663.92</v>
      </c>
      <c r="E8760" t="str">
        <f t="shared" si="816"/>
        <v>High</v>
      </c>
      <c r="F8760" t="str">
        <f t="shared" si="817"/>
        <v>High</v>
      </c>
      <c r="G8760">
        <v>0.47</v>
      </c>
      <c r="H8760">
        <f>D8760*G8760</f>
        <v>782.04240000000004</v>
      </c>
      <c r="I8760">
        <v>5</v>
      </c>
      <c r="J8760" s="1">
        <v>45286</v>
      </c>
      <c r="K8760" s="1">
        <v>45291</v>
      </c>
      <c r="L8760" t="s">
        <v>20</v>
      </c>
      <c r="M8760" t="str">
        <f t="shared" si="818"/>
        <v>Premium customer</v>
      </c>
      <c r="N8760" t="s">
        <v>32</v>
      </c>
      <c r="O8760">
        <v>166.55</v>
      </c>
      <c r="P8760" t="s">
        <v>28</v>
      </c>
      <c r="Q8760">
        <f>D8760-H8760</f>
        <v>881.87760000000003</v>
      </c>
      <c r="R8760" t="str">
        <f t="shared" si="819"/>
        <v>Bad</v>
      </c>
      <c r="S8760" t="str">
        <f t="shared" si="820"/>
        <v>Bad</v>
      </c>
      <c r="T8760" t="str">
        <f t="shared" si="821"/>
        <v>High Impact</v>
      </c>
    </row>
    <row r="8761" spans="1:20">
      <c r="A8761" t="s">
        <v>8797</v>
      </c>
      <c r="B8761" t="s">
        <v>18</v>
      </c>
      <c r="C8761" t="s">
        <v>38</v>
      </c>
      <c r="D8761">
        <v>4735.3100000000004</v>
      </c>
      <c r="E8761" t="str">
        <f t="shared" si="816"/>
        <v>High</v>
      </c>
      <c r="F8761" t="str">
        <f t="shared" si="817"/>
        <v>High</v>
      </c>
      <c r="G8761">
        <v>7.0000000000000007E-2</v>
      </c>
      <c r="H8761">
        <f>D8761*G8761</f>
        <v>331.47170000000006</v>
      </c>
      <c r="I8761">
        <v>7</v>
      </c>
      <c r="J8761" s="1">
        <v>44990</v>
      </c>
      <c r="K8761" s="1">
        <v>44995</v>
      </c>
      <c r="L8761" t="s">
        <v>26</v>
      </c>
      <c r="M8761" t="str">
        <f t="shared" si="818"/>
        <v>Potential customer</v>
      </c>
      <c r="N8761" t="s">
        <v>27</v>
      </c>
      <c r="O8761">
        <v>488.35</v>
      </c>
      <c r="P8761" t="s">
        <v>53</v>
      </c>
      <c r="Q8761">
        <f>D8761-H8761</f>
        <v>4403.8383000000003</v>
      </c>
      <c r="R8761" t="str">
        <f t="shared" si="819"/>
        <v>Good</v>
      </c>
      <c r="S8761" t="str">
        <f t="shared" si="820"/>
        <v>Good</v>
      </c>
      <c r="T8761" t="str">
        <f t="shared" si="821"/>
        <v>High Impact</v>
      </c>
    </row>
    <row r="8762" spans="1:20">
      <c r="A8762" t="s">
        <v>8798</v>
      </c>
      <c r="B8762" t="s">
        <v>30</v>
      </c>
      <c r="C8762" t="s">
        <v>19</v>
      </c>
      <c r="D8762">
        <v>1689.6</v>
      </c>
      <c r="E8762" t="str">
        <f t="shared" si="816"/>
        <v>High</v>
      </c>
      <c r="F8762" t="str">
        <f t="shared" si="817"/>
        <v>High</v>
      </c>
      <c r="G8762">
        <v>0</v>
      </c>
      <c r="H8762">
        <f>D8762*G8762</f>
        <v>0</v>
      </c>
      <c r="I8762">
        <v>9</v>
      </c>
      <c r="J8762" s="1">
        <v>45622</v>
      </c>
      <c r="K8762" s="1">
        <v>45629</v>
      </c>
      <c r="L8762" t="s">
        <v>20</v>
      </c>
      <c r="M8762" t="str">
        <f t="shared" si="818"/>
        <v>Premium customer</v>
      </c>
      <c r="N8762" t="s">
        <v>21</v>
      </c>
      <c r="O8762">
        <v>150.86000000000001</v>
      </c>
      <c r="P8762" t="s">
        <v>39</v>
      </c>
      <c r="Q8762">
        <f>D8762-H8762</f>
        <v>1689.6</v>
      </c>
      <c r="R8762" t="str">
        <f t="shared" si="819"/>
        <v>Bad</v>
      </c>
      <c r="S8762" t="str">
        <f t="shared" si="820"/>
        <v>Bad</v>
      </c>
      <c r="T8762" t="str">
        <f t="shared" si="821"/>
        <v>High Impact</v>
      </c>
    </row>
    <row r="8763" spans="1:20">
      <c r="A8763" t="s">
        <v>8799</v>
      </c>
      <c r="B8763" t="s">
        <v>18</v>
      </c>
      <c r="C8763" t="s">
        <v>31</v>
      </c>
      <c r="D8763">
        <v>1802.79</v>
      </c>
      <c r="E8763" t="str">
        <f t="shared" si="816"/>
        <v>High</v>
      </c>
      <c r="F8763" t="str">
        <f t="shared" si="817"/>
        <v>High</v>
      </c>
      <c r="G8763">
        <v>7.0000000000000007E-2</v>
      </c>
      <c r="H8763">
        <f>D8763*G8763</f>
        <v>126.1953</v>
      </c>
      <c r="I8763">
        <v>8</v>
      </c>
      <c r="J8763" s="1">
        <v>45399</v>
      </c>
      <c r="K8763" s="1">
        <v>45400</v>
      </c>
      <c r="L8763" t="s">
        <v>20</v>
      </c>
      <c r="M8763" t="str">
        <f t="shared" si="818"/>
        <v>Premium customer</v>
      </c>
      <c r="N8763" t="s">
        <v>32</v>
      </c>
      <c r="O8763">
        <v>197.65</v>
      </c>
      <c r="P8763" t="s">
        <v>28</v>
      </c>
      <c r="Q8763">
        <f>D8763-H8763</f>
        <v>1676.5946999999999</v>
      </c>
      <c r="R8763" t="str">
        <f t="shared" si="819"/>
        <v>Bad</v>
      </c>
      <c r="S8763" t="str">
        <f t="shared" si="820"/>
        <v>Bad</v>
      </c>
      <c r="T8763" t="str">
        <f t="shared" si="821"/>
        <v>High Impact</v>
      </c>
    </row>
    <row r="8764" spans="1:20">
      <c r="A8764" t="s">
        <v>8800</v>
      </c>
      <c r="B8764" t="s">
        <v>30</v>
      </c>
      <c r="C8764" t="s">
        <v>41</v>
      </c>
      <c r="D8764">
        <v>4366.13</v>
      </c>
      <c r="E8764" t="str">
        <f t="shared" si="816"/>
        <v>High</v>
      </c>
      <c r="F8764" t="str">
        <f t="shared" si="817"/>
        <v>High</v>
      </c>
      <c r="G8764">
        <v>0.09</v>
      </c>
      <c r="H8764">
        <f>D8764*G8764</f>
        <v>392.95170000000002</v>
      </c>
      <c r="I8764">
        <v>6</v>
      </c>
      <c r="J8764" s="1">
        <v>45524</v>
      </c>
      <c r="K8764" s="1">
        <v>45526</v>
      </c>
      <c r="L8764" t="s">
        <v>26</v>
      </c>
      <c r="M8764" t="str">
        <f t="shared" si="818"/>
        <v>Potential customer</v>
      </c>
      <c r="N8764" t="s">
        <v>32</v>
      </c>
      <c r="O8764">
        <v>247.07</v>
      </c>
      <c r="P8764" t="s">
        <v>39</v>
      </c>
      <c r="Q8764">
        <f>D8764-H8764</f>
        <v>3973.1783</v>
      </c>
      <c r="R8764" t="str">
        <f t="shared" si="819"/>
        <v>Bad</v>
      </c>
      <c r="S8764" t="str">
        <f t="shared" si="820"/>
        <v>Bad</v>
      </c>
      <c r="T8764" t="str">
        <f t="shared" si="821"/>
        <v>High Impact</v>
      </c>
    </row>
    <row r="8765" spans="1:20">
      <c r="A8765" t="s">
        <v>8801</v>
      </c>
      <c r="B8765" t="s">
        <v>24</v>
      </c>
      <c r="C8765" t="s">
        <v>19</v>
      </c>
      <c r="D8765">
        <v>732.31</v>
      </c>
      <c r="E8765" t="str">
        <f t="shared" si="816"/>
        <v>Low</v>
      </c>
      <c r="F8765" t="str">
        <f t="shared" si="817"/>
        <v>Midium</v>
      </c>
      <c r="G8765">
        <v>0.13</v>
      </c>
      <c r="H8765">
        <f>D8765*G8765</f>
        <v>95.200299999999999</v>
      </c>
      <c r="I8765">
        <v>9</v>
      </c>
      <c r="J8765" s="1">
        <v>45210</v>
      </c>
      <c r="K8765" s="1">
        <v>45216</v>
      </c>
      <c r="L8765" t="s">
        <v>36</v>
      </c>
      <c r="M8765" t="str">
        <f t="shared" si="818"/>
        <v>Normal customer</v>
      </c>
      <c r="N8765" t="s">
        <v>21</v>
      </c>
      <c r="O8765">
        <v>215.75</v>
      </c>
      <c r="P8765" t="s">
        <v>33</v>
      </c>
      <c r="Q8765">
        <f>D8765-H8765</f>
        <v>637.10969999999998</v>
      </c>
      <c r="R8765" t="str">
        <f t="shared" si="819"/>
        <v>Bad</v>
      </c>
      <c r="S8765" t="str">
        <f t="shared" si="820"/>
        <v>Bad</v>
      </c>
      <c r="T8765" t="str">
        <f t="shared" si="821"/>
        <v>Normal</v>
      </c>
    </row>
    <row r="8766" spans="1:20">
      <c r="A8766" t="s">
        <v>8802</v>
      </c>
      <c r="B8766" t="s">
        <v>18</v>
      </c>
      <c r="C8766" t="s">
        <v>19</v>
      </c>
      <c r="D8766">
        <v>629.54</v>
      </c>
      <c r="E8766" t="str">
        <f t="shared" si="816"/>
        <v>Low</v>
      </c>
      <c r="F8766" t="str">
        <f t="shared" si="817"/>
        <v>Midium</v>
      </c>
      <c r="G8766">
        <v>0.41</v>
      </c>
      <c r="H8766">
        <f>D8766*G8766</f>
        <v>258.11139999999995</v>
      </c>
      <c r="I8766">
        <v>8</v>
      </c>
      <c r="J8766" s="1">
        <v>45521</v>
      </c>
      <c r="K8766" s="1">
        <v>45523</v>
      </c>
      <c r="L8766" t="s">
        <v>20</v>
      </c>
      <c r="M8766" t="str">
        <f t="shared" si="818"/>
        <v>Normal customer</v>
      </c>
      <c r="N8766" t="s">
        <v>21</v>
      </c>
      <c r="O8766">
        <v>42.26</v>
      </c>
      <c r="P8766" t="s">
        <v>33</v>
      </c>
      <c r="Q8766">
        <f>D8766-H8766</f>
        <v>371.42860000000002</v>
      </c>
      <c r="R8766" t="str">
        <f t="shared" si="819"/>
        <v>Bad</v>
      </c>
      <c r="S8766" t="str">
        <f t="shared" si="820"/>
        <v>Bad</v>
      </c>
      <c r="T8766" t="str">
        <f t="shared" si="821"/>
        <v>High Impact</v>
      </c>
    </row>
    <row r="8767" spans="1:20">
      <c r="A8767" t="s">
        <v>8803</v>
      </c>
      <c r="B8767" t="s">
        <v>24</v>
      </c>
      <c r="C8767" t="s">
        <v>41</v>
      </c>
      <c r="D8767">
        <v>1485.27</v>
      </c>
      <c r="E8767" t="str">
        <f t="shared" si="816"/>
        <v>High</v>
      </c>
      <c r="F8767" t="str">
        <f t="shared" si="817"/>
        <v>High</v>
      </c>
      <c r="G8767">
        <v>0.19</v>
      </c>
      <c r="H8767">
        <f>D8767*G8767</f>
        <v>282.2013</v>
      </c>
      <c r="I8767">
        <v>4</v>
      </c>
      <c r="J8767" s="1">
        <v>45627</v>
      </c>
      <c r="K8767" s="1">
        <v>45632</v>
      </c>
      <c r="L8767" t="s">
        <v>36</v>
      </c>
      <c r="M8767" t="str">
        <f t="shared" si="818"/>
        <v>Normal customer</v>
      </c>
      <c r="N8767" t="s">
        <v>21</v>
      </c>
      <c r="O8767">
        <v>344.68</v>
      </c>
      <c r="P8767" t="s">
        <v>39</v>
      </c>
      <c r="Q8767">
        <f>D8767-H8767</f>
        <v>1203.0687</v>
      </c>
      <c r="R8767" t="str">
        <f t="shared" si="819"/>
        <v>Good</v>
      </c>
      <c r="S8767" t="str">
        <f t="shared" si="820"/>
        <v>Good</v>
      </c>
      <c r="T8767" t="str">
        <f t="shared" si="821"/>
        <v>High Impact</v>
      </c>
    </row>
    <row r="8768" spans="1:20">
      <c r="A8768" t="s">
        <v>8804</v>
      </c>
      <c r="B8768" t="s">
        <v>30</v>
      </c>
      <c r="C8768" t="s">
        <v>41</v>
      </c>
      <c r="D8768">
        <v>2999.02</v>
      </c>
      <c r="E8768" t="str">
        <f t="shared" si="816"/>
        <v>High</v>
      </c>
      <c r="F8768" t="str">
        <f t="shared" si="817"/>
        <v>High</v>
      </c>
      <c r="G8768">
        <v>0.42</v>
      </c>
      <c r="H8768">
        <f>D8768*G8768</f>
        <v>1259.5883999999999</v>
      </c>
      <c r="I8768">
        <v>2</v>
      </c>
      <c r="J8768" s="1">
        <v>45433</v>
      </c>
      <c r="K8768" s="1">
        <v>45435</v>
      </c>
      <c r="L8768" t="s">
        <v>20</v>
      </c>
      <c r="M8768" t="str">
        <f t="shared" si="818"/>
        <v>Premium customer</v>
      </c>
      <c r="N8768" t="s">
        <v>27</v>
      </c>
      <c r="O8768">
        <v>352.23</v>
      </c>
      <c r="P8768" t="s">
        <v>44</v>
      </c>
      <c r="Q8768">
        <f>D8768-H8768</f>
        <v>1739.4316000000001</v>
      </c>
      <c r="R8768" t="str">
        <f t="shared" si="819"/>
        <v>Good</v>
      </c>
      <c r="S8768" t="str">
        <f t="shared" si="820"/>
        <v>Good</v>
      </c>
      <c r="T8768" t="str">
        <f t="shared" si="821"/>
        <v>High Impact</v>
      </c>
    </row>
    <row r="8769" spans="1:20">
      <c r="A8769" t="s">
        <v>8805</v>
      </c>
      <c r="B8769" t="s">
        <v>18</v>
      </c>
      <c r="C8769" t="s">
        <v>25</v>
      </c>
      <c r="D8769">
        <v>1983.07</v>
      </c>
      <c r="E8769" t="str">
        <f t="shared" si="816"/>
        <v>High</v>
      </c>
      <c r="F8769" t="str">
        <f t="shared" si="817"/>
        <v>High</v>
      </c>
      <c r="G8769">
        <v>0.14000000000000001</v>
      </c>
      <c r="H8769">
        <f>D8769*G8769</f>
        <v>277.62980000000005</v>
      </c>
      <c r="I8769">
        <v>9</v>
      </c>
      <c r="J8769" s="1">
        <v>45257</v>
      </c>
      <c r="K8769" s="1">
        <v>45259</v>
      </c>
      <c r="L8769" t="s">
        <v>36</v>
      </c>
      <c r="M8769" t="str">
        <f t="shared" si="818"/>
        <v>Normal customer</v>
      </c>
      <c r="N8769" t="s">
        <v>32</v>
      </c>
      <c r="O8769">
        <v>345.6</v>
      </c>
      <c r="P8769" t="s">
        <v>28</v>
      </c>
      <c r="Q8769">
        <f>D8769-H8769</f>
        <v>1705.4402</v>
      </c>
      <c r="R8769" t="str">
        <f t="shared" si="819"/>
        <v>Good</v>
      </c>
      <c r="S8769" t="str">
        <f t="shared" si="820"/>
        <v>Good</v>
      </c>
      <c r="T8769" t="str">
        <f t="shared" si="821"/>
        <v>High Impact</v>
      </c>
    </row>
    <row r="8770" spans="1:20">
      <c r="A8770" t="s">
        <v>8806</v>
      </c>
      <c r="B8770" t="s">
        <v>24</v>
      </c>
      <c r="C8770" t="s">
        <v>31</v>
      </c>
      <c r="D8770">
        <v>3081.92</v>
      </c>
      <c r="E8770" t="str">
        <f t="shared" si="816"/>
        <v>High</v>
      </c>
      <c r="F8770" t="str">
        <f t="shared" si="817"/>
        <v>High</v>
      </c>
      <c r="G8770">
        <v>0.43</v>
      </c>
      <c r="H8770">
        <f>D8770*G8770</f>
        <v>1325.2256</v>
      </c>
      <c r="I8770">
        <v>6</v>
      </c>
      <c r="J8770" s="1">
        <v>45572</v>
      </c>
      <c r="K8770" s="1">
        <v>45574</v>
      </c>
      <c r="L8770" t="s">
        <v>36</v>
      </c>
      <c r="M8770" t="str">
        <f t="shared" si="818"/>
        <v>Normal customer</v>
      </c>
      <c r="N8770" t="s">
        <v>32</v>
      </c>
      <c r="O8770">
        <v>409.89</v>
      </c>
      <c r="P8770" t="s">
        <v>39</v>
      </c>
      <c r="Q8770">
        <f>D8770-H8770</f>
        <v>1756.6944000000001</v>
      </c>
      <c r="R8770" t="str">
        <f t="shared" si="819"/>
        <v>Good</v>
      </c>
      <c r="S8770" t="str">
        <f t="shared" si="820"/>
        <v>Good</v>
      </c>
      <c r="T8770" t="str">
        <f t="shared" si="821"/>
        <v>High Impact</v>
      </c>
    </row>
    <row r="8771" spans="1:20">
      <c r="A8771" t="s">
        <v>8807</v>
      </c>
      <c r="B8771" t="s">
        <v>30</v>
      </c>
      <c r="C8771" t="s">
        <v>41</v>
      </c>
      <c r="D8771">
        <v>882.78</v>
      </c>
      <c r="E8771" t="str">
        <f t="shared" ref="E8771:E8834" si="822">IF(D8771&gt;1000,"High","Low")</f>
        <v>Low</v>
      </c>
      <c r="F8771" t="str">
        <f t="shared" ref="F8771:F8834" si="823">IF(D8771&gt;1000,"High",IF(D8771&gt;500,"Midium","Low"))</f>
        <v>Midium</v>
      </c>
      <c r="G8771">
        <v>0</v>
      </c>
      <c r="H8771">
        <f>D8771*G8771</f>
        <v>0</v>
      </c>
      <c r="I8771">
        <v>8</v>
      </c>
      <c r="J8771" s="1">
        <v>45230</v>
      </c>
      <c r="K8771" s="1">
        <v>45232</v>
      </c>
      <c r="L8771" t="s">
        <v>20</v>
      </c>
      <c r="M8771" t="str">
        <f t="shared" ref="M8771:M8834" si="824">IF(AND(L8771="Member",D8771&gt;1000),"Premium customer",IF(AND(L8771="Regular",D8771&gt;1000),"Potential customer","Normal customer"))</f>
        <v>Normal customer</v>
      </c>
      <c r="N8771" t="s">
        <v>32</v>
      </c>
      <c r="O8771">
        <v>258.36</v>
      </c>
      <c r="P8771" t="s">
        <v>53</v>
      </c>
      <c r="Q8771">
        <f>D8771-H8771</f>
        <v>882.78</v>
      </c>
      <c r="R8771" t="str">
        <f t="shared" ref="R8771:R8834" si="825">IF(AND(D8771&gt;1000,O8771&gt;300),"Good","Bad")</f>
        <v>Bad</v>
      </c>
      <c r="S8771" t="str">
        <f t="shared" ref="S8771:S8834" si="826">IF(NOT(AND(D8771&gt;1000,O8771&gt;300)),"Bad","Good")</f>
        <v>Bad</v>
      </c>
      <c r="T8771" t="str">
        <f t="shared" ref="T8771:T8834" si="827">IF(OR(D8771&gt;1000,G8771&gt;0.25),"High Impact","Normal")</f>
        <v>Normal</v>
      </c>
    </row>
    <row r="8772" spans="1:20">
      <c r="A8772" t="s">
        <v>8808</v>
      </c>
      <c r="B8772" t="s">
        <v>24</v>
      </c>
      <c r="C8772" t="s">
        <v>38</v>
      </c>
      <c r="D8772">
        <v>1381.11</v>
      </c>
      <c r="E8772" t="str">
        <f t="shared" si="822"/>
        <v>High</v>
      </c>
      <c r="F8772" t="str">
        <f t="shared" si="823"/>
        <v>High</v>
      </c>
      <c r="G8772">
        <v>0.47</v>
      </c>
      <c r="H8772">
        <f>D8772*G8772</f>
        <v>649.12169999999992</v>
      </c>
      <c r="I8772">
        <v>8</v>
      </c>
      <c r="J8772" s="1">
        <v>45494</v>
      </c>
      <c r="K8772" s="1">
        <v>45497</v>
      </c>
      <c r="L8772" t="s">
        <v>20</v>
      </c>
      <c r="M8772" t="str">
        <f t="shared" si="824"/>
        <v>Premium customer</v>
      </c>
      <c r="N8772" t="s">
        <v>27</v>
      </c>
      <c r="O8772">
        <v>192.9</v>
      </c>
      <c r="P8772" t="s">
        <v>44</v>
      </c>
      <c r="Q8772">
        <f>D8772-H8772</f>
        <v>731.98829999999998</v>
      </c>
      <c r="R8772" t="str">
        <f t="shared" si="825"/>
        <v>Bad</v>
      </c>
      <c r="S8772" t="str">
        <f t="shared" si="826"/>
        <v>Bad</v>
      </c>
      <c r="T8772" t="str">
        <f t="shared" si="827"/>
        <v>High Impact</v>
      </c>
    </row>
    <row r="8773" spans="1:20">
      <c r="A8773" t="s">
        <v>8809</v>
      </c>
      <c r="B8773" t="s">
        <v>46</v>
      </c>
      <c r="C8773" t="s">
        <v>25</v>
      </c>
      <c r="D8773">
        <v>2869.3</v>
      </c>
      <c r="E8773" t="str">
        <f t="shared" si="822"/>
        <v>High</v>
      </c>
      <c r="F8773" t="str">
        <f t="shared" si="823"/>
        <v>High</v>
      </c>
      <c r="G8773">
        <v>0.37</v>
      </c>
      <c r="H8773">
        <f>D8773*G8773</f>
        <v>1061.6410000000001</v>
      </c>
      <c r="I8773">
        <v>4</v>
      </c>
      <c r="J8773" s="1">
        <v>45467</v>
      </c>
      <c r="K8773" s="1">
        <v>45472</v>
      </c>
      <c r="L8773" t="s">
        <v>20</v>
      </c>
      <c r="M8773" t="str">
        <f t="shared" si="824"/>
        <v>Premium customer</v>
      </c>
      <c r="N8773" t="s">
        <v>27</v>
      </c>
      <c r="O8773">
        <v>464.67</v>
      </c>
      <c r="P8773" t="s">
        <v>44</v>
      </c>
      <c r="Q8773">
        <f>D8773-H8773</f>
        <v>1807.6590000000001</v>
      </c>
      <c r="R8773" t="str">
        <f t="shared" si="825"/>
        <v>Good</v>
      </c>
      <c r="S8773" t="str">
        <f t="shared" si="826"/>
        <v>Good</v>
      </c>
      <c r="T8773" t="str">
        <f t="shared" si="827"/>
        <v>High Impact</v>
      </c>
    </row>
    <row r="8774" spans="1:20">
      <c r="A8774" t="s">
        <v>8810</v>
      </c>
      <c r="B8774" t="s">
        <v>30</v>
      </c>
      <c r="C8774" t="s">
        <v>31</v>
      </c>
      <c r="D8774">
        <v>1164.03</v>
      </c>
      <c r="E8774" t="str">
        <f t="shared" si="822"/>
        <v>High</v>
      </c>
      <c r="F8774" t="str">
        <f t="shared" si="823"/>
        <v>High</v>
      </c>
      <c r="G8774">
        <v>0.21</v>
      </c>
      <c r="H8774">
        <f>D8774*G8774</f>
        <v>244.44629999999998</v>
      </c>
      <c r="I8774">
        <v>5</v>
      </c>
      <c r="J8774" s="1">
        <v>45638</v>
      </c>
      <c r="K8774" s="1">
        <v>45639</v>
      </c>
      <c r="L8774" t="s">
        <v>20</v>
      </c>
      <c r="M8774" t="str">
        <f t="shared" si="824"/>
        <v>Premium customer</v>
      </c>
      <c r="N8774" t="s">
        <v>27</v>
      </c>
      <c r="O8774">
        <v>345.92</v>
      </c>
      <c r="P8774" t="s">
        <v>28</v>
      </c>
      <c r="Q8774">
        <f>D8774-H8774</f>
        <v>919.58370000000002</v>
      </c>
      <c r="R8774" t="str">
        <f t="shared" si="825"/>
        <v>Good</v>
      </c>
      <c r="S8774" t="str">
        <f t="shared" si="826"/>
        <v>Good</v>
      </c>
      <c r="T8774" t="str">
        <f t="shared" si="827"/>
        <v>High Impact</v>
      </c>
    </row>
    <row r="8775" spans="1:20">
      <c r="A8775" t="s">
        <v>8811</v>
      </c>
      <c r="B8775" t="s">
        <v>30</v>
      </c>
      <c r="C8775" t="s">
        <v>38</v>
      </c>
      <c r="D8775">
        <v>2171.7399999999998</v>
      </c>
      <c r="E8775" t="str">
        <f t="shared" si="822"/>
        <v>High</v>
      </c>
      <c r="F8775" t="str">
        <f t="shared" si="823"/>
        <v>High</v>
      </c>
      <c r="G8775">
        <v>0.28999999999999998</v>
      </c>
      <c r="H8775">
        <f>D8775*G8775</f>
        <v>629.80459999999994</v>
      </c>
      <c r="I8775">
        <v>1</v>
      </c>
      <c r="J8775" s="1">
        <v>45558</v>
      </c>
      <c r="K8775" s="1">
        <v>45559</v>
      </c>
      <c r="L8775" t="s">
        <v>36</v>
      </c>
      <c r="M8775" t="str">
        <f t="shared" si="824"/>
        <v>Normal customer</v>
      </c>
      <c r="N8775" t="s">
        <v>27</v>
      </c>
      <c r="O8775">
        <v>162.41999999999999</v>
      </c>
      <c r="P8775" t="s">
        <v>28</v>
      </c>
      <c r="Q8775">
        <f>D8775-H8775</f>
        <v>1541.9353999999998</v>
      </c>
      <c r="R8775" t="str">
        <f t="shared" si="825"/>
        <v>Bad</v>
      </c>
      <c r="S8775" t="str">
        <f t="shared" si="826"/>
        <v>Bad</v>
      </c>
      <c r="T8775" t="str">
        <f t="shared" si="827"/>
        <v>High Impact</v>
      </c>
    </row>
    <row r="8776" spans="1:20">
      <c r="A8776" t="s">
        <v>8812</v>
      </c>
      <c r="B8776" t="s">
        <v>30</v>
      </c>
      <c r="C8776" t="s">
        <v>38</v>
      </c>
      <c r="D8776">
        <v>2905.97</v>
      </c>
      <c r="E8776" t="str">
        <f t="shared" si="822"/>
        <v>High</v>
      </c>
      <c r="F8776" t="str">
        <f t="shared" si="823"/>
        <v>High</v>
      </c>
      <c r="G8776">
        <v>0.47</v>
      </c>
      <c r="H8776">
        <f>D8776*G8776</f>
        <v>1365.8058999999998</v>
      </c>
      <c r="I8776">
        <v>9</v>
      </c>
      <c r="J8776" s="1">
        <v>45383</v>
      </c>
      <c r="K8776" s="1">
        <v>45386</v>
      </c>
      <c r="L8776" t="s">
        <v>26</v>
      </c>
      <c r="M8776" t="str">
        <f t="shared" si="824"/>
        <v>Potential customer</v>
      </c>
      <c r="N8776" t="s">
        <v>27</v>
      </c>
      <c r="O8776">
        <v>360.08</v>
      </c>
      <c r="P8776" t="s">
        <v>39</v>
      </c>
      <c r="Q8776">
        <f>D8776-H8776</f>
        <v>1540.1641</v>
      </c>
      <c r="R8776" t="str">
        <f t="shared" si="825"/>
        <v>Good</v>
      </c>
      <c r="S8776" t="str">
        <f t="shared" si="826"/>
        <v>Good</v>
      </c>
      <c r="T8776" t="str">
        <f t="shared" si="827"/>
        <v>High Impact</v>
      </c>
    </row>
    <row r="8777" spans="1:20">
      <c r="A8777" t="s">
        <v>8813</v>
      </c>
      <c r="B8777" t="s">
        <v>18</v>
      </c>
      <c r="C8777" t="s">
        <v>31</v>
      </c>
      <c r="D8777">
        <v>4870.8900000000003</v>
      </c>
      <c r="E8777" t="str">
        <f t="shared" si="822"/>
        <v>High</v>
      </c>
      <c r="F8777" t="str">
        <f t="shared" si="823"/>
        <v>High</v>
      </c>
      <c r="G8777">
        <v>0.28999999999999998</v>
      </c>
      <c r="H8777">
        <f>D8777*G8777</f>
        <v>1412.5581</v>
      </c>
      <c r="I8777">
        <v>7</v>
      </c>
      <c r="J8777" s="1">
        <v>45213</v>
      </c>
      <c r="K8777" s="1">
        <v>45218</v>
      </c>
      <c r="L8777" t="s">
        <v>20</v>
      </c>
      <c r="M8777" t="str">
        <f t="shared" si="824"/>
        <v>Premium customer</v>
      </c>
      <c r="N8777" t="s">
        <v>32</v>
      </c>
      <c r="O8777">
        <v>712.88</v>
      </c>
      <c r="P8777" t="s">
        <v>53</v>
      </c>
      <c r="Q8777">
        <f>D8777-H8777</f>
        <v>3458.3319000000001</v>
      </c>
      <c r="R8777" t="str">
        <f t="shared" si="825"/>
        <v>Good</v>
      </c>
      <c r="S8777" t="str">
        <f t="shared" si="826"/>
        <v>Good</v>
      </c>
      <c r="T8777" t="str">
        <f t="shared" si="827"/>
        <v>High Impact</v>
      </c>
    </row>
    <row r="8778" spans="1:20">
      <c r="A8778" t="s">
        <v>8814</v>
      </c>
      <c r="B8778" t="s">
        <v>18</v>
      </c>
      <c r="C8778" t="s">
        <v>25</v>
      </c>
      <c r="D8778">
        <v>491.44</v>
      </c>
      <c r="E8778" t="str">
        <f t="shared" si="822"/>
        <v>Low</v>
      </c>
      <c r="F8778" t="str">
        <f t="shared" si="823"/>
        <v>Low</v>
      </c>
      <c r="G8778">
        <v>0.11</v>
      </c>
      <c r="H8778">
        <f>D8778*G8778</f>
        <v>54.058399999999999</v>
      </c>
      <c r="I8778">
        <v>1</v>
      </c>
      <c r="J8778" s="1">
        <v>44997</v>
      </c>
      <c r="K8778" s="1">
        <v>45004</v>
      </c>
      <c r="L8778" t="s">
        <v>20</v>
      </c>
      <c r="M8778" t="str">
        <f t="shared" si="824"/>
        <v>Normal customer</v>
      </c>
      <c r="N8778" t="s">
        <v>27</v>
      </c>
      <c r="O8778">
        <v>79.819999999999993</v>
      </c>
      <c r="P8778" t="s">
        <v>53</v>
      </c>
      <c r="Q8778">
        <f>D8778-H8778</f>
        <v>437.38159999999999</v>
      </c>
      <c r="R8778" t="str">
        <f t="shared" si="825"/>
        <v>Bad</v>
      </c>
      <c r="S8778" t="str">
        <f t="shared" si="826"/>
        <v>Bad</v>
      </c>
      <c r="T8778" t="str">
        <f t="shared" si="827"/>
        <v>Normal</v>
      </c>
    </row>
    <row r="8779" spans="1:20">
      <c r="A8779" t="s">
        <v>8815</v>
      </c>
      <c r="B8779" t="s">
        <v>18</v>
      </c>
      <c r="C8779" t="s">
        <v>38</v>
      </c>
      <c r="D8779">
        <v>2356.0300000000002</v>
      </c>
      <c r="E8779" t="str">
        <f t="shared" si="822"/>
        <v>High</v>
      </c>
      <c r="F8779" t="str">
        <f t="shared" si="823"/>
        <v>High</v>
      </c>
      <c r="G8779">
        <v>0.28999999999999998</v>
      </c>
      <c r="H8779">
        <f>D8779*G8779</f>
        <v>683.24869999999999</v>
      </c>
      <c r="I8779">
        <v>3</v>
      </c>
      <c r="J8779" s="1">
        <v>45063</v>
      </c>
      <c r="K8779" s="1">
        <v>45069</v>
      </c>
      <c r="L8779" t="s">
        <v>26</v>
      </c>
      <c r="M8779" t="str">
        <f t="shared" si="824"/>
        <v>Potential customer</v>
      </c>
      <c r="N8779" t="s">
        <v>21</v>
      </c>
      <c r="O8779">
        <v>681.69</v>
      </c>
      <c r="P8779" t="s">
        <v>28</v>
      </c>
      <c r="Q8779">
        <f>D8779-H8779</f>
        <v>1672.7813000000001</v>
      </c>
      <c r="R8779" t="str">
        <f t="shared" si="825"/>
        <v>Good</v>
      </c>
      <c r="S8779" t="str">
        <f t="shared" si="826"/>
        <v>Good</v>
      </c>
      <c r="T8779" t="str">
        <f t="shared" si="827"/>
        <v>High Impact</v>
      </c>
    </row>
    <row r="8780" spans="1:20">
      <c r="A8780" t="s">
        <v>8816</v>
      </c>
      <c r="B8780" t="s">
        <v>46</v>
      </c>
      <c r="C8780" t="s">
        <v>19</v>
      </c>
      <c r="D8780">
        <v>2041.73</v>
      </c>
      <c r="E8780" t="str">
        <f t="shared" si="822"/>
        <v>High</v>
      </c>
      <c r="F8780" t="str">
        <f t="shared" si="823"/>
        <v>High</v>
      </c>
      <c r="G8780">
        <v>0.44</v>
      </c>
      <c r="H8780">
        <f>D8780*G8780</f>
        <v>898.36120000000005</v>
      </c>
      <c r="I8780">
        <v>9</v>
      </c>
      <c r="J8780" s="1">
        <v>44989</v>
      </c>
      <c r="K8780" s="1">
        <v>44992</v>
      </c>
      <c r="L8780" t="s">
        <v>20</v>
      </c>
      <c r="M8780" t="str">
        <f t="shared" si="824"/>
        <v>Premium customer</v>
      </c>
      <c r="N8780" t="s">
        <v>21</v>
      </c>
      <c r="O8780">
        <v>296.95999999999998</v>
      </c>
      <c r="P8780" t="s">
        <v>22</v>
      </c>
      <c r="Q8780">
        <f>D8780-H8780</f>
        <v>1143.3688</v>
      </c>
      <c r="R8780" t="str">
        <f t="shared" si="825"/>
        <v>Bad</v>
      </c>
      <c r="S8780" t="str">
        <f t="shared" si="826"/>
        <v>Bad</v>
      </c>
      <c r="T8780" t="str">
        <f t="shared" si="827"/>
        <v>High Impact</v>
      </c>
    </row>
    <row r="8781" spans="1:20">
      <c r="A8781" t="s">
        <v>8817</v>
      </c>
      <c r="B8781" t="s">
        <v>46</v>
      </c>
      <c r="C8781" t="s">
        <v>31</v>
      </c>
      <c r="D8781">
        <v>4138.78</v>
      </c>
      <c r="E8781" t="str">
        <f t="shared" si="822"/>
        <v>High</v>
      </c>
      <c r="F8781" t="str">
        <f t="shared" si="823"/>
        <v>High</v>
      </c>
      <c r="G8781">
        <v>0.49</v>
      </c>
      <c r="H8781">
        <f>D8781*G8781</f>
        <v>2028.0021999999999</v>
      </c>
      <c r="I8781">
        <v>1</v>
      </c>
      <c r="J8781" s="1">
        <v>45515</v>
      </c>
      <c r="K8781" s="1">
        <v>45520</v>
      </c>
      <c r="L8781" t="s">
        <v>20</v>
      </c>
      <c r="M8781" t="str">
        <f t="shared" si="824"/>
        <v>Premium customer</v>
      </c>
      <c r="N8781" t="s">
        <v>21</v>
      </c>
      <c r="O8781">
        <v>498.25</v>
      </c>
      <c r="P8781" t="s">
        <v>28</v>
      </c>
      <c r="Q8781">
        <f>D8781-H8781</f>
        <v>2110.7777999999998</v>
      </c>
      <c r="R8781" t="str">
        <f t="shared" si="825"/>
        <v>Good</v>
      </c>
      <c r="S8781" t="str">
        <f t="shared" si="826"/>
        <v>Good</v>
      </c>
      <c r="T8781" t="str">
        <f t="shared" si="827"/>
        <v>High Impact</v>
      </c>
    </row>
    <row r="8782" spans="1:20">
      <c r="A8782" t="s">
        <v>8818</v>
      </c>
      <c r="B8782" t="s">
        <v>30</v>
      </c>
      <c r="C8782" t="s">
        <v>31</v>
      </c>
      <c r="D8782">
        <v>4511.46</v>
      </c>
      <c r="E8782" t="str">
        <f t="shared" si="822"/>
        <v>High</v>
      </c>
      <c r="F8782" t="str">
        <f t="shared" si="823"/>
        <v>High</v>
      </c>
      <c r="G8782">
        <v>0.28999999999999998</v>
      </c>
      <c r="H8782">
        <f>D8782*G8782</f>
        <v>1308.3234</v>
      </c>
      <c r="I8782">
        <v>6</v>
      </c>
      <c r="J8782" s="1">
        <v>45456</v>
      </c>
      <c r="K8782" s="1">
        <v>45459</v>
      </c>
      <c r="L8782" t="s">
        <v>20</v>
      </c>
      <c r="M8782" t="str">
        <f t="shared" si="824"/>
        <v>Premium customer</v>
      </c>
      <c r="N8782" t="s">
        <v>32</v>
      </c>
      <c r="O8782">
        <v>580.03</v>
      </c>
      <c r="P8782" t="s">
        <v>39</v>
      </c>
      <c r="Q8782">
        <f>D8782-H8782</f>
        <v>3203.1365999999998</v>
      </c>
      <c r="R8782" t="str">
        <f t="shared" si="825"/>
        <v>Good</v>
      </c>
      <c r="S8782" t="str">
        <f t="shared" si="826"/>
        <v>Good</v>
      </c>
      <c r="T8782" t="str">
        <f t="shared" si="827"/>
        <v>High Impact</v>
      </c>
    </row>
    <row r="8783" spans="1:20">
      <c r="A8783" t="s">
        <v>8819</v>
      </c>
      <c r="B8783" t="s">
        <v>46</v>
      </c>
      <c r="C8783" t="s">
        <v>41</v>
      </c>
      <c r="D8783">
        <v>4544.3599999999997</v>
      </c>
      <c r="E8783" t="str">
        <f t="shared" si="822"/>
        <v>High</v>
      </c>
      <c r="F8783" t="str">
        <f t="shared" si="823"/>
        <v>High</v>
      </c>
      <c r="G8783">
        <v>0.08</v>
      </c>
      <c r="H8783">
        <f>D8783*G8783</f>
        <v>363.54879999999997</v>
      </c>
      <c r="I8783">
        <v>5</v>
      </c>
      <c r="J8783" s="1">
        <v>45604</v>
      </c>
      <c r="K8783" s="1">
        <v>45611</v>
      </c>
      <c r="L8783" t="s">
        <v>36</v>
      </c>
      <c r="M8783" t="str">
        <f t="shared" si="824"/>
        <v>Normal customer</v>
      </c>
      <c r="N8783" t="s">
        <v>21</v>
      </c>
      <c r="O8783">
        <v>370.71</v>
      </c>
      <c r="P8783" t="s">
        <v>22</v>
      </c>
      <c r="Q8783">
        <f>D8783-H8783</f>
        <v>4180.8112000000001</v>
      </c>
      <c r="R8783" t="str">
        <f t="shared" si="825"/>
        <v>Good</v>
      </c>
      <c r="S8783" t="str">
        <f t="shared" si="826"/>
        <v>Good</v>
      </c>
      <c r="T8783" t="str">
        <f t="shared" si="827"/>
        <v>High Impact</v>
      </c>
    </row>
    <row r="8784" spans="1:20">
      <c r="A8784" t="s">
        <v>8820</v>
      </c>
      <c r="B8784" t="s">
        <v>24</v>
      </c>
      <c r="C8784" t="s">
        <v>25</v>
      </c>
      <c r="D8784">
        <v>1938.18</v>
      </c>
      <c r="E8784" t="str">
        <f t="shared" si="822"/>
        <v>High</v>
      </c>
      <c r="F8784" t="str">
        <f t="shared" si="823"/>
        <v>High</v>
      </c>
      <c r="G8784">
        <v>0.39</v>
      </c>
      <c r="H8784">
        <f>D8784*G8784</f>
        <v>755.89020000000005</v>
      </c>
      <c r="I8784">
        <v>4</v>
      </c>
      <c r="J8784" s="1">
        <v>45074</v>
      </c>
      <c r="K8784" s="1">
        <v>45076</v>
      </c>
      <c r="L8784" t="s">
        <v>36</v>
      </c>
      <c r="M8784" t="str">
        <f t="shared" si="824"/>
        <v>Normal customer</v>
      </c>
      <c r="N8784" t="s">
        <v>32</v>
      </c>
      <c r="O8784">
        <v>165.1</v>
      </c>
      <c r="P8784" t="s">
        <v>53</v>
      </c>
      <c r="Q8784">
        <f>D8784-H8784</f>
        <v>1182.2898</v>
      </c>
      <c r="R8784" t="str">
        <f t="shared" si="825"/>
        <v>Bad</v>
      </c>
      <c r="S8784" t="str">
        <f t="shared" si="826"/>
        <v>Bad</v>
      </c>
      <c r="T8784" t="str">
        <f t="shared" si="827"/>
        <v>High Impact</v>
      </c>
    </row>
    <row r="8785" spans="1:20">
      <c r="A8785" t="s">
        <v>8821</v>
      </c>
      <c r="B8785" t="s">
        <v>30</v>
      </c>
      <c r="C8785" t="s">
        <v>19</v>
      </c>
      <c r="D8785">
        <v>1592.81</v>
      </c>
      <c r="E8785" t="str">
        <f t="shared" si="822"/>
        <v>High</v>
      </c>
      <c r="F8785" t="str">
        <f t="shared" si="823"/>
        <v>High</v>
      </c>
      <c r="G8785">
        <v>0.5</v>
      </c>
      <c r="H8785">
        <f>D8785*G8785</f>
        <v>796.40499999999997</v>
      </c>
      <c r="I8785">
        <v>1</v>
      </c>
      <c r="J8785" s="1">
        <v>45112</v>
      </c>
      <c r="K8785" s="1">
        <v>45115</v>
      </c>
      <c r="L8785" t="s">
        <v>26</v>
      </c>
      <c r="M8785" t="str">
        <f t="shared" si="824"/>
        <v>Potential customer</v>
      </c>
      <c r="N8785" t="s">
        <v>21</v>
      </c>
      <c r="O8785">
        <v>176.04</v>
      </c>
      <c r="P8785" t="s">
        <v>39</v>
      </c>
      <c r="Q8785">
        <f>D8785-H8785</f>
        <v>796.40499999999997</v>
      </c>
      <c r="R8785" t="str">
        <f t="shared" si="825"/>
        <v>Bad</v>
      </c>
      <c r="S8785" t="str">
        <f t="shared" si="826"/>
        <v>Bad</v>
      </c>
      <c r="T8785" t="str">
        <f t="shared" si="827"/>
        <v>High Impact</v>
      </c>
    </row>
    <row r="8786" spans="1:20">
      <c r="A8786" t="s">
        <v>8822</v>
      </c>
      <c r="B8786" t="s">
        <v>30</v>
      </c>
      <c r="C8786" t="s">
        <v>19</v>
      </c>
      <c r="D8786">
        <v>2300.77</v>
      </c>
      <c r="E8786" t="str">
        <f t="shared" si="822"/>
        <v>High</v>
      </c>
      <c r="F8786" t="str">
        <f t="shared" si="823"/>
        <v>High</v>
      </c>
      <c r="G8786">
        <v>0.24</v>
      </c>
      <c r="H8786">
        <f>D8786*G8786</f>
        <v>552.1848</v>
      </c>
      <c r="I8786">
        <v>7</v>
      </c>
      <c r="J8786" s="1">
        <v>45514</v>
      </c>
      <c r="K8786" s="1">
        <v>45517</v>
      </c>
      <c r="L8786" t="s">
        <v>26</v>
      </c>
      <c r="M8786" t="str">
        <f t="shared" si="824"/>
        <v>Potential customer</v>
      </c>
      <c r="N8786" t="s">
        <v>27</v>
      </c>
      <c r="O8786">
        <v>214</v>
      </c>
      <c r="P8786" t="s">
        <v>33</v>
      </c>
      <c r="Q8786">
        <f>D8786-H8786</f>
        <v>1748.5852</v>
      </c>
      <c r="R8786" t="str">
        <f t="shared" si="825"/>
        <v>Bad</v>
      </c>
      <c r="S8786" t="str">
        <f t="shared" si="826"/>
        <v>Bad</v>
      </c>
      <c r="T8786" t="str">
        <f t="shared" si="827"/>
        <v>High Impact</v>
      </c>
    </row>
    <row r="8787" spans="1:20">
      <c r="A8787" t="s">
        <v>8823</v>
      </c>
      <c r="B8787" t="s">
        <v>24</v>
      </c>
      <c r="C8787" t="s">
        <v>41</v>
      </c>
      <c r="D8787">
        <v>1785.53</v>
      </c>
      <c r="E8787" t="str">
        <f t="shared" si="822"/>
        <v>High</v>
      </c>
      <c r="F8787" t="str">
        <f t="shared" si="823"/>
        <v>High</v>
      </c>
      <c r="G8787">
        <v>0.19</v>
      </c>
      <c r="H8787">
        <f>D8787*G8787</f>
        <v>339.25069999999999</v>
      </c>
      <c r="I8787">
        <v>1</v>
      </c>
      <c r="J8787" s="1">
        <v>45466</v>
      </c>
      <c r="K8787" s="1">
        <v>45470</v>
      </c>
      <c r="L8787" t="s">
        <v>26</v>
      </c>
      <c r="M8787" t="str">
        <f t="shared" si="824"/>
        <v>Potential customer</v>
      </c>
      <c r="N8787" t="s">
        <v>21</v>
      </c>
      <c r="O8787">
        <v>240.01</v>
      </c>
      <c r="P8787" t="s">
        <v>33</v>
      </c>
      <c r="Q8787">
        <f>D8787-H8787</f>
        <v>1446.2792999999999</v>
      </c>
      <c r="R8787" t="str">
        <f t="shared" si="825"/>
        <v>Bad</v>
      </c>
      <c r="S8787" t="str">
        <f t="shared" si="826"/>
        <v>Bad</v>
      </c>
      <c r="T8787" t="str">
        <f t="shared" si="827"/>
        <v>High Impact</v>
      </c>
    </row>
    <row r="8788" spans="1:20">
      <c r="A8788" t="s">
        <v>8824</v>
      </c>
      <c r="B8788" t="s">
        <v>30</v>
      </c>
      <c r="C8788" t="s">
        <v>38</v>
      </c>
      <c r="D8788">
        <v>3622.37</v>
      </c>
      <c r="E8788" t="str">
        <f t="shared" si="822"/>
        <v>High</v>
      </c>
      <c r="F8788" t="str">
        <f t="shared" si="823"/>
        <v>High</v>
      </c>
      <c r="G8788">
        <v>0.28000000000000003</v>
      </c>
      <c r="H8788">
        <f>D8788*G8788</f>
        <v>1014.2636000000001</v>
      </c>
      <c r="I8788">
        <v>1</v>
      </c>
      <c r="J8788" s="1">
        <v>44970</v>
      </c>
      <c r="K8788" s="1">
        <v>44977</v>
      </c>
      <c r="L8788" t="s">
        <v>36</v>
      </c>
      <c r="M8788" t="str">
        <f t="shared" si="824"/>
        <v>Normal customer</v>
      </c>
      <c r="N8788" t="s">
        <v>21</v>
      </c>
      <c r="O8788">
        <v>308.05</v>
      </c>
      <c r="P8788" t="s">
        <v>22</v>
      </c>
      <c r="Q8788">
        <f>D8788-H8788</f>
        <v>2608.1063999999997</v>
      </c>
      <c r="R8788" t="str">
        <f t="shared" si="825"/>
        <v>Good</v>
      </c>
      <c r="S8788" t="str">
        <f t="shared" si="826"/>
        <v>Good</v>
      </c>
      <c r="T8788" t="str">
        <f t="shared" si="827"/>
        <v>High Impact</v>
      </c>
    </row>
    <row r="8789" spans="1:20">
      <c r="A8789" t="s">
        <v>8825</v>
      </c>
      <c r="B8789" t="s">
        <v>46</v>
      </c>
      <c r="C8789" t="s">
        <v>38</v>
      </c>
      <c r="D8789">
        <v>1146.5</v>
      </c>
      <c r="E8789" t="str">
        <f t="shared" si="822"/>
        <v>High</v>
      </c>
      <c r="F8789" t="str">
        <f t="shared" si="823"/>
        <v>High</v>
      </c>
      <c r="G8789">
        <v>0.08</v>
      </c>
      <c r="H8789">
        <f>D8789*G8789</f>
        <v>91.72</v>
      </c>
      <c r="I8789">
        <v>2</v>
      </c>
      <c r="J8789" s="1">
        <v>45575</v>
      </c>
      <c r="K8789" s="1">
        <v>45582</v>
      </c>
      <c r="L8789" t="s">
        <v>20</v>
      </c>
      <c r="M8789" t="str">
        <f t="shared" si="824"/>
        <v>Premium customer</v>
      </c>
      <c r="N8789" t="s">
        <v>32</v>
      </c>
      <c r="O8789">
        <v>219.44</v>
      </c>
      <c r="P8789" t="s">
        <v>39</v>
      </c>
      <c r="Q8789">
        <f>D8789-H8789</f>
        <v>1054.78</v>
      </c>
      <c r="R8789" t="str">
        <f t="shared" si="825"/>
        <v>Bad</v>
      </c>
      <c r="S8789" t="str">
        <f t="shared" si="826"/>
        <v>Bad</v>
      </c>
      <c r="T8789" t="str">
        <f t="shared" si="827"/>
        <v>High Impact</v>
      </c>
    </row>
    <row r="8790" spans="1:20">
      <c r="A8790" t="s">
        <v>8826</v>
      </c>
      <c r="B8790" t="s">
        <v>18</v>
      </c>
      <c r="C8790" t="s">
        <v>19</v>
      </c>
      <c r="D8790">
        <v>3327.55</v>
      </c>
      <c r="E8790" t="str">
        <f t="shared" si="822"/>
        <v>High</v>
      </c>
      <c r="F8790" t="str">
        <f t="shared" si="823"/>
        <v>High</v>
      </c>
      <c r="G8790">
        <v>0.49</v>
      </c>
      <c r="H8790">
        <f>D8790*G8790</f>
        <v>1630.4995000000001</v>
      </c>
      <c r="I8790">
        <v>9</v>
      </c>
      <c r="J8790" s="1">
        <v>45288</v>
      </c>
      <c r="K8790" s="1">
        <v>45293</v>
      </c>
      <c r="L8790" t="s">
        <v>36</v>
      </c>
      <c r="M8790" t="str">
        <f t="shared" si="824"/>
        <v>Normal customer</v>
      </c>
      <c r="N8790" t="s">
        <v>32</v>
      </c>
      <c r="O8790">
        <v>957.21</v>
      </c>
      <c r="P8790" t="s">
        <v>44</v>
      </c>
      <c r="Q8790">
        <f>D8790-H8790</f>
        <v>1697.0505000000001</v>
      </c>
      <c r="R8790" t="str">
        <f t="shared" si="825"/>
        <v>Good</v>
      </c>
      <c r="S8790" t="str">
        <f t="shared" si="826"/>
        <v>Good</v>
      </c>
      <c r="T8790" t="str">
        <f t="shared" si="827"/>
        <v>High Impact</v>
      </c>
    </row>
    <row r="8791" spans="1:20">
      <c r="A8791" t="s">
        <v>8827</v>
      </c>
      <c r="B8791" t="s">
        <v>24</v>
      </c>
      <c r="C8791" t="s">
        <v>25</v>
      </c>
      <c r="D8791">
        <v>4642.24</v>
      </c>
      <c r="E8791" t="str">
        <f t="shared" si="822"/>
        <v>High</v>
      </c>
      <c r="F8791" t="str">
        <f t="shared" si="823"/>
        <v>High</v>
      </c>
      <c r="G8791">
        <v>0.42</v>
      </c>
      <c r="H8791">
        <f>D8791*G8791</f>
        <v>1949.7407999999998</v>
      </c>
      <c r="I8791">
        <v>1</v>
      </c>
      <c r="J8791" s="1">
        <v>45039</v>
      </c>
      <c r="K8791" s="1">
        <v>45041</v>
      </c>
      <c r="L8791" t="s">
        <v>20</v>
      </c>
      <c r="M8791" t="str">
        <f t="shared" si="824"/>
        <v>Premium customer</v>
      </c>
      <c r="N8791" t="s">
        <v>27</v>
      </c>
      <c r="O8791">
        <v>810.19</v>
      </c>
      <c r="P8791" t="s">
        <v>33</v>
      </c>
      <c r="Q8791">
        <f>D8791-H8791</f>
        <v>2692.4992000000002</v>
      </c>
      <c r="R8791" t="str">
        <f t="shared" si="825"/>
        <v>Good</v>
      </c>
      <c r="S8791" t="str">
        <f t="shared" si="826"/>
        <v>Good</v>
      </c>
      <c r="T8791" t="str">
        <f t="shared" si="827"/>
        <v>High Impact</v>
      </c>
    </row>
    <row r="8792" spans="1:20">
      <c r="A8792" t="s">
        <v>8828</v>
      </c>
      <c r="B8792" t="s">
        <v>46</v>
      </c>
      <c r="C8792" t="s">
        <v>38</v>
      </c>
      <c r="D8792">
        <v>1471.58</v>
      </c>
      <c r="E8792" t="str">
        <f t="shared" si="822"/>
        <v>High</v>
      </c>
      <c r="F8792" t="str">
        <f t="shared" si="823"/>
        <v>High</v>
      </c>
      <c r="G8792">
        <v>0.06</v>
      </c>
      <c r="H8792">
        <f>D8792*G8792</f>
        <v>88.294799999999995</v>
      </c>
      <c r="I8792">
        <v>8</v>
      </c>
      <c r="J8792" s="1">
        <v>45087</v>
      </c>
      <c r="K8792" s="1">
        <v>45090</v>
      </c>
      <c r="L8792" t="s">
        <v>20</v>
      </c>
      <c r="M8792" t="str">
        <f t="shared" si="824"/>
        <v>Premium customer</v>
      </c>
      <c r="N8792" t="s">
        <v>21</v>
      </c>
      <c r="O8792">
        <v>237.85</v>
      </c>
      <c r="P8792" t="s">
        <v>39</v>
      </c>
      <c r="Q8792">
        <f>D8792-H8792</f>
        <v>1383.2852</v>
      </c>
      <c r="R8792" t="str">
        <f t="shared" si="825"/>
        <v>Bad</v>
      </c>
      <c r="S8792" t="str">
        <f t="shared" si="826"/>
        <v>Bad</v>
      </c>
      <c r="T8792" t="str">
        <f t="shared" si="827"/>
        <v>High Impact</v>
      </c>
    </row>
    <row r="8793" spans="1:20">
      <c r="A8793" t="s">
        <v>8829</v>
      </c>
      <c r="B8793" t="s">
        <v>24</v>
      </c>
      <c r="C8793" t="s">
        <v>31</v>
      </c>
      <c r="D8793">
        <v>3416.76</v>
      </c>
      <c r="E8793" t="str">
        <f t="shared" si="822"/>
        <v>High</v>
      </c>
      <c r="F8793" t="str">
        <f t="shared" si="823"/>
        <v>High</v>
      </c>
      <c r="G8793">
        <v>0.47</v>
      </c>
      <c r="H8793">
        <f>D8793*G8793</f>
        <v>1605.8771999999999</v>
      </c>
      <c r="I8793">
        <v>1</v>
      </c>
      <c r="J8793" s="1">
        <v>45544</v>
      </c>
      <c r="K8793" s="1">
        <v>45546</v>
      </c>
      <c r="L8793" t="s">
        <v>36</v>
      </c>
      <c r="M8793" t="str">
        <f t="shared" si="824"/>
        <v>Normal customer</v>
      </c>
      <c r="N8793" t="s">
        <v>21</v>
      </c>
      <c r="O8793">
        <v>329.51</v>
      </c>
      <c r="P8793" t="s">
        <v>33</v>
      </c>
      <c r="Q8793">
        <f>D8793-H8793</f>
        <v>1810.8828000000003</v>
      </c>
      <c r="R8793" t="str">
        <f t="shared" si="825"/>
        <v>Good</v>
      </c>
      <c r="S8793" t="str">
        <f t="shared" si="826"/>
        <v>Good</v>
      </c>
      <c r="T8793" t="str">
        <f t="shared" si="827"/>
        <v>High Impact</v>
      </c>
    </row>
    <row r="8794" spans="1:20">
      <c r="A8794" t="s">
        <v>8830</v>
      </c>
      <c r="B8794" t="s">
        <v>24</v>
      </c>
      <c r="C8794" t="s">
        <v>41</v>
      </c>
      <c r="D8794">
        <v>803.45</v>
      </c>
      <c r="E8794" t="str">
        <f t="shared" si="822"/>
        <v>Low</v>
      </c>
      <c r="F8794" t="str">
        <f t="shared" si="823"/>
        <v>Midium</v>
      </c>
      <c r="G8794">
        <v>0.47</v>
      </c>
      <c r="H8794">
        <f>D8794*G8794</f>
        <v>377.62150000000003</v>
      </c>
      <c r="I8794">
        <v>1</v>
      </c>
      <c r="J8794" s="1">
        <v>44935</v>
      </c>
      <c r="K8794" s="1">
        <v>44941</v>
      </c>
      <c r="L8794" t="s">
        <v>20</v>
      </c>
      <c r="M8794" t="str">
        <f t="shared" si="824"/>
        <v>Normal customer</v>
      </c>
      <c r="N8794" t="s">
        <v>21</v>
      </c>
      <c r="O8794">
        <v>84.84</v>
      </c>
      <c r="P8794" t="s">
        <v>39</v>
      </c>
      <c r="Q8794">
        <f>D8794-H8794</f>
        <v>425.82850000000002</v>
      </c>
      <c r="R8794" t="str">
        <f t="shared" si="825"/>
        <v>Bad</v>
      </c>
      <c r="S8794" t="str">
        <f t="shared" si="826"/>
        <v>Bad</v>
      </c>
      <c r="T8794" t="str">
        <f t="shared" si="827"/>
        <v>High Impact</v>
      </c>
    </row>
    <row r="8795" spans="1:20">
      <c r="A8795" t="s">
        <v>8831</v>
      </c>
      <c r="B8795" t="s">
        <v>30</v>
      </c>
      <c r="C8795" t="s">
        <v>25</v>
      </c>
      <c r="D8795">
        <v>694.78</v>
      </c>
      <c r="E8795" t="str">
        <f t="shared" si="822"/>
        <v>Low</v>
      </c>
      <c r="F8795" t="str">
        <f t="shared" si="823"/>
        <v>Midium</v>
      </c>
      <c r="G8795">
        <v>0.16</v>
      </c>
      <c r="H8795">
        <f>D8795*G8795</f>
        <v>111.1648</v>
      </c>
      <c r="I8795">
        <v>9</v>
      </c>
      <c r="J8795" s="1">
        <v>45652</v>
      </c>
      <c r="K8795" s="1">
        <v>45657</v>
      </c>
      <c r="L8795" t="s">
        <v>36</v>
      </c>
      <c r="M8795" t="str">
        <f t="shared" si="824"/>
        <v>Normal customer</v>
      </c>
      <c r="N8795" t="s">
        <v>27</v>
      </c>
      <c r="O8795">
        <v>142.76</v>
      </c>
      <c r="P8795" t="s">
        <v>39</v>
      </c>
      <c r="Q8795">
        <f>D8795-H8795</f>
        <v>583.61519999999996</v>
      </c>
      <c r="R8795" t="str">
        <f t="shared" si="825"/>
        <v>Bad</v>
      </c>
      <c r="S8795" t="str">
        <f t="shared" si="826"/>
        <v>Bad</v>
      </c>
      <c r="T8795" t="str">
        <f t="shared" si="827"/>
        <v>Normal</v>
      </c>
    </row>
    <row r="8796" spans="1:20">
      <c r="A8796" t="s">
        <v>8832</v>
      </c>
      <c r="B8796" t="s">
        <v>30</v>
      </c>
      <c r="C8796" t="s">
        <v>38</v>
      </c>
      <c r="D8796">
        <v>666.66</v>
      </c>
      <c r="E8796" t="str">
        <f t="shared" si="822"/>
        <v>Low</v>
      </c>
      <c r="F8796" t="str">
        <f t="shared" si="823"/>
        <v>Midium</v>
      </c>
      <c r="G8796">
        <v>0.31</v>
      </c>
      <c r="H8796">
        <f>D8796*G8796</f>
        <v>206.66459999999998</v>
      </c>
      <c r="I8796">
        <v>8</v>
      </c>
      <c r="J8796" s="1">
        <v>45244</v>
      </c>
      <c r="K8796" s="1">
        <v>45251</v>
      </c>
      <c r="L8796" t="s">
        <v>36</v>
      </c>
      <c r="M8796" t="str">
        <f t="shared" si="824"/>
        <v>Normal customer</v>
      </c>
      <c r="N8796" t="s">
        <v>27</v>
      </c>
      <c r="O8796">
        <v>52.97</v>
      </c>
      <c r="P8796" t="s">
        <v>22</v>
      </c>
      <c r="Q8796">
        <f>D8796-H8796</f>
        <v>459.99540000000002</v>
      </c>
      <c r="R8796" t="str">
        <f t="shared" si="825"/>
        <v>Bad</v>
      </c>
      <c r="S8796" t="str">
        <f t="shared" si="826"/>
        <v>Bad</v>
      </c>
      <c r="T8796" t="str">
        <f t="shared" si="827"/>
        <v>High Impact</v>
      </c>
    </row>
    <row r="8797" spans="1:20">
      <c r="A8797" t="s">
        <v>8833</v>
      </c>
      <c r="B8797" t="s">
        <v>46</v>
      </c>
      <c r="C8797" t="s">
        <v>19</v>
      </c>
      <c r="D8797">
        <v>778.79</v>
      </c>
      <c r="E8797" t="str">
        <f t="shared" si="822"/>
        <v>Low</v>
      </c>
      <c r="F8797" t="str">
        <f t="shared" si="823"/>
        <v>Midium</v>
      </c>
      <c r="G8797">
        <v>0.06</v>
      </c>
      <c r="H8797">
        <f>D8797*G8797</f>
        <v>46.727399999999996</v>
      </c>
      <c r="I8797">
        <v>1</v>
      </c>
      <c r="J8797" s="1">
        <v>45251</v>
      </c>
      <c r="K8797" s="1">
        <v>45258</v>
      </c>
      <c r="L8797" t="s">
        <v>36</v>
      </c>
      <c r="M8797" t="str">
        <f t="shared" si="824"/>
        <v>Normal customer</v>
      </c>
      <c r="N8797" t="s">
        <v>27</v>
      </c>
      <c r="O8797">
        <v>73.400000000000006</v>
      </c>
      <c r="P8797" t="s">
        <v>53</v>
      </c>
      <c r="Q8797">
        <f>D8797-H8797</f>
        <v>732.06259999999997</v>
      </c>
      <c r="R8797" t="str">
        <f t="shared" si="825"/>
        <v>Bad</v>
      </c>
      <c r="S8797" t="str">
        <f t="shared" si="826"/>
        <v>Bad</v>
      </c>
      <c r="T8797" t="str">
        <f t="shared" si="827"/>
        <v>Normal</v>
      </c>
    </row>
    <row r="8798" spans="1:20">
      <c r="A8798" t="s">
        <v>8834</v>
      </c>
      <c r="B8798" t="s">
        <v>24</v>
      </c>
      <c r="C8798" t="s">
        <v>41</v>
      </c>
      <c r="D8798">
        <v>1159.21</v>
      </c>
      <c r="E8798" t="str">
        <f t="shared" si="822"/>
        <v>High</v>
      </c>
      <c r="F8798" t="str">
        <f t="shared" si="823"/>
        <v>High</v>
      </c>
      <c r="G8798">
        <v>0.04</v>
      </c>
      <c r="H8798">
        <f>D8798*G8798</f>
        <v>46.368400000000001</v>
      </c>
      <c r="I8798">
        <v>7</v>
      </c>
      <c r="J8798" s="1">
        <v>45044</v>
      </c>
      <c r="K8798" s="1">
        <v>45045</v>
      </c>
      <c r="L8798" t="s">
        <v>26</v>
      </c>
      <c r="M8798" t="str">
        <f t="shared" si="824"/>
        <v>Potential customer</v>
      </c>
      <c r="N8798" t="s">
        <v>32</v>
      </c>
      <c r="O8798">
        <v>227.62</v>
      </c>
      <c r="P8798" t="s">
        <v>53</v>
      </c>
      <c r="Q8798">
        <f>D8798-H8798</f>
        <v>1112.8416</v>
      </c>
      <c r="R8798" t="str">
        <f t="shared" si="825"/>
        <v>Bad</v>
      </c>
      <c r="S8798" t="str">
        <f t="shared" si="826"/>
        <v>Bad</v>
      </c>
      <c r="T8798" t="str">
        <f t="shared" si="827"/>
        <v>High Impact</v>
      </c>
    </row>
    <row r="8799" spans="1:20">
      <c r="A8799" t="s">
        <v>8835</v>
      </c>
      <c r="B8799" t="s">
        <v>30</v>
      </c>
      <c r="C8799" t="s">
        <v>38</v>
      </c>
      <c r="D8799">
        <v>2857.87</v>
      </c>
      <c r="E8799" t="str">
        <f t="shared" si="822"/>
        <v>High</v>
      </c>
      <c r="F8799" t="str">
        <f t="shared" si="823"/>
        <v>High</v>
      </c>
      <c r="G8799">
        <v>0.25</v>
      </c>
      <c r="H8799">
        <f>D8799*G8799</f>
        <v>714.46749999999997</v>
      </c>
      <c r="I8799">
        <v>8</v>
      </c>
      <c r="J8799" s="1">
        <v>45312</v>
      </c>
      <c r="K8799" s="1">
        <v>45316</v>
      </c>
      <c r="L8799" t="s">
        <v>20</v>
      </c>
      <c r="M8799" t="str">
        <f t="shared" si="824"/>
        <v>Premium customer</v>
      </c>
      <c r="N8799" t="s">
        <v>32</v>
      </c>
      <c r="O8799">
        <v>668.12</v>
      </c>
      <c r="P8799" t="s">
        <v>39</v>
      </c>
      <c r="Q8799">
        <f>D8799-H8799</f>
        <v>2143.4025000000001</v>
      </c>
      <c r="R8799" t="str">
        <f t="shared" si="825"/>
        <v>Good</v>
      </c>
      <c r="S8799" t="str">
        <f t="shared" si="826"/>
        <v>Good</v>
      </c>
      <c r="T8799" t="str">
        <f t="shared" si="827"/>
        <v>High Impact</v>
      </c>
    </row>
    <row r="8800" spans="1:20">
      <c r="A8800" t="s">
        <v>8836</v>
      </c>
      <c r="B8800" t="s">
        <v>30</v>
      </c>
      <c r="C8800" t="s">
        <v>19</v>
      </c>
      <c r="D8800">
        <v>3858.23</v>
      </c>
      <c r="E8800" t="str">
        <f t="shared" si="822"/>
        <v>High</v>
      </c>
      <c r="F8800" t="str">
        <f t="shared" si="823"/>
        <v>High</v>
      </c>
      <c r="G8800">
        <v>0.02</v>
      </c>
      <c r="H8800">
        <f>D8800*G8800</f>
        <v>77.164600000000007</v>
      </c>
      <c r="I8800">
        <v>2</v>
      </c>
      <c r="J8800" s="1">
        <v>45132</v>
      </c>
      <c r="K8800" s="1">
        <v>45136</v>
      </c>
      <c r="L8800" t="s">
        <v>26</v>
      </c>
      <c r="M8800" t="str">
        <f t="shared" si="824"/>
        <v>Potential customer</v>
      </c>
      <c r="N8800" t="s">
        <v>27</v>
      </c>
      <c r="O8800">
        <v>1101.4100000000001</v>
      </c>
      <c r="P8800" t="s">
        <v>39</v>
      </c>
      <c r="Q8800">
        <f>D8800-H8800</f>
        <v>3781.0654</v>
      </c>
      <c r="R8800" t="str">
        <f t="shared" si="825"/>
        <v>Good</v>
      </c>
      <c r="S8800" t="str">
        <f t="shared" si="826"/>
        <v>Good</v>
      </c>
      <c r="T8800" t="str">
        <f t="shared" si="827"/>
        <v>High Impact</v>
      </c>
    </row>
    <row r="8801" spans="1:20">
      <c r="A8801" t="s">
        <v>8837</v>
      </c>
      <c r="B8801" t="s">
        <v>24</v>
      </c>
      <c r="C8801" t="s">
        <v>38</v>
      </c>
      <c r="D8801">
        <v>721.6</v>
      </c>
      <c r="E8801" t="str">
        <f t="shared" si="822"/>
        <v>Low</v>
      </c>
      <c r="F8801" t="str">
        <f t="shared" si="823"/>
        <v>Midium</v>
      </c>
      <c r="G8801">
        <v>0.44</v>
      </c>
      <c r="H8801">
        <f>D8801*G8801</f>
        <v>317.50400000000002</v>
      </c>
      <c r="I8801">
        <v>4</v>
      </c>
      <c r="J8801" s="1">
        <v>45642</v>
      </c>
      <c r="K8801" s="1">
        <v>45647</v>
      </c>
      <c r="L8801" t="s">
        <v>26</v>
      </c>
      <c r="M8801" t="str">
        <f t="shared" si="824"/>
        <v>Normal customer</v>
      </c>
      <c r="N8801" t="s">
        <v>32</v>
      </c>
      <c r="O8801">
        <v>67.98</v>
      </c>
      <c r="P8801" t="s">
        <v>33</v>
      </c>
      <c r="Q8801">
        <f>D8801-H8801</f>
        <v>404.096</v>
      </c>
      <c r="R8801" t="str">
        <f t="shared" si="825"/>
        <v>Bad</v>
      </c>
      <c r="S8801" t="str">
        <f t="shared" si="826"/>
        <v>Bad</v>
      </c>
      <c r="T8801" t="str">
        <f t="shared" si="827"/>
        <v>High Impact</v>
      </c>
    </row>
    <row r="8802" spans="1:20">
      <c r="A8802" t="s">
        <v>8838</v>
      </c>
      <c r="B8802" t="s">
        <v>46</v>
      </c>
      <c r="C8802" t="s">
        <v>41</v>
      </c>
      <c r="D8802">
        <v>4363.07</v>
      </c>
      <c r="E8802" t="str">
        <f t="shared" si="822"/>
        <v>High</v>
      </c>
      <c r="F8802" t="str">
        <f t="shared" si="823"/>
        <v>High</v>
      </c>
      <c r="G8802">
        <v>0.46</v>
      </c>
      <c r="H8802">
        <f>D8802*G8802</f>
        <v>2007.0121999999999</v>
      </c>
      <c r="I8802">
        <v>2</v>
      </c>
      <c r="J8802" s="1">
        <v>44955</v>
      </c>
      <c r="K8802" s="1">
        <v>44959</v>
      </c>
      <c r="L8802" t="s">
        <v>20</v>
      </c>
      <c r="M8802" t="str">
        <f t="shared" si="824"/>
        <v>Premium customer</v>
      </c>
      <c r="N8802" t="s">
        <v>32</v>
      </c>
      <c r="O8802">
        <v>1000.96</v>
      </c>
      <c r="P8802" t="s">
        <v>39</v>
      </c>
      <c r="Q8802">
        <f>D8802-H8802</f>
        <v>2356.0577999999996</v>
      </c>
      <c r="R8802" t="str">
        <f t="shared" si="825"/>
        <v>Good</v>
      </c>
      <c r="S8802" t="str">
        <f t="shared" si="826"/>
        <v>Good</v>
      </c>
      <c r="T8802" t="str">
        <f t="shared" si="827"/>
        <v>High Impact</v>
      </c>
    </row>
    <row r="8803" spans="1:20">
      <c r="A8803" t="s">
        <v>8839</v>
      </c>
      <c r="B8803" t="s">
        <v>46</v>
      </c>
      <c r="C8803" t="s">
        <v>31</v>
      </c>
      <c r="D8803">
        <v>4229.3100000000004</v>
      </c>
      <c r="E8803" t="str">
        <f t="shared" si="822"/>
        <v>High</v>
      </c>
      <c r="F8803" t="str">
        <f t="shared" si="823"/>
        <v>High</v>
      </c>
      <c r="G8803">
        <v>0.03</v>
      </c>
      <c r="H8803">
        <f>D8803*G8803</f>
        <v>126.8793</v>
      </c>
      <c r="I8803">
        <v>6</v>
      </c>
      <c r="J8803" s="1">
        <v>45134</v>
      </c>
      <c r="K8803" s="1">
        <v>45135</v>
      </c>
      <c r="L8803" t="s">
        <v>36</v>
      </c>
      <c r="M8803" t="str">
        <f t="shared" si="824"/>
        <v>Normal customer</v>
      </c>
      <c r="N8803" t="s">
        <v>27</v>
      </c>
      <c r="O8803">
        <v>468.56</v>
      </c>
      <c r="P8803" t="s">
        <v>39</v>
      </c>
      <c r="Q8803">
        <f>D8803-H8803</f>
        <v>4102.4307000000008</v>
      </c>
      <c r="R8803" t="str">
        <f t="shared" si="825"/>
        <v>Good</v>
      </c>
      <c r="S8803" t="str">
        <f t="shared" si="826"/>
        <v>Good</v>
      </c>
      <c r="T8803" t="str">
        <f t="shared" si="827"/>
        <v>High Impact</v>
      </c>
    </row>
    <row r="8804" spans="1:20">
      <c r="A8804" t="s">
        <v>8840</v>
      </c>
      <c r="B8804" t="s">
        <v>24</v>
      </c>
      <c r="C8804" t="s">
        <v>31</v>
      </c>
      <c r="D8804">
        <v>3664.2</v>
      </c>
      <c r="E8804" t="str">
        <f t="shared" si="822"/>
        <v>High</v>
      </c>
      <c r="F8804" t="str">
        <f t="shared" si="823"/>
        <v>High</v>
      </c>
      <c r="G8804">
        <v>0.02</v>
      </c>
      <c r="H8804">
        <f>D8804*G8804</f>
        <v>73.283999999999992</v>
      </c>
      <c r="I8804">
        <v>5</v>
      </c>
      <c r="J8804" s="1">
        <v>45230</v>
      </c>
      <c r="K8804" s="1">
        <v>45232</v>
      </c>
      <c r="L8804" t="s">
        <v>26</v>
      </c>
      <c r="M8804" t="str">
        <f t="shared" si="824"/>
        <v>Potential customer</v>
      </c>
      <c r="N8804" t="s">
        <v>32</v>
      </c>
      <c r="O8804">
        <v>330.05</v>
      </c>
      <c r="P8804" t="s">
        <v>53</v>
      </c>
      <c r="Q8804">
        <f>D8804-H8804</f>
        <v>3590.9159999999997</v>
      </c>
      <c r="R8804" t="str">
        <f t="shared" si="825"/>
        <v>Good</v>
      </c>
      <c r="S8804" t="str">
        <f t="shared" si="826"/>
        <v>Good</v>
      </c>
      <c r="T8804" t="str">
        <f t="shared" si="827"/>
        <v>High Impact</v>
      </c>
    </row>
    <row r="8805" spans="1:20">
      <c r="A8805" t="s">
        <v>8841</v>
      </c>
      <c r="B8805" t="s">
        <v>46</v>
      </c>
      <c r="C8805" t="s">
        <v>19</v>
      </c>
      <c r="D8805">
        <v>2187.23</v>
      </c>
      <c r="E8805" t="str">
        <f t="shared" si="822"/>
        <v>High</v>
      </c>
      <c r="F8805" t="str">
        <f t="shared" si="823"/>
        <v>High</v>
      </c>
      <c r="G8805">
        <v>0.11</v>
      </c>
      <c r="H8805">
        <f>D8805*G8805</f>
        <v>240.59530000000001</v>
      </c>
      <c r="I8805">
        <v>5</v>
      </c>
      <c r="J8805" s="1">
        <v>45511</v>
      </c>
      <c r="K8805" s="1">
        <v>45518</v>
      </c>
      <c r="L8805" t="s">
        <v>26</v>
      </c>
      <c r="M8805" t="str">
        <f t="shared" si="824"/>
        <v>Potential customer</v>
      </c>
      <c r="N8805" t="s">
        <v>32</v>
      </c>
      <c r="O8805">
        <v>558.28</v>
      </c>
      <c r="P8805" t="s">
        <v>33</v>
      </c>
      <c r="Q8805">
        <f>D8805-H8805</f>
        <v>1946.6347000000001</v>
      </c>
      <c r="R8805" t="str">
        <f t="shared" si="825"/>
        <v>Good</v>
      </c>
      <c r="S8805" t="str">
        <f t="shared" si="826"/>
        <v>Good</v>
      </c>
      <c r="T8805" t="str">
        <f t="shared" si="827"/>
        <v>High Impact</v>
      </c>
    </row>
    <row r="8806" spans="1:20">
      <c r="A8806" t="s">
        <v>8842</v>
      </c>
      <c r="B8806" t="s">
        <v>30</v>
      </c>
      <c r="C8806" t="s">
        <v>31</v>
      </c>
      <c r="D8806">
        <v>107.63</v>
      </c>
      <c r="E8806" t="str">
        <f t="shared" si="822"/>
        <v>Low</v>
      </c>
      <c r="F8806" t="str">
        <f t="shared" si="823"/>
        <v>Low</v>
      </c>
      <c r="G8806">
        <v>0.46</v>
      </c>
      <c r="H8806">
        <f>D8806*G8806</f>
        <v>49.509799999999998</v>
      </c>
      <c r="I8806">
        <v>8</v>
      </c>
      <c r="J8806" s="1">
        <v>45299</v>
      </c>
      <c r="K8806" s="1">
        <v>45302</v>
      </c>
      <c r="L8806" t="s">
        <v>36</v>
      </c>
      <c r="M8806" t="str">
        <f t="shared" si="824"/>
        <v>Normal customer</v>
      </c>
      <c r="N8806" t="s">
        <v>27</v>
      </c>
      <c r="O8806">
        <v>13.4</v>
      </c>
      <c r="P8806" t="s">
        <v>44</v>
      </c>
      <c r="Q8806">
        <f>D8806-H8806</f>
        <v>58.120199999999997</v>
      </c>
      <c r="R8806" t="str">
        <f t="shared" si="825"/>
        <v>Bad</v>
      </c>
      <c r="S8806" t="str">
        <f t="shared" si="826"/>
        <v>Bad</v>
      </c>
      <c r="T8806" t="str">
        <f t="shared" si="827"/>
        <v>High Impact</v>
      </c>
    </row>
    <row r="8807" spans="1:20">
      <c r="A8807" t="s">
        <v>8843</v>
      </c>
      <c r="B8807" t="s">
        <v>24</v>
      </c>
      <c r="C8807" t="s">
        <v>41</v>
      </c>
      <c r="D8807">
        <v>3700.35</v>
      </c>
      <c r="E8807" t="str">
        <f t="shared" si="822"/>
        <v>High</v>
      </c>
      <c r="F8807" t="str">
        <f t="shared" si="823"/>
        <v>High</v>
      </c>
      <c r="G8807">
        <v>0.38</v>
      </c>
      <c r="H8807">
        <f>D8807*G8807</f>
        <v>1406.133</v>
      </c>
      <c r="I8807">
        <v>1</v>
      </c>
      <c r="J8807" s="1">
        <v>45368</v>
      </c>
      <c r="K8807" s="1">
        <v>45375</v>
      </c>
      <c r="L8807" t="s">
        <v>36</v>
      </c>
      <c r="M8807" t="str">
        <f t="shared" si="824"/>
        <v>Normal customer</v>
      </c>
      <c r="N8807" t="s">
        <v>27</v>
      </c>
      <c r="O8807">
        <v>491.86</v>
      </c>
      <c r="P8807" t="s">
        <v>33</v>
      </c>
      <c r="Q8807">
        <f>D8807-H8807</f>
        <v>2294.2169999999996</v>
      </c>
      <c r="R8807" t="str">
        <f t="shared" si="825"/>
        <v>Good</v>
      </c>
      <c r="S8807" t="str">
        <f t="shared" si="826"/>
        <v>Good</v>
      </c>
      <c r="T8807" t="str">
        <f t="shared" si="827"/>
        <v>High Impact</v>
      </c>
    </row>
    <row r="8808" spans="1:20">
      <c r="A8808" t="s">
        <v>8844</v>
      </c>
      <c r="B8808" t="s">
        <v>30</v>
      </c>
      <c r="C8808" t="s">
        <v>19</v>
      </c>
      <c r="D8808">
        <v>4407.03</v>
      </c>
      <c r="E8808" t="str">
        <f t="shared" si="822"/>
        <v>High</v>
      </c>
      <c r="F8808" t="str">
        <f t="shared" si="823"/>
        <v>High</v>
      </c>
      <c r="G8808">
        <v>0.34</v>
      </c>
      <c r="H8808">
        <f>D8808*G8808</f>
        <v>1498.3902</v>
      </c>
      <c r="I8808">
        <v>2</v>
      </c>
      <c r="J8808" s="1">
        <v>45330</v>
      </c>
      <c r="K8808" s="1">
        <v>45335</v>
      </c>
      <c r="L8808" t="s">
        <v>36</v>
      </c>
      <c r="M8808" t="str">
        <f t="shared" si="824"/>
        <v>Normal customer</v>
      </c>
      <c r="N8808" t="s">
        <v>27</v>
      </c>
      <c r="O8808">
        <v>656.48</v>
      </c>
      <c r="P8808" t="s">
        <v>53</v>
      </c>
      <c r="Q8808">
        <f>D8808-H8808</f>
        <v>2908.6397999999999</v>
      </c>
      <c r="R8808" t="str">
        <f t="shared" si="825"/>
        <v>Good</v>
      </c>
      <c r="S8808" t="str">
        <f t="shared" si="826"/>
        <v>Good</v>
      </c>
      <c r="T8808" t="str">
        <f t="shared" si="827"/>
        <v>High Impact</v>
      </c>
    </row>
    <row r="8809" spans="1:20">
      <c r="A8809" t="s">
        <v>8845</v>
      </c>
      <c r="B8809" t="s">
        <v>18</v>
      </c>
      <c r="C8809" t="s">
        <v>38</v>
      </c>
      <c r="D8809">
        <v>1742.9</v>
      </c>
      <c r="E8809" t="str">
        <f t="shared" si="822"/>
        <v>High</v>
      </c>
      <c r="F8809" t="str">
        <f t="shared" si="823"/>
        <v>High</v>
      </c>
      <c r="G8809">
        <v>0.39</v>
      </c>
      <c r="H8809">
        <f>D8809*G8809</f>
        <v>679.73100000000011</v>
      </c>
      <c r="I8809">
        <v>1</v>
      </c>
      <c r="J8809" s="1">
        <v>45434</v>
      </c>
      <c r="K8809" s="1">
        <v>45440</v>
      </c>
      <c r="L8809" t="s">
        <v>20</v>
      </c>
      <c r="M8809" t="str">
        <f t="shared" si="824"/>
        <v>Premium customer</v>
      </c>
      <c r="N8809" t="s">
        <v>21</v>
      </c>
      <c r="O8809">
        <v>107.22</v>
      </c>
      <c r="P8809" t="s">
        <v>22</v>
      </c>
      <c r="Q8809">
        <f>D8809-H8809</f>
        <v>1063.1689999999999</v>
      </c>
      <c r="R8809" t="str">
        <f t="shared" si="825"/>
        <v>Bad</v>
      </c>
      <c r="S8809" t="str">
        <f t="shared" si="826"/>
        <v>Bad</v>
      </c>
      <c r="T8809" t="str">
        <f t="shared" si="827"/>
        <v>High Impact</v>
      </c>
    </row>
    <row r="8810" spans="1:20">
      <c r="A8810" t="s">
        <v>8846</v>
      </c>
      <c r="B8810" t="s">
        <v>18</v>
      </c>
      <c r="C8810" t="s">
        <v>25</v>
      </c>
      <c r="D8810">
        <v>3618.14</v>
      </c>
      <c r="E8810" t="str">
        <f t="shared" si="822"/>
        <v>High</v>
      </c>
      <c r="F8810" t="str">
        <f t="shared" si="823"/>
        <v>High</v>
      </c>
      <c r="G8810">
        <v>0.1</v>
      </c>
      <c r="H8810">
        <f>D8810*G8810</f>
        <v>361.81400000000002</v>
      </c>
      <c r="I8810">
        <v>4</v>
      </c>
      <c r="J8810" s="1">
        <v>45555</v>
      </c>
      <c r="K8810" s="1">
        <v>45561</v>
      </c>
      <c r="L8810" t="s">
        <v>20</v>
      </c>
      <c r="M8810" t="str">
        <f t="shared" si="824"/>
        <v>Premium customer</v>
      </c>
      <c r="N8810" t="s">
        <v>27</v>
      </c>
      <c r="O8810">
        <v>974.7</v>
      </c>
      <c r="P8810" t="s">
        <v>39</v>
      </c>
      <c r="Q8810">
        <f>D8810-H8810</f>
        <v>3256.326</v>
      </c>
      <c r="R8810" t="str">
        <f t="shared" si="825"/>
        <v>Good</v>
      </c>
      <c r="S8810" t="str">
        <f t="shared" si="826"/>
        <v>Good</v>
      </c>
      <c r="T8810" t="str">
        <f t="shared" si="827"/>
        <v>High Impact</v>
      </c>
    </row>
    <row r="8811" spans="1:20">
      <c r="A8811" t="s">
        <v>8847</v>
      </c>
      <c r="B8811" t="s">
        <v>46</v>
      </c>
      <c r="C8811" t="s">
        <v>38</v>
      </c>
      <c r="D8811">
        <v>404.03</v>
      </c>
      <c r="E8811" t="str">
        <f t="shared" si="822"/>
        <v>Low</v>
      </c>
      <c r="F8811" t="str">
        <f t="shared" si="823"/>
        <v>Low</v>
      </c>
      <c r="G8811">
        <v>0.13</v>
      </c>
      <c r="H8811">
        <f>D8811*G8811</f>
        <v>52.523899999999998</v>
      </c>
      <c r="I8811">
        <v>2</v>
      </c>
      <c r="J8811" s="1">
        <v>45169</v>
      </c>
      <c r="K8811" s="1">
        <v>45174</v>
      </c>
      <c r="L8811" t="s">
        <v>36</v>
      </c>
      <c r="M8811" t="str">
        <f t="shared" si="824"/>
        <v>Normal customer</v>
      </c>
      <c r="N8811" t="s">
        <v>21</v>
      </c>
      <c r="O8811">
        <v>118.29</v>
      </c>
      <c r="P8811" t="s">
        <v>33</v>
      </c>
      <c r="Q8811">
        <f>D8811-H8811</f>
        <v>351.50609999999995</v>
      </c>
      <c r="R8811" t="str">
        <f t="shared" si="825"/>
        <v>Bad</v>
      </c>
      <c r="S8811" t="str">
        <f t="shared" si="826"/>
        <v>Bad</v>
      </c>
      <c r="T8811" t="str">
        <f t="shared" si="827"/>
        <v>Normal</v>
      </c>
    </row>
    <row r="8812" spans="1:20">
      <c r="A8812" t="s">
        <v>8848</v>
      </c>
      <c r="B8812" t="s">
        <v>18</v>
      </c>
      <c r="C8812" t="s">
        <v>41</v>
      </c>
      <c r="D8812">
        <v>3576.52</v>
      </c>
      <c r="E8812" t="str">
        <f t="shared" si="822"/>
        <v>High</v>
      </c>
      <c r="F8812" t="str">
        <f t="shared" si="823"/>
        <v>High</v>
      </c>
      <c r="G8812">
        <v>0.16</v>
      </c>
      <c r="H8812">
        <f>D8812*G8812</f>
        <v>572.2432</v>
      </c>
      <c r="I8812">
        <v>7</v>
      </c>
      <c r="J8812" s="1">
        <v>45160</v>
      </c>
      <c r="K8812" s="1">
        <v>45164</v>
      </c>
      <c r="L8812" t="s">
        <v>20</v>
      </c>
      <c r="M8812" t="str">
        <f t="shared" si="824"/>
        <v>Premium customer</v>
      </c>
      <c r="N8812" t="s">
        <v>32</v>
      </c>
      <c r="O8812">
        <v>362.46</v>
      </c>
      <c r="P8812" t="s">
        <v>33</v>
      </c>
      <c r="Q8812">
        <f>D8812-H8812</f>
        <v>3004.2768000000001</v>
      </c>
      <c r="R8812" t="str">
        <f t="shared" si="825"/>
        <v>Good</v>
      </c>
      <c r="S8812" t="str">
        <f t="shared" si="826"/>
        <v>Good</v>
      </c>
      <c r="T8812" t="str">
        <f t="shared" si="827"/>
        <v>High Impact</v>
      </c>
    </row>
    <row r="8813" spans="1:20">
      <c r="A8813" t="s">
        <v>8849</v>
      </c>
      <c r="B8813" t="s">
        <v>30</v>
      </c>
      <c r="C8813" t="s">
        <v>19</v>
      </c>
      <c r="D8813">
        <v>434.71</v>
      </c>
      <c r="E8813" t="str">
        <f t="shared" si="822"/>
        <v>Low</v>
      </c>
      <c r="F8813" t="str">
        <f t="shared" si="823"/>
        <v>Low</v>
      </c>
      <c r="G8813">
        <v>0.3</v>
      </c>
      <c r="H8813">
        <f>D8813*G8813</f>
        <v>130.41299999999998</v>
      </c>
      <c r="I8813">
        <v>5</v>
      </c>
      <c r="J8813" s="1">
        <v>45353</v>
      </c>
      <c r="K8813" s="1">
        <v>45356</v>
      </c>
      <c r="L8813" t="s">
        <v>36</v>
      </c>
      <c r="M8813" t="str">
        <f t="shared" si="824"/>
        <v>Normal customer</v>
      </c>
      <c r="N8813" t="s">
        <v>21</v>
      </c>
      <c r="O8813">
        <v>29.99</v>
      </c>
      <c r="P8813" t="s">
        <v>33</v>
      </c>
      <c r="Q8813">
        <f>D8813-H8813</f>
        <v>304.29700000000003</v>
      </c>
      <c r="R8813" t="str">
        <f t="shared" si="825"/>
        <v>Bad</v>
      </c>
      <c r="S8813" t="str">
        <f t="shared" si="826"/>
        <v>Bad</v>
      </c>
      <c r="T8813" t="str">
        <f t="shared" si="827"/>
        <v>High Impact</v>
      </c>
    </row>
    <row r="8814" spans="1:20">
      <c r="A8814" t="s">
        <v>8850</v>
      </c>
      <c r="B8814" t="s">
        <v>18</v>
      </c>
      <c r="C8814" t="s">
        <v>38</v>
      </c>
      <c r="D8814">
        <v>2977.21</v>
      </c>
      <c r="E8814" t="str">
        <f t="shared" si="822"/>
        <v>High</v>
      </c>
      <c r="F8814" t="str">
        <f t="shared" si="823"/>
        <v>High</v>
      </c>
      <c r="G8814">
        <v>0.3</v>
      </c>
      <c r="H8814">
        <f>D8814*G8814</f>
        <v>893.16300000000001</v>
      </c>
      <c r="I8814">
        <v>5</v>
      </c>
      <c r="J8814" s="1">
        <v>45298</v>
      </c>
      <c r="K8814" s="1">
        <v>45305</v>
      </c>
      <c r="L8814" t="s">
        <v>36</v>
      </c>
      <c r="M8814" t="str">
        <f t="shared" si="824"/>
        <v>Normal customer</v>
      </c>
      <c r="N8814" t="s">
        <v>27</v>
      </c>
      <c r="O8814">
        <v>513.59</v>
      </c>
      <c r="P8814" t="s">
        <v>33</v>
      </c>
      <c r="Q8814">
        <f>D8814-H8814</f>
        <v>2084.047</v>
      </c>
      <c r="R8814" t="str">
        <f t="shared" si="825"/>
        <v>Good</v>
      </c>
      <c r="S8814" t="str">
        <f t="shared" si="826"/>
        <v>Good</v>
      </c>
      <c r="T8814" t="str">
        <f t="shared" si="827"/>
        <v>High Impact</v>
      </c>
    </row>
    <row r="8815" spans="1:20">
      <c r="A8815" t="s">
        <v>8851</v>
      </c>
      <c r="B8815" t="s">
        <v>30</v>
      </c>
      <c r="C8815" t="s">
        <v>19</v>
      </c>
      <c r="D8815">
        <v>3028.01</v>
      </c>
      <c r="E8815" t="str">
        <f t="shared" si="822"/>
        <v>High</v>
      </c>
      <c r="F8815" t="str">
        <f t="shared" si="823"/>
        <v>High</v>
      </c>
      <c r="G8815">
        <v>0.1</v>
      </c>
      <c r="H8815">
        <f>D8815*G8815</f>
        <v>302.80100000000004</v>
      </c>
      <c r="I8815">
        <v>1</v>
      </c>
      <c r="J8815" s="1">
        <v>45315</v>
      </c>
      <c r="K8815" s="1">
        <v>45319</v>
      </c>
      <c r="L8815" t="s">
        <v>20</v>
      </c>
      <c r="M8815" t="str">
        <f t="shared" si="824"/>
        <v>Premium customer</v>
      </c>
      <c r="N8815" t="s">
        <v>32</v>
      </c>
      <c r="O8815">
        <v>649.82000000000005</v>
      </c>
      <c r="P8815" t="s">
        <v>39</v>
      </c>
      <c r="Q8815">
        <f>D8815-H8815</f>
        <v>2725.2090000000003</v>
      </c>
      <c r="R8815" t="str">
        <f t="shared" si="825"/>
        <v>Good</v>
      </c>
      <c r="S8815" t="str">
        <f t="shared" si="826"/>
        <v>Good</v>
      </c>
      <c r="T8815" t="str">
        <f t="shared" si="827"/>
        <v>High Impact</v>
      </c>
    </row>
    <row r="8816" spans="1:20">
      <c r="A8816" t="s">
        <v>8852</v>
      </c>
      <c r="B8816" t="s">
        <v>46</v>
      </c>
      <c r="C8816" t="s">
        <v>31</v>
      </c>
      <c r="D8816">
        <v>1580.57</v>
      </c>
      <c r="E8816" t="str">
        <f t="shared" si="822"/>
        <v>High</v>
      </c>
      <c r="F8816" t="str">
        <f t="shared" si="823"/>
        <v>High</v>
      </c>
      <c r="G8816">
        <v>0.22</v>
      </c>
      <c r="H8816">
        <f>D8816*G8816</f>
        <v>347.72539999999998</v>
      </c>
      <c r="I8816">
        <v>2</v>
      </c>
      <c r="J8816" s="1">
        <v>45394</v>
      </c>
      <c r="K8816" s="1">
        <v>45398</v>
      </c>
      <c r="L8816" t="s">
        <v>20</v>
      </c>
      <c r="M8816" t="str">
        <f t="shared" si="824"/>
        <v>Premium customer</v>
      </c>
      <c r="N8816" t="s">
        <v>27</v>
      </c>
      <c r="O8816">
        <v>273.98</v>
      </c>
      <c r="P8816" t="s">
        <v>39</v>
      </c>
      <c r="Q8816">
        <f>D8816-H8816</f>
        <v>1232.8445999999999</v>
      </c>
      <c r="R8816" t="str">
        <f t="shared" si="825"/>
        <v>Bad</v>
      </c>
      <c r="S8816" t="str">
        <f t="shared" si="826"/>
        <v>Bad</v>
      </c>
      <c r="T8816" t="str">
        <f t="shared" si="827"/>
        <v>High Impact</v>
      </c>
    </row>
    <row r="8817" spans="1:20">
      <c r="A8817" t="s">
        <v>8853</v>
      </c>
      <c r="B8817" t="s">
        <v>46</v>
      </c>
      <c r="C8817" t="s">
        <v>25</v>
      </c>
      <c r="D8817">
        <v>487.7</v>
      </c>
      <c r="E8817" t="str">
        <f t="shared" si="822"/>
        <v>Low</v>
      </c>
      <c r="F8817" t="str">
        <f t="shared" si="823"/>
        <v>Low</v>
      </c>
      <c r="G8817">
        <v>0.35</v>
      </c>
      <c r="H8817">
        <f>D8817*G8817</f>
        <v>170.69499999999999</v>
      </c>
      <c r="I8817">
        <v>5</v>
      </c>
      <c r="J8817" s="1">
        <v>45646</v>
      </c>
      <c r="K8817" s="1">
        <v>45648</v>
      </c>
      <c r="L8817" t="s">
        <v>36</v>
      </c>
      <c r="M8817" t="str">
        <f t="shared" si="824"/>
        <v>Normal customer</v>
      </c>
      <c r="N8817" t="s">
        <v>32</v>
      </c>
      <c r="O8817">
        <v>103.95</v>
      </c>
      <c r="P8817" t="s">
        <v>39</v>
      </c>
      <c r="Q8817">
        <f>D8817-H8817</f>
        <v>317.005</v>
      </c>
      <c r="R8817" t="str">
        <f t="shared" si="825"/>
        <v>Bad</v>
      </c>
      <c r="S8817" t="str">
        <f t="shared" si="826"/>
        <v>Bad</v>
      </c>
      <c r="T8817" t="str">
        <f t="shared" si="827"/>
        <v>High Impact</v>
      </c>
    </row>
    <row r="8818" spans="1:20">
      <c r="A8818" t="s">
        <v>8854</v>
      </c>
      <c r="B8818" t="s">
        <v>30</v>
      </c>
      <c r="C8818" t="s">
        <v>41</v>
      </c>
      <c r="D8818">
        <v>4751.74</v>
      </c>
      <c r="E8818" t="str">
        <f t="shared" si="822"/>
        <v>High</v>
      </c>
      <c r="F8818" t="str">
        <f t="shared" si="823"/>
        <v>High</v>
      </c>
      <c r="G8818">
        <v>0.15</v>
      </c>
      <c r="H8818">
        <f>D8818*G8818</f>
        <v>712.76099999999997</v>
      </c>
      <c r="I8818">
        <v>7</v>
      </c>
      <c r="J8818" s="1">
        <v>45585</v>
      </c>
      <c r="K8818" s="1">
        <v>45587</v>
      </c>
      <c r="L8818" t="s">
        <v>20</v>
      </c>
      <c r="M8818" t="str">
        <f t="shared" si="824"/>
        <v>Premium customer</v>
      </c>
      <c r="N8818" t="s">
        <v>32</v>
      </c>
      <c r="O8818">
        <v>1367.47</v>
      </c>
      <c r="P8818" t="s">
        <v>53</v>
      </c>
      <c r="Q8818">
        <f>D8818-H8818</f>
        <v>4038.9789999999998</v>
      </c>
      <c r="R8818" t="str">
        <f t="shared" si="825"/>
        <v>Good</v>
      </c>
      <c r="S8818" t="str">
        <f t="shared" si="826"/>
        <v>Good</v>
      </c>
      <c r="T8818" t="str">
        <f t="shared" si="827"/>
        <v>High Impact</v>
      </c>
    </row>
    <row r="8819" spans="1:20">
      <c r="A8819" t="s">
        <v>8855</v>
      </c>
      <c r="B8819" t="s">
        <v>18</v>
      </c>
      <c r="C8819" t="s">
        <v>38</v>
      </c>
      <c r="D8819">
        <v>2724.33</v>
      </c>
      <c r="E8819" t="str">
        <f t="shared" si="822"/>
        <v>High</v>
      </c>
      <c r="F8819" t="str">
        <f t="shared" si="823"/>
        <v>High</v>
      </c>
      <c r="G8819">
        <v>0.04</v>
      </c>
      <c r="H8819">
        <f>D8819*G8819</f>
        <v>108.97320000000001</v>
      </c>
      <c r="I8819">
        <v>1</v>
      </c>
      <c r="J8819" s="1">
        <v>45519</v>
      </c>
      <c r="K8819" s="1">
        <v>45526</v>
      </c>
      <c r="L8819" t="s">
        <v>26</v>
      </c>
      <c r="M8819" t="str">
        <f t="shared" si="824"/>
        <v>Potential customer</v>
      </c>
      <c r="N8819" t="s">
        <v>32</v>
      </c>
      <c r="O8819">
        <v>361.96</v>
      </c>
      <c r="P8819" t="s">
        <v>39</v>
      </c>
      <c r="Q8819">
        <f>D8819-H8819</f>
        <v>2615.3568</v>
      </c>
      <c r="R8819" t="str">
        <f t="shared" si="825"/>
        <v>Good</v>
      </c>
      <c r="S8819" t="str">
        <f t="shared" si="826"/>
        <v>Good</v>
      </c>
      <c r="T8819" t="str">
        <f t="shared" si="827"/>
        <v>High Impact</v>
      </c>
    </row>
    <row r="8820" spans="1:20">
      <c r="A8820" t="s">
        <v>8856</v>
      </c>
      <c r="B8820" t="s">
        <v>46</v>
      </c>
      <c r="C8820" t="s">
        <v>25</v>
      </c>
      <c r="D8820">
        <v>2940.81</v>
      </c>
      <c r="E8820" t="str">
        <f t="shared" si="822"/>
        <v>High</v>
      </c>
      <c r="F8820" t="str">
        <f t="shared" si="823"/>
        <v>High</v>
      </c>
      <c r="G8820">
        <v>0.1</v>
      </c>
      <c r="H8820">
        <f>D8820*G8820</f>
        <v>294.08100000000002</v>
      </c>
      <c r="I8820">
        <v>7</v>
      </c>
      <c r="J8820" s="1">
        <v>45024</v>
      </c>
      <c r="K8820" s="1">
        <v>45028</v>
      </c>
      <c r="L8820" t="s">
        <v>26</v>
      </c>
      <c r="M8820" t="str">
        <f t="shared" si="824"/>
        <v>Potential customer</v>
      </c>
      <c r="N8820" t="s">
        <v>21</v>
      </c>
      <c r="O8820">
        <v>800.12</v>
      </c>
      <c r="P8820" t="s">
        <v>44</v>
      </c>
      <c r="Q8820">
        <f>D8820-H8820</f>
        <v>2646.7289999999998</v>
      </c>
      <c r="R8820" t="str">
        <f t="shared" si="825"/>
        <v>Good</v>
      </c>
      <c r="S8820" t="str">
        <f t="shared" si="826"/>
        <v>Good</v>
      </c>
      <c r="T8820" t="str">
        <f t="shared" si="827"/>
        <v>High Impact</v>
      </c>
    </row>
    <row r="8821" spans="1:20">
      <c r="A8821" t="s">
        <v>8857</v>
      </c>
      <c r="B8821" t="s">
        <v>24</v>
      </c>
      <c r="C8821" t="s">
        <v>41</v>
      </c>
      <c r="D8821">
        <v>3113.6</v>
      </c>
      <c r="E8821" t="str">
        <f t="shared" si="822"/>
        <v>High</v>
      </c>
      <c r="F8821" t="str">
        <f t="shared" si="823"/>
        <v>High</v>
      </c>
      <c r="G8821">
        <v>0.08</v>
      </c>
      <c r="H8821">
        <f>D8821*G8821</f>
        <v>249.08799999999999</v>
      </c>
      <c r="I8821">
        <v>2</v>
      </c>
      <c r="J8821" s="1">
        <v>45337</v>
      </c>
      <c r="K8821" s="1">
        <v>45338</v>
      </c>
      <c r="L8821" t="s">
        <v>26</v>
      </c>
      <c r="M8821" t="str">
        <f t="shared" si="824"/>
        <v>Potential customer</v>
      </c>
      <c r="N8821" t="s">
        <v>27</v>
      </c>
      <c r="O8821">
        <v>579.62</v>
      </c>
      <c r="P8821" t="s">
        <v>53</v>
      </c>
      <c r="Q8821">
        <f>D8821-H8821</f>
        <v>2864.5119999999997</v>
      </c>
      <c r="R8821" t="str">
        <f t="shared" si="825"/>
        <v>Good</v>
      </c>
      <c r="S8821" t="str">
        <f t="shared" si="826"/>
        <v>Good</v>
      </c>
      <c r="T8821" t="str">
        <f t="shared" si="827"/>
        <v>High Impact</v>
      </c>
    </row>
    <row r="8822" spans="1:20">
      <c r="A8822" t="s">
        <v>8858</v>
      </c>
      <c r="B8822" t="s">
        <v>46</v>
      </c>
      <c r="C8822" t="s">
        <v>41</v>
      </c>
      <c r="D8822">
        <v>4466.13</v>
      </c>
      <c r="E8822" t="str">
        <f t="shared" si="822"/>
        <v>High</v>
      </c>
      <c r="F8822" t="str">
        <f t="shared" si="823"/>
        <v>High</v>
      </c>
      <c r="G8822">
        <v>0.32</v>
      </c>
      <c r="H8822">
        <f>D8822*G8822</f>
        <v>1429.1616000000001</v>
      </c>
      <c r="I8822">
        <v>2</v>
      </c>
      <c r="J8822" s="1">
        <v>45223</v>
      </c>
      <c r="K8822" s="1">
        <v>45228</v>
      </c>
      <c r="L8822" t="s">
        <v>36</v>
      </c>
      <c r="M8822" t="str">
        <f t="shared" si="824"/>
        <v>Normal customer</v>
      </c>
      <c r="N8822" t="s">
        <v>21</v>
      </c>
      <c r="O8822">
        <v>1019.52</v>
      </c>
      <c r="P8822" t="s">
        <v>28</v>
      </c>
      <c r="Q8822">
        <f>D8822-H8822</f>
        <v>3036.9683999999997</v>
      </c>
      <c r="R8822" t="str">
        <f t="shared" si="825"/>
        <v>Good</v>
      </c>
      <c r="S8822" t="str">
        <f t="shared" si="826"/>
        <v>Good</v>
      </c>
      <c r="T8822" t="str">
        <f t="shared" si="827"/>
        <v>High Impact</v>
      </c>
    </row>
    <row r="8823" spans="1:20">
      <c r="A8823" t="s">
        <v>8859</v>
      </c>
      <c r="B8823" t="s">
        <v>18</v>
      </c>
      <c r="C8823" t="s">
        <v>31</v>
      </c>
      <c r="D8823">
        <v>395.25</v>
      </c>
      <c r="E8823" t="str">
        <f t="shared" si="822"/>
        <v>Low</v>
      </c>
      <c r="F8823" t="str">
        <f t="shared" si="823"/>
        <v>Low</v>
      </c>
      <c r="G8823">
        <v>0.03</v>
      </c>
      <c r="H8823">
        <f>D8823*G8823</f>
        <v>11.8575</v>
      </c>
      <c r="I8823">
        <v>9</v>
      </c>
      <c r="J8823" s="1">
        <v>45306</v>
      </c>
      <c r="K8823" s="1">
        <v>45312</v>
      </c>
      <c r="L8823" t="s">
        <v>26</v>
      </c>
      <c r="M8823" t="str">
        <f t="shared" si="824"/>
        <v>Normal customer</v>
      </c>
      <c r="N8823" t="s">
        <v>27</v>
      </c>
      <c r="O8823">
        <v>101.99</v>
      </c>
      <c r="P8823" t="s">
        <v>28</v>
      </c>
      <c r="Q8823">
        <f>D8823-H8823</f>
        <v>383.39249999999998</v>
      </c>
      <c r="R8823" t="str">
        <f t="shared" si="825"/>
        <v>Bad</v>
      </c>
      <c r="S8823" t="str">
        <f t="shared" si="826"/>
        <v>Bad</v>
      </c>
      <c r="T8823" t="str">
        <f t="shared" si="827"/>
        <v>Normal</v>
      </c>
    </row>
    <row r="8824" spans="1:20">
      <c r="A8824" t="s">
        <v>8860</v>
      </c>
      <c r="B8824" t="s">
        <v>24</v>
      </c>
      <c r="C8824" t="s">
        <v>19</v>
      </c>
      <c r="D8824">
        <v>4477.1099999999997</v>
      </c>
      <c r="E8824" t="str">
        <f t="shared" si="822"/>
        <v>High</v>
      </c>
      <c r="F8824" t="str">
        <f t="shared" si="823"/>
        <v>High</v>
      </c>
      <c r="G8824">
        <v>0.44</v>
      </c>
      <c r="H8824">
        <f>D8824*G8824</f>
        <v>1969.9283999999998</v>
      </c>
      <c r="I8824">
        <v>8</v>
      </c>
      <c r="J8824" s="1">
        <v>45400</v>
      </c>
      <c r="K8824" s="1">
        <v>45401</v>
      </c>
      <c r="L8824" t="s">
        <v>36</v>
      </c>
      <c r="M8824" t="str">
        <f t="shared" si="824"/>
        <v>Normal customer</v>
      </c>
      <c r="N8824" t="s">
        <v>32</v>
      </c>
      <c r="O8824">
        <v>521.98</v>
      </c>
      <c r="P8824" t="s">
        <v>39</v>
      </c>
      <c r="Q8824">
        <f>D8824-H8824</f>
        <v>2507.1815999999999</v>
      </c>
      <c r="R8824" t="str">
        <f t="shared" si="825"/>
        <v>Good</v>
      </c>
      <c r="S8824" t="str">
        <f t="shared" si="826"/>
        <v>Good</v>
      </c>
      <c r="T8824" t="str">
        <f t="shared" si="827"/>
        <v>High Impact</v>
      </c>
    </row>
    <row r="8825" spans="1:20">
      <c r="A8825" t="s">
        <v>8861</v>
      </c>
      <c r="B8825" t="s">
        <v>18</v>
      </c>
      <c r="C8825" t="s">
        <v>19</v>
      </c>
      <c r="D8825">
        <v>1274.4100000000001</v>
      </c>
      <c r="E8825" t="str">
        <f t="shared" si="822"/>
        <v>High</v>
      </c>
      <c r="F8825" t="str">
        <f t="shared" si="823"/>
        <v>High</v>
      </c>
      <c r="G8825">
        <v>0.04</v>
      </c>
      <c r="H8825">
        <f>D8825*G8825</f>
        <v>50.976400000000005</v>
      </c>
      <c r="I8825">
        <v>4</v>
      </c>
      <c r="J8825" s="1">
        <v>44947</v>
      </c>
      <c r="K8825" s="1">
        <v>44952</v>
      </c>
      <c r="L8825" t="s">
        <v>20</v>
      </c>
      <c r="M8825" t="str">
        <f t="shared" si="824"/>
        <v>Premium customer</v>
      </c>
      <c r="N8825" t="s">
        <v>21</v>
      </c>
      <c r="O8825">
        <v>176.89</v>
      </c>
      <c r="P8825" t="s">
        <v>33</v>
      </c>
      <c r="Q8825">
        <f>D8825-H8825</f>
        <v>1223.4336000000001</v>
      </c>
      <c r="R8825" t="str">
        <f t="shared" si="825"/>
        <v>Bad</v>
      </c>
      <c r="S8825" t="str">
        <f t="shared" si="826"/>
        <v>Bad</v>
      </c>
      <c r="T8825" t="str">
        <f t="shared" si="827"/>
        <v>High Impact</v>
      </c>
    </row>
    <row r="8826" spans="1:20">
      <c r="A8826" t="s">
        <v>8862</v>
      </c>
      <c r="B8826" t="s">
        <v>30</v>
      </c>
      <c r="C8826" t="s">
        <v>25</v>
      </c>
      <c r="D8826">
        <v>481.96</v>
      </c>
      <c r="E8826" t="str">
        <f t="shared" si="822"/>
        <v>Low</v>
      </c>
      <c r="F8826" t="str">
        <f t="shared" si="823"/>
        <v>Low</v>
      </c>
      <c r="G8826">
        <v>0.3</v>
      </c>
      <c r="H8826">
        <f>D8826*G8826</f>
        <v>144.58799999999999</v>
      </c>
      <c r="I8826">
        <v>5</v>
      </c>
      <c r="J8826" s="1">
        <v>45608</v>
      </c>
      <c r="K8826" s="1">
        <v>45611</v>
      </c>
      <c r="L8826" t="s">
        <v>20</v>
      </c>
      <c r="M8826" t="str">
        <f t="shared" si="824"/>
        <v>Normal customer</v>
      </c>
      <c r="N8826" t="s">
        <v>21</v>
      </c>
      <c r="O8826">
        <v>28.92</v>
      </c>
      <c r="P8826" t="s">
        <v>22</v>
      </c>
      <c r="Q8826">
        <f>D8826-H8826</f>
        <v>337.37199999999996</v>
      </c>
      <c r="R8826" t="str">
        <f t="shared" si="825"/>
        <v>Bad</v>
      </c>
      <c r="S8826" t="str">
        <f t="shared" si="826"/>
        <v>Bad</v>
      </c>
      <c r="T8826" t="str">
        <f t="shared" si="827"/>
        <v>High Impact</v>
      </c>
    </row>
    <row r="8827" spans="1:20">
      <c r="A8827" t="s">
        <v>8863</v>
      </c>
      <c r="B8827" t="s">
        <v>24</v>
      </c>
      <c r="C8827" t="s">
        <v>31</v>
      </c>
      <c r="D8827">
        <v>3320.6</v>
      </c>
      <c r="E8827" t="str">
        <f t="shared" si="822"/>
        <v>High</v>
      </c>
      <c r="F8827" t="str">
        <f t="shared" si="823"/>
        <v>High</v>
      </c>
      <c r="G8827">
        <v>0.46</v>
      </c>
      <c r="H8827">
        <f>D8827*G8827</f>
        <v>1527.4760000000001</v>
      </c>
      <c r="I8827">
        <v>9</v>
      </c>
      <c r="J8827" s="1">
        <v>45031</v>
      </c>
      <c r="K8827" s="1">
        <v>45034</v>
      </c>
      <c r="L8827" t="s">
        <v>26</v>
      </c>
      <c r="M8827" t="str">
        <f t="shared" si="824"/>
        <v>Potential customer</v>
      </c>
      <c r="N8827" t="s">
        <v>21</v>
      </c>
      <c r="O8827">
        <v>812.91</v>
      </c>
      <c r="P8827" t="s">
        <v>44</v>
      </c>
      <c r="Q8827">
        <f>D8827-H8827</f>
        <v>1793.1239999999998</v>
      </c>
      <c r="R8827" t="str">
        <f t="shared" si="825"/>
        <v>Good</v>
      </c>
      <c r="S8827" t="str">
        <f t="shared" si="826"/>
        <v>Good</v>
      </c>
      <c r="T8827" t="str">
        <f t="shared" si="827"/>
        <v>High Impact</v>
      </c>
    </row>
    <row r="8828" spans="1:20">
      <c r="A8828" t="s">
        <v>8864</v>
      </c>
      <c r="B8828" t="s">
        <v>18</v>
      </c>
      <c r="C8828" t="s">
        <v>41</v>
      </c>
      <c r="D8828">
        <v>4887.18</v>
      </c>
      <c r="E8828" t="str">
        <f t="shared" si="822"/>
        <v>High</v>
      </c>
      <c r="F8828" t="str">
        <f t="shared" si="823"/>
        <v>High</v>
      </c>
      <c r="G8828">
        <v>0.03</v>
      </c>
      <c r="H8828">
        <f>D8828*G8828</f>
        <v>146.61539999999999</v>
      </c>
      <c r="I8828">
        <v>4</v>
      </c>
      <c r="J8828" s="1">
        <v>45505</v>
      </c>
      <c r="K8828" s="1">
        <v>45506</v>
      </c>
      <c r="L8828" t="s">
        <v>36</v>
      </c>
      <c r="M8828" t="str">
        <f t="shared" si="824"/>
        <v>Normal customer</v>
      </c>
      <c r="N8828" t="s">
        <v>32</v>
      </c>
      <c r="O8828">
        <v>330.86</v>
      </c>
      <c r="P8828" t="s">
        <v>28</v>
      </c>
      <c r="Q8828">
        <f>D8828-H8828</f>
        <v>4740.5646000000006</v>
      </c>
      <c r="R8828" t="str">
        <f t="shared" si="825"/>
        <v>Good</v>
      </c>
      <c r="S8828" t="str">
        <f t="shared" si="826"/>
        <v>Good</v>
      </c>
      <c r="T8828" t="str">
        <f t="shared" si="827"/>
        <v>High Impact</v>
      </c>
    </row>
    <row r="8829" spans="1:20">
      <c r="A8829" t="s">
        <v>8865</v>
      </c>
      <c r="B8829" t="s">
        <v>24</v>
      </c>
      <c r="C8829" t="s">
        <v>31</v>
      </c>
      <c r="D8829">
        <v>380.49</v>
      </c>
      <c r="E8829" t="str">
        <f t="shared" si="822"/>
        <v>Low</v>
      </c>
      <c r="F8829" t="str">
        <f t="shared" si="823"/>
        <v>Low</v>
      </c>
      <c r="G8829">
        <v>0.19</v>
      </c>
      <c r="H8829">
        <f>D8829*G8829</f>
        <v>72.293099999999995</v>
      </c>
      <c r="I8829">
        <v>8</v>
      </c>
      <c r="J8829" s="1">
        <v>45026</v>
      </c>
      <c r="K8829" s="1">
        <v>45030</v>
      </c>
      <c r="L8829" t="s">
        <v>36</v>
      </c>
      <c r="M8829" t="str">
        <f t="shared" si="824"/>
        <v>Normal customer</v>
      </c>
      <c r="N8829" t="s">
        <v>32</v>
      </c>
      <c r="O8829">
        <v>59.01</v>
      </c>
      <c r="P8829" t="s">
        <v>28</v>
      </c>
      <c r="Q8829">
        <f>D8829-H8829</f>
        <v>308.19690000000003</v>
      </c>
      <c r="R8829" t="str">
        <f t="shared" si="825"/>
        <v>Bad</v>
      </c>
      <c r="S8829" t="str">
        <f t="shared" si="826"/>
        <v>Bad</v>
      </c>
      <c r="T8829" t="str">
        <f t="shared" si="827"/>
        <v>Normal</v>
      </c>
    </row>
    <row r="8830" spans="1:20">
      <c r="A8830" t="s">
        <v>8866</v>
      </c>
      <c r="B8830" t="s">
        <v>18</v>
      </c>
      <c r="C8830" t="s">
        <v>31</v>
      </c>
      <c r="D8830">
        <v>2188</v>
      </c>
      <c r="E8830" t="str">
        <f t="shared" si="822"/>
        <v>High</v>
      </c>
      <c r="F8830" t="str">
        <f t="shared" si="823"/>
        <v>High</v>
      </c>
      <c r="G8830">
        <v>0.16</v>
      </c>
      <c r="H8830">
        <f>D8830*G8830</f>
        <v>350.08</v>
      </c>
      <c r="I8830">
        <v>5</v>
      </c>
      <c r="J8830" s="1">
        <v>45403</v>
      </c>
      <c r="K8830" s="1">
        <v>45409</v>
      </c>
      <c r="L8830" t="s">
        <v>26</v>
      </c>
      <c r="M8830" t="str">
        <f t="shared" si="824"/>
        <v>Potential customer</v>
      </c>
      <c r="N8830" t="s">
        <v>27</v>
      </c>
      <c r="O8830">
        <v>557.23</v>
      </c>
      <c r="P8830" t="s">
        <v>53</v>
      </c>
      <c r="Q8830">
        <f>D8830-H8830</f>
        <v>1837.92</v>
      </c>
      <c r="R8830" t="str">
        <f t="shared" si="825"/>
        <v>Good</v>
      </c>
      <c r="S8830" t="str">
        <f t="shared" si="826"/>
        <v>Good</v>
      </c>
      <c r="T8830" t="str">
        <f t="shared" si="827"/>
        <v>High Impact</v>
      </c>
    </row>
    <row r="8831" spans="1:20">
      <c r="A8831" t="s">
        <v>8867</v>
      </c>
      <c r="B8831" t="s">
        <v>24</v>
      </c>
      <c r="C8831" t="s">
        <v>25</v>
      </c>
      <c r="D8831">
        <v>2695.94</v>
      </c>
      <c r="E8831" t="str">
        <f t="shared" si="822"/>
        <v>High</v>
      </c>
      <c r="F8831" t="str">
        <f t="shared" si="823"/>
        <v>High</v>
      </c>
      <c r="G8831">
        <v>0.17</v>
      </c>
      <c r="H8831">
        <f>D8831*G8831</f>
        <v>458.30980000000005</v>
      </c>
      <c r="I8831">
        <v>1</v>
      </c>
      <c r="J8831" s="1">
        <v>45009</v>
      </c>
      <c r="K8831" s="1">
        <v>45013</v>
      </c>
      <c r="L8831" t="s">
        <v>26</v>
      </c>
      <c r="M8831" t="str">
        <f t="shared" si="824"/>
        <v>Potential customer</v>
      </c>
      <c r="N8831" t="s">
        <v>27</v>
      </c>
      <c r="O8831">
        <v>204.32</v>
      </c>
      <c r="P8831" t="s">
        <v>28</v>
      </c>
      <c r="Q8831">
        <f>D8831-H8831</f>
        <v>2237.6302000000001</v>
      </c>
      <c r="R8831" t="str">
        <f t="shared" si="825"/>
        <v>Bad</v>
      </c>
      <c r="S8831" t="str">
        <f t="shared" si="826"/>
        <v>Bad</v>
      </c>
      <c r="T8831" t="str">
        <f t="shared" si="827"/>
        <v>High Impact</v>
      </c>
    </row>
    <row r="8832" spans="1:20">
      <c r="A8832" t="s">
        <v>8868</v>
      </c>
      <c r="B8832" t="s">
        <v>18</v>
      </c>
      <c r="C8832" t="s">
        <v>19</v>
      </c>
      <c r="D8832">
        <v>1335.38</v>
      </c>
      <c r="E8832" t="str">
        <f t="shared" si="822"/>
        <v>High</v>
      </c>
      <c r="F8832" t="str">
        <f t="shared" si="823"/>
        <v>High</v>
      </c>
      <c r="G8832">
        <v>0.3</v>
      </c>
      <c r="H8832">
        <f>D8832*G8832</f>
        <v>400.61400000000003</v>
      </c>
      <c r="I8832">
        <v>7</v>
      </c>
      <c r="J8832" s="1">
        <v>45459</v>
      </c>
      <c r="K8832" s="1">
        <v>45466</v>
      </c>
      <c r="L8832" t="s">
        <v>20</v>
      </c>
      <c r="M8832" t="str">
        <f t="shared" si="824"/>
        <v>Premium customer</v>
      </c>
      <c r="N8832" t="s">
        <v>27</v>
      </c>
      <c r="O8832">
        <v>398.42</v>
      </c>
      <c r="P8832" t="s">
        <v>44</v>
      </c>
      <c r="Q8832">
        <f>D8832-H8832</f>
        <v>934.76600000000008</v>
      </c>
      <c r="R8832" t="str">
        <f t="shared" si="825"/>
        <v>Good</v>
      </c>
      <c r="S8832" t="str">
        <f t="shared" si="826"/>
        <v>Good</v>
      </c>
      <c r="T8832" t="str">
        <f t="shared" si="827"/>
        <v>High Impact</v>
      </c>
    </row>
    <row r="8833" spans="1:20">
      <c r="A8833" t="s">
        <v>8869</v>
      </c>
      <c r="B8833" t="s">
        <v>30</v>
      </c>
      <c r="C8833" t="s">
        <v>31</v>
      </c>
      <c r="D8833">
        <v>4916.07</v>
      </c>
      <c r="E8833" t="str">
        <f t="shared" si="822"/>
        <v>High</v>
      </c>
      <c r="F8833" t="str">
        <f t="shared" si="823"/>
        <v>High</v>
      </c>
      <c r="G8833">
        <v>0.13</v>
      </c>
      <c r="H8833">
        <f>D8833*G8833</f>
        <v>639.08910000000003</v>
      </c>
      <c r="I8833">
        <v>3</v>
      </c>
      <c r="J8833" s="1">
        <v>45642</v>
      </c>
      <c r="K8833" s="1">
        <v>45649</v>
      </c>
      <c r="L8833" t="s">
        <v>20</v>
      </c>
      <c r="M8833" t="str">
        <f t="shared" si="824"/>
        <v>Premium customer</v>
      </c>
      <c r="N8833" t="s">
        <v>32</v>
      </c>
      <c r="O8833">
        <v>939.56</v>
      </c>
      <c r="P8833" t="s">
        <v>53</v>
      </c>
      <c r="Q8833">
        <f>D8833-H8833</f>
        <v>4276.9808999999996</v>
      </c>
      <c r="R8833" t="str">
        <f t="shared" si="825"/>
        <v>Good</v>
      </c>
      <c r="S8833" t="str">
        <f t="shared" si="826"/>
        <v>Good</v>
      </c>
      <c r="T8833" t="str">
        <f t="shared" si="827"/>
        <v>High Impact</v>
      </c>
    </row>
    <row r="8834" spans="1:20">
      <c r="A8834" t="s">
        <v>8870</v>
      </c>
      <c r="B8834" t="s">
        <v>24</v>
      </c>
      <c r="C8834" t="s">
        <v>31</v>
      </c>
      <c r="D8834">
        <v>3240.72</v>
      </c>
      <c r="E8834" t="str">
        <f t="shared" si="822"/>
        <v>High</v>
      </c>
      <c r="F8834" t="str">
        <f t="shared" si="823"/>
        <v>High</v>
      </c>
      <c r="G8834">
        <v>0.01</v>
      </c>
      <c r="H8834">
        <f>D8834*G8834</f>
        <v>32.407199999999996</v>
      </c>
      <c r="I8834">
        <v>7</v>
      </c>
      <c r="J8834" s="1">
        <v>45397</v>
      </c>
      <c r="K8834" s="1">
        <v>45400</v>
      </c>
      <c r="L8834" t="s">
        <v>20</v>
      </c>
      <c r="M8834" t="str">
        <f t="shared" si="824"/>
        <v>Premium customer</v>
      </c>
      <c r="N8834" t="s">
        <v>32</v>
      </c>
      <c r="O8834">
        <v>263.3</v>
      </c>
      <c r="P8834" t="s">
        <v>53</v>
      </c>
      <c r="Q8834">
        <f>D8834-H8834</f>
        <v>3208.3127999999997</v>
      </c>
      <c r="R8834" t="str">
        <f t="shared" si="825"/>
        <v>Bad</v>
      </c>
      <c r="S8834" t="str">
        <f t="shared" si="826"/>
        <v>Bad</v>
      </c>
      <c r="T8834" t="str">
        <f t="shared" si="827"/>
        <v>High Impact</v>
      </c>
    </row>
    <row r="8835" spans="1:20">
      <c r="A8835" t="s">
        <v>8871</v>
      </c>
      <c r="B8835" t="s">
        <v>24</v>
      </c>
      <c r="C8835" t="s">
        <v>31</v>
      </c>
      <c r="D8835">
        <v>4237.32</v>
      </c>
      <c r="E8835" t="str">
        <f t="shared" ref="E8835:E8898" si="828">IF(D8835&gt;1000,"High","Low")</f>
        <v>High</v>
      </c>
      <c r="F8835" t="str">
        <f t="shared" ref="F8835:F8898" si="829">IF(D8835&gt;1000,"High",IF(D8835&gt;500,"Midium","Low"))</f>
        <v>High</v>
      </c>
      <c r="G8835">
        <v>0.48</v>
      </c>
      <c r="H8835">
        <f>D8835*G8835</f>
        <v>2033.9135999999999</v>
      </c>
      <c r="I8835">
        <v>8</v>
      </c>
      <c r="J8835" s="1">
        <v>45613</v>
      </c>
      <c r="K8835" s="1">
        <v>45617</v>
      </c>
      <c r="L8835" t="s">
        <v>26</v>
      </c>
      <c r="M8835" t="str">
        <f t="shared" ref="M8835:M8898" si="830">IF(AND(L8835="Member",D8835&gt;1000),"Premium customer",IF(AND(L8835="Regular",D8835&gt;1000),"Potential customer","Normal customer"))</f>
        <v>Potential customer</v>
      </c>
      <c r="N8835" t="s">
        <v>21</v>
      </c>
      <c r="O8835">
        <v>226.95</v>
      </c>
      <c r="P8835" t="s">
        <v>33</v>
      </c>
      <c r="Q8835">
        <f>D8835-H8835</f>
        <v>2203.4063999999998</v>
      </c>
      <c r="R8835" t="str">
        <f t="shared" ref="R8835:R8898" si="831">IF(AND(D8835&gt;1000,O8835&gt;300),"Good","Bad")</f>
        <v>Bad</v>
      </c>
      <c r="S8835" t="str">
        <f t="shared" ref="S8835:S8898" si="832">IF(NOT(AND(D8835&gt;1000,O8835&gt;300)),"Bad","Good")</f>
        <v>Bad</v>
      </c>
      <c r="T8835" t="str">
        <f t="shared" ref="T8835:T8898" si="833">IF(OR(D8835&gt;1000,G8835&gt;0.25),"High Impact","Normal")</f>
        <v>High Impact</v>
      </c>
    </row>
    <row r="8836" spans="1:20">
      <c r="A8836" t="s">
        <v>8872</v>
      </c>
      <c r="B8836" t="s">
        <v>24</v>
      </c>
      <c r="C8836" t="s">
        <v>38</v>
      </c>
      <c r="D8836">
        <v>2137.31</v>
      </c>
      <c r="E8836" t="str">
        <f t="shared" si="828"/>
        <v>High</v>
      </c>
      <c r="F8836" t="str">
        <f t="shared" si="829"/>
        <v>High</v>
      </c>
      <c r="G8836">
        <v>0.37</v>
      </c>
      <c r="H8836">
        <f>D8836*G8836</f>
        <v>790.80470000000003</v>
      </c>
      <c r="I8836">
        <v>4</v>
      </c>
      <c r="J8836" s="1">
        <v>45594</v>
      </c>
      <c r="K8836" s="1">
        <v>45596</v>
      </c>
      <c r="L8836" t="s">
        <v>20</v>
      </c>
      <c r="M8836" t="str">
        <f t="shared" si="830"/>
        <v>Premium customer</v>
      </c>
      <c r="N8836" t="s">
        <v>32</v>
      </c>
      <c r="O8836">
        <v>286.57</v>
      </c>
      <c r="P8836" t="s">
        <v>44</v>
      </c>
      <c r="Q8836">
        <f>D8836-H8836</f>
        <v>1346.5052999999998</v>
      </c>
      <c r="R8836" t="str">
        <f t="shared" si="831"/>
        <v>Bad</v>
      </c>
      <c r="S8836" t="str">
        <f t="shared" si="832"/>
        <v>Bad</v>
      </c>
      <c r="T8836" t="str">
        <f t="shared" si="833"/>
        <v>High Impact</v>
      </c>
    </row>
    <row r="8837" spans="1:20">
      <c r="A8837" t="s">
        <v>8873</v>
      </c>
      <c r="B8837" t="s">
        <v>24</v>
      </c>
      <c r="C8837" t="s">
        <v>31</v>
      </c>
      <c r="D8837">
        <v>1834.38</v>
      </c>
      <c r="E8837" t="str">
        <f t="shared" si="828"/>
        <v>High</v>
      </c>
      <c r="F8837" t="str">
        <f t="shared" si="829"/>
        <v>High</v>
      </c>
      <c r="G8837">
        <v>7.0000000000000007E-2</v>
      </c>
      <c r="H8837">
        <f>D8837*G8837</f>
        <v>128.40660000000003</v>
      </c>
      <c r="I8837">
        <v>6</v>
      </c>
      <c r="J8837" s="1">
        <v>45629</v>
      </c>
      <c r="K8837" s="1">
        <v>45632</v>
      </c>
      <c r="L8837" t="s">
        <v>20</v>
      </c>
      <c r="M8837" t="str">
        <f t="shared" si="830"/>
        <v>Premium customer</v>
      </c>
      <c r="N8837" t="s">
        <v>21</v>
      </c>
      <c r="O8837">
        <v>192.86</v>
      </c>
      <c r="P8837" t="s">
        <v>33</v>
      </c>
      <c r="Q8837">
        <f>D8837-H8837</f>
        <v>1705.9734000000001</v>
      </c>
      <c r="R8837" t="str">
        <f t="shared" si="831"/>
        <v>Bad</v>
      </c>
      <c r="S8837" t="str">
        <f t="shared" si="832"/>
        <v>Bad</v>
      </c>
      <c r="T8837" t="str">
        <f t="shared" si="833"/>
        <v>High Impact</v>
      </c>
    </row>
    <row r="8838" spans="1:20">
      <c r="A8838" t="s">
        <v>8874</v>
      </c>
      <c r="B8838" t="s">
        <v>30</v>
      </c>
      <c r="C8838" t="s">
        <v>31</v>
      </c>
      <c r="D8838">
        <v>2810.47</v>
      </c>
      <c r="E8838" t="str">
        <f t="shared" si="828"/>
        <v>High</v>
      </c>
      <c r="F8838" t="str">
        <f t="shared" si="829"/>
        <v>High</v>
      </c>
      <c r="G8838">
        <v>0.23</v>
      </c>
      <c r="H8838">
        <f>D8838*G8838</f>
        <v>646.40809999999999</v>
      </c>
      <c r="I8838">
        <v>7</v>
      </c>
      <c r="J8838" s="1">
        <v>45450</v>
      </c>
      <c r="K8838" s="1">
        <v>45457</v>
      </c>
      <c r="L8838" t="s">
        <v>36</v>
      </c>
      <c r="M8838" t="str">
        <f t="shared" si="830"/>
        <v>Normal customer</v>
      </c>
      <c r="N8838" t="s">
        <v>21</v>
      </c>
      <c r="O8838">
        <v>466.22</v>
      </c>
      <c r="P8838" t="s">
        <v>39</v>
      </c>
      <c r="Q8838">
        <f>D8838-H8838</f>
        <v>2164.0618999999997</v>
      </c>
      <c r="R8838" t="str">
        <f t="shared" si="831"/>
        <v>Good</v>
      </c>
      <c r="S8838" t="str">
        <f t="shared" si="832"/>
        <v>Good</v>
      </c>
      <c r="T8838" t="str">
        <f t="shared" si="833"/>
        <v>High Impact</v>
      </c>
    </row>
    <row r="8839" spans="1:20">
      <c r="A8839" t="s">
        <v>8875</v>
      </c>
      <c r="B8839" t="s">
        <v>24</v>
      </c>
      <c r="C8839" t="s">
        <v>41</v>
      </c>
      <c r="D8839">
        <v>2232.86</v>
      </c>
      <c r="E8839" t="str">
        <f t="shared" si="828"/>
        <v>High</v>
      </c>
      <c r="F8839" t="str">
        <f t="shared" si="829"/>
        <v>High</v>
      </c>
      <c r="G8839">
        <v>0.03</v>
      </c>
      <c r="H8839">
        <f>D8839*G8839</f>
        <v>66.985799999999998</v>
      </c>
      <c r="I8839">
        <v>8</v>
      </c>
      <c r="J8839" s="1">
        <v>45194</v>
      </c>
      <c r="K8839" s="1">
        <v>45199</v>
      </c>
      <c r="L8839" t="s">
        <v>20</v>
      </c>
      <c r="M8839" t="str">
        <f t="shared" si="830"/>
        <v>Premium customer</v>
      </c>
      <c r="N8839" t="s">
        <v>21</v>
      </c>
      <c r="O8839">
        <v>371.83</v>
      </c>
      <c r="P8839" t="s">
        <v>33</v>
      </c>
      <c r="Q8839">
        <f>D8839-H8839</f>
        <v>2165.8742000000002</v>
      </c>
      <c r="R8839" t="str">
        <f t="shared" si="831"/>
        <v>Good</v>
      </c>
      <c r="S8839" t="str">
        <f t="shared" si="832"/>
        <v>Good</v>
      </c>
      <c r="T8839" t="str">
        <f t="shared" si="833"/>
        <v>High Impact</v>
      </c>
    </row>
    <row r="8840" spans="1:20">
      <c r="A8840" t="s">
        <v>8876</v>
      </c>
      <c r="B8840" t="s">
        <v>46</v>
      </c>
      <c r="C8840" t="s">
        <v>38</v>
      </c>
      <c r="D8840">
        <v>3603.25</v>
      </c>
      <c r="E8840" t="str">
        <f t="shared" si="828"/>
        <v>High</v>
      </c>
      <c r="F8840" t="str">
        <f t="shared" si="829"/>
        <v>High</v>
      </c>
      <c r="G8840">
        <v>0.01</v>
      </c>
      <c r="H8840">
        <f>D8840*G8840</f>
        <v>36.032499999999999</v>
      </c>
      <c r="I8840">
        <v>3</v>
      </c>
      <c r="J8840" s="1">
        <v>45093</v>
      </c>
      <c r="K8840" s="1">
        <v>45099</v>
      </c>
      <c r="L8840" t="s">
        <v>20</v>
      </c>
      <c r="M8840" t="str">
        <f t="shared" si="830"/>
        <v>Premium customer</v>
      </c>
      <c r="N8840" t="s">
        <v>32</v>
      </c>
      <c r="O8840">
        <v>320.58999999999997</v>
      </c>
      <c r="P8840" t="s">
        <v>22</v>
      </c>
      <c r="Q8840">
        <f>D8840-H8840</f>
        <v>3567.2175000000002</v>
      </c>
      <c r="R8840" t="str">
        <f t="shared" si="831"/>
        <v>Good</v>
      </c>
      <c r="S8840" t="str">
        <f t="shared" si="832"/>
        <v>Good</v>
      </c>
      <c r="T8840" t="str">
        <f t="shared" si="833"/>
        <v>High Impact</v>
      </c>
    </row>
    <row r="8841" spans="1:20">
      <c r="A8841" t="s">
        <v>8877</v>
      </c>
      <c r="B8841" t="s">
        <v>30</v>
      </c>
      <c r="C8841" t="s">
        <v>31</v>
      </c>
      <c r="D8841">
        <v>1402.51</v>
      </c>
      <c r="E8841" t="str">
        <f t="shared" si="828"/>
        <v>High</v>
      </c>
      <c r="F8841" t="str">
        <f t="shared" si="829"/>
        <v>High</v>
      </c>
      <c r="G8841">
        <v>0.02</v>
      </c>
      <c r="H8841">
        <f>D8841*G8841</f>
        <v>28.0502</v>
      </c>
      <c r="I8841">
        <v>7</v>
      </c>
      <c r="J8841" s="1">
        <v>45200</v>
      </c>
      <c r="K8841" s="1">
        <v>45205</v>
      </c>
      <c r="L8841" t="s">
        <v>36</v>
      </c>
      <c r="M8841" t="str">
        <f t="shared" si="830"/>
        <v>Normal customer</v>
      </c>
      <c r="N8841" t="s">
        <v>27</v>
      </c>
      <c r="O8841">
        <v>301.16000000000003</v>
      </c>
      <c r="P8841" t="s">
        <v>33</v>
      </c>
      <c r="Q8841">
        <f>D8841-H8841</f>
        <v>1374.4598000000001</v>
      </c>
      <c r="R8841" t="str">
        <f t="shared" si="831"/>
        <v>Good</v>
      </c>
      <c r="S8841" t="str">
        <f t="shared" si="832"/>
        <v>Good</v>
      </c>
      <c r="T8841" t="str">
        <f t="shared" si="833"/>
        <v>High Impact</v>
      </c>
    </row>
    <row r="8842" spans="1:20">
      <c r="A8842" t="s">
        <v>8878</v>
      </c>
      <c r="B8842" t="s">
        <v>46</v>
      </c>
      <c r="C8842" t="s">
        <v>31</v>
      </c>
      <c r="D8842">
        <v>2303</v>
      </c>
      <c r="E8842" t="str">
        <f t="shared" si="828"/>
        <v>High</v>
      </c>
      <c r="F8842" t="str">
        <f t="shared" si="829"/>
        <v>High</v>
      </c>
      <c r="G8842">
        <v>0.38</v>
      </c>
      <c r="H8842">
        <f>D8842*G8842</f>
        <v>875.14</v>
      </c>
      <c r="I8842">
        <v>5</v>
      </c>
      <c r="J8842" s="1">
        <v>45175</v>
      </c>
      <c r="K8842" s="1">
        <v>45179</v>
      </c>
      <c r="L8842" t="s">
        <v>20</v>
      </c>
      <c r="M8842" t="str">
        <f t="shared" si="830"/>
        <v>Premium customer</v>
      </c>
      <c r="N8842" t="s">
        <v>21</v>
      </c>
      <c r="O8842">
        <v>352.61</v>
      </c>
      <c r="P8842" t="s">
        <v>28</v>
      </c>
      <c r="Q8842">
        <f>D8842-H8842</f>
        <v>1427.8600000000001</v>
      </c>
      <c r="R8842" t="str">
        <f t="shared" si="831"/>
        <v>Good</v>
      </c>
      <c r="S8842" t="str">
        <f t="shared" si="832"/>
        <v>Good</v>
      </c>
      <c r="T8842" t="str">
        <f t="shared" si="833"/>
        <v>High Impact</v>
      </c>
    </row>
    <row r="8843" spans="1:20">
      <c r="A8843" t="s">
        <v>8879</v>
      </c>
      <c r="B8843" t="s">
        <v>24</v>
      </c>
      <c r="C8843" t="s">
        <v>25</v>
      </c>
      <c r="D8843">
        <v>4486.1499999999996</v>
      </c>
      <c r="E8843" t="str">
        <f t="shared" si="828"/>
        <v>High</v>
      </c>
      <c r="F8843" t="str">
        <f t="shared" si="829"/>
        <v>High</v>
      </c>
      <c r="G8843">
        <v>0.22</v>
      </c>
      <c r="H8843">
        <f>D8843*G8843</f>
        <v>986.95299999999997</v>
      </c>
      <c r="I8843">
        <v>7</v>
      </c>
      <c r="J8843" s="1">
        <v>45308</v>
      </c>
      <c r="K8843" s="1">
        <v>45313</v>
      </c>
      <c r="L8843" t="s">
        <v>36</v>
      </c>
      <c r="M8843" t="str">
        <f t="shared" si="830"/>
        <v>Normal customer</v>
      </c>
      <c r="N8843" t="s">
        <v>32</v>
      </c>
      <c r="O8843">
        <v>934.14</v>
      </c>
      <c r="P8843" t="s">
        <v>44</v>
      </c>
      <c r="Q8843">
        <f>D8843-H8843</f>
        <v>3499.1969999999997</v>
      </c>
      <c r="R8843" t="str">
        <f t="shared" si="831"/>
        <v>Good</v>
      </c>
      <c r="S8843" t="str">
        <f t="shared" si="832"/>
        <v>Good</v>
      </c>
      <c r="T8843" t="str">
        <f t="shared" si="833"/>
        <v>High Impact</v>
      </c>
    </row>
    <row r="8844" spans="1:20">
      <c r="A8844" t="s">
        <v>8880</v>
      </c>
      <c r="B8844" t="s">
        <v>18</v>
      </c>
      <c r="C8844" t="s">
        <v>25</v>
      </c>
      <c r="D8844">
        <v>3804.93</v>
      </c>
      <c r="E8844" t="str">
        <f t="shared" si="828"/>
        <v>High</v>
      </c>
      <c r="F8844" t="str">
        <f t="shared" si="829"/>
        <v>High</v>
      </c>
      <c r="G8844">
        <v>0.42</v>
      </c>
      <c r="H8844">
        <f>D8844*G8844</f>
        <v>1598.0705999999998</v>
      </c>
      <c r="I8844">
        <v>6</v>
      </c>
      <c r="J8844" s="1">
        <v>45578</v>
      </c>
      <c r="K8844" s="1">
        <v>45583</v>
      </c>
      <c r="L8844" t="s">
        <v>20</v>
      </c>
      <c r="M8844" t="str">
        <f t="shared" si="830"/>
        <v>Premium customer</v>
      </c>
      <c r="N8844" t="s">
        <v>27</v>
      </c>
      <c r="O8844">
        <v>1011.84</v>
      </c>
      <c r="P8844" t="s">
        <v>44</v>
      </c>
      <c r="Q8844">
        <f>D8844-H8844</f>
        <v>2206.8594000000003</v>
      </c>
      <c r="R8844" t="str">
        <f t="shared" si="831"/>
        <v>Good</v>
      </c>
      <c r="S8844" t="str">
        <f t="shared" si="832"/>
        <v>Good</v>
      </c>
      <c r="T8844" t="str">
        <f t="shared" si="833"/>
        <v>High Impact</v>
      </c>
    </row>
    <row r="8845" spans="1:20">
      <c r="A8845" t="s">
        <v>8881</v>
      </c>
      <c r="B8845" t="s">
        <v>46</v>
      </c>
      <c r="C8845" t="s">
        <v>38</v>
      </c>
      <c r="D8845">
        <v>923.54</v>
      </c>
      <c r="E8845" t="str">
        <f t="shared" si="828"/>
        <v>Low</v>
      </c>
      <c r="F8845" t="str">
        <f t="shared" si="829"/>
        <v>Midium</v>
      </c>
      <c r="G8845">
        <v>0.15</v>
      </c>
      <c r="H8845">
        <f>D8845*G8845</f>
        <v>138.53099999999998</v>
      </c>
      <c r="I8845">
        <v>5</v>
      </c>
      <c r="J8845" s="1">
        <v>45264</v>
      </c>
      <c r="K8845" s="1">
        <v>45265</v>
      </c>
      <c r="L8845" t="s">
        <v>20</v>
      </c>
      <c r="M8845" t="str">
        <f t="shared" si="830"/>
        <v>Normal customer</v>
      </c>
      <c r="N8845" t="s">
        <v>32</v>
      </c>
      <c r="O8845">
        <v>85.29</v>
      </c>
      <c r="P8845" t="s">
        <v>33</v>
      </c>
      <c r="Q8845">
        <f>D8845-H8845</f>
        <v>785.00900000000001</v>
      </c>
      <c r="R8845" t="str">
        <f t="shared" si="831"/>
        <v>Bad</v>
      </c>
      <c r="S8845" t="str">
        <f t="shared" si="832"/>
        <v>Bad</v>
      </c>
      <c r="T8845" t="str">
        <f t="shared" si="833"/>
        <v>Normal</v>
      </c>
    </row>
    <row r="8846" spans="1:20">
      <c r="A8846" t="s">
        <v>8882</v>
      </c>
      <c r="B8846" t="s">
        <v>24</v>
      </c>
      <c r="C8846" t="s">
        <v>41</v>
      </c>
      <c r="D8846">
        <v>4445.6400000000003</v>
      </c>
      <c r="E8846" t="str">
        <f t="shared" si="828"/>
        <v>High</v>
      </c>
      <c r="F8846" t="str">
        <f t="shared" si="829"/>
        <v>High</v>
      </c>
      <c r="G8846">
        <v>0.39</v>
      </c>
      <c r="H8846">
        <f>D8846*G8846</f>
        <v>1733.7996000000003</v>
      </c>
      <c r="I8846">
        <v>3</v>
      </c>
      <c r="J8846" s="1">
        <v>45572</v>
      </c>
      <c r="K8846" s="1">
        <v>45573</v>
      </c>
      <c r="L8846" t="s">
        <v>20</v>
      </c>
      <c r="M8846" t="str">
        <f t="shared" si="830"/>
        <v>Premium customer</v>
      </c>
      <c r="N8846" t="s">
        <v>32</v>
      </c>
      <c r="O8846">
        <v>703.52</v>
      </c>
      <c r="P8846" t="s">
        <v>44</v>
      </c>
      <c r="Q8846">
        <f>D8846-H8846</f>
        <v>2711.8404</v>
      </c>
      <c r="R8846" t="str">
        <f t="shared" si="831"/>
        <v>Good</v>
      </c>
      <c r="S8846" t="str">
        <f t="shared" si="832"/>
        <v>Good</v>
      </c>
      <c r="T8846" t="str">
        <f t="shared" si="833"/>
        <v>High Impact</v>
      </c>
    </row>
    <row r="8847" spans="1:20">
      <c r="A8847" t="s">
        <v>8883</v>
      </c>
      <c r="B8847" t="s">
        <v>46</v>
      </c>
      <c r="C8847" t="s">
        <v>38</v>
      </c>
      <c r="D8847">
        <v>2986.18</v>
      </c>
      <c r="E8847" t="str">
        <f t="shared" si="828"/>
        <v>High</v>
      </c>
      <c r="F8847" t="str">
        <f t="shared" si="829"/>
        <v>High</v>
      </c>
      <c r="G8847">
        <v>0.04</v>
      </c>
      <c r="H8847">
        <f>D8847*G8847</f>
        <v>119.4472</v>
      </c>
      <c r="I8847">
        <v>2</v>
      </c>
      <c r="J8847" s="1">
        <v>44983</v>
      </c>
      <c r="K8847" s="1">
        <v>44988</v>
      </c>
      <c r="L8847" t="s">
        <v>20</v>
      </c>
      <c r="M8847" t="str">
        <f t="shared" si="830"/>
        <v>Premium customer</v>
      </c>
      <c r="N8847" t="s">
        <v>27</v>
      </c>
      <c r="O8847">
        <v>777.41</v>
      </c>
      <c r="P8847" t="s">
        <v>22</v>
      </c>
      <c r="Q8847">
        <f>D8847-H8847</f>
        <v>2866.7327999999998</v>
      </c>
      <c r="R8847" t="str">
        <f t="shared" si="831"/>
        <v>Good</v>
      </c>
      <c r="S8847" t="str">
        <f t="shared" si="832"/>
        <v>Good</v>
      </c>
      <c r="T8847" t="str">
        <f t="shared" si="833"/>
        <v>High Impact</v>
      </c>
    </row>
    <row r="8848" spans="1:20">
      <c r="A8848" t="s">
        <v>8884</v>
      </c>
      <c r="B8848" t="s">
        <v>24</v>
      </c>
      <c r="C8848" t="s">
        <v>38</v>
      </c>
      <c r="D8848">
        <v>3428.51</v>
      </c>
      <c r="E8848" t="str">
        <f t="shared" si="828"/>
        <v>High</v>
      </c>
      <c r="F8848" t="str">
        <f t="shared" si="829"/>
        <v>High</v>
      </c>
      <c r="G8848">
        <v>0.32</v>
      </c>
      <c r="H8848">
        <f>D8848*G8848</f>
        <v>1097.1232</v>
      </c>
      <c r="I8848">
        <v>3</v>
      </c>
      <c r="J8848" s="1">
        <v>45231</v>
      </c>
      <c r="K8848" s="1">
        <v>45234</v>
      </c>
      <c r="L8848" t="s">
        <v>20</v>
      </c>
      <c r="M8848" t="str">
        <f t="shared" si="830"/>
        <v>Premium customer</v>
      </c>
      <c r="N8848" t="s">
        <v>21</v>
      </c>
      <c r="O8848">
        <v>790.5</v>
      </c>
      <c r="P8848" t="s">
        <v>39</v>
      </c>
      <c r="Q8848">
        <f>D8848-H8848</f>
        <v>2331.3868000000002</v>
      </c>
      <c r="R8848" t="str">
        <f t="shared" si="831"/>
        <v>Good</v>
      </c>
      <c r="S8848" t="str">
        <f t="shared" si="832"/>
        <v>Good</v>
      </c>
      <c r="T8848" t="str">
        <f t="shared" si="833"/>
        <v>High Impact</v>
      </c>
    </row>
    <row r="8849" spans="1:20">
      <c r="A8849" t="s">
        <v>8885</v>
      </c>
      <c r="B8849" t="s">
        <v>24</v>
      </c>
      <c r="C8849" t="s">
        <v>25</v>
      </c>
      <c r="D8849">
        <v>1541.86</v>
      </c>
      <c r="E8849" t="str">
        <f t="shared" si="828"/>
        <v>High</v>
      </c>
      <c r="F8849" t="str">
        <f t="shared" si="829"/>
        <v>High</v>
      </c>
      <c r="G8849">
        <v>0.18</v>
      </c>
      <c r="H8849">
        <f>D8849*G8849</f>
        <v>277.53479999999996</v>
      </c>
      <c r="I8849">
        <v>2</v>
      </c>
      <c r="J8849" s="1">
        <v>45069</v>
      </c>
      <c r="K8849" s="1">
        <v>45075</v>
      </c>
      <c r="L8849" t="s">
        <v>26</v>
      </c>
      <c r="M8849" t="str">
        <f t="shared" si="830"/>
        <v>Potential customer</v>
      </c>
      <c r="N8849" t="s">
        <v>21</v>
      </c>
      <c r="O8849">
        <v>194.81</v>
      </c>
      <c r="P8849" t="s">
        <v>39</v>
      </c>
      <c r="Q8849">
        <f>D8849-H8849</f>
        <v>1264.3252</v>
      </c>
      <c r="R8849" t="str">
        <f t="shared" si="831"/>
        <v>Bad</v>
      </c>
      <c r="S8849" t="str">
        <f t="shared" si="832"/>
        <v>Bad</v>
      </c>
      <c r="T8849" t="str">
        <f t="shared" si="833"/>
        <v>High Impact</v>
      </c>
    </row>
    <row r="8850" spans="1:20">
      <c r="A8850" t="s">
        <v>8886</v>
      </c>
      <c r="B8850" t="s">
        <v>24</v>
      </c>
      <c r="C8850" t="s">
        <v>25</v>
      </c>
      <c r="D8850">
        <v>2263.5700000000002</v>
      </c>
      <c r="E8850" t="str">
        <f t="shared" si="828"/>
        <v>High</v>
      </c>
      <c r="F8850" t="str">
        <f t="shared" si="829"/>
        <v>High</v>
      </c>
      <c r="G8850">
        <v>0.14000000000000001</v>
      </c>
      <c r="H8850">
        <f>D8850*G8850</f>
        <v>316.89980000000003</v>
      </c>
      <c r="I8850">
        <v>3</v>
      </c>
      <c r="J8850" s="1">
        <v>45445</v>
      </c>
      <c r="K8850" s="1">
        <v>45450</v>
      </c>
      <c r="L8850" t="s">
        <v>26</v>
      </c>
      <c r="M8850" t="str">
        <f t="shared" si="830"/>
        <v>Potential customer</v>
      </c>
      <c r="N8850" t="s">
        <v>21</v>
      </c>
      <c r="O8850">
        <v>541.14</v>
      </c>
      <c r="P8850" t="s">
        <v>44</v>
      </c>
      <c r="Q8850">
        <f>D8850-H8850</f>
        <v>1946.6702</v>
      </c>
      <c r="R8850" t="str">
        <f t="shared" si="831"/>
        <v>Good</v>
      </c>
      <c r="S8850" t="str">
        <f t="shared" si="832"/>
        <v>Good</v>
      </c>
      <c r="T8850" t="str">
        <f t="shared" si="833"/>
        <v>High Impact</v>
      </c>
    </row>
    <row r="8851" spans="1:20">
      <c r="A8851" t="s">
        <v>8887</v>
      </c>
      <c r="B8851" t="s">
        <v>18</v>
      </c>
      <c r="C8851" t="s">
        <v>41</v>
      </c>
      <c r="D8851">
        <v>4053.38</v>
      </c>
      <c r="E8851" t="str">
        <f t="shared" si="828"/>
        <v>High</v>
      </c>
      <c r="F8851" t="str">
        <f t="shared" si="829"/>
        <v>High</v>
      </c>
      <c r="G8851">
        <v>0.41</v>
      </c>
      <c r="H8851">
        <f>D8851*G8851</f>
        <v>1661.8858</v>
      </c>
      <c r="I8851">
        <v>2</v>
      </c>
      <c r="J8851" s="1">
        <v>45147</v>
      </c>
      <c r="K8851" s="1">
        <v>45153</v>
      </c>
      <c r="L8851" t="s">
        <v>26</v>
      </c>
      <c r="M8851" t="str">
        <f t="shared" si="830"/>
        <v>Potential customer</v>
      </c>
      <c r="N8851" t="s">
        <v>27</v>
      </c>
      <c r="O8851">
        <v>589.74</v>
      </c>
      <c r="P8851" t="s">
        <v>44</v>
      </c>
      <c r="Q8851">
        <f>D8851-H8851</f>
        <v>2391.4942000000001</v>
      </c>
      <c r="R8851" t="str">
        <f t="shared" si="831"/>
        <v>Good</v>
      </c>
      <c r="S8851" t="str">
        <f t="shared" si="832"/>
        <v>Good</v>
      </c>
      <c r="T8851" t="str">
        <f t="shared" si="833"/>
        <v>High Impact</v>
      </c>
    </row>
    <row r="8852" spans="1:20">
      <c r="A8852" t="s">
        <v>8888</v>
      </c>
      <c r="B8852" t="s">
        <v>46</v>
      </c>
      <c r="C8852" t="s">
        <v>31</v>
      </c>
      <c r="D8852">
        <v>1720.31</v>
      </c>
      <c r="E8852" t="str">
        <f t="shared" si="828"/>
        <v>High</v>
      </c>
      <c r="F8852" t="str">
        <f t="shared" si="829"/>
        <v>High</v>
      </c>
      <c r="G8852">
        <v>0.03</v>
      </c>
      <c r="H8852">
        <f>D8852*G8852</f>
        <v>51.609299999999998</v>
      </c>
      <c r="I8852">
        <v>1</v>
      </c>
      <c r="J8852" s="1">
        <v>44984</v>
      </c>
      <c r="K8852" s="1">
        <v>44986</v>
      </c>
      <c r="L8852" t="s">
        <v>26</v>
      </c>
      <c r="M8852" t="str">
        <f t="shared" si="830"/>
        <v>Potential customer</v>
      </c>
      <c r="N8852" t="s">
        <v>27</v>
      </c>
      <c r="O8852">
        <v>503.78</v>
      </c>
      <c r="P8852" t="s">
        <v>39</v>
      </c>
      <c r="Q8852">
        <f>D8852-H8852</f>
        <v>1668.7006999999999</v>
      </c>
      <c r="R8852" t="str">
        <f t="shared" si="831"/>
        <v>Good</v>
      </c>
      <c r="S8852" t="str">
        <f t="shared" si="832"/>
        <v>Good</v>
      </c>
      <c r="T8852" t="str">
        <f t="shared" si="833"/>
        <v>High Impact</v>
      </c>
    </row>
    <row r="8853" spans="1:20">
      <c r="A8853" t="s">
        <v>8889</v>
      </c>
      <c r="B8853" t="s">
        <v>30</v>
      </c>
      <c r="C8853" t="s">
        <v>41</v>
      </c>
      <c r="D8853">
        <v>908.8</v>
      </c>
      <c r="E8853" t="str">
        <f t="shared" si="828"/>
        <v>Low</v>
      </c>
      <c r="F8853" t="str">
        <f t="shared" si="829"/>
        <v>Midium</v>
      </c>
      <c r="G8853">
        <v>0.47</v>
      </c>
      <c r="H8853">
        <f>D8853*G8853</f>
        <v>427.13599999999997</v>
      </c>
      <c r="I8853">
        <v>9</v>
      </c>
      <c r="J8853" s="1">
        <v>45235</v>
      </c>
      <c r="K8853" s="1">
        <v>45238</v>
      </c>
      <c r="L8853" t="s">
        <v>26</v>
      </c>
      <c r="M8853" t="str">
        <f t="shared" si="830"/>
        <v>Normal customer</v>
      </c>
      <c r="N8853" t="s">
        <v>32</v>
      </c>
      <c r="O8853">
        <v>103.34</v>
      </c>
      <c r="P8853" t="s">
        <v>22</v>
      </c>
      <c r="Q8853">
        <f>D8853-H8853</f>
        <v>481.66399999999999</v>
      </c>
      <c r="R8853" t="str">
        <f t="shared" si="831"/>
        <v>Bad</v>
      </c>
      <c r="S8853" t="str">
        <f t="shared" si="832"/>
        <v>Bad</v>
      </c>
      <c r="T8853" t="str">
        <f t="shared" si="833"/>
        <v>High Impact</v>
      </c>
    </row>
    <row r="8854" spans="1:20">
      <c r="A8854" t="s">
        <v>8890</v>
      </c>
      <c r="B8854" t="s">
        <v>30</v>
      </c>
      <c r="C8854" t="s">
        <v>31</v>
      </c>
      <c r="D8854">
        <v>1953.69</v>
      </c>
      <c r="E8854" t="str">
        <f t="shared" si="828"/>
        <v>High</v>
      </c>
      <c r="F8854" t="str">
        <f t="shared" si="829"/>
        <v>High</v>
      </c>
      <c r="G8854">
        <v>0.39</v>
      </c>
      <c r="H8854">
        <f>D8854*G8854</f>
        <v>761.93910000000005</v>
      </c>
      <c r="I8854">
        <v>5</v>
      </c>
      <c r="J8854" s="1">
        <v>45131</v>
      </c>
      <c r="K8854" s="1">
        <v>45137</v>
      </c>
      <c r="L8854" t="s">
        <v>20</v>
      </c>
      <c r="M8854" t="str">
        <f t="shared" si="830"/>
        <v>Premium customer</v>
      </c>
      <c r="N8854" t="s">
        <v>27</v>
      </c>
      <c r="O8854">
        <v>184.71</v>
      </c>
      <c r="P8854" t="s">
        <v>33</v>
      </c>
      <c r="Q8854">
        <f>D8854-H8854</f>
        <v>1191.7509</v>
      </c>
      <c r="R8854" t="str">
        <f t="shared" si="831"/>
        <v>Bad</v>
      </c>
      <c r="S8854" t="str">
        <f t="shared" si="832"/>
        <v>Bad</v>
      </c>
      <c r="T8854" t="str">
        <f t="shared" si="833"/>
        <v>High Impact</v>
      </c>
    </row>
    <row r="8855" spans="1:20">
      <c r="A8855" t="s">
        <v>8891</v>
      </c>
      <c r="B8855" t="s">
        <v>30</v>
      </c>
      <c r="C8855" t="s">
        <v>19</v>
      </c>
      <c r="D8855">
        <v>439.17</v>
      </c>
      <c r="E8855" t="str">
        <f t="shared" si="828"/>
        <v>Low</v>
      </c>
      <c r="F8855" t="str">
        <f t="shared" si="829"/>
        <v>Low</v>
      </c>
      <c r="G8855">
        <v>0.18</v>
      </c>
      <c r="H8855">
        <f>D8855*G8855</f>
        <v>79.050600000000003</v>
      </c>
      <c r="I8855">
        <v>9</v>
      </c>
      <c r="J8855" s="1">
        <v>45371</v>
      </c>
      <c r="K8855" s="1">
        <v>45373</v>
      </c>
      <c r="L8855" t="s">
        <v>36</v>
      </c>
      <c r="M8855" t="str">
        <f t="shared" si="830"/>
        <v>Normal customer</v>
      </c>
      <c r="N8855" t="s">
        <v>27</v>
      </c>
      <c r="O8855">
        <v>118.43</v>
      </c>
      <c r="P8855" t="s">
        <v>39</v>
      </c>
      <c r="Q8855">
        <f>D8855-H8855</f>
        <v>360.11940000000004</v>
      </c>
      <c r="R8855" t="str">
        <f t="shared" si="831"/>
        <v>Bad</v>
      </c>
      <c r="S8855" t="str">
        <f t="shared" si="832"/>
        <v>Bad</v>
      </c>
      <c r="T8855" t="str">
        <f t="shared" si="833"/>
        <v>Normal</v>
      </c>
    </row>
    <row r="8856" spans="1:20">
      <c r="A8856" t="s">
        <v>8892</v>
      </c>
      <c r="B8856" t="s">
        <v>30</v>
      </c>
      <c r="C8856" t="s">
        <v>25</v>
      </c>
      <c r="D8856">
        <v>3617.5</v>
      </c>
      <c r="E8856" t="str">
        <f t="shared" si="828"/>
        <v>High</v>
      </c>
      <c r="F8856" t="str">
        <f t="shared" si="829"/>
        <v>High</v>
      </c>
      <c r="G8856">
        <v>0.5</v>
      </c>
      <c r="H8856">
        <f>D8856*G8856</f>
        <v>1808.75</v>
      </c>
      <c r="I8856">
        <v>8</v>
      </c>
      <c r="J8856" s="1">
        <v>45150</v>
      </c>
      <c r="K8856" s="1">
        <v>45156</v>
      </c>
      <c r="L8856" t="s">
        <v>36</v>
      </c>
      <c r="M8856" t="str">
        <f t="shared" si="830"/>
        <v>Normal customer</v>
      </c>
      <c r="N8856" t="s">
        <v>27</v>
      </c>
      <c r="O8856">
        <v>630.16</v>
      </c>
      <c r="P8856" t="s">
        <v>39</v>
      </c>
      <c r="Q8856">
        <f>D8856-H8856</f>
        <v>1808.75</v>
      </c>
      <c r="R8856" t="str">
        <f t="shared" si="831"/>
        <v>Good</v>
      </c>
      <c r="S8856" t="str">
        <f t="shared" si="832"/>
        <v>Good</v>
      </c>
      <c r="T8856" t="str">
        <f t="shared" si="833"/>
        <v>High Impact</v>
      </c>
    </row>
    <row r="8857" spans="1:20">
      <c r="A8857" t="s">
        <v>8893</v>
      </c>
      <c r="B8857" t="s">
        <v>24</v>
      </c>
      <c r="C8857" t="s">
        <v>19</v>
      </c>
      <c r="D8857">
        <v>823.95</v>
      </c>
      <c r="E8857" t="str">
        <f t="shared" si="828"/>
        <v>Low</v>
      </c>
      <c r="F8857" t="str">
        <f t="shared" si="829"/>
        <v>Midium</v>
      </c>
      <c r="G8857">
        <v>0.1</v>
      </c>
      <c r="H8857">
        <f>D8857*G8857</f>
        <v>82.39500000000001</v>
      </c>
      <c r="I8857">
        <v>7</v>
      </c>
      <c r="J8857" s="1">
        <v>45578</v>
      </c>
      <c r="K8857" s="1">
        <v>45580</v>
      </c>
      <c r="L8857" t="s">
        <v>20</v>
      </c>
      <c r="M8857" t="str">
        <f t="shared" si="830"/>
        <v>Normal customer</v>
      </c>
      <c r="N8857" t="s">
        <v>21</v>
      </c>
      <c r="O8857">
        <v>194.47</v>
      </c>
      <c r="P8857" t="s">
        <v>39</v>
      </c>
      <c r="Q8857">
        <f>D8857-H8857</f>
        <v>741.55500000000006</v>
      </c>
      <c r="R8857" t="str">
        <f t="shared" si="831"/>
        <v>Bad</v>
      </c>
      <c r="S8857" t="str">
        <f t="shared" si="832"/>
        <v>Bad</v>
      </c>
      <c r="T8857" t="str">
        <f t="shared" si="833"/>
        <v>Normal</v>
      </c>
    </row>
    <row r="8858" spans="1:20">
      <c r="A8858" t="s">
        <v>8894</v>
      </c>
      <c r="B8858" t="s">
        <v>46</v>
      </c>
      <c r="C8858" t="s">
        <v>19</v>
      </c>
      <c r="D8858">
        <v>1497.12</v>
      </c>
      <c r="E8858" t="str">
        <f t="shared" si="828"/>
        <v>High</v>
      </c>
      <c r="F8858" t="str">
        <f t="shared" si="829"/>
        <v>High</v>
      </c>
      <c r="G8858">
        <v>0.2</v>
      </c>
      <c r="H8858">
        <f>D8858*G8858</f>
        <v>299.42399999999998</v>
      </c>
      <c r="I8858">
        <v>6</v>
      </c>
      <c r="J8858" s="1">
        <v>45038</v>
      </c>
      <c r="K8858" s="1">
        <v>45045</v>
      </c>
      <c r="L8858" t="s">
        <v>36</v>
      </c>
      <c r="M8858" t="str">
        <f t="shared" si="830"/>
        <v>Normal customer</v>
      </c>
      <c r="N8858" t="s">
        <v>32</v>
      </c>
      <c r="O8858">
        <v>430.49</v>
      </c>
      <c r="P8858" t="s">
        <v>44</v>
      </c>
      <c r="Q8858">
        <f>D8858-H8858</f>
        <v>1197.6959999999999</v>
      </c>
      <c r="R8858" t="str">
        <f t="shared" si="831"/>
        <v>Good</v>
      </c>
      <c r="S8858" t="str">
        <f t="shared" si="832"/>
        <v>Good</v>
      </c>
      <c r="T8858" t="str">
        <f t="shared" si="833"/>
        <v>High Impact</v>
      </c>
    </row>
    <row r="8859" spans="1:20">
      <c r="A8859" t="s">
        <v>8895</v>
      </c>
      <c r="B8859" t="s">
        <v>46</v>
      </c>
      <c r="C8859" t="s">
        <v>25</v>
      </c>
      <c r="D8859">
        <v>4417.3</v>
      </c>
      <c r="E8859" t="str">
        <f t="shared" si="828"/>
        <v>High</v>
      </c>
      <c r="F8859" t="str">
        <f t="shared" si="829"/>
        <v>High</v>
      </c>
      <c r="G8859">
        <v>0.44</v>
      </c>
      <c r="H8859">
        <f>D8859*G8859</f>
        <v>1943.6120000000001</v>
      </c>
      <c r="I8859">
        <v>4</v>
      </c>
      <c r="J8859" s="1">
        <v>45463</v>
      </c>
      <c r="K8859" s="1">
        <v>45470</v>
      </c>
      <c r="L8859" t="s">
        <v>26</v>
      </c>
      <c r="M8859" t="str">
        <f t="shared" si="830"/>
        <v>Potential customer</v>
      </c>
      <c r="N8859" t="s">
        <v>32</v>
      </c>
      <c r="O8859">
        <v>438.74</v>
      </c>
      <c r="P8859" t="s">
        <v>44</v>
      </c>
      <c r="Q8859">
        <f>D8859-H8859</f>
        <v>2473.6880000000001</v>
      </c>
      <c r="R8859" t="str">
        <f t="shared" si="831"/>
        <v>Good</v>
      </c>
      <c r="S8859" t="str">
        <f t="shared" si="832"/>
        <v>Good</v>
      </c>
      <c r="T8859" t="str">
        <f t="shared" si="833"/>
        <v>High Impact</v>
      </c>
    </row>
    <row r="8860" spans="1:20">
      <c r="A8860" t="s">
        <v>8896</v>
      </c>
      <c r="B8860" t="s">
        <v>18</v>
      </c>
      <c r="C8860" t="s">
        <v>19</v>
      </c>
      <c r="D8860">
        <v>2748.44</v>
      </c>
      <c r="E8860" t="str">
        <f t="shared" si="828"/>
        <v>High</v>
      </c>
      <c r="F8860" t="str">
        <f t="shared" si="829"/>
        <v>High</v>
      </c>
      <c r="G8860">
        <v>0.5</v>
      </c>
      <c r="H8860">
        <f>D8860*G8860</f>
        <v>1374.22</v>
      </c>
      <c r="I8860">
        <v>7</v>
      </c>
      <c r="J8860" s="1">
        <v>45585</v>
      </c>
      <c r="K8860" s="1">
        <v>45589</v>
      </c>
      <c r="L8860" t="s">
        <v>26</v>
      </c>
      <c r="M8860" t="str">
        <f t="shared" si="830"/>
        <v>Potential customer</v>
      </c>
      <c r="N8860" t="s">
        <v>27</v>
      </c>
      <c r="O8860">
        <v>206.23</v>
      </c>
      <c r="P8860" t="s">
        <v>28</v>
      </c>
      <c r="Q8860">
        <f>D8860-H8860</f>
        <v>1374.22</v>
      </c>
      <c r="R8860" t="str">
        <f t="shared" si="831"/>
        <v>Bad</v>
      </c>
      <c r="S8860" t="str">
        <f t="shared" si="832"/>
        <v>Bad</v>
      </c>
      <c r="T8860" t="str">
        <f t="shared" si="833"/>
        <v>High Impact</v>
      </c>
    </row>
    <row r="8861" spans="1:20">
      <c r="A8861" t="s">
        <v>8897</v>
      </c>
      <c r="B8861" t="s">
        <v>46</v>
      </c>
      <c r="C8861" t="s">
        <v>38</v>
      </c>
      <c r="D8861">
        <v>1674.56</v>
      </c>
      <c r="E8861" t="str">
        <f t="shared" si="828"/>
        <v>High</v>
      </c>
      <c r="F8861" t="str">
        <f t="shared" si="829"/>
        <v>High</v>
      </c>
      <c r="G8861">
        <v>0.12</v>
      </c>
      <c r="H8861">
        <f>D8861*G8861</f>
        <v>200.94719999999998</v>
      </c>
      <c r="I8861">
        <v>7</v>
      </c>
      <c r="J8861" s="1">
        <v>45173</v>
      </c>
      <c r="K8861" s="1">
        <v>45174</v>
      </c>
      <c r="L8861" t="s">
        <v>36</v>
      </c>
      <c r="M8861" t="str">
        <f t="shared" si="830"/>
        <v>Normal customer</v>
      </c>
      <c r="N8861" t="s">
        <v>32</v>
      </c>
      <c r="O8861">
        <v>174.37</v>
      </c>
      <c r="P8861" t="s">
        <v>53</v>
      </c>
      <c r="Q8861">
        <f>D8861-H8861</f>
        <v>1473.6127999999999</v>
      </c>
      <c r="R8861" t="str">
        <f t="shared" si="831"/>
        <v>Bad</v>
      </c>
      <c r="S8861" t="str">
        <f t="shared" si="832"/>
        <v>Bad</v>
      </c>
      <c r="T8861" t="str">
        <f t="shared" si="833"/>
        <v>High Impact</v>
      </c>
    </row>
    <row r="8862" spans="1:20">
      <c r="A8862" t="s">
        <v>8898</v>
      </c>
      <c r="B8862" t="s">
        <v>46</v>
      </c>
      <c r="C8862" t="s">
        <v>31</v>
      </c>
      <c r="D8862">
        <v>2783.57</v>
      </c>
      <c r="E8862" t="str">
        <f t="shared" si="828"/>
        <v>High</v>
      </c>
      <c r="F8862" t="str">
        <f t="shared" si="829"/>
        <v>High</v>
      </c>
      <c r="G8862">
        <v>0.37</v>
      </c>
      <c r="H8862">
        <f>D8862*G8862</f>
        <v>1029.9209000000001</v>
      </c>
      <c r="I8862">
        <v>1</v>
      </c>
      <c r="J8862" s="1">
        <v>45006</v>
      </c>
      <c r="K8862" s="1">
        <v>45010</v>
      </c>
      <c r="L8862" t="s">
        <v>20</v>
      </c>
      <c r="M8862" t="str">
        <f t="shared" si="830"/>
        <v>Premium customer</v>
      </c>
      <c r="N8862" t="s">
        <v>32</v>
      </c>
      <c r="O8862">
        <v>219.03</v>
      </c>
      <c r="P8862" t="s">
        <v>39</v>
      </c>
      <c r="Q8862">
        <f>D8862-H8862</f>
        <v>1753.6491000000001</v>
      </c>
      <c r="R8862" t="str">
        <f t="shared" si="831"/>
        <v>Bad</v>
      </c>
      <c r="S8862" t="str">
        <f t="shared" si="832"/>
        <v>Bad</v>
      </c>
      <c r="T8862" t="str">
        <f t="shared" si="833"/>
        <v>High Impact</v>
      </c>
    </row>
    <row r="8863" spans="1:20">
      <c r="A8863" t="s">
        <v>8899</v>
      </c>
      <c r="B8863" t="s">
        <v>46</v>
      </c>
      <c r="C8863" t="s">
        <v>41</v>
      </c>
      <c r="D8863">
        <v>1169.56</v>
      </c>
      <c r="E8863" t="str">
        <f t="shared" si="828"/>
        <v>High</v>
      </c>
      <c r="F8863" t="str">
        <f t="shared" si="829"/>
        <v>High</v>
      </c>
      <c r="G8863">
        <v>0.15</v>
      </c>
      <c r="H8863">
        <f>D8863*G8863</f>
        <v>175.434</v>
      </c>
      <c r="I8863">
        <v>9</v>
      </c>
      <c r="J8863" s="1">
        <v>45450</v>
      </c>
      <c r="K8863" s="1">
        <v>45456</v>
      </c>
      <c r="L8863" t="s">
        <v>26</v>
      </c>
      <c r="M8863" t="str">
        <f t="shared" si="830"/>
        <v>Potential customer</v>
      </c>
      <c r="N8863" t="s">
        <v>32</v>
      </c>
      <c r="O8863">
        <v>339.76</v>
      </c>
      <c r="P8863" t="s">
        <v>44</v>
      </c>
      <c r="Q8863">
        <f>D8863-H8863</f>
        <v>994.12599999999998</v>
      </c>
      <c r="R8863" t="str">
        <f t="shared" si="831"/>
        <v>Good</v>
      </c>
      <c r="S8863" t="str">
        <f t="shared" si="832"/>
        <v>Good</v>
      </c>
      <c r="T8863" t="str">
        <f t="shared" si="833"/>
        <v>High Impact</v>
      </c>
    </row>
    <row r="8864" spans="1:20">
      <c r="A8864" t="s">
        <v>8900</v>
      </c>
      <c r="B8864" t="s">
        <v>18</v>
      </c>
      <c r="C8864" t="s">
        <v>25</v>
      </c>
      <c r="D8864">
        <v>223.35</v>
      </c>
      <c r="E8864" t="str">
        <f t="shared" si="828"/>
        <v>Low</v>
      </c>
      <c r="F8864" t="str">
        <f t="shared" si="829"/>
        <v>Low</v>
      </c>
      <c r="G8864">
        <v>0.38</v>
      </c>
      <c r="H8864">
        <f>D8864*G8864</f>
        <v>84.873000000000005</v>
      </c>
      <c r="I8864">
        <v>4</v>
      </c>
      <c r="J8864" s="1">
        <v>45626</v>
      </c>
      <c r="K8864" s="1">
        <v>45628</v>
      </c>
      <c r="L8864" t="s">
        <v>20</v>
      </c>
      <c r="M8864" t="str">
        <f t="shared" si="830"/>
        <v>Normal customer</v>
      </c>
      <c r="N8864" t="s">
        <v>32</v>
      </c>
      <c r="O8864">
        <v>51</v>
      </c>
      <c r="P8864" t="s">
        <v>39</v>
      </c>
      <c r="Q8864">
        <f>D8864-H8864</f>
        <v>138.47699999999998</v>
      </c>
      <c r="R8864" t="str">
        <f t="shared" si="831"/>
        <v>Bad</v>
      </c>
      <c r="S8864" t="str">
        <f t="shared" si="832"/>
        <v>Bad</v>
      </c>
      <c r="T8864" t="str">
        <f t="shared" si="833"/>
        <v>High Impact</v>
      </c>
    </row>
    <row r="8865" spans="1:20">
      <c r="A8865" t="s">
        <v>8901</v>
      </c>
      <c r="B8865" t="s">
        <v>30</v>
      </c>
      <c r="C8865" t="s">
        <v>38</v>
      </c>
      <c r="D8865">
        <v>3058.29</v>
      </c>
      <c r="E8865" t="str">
        <f t="shared" si="828"/>
        <v>High</v>
      </c>
      <c r="F8865" t="str">
        <f t="shared" si="829"/>
        <v>High</v>
      </c>
      <c r="G8865">
        <v>0.06</v>
      </c>
      <c r="H8865">
        <f>D8865*G8865</f>
        <v>183.4974</v>
      </c>
      <c r="I8865">
        <v>7</v>
      </c>
      <c r="J8865" s="1">
        <v>45474</v>
      </c>
      <c r="K8865" s="1">
        <v>45478</v>
      </c>
      <c r="L8865" t="s">
        <v>20</v>
      </c>
      <c r="M8865" t="str">
        <f t="shared" si="830"/>
        <v>Premium customer</v>
      </c>
      <c r="N8865" t="s">
        <v>32</v>
      </c>
      <c r="O8865">
        <v>654.34</v>
      </c>
      <c r="P8865" t="s">
        <v>33</v>
      </c>
      <c r="Q8865">
        <f>D8865-H8865</f>
        <v>2874.7925999999998</v>
      </c>
      <c r="R8865" t="str">
        <f t="shared" si="831"/>
        <v>Good</v>
      </c>
      <c r="S8865" t="str">
        <f t="shared" si="832"/>
        <v>Good</v>
      </c>
      <c r="T8865" t="str">
        <f t="shared" si="833"/>
        <v>High Impact</v>
      </c>
    </row>
    <row r="8866" spans="1:20">
      <c r="A8866" t="s">
        <v>8902</v>
      </c>
      <c r="B8866" t="s">
        <v>46</v>
      </c>
      <c r="C8866" t="s">
        <v>41</v>
      </c>
      <c r="D8866">
        <v>3599.22</v>
      </c>
      <c r="E8866" t="str">
        <f t="shared" si="828"/>
        <v>High</v>
      </c>
      <c r="F8866" t="str">
        <f t="shared" si="829"/>
        <v>High</v>
      </c>
      <c r="G8866">
        <v>0.17</v>
      </c>
      <c r="H8866">
        <f>D8866*G8866</f>
        <v>611.86739999999998</v>
      </c>
      <c r="I8866">
        <v>9</v>
      </c>
      <c r="J8866" s="1">
        <v>45078</v>
      </c>
      <c r="K8866" s="1">
        <v>45082</v>
      </c>
      <c r="L8866" t="s">
        <v>26</v>
      </c>
      <c r="M8866" t="str">
        <f t="shared" si="830"/>
        <v>Potential customer</v>
      </c>
      <c r="N8866" t="s">
        <v>21</v>
      </c>
      <c r="O8866">
        <v>1036.23</v>
      </c>
      <c r="P8866" t="s">
        <v>44</v>
      </c>
      <c r="Q8866">
        <f>D8866-H8866</f>
        <v>2987.3525999999997</v>
      </c>
      <c r="R8866" t="str">
        <f t="shared" si="831"/>
        <v>Good</v>
      </c>
      <c r="S8866" t="str">
        <f t="shared" si="832"/>
        <v>Good</v>
      </c>
      <c r="T8866" t="str">
        <f t="shared" si="833"/>
        <v>High Impact</v>
      </c>
    </row>
    <row r="8867" spans="1:20">
      <c r="A8867" t="s">
        <v>8903</v>
      </c>
      <c r="B8867" t="s">
        <v>18</v>
      </c>
      <c r="C8867" t="s">
        <v>41</v>
      </c>
      <c r="D8867">
        <v>4410.93</v>
      </c>
      <c r="E8867" t="str">
        <f t="shared" si="828"/>
        <v>High</v>
      </c>
      <c r="F8867" t="str">
        <f t="shared" si="829"/>
        <v>High</v>
      </c>
      <c r="G8867">
        <v>0.04</v>
      </c>
      <c r="H8867">
        <f>D8867*G8867</f>
        <v>176.43720000000002</v>
      </c>
      <c r="I8867">
        <v>2</v>
      </c>
      <c r="J8867" s="1">
        <v>45346</v>
      </c>
      <c r="K8867" s="1">
        <v>45349</v>
      </c>
      <c r="L8867" t="s">
        <v>20</v>
      </c>
      <c r="M8867" t="str">
        <f t="shared" si="830"/>
        <v>Premium customer</v>
      </c>
      <c r="N8867" t="s">
        <v>32</v>
      </c>
      <c r="O8867">
        <v>1299.51</v>
      </c>
      <c r="P8867" t="s">
        <v>39</v>
      </c>
      <c r="Q8867">
        <f>D8867-H8867</f>
        <v>4234.4928</v>
      </c>
      <c r="R8867" t="str">
        <f t="shared" si="831"/>
        <v>Good</v>
      </c>
      <c r="S8867" t="str">
        <f t="shared" si="832"/>
        <v>Good</v>
      </c>
      <c r="T8867" t="str">
        <f t="shared" si="833"/>
        <v>High Impact</v>
      </c>
    </row>
    <row r="8868" spans="1:20">
      <c r="A8868" t="s">
        <v>8904</v>
      </c>
      <c r="B8868" t="s">
        <v>18</v>
      </c>
      <c r="C8868" t="s">
        <v>41</v>
      </c>
      <c r="D8868">
        <v>3882.23</v>
      </c>
      <c r="E8868" t="str">
        <f t="shared" si="828"/>
        <v>High</v>
      </c>
      <c r="F8868" t="str">
        <f t="shared" si="829"/>
        <v>High</v>
      </c>
      <c r="G8868">
        <v>0.25</v>
      </c>
      <c r="H8868">
        <f>D8868*G8868</f>
        <v>970.5575</v>
      </c>
      <c r="I8868">
        <v>8</v>
      </c>
      <c r="J8868" s="1">
        <v>45058</v>
      </c>
      <c r="K8868" s="1">
        <v>45062</v>
      </c>
      <c r="L8868" t="s">
        <v>36</v>
      </c>
      <c r="M8868" t="str">
        <f t="shared" si="830"/>
        <v>Normal customer</v>
      </c>
      <c r="N8868" t="s">
        <v>27</v>
      </c>
      <c r="O8868">
        <v>1080.24</v>
      </c>
      <c r="P8868" t="s">
        <v>44</v>
      </c>
      <c r="Q8868">
        <f>D8868-H8868</f>
        <v>2911.6725000000001</v>
      </c>
      <c r="R8868" t="str">
        <f t="shared" si="831"/>
        <v>Good</v>
      </c>
      <c r="S8868" t="str">
        <f t="shared" si="832"/>
        <v>Good</v>
      </c>
      <c r="T8868" t="str">
        <f t="shared" si="833"/>
        <v>High Impact</v>
      </c>
    </row>
    <row r="8869" spans="1:20">
      <c r="A8869" t="s">
        <v>8905</v>
      </c>
      <c r="B8869" t="s">
        <v>24</v>
      </c>
      <c r="C8869" t="s">
        <v>19</v>
      </c>
      <c r="D8869">
        <v>4640.72</v>
      </c>
      <c r="E8869" t="str">
        <f t="shared" si="828"/>
        <v>High</v>
      </c>
      <c r="F8869" t="str">
        <f t="shared" si="829"/>
        <v>High</v>
      </c>
      <c r="G8869">
        <v>0.35</v>
      </c>
      <c r="H8869">
        <f>D8869*G8869</f>
        <v>1624.252</v>
      </c>
      <c r="I8869">
        <v>4</v>
      </c>
      <c r="J8869" s="1">
        <v>45409</v>
      </c>
      <c r="K8869" s="1">
        <v>45412</v>
      </c>
      <c r="L8869" t="s">
        <v>26</v>
      </c>
      <c r="M8869" t="str">
        <f t="shared" si="830"/>
        <v>Potential customer</v>
      </c>
      <c r="N8869" t="s">
        <v>21</v>
      </c>
      <c r="O8869">
        <v>997.47</v>
      </c>
      <c r="P8869" t="s">
        <v>28</v>
      </c>
      <c r="Q8869">
        <f>D8869-H8869</f>
        <v>3016.4680000000003</v>
      </c>
      <c r="R8869" t="str">
        <f t="shared" si="831"/>
        <v>Good</v>
      </c>
      <c r="S8869" t="str">
        <f t="shared" si="832"/>
        <v>Good</v>
      </c>
      <c r="T8869" t="str">
        <f t="shared" si="833"/>
        <v>High Impact</v>
      </c>
    </row>
    <row r="8870" spans="1:20">
      <c r="A8870" t="s">
        <v>8906</v>
      </c>
      <c r="B8870" t="s">
        <v>18</v>
      </c>
      <c r="C8870" t="s">
        <v>19</v>
      </c>
      <c r="D8870">
        <v>4931.17</v>
      </c>
      <c r="E8870" t="str">
        <f t="shared" si="828"/>
        <v>High</v>
      </c>
      <c r="F8870" t="str">
        <f t="shared" si="829"/>
        <v>High</v>
      </c>
      <c r="G8870">
        <v>0.19</v>
      </c>
      <c r="H8870">
        <f>D8870*G8870</f>
        <v>936.92230000000006</v>
      </c>
      <c r="I8870">
        <v>4</v>
      </c>
      <c r="J8870" s="1">
        <v>45360</v>
      </c>
      <c r="K8870" s="1">
        <v>45367</v>
      </c>
      <c r="L8870" t="s">
        <v>20</v>
      </c>
      <c r="M8870" t="str">
        <f t="shared" si="830"/>
        <v>Premium customer</v>
      </c>
      <c r="N8870" t="s">
        <v>32</v>
      </c>
      <c r="O8870">
        <v>858.93</v>
      </c>
      <c r="P8870" t="s">
        <v>22</v>
      </c>
      <c r="Q8870">
        <f>D8870-H8870</f>
        <v>3994.2476999999999</v>
      </c>
      <c r="R8870" t="str">
        <f t="shared" si="831"/>
        <v>Good</v>
      </c>
      <c r="S8870" t="str">
        <f t="shared" si="832"/>
        <v>Good</v>
      </c>
      <c r="T8870" t="str">
        <f t="shared" si="833"/>
        <v>High Impact</v>
      </c>
    </row>
    <row r="8871" spans="1:20">
      <c r="A8871" t="s">
        <v>8907</v>
      </c>
      <c r="B8871" t="s">
        <v>30</v>
      </c>
      <c r="C8871" t="s">
        <v>19</v>
      </c>
      <c r="D8871">
        <v>3750.18</v>
      </c>
      <c r="E8871" t="str">
        <f t="shared" si="828"/>
        <v>High</v>
      </c>
      <c r="F8871" t="str">
        <f t="shared" si="829"/>
        <v>High</v>
      </c>
      <c r="G8871">
        <v>0.31</v>
      </c>
      <c r="H8871">
        <f>D8871*G8871</f>
        <v>1162.5557999999999</v>
      </c>
      <c r="I8871">
        <v>3</v>
      </c>
      <c r="J8871" s="1">
        <v>44982</v>
      </c>
      <c r="K8871" s="1">
        <v>44986</v>
      </c>
      <c r="L8871" t="s">
        <v>26</v>
      </c>
      <c r="M8871" t="str">
        <f t="shared" si="830"/>
        <v>Potential customer</v>
      </c>
      <c r="N8871" t="s">
        <v>27</v>
      </c>
      <c r="O8871">
        <v>228.69</v>
      </c>
      <c r="P8871" t="s">
        <v>22</v>
      </c>
      <c r="Q8871">
        <f>D8871-H8871</f>
        <v>2587.6242000000002</v>
      </c>
      <c r="R8871" t="str">
        <f t="shared" si="831"/>
        <v>Bad</v>
      </c>
      <c r="S8871" t="str">
        <f t="shared" si="832"/>
        <v>Bad</v>
      </c>
      <c r="T8871" t="str">
        <f t="shared" si="833"/>
        <v>High Impact</v>
      </c>
    </row>
    <row r="8872" spans="1:20">
      <c r="A8872" t="s">
        <v>8908</v>
      </c>
      <c r="B8872" t="s">
        <v>46</v>
      </c>
      <c r="C8872" t="s">
        <v>19</v>
      </c>
      <c r="D8872">
        <v>4352.82</v>
      </c>
      <c r="E8872" t="str">
        <f t="shared" si="828"/>
        <v>High</v>
      </c>
      <c r="F8872" t="str">
        <f t="shared" si="829"/>
        <v>High</v>
      </c>
      <c r="G8872">
        <v>0.28000000000000003</v>
      </c>
      <c r="H8872">
        <f>D8872*G8872</f>
        <v>1218.7896000000001</v>
      </c>
      <c r="I8872">
        <v>4</v>
      </c>
      <c r="J8872" s="1">
        <v>45044</v>
      </c>
      <c r="K8872" s="1">
        <v>45050</v>
      </c>
      <c r="L8872" t="s">
        <v>20</v>
      </c>
      <c r="M8872" t="str">
        <f t="shared" si="830"/>
        <v>Premium customer</v>
      </c>
      <c r="N8872" t="s">
        <v>21</v>
      </c>
      <c r="O8872">
        <v>1171.96</v>
      </c>
      <c r="P8872" t="s">
        <v>33</v>
      </c>
      <c r="Q8872">
        <f>D8872-H8872</f>
        <v>3134.0303999999996</v>
      </c>
      <c r="R8872" t="str">
        <f t="shared" si="831"/>
        <v>Good</v>
      </c>
      <c r="S8872" t="str">
        <f t="shared" si="832"/>
        <v>Good</v>
      </c>
      <c r="T8872" t="str">
        <f t="shared" si="833"/>
        <v>High Impact</v>
      </c>
    </row>
    <row r="8873" spans="1:20">
      <c r="A8873" t="s">
        <v>8909</v>
      </c>
      <c r="B8873" t="s">
        <v>18</v>
      </c>
      <c r="C8873" t="s">
        <v>38</v>
      </c>
      <c r="D8873">
        <v>3401.28</v>
      </c>
      <c r="E8873" t="str">
        <f t="shared" si="828"/>
        <v>High</v>
      </c>
      <c r="F8873" t="str">
        <f t="shared" si="829"/>
        <v>High</v>
      </c>
      <c r="G8873">
        <v>0.15</v>
      </c>
      <c r="H8873">
        <f>D8873*G8873</f>
        <v>510.19200000000001</v>
      </c>
      <c r="I8873">
        <v>9</v>
      </c>
      <c r="J8873" s="1">
        <v>45296</v>
      </c>
      <c r="K8873" s="1">
        <v>45303</v>
      </c>
      <c r="L8873" t="s">
        <v>26</v>
      </c>
      <c r="M8873" t="str">
        <f t="shared" si="830"/>
        <v>Potential customer</v>
      </c>
      <c r="N8873" t="s">
        <v>21</v>
      </c>
      <c r="O8873">
        <v>255.2</v>
      </c>
      <c r="P8873" t="s">
        <v>53</v>
      </c>
      <c r="Q8873">
        <f>D8873-H8873</f>
        <v>2891.0880000000002</v>
      </c>
      <c r="R8873" t="str">
        <f t="shared" si="831"/>
        <v>Bad</v>
      </c>
      <c r="S8873" t="str">
        <f t="shared" si="832"/>
        <v>Bad</v>
      </c>
      <c r="T8873" t="str">
        <f t="shared" si="833"/>
        <v>High Impact</v>
      </c>
    </row>
    <row r="8874" spans="1:20">
      <c r="A8874" t="s">
        <v>8910</v>
      </c>
      <c r="B8874" t="s">
        <v>30</v>
      </c>
      <c r="C8874" t="s">
        <v>19</v>
      </c>
      <c r="D8874">
        <v>937.6</v>
      </c>
      <c r="E8874" t="str">
        <f t="shared" si="828"/>
        <v>Low</v>
      </c>
      <c r="F8874" t="str">
        <f t="shared" si="829"/>
        <v>Midium</v>
      </c>
      <c r="G8874">
        <v>0.24</v>
      </c>
      <c r="H8874">
        <f>D8874*G8874</f>
        <v>225.024</v>
      </c>
      <c r="I8874">
        <v>1</v>
      </c>
      <c r="J8874" s="1">
        <v>45190</v>
      </c>
      <c r="K8874" s="1">
        <v>45194</v>
      </c>
      <c r="L8874" t="s">
        <v>20</v>
      </c>
      <c r="M8874" t="str">
        <f t="shared" si="830"/>
        <v>Normal customer</v>
      </c>
      <c r="N8874" t="s">
        <v>21</v>
      </c>
      <c r="O8874">
        <v>67.069999999999993</v>
      </c>
      <c r="P8874" t="s">
        <v>33</v>
      </c>
      <c r="Q8874">
        <f>D8874-H8874</f>
        <v>712.57600000000002</v>
      </c>
      <c r="R8874" t="str">
        <f t="shared" si="831"/>
        <v>Bad</v>
      </c>
      <c r="S8874" t="str">
        <f t="shared" si="832"/>
        <v>Bad</v>
      </c>
      <c r="T8874" t="str">
        <f t="shared" si="833"/>
        <v>Normal</v>
      </c>
    </row>
    <row r="8875" spans="1:20">
      <c r="A8875" t="s">
        <v>8911</v>
      </c>
      <c r="B8875" t="s">
        <v>18</v>
      </c>
      <c r="C8875" t="s">
        <v>25</v>
      </c>
      <c r="D8875">
        <v>990.34</v>
      </c>
      <c r="E8875" t="str">
        <f t="shared" si="828"/>
        <v>Low</v>
      </c>
      <c r="F8875" t="str">
        <f t="shared" si="829"/>
        <v>Midium</v>
      </c>
      <c r="G8875">
        <v>0.03</v>
      </c>
      <c r="H8875">
        <f>D8875*G8875</f>
        <v>29.7102</v>
      </c>
      <c r="I8875">
        <v>9</v>
      </c>
      <c r="J8875" s="1">
        <v>45627</v>
      </c>
      <c r="K8875" s="1">
        <v>45629</v>
      </c>
      <c r="L8875" t="s">
        <v>20</v>
      </c>
      <c r="M8875" t="str">
        <f t="shared" si="830"/>
        <v>Normal customer</v>
      </c>
      <c r="N8875" t="s">
        <v>32</v>
      </c>
      <c r="O8875">
        <v>211.98</v>
      </c>
      <c r="P8875" t="s">
        <v>28</v>
      </c>
      <c r="Q8875">
        <f>D8875-H8875</f>
        <v>960.62980000000005</v>
      </c>
      <c r="R8875" t="str">
        <f t="shared" si="831"/>
        <v>Bad</v>
      </c>
      <c r="S8875" t="str">
        <f t="shared" si="832"/>
        <v>Bad</v>
      </c>
      <c r="T8875" t="str">
        <f t="shared" si="833"/>
        <v>Normal</v>
      </c>
    </row>
    <row r="8876" spans="1:20">
      <c r="A8876" t="s">
        <v>8912</v>
      </c>
      <c r="B8876" t="s">
        <v>18</v>
      </c>
      <c r="C8876" t="s">
        <v>41</v>
      </c>
      <c r="D8876">
        <v>640.27</v>
      </c>
      <c r="E8876" t="str">
        <f t="shared" si="828"/>
        <v>Low</v>
      </c>
      <c r="F8876" t="str">
        <f t="shared" si="829"/>
        <v>Midium</v>
      </c>
      <c r="G8876">
        <v>0.23</v>
      </c>
      <c r="H8876">
        <f>D8876*G8876</f>
        <v>147.2621</v>
      </c>
      <c r="I8876">
        <v>9</v>
      </c>
      <c r="J8876" s="1">
        <v>45446</v>
      </c>
      <c r="K8876" s="1">
        <v>45453</v>
      </c>
      <c r="L8876" t="s">
        <v>26</v>
      </c>
      <c r="M8876" t="str">
        <f t="shared" si="830"/>
        <v>Normal customer</v>
      </c>
      <c r="N8876" t="s">
        <v>27</v>
      </c>
      <c r="O8876">
        <v>165.09</v>
      </c>
      <c r="P8876" t="s">
        <v>39</v>
      </c>
      <c r="Q8876">
        <f>D8876-H8876</f>
        <v>493.00789999999995</v>
      </c>
      <c r="R8876" t="str">
        <f t="shared" si="831"/>
        <v>Bad</v>
      </c>
      <c r="S8876" t="str">
        <f t="shared" si="832"/>
        <v>Bad</v>
      </c>
      <c r="T8876" t="str">
        <f t="shared" si="833"/>
        <v>Normal</v>
      </c>
    </row>
    <row r="8877" spans="1:20">
      <c r="A8877" t="s">
        <v>8913</v>
      </c>
      <c r="B8877" t="s">
        <v>18</v>
      </c>
      <c r="C8877" t="s">
        <v>38</v>
      </c>
      <c r="D8877">
        <v>4720.58</v>
      </c>
      <c r="E8877" t="str">
        <f t="shared" si="828"/>
        <v>High</v>
      </c>
      <c r="F8877" t="str">
        <f t="shared" si="829"/>
        <v>High</v>
      </c>
      <c r="G8877">
        <v>0.23</v>
      </c>
      <c r="H8877">
        <f>D8877*G8877</f>
        <v>1085.7334000000001</v>
      </c>
      <c r="I8877">
        <v>1</v>
      </c>
      <c r="J8877" s="1">
        <v>45573</v>
      </c>
      <c r="K8877" s="1">
        <v>45575</v>
      </c>
      <c r="L8877" t="s">
        <v>36</v>
      </c>
      <c r="M8877" t="str">
        <f t="shared" si="830"/>
        <v>Normal customer</v>
      </c>
      <c r="N8877" t="s">
        <v>32</v>
      </c>
      <c r="O8877">
        <v>1045.02</v>
      </c>
      <c r="P8877" t="s">
        <v>22</v>
      </c>
      <c r="Q8877">
        <f>D8877-H8877</f>
        <v>3634.8465999999999</v>
      </c>
      <c r="R8877" t="str">
        <f t="shared" si="831"/>
        <v>Good</v>
      </c>
      <c r="S8877" t="str">
        <f t="shared" si="832"/>
        <v>Good</v>
      </c>
      <c r="T8877" t="str">
        <f t="shared" si="833"/>
        <v>High Impact</v>
      </c>
    </row>
    <row r="8878" spans="1:20">
      <c r="A8878" t="s">
        <v>8914</v>
      </c>
      <c r="B8878" t="s">
        <v>18</v>
      </c>
      <c r="C8878" t="s">
        <v>19</v>
      </c>
      <c r="D8878">
        <v>3396.48</v>
      </c>
      <c r="E8878" t="str">
        <f t="shared" si="828"/>
        <v>High</v>
      </c>
      <c r="F8878" t="str">
        <f t="shared" si="829"/>
        <v>High</v>
      </c>
      <c r="G8878">
        <v>0.01</v>
      </c>
      <c r="H8878">
        <f>D8878*G8878</f>
        <v>33.964800000000004</v>
      </c>
      <c r="I8878">
        <v>9</v>
      </c>
      <c r="J8878" s="1">
        <v>45335</v>
      </c>
      <c r="K8878" s="1">
        <v>45340</v>
      </c>
      <c r="L8878" t="s">
        <v>36</v>
      </c>
      <c r="M8878" t="str">
        <f t="shared" si="830"/>
        <v>Normal customer</v>
      </c>
      <c r="N8878" t="s">
        <v>32</v>
      </c>
      <c r="O8878">
        <v>479.75</v>
      </c>
      <c r="P8878" t="s">
        <v>28</v>
      </c>
      <c r="Q8878">
        <f>D8878-H8878</f>
        <v>3362.5151999999998</v>
      </c>
      <c r="R8878" t="str">
        <f t="shared" si="831"/>
        <v>Good</v>
      </c>
      <c r="S8878" t="str">
        <f t="shared" si="832"/>
        <v>Good</v>
      </c>
      <c r="T8878" t="str">
        <f t="shared" si="833"/>
        <v>High Impact</v>
      </c>
    </row>
    <row r="8879" spans="1:20">
      <c r="A8879" t="s">
        <v>8915</v>
      </c>
      <c r="B8879" t="s">
        <v>18</v>
      </c>
      <c r="C8879" t="s">
        <v>41</v>
      </c>
      <c r="D8879">
        <v>3970.56</v>
      </c>
      <c r="E8879" t="str">
        <f t="shared" si="828"/>
        <v>High</v>
      </c>
      <c r="F8879" t="str">
        <f t="shared" si="829"/>
        <v>High</v>
      </c>
      <c r="G8879">
        <v>0.26</v>
      </c>
      <c r="H8879">
        <f>D8879*G8879</f>
        <v>1032.3456000000001</v>
      </c>
      <c r="I8879">
        <v>6</v>
      </c>
      <c r="J8879" s="1">
        <v>44961</v>
      </c>
      <c r="K8879" s="1">
        <v>44968</v>
      </c>
      <c r="L8879" t="s">
        <v>26</v>
      </c>
      <c r="M8879" t="str">
        <f t="shared" si="830"/>
        <v>Potential customer</v>
      </c>
      <c r="N8879" t="s">
        <v>27</v>
      </c>
      <c r="O8879">
        <v>1021.86</v>
      </c>
      <c r="P8879" t="s">
        <v>44</v>
      </c>
      <c r="Q8879">
        <f>D8879-H8879</f>
        <v>2938.2143999999998</v>
      </c>
      <c r="R8879" t="str">
        <f t="shared" si="831"/>
        <v>Good</v>
      </c>
      <c r="S8879" t="str">
        <f t="shared" si="832"/>
        <v>Good</v>
      </c>
      <c r="T8879" t="str">
        <f t="shared" si="833"/>
        <v>High Impact</v>
      </c>
    </row>
    <row r="8880" spans="1:20">
      <c r="A8880" t="s">
        <v>8916</v>
      </c>
      <c r="B8880" t="s">
        <v>30</v>
      </c>
      <c r="C8880" t="s">
        <v>38</v>
      </c>
      <c r="D8880">
        <v>1722.67</v>
      </c>
      <c r="E8880" t="str">
        <f t="shared" si="828"/>
        <v>High</v>
      </c>
      <c r="F8880" t="str">
        <f t="shared" si="829"/>
        <v>High</v>
      </c>
      <c r="G8880">
        <v>0.37</v>
      </c>
      <c r="H8880">
        <f>D8880*G8880</f>
        <v>637.38790000000006</v>
      </c>
      <c r="I8880">
        <v>8</v>
      </c>
      <c r="J8880" s="1">
        <v>45517</v>
      </c>
      <c r="K8880" s="1">
        <v>45522</v>
      </c>
      <c r="L8880" t="s">
        <v>26</v>
      </c>
      <c r="M8880" t="str">
        <f t="shared" si="830"/>
        <v>Potential customer</v>
      </c>
      <c r="N8880" t="s">
        <v>32</v>
      </c>
      <c r="O8880">
        <v>88.46</v>
      </c>
      <c r="P8880" t="s">
        <v>39</v>
      </c>
      <c r="Q8880">
        <f>D8880-H8880</f>
        <v>1085.2820999999999</v>
      </c>
      <c r="R8880" t="str">
        <f t="shared" si="831"/>
        <v>Bad</v>
      </c>
      <c r="S8880" t="str">
        <f t="shared" si="832"/>
        <v>Bad</v>
      </c>
      <c r="T8880" t="str">
        <f t="shared" si="833"/>
        <v>High Impact</v>
      </c>
    </row>
    <row r="8881" spans="1:20">
      <c r="A8881" t="s">
        <v>8917</v>
      </c>
      <c r="B8881" t="s">
        <v>46</v>
      </c>
      <c r="C8881" t="s">
        <v>41</v>
      </c>
      <c r="D8881">
        <v>2356.0700000000002</v>
      </c>
      <c r="E8881" t="str">
        <f t="shared" si="828"/>
        <v>High</v>
      </c>
      <c r="F8881" t="str">
        <f t="shared" si="829"/>
        <v>High</v>
      </c>
      <c r="G8881">
        <v>0.23</v>
      </c>
      <c r="H8881">
        <f>D8881*G8881</f>
        <v>541.89610000000005</v>
      </c>
      <c r="I8881">
        <v>8</v>
      </c>
      <c r="J8881" s="1">
        <v>45584</v>
      </c>
      <c r="K8881" s="1">
        <v>45587</v>
      </c>
      <c r="L8881" t="s">
        <v>36</v>
      </c>
      <c r="M8881" t="str">
        <f t="shared" si="830"/>
        <v>Normal customer</v>
      </c>
      <c r="N8881" t="s">
        <v>32</v>
      </c>
      <c r="O8881">
        <v>214.8</v>
      </c>
      <c r="P8881" t="s">
        <v>28</v>
      </c>
      <c r="Q8881">
        <f>D8881-H8881</f>
        <v>1814.1739000000002</v>
      </c>
      <c r="R8881" t="str">
        <f t="shared" si="831"/>
        <v>Bad</v>
      </c>
      <c r="S8881" t="str">
        <f t="shared" si="832"/>
        <v>Bad</v>
      </c>
      <c r="T8881" t="str">
        <f t="shared" si="833"/>
        <v>High Impact</v>
      </c>
    </row>
    <row r="8882" spans="1:20">
      <c r="A8882" t="s">
        <v>8918</v>
      </c>
      <c r="B8882" t="s">
        <v>46</v>
      </c>
      <c r="C8882" t="s">
        <v>38</v>
      </c>
      <c r="D8882">
        <v>294.92</v>
      </c>
      <c r="E8882" t="str">
        <f t="shared" si="828"/>
        <v>Low</v>
      </c>
      <c r="F8882" t="str">
        <f t="shared" si="829"/>
        <v>Low</v>
      </c>
      <c r="G8882">
        <v>0.32</v>
      </c>
      <c r="H8882">
        <f>D8882*G8882</f>
        <v>94.374400000000009</v>
      </c>
      <c r="I8882">
        <v>8</v>
      </c>
      <c r="J8882" s="1">
        <v>45193</v>
      </c>
      <c r="K8882" s="1">
        <v>45200</v>
      </c>
      <c r="L8882" t="s">
        <v>20</v>
      </c>
      <c r="M8882" t="str">
        <f t="shared" si="830"/>
        <v>Normal customer</v>
      </c>
      <c r="N8882" t="s">
        <v>27</v>
      </c>
      <c r="O8882">
        <v>51.69</v>
      </c>
      <c r="P8882" t="s">
        <v>28</v>
      </c>
      <c r="Q8882">
        <f>D8882-H8882</f>
        <v>200.54560000000001</v>
      </c>
      <c r="R8882" t="str">
        <f t="shared" si="831"/>
        <v>Bad</v>
      </c>
      <c r="S8882" t="str">
        <f t="shared" si="832"/>
        <v>Bad</v>
      </c>
      <c r="T8882" t="str">
        <f t="shared" si="833"/>
        <v>High Impact</v>
      </c>
    </row>
    <row r="8883" spans="1:20">
      <c r="A8883" t="s">
        <v>8919</v>
      </c>
      <c r="B8883" t="s">
        <v>46</v>
      </c>
      <c r="C8883" t="s">
        <v>31</v>
      </c>
      <c r="D8883">
        <v>4456.1400000000003</v>
      </c>
      <c r="E8883" t="str">
        <f t="shared" si="828"/>
        <v>High</v>
      </c>
      <c r="F8883" t="str">
        <f t="shared" si="829"/>
        <v>High</v>
      </c>
      <c r="G8883">
        <v>0.27</v>
      </c>
      <c r="H8883">
        <f>D8883*G8883</f>
        <v>1203.1578000000002</v>
      </c>
      <c r="I8883">
        <v>8</v>
      </c>
      <c r="J8883" s="1">
        <v>45148</v>
      </c>
      <c r="K8883" s="1">
        <v>45150</v>
      </c>
      <c r="L8883" t="s">
        <v>20</v>
      </c>
      <c r="M8883" t="str">
        <f t="shared" si="830"/>
        <v>Premium customer</v>
      </c>
      <c r="N8883" t="s">
        <v>21</v>
      </c>
      <c r="O8883">
        <v>1200.92</v>
      </c>
      <c r="P8883" t="s">
        <v>39</v>
      </c>
      <c r="Q8883">
        <f>D8883-H8883</f>
        <v>3252.9822000000004</v>
      </c>
      <c r="R8883" t="str">
        <f t="shared" si="831"/>
        <v>Good</v>
      </c>
      <c r="S8883" t="str">
        <f t="shared" si="832"/>
        <v>Good</v>
      </c>
      <c r="T8883" t="str">
        <f t="shared" si="833"/>
        <v>High Impact</v>
      </c>
    </row>
    <row r="8884" spans="1:20">
      <c r="A8884" t="s">
        <v>8920</v>
      </c>
      <c r="B8884" t="s">
        <v>46</v>
      </c>
      <c r="C8884" t="s">
        <v>38</v>
      </c>
      <c r="D8884">
        <v>4279.72</v>
      </c>
      <c r="E8884" t="str">
        <f t="shared" si="828"/>
        <v>High</v>
      </c>
      <c r="F8884" t="str">
        <f t="shared" si="829"/>
        <v>High</v>
      </c>
      <c r="G8884">
        <v>0.39</v>
      </c>
      <c r="H8884">
        <f>D8884*G8884</f>
        <v>1669.0908000000002</v>
      </c>
      <c r="I8884">
        <v>1</v>
      </c>
      <c r="J8884" s="1">
        <v>45339</v>
      </c>
      <c r="K8884" s="1">
        <v>45344</v>
      </c>
      <c r="L8884" t="s">
        <v>20</v>
      </c>
      <c r="M8884" t="str">
        <f t="shared" si="830"/>
        <v>Premium customer</v>
      </c>
      <c r="N8884" t="s">
        <v>21</v>
      </c>
      <c r="O8884">
        <v>325.01</v>
      </c>
      <c r="P8884" t="s">
        <v>28</v>
      </c>
      <c r="Q8884">
        <f>D8884-H8884</f>
        <v>2610.6292000000003</v>
      </c>
      <c r="R8884" t="str">
        <f t="shared" si="831"/>
        <v>Good</v>
      </c>
      <c r="S8884" t="str">
        <f t="shared" si="832"/>
        <v>Good</v>
      </c>
      <c r="T8884" t="str">
        <f t="shared" si="833"/>
        <v>High Impact</v>
      </c>
    </row>
    <row r="8885" spans="1:20">
      <c r="A8885" t="s">
        <v>8921</v>
      </c>
      <c r="B8885" t="s">
        <v>30</v>
      </c>
      <c r="C8885" t="s">
        <v>19</v>
      </c>
      <c r="D8885">
        <v>3945.58</v>
      </c>
      <c r="E8885" t="str">
        <f t="shared" si="828"/>
        <v>High</v>
      </c>
      <c r="F8885" t="str">
        <f t="shared" si="829"/>
        <v>High</v>
      </c>
      <c r="G8885">
        <v>0.26</v>
      </c>
      <c r="H8885">
        <f>D8885*G8885</f>
        <v>1025.8507999999999</v>
      </c>
      <c r="I8885">
        <v>1</v>
      </c>
      <c r="J8885" s="1">
        <v>45525</v>
      </c>
      <c r="K8885" s="1">
        <v>45531</v>
      </c>
      <c r="L8885" t="s">
        <v>36</v>
      </c>
      <c r="M8885" t="str">
        <f t="shared" si="830"/>
        <v>Normal customer</v>
      </c>
      <c r="N8885" t="s">
        <v>21</v>
      </c>
      <c r="O8885">
        <v>692.71</v>
      </c>
      <c r="P8885" t="s">
        <v>28</v>
      </c>
      <c r="Q8885">
        <f>D8885-H8885</f>
        <v>2919.7291999999998</v>
      </c>
      <c r="R8885" t="str">
        <f t="shared" si="831"/>
        <v>Good</v>
      </c>
      <c r="S8885" t="str">
        <f t="shared" si="832"/>
        <v>Good</v>
      </c>
      <c r="T8885" t="str">
        <f t="shared" si="833"/>
        <v>High Impact</v>
      </c>
    </row>
    <row r="8886" spans="1:20">
      <c r="A8886" t="s">
        <v>8922</v>
      </c>
      <c r="B8886" t="s">
        <v>24</v>
      </c>
      <c r="C8886" t="s">
        <v>41</v>
      </c>
      <c r="D8886">
        <v>385.68</v>
      </c>
      <c r="E8886" t="str">
        <f t="shared" si="828"/>
        <v>Low</v>
      </c>
      <c r="F8886" t="str">
        <f t="shared" si="829"/>
        <v>Low</v>
      </c>
      <c r="G8886">
        <v>0.17</v>
      </c>
      <c r="H8886">
        <f>D8886*G8886</f>
        <v>65.565600000000003</v>
      </c>
      <c r="I8886">
        <v>7</v>
      </c>
      <c r="J8886" s="1">
        <v>45181</v>
      </c>
      <c r="K8886" s="1">
        <v>45185</v>
      </c>
      <c r="L8886" t="s">
        <v>26</v>
      </c>
      <c r="M8886" t="str">
        <f t="shared" si="830"/>
        <v>Normal customer</v>
      </c>
      <c r="N8886" t="s">
        <v>32</v>
      </c>
      <c r="O8886">
        <v>39.130000000000003</v>
      </c>
      <c r="P8886" t="s">
        <v>44</v>
      </c>
      <c r="Q8886">
        <f>D8886-H8886</f>
        <v>320.11439999999999</v>
      </c>
      <c r="R8886" t="str">
        <f t="shared" si="831"/>
        <v>Bad</v>
      </c>
      <c r="S8886" t="str">
        <f t="shared" si="832"/>
        <v>Bad</v>
      </c>
      <c r="T8886" t="str">
        <f t="shared" si="833"/>
        <v>Normal</v>
      </c>
    </row>
    <row r="8887" spans="1:20">
      <c r="A8887" t="s">
        <v>8923</v>
      </c>
      <c r="B8887" t="s">
        <v>24</v>
      </c>
      <c r="C8887" t="s">
        <v>41</v>
      </c>
      <c r="D8887">
        <v>953.82</v>
      </c>
      <c r="E8887" t="str">
        <f t="shared" si="828"/>
        <v>Low</v>
      </c>
      <c r="F8887" t="str">
        <f t="shared" si="829"/>
        <v>Midium</v>
      </c>
      <c r="G8887">
        <v>0.41</v>
      </c>
      <c r="H8887">
        <f>D8887*G8887</f>
        <v>391.06619999999998</v>
      </c>
      <c r="I8887">
        <v>9</v>
      </c>
      <c r="J8887" s="1">
        <v>45536</v>
      </c>
      <c r="K8887" s="1">
        <v>45538</v>
      </c>
      <c r="L8887" t="s">
        <v>20</v>
      </c>
      <c r="M8887" t="str">
        <f t="shared" si="830"/>
        <v>Normal customer</v>
      </c>
      <c r="N8887" t="s">
        <v>32</v>
      </c>
      <c r="O8887">
        <v>99.19</v>
      </c>
      <c r="P8887" t="s">
        <v>28</v>
      </c>
      <c r="Q8887">
        <f>D8887-H8887</f>
        <v>562.75380000000007</v>
      </c>
      <c r="R8887" t="str">
        <f t="shared" si="831"/>
        <v>Bad</v>
      </c>
      <c r="S8887" t="str">
        <f t="shared" si="832"/>
        <v>Bad</v>
      </c>
      <c r="T8887" t="str">
        <f t="shared" si="833"/>
        <v>High Impact</v>
      </c>
    </row>
    <row r="8888" spans="1:20">
      <c r="A8888" t="s">
        <v>8924</v>
      </c>
      <c r="B8888" t="s">
        <v>30</v>
      </c>
      <c r="C8888" t="s">
        <v>41</v>
      </c>
      <c r="D8888">
        <v>1737.44</v>
      </c>
      <c r="E8888" t="str">
        <f t="shared" si="828"/>
        <v>High</v>
      </c>
      <c r="F8888" t="str">
        <f t="shared" si="829"/>
        <v>High</v>
      </c>
      <c r="G8888">
        <v>0.03</v>
      </c>
      <c r="H8888">
        <f>D8888*G8888</f>
        <v>52.123199999999997</v>
      </c>
      <c r="I8888">
        <v>8</v>
      </c>
      <c r="J8888" s="1">
        <v>45393</v>
      </c>
      <c r="K8888" s="1">
        <v>45399</v>
      </c>
      <c r="L8888" t="s">
        <v>26</v>
      </c>
      <c r="M8888" t="str">
        <f t="shared" si="830"/>
        <v>Potential customer</v>
      </c>
      <c r="N8888" t="s">
        <v>27</v>
      </c>
      <c r="O8888">
        <v>452.4</v>
      </c>
      <c r="P8888" t="s">
        <v>33</v>
      </c>
      <c r="Q8888">
        <f>D8888-H8888</f>
        <v>1685.3168000000001</v>
      </c>
      <c r="R8888" t="str">
        <f t="shared" si="831"/>
        <v>Good</v>
      </c>
      <c r="S8888" t="str">
        <f t="shared" si="832"/>
        <v>Good</v>
      </c>
      <c r="T8888" t="str">
        <f t="shared" si="833"/>
        <v>High Impact</v>
      </c>
    </row>
    <row r="8889" spans="1:20">
      <c r="A8889" t="s">
        <v>8925</v>
      </c>
      <c r="B8889" t="s">
        <v>30</v>
      </c>
      <c r="C8889" t="s">
        <v>25</v>
      </c>
      <c r="D8889">
        <v>1389.01</v>
      </c>
      <c r="E8889" t="str">
        <f t="shared" si="828"/>
        <v>High</v>
      </c>
      <c r="F8889" t="str">
        <f t="shared" si="829"/>
        <v>High</v>
      </c>
      <c r="G8889">
        <v>0.14000000000000001</v>
      </c>
      <c r="H8889">
        <f>D8889*G8889</f>
        <v>194.46140000000003</v>
      </c>
      <c r="I8889">
        <v>5</v>
      </c>
      <c r="J8889" s="1">
        <v>45444</v>
      </c>
      <c r="K8889" s="1">
        <v>45450</v>
      </c>
      <c r="L8889" t="s">
        <v>36</v>
      </c>
      <c r="M8889" t="str">
        <f t="shared" si="830"/>
        <v>Normal customer</v>
      </c>
      <c r="N8889" t="s">
        <v>32</v>
      </c>
      <c r="O8889">
        <v>127.75</v>
      </c>
      <c r="P8889" t="s">
        <v>33</v>
      </c>
      <c r="Q8889">
        <f>D8889-H8889</f>
        <v>1194.5486000000001</v>
      </c>
      <c r="R8889" t="str">
        <f t="shared" si="831"/>
        <v>Bad</v>
      </c>
      <c r="S8889" t="str">
        <f t="shared" si="832"/>
        <v>Bad</v>
      </c>
      <c r="T8889" t="str">
        <f t="shared" si="833"/>
        <v>High Impact</v>
      </c>
    </row>
    <row r="8890" spans="1:20">
      <c r="A8890" t="s">
        <v>8926</v>
      </c>
      <c r="B8890" t="s">
        <v>18</v>
      </c>
      <c r="C8890" t="s">
        <v>25</v>
      </c>
      <c r="D8890">
        <v>4208.45</v>
      </c>
      <c r="E8890" t="str">
        <f t="shared" si="828"/>
        <v>High</v>
      </c>
      <c r="F8890" t="str">
        <f t="shared" si="829"/>
        <v>High</v>
      </c>
      <c r="G8890">
        <v>0.3</v>
      </c>
      <c r="H8890">
        <f>D8890*G8890</f>
        <v>1262.5349999999999</v>
      </c>
      <c r="I8890">
        <v>8</v>
      </c>
      <c r="J8890" s="1">
        <v>45159</v>
      </c>
      <c r="K8890" s="1">
        <v>45166</v>
      </c>
      <c r="L8890" t="s">
        <v>36</v>
      </c>
      <c r="M8890" t="str">
        <f t="shared" si="830"/>
        <v>Normal customer</v>
      </c>
      <c r="N8890" t="s">
        <v>27</v>
      </c>
      <c r="O8890">
        <v>282.06</v>
      </c>
      <c r="P8890" t="s">
        <v>53</v>
      </c>
      <c r="Q8890">
        <f>D8890-H8890</f>
        <v>2945.915</v>
      </c>
      <c r="R8890" t="str">
        <f t="shared" si="831"/>
        <v>Bad</v>
      </c>
      <c r="S8890" t="str">
        <f t="shared" si="832"/>
        <v>Bad</v>
      </c>
      <c r="T8890" t="str">
        <f t="shared" si="833"/>
        <v>High Impact</v>
      </c>
    </row>
    <row r="8891" spans="1:20">
      <c r="A8891" t="s">
        <v>8927</v>
      </c>
      <c r="B8891" t="s">
        <v>18</v>
      </c>
      <c r="C8891" t="s">
        <v>19</v>
      </c>
      <c r="D8891">
        <v>1054.7</v>
      </c>
      <c r="E8891" t="str">
        <f t="shared" si="828"/>
        <v>High</v>
      </c>
      <c r="F8891" t="str">
        <f t="shared" si="829"/>
        <v>High</v>
      </c>
      <c r="G8891">
        <v>0.43</v>
      </c>
      <c r="H8891">
        <f>D8891*G8891</f>
        <v>453.52100000000002</v>
      </c>
      <c r="I8891">
        <v>9</v>
      </c>
      <c r="J8891" s="1">
        <v>44941</v>
      </c>
      <c r="K8891" s="1">
        <v>44945</v>
      </c>
      <c r="L8891" t="s">
        <v>36</v>
      </c>
      <c r="M8891" t="str">
        <f t="shared" si="830"/>
        <v>Normal customer</v>
      </c>
      <c r="N8891" t="s">
        <v>21</v>
      </c>
      <c r="O8891">
        <v>75.28</v>
      </c>
      <c r="P8891" t="s">
        <v>53</v>
      </c>
      <c r="Q8891">
        <f>D8891-H8891</f>
        <v>601.17900000000009</v>
      </c>
      <c r="R8891" t="str">
        <f t="shared" si="831"/>
        <v>Bad</v>
      </c>
      <c r="S8891" t="str">
        <f t="shared" si="832"/>
        <v>Bad</v>
      </c>
      <c r="T8891" t="str">
        <f t="shared" si="833"/>
        <v>High Impact</v>
      </c>
    </row>
    <row r="8892" spans="1:20">
      <c r="A8892" t="s">
        <v>8928</v>
      </c>
      <c r="B8892" t="s">
        <v>18</v>
      </c>
      <c r="C8892" t="s">
        <v>31</v>
      </c>
      <c r="D8892">
        <v>2707.41</v>
      </c>
      <c r="E8892" t="str">
        <f t="shared" si="828"/>
        <v>High</v>
      </c>
      <c r="F8892" t="str">
        <f t="shared" si="829"/>
        <v>High</v>
      </c>
      <c r="G8892">
        <v>0.04</v>
      </c>
      <c r="H8892">
        <f>D8892*G8892</f>
        <v>108.29639999999999</v>
      </c>
      <c r="I8892">
        <v>7</v>
      </c>
      <c r="J8892" s="1">
        <v>45255</v>
      </c>
      <c r="K8892" s="1">
        <v>45259</v>
      </c>
      <c r="L8892" t="s">
        <v>20</v>
      </c>
      <c r="M8892" t="str">
        <f t="shared" si="830"/>
        <v>Premium customer</v>
      </c>
      <c r="N8892" t="s">
        <v>27</v>
      </c>
      <c r="O8892">
        <v>372.39</v>
      </c>
      <c r="P8892" t="s">
        <v>44</v>
      </c>
      <c r="Q8892">
        <f>D8892-H8892</f>
        <v>2599.1135999999997</v>
      </c>
      <c r="R8892" t="str">
        <f t="shared" si="831"/>
        <v>Good</v>
      </c>
      <c r="S8892" t="str">
        <f t="shared" si="832"/>
        <v>Good</v>
      </c>
      <c r="T8892" t="str">
        <f t="shared" si="833"/>
        <v>High Impact</v>
      </c>
    </row>
    <row r="8893" spans="1:20">
      <c r="A8893" t="s">
        <v>8929</v>
      </c>
      <c r="B8893" t="s">
        <v>46</v>
      </c>
      <c r="C8893" t="s">
        <v>25</v>
      </c>
      <c r="D8893">
        <v>2899.77</v>
      </c>
      <c r="E8893" t="str">
        <f t="shared" si="828"/>
        <v>High</v>
      </c>
      <c r="F8893" t="str">
        <f t="shared" si="829"/>
        <v>High</v>
      </c>
      <c r="G8893">
        <v>0.05</v>
      </c>
      <c r="H8893">
        <f>D8893*G8893</f>
        <v>144.98850000000002</v>
      </c>
      <c r="I8893">
        <v>3</v>
      </c>
      <c r="J8893" s="1">
        <v>45467</v>
      </c>
      <c r="K8893" s="1">
        <v>45473</v>
      </c>
      <c r="L8893" t="s">
        <v>20</v>
      </c>
      <c r="M8893" t="str">
        <f t="shared" si="830"/>
        <v>Premium customer</v>
      </c>
      <c r="N8893" t="s">
        <v>21</v>
      </c>
      <c r="O8893">
        <v>537.30999999999995</v>
      </c>
      <c r="P8893" t="s">
        <v>28</v>
      </c>
      <c r="Q8893">
        <f>D8893-H8893</f>
        <v>2754.7815000000001</v>
      </c>
      <c r="R8893" t="str">
        <f t="shared" si="831"/>
        <v>Good</v>
      </c>
      <c r="S8893" t="str">
        <f t="shared" si="832"/>
        <v>Good</v>
      </c>
      <c r="T8893" t="str">
        <f t="shared" si="833"/>
        <v>High Impact</v>
      </c>
    </row>
    <row r="8894" spans="1:20">
      <c r="A8894" t="s">
        <v>8930</v>
      </c>
      <c r="B8894" t="s">
        <v>18</v>
      </c>
      <c r="C8894" t="s">
        <v>38</v>
      </c>
      <c r="D8894">
        <v>2182.56</v>
      </c>
      <c r="E8894" t="str">
        <f t="shared" si="828"/>
        <v>High</v>
      </c>
      <c r="F8894" t="str">
        <f t="shared" si="829"/>
        <v>High</v>
      </c>
      <c r="G8894">
        <v>0.14000000000000001</v>
      </c>
      <c r="H8894">
        <f>D8894*G8894</f>
        <v>305.55840000000001</v>
      </c>
      <c r="I8894">
        <v>9</v>
      </c>
      <c r="J8894" s="1">
        <v>45118</v>
      </c>
      <c r="K8894" s="1">
        <v>45121</v>
      </c>
      <c r="L8894" t="s">
        <v>26</v>
      </c>
      <c r="M8894" t="str">
        <f t="shared" si="830"/>
        <v>Potential customer</v>
      </c>
      <c r="N8894" t="s">
        <v>21</v>
      </c>
      <c r="O8894">
        <v>115.39</v>
      </c>
      <c r="P8894" t="s">
        <v>53</v>
      </c>
      <c r="Q8894">
        <f>D8894-H8894</f>
        <v>1877.0016000000001</v>
      </c>
      <c r="R8894" t="str">
        <f t="shared" si="831"/>
        <v>Bad</v>
      </c>
      <c r="S8894" t="str">
        <f t="shared" si="832"/>
        <v>Bad</v>
      </c>
      <c r="T8894" t="str">
        <f t="shared" si="833"/>
        <v>High Impact</v>
      </c>
    </row>
    <row r="8895" spans="1:20">
      <c r="A8895" t="s">
        <v>8931</v>
      </c>
      <c r="B8895" t="s">
        <v>24</v>
      </c>
      <c r="C8895" t="s">
        <v>19</v>
      </c>
      <c r="D8895">
        <v>1279.3699999999999</v>
      </c>
      <c r="E8895" t="str">
        <f t="shared" si="828"/>
        <v>High</v>
      </c>
      <c r="F8895" t="str">
        <f t="shared" si="829"/>
        <v>High</v>
      </c>
      <c r="G8895">
        <v>0.17</v>
      </c>
      <c r="H8895">
        <f>D8895*G8895</f>
        <v>217.49289999999999</v>
      </c>
      <c r="I8895">
        <v>5</v>
      </c>
      <c r="J8895" s="1">
        <v>45504</v>
      </c>
      <c r="K8895" s="1">
        <v>45511</v>
      </c>
      <c r="L8895" t="s">
        <v>20</v>
      </c>
      <c r="M8895" t="str">
        <f t="shared" si="830"/>
        <v>Premium customer</v>
      </c>
      <c r="N8895" t="s">
        <v>32</v>
      </c>
      <c r="O8895">
        <v>381.81</v>
      </c>
      <c r="P8895" t="s">
        <v>33</v>
      </c>
      <c r="Q8895">
        <f>D8895-H8895</f>
        <v>1061.8770999999999</v>
      </c>
      <c r="R8895" t="str">
        <f t="shared" si="831"/>
        <v>Good</v>
      </c>
      <c r="S8895" t="str">
        <f t="shared" si="832"/>
        <v>Good</v>
      </c>
      <c r="T8895" t="str">
        <f t="shared" si="833"/>
        <v>High Impact</v>
      </c>
    </row>
    <row r="8896" spans="1:20">
      <c r="A8896" t="s">
        <v>8932</v>
      </c>
      <c r="B8896" t="s">
        <v>46</v>
      </c>
      <c r="C8896" t="s">
        <v>31</v>
      </c>
      <c r="D8896">
        <v>4805.4399999999996</v>
      </c>
      <c r="E8896" t="str">
        <f t="shared" si="828"/>
        <v>High</v>
      </c>
      <c r="F8896" t="str">
        <f t="shared" si="829"/>
        <v>High</v>
      </c>
      <c r="G8896">
        <v>0.42</v>
      </c>
      <c r="H8896">
        <f>D8896*G8896</f>
        <v>2018.2847999999997</v>
      </c>
      <c r="I8896">
        <v>8</v>
      </c>
      <c r="J8896" s="1">
        <v>45023</v>
      </c>
      <c r="K8896" s="1">
        <v>45025</v>
      </c>
      <c r="L8896" t="s">
        <v>26</v>
      </c>
      <c r="M8896" t="str">
        <f t="shared" si="830"/>
        <v>Potential customer</v>
      </c>
      <c r="N8896" t="s">
        <v>32</v>
      </c>
      <c r="O8896">
        <v>1368.3</v>
      </c>
      <c r="P8896" t="s">
        <v>39</v>
      </c>
      <c r="Q8896">
        <f>D8896-H8896</f>
        <v>2787.1552000000001</v>
      </c>
      <c r="R8896" t="str">
        <f t="shared" si="831"/>
        <v>Good</v>
      </c>
      <c r="S8896" t="str">
        <f t="shared" si="832"/>
        <v>Good</v>
      </c>
      <c r="T8896" t="str">
        <f t="shared" si="833"/>
        <v>High Impact</v>
      </c>
    </row>
    <row r="8897" spans="1:20">
      <c r="A8897" t="s">
        <v>8933</v>
      </c>
      <c r="B8897" t="s">
        <v>18</v>
      </c>
      <c r="C8897" t="s">
        <v>38</v>
      </c>
      <c r="D8897">
        <v>2125.66</v>
      </c>
      <c r="E8897" t="str">
        <f t="shared" si="828"/>
        <v>High</v>
      </c>
      <c r="F8897" t="str">
        <f t="shared" si="829"/>
        <v>High</v>
      </c>
      <c r="G8897">
        <v>0.48</v>
      </c>
      <c r="H8897">
        <f>D8897*G8897</f>
        <v>1020.3167999999999</v>
      </c>
      <c r="I8897">
        <v>1</v>
      </c>
      <c r="J8897" s="1">
        <v>45156</v>
      </c>
      <c r="K8897" s="1">
        <v>45160</v>
      </c>
      <c r="L8897" t="s">
        <v>26</v>
      </c>
      <c r="M8897" t="str">
        <f t="shared" si="830"/>
        <v>Potential customer</v>
      </c>
      <c r="N8897" t="s">
        <v>21</v>
      </c>
      <c r="O8897">
        <v>353.56</v>
      </c>
      <c r="P8897" t="s">
        <v>44</v>
      </c>
      <c r="Q8897">
        <f>D8897-H8897</f>
        <v>1105.3431999999998</v>
      </c>
      <c r="R8897" t="str">
        <f t="shared" si="831"/>
        <v>Good</v>
      </c>
      <c r="S8897" t="str">
        <f t="shared" si="832"/>
        <v>Good</v>
      </c>
      <c r="T8897" t="str">
        <f t="shared" si="833"/>
        <v>High Impact</v>
      </c>
    </row>
    <row r="8898" spans="1:20">
      <c r="A8898" t="s">
        <v>8934</v>
      </c>
      <c r="B8898" t="s">
        <v>46</v>
      </c>
      <c r="C8898" t="s">
        <v>41</v>
      </c>
      <c r="D8898">
        <v>3663.82</v>
      </c>
      <c r="E8898" t="str">
        <f t="shared" si="828"/>
        <v>High</v>
      </c>
      <c r="F8898" t="str">
        <f t="shared" si="829"/>
        <v>High</v>
      </c>
      <c r="G8898">
        <v>0.01</v>
      </c>
      <c r="H8898">
        <f>D8898*G8898</f>
        <v>36.638200000000005</v>
      </c>
      <c r="I8898">
        <v>1</v>
      </c>
      <c r="J8898" s="1">
        <v>45141</v>
      </c>
      <c r="K8898" s="1">
        <v>45144</v>
      </c>
      <c r="L8898" t="s">
        <v>36</v>
      </c>
      <c r="M8898" t="str">
        <f t="shared" si="830"/>
        <v>Normal customer</v>
      </c>
      <c r="N8898" t="s">
        <v>21</v>
      </c>
      <c r="O8898">
        <v>317.18</v>
      </c>
      <c r="P8898" t="s">
        <v>33</v>
      </c>
      <c r="Q8898">
        <f>D8898-H8898</f>
        <v>3627.1818000000003</v>
      </c>
      <c r="R8898" t="str">
        <f t="shared" si="831"/>
        <v>Good</v>
      </c>
      <c r="S8898" t="str">
        <f t="shared" si="832"/>
        <v>Good</v>
      </c>
      <c r="T8898" t="str">
        <f t="shared" si="833"/>
        <v>High Impact</v>
      </c>
    </row>
    <row r="8899" spans="1:20">
      <c r="A8899" t="s">
        <v>8935</v>
      </c>
      <c r="B8899" t="s">
        <v>24</v>
      </c>
      <c r="C8899" t="s">
        <v>25</v>
      </c>
      <c r="D8899">
        <v>1001.83</v>
      </c>
      <c r="E8899" t="str">
        <f t="shared" ref="E8899:E8962" si="834">IF(D8899&gt;1000,"High","Low")</f>
        <v>High</v>
      </c>
      <c r="F8899" t="str">
        <f t="shared" ref="F8899:F8962" si="835">IF(D8899&gt;1000,"High",IF(D8899&gt;500,"Midium","Low"))</f>
        <v>High</v>
      </c>
      <c r="G8899">
        <v>0.01</v>
      </c>
      <c r="H8899">
        <f>D8899*G8899</f>
        <v>10.0183</v>
      </c>
      <c r="I8899">
        <v>3</v>
      </c>
      <c r="J8899" s="1">
        <v>45558</v>
      </c>
      <c r="K8899" s="1">
        <v>45559</v>
      </c>
      <c r="L8899" t="s">
        <v>26</v>
      </c>
      <c r="M8899" t="str">
        <f t="shared" ref="M8899:M8962" si="836">IF(AND(L8899="Member",D8899&gt;1000),"Premium customer",IF(AND(L8899="Regular",D8899&gt;1000),"Potential customer","Normal customer"))</f>
        <v>Potential customer</v>
      </c>
      <c r="N8899" t="s">
        <v>27</v>
      </c>
      <c r="O8899">
        <v>90.5</v>
      </c>
      <c r="P8899" t="s">
        <v>33</v>
      </c>
      <c r="Q8899">
        <f>D8899-H8899</f>
        <v>991.81170000000009</v>
      </c>
      <c r="R8899" t="str">
        <f t="shared" ref="R8899:R8962" si="837">IF(AND(D8899&gt;1000,O8899&gt;300),"Good","Bad")</f>
        <v>Bad</v>
      </c>
      <c r="S8899" t="str">
        <f t="shared" ref="S8899:S8962" si="838">IF(NOT(AND(D8899&gt;1000,O8899&gt;300)),"Bad","Good")</f>
        <v>Bad</v>
      </c>
      <c r="T8899" t="str">
        <f t="shared" ref="T8899:T8962" si="839">IF(OR(D8899&gt;1000,G8899&gt;0.25),"High Impact","Normal")</f>
        <v>High Impact</v>
      </c>
    </row>
    <row r="8900" spans="1:20">
      <c r="A8900" t="s">
        <v>8936</v>
      </c>
      <c r="B8900" t="s">
        <v>18</v>
      </c>
      <c r="C8900" t="s">
        <v>38</v>
      </c>
      <c r="D8900">
        <v>4131.7700000000004</v>
      </c>
      <c r="E8900" t="str">
        <f t="shared" si="834"/>
        <v>High</v>
      </c>
      <c r="F8900" t="str">
        <f t="shared" si="835"/>
        <v>High</v>
      </c>
      <c r="G8900">
        <v>0.43</v>
      </c>
      <c r="H8900">
        <f>D8900*G8900</f>
        <v>1776.6611000000003</v>
      </c>
      <c r="I8900">
        <v>2</v>
      </c>
      <c r="J8900" s="1">
        <v>45067</v>
      </c>
      <c r="K8900" s="1">
        <v>45068</v>
      </c>
      <c r="L8900" t="s">
        <v>20</v>
      </c>
      <c r="M8900" t="str">
        <f t="shared" si="836"/>
        <v>Premium customer</v>
      </c>
      <c r="N8900" t="s">
        <v>27</v>
      </c>
      <c r="O8900">
        <v>609.08000000000004</v>
      </c>
      <c r="P8900" t="s">
        <v>53</v>
      </c>
      <c r="Q8900">
        <f>D8900-H8900</f>
        <v>2355.1089000000002</v>
      </c>
      <c r="R8900" t="str">
        <f t="shared" si="837"/>
        <v>Good</v>
      </c>
      <c r="S8900" t="str">
        <f t="shared" si="838"/>
        <v>Good</v>
      </c>
      <c r="T8900" t="str">
        <f t="shared" si="839"/>
        <v>High Impact</v>
      </c>
    </row>
    <row r="8901" spans="1:20">
      <c r="A8901" t="s">
        <v>8937</v>
      </c>
      <c r="B8901" t="s">
        <v>24</v>
      </c>
      <c r="C8901" t="s">
        <v>31</v>
      </c>
      <c r="D8901">
        <v>1157.8699999999999</v>
      </c>
      <c r="E8901" t="str">
        <f t="shared" si="834"/>
        <v>High</v>
      </c>
      <c r="F8901" t="str">
        <f t="shared" si="835"/>
        <v>High</v>
      </c>
      <c r="G8901">
        <v>7.0000000000000007E-2</v>
      </c>
      <c r="H8901">
        <f>D8901*G8901</f>
        <v>81.050899999999999</v>
      </c>
      <c r="I8901">
        <v>5</v>
      </c>
      <c r="J8901" s="1">
        <v>45394</v>
      </c>
      <c r="K8901" s="1">
        <v>45398</v>
      </c>
      <c r="L8901" t="s">
        <v>20</v>
      </c>
      <c r="M8901" t="str">
        <f t="shared" si="836"/>
        <v>Premium customer</v>
      </c>
      <c r="N8901" t="s">
        <v>32</v>
      </c>
      <c r="O8901">
        <v>322.07</v>
      </c>
      <c r="P8901" t="s">
        <v>33</v>
      </c>
      <c r="Q8901">
        <f>D8901-H8901</f>
        <v>1076.8190999999999</v>
      </c>
      <c r="R8901" t="str">
        <f t="shared" si="837"/>
        <v>Good</v>
      </c>
      <c r="S8901" t="str">
        <f t="shared" si="838"/>
        <v>Good</v>
      </c>
      <c r="T8901" t="str">
        <f t="shared" si="839"/>
        <v>High Impact</v>
      </c>
    </row>
    <row r="8902" spans="1:20">
      <c r="A8902" t="s">
        <v>8938</v>
      </c>
      <c r="B8902" t="s">
        <v>24</v>
      </c>
      <c r="C8902" t="s">
        <v>19</v>
      </c>
      <c r="D8902">
        <v>3409</v>
      </c>
      <c r="E8902" t="str">
        <f t="shared" si="834"/>
        <v>High</v>
      </c>
      <c r="F8902" t="str">
        <f t="shared" si="835"/>
        <v>High</v>
      </c>
      <c r="G8902">
        <v>0.17</v>
      </c>
      <c r="H8902">
        <f>D8902*G8902</f>
        <v>579.53000000000009</v>
      </c>
      <c r="I8902">
        <v>9</v>
      </c>
      <c r="J8902" s="1">
        <v>44997</v>
      </c>
      <c r="K8902" s="1">
        <v>45001</v>
      </c>
      <c r="L8902" t="s">
        <v>26</v>
      </c>
      <c r="M8902" t="str">
        <f t="shared" si="836"/>
        <v>Potential customer</v>
      </c>
      <c r="N8902" t="s">
        <v>21</v>
      </c>
      <c r="O8902">
        <v>522.21</v>
      </c>
      <c r="P8902" t="s">
        <v>28</v>
      </c>
      <c r="Q8902">
        <f>D8902-H8902</f>
        <v>2829.47</v>
      </c>
      <c r="R8902" t="str">
        <f t="shared" si="837"/>
        <v>Good</v>
      </c>
      <c r="S8902" t="str">
        <f t="shared" si="838"/>
        <v>Good</v>
      </c>
      <c r="T8902" t="str">
        <f t="shared" si="839"/>
        <v>High Impact</v>
      </c>
    </row>
    <row r="8903" spans="1:20">
      <c r="A8903" t="s">
        <v>8939</v>
      </c>
      <c r="B8903" t="s">
        <v>24</v>
      </c>
      <c r="C8903" t="s">
        <v>38</v>
      </c>
      <c r="D8903">
        <v>2581.83</v>
      </c>
      <c r="E8903" t="str">
        <f t="shared" si="834"/>
        <v>High</v>
      </c>
      <c r="F8903" t="str">
        <f t="shared" si="835"/>
        <v>High</v>
      </c>
      <c r="G8903">
        <v>0.14000000000000001</v>
      </c>
      <c r="H8903">
        <f>D8903*G8903</f>
        <v>361.45620000000002</v>
      </c>
      <c r="I8903">
        <v>9</v>
      </c>
      <c r="J8903" s="1">
        <v>45617</v>
      </c>
      <c r="K8903" s="1">
        <v>45618</v>
      </c>
      <c r="L8903" t="s">
        <v>26</v>
      </c>
      <c r="M8903" t="str">
        <f t="shared" si="836"/>
        <v>Potential customer</v>
      </c>
      <c r="N8903" t="s">
        <v>32</v>
      </c>
      <c r="O8903">
        <v>379.09</v>
      </c>
      <c r="P8903" t="s">
        <v>39</v>
      </c>
      <c r="Q8903">
        <f>D8903-H8903</f>
        <v>2220.3737999999998</v>
      </c>
      <c r="R8903" t="str">
        <f t="shared" si="837"/>
        <v>Good</v>
      </c>
      <c r="S8903" t="str">
        <f t="shared" si="838"/>
        <v>Good</v>
      </c>
      <c r="T8903" t="str">
        <f t="shared" si="839"/>
        <v>High Impact</v>
      </c>
    </row>
    <row r="8904" spans="1:20">
      <c r="A8904" t="s">
        <v>8940</v>
      </c>
      <c r="B8904" t="s">
        <v>18</v>
      </c>
      <c r="C8904" t="s">
        <v>19</v>
      </c>
      <c r="D8904">
        <v>818.13</v>
      </c>
      <c r="E8904" t="str">
        <f t="shared" si="834"/>
        <v>Low</v>
      </c>
      <c r="F8904" t="str">
        <f t="shared" si="835"/>
        <v>Midium</v>
      </c>
      <c r="G8904">
        <v>0.14000000000000001</v>
      </c>
      <c r="H8904">
        <f>D8904*G8904</f>
        <v>114.5382</v>
      </c>
      <c r="I8904">
        <v>8</v>
      </c>
      <c r="J8904" s="1">
        <v>45651</v>
      </c>
      <c r="K8904" s="1">
        <v>45656</v>
      </c>
      <c r="L8904" t="s">
        <v>26</v>
      </c>
      <c r="M8904" t="str">
        <f t="shared" si="836"/>
        <v>Normal customer</v>
      </c>
      <c r="N8904" t="s">
        <v>27</v>
      </c>
      <c r="O8904">
        <v>228.68</v>
      </c>
      <c r="P8904" t="s">
        <v>39</v>
      </c>
      <c r="Q8904">
        <f>D8904-H8904</f>
        <v>703.59180000000003</v>
      </c>
      <c r="R8904" t="str">
        <f t="shared" si="837"/>
        <v>Bad</v>
      </c>
      <c r="S8904" t="str">
        <f t="shared" si="838"/>
        <v>Bad</v>
      </c>
      <c r="T8904" t="str">
        <f t="shared" si="839"/>
        <v>Normal</v>
      </c>
    </row>
    <row r="8905" spans="1:20">
      <c r="A8905" t="s">
        <v>8941</v>
      </c>
      <c r="B8905" t="s">
        <v>30</v>
      </c>
      <c r="C8905" t="s">
        <v>41</v>
      </c>
      <c r="D8905">
        <v>222.25</v>
      </c>
      <c r="E8905" t="str">
        <f t="shared" si="834"/>
        <v>Low</v>
      </c>
      <c r="F8905" t="str">
        <f t="shared" si="835"/>
        <v>Low</v>
      </c>
      <c r="G8905">
        <v>0.16</v>
      </c>
      <c r="H8905">
        <f>D8905*G8905</f>
        <v>35.56</v>
      </c>
      <c r="I8905">
        <v>5</v>
      </c>
      <c r="J8905" s="1">
        <v>45466</v>
      </c>
      <c r="K8905" s="1">
        <v>45469</v>
      </c>
      <c r="L8905" t="s">
        <v>20</v>
      </c>
      <c r="M8905" t="str">
        <f t="shared" si="836"/>
        <v>Normal customer</v>
      </c>
      <c r="N8905" t="s">
        <v>32</v>
      </c>
      <c r="O8905">
        <v>66.33</v>
      </c>
      <c r="P8905" t="s">
        <v>39</v>
      </c>
      <c r="Q8905">
        <f>D8905-H8905</f>
        <v>186.69</v>
      </c>
      <c r="R8905" t="str">
        <f t="shared" si="837"/>
        <v>Bad</v>
      </c>
      <c r="S8905" t="str">
        <f t="shared" si="838"/>
        <v>Bad</v>
      </c>
      <c r="T8905" t="str">
        <f t="shared" si="839"/>
        <v>Normal</v>
      </c>
    </row>
    <row r="8906" spans="1:20">
      <c r="A8906" t="s">
        <v>8942</v>
      </c>
      <c r="B8906" t="s">
        <v>18</v>
      </c>
      <c r="C8906" t="s">
        <v>31</v>
      </c>
      <c r="D8906">
        <v>4660.67</v>
      </c>
      <c r="E8906" t="str">
        <f t="shared" si="834"/>
        <v>High</v>
      </c>
      <c r="F8906" t="str">
        <f t="shared" si="835"/>
        <v>High</v>
      </c>
      <c r="G8906">
        <v>0.17</v>
      </c>
      <c r="H8906">
        <f>D8906*G8906</f>
        <v>792.3139000000001</v>
      </c>
      <c r="I8906">
        <v>3</v>
      </c>
      <c r="J8906" s="1">
        <v>45589</v>
      </c>
      <c r="K8906" s="1">
        <v>45593</v>
      </c>
      <c r="L8906" t="s">
        <v>26</v>
      </c>
      <c r="M8906" t="str">
        <f t="shared" si="836"/>
        <v>Potential customer</v>
      </c>
      <c r="N8906" t="s">
        <v>21</v>
      </c>
      <c r="O8906">
        <v>680.29</v>
      </c>
      <c r="P8906" t="s">
        <v>28</v>
      </c>
      <c r="Q8906">
        <f>D8906-H8906</f>
        <v>3868.3561</v>
      </c>
      <c r="R8906" t="str">
        <f t="shared" si="837"/>
        <v>Good</v>
      </c>
      <c r="S8906" t="str">
        <f t="shared" si="838"/>
        <v>Good</v>
      </c>
      <c r="T8906" t="str">
        <f t="shared" si="839"/>
        <v>High Impact</v>
      </c>
    </row>
    <row r="8907" spans="1:20">
      <c r="A8907" t="s">
        <v>8943</v>
      </c>
      <c r="B8907" t="s">
        <v>24</v>
      </c>
      <c r="C8907" t="s">
        <v>31</v>
      </c>
      <c r="D8907">
        <v>715.88</v>
      </c>
      <c r="E8907" t="str">
        <f t="shared" si="834"/>
        <v>Low</v>
      </c>
      <c r="F8907" t="str">
        <f t="shared" si="835"/>
        <v>Midium</v>
      </c>
      <c r="G8907">
        <v>0.31</v>
      </c>
      <c r="H8907">
        <f>D8907*G8907</f>
        <v>221.9228</v>
      </c>
      <c r="I8907">
        <v>6</v>
      </c>
      <c r="J8907" s="1">
        <v>45051</v>
      </c>
      <c r="K8907" s="1">
        <v>45058</v>
      </c>
      <c r="L8907" t="s">
        <v>26</v>
      </c>
      <c r="M8907" t="str">
        <f t="shared" si="836"/>
        <v>Normal customer</v>
      </c>
      <c r="N8907" t="s">
        <v>21</v>
      </c>
      <c r="O8907">
        <v>208.06</v>
      </c>
      <c r="P8907" t="s">
        <v>22</v>
      </c>
      <c r="Q8907">
        <f>D8907-H8907</f>
        <v>493.9572</v>
      </c>
      <c r="R8907" t="str">
        <f t="shared" si="837"/>
        <v>Bad</v>
      </c>
      <c r="S8907" t="str">
        <f t="shared" si="838"/>
        <v>Bad</v>
      </c>
      <c r="T8907" t="str">
        <f t="shared" si="839"/>
        <v>High Impact</v>
      </c>
    </row>
    <row r="8908" spans="1:20">
      <c r="A8908" t="s">
        <v>8944</v>
      </c>
      <c r="B8908" t="s">
        <v>18</v>
      </c>
      <c r="C8908" t="s">
        <v>25</v>
      </c>
      <c r="D8908">
        <v>3554.26</v>
      </c>
      <c r="E8908" t="str">
        <f t="shared" si="834"/>
        <v>High</v>
      </c>
      <c r="F8908" t="str">
        <f t="shared" si="835"/>
        <v>High</v>
      </c>
      <c r="G8908">
        <v>0.31</v>
      </c>
      <c r="H8908">
        <f>D8908*G8908</f>
        <v>1101.8206</v>
      </c>
      <c r="I8908">
        <v>8</v>
      </c>
      <c r="J8908" s="1">
        <v>45267</v>
      </c>
      <c r="K8908" s="1">
        <v>45268</v>
      </c>
      <c r="L8908" t="s">
        <v>26</v>
      </c>
      <c r="M8908" t="str">
        <f t="shared" si="836"/>
        <v>Potential customer</v>
      </c>
      <c r="N8908" t="s">
        <v>21</v>
      </c>
      <c r="O8908">
        <v>292.99</v>
      </c>
      <c r="P8908" t="s">
        <v>22</v>
      </c>
      <c r="Q8908">
        <f>D8908-H8908</f>
        <v>2452.4394000000002</v>
      </c>
      <c r="R8908" t="str">
        <f t="shared" si="837"/>
        <v>Bad</v>
      </c>
      <c r="S8908" t="str">
        <f t="shared" si="838"/>
        <v>Bad</v>
      </c>
      <c r="T8908" t="str">
        <f t="shared" si="839"/>
        <v>High Impact</v>
      </c>
    </row>
    <row r="8909" spans="1:20">
      <c r="A8909" t="s">
        <v>8945</v>
      </c>
      <c r="B8909" t="s">
        <v>24</v>
      </c>
      <c r="C8909" t="s">
        <v>31</v>
      </c>
      <c r="D8909">
        <v>3298.16</v>
      </c>
      <c r="E8909" t="str">
        <f t="shared" si="834"/>
        <v>High</v>
      </c>
      <c r="F8909" t="str">
        <f t="shared" si="835"/>
        <v>High</v>
      </c>
      <c r="G8909">
        <v>0.26</v>
      </c>
      <c r="H8909">
        <f>D8909*G8909</f>
        <v>857.52160000000003</v>
      </c>
      <c r="I8909">
        <v>6</v>
      </c>
      <c r="J8909" s="1">
        <v>45183</v>
      </c>
      <c r="K8909" s="1">
        <v>45184</v>
      </c>
      <c r="L8909" t="s">
        <v>36</v>
      </c>
      <c r="M8909" t="str">
        <f t="shared" si="836"/>
        <v>Normal customer</v>
      </c>
      <c r="N8909" t="s">
        <v>21</v>
      </c>
      <c r="O8909">
        <v>329.6</v>
      </c>
      <c r="P8909" t="s">
        <v>28</v>
      </c>
      <c r="Q8909">
        <f>D8909-H8909</f>
        <v>2440.6383999999998</v>
      </c>
      <c r="R8909" t="str">
        <f t="shared" si="837"/>
        <v>Good</v>
      </c>
      <c r="S8909" t="str">
        <f t="shared" si="838"/>
        <v>Good</v>
      </c>
      <c r="T8909" t="str">
        <f t="shared" si="839"/>
        <v>High Impact</v>
      </c>
    </row>
    <row r="8910" spans="1:20">
      <c r="A8910" t="s">
        <v>8946</v>
      </c>
      <c r="B8910" t="s">
        <v>30</v>
      </c>
      <c r="C8910" t="s">
        <v>38</v>
      </c>
      <c r="D8910">
        <v>1774.43</v>
      </c>
      <c r="E8910" t="str">
        <f t="shared" si="834"/>
        <v>High</v>
      </c>
      <c r="F8910" t="str">
        <f t="shared" si="835"/>
        <v>High</v>
      </c>
      <c r="G8910">
        <v>0.43</v>
      </c>
      <c r="H8910">
        <f>D8910*G8910</f>
        <v>763.00490000000002</v>
      </c>
      <c r="I8910">
        <v>7</v>
      </c>
      <c r="J8910" s="1">
        <v>45270</v>
      </c>
      <c r="K8910" s="1">
        <v>45271</v>
      </c>
      <c r="L8910" t="s">
        <v>36</v>
      </c>
      <c r="M8910" t="str">
        <f t="shared" si="836"/>
        <v>Normal customer</v>
      </c>
      <c r="N8910" t="s">
        <v>21</v>
      </c>
      <c r="O8910">
        <v>281.58</v>
      </c>
      <c r="P8910" t="s">
        <v>39</v>
      </c>
      <c r="Q8910">
        <f>D8910-H8910</f>
        <v>1011.4251</v>
      </c>
      <c r="R8910" t="str">
        <f t="shared" si="837"/>
        <v>Bad</v>
      </c>
      <c r="S8910" t="str">
        <f t="shared" si="838"/>
        <v>Bad</v>
      </c>
      <c r="T8910" t="str">
        <f t="shared" si="839"/>
        <v>High Impact</v>
      </c>
    </row>
    <row r="8911" spans="1:20">
      <c r="A8911" t="s">
        <v>8947</v>
      </c>
      <c r="B8911" t="s">
        <v>46</v>
      </c>
      <c r="C8911" t="s">
        <v>38</v>
      </c>
      <c r="D8911">
        <v>1008.38</v>
      </c>
      <c r="E8911" t="str">
        <f t="shared" si="834"/>
        <v>High</v>
      </c>
      <c r="F8911" t="str">
        <f t="shared" si="835"/>
        <v>High</v>
      </c>
      <c r="G8911">
        <v>0.42</v>
      </c>
      <c r="H8911">
        <f>D8911*G8911</f>
        <v>423.51959999999997</v>
      </c>
      <c r="I8911">
        <v>7</v>
      </c>
      <c r="J8911" s="1">
        <v>45125</v>
      </c>
      <c r="K8911" s="1">
        <v>45126</v>
      </c>
      <c r="L8911" t="s">
        <v>20</v>
      </c>
      <c r="M8911" t="str">
        <f t="shared" si="836"/>
        <v>Premium customer</v>
      </c>
      <c r="N8911" t="s">
        <v>27</v>
      </c>
      <c r="O8911">
        <v>146.86000000000001</v>
      </c>
      <c r="P8911" t="s">
        <v>22</v>
      </c>
      <c r="Q8911">
        <f>D8911-H8911</f>
        <v>584.86040000000003</v>
      </c>
      <c r="R8911" t="str">
        <f t="shared" si="837"/>
        <v>Bad</v>
      </c>
      <c r="S8911" t="str">
        <f t="shared" si="838"/>
        <v>Bad</v>
      </c>
      <c r="T8911" t="str">
        <f t="shared" si="839"/>
        <v>High Impact</v>
      </c>
    </row>
    <row r="8912" spans="1:20">
      <c r="A8912" t="s">
        <v>8948</v>
      </c>
      <c r="B8912" t="s">
        <v>30</v>
      </c>
      <c r="C8912" t="s">
        <v>38</v>
      </c>
      <c r="D8912">
        <v>973.81</v>
      </c>
      <c r="E8912" t="str">
        <f t="shared" si="834"/>
        <v>Low</v>
      </c>
      <c r="F8912" t="str">
        <f t="shared" si="835"/>
        <v>Midium</v>
      </c>
      <c r="G8912">
        <v>0.11</v>
      </c>
      <c r="H8912">
        <f>D8912*G8912</f>
        <v>107.11909999999999</v>
      </c>
      <c r="I8912">
        <v>7</v>
      </c>
      <c r="J8912" s="1">
        <v>45089</v>
      </c>
      <c r="K8912" s="1">
        <v>45096</v>
      </c>
      <c r="L8912" t="s">
        <v>36</v>
      </c>
      <c r="M8912" t="str">
        <f t="shared" si="836"/>
        <v>Normal customer</v>
      </c>
      <c r="N8912" t="s">
        <v>32</v>
      </c>
      <c r="O8912">
        <v>104.66</v>
      </c>
      <c r="P8912" t="s">
        <v>33</v>
      </c>
      <c r="Q8912">
        <f>D8912-H8912</f>
        <v>866.69089999999994</v>
      </c>
      <c r="R8912" t="str">
        <f t="shared" si="837"/>
        <v>Bad</v>
      </c>
      <c r="S8912" t="str">
        <f t="shared" si="838"/>
        <v>Bad</v>
      </c>
      <c r="T8912" t="str">
        <f t="shared" si="839"/>
        <v>Normal</v>
      </c>
    </row>
    <row r="8913" spans="1:20">
      <c r="A8913" t="s">
        <v>8949</v>
      </c>
      <c r="B8913" t="s">
        <v>30</v>
      </c>
      <c r="C8913" t="s">
        <v>41</v>
      </c>
      <c r="D8913">
        <v>2968.11</v>
      </c>
      <c r="E8913" t="str">
        <f t="shared" si="834"/>
        <v>High</v>
      </c>
      <c r="F8913" t="str">
        <f t="shared" si="835"/>
        <v>High</v>
      </c>
      <c r="G8913">
        <v>0.27</v>
      </c>
      <c r="H8913">
        <f>D8913*G8913</f>
        <v>801.38970000000006</v>
      </c>
      <c r="I8913">
        <v>9</v>
      </c>
      <c r="J8913" s="1">
        <v>45218</v>
      </c>
      <c r="K8913" s="1">
        <v>45219</v>
      </c>
      <c r="L8913" t="s">
        <v>20</v>
      </c>
      <c r="M8913" t="str">
        <f t="shared" si="836"/>
        <v>Premium customer</v>
      </c>
      <c r="N8913" t="s">
        <v>32</v>
      </c>
      <c r="O8913">
        <v>501.45</v>
      </c>
      <c r="P8913" t="s">
        <v>44</v>
      </c>
      <c r="Q8913">
        <f>D8913-H8913</f>
        <v>2166.7203</v>
      </c>
      <c r="R8913" t="str">
        <f t="shared" si="837"/>
        <v>Good</v>
      </c>
      <c r="S8913" t="str">
        <f t="shared" si="838"/>
        <v>Good</v>
      </c>
      <c r="T8913" t="str">
        <f t="shared" si="839"/>
        <v>High Impact</v>
      </c>
    </row>
    <row r="8914" spans="1:20">
      <c r="A8914" t="s">
        <v>8950</v>
      </c>
      <c r="B8914" t="s">
        <v>46</v>
      </c>
      <c r="C8914" t="s">
        <v>31</v>
      </c>
      <c r="D8914">
        <v>2779.91</v>
      </c>
      <c r="E8914" t="str">
        <f t="shared" si="834"/>
        <v>High</v>
      </c>
      <c r="F8914" t="str">
        <f t="shared" si="835"/>
        <v>High</v>
      </c>
      <c r="G8914">
        <v>0.39</v>
      </c>
      <c r="H8914">
        <f>D8914*G8914</f>
        <v>1084.1649</v>
      </c>
      <c r="I8914">
        <v>9</v>
      </c>
      <c r="J8914" s="1">
        <v>45452</v>
      </c>
      <c r="K8914" s="1">
        <v>45453</v>
      </c>
      <c r="L8914" t="s">
        <v>36</v>
      </c>
      <c r="M8914" t="str">
        <f t="shared" si="836"/>
        <v>Normal customer</v>
      </c>
      <c r="N8914" t="s">
        <v>32</v>
      </c>
      <c r="O8914">
        <v>649.03</v>
      </c>
      <c r="P8914" t="s">
        <v>53</v>
      </c>
      <c r="Q8914">
        <f>D8914-H8914</f>
        <v>1695.7450999999999</v>
      </c>
      <c r="R8914" t="str">
        <f t="shared" si="837"/>
        <v>Good</v>
      </c>
      <c r="S8914" t="str">
        <f t="shared" si="838"/>
        <v>Good</v>
      </c>
      <c r="T8914" t="str">
        <f t="shared" si="839"/>
        <v>High Impact</v>
      </c>
    </row>
    <row r="8915" spans="1:20">
      <c r="A8915" t="s">
        <v>8951</v>
      </c>
      <c r="B8915" t="s">
        <v>18</v>
      </c>
      <c r="C8915" t="s">
        <v>31</v>
      </c>
      <c r="D8915">
        <v>4392.08</v>
      </c>
      <c r="E8915" t="str">
        <f t="shared" si="834"/>
        <v>High</v>
      </c>
      <c r="F8915" t="str">
        <f t="shared" si="835"/>
        <v>High</v>
      </c>
      <c r="G8915">
        <v>0.43</v>
      </c>
      <c r="H8915">
        <f>D8915*G8915</f>
        <v>1888.5944</v>
      </c>
      <c r="I8915">
        <v>1</v>
      </c>
      <c r="J8915" s="1">
        <v>45110</v>
      </c>
      <c r="K8915" s="1">
        <v>45114</v>
      </c>
      <c r="L8915" t="s">
        <v>36</v>
      </c>
      <c r="M8915" t="str">
        <f t="shared" si="836"/>
        <v>Normal customer</v>
      </c>
      <c r="N8915" t="s">
        <v>27</v>
      </c>
      <c r="O8915">
        <v>391.74</v>
      </c>
      <c r="P8915" t="s">
        <v>22</v>
      </c>
      <c r="Q8915">
        <f>D8915-H8915</f>
        <v>2503.4856</v>
      </c>
      <c r="R8915" t="str">
        <f t="shared" si="837"/>
        <v>Good</v>
      </c>
      <c r="S8915" t="str">
        <f t="shared" si="838"/>
        <v>Good</v>
      </c>
      <c r="T8915" t="str">
        <f t="shared" si="839"/>
        <v>High Impact</v>
      </c>
    </row>
    <row r="8916" spans="1:20">
      <c r="A8916" t="s">
        <v>8952</v>
      </c>
      <c r="B8916" t="s">
        <v>46</v>
      </c>
      <c r="C8916" t="s">
        <v>38</v>
      </c>
      <c r="D8916">
        <v>3236.02</v>
      </c>
      <c r="E8916" t="str">
        <f t="shared" si="834"/>
        <v>High</v>
      </c>
      <c r="F8916" t="str">
        <f t="shared" si="835"/>
        <v>High</v>
      </c>
      <c r="G8916">
        <v>0.13</v>
      </c>
      <c r="H8916">
        <f>D8916*G8916</f>
        <v>420.68260000000004</v>
      </c>
      <c r="I8916">
        <v>3</v>
      </c>
      <c r="J8916" s="1">
        <v>44988</v>
      </c>
      <c r="K8916" s="1">
        <v>44994</v>
      </c>
      <c r="L8916" t="s">
        <v>36</v>
      </c>
      <c r="M8916" t="str">
        <f t="shared" si="836"/>
        <v>Normal customer</v>
      </c>
      <c r="N8916" t="s">
        <v>27</v>
      </c>
      <c r="O8916">
        <v>456.14</v>
      </c>
      <c r="P8916" t="s">
        <v>28</v>
      </c>
      <c r="Q8916">
        <f>D8916-H8916</f>
        <v>2815.3373999999999</v>
      </c>
      <c r="R8916" t="str">
        <f t="shared" si="837"/>
        <v>Good</v>
      </c>
      <c r="S8916" t="str">
        <f t="shared" si="838"/>
        <v>Good</v>
      </c>
      <c r="T8916" t="str">
        <f t="shared" si="839"/>
        <v>High Impact</v>
      </c>
    </row>
    <row r="8917" spans="1:20">
      <c r="A8917" t="s">
        <v>8953</v>
      </c>
      <c r="B8917" t="s">
        <v>18</v>
      </c>
      <c r="C8917" t="s">
        <v>25</v>
      </c>
      <c r="D8917">
        <v>4114.45</v>
      </c>
      <c r="E8917" t="str">
        <f t="shared" si="834"/>
        <v>High</v>
      </c>
      <c r="F8917" t="str">
        <f t="shared" si="835"/>
        <v>High</v>
      </c>
      <c r="G8917">
        <v>0.25</v>
      </c>
      <c r="H8917">
        <f>D8917*G8917</f>
        <v>1028.6125</v>
      </c>
      <c r="I8917">
        <v>5</v>
      </c>
      <c r="J8917" s="1">
        <v>45541</v>
      </c>
      <c r="K8917" s="1">
        <v>45547</v>
      </c>
      <c r="L8917" t="s">
        <v>20</v>
      </c>
      <c r="M8917" t="str">
        <f t="shared" si="836"/>
        <v>Premium customer</v>
      </c>
      <c r="N8917" t="s">
        <v>32</v>
      </c>
      <c r="O8917">
        <v>237.27</v>
      </c>
      <c r="P8917" t="s">
        <v>53</v>
      </c>
      <c r="Q8917">
        <f>D8917-H8917</f>
        <v>3085.8374999999996</v>
      </c>
      <c r="R8917" t="str">
        <f t="shared" si="837"/>
        <v>Bad</v>
      </c>
      <c r="S8917" t="str">
        <f t="shared" si="838"/>
        <v>Bad</v>
      </c>
      <c r="T8917" t="str">
        <f t="shared" si="839"/>
        <v>High Impact</v>
      </c>
    </row>
    <row r="8918" spans="1:20">
      <c r="A8918" t="s">
        <v>8954</v>
      </c>
      <c r="B8918" t="s">
        <v>18</v>
      </c>
      <c r="C8918" t="s">
        <v>25</v>
      </c>
      <c r="D8918">
        <v>258.82</v>
      </c>
      <c r="E8918" t="str">
        <f t="shared" si="834"/>
        <v>Low</v>
      </c>
      <c r="F8918" t="str">
        <f t="shared" si="835"/>
        <v>Low</v>
      </c>
      <c r="G8918">
        <v>0.26</v>
      </c>
      <c r="H8918">
        <f>D8918*G8918</f>
        <v>67.293199999999999</v>
      </c>
      <c r="I8918">
        <v>4</v>
      </c>
      <c r="J8918" s="1">
        <v>45435</v>
      </c>
      <c r="K8918" s="1">
        <v>45438</v>
      </c>
      <c r="L8918" t="s">
        <v>20</v>
      </c>
      <c r="M8918" t="str">
        <f t="shared" si="836"/>
        <v>Normal customer</v>
      </c>
      <c r="N8918" t="s">
        <v>32</v>
      </c>
      <c r="O8918">
        <v>74.75</v>
      </c>
      <c r="P8918" t="s">
        <v>22</v>
      </c>
      <c r="Q8918">
        <f>D8918-H8918</f>
        <v>191.52679999999998</v>
      </c>
      <c r="R8918" t="str">
        <f t="shared" si="837"/>
        <v>Bad</v>
      </c>
      <c r="S8918" t="str">
        <f t="shared" si="838"/>
        <v>Bad</v>
      </c>
      <c r="T8918" t="str">
        <f t="shared" si="839"/>
        <v>High Impact</v>
      </c>
    </row>
    <row r="8919" spans="1:20">
      <c r="A8919" t="s">
        <v>8955</v>
      </c>
      <c r="B8919" t="s">
        <v>24</v>
      </c>
      <c r="C8919" t="s">
        <v>31</v>
      </c>
      <c r="D8919">
        <v>3387.87</v>
      </c>
      <c r="E8919" t="str">
        <f t="shared" si="834"/>
        <v>High</v>
      </c>
      <c r="F8919" t="str">
        <f t="shared" si="835"/>
        <v>High</v>
      </c>
      <c r="G8919">
        <v>0.35</v>
      </c>
      <c r="H8919">
        <f>D8919*G8919</f>
        <v>1185.7544999999998</v>
      </c>
      <c r="I8919">
        <v>1</v>
      </c>
      <c r="J8919" s="1">
        <v>45068</v>
      </c>
      <c r="K8919" s="1">
        <v>45069</v>
      </c>
      <c r="L8919" t="s">
        <v>26</v>
      </c>
      <c r="M8919" t="str">
        <f t="shared" si="836"/>
        <v>Potential customer</v>
      </c>
      <c r="N8919" t="s">
        <v>27</v>
      </c>
      <c r="O8919">
        <v>813.82</v>
      </c>
      <c r="P8919" t="s">
        <v>28</v>
      </c>
      <c r="Q8919">
        <f>D8919-H8919</f>
        <v>2202.1154999999999</v>
      </c>
      <c r="R8919" t="str">
        <f t="shared" si="837"/>
        <v>Good</v>
      </c>
      <c r="S8919" t="str">
        <f t="shared" si="838"/>
        <v>Good</v>
      </c>
      <c r="T8919" t="str">
        <f t="shared" si="839"/>
        <v>High Impact</v>
      </c>
    </row>
    <row r="8920" spans="1:20">
      <c r="A8920" t="s">
        <v>8956</v>
      </c>
      <c r="B8920" t="s">
        <v>24</v>
      </c>
      <c r="C8920" t="s">
        <v>31</v>
      </c>
      <c r="D8920">
        <v>1245.17</v>
      </c>
      <c r="E8920" t="str">
        <f t="shared" si="834"/>
        <v>High</v>
      </c>
      <c r="F8920" t="str">
        <f t="shared" si="835"/>
        <v>High</v>
      </c>
      <c r="G8920">
        <v>0.17</v>
      </c>
      <c r="H8920">
        <f>D8920*G8920</f>
        <v>211.67890000000003</v>
      </c>
      <c r="I8920">
        <v>1</v>
      </c>
      <c r="J8920" s="1">
        <v>45116</v>
      </c>
      <c r="K8920" s="1">
        <v>45117</v>
      </c>
      <c r="L8920" t="s">
        <v>36</v>
      </c>
      <c r="M8920" t="str">
        <f t="shared" si="836"/>
        <v>Normal customer</v>
      </c>
      <c r="N8920" t="s">
        <v>32</v>
      </c>
      <c r="O8920">
        <v>163.68</v>
      </c>
      <c r="P8920" t="s">
        <v>53</v>
      </c>
      <c r="Q8920">
        <f>D8920-H8920</f>
        <v>1033.4911</v>
      </c>
      <c r="R8920" t="str">
        <f t="shared" si="837"/>
        <v>Bad</v>
      </c>
      <c r="S8920" t="str">
        <f t="shared" si="838"/>
        <v>Bad</v>
      </c>
      <c r="T8920" t="str">
        <f t="shared" si="839"/>
        <v>High Impact</v>
      </c>
    </row>
    <row r="8921" spans="1:20">
      <c r="A8921" t="s">
        <v>8957</v>
      </c>
      <c r="B8921" t="s">
        <v>46</v>
      </c>
      <c r="C8921" t="s">
        <v>19</v>
      </c>
      <c r="D8921">
        <v>1338.91</v>
      </c>
      <c r="E8921" t="str">
        <f t="shared" si="834"/>
        <v>High</v>
      </c>
      <c r="F8921" t="str">
        <f t="shared" si="835"/>
        <v>High</v>
      </c>
      <c r="G8921">
        <v>0.15</v>
      </c>
      <c r="H8921">
        <f>D8921*G8921</f>
        <v>200.8365</v>
      </c>
      <c r="I8921">
        <v>4</v>
      </c>
      <c r="J8921" s="1">
        <v>45556</v>
      </c>
      <c r="K8921" s="1">
        <v>45562</v>
      </c>
      <c r="L8921" t="s">
        <v>20</v>
      </c>
      <c r="M8921" t="str">
        <f t="shared" si="836"/>
        <v>Premium customer</v>
      </c>
      <c r="N8921" t="s">
        <v>32</v>
      </c>
      <c r="O8921">
        <v>125.15</v>
      </c>
      <c r="P8921" t="s">
        <v>28</v>
      </c>
      <c r="Q8921">
        <f>D8921-H8921</f>
        <v>1138.0735</v>
      </c>
      <c r="R8921" t="str">
        <f t="shared" si="837"/>
        <v>Bad</v>
      </c>
      <c r="S8921" t="str">
        <f t="shared" si="838"/>
        <v>Bad</v>
      </c>
      <c r="T8921" t="str">
        <f t="shared" si="839"/>
        <v>High Impact</v>
      </c>
    </row>
    <row r="8922" spans="1:20">
      <c r="A8922" t="s">
        <v>8958</v>
      </c>
      <c r="B8922" t="s">
        <v>30</v>
      </c>
      <c r="C8922" t="s">
        <v>31</v>
      </c>
      <c r="D8922">
        <v>3630.82</v>
      </c>
      <c r="E8922" t="str">
        <f t="shared" si="834"/>
        <v>High</v>
      </c>
      <c r="F8922" t="str">
        <f t="shared" si="835"/>
        <v>High</v>
      </c>
      <c r="G8922">
        <v>0.35</v>
      </c>
      <c r="H8922">
        <f>D8922*G8922</f>
        <v>1270.787</v>
      </c>
      <c r="I8922">
        <v>5</v>
      </c>
      <c r="J8922" s="1">
        <v>45655</v>
      </c>
      <c r="K8922" s="1">
        <v>45656</v>
      </c>
      <c r="L8922" t="s">
        <v>26</v>
      </c>
      <c r="M8922" t="str">
        <f t="shared" si="836"/>
        <v>Potential customer</v>
      </c>
      <c r="N8922" t="s">
        <v>21</v>
      </c>
      <c r="O8922">
        <v>663.03</v>
      </c>
      <c r="P8922" t="s">
        <v>33</v>
      </c>
      <c r="Q8922">
        <f>D8922-H8922</f>
        <v>2360.0330000000004</v>
      </c>
      <c r="R8922" t="str">
        <f t="shared" si="837"/>
        <v>Good</v>
      </c>
      <c r="S8922" t="str">
        <f t="shared" si="838"/>
        <v>Good</v>
      </c>
      <c r="T8922" t="str">
        <f t="shared" si="839"/>
        <v>High Impact</v>
      </c>
    </row>
    <row r="8923" spans="1:20">
      <c r="A8923" t="s">
        <v>8959</v>
      </c>
      <c r="B8923" t="s">
        <v>46</v>
      </c>
      <c r="C8923" t="s">
        <v>38</v>
      </c>
      <c r="D8923">
        <v>3987.82</v>
      </c>
      <c r="E8923" t="str">
        <f t="shared" si="834"/>
        <v>High</v>
      </c>
      <c r="F8923" t="str">
        <f t="shared" si="835"/>
        <v>High</v>
      </c>
      <c r="G8923">
        <v>0.2</v>
      </c>
      <c r="H8923">
        <f>D8923*G8923</f>
        <v>797.56400000000008</v>
      </c>
      <c r="I8923">
        <v>4</v>
      </c>
      <c r="J8923" s="1">
        <v>45460</v>
      </c>
      <c r="K8923" s="1">
        <v>45461</v>
      </c>
      <c r="L8923" t="s">
        <v>20</v>
      </c>
      <c r="M8923" t="str">
        <f t="shared" si="836"/>
        <v>Premium customer</v>
      </c>
      <c r="N8923" t="s">
        <v>27</v>
      </c>
      <c r="O8923">
        <v>423.09</v>
      </c>
      <c r="P8923" t="s">
        <v>53</v>
      </c>
      <c r="Q8923">
        <f>D8923-H8923</f>
        <v>3190.2560000000003</v>
      </c>
      <c r="R8923" t="str">
        <f t="shared" si="837"/>
        <v>Good</v>
      </c>
      <c r="S8923" t="str">
        <f t="shared" si="838"/>
        <v>Good</v>
      </c>
      <c r="T8923" t="str">
        <f t="shared" si="839"/>
        <v>High Impact</v>
      </c>
    </row>
    <row r="8924" spans="1:20">
      <c r="A8924" t="s">
        <v>8960</v>
      </c>
      <c r="B8924" t="s">
        <v>18</v>
      </c>
      <c r="C8924" t="s">
        <v>41</v>
      </c>
      <c r="D8924">
        <v>1921.5</v>
      </c>
      <c r="E8924" t="str">
        <f t="shared" si="834"/>
        <v>High</v>
      </c>
      <c r="F8924" t="str">
        <f t="shared" si="835"/>
        <v>High</v>
      </c>
      <c r="G8924">
        <v>0</v>
      </c>
      <c r="H8924">
        <f>D8924*G8924</f>
        <v>0</v>
      </c>
      <c r="I8924">
        <v>2</v>
      </c>
      <c r="J8924" s="1">
        <v>45419</v>
      </c>
      <c r="K8924" s="1">
        <v>45420</v>
      </c>
      <c r="L8924" t="s">
        <v>20</v>
      </c>
      <c r="M8924" t="str">
        <f t="shared" si="836"/>
        <v>Premium customer</v>
      </c>
      <c r="N8924" t="s">
        <v>32</v>
      </c>
      <c r="O8924">
        <v>356.73</v>
      </c>
      <c r="P8924" t="s">
        <v>22</v>
      </c>
      <c r="Q8924">
        <f>D8924-H8924</f>
        <v>1921.5</v>
      </c>
      <c r="R8924" t="str">
        <f t="shared" si="837"/>
        <v>Good</v>
      </c>
      <c r="S8924" t="str">
        <f t="shared" si="838"/>
        <v>Good</v>
      </c>
      <c r="T8924" t="str">
        <f t="shared" si="839"/>
        <v>High Impact</v>
      </c>
    </row>
    <row r="8925" spans="1:20">
      <c r="A8925" t="s">
        <v>8961</v>
      </c>
      <c r="B8925" t="s">
        <v>24</v>
      </c>
      <c r="C8925" t="s">
        <v>31</v>
      </c>
      <c r="D8925">
        <v>3971.38</v>
      </c>
      <c r="E8925" t="str">
        <f t="shared" si="834"/>
        <v>High</v>
      </c>
      <c r="F8925" t="str">
        <f t="shared" si="835"/>
        <v>High</v>
      </c>
      <c r="G8925">
        <v>0.47</v>
      </c>
      <c r="H8925">
        <f>D8925*G8925</f>
        <v>1866.5485999999999</v>
      </c>
      <c r="I8925">
        <v>5</v>
      </c>
      <c r="J8925" s="1">
        <v>45551</v>
      </c>
      <c r="K8925" s="1">
        <v>45553</v>
      </c>
      <c r="L8925" t="s">
        <v>26</v>
      </c>
      <c r="M8925" t="str">
        <f t="shared" si="836"/>
        <v>Potential customer</v>
      </c>
      <c r="N8925" t="s">
        <v>27</v>
      </c>
      <c r="O8925">
        <v>602.70000000000005</v>
      </c>
      <c r="P8925" t="s">
        <v>53</v>
      </c>
      <c r="Q8925">
        <f>D8925-H8925</f>
        <v>2104.8314</v>
      </c>
      <c r="R8925" t="str">
        <f t="shared" si="837"/>
        <v>Good</v>
      </c>
      <c r="S8925" t="str">
        <f t="shared" si="838"/>
        <v>Good</v>
      </c>
      <c r="T8925" t="str">
        <f t="shared" si="839"/>
        <v>High Impact</v>
      </c>
    </row>
    <row r="8926" spans="1:20">
      <c r="A8926" t="s">
        <v>8962</v>
      </c>
      <c r="B8926" t="s">
        <v>46</v>
      </c>
      <c r="C8926" t="s">
        <v>31</v>
      </c>
      <c r="D8926">
        <v>2274.35</v>
      </c>
      <c r="E8926" t="str">
        <f t="shared" si="834"/>
        <v>High</v>
      </c>
      <c r="F8926" t="str">
        <f t="shared" si="835"/>
        <v>High</v>
      </c>
      <c r="G8926">
        <v>7.0000000000000007E-2</v>
      </c>
      <c r="H8926">
        <f>D8926*G8926</f>
        <v>159.2045</v>
      </c>
      <c r="I8926">
        <v>3</v>
      </c>
      <c r="J8926" s="1">
        <v>45539</v>
      </c>
      <c r="K8926" s="1">
        <v>45541</v>
      </c>
      <c r="L8926" t="s">
        <v>20</v>
      </c>
      <c r="M8926" t="str">
        <f t="shared" si="836"/>
        <v>Premium customer</v>
      </c>
      <c r="N8926" t="s">
        <v>32</v>
      </c>
      <c r="O8926">
        <v>429.56</v>
      </c>
      <c r="P8926" t="s">
        <v>33</v>
      </c>
      <c r="Q8926">
        <f>D8926-H8926</f>
        <v>2115.1455000000001</v>
      </c>
      <c r="R8926" t="str">
        <f t="shared" si="837"/>
        <v>Good</v>
      </c>
      <c r="S8926" t="str">
        <f t="shared" si="838"/>
        <v>Good</v>
      </c>
      <c r="T8926" t="str">
        <f t="shared" si="839"/>
        <v>High Impact</v>
      </c>
    </row>
    <row r="8927" spans="1:20">
      <c r="A8927" t="s">
        <v>8963</v>
      </c>
      <c r="B8927" t="s">
        <v>46</v>
      </c>
      <c r="C8927" t="s">
        <v>38</v>
      </c>
      <c r="D8927">
        <v>4302.46</v>
      </c>
      <c r="E8927" t="str">
        <f t="shared" si="834"/>
        <v>High</v>
      </c>
      <c r="F8927" t="str">
        <f t="shared" si="835"/>
        <v>High</v>
      </c>
      <c r="G8927">
        <v>7.0000000000000007E-2</v>
      </c>
      <c r="H8927">
        <f>D8927*G8927</f>
        <v>301.17220000000003</v>
      </c>
      <c r="I8927">
        <v>7</v>
      </c>
      <c r="J8927" s="1">
        <v>44955</v>
      </c>
      <c r="K8927" s="1">
        <v>44956</v>
      </c>
      <c r="L8927" t="s">
        <v>26</v>
      </c>
      <c r="M8927" t="str">
        <f t="shared" si="836"/>
        <v>Potential customer</v>
      </c>
      <c r="N8927" t="s">
        <v>32</v>
      </c>
      <c r="O8927">
        <v>793.27</v>
      </c>
      <c r="P8927" t="s">
        <v>53</v>
      </c>
      <c r="Q8927">
        <f>D8927-H8927</f>
        <v>4001.2878000000001</v>
      </c>
      <c r="R8927" t="str">
        <f t="shared" si="837"/>
        <v>Good</v>
      </c>
      <c r="S8927" t="str">
        <f t="shared" si="838"/>
        <v>Good</v>
      </c>
      <c r="T8927" t="str">
        <f t="shared" si="839"/>
        <v>High Impact</v>
      </c>
    </row>
    <row r="8928" spans="1:20">
      <c r="A8928" t="s">
        <v>8964</v>
      </c>
      <c r="B8928" t="s">
        <v>24</v>
      </c>
      <c r="C8928" t="s">
        <v>19</v>
      </c>
      <c r="D8928">
        <v>222.03</v>
      </c>
      <c r="E8928" t="str">
        <f t="shared" si="834"/>
        <v>Low</v>
      </c>
      <c r="F8928" t="str">
        <f t="shared" si="835"/>
        <v>Low</v>
      </c>
      <c r="G8928">
        <v>0.41</v>
      </c>
      <c r="H8928">
        <f>D8928*G8928</f>
        <v>91.032299999999992</v>
      </c>
      <c r="I8928">
        <v>4</v>
      </c>
      <c r="J8928" s="1">
        <v>45382</v>
      </c>
      <c r="K8928" s="1">
        <v>45383</v>
      </c>
      <c r="L8928" t="s">
        <v>36</v>
      </c>
      <c r="M8928" t="str">
        <f t="shared" si="836"/>
        <v>Normal customer</v>
      </c>
      <c r="N8928" t="s">
        <v>21</v>
      </c>
      <c r="O8928">
        <v>11.4</v>
      </c>
      <c r="P8928" t="s">
        <v>44</v>
      </c>
      <c r="Q8928">
        <f>D8928-H8928</f>
        <v>130.99770000000001</v>
      </c>
      <c r="R8928" t="str">
        <f t="shared" si="837"/>
        <v>Bad</v>
      </c>
      <c r="S8928" t="str">
        <f t="shared" si="838"/>
        <v>Bad</v>
      </c>
      <c r="T8928" t="str">
        <f t="shared" si="839"/>
        <v>High Impact</v>
      </c>
    </row>
    <row r="8929" spans="1:20">
      <c r="A8929" t="s">
        <v>8965</v>
      </c>
      <c r="B8929" t="s">
        <v>24</v>
      </c>
      <c r="C8929" t="s">
        <v>31</v>
      </c>
      <c r="D8929">
        <v>509.13</v>
      </c>
      <c r="E8929" t="str">
        <f t="shared" si="834"/>
        <v>Low</v>
      </c>
      <c r="F8929" t="str">
        <f t="shared" si="835"/>
        <v>Midium</v>
      </c>
      <c r="G8929">
        <v>0.17</v>
      </c>
      <c r="H8929">
        <f>D8929*G8929</f>
        <v>86.55210000000001</v>
      </c>
      <c r="I8929">
        <v>2</v>
      </c>
      <c r="J8929" s="1">
        <v>45513</v>
      </c>
      <c r="K8929" s="1">
        <v>45518</v>
      </c>
      <c r="L8929" t="s">
        <v>36</v>
      </c>
      <c r="M8929" t="str">
        <f t="shared" si="836"/>
        <v>Normal customer</v>
      </c>
      <c r="N8929" t="s">
        <v>27</v>
      </c>
      <c r="O8929">
        <v>114.63</v>
      </c>
      <c r="P8929" t="s">
        <v>22</v>
      </c>
      <c r="Q8929">
        <f>D8929-H8929</f>
        <v>422.5779</v>
      </c>
      <c r="R8929" t="str">
        <f t="shared" si="837"/>
        <v>Bad</v>
      </c>
      <c r="S8929" t="str">
        <f t="shared" si="838"/>
        <v>Bad</v>
      </c>
      <c r="T8929" t="str">
        <f t="shared" si="839"/>
        <v>Normal</v>
      </c>
    </row>
    <row r="8930" spans="1:20">
      <c r="A8930" t="s">
        <v>8966</v>
      </c>
      <c r="B8930" t="s">
        <v>24</v>
      </c>
      <c r="C8930" t="s">
        <v>25</v>
      </c>
      <c r="D8930">
        <v>3904.12</v>
      </c>
      <c r="E8930" t="str">
        <f t="shared" si="834"/>
        <v>High</v>
      </c>
      <c r="F8930" t="str">
        <f t="shared" si="835"/>
        <v>High</v>
      </c>
      <c r="G8930">
        <v>0.16</v>
      </c>
      <c r="H8930">
        <f>D8930*G8930</f>
        <v>624.65919999999994</v>
      </c>
      <c r="I8930">
        <v>8</v>
      </c>
      <c r="J8930" s="1">
        <v>45276</v>
      </c>
      <c r="K8930" s="1">
        <v>45281</v>
      </c>
      <c r="L8930" t="s">
        <v>20</v>
      </c>
      <c r="M8930" t="str">
        <f t="shared" si="836"/>
        <v>Premium customer</v>
      </c>
      <c r="N8930" t="s">
        <v>21</v>
      </c>
      <c r="O8930">
        <v>768.56</v>
      </c>
      <c r="P8930" t="s">
        <v>22</v>
      </c>
      <c r="Q8930">
        <f>D8930-H8930</f>
        <v>3279.4607999999998</v>
      </c>
      <c r="R8930" t="str">
        <f t="shared" si="837"/>
        <v>Good</v>
      </c>
      <c r="S8930" t="str">
        <f t="shared" si="838"/>
        <v>Good</v>
      </c>
      <c r="T8930" t="str">
        <f t="shared" si="839"/>
        <v>High Impact</v>
      </c>
    </row>
    <row r="8931" spans="1:20">
      <c r="A8931" t="s">
        <v>8967</v>
      </c>
      <c r="B8931" t="s">
        <v>18</v>
      </c>
      <c r="C8931" t="s">
        <v>25</v>
      </c>
      <c r="D8931">
        <v>3158.04</v>
      </c>
      <c r="E8931" t="str">
        <f t="shared" si="834"/>
        <v>High</v>
      </c>
      <c r="F8931" t="str">
        <f t="shared" si="835"/>
        <v>High</v>
      </c>
      <c r="G8931">
        <v>0.31</v>
      </c>
      <c r="H8931">
        <f>D8931*G8931</f>
        <v>978.99239999999998</v>
      </c>
      <c r="I8931">
        <v>2</v>
      </c>
      <c r="J8931" s="1">
        <v>45625</v>
      </c>
      <c r="K8931" s="1">
        <v>45628</v>
      </c>
      <c r="L8931" t="s">
        <v>36</v>
      </c>
      <c r="M8931" t="str">
        <f t="shared" si="836"/>
        <v>Normal customer</v>
      </c>
      <c r="N8931" t="s">
        <v>21</v>
      </c>
      <c r="O8931">
        <v>635.6</v>
      </c>
      <c r="P8931" t="s">
        <v>33</v>
      </c>
      <c r="Q8931">
        <f>D8931-H8931</f>
        <v>2179.0475999999999</v>
      </c>
      <c r="R8931" t="str">
        <f t="shared" si="837"/>
        <v>Good</v>
      </c>
      <c r="S8931" t="str">
        <f t="shared" si="838"/>
        <v>Good</v>
      </c>
      <c r="T8931" t="str">
        <f t="shared" si="839"/>
        <v>High Impact</v>
      </c>
    </row>
    <row r="8932" spans="1:20">
      <c r="A8932" t="s">
        <v>8968</v>
      </c>
      <c r="B8932" t="s">
        <v>24</v>
      </c>
      <c r="C8932" t="s">
        <v>25</v>
      </c>
      <c r="D8932">
        <v>2839.2</v>
      </c>
      <c r="E8932" t="str">
        <f t="shared" si="834"/>
        <v>High</v>
      </c>
      <c r="F8932" t="str">
        <f t="shared" si="835"/>
        <v>High</v>
      </c>
      <c r="G8932">
        <v>0.03</v>
      </c>
      <c r="H8932">
        <f>D8932*G8932</f>
        <v>85.175999999999988</v>
      </c>
      <c r="I8932">
        <v>7</v>
      </c>
      <c r="J8932" s="1">
        <v>45453</v>
      </c>
      <c r="K8932" s="1">
        <v>45455</v>
      </c>
      <c r="L8932" t="s">
        <v>36</v>
      </c>
      <c r="M8932" t="str">
        <f t="shared" si="836"/>
        <v>Normal customer</v>
      </c>
      <c r="N8932" t="s">
        <v>32</v>
      </c>
      <c r="O8932">
        <v>335.49</v>
      </c>
      <c r="P8932" t="s">
        <v>22</v>
      </c>
      <c r="Q8932">
        <f>D8932-H8932</f>
        <v>2754.0239999999999</v>
      </c>
      <c r="R8932" t="str">
        <f t="shared" si="837"/>
        <v>Good</v>
      </c>
      <c r="S8932" t="str">
        <f t="shared" si="838"/>
        <v>Good</v>
      </c>
      <c r="T8932" t="str">
        <f t="shared" si="839"/>
        <v>High Impact</v>
      </c>
    </row>
    <row r="8933" spans="1:20">
      <c r="A8933" t="s">
        <v>8969</v>
      </c>
      <c r="B8933" t="s">
        <v>30</v>
      </c>
      <c r="C8933" t="s">
        <v>41</v>
      </c>
      <c r="D8933">
        <v>3108.5</v>
      </c>
      <c r="E8933" t="str">
        <f t="shared" si="834"/>
        <v>High</v>
      </c>
      <c r="F8933" t="str">
        <f t="shared" si="835"/>
        <v>High</v>
      </c>
      <c r="G8933">
        <v>0.12</v>
      </c>
      <c r="H8933">
        <f>D8933*G8933</f>
        <v>373.02</v>
      </c>
      <c r="I8933">
        <v>8</v>
      </c>
      <c r="J8933" s="1">
        <v>45587</v>
      </c>
      <c r="K8933" s="1">
        <v>45591</v>
      </c>
      <c r="L8933" t="s">
        <v>20</v>
      </c>
      <c r="M8933" t="str">
        <f t="shared" si="836"/>
        <v>Premium customer</v>
      </c>
      <c r="N8933" t="s">
        <v>27</v>
      </c>
      <c r="O8933">
        <v>896.56</v>
      </c>
      <c r="P8933" t="s">
        <v>39</v>
      </c>
      <c r="Q8933">
        <f>D8933-H8933</f>
        <v>2735.48</v>
      </c>
      <c r="R8933" t="str">
        <f t="shared" si="837"/>
        <v>Good</v>
      </c>
      <c r="S8933" t="str">
        <f t="shared" si="838"/>
        <v>Good</v>
      </c>
      <c r="T8933" t="str">
        <f t="shared" si="839"/>
        <v>High Impact</v>
      </c>
    </row>
    <row r="8934" spans="1:20">
      <c r="A8934" t="s">
        <v>8970</v>
      </c>
      <c r="B8934" t="s">
        <v>46</v>
      </c>
      <c r="C8934" t="s">
        <v>41</v>
      </c>
      <c r="D8934">
        <v>4657.93</v>
      </c>
      <c r="E8934" t="str">
        <f t="shared" si="834"/>
        <v>High</v>
      </c>
      <c r="F8934" t="str">
        <f t="shared" si="835"/>
        <v>High</v>
      </c>
      <c r="G8934">
        <v>0.03</v>
      </c>
      <c r="H8934">
        <f>D8934*G8934</f>
        <v>139.7379</v>
      </c>
      <c r="I8934">
        <v>3</v>
      </c>
      <c r="J8934" s="1">
        <v>45037</v>
      </c>
      <c r="K8934" s="1">
        <v>45040</v>
      </c>
      <c r="L8934" t="s">
        <v>26</v>
      </c>
      <c r="M8934" t="str">
        <f t="shared" si="836"/>
        <v>Potential customer</v>
      </c>
      <c r="N8934" t="s">
        <v>32</v>
      </c>
      <c r="O8934">
        <v>668.15</v>
      </c>
      <c r="P8934" t="s">
        <v>44</v>
      </c>
      <c r="Q8934">
        <f>D8934-H8934</f>
        <v>4518.1921000000002</v>
      </c>
      <c r="R8934" t="str">
        <f t="shared" si="837"/>
        <v>Good</v>
      </c>
      <c r="S8934" t="str">
        <f t="shared" si="838"/>
        <v>Good</v>
      </c>
      <c r="T8934" t="str">
        <f t="shared" si="839"/>
        <v>High Impact</v>
      </c>
    </row>
    <row r="8935" spans="1:20">
      <c r="A8935" t="s">
        <v>8971</v>
      </c>
      <c r="B8935" t="s">
        <v>24</v>
      </c>
      <c r="C8935" t="s">
        <v>31</v>
      </c>
      <c r="D8935">
        <v>3312.13</v>
      </c>
      <c r="E8935" t="str">
        <f t="shared" si="834"/>
        <v>High</v>
      </c>
      <c r="F8935" t="str">
        <f t="shared" si="835"/>
        <v>High</v>
      </c>
      <c r="G8935">
        <v>0.15</v>
      </c>
      <c r="H8935">
        <f>D8935*G8935</f>
        <v>496.81950000000001</v>
      </c>
      <c r="I8935">
        <v>6</v>
      </c>
      <c r="J8935" s="1">
        <v>45527</v>
      </c>
      <c r="K8935" s="1">
        <v>45534</v>
      </c>
      <c r="L8935" t="s">
        <v>36</v>
      </c>
      <c r="M8935" t="str">
        <f t="shared" si="836"/>
        <v>Normal customer</v>
      </c>
      <c r="N8935" t="s">
        <v>27</v>
      </c>
      <c r="O8935">
        <v>367.73</v>
      </c>
      <c r="P8935" t="s">
        <v>22</v>
      </c>
      <c r="Q8935">
        <f>D8935-H8935</f>
        <v>2815.3105</v>
      </c>
      <c r="R8935" t="str">
        <f t="shared" si="837"/>
        <v>Good</v>
      </c>
      <c r="S8935" t="str">
        <f t="shared" si="838"/>
        <v>Good</v>
      </c>
      <c r="T8935" t="str">
        <f t="shared" si="839"/>
        <v>High Impact</v>
      </c>
    </row>
    <row r="8936" spans="1:20">
      <c r="A8936" t="s">
        <v>8972</v>
      </c>
      <c r="B8936" t="s">
        <v>24</v>
      </c>
      <c r="C8936" t="s">
        <v>31</v>
      </c>
      <c r="D8936">
        <v>3272.63</v>
      </c>
      <c r="E8936" t="str">
        <f t="shared" si="834"/>
        <v>High</v>
      </c>
      <c r="F8936" t="str">
        <f t="shared" si="835"/>
        <v>High</v>
      </c>
      <c r="G8936">
        <v>0.43</v>
      </c>
      <c r="H8936">
        <f>D8936*G8936</f>
        <v>1407.2309</v>
      </c>
      <c r="I8936">
        <v>4</v>
      </c>
      <c r="J8936" s="1">
        <v>45173</v>
      </c>
      <c r="K8936" s="1">
        <v>45180</v>
      </c>
      <c r="L8936" t="s">
        <v>26</v>
      </c>
      <c r="M8936" t="str">
        <f t="shared" si="836"/>
        <v>Potential customer</v>
      </c>
      <c r="N8936" t="s">
        <v>21</v>
      </c>
      <c r="O8936">
        <v>189.85</v>
      </c>
      <c r="P8936" t="s">
        <v>28</v>
      </c>
      <c r="Q8936">
        <f>D8936-H8936</f>
        <v>1865.3991000000001</v>
      </c>
      <c r="R8936" t="str">
        <f t="shared" si="837"/>
        <v>Bad</v>
      </c>
      <c r="S8936" t="str">
        <f t="shared" si="838"/>
        <v>Bad</v>
      </c>
      <c r="T8936" t="str">
        <f t="shared" si="839"/>
        <v>High Impact</v>
      </c>
    </row>
    <row r="8937" spans="1:20">
      <c r="A8937" t="s">
        <v>8973</v>
      </c>
      <c r="B8937" t="s">
        <v>18</v>
      </c>
      <c r="C8937" t="s">
        <v>31</v>
      </c>
      <c r="D8937">
        <v>3821.41</v>
      </c>
      <c r="E8937" t="str">
        <f t="shared" si="834"/>
        <v>High</v>
      </c>
      <c r="F8937" t="str">
        <f t="shared" si="835"/>
        <v>High</v>
      </c>
      <c r="G8937">
        <v>0.45</v>
      </c>
      <c r="H8937">
        <f>D8937*G8937</f>
        <v>1719.6344999999999</v>
      </c>
      <c r="I8937">
        <v>2</v>
      </c>
      <c r="J8937" s="1">
        <v>44997</v>
      </c>
      <c r="K8937" s="1">
        <v>45000</v>
      </c>
      <c r="L8937" t="s">
        <v>36</v>
      </c>
      <c r="M8937" t="str">
        <f t="shared" si="836"/>
        <v>Normal customer</v>
      </c>
      <c r="N8937" t="s">
        <v>21</v>
      </c>
      <c r="O8937">
        <v>759.83</v>
      </c>
      <c r="P8937" t="s">
        <v>44</v>
      </c>
      <c r="Q8937">
        <f>D8937-H8937</f>
        <v>2101.7754999999997</v>
      </c>
      <c r="R8937" t="str">
        <f t="shared" si="837"/>
        <v>Good</v>
      </c>
      <c r="S8937" t="str">
        <f t="shared" si="838"/>
        <v>Good</v>
      </c>
      <c r="T8937" t="str">
        <f t="shared" si="839"/>
        <v>High Impact</v>
      </c>
    </row>
    <row r="8938" spans="1:20">
      <c r="A8938" t="s">
        <v>8974</v>
      </c>
      <c r="B8938" t="s">
        <v>18</v>
      </c>
      <c r="C8938" t="s">
        <v>41</v>
      </c>
      <c r="D8938">
        <v>4346.4399999999996</v>
      </c>
      <c r="E8938" t="str">
        <f t="shared" si="834"/>
        <v>High</v>
      </c>
      <c r="F8938" t="str">
        <f t="shared" si="835"/>
        <v>High</v>
      </c>
      <c r="G8938">
        <v>0.15</v>
      </c>
      <c r="H8938">
        <f>D8938*G8938</f>
        <v>651.96599999999989</v>
      </c>
      <c r="I8938">
        <v>8</v>
      </c>
      <c r="J8938" s="1">
        <v>45039</v>
      </c>
      <c r="K8938" s="1">
        <v>45040</v>
      </c>
      <c r="L8938" t="s">
        <v>20</v>
      </c>
      <c r="M8938" t="str">
        <f t="shared" si="836"/>
        <v>Premium customer</v>
      </c>
      <c r="N8938" t="s">
        <v>27</v>
      </c>
      <c r="O8938">
        <v>1123.79</v>
      </c>
      <c r="P8938" t="s">
        <v>44</v>
      </c>
      <c r="Q8938">
        <f>D8938-H8938</f>
        <v>3694.4739999999997</v>
      </c>
      <c r="R8938" t="str">
        <f t="shared" si="837"/>
        <v>Good</v>
      </c>
      <c r="S8938" t="str">
        <f t="shared" si="838"/>
        <v>Good</v>
      </c>
      <c r="T8938" t="str">
        <f t="shared" si="839"/>
        <v>High Impact</v>
      </c>
    </row>
    <row r="8939" spans="1:20">
      <c r="A8939" t="s">
        <v>8975</v>
      </c>
      <c r="B8939" t="s">
        <v>46</v>
      </c>
      <c r="C8939" t="s">
        <v>31</v>
      </c>
      <c r="D8939">
        <v>1383.37</v>
      </c>
      <c r="E8939" t="str">
        <f t="shared" si="834"/>
        <v>High</v>
      </c>
      <c r="F8939" t="str">
        <f t="shared" si="835"/>
        <v>High</v>
      </c>
      <c r="G8939">
        <v>0.09</v>
      </c>
      <c r="H8939">
        <f>D8939*G8939</f>
        <v>124.50329999999998</v>
      </c>
      <c r="I8939">
        <v>2</v>
      </c>
      <c r="J8939" s="1">
        <v>45392</v>
      </c>
      <c r="K8939" s="1">
        <v>45393</v>
      </c>
      <c r="L8939" t="s">
        <v>20</v>
      </c>
      <c r="M8939" t="str">
        <f t="shared" si="836"/>
        <v>Premium customer</v>
      </c>
      <c r="N8939" t="s">
        <v>27</v>
      </c>
      <c r="O8939">
        <v>135.44</v>
      </c>
      <c r="P8939" t="s">
        <v>33</v>
      </c>
      <c r="Q8939">
        <f>D8939-H8939</f>
        <v>1258.8666999999998</v>
      </c>
      <c r="R8939" t="str">
        <f t="shared" si="837"/>
        <v>Bad</v>
      </c>
      <c r="S8939" t="str">
        <f t="shared" si="838"/>
        <v>Bad</v>
      </c>
      <c r="T8939" t="str">
        <f t="shared" si="839"/>
        <v>High Impact</v>
      </c>
    </row>
    <row r="8940" spans="1:20">
      <c r="A8940" t="s">
        <v>8976</v>
      </c>
      <c r="B8940" t="s">
        <v>30</v>
      </c>
      <c r="C8940" t="s">
        <v>38</v>
      </c>
      <c r="D8940">
        <v>3122.07</v>
      </c>
      <c r="E8940" t="str">
        <f t="shared" si="834"/>
        <v>High</v>
      </c>
      <c r="F8940" t="str">
        <f t="shared" si="835"/>
        <v>High</v>
      </c>
      <c r="G8940">
        <v>7.0000000000000007E-2</v>
      </c>
      <c r="H8940">
        <f>D8940*G8940</f>
        <v>218.54490000000004</v>
      </c>
      <c r="I8940">
        <v>9</v>
      </c>
      <c r="J8940" s="1">
        <v>45322</v>
      </c>
      <c r="K8940" s="1">
        <v>45326</v>
      </c>
      <c r="L8940" t="s">
        <v>26</v>
      </c>
      <c r="M8940" t="str">
        <f t="shared" si="836"/>
        <v>Potential customer</v>
      </c>
      <c r="N8940" t="s">
        <v>32</v>
      </c>
      <c r="O8940">
        <v>687.94</v>
      </c>
      <c r="P8940" t="s">
        <v>39</v>
      </c>
      <c r="Q8940">
        <f>D8940-H8940</f>
        <v>2903.5251000000003</v>
      </c>
      <c r="R8940" t="str">
        <f t="shared" si="837"/>
        <v>Good</v>
      </c>
      <c r="S8940" t="str">
        <f t="shared" si="838"/>
        <v>Good</v>
      </c>
      <c r="T8940" t="str">
        <f t="shared" si="839"/>
        <v>High Impact</v>
      </c>
    </row>
    <row r="8941" spans="1:20">
      <c r="A8941" t="s">
        <v>8977</v>
      </c>
      <c r="B8941" t="s">
        <v>46</v>
      </c>
      <c r="C8941" t="s">
        <v>19</v>
      </c>
      <c r="D8941">
        <v>2961.48</v>
      </c>
      <c r="E8941" t="str">
        <f t="shared" si="834"/>
        <v>High</v>
      </c>
      <c r="F8941" t="str">
        <f t="shared" si="835"/>
        <v>High</v>
      </c>
      <c r="G8941">
        <v>0.2</v>
      </c>
      <c r="H8941">
        <f>D8941*G8941</f>
        <v>592.29600000000005</v>
      </c>
      <c r="I8941">
        <v>9</v>
      </c>
      <c r="J8941" s="1">
        <v>44973</v>
      </c>
      <c r="K8941" s="1">
        <v>44978</v>
      </c>
      <c r="L8941" t="s">
        <v>20</v>
      </c>
      <c r="M8941" t="str">
        <f t="shared" si="836"/>
        <v>Premium customer</v>
      </c>
      <c r="N8941" t="s">
        <v>21</v>
      </c>
      <c r="O8941">
        <v>151.24</v>
      </c>
      <c r="P8941" t="s">
        <v>53</v>
      </c>
      <c r="Q8941">
        <f>D8941-H8941</f>
        <v>2369.1840000000002</v>
      </c>
      <c r="R8941" t="str">
        <f t="shared" si="837"/>
        <v>Bad</v>
      </c>
      <c r="S8941" t="str">
        <f t="shared" si="838"/>
        <v>Bad</v>
      </c>
      <c r="T8941" t="str">
        <f t="shared" si="839"/>
        <v>High Impact</v>
      </c>
    </row>
    <row r="8942" spans="1:20">
      <c r="A8942" t="s">
        <v>8978</v>
      </c>
      <c r="B8942" t="s">
        <v>24</v>
      </c>
      <c r="C8942" t="s">
        <v>25</v>
      </c>
      <c r="D8942">
        <v>760.76</v>
      </c>
      <c r="E8942" t="str">
        <f t="shared" si="834"/>
        <v>Low</v>
      </c>
      <c r="F8942" t="str">
        <f t="shared" si="835"/>
        <v>Midium</v>
      </c>
      <c r="G8942">
        <v>0.41</v>
      </c>
      <c r="H8942">
        <f>D8942*G8942</f>
        <v>311.91159999999996</v>
      </c>
      <c r="I8942">
        <v>8</v>
      </c>
      <c r="J8942" s="1">
        <v>45507</v>
      </c>
      <c r="K8942" s="1">
        <v>45508</v>
      </c>
      <c r="L8942" t="s">
        <v>26</v>
      </c>
      <c r="M8942" t="str">
        <f t="shared" si="836"/>
        <v>Normal customer</v>
      </c>
      <c r="N8942" t="s">
        <v>21</v>
      </c>
      <c r="O8942">
        <v>151.18</v>
      </c>
      <c r="P8942" t="s">
        <v>33</v>
      </c>
      <c r="Q8942">
        <f>D8942-H8942</f>
        <v>448.84840000000003</v>
      </c>
      <c r="R8942" t="str">
        <f t="shared" si="837"/>
        <v>Bad</v>
      </c>
      <c r="S8942" t="str">
        <f t="shared" si="838"/>
        <v>Bad</v>
      </c>
      <c r="T8942" t="str">
        <f t="shared" si="839"/>
        <v>High Impact</v>
      </c>
    </row>
    <row r="8943" spans="1:20">
      <c r="A8943" t="s">
        <v>8979</v>
      </c>
      <c r="B8943" t="s">
        <v>30</v>
      </c>
      <c r="C8943" t="s">
        <v>25</v>
      </c>
      <c r="D8943">
        <v>2649.55</v>
      </c>
      <c r="E8943" t="str">
        <f t="shared" si="834"/>
        <v>High</v>
      </c>
      <c r="F8943" t="str">
        <f t="shared" si="835"/>
        <v>High</v>
      </c>
      <c r="G8943">
        <v>0.43</v>
      </c>
      <c r="H8943">
        <f>D8943*G8943</f>
        <v>1139.3065000000001</v>
      </c>
      <c r="I8943">
        <v>3</v>
      </c>
      <c r="J8943" s="1">
        <v>45169</v>
      </c>
      <c r="K8943" s="1">
        <v>45171</v>
      </c>
      <c r="L8943" t="s">
        <v>26</v>
      </c>
      <c r="M8943" t="str">
        <f t="shared" si="836"/>
        <v>Potential customer</v>
      </c>
      <c r="N8943" t="s">
        <v>27</v>
      </c>
      <c r="O8943">
        <v>179.3</v>
      </c>
      <c r="P8943" t="s">
        <v>53</v>
      </c>
      <c r="Q8943">
        <f>D8943-H8943</f>
        <v>1510.2435</v>
      </c>
      <c r="R8943" t="str">
        <f t="shared" si="837"/>
        <v>Bad</v>
      </c>
      <c r="S8943" t="str">
        <f t="shared" si="838"/>
        <v>Bad</v>
      </c>
      <c r="T8943" t="str">
        <f t="shared" si="839"/>
        <v>High Impact</v>
      </c>
    </row>
    <row r="8944" spans="1:20">
      <c r="A8944" t="s">
        <v>8980</v>
      </c>
      <c r="B8944" t="s">
        <v>30</v>
      </c>
      <c r="C8944" t="s">
        <v>38</v>
      </c>
      <c r="D8944">
        <v>440.8</v>
      </c>
      <c r="E8944" t="str">
        <f t="shared" si="834"/>
        <v>Low</v>
      </c>
      <c r="F8944" t="str">
        <f t="shared" si="835"/>
        <v>Low</v>
      </c>
      <c r="G8944">
        <v>0.02</v>
      </c>
      <c r="H8944">
        <f>D8944*G8944</f>
        <v>8.8160000000000007</v>
      </c>
      <c r="I8944">
        <v>8</v>
      </c>
      <c r="J8944" s="1">
        <v>45382</v>
      </c>
      <c r="K8944" s="1">
        <v>45386</v>
      </c>
      <c r="L8944" t="s">
        <v>36</v>
      </c>
      <c r="M8944" t="str">
        <f t="shared" si="836"/>
        <v>Normal customer</v>
      </c>
      <c r="N8944" t="s">
        <v>27</v>
      </c>
      <c r="O8944">
        <v>120.87</v>
      </c>
      <c r="P8944" t="s">
        <v>33</v>
      </c>
      <c r="Q8944">
        <f>D8944-H8944</f>
        <v>431.98400000000004</v>
      </c>
      <c r="R8944" t="str">
        <f t="shared" si="837"/>
        <v>Bad</v>
      </c>
      <c r="S8944" t="str">
        <f t="shared" si="838"/>
        <v>Bad</v>
      </c>
      <c r="T8944" t="str">
        <f t="shared" si="839"/>
        <v>Normal</v>
      </c>
    </row>
    <row r="8945" spans="1:20">
      <c r="A8945" t="s">
        <v>8981</v>
      </c>
      <c r="B8945" t="s">
        <v>30</v>
      </c>
      <c r="C8945" t="s">
        <v>31</v>
      </c>
      <c r="D8945">
        <v>1006.3</v>
      </c>
      <c r="E8945" t="str">
        <f t="shared" si="834"/>
        <v>High</v>
      </c>
      <c r="F8945" t="str">
        <f t="shared" si="835"/>
        <v>High</v>
      </c>
      <c r="G8945">
        <v>0.1</v>
      </c>
      <c r="H8945">
        <f>D8945*G8945</f>
        <v>100.63</v>
      </c>
      <c r="I8945">
        <v>5</v>
      </c>
      <c r="J8945" s="1">
        <v>45109</v>
      </c>
      <c r="K8945" s="1">
        <v>45115</v>
      </c>
      <c r="L8945" t="s">
        <v>26</v>
      </c>
      <c r="M8945" t="str">
        <f t="shared" si="836"/>
        <v>Potential customer</v>
      </c>
      <c r="N8945" t="s">
        <v>21</v>
      </c>
      <c r="O8945">
        <v>122.2</v>
      </c>
      <c r="P8945" t="s">
        <v>22</v>
      </c>
      <c r="Q8945">
        <f>D8945-H8945</f>
        <v>905.67</v>
      </c>
      <c r="R8945" t="str">
        <f t="shared" si="837"/>
        <v>Bad</v>
      </c>
      <c r="S8945" t="str">
        <f t="shared" si="838"/>
        <v>Bad</v>
      </c>
      <c r="T8945" t="str">
        <f t="shared" si="839"/>
        <v>High Impact</v>
      </c>
    </row>
    <row r="8946" spans="1:20">
      <c r="A8946" t="s">
        <v>8982</v>
      </c>
      <c r="B8946" t="s">
        <v>30</v>
      </c>
      <c r="C8946" t="s">
        <v>41</v>
      </c>
      <c r="D8946">
        <v>4573.5200000000004</v>
      </c>
      <c r="E8946" t="str">
        <f t="shared" si="834"/>
        <v>High</v>
      </c>
      <c r="F8946" t="str">
        <f t="shared" si="835"/>
        <v>High</v>
      </c>
      <c r="G8946">
        <v>0.1</v>
      </c>
      <c r="H8946">
        <f>D8946*G8946</f>
        <v>457.35200000000009</v>
      </c>
      <c r="I8946">
        <v>5</v>
      </c>
      <c r="J8946" s="1">
        <v>45251</v>
      </c>
      <c r="K8946" s="1">
        <v>45255</v>
      </c>
      <c r="L8946" t="s">
        <v>26</v>
      </c>
      <c r="M8946" t="str">
        <f t="shared" si="836"/>
        <v>Potential customer</v>
      </c>
      <c r="N8946" t="s">
        <v>32</v>
      </c>
      <c r="O8946">
        <v>789.19</v>
      </c>
      <c r="P8946" t="s">
        <v>33</v>
      </c>
      <c r="Q8946">
        <f>D8946-H8946</f>
        <v>4116.1680000000006</v>
      </c>
      <c r="R8946" t="str">
        <f t="shared" si="837"/>
        <v>Good</v>
      </c>
      <c r="S8946" t="str">
        <f t="shared" si="838"/>
        <v>Good</v>
      </c>
      <c r="T8946" t="str">
        <f t="shared" si="839"/>
        <v>High Impact</v>
      </c>
    </row>
    <row r="8947" spans="1:20">
      <c r="A8947" t="s">
        <v>8983</v>
      </c>
      <c r="B8947" t="s">
        <v>46</v>
      </c>
      <c r="C8947" t="s">
        <v>31</v>
      </c>
      <c r="D8947">
        <v>684.29</v>
      </c>
      <c r="E8947" t="str">
        <f t="shared" si="834"/>
        <v>Low</v>
      </c>
      <c r="F8947" t="str">
        <f t="shared" si="835"/>
        <v>Midium</v>
      </c>
      <c r="G8947">
        <v>0.41</v>
      </c>
      <c r="H8947">
        <f>D8947*G8947</f>
        <v>280.55889999999999</v>
      </c>
      <c r="I8947">
        <v>2</v>
      </c>
      <c r="J8947" s="1">
        <v>45268</v>
      </c>
      <c r="K8947" s="1">
        <v>45269</v>
      </c>
      <c r="L8947" t="s">
        <v>20</v>
      </c>
      <c r="M8947" t="str">
        <f t="shared" si="836"/>
        <v>Normal customer</v>
      </c>
      <c r="N8947" t="s">
        <v>32</v>
      </c>
      <c r="O8947">
        <v>101.16</v>
      </c>
      <c r="P8947" t="s">
        <v>44</v>
      </c>
      <c r="Q8947">
        <f>D8947-H8947</f>
        <v>403.73109999999997</v>
      </c>
      <c r="R8947" t="str">
        <f t="shared" si="837"/>
        <v>Bad</v>
      </c>
      <c r="S8947" t="str">
        <f t="shared" si="838"/>
        <v>Bad</v>
      </c>
      <c r="T8947" t="str">
        <f t="shared" si="839"/>
        <v>High Impact</v>
      </c>
    </row>
    <row r="8948" spans="1:20">
      <c r="A8948" t="s">
        <v>8984</v>
      </c>
      <c r="B8948" t="s">
        <v>18</v>
      </c>
      <c r="C8948" t="s">
        <v>31</v>
      </c>
      <c r="D8948">
        <v>2936.69</v>
      </c>
      <c r="E8948" t="str">
        <f t="shared" si="834"/>
        <v>High</v>
      </c>
      <c r="F8948" t="str">
        <f t="shared" si="835"/>
        <v>High</v>
      </c>
      <c r="G8948">
        <v>0.23</v>
      </c>
      <c r="H8948">
        <f>D8948*G8948</f>
        <v>675.43870000000004</v>
      </c>
      <c r="I8948">
        <v>3</v>
      </c>
      <c r="J8948" s="1">
        <v>45510</v>
      </c>
      <c r="K8948" s="1">
        <v>45514</v>
      </c>
      <c r="L8948" t="s">
        <v>26</v>
      </c>
      <c r="M8948" t="str">
        <f t="shared" si="836"/>
        <v>Potential customer</v>
      </c>
      <c r="N8948" t="s">
        <v>32</v>
      </c>
      <c r="O8948">
        <v>571.63</v>
      </c>
      <c r="P8948" t="s">
        <v>39</v>
      </c>
      <c r="Q8948">
        <f>D8948-H8948</f>
        <v>2261.2512999999999</v>
      </c>
      <c r="R8948" t="str">
        <f t="shared" si="837"/>
        <v>Good</v>
      </c>
      <c r="S8948" t="str">
        <f t="shared" si="838"/>
        <v>Good</v>
      </c>
      <c r="T8948" t="str">
        <f t="shared" si="839"/>
        <v>High Impact</v>
      </c>
    </row>
    <row r="8949" spans="1:20">
      <c r="A8949" t="s">
        <v>8985</v>
      </c>
      <c r="B8949" t="s">
        <v>18</v>
      </c>
      <c r="C8949" t="s">
        <v>25</v>
      </c>
      <c r="D8949">
        <v>1685.06</v>
      </c>
      <c r="E8949" t="str">
        <f t="shared" si="834"/>
        <v>High</v>
      </c>
      <c r="F8949" t="str">
        <f t="shared" si="835"/>
        <v>High</v>
      </c>
      <c r="G8949">
        <v>0.18</v>
      </c>
      <c r="H8949">
        <f>D8949*G8949</f>
        <v>303.31079999999997</v>
      </c>
      <c r="I8949">
        <v>8</v>
      </c>
      <c r="J8949" s="1">
        <v>45329</v>
      </c>
      <c r="K8949" s="1">
        <v>45334</v>
      </c>
      <c r="L8949" t="s">
        <v>36</v>
      </c>
      <c r="M8949" t="str">
        <f t="shared" si="836"/>
        <v>Normal customer</v>
      </c>
      <c r="N8949" t="s">
        <v>27</v>
      </c>
      <c r="O8949">
        <v>216.36</v>
      </c>
      <c r="P8949" t="s">
        <v>22</v>
      </c>
      <c r="Q8949">
        <f>D8949-H8949</f>
        <v>1381.7492</v>
      </c>
      <c r="R8949" t="str">
        <f t="shared" si="837"/>
        <v>Bad</v>
      </c>
      <c r="S8949" t="str">
        <f t="shared" si="838"/>
        <v>Bad</v>
      </c>
      <c r="T8949" t="str">
        <f t="shared" si="839"/>
        <v>High Impact</v>
      </c>
    </row>
    <row r="8950" spans="1:20">
      <c r="A8950" t="s">
        <v>8986</v>
      </c>
      <c r="B8950" t="s">
        <v>24</v>
      </c>
      <c r="C8950" t="s">
        <v>25</v>
      </c>
      <c r="D8950">
        <v>2821.04</v>
      </c>
      <c r="E8950" t="str">
        <f t="shared" si="834"/>
        <v>High</v>
      </c>
      <c r="F8950" t="str">
        <f t="shared" si="835"/>
        <v>High</v>
      </c>
      <c r="G8950">
        <v>0.48</v>
      </c>
      <c r="H8950">
        <f>D8950*G8950</f>
        <v>1354.0991999999999</v>
      </c>
      <c r="I8950">
        <v>1</v>
      </c>
      <c r="J8950" s="1">
        <v>45600</v>
      </c>
      <c r="K8950" s="1">
        <v>45601</v>
      </c>
      <c r="L8950" t="s">
        <v>26</v>
      </c>
      <c r="M8950" t="str">
        <f t="shared" si="836"/>
        <v>Potential customer</v>
      </c>
      <c r="N8950" t="s">
        <v>27</v>
      </c>
      <c r="O8950">
        <v>793.56</v>
      </c>
      <c r="P8950" t="s">
        <v>53</v>
      </c>
      <c r="Q8950">
        <f>D8950-H8950</f>
        <v>1466.9408000000001</v>
      </c>
      <c r="R8950" t="str">
        <f t="shared" si="837"/>
        <v>Good</v>
      </c>
      <c r="S8950" t="str">
        <f t="shared" si="838"/>
        <v>Good</v>
      </c>
      <c r="T8950" t="str">
        <f t="shared" si="839"/>
        <v>High Impact</v>
      </c>
    </row>
    <row r="8951" spans="1:20">
      <c r="A8951" t="s">
        <v>8987</v>
      </c>
      <c r="B8951" t="s">
        <v>18</v>
      </c>
      <c r="C8951" t="s">
        <v>41</v>
      </c>
      <c r="D8951">
        <v>1251.3699999999999</v>
      </c>
      <c r="E8951" t="str">
        <f t="shared" si="834"/>
        <v>High</v>
      </c>
      <c r="F8951" t="str">
        <f t="shared" si="835"/>
        <v>High</v>
      </c>
      <c r="G8951">
        <v>0.46</v>
      </c>
      <c r="H8951">
        <f>D8951*G8951</f>
        <v>575.63019999999995</v>
      </c>
      <c r="I8951">
        <v>4</v>
      </c>
      <c r="J8951" s="1">
        <v>45629</v>
      </c>
      <c r="K8951" s="1">
        <v>45634</v>
      </c>
      <c r="L8951" t="s">
        <v>20</v>
      </c>
      <c r="M8951" t="str">
        <f t="shared" si="836"/>
        <v>Premium customer</v>
      </c>
      <c r="N8951" t="s">
        <v>21</v>
      </c>
      <c r="O8951">
        <v>164.3</v>
      </c>
      <c r="P8951" t="s">
        <v>33</v>
      </c>
      <c r="Q8951">
        <f>D8951-H8951</f>
        <v>675.73979999999995</v>
      </c>
      <c r="R8951" t="str">
        <f t="shared" si="837"/>
        <v>Bad</v>
      </c>
      <c r="S8951" t="str">
        <f t="shared" si="838"/>
        <v>Bad</v>
      </c>
      <c r="T8951" t="str">
        <f t="shared" si="839"/>
        <v>High Impact</v>
      </c>
    </row>
    <row r="8952" spans="1:20">
      <c r="A8952" t="s">
        <v>8988</v>
      </c>
      <c r="B8952" t="s">
        <v>18</v>
      </c>
      <c r="C8952" t="s">
        <v>25</v>
      </c>
      <c r="D8952">
        <v>2277.46</v>
      </c>
      <c r="E8952" t="str">
        <f t="shared" si="834"/>
        <v>High</v>
      </c>
      <c r="F8952" t="str">
        <f t="shared" si="835"/>
        <v>High</v>
      </c>
      <c r="G8952">
        <v>0.22</v>
      </c>
      <c r="H8952">
        <f>D8952*G8952</f>
        <v>501.0412</v>
      </c>
      <c r="I8952">
        <v>6</v>
      </c>
      <c r="J8952" s="1">
        <v>45564</v>
      </c>
      <c r="K8952" s="1">
        <v>45569</v>
      </c>
      <c r="L8952" t="s">
        <v>26</v>
      </c>
      <c r="M8952" t="str">
        <f t="shared" si="836"/>
        <v>Potential customer</v>
      </c>
      <c r="N8952" t="s">
        <v>21</v>
      </c>
      <c r="O8952">
        <v>411.88</v>
      </c>
      <c r="P8952" t="s">
        <v>33</v>
      </c>
      <c r="Q8952">
        <f>D8952-H8952</f>
        <v>1776.4187999999999</v>
      </c>
      <c r="R8952" t="str">
        <f t="shared" si="837"/>
        <v>Good</v>
      </c>
      <c r="S8952" t="str">
        <f t="shared" si="838"/>
        <v>Good</v>
      </c>
      <c r="T8952" t="str">
        <f t="shared" si="839"/>
        <v>High Impact</v>
      </c>
    </row>
    <row r="8953" spans="1:20">
      <c r="A8953" t="s">
        <v>8989</v>
      </c>
      <c r="B8953" t="s">
        <v>18</v>
      </c>
      <c r="C8953" t="s">
        <v>31</v>
      </c>
      <c r="D8953">
        <v>4349.93</v>
      </c>
      <c r="E8953" t="str">
        <f t="shared" si="834"/>
        <v>High</v>
      </c>
      <c r="F8953" t="str">
        <f t="shared" si="835"/>
        <v>High</v>
      </c>
      <c r="G8953">
        <v>0.06</v>
      </c>
      <c r="H8953">
        <f>D8953*G8953</f>
        <v>260.99580000000003</v>
      </c>
      <c r="I8953">
        <v>9</v>
      </c>
      <c r="J8953" s="1">
        <v>45104</v>
      </c>
      <c r="K8953" s="1">
        <v>45110</v>
      </c>
      <c r="L8953" t="s">
        <v>26</v>
      </c>
      <c r="M8953" t="str">
        <f t="shared" si="836"/>
        <v>Potential customer</v>
      </c>
      <c r="N8953" t="s">
        <v>27</v>
      </c>
      <c r="O8953">
        <v>653.76</v>
      </c>
      <c r="P8953" t="s">
        <v>22</v>
      </c>
      <c r="Q8953">
        <f>D8953-H8953</f>
        <v>4088.9342000000001</v>
      </c>
      <c r="R8953" t="str">
        <f t="shared" si="837"/>
        <v>Good</v>
      </c>
      <c r="S8953" t="str">
        <f t="shared" si="838"/>
        <v>Good</v>
      </c>
      <c r="T8953" t="str">
        <f t="shared" si="839"/>
        <v>High Impact</v>
      </c>
    </row>
    <row r="8954" spans="1:20">
      <c r="A8954" t="s">
        <v>8990</v>
      </c>
      <c r="B8954" t="s">
        <v>18</v>
      </c>
      <c r="C8954" t="s">
        <v>38</v>
      </c>
      <c r="D8954">
        <v>1943.46</v>
      </c>
      <c r="E8954" t="str">
        <f t="shared" si="834"/>
        <v>High</v>
      </c>
      <c r="F8954" t="str">
        <f t="shared" si="835"/>
        <v>High</v>
      </c>
      <c r="G8954">
        <v>0.09</v>
      </c>
      <c r="H8954">
        <f>D8954*G8954</f>
        <v>174.91139999999999</v>
      </c>
      <c r="I8954">
        <v>8</v>
      </c>
      <c r="J8954" s="1">
        <v>45167</v>
      </c>
      <c r="K8954" s="1">
        <v>45169</v>
      </c>
      <c r="L8954" t="s">
        <v>20</v>
      </c>
      <c r="M8954" t="str">
        <f t="shared" si="836"/>
        <v>Premium customer</v>
      </c>
      <c r="N8954" t="s">
        <v>32</v>
      </c>
      <c r="O8954">
        <v>209.25</v>
      </c>
      <c r="P8954" t="s">
        <v>53</v>
      </c>
      <c r="Q8954">
        <f>D8954-H8954</f>
        <v>1768.5486000000001</v>
      </c>
      <c r="R8954" t="str">
        <f t="shared" si="837"/>
        <v>Bad</v>
      </c>
      <c r="S8954" t="str">
        <f t="shared" si="838"/>
        <v>Bad</v>
      </c>
      <c r="T8954" t="str">
        <f t="shared" si="839"/>
        <v>High Impact</v>
      </c>
    </row>
    <row r="8955" spans="1:20">
      <c r="A8955" t="s">
        <v>8991</v>
      </c>
      <c r="B8955" t="s">
        <v>24</v>
      </c>
      <c r="C8955" t="s">
        <v>41</v>
      </c>
      <c r="D8955">
        <v>1829.85</v>
      </c>
      <c r="E8955" t="str">
        <f t="shared" si="834"/>
        <v>High</v>
      </c>
      <c r="F8955" t="str">
        <f t="shared" si="835"/>
        <v>High</v>
      </c>
      <c r="G8955">
        <v>0.06</v>
      </c>
      <c r="H8955">
        <f>D8955*G8955</f>
        <v>109.791</v>
      </c>
      <c r="I8955">
        <v>5</v>
      </c>
      <c r="J8955" s="1">
        <v>45559</v>
      </c>
      <c r="K8955" s="1">
        <v>45560</v>
      </c>
      <c r="L8955" t="s">
        <v>26</v>
      </c>
      <c r="M8955" t="str">
        <f t="shared" si="836"/>
        <v>Potential customer</v>
      </c>
      <c r="N8955" t="s">
        <v>21</v>
      </c>
      <c r="O8955">
        <v>544.6</v>
      </c>
      <c r="P8955" t="s">
        <v>44</v>
      </c>
      <c r="Q8955">
        <f>D8955-H8955</f>
        <v>1720.059</v>
      </c>
      <c r="R8955" t="str">
        <f t="shared" si="837"/>
        <v>Good</v>
      </c>
      <c r="S8955" t="str">
        <f t="shared" si="838"/>
        <v>Good</v>
      </c>
      <c r="T8955" t="str">
        <f t="shared" si="839"/>
        <v>High Impact</v>
      </c>
    </row>
    <row r="8956" spans="1:20">
      <c r="A8956" t="s">
        <v>8992</v>
      </c>
      <c r="B8956" t="s">
        <v>46</v>
      </c>
      <c r="C8956" t="s">
        <v>38</v>
      </c>
      <c r="D8956">
        <v>2285.98</v>
      </c>
      <c r="E8956" t="str">
        <f t="shared" si="834"/>
        <v>High</v>
      </c>
      <c r="F8956" t="str">
        <f t="shared" si="835"/>
        <v>High</v>
      </c>
      <c r="G8956">
        <v>0.34</v>
      </c>
      <c r="H8956">
        <f>D8956*G8956</f>
        <v>777.23320000000001</v>
      </c>
      <c r="I8956">
        <v>7</v>
      </c>
      <c r="J8956" s="1">
        <v>45007</v>
      </c>
      <c r="K8956" s="1">
        <v>45009</v>
      </c>
      <c r="L8956" t="s">
        <v>26</v>
      </c>
      <c r="M8956" t="str">
        <f t="shared" si="836"/>
        <v>Potential customer</v>
      </c>
      <c r="N8956" t="s">
        <v>27</v>
      </c>
      <c r="O8956">
        <v>499.67</v>
      </c>
      <c r="P8956" t="s">
        <v>53</v>
      </c>
      <c r="Q8956">
        <f>D8956-H8956</f>
        <v>1508.7467999999999</v>
      </c>
      <c r="R8956" t="str">
        <f t="shared" si="837"/>
        <v>Good</v>
      </c>
      <c r="S8956" t="str">
        <f t="shared" si="838"/>
        <v>Good</v>
      </c>
      <c r="T8956" t="str">
        <f t="shared" si="839"/>
        <v>High Impact</v>
      </c>
    </row>
    <row r="8957" spans="1:20">
      <c r="A8957" t="s">
        <v>8993</v>
      </c>
      <c r="B8957" t="s">
        <v>30</v>
      </c>
      <c r="C8957" t="s">
        <v>31</v>
      </c>
      <c r="D8957">
        <v>592.41</v>
      </c>
      <c r="E8957" t="str">
        <f t="shared" si="834"/>
        <v>Low</v>
      </c>
      <c r="F8957" t="str">
        <f t="shared" si="835"/>
        <v>Midium</v>
      </c>
      <c r="G8957">
        <v>0.28000000000000003</v>
      </c>
      <c r="H8957">
        <f>D8957*G8957</f>
        <v>165.87479999999999</v>
      </c>
      <c r="I8957">
        <v>8</v>
      </c>
      <c r="J8957" s="1">
        <v>45221</v>
      </c>
      <c r="K8957" s="1">
        <v>45223</v>
      </c>
      <c r="L8957" t="s">
        <v>20</v>
      </c>
      <c r="M8957" t="str">
        <f t="shared" si="836"/>
        <v>Normal customer</v>
      </c>
      <c r="N8957" t="s">
        <v>32</v>
      </c>
      <c r="O8957">
        <v>105.48</v>
      </c>
      <c r="P8957" t="s">
        <v>28</v>
      </c>
      <c r="Q8957">
        <f>D8957-H8957</f>
        <v>426.53519999999997</v>
      </c>
      <c r="R8957" t="str">
        <f t="shared" si="837"/>
        <v>Bad</v>
      </c>
      <c r="S8957" t="str">
        <f t="shared" si="838"/>
        <v>Bad</v>
      </c>
      <c r="T8957" t="str">
        <f t="shared" si="839"/>
        <v>High Impact</v>
      </c>
    </row>
    <row r="8958" spans="1:20">
      <c r="A8958" t="s">
        <v>8994</v>
      </c>
      <c r="B8958" t="s">
        <v>18</v>
      </c>
      <c r="C8958" t="s">
        <v>41</v>
      </c>
      <c r="D8958">
        <v>1998</v>
      </c>
      <c r="E8958" t="str">
        <f t="shared" si="834"/>
        <v>High</v>
      </c>
      <c r="F8958" t="str">
        <f t="shared" si="835"/>
        <v>High</v>
      </c>
      <c r="G8958">
        <v>0.28000000000000003</v>
      </c>
      <c r="H8958">
        <f>D8958*G8958</f>
        <v>559.44000000000005</v>
      </c>
      <c r="I8958">
        <v>9</v>
      </c>
      <c r="J8958" s="1">
        <v>45539</v>
      </c>
      <c r="K8958" s="1">
        <v>45543</v>
      </c>
      <c r="L8958" t="s">
        <v>36</v>
      </c>
      <c r="M8958" t="str">
        <f t="shared" si="836"/>
        <v>Normal customer</v>
      </c>
      <c r="N8958" t="s">
        <v>27</v>
      </c>
      <c r="O8958">
        <v>423.64</v>
      </c>
      <c r="P8958" t="s">
        <v>44</v>
      </c>
      <c r="Q8958">
        <f>D8958-H8958</f>
        <v>1438.56</v>
      </c>
      <c r="R8958" t="str">
        <f t="shared" si="837"/>
        <v>Good</v>
      </c>
      <c r="S8958" t="str">
        <f t="shared" si="838"/>
        <v>Good</v>
      </c>
      <c r="T8958" t="str">
        <f t="shared" si="839"/>
        <v>High Impact</v>
      </c>
    </row>
    <row r="8959" spans="1:20">
      <c r="A8959" t="s">
        <v>8995</v>
      </c>
      <c r="B8959" t="s">
        <v>46</v>
      </c>
      <c r="C8959" t="s">
        <v>38</v>
      </c>
      <c r="D8959">
        <v>133.81</v>
      </c>
      <c r="E8959" t="str">
        <f t="shared" si="834"/>
        <v>Low</v>
      </c>
      <c r="F8959" t="str">
        <f t="shared" si="835"/>
        <v>Low</v>
      </c>
      <c r="G8959">
        <v>0.05</v>
      </c>
      <c r="H8959">
        <f>D8959*G8959</f>
        <v>6.6905000000000001</v>
      </c>
      <c r="I8959">
        <v>3</v>
      </c>
      <c r="J8959" s="1">
        <v>45085</v>
      </c>
      <c r="K8959" s="1">
        <v>45088</v>
      </c>
      <c r="L8959" t="s">
        <v>36</v>
      </c>
      <c r="M8959" t="str">
        <f t="shared" si="836"/>
        <v>Normal customer</v>
      </c>
      <c r="N8959" t="s">
        <v>27</v>
      </c>
      <c r="O8959">
        <v>23.74</v>
      </c>
      <c r="P8959" t="s">
        <v>22</v>
      </c>
      <c r="Q8959">
        <f>D8959-H8959</f>
        <v>127.1195</v>
      </c>
      <c r="R8959" t="str">
        <f t="shared" si="837"/>
        <v>Bad</v>
      </c>
      <c r="S8959" t="str">
        <f t="shared" si="838"/>
        <v>Bad</v>
      </c>
      <c r="T8959" t="str">
        <f t="shared" si="839"/>
        <v>Normal</v>
      </c>
    </row>
    <row r="8960" spans="1:20">
      <c r="A8960" t="s">
        <v>8996</v>
      </c>
      <c r="B8960" t="s">
        <v>18</v>
      </c>
      <c r="C8960" t="s">
        <v>41</v>
      </c>
      <c r="D8960">
        <v>2566.65</v>
      </c>
      <c r="E8960" t="str">
        <f t="shared" si="834"/>
        <v>High</v>
      </c>
      <c r="F8960" t="str">
        <f t="shared" si="835"/>
        <v>High</v>
      </c>
      <c r="G8960">
        <v>0.4</v>
      </c>
      <c r="H8960">
        <f>D8960*G8960</f>
        <v>1026.6600000000001</v>
      </c>
      <c r="I8960">
        <v>8</v>
      </c>
      <c r="J8960" s="1">
        <v>45332</v>
      </c>
      <c r="K8960" s="1">
        <v>45333</v>
      </c>
      <c r="L8960" t="s">
        <v>36</v>
      </c>
      <c r="M8960" t="str">
        <f t="shared" si="836"/>
        <v>Normal customer</v>
      </c>
      <c r="N8960" t="s">
        <v>32</v>
      </c>
      <c r="O8960">
        <v>613.55999999999995</v>
      </c>
      <c r="P8960" t="s">
        <v>28</v>
      </c>
      <c r="Q8960">
        <f>D8960-H8960</f>
        <v>1539.99</v>
      </c>
      <c r="R8960" t="str">
        <f t="shared" si="837"/>
        <v>Good</v>
      </c>
      <c r="S8960" t="str">
        <f t="shared" si="838"/>
        <v>Good</v>
      </c>
      <c r="T8960" t="str">
        <f t="shared" si="839"/>
        <v>High Impact</v>
      </c>
    </row>
    <row r="8961" spans="1:20">
      <c r="A8961" t="s">
        <v>8997</v>
      </c>
      <c r="B8961" t="s">
        <v>18</v>
      </c>
      <c r="C8961" t="s">
        <v>31</v>
      </c>
      <c r="D8961">
        <v>4254.91</v>
      </c>
      <c r="E8961" t="str">
        <f t="shared" si="834"/>
        <v>High</v>
      </c>
      <c r="F8961" t="str">
        <f t="shared" si="835"/>
        <v>High</v>
      </c>
      <c r="G8961">
        <v>0.27</v>
      </c>
      <c r="H8961">
        <f>D8961*G8961</f>
        <v>1148.8257000000001</v>
      </c>
      <c r="I8961">
        <v>3</v>
      </c>
      <c r="J8961" s="1">
        <v>44984</v>
      </c>
      <c r="K8961" s="1">
        <v>44989</v>
      </c>
      <c r="L8961" t="s">
        <v>36</v>
      </c>
      <c r="M8961" t="str">
        <f t="shared" si="836"/>
        <v>Normal customer</v>
      </c>
      <c r="N8961" t="s">
        <v>21</v>
      </c>
      <c r="O8961">
        <v>441.67</v>
      </c>
      <c r="P8961" t="s">
        <v>22</v>
      </c>
      <c r="Q8961">
        <f>D8961-H8961</f>
        <v>3106.0842999999995</v>
      </c>
      <c r="R8961" t="str">
        <f t="shared" si="837"/>
        <v>Good</v>
      </c>
      <c r="S8961" t="str">
        <f t="shared" si="838"/>
        <v>Good</v>
      </c>
      <c r="T8961" t="str">
        <f t="shared" si="839"/>
        <v>High Impact</v>
      </c>
    </row>
    <row r="8962" spans="1:20">
      <c r="A8962" t="s">
        <v>8998</v>
      </c>
      <c r="B8962" t="s">
        <v>30</v>
      </c>
      <c r="C8962" t="s">
        <v>41</v>
      </c>
      <c r="D8962">
        <v>2805.16</v>
      </c>
      <c r="E8962" t="str">
        <f t="shared" si="834"/>
        <v>High</v>
      </c>
      <c r="F8962" t="str">
        <f t="shared" si="835"/>
        <v>High</v>
      </c>
      <c r="G8962">
        <v>0.05</v>
      </c>
      <c r="H8962">
        <f>D8962*G8962</f>
        <v>140.25800000000001</v>
      </c>
      <c r="I8962">
        <v>1</v>
      </c>
      <c r="J8962" s="1">
        <v>45463</v>
      </c>
      <c r="K8962" s="1">
        <v>45469</v>
      </c>
      <c r="L8962" t="s">
        <v>36</v>
      </c>
      <c r="M8962" t="str">
        <f t="shared" si="836"/>
        <v>Normal customer</v>
      </c>
      <c r="N8962" t="s">
        <v>32</v>
      </c>
      <c r="O8962">
        <v>833.06</v>
      </c>
      <c r="P8962" t="s">
        <v>39</v>
      </c>
      <c r="Q8962">
        <f>D8962-H8962</f>
        <v>2664.902</v>
      </c>
      <c r="R8962" t="str">
        <f t="shared" si="837"/>
        <v>Good</v>
      </c>
      <c r="S8962" t="str">
        <f t="shared" si="838"/>
        <v>Good</v>
      </c>
      <c r="T8962" t="str">
        <f t="shared" si="839"/>
        <v>High Impact</v>
      </c>
    </row>
    <row r="8963" spans="1:20">
      <c r="A8963" t="s">
        <v>8999</v>
      </c>
      <c r="B8963" t="s">
        <v>30</v>
      </c>
      <c r="C8963" t="s">
        <v>31</v>
      </c>
      <c r="D8963">
        <v>3077.85</v>
      </c>
      <c r="E8963" t="str">
        <f t="shared" ref="E8963:E9026" si="840">IF(D8963&gt;1000,"High","Low")</f>
        <v>High</v>
      </c>
      <c r="F8963" t="str">
        <f t="shared" ref="F8963:F9026" si="841">IF(D8963&gt;1000,"High",IF(D8963&gt;500,"Midium","Low"))</f>
        <v>High</v>
      </c>
      <c r="G8963">
        <v>0.37</v>
      </c>
      <c r="H8963">
        <f>D8963*G8963</f>
        <v>1138.8045</v>
      </c>
      <c r="I8963">
        <v>4</v>
      </c>
      <c r="J8963" s="1">
        <v>45201</v>
      </c>
      <c r="K8963" s="1">
        <v>45205</v>
      </c>
      <c r="L8963" t="s">
        <v>36</v>
      </c>
      <c r="M8963" t="str">
        <f t="shared" ref="M8963:M9026" si="842">IF(AND(L8963="Member",D8963&gt;1000),"Premium customer",IF(AND(L8963="Regular",D8963&gt;1000),"Potential customer","Normal customer"))</f>
        <v>Normal customer</v>
      </c>
      <c r="N8963" t="s">
        <v>27</v>
      </c>
      <c r="O8963">
        <v>381.36</v>
      </c>
      <c r="P8963" t="s">
        <v>33</v>
      </c>
      <c r="Q8963">
        <f>D8963-H8963</f>
        <v>1939.0454999999999</v>
      </c>
      <c r="R8963" t="str">
        <f t="shared" ref="R8963:R9026" si="843">IF(AND(D8963&gt;1000,O8963&gt;300),"Good","Bad")</f>
        <v>Good</v>
      </c>
      <c r="S8963" t="str">
        <f t="shared" ref="S8963:S9026" si="844">IF(NOT(AND(D8963&gt;1000,O8963&gt;300)),"Bad","Good")</f>
        <v>Good</v>
      </c>
      <c r="T8963" t="str">
        <f t="shared" ref="T8963:T9026" si="845">IF(OR(D8963&gt;1000,G8963&gt;0.25),"High Impact","Normal")</f>
        <v>High Impact</v>
      </c>
    </row>
    <row r="8964" spans="1:20">
      <c r="A8964" t="s">
        <v>9000</v>
      </c>
      <c r="B8964" t="s">
        <v>30</v>
      </c>
      <c r="C8964" t="s">
        <v>41</v>
      </c>
      <c r="D8964">
        <v>249.76</v>
      </c>
      <c r="E8964" t="str">
        <f t="shared" si="840"/>
        <v>Low</v>
      </c>
      <c r="F8964" t="str">
        <f t="shared" si="841"/>
        <v>Low</v>
      </c>
      <c r="G8964">
        <v>0.49</v>
      </c>
      <c r="H8964">
        <f>D8964*G8964</f>
        <v>122.38239999999999</v>
      </c>
      <c r="I8964">
        <v>7</v>
      </c>
      <c r="J8964" s="1">
        <v>44980</v>
      </c>
      <c r="K8964" s="1">
        <v>44982</v>
      </c>
      <c r="L8964" t="s">
        <v>20</v>
      </c>
      <c r="M8964" t="str">
        <f t="shared" si="842"/>
        <v>Normal customer</v>
      </c>
      <c r="N8964" t="s">
        <v>32</v>
      </c>
      <c r="O8964">
        <v>37.450000000000003</v>
      </c>
      <c r="P8964" t="s">
        <v>33</v>
      </c>
      <c r="Q8964">
        <f>D8964-H8964</f>
        <v>127.3776</v>
      </c>
      <c r="R8964" t="str">
        <f t="shared" si="843"/>
        <v>Bad</v>
      </c>
      <c r="S8964" t="str">
        <f t="shared" si="844"/>
        <v>Bad</v>
      </c>
      <c r="T8964" t="str">
        <f t="shared" si="845"/>
        <v>High Impact</v>
      </c>
    </row>
    <row r="8965" spans="1:20">
      <c r="A8965" t="s">
        <v>9001</v>
      </c>
      <c r="B8965" t="s">
        <v>18</v>
      </c>
      <c r="C8965" t="s">
        <v>41</v>
      </c>
      <c r="D8965">
        <v>4311.62</v>
      </c>
      <c r="E8965" t="str">
        <f t="shared" si="840"/>
        <v>High</v>
      </c>
      <c r="F8965" t="str">
        <f t="shared" si="841"/>
        <v>High</v>
      </c>
      <c r="G8965">
        <v>0.22</v>
      </c>
      <c r="H8965">
        <f>D8965*G8965</f>
        <v>948.55639999999994</v>
      </c>
      <c r="I8965">
        <v>9</v>
      </c>
      <c r="J8965" s="1">
        <v>45125</v>
      </c>
      <c r="K8965" s="1">
        <v>45131</v>
      </c>
      <c r="L8965" t="s">
        <v>20</v>
      </c>
      <c r="M8965" t="str">
        <f t="shared" si="842"/>
        <v>Premium customer</v>
      </c>
      <c r="N8965" t="s">
        <v>32</v>
      </c>
      <c r="O8965">
        <v>1260.3800000000001</v>
      </c>
      <c r="P8965" t="s">
        <v>39</v>
      </c>
      <c r="Q8965">
        <f>D8965-H8965</f>
        <v>3363.0636</v>
      </c>
      <c r="R8965" t="str">
        <f t="shared" si="843"/>
        <v>Good</v>
      </c>
      <c r="S8965" t="str">
        <f t="shared" si="844"/>
        <v>Good</v>
      </c>
      <c r="T8965" t="str">
        <f t="shared" si="845"/>
        <v>High Impact</v>
      </c>
    </row>
    <row r="8966" spans="1:20">
      <c r="A8966" t="s">
        <v>9002</v>
      </c>
      <c r="B8966" t="s">
        <v>18</v>
      </c>
      <c r="C8966" t="s">
        <v>25</v>
      </c>
      <c r="D8966">
        <v>1986.52</v>
      </c>
      <c r="E8966" t="str">
        <f t="shared" si="840"/>
        <v>High</v>
      </c>
      <c r="F8966" t="str">
        <f t="shared" si="841"/>
        <v>High</v>
      </c>
      <c r="G8966">
        <v>0.06</v>
      </c>
      <c r="H8966">
        <f>D8966*G8966</f>
        <v>119.19119999999999</v>
      </c>
      <c r="I8966">
        <v>7</v>
      </c>
      <c r="J8966" s="1">
        <v>44928</v>
      </c>
      <c r="K8966" s="1">
        <v>44930</v>
      </c>
      <c r="L8966" t="s">
        <v>26</v>
      </c>
      <c r="M8966" t="str">
        <f t="shared" si="842"/>
        <v>Potential customer</v>
      </c>
      <c r="N8966" t="s">
        <v>27</v>
      </c>
      <c r="O8966">
        <v>226.34</v>
      </c>
      <c r="P8966" t="s">
        <v>33</v>
      </c>
      <c r="Q8966">
        <f>D8966-H8966</f>
        <v>1867.3288</v>
      </c>
      <c r="R8966" t="str">
        <f t="shared" si="843"/>
        <v>Bad</v>
      </c>
      <c r="S8966" t="str">
        <f t="shared" si="844"/>
        <v>Bad</v>
      </c>
      <c r="T8966" t="str">
        <f t="shared" si="845"/>
        <v>High Impact</v>
      </c>
    </row>
    <row r="8967" spans="1:20">
      <c r="A8967" t="s">
        <v>9003</v>
      </c>
      <c r="B8967" t="s">
        <v>18</v>
      </c>
      <c r="C8967" t="s">
        <v>31</v>
      </c>
      <c r="D8967">
        <v>4876.78</v>
      </c>
      <c r="E8967" t="str">
        <f t="shared" si="840"/>
        <v>High</v>
      </c>
      <c r="F8967" t="str">
        <f t="shared" si="841"/>
        <v>High</v>
      </c>
      <c r="G8967">
        <v>0.05</v>
      </c>
      <c r="H8967">
        <f>D8967*G8967</f>
        <v>243.839</v>
      </c>
      <c r="I8967">
        <v>5</v>
      </c>
      <c r="J8967" s="1">
        <v>45261</v>
      </c>
      <c r="K8967" s="1">
        <v>45262</v>
      </c>
      <c r="L8967" t="s">
        <v>26</v>
      </c>
      <c r="M8967" t="str">
        <f t="shared" si="842"/>
        <v>Potential customer</v>
      </c>
      <c r="N8967" t="s">
        <v>21</v>
      </c>
      <c r="O8967">
        <v>450.02</v>
      </c>
      <c r="P8967" t="s">
        <v>44</v>
      </c>
      <c r="Q8967">
        <f>D8967-H8967</f>
        <v>4632.9409999999998</v>
      </c>
      <c r="R8967" t="str">
        <f t="shared" si="843"/>
        <v>Good</v>
      </c>
      <c r="S8967" t="str">
        <f t="shared" si="844"/>
        <v>Good</v>
      </c>
      <c r="T8967" t="str">
        <f t="shared" si="845"/>
        <v>High Impact</v>
      </c>
    </row>
    <row r="8968" spans="1:20">
      <c r="A8968" t="s">
        <v>9004</v>
      </c>
      <c r="B8968" t="s">
        <v>30</v>
      </c>
      <c r="C8968" t="s">
        <v>19</v>
      </c>
      <c r="D8968">
        <v>690.28</v>
      </c>
      <c r="E8968" t="str">
        <f t="shared" si="840"/>
        <v>Low</v>
      </c>
      <c r="F8968" t="str">
        <f t="shared" si="841"/>
        <v>Midium</v>
      </c>
      <c r="G8968">
        <v>0.01</v>
      </c>
      <c r="H8968">
        <f>D8968*G8968</f>
        <v>6.9028</v>
      </c>
      <c r="I8968">
        <v>1</v>
      </c>
      <c r="J8968" s="1">
        <v>44948</v>
      </c>
      <c r="K8968" s="1">
        <v>44952</v>
      </c>
      <c r="L8968" t="s">
        <v>20</v>
      </c>
      <c r="M8968" t="str">
        <f t="shared" si="842"/>
        <v>Normal customer</v>
      </c>
      <c r="N8968" t="s">
        <v>27</v>
      </c>
      <c r="O8968">
        <v>142.41999999999999</v>
      </c>
      <c r="P8968" t="s">
        <v>28</v>
      </c>
      <c r="Q8968">
        <f>D8968-H8968</f>
        <v>683.37720000000002</v>
      </c>
      <c r="R8968" t="str">
        <f t="shared" si="843"/>
        <v>Bad</v>
      </c>
      <c r="S8968" t="str">
        <f t="shared" si="844"/>
        <v>Bad</v>
      </c>
      <c r="T8968" t="str">
        <f t="shared" si="845"/>
        <v>Normal</v>
      </c>
    </row>
    <row r="8969" spans="1:20">
      <c r="A8969" t="s">
        <v>9005</v>
      </c>
      <c r="B8969" t="s">
        <v>24</v>
      </c>
      <c r="C8969" t="s">
        <v>41</v>
      </c>
      <c r="D8969">
        <v>4728.8900000000003</v>
      </c>
      <c r="E8969" t="str">
        <f t="shared" si="840"/>
        <v>High</v>
      </c>
      <c r="F8969" t="str">
        <f t="shared" si="841"/>
        <v>High</v>
      </c>
      <c r="G8969">
        <v>0.39</v>
      </c>
      <c r="H8969">
        <f>D8969*G8969</f>
        <v>1844.2671000000003</v>
      </c>
      <c r="I8969">
        <v>1</v>
      </c>
      <c r="J8969" s="1">
        <v>45420</v>
      </c>
      <c r="K8969" s="1">
        <v>45426</v>
      </c>
      <c r="L8969" t="s">
        <v>36</v>
      </c>
      <c r="M8969" t="str">
        <f t="shared" si="842"/>
        <v>Normal customer</v>
      </c>
      <c r="N8969" t="s">
        <v>27</v>
      </c>
      <c r="O8969">
        <v>1377.06</v>
      </c>
      <c r="P8969" t="s">
        <v>33</v>
      </c>
      <c r="Q8969">
        <f>D8969-H8969</f>
        <v>2884.6229000000003</v>
      </c>
      <c r="R8969" t="str">
        <f t="shared" si="843"/>
        <v>Good</v>
      </c>
      <c r="S8969" t="str">
        <f t="shared" si="844"/>
        <v>Good</v>
      </c>
      <c r="T8969" t="str">
        <f t="shared" si="845"/>
        <v>High Impact</v>
      </c>
    </row>
    <row r="8970" spans="1:20">
      <c r="A8970" t="s">
        <v>9006</v>
      </c>
      <c r="B8970" t="s">
        <v>46</v>
      </c>
      <c r="C8970" t="s">
        <v>38</v>
      </c>
      <c r="D8970">
        <v>3208.03</v>
      </c>
      <c r="E8970" t="str">
        <f t="shared" si="840"/>
        <v>High</v>
      </c>
      <c r="F8970" t="str">
        <f t="shared" si="841"/>
        <v>High</v>
      </c>
      <c r="G8970">
        <v>0.35</v>
      </c>
      <c r="H8970">
        <f>D8970*G8970</f>
        <v>1122.8105</v>
      </c>
      <c r="I8970">
        <v>9</v>
      </c>
      <c r="J8970" s="1">
        <v>45092</v>
      </c>
      <c r="K8970" s="1">
        <v>45098</v>
      </c>
      <c r="L8970" t="s">
        <v>36</v>
      </c>
      <c r="M8970" t="str">
        <f t="shared" si="842"/>
        <v>Normal customer</v>
      </c>
      <c r="N8970" t="s">
        <v>32</v>
      </c>
      <c r="O8970">
        <v>956.47</v>
      </c>
      <c r="P8970" t="s">
        <v>39</v>
      </c>
      <c r="Q8970">
        <f>D8970-H8970</f>
        <v>2085.2195000000002</v>
      </c>
      <c r="R8970" t="str">
        <f t="shared" si="843"/>
        <v>Good</v>
      </c>
      <c r="S8970" t="str">
        <f t="shared" si="844"/>
        <v>Good</v>
      </c>
      <c r="T8970" t="str">
        <f t="shared" si="845"/>
        <v>High Impact</v>
      </c>
    </row>
    <row r="8971" spans="1:20">
      <c r="A8971" t="s">
        <v>9007</v>
      </c>
      <c r="B8971" t="s">
        <v>24</v>
      </c>
      <c r="C8971" t="s">
        <v>25</v>
      </c>
      <c r="D8971">
        <v>356.47</v>
      </c>
      <c r="E8971" t="str">
        <f t="shared" si="840"/>
        <v>Low</v>
      </c>
      <c r="F8971" t="str">
        <f t="shared" si="841"/>
        <v>Low</v>
      </c>
      <c r="G8971">
        <v>0.28999999999999998</v>
      </c>
      <c r="H8971">
        <f>D8971*G8971</f>
        <v>103.3763</v>
      </c>
      <c r="I8971">
        <v>4</v>
      </c>
      <c r="J8971" s="1">
        <v>45043</v>
      </c>
      <c r="K8971" s="1">
        <v>45048</v>
      </c>
      <c r="L8971" t="s">
        <v>20</v>
      </c>
      <c r="M8971" t="str">
        <f t="shared" si="842"/>
        <v>Normal customer</v>
      </c>
      <c r="N8971" t="s">
        <v>27</v>
      </c>
      <c r="O8971">
        <v>39.07</v>
      </c>
      <c r="P8971" t="s">
        <v>28</v>
      </c>
      <c r="Q8971">
        <f>D8971-H8971</f>
        <v>253.09370000000001</v>
      </c>
      <c r="R8971" t="str">
        <f t="shared" si="843"/>
        <v>Bad</v>
      </c>
      <c r="S8971" t="str">
        <f t="shared" si="844"/>
        <v>Bad</v>
      </c>
      <c r="T8971" t="str">
        <f t="shared" si="845"/>
        <v>High Impact</v>
      </c>
    </row>
    <row r="8972" spans="1:20">
      <c r="A8972" t="s">
        <v>9008</v>
      </c>
      <c r="B8972" t="s">
        <v>18</v>
      </c>
      <c r="C8972" t="s">
        <v>25</v>
      </c>
      <c r="D8972">
        <v>4861.33</v>
      </c>
      <c r="E8972" t="str">
        <f t="shared" si="840"/>
        <v>High</v>
      </c>
      <c r="F8972" t="str">
        <f t="shared" si="841"/>
        <v>High</v>
      </c>
      <c r="G8972">
        <v>0.38</v>
      </c>
      <c r="H8972">
        <f>D8972*G8972</f>
        <v>1847.3054</v>
      </c>
      <c r="I8972">
        <v>3</v>
      </c>
      <c r="J8972" s="1">
        <v>45269</v>
      </c>
      <c r="K8972" s="1">
        <v>45271</v>
      </c>
      <c r="L8972" t="s">
        <v>36</v>
      </c>
      <c r="M8972" t="str">
        <f t="shared" si="842"/>
        <v>Normal customer</v>
      </c>
      <c r="N8972" t="s">
        <v>32</v>
      </c>
      <c r="O8972">
        <v>610.70000000000005</v>
      </c>
      <c r="P8972" t="s">
        <v>22</v>
      </c>
      <c r="Q8972">
        <f>D8972-H8972</f>
        <v>3014.0245999999997</v>
      </c>
      <c r="R8972" t="str">
        <f t="shared" si="843"/>
        <v>Good</v>
      </c>
      <c r="S8972" t="str">
        <f t="shared" si="844"/>
        <v>Good</v>
      </c>
      <c r="T8972" t="str">
        <f t="shared" si="845"/>
        <v>High Impact</v>
      </c>
    </row>
    <row r="8973" spans="1:20">
      <c r="A8973" t="s">
        <v>9009</v>
      </c>
      <c r="B8973" t="s">
        <v>18</v>
      </c>
      <c r="C8973" t="s">
        <v>41</v>
      </c>
      <c r="D8973">
        <v>167.98</v>
      </c>
      <c r="E8973" t="str">
        <f t="shared" si="840"/>
        <v>Low</v>
      </c>
      <c r="F8973" t="str">
        <f t="shared" si="841"/>
        <v>Low</v>
      </c>
      <c r="G8973">
        <v>0.5</v>
      </c>
      <c r="H8973">
        <f>D8973*G8973</f>
        <v>83.99</v>
      </c>
      <c r="I8973">
        <v>5</v>
      </c>
      <c r="J8973" s="1">
        <v>45504</v>
      </c>
      <c r="K8973" s="1">
        <v>45508</v>
      </c>
      <c r="L8973" t="s">
        <v>36</v>
      </c>
      <c r="M8973" t="str">
        <f t="shared" si="842"/>
        <v>Normal customer</v>
      </c>
      <c r="N8973" t="s">
        <v>32</v>
      </c>
      <c r="O8973">
        <v>41.47</v>
      </c>
      <c r="P8973" t="s">
        <v>39</v>
      </c>
      <c r="Q8973">
        <f>D8973-H8973</f>
        <v>83.99</v>
      </c>
      <c r="R8973" t="str">
        <f t="shared" si="843"/>
        <v>Bad</v>
      </c>
      <c r="S8973" t="str">
        <f t="shared" si="844"/>
        <v>Bad</v>
      </c>
      <c r="T8973" t="str">
        <f t="shared" si="845"/>
        <v>High Impact</v>
      </c>
    </row>
    <row r="8974" spans="1:20">
      <c r="A8974" t="s">
        <v>9010</v>
      </c>
      <c r="B8974" t="s">
        <v>24</v>
      </c>
      <c r="C8974" t="s">
        <v>19</v>
      </c>
      <c r="D8974">
        <v>3680.43</v>
      </c>
      <c r="E8974" t="str">
        <f t="shared" si="840"/>
        <v>High</v>
      </c>
      <c r="F8974" t="str">
        <f t="shared" si="841"/>
        <v>High</v>
      </c>
      <c r="G8974">
        <v>0.2</v>
      </c>
      <c r="H8974">
        <f>D8974*G8974</f>
        <v>736.08600000000001</v>
      </c>
      <c r="I8974">
        <v>7</v>
      </c>
      <c r="J8974" s="1">
        <v>45215</v>
      </c>
      <c r="K8974" s="1">
        <v>45222</v>
      </c>
      <c r="L8974" t="s">
        <v>20</v>
      </c>
      <c r="M8974" t="str">
        <f t="shared" si="842"/>
        <v>Premium customer</v>
      </c>
      <c r="N8974" t="s">
        <v>27</v>
      </c>
      <c r="O8974">
        <v>326.23</v>
      </c>
      <c r="P8974" t="s">
        <v>28</v>
      </c>
      <c r="Q8974">
        <f>D8974-H8974</f>
        <v>2944.3440000000001</v>
      </c>
      <c r="R8974" t="str">
        <f t="shared" si="843"/>
        <v>Good</v>
      </c>
      <c r="S8974" t="str">
        <f t="shared" si="844"/>
        <v>Good</v>
      </c>
      <c r="T8974" t="str">
        <f t="shared" si="845"/>
        <v>High Impact</v>
      </c>
    </row>
    <row r="8975" spans="1:20">
      <c r="A8975" t="s">
        <v>9011</v>
      </c>
      <c r="B8975" t="s">
        <v>18</v>
      </c>
      <c r="C8975" t="s">
        <v>25</v>
      </c>
      <c r="D8975">
        <v>4458.7</v>
      </c>
      <c r="E8975" t="str">
        <f t="shared" si="840"/>
        <v>High</v>
      </c>
      <c r="F8975" t="str">
        <f t="shared" si="841"/>
        <v>High</v>
      </c>
      <c r="G8975">
        <v>0.35</v>
      </c>
      <c r="H8975">
        <f>D8975*G8975</f>
        <v>1560.5449999999998</v>
      </c>
      <c r="I8975">
        <v>7</v>
      </c>
      <c r="J8975" s="1">
        <v>45264</v>
      </c>
      <c r="K8975" s="1">
        <v>45269</v>
      </c>
      <c r="L8975" t="s">
        <v>36</v>
      </c>
      <c r="M8975" t="str">
        <f t="shared" si="842"/>
        <v>Normal customer</v>
      </c>
      <c r="N8975" t="s">
        <v>21</v>
      </c>
      <c r="O8975">
        <v>585.73</v>
      </c>
      <c r="P8975" t="s">
        <v>28</v>
      </c>
      <c r="Q8975">
        <f>D8975-H8975</f>
        <v>2898.1549999999997</v>
      </c>
      <c r="R8975" t="str">
        <f t="shared" si="843"/>
        <v>Good</v>
      </c>
      <c r="S8975" t="str">
        <f t="shared" si="844"/>
        <v>Good</v>
      </c>
      <c r="T8975" t="str">
        <f t="shared" si="845"/>
        <v>High Impact</v>
      </c>
    </row>
    <row r="8976" spans="1:20">
      <c r="A8976" t="s">
        <v>9012</v>
      </c>
      <c r="B8976" t="s">
        <v>46</v>
      </c>
      <c r="C8976" t="s">
        <v>31</v>
      </c>
      <c r="D8976">
        <v>961.48</v>
      </c>
      <c r="E8976" t="str">
        <f t="shared" si="840"/>
        <v>Low</v>
      </c>
      <c r="F8976" t="str">
        <f t="shared" si="841"/>
        <v>Midium</v>
      </c>
      <c r="G8976">
        <v>0.19</v>
      </c>
      <c r="H8976">
        <f>D8976*G8976</f>
        <v>182.68120000000002</v>
      </c>
      <c r="I8976">
        <v>5</v>
      </c>
      <c r="J8976" s="1">
        <v>45047</v>
      </c>
      <c r="K8976" s="1">
        <v>45051</v>
      </c>
      <c r="L8976" t="s">
        <v>36</v>
      </c>
      <c r="M8976" t="str">
        <f t="shared" si="842"/>
        <v>Normal customer</v>
      </c>
      <c r="N8976" t="s">
        <v>21</v>
      </c>
      <c r="O8976">
        <v>181.09</v>
      </c>
      <c r="P8976" t="s">
        <v>22</v>
      </c>
      <c r="Q8976">
        <f>D8976-H8976</f>
        <v>778.79880000000003</v>
      </c>
      <c r="R8976" t="str">
        <f t="shared" si="843"/>
        <v>Bad</v>
      </c>
      <c r="S8976" t="str">
        <f t="shared" si="844"/>
        <v>Bad</v>
      </c>
      <c r="T8976" t="str">
        <f t="shared" si="845"/>
        <v>Normal</v>
      </c>
    </row>
    <row r="8977" spans="1:20">
      <c r="A8977" t="s">
        <v>9013</v>
      </c>
      <c r="B8977" t="s">
        <v>18</v>
      </c>
      <c r="C8977" t="s">
        <v>41</v>
      </c>
      <c r="D8977">
        <v>1782.45</v>
      </c>
      <c r="E8977" t="str">
        <f t="shared" si="840"/>
        <v>High</v>
      </c>
      <c r="F8977" t="str">
        <f t="shared" si="841"/>
        <v>High</v>
      </c>
      <c r="G8977">
        <v>0.18</v>
      </c>
      <c r="H8977">
        <f>D8977*G8977</f>
        <v>320.84100000000001</v>
      </c>
      <c r="I8977">
        <v>8</v>
      </c>
      <c r="J8977" s="1">
        <v>45061</v>
      </c>
      <c r="K8977" s="1">
        <v>45063</v>
      </c>
      <c r="L8977" t="s">
        <v>26</v>
      </c>
      <c r="M8977" t="str">
        <f t="shared" si="842"/>
        <v>Potential customer</v>
      </c>
      <c r="N8977" t="s">
        <v>32</v>
      </c>
      <c r="O8977">
        <v>196.94</v>
      </c>
      <c r="P8977" t="s">
        <v>28</v>
      </c>
      <c r="Q8977">
        <f>D8977-H8977</f>
        <v>1461.6089999999999</v>
      </c>
      <c r="R8977" t="str">
        <f t="shared" si="843"/>
        <v>Bad</v>
      </c>
      <c r="S8977" t="str">
        <f t="shared" si="844"/>
        <v>Bad</v>
      </c>
      <c r="T8977" t="str">
        <f t="shared" si="845"/>
        <v>High Impact</v>
      </c>
    </row>
    <row r="8978" spans="1:20">
      <c r="A8978" t="s">
        <v>9014</v>
      </c>
      <c r="B8978" t="s">
        <v>46</v>
      </c>
      <c r="C8978" t="s">
        <v>41</v>
      </c>
      <c r="D8978">
        <v>2850.02</v>
      </c>
      <c r="E8978" t="str">
        <f t="shared" si="840"/>
        <v>High</v>
      </c>
      <c r="F8978" t="str">
        <f t="shared" si="841"/>
        <v>High</v>
      </c>
      <c r="G8978">
        <v>0.43</v>
      </c>
      <c r="H8978">
        <f>D8978*G8978</f>
        <v>1225.5085999999999</v>
      </c>
      <c r="I8978">
        <v>5</v>
      </c>
      <c r="J8978" s="1">
        <v>45241</v>
      </c>
      <c r="K8978" s="1">
        <v>45243</v>
      </c>
      <c r="L8978" t="s">
        <v>26</v>
      </c>
      <c r="M8978" t="str">
        <f t="shared" si="842"/>
        <v>Potential customer</v>
      </c>
      <c r="N8978" t="s">
        <v>32</v>
      </c>
      <c r="O8978">
        <v>160.63</v>
      </c>
      <c r="P8978" t="s">
        <v>33</v>
      </c>
      <c r="Q8978">
        <f>D8978-H8978</f>
        <v>1624.5114000000001</v>
      </c>
      <c r="R8978" t="str">
        <f t="shared" si="843"/>
        <v>Bad</v>
      </c>
      <c r="S8978" t="str">
        <f t="shared" si="844"/>
        <v>Bad</v>
      </c>
      <c r="T8978" t="str">
        <f t="shared" si="845"/>
        <v>High Impact</v>
      </c>
    </row>
    <row r="8979" spans="1:20">
      <c r="A8979" t="s">
        <v>9015</v>
      </c>
      <c r="B8979" t="s">
        <v>24</v>
      </c>
      <c r="C8979" t="s">
        <v>19</v>
      </c>
      <c r="D8979">
        <v>3431.07</v>
      </c>
      <c r="E8979" t="str">
        <f t="shared" si="840"/>
        <v>High</v>
      </c>
      <c r="F8979" t="str">
        <f t="shared" si="841"/>
        <v>High</v>
      </c>
      <c r="G8979">
        <v>0.28999999999999998</v>
      </c>
      <c r="H8979">
        <f>D8979*G8979</f>
        <v>995.01030000000003</v>
      </c>
      <c r="I8979">
        <v>4</v>
      </c>
      <c r="J8979" s="1">
        <v>45654</v>
      </c>
      <c r="K8979" s="1">
        <v>45659</v>
      </c>
      <c r="L8979" t="s">
        <v>36</v>
      </c>
      <c r="M8979" t="str">
        <f t="shared" si="842"/>
        <v>Normal customer</v>
      </c>
      <c r="N8979" t="s">
        <v>32</v>
      </c>
      <c r="O8979">
        <v>188.2</v>
      </c>
      <c r="P8979" t="s">
        <v>22</v>
      </c>
      <c r="Q8979">
        <f>D8979-H8979</f>
        <v>2436.0597000000002</v>
      </c>
      <c r="R8979" t="str">
        <f t="shared" si="843"/>
        <v>Bad</v>
      </c>
      <c r="S8979" t="str">
        <f t="shared" si="844"/>
        <v>Bad</v>
      </c>
      <c r="T8979" t="str">
        <f t="shared" si="845"/>
        <v>High Impact</v>
      </c>
    </row>
    <row r="8980" spans="1:20">
      <c r="A8980" t="s">
        <v>9016</v>
      </c>
      <c r="B8980" t="s">
        <v>24</v>
      </c>
      <c r="C8980" t="s">
        <v>31</v>
      </c>
      <c r="D8980">
        <v>4372.1899999999996</v>
      </c>
      <c r="E8980" t="str">
        <f t="shared" si="840"/>
        <v>High</v>
      </c>
      <c r="F8980" t="str">
        <f t="shared" si="841"/>
        <v>High</v>
      </c>
      <c r="G8980">
        <v>0.06</v>
      </c>
      <c r="H8980">
        <f>D8980*G8980</f>
        <v>262.33139999999997</v>
      </c>
      <c r="I8980">
        <v>6</v>
      </c>
      <c r="J8980" s="1">
        <v>45430</v>
      </c>
      <c r="K8980" s="1">
        <v>45434</v>
      </c>
      <c r="L8980" t="s">
        <v>20</v>
      </c>
      <c r="M8980" t="str">
        <f t="shared" si="842"/>
        <v>Premium customer</v>
      </c>
      <c r="N8980" t="s">
        <v>21</v>
      </c>
      <c r="O8980">
        <v>1280.47</v>
      </c>
      <c r="P8980" t="s">
        <v>33</v>
      </c>
      <c r="Q8980">
        <f>D8980-H8980</f>
        <v>4109.8585999999996</v>
      </c>
      <c r="R8980" t="str">
        <f t="shared" si="843"/>
        <v>Good</v>
      </c>
      <c r="S8980" t="str">
        <f t="shared" si="844"/>
        <v>Good</v>
      </c>
      <c r="T8980" t="str">
        <f t="shared" si="845"/>
        <v>High Impact</v>
      </c>
    </row>
    <row r="8981" spans="1:20">
      <c r="A8981" t="s">
        <v>9017</v>
      </c>
      <c r="B8981" t="s">
        <v>18</v>
      </c>
      <c r="C8981" t="s">
        <v>31</v>
      </c>
      <c r="D8981">
        <v>3829.25</v>
      </c>
      <c r="E8981" t="str">
        <f t="shared" si="840"/>
        <v>High</v>
      </c>
      <c r="F8981" t="str">
        <f t="shared" si="841"/>
        <v>High</v>
      </c>
      <c r="G8981">
        <v>0.2</v>
      </c>
      <c r="H8981">
        <f>D8981*G8981</f>
        <v>765.85</v>
      </c>
      <c r="I8981">
        <v>3</v>
      </c>
      <c r="J8981" s="1">
        <v>45193</v>
      </c>
      <c r="K8981" s="1">
        <v>45195</v>
      </c>
      <c r="L8981" t="s">
        <v>26</v>
      </c>
      <c r="M8981" t="str">
        <f t="shared" si="842"/>
        <v>Potential customer</v>
      </c>
      <c r="N8981" t="s">
        <v>27</v>
      </c>
      <c r="O8981">
        <v>656.12</v>
      </c>
      <c r="P8981" t="s">
        <v>44</v>
      </c>
      <c r="Q8981">
        <f>D8981-H8981</f>
        <v>3063.4</v>
      </c>
      <c r="R8981" t="str">
        <f t="shared" si="843"/>
        <v>Good</v>
      </c>
      <c r="S8981" t="str">
        <f t="shared" si="844"/>
        <v>Good</v>
      </c>
      <c r="T8981" t="str">
        <f t="shared" si="845"/>
        <v>High Impact</v>
      </c>
    </row>
    <row r="8982" spans="1:20">
      <c r="A8982" t="s">
        <v>9018</v>
      </c>
      <c r="B8982" t="s">
        <v>46</v>
      </c>
      <c r="C8982" t="s">
        <v>19</v>
      </c>
      <c r="D8982">
        <v>1880.32</v>
      </c>
      <c r="E8982" t="str">
        <f t="shared" si="840"/>
        <v>High</v>
      </c>
      <c r="F8982" t="str">
        <f t="shared" si="841"/>
        <v>High</v>
      </c>
      <c r="G8982">
        <v>0.4</v>
      </c>
      <c r="H8982">
        <f>D8982*G8982</f>
        <v>752.12800000000004</v>
      </c>
      <c r="I8982">
        <v>4</v>
      </c>
      <c r="J8982" s="1">
        <v>45066</v>
      </c>
      <c r="K8982" s="1">
        <v>45073</v>
      </c>
      <c r="L8982" t="s">
        <v>36</v>
      </c>
      <c r="M8982" t="str">
        <f t="shared" si="842"/>
        <v>Normal customer</v>
      </c>
      <c r="N8982" t="s">
        <v>27</v>
      </c>
      <c r="O8982">
        <v>550.96</v>
      </c>
      <c r="P8982" t="s">
        <v>53</v>
      </c>
      <c r="Q8982">
        <f>D8982-H8982</f>
        <v>1128.192</v>
      </c>
      <c r="R8982" t="str">
        <f t="shared" si="843"/>
        <v>Good</v>
      </c>
      <c r="S8982" t="str">
        <f t="shared" si="844"/>
        <v>Good</v>
      </c>
      <c r="T8982" t="str">
        <f t="shared" si="845"/>
        <v>High Impact</v>
      </c>
    </row>
    <row r="8983" spans="1:20">
      <c r="A8983" t="s">
        <v>9019</v>
      </c>
      <c r="B8983" t="s">
        <v>18</v>
      </c>
      <c r="C8983" t="s">
        <v>38</v>
      </c>
      <c r="D8983">
        <v>4126.43</v>
      </c>
      <c r="E8983" t="str">
        <f t="shared" si="840"/>
        <v>High</v>
      </c>
      <c r="F8983" t="str">
        <f t="shared" si="841"/>
        <v>High</v>
      </c>
      <c r="G8983">
        <v>0.47</v>
      </c>
      <c r="H8983">
        <f>D8983*G8983</f>
        <v>1939.4221</v>
      </c>
      <c r="I8983">
        <v>8</v>
      </c>
      <c r="J8983" s="1">
        <v>45584</v>
      </c>
      <c r="K8983" s="1">
        <v>45588</v>
      </c>
      <c r="L8983" t="s">
        <v>36</v>
      </c>
      <c r="M8983" t="str">
        <f t="shared" si="842"/>
        <v>Normal customer</v>
      </c>
      <c r="N8983" t="s">
        <v>21</v>
      </c>
      <c r="O8983">
        <v>597.5</v>
      </c>
      <c r="P8983" t="s">
        <v>44</v>
      </c>
      <c r="Q8983">
        <f>D8983-H8983</f>
        <v>2187.0079000000005</v>
      </c>
      <c r="R8983" t="str">
        <f t="shared" si="843"/>
        <v>Good</v>
      </c>
      <c r="S8983" t="str">
        <f t="shared" si="844"/>
        <v>Good</v>
      </c>
      <c r="T8983" t="str">
        <f t="shared" si="845"/>
        <v>High Impact</v>
      </c>
    </row>
    <row r="8984" spans="1:20">
      <c r="A8984" t="s">
        <v>9020</v>
      </c>
      <c r="B8984" t="s">
        <v>30</v>
      </c>
      <c r="C8984" t="s">
        <v>31</v>
      </c>
      <c r="D8984">
        <v>4833.78</v>
      </c>
      <c r="E8984" t="str">
        <f t="shared" si="840"/>
        <v>High</v>
      </c>
      <c r="F8984" t="str">
        <f t="shared" si="841"/>
        <v>High</v>
      </c>
      <c r="G8984">
        <v>0.31</v>
      </c>
      <c r="H8984">
        <f>D8984*G8984</f>
        <v>1498.4717999999998</v>
      </c>
      <c r="I8984">
        <v>3</v>
      </c>
      <c r="J8984" s="1">
        <v>45411</v>
      </c>
      <c r="K8984" s="1">
        <v>45418</v>
      </c>
      <c r="L8984" t="s">
        <v>26</v>
      </c>
      <c r="M8984" t="str">
        <f t="shared" si="842"/>
        <v>Potential customer</v>
      </c>
      <c r="N8984" t="s">
        <v>21</v>
      </c>
      <c r="O8984">
        <v>1231.4100000000001</v>
      </c>
      <c r="P8984" t="s">
        <v>44</v>
      </c>
      <c r="Q8984">
        <f>D8984-H8984</f>
        <v>3335.3081999999999</v>
      </c>
      <c r="R8984" t="str">
        <f t="shared" si="843"/>
        <v>Good</v>
      </c>
      <c r="S8984" t="str">
        <f t="shared" si="844"/>
        <v>Good</v>
      </c>
      <c r="T8984" t="str">
        <f t="shared" si="845"/>
        <v>High Impact</v>
      </c>
    </row>
    <row r="8985" spans="1:20">
      <c r="A8985" t="s">
        <v>9021</v>
      </c>
      <c r="B8985" t="s">
        <v>30</v>
      </c>
      <c r="C8985" t="s">
        <v>38</v>
      </c>
      <c r="D8985">
        <v>1212.23</v>
      </c>
      <c r="E8985" t="str">
        <f t="shared" si="840"/>
        <v>High</v>
      </c>
      <c r="F8985" t="str">
        <f t="shared" si="841"/>
        <v>High</v>
      </c>
      <c r="G8985">
        <v>0.2</v>
      </c>
      <c r="H8985">
        <f>D8985*G8985</f>
        <v>242.44600000000003</v>
      </c>
      <c r="I8985">
        <v>3</v>
      </c>
      <c r="J8985" s="1">
        <v>45311</v>
      </c>
      <c r="K8985" s="1">
        <v>45312</v>
      </c>
      <c r="L8985" t="s">
        <v>20</v>
      </c>
      <c r="M8985" t="str">
        <f t="shared" si="842"/>
        <v>Premium customer</v>
      </c>
      <c r="N8985" t="s">
        <v>27</v>
      </c>
      <c r="O8985">
        <v>102.99</v>
      </c>
      <c r="P8985" t="s">
        <v>22</v>
      </c>
      <c r="Q8985">
        <f>D8985-H8985</f>
        <v>969.78399999999999</v>
      </c>
      <c r="R8985" t="str">
        <f t="shared" si="843"/>
        <v>Bad</v>
      </c>
      <c r="S8985" t="str">
        <f t="shared" si="844"/>
        <v>Bad</v>
      </c>
      <c r="T8985" t="str">
        <f t="shared" si="845"/>
        <v>High Impact</v>
      </c>
    </row>
    <row r="8986" spans="1:20">
      <c r="A8986" t="s">
        <v>9022</v>
      </c>
      <c r="B8986" t="s">
        <v>30</v>
      </c>
      <c r="C8986" t="s">
        <v>38</v>
      </c>
      <c r="D8986">
        <v>463.07</v>
      </c>
      <c r="E8986" t="str">
        <f t="shared" si="840"/>
        <v>Low</v>
      </c>
      <c r="F8986" t="str">
        <f t="shared" si="841"/>
        <v>Low</v>
      </c>
      <c r="G8986">
        <v>0.13</v>
      </c>
      <c r="H8986">
        <f>D8986*G8986</f>
        <v>60.199100000000001</v>
      </c>
      <c r="I8986">
        <v>6</v>
      </c>
      <c r="J8986" s="1">
        <v>45047</v>
      </c>
      <c r="K8986" s="1">
        <v>45054</v>
      </c>
      <c r="L8986" t="s">
        <v>26</v>
      </c>
      <c r="M8986" t="str">
        <f t="shared" si="842"/>
        <v>Normal customer</v>
      </c>
      <c r="N8986" t="s">
        <v>32</v>
      </c>
      <c r="O8986">
        <v>29.55</v>
      </c>
      <c r="P8986" t="s">
        <v>33</v>
      </c>
      <c r="Q8986">
        <f>D8986-H8986</f>
        <v>402.87090000000001</v>
      </c>
      <c r="R8986" t="str">
        <f t="shared" si="843"/>
        <v>Bad</v>
      </c>
      <c r="S8986" t="str">
        <f t="shared" si="844"/>
        <v>Bad</v>
      </c>
      <c r="T8986" t="str">
        <f t="shared" si="845"/>
        <v>Normal</v>
      </c>
    </row>
    <row r="8987" spans="1:20">
      <c r="A8987" t="s">
        <v>9023</v>
      </c>
      <c r="B8987" t="s">
        <v>30</v>
      </c>
      <c r="C8987" t="s">
        <v>41</v>
      </c>
      <c r="D8987">
        <v>2190.44</v>
      </c>
      <c r="E8987" t="str">
        <f t="shared" si="840"/>
        <v>High</v>
      </c>
      <c r="F8987" t="str">
        <f t="shared" si="841"/>
        <v>High</v>
      </c>
      <c r="G8987">
        <v>0.21</v>
      </c>
      <c r="H8987">
        <f>D8987*G8987</f>
        <v>459.99239999999998</v>
      </c>
      <c r="I8987">
        <v>8</v>
      </c>
      <c r="J8987" s="1">
        <v>45183</v>
      </c>
      <c r="K8987" s="1">
        <v>45188</v>
      </c>
      <c r="L8987" t="s">
        <v>20</v>
      </c>
      <c r="M8987" t="str">
        <f t="shared" si="842"/>
        <v>Premium customer</v>
      </c>
      <c r="N8987" t="s">
        <v>21</v>
      </c>
      <c r="O8987">
        <v>301.77</v>
      </c>
      <c r="P8987" t="s">
        <v>22</v>
      </c>
      <c r="Q8987">
        <f>D8987-H8987</f>
        <v>1730.4476</v>
      </c>
      <c r="R8987" t="str">
        <f t="shared" si="843"/>
        <v>Good</v>
      </c>
      <c r="S8987" t="str">
        <f t="shared" si="844"/>
        <v>Good</v>
      </c>
      <c r="T8987" t="str">
        <f t="shared" si="845"/>
        <v>High Impact</v>
      </c>
    </row>
    <row r="8988" spans="1:20">
      <c r="A8988" t="s">
        <v>9024</v>
      </c>
      <c r="B8988" t="s">
        <v>18</v>
      </c>
      <c r="C8988" t="s">
        <v>41</v>
      </c>
      <c r="D8988">
        <v>4418.8500000000004</v>
      </c>
      <c r="E8988" t="str">
        <f t="shared" si="840"/>
        <v>High</v>
      </c>
      <c r="F8988" t="str">
        <f t="shared" si="841"/>
        <v>High</v>
      </c>
      <c r="G8988">
        <v>0.28000000000000003</v>
      </c>
      <c r="H8988">
        <f>D8988*G8988</f>
        <v>1237.2780000000002</v>
      </c>
      <c r="I8988">
        <v>2</v>
      </c>
      <c r="J8988" s="1">
        <v>45173</v>
      </c>
      <c r="K8988" s="1">
        <v>45176</v>
      </c>
      <c r="L8988" t="s">
        <v>20</v>
      </c>
      <c r="M8988" t="str">
        <f t="shared" si="842"/>
        <v>Premium customer</v>
      </c>
      <c r="N8988" t="s">
        <v>27</v>
      </c>
      <c r="O8988">
        <v>265.51</v>
      </c>
      <c r="P8988" t="s">
        <v>33</v>
      </c>
      <c r="Q8988">
        <f>D8988-H8988</f>
        <v>3181.5720000000001</v>
      </c>
      <c r="R8988" t="str">
        <f t="shared" si="843"/>
        <v>Bad</v>
      </c>
      <c r="S8988" t="str">
        <f t="shared" si="844"/>
        <v>Bad</v>
      </c>
      <c r="T8988" t="str">
        <f t="shared" si="845"/>
        <v>High Impact</v>
      </c>
    </row>
    <row r="8989" spans="1:20">
      <c r="A8989" t="s">
        <v>9025</v>
      </c>
      <c r="B8989" t="s">
        <v>30</v>
      </c>
      <c r="C8989" t="s">
        <v>25</v>
      </c>
      <c r="D8989">
        <v>836.43</v>
      </c>
      <c r="E8989" t="str">
        <f t="shared" si="840"/>
        <v>Low</v>
      </c>
      <c r="F8989" t="str">
        <f t="shared" si="841"/>
        <v>Midium</v>
      </c>
      <c r="G8989">
        <v>0</v>
      </c>
      <c r="H8989">
        <f>D8989*G8989</f>
        <v>0</v>
      </c>
      <c r="I8989">
        <v>1</v>
      </c>
      <c r="J8989" s="1">
        <v>45511</v>
      </c>
      <c r="K8989" s="1">
        <v>45516</v>
      </c>
      <c r="L8989" t="s">
        <v>20</v>
      </c>
      <c r="M8989" t="str">
        <f t="shared" si="842"/>
        <v>Normal customer</v>
      </c>
      <c r="N8989" t="s">
        <v>21</v>
      </c>
      <c r="O8989">
        <v>143.56</v>
      </c>
      <c r="P8989" t="s">
        <v>22</v>
      </c>
      <c r="Q8989">
        <f>D8989-H8989</f>
        <v>836.43</v>
      </c>
      <c r="R8989" t="str">
        <f t="shared" si="843"/>
        <v>Bad</v>
      </c>
      <c r="S8989" t="str">
        <f t="shared" si="844"/>
        <v>Bad</v>
      </c>
      <c r="T8989" t="str">
        <f t="shared" si="845"/>
        <v>Normal</v>
      </c>
    </row>
    <row r="8990" spans="1:20">
      <c r="A8990" t="s">
        <v>9026</v>
      </c>
      <c r="B8990" t="s">
        <v>46</v>
      </c>
      <c r="C8990" t="s">
        <v>41</v>
      </c>
      <c r="D8990">
        <v>4440.41</v>
      </c>
      <c r="E8990" t="str">
        <f t="shared" si="840"/>
        <v>High</v>
      </c>
      <c r="F8990" t="str">
        <f t="shared" si="841"/>
        <v>High</v>
      </c>
      <c r="G8990">
        <v>0.13</v>
      </c>
      <c r="H8990">
        <f>D8990*G8990</f>
        <v>577.25329999999997</v>
      </c>
      <c r="I8990">
        <v>1</v>
      </c>
      <c r="J8990" s="1">
        <v>45375</v>
      </c>
      <c r="K8990" s="1">
        <v>45377</v>
      </c>
      <c r="L8990" t="s">
        <v>36</v>
      </c>
      <c r="M8990" t="str">
        <f t="shared" si="842"/>
        <v>Normal customer</v>
      </c>
      <c r="N8990" t="s">
        <v>27</v>
      </c>
      <c r="O8990">
        <v>931.24</v>
      </c>
      <c r="P8990" t="s">
        <v>39</v>
      </c>
      <c r="Q8990">
        <f>D8990-H8990</f>
        <v>3863.1567</v>
      </c>
      <c r="R8990" t="str">
        <f t="shared" si="843"/>
        <v>Good</v>
      </c>
      <c r="S8990" t="str">
        <f t="shared" si="844"/>
        <v>Good</v>
      </c>
      <c r="T8990" t="str">
        <f t="shared" si="845"/>
        <v>High Impact</v>
      </c>
    </row>
    <row r="8991" spans="1:20">
      <c r="A8991" t="s">
        <v>9027</v>
      </c>
      <c r="B8991" t="s">
        <v>24</v>
      </c>
      <c r="C8991" t="s">
        <v>31</v>
      </c>
      <c r="D8991">
        <v>4961.84</v>
      </c>
      <c r="E8991" t="str">
        <f t="shared" si="840"/>
        <v>High</v>
      </c>
      <c r="F8991" t="str">
        <f t="shared" si="841"/>
        <v>High</v>
      </c>
      <c r="G8991">
        <v>0.34</v>
      </c>
      <c r="H8991">
        <f>D8991*G8991</f>
        <v>1687.0256000000002</v>
      </c>
      <c r="I8991">
        <v>7</v>
      </c>
      <c r="J8991" s="1">
        <v>45246</v>
      </c>
      <c r="K8991" s="1">
        <v>45250</v>
      </c>
      <c r="L8991" t="s">
        <v>26</v>
      </c>
      <c r="M8991" t="str">
        <f t="shared" si="842"/>
        <v>Potential customer</v>
      </c>
      <c r="N8991" t="s">
        <v>32</v>
      </c>
      <c r="O8991">
        <v>393.95</v>
      </c>
      <c r="P8991" t="s">
        <v>44</v>
      </c>
      <c r="Q8991">
        <f>D8991-H8991</f>
        <v>3274.8144000000002</v>
      </c>
      <c r="R8991" t="str">
        <f t="shared" si="843"/>
        <v>Good</v>
      </c>
      <c r="S8991" t="str">
        <f t="shared" si="844"/>
        <v>Good</v>
      </c>
      <c r="T8991" t="str">
        <f t="shared" si="845"/>
        <v>High Impact</v>
      </c>
    </row>
    <row r="8992" spans="1:20">
      <c r="A8992" t="s">
        <v>9028</v>
      </c>
      <c r="B8992" t="s">
        <v>24</v>
      </c>
      <c r="C8992" t="s">
        <v>31</v>
      </c>
      <c r="D8992">
        <v>364.61</v>
      </c>
      <c r="E8992" t="str">
        <f t="shared" si="840"/>
        <v>Low</v>
      </c>
      <c r="F8992" t="str">
        <f t="shared" si="841"/>
        <v>Low</v>
      </c>
      <c r="G8992">
        <v>0.34</v>
      </c>
      <c r="H8992">
        <f>D8992*G8992</f>
        <v>123.96740000000001</v>
      </c>
      <c r="I8992">
        <v>2</v>
      </c>
      <c r="J8992" s="1">
        <v>45487</v>
      </c>
      <c r="K8992" s="1">
        <v>45493</v>
      </c>
      <c r="L8992" t="s">
        <v>20</v>
      </c>
      <c r="M8992" t="str">
        <f t="shared" si="842"/>
        <v>Normal customer</v>
      </c>
      <c r="N8992" t="s">
        <v>32</v>
      </c>
      <c r="O8992">
        <v>56.78</v>
      </c>
      <c r="P8992" t="s">
        <v>33</v>
      </c>
      <c r="Q8992">
        <f>D8992-H8992</f>
        <v>240.64260000000002</v>
      </c>
      <c r="R8992" t="str">
        <f t="shared" si="843"/>
        <v>Bad</v>
      </c>
      <c r="S8992" t="str">
        <f t="shared" si="844"/>
        <v>Bad</v>
      </c>
      <c r="T8992" t="str">
        <f t="shared" si="845"/>
        <v>High Impact</v>
      </c>
    </row>
    <row r="8993" spans="1:20">
      <c r="A8993" t="s">
        <v>9029</v>
      </c>
      <c r="B8993" t="s">
        <v>30</v>
      </c>
      <c r="C8993" t="s">
        <v>38</v>
      </c>
      <c r="D8993">
        <v>2526.7600000000002</v>
      </c>
      <c r="E8993" t="str">
        <f t="shared" si="840"/>
        <v>High</v>
      </c>
      <c r="F8993" t="str">
        <f t="shared" si="841"/>
        <v>High</v>
      </c>
      <c r="G8993">
        <v>0.33</v>
      </c>
      <c r="H8993">
        <f>D8993*G8993</f>
        <v>833.83080000000007</v>
      </c>
      <c r="I8993">
        <v>9</v>
      </c>
      <c r="J8993" s="1">
        <v>45646</v>
      </c>
      <c r="K8993" s="1">
        <v>45651</v>
      </c>
      <c r="L8993" t="s">
        <v>36</v>
      </c>
      <c r="M8993" t="str">
        <f t="shared" si="842"/>
        <v>Normal customer</v>
      </c>
      <c r="N8993" t="s">
        <v>21</v>
      </c>
      <c r="O8993">
        <v>701.86</v>
      </c>
      <c r="P8993" t="s">
        <v>53</v>
      </c>
      <c r="Q8993">
        <f>D8993-H8993</f>
        <v>1692.9292</v>
      </c>
      <c r="R8993" t="str">
        <f t="shared" si="843"/>
        <v>Good</v>
      </c>
      <c r="S8993" t="str">
        <f t="shared" si="844"/>
        <v>Good</v>
      </c>
      <c r="T8993" t="str">
        <f t="shared" si="845"/>
        <v>High Impact</v>
      </c>
    </row>
    <row r="8994" spans="1:20">
      <c r="A8994" t="s">
        <v>9030</v>
      </c>
      <c r="B8994" t="s">
        <v>30</v>
      </c>
      <c r="C8994" t="s">
        <v>31</v>
      </c>
      <c r="D8994">
        <v>1711.54</v>
      </c>
      <c r="E8994" t="str">
        <f t="shared" si="840"/>
        <v>High</v>
      </c>
      <c r="F8994" t="str">
        <f t="shared" si="841"/>
        <v>High</v>
      </c>
      <c r="G8994">
        <v>0.47</v>
      </c>
      <c r="H8994">
        <f>D8994*G8994</f>
        <v>804.42379999999991</v>
      </c>
      <c r="I8994">
        <v>4</v>
      </c>
      <c r="J8994" s="1">
        <v>45089</v>
      </c>
      <c r="K8994" s="1">
        <v>45092</v>
      </c>
      <c r="L8994" t="s">
        <v>26</v>
      </c>
      <c r="M8994" t="str">
        <f t="shared" si="842"/>
        <v>Potential customer</v>
      </c>
      <c r="N8994" t="s">
        <v>21</v>
      </c>
      <c r="O8994">
        <v>327.66000000000003</v>
      </c>
      <c r="P8994" t="s">
        <v>39</v>
      </c>
      <c r="Q8994">
        <f>D8994-H8994</f>
        <v>907.11620000000005</v>
      </c>
      <c r="R8994" t="str">
        <f t="shared" si="843"/>
        <v>Good</v>
      </c>
      <c r="S8994" t="str">
        <f t="shared" si="844"/>
        <v>Good</v>
      </c>
      <c r="T8994" t="str">
        <f t="shared" si="845"/>
        <v>High Impact</v>
      </c>
    </row>
    <row r="8995" spans="1:20">
      <c r="A8995" t="s">
        <v>9031</v>
      </c>
      <c r="B8995" t="s">
        <v>30</v>
      </c>
      <c r="C8995" t="s">
        <v>41</v>
      </c>
      <c r="D8995">
        <v>2029.03</v>
      </c>
      <c r="E8995" t="str">
        <f t="shared" si="840"/>
        <v>High</v>
      </c>
      <c r="F8995" t="str">
        <f t="shared" si="841"/>
        <v>High</v>
      </c>
      <c r="G8995">
        <v>0.28000000000000003</v>
      </c>
      <c r="H8995">
        <f>D8995*G8995</f>
        <v>568.12840000000006</v>
      </c>
      <c r="I8995">
        <v>7</v>
      </c>
      <c r="J8995" s="1">
        <v>45095</v>
      </c>
      <c r="K8995" s="1">
        <v>45096</v>
      </c>
      <c r="L8995" t="s">
        <v>26</v>
      </c>
      <c r="M8995" t="str">
        <f t="shared" si="842"/>
        <v>Potential customer</v>
      </c>
      <c r="N8995" t="s">
        <v>21</v>
      </c>
      <c r="O8995">
        <v>352.56</v>
      </c>
      <c r="P8995" t="s">
        <v>39</v>
      </c>
      <c r="Q8995">
        <f>D8995-H8995</f>
        <v>1460.9015999999999</v>
      </c>
      <c r="R8995" t="str">
        <f t="shared" si="843"/>
        <v>Good</v>
      </c>
      <c r="S8995" t="str">
        <f t="shared" si="844"/>
        <v>Good</v>
      </c>
      <c r="T8995" t="str">
        <f t="shared" si="845"/>
        <v>High Impact</v>
      </c>
    </row>
    <row r="8996" spans="1:20">
      <c r="A8996" t="s">
        <v>9032</v>
      </c>
      <c r="B8996" t="s">
        <v>18</v>
      </c>
      <c r="C8996" t="s">
        <v>41</v>
      </c>
      <c r="D8996">
        <v>2313.0100000000002</v>
      </c>
      <c r="E8996" t="str">
        <f t="shared" si="840"/>
        <v>High</v>
      </c>
      <c r="F8996" t="str">
        <f t="shared" si="841"/>
        <v>High</v>
      </c>
      <c r="G8996">
        <v>0.13</v>
      </c>
      <c r="H8996">
        <f>D8996*G8996</f>
        <v>300.69130000000001</v>
      </c>
      <c r="I8996">
        <v>5</v>
      </c>
      <c r="J8996" s="1">
        <v>45473</v>
      </c>
      <c r="K8996" s="1">
        <v>45475</v>
      </c>
      <c r="L8996" t="s">
        <v>20</v>
      </c>
      <c r="M8996" t="str">
        <f t="shared" si="842"/>
        <v>Premium customer</v>
      </c>
      <c r="N8996" t="s">
        <v>32</v>
      </c>
      <c r="O8996">
        <v>488.18</v>
      </c>
      <c r="P8996" t="s">
        <v>53</v>
      </c>
      <c r="Q8996">
        <f>D8996-H8996</f>
        <v>2012.3187000000003</v>
      </c>
      <c r="R8996" t="str">
        <f t="shared" si="843"/>
        <v>Good</v>
      </c>
      <c r="S8996" t="str">
        <f t="shared" si="844"/>
        <v>Good</v>
      </c>
      <c r="T8996" t="str">
        <f t="shared" si="845"/>
        <v>High Impact</v>
      </c>
    </row>
    <row r="8997" spans="1:20">
      <c r="A8997" t="s">
        <v>9033</v>
      </c>
      <c r="B8997" t="s">
        <v>24</v>
      </c>
      <c r="C8997" t="s">
        <v>41</v>
      </c>
      <c r="D8997">
        <v>3724.55</v>
      </c>
      <c r="E8997" t="str">
        <f t="shared" si="840"/>
        <v>High</v>
      </c>
      <c r="F8997" t="str">
        <f t="shared" si="841"/>
        <v>High</v>
      </c>
      <c r="G8997">
        <v>0.41</v>
      </c>
      <c r="H8997">
        <f>D8997*G8997</f>
        <v>1527.0654999999999</v>
      </c>
      <c r="I8997">
        <v>5</v>
      </c>
      <c r="J8997" s="1">
        <v>45518</v>
      </c>
      <c r="K8997" s="1">
        <v>45522</v>
      </c>
      <c r="L8997" t="s">
        <v>26</v>
      </c>
      <c r="M8997" t="str">
        <f t="shared" si="842"/>
        <v>Potential customer</v>
      </c>
      <c r="N8997" t="s">
        <v>21</v>
      </c>
      <c r="O8997">
        <v>1011.78</v>
      </c>
      <c r="P8997" t="s">
        <v>28</v>
      </c>
      <c r="Q8997">
        <f>D8997-H8997</f>
        <v>2197.4845000000005</v>
      </c>
      <c r="R8997" t="str">
        <f t="shared" si="843"/>
        <v>Good</v>
      </c>
      <c r="S8997" t="str">
        <f t="shared" si="844"/>
        <v>Good</v>
      </c>
      <c r="T8997" t="str">
        <f t="shared" si="845"/>
        <v>High Impact</v>
      </c>
    </row>
    <row r="8998" spans="1:20">
      <c r="A8998" t="s">
        <v>9034</v>
      </c>
      <c r="B8998" t="s">
        <v>30</v>
      </c>
      <c r="C8998" t="s">
        <v>19</v>
      </c>
      <c r="D8998">
        <v>2997.37</v>
      </c>
      <c r="E8998" t="str">
        <f t="shared" si="840"/>
        <v>High</v>
      </c>
      <c r="F8998" t="str">
        <f t="shared" si="841"/>
        <v>High</v>
      </c>
      <c r="G8998">
        <v>0.19</v>
      </c>
      <c r="H8998">
        <f>D8998*G8998</f>
        <v>569.50030000000004</v>
      </c>
      <c r="I8998">
        <v>7</v>
      </c>
      <c r="J8998" s="1">
        <v>45230</v>
      </c>
      <c r="K8998" s="1">
        <v>45231</v>
      </c>
      <c r="L8998" t="s">
        <v>20</v>
      </c>
      <c r="M8998" t="str">
        <f t="shared" si="842"/>
        <v>Premium customer</v>
      </c>
      <c r="N8998" t="s">
        <v>21</v>
      </c>
      <c r="O8998">
        <v>752.7</v>
      </c>
      <c r="P8998" t="s">
        <v>22</v>
      </c>
      <c r="Q8998">
        <f>D8998-H8998</f>
        <v>2427.8696999999997</v>
      </c>
      <c r="R8998" t="str">
        <f t="shared" si="843"/>
        <v>Good</v>
      </c>
      <c r="S8998" t="str">
        <f t="shared" si="844"/>
        <v>Good</v>
      </c>
      <c r="T8998" t="str">
        <f t="shared" si="845"/>
        <v>High Impact</v>
      </c>
    </row>
    <row r="8999" spans="1:20">
      <c r="A8999" t="s">
        <v>9035</v>
      </c>
      <c r="B8999" t="s">
        <v>46</v>
      </c>
      <c r="C8999" t="s">
        <v>31</v>
      </c>
      <c r="D8999">
        <v>4809.8900000000003</v>
      </c>
      <c r="E8999" t="str">
        <f t="shared" si="840"/>
        <v>High</v>
      </c>
      <c r="F8999" t="str">
        <f t="shared" si="841"/>
        <v>High</v>
      </c>
      <c r="G8999">
        <v>0.12</v>
      </c>
      <c r="H8999">
        <f>D8999*G8999</f>
        <v>577.18680000000006</v>
      </c>
      <c r="I8999">
        <v>9</v>
      </c>
      <c r="J8999" s="1">
        <v>45608</v>
      </c>
      <c r="K8999" s="1">
        <v>45610</v>
      </c>
      <c r="L8999" t="s">
        <v>36</v>
      </c>
      <c r="M8999" t="str">
        <f t="shared" si="842"/>
        <v>Normal customer</v>
      </c>
      <c r="N8999" t="s">
        <v>27</v>
      </c>
      <c r="O8999">
        <v>545.6</v>
      </c>
      <c r="P8999" t="s">
        <v>28</v>
      </c>
      <c r="Q8999">
        <f>D8999-H8999</f>
        <v>4232.7031999999999</v>
      </c>
      <c r="R8999" t="str">
        <f t="shared" si="843"/>
        <v>Good</v>
      </c>
      <c r="S8999" t="str">
        <f t="shared" si="844"/>
        <v>Good</v>
      </c>
      <c r="T8999" t="str">
        <f t="shared" si="845"/>
        <v>High Impact</v>
      </c>
    </row>
    <row r="9000" spans="1:20">
      <c r="A9000" t="s">
        <v>9036</v>
      </c>
      <c r="B9000" t="s">
        <v>30</v>
      </c>
      <c r="C9000" t="s">
        <v>25</v>
      </c>
      <c r="D9000">
        <v>1730.55</v>
      </c>
      <c r="E9000" t="str">
        <f t="shared" si="840"/>
        <v>High</v>
      </c>
      <c r="F9000" t="str">
        <f t="shared" si="841"/>
        <v>High</v>
      </c>
      <c r="G9000">
        <v>0.28000000000000003</v>
      </c>
      <c r="H9000">
        <f>D9000*G9000</f>
        <v>484.55400000000003</v>
      </c>
      <c r="I9000">
        <v>4</v>
      </c>
      <c r="J9000" s="1">
        <v>45382</v>
      </c>
      <c r="K9000" s="1">
        <v>45387</v>
      </c>
      <c r="L9000" t="s">
        <v>26</v>
      </c>
      <c r="M9000" t="str">
        <f t="shared" si="842"/>
        <v>Potential customer</v>
      </c>
      <c r="N9000" t="s">
        <v>27</v>
      </c>
      <c r="O9000">
        <v>101.13</v>
      </c>
      <c r="P9000" t="s">
        <v>22</v>
      </c>
      <c r="Q9000">
        <f>D9000-H9000</f>
        <v>1245.9959999999999</v>
      </c>
      <c r="R9000" t="str">
        <f t="shared" si="843"/>
        <v>Bad</v>
      </c>
      <c r="S9000" t="str">
        <f t="shared" si="844"/>
        <v>Bad</v>
      </c>
      <c r="T9000" t="str">
        <f t="shared" si="845"/>
        <v>High Impact</v>
      </c>
    </row>
    <row r="9001" spans="1:20">
      <c r="A9001" t="s">
        <v>9037</v>
      </c>
      <c r="B9001" t="s">
        <v>24</v>
      </c>
      <c r="C9001" t="s">
        <v>31</v>
      </c>
      <c r="D9001">
        <v>2753.37</v>
      </c>
      <c r="E9001" t="str">
        <f t="shared" si="840"/>
        <v>High</v>
      </c>
      <c r="F9001" t="str">
        <f t="shared" si="841"/>
        <v>High</v>
      </c>
      <c r="G9001">
        <v>0.14000000000000001</v>
      </c>
      <c r="H9001">
        <f>D9001*G9001</f>
        <v>385.47180000000003</v>
      </c>
      <c r="I9001">
        <v>9</v>
      </c>
      <c r="J9001" s="1">
        <v>45282</v>
      </c>
      <c r="K9001" s="1">
        <v>45287</v>
      </c>
      <c r="L9001" t="s">
        <v>26</v>
      </c>
      <c r="M9001" t="str">
        <f t="shared" si="842"/>
        <v>Potential customer</v>
      </c>
      <c r="N9001" t="s">
        <v>32</v>
      </c>
      <c r="O9001">
        <v>341.71</v>
      </c>
      <c r="P9001" t="s">
        <v>22</v>
      </c>
      <c r="Q9001">
        <f>D9001-H9001</f>
        <v>2367.8981999999996</v>
      </c>
      <c r="R9001" t="str">
        <f t="shared" si="843"/>
        <v>Good</v>
      </c>
      <c r="S9001" t="str">
        <f t="shared" si="844"/>
        <v>Good</v>
      </c>
      <c r="T9001" t="str">
        <f t="shared" si="845"/>
        <v>High Impact</v>
      </c>
    </row>
    <row r="9002" spans="1:20">
      <c r="A9002" t="s">
        <v>9038</v>
      </c>
      <c r="B9002" t="s">
        <v>30</v>
      </c>
      <c r="C9002" t="s">
        <v>31</v>
      </c>
      <c r="D9002">
        <v>4085.31</v>
      </c>
      <c r="E9002" t="str">
        <f t="shared" si="840"/>
        <v>High</v>
      </c>
      <c r="F9002" t="str">
        <f t="shared" si="841"/>
        <v>High</v>
      </c>
      <c r="G9002">
        <v>0.2</v>
      </c>
      <c r="H9002">
        <f>D9002*G9002</f>
        <v>817.06200000000001</v>
      </c>
      <c r="I9002">
        <v>9</v>
      </c>
      <c r="J9002" s="1">
        <v>45277</v>
      </c>
      <c r="K9002" s="1">
        <v>45280</v>
      </c>
      <c r="L9002" t="s">
        <v>26</v>
      </c>
      <c r="M9002" t="str">
        <f t="shared" si="842"/>
        <v>Potential customer</v>
      </c>
      <c r="N9002" t="s">
        <v>32</v>
      </c>
      <c r="O9002">
        <v>1124.4000000000001</v>
      </c>
      <c r="P9002" t="s">
        <v>22</v>
      </c>
      <c r="Q9002">
        <f>D9002-H9002</f>
        <v>3268.248</v>
      </c>
      <c r="R9002" t="str">
        <f t="shared" si="843"/>
        <v>Good</v>
      </c>
      <c r="S9002" t="str">
        <f t="shared" si="844"/>
        <v>Good</v>
      </c>
      <c r="T9002" t="str">
        <f t="shared" si="845"/>
        <v>High Impact</v>
      </c>
    </row>
    <row r="9003" spans="1:20">
      <c r="A9003" t="s">
        <v>9039</v>
      </c>
      <c r="B9003" t="s">
        <v>24</v>
      </c>
      <c r="C9003" t="s">
        <v>19</v>
      </c>
      <c r="D9003">
        <v>1927.84</v>
      </c>
      <c r="E9003" t="str">
        <f t="shared" si="840"/>
        <v>High</v>
      </c>
      <c r="F9003" t="str">
        <f t="shared" si="841"/>
        <v>High</v>
      </c>
      <c r="G9003">
        <v>0.35</v>
      </c>
      <c r="H9003">
        <f>D9003*G9003</f>
        <v>674.74399999999991</v>
      </c>
      <c r="I9003">
        <v>8</v>
      </c>
      <c r="J9003" s="1">
        <v>45037</v>
      </c>
      <c r="K9003" s="1">
        <v>45043</v>
      </c>
      <c r="L9003" t="s">
        <v>26</v>
      </c>
      <c r="M9003" t="str">
        <f t="shared" si="842"/>
        <v>Potential customer</v>
      </c>
      <c r="N9003" t="s">
        <v>27</v>
      </c>
      <c r="O9003">
        <v>308.83</v>
      </c>
      <c r="P9003" t="s">
        <v>33</v>
      </c>
      <c r="Q9003">
        <f>D9003-H9003</f>
        <v>1253.096</v>
      </c>
      <c r="R9003" t="str">
        <f t="shared" si="843"/>
        <v>Good</v>
      </c>
      <c r="S9003" t="str">
        <f t="shared" si="844"/>
        <v>Good</v>
      </c>
      <c r="T9003" t="str">
        <f t="shared" si="845"/>
        <v>High Impact</v>
      </c>
    </row>
    <row r="9004" spans="1:20">
      <c r="A9004" t="s">
        <v>9040</v>
      </c>
      <c r="B9004" t="s">
        <v>30</v>
      </c>
      <c r="C9004" t="s">
        <v>31</v>
      </c>
      <c r="D9004">
        <v>2379.9699999999998</v>
      </c>
      <c r="E9004" t="str">
        <f t="shared" si="840"/>
        <v>High</v>
      </c>
      <c r="F9004" t="str">
        <f t="shared" si="841"/>
        <v>High</v>
      </c>
      <c r="G9004">
        <v>0.5</v>
      </c>
      <c r="H9004">
        <f>D9004*G9004</f>
        <v>1189.9849999999999</v>
      </c>
      <c r="I9004">
        <v>1</v>
      </c>
      <c r="J9004" s="1">
        <v>45530</v>
      </c>
      <c r="K9004" s="1">
        <v>45531</v>
      </c>
      <c r="L9004" t="s">
        <v>20</v>
      </c>
      <c r="M9004" t="str">
        <f t="shared" si="842"/>
        <v>Premium customer</v>
      </c>
      <c r="N9004" t="s">
        <v>32</v>
      </c>
      <c r="O9004">
        <v>564.95000000000005</v>
      </c>
      <c r="P9004" t="s">
        <v>39</v>
      </c>
      <c r="Q9004">
        <f>D9004-H9004</f>
        <v>1189.9849999999999</v>
      </c>
      <c r="R9004" t="str">
        <f t="shared" si="843"/>
        <v>Good</v>
      </c>
      <c r="S9004" t="str">
        <f t="shared" si="844"/>
        <v>Good</v>
      </c>
      <c r="T9004" t="str">
        <f t="shared" si="845"/>
        <v>High Impact</v>
      </c>
    </row>
    <row r="9005" spans="1:20">
      <c r="A9005" t="s">
        <v>9041</v>
      </c>
      <c r="B9005" t="s">
        <v>46</v>
      </c>
      <c r="C9005" t="s">
        <v>38</v>
      </c>
      <c r="D9005">
        <v>3456.38</v>
      </c>
      <c r="E9005" t="str">
        <f t="shared" si="840"/>
        <v>High</v>
      </c>
      <c r="F9005" t="str">
        <f t="shared" si="841"/>
        <v>High</v>
      </c>
      <c r="G9005">
        <v>0.32</v>
      </c>
      <c r="H9005">
        <f>D9005*G9005</f>
        <v>1106.0416</v>
      </c>
      <c r="I9005">
        <v>9</v>
      </c>
      <c r="J9005" s="1">
        <v>45217</v>
      </c>
      <c r="K9005" s="1">
        <v>45222</v>
      </c>
      <c r="L9005" t="s">
        <v>26</v>
      </c>
      <c r="M9005" t="str">
        <f t="shared" si="842"/>
        <v>Potential customer</v>
      </c>
      <c r="N9005" t="s">
        <v>21</v>
      </c>
      <c r="O9005">
        <v>842.2</v>
      </c>
      <c r="P9005" t="s">
        <v>53</v>
      </c>
      <c r="Q9005">
        <f>D9005-H9005</f>
        <v>2350.3384000000001</v>
      </c>
      <c r="R9005" t="str">
        <f t="shared" si="843"/>
        <v>Good</v>
      </c>
      <c r="S9005" t="str">
        <f t="shared" si="844"/>
        <v>Good</v>
      </c>
      <c r="T9005" t="str">
        <f t="shared" si="845"/>
        <v>High Impact</v>
      </c>
    </row>
    <row r="9006" spans="1:20">
      <c r="A9006" t="s">
        <v>9042</v>
      </c>
      <c r="B9006" t="s">
        <v>30</v>
      </c>
      <c r="C9006" t="s">
        <v>41</v>
      </c>
      <c r="D9006">
        <v>4317.6499999999996</v>
      </c>
      <c r="E9006" t="str">
        <f t="shared" si="840"/>
        <v>High</v>
      </c>
      <c r="F9006" t="str">
        <f t="shared" si="841"/>
        <v>High</v>
      </c>
      <c r="G9006">
        <v>0.14000000000000001</v>
      </c>
      <c r="H9006">
        <f>D9006*G9006</f>
        <v>604.471</v>
      </c>
      <c r="I9006">
        <v>3</v>
      </c>
      <c r="J9006" s="1">
        <v>45199</v>
      </c>
      <c r="K9006" s="1">
        <v>45202</v>
      </c>
      <c r="L9006" t="s">
        <v>26</v>
      </c>
      <c r="M9006" t="str">
        <f t="shared" si="842"/>
        <v>Potential customer</v>
      </c>
      <c r="N9006" t="s">
        <v>21</v>
      </c>
      <c r="O9006">
        <v>882.86</v>
      </c>
      <c r="P9006" t="s">
        <v>53</v>
      </c>
      <c r="Q9006">
        <f>D9006-H9006</f>
        <v>3713.1789999999996</v>
      </c>
      <c r="R9006" t="str">
        <f t="shared" si="843"/>
        <v>Good</v>
      </c>
      <c r="S9006" t="str">
        <f t="shared" si="844"/>
        <v>Good</v>
      </c>
      <c r="T9006" t="str">
        <f t="shared" si="845"/>
        <v>High Impact</v>
      </c>
    </row>
    <row r="9007" spans="1:20">
      <c r="A9007" t="s">
        <v>9043</v>
      </c>
      <c r="B9007" t="s">
        <v>46</v>
      </c>
      <c r="C9007" t="s">
        <v>41</v>
      </c>
      <c r="D9007">
        <v>2136.84</v>
      </c>
      <c r="E9007" t="str">
        <f t="shared" si="840"/>
        <v>High</v>
      </c>
      <c r="F9007" t="str">
        <f t="shared" si="841"/>
        <v>High</v>
      </c>
      <c r="G9007">
        <v>0.05</v>
      </c>
      <c r="H9007">
        <f>D9007*G9007</f>
        <v>106.84200000000001</v>
      </c>
      <c r="I9007">
        <v>8</v>
      </c>
      <c r="J9007" s="1">
        <v>45613</v>
      </c>
      <c r="K9007" s="1">
        <v>45617</v>
      </c>
      <c r="L9007" t="s">
        <v>36</v>
      </c>
      <c r="M9007" t="str">
        <f t="shared" si="842"/>
        <v>Normal customer</v>
      </c>
      <c r="N9007" t="s">
        <v>32</v>
      </c>
      <c r="O9007">
        <v>206.96</v>
      </c>
      <c r="P9007" t="s">
        <v>33</v>
      </c>
      <c r="Q9007">
        <f>D9007-H9007</f>
        <v>2029.998</v>
      </c>
      <c r="R9007" t="str">
        <f t="shared" si="843"/>
        <v>Bad</v>
      </c>
      <c r="S9007" t="str">
        <f t="shared" si="844"/>
        <v>Bad</v>
      </c>
      <c r="T9007" t="str">
        <f t="shared" si="845"/>
        <v>High Impact</v>
      </c>
    </row>
    <row r="9008" spans="1:20">
      <c r="A9008" t="s">
        <v>9044</v>
      </c>
      <c r="B9008" t="s">
        <v>46</v>
      </c>
      <c r="C9008" t="s">
        <v>19</v>
      </c>
      <c r="D9008">
        <v>2706.56</v>
      </c>
      <c r="E9008" t="str">
        <f t="shared" si="840"/>
        <v>High</v>
      </c>
      <c r="F9008" t="str">
        <f t="shared" si="841"/>
        <v>High</v>
      </c>
      <c r="G9008">
        <v>0.18</v>
      </c>
      <c r="H9008">
        <f>D9008*G9008</f>
        <v>487.18079999999998</v>
      </c>
      <c r="I9008">
        <v>5</v>
      </c>
      <c r="J9008" s="1">
        <v>45212</v>
      </c>
      <c r="K9008" s="1">
        <v>45216</v>
      </c>
      <c r="L9008" t="s">
        <v>26</v>
      </c>
      <c r="M9008" t="str">
        <f t="shared" si="842"/>
        <v>Potential customer</v>
      </c>
      <c r="N9008" t="s">
        <v>21</v>
      </c>
      <c r="O9008">
        <v>486.17</v>
      </c>
      <c r="P9008" t="s">
        <v>28</v>
      </c>
      <c r="Q9008">
        <f>D9008-H9008</f>
        <v>2219.3791999999999</v>
      </c>
      <c r="R9008" t="str">
        <f t="shared" si="843"/>
        <v>Good</v>
      </c>
      <c r="S9008" t="str">
        <f t="shared" si="844"/>
        <v>Good</v>
      </c>
      <c r="T9008" t="str">
        <f t="shared" si="845"/>
        <v>High Impact</v>
      </c>
    </row>
    <row r="9009" spans="1:20">
      <c r="A9009" t="s">
        <v>9045</v>
      </c>
      <c r="B9009" t="s">
        <v>30</v>
      </c>
      <c r="C9009" t="s">
        <v>41</v>
      </c>
      <c r="D9009">
        <v>4878.1000000000004</v>
      </c>
      <c r="E9009" t="str">
        <f t="shared" si="840"/>
        <v>High</v>
      </c>
      <c r="F9009" t="str">
        <f t="shared" si="841"/>
        <v>High</v>
      </c>
      <c r="G9009">
        <v>0.01</v>
      </c>
      <c r="H9009">
        <f>D9009*G9009</f>
        <v>48.781000000000006</v>
      </c>
      <c r="I9009">
        <v>6</v>
      </c>
      <c r="J9009" s="1">
        <v>44935</v>
      </c>
      <c r="K9009" s="1">
        <v>44936</v>
      </c>
      <c r="L9009" t="s">
        <v>20</v>
      </c>
      <c r="M9009" t="str">
        <f t="shared" si="842"/>
        <v>Premium customer</v>
      </c>
      <c r="N9009" t="s">
        <v>27</v>
      </c>
      <c r="O9009">
        <v>819.2</v>
      </c>
      <c r="P9009" t="s">
        <v>28</v>
      </c>
      <c r="Q9009">
        <f>D9009-H9009</f>
        <v>4829.3190000000004</v>
      </c>
      <c r="R9009" t="str">
        <f t="shared" si="843"/>
        <v>Good</v>
      </c>
      <c r="S9009" t="str">
        <f t="shared" si="844"/>
        <v>Good</v>
      </c>
      <c r="T9009" t="str">
        <f t="shared" si="845"/>
        <v>High Impact</v>
      </c>
    </row>
    <row r="9010" spans="1:20">
      <c r="A9010" t="s">
        <v>9046</v>
      </c>
      <c r="B9010" t="s">
        <v>46</v>
      </c>
      <c r="C9010" t="s">
        <v>38</v>
      </c>
      <c r="D9010">
        <v>308.10000000000002</v>
      </c>
      <c r="E9010" t="str">
        <f t="shared" si="840"/>
        <v>Low</v>
      </c>
      <c r="F9010" t="str">
        <f t="shared" si="841"/>
        <v>Low</v>
      </c>
      <c r="G9010">
        <v>0.23</v>
      </c>
      <c r="H9010">
        <f>D9010*G9010</f>
        <v>70.863000000000014</v>
      </c>
      <c r="I9010">
        <v>3</v>
      </c>
      <c r="J9010" s="1">
        <v>44971</v>
      </c>
      <c r="K9010" s="1">
        <v>44975</v>
      </c>
      <c r="L9010" t="s">
        <v>20</v>
      </c>
      <c r="M9010" t="str">
        <f t="shared" si="842"/>
        <v>Normal customer</v>
      </c>
      <c r="N9010" t="s">
        <v>21</v>
      </c>
      <c r="O9010">
        <v>64.7</v>
      </c>
      <c r="P9010" t="s">
        <v>28</v>
      </c>
      <c r="Q9010">
        <f>D9010-H9010</f>
        <v>237.23700000000002</v>
      </c>
      <c r="R9010" t="str">
        <f t="shared" si="843"/>
        <v>Bad</v>
      </c>
      <c r="S9010" t="str">
        <f t="shared" si="844"/>
        <v>Bad</v>
      </c>
      <c r="T9010" t="str">
        <f t="shared" si="845"/>
        <v>Normal</v>
      </c>
    </row>
    <row r="9011" spans="1:20">
      <c r="A9011" t="s">
        <v>9047</v>
      </c>
      <c r="B9011" t="s">
        <v>18</v>
      </c>
      <c r="C9011" t="s">
        <v>19</v>
      </c>
      <c r="D9011">
        <v>2296.3200000000002</v>
      </c>
      <c r="E9011" t="str">
        <f t="shared" si="840"/>
        <v>High</v>
      </c>
      <c r="F9011" t="str">
        <f t="shared" si="841"/>
        <v>High</v>
      </c>
      <c r="G9011">
        <v>0.33</v>
      </c>
      <c r="H9011">
        <f>D9011*G9011</f>
        <v>757.78560000000004</v>
      </c>
      <c r="I9011">
        <v>7</v>
      </c>
      <c r="J9011" s="1">
        <v>44991</v>
      </c>
      <c r="K9011" s="1">
        <v>44996</v>
      </c>
      <c r="L9011" t="s">
        <v>26</v>
      </c>
      <c r="M9011" t="str">
        <f t="shared" si="842"/>
        <v>Potential customer</v>
      </c>
      <c r="N9011" t="s">
        <v>27</v>
      </c>
      <c r="O9011">
        <v>595.44000000000005</v>
      </c>
      <c r="P9011" t="s">
        <v>53</v>
      </c>
      <c r="Q9011">
        <f>D9011-H9011</f>
        <v>1538.5344</v>
      </c>
      <c r="R9011" t="str">
        <f t="shared" si="843"/>
        <v>Good</v>
      </c>
      <c r="S9011" t="str">
        <f t="shared" si="844"/>
        <v>Good</v>
      </c>
      <c r="T9011" t="str">
        <f t="shared" si="845"/>
        <v>High Impact</v>
      </c>
    </row>
    <row r="9012" spans="1:20">
      <c r="A9012" t="s">
        <v>9048</v>
      </c>
      <c r="B9012" t="s">
        <v>30</v>
      </c>
      <c r="C9012" t="s">
        <v>25</v>
      </c>
      <c r="D9012">
        <v>3216.31</v>
      </c>
      <c r="E9012" t="str">
        <f t="shared" si="840"/>
        <v>High</v>
      </c>
      <c r="F9012" t="str">
        <f t="shared" si="841"/>
        <v>High</v>
      </c>
      <c r="G9012">
        <v>0.26</v>
      </c>
      <c r="H9012">
        <f>D9012*G9012</f>
        <v>836.24059999999997</v>
      </c>
      <c r="I9012">
        <v>2</v>
      </c>
      <c r="J9012" s="1">
        <v>45066</v>
      </c>
      <c r="K9012" s="1">
        <v>45070</v>
      </c>
      <c r="L9012" t="s">
        <v>20</v>
      </c>
      <c r="M9012" t="str">
        <f t="shared" si="842"/>
        <v>Premium customer</v>
      </c>
      <c r="N9012" t="s">
        <v>27</v>
      </c>
      <c r="O9012">
        <v>187.1</v>
      </c>
      <c r="P9012" t="s">
        <v>39</v>
      </c>
      <c r="Q9012">
        <f>D9012-H9012</f>
        <v>2380.0693999999999</v>
      </c>
      <c r="R9012" t="str">
        <f t="shared" si="843"/>
        <v>Bad</v>
      </c>
      <c r="S9012" t="str">
        <f t="shared" si="844"/>
        <v>Bad</v>
      </c>
      <c r="T9012" t="str">
        <f t="shared" si="845"/>
        <v>High Impact</v>
      </c>
    </row>
    <row r="9013" spans="1:20">
      <c r="A9013" t="s">
        <v>9049</v>
      </c>
      <c r="B9013" t="s">
        <v>30</v>
      </c>
      <c r="C9013" t="s">
        <v>41</v>
      </c>
      <c r="D9013">
        <v>141.29</v>
      </c>
      <c r="E9013" t="str">
        <f t="shared" si="840"/>
        <v>Low</v>
      </c>
      <c r="F9013" t="str">
        <f t="shared" si="841"/>
        <v>Low</v>
      </c>
      <c r="G9013">
        <v>0.43</v>
      </c>
      <c r="H9013">
        <f>D9013*G9013</f>
        <v>60.754699999999993</v>
      </c>
      <c r="I9013">
        <v>3</v>
      </c>
      <c r="J9013" s="1">
        <v>45263</v>
      </c>
      <c r="K9013" s="1">
        <v>45268</v>
      </c>
      <c r="L9013" t="s">
        <v>26</v>
      </c>
      <c r="M9013" t="str">
        <f t="shared" si="842"/>
        <v>Normal customer</v>
      </c>
      <c r="N9013" t="s">
        <v>32</v>
      </c>
      <c r="O9013">
        <v>18.579999999999998</v>
      </c>
      <c r="P9013" t="s">
        <v>22</v>
      </c>
      <c r="Q9013">
        <f>D9013-H9013</f>
        <v>80.535300000000007</v>
      </c>
      <c r="R9013" t="str">
        <f t="shared" si="843"/>
        <v>Bad</v>
      </c>
      <c r="S9013" t="str">
        <f t="shared" si="844"/>
        <v>Bad</v>
      </c>
      <c r="T9013" t="str">
        <f t="shared" si="845"/>
        <v>High Impact</v>
      </c>
    </row>
    <row r="9014" spans="1:20">
      <c r="A9014" t="s">
        <v>9050</v>
      </c>
      <c r="B9014" t="s">
        <v>46</v>
      </c>
      <c r="C9014" t="s">
        <v>31</v>
      </c>
      <c r="D9014">
        <v>3024.25</v>
      </c>
      <c r="E9014" t="str">
        <f t="shared" si="840"/>
        <v>High</v>
      </c>
      <c r="F9014" t="str">
        <f t="shared" si="841"/>
        <v>High</v>
      </c>
      <c r="G9014">
        <v>0.25</v>
      </c>
      <c r="H9014">
        <f>D9014*G9014</f>
        <v>756.0625</v>
      </c>
      <c r="I9014">
        <v>2</v>
      </c>
      <c r="J9014" s="1">
        <v>45612</v>
      </c>
      <c r="K9014" s="1">
        <v>45615</v>
      </c>
      <c r="L9014" t="s">
        <v>20</v>
      </c>
      <c r="M9014" t="str">
        <f t="shared" si="842"/>
        <v>Premium customer</v>
      </c>
      <c r="N9014" t="s">
        <v>27</v>
      </c>
      <c r="O9014">
        <v>719.59</v>
      </c>
      <c r="P9014" t="s">
        <v>28</v>
      </c>
      <c r="Q9014">
        <f>D9014-H9014</f>
        <v>2268.1875</v>
      </c>
      <c r="R9014" t="str">
        <f t="shared" si="843"/>
        <v>Good</v>
      </c>
      <c r="S9014" t="str">
        <f t="shared" si="844"/>
        <v>Good</v>
      </c>
      <c r="T9014" t="str">
        <f t="shared" si="845"/>
        <v>High Impact</v>
      </c>
    </row>
    <row r="9015" spans="1:20">
      <c r="A9015" t="s">
        <v>9051</v>
      </c>
      <c r="B9015" t="s">
        <v>46</v>
      </c>
      <c r="C9015" t="s">
        <v>38</v>
      </c>
      <c r="D9015">
        <v>375.38</v>
      </c>
      <c r="E9015" t="str">
        <f t="shared" si="840"/>
        <v>Low</v>
      </c>
      <c r="F9015" t="str">
        <f t="shared" si="841"/>
        <v>Low</v>
      </c>
      <c r="G9015">
        <v>0.23</v>
      </c>
      <c r="H9015">
        <f>D9015*G9015</f>
        <v>86.337400000000002</v>
      </c>
      <c r="I9015">
        <v>9</v>
      </c>
      <c r="J9015" s="1">
        <v>45599</v>
      </c>
      <c r="K9015" s="1">
        <v>45606</v>
      </c>
      <c r="L9015" t="s">
        <v>36</v>
      </c>
      <c r="M9015" t="str">
        <f t="shared" si="842"/>
        <v>Normal customer</v>
      </c>
      <c r="N9015" t="s">
        <v>21</v>
      </c>
      <c r="O9015">
        <v>96</v>
      </c>
      <c r="P9015" t="s">
        <v>33</v>
      </c>
      <c r="Q9015">
        <f>D9015-H9015</f>
        <v>289.04259999999999</v>
      </c>
      <c r="R9015" t="str">
        <f t="shared" si="843"/>
        <v>Bad</v>
      </c>
      <c r="S9015" t="str">
        <f t="shared" si="844"/>
        <v>Bad</v>
      </c>
      <c r="T9015" t="str">
        <f t="shared" si="845"/>
        <v>Normal</v>
      </c>
    </row>
    <row r="9016" spans="1:20">
      <c r="A9016" t="s">
        <v>9052</v>
      </c>
      <c r="B9016" t="s">
        <v>30</v>
      </c>
      <c r="C9016" t="s">
        <v>38</v>
      </c>
      <c r="D9016">
        <v>4302.04</v>
      </c>
      <c r="E9016" t="str">
        <f t="shared" si="840"/>
        <v>High</v>
      </c>
      <c r="F9016" t="str">
        <f t="shared" si="841"/>
        <v>High</v>
      </c>
      <c r="G9016">
        <v>0.15</v>
      </c>
      <c r="H9016">
        <f>D9016*G9016</f>
        <v>645.30599999999993</v>
      </c>
      <c r="I9016">
        <v>3</v>
      </c>
      <c r="J9016" s="1">
        <v>45566</v>
      </c>
      <c r="K9016" s="1">
        <v>45573</v>
      </c>
      <c r="L9016" t="s">
        <v>36</v>
      </c>
      <c r="M9016" t="str">
        <f t="shared" si="842"/>
        <v>Normal customer</v>
      </c>
      <c r="N9016" t="s">
        <v>27</v>
      </c>
      <c r="O9016">
        <v>409.05</v>
      </c>
      <c r="P9016" t="s">
        <v>22</v>
      </c>
      <c r="Q9016">
        <f>D9016-H9016</f>
        <v>3656.7339999999999</v>
      </c>
      <c r="R9016" t="str">
        <f t="shared" si="843"/>
        <v>Good</v>
      </c>
      <c r="S9016" t="str">
        <f t="shared" si="844"/>
        <v>Good</v>
      </c>
      <c r="T9016" t="str">
        <f t="shared" si="845"/>
        <v>High Impact</v>
      </c>
    </row>
    <row r="9017" spans="1:20">
      <c r="A9017" t="s">
        <v>9053</v>
      </c>
      <c r="B9017" t="s">
        <v>18</v>
      </c>
      <c r="C9017" t="s">
        <v>41</v>
      </c>
      <c r="D9017">
        <v>4054.72</v>
      </c>
      <c r="E9017" t="str">
        <f t="shared" si="840"/>
        <v>High</v>
      </c>
      <c r="F9017" t="str">
        <f t="shared" si="841"/>
        <v>High</v>
      </c>
      <c r="G9017">
        <v>0.42</v>
      </c>
      <c r="H9017">
        <f>D9017*G9017</f>
        <v>1702.9823999999999</v>
      </c>
      <c r="I9017">
        <v>8</v>
      </c>
      <c r="J9017" s="1">
        <v>45204</v>
      </c>
      <c r="K9017" s="1">
        <v>45209</v>
      </c>
      <c r="L9017" t="s">
        <v>26</v>
      </c>
      <c r="M9017" t="str">
        <f t="shared" si="842"/>
        <v>Potential customer</v>
      </c>
      <c r="N9017" t="s">
        <v>27</v>
      </c>
      <c r="O9017">
        <v>562.72</v>
      </c>
      <c r="P9017" t="s">
        <v>44</v>
      </c>
      <c r="Q9017">
        <f>D9017-H9017</f>
        <v>2351.7375999999999</v>
      </c>
      <c r="R9017" t="str">
        <f t="shared" si="843"/>
        <v>Good</v>
      </c>
      <c r="S9017" t="str">
        <f t="shared" si="844"/>
        <v>Good</v>
      </c>
      <c r="T9017" t="str">
        <f t="shared" si="845"/>
        <v>High Impact</v>
      </c>
    </row>
    <row r="9018" spans="1:20">
      <c r="A9018" t="s">
        <v>9054</v>
      </c>
      <c r="B9018" t="s">
        <v>46</v>
      </c>
      <c r="C9018" t="s">
        <v>25</v>
      </c>
      <c r="D9018">
        <v>258.05</v>
      </c>
      <c r="E9018" t="str">
        <f t="shared" si="840"/>
        <v>Low</v>
      </c>
      <c r="F9018" t="str">
        <f t="shared" si="841"/>
        <v>Low</v>
      </c>
      <c r="G9018">
        <v>0.45</v>
      </c>
      <c r="H9018">
        <f>D9018*G9018</f>
        <v>116.1225</v>
      </c>
      <c r="I9018">
        <v>6</v>
      </c>
      <c r="J9018" s="1">
        <v>44936</v>
      </c>
      <c r="K9018" s="1">
        <v>44941</v>
      </c>
      <c r="L9018" t="s">
        <v>36</v>
      </c>
      <c r="M9018" t="str">
        <f t="shared" si="842"/>
        <v>Normal customer</v>
      </c>
      <c r="N9018" t="s">
        <v>21</v>
      </c>
      <c r="O9018">
        <v>45.21</v>
      </c>
      <c r="P9018" t="s">
        <v>39</v>
      </c>
      <c r="Q9018">
        <f>D9018-H9018</f>
        <v>141.92750000000001</v>
      </c>
      <c r="R9018" t="str">
        <f t="shared" si="843"/>
        <v>Bad</v>
      </c>
      <c r="S9018" t="str">
        <f t="shared" si="844"/>
        <v>Bad</v>
      </c>
      <c r="T9018" t="str">
        <f t="shared" si="845"/>
        <v>High Impact</v>
      </c>
    </row>
    <row r="9019" spans="1:20">
      <c r="A9019" t="s">
        <v>9055</v>
      </c>
      <c r="B9019" t="s">
        <v>46</v>
      </c>
      <c r="C9019" t="s">
        <v>31</v>
      </c>
      <c r="D9019">
        <v>339.14</v>
      </c>
      <c r="E9019" t="str">
        <f t="shared" si="840"/>
        <v>Low</v>
      </c>
      <c r="F9019" t="str">
        <f t="shared" si="841"/>
        <v>Low</v>
      </c>
      <c r="G9019">
        <v>0.49</v>
      </c>
      <c r="H9019">
        <f>D9019*G9019</f>
        <v>166.17859999999999</v>
      </c>
      <c r="I9019">
        <v>1</v>
      </c>
      <c r="J9019" s="1">
        <v>45272</v>
      </c>
      <c r="K9019" s="1">
        <v>45273</v>
      </c>
      <c r="L9019" t="s">
        <v>20</v>
      </c>
      <c r="M9019" t="str">
        <f t="shared" si="842"/>
        <v>Normal customer</v>
      </c>
      <c r="N9019" t="s">
        <v>27</v>
      </c>
      <c r="O9019">
        <v>66.22</v>
      </c>
      <c r="P9019" t="s">
        <v>22</v>
      </c>
      <c r="Q9019">
        <f>D9019-H9019</f>
        <v>172.9614</v>
      </c>
      <c r="R9019" t="str">
        <f t="shared" si="843"/>
        <v>Bad</v>
      </c>
      <c r="S9019" t="str">
        <f t="shared" si="844"/>
        <v>Bad</v>
      </c>
      <c r="T9019" t="str">
        <f t="shared" si="845"/>
        <v>High Impact</v>
      </c>
    </row>
    <row r="9020" spans="1:20">
      <c r="A9020" t="s">
        <v>9056</v>
      </c>
      <c r="B9020" t="s">
        <v>24</v>
      </c>
      <c r="C9020" t="s">
        <v>25</v>
      </c>
      <c r="D9020">
        <v>3792.71</v>
      </c>
      <c r="E9020" t="str">
        <f t="shared" si="840"/>
        <v>High</v>
      </c>
      <c r="F9020" t="str">
        <f t="shared" si="841"/>
        <v>High</v>
      </c>
      <c r="G9020">
        <v>0.49</v>
      </c>
      <c r="H9020">
        <f>D9020*G9020</f>
        <v>1858.4278999999999</v>
      </c>
      <c r="I9020">
        <v>6</v>
      </c>
      <c r="J9020" s="1">
        <v>45324</v>
      </c>
      <c r="K9020" s="1">
        <v>45331</v>
      </c>
      <c r="L9020" t="s">
        <v>20</v>
      </c>
      <c r="M9020" t="str">
        <f t="shared" si="842"/>
        <v>Premium customer</v>
      </c>
      <c r="N9020" t="s">
        <v>27</v>
      </c>
      <c r="O9020">
        <v>564.58000000000004</v>
      </c>
      <c r="P9020" t="s">
        <v>33</v>
      </c>
      <c r="Q9020">
        <f>D9020-H9020</f>
        <v>1934.2821000000001</v>
      </c>
      <c r="R9020" t="str">
        <f t="shared" si="843"/>
        <v>Good</v>
      </c>
      <c r="S9020" t="str">
        <f t="shared" si="844"/>
        <v>Good</v>
      </c>
      <c r="T9020" t="str">
        <f t="shared" si="845"/>
        <v>High Impact</v>
      </c>
    </row>
    <row r="9021" spans="1:20">
      <c r="A9021" t="s">
        <v>9057</v>
      </c>
      <c r="B9021" t="s">
        <v>18</v>
      </c>
      <c r="C9021" t="s">
        <v>25</v>
      </c>
      <c r="D9021">
        <v>1910.77</v>
      </c>
      <c r="E9021" t="str">
        <f t="shared" si="840"/>
        <v>High</v>
      </c>
      <c r="F9021" t="str">
        <f t="shared" si="841"/>
        <v>High</v>
      </c>
      <c r="G9021">
        <v>0.49</v>
      </c>
      <c r="H9021">
        <f>D9021*G9021</f>
        <v>936.27729999999997</v>
      </c>
      <c r="I9021">
        <v>8</v>
      </c>
      <c r="J9021" s="1">
        <v>45143</v>
      </c>
      <c r="K9021" s="1">
        <v>45147</v>
      </c>
      <c r="L9021" t="s">
        <v>26</v>
      </c>
      <c r="M9021" t="str">
        <f t="shared" si="842"/>
        <v>Potential customer</v>
      </c>
      <c r="N9021" t="s">
        <v>21</v>
      </c>
      <c r="O9021">
        <v>436.06</v>
      </c>
      <c r="P9021" t="s">
        <v>39</v>
      </c>
      <c r="Q9021">
        <f>D9021-H9021</f>
        <v>974.49270000000001</v>
      </c>
      <c r="R9021" t="str">
        <f t="shared" si="843"/>
        <v>Good</v>
      </c>
      <c r="S9021" t="str">
        <f t="shared" si="844"/>
        <v>Good</v>
      </c>
      <c r="T9021" t="str">
        <f t="shared" si="845"/>
        <v>High Impact</v>
      </c>
    </row>
    <row r="9022" spans="1:20">
      <c r="A9022" t="s">
        <v>9058</v>
      </c>
      <c r="B9022" t="s">
        <v>18</v>
      </c>
      <c r="C9022" t="s">
        <v>41</v>
      </c>
      <c r="D9022">
        <v>2917.63</v>
      </c>
      <c r="E9022" t="str">
        <f t="shared" si="840"/>
        <v>High</v>
      </c>
      <c r="F9022" t="str">
        <f t="shared" si="841"/>
        <v>High</v>
      </c>
      <c r="G9022">
        <v>0.36</v>
      </c>
      <c r="H9022">
        <f>D9022*G9022</f>
        <v>1050.3468</v>
      </c>
      <c r="I9022">
        <v>3</v>
      </c>
      <c r="J9022" s="1">
        <v>45421</v>
      </c>
      <c r="K9022" s="1">
        <v>45426</v>
      </c>
      <c r="L9022" t="s">
        <v>26</v>
      </c>
      <c r="M9022" t="str">
        <f t="shared" si="842"/>
        <v>Potential customer</v>
      </c>
      <c r="N9022" t="s">
        <v>32</v>
      </c>
      <c r="O9022">
        <v>476.9</v>
      </c>
      <c r="P9022" t="s">
        <v>39</v>
      </c>
      <c r="Q9022">
        <f>D9022-H9022</f>
        <v>1867.2832000000001</v>
      </c>
      <c r="R9022" t="str">
        <f t="shared" si="843"/>
        <v>Good</v>
      </c>
      <c r="S9022" t="str">
        <f t="shared" si="844"/>
        <v>Good</v>
      </c>
      <c r="T9022" t="str">
        <f t="shared" si="845"/>
        <v>High Impact</v>
      </c>
    </row>
    <row r="9023" spans="1:20">
      <c r="A9023" t="s">
        <v>9059</v>
      </c>
      <c r="B9023" t="s">
        <v>30</v>
      </c>
      <c r="C9023" t="s">
        <v>31</v>
      </c>
      <c r="D9023">
        <v>1424.61</v>
      </c>
      <c r="E9023" t="str">
        <f t="shared" si="840"/>
        <v>High</v>
      </c>
      <c r="F9023" t="str">
        <f t="shared" si="841"/>
        <v>High</v>
      </c>
      <c r="G9023">
        <v>0.28000000000000003</v>
      </c>
      <c r="H9023">
        <f>D9023*G9023</f>
        <v>398.89080000000001</v>
      </c>
      <c r="I9023">
        <v>7</v>
      </c>
      <c r="J9023" s="1">
        <v>45577</v>
      </c>
      <c r="K9023" s="1">
        <v>45578</v>
      </c>
      <c r="L9023" t="s">
        <v>36</v>
      </c>
      <c r="M9023" t="str">
        <f t="shared" si="842"/>
        <v>Normal customer</v>
      </c>
      <c r="N9023" t="s">
        <v>32</v>
      </c>
      <c r="O9023">
        <v>189.45</v>
      </c>
      <c r="P9023" t="s">
        <v>22</v>
      </c>
      <c r="Q9023">
        <f>D9023-H9023</f>
        <v>1025.7192</v>
      </c>
      <c r="R9023" t="str">
        <f t="shared" si="843"/>
        <v>Bad</v>
      </c>
      <c r="S9023" t="str">
        <f t="shared" si="844"/>
        <v>Bad</v>
      </c>
      <c r="T9023" t="str">
        <f t="shared" si="845"/>
        <v>High Impact</v>
      </c>
    </row>
    <row r="9024" spans="1:20">
      <c r="A9024" t="s">
        <v>9060</v>
      </c>
      <c r="B9024" t="s">
        <v>18</v>
      </c>
      <c r="C9024" t="s">
        <v>41</v>
      </c>
      <c r="D9024">
        <v>947.55</v>
      </c>
      <c r="E9024" t="str">
        <f t="shared" si="840"/>
        <v>Low</v>
      </c>
      <c r="F9024" t="str">
        <f t="shared" si="841"/>
        <v>Midium</v>
      </c>
      <c r="G9024">
        <v>0.09</v>
      </c>
      <c r="H9024">
        <f>D9024*G9024</f>
        <v>85.279499999999999</v>
      </c>
      <c r="I9024">
        <v>6</v>
      </c>
      <c r="J9024" s="1">
        <v>45329</v>
      </c>
      <c r="K9024" s="1">
        <v>45330</v>
      </c>
      <c r="L9024" t="s">
        <v>20</v>
      </c>
      <c r="M9024" t="str">
        <f t="shared" si="842"/>
        <v>Normal customer</v>
      </c>
      <c r="N9024" t="s">
        <v>21</v>
      </c>
      <c r="O9024">
        <v>147.96</v>
      </c>
      <c r="P9024" t="s">
        <v>44</v>
      </c>
      <c r="Q9024">
        <f>D9024-H9024</f>
        <v>862.27049999999997</v>
      </c>
      <c r="R9024" t="str">
        <f t="shared" si="843"/>
        <v>Bad</v>
      </c>
      <c r="S9024" t="str">
        <f t="shared" si="844"/>
        <v>Bad</v>
      </c>
      <c r="T9024" t="str">
        <f t="shared" si="845"/>
        <v>Normal</v>
      </c>
    </row>
    <row r="9025" spans="1:20">
      <c r="A9025" t="s">
        <v>9061</v>
      </c>
      <c r="B9025" t="s">
        <v>30</v>
      </c>
      <c r="C9025" t="s">
        <v>41</v>
      </c>
      <c r="D9025">
        <v>1550.78</v>
      </c>
      <c r="E9025" t="str">
        <f t="shared" si="840"/>
        <v>High</v>
      </c>
      <c r="F9025" t="str">
        <f t="shared" si="841"/>
        <v>High</v>
      </c>
      <c r="G9025">
        <v>0.38</v>
      </c>
      <c r="H9025">
        <f>D9025*G9025</f>
        <v>589.29639999999995</v>
      </c>
      <c r="I9025">
        <v>1</v>
      </c>
      <c r="J9025" s="1">
        <v>45161</v>
      </c>
      <c r="K9025" s="1">
        <v>45162</v>
      </c>
      <c r="L9025" t="s">
        <v>20</v>
      </c>
      <c r="M9025" t="str">
        <f t="shared" si="842"/>
        <v>Premium customer</v>
      </c>
      <c r="N9025" t="s">
        <v>21</v>
      </c>
      <c r="O9025">
        <v>143.19999999999999</v>
      </c>
      <c r="P9025" t="s">
        <v>39</v>
      </c>
      <c r="Q9025">
        <f>D9025-H9025</f>
        <v>961.48360000000002</v>
      </c>
      <c r="R9025" t="str">
        <f t="shared" si="843"/>
        <v>Bad</v>
      </c>
      <c r="S9025" t="str">
        <f t="shared" si="844"/>
        <v>Bad</v>
      </c>
      <c r="T9025" t="str">
        <f t="shared" si="845"/>
        <v>High Impact</v>
      </c>
    </row>
    <row r="9026" spans="1:20">
      <c r="A9026" t="s">
        <v>9062</v>
      </c>
      <c r="B9026" t="s">
        <v>24</v>
      </c>
      <c r="C9026" t="s">
        <v>38</v>
      </c>
      <c r="D9026">
        <v>1308.9000000000001</v>
      </c>
      <c r="E9026" t="str">
        <f t="shared" si="840"/>
        <v>High</v>
      </c>
      <c r="F9026" t="str">
        <f t="shared" si="841"/>
        <v>High</v>
      </c>
      <c r="G9026">
        <v>0.37</v>
      </c>
      <c r="H9026">
        <f>D9026*G9026</f>
        <v>484.29300000000001</v>
      </c>
      <c r="I9026">
        <v>2</v>
      </c>
      <c r="J9026" s="1">
        <v>45233</v>
      </c>
      <c r="K9026" s="1">
        <v>45235</v>
      </c>
      <c r="L9026" t="s">
        <v>20</v>
      </c>
      <c r="M9026" t="str">
        <f t="shared" si="842"/>
        <v>Premium customer</v>
      </c>
      <c r="N9026" t="s">
        <v>32</v>
      </c>
      <c r="O9026">
        <v>112.74</v>
      </c>
      <c r="P9026" t="s">
        <v>39</v>
      </c>
      <c r="Q9026">
        <f>D9026-H9026</f>
        <v>824.60700000000008</v>
      </c>
      <c r="R9026" t="str">
        <f t="shared" si="843"/>
        <v>Bad</v>
      </c>
      <c r="S9026" t="str">
        <f t="shared" si="844"/>
        <v>Bad</v>
      </c>
      <c r="T9026" t="str">
        <f t="shared" si="845"/>
        <v>High Impact</v>
      </c>
    </row>
    <row r="9027" spans="1:20">
      <c r="A9027" t="s">
        <v>9063</v>
      </c>
      <c r="B9027" t="s">
        <v>18</v>
      </c>
      <c r="C9027" t="s">
        <v>41</v>
      </c>
      <c r="D9027">
        <v>2296.71</v>
      </c>
      <c r="E9027" t="str">
        <f t="shared" ref="E9027:E9090" si="846">IF(D9027&gt;1000,"High","Low")</f>
        <v>High</v>
      </c>
      <c r="F9027" t="str">
        <f t="shared" ref="F9027:F9090" si="847">IF(D9027&gt;1000,"High",IF(D9027&gt;500,"Midium","Low"))</f>
        <v>High</v>
      </c>
      <c r="G9027">
        <v>0.42</v>
      </c>
      <c r="H9027">
        <f>D9027*G9027</f>
        <v>964.6182</v>
      </c>
      <c r="I9027">
        <v>5</v>
      </c>
      <c r="J9027" s="1">
        <v>44954</v>
      </c>
      <c r="K9027" s="1">
        <v>44961</v>
      </c>
      <c r="L9027" t="s">
        <v>36</v>
      </c>
      <c r="M9027" t="str">
        <f t="shared" ref="M9027:M9090" si="848">IF(AND(L9027="Member",D9027&gt;1000),"Premium customer",IF(AND(L9027="Regular",D9027&gt;1000),"Potential customer","Normal customer"))</f>
        <v>Normal customer</v>
      </c>
      <c r="N9027" t="s">
        <v>21</v>
      </c>
      <c r="O9027">
        <v>472.44</v>
      </c>
      <c r="P9027" t="s">
        <v>53</v>
      </c>
      <c r="Q9027">
        <f>D9027-H9027</f>
        <v>1332.0918000000001</v>
      </c>
      <c r="R9027" t="str">
        <f t="shared" ref="R9027:R9090" si="849">IF(AND(D9027&gt;1000,O9027&gt;300),"Good","Bad")</f>
        <v>Good</v>
      </c>
      <c r="S9027" t="str">
        <f t="shared" ref="S9027:S9090" si="850">IF(NOT(AND(D9027&gt;1000,O9027&gt;300)),"Bad","Good")</f>
        <v>Good</v>
      </c>
      <c r="T9027" t="str">
        <f t="shared" ref="T9027:T9090" si="851">IF(OR(D9027&gt;1000,G9027&gt;0.25),"High Impact","Normal")</f>
        <v>High Impact</v>
      </c>
    </row>
    <row r="9028" spans="1:20">
      <c r="A9028" t="s">
        <v>9064</v>
      </c>
      <c r="B9028" t="s">
        <v>46</v>
      </c>
      <c r="C9028" t="s">
        <v>19</v>
      </c>
      <c r="D9028">
        <v>3758.71</v>
      </c>
      <c r="E9028" t="str">
        <f t="shared" si="846"/>
        <v>High</v>
      </c>
      <c r="F9028" t="str">
        <f t="shared" si="847"/>
        <v>High</v>
      </c>
      <c r="G9028">
        <v>0.23</v>
      </c>
      <c r="H9028">
        <f>D9028*G9028</f>
        <v>864.50330000000008</v>
      </c>
      <c r="I9028">
        <v>7</v>
      </c>
      <c r="J9028" s="1">
        <v>45209</v>
      </c>
      <c r="K9028" s="1">
        <v>45210</v>
      </c>
      <c r="L9028" t="s">
        <v>36</v>
      </c>
      <c r="M9028" t="str">
        <f t="shared" si="848"/>
        <v>Normal customer</v>
      </c>
      <c r="N9028" t="s">
        <v>27</v>
      </c>
      <c r="O9028">
        <v>573.67999999999995</v>
      </c>
      <c r="P9028" t="s">
        <v>33</v>
      </c>
      <c r="Q9028">
        <f>D9028-H9028</f>
        <v>2894.2066999999997</v>
      </c>
      <c r="R9028" t="str">
        <f t="shared" si="849"/>
        <v>Good</v>
      </c>
      <c r="S9028" t="str">
        <f t="shared" si="850"/>
        <v>Good</v>
      </c>
      <c r="T9028" t="str">
        <f t="shared" si="851"/>
        <v>High Impact</v>
      </c>
    </row>
    <row r="9029" spans="1:20">
      <c r="A9029" t="s">
        <v>9065</v>
      </c>
      <c r="B9029" t="s">
        <v>24</v>
      </c>
      <c r="C9029" t="s">
        <v>31</v>
      </c>
      <c r="D9029">
        <v>2815.23</v>
      </c>
      <c r="E9029" t="str">
        <f t="shared" si="846"/>
        <v>High</v>
      </c>
      <c r="F9029" t="str">
        <f t="shared" si="847"/>
        <v>High</v>
      </c>
      <c r="G9029">
        <v>0.45</v>
      </c>
      <c r="H9029">
        <f>D9029*G9029</f>
        <v>1266.8534999999999</v>
      </c>
      <c r="I9029">
        <v>4</v>
      </c>
      <c r="J9029" s="1">
        <v>45434</v>
      </c>
      <c r="K9029" s="1">
        <v>45435</v>
      </c>
      <c r="L9029" t="s">
        <v>20</v>
      </c>
      <c r="M9029" t="str">
        <f t="shared" si="848"/>
        <v>Premium customer</v>
      </c>
      <c r="N9029" t="s">
        <v>27</v>
      </c>
      <c r="O9029">
        <v>803.58</v>
      </c>
      <c r="P9029" t="s">
        <v>22</v>
      </c>
      <c r="Q9029">
        <f>D9029-H9029</f>
        <v>1548.3765000000001</v>
      </c>
      <c r="R9029" t="str">
        <f t="shared" si="849"/>
        <v>Good</v>
      </c>
      <c r="S9029" t="str">
        <f t="shared" si="850"/>
        <v>Good</v>
      </c>
      <c r="T9029" t="str">
        <f t="shared" si="851"/>
        <v>High Impact</v>
      </c>
    </row>
    <row r="9030" spans="1:20">
      <c r="A9030" t="s">
        <v>9066</v>
      </c>
      <c r="B9030" t="s">
        <v>30</v>
      </c>
      <c r="C9030" t="s">
        <v>38</v>
      </c>
      <c r="D9030">
        <v>3084.97</v>
      </c>
      <c r="E9030" t="str">
        <f t="shared" si="846"/>
        <v>High</v>
      </c>
      <c r="F9030" t="str">
        <f t="shared" si="847"/>
        <v>High</v>
      </c>
      <c r="G9030">
        <v>0.36</v>
      </c>
      <c r="H9030">
        <f>D9030*G9030</f>
        <v>1110.5891999999999</v>
      </c>
      <c r="I9030">
        <v>6</v>
      </c>
      <c r="J9030" s="1">
        <v>45076</v>
      </c>
      <c r="K9030" s="1">
        <v>45083</v>
      </c>
      <c r="L9030" t="s">
        <v>26</v>
      </c>
      <c r="M9030" t="str">
        <f t="shared" si="848"/>
        <v>Potential customer</v>
      </c>
      <c r="N9030" t="s">
        <v>27</v>
      </c>
      <c r="O9030">
        <v>415.94</v>
      </c>
      <c r="P9030" t="s">
        <v>44</v>
      </c>
      <c r="Q9030">
        <f>D9030-H9030</f>
        <v>1974.3807999999999</v>
      </c>
      <c r="R9030" t="str">
        <f t="shared" si="849"/>
        <v>Good</v>
      </c>
      <c r="S9030" t="str">
        <f t="shared" si="850"/>
        <v>Good</v>
      </c>
      <c r="T9030" t="str">
        <f t="shared" si="851"/>
        <v>High Impact</v>
      </c>
    </row>
    <row r="9031" spans="1:20">
      <c r="A9031" t="s">
        <v>9067</v>
      </c>
      <c r="B9031" t="s">
        <v>24</v>
      </c>
      <c r="C9031" t="s">
        <v>31</v>
      </c>
      <c r="D9031">
        <v>2403.39</v>
      </c>
      <c r="E9031" t="str">
        <f t="shared" si="846"/>
        <v>High</v>
      </c>
      <c r="F9031" t="str">
        <f t="shared" si="847"/>
        <v>High</v>
      </c>
      <c r="G9031">
        <v>0.09</v>
      </c>
      <c r="H9031">
        <f>D9031*G9031</f>
        <v>216.30509999999998</v>
      </c>
      <c r="I9031">
        <v>2</v>
      </c>
      <c r="J9031" s="1">
        <v>45079</v>
      </c>
      <c r="K9031" s="1">
        <v>45084</v>
      </c>
      <c r="L9031" t="s">
        <v>36</v>
      </c>
      <c r="M9031" t="str">
        <f t="shared" si="848"/>
        <v>Normal customer</v>
      </c>
      <c r="N9031" t="s">
        <v>21</v>
      </c>
      <c r="O9031">
        <v>506.3</v>
      </c>
      <c r="P9031" t="s">
        <v>22</v>
      </c>
      <c r="Q9031">
        <f>D9031-H9031</f>
        <v>2187.0848999999998</v>
      </c>
      <c r="R9031" t="str">
        <f t="shared" si="849"/>
        <v>Good</v>
      </c>
      <c r="S9031" t="str">
        <f t="shared" si="850"/>
        <v>Good</v>
      </c>
      <c r="T9031" t="str">
        <f t="shared" si="851"/>
        <v>High Impact</v>
      </c>
    </row>
    <row r="9032" spans="1:20">
      <c r="A9032" t="s">
        <v>9068</v>
      </c>
      <c r="B9032" t="s">
        <v>30</v>
      </c>
      <c r="C9032" t="s">
        <v>38</v>
      </c>
      <c r="D9032">
        <v>1691.19</v>
      </c>
      <c r="E9032" t="str">
        <f t="shared" si="846"/>
        <v>High</v>
      </c>
      <c r="F9032" t="str">
        <f t="shared" si="847"/>
        <v>High</v>
      </c>
      <c r="G9032">
        <v>0.1</v>
      </c>
      <c r="H9032">
        <f>D9032*G9032</f>
        <v>169.11900000000003</v>
      </c>
      <c r="I9032">
        <v>5</v>
      </c>
      <c r="J9032" s="1">
        <v>45374</v>
      </c>
      <c r="K9032" s="1">
        <v>45375</v>
      </c>
      <c r="L9032" t="s">
        <v>26</v>
      </c>
      <c r="M9032" t="str">
        <f t="shared" si="848"/>
        <v>Potential customer</v>
      </c>
      <c r="N9032" t="s">
        <v>32</v>
      </c>
      <c r="O9032">
        <v>380.57</v>
      </c>
      <c r="P9032" t="s">
        <v>53</v>
      </c>
      <c r="Q9032">
        <f>D9032-H9032</f>
        <v>1522.0709999999999</v>
      </c>
      <c r="R9032" t="str">
        <f t="shared" si="849"/>
        <v>Good</v>
      </c>
      <c r="S9032" t="str">
        <f t="shared" si="850"/>
        <v>Good</v>
      </c>
      <c r="T9032" t="str">
        <f t="shared" si="851"/>
        <v>High Impact</v>
      </c>
    </row>
    <row r="9033" spans="1:20">
      <c r="A9033" t="s">
        <v>9069</v>
      </c>
      <c r="B9033" t="s">
        <v>24</v>
      </c>
      <c r="C9033" t="s">
        <v>19</v>
      </c>
      <c r="D9033">
        <v>803.19</v>
      </c>
      <c r="E9033" t="str">
        <f t="shared" si="846"/>
        <v>Low</v>
      </c>
      <c r="F9033" t="str">
        <f t="shared" si="847"/>
        <v>Midium</v>
      </c>
      <c r="G9033">
        <v>0.41</v>
      </c>
      <c r="H9033">
        <f>D9033*G9033</f>
        <v>329.30790000000002</v>
      </c>
      <c r="I9033">
        <v>3</v>
      </c>
      <c r="J9033" s="1">
        <v>45189</v>
      </c>
      <c r="K9033" s="1">
        <v>45190</v>
      </c>
      <c r="L9033" t="s">
        <v>36</v>
      </c>
      <c r="M9033" t="str">
        <f t="shared" si="848"/>
        <v>Normal customer</v>
      </c>
      <c r="N9033" t="s">
        <v>32</v>
      </c>
      <c r="O9033">
        <v>198.47</v>
      </c>
      <c r="P9033" t="s">
        <v>39</v>
      </c>
      <c r="Q9033">
        <f>D9033-H9033</f>
        <v>473.88210000000004</v>
      </c>
      <c r="R9033" t="str">
        <f t="shared" si="849"/>
        <v>Bad</v>
      </c>
      <c r="S9033" t="str">
        <f t="shared" si="850"/>
        <v>Bad</v>
      </c>
      <c r="T9033" t="str">
        <f t="shared" si="851"/>
        <v>High Impact</v>
      </c>
    </row>
    <row r="9034" spans="1:20">
      <c r="A9034" t="s">
        <v>9070</v>
      </c>
      <c r="B9034" t="s">
        <v>30</v>
      </c>
      <c r="C9034" t="s">
        <v>41</v>
      </c>
      <c r="D9034">
        <v>1837.37</v>
      </c>
      <c r="E9034" t="str">
        <f t="shared" si="846"/>
        <v>High</v>
      </c>
      <c r="F9034" t="str">
        <f t="shared" si="847"/>
        <v>High</v>
      </c>
      <c r="G9034">
        <v>0.21</v>
      </c>
      <c r="H9034">
        <f>D9034*G9034</f>
        <v>385.84769999999997</v>
      </c>
      <c r="I9034">
        <v>1</v>
      </c>
      <c r="J9034" s="1">
        <v>45175</v>
      </c>
      <c r="K9034" s="1">
        <v>45177</v>
      </c>
      <c r="L9034" t="s">
        <v>36</v>
      </c>
      <c r="M9034" t="str">
        <f t="shared" si="848"/>
        <v>Normal customer</v>
      </c>
      <c r="N9034" t="s">
        <v>32</v>
      </c>
      <c r="O9034">
        <v>259.89</v>
      </c>
      <c r="P9034" t="s">
        <v>39</v>
      </c>
      <c r="Q9034">
        <f>D9034-H9034</f>
        <v>1451.5222999999999</v>
      </c>
      <c r="R9034" t="str">
        <f t="shared" si="849"/>
        <v>Bad</v>
      </c>
      <c r="S9034" t="str">
        <f t="shared" si="850"/>
        <v>Bad</v>
      </c>
      <c r="T9034" t="str">
        <f t="shared" si="851"/>
        <v>High Impact</v>
      </c>
    </row>
    <row r="9035" spans="1:20">
      <c r="A9035" t="s">
        <v>9071</v>
      </c>
      <c r="B9035" t="s">
        <v>18</v>
      </c>
      <c r="C9035" t="s">
        <v>38</v>
      </c>
      <c r="D9035">
        <v>3359.47</v>
      </c>
      <c r="E9035" t="str">
        <f t="shared" si="846"/>
        <v>High</v>
      </c>
      <c r="F9035" t="str">
        <f t="shared" si="847"/>
        <v>High</v>
      </c>
      <c r="G9035">
        <v>0.12</v>
      </c>
      <c r="H9035">
        <f>D9035*G9035</f>
        <v>403.13639999999998</v>
      </c>
      <c r="I9035">
        <v>6</v>
      </c>
      <c r="J9035" s="1">
        <v>45575</v>
      </c>
      <c r="K9035" s="1">
        <v>45577</v>
      </c>
      <c r="L9035" t="s">
        <v>20</v>
      </c>
      <c r="M9035" t="str">
        <f t="shared" si="848"/>
        <v>Premium customer</v>
      </c>
      <c r="N9035" t="s">
        <v>27</v>
      </c>
      <c r="O9035">
        <v>575.42999999999995</v>
      </c>
      <c r="P9035" t="s">
        <v>28</v>
      </c>
      <c r="Q9035">
        <f>D9035-H9035</f>
        <v>2956.3335999999999</v>
      </c>
      <c r="R9035" t="str">
        <f t="shared" si="849"/>
        <v>Good</v>
      </c>
      <c r="S9035" t="str">
        <f t="shared" si="850"/>
        <v>Good</v>
      </c>
      <c r="T9035" t="str">
        <f t="shared" si="851"/>
        <v>High Impact</v>
      </c>
    </row>
    <row r="9036" spans="1:20">
      <c r="A9036" t="s">
        <v>9072</v>
      </c>
      <c r="B9036" t="s">
        <v>46</v>
      </c>
      <c r="C9036" t="s">
        <v>38</v>
      </c>
      <c r="D9036">
        <v>3695.51</v>
      </c>
      <c r="E9036" t="str">
        <f t="shared" si="846"/>
        <v>High</v>
      </c>
      <c r="F9036" t="str">
        <f t="shared" si="847"/>
        <v>High</v>
      </c>
      <c r="G9036">
        <v>0.21</v>
      </c>
      <c r="H9036">
        <f>D9036*G9036</f>
        <v>776.05709999999999</v>
      </c>
      <c r="I9036">
        <v>9</v>
      </c>
      <c r="J9036" s="1">
        <v>45556</v>
      </c>
      <c r="K9036" s="1">
        <v>45563</v>
      </c>
      <c r="L9036" t="s">
        <v>20</v>
      </c>
      <c r="M9036" t="str">
        <f t="shared" si="848"/>
        <v>Premium customer</v>
      </c>
      <c r="N9036" t="s">
        <v>32</v>
      </c>
      <c r="O9036">
        <v>907.59</v>
      </c>
      <c r="P9036" t="s">
        <v>53</v>
      </c>
      <c r="Q9036">
        <f>D9036-H9036</f>
        <v>2919.4529000000002</v>
      </c>
      <c r="R9036" t="str">
        <f t="shared" si="849"/>
        <v>Good</v>
      </c>
      <c r="S9036" t="str">
        <f t="shared" si="850"/>
        <v>Good</v>
      </c>
      <c r="T9036" t="str">
        <f t="shared" si="851"/>
        <v>High Impact</v>
      </c>
    </row>
    <row r="9037" spans="1:20">
      <c r="A9037" t="s">
        <v>9073</v>
      </c>
      <c r="B9037" t="s">
        <v>30</v>
      </c>
      <c r="C9037" t="s">
        <v>38</v>
      </c>
      <c r="D9037">
        <v>2398.9899999999998</v>
      </c>
      <c r="E9037" t="str">
        <f t="shared" si="846"/>
        <v>High</v>
      </c>
      <c r="F9037" t="str">
        <f t="shared" si="847"/>
        <v>High</v>
      </c>
      <c r="G9037">
        <v>0.08</v>
      </c>
      <c r="H9037">
        <f>D9037*G9037</f>
        <v>191.91919999999999</v>
      </c>
      <c r="I9037">
        <v>8</v>
      </c>
      <c r="J9037" s="1">
        <v>45341</v>
      </c>
      <c r="K9037" s="1">
        <v>45348</v>
      </c>
      <c r="L9037" t="s">
        <v>36</v>
      </c>
      <c r="M9037" t="str">
        <f t="shared" si="848"/>
        <v>Normal customer</v>
      </c>
      <c r="N9037" t="s">
        <v>32</v>
      </c>
      <c r="O9037">
        <v>641.03</v>
      </c>
      <c r="P9037" t="s">
        <v>22</v>
      </c>
      <c r="Q9037">
        <f>D9037-H9037</f>
        <v>2207.0708</v>
      </c>
      <c r="R9037" t="str">
        <f t="shared" si="849"/>
        <v>Good</v>
      </c>
      <c r="S9037" t="str">
        <f t="shared" si="850"/>
        <v>Good</v>
      </c>
      <c r="T9037" t="str">
        <f t="shared" si="851"/>
        <v>High Impact</v>
      </c>
    </row>
    <row r="9038" spans="1:20">
      <c r="A9038" t="s">
        <v>9074</v>
      </c>
      <c r="B9038" t="s">
        <v>24</v>
      </c>
      <c r="C9038" t="s">
        <v>19</v>
      </c>
      <c r="D9038">
        <v>3260.49</v>
      </c>
      <c r="E9038" t="str">
        <f t="shared" si="846"/>
        <v>High</v>
      </c>
      <c r="F9038" t="str">
        <f t="shared" si="847"/>
        <v>High</v>
      </c>
      <c r="G9038">
        <v>0.45</v>
      </c>
      <c r="H9038">
        <f>D9038*G9038</f>
        <v>1467.2204999999999</v>
      </c>
      <c r="I9038">
        <v>4</v>
      </c>
      <c r="J9038" s="1">
        <v>45636</v>
      </c>
      <c r="K9038" s="1">
        <v>45637</v>
      </c>
      <c r="L9038" t="s">
        <v>36</v>
      </c>
      <c r="M9038" t="str">
        <f t="shared" si="848"/>
        <v>Normal customer</v>
      </c>
      <c r="N9038" t="s">
        <v>21</v>
      </c>
      <c r="O9038">
        <v>395.2</v>
      </c>
      <c r="P9038" t="s">
        <v>28</v>
      </c>
      <c r="Q9038">
        <f>D9038-H9038</f>
        <v>1793.2694999999999</v>
      </c>
      <c r="R9038" t="str">
        <f t="shared" si="849"/>
        <v>Good</v>
      </c>
      <c r="S9038" t="str">
        <f t="shared" si="850"/>
        <v>Good</v>
      </c>
      <c r="T9038" t="str">
        <f t="shared" si="851"/>
        <v>High Impact</v>
      </c>
    </row>
    <row r="9039" spans="1:20">
      <c r="A9039" t="s">
        <v>9075</v>
      </c>
      <c r="B9039" t="s">
        <v>30</v>
      </c>
      <c r="C9039" t="s">
        <v>31</v>
      </c>
      <c r="D9039">
        <v>1131.6500000000001</v>
      </c>
      <c r="E9039" t="str">
        <f t="shared" si="846"/>
        <v>High</v>
      </c>
      <c r="F9039" t="str">
        <f t="shared" si="847"/>
        <v>High</v>
      </c>
      <c r="G9039">
        <v>0.04</v>
      </c>
      <c r="H9039">
        <f>D9039*G9039</f>
        <v>45.266000000000005</v>
      </c>
      <c r="I9039">
        <v>8</v>
      </c>
      <c r="J9039" s="1">
        <v>45243</v>
      </c>
      <c r="K9039" s="1">
        <v>45244</v>
      </c>
      <c r="L9039" t="s">
        <v>20</v>
      </c>
      <c r="M9039" t="str">
        <f t="shared" si="848"/>
        <v>Premium customer</v>
      </c>
      <c r="N9039" t="s">
        <v>21</v>
      </c>
      <c r="O9039">
        <v>125.09</v>
      </c>
      <c r="P9039" t="s">
        <v>28</v>
      </c>
      <c r="Q9039">
        <f>D9039-H9039</f>
        <v>1086.384</v>
      </c>
      <c r="R9039" t="str">
        <f t="shared" si="849"/>
        <v>Bad</v>
      </c>
      <c r="S9039" t="str">
        <f t="shared" si="850"/>
        <v>Bad</v>
      </c>
      <c r="T9039" t="str">
        <f t="shared" si="851"/>
        <v>High Impact</v>
      </c>
    </row>
    <row r="9040" spans="1:20">
      <c r="A9040" t="s">
        <v>9076</v>
      </c>
      <c r="B9040" t="s">
        <v>30</v>
      </c>
      <c r="C9040" t="s">
        <v>19</v>
      </c>
      <c r="D9040">
        <v>4314.32</v>
      </c>
      <c r="E9040" t="str">
        <f t="shared" si="846"/>
        <v>High</v>
      </c>
      <c r="F9040" t="str">
        <f t="shared" si="847"/>
        <v>High</v>
      </c>
      <c r="G9040">
        <v>0.18</v>
      </c>
      <c r="H9040">
        <f>D9040*G9040</f>
        <v>776.57759999999996</v>
      </c>
      <c r="I9040">
        <v>5</v>
      </c>
      <c r="J9040" s="1">
        <v>45100</v>
      </c>
      <c r="K9040" s="1">
        <v>45105</v>
      </c>
      <c r="L9040" t="s">
        <v>20</v>
      </c>
      <c r="M9040" t="str">
        <f t="shared" si="848"/>
        <v>Premium customer</v>
      </c>
      <c r="N9040" t="s">
        <v>27</v>
      </c>
      <c r="O9040">
        <v>582.53</v>
      </c>
      <c r="P9040" t="s">
        <v>39</v>
      </c>
      <c r="Q9040">
        <f>D9040-H9040</f>
        <v>3537.7423999999996</v>
      </c>
      <c r="R9040" t="str">
        <f t="shared" si="849"/>
        <v>Good</v>
      </c>
      <c r="S9040" t="str">
        <f t="shared" si="850"/>
        <v>Good</v>
      </c>
      <c r="T9040" t="str">
        <f t="shared" si="851"/>
        <v>High Impact</v>
      </c>
    </row>
    <row r="9041" spans="1:20">
      <c r="A9041" t="s">
        <v>9077</v>
      </c>
      <c r="B9041" t="s">
        <v>30</v>
      </c>
      <c r="C9041" t="s">
        <v>38</v>
      </c>
      <c r="D9041">
        <v>4343.09</v>
      </c>
      <c r="E9041" t="str">
        <f t="shared" si="846"/>
        <v>High</v>
      </c>
      <c r="F9041" t="str">
        <f t="shared" si="847"/>
        <v>High</v>
      </c>
      <c r="G9041">
        <v>0.28000000000000003</v>
      </c>
      <c r="H9041">
        <f>D9041*G9041</f>
        <v>1216.0652000000002</v>
      </c>
      <c r="I9041">
        <v>3</v>
      </c>
      <c r="J9041" s="1">
        <v>45171</v>
      </c>
      <c r="K9041" s="1">
        <v>45176</v>
      </c>
      <c r="L9041" t="s">
        <v>26</v>
      </c>
      <c r="M9041" t="str">
        <f t="shared" si="848"/>
        <v>Potential customer</v>
      </c>
      <c r="N9041" t="s">
        <v>21</v>
      </c>
      <c r="O9041">
        <v>858.21</v>
      </c>
      <c r="P9041" t="s">
        <v>39</v>
      </c>
      <c r="Q9041">
        <f>D9041-H9041</f>
        <v>3127.0248000000001</v>
      </c>
      <c r="R9041" t="str">
        <f t="shared" si="849"/>
        <v>Good</v>
      </c>
      <c r="S9041" t="str">
        <f t="shared" si="850"/>
        <v>Good</v>
      </c>
      <c r="T9041" t="str">
        <f t="shared" si="851"/>
        <v>High Impact</v>
      </c>
    </row>
    <row r="9042" spans="1:20">
      <c r="A9042" t="s">
        <v>9078</v>
      </c>
      <c r="B9042" t="s">
        <v>24</v>
      </c>
      <c r="C9042" t="s">
        <v>38</v>
      </c>
      <c r="D9042">
        <v>1669.61</v>
      </c>
      <c r="E9042" t="str">
        <f t="shared" si="846"/>
        <v>High</v>
      </c>
      <c r="F9042" t="str">
        <f t="shared" si="847"/>
        <v>High</v>
      </c>
      <c r="G9042">
        <v>0.44</v>
      </c>
      <c r="H9042">
        <f>D9042*G9042</f>
        <v>734.62839999999994</v>
      </c>
      <c r="I9042">
        <v>4</v>
      </c>
      <c r="J9042" s="1">
        <v>45268</v>
      </c>
      <c r="K9042" s="1">
        <v>45270</v>
      </c>
      <c r="L9042" t="s">
        <v>26</v>
      </c>
      <c r="M9042" t="str">
        <f t="shared" si="848"/>
        <v>Potential customer</v>
      </c>
      <c r="N9042" t="s">
        <v>21</v>
      </c>
      <c r="O9042">
        <v>430.97</v>
      </c>
      <c r="P9042" t="s">
        <v>28</v>
      </c>
      <c r="Q9042">
        <f>D9042-H9042</f>
        <v>934.98159999999996</v>
      </c>
      <c r="R9042" t="str">
        <f t="shared" si="849"/>
        <v>Good</v>
      </c>
      <c r="S9042" t="str">
        <f t="shared" si="850"/>
        <v>Good</v>
      </c>
      <c r="T9042" t="str">
        <f t="shared" si="851"/>
        <v>High Impact</v>
      </c>
    </row>
    <row r="9043" spans="1:20">
      <c r="A9043" t="s">
        <v>9079</v>
      </c>
      <c r="B9043" t="s">
        <v>46</v>
      </c>
      <c r="C9043" t="s">
        <v>41</v>
      </c>
      <c r="D9043">
        <v>2783.79</v>
      </c>
      <c r="E9043" t="str">
        <f t="shared" si="846"/>
        <v>High</v>
      </c>
      <c r="F9043" t="str">
        <f t="shared" si="847"/>
        <v>High</v>
      </c>
      <c r="G9043">
        <v>0.39</v>
      </c>
      <c r="H9043">
        <f>D9043*G9043</f>
        <v>1085.6781000000001</v>
      </c>
      <c r="I9043">
        <v>7</v>
      </c>
      <c r="J9043" s="1">
        <v>44935</v>
      </c>
      <c r="K9043" s="1">
        <v>44940</v>
      </c>
      <c r="L9043" t="s">
        <v>26</v>
      </c>
      <c r="M9043" t="str">
        <f t="shared" si="848"/>
        <v>Potential customer</v>
      </c>
      <c r="N9043" t="s">
        <v>27</v>
      </c>
      <c r="O9043">
        <v>587.53</v>
      </c>
      <c r="P9043" t="s">
        <v>44</v>
      </c>
      <c r="Q9043">
        <f>D9043-H9043</f>
        <v>1698.1118999999999</v>
      </c>
      <c r="R9043" t="str">
        <f t="shared" si="849"/>
        <v>Good</v>
      </c>
      <c r="S9043" t="str">
        <f t="shared" si="850"/>
        <v>Good</v>
      </c>
      <c r="T9043" t="str">
        <f t="shared" si="851"/>
        <v>High Impact</v>
      </c>
    </row>
    <row r="9044" spans="1:20">
      <c r="A9044" t="s">
        <v>9080</v>
      </c>
      <c r="B9044" t="s">
        <v>18</v>
      </c>
      <c r="C9044" t="s">
        <v>19</v>
      </c>
      <c r="D9044">
        <v>3072.64</v>
      </c>
      <c r="E9044" t="str">
        <f t="shared" si="846"/>
        <v>High</v>
      </c>
      <c r="F9044" t="str">
        <f t="shared" si="847"/>
        <v>High</v>
      </c>
      <c r="G9044">
        <v>0.01</v>
      </c>
      <c r="H9044">
        <f>D9044*G9044</f>
        <v>30.726399999999998</v>
      </c>
      <c r="I9044">
        <v>5</v>
      </c>
      <c r="J9044" s="1">
        <v>45405</v>
      </c>
      <c r="K9044" s="1">
        <v>45412</v>
      </c>
      <c r="L9044" t="s">
        <v>20</v>
      </c>
      <c r="M9044" t="str">
        <f t="shared" si="848"/>
        <v>Premium customer</v>
      </c>
      <c r="N9044" t="s">
        <v>21</v>
      </c>
      <c r="O9044">
        <v>308.98</v>
      </c>
      <c r="P9044" t="s">
        <v>53</v>
      </c>
      <c r="Q9044">
        <f>D9044-H9044</f>
        <v>3041.9135999999999</v>
      </c>
      <c r="R9044" t="str">
        <f t="shared" si="849"/>
        <v>Good</v>
      </c>
      <c r="S9044" t="str">
        <f t="shared" si="850"/>
        <v>Good</v>
      </c>
      <c r="T9044" t="str">
        <f t="shared" si="851"/>
        <v>High Impact</v>
      </c>
    </row>
    <row r="9045" spans="1:20">
      <c r="A9045" t="s">
        <v>9081</v>
      </c>
      <c r="B9045" t="s">
        <v>46</v>
      </c>
      <c r="C9045" t="s">
        <v>19</v>
      </c>
      <c r="D9045">
        <v>2414.91</v>
      </c>
      <c r="E9045" t="str">
        <f t="shared" si="846"/>
        <v>High</v>
      </c>
      <c r="F9045" t="str">
        <f t="shared" si="847"/>
        <v>High</v>
      </c>
      <c r="G9045">
        <v>0.41</v>
      </c>
      <c r="H9045">
        <f>D9045*G9045</f>
        <v>990.11309999999992</v>
      </c>
      <c r="I9045">
        <v>4</v>
      </c>
      <c r="J9045" s="1">
        <v>44948</v>
      </c>
      <c r="K9045" s="1">
        <v>44955</v>
      </c>
      <c r="L9045" t="s">
        <v>20</v>
      </c>
      <c r="M9045" t="str">
        <f t="shared" si="848"/>
        <v>Premium customer</v>
      </c>
      <c r="N9045" t="s">
        <v>27</v>
      </c>
      <c r="O9045">
        <v>152</v>
      </c>
      <c r="P9045" t="s">
        <v>33</v>
      </c>
      <c r="Q9045">
        <f>D9045-H9045</f>
        <v>1424.7968999999998</v>
      </c>
      <c r="R9045" t="str">
        <f t="shared" si="849"/>
        <v>Bad</v>
      </c>
      <c r="S9045" t="str">
        <f t="shared" si="850"/>
        <v>Bad</v>
      </c>
      <c r="T9045" t="str">
        <f t="shared" si="851"/>
        <v>High Impact</v>
      </c>
    </row>
    <row r="9046" spans="1:20">
      <c r="A9046" t="s">
        <v>9082</v>
      </c>
      <c r="B9046" t="s">
        <v>30</v>
      </c>
      <c r="C9046" t="s">
        <v>25</v>
      </c>
      <c r="D9046">
        <v>4564.6000000000004</v>
      </c>
      <c r="E9046" t="str">
        <f t="shared" si="846"/>
        <v>High</v>
      </c>
      <c r="F9046" t="str">
        <f t="shared" si="847"/>
        <v>High</v>
      </c>
      <c r="G9046">
        <v>0.32</v>
      </c>
      <c r="H9046">
        <f>D9046*G9046</f>
        <v>1460.6720000000003</v>
      </c>
      <c r="I9046">
        <v>3</v>
      </c>
      <c r="J9046" s="1">
        <v>45203</v>
      </c>
      <c r="K9046" s="1">
        <v>45207</v>
      </c>
      <c r="L9046" t="s">
        <v>26</v>
      </c>
      <c r="M9046" t="str">
        <f t="shared" si="848"/>
        <v>Potential customer</v>
      </c>
      <c r="N9046" t="s">
        <v>21</v>
      </c>
      <c r="O9046">
        <v>862.89</v>
      </c>
      <c r="P9046" t="s">
        <v>39</v>
      </c>
      <c r="Q9046">
        <f>D9046-H9046</f>
        <v>3103.9279999999999</v>
      </c>
      <c r="R9046" t="str">
        <f t="shared" si="849"/>
        <v>Good</v>
      </c>
      <c r="S9046" t="str">
        <f t="shared" si="850"/>
        <v>Good</v>
      </c>
      <c r="T9046" t="str">
        <f t="shared" si="851"/>
        <v>High Impact</v>
      </c>
    </row>
    <row r="9047" spans="1:20">
      <c r="A9047" t="s">
        <v>9083</v>
      </c>
      <c r="B9047" t="s">
        <v>24</v>
      </c>
      <c r="C9047" t="s">
        <v>31</v>
      </c>
      <c r="D9047">
        <v>3724.61</v>
      </c>
      <c r="E9047" t="str">
        <f t="shared" si="846"/>
        <v>High</v>
      </c>
      <c r="F9047" t="str">
        <f t="shared" si="847"/>
        <v>High</v>
      </c>
      <c r="G9047">
        <v>7.0000000000000007E-2</v>
      </c>
      <c r="H9047">
        <f>D9047*G9047</f>
        <v>260.72270000000003</v>
      </c>
      <c r="I9047">
        <v>3</v>
      </c>
      <c r="J9047" s="1">
        <v>45011</v>
      </c>
      <c r="K9047" s="1">
        <v>45017</v>
      </c>
      <c r="L9047" t="s">
        <v>20</v>
      </c>
      <c r="M9047" t="str">
        <f t="shared" si="848"/>
        <v>Premium customer</v>
      </c>
      <c r="N9047" t="s">
        <v>27</v>
      </c>
      <c r="O9047">
        <v>896.32</v>
      </c>
      <c r="P9047" t="s">
        <v>44</v>
      </c>
      <c r="Q9047">
        <f>D9047-H9047</f>
        <v>3463.8873000000003</v>
      </c>
      <c r="R9047" t="str">
        <f t="shared" si="849"/>
        <v>Good</v>
      </c>
      <c r="S9047" t="str">
        <f t="shared" si="850"/>
        <v>Good</v>
      </c>
      <c r="T9047" t="str">
        <f t="shared" si="851"/>
        <v>High Impact</v>
      </c>
    </row>
    <row r="9048" spans="1:20">
      <c r="A9048" t="s">
        <v>9084</v>
      </c>
      <c r="B9048" t="s">
        <v>46</v>
      </c>
      <c r="C9048" t="s">
        <v>25</v>
      </c>
      <c r="D9048">
        <v>3395.3</v>
      </c>
      <c r="E9048" t="str">
        <f t="shared" si="846"/>
        <v>High</v>
      </c>
      <c r="F9048" t="str">
        <f t="shared" si="847"/>
        <v>High</v>
      </c>
      <c r="G9048">
        <v>0.31</v>
      </c>
      <c r="H9048">
        <f>D9048*G9048</f>
        <v>1052.5430000000001</v>
      </c>
      <c r="I9048">
        <v>6</v>
      </c>
      <c r="J9048" s="1">
        <v>44979</v>
      </c>
      <c r="K9048" s="1">
        <v>44982</v>
      </c>
      <c r="L9048" t="s">
        <v>26</v>
      </c>
      <c r="M9048" t="str">
        <f t="shared" si="848"/>
        <v>Potential customer</v>
      </c>
      <c r="N9048" t="s">
        <v>32</v>
      </c>
      <c r="O9048">
        <v>598.70000000000005</v>
      </c>
      <c r="P9048" t="s">
        <v>33</v>
      </c>
      <c r="Q9048">
        <f>D9048-H9048</f>
        <v>2342.7570000000001</v>
      </c>
      <c r="R9048" t="str">
        <f t="shared" si="849"/>
        <v>Good</v>
      </c>
      <c r="S9048" t="str">
        <f t="shared" si="850"/>
        <v>Good</v>
      </c>
      <c r="T9048" t="str">
        <f t="shared" si="851"/>
        <v>High Impact</v>
      </c>
    </row>
    <row r="9049" spans="1:20">
      <c r="A9049" t="s">
        <v>9085</v>
      </c>
      <c r="B9049" t="s">
        <v>30</v>
      </c>
      <c r="C9049" t="s">
        <v>25</v>
      </c>
      <c r="D9049">
        <v>2648.46</v>
      </c>
      <c r="E9049" t="str">
        <f t="shared" si="846"/>
        <v>High</v>
      </c>
      <c r="F9049" t="str">
        <f t="shared" si="847"/>
        <v>High</v>
      </c>
      <c r="G9049">
        <v>0.41</v>
      </c>
      <c r="H9049">
        <f>D9049*G9049</f>
        <v>1085.8686</v>
      </c>
      <c r="I9049">
        <v>8</v>
      </c>
      <c r="J9049" s="1">
        <v>45500</v>
      </c>
      <c r="K9049" s="1">
        <v>45507</v>
      </c>
      <c r="L9049" t="s">
        <v>26</v>
      </c>
      <c r="M9049" t="str">
        <f t="shared" si="848"/>
        <v>Potential customer</v>
      </c>
      <c r="N9049" t="s">
        <v>32</v>
      </c>
      <c r="O9049">
        <v>375.1</v>
      </c>
      <c r="P9049" t="s">
        <v>33</v>
      </c>
      <c r="Q9049">
        <f>D9049-H9049</f>
        <v>1562.5914</v>
      </c>
      <c r="R9049" t="str">
        <f t="shared" si="849"/>
        <v>Good</v>
      </c>
      <c r="S9049" t="str">
        <f t="shared" si="850"/>
        <v>Good</v>
      </c>
      <c r="T9049" t="str">
        <f t="shared" si="851"/>
        <v>High Impact</v>
      </c>
    </row>
    <row r="9050" spans="1:20">
      <c r="A9050" t="s">
        <v>9086</v>
      </c>
      <c r="B9050" t="s">
        <v>18</v>
      </c>
      <c r="C9050" t="s">
        <v>31</v>
      </c>
      <c r="D9050">
        <v>515.75</v>
      </c>
      <c r="E9050" t="str">
        <f t="shared" si="846"/>
        <v>Low</v>
      </c>
      <c r="F9050" t="str">
        <f t="shared" si="847"/>
        <v>Midium</v>
      </c>
      <c r="G9050">
        <v>0.3</v>
      </c>
      <c r="H9050">
        <f>D9050*G9050</f>
        <v>154.72499999999999</v>
      </c>
      <c r="I9050">
        <v>4</v>
      </c>
      <c r="J9050" s="1">
        <v>45624</v>
      </c>
      <c r="K9050" s="1">
        <v>45631</v>
      </c>
      <c r="L9050" t="s">
        <v>26</v>
      </c>
      <c r="M9050" t="str">
        <f t="shared" si="848"/>
        <v>Normal customer</v>
      </c>
      <c r="N9050" t="s">
        <v>32</v>
      </c>
      <c r="O9050">
        <v>51.29</v>
      </c>
      <c r="P9050" t="s">
        <v>39</v>
      </c>
      <c r="Q9050">
        <f>D9050-H9050</f>
        <v>361.02499999999998</v>
      </c>
      <c r="R9050" t="str">
        <f t="shared" si="849"/>
        <v>Bad</v>
      </c>
      <c r="S9050" t="str">
        <f t="shared" si="850"/>
        <v>Bad</v>
      </c>
      <c r="T9050" t="str">
        <f t="shared" si="851"/>
        <v>High Impact</v>
      </c>
    </row>
    <row r="9051" spans="1:20">
      <c r="A9051" t="s">
        <v>9087</v>
      </c>
      <c r="B9051" t="s">
        <v>18</v>
      </c>
      <c r="C9051" t="s">
        <v>41</v>
      </c>
      <c r="D9051">
        <v>628.32000000000005</v>
      </c>
      <c r="E9051" t="str">
        <f t="shared" si="846"/>
        <v>Low</v>
      </c>
      <c r="F9051" t="str">
        <f t="shared" si="847"/>
        <v>Midium</v>
      </c>
      <c r="G9051">
        <v>0.5</v>
      </c>
      <c r="H9051">
        <f>D9051*G9051</f>
        <v>314.16000000000003</v>
      </c>
      <c r="I9051">
        <v>1</v>
      </c>
      <c r="J9051" s="1">
        <v>44987</v>
      </c>
      <c r="K9051" s="1">
        <v>44989</v>
      </c>
      <c r="L9051" t="s">
        <v>36</v>
      </c>
      <c r="M9051" t="str">
        <f t="shared" si="848"/>
        <v>Normal customer</v>
      </c>
      <c r="N9051" t="s">
        <v>32</v>
      </c>
      <c r="O9051">
        <v>121.66</v>
      </c>
      <c r="P9051" t="s">
        <v>33</v>
      </c>
      <c r="Q9051">
        <f>D9051-H9051</f>
        <v>314.16000000000003</v>
      </c>
      <c r="R9051" t="str">
        <f t="shared" si="849"/>
        <v>Bad</v>
      </c>
      <c r="S9051" t="str">
        <f t="shared" si="850"/>
        <v>Bad</v>
      </c>
      <c r="T9051" t="str">
        <f t="shared" si="851"/>
        <v>High Impact</v>
      </c>
    </row>
    <row r="9052" spans="1:20">
      <c r="A9052" t="s">
        <v>9088</v>
      </c>
      <c r="B9052" t="s">
        <v>18</v>
      </c>
      <c r="C9052" t="s">
        <v>41</v>
      </c>
      <c r="D9052">
        <v>1565.14</v>
      </c>
      <c r="E9052" t="str">
        <f t="shared" si="846"/>
        <v>High</v>
      </c>
      <c r="F9052" t="str">
        <f t="shared" si="847"/>
        <v>High</v>
      </c>
      <c r="G9052">
        <v>0.25</v>
      </c>
      <c r="H9052">
        <f>D9052*G9052</f>
        <v>391.28500000000003</v>
      </c>
      <c r="I9052">
        <v>4</v>
      </c>
      <c r="J9052" s="1">
        <v>45601</v>
      </c>
      <c r="K9052" s="1">
        <v>45603</v>
      </c>
      <c r="L9052" t="s">
        <v>26</v>
      </c>
      <c r="M9052" t="str">
        <f t="shared" si="848"/>
        <v>Potential customer</v>
      </c>
      <c r="N9052" t="s">
        <v>32</v>
      </c>
      <c r="O9052">
        <v>317.56</v>
      </c>
      <c r="P9052" t="s">
        <v>33</v>
      </c>
      <c r="Q9052">
        <f>D9052-H9052</f>
        <v>1173.855</v>
      </c>
      <c r="R9052" t="str">
        <f t="shared" si="849"/>
        <v>Good</v>
      </c>
      <c r="S9052" t="str">
        <f t="shared" si="850"/>
        <v>Good</v>
      </c>
      <c r="T9052" t="str">
        <f t="shared" si="851"/>
        <v>High Impact</v>
      </c>
    </row>
    <row r="9053" spans="1:20">
      <c r="A9053" t="s">
        <v>9089</v>
      </c>
      <c r="B9053" t="s">
        <v>30</v>
      </c>
      <c r="C9053" t="s">
        <v>31</v>
      </c>
      <c r="D9053">
        <v>1136.46</v>
      </c>
      <c r="E9053" t="str">
        <f t="shared" si="846"/>
        <v>High</v>
      </c>
      <c r="F9053" t="str">
        <f t="shared" si="847"/>
        <v>High</v>
      </c>
      <c r="G9053">
        <v>0.34</v>
      </c>
      <c r="H9053">
        <f>D9053*G9053</f>
        <v>386.39640000000003</v>
      </c>
      <c r="I9053">
        <v>5</v>
      </c>
      <c r="J9053" s="1">
        <v>45350</v>
      </c>
      <c r="K9053" s="1">
        <v>45355</v>
      </c>
      <c r="L9053" t="s">
        <v>36</v>
      </c>
      <c r="M9053" t="str">
        <f t="shared" si="848"/>
        <v>Normal customer</v>
      </c>
      <c r="N9053" t="s">
        <v>21</v>
      </c>
      <c r="O9053">
        <v>293.91000000000003</v>
      </c>
      <c r="P9053" t="s">
        <v>22</v>
      </c>
      <c r="Q9053">
        <f>D9053-H9053</f>
        <v>750.06359999999995</v>
      </c>
      <c r="R9053" t="str">
        <f t="shared" si="849"/>
        <v>Bad</v>
      </c>
      <c r="S9053" t="str">
        <f t="shared" si="850"/>
        <v>Bad</v>
      </c>
      <c r="T9053" t="str">
        <f t="shared" si="851"/>
        <v>High Impact</v>
      </c>
    </row>
    <row r="9054" spans="1:20">
      <c r="A9054" t="s">
        <v>9090</v>
      </c>
      <c r="B9054" t="s">
        <v>24</v>
      </c>
      <c r="C9054" t="s">
        <v>31</v>
      </c>
      <c r="D9054">
        <v>4767.3999999999996</v>
      </c>
      <c r="E9054" t="str">
        <f t="shared" si="846"/>
        <v>High</v>
      </c>
      <c r="F9054" t="str">
        <f t="shared" si="847"/>
        <v>High</v>
      </c>
      <c r="G9054">
        <v>0.04</v>
      </c>
      <c r="H9054">
        <f>D9054*G9054</f>
        <v>190.696</v>
      </c>
      <c r="I9054">
        <v>8</v>
      </c>
      <c r="J9054" s="1">
        <v>45008</v>
      </c>
      <c r="K9054" s="1">
        <v>45011</v>
      </c>
      <c r="L9054" t="s">
        <v>26</v>
      </c>
      <c r="M9054" t="str">
        <f t="shared" si="848"/>
        <v>Potential customer</v>
      </c>
      <c r="N9054" t="s">
        <v>21</v>
      </c>
      <c r="O9054">
        <v>1119.49</v>
      </c>
      <c r="P9054" t="s">
        <v>39</v>
      </c>
      <c r="Q9054">
        <f>D9054-H9054</f>
        <v>4576.7039999999997</v>
      </c>
      <c r="R9054" t="str">
        <f t="shared" si="849"/>
        <v>Good</v>
      </c>
      <c r="S9054" t="str">
        <f t="shared" si="850"/>
        <v>Good</v>
      </c>
      <c r="T9054" t="str">
        <f t="shared" si="851"/>
        <v>High Impact</v>
      </c>
    </row>
    <row r="9055" spans="1:20">
      <c r="A9055" t="s">
        <v>9091</v>
      </c>
      <c r="B9055" t="s">
        <v>46</v>
      </c>
      <c r="C9055" t="s">
        <v>19</v>
      </c>
      <c r="D9055">
        <v>2108.08</v>
      </c>
      <c r="E9055" t="str">
        <f t="shared" si="846"/>
        <v>High</v>
      </c>
      <c r="F9055" t="str">
        <f t="shared" si="847"/>
        <v>High</v>
      </c>
      <c r="G9055">
        <v>0.41</v>
      </c>
      <c r="H9055">
        <f>D9055*G9055</f>
        <v>864.31279999999992</v>
      </c>
      <c r="I9055">
        <v>7</v>
      </c>
      <c r="J9055" s="1">
        <v>45497</v>
      </c>
      <c r="K9055" s="1">
        <v>45500</v>
      </c>
      <c r="L9055" t="s">
        <v>36</v>
      </c>
      <c r="M9055" t="str">
        <f t="shared" si="848"/>
        <v>Normal customer</v>
      </c>
      <c r="N9055" t="s">
        <v>27</v>
      </c>
      <c r="O9055">
        <v>377.03</v>
      </c>
      <c r="P9055" t="s">
        <v>39</v>
      </c>
      <c r="Q9055">
        <f>D9055-H9055</f>
        <v>1243.7672</v>
      </c>
      <c r="R9055" t="str">
        <f t="shared" si="849"/>
        <v>Good</v>
      </c>
      <c r="S9055" t="str">
        <f t="shared" si="850"/>
        <v>Good</v>
      </c>
      <c r="T9055" t="str">
        <f t="shared" si="851"/>
        <v>High Impact</v>
      </c>
    </row>
    <row r="9056" spans="1:20">
      <c r="A9056" t="s">
        <v>9092</v>
      </c>
      <c r="B9056" t="s">
        <v>18</v>
      </c>
      <c r="C9056" t="s">
        <v>19</v>
      </c>
      <c r="D9056">
        <v>4395.37</v>
      </c>
      <c r="E9056" t="str">
        <f t="shared" si="846"/>
        <v>High</v>
      </c>
      <c r="F9056" t="str">
        <f t="shared" si="847"/>
        <v>High</v>
      </c>
      <c r="G9056">
        <v>0.31</v>
      </c>
      <c r="H9056">
        <f>D9056*G9056</f>
        <v>1362.5646999999999</v>
      </c>
      <c r="I9056">
        <v>2</v>
      </c>
      <c r="J9056" s="1">
        <v>45425</v>
      </c>
      <c r="K9056" s="1">
        <v>45432</v>
      </c>
      <c r="L9056" t="s">
        <v>26</v>
      </c>
      <c r="M9056" t="str">
        <f t="shared" si="848"/>
        <v>Potential customer</v>
      </c>
      <c r="N9056" t="s">
        <v>21</v>
      </c>
      <c r="O9056">
        <v>1109.3399999999999</v>
      </c>
      <c r="P9056" t="s">
        <v>22</v>
      </c>
      <c r="Q9056">
        <f>D9056-H9056</f>
        <v>3032.8053</v>
      </c>
      <c r="R9056" t="str">
        <f t="shared" si="849"/>
        <v>Good</v>
      </c>
      <c r="S9056" t="str">
        <f t="shared" si="850"/>
        <v>Good</v>
      </c>
      <c r="T9056" t="str">
        <f t="shared" si="851"/>
        <v>High Impact</v>
      </c>
    </row>
    <row r="9057" spans="1:20">
      <c r="A9057" t="s">
        <v>9093</v>
      </c>
      <c r="B9057" t="s">
        <v>30</v>
      </c>
      <c r="C9057" t="s">
        <v>19</v>
      </c>
      <c r="D9057">
        <v>4108.59</v>
      </c>
      <c r="E9057" t="str">
        <f t="shared" si="846"/>
        <v>High</v>
      </c>
      <c r="F9057" t="str">
        <f t="shared" si="847"/>
        <v>High</v>
      </c>
      <c r="G9057">
        <v>0.28000000000000003</v>
      </c>
      <c r="H9057">
        <f>D9057*G9057</f>
        <v>1150.4052000000001</v>
      </c>
      <c r="I9057">
        <v>9</v>
      </c>
      <c r="J9057" s="1">
        <v>45098</v>
      </c>
      <c r="K9057" s="1">
        <v>45099</v>
      </c>
      <c r="L9057" t="s">
        <v>20</v>
      </c>
      <c r="M9057" t="str">
        <f t="shared" si="848"/>
        <v>Premium customer</v>
      </c>
      <c r="N9057" t="s">
        <v>32</v>
      </c>
      <c r="O9057">
        <v>321.87</v>
      </c>
      <c r="P9057" t="s">
        <v>53</v>
      </c>
      <c r="Q9057">
        <f>D9057-H9057</f>
        <v>2958.1848</v>
      </c>
      <c r="R9057" t="str">
        <f t="shared" si="849"/>
        <v>Good</v>
      </c>
      <c r="S9057" t="str">
        <f t="shared" si="850"/>
        <v>Good</v>
      </c>
      <c r="T9057" t="str">
        <f t="shared" si="851"/>
        <v>High Impact</v>
      </c>
    </row>
    <row r="9058" spans="1:20">
      <c r="A9058" t="s">
        <v>9094</v>
      </c>
      <c r="B9058" t="s">
        <v>30</v>
      </c>
      <c r="C9058" t="s">
        <v>19</v>
      </c>
      <c r="D9058">
        <v>4081.59</v>
      </c>
      <c r="E9058" t="str">
        <f t="shared" si="846"/>
        <v>High</v>
      </c>
      <c r="F9058" t="str">
        <f t="shared" si="847"/>
        <v>High</v>
      </c>
      <c r="G9058">
        <v>0.35</v>
      </c>
      <c r="H9058">
        <f>D9058*G9058</f>
        <v>1428.5564999999999</v>
      </c>
      <c r="I9058">
        <v>3</v>
      </c>
      <c r="J9058" s="1">
        <v>44984</v>
      </c>
      <c r="K9058" s="1">
        <v>44986</v>
      </c>
      <c r="L9058" t="s">
        <v>36</v>
      </c>
      <c r="M9058" t="str">
        <f t="shared" si="848"/>
        <v>Normal customer</v>
      </c>
      <c r="N9058" t="s">
        <v>32</v>
      </c>
      <c r="O9058">
        <v>447.83</v>
      </c>
      <c r="P9058" t="s">
        <v>53</v>
      </c>
      <c r="Q9058">
        <f>D9058-H9058</f>
        <v>2653.0335000000005</v>
      </c>
      <c r="R9058" t="str">
        <f t="shared" si="849"/>
        <v>Good</v>
      </c>
      <c r="S9058" t="str">
        <f t="shared" si="850"/>
        <v>Good</v>
      </c>
      <c r="T9058" t="str">
        <f t="shared" si="851"/>
        <v>High Impact</v>
      </c>
    </row>
    <row r="9059" spans="1:20">
      <c r="A9059" t="s">
        <v>9095</v>
      </c>
      <c r="B9059" t="s">
        <v>46</v>
      </c>
      <c r="C9059" t="s">
        <v>38</v>
      </c>
      <c r="D9059">
        <v>1156.97</v>
      </c>
      <c r="E9059" t="str">
        <f t="shared" si="846"/>
        <v>High</v>
      </c>
      <c r="F9059" t="str">
        <f t="shared" si="847"/>
        <v>High</v>
      </c>
      <c r="G9059">
        <v>0.28000000000000003</v>
      </c>
      <c r="H9059">
        <f>D9059*G9059</f>
        <v>323.95160000000004</v>
      </c>
      <c r="I9059">
        <v>9</v>
      </c>
      <c r="J9059" s="1">
        <v>45138</v>
      </c>
      <c r="K9059" s="1">
        <v>45139</v>
      </c>
      <c r="L9059" t="s">
        <v>26</v>
      </c>
      <c r="M9059" t="str">
        <f t="shared" si="848"/>
        <v>Potential customer</v>
      </c>
      <c r="N9059" t="s">
        <v>21</v>
      </c>
      <c r="O9059">
        <v>275.73</v>
      </c>
      <c r="P9059" t="s">
        <v>28</v>
      </c>
      <c r="Q9059">
        <f>D9059-H9059</f>
        <v>833.01839999999993</v>
      </c>
      <c r="R9059" t="str">
        <f t="shared" si="849"/>
        <v>Bad</v>
      </c>
      <c r="S9059" t="str">
        <f t="shared" si="850"/>
        <v>Bad</v>
      </c>
      <c r="T9059" t="str">
        <f t="shared" si="851"/>
        <v>High Impact</v>
      </c>
    </row>
    <row r="9060" spans="1:20">
      <c r="A9060" t="s">
        <v>9096</v>
      </c>
      <c r="B9060" t="s">
        <v>18</v>
      </c>
      <c r="C9060" t="s">
        <v>38</v>
      </c>
      <c r="D9060">
        <v>2291.88</v>
      </c>
      <c r="E9060" t="str">
        <f t="shared" si="846"/>
        <v>High</v>
      </c>
      <c r="F9060" t="str">
        <f t="shared" si="847"/>
        <v>High</v>
      </c>
      <c r="G9060">
        <v>0.38</v>
      </c>
      <c r="H9060">
        <f>D9060*G9060</f>
        <v>870.9144</v>
      </c>
      <c r="I9060">
        <v>1</v>
      </c>
      <c r="J9060" s="1">
        <v>45108</v>
      </c>
      <c r="K9060" s="1">
        <v>45113</v>
      </c>
      <c r="L9060" t="s">
        <v>20</v>
      </c>
      <c r="M9060" t="str">
        <f t="shared" si="848"/>
        <v>Premium customer</v>
      </c>
      <c r="N9060" t="s">
        <v>21</v>
      </c>
      <c r="O9060">
        <v>356.16</v>
      </c>
      <c r="P9060" t="s">
        <v>44</v>
      </c>
      <c r="Q9060">
        <f>D9060-H9060</f>
        <v>1420.9656</v>
      </c>
      <c r="R9060" t="str">
        <f t="shared" si="849"/>
        <v>Good</v>
      </c>
      <c r="S9060" t="str">
        <f t="shared" si="850"/>
        <v>Good</v>
      </c>
      <c r="T9060" t="str">
        <f t="shared" si="851"/>
        <v>High Impact</v>
      </c>
    </row>
    <row r="9061" spans="1:20">
      <c r="A9061" t="s">
        <v>9097</v>
      </c>
      <c r="B9061" t="s">
        <v>30</v>
      </c>
      <c r="C9061" t="s">
        <v>41</v>
      </c>
      <c r="D9061">
        <v>1657.96</v>
      </c>
      <c r="E9061" t="str">
        <f t="shared" si="846"/>
        <v>High</v>
      </c>
      <c r="F9061" t="str">
        <f t="shared" si="847"/>
        <v>High</v>
      </c>
      <c r="G9061">
        <v>0.28999999999999998</v>
      </c>
      <c r="H9061">
        <f>D9061*G9061</f>
        <v>480.80839999999995</v>
      </c>
      <c r="I9061">
        <v>9</v>
      </c>
      <c r="J9061" s="1">
        <v>45646</v>
      </c>
      <c r="K9061" s="1">
        <v>45649</v>
      </c>
      <c r="L9061" t="s">
        <v>20</v>
      </c>
      <c r="M9061" t="str">
        <f t="shared" si="848"/>
        <v>Premium customer</v>
      </c>
      <c r="N9061" t="s">
        <v>32</v>
      </c>
      <c r="O9061">
        <v>320.73</v>
      </c>
      <c r="P9061" t="s">
        <v>39</v>
      </c>
      <c r="Q9061">
        <f>D9061-H9061</f>
        <v>1177.1516000000001</v>
      </c>
      <c r="R9061" t="str">
        <f t="shared" si="849"/>
        <v>Good</v>
      </c>
      <c r="S9061" t="str">
        <f t="shared" si="850"/>
        <v>Good</v>
      </c>
      <c r="T9061" t="str">
        <f t="shared" si="851"/>
        <v>High Impact</v>
      </c>
    </row>
    <row r="9062" spans="1:20">
      <c r="A9062" t="s">
        <v>9098</v>
      </c>
      <c r="B9062" t="s">
        <v>46</v>
      </c>
      <c r="C9062" t="s">
        <v>38</v>
      </c>
      <c r="D9062">
        <v>4855.01</v>
      </c>
      <c r="E9062" t="str">
        <f t="shared" si="846"/>
        <v>High</v>
      </c>
      <c r="F9062" t="str">
        <f t="shared" si="847"/>
        <v>High</v>
      </c>
      <c r="G9062">
        <v>0.26</v>
      </c>
      <c r="H9062">
        <f>D9062*G9062</f>
        <v>1262.3026000000002</v>
      </c>
      <c r="I9062">
        <v>7</v>
      </c>
      <c r="J9062" s="1">
        <v>45335</v>
      </c>
      <c r="K9062" s="1">
        <v>45336</v>
      </c>
      <c r="L9062" t="s">
        <v>26</v>
      </c>
      <c r="M9062" t="str">
        <f t="shared" si="848"/>
        <v>Potential customer</v>
      </c>
      <c r="N9062" t="s">
        <v>21</v>
      </c>
      <c r="O9062">
        <v>1290.32</v>
      </c>
      <c r="P9062" t="s">
        <v>33</v>
      </c>
      <c r="Q9062">
        <f>D9062-H9062</f>
        <v>3592.7074000000002</v>
      </c>
      <c r="R9062" t="str">
        <f t="shared" si="849"/>
        <v>Good</v>
      </c>
      <c r="S9062" t="str">
        <f t="shared" si="850"/>
        <v>Good</v>
      </c>
      <c r="T9062" t="str">
        <f t="shared" si="851"/>
        <v>High Impact</v>
      </c>
    </row>
    <row r="9063" spans="1:20">
      <c r="A9063" t="s">
        <v>9099</v>
      </c>
      <c r="B9063" t="s">
        <v>24</v>
      </c>
      <c r="C9063" t="s">
        <v>38</v>
      </c>
      <c r="D9063">
        <v>4396.05</v>
      </c>
      <c r="E9063" t="str">
        <f t="shared" si="846"/>
        <v>High</v>
      </c>
      <c r="F9063" t="str">
        <f t="shared" si="847"/>
        <v>High</v>
      </c>
      <c r="G9063">
        <v>7.0000000000000007E-2</v>
      </c>
      <c r="H9063">
        <f>D9063*G9063</f>
        <v>307.72350000000006</v>
      </c>
      <c r="I9063">
        <v>2</v>
      </c>
      <c r="J9063" s="1">
        <v>45412</v>
      </c>
      <c r="K9063" s="1">
        <v>45415</v>
      </c>
      <c r="L9063" t="s">
        <v>20</v>
      </c>
      <c r="M9063" t="str">
        <f t="shared" si="848"/>
        <v>Premium customer</v>
      </c>
      <c r="N9063" t="s">
        <v>32</v>
      </c>
      <c r="O9063">
        <v>1240.17</v>
      </c>
      <c r="P9063" t="s">
        <v>28</v>
      </c>
      <c r="Q9063">
        <f>D9063-H9063</f>
        <v>4088.3265000000001</v>
      </c>
      <c r="R9063" t="str">
        <f t="shared" si="849"/>
        <v>Good</v>
      </c>
      <c r="S9063" t="str">
        <f t="shared" si="850"/>
        <v>Good</v>
      </c>
      <c r="T9063" t="str">
        <f t="shared" si="851"/>
        <v>High Impact</v>
      </c>
    </row>
    <row r="9064" spans="1:20">
      <c r="A9064" t="s">
        <v>9100</v>
      </c>
      <c r="B9064" t="s">
        <v>24</v>
      </c>
      <c r="C9064" t="s">
        <v>19</v>
      </c>
      <c r="D9064">
        <v>1324.63</v>
      </c>
      <c r="E9064" t="str">
        <f t="shared" si="846"/>
        <v>High</v>
      </c>
      <c r="F9064" t="str">
        <f t="shared" si="847"/>
        <v>High</v>
      </c>
      <c r="G9064">
        <v>0.24</v>
      </c>
      <c r="H9064">
        <f>D9064*G9064</f>
        <v>317.91120000000001</v>
      </c>
      <c r="I9064">
        <v>7</v>
      </c>
      <c r="J9064" s="1">
        <v>44933</v>
      </c>
      <c r="K9064" s="1">
        <v>44939</v>
      </c>
      <c r="L9064" t="s">
        <v>20</v>
      </c>
      <c r="M9064" t="str">
        <f t="shared" si="848"/>
        <v>Premium customer</v>
      </c>
      <c r="N9064" t="s">
        <v>32</v>
      </c>
      <c r="O9064">
        <v>373.71</v>
      </c>
      <c r="P9064" t="s">
        <v>39</v>
      </c>
      <c r="Q9064">
        <f>D9064-H9064</f>
        <v>1006.7188000000001</v>
      </c>
      <c r="R9064" t="str">
        <f t="shared" si="849"/>
        <v>Good</v>
      </c>
      <c r="S9064" t="str">
        <f t="shared" si="850"/>
        <v>Good</v>
      </c>
      <c r="T9064" t="str">
        <f t="shared" si="851"/>
        <v>High Impact</v>
      </c>
    </row>
    <row r="9065" spans="1:20">
      <c r="A9065" t="s">
        <v>9101</v>
      </c>
      <c r="B9065" t="s">
        <v>24</v>
      </c>
      <c r="C9065" t="s">
        <v>19</v>
      </c>
      <c r="D9065">
        <v>1636.25</v>
      </c>
      <c r="E9065" t="str">
        <f t="shared" si="846"/>
        <v>High</v>
      </c>
      <c r="F9065" t="str">
        <f t="shared" si="847"/>
        <v>High</v>
      </c>
      <c r="G9065">
        <v>0.27</v>
      </c>
      <c r="H9065">
        <f>D9065*G9065</f>
        <v>441.78750000000002</v>
      </c>
      <c r="I9065">
        <v>1</v>
      </c>
      <c r="J9065" s="1">
        <v>45356</v>
      </c>
      <c r="K9065" s="1">
        <v>45357</v>
      </c>
      <c r="L9065" t="s">
        <v>20</v>
      </c>
      <c r="M9065" t="str">
        <f t="shared" si="848"/>
        <v>Premium customer</v>
      </c>
      <c r="N9065" t="s">
        <v>27</v>
      </c>
      <c r="O9065">
        <v>227.08</v>
      </c>
      <c r="P9065" t="s">
        <v>33</v>
      </c>
      <c r="Q9065">
        <f>D9065-H9065</f>
        <v>1194.4625000000001</v>
      </c>
      <c r="R9065" t="str">
        <f t="shared" si="849"/>
        <v>Bad</v>
      </c>
      <c r="S9065" t="str">
        <f t="shared" si="850"/>
        <v>Bad</v>
      </c>
      <c r="T9065" t="str">
        <f t="shared" si="851"/>
        <v>High Impact</v>
      </c>
    </row>
    <row r="9066" spans="1:20">
      <c r="A9066" t="s">
        <v>9102</v>
      </c>
      <c r="B9066" t="s">
        <v>18</v>
      </c>
      <c r="C9066" t="s">
        <v>31</v>
      </c>
      <c r="D9066">
        <v>2691.66</v>
      </c>
      <c r="E9066" t="str">
        <f t="shared" si="846"/>
        <v>High</v>
      </c>
      <c r="F9066" t="str">
        <f t="shared" si="847"/>
        <v>High</v>
      </c>
      <c r="G9066">
        <v>0.31</v>
      </c>
      <c r="H9066">
        <f>D9066*G9066</f>
        <v>834.41459999999995</v>
      </c>
      <c r="I9066">
        <v>3</v>
      </c>
      <c r="J9066" s="1">
        <v>45262</v>
      </c>
      <c r="K9066" s="1">
        <v>45269</v>
      </c>
      <c r="L9066" t="s">
        <v>26</v>
      </c>
      <c r="M9066" t="str">
        <f t="shared" si="848"/>
        <v>Potential customer</v>
      </c>
      <c r="N9066" t="s">
        <v>32</v>
      </c>
      <c r="O9066">
        <v>550.99</v>
      </c>
      <c r="P9066" t="s">
        <v>39</v>
      </c>
      <c r="Q9066">
        <f>D9066-H9066</f>
        <v>1857.2453999999998</v>
      </c>
      <c r="R9066" t="str">
        <f t="shared" si="849"/>
        <v>Good</v>
      </c>
      <c r="S9066" t="str">
        <f t="shared" si="850"/>
        <v>Good</v>
      </c>
      <c r="T9066" t="str">
        <f t="shared" si="851"/>
        <v>High Impact</v>
      </c>
    </row>
    <row r="9067" spans="1:20">
      <c r="A9067" t="s">
        <v>9103</v>
      </c>
      <c r="B9067" t="s">
        <v>46</v>
      </c>
      <c r="C9067" t="s">
        <v>19</v>
      </c>
      <c r="D9067">
        <v>1465.17</v>
      </c>
      <c r="E9067" t="str">
        <f t="shared" si="846"/>
        <v>High</v>
      </c>
      <c r="F9067" t="str">
        <f t="shared" si="847"/>
        <v>High</v>
      </c>
      <c r="G9067">
        <v>0.23</v>
      </c>
      <c r="H9067">
        <f>D9067*G9067</f>
        <v>336.98910000000001</v>
      </c>
      <c r="I9067">
        <v>7</v>
      </c>
      <c r="J9067" s="1">
        <v>45556</v>
      </c>
      <c r="K9067" s="1">
        <v>45557</v>
      </c>
      <c r="L9067" t="s">
        <v>36</v>
      </c>
      <c r="M9067" t="str">
        <f t="shared" si="848"/>
        <v>Normal customer</v>
      </c>
      <c r="N9067" t="s">
        <v>27</v>
      </c>
      <c r="O9067">
        <v>300.95999999999998</v>
      </c>
      <c r="P9067" t="s">
        <v>28</v>
      </c>
      <c r="Q9067">
        <f>D9067-H9067</f>
        <v>1128.1809000000001</v>
      </c>
      <c r="R9067" t="str">
        <f t="shared" si="849"/>
        <v>Good</v>
      </c>
      <c r="S9067" t="str">
        <f t="shared" si="850"/>
        <v>Good</v>
      </c>
      <c r="T9067" t="str">
        <f t="shared" si="851"/>
        <v>High Impact</v>
      </c>
    </row>
    <row r="9068" spans="1:20">
      <c r="A9068" t="s">
        <v>9104</v>
      </c>
      <c r="B9068" t="s">
        <v>46</v>
      </c>
      <c r="C9068" t="s">
        <v>31</v>
      </c>
      <c r="D9068">
        <v>4140.2</v>
      </c>
      <c r="E9068" t="str">
        <f t="shared" si="846"/>
        <v>High</v>
      </c>
      <c r="F9068" t="str">
        <f t="shared" si="847"/>
        <v>High</v>
      </c>
      <c r="G9068">
        <v>7.0000000000000007E-2</v>
      </c>
      <c r="H9068">
        <f>D9068*G9068</f>
        <v>289.81400000000002</v>
      </c>
      <c r="I9068">
        <v>3</v>
      </c>
      <c r="J9068" s="1">
        <v>45473</v>
      </c>
      <c r="K9068" s="1">
        <v>45476</v>
      </c>
      <c r="L9068" t="s">
        <v>26</v>
      </c>
      <c r="M9068" t="str">
        <f t="shared" si="848"/>
        <v>Potential customer</v>
      </c>
      <c r="N9068" t="s">
        <v>21</v>
      </c>
      <c r="O9068">
        <v>503.07</v>
      </c>
      <c r="P9068" t="s">
        <v>53</v>
      </c>
      <c r="Q9068">
        <f>D9068-H9068</f>
        <v>3850.386</v>
      </c>
      <c r="R9068" t="str">
        <f t="shared" si="849"/>
        <v>Good</v>
      </c>
      <c r="S9068" t="str">
        <f t="shared" si="850"/>
        <v>Good</v>
      </c>
      <c r="T9068" t="str">
        <f t="shared" si="851"/>
        <v>High Impact</v>
      </c>
    </row>
    <row r="9069" spans="1:20">
      <c r="A9069" t="s">
        <v>9105</v>
      </c>
      <c r="B9069" t="s">
        <v>30</v>
      </c>
      <c r="C9069" t="s">
        <v>31</v>
      </c>
      <c r="D9069">
        <v>4114.2299999999996</v>
      </c>
      <c r="E9069" t="str">
        <f t="shared" si="846"/>
        <v>High</v>
      </c>
      <c r="F9069" t="str">
        <f t="shared" si="847"/>
        <v>High</v>
      </c>
      <c r="G9069">
        <v>0.08</v>
      </c>
      <c r="H9069">
        <f>D9069*G9069</f>
        <v>329.13839999999999</v>
      </c>
      <c r="I9069">
        <v>2</v>
      </c>
      <c r="J9069" s="1">
        <v>45021</v>
      </c>
      <c r="K9069" s="1">
        <v>45026</v>
      </c>
      <c r="L9069" t="s">
        <v>26</v>
      </c>
      <c r="M9069" t="str">
        <f t="shared" si="848"/>
        <v>Potential customer</v>
      </c>
      <c r="N9069" t="s">
        <v>27</v>
      </c>
      <c r="O9069">
        <v>676.47</v>
      </c>
      <c r="P9069" t="s">
        <v>44</v>
      </c>
      <c r="Q9069">
        <f>D9069-H9069</f>
        <v>3785.0915999999997</v>
      </c>
      <c r="R9069" t="str">
        <f t="shared" si="849"/>
        <v>Good</v>
      </c>
      <c r="S9069" t="str">
        <f t="shared" si="850"/>
        <v>Good</v>
      </c>
      <c r="T9069" t="str">
        <f t="shared" si="851"/>
        <v>High Impact</v>
      </c>
    </row>
    <row r="9070" spans="1:20">
      <c r="A9070" t="s">
        <v>9106</v>
      </c>
      <c r="B9070" t="s">
        <v>30</v>
      </c>
      <c r="C9070" t="s">
        <v>38</v>
      </c>
      <c r="D9070">
        <v>3649.27</v>
      </c>
      <c r="E9070" t="str">
        <f t="shared" si="846"/>
        <v>High</v>
      </c>
      <c r="F9070" t="str">
        <f t="shared" si="847"/>
        <v>High</v>
      </c>
      <c r="G9070">
        <v>0.36</v>
      </c>
      <c r="H9070">
        <f>D9070*G9070</f>
        <v>1313.7372</v>
      </c>
      <c r="I9070">
        <v>5</v>
      </c>
      <c r="J9070" s="1">
        <v>44927</v>
      </c>
      <c r="K9070" s="1">
        <v>44934</v>
      </c>
      <c r="L9070" t="s">
        <v>36</v>
      </c>
      <c r="M9070" t="str">
        <f t="shared" si="848"/>
        <v>Normal customer</v>
      </c>
      <c r="N9070" t="s">
        <v>21</v>
      </c>
      <c r="O9070">
        <v>562.88</v>
      </c>
      <c r="P9070" t="s">
        <v>53</v>
      </c>
      <c r="Q9070">
        <f>D9070-H9070</f>
        <v>2335.5328</v>
      </c>
      <c r="R9070" t="str">
        <f t="shared" si="849"/>
        <v>Good</v>
      </c>
      <c r="S9070" t="str">
        <f t="shared" si="850"/>
        <v>Good</v>
      </c>
      <c r="T9070" t="str">
        <f t="shared" si="851"/>
        <v>High Impact</v>
      </c>
    </row>
    <row r="9071" spans="1:20">
      <c r="A9071" t="s">
        <v>9107</v>
      </c>
      <c r="B9071" t="s">
        <v>30</v>
      </c>
      <c r="C9071" t="s">
        <v>19</v>
      </c>
      <c r="D9071">
        <v>3477.62</v>
      </c>
      <c r="E9071" t="str">
        <f t="shared" si="846"/>
        <v>High</v>
      </c>
      <c r="F9071" t="str">
        <f t="shared" si="847"/>
        <v>High</v>
      </c>
      <c r="G9071">
        <v>0.33</v>
      </c>
      <c r="H9071">
        <f>D9071*G9071</f>
        <v>1147.6146000000001</v>
      </c>
      <c r="I9071">
        <v>3</v>
      </c>
      <c r="J9071" s="1">
        <v>45330</v>
      </c>
      <c r="K9071" s="1">
        <v>45337</v>
      </c>
      <c r="L9071" t="s">
        <v>26</v>
      </c>
      <c r="M9071" t="str">
        <f t="shared" si="848"/>
        <v>Potential customer</v>
      </c>
      <c r="N9071" t="s">
        <v>21</v>
      </c>
      <c r="O9071">
        <v>767.5</v>
      </c>
      <c r="P9071" t="s">
        <v>28</v>
      </c>
      <c r="Q9071">
        <f>D9071-H9071</f>
        <v>2330.0054</v>
      </c>
      <c r="R9071" t="str">
        <f t="shared" si="849"/>
        <v>Good</v>
      </c>
      <c r="S9071" t="str">
        <f t="shared" si="850"/>
        <v>Good</v>
      </c>
      <c r="T9071" t="str">
        <f t="shared" si="851"/>
        <v>High Impact</v>
      </c>
    </row>
    <row r="9072" spans="1:20">
      <c r="A9072" t="s">
        <v>9108</v>
      </c>
      <c r="B9072" t="s">
        <v>46</v>
      </c>
      <c r="C9072" t="s">
        <v>38</v>
      </c>
      <c r="D9072">
        <v>2781.78</v>
      </c>
      <c r="E9072" t="str">
        <f t="shared" si="846"/>
        <v>High</v>
      </c>
      <c r="F9072" t="str">
        <f t="shared" si="847"/>
        <v>High</v>
      </c>
      <c r="G9072">
        <v>0.13</v>
      </c>
      <c r="H9072">
        <f>D9072*G9072</f>
        <v>361.63140000000004</v>
      </c>
      <c r="I9072">
        <v>9</v>
      </c>
      <c r="J9072" s="1">
        <v>45368</v>
      </c>
      <c r="K9072" s="1">
        <v>45375</v>
      </c>
      <c r="L9072" t="s">
        <v>36</v>
      </c>
      <c r="M9072" t="str">
        <f t="shared" si="848"/>
        <v>Normal customer</v>
      </c>
      <c r="N9072" t="s">
        <v>27</v>
      </c>
      <c r="O9072">
        <v>554.9</v>
      </c>
      <c r="P9072" t="s">
        <v>33</v>
      </c>
      <c r="Q9072">
        <f>D9072-H9072</f>
        <v>2420.1486</v>
      </c>
      <c r="R9072" t="str">
        <f t="shared" si="849"/>
        <v>Good</v>
      </c>
      <c r="S9072" t="str">
        <f t="shared" si="850"/>
        <v>Good</v>
      </c>
      <c r="T9072" t="str">
        <f t="shared" si="851"/>
        <v>High Impact</v>
      </c>
    </row>
    <row r="9073" spans="1:20">
      <c r="A9073" t="s">
        <v>9109</v>
      </c>
      <c r="B9073" t="s">
        <v>30</v>
      </c>
      <c r="C9073" t="s">
        <v>19</v>
      </c>
      <c r="D9073">
        <v>1800.85</v>
      </c>
      <c r="E9073" t="str">
        <f t="shared" si="846"/>
        <v>High</v>
      </c>
      <c r="F9073" t="str">
        <f t="shared" si="847"/>
        <v>High</v>
      </c>
      <c r="G9073">
        <v>0.22</v>
      </c>
      <c r="H9073">
        <f>D9073*G9073</f>
        <v>396.18699999999995</v>
      </c>
      <c r="I9073">
        <v>7</v>
      </c>
      <c r="J9073" s="1">
        <v>45657</v>
      </c>
      <c r="K9073" s="1">
        <v>45664</v>
      </c>
      <c r="L9073" t="s">
        <v>20</v>
      </c>
      <c r="M9073" t="str">
        <f t="shared" si="848"/>
        <v>Premium customer</v>
      </c>
      <c r="N9073" t="s">
        <v>21</v>
      </c>
      <c r="O9073">
        <v>498.86</v>
      </c>
      <c r="P9073" t="s">
        <v>28</v>
      </c>
      <c r="Q9073">
        <f>D9073-H9073</f>
        <v>1404.663</v>
      </c>
      <c r="R9073" t="str">
        <f t="shared" si="849"/>
        <v>Good</v>
      </c>
      <c r="S9073" t="str">
        <f t="shared" si="850"/>
        <v>Good</v>
      </c>
      <c r="T9073" t="str">
        <f t="shared" si="851"/>
        <v>High Impact</v>
      </c>
    </row>
    <row r="9074" spans="1:20">
      <c r="A9074" t="s">
        <v>9110</v>
      </c>
      <c r="B9074" t="s">
        <v>46</v>
      </c>
      <c r="C9074" t="s">
        <v>38</v>
      </c>
      <c r="D9074">
        <v>4201</v>
      </c>
      <c r="E9074" t="str">
        <f t="shared" si="846"/>
        <v>High</v>
      </c>
      <c r="F9074" t="str">
        <f t="shared" si="847"/>
        <v>High</v>
      </c>
      <c r="G9074">
        <v>0.15</v>
      </c>
      <c r="H9074">
        <f>D9074*G9074</f>
        <v>630.15</v>
      </c>
      <c r="I9074">
        <v>1</v>
      </c>
      <c r="J9074" s="1">
        <v>45334</v>
      </c>
      <c r="K9074" s="1">
        <v>45340</v>
      </c>
      <c r="L9074" t="s">
        <v>20</v>
      </c>
      <c r="M9074" t="str">
        <f t="shared" si="848"/>
        <v>Premium customer</v>
      </c>
      <c r="N9074" t="s">
        <v>21</v>
      </c>
      <c r="O9074">
        <v>472.39</v>
      </c>
      <c r="P9074" t="s">
        <v>44</v>
      </c>
      <c r="Q9074">
        <f>D9074-H9074</f>
        <v>3570.85</v>
      </c>
      <c r="R9074" t="str">
        <f t="shared" si="849"/>
        <v>Good</v>
      </c>
      <c r="S9074" t="str">
        <f t="shared" si="850"/>
        <v>Good</v>
      </c>
      <c r="T9074" t="str">
        <f t="shared" si="851"/>
        <v>High Impact</v>
      </c>
    </row>
    <row r="9075" spans="1:20">
      <c r="A9075" t="s">
        <v>9111</v>
      </c>
      <c r="B9075" t="s">
        <v>46</v>
      </c>
      <c r="C9075" t="s">
        <v>38</v>
      </c>
      <c r="D9075">
        <v>4308.28</v>
      </c>
      <c r="E9075" t="str">
        <f t="shared" si="846"/>
        <v>High</v>
      </c>
      <c r="F9075" t="str">
        <f t="shared" si="847"/>
        <v>High</v>
      </c>
      <c r="G9075">
        <v>0.09</v>
      </c>
      <c r="H9075">
        <f>D9075*G9075</f>
        <v>387.74519999999995</v>
      </c>
      <c r="I9075">
        <v>1</v>
      </c>
      <c r="J9075" s="1">
        <v>45551</v>
      </c>
      <c r="K9075" s="1">
        <v>45555</v>
      </c>
      <c r="L9075" t="s">
        <v>26</v>
      </c>
      <c r="M9075" t="str">
        <f t="shared" si="848"/>
        <v>Potential customer</v>
      </c>
      <c r="N9075" t="s">
        <v>32</v>
      </c>
      <c r="O9075">
        <v>862</v>
      </c>
      <c r="P9075" t="s">
        <v>39</v>
      </c>
      <c r="Q9075">
        <f>D9075-H9075</f>
        <v>3920.5347999999999</v>
      </c>
      <c r="R9075" t="str">
        <f t="shared" si="849"/>
        <v>Good</v>
      </c>
      <c r="S9075" t="str">
        <f t="shared" si="850"/>
        <v>Good</v>
      </c>
      <c r="T9075" t="str">
        <f t="shared" si="851"/>
        <v>High Impact</v>
      </c>
    </row>
    <row r="9076" spans="1:20">
      <c r="A9076" t="s">
        <v>9112</v>
      </c>
      <c r="B9076" t="s">
        <v>24</v>
      </c>
      <c r="C9076" t="s">
        <v>38</v>
      </c>
      <c r="D9076">
        <v>342.6</v>
      </c>
      <c r="E9076" t="str">
        <f t="shared" si="846"/>
        <v>Low</v>
      </c>
      <c r="F9076" t="str">
        <f t="shared" si="847"/>
        <v>Low</v>
      </c>
      <c r="G9076">
        <v>0.16</v>
      </c>
      <c r="H9076">
        <f>D9076*G9076</f>
        <v>54.816000000000003</v>
      </c>
      <c r="I9076">
        <v>6</v>
      </c>
      <c r="J9076" s="1">
        <v>45571</v>
      </c>
      <c r="K9076" s="1">
        <v>45575</v>
      </c>
      <c r="L9076" t="s">
        <v>26</v>
      </c>
      <c r="M9076" t="str">
        <f t="shared" si="848"/>
        <v>Normal customer</v>
      </c>
      <c r="N9076" t="s">
        <v>32</v>
      </c>
      <c r="O9076">
        <v>77.099999999999994</v>
      </c>
      <c r="P9076" t="s">
        <v>53</v>
      </c>
      <c r="Q9076">
        <f>D9076-H9076</f>
        <v>287.78399999999999</v>
      </c>
      <c r="R9076" t="str">
        <f t="shared" si="849"/>
        <v>Bad</v>
      </c>
      <c r="S9076" t="str">
        <f t="shared" si="850"/>
        <v>Bad</v>
      </c>
      <c r="T9076" t="str">
        <f t="shared" si="851"/>
        <v>Normal</v>
      </c>
    </row>
    <row r="9077" spans="1:20">
      <c r="A9077" t="s">
        <v>9113</v>
      </c>
      <c r="B9077" t="s">
        <v>30</v>
      </c>
      <c r="C9077" t="s">
        <v>41</v>
      </c>
      <c r="D9077">
        <v>2053.2399999999998</v>
      </c>
      <c r="E9077" t="str">
        <f t="shared" si="846"/>
        <v>High</v>
      </c>
      <c r="F9077" t="str">
        <f t="shared" si="847"/>
        <v>High</v>
      </c>
      <c r="G9077">
        <v>0.13</v>
      </c>
      <c r="H9077">
        <f>D9077*G9077</f>
        <v>266.9212</v>
      </c>
      <c r="I9077">
        <v>4</v>
      </c>
      <c r="J9077" s="1">
        <v>45302</v>
      </c>
      <c r="K9077" s="1">
        <v>45304</v>
      </c>
      <c r="L9077" t="s">
        <v>20</v>
      </c>
      <c r="M9077" t="str">
        <f t="shared" si="848"/>
        <v>Premium customer</v>
      </c>
      <c r="N9077" t="s">
        <v>32</v>
      </c>
      <c r="O9077">
        <v>133.15</v>
      </c>
      <c r="P9077" t="s">
        <v>33</v>
      </c>
      <c r="Q9077">
        <f>D9077-H9077</f>
        <v>1786.3187999999998</v>
      </c>
      <c r="R9077" t="str">
        <f t="shared" si="849"/>
        <v>Bad</v>
      </c>
      <c r="S9077" t="str">
        <f t="shared" si="850"/>
        <v>Bad</v>
      </c>
      <c r="T9077" t="str">
        <f t="shared" si="851"/>
        <v>High Impact</v>
      </c>
    </row>
    <row r="9078" spans="1:20">
      <c r="A9078" t="s">
        <v>9114</v>
      </c>
      <c r="B9078" t="s">
        <v>24</v>
      </c>
      <c r="C9078" t="s">
        <v>38</v>
      </c>
      <c r="D9078">
        <v>230.48</v>
      </c>
      <c r="E9078" t="str">
        <f t="shared" si="846"/>
        <v>Low</v>
      </c>
      <c r="F9078" t="str">
        <f t="shared" si="847"/>
        <v>Low</v>
      </c>
      <c r="G9078">
        <v>0.04</v>
      </c>
      <c r="H9078">
        <f>D9078*G9078</f>
        <v>9.219199999999999</v>
      </c>
      <c r="I9078">
        <v>1</v>
      </c>
      <c r="J9078" s="1">
        <v>45467</v>
      </c>
      <c r="K9078" s="1">
        <v>45473</v>
      </c>
      <c r="L9078" t="s">
        <v>36</v>
      </c>
      <c r="M9078" t="str">
        <f t="shared" si="848"/>
        <v>Normal customer</v>
      </c>
      <c r="N9078" t="s">
        <v>21</v>
      </c>
      <c r="O9078">
        <v>48.18</v>
      </c>
      <c r="P9078" t="s">
        <v>33</v>
      </c>
      <c r="Q9078">
        <f>D9078-H9078</f>
        <v>221.26079999999999</v>
      </c>
      <c r="R9078" t="str">
        <f t="shared" si="849"/>
        <v>Bad</v>
      </c>
      <c r="S9078" t="str">
        <f t="shared" si="850"/>
        <v>Bad</v>
      </c>
      <c r="T9078" t="str">
        <f t="shared" si="851"/>
        <v>Normal</v>
      </c>
    </row>
    <row r="9079" spans="1:20">
      <c r="A9079" t="s">
        <v>9115</v>
      </c>
      <c r="B9079" t="s">
        <v>18</v>
      </c>
      <c r="C9079" t="s">
        <v>25</v>
      </c>
      <c r="D9079">
        <v>4213.4399999999996</v>
      </c>
      <c r="E9079" t="str">
        <f t="shared" si="846"/>
        <v>High</v>
      </c>
      <c r="F9079" t="str">
        <f t="shared" si="847"/>
        <v>High</v>
      </c>
      <c r="G9079">
        <v>0.25</v>
      </c>
      <c r="H9079">
        <f>D9079*G9079</f>
        <v>1053.3599999999999</v>
      </c>
      <c r="I9079">
        <v>9</v>
      </c>
      <c r="J9079" s="1">
        <v>45589</v>
      </c>
      <c r="K9079" s="1">
        <v>45593</v>
      </c>
      <c r="L9079" t="s">
        <v>20</v>
      </c>
      <c r="M9079" t="str">
        <f t="shared" si="848"/>
        <v>Premium customer</v>
      </c>
      <c r="N9079" t="s">
        <v>27</v>
      </c>
      <c r="O9079">
        <v>836.43</v>
      </c>
      <c r="P9079" t="s">
        <v>53</v>
      </c>
      <c r="Q9079">
        <f>D9079-H9079</f>
        <v>3160.08</v>
      </c>
      <c r="R9079" t="str">
        <f t="shared" si="849"/>
        <v>Good</v>
      </c>
      <c r="S9079" t="str">
        <f t="shared" si="850"/>
        <v>Good</v>
      </c>
      <c r="T9079" t="str">
        <f t="shared" si="851"/>
        <v>High Impact</v>
      </c>
    </row>
    <row r="9080" spans="1:20">
      <c r="A9080" t="s">
        <v>9116</v>
      </c>
      <c r="B9080" t="s">
        <v>18</v>
      </c>
      <c r="C9080" t="s">
        <v>25</v>
      </c>
      <c r="D9080">
        <v>967.76</v>
      </c>
      <c r="E9080" t="str">
        <f t="shared" si="846"/>
        <v>Low</v>
      </c>
      <c r="F9080" t="str">
        <f t="shared" si="847"/>
        <v>Midium</v>
      </c>
      <c r="G9080">
        <v>0.23</v>
      </c>
      <c r="H9080">
        <f>D9080*G9080</f>
        <v>222.5848</v>
      </c>
      <c r="I9080">
        <v>2</v>
      </c>
      <c r="J9080" s="1">
        <v>45384</v>
      </c>
      <c r="K9080" s="1">
        <v>45390</v>
      </c>
      <c r="L9080" t="s">
        <v>26</v>
      </c>
      <c r="M9080" t="str">
        <f t="shared" si="848"/>
        <v>Normal customer</v>
      </c>
      <c r="N9080" t="s">
        <v>27</v>
      </c>
      <c r="O9080">
        <v>125.62</v>
      </c>
      <c r="P9080" t="s">
        <v>53</v>
      </c>
      <c r="Q9080">
        <f>D9080-H9080</f>
        <v>745.17520000000002</v>
      </c>
      <c r="R9080" t="str">
        <f t="shared" si="849"/>
        <v>Bad</v>
      </c>
      <c r="S9080" t="str">
        <f t="shared" si="850"/>
        <v>Bad</v>
      </c>
      <c r="T9080" t="str">
        <f t="shared" si="851"/>
        <v>Normal</v>
      </c>
    </row>
    <row r="9081" spans="1:20">
      <c r="A9081" t="s">
        <v>9117</v>
      </c>
      <c r="B9081" t="s">
        <v>18</v>
      </c>
      <c r="C9081" t="s">
        <v>25</v>
      </c>
      <c r="D9081">
        <v>3401.95</v>
      </c>
      <c r="E9081" t="str">
        <f t="shared" si="846"/>
        <v>High</v>
      </c>
      <c r="F9081" t="str">
        <f t="shared" si="847"/>
        <v>High</v>
      </c>
      <c r="G9081">
        <v>0.36</v>
      </c>
      <c r="H9081">
        <f>D9081*G9081</f>
        <v>1224.702</v>
      </c>
      <c r="I9081">
        <v>1</v>
      </c>
      <c r="J9081" s="1">
        <v>45004</v>
      </c>
      <c r="K9081" s="1">
        <v>45007</v>
      </c>
      <c r="L9081" t="s">
        <v>20</v>
      </c>
      <c r="M9081" t="str">
        <f t="shared" si="848"/>
        <v>Premium customer</v>
      </c>
      <c r="N9081" t="s">
        <v>21</v>
      </c>
      <c r="O9081">
        <v>1007.74</v>
      </c>
      <c r="P9081" t="s">
        <v>33</v>
      </c>
      <c r="Q9081">
        <f>D9081-H9081</f>
        <v>2177.2479999999996</v>
      </c>
      <c r="R9081" t="str">
        <f t="shared" si="849"/>
        <v>Good</v>
      </c>
      <c r="S9081" t="str">
        <f t="shared" si="850"/>
        <v>Good</v>
      </c>
      <c r="T9081" t="str">
        <f t="shared" si="851"/>
        <v>High Impact</v>
      </c>
    </row>
    <row r="9082" spans="1:20">
      <c r="A9082" t="s">
        <v>9118</v>
      </c>
      <c r="B9082" t="s">
        <v>46</v>
      </c>
      <c r="C9082" t="s">
        <v>31</v>
      </c>
      <c r="D9082">
        <v>1851.14</v>
      </c>
      <c r="E9082" t="str">
        <f t="shared" si="846"/>
        <v>High</v>
      </c>
      <c r="F9082" t="str">
        <f t="shared" si="847"/>
        <v>High</v>
      </c>
      <c r="G9082">
        <v>0.31</v>
      </c>
      <c r="H9082">
        <f>D9082*G9082</f>
        <v>573.85340000000008</v>
      </c>
      <c r="I9082">
        <v>3</v>
      </c>
      <c r="J9082" s="1">
        <v>45297</v>
      </c>
      <c r="K9082" s="1">
        <v>45299</v>
      </c>
      <c r="L9082" t="s">
        <v>20</v>
      </c>
      <c r="M9082" t="str">
        <f t="shared" si="848"/>
        <v>Premium customer</v>
      </c>
      <c r="N9082" t="s">
        <v>27</v>
      </c>
      <c r="O9082">
        <v>281.12</v>
      </c>
      <c r="P9082" t="s">
        <v>39</v>
      </c>
      <c r="Q9082">
        <f>D9082-H9082</f>
        <v>1277.2865999999999</v>
      </c>
      <c r="R9082" t="str">
        <f t="shared" si="849"/>
        <v>Bad</v>
      </c>
      <c r="S9082" t="str">
        <f t="shared" si="850"/>
        <v>Bad</v>
      </c>
      <c r="T9082" t="str">
        <f t="shared" si="851"/>
        <v>High Impact</v>
      </c>
    </row>
    <row r="9083" spans="1:20">
      <c r="A9083" t="s">
        <v>9119</v>
      </c>
      <c r="B9083" t="s">
        <v>46</v>
      </c>
      <c r="C9083" t="s">
        <v>38</v>
      </c>
      <c r="D9083">
        <v>4098.72</v>
      </c>
      <c r="E9083" t="str">
        <f t="shared" si="846"/>
        <v>High</v>
      </c>
      <c r="F9083" t="str">
        <f t="shared" si="847"/>
        <v>High</v>
      </c>
      <c r="G9083">
        <v>0.17</v>
      </c>
      <c r="H9083">
        <f>D9083*G9083</f>
        <v>696.78240000000005</v>
      </c>
      <c r="I9083">
        <v>1</v>
      </c>
      <c r="J9083" s="1">
        <v>45051</v>
      </c>
      <c r="K9083" s="1">
        <v>45055</v>
      </c>
      <c r="L9083" t="s">
        <v>36</v>
      </c>
      <c r="M9083" t="str">
        <f t="shared" si="848"/>
        <v>Normal customer</v>
      </c>
      <c r="N9083" t="s">
        <v>21</v>
      </c>
      <c r="O9083">
        <v>383.5</v>
      </c>
      <c r="P9083" t="s">
        <v>53</v>
      </c>
      <c r="Q9083">
        <f>D9083-H9083</f>
        <v>3401.9376000000002</v>
      </c>
      <c r="R9083" t="str">
        <f t="shared" si="849"/>
        <v>Good</v>
      </c>
      <c r="S9083" t="str">
        <f t="shared" si="850"/>
        <v>Good</v>
      </c>
      <c r="T9083" t="str">
        <f t="shared" si="851"/>
        <v>High Impact</v>
      </c>
    </row>
    <row r="9084" spans="1:20">
      <c r="A9084" t="s">
        <v>9120</v>
      </c>
      <c r="B9084" t="s">
        <v>46</v>
      </c>
      <c r="C9084" t="s">
        <v>25</v>
      </c>
      <c r="D9084">
        <v>2597.4699999999998</v>
      </c>
      <c r="E9084" t="str">
        <f t="shared" si="846"/>
        <v>High</v>
      </c>
      <c r="F9084" t="str">
        <f t="shared" si="847"/>
        <v>High</v>
      </c>
      <c r="G9084">
        <v>0.25</v>
      </c>
      <c r="H9084">
        <f>D9084*G9084</f>
        <v>649.36749999999995</v>
      </c>
      <c r="I9084">
        <v>4</v>
      </c>
      <c r="J9084" s="1">
        <v>45610</v>
      </c>
      <c r="K9084" s="1">
        <v>45616</v>
      </c>
      <c r="L9084" t="s">
        <v>20</v>
      </c>
      <c r="M9084" t="str">
        <f t="shared" si="848"/>
        <v>Premium customer</v>
      </c>
      <c r="N9084" t="s">
        <v>32</v>
      </c>
      <c r="O9084">
        <v>489.6</v>
      </c>
      <c r="P9084" t="s">
        <v>33</v>
      </c>
      <c r="Q9084">
        <f>D9084-H9084</f>
        <v>1948.1025</v>
      </c>
      <c r="R9084" t="str">
        <f t="shared" si="849"/>
        <v>Good</v>
      </c>
      <c r="S9084" t="str">
        <f t="shared" si="850"/>
        <v>Good</v>
      </c>
      <c r="T9084" t="str">
        <f t="shared" si="851"/>
        <v>High Impact</v>
      </c>
    </row>
    <row r="9085" spans="1:20">
      <c r="A9085" t="s">
        <v>9121</v>
      </c>
      <c r="B9085" t="s">
        <v>30</v>
      </c>
      <c r="C9085" t="s">
        <v>31</v>
      </c>
      <c r="D9085">
        <v>1689.57</v>
      </c>
      <c r="E9085" t="str">
        <f t="shared" si="846"/>
        <v>High</v>
      </c>
      <c r="F9085" t="str">
        <f t="shared" si="847"/>
        <v>High</v>
      </c>
      <c r="G9085">
        <v>0.27</v>
      </c>
      <c r="H9085">
        <f>D9085*G9085</f>
        <v>456.18389999999999</v>
      </c>
      <c r="I9085">
        <v>4</v>
      </c>
      <c r="J9085" s="1">
        <v>45110</v>
      </c>
      <c r="K9085" s="1">
        <v>45114</v>
      </c>
      <c r="L9085" t="s">
        <v>36</v>
      </c>
      <c r="M9085" t="str">
        <f t="shared" si="848"/>
        <v>Normal customer</v>
      </c>
      <c r="N9085" t="s">
        <v>21</v>
      </c>
      <c r="O9085">
        <v>236.25</v>
      </c>
      <c r="P9085" t="s">
        <v>53</v>
      </c>
      <c r="Q9085">
        <f>D9085-H9085</f>
        <v>1233.3860999999999</v>
      </c>
      <c r="R9085" t="str">
        <f t="shared" si="849"/>
        <v>Bad</v>
      </c>
      <c r="S9085" t="str">
        <f t="shared" si="850"/>
        <v>Bad</v>
      </c>
      <c r="T9085" t="str">
        <f t="shared" si="851"/>
        <v>High Impact</v>
      </c>
    </row>
    <row r="9086" spans="1:20">
      <c r="A9086" t="s">
        <v>9122</v>
      </c>
      <c r="B9086" t="s">
        <v>24</v>
      </c>
      <c r="C9086" t="s">
        <v>25</v>
      </c>
      <c r="D9086">
        <v>1686.97</v>
      </c>
      <c r="E9086" t="str">
        <f t="shared" si="846"/>
        <v>High</v>
      </c>
      <c r="F9086" t="str">
        <f t="shared" si="847"/>
        <v>High</v>
      </c>
      <c r="G9086">
        <v>0.46</v>
      </c>
      <c r="H9086">
        <f>D9086*G9086</f>
        <v>776.00620000000004</v>
      </c>
      <c r="I9086">
        <v>6</v>
      </c>
      <c r="J9086" s="1">
        <v>45458</v>
      </c>
      <c r="K9086" s="1">
        <v>45459</v>
      </c>
      <c r="L9086" t="s">
        <v>20</v>
      </c>
      <c r="M9086" t="str">
        <f t="shared" si="848"/>
        <v>Premium customer</v>
      </c>
      <c r="N9086" t="s">
        <v>27</v>
      </c>
      <c r="O9086">
        <v>182.28</v>
      </c>
      <c r="P9086" t="s">
        <v>28</v>
      </c>
      <c r="Q9086">
        <f>D9086-H9086</f>
        <v>910.96379999999999</v>
      </c>
      <c r="R9086" t="str">
        <f t="shared" si="849"/>
        <v>Bad</v>
      </c>
      <c r="S9086" t="str">
        <f t="shared" si="850"/>
        <v>Bad</v>
      </c>
      <c r="T9086" t="str">
        <f t="shared" si="851"/>
        <v>High Impact</v>
      </c>
    </row>
    <row r="9087" spans="1:20">
      <c r="A9087" t="s">
        <v>9123</v>
      </c>
      <c r="B9087" t="s">
        <v>46</v>
      </c>
      <c r="C9087" t="s">
        <v>19</v>
      </c>
      <c r="D9087">
        <v>1701.94</v>
      </c>
      <c r="E9087" t="str">
        <f t="shared" si="846"/>
        <v>High</v>
      </c>
      <c r="F9087" t="str">
        <f t="shared" si="847"/>
        <v>High</v>
      </c>
      <c r="G9087">
        <v>0.49</v>
      </c>
      <c r="H9087">
        <f>D9087*G9087</f>
        <v>833.95060000000001</v>
      </c>
      <c r="I9087">
        <v>3</v>
      </c>
      <c r="J9087" s="1">
        <v>45248</v>
      </c>
      <c r="K9087" s="1">
        <v>45255</v>
      </c>
      <c r="L9087" t="s">
        <v>36</v>
      </c>
      <c r="M9087" t="str">
        <f t="shared" si="848"/>
        <v>Normal customer</v>
      </c>
      <c r="N9087" t="s">
        <v>27</v>
      </c>
      <c r="O9087">
        <v>228.03</v>
      </c>
      <c r="P9087" t="s">
        <v>39</v>
      </c>
      <c r="Q9087">
        <f>D9087-H9087</f>
        <v>867.98940000000005</v>
      </c>
      <c r="R9087" t="str">
        <f t="shared" si="849"/>
        <v>Bad</v>
      </c>
      <c r="S9087" t="str">
        <f t="shared" si="850"/>
        <v>Bad</v>
      </c>
      <c r="T9087" t="str">
        <f t="shared" si="851"/>
        <v>High Impact</v>
      </c>
    </row>
    <row r="9088" spans="1:20">
      <c r="A9088" t="s">
        <v>9124</v>
      </c>
      <c r="B9088" t="s">
        <v>24</v>
      </c>
      <c r="C9088" t="s">
        <v>41</v>
      </c>
      <c r="D9088">
        <v>3964.04</v>
      </c>
      <c r="E9088" t="str">
        <f t="shared" si="846"/>
        <v>High</v>
      </c>
      <c r="F9088" t="str">
        <f t="shared" si="847"/>
        <v>High</v>
      </c>
      <c r="G9088">
        <v>0.41</v>
      </c>
      <c r="H9088">
        <f>D9088*G9088</f>
        <v>1625.2564</v>
      </c>
      <c r="I9088">
        <v>9</v>
      </c>
      <c r="J9088" s="1">
        <v>44959</v>
      </c>
      <c r="K9088" s="1">
        <v>44960</v>
      </c>
      <c r="L9088" t="s">
        <v>36</v>
      </c>
      <c r="M9088" t="str">
        <f t="shared" si="848"/>
        <v>Normal customer</v>
      </c>
      <c r="N9088" t="s">
        <v>32</v>
      </c>
      <c r="O9088">
        <v>925.76</v>
      </c>
      <c r="P9088" t="s">
        <v>44</v>
      </c>
      <c r="Q9088">
        <f>D9088-H9088</f>
        <v>2338.7835999999998</v>
      </c>
      <c r="R9088" t="str">
        <f t="shared" si="849"/>
        <v>Good</v>
      </c>
      <c r="S9088" t="str">
        <f t="shared" si="850"/>
        <v>Good</v>
      </c>
      <c r="T9088" t="str">
        <f t="shared" si="851"/>
        <v>High Impact</v>
      </c>
    </row>
    <row r="9089" spans="1:20">
      <c r="A9089" t="s">
        <v>9125</v>
      </c>
      <c r="B9089" t="s">
        <v>24</v>
      </c>
      <c r="C9089" t="s">
        <v>38</v>
      </c>
      <c r="D9089">
        <v>3584.47</v>
      </c>
      <c r="E9089" t="str">
        <f t="shared" si="846"/>
        <v>High</v>
      </c>
      <c r="F9089" t="str">
        <f t="shared" si="847"/>
        <v>High</v>
      </c>
      <c r="G9089">
        <v>0.28000000000000003</v>
      </c>
      <c r="H9089">
        <f>D9089*G9089</f>
        <v>1003.6516</v>
      </c>
      <c r="I9089">
        <v>6</v>
      </c>
      <c r="J9089" s="1">
        <v>45357</v>
      </c>
      <c r="K9089" s="1">
        <v>45361</v>
      </c>
      <c r="L9089" t="s">
        <v>20</v>
      </c>
      <c r="M9089" t="str">
        <f t="shared" si="848"/>
        <v>Premium customer</v>
      </c>
      <c r="N9089" t="s">
        <v>27</v>
      </c>
      <c r="O9089">
        <v>447.55</v>
      </c>
      <c r="P9089" t="s">
        <v>44</v>
      </c>
      <c r="Q9089">
        <f>D9089-H9089</f>
        <v>2580.8183999999997</v>
      </c>
      <c r="R9089" t="str">
        <f t="shared" si="849"/>
        <v>Good</v>
      </c>
      <c r="S9089" t="str">
        <f t="shared" si="850"/>
        <v>Good</v>
      </c>
      <c r="T9089" t="str">
        <f t="shared" si="851"/>
        <v>High Impact</v>
      </c>
    </row>
    <row r="9090" spans="1:20">
      <c r="A9090" t="s">
        <v>9126</v>
      </c>
      <c r="B9090" t="s">
        <v>24</v>
      </c>
      <c r="C9090" t="s">
        <v>41</v>
      </c>
      <c r="D9090">
        <v>1664.15</v>
      </c>
      <c r="E9090" t="str">
        <f t="shared" si="846"/>
        <v>High</v>
      </c>
      <c r="F9090" t="str">
        <f t="shared" si="847"/>
        <v>High</v>
      </c>
      <c r="G9090">
        <v>0.46</v>
      </c>
      <c r="H9090">
        <f>D9090*G9090</f>
        <v>765.50900000000013</v>
      </c>
      <c r="I9090">
        <v>7</v>
      </c>
      <c r="J9090" s="1">
        <v>45428</v>
      </c>
      <c r="K9090" s="1">
        <v>45434</v>
      </c>
      <c r="L9090" t="s">
        <v>20</v>
      </c>
      <c r="M9090" t="str">
        <f t="shared" si="848"/>
        <v>Premium customer</v>
      </c>
      <c r="N9090" t="s">
        <v>21</v>
      </c>
      <c r="O9090">
        <v>322.93</v>
      </c>
      <c r="P9090" t="s">
        <v>22</v>
      </c>
      <c r="Q9090">
        <f>D9090-H9090</f>
        <v>898.64099999999996</v>
      </c>
      <c r="R9090" t="str">
        <f t="shared" si="849"/>
        <v>Good</v>
      </c>
      <c r="S9090" t="str">
        <f t="shared" si="850"/>
        <v>Good</v>
      </c>
      <c r="T9090" t="str">
        <f t="shared" si="851"/>
        <v>High Impact</v>
      </c>
    </row>
    <row r="9091" spans="1:20">
      <c r="A9091" t="s">
        <v>9127</v>
      </c>
      <c r="B9091" t="s">
        <v>30</v>
      </c>
      <c r="C9091" t="s">
        <v>41</v>
      </c>
      <c r="D9091">
        <v>2502.02</v>
      </c>
      <c r="E9091" t="str">
        <f t="shared" ref="E9091:E9154" si="852">IF(D9091&gt;1000,"High","Low")</f>
        <v>High</v>
      </c>
      <c r="F9091" t="str">
        <f t="shared" ref="F9091:F9154" si="853">IF(D9091&gt;1000,"High",IF(D9091&gt;500,"Midium","Low"))</f>
        <v>High</v>
      </c>
      <c r="G9091">
        <v>0.09</v>
      </c>
      <c r="H9091">
        <f>D9091*G9091</f>
        <v>225.18179999999998</v>
      </c>
      <c r="I9091">
        <v>6</v>
      </c>
      <c r="J9091" s="1">
        <v>45611</v>
      </c>
      <c r="K9091" s="1">
        <v>45617</v>
      </c>
      <c r="L9091" t="s">
        <v>20</v>
      </c>
      <c r="M9091" t="str">
        <f t="shared" ref="M9091:M9154" si="854">IF(AND(L9091="Member",D9091&gt;1000),"Premium customer",IF(AND(L9091="Regular",D9091&gt;1000),"Potential customer","Normal customer"))</f>
        <v>Premium customer</v>
      </c>
      <c r="N9091" t="s">
        <v>27</v>
      </c>
      <c r="O9091">
        <v>125.37</v>
      </c>
      <c r="P9091" t="s">
        <v>53</v>
      </c>
      <c r="Q9091">
        <f>D9091-H9091</f>
        <v>2276.8382000000001</v>
      </c>
      <c r="R9091" t="str">
        <f t="shared" ref="R9091:R9154" si="855">IF(AND(D9091&gt;1000,O9091&gt;300),"Good","Bad")</f>
        <v>Bad</v>
      </c>
      <c r="S9091" t="str">
        <f t="shared" ref="S9091:S9154" si="856">IF(NOT(AND(D9091&gt;1000,O9091&gt;300)),"Bad","Good")</f>
        <v>Bad</v>
      </c>
      <c r="T9091" t="str">
        <f t="shared" ref="T9091:T9154" si="857">IF(OR(D9091&gt;1000,G9091&gt;0.25),"High Impact","Normal")</f>
        <v>High Impact</v>
      </c>
    </row>
    <row r="9092" spans="1:20">
      <c r="A9092" t="s">
        <v>9128</v>
      </c>
      <c r="B9092" t="s">
        <v>30</v>
      </c>
      <c r="C9092" t="s">
        <v>19</v>
      </c>
      <c r="D9092">
        <v>473.15</v>
      </c>
      <c r="E9092" t="str">
        <f t="shared" si="852"/>
        <v>Low</v>
      </c>
      <c r="F9092" t="str">
        <f t="shared" si="853"/>
        <v>Low</v>
      </c>
      <c r="G9092">
        <v>0.35</v>
      </c>
      <c r="H9092">
        <f>D9092*G9092</f>
        <v>165.60249999999999</v>
      </c>
      <c r="I9092">
        <v>9</v>
      </c>
      <c r="J9092" s="1">
        <v>45647</v>
      </c>
      <c r="K9092" s="1">
        <v>45653</v>
      </c>
      <c r="L9092" t="s">
        <v>36</v>
      </c>
      <c r="M9092" t="str">
        <f t="shared" si="854"/>
        <v>Normal customer</v>
      </c>
      <c r="N9092" t="s">
        <v>32</v>
      </c>
      <c r="O9092">
        <v>37.159999999999997</v>
      </c>
      <c r="P9092" t="s">
        <v>39</v>
      </c>
      <c r="Q9092">
        <f>D9092-H9092</f>
        <v>307.54750000000001</v>
      </c>
      <c r="R9092" t="str">
        <f t="shared" si="855"/>
        <v>Bad</v>
      </c>
      <c r="S9092" t="str">
        <f t="shared" si="856"/>
        <v>Bad</v>
      </c>
      <c r="T9092" t="str">
        <f t="shared" si="857"/>
        <v>High Impact</v>
      </c>
    </row>
    <row r="9093" spans="1:20">
      <c r="A9093" t="s">
        <v>9129</v>
      </c>
      <c r="B9093" t="s">
        <v>18</v>
      </c>
      <c r="C9093" t="s">
        <v>19</v>
      </c>
      <c r="D9093">
        <v>4154.75</v>
      </c>
      <c r="E9093" t="str">
        <f t="shared" si="852"/>
        <v>High</v>
      </c>
      <c r="F9093" t="str">
        <f t="shared" si="853"/>
        <v>High</v>
      </c>
      <c r="G9093">
        <v>0.23</v>
      </c>
      <c r="H9093">
        <f>D9093*G9093</f>
        <v>955.59250000000009</v>
      </c>
      <c r="I9093">
        <v>2</v>
      </c>
      <c r="J9093" s="1">
        <v>45124</v>
      </c>
      <c r="K9093" s="1">
        <v>45126</v>
      </c>
      <c r="L9093" t="s">
        <v>26</v>
      </c>
      <c r="M9093" t="str">
        <f t="shared" si="854"/>
        <v>Potential customer</v>
      </c>
      <c r="N9093" t="s">
        <v>21</v>
      </c>
      <c r="O9093">
        <v>982.08</v>
      </c>
      <c r="P9093" t="s">
        <v>22</v>
      </c>
      <c r="Q9093">
        <f>D9093-H9093</f>
        <v>3199.1574999999998</v>
      </c>
      <c r="R9093" t="str">
        <f t="shared" si="855"/>
        <v>Good</v>
      </c>
      <c r="S9093" t="str">
        <f t="shared" si="856"/>
        <v>Good</v>
      </c>
      <c r="T9093" t="str">
        <f t="shared" si="857"/>
        <v>High Impact</v>
      </c>
    </row>
    <row r="9094" spans="1:20">
      <c r="A9094" t="s">
        <v>9130</v>
      </c>
      <c r="B9094" t="s">
        <v>18</v>
      </c>
      <c r="C9094" t="s">
        <v>19</v>
      </c>
      <c r="D9094">
        <v>1403.18</v>
      </c>
      <c r="E9094" t="str">
        <f t="shared" si="852"/>
        <v>High</v>
      </c>
      <c r="F9094" t="str">
        <f t="shared" si="853"/>
        <v>High</v>
      </c>
      <c r="G9094">
        <v>7.0000000000000007E-2</v>
      </c>
      <c r="H9094">
        <f>D9094*G9094</f>
        <v>98.222600000000014</v>
      </c>
      <c r="I9094">
        <v>8</v>
      </c>
      <c r="J9094" s="1">
        <v>45645</v>
      </c>
      <c r="K9094" s="1">
        <v>45652</v>
      </c>
      <c r="L9094" t="s">
        <v>26</v>
      </c>
      <c r="M9094" t="str">
        <f t="shared" si="854"/>
        <v>Potential customer</v>
      </c>
      <c r="N9094" t="s">
        <v>21</v>
      </c>
      <c r="O9094">
        <v>142.27000000000001</v>
      </c>
      <c r="P9094" t="s">
        <v>53</v>
      </c>
      <c r="Q9094">
        <f>D9094-H9094</f>
        <v>1304.9574</v>
      </c>
      <c r="R9094" t="str">
        <f t="shared" si="855"/>
        <v>Bad</v>
      </c>
      <c r="S9094" t="str">
        <f t="shared" si="856"/>
        <v>Bad</v>
      </c>
      <c r="T9094" t="str">
        <f t="shared" si="857"/>
        <v>High Impact</v>
      </c>
    </row>
    <row r="9095" spans="1:20">
      <c r="A9095" t="s">
        <v>9131</v>
      </c>
      <c r="B9095" t="s">
        <v>24</v>
      </c>
      <c r="C9095" t="s">
        <v>31</v>
      </c>
      <c r="D9095">
        <v>4457.2</v>
      </c>
      <c r="E9095" t="str">
        <f t="shared" si="852"/>
        <v>High</v>
      </c>
      <c r="F9095" t="str">
        <f t="shared" si="853"/>
        <v>High</v>
      </c>
      <c r="G9095">
        <v>0.04</v>
      </c>
      <c r="H9095">
        <f>D9095*G9095</f>
        <v>178.28799999999998</v>
      </c>
      <c r="I9095">
        <v>5</v>
      </c>
      <c r="J9095" s="1">
        <v>45238</v>
      </c>
      <c r="K9095" s="1">
        <v>45241</v>
      </c>
      <c r="L9095" t="s">
        <v>36</v>
      </c>
      <c r="M9095" t="str">
        <f t="shared" si="854"/>
        <v>Normal customer</v>
      </c>
      <c r="N9095" t="s">
        <v>21</v>
      </c>
      <c r="O9095">
        <v>1106.96</v>
      </c>
      <c r="P9095" t="s">
        <v>33</v>
      </c>
      <c r="Q9095">
        <f>D9095-H9095</f>
        <v>4278.9120000000003</v>
      </c>
      <c r="R9095" t="str">
        <f t="shared" si="855"/>
        <v>Good</v>
      </c>
      <c r="S9095" t="str">
        <f t="shared" si="856"/>
        <v>Good</v>
      </c>
      <c r="T9095" t="str">
        <f t="shared" si="857"/>
        <v>High Impact</v>
      </c>
    </row>
    <row r="9096" spans="1:20">
      <c r="A9096" t="s">
        <v>9132</v>
      </c>
      <c r="B9096" t="s">
        <v>18</v>
      </c>
      <c r="C9096" t="s">
        <v>25</v>
      </c>
      <c r="D9096">
        <v>3024.3</v>
      </c>
      <c r="E9096" t="str">
        <f t="shared" si="852"/>
        <v>High</v>
      </c>
      <c r="F9096" t="str">
        <f t="shared" si="853"/>
        <v>High</v>
      </c>
      <c r="G9096">
        <v>0.24</v>
      </c>
      <c r="H9096">
        <f>D9096*G9096</f>
        <v>725.83199999999999</v>
      </c>
      <c r="I9096">
        <v>2</v>
      </c>
      <c r="J9096" s="1">
        <v>45249</v>
      </c>
      <c r="K9096" s="1">
        <v>45255</v>
      </c>
      <c r="L9096" t="s">
        <v>36</v>
      </c>
      <c r="M9096" t="str">
        <f t="shared" si="854"/>
        <v>Normal customer</v>
      </c>
      <c r="N9096" t="s">
        <v>32</v>
      </c>
      <c r="O9096">
        <v>359.53</v>
      </c>
      <c r="P9096" t="s">
        <v>33</v>
      </c>
      <c r="Q9096">
        <f>D9096-H9096</f>
        <v>2298.4680000000003</v>
      </c>
      <c r="R9096" t="str">
        <f t="shared" si="855"/>
        <v>Good</v>
      </c>
      <c r="S9096" t="str">
        <f t="shared" si="856"/>
        <v>Good</v>
      </c>
      <c r="T9096" t="str">
        <f t="shared" si="857"/>
        <v>High Impact</v>
      </c>
    </row>
    <row r="9097" spans="1:20">
      <c r="A9097" t="s">
        <v>9133</v>
      </c>
      <c r="B9097" t="s">
        <v>24</v>
      </c>
      <c r="C9097" t="s">
        <v>38</v>
      </c>
      <c r="D9097">
        <v>2882.32</v>
      </c>
      <c r="E9097" t="str">
        <f t="shared" si="852"/>
        <v>High</v>
      </c>
      <c r="F9097" t="str">
        <f t="shared" si="853"/>
        <v>High</v>
      </c>
      <c r="G9097">
        <v>0.12</v>
      </c>
      <c r="H9097">
        <f>D9097*G9097</f>
        <v>345.8784</v>
      </c>
      <c r="I9097">
        <v>7</v>
      </c>
      <c r="J9097" s="1">
        <v>44969</v>
      </c>
      <c r="K9097" s="1">
        <v>44973</v>
      </c>
      <c r="L9097" t="s">
        <v>36</v>
      </c>
      <c r="M9097" t="str">
        <f t="shared" si="854"/>
        <v>Normal customer</v>
      </c>
      <c r="N9097" t="s">
        <v>27</v>
      </c>
      <c r="O9097">
        <v>294.39</v>
      </c>
      <c r="P9097" t="s">
        <v>44</v>
      </c>
      <c r="Q9097">
        <f>D9097-H9097</f>
        <v>2536.4416000000001</v>
      </c>
      <c r="R9097" t="str">
        <f t="shared" si="855"/>
        <v>Bad</v>
      </c>
      <c r="S9097" t="str">
        <f t="shared" si="856"/>
        <v>Bad</v>
      </c>
      <c r="T9097" t="str">
        <f t="shared" si="857"/>
        <v>High Impact</v>
      </c>
    </row>
    <row r="9098" spans="1:20">
      <c r="A9098" t="s">
        <v>9134</v>
      </c>
      <c r="B9098" t="s">
        <v>30</v>
      </c>
      <c r="C9098" t="s">
        <v>19</v>
      </c>
      <c r="D9098">
        <v>897.32</v>
      </c>
      <c r="E9098" t="str">
        <f t="shared" si="852"/>
        <v>Low</v>
      </c>
      <c r="F9098" t="str">
        <f t="shared" si="853"/>
        <v>Midium</v>
      </c>
      <c r="G9098">
        <v>0.13</v>
      </c>
      <c r="H9098">
        <f>D9098*G9098</f>
        <v>116.65160000000002</v>
      </c>
      <c r="I9098">
        <v>5</v>
      </c>
      <c r="J9098" s="1">
        <v>45529</v>
      </c>
      <c r="K9098" s="1">
        <v>45532</v>
      </c>
      <c r="L9098" t="s">
        <v>20</v>
      </c>
      <c r="M9098" t="str">
        <f t="shared" si="854"/>
        <v>Normal customer</v>
      </c>
      <c r="N9098" t="s">
        <v>27</v>
      </c>
      <c r="O9098">
        <v>199.11</v>
      </c>
      <c r="P9098" t="s">
        <v>53</v>
      </c>
      <c r="Q9098">
        <f>D9098-H9098</f>
        <v>780.66840000000002</v>
      </c>
      <c r="R9098" t="str">
        <f t="shared" si="855"/>
        <v>Bad</v>
      </c>
      <c r="S9098" t="str">
        <f t="shared" si="856"/>
        <v>Bad</v>
      </c>
      <c r="T9098" t="str">
        <f t="shared" si="857"/>
        <v>Normal</v>
      </c>
    </row>
    <row r="9099" spans="1:20">
      <c r="A9099" t="s">
        <v>9135</v>
      </c>
      <c r="B9099" t="s">
        <v>30</v>
      </c>
      <c r="C9099" t="s">
        <v>38</v>
      </c>
      <c r="D9099">
        <v>440.72</v>
      </c>
      <c r="E9099" t="str">
        <f t="shared" si="852"/>
        <v>Low</v>
      </c>
      <c r="F9099" t="str">
        <f t="shared" si="853"/>
        <v>Low</v>
      </c>
      <c r="G9099">
        <v>0.16</v>
      </c>
      <c r="H9099">
        <f>D9099*G9099</f>
        <v>70.515200000000007</v>
      </c>
      <c r="I9099">
        <v>8</v>
      </c>
      <c r="J9099" s="1">
        <v>45316</v>
      </c>
      <c r="K9099" s="1">
        <v>45322</v>
      </c>
      <c r="L9099" t="s">
        <v>20</v>
      </c>
      <c r="M9099" t="str">
        <f t="shared" si="854"/>
        <v>Normal customer</v>
      </c>
      <c r="N9099" t="s">
        <v>32</v>
      </c>
      <c r="O9099">
        <v>32.89</v>
      </c>
      <c r="P9099" t="s">
        <v>53</v>
      </c>
      <c r="Q9099">
        <f>D9099-H9099</f>
        <v>370.20480000000003</v>
      </c>
      <c r="R9099" t="str">
        <f t="shared" si="855"/>
        <v>Bad</v>
      </c>
      <c r="S9099" t="str">
        <f t="shared" si="856"/>
        <v>Bad</v>
      </c>
      <c r="T9099" t="str">
        <f t="shared" si="857"/>
        <v>Normal</v>
      </c>
    </row>
    <row r="9100" spans="1:20">
      <c r="A9100" t="s">
        <v>9136</v>
      </c>
      <c r="B9100" t="s">
        <v>30</v>
      </c>
      <c r="C9100" t="s">
        <v>38</v>
      </c>
      <c r="D9100">
        <v>2807.82</v>
      </c>
      <c r="E9100" t="str">
        <f t="shared" si="852"/>
        <v>High</v>
      </c>
      <c r="F9100" t="str">
        <f t="shared" si="853"/>
        <v>High</v>
      </c>
      <c r="G9100">
        <v>0.36</v>
      </c>
      <c r="H9100">
        <f>D9100*G9100</f>
        <v>1010.8152</v>
      </c>
      <c r="I9100">
        <v>6</v>
      </c>
      <c r="J9100" s="1">
        <v>45455</v>
      </c>
      <c r="K9100" s="1">
        <v>45457</v>
      </c>
      <c r="L9100" t="s">
        <v>20</v>
      </c>
      <c r="M9100" t="str">
        <f t="shared" si="854"/>
        <v>Premium customer</v>
      </c>
      <c r="N9100" t="s">
        <v>21</v>
      </c>
      <c r="O9100">
        <v>394.96</v>
      </c>
      <c r="P9100" t="s">
        <v>39</v>
      </c>
      <c r="Q9100">
        <f>D9100-H9100</f>
        <v>1797.0048000000002</v>
      </c>
      <c r="R9100" t="str">
        <f t="shared" si="855"/>
        <v>Good</v>
      </c>
      <c r="S9100" t="str">
        <f t="shared" si="856"/>
        <v>Good</v>
      </c>
      <c r="T9100" t="str">
        <f t="shared" si="857"/>
        <v>High Impact</v>
      </c>
    </row>
    <row r="9101" spans="1:20">
      <c r="A9101" t="s">
        <v>9137</v>
      </c>
      <c r="B9101" t="s">
        <v>46</v>
      </c>
      <c r="C9101" t="s">
        <v>38</v>
      </c>
      <c r="D9101">
        <v>2393.15</v>
      </c>
      <c r="E9101" t="str">
        <f t="shared" si="852"/>
        <v>High</v>
      </c>
      <c r="F9101" t="str">
        <f t="shared" si="853"/>
        <v>High</v>
      </c>
      <c r="G9101">
        <v>0.08</v>
      </c>
      <c r="H9101">
        <f>D9101*G9101</f>
        <v>191.452</v>
      </c>
      <c r="I9101">
        <v>7</v>
      </c>
      <c r="J9101" s="1">
        <v>45154</v>
      </c>
      <c r="K9101" s="1">
        <v>45159</v>
      </c>
      <c r="L9101" t="s">
        <v>26</v>
      </c>
      <c r="M9101" t="str">
        <f t="shared" si="854"/>
        <v>Potential customer</v>
      </c>
      <c r="N9101" t="s">
        <v>32</v>
      </c>
      <c r="O9101">
        <v>164.77</v>
      </c>
      <c r="P9101" t="s">
        <v>22</v>
      </c>
      <c r="Q9101">
        <f>D9101-H9101</f>
        <v>2201.6980000000003</v>
      </c>
      <c r="R9101" t="str">
        <f t="shared" si="855"/>
        <v>Bad</v>
      </c>
      <c r="S9101" t="str">
        <f t="shared" si="856"/>
        <v>Bad</v>
      </c>
      <c r="T9101" t="str">
        <f t="shared" si="857"/>
        <v>High Impact</v>
      </c>
    </row>
    <row r="9102" spans="1:20">
      <c r="A9102" t="s">
        <v>9138</v>
      </c>
      <c r="B9102" t="s">
        <v>24</v>
      </c>
      <c r="C9102" t="s">
        <v>19</v>
      </c>
      <c r="D9102">
        <v>686.45</v>
      </c>
      <c r="E9102" t="str">
        <f t="shared" si="852"/>
        <v>Low</v>
      </c>
      <c r="F9102" t="str">
        <f t="shared" si="853"/>
        <v>Midium</v>
      </c>
      <c r="G9102">
        <v>0.36</v>
      </c>
      <c r="H9102">
        <f>D9102*G9102</f>
        <v>247.12200000000001</v>
      </c>
      <c r="I9102">
        <v>1</v>
      </c>
      <c r="J9102" s="1">
        <v>45149</v>
      </c>
      <c r="K9102" s="1">
        <v>45151</v>
      </c>
      <c r="L9102" t="s">
        <v>20</v>
      </c>
      <c r="M9102" t="str">
        <f t="shared" si="854"/>
        <v>Normal customer</v>
      </c>
      <c r="N9102" t="s">
        <v>27</v>
      </c>
      <c r="O9102">
        <v>68.95</v>
      </c>
      <c r="P9102" t="s">
        <v>22</v>
      </c>
      <c r="Q9102">
        <f>D9102-H9102</f>
        <v>439.32800000000003</v>
      </c>
      <c r="R9102" t="str">
        <f t="shared" si="855"/>
        <v>Bad</v>
      </c>
      <c r="S9102" t="str">
        <f t="shared" si="856"/>
        <v>Bad</v>
      </c>
      <c r="T9102" t="str">
        <f t="shared" si="857"/>
        <v>High Impact</v>
      </c>
    </row>
    <row r="9103" spans="1:20">
      <c r="A9103" t="s">
        <v>9139</v>
      </c>
      <c r="B9103" t="s">
        <v>30</v>
      </c>
      <c r="C9103" t="s">
        <v>19</v>
      </c>
      <c r="D9103">
        <v>4194.38</v>
      </c>
      <c r="E9103" t="str">
        <f t="shared" si="852"/>
        <v>High</v>
      </c>
      <c r="F9103" t="str">
        <f t="shared" si="853"/>
        <v>High</v>
      </c>
      <c r="G9103">
        <v>0.39</v>
      </c>
      <c r="H9103">
        <f>D9103*G9103</f>
        <v>1635.8082000000002</v>
      </c>
      <c r="I9103">
        <v>2</v>
      </c>
      <c r="J9103" s="1">
        <v>45545</v>
      </c>
      <c r="K9103" s="1">
        <v>45550</v>
      </c>
      <c r="L9103" t="s">
        <v>26</v>
      </c>
      <c r="M9103" t="str">
        <f t="shared" si="854"/>
        <v>Potential customer</v>
      </c>
      <c r="N9103" t="s">
        <v>32</v>
      </c>
      <c r="O9103">
        <v>373.89</v>
      </c>
      <c r="P9103" t="s">
        <v>22</v>
      </c>
      <c r="Q9103">
        <f>D9103-H9103</f>
        <v>2558.5717999999997</v>
      </c>
      <c r="R9103" t="str">
        <f t="shared" si="855"/>
        <v>Good</v>
      </c>
      <c r="S9103" t="str">
        <f t="shared" si="856"/>
        <v>Good</v>
      </c>
      <c r="T9103" t="str">
        <f t="shared" si="857"/>
        <v>High Impact</v>
      </c>
    </row>
    <row r="9104" spans="1:20">
      <c r="A9104" t="s">
        <v>9140</v>
      </c>
      <c r="B9104" t="s">
        <v>24</v>
      </c>
      <c r="C9104" t="s">
        <v>25</v>
      </c>
      <c r="D9104">
        <v>2144.48</v>
      </c>
      <c r="E9104" t="str">
        <f t="shared" si="852"/>
        <v>High</v>
      </c>
      <c r="F9104" t="str">
        <f t="shared" si="853"/>
        <v>High</v>
      </c>
      <c r="G9104">
        <v>0.3</v>
      </c>
      <c r="H9104">
        <f>D9104*G9104</f>
        <v>643.34399999999994</v>
      </c>
      <c r="I9104">
        <v>9</v>
      </c>
      <c r="J9104" s="1">
        <v>45323</v>
      </c>
      <c r="K9104" s="1">
        <v>45324</v>
      </c>
      <c r="L9104" t="s">
        <v>20</v>
      </c>
      <c r="M9104" t="str">
        <f t="shared" si="854"/>
        <v>Premium customer</v>
      </c>
      <c r="N9104" t="s">
        <v>32</v>
      </c>
      <c r="O9104">
        <v>540.48</v>
      </c>
      <c r="P9104" t="s">
        <v>44</v>
      </c>
      <c r="Q9104">
        <f>D9104-H9104</f>
        <v>1501.136</v>
      </c>
      <c r="R9104" t="str">
        <f t="shared" si="855"/>
        <v>Good</v>
      </c>
      <c r="S9104" t="str">
        <f t="shared" si="856"/>
        <v>Good</v>
      </c>
      <c r="T9104" t="str">
        <f t="shared" si="857"/>
        <v>High Impact</v>
      </c>
    </row>
    <row r="9105" spans="1:20">
      <c r="A9105" t="s">
        <v>9141</v>
      </c>
      <c r="B9105" t="s">
        <v>18</v>
      </c>
      <c r="C9105" t="s">
        <v>19</v>
      </c>
      <c r="D9105">
        <v>1376.24</v>
      </c>
      <c r="E9105" t="str">
        <f t="shared" si="852"/>
        <v>High</v>
      </c>
      <c r="F9105" t="str">
        <f t="shared" si="853"/>
        <v>High</v>
      </c>
      <c r="G9105">
        <v>0.12</v>
      </c>
      <c r="H9105">
        <f>D9105*G9105</f>
        <v>165.14879999999999</v>
      </c>
      <c r="I9105">
        <v>7</v>
      </c>
      <c r="J9105" s="1">
        <v>45430</v>
      </c>
      <c r="K9105" s="1">
        <v>45433</v>
      </c>
      <c r="L9105" t="s">
        <v>26</v>
      </c>
      <c r="M9105" t="str">
        <f t="shared" si="854"/>
        <v>Potential customer</v>
      </c>
      <c r="N9105" t="s">
        <v>27</v>
      </c>
      <c r="O9105">
        <v>267.91000000000003</v>
      </c>
      <c r="P9105" t="s">
        <v>53</v>
      </c>
      <c r="Q9105">
        <f>D9105-H9105</f>
        <v>1211.0912000000001</v>
      </c>
      <c r="R9105" t="str">
        <f t="shared" si="855"/>
        <v>Bad</v>
      </c>
      <c r="S9105" t="str">
        <f t="shared" si="856"/>
        <v>Bad</v>
      </c>
      <c r="T9105" t="str">
        <f t="shared" si="857"/>
        <v>High Impact</v>
      </c>
    </row>
    <row r="9106" spans="1:20">
      <c r="A9106" t="s">
        <v>9142</v>
      </c>
      <c r="B9106" t="s">
        <v>18</v>
      </c>
      <c r="C9106" t="s">
        <v>19</v>
      </c>
      <c r="D9106">
        <v>3962.53</v>
      </c>
      <c r="E9106" t="str">
        <f t="shared" si="852"/>
        <v>High</v>
      </c>
      <c r="F9106" t="str">
        <f t="shared" si="853"/>
        <v>High</v>
      </c>
      <c r="G9106">
        <v>0.03</v>
      </c>
      <c r="H9106">
        <f>D9106*G9106</f>
        <v>118.8759</v>
      </c>
      <c r="I9106">
        <v>7</v>
      </c>
      <c r="J9106" s="1">
        <v>45102</v>
      </c>
      <c r="K9106" s="1">
        <v>45103</v>
      </c>
      <c r="L9106" t="s">
        <v>36</v>
      </c>
      <c r="M9106" t="str">
        <f t="shared" si="854"/>
        <v>Normal customer</v>
      </c>
      <c r="N9106" t="s">
        <v>27</v>
      </c>
      <c r="O9106">
        <v>1010.9</v>
      </c>
      <c r="P9106" t="s">
        <v>28</v>
      </c>
      <c r="Q9106">
        <f>D9106-H9106</f>
        <v>3843.6541000000002</v>
      </c>
      <c r="R9106" t="str">
        <f t="shared" si="855"/>
        <v>Good</v>
      </c>
      <c r="S9106" t="str">
        <f t="shared" si="856"/>
        <v>Good</v>
      </c>
      <c r="T9106" t="str">
        <f t="shared" si="857"/>
        <v>High Impact</v>
      </c>
    </row>
    <row r="9107" spans="1:20">
      <c r="A9107" t="s">
        <v>9143</v>
      </c>
      <c r="B9107" t="s">
        <v>30</v>
      </c>
      <c r="C9107" t="s">
        <v>38</v>
      </c>
      <c r="D9107">
        <v>4574.01</v>
      </c>
      <c r="E9107" t="str">
        <f t="shared" si="852"/>
        <v>High</v>
      </c>
      <c r="F9107" t="str">
        <f t="shared" si="853"/>
        <v>High</v>
      </c>
      <c r="G9107">
        <v>0.2</v>
      </c>
      <c r="H9107">
        <f>D9107*G9107</f>
        <v>914.80200000000013</v>
      </c>
      <c r="I9107">
        <v>4</v>
      </c>
      <c r="J9107" s="1">
        <v>45147</v>
      </c>
      <c r="K9107" s="1">
        <v>45154</v>
      </c>
      <c r="L9107" t="s">
        <v>36</v>
      </c>
      <c r="M9107" t="str">
        <f t="shared" si="854"/>
        <v>Normal customer</v>
      </c>
      <c r="N9107" t="s">
        <v>21</v>
      </c>
      <c r="O9107">
        <v>1364.67</v>
      </c>
      <c r="P9107" t="s">
        <v>39</v>
      </c>
      <c r="Q9107">
        <f>D9107-H9107</f>
        <v>3659.2080000000001</v>
      </c>
      <c r="R9107" t="str">
        <f t="shared" si="855"/>
        <v>Good</v>
      </c>
      <c r="S9107" t="str">
        <f t="shared" si="856"/>
        <v>Good</v>
      </c>
      <c r="T9107" t="str">
        <f t="shared" si="857"/>
        <v>High Impact</v>
      </c>
    </row>
    <row r="9108" spans="1:20">
      <c r="A9108" t="s">
        <v>9144</v>
      </c>
      <c r="B9108" t="s">
        <v>24</v>
      </c>
      <c r="C9108" t="s">
        <v>25</v>
      </c>
      <c r="D9108">
        <v>1599.22</v>
      </c>
      <c r="E9108" t="str">
        <f t="shared" si="852"/>
        <v>High</v>
      </c>
      <c r="F9108" t="str">
        <f t="shared" si="853"/>
        <v>High</v>
      </c>
      <c r="G9108">
        <v>0.42</v>
      </c>
      <c r="H9108">
        <f>D9108*G9108</f>
        <v>671.67240000000004</v>
      </c>
      <c r="I9108">
        <v>4</v>
      </c>
      <c r="J9108" s="1">
        <v>45348</v>
      </c>
      <c r="K9108" s="1">
        <v>45351</v>
      </c>
      <c r="L9108" t="s">
        <v>36</v>
      </c>
      <c r="M9108" t="str">
        <f t="shared" si="854"/>
        <v>Normal customer</v>
      </c>
      <c r="N9108" t="s">
        <v>32</v>
      </c>
      <c r="O9108">
        <v>301.8</v>
      </c>
      <c r="P9108" t="s">
        <v>33</v>
      </c>
      <c r="Q9108">
        <f>D9108-H9108</f>
        <v>927.54759999999999</v>
      </c>
      <c r="R9108" t="str">
        <f t="shared" si="855"/>
        <v>Good</v>
      </c>
      <c r="S9108" t="str">
        <f t="shared" si="856"/>
        <v>Good</v>
      </c>
      <c r="T9108" t="str">
        <f t="shared" si="857"/>
        <v>High Impact</v>
      </c>
    </row>
    <row r="9109" spans="1:20">
      <c r="A9109" t="s">
        <v>9145</v>
      </c>
      <c r="B9109" t="s">
        <v>30</v>
      </c>
      <c r="C9109" t="s">
        <v>41</v>
      </c>
      <c r="D9109">
        <v>3902.15</v>
      </c>
      <c r="E9109" t="str">
        <f t="shared" si="852"/>
        <v>High</v>
      </c>
      <c r="F9109" t="str">
        <f t="shared" si="853"/>
        <v>High</v>
      </c>
      <c r="G9109">
        <v>0.05</v>
      </c>
      <c r="H9109">
        <f>D9109*G9109</f>
        <v>195.10750000000002</v>
      </c>
      <c r="I9109">
        <v>3</v>
      </c>
      <c r="J9109" s="1">
        <v>45220</v>
      </c>
      <c r="K9109" s="1">
        <v>45222</v>
      </c>
      <c r="L9109" t="s">
        <v>26</v>
      </c>
      <c r="M9109" t="str">
        <f t="shared" si="854"/>
        <v>Potential customer</v>
      </c>
      <c r="N9109" t="s">
        <v>21</v>
      </c>
      <c r="O9109">
        <v>1131.83</v>
      </c>
      <c r="P9109" t="s">
        <v>22</v>
      </c>
      <c r="Q9109">
        <f>D9109-H9109</f>
        <v>3707.0425</v>
      </c>
      <c r="R9109" t="str">
        <f t="shared" si="855"/>
        <v>Good</v>
      </c>
      <c r="S9109" t="str">
        <f t="shared" si="856"/>
        <v>Good</v>
      </c>
      <c r="T9109" t="str">
        <f t="shared" si="857"/>
        <v>High Impact</v>
      </c>
    </row>
    <row r="9110" spans="1:20">
      <c r="A9110" t="s">
        <v>9146</v>
      </c>
      <c r="B9110" t="s">
        <v>18</v>
      </c>
      <c r="C9110" t="s">
        <v>19</v>
      </c>
      <c r="D9110">
        <v>3297.35</v>
      </c>
      <c r="E9110" t="str">
        <f t="shared" si="852"/>
        <v>High</v>
      </c>
      <c r="F9110" t="str">
        <f t="shared" si="853"/>
        <v>High</v>
      </c>
      <c r="G9110">
        <v>0.37</v>
      </c>
      <c r="H9110">
        <f>D9110*G9110</f>
        <v>1220.0194999999999</v>
      </c>
      <c r="I9110">
        <v>4</v>
      </c>
      <c r="J9110" s="1">
        <v>45231</v>
      </c>
      <c r="K9110" s="1">
        <v>45235</v>
      </c>
      <c r="L9110" t="s">
        <v>26</v>
      </c>
      <c r="M9110" t="str">
        <f t="shared" si="854"/>
        <v>Potential customer</v>
      </c>
      <c r="N9110" t="s">
        <v>21</v>
      </c>
      <c r="O9110">
        <v>244.64</v>
      </c>
      <c r="P9110" t="s">
        <v>33</v>
      </c>
      <c r="Q9110">
        <f>D9110-H9110</f>
        <v>2077.3305</v>
      </c>
      <c r="R9110" t="str">
        <f t="shared" si="855"/>
        <v>Bad</v>
      </c>
      <c r="S9110" t="str">
        <f t="shared" si="856"/>
        <v>Bad</v>
      </c>
      <c r="T9110" t="str">
        <f t="shared" si="857"/>
        <v>High Impact</v>
      </c>
    </row>
    <row r="9111" spans="1:20">
      <c r="A9111" t="s">
        <v>9147</v>
      </c>
      <c r="B9111" t="s">
        <v>30</v>
      </c>
      <c r="C9111" t="s">
        <v>19</v>
      </c>
      <c r="D9111">
        <v>4949.67</v>
      </c>
      <c r="E9111" t="str">
        <f t="shared" si="852"/>
        <v>High</v>
      </c>
      <c r="F9111" t="str">
        <f t="shared" si="853"/>
        <v>High</v>
      </c>
      <c r="G9111">
        <v>0.23</v>
      </c>
      <c r="H9111">
        <f>D9111*G9111</f>
        <v>1138.4241</v>
      </c>
      <c r="I9111">
        <v>6</v>
      </c>
      <c r="J9111" s="1">
        <v>45025</v>
      </c>
      <c r="K9111" s="1">
        <v>45029</v>
      </c>
      <c r="L9111" t="s">
        <v>20</v>
      </c>
      <c r="M9111" t="str">
        <f t="shared" si="854"/>
        <v>Premium customer</v>
      </c>
      <c r="N9111" t="s">
        <v>27</v>
      </c>
      <c r="O9111">
        <v>391.27</v>
      </c>
      <c r="P9111" t="s">
        <v>22</v>
      </c>
      <c r="Q9111">
        <f>D9111-H9111</f>
        <v>3811.2458999999999</v>
      </c>
      <c r="R9111" t="str">
        <f t="shared" si="855"/>
        <v>Good</v>
      </c>
      <c r="S9111" t="str">
        <f t="shared" si="856"/>
        <v>Good</v>
      </c>
      <c r="T9111" t="str">
        <f t="shared" si="857"/>
        <v>High Impact</v>
      </c>
    </row>
    <row r="9112" spans="1:20">
      <c r="A9112" t="s">
        <v>9148</v>
      </c>
      <c r="B9112" t="s">
        <v>24</v>
      </c>
      <c r="C9112" t="s">
        <v>41</v>
      </c>
      <c r="D9112">
        <v>1099.56</v>
      </c>
      <c r="E9112" t="str">
        <f t="shared" si="852"/>
        <v>High</v>
      </c>
      <c r="F9112" t="str">
        <f t="shared" si="853"/>
        <v>High</v>
      </c>
      <c r="G9112">
        <v>0.45</v>
      </c>
      <c r="H9112">
        <f>D9112*G9112</f>
        <v>494.80199999999996</v>
      </c>
      <c r="I9112">
        <v>3</v>
      </c>
      <c r="J9112" s="1">
        <v>45157</v>
      </c>
      <c r="K9112" s="1">
        <v>45162</v>
      </c>
      <c r="L9112" t="s">
        <v>26</v>
      </c>
      <c r="M9112" t="str">
        <f t="shared" si="854"/>
        <v>Potential customer</v>
      </c>
      <c r="N9112" t="s">
        <v>27</v>
      </c>
      <c r="O9112">
        <v>192.21</v>
      </c>
      <c r="P9112" t="s">
        <v>28</v>
      </c>
      <c r="Q9112">
        <f>D9112-H9112</f>
        <v>604.75800000000004</v>
      </c>
      <c r="R9112" t="str">
        <f t="shared" si="855"/>
        <v>Bad</v>
      </c>
      <c r="S9112" t="str">
        <f t="shared" si="856"/>
        <v>Bad</v>
      </c>
      <c r="T9112" t="str">
        <f t="shared" si="857"/>
        <v>High Impact</v>
      </c>
    </row>
    <row r="9113" spans="1:20">
      <c r="A9113" t="s">
        <v>9149</v>
      </c>
      <c r="B9113" t="s">
        <v>18</v>
      </c>
      <c r="C9113" t="s">
        <v>38</v>
      </c>
      <c r="D9113">
        <v>4807.33</v>
      </c>
      <c r="E9113" t="str">
        <f t="shared" si="852"/>
        <v>High</v>
      </c>
      <c r="F9113" t="str">
        <f t="shared" si="853"/>
        <v>High</v>
      </c>
      <c r="G9113">
        <v>0.18</v>
      </c>
      <c r="H9113">
        <f>D9113*G9113</f>
        <v>865.31939999999997</v>
      </c>
      <c r="I9113">
        <v>8</v>
      </c>
      <c r="J9113" s="1">
        <v>45451</v>
      </c>
      <c r="K9113" s="1">
        <v>45455</v>
      </c>
      <c r="L9113" t="s">
        <v>26</v>
      </c>
      <c r="M9113" t="str">
        <f t="shared" si="854"/>
        <v>Potential customer</v>
      </c>
      <c r="N9113" t="s">
        <v>32</v>
      </c>
      <c r="O9113">
        <v>392.31</v>
      </c>
      <c r="P9113" t="s">
        <v>22</v>
      </c>
      <c r="Q9113">
        <f>D9113-H9113</f>
        <v>3942.0106000000001</v>
      </c>
      <c r="R9113" t="str">
        <f t="shared" si="855"/>
        <v>Good</v>
      </c>
      <c r="S9113" t="str">
        <f t="shared" si="856"/>
        <v>Good</v>
      </c>
      <c r="T9113" t="str">
        <f t="shared" si="857"/>
        <v>High Impact</v>
      </c>
    </row>
    <row r="9114" spans="1:20">
      <c r="A9114" t="s">
        <v>9150</v>
      </c>
      <c r="B9114" t="s">
        <v>46</v>
      </c>
      <c r="C9114" t="s">
        <v>25</v>
      </c>
      <c r="D9114">
        <v>1644.83</v>
      </c>
      <c r="E9114" t="str">
        <f t="shared" si="852"/>
        <v>High</v>
      </c>
      <c r="F9114" t="str">
        <f t="shared" si="853"/>
        <v>High</v>
      </c>
      <c r="G9114">
        <v>0.35</v>
      </c>
      <c r="H9114">
        <f>D9114*G9114</f>
        <v>575.69049999999993</v>
      </c>
      <c r="I9114">
        <v>1</v>
      </c>
      <c r="J9114" s="1">
        <v>45057</v>
      </c>
      <c r="K9114" s="1">
        <v>45060</v>
      </c>
      <c r="L9114" t="s">
        <v>20</v>
      </c>
      <c r="M9114" t="str">
        <f t="shared" si="854"/>
        <v>Premium customer</v>
      </c>
      <c r="N9114" t="s">
        <v>21</v>
      </c>
      <c r="O9114">
        <v>458.29</v>
      </c>
      <c r="P9114" t="s">
        <v>44</v>
      </c>
      <c r="Q9114">
        <f>D9114-H9114</f>
        <v>1069.1395</v>
      </c>
      <c r="R9114" t="str">
        <f t="shared" si="855"/>
        <v>Good</v>
      </c>
      <c r="S9114" t="str">
        <f t="shared" si="856"/>
        <v>Good</v>
      </c>
      <c r="T9114" t="str">
        <f t="shared" si="857"/>
        <v>High Impact</v>
      </c>
    </row>
    <row r="9115" spans="1:20">
      <c r="A9115" t="s">
        <v>9151</v>
      </c>
      <c r="B9115" t="s">
        <v>18</v>
      </c>
      <c r="C9115" t="s">
        <v>38</v>
      </c>
      <c r="D9115">
        <v>2118.58</v>
      </c>
      <c r="E9115" t="str">
        <f t="shared" si="852"/>
        <v>High</v>
      </c>
      <c r="F9115" t="str">
        <f t="shared" si="853"/>
        <v>High</v>
      </c>
      <c r="G9115">
        <v>0.37</v>
      </c>
      <c r="H9115">
        <f>D9115*G9115</f>
        <v>783.87459999999999</v>
      </c>
      <c r="I9115">
        <v>6</v>
      </c>
      <c r="J9115" s="1">
        <v>45138</v>
      </c>
      <c r="K9115" s="1">
        <v>45145</v>
      </c>
      <c r="L9115" t="s">
        <v>26</v>
      </c>
      <c r="M9115" t="str">
        <f t="shared" si="854"/>
        <v>Potential customer</v>
      </c>
      <c r="N9115" t="s">
        <v>32</v>
      </c>
      <c r="O9115">
        <v>373.07</v>
      </c>
      <c r="P9115" t="s">
        <v>44</v>
      </c>
      <c r="Q9115">
        <f>D9115-H9115</f>
        <v>1334.7053999999998</v>
      </c>
      <c r="R9115" t="str">
        <f t="shared" si="855"/>
        <v>Good</v>
      </c>
      <c r="S9115" t="str">
        <f t="shared" si="856"/>
        <v>Good</v>
      </c>
      <c r="T9115" t="str">
        <f t="shared" si="857"/>
        <v>High Impact</v>
      </c>
    </row>
    <row r="9116" spans="1:20">
      <c r="A9116" t="s">
        <v>9152</v>
      </c>
      <c r="B9116" t="s">
        <v>46</v>
      </c>
      <c r="C9116" t="s">
        <v>31</v>
      </c>
      <c r="D9116">
        <v>1858.25</v>
      </c>
      <c r="E9116" t="str">
        <f t="shared" si="852"/>
        <v>High</v>
      </c>
      <c r="F9116" t="str">
        <f t="shared" si="853"/>
        <v>High</v>
      </c>
      <c r="G9116">
        <v>0.1</v>
      </c>
      <c r="H9116">
        <f>D9116*G9116</f>
        <v>185.82500000000002</v>
      </c>
      <c r="I9116">
        <v>2</v>
      </c>
      <c r="J9116" s="1">
        <v>44954</v>
      </c>
      <c r="K9116" s="1">
        <v>44958</v>
      </c>
      <c r="L9116" t="s">
        <v>26</v>
      </c>
      <c r="M9116" t="str">
        <f t="shared" si="854"/>
        <v>Potential customer</v>
      </c>
      <c r="N9116" t="s">
        <v>27</v>
      </c>
      <c r="O9116">
        <v>500.68</v>
      </c>
      <c r="P9116" t="s">
        <v>39</v>
      </c>
      <c r="Q9116">
        <f>D9116-H9116</f>
        <v>1672.425</v>
      </c>
      <c r="R9116" t="str">
        <f t="shared" si="855"/>
        <v>Good</v>
      </c>
      <c r="S9116" t="str">
        <f t="shared" si="856"/>
        <v>Good</v>
      </c>
      <c r="T9116" t="str">
        <f t="shared" si="857"/>
        <v>High Impact</v>
      </c>
    </row>
    <row r="9117" spans="1:20">
      <c r="A9117" t="s">
        <v>9153</v>
      </c>
      <c r="B9117" t="s">
        <v>30</v>
      </c>
      <c r="C9117" t="s">
        <v>19</v>
      </c>
      <c r="D9117">
        <v>1415.41</v>
      </c>
      <c r="E9117" t="str">
        <f t="shared" si="852"/>
        <v>High</v>
      </c>
      <c r="F9117" t="str">
        <f t="shared" si="853"/>
        <v>High</v>
      </c>
      <c r="G9117">
        <v>0.08</v>
      </c>
      <c r="H9117">
        <f>D9117*G9117</f>
        <v>113.23280000000001</v>
      </c>
      <c r="I9117">
        <v>1</v>
      </c>
      <c r="J9117" s="1">
        <v>45228</v>
      </c>
      <c r="K9117" s="1">
        <v>45229</v>
      </c>
      <c r="L9117" t="s">
        <v>36</v>
      </c>
      <c r="M9117" t="str">
        <f t="shared" si="854"/>
        <v>Normal customer</v>
      </c>
      <c r="N9117" t="s">
        <v>32</v>
      </c>
      <c r="O9117">
        <v>148.4</v>
      </c>
      <c r="P9117" t="s">
        <v>33</v>
      </c>
      <c r="Q9117">
        <f>D9117-H9117</f>
        <v>1302.1772000000001</v>
      </c>
      <c r="R9117" t="str">
        <f t="shared" si="855"/>
        <v>Bad</v>
      </c>
      <c r="S9117" t="str">
        <f t="shared" si="856"/>
        <v>Bad</v>
      </c>
      <c r="T9117" t="str">
        <f t="shared" si="857"/>
        <v>High Impact</v>
      </c>
    </row>
    <row r="9118" spans="1:20">
      <c r="A9118" t="s">
        <v>9154</v>
      </c>
      <c r="B9118" t="s">
        <v>30</v>
      </c>
      <c r="C9118" t="s">
        <v>31</v>
      </c>
      <c r="D9118">
        <v>3496.79</v>
      </c>
      <c r="E9118" t="str">
        <f t="shared" si="852"/>
        <v>High</v>
      </c>
      <c r="F9118" t="str">
        <f t="shared" si="853"/>
        <v>High</v>
      </c>
      <c r="G9118">
        <v>0.05</v>
      </c>
      <c r="H9118">
        <f>D9118*G9118</f>
        <v>174.83950000000002</v>
      </c>
      <c r="I9118">
        <v>4</v>
      </c>
      <c r="J9118" s="1">
        <v>45575</v>
      </c>
      <c r="K9118" s="1">
        <v>45581</v>
      </c>
      <c r="L9118" t="s">
        <v>20</v>
      </c>
      <c r="M9118" t="str">
        <f t="shared" si="854"/>
        <v>Premium customer</v>
      </c>
      <c r="N9118" t="s">
        <v>21</v>
      </c>
      <c r="O9118">
        <v>746.7</v>
      </c>
      <c r="P9118" t="s">
        <v>39</v>
      </c>
      <c r="Q9118">
        <f>D9118-H9118</f>
        <v>3321.9504999999999</v>
      </c>
      <c r="R9118" t="str">
        <f t="shared" si="855"/>
        <v>Good</v>
      </c>
      <c r="S9118" t="str">
        <f t="shared" si="856"/>
        <v>Good</v>
      </c>
      <c r="T9118" t="str">
        <f t="shared" si="857"/>
        <v>High Impact</v>
      </c>
    </row>
    <row r="9119" spans="1:20">
      <c r="A9119" t="s">
        <v>9155</v>
      </c>
      <c r="B9119" t="s">
        <v>24</v>
      </c>
      <c r="C9119" t="s">
        <v>19</v>
      </c>
      <c r="D9119">
        <v>2986.81</v>
      </c>
      <c r="E9119" t="str">
        <f t="shared" si="852"/>
        <v>High</v>
      </c>
      <c r="F9119" t="str">
        <f t="shared" si="853"/>
        <v>High</v>
      </c>
      <c r="G9119">
        <v>0.35</v>
      </c>
      <c r="H9119">
        <f>D9119*G9119</f>
        <v>1045.3834999999999</v>
      </c>
      <c r="I9119">
        <v>6</v>
      </c>
      <c r="J9119" s="1">
        <v>45372</v>
      </c>
      <c r="K9119" s="1">
        <v>45376</v>
      </c>
      <c r="L9119" t="s">
        <v>36</v>
      </c>
      <c r="M9119" t="str">
        <f t="shared" si="854"/>
        <v>Normal customer</v>
      </c>
      <c r="N9119" t="s">
        <v>27</v>
      </c>
      <c r="O9119">
        <v>351.08</v>
      </c>
      <c r="P9119" t="s">
        <v>33</v>
      </c>
      <c r="Q9119">
        <f>D9119-H9119</f>
        <v>1941.4265</v>
      </c>
      <c r="R9119" t="str">
        <f t="shared" si="855"/>
        <v>Good</v>
      </c>
      <c r="S9119" t="str">
        <f t="shared" si="856"/>
        <v>Good</v>
      </c>
      <c r="T9119" t="str">
        <f t="shared" si="857"/>
        <v>High Impact</v>
      </c>
    </row>
    <row r="9120" spans="1:20">
      <c r="A9120" t="s">
        <v>9156</v>
      </c>
      <c r="B9120" t="s">
        <v>46</v>
      </c>
      <c r="C9120" t="s">
        <v>31</v>
      </c>
      <c r="D9120">
        <v>1597.89</v>
      </c>
      <c r="E9120" t="str">
        <f t="shared" si="852"/>
        <v>High</v>
      </c>
      <c r="F9120" t="str">
        <f t="shared" si="853"/>
        <v>High</v>
      </c>
      <c r="G9120">
        <v>0.27</v>
      </c>
      <c r="H9120">
        <f>D9120*G9120</f>
        <v>431.43030000000005</v>
      </c>
      <c r="I9120">
        <v>7</v>
      </c>
      <c r="J9120" s="1">
        <v>45599</v>
      </c>
      <c r="K9120" s="1">
        <v>45600</v>
      </c>
      <c r="L9120" t="s">
        <v>26</v>
      </c>
      <c r="M9120" t="str">
        <f t="shared" si="854"/>
        <v>Potential customer</v>
      </c>
      <c r="N9120" t="s">
        <v>32</v>
      </c>
      <c r="O9120">
        <v>303.42</v>
      </c>
      <c r="P9120" t="s">
        <v>33</v>
      </c>
      <c r="Q9120">
        <f>D9120-H9120</f>
        <v>1166.4597000000001</v>
      </c>
      <c r="R9120" t="str">
        <f t="shared" si="855"/>
        <v>Good</v>
      </c>
      <c r="S9120" t="str">
        <f t="shared" si="856"/>
        <v>Good</v>
      </c>
      <c r="T9120" t="str">
        <f t="shared" si="857"/>
        <v>High Impact</v>
      </c>
    </row>
    <row r="9121" spans="1:20">
      <c r="A9121" t="s">
        <v>9157</v>
      </c>
      <c r="B9121" t="s">
        <v>30</v>
      </c>
      <c r="C9121" t="s">
        <v>41</v>
      </c>
      <c r="D9121">
        <v>747.84</v>
      </c>
      <c r="E9121" t="str">
        <f t="shared" si="852"/>
        <v>Low</v>
      </c>
      <c r="F9121" t="str">
        <f t="shared" si="853"/>
        <v>Midium</v>
      </c>
      <c r="G9121">
        <v>0.04</v>
      </c>
      <c r="H9121">
        <f>D9121*G9121</f>
        <v>29.913600000000002</v>
      </c>
      <c r="I9121">
        <v>1</v>
      </c>
      <c r="J9121" s="1">
        <v>45442</v>
      </c>
      <c r="K9121" s="1">
        <v>45447</v>
      </c>
      <c r="L9121" t="s">
        <v>20</v>
      </c>
      <c r="M9121" t="str">
        <f t="shared" si="854"/>
        <v>Normal customer</v>
      </c>
      <c r="N9121" t="s">
        <v>32</v>
      </c>
      <c r="O9121">
        <v>199.67</v>
      </c>
      <c r="P9121" t="s">
        <v>53</v>
      </c>
      <c r="Q9121">
        <f>D9121-H9121</f>
        <v>717.92640000000006</v>
      </c>
      <c r="R9121" t="str">
        <f t="shared" si="855"/>
        <v>Bad</v>
      </c>
      <c r="S9121" t="str">
        <f t="shared" si="856"/>
        <v>Bad</v>
      </c>
      <c r="T9121" t="str">
        <f t="shared" si="857"/>
        <v>Normal</v>
      </c>
    </row>
    <row r="9122" spans="1:20">
      <c r="A9122" t="s">
        <v>9158</v>
      </c>
      <c r="B9122" t="s">
        <v>46</v>
      </c>
      <c r="C9122" t="s">
        <v>19</v>
      </c>
      <c r="D9122">
        <v>1655.14</v>
      </c>
      <c r="E9122" t="str">
        <f t="shared" si="852"/>
        <v>High</v>
      </c>
      <c r="F9122" t="str">
        <f t="shared" si="853"/>
        <v>High</v>
      </c>
      <c r="G9122">
        <v>0.15</v>
      </c>
      <c r="H9122">
        <f>D9122*G9122</f>
        <v>248.27100000000002</v>
      </c>
      <c r="I9122">
        <v>3</v>
      </c>
      <c r="J9122" s="1">
        <v>45323</v>
      </c>
      <c r="K9122" s="1">
        <v>45328</v>
      </c>
      <c r="L9122" t="s">
        <v>20</v>
      </c>
      <c r="M9122" t="str">
        <f t="shared" si="854"/>
        <v>Premium customer</v>
      </c>
      <c r="N9122" t="s">
        <v>27</v>
      </c>
      <c r="O9122">
        <v>201.02</v>
      </c>
      <c r="P9122" t="s">
        <v>28</v>
      </c>
      <c r="Q9122">
        <f>D9122-H9122</f>
        <v>1406.8690000000001</v>
      </c>
      <c r="R9122" t="str">
        <f t="shared" si="855"/>
        <v>Bad</v>
      </c>
      <c r="S9122" t="str">
        <f t="shared" si="856"/>
        <v>Bad</v>
      </c>
      <c r="T9122" t="str">
        <f t="shared" si="857"/>
        <v>High Impact</v>
      </c>
    </row>
    <row r="9123" spans="1:20">
      <c r="A9123" t="s">
        <v>9159</v>
      </c>
      <c r="B9123" t="s">
        <v>30</v>
      </c>
      <c r="C9123" t="s">
        <v>19</v>
      </c>
      <c r="D9123">
        <v>1968.03</v>
      </c>
      <c r="E9123" t="str">
        <f t="shared" si="852"/>
        <v>High</v>
      </c>
      <c r="F9123" t="str">
        <f t="shared" si="853"/>
        <v>High</v>
      </c>
      <c r="G9123">
        <v>7.0000000000000007E-2</v>
      </c>
      <c r="H9123">
        <f>D9123*G9123</f>
        <v>137.7621</v>
      </c>
      <c r="I9123">
        <v>6</v>
      </c>
      <c r="J9123" s="1">
        <v>44978</v>
      </c>
      <c r="K9123" s="1">
        <v>44980</v>
      </c>
      <c r="L9123" t="s">
        <v>36</v>
      </c>
      <c r="M9123" t="str">
        <f t="shared" si="854"/>
        <v>Normal customer</v>
      </c>
      <c r="N9123" t="s">
        <v>21</v>
      </c>
      <c r="O9123">
        <v>329.96</v>
      </c>
      <c r="P9123" t="s">
        <v>28</v>
      </c>
      <c r="Q9123">
        <f>D9123-H9123</f>
        <v>1830.2679000000001</v>
      </c>
      <c r="R9123" t="str">
        <f t="shared" si="855"/>
        <v>Good</v>
      </c>
      <c r="S9123" t="str">
        <f t="shared" si="856"/>
        <v>Good</v>
      </c>
      <c r="T9123" t="str">
        <f t="shared" si="857"/>
        <v>High Impact</v>
      </c>
    </row>
    <row r="9124" spans="1:20">
      <c r="A9124" t="s">
        <v>9160</v>
      </c>
      <c r="B9124" t="s">
        <v>18</v>
      </c>
      <c r="C9124" t="s">
        <v>31</v>
      </c>
      <c r="D9124">
        <v>1965.2</v>
      </c>
      <c r="E9124" t="str">
        <f t="shared" si="852"/>
        <v>High</v>
      </c>
      <c r="F9124" t="str">
        <f t="shared" si="853"/>
        <v>High</v>
      </c>
      <c r="G9124">
        <v>0.05</v>
      </c>
      <c r="H9124">
        <f>D9124*G9124</f>
        <v>98.26</v>
      </c>
      <c r="I9124">
        <v>6</v>
      </c>
      <c r="J9124" s="1">
        <v>45604</v>
      </c>
      <c r="K9124" s="1">
        <v>45606</v>
      </c>
      <c r="L9124" t="s">
        <v>36</v>
      </c>
      <c r="M9124" t="str">
        <f t="shared" si="854"/>
        <v>Normal customer</v>
      </c>
      <c r="N9124" t="s">
        <v>27</v>
      </c>
      <c r="O9124">
        <v>350.58</v>
      </c>
      <c r="P9124" t="s">
        <v>44</v>
      </c>
      <c r="Q9124">
        <f>D9124-H9124</f>
        <v>1866.94</v>
      </c>
      <c r="R9124" t="str">
        <f t="shared" si="855"/>
        <v>Good</v>
      </c>
      <c r="S9124" t="str">
        <f t="shared" si="856"/>
        <v>Good</v>
      </c>
      <c r="T9124" t="str">
        <f t="shared" si="857"/>
        <v>High Impact</v>
      </c>
    </row>
    <row r="9125" spans="1:20">
      <c r="A9125" t="s">
        <v>9161</v>
      </c>
      <c r="B9125" t="s">
        <v>30</v>
      </c>
      <c r="C9125" t="s">
        <v>25</v>
      </c>
      <c r="D9125">
        <v>1850.57</v>
      </c>
      <c r="E9125" t="str">
        <f t="shared" si="852"/>
        <v>High</v>
      </c>
      <c r="F9125" t="str">
        <f t="shared" si="853"/>
        <v>High</v>
      </c>
      <c r="G9125">
        <v>0.15</v>
      </c>
      <c r="H9125">
        <f>D9125*G9125</f>
        <v>277.58549999999997</v>
      </c>
      <c r="I9125">
        <v>6</v>
      </c>
      <c r="J9125" s="1">
        <v>45228</v>
      </c>
      <c r="K9125" s="1">
        <v>45230</v>
      </c>
      <c r="L9125" t="s">
        <v>36</v>
      </c>
      <c r="M9125" t="str">
        <f t="shared" si="854"/>
        <v>Normal customer</v>
      </c>
      <c r="N9125" t="s">
        <v>27</v>
      </c>
      <c r="O9125">
        <v>378.17</v>
      </c>
      <c r="P9125" t="s">
        <v>44</v>
      </c>
      <c r="Q9125">
        <f>D9125-H9125</f>
        <v>1572.9845</v>
      </c>
      <c r="R9125" t="str">
        <f t="shared" si="855"/>
        <v>Good</v>
      </c>
      <c r="S9125" t="str">
        <f t="shared" si="856"/>
        <v>Good</v>
      </c>
      <c r="T9125" t="str">
        <f t="shared" si="857"/>
        <v>High Impact</v>
      </c>
    </row>
    <row r="9126" spans="1:20">
      <c r="A9126" t="s">
        <v>9162</v>
      </c>
      <c r="B9126" t="s">
        <v>24</v>
      </c>
      <c r="C9126" t="s">
        <v>31</v>
      </c>
      <c r="D9126">
        <v>338.74</v>
      </c>
      <c r="E9126" t="str">
        <f t="shared" si="852"/>
        <v>Low</v>
      </c>
      <c r="F9126" t="str">
        <f t="shared" si="853"/>
        <v>Low</v>
      </c>
      <c r="G9126">
        <v>0.05</v>
      </c>
      <c r="H9126">
        <f>D9126*G9126</f>
        <v>16.937000000000001</v>
      </c>
      <c r="I9126">
        <v>7</v>
      </c>
      <c r="J9126" s="1">
        <v>45399</v>
      </c>
      <c r="K9126" s="1">
        <v>45400</v>
      </c>
      <c r="L9126" t="s">
        <v>20</v>
      </c>
      <c r="M9126" t="str">
        <f t="shared" si="854"/>
        <v>Normal customer</v>
      </c>
      <c r="N9126" t="s">
        <v>27</v>
      </c>
      <c r="O9126">
        <v>84.61</v>
      </c>
      <c r="P9126" t="s">
        <v>33</v>
      </c>
      <c r="Q9126">
        <f>D9126-H9126</f>
        <v>321.803</v>
      </c>
      <c r="R9126" t="str">
        <f t="shared" si="855"/>
        <v>Bad</v>
      </c>
      <c r="S9126" t="str">
        <f t="shared" si="856"/>
        <v>Bad</v>
      </c>
      <c r="T9126" t="str">
        <f t="shared" si="857"/>
        <v>Normal</v>
      </c>
    </row>
    <row r="9127" spans="1:20">
      <c r="A9127" t="s">
        <v>9163</v>
      </c>
      <c r="B9127" t="s">
        <v>18</v>
      </c>
      <c r="C9127" t="s">
        <v>19</v>
      </c>
      <c r="D9127">
        <v>2373.7600000000002</v>
      </c>
      <c r="E9127" t="str">
        <f t="shared" si="852"/>
        <v>High</v>
      </c>
      <c r="F9127" t="str">
        <f t="shared" si="853"/>
        <v>High</v>
      </c>
      <c r="G9127">
        <v>0.13</v>
      </c>
      <c r="H9127">
        <f>D9127*G9127</f>
        <v>308.58880000000005</v>
      </c>
      <c r="I9127">
        <v>7</v>
      </c>
      <c r="J9127" s="1">
        <v>45598</v>
      </c>
      <c r="K9127" s="1">
        <v>45600</v>
      </c>
      <c r="L9127" t="s">
        <v>20</v>
      </c>
      <c r="M9127" t="str">
        <f t="shared" si="854"/>
        <v>Premium customer</v>
      </c>
      <c r="N9127" t="s">
        <v>21</v>
      </c>
      <c r="O9127">
        <v>190.86</v>
      </c>
      <c r="P9127" t="s">
        <v>53</v>
      </c>
      <c r="Q9127">
        <f>D9127-H9127</f>
        <v>2065.1712000000002</v>
      </c>
      <c r="R9127" t="str">
        <f t="shared" si="855"/>
        <v>Bad</v>
      </c>
      <c r="S9127" t="str">
        <f t="shared" si="856"/>
        <v>Bad</v>
      </c>
      <c r="T9127" t="str">
        <f t="shared" si="857"/>
        <v>High Impact</v>
      </c>
    </row>
    <row r="9128" spans="1:20">
      <c r="A9128" t="s">
        <v>9164</v>
      </c>
      <c r="B9128" t="s">
        <v>24</v>
      </c>
      <c r="C9128" t="s">
        <v>19</v>
      </c>
      <c r="D9128">
        <v>4197.42</v>
      </c>
      <c r="E9128" t="str">
        <f t="shared" si="852"/>
        <v>High</v>
      </c>
      <c r="F9128" t="str">
        <f t="shared" si="853"/>
        <v>High</v>
      </c>
      <c r="G9128">
        <v>0.28000000000000003</v>
      </c>
      <c r="H9128">
        <f>D9128*G9128</f>
        <v>1175.2776000000001</v>
      </c>
      <c r="I9128">
        <v>8</v>
      </c>
      <c r="J9128" s="1">
        <v>45288</v>
      </c>
      <c r="K9128" s="1">
        <v>45293</v>
      </c>
      <c r="L9128" t="s">
        <v>20</v>
      </c>
      <c r="M9128" t="str">
        <f t="shared" si="854"/>
        <v>Premium customer</v>
      </c>
      <c r="N9128" t="s">
        <v>27</v>
      </c>
      <c r="O9128">
        <v>771.99</v>
      </c>
      <c r="P9128" t="s">
        <v>33</v>
      </c>
      <c r="Q9128">
        <f>D9128-H9128</f>
        <v>3022.1423999999997</v>
      </c>
      <c r="R9128" t="str">
        <f t="shared" si="855"/>
        <v>Good</v>
      </c>
      <c r="S9128" t="str">
        <f t="shared" si="856"/>
        <v>Good</v>
      </c>
      <c r="T9128" t="str">
        <f t="shared" si="857"/>
        <v>High Impact</v>
      </c>
    </row>
    <row r="9129" spans="1:20">
      <c r="A9129" t="s">
        <v>9165</v>
      </c>
      <c r="B9129" t="s">
        <v>18</v>
      </c>
      <c r="C9129" t="s">
        <v>25</v>
      </c>
      <c r="D9129">
        <v>983.79</v>
      </c>
      <c r="E9129" t="str">
        <f t="shared" si="852"/>
        <v>Low</v>
      </c>
      <c r="F9129" t="str">
        <f t="shared" si="853"/>
        <v>Midium</v>
      </c>
      <c r="G9129">
        <v>0.28000000000000003</v>
      </c>
      <c r="H9129">
        <f>D9129*G9129</f>
        <v>275.46120000000002</v>
      </c>
      <c r="I9129">
        <v>2</v>
      </c>
      <c r="J9129" s="1">
        <v>45103</v>
      </c>
      <c r="K9129" s="1">
        <v>45107</v>
      </c>
      <c r="L9129" t="s">
        <v>20</v>
      </c>
      <c r="M9129" t="str">
        <f t="shared" si="854"/>
        <v>Normal customer</v>
      </c>
      <c r="N9129" t="s">
        <v>21</v>
      </c>
      <c r="O9129">
        <v>84.12</v>
      </c>
      <c r="P9129" t="s">
        <v>53</v>
      </c>
      <c r="Q9129">
        <f>D9129-H9129</f>
        <v>708.3288</v>
      </c>
      <c r="R9129" t="str">
        <f t="shared" si="855"/>
        <v>Bad</v>
      </c>
      <c r="S9129" t="str">
        <f t="shared" si="856"/>
        <v>Bad</v>
      </c>
      <c r="T9129" t="str">
        <f t="shared" si="857"/>
        <v>High Impact</v>
      </c>
    </row>
    <row r="9130" spans="1:20">
      <c r="A9130" t="s">
        <v>9166</v>
      </c>
      <c r="B9130" t="s">
        <v>46</v>
      </c>
      <c r="C9130" t="s">
        <v>38</v>
      </c>
      <c r="D9130">
        <v>813.72</v>
      </c>
      <c r="E9130" t="str">
        <f t="shared" si="852"/>
        <v>Low</v>
      </c>
      <c r="F9130" t="str">
        <f t="shared" si="853"/>
        <v>Midium</v>
      </c>
      <c r="G9130">
        <v>0.08</v>
      </c>
      <c r="H9130">
        <f>D9130*G9130</f>
        <v>65.0976</v>
      </c>
      <c r="I9130">
        <v>1</v>
      </c>
      <c r="J9130" s="1">
        <v>45457</v>
      </c>
      <c r="K9130" s="1">
        <v>45458</v>
      </c>
      <c r="L9130" t="s">
        <v>26</v>
      </c>
      <c r="M9130" t="str">
        <f t="shared" si="854"/>
        <v>Normal customer</v>
      </c>
      <c r="N9130" t="s">
        <v>27</v>
      </c>
      <c r="O9130">
        <v>77.45</v>
      </c>
      <c r="P9130" t="s">
        <v>28</v>
      </c>
      <c r="Q9130">
        <f>D9130-H9130</f>
        <v>748.62239999999997</v>
      </c>
      <c r="R9130" t="str">
        <f t="shared" si="855"/>
        <v>Bad</v>
      </c>
      <c r="S9130" t="str">
        <f t="shared" si="856"/>
        <v>Bad</v>
      </c>
      <c r="T9130" t="str">
        <f t="shared" si="857"/>
        <v>Normal</v>
      </c>
    </row>
    <row r="9131" spans="1:20">
      <c r="A9131" t="s">
        <v>9167</v>
      </c>
      <c r="B9131" t="s">
        <v>24</v>
      </c>
      <c r="C9131" t="s">
        <v>25</v>
      </c>
      <c r="D9131">
        <v>2412.0700000000002</v>
      </c>
      <c r="E9131" t="str">
        <f t="shared" si="852"/>
        <v>High</v>
      </c>
      <c r="F9131" t="str">
        <f t="shared" si="853"/>
        <v>High</v>
      </c>
      <c r="G9131">
        <v>0.1</v>
      </c>
      <c r="H9131">
        <f>D9131*G9131</f>
        <v>241.20700000000002</v>
      </c>
      <c r="I9131">
        <v>7</v>
      </c>
      <c r="J9131" s="1">
        <v>45519</v>
      </c>
      <c r="K9131" s="1">
        <v>45521</v>
      </c>
      <c r="L9131" t="s">
        <v>36</v>
      </c>
      <c r="M9131" t="str">
        <f t="shared" si="854"/>
        <v>Normal customer</v>
      </c>
      <c r="N9131" t="s">
        <v>32</v>
      </c>
      <c r="O9131">
        <v>417.01</v>
      </c>
      <c r="P9131" t="s">
        <v>53</v>
      </c>
      <c r="Q9131">
        <f>D9131-H9131</f>
        <v>2170.8630000000003</v>
      </c>
      <c r="R9131" t="str">
        <f t="shared" si="855"/>
        <v>Good</v>
      </c>
      <c r="S9131" t="str">
        <f t="shared" si="856"/>
        <v>Good</v>
      </c>
      <c r="T9131" t="str">
        <f t="shared" si="857"/>
        <v>High Impact</v>
      </c>
    </row>
    <row r="9132" spans="1:20">
      <c r="A9132" t="s">
        <v>9168</v>
      </c>
      <c r="B9132" t="s">
        <v>30</v>
      </c>
      <c r="C9132" t="s">
        <v>38</v>
      </c>
      <c r="D9132">
        <v>1915.95</v>
      </c>
      <c r="E9132" t="str">
        <f t="shared" si="852"/>
        <v>High</v>
      </c>
      <c r="F9132" t="str">
        <f t="shared" si="853"/>
        <v>High</v>
      </c>
      <c r="G9132">
        <v>0.43</v>
      </c>
      <c r="H9132">
        <f>D9132*G9132</f>
        <v>823.85850000000005</v>
      </c>
      <c r="I9132">
        <v>1</v>
      </c>
      <c r="J9132" s="1">
        <v>45436</v>
      </c>
      <c r="K9132" s="1">
        <v>45438</v>
      </c>
      <c r="L9132" t="s">
        <v>20</v>
      </c>
      <c r="M9132" t="str">
        <f t="shared" si="854"/>
        <v>Premium customer</v>
      </c>
      <c r="N9132" t="s">
        <v>21</v>
      </c>
      <c r="O9132">
        <v>135.62</v>
      </c>
      <c r="P9132" t="s">
        <v>28</v>
      </c>
      <c r="Q9132">
        <f>D9132-H9132</f>
        <v>1092.0915</v>
      </c>
      <c r="R9132" t="str">
        <f t="shared" si="855"/>
        <v>Bad</v>
      </c>
      <c r="S9132" t="str">
        <f t="shared" si="856"/>
        <v>Bad</v>
      </c>
      <c r="T9132" t="str">
        <f t="shared" si="857"/>
        <v>High Impact</v>
      </c>
    </row>
    <row r="9133" spans="1:20">
      <c r="A9133" t="s">
        <v>9169</v>
      </c>
      <c r="B9133" t="s">
        <v>46</v>
      </c>
      <c r="C9133" t="s">
        <v>19</v>
      </c>
      <c r="D9133">
        <v>2850.28</v>
      </c>
      <c r="E9133" t="str">
        <f t="shared" si="852"/>
        <v>High</v>
      </c>
      <c r="F9133" t="str">
        <f t="shared" si="853"/>
        <v>High</v>
      </c>
      <c r="G9133">
        <v>0.08</v>
      </c>
      <c r="H9133">
        <f>D9133*G9133</f>
        <v>228.02240000000003</v>
      </c>
      <c r="I9133">
        <v>2</v>
      </c>
      <c r="J9133" s="1">
        <v>45106</v>
      </c>
      <c r="K9133" s="1">
        <v>45111</v>
      </c>
      <c r="L9133" t="s">
        <v>26</v>
      </c>
      <c r="M9133" t="str">
        <f t="shared" si="854"/>
        <v>Potential customer</v>
      </c>
      <c r="N9133" t="s">
        <v>27</v>
      </c>
      <c r="O9133">
        <v>204.76</v>
      </c>
      <c r="P9133" t="s">
        <v>53</v>
      </c>
      <c r="Q9133">
        <f>D9133-H9133</f>
        <v>2622.2576000000004</v>
      </c>
      <c r="R9133" t="str">
        <f t="shared" si="855"/>
        <v>Bad</v>
      </c>
      <c r="S9133" t="str">
        <f t="shared" si="856"/>
        <v>Bad</v>
      </c>
      <c r="T9133" t="str">
        <f t="shared" si="857"/>
        <v>High Impact</v>
      </c>
    </row>
    <row r="9134" spans="1:20">
      <c r="A9134" t="s">
        <v>9170</v>
      </c>
      <c r="B9134" t="s">
        <v>30</v>
      </c>
      <c r="C9134" t="s">
        <v>41</v>
      </c>
      <c r="D9134">
        <v>4740.66</v>
      </c>
      <c r="E9134" t="str">
        <f t="shared" si="852"/>
        <v>High</v>
      </c>
      <c r="F9134" t="str">
        <f t="shared" si="853"/>
        <v>High</v>
      </c>
      <c r="G9134">
        <v>0.02</v>
      </c>
      <c r="H9134">
        <f>D9134*G9134</f>
        <v>94.813199999999995</v>
      </c>
      <c r="I9134">
        <v>1</v>
      </c>
      <c r="J9134" s="1">
        <v>45349</v>
      </c>
      <c r="K9134" s="1">
        <v>45353</v>
      </c>
      <c r="L9134" t="s">
        <v>36</v>
      </c>
      <c r="M9134" t="str">
        <f t="shared" si="854"/>
        <v>Normal customer</v>
      </c>
      <c r="N9134" t="s">
        <v>21</v>
      </c>
      <c r="O9134">
        <v>449.43</v>
      </c>
      <c r="P9134" t="s">
        <v>33</v>
      </c>
      <c r="Q9134">
        <f>D9134-H9134</f>
        <v>4645.8468000000003</v>
      </c>
      <c r="R9134" t="str">
        <f t="shared" si="855"/>
        <v>Good</v>
      </c>
      <c r="S9134" t="str">
        <f t="shared" si="856"/>
        <v>Good</v>
      </c>
      <c r="T9134" t="str">
        <f t="shared" si="857"/>
        <v>High Impact</v>
      </c>
    </row>
    <row r="9135" spans="1:20">
      <c r="A9135" t="s">
        <v>9171</v>
      </c>
      <c r="B9135" t="s">
        <v>18</v>
      </c>
      <c r="C9135" t="s">
        <v>41</v>
      </c>
      <c r="D9135">
        <v>3828.34</v>
      </c>
      <c r="E9135" t="str">
        <f t="shared" si="852"/>
        <v>High</v>
      </c>
      <c r="F9135" t="str">
        <f t="shared" si="853"/>
        <v>High</v>
      </c>
      <c r="G9135">
        <v>0.12</v>
      </c>
      <c r="H9135">
        <f>D9135*G9135</f>
        <v>459.4008</v>
      </c>
      <c r="I9135">
        <v>1</v>
      </c>
      <c r="J9135" s="1">
        <v>45116</v>
      </c>
      <c r="K9135" s="1">
        <v>45119</v>
      </c>
      <c r="L9135" t="s">
        <v>20</v>
      </c>
      <c r="M9135" t="str">
        <f t="shared" si="854"/>
        <v>Premium customer</v>
      </c>
      <c r="N9135" t="s">
        <v>21</v>
      </c>
      <c r="O9135">
        <v>643.46</v>
      </c>
      <c r="P9135" t="s">
        <v>39</v>
      </c>
      <c r="Q9135">
        <f>D9135-H9135</f>
        <v>3368.9392000000003</v>
      </c>
      <c r="R9135" t="str">
        <f t="shared" si="855"/>
        <v>Good</v>
      </c>
      <c r="S9135" t="str">
        <f t="shared" si="856"/>
        <v>Good</v>
      </c>
      <c r="T9135" t="str">
        <f t="shared" si="857"/>
        <v>High Impact</v>
      </c>
    </row>
    <row r="9136" spans="1:20">
      <c r="A9136" t="s">
        <v>9172</v>
      </c>
      <c r="B9136" t="s">
        <v>18</v>
      </c>
      <c r="C9136" t="s">
        <v>31</v>
      </c>
      <c r="D9136">
        <v>3466.58</v>
      </c>
      <c r="E9136" t="str">
        <f t="shared" si="852"/>
        <v>High</v>
      </c>
      <c r="F9136" t="str">
        <f t="shared" si="853"/>
        <v>High</v>
      </c>
      <c r="G9136">
        <v>0.28999999999999998</v>
      </c>
      <c r="H9136">
        <f>D9136*G9136</f>
        <v>1005.3081999999999</v>
      </c>
      <c r="I9136">
        <v>3</v>
      </c>
      <c r="J9136" s="1">
        <v>45479</v>
      </c>
      <c r="K9136" s="1">
        <v>45483</v>
      </c>
      <c r="L9136" t="s">
        <v>26</v>
      </c>
      <c r="M9136" t="str">
        <f t="shared" si="854"/>
        <v>Potential customer</v>
      </c>
      <c r="N9136" t="s">
        <v>32</v>
      </c>
      <c r="O9136">
        <v>332.11</v>
      </c>
      <c r="P9136" t="s">
        <v>28</v>
      </c>
      <c r="Q9136">
        <f>D9136-H9136</f>
        <v>2461.2718</v>
      </c>
      <c r="R9136" t="str">
        <f t="shared" si="855"/>
        <v>Good</v>
      </c>
      <c r="S9136" t="str">
        <f t="shared" si="856"/>
        <v>Good</v>
      </c>
      <c r="T9136" t="str">
        <f t="shared" si="857"/>
        <v>High Impact</v>
      </c>
    </row>
    <row r="9137" spans="1:20">
      <c r="A9137" t="s">
        <v>9173</v>
      </c>
      <c r="B9137" t="s">
        <v>30</v>
      </c>
      <c r="C9137" t="s">
        <v>25</v>
      </c>
      <c r="D9137">
        <v>2138.09</v>
      </c>
      <c r="E9137" t="str">
        <f t="shared" si="852"/>
        <v>High</v>
      </c>
      <c r="F9137" t="str">
        <f t="shared" si="853"/>
        <v>High</v>
      </c>
      <c r="G9137">
        <v>0</v>
      </c>
      <c r="H9137">
        <f>D9137*G9137</f>
        <v>0</v>
      </c>
      <c r="I9137">
        <v>4</v>
      </c>
      <c r="J9137" s="1">
        <v>45074</v>
      </c>
      <c r="K9137" s="1">
        <v>45076</v>
      </c>
      <c r="L9137" t="s">
        <v>20</v>
      </c>
      <c r="M9137" t="str">
        <f t="shared" si="854"/>
        <v>Premium customer</v>
      </c>
      <c r="N9137" t="s">
        <v>32</v>
      </c>
      <c r="O9137">
        <v>309.29000000000002</v>
      </c>
      <c r="P9137" t="s">
        <v>44</v>
      </c>
      <c r="Q9137">
        <f>D9137-H9137</f>
        <v>2138.09</v>
      </c>
      <c r="R9137" t="str">
        <f t="shared" si="855"/>
        <v>Good</v>
      </c>
      <c r="S9137" t="str">
        <f t="shared" si="856"/>
        <v>Good</v>
      </c>
      <c r="T9137" t="str">
        <f t="shared" si="857"/>
        <v>High Impact</v>
      </c>
    </row>
    <row r="9138" spans="1:20">
      <c r="A9138" t="s">
        <v>9174</v>
      </c>
      <c r="B9138" t="s">
        <v>30</v>
      </c>
      <c r="C9138" t="s">
        <v>25</v>
      </c>
      <c r="D9138">
        <v>1508.06</v>
      </c>
      <c r="E9138" t="str">
        <f t="shared" si="852"/>
        <v>High</v>
      </c>
      <c r="F9138" t="str">
        <f t="shared" si="853"/>
        <v>High</v>
      </c>
      <c r="G9138">
        <v>0.49</v>
      </c>
      <c r="H9138">
        <f>D9138*G9138</f>
        <v>738.94939999999997</v>
      </c>
      <c r="I9138">
        <v>5</v>
      </c>
      <c r="J9138" s="1">
        <v>45460</v>
      </c>
      <c r="K9138" s="1">
        <v>45462</v>
      </c>
      <c r="L9138" t="s">
        <v>26</v>
      </c>
      <c r="M9138" t="str">
        <f t="shared" si="854"/>
        <v>Potential customer</v>
      </c>
      <c r="N9138" t="s">
        <v>21</v>
      </c>
      <c r="O9138">
        <v>402.87</v>
      </c>
      <c r="P9138" t="s">
        <v>28</v>
      </c>
      <c r="Q9138">
        <f>D9138-H9138</f>
        <v>769.11059999999998</v>
      </c>
      <c r="R9138" t="str">
        <f t="shared" si="855"/>
        <v>Good</v>
      </c>
      <c r="S9138" t="str">
        <f t="shared" si="856"/>
        <v>Good</v>
      </c>
      <c r="T9138" t="str">
        <f t="shared" si="857"/>
        <v>High Impact</v>
      </c>
    </row>
    <row r="9139" spans="1:20">
      <c r="A9139" t="s">
        <v>9175</v>
      </c>
      <c r="B9139" t="s">
        <v>46</v>
      </c>
      <c r="C9139" t="s">
        <v>41</v>
      </c>
      <c r="D9139">
        <v>2747.29</v>
      </c>
      <c r="E9139" t="str">
        <f t="shared" si="852"/>
        <v>High</v>
      </c>
      <c r="F9139" t="str">
        <f t="shared" si="853"/>
        <v>High</v>
      </c>
      <c r="G9139">
        <v>0.12</v>
      </c>
      <c r="H9139">
        <f>D9139*G9139</f>
        <v>329.6748</v>
      </c>
      <c r="I9139">
        <v>5</v>
      </c>
      <c r="J9139" s="1">
        <v>45597</v>
      </c>
      <c r="K9139" s="1">
        <v>45601</v>
      </c>
      <c r="L9139" t="s">
        <v>36</v>
      </c>
      <c r="M9139" t="str">
        <f t="shared" si="854"/>
        <v>Normal customer</v>
      </c>
      <c r="N9139" t="s">
        <v>32</v>
      </c>
      <c r="O9139">
        <v>774.38</v>
      </c>
      <c r="P9139" t="s">
        <v>39</v>
      </c>
      <c r="Q9139">
        <f>D9139-H9139</f>
        <v>2417.6152000000002</v>
      </c>
      <c r="R9139" t="str">
        <f t="shared" si="855"/>
        <v>Good</v>
      </c>
      <c r="S9139" t="str">
        <f t="shared" si="856"/>
        <v>Good</v>
      </c>
      <c r="T9139" t="str">
        <f t="shared" si="857"/>
        <v>High Impact</v>
      </c>
    </row>
    <row r="9140" spans="1:20">
      <c r="A9140" t="s">
        <v>9176</v>
      </c>
      <c r="B9140" t="s">
        <v>30</v>
      </c>
      <c r="C9140" t="s">
        <v>38</v>
      </c>
      <c r="D9140">
        <v>4438.67</v>
      </c>
      <c r="E9140" t="str">
        <f t="shared" si="852"/>
        <v>High</v>
      </c>
      <c r="F9140" t="str">
        <f t="shared" si="853"/>
        <v>High</v>
      </c>
      <c r="G9140">
        <v>0.12</v>
      </c>
      <c r="H9140">
        <f>D9140*G9140</f>
        <v>532.6404</v>
      </c>
      <c r="I9140">
        <v>2</v>
      </c>
      <c r="J9140" s="1">
        <v>45536</v>
      </c>
      <c r="K9140" s="1">
        <v>45540</v>
      </c>
      <c r="L9140" t="s">
        <v>26</v>
      </c>
      <c r="M9140" t="str">
        <f t="shared" si="854"/>
        <v>Potential customer</v>
      </c>
      <c r="N9140" t="s">
        <v>32</v>
      </c>
      <c r="O9140">
        <v>835.76</v>
      </c>
      <c r="P9140" t="s">
        <v>28</v>
      </c>
      <c r="Q9140">
        <f>D9140-H9140</f>
        <v>3906.0295999999998</v>
      </c>
      <c r="R9140" t="str">
        <f t="shared" si="855"/>
        <v>Good</v>
      </c>
      <c r="S9140" t="str">
        <f t="shared" si="856"/>
        <v>Good</v>
      </c>
      <c r="T9140" t="str">
        <f t="shared" si="857"/>
        <v>High Impact</v>
      </c>
    </row>
    <row r="9141" spans="1:20">
      <c r="A9141" t="s">
        <v>9177</v>
      </c>
      <c r="B9141" t="s">
        <v>24</v>
      </c>
      <c r="C9141" t="s">
        <v>25</v>
      </c>
      <c r="D9141">
        <v>4396.04</v>
      </c>
      <c r="E9141" t="str">
        <f t="shared" si="852"/>
        <v>High</v>
      </c>
      <c r="F9141" t="str">
        <f t="shared" si="853"/>
        <v>High</v>
      </c>
      <c r="G9141">
        <v>0.37</v>
      </c>
      <c r="H9141">
        <f>D9141*G9141</f>
        <v>1626.5347999999999</v>
      </c>
      <c r="I9141">
        <v>3</v>
      </c>
      <c r="J9141" s="1">
        <v>45013</v>
      </c>
      <c r="K9141" s="1">
        <v>45018</v>
      </c>
      <c r="L9141" t="s">
        <v>36</v>
      </c>
      <c r="M9141" t="str">
        <f t="shared" si="854"/>
        <v>Normal customer</v>
      </c>
      <c r="N9141" t="s">
        <v>21</v>
      </c>
      <c r="O9141">
        <v>1305.29</v>
      </c>
      <c r="P9141" t="s">
        <v>39</v>
      </c>
      <c r="Q9141">
        <f>D9141-H9141</f>
        <v>2769.5052000000001</v>
      </c>
      <c r="R9141" t="str">
        <f t="shared" si="855"/>
        <v>Good</v>
      </c>
      <c r="S9141" t="str">
        <f t="shared" si="856"/>
        <v>Good</v>
      </c>
      <c r="T9141" t="str">
        <f t="shared" si="857"/>
        <v>High Impact</v>
      </c>
    </row>
    <row r="9142" spans="1:20">
      <c r="A9142" t="s">
        <v>9178</v>
      </c>
      <c r="B9142" t="s">
        <v>24</v>
      </c>
      <c r="C9142" t="s">
        <v>38</v>
      </c>
      <c r="D9142">
        <v>2283.02</v>
      </c>
      <c r="E9142" t="str">
        <f t="shared" si="852"/>
        <v>High</v>
      </c>
      <c r="F9142" t="str">
        <f t="shared" si="853"/>
        <v>High</v>
      </c>
      <c r="G9142">
        <v>0.12</v>
      </c>
      <c r="H9142">
        <f>D9142*G9142</f>
        <v>273.9624</v>
      </c>
      <c r="I9142">
        <v>8</v>
      </c>
      <c r="J9142" s="1">
        <v>45546</v>
      </c>
      <c r="K9142" s="1">
        <v>45549</v>
      </c>
      <c r="L9142" t="s">
        <v>26</v>
      </c>
      <c r="M9142" t="str">
        <f t="shared" si="854"/>
        <v>Potential customer</v>
      </c>
      <c r="N9142" t="s">
        <v>32</v>
      </c>
      <c r="O9142">
        <v>516.80999999999995</v>
      </c>
      <c r="P9142" t="s">
        <v>53</v>
      </c>
      <c r="Q9142">
        <f>D9142-H9142</f>
        <v>2009.0576000000001</v>
      </c>
      <c r="R9142" t="str">
        <f t="shared" si="855"/>
        <v>Good</v>
      </c>
      <c r="S9142" t="str">
        <f t="shared" si="856"/>
        <v>Good</v>
      </c>
      <c r="T9142" t="str">
        <f t="shared" si="857"/>
        <v>High Impact</v>
      </c>
    </row>
    <row r="9143" spans="1:20">
      <c r="A9143" t="s">
        <v>9179</v>
      </c>
      <c r="B9143" t="s">
        <v>30</v>
      </c>
      <c r="C9143" t="s">
        <v>38</v>
      </c>
      <c r="D9143">
        <v>1306.48</v>
      </c>
      <c r="E9143" t="str">
        <f t="shared" si="852"/>
        <v>High</v>
      </c>
      <c r="F9143" t="str">
        <f t="shared" si="853"/>
        <v>High</v>
      </c>
      <c r="G9143">
        <v>0.2</v>
      </c>
      <c r="H9143">
        <f>D9143*G9143</f>
        <v>261.29599999999999</v>
      </c>
      <c r="I9143">
        <v>2</v>
      </c>
      <c r="J9143" s="1">
        <v>45238</v>
      </c>
      <c r="K9143" s="1">
        <v>45245</v>
      </c>
      <c r="L9143" t="s">
        <v>26</v>
      </c>
      <c r="M9143" t="str">
        <f t="shared" si="854"/>
        <v>Potential customer</v>
      </c>
      <c r="N9143" t="s">
        <v>21</v>
      </c>
      <c r="O9143">
        <v>109.48</v>
      </c>
      <c r="P9143" t="s">
        <v>33</v>
      </c>
      <c r="Q9143">
        <f>D9143-H9143</f>
        <v>1045.184</v>
      </c>
      <c r="R9143" t="str">
        <f t="shared" si="855"/>
        <v>Bad</v>
      </c>
      <c r="S9143" t="str">
        <f t="shared" si="856"/>
        <v>Bad</v>
      </c>
      <c r="T9143" t="str">
        <f t="shared" si="857"/>
        <v>High Impact</v>
      </c>
    </row>
    <row r="9144" spans="1:20">
      <c r="A9144" t="s">
        <v>9180</v>
      </c>
      <c r="B9144" t="s">
        <v>24</v>
      </c>
      <c r="C9144" t="s">
        <v>38</v>
      </c>
      <c r="D9144">
        <v>1204.19</v>
      </c>
      <c r="E9144" t="str">
        <f t="shared" si="852"/>
        <v>High</v>
      </c>
      <c r="F9144" t="str">
        <f t="shared" si="853"/>
        <v>High</v>
      </c>
      <c r="G9144">
        <v>0.27</v>
      </c>
      <c r="H9144">
        <f>D9144*G9144</f>
        <v>325.13130000000001</v>
      </c>
      <c r="I9144">
        <v>4</v>
      </c>
      <c r="J9144" s="1">
        <v>45201</v>
      </c>
      <c r="K9144" s="1">
        <v>45202</v>
      </c>
      <c r="L9144" t="s">
        <v>20</v>
      </c>
      <c r="M9144" t="str">
        <f t="shared" si="854"/>
        <v>Premium customer</v>
      </c>
      <c r="N9144" t="s">
        <v>27</v>
      </c>
      <c r="O9144">
        <v>282.81</v>
      </c>
      <c r="P9144" t="s">
        <v>53</v>
      </c>
      <c r="Q9144">
        <f>D9144-H9144</f>
        <v>879.05870000000004</v>
      </c>
      <c r="R9144" t="str">
        <f t="shared" si="855"/>
        <v>Bad</v>
      </c>
      <c r="S9144" t="str">
        <f t="shared" si="856"/>
        <v>Bad</v>
      </c>
      <c r="T9144" t="str">
        <f t="shared" si="857"/>
        <v>High Impact</v>
      </c>
    </row>
    <row r="9145" spans="1:20">
      <c r="A9145" t="s">
        <v>9181</v>
      </c>
      <c r="B9145" t="s">
        <v>30</v>
      </c>
      <c r="C9145" t="s">
        <v>38</v>
      </c>
      <c r="D9145">
        <v>266.54000000000002</v>
      </c>
      <c r="E9145" t="str">
        <f t="shared" si="852"/>
        <v>Low</v>
      </c>
      <c r="F9145" t="str">
        <f t="shared" si="853"/>
        <v>Low</v>
      </c>
      <c r="G9145">
        <v>0.01</v>
      </c>
      <c r="H9145">
        <f>D9145*G9145</f>
        <v>2.6654000000000004</v>
      </c>
      <c r="I9145">
        <v>7</v>
      </c>
      <c r="J9145" s="1">
        <v>45039</v>
      </c>
      <c r="K9145" s="1">
        <v>45040</v>
      </c>
      <c r="L9145" t="s">
        <v>26</v>
      </c>
      <c r="M9145" t="str">
        <f t="shared" si="854"/>
        <v>Normal customer</v>
      </c>
      <c r="N9145" t="s">
        <v>21</v>
      </c>
      <c r="O9145">
        <v>57.62</v>
      </c>
      <c r="P9145" t="s">
        <v>33</v>
      </c>
      <c r="Q9145">
        <f>D9145-H9145</f>
        <v>263.87460000000004</v>
      </c>
      <c r="R9145" t="str">
        <f t="shared" si="855"/>
        <v>Bad</v>
      </c>
      <c r="S9145" t="str">
        <f t="shared" si="856"/>
        <v>Bad</v>
      </c>
      <c r="T9145" t="str">
        <f t="shared" si="857"/>
        <v>Normal</v>
      </c>
    </row>
    <row r="9146" spans="1:20">
      <c r="A9146" t="s">
        <v>9182</v>
      </c>
      <c r="B9146" t="s">
        <v>46</v>
      </c>
      <c r="C9146" t="s">
        <v>31</v>
      </c>
      <c r="D9146">
        <v>4229.05</v>
      </c>
      <c r="E9146" t="str">
        <f t="shared" si="852"/>
        <v>High</v>
      </c>
      <c r="F9146" t="str">
        <f t="shared" si="853"/>
        <v>High</v>
      </c>
      <c r="G9146">
        <v>0.42</v>
      </c>
      <c r="H9146">
        <f>D9146*G9146</f>
        <v>1776.201</v>
      </c>
      <c r="I9146">
        <v>9</v>
      </c>
      <c r="J9146" s="1">
        <v>45248</v>
      </c>
      <c r="K9146" s="1">
        <v>45255</v>
      </c>
      <c r="L9146" t="s">
        <v>20</v>
      </c>
      <c r="M9146" t="str">
        <f t="shared" si="854"/>
        <v>Premium customer</v>
      </c>
      <c r="N9146" t="s">
        <v>27</v>
      </c>
      <c r="O9146">
        <v>1126.3699999999999</v>
      </c>
      <c r="P9146" t="s">
        <v>44</v>
      </c>
      <c r="Q9146">
        <f>D9146-H9146</f>
        <v>2452.8490000000002</v>
      </c>
      <c r="R9146" t="str">
        <f t="shared" si="855"/>
        <v>Good</v>
      </c>
      <c r="S9146" t="str">
        <f t="shared" si="856"/>
        <v>Good</v>
      </c>
      <c r="T9146" t="str">
        <f t="shared" si="857"/>
        <v>High Impact</v>
      </c>
    </row>
    <row r="9147" spans="1:20">
      <c r="A9147" t="s">
        <v>9183</v>
      </c>
      <c r="B9147" t="s">
        <v>24</v>
      </c>
      <c r="C9147" t="s">
        <v>31</v>
      </c>
      <c r="D9147">
        <v>1397.71</v>
      </c>
      <c r="E9147" t="str">
        <f t="shared" si="852"/>
        <v>High</v>
      </c>
      <c r="F9147" t="str">
        <f t="shared" si="853"/>
        <v>High</v>
      </c>
      <c r="G9147">
        <v>0.26</v>
      </c>
      <c r="H9147">
        <f>D9147*G9147</f>
        <v>363.40460000000002</v>
      </c>
      <c r="I9147">
        <v>3</v>
      </c>
      <c r="J9147" s="1">
        <v>45220</v>
      </c>
      <c r="K9147" s="1">
        <v>45223</v>
      </c>
      <c r="L9147" t="s">
        <v>36</v>
      </c>
      <c r="M9147" t="str">
        <f t="shared" si="854"/>
        <v>Normal customer</v>
      </c>
      <c r="N9147" t="s">
        <v>27</v>
      </c>
      <c r="O9147">
        <v>244.99</v>
      </c>
      <c r="P9147" t="s">
        <v>28</v>
      </c>
      <c r="Q9147">
        <f>D9147-H9147</f>
        <v>1034.3054</v>
      </c>
      <c r="R9147" t="str">
        <f t="shared" si="855"/>
        <v>Bad</v>
      </c>
      <c r="S9147" t="str">
        <f t="shared" si="856"/>
        <v>Bad</v>
      </c>
      <c r="T9147" t="str">
        <f t="shared" si="857"/>
        <v>High Impact</v>
      </c>
    </row>
    <row r="9148" spans="1:20">
      <c r="A9148" t="s">
        <v>9184</v>
      </c>
      <c r="B9148" t="s">
        <v>24</v>
      </c>
      <c r="C9148" t="s">
        <v>41</v>
      </c>
      <c r="D9148">
        <v>1859.1</v>
      </c>
      <c r="E9148" t="str">
        <f t="shared" si="852"/>
        <v>High</v>
      </c>
      <c r="F9148" t="str">
        <f t="shared" si="853"/>
        <v>High</v>
      </c>
      <c r="G9148">
        <v>0.16</v>
      </c>
      <c r="H9148">
        <f>D9148*G9148</f>
        <v>297.45600000000002</v>
      </c>
      <c r="I9148">
        <v>3</v>
      </c>
      <c r="J9148" s="1">
        <v>45477</v>
      </c>
      <c r="K9148" s="1">
        <v>45482</v>
      </c>
      <c r="L9148" t="s">
        <v>26</v>
      </c>
      <c r="M9148" t="str">
        <f t="shared" si="854"/>
        <v>Potential customer</v>
      </c>
      <c r="N9148" t="s">
        <v>27</v>
      </c>
      <c r="O9148">
        <v>366.37</v>
      </c>
      <c r="P9148" t="s">
        <v>22</v>
      </c>
      <c r="Q9148">
        <f>D9148-H9148</f>
        <v>1561.6439999999998</v>
      </c>
      <c r="R9148" t="str">
        <f t="shared" si="855"/>
        <v>Good</v>
      </c>
      <c r="S9148" t="str">
        <f t="shared" si="856"/>
        <v>Good</v>
      </c>
      <c r="T9148" t="str">
        <f t="shared" si="857"/>
        <v>High Impact</v>
      </c>
    </row>
    <row r="9149" spans="1:20">
      <c r="A9149" t="s">
        <v>9185</v>
      </c>
      <c r="B9149" t="s">
        <v>30</v>
      </c>
      <c r="C9149" t="s">
        <v>31</v>
      </c>
      <c r="D9149">
        <v>4065.16</v>
      </c>
      <c r="E9149" t="str">
        <f t="shared" si="852"/>
        <v>High</v>
      </c>
      <c r="F9149" t="str">
        <f t="shared" si="853"/>
        <v>High</v>
      </c>
      <c r="G9149">
        <v>0.2</v>
      </c>
      <c r="H9149">
        <f>D9149*G9149</f>
        <v>813.03200000000004</v>
      </c>
      <c r="I9149">
        <v>7</v>
      </c>
      <c r="J9149" s="1">
        <v>45466</v>
      </c>
      <c r="K9149" s="1">
        <v>45470</v>
      </c>
      <c r="L9149" t="s">
        <v>20</v>
      </c>
      <c r="M9149" t="str">
        <f t="shared" si="854"/>
        <v>Premium customer</v>
      </c>
      <c r="N9149" t="s">
        <v>32</v>
      </c>
      <c r="O9149">
        <v>604.49</v>
      </c>
      <c r="P9149" t="s">
        <v>44</v>
      </c>
      <c r="Q9149">
        <f>D9149-H9149</f>
        <v>3252.1279999999997</v>
      </c>
      <c r="R9149" t="str">
        <f t="shared" si="855"/>
        <v>Good</v>
      </c>
      <c r="S9149" t="str">
        <f t="shared" si="856"/>
        <v>Good</v>
      </c>
      <c r="T9149" t="str">
        <f t="shared" si="857"/>
        <v>High Impact</v>
      </c>
    </row>
    <row r="9150" spans="1:20">
      <c r="A9150" t="s">
        <v>9186</v>
      </c>
      <c r="B9150" t="s">
        <v>24</v>
      </c>
      <c r="C9150" t="s">
        <v>25</v>
      </c>
      <c r="D9150">
        <v>688.12</v>
      </c>
      <c r="E9150" t="str">
        <f t="shared" si="852"/>
        <v>Low</v>
      </c>
      <c r="F9150" t="str">
        <f t="shared" si="853"/>
        <v>Midium</v>
      </c>
      <c r="G9150">
        <v>0.03</v>
      </c>
      <c r="H9150">
        <f>D9150*G9150</f>
        <v>20.643599999999999</v>
      </c>
      <c r="I9150">
        <v>8</v>
      </c>
      <c r="J9150" s="1">
        <v>45449</v>
      </c>
      <c r="K9150" s="1">
        <v>45451</v>
      </c>
      <c r="L9150" t="s">
        <v>20</v>
      </c>
      <c r="M9150" t="str">
        <f t="shared" si="854"/>
        <v>Normal customer</v>
      </c>
      <c r="N9150" t="s">
        <v>21</v>
      </c>
      <c r="O9150">
        <v>37.380000000000003</v>
      </c>
      <c r="P9150" t="s">
        <v>53</v>
      </c>
      <c r="Q9150">
        <f>D9150-H9150</f>
        <v>667.47640000000001</v>
      </c>
      <c r="R9150" t="str">
        <f t="shared" si="855"/>
        <v>Bad</v>
      </c>
      <c r="S9150" t="str">
        <f t="shared" si="856"/>
        <v>Bad</v>
      </c>
      <c r="T9150" t="str">
        <f t="shared" si="857"/>
        <v>Normal</v>
      </c>
    </row>
    <row r="9151" spans="1:20">
      <c r="A9151" t="s">
        <v>9187</v>
      </c>
      <c r="B9151" t="s">
        <v>18</v>
      </c>
      <c r="C9151" t="s">
        <v>31</v>
      </c>
      <c r="D9151">
        <v>2360.0500000000002</v>
      </c>
      <c r="E9151" t="str">
        <f t="shared" si="852"/>
        <v>High</v>
      </c>
      <c r="F9151" t="str">
        <f t="shared" si="853"/>
        <v>High</v>
      </c>
      <c r="G9151">
        <v>0.36</v>
      </c>
      <c r="H9151">
        <f>D9151*G9151</f>
        <v>849.61800000000005</v>
      </c>
      <c r="I9151">
        <v>4</v>
      </c>
      <c r="J9151" s="1">
        <v>45019</v>
      </c>
      <c r="K9151" s="1">
        <v>45026</v>
      </c>
      <c r="L9151" t="s">
        <v>36</v>
      </c>
      <c r="M9151" t="str">
        <f t="shared" si="854"/>
        <v>Normal customer</v>
      </c>
      <c r="N9151" t="s">
        <v>21</v>
      </c>
      <c r="O9151">
        <v>473.35</v>
      </c>
      <c r="P9151" t="s">
        <v>44</v>
      </c>
      <c r="Q9151">
        <f>D9151-H9151</f>
        <v>1510.4320000000002</v>
      </c>
      <c r="R9151" t="str">
        <f t="shared" si="855"/>
        <v>Good</v>
      </c>
      <c r="S9151" t="str">
        <f t="shared" si="856"/>
        <v>Good</v>
      </c>
      <c r="T9151" t="str">
        <f t="shared" si="857"/>
        <v>High Impact</v>
      </c>
    </row>
    <row r="9152" spans="1:20">
      <c r="A9152" t="s">
        <v>9188</v>
      </c>
      <c r="B9152" t="s">
        <v>46</v>
      </c>
      <c r="C9152" t="s">
        <v>25</v>
      </c>
      <c r="D9152">
        <v>699.47</v>
      </c>
      <c r="E9152" t="str">
        <f t="shared" si="852"/>
        <v>Low</v>
      </c>
      <c r="F9152" t="str">
        <f t="shared" si="853"/>
        <v>Midium</v>
      </c>
      <c r="G9152">
        <v>0.27</v>
      </c>
      <c r="H9152">
        <f>D9152*G9152</f>
        <v>188.85690000000002</v>
      </c>
      <c r="I9152">
        <v>1</v>
      </c>
      <c r="J9152" s="1">
        <v>45459</v>
      </c>
      <c r="K9152" s="1">
        <v>45466</v>
      </c>
      <c r="L9152" t="s">
        <v>26</v>
      </c>
      <c r="M9152" t="str">
        <f t="shared" si="854"/>
        <v>Normal customer</v>
      </c>
      <c r="N9152" t="s">
        <v>32</v>
      </c>
      <c r="O9152">
        <v>201</v>
      </c>
      <c r="P9152" t="s">
        <v>53</v>
      </c>
      <c r="Q9152">
        <f>D9152-H9152</f>
        <v>510.61310000000003</v>
      </c>
      <c r="R9152" t="str">
        <f t="shared" si="855"/>
        <v>Bad</v>
      </c>
      <c r="S9152" t="str">
        <f t="shared" si="856"/>
        <v>Bad</v>
      </c>
      <c r="T9152" t="str">
        <f t="shared" si="857"/>
        <v>High Impact</v>
      </c>
    </row>
    <row r="9153" spans="1:20">
      <c r="A9153" t="s">
        <v>9189</v>
      </c>
      <c r="B9153" t="s">
        <v>46</v>
      </c>
      <c r="C9153" t="s">
        <v>25</v>
      </c>
      <c r="D9153">
        <v>2265.06</v>
      </c>
      <c r="E9153" t="str">
        <f t="shared" si="852"/>
        <v>High</v>
      </c>
      <c r="F9153" t="str">
        <f t="shared" si="853"/>
        <v>High</v>
      </c>
      <c r="G9153">
        <v>0.46</v>
      </c>
      <c r="H9153">
        <f>D9153*G9153</f>
        <v>1041.9276</v>
      </c>
      <c r="I9153">
        <v>5</v>
      </c>
      <c r="J9153" s="1">
        <v>45595</v>
      </c>
      <c r="K9153" s="1">
        <v>45598</v>
      </c>
      <c r="L9153" t="s">
        <v>26</v>
      </c>
      <c r="M9153" t="str">
        <f t="shared" si="854"/>
        <v>Potential customer</v>
      </c>
      <c r="N9153" t="s">
        <v>21</v>
      </c>
      <c r="O9153">
        <v>207.11</v>
      </c>
      <c r="P9153" t="s">
        <v>28</v>
      </c>
      <c r="Q9153">
        <f>D9153-H9153</f>
        <v>1223.1324</v>
      </c>
      <c r="R9153" t="str">
        <f t="shared" si="855"/>
        <v>Bad</v>
      </c>
      <c r="S9153" t="str">
        <f t="shared" si="856"/>
        <v>Bad</v>
      </c>
      <c r="T9153" t="str">
        <f t="shared" si="857"/>
        <v>High Impact</v>
      </c>
    </row>
    <row r="9154" spans="1:20">
      <c r="A9154" t="s">
        <v>9190</v>
      </c>
      <c r="B9154" t="s">
        <v>24</v>
      </c>
      <c r="C9154" t="s">
        <v>38</v>
      </c>
      <c r="D9154">
        <v>330.98</v>
      </c>
      <c r="E9154" t="str">
        <f t="shared" si="852"/>
        <v>Low</v>
      </c>
      <c r="F9154" t="str">
        <f t="shared" si="853"/>
        <v>Low</v>
      </c>
      <c r="G9154">
        <v>0.23</v>
      </c>
      <c r="H9154">
        <f>D9154*G9154</f>
        <v>76.125400000000013</v>
      </c>
      <c r="I9154">
        <v>4</v>
      </c>
      <c r="J9154" s="1">
        <v>45531</v>
      </c>
      <c r="K9154" s="1">
        <v>45538</v>
      </c>
      <c r="L9154" t="s">
        <v>20</v>
      </c>
      <c r="M9154" t="str">
        <f t="shared" si="854"/>
        <v>Normal customer</v>
      </c>
      <c r="N9154" t="s">
        <v>21</v>
      </c>
      <c r="O9154">
        <v>30.79</v>
      </c>
      <c r="P9154" t="s">
        <v>33</v>
      </c>
      <c r="Q9154">
        <f>D9154-H9154</f>
        <v>254.8546</v>
      </c>
      <c r="R9154" t="str">
        <f t="shared" si="855"/>
        <v>Bad</v>
      </c>
      <c r="S9154" t="str">
        <f t="shared" si="856"/>
        <v>Bad</v>
      </c>
      <c r="T9154" t="str">
        <f t="shared" si="857"/>
        <v>Normal</v>
      </c>
    </row>
    <row r="9155" spans="1:20">
      <c r="A9155" t="s">
        <v>9191</v>
      </c>
      <c r="B9155" t="s">
        <v>24</v>
      </c>
      <c r="C9155" t="s">
        <v>41</v>
      </c>
      <c r="D9155">
        <v>2636.35</v>
      </c>
      <c r="E9155" t="str">
        <f t="shared" ref="E9155:E9218" si="858">IF(D9155&gt;1000,"High","Low")</f>
        <v>High</v>
      </c>
      <c r="F9155" t="str">
        <f t="shared" ref="F9155:F9218" si="859">IF(D9155&gt;1000,"High",IF(D9155&gt;500,"Midium","Low"))</f>
        <v>High</v>
      </c>
      <c r="G9155">
        <v>0.41</v>
      </c>
      <c r="H9155">
        <f>D9155*G9155</f>
        <v>1080.9034999999999</v>
      </c>
      <c r="I9155">
        <v>8</v>
      </c>
      <c r="J9155" s="1">
        <v>45480</v>
      </c>
      <c r="K9155" s="1">
        <v>45485</v>
      </c>
      <c r="L9155" t="s">
        <v>20</v>
      </c>
      <c r="M9155" t="str">
        <f t="shared" ref="M9155:M9218" si="860">IF(AND(L9155="Member",D9155&gt;1000),"Premium customer",IF(AND(L9155="Regular",D9155&gt;1000),"Potential customer","Normal customer"))</f>
        <v>Premium customer</v>
      </c>
      <c r="N9155" t="s">
        <v>21</v>
      </c>
      <c r="O9155">
        <v>402.67</v>
      </c>
      <c r="P9155" t="s">
        <v>22</v>
      </c>
      <c r="Q9155">
        <f>D9155-H9155</f>
        <v>1555.4465</v>
      </c>
      <c r="R9155" t="str">
        <f t="shared" ref="R9155:R9218" si="861">IF(AND(D9155&gt;1000,O9155&gt;300),"Good","Bad")</f>
        <v>Good</v>
      </c>
      <c r="S9155" t="str">
        <f t="shared" ref="S9155:S9218" si="862">IF(NOT(AND(D9155&gt;1000,O9155&gt;300)),"Bad","Good")</f>
        <v>Good</v>
      </c>
      <c r="T9155" t="str">
        <f t="shared" ref="T9155:T9218" si="863">IF(OR(D9155&gt;1000,G9155&gt;0.25),"High Impact","Normal")</f>
        <v>High Impact</v>
      </c>
    </row>
    <row r="9156" spans="1:20">
      <c r="A9156" t="s">
        <v>9192</v>
      </c>
      <c r="B9156" t="s">
        <v>18</v>
      </c>
      <c r="C9156" t="s">
        <v>38</v>
      </c>
      <c r="D9156">
        <v>3998.98</v>
      </c>
      <c r="E9156" t="str">
        <f t="shared" si="858"/>
        <v>High</v>
      </c>
      <c r="F9156" t="str">
        <f t="shared" si="859"/>
        <v>High</v>
      </c>
      <c r="G9156">
        <v>0.09</v>
      </c>
      <c r="H9156">
        <f>D9156*G9156</f>
        <v>359.90819999999997</v>
      </c>
      <c r="I9156">
        <v>7</v>
      </c>
      <c r="J9156" s="1">
        <v>45578</v>
      </c>
      <c r="K9156" s="1">
        <v>45584</v>
      </c>
      <c r="L9156" t="s">
        <v>26</v>
      </c>
      <c r="M9156" t="str">
        <f t="shared" si="860"/>
        <v>Potential customer</v>
      </c>
      <c r="N9156" t="s">
        <v>32</v>
      </c>
      <c r="O9156">
        <v>1043.31</v>
      </c>
      <c r="P9156" t="s">
        <v>53</v>
      </c>
      <c r="Q9156">
        <f>D9156-H9156</f>
        <v>3639.0718000000002</v>
      </c>
      <c r="R9156" t="str">
        <f t="shared" si="861"/>
        <v>Good</v>
      </c>
      <c r="S9156" t="str">
        <f t="shared" si="862"/>
        <v>Good</v>
      </c>
      <c r="T9156" t="str">
        <f t="shared" si="863"/>
        <v>High Impact</v>
      </c>
    </row>
    <row r="9157" spans="1:20">
      <c r="A9157" t="s">
        <v>9193</v>
      </c>
      <c r="B9157" t="s">
        <v>18</v>
      </c>
      <c r="C9157" t="s">
        <v>38</v>
      </c>
      <c r="D9157">
        <v>3413.85</v>
      </c>
      <c r="E9157" t="str">
        <f t="shared" si="858"/>
        <v>High</v>
      </c>
      <c r="F9157" t="str">
        <f t="shared" si="859"/>
        <v>High</v>
      </c>
      <c r="G9157">
        <v>0.03</v>
      </c>
      <c r="H9157">
        <f>D9157*G9157</f>
        <v>102.41549999999999</v>
      </c>
      <c r="I9157">
        <v>2</v>
      </c>
      <c r="J9157" s="1">
        <v>44928</v>
      </c>
      <c r="K9157" s="1">
        <v>44931</v>
      </c>
      <c r="L9157" t="s">
        <v>36</v>
      </c>
      <c r="M9157" t="str">
        <f t="shared" si="860"/>
        <v>Normal customer</v>
      </c>
      <c r="N9157" t="s">
        <v>21</v>
      </c>
      <c r="O9157">
        <v>671.74</v>
      </c>
      <c r="P9157" t="s">
        <v>53</v>
      </c>
      <c r="Q9157">
        <f>D9157-H9157</f>
        <v>3311.4344999999998</v>
      </c>
      <c r="R9157" t="str">
        <f t="shared" si="861"/>
        <v>Good</v>
      </c>
      <c r="S9157" t="str">
        <f t="shared" si="862"/>
        <v>Good</v>
      </c>
      <c r="T9157" t="str">
        <f t="shared" si="863"/>
        <v>High Impact</v>
      </c>
    </row>
    <row r="9158" spans="1:20">
      <c r="A9158" t="s">
        <v>9194</v>
      </c>
      <c r="B9158" t="s">
        <v>24</v>
      </c>
      <c r="C9158" t="s">
        <v>31</v>
      </c>
      <c r="D9158">
        <v>2594.9299999999998</v>
      </c>
      <c r="E9158" t="str">
        <f t="shared" si="858"/>
        <v>High</v>
      </c>
      <c r="F9158" t="str">
        <f t="shared" si="859"/>
        <v>High</v>
      </c>
      <c r="G9158">
        <v>0.47</v>
      </c>
      <c r="H9158">
        <f>D9158*G9158</f>
        <v>1219.6170999999999</v>
      </c>
      <c r="I9158">
        <v>6</v>
      </c>
      <c r="J9158" s="1">
        <v>44966</v>
      </c>
      <c r="K9158" s="1">
        <v>44968</v>
      </c>
      <c r="L9158" t="s">
        <v>20</v>
      </c>
      <c r="M9158" t="str">
        <f t="shared" si="860"/>
        <v>Premium customer</v>
      </c>
      <c r="N9158" t="s">
        <v>32</v>
      </c>
      <c r="O9158">
        <v>460.73</v>
      </c>
      <c r="P9158" t="s">
        <v>28</v>
      </c>
      <c r="Q9158">
        <f>D9158-H9158</f>
        <v>1375.3128999999999</v>
      </c>
      <c r="R9158" t="str">
        <f t="shared" si="861"/>
        <v>Good</v>
      </c>
      <c r="S9158" t="str">
        <f t="shared" si="862"/>
        <v>Good</v>
      </c>
      <c r="T9158" t="str">
        <f t="shared" si="863"/>
        <v>High Impact</v>
      </c>
    </row>
    <row r="9159" spans="1:20">
      <c r="A9159" t="s">
        <v>9195</v>
      </c>
      <c r="B9159" t="s">
        <v>24</v>
      </c>
      <c r="C9159" t="s">
        <v>31</v>
      </c>
      <c r="D9159">
        <v>4160.92</v>
      </c>
      <c r="E9159" t="str">
        <f t="shared" si="858"/>
        <v>High</v>
      </c>
      <c r="F9159" t="str">
        <f t="shared" si="859"/>
        <v>High</v>
      </c>
      <c r="G9159">
        <v>0.13</v>
      </c>
      <c r="H9159">
        <f>D9159*G9159</f>
        <v>540.91960000000006</v>
      </c>
      <c r="I9159">
        <v>4</v>
      </c>
      <c r="J9159" s="1">
        <v>45028</v>
      </c>
      <c r="K9159" s="1">
        <v>45029</v>
      </c>
      <c r="L9159" t="s">
        <v>26</v>
      </c>
      <c r="M9159" t="str">
        <f t="shared" si="860"/>
        <v>Potential customer</v>
      </c>
      <c r="N9159" t="s">
        <v>27</v>
      </c>
      <c r="O9159">
        <v>1107.71</v>
      </c>
      <c r="P9159" t="s">
        <v>44</v>
      </c>
      <c r="Q9159">
        <f>D9159-H9159</f>
        <v>3620.0003999999999</v>
      </c>
      <c r="R9159" t="str">
        <f t="shared" si="861"/>
        <v>Good</v>
      </c>
      <c r="S9159" t="str">
        <f t="shared" si="862"/>
        <v>Good</v>
      </c>
      <c r="T9159" t="str">
        <f t="shared" si="863"/>
        <v>High Impact</v>
      </c>
    </row>
    <row r="9160" spans="1:20">
      <c r="A9160" t="s">
        <v>9196</v>
      </c>
      <c r="B9160" t="s">
        <v>18</v>
      </c>
      <c r="C9160" t="s">
        <v>25</v>
      </c>
      <c r="D9160">
        <v>1216.1600000000001</v>
      </c>
      <c r="E9160" t="str">
        <f t="shared" si="858"/>
        <v>High</v>
      </c>
      <c r="F9160" t="str">
        <f t="shared" si="859"/>
        <v>High</v>
      </c>
      <c r="G9160">
        <v>0.42</v>
      </c>
      <c r="H9160">
        <f>D9160*G9160</f>
        <v>510.78720000000004</v>
      </c>
      <c r="I9160">
        <v>7</v>
      </c>
      <c r="J9160" s="1">
        <v>45245</v>
      </c>
      <c r="K9160" s="1">
        <v>45249</v>
      </c>
      <c r="L9160" t="s">
        <v>26</v>
      </c>
      <c r="M9160" t="str">
        <f t="shared" si="860"/>
        <v>Potential customer</v>
      </c>
      <c r="N9160" t="s">
        <v>32</v>
      </c>
      <c r="O9160">
        <v>121.79</v>
      </c>
      <c r="P9160" t="s">
        <v>28</v>
      </c>
      <c r="Q9160">
        <f>D9160-H9160</f>
        <v>705.3728000000001</v>
      </c>
      <c r="R9160" t="str">
        <f t="shared" si="861"/>
        <v>Bad</v>
      </c>
      <c r="S9160" t="str">
        <f t="shared" si="862"/>
        <v>Bad</v>
      </c>
      <c r="T9160" t="str">
        <f t="shared" si="863"/>
        <v>High Impact</v>
      </c>
    </row>
    <row r="9161" spans="1:20">
      <c r="A9161" t="s">
        <v>9197</v>
      </c>
      <c r="B9161" t="s">
        <v>30</v>
      </c>
      <c r="C9161" t="s">
        <v>31</v>
      </c>
      <c r="D9161">
        <v>4170.8999999999996</v>
      </c>
      <c r="E9161" t="str">
        <f t="shared" si="858"/>
        <v>High</v>
      </c>
      <c r="F9161" t="str">
        <f t="shared" si="859"/>
        <v>High</v>
      </c>
      <c r="G9161">
        <v>0.13</v>
      </c>
      <c r="H9161">
        <f>D9161*G9161</f>
        <v>542.21699999999998</v>
      </c>
      <c r="I9161">
        <v>9</v>
      </c>
      <c r="J9161" s="1">
        <v>45599</v>
      </c>
      <c r="K9161" s="1">
        <v>45604</v>
      </c>
      <c r="L9161" t="s">
        <v>20</v>
      </c>
      <c r="M9161" t="str">
        <f t="shared" si="860"/>
        <v>Premium customer</v>
      </c>
      <c r="N9161" t="s">
        <v>21</v>
      </c>
      <c r="O9161">
        <v>1203.33</v>
      </c>
      <c r="P9161" t="s">
        <v>39</v>
      </c>
      <c r="Q9161">
        <f>D9161-H9161</f>
        <v>3628.6829999999995</v>
      </c>
      <c r="R9161" t="str">
        <f t="shared" si="861"/>
        <v>Good</v>
      </c>
      <c r="S9161" t="str">
        <f t="shared" si="862"/>
        <v>Good</v>
      </c>
      <c r="T9161" t="str">
        <f t="shared" si="863"/>
        <v>High Impact</v>
      </c>
    </row>
    <row r="9162" spans="1:20">
      <c r="A9162" t="s">
        <v>9198</v>
      </c>
      <c r="B9162" t="s">
        <v>18</v>
      </c>
      <c r="C9162" t="s">
        <v>31</v>
      </c>
      <c r="D9162">
        <v>1454.18</v>
      </c>
      <c r="E9162" t="str">
        <f t="shared" si="858"/>
        <v>High</v>
      </c>
      <c r="F9162" t="str">
        <f t="shared" si="859"/>
        <v>High</v>
      </c>
      <c r="G9162">
        <v>0.08</v>
      </c>
      <c r="H9162">
        <f>D9162*G9162</f>
        <v>116.3344</v>
      </c>
      <c r="I9162">
        <v>7</v>
      </c>
      <c r="J9162" s="1">
        <v>45415</v>
      </c>
      <c r="K9162" s="1">
        <v>45416</v>
      </c>
      <c r="L9162" t="s">
        <v>26</v>
      </c>
      <c r="M9162" t="str">
        <f t="shared" si="860"/>
        <v>Potential customer</v>
      </c>
      <c r="N9162" t="s">
        <v>32</v>
      </c>
      <c r="O9162">
        <v>422.71</v>
      </c>
      <c r="P9162" t="s">
        <v>39</v>
      </c>
      <c r="Q9162">
        <f>D9162-H9162</f>
        <v>1337.8456000000001</v>
      </c>
      <c r="R9162" t="str">
        <f t="shared" si="861"/>
        <v>Good</v>
      </c>
      <c r="S9162" t="str">
        <f t="shared" si="862"/>
        <v>Good</v>
      </c>
      <c r="T9162" t="str">
        <f t="shared" si="863"/>
        <v>High Impact</v>
      </c>
    </row>
    <row r="9163" spans="1:20">
      <c r="A9163" t="s">
        <v>9199</v>
      </c>
      <c r="B9163" t="s">
        <v>30</v>
      </c>
      <c r="C9163" t="s">
        <v>19</v>
      </c>
      <c r="D9163">
        <v>1876.18</v>
      </c>
      <c r="E9163" t="str">
        <f t="shared" si="858"/>
        <v>High</v>
      </c>
      <c r="F9163" t="str">
        <f t="shared" si="859"/>
        <v>High</v>
      </c>
      <c r="G9163">
        <v>0.37</v>
      </c>
      <c r="H9163">
        <f>D9163*G9163</f>
        <v>694.1866</v>
      </c>
      <c r="I9163">
        <v>2</v>
      </c>
      <c r="J9163" s="1">
        <v>44942</v>
      </c>
      <c r="K9163" s="1">
        <v>44944</v>
      </c>
      <c r="L9163" t="s">
        <v>36</v>
      </c>
      <c r="M9163" t="str">
        <f t="shared" si="860"/>
        <v>Normal customer</v>
      </c>
      <c r="N9163" t="s">
        <v>27</v>
      </c>
      <c r="O9163">
        <v>475.61</v>
      </c>
      <c r="P9163" t="s">
        <v>53</v>
      </c>
      <c r="Q9163">
        <f>D9163-H9163</f>
        <v>1181.9934000000001</v>
      </c>
      <c r="R9163" t="str">
        <f t="shared" si="861"/>
        <v>Good</v>
      </c>
      <c r="S9163" t="str">
        <f t="shared" si="862"/>
        <v>Good</v>
      </c>
      <c r="T9163" t="str">
        <f t="shared" si="863"/>
        <v>High Impact</v>
      </c>
    </row>
    <row r="9164" spans="1:20">
      <c r="A9164" t="s">
        <v>9200</v>
      </c>
      <c r="B9164" t="s">
        <v>46</v>
      </c>
      <c r="C9164" t="s">
        <v>25</v>
      </c>
      <c r="D9164">
        <v>729.31</v>
      </c>
      <c r="E9164" t="str">
        <f t="shared" si="858"/>
        <v>Low</v>
      </c>
      <c r="F9164" t="str">
        <f t="shared" si="859"/>
        <v>Midium</v>
      </c>
      <c r="G9164">
        <v>0.39</v>
      </c>
      <c r="H9164">
        <f>D9164*G9164</f>
        <v>284.43090000000001</v>
      </c>
      <c r="I9164">
        <v>8</v>
      </c>
      <c r="J9164" s="1">
        <v>45190</v>
      </c>
      <c r="K9164" s="1">
        <v>45193</v>
      </c>
      <c r="L9164" t="s">
        <v>20</v>
      </c>
      <c r="M9164" t="str">
        <f t="shared" si="860"/>
        <v>Normal customer</v>
      </c>
      <c r="N9164" t="s">
        <v>21</v>
      </c>
      <c r="O9164">
        <v>90.2</v>
      </c>
      <c r="P9164" t="s">
        <v>28</v>
      </c>
      <c r="Q9164">
        <f>D9164-H9164</f>
        <v>444.87909999999994</v>
      </c>
      <c r="R9164" t="str">
        <f t="shared" si="861"/>
        <v>Bad</v>
      </c>
      <c r="S9164" t="str">
        <f t="shared" si="862"/>
        <v>Bad</v>
      </c>
      <c r="T9164" t="str">
        <f t="shared" si="863"/>
        <v>High Impact</v>
      </c>
    </row>
    <row r="9165" spans="1:20">
      <c r="A9165" t="s">
        <v>9201</v>
      </c>
      <c r="B9165" t="s">
        <v>46</v>
      </c>
      <c r="C9165" t="s">
        <v>25</v>
      </c>
      <c r="D9165">
        <v>598.6</v>
      </c>
      <c r="E9165" t="str">
        <f t="shared" si="858"/>
        <v>Low</v>
      </c>
      <c r="F9165" t="str">
        <f t="shared" si="859"/>
        <v>Midium</v>
      </c>
      <c r="G9165">
        <v>0.42</v>
      </c>
      <c r="H9165">
        <f>D9165*G9165</f>
        <v>251.41200000000001</v>
      </c>
      <c r="I9165">
        <v>6</v>
      </c>
      <c r="J9165" s="1">
        <v>44973</v>
      </c>
      <c r="K9165" s="1">
        <v>44978</v>
      </c>
      <c r="L9165" t="s">
        <v>36</v>
      </c>
      <c r="M9165" t="str">
        <f t="shared" si="860"/>
        <v>Normal customer</v>
      </c>
      <c r="N9165" t="s">
        <v>21</v>
      </c>
      <c r="O9165">
        <v>86.12</v>
      </c>
      <c r="P9165" t="s">
        <v>39</v>
      </c>
      <c r="Q9165">
        <f>D9165-H9165</f>
        <v>347.18799999999999</v>
      </c>
      <c r="R9165" t="str">
        <f t="shared" si="861"/>
        <v>Bad</v>
      </c>
      <c r="S9165" t="str">
        <f t="shared" si="862"/>
        <v>Bad</v>
      </c>
      <c r="T9165" t="str">
        <f t="shared" si="863"/>
        <v>High Impact</v>
      </c>
    </row>
    <row r="9166" spans="1:20">
      <c r="A9166" t="s">
        <v>9202</v>
      </c>
      <c r="B9166" t="s">
        <v>18</v>
      </c>
      <c r="C9166" t="s">
        <v>19</v>
      </c>
      <c r="D9166">
        <v>4667.3500000000004</v>
      </c>
      <c r="E9166" t="str">
        <f t="shared" si="858"/>
        <v>High</v>
      </c>
      <c r="F9166" t="str">
        <f t="shared" si="859"/>
        <v>High</v>
      </c>
      <c r="G9166">
        <v>0.43</v>
      </c>
      <c r="H9166">
        <f>D9166*G9166</f>
        <v>2006.9605000000001</v>
      </c>
      <c r="I9166">
        <v>9</v>
      </c>
      <c r="J9166" s="1">
        <v>45612</v>
      </c>
      <c r="K9166" s="1">
        <v>45619</v>
      </c>
      <c r="L9166" t="s">
        <v>36</v>
      </c>
      <c r="M9166" t="str">
        <f t="shared" si="860"/>
        <v>Normal customer</v>
      </c>
      <c r="N9166" t="s">
        <v>27</v>
      </c>
      <c r="O9166">
        <v>704.1</v>
      </c>
      <c r="P9166" t="s">
        <v>44</v>
      </c>
      <c r="Q9166">
        <f>D9166-H9166</f>
        <v>2660.3895000000002</v>
      </c>
      <c r="R9166" t="str">
        <f t="shared" si="861"/>
        <v>Good</v>
      </c>
      <c r="S9166" t="str">
        <f t="shared" si="862"/>
        <v>Good</v>
      </c>
      <c r="T9166" t="str">
        <f t="shared" si="863"/>
        <v>High Impact</v>
      </c>
    </row>
    <row r="9167" spans="1:20">
      <c r="A9167" t="s">
        <v>9203</v>
      </c>
      <c r="B9167" t="s">
        <v>30</v>
      </c>
      <c r="C9167" t="s">
        <v>25</v>
      </c>
      <c r="D9167">
        <v>1030.8900000000001</v>
      </c>
      <c r="E9167" t="str">
        <f t="shared" si="858"/>
        <v>High</v>
      </c>
      <c r="F9167" t="str">
        <f t="shared" si="859"/>
        <v>High</v>
      </c>
      <c r="G9167">
        <v>0.24</v>
      </c>
      <c r="H9167">
        <f>D9167*G9167</f>
        <v>247.4136</v>
      </c>
      <c r="I9167">
        <v>7</v>
      </c>
      <c r="J9167" s="1">
        <v>45186</v>
      </c>
      <c r="K9167" s="1">
        <v>45192</v>
      </c>
      <c r="L9167" t="s">
        <v>36</v>
      </c>
      <c r="M9167" t="str">
        <f t="shared" si="860"/>
        <v>Normal customer</v>
      </c>
      <c r="N9167" t="s">
        <v>32</v>
      </c>
      <c r="O9167">
        <v>95.53</v>
      </c>
      <c r="P9167" t="s">
        <v>39</v>
      </c>
      <c r="Q9167">
        <f>D9167-H9167</f>
        <v>783.47640000000013</v>
      </c>
      <c r="R9167" t="str">
        <f t="shared" si="861"/>
        <v>Bad</v>
      </c>
      <c r="S9167" t="str">
        <f t="shared" si="862"/>
        <v>Bad</v>
      </c>
      <c r="T9167" t="str">
        <f t="shared" si="863"/>
        <v>High Impact</v>
      </c>
    </row>
    <row r="9168" spans="1:20">
      <c r="A9168" t="s">
        <v>9204</v>
      </c>
      <c r="B9168" t="s">
        <v>18</v>
      </c>
      <c r="C9168" t="s">
        <v>41</v>
      </c>
      <c r="D9168">
        <v>1733.15</v>
      </c>
      <c r="E9168" t="str">
        <f t="shared" si="858"/>
        <v>High</v>
      </c>
      <c r="F9168" t="str">
        <f t="shared" si="859"/>
        <v>High</v>
      </c>
      <c r="G9168">
        <v>0.2</v>
      </c>
      <c r="H9168">
        <f>D9168*G9168</f>
        <v>346.63000000000005</v>
      </c>
      <c r="I9168">
        <v>5</v>
      </c>
      <c r="J9168" s="1">
        <v>45354</v>
      </c>
      <c r="K9168" s="1">
        <v>45359</v>
      </c>
      <c r="L9168" t="s">
        <v>36</v>
      </c>
      <c r="M9168" t="str">
        <f t="shared" si="860"/>
        <v>Normal customer</v>
      </c>
      <c r="N9168" t="s">
        <v>27</v>
      </c>
      <c r="O9168">
        <v>106.46</v>
      </c>
      <c r="P9168" t="s">
        <v>22</v>
      </c>
      <c r="Q9168">
        <f>D9168-H9168</f>
        <v>1386.52</v>
      </c>
      <c r="R9168" t="str">
        <f t="shared" si="861"/>
        <v>Bad</v>
      </c>
      <c r="S9168" t="str">
        <f t="shared" si="862"/>
        <v>Bad</v>
      </c>
      <c r="T9168" t="str">
        <f t="shared" si="863"/>
        <v>High Impact</v>
      </c>
    </row>
    <row r="9169" spans="1:20">
      <c r="A9169" t="s">
        <v>9205</v>
      </c>
      <c r="B9169" t="s">
        <v>18</v>
      </c>
      <c r="C9169" t="s">
        <v>41</v>
      </c>
      <c r="D9169">
        <v>2692.84</v>
      </c>
      <c r="E9169" t="str">
        <f t="shared" si="858"/>
        <v>High</v>
      </c>
      <c r="F9169" t="str">
        <f t="shared" si="859"/>
        <v>High</v>
      </c>
      <c r="G9169">
        <v>0.38</v>
      </c>
      <c r="H9169">
        <f>D9169*G9169</f>
        <v>1023.2792000000001</v>
      </c>
      <c r="I9169">
        <v>8</v>
      </c>
      <c r="J9169" s="1">
        <v>45530</v>
      </c>
      <c r="K9169" s="1">
        <v>45531</v>
      </c>
      <c r="L9169" t="s">
        <v>36</v>
      </c>
      <c r="M9169" t="str">
        <f t="shared" si="860"/>
        <v>Normal customer</v>
      </c>
      <c r="N9169" t="s">
        <v>21</v>
      </c>
      <c r="O9169">
        <v>178.45</v>
      </c>
      <c r="P9169" t="s">
        <v>28</v>
      </c>
      <c r="Q9169">
        <f>D9169-H9169</f>
        <v>1669.5608000000002</v>
      </c>
      <c r="R9169" t="str">
        <f t="shared" si="861"/>
        <v>Bad</v>
      </c>
      <c r="S9169" t="str">
        <f t="shared" si="862"/>
        <v>Bad</v>
      </c>
      <c r="T9169" t="str">
        <f t="shared" si="863"/>
        <v>High Impact</v>
      </c>
    </row>
    <row r="9170" spans="1:20">
      <c r="A9170" t="s">
        <v>9206</v>
      </c>
      <c r="B9170" t="s">
        <v>30</v>
      </c>
      <c r="C9170" t="s">
        <v>19</v>
      </c>
      <c r="D9170">
        <v>1804.55</v>
      </c>
      <c r="E9170" t="str">
        <f t="shared" si="858"/>
        <v>High</v>
      </c>
      <c r="F9170" t="str">
        <f t="shared" si="859"/>
        <v>High</v>
      </c>
      <c r="G9170">
        <v>0.28000000000000003</v>
      </c>
      <c r="H9170">
        <f>D9170*G9170</f>
        <v>505.27400000000006</v>
      </c>
      <c r="I9170">
        <v>7</v>
      </c>
      <c r="J9170" s="1">
        <v>45455</v>
      </c>
      <c r="K9170" s="1">
        <v>45462</v>
      </c>
      <c r="L9170" t="s">
        <v>20</v>
      </c>
      <c r="M9170" t="str">
        <f t="shared" si="860"/>
        <v>Premium customer</v>
      </c>
      <c r="N9170" t="s">
        <v>27</v>
      </c>
      <c r="O9170">
        <v>367.95</v>
      </c>
      <c r="P9170" t="s">
        <v>53</v>
      </c>
      <c r="Q9170">
        <f>D9170-H9170</f>
        <v>1299.2759999999998</v>
      </c>
      <c r="R9170" t="str">
        <f t="shared" si="861"/>
        <v>Good</v>
      </c>
      <c r="S9170" t="str">
        <f t="shared" si="862"/>
        <v>Good</v>
      </c>
      <c r="T9170" t="str">
        <f t="shared" si="863"/>
        <v>High Impact</v>
      </c>
    </row>
    <row r="9171" spans="1:20">
      <c r="A9171" t="s">
        <v>9207</v>
      </c>
      <c r="B9171" t="s">
        <v>18</v>
      </c>
      <c r="C9171" t="s">
        <v>31</v>
      </c>
      <c r="D9171">
        <v>4363.6499999999996</v>
      </c>
      <c r="E9171" t="str">
        <f t="shared" si="858"/>
        <v>High</v>
      </c>
      <c r="F9171" t="str">
        <f t="shared" si="859"/>
        <v>High</v>
      </c>
      <c r="G9171">
        <v>0.48</v>
      </c>
      <c r="H9171">
        <f>D9171*G9171</f>
        <v>2094.5519999999997</v>
      </c>
      <c r="I9171">
        <v>1</v>
      </c>
      <c r="J9171" s="1">
        <v>45264</v>
      </c>
      <c r="K9171" s="1">
        <v>45265</v>
      </c>
      <c r="L9171" t="s">
        <v>26</v>
      </c>
      <c r="M9171" t="str">
        <f t="shared" si="860"/>
        <v>Potential customer</v>
      </c>
      <c r="N9171" t="s">
        <v>21</v>
      </c>
      <c r="O9171">
        <v>1274.6099999999999</v>
      </c>
      <c r="P9171" t="s">
        <v>28</v>
      </c>
      <c r="Q9171">
        <f>D9171-H9171</f>
        <v>2269.098</v>
      </c>
      <c r="R9171" t="str">
        <f t="shared" si="861"/>
        <v>Good</v>
      </c>
      <c r="S9171" t="str">
        <f t="shared" si="862"/>
        <v>Good</v>
      </c>
      <c r="T9171" t="str">
        <f t="shared" si="863"/>
        <v>High Impact</v>
      </c>
    </row>
    <row r="9172" spans="1:20">
      <c r="A9172" t="s">
        <v>9208</v>
      </c>
      <c r="B9172" t="s">
        <v>46</v>
      </c>
      <c r="C9172" t="s">
        <v>41</v>
      </c>
      <c r="D9172">
        <v>4513.5</v>
      </c>
      <c r="E9172" t="str">
        <f t="shared" si="858"/>
        <v>High</v>
      </c>
      <c r="F9172" t="str">
        <f t="shared" si="859"/>
        <v>High</v>
      </c>
      <c r="G9172">
        <v>0.19</v>
      </c>
      <c r="H9172">
        <f>D9172*G9172</f>
        <v>857.56500000000005</v>
      </c>
      <c r="I9172">
        <v>5</v>
      </c>
      <c r="J9172" s="1">
        <v>45171</v>
      </c>
      <c r="K9172" s="1">
        <v>45173</v>
      </c>
      <c r="L9172" t="s">
        <v>20</v>
      </c>
      <c r="M9172" t="str">
        <f t="shared" si="860"/>
        <v>Premium customer</v>
      </c>
      <c r="N9172" t="s">
        <v>21</v>
      </c>
      <c r="O9172">
        <v>320.89999999999998</v>
      </c>
      <c r="P9172" t="s">
        <v>44</v>
      </c>
      <c r="Q9172">
        <f>D9172-H9172</f>
        <v>3655.9349999999999</v>
      </c>
      <c r="R9172" t="str">
        <f t="shared" si="861"/>
        <v>Good</v>
      </c>
      <c r="S9172" t="str">
        <f t="shared" si="862"/>
        <v>Good</v>
      </c>
      <c r="T9172" t="str">
        <f t="shared" si="863"/>
        <v>High Impact</v>
      </c>
    </row>
    <row r="9173" spans="1:20">
      <c r="A9173" t="s">
        <v>9209</v>
      </c>
      <c r="B9173" t="s">
        <v>24</v>
      </c>
      <c r="C9173" t="s">
        <v>19</v>
      </c>
      <c r="D9173">
        <v>1697.35</v>
      </c>
      <c r="E9173" t="str">
        <f t="shared" si="858"/>
        <v>High</v>
      </c>
      <c r="F9173" t="str">
        <f t="shared" si="859"/>
        <v>High</v>
      </c>
      <c r="G9173">
        <v>0.02</v>
      </c>
      <c r="H9173">
        <f>D9173*G9173</f>
        <v>33.946999999999996</v>
      </c>
      <c r="I9173">
        <v>7</v>
      </c>
      <c r="J9173" s="1">
        <v>45443</v>
      </c>
      <c r="K9173" s="1">
        <v>45449</v>
      </c>
      <c r="L9173" t="s">
        <v>26</v>
      </c>
      <c r="M9173" t="str">
        <f t="shared" si="860"/>
        <v>Potential customer</v>
      </c>
      <c r="N9173" t="s">
        <v>27</v>
      </c>
      <c r="O9173">
        <v>356.22</v>
      </c>
      <c r="P9173" t="s">
        <v>53</v>
      </c>
      <c r="Q9173">
        <f>D9173-H9173</f>
        <v>1663.403</v>
      </c>
      <c r="R9173" t="str">
        <f t="shared" si="861"/>
        <v>Good</v>
      </c>
      <c r="S9173" t="str">
        <f t="shared" si="862"/>
        <v>Good</v>
      </c>
      <c r="T9173" t="str">
        <f t="shared" si="863"/>
        <v>High Impact</v>
      </c>
    </row>
    <row r="9174" spans="1:20">
      <c r="A9174" t="s">
        <v>9210</v>
      </c>
      <c r="B9174" t="s">
        <v>24</v>
      </c>
      <c r="C9174" t="s">
        <v>41</v>
      </c>
      <c r="D9174">
        <v>550.94000000000005</v>
      </c>
      <c r="E9174" t="str">
        <f t="shared" si="858"/>
        <v>Low</v>
      </c>
      <c r="F9174" t="str">
        <f t="shared" si="859"/>
        <v>Midium</v>
      </c>
      <c r="G9174">
        <v>0.28999999999999998</v>
      </c>
      <c r="H9174">
        <f>D9174*G9174</f>
        <v>159.77260000000001</v>
      </c>
      <c r="I9174">
        <v>7</v>
      </c>
      <c r="J9174" s="1">
        <v>44998</v>
      </c>
      <c r="K9174" s="1">
        <v>44999</v>
      </c>
      <c r="L9174" t="s">
        <v>26</v>
      </c>
      <c r="M9174" t="str">
        <f t="shared" si="860"/>
        <v>Normal customer</v>
      </c>
      <c r="N9174" t="s">
        <v>27</v>
      </c>
      <c r="O9174">
        <v>44.11</v>
      </c>
      <c r="P9174" t="s">
        <v>28</v>
      </c>
      <c r="Q9174">
        <f>D9174-H9174</f>
        <v>391.16740000000004</v>
      </c>
      <c r="R9174" t="str">
        <f t="shared" si="861"/>
        <v>Bad</v>
      </c>
      <c r="S9174" t="str">
        <f t="shared" si="862"/>
        <v>Bad</v>
      </c>
      <c r="T9174" t="str">
        <f t="shared" si="863"/>
        <v>High Impact</v>
      </c>
    </row>
    <row r="9175" spans="1:20">
      <c r="A9175" t="s">
        <v>9211</v>
      </c>
      <c r="B9175" t="s">
        <v>18</v>
      </c>
      <c r="C9175" t="s">
        <v>38</v>
      </c>
      <c r="D9175">
        <v>1129.78</v>
      </c>
      <c r="E9175" t="str">
        <f t="shared" si="858"/>
        <v>High</v>
      </c>
      <c r="F9175" t="str">
        <f t="shared" si="859"/>
        <v>High</v>
      </c>
      <c r="G9175">
        <v>0.18</v>
      </c>
      <c r="H9175">
        <f>D9175*G9175</f>
        <v>203.3604</v>
      </c>
      <c r="I9175">
        <v>3</v>
      </c>
      <c r="J9175" s="1">
        <v>45052</v>
      </c>
      <c r="K9175" s="1">
        <v>45057</v>
      </c>
      <c r="L9175" t="s">
        <v>26</v>
      </c>
      <c r="M9175" t="str">
        <f t="shared" si="860"/>
        <v>Potential customer</v>
      </c>
      <c r="N9175" t="s">
        <v>27</v>
      </c>
      <c r="O9175">
        <v>219.42</v>
      </c>
      <c r="P9175" t="s">
        <v>28</v>
      </c>
      <c r="Q9175">
        <f>D9175-H9175</f>
        <v>926.41959999999995</v>
      </c>
      <c r="R9175" t="str">
        <f t="shared" si="861"/>
        <v>Bad</v>
      </c>
      <c r="S9175" t="str">
        <f t="shared" si="862"/>
        <v>Bad</v>
      </c>
      <c r="T9175" t="str">
        <f t="shared" si="863"/>
        <v>High Impact</v>
      </c>
    </row>
    <row r="9176" spans="1:20">
      <c r="A9176" t="s">
        <v>9212</v>
      </c>
      <c r="B9176" t="s">
        <v>30</v>
      </c>
      <c r="C9176" t="s">
        <v>19</v>
      </c>
      <c r="D9176">
        <v>2424.5300000000002</v>
      </c>
      <c r="E9176" t="str">
        <f t="shared" si="858"/>
        <v>High</v>
      </c>
      <c r="F9176" t="str">
        <f t="shared" si="859"/>
        <v>High</v>
      </c>
      <c r="G9176">
        <v>0.17</v>
      </c>
      <c r="H9176">
        <f>D9176*G9176</f>
        <v>412.17010000000005</v>
      </c>
      <c r="I9176">
        <v>5</v>
      </c>
      <c r="J9176" s="1">
        <v>45107</v>
      </c>
      <c r="K9176" s="1">
        <v>45114</v>
      </c>
      <c r="L9176" t="s">
        <v>36</v>
      </c>
      <c r="M9176" t="str">
        <f t="shared" si="860"/>
        <v>Normal customer</v>
      </c>
      <c r="N9176" t="s">
        <v>32</v>
      </c>
      <c r="O9176">
        <v>389.75</v>
      </c>
      <c r="P9176" t="s">
        <v>33</v>
      </c>
      <c r="Q9176">
        <f>D9176-H9176</f>
        <v>2012.3599000000002</v>
      </c>
      <c r="R9176" t="str">
        <f t="shared" si="861"/>
        <v>Good</v>
      </c>
      <c r="S9176" t="str">
        <f t="shared" si="862"/>
        <v>Good</v>
      </c>
      <c r="T9176" t="str">
        <f t="shared" si="863"/>
        <v>High Impact</v>
      </c>
    </row>
    <row r="9177" spans="1:20">
      <c r="A9177" t="s">
        <v>9213</v>
      </c>
      <c r="B9177" t="s">
        <v>30</v>
      </c>
      <c r="C9177" t="s">
        <v>25</v>
      </c>
      <c r="D9177">
        <v>1513.56</v>
      </c>
      <c r="E9177" t="str">
        <f t="shared" si="858"/>
        <v>High</v>
      </c>
      <c r="F9177" t="str">
        <f t="shared" si="859"/>
        <v>High</v>
      </c>
      <c r="G9177">
        <v>0.28000000000000003</v>
      </c>
      <c r="H9177">
        <f>D9177*G9177</f>
        <v>423.79680000000002</v>
      </c>
      <c r="I9177">
        <v>8</v>
      </c>
      <c r="J9177" s="1">
        <v>45443</v>
      </c>
      <c r="K9177" s="1">
        <v>45449</v>
      </c>
      <c r="L9177" t="s">
        <v>36</v>
      </c>
      <c r="M9177" t="str">
        <f t="shared" si="860"/>
        <v>Normal customer</v>
      </c>
      <c r="N9177" t="s">
        <v>21</v>
      </c>
      <c r="O9177">
        <v>88.86</v>
      </c>
      <c r="P9177" t="s">
        <v>44</v>
      </c>
      <c r="Q9177">
        <f>D9177-H9177</f>
        <v>1089.7631999999999</v>
      </c>
      <c r="R9177" t="str">
        <f t="shared" si="861"/>
        <v>Bad</v>
      </c>
      <c r="S9177" t="str">
        <f t="shared" si="862"/>
        <v>Bad</v>
      </c>
      <c r="T9177" t="str">
        <f t="shared" si="863"/>
        <v>High Impact</v>
      </c>
    </row>
    <row r="9178" spans="1:20">
      <c r="A9178" t="s">
        <v>9214</v>
      </c>
      <c r="B9178" t="s">
        <v>46</v>
      </c>
      <c r="C9178" t="s">
        <v>41</v>
      </c>
      <c r="D9178">
        <v>2322.0100000000002</v>
      </c>
      <c r="E9178" t="str">
        <f t="shared" si="858"/>
        <v>High</v>
      </c>
      <c r="F9178" t="str">
        <f t="shared" si="859"/>
        <v>High</v>
      </c>
      <c r="G9178">
        <v>0.46</v>
      </c>
      <c r="H9178">
        <f>D9178*G9178</f>
        <v>1068.1246000000001</v>
      </c>
      <c r="I9178">
        <v>9</v>
      </c>
      <c r="J9178" s="1">
        <v>44961</v>
      </c>
      <c r="K9178" s="1">
        <v>44965</v>
      </c>
      <c r="L9178" t="s">
        <v>26</v>
      </c>
      <c r="M9178" t="str">
        <f t="shared" si="860"/>
        <v>Potential customer</v>
      </c>
      <c r="N9178" t="s">
        <v>21</v>
      </c>
      <c r="O9178">
        <v>323.36</v>
      </c>
      <c r="P9178" t="s">
        <v>39</v>
      </c>
      <c r="Q9178">
        <f>D9178-H9178</f>
        <v>1253.8854000000001</v>
      </c>
      <c r="R9178" t="str">
        <f t="shared" si="861"/>
        <v>Good</v>
      </c>
      <c r="S9178" t="str">
        <f t="shared" si="862"/>
        <v>Good</v>
      </c>
      <c r="T9178" t="str">
        <f t="shared" si="863"/>
        <v>High Impact</v>
      </c>
    </row>
    <row r="9179" spans="1:20">
      <c r="A9179" t="s">
        <v>9215</v>
      </c>
      <c r="B9179" t="s">
        <v>30</v>
      </c>
      <c r="C9179" t="s">
        <v>25</v>
      </c>
      <c r="D9179">
        <v>3817.65</v>
      </c>
      <c r="E9179" t="str">
        <f t="shared" si="858"/>
        <v>High</v>
      </c>
      <c r="F9179" t="str">
        <f t="shared" si="859"/>
        <v>High</v>
      </c>
      <c r="G9179">
        <v>0.13</v>
      </c>
      <c r="H9179">
        <f>D9179*G9179</f>
        <v>496.29450000000003</v>
      </c>
      <c r="I9179">
        <v>9</v>
      </c>
      <c r="J9179" s="1">
        <v>44949</v>
      </c>
      <c r="K9179" s="1">
        <v>44956</v>
      </c>
      <c r="L9179" t="s">
        <v>26</v>
      </c>
      <c r="M9179" t="str">
        <f t="shared" si="860"/>
        <v>Potential customer</v>
      </c>
      <c r="N9179" t="s">
        <v>21</v>
      </c>
      <c r="O9179">
        <v>940.8</v>
      </c>
      <c r="P9179" t="s">
        <v>53</v>
      </c>
      <c r="Q9179">
        <f>D9179-H9179</f>
        <v>3321.3555000000001</v>
      </c>
      <c r="R9179" t="str">
        <f t="shared" si="861"/>
        <v>Good</v>
      </c>
      <c r="S9179" t="str">
        <f t="shared" si="862"/>
        <v>Good</v>
      </c>
      <c r="T9179" t="str">
        <f t="shared" si="863"/>
        <v>High Impact</v>
      </c>
    </row>
    <row r="9180" spans="1:20">
      <c r="A9180" t="s">
        <v>9216</v>
      </c>
      <c r="B9180" t="s">
        <v>30</v>
      </c>
      <c r="C9180" t="s">
        <v>19</v>
      </c>
      <c r="D9180">
        <v>2161.13</v>
      </c>
      <c r="E9180" t="str">
        <f t="shared" si="858"/>
        <v>High</v>
      </c>
      <c r="F9180" t="str">
        <f t="shared" si="859"/>
        <v>High</v>
      </c>
      <c r="G9180">
        <v>0.19</v>
      </c>
      <c r="H9180">
        <f>D9180*G9180</f>
        <v>410.61470000000003</v>
      </c>
      <c r="I9180">
        <v>5</v>
      </c>
      <c r="J9180" s="1">
        <v>45588</v>
      </c>
      <c r="K9180" s="1">
        <v>45590</v>
      </c>
      <c r="L9180" t="s">
        <v>26</v>
      </c>
      <c r="M9180" t="str">
        <f t="shared" si="860"/>
        <v>Potential customer</v>
      </c>
      <c r="N9180" t="s">
        <v>27</v>
      </c>
      <c r="O9180">
        <v>213.94</v>
      </c>
      <c r="P9180" t="s">
        <v>44</v>
      </c>
      <c r="Q9180">
        <f>D9180-H9180</f>
        <v>1750.5153</v>
      </c>
      <c r="R9180" t="str">
        <f t="shared" si="861"/>
        <v>Bad</v>
      </c>
      <c r="S9180" t="str">
        <f t="shared" si="862"/>
        <v>Bad</v>
      </c>
      <c r="T9180" t="str">
        <f t="shared" si="863"/>
        <v>High Impact</v>
      </c>
    </row>
    <row r="9181" spans="1:20">
      <c r="A9181" t="s">
        <v>9217</v>
      </c>
      <c r="B9181" t="s">
        <v>46</v>
      </c>
      <c r="C9181" t="s">
        <v>41</v>
      </c>
      <c r="D9181">
        <v>1065.29</v>
      </c>
      <c r="E9181" t="str">
        <f t="shared" si="858"/>
        <v>High</v>
      </c>
      <c r="F9181" t="str">
        <f t="shared" si="859"/>
        <v>High</v>
      </c>
      <c r="G9181">
        <v>0.45</v>
      </c>
      <c r="H9181">
        <f>D9181*G9181</f>
        <v>479.38049999999998</v>
      </c>
      <c r="I9181">
        <v>2</v>
      </c>
      <c r="J9181" s="1">
        <v>45294</v>
      </c>
      <c r="K9181" s="1">
        <v>45296</v>
      </c>
      <c r="L9181" t="s">
        <v>26</v>
      </c>
      <c r="M9181" t="str">
        <f t="shared" si="860"/>
        <v>Potential customer</v>
      </c>
      <c r="N9181" t="s">
        <v>21</v>
      </c>
      <c r="O9181">
        <v>191.22</v>
      </c>
      <c r="P9181" t="s">
        <v>33</v>
      </c>
      <c r="Q9181">
        <f>D9181-H9181</f>
        <v>585.90949999999998</v>
      </c>
      <c r="R9181" t="str">
        <f t="shared" si="861"/>
        <v>Bad</v>
      </c>
      <c r="S9181" t="str">
        <f t="shared" si="862"/>
        <v>Bad</v>
      </c>
      <c r="T9181" t="str">
        <f t="shared" si="863"/>
        <v>High Impact</v>
      </c>
    </row>
    <row r="9182" spans="1:20">
      <c r="A9182" t="s">
        <v>9218</v>
      </c>
      <c r="B9182" t="s">
        <v>18</v>
      </c>
      <c r="C9182" t="s">
        <v>25</v>
      </c>
      <c r="D9182">
        <v>1854.04</v>
      </c>
      <c r="E9182" t="str">
        <f t="shared" si="858"/>
        <v>High</v>
      </c>
      <c r="F9182" t="str">
        <f t="shared" si="859"/>
        <v>High</v>
      </c>
      <c r="G9182">
        <v>0.45</v>
      </c>
      <c r="H9182">
        <f>D9182*G9182</f>
        <v>834.31799999999998</v>
      </c>
      <c r="I9182">
        <v>8</v>
      </c>
      <c r="J9182" s="1">
        <v>45043</v>
      </c>
      <c r="K9182" s="1">
        <v>45047</v>
      </c>
      <c r="L9182" t="s">
        <v>36</v>
      </c>
      <c r="M9182" t="str">
        <f t="shared" si="860"/>
        <v>Normal customer</v>
      </c>
      <c r="N9182" t="s">
        <v>27</v>
      </c>
      <c r="O9182">
        <v>211.22</v>
      </c>
      <c r="P9182" t="s">
        <v>44</v>
      </c>
      <c r="Q9182">
        <f>D9182-H9182</f>
        <v>1019.722</v>
      </c>
      <c r="R9182" t="str">
        <f t="shared" si="861"/>
        <v>Bad</v>
      </c>
      <c r="S9182" t="str">
        <f t="shared" si="862"/>
        <v>Bad</v>
      </c>
      <c r="T9182" t="str">
        <f t="shared" si="863"/>
        <v>High Impact</v>
      </c>
    </row>
    <row r="9183" spans="1:20">
      <c r="A9183" t="s">
        <v>9219</v>
      </c>
      <c r="B9183" t="s">
        <v>24</v>
      </c>
      <c r="C9183" t="s">
        <v>31</v>
      </c>
      <c r="D9183">
        <v>3740.61</v>
      </c>
      <c r="E9183" t="str">
        <f t="shared" si="858"/>
        <v>High</v>
      </c>
      <c r="F9183" t="str">
        <f t="shared" si="859"/>
        <v>High</v>
      </c>
      <c r="G9183">
        <v>0.12</v>
      </c>
      <c r="H9183">
        <f>D9183*G9183</f>
        <v>448.8732</v>
      </c>
      <c r="I9183">
        <v>7</v>
      </c>
      <c r="J9183" s="1">
        <v>45602</v>
      </c>
      <c r="K9183" s="1">
        <v>45604</v>
      </c>
      <c r="L9183" t="s">
        <v>20</v>
      </c>
      <c r="M9183" t="str">
        <f t="shared" si="860"/>
        <v>Premium customer</v>
      </c>
      <c r="N9183" t="s">
        <v>27</v>
      </c>
      <c r="O9183">
        <v>1052.42</v>
      </c>
      <c r="P9183" t="s">
        <v>44</v>
      </c>
      <c r="Q9183">
        <f>D9183-H9183</f>
        <v>3291.7368000000001</v>
      </c>
      <c r="R9183" t="str">
        <f t="shared" si="861"/>
        <v>Good</v>
      </c>
      <c r="S9183" t="str">
        <f t="shared" si="862"/>
        <v>Good</v>
      </c>
      <c r="T9183" t="str">
        <f t="shared" si="863"/>
        <v>High Impact</v>
      </c>
    </row>
    <row r="9184" spans="1:20">
      <c r="A9184" t="s">
        <v>9220</v>
      </c>
      <c r="B9184" t="s">
        <v>46</v>
      </c>
      <c r="C9184" t="s">
        <v>31</v>
      </c>
      <c r="D9184">
        <v>2177.9</v>
      </c>
      <c r="E9184" t="str">
        <f t="shared" si="858"/>
        <v>High</v>
      </c>
      <c r="F9184" t="str">
        <f t="shared" si="859"/>
        <v>High</v>
      </c>
      <c r="G9184">
        <v>0.35</v>
      </c>
      <c r="H9184">
        <f>D9184*G9184</f>
        <v>762.26499999999999</v>
      </c>
      <c r="I9184">
        <v>4</v>
      </c>
      <c r="J9184" s="1">
        <v>45505</v>
      </c>
      <c r="K9184" s="1">
        <v>45511</v>
      </c>
      <c r="L9184" t="s">
        <v>20</v>
      </c>
      <c r="M9184" t="str">
        <f t="shared" si="860"/>
        <v>Premium customer</v>
      </c>
      <c r="N9184" t="s">
        <v>32</v>
      </c>
      <c r="O9184">
        <v>613.76</v>
      </c>
      <c r="P9184" t="s">
        <v>33</v>
      </c>
      <c r="Q9184">
        <f>D9184-H9184</f>
        <v>1415.6350000000002</v>
      </c>
      <c r="R9184" t="str">
        <f t="shared" si="861"/>
        <v>Good</v>
      </c>
      <c r="S9184" t="str">
        <f t="shared" si="862"/>
        <v>Good</v>
      </c>
      <c r="T9184" t="str">
        <f t="shared" si="863"/>
        <v>High Impact</v>
      </c>
    </row>
    <row r="9185" spans="1:20">
      <c r="A9185" t="s">
        <v>9221</v>
      </c>
      <c r="B9185" t="s">
        <v>18</v>
      </c>
      <c r="C9185" t="s">
        <v>38</v>
      </c>
      <c r="D9185">
        <v>1322.74</v>
      </c>
      <c r="E9185" t="str">
        <f t="shared" si="858"/>
        <v>High</v>
      </c>
      <c r="F9185" t="str">
        <f t="shared" si="859"/>
        <v>High</v>
      </c>
      <c r="G9185">
        <v>0.21</v>
      </c>
      <c r="H9185">
        <f>D9185*G9185</f>
        <v>277.77539999999999</v>
      </c>
      <c r="I9185">
        <v>5</v>
      </c>
      <c r="J9185" s="1">
        <v>44954</v>
      </c>
      <c r="K9185" s="1">
        <v>44956</v>
      </c>
      <c r="L9185" t="s">
        <v>36</v>
      </c>
      <c r="M9185" t="str">
        <f t="shared" si="860"/>
        <v>Normal customer</v>
      </c>
      <c r="N9185" t="s">
        <v>21</v>
      </c>
      <c r="O9185">
        <v>306.39999999999998</v>
      </c>
      <c r="P9185" t="s">
        <v>22</v>
      </c>
      <c r="Q9185">
        <f>D9185-H9185</f>
        <v>1044.9646</v>
      </c>
      <c r="R9185" t="str">
        <f t="shared" si="861"/>
        <v>Good</v>
      </c>
      <c r="S9185" t="str">
        <f t="shared" si="862"/>
        <v>Good</v>
      </c>
      <c r="T9185" t="str">
        <f t="shared" si="863"/>
        <v>High Impact</v>
      </c>
    </row>
    <row r="9186" spans="1:20">
      <c r="A9186" t="s">
        <v>9222</v>
      </c>
      <c r="B9186" t="s">
        <v>46</v>
      </c>
      <c r="C9186" t="s">
        <v>19</v>
      </c>
      <c r="D9186">
        <v>2194.3200000000002</v>
      </c>
      <c r="E9186" t="str">
        <f t="shared" si="858"/>
        <v>High</v>
      </c>
      <c r="F9186" t="str">
        <f t="shared" si="859"/>
        <v>High</v>
      </c>
      <c r="G9186">
        <v>0.47</v>
      </c>
      <c r="H9186">
        <f>D9186*G9186</f>
        <v>1031.3304000000001</v>
      </c>
      <c r="I9186">
        <v>2</v>
      </c>
      <c r="J9186" s="1">
        <v>45162</v>
      </c>
      <c r="K9186" s="1">
        <v>45163</v>
      </c>
      <c r="L9186" t="s">
        <v>20</v>
      </c>
      <c r="M9186" t="str">
        <f t="shared" si="860"/>
        <v>Premium customer</v>
      </c>
      <c r="N9186" t="s">
        <v>32</v>
      </c>
      <c r="O9186">
        <v>488.55</v>
      </c>
      <c r="P9186" t="s">
        <v>22</v>
      </c>
      <c r="Q9186">
        <f>D9186-H9186</f>
        <v>1162.9896000000001</v>
      </c>
      <c r="R9186" t="str">
        <f t="shared" si="861"/>
        <v>Good</v>
      </c>
      <c r="S9186" t="str">
        <f t="shared" si="862"/>
        <v>Good</v>
      </c>
      <c r="T9186" t="str">
        <f t="shared" si="863"/>
        <v>High Impact</v>
      </c>
    </row>
    <row r="9187" spans="1:20">
      <c r="A9187" t="s">
        <v>9223</v>
      </c>
      <c r="B9187" t="s">
        <v>18</v>
      </c>
      <c r="C9187" t="s">
        <v>25</v>
      </c>
      <c r="D9187">
        <v>2328.5500000000002</v>
      </c>
      <c r="E9187" t="str">
        <f t="shared" si="858"/>
        <v>High</v>
      </c>
      <c r="F9187" t="str">
        <f t="shared" si="859"/>
        <v>High</v>
      </c>
      <c r="G9187">
        <v>0.37</v>
      </c>
      <c r="H9187">
        <f>D9187*G9187</f>
        <v>861.56350000000009</v>
      </c>
      <c r="I9187">
        <v>9</v>
      </c>
      <c r="J9187" s="1">
        <v>45383</v>
      </c>
      <c r="K9187" s="1">
        <v>45385</v>
      </c>
      <c r="L9187" t="s">
        <v>36</v>
      </c>
      <c r="M9187" t="str">
        <f t="shared" si="860"/>
        <v>Normal customer</v>
      </c>
      <c r="N9187" t="s">
        <v>27</v>
      </c>
      <c r="O9187">
        <v>437.73</v>
      </c>
      <c r="P9187" t="s">
        <v>22</v>
      </c>
      <c r="Q9187">
        <f>D9187-H9187</f>
        <v>1466.9865</v>
      </c>
      <c r="R9187" t="str">
        <f t="shared" si="861"/>
        <v>Good</v>
      </c>
      <c r="S9187" t="str">
        <f t="shared" si="862"/>
        <v>Good</v>
      </c>
      <c r="T9187" t="str">
        <f t="shared" si="863"/>
        <v>High Impact</v>
      </c>
    </row>
    <row r="9188" spans="1:20">
      <c r="A9188" t="s">
        <v>9224</v>
      </c>
      <c r="B9188" t="s">
        <v>46</v>
      </c>
      <c r="C9188" t="s">
        <v>38</v>
      </c>
      <c r="D9188">
        <v>1552.25</v>
      </c>
      <c r="E9188" t="str">
        <f t="shared" si="858"/>
        <v>High</v>
      </c>
      <c r="F9188" t="str">
        <f t="shared" si="859"/>
        <v>High</v>
      </c>
      <c r="G9188">
        <v>0.25</v>
      </c>
      <c r="H9188">
        <f>D9188*G9188</f>
        <v>388.0625</v>
      </c>
      <c r="I9188">
        <v>6</v>
      </c>
      <c r="J9188" s="1">
        <v>45333</v>
      </c>
      <c r="K9188" s="1">
        <v>45338</v>
      </c>
      <c r="L9188" t="s">
        <v>36</v>
      </c>
      <c r="M9188" t="str">
        <f t="shared" si="860"/>
        <v>Normal customer</v>
      </c>
      <c r="N9188" t="s">
        <v>21</v>
      </c>
      <c r="O9188">
        <v>382.2</v>
      </c>
      <c r="P9188" t="s">
        <v>39</v>
      </c>
      <c r="Q9188">
        <f>D9188-H9188</f>
        <v>1164.1875</v>
      </c>
      <c r="R9188" t="str">
        <f t="shared" si="861"/>
        <v>Good</v>
      </c>
      <c r="S9188" t="str">
        <f t="shared" si="862"/>
        <v>Good</v>
      </c>
      <c r="T9188" t="str">
        <f t="shared" si="863"/>
        <v>High Impact</v>
      </c>
    </row>
    <row r="9189" spans="1:20">
      <c r="A9189" t="s">
        <v>9225</v>
      </c>
      <c r="B9189" t="s">
        <v>18</v>
      </c>
      <c r="C9189" t="s">
        <v>19</v>
      </c>
      <c r="D9189">
        <v>4978.8599999999997</v>
      </c>
      <c r="E9189" t="str">
        <f t="shared" si="858"/>
        <v>High</v>
      </c>
      <c r="F9189" t="str">
        <f t="shared" si="859"/>
        <v>High</v>
      </c>
      <c r="G9189">
        <v>0.41</v>
      </c>
      <c r="H9189">
        <f>D9189*G9189</f>
        <v>2041.3325999999997</v>
      </c>
      <c r="I9189">
        <v>9</v>
      </c>
      <c r="J9189" s="1">
        <v>45579</v>
      </c>
      <c r="K9189" s="1">
        <v>45580</v>
      </c>
      <c r="L9189" t="s">
        <v>26</v>
      </c>
      <c r="M9189" t="str">
        <f t="shared" si="860"/>
        <v>Potential customer</v>
      </c>
      <c r="N9189" t="s">
        <v>21</v>
      </c>
      <c r="O9189">
        <v>1473.07</v>
      </c>
      <c r="P9189" t="s">
        <v>53</v>
      </c>
      <c r="Q9189">
        <f>D9189-H9189</f>
        <v>2937.5273999999999</v>
      </c>
      <c r="R9189" t="str">
        <f t="shared" si="861"/>
        <v>Good</v>
      </c>
      <c r="S9189" t="str">
        <f t="shared" si="862"/>
        <v>Good</v>
      </c>
      <c r="T9189" t="str">
        <f t="shared" si="863"/>
        <v>High Impact</v>
      </c>
    </row>
    <row r="9190" spans="1:20">
      <c r="A9190" t="s">
        <v>9226</v>
      </c>
      <c r="B9190" t="s">
        <v>46</v>
      </c>
      <c r="C9190" t="s">
        <v>31</v>
      </c>
      <c r="D9190">
        <v>3861.37</v>
      </c>
      <c r="E9190" t="str">
        <f t="shared" si="858"/>
        <v>High</v>
      </c>
      <c r="F9190" t="str">
        <f t="shared" si="859"/>
        <v>High</v>
      </c>
      <c r="G9190">
        <v>0.5</v>
      </c>
      <c r="H9190">
        <f>D9190*G9190</f>
        <v>1930.6849999999999</v>
      </c>
      <c r="I9190">
        <v>8</v>
      </c>
      <c r="J9190" s="1">
        <v>45420</v>
      </c>
      <c r="K9190" s="1">
        <v>45423</v>
      </c>
      <c r="L9190" t="s">
        <v>26</v>
      </c>
      <c r="M9190" t="str">
        <f t="shared" si="860"/>
        <v>Potential customer</v>
      </c>
      <c r="N9190" t="s">
        <v>21</v>
      </c>
      <c r="O9190">
        <v>1121.44</v>
      </c>
      <c r="P9190" t="s">
        <v>28</v>
      </c>
      <c r="Q9190">
        <f>D9190-H9190</f>
        <v>1930.6849999999999</v>
      </c>
      <c r="R9190" t="str">
        <f t="shared" si="861"/>
        <v>Good</v>
      </c>
      <c r="S9190" t="str">
        <f t="shared" si="862"/>
        <v>Good</v>
      </c>
      <c r="T9190" t="str">
        <f t="shared" si="863"/>
        <v>High Impact</v>
      </c>
    </row>
    <row r="9191" spans="1:20">
      <c r="A9191" t="s">
        <v>9227</v>
      </c>
      <c r="B9191" t="s">
        <v>18</v>
      </c>
      <c r="C9191" t="s">
        <v>25</v>
      </c>
      <c r="D9191">
        <v>3493.03</v>
      </c>
      <c r="E9191" t="str">
        <f t="shared" si="858"/>
        <v>High</v>
      </c>
      <c r="F9191" t="str">
        <f t="shared" si="859"/>
        <v>High</v>
      </c>
      <c r="G9191">
        <v>0.22</v>
      </c>
      <c r="H9191">
        <f>D9191*G9191</f>
        <v>768.46660000000008</v>
      </c>
      <c r="I9191">
        <v>1</v>
      </c>
      <c r="J9191" s="1">
        <v>45127</v>
      </c>
      <c r="K9191" s="1">
        <v>45132</v>
      </c>
      <c r="L9191" t="s">
        <v>26</v>
      </c>
      <c r="M9191" t="str">
        <f t="shared" si="860"/>
        <v>Potential customer</v>
      </c>
      <c r="N9191" t="s">
        <v>21</v>
      </c>
      <c r="O9191">
        <v>880.88</v>
      </c>
      <c r="P9191" t="s">
        <v>39</v>
      </c>
      <c r="Q9191">
        <f>D9191-H9191</f>
        <v>2724.5634</v>
      </c>
      <c r="R9191" t="str">
        <f t="shared" si="861"/>
        <v>Good</v>
      </c>
      <c r="S9191" t="str">
        <f t="shared" si="862"/>
        <v>Good</v>
      </c>
      <c r="T9191" t="str">
        <f t="shared" si="863"/>
        <v>High Impact</v>
      </c>
    </row>
    <row r="9192" spans="1:20">
      <c r="A9192" t="s">
        <v>9228</v>
      </c>
      <c r="B9192" t="s">
        <v>46</v>
      </c>
      <c r="C9192" t="s">
        <v>41</v>
      </c>
      <c r="D9192">
        <v>4288.8500000000004</v>
      </c>
      <c r="E9192" t="str">
        <f t="shared" si="858"/>
        <v>High</v>
      </c>
      <c r="F9192" t="str">
        <f t="shared" si="859"/>
        <v>High</v>
      </c>
      <c r="G9192">
        <v>0.19</v>
      </c>
      <c r="H9192">
        <f>D9192*G9192</f>
        <v>814.88150000000007</v>
      </c>
      <c r="I9192">
        <v>9</v>
      </c>
      <c r="J9192" s="1">
        <v>45507</v>
      </c>
      <c r="K9192" s="1">
        <v>45510</v>
      </c>
      <c r="L9192" t="s">
        <v>36</v>
      </c>
      <c r="M9192" t="str">
        <f t="shared" si="860"/>
        <v>Normal customer</v>
      </c>
      <c r="N9192" t="s">
        <v>27</v>
      </c>
      <c r="O9192">
        <v>360.44</v>
      </c>
      <c r="P9192" t="s">
        <v>39</v>
      </c>
      <c r="Q9192">
        <f>D9192-H9192</f>
        <v>3473.9685000000004</v>
      </c>
      <c r="R9192" t="str">
        <f t="shared" si="861"/>
        <v>Good</v>
      </c>
      <c r="S9192" t="str">
        <f t="shared" si="862"/>
        <v>Good</v>
      </c>
      <c r="T9192" t="str">
        <f t="shared" si="863"/>
        <v>High Impact</v>
      </c>
    </row>
    <row r="9193" spans="1:20">
      <c r="A9193" t="s">
        <v>9229</v>
      </c>
      <c r="B9193" t="s">
        <v>24</v>
      </c>
      <c r="C9193" t="s">
        <v>31</v>
      </c>
      <c r="D9193">
        <v>3365.45</v>
      </c>
      <c r="E9193" t="str">
        <f t="shared" si="858"/>
        <v>High</v>
      </c>
      <c r="F9193" t="str">
        <f t="shared" si="859"/>
        <v>High</v>
      </c>
      <c r="G9193">
        <v>0.3</v>
      </c>
      <c r="H9193">
        <f>D9193*G9193</f>
        <v>1009.6349999999999</v>
      </c>
      <c r="I9193">
        <v>9</v>
      </c>
      <c r="J9193" s="1">
        <v>45158</v>
      </c>
      <c r="K9193" s="1">
        <v>45164</v>
      </c>
      <c r="L9193" t="s">
        <v>20</v>
      </c>
      <c r="M9193" t="str">
        <f t="shared" si="860"/>
        <v>Premium customer</v>
      </c>
      <c r="N9193" t="s">
        <v>21</v>
      </c>
      <c r="O9193">
        <v>893.03</v>
      </c>
      <c r="P9193" t="s">
        <v>33</v>
      </c>
      <c r="Q9193">
        <f>D9193-H9193</f>
        <v>2355.8150000000001</v>
      </c>
      <c r="R9193" t="str">
        <f t="shared" si="861"/>
        <v>Good</v>
      </c>
      <c r="S9193" t="str">
        <f t="shared" si="862"/>
        <v>Good</v>
      </c>
      <c r="T9193" t="str">
        <f t="shared" si="863"/>
        <v>High Impact</v>
      </c>
    </row>
    <row r="9194" spans="1:20">
      <c r="A9194" t="s">
        <v>9230</v>
      </c>
      <c r="B9194" t="s">
        <v>24</v>
      </c>
      <c r="C9194" t="s">
        <v>41</v>
      </c>
      <c r="D9194">
        <v>3975.8</v>
      </c>
      <c r="E9194" t="str">
        <f t="shared" si="858"/>
        <v>High</v>
      </c>
      <c r="F9194" t="str">
        <f t="shared" si="859"/>
        <v>High</v>
      </c>
      <c r="G9194">
        <v>0.34</v>
      </c>
      <c r="H9194">
        <f>D9194*G9194</f>
        <v>1351.7720000000002</v>
      </c>
      <c r="I9194">
        <v>4</v>
      </c>
      <c r="J9194" s="1">
        <v>45498</v>
      </c>
      <c r="K9194" s="1">
        <v>45499</v>
      </c>
      <c r="L9194" t="s">
        <v>36</v>
      </c>
      <c r="M9194" t="str">
        <f t="shared" si="860"/>
        <v>Normal customer</v>
      </c>
      <c r="N9194" t="s">
        <v>21</v>
      </c>
      <c r="O9194">
        <v>787.28</v>
      </c>
      <c r="P9194" t="s">
        <v>28</v>
      </c>
      <c r="Q9194">
        <f>D9194-H9194</f>
        <v>2624.0280000000002</v>
      </c>
      <c r="R9194" t="str">
        <f t="shared" si="861"/>
        <v>Good</v>
      </c>
      <c r="S9194" t="str">
        <f t="shared" si="862"/>
        <v>Good</v>
      </c>
      <c r="T9194" t="str">
        <f t="shared" si="863"/>
        <v>High Impact</v>
      </c>
    </row>
    <row r="9195" spans="1:20">
      <c r="A9195" t="s">
        <v>9231</v>
      </c>
      <c r="B9195" t="s">
        <v>30</v>
      </c>
      <c r="C9195" t="s">
        <v>41</v>
      </c>
      <c r="D9195">
        <v>2121.38</v>
      </c>
      <c r="E9195" t="str">
        <f t="shared" si="858"/>
        <v>High</v>
      </c>
      <c r="F9195" t="str">
        <f t="shared" si="859"/>
        <v>High</v>
      </c>
      <c r="G9195">
        <v>0.35</v>
      </c>
      <c r="H9195">
        <f>D9195*G9195</f>
        <v>742.48299999999995</v>
      </c>
      <c r="I9195">
        <v>1</v>
      </c>
      <c r="J9195" s="1">
        <v>45535</v>
      </c>
      <c r="K9195" s="1">
        <v>45540</v>
      </c>
      <c r="L9195" t="s">
        <v>20</v>
      </c>
      <c r="M9195" t="str">
        <f t="shared" si="860"/>
        <v>Premium customer</v>
      </c>
      <c r="N9195" t="s">
        <v>21</v>
      </c>
      <c r="O9195">
        <v>388.93</v>
      </c>
      <c r="P9195" t="s">
        <v>39</v>
      </c>
      <c r="Q9195">
        <f>D9195-H9195</f>
        <v>1378.8970000000002</v>
      </c>
      <c r="R9195" t="str">
        <f t="shared" si="861"/>
        <v>Good</v>
      </c>
      <c r="S9195" t="str">
        <f t="shared" si="862"/>
        <v>Good</v>
      </c>
      <c r="T9195" t="str">
        <f t="shared" si="863"/>
        <v>High Impact</v>
      </c>
    </row>
    <row r="9196" spans="1:20">
      <c r="A9196" t="s">
        <v>9232</v>
      </c>
      <c r="B9196" t="s">
        <v>18</v>
      </c>
      <c r="C9196" t="s">
        <v>25</v>
      </c>
      <c r="D9196">
        <v>2551.8200000000002</v>
      </c>
      <c r="E9196" t="str">
        <f t="shared" si="858"/>
        <v>High</v>
      </c>
      <c r="F9196" t="str">
        <f t="shared" si="859"/>
        <v>High</v>
      </c>
      <c r="G9196">
        <v>0.24</v>
      </c>
      <c r="H9196">
        <f>D9196*G9196</f>
        <v>612.43680000000006</v>
      </c>
      <c r="I9196">
        <v>4</v>
      </c>
      <c r="J9196" s="1">
        <v>44968</v>
      </c>
      <c r="K9196" s="1">
        <v>44975</v>
      </c>
      <c r="L9196" t="s">
        <v>36</v>
      </c>
      <c r="M9196" t="str">
        <f t="shared" si="860"/>
        <v>Normal customer</v>
      </c>
      <c r="N9196" t="s">
        <v>32</v>
      </c>
      <c r="O9196">
        <v>475.25</v>
      </c>
      <c r="P9196" t="s">
        <v>53</v>
      </c>
      <c r="Q9196">
        <f>D9196-H9196</f>
        <v>1939.3832000000002</v>
      </c>
      <c r="R9196" t="str">
        <f t="shared" si="861"/>
        <v>Good</v>
      </c>
      <c r="S9196" t="str">
        <f t="shared" si="862"/>
        <v>Good</v>
      </c>
      <c r="T9196" t="str">
        <f t="shared" si="863"/>
        <v>High Impact</v>
      </c>
    </row>
    <row r="9197" spans="1:20">
      <c r="A9197" t="s">
        <v>9233</v>
      </c>
      <c r="B9197" t="s">
        <v>46</v>
      </c>
      <c r="C9197" t="s">
        <v>25</v>
      </c>
      <c r="D9197">
        <v>330.28</v>
      </c>
      <c r="E9197" t="str">
        <f t="shared" si="858"/>
        <v>Low</v>
      </c>
      <c r="F9197" t="str">
        <f t="shared" si="859"/>
        <v>Low</v>
      </c>
      <c r="G9197">
        <v>0.17</v>
      </c>
      <c r="H9197">
        <f>D9197*G9197</f>
        <v>56.147599999999997</v>
      </c>
      <c r="I9197">
        <v>6</v>
      </c>
      <c r="J9197" s="1">
        <v>45031</v>
      </c>
      <c r="K9197" s="1">
        <v>45038</v>
      </c>
      <c r="L9197" t="s">
        <v>26</v>
      </c>
      <c r="M9197" t="str">
        <f t="shared" si="860"/>
        <v>Normal customer</v>
      </c>
      <c r="N9197" t="s">
        <v>21</v>
      </c>
      <c r="O9197">
        <v>37.51</v>
      </c>
      <c r="P9197" t="s">
        <v>44</v>
      </c>
      <c r="Q9197">
        <f>D9197-H9197</f>
        <v>274.13239999999996</v>
      </c>
      <c r="R9197" t="str">
        <f t="shared" si="861"/>
        <v>Bad</v>
      </c>
      <c r="S9197" t="str">
        <f t="shared" si="862"/>
        <v>Bad</v>
      </c>
      <c r="T9197" t="str">
        <f t="shared" si="863"/>
        <v>Normal</v>
      </c>
    </row>
    <row r="9198" spans="1:20">
      <c r="A9198" t="s">
        <v>9234</v>
      </c>
      <c r="B9198" t="s">
        <v>18</v>
      </c>
      <c r="C9198" t="s">
        <v>41</v>
      </c>
      <c r="D9198">
        <v>1475.17</v>
      </c>
      <c r="E9198" t="str">
        <f t="shared" si="858"/>
        <v>High</v>
      </c>
      <c r="F9198" t="str">
        <f t="shared" si="859"/>
        <v>High</v>
      </c>
      <c r="G9198">
        <v>0.41</v>
      </c>
      <c r="H9198">
        <f>D9198*G9198</f>
        <v>604.81970000000001</v>
      </c>
      <c r="I9198">
        <v>4</v>
      </c>
      <c r="J9198" s="1">
        <v>45642</v>
      </c>
      <c r="K9198" s="1">
        <v>45649</v>
      </c>
      <c r="L9198" t="s">
        <v>36</v>
      </c>
      <c r="M9198" t="str">
        <f t="shared" si="860"/>
        <v>Normal customer</v>
      </c>
      <c r="N9198" t="s">
        <v>32</v>
      </c>
      <c r="O9198">
        <v>150.01</v>
      </c>
      <c r="P9198" t="s">
        <v>33</v>
      </c>
      <c r="Q9198">
        <f>D9198-H9198</f>
        <v>870.35030000000006</v>
      </c>
      <c r="R9198" t="str">
        <f t="shared" si="861"/>
        <v>Bad</v>
      </c>
      <c r="S9198" t="str">
        <f t="shared" si="862"/>
        <v>Bad</v>
      </c>
      <c r="T9198" t="str">
        <f t="shared" si="863"/>
        <v>High Impact</v>
      </c>
    </row>
    <row r="9199" spans="1:20">
      <c r="A9199" t="s">
        <v>9235</v>
      </c>
      <c r="B9199" t="s">
        <v>24</v>
      </c>
      <c r="C9199" t="s">
        <v>38</v>
      </c>
      <c r="D9199">
        <v>1903.26</v>
      </c>
      <c r="E9199" t="str">
        <f t="shared" si="858"/>
        <v>High</v>
      </c>
      <c r="F9199" t="str">
        <f t="shared" si="859"/>
        <v>High</v>
      </c>
      <c r="G9199">
        <v>0.48</v>
      </c>
      <c r="H9199">
        <f>D9199*G9199</f>
        <v>913.56479999999999</v>
      </c>
      <c r="I9199">
        <v>9</v>
      </c>
      <c r="J9199" s="1">
        <v>45076</v>
      </c>
      <c r="K9199" s="1">
        <v>45077</v>
      </c>
      <c r="L9199" t="s">
        <v>36</v>
      </c>
      <c r="M9199" t="str">
        <f t="shared" si="860"/>
        <v>Normal customer</v>
      </c>
      <c r="N9199" t="s">
        <v>32</v>
      </c>
      <c r="O9199">
        <v>308.55</v>
      </c>
      <c r="P9199" t="s">
        <v>22</v>
      </c>
      <c r="Q9199">
        <f>D9199-H9199</f>
        <v>989.6952</v>
      </c>
      <c r="R9199" t="str">
        <f t="shared" si="861"/>
        <v>Good</v>
      </c>
      <c r="S9199" t="str">
        <f t="shared" si="862"/>
        <v>Good</v>
      </c>
      <c r="T9199" t="str">
        <f t="shared" si="863"/>
        <v>High Impact</v>
      </c>
    </row>
    <row r="9200" spans="1:20">
      <c r="A9200" t="s">
        <v>9236</v>
      </c>
      <c r="B9200" t="s">
        <v>18</v>
      </c>
      <c r="C9200" t="s">
        <v>41</v>
      </c>
      <c r="D9200">
        <v>3164.8</v>
      </c>
      <c r="E9200" t="str">
        <f t="shared" si="858"/>
        <v>High</v>
      </c>
      <c r="F9200" t="str">
        <f t="shared" si="859"/>
        <v>High</v>
      </c>
      <c r="G9200">
        <v>0.43</v>
      </c>
      <c r="H9200">
        <f>D9200*G9200</f>
        <v>1360.864</v>
      </c>
      <c r="I9200">
        <v>4</v>
      </c>
      <c r="J9200" s="1">
        <v>45437</v>
      </c>
      <c r="K9200" s="1">
        <v>45443</v>
      </c>
      <c r="L9200" t="s">
        <v>36</v>
      </c>
      <c r="M9200" t="str">
        <f t="shared" si="860"/>
        <v>Normal customer</v>
      </c>
      <c r="N9200" t="s">
        <v>21</v>
      </c>
      <c r="O9200">
        <v>659.11</v>
      </c>
      <c r="P9200" t="s">
        <v>39</v>
      </c>
      <c r="Q9200">
        <f>D9200-H9200</f>
        <v>1803.9360000000001</v>
      </c>
      <c r="R9200" t="str">
        <f t="shared" si="861"/>
        <v>Good</v>
      </c>
      <c r="S9200" t="str">
        <f t="shared" si="862"/>
        <v>Good</v>
      </c>
      <c r="T9200" t="str">
        <f t="shared" si="863"/>
        <v>High Impact</v>
      </c>
    </row>
    <row r="9201" spans="1:20">
      <c r="A9201" t="s">
        <v>9237</v>
      </c>
      <c r="B9201" t="s">
        <v>46</v>
      </c>
      <c r="C9201" t="s">
        <v>41</v>
      </c>
      <c r="D9201">
        <v>2374.64</v>
      </c>
      <c r="E9201" t="str">
        <f t="shared" si="858"/>
        <v>High</v>
      </c>
      <c r="F9201" t="str">
        <f t="shared" si="859"/>
        <v>High</v>
      </c>
      <c r="G9201">
        <v>0.34</v>
      </c>
      <c r="H9201">
        <f>D9201*G9201</f>
        <v>807.37760000000003</v>
      </c>
      <c r="I9201">
        <v>8</v>
      </c>
      <c r="J9201" s="1">
        <v>45255</v>
      </c>
      <c r="K9201" s="1">
        <v>45262</v>
      </c>
      <c r="L9201" t="s">
        <v>20</v>
      </c>
      <c r="M9201" t="str">
        <f t="shared" si="860"/>
        <v>Premium customer</v>
      </c>
      <c r="N9201" t="s">
        <v>27</v>
      </c>
      <c r="O9201">
        <v>505.27</v>
      </c>
      <c r="P9201" t="s">
        <v>33</v>
      </c>
      <c r="Q9201">
        <f>D9201-H9201</f>
        <v>1567.2623999999998</v>
      </c>
      <c r="R9201" t="str">
        <f t="shared" si="861"/>
        <v>Good</v>
      </c>
      <c r="S9201" t="str">
        <f t="shared" si="862"/>
        <v>Good</v>
      </c>
      <c r="T9201" t="str">
        <f t="shared" si="863"/>
        <v>High Impact</v>
      </c>
    </row>
    <row r="9202" spans="1:20">
      <c r="A9202" t="s">
        <v>9238</v>
      </c>
      <c r="B9202" t="s">
        <v>18</v>
      </c>
      <c r="C9202" t="s">
        <v>25</v>
      </c>
      <c r="D9202">
        <v>3078.41</v>
      </c>
      <c r="E9202" t="str">
        <f t="shared" si="858"/>
        <v>High</v>
      </c>
      <c r="F9202" t="str">
        <f t="shared" si="859"/>
        <v>High</v>
      </c>
      <c r="G9202">
        <v>0.18</v>
      </c>
      <c r="H9202">
        <f>D9202*G9202</f>
        <v>554.11379999999997</v>
      </c>
      <c r="I9202">
        <v>2</v>
      </c>
      <c r="J9202" s="1">
        <v>45021</v>
      </c>
      <c r="K9202" s="1">
        <v>45024</v>
      </c>
      <c r="L9202" t="s">
        <v>20</v>
      </c>
      <c r="M9202" t="str">
        <f t="shared" si="860"/>
        <v>Premium customer</v>
      </c>
      <c r="N9202" t="s">
        <v>27</v>
      </c>
      <c r="O9202">
        <v>556.53</v>
      </c>
      <c r="P9202" t="s">
        <v>28</v>
      </c>
      <c r="Q9202">
        <f>D9202-H9202</f>
        <v>2524.2961999999998</v>
      </c>
      <c r="R9202" t="str">
        <f t="shared" si="861"/>
        <v>Good</v>
      </c>
      <c r="S9202" t="str">
        <f t="shared" si="862"/>
        <v>Good</v>
      </c>
      <c r="T9202" t="str">
        <f t="shared" si="863"/>
        <v>High Impact</v>
      </c>
    </row>
    <row r="9203" spans="1:20">
      <c r="A9203" t="s">
        <v>9239</v>
      </c>
      <c r="B9203" t="s">
        <v>46</v>
      </c>
      <c r="C9203" t="s">
        <v>19</v>
      </c>
      <c r="D9203">
        <v>3595.3</v>
      </c>
      <c r="E9203" t="str">
        <f t="shared" si="858"/>
        <v>High</v>
      </c>
      <c r="F9203" t="str">
        <f t="shared" si="859"/>
        <v>High</v>
      </c>
      <c r="G9203">
        <v>0.31</v>
      </c>
      <c r="H9203">
        <f>D9203*G9203</f>
        <v>1114.5430000000001</v>
      </c>
      <c r="I9203">
        <v>7</v>
      </c>
      <c r="J9203" s="1">
        <v>44976</v>
      </c>
      <c r="K9203" s="1">
        <v>44980</v>
      </c>
      <c r="L9203" t="s">
        <v>26</v>
      </c>
      <c r="M9203" t="str">
        <f t="shared" si="860"/>
        <v>Potential customer</v>
      </c>
      <c r="N9203" t="s">
        <v>21</v>
      </c>
      <c r="O9203">
        <v>917.77</v>
      </c>
      <c r="P9203" t="s">
        <v>39</v>
      </c>
      <c r="Q9203">
        <f>D9203-H9203</f>
        <v>2480.7570000000001</v>
      </c>
      <c r="R9203" t="str">
        <f t="shared" si="861"/>
        <v>Good</v>
      </c>
      <c r="S9203" t="str">
        <f t="shared" si="862"/>
        <v>Good</v>
      </c>
      <c r="T9203" t="str">
        <f t="shared" si="863"/>
        <v>High Impact</v>
      </c>
    </row>
    <row r="9204" spans="1:20">
      <c r="A9204" t="s">
        <v>9240</v>
      </c>
      <c r="B9204" t="s">
        <v>24</v>
      </c>
      <c r="C9204" t="s">
        <v>31</v>
      </c>
      <c r="D9204">
        <v>309.32</v>
      </c>
      <c r="E9204" t="str">
        <f t="shared" si="858"/>
        <v>Low</v>
      </c>
      <c r="F9204" t="str">
        <f t="shared" si="859"/>
        <v>Low</v>
      </c>
      <c r="G9204">
        <v>0.05</v>
      </c>
      <c r="H9204">
        <f>D9204*G9204</f>
        <v>15.466000000000001</v>
      </c>
      <c r="I9204">
        <v>8</v>
      </c>
      <c r="J9204" s="1">
        <v>45629</v>
      </c>
      <c r="K9204" s="1">
        <v>45635</v>
      </c>
      <c r="L9204" t="s">
        <v>36</v>
      </c>
      <c r="M9204" t="str">
        <f t="shared" si="860"/>
        <v>Normal customer</v>
      </c>
      <c r="N9204" t="s">
        <v>27</v>
      </c>
      <c r="O9204">
        <v>86.8</v>
      </c>
      <c r="P9204" t="s">
        <v>53</v>
      </c>
      <c r="Q9204">
        <f>D9204-H9204</f>
        <v>293.85399999999998</v>
      </c>
      <c r="R9204" t="str">
        <f t="shared" si="861"/>
        <v>Bad</v>
      </c>
      <c r="S9204" t="str">
        <f t="shared" si="862"/>
        <v>Bad</v>
      </c>
      <c r="T9204" t="str">
        <f t="shared" si="863"/>
        <v>Normal</v>
      </c>
    </row>
    <row r="9205" spans="1:20">
      <c r="A9205" t="s">
        <v>9241</v>
      </c>
      <c r="B9205" t="s">
        <v>24</v>
      </c>
      <c r="C9205" t="s">
        <v>25</v>
      </c>
      <c r="D9205">
        <v>1365.56</v>
      </c>
      <c r="E9205" t="str">
        <f t="shared" si="858"/>
        <v>High</v>
      </c>
      <c r="F9205" t="str">
        <f t="shared" si="859"/>
        <v>High</v>
      </c>
      <c r="G9205">
        <v>0.27</v>
      </c>
      <c r="H9205">
        <f>D9205*G9205</f>
        <v>368.70120000000003</v>
      </c>
      <c r="I9205">
        <v>6</v>
      </c>
      <c r="J9205" s="1">
        <v>45614</v>
      </c>
      <c r="K9205" s="1">
        <v>45620</v>
      </c>
      <c r="L9205" t="s">
        <v>26</v>
      </c>
      <c r="M9205" t="str">
        <f t="shared" si="860"/>
        <v>Potential customer</v>
      </c>
      <c r="N9205" t="s">
        <v>21</v>
      </c>
      <c r="O9205">
        <v>141.69</v>
      </c>
      <c r="P9205" t="s">
        <v>22</v>
      </c>
      <c r="Q9205">
        <f>D9205-H9205</f>
        <v>996.85879999999997</v>
      </c>
      <c r="R9205" t="str">
        <f t="shared" si="861"/>
        <v>Bad</v>
      </c>
      <c r="S9205" t="str">
        <f t="shared" si="862"/>
        <v>Bad</v>
      </c>
      <c r="T9205" t="str">
        <f t="shared" si="863"/>
        <v>High Impact</v>
      </c>
    </row>
    <row r="9206" spans="1:20">
      <c r="A9206" t="s">
        <v>9242</v>
      </c>
      <c r="B9206" t="s">
        <v>24</v>
      </c>
      <c r="C9206" t="s">
        <v>38</v>
      </c>
      <c r="D9206">
        <v>937.43</v>
      </c>
      <c r="E9206" t="str">
        <f t="shared" si="858"/>
        <v>Low</v>
      </c>
      <c r="F9206" t="str">
        <f t="shared" si="859"/>
        <v>Midium</v>
      </c>
      <c r="G9206">
        <v>0.39</v>
      </c>
      <c r="H9206">
        <f>D9206*G9206</f>
        <v>365.59769999999997</v>
      </c>
      <c r="I9206">
        <v>6</v>
      </c>
      <c r="J9206" s="1">
        <v>45365</v>
      </c>
      <c r="K9206" s="1">
        <v>45371</v>
      </c>
      <c r="L9206" t="s">
        <v>36</v>
      </c>
      <c r="M9206" t="str">
        <f t="shared" si="860"/>
        <v>Normal customer</v>
      </c>
      <c r="N9206" t="s">
        <v>21</v>
      </c>
      <c r="O9206">
        <v>219.7</v>
      </c>
      <c r="P9206" t="s">
        <v>44</v>
      </c>
      <c r="Q9206">
        <f>D9206-H9206</f>
        <v>571.83230000000003</v>
      </c>
      <c r="R9206" t="str">
        <f t="shared" si="861"/>
        <v>Bad</v>
      </c>
      <c r="S9206" t="str">
        <f t="shared" si="862"/>
        <v>Bad</v>
      </c>
      <c r="T9206" t="str">
        <f t="shared" si="863"/>
        <v>High Impact</v>
      </c>
    </row>
    <row r="9207" spans="1:20">
      <c r="A9207" t="s">
        <v>9243</v>
      </c>
      <c r="B9207" t="s">
        <v>30</v>
      </c>
      <c r="C9207" t="s">
        <v>31</v>
      </c>
      <c r="D9207">
        <v>1018.53</v>
      </c>
      <c r="E9207" t="str">
        <f t="shared" si="858"/>
        <v>High</v>
      </c>
      <c r="F9207" t="str">
        <f t="shared" si="859"/>
        <v>High</v>
      </c>
      <c r="G9207">
        <v>0.13</v>
      </c>
      <c r="H9207">
        <f>D9207*G9207</f>
        <v>132.40889999999999</v>
      </c>
      <c r="I9207">
        <v>8</v>
      </c>
      <c r="J9207" s="1">
        <v>45474</v>
      </c>
      <c r="K9207" s="1">
        <v>45476</v>
      </c>
      <c r="L9207" t="s">
        <v>26</v>
      </c>
      <c r="M9207" t="str">
        <f t="shared" si="860"/>
        <v>Potential customer</v>
      </c>
      <c r="N9207" t="s">
        <v>21</v>
      </c>
      <c r="O9207">
        <v>110.14</v>
      </c>
      <c r="P9207" t="s">
        <v>28</v>
      </c>
      <c r="Q9207">
        <f>D9207-H9207</f>
        <v>886.12109999999996</v>
      </c>
      <c r="R9207" t="str">
        <f t="shared" si="861"/>
        <v>Bad</v>
      </c>
      <c r="S9207" t="str">
        <f t="shared" si="862"/>
        <v>Bad</v>
      </c>
      <c r="T9207" t="str">
        <f t="shared" si="863"/>
        <v>High Impact</v>
      </c>
    </row>
    <row r="9208" spans="1:20">
      <c r="A9208" t="s">
        <v>9244</v>
      </c>
      <c r="B9208" t="s">
        <v>24</v>
      </c>
      <c r="C9208" t="s">
        <v>25</v>
      </c>
      <c r="D9208">
        <v>2565.31</v>
      </c>
      <c r="E9208" t="str">
        <f t="shared" si="858"/>
        <v>High</v>
      </c>
      <c r="F9208" t="str">
        <f t="shared" si="859"/>
        <v>High</v>
      </c>
      <c r="G9208">
        <v>0.25</v>
      </c>
      <c r="H9208">
        <f>D9208*G9208</f>
        <v>641.32749999999999</v>
      </c>
      <c r="I9208">
        <v>3</v>
      </c>
      <c r="J9208" s="1">
        <v>45410</v>
      </c>
      <c r="K9208" s="1">
        <v>45416</v>
      </c>
      <c r="L9208" t="s">
        <v>26</v>
      </c>
      <c r="M9208" t="str">
        <f t="shared" si="860"/>
        <v>Potential customer</v>
      </c>
      <c r="N9208" t="s">
        <v>27</v>
      </c>
      <c r="O9208">
        <v>670.28</v>
      </c>
      <c r="P9208" t="s">
        <v>44</v>
      </c>
      <c r="Q9208">
        <f>D9208-H9208</f>
        <v>1923.9825000000001</v>
      </c>
      <c r="R9208" t="str">
        <f t="shared" si="861"/>
        <v>Good</v>
      </c>
      <c r="S9208" t="str">
        <f t="shared" si="862"/>
        <v>Good</v>
      </c>
      <c r="T9208" t="str">
        <f t="shared" si="863"/>
        <v>High Impact</v>
      </c>
    </row>
    <row r="9209" spans="1:20">
      <c r="A9209" t="s">
        <v>9245</v>
      </c>
      <c r="B9209" t="s">
        <v>18</v>
      </c>
      <c r="C9209" t="s">
        <v>25</v>
      </c>
      <c r="D9209">
        <v>3725.9</v>
      </c>
      <c r="E9209" t="str">
        <f t="shared" si="858"/>
        <v>High</v>
      </c>
      <c r="F9209" t="str">
        <f t="shared" si="859"/>
        <v>High</v>
      </c>
      <c r="G9209">
        <v>0.04</v>
      </c>
      <c r="H9209">
        <f>D9209*G9209</f>
        <v>149.036</v>
      </c>
      <c r="I9209">
        <v>2</v>
      </c>
      <c r="J9209" s="1">
        <v>45536</v>
      </c>
      <c r="K9209" s="1">
        <v>45543</v>
      </c>
      <c r="L9209" t="s">
        <v>20</v>
      </c>
      <c r="M9209" t="str">
        <f t="shared" si="860"/>
        <v>Premium customer</v>
      </c>
      <c r="N9209" t="s">
        <v>27</v>
      </c>
      <c r="O9209">
        <v>658.94</v>
      </c>
      <c r="P9209" t="s">
        <v>22</v>
      </c>
      <c r="Q9209">
        <f>D9209-H9209</f>
        <v>3576.864</v>
      </c>
      <c r="R9209" t="str">
        <f t="shared" si="861"/>
        <v>Good</v>
      </c>
      <c r="S9209" t="str">
        <f t="shared" si="862"/>
        <v>Good</v>
      </c>
      <c r="T9209" t="str">
        <f t="shared" si="863"/>
        <v>High Impact</v>
      </c>
    </row>
    <row r="9210" spans="1:20">
      <c r="A9210" t="s">
        <v>9246</v>
      </c>
      <c r="B9210" t="s">
        <v>30</v>
      </c>
      <c r="C9210" t="s">
        <v>19</v>
      </c>
      <c r="D9210">
        <v>1436.61</v>
      </c>
      <c r="E9210" t="str">
        <f t="shared" si="858"/>
        <v>High</v>
      </c>
      <c r="F9210" t="str">
        <f t="shared" si="859"/>
        <v>High</v>
      </c>
      <c r="G9210">
        <v>0.42</v>
      </c>
      <c r="H9210">
        <f>D9210*G9210</f>
        <v>603.37619999999993</v>
      </c>
      <c r="I9210">
        <v>9</v>
      </c>
      <c r="J9210" s="1">
        <v>45101</v>
      </c>
      <c r="K9210" s="1">
        <v>45105</v>
      </c>
      <c r="L9210" t="s">
        <v>20</v>
      </c>
      <c r="M9210" t="str">
        <f t="shared" si="860"/>
        <v>Premium customer</v>
      </c>
      <c r="N9210" t="s">
        <v>21</v>
      </c>
      <c r="O9210">
        <v>205.47</v>
      </c>
      <c r="P9210" t="s">
        <v>44</v>
      </c>
      <c r="Q9210">
        <f>D9210-H9210</f>
        <v>833.23379999999997</v>
      </c>
      <c r="R9210" t="str">
        <f t="shared" si="861"/>
        <v>Bad</v>
      </c>
      <c r="S9210" t="str">
        <f t="shared" si="862"/>
        <v>Bad</v>
      </c>
      <c r="T9210" t="str">
        <f t="shared" si="863"/>
        <v>High Impact</v>
      </c>
    </row>
    <row r="9211" spans="1:20">
      <c r="A9211" t="s">
        <v>9247</v>
      </c>
      <c r="B9211" t="s">
        <v>24</v>
      </c>
      <c r="C9211" t="s">
        <v>38</v>
      </c>
      <c r="D9211">
        <v>4139.8</v>
      </c>
      <c r="E9211" t="str">
        <f t="shared" si="858"/>
        <v>High</v>
      </c>
      <c r="F9211" t="str">
        <f t="shared" si="859"/>
        <v>High</v>
      </c>
      <c r="G9211">
        <v>0.18</v>
      </c>
      <c r="H9211">
        <f>D9211*G9211</f>
        <v>745.16399999999999</v>
      </c>
      <c r="I9211">
        <v>8</v>
      </c>
      <c r="J9211" s="1">
        <v>45559</v>
      </c>
      <c r="K9211" s="1">
        <v>45566</v>
      </c>
      <c r="L9211" t="s">
        <v>36</v>
      </c>
      <c r="M9211" t="str">
        <f t="shared" si="860"/>
        <v>Normal customer</v>
      </c>
      <c r="N9211" t="s">
        <v>21</v>
      </c>
      <c r="O9211">
        <v>998.53</v>
      </c>
      <c r="P9211" t="s">
        <v>22</v>
      </c>
      <c r="Q9211">
        <f>D9211-H9211</f>
        <v>3394.6360000000004</v>
      </c>
      <c r="R9211" t="str">
        <f t="shared" si="861"/>
        <v>Good</v>
      </c>
      <c r="S9211" t="str">
        <f t="shared" si="862"/>
        <v>Good</v>
      </c>
      <c r="T9211" t="str">
        <f t="shared" si="863"/>
        <v>High Impact</v>
      </c>
    </row>
    <row r="9212" spans="1:20">
      <c r="A9212" t="s">
        <v>9248</v>
      </c>
      <c r="B9212" t="s">
        <v>18</v>
      </c>
      <c r="C9212" t="s">
        <v>38</v>
      </c>
      <c r="D9212">
        <v>4473.04</v>
      </c>
      <c r="E9212" t="str">
        <f t="shared" si="858"/>
        <v>High</v>
      </c>
      <c r="F9212" t="str">
        <f t="shared" si="859"/>
        <v>High</v>
      </c>
      <c r="G9212">
        <v>0.28999999999999998</v>
      </c>
      <c r="H9212">
        <f>D9212*G9212</f>
        <v>1297.1815999999999</v>
      </c>
      <c r="I9212">
        <v>5</v>
      </c>
      <c r="J9212" s="1">
        <v>44976</v>
      </c>
      <c r="K9212" s="1">
        <v>44982</v>
      </c>
      <c r="L9212" t="s">
        <v>20</v>
      </c>
      <c r="M9212" t="str">
        <f t="shared" si="860"/>
        <v>Premium customer</v>
      </c>
      <c r="N9212" t="s">
        <v>27</v>
      </c>
      <c r="O9212">
        <v>305.75</v>
      </c>
      <c r="P9212" t="s">
        <v>53</v>
      </c>
      <c r="Q9212">
        <f>D9212-H9212</f>
        <v>3175.8584000000001</v>
      </c>
      <c r="R9212" t="str">
        <f t="shared" si="861"/>
        <v>Good</v>
      </c>
      <c r="S9212" t="str">
        <f t="shared" si="862"/>
        <v>Good</v>
      </c>
      <c r="T9212" t="str">
        <f t="shared" si="863"/>
        <v>High Impact</v>
      </c>
    </row>
    <row r="9213" spans="1:20">
      <c r="A9213" t="s">
        <v>9249</v>
      </c>
      <c r="B9213" t="s">
        <v>18</v>
      </c>
      <c r="C9213" t="s">
        <v>25</v>
      </c>
      <c r="D9213">
        <v>1817.62</v>
      </c>
      <c r="E9213" t="str">
        <f t="shared" si="858"/>
        <v>High</v>
      </c>
      <c r="F9213" t="str">
        <f t="shared" si="859"/>
        <v>High</v>
      </c>
      <c r="G9213">
        <v>0.19</v>
      </c>
      <c r="H9213">
        <f>D9213*G9213</f>
        <v>345.34780000000001</v>
      </c>
      <c r="I9213">
        <v>5</v>
      </c>
      <c r="J9213" s="1">
        <v>45447</v>
      </c>
      <c r="K9213" s="1">
        <v>45451</v>
      </c>
      <c r="L9213" t="s">
        <v>36</v>
      </c>
      <c r="M9213" t="str">
        <f t="shared" si="860"/>
        <v>Normal customer</v>
      </c>
      <c r="N9213" t="s">
        <v>21</v>
      </c>
      <c r="O9213">
        <v>349.54</v>
      </c>
      <c r="P9213" t="s">
        <v>53</v>
      </c>
      <c r="Q9213">
        <f>D9213-H9213</f>
        <v>1472.2721999999999</v>
      </c>
      <c r="R9213" t="str">
        <f t="shared" si="861"/>
        <v>Good</v>
      </c>
      <c r="S9213" t="str">
        <f t="shared" si="862"/>
        <v>Good</v>
      </c>
      <c r="T9213" t="str">
        <f t="shared" si="863"/>
        <v>High Impact</v>
      </c>
    </row>
    <row r="9214" spans="1:20">
      <c r="A9214" t="s">
        <v>9250</v>
      </c>
      <c r="B9214" t="s">
        <v>18</v>
      </c>
      <c r="C9214" t="s">
        <v>19</v>
      </c>
      <c r="D9214">
        <v>3438.65</v>
      </c>
      <c r="E9214" t="str">
        <f t="shared" si="858"/>
        <v>High</v>
      </c>
      <c r="F9214" t="str">
        <f t="shared" si="859"/>
        <v>High</v>
      </c>
      <c r="G9214">
        <v>0.3</v>
      </c>
      <c r="H9214">
        <f>D9214*G9214</f>
        <v>1031.595</v>
      </c>
      <c r="I9214">
        <v>6</v>
      </c>
      <c r="J9214" s="1">
        <v>45514</v>
      </c>
      <c r="K9214" s="1">
        <v>45515</v>
      </c>
      <c r="L9214" t="s">
        <v>36</v>
      </c>
      <c r="M9214" t="str">
        <f t="shared" si="860"/>
        <v>Normal customer</v>
      </c>
      <c r="N9214" t="s">
        <v>32</v>
      </c>
      <c r="O9214">
        <v>641.19000000000005</v>
      </c>
      <c r="P9214" t="s">
        <v>44</v>
      </c>
      <c r="Q9214">
        <f>D9214-H9214</f>
        <v>2407.0550000000003</v>
      </c>
      <c r="R9214" t="str">
        <f t="shared" si="861"/>
        <v>Good</v>
      </c>
      <c r="S9214" t="str">
        <f t="shared" si="862"/>
        <v>Good</v>
      </c>
      <c r="T9214" t="str">
        <f t="shared" si="863"/>
        <v>High Impact</v>
      </c>
    </row>
    <row r="9215" spans="1:20">
      <c r="A9215" t="s">
        <v>9251</v>
      </c>
      <c r="B9215" t="s">
        <v>46</v>
      </c>
      <c r="C9215" t="s">
        <v>25</v>
      </c>
      <c r="D9215">
        <v>673.54</v>
      </c>
      <c r="E9215" t="str">
        <f t="shared" si="858"/>
        <v>Low</v>
      </c>
      <c r="F9215" t="str">
        <f t="shared" si="859"/>
        <v>Midium</v>
      </c>
      <c r="G9215">
        <v>0.37</v>
      </c>
      <c r="H9215">
        <f>D9215*G9215</f>
        <v>249.20979999999997</v>
      </c>
      <c r="I9215">
        <v>6</v>
      </c>
      <c r="J9215" s="1">
        <v>45523</v>
      </c>
      <c r="K9215" s="1">
        <v>45524</v>
      </c>
      <c r="L9215" t="s">
        <v>20</v>
      </c>
      <c r="M9215" t="str">
        <f t="shared" si="860"/>
        <v>Normal customer</v>
      </c>
      <c r="N9215" t="s">
        <v>32</v>
      </c>
      <c r="O9215">
        <v>179.79</v>
      </c>
      <c r="P9215" t="s">
        <v>33</v>
      </c>
      <c r="Q9215">
        <f>D9215-H9215</f>
        <v>424.33019999999999</v>
      </c>
      <c r="R9215" t="str">
        <f t="shared" si="861"/>
        <v>Bad</v>
      </c>
      <c r="S9215" t="str">
        <f t="shared" si="862"/>
        <v>Bad</v>
      </c>
      <c r="T9215" t="str">
        <f t="shared" si="863"/>
        <v>High Impact</v>
      </c>
    </row>
    <row r="9216" spans="1:20">
      <c r="A9216" t="s">
        <v>9252</v>
      </c>
      <c r="B9216" t="s">
        <v>30</v>
      </c>
      <c r="C9216" t="s">
        <v>41</v>
      </c>
      <c r="D9216">
        <v>3745.74</v>
      </c>
      <c r="E9216" t="str">
        <f t="shared" si="858"/>
        <v>High</v>
      </c>
      <c r="F9216" t="str">
        <f t="shared" si="859"/>
        <v>High</v>
      </c>
      <c r="G9216">
        <v>0.16</v>
      </c>
      <c r="H9216">
        <f>D9216*G9216</f>
        <v>599.3184</v>
      </c>
      <c r="I9216">
        <v>2</v>
      </c>
      <c r="J9216" s="1">
        <v>45372</v>
      </c>
      <c r="K9216" s="1">
        <v>45374</v>
      </c>
      <c r="L9216" t="s">
        <v>36</v>
      </c>
      <c r="M9216" t="str">
        <f t="shared" si="860"/>
        <v>Normal customer</v>
      </c>
      <c r="N9216" t="s">
        <v>27</v>
      </c>
      <c r="O9216">
        <v>485.22</v>
      </c>
      <c r="P9216" t="s">
        <v>39</v>
      </c>
      <c r="Q9216">
        <f>D9216-H9216</f>
        <v>3146.4215999999997</v>
      </c>
      <c r="R9216" t="str">
        <f t="shared" si="861"/>
        <v>Good</v>
      </c>
      <c r="S9216" t="str">
        <f t="shared" si="862"/>
        <v>Good</v>
      </c>
      <c r="T9216" t="str">
        <f t="shared" si="863"/>
        <v>High Impact</v>
      </c>
    </row>
    <row r="9217" spans="1:20">
      <c r="A9217" t="s">
        <v>9253</v>
      </c>
      <c r="B9217" t="s">
        <v>18</v>
      </c>
      <c r="C9217" t="s">
        <v>41</v>
      </c>
      <c r="D9217">
        <v>908.62</v>
      </c>
      <c r="E9217" t="str">
        <f t="shared" si="858"/>
        <v>Low</v>
      </c>
      <c r="F9217" t="str">
        <f t="shared" si="859"/>
        <v>Midium</v>
      </c>
      <c r="G9217">
        <v>0.26</v>
      </c>
      <c r="H9217">
        <f>D9217*G9217</f>
        <v>236.24120000000002</v>
      </c>
      <c r="I9217">
        <v>7</v>
      </c>
      <c r="J9217" s="1">
        <v>45443</v>
      </c>
      <c r="K9217" s="1">
        <v>45450</v>
      </c>
      <c r="L9217" t="s">
        <v>36</v>
      </c>
      <c r="M9217" t="str">
        <f t="shared" si="860"/>
        <v>Normal customer</v>
      </c>
      <c r="N9217" t="s">
        <v>32</v>
      </c>
      <c r="O9217">
        <v>114.51</v>
      </c>
      <c r="P9217" t="s">
        <v>44</v>
      </c>
      <c r="Q9217">
        <f>D9217-H9217</f>
        <v>672.37879999999996</v>
      </c>
      <c r="R9217" t="str">
        <f t="shared" si="861"/>
        <v>Bad</v>
      </c>
      <c r="S9217" t="str">
        <f t="shared" si="862"/>
        <v>Bad</v>
      </c>
      <c r="T9217" t="str">
        <f t="shared" si="863"/>
        <v>High Impact</v>
      </c>
    </row>
    <row r="9218" spans="1:20">
      <c r="A9218" t="s">
        <v>9254</v>
      </c>
      <c r="B9218" t="s">
        <v>46</v>
      </c>
      <c r="C9218" t="s">
        <v>19</v>
      </c>
      <c r="D9218">
        <v>3468.34</v>
      </c>
      <c r="E9218" t="str">
        <f t="shared" si="858"/>
        <v>High</v>
      </c>
      <c r="F9218" t="str">
        <f t="shared" si="859"/>
        <v>High</v>
      </c>
      <c r="G9218">
        <v>0.4</v>
      </c>
      <c r="H9218">
        <f>D9218*G9218</f>
        <v>1387.3360000000002</v>
      </c>
      <c r="I9218">
        <v>3</v>
      </c>
      <c r="J9218" s="1">
        <v>44933</v>
      </c>
      <c r="K9218" s="1">
        <v>44937</v>
      </c>
      <c r="L9218" t="s">
        <v>36</v>
      </c>
      <c r="M9218" t="str">
        <f t="shared" si="860"/>
        <v>Normal customer</v>
      </c>
      <c r="N9218" t="s">
        <v>27</v>
      </c>
      <c r="O9218">
        <v>255.03</v>
      </c>
      <c r="P9218" t="s">
        <v>28</v>
      </c>
      <c r="Q9218">
        <f>D9218-H9218</f>
        <v>2081.0039999999999</v>
      </c>
      <c r="R9218" t="str">
        <f t="shared" si="861"/>
        <v>Bad</v>
      </c>
      <c r="S9218" t="str">
        <f t="shared" si="862"/>
        <v>Bad</v>
      </c>
      <c r="T9218" t="str">
        <f t="shared" si="863"/>
        <v>High Impact</v>
      </c>
    </row>
    <row r="9219" spans="1:20">
      <c r="A9219" t="s">
        <v>9255</v>
      </c>
      <c r="B9219" t="s">
        <v>24</v>
      </c>
      <c r="C9219" t="s">
        <v>25</v>
      </c>
      <c r="D9219">
        <v>2167.31</v>
      </c>
      <c r="E9219" t="str">
        <f t="shared" ref="E9219:E9282" si="864">IF(D9219&gt;1000,"High","Low")</f>
        <v>High</v>
      </c>
      <c r="F9219" t="str">
        <f t="shared" ref="F9219:F9282" si="865">IF(D9219&gt;1000,"High",IF(D9219&gt;500,"Midium","Low"))</f>
        <v>High</v>
      </c>
      <c r="G9219">
        <v>0.34</v>
      </c>
      <c r="H9219">
        <f>D9219*G9219</f>
        <v>736.8854</v>
      </c>
      <c r="I9219">
        <v>8</v>
      </c>
      <c r="J9219" s="1">
        <v>44963</v>
      </c>
      <c r="K9219" s="1">
        <v>44970</v>
      </c>
      <c r="L9219" t="s">
        <v>20</v>
      </c>
      <c r="M9219" t="str">
        <f t="shared" ref="M9219:M9282" si="866">IF(AND(L9219="Member",D9219&gt;1000),"Premium customer",IF(AND(L9219="Regular",D9219&gt;1000),"Potential customer","Normal customer"))</f>
        <v>Premium customer</v>
      </c>
      <c r="N9219" t="s">
        <v>32</v>
      </c>
      <c r="O9219">
        <v>402.72</v>
      </c>
      <c r="P9219" t="s">
        <v>44</v>
      </c>
      <c r="Q9219">
        <f>D9219-H9219</f>
        <v>1430.4245999999998</v>
      </c>
      <c r="R9219" t="str">
        <f t="shared" ref="R9219:R9282" si="867">IF(AND(D9219&gt;1000,O9219&gt;300),"Good","Bad")</f>
        <v>Good</v>
      </c>
      <c r="S9219" t="str">
        <f t="shared" ref="S9219:S9282" si="868">IF(NOT(AND(D9219&gt;1000,O9219&gt;300)),"Bad","Good")</f>
        <v>Good</v>
      </c>
      <c r="T9219" t="str">
        <f t="shared" ref="T9219:T9282" si="869">IF(OR(D9219&gt;1000,G9219&gt;0.25),"High Impact","Normal")</f>
        <v>High Impact</v>
      </c>
    </row>
    <row r="9220" spans="1:20">
      <c r="A9220" t="s">
        <v>9256</v>
      </c>
      <c r="B9220" t="s">
        <v>18</v>
      </c>
      <c r="C9220" t="s">
        <v>19</v>
      </c>
      <c r="D9220">
        <v>4649.4399999999996</v>
      </c>
      <c r="E9220" t="str">
        <f t="shared" si="864"/>
        <v>High</v>
      </c>
      <c r="F9220" t="str">
        <f t="shared" si="865"/>
        <v>High</v>
      </c>
      <c r="G9220">
        <v>0.03</v>
      </c>
      <c r="H9220">
        <f>D9220*G9220</f>
        <v>139.48319999999998</v>
      </c>
      <c r="I9220">
        <v>9</v>
      </c>
      <c r="J9220" s="1">
        <v>45172</v>
      </c>
      <c r="K9220" s="1">
        <v>45178</v>
      </c>
      <c r="L9220" t="s">
        <v>20</v>
      </c>
      <c r="M9220" t="str">
        <f t="shared" si="866"/>
        <v>Premium customer</v>
      </c>
      <c r="N9220" t="s">
        <v>27</v>
      </c>
      <c r="O9220">
        <v>260.39</v>
      </c>
      <c r="P9220" t="s">
        <v>39</v>
      </c>
      <c r="Q9220">
        <f>D9220-H9220</f>
        <v>4509.9567999999999</v>
      </c>
      <c r="R9220" t="str">
        <f t="shared" si="867"/>
        <v>Bad</v>
      </c>
      <c r="S9220" t="str">
        <f t="shared" si="868"/>
        <v>Bad</v>
      </c>
      <c r="T9220" t="str">
        <f t="shared" si="869"/>
        <v>High Impact</v>
      </c>
    </row>
    <row r="9221" spans="1:20">
      <c r="A9221" t="s">
        <v>9257</v>
      </c>
      <c r="B9221" t="s">
        <v>46</v>
      </c>
      <c r="C9221" t="s">
        <v>25</v>
      </c>
      <c r="D9221">
        <v>2375.86</v>
      </c>
      <c r="E9221" t="str">
        <f t="shared" si="864"/>
        <v>High</v>
      </c>
      <c r="F9221" t="str">
        <f t="shared" si="865"/>
        <v>High</v>
      </c>
      <c r="G9221">
        <v>0.28000000000000003</v>
      </c>
      <c r="H9221">
        <f>D9221*G9221</f>
        <v>665.24080000000015</v>
      </c>
      <c r="I9221">
        <v>3</v>
      </c>
      <c r="J9221" s="1">
        <v>45425</v>
      </c>
      <c r="K9221" s="1">
        <v>45430</v>
      </c>
      <c r="L9221" t="s">
        <v>20</v>
      </c>
      <c r="M9221" t="str">
        <f t="shared" si="866"/>
        <v>Premium customer</v>
      </c>
      <c r="N9221" t="s">
        <v>32</v>
      </c>
      <c r="O9221">
        <v>675.39</v>
      </c>
      <c r="P9221" t="s">
        <v>53</v>
      </c>
      <c r="Q9221">
        <f>D9221-H9221</f>
        <v>1710.6192000000001</v>
      </c>
      <c r="R9221" t="str">
        <f t="shared" si="867"/>
        <v>Good</v>
      </c>
      <c r="S9221" t="str">
        <f t="shared" si="868"/>
        <v>Good</v>
      </c>
      <c r="T9221" t="str">
        <f t="shared" si="869"/>
        <v>High Impact</v>
      </c>
    </row>
    <row r="9222" spans="1:20">
      <c r="A9222" t="s">
        <v>9258</v>
      </c>
      <c r="B9222" t="s">
        <v>18</v>
      </c>
      <c r="C9222" t="s">
        <v>25</v>
      </c>
      <c r="D9222">
        <v>251.42</v>
      </c>
      <c r="E9222" t="str">
        <f t="shared" si="864"/>
        <v>Low</v>
      </c>
      <c r="F9222" t="str">
        <f t="shared" si="865"/>
        <v>Low</v>
      </c>
      <c r="G9222">
        <v>0.19</v>
      </c>
      <c r="H9222">
        <f>D9222*G9222</f>
        <v>47.769799999999996</v>
      </c>
      <c r="I9222">
        <v>6</v>
      </c>
      <c r="J9222" s="1">
        <v>45441</v>
      </c>
      <c r="K9222" s="1">
        <v>45442</v>
      </c>
      <c r="L9222" t="s">
        <v>20</v>
      </c>
      <c r="M9222" t="str">
        <f t="shared" si="866"/>
        <v>Normal customer</v>
      </c>
      <c r="N9222" t="s">
        <v>27</v>
      </c>
      <c r="O9222">
        <v>27.47</v>
      </c>
      <c r="P9222" t="s">
        <v>28</v>
      </c>
      <c r="Q9222">
        <f>D9222-H9222</f>
        <v>203.65019999999998</v>
      </c>
      <c r="R9222" t="str">
        <f t="shared" si="867"/>
        <v>Bad</v>
      </c>
      <c r="S9222" t="str">
        <f t="shared" si="868"/>
        <v>Bad</v>
      </c>
      <c r="T9222" t="str">
        <f t="shared" si="869"/>
        <v>Normal</v>
      </c>
    </row>
    <row r="9223" spans="1:20">
      <c r="A9223" t="s">
        <v>9259</v>
      </c>
      <c r="B9223" t="s">
        <v>30</v>
      </c>
      <c r="C9223" t="s">
        <v>41</v>
      </c>
      <c r="D9223">
        <v>2455.2800000000002</v>
      </c>
      <c r="E9223" t="str">
        <f t="shared" si="864"/>
        <v>High</v>
      </c>
      <c r="F9223" t="str">
        <f t="shared" si="865"/>
        <v>High</v>
      </c>
      <c r="G9223">
        <v>0.35</v>
      </c>
      <c r="H9223">
        <f>D9223*G9223</f>
        <v>859.34800000000007</v>
      </c>
      <c r="I9223">
        <v>8</v>
      </c>
      <c r="J9223" s="1">
        <v>45581</v>
      </c>
      <c r="K9223" s="1">
        <v>45587</v>
      </c>
      <c r="L9223" t="s">
        <v>20</v>
      </c>
      <c r="M9223" t="str">
        <f t="shared" si="866"/>
        <v>Premium customer</v>
      </c>
      <c r="N9223" t="s">
        <v>32</v>
      </c>
      <c r="O9223">
        <v>395.71</v>
      </c>
      <c r="P9223" t="s">
        <v>28</v>
      </c>
      <c r="Q9223">
        <f>D9223-H9223</f>
        <v>1595.9320000000002</v>
      </c>
      <c r="R9223" t="str">
        <f t="shared" si="867"/>
        <v>Good</v>
      </c>
      <c r="S9223" t="str">
        <f t="shared" si="868"/>
        <v>Good</v>
      </c>
      <c r="T9223" t="str">
        <f t="shared" si="869"/>
        <v>High Impact</v>
      </c>
    </row>
    <row r="9224" spans="1:20">
      <c r="A9224" t="s">
        <v>9260</v>
      </c>
      <c r="B9224" t="s">
        <v>30</v>
      </c>
      <c r="C9224" t="s">
        <v>31</v>
      </c>
      <c r="D9224">
        <v>3997.94</v>
      </c>
      <c r="E9224" t="str">
        <f t="shared" si="864"/>
        <v>High</v>
      </c>
      <c r="F9224" t="str">
        <f t="shared" si="865"/>
        <v>High</v>
      </c>
      <c r="G9224">
        <v>0.01</v>
      </c>
      <c r="H9224">
        <f>D9224*G9224</f>
        <v>39.979399999999998</v>
      </c>
      <c r="I9224">
        <v>6</v>
      </c>
      <c r="J9224" s="1">
        <v>45521</v>
      </c>
      <c r="K9224" s="1">
        <v>45525</v>
      </c>
      <c r="L9224" t="s">
        <v>20</v>
      </c>
      <c r="M9224" t="str">
        <f t="shared" si="866"/>
        <v>Premium customer</v>
      </c>
      <c r="N9224" t="s">
        <v>21</v>
      </c>
      <c r="O9224">
        <v>354.68</v>
      </c>
      <c r="P9224" t="s">
        <v>44</v>
      </c>
      <c r="Q9224">
        <f>D9224-H9224</f>
        <v>3957.9605999999999</v>
      </c>
      <c r="R9224" t="str">
        <f t="shared" si="867"/>
        <v>Good</v>
      </c>
      <c r="S9224" t="str">
        <f t="shared" si="868"/>
        <v>Good</v>
      </c>
      <c r="T9224" t="str">
        <f t="shared" si="869"/>
        <v>High Impact</v>
      </c>
    </row>
    <row r="9225" spans="1:20">
      <c r="A9225" t="s">
        <v>9261</v>
      </c>
      <c r="B9225" t="s">
        <v>24</v>
      </c>
      <c r="C9225" t="s">
        <v>38</v>
      </c>
      <c r="D9225">
        <v>3270.71</v>
      </c>
      <c r="E9225" t="str">
        <f t="shared" si="864"/>
        <v>High</v>
      </c>
      <c r="F9225" t="str">
        <f t="shared" si="865"/>
        <v>High</v>
      </c>
      <c r="G9225">
        <v>0.17</v>
      </c>
      <c r="H9225">
        <f>D9225*G9225</f>
        <v>556.02070000000003</v>
      </c>
      <c r="I9225">
        <v>3</v>
      </c>
      <c r="J9225" s="1">
        <v>45266</v>
      </c>
      <c r="K9225" s="1">
        <v>45269</v>
      </c>
      <c r="L9225" t="s">
        <v>26</v>
      </c>
      <c r="M9225" t="str">
        <f t="shared" si="866"/>
        <v>Potential customer</v>
      </c>
      <c r="N9225" t="s">
        <v>27</v>
      </c>
      <c r="O9225">
        <v>438.24</v>
      </c>
      <c r="P9225" t="s">
        <v>22</v>
      </c>
      <c r="Q9225">
        <f>D9225-H9225</f>
        <v>2714.6893</v>
      </c>
      <c r="R9225" t="str">
        <f t="shared" si="867"/>
        <v>Good</v>
      </c>
      <c r="S9225" t="str">
        <f t="shared" si="868"/>
        <v>Good</v>
      </c>
      <c r="T9225" t="str">
        <f t="shared" si="869"/>
        <v>High Impact</v>
      </c>
    </row>
    <row r="9226" spans="1:20">
      <c r="A9226" t="s">
        <v>9262</v>
      </c>
      <c r="B9226" t="s">
        <v>18</v>
      </c>
      <c r="C9226" t="s">
        <v>38</v>
      </c>
      <c r="D9226">
        <v>4834.9399999999996</v>
      </c>
      <c r="E9226" t="str">
        <f t="shared" si="864"/>
        <v>High</v>
      </c>
      <c r="F9226" t="str">
        <f t="shared" si="865"/>
        <v>High</v>
      </c>
      <c r="G9226">
        <v>0.04</v>
      </c>
      <c r="H9226">
        <f>D9226*G9226</f>
        <v>193.39759999999998</v>
      </c>
      <c r="I9226">
        <v>4</v>
      </c>
      <c r="J9226" s="1">
        <v>45261</v>
      </c>
      <c r="K9226" s="1">
        <v>45267</v>
      </c>
      <c r="L9226" t="s">
        <v>36</v>
      </c>
      <c r="M9226" t="str">
        <f t="shared" si="866"/>
        <v>Normal customer</v>
      </c>
      <c r="N9226" t="s">
        <v>21</v>
      </c>
      <c r="O9226">
        <v>1344.93</v>
      </c>
      <c r="P9226" t="s">
        <v>39</v>
      </c>
      <c r="Q9226">
        <f>D9226-H9226</f>
        <v>4641.5423999999994</v>
      </c>
      <c r="R9226" t="str">
        <f t="shared" si="867"/>
        <v>Good</v>
      </c>
      <c r="S9226" t="str">
        <f t="shared" si="868"/>
        <v>Good</v>
      </c>
      <c r="T9226" t="str">
        <f t="shared" si="869"/>
        <v>High Impact</v>
      </c>
    </row>
    <row r="9227" spans="1:20">
      <c r="A9227" t="s">
        <v>9263</v>
      </c>
      <c r="B9227" t="s">
        <v>46</v>
      </c>
      <c r="C9227" t="s">
        <v>19</v>
      </c>
      <c r="D9227">
        <v>4232.04</v>
      </c>
      <c r="E9227" t="str">
        <f t="shared" si="864"/>
        <v>High</v>
      </c>
      <c r="F9227" t="str">
        <f t="shared" si="865"/>
        <v>High</v>
      </c>
      <c r="G9227">
        <v>0.46</v>
      </c>
      <c r="H9227">
        <f>D9227*G9227</f>
        <v>1946.7384</v>
      </c>
      <c r="I9227">
        <v>9</v>
      </c>
      <c r="J9227" s="1">
        <v>45540</v>
      </c>
      <c r="K9227" s="1">
        <v>45547</v>
      </c>
      <c r="L9227" t="s">
        <v>20</v>
      </c>
      <c r="M9227" t="str">
        <f t="shared" si="866"/>
        <v>Premium customer</v>
      </c>
      <c r="N9227" t="s">
        <v>27</v>
      </c>
      <c r="O9227">
        <v>1248.48</v>
      </c>
      <c r="P9227" t="s">
        <v>39</v>
      </c>
      <c r="Q9227">
        <f>D9227-H9227</f>
        <v>2285.3015999999998</v>
      </c>
      <c r="R9227" t="str">
        <f t="shared" si="867"/>
        <v>Good</v>
      </c>
      <c r="S9227" t="str">
        <f t="shared" si="868"/>
        <v>Good</v>
      </c>
      <c r="T9227" t="str">
        <f t="shared" si="869"/>
        <v>High Impact</v>
      </c>
    </row>
    <row r="9228" spans="1:20">
      <c r="A9228" t="s">
        <v>9264</v>
      </c>
      <c r="B9228" t="s">
        <v>24</v>
      </c>
      <c r="C9228" t="s">
        <v>38</v>
      </c>
      <c r="D9228">
        <v>2680.1</v>
      </c>
      <c r="E9228" t="str">
        <f t="shared" si="864"/>
        <v>High</v>
      </c>
      <c r="F9228" t="str">
        <f t="shared" si="865"/>
        <v>High</v>
      </c>
      <c r="G9228">
        <v>0.44</v>
      </c>
      <c r="H9228">
        <f>D9228*G9228</f>
        <v>1179.2439999999999</v>
      </c>
      <c r="I9228">
        <v>1</v>
      </c>
      <c r="J9228" s="1">
        <v>45129</v>
      </c>
      <c r="K9228" s="1">
        <v>45130</v>
      </c>
      <c r="L9228" t="s">
        <v>36</v>
      </c>
      <c r="M9228" t="str">
        <f t="shared" si="866"/>
        <v>Normal customer</v>
      </c>
      <c r="N9228" t="s">
        <v>27</v>
      </c>
      <c r="O9228">
        <v>325</v>
      </c>
      <c r="P9228" t="s">
        <v>33</v>
      </c>
      <c r="Q9228">
        <f>D9228-H9228</f>
        <v>1500.856</v>
      </c>
      <c r="R9228" t="str">
        <f t="shared" si="867"/>
        <v>Good</v>
      </c>
      <c r="S9228" t="str">
        <f t="shared" si="868"/>
        <v>Good</v>
      </c>
      <c r="T9228" t="str">
        <f t="shared" si="869"/>
        <v>High Impact</v>
      </c>
    </row>
    <row r="9229" spans="1:20">
      <c r="A9229" t="s">
        <v>9265</v>
      </c>
      <c r="B9229" t="s">
        <v>18</v>
      </c>
      <c r="C9229" t="s">
        <v>41</v>
      </c>
      <c r="D9229">
        <v>1111.95</v>
      </c>
      <c r="E9229" t="str">
        <f t="shared" si="864"/>
        <v>High</v>
      </c>
      <c r="F9229" t="str">
        <f t="shared" si="865"/>
        <v>High</v>
      </c>
      <c r="G9229">
        <v>0.48</v>
      </c>
      <c r="H9229">
        <f>D9229*G9229</f>
        <v>533.73599999999999</v>
      </c>
      <c r="I9229">
        <v>4</v>
      </c>
      <c r="J9229" s="1">
        <v>45324</v>
      </c>
      <c r="K9229" s="1">
        <v>45326</v>
      </c>
      <c r="L9229" t="s">
        <v>26</v>
      </c>
      <c r="M9229" t="str">
        <f t="shared" si="866"/>
        <v>Potential customer</v>
      </c>
      <c r="N9229" t="s">
        <v>27</v>
      </c>
      <c r="O9229">
        <v>282.67</v>
      </c>
      <c r="P9229" t="s">
        <v>53</v>
      </c>
      <c r="Q9229">
        <f>D9229-H9229</f>
        <v>578.21400000000006</v>
      </c>
      <c r="R9229" t="str">
        <f t="shared" si="867"/>
        <v>Bad</v>
      </c>
      <c r="S9229" t="str">
        <f t="shared" si="868"/>
        <v>Bad</v>
      </c>
      <c r="T9229" t="str">
        <f t="shared" si="869"/>
        <v>High Impact</v>
      </c>
    </row>
    <row r="9230" spans="1:20">
      <c r="A9230" t="s">
        <v>9266</v>
      </c>
      <c r="B9230" t="s">
        <v>24</v>
      </c>
      <c r="C9230" t="s">
        <v>31</v>
      </c>
      <c r="D9230">
        <v>118.5</v>
      </c>
      <c r="E9230" t="str">
        <f t="shared" si="864"/>
        <v>Low</v>
      </c>
      <c r="F9230" t="str">
        <f t="shared" si="865"/>
        <v>Low</v>
      </c>
      <c r="G9230">
        <v>0.32</v>
      </c>
      <c r="H9230">
        <f>D9230*G9230</f>
        <v>37.92</v>
      </c>
      <c r="I9230">
        <v>1</v>
      </c>
      <c r="J9230" s="1">
        <v>44930</v>
      </c>
      <c r="K9230" s="1">
        <v>44934</v>
      </c>
      <c r="L9230" t="s">
        <v>26</v>
      </c>
      <c r="M9230" t="str">
        <f t="shared" si="866"/>
        <v>Normal customer</v>
      </c>
      <c r="N9230" t="s">
        <v>21</v>
      </c>
      <c r="O9230">
        <v>10.73</v>
      </c>
      <c r="P9230" t="s">
        <v>53</v>
      </c>
      <c r="Q9230">
        <f>D9230-H9230</f>
        <v>80.58</v>
      </c>
      <c r="R9230" t="str">
        <f t="shared" si="867"/>
        <v>Bad</v>
      </c>
      <c r="S9230" t="str">
        <f t="shared" si="868"/>
        <v>Bad</v>
      </c>
      <c r="T9230" t="str">
        <f t="shared" si="869"/>
        <v>High Impact</v>
      </c>
    </row>
    <row r="9231" spans="1:20">
      <c r="A9231" t="s">
        <v>9267</v>
      </c>
      <c r="B9231" t="s">
        <v>46</v>
      </c>
      <c r="C9231" t="s">
        <v>25</v>
      </c>
      <c r="D9231">
        <v>4904.46</v>
      </c>
      <c r="E9231" t="str">
        <f t="shared" si="864"/>
        <v>High</v>
      </c>
      <c r="F9231" t="str">
        <f t="shared" si="865"/>
        <v>High</v>
      </c>
      <c r="G9231">
        <v>0.4</v>
      </c>
      <c r="H9231">
        <f>D9231*G9231</f>
        <v>1961.7840000000001</v>
      </c>
      <c r="I9231">
        <v>8</v>
      </c>
      <c r="J9231" s="1">
        <v>45345</v>
      </c>
      <c r="K9231" s="1">
        <v>45346</v>
      </c>
      <c r="L9231" t="s">
        <v>26</v>
      </c>
      <c r="M9231" t="str">
        <f t="shared" si="866"/>
        <v>Potential customer</v>
      </c>
      <c r="N9231" t="s">
        <v>27</v>
      </c>
      <c r="O9231">
        <v>414.05</v>
      </c>
      <c r="P9231" t="s">
        <v>44</v>
      </c>
      <c r="Q9231">
        <f>D9231-H9231</f>
        <v>2942.6759999999999</v>
      </c>
      <c r="R9231" t="str">
        <f t="shared" si="867"/>
        <v>Good</v>
      </c>
      <c r="S9231" t="str">
        <f t="shared" si="868"/>
        <v>Good</v>
      </c>
      <c r="T9231" t="str">
        <f t="shared" si="869"/>
        <v>High Impact</v>
      </c>
    </row>
    <row r="9232" spans="1:20">
      <c r="A9232" t="s">
        <v>9268</v>
      </c>
      <c r="B9232" t="s">
        <v>24</v>
      </c>
      <c r="C9232" t="s">
        <v>25</v>
      </c>
      <c r="D9232">
        <v>4697.7700000000004</v>
      </c>
      <c r="E9232" t="str">
        <f t="shared" si="864"/>
        <v>High</v>
      </c>
      <c r="F9232" t="str">
        <f t="shared" si="865"/>
        <v>High</v>
      </c>
      <c r="G9232">
        <v>0.31</v>
      </c>
      <c r="H9232">
        <f>D9232*G9232</f>
        <v>1456.3087</v>
      </c>
      <c r="I9232">
        <v>7</v>
      </c>
      <c r="J9232" s="1">
        <v>45601</v>
      </c>
      <c r="K9232" s="1">
        <v>45603</v>
      </c>
      <c r="L9232" t="s">
        <v>20</v>
      </c>
      <c r="M9232" t="str">
        <f t="shared" si="866"/>
        <v>Premium customer</v>
      </c>
      <c r="N9232" t="s">
        <v>27</v>
      </c>
      <c r="O9232">
        <v>395.98</v>
      </c>
      <c r="P9232" t="s">
        <v>28</v>
      </c>
      <c r="Q9232">
        <f>D9232-H9232</f>
        <v>3241.4613000000004</v>
      </c>
      <c r="R9232" t="str">
        <f t="shared" si="867"/>
        <v>Good</v>
      </c>
      <c r="S9232" t="str">
        <f t="shared" si="868"/>
        <v>Good</v>
      </c>
      <c r="T9232" t="str">
        <f t="shared" si="869"/>
        <v>High Impact</v>
      </c>
    </row>
    <row r="9233" spans="1:20">
      <c r="A9233" t="s">
        <v>9269</v>
      </c>
      <c r="B9233" t="s">
        <v>24</v>
      </c>
      <c r="C9233" t="s">
        <v>41</v>
      </c>
      <c r="D9233">
        <v>1443.31</v>
      </c>
      <c r="E9233" t="str">
        <f t="shared" si="864"/>
        <v>High</v>
      </c>
      <c r="F9233" t="str">
        <f t="shared" si="865"/>
        <v>High</v>
      </c>
      <c r="G9233">
        <v>0.25</v>
      </c>
      <c r="H9233">
        <f>D9233*G9233</f>
        <v>360.82749999999999</v>
      </c>
      <c r="I9233">
        <v>7</v>
      </c>
      <c r="J9233" s="1">
        <v>45250</v>
      </c>
      <c r="K9233" s="1">
        <v>45252</v>
      </c>
      <c r="L9233" t="s">
        <v>20</v>
      </c>
      <c r="M9233" t="str">
        <f t="shared" si="866"/>
        <v>Premium customer</v>
      </c>
      <c r="N9233" t="s">
        <v>27</v>
      </c>
      <c r="O9233">
        <v>412.23</v>
      </c>
      <c r="P9233" t="s">
        <v>39</v>
      </c>
      <c r="Q9233">
        <f>D9233-H9233</f>
        <v>1082.4825000000001</v>
      </c>
      <c r="R9233" t="str">
        <f t="shared" si="867"/>
        <v>Good</v>
      </c>
      <c r="S9233" t="str">
        <f t="shared" si="868"/>
        <v>Good</v>
      </c>
      <c r="T9233" t="str">
        <f t="shared" si="869"/>
        <v>High Impact</v>
      </c>
    </row>
    <row r="9234" spans="1:20">
      <c r="A9234" t="s">
        <v>9270</v>
      </c>
      <c r="B9234" t="s">
        <v>24</v>
      </c>
      <c r="C9234" t="s">
        <v>38</v>
      </c>
      <c r="D9234">
        <v>3227.26</v>
      </c>
      <c r="E9234" t="str">
        <f t="shared" si="864"/>
        <v>High</v>
      </c>
      <c r="F9234" t="str">
        <f t="shared" si="865"/>
        <v>High</v>
      </c>
      <c r="G9234">
        <v>0.42</v>
      </c>
      <c r="H9234">
        <f>D9234*G9234</f>
        <v>1355.4492</v>
      </c>
      <c r="I9234">
        <v>2</v>
      </c>
      <c r="J9234" s="1">
        <v>45474</v>
      </c>
      <c r="K9234" s="1">
        <v>45477</v>
      </c>
      <c r="L9234" t="s">
        <v>26</v>
      </c>
      <c r="M9234" t="str">
        <f t="shared" si="866"/>
        <v>Potential customer</v>
      </c>
      <c r="N9234" t="s">
        <v>32</v>
      </c>
      <c r="O9234">
        <v>726.2</v>
      </c>
      <c r="P9234" t="s">
        <v>22</v>
      </c>
      <c r="Q9234">
        <f>D9234-H9234</f>
        <v>1871.8108000000002</v>
      </c>
      <c r="R9234" t="str">
        <f t="shared" si="867"/>
        <v>Good</v>
      </c>
      <c r="S9234" t="str">
        <f t="shared" si="868"/>
        <v>Good</v>
      </c>
      <c r="T9234" t="str">
        <f t="shared" si="869"/>
        <v>High Impact</v>
      </c>
    </row>
    <row r="9235" spans="1:20">
      <c r="A9235" t="s">
        <v>9271</v>
      </c>
      <c r="B9235" t="s">
        <v>18</v>
      </c>
      <c r="C9235" t="s">
        <v>25</v>
      </c>
      <c r="D9235">
        <v>3673.27</v>
      </c>
      <c r="E9235" t="str">
        <f t="shared" si="864"/>
        <v>High</v>
      </c>
      <c r="F9235" t="str">
        <f t="shared" si="865"/>
        <v>High</v>
      </c>
      <c r="G9235">
        <v>0.39</v>
      </c>
      <c r="H9235">
        <f>D9235*G9235</f>
        <v>1432.5753</v>
      </c>
      <c r="I9235">
        <v>6</v>
      </c>
      <c r="J9235" s="1">
        <v>45004</v>
      </c>
      <c r="K9235" s="1">
        <v>45006</v>
      </c>
      <c r="L9235" t="s">
        <v>36</v>
      </c>
      <c r="M9235" t="str">
        <f t="shared" si="866"/>
        <v>Normal customer</v>
      </c>
      <c r="N9235" t="s">
        <v>21</v>
      </c>
      <c r="O9235">
        <v>715.02</v>
      </c>
      <c r="P9235" t="s">
        <v>53</v>
      </c>
      <c r="Q9235">
        <f>D9235-H9235</f>
        <v>2240.6947</v>
      </c>
      <c r="R9235" t="str">
        <f t="shared" si="867"/>
        <v>Good</v>
      </c>
      <c r="S9235" t="str">
        <f t="shared" si="868"/>
        <v>Good</v>
      </c>
      <c r="T9235" t="str">
        <f t="shared" si="869"/>
        <v>High Impact</v>
      </c>
    </row>
    <row r="9236" spans="1:20">
      <c r="A9236" t="s">
        <v>9272</v>
      </c>
      <c r="B9236" t="s">
        <v>46</v>
      </c>
      <c r="C9236" t="s">
        <v>38</v>
      </c>
      <c r="D9236">
        <v>2932.27</v>
      </c>
      <c r="E9236" t="str">
        <f t="shared" si="864"/>
        <v>High</v>
      </c>
      <c r="F9236" t="str">
        <f t="shared" si="865"/>
        <v>High</v>
      </c>
      <c r="G9236">
        <v>0.37</v>
      </c>
      <c r="H9236">
        <f>D9236*G9236</f>
        <v>1084.9399000000001</v>
      </c>
      <c r="I9236">
        <v>8</v>
      </c>
      <c r="J9236" s="1">
        <v>45610</v>
      </c>
      <c r="K9236" s="1">
        <v>45611</v>
      </c>
      <c r="L9236" t="s">
        <v>20</v>
      </c>
      <c r="M9236" t="str">
        <f t="shared" si="866"/>
        <v>Premium customer</v>
      </c>
      <c r="N9236" t="s">
        <v>27</v>
      </c>
      <c r="O9236">
        <v>285.95999999999998</v>
      </c>
      <c r="P9236" t="s">
        <v>22</v>
      </c>
      <c r="Q9236">
        <f>D9236-H9236</f>
        <v>1847.3300999999999</v>
      </c>
      <c r="R9236" t="str">
        <f t="shared" si="867"/>
        <v>Bad</v>
      </c>
      <c r="S9236" t="str">
        <f t="shared" si="868"/>
        <v>Bad</v>
      </c>
      <c r="T9236" t="str">
        <f t="shared" si="869"/>
        <v>High Impact</v>
      </c>
    </row>
    <row r="9237" spans="1:20">
      <c r="A9237" t="s">
        <v>9273</v>
      </c>
      <c r="B9237" t="s">
        <v>30</v>
      </c>
      <c r="C9237" t="s">
        <v>41</v>
      </c>
      <c r="D9237">
        <v>4230.51</v>
      </c>
      <c r="E9237" t="str">
        <f t="shared" si="864"/>
        <v>High</v>
      </c>
      <c r="F9237" t="str">
        <f t="shared" si="865"/>
        <v>High</v>
      </c>
      <c r="G9237">
        <v>0.45</v>
      </c>
      <c r="H9237">
        <f>D9237*G9237</f>
        <v>1903.7295000000001</v>
      </c>
      <c r="I9237">
        <v>8</v>
      </c>
      <c r="J9237" s="1">
        <v>45502</v>
      </c>
      <c r="K9237" s="1">
        <v>45503</v>
      </c>
      <c r="L9237" t="s">
        <v>26</v>
      </c>
      <c r="M9237" t="str">
        <f t="shared" si="866"/>
        <v>Potential customer</v>
      </c>
      <c r="N9237" t="s">
        <v>21</v>
      </c>
      <c r="O9237">
        <v>771.94</v>
      </c>
      <c r="P9237" t="s">
        <v>33</v>
      </c>
      <c r="Q9237">
        <f>D9237-H9237</f>
        <v>2326.7804999999998</v>
      </c>
      <c r="R9237" t="str">
        <f t="shared" si="867"/>
        <v>Good</v>
      </c>
      <c r="S9237" t="str">
        <f t="shared" si="868"/>
        <v>Good</v>
      </c>
      <c r="T9237" t="str">
        <f t="shared" si="869"/>
        <v>High Impact</v>
      </c>
    </row>
    <row r="9238" spans="1:20">
      <c r="A9238" t="s">
        <v>9274</v>
      </c>
      <c r="B9238" t="s">
        <v>18</v>
      </c>
      <c r="C9238" t="s">
        <v>25</v>
      </c>
      <c r="D9238">
        <v>481.34</v>
      </c>
      <c r="E9238" t="str">
        <f t="shared" si="864"/>
        <v>Low</v>
      </c>
      <c r="F9238" t="str">
        <f t="shared" si="865"/>
        <v>Low</v>
      </c>
      <c r="G9238">
        <v>0.46</v>
      </c>
      <c r="H9238">
        <f>D9238*G9238</f>
        <v>221.41640000000001</v>
      </c>
      <c r="I9238">
        <v>5</v>
      </c>
      <c r="J9238" s="1">
        <v>45633</v>
      </c>
      <c r="K9238" s="1">
        <v>45639</v>
      </c>
      <c r="L9238" t="s">
        <v>36</v>
      </c>
      <c r="M9238" t="str">
        <f t="shared" si="866"/>
        <v>Normal customer</v>
      </c>
      <c r="N9238" t="s">
        <v>21</v>
      </c>
      <c r="O9238">
        <v>143.69</v>
      </c>
      <c r="P9238" t="s">
        <v>33</v>
      </c>
      <c r="Q9238">
        <f>D9238-H9238</f>
        <v>259.92359999999996</v>
      </c>
      <c r="R9238" t="str">
        <f t="shared" si="867"/>
        <v>Bad</v>
      </c>
      <c r="S9238" t="str">
        <f t="shared" si="868"/>
        <v>Bad</v>
      </c>
      <c r="T9238" t="str">
        <f t="shared" si="869"/>
        <v>High Impact</v>
      </c>
    </row>
    <row r="9239" spans="1:20">
      <c r="A9239" t="s">
        <v>9275</v>
      </c>
      <c r="B9239" t="s">
        <v>30</v>
      </c>
      <c r="C9239" t="s">
        <v>19</v>
      </c>
      <c r="D9239">
        <v>4492.82</v>
      </c>
      <c r="E9239" t="str">
        <f t="shared" si="864"/>
        <v>High</v>
      </c>
      <c r="F9239" t="str">
        <f t="shared" si="865"/>
        <v>High</v>
      </c>
      <c r="G9239">
        <v>0.22</v>
      </c>
      <c r="H9239">
        <f>D9239*G9239</f>
        <v>988.42039999999997</v>
      </c>
      <c r="I9239">
        <v>8</v>
      </c>
      <c r="J9239" s="1">
        <v>45431</v>
      </c>
      <c r="K9239" s="1">
        <v>45436</v>
      </c>
      <c r="L9239" t="s">
        <v>20</v>
      </c>
      <c r="M9239" t="str">
        <f t="shared" si="866"/>
        <v>Premium customer</v>
      </c>
      <c r="N9239" t="s">
        <v>32</v>
      </c>
      <c r="O9239">
        <v>1152.23</v>
      </c>
      <c r="P9239" t="s">
        <v>22</v>
      </c>
      <c r="Q9239">
        <f>D9239-H9239</f>
        <v>3504.3995999999997</v>
      </c>
      <c r="R9239" t="str">
        <f t="shared" si="867"/>
        <v>Good</v>
      </c>
      <c r="S9239" t="str">
        <f t="shared" si="868"/>
        <v>Good</v>
      </c>
      <c r="T9239" t="str">
        <f t="shared" si="869"/>
        <v>High Impact</v>
      </c>
    </row>
    <row r="9240" spans="1:20">
      <c r="A9240" t="s">
        <v>9276</v>
      </c>
      <c r="B9240" t="s">
        <v>30</v>
      </c>
      <c r="C9240" t="s">
        <v>31</v>
      </c>
      <c r="D9240">
        <v>2020.89</v>
      </c>
      <c r="E9240" t="str">
        <f t="shared" si="864"/>
        <v>High</v>
      </c>
      <c r="F9240" t="str">
        <f t="shared" si="865"/>
        <v>High</v>
      </c>
      <c r="G9240">
        <v>0.14000000000000001</v>
      </c>
      <c r="H9240">
        <f>D9240*G9240</f>
        <v>282.92460000000005</v>
      </c>
      <c r="I9240">
        <v>2</v>
      </c>
      <c r="J9240" s="1">
        <v>44946</v>
      </c>
      <c r="K9240" s="1">
        <v>44950</v>
      </c>
      <c r="L9240" t="s">
        <v>26</v>
      </c>
      <c r="M9240" t="str">
        <f t="shared" si="866"/>
        <v>Potential customer</v>
      </c>
      <c r="N9240" t="s">
        <v>21</v>
      </c>
      <c r="O9240">
        <v>599.51</v>
      </c>
      <c r="P9240" t="s">
        <v>22</v>
      </c>
      <c r="Q9240">
        <f>D9240-H9240</f>
        <v>1737.9654</v>
      </c>
      <c r="R9240" t="str">
        <f t="shared" si="867"/>
        <v>Good</v>
      </c>
      <c r="S9240" t="str">
        <f t="shared" si="868"/>
        <v>Good</v>
      </c>
      <c r="T9240" t="str">
        <f t="shared" si="869"/>
        <v>High Impact</v>
      </c>
    </row>
    <row r="9241" spans="1:20">
      <c r="A9241" t="s">
        <v>9277</v>
      </c>
      <c r="B9241" t="s">
        <v>18</v>
      </c>
      <c r="C9241" t="s">
        <v>38</v>
      </c>
      <c r="D9241">
        <v>2455.38</v>
      </c>
      <c r="E9241" t="str">
        <f t="shared" si="864"/>
        <v>High</v>
      </c>
      <c r="F9241" t="str">
        <f t="shared" si="865"/>
        <v>High</v>
      </c>
      <c r="G9241">
        <v>0.26</v>
      </c>
      <c r="H9241">
        <f>D9241*G9241</f>
        <v>638.39880000000005</v>
      </c>
      <c r="I9241">
        <v>4</v>
      </c>
      <c r="J9241" s="1">
        <v>45180</v>
      </c>
      <c r="K9241" s="1">
        <v>45184</v>
      </c>
      <c r="L9241" t="s">
        <v>26</v>
      </c>
      <c r="M9241" t="str">
        <f t="shared" si="866"/>
        <v>Potential customer</v>
      </c>
      <c r="N9241" t="s">
        <v>32</v>
      </c>
      <c r="O9241">
        <v>130.22999999999999</v>
      </c>
      <c r="P9241" t="s">
        <v>44</v>
      </c>
      <c r="Q9241">
        <f>D9241-H9241</f>
        <v>1816.9812000000002</v>
      </c>
      <c r="R9241" t="str">
        <f t="shared" si="867"/>
        <v>Bad</v>
      </c>
      <c r="S9241" t="str">
        <f t="shared" si="868"/>
        <v>Bad</v>
      </c>
      <c r="T9241" t="str">
        <f t="shared" si="869"/>
        <v>High Impact</v>
      </c>
    </row>
    <row r="9242" spans="1:20">
      <c r="A9242" t="s">
        <v>9278</v>
      </c>
      <c r="B9242" t="s">
        <v>18</v>
      </c>
      <c r="C9242" t="s">
        <v>38</v>
      </c>
      <c r="D9242">
        <v>2279.19</v>
      </c>
      <c r="E9242" t="str">
        <f t="shared" si="864"/>
        <v>High</v>
      </c>
      <c r="F9242" t="str">
        <f t="shared" si="865"/>
        <v>High</v>
      </c>
      <c r="G9242">
        <v>0.05</v>
      </c>
      <c r="H9242">
        <f>D9242*G9242</f>
        <v>113.95950000000001</v>
      </c>
      <c r="I9242">
        <v>2</v>
      </c>
      <c r="J9242" s="1">
        <v>45111</v>
      </c>
      <c r="K9242" s="1">
        <v>45114</v>
      </c>
      <c r="L9242" t="s">
        <v>36</v>
      </c>
      <c r="M9242" t="str">
        <f t="shared" si="866"/>
        <v>Normal customer</v>
      </c>
      <c r="N9242" t="s">
        <v>21</v>
      </c>
      <c r="O9242">
        <v>430.66</v>
      </c>
      <c r="P9242" t="s">
        <v>39</v>
      </c>
      <c r="Q9242">
        <f>D9242-H9242</f>
        <v>2165.2305000000001</v>
      </c>
      <c r="R9242" t="str">
        <f t="shared" si="867"/>
        <v>Good</v>
      </c>
      <c r="S9242" t="str">
        <f t="shared" si="868"/>
        <v>Good</v>
      </c>
      <c r="T9242" t="str">
        <f t="shared" si="869"/>
        <v>High Impact</v>
      </c>
    </row>
    <row r="9243" spans="1:20">
      <c r="A9243" t="s">
        <v>9279</v>
      </c>
      <c r="B9243" t="s">
        <v>46</v>
      </c>
      <c r="C9243" t="s">
        <v>38</v>
      </c>
      <c r="D9243">
        <v>2703.3</v>
      </c>
      <c r="E9243" t="str">
        <f t="shared" si="864"/>
        <v>High</v>
      </c>
      <c r="F9243" t="str">
        <f t="shared" si="865"/>
        <v>High</v>
      </c>
      <c r="G9243">
        <v>0.47</v>
      </c>
      <c r="H9243">
        <f>D9243*G9243</f>
        <v>1270.5509999999999</v>
      </c>
      <c r="I9243">
        <v>5</v>
      </c>
      <c r="J9243" s="1">
        <v>44981</v>
      </c>
      <c r="K9243" s="1">
        <v>44985</v>
      </c>
      <c r="L9243" t="s">
        <v>26</v>
      </c>
      <c r="M9243" t="str">
        <f t="shared" si="866"/>
        <v>Potential customer</v>
      </c>
      <c r="N9243" t="s">
        <v>32</v>
      </c>
      <c r="O9243">
        <v>332.08</v>
      </c>
      <c r="P9243" t="s">
        <v>39</v>
      </c>
      <c r="Q9243">
        <f>D9243-H9243</f>
        <v>1432.7490000000003</v>
      </c>
      <c r="R9243" t="str">
        <f t="shared" si="867"/>
        <v>Good</v>
      </c>
      <c r="S9243" t="str">
        <f t="shared" si="868"/>
        <v>Good</v>
      </c>
      <c r="T9243" t="str">
        <f t="shared" si="869"/>
        <v>High Impact</v>
      </c>
    </row>
    <row r="9244" spans="1:20">
      <c r="A9244" t="s">
        <v>9280</v>
      </c>
      <c r="B9244" t="s">
        <v>46</v>
      </c>
      <c r="C9244" t="s">
        <v>38</v>
      </c>
      <c r="D9244">
        <v>3031.03</v>
      </c>
      <c r="E9244" t="str">
        <f t="shared" si="864"/>
        <v>High</v>
      </c>
      <c r="F9244" t="str">
        <f t="shared" si="865"/>
        <v>High</v>
      </c>
      <c r="G9244">
        <v>0.49</v>
      </c>
      <c r="H9244">
        <f>D9244*G9244</f>
        <v>1485.2047</v>
      </c>
      <c r="I9244">
        <v>3</v>
      </c>
      <c r="J9244" s="1">
        <v>45567</v>
      </c>
      <c r="K9244" s="1">
        <v>45569</v>
      </c>
      <c r="L9244" t="s">
        <v>26</v>
      </c>
      <c r="M9244" t="str">
        <f t="shared" si="866"/>
        <v>Potential customer</v>
      </c>
      <c r="N9244" t="s">
        <v>32</v>
      </c>
      <c r="O9244">
        <v>402.59</v>
      </c>
      <c r="P9244" t="s">
        <v>33</v>
      </c>
      <c r="Q9244">
        <f>D9244-H9244</f>
        <v>1545.8253000000002</v>
      </c>
      <c r="R9244" t="str">
        <f t="shared" si="867"/>
        <v>Good</v>
      </c>
      <c r="S9244" t="str">
        <f t="shared" si="868"/>
        <v>Good</v>
      </c>
      <c r="T9244" t="str">
        <f t="shared" si="869"/>
        <v>High Impact</v>
      </c>
    </row>
    <row r="9245" spans="1:20">
      <c r="A9245" t="s">
        <v>9281</v>
      </c>
      <c r="B9245" t="s">
        <v>24</v>
      </c>
      <c r="C9245" t="s">
        <v>41</v>
      </c>
      <c r="D9245">
        <v>3580.68</v>
      </c>
      <c r="E9245" t="str">
        <f t="shared" si="864"/>
        <v>High</v>
      </c>
      <c r="F9245" t="str">
        <f t="shared" si="865"/>
        <v>High</v>
      </c>
      <c r="G9245">
        <v>0.33</v>
      </c>
      <c r="H9245">
        <f>D9245*G9245</f>
        <v>1181.6243999999999</v>
      </c>
      <c r="I9245">
        <v>6</v>
      </c>
      <c r="J9245" s="1">
        <v>45495</v>
      </c>
      <c r="K9245" s="1">
        <v>45502</v>
      </c>
      <c r="L9245" t="s">
        <v>36</v>
      </c>
      <c r="M9245" t="str">
        <f t="shared" si="866"/>
        <v>Normal customer</v>
      </c>
      <c r="N9245" t="s">
        <v>21</v>
      </c>
      <c r="O9245">
        <v>230.05</v>
      </c>
      <c r="P9245" t="s">
        <v>53</v>
      </c>
      <c r="Q9245">
        <f>D9245-H9245</f>
        <v>2399.0555999999997</v>
      </c>
      <c r="R9245" t="str">
        <f t="shared" si="867"/>
        <v>Bad</v>
      </c>
      <c r="S9245" t="str">
        <f t="shared" si="868"/>
        <v>Bad</v>
      </c>
      <c r="T9245" t="str">
        <f t="shared" si="869"/>
        <v>High Impact</v>
      </c>
    </row>
    <row r="9246" spans="1:20">
      <c r="A9246" t="s">
        <v>9282</v>
      </c>
      <c r="B9246" t="s">
        <v>30</v>
      </c>
      <c r="C9246" t="s">
        <v>41</v>
      </c>
      <c r="D9246">
        <v>2672.21</v>
      </c>
      <c r="E9246" t="str">
        <f t="shared" si="864"/>
        <v>High</v>
      </c>
      <c r="F9246" t="str">
        <f t="shared" si="865"/>
        <v>High</v>
      </c>
      <c r="G9246">
        <v>0.37</v>
      </c>
      <c r="H9246">
        <f>D9246*G9246</f>
        <v>988.71770000000004</v>
      </c>
      <c r="I9246">
        <v>7</v>
      </c>
      <c r="J9246" s="1">
        <v>45266</v>
      </c>
      <c r="K9246" s="1">
        <v>45267</v>
      </c>
      <c r="L9246" t="s">
        <v>26</v>
      </c>
      <c r="M9246" t="str">
        <f t="shared" si="866"/>
        <v>Potential customer</v>
      </c>
      <c r="N9246" t="s">
        <v>21</v>
      </c>
      <c r="O9246">
        <v>583.28</v>
      </c>
      <c r="P9246" t="s">
        <v>53</v>
      </c>
      <c r="Q9246">
        <f>D9246-H9246</f>
        <v>1683.4922999999999</v>
      </c>
      <c r="R9246" t="str">
        <f t="shared" si="867"/>
        <v>Good</v>
      </c>
      <c r="S9246" t="str">
        <f t="shared" si="868"/>
        <v>Good</v>
      </c>
      <c r="T9246" t="str">
        <f t="shared" si="869"/>
        <v>High Impact</v>
      </c>
    </row>
    <row r="9247" spans="1:20">
      <c r="A9247" t="s">
        <v>9283</v>
      </c>
      <c r="B9247" t="s">
        <v>46</v>
      </c>
      <c r="C9247" t="s">
        <v>41</v>
      </c>
      <c r="D9247">
        <v>3455.39</v>
      </c>
      <c r="E9247" t="str">
        <f t="shared" si="864"/>
        <v>High</v>
      </c>
      <c r="F9247" t="str">
        <f t="shared" si="865"/>
        <v>High</v>
      </c>
      <c r="G9247">
        <v>0.16</v>
      </c>
      <c r="H9247">
        <f>D9247*G9247</f>
        <v>552.86239999999998</v>
      </c>
      <c r="I9247">
        <v>6</v>
      </c>
      <c r="J9247" s="1">
        <v>44940</v>
      </c>
      <c r="K9247" s="1">
        <v>44942</v>
      </c>
      <c r="L9247" t="s">
        <v>20</v>
      </c>
      <c r="M9247" t="str">
        <f t="shared" si="866"/>
        <v>Premium customer</v>
      </c>
      <c r="N9247" t="s">
        <v>27</v>
      </c>
      <c r="O9247">
        <v>910.45</v>
      </c>
      <c r="P9247" t="s">
        <v>44</v>
      </c>
      <c r="Q9247">
        <f>D9247-H9247</f>
        <v>2902.5275999999999</v>
      </c>
      <c r="R9247" t="str">
        <f t="shared" si="867"/>
        <v>Good</v>
      </c>
      <c r="S9247" t="str">
        <f t="shared" si="868"/>
        <v>Good</v>
      </c>
      <c r="T9247" t="str">
        <f t="shared" si="869"/>
        <v>High Impact</v>
      </c>
    </row>
    <row r="9248" spans="1:20">
      <c r="A9248" t="s">
        <v>9284</v>
      </c>
      <c r="B9248" t="s">
        <v>24</v>
      </c>
      <c r="C9248" t="s">
        <v>41</v>
      </c>
      <c r="D9248">
        <v>1757.66</v>
      </c>
      <c r="E9248" t="str">
        <f t="shared" si="864"/>
        <v>High</v>
      </c>
      <c r="F9248" t="str">
        <f t="shared" si="865"/>
        <v>High</v>
      </c>
      <c r="G9248">
        <v>0.43</v>
      </c>
      <c r="H9248">
        <f>D9248*G9248</f>
        <v>755.79380000000003</v>
      </c>
      <c r="I9248">
        <v>2</v>
      </c>
      <c r="J9248" s="1">
        <v>44977</v>
      </c>
      <c r="K9248" s="1">
        <v>44984</v>
      </c>
      <c r="L9248" t="s">
        <v>26</v>
      </c>
      <c r="M9248" t="str">
        <f t="shared" si="866"/>
        <v>Potential customer</v>
      </c>
      <c r="N9248" t="s">
        <v>32</v>
      </c>
      <c r="O9248">
        <v>195.52</v>
      </c>
      <c r="P9248" t="s">
        <v>28</v>
      </c>
      <c r="Q9248">
        <f>D9248-H9248</f>
        <v>1001.8662</v>
      </c>
      <c r="R9248" t="str">
        <f t="shared" si="867"/>
        <v>Bad</v>
      </c>
      <c r="S9248" t="str">
        <f t="shared" si="868"/>
        <v>Bad</v>
      </c>
      <c r="T9248" t="str">
        <f t="shared" si="869"/>
        <v>High Impact</v>
      </c>
    </row>
    <row r="9249" spans="1:20">
      <c r="A9249" t="s">
        <v>9285</v>
      </c>
      <c r="B9249" t="s">
        <v>46</v>
      </c>
      <c r="C9249" t="s">
        <v>25</v>
      </c>
      <c r="D9249">
        <v>4689.74</v>
      </c>
      <c r="E9249" t="str">
        <f t="shared" si="864"/>
        <v>High</v>
      </c>
      <c r="F9249" t="str">
        <f t="shared" si="865"/>
        <v>High</v>
      </c>
      <c r="G9249">
        <v>0.45</v>
      </c>
      <c r="H9249">
        <f>D9249*G9249</f>
        <v>2110.3829999999998</v>
      </c>
      <c r="I9249">
        <v>2</v>
      </c>
      <c r="J9249" s="1">
        <v>45274</v>
      </c>
      <c r="K9249" s="1">
        <v>45278</v>
      </c>
      <c r="L9249" t="s">
        <v>36</v>
      </c>
      <c r="M9249" t="str">
        <f t="shared" si="866"/>
        <v>Normal customer</v>
      </c>
      <c r="N9249" t="s">
        <v>21</v>
      </c>
      <c r="O9249">
        <v>847.28</v>
      </c>
      <c r="P9249" t="s">
        <v>53</v>
      </c>
      <c r="Q9249">
        <f>D9249-H9249</f>
        <v>2579.357</v>
      </c>
      <c r="R9249" t="str">
        <f t="shared" si="867"/>
        <v>Good</v>
      </c>
      <c r="S9249" t="str">
        <f t="shared" si="868"/>
        <v>Good</v>
      </c>
      <c r="T9249" t="str">
        <f t="shared" si="869"/>
        <v>High Impact</v>
      </c>
    </row>
    <row r="9250" spans="1:20">
      <c r="A9250" t="s">
        <v>9286</v>
      </c>
      <c r="B9250" t="s">
        <v>18</v>
      </c>
      <c r="C9250" t="s">
        <v>41</v>
      </c>
      <c r="D9250">
        <v>416.2</v>
      </c>
      <c r="E9250" t="str">
        <f t="shared" si="864"/>
        <v>Low</v>
      </c>
      <c r="F9250" t="str">
        <f t="shared" si="865"/>
        <v>Low</v>
      </c>
      <c r="G9250">
        <v>0.04</v>
      </c>
      <c r="H9250">
        <f>D9250*G9250</f>
        <v>16.648</v>
      </c>
      <c r="I9250">
        <v>4</v>
      </c>
      <c r="J9250" s="1">
        <v>44984</v>
      </c>
      <c r="K9250" s="1">
        <v>44990</v>
      </c>
      <c r="L9250" t="s">
        <v>20</v>
      </c>
      <c r="M9250" t="str">
        <f t="shared" si="866"/>
        <v>Normal customer</v>
      </c>
      <c r="N9250" t="s">
        <v>27</v>
      </c>
      <c r="O9250">
        <v>26.23</v>
      </c>
      <c r="P9250" t="s">
        <v>28</v>
      </c>
      <c r="Q9250">
        <f>D9250-H9250</f>
        <v>399.55199999999996</v>
      </c>
      <c r="R9250" t="str">
        <f t="shared" si="867"/>
        <v>Bad</v>
      </c>
      <c r="S9250" t="str">
        <f t="shared" si="868"/>
        <v>Bad</v>
      </c>
      <c r="T9250" t="str">
        <f t="shared" si="869"/>
        <v>Normal</v>
      </c>
    </row>
    <row r="9251" spans="1:20">
      <c r="A9251" t="s">
        <v>9287</v>
      </c>
      <c r="B9251" t="s">
        <v>46</v>
      </c>
      <c r="C9251" t="s">
        <v>25</v>
      </c>
      <c r="D9251">
        <v>2773.15</v>
      </c>
      <c r="E9251" t="str">
        <f t="shared" si="864"/>
        <v>High</v>
      </c>
      <c r="F9251" t="str">
        <f t="shared" si="865"/>
        <v>High</v>
      </c>
      <c r="G9251">
        <v>7.0000000000000007E-2</v>
      </c>
      <c r="H9251">
        <f>D9251*G9251</f>
        <v>194.12050000000002</v>
      </c>
      <c r="I9251">
        <v>7</v>
      </c>
      <c r="J9251" s="1">
        <v>45303</v>
      </c>
      <c r="K9251" s="1">
        <v>45309</v>
      </c>
      <c r="L9251" t="s">
        <v>20</v>
      </c>
      <c r="M9251" t="str">
        <f t="shared" si="866"/>
        <v>Premium customer</v>
      </c>
      <c r="N9251" t="s">
        <v>21</v>
      </c>
      <c r="O9251">
        <v>333.2</v>
      </c>
      <c r="P9251" t="s">
        <v>33</v>
      </c>
      <c r="Q9251">
        <f>D9251-H9251</f>
        <v>2579.0295000000001</v>
      </c>
      <c r="R9251" t="str">
        <f t="shared" si="867"/>
        <v>Good</v>
      </c>
      <c r="S9251" t="str">
        <f t="shared" si="868"/>
        <v>Good</v>
      </c>
      <c r="T9251" t="str">
        <f t="shared" si="869"/>
        <v>High Impact</v>
      </c>
    </row>
    <row r="9252" spans="1:20">
      <c r="A9252" t="s">
        <v>9288</v>
      </c>
      <c r="B9252" t="s">
        <v>30</v>
      </c>
      <c r="C9252" t="s">
        <v>19</v>
      </c>
      <c r="D9252">
        <v>528.24</v>
      </c>
      <c r="E9252" t="str">
        <f t="shared" si="864"/>
        <v>Low</v>
      </c>
      <c r="F9252" t="str">
        <f t="shared" si="865"/>
        <v>Midium</v>
      </c>
      <c r="G9252">
        <v>0.13</v>
      </c>
      <c r="H9252">
        <f>D9252*G9252</f>
        <v>68.671199999999999</v>
      </c>
      <c r="I9252">
        <v>8</v>
      </c>
      <c r="J9252" s="1">
        <v>45045</v>
      </c>
      <c r="K9252" s="1">
        <v>45050</v>
      </c>
      <c r="L9252" t="s">
        <v>36</v>
      </c>
      <c r="M9252" t="str">
        <f t="shared" si="866"/>
        <v>Normal customer</v>
      </c>
      <c r="N9252" t="s">
        <v>32</v>
      </c>
      <c r="O9252">
        <v>55.78</v>
      </c>
      <c r="P9252" t="s">
        <v>33</v>
      </c>
      <c r="Q9252">
        <f>D9252-H9252</f>
        <v>459.56880000000001</v>
      </c>
      <c r="R9252" t="str">
        <f t="shared" si="867"/>
        <v>Bad</v>
      </c>
      <c r="S9252" t="str">
        <f t="shared" si="868"/>
        <v>Bad</v>
      </c>
      <c r="T9252" t="str">
        <f t="shared" si="869"/>
        <v>Normal</v>
      </c>
    </row>
    <row r="9253" spans="1:20">
      <c r="A9253" t="s">
        <v>9289</v>
      </c>
      <c r="B9253" t="s">
        <v>46</v>
      </c>
      <c r="C9253" t="s">
        <v>41</v>
      </c>
      <c r="D9253">
        <v>2269.56</v>
      </c>
      <c r="E9253" t="str">
        <f t="shared" si="864"/>
        <v>High</v>
      </c>
      <c r="F9253" t="str">
        <f t="shared" si="865"/>
        <v>High</v>
      </c>
      <c r="G9253">
        <v>0.35</v>
      </c>
      <c r="H9253">
        <f>D9253*G9253</f>
        <v>794.34599999999989</v>
      </c>
      <c r="I9253">
        <v>5</v>
      </c>
      <c r="J9253" s="1">
        <v>45390</v>
      </c>
      <c r="K9253" s="1">
        <v>45394</v>
      </c>
      <c r="L9253" t="s">
        <v>20</v>
      </c>
      <c r="M9253" t="str">
        <f t="shared" si="866"/>
        <v>Premium customer</v>
      </c>
      <c r="N9253" t="s">
        <v>27</v>
      </c>
      <c r="O9253">
        <v>667.1</v>
      </c>
      <c r="P9253" t="s">
        <v>28</v>
      </c>
      <c r="Q9253">
        <f>D9253-H9253</f>
        <v>1475.2139999999999</v>
      </c>
      <c r="R9253" t="str">
        <f t="shared" si="867"/>
        <v>Good</v>
      </c>
      <c r="S9253" t="str">
        <f t="shared" si="868"/>
        <v>Good</v>
      </c>
      <c r="T9253" t="str">
        <f t="shared" si="869"/>
        <v>High Impact</v>
      </c>
    </row>
    <row r="9254" spans="1:20">
      <c r="A9254" t="s">
        <v>9290</v>
      </c>
      <c r="B9254" t="s">
        <v>30</v>
      </c>
      <c r="C9254" t="s">
        <v>19</v>
      </c>
      <c r="D9254">
        <v>1362.15</v>
      </c>
      <c r="E9254" t="str">
        <f t="shared" si="864"/>
        <v>High</v>
      </c>
      <c r="F9254" t="str">
        <f t="shared" si="865"/>
        <v>High</v>
      </c>
      <c r="G9254">
        <v>0.09</v>
      </c>
      <c r="H9254">
        <f>D9254*G9254</f>
        <v>122.59350000000001</v>
      </c>
      <c r="I9254">
        <v>1</v>
      </c>
      <c r="J9254" s="1">
        <v>45486</v>
      </c>
      <c r="K9254" s="1">
        <v>45489</v>
      </c>
      <c r="L9254" t="s">
        <v>20</v>
      </c>
      <c r="M9254" t="str">
        <f t="shared" si="866"/>
        <v>Premium customer</v>
      </c>
      <c r="N9254" t="s">
        <v>21</v>
      </c>
      <c r="O9254">
        <v>238.65</v>
      </c>
      <c r="P9254" t="s">
        <v>39</v>
      </c>
      <c r="Q9254">
        <f>D9254-H9254</f>
        <v>1239.5565000000001</v>
      </c>
      <c r="R9254" t="str">
        <f t="shared" si="867"/>
        <v>Bad</v>
      </c>
      <c r="S9254" t="str">
        <f t="shared" si="868"/>
        <v>Bad</v>
      </c>
      <c r="T9254" t="str">
        <f t="shared" si="869"/>
        <v>High Impact</v>
      </c>
    </row>
    <row r="9255" spans="1:20">
      <c r="A9255" t="s">
        <v>9291</v>
      </c>
      <c r="B9255" t="s">
        <v>18</v>
      </c>
      <c r="C9255" t="s">
        <v>41</v>
      </c>
      <c r="D9255">
        <v>4690.83</v>
      </c>
      <c r="E9255" t="str">
        <f t="shared" si="864"/>
        <v>High</v>
      </c>
      <c r="F9255" t="str">
        <f t="shared" si="865"/>
        <v>High</v>
      </c>
      <c r="G9255">
        <v>0.11</v>
      </c>
      <c r="H9255">
        <f>D9255*G9255</f>
        <v>515.99130000000002</v>
      </c>
      <c r="I9255">
        <v>9</v>
      </c>
      <c r="J9255" s="1">
        <v>45337</v>
      </c>
      <c r="K9255" s="1">
        <v>45338</v>
      </c>
      <c r="L9255" t="s">
        <v>36</v>
      </c>
      <c r="M9255" t="str">
        <f t="shared" si="866"/>
        <v>Normal customer</v>
      </c>
      <c r="N9255" t="s">
        <v>27</v>
      </c>
      <c r="O9255">
        <v>488.32</v>
      </c>
      <c r="P9255" t="s">
        <v>44</v>
      </c>
      <c r="Q9255">
        <f>D9255-H9255</f>
        <v>4174.8387000000002</v>
      </c>
      <c r="R9255" t="str">
        <f t="shared" si="867"/>
        <v>Good</v>
      </c>
      <c r="S9255" t="str">
        <f t="shared" si="868"/>
        <v>Good</v>
      </c>
      <c r="T9255" t="str">
        <f t="shared" si="869"/>
        <v>High Impact</v>
      </c>
    </row>
    <row r="9256" spans="1:20">
      <c r="A9256" t="s">
        <v>9292</v>
      </c>
      <c r="B9256" t="s">
        <v>30</v>
      </c>
      <c r="C9256" t="s">
        <v>19</v>
      </c>
      <c r="D9256">
        <v>164.07</v>
      </c>
      <c r="E9256" t="str">
        <f t="shared" si="864"/>
        <v>Low</v>
      </c>
      <c r="F9256" t="str">
        <f t="shared" si="865"/>
        <v>Low</v>
      </c>
      <c r="G9256">
        <v>0.19</v>
      </c>
      <c r="H9256">
        <f>D9256*G9256</f>
        <v>31.173299999999998</v>
      </c>
      <c r="I9256">
        <v>8</v>
      </c>
      <c r="J9256" s="1">
        <v>45542</v>
      </c>
      <c r="K9256" s="1">
        <v>45544</v>
      </c>
      <c r="L9256" t="s">
        <v>36</v>
      </c>
      <c r="M9256" t="str">
        <f t="shared" si="866"/>
        <v>Normal customer</v>
      </c>
      <c r="N9256" t="s">
        <v>21</v>
      </c>
      <c r="O9256">
        <v>13.63</v>
      </c>
      <c r="P9256" t="s">
        <v>28</v>
      </c>
      <c r="Q9256">
        <f>D9256-H9256</f>
        <v>132.89670000000001</v>
      </c>
      <c r="R9256" t="str">
        <f t="shared" si="867"/>
        <v>Bad</v>
      </c>
      <c r="S9256" t="str">
        <f t="shared" si="868"/>
        <v>Bad</v>
      </c>
      <c r="T9256" t="str">
        <f t="shared" si="869"/>
        <v>Normal</v>
      </c>
    </row>
    <row r="9257" spans="1:20">
      <c r="A9257" t="s">
        <v>9293</v>
      </c>
      <c r="B9257" t="s">
        <v>46</v>
      </c>
      <c r="C9257" t="s">
        <v>31</v>
      </c>
      <c r="D9257">
        <v>2016.9</v>
      </c>
      <c r="E9257" t="str">
        <f t="shared" si="864"/>
        <v>High</v>
      </c>
      <c r="F9257" t="str">
        <f t="shared" si="865"/>
        <v>High</v>
      </c>
      <c r="G9257">
        <v>0.31</v>
      </c>
      <c r="H9257">
        <f>D9257*G9257</f>
        <v>625.23900000000003</v>
      </c>
      <c r="I9257">
        <v>1</v>
      </c>
      <c r="J9257" s="1">
        <v>45638</v>
      </c>
      <c r="K9257" s="1">
        <v>45642</v>
      </c>
      <c r="L9257" t="s">
        <v>20</v>
      </c>
      <c r="M9257" t="str">
        <f t="shared" si="866"/>
        <v>Premium customer</v>
      </c>
      <c r="N9257" t="s">
        <v>21</v>
      </c>
      <c r="O9257">
        <v>492.21</v>
      </c>
      <c r="P9257" t="s">
        <v>33</v>
      </c>
      <c r="Q9257">
        <f>D9257-H9257</f>
        <v>1391.6610000000001</v>
      </c>
      <c r="R9257" t="str">
        <f t="shared" si="867"/>
        <v>Good</v>
      </c>
      <c r="S9257" t="str">
        <f t="shared" si="868"/>
        <v>Good</v>
      </c>
      <c r="T9257" t="str">
        <f t="shared" si="869"/>
        <v>High Impact</v>
      </c>
    </row>
    <row r="9258" spans="1:20">
      <c r="A9258" t="s">
        <v>9294</v>
      </c>
      <c r="B9258" t="s">
        <v>24</v>
      </c>
      <c r="C9258" t="s">
        <v>19</v>
      </c>
      <c r="D9258">
        <v>3932.01</v>
      </c>
      <c r="E9258" t="str">
        <f t="shared" si="864"/>
        <v>High</v>
      </c>
      <c r="F9258" t="str">
        <f t="shared" si="865"/>
        <v>High</v>
      </c>
      <c r="G9258">
        <v>0.49</v>
      </c>
      <c r="H9258">
        <f>D9258*G9258</f>
        <v>1926.6849</v>
      </c>
      <c r="I9258">
        <v>9</v>
      </c>
      <c r="J9258" s="1">
        <v>45366</v>
      </c>
      <c r="K9258" s="1">
        <v>45367</v>
      </c>
      <c r="L9258" t="s">
        <v>36</v>
      </c>
      <c r="M9258" t="str">
        <f t="shared" si="866"/>
        <v>Normal customer</v>
      </c>
      <c r="N9258" t="s">
        <v>32</v>
      </c>
      <c r="O9258">
        <v>241.1</v>
      </c>
      <c r="P9258" t="s">
        <v>39</v>
      </c>
      <c r="Q9258">
        <f>D9258-H9258</f>
        <v>2005.3251000000002</v>
      </c>
      <c r="R9258" t="str">
        <f t="shared" si="867"/>
        <v>Bad</v>
      </c>
      <c r="S9258" t="str">
        <f t="shared" si="868"/>
        <v>Bad</v>
      </c>
      <c r="T9258" t="str">
        <f t="shared" si="869"/>
        <v>High Impact</v>
      </c>
    </row>
    <row r="9259" spans="1:20">
      <c r="A9259" t="s">
        <v>9295</v>
      </c>
      <c r="B9259" t="s">
        <v>18</v>
      </c>
      <c r="C9259" t="s">
        <v>25</v>
      </c>
      <c r="D9259">
        <v>1023.46</v>
      </c>
      <c r="E9259" t="str">
        <f t="shared" si="864"/>
        <v>High</v>
      </c>
      <c r="F9259" t="str">
        <f t="shared" si="865"/>
        <v>High</v>
      </c>
      <c r="G9259">
        <v>0.39</v>
      </c>
      <c r="H9259">
        <f>D9259*G9259</f>
        <v>399.14940000000001</v>
      </c>
      <c r="I9259">
        <v>5</v>
      </c>
      <c r="J9259" s="1">
        <v>45600</v>
      </c>
      <c r="K9259" s="1">
        <v>45606</v>
      </c>
      <c r="L9259" t="s">
        <v>26</v>
      </c>
      <c r="M9259" t="str">
        <f t="shared" si="866"/>
        <v>Potential customer</v>
      </c>
      <c r="N9259" t="s">
        <v>27</v>
      </c>
      <c r="O9259">
        <v>86.35</v>
      </c>
      <c r="P9259" t="s">
        <v>44</v>
      </c>
      <c r="Q9259">
        <f>D9259-H9259</f>
        <v>624.31060000000002</v>
      </c>
      <c r="R9259" t="str">
        <f t="shared" si="867"/>
        <v>Bad</v>
      </c>
      <c r="S9259" t="str">
        <f t="shared" si="868"/>
        <v>Bad</v>
      </c>
      <c r="T9259" t="str">
        <f t="shared" si="869"/>
        <v>High Impact</v>
      </c>
    </row>
    <row r="9260" spans="1:20">
      <c r="A9260" t="s">
        <v>9296</v>
      </c>
      <c r="B9260" t="s">
        <v>46</v>
      </c>
      <c r="C9260" t="s">
        <v>38</v>
      </c>
      <c r="D9260">
        <v>4096.38</v>
      </c>
      <c r="E9260" t="str">
        <f t="shared" si="864"/>
        <v>High</v>
      </c>
      <c r="F9260" t="str">
        <f t="shared" si="865"/>
        <v>High</v>
      </c>
      <c r="G9260">
        <v>0.28000000000000003</v>
      </c>
      <c r="H9260">
        <f>D9260*G9260</f>
        <v>1146.9864000000002</v>
      </c>
      <c r="I9260">
        <v>8</v>
      </c>
      <c r="J9260" s="1">
        <v>45440</v>
      </c>
      <c r="K9260" s="1">
        <v>45442</v>
      </c>
      <c r="L9260" t="s">
        <v>20</v>
      </c>
      <c r="M9260" t="str">
        <f t="shared" si="866"/>
        <v>Premium customer</v>
      </c>
      <c r="N9260" t="s">
        <v>21</v>
      </c>
      <c r="O9260">
        <v>257.26</v>
      </c>
      <c r="P9260" t="s">
        <v>28</v>
      </c>
      <c r="Q9260">
        <f>D9260-H9260</f>
        <v>2949.3935999999999</v>
      </c>
      <c r="R9260" t="str">
        <f t="shared" si="867"/>
        <v>Bad</v>
      </c>
      <c r="S9260" t="str">
        <f t="shared" si="868"/>
        <v>Bad</v>
      </c>
      <c r="T9260" t="str">
        <f t="shared" si="869"/>
        <v>High Impact</v>
      </c>
    </row>
    <row r="9261" spans="1:20">
      <c r="A9261" t="s">
        <v>9297</v>
      </c>
      <c r="B9261" t="s">
        <v>18</v>
      </c>
      <c r="C9261" t="s">
        <v>19</v>
      </c>
      <c r="D9261">
        <v>4312.6499999999996</v>
      </c>
      <c r="E9261" t="str">
        <f t="shared" si="864"/>
        <v>High</v>
      </c>
      <c r="F9261" t="str">
        <f t="shared" si="865"/>
        <v>High</v>
      </c>
      <c r="G9261">
        <v>0.02</v>
      </c>
      <c r="H9261">
        <f>D9261*G9261</f>
        <v>86.253</v>
      </c>
      <c r="I9261">
        <v>2</v>
      </c>
      <c r="J9261" s="1">
        <v>44950</v>
      </c>
      <c r="K9261" s="1">
        <v>44954</v>
      </c>
      <c r="L9261" t="s">
        <v>26</v>
      </c>
      <c r="M9261" t="str">
        <f t="shared" si="866"/>
        <v>Potential customer</v>
      </c>
      <c r="N9261" t="s">
        <v>21</v>
      </c>
      <c r="O9261">
        <v>611.16</v>
      </c>
      <c r="P9261" t="s">
        <v>44</v>
      </c>
      <c r="Q9261">
        <f>D9261-H9261</f>
        <v>4226.3969999999999</v>
      </c>
      <c r="R9261" t="str">
        <f t="shared" si="867"/>
        <v>Good</v>
      </c>
      <c r="S9261" t="str">
        <f t="shared" si="868"/>
        <v>Good</v>
      </c>
      <c r="T9261" t="str">
        <f t="shared" si="869"/>
        <v>High Impact</v>
      </c>
    </row>
    <row r="9262" spans="1:20">
      <c r="A9262" t="s">
        <v>9298</v>
      </c>
      <c r="B9262" t="s">
        <v>18</v>
      </c>
      <c r="C9262" t="s">
        <v>38</v>
      </c>
      <c r="D9262">
        <v>3569.21</v>
      </c>
      <c r="E9262" t="str">
        <f t="shared" si="864"/>
        <v>High</v>
      </c>
      <c r="F9262" t="str">
        <f t="shared" si="865"/>
        <v>High</v>
      </c>
      <c r="G9262">
        <v>0.26</v>
      </c>
      <c r="H9262">
        <f>D9262*G9262</f>
        <v>927.99459999999999</v>
      </c>
      <c r="I9262">
        <v>7</v>
      </c>
      <c r="J9262" s="1">
        <v>45000</v>
      </c>
      <c r="K9262" s="1">
        <v>45004</v>
      </c>
      <c r="L9262" t="s">
        <v>20</v>
      </c>
      <c r="M9262" t="str">
        <f t="shared" si="866"/>
        <v>Premium customer</v>
      </c>
      <c r="N9262" t="s">
        <v>27</v>
      </c>
      <c r="O9262">
        <v>1020.42</v>
      </c>
      <c r="P9262" t="s">
        <v>22</v>
      </c>
      <c r="Q9262">
        <f>D9262-H9262</f>
        <v>2641.2154</v>
      </c>
      <c r="R9262" t="str">
        <f t="shared" si="867"/>
        <v>Good</v>
      </c>
      <c r="S9262" t="str">
        <f t="shared" si="868"/>
        <v>Good</v>
      </c>
      <c r="T9262" t="str">
        <f t="shared" si="869"/>
        <v>High Impact</v>
      </c>
    </row>
    <row r="9263" spans="1:20">
      <c r="A9263" t="s">
        <v>9299</v>
      </c>
      <c r="B9263" t="s">
        <v>46</v>
      </c>
      <c r="C9263" t="s">
        <v>31</v>
      </c>
      <c r="D9263">
        <v>1124.44</v>
      </c>
      <c r="E9263" t="str">
        <f t="shared" si="864"/>
        <v>High</v>
      </c>
      <c r="F9263" t="str">
        <f t="shared" si="865"/>
        <v>High</v>
      </c>
      <c r="G9263">
        <v>0.1</v>
      </c>
      <c r="H9263">
        <f>D9263*G9263</f>
        <v>112.44400000000002</v>
      </c>
      <c r="I9263">
        <v>9</v>
      </c>
      <c r="J9263" s="1">
        <v>45231</v>
      </c>
      <c r="K9263" s="1">
        <v>45237</v>
      </c>
      <c r="L9263" t="s">
        <v>26</v>
      </c>
      <c r="M9263" t="str">
        <f t="shared" si="866"/>
        <v>Potential customer</v>
      </c>
      <c r="N9263" t="s">
        <v>27</v>
      </c>
      <c r="O9263">
        <v>122.39</v>
      </c>
      <c r="P9263" t="s">
        <v>53</v>
      </c>
      <c r="Q9263">
        <f>D9263-H9263</f>
        <v>1011.9960000000001</v>
      </c>
      <c r="R9263" t="str">
        <f t="shared" si="867"/>
        <v>Bad</v>
      </c>
      <c r="S9263" t="str">
        <f t="shared" si="868"/>
        <v>Bad</v>
      </c>
      <c r="T9263" t="str">
        <f t="shared" si="869"/>
        <v>High Impact</v>
      </c>
    </row>
    <row r="9264" spans="1:20">
      <c r="A9264" t="s">
        <v>9300</v>
      </c>
      <c r="B9264" t="s">
        <v>46</v>
      </c>
      <c r="C9264" t="s">
        <v>31</v>
      </c>
      <c r="D9264">
        <v>1432.99</v>
      </c>
      <c r="E9264" t="str">
        <f t="shared" si="864"/>
        <v>High</v>
      </c>
      <c r="F9264" t="str">
        <f t="shared" si="865"/>
        <v>High</v>
      </c>
      <c r="G9264">
        <v>0.15</v>
      </c>
      <c r="H9264">
        <f>D9264*G9264</f>
        <v>214.9485</v>
      </c>
      <c r="I9264">
        <v>7</v>
      </c>
      <c r="J9264" s="1">
        <v>45177</v>
      </c>
      <c r="K9264" s="1">
        <v>45181</v>
      </c>
      <c r="L9264" t="s">
        <v>20</v>
      </c>
      <c r="M9264" t="str">
        <f t="shared" si="866"/>
        <v>Premium customer</v>
      </c>
      <c r="N9264" t="s">
        <v>27</v>
      </c>
      <c r="O9264">
        <v>206</v>
      </c>
      <c r="P9264" t="s">
        <v>53</v>
      </c>
      <c r="Q9264">
        <f>D9264-H9264</f>
        <v>1218.0415</v>
      </c>
      <c r="R9264" t="str">
        <f t="shared" si="867"/>
        <v>Bad</v>
      </c>
      <c r="S9264" t="str">
        <f t="shared" si="868"/>
        <v>Bad</v>
      </c>
      <c r="T9264" t="str">
        <f t="shared" si="869"/>
        <v>High Impact</v>
      </c>
    </row>
    <row r="9265" spans="1:20">
      <c r="A9265" t="s">
        <v>9301</v>
      </c>
      <c r="B9265" t="s">
        <v>24</v>
      </c>
      <c r="C9265" t="s">
        <v>25</v>
      </c>
      <c r="D9265">
        <v>917.98</v>
      </c>
      <c r="E9265" t="str">
        <f t="shared" si="864"/>
        <v>Low</v>
      </c>
      <c r="F9265" t="str">
        <f t="shared" si="865"/>
        <v>Midium</v>
      </c>
      <c r="G9265">
        <v>0.13</v>
      </c>
      <c r="H9265">
        <f>D9265*G9265</f>
        <v>119.3374</v>
      </c>
      <c r="I9265">
        <v>9</v>
      </c>
      <c r="J9265" s="1">
        <v>44934</v>
      </c>
      <c r="K9265" s="1">
        <v>44937</v>
      </c>
      <c r="L9265" t="s">
        <v>20</v>
      </c>
      <c r="M9265" t="str">
        <f t="shared" si="866"/>
        <v>Normal customer</v>
      </c>
      <c r="N9265" t="s">
        <v>27</v>
      </c>
      <c r="O9265">
        <v>214.34</v>
      </c>
      <c r="P9265" t="s">
        <v>39</v>
      </c>
      <c r="Q9265">
        <f>D9265-H9265</f>
        <v>798.64260000000002</v>
      </c>
      <c r="R9265" t="str">
        <f t="shared" si="867"/>
        <v>Bad</v>
      </c>
      <c r="S9265" t="str">
        <f t="shared" si="868"/>
        <v>Bad</v>
      </c>
      <c r="T9265" t="str">
        <f t="shared" si="869"/>
        <v>Normal</v>
      </c>
    </row>
    <row r="9266" spans="1:20">
      <c r="A9266" t="s">
        <v>9302</v>
      </c>
      <c r="B9266" t="s">
        <v>18</v>
      </c>
      <c r="C9266" t="s">
        <v>25</v>
      </c>
      <c r="D9266">
        <v>1001.91</v>
      </c>
      <c r="E9266" t="str">
        <f t="shared" si="864"/>
        <v>High</v>
      </c>
      <c r="F9266" t="str">
        <f t="shared" si="865"/>
        <v>High</v>
      </c>
      <c r="G9266">
        <v>0.17</v>
      </c>
      <c r="H9266">
        <f>D9266*G9266</f>
        <v>170.32470000000001</v>
      </c>
      <c r="I9266">
        <v>4</v>
      </c>
      <c r="J9266" s="1">
        <v>45251</v>
      </c>
      <c r="K9266" s="1">
        <v>45254</v>
      </c>
      <c r="L9266" t="s">
        <v>26</v>
      </c>
      <c r="M9266" t="str">
        <f t="shared" si="866"/>
        <v>Potential customer</v>
      </c>
      <c r="N9266" t="s">
        <v>32</v>
      </c>
      <c r="O9266">
        <v>101.16</v>
      </c>
      <c r="P9266" t="s">
        <v>28</v>
      </c>
      <c r="Q9266">
        <f>D9266-H9266</f>
        <v>831.58529999999996</v>
      </c>
      <c r="R9266" t="str">
        <f t="shared" si="867"/>
        <v>Bad</v>
      </c>
      <c r="S9266" t="str">
        <f t="shared" si="868"/>
        <v>Bad</v>
      </c>
      <c r="T9266" t="str">
        <f t="shared" si="869"/>
        <v>High Impact</v>
      </c>
    </row>
    <row r="9267" spans="1:20">
      <c r="A9267" t="s">
        <v>9303</v>
      </c>
      <c r="B9267" t="s">
        <v>18</v>
      </c>
      <c r="C9267" t="s">
        <v>19</v>
      </c>
      <c r="D9267">
        <v>278.81</v>
      </c>
      <c r="E9267" t="str">
        <f t="shared" si="864"/>
        <v>Low</v>
      </c>
      <c r="F9267" t="str">
        <f t="shared" si="865"/>
        <v>Low</v>
      </c>
      <c r="G9267">
        <v>0.03</v>
      </c>
      <c r="H9267">
        <f>D9267*G9267</f>
        <v>8.3643000000000001</v>
      </c>
      <c r="I9267">
        <v>5</v>
      </c>
      <c r="J9267" s="1">
        <v>44993</v>
      </c>
      <c r="K9267" s="1">
        <v>44995</v>
      </c>
      <c r="L9267" t="s">
        <v>26</v>
      </c>
      <c r="M9267" t="str">
        <f t="shared" si="866"/>
        <v>Normal customer</v>
      </c>
      <c r="N9267" t="s">
        <v>32</v>
      </c>
      <c r="O9267">
        <v>33.92</v>
      </c>
      <c r="P9267" t="s">
        <v>28</v>
      </c>
      <c r="Q9267">
        <f>D9267-H9267</f>
        <v>270.44569999999999</v>
      </c>
      <c r="R9267" t="str">
        <f t="shared" si="867"/>
        <v>Bad</v>
      </c>
      <c r="S9267" t="str">
        <f t="shared" si="868"/>
        <v>Bad</v>
      </c>
      <c r="T9267" t="str">
        <f t="shared" si="869"/>
        <v>Normal</v>
      </c>
    </row>
    <row r="9268" spans="1:20">
      <c r="A9268" t="s">
        <v>9304</v>
      </c>
      <c r="B9268" t="s">
        <v>46</v>
      </c>
      <c r="C9268" t="s">
        <v>41</v>
      </c>
      <c r="D9268">
        <v>4300.84</v>
      </c>
      <c r="E9268" t="str">
        <f t="shared" si="864"/>
        <v>High</v>
      </c>
      <c r="F9268" t="str">
        <f t="shared" si="865"/>
        <v>High</v>
      </c>
      <c r="G9268">
        <v>0.28999999999999998</v>
      </c>
      <c r="H9268">
        <f>D9268*G9268</f>
        <v>1247.2436</v>
      </c>
      <c r="I9268">
        <v>7</v>
      </c>
      <c r="J9268" s="1">
        <v>45151</v>
      </c>
      <c r="K9268" s="1">
        <v>45153</v>
      </c>
      <c r="L9268" t="s">
        <v>20</v>
      </c>
      <c r="M9268" t="str">
        <f t="shared" si="866"/>
        <v>Premium customer</v>
      </c>
      <c r="N9268" t="s">
        <v>32</v>
      </c>
      <c r="O9268">
        <v>631.08000000000004</v>
      </c>
      <c r="P9268" t="s">
        <v>53</v>
      </c>
      <c r="Q9268">
        <f>D9268-H9268</f>
        <v>3053.5964000000004</v>
      </c>
      <c r="R9268" t="str">
        <f t="shared" si="867"/>
        <v>Good</v>
      </c>
      <c r="S9268" t="str">
        <f t="shared" si="868"/>
        <v>Good</v>
      </c>
      <c r="T9268" t="str">
        <f t="shared" si="869"/>
        <v>High Impact</v>
      </c>
    </row>
    <row r="9269" spans="1:20">
      <c r="A9269" t="s">
        <v>9305</v>
      </c>
      <c r="B9269" t="s">
        <v>30</v>
      </c>
      <c r="C9269" t="s">
        <v>31</v>
      </c>
      <c r="D9269">
        <v>2689.66</v>
      </c>
      <c r="E9269" t="str">
        <f t="shared" si="864"/>
        <v>High</v>
      </c>
      <c r="F9269" t="str">
        <f t="shared" si="865"/>
        <v>High</v>
      </c>
      <c r="G9269">
        <v>0.02</v>
      </c>
      <c r="H9269">
        <f>D9269*G9269</f>
        <v>53.793199999999999</v>
      </c>
      <c r="I9269">
        <v>1</v>
      </c>
      <c r="J9269" s="1">
        <v>45340</v>
      </c>
      <c r="K9269" s="1">
        <v>45341</v>
      </c>
      <c r="L9269" t="s">
        <v>26</v>
      </c>
      <c r="M9269" t="str">
        <f t="shared" si="866"/>
        <v>Potential customer</v>
      </c>
      <c r="N9269" t="s">
        <v>27</v>
      </c>
      <c r="O9269">
        <v>776.18</v>
      </c>
      <c r="P9269" t="s">
        <v>53</v>
      </c>
      <c r="Q9269">
        <f>D9269-H9269</f>
        <v>2635.8667999999998</v>
      </c>
      <c r="R9269" t="str">
        <f t="shared" si="867"/>
        <v>Good</v>
      </c>
      <c r="S9269" t="str">
        <f t="shared" si="868"/>
        <v>Good</v>
      </c>
      <c r="T9269" t="str">
        <f t="shared" si="869"/>
        <v>High Impact</v>
      </c>
    </row>
    <row r="9270" spans="1:20">
      <c r="A9270" t="s">
        <v>9306</v>
      </c>
      <c r="B9270" t="s">
        <v>46</v>
      </c>
      <c r="C9270" t="s">
        <v>38</v>
      </c>
      <c r="D9270">
        <v>1706.02</v>
      </c>
      <c r="E9270" t="str">
        <f t="shared" si="864"/>
        <v>High</v>
      </c>
      <c r="F9270" t="str">
        <f t="shared" si="865"/>
        <v>High</v>
      </c>
      <c r="G9270">
        <v>0.33</v>
      </c>
      <c r="H9270">
        <f>D9270*G9270</f>
        <v>562.98660000000007</v>
      </c>
      <c r="I9270">
        <v>2</v>
      </c>
      <c r="J9270" s="1">
        <v>45490</v>
      </c>
      <c r="K9270" s="1">
        <v>45495</v>
      </c>
      <c r="L9270" t="s">
        <v>26</v>
      </c>
      <c r="M9270" t="str">
        <f t="shared" si="866"/>
        <v>Potential customer</v>
      </c>
      <c r="N9270" t="s">
        <v>32</v>
      </c>
      <c r="O9270">
        <v>317.45999999999998</v>
      </c>
      <c r="P9270" t="s">
        <v>33</v>
      </c>
      <c r="Q9270">
        <f>D9270-H9270</f>
        <v>1143.0333999999998</v>
      </c>
      <c r="R9270" t="str">
        <f t="shared" si="867"/>
        <v>Good</v>
      </c>
      <c r="S9270" t="str">
        <f t="shared" si="868"/>
        <v>Good</v>
      </c>
      <c r="T9270" t="str">
        <f t="shared" si="869"/>
        <v>High Impact</v>
      </c>
    </row>
    <row r="9271" spans="1:20">
      <c r="A9271" t="s">
        <v>9307</v>
      </c>
      <c r="B9271" t="s">
        <v>18</v>
      </c>
      <c r="C9271" t="s">
        <v>41</v>
      </c>
      <c r="D9271">
        <v>1518.93</v>
      </c>
      <c r="E9271" t="str">
        <f t="shared" si="864"/>
        <v>High</v>
      </c>
      <c r="F9271" t="str">
        <f t="shared" si="865"/>
        <v>High</v>
      </c>
      <c r="G9271">
        <v>0.37</v>
      </c>
      <c r="H9271">
        <f>D9271*G9271</f>
        <v>562.00409999999999</v>
      </c>
      <c r="I9271">
        <v>2</v>
      </c>
      <c r="J9271" s="1">
        <v>45509</v>
      </c>
      <c r="K9271" s="1">
        <v>45510</v>
      </c>
      <c r="L9271" t="s">
        <v>20</v>
      </c>
      <c r="M9271" t="str">
        <f t="shared" si="866"/>
        <v>Premium customer</v>
      </c>
      <c r="N9271" t="s">
        <v>21</v>
      </c>
      <c r="O9271">
        <v>242.18</v>
      </c>
      <c r="P9271" t="s">
        <v>39</v>
      </c>
      <c r="Q9271">
        <f>D9271-H9271</f>
        <v>956.92590000000007</v>
      </c>
      <c r="R9271" t="str">
        <f t="shared" si="867"/>
        <v>Bad</v>
      </c>
      <c r="S9271" t="str">
        <f t="shared" si="868"/>
        <v>Bad</v>
      </c>
      <c r="T9271" t="str">
        <f t="shared" si="869"/>
        <v>High Impact</v>
      </c>
    </row>
    <row r="9272" spans="1:20">
      <c r="A9272" t="s">
        <v>9308</v>
      </c>
      <c r="B9272" t="s">
        <v>46</v>
      </c>
      <c r="C9272" t="s">
        <v>31</v>
      </c>
      <c r="D9272">
        <v>2769.01</v>
      </c>
      <c r="E9272" t="str">
        <f t="shared" si="864"/>
        <v>High</v>
      </c>
      <c r="F9272" t="str">
        <f t="shared" si="865"/>
        <v>High</v>
      </c>
      <c r="G9272">
        <v>0.24</v>
      </c>
      <c r="H9272">
        <f>D9272*G9272</f>
        <v>664.56240000000003</v>
      </c>
      <c r="I9272">
        <v>9</v>
      </c>
      <c r="J9272" s="1">
        <v>45419</v>
      </c>
      <c r="K9272" s="1">
        <v>45425</v>
      </c>
      <c r="L9272" t="s">
        <v>26</v>
      </c>
      <c r="M9272" t="str">
        <f t="shared" si="866"/>
        <v>Potential customer</v>
      </c>
      <c r="N9272" t="s">
        <v>32</v>
      </c>
      <c r="O9272">
        <v>416.4</v>
      </c>
      <c r="P9272" t="s">
        <v>39</v>
      </c>
      <c r="Q9272">
        <f>D9272-H9272</f>
        <v>2104.4476000000004</v>
      </c>
      <c r="R9272" t="str">
        <f t="shared" si="867"/>
        <v>Good</v>
      </c>
      <c r="S9272" t="str">
        <f t="shared" si="868"/>
        <v>Good</v>
      </c>
      <c r="T9272" t="str">
        <f t="shared" si="869"/>
        <v>High Impact</v>
      </c>
    </row>
    <row r="9273" spans="1:20">
      <c r="A9273" t="s">
        <v>9309</v>
      </c>
      <c r="B9273" t="s">
        <v>24</v>
      </c>
      <c r="C9273" t="s">
        <v>19</v>
      </c>
      <c r="D9273">
        <v>1700.76</v>
      </c>
      <c r="E9273" t="str">
        <f t="shared" si="864"/>
        <v>High</v>
      </c>
      <c r="F9273" t="str">
        <f t="shared" si="865"/>
        <v>High</v>
      </c>
      <c r="G9273">
        <v>0.39</v>
      </c>
      <c r="H9273">
        <f>D9273*G9273</f>
        <v>663.29640000000006</v>
      </c>
      <c r="I9273">
        <v>3</v>
      </c>
      <c r="J9273" s="1">
        <v>45011</v>
      </c>
      <c r="K9273" s="1">
        <v>45016</v>
      </c>
      <c r="L9273" t="s">
        <v>20</v>
      </c>
      <c r="M9273" t="str">
        <f t="shared" si="866"/>
        <v>Premium customer</v>
      </c>
      <c r="N9273" t="s">
        <v>21</v>
      </c>
      <c r="O9273">
        <v>250.61</v>
      </c>
      <c r="P9273" t="s">
        <v>53</v>
      </c>
      <c r="Q9273">
        <f>D9273-H9273</f>
        <v>1037.4636</v>
      </c>
      <c r="R9273" t="str">
        <f t="shared" si="867"/>
        <v>Bad</v>
      </c>
      <c r="S9273" t="str">
        <f t="shared" si="868"/>
        <v>Bad</v>
      </c>
      <c r="T9273" t="str">
        <f t="shared" si="869"/>
        <v>High Impact</v>
      </c>
    </row>
    <row r="9274" spans="1:20">
      <c r="A9274" t="s">
        <v>9310</v>
      </c>
      <c r="B9274" t="s">
        <v>30</v>
      </c>
      <c r="C9274" t="s">
        <v>31</v>
      </c>
      <c r="D9274">
        <v>4332.22</v>
      </c>
      <c r="E9274" t="str">
        <f t="shared" si="864"/>
        <v>High</v>
      </c>
      <c r="F9274" t="str">
        <f t="shared" si="865"/>
        <v>High</v>
      </c>
      <c r="G9274">
        <v>0.48</v>
      </c>
      <c r="H9274">
        <f>D9274*G9274</f>
        <v>2079.4656</v>
      </c>
      <c r="I9274">
        <v>9</v>
      </c>
      <c r="J9274" s="1">
        <v>45156</v>
      </c>
      <c r="K9274" s="1">
        <v>45160</v>
      </c>
      <c r="L9274" t="s">
        <v>20</v>
      </c>
      <c r="M9274" t="str">
        <f t="shared" si="866"/>
        <v>Premium customer</v>
      </c>
      <c r="N9274" t="s">
        <v>21</v>
      </c>
      <c r="O9274">
        <v>1201.3399999999999</v>
      </c>
      <c r="P9274" t="s">
        <v>53</v>
      </c>
      <c r="Q9274">
        <f>D9274-H9274</f>
        <v>2252.7544000000003</v>
      </c>
      <c r="R9274" t="str">
        <f t="shared" si="867"/>
        <v>Good</v>
      </c>
      <c r="S9274" t="str">
        <f t="shared" si="868"/>
        <v>Good</v>
      </c>
      <c r="T9274" t="str">
        <f t="shared" si="869"/>
        <v>High Impact</v>
      </c>
    </row>
    <row r="9275" spans="1:20">
      <c r="A9275" t="s">
        <v>9311</v>
      </c>
      <c r="B9275" t="s">
        <v>46</v>
      </c>
      <c r="C9275" t="s">
        <v>25</v>
      </c>
      <c r="D9275">
        <v>1133.69</v>
      </c>
      <c r="E9275" t="str">
        <f t="shared" si="864"/>
        <v>High</v>
      </c>
      <c r="F9275" t="str">
        <f t="shared" si="865"/>
        <v>High</v>
      </c>
      <c r="G9275">
        <v>0.17</v>
      </c>
      <c r="H9275">
        <f>D9275*G9275</f>
        <v>192.72730000000001</v>
      </c>
      <c r="I9275">
        <v>1</v>
      </c>
      <c r="J9275" s="1">
        <v>45451</v>
      </c>
      <c r="K9275" s="1">
        <v>45455</v>
      </c>
      <c r="L9275" t="s">
        <v>20</v>
      </c>
      <c r="M9275" t="str">
        <f t="shared" si="866"/>
        <v>Premium customer</v>
      </c>
      <c r="N9275" t="s">
        <v>32</v>
      </c>
      <c r="O9275">
        <v>277.05</v>
      </c>
      <c r="P9275" t="s">
        <v>53</v>
      </c>
      <c r="Q9275">
        <f>D9275-H9275</f>
        <v>940.96270000000004</v>
      </c>
      <c r="R9275" t="str">
        <f t="shared" si="867"/>
        <v>Bad</v>
      </c>
      <c r="S9275" t="str">
        <f t="shared" si="868"/>
        <v>Bad</v>
      </c>
      <c r="T9275" t="str">
        <f t="shared" si="869"/>
        <v>High Impact</v>
      </c>
    </row>
    <row r="9276" spans="1:20">
      <c r="A9276" t="s">
        <v>9312</v>
      </c>
      <c r="B9276" t="s">
        <v>24</v>
      </c>
      <c r="C9276" t="s">
        <v>38</v>
      </c>
      <c r="D9276">
        <v>4423.28</v>
      </c>
      <c r="E9276" t="str">
        <f t="shared" si="864"/>
        <v>High</v>
      </c>
      <c r="F9276" t="str">
        <f t="shared" si="865"/>
        <v>High</v>
      </c>
      <c r="G9276">
        <v>0.31</v>
      </c>
      <c r="H9276">
        <f>D9276*G9276</f>
        <v>1371.2167999999999</v>
      </c>
      <c r="I9276">
        <v>3</v>
      </c>
      <c r="J9276" s="1">
        <v>45527</v>
      </c>
      <c r="K9276" s="1">
        <v>45528</v>
      </c>
      <c r="L9276" t="s">
        <v>26</v>
      </c>
      <c r="M9276" t="str">
        <f t="shared" si="866"/>
        <v>Potential customer</v>
      </c>
      <c r="N9276" t="s">
        <v>21</v>
      </c>
      <c r="O9276">
        <v>428.65</v>
      </c>
      <c r="P9276" t="s">
        <v>28</v>
      </c>
      <c r="Q9276">
        <f>D9276-H9276</f>
        <v>3052.0631999999996</v>
      </c>
      <c r="R9276" t="str">
        <f t="shared" si="867"/>
        <v>Good</v>
      </c>
      <c r="S9276" t="str">
        <f t="shared" si="868"/>
        <v>Good</v>
      </c>
      <c r="T9276" t="str">
        <f t="shared" si="869"/>
        <v>High Impact</v>
      </c>
    </row>
    <row r="9277" spans="1:20">
      <c r="A9277" t="s">
        <v>9313</v>
      </c>
      <c r="B9277" t="s">
        <v>18</v>
      </c>
      <c r="C9277" t="s">
        <v>38</v>
      </c>
      <c r="D9277">
        <v>3354.05</v>
      </c>
      <c r="E9277" t="str">
        <f t="shared" si="864"/>
        <v>High</v>
      </c>
      <c r="F9277" t="str">
        <f t="shared" si="865"/>
        <v>High</v>
      </c>
      <c r="G9277">
        <v>0.16</v>
      </c>
      <c r="H9277">
        <f>D9277*G9277</f>
        <v>536.64800000000002</v>
      </c>
      <c r="I9277">
        <v>2</v>
      </c>
      <c r="J9277" s="1">
        <v>45301</v>
      </c>
      <c r="K9277" s="1">
        <v>45308</v>
      </c>
      <c r="L9277" t="s">
        <v>20</v>
      </c>
      <c r="M9277" t="str">
        <f t="shared" si="866"/>
        <v>Premium customer</v>
      </c>
      <c r="N9277" t="s">
        <v>21</v>
      </c>
      <c r="O9277">
        <v>435.15</v>
      </c>
      <c r="P9277" t="s">
        <v>28</v>
      </c>
      <c r="Q9277">
        <f>D9277-H9277</f>
        <v>2817.402</v>
      </c>
      <c r="R9277" t="str">
        <f t="shared" si="867"/>
        <v>Good</v>
      </c>
      <c r="S9277" t="str">
        <f t="shared" si="868"/>
        <v>Good</v>
      </c>
      <c r="T9277" t="str">
        <f t="shared" si="869"/>
        <v>High Impact</v>
      </c>
    </row>
    <row r="9278" spans="1:20">
      <c r="A9278" t="s">
        <v>9314</v>
      </c>
      <c r="B9278" t="s">
        <v>46</v>
      </c>
      <c r="C9278" t="s">
        <v>25</v>
      </c>
      <c r="D9278">
        <v>4787.4799999999996</v>
      </c>
      <c r="E9278" t="str">
        <f t="shared" si="864"/>
        <v>High</v>
      </c>
      <c r="F9278" t="str">
        <f t="shared" si="865"/>
        <v>High</v>
      </c>
      <c r="G9278">
        <v>0.22</v>
      </c>
      <c r="H9278">
        <f>D9278*G9278</f>
        <v>1053.2456</v>
      </c>
      <c r="I9278">
        <v>2</v>
      </c>
      <c r="J9278" s="1">
        <v>45568</v>
      </c>
      <c r="K9278" s="1">
        <v>45575</v>
      </c>
      <c r="L9278" t="s">
        <v>20</v>
      </c>
      <c r="M9278" t="str">
        <f t="shared" si="866"/>
        <v>Premium customer</v>
      </c>
      <c r="N9278" t="s">
        <v>32</v>
      </c>
      <c r="O9278">
        <v>1254.21</v>
      </c>
      <c r="P9278" t="s">
        <v>44</v>
      </c>
      <c r="Q9278">
        <f>D9278-H9278</f>
        <v>3734.2343999999994</v>
      </c>
      <c r="R9278" t="str">
        <f t="shared" si="867"/>
        <v>Good</v>
      </c>
      <c r="S9278" t="str">
        <f t="shared" si="868"/>
        <v>Good</v>
      </c>
      <c r="T9278" t="str">
        <f t="shared" si="869"/>
        <v>High Impact</v>
      </c>
    </row>
    <row r="9279" spans="1:20">
      <c r="A9279" t="s">
        <v>9315</v>
      </c>
      <c r="B9279" t="s">
        <v>18</v>
      </c>
      <c r="C9279" t="s">
        <v>41</v>
      </c>
      <c r="D9279">
        <v>174.03</v>
      </c>
      <c r="E9279" t="str">
        <f t="shared" si="864"/>
        <v>Low</v>
      </c>
      <c r="F9279" t="str">
        <f t="shared" si="865"/>
        <v>Low</v>
      </c>
      <c r="G9279">
        <v>0.01</v>
      </c>
      <c r="H9279">
        <f>D9279*G9279</f>
        <v>1.7403</v>
      </c>
      <c r="I9279">
        <v>1</v>
      </c>
      <c r="J9279" s="1">
        <v>45436</v>
      </c>
      <c r="K9279" s="1">
        <v>45439</v>
      </c>
      <c r="L9279" t="s">
        <v>26</v>
      </c>
      <c r="M9279" t="str">
        <f t="shared" si="866"/>
        <v>Normal customer</v>
      </c>
      <c r="N9279" t="s">
        <v>21</v>
      </c>
      <c r="O9279">
        <v>41.35</v>
      </c>
      <c r="P9279" t="s">
        <v>39</v>
      </c>
      <c r="Q9279">
        <f>D9279-H9279</f>
        <v>172.28970000000001</v>
      </c>
      <c r="R9279" t="str">
        <f t="shared" si="867"/>
        <v>Bad</v>
      </c>
      <c r="S9279" t="str">
        <f t="shared" si="868"/>
        <v>Bad</v>
      </c>
      <c r="T9279" t="str">
        <f t="shared" si="869"/>
        <v>Normal</v>
      </c>
    </row>
    <row r="9280" spans="1:20">
      <c r="A9280" t="s">
        <v>9316</v>
      </c>
      <c r="B9280" t="s">
        <v>24</v>
      </c>
      <c r="C9280" t="s">
        <v>25</v>
      </c>
      <c r="D9280">
        <v>389.57</v>
      </c>
      <c r="E9280" t="str">
        <f t="shared" si="864"/>
        <v>Low</v>
      </c>
      <c r="F9280" t="str">
        <f t="shared" si="865"/>
        <v>Low</v>
      </c>
      <c r="G9280">
        <v>0.04</v>
      </c>
      <c r="H9280">
        <f>D9280*G9280</f>
        <v>15.582800000000001</v>
      </c>
      <c r="I9280">
        <v>6</v>
      </c>
      <c r="J9280" s="1">
        <v>45376</v>
      </c>
      <c r="K9280" s="1">
        <v>45379</v>
      </c>
      <c r="L9280" t="s">
        <v>20</v>
      </c>
      <c r="M9280" t="str">
        <f t="shared" si="866"/>
        <v>Normal customer</v>
      </c>
      <c r="N9280" t="s">
        <v>32</v>
      </c>
      <c r="O9280">
        <v>29.58</v>
      </c>
      <c r="P9280" t="s">
        <v>44</v>
      </c>
      <c r="Q9280">
        <f>D9280-H9280</f>
        <v>373.98719999999997</v>
      </c>
      <c r="R9280" t="str">
        <f t="shared" si="867"/>
        <v>Bad</v>
      </c>
      <c r="S9280" t="str">
        <f t="shared" si="868"/>
        <v>Bad</v>
      </c>
      <c r="T9280" t="str">
        <f t="shared" si="869"/>
        <v>Normal</v>
      </c>
    </row>
    <row r="9281" spans="1:20">
      <c r="A9281" t="s">
        <v>9317</v>
      </c>
      <c r="B9281" t="s">
        <v>18</v>
      </c>
      <c r="C9281" t="s">
        <v>38</v>
      </c>
      <c r="D9281">
        <v>2554.38</v>
      </c>
      <c r="E9281" t="str">
        <f t="shared" si="864"/>
        <v>High</v>
      </c>
      <c r="F9281" t="str">
        <f t="shared" si="865"/>
        <v>High</v>
      </c>
      <c r="G9281">
        <v>0.4</v>
      </c>
      <c r="H9281">
        <f>D9281*G9281</f>
        <v>1021.7520000000001</v>
      </c>
      <c r="I9281">
        <v>5</v>
      </c>
      <c r="J9281" s="1">
        <v>45389</v>
      </c>
      <c r="K9281" s="1">
        <v>45391</v>
      </c>
      <c r="L9281" t="s">
        <v>26</v>
      </c>
      <c r="M9281" t="str">
        <f t="shared" si="866"/>
        <v>Potential customer</v>
      </c>
      <c r="N9281" t="s">
        <v>27</v>
      </c>
      <c r="O9281">
        <v>388.27</v>
      </c>
      <c r="P9281" t="s">
        <v>28</v>
      </c>
      <c r="Q9281">
        <f>D9281-H9281</f>
        <v>1532.6280000000002</v>
      </c>
      <c r="R9281" t="str">
        <f t="shared" si="867"/>
        <v>Good</v>
      </c>
      <c r="S9281" t="str">
        <f t="shared" si="868"/>
        <v>Good</v>
      </c>
      <c r="T9281" t="str">
        <f t="shared" si="869"/>
        <v>High Impact</v>
      </c>
    </row>
    <row r="9282" spans="1:20">
      <c r="A9282" t="s">
        <v>9318</v>
      </c>
      <c r="B9282" t="s">
        <v>24</v>
      </c>
      <c r="C9282" t="s">
        <v>19</v>
      </c>
      <c r="D9282">
        <v>4570.66</v>
      </c>
      <c r="E9282" t="str">
        <f t="shared" si="864"/>
        <v>High</v>
      </c>
      <c r="F9282" t="str">
        <f t="shared" si="865"/>
        <v>High</v>
      </c>
      <c r="G9282">
        <v>7.0000000000000007E-2</v>
      </c>
      <c r="H9282">
        <f>D9282*G9282</f>
        <v>319.94620000000003</v>
      </c>
      <c r="I9282">
        <v>5</v>
      </c>
      <c r="J9282" s="1">
        <v>45197</v>
      </c>
      <c r="K9282" s="1">
        <v>45199</v>
      </c>
      <c r="L9282" t="s">
        <v>36</v>
      </c>
      <c r="M9282" t="str">
        <f t="shared" si="866"/>
        <v>Normal customer</v>
      </c>
      <c r="N9282" t="s">
        <v>27</v>
      </c>
      <c r="O9282">
        <v>789.24</v>
      </c>
      <c r="P9282" t="s">
        <v>53</v>
      </c>
      <c r="Q9282">
        <f>D9282-H9282</f>
        <v>4250.7137999999995</v>
      </c>
      <c r="R9282" t="str">
        <f t="shared" si="867"/>
        <v>Good</v>
      </c>
      <c r="S9282" t="str">
        <f t="shared" si="868"/>
        <v>Good</v>
      </c>
      <c r="T9282" t="str">
        <f t="shared" si="869"/>
        <v>High Impact</v>
      </c>
    </row>
    <row r="9283" spans="1:20">
      <c r="A9283" t="s">
        <v>9319</v>
      </c>
      <c r="B9283" t="s">
        <v>24</v>
      </c>
      <c r="C9283" t="s">
        <v>41</v>
      </c>
      <c r="D9283">
        <v>3680.9</v>
      </c>
      <c r="E9283" t="str">
        <f t="shared" ref="E9283:E9346" si="870">IF(D9283&gt;1000,"High","Low")</f>
        <v>High</v>
      </c>
      <c r="F9283" t="str">
        <f t="shared" ref="F9283:F9346" si="871">IF(D9283&gt;1000,"High",IF(D9283&gt;500,"Midium","Low"))</f>
        <v>High</v>
      </c>
      <c r="G9283">
        <v>0.35</v>
      </c>
      <c r="H9283">
        <f>D9283*G9283</f>
        <v>1288.3150000000001</v>
      </c>
      <c r="I9283">
        <v>9</v>
      </c>
      <c r="J9283" s="1">
        <v>45200</v>
      </c>
      <c r="K9283" s="1">
        <v>45201</v>
      </c>
      <c r="L9283" t="s">
        <v>36</v>
      </c>
      <c r="M9283" t="str">
        <f t="shared" ref="M9283:M9346" si="872">IF(AND(L9283="Member",D9283&gt;1000),"Premium customer",IF(AND(L9283="Regular",D9283&gt;1000),"Potential customer","Normal customer"))</f>
        <v>Normal customer</v>
      </c>
      <c r="N9283" t="s">
        <v>21</v>
      </c>
      <c r="O9283">
        <v>973.05</v>
      </c>
      <c r="P9283" t="s">
        <v>53</v>
      </c>
      <c r="Q9283">
        <f>D9283-H9283</f>
        <v>2392.585</v>
      </c>
      <c r="R9283" t="str">
        <f t="shared" ref="R9283:R9346" si="873">IF(AND(D9283&gt;1000,O9283&gt;300),"Good","Bad")</f>
        <v>Good</v>
      </c>
      <c r="S9283" t="str">
        <f t="shared" ref="S9283:S9346" si="874">IF(NOT(AND(D9283&gt;1000,O9283&gt;300)),"Bad","Good")</f>
        <v>Good</v>
      </c>
      <c r="T9283" t="str">
        <f t="shared" ref="T9283:T9346" si="875">IF(OR(D9283&gt;1000,G9283&gt;0.25),"High Impact","Normal")</f>
        <v>High Impact</v>
      </c>
    </row>
    <row r="9284" spans="1:20">
      <c r="A9284" t="s">
        <v>9320</v>
      </c>
      <c r="B9284" t="s">
        <v>24</v>
      </c>
      <c r="C9284" t="s">
        <v>31</v>
      </c>
      <c r="D9284">
        <v>3148.47</v>
      </c>
      <c r="E9284" t="str">
        <f t="shared" si="870"/>
        <v>High</v>
      </c>
      <c r="F9284" t="str">
        <f t="shared" si="871"/>
        <v>High</v>
      </c>
      <c r="G9284">
        <v>0.35</v>
      </c>
      <c r="H9284">
        <f>D9284*G9284</f>
        <v>1101.9644999999998</v>
      </c>
      <c r="I9284">
        <v>6</v>
      </c>
      <c r="J9284" s="1">
        <v>44995</v>
      </c>
      <c r="K9284" s="1">
        <v>44998</v>
      </c>
      <c r="L9284" t="s">
        <v>26</v>
      </c>
      <c r="M9284" t="str">
        <f t="shared" si="872"/>
        <v>Potential customer</v>
      </c>
      <c r="N9284" t="s">
        <v>21</v>
      </c>
      <c r="O9284">
        <v>828.7</v>
      </c>
      <c r="P9284" t="s">
        <v>39</v>
      </c>
      <c r="Q9284">
        <f>D9284-H9284</f>
        <v>2046.5055</v>
      </c>
      <c r="R9284" t="str">
        <f t="shared" si="873"/>
        <v>Good</v>
      </c>
      <c r="S9284" t="str">
        <f t="shared" si="874"/>
        <v>Good</v>
      </c>
      <c r="T9284" t="str">
        <f t="shared" si="875"/>
        <v>High Impact</v>
      </c>
    </row>
    <row r="9285" spans="1:20">
      <c r="A9285" t="s">
        <v>9321</v>
      </c>
      <c r="B9285" t="s">
        <v>46</v>
      </c>
      <c r="C9285" t="s">
        <v>19</v>
      </c>
      <c r="D9285">
        <v>254.85</v>
      </c>
      <c r="E9285" t="str">
        <f t="shared" si="870"/>
        <v>Low</v>
      </c>
      <c r="F9285" t="str">
        <f t="shared" si="871"/>
        <v>Low</v>
      </c>
      <c r="G9285">
        <v>0.5</v>
      </c>
      <c r="H9285">
        <f>D9285*G9285</f>
        <v>127.425</v>
      </c>
      <c r="I9285">
        <v>9</v>
      </c>
      <c r="J9285" s="1">
        <v>45272</v>
      </c>
      <c r="K9285" s="1">
        <v>45276</v>
      </c>
      <c r="L9285" t="s">
        <v>20</v>
      </c>
      <c r="M9285" t="str">
        <f t="shared" si="872"/>
        <v>Normal customer</v>
      </c>
      <c r="N9285" t="s">
        <v>21</v>
      </c>
      <c r="O9285">
        <v>22.36</v>
      </c>
      <c r="P9285" t="s">
        <v>28</v>
      </c>
      <c r="Q9285">
        <f>D9285-H9285</f>
        <v>127.425</v>
      </c>
      <c r="R9285" t="str">
        <f t="shared" si="873"/>
        <v>Bad</v>
      </c>
      <c r="S9285" t="str">
        <f t="shared" si="874"/>
        <v>Bad</v>
      </c>
      <c r="T9285" t="str">
        <f t="shared" si="875"/>
        <v>High Impact</v>
      </c>
    </row>
    <row r="9286" spans="1:20">
      <c r="A9286" t="s">
        <v>9322</v>
      </c>
      <c r="B9286" t="s">
        <v>18</v>
      </c>
      <c r="C9286" t="s">
        <v>41</v>
      </c>
      <c r="D9286">
        <v>1835.4</v>
      </c>
      <c r="E9286" t="str">
        <f t="shared" si="870"/>
        <v>High</v>
      </c>
      <c r="F9286" t="str">
        <f t="shared" si="871"/>
        <v>High</v>
      </c>
      <c r="G9286">
        <v>0.35</v>
      </c>
      <c r="H9286">
        <f>D9286*G9286</f>
        <v>642.39</v>
      </c>
      <c r="I9286">
        <v>4</v>
      </c>
      <c r="J9286" s="1">
        <v>45004</v>
      </c>
      <c r="K9286" s="1">
        <v>45010</v>
      </c>
      <c r="L9286" t="s">
        <v>36</v>
      </c>
      <c r="M9286" t="str">
        <f t="shared" si="872"/>
        <v>Normal customer</v>
      </c>
      <c r="N9286" t="s">
        <v>32</v>
      </c>
      <c r="O9286">
        <v>360.49</v>
      </c>
      <c r="P9286" t="s">
        <v>33</v>
      </c>
      <c r="Q9286">
        <f>D9286-H9286</f>
        <v>1193.0100000000002</v>
      </c>
      <c r="R9286" t="str">
        <f t="shared" si="873"/>
        <v>Good</v>
      </c>
      <c r="S9286" t="str">
        <f t="shared" si="874"/>
        <v>Good</v>
      </c>
      <c r="T9286" t="str">
        <f t="shared" si="875"/>
        <v>High Impact</v>
      </c>
    </row>
    <row r="9287" spans="1:20">
      <c r="A9287" t="s">
        <v>9323</v>
      </c>
      <c r="B9287" t="s">
        <v>18</v>
      </c>
      <c r="C9287" t="s">
        <v>38</v>
      </c>
      <c r="D9287">
        <v>1794.68</v>
      </c>
      <c r="E9287" t="str">
        <f t="shared" si="870"/>
        <v>High</v>
      </c>
      <c r="F9287" t="str">
        <f t="shared" si="871"/>
        <v>High</v>
      </c>
      <c r="G9287">
        <v>0.06</v>
      </c>
      <c r="H9287">
        <f>D9287*G9287</f>
        <v>107.6808</v>
      </c>
      <c r="I9287">
        <v>7</v>
      </c>
      <c r="J9287" s="1">
        <v>45059</v>
      </c>
      <c r="K9287" s="1">
        <v>45063</v>
      </c>
      <c r="L9287" t="s">
        <v>36</v>
      </c>
      <c r="M9287" t="str">
        <f t="shared" si="872"/>
        <v>Normal customer</v>
      </c>
      <c r="N9287" t="s">
        <v>27</v>
      </c>
      <c r="O9287">
        <v>512.9</v>
      </c>
      <c r="P9287" t="s">
        <v>33</v>
      </c>
      <c r="Q9287">
        <f>D9287-H9287</f>
        <v>1686.9992</v>
      </c>
      <c r="R9287" t="str">
        <f t="shared" si="873"/>
        <v>Good</v>
      </c>
      <c r="S9287" t="str">
        <f t="shared" si="874"/>
        <v>Good</v>
      </c>
      <c r="T9287" t="str">
        <f t="shared" si="875"/>
        <v>High Impact</v>
      </c>
    </row>
    <row r="9288" spans="1:20">
      <c r="A9288" t="s">
        <v>9324</v>
      </c>
      <c r="B9288" t="s">
        <v>30</v>
      </c>
      <c r="C9288" t="s">
        <v>38</v>
      </c>
      <c r="D9288">
        <v>2756.22</v>
      </c>
      <c r="E9288" t="str">
        <f t="shared" si="870"/>
        <v>High</v>
      </c>
      <c r="F9288" t="str">
        <f t="shared" si="871"/>
        <v>High</v>
      </c>
      <c r="G9288">
        <v>0.31</v>
      </c>
      <c r="H9288">
        <f>D9288*G9288</f>
        <v>854.42819999999995</v>
      </c>
      <c r="I9288">
        <v>4</v>
      </c>
      <c r="J9288" s="1">
        <v>45350</v>
      </c>
      <c r="K9288" s="1">
        <v>45353</v>
      </c>
      <c r="L9288" t="s">
        <v>26</v>
      </c>
      <c r="M9288" t="str">
        <f t="shared" si="872"/>
        <v>Potential customer</v>
      </c>
      <c r="N9288" t="s">
        <v>27</v>
      </c>
      <c r="O9288">
        <v>190.71</v>
      </c>
      <c r="P9288" t="s">
        <v>39</v>
      </c>
      <c r="Q9288">
        <f>D9288-H9288</f>
        <v>1901.7918</v>
      </c>
      <c r="R9288" t="str">
        <f t="shared" si="873"/>
        <v>Bad</v>
      </c>
      <c r="S9288" t="str">
        <f t="shared" si="874"/>
        <v>Bad</v>
      </c>
      <c r="T9288" t="str">
        <f t="shared" si="875"/>
        <v>High Impact</v>
      </c>
    </row>
    <row r="9289" spans="1:20">
      <c r="A9289" t="s">
        <v>9325</v>
      </c>
      <c r="B9289" t="s">
        <v>30</v>
      </c>
      <c r="C9289" t="s">
        <v>19</v>
      </c>
      <c r="D9289">
        <v>1363.36</v>
      </c>
      <c r="E9289" t="str">
        <f t="shared" si="870"/>
        <v>High</v>
      </c>
      <c r="F9289" t="str">
        <f t="shared" si="871"/>
        <v>High</v>
      </c>
      <c r="G9289">
        <v>0.26</v>
      </c>
      <c r="H9289">
        <f>D9289*G9289</f>
        <v>354.47359999999998</v>
      </c>
      <c r="I9289">
        <v>1</v>
      </c>
      <c r="J9289" s="1">
        <v>45331</v>
      </c>
      <c r="K9289" s="1">
        <v>45332</v>
      </c>
      <c r="L9289" t="s">
        <v>26</v>
      </c>
      <c r="M9289" t="str">
        <f t="shared" si="872"/>
        <v>Potential customer</v>
      </c>
      <c r="N9289" t="s">
        <v>27</v>
      </c>
      <c r="O9289">
        <v>190.38</v>
      </c>
      <c r="P9289" t="s">
        <v>39</v>
      </c>
      <c r="Q9289">
        <f>D9289-H9289</f>
        <v>1008.8863999999999</v>
      </c>
      <c r="R9289" t="str">
        <f t="shared" si="873"/>
        <v>Bad</v>
      </c>
      <c r="S9289" t="str">
        <f t="shared" si="874"/>
        <v>Bad</v>
      </c>
      <c r="T9289" t="str">
        <f t="shared" si="875"/>
        <v>High Impact</v>
      </c>
    </row>
    <row r="9290" spans="1:20">
      <c r="A9290" t="s">
        <v>9326</v>
      </c>
      <c r="B9290" t="s">
        <v>30</v>
      </c>
      <c r="C9290" t="s">
        <v>41</v>
      </c>
      <c r="D9290">
        <v>1409.06</v>
      </c>
      <c r="E9290" t="str">
        <f t="shared" si="870"/>
        <v>High</v>
      </c>
      <c r="F9290" t="str">
        <f t="shared" si="871"/>
        <v>High</v>
      </c>
      <c r="G9290">
        <v>0.46</v>
      </c>
      <c r="H9290">
        <f>D9290*G9290</f>
        <v>648.16759999999999</v>
      </c>
      <c r="I9290">
        <v>4</v>
      </c>
      <c r="J9290" s="1">
        <v>45630</v>
      </c>
      <c r="K9290" s="1">
        <v>45632</v>
      </c>
      <c r="L9290" t="s">
        <v>36</v>
      </c>
      <c r="M9290" t="str">
        <f t="shared" si="872"/>
        <v>Normal customer</v>
      </c>
      <c r="N9290" t="s">
        <v>27</v>
      </c>
      <c r="O9290">
        <v>189.29</v>
      </c>
      <c r="P9290" t="s">
        <v>44</v>
      </c>
      <c r="Q9290">
        <f>D9290-H9290</f>
        <v>760.89239999999995</v>
      </c>
      <c r="R9290" t="str">
        <f t="shared" si="873"/>
        <v>Bad</v>
      </c>
      <c r="S9290" t="str">
        <f t="shared" si="874"/>
        <v>Bad</v>
      </c>
      <c r="T9290" t="str">
        <f t="shared" si="875"/>
        <v>High Impact</v>
      </c>
    </row>
    <row r="9291" spans="1:20">
      <c r="A9291" t="s">
        <v>9327</v>
      </c>
      <c r="B9291" t="s">
        <v>30</v>
      </c>
      <c r="C9291" t="s">
        <v>31</v>
      </c>
      <c r="D9291">
        <v>3142.22</v>
      </c>
      <c r="E9291" t="str">
        <f t="shared" si="870"/>
        <v>High</v>
      </c>
      <c r="F9291" t="str">
        <f t="shared" si="871"/>
        <v>High</v>
      </c>
      <c r="G9291">
        <v>0.35</v>
      </c>
      <c r="H9291">
        <f>D9291*G9291</f>
        <v>1099.7769999999998</v>
      </c>
      <c r="I9291">
        <v>2</v>
      </c>
      <c r="J9291" s="1">
        <v>45289</v>
      </c>
      <c r="K9291" s="1">
        <v>45296</v>
      </c>
      <c r="L9291" t="s">
        <v>36</v>
      </c>
      <c r="M9291" t="str">
        <f t="shared" si="872"/>
        <v>Normal customer</v>
      </c>
      <c r="N9291" t="s">
        <v>21</v>
      </c>
      <c r="O9291">
        <v>291.82</v>
      </c>
      <c r="P9291" t="s">
        <v>28</v>
      </c>
      <c r="Q9291">
        <f>D9291-H9291</f>
        <v>2042.443</v>
      </c>
      <c r="R9291" t="str">
        <f t="shared" si="873"/>
        <v>Bad</v>
      </c>
      <c r="S9291" t="str">
        <f t="shared" si="874"/>
        <v>Bad</v>
      </c>
      <c r="T9291" t="str">
        <f t="shared" si="875"/>
        <v>High Impact</v>
      </c>
    </row>
    <row r="9292" spans="1:20">
      <c r="A9292" t="s">
        <v>9328</v>
      </c>
      <c r="B9292" t="s">
        <v>18</v>
      </c>
      <c r="C9292" t="s">
        <v>31</v>
      </c>
      <c r="D9292">
        <v>4728.38</v>
      </c>
      <c r="E9292" t="str">
        <f t="shared" si="870"/>
        <v>High</v>
      </c>
      <c r="F9292" t="str">
        <f t="shared" si="871"/>
        <v>High</v>
      </c>
      <c r="G9292">
        <v>0.26</v>
      </c>
      <c r="H9292">
        <f>D9292*G9292</f>
        <v>1229.3788000000002</v>
      </c>
      <c r="I9292">
        <v>5</v>
      </c>
      <c r="J9292" s="1">
        <v>45528</v>
      </c>
      <c r="K9292" s="1">
        <v>45529</v>
      </c>
      <c r="L9292" t="s">
        <v>20</v>
      </c>
      <c r="M9292" t="str">
        <f t="shared" si="872"/>
        <v>Premium customer</v>
      </c>
      <c r="N9292" t="s">
        <v>27</v>
      </c>
      <c r="O9292">
        <v>1393.4</v>
      </c>
      <c r="P9292" t="s">
        <v>28</v>
      </c>
      <c r="Q9292">
        <f>D9292-H9292</f>
        <v>3499.0011999999997</v>
      </c>
      <c r="R9292" t="str">
        <f t="shared" si="873"/>
        <v>Good</v>
      </c>
      <c r="S9292" t="str">
        <f t="shared" si="874"/>
        <v>Good</v>
      </c>
      <c r="T9292" t="str">
        <f t="shared" si="875"/>
        <v>High Impact</v>
      </c>
    </row>
    <row r="9293" spans="1:20">
      <c r="A9293" t="s">
        <v>9329</v>
      </c>
      <c r="B9293" t="s">
        <v>24</v>
      </c>
      <c r="C9293" t="s">
        <v>25</v>
      </c>
      <c r="D9293">
        <v>3334.88</v>
      </c>
      <c r="E9293" t="str">
        <f t="shared" si="870"/>
        <v>High</v>
      </c>
      <c r="F9293" t="str">
        <f t="shared" si="871"/>
        <v>High</v>
      </c>
      <c r="G9293">
        <v>0.31</v>
      </c>
      <c r="H9293">
        <f>D9293*G9293</f>
        <v>1033.8127999999999</v>
      </c>
      <c r="I9293">
        <v>2</v>
      </c>
      <c r="J9293" s="1">
        <v>45122</v>
      </c>
      <c r="K9293" s="1">
        <v>45125</v>
      </c>
      <c r="L9293" t="s">
        <v>20</v>
      </c>
      <c r="M9293" t="str">
        <f t="shared" si="872"/>
        <v>Premium customer</v>
      </c>
      <c r="N9293" t="s">
        <v>27</v>
      </c>
      <c r="O9293">
        <v>756.97</v>
      </c>
      <c r="P9293" t="s">
        <v>33</v>
      </c>
      <c r="Q9293">
        <f>D9293-H9293</f>
        <v>2301.0672000000004</v>
      </c>
      <c r="R9293" t="str">
        <f t="shared" si="873"/>
        <v>Good</v>
      </c>
      <c r="S9293" t="str">
        <f t="shared" si="874"/>
        <v>Good</v>
      </c>
      <c r="T9293" t="str">
        <f t="shared" si="875"/>
        <v>High Impact</v>
      </c>
    </row>
    <row r="9294" spans="1:20">
      <c r="A9294" t="s">
        <v>9330</v>
      </c>
      <c r="B9294" t="s">
        <v>24</v>
      </c>
      <c r="C9294" t="s">
        <v>19</v>
      </c>
      <c r="D9294">
        <v>3373.84</v>
      </c>
      <c r="E9294" t="str">
        <f t="shared" si="870"/>
        <v>High</v>
      </c>
      <c r="F9294" t="str">
        <f t="shared" si="871"/>
        <v>High</v>
      </c>
      <c r="G9294">
        <v>0.22</v>
      </c>
      <c r="H9294">
        <f>D9294*G9294</f>
        <v>742.24480000000005</v>
      </c>
      <c r="I9294">
        <v>2</v>
      </c>
      <c r="J9294" s="1">
        <v>45618</v>
      </c>
      <c r="K9294" s="1">
        <v>45619</v>
      </c>
      <c r="L9294" t="s">
        <v>26</v>
      </c>
      <c r="M9294" t="str">
        <f t="shared" si="872"/>
        <v>Potential customer</v>
      </c>
      <c r="N9294" t="s">
        <v>21</v>
      </c>
      <c r="O9294">
        <v>745.65</v>
      </c>
      <c r="P9294" t="s">
        <v>22</v>
      </c>
      <c r="Q9294">
        <f>D9294-H9294</f>
        <v>2631.5952000000002</v>
      </c>
      <c r="R9294" t="str">
        <f t="shared" si="873"/>
        <v>Good</v>
      </c>
      <c r="S9294" t="str">
        <f t="shared" si="874"/>
        <v>Good</v>
      </c>
      <c r="T9294" t="str">
        <f t="shared" si="875"/>
        <v>High Impact</v>
      </c>
    </row>
    <row r="9295" spans="1:20">
      <c r="A9295" t="s">
        <v>9331</v>
      </c>
      <c r="B9295" t="s">
        <v>46</v>
      </c>
      <c r="C9295" t="s">
        <v>41</v>
      </c>
      <c r="D9295">
        <v>4932.45</v>
      </c>
      <c r="E9295" t="str">
        <f t="shared" si="870"/>
        <v>High</v>
      </c>
      <c r="F9295" t="str">
        <f t="shared" si="871"/>
        <v>High</v>
      </c>
      <c r="G9295">
        <v>0.25</v>
      </c>
      <c r="H9295">
        <f>D9295*G9295</f>
        <v>1233.1125</v>
      </c>
      <c r="I9295">
        <v>4</v>
      </c>
      <c r="J9295" s="1">
        <v>45209</v>
      </c>
      <c r="K9295" s="1">
        <v>45212</v>
      </c>
      <c r="L9295" t="s">
        <v>36</v>
      </c>
      <c r="M9295" t="str">
        <f t="shared" si="872"/>
        <v>Normal customer</v>
      </c>
      <c r="N9295" t="s">
        <v>21</v>
      </c>
      <c r="O9295">
        <v>307.02999999999997</v>
      </c>
      <c r="P9295" t="s">
        <v>44</v>
      </c>
      <c r="Q9295">
        <f>D9295-H9295</f>
        <v>3699.3374999999996</v>
      </c>
      <c r="R9295" t="str">
        <f t="shared" si="873"/>
        <v>Good</v>
      </c>
      <c r="S9295" t="str">
        <f t="shared" si="874"/>
        <v>Good</v>
      </c>
      <c r="T9295" t="str">
        <f t="shared" si="875"/>
        <v>High Impact</v>
      </c>
    </row>
    <row r="9296" spans="1:20">
      <c r="A9296" t="s">
        <v>9332</v>
      </c>
      <c r="B9296" t="s">
        <v>24</v>
      </c>
      <c r="C9296" t="s">
        <v>19</v>
      </c>
      <c r="D9296">
        <v>852.04</v>
      </c>
      <c r="E9296" t="str">
        <f t="shared" si="870"/>
        <v>Low</v>
      </c>
      <c r="F9296" t="str">
        <f t="shared" si="871"/>
        <v>Midium</v>
      </c>
      <c r="G9296">
        <v>0.36</v>
      </c>
      <c r="H9296">
        <f>D9296*G9296</f>
        <v>306.73439999999999</v>
      </c>
      <c r="I9296">
        <v>7</v>
      </c>
      <c r="J9296" s="1">
        <v>45098</v>
      </c>
      <c r="K9296" s="1">
        <v>45105</v>
      </c>
      <c r="L9296" t="s">
        <v>20</v>
      </c>
      <c r="M9296" t="str">
        <f t="shared" si="872"/>
        <v>Normal customer</v>
      </c>
      <c r="N9296" t="s">
        <v>32</v>
      </c>
      <c r="O9296">
        <v>124.43</v>
      </c>
      <c r="P9296" t="s">
        <v>28</v>
      </c>
      <c r="Q9296">
        <f>D9296-H9296</f>
        <v>545.30559999999991</v>
      </c>
      <c r="R9296" t="str">
        <f t="shared" si="873"/>
        <v>Bad</v>
      </c>
      <c r="S9296" t="str">
        <f t="shared" si="874"/>
        <v>Bad</v>
      </c>
      <c r="T9296" t="str">
        <f t="shared" si="875"/>
        <v>High Impact</v>
      </c>
    </row>
    <row r="9297" spans="1:20">
      <c r="A9297" t="s">
        <v>9333</v>
      </c>
      <c r="B9297" t="s">
        <v>18</v>
      </c>
      <c r="C9297" t="s">
        <v>31</v>
      </c>
      <c r="D9297">
        <v>265.79000000000002</v>
      </c>
      <c r="E9297" t="str">
        <f t="shared" si="870"/>
        <v>Low</v>
      </c>
      <c r="F9297" t="str">
        <f t="shared" si="871"/>
        <v>Low</v>
      </c>
      <c r="G9297">
        <v>0.04</v>
      </c>
      <c r="H9297">
        <f>D9297*G9297</f>
        <v>10.631600000000001</v>
      </c>
      <c r="I9297">
        <v>3</v>
      </c>
      <c r="J9297" s="1">
        <v>45545</v>
      </c>
      <c r="K9297" s="1">
        <v>45546</v>
      </c>
      <c r="L9297" t="s">
        <v>20</v>
      </c>
      <c r="M9297" t="str">
        <f t="shared" si="872"/>
        <v>Normal customer</v>
      </c>
      <c r="N9297" t="s">
        <v>21</v>
      </c>
      <c r="O9297">
        <v>54.61</v>
      </c>
      <c r="P9297" t="s">
        <v>22</v>
      </c>
      <c r="Q9297">
        <f>D9297-H9297</f>
        <v>255.15840000000003</v>
      </c>
      <c r="R9297" t="str">
        <f t="shared" si="873"/>
        <v>Bad</v>
      </c>
      <c r="S9297" t="str">
        <f t="shared" si="874"/>
        <v>Bad</v>
      </c>
      <c r="T9297" t="str">
        <f t="shared" si="875"/>
        <v>Normal</v>
      </c>
    </row>
    <row r="9298" spans="1:20">
      <c r="A9298" t="s">
        <v>9334</v>
      </c>
      <c r="B9298" t="s">
        <v>18</v>
      </c>
      <c r="C9298" t="s">
        <v>41</v>
      </c>
      <c r="D9298">
        <v>3753.02</v>
      </c>
      <c r="E9298" t="str">
        <f t="shared" si="870"/>
        <v>High</v>
      </c>
      <c r="F9298" t="str">
        <f t="shared" si="871"/>
        <v>High</v>
      </c>
      <c r="G9298">
        <v>0.31</v>
      </c>
      <c r="H9298">
        <f>D9298*G9298</f>
        <v>1163.4362000000001</v>
      </c>
      <c r="I9298">
        <v>7</v>
      </c>
      <c r="J9298" s="1">
        <v>45507</v>
      </c>
      <c r="K9298" s="1">
        <v>45514</v>
      </c>
      <c r="L9298" t="s">
        <v>26</v>
      </c>
      <c r="M9298" t="str">
        <f t="shared" si="872"/>
        <v>Potential customer</v>
      </c>
      <c r="N9298" t="s">
        <v>27</v>
      </c>
      <c r="O9298">
        <v>644.07000000000005</v>
      </c>
      <c r="P9298" t="s">
        <v>28</v>
      </c>
      <c r="Q9298">
        <f>D9298-H9298</f>
        <v>2589.5837999999999</v>
      </c>
      <c r="R9298" t="str">
        <f t="shared" si="873"/>
        <v>Good</v>
      </c>
      <c r="S9298" t="str">
        <f t="shared" si="874"/>
        <v>Good</v>
      </c>
      <c r="T9298" t="str">
        <f t="shared" si="875"/>
        <v>High Impact</v>
      </c>
    </row>
    <row r="9299" spans="1:20">
      <c r="A9299" t="s">
        <v>9335</v>
      </c>
      <c r="B9299" t="s">
        <v>18</v>
      </c>
      <c r="C9299" t="s">
        <v>38</v>
      </c>
      <c r="D9299">
        <v>2250.06</v>
      </c>
      <c r="E9299" t="str">
        <f t="shared" si="870"/>
        <v>High</v>
      </c>
      <c r="F9299" t="str">
        <f t="shared" si="871"/>
        <v>High</v>
      </c>
      <c r="G9299">
        <v>0.04</v>
      </c>
      <c r="H9299">
        <f>D9299*G9299</f>
        <v>90.002399999999994</v>
      </c>
      <c r="I9299">
        <v>9</v>
      </c>
      <c r="J9299" s="1">
        <v>45286</v>
      </c>
      <c r="K9299" s="1">
        <v>45291</v>
      </c>
      <c r="L9299" t="s">
        <v>36</v>
      </c>
      <c r="M9299" t="str">
        <f t="shared" si="872"/>
        <v>Normal customer</v>
      </c>
      <c r="N9299" t="s">
        <v>27</v>
      </c>
      <c r="O9299">
        <v>520.27</v>
      </c>
      <c r="P9299" t="s">
        <v>28</v>
      </c>
      <c r="Q9299">
        <f>D9299-H9299</f>
        <v>2160.0576000000001</v>
      </c>
      <c r="R9299" t="str">
        <f t="shared" si="873"/>
        <v>Good</v>
      </c>
      <c r="S9299" t="str">
        <f t="shared" si="874"/>
        <v>Good</v>
      </c>
      <c r="T9299" t="str">
        <f t="shared" si="875"/>
        <v>High Impact</v>
      </c>
    </row>
    <row r="9300" spans="1:20">
      <c r="A9300" t="s">
        <v>9336</v>
      </c>
      <c r="B9300" t="s">
        <v>46</v>
      </c>
      <c r="C9300" t="s">
        <v>38</v>
      </c>
      <c r="D9300">
        <v>2201.23</v>
      </c>
      <c r="E9300" t="str">
        <f t="shared" si="870"/>
        <v>High</v>
      </c>
      <c r="F9300" t="str">
        <f t="shared" si="871"/>
        <v>High</v>
      </c>
      <c r="G9300">
        <v>0.43</v>
      </c>
      <c r="H9300">
        <f>D9300*G9300</f>
        <v>946.52890000000002</v>
      </c>
      <c r="I9300">
        <v>3</v>
      </c>
      <c r="J9300" s="1">
        <v>45577</v>
      </c>
      <c r="K9300" s="1">
        <v>45581</v>
      </c>
      <c r="L9300" t="s">
        <v>36</v>
      </c>
      <c r="M9300" t="str">
        <f t="shared" si="872"/>
        <v>Normal customer</v>
      </c>
      <c r="N9300" t="s">
        <v>27</v>
      </c>
      <c r="O9300">
        <v>565.4</v>
      </c>
      <c r="P9300" t="s">
        <v>22</v>
      </c>
      <c r="Q9300">
        <f>D9300-H9300</f>
        <v>1254.7011</v>
      </c>
      <c r="R9300" t="str">
        <f t="shared" si="873"/>
        <v>Good</v>
      </c>
      <c r="S9300" t="str">
        <f t="shared" si="874"/>
        <v>Good</v>
      </c>
      <c r="T9300" t="str">
        <f t="shared" si="875"/>
        <v>High Impact</v>
      </c>
    </row>
    <row r="9301" spans="1:20">
      <c r="A9301" t="s">
        <v>9337</v>
      </c>
      <c r="B9301" t="s">
        <v>30</v>
      </c>
      <c r="C9301" t="s">
        <v>41</v>
      </c>
      <c r="D9301">
        <v>1203.99</v>
      </c>
      <c r="E9301" t="str">
        <f t="shared" si="870"/>
        <v>High</v>
      </c>
      <c r="F9301" t="str">
        <f t="shared" si="871"/>
        <v>High</v>
      </c>
      <c r="G9301">
        <v>0.47</v>
      </c>
      <c r="H9301">
        <f>D9301*G9301</f>
        <v>565.87529999999992</v>
      </c>
      <c r="I9301">
        <v>4</v>
      </c>
      <c r="J9301" s="1">
        <v>44969</v>
      </c>
      <c r="K9301" s="1">
        <v>44974</v>
      </c>
      <c r="L9301" t="s">
        <v>26</v>
      </c>
      <c r="M9301" t="str">
        <f t="shared" si="872"/>
        <v>Potential customer</v>
      </c>
      <c r="N9301" t="s">
        <v>32</v>
      </c>
      <c r="O9301">
        <v>289.39</v>
      </c>
      <c r="P9301" t="s">
        <v>39</v>
      </c>
      <c r="Q9301">
        <f>D9301-H9301</f>
        <v>638.11470000000008</v>
      </c>
      <c r="R9301" t="str">
        <f t="shared" si="873"/>
        <v>Bad</v>
      </c>
      <c r="S9301" t="str">
        <f t="shared" si="874"/>
        <v>Bad</v>
      </c>
      <c r="T9301" t="str">
        <f t="shared" si="875"/>
        <v>High Impact</v>
      </c>
    </row>
    <row r="9302" spans="1:20">
      <c r="A9302" t="s">
        <v>9338</v>
      </c>
      <c r="B9302" t="s">
        <v>24</v>
      </c>
      <c r="C9302" t="s">
        <v>19</v>
      </c>
      <c r="D9302">
        <v>2583.63</v>
      </c>
      <c r="E9302" t="str">
        <f t="shared" si="870"/>
        <v>High</v>
      </c>
      <c r="F9302" t="str">
        <f t="shared" si="871"/>
        <v>High</v>
      </c>
      <c r="G9302">
        <v>0.39</v>
      </c>
      <c r="H9302">
        <f>D9302*G9302</f>
        <v>1007.6157000000001</v>
      </c>
      <c r="I9302">
        <v>1</v>
      </c>
      <c r="J9302" s="1">
        <v>45564</v>
      </c>
      <c r="K9302" s="1">
        <v>45567</v>
      </c>
      <c r="L9302" t="s">
        <v>20</v>
      </c>
      <c r="M9302" t="str">
        <f t="shared" si="872"/>
        <v>Premium customer</v>
      </c>
      <c r="N9302" t="s">
        <v>32</v>
      </c>
      <c r="O9302">
        <v>738.75</v>
      </c>
      <c r="P9302" t="s">
        <v>33</v>
      </c>
      <c r="Q9302">
        <f>D9302-H9302</f>
        <v>1576.0143</v>
      </c>
      <c r="R9302" t="str">
        <f t="shared" si="873"/>
        <v>Good</v>
      </c>
      <c r="S9302" t="str">
        <f t="shared" si="874"/>
        <v>Good</v>
      </c>
      <c r="T9302" t="str">
        <f t="shared" si="875"/>
        <v>High Impact</v>
      </c>
    </row>
    <row r="9303" spans="1:20">
      <c r="A9303" t="s">
        <v>9339</v>
      </c>
      <c r="B9303" t="s">
        <v>18</v>
      </c>
      <c r="C9303" t="s">
        <v>19</v>
      </c>
      <c r="D9303">
        <v>2266.64</v>
      </c>
      <c r="E9303" t="str">
        <f t="shared" si="870"/>
        <v>High</v>
      </c>
      <c r="F9303" t="str">
        <f t="shared" si="871"/>
        <v>High</v>
      </c>
      <c r="G9303">
        <v>0.36</v>
      </c>
      <c r="H9303">
        <f>D9303*G9303</f>
        <v>815.99039999999991</v>
      </c>
      <c r="I9303">
        <v>7</v>
      </c>
      <c r="J9303" s="1">
        <v>45217</v>
      </c>
      <c r="K9303" s="1">
        <v>45221</v>
      </c>
      <c r="L9303" t="s">
        <v>26</v>
      </c>
      <c r="M9303" t="str">
        <f t="shared" si="872"/>
        <v>Potential customer</v>
      </c>
      <c r="N9303" t="s">
        <v>32</v>
      </c>
      <c r="O9303">
        <v>427.03</v>
      </c>
      <c r="P9303" t="s">
        <v>33</v>
      </c>
      <c r="Q9303">
        <f>D9303-H9303</f>
        <v>1450.6496</v>
      </c>
      <c r="R9303" t="str">
        <f t="shared" si="873"/>
        <v>Good</v>
      </c>
      <c r="S9303" t="str">
        <f t="shared" si="874"/>
        <v>Good</v>
      </c>
      <c r="T9303" t="str">
        <f t="shared" si="875"/>
        <v>High Impact</v>
      </c>
    </row>
    <row r="9304" spans="1:20">
      <c r="A9304" t="s">
        <v>9340</v>
      </c>
      <c r="B9304" t="s">
        <v>18</v>
      </c>
      <c r="C9304" t="s">
        <v>38</v>
      </c>
      <c r="D9304">
        <v>1792.71</v>
      </c>
      <c r="E9304" t="str">
        <f t="shared" si="870"/>
        <v>High</v>
      </c>
      <c r="F9304" t="str">
        <f t="shared" si="871"/>
        <v>High</v>
      </c>
      <c r="G9304">
        <v>0.47</v>
      </c>
      <c r="H9304">
        <f>D9304*G9304</f>
        <v>842.57369999999992</v>
      </c>
      <c r="I9304">
        <v>1</v>
      </c>
      <c r="J9304" s="1">
        <v>45321</v>
      </c>
      <c r="K9304" s="1">
        <v>45326</v>
      </c>
      <c r="L9304" t="s">
        <v>26</v>
      </c>
      <c r="M9304" t="str">
        <f t="shared" si="872"/>
        <v>Potential customer</v>
      </c>
      <c r="N9304" t="s">
        <v>21</v>
      </c>
      <c r="O9304">
        <v>472</v>
      </c>
      <c r="P9304" t="s">
        <v>53</v>
      </c>
      <c r="Q9304">
        <f>D9304-H9304</f>
        <v>950.13630000000012</v>
      </c>
      <c r="R9304" t="str">
        <f t="shared" si="873"/>
        <v>Good</v>
      </c>
      <c r="S9304" t="str">
        <f t="shared" si="874"/>
        <v>Good</v>
      </c>
      <c r="T9304" t="str">
        <f t="shared" si="875"/>
        <v>High Impact</v>
      </c>
    </row>
    <row r="9305" spans="1:20">
      <c r="A9305" t="s">
        <v>9341</v>
      </c>
      <c r="B9305" t="s">
        <v>30</v>
      </c>
      <c r="C9305" t="s">
        <v>38</v>
      </c>
      <c r="D9305">
        <v>2269.4499999999998</v>
      </c>
      <c r="E9305" t="str">
        <f t="shared" si="870"/>
        <v>High</v>
      </c>
      <c r="F9305" t="str">
        <f t="shared" si="871"/>
        <v>High</v>
      </c>
      <c r="G9305">
        <v>0.11</v>
      </c>
      <c r="H9305">
        <f>D9305*G9305</f>
        <v>249.63949999999997</v>
      </c>
      <c r="I9305">
        <v>3</v>
      </c>
      <c r="J9305" s="1">
        <v>45156</v>
      </c>
      <c r="K9305" s="1">
        <v>45162</v>
      </c>
      <c r="L9305" t="s">
        <v>36</v>
      </c>
      <c r="M9305" t="str">
        <f t="shared" si="872"/>
        <v>Normal customer</v>
      </c>
      <c r="N9305" t="s">
        <v>27</v>
      </c>
      <c r="O9305">
        <v>671.41</v>
      </c>
      <c r="P9305" t="s">
        <v>44</v>
      </c>
      <c r="Q9305">
        <f>D9305-H9305</f>
        <v>2019.8104999999998</v>
      </c>
      <c r="R9305" t="str">
        <f t="shared" si="873"/>
        <v>Good</v>
      </c>
      <c r="S9305" t="str">
        <f t="shared" si="874"/>
        <v>Good</v>
      </c>
      <c r="T9305" t="str">
        <f t="shared" si="875"/>
        <v>High Impact</v>
      </c>
    </row>
    <row r="9306" spans="1:20">
      <c r="A9306" t="s">
        <v>9342</v>
      </c>
      <c r="B9306" t="s">
        <v>18</v>
      </c>
      <c r="C9306" t="s">
        <v>31</v>
      </c>
      <c r="D9306">
        <v>1980.79</v>
      </c>
      <c r="E9306" t="str">
        <f t="shared" si="870"/>
        <v>High</v>
      </c>
      <c r="F9306" t="str">
        <f t="shared" si="871"/>
        <v>High</v>
      </c>
      <c r="G9306">
        <v>0.11</v>
      </c>
      <c r="H9306">
        <f>D9306*G9306</f>
        <v>217.8869</v>
      </c>
      <c r="I9306">
        <v>9</v>
      </c>
      <c r="J9306" s="1">
        <v>45236</v>
      </c>
      <c r="K9306" s="1">
        <v>45237</v>
      </c>
      <c r="L9306" t="s">
        <v>36</v>
      </c>
      <c r="M9306" t="str">
        <f t="shared" si="872"/>
        <v>Normal customer</v>
      </c>
      <c r="N9306" t="s">
        <v>32</v>
      </c>
      <c r="O9306">
        <v>351.96</v>
      </c>
      <c r="P9306" t="s">
        <v>44</v>
      </c>
      <c r="Q9306">
        <f>D9306-H9306</f>
        <v>1762.9031</v>
      </c>
      <c r="R9306" t="str">
        <f t="shared" si="873"/>
        <v>Good</v>
      </c>
      <c r="S9306" t="str">
        <f t="shared" si="874"/>
        <v>Good</v>
      </c>
      <c r="T9306" t="str">
        <f t="shared" si="875"/>
        <v>High Impact</v>
      </c>
    </row>
    <row r="9307" spans="1:20">
      <c r="A9307" t="s">
        <v>9343</v>
      </c>
      <c r="B9307" t="s">
        <v>24</v>
      </c>
      <c r="C9307" t="s">
        <v>41</v>
      </c>
      <c r="D9307">
        <v>4705.49</v>
      </c>
      <c r="E9307" t="str">
        <f t="shared" si="870"/>
        <v>High</v>
      </c>
      <c r="F9307" t="str">
        <f t="shared" si="871"/>
        <v>High</v>
      </c>
      <c r="G9307">
        <v>0.24</v>
      </c>
      <c r="H9307">
        <f>D9307*G9307</f>
        <v>1129.3175999999999</v>
      </c>
      <c r="I9307">
        <v>5</v>
      </c>
      <c r="J9307" s="1">
        <v>45232</v>
      </c>
      <c r="K9307" s="1">
        <v>45233</v>
      </c>
      <c r="L9307" t="s">
        <v>26</v>
      </c>
      <c r="M9307" t="str">
        <f t="shared" si="872"/>
        <v>Potential customer</v>
      </c>
      <c r="N9307" t="s">
        <v>27</v>
      </c>
      <c r="O9307">
        <v>252.42</v>
      </c>
      <c r="P9307" t="s">
        <v>39</v>
      </c>
      <c r="Q9307">
        <f>D9307-H9307</f>
        <v>3576.1723999999999</v>
      </c>
      <c r="R9307" t="str">
        <f t="shared" si="873"/>
        <v>Bad</v>
      </c>
      <c r="S9307" t="str">
        <f t="shared" si="874"/>
        <v>Bad</v>
      </c>
      <c r="T9307" t="str">
        <f t="shared" si="875"/>
        <v>High Impact</v>
      </c>
    </row>
    <row r="9308" spans="1:20">
      <c r="A9308" t="s">
        <v>9344</v>
      </c>
      <c r="B9308" t="s">
        <v>46</v>
      </c>
      <c r="C9308" t="s">
        <v>19</v>
      </c>
      <c r="D9308">
        <v>4903.2299999999996</v>
      </c>
      <c r="E9308" t="str">
        <f t="shared" si="870"/>
        <v>High</v>
      </c>
      <c r="F9308" t="str">
        <f t="shared" si="871"/>
        <v>High</v>
      </c>
      <c r="G9308">
        <v>0</v>
      </c>
      <c r="H9308">
        <f>D9308*G9308</f>
        <v>0</v>
      </c>
      <c r="I9308">
        <v>2</v>
      </c>
      <c r="J9308" s="1">
        <v>45428</v>
      </c>
      <c r="K9308" s="1">
        <v>45432</v>
      </c>
      <c r="L9308" t="s">
        <v>20</v>
      </c>
      <c r="M9308" t="str">
        <f t="shared" si="872"/>
        <v>Premium customer</v>
      </c>
      <c r="N9308" t="s">
        <v>32</v>
      </c>
      <c r="O9308">
        <v>645.38</v>
      </c>
      <c r="P9308" t="s">
        <v>33</v>
      </c>
      <c r="Q9308">
        <f>D9308-H9308</f>
        <v>4903.2299999999996</v>
      </c>
      <c r="R9308" t="str">
        <f t="shared" si="873"/>
        <v>Good</v>
      </c>
      <c r="S9308" t="str">
        <f t="shared" si="874"/>
        <v>Good</v>
      </c>
      <c r="T9308" t="str">
        <f t="shared" si="875"/>
        <v>High Impact</v>
      </c>
    </row>
    <row r="9309" spans="1:20">
      <c r="A9309" t="s">
        <v>9345</v>
      </c>
      <c r="B9309" t="s">
        <v>18</v>
      </c>
      <c r="C9309" t="s">
        <v>31</v>
      </c>
      <c r="D9309">
        <v>4215.51</v>
      </c>
      <c r="E9309" t="str">
        <f t="shared" si="870"/>
        <v>High</v>
      </c>
      <c r="F9309" t="str">
        <f t="shared" si="871"/>
        <v>High</v>
      </c>
      <c r="G9309">
        <v>0.48</v>
      </c>
      <c r="H9309">
        <f>D9309*G9309</f>
        <v>2023.4448</v>
      </c>
      <c r="I9309">
        <v>9</v>
      </c>
      <c r="J9309" s="1">
        <v>45115</v>
      </c>
      <c r="K9309" s="1">
        <v>45118</v>
      </c>
      <c r="L9309" t="s">
        <v>20</v>
      </c>
      <c r="M9309" t="str">
        <f t="shared" si="872"/>
        <v>Premium customer</v>
      </c>
      <c r="N9309" t="s">
        <v>21</v>
      </c>
      <c r="O9309">
        <v>777.36</v>
      </c>
      <c r="P9309" t="s">
        <v>39</v>
      </c>
      <c r="Q9309">
        <f>D9309-H9309</f>
        <v>2192.0652</v>
      </c>
      <c r="R9309" t="str">
        <f t="shared" si="873"/>
        <v>Good</v>
      </c>
      <c r="S9309" t="str">
        <f t="shared" si="874"/>
        <v>Good</v>
      </c>
      <c r="T9309" t="str">
        <f t="shared" si="875"/>
        <v>High Impact</v>
      </c>
    </row>
    <row r="9310" spans="1:20">
      <c r="A9310" t="s">
        <v>9346</v>
      </c>
      <c r="B9310" t="s">
        <v>24</v>
      </c>
      <c r="C9310" t="s">
        <v>19</v>
      </c>
      <c r="D9310">
        <v>4953.03</v>
      </c>
      <c r="E9310" t="str">
        <f t="shared" si="870"/>
        <v>High</v>
      </c>
      <c r="F9310" t="str">
        <f t="shared" si="871"/>
        <v>High</v>
      </c>
      <c r="G9310">
        <v>0.02</v>
      </c>
      <c r="H9310">
        <f>D9310*G9310</f>
        <v>99.060599999999994</v>
      </c>
      <c r="I9310">
        <v>6</v>
      </c>
      <c r="J9310" s="1">
        <v>45315</v>
      </c>
      <c r="K9310" s="1">
        <v>45321</v>
      </c>
      <c r="L9310" t="s">
        <v>20</v>
      </c>
      <c r="M9310" t="str">
        <f t="shared" si="872"/>
        <v>Premium customer</v>
      </c>
      <c r="N9310" t="s">
        <v>21</v>
      </c>
      <c r="O9310">
        <v>1090.23</v>
      </c>
      <c r="P9310" t="s">
        <v>44</v>
      </c>
      <c r="Q9310">
        <f>D9310-H9310</f>
        <v>4853.9694</v>
      </c>
      <c r="R9310" t="str">
        <f t="shared" si="873"/>
        <v>Good</v>
      </c>
      <c r="S9310" t="str">
        <f t="shared" si="874"/>
        <v>Good</v>
      </c>
      <c r="T9310" t="str">
        <f t="shared" si="875"/>
        <v>High Impact</v>
      </c>
    </row>
    <row r="9311" spans="1:20">
      <c r="A9311" t="s">
        <v>9347</v>
      </c>
      <c r="B9311" t="s">
        <v>18</v>
      </c>
      <c r="C9311" t="s">
        <v>38</v>
      </c>
      <c r="D9311">
        <v>1402.03</v>
      </c>
      <c r="E9311" t="str">
        <f t="shared" si="870"/>
        <v>High</v>
      </c>
      <c r="F9311" t="str">
        <f t="shared" si="871"/>
        <v>High</v>
      </c>
      <c r="G9311">
        <v>0.3</v>
      </c>
      <c r="H9311">
        <f>D9311*G9311</f>
        <v>420.60899999999998</v>
      </c>
      <c r="I9311">
        <v>9</v>
      </c>
      <c r="J9311" s="1">
        <v>45041</v>
      </c>
      <c r="K9311" s="1">
        <v>45046</v>
      </c>
      <c r="L9311" t="s">
        <v>26</v>
      </c>
      <c r="M9311" t="str">
        <f t="shared" si="872"/>
        <v>Potential customer</v>
      </c>
      <c r="N9311" t="s">
        <v>27</v>
      </c>
      <c r="O9311">
        <v>277.64999999999998</v>
      </c>
      <c r="P9311" t="s">
        <v>53</v>
      </c>
      <c r="Q9311">
        <f>D9311-H9311</f>
        <v>981.42100000000005</v>
      </c>
      <c r="R9311" t="str">
        <f t="shared" si="873"/>
        <v>Bad</v>
      </c>
      <c r="S9311" t="str">
        <f t="shared" si="874"/>
        <v>Bad</v>
      </c>
      <c r="T9311" t="str">
        <f t="shared" si="875"/>
        <v>High Impact</v>
      </c>
    </row>
    <row r="9312" spans="1:20">
      <c r="A9312" t="s">
        <v>9348</v>
      </c>
      <c r="B9312" t="s">
        <v>30</v>
      </c>
      <c r="C9312" t="s">
        <v>41</v>
      </c>
      <c r="D9312">
        <v>4230.33</v>
      </c>
      <c r="E9312" t="str">
        <f t="shared" si="870"/>
        <v>High</v>
      </c>
      <c r="F9312" t="str">
        <f t="shared" si="871"/>
        <v>High</v>
      </c>
      <c r="G9312">
        <v>0.18</v>
      </c>
      <c r="H9312">
        <f>D9312*G9312</f>
        <v>761.45939999999996</v>
      </c>
      <c r="I9312">
        <v>4</v>
      </c>
      <c r="J9312" s="1">
        <v>45283</v>
      </c>
      <c r="K9312" s="1">
        <v>45286</v>
      </c>
      <c r="L9312" t="s">
        <v>26</v>
      </c>
      <c r="M9312" t="str">
        <f t="shared" si="872"/>
        <v>Potential customer</v>
      </c>
      <c r="N9312" t="s">
        <v>27</v>
      </c>
      <c r="O9312">
        <v>896.75</v>
      </c>
      <c r="P9312" t="s">
        <v>39</v>
      </c>
      <c r="Q9312">
        <f>D9312-H9312</f>
        <v>3468.8706000000002</v>
      </c>
      <c r="R9312" t="str">
        <f t="shared" si="873"/>
        <v>Good</v>
      </c>
      <c r="S9312" t="str">
        <f t="shared" si="874"/>
        <v>Good</v>
      </c>
      <c r="T9312" t="str">
        <f t="shared" si="875"/>
        <v>High Impact</v>
      </c>
    </row>
    <row r="9313" spans="1:20">
      <c r="A9313" t="s">
        <v>9349</v>
      </c>
      <c r="B9313" t="s">
        <v>18</v>
      </c>
      <c r="C9313" t="s">
        <v>25</v>
      </c>
      <c r="D9313">
        <v>2092.48</v>
      </c>
      <c r="E9313" t="str">
        <f t="shared" si="870"/>
        <v>High</v>
      </c>
      <c r="F9313" t="str">
        <f t="shared" si="871"/>
        <v>High</v>
      </c>
      <c r="G9313">
        <v>0.05</v>
      </c>
      <c r="H9313">
        <f>D9313*G9313</f>
        <v>104.62400000000001</v>
      </c>
      <c r="I9313">
        <v>6</v>
      </c>
      <c r="J9313" s="1">
        <v>45080</v>
      </c>
      <c r="K9313" s="1">
        <v>45087</v>
      </c>
      <c r="L9313" t="s">
        <v>36</v>
      </c>
      <c r="M9313" t="str">
        <f t="shared" si="872"/>
        <v>Normal customer</v>
      </c>
      <c r="N9313" t="s">
        <v>32</v>
      </c>
      <c r="O9313">
        <v>482.63</v>
      </c>
      <c r="P9313" t="s">
        <v>39</v>
      </c>
      <c r="Q9313">
        <f>D9313-H9313</f>
        <v>1987.856</v>
      </c>
      <c r="R9313" t="str">
        <f t="shared" si="873"/>
        <v>Good</v>
      </c>
      <c r="S9313" t="str">
        <f t="shared" si="874"/>
        <v>Good</v>
      </c>
      <c r="T9313" t="str">
        <f t="shared" si="875"/>
        <v>High Impact</v>
      </c>
    </row>
    <row r="9314" spans="1:20">
      <c r="A9314" t="s">
        <v>9350</v>
      </c>
      <c r="B9314" t="s">
        <v>18</v>
      </c>
      <c r="C9314" t="s">
        <v>41</v>
      </c>
      <c r="D9314">
        <v>3756.07</v>
      </c>
      <c r="E9314" t="str">
        <f t="shared" si="870"/>
        <v>High</v>
      </c>
      <c r="F9314" t="str">
        <f t="shared" si="871"/>
        <v>High</v>
      </c>
      <c r="G9314">
        <v>0.01</v>
      </c>
      <c r="H9314">
        <f>D9314*G9314</f>
        <v>37.560700000000004</v>
      </c>
      <c r="I9314">
        <v>7</v>
      </c>
      <c r="J9314" s="1">
        <v>45279</v>
      </c>
      <c r="K9314" s="1">
        <v>45280</v>
      </c>
      <c r="L9314" t="s">
        <v>26</v>
      </c>
      <c r="M9314" t="str">
        <f t="shared" si="872"/>
        <v>Potential customer</v>
      </c>
      <c r="N9314" t="s">
        <v>27</v>
      </c>
      <c r="O9314">
        <v>654.11</v>
      </c>
      <c r="P9314" t="s">
        <v>44</v>
      </c>
      <c r="Q9314">
        <f>D9314-H9314</f>
        <v>3718.5093000000002</v>
      </c>
      <c r="R9314" t="str">
        <f t="shared" si="873"/>
        <v>Good</v>
      </c>
      <c r="S9314" t="str">
        <f t="shared" si="874"/>
        <v>Good</v>
      </c>
      <c r="T9314" t="str">
        <f t="shared" si="875"/>
        <v>High Impact</v>
      </c>
    </row>
    <row r="9315" spans="1:20">
      <c r="A9315" t="s">
        <v>9351</v>
      </c>
      <c r="B9315" t="s">
        <v>46</v>
      </c>
      <c r="C9315" t="s">
        <v>25</v>
      </c>
      <c r="D9315">
        <v>1086.82</v>
      </c>
      <c r="E9315" t="str">
        <f t="shared" si="870"/>
        <v>High</v>
      </c>
      <c r="F9315" t="str">
        <f t="shared" si="871"/>
        <v>High</v>
      </c>
      <c r="G9315">
        <v>0.13</v>
      </c>
      <c r="H9315">
        <f>D9315*G9315</f>
        <v>141.28659999999999</v>
      </c>
      <c r="I9315">
        <v>6</v>
      </c>
      <c r="J9315" s="1">
        <v>45599</v>
      </c>
      <c r="K9315" s="1">
        <v>45601</v>
      </c>
      <c r="L9315" t="s">
        <v>36</v>
      </c>
      <c r="M9315" t="str">
        <f t="shared" si="872"/>
        <v>Normal customer</v>
      </c>
      <c r="N9315" t="s">
        <v>27</v>
      </c>
      <c r="O9315">
        <v>279.33</v>
      </c>
      <c r="P9315" t="s">
        <v>33</v>
      </c>
      <c r="Q9315">
        <f>D9315-H9315</f>
        <v>945.53339999999992</v>
      </c>
      <c r="R9315" t="str">
        <f t="shared" si="873"/>
        <v>Bad</v>
      </c>
      <c r="S9315" t="str">
        <f t="shared" si="874"/>
        <v>Bad</v>
      </c>
      <c r="T9315" t="str">
        <f t="shared" si="875"/>
        <v>High Impact</v>
      </c>
    </row>
    <row r="9316" spans="1:20">
      <c r="A9316" t="s">
        <v>9352</v>
      </c>
      <c r="B9316" t="s">
        <v>30</v>
      </c>
      <c r="C9316" t="s">
        <v>31</v>
      </c>
      <c r="D9316">
        <v>4078.58</v>
      </c>
      <c r="E9316" t="str">
        <f t="shared" si="870"/>
        <v>High</v>
      </c>
      <c r="F9316" t="str">
        <f t="shared" si="871"/>
        <v>High</v>
      </c>
      <c r="G9316">
        <v>0.05</v>
      </c>
      <c r="H9316">
        <f>D9316*G9316</f>
        <v>203.929</v>
      </c>
      <c r="I9316">
        <v>4</v>
      </c>
      <c r="J9316" s="1">
        <v>45077</v>
      </c>
      <c r="K9316" s="1">
        <v>45079</v>
      </c>
      <c r="L9316" t="s">
        <v>20</v>
      </c>
      <c r="M9316" t="str">
        <f t="shared" si="872"/>
        <v>Premium customer</v>
      </c>
      <c r="N9316" t="s">
        <v>27</v>
      </c>
      <c r="O9316">
        <v>882.7</v>
      </c>
      <c r="P9316" t="s">
        <v>44</v>
      </c>
      <c r="Q9316">
        <f>D9316-H9316</f>
        <v>3874.6509999999998</v>
      </c>
      <c r="R9316" t="str">
        <f t="shared" si="873"/>
        <v>Good</v>
      </c>
      <c r="S9316" t="str">
        <f t="shared" si="874"/>
        <v>Good</v>
      </c>
      <c r="T9316" t="str">
        <f t="shared" si="875"/>
        <v>High Impact</v>
      </c>
    </row>
    <row r="9317" spans="1:20">
      <c r="A9317" t="s">
        <v>9353</v>
      </c>
      <c r="B9317" t="s">
        <v>30</v>
      </c>
      <c r="C9317" t="s">
        <v>25</v>
      </c>
      <c r="D9317">
        <v>508.98</v>
      </c>
      <c r="E9317" t="str">
        <f t="shared" si="870"/>
        <v>Low</v>
      </c>
      <c r="F9317" t="str">
        <f t="shared" si="871"/>
        <v>Midium</v>
      </c>
      <c r="G9317">
        <v>0.47</v>
      </c>
      <c r="H9317">
        <f>D9317*G9317</f>
        <v>239.22059999999999</v>
      </c>
      <c r="I9317">
        <v>8</v>
      </c>
      <c r="J9317" s="1">
        <v>45125</v>
      </c>
      <c r="K9317" s="1">
        <v>45128</v>
      </c>
      <c r="L9317" t="s">
        <v>26</v>
      </c>
      <c r="M9317" t="str">
        <f t="shared" si="872"/>
        <v>Normal customer</v>
      </c>
      <c r="N9317" t="s">
        <v>27</v>
      </c>
      <c r="O9317">
        <v>124.17</v>
      </c>
      <c r="P9317" t="s">
        <v>53</v>
      </c>
      <c r="Q9317">
        <f>D9317-H9317</f>
        <v>269.75940000000003</v>
      </c>
      <c r="R9317" t="str">
        <f t="shared" si="873"/>
        <v>Bad</v>
      </c>
      <c r="S9317" t="str">
        <f t="shared" si="874"/>
        <v>Bad</v>
      </c>
      <c r="T9317" t="str">
        <f t="shared" si="875"/>
        <v>High Impact</v>
      </c>
    </row>
    <row r="9318" spans="1:20">
      <c r="A9318" t="s">
        <v>9354</v>
      </c>
      <c r="B9318" t="s">
        <v>46</v>
      </c>
      <c r="C9318" t="s">
        <v>25</v>
      </c>
      <c r="D9318">
        <v>1425.73</v>
      </c>
      <c r="E9318" t="str">
        <f t="shared" si="870"/>
        <v>High</v>
      </c>
      <c r="F9318" t="str">
        <f t="shared" si="871"/>
        <v>High</v>
      </c>
      <c r="G9318">
        <v>0.12</v>
      </c>
      <c r="H9318">
        <f>D9318*G9318</f>
        <v>171.08760000000001</v>
      </c>
      <c r="I9318">
        <v>6</v>
      </c>
      <c r="J9318" s="1">
        <v>45198</v>
      </c>
      <c r="K9318" s="1">
        <v>45199</v>
      </c>
      <c r="L9318" t="s">
        <v>36</v>
      </c>
      <c r="M9318" t="str">
        <f t="shared" si="872"/>
        <v>Normal customer</v>
      </c>
      <c r="N9318" t="s">
        <v>27</v>
      </c>
      <c r="O9318">
        <v>306.89</v>
      </c>
      <c r="P9318" t="s">
        <v>28</v>
      </c>
      <c r="Q9318">
        <f>D9318-H9318</f>
        <v>1254.6424</v>
      </c>
      <c r="R9318" t="str">
        <f t="shared" si="873"/>
        <v>Good</v>
      </c>
      <c r="S9318" t="str">
        <f t="shared" si="874"/>
        <v>Good</v>
      </c>
      <c r="T9318" t="str">
        <f t="shared" si="875"/>
        <v>High Impact</v>
      </c>
    </row>
    <row r="9319" spans="1:20">
      <c r="A9319" t="s">
        <v>9355</v>
      </c>
      <c r="B9319" t="s">
        <v>18</v>
      </c>
      <c r="C9319" t="s">
        <v>31</v>
      </c>
      <c r="D9319">
        <v>4127.57</v>
      </c>
      <c r="E9319" t="str">
        <f t="shared" si="870"/>
        <v>High</v>
      </c>
      <c r="F9319" t="str">
        <f t="shared" si="871"/>
        <v>High</v>
      </c>
      <c r="G9319">
        <v>0.05</v>
      </c>
      <c r="H9319">
        <f>D9319*G9319</f>
        <v>206.3785</v>
      </c>
      <c r="I9319">
        <v>2</v>
      </c>
      <c r="J9319" s="1">
        <v>45383</v>
      </c>
      <c r="K9319" s="1">
        <v>45384</v>
      </c>
      <c r="L9319" t="s">
        <v>20</v>
      </c>
      <c r="M9319" t="str">
        <f t="shared" si="872"/>
        <v>Premium customer</v>
      </c>
      <c r="N9319" t="s">
        <v>27</v>
      </c>
      <c r="O9319">
        <v>317.85000000000002</v>
      </c>
      <c r="P9319" t="s">
        <v>33</v>
      </c>
      <c r="Q9319">
        <f>D9319-H9319</f>
        <v>3921.1914999999999</v>
      </c>
      <c r="R9319" t="str">
        <f t="shared" si="873"/>
        <v>Good</v>
      </c>
      <c r="S9319" t="str">
        <f t="shared" si="874"/>
        <v>Good</v>
      </c>
      <c r="T9319" t="str">
        <f t="shared" si="875"/>
        <v>High Impact</v>
      </c>
    </row>
    <row r="9320" spans="1:20">
      <c r="A9320" t="s">
        <v>9356</v>
      </c>
      <c r="B9320" t="s">
        <v>24</v>
      </c>
      <c r="C9320" t="s">
        <v>41</v>
      </c>
      <c r="D9320">
        <v>3761.08</v>
      </c>
      <c r="E9320" t="str">
        <f t="shared" si="870"/>
        <v>High</v>
      </c>
      <c r="F9320" t="str">
        <f t="shared" si="871"/>
        <v>High</v>
      </c>
      <c r="G9320">
        <v>0.38</v>
      </c>
      <c r="H9320">
        <f>D9320*G9320</f>
        <v>1429.2103999999999</v>
      </c>
      <c r="I9320">
        <v>6</v>
      </c>
      <c r="J9320" s="1">
        <v>45466</v>
      </c>
      <c r="K9320" s="1">
        <v>45468</v>
      </c>
      <c r="L9320" t="s">
        <v>36</v>
      </c>
      <c r="M9320" t="str">
        <f t="shared" si="872"/>
        <v>Normal customer</v>
      </c>
      <c r="N9320" t="s">
        <v>21</v>
      </c>
      <c r="O9320">
        <v>333.83</v>
      </c>
      <c r="P9320" t="s">
        <v>53</v>
      </c>
      <c r="Q9320">
        <f>D9320-H9320</f>
        <v>2331.8696</v>
      </c>
      <c r="R9320" t="str">
        <f t="shared" si="873"/>
        <v>Good</v>
      </c>
      <c r="S9320" t="str">
        <f t="shared" si="874"/>
        <v>Good</v>
      </c>
      <c r="T9320" t="str">
        <f t="shared" si="875"/>
        <v>High Impact</v>
      </c>
    </row>
    <row r="9321" spans="1:20">
      <c r="A9321" t="s">
        <v>9357</v>
      </c>
      <c r="B9321" t="s">
        <v>30</v>
      </c>
      <c r="C9321" t="s">
        <v>31</v>
      </c>
      <c r="D9321">
        <v>2556.11</v>
      </c>
      <c r="E9321" t="str">
        <f t="shared" si="870"/>
        <v>High</v>
      </c>
      <c r="F9321" t="str">
        <f t="shared" si="871"/>
        <v>High</v>
      </c>
      <c r="G9321">
        <v>0.21</v>
      </c>
      <c r="H9321">
        <f>D9321*G9321</f>
        <v>536.78309999999999</v>
      </c>
      <c r="I9321">
        <v>1</v>
      </c>
      <c r="J9321" s="1">
        <v>45333</v>
      </c>
      <c r="K9321" s="1">
        <v>45335</v>
      </c>
      <c r="L9321" t="s">
        <v>26</v>
      </c>
      <c r="M9321" t="str">
        <f t="shared" si="872"/>
        <v>Potential customer</v>
      </c>
      <c r="N9321" t="s">
        <v>32</v>
      </c>
      <c r="O9321">
        <v>236.32</v>
      </c>
      <c r="P9321" t="s">
        <v>44</v>
      </c>
      <c r="Q9321">
        <f>D9321-H9321</f>
        <v>2019.3269</v>
      </c>
      <c r="R9321" t="str">
        <f t="shared" si="873"/>
        <v>Bad</v>
      </c>
      <c r="S9321" t="str">
        <f t="shared" si="874"/>
        <v>Bad</v>
      </c>
      <c r="T9321" t="str">
        <f t="shared" si="875"/>
        <v>High Impact</v>
      </c>
    </row>
    <row r="9322" spans="1:20">
      <c r="A9322" t="s">
        <v>9358</v>
      </c>
      <c r="B9322" t="s">
        <v>30</v>
      </c>
      <c r="C9322" t="s">
        <v>38</v>
      </c>
      <c r="D9322">
        <v>3396.68</v>
      </c>
      <c r="E9322" t="str">
        <f t="shared" si="870"/>
        <v>High</v>
      </c>
      <c r="F9322" t="str">
        <f t="shared" si="871"/>
        <v>High</v>
      </c>
      <c r="G9322">
        <v>0.42</v>
      </c>
      <c r="H9322">
        <f>D9322*G9322</f>
        <v>1426.6055999999999</v>
      </c>
      <c r="I9322">
        <v>9</v>
      </c>
      <c r="J9322" s="1">
        <v>45578</v>
      </c>
      <c r="K9322" s="1">
        <v>45584</v>
      </c>
      <c r="L9322" t="s">
        <v>20</v>
      </c>
      <c r="M9322" t="str">
        <f t="shared" si="872"/>
        <v>Premium customer</v>
      </c>
      <c r="N9322" t="s">
        <v>21</v>
      </c>
      <c r="O9322">
        <v>211.28</v>
      </c>
      <c r="P9322" t="s">
        <v>33</v>
      </c>
      <c r="Q9322">
        <f>D9322-H9322</f>
        <v>1970.0744</v>
      </c>
      <c r="R9322" t="str">
        <f t="shared" si="873"/>
        <v>Bad</v>
      </c>
      <c r="S9322" t="str">
        <f t="shared" si="874"/>
        <v>Bad</v>
      </c>
      <c r="T9322" t="str">
        <f t="shared" si="875"/>
        <v>High Impact</v>
      </c>
    </row>
    <row r="9323" spans="1:20">
      <c r="A9323" t="s">
        <v>9359</v>
      </c>
      <c r="B9323" t="s">
        <v>18</v>
      </c>
      <c r="C9323" t="s">
        <v>38</v>
      </c>
      <c r="D9323">
        <v>1009.31</v>
      </c>
      <c r="E9323" t="str">
        <f t="shared" si="870"/>
        <v>High</v>
      </c>
      <c r="F9323" t="str">
        <f t="shared" si="871"/>
        <v>High</v>
      </c>
      <c r="G9323">
        <v>0.42</v>
      </c>
      <c r="H9323">
        <f>D9323*G9323</f>
        <v>423.91019999999997</v>
      </c>
      <c r="I9323">
        <v>7</v>
      </c>
      <c r="J9323" s="1">
        <v>45480</v>
      </c>
      <c r="K9323" s="1">
        <v>45485</v>
      </c>
      <c r="L9323" t="s">
        <v>20</v>
      </c>
      <c r="M9323" t="str">
        <f t="shared" si="872"/>
        <v>Premium customer</v>
      </c>
      <c r="N9323" t="s">
        <v>27</v>
      </c>
      <c r="O9323">
        <v>105.66</v>
      </c>
      <c r="P9323" t="s">
        <v>28</v>
      </c>
      <c r="Q9323">
        <f>D9323-H9323</f>
        <v>585.39979999999991</v>
      </c>
      <c r="R9323" t="str">
        <f t="shared" si="873"/>
        <v>Bad</v>
      </c>
      <c r="S9323" t="str">
        <f t="shared" si="874"/>
        <v>Bad</v>
      </c>
      <c r="T9323" t="str">
        <f t="shared" si="875"/>
        <v>High Impact</v>
      </c>
    </row>
    <row r="9324" spans="1:20">
      <c r="A9324" t="s">
        <v>9360</v>
      </c>
      <c r="B9324" t="s">
        <v>18</v>
      </c>
      <c r="C9324" t="s">
        <v>25</v>
      </c>
      <c r="D9324">
        <v>3372.04</v>
      </c>
      <c r="E9324" t="str">
        <f t="shared" si="870"/>
        <v>High</v>
      </c>
      <c r="F9324" t="str">
        <f t="shared" si="871"/>
        <v>High</v>
      </c>
      <c r="G9324">
        <v>0.5</v>
      </c>
      <c r="H9324">
        <f>D9324*G9324</f>
        <v>1686.02</v>
      </c>
      <c r="I9324">
        <v>8</v>
      </c>
      <c r="J9324" s="1">
        <v>44935</v>
      </c>
      <c r="K9324" s="1">
        <v>44940</v>
      </c>
      <c r="L9324" t="s">
        <v>20</v>
      </c>
      <c r="M9324" t="str">
        <f t="shared" si="872"/>
        <v>Premium customer</v>
      </c>
      <c r="N9324" t="s">
        <v>27</v>
      </c>
      <c r="O9324">
        <v>640.72</v>
      </c>
      <c r="P9324" t="s">
        <v>44</v>
      </c>
      <c r="Q9324">
        <f>D9324-H9324</f>
        <v>1686.02</v>
      </c>
      <c r="R9324" t="str">
        <f t="shared" si="873"/>
        <v>Good</v>
      </c>
      <c r="S9324" t="str">
        <f t="shared" si="874"/>
        <v>Good</v>
      </c>
      <c r="T9324" t="str">
        <f t="shared" si="875"/>
        <v>High Impact</v>
      </c>
    </row>
    <row r="9325" spans="1:20">
      <c r="A9325" t="s">
        <v>9361</v>
      </c>
      <c r="B9325" t="s">
        <v>30</v>
      </c>
      <c r="C9325" t="s">
        <v>31</v>
      </c>
      <c r="D9325">
        <v>139.08000000000001</v>
      </c>
      <c r="E9325" t="str">
        <f t="shared" si="870"/>
        <v>Low</v>
      </c>
      <c r="F9325" t="str">
        <f t="shared" si="871"/>
        <v>Low</v>
      </c>
      <c r="G9325">
        <v>0.4</v>
      </c>
      <c r="H9325">
        <f>D9325*G9325</f>
        <v>55.632000000000005</v>
      </c>
      <c r="I9325">
        <v>4</v>
      </c>
      <c r="J9325" s="1">
        <v>44984</v>
      </c>
      <c r="K9325" s="1">
        <v>44991</v>
      </c>
      <c r="L9325" t="s">
        <v>26</v>
      </c>
      <c r="M9325" t="str">
        <f t="shared" si="872"/>
        <v>Normal customer</v>
      </c>
      <c r="N9325" t="s">
        <v>27</v>
      </c>
      <c r="O9325">
        <v>9.0399999999999991</v>
      </c>
      <c r="P9325" t="s">
        <v>28</v>
      </c>
      <c r="Q9325">
        <f>D9325-H9325</f>
        <v>83.448000000000008</v>
      </c>
      <c r="R9325" t="str">
        <f t="shared" si="873"/>
        <v>Bad</v>
      </c>
      <c r="S9325" t="str">
        <f t="shared" si="874"/>
        <v>Bad</v>
      </c>
      <c r="T9325" t="str">
        <f t="shared" si="875"/>
        <v>High Impact</v>
      </c>
    </row>
    <row r="9326" spans="1:20">
      <c r="A9326" t="s">
        <v>9362</v>
      </c>
      <c r="B9326" t="s">
        <v>18</v>
      </c>
      <c r="C9326" t="s">
        <v>31</v>
      </c>
      <c r="D9326">
        <v>4182.76</v>
      </c>
      <c r="E9326" t="str">
        <f t="shared" si="870"/>
        <v>High</v>
      </c>
      <c r="F9326" t="str">
        <f t="shared" si="871"/>
        <v>High</v>
      </c>
      <c r="G9326">
        <v>0.11</v>
      </c>
      <c r="H9326">
        <f>D9326*G9326</f>
        <v>460.10360000000003</v>
      </c>
      <c r="I9326">
        <v>8</v>
      </c>
      <c r="J9326" s="1">
        <v>45291</v>
      </c>
      <c r="K9326" s="1">
        <v>45293</v>
      </c>
      <c r="L9326" t="s">
        <v>26</v>
      </c>
      <c r="M9326" t="str">
        <f t="shared" si="872"/>
        <v>Potential customer</v>
      </c>
      <c r="N9326" t="s">
        <v>27</v>
      </c>
      <c r="O9326">
        <v>505.63</v>
      </c>
      <c r="P9326" t="s">
        <v>39</v>
      </c>
      <c r="Q9326">
        <f>D9326-H9326</f>
        <v>3722.6564000000003</v>
      </c>
      <c r="R9326" t="str">
        <f t="shared" si="873"/>
        <v>Good</v>
      </c>
      <c r="S9326" t="str">
        <f t="shared" si="874"/>
        <v>Good</v>
      </c>
      <c r="T9326" t="str">
        <f t="shared" si="875"/>
        <v>High Impact</v>
      </c>
    </row>
    <row r="9327" spans="1:20">
      <c r="A9327" t="s">
        <v>9363</v>
      </c>
      <c r="B9327" t="s">
        <v>24</v>
      </c>
      <c r="C9327" t="s">
        <v>31</v>
      </c>
      <c r="D9327">
        <v>2629.81</v>
      </c>
      <c r="E9327" t="str">
        <f t="shared" si="870"/>
        <v>High</v>
      </c>
      <c r="F9327" t="str">
        <f t="shared" si="871"/>
        <v>High</v>
      </c>
      <c r="G9327">
        <v>0.28999999999999998</v>
      </c>
      <c r="H9327">
        <f>D9327*G9327</f>
        <v>762.64489999999989</v>
      </c>
      <c r="I9327">
        <v>1</v>
      </c>
      <c r="J9327" s="1">
        <v>45258</v>
      </c>
      <c r="K9327" s="1">
        <v>45265</v>
      </c>
      <c r="L9327" t="s">
        <v>26</v>
      </c>
      <c r="M9327" t="str">
        <f t="shared" si="872"/>
        <v>Potential customer</v>
      </c>
      <c r="N9327" t="s">
        <v>32</v>
      </c>
      <c r="O9327">
        <v>541.16999999999996</v>
      </c>
      <c r="P9327" t="s">
        <v>28</v>
      </c>
      <c r="Q9327">
        <f>D9327-H9327</f>
        <v>1867.1651000000002</v>
      </c>
      <c r="R9327" t="str">
        <f t="shared" si="873"/>
        <v>Good</v>
      </c>
      <c r="S9327" t="str">
        <f t="shared" si="874"/>
        <v>Good</v>
      </c>
      <c r="T9327" t="str">
        <f t="shared" si="875"/>
        <v>High Impact</v>
      </c>
    </row>
    <row r="9328" spans="1:20">
      <c r="A9328" t="s">
        <v>9364</v>
      </c>
      <c r="B9328" t="s">
        <v>30</v>
      </c>
      <c r="C9328" t="s">
        <v>41</v>
      </c>
      <c r="D9328">
        <v>4725</v>
      </c>
      <c r="E9328" t="str">
        <f t="shared" si="870"/>
        <v>High</v>
      </c>
      <c r="F9328" t="str">
        <f t="shared" si="871"/>
        <v>High</v>
      </c>
      <c r="G9328">
        <v>0.26</v>
      </c>
      <c r="H9328">
        <f>D9328*G9328</f>
        <v>1228.5</v>
      </c>
      <c r="I9328">
        <v>4</v>
      </c>
      <c r="J9328" s="1">
        <v>45127</v>
      </c>
      <c r="K9328" s="1">
        <v>45130</v>
      </c>
      <c r="L9328" t="s">
        <v>20</v>
      </c>
      <c r="M9328" t="str">
        <f t="shared" si="872"/>
        <v>Premium customer</v>
      </c>
      <c r="N9328" t="s">
        <v>32</v>
      </c>
      <c r="O9328">
        <v>472.39</v>
      </c>
      <c r="P9328" t="s">
        <v>39</v>
      </c>
      <c r="Q9328">
        <f>D9328-H9328</f>
        <v>3496.5</v>
      </c>
      <c r="R9328" t="str">
        <f t="shared" si="873"/>
        <v>Good</v>
      </c>
      <c r="S9328" t="str">
        <f t="shared" si="874"/>
        <v>Good</v>
      </c>
      <c r="T9328" t="str">
        <f t="shared" si="875"/>
        <v>High Impact</v>
      </c>
    </row>
    <row r="9329" spans="1:20">
      <c r="A9329" t="s">
        <v>9365</v>
      </c>
      <c r="B9329" t="s">
        <v>24</v>
      </c>
      <c r="C9329" t="s">
        <v>19</v>
      </c>
      <c r="D9329">
        <v>2443</v>
      </c>
      <c r="E9329" t="str">
        <f t="shared" si="870"/>
        <v>High</v>
      </c>
      <c r="F9329" t="str">
        <f t="shared" si="871"/>
        <v>High</v>
      </c>
      <c r="G9329">
        <v>0.25</v>
      </c>
      <c r="H9329">
        <f>D9329*G9329</f>
        <v>610.75</v>
      </c>
      <c r="I9329">
        <v>6</v>
      </c>
      <c r="J9329" s="1">
        <v>45585</v>
      </c>
      <c r="K9329" s="1">
        <v>45591</v>
      </c>
      <c r="L9329" t="s">
        <v>26</v>
      </c>
      <c r="M9329" t="str">
        <f t="shared" si="872"/>
        <v>Potential customer</v>
      </c>
      <c r="N9329" t="s">
        <v>27</v>
      </c>
      <c r="O9329">
        <v>242.82</v>
      </c>
      <c r="P9329" t="s">
        <v>33</v>
      </c>
      <c r="Q9329">
        <f>D9329-H9329</f>
        <v>1832.25</v>
      </c>
      <c r="R9329" t="str">
        <f t="shared" si="873"/>
        <v>Bad</v>
      </c>
      <c r="S9329" t="str">
        <f t="shared" si="874"/>
        <v>Bad</v>
      </c>
      <c r="T9329" t="str">
        <f t="shared" si="875"/>
        <v>High Impact</v>
      </c>
    </row>
    <row r="9330" spans="1:20">
      <c r="A9330" t="s">
        <v>9366</v>
      </c>
      <c r="B9330" t="s">
        <v>24</v>
      </c>
      <c r="C9330" t="s">
        <v>19</v>
      </c>
      <c r="D9330">
        <v>2222.13</v>
      </c>
      <c r="E9330" t="str">
        <f t="shared" si="870"/>
        <v>High</v>
      </c>
      <c r="F9330" t="str">
        <f t="shared" si="871"/>
        <v>High</v>
      </c>
      <c r="G9330">
        <v>0.15</v>
      </c>
      <c r="H9330">
        <f>D9330*G9330</f>
        <v>333.31950000000001</v>
      </c>
      <c r="I9330">
        <v>7</v>
      </c>
      <c r="J9330" s="1">
        <v>45602</v>
      </c>
      <c r="K9330" s="1">
        <v>45606</v>
      </c>
      <c r="L9330" t="s">
        <v>36</v>
      </c>
      <c r="M9330" t="str">
        <f t="shared" si="872"/>
        <v>Normal customer</v>
      </c>
      <c r="N9330" t="s">
        <v>32</v>
      </c>
      <c r="O9330">
        <v>570.55999999999995</v>
      </c>
      <c r="P9330" t="s">
        <v>28</v>
      </c>
      <c r="Q9330">
        <f>D9330-H9330</f>
        <v>1888.8105</v>
      </c>
      <c r="R9330" t="str">
        <f t="shared" si="873"/>
        <v>Good</v>
      </c>
      <c r="S9330" t="str">
        <f t="shared" si="874"/>
        <v>Good</v>
      </c>
      <c r="T9330" t="str">
        <f t="shared" si="875"/>
        <v>High Impact</v>
      </c>
    </row>
    <row r="9331" spans="1:20">
      <c r="A9331" t="s">
        <v>9367</v>
      </c>
      <c r="B9331" t="s">
        <v>18</v>
      </c>
      <c r="C9331" t="s">
        <v>19</v>
      </c>
      <c r="D9331">
        <v>2305.2600000000002</v>
      </c>
      <c r="E9331" t="str">
        <f t="shared" si="870"/>
        <v>High</v>
      </c>
      <c r="F9331" t="str">
        <f t="shared" si="871"/>
        <v>High</v>
      </c>
      <c r="G9331">
        <v>0.11</v>
      </c>
      <c r="H9331">
        <f>D9331*G9331</f>
        <v>253.57860000000002</v>
      </c>
      <c r="I9331">
        <v>3</v>
      </c>
      <c r="J9331" s="1">
        <v>45407</v>
      </c>
      <c r="K9331" s="1">
        <v>45408</v>
      </c>
      <c r="L9331" t="s">
        <v>36</v>
      </c>
      <c r="M9331" t="str">
        <f t="shared" si="872"/>
        <v>Normal customer</v>
      </c>
      <c r="N9331" t="s">
        <v>21</v>
      </c>
      <c r="O9331">
        <v>431.8</v>
      </c>
      <c r="P9331" t="s">
        <v>33</v>
      </c>
      <c r="Q9331">
        <f>D9331-H9331</f>
        <v>2051.6814000000004</v>
      </c>
      <c r="R9331" t="str">
        <f t="shared" si="873"/>
        <v>Good</v>
      </c>
      <c r="S9331" t="str">
        <f t="shared" si="874"/>
        <v>Good</v>
      </c>
      <c r="T9331" t="str">
        <f t="shared" si="875"/>
        <v>High Impact</v>
      </c>
    </row>
    <row r="9332" spans="1:20">
      <c r="A9332" t="s">
        <v>9368</v>
      </c>
      <c r="B9332" t="s">
        <v>24</v>
      </c>
      <c r="C9332" t="s">
        <v>41</v>
      </c>
      <c r="D9332">
        <v>1862.67</v>
      </c>
      <c r="E9332" t="str">
        <f t="shared" si="870"/>
        <v>High</v>
      </c>
      <c r="F9332" t="str">
        <f t="shared" si="871"/>
        <v>High</v>
      </c>
      <c r="G9332">
        <v>0.36</v>
      </c>
      <c r="H9332">
        <f>D9332*G9332</f>
        <v>670.56119999999999</v>
      </c>
      <c r="I9332">
        <v>2</v>
      </c>
      <c r="J9332" s="1">
        <v>45259</v>
      </c>
      <c r="K9332" s="1">
        <v>45260</v>
      </c>
      <c r="L9332" t="s">
        <v>20</v>
      </c>
      <c r="M9332" t="str">
        <f t="shared" si="872"/>
        <v>Premium customer</v>
      </c>
      <c r="N9332" t="s">
        <v>32</v>
      </c>
      <c r="O9332">
        <v>239.16</v>
      </c>
      <c r="P9332" t="s">
        <v>53</v>
      </c>
      <c r="Q9332">
        <f>D9332-H9332</f>
        <v>1192.1088</v>
      </c>
      <c r="R9332" t="str">
        <f t="shared" si="873"/>
        <v>Bad</v>
      </c>
      <c r="S9332" t="str">
        <f t="shared" si="874"/>
        <v>Bad</v>
      </c>
      <c r="T9332" t="str">
        <f t="shared" si="875"/>
        <v>High Impact</v>
      </c>
    </row>
    <row r="9333" spans="1:20">
      <c r="A9333" t="s">
        <v>9369</v>
      </c>
      <c r="B9333" t="s">
        <v>18</v>
      </c>
      <c r="C9333" t="s">
        <v>31</v>
      </c>
      <c r="D9333">
        <v>916.71</v>
      </c>
      <c r="E9333" t="str">
        <f t="shared" si="870"/>
        <v>Low</v>
      </c>
      <c r="F9333" t="str">
        <f t="shared" si="871"/>
        <v>Midium</v>
      </c>
      <c r="G9333">
        <v>0.05</v>
      </c>
      <c r="H9333">
        <f>D9333*G9333</f>
        <v>45.835500000000003</v>
      </c>
      <c r="I9333">
        <v>9</v>
      </c>
      <c r="J9333" s="1">
        <v>45504</v>
      </c>
      <c r="K9333" s="1">
        <v>45505</v>
      </c>
      <c r="L9333" t="s">
        <v>36</v>
      </c>
      <c r="M9333" t="str">
        <f t="shared" si="872"/>
        <v>Normal customer</v>
      </c>
      <c r="N9333" t="s">
        <v>27</v>
      </c>
      <c r="O9333">
        <v>171.61</v>
      </c>
      <c r="P9333" t="s">
        <v>44</v>
      </c>
      <c r="Q9333">
        <f>D9333-H9333</f>
        <v>870.87450000000001</v>
      </c>
      <c r="R9333" t="str">
        <f t="shared" si="873"/>
        <v>Bad</v>
      </c>
      <c r="S9333" t="str">
        <f t="shared" si="874"/>
        <v>Bad</v>
      </c>
      <c r="T9333" t="str">
        <f t="shared" si="875"/>
        <v>Normal</v>
      </c>
    </row>
    <row r="9334" spans="1:20">
      <c r="A9334" t="s">
        <v>9370</v>
      </c>
      <c r="B9334" t="s">
        <v>46</v>
      </c>
      <c r="C9334" t="s">
        <v>19</v>
      </c>
      <c r="D9334">
        <v>4226.1099999999997</v>
      </c>
      <c r="E9334" t="str">
        <f t="shared" si="870"/>
        <v>High</v>
      </c>
      <c r="F9334" t="str">
        <f t="shared" si="871"/>
        <v>High</v>
      </c>
      <c r="G9334">
        <v>0.02</v>
      </c>
      <c r="H9334">
        <f>D9334*G9334</f>
        <v>84.522199999999998</v>
      </c>
      <c r="I9334">
        <v>1</v>
      </c>
      <c r="J9334" s="1">
        <v>45495</v>
      </c>
      <c r="K9334" s="1">
        <v>45500</v>
      </c>
      <c r="L9334" t="s">
        <v>36</v>
      </c>
      <c r="M9334" t="str">
        <f t="shared" si="872"/>
        <v>Normal customer</v>
      </c>
      <c r="N9334" t="s">
        <v>27</v>
      </c>
      <c r="O9334">
        <v>663.62</v>
      </c>
      <c r="P9334" t="s">
        <v>28</v>
      </c>
      <c r="Q9334">
        <f>D9334-H9334</f>
        <v>4141.5877999999993</v>
      </c>
      <c r="R9334" t="str">
        <f t="shared" si="873"/>
        <v>Good</v>
      </c>
      <c r="S9334" t="str">
        <f t="shared" si="874"/>
        <v>Good</v>
      </c>
      <c r="T9334" t="str">
        <f t="shared" si="875"/>
        <v>High Impact</v>
      </c>
    </row>
    <row r="9335" spans="1:20">
      <c r="A9335" t="s">
        <v>9371</v>
      </c>
      <c r="B9335" t="s">
        <v>18</v>
      </c>
      <c r="C9335" t="s">
        <v>31</v>
      </c>
      <c r="D9335">
        <v>2006.52</v>
      </c>
      <c r="E9335" t="str">
        <f t="shared" si="870"/>
        <v>High</v>
      </c>
      <c r="F9335" t="str">
        <f t="shared" si="871"/>
        <v>High</v>
      </c>
      <c r="G9335">
        <v>0.19</v>
      </c>
      <c r="H9335">
        <f>D9335*G9335</f>
        <v>381.23880000000003</v>
      </c>
      <c r="I9335">
        <v>1</v>
      </c>
      <c r="J9335" s="1">
        <v>45546</v>
      </c>
      <c r="K9335" s="1">
        <v>45548</v>
      </c>
      <c r="L9335" t="s">
        <v>26</v>
      </c>
      <c r="M9335" t="str">
        <f t="shared" si="872"/>
        <v>Potential customer</v>
      </c>
      <c r="N9335" t="s">
        <v>27</v>
      </c>
      <c r="O9335">
        <v>577.33000000000004</v>
      </c>
      <c r="P9335" t="s">
        <v>53</v>
      </c>
      <c r="Q9335">
        <f>D9335-H9335</f>
        <v>1625.2811999999999</v>
      </c>
      <c r="R9335" t="str">
        <f t="shared" si="873"/>
        <v>Good</v>
      </c>
      <c r="S9335" t="str">
        <f t="shared" si="874"/>
        <v>Good</v>
      </c>
      <c r="T9335" t="str">
        <f t="shared" si="875"/>
        <v>High Impact</v>
      </c>
    </row>
    <row r="9336" spans="1:20">
      <c r="A9336" t="s">
        <v>9372</v>
      </c>
      <c r="B9336" t="s">
        <v>24</v>
      </c>
      <c r="C9336" t="s">
        <v>25</v>
      </c>
      <c r="D9336">
        <v>2692.63</v>
      </c>
      <c r="E9336" t="str">
        <f t="shared" si="870"/>
        <v>High</v>
      </c>
      <c r="F9336" t="str">
        <f t="shared" si="871"/>
        <v>High</v>
      </c>
      <c r="G9336">
        <v>0.37</v>
      </c>
      <c r="H9336">
        <f>D9336*G9336</f>
        <v>996.2731</v>
      </c>
      <c r="I9336">
        <v>2</v>
      </c>
      <c r="J9336" s="1">
        <v>45207</v>
      </c>
      <c r="K9336" s="1">
        <v>45213</v>
      </c>
      <c r="L9336" t="s">
        <v>20</v>
      </c>
      <c r="M9336" t="str">
        <f t="shared" si="872"/>
        <v>Premium customer</v>
      </c>
      <c r="N9336" t="s">
        <v>21</v>
      </c>
      <c r="O9336">
        <v>270.19</v>
      </c>
      <c r="P9336" t="s">
        <v>28</v>
      </c>
      <c r="Q9336">
        <f>D9336-H9336</f>
        <v>1696.3569000000002</v>
      </c>
      <c r="R9336" t="str">
        <f t="shared" si="873"/>
        <v>Bad</v>
      </c>
      <c r="S9336" t="str">
        <f t="shared" si="874"/>
        <v>Bad</v>
      </c>
      <c r="T9336" t="str">
        <f t="shared" si="875"/>
        <v>High Impact</v>
      </c>
    </row>
    <row r="9337" spans="1:20">
      <c r="A9337" t="s">
        <v>9373</v>
      </c>
      <c r="B9337" t="s">
        <v>46</v>
      </c>
      <c r="C9337" t="s">
        <v>19</v>
      </c>
      <c r="D9337">
        <v>197.45</v>
      </c>
      <c r="E9337" t="str">
        <f t="shared" si="870"/>
        <v>Low</v>
      </c>
      <c r="F9337" t="str">
        <f t="shared" si="871"/>
        <v>Low</v>
      </c>
      <c r="G9337">
        <v>0.43</v>
      </c>
      <c r="H9337">
        <f>D9337*G9337</f>
        <v>84.903499999999994</v>
      </c>
      <c r="I9337">
        <v>5</v>
      </c>
      <c r="J9337" s="1">
        <v>45067</v>
      </c>
      <c r="K9337" s="1">
        <v>45073</v>
      </c>
      <c r="L9337" t="s">
        <v>26</v>
      </c>
      <c r="M9337" t="str">
        <f t="shared" si="872"/>
        <v>Normal customer</v>
      </c>
      <c r="N9337" t="s">
        <v>27</v>
      </c>
      <c r="O9337">
        <v>42.66</v>
      </c>
      <c r="P9337" t="s">
        <v>44</v>
      </c>
      <c r="Q9337">
        <f>D9337-H9337</f>
        <v>112.54649999999999</v>
      </c>
      <c r="R9337" t="str">
        <f t="shared" si="873"/>
        <v>Bad</v>
      </c>
      <c r="S9337" t="str">
        <f t="shared" si="874"/>
        <v>Bad</v>
      </c>
      <c r="T9337" t="str">
        <f t="shared" si="875"/>
        <v>High Impact</v>
      </c>
    </row>
    <row r="9338" spans="1:20">
      <c r="A9338" t="s">
        <v>9374</v>
      </c>
      <c r="B9338" t="s">
        <v>18</v>
      </c>
      <c r="C9338" t="s">
        <v>25</v>
      </c>
      <c r="D9338">
        <v>395.24</v>
      </c>
      <c r="E9338" t="str">
        <f t="shared" si="870"/>
        <v>Low</v>
      </c>
      <c r="F9338" t="str">
        <f t="shared" si="871"/>
        <v>Low</v>
      </c>
      <c r="G9338">
        <v>0.27</v>
      </c>
      <c r="H9338">
        <f>D9338*G9338</f>
        <v>106.71480000000001</v>
      </c>
      <c r="I9338">
        <v>1</v>
      </c>
      <c r="J9338" s="1">
        <v>45113</v>
      </c>
      <c r="K9338" s="1">
        <v>45118</v>
      </c>
      <c r="L9338" t="s">
        <v>36</v>
      </c>
      <c r="M9338" t="str">
        <f t="shared" si="872"/>
        <v>Normal customer</v>
      </c>
      <c r="N9338" t="s">
        <v>27</v>
      </c>
      <c r="O9338">
        <v>109.98</v>
      </c>
      <c r="P9338" t="s">
        <v>22</v>
      </c>
      <c r="Q9338">
        <f>D9338-H9338</f>
        <v>288.52519999999998</v>
      </c>
      <c r="R9338" t="str">
        <f t="shared" si="873"/>
        <v>Bad</v>
      </c>
      <c r="S9338" t="str">
        <f t="shared" si="874"/>
        <v>Bad</v>
      </c>
      <c r="T9338" t="str">
        <f t="shared" si="875"/>
        <v>High Impact</v>
      </c>
    </row>
    <row r="9339" spans="1:20">
      <c r="A9339" t="s">
        <v>9375</v>
      </c>
      <c r="B9339" t="s">
        <v>24</v>
      </c>
      <c r="C9339" t="s">
        <v>41</v>
      </c>
      <c r="D9339">
        <v>3026.2</v>
      </c>
      <c r="E9339" t="str">
        <f t="shared" si="870"/>
        <v>High</v>
      </c>
      <c r="F9339" t="str">
        <f t="shared" si="871"/>
        <v>High</v>
      </c>
      <c r="G9339">
        <v>0.42</v>
      </c>
      <c r="H9339">
        <f>D9339*G9339</f>
        <v>1271.0039999999999</v>
      </c>
      <c r="I9339">
        <v>6</v>
      </c>
      <c r="J9339" s="1">
        <v>45407</v>
      </c>
      <c r="K9339" s="1">
        <v>45409</v>
      </c>
      <c r="L9339" t="s">
        <v>36</v>
      </c>
      <c r="M9339" t="str">
        <f t="shared" si="872"/>
        <v>Normal customer</v>
      </c>
      <c r="N9339" t="s">
        <v>21</v>
      </c>
      <c r="O9339">
        <v>697.24</v>
      </c>
      <c r="P9339" t="s">
        <v>53</v>
      </c>
      <c r="Q9339">
        <f>D9339-H9339</f>
        <v>1755.1959999999999</v>
      </c>
      <c r="R9339" t="str">
        <f t="shared" si="873"/>
        <v>Good</v>
      </c>
      <c r="S9339" t="str">
        <f t="shared" si="874"/>
        <v>Good</v>
      </c>
      <c r="T9339" t="str">
        <f t="shared" si="875"/>
        <v>High Impact</v>
      </c>
    </row>
    <row r="9340" spans="1:20">
      <c r="A9340" t="s">
        <v>9376</v>
      </c>
      <c r="B9340" t="s">
        <v>30</v>
      </c>
      <c r="C9340" t="s">
        <v>38</v>
      </c>
      <c r="D9340">
        <v>4408.22</v>
      </c>
      <c r="E9340" t="str">
        <f t="shared" si="870"/>
        <v>High</v>
      </c>
      <c r="F9340" t="str">
        <f t="shared" si="871"/>
        <v>High</v>
      </c>
      <c r="G9340">
        <v>0.01</v>
      </c>
      <c r="H9340">
        <f>D9340*G9340</f>
        <v>44.0822</v>
      </c>
      <c r="I9340">
        <v>8</v>
      </c>
      <c r="J9340" s="1">
        <v>45593</v>
      </c>
      <c r="K9340" s="1">
        <v>45600</v>
      </c>
      <c r="L9340" t="s">
        <v>36</v>
      </c>
      <c r="M9340" t="str">
        <f t="shared" si="872"/>
        <v>Normal customer</v>
      </c>
      <c r="N9340" t="s">
        <v>21</v>
      </c>
      <c r="O9340">
        <v>647.25</v>
      </c>
      <c r="P9340" t="s">
        <v>33</v>
      </c>
      <c r="Q9340">
        <f>D9340-H9340</f>
        <v>4364.1378000000004</v>
      </c>
      <c r="R9340" t="str">
        <f t="shared" si="873"/>
        <v>Good</v>
      </c>
      <c r="S9340" t="str">
        <f t="shared" si="874"/>
        <v>Good</v>
      </c>
      <c r="T9340" t="str">
        <f t="shared" si="875"/>
        <v>High Impact</v>
      </c>
    </row>
    <row r="9341" spans="1:20">
      <c r="A9341" t="s">
        <v>9377</v>
      </c>
      <c r="B9341" t="s">
        <v>30</v>
      </c>
      <c r="C9341" t="s">
        <v>41</v>
      </c>
      <c r="D9341">
        <v>2517.64</v>
      </c>
      <c r="E9341" t="str">
        <f t="shared" si="870"/>
        <v>High</v>
      </c>
      <c r="F9341" t="str">
        <f t="shared" si="871"/>
        <v>High</v>
      </c>
      <c r="G9341">
        <v>0.23</v>
      </c>
      <c r="H9341">
        <f>D9341*G9341</f>
        <v>579.05719999999997</v>
      </c>
      <c r="I9341">
        <v>2</v>
      </c>
      <c r="J9341" s="1">
        <v>45009</v>
      </c>
      <c r="K9341" s="1">
        <v>45012</v>
      </c>
      <c r="L9341" t="s">
        <v>20</v>
      </c>
      <c r="M9341" t="str">
        <f t="shared" si="872"/>
        <v>Premium customer</v>
      </c>
      <c r="N9341" t="s">
        <v>21</v>
      </c>
      <c r="O9341">
        <v>595.66</v>
      </c>
      <c r="P9341" t="s">
        <v>28</v>
      </c>
      <c r="Q9341">
        <f>D9341-H9341</f>
        <v>1938.5827999999999</v>
      </c>
      <c r="R9341" t="str">
        <f t="shared" si="873"/>
        <v>Good</v>
      </c>
      <c r="S9341" t="str">
        <f t="shared" si="874"/>
        <v>Good</v>
      </c>
      <c r="T9341" t="str">
        <f t="shared" si="875"/>
        <v>High Impact</v>
      </c>
    </row>
    <row r="9342" spans="1:20">
      <c r="A9342" t="s">
        <v>9378</v>
      </c>
      <c r="B9342" t="s">
        <v>18</v>
      </c>
      <c r="C9342" t="s">
        <v>41</v>
      </c>
      <c r="D9342">
        <v>908.38</v>
      </c>
      <c r="E9342" t="str">
        <f t="shared" si="870"/>
        <v>Low</v>
      </c>
      <c r="F9342" t="str">
        <f t="shared" si="871"/>
        <v>Midium</v>
      </c>
      <c r="G9342">
        <v>7.0000000000000007E-2</v>
      </c>
      <c r="H9342">
        <f>D9342*G9342</f>
        <v>63.586600000000004</v>
      </c>
      <c r="I9342">
        <v>5</v>
      </c>
      <c r="J9342" s="1">
        <v>45268</v>
      </c>
      <c r="K9342" s="1">
        <v>45273</v>
      </c>
      <c r="L9342" t="s">
        <v>36</v>
      </c>
      <c r="M9342" t="str">
        <f t="shared" si="872"/>
        <v>Normal customer</v>
      </c>
      <c r="N9342" t="s">
        <v>21</v>
      </c>
      <c r="O9342">
        <v>98.18</v>
      </c>
      <c r="P9342" t="s">
        <v>39</v>
      </c>
      <c r="Q9342">
        <f>D9342-H9342</f>
        <v>844.79340000000002</v>
      </c>
      <c r="R9342" t="str">
        <f t="shared" si="873"/>
        <v>Bad</v>
      </c>
      <c r="S9342" t="str">
        <f t="shared" si="874"/>
        <v>Bad</v>
      </c>
      <c r="T9342" t="str">
        <f t="shared" si="875"/>
        <v>Normal</v>
      </c>
    </row>
    <row r="9343" spans="1:20">
      <c r="A9343" t="s">
        <v>9379</v>
      </c>
      <c r="B9343" t="s">
        <v>18</v>
      </c>
      <c r="C9343" t="s">
        <v>41</v>
      </c>
      <c r="D9343">
        <v>669.02</v>
      </c>
      <c r="E9343" t="str">
        <f t="shared" si="870"/>
        <v>Low</v>
      </c>
      <c r="F9343" t="str">
        <f t="shared" si="871"/>
        <v>Midium</v>
      </c>
      <c r="G9343">
        <v>0.28999999999999998</v>
      </c>
      <c r="H9343">
        <f>D9343*G9343</f>
        <v>194.01579999999998</v>
      </c>
      <c r="I9343">
        <v>3</v>
      </c>
      <c r="J9343" s="1">
        <v>45106</v>
      </c>
      <c r="K9343" s="1">
        <v>45108</v>
      </c>
      <c r="L9343" t="s">
        <v>36</v>
      </c>
      <c r="M9343" t="str">
        <f t="shared" si="872"/>
        <v>Normal customer</v>
      </c>
      <c r="N9343" t="s">
        <v>32</v>
      </c>
      <c r="O9343">
        <v>153.37</v>
      </c>
      <c r="P9343" t="s">
        <v>44</v>
      </c>
      <c r="Q9343">
        <f>D9343-H9343</f>
        <v>475.00419999999997</v>
      </c>
      <c r="R9343" t="str">
        <f t="shared" si="873"/>
        <v>Bad</v>
      </c>
      <c r="S9343" t="str">
        <f t="shared" si="874"/>
        <v>Bad</v>
      </c>
      <c r="T9343" t="str">
        <f t="shared" si="875"/>
        <v>High Impact</v>
      </c>
    </row>
    <row r="9344" spans="1:20">
      <c r="A9344" t="s">
        <v>9380</v>
      </c>
      <c r="B9344" t="s">
        <v>30</v>
      </c>
      <c r="C9344" t="s">
        <v>19</v>
      </c>
      <c r="D9344">
        <v>4508.96</v>
      </c>
      <c r="E9344" t="str">
        <f t="shared" si="870"/>
        <v>High</v>
      </c>
      <c r="F9344" t="str">
        <f t="shared" si="871"/>
        <v>High</v>
      </c>
      <c r="G9344">
        <v>0.46</v>
      </c>
      <c r="H9344">
        <f>D9344*G9344</f>
        <v>2074.1215999999999</v>
      </c>
      <c r="I9344">
        <v>2</v>
      </c>
      <c r="J9344" s="1">
        <v>45583</v>
      </c>
      <c r="K9344" s="1">
        <v>45586</v>
      </c>
      <c r="L9344" t="s">
        <v>20</v>
      </c>
      <c r="M9344" t="str">
        <f t="shared" si="872"/>
        <v>Premium customer</v>
      </c>
      <c r="N9344" t="s">
        <v>32</v>
      </c>
      <c r="O9344">
        <v>1112.02</v>
      </c>
      <c r="P9344" t="s">
        <v>53</v>
      </c>
      <c r="Q9344">
        <f>D9344-H9344</f>
        <v>2434.8384000000001</v>
      </c>
      <c r="R9344" t="str">
        <f t="shared" si="873"/>
        <v>Good</v>
      </c>
      <c r="S9344" t="str">
        <f t="shared" si="874"/>
        <v>Good</v>
      </c>
      <c r="T9344" t="str">
        <f t="shared" si="875"/>
        <v>High Impact</v>
      </c>
    </row>
    <row r="9345" spans="1:20">
      <c r="A9345" t="s">
        <v>9381</v>
      </c>
      <c r="B9345" t="s">
        <v>24</v>
      </c>
      <c r="C9345" t="s">
        <v>25</v>
      </c>
      <c r="D9345">
        <v>3538.03</v>
      </c>
      <c r="E9345" t="str">
        <f t="shared" si="870"/>
        <v>High</v>
      </c>
      <c r="F9345" t="str">
        <f t="shared" si="871"/>
        <v>High</v>
      </c>
      <c r="G9345">
        <v>0</v>
      </c>
      <c r="H9345">
        <f>D9345*G9345</f>
        <v>0</v>
      </c>
      <c r="I9345">
        <v>6</v>
      </c>
      <c r="J9345" s="1">
        <v>45105</v>
      </c>
      <c r="K9345" s="1">
        <v>45110</v>
      </c>
      <c r="L9345" t="s">
        <v>26</v>
      </c>
      <c r="M9345" t="str">
        <f t="shared" si="872"/>
        <v>Potential customer</v>
      </c>
      <c r="N9345" t="s">
        <v>32</v>
      </c>
      <c r="O9345">
        <v>509.4</v>
      </c>
      <c r="P9345" t="s">
        <v>44</v>
      </c>
      <c r="Q9345">
        <f>D9345-H9345</f>
        <v>3538.03</v>
      </c>
      <c r="R9345" t="str">
        <f t="shared" si="873"/>
        <v>Good</v>
      </c>
      <c r="S9345" t="str">
        <f t="shared" si="874"/>
        <v>Good</v>
      </c>
      <c r="T9345" t="str">
        <f t="shared" si="875"/>
        <v>High Impact</v>
      </c>
    </row>
    <row r="9346" spans="1:20">
      <c r="A9346" t="s">
        <v>9382</v>
      </c>
      <c r="B9346" t="s">
        <v>24</v>
      </c>
      <c r="C9346" t="s">
        <v>19</v>
      </c>
      <c r="D9346">
        <v>4834.3599999999997</v>
      </c>
      <c r="E9346" t="str">
        <f t="shared" si="870"/>
        <v>High</v>
      </c>
      <c r="F9346" t="str">
        <f t="shared" si="871"/>
        <v>High</v>
      </c>
      <c r="G9346">
        <v>0.33</v>
      </c>
      <c r="H9346">
        <f>D9346*G9346</f>
        <v>1595.3388</v>
      </c>
      <c r="I9346">
        <v>1</v>
      </c>
      <c r="J9346" s="1">
        <v>45440</v>
      </c>
      <c r="K9346" s="1">
        <v>45441</v>
      </c>
      <c r="L9346" t="s">
        <v>20</v>
      </c>
      <c r="M9346" t="str">
        <f t="shared" si="872"/>
        <v>Premium customer</v>
      </c>
      <c r="N9346" t="s">
        <v>21</v>
      </c>
      <c r="O9346">
        <v>912.49</v>
      </c>
      <c r="P9346" t="s">
        <v>28</v>
      </c>
      <c r="Q9346">
        <f>D9346-H9346</f>
        <v>3239.0211999999997</v>
      </c>
      <c r="R9346" t="str">
        <f t="shared" si="873"/>
        <v>Good</v>
      </c>
      <c r="S9346" t="str">
        <f t="shared" si="874"/>
        <v>Good</v>
      </c>
      <c r="T9346" t="str">
        <f t="shared" si="875"/>
        <v>High Impact</v>
      </c>
    </row>
    <row r="9347" spans="1:20">
      <c r="A9347" t="s">
        <v>9383</v>
      </c>
      <c r="B9347" t="s">
        <v>24</v>
      </c>
      <c r="C9347" t="s">
        <v>38</v>
      </c>
      <c r="D9347">
        <v>503.51</v>
      </c>
      <c r="E9347" t="str">
        <f t="shared" ref="E9347:E9410" si="876">IF(D9347&gt;1000,"High","Low")</f>
        <v>Low</v>
      </c>
      <c r="F9347" t="str">
        <f t="shared" ref="F9347:F9410" si="877">IF(D9347&gt;1000,"High",IF(D9347&gt;500,"Midium","Low"))</f>
        <v>Midium</v>
      </c>
      <c r="G9347">
        <v>0.4</v>
      </c>
      <c r="H9347">
        <f>D9347*G9347</f>
        <v>201.404</v>
      </c>
      <c r="I9347">
        <v>8</v>
      </c>
      <c r="J9347" s="1">
        <v>45066</v>
      </c>
      <c r="K9347" s="1">
        <v>45069</v>
      </c>
      <c r="L9347" t="s">
        <v>20</v>
      </c>
      <c r="M9347" t="str">
        <f t="shared" ref="M9347:M9410" si="878">IF(AND(L9347="Member",D9347&gt;1000),"Premium customer",IF(AND(L9347="Regular",D9347&gt;1000),"Potential customer","Normal customer"))</f>
        <v>Normal customer</v>
      </c>
      <c r="N9347" t="s">
        <v>21</v>
      </c>
      <c r="O9347">
        <v>96.23</v>
      </c>
      <c r="P9347" t="s">
        <v>53</v>
      </c>
      <c r="Q9347">
        <f>D9347-H9347</f>
        <v>302.10599999999999</v>
      </c>
      <c r="R9347" t="str">
        <f t="shared" ref="R9347:R9410" si="879">IF(AND(D9347&gt;1000,O9347&gt;300),"Good","Bad")</f>
        <v>Bad</v>
      </c>
      <c r="S9347" t="str">
        <f t="shared" ref="S9347:S9410" si="880">IF(NOT(AND(D9347&gt;1000,O9347&gt;300)),"Bad","Good")</f>
        <v>Bad</v>
      </c>
      <c r="T9347" t="str">
        <f t="shared" ref="T9347:T9410" si="881">IF(OR(D9347&gt;1000,G9347&gt;0.25),"High Impact","Normal")</f>
        <v>High Impact</v>
      </c>
    </row>
    <row r="9348" spans="1:20">
      <c r="A9348" t="s">
        <v>9384</v>
      </c>
      <c r="B9348" t="s">
        <v>18</v>
      </c>
      <c r="C9348" t="s">
        <v>41</v>
      </c>
      <c r="D9348">
        <v>4522.8</v>
      </c>
      <c r="E9348" t="str">
        <f t="shared" si="876"/>
        <v>High</v>
      </c>
      <c r="F9348" t="str">
        <f t="shared" si="877"/>
        <v>High</v>
      </c>
      <c r="G9348">
        <v>0.37</v>
      </c>
      <c r="H9348">
        <f>D9348*G9348</f>
        <v>1673.4360000000001</v>
      </c>
      <c r="I9348">
        <v>6</v>
      </c>
      <c r="J9348" s="1">
        <v>45082</v>
      </c>
      <c r="K9348" s="1">
        <v>45087</v>
      </c>
      <c r="L9348" t="s">
        <v>26</v>
      </c>
      <c r="M9348" t="str">
        <f t="shared" si="878"/>
        <v>Potential customer</v>
      </c>
      <c r="N9348" t="s">
        <v>21</v>
      </c>
      <c r="O9348">
        <v>854.87</v>
      </c>
      <c r="P9348" t="s">
        <v>33</v>
      </c>
      <c r="Q9348">
        <f>D9348-H9348</f>
        <v>2849.364</v>
      </c>
      <c r="R9348" t="str">
        <f t="shared" si="879"/>
        <v>Good</v>
      </c>
      <c r="S9348" t="str">
        <f t="shared" si="880"/>
        <v>Good</v>
      </c>
      <c r="T9348" t="str">
        <f t="shared" si="881"/>
        <v>High Impact</v>
      </c>
    </row>
    <row r="9349" spans="1:20">
      <c r="A9349" t="s">
        <v>9385</v>
      </c>
      <c r="B9349" t="s">
        <v>46</v>
      </c>
      <c r="C9349" t="s">
        <v>31</v>
      </c>
      <c r="D9349">
        <v>4243.6000000000004</v>
      </c>
      <c r="E9349" t="str">
        <f t="shared" si="876"/>
        <v>High</v>
      </c>
      <c r="F9349" t="str">
        <f t="shared" si="877"/>
        <v>High</v>
      </c>
      <c r="G9349">
        <v>0.01</v>
      </c>
      <c r="H9349">
        <f>D9349*G9349</f>
        <v>42.436000000000007</v>
      </c>
      <c r="I9349">
        <v>4</v>
      </c>
      <c r="J9349" s="1">
        <v>45146</v>
      </c>
      <c r="K9349" s="1">
        <v>45153</v>
      </c>
      <c r="L9349" t="s">
        <v>20</v>
      </c>
      <c r="M9349" t="str">
        <f t="shared" si="878"/>
        <v>Premium customer</v>
      </c>
      <c r="N9349" t="s">
        <v>27</v>
      </c>
      <c r="O9349">
        <v>424.71</v>
      </c>
      <c r="P9349" t="s">
        <v>22</v>
      </c>
      <c r="Q9349">
        <f>D9349-H9349</f>
        <v>4201.1640000000007</v>
      </c>
      <c r="R9349" t="str">
        <f t="shared" si="879"/>
        <v>Good</v>
      </c>
      <c r="S9349" t="str">
        <f t="shared" si="880"/>
        <v>Good</v>
      </c>
      <c r="T9349" t="str">
        <f t="shared" si="881"/>
        <v>High Impact</v>
      </c>
    </row>
    <row r="9350" spans="1:20">
      <c r="A9350" t="s">
        <v>9386</v>
      </c>
      <c r="B9350" t="s">
        <v>46</v>
      </c>
      <c r="C9350" t="s">
        <v>38</v>
      </c>
      <c r="D9350">
        <v>4476.6099999999997</v>
      </c>
      <c r="E9350" t="str">
        <f t="shared" si="876"/>
        <v>High</v>
      </c>
      <c r="F9350" t="str">
        <f t="shared" si="877"/>
        <v>High</v>
      </c>
      <c r="G9350">
        <v>0.09</v>
      </c>
      <c r="H9350">
        <f>D9350*G9350</f>
        <v>402.89489999999995</v>
      </c>
      <c r="I9350">
        <v>5</v>
      </c>
      <c r="J9350" s="1">
        <v>45149</v>
      </c>
      <c r="K9350" s="1">
        <v>45151</v>
      </c>
      <c r="L9350" t="s">
        <v>26</v>
      </c>
      <c r="M9350" t="str">
        <f t="shared" si="878"/>
        <v>Potential customer</v>
      </c>
      <c r="N9350" t="s">
        <v>27</v>
      </c>
      <c r="O9350">
        <v>930.46</v>
      </c>
      <c r="P9350" t="s">
        <v>53</v>
      </c>
      <c r="Q9350">
        <f>D9350-H9350</f>
        <v>4073.7150999999999</v>
      </c>
      <c r="R9350" t="str">
        <f t="shared" si="879"/>
        <v>Good</v>
      </c>
      <c r="S9350" t="str">
        <f t="shared" si="880"/>
        <v>Good</v>
      </c>
      <c r="T9350" t="str">
        <f t="shared" si="881"/>
        <v>High Impact</v>
      </c>
    </row>
    <row r="9351" spans="1:20">
      <c r="A9351" t="s">
        <v>9387</v>
      </c>
      <c r="B9351" t="s">
        <v>46</v>
      </c>
      <c r="C9351" t="s">
        <v>25</v>
      </c>
      <c r="D9351">
        <v>128.24</v>
      </c>
      <c r="E9351" t="str">
        <f t="shared" si="876"/>
        <v>Low</v>
      </c>
      <c r="F9351" t="str">
        <f t="shared" si="877"/>
        <v>Low</v>
      </c>
      <c r="G9351">
        <v>0.05</v>
      </c>
      <c r="H9351">
        <f>D9351*G9351</f>
        <v>6.4120000000000008</v>
      </c>
      <c r="I9351">
        <v>2</v>
      </c>
      <c r="J9351" s="1">
        <v>45085</v>
      </c>
      <c r="K9351" s="1">
        <v>45086</v>
      </c>
      <c r="L9351" t="s">
        <v>36</v>
      </c>
      <c r="M9351" t="str">
        <f t="shared" si="878"/>
        <v>Normal customer</v>
      </c>
      <c r="N9351" t="s">
        <v>27</v>
      </c>
      <c r="O9351">
        <v>19.440000000000001</v>
      </c>
      <c r="P9351" t="s">
        <v>28</v>
      </c>
      <c r="Q9351">
        <f>D9351-H9351</f>
        <v>121.828</v>
      </c>
      <c r="R9351" t="str">
        <f t="shared" si="879"/>
        <v>Bad</v>
      </c>
      <c r="S9351" t="str">
        <f t="shared" si="880"/>
        <v>Bad</v>
      </c>
      <c r="T9351" t="str">
        <f t="shared" si="881"/>
        <v>Normal</v>
      </c>
    </row>
    <row r="9352" spans="1:20">
      <c r="A9352" t="s">
        <v>9388</v>
      </c>
      <c r="B9352" t="s">
        <v>46</v>
      </c>
      <c r="C9352" t="s">
        <v>38</v>
      </c>
      <c r="D9352">
        <v>3735.33</v>
      </c>
      <c r="E9352" t="str">
        <f t="shared" si="876"/>
        <v>High</v>
      </c>
      <c r="F9352" t="str">
        <f t="shared" si="877"/>
        <v>High</v>
      </c>
      <c r="G9352">
        <v>0.04</v>
      </c>
      <c r="H9352">
        <f>D9352*G9352</f>
        <v>149.41319999999999</v>
      </c>
      <c r="I9352">
        <v>8</v>
      </c>
      <c r="J9352" s="1">
        <v>45425</v>
      </c>
      <c r="K9352" s="1">
        <v>45432</v>
      </c>
      <c r="L9352" t="s">
        <v>20</v>
      </c>
      <c r="M9352" t="str">
        <f t="shared" si="878"/>
        <v>Premium customer</v>
      </c>
      <c r="N9352" t="s">
        <v>32</v>
      </c>
      <c r="O9352">
        <v>311.37</v>
      </c>
      <c r="P9352" t="s">
        <v>28</v>
      </c>
      <c r="Q9352">
        <f>D9352-H9352</f>
        <v>3585.9168</v>
      </c>
      <c r="R9352" t="str">
        <f t="shared" si="879"/>
        <v>Good</v>
      </c>
      <c r="S9352" t="str">
        <f t="shared" si="880"/>
        <v>Good</v>
      </c>
      <c r="T9352" t="str">
        <f t="shared" si="881"/>
        <v>High Impact</v>
      </c>
    </row>
    <row r="9353" spans="1:20">
      <c r="A9353" t="s">
        <v>9389</v>
      </c>
      <c r="B9353" t="s">
        <v>46</v>
      </c>
      <c r="C9353" t="s">
        <v>19</v>
      </c>
      <c r="D9353">
        <v>2789.8</v>
      </c>
      <c r="E9353" t="str">
        <f t="shared" si="876"/>
        <v>High</v>
      </c>
      <c r="F9353" t="str">
        <f t="shared" si="877"/>
        <v>High</v>
      </c>
      <c r="G9353">
        <v>0.37</v>
      </c>
      <c r="H9353">
        <f>D9353*G9353</f>
        <v>1032.2260000000001</v>
      </c>
      <c r="I9353">
        <v>6</v>
      </c>
      <c r="J9353" s="1">
        <v>45290</v>
      </c>
      <c r="K9353" s="1">
        <v>45292</v>
      </c>
      <c r="L9353" t="s">
        <v>26</v>
      </c>
      <c r="M9353" t="str">
        <f t="shared" si="878"/>
        <v>Potential customer</v>
      </c>
      <c r="N9353" t="s">
        <v>27</v>
      </c>
      <c r="O9353">
        <v>178.21</v>
      </c>
      <c r="P9353" t="s">
        <v>44</v>
      </c>
      <c r="Q9353">
        <f>D9353-H9353</f>
        <v>1757.5740000000001</v>
      </c>
      <c r="R9353" t="str">
        <f t="shared" si="879"/>
        <v>Bad</v>
      </c>
      <c r="S9353" t="str">
        <f t="shared" si="880"/>
        <v>Bad</v>
      </c>
      <c r="T9353" t="str">
        <f t="shared" si="881"/>
        <v>High Impact</v>
      </c>
    </row>
    <row r="9354" spans="1:20">
      <c r="A9354" t="s">
        <v>9390</v>
      </c>
      <c r="B9354" t="s">
        <v>18</v>
      </c>
      <c r="C9354" t="s">
        <v>31</v>
      </c>
      <c r="D9354">
        <v>2908.58</v>
      </c>
      <c r="E9354" t="str">
        <f t="shared" si="876"/>
        <v>High</v>
      </c>
      <c r="F9354" t="str">
        <f t="shared" si="877"/>
        <v>High</v>
      </c>
      <c r="G9354">
        <v>0.21</v>
      </c>
      <c r="H9354">
        <f>D9354*G9354</f>
        <v>610.80179999999996</v>
      </c>
      <c r="I9354">
        <v>6</v>
      </c>
      <c r="J9354" s="1">
        <v>45369</v>
      </c>
      <c r="K9354" s="1">
        <v>45376</v>
      </c>
      <c r="L9354" t="s">
        <v>20</v>
      </c>
      <c r="M9354" t="str">
        <f t="shared" si="878"/>
        <v>Premium customer</v>
      </c>
      <c r="N9354" t="s">
        <v>21</v>
      </c>
      <c r="O9354">
        <v>744.22</v>
      </c>
      <c r="P9354" t="s">
        <v>53</v>
      </c>
      <c r="Q9354">
        <f>D9354-H9354</f>
        <v>2297.7781999999997</v>
      </c>
      <c r="R9354" t="str">
        <f t="shared" si="879"/>
        <v>Good</v>
      </c>
      <c r="S9354" t="str">
        <f t="shared" si="880"/>
        <v>Good</v>
      </c>
      <c r="T9354" t="str">
        <f t="shared" si="881"/>
        <v>High Impact</v>
      </c>
    </row>
    <row r="9355" spans="1:20">
      <c r="A9355" t="s">
        <v>9391</v>
      </c>
      <c r="B9355" t="s">
        <v>18</v>
      </c>
      <c r="C9355" t="s">
        <v>19</v>
      </c>
      <c r="D9355">
        <v>2399.09</v>
      </c>
      <c r="E9355" t="str">
        <f t="shared" si="876"/>
        <v>High</v>
      </c>
      <c r="F9355" t="str">
        <f t="shared" si="877"/>
        <v>High</v>
      </c>
      <c r="G9355">
        <v>0.36</v>
      </c>
      <c r="H9355">
        <f>D9355*G9355</f>
        <v>863.67240000000004</v>
      </c>
      <c r="I9355">
        <v>3</v>
      </c>
      <c r="J9355" s="1">
        <v>44961</v>
      </c>
      <c r="K9355" s="1">
        <v>44965</v>
      </c>
      <c r="L9355" t="s">
        <v>26</v>
      </c>
      <c r="M9355" t="str">
        <f t="shared" si="878"/>
        <v>Potential customer</v>
      </c>
      <c r="N9355" t="s">
        <v>32</v>
      </c>
      <c r="O9355">
        <v>575.26</v>
      </c>
      <c r="P9355" t="s">
        <v>53</v>
      </c>
      <c r="Q9355">
        <f>D9355-H9355</f>
        <v>1535.4176000000002</v>
      </c>
      <c r="R9355" t="str">
        <f t="shared" si="879"/>
        <v>Good</v>
      </c>
      <c r="S9355" t="str">
        <f t="shared" si="880"/>
        <v>Good</v>
      </c>
      <c r="T9355" t="str">
        <f t="shared" si="881"/>
        <v>High Impact</v>
      </c>
    </row>
    <row r="9356" spans="1:20">
      <c r="A9356" t="s">
        <v>9392</v>
      </c>
      <c r="B9356" t="s">
        <v>46</v>
      </c>
      <c r="C9356" t="s">
        <v>41</v>
      </c>
      <c r="D9356">
        <v>3739.12</v>
      </c>
      <c r="E9356" t="str">
        <f t="shared" si="876"/>
        <v>High</v>
      </c>
      <c r="F9356" t="str">
        <f t="shared" si="877"/>
        <v>High</v>
      </c>
      <c r="G9356">
        <v>0.18</v>
      </c>
      <c r="H9356">
        <f>D9356*G9356</f>
        <v>673.0415999999999</v>
      </c>
      <c r="I9356">
        <v>1</v>
      </c>
      <c r="J9356" s="1">
        <v>45279</v>
      </c>
      <c r="K9356" s="1">
        <v>45283</v>
      </c>
      <c r="L9356" t="s">
        <v>26</v>
      </c>
      <c r="M9356" t="str">
        <f t="shared" si="878"/>
        <v>Potential customer</v>
      </c>
      <c r="N9356" t="s">
        <v>21</v>
      </c>
      <c r="O9356">
        <v>1057.6099999999999</v>
      </c>
      <c r="P9356" t="s">
        <v>44</v>
      </c>
      <c r="Q9356">
        <f>D9356-H9356</f>
        <v>3066.0783999999999</v>
      </c>
      <c r="R9356" t="str">
        <f t="shared" si="879"/>
        <v>Good</v>
      </c>
      <c r="S9356" t="str">
        <f t="shared" si="880"/>
        <v>Good</v>
      </c>
      <c r="T9356" t="str">
        <f t="shared" si="881"/>
        <v>High Impact</v>
      </c>
    </row>
    <row r="9357" spans="1:20">
      <c r="A9357" t="s">
        <v>9393</v>
      </c>
      <c r="B9357" t="s">
        <v>18</v>
      </c>
      <c r="C9357" t="s">
        <v>41</v>
      </c>
      <c r="D9357">
        <v>4999.21</v>
      </c>
      <c r="E9357" t="str">
        <f t="shared" si="876"/>
        <v>High</v>
      </c>
      <c r="F9357" t="str">
        <f t="shared" si="877"/>
        <v>High</v>
      </c>
      <c r="G9357">
        <v>0.06</v>
      </c>
      <c r="H9357">
        <f>D9357*G9357</f>
        <v>299.95260000000002</v>
      </c>
      <c r="I9357">
        <v>8</v>
      </c>
      <c r="J9357" s="1">
        <v>44927</v>
      </c>
      <c r="K9357" s="1">
        <v>44932</v>
      </c>
      <c r="L9357" t="s">
        <v>26</v>
      </c>
      <c r="M9357" t="str">
        <f t="shared" si="878"/>
        <v>Potential customer</v>
      </c>
      <c r="N9357" t="s">
        <v>32</v>
      </c>
      <c r="O9357">
        <v>847.32</v>
      </c>
      <c r="P9357" t="s">
        <v>53</v>
      </c>
      <c r="Q9357">
        <f>D9357-H9357</f>
        <v>4699.2574000000004</v>
      </c>
      <c r="R9357" t="str">
        <f t="shared" si="879"/>
        <v>Good</v>
      </c>
      <c r="S9357" t="str">
        <f t="shared" si="880"/>
        <v>Good</v>
      </c>
      <c r="T9357" t="str">
        <f t="shared" si="881"/>
        <v>High Impact</v>
      </c>
    </row>
    <row r="9358" spans="1:20">
      <c r="A9358" t="s">
        <v>9394</v>
      </c>
      <c r="B9358" t="s">
        <v>18</v>
      </c>
      <c r="C9358" t="s">
        <v>38</v>
      </c>
      <c r="D9358">
        <v>3581.64</v>
      </c>
      <c r="E9358" t="str">
        <f t="shared" si="876"/>
        <v>High</v>
      </c>
      <c r="F9358" t="str">
        <f t="shared" si="877"/>
        <v>High</v>
      </c>
      <c r="G9358">
        <v>0.36</v>
      </c>
      <c r="H9358">
        <f>D9358*G9358</f>
        <v>1289.3904</v>
      </c>
      <c r="I9358">
        <v>7</v>
      </c>
      <c r="J9358" s="1">
        <v>44935</v>
      </c>
      <c r="K9358" s="1">
        <v>44938</v>
      </c>
      <c r="L9358" t="s">
        <v>36</v>
      </c>
      <c r="M9358" t="str">
        <f t="shared" si="878"/>
        <v>Normal customer</v>
      </c>
      <c r="N9358" t="s">
        <v>27</v>
      </c>
      <c r="O9358">
        <v>728.55</v>
      </c>
      <c r="P9358" t="s">
        <v>39</v>
      </c>
      <c r="Q9358">
        <f>D9358-H9358</f>
        <v>2292.2496000000001</v>
      </c>
      <c r="R9358" t="str">
        <f t="shared" si="879"/>
        <v>Good</v>
      </c>
      <c r="S9358" t="str">
        <f t="shared" si="880"/>
        <v>Good</v>
      </c>
      <c r="T9358" t="str">
        <f t="shared" si="881"/>
        <v>High Impact</v>
      </c>
    </row>
    <row r="9359" spans="1:20">
      <c r="A9359" t="s">
        <v>9395</v>
      </c>
      <c r="B9359" t="s">
        <v>46</v>
      </c>
      <c r="C9359" t="s">
        <v>41</v>
      </c>
      <c r="D9359">
        <v>3422.45</v>
      </c>
      <c r="E9359" t="str">
        <f t="shared" si="876"/>
        <v>High</v>
      </c>
      <c r="F9359" t="str">
        <f t="shared" si="877"/>
        <v>High</v>
      </c>
      <c r="G9359">
        <v>0.31</v>
      </c>
      <c r="H9359">
        <f>D9359*G9359</f>
        <v>1060.9594999999999</v>
      </c>
      <c r="I9359">
        <v>1</v>
      </c>
      <c r="J9359" s="1">
        <v>45482</v>
      </c>
      <c r="K9359" s="1">
        <v>45488</v>
      </c>
      <c r="L9359" t="s">
        <v>20</v>
      </c>
      <c r="M9359" t="str">
        <f t="shared" si="878"/>
        <v>Premium customer</v>
      </c>
      <c r="N9359" t="s">
        <v>21</v>
      </c>
      <c r="O9359">
        <v>225.43</v>
      </c>
      <c r="P9359" t="s">
        <v>22</v>
      </c>
      <c r="Q9359">
        <f>D9359-H9359</f>
        <v>2361.4904999999999</v>
      </c>
      <c r="R9359" t="str">
        <f t="shared" si="879"/>
        <v>Bad</v>
      </c>
      <c r="S9359" t="str">
        <f t="shared" si="880"/>
        <v>Bad</v>
      </c>
      <c r="T9359" t="str">
        <f t="shared" si="881"/>
        <v>High Impact</v>
      </c>
    </row>
    <row r="9360" spans="1:20">
      <c r="A9360" t="s">
        <v>9396</v>
      </c>
      <c r="B9360" t="s">
        <v>24</v>
      </c>
      <c r="C9360" t="s">
        <v>41</v>
      </c>
      <c r="D9360">
        <v>3306.74</v>
      </c>
      <c r="E9360" t="str">
        <f t="shared" si="876"/>
        <v>High</v>
      </c>
      <c r="F9360" t="str">
        <f t="shared" si="877"/>
        <v>High</v>
      </c>
      <c r="G9360">
        <v>0.06</v>
      </c>
      <c r="H9360">
        <f>D9360*G9360</f>
        <v>198.40439999999998</v>
      </c>
      <c r="I9360">
        <v>8</v>
      </c>
      <c r="J9360" s="1">
        <v>45491</v>
      </c>
      <c r="K9360" s="1">
        <v>45498</v>
      </c>
      <c r="L9360" t="s">
        <v>26</v>
      </c>
      <c r="M9360" t="str">
        <f t="shared" si="878"/>
        <v>Potential customer</v>
      </c>
      <c r="N9360" t="s">
        <v>21</v>
      </c>
      <c r="O9360">
        <v>414.18</v>
      </c>
      <c r="P9360" t="s">
        <v>33</v>
      </c>
      <c r="Q9360">
        <f>D9360-H9360</f>
        <v>3108.3355999999999</v>
      </c>
      <c r="R9360" t="str">
        <f t="shared" si="879"/>
        <v>Good</v>
      </c>
      <c r="S9360" t="str">
        <f t="shared" si="880"/>
        <v>Good</v>
      </c>
      <c r="T9360" t="str">
        <f t="shared" si="881"/>
        <v>High Impact</v>
      </c>
    </row>
    <row r="9361" spans="1:20">
      <c r="A9361" t="s">
        <v>9397</v>
      </c>
      <c r="B9361" t="s">
        <v>18</v>
      </c>
      <c r="C9361" t="s">
        <v>25</v>
      </c>
      <c r="D9361">
        <v>3506.54</v>
      </c>
      <c r="E9361" t="str">
        <f t="shared" si="876"/>
        <v>High</v>
      </c>
      <c r="F9361" t="str">
        <f t="shared" si="877"/>
        <v>High</v>
      </c>
      <c r="G9361">
        <v>0.46</v>
      </c>
      <c r="H9361">
        <f>D9361*G9361</f>
        <v>1613.0084000000002</v>
      </c>
      <c r="I9361">
        <v>2</v>
      </c>
      <c r="J9361" s="1">
        <v>45101</v>
      </c>
      <c r="K9361" s="1">
        <v>45104</v>
      </c>
      <c r="L9361" t="s">
        <v>36</v>
      </c>
      <c r="M9361" t="str">
        <f t="shared" si="878"/>
        <v>Normal customer</v>
      </c>
      <c r="N9361" t="s">
        <v>32</v>
      </c>
      <c r="O9361">
        <v>833.91</v>
      </c>
      <c r="P9361" t="s">
        <v>28</v>
      </c>
      <c r="Q9361">
        <f>D9361-H9361</f>
        <v>1893.5315999999998</v>
      </c>
      <c r="R9361" t="str">
        <f t="shared" si="879"/>
        <v>Good</v>
      </c>
      <c r="S9361" t="str">
        <f t="shared" si="880"/>
        <v>Good</v>
      </c>
      <c r="T9361" t="str">
        <f t="shared" si="881"/>
        <v>High Impact</v>
      </c>
    </row>
    <row r="9362" spans="1:20">
      <c r="A9362" t="s">
        <v>9398</v>
      </c>
      <c r="B9362" t="s">
        <v>24</v>
      </c>
      <c r="C9362" t="s">
        <v>25</v>
      </c>
      <c r="D9362">
        <v>1776.35</v>
      </c>
      <c r="E9362" t="str">
        <f t="shared" si="876"/>
        <v>High</v>
      </c>
      <c r="F9362" t="str">
        <f t="shared" si="877"/>
        <v>High</v>
      </c>
      <c r="G9362">
        <v>0.15</v>
      </c>
      <c r="H9362">
        <f>D9362*G9362</f>
        <v>266.45249999999999</v>
      </c>
      <c r="I9362">
        <v>8</v>
      </c>
      <c r="J9362" s="1">
        <v>45645</v>
      </c>
      <c r="K9362" s="1">
        <v>45650</v>
      </c>
      <c r="L9362" t="s">
        <v>36</v>
      </c>
      <c r="M9362" t="str">
        <f t="shared" si="878"/>
        <v>Normal customer</v>
      </c>
      <c r="N9362" t="s">
        <v>32</v>
      </c>
      <c r="O9362">
        <v>211.42</v>
      </c>
      <c r="P9362" t="s">
        <v>22</v>
      </c>
      <c r="Q9362">
        <f>D9362-H9362</f>
        <v>1509.8975</v>
      </c>
      <c r="R9362" t="str">
        <f t="shared" si="879"/>
        <v>Bad</v>
      </c>
      <c r="S9362" t="str">
        <f t="shared" si="880"/>
        <v>Bad</v>
      </c>
      <c r="T9362" t="str">
        <f t="shared" si="881"/>
        <v>High Impact</v>
      </c>
    </row>
    <row r="9363" spans="1:20">
      <c r="A9363" t="s">
        <v>9399</v>
      </c>
      <c r="B9363" t="s">
        <v>18</v>
      </c>
      <c r="C9363" t="s">
        <v>19</v>
      </c>
      <c r="D9363">
        <v>1669.08</v>
      </c>
      <c r="E9363" t="str">
        <f t="shared" si="876"/>
        <v>High</v>
      </c>
      <c r="F9363" t="str">
        <f t="shared" si="877"/>
        <v>High</v>
      </c>
      <c r="G9363">
        <v>0.33</v>
      </c>
      <c r="H9363">
        <f>D9363*G9363</f>
        <v>550.79639999999995</v>
      </c>
      <c r="I9363">
        <v>5</v>
      </c>
      <c r="J9363" s="1">
        <v>45039</v>
      </c>
      <c r="K9363" s="1">
        <v>45044</v>
      </c>
      <c r="L9363" t="s">
        <v>26</v>
      </c>
      <c r="M9363" t="str">
        <f t="shared" si="878"/>
        <v>Potential customer</v>
      </c>
      <c r="N9363" t="s">
        <v>27</v>
      </c>
      <c r="O9363">
        <v>130.29</v>
      </c>
      <c r="P9363" t="s">
        <v>53</v>
      </c>
      <c r="Q9363">
        <f>D9363-H9363</f>
        <v>1118.2836</v>
      </c>
      <c r="R9363" t="str">
        <f t="shared" si="879"/>
        <v>Bad</v>
      </c>
      <c r="S9363" t="str">
        <f t="shared" si="880"/>
        <v>Bad</v>
      </c>
      <c r="T9363" t="str">
        <f t="shared" si="881"/>
        <v>High Impact</v>
      </c>
    </row>
    <row r="9364" spans="1:20">
      <c r="A9364" t="s">
        <v>9400</v>
      </c>
      <c r="B9364" t="s">
        <v>18</v>
      </c>
      <c r="C9364" t="s">
        <v>19</v>
      </c>
      <c r="D9364">
        <v>3943.26</v>
      </c>
      <c r="E9364" t="str">
        <f t="shared" si="876"/>
        <v>High</v>
      </c>
      <c r="F9364" t="str">
        <f t="shared" si="877"/>
        <v>High</v>
      </c>
      <c r="G9364">
        <v>0.02</v>
      </c>
      <c r="H9364">
        <f>D9364*G9364</f>
        <v>78.865200000000002</v>
      </c>
      <c r="I9364">
        <v>8</v>
      </c>
      <c r="J9364" s="1">
        <v>45415</v>
      </c>
      <c r="K9364" s="1">
        <v>45421</v>
      </c>
      <c r="L9364" t="s">
        <v>36</v>
      </c>
      <c r="M9364" t="str">
        <f t="shared" si="878"/>
        <v>Normal customer</v>
      </c>
      <c r="N9364" t="s">
        <v>21</v>
      </c>
      <c r="O9364">
        <v>258.37</v>
      </c>
      <c r="P9364" t="s">
        <v>53</v>
      </c>
      <c r="Q9364">
        <f>D9364-H9364</f>
        <v>3864.3948</v>
      </c>
      <c r="R9364" t="str">
        <f t="shared" si="879"/>
        <v>Bad</v>
      </c>
      <c r="S9364" t="str">
        <f t="shared" si="880"/>
        <v>Bad</v>
      </c>
      <c r="T9364" t="str">
        <f t="shared" si="881"/>
        <v>High Impact</v>
      </c>
    </row>
    <row r="9365" spans="1:20">
      <c r="A9365" t="s">
        <v>9401</v>
      </c>
      <c r="B9365" t="s">
        <v>46</v>
      </c>
      <c r="C9365" t="s">
        <v>25</v>
      </c>
      <c r="D9365">
        <v>360.13</v>
      </c>
      <c r="E9365" t="str">
        <f t="shared" si="876"/>
        <v>Low</v>
      </c>
      <c r="F9365" t="str">
        <f t="shared" si="877"/>
        <v>Low</v>
      </c>
      <c r="G9365">
        <v>0.22</v>
      </c>
      <c r="H9365">
        <f>D9365*G9365</f>
        <v>79.2286</v>
      </c>
      <c r="I9365">
        <v>6</v>
      </c>
      <c r="J9365" s="1">
        <v>45523</v>
      </c>
      <c r="K9365" s="1">
        <v>45524</v>
      </c>
      <c r="L9365" t="s">
        <v>20</v>
      </c>
      <c r="M9365" t="str">
        <f t="shared" si="878"/>
        <v>Normal customer</v>
      </c>
      <c r="N9365" t="s">
        <v>32</v>
      </c>
      <c r="O9365">
        <v>58.82</v>
      </c>
      <c r="P9365" t="s">
        <v>22</v>
      </c>
      <c r="Q9365">
        <f>D9365-H9365</f>
        <v>280.90139999999997</v>
      </c>
      <c r="R9365" t="str">
        <f t="shared" si="879"/>
        <v>Bad</v>
      </c>
      <c r="S9365" t="str">
        <f t="shared" si="880"/>
        <v>Bad</v>
      </c>
      <c r="T9365" t="str">
        <f t="shared" si="881"/>
        <v>Normal</v>
      </c>
    </row>
    <row r="9366" spans="1:20">
      <c r="A9366" t="s">
        <v>9402</v>
      </c>
      <c r="B9366" t="s">
        <v>18</v>
      </c>
      <c r="C9366" t="s">
        <v>38</v>
      </c>
      <c r="D9366">
        <v>3820.31</v>
      </c>
      <c r="E9366" t="str">
        <f t="shared" si="876"/>
        <v>High</v>
      </c>
      <c r="F9366" t="str">
        <f t="shared" si="877"/>
        <v>High</v>
      </c>
      <c r="G9366">
        <v>0.48</v>
      </c>
      <c r="H9366">
        <f>D9366*G9366</f>
        <v>1833.7487999999998</v>
      </c>
      <c r="I9366">
        <v>2</v>
      </c>
      <c r="J9366" s="1">
        <v>44972</v>
      </c>
      <c r="K9366" s="1">
        <v>44974</v>
      </c>
      <c r="L9366" t="s">
        <v>20</v>
      </c>
      <c r="M9366" t="str">
        <f t="shared" si="878"/>
        <v>Premium customer</v>
      </c>
      <c r="N9366" t="s">
        <v>32</v>
      </c>
      <c r="O9366">
        <v>1026.53</v>
      </c>
      <c r="P9366" t="s">
        <v>28</v>
      </c>
      <c r="Q9366">
        <f>D9366-H9366</f>
        <v>1986.5612000000001</v>
      </c>
      <c r="R9366" t="str">
        <f t="shared" si="879"/>
        <v>Good</v>
      </c>
      <c r="S9366" t="str">
        <f t="shared" si="880"/>
        <v>Good</v>
      </c>
      <c r="T9366" t="str">
        <f t="shared" si="881"/>
        <v>High Impact</v>
      </c>
    </row>
    <row r="9367" spans="1:20">
      <c r="A9367" t="s">
        <v>9403</v>
      </c>
      <c r="B9367" t="s">
        <v>30</v>
      </c>
      <c r="C9367" t="s">
        <v>25</v>
      </c>
      <c r="D9367">
        <v>4087.82</v>
      </c>
      <c r="E9367" t="str">
        <f t="shared" si="876"/>
        <v>High</v>
      </c>
      <c r="F9367" t="str">
        <f t="shared" si="877"/>
        <v>High</v>
      </c>
      <c r="G9367">
        <v>0.44</v>
      </c>
      <c r="H9367">
        <f>D9367*G9367</f>
        <v>1798.6408000000001</v>
      </c>
      <c r="I9367">
        <v>7</v>
      </c>
      <c r="J9367" s="1">
        <v>45177</v>
      </c>
      <c r="K9367" s="1">
        <v>45183</v>
      </c>
      <c r="L9367" t="s">
        <v>20</v>
      </c>
      <c r="M9367" t="str">
        <f t="shared" si="878"/>
        <v>Premium customer</v>
      </c>
      <c r="N9367" t="s">
        <v>27</v>
      </c>
      <c r="O9367">
        <v>581.85</v>
      </c>
      <c r="P9367" t="s">
        <v>28</v>
      </c>
      <c r="Q9367">
        <f>D9367-H9367</f>
        <v>2289.1792</v>
      </c>
      <c r="R9367" t="str">
        <f t="shared" si="879"/>
        <v>Good</v>
      </c>
      <c r="S9367" t="str">
        <f t="shared" si="880"/>
        <v>Good</v>
      </c>
      <c r="T9367" t="str">
        <f t="shared" si="881"/>
        <v>High Impact</v>
      </c>
    </row>
    <row r="9368" spans="1:20">
      <c r="A9368" t="s">
        <v>9404</v>
      </c>
      <c r="B9368" t="s">
        <v>30</v>
      </c>
      <c r="C9368" t="s">
        <v>19</v>
      </c>
      <c r="D9368">
        <v>2655.83</v>
      </c>
      <c r="E9368" t="str">
        <f t="shared" si="876"/>
        <v>High</v>
      </c>
      <c r="F9368" t="str">
        <f t="shared" si="877"/>
        <v>High</v>
      </c>
      <c r="G9368">
        <v>0.11</v>
      </c>
      <c r="H9368">
        <f>D9368*G9368</f>
        <v>292.1413</v>
      </c>
      <c r="I9368">
        <v>6</v>
      </c>
      <c r="J9368" s="1">
        <v>45657</v>
      </c>
      <c r="K9368" s="1">
        <v>45659</v>
      </c>
      <c r="L9368" t="s">
        <v>26</v>
      </c>
      <c r="M9368" t="str">
        <f t="shared" si="878"/>
        <v>Potential customer</v>
      </c>
      <c r="N9368" t="s">
        <v>21</v>
      </c>
      <c r="O9368">
        <v>575.64</v>
      </c>
      <c r="P9368" t="s">
        <v>22</v>
      </c>
      <c r="Q9368">
        <f>D9368-H9368</f>
        <v>2363.6886999999997</v>
      </c>
      <c r="R9368" t="str">
        <f t="shared" si="879"/>
        <v>Good</v>
      </c>
      <c r="S9368" t="str">
        <f t="shared" si="880"/>
        <v>Good</v>
      </c>
      <c r="T9368" t="str">
        <f t="shared" si="881"/>
        <v>High Impact</v>
      </c>
    </row>
    <row r="9369" spans="1:20">
      <c r="A9369" t="s">
        <v>9405</v>
      </c>
      <c r="B9369" t="s">
        <v>46</v>
      </c>
      <c r="C9369" t="s">
        <v>31</v>
      </c>
      <c r="D9369">
        <v>4559.7299999999996</v>
      </c>
      <c r="E9369" t="str">
        <f t="shared" si="876"/>
        <v>High</v>
      </c>
      <c r="F9369" t="str">
        <f t="shared" si="877"/>
        <v>High</v>
      </c>
      <c r="G9369">
        <v>0.44</v>
      </c>
      <c r="H9369">
        <f>D9369*G9369</f>
        <v>2006.2811999999999</v>
      </c>
      <c r="I9369">
        <v>4</v>
      </c>
      <c r="J9369" s="1">
        <v>45625</v>
      </c>
      <c r="K9369" s="1">
        <v>45632</v>
      </c>
      <c r="L9369" t="s">
        <v>26</v>
      </c>
      <c r="M9369" t="str">
        <f t="shared" si="878"/>
        <v>Potential customer</v>
      </c>
      <c r="N9369" t="s">
        <v>27</v>
      </c>
      <c r="O9369">
        <v>719.15</v>
      </c>
      <c r="P9369" t="s">
        <v>44</v>
      </c>
      <c r="Q9369">
        <f>D9369-H9369</f>
        <v>2553.4487999999997</v>
      </c>
      <c r="R9369" t="str">
        <f t="shared" si="879"/>
        <v>Good</v>
      </c>
      <c r="S9369" t="str">
        <f t="shared" si="880"/>
        <v>Good</v>
      </c>
      <c r="T9369" t="str">
        <f t="shared" si="881"/>
        <v>High Impact</v>
      </c>
    </row>
    <row r="9370" spans="1:20">
      <c r="A9370" t="s">
        <v>9406</v>
      </c>
      <c r="B9370" t="s">
        <v>24</v>
      </c>
      <c r="C9370" t="s">
        <v>41</v>
      </c>
      <c r="D9370">
        <v>2418.13</v>
      </c>
      <c r="E9370" t="str">
        <f t="shared" si="876"/>
        <v>High</v>
      </c>
      <c r="F9370" t="str">
        <f t="shared" si="877"/>
        <v>High</v>
      </c>
      <c r="G9370">
        <v>0.15</v>
      </c>
      <c r="H9370">
        <f>D9370*G9370</f>
        <v>362.71949999999998</v>
      </c>
      <c r="I9370">
        <v>9</v>
      </c>
      <c r="J9370" s="1">
        <v>45562</v>
      </c>
      <c r="K9370" s="1">
        <v>45566</v>
      </c>
      <c r="L9370" t="s">
        <v>26</v>
      </c>
      <c r="M9370" t="str">
        <f t="shared" si="878"/>
        <v>Potential customer</v>
      </c>
      <c r="N9370" t="s">
        <v>27</v>
      </c>
      <c r="O9370">
        <v>596.19000000000005</v>
      </c>
      <c r="P9370" t="s">
        <v>44</v>
      </c>
      <c r="Q9370">
        <f>D9370-H9370</f>
        <v>2055.4105</v>
      </c>
      <c r="R9370" t="str">
        <f t="shared" si="879"/>
        <v>Good</v>
      </c>
      <c r="S9370" t="str">
        <f t="shared" si="880"/>
        <v>Good</v>
      </c>
      <c r="T9370" t="str">
        <f t="shared" si="881"/>
        <v>High Impact</v>
      </c>
    </row>
    <row r="9371" spans="1:20">
      <c r="A9371" t="s">
        <v>9407</v>
      </c>
      <c r="B9371" t="s">
        <v>24</v>
      </c>
      <c r="C9371" t="s">
        <v>31</v>
      </c>
      <c r="D9371">
        <v>972.62</v>
      </c>
      <c r="E9371" t="str">
        <f t="shared" si="876"/>
        <v>Low</v>
      </c>
      <c r="F9371" t="str">
        <f t="shared" si="877"/>
        <v>Midium</v>
      </c>
      <c r="G9371">
        <v>0.43</v>
      </c>
      <c r="H9371">
        <f>D9371*G9371</f>
        <v>418.22660000000002</v>
      </c>
      <c r="I9371">
        <v>4</v>
      </c>
      <c r="J9371" s="1">
        <v>45261</v>
      </c>
      <c r="K9371" s="1">
        <v>45265</v>
      </c>
      <c r="L9371" t="s">
        <v>20</v>
      </c>
      <c r="M9371" t="str">
        <f t="shared" si="878"/>
        <v>Normal customer</v>
      </c>
      <c r="N9371" t="s">
        <v>21</v>
      </c>
      <c r="O9371">
        <v>243.96</v>
      </c>
      <c r="P9371" t="s">
        <v>33</v>
      </c>
      <c r="Q9371">
        <f>D9371-H9371</f>
        <v>554.39339999999993</v>
      </c>
      <c r="R9371" t="str">
        <f t="shared" si="879"/>
        <v>Bad</v>
      </c>
      <c r="S9371" t="str">
        <f t="shared" si="880"/>
        <v>Bad</v>
      </c>
      <c r="T9371" t="str">
        <f t="shared" si="881"/>
        <v>High Impact</v>
      </c>
    </row>
    <row r="9372" spans="1:20">
      <c r="A9372" t="s">
        <v>9408</v>
      </c>
      <c r="B9372" t="s">
        <v>24</v>
      </c>
      <c r="C9372" t="s">
        <v>31</v>
      </c>
      <c r="D9372">
        <v>1870.85</v>
      </c>
      <c r="E9372" t="str">
        <f t="shared" si="876"/>
        <v>High</v>
      </c>
      <c r="F9372" t="str">
        <f t="shared" si="877"/>
        <v>High</v>
      </c>
      <c r="G9372">
        <v>0.36</v>
      </c>
      <c r="H9372">
        <f>D9372*G9372</f>
        <v>673.50599999999997</v>
      </c>
      <c r="I9372">
        <v>1</v>
      </c>
      <c r="J9372" s="1">
        <v>45363</v>
      </c>
      <c r="K9372" s="1">
        <v>45368</v>
      </c>
      <c r="L9372" t="s">
        <v>20</v>
      </c>
      <c r="M9372" t="str">
        <f t="shared" si="878"/>
        <v>Premium customer</v>
      </c>
      <c r="N9372" t="s">
        <v>21</v>
      </c>
      <c r="O9372">
        <v>536.27</v>
      </c>
      <c r="P9372" t="s">
        <v>22</v>
      </c>
      <c r="Q9372">
        <f>D9372-H9372</f>
        <v>1197.3440000000001</v>
      </c>
      <c r="R9372" t="str">
        <f t="shared" si="879"/>
        <v>Good</v>
      </c>
      <c r="S9372" t="str">
        <f t="shared" si="880"/>
        <v>Good</v>
      </c>
      <c r="T9372" t="str">
        <f t="shared" si="881"/>
        <v>High Impact</v>
      </c>
    </row>
    <row r="9373" spans="1:20">
      <c r="A9373" t="s">
        <v>9409</v>
      </c>
      <c r="B9373" t="s">
        <v>30</v>
      </c>
      <c r="C9373" t="s">
        <v>41</v>
      </c>
      <c r="D9373">
        <v>4538.75</v>
      </c>
      <c r="E9373" t="str">
        <f t="shared" si="876"/>
        <v>High</v>
      </c>
      <c r="F9373" t="str">
        <f t="shared" si="877"/>
        <v>High</v>
      </c>
      <c r="G9373">
        <v>0.18</v>
      </c>
      <c r="H9373">
        <f>D9373*G9373</f>
        <v>816.97500000000002</v>
      </c>
      <c r="I9373">
        <v>3</v>
      </c>
      <c r="J9373" s="1">
        <v>45370</v>
      </c>
      <c r="K9373" s="1">
        <v>45377</v>
      </c>
      <c r="L9373" t="s">
        <v>36</v>
      </c>
      <c r="M9373" t="str">
        <f t="shared" si="878"/>
        <v>Normal customer</v>
      </c>
      <c r="N9373" t="s">
        <v>27</v>
      </c>
      <c r="O9373">
        <v>610.41</v>
      </c>
      <c r="P9373" t="s">
        <v>39</v>
      </c>
      <c r="Q9373">
        <f>D9373-H9373</f>
        <v>3721.7750000000001</v>
      </c>
      <c r="R9373" t="str">
        <f t="shared" si="879"/>
        <v>Good</v>
      </c>
      <c r="S9373" t="str">
        <f t="shared" si="880"/>
        <v>Good</v>
      </c>
      <c r="T9373" t="str">
        <f t="shared" si="881"/>
        <v>High Impact</v>
      </c>
    </row>
    <row r="9374" spans="1:20">
      <c r="A9374" t="s">
        <v>9410</v>
      </c>
      <c r="B9374" t="s">
        <v>24</v>
      </c>
      <c r="C9374" t="s">
        <v>25</v>
      </c>
      <c r="D9374">
        <v>4969.32</v>
      </c>
      <c r="E9374" t="str">
        <f t="shared" si="876"/>
        <v>High</v>
      </c>
      <c r="F9374" t="str">
        <f t="shared" si="877"/>
        <v>High</v>
      </c>
      <c r="G9374">
        <v>0.46</v>
      </c>
      <c r="H9374">
        <f>D9374*G9374</f>
        <v>2285.8872000000001</v>
      </c>
      <c r="I9374">
        <v>8</v>
      </c>
      <c r="J9374" s="1">
        <v>45037</v>
      </c>
      <c r="K9374" s="1">
        <v>45044</v>
      </c>
      <c r="L9374" t="s">
        <v>26</v>
      </c>
      <c r="M9374" t="str">
        <f t="shared" si="878"/>
        <v>Potential customer</v>
      </c>
      <c r="N9374" t="s">
        <v>21</v>
      </c>
      <c r="O9374">
        <v>833.89</v>
      </c>
      <c r="P9374" t="s">
        <v>22</v>
      </c>
      <c r="Q9374">
        <f>D9374-H9374</f>
        <v>2683.4327999999996</v>
      </c>
      <c r="R9374" t="str">
        <f t="shared" si="879"/>
        <v>Good</v>
      </c>
      <c r="S9374" t="str">
        <f t="shared" si="880"/>
        <v>Good</v>
      </c>
      <c r="T9374" t="str">
        <f t="shared" si="881"/>
        <v>High Impact</v>
      </c>
    </row>
    <row r="9375" spans="1:20">
      <c r="A9375" t="s">
        <v>9411</v>
      </c>
      <c r="B9375" t="s">
        <v>24</v>
      </c>
      <c r="C9375" t="s">
        <v>38</v>
      </c>
      <c r="D9375">
        <v>2167.08</v>
      </c>
      <c r="E9375" t="str">
        <f t="shared" si="876"/>
        <v>High</v>
      </c>
      <c r="F9375" t="str">
        <f t="shared" si="877"/>
        <v>High</v>
      </c>
      <c r="G9375">
        <v>0.24</v>
      </c>
      <c r="H9375">
        <f>D9375*G9375</f>
        <v>520.0992</v>
      </c>
      <c r="I9375">
        <v>3</v>
      </c>
      <c r="J9375" s="1">
        <v>45504</v>
      </c>
      <c r="K9375" s="1">
        <v>45507</v>
      </c>
      <c r="L9375" t="s">
        <v>26</v>
      </c>
      <c r="M9375" t="str">
        <f t="shared" si="878"/>
        <v>Potential customer</v>
      </c>
      <c r="N9375" t="s">
        <v>32</v>
      </c>
      <c r="O9375">
        <v>458.2</v>
      </c>
      <c r="P9375" t="s">
        <v>22</v>
      </c>
      <c r="Q9375">
        <f>D9375-H9375</f>
        <v>1646.9807999999998</v>
      </c>
      <c r="R9375" t="str">
        <f t="shared" si="879"/>
        <v>Good</v>
      </c>
      <c r="S9375" t="str">
        <f t="shared" si="880"/>
        <v>Good</v>
      </c>
      <c r="T9375" t="str">
        <f t="shared" si="881"/>
        <v>High Impact</v>
      </c>
    </row>
    <row r="9376" spans="1:20">
      <c r="A9376" t="s">
        <v>9412</v>
      </c>
      <c r="B9376" t="s">
        <v>46</v>
      </c>
      <c r="C9376" t="s">
        <v>31</v>
      </c>
      <c r="D9376">
        <v>917.55</v>
      </c>
      <c r="E9376" t="str">
        <f t="shared" si="876"/>
        <v>Low</v>
      </c>
      <c r="F9376" t="str">
        <f t="shared" si="877"/>
        <v>Midium</v>
      </c>
      <c r="G9376">
        <v>0.16</v>
      </c>
      <c r="H9376">
        <f>D9376*G9376</f>
        <v>146.80799999999999</v>
      </c>
      <c r="I9376">
        <v>7</v>
      </c>
      <c r="J9376" s="1">
        <v>45651</v>
      </c>
      <c r="K9376" s="1">
        <v>45658</v>
      </c>
      <c r="L9376" t="s">
        <v>36</v>
      </c>
      <c r="M9376" t="str">
        <f t="shared" si="878"/>
        <v>Normal customer</v>
      </c>
      <c r="N9376" t="s">
        <v>21</v>
      </c>
      <c r="O9376">
        <v>160.77000000000001</v>
      </c>
      <c r="P9376" t="s">
        <v>22</v>
      </c>
      <c r="Q9376">
        <f>D9376-H9376</f>
        <v>770.74199999999996</v>
      </c>
      <c r="R9376" t="str">
        <f t="shared" si="879"/>
        <v>Bad</v>
      </c>
      <c r="S9376" t="str">
        <f t="shared" si="880"/>
        <v>Bad</v>
      </c>
      <c r="T9376" t="str">
        <f t="shared" si="881"/>
        <v>Normal</v>
      </c>
    </row>
    <row r="9377" spans="1:20">
      <c r="A9377" t="s">
        <v>9413</v>
      </c>
      <c r="B9377" t="s">
        <v>24</v>
      </c>
      <c r="C9377" t="s">
        <v>38</v>
      </c>
      <c r="D9377">
        <v>1503.01</v>
      </c>
      <c r="E9377" t="str">
        <f t="shared" si="876"/>
        <v>High</v>
      </c>
      <c r="F9377" t="str">
        <f t="shared" si="877"/>
        <v>High</v>
      </c>
      <c r="G9377">
        <v>0.14000000000000001</v>
      </c>
      <c r="H9377">
        <f>D9377*G9377</f>
        <v>210.42140000000001</v>
      </c>
      <c r="I9377">
        <v>1</v>
      </c>
      <c r="J9377" s="1">
        <v>45257</v>
      </c>
      <c r="K9377" s="1">
        <v>45260</v>
      </c>
      <c r="L9377" t="s">
        <v>36</v>
      </c>
      <c r="M9377" t="str">
        <f t="shared" si="878"/>
        <v>Normal customer</v>
      </c>
      <c r="N9377" t="s">
        <v>21</v>
      </c>
      <c r="O9377">
        <v>106.69</v>
      </c>
      <c r="P9377" t="s">
        <v>53</v>
      </c>
      <c r="Q9377">
        <f>D9377-H9377</f>
        <v>1292.5886</v>
      </c>
      <c r="R9377" t="str">
        <f t="shared" si="879"/>
        <v>Bad</v>
      </c>
      <c r="S9377" t="str">
        <f t="shared" si="880"/>
        <v>Bad</v>
      </c>
      <c r="T9377" t="str">
        <f t="shared" si="881"/>
        <v>High Impact</v>
      </c>
    </row>
    <row r="9378" spans="1:20">
      <c r="A9378" t="s">
        <v>9414</v>
      </c>
      <c r="B9378" t="s">
        <v>30</v>
      </c>
      <c r="C9378" t="s">
        <v>19</v>
      </c>
      <c r="D9378">
        <v>2811.15</v>
      </c>
      <c r="E9378" t="str">
        <f t="shared" si="876"/>
        <v>High</v>
      </c>
      <c r="F9378" t="str">
        <f t="shared" si="877"/>
        <v>High</v>
      </c>
      <c r="G9378">
        <v>0.47</v>
      </c>
      <c r="H9378">
        <f>D9378*G9378</f>
        <v>1321.2404999999999</v>
      </c>
      <c r="I9378">
        <v>4</v>
      </c>
      <c r="J9378" s="1">
        <v>45204</v>
      </c>
      <c r="K9378" s="1">
        <v>45205</v>
      </c>
      <c r="L9378" t="s">
        <v>26</v>
      </c>
      <c r="M9378" t="str">
        <f t="shared" si="878"/>
        <v>Potential customer</v>
      </c>
      <c r="N9378" t="s">
        <v>32</v>
      </c>
      <c r="O9378">
        <v>594.77</v>
      </c>
      <c r="P9378" t="s">
        <v>22</v>
      </c>
      <c r="Q9378">
        <f>D9378-H9378</f>
        <v>1489.9095000000002</v>
      </c>
      <c r="R9378" t="str">
        <f t="shared" si="879"/>
        <v>Good</v>
      </c>
      <c r="S9378" t="str">
        <f t="shared" si="880"/>
        <v>Good</v>
      </c>
      <c r="T9378" t="str">
        <f t="shared" si="881"/>
        <v>High Impact</v>
      </c>
    </row>
    <row r="9379" spans="1:20">
      <c r="A9379" t="s">
        <v>9415</v>
      </c>
      <c r="B9379" t="s">
        <v>30</v>
      </c>
      <c r="C9379" t="s">
        <v>31</v>
      </c>
      <c r="D9379">
        <v>2903.27</v>
      </c>
      <c r="E9379" t="str">
        <f t="shared" si="876"/>
        <v>High</v>
      </c>
      <c r="F9379" t="str">
        <f t="shared" si="877"/>
        <v>High</v>
      </c>
      <c r="G9379">
        <v>0.38</v>
      </c>
      <c r="H9379">
        <f>D9379*G9379</f>
        <v>1103.2426</v>
      </c>
      <c r="I9379">
        <v>4</v>
      </c>
      <c r="J9379" s="1">
        <v>45473</v>
      </c>
      <c r="K9379" s="1">
        <v>45477</v>
      </c>
      <c r="L9379" t="s">
        <v>20</v>
      </c>
      <c r="M9379" t="str">
        <f t="shared" si="878"/>
        <v>Premium customer</v>
      </c>
      <c r="N9379" t="s">
        <v>32</v>
      </c>
      <c r="O9379">
        <v>225.03</v>
      </c>
      <c r="P9379" t="s">
        <v>22</v>
      </c>
      <c r="Q9379">
        <f>D9379-H9379</f>
        <v>1800.0273999999999</v>
      </c>
      <c r="R9379" t="str">
        <f t="shared" si="879"/>
        <v>Bad</v>
      </c>
      <c r="S9379" t="str">
        <f t="shared" si="880"/>
        <v>Bad</v>
      </c>
      <c r="T9379" t="str">
        <f t="shared" si="881"/>
        <v>High Impact</v>
      </c>
    </row>
    <row r="9380" spans="1:20">
      <c r="A9380" t="s">
        <v>9416</v>
      </c>
      <c r="B9380" t="s">
        <v>30</v>
      </c>
      <c r="C9380" t="s">
        <v>19</v>
      </c>
      <c r="D9380">
        <v>3187.29</v>
      </c>
      <c r="E9380" t="str">
        <f t="shared" si="876"/>
        <v>High</v>
      </c>
      <c r="F9380" t="str">
        <f t="shared" si="877"/>
        <v>High</v>
      </c>
      <c r="G9380">
        <v>0.17</v>
      </c>
      <c r="H9380">
        <f>D9380*G9380</f>
        <v>541.83929999999998</v>
      </c>
      <c r="I9380">
        <v>9</v>
      </c>
      <c r="J9380" s="1">
        <v>45032</v>
      </c>
      <c r="K9380" s="1">
        <v>45033</v>
      </c>
      <c r="L9380" t="s">
        <v>20</v>
      </c>
      <c r="M9380" t="str">
        <f t="shared" si="878"/>
        <v>Premium customer</v>
      </c>
      <c r="N9380" t="s">
        <v>32</v>
      </c>
      <c r="O9380">
        <v>829.26</v>
      </c>
      <c r="P9380" t="s">
        <v>28</v>
      </c>
      <c r="Q9380">
        <f>D9380-H9380</f>
        <v>2645.4506999999999</v>
      </c>
      <c r="R9380" t="str">
        <f t="shared" si="879"/>
        <v>Good</v>
      </c>
      <c r="S9380" t="str">
        <f t="shared" si="880"/>
        <v>Good</v>
      </c>
      <c r="T9380" t="str">
        <f t="shared" si="881"/>
        <v>High Impact</v>
      </c>
    </row>
    <row r="9381" spans="1:20">
      <c r="A9381" t="s">
        <v>9417</v>
      </c>
      <c r="B9381" t="s">
        <v>46</v>
      </c>
      <c r="C9381" t="s">
        <v>25</v>
      </c>
      <c r="D9381">
        <v>4193.2299999999996</v>
      </c>
      <c r="E9381" t="str">
        <f t="shared" si="876"/>
        <v>High</v>
      </c>
      <c r="F9381" t="str">
        <f t="shared" si="877"/>
        <v>High</v>
      </c>
      <c r="G9381">
        <v>0.13</v>
      </c>
      <c r="H9381">
        <f>D9381*G9381</f>
        <v>545.11989999999992</v>
      </c>
      <c r="I9381">
        <v>1</v>
      </c>
      <c r="J9381" s="1">
        <v>45351</v>
      </c>
      <c r="K9381" s="1">
        <v>45353</v>
      </c>
      <c r="L9381" t="s">
        <v>26</v>
      </c>
      <c r="M9381" t="str">
        <f t="shared" si="878"/>
        <v>Potential customer</v>
      </c>
      <c r="N9381" t="s">
        <v>27</v>
      </c>
      <c r="O9381">
        <v>296.54000000000002</v>
      </c>
      <c r="P9381" t="s">
        <v>53</v>
      </c>
      <c r="Q9381">
        <f>D9381-H9381</f>
        <v>3648.1100999999999</v>
      </c>
      <c r="R9381" t="str">
        <f t="shared" si="879"/>
        <v>Bad</v>
      </c>
      <c r="S9381" t="str">
        <f t="shared" si="880"/>
        <v>Bad</v>
      </c>
      <c r="T9381" t="str">
        <f t="shared" si="881"/>
        <v>High Impact</v>
      </c>
    </row>
    <row r="9382" spans="1:20">
      <c r="A9382" t="s">
        <v>9418</v>
      </c>
      <c r="B9382" t="s">
        <v>46</v>
      </c>
      <c r="C9382" t="s">
        <v>31</v>
      </c>
      <c r="D9382">
        <v>3584.95</v>
      </c>
      <c r="E9382" t="str">
        <f t="shared" si="876"/>
        <v>High</v>
      </c>
      <c r="F9382" t="str">
        <f t="shared" si="877"/>
        <v>High</v>
      </c>
      <c r="G9382">
        <v>0.11</v>
      </c>
      <c r="H9382">
        <f>D9382*G9382</f>
        <v>394.34449999999998</v>
      </c>
      <c r="I9382">
        <v>9</v>
      </c>
      <c r="J9382" s="1">
        <v>45646</v>
      </c>
      <c r="K9382" s="1">
        <v>45651</v>
      </c>
      <c r="L9382" t="s">
        <v>20</v>
      </c>
      <c r="M9382" t="str">
        <f t="shared" si="878"/>
        <v>Premium customer</v>
      </c>
      <c r="N9382" t="s">
        <v>21</v>
      </c>
      <c r="O9382">
        <v>879.49</v>
      </c>
      <c r="P9382" t="s">
        <v>33</v>
      </c>
      <c r="Q9382">
        <f>D9382-H9382</f>
        <v>3190.6054999999997</v>
      </c>
      <c r="R9382" t="str">
        <f t="shared" si="879"/>
        <v>Good</v>
      </c>
      <c r="S9382" t="str">
        <f t="shared" si="880"/>
        <v>Good</v>
      </c>
      <c r="T9382" t="str">
        <f t="shared" si="881"/>
        <v>High Impact</v>
      </c>
    </row>
    <row r="9383" spans="1:20">
      <c r="A9383" t="s">
        <v>9419</v>
      </c>
      <c r="B9383" t="s">
        <v>18</v>
      </c>
      <c r="C9383" t="s">
        <v>19</v>
      </c>
      <c r="D9383">
        <v>1378.12</v>
      </c>
      <c r="E9383" t="str">
        <f t="shared" si="876"/>
        <v>High</v>
      </c>
      <c r="F9383" t="str">
        <f t="shared" si="877"/>
        <v>High</v>
      </c>
      <c r="G9383">
        <v>0.12</v>
      </c>
      <c r="H9383">
        <f>D9383*G9383</f>
        <v>165.37439999999998</v>
      </c>
      <c r="I9383">
        <v>8</v>
      </c>
      <c r="J9383" s="1">
        <v>45597</v>
      </c>
      <c r="K9383" s="1">
        <v>45600</v>
      </c>
      <c r="L9383" t="s">
        <v>26</v>
      </c>
      <c r="M9383" t="str">
        <f t="shared" si="878"/>
        <v>Potential customer</v>
      </c>
      <c r="N9383" t="s">
        <v>32</v>
      </c>
      <c r="O9383">
        <v>120.95</v>
      </c>
      <c r="P9383" t="s">
        <v>53</v>
      </c>
      <c r="Q9383">
        <f>D9383-H9383</f>
        <v>1212.7456</v>
      </c>
      <c r="R9383" t="str">
        <f t="shared" si="879"/>
        <v>Bad</v>
      </c>
      <c r="S9383" t="str">
        <f t="shared" si="880"/>
        <v>Bad</v>
      </c>
      <c r="T9383" t="str">
        <f t="shared" si="881"/>
        <v>High Impact</v>
      </c>
    </row>
    <row r="9384" spans="1:20">
      <c r="A9384" t="s">
        <v>9420</v>
      </c>
      <c r="B9384" t="s">
        <v>24</v>
      </c>
      <c r="C9384" t="s">
        <v>19</v>
      </c>
      <c r="D9384">
        <v>2035.72</v>
      </c>
      <c r="E9384" t="str">
        <f t="shared" si="876"/>
        <v>High</v>
      </c>
      <c r="F9384" t="str">
        <f t="shared" si="877"/>
        <v>High</v>
      </c>
      <c r="G9384">
        <v>0.06</v>
      </c>
      <c r="H9384">
        <f>D9384*G9384</f>
        <v>122.14319999999999</v>
      </c>
      <c r="I9384">
        <v>6</v>
      </c>
      <c r="J9384" s="1">
        <v>45629</v>
      </c>
      <c r="K9384" s="1">
        <v>45633</v>
      </c>
      <c r="L9384" t="s">
        <v>26</v>
      </c>
      <c r="M9384" t="str">
        <f t="shared" si="878"/>
        <v>Potential customer</v>
      </c>
      <c r="N9384" t="s">
        <v>32</v>
      </c>
      <c r="O9384">
        <v>478.77</v>
      </c>
      <c r="P9384" t="s">
        <v>28</v>
      </c>
      <c r="Q9384">
        <f>D9384-H9384</f>
        <v>1913.5768</v>
      </c>
      <c r="R9384" t="str">
        <f t="shared" si="879"/>
        <v>Good</v>
      </c>
      <c r="S9384" t="str">
        <f t="shared" si="880"/>
        <v>Good</v>
      </c>
      <c r="T9384" t="str">
        <f t="shared" si="881"/>
        <v>High Impact</v>
      </c>
    </row>
    <row r="9385" spans="1:20">
      <c r="A9385" t="s">
        <v>9421</v>
      </c>
      <c r="B9385" t="s">
        <v>46</v>
      </c>
      <c r="C9385" t="s">
        <v>25</v>
      </c>
      <c r="D9385">
        <v>4215.1000000000004</v>
      </c>
      <c r="E9385" t="str">
        <f t="shared" si="876"/>
        <v>High</v>
      </c>
      <c r="F9385" t="str">
        <f t="shared" si="877"/>
        <v>High</v>
      </c>
      <c r="G9385">
        <v>0.24</v>
      </c>
      <c r="H9385">
        <f>D9385*G9385</f>
        <v>1011.624</v>
      </c>
      <c r="I9385">
        <v>4</v>
      </c>
      <c r="J9385" s="1">
        <v>45241</v>
      </c>
      <c r="K9385" s="1">
        <v>45248</v>
      </c>
      <c r="L9385" t="s">
        <v>20</v>
      </c>
      <c r="M9385" t="str">
        <f t="shared" si="878"/>
        <v>Premium customer</v>
      </c>
      <c r="N9385" t="s">
        <v>32</v>
      </c>
      <c r="O9385">
        <v>235.06</v>
      </c>
      <c r="P9385" t="s">
        <v>33</v>
      </c>
      <c r="Q9385">
        <f>D9385-H9385</f>
        <v>3203.4760000000006</v>
      </c>
      <c r="R9385" t="str">
        <f t="shared" si="879"/>
        <v>Bad</v>
      </c>
      <c r="S9385" t="str">
        <f t="shared" si="880"/>
        <v>Bad</v>
      </c>
      <c r="T9385" t="str">
        <f t="shared" si="881"/>
        <v>High Impact</v>
      </c>
    </row>
    <row r="9386" spans="1:20">
      <c r="A9386" t="s">
        <v>9422</v>
      </c>
      <c r="B9386" t="s">
        <v>30</v>
      </c>
      <c r="C9386" t="s">
        <v>38</v>
      </c>
      <c r="D9386">
        <v>3203.58</v>
      </c>
      <c r="E9386" t="str">
        <f t="shared" si="876"/>
        <v>High</v>
      </c>
      <c r="F9386" t="str">
        <f t="shared" si="877"/>
        <v>High</v>
      </c>
      <c r="G9386">
        <v>0.02</v>
      </c>
      <c r="H9386">
        <f>D9386*G9386</f>
        <v>64.071600000000004</v>
      </c>
      <c r="I9386">
        <v>6</v>
      </c>
      <c r="J9386" s="1">
        <v>45576</v>
      </c>
      <c r="K9386" s="1">
        <v>45580</v>
      </c>
      <c r="L9386" t="s">
        <v>20</v>
      </c>
      <c r="M9386" t="str">
        <f t="shared" si="878"/>
        <v>Premium customer</v>
      </c>
      <c r="N9386" t="s">
        <v>27</v>
      </c>
      <c r="O9386">
        <v>249.63</v>
      </c>
      <c r="P9386" t="s">
        <v>39</v>
      </c>
      <c r="Q9386">
        <f>D9386-H9386</f>
        <v>3139.5083999999997</v>
      </c>
      <c r="R9386" t="str">
        <f t="shared" si="879"/>
        <v>Bad</v>
      </c>
      <c r="S9386" t="str">
        <f t="shared" si="880"/>
        <v>Bad</v>
      </c>
      <c r="T9386" t="str">
        <f t="shared" si="881"/>
        <v>High Impact</v>
      </c>
    </row>
    <row r="9387" spans="1:20">
      <c r="A9387" t="s">
        <v>9423</v>
      </c>
      <c r="B9387" t="s">
        <v>30</v>
      </c>
      <c r="C9387" t="s">
        <v>38</v>
      </c>
      <c r="D9387">
        <v>915.45</v>
      </c>
      <c r="E9387" t="str">
        <f t="shared" si="876"/>
        <v>Low</v>
      </c>
      <c r="F9387" t="str">
        <f t="shared" si="877"/>
        <v>Midium</v>
      </c>
      <c r="G9387">
        <v>0.01</v>
      </c>
      <c r="H9387">
        <f>D9387*G9387</f>
        <v>9.1545000000000005</v>
      </c>
      <c r="I9387">
        <v>6</v>
      </c>
      <c r="J9387" s="1">
        <v>44962</v>
      </c>
      <c r="K9387" s="1">
        <v>44968</v>
      </c>
      <c r="L9387" t="s">
        <v>26</v>
      </c>
      <c r="M9387" t="str">
        <f t="shared" si="878"/>
        <v>Normal customer</v>
      </c>
      <c r="N9387" t="s">
        <v>32</v>
      </c>
      <c r="O9387">
        <v>50.44</v>
      </c>
      <c r="P9387" t="s">
        <v>39</v>
      </c>
      <c r="Q9387">
        <f>D9387-H9387</f>
        <v>906.29550000000006</v>
      </c>
      <c r="R9387" t="str">
        <f t="shared" si="879"/>
        <v>Bad</v>
      </c>
      <c r="S9387" t="str">
        <f t="shared" si="880"/>
        <v>Bad</v>
      </c>
      <c r="T9387" t="str">
        <f t="shared" si="881"/>
        <v>Normal</v>
      </c>
    </row>
    <row r="9388" spans="1:20">
      <c r="A9388" t="s">
        <v>9424</v>
      </c>
      <c r="B9388" t="s">
        <v>46</v>
      </c>
      <c r="C9388" t="s">
        <v>31</v>
      </c>
      <c r="D9388">
        <v>1695.14</v>
      </c>
      <c r="E9388" t="str">
        <f t="shared" si="876"/>
        <v>High</v>
      </c>
      <c r="F9388" t="str">
        <f t="shared" si="877"/>
        <v>High</v>
      </c>
      <c r="G9388">
        <v>0.31</v>
      </c>
      <c r="H9388">
        <f>D9388*G9388</f>
        <v>525.49340000000007</v>
      </c>
      <c r="I9388">
        <v>2</v>
      </c>
      <c r="J9388" s="1">
        <v>45139</v>
      </c>
      <c r="K9388" s="1">
        <v>45144</v>
      </c>
      <c r="L9388" t="s">
        <v>26</v>
      </c>
      <c r="M9388" t="str">
        <f t="shared" si="878"/>
        <v>Potential customer</v>
      </c>
      <c r="N9388" t="s">
        <v>21</v>
      </c>
      <c r="O9388">
        <v>162.06</v>
      </c>
      <c r="P9388" t="s">
        <v>53</v>
      </c>
      <c r="Q9388">
        <f>D9388-H9388</f>
        <v>1169.6466</v>
      </c>
      <c r="R9388" t="str">
        <f t="shared" si="879"/>
        <v>Bad</v>
      </c>
      <c r="S9388" t="str">
        <f t="shared" si="880"/>
        <v>Bad</v>
      </c>
      <c r="T9388" t="str">
        <f t="shared" si="881"/>
        <v>High Impact</v>
      </c>
    </row>
    <row r="9389" spans="1:20">
      <c r="A9389" t="s">
        <v>9425</v>
      </c>
      <c r="B9389" t="s">
        <v>46</v>
      </c>
      <c r="C9389" t="s">
        <v>25</v>
      </c>
      <c r="D9389">
        <v>3976.35</v>
      </c>
      <c r="E9389" t="str">
        <f t="shared" si="876"/>
        <v>High</v>
      </c>
      <c r="F9389" t="str">
        <f t="shared" si="877"/>
        <v>High</v>
      </c>
      <c r="G9389">
        <v>0.04</v>
      </c>
      <c r="H9389">
        <f>D9389*G9389</f>
        <v>159.054</v>
      </c>
      <c r="I9389">
        <v>7</v>
      </c>
      <c r="J9389" s="1">
        <v>45254</v>
      </c>
      <c r="K9389" s="1">
        <v>45259</v>
      </c>
      <c r="L9389" t="s">
        <v>26</v>
      </c>
      <c r="M9389" t="str">
        <f t="shared" si="878"/>
        <v>Potential customer</v>
      </c>
      <c r="N9389" t="s">
        <v>32</v>
      </c>
      <c r="O9389">
        <v>199.17</v>
      </c>
      <c r="P9389" t="s">
        <v>28</v>
      </c>
      <c r="Q9389">
        <f>D9389-H9389</f>
        <v>3817.2959999999998</v>
      </c>
      <c r="R9389" t="str">
        <f t="shared" si="879"/>
        <v>Bad</v>
      </c>
      <c r="S9389" t="str">
        <f t="shared" si="880"/>
        <v>Bad</v>
      </c>
      <c r="T9389" t="str">
        <f t="shared" si="881"/>
        <v>High Impact</v>
      </c>
    </row>
    <row r="9390" spans="1:20">
      <c r="A9390" t="s">
        <v>9426</v>
      </c>
      <c r="B9390" t="s">
        <v>46</v>
      </c>
      <c r="C9390" t="s">
        <v>31</v>
      </c>
      <c r="D9390">
        <v>943.26</v>
      </c>
      <c r="E9390" t="str">
        <f t="shared" si="876"/>
        <v>Low</v>
      </c>
      <c r="F9390" t="str">
        <f t="shared" si="877"/>
        <v>Midium</v>
      </c>
      <c r="G9390">
        <v>0.42</v>
      </c>
      <c r="H9390">
        <f>D9390*G9390</f>
        <v>396.16919999999999</v>
      </c>
      <c r="I9390">
        <v>9</v>
      </c>
      <c r="J9390" s="1">
        <v>44973</v>
      </c>
      <c r="K9390" s="1">
        <v>44979</v>
      </c>
      <c r="L9390" t="s">
        <v>26</v>
      </c>
      <c r="M9390" t="str">
        <f t="shared" si="878"/>
        <v>Normal customer</v>
      </c>
      <c r="N9390" t="s">
        <v>32</v>
      </c>
      <c r="O9390">
        <v>67.540000000000006</v>
      </c>
      <c r="P9390" t="s">
        <v>44</v>
      </c>
      <c r="Q9390">
        <f>D9390-H9390</f>
        <v>547.09079999999994</v>
      </c>
      <c r="R9390" t="str">
        <f t="shared" si="879"/>
        <v>Bad</v>
      </c>
      <c r="S9390" t="str">
        <f t="shared" si="880"/>
        <v>Bad</v>
      </c>
      <c r="T9390" t="str">
        <f t="shared" si="881"/>
        <v>High Impact</v>
      </c>
    </row>
    <row r="9391" spans="1:20">
      <c r="A9391" t="s">
        <v>9427</v>
      </c>
      <c r="B9391" t="s">
        <v>18</v>
      </c>
      <c r="C9391" t="s">
        <v>38</v>
      </c>
      <c r="D9391">
        <v>3486.15</v>
      </c>
      <c r="E9391" t="str">
        <f t="shared" si="876"/>
        <v>High</v>
      </c>
      <c r="F9391" t="str">
        <f t="shared" si="877"/>
        <v>High</v>
      </c>
      <c r="G9391">
        <v>0.05</v>
      </c>
      <c r="H9391">
        <f>D9391*G9391</f>
        <v>174.3075</v>
      </c>
      <c r="I9391">
        <v>8</v>
      </c>
      <c r="J9391" s="1">
        <v>45485</v>
      </c>
      <c r="K9391" s="1">
        <v>45492</v>
      </c>
      <c r="L9391" t="s">
        <v>36</v>
      </c>
      <c r="M9391" t="str">
        <f t="shared" si="878"/>
        <v>Normal customer</v>
      </c>
      <c r="N9391" t="s">
        <v>27</v>
      </c>
      <c r="O9391">
        <v>196.14</v>
      </c>
      <c r="P9391" t="s">
        <v>44</v>
      </c>
      <c r="Q9391">
        <f>D9391-H9391</f>
        <v>3311.8425000000002</v>
      </c>
      <c r="R9391" t="str">
        <f t="shared" si="879"/>
        <v>Bad</v>
      </c>
      <c r="S9391" t="str">
        <f t="shared" si="880"/>
        <v>Bad</v>
      </c>
      <c r="T9391" t="str">
        <f t="shared" si="881"/>
        <v>High Impact</v>
      </c>
    </row>
    <row r="9392" spans="1:20">
      <c r="A9392" t="s">
        <v>9428</v>
      </c>
      <c r="B9392" t="s">
        <v>30</v>
      </c>
      <c r="C9392" t="s">
        <v>25</v>
      </c>
      <c r="D9392">
        <v>2861.33</v>
      </c>
      <c r="E9392" t="str">
        <f t="shared" si="876"/>
        <v>High</v>
      </c>
      <c r="F9392" t="str">
        <f t="shared" si="877"/>
        <v>High</v>
      </c>
      <c r="G9392">
        <v>0.27</v>
      </c>
      <c r="H9392">
        <f>D9392*G9392</f>
        <v>772.55910000000006</v>
      </c>
      <c r="I9392">
        <v>3</v>
      </c>
      <c r="J9392" s="1">
        <v>45535</v>
      </c>
      <c r="K9392" s="1">
        <v>45542</v>
      </c>
      <c r="L9392" t="s">
        <v>36</v>
      </c>
      <c r="M9392" t="str">
        <f t="shared" si="878"/>
        <v>Normal customer</v>
      </c>
      <c r="N9392" t="s">
        <v>32</v>
      </c>
      <c r="O9392">
        <v>453.8</v>
      </c>
      <c r="P9392" t="s">
        <v>28</v>
      </c>
      <c r="Q9392">
        <f>D9392-H9392</f>
        <v>2088.7709</v>
      </c>
      <c r="R9392" t="str">
        <f t="shared" si="879"/>
        <v>Good</v>
      </c>
      <c r="S9392" t="str">
        <f t="shared" si="880"/>
        <v>Good</v>
      </c>
      <c r="T9392" t="str">
        <f t="shared" si="881"/>
        <v>High Impact</v>
      </c>
    </row>
    <row r="9393" spans="1:20">
      <c r="A9393" t="s">
        <v>9429</v>
      </c>
      <c r="B9393" t="s">
        <v>18</v>
      </c>
      <c r="C9393" t="s">
        <v>41</v>
      </c>
      <c r="D9393">
        <v>822.63</v>
      </c>
      <c r="E9393" t="str">
        <f t="shared" si="876"/>
        <v>Low</v>
      </c>
      <c r="F9393" t="str">
        <f t="shared" si="877"/>
        <v>Midium</v>
      </c>
      <c r="G9393">
        <v>0.34</v>
      </c>
      <c r="H9393">
        <f>D9393*G9393</f>
        <v>279.69420000000002</v>
      </c>
      <c r="I9393">
        <v>8</v>
      </c>
      <c r="J9393" s="1">
        <v>45158</v>
      </c>
      <c r="K9393" s="1">
        <v>45162</v>
      </c>
      <c r="L9393" t="s">
        <v>26</v>
      </c>
      <c r="M9393" t="str">
        <f t="shared" si="878"/>
        <v>Normal customer</v>
      </c>
      <c r="N9393" t="s">
        <v>32</v>
      </c>
      <c r="O9393">
        <v>73.459999999999994</v>
      </c>
      <c r="P9393" t="s">
        <v>28</v>
      </c>
      <c r="Q9393">
        <f>D9393-H9393</f>
        <v>542.93579999999997</v>
      </c>
      <c r="R9393" t="str">
        <f t="shared" si="879"/>
        <v>Bad</v>
      </c>
      <c r="S9393" t="str">
        <f t="shared" si="880"/>
        <v>Bad</v>
      </c>
      <c r="T9393" t="str">
        <f t="shared" si="881"/>
        <v>High Impact</v>
      </c>
    </row>
    <row r="9394" spans="1:20">
      <c r="A9394" t="s">
        <v>9430</v>
      </c>
      <c r="B9394" t="s">
        <v>18</v>
      </c>
      <c r="C9394" t="s">
        <v>25</v>
      </c>
      <c r="D9394">
        <v>3475.51</v>
      </c>
      <c r="E9394" t="str">
        <f t="shared" si="876"/>
        <v>High</v>
      </c>
      <c r="F9394" t="str">
        <f t="shared" si="877"/>
        <v>High</v>
      </c>
      <c r="G9394">
        <v>0.11</v>
      </c>
      <c r="H9394">
        <f>D9394*G9394</f>
        <v>382.30610000000001</v>
      </c>
      <c r="I9394">
        <v>4</v>
      </c>
      <c r="J9394" s="1">
        <v>45460</v>
      </c>
      <c r="K9394" s="1">
        <v>45464</v>
      </c>
      <c r="L9394" t="s">
        <v>26</v>
      </c>
      <c r="M9394" t="str">
        <f t="shared" si="878"/>
        <v>Potential customer</v>
      </c>
      <c r="N9394" t="s">
        <v>27</v>
      </c>
      <c r="O9394">
        <v>423.36</v>
      </c>
      <c r="P9394" t="s">
        <v>33</v>
      </c>
      <c r="Q9394">
        <f>D9394-H9394</f>
        <v>3093.2039000000004</v>
      </c>
      <c r="R9394" t="str">
        <f t="shared" si="879"/>
        <v>Good</v>
      </c>
      <c r="S9394" t="str">
        <f t="shared" si="880"/>
        <v>Good</v>
      </c>
      <c r="T9394" t="str">
        <f t="shared" si="881"/>
        <v>High Impact</v>
      </c>
    </row>
    <row r="9395" spans="1:20">
      <c r="A9395" t="s">
        <v>9431</v>
      </c>
      <c r="B9395" t="s">
        <v>24</v>
      </c>
      <c r="C9395" t="s">
        <v>25</v>
      </c>
      <c r="D9395">
        <v>797.51</v>
      </c>
      <c r="E9395" t="str">
        <f t="shared" si="876"/>
        <v>Low</v>
      </c>
      <c r="F9395" t="str">
        <f t="shared" si="877"/>
        <v>Midium</v>
      </c>
      <c r="G9395">
        <v>0.44</v>
      </c>
      <c r="H9395">
        <f>D9395*G9395</f>
        <v>350.90440000000001</v>
      </c>
      <c r="I9395">
        <v>1</v>
      </c>
      <c r="J9395" s="1">
        <v>45340</v>
      </c>
      <c r="K9395" s="1">
        <v>45347</v>
      </c>
      <c r="L9395" t="s">
        <v>20</v>
      </c>
      <c r="M9395" t="str">
        <f t="shared" si="878"/>
        <v>Normal customer</v>
      </c>
      <c r="N9395" t="s">
        <v>27</v>
      </c>
      <c r="O9395">
        <v>92.3</v>
      </c>
      <c r="P9395" t="s">
        <v>33</v>
      </c>
      <c r="Q9395">
        <f>D9395-H9395</f>
        <v>446.60559999999998</v>
      </c>
      <c r="R9395" t="str">
        <f t="shared" si="879"/>
        <v>Bad</v>
      </c>
      <c r="S9395" t="str">
        <f t="shared" si="880"/>
        <v>Bad</v>
      </c>
      <c r="T9395" t="str">
        <f t="shared" si="881"/>
        <v>High Impact</v>
      </c>
    </row>
    <row r="9396" spans="1:20">
      <c r="A9396" t="s">
        <v>9432</v>
      </c>
      <c r="B9396" t="s">
        <v>30</v>
      </c>
      <c r="C9396" t="s">
        <v>41</v>
      </c>
      <c r="D9396">
        <v>2052.33</v>
      </c>
      <c r="E9396" t="str">
        <f t="shared" si="876"/>
        <v>High</v>
      </c>
      <c r="F9396" t="str">
        <f t="shared" si="877"/>
        <v>High</v>
      </c>
      <c r="G9396">
        <v>0.24</v>
      </c>
      <c r="H9396">
        <f>D9396*G9396</f>
        <v>492.55919999999998</v>
      </c>
      <c r="I9396">
        <v>3</v>
      </c>
      <c r="J9396" s="1">
        <v>45333</v>
      </c>
      <c r="K9396" s="1">
        <v>45336</v>
      </c>
      <c r="L9396" t="s">
        <v>26</v>
      </c>
      <c r="M9396" t="str">
        <f t="shared" si="878"/>
        <v>Potential customer</v>
      </c>
      <c r="N9396" t="s">
        <v>27</v>
      </c>
      <c r="O9396">
        <v>528.96</v>
      </c>
      <c r="P9396" t="s">
        <v>39</v>
      </c>
      <c r="Q9396">
        <f>D9396-H9396</f>
        <v>1559.7708</v>
      </c>
      <c r="R9396" t="str">
        <f t="shared" si="879"/>
        <v>Good</v>
      </c>
      <c r="S9396" t="str">
        <f t="shared" si="880"/>
        <v>Good</v>
      </c>
      <c r="T9396" t="str">
        <f t="shared" si="881"/>
        <v>High Impact</v>
      </c>
    </row>
    <row r="9397" spans="1:20">
      <c r="A9397" t="s">
        <v>9433</v>
      </c>
      <c r="B9397" t="s">
        <v>30</v>
      </c>
      <c r="C9397" t="s">
        <v>19</v>
      </c>
      <c r="D9397">
        <v>1611.94</v>
      </c>
      <c r="E9397" t="str">
        <f t="shared" si="876"/>
        <v>High</v>
      </c>
      <c r="F9397" t="str">
        <f t="shared" si="877"/>
        <v>High</v>
      </c>
      <c r="G9397">
        <v>0.16</v>
      </c>
      <c r="H9397">
        <f>D9397*G9397</f>
        <v>257.91040000000004</v>
      </c>
      <c r="I9397">
        <v>1</v>
      </c>
      <c r="J9397" s="1">
        <v>45389</v>
      </c>
      <c r="K9397" s="1">
        <v>45392</v>
      </c>
      <c r="L9397" t="s">
        <v>26</v>
      </c>
      <c r="M9397" t="str">
        <f t="shared" si="878"/>
        <v>Potential customer</v>
      </c>
      <c r="N9397" t="s">
        <v>21</v>
      </c>
      <c r="O9397">
        <v>146.41</v>
      </c>
      <c r="P9397" t="s">
        <v>39</v>
      </c>
      <c r="Q9397">
        <f>D9397-H9397</f>
        <v>1354.0296000000001</v>
      </c>
      <c r="R9397" t="str">
        <f t="shared" si="879"/>
        <v>Bad</v>
      </c>
      <c r="S9397" t="str">
        <f t="shared" si="880"/>
        <v>Bad</v>
      </c>
      <c r="T9397" t="str">
        <f t="shared" si="881"/>
        <v>High Impact</v>
      </c>
    </row>
    <row r="9398" spans="1:20">
      <c r="A9398" t="s">
        <v>9434</v>
      </c>
      <c r="B9398" t="s">
        <v>46</v>
      </c>
      <c r="C9398" t="s">
        <v>19</v>
      </c>
      <c r="D9398">
        <v>3481.05</v>
      </c>
      <c r="E9398" t="str">
        <f t="shared" si="876"/>
        <v>High</v>
      </c>
      <c r="F9398" t="str">
        <f t="shared" si="877"/>
        <v>High</v>
      </c>
      <c r="G9398">
        <v>0.45</v>
      </c>
      <c r="H9398">
        <f>D9398*G9398</f>
        <v>1566.4725000000001</v>
      </c>
      <c r="I9398">
        <v>5</v>
      </c>
      <c r="J9398" s="1">
        <v>45050</v>
      </c>
      <c r="K9398" s="1">
        <v>45055</v>
      </c>
      <c r="L9398" t="s">
        <v>20</v>
      </c>
      <c r="M9398" t="str">
        <f t="shared" si="878"/>
        <v>Premium customer</v>
      </c>
      <c r="N9398" t="s">
        <v>32</v>
      </c>
      <c r="O9398">
        <v>608.29999999999995</v>
      </c>
      <c r="P9398" t="s">
        <v>44</v>
      </c>
      <c r="Q9398">
        <f>D9398-H9398</f>
        <v>1914.5775000000001</v>
      </c>
      <c r="R9398" t="str">
        <f t="shared" si="879"/>
        <v>Good</v>
      </c>
      <c r="S9398" t="str">
        <f t="shared" si="880"/>
        <v>Good</v>
      </c>
      <c r="T9398" t="str">
        <f t="shared" si="881"/>
        <v>High Impact</v>
      </c>
    </row>
    <row r="9399" spans="1:20">
      <c r="A9399" t="s">
        <v>9435</v>
      </c>
      <c r="B9399" t="s">
        <v>46</v>
      </c>
      <c r="C9399" t="s">
        <v>19</v>
      </c>
      <c r="D9399">
        <v>3933.58</v>
      </c>
      <c r="E9399" t="str">
        <f t="shared" si="876"/>
        <v>High</v>
      </c>
      <c r="F9399" t="str">
        <f t="shared" si="877"/>
        <v>High</v>
      </c>
      <c r="G9399">
        <v>0.43</v>
      </c>
      <c r="H9399">
        <f>D9399*G9399</f>
        <v>1691.4394</v>
      </c>
      <c r="I9399">
        <v>9</v>
      </c>
      <c r="J9399" s="1">
        <v>45620</v>
      </c>
      <c r="K9399" s="1">
        <v>45622</v>
      </c>
      <c r="L9399" t="s">
        <v>20</v>
      </c>
      <c r="M9399" t="str">
        <f t="shared" si="878"/>
        <v>Premium customer</v>
      </c>
      <c r="N9399" t="s">
        <v>21</v>
      </c>
      <c r="O9399">
        <v>264.68</v>
      </c>
      <c r="P9399" t="s">
        <v>39</v>
      </c>
      <c r="Q9399">
        <f>D9399-H9399</f>
        <v>2242.1405999999997</v>
      </c>
      <c r="R9399" t="str">
        <f t="shared" si="879"/>
        <v>Bad</v>
      </c>
      <c r="S9399" t="str">
        <f t="shared" si="880"/>
        <v>Bad</v>
      </c>
      <c r="T9399" t="str">
        <f t="shared" si="881"/>
        <v>High Impact</v>
      </c>
    </row>
    <row r="9400" spans="1:20">
      <c r="A9400" t="s">
        <v>9436</v>
      </c>
      <c r="B9400" t="s">
        <v>24</v>
      </c>
      <c r="C9400" t="s">
        <v>38</v>
      </c>
      <c r="D9400">
        <v>924.75</v>
      </c>
      <c r="E9400" t="str">
        <f t="shared" si="876"/>
        <v>Low</v>
      </c>
      <c r="F9400" t="str">
        <f t="shared" si="877"/>
        <v>Midium</v>
      </c>
      <c r="G9400">
        <v>0.35</v>
      </c>
      <c r="H9400">
        <f>D9400*G9400</f>
        <v>323.66249999999997</v>
      </c>
      <c r="I9400">
        <v>7</v>
      </c>
      <c r="J9400" s="1">
        <v>45656</v>
      </c>
      <c r="K9400" s="1">
        <v>45658</v>
      </c>
      <c r="L9400" t="s">
        <v>26</v>
      </c>
      <c r="M9400" t="str">
        <f t="shared" si="878"/>
        <v>Normal customer</v>
      </c>
      <c r="N9400" t="s">
        <v>32</v>
      </c>
      <c r="O9400">
        <v>141.16</v>
      </c>
      <c r="P9400" t="s">
        <v>53</v>
      </c>
      <c r="Q9400">
        <f>D9400-H9400</f>
        <v>601.08750000000009</v>
      </c>
      <c r="R9400" t="str">
        <f t="shared" si="879"/>
        <v>Bad</v>
      </c>
      <c r="S9400" t="str">
        <f t="shared" si="880"/>
        <v>Bad</v>
      </c>
      <c r="T9400" t="str">
        <f t="shared" si="881"/>
        <v>High Impact</v>
      </c>
    </row>
    <row r="9401" spans="1:20">
      <c r="A9401" t="s">
        <v>9437</v>
      </c>
      <c r="B9401" t="s">
        <v>18</v>
      </c>
      <c r="C9401" t="s">
        <v>25</v>
      </c>
      <c r="D9401">
        <v>4078.78</v>
      </c>
      <c r="E9401" t="str">
        <f t="shared" si="876"/>
        <v>High</v>
      </c>
      <c r="F9401" t="str">
        <f t="shared" si="877"/>
        <v>High</v>
      </c>
      <c r="G9401">
        <v>0.15</v>
      </c>
      <c r="H9401">
        <f>D9401*G9401</f>
        <v>611.81700000000001</v>
      </c>
      <c r="I9401">
        <v>3</v>
      </c>
      <c r="J9401" s="1">
        <v>45326</v>
      </c>
      <c r="K9401" s="1">
        <v>45331</v>
      </c>
      <c r="L9401" t="s">
        <v>20</v>
      </c>
      <c r="M9401" t="str">
        <f t="shared" si="878"/>
        <v>Premium customer</v>
      </c>
      <c r="N9401" t="s">
        <v>27</v>
      </c>
      <c r="O9401">
        <v>1023.91</v>
      </c>
      <c r="P9401" t="s">
        <v>53</v>
      </c>
      <c r="Q9401">
        <f>D9401-H9401</f>
        <v>3466.9630000000002</v>
      </c>
      <c r="R9401" t="str">
        <f t="shared" si="879"/>
        <v>Good</v>
      </c>
      <c r="S9401" t="str">
        <f t="shared" si="880"/>
        <v>Good</v>
      </c>
      <c r="T9401" t="str">
        <f t="shared" si="881"/>
        <v>High Impact</v>
      </c>
    </row>
    <row r="9402" spans="1:20">
      <c r="A9402" t="s">
        <v>9438</v>
      </c>
      <c r="B9402" t="s">
        <v>46</v>
      </c>
      <c r="C9402" t="s">
        <v>41</v>
      </c>
      <c r="D9402">
        <v>135.35</v>
      </c>
      <c r="E9402" t="str">
        <f t="shared" si="876"/>
        <v>Low</v>
      </c>
      <c r="F9402" t="str">
        <f t="shared" si="877"/>
        <v>Low</v>
      </c>
      <c r="G9402">
        <v>0.2</v>
      </c>
      <c r="H9402">
        <f>D9402*G9402</f>
        <v>27.07</v>
      </c>
      <c r="I9402">
        <v>7</v>
      </c>
      <c r="J9402" s="1">
        <v>45090</v>
      </c>
      <c r="K9402" s="1">
        <v>45095</v>
      </c>
      <c r="L9402" t="s">
        <v>36</v>
      </c>
      <c r="M9402" t="str">
        <f t="shared" si="878"/>
        <v>Normal customer</v>
      </c>
      <c r="N9402" t="s">
        <v>21</v>
      </c>
      <c r="O9402">
        <v>24.24</v>
      </c>
      <c r="P9402" t="s">
        <v>39</v>
      </c>
      <c r="Q9402">
        <f>D9402-H9402</f>
        <v>108.28</v>
      </c>
      <c r="R9402" t="str">
        <f t="shared" si="879"/>
        <v>Bad</v>
      </c>
      <c r="S9402" t="str">
        <f t="shared" si="880"/>
        <v>Bad</v>
      </c>
      <c r="T9402" t="str">
        <f t="shared" si="881"/>
        <v>Normal</v>
      </c>
    </row>
    <row r="9403" spans="1:20">
      <c r="A9403" t="s">
        <v>9439</v>
      </c>
      <c r="B9403" t="s">
        <v>46</v>
      </c>
      <c r="C9403" t="s">
        <v>38</v>
      </c>
      <c r="D9403">
        <v>2697.29</v>
      </c>
      <c r="E9403" t="str">
        <f t="shared" si="876"/>
        <v>High</v>
      </c>
      <c r="F9403" t="str">
        <f t="shared" si="877"/>
        <v>High</v>
      </c>
      <c r="G9403">
        <v>0.34</v>
      </c>
      <c r="H9403">
        <f>D9403*G9403</f>
        <v>917.07860000000005</v>
      </c>
      <c r="I9403">
        <v>8</v>
      </c>
      <c r="J9403" s="1">
        <v>45210</v>
      </c>
      <c r="K9403" s="1">
        <v>45211</v>
      </c>
      <c r="L9403" t="s">
        <v>36</v>
      </c>
      <c r="M9403" t="str">
        <f t="shared" si="878"/>
        <v>Normal customer</v>
      </c>
      <c r="N9403" t="s">
        <v>27</v>
      </c>
      <c r="O9403">
        <v>309.25</v>
      </c>
      <c r="P9403" t="s">
        <v>33</v>
      </c>
      <c r="Q9403">
        <f>D9403-H9403</f>
        <v>1780.2113999999999</v>
      </c>
      <c r="R9403" t="str">
        <f t="shared" si="879"/>
        <v>Good</v>
      </c>
      <c r="S9403" t="str">
        <f t="shared" si="880"/>
        <v>Good</v>
      </c>
      <c r="T9403" t="str">
        <f t="shared" si="881"/>
        <v>High Impact</v>
      </c>
    </row>
    <row r="9404" spans="1:20">
      <c r="A9404" t="s">
        <v>9440</v>
      </c>
      <c r="B9404" t="s">
        <v>30</v>
      </c>
      <c r="C9404" t="s">
        <v>41</v>
      </c>
      <c r="D9404">
        <v>2632.27</v>
      </c>
      <c r="E9404" t="str">
        <f t="shared" si="876"/>
        <v>High</v>
      </c>
      <c r="F9404" t="str">
        <f t="shared" si="877"/>
        <v>High</v>
      </c>
      <c r="G9404">
        <v>0.09</v>
      </c>
      <c r="H9404">
        <f>D9404*G9404</f>
        <v>236.90429999999998</v>
      </c>
      <c r="I9404">
        <v>4</v>
      </c>
      <c r="J9404" s="1">
        <v>45096</v>
      </c>
      <c r="K9404" s="1">
        <v>45103</v>
      </c>
      <c r="L9404" t="s">
        <v>36</v>
      </c>
      <c r="M9404" t="str">
        <f t="shared" si="878"/>
        <v>Normal customer</v>
      </c>
      <c r="N9404" t="s">
        <v>27</v>
      </c>
      <c r="O9404">
        <v>399.93</v>
      </c>
      <c r="P9404" t="s">
        <v>22</v>
      </c>
      <c r="Q9404">
        <f>D9404-H9404</f>
        <v>2395.3656999999998</v>
      </c>
      <c r="R9404" t="str">
        <f t="shared" si="879"/>
        <v>Good</v>
      </c>
      <c r="S9404" t="str">
        <f t="shared" si="880"/>
        <v>Good</v>
      </c>
      <c r="T9404" t="str">
        <f t="shared" si="881"/>
        <v>High Impact</v>
      </c>
    </row>
    <row r="9405" spans="1:20">
      <c r="A9405" t="s">
        <v>9441</v>
      </c>
      <c r="B9405" t="s">
        <v>30</v>
      </c>
      <c r="C9405" t="s">
        <v>38</v>
      </c>
      <c r="D9405">
        <v>3156.73</v>
      </c>
      <c r="E9405" t="str">
        <f t="shared" si="876"/>
        <v>High</v>
      </c>
      <c r="F9405" t="str">
        <f t="shared" si="877"/>
        <v>High</v>
      </c>
      <c r="G9405">
        <v>0.25</v>
      </c>
      <c r="H9405">
        <f>D9405*G9405</f>
        <v>789.1825</v>
      </c>
      <c r="I9405">
        <v>3</v>
      </c>
      <c r="J9405" s="1">
        <v>45021</v>
      </c>
      <c r="K9405" s="1">
        <v>45023</v>
      </c>
      <c r="L9405" t="s">
        <v>36</v>
      </c>
      <c r="M9405" t="str">
        <f t="shared" si="878"/>
        <v>Normal customer</v>
      </c>
      <c r="N9405" t="s">
        <v>27</v>
      </c>
      <c r="O9405">
        <v>596.5</v>
      </c>
      <c r="P9405" t="s">
        <v>28</v>
      </c>
      <c r="Q9405">
        <f>D9405-H9405</f>
        <v>2367.5475000000001</v>
      </c>
      <c r="R9405" t="str">
        <f t="shared" si="879"/>
        <v>Good</v>
      </c>
      <c r="S9405" t="str">
        <f t="shared" si="880"/>
        <v>Good</v>
      </c>
      <c r="T9405" t="str">
        <f t="shared" si="881"/>
        <v>High Impact</v>
      </c>
    </row>
    <row r="9406" spans="1:20">
      <c r="A9406" t="s">
        <v>9442</v>
      </c>
      <c r="B9406" t="s">
        <v>46</v>
      </c>
      <c r="C9406" t="s">
        <v>38</v>
      </c>
      <c r="D9406">
        <v>1274.53</v>
      </c>
      <c r="E9406" t="str">
        <f t="shared" si="876"/>
        <v>High</v>
      </c>
      <c r="F9406" t="str">
        <f t="shared" si="877"/>
        <v>High</v>
      </c>
      <c r="G9406">
        <v>0.37</v>
      </c>
      <c r="H9406">
        <f>D9406*G9406</f>
        <v>471.5761</v>
      </c>
      <c r="I9406">
        <v>2</v>
      </c>
      <c r="J9406" s="1">
        <v>45583</v>
      </c>
      <c r="K9406" s="1">
        <v>45587</v>
      </c>
      <c r="L9406" t="s">
        <v>36</v>
      </c>
      <c r="M9406" t="str">
        <f t="shared" si="878"/>
        <v>Normal customer</v>
      </c>
      <c r="N9406" t="s">
        <v>27</v>
      </c>
      <c r="O9406">
        <v>352.06</v>
      </c>
      <c r="P9406" t="s">
        <v>53</v>
      </c>
      <c r="Q9406">
        <f>D9406-H9406</f>
        <v>802.95389999999998</v>
      </c>
      <c r="R9406" t="str">
        <f t="shared" si="879"/>
        <v>Good</v>
      </c>
      <c r="S9406" t="str">
        <f t="shared" si="880"/>
        <v>Good</v>
      </c>
      <c r="T9406" t="str">
        <f t="shared" si="881"/>
        <v>High Impact</v>
      </c>
    </row>
    <row r="9407" spans="1:20">
      <c r="A9407" t="s">
        <v>9443</v>
      </c>
      <c r="B9407" t="s">
        <v>30</v>
      </c>
      <c r="C9407" t="s">
        <v>38</v>
      </c>
      <c r="D9407">
        <v>148.30000000000001</v>
      </c>
      <c r="E9407" t="str">
        <f t="shared" si="876"/>
        <v>Low</v>
      </c>
      <c r="F9407" t="str">
        <f t="shared" si="877"/>
        <v>Low</v>
      </c>
      <c r="G9407">
        <v>0.33</v>
      </c>
      <c r="H9407">
        <f>D9407*G9407</f>
        <v>48.939000000000007</v>
      </c>
      <c r="I9407">
        <v>8</v>
      </c>
      <c r="J9407" s="1">
        <v>45230</v>
      </c>
      <c r="K9407" s="1">
        <v>45231</v>
      </c>
      <c r="L9407" t="s">
        <v>36</v>
      </c>
      <c r="M9407" t="str">
        <f t="shared" si="878"/>
        <v>Normal customer</v>
      </c>
      <c r="N9407" t="s">
        <v>21</v>
      </c>
      <c r="O9407">
        <v>38.479999999999997</v>
      </c>
      <c r="P9407" t="s">
        <v>53</v>
      </c>
      <c r="Q9407">
        <f>D9407-H9407</f>
        <v>99.361000000000004</v>
      </c>
      <c r="R9407" t="str">
        <f t="shared" si="879"/>
        <v>Bad</v>
      </c>
      <c r="S9407" t="str">
        <f t="shared" si="880"/>
        <v>Bad</v>
      </c>
      <c r="T9407" t="str">
        <f t="shared" si="881"/>
        <v>High Impact</v>
      </c>
    </row>
    <row r="9408" spans="1:20">
      <c r="A9408" t="s">
        <v>9444</v>
      </c>
      <c r="B9408" t="s">
        <v>24</v>
      </c>
      <c r="C9408" t="s">
        <v>41</v>
      </c>
      <c r="D9408">
        <v>2328.34</v>
      </c>
      <c r="E9408" t="str">
        <f t="shared" si="876"/>
        <v>High</v>
      </c>
      <c r="F9408" t="str">
        <f t="shared" si="877"/>
        <v>High</v>
      </c>
      <c r="G9408">
        <v>0.36</v>
      </c>
      <c r="H9408">
        <f>D9408*G9408</f>
        <v>838.20240000000001</v>
      </c>
      <c r="I9408">
        <v>3</v>
      </c>
      <c r="J9408" s="1">
        <v>45022</v>
      </c>
      <c r="K9408" s="1">
        <v>45023</v>
      </c>
      <c r="L9408" t="s">
        <v>36</v>
      </c>
      <c r="M9408" t="str">
        <f t="shared" si="878"/>
        <v>Normal customer</v>
      </c>
      <c r="N9408" t="s">
        <v>27</v>
      </c>
      <c r="O9408">
        <v>675.87</v>
      </c>
      <c r="P9408" t="s">
        <v>39</v>
      </c>
      <c r="Q9408">
        <f>D9408-H9408</f>
        <v>1490.1376</v>
      </c>
      <c r="R9408" t="str">
        <f t="shared" si="879"/>
        <v>Good</v>
      </c>
      <c r="S9408" t="str">
        <f t="shared" si="880"/>
        <v>Good</v>
      </c>
      <c r="T9408" t="str">
        <f t="shared" si="881"/>
        <v>High Impact</v>
      </c>
    </row>
    <row r="9409" spans="1:20">
      <c r="A9409" t="s">
        <v>9445</v>
      </c>
      <c r="B9409" t="s">
        <v>46</v>
      </c>
      <c r="C9409" t="s">
        <v>31</v>
      </c>
      <c r="D9409">
        <v>449.89</v>
      </c>
      <c r="E9409" t="str">
        <f t="shared" si="876"/>
        <v>Low</v>
      </c>
      <c r="F9409" t="str">
        <f t="shared" si="877"/>
        <v>Low</v>
      </c>
      <c r="G9409">
        <v>0.45</v>
      </c>
      <c r="H9409">
        <f>D9409*G9409</f>
        <v>202.45050000000001</v>
      </c>
      <c r="I9409">
        <v>7</v>
      </c>
      <c r="J9409" s="1">
        <v>45626</v>
      </c>
      <c r="K9409" s="1">
        <v>45632</v>
      </c>
      <c r="L9409" t="s">
        <v>20</v>
      </c>
      <c r="M9409" t="str">
        <f t="shared" si="878"/>
        <v>Normal customer</v>
      </c>
      <c r="N9409" t="s">
        <v>27</v>
      </c>
      <c r="O9409">
        <v>42.59</v>
      </c>
      <c r="P9409" t="s">
        <v>44</v>
      </c>
      <c r="Q9409">
        <f>D9409-H9409</f>
        <v>247.43949999999998</v>
      </c>
      <c r="R9409" t="str">
        <f t="shared" si="879"/>
        <v>Bad</v>
      </c>
      <c r="S9409" t="str">
        <f t="shared" si="880"/>
        <v>Bad</v>
      </c>
      <c r="T9409" t="str">
        <f t="shared" si="881"/>
        <v>High Impact</v>
      </c>
    </row>
    <row r="9410" spans="1:20">
      <c r="A9410" t="s">
        <v>9446</v>
      </c>
      <c r="B9410" t="s">
        <v>30</v>
      </c>
      <c r="C9410" t="s">
        <v>38</v>
      </c>
      <c r="D9410">
        <v>4471.75</v>
      </c>
      <c r="E9410" t="str">
        <f t="shared" si="876"/>
        <v>High</v>
      </c>
      <c r="F9410" t="str">
        <f t="shared" si="877"/>
        <v>High</v>
      </c>
      <c r="G9410">
        <v>0.48</v>
      </c>
      <c r="H9410">
        <f>D9410*G9410</f>
        <v>2146.44</v>
      </c>
      <c r="I9410">
        <v>2</v>
      </c>
      <c r="J9410" s="1">
        <v>45349</v>
      </c>
      <c r="K9410" s="1">
        <v>45354</v>
      </c>
      <c r="L9410" t="s">
        <v>20</v>
      </c>
      <c r="M9410" t="str">
        <f t="shared" si="878"/>
        <v>Premium customer</v>
      </c>
      <c r="N9410" t="s">
        <v>27</v>
      </c>
      <c r="O9410">
        <v>445.18</v>
      </c>
      <c r="P9410" t="s">
        <v>53</v>
      </c>
      <c r="Q9410">
        <f>D9410-H9410</f>
        <v>2325.31</v>
      </c>
      <c r="R9410" t="str">
        <f t="shared" si="879"/>
        <v>Good</v>
      </c>
      <c r="S9410" t="str">
        <f t="shared" si="880"/>
        <v>Good</v>
      </c>
      <c r="T9410" t="str">
        <f t="shared" si="881"/>
        <v>High Impact</v>
      </c>
    </row>
    <row r="9411" spans="1:20">
      <c r="A9411" t="s">
        <v>9447</v>
      </c>
      <c r="B9411" t="s">
        <v>24</v>
      </c>
      <c r="C9411" t="s">
        <v>19</v>
      </c>
      <c r="D9411">
        <v>950.96</v>
      </c>
      <c r="E9411" t="str">
        <f t="shared" ref="E9411:E9474" si="882">IF(D9411&gt;1000,"High","Low")</f>
        <v>Low</v>
      </c>
      <c r="F9411" t="str">
        <f t="shared" ref="F9411:F9474" si="883">IF(D9411&gt;1000,"High",IF(D9411&gt;500,"Midium","Low"))</f>
        <v>Midium</v>
      </c>
      <c r="G9411">
        <v>0.23</v>
      </c>
      <c r="H9411">
        <f>D9411*G9411</f>
        <v>218.72080000000003</v>
      </c>
      <c r="I9411">
        <v>5</v>
      </c>
      <c r="J9411" s="1">
        <v>45489</v>
      </c>
      <c r="K9411" s="1">
        <v>45492</v>
      </c>
      <c r="L9411" t="s">
        <v>20</v>
      </c>
      <c r="M9411" t="str">
        <f t="shared" ref="M9411:M9474" si="884">IF(AND(L9411="Member",D9411&gt;1000),"Premium customer",IF(AND(L9411="Regular",D9411&gt;1000),"Potential customer","Normal customer"))</f>
        <v>Normal customer</v>
      </c>
      <c r="N9411" t="s">
        <v>32</v>
      </c>
      <c r="O9411">
        <v>71.39</v>
      </c>
      <c r="P9411" t="s">
        <v>28</v>
      </c>
      <c r="Q9411">
        <f>D9411-H9411</f>
        <v>732.23919999999998</v>
      </c>
      <c r="R9411" t="str">
        <f t="shared" ref="R9411:R9474" si="885">IF(AND(D9411&gt;1000,O9411&gt;300),"Good","Bad")</f>
        <v>Bad</v>
      </c>
      <c r="S9411" t="str">
        <f t="shared" ref="S9411:S9474" si="886">IF(NOT(AND(D9411&gt;1000,O9411&gt;300)),"Bad","Good")</f>
        <v>Bad</v>
      </c>
      <c r="T9411" t="str">
        <f t="shared" ref="T9411:T9474" si="887">IF(OR(D9411&gt;1000,G9411&gt;0.25),"High Impact","Normal")</f>
        <v>Normal</v>
      </c>
    </row>
    <row r="9412" spans="1:20">
      <c r="A9412" t="s">
        <v>9448</v>
      </c>
      <c r="B9412" t="s">
        <v>30</v>
      </c>
      <c r="C9412" t="s">
        <v>25</v>
      </c>
      <c r="D9412">
        <v>2183.64</v>
      </c>
      <c r="E9412" t="str">
        <f t="shared" si="882"/>
        <v>High</v>
      </c>
      <c r="F9412" t="str">
        <f t="shared" si="883"/>
        <v>High</v>
      </c>
      <c r="G9412">
        <v>0.03</v>
      </c>
      <c r="H9412">
        <f>D9412*G9412</f>
        <v>65.509199999999993</v>
      </c>
      <c r="I9412">
        <v>5</v>
      </c>
      <c r="J9412" s="1">
        <v>45233</v>
      </c>
      <c r="K9412" s="1">
        <v>45234</v>
      </c>
      <c r="L9412" t="s">
        <v>20</v>
      </c>
      <c r="M9412" t="str">
        <f t="shared" si="884"/>
        <v>Premium customer</v>
      </c>
      <c r="N9412" t="s">
        <v>32</v>
      </c>
      <c r="O9412">
        <v>386.76</v>
      </c>
      <c r="P9412" t="s">
        <v>33</v>
      </c>
      <c r="Q9412">
        <f>D9412-H9412</f>
        <v>2118.1307999999999</v>
      </c>
      <c r="R9412" t="str">
        <f t="shared" si="885"/>
        <v>Good</v>
      </c>
      <c r="S9412" t="str">
        <f t="shared" si="886"/>
        <v>Good</v>
      </c>
      <c r="T9412" t="str">
        <f t="shared" si="887"/>
        <v>High Impact</v>
      </c>
    </row>
    <row r="9413" spans="1:20">
      <c r="A9413" t="s">
        <v>9449</v>
      </c>
      <c r="B9413" t="s">
        <v>30</v>
      </c>
      <c r="C9413" t="s">
        <v>31</v>
      </c>
      <c r="D9413">
        <v>2226.6</v>
      </c>
      <c r="E9413" t="str">
        <f t="shared" si="882"/>
        <v>High</v>
      </c>
      <c r="F9413" t="str">
        <f t="shared" si="883"/>
        <v>High</v>
      </c>
      <c r="G9413">
        <v>0.42</v>
      </c>
      <c r="H9413">
        <f>D9413*G9413</f>
        <v>935.17199999999991</v>
      </c>
      <c r="I9413">
        <v>9</v>
      </c>
      <c r="J9413" s="1">
        <v>45059</v>
      </c>
      <c r="K9413" s="1">
        <v>45064</v>
      </c>
      <c r="L9413" t="s">
        <v>20</v>
      </c>
      <c r="M9413" t="str">
        <f t="shared" si="884"/>
        <v>Premium customer</v>
      </c>
      <c r="N9413" t="s">
        <v>21</v>
      </c>
      <c r="O9413">
        <v>211.93</v>
      </c>
      <c r="P9413" t="s">
        <v>44</v>
      </c>
      <c r="Q9413">
        <f>D9413-H9413</f>
        <v>1291.4279999999999</v>
      </c>
      <c r="R9413" t="str">
        <f t="shared" si="885"/>
        <v>Bad</v>
      </c>
      <c r="S9413" t="str">
        <f t="shared" si="886"/>
        <v>Bad</v>
      </c>
      <c r="T9413" t="str">
        <f t="shared" si="887"/>
        <v>High Impact</v>
      </c>
    </row>
    <row r="9414" spans="1:20">
      <c r="A9414" t="s">
        <v>9450</v>
      </c>
      <c r="B9414" t="s">
        <v>30</v>
      </c>
      <c r="C9414" t="s">
        <v>31</v>
      </c>
      <c r="D9414">
        <v>2809.04</v>
      </c>
      <c r="E9414" t="str">
        <f t="shared" si="882"/>
        <v>High</v>
      </c>
      <c r="F9414" t="str">
        <f t="shared" si="883"/>
        <v>High</v>
      </c>
      <c r="G9414">
        <v>0.06</v>
      </c>
      <c r="H9414">
        <f>D9414*G9414</f>
        <v>168.54239999999999</v>
      </c>
      <c r="I9414">
        <v>8</v>
      </c>
      <c r="J9414" s="1">
        <v>45288</v>
      </c>
      <c r="K9414" s="1">
        <v>45289</v>
      </c>
      <c r="L9414" t="s">
        <v>36</v>
      </c>
      <c r="M9414" t="str">
        <f t="shared" si="884"/>
        <v>Normal customer</v>
      </c>
      <c r="N9414" t="s">
        <v>27</v>
      </c>
      <c r="O9414">
        <v>624.04999999999995</v>
      </c>
      <c r="P9414" t="s">
        <v>28</v>
      </c>
      <c r="Q9414">
        <f>D9414-H9414</f>
        <v>2640.4976000000001</v>
      </c>
      <c r="R9414" t="str">
        <f t="shared" si="885"/>
        <v>Good</v>
      </c>
      <c r="S9414" t="str">
        <f t="shared" si="886"/>
        <v>Good</v>
      </c>
      <c r="T9414" t="str">
        <f t="shared" si="887"/>
        <v>High Impact</v>
      </c>
    </row>
    <row r="9415" spans="1:20">
      <c r="A9415" t="s">
        <v>9451</v>
      </c>
      <c r="B9415" t="s">
        <v>46</v>
      </c>
      <c r="C9415" t="s">
        <v>41</v>
      </c>
      <c r="D9415">
        <v>3934.41</v>
      </c>
      <c r="E9415" t="str">
        <f t="shared" si="882"/>
        <v>High</v>
      </c>
      <c r="F9415" t="str">
        <f t="shared" si="883"/>
        <v>High</v>
      </c>
      <c r="G9415">
        <v>0.11</v>
      </c>
      <c r="H9415">
        <f>D9415*G9415</f>
        <v>432.7851</v>
      </c>
      <c r="I9415">
        <v>8</v>
      </c>
      <c r="J9415" s="1">
        <v>45432</v>
      </c>
      <c r="K9415" s="1">
        <v>45438</v>
      </c>
      <c r="L9415" t="s">
        <v>26</v>
      </c>
      <c r="M9415" t="str">
        <f t="shared" si="884"/>
        <v>Potential customer</v>
      </c>
      <c r="N9415" t="s">
        <v>27</v>
      </c>
      <c r="O9415">
        <v>1137.33</v>
      </c>
      <c r="P9415" t="s">
        <v>22</v>
      </c>
      <c r="Q9415">
        <f>D9415-H9415</f>
        <v>3501.6248999999998</v>
      </c>
      <c r="R9415" t="str">
        <f t="shared" si="885"/>
        <v>Good</v>
      </c>
      <c r="S9415" t="str">
        <f t="shared" si="886"/>
        <v>Good</v>
      </c>
      <c r="T9415" t="str">
        <f t="shared" si="887"/>
        <v>High Impact</v>
      </c>
    </row>
    <row r="9416" spans="1:20">
      <c r="A9416" t="s">
        <v>9452</v>
      </c>
      <c r="B9416" t="s">
        <v>18</v>
      </c>
      <c r="C9416" t="s">
        <v>31</v>
      </c>
      <c r="D9416">
        <v>2413.5300000000002</v>
      </c>
      <c r="E9416" t="str">
        <f t="shared" si="882"/>
        <v>High</v>
      </c>
      <c r="F9416" t="str">
        <f t="shared" si="883"/>
        <v>High</v>
      </c>
      <c r="G9416">
        <v>0.33</v>
      </c>
      <c r="H9416">
        <f>D9416*G9416</f>
        <v>796.46490000000006</v>
      </c>
      <c r="I9416">
        <v>2</v>
      </c>
      <c r="J9416" s="1">
        <v>45557</v>
      </c>
      <c r="K9416" s="1">
        <v>45560</v>
      </c>
      <c r="L9416" t="s">
        <v>26</v>
      </c>
      <c r="M9416" t="str">
        <f t="shared" si="884"/>
        <v>Potential customer</v>
      </c>
      <c r="N9416" t="s">
        <v>21</v>
      </c>
      <c r="O9416">
        <v>463.34</v>
      </c>
      <c r="P9416" t="s">
        <v>33</v>
      </c>
      <c r="Q9416">
        <f>D9416-H9416</f>
        <v>1617.0651000000003</v>
      </c>
      <c r="R9416" t="str">
        <f t="shared" si="885"/>
        <v>Good</v>
      </c>
      <c r="S9416" t="str">
        <f t="shared" si="886"/>
        <v>Good</v>
      </c>
      <c r="T9416" t="str">
        <f t="shared" si="887"/>
        <v>High Impact</v>
      </c>
    </row>
    <row r="9417" spans="1:20">
      <c r="A9417" t="s">
        <v>9453</v>
      </c>
      <c r="B9417" t="s">
        <v>30</v>
      </c>
      <c r="C9417" t="s">
        <v>41</v>
      </c>
      <c r="D9417">
        <v>226.19</v>
      </c>
      <c r="E9417" t="str">
        <f t="shared" si="882"/>
        <v>Low</v>
      </c>
      <c r="F9417" t="str">
        <f t="shared" si="883"/>
        <v>Low</v>
      </c>
      <c r="G9417">
        <v>0.37</v>
      </c>
      <c r="H9417">
        <f>D9417*G9417</f>
        <v>83.690299999999993</v>
      </c>
      <c r="I9417">
        <v>2</v>
      </c>
      <c r="J9417" s="1">
        <v>44990</v>
      </c>
      <c r="K9417" s="1">
        <v>44995</v>
      </c>
      <c r="L9417" t="s">
        <v>20</v>
      </c>
      <c r="M9417" t="str">
        <f t="shared" si="884"/>
        <v>Normal customer</v>
      </c>
      <c r="N9417" t="s">
        <v>21</v>
      </c>
      <c r="O9417">
        <v>51.88</v>
      </c>
      <c r="P9417" t="s">
        <v>28</v>
      </c>
      <c r="Q9417">
        <f>D9417-H9417</f>
        <v>142.49970000000002</v>
      </c>
      <c r="R9417" t="str">
        <f t="shared" si="885"/>
        <v>Bad</v>
      </c>
      <c r="S9417" t="str">
        <f t="shared" si="886"/>
        <v>Bad</v>
      </c>
      <c r="T9417" t="str">
        <f t="shared" si="887"/>
        <v>High Impact</v>
      </c>
    </row>
    <row r="9418" spans="1:20">
      <c r="A9418" t="s">
        <v>9454</v>
      </c>
      <c r="B9418" t="s">
        <v>24</v>
      </c>
      <c r="C9418" t="s">
        <v>41</v>
      </c>
      <c r="D9418">
        <v>3878.44</v>
      </c>
      <c r="E9418" t="str">
        <f t="shared" si="882"/>
        <v>High</v>
      </c>
      <c r="F9418" t="str">
        <f t="shared" si="883"/>
        <v>High</v>
      </c>
      <c r="G9418">
        <v>0.35</v>
      </c>
      <c r="H9418">
        <f>D9418*G9418</f>
        <v>1357.454</v>
      </c>
      <c r="I9418">
        <v>7</v>
      </c>
      <c r="J9418" s="1">
        <v>45346</v>
      </c>
      <c r="K9418" s="1">
        <v>45349</v>
      </c>
      <c r="L9418" t="s">
        <v>26</v>
      </c>
      <c r="M9418" t="str">
        <f t="shared" si="884"/>
        <v>Potential customer</v>
      </c>
      <c r="N9418" t="s">
        <v>32</v>
      </c>
      <c r="O9418">
        <v>387.91</v>
      </c>
      <c r="P9418" t="s">
        <v>39</v>
      </c>
      <c r="Q9418">
        <f>D9418-H9418</f>
        <v>2520.9859999999999</v>
      </c>
      <c r="R9418" t="str">
        <f t="shared" si="885"/>
        <v>Good</v>
      </c>
      <c r="S9418" t="str">
        <f t="shared" si="886"/>
        <v>Good</v>
      </c>
      <c r="T9418" t="str">
        <f t="shared" si="887"/>
        <v>High Impact</v>
      </c>
    </row>
    <row r="9419" spans="1:20">
      <c r="A9419" t="s">
        <v>9455</v>
      </c>
      <c r="B9419" t="s">
        <v>46</v>
      </c>
      <c r="C9419" t="s">
        <v>19</v>
      </c>
      <c r="D9419">
        <v>502.65</v>
      </c>
      <c r="E9419" t="str">
        <f t="shared" si="882"/>
        <v>Low</v>
      </c>
      <c r="F9419" t="str">
        <f t="shared" si="883"/>
        <v>Midium</v>
      </c>
      <c r="G9419">
        <v>0.22</v>
      </c>
      <c r="H9419">
        <f>D9419*G9419</f>
        <v>110.583</v>
      </c>
      <c r="I9419">
        <v>4</v>
      </c>
      <c r="J9419" s="1">
        <v>45296</v>
      </c>
      <c r="K9419" s="1">
        <v>45299</v>
      </c>
      <c r="L9419" t="s">
        <v>26</v>
      </c>
      <c r="M9419" t="str">
        <f t="shared" si="884"/>
        <v>Normal customer</v>
      </c>
      <c r="N9419" t="s">
        <v>32</v>
      </c>
      <c r="O9419">
        <v>127.71</v>
      </c>
      <c r="P9419" t="s">
        <v>28</v>
      </c>
      <c r="Q9419">
        <f>D9419-H9419</f>
        <v>392.06700000000001</v>
      </c>
      <c r="R9419" t="str">
        <f t="shared" si="885"/>
        <v>Bad</v>
      </c>
      <c r="S9419" t="str">
        <f t="shared" si="886"/>
        <v>Bad</v>
      </c>
      <c r="T9419" t="str">
        <f t="shared" si="887"/>
        <v>Normal</v>
      </c>
    </row>
    <row r="9420" spans="1:20">
      <c r="A9420" t="s">
        <v>9456</v>
      </c>
      <c r="B9420" t="s">
        <v>46</v>
      </c>
      <c r="C9420" t="s">
        <v>38</v>
      </c>
      <c r="D9420">
        <v>3243.61</v>
      </c>
      <c r="E9420" t="str">
        <f t="shared" si="882"/>
        <v>High</v>
      </c>
      <c r="F9420" t="str">
        <f t="shared" si="883"/>
        <v>High</v>
      </c>
      <c r="G9420">
        <v>0.46</v>
      </c>
      <c r="H9420">
        <f>D9420*G9420</f>
        <v>1492.0606</v>
      </c>
      <c r="I9420">
        <v>3</v>
      </c>
      <c r="J9420" s="1">
        <v>45193</v>
      </c>
      <c r="K9420" s="1">
        <v>45197</v>
      </c>
      <c r="L9420" t="s">
        <v>36</v>
      </c>
      <c r="M9420" t="str">
        <f t="shared" si="884"/>
        <v>Normal customer</v>
      </c>
      <c r="N9420" t="s">
        <v>21</v>
      </c>
      <c r="O9420">
        <v>856.62</v>
      </c>
      <c r="P9420" t="s">
        <v>28</v>
      </c>
      <c r="Q9420">
        <f>D9420-H9420</f>
        <v>1751.5494000000001</v>
      </c>
      <c r="R9420" t="str">
        <f t="shared" si="885"/>
        <v>Good</v>
      </c>
      <c r="S9420" t="str">
        <f t="shared" si="886"/>
        <v>Good</v>
      </c>
      <c r="T9420" t="str">
        <f t="shared" si="887"/>
        <v>High Impact</v>
      </c>
    </row>
    <row r="9421" spans="1:20">
      <c r="A9421" t="s">
        <v>9457</v>
      </c>
      <c r="B9421" t="s">
        <v>24</v>
      </c>
      <c r="C9421" t="s">
        <v>31</v>
      </c>
      <c r="D9421">
        <v>4036.8</v>
      </c>
      <c r="E9421" t="str">
        <f t="shared" si="882"/>
        <v>High</v>
      </c>
      <c r="F9421" t="str">
        <f t="shared" si="883"/>
        <v>High</v>
      </c>
      <c r="G9421">
        <v>0.42</v>
      </c>
      <c r="H9421">
        <f>D9421*G9421</f>
        <v>1695.4559999999999</v>
      </c>
      <c r="I9421">
        <v>3</v>
      </c>
      <c r="J9421" s="1">
        <v>45151</v>
      </c>
      <c r="K9421" s="1">
        <v>45154</v>
      </c>
      <c r="L9421" t="s">
        <v>36</v>
      </c>
      <c r="M9421" t="str">
        <f t="shared" si="884"/>
        <v>Normal customer</v>
      </c>
      <c r="N9421" t="s">
        <v>27</v>
      </c>
      <c r="O9421">
        <v>1094.58</v>
      </c>
      <c r="P9421" t="s">
        <v>28</v>
      </c>
      <c r="Q9421">
        <f>D9421-H9421</f>
        <v>2341.3440000000001</v>
      </c>
      <c r="R9421" t="str">
        <f t="shared" si="885"/>
        <v>Good</v>
      </c>
      <c r="S9421" t="str">
        <f t="shared" si="886"/>
        <v>Good</v>
      </c>
      <c r="T9421" t="str">
        <f t="shared" si="887"/>
        <v>High Impact</v>
      </c>
    </row>
    <row r="9422" spans="1:20">
      <c r="A9422" t="s">
        <v>9458</v>
      </c>
      <c r="B9422" t="s">
        <v>30</v>
      </c>
      <c r="C9422" t="s">
        <v>38</v>
      </c>
      <c r="D9422">
        <v>1485.18</v>
      </c>
      <c r="E9422" t="str">
        <f t="shared" si="882"/>
        <v>High</v>
      </c>
      <c r="F9422" t="str">
        <f t="shared" si="883"/>
        <v>High</v>
      </c>
      <c r="G9422">
        <v>0.33</v>
      </c>
      <c r="H9422">
        <f>D9422*G9422</f>
        <v>490.10940000000005</v>
      </c>
      <c r="I9422">
        <v>7</v>
      </c>
      <c r="J9422" s="1">
        <v>45492</v>
      </c>
      <c r="K9422" s="1">
        <v>45495</v>
      </c>
      <c r="L9422" t="s">
        <v>26</v>
      </c>
      <c r="M9422" t="str">
        <f t="shared" si="884"/>
        <v>Potential customer</v>
      </c>
      <c r="N9422" t="s">
        <v>27</v>
      </c>
      <c r="O9422">
        <v>395.67</v>
      </c>
      <c r="P9422" t="s">
        <v>44</v>
      </c>
      <c r="Q9422">
        <f>D9422-H9422</f>
        <v>995.07060000000001</v>
      </c>
      <c r="R9422" t="str">
        <f t="shared" si="885"/>
        <v>Good</v>
      </c>
      <c r="S9422" t="str">
        <f t="shared" si="886"/>
        <v>Good</v>
      </c>
      <c r="T9422" t="str">
        <f t="shared" si="887"/>
        <v>High Impact</v>
      </c>
    </row>
    <row r="9423" spans="1:20">
      <c r="A9423" t="s">
        <v>9459</v>
      </c>
      <c r="B9423" t="s">
        <v>18</v>
      </c>
      <c r="C9423" t="s">
        <v>38</v>
      </c>
      <c r="D9423">
        <v>2300.62</v>
      </c>
      <c r="E9423" t="str">
        <f t="shared" si="882"/>
        <v>High</v>
      </c>
      <c r="F9423" t="str">
        <f t="shared" si="883"/>
        <v>High</v>
      </c>
      <c r="G9423">
        <v>0.22</v>
      </c>
      <c r="H9423">
        <f>D9423*G9423</f>
        <v>506.13639999999998</v>
      </c>
      <c r="I9423">
        <v>1</v>
      </c>
      <c r="J9423" s="1">
        <v>45442</v>
      </c>
      <c r="K9423" s="1">
        <v>45445</v>
      </c>
      <c r="L9423" t="s">
        <v>36</v>
      </c>
      <c r="M9423" t="str">
        <f t="shared" si="884"/>
        <v>Normal customer</v>
      </c>
      <c r="N9423" t="s">
        <v>27</v>
      </c>
      <c r="O9423">
        <v>294.17</v>
      </c>
      <c r="P9423" t="s">
        <v>28</v>
      </c>
      <c r="Q9423">
        <f>D9423-H9423</f>
        <v>1794.4836</v>
      </c>
      <c r="R9423" t="str">
        <f t="shared" si="885"/>
        <v>Bad</v>
      </c>
      <c r="S9423" t="str">
        <f t="shared" si="886"/>
        <v>Bad</v>
      </c>
      <c r="T9423" t="str">
        <f t="shared" si="887"/>
        <v>High Impact</v>
      </c>
    </row>
    <row r="9424" spans="1:20">
      <c r="A9424" t="s">
        <v>9460</v>
      </c>
      <c r="B9424" t="s">
        <v>30</v>
      </c>
      <c r="C9424" t="s">
        <v>38</v>
      </c>
      <c r="D9424">
        <v>170.25</v>
      </c>
      <c r="E9424" t="str">
        <f t="shared" si="882"/>
        <v>Low</v>
      </c>
      <c r="F9424" t="str">
        <f t="shared" si="883"/>
        <v>Low</v>
      </c>
      <c r="G9424">
        <v>0.23</v>
      </c>
      <c r="H9424">
        <f>D9424*G9424</f>
        <v>39.157499999999999</v>
      </c>
      <c r="I9424">
        <v>4</v>
      </c>
      <c r="J9424" s="1">
        <v>44981</v>
      </c>
      <c r="K9424" s="1">
        <v>44983</v>
      </c>
      <c r="L9424" t="s">
        <v>36</v>
      </c>
      <c r="M9424" t="str">
        <f t="shared" si="884"/>
        <v>Normal customer</v>
      </c>
      <c r="N9424" t="s">
        <v>27</v>
      </c>
      <c r="O9424">
        <v>30.98</v>
      </c>
      <c r="P9424" t="s">
        <v>53</v>
      </c>
      <c r="Q9424">
        <f>D9424-H9424</f>
        <v>131.0925</v>
      </c>
      <c r="R9424" t="str">
        <f t="shared" si="885"/>
        <v>Bad</v>
      </c>
      <c r="S9424" t="str">
        <f t="shared" si="886"/>
        <v>Bad</v>
      </c>
      <c r="T9424" t="str">
        <f t="shared" si="887"/>
        <v>Normal</v>
      </c>
    </row>
    <row r="9425" spans="1:20">
      <c r="A9425" t="s">
        <v>9461</v>
      </c>
      <c r="B9425" t="s">
        <v>24</v>
      </c>
      <c r="C9425" t="s">
        <v>41</v>
      </c>
      <c r="D9425">
        <v>4038.99</v>
      </c>
      <c r="E9425" t="str">
        <f t="shared" si="882"/>
        <v>High</v>
      </c>
      <c r="F9425" t="str">
        <f t="shared" si="883"/>
        <v>High</v>
      </c>
      <c r="G9425">
        <v>0.09</v>
      </c>
      <c r="H9425">
        <f>D9425*G9425</f>
        <v>363.50909999999999</v>
      </c>
      <c r="I9425">
        <v>6</v>
      </c>
      <c r="J9425" s="1">
        <v>44959</v>
      </c>
      <c r="K9425" s="1">
        <v>44963</v>
      </c>
      <c r="L9425" t="s">
        <v>26</v>
      </c>
      <c r="M9425" t="str">
        <f t="shared" si="884"/>
        <v>Potential customer</v>
      </c>
      <c r="N9425" t="s">
        <v>32</v>
      </c>
      <c r="O9425">
        <v>514.25</v>
      </c>
      <c r="P9425" t="s">
        <v>33</v>
      </c>
      <c r="Q9425">
        <f>D9425-H9425</f>
        <v>3675.4808999999996</v>
      </c>
      <c r="R9425" t="str">
        <f t="shared" si="885"/>
        <v>Good</v>
      </c>
      <c r="S9425" t="str">
        <f t="shared" si="886"/>
        <v>Good</v>
      </c>
      <c r="T9425" t="str">
        <f t="shared" si="887"/>
        <v>High Impact</v>
      </c>
    </row>
    <row r="9426" spans="1:20">
      <c r="A9426" t="s">
        <v>9462</v>
      </c>
      <c r="B9426" t="s">
        <v>46</v>
      </c>
      <c r="C9426" t="s">
        <v>38</v>
      </c>
      <c r="D9426">
        <v>3545.98</v>
      </c>
      <c r="E9426" t="str">
        <f t="shared" si="882"/>
        <v>High</v>
      </c>
      <c r="F9426" t="str">
        <f t="shared" si="883"/>
        <v>High</v>
      </c>
      <c r="G9426">
        <v>0.39</v>
      </c>
      <c r="H9426">
        <f>D9426*G9426</f>
        <v>1382.9322</v>
      </c>
      <c r="I9426">
        <v>9</v>
      </c>
      <c r="J9426" s="1">
        <v>45055</v>
      </c>
      <c r="K9426" s="1">
        <v>45057</v>
      </c>
      <c r="L9426" t="s">
        <v>36</v>
      </c>
      <c r="M9426" t="str">
        <f t="shared" si="884"/>
        <v>Normal customer</v>
      </c>
      <c r="N9426" t="s">
        <v>27</v>
      </c>
      <c r="O9426">
        <v>956</v>
      </c>
      <c r="P9426" t="s">
        <v>53</v>
      </c>
      <c r="Q9426">
        <f>D9426-H9426</f>
        <v>2163.0478000000003</v>
      </c>
      <c r="R9426" t="str">
        <f t="shared" si="885"/>
        <v>Good</v>
      </c>
      <c r="S9426" t="str">
        <f t="shared" si="886"/>
        <v>Good</v>
      </c>
      <c r="T9426" t="str">
        <f t="shared" si="887"/>
        <v>High Impact</v>
      </c>
    </row>
    <row r="9427" spans="1:20">
      <c r="A9427" t="s">
        <v>9463</v>
      </c>
      <c r="B9427" t="s">
        <v>18</v>
      </c>
      <c r="C9427" t="s">
        <v>31</v>
      </c>
      <c r="D9427">
        <v>1233.8</v>
      </c>
      <c r="E9427" t="str">
        <f t="shared" si="882"/>
        <v>High</v>
      </c>
      <c r="F9427" t="str">
        <f t="shared" si="883"/>
        <v>High</v>
      </c>
      <c r="G9427">
        <v>0.43</v>
      </c>
      <c r="H9427">
        <f>D9427*G9427</f>
        <v>530.53399999999999</v>
      </c>
      <c r="I9427">
        <v>1</v>
      </c>
      <c r="J9427" s="1">
        <v>45651</v>
      </c>
      <c r="K9427" s="1">
        <v>45654</v>
      </c>
      <c r="L9427" t="s">
        <v>20</v>
      </c>
      <c r="M9427" t="str">
        <f t="shared" si="884"/>
        <v>Premium customer</v>
      </c>
      <c r="N9427" t="s">
        <v>21</v>
      </c>
      <c r="O9427">
        <v>341.89</v>
      </c>
      <c r="P9427" t="s">
        <v>39</v>
      </c>
      <c r="Q9427">
        <f>D9427-H9427</f>
        <v>703.26599999999996</v>
      </c>
      <c r="R9427" t="str">
        <f t="shared" si="885"/>
        <v>Good</v>
      </c>
      <c r="S9427" t="str">
        <f t="shared" si="886"/>
        <v>Good</v>
      </c>
      <c r="T9427" t="str">
        <f t="shared" si="887"/>
        <v>High Impact</v>
      </c>
    </row>
    <row r="9428" spans="1:20">
      <c r="A9428" t="s">
        <v>9464</v>
      </c>
      <c r="B9428" t="s">
        <v>46</v>
      </c>
      <c r="C9428" t="s">
        <v>41</v>
      </c>
      <c r="D9428">
        <v>2012.11</v>
      </c>
      <c r="E9428" t="str">
        <f t="shared" si="882"/>
        <v>High</v>
      </c>
      <c r="F9428" t="str">
        <f t="shared" si="883"/>
        <v>High</v>
      </c>
      <c r="G9428">
        <v>0.41</v>
      </c>
      <c r="H9428">
        <f>D9428*G9428</f>
        <v>824.96509999999989</v>
      </c>
      <c r="I9428">
        <v>1</v>
      </c>
      <c r="J9428" s="1">
        <v>45391</v>
      </c>
      <c r="K9428" s="1">
        <v>45393</v>
      </c>
      <c r="L9428" t="s">
        <v>20</v>
      </c>
      <c r="M9428" t="str">
        <f t="shared" si="884"/>
        <v>Premium customer</v>
      </c>
      <c r="N9428" t="s">
        <v>27</v>
      </c>
      <c r="O9428">
        <v>439.77</v>
      </c>
      <c r="P9428" t="s">
        <v>33</v>
      </c>
      <c r="Q9428">
        <f>D9428-H9428</f>
        <v>1187.1449</v>
      </c>
      <c r="R9428" t="str">
        <f t="shared" si="885"/>
        <v>Good</v>
      </c>
      <c r="S9428" t="str">
        <f t="shared" si="886"/>
        <v>Good</v>
      </c>
      <c r="T9428" t="str">
        <f t="shared" si="887"/>
        <v>High Impact</v>
      </c>
    </row>
    <row r="9429" spans="1:20">
      <c r="A9429" t="s">
        <v>9465</v>
      </c>
      <c r="B9429" t="s">
        <v>24</v>
      </c>
      <c r="C9429" t="s">
        <v>31</v>
      </c>
      <c r="D9429">
        <v>3507.05</v>
      </c>
      <c r="E9429" t="str">
        <f t="shared" si="882"/>
        <v>High</v>
      </c>
      <c r="F9429" t="str">
        <f t="shared" si="883"/>
        <v>High</v>
      </c>
      <c r="G9429">
        <v>0.27</v>
      </c>
      <c r="H9429">
        <f>D9429*G9429</f>
        <v>946.90350000000012</v>
      </c>
      <c r="I9429">
        <v>2</v>
      </c>
      <c r="J9429" s="1">
        <v>45344</v>
      </c>
      <c r="K9429" s="1">
        <v>45349</v>
      </c>
      <c r="L9429" t="s">
        <v>26</v>
      </c>
      <c r="M9429" t="str">
        <f t="shared" si="884"/>
        <v>Potential customer</v>
      </c>
      <c r="N9429" t="s">
        <v>32</v>
      </c>
      <c r="O9429">
        <v>368.22</v>
      </c>
      <c r="P9429" t="s">
        <v>39</v>
      </c>
      <c r="Q9429">
        <f>D9429-H9429</f>
        <v>2560.1464999999998</v>
      </c>
      <c r="R9429" t="str">
        <f t="shared" si="885"/>
        <v>Good</v>
      </c>
      <c r="S9429" t="str">
        <f t="shared" si="886"/>
        <v>Good</v>
      </c>
      <c r="T9429" t="str">
        <f t="shared" si="887"/>
        <v>High Impact</v>
      </c>
    </row>
    <row r="9430" spans="1:20">
      <c r="A9430" t="s">
        <v>9466</v>
      </c>
      <c r="B9430" t="s">
        <v>30</v>
      </c>
      <c r="C9430" t="s">
        <v>41</v>
      </c>
      <c r="D9430">
        <v>1855</v>
      </c>
      <c r="E9430" t="str">
        <f t="shared" si="882"/>
        <v>High</v>
      </c>
      <c r="F9430" t="str">
        <f t="shared" si="883"/>
        <v>High</v>
      </c>
      <c r="G9430">
        <v>0.42</v>
      </c>
      <c r="H9430">
        <f>D9430*G9430</f>
        <v>779.1</v>
      </c>
      <c r="I9430">
        <v>7</v>
      </c>
      <c r="J9430" s="1">
        <v>45467</v>
      </c>
      <c r="K9430" s="1">
        <v>45473</v>
      </c>
      <c r="L9430" t="s">
        <v>26</v>
      </c>
      <c r="M9430" t="str">
        <f t="shared" si="884"/>
        <v>Potential customer</v>
      </c>
      <c r="N9430" t="s">
        <v>27</v>
      </c>
      <c r="O9430">
        <v>145.09</v>
      </c>
      <c r="P9430" t="s">
        <v>28</v>
      </c>
      <c r="Q9430">
        <f>D9430-H9430</f>
        <v>1075.9000000000001</v>
      </c>
      <c r="R9430" t="str">
        <f t="shared" si="885"/>
        <v>Bad</v>
      </c>
      <c r="S9430" t="str">
        <f t="shared" si="886"/>
        <v>Bad</v>
      </c>
      <c r="T9430" t="str">
        <f t="shared" si="887"/>
        <v>High Impact</v>
      </c>
    </row>
    <row r="9431" spans="1:20">
      <c r="A9431" t="s">
        <v>9467</v>
      </c>
      <c r="B9431" t="s">
        <v>18</v>
      </c>
      <c r="C9431" t="s">
        <v>25</v>
      </c>
      <c r="D9431">
        <v>895.83</v>
      </c>
      <c r="E9431" t="str">
        <f t="shared" si="882"/>
        <v>Low</v>
      </c>
      <c r="F9431" t="str">
        <f t="shared" si="883"/>
        <v>Midium</v>
      </c>
      <c r="G9431">
        <v>0.4</v>
      </c>
      <c r="H9431">
        <f>D9431*G9431</f>
        <v>358.33200000000005</v>
      </c>
      <c r="I9431">
        <v>7</v>
      </c>
      <c r="J9431" s="1">
        <v>45633</v>
      </c>
      <c r="K9431" s="1">
        <v>45639</v>
      </c>
      <c r="L9431" t="s">
        <v>20</v>
      </c>
      <c r="M9431" t="str">
        <f t="shared" si="884"/>
        <v>Normal customer</v>
      </c>
      <c r="N9431" t="s">
        <v>27</v>
      </c>
      <c r="O9431">
        <v>247.35</v>
      </c>
      <c r="P9431" t="s">
        <v>33</v>
      </c>
      <c r="Q9431">
        <f>D9431-H9431</f>
        <v>537.49800000000005</v>
      </c>
      <c r="R9431" t="str">
        <f t="shared" si="885"/>
        <v>Bad</v>
      </c>
      <c r="S9431" t="str">
        <f t="shared" si="886"/>
        <v>Bad</v>
      </c>
      <c r="T9431" t="str">
        <f t="shared" si="887"/>
        <v>High Impact</v>
      </c>
    </row>
    <row r="9432" spans="1:20">
      <c r="A9432" t="s">
        <v>9468</v>
      </c>
      <c r="B9432" t="s">
        <v>46</v>
      </c>
      <c r="C9432" t="s">
        <v>25</v>
      </c>
      <c r="D9432">
        <v>2640.68</v>
      </c>
      <c r="E9432" t="str">
        <f t="shared" si="882"/>
        <v>High</v>
      </c>
      <c r="F9432" t="str">
        <f t="shared" si="883"/>
        <v>High</v>
      </c>
      <c r="G9432">
        <v>0.42</v>
      </c>
      <c r="H9432">
        <f>D9432*G9432</f>
        <v>1109.0855999999999</v>
      </c>
      <c r="I9432">
        <v>5</v>
      </c>
      <c r="J9432" s="1">
        <v>45295</v>
      </c>
      <c r="K9432" s="1">
        <v>45301</v>
      </c>
      <c r="L9432" t="s">
        <v>36</v>
      </c>
      <c r="M9432" t="str">
        <f t="shared" si="884"/>
        <v>Normal customer</v>
      </c>
      <c r="N9432" t="s">
        <v>32</v>
      </c>
      <c r="O9432">
        <v>367.2</v>
      </c>
      <c r="P9432" t="s">
        <v>33</v>
      </c>
      <c r="Q9432">
        <f>D9432-H9432</f>
        <v>1531.5944</v>
      </c>
      <c r="R9432" t="str">
        <f t="shared" si="885"/>
        <v>Good</v>
      </c>
      <c r="S9432" t="str">
        <f t="shared" si="886"/>
        <v>Good</v>
      </c>
      <c r="T9432" t="str">
        <f t="shared" si="887"/>
        <v>High Impact</v>
      </c>
    </row>
    <row r="9433" spans="1:20">
      <c r="A9433" t="s">
        <v>9469</v>
      </c>
      <c r="B9433" t="s">
        <v>46</v>
      </c>
      <c r="C9433" t="s">
        <v>25</v>
      </c>
      <c r="D9433">
        <v>3645.48</v>
      </c>
      <c r="E9433" t="str">
        <f t="shared" si="882"/>
        <v>High</v>
      </c>
      <c r="F9433" t="str">
        <f t="shared" si="883"/>
        <v>High</v>
      </c>
      <c r="G9433">
        <v>0.49</v>
      </c>
      <c r="H9433">
        <f>D9433*G9433</f>
        <v>1786.2852</v>
      </c>
      <c r="I9433">
        <v>4</v>
      </c>
      <c r="J9433" s="1">
        <v>45334</v>
      </c>
      <c r="K9433" s="1">
        <v>45336</v>
      </c>
      <c r="L9433" t="s">
        <v>26</v>
      </c>
      <c r="M9433" t="str">
        <f t="shared" si="884"/>
        <v>Potential customer</v>
      </c>
      <c r="N9433" t="s">
        <v>32</v>
      </c>
      <c r="O9433">
        <v>774.34</v>
      </c>
      <c r="P9433" t="s">
        <v>53</v>
      </c>
      <c r="Q9433">
        <f>D9433-H9433</f>
        <v>1859.1948</v>
      </c>
      <c r="R9433" t="str">
        <f t="shared" si="885"/>
        <v>Good</v>
      </c>
      <c r="S9433" t="str">
        <f t="shared" si="886"/>
        <v>Good</v>
      </c>
      <c r="T9433" t="str">
        <f t="shared" si="887"/>
        <v>High Impact</v>
      </c>
    </row>
    <row r="9434" spans="1:20">
      <c r="A9434" t="s">
        <v>9470</v>
      </c>
      <c r="B9434" t="s">
        <v>46</v>
      </c>
      <c r="C9434" t="s">
        <v>25</v>
      </c>
      <c r="D9434">
        <v>1671.97</v>
      </c>
      <c r="E9434" t="str">
        <f t="shared" si="882"/>
        <v>High</v>
      </c>
      <c r="F9434" t="str">
        <f t="shared" si="883"/>
        <v>High</v>
      </c>
      <c r="G9434">
        <v>0.41</v>
      </c>
      <c r="H9434">
        <f>D9434*G9434</f>
        <v>685.5077</v>
      </c>
      <c r="I9434">
        <v>6</v>
      </c>
      <c r="J9434" s="1">
        <v>45504</v>
      </c>
      <c r="K9434" s="1">
        <v>45509</v>
      </c>
      <c r="L9434" t="s">
        <v>36</v>
      </c>
      <c r="M9434" t="str">
        <f t="shared" si="884"/>
        <v>Normal customer</v>
      </c>
      <c r="N9434" t="s">
        <v>32</v>
      </c>
      <c r="O9434">
        <v>425.08</v>
      </c>
      <c r="P9434" t="s">
        <v>28</v>
      </c>
      <c r="Q9434">
        <f>D9434-H9434</f>
        <v>986.46230000000003</v>
      </c>
      <c r="R9434" t="str">
        <f t="shared" si="885"/>
        <v>Good</v>
      </c>
      <c r="S9434" t="str">
        <f t="shared" si="886"/>
        <v>Good</v>
      </c>
      <c r="T9434" t="str">
        <f t="shared" si="887"/>
        <v>High Impact</v>
      </c>
    </row>
    <row r="9435" spans="1:20">
      <c r="A9435" t="s">
        <v>9471</v>
      </c>
      <c r="B9435" t="s">
        <v>30</v>
      </c>
      <c r="C9435" t="s">
        <v>41</v>
      </c>
      <c r="D9435">
        <v>696.68</v>
      </c>
      <c r="E9435" t="str">
        <f t="shared" si="882"/>
        <v>Low</v>
      </c>
      <c r="F9435" t="str">
        <f t="shared" si="883"/>
        <v>Midium</v>
      </c>
      <c r="G9435">
        <v>0.14000000000000001</v>
      </c>
      <c r="H9435">
        <f>D9435*G9435</f>
        <v>97.535200000000003</v>
      </c>
      <c r="I9435">
        <v>8</v>
      </c>
      <c r="J9435" s="1">
        <v>45533</v>
      </c>
      <c r="K9435" s="1">
        <v>45534</v>
      </c>
      <c r="L9435" t="s">
        <v>36</v>
      </c>
      <c r="M9435" t="str">
        <f t="shared" si="884"/>
        <v>Normal customer</v>
      </c>
      <c r="N9435" t="s">
        <v>27</v>
      </c>
      <c r="O9435">
        <v>151.29</v>
      </c>
      <c r="P9435" t="s">
        <v>53</v>
      </c>
      <c r="Q9435">
        <f>D9435-H9435</f>
        <v>599.14479999999992</v>
      </c>
      <c r="R9435" t="str">
        <f t="shared" si="885"/>
        <v>Bad</v>
      </c>
      <c r="S9435" t="str">
        <f t="shared" si="886"/>
        <v>Bad</v>
      </c>
      <c r="T9435" t="str">
        <f t="shared" si="887"/>
        <v>Normal</v>
      </c>
    </row>
    <row r="9436" spans="1:20">
      <c r="A9436" t="s">
        <v>9472</v>
      </c>
      <c r="B9436" t="s">
        <v>18</v>
      </c>
      <c r="C9436" t="s">
        <v>38</v>
      </c>
      <c r="D9436">
        <v>4164.7700000000004</v>
      </c>
      <c r="E9436" t="str">
        <f t="shared" si="882"/>
        <v>High</v>
      </c>
      <c r="F9436" t="str">
        <f t="shared" si="883"/>
        <v>High</v>
      </c>
      <c r="G9436">
        <v>0.41</v>
      </c>
      <c r="H9436">
        <f>D9436*G9436</f>
        <v>1707.5557000000001</v>
      </c>
      <c r="I9436">
        <v>7</v>
      </c>
      <c r="J9436" s="1">
        <v>45414</v>
      </c>
      <c r="K9436" s="1">
        <v>45418</v>
      </c>
      <c r="L9436" t="s">
        <v>26</v>
      </c>
      <c r="M9436" t="str">
        <f t="shared" si="884"/>
        <v>Potential customer</v>
      </c>
      <c r="N9436" t="s">
        <v>21</v>
      </c>
      <c r="O9436">
        <v>1237.6400000000001</v>
      </c>
      <c r="P9436" t="s">
        <v>53</v>
      </c>
      <c r="Q9436">
        <f>D9436-H9436</f>
        <v>2457.2143000000005</v>
      </c>
      <c r="R9436" t="str">
        <f t="shared" si="885"/>
        <v>Good</v>
      </c>
      <c r="S9436" t="str">
        <f t="shared" si="886"/>
        <v>Good</v>
      </c>
      <c r="T9436" t="str">
        <f t="shared" si="887"/>
        <v>High Impact</v>
      </c>
    </row>
    <row r="9437" spans="1:20">
      <c r="A9437" t="s">
        <v>9473</v>
      </c>
      <c r="B9437" t="s">
        <v>30</v>
      </c>
      <c r="C9437" t="s">
        <v>19</v>
      </c>
      <c r="D9437">
        <v>1338.73</v>
      </c>
      <c r="E9437" t="str">
        <f t="shared" si="882"/>
        <v>High</v>
      </c>
      <c r="F9437" t="str">
        <f t="shared" si="883"/>
        <v>High</v>
      </c>
      <c r="G9437">
        <v>0.19</v>
      </c>
      <c r="H9437">
        <f>D9437*G9437</f>
        <v>254.3587</v>
      </c>
      <c r="I9437">
        <v>2</v>
      </c>
      <c r="J9437" s="1">
        <v>45565</v>
      </c>
      <c r="K9437" s="1">
        <v>45571</v>
      </c>
      <c r="L9437" t="s">
        <v>20</v>
      </c>
      <c r="M9437" t="str">
        <f t="shared" si="884"/>
        <v>Premium customer</v>
      </c>
      <c r="N9437" t="s">
        <v>21</v>
      </c>
      <c r="O9437">
        <v>259.14999999999998</v>
      </c>
      <c r="P9437" t="s">
        <v>33</v>
      </c>
      <c r="Q9437">
        <f>D9437-H9437</f>
        <v>1084.3713</v>
      </c>
      <c r="R9437" t="str">
        <f t="shared" si="885"/>
        <v>Bad</v>
      </c>
      <c r="S9437" t="str">
        <f t="shared" si="886"/>
        <v>Bad</v>
      </c>
      <c r="T9437" t="str">
        <f t="shared" si="887"/>
        <v>High Impact</v>
      </c>
    </row>
    <row r="9438" spans="1:20">
      <c r="A9438" t="s">
        <v>9474</v>
      </c>
      <c r="B9438" t="s">
        <v>30</v>
      </c>
      <c r="C9438" t="s">
        <v>19</v>
      </c>
      <c r="D9438">
        <v>2612.79</v>
      </c>
      <c r="E9438" t="str">
        <f t="shared" si="882"/>
        <v>High</v>
      </c>
      <c r="F9438" t="str">
        <f t="shared" si="883"/>
        <v>High</v>
      </c>
      <c r="G9438">
        <v>0.26</v>
      </c>
      <c r="H9438">
        <f>D9438*G9438</f>
        <v>679.32540000000006</v>
      </c>
      <c r="I9438">
        <v>2</v>
      </c>
      <c r="J9438" s="1">
        <v>45509</v>
      </c>
      <c r="K9438" s="1">
        <v>45511</v>
      </c>
      <c r="L9438" t="s">
        <v>20</v>
      </c>
      <c r="M9438" t="str">
        <f t="shared" si="884"/>
        <v>Premium customer</v>
      </c>
      <c r="N9438" t="s">
        <v>32</v>
      </c>
      <c r="O9438">
        <v>496.59</v>
      </c>
      <c r="P9438" t="s">
        <v>53</v>
      </c>
      <c r="Q9438">
        <f>D9438-H9438</f>
        <v>1933.4645999999998</v>
      </c>
      <c r="R9438" t="str">
        <f t="shared" si="885"/>
        <v>Good</v>
      </c>
      <c r="S9438" t="str">
        <f t="shared" si="886"/>
        <v>Good</v>
      </c>
      <c r="T9438" t="str">
        <f t="shared" si="887"/>
        <v>High Impact</v>
      </c>
    </row>
    <row r="9439" spans="1:20">
      <c r="A9439" t="s">
        <v>9475</v>
      </c>
      <c r="B9439" t="s">
        <v>30</v>
      </c>
      <c r="C9439" t="s">
        <v>25</v>
      </c>
      <c r="D9439">
        <v>3487.58</v>
      </c>
      <c r="E9439" t="str">
        <f t="shared" si="882"/>
        <v>High</v>
      </c>
      <c r="F9439" t="str">
        <f t="shared" si="883"/>
        <v>High</v>
      </c>
      <c r="G9439">
        <v>0.4</v>
      </c>
      <c r="H9439">
        <f>D9439*G9439</f>
        <v>1395.0320000000002</v>
      </c>
      <c r="I9439">
        <v>6</v>
      </c>
      <c r="J9439" s="1">
        <v>45499</v>
      </c>
      <c r="K9439" s="1">
        <v>45500</v>
      </c>
      <c r="L9439" t="s">
        <v>20</v>
      </c>
      <c r="M9439" t="str">
        <f t="shared" si="884"/>
        <v>Premium customer</v>
      </c>
      <c r="N9439" t="s">
        <v>21</v>
      </c>
      <c r="O9439">
        <v>711.8</v>
      </c>
      <c r="P9439" t="s">
        <v>33</v>
      </c>
      <c r="Q9439">
        <f>D9439-H9439</f>
        <v>2092.5479999999998</v>
      </c>
      <c r="R9439" t="str">
        <f t="shared" si="885"/>
        <v>Good</v>
      </c>
      <c r="S9439" t="str">
        <f t="shared" si="886"/>
        <v>Good</v>
      </c>
      <c r="T9439" t="str">
        <f t="shared" si="887"/>
        <v>High Impact</v>
      </c>
    </row>
    <row r="9440" spans="1:20">
      <c r="A9440" t="s">
        <v>9476</v>
      </c>
      <c r="B9440" t="s">
        <v>24</v>
      </c>
      <c r="C9440" t="s">
        <v>38</v>
      </c>
      <c r="D9440">
        <v>1653.67</v>
      </c>
      <c r="E9440" t="str">
        <f t="shared" si="882"/>
        <v>High</v>
      </c>
      <c r="F9440" t="str">
        <f t="shared" si="883"/>
        <v>High</v>
      </c>
      <c r="G9440">
        <v>0.16</v>
      </c>
      <c r="H9440">
        <f>D9440*G9440</f>
        <v>264.5872</v>
      </c>
      <c r="I9440">
        <v>1</v>
      </c>
      <c r="J9440" s="1">
        <v>45169</v>
      </c>
      <c r="K9440" s="1">
        <v>45172</v>
      </c>
      <c r="L9440" t="s">
        <v>20</v>
      </c>
      <c r="M9440" t="str">
        <f t="shared" si="884"/>
        <v>Premium customer</v>
      </c>
      <c r="N9440" t="s">
        <v>32</v>
      </c>
      <c r="O9440">
        <v>303.26</v>
      </c>
      <c r="P9440" t="s">
        <v>33</v>
      </c>
      <c r="Q9440">
        <f>D9440-H9440</f>
        <v>1389.0828000000001</v>
      </c>
      <c r="R9440" t="str">
        <f t="shared" si="885"/>
        <v>Good</v>
      </c>
      <c r="S9440" t="str">
        <f t="shared" si="886"/>
        <v>Good</v>
      </c>
      <c r="T9440" t="str">
        <f t="shared" si="887"/>
        <v>High Impact</v>
      </c>
    </row>
    <row r="9441" spans="1:20">
      <c r="A9441" t="s">
        <v>9477</v>
      </c>
      <c r="B9441" t="s">
        <v>24</v>
      </c>
      <c r="C9441" t="s">
        <v>31</v>
      </c>
      <c r="D9441">
        <v>3278.32</v>
      </c>
      <c r="E9441" t="str">
        <f t="shared" si="882"/>
        <v>High</v>
      </c>
      <c r="F9441" t="str">
        <f t="shared" si="883"/>
        <v>High</v>
      </c>
      <c r="G9441">
        <v>0.01</v>
      </c>
      <c r="H9441">
        <f>D9441*G9441</f>
        <v>32.783200000000001</v>
      </c>
      <c r="I9441">
        <v>5</v>
      </c>
      <c r="J9441" s="1">
        <v>45129</v>
      </c>
      <c r="K9441" s="1">
        <v>45136</v>
      </c>
      <c r="L9441" t="s">
        <v>20</v>
      </c>
      <c r="M9441" t="str">
        <f t="shared" si="884"/>
        <v>Premium customer</v>
      </c>
      <c r="N9441" t="s">
        <v>21</v>
      </c>
      <c r="O9441">
        <v>800.82</v>
      </c>
      <c r="P9441" t="s">
        <v>44</v>
      </c>
      <c r="Q9441">
        <f>D9441-H9441</f>
        <v>3245.5368000000003</v>
      </c>
      <c r="R9441" t="str">
        <f t="shared" si="885"/>
        <v>Good</v>
      </c>
      <c r="S9441" t="str">
        <f t="shared" si="886"/>
        <v>Good</v>
      </c>
      <c r="T9441" t="str">
        <f t="shared" si="887"/>
        <v>High Impact</v>
      </c>
    </row>
    <row r="9442" spans="1:20">
      <c r="A9442" t="s">
        <v>9478</v>
      </c>
      <c r="B9442" t="s">
        <v>24</v>
      </c>
      <c r="C9442" t="s">
        <v>38</v>
      </c>
      <c r="D9442">
        <v>2352.58</v>
      </c>
      <c r="E9442" t="str">
        <f t="shared" si="882"/>
        <v>High</v>
      </c>
      <c r="F9442" t="str">
        <f t="shared" si="883"/>
        <v>High</v>
      </c>
      <c r="G9442">
        <v>0.36</v>
      </c>
      <c r="H9442">
        <f>D9442*G9442</f>
        <v>846.92879999999991</v>
      </c>
      <c r="I9442">
        <v>1</v>
      </c>
      <c r="J9442" s="1">
        <v>45353</v>
      </c>
      <c r="K9442" s="1">
        <v>45358</v>
      </c>
      <c r="L9442" t="s">
        <v>20</v>
      </c>
      <c r="M9442" t="str">
        <f t="shared" si="884"/>
        <v>Premium customer</v>
      </c>
      <c r="N9442" t="s">
        <v>27</v>
      </c>
      <c r="O9442">
        <v>669.22</v>
      </c>
      <c r="P9442" t="s">
        <v>53</v>
      </c>
      <c r="Q9442">
        <f>D9442-H9442</f>
        <v>1505.6512</v>
      </c>
      <c r="R9442" t="str">
        <f t="shared" si="885"/>
        <v>Good</v>
      </c>
      <c r="S9442" t="str">
        <f t="shared" si="886"/>
        <v>Good</v>
      </c>
      <c r="T9442" t="str">
        <f t="shared" si="887"/>
        <v>High Impact</v>
      </c>
    </row>
    <row r="9443" spans="1:20">
      <c r="A9443" t="s">
        <v>9479</v>
      </c>
      <c r="B9443" t="s">
        <v>18</v>
      </c>
      <c r="C9443" t="s">
        <v>31</v>
      </c>
      <c r="D9443">
        <v>2895.14</v>
      </c>
      <c r="E9443" t="str">
        <f t="shared" si="882"/>
        <v>High</v>
      </c>
      <c r="F9443" t="str">
        <f t="shared" si="883"/>
        <v>High</v>
      </c>
      <c r="G9443">
        <v>0.45</v>
      </c>
      <c r="H9443">
        <f>D9443*G9443</f>
        <v>1302.8129999999999</v>
      </c>
      <c r="I9443">
        <v>7</v>
      </c>
      <c r="J9443" s="1">
        <v>45015</v>
      </c>
      <c r="K9443" s="1">
        <v>45021</v>
      </c>
      <c r="L9443" t="s">
        <v>36</v>
      </c>
      <c r="M9443" t="str">
        <f t="shared" si="884"/>
        <v>Normal customer</v>
      </c>
      <c r="N9443" t="s">
        <v>21</v>
      </c>
      <c r="O9443">
        <v>800.12</v>
      </c>
      <c r="P9443" t="s">
        <v>39</v>
      </c>
      <c r="Q9443">
        <f>D9443-H9443</f>
        <v>1592.327</v>
      </c>
      <c r="R9443" t="str">
        <f t="shared" si="885"/>
        <v>Good</v>
      </c>
      <c r="S9443" t="str">
        <f t="shared" si="886"/>
        <v>Good</v>
      </c>
      <c r="T9443" t="str">
        <f t="shared" si="887"/>
        <v>High Impact</v>
      </c>
    </row>
    <row r="9444" spans="1:20">
      <c r="A9444" t="s">
        <v>9480</v>
      </c>
      <c r="B9444" t="s">
        <v>30</v>
      </c>
      <c r="C9444" t="s">
        <v>19</v>
      </c>
      <c r="D9444">
        <v>2993.82</v>
      </c>
      <c r="E9444" t="str">
        <f t="shared" si="882"/>
        <v>High</v>
      </c>
      <c r="F9444" t="str">
        <f t="shared" si="883"/>
        <v>High</v>
      </c>
      <c r="G9444">
        <v>0.46</v>
      </c>
      <c r="H9444">
        <f>D9444*G9444</f>
        <v>1377.1572000000001</v>
      </c>
      <c r="I9444">
        <v>3</v>
      </c>
      <c r="J9444" s="1">
        <v>45137</v>
      </c>
      <c r="K9444" s="1">
        <v>45139</v>
      </c>
      <c r="L9444" t="s">
        <v>20</v>
      </c>
      <c r="M9444" t="str">
        <f t="shared" si="884"/>
        <v>Premium customer</v>
      </c>
      <c r="N9444" t="s">
        <v>21</v>
      </c>
      <c r="O9444">
        <v>519.5</v>
      </c>
      <c r="P9444" t="s">
        <v>22</v>
      </c>
      <c r="Q9444">
        <f>D9444-H9444</f>
        <v>1616.6628000000001</v>
      </c>
      <c r="R9444" t="str">
        <f t="shared" si="885"/>
        <v>Good</v>
      </c>
      <c r="S9444" t="str">
        <f t="shared" si="886"/>
        <v>Good</v>
      </c>
      <c r="T9444" t="str">
        <f t="shared" si="887"/>
        <v>High Impact</v>
      </c>
    </row>
    <row r="9445" spans="1:20">
      <c r="A9445" t="s">
        <v>9481</v>
      </c>
      <c r="B9445" t="s">
        <v>30</v>
      </c>
      <c r="C9445" t="s">
        <v>38</v>
      </c>
      <c r="D9445">
        <v>4138.34</v>
      </c>
      <c r="E9445" t="str">
        <f t="shared" si="882"/>
        <v>High</v>
      </c>
      <c r="F9445" t="str">
        <f t="shared" si="883"/>
        <v>High</v>
      </c>
      <c r="G9445">
        <v>0.4</v>
      </c>
      <c r="H9445">
        <f>D9445*G9445</f>
        <v>1655.3360000000002</v>
      </c>
      <c r="I9445">
        <v>9</v>
      </c>
      <c r="J9445" s="1">
        <v>45483</v>
      </c>
      <c r="K9445" s="1">
        <v>45484</v>
      </c>
      <c r="L9445" t="s">
        <v>26</v>
      </c>
      <c r="M9445" t="str">
        <f t="shared" si="884"/>
        <v>Potential customer</v>
      </c>
      <c r="N9445" t="s">
        <v>27</v>
      </c>
      <c r="O9445">
        <v>1166.3800000000001</v>
      </c>
      <c r="P9445" t="s">
        <v>53</v>
      </c>
      <c r="Q9445">
        <f>D9445-H9445</f>
        <v>2483.0039999999999</v>
      </c>
      <c r="R9445" t="str">
        <f t="shared" si="885"/>
        <v>Good</v>
      </c>
      <c r="S9445" t="str">
        <f t="shared" si="886"/>
        <v>Good</v>
      </c>
      <c r="T9445" t="str">
        <f t="shared" si="887"/>
        <v>High Impact</v>
      </c>
    </row>
    <row r="9446" spans="1:20">
      <c r="A9446" t="s">
        <v>9482</v>
      </c>
      <c r="B9446" t="s">
        <v>24</v>
      </c>
      <c r="C9446" t="s">
        <v>38</v>
      </c>
      <c r="D9446">
        <v>3316</v>
      </c>
      <c r="E9446" t="str">
        <f t="shared" si="882"/>
        <v>High</v>
      </c>
      <c r="F9446" t="str">
        <f t="shared" si="883"/>
        <v>High</v>
      </c>
      <c r="G9446">
        <v>0.47</v>
      </c>
      <c r="H9446">
        <f>D9446*G9446</f>
        <v>1558.52</v>
      </c>
      <c r="I9446">
        <v>5</v>
      </c>
      <c r="J9446" s="1">
        <v>45215</v>
      </c>
      <c r="K9446" s="1">
        <v>45221</v>
      </c>
      <c r="L9446" t="s">
        <v>26</v>
      </c>
      <c r="M9446" t="str">
        <f t="shared" si="884"/>
        <v>Potential customer</v>
      </c>
      <c r="N9446" t="s">
        <v>21</v>
      </c>
      <c r="O9446">
        <v>285.63</v>
      </c>
      <c r="P9446" t="s">
        <v>28</v>
      </c>
      <c r="Q9446">
        <f>D9446-H9446</f>
        <v>1757.48</v>
      </c>
      <c r="R9446" t="str">
        <f t="shared" si="885"/>
        <v>Bad</v>
      </c>
      <c r="S9446" t="str">
        <f t="shared" si="886"/>
        <v>Bad</v>
      </c>
      <c r="T9446" t="str">
        <f t="shared" si="887"/>
        <v>High Impact</v>
      </c>
    </row>
    <row r="9447" spans="1:20">
      <c r="A9447" t="s">
        <v>9483</v>
      </c>
      <c r="B9447" t="s">
        <v>30</v>
      </c>
      <c r="C9447" t="s">
        <v>19</v>
      </c>
      <c r="D9447">
        <v>1395.1</v>
      </c>
      <c r="E9447" t="str">
        <f t="shared" si="882"/>
        <v>High</v>
      </c>
      <c r="F9447" t="str">
        <f t="shared" si="883"/>
        <v>High</v>
      </c>
      <c r="G9447">
        <v>0.41</v>
      </c>
      <c r="H9447">
        <f>D9447*G9447</f>
        <v>571.99099999999999</v>
      </c>
      <c r="I9447">
        <v>1</v>
      </c>
      <c r="J9447" s="1">
        <v>45507</v>
      </c>
      <c r="K9447" s="1">
        <v>45508</v>
      </c>
      <c r="L9447" t="s">
        <v>20</v>
      </c>
      <c r="M9447" t="str">
        <f t="shared" si="884"/>
        <v>Premium customer</v>
      </c>
      <c r="N9447" t="s">
        <v>32</v>
      </c>
      <c r="O9447">
        <v>263.51</v>
      </c>
      <c r="P9447" t="s">
        <v>28</v>
      </c>
      <c r="Q9447">
        <f>D9447-H9447</f>
        <v>823.10899999999992</v>
      </c>
      <c r="R9447" t="str">
        <f t="shared" si="885"/>
        <v>Bad</v>
      </c>
      <c r="S9447" t="str">
        <f t="shared" si="886"/>
        <v>Bad</v>
      </c>
      <c r="T9447" t="str">
        <f t="shared" si="887"/>
        <v>High Impact</v>
      </c>
    </row>
    <row r="9448" spans="1:20">
      <c r="A9448" t="s">
        <v>9484</v>
      </c>
      <c r="B9448" t="s">
        <v>30</v>
      </c>
      <c r="C9448" t="s">
        <v>38</v>
      </c>
      <c r="D9448">
        <v>392.06</v>
      </c>
      <c r="E9448" t="str">
        <f t="shared" si="882"/>
        <v>Low</v>
      </c>
      <c r="F9448" t="str">
        <f t="shared" si="883"/>
        <v>Low</v>
      </c>
      <c r="G9448">
        <v>0.02</v>
      </c>
      <c r="H9448">
        <f>D9448*G9448</f>
        <v>7.8412000000000006</v>
      </c>
      <c r="I9448">
        <v>4</v>
      </c>
      <c r="J9448" s="1">
        <v>45121</v>
      </c>
      <c r="K9448" s="1">
        <v>45125</v>
      </c>
      <c r="L9448" t="s">
        <v>20</v>
      </c>
      <c r="M9448" t="str">
        <f t="shared" si="884"/>
        <v>Normal customer</v>
      </c>
      <c r="N9448" t="s">
        <v>32</v>
      </c>
      <c r="O9448">
        <v>69.45</v>
      </c>
      <c r="P9448" t="s">
        <v>33</v>
      </c>
      <c r="Q9448">
        <f>D9448-H9448</f>
        <v>384.21879999999999</v>
      </c>
      <c r="R9448" t="str">
        <f t="shared" si="885"/>
        <v>Bad</v>
      </c>
      <c r="S9448" t="str">
        <f t="shared" si="886"/>
        <v>Bad</v>
      </c>
      <c r="T9448" t="str">
        <f t="shared" si="887"/>
        <v>Normal</v>
      </c>
    </row>
    <row r="9449" spans="1:20">
      <c r="A9449" t="s">
        <v>9485</v>
      </c>
      <c r="B9449" t="s">
        <v>46</v>
      </c>
      <c r="C9449" t="s">
        <v>31</v>
      </c>
      <c r="D9449">
        <v>109.73</v>
      </c>
      <c r="E9449" t="str">
        <f t="shared" si="882"/>
        <v>Low</v>
      </c>
      <c r="F9449" t="str">
        <f t="shared" si="883"/>
        <v>Low</v>
      </c>
      <c r="G9449">
        <v>0.17</v>
      </c>
      <c r="H9449">
        <f>D9449*G9449</f>
        <v>18.654100000000003</v>
      </c>
      <c r="I9449">
        <v>8</v>
      </c>
      <c r="J9449" s="1">
        <v>45149</v>
      </c>
      <c r="K9449" s="1">
        <v>45152</v>
      </c>
      <c r="L9449" t="s">
        <v>26</v>
      </c>
      <c r="M9449" t="str">
        <f t="shared" si="884"/>
        <v>Normal customer</v>
      </c>
      <c r="N9449" t="s">
        <v>21</v>
      </c>
      <c r="O9449">
        <v>11.28</v>
      </c>
      <c r="P9449" t="s">
        <v>28</v>
      </c>
      <c r="Q9449">
        <f>D9449-H9449</f>
        <v>91.075900000000004</v>
      </c>
      <c r="R9449" t="str">
        <f t="shared" si="885"/>
        <v>Bad</v>
      </c>
      <c r="S9449" t="str">
        <f t="shared" si="886"/>
        <v>Bad</v>
      </c>
      <c r="T9449" t="str">
        <f t="shared" si="887"/>
        <v>Normal</v>
      </c>
    </row>
    <row r="9450" spans="1:20">
      <c r="A9450" t="s">
        <v>9486</v>
      </c>
      <c r="B9450" t="s">
        <v>30</v>
      </c>
      <c r="C9450" t="s">
        <v>38</v>
      </c>
      <c r="D9450">
        <v>4531.6499999999996</v>
      </c>
      <c r="E9450" t="str">
        <f t="shared" si="882"/>
        <v>High</v>
      </c>
      <c r="F9450" t="str">
        <f t="shared" si="883"/>
        <v>High</v>
      </c>
      <c r="G9450">
        <v>0.17</v>
      </c>
      <c r="H9450">
        <f>D9450*G9450</f>
        <v>770.38049999999998</v>
      </c>
      <c r="I9450">
        <v>7</v>
      </c>
      <c r="J9450" s="1">
        <v>45578</v>
      </c>
      <c r="K9450" s="1">
        <v>45582</v>
      </c>
      <c r="L9450" t="s">
        <v>26</v>
      </c>
      <c r="M9450" t="str">
        <f t="shared" si="884"/>
        <v>Potential customer</v>
      </c>
      <c r="N9450" t="s">
        <v>32</v>
      </c>
      <c r="O9450">
        <v>1340.35</v>
      </c>
      <c r="P9450" t="s">
        <v>39</v>
      </c>
      <c r="Q9450">
        <f>D9450-H9450</f>
        <v>3761.2694999999994</v>
      </c>
      <c r="R9450" t="str">
        <f t="shared" si="885"/>
        <v>Good</v>
      </c>
      <c r="S9450" t="str">
        <f t="shared" si="886"/>
        <v>Good</v>
      </c>
      <c r="T9450" t="str">
        <f t="shared" si="887"/>
        <v>High Impact</v>
      </c>
    </row>
    <row r="9451" spans="1:20">
      <c r="A9451" t="s">
        <v>9487</v>
      </c>
      <c r="B9451" t="s">
        <v>46</v>
      </c>
      <c r="C9451" t="s">
        <v>31</v>
      </c>
      <c r="D9451">
        <v>4716.34</v>
      </c>
      <c r="E9451" t="str">
        <f t="shared" si="882"/>
        <v>High</v>
      </c>
      <c r="F9451" t="str">
        <f t="shared" si="883"/>
        <v>High</v>
      </c>
      <c r="G9451">
        <v>0.11</v>
      </c>
      <c r="H9451">
        <f>D9451*G9451</f>
        <v>518.79740000000004</v>
      </c>
      <c r="I9451">
        <v>6</v>
      </c>
      <c r="J9451" s="1">
        <v>45086</v>
      </c>
      <c r="K9451" s="1">
        <v>45088</v>
      </c>
      <c r="L9451" t="s">
        <v>26</v>
      </c>
      <c r="M9451" t="str">
        <f t="shared" si="884"/>
        <v>Potential customer</v>
      </c>
      <c r="N9451" t="s">
        <v>32</v>
      </c>
      <c r="O9451">
        <v>1365.97</v>
      </c>
      <c r="P9451" t="s">
        <v>33</v>
      </c>
      <c r="Q9451">
        <f>D9451-H9451</f>
        <v>4197.5425999999998</v>
      </c>
      <c r="R9451" t="str">
        <f t="shared" si="885"/>
        <v>Good</v>
      </c>
      <c r="S9451" t="str">
        <f t="shared" si="886"/>
        <v>Good</v>
      </c>
      <c r="T9451" t="str">
        <f t="shared" si="887"/>
        <v>High Impact</v>
      </c>
    </row>
    <row r="9452" spans="1:20">
      <c r="A9452" t="s">
        <v>9488</v>
      </c>
      <c r="B9452" t="s">
        <v>30</v>
      </c>
      <c r="C9452" t="s">
        <v>25</v>
      </c>
      <c r="D9452">
        <v>561.15</v>
      </c>
      <c r="E9452" t="str">
        <f t="shared" si="882"/>
        <v>Low</v>
      </c>
      <c r="F9452" t="str">
        <f t="shared" si="883"/>
        <v>Midium</v>
      </c>
      <c r="G9452">
        <v>0.4</v>
      </c>
      <c r="H9452">
        <f>D9452*G9452</f>
        <v>224.46</v>
      </c>
      <c r="I9452">
        <v>9</v>
      </c>
      <c r="J9452" s="1">
        <v>45040</v>
      </c>
      <c r="K9452" s="1">
        <v>45043</v>
      </c>
      <c r="L9452" t="s">
        <v>20</v>
      </c>
      <c r="M9452" t="str">
        <f t="shared" si="884"/>
        <v>Normal customer</v>
      </c>
      <c r="N9452" t="s">
        <v>27</v>
      </c>
      <c r="O9452">
        <v>28.31</v>
      </c>
      <c r="P9452" t="s">
        <v>28</v>
      </c>
      <c r="Q9452">
        <f>D9452-H9452</f>
        <v>336.68999999999994</v>
      </c>
      <c r="R9452" t="str">
        <f t="shared" si="885"/>
        <v>Bad</v>
      </c>
      <c r="S9452" t="str">
        <f t="shared" si="886"/>
        <v>Bad</v>
      </c>
      <c r="T9452" t="str">
        <f t="shared" si="887"/>
        <v>High Impact</v>
      </c>
    </row>
    <row r="9453" spans="1:20">
      <c r="A9453" t="s">
        <v>9489</v>
      </c>
      <c r="B9453" t="s">
        <v>18</v>
      </c>
      <c r="C9453" t="s">
        <v>38</v>
      </c>
      <c r="D9453">
        <v>2486.56</v>
      </c>
      <c r="E9453" t="str">
        <f t="shared" si="882"/>
        <v>High</v>
      </c>
      <c r="F9453" t="str">
        <f t="shared" si="883"/>
        <v>High</v>
      </c>
      <c r="G9453">
        <v>0.26</v>
      </c>
      <c r="H9453">
        <f>D9453*G9453</f>
        <v>646.50559999999996</v>
      </c>
      <c r="I9453">
        <v>4</v>
      </c>
      <c r="J9453" s="1">
        <v>45168</v>
      </c>
      <c r="K9453" s="1">
        <v>45170</v>
      </c>
      <c r="L9453" t="s">
        <v>26</v>
      </c>
      <c r="M9453" t="str">
        <f t="shared" si="884"/>
        <v>Potential customer</v>
      </c>
      <c r="N9453" t="s">
        <v>27</v>
      </c>
      <c r="O9453">
        <v>458.6</v>
      </c>
      <c r="P9453" t="s">
        <v>44</v>
      </c>
      <c r="Q9453">
        <f>D9453-H9453</f>
        <v>1840.0544</v>
      </c>
      <c r="R9453" t="str">
        <f t="shared" si="885"/>
        <v>Good</v>
      </c>
      <c r="S9453" t="str">
        <f t="shared" si="886"/>
        <v>Good</v>
      </c>
      <c r="T9453" t="str">
        <f t="shared" si="887"/>
        <v>High Impact</v>
      </c>
    </row>
    <row r="9454" spans="1:20">
      <c r="A9454" t="s">
        <v>9490</v>
      </c>
      <c r="B9454" t="s">
        <v>24</v>
      </c>
      <c r="C9454" t="s">
        <v>31</v>
      </c>
      <c r="D9454">
        <v>842.82</v>
      </c>
      <c r="E9454" t="str">
        <f t="shared" si="882"/>
        <v>Low</v>
      </c>
      <c r="F9454" t="str">
        <f t="shared" si="883"/>
        <v>Midium</v>
      </c>
      <c r="G9454">
        <v>0.42</v>
      </c>
      <c r="H9454">
        <f>D9454*G9454</f>
        <v>353.98439999999999</v>
      </c>
      <c r="I9454">
        <v>1</v>
      </c>
      <c r="J9454" s="1">
        <v>44950</v>
      </c>
      <c r="K9454" s="1">
        <v>44955</v>
      </c>
      <c r="L9454" t="s">
        <v>20</v>
      </c>
      <c r="M9454" t="str">
        <f t="shared" si="884"/>
        <v>Normal customer</v>
      </c>
      <c r="N9454" t="s">
        <v>32</v>
      </c>
      <c r="O9454">
        <v>74.22</v>
      </c>
      <c r="P9454" t="s">
        <v>39</v>
      </c>
      <c r="Q9454">
        <f>D9454-H9454</f>
        <v>488.83560000000006</v>
      </c>
      <c r="R9454" t="str">
        <f t="shared" si="885"/>
        <v>Bad</v>
      </c>
      <c r="S9454" t="str">
        <f t="shared" si="886"/>
        <v>Bad</v>
      </c>
      <c r="T9454" t="str">
        <f t="shared" si="887"/>
        <v>High Impact</v>
      </c>
    </row>
    <row r="9455" spans="1:20">
      <c r="A9455" t="s">
        <v>9491</v>
      </c>
      <c r="B9455" t="s">
        <v>46</v>
      </c>
      <c r="C9455" t="s">
        <v>19</v>
      </c>
      <c r="D9455">
        <v>4748.87</v>
      </c>
      <c r="E9455" t="str">
        <f t="shared" si="882"/>
        <v>High</v>
      </c>
      <c r="F9455" t="str">
        <f t="shared" si="883"/>
        <v>High</v>
      </c>
      <c r="G9455">
        <v>0.3</v>
      </c>
      <c r="H9455">
        <f>D9455*G9455</f>
        <v>1424.6609999999998</v>
      </c>
      <c r="I9455">
        <v>6</v>
      </c>
      <c r="J9455" s="1">
        <v>45233</v>
      </c>
      <c r="K9455" s="1">
        <v>45235</v>
      </c>
      <c r="L9455" t="s">
        <v>20</v>
      </c>
      <c r="M9455" t="str">
        <f t="shared" si="884"/>
        <v>Premium customer</v>
      </c>
      <c r="N9455" t="s">
        <v>21</v>
      </c>
      <c r="O9455">
        <v>640.72</v>
      </c>
      <c r="P9455" t="s">
        <v>28</v>
      </c>
      <c r="Q9455">
        <f>D9455-H9455</f>
        <v>3324.2089999999998</v>
      </c>
      <c r="R9455" t="str">
        <f t="shared" si="885"/>
        <v>Good</v>
      </c>
      <c r="S9455" t="str">
        <f t="shared" si="886"/>
        <v>Good</v>
      </c>
      <c r="T9455" t="str">
        <f t="shared" si="887"/>
        <v>High Impact</v>
      </c>
    </row>
    <row r="9456" spans="1:20">
      <c r="A9456" t="s">
        <v>9492</v>
      </c>
      <c r="B9456" t="s">
        <v>24</v>
      </c>
      <c r="C9456" t="s">
        <v>25</v>
      </c>
      <c r="D9456">
        <v>1309.48</v>
      </c>
      <c r="E9456" t="str">
        <f t="shared" si="882"/>
        <v>High</v>
      </c>
      <c r="F9456" t="str">
        <f t="shared" si="883"/>
        <v>High</v>
      </c>
      <c r="G9456">
        <v>0.3</v>
      </c>
      <c r="H9456">
        <f>D9456*G9456</f>
        <v>392.84399999999999</v>
      </c>
      <c r="I9456">
        <v>4</v>
      </c>
      <c r="J9456" s="1">
        <v>45120</v>
      </c>
      <c r="K9456" s="1">
        <v>45126</v>
      </c>
      <c r="L9456" t="s">
        <v>20</v>
      </c>
      <c r="M9456" t="str">
        <f t="shared" si="884"/>
        <v>Premium customer</v>
      </c>
      <c r="N9456" t="s">
        <v>27</v>
      </c>
      <c r="O9456">
        <v>174.11</v>
      </c>
      <c r="P9456" t="s">
        <v>39</v>
      </c>
      <c r="Q9456">
        <f>D9456-H9456</f>
        <v>916.63599999999997</v>
      </c>
      <c r="R9456" t="str">
        <f t="shared" si="885"/>
        <v>Bad</v>
      </c>
      <c r="S9456" t="str">
        <f t="shared" si="886"/>
        <v>Bad</v>
      </c>
      <c r="T9456" t="str">
        <f t="shared" si="887"/>
        <v>High Impact</v>
      </c>
    </row>
    <row r="9457" spans="1:20">
      <c r="A9457" t="s">
        <v>9493</v>
      </c>
      <c r="B9457" t="s">
        <v>46</v>
      </c>
      <c r="C9457" t="s">
        <v>38</v>
      </c>
      <c r="D9457">
        <v>2558.0700000000002</v>
      </c>
      <c r="E9457" t="str">
        <f t="shared" si="882"/>
        <v>High</v>
      </c>
      <c r="F9457" t="str">
        <f t="shared" si="883"/>
        <v>High</v>
      </c>
      <c r="G9457">
        <v>0.19</v>
      </c>
      <c r="H9457">
        <f>D9457*G9457</f>
        <v>486.03330000000005</v>
      </c>
      <c r="I9457">
        <v>1</v>
      </c>
      <c r="J9457" s="1">
        <v>45450</v>
      </c>
      <c r="K9457" s="1">
        <v>45453</v>
      </c>
      <c r="L9457" t="s">
        <v>20</v>
      </c>
      <c r="M9457" t="str">
        <f t="shared" si="884"/>
        <v>Premium customer</v>
      </c>
      <c r="N9457" t="s">
        <v>21</v>
      </c>
      <c r="O9457">
        <v>348.08</v>
      </c>
      <c r="P9457" t="s">
        <v>44</v>
      </c>
      <c r="Q9457">
        <f>D9457-H9457</f>
        <v>2072.0367000000001</v>
      </c>
      <c r="R9457" t="str">
        <f t="shared" si="885"/>
        <v>Good</v>
      </c>
      <c r="S9457" t="str">
        <f t="shared" si="886"/>
        <v>Good</v>
      </c>
      <c r="T9457" t="str">
        <f t="shared" si="887"/>
        <v>High Impact</v>
      </c>
    </row>
    <row r="9458" spans="1:20">
      <c r="A9458" t="s">
        <v>9494</v>
      </c>
      <c r="B9458" t="s">
        <v>46</v>
      </c>
      <c r="C9458" t="s">
        <v>31</v>
      </c>
      <c r="D9458">
        <v>911.54</v>
      </c>
      <c r="E9458" t="str">
        <f t="shared" si="882"/>
        <v>Low</v>
      </c>
      <c r="F9458" t="str">
        <f t="shared" si="883"/>
        <v>Midium</v>
      </c>
      <c r="G9458">
        <v>0.39</v>
      </c>
      <c r="H9458">
        <f>D9458*G9458</f>
        <v>355.50060000000002</v>
      </c>
      <c r="I9458">
        <v>3</v>
      </c>
      <c r="J9458" s="1">
        <v>45543</v>
      </c>
      <c r="K9458" s="1">
        <v>45550</v>
      </c>
      <c r="L9458" t="s">
        <v>26</v>
      </c>
      <c r="M9458" t="str">
        <f t="shared" si="884"/>
        <v>Normal customer</v>
      </c>
      <c r="N9458" t="s">
        <v>27</v>
      </c>
      <c r="O9458">
        <v>176.65</v>
      </c>
      <c r="P9458" t="s">
        <v>33</v>
      </c>
      <c r="Q9458">
        <f>D9458-H9458</f>
        <v>556.03939999999989</v>
      </c>
      <c r="R9458" t="str">
        <f t="shared" si="885"/>
        <v>Bad</v>
      </c>
      <c r="S9458" t="str">
        <f t="shared" si="886"/>
        <v>Bad</v>
      </c>
      <c r="T9458" t="str">
        <f t="shared" si="887"/>
        <v>High Impact</v>
      </c>
    </row>
    <row r="9459" spans="1:20">
      <c r="A9459" t="s">
        <v>9495</v>
      </c>
      <c r="B9459" t="s">
        <v>46</v>
      </c>
      <c r="C9459" t="s">
        <v>38</v>
      </c>
      <c r="D9459">
        <v>1730.53</v>
      </c>
      <c r="E9459" t="str">
        <f t="shared" si="882"/>
        <v>High</v>
      </c>
      <c r="F9459" t="str">
        <f t="shared" si="883"/>
        <v>High</v>
      </c>
      <c r="G9459">
        <v>0.34</v>
      </c>
      <c r="H9459">
        <f>D9459*G9459</f>
        <v>588.38020000000006</v>
      </c>
      <c r="I9459">
        <v>1</v>
      </c>
      <c r="J9459" s="1">
        <v>45334</v>
      </c>
      <c r="K9459" s="1">
        <v>45336</v>
      </c>
      <c r="L9459" t="s">
        <v>36</v>
      </c>
      <c r="M9459" t="str">
        <f t="shared" si="884"/>
        <v>Normal customer</v>
      </c>
      <c r="N9459" t="s">
        <v>32</v>
      </c>
      <c r="O9459">
        <v>309.11</v>
      </c>
      <c r="P9459" t="s">
        <v>44</v>
      </c>
      <c r="Q9459">
        <f>D9459-H9459</f>
        <v>1142.1497999999999</v>
      </c>
      <c r="R9459" t="str">
        <f t="shared" si="885"/>
        <v>Good</v>
      </c>
      <c r="S9459" t="str">
        <f t="shared" si="886"/>
        <v>Good</v>
      </c>
      <c r="T9459" t="str">
        <f t="shared" si="887"/>
        <v>High Impact</v>
      </c>
    </row>
    <row r="9460" spans="1:20">
      <c r="A9460" t="s">
        <v>9496</v>
      </c>
      <c r="B9460" t="s">
        <v>18</v>
      </c>
      <c r="C9460" t="s">
        <v>31</v>
      </c>
      <c r="D9460">
        <v>1407.35</v>
      </c>
      <c r="E9460" t="str">
        <f t="shared" si="882"/>
        <v>High</v>
      </c>
      <c r="F9460" t="str">
        <f t="shared" si="883"/>
        <v>High</v>
      </c>
      <c r="G9460">
        <v>0.17</v>
      </c>
      <c r="H9460">
        <f>D9460*G9460</f>
        <v>239.24950000000001</v>
      </c>
      <c r="I9460">
        <v>5</v>
      </c>
      <c r="J9460" s="1">
        <v>45559</v>
      </c>
      <c r="K9460" s="1">
        <v>45566</v>
      </c>
      <c r="L9460" t="s">
        <v>36</v>
      </c>
      <c r="M9460" t="str">
        <f t="shared" si="884"/>
        <v>Normal customer</v>
      </c>
      <c r="N9460" t="s">
        <v>27</v>
      </c>
      <c r="O9460">
        <v>233.7</v>
      </c>
      <c r="P9460" t="s">
        <v>44</v>
      </c>
      <c r="Q9460">
        <f>D9460-H9460</f>
        <v>1168.1005</v>
      </c>
      <c r="R9460" t="str">
        <f t="shared" si="885"/>
        <v>Bad</v>
      </c>
      <c r="S9460" t="str">
        <f t="shared" si="886"/>
        <v>Bad</v>
      </c>
      <c r="T9460" t="str">
        <f t="shared" si="887"/>
        <v>High Impact</v>
      </c>
    </row>
    <row r="9461" spans="1:20">
      <c r="A9461" t="s">
        <v>9497</v>
      </c>
      <c r="B9461" t="s">
        <v>30</v>
      </c>
      <c r="C9461" t="s">
        <v>38</v>
      </c>
      <c r="D9461">
        <v>2429.59</v>
      </c>
      <c r="E9461" t="str">
        <f t="shared" si="882"/>
        <v>High</v>
      </c>
      <c r="F9461" t="str">
        <f t="shared" si="883"/>
        <v>High</v>
      </c>
      <c r="G9461">
        <v>0.5</v>
      </c>
      <c r="H9461">
        <f>D9461*G9461</f>
        <v>1214.7950000000001</v>
      </c>
      <c r="I9461">
        <v>8</v>
      </c>
      <c r="J9461" s="1">
        <v>45143</v>
      </c>
      <c r="K9461" s="1">
        <v>45147</v>
      </c>
      <c r="L9461" t="s">
        <v>36</v>
      </c>
      <c r="M9461" t="str">
        <f t="shared" si="884"/>
        <v>Normal customer</v>
      </c>
      <c r="N9461" t="s">
        <v>21</v>
      </c>
      <c r="O9461">
        <v>438.62</v>
      </c>
      <c r="P9461" t="s">
        <v>22</v>
      </c>
      <c r="Q9461">
        <f>D9461-H9461</f>
        <v>1214.7950000000001</v>
      </c>
      <c r="R9461" t="str">
        <f t="shared" si="885"/>
        <v>Good</v>
      </c>
      <c r="S9461" t="str">
        <f t="shared" si="886"/>
        <v>Good</v>
      </c>
      <c r="T9461" t="str">
        <f t="shared" si="887"/>
        <v>High Impact</v>
      </c>
    </row>
    <row r="9462" spans="1:20">
      <c r="A9462" t="s">
        <v>9498</v>
      </c>
      <c r="B9462" t="s">
        <v>46</v>
      </c>
      <c r="C9462" t="s">
        <v>25</v>
      </c>
      <c r="D9462">
        <v>2156.9299999999998</v>
      </c>
      <c r="E9462" t="str">
        <f t="shared" si="882"/>
        <v>High</v>
      </c>
      <c r="F9462" t="str">
        <f t="shared" si="883"/>
        <v>High</v>
      </c>
      <c r="G9462">
        <v>0.23</v>
      </c>
      <c r="H9462">
        <f>D9462*G9462</f>
        <v>496.09389999999996</v>
      </c>
      <c r="I9462">
        <v>2</v>
      </c>
      <c r="J9462" s="1">
        <v>45566</v>
      </c>
      <c r="K9462" s="1">
        <v>45567</v>
      </c>
      <c r="L9462" t="s">
        <v>26</v>
      </c>
      <c r="M9462" t="str">
        <f t="shared" si="884"/>
        <v>Potential customer</v>
      </c>
      <c r="N9462" t="s">
        <v>32</v>
      </c>
      <c r="O9462">
        <v>430.41</v>
      </c>
      <c r="P9462" t="s">
        <v>53</v>
      </c>
      <c r="Q9462">
        <f>D9462-H9462</f>
        <v>1660.8361</v>
      </c>
      <c r="R9462" t="str">
        <f t="shared" si="885"/>
        <v>Good</v>
      </c>
      <c r="S9462" t="str">
        <f t="shared" si="886"/>
        <v>Good</v>
      </c>
      <c r="T9462" t="str">
        <f t="shared" si="887"/>
        <v>High Impact</v>
      </c>
    </row>
    <row r="9463" spans="1:20">
      <c r="A9463" t="s">
        <v>9499</v>
      </c>
      <c r="B9463" t="s">
        <v>18</v>
      </c>
      <c r="C9463" t="s">
        <v>25</v>
      </c>
      <c r="D9463">
        <v>1720.91</v>
      </c>
      <c r="E9463" t="str">
        <f t="shared" si="882"/>
        <v>High</v>
      </c>
      <c r="F9463" t="str">
        <f t="shared" si="883"/>
        <v>High</v>
      </c>
      <c r="G9463">
        <v>0.16</v>
      </c>
      <c r="H9463">
        <f>D9463*G9463</f>
        <v>275.34560000000005</v>
      </c>
      <c r="I9463">
        <v>6</v>
      </c>
      <c r="J9463" s="1">
        <v>45610</v>
      </c>
      <c r="K9463" s="1">
        <v>45612</v>
      </c>
      <c r="L9463" t="s">
        <v>26</v>
      </c>
      <c r="M9463" t="str">
        <f t="shared" si="884"/>
        <v>Potential customer</v>
      </c>
      <c r="N9463" t="s">
        <v>27</v>
      </c>
      <c r="O9463">
        <v>194.56</v>
      </c>
      <c r="P9463" t="s">
        <v>44</v>
      </c>
      <c r="Q9463">
        <f>D9463-H9463</f>
        <v>1445.5644</v>
      </c>
      <c r="R9463" t="str">
        <f t="shared" si="885"/>
        <v>Bad</v>
      </c>
      <c r="S9463" t="str">
        <f t="shared" si="886"/>
        <v>Bad</v>
      </c>
      <c r="T9463" t="str">
        <f t="shared" si="887"/>
        <v>High Impact</v>
      </c>
    </row>
    <row r="9464" spans="1:20">
      <c r="A9464" t="s">
        <v>9500</v>
      </c>
      <c r="B9464" t="s">
        <v>46</v>
      </c>
      <c r="C9464" t="s">
        <v>38</v>
      </c>
      <c r="D9464">
        <v>618.79999999999995</v>
      </c>
      <c r="E9464" t="str">
        <f t="shared" si="882"/>
        <v>Low</v>
      </c>
      <c r="F9464" t="str">
        <f t="shared" si="883"/>
        <v>Midium</v>
      </c>
      <c r="G9464">
        <v>0.34</v>
      </c>
      <c r="H9464">
        <f>D9464*G9464</f>
        <v>210.392</v>
      </c>
      <c r="I9464">
        <v>6</v>
      </c>
      <c r="J9464" s="1">
        <v>45227</v>
      </c>
      <c r="K9464" s="1">
        <v>45230</v>
      </c>
      <c r="L9464" t="s">
        <v>20</v>
      </c>
      <c r="M9464" t="str">
        <f t="shared" si="884"/>
        <v>Normal customer</v>
      </c>
      <c r="N9464" t="s">
        <v>32</v>
      </c>
      <c r="O9464">
        <v>157.07</v>
      </c>
      <c r="P9464" t="s">
        <v>39</v>
      </c>
      <c r="Q9464">
        <f>D9464-H9464</f>
        <v>408.40799999999996</v>
      </c>
      <c r="R9464" t="str">
        <f t="shared" si="885"/>
        <v>Bad</v>
      </c>
      <c r="S9464" t="str">
        <f t="shared" si="886"/>
        <v>Bad</v>
      </c>
      <c r="T9464" t="str">
        <f t="shared" si="887"/>
        <v>High Impact</v>
      </c>
    </row>
    <row r="9465" spans="1:20">
      <c r="A9465" t="s">
        <v>9501</v>
      </c>
      <c r="B9465" t="s">
        <v>30</v>
      </c>
      <c r="C9465" t="s">
        <v>38</v>
      </c>
      <c r="D9465">
        <v>2473.9899999999998</v>
      </c>
      <c r="E9465" t="str">
        <f t="shared" si="882"/>
        <v>High</v>
      </c>
      <c r="F9465" t="str">
        <f t="shared" si="883"/>
        <v>High</v>
      </c>
      <c r="G9465">
        <v>0.11</v>
      </c>
      <c r="H9465">
        <f>D9465*G9465</f>
        <v>272.13889999999998</v>
      </c>
      <c r="I9465">
        <v>5</v>
      </c>
      <c r="J9465" s="1">
        <v>45111</v>
      </c>
      <c r="K9465" s="1">
        <v>45115</v>
      </c>
      <c r="L9465" t="s">
        <v>36</v>
      </c>
      <c r="M9465" t="str">
        <f t="shared" si="884"/>
        <v>Normal customer</v>
      </c>
      <c r="N9465" t="s">
        <v>21</v>
      </c>
      <c r="O9465">
        <v>465.3</v>
      </c>
      <c r="P9465" t="s">
        <v>39</v>
      </c>
      <c r="Q9465">
        <f>D9465-H9465</f>
        <v>2201.8510999999999</v>
      </c>
      <c r="R9465" t="str">
        <f t="shared" si="885"/>
        <v>Good</v>
      </c>
      <c r="S9465" t="str">
        <f t="shared" si="886"/>
        <v>Good</v>
      </c>
      <c r="T9465" t="str">
        <f t="shared" si="887"/>
        <v>High Impact</v>
      </c>
    </row>
    <row r="9466" spans="1:20">
      <c r="A9466" t="s">
        <v>9502</v>
      </c>
      <c r="B9466" t="s">
        <v>46</v>
      </c>
      <c r="C9466" t="s">
        <v>41</v>
      </c>
      <c r="D9466">
        <v>4266.0200000000004</v>
      </c>
      <c r="E9466" t="str">
        <f t="shared" si="882"/>
        <v>High</v>
      </c>
      <c r="F9466" t="str">
        <f t="shared" si="883"/>
        <v>High</v>
      </c>
      <c r="G9466">
        <v>0.42</v>
      </c>
      <c r="H9466">
        <f>D9466*G9466</f>
        <v>1791.7284000000002</v>
      </c>
      <c r="I9466">
        <v>7</v>
      </c>
      <c r="J9466" s="1">
        <v>44971</v>
      </c>
      <c r="K9466" s="1">
        <v>44978</v>
      </c>
      <c r="L9466" t="s">
        <v>26</v>
      </c>
      <c r="M9466" t="str">
        <f t="shared" si="884"/>
        <v>Potential customer</v>
      </c>
      <c r="N9466" t="s">
        <v>21</v>
      </c>
      <c r="O9466">
        <v>494.45</v>
      </c>
      <c r="P9466" t="s">
        <v>33</v>
      </c>
      <c r="Q9466">
        <f>D9466-H9466</f>
        <v>2474.2916000000005</v>
      </c>
      <c r="R9466" t="str">
        <f t="shared" si="885"/>
        <v>Good</v>
      </c>
      <c r="S9466" t="str">
        <f t="shared" si="886"/>
        <v>Good</v>
      </c>
      <c r="T9466" t="str">
        <f t="shared" si="887"/>
        <v>High Impact</v>
      </c>
    </row>
    <row r="9467" spans="1:20">
      <c r="A9467" t="s">
        <v>9503</v>
      </c>
      <c r="B9467" t="s">
        <v>18</v>
      </c>
      <c r="C9467" t="s">
        <v>38</v>
      </c>
      <c r="D9467">
        <v>3678.09</v>
      </c>
      <c r="E9467" t="str">
        <f t="shared" si="882"/>
        <v>High</v>
      </c>
      <c r="F9467" t="str">
        <f t="shared" si="883"/>
        <v>High</v>
      </c>
      <c r="G9467">
        <v>0.34</v>
      </c>
      <c r="H9467">
        <f>D9467*G9467</f>
        <v>1250.5506</v>
      </c>
      <c r="I9467">
        <v>1</v>
      </c>
      <c r="J9467" s="1">
        <v>45560</v>
      </c>
      <c r="K9467" s="1">
        <v>45566</v>
      </c>
      <c r="L9467" t="s">
        <v>20</v>
      </c>
      <c r="M9467" t="str">
        <f t="shared" si="884"/>
        <v>Premium customer</v>
      </c>
      <c r="N9467" t="s">
        <v>21</v>
      </c>
      <c r="O9467">
        <v>341.82</v>
      </c>
      <c r="P9467" t="s">
        <v>39</v>
      </c>
      <c r="Q9467">
        <f>D9467-H9467</f>
        <v>2427.5394000000001</v>
      </c>
      <c r="R9467" t="str">
        <f t="shared" si="885"/>
        <v>Good</v>
      </c>
      <c r="S9467" t="str">
        <f t="shared" si="886"/>
        <v>Good</v>
      </c>
      <c r="T9467" t="str">
        <f t="shared" si="887"/>
        <v>High Impact</v>
      </c>
    </row>
    <row r="9468" spans="1:20">
      <c r="A9468" t="s">
        <v>9504</v>
      </c>
      <c r="B9468" t="s">
        <v>30</v>
      </c>
      <c r="C9468" t="s">
        <v>38</v>
      </c>
      <c r="D9468">
        <v>3630.82</v>
      </c>
      <c r="E9468" t="str">
        <f t="shared" si="882"/>
        <v>High</v>
      </c>
      <c r="F9468" t="str">
        <f t="shared" si="883"/>
        <v>High</v>
      </c>
      <c r="G9468">
        <v>0.44</v>
      </c>
      <c r="H9468">
        <f>D9468*G9468</f>
        <v>1597.5608</v>
      </c>
      <c r="I9468">
        <v>4</v>
      </c>
      <c r="J9468" s="1">
        <v>45200</v>
      </c>
      <c r="K9468" s="1">
        <v>45203</v>
      </c>
      <c r="L9468" t="s">
        <v>20</v>
      </c>
      <c r="M9468" t="str">
        <f t="shared" si="884"/>
        <v>Premium customer</v>
      </c>
      <c r="N9468" t="s">
        <v>32</v>
      </c>
      <c r="O9468">
        <v>876.61</v>
      </c>
      <c r="P9468" t="s">
        <v>22</v>
      </c>
      <c r="Q9468">
        <f>D9468-H9468</f>
        <v>2033.2592000000002</v>
      </c>
      <c r="R9468" t="str">
        <f t="shared" si="885"/>
        <v>Good</v>
      </c>
      <c r="S9468" t="str">
        <f t="shared" si="886"/>
        <v>Good</v>
      </c>
      <c r="T9468" t="str">
        <f t="shared" si="887"/>
        <v>High Impact</v>
      </c>
    </row>
    <row r="9469" spans="1:20">
      <c r="A9469" t="s">
        <v>9505</v>
      </c>
      <c r="B9469" t="s">
        <v>18</v>
      </c>
      <c r="C9469" t="s">
        <v>25</v>
      </c>
      <c r="D9469">
        <v>1893.85</v>
      </c>
      <c r="E9469" t="str">
        <f t="shared" si="882"/>
        <v>High</v>
      </c>
      <c r="F9469" t="str">
        <f t="shared" si="883"/>
        <v>High</v>
      </c>
      <c r="G9469">
        <v>0.16</v>
      </c>
      <c r="H9469">
        <f>D9469*G9469</f>
        <v>303.01600000000002</v>
      </c>
      <c r="I9469">
        <v>6</v>
      </c>
      <c r="J9469" s="1">
        <v>45489</v>
      </c>
      <c r="K9469" s="1">
        <v>45494</v>
      </c>
      <c r="L9469" t="s">
        <v>20</v>
      </c>
      <c r="M9469" t="str">
        <f t="shared" si="884"/>
        <v>Premium customer</v>
      </c>
      <c r="N9469" t="s">
        <v>32</v>
      </c>
      <c r="O9469">
        <v>343.71</v>
      </c>
      <c r="P9469" t="s">
        <v>44</v>
      </c>
      <c r="Q9469">
        <f>D9469-H9469</f>
        <v>1590.8339999999998</v>
      </c>
      <c r="R9469" t="str">
        <f t="shared" si="885"/>
        <v>Good</v>
      </c>
      <c r="S9469" t="str">
        <f t="shared" si="886"/>
        <v>Good</v>
      </c>
      <c r="T9469" t="str">
        <f t="shared" si="887"/>
        <v>High Impact</v>
      </c>
    </row>
    <row r="9470" spans="1:20">
      <c r="A9470" t="s">
        <v>9506</v>
      </c>
      <c r="B9470" t="s">
        <v>30</v>
      </c>
      <c r="C9470" t="s">
        <v>38</v>
      </c>
      <c r="D9470">
        <v>3571.25</v>
      </c>
      <c r="E9470" t="str">
        <f t="shared" si="882"/>
        <v>High</v>
      </c>
      <c r="F9470" t="str">
        <f t="shared" si="883"/>
        <v>High</v>
      </c>
      <c r="G9470">
        <v>0.43</v>
      </c>
      <c r="H9470">
        <f>D9470*G9470</f>
        <v>1535.6375</v>
      </c>
      <c r="I9470">
        <v>4</v>
      </c>
      <c r="J9470" s="1">
        <v>45330</v>
      </c>
      <c r="K9470" s="1">
        <v>45331</v>
      </c>
      <c r="L9470" t="s">
        <v>20</v>
      </c>
      <c r="M9470" t="str">
        <f t="shared" si="884"/>
        <v>Premium customer</v>
      </c>
      <c r="N9470" t="s">
        <v>27</v>
      </c>
      <c r="O9470">
        <v>343.63</v>
      </c>
      <c r="P9470" t="s">
        <v>33</v>
      </c>
      <c r="Q9470">
        <f>D9470-H9470</f>
        <v>2035.6125</v>
      </c>
      <c r="R9470" t="str">
        <f t="shared" si="885"/>
        <v>Good</v>
      </c>
      <c r="S9470" t="str">
        <f t="shared" si="886"/>
        <v>Good</v>
      </c>
      <c r="T9470" t="str">
        <f t="shared" si="887"/>
        <v>High Impact</v>
      </c>
    </row>
    <row r="9471" spans="1:20">
      <c r="A9471" t="s">
        <v>9507</v>
      </c>
      <c r="B9471" t="s">
        <v>30</v>
      </c>
      <c r="C9471" t="s">
        <v>19</v>
      </c>
      <c r="D9471">
        <v>2381.1</v>
      </c>
      <c r="E9471" t="str">
        <f t="shared" si="882"/>
        <v>High</v>
      </c>
      <c r="F9471" t="str">
        <f t="shared" si="883"/>
        <v>High</v>
      </c>
      <c r="G9471">
        <v>0.25</v>
      </c>
      <c r="H9471">
        <f>D9471*G9471</f>
        <v>595.27499999999998</v>
      </c>
      <c r="I9471">
        <v>6</v>
      </c>
      <c r="J9471" s="1">
        <v>45023</v>
      </c>
      <c r="K9471" s="1">
        <v>45027</v>
      </c>
      <c r="L9471" t="s">
        <v>20</v>
      </c>
      <c r="M9471" t="str">
        <f t="shared" si="884"/>
        <v>Premium customer</v>
      </c>
      <c r="N9471" t="s">
        <v>21</v>
      </c>
      <c r="O9471">
        <v>618.12</v>
      </c>
      <c r="P9471" t="s">
        <v>22</v>
      </c>
      <c r="Q9471">
        <f>D9471-H9471</f>
        <v>1785.8249999999998</v>
      </c>
      <c r="R9471" t="str">
        <f t="shared" si="885"/>
        <v>Good</v>
      </c>
      <c r="S9471" t="str">
        <f t="shared" si="886"/>
        <v>Good</v>
      </c>
      <c r="T9471" t="str">
        <f t="shared" si="887"/>
        <v>High Impact</v>
      </c>
    </row>
    <row r="9472" spans="1:20">
      <c r="A9472" t="s">
        <v>9508</v>
      </c>
      <c r="B9472" t="s">
        <v>24</v>
      </c>
      <c r="C9472" t="s">
        <v>38</v>
      </c>
      <c r="D9472">
        <v>836.35</v>
      </c>
      <c r="E9472" t="str">
        <f t="shared" si="882"/>
        <v>Low</v>
      </c>
      <c r="F9472" t="str">
        <f t="shared" si="883"/>
        <v>Midium</v>
      </c>
      <c r="G9472">
        <v>0.03</v>
      </c>
      <c r="H9472">
        <f>D9472*G9472</f>
        <v>25.090499999999999</v>
      </c>
      <c r="I9472">
        <v>2</v>
      </c>
      <c r="J9472" s="1">
        <v>45268</v>
      </c>
      <c r="K9472" s="1">
        <v>45269</v>
      </c>
      <c r="L9472" t="s">
        <v>20</v>
      </c>
      <c r="M9472" t="str">
        <f t="shared" si="884"/>
        <v>Normal customer</v>
      </c>
      <c r="N9472" t="s">
        <v>32</v>
      </c>
      <c r="O9472">
        <v>188.36</v>
      </c>
      <c r="P9472" t="s">
        <v>53</v>
      </c>
      <c r="Q9472">
        <f>D9472-H9472</f>
        <v>811.2595</v>
      </c>
      <c r="R9472" t="str">
        <f t="shared" si="885"/>
        <v>Bad</v>
      </c>
      <c r="S9472" t="str">
        <f t="shared" si="886"/>
        <v>Bad</v>
      </c>
      <c r="T9472" t="str">
        <f t="shared" si="887"/>
        <v>Normal</v>
      </c>
    </row>
    <row r="9473" spans="1:20">
      <c r="A9473" t="s">
        <v>9509</v>
      </c>
      <c r="B9473" t="s">
        <v>24</v>
      </c>
      <c r="C9473" t="s">
        <v>41</v>
      </c>
      <c r="D9473">
        <v>2153.34</v>
      </c>
      <c r="E9473" t="str">
        <f t="shared" si="882"/>
        <v>High</v>
      </c>
      <c r="F9473" t="str">
        <f t="shared" si="883"/>
        <v>High</v>
      </c>
      <c r="G9473">
        <v>0.1</v>
      </c>
      <c r="H9473">
        <f>D9473*G9473</f>
        <v>215.33400000000003</v>
      </c>
      <c r="I9473">
        <v>9</v>
      </c>
      <c r="J9473" s="1">
        <v>45002</v>
      </c>
      <c r="K9473" s="1">
        <v>45004</v>
      </c>
      <c r="L9473" t="s">
        <v>26</v>
      </c>
      <c r="M9473" t="str">
        <f t="shared" si="884"/>
        <v>Potential customer</v>
      </c>
      <c r="N9473" t="s">
        <v>32</v>
      </c>
      <c r="O9473">
        <v>283.85000000000002</v>
      </c>
      <c r="P9473" t="s">
        <v>44</v>
      </c>
      <c r="Q9473">
        <f>D9473-H9473</f>
        <v>1938.0060000000001</v>
      </c>
      <c r="R9473" t="str">
        <f t="shared" si="885"/>
        <v>Bad</v>
      </c>
      <c r="S9473" t="str">
        <f t="shared" si="886"/>
        <v>Bad</v>
      </c>
      <c r="T9473" t="str">
        <f t="shared" si="887"/>
        <v>High Impact</v>
      </c>
    </row>
    <row r="9474" spans="1:20">
      <c r="A9474" t="s">
        <v>9510</v>
      </c>
      <c r="B9474" t="s">
        <v>24</v>
      </c>
      <c r="C9474" t="s">
        <v>31</v>
      </c>
      <c r="D9474">
        <v>750.42</v>
      </c>
      <c r="E9474" t="str">
        <f t="shared" si="882"/>
        <v>Low</v>
      </c>
      <c r="F9474" t="str">
        <f t="shared" si="883"/>
        <v>Midium</v>
      </c>
      <c r="G9474">
        <v>0.11</v>
      </c>
      <c r="H9474">
        <f>D9474*G9474</f>
        <v>82.546199999999999</v>
      </c>
      <c r="I9474">
        <v>4</v>
      </c>
      <c r="J9474" s="1">
        <v>45117</v>
      </c>
      <c r="K9474" s="1">
        <v>45124</v>
      </c>
      <c r="L9474" t="s">
        <v>20</v>
      </c>
      <c r="M9474" t="str">
        <f t="shared" si="884"/>
        <v>Normal customer</v>
      </c>
      <c r="N9474" t="s">
        <v>32</v>
      </c>
      <c r="O9474">
        <v>89.61</v>
      </c>
      <c r="P9474" t="s">
        <v>28</v>
      </c>
      <c r="Q9474">
        <f>D9474-H9474</f>
        <v>667.87379999999996</v>
      </c>
      <c r="R9474" t="str">
        <f t="shared" si="885"/>
        <v>Bad</v>
      </c>
      <c r="S9474" t="str">
        <f t="shared" si="886"/>
        <v>Bad</v>
      </c>
      <c r="T9474" t="str">
        <f t="shared" si="887"/>
        <v>Normal</v>
      </c>
    </row>
    <row r="9475" spans="1:20">
      <c r="A9475" t="s">
        <v>9511</v>
      </c>
      <c r="B9475" t="s">
        <v>30</v>
      </c>
      <c r="C9475" t="s">
        <v>25</v>
      </c>
      <c r="D9475">
        <v>660.97</v>
      </c>
      <c r="E9475" t="str">
        <f t="shared" ref="E9475:E9538" si="888">IF(D9475&gt;1000,"High","Low")</f>
        <v>Low</v>
      </c>
      <c r="F9475" t="str">
        <f t="shared" ref="F9475:F9538" si="889">IF(D9475&gt;1000,"High",IF(D9475&gt;500,"Midium","Low"))</f>
        <v>Midium</v>
      </c>
      <c r="G9475">
        <v>0.38</v>
      </c>
      <c r="H9475">
        <f>D9475*G9475</f>
        <v>251.16860000000003</v>
      </c>
      <c r="I9475">
        <v>5</v>
      </c>
      <c r="J9475" s="1">
        <v>45088</v>
      </c>
      <c r="K9475" s="1">
        <v>45089</v>
      </c>
      <c r="L9475" t="s">
        <v>26</v>
      </c>
      <c r="M9475" t="str">
        <f t="shared" ref="M9475:M9538" si="890">IF(AND(L9475="Member",D9475&gt;1000),"Premium customer",IF(AND(L9475="Regular",D9475&gt;1000),"Potential customer","Normal customer"))</f>
        <v>Normal customer</v>
      </c>
      <c r="N9475" t="s">
        <v>27</v>
      </c>
      <c r="O9475">
        <v>69.45</v>
      </c>
      <c r="P9475" t="s">
        <v>33</v>
      </c>
      <c r="Q9475">
        <f>D9475-H9475</f>
        <v>409.8014</v>
      </c>
      <c r="R9475" t="str">
        <f t="shared" ref="R9475:R9538" si="891">IF(AND(D9475&gt;1000,O9475&gt;300),"Good","Bad")</f>
        <v>Bad</v>
      </c>
      <c r="S9475" t="str">
        <f t="shared" ref="S9475:S9538" si="892">IF(NOT(AND(D9475&gt;1000,O9475&gt;300)),"Bad","Good")</f>
        <v>Bad</v>
      </c>
      <c r="T9475" t="str">
        <f t="shared" ref="T9475:T9538" si="893">IF(OR(D9475&gt;1000,G9475&gt;0.25),"High Impact","Normal")</f>
        <v>High Impact</v>
      </c>
    </row>
    <row r="9476" spans="1:20">
      <c r="A9476" t="s">
        <v>9512</v>
      </c>
      <c r="B9476" t="s">
        <v>46</v>
      </c>
      <c r="C9476" t="s">
        <v>19</v>
      </c>
      <c r="D9476">
        <v>212.99</v>
      </c>
      <c r="E9476" t="str">
        <f t="shared" si="888"/>
        <v>Low</v>
      </c>
      <c r="F9476" t="str">
        <f t="shared" si="889"/>
        <v>Low</v>
      </c>
      <c r="G9476">
        <v>0.1</v>
      </c>
      <c r="H9476">
        <f>D9476*G9476</f>
        <v>21.299000000000003</v>
      </c>
      <c r="I9476">
        <v>7</v>
      </c>
      <c r="J9476" s="1">
        <v>45506</v>
      </c>
      <c r="K9476" s="1">
        <v>45508</v>
      </c>
      <c r="L9476" t="s">
        <v>26</v>
      </c>
      <c r="M9476" t="str">
        <f t="shared" si="890"/>
        <v>Normal customer</v>
      </c>
      <c r="N9476" t="s">
        <v>27</v>
      </c>
      <c r="O9476">
        <v>14.45</v>
      </c>
      <c r="P9476" t="s">
        <v>33</v>
      </c>
      <c r="Q9476">
        <f>D9476-H9476</f>
        <v>191.691</v>
      </c>
      <c r="R9476" t="str">
        <f t="shared" si="891"/>
        <v>Bad</v>
      </c>
      <c r="S9476" t="str">
        <f t="shared" si="892"/>
        <v>Bad</v>
      </c>
      <c r="T9476" t="str">
        <f t="shared" si="893"/>
        <v>Normal</v>
      </c>
    </row>
    <row r="9477" spans="1:20">
      <c r="A9477" t="s">
        <v>9513</v>
      </c>
      <c r="B9477" t="s">
        <v>18</v>
      </c>
      <c r="C9477" t="s">
        <v>31</v>
      </c>
      <c r="D9477">
        <v>1485.99</v>
      </c>
      <c r="E9477" t="str">
        <f t="shared" si="888"/>
        <v>High</v>
      </c>
      <c r="F9477" t="str">
        <f t="shared" si="889"/>
        <v>High</v>
      </c>
      <c r="G9477">
        <v>0.28000000000000003</v>
      </c>
      <c r="H9477">
        <f>D9477*G9477</f>
        <v>416.07720000000006</v>
      </c>
      <c r="I9477">
        <v>8</v>
      </c>
      <c r="J9477" s="1">
        <v>45298</v>
      </c>
      <c r="K9477" s="1">
        <v>45304</v>
      </c>
      <c r="L9477" t="s">
        <v>36</v>
      </c>
      <c r="M9477" t="str">
        <f t="shared" si="890"/>
        <v>Normal customer</v>
      </c>
      <c r="N9477" t="s">
        <v>21</v>
      </c>
      <c r="O9477">
        <v>425.1</v>
      </c>
      <c r="P9477" t="s">
        <v>44</v>
      </c>
      <c r="Q9477">
        <f>D9477-H9477</f>
        <v>1069.9128000000001</v>
      </c>
      <c r="R9477" t="str">
        <f t="shared" si="891"/>
        <v>Good</v>
      </c>
      <c r="S9477" t="str">
        <f t="shared" si="892"/>
        <v>Good</v>
      </c>
      <c r="T9477" t="str">
        <f t="shared" si="893"/>
        <v>High Impact</v>
      </c>
    </row>
    <row r="9478" spans="1:20">
      <c r="A9478" t="s">
        <v>9514</v>
      </c>
      <c r="B9478" t="s">
        <v>18</v>
      </c>
      <c r="C9478" t="s">
        <v>19</v>
      </c>
      <c r="D9478">
        <v>1721.29</v>
      </c>
      <c r="E9478" t="str">
        <f t="shared" si="888"/>
        <v>High</v>
      </c>
      <c r="F9478" t="str">
        <f t="shared" si="889"/>
        <v>High</v>
      </c>
      <c r="G9478">
        <v>0.33</v>
      </c>
      <c r="H9478">
        <f>D9478*G9478</f>
        <v>568.02570000000003</v>
      </c>
      <c r="I9478">
        <v>1</v>
      </c>
      <c r="J9478" s="1">
        <v>45428</v>
      </c>
      <c r="K9478" s="1">
        <v>45432</v>
      </c>
      <c r="L9478" t="s">
        <v>36</v>
      </c>
      <c r="M9478" t="str">
        <f t="shared" si="890"/>
        <v>Normal customer</v>
      </c>
      <c r="N9478" t="s">
        <v>21</v>
      </c>
      <c r="O9478">
        <v>497.97</v>
      </c>
      <c r="P9478" t="s">
        <v>39</v>
      </c>
      <c r="Q9478">
        <f>D9478-H9478</f>
        <v>1153.2642999999998</v>
      </c>
      <c r="R9478" t="str">
        <f t="shared" si="891"/>
        <v>Good</v>
      </c>
      <c r="S9478" t="str">
        <f t="shared" si="892"/>
        <v>Good</v>
      </c>
      <c r="T9478" t="str">
        <f t="shared" si="893"/>
        <v>High Impact</v>
      </c>
    </row>
    <row r="9479" spans="1:20">
      <c r="A9479" t="s">
        <v>9515</v>
      </c>
      <c r="B9479" t="s">
        <v>18</v>
      </c>
      <c r="C9479" t="s">
        <v>25</v>
      </c>
      <c r="D9479">
        <v>3527.27</v>
      </c>
      <c r="E9479" t="str">
        <f t="shared" si="888"/>
        <v>High</v>
      </c>
      <c r="F9479" t="str">
        <f t="shared" si="889"/>
        <v>High</v>
      </c>
      <c r="G9479">
        <v>0.39</v>
      </c>
      <c r="H9479">
        <f>D9479*G9479</f>
        <v>1375.6353000000001</v>
      </c>
      <c r="I9479">
        <v>7</v>
      </c>
      <c r="J9479" s="1">
        <v>45256</v>
      </c>
      <c r="K9479" s="1">
        <v>45259</v>
      </c>
      <c r="L9479" t="s">
        <v>20</v>
      </c>
      <c r="M9479" t="str">
        <f t="shared" si="890"/>
        <v>Premium customer</v>
      </c>
      <c r="N9479" t="s">
        <v>32</v>
      </c>
      <c r="O9479">
        <v>533.04999999999995</v>
      </c>
      <c r="P9479" t="s">
        <v>44</v>
      </c>
      <c r="Q9479">
        <f>D9479-H9479</f>
        <v>2151.6346999999996</v>
      </c>
      <c r="R9479" t="str">
        <f t="shared" si="891"/>
        <v>Good</v>
      </c>
      <c r="S9479" t="str">
        <f t="shared" si="892"/>
        <v>Good</v>
      </c>
      <c r="T9479" t="str">
        <f t="shared" si="893"/>
        <v>High Impact</v>
      </c>
    </row>
    <row r="9480" spans="1:20">
      <c r="A9480" t="s">
        <v>9516</v>
      </c>
      <c r="B9480" t="s">
        <v>24</v>
      </c>
      <c r="C9480" t="s">
        <v>41</v>
      </c>
      <c r="D9480">
        <v>2736.22</v>
      </c>
      <c r="E9480" t="str">
        <f t="shared" si="888"/>
        <v>High</v>
      </c>
      <c r="F9480" t="str">
        <f t="shared" si="889"/>
        <v>High</v>
      </c>
      <c r="G9480">
        <v>0.39</v>
      </c>
      <c r="H9480">
        <f>D9480*G9480</f>
        <v>1067.1258</v>
      </c>
      <c r="I9480">
        <v>9</v>
      </c>
      <c r="J9480" s="1">
        <v>45559</v>
      </c>
      <c r="K9480" s="1">
        <v>45566</v>
      </c>
      <c r="L9480" t="s">
        <v>20</v>
      </c>
      <c r="M9480" t="str">
        <f t="shared" si="890"/>
        <v>Premium customer</v>
      </c>
      <c r="N9480" t="s">
        <v>21</v>
      </c>
      <c r="O9480">
        <v>200.68</v>
      </c>
      <c r="P9480" t="s">
        <v>33</v>
      </c>
      <c r="Q9480">
        <f>D9480-H9480</f>
        <v>1669.0941999999998</v>
      </c>
      <c r="R9480" t="str">
        <f t="shared" si="891"/>
        <v>Bad</v>
      </c>
      <c r="S9480" t="str">
        <f t="shared" si="892"/>
        <v>Bad</v>
      </c>
      <c r="T9480" t="str">
        <f t="shared" si="893"/>
        <v>High Impact</v>
      </c>
    </row>
    <row r="9481" spans="1:20">
      <c r="A9481" t="s">
        <v>9517</v>
      </c>
      <c r="B9481" t="s">
        <v>30</v>
      </c>
      <c r="C9481" t="s">
        <v>25</v>
      </c>
      <c r="D9481">
        <v>4306.3999999999996</v>
      </c>
      <c r="E9481" t="str">
        <f t="shared" si="888"/>
        <v>High</v>
      </c>
      <c r="F9481" t="str">
        <f t="shared" si="889"/>
        <v>High</v>
      </c>
      <c r="G9481">
        <v>0.36</v>
      </c>
      <c r="H9481">
        <f>D9481*G9481</f>
        <v>1550.3039999999999</v>
      </c>
      <c r="I9481">
        <v>2</v>
      </c>
      <c r="J9481" s="1">
        <v>45079</v>
      </c>
      <c r="K9481" s="1">
        <v>45083</v>
      </c>
      <c r="L9481" t="s">
        <v>36</v>
      </c>
      <c r="M9481" t="str">
        <f t="shared" si="890"/>
        <v>Normal customer</v>
      </c>
      <c r="N9481" t="s">
        <v>32</v>
      </c>
      <c r="O9481">
        <v>582.27</v>
      </c>
      <c r="P9481" t="s">
        <v>28</v>
      </c>
      <c r="Q9481">
        <f>D9481-H9481</f>
        <v>2756.0959999999995</v>
      </c>
      <c r="R9481" t="str">
        <f t="shared" si="891"/>
        <v>Good</v>
      </c>
      <c r="S9481" t="str">
        <f t="shared" si="892"/>
        <v>Good</v>
      </c>
      <c r="T9481" t="str">
        <f t="shared" si="893"/>
        <v>High Impact</v>
      </c>
    </row>
    <row r="9482" spans="1:20">
      <c r="A9482" t="s">
        <v>9518</v>
      </c>
      <c r="B9482" t="s">
        <v>24</v>
      </c>
      <c r="C9482" t="s">
        <v>19</v>
      </c>
      <c r="D9482">
        <v>964.71</v>
      </c>
      <c r="E9482" t="str">
        <f t="shared" si="888"/>
        <v>Low</v>
      </c>
      <c r="F9482" t="str">
        <f t="shared" si="889"/>
        <v>Midium</v>
      </c>
      <c r="G9482">
        <v>0.11</v>
      </c>
      <c r="H9482">
        <f>D9482*G9482</f>
        <v>106.1181</v>
      </c>
      <c r="I9482">
        <v>2</v>
      </c>
      <c r="J9482" s="1">
        <v>45116</v>
      </c>
      <c r="K9482" s="1">
        <v>45119</v>
      </c>
      <c r="L9482" t="s">
        <v>20</v>
      </c>
      <c r="M9482" t="str">
        <f t="shared" si="890"/>
        <v>Normal customer</v>
      </c>
      <c r="N9482" t="s">
        <v>32</v>
      </c>
      <c r="O9482">
        <v>135.06</v>
      </c>
      <c r="P9482" t="s">
        <v>33</v>
      </c>
      <c r="Q9482">
        <f>D9482-H9482</f>
        <v>858.59190000000001</v>
      </c>
      <c r="R9482" t="str">
        <f t="shared" si="891"/>
        <v>Bad</v>
      </c>
      <c r="S9482" t="str">
        <f t="shared" si="892"/>
        <v>Bad</v>
      </c>
      <c r="T9482" t="str">
        <f t="shared" si="893"/>
        <v>Normal</v>
      </c>
    </row>
    <row r="9483" spans="1:20">
      <c r="A9483" t="s">
        <v>9519</v>
      </c>
      <c r="B9483" t="s">
        <v>46</v>
      </c>
      <c r="C9483" t="s">
        <v>19</v>
      </c>
      <c r="D9483">
        <v>1403.19</v>
      </c>
      <c r="E9483" t="str">
        <f t="shared" si="888"/>
        <v>High</v>
      </c>
      <c r="F9483" t="str">
        <f t="shared" si="889"/>
        <v>High</v>
      </c>
      <c r="G9483">
        <v>0.27</v>
      </c>
      <c r="H9483">
        <f>D9483*G9483</f>
        <v>378.86130000000003</v>
      </c>
      <c r="I9483">
        <v>4</v>
      </c>
      <c r="J9483" s="1">
        <v>45311</v>
      </c>
      <c r="K9483" s="1">
        <v>45317</v>
      </c>
      <c r="L9483" t="s">
        <v>26</v>
      </c>
      <c r="M9483" t="str">
        <f t="shared" si="890"/>
        <v>Potential customer</v>
      </c>
      <c r="N9483" t="s">
        <v>32</v>
      </c>
      <c r="O9483">
        <v>161.24</v>
      </c>
      <c r="P9483" t="s">
        <v>28</v>
      </c>
      <c r="Q9483">
        <f>D9483-H9483</f>
        <v>1024.3287</v>
      </c>
      <c r="R9483" t="str">
        <f t="shared" si="891"/>
        <v>Bad</v>
      </c>
      <c r="S9483" t="str">
        <f t="shared" si="892"/>
        <v>Bad</v>
      </c>
      <c r="T9483" t="str">
        <f t="shared" si="893"/>
        <v>High Impact</v>
      </c>
    </row>
    <row r="9484" spans="1:20">
      <c r="A9484" t="s">
        <v>9520</v>
      </c>
      <c r="B9484" t="s">
        <v>30</v>
      </c>
      <c r="C9484" t="s">
        <v>25</v>
      </c>
      <c r="D9484">
        <v>4711.2700000000004</v>
      </c>
      <c r="E9484" t="str">
        <f t="shared" si="888"/>
        <v>High</v>
      </c>
      <c r="F9484" t="str">
        <f t="shared" si="889"/>
        <v>High</v>
      </c>
      <c r="G9484">
        <v>0.15</v>
      </c>
      <c r="H9484">
        <f>D9484*G9484</f>
        <v>706.69050000000004</v>
      </c>
      <c r="I9484">
        <v>1</v>
      </c>
      <c r="J9484" s="1">
        <v>45640</v>
      </c>
      <c r="K9484" s="1">
        <v>45643</v>
      </c>
      <c r="L9484" t="s">
        <v>26</v>
      </c>
      <c r="M9484" t="str">
        <f t="shared" si="890"/>
        <v>Potential customer</v>
      </c>
      <c r="N9484" t="s">
        <v>21</v>
      </c>
      <c r="O9484">
        <v>353.76</v>
      </c>
      <c r="P9484" t="s">
        <v>28</v>
      </c>
      <c r="Q9484">
        <f>D9484-H9484</f>
        <v>4004.5795000000003</v>
      </c>
      <c r="R9484" t="str">
        <f t="shared" si="891"/>
        <v>Good</v>
      </c>
      <c r="S9484" t="str">
        <f t="shared" si="892"/>
        <v>Good</v>
      </c>
      <c r="T9484" t="str">
        <f t="shared" si="893"/>
        <v>High Impact</v>
      </c>
    </row>
    <row r="9485" spans="1:20">
      <c r="A9485" t="s">
        <v>9521</v>
      </c>
      <c r="B9485" t="s">
        <v>18</v>
      </c>
      <c r="C9485" t="s">
        <v>38</v>
      </c>
      <c r="D9485">
        <v>2275.8200000000002</v>
      </c>
      <c r="E9485" t="str">
        <f t="shared" si="888"/>
        <v>High</v>
      </c>
      <c r="F9485" t="str">
        <f t="shared" si="889"/>
        <v>High</v>
      </c>
      <c r="G9485">
        <v>0.39</v>
      </c>
      <c r="H9485">
        <f>D9485*G9485</f>
        <v>887.5698000000001</v>
      </c>
      <c r="I9485">
        <v>9</v>
      </c>
      <c r="J9485" s="1">
        <v>45517</v>
      </c>
      <c r="K9485" s="1">
        <v>45518</v>
      </c>
      <c r="L9485" t="s">
        <v>20</v>
      </c>
      <c r="M9485" t="str">
        <f t="shared" si="890"/>
        <v>Premium customer</v>
      </c>
      <c r="N9485" t="s">
        <v>32</v>
      </c>
      <c r="O9485">
        <v>171.56</v>
      </c>
      <c r="P9485" t="s">
        <v>33</v>
      </c>
      <c r="Q9485">
        <f>D9485-H9485</f>
        <v>1388.2501999999999</v>
      </c>
      <c r="R9485" t="str">
        <f t="shared" si="891"/>
        <v>Bad</v>
      </c>
      <c r="S9485" t="str">
        <f t="shared" si="892"/>
        <v>Bad</v>
      </c>
      <c r="T9485" t="str">
        <f t="shared" si="893"/>
        <v>High Impact</v>
      </c>
    </row>
    <row r="9486" spans="1:20">
      <c r="A9486" t="s">
        <v>9522</v>
      </c>
      <c r="B9486" t="s">
        <v>24</v>
      </c>
      <c r="C9486" t="s">
        <v>25</v>
      </c>
      <c r="D9486">
        <v>3966.35</v>
      </c>
      <c r="E9486" t="str">
        <f t="shared" si="888"/>
        <v>High</v>
      </c>
      <c r="F9486" t="str">
        <f t="shared" si="889"/>
        <v>High</v>
      </c>
      <c r="G9486">
        <v>0.37</v>
      </c>
      <c r="H9486">
        <f>D9486*G9486</f>
        <v>1467.5494999999999</v>
      </c>
      <c r="I9486">
        <v>5</v>
      </c>
      <c r="J9486" s="1">
        <v>45606</v>
      </c>
      <c r="K9486" s="1">
        <v>45613</v>
      </c>
      <c r="L9486" t="s">
        <v>36</v>
      </c>
      <c r="M9486" t="str">
        <f t="shared" si="890"/>
        <v>Normal customer</v>
      </c>
      <c r="N9486" t="s">
        <v>32</v>
      </c>
      <c r="O9486">
        <v>1129.02</v>
      </c>
      <c r="P9486" t="s">
        <v>33</v>
      </c>
      <c r="Q9486">
        <f>D9486-H9486</f>
        <v>2498.8005000000003</v>
      </c>
      <c r="R9486" t="str">
        <f t="shared" si="891"/>
        <v>Good</v>
      </c>
      <c r="S9486" t="str">
        <f t="shared" si="892"/>
        <v>Good</v>
      </c>
      <c r="T9486" t="str">
        <f t="shared" si="893"/>
        <v>High Impact</v>
      </c>
    </row>
    <row r="9487" spans="1:20">
      <c r="A9487" t="s">
        <v>9523</v>
      </c>
      <c r="B9487" t="s">
        <v>24</v>
      </c>
      <c r="C9487" t="s">
        <v>41</v>
      </c>
      <c r="D9487">
        <v>2511.62</v>
      </c>
      <c r="E9487" t="str">
        <f t="shared" si="888"/>
        <v>High</v>
      </c>
      <c r="F9487" t="str">
        <f t="shared" si="889"/>
        <v>High</v>
      </c>
      <c r="G9487">
        <v>0.11</v>
      </c>
      <c r="H9487">
        <f>D9487*G9487</f>
        <v>276.27819999999997</v>
      </c>
      <c r="I9487">
        <v>3</v>
      </c>
      <c r="J9487" s="1">
        <v>45213</v>
      </c>
      <c r="K9487" s="1">
        <v>45216</v>
      </c>
      <c r="L9487" t="s">
        <v>20</v>
      </c>
      <c r="M9487" t="str">
        <f t="shared" si="890"/>
        <v>Premium customer</v>
      </c>
      <c r="N9487" t="s">
        <v>27</v>
      </c>
      <c r="O9487">
        <v>624.51</v>
      </c>
      <c r="P9487" t="s">
        <v>28</v>
      </c>
      <c r="Q9487">
        <f>D9487-H9487</f>
        <v>2235.3418000000001</v>
      </c>
      <c r="R9487" t="str">
        <f t="shared" si="891"/>
        <v>Good</v>
      </c>
      <c r="S9487" t="str">
        <f t="shared" si="892"/>
        <v>Good</v>
      </c>
      <c r="T9487" t="str">
        <f t="shared" si="893"/>
        <v>High Impact</v>
      </c>
    </row>
    <row r="9488" spans="1:20">
      <c r="A9488" t="s">
        <v>9524</v>
      </c>
      <c r="B9488" t="s">
        <v>46</v>
      </c>
      <c r="C9488" t="s">
        <v>25</v>
      </c>
      <c r="D9488">
        <v>2408.3200000000002</v>
      </c>
      <c r="E9488" t="str">
        <f t="shared" si="888"/>
        <v>High</v>
      </c>
      <c r="F9488" t="str">
        <f t="shared" si="889"/>
        <v>High</v>
      </c>
      <c r="G9488">
        <v>0.32</v>
      </c>
      <c r="H9488">
        <f>D9488*G9488</f>
        <v>770.66240000000005</v>
      </c>
      <c r="I9488">
        <v>6</v>
      </c>
      <c r="J9488" s="1">
        <v>45043</v>
      </c>
      <c r="K9488" s="1">
        <v>45048</v>
      </c>
      <c r="L9488" t="s">
        <v>36</v>
      </c>
      <c r="M9488" t="str">
        <f t="shared" si="890"/>
        <v>Normal customer</v>
      </c>
      <c r="N9488" t="s">
        <v>27</v>
      </c>
      <c r="O9488">
        <v>260.81</v>
      </c>
      <c r="P9488" t="s">
        <v>44</v>
      </c>
      <c r="Q9488">
        <f>D9488-H9488</f>
        <v>1637.6576</v>
      </c>
      <c r="R9488" t="str">
        <f t="shared" si="891"/>
        <v>Bad</v>
      </c>
      <c r="S9488" t="str">
        <f t="shared" si="892"/>
        <v>Bad</v>
      </c>
      <c r="T9488" t="str">
        <f t="shared" si="893"/>
        <v>High Impact</v>
      </c>
    </row>
    <row r="9489" spans="1:20">
      <c r="A9489" t="s">
        <v>9525</v>
      </c>
      <c r="B9489" t="s">
        <v>46</v>
      </c>
      <c r="C9489" t="s">
        <v>31</v>
      </c>
      <c r="D9489">
        <v>825.77</v>
      </c>
      <c r="E9489" t="str">
        <f t="shared" si="888"/>
        <v>Low</v>
      </c>
      <c r="F9489" t="str">
        <f t="shared" si="889"/>
        <v>Midium</v>
      </c>
      <c r="G9489">
        <v>0.03</v>
      </c>
      <c r="H9489">
        <f>D9489*G9489</f>
        <v>24.773099999999999</v>
      </c>
      <c r="I9489">
        <v>7</v>
      </c>
      <c r="J9489" s="1">
        <v>45647</v>
      </c>
      <c r="K9489" s="1">
        <v>45652</v>
      </c>
      <c r="L9489" t="s">
        <v>26</v>
      </c>
      <c r="M9489" t="str">
        <f t="shared" si="890"/>
        <v>Normal customer</v>
      </c>
      <c r="N9489" t="s">
        <v>32</v>
      </c>
      <c r="O9489">
        <v>188.54</v>
      </c>
      <c r="P9489" t="s">
        <v>33</v>
      </c>
      <c r="Q9489">
        <f>D9489-H9489</f>
        <v>800.99689999999998</v>
      </c>
      <c r="R9489" t="str">
        <f t="shared" si="891"/>
        <v>Bad</v>
      </c>
      <c r="S9489" t="str">
        <f t="shared" si="892"/>
        <v>Bad</v>
      </c>
      <c r="T9489" t="str">
        <f t="shared" si="893"/>
        <v>Normal</v>
      </c>
    </row>
    <row r="9490" spans="1:20">
      <c r="A9490" t="s">
        <v>9526</v>
      </c>
      <c r="B9490" t="s">
        <v>24</v>
      </c>
      <c r="C9490" t="s">
        <v>38</v>
      </c>
      <c r="D9490">
        <v>4270.88</v>
      </c>
      <c r="E9490" t="str">
        <f t="shared" si="888"/>
        <v>High</v>
      </c>
      <c r="F9490" t="str">
        <f t="shared" si="889"/>
        <v>High</v>
      </c>
      <c r="G9490">
        <v>0.38</v>
      </c>
      <c r="H9490">
        <f>D9490*G9490</f>
        <v>1622.9344000000001</v>
      </c>
      <c r="I9490">
        <v>4</v>
      </c>
      <c r="J9490" s="1">
        <v>45130</v>
      </c>
      <c r="K9490" s="1">
        <v>45131</v>
      </c>
      <c r="L9490" t="s">
        <v>36</v>
      </c>
      <c r="M9490" t="str">
        <f t="shared" si="890"/>
        <v>Normal customer</v>
      </c>
      <c r="N9490" t="s">
        <v>21</v>
      </c>
      <c r="O9490">
        <v>273.83999999999997</v>
      </c>
      <c r="P9490" t="s">
        <v>39</v>
      </c>
      <c r="Q9490">
        <f>D9490-H9490</f>
        <v>2647.9456</v>
      </c>
      <c r="R9490" t="str">
        <f t="shared" si="891"/>
        <v>Bad</v>
      </c>
      <c r="S9490" t="str">
        <f t="shared" si="892"/>
        <v>Bad</v>
      </c>
      <c r="T9490" t="str">
        <f t="shared" si="893"/>
        <v>High Impact</v>
      </c>
    </row>
    <row r="9491" spans="1:20">
      <c r="A9491" t="s">
        <v>9527</v>
      </c>
      <c r="B9491" t="s">
        <v>46</v>
      </c>
      <c r="C9491" t="s">
        <v>31</v>
      </c>
      <c r="D9491">
        <v>483.94</v>
      </c>
      <c r="E9491" t="str">
        <f t="shared" si="888"/>
        <v>Low</v>
      </c>
      <c r="F9491" t="str">
        <f t="shared" si="889"/>
        <v>Low</v>
      </c>
      <c r="G9491">
        <v>0.39</v>
      </c>
      <c r="H9491">
        <f>D9491*G9491</f>
        <v>188.73660000000001</v>
      </c>
      <c r="I9491">
        <v>2</v>
      </c>
      <c r="J9491" s="1">
        <v>45041</v>
      </c>
      <c r="K9491" s="1">
        <v>45042</v>
      </c>
      <c r="L9491" t="s">
        <v>36</v>
      </c>
      <c r="M9491" t="str">
        <f t="shared" si="890"/>
        <v>Normal customer</v>
      </c>
      <c r="N9491" t="s">
        <v>21</v>
      </c>
      <c r="O9491">
        <v>54.85</v>
      </c>
      <c r="P9491" t="s">
        <v>28</v>
      </c>
      <c r="Q9491">
        <f>D9491-H9491</f>
        <v>295.20339999999999</v>
      </c>
      <c r="R9491" t="str">
        <f t="shared" si="891"/>
        <v>Bad</v>
      </c>
      <c r="S9491" t="str">
        <f t="shared" si="892"/>
        <v>Bad</v>
      </c>
      <c r="T9491" t="str">
        <f t="shared" si="893"/>
        <v>High Impact</v>
      </c>
    </row>
    <row r="9492" spans="1:20">
      <c r="A9492" t="s">
        <v>9528</v>
      </c>
      <c r="B9492" t="s">
        <v>18</v>
      </c>
      <c r="C9492" t="s">
        <v>25</v>
      </c>
      <c r="D9492">
        <v>1620.28</v>
      </c>
      <c r="E9492" t="str">
        <f t="shared" si="888"/>
        <v>High</v>
      </c>
      <c r="F9492" t="str">
        <f t="shared" si="889"/>
        <v>High</v>
      </c>
      <c r="G9492">
        <v>0.17</v>
      </c>
      <c r="H9492">
        <f>D9492*G9492</f>
        <v>275.44760000000002</v>
      </c>
      <c r="I9492">
        <v>5</v>
      </c>
      <c r="J9492" s="1">
        <v>44999</v>
      </c>
      <c r="K9492" s="1">
        <v>45003</v>
      </c>
      <c r="L9492" t="s">
        <v>20</v>
      </c>
      <c r="M9492" t="str">
        <f t="shared" si="890"/>
        <v>Premium customer</v>
      </c>
      <c r="N9492" t="s">
        <v>27</v>
      </c>
      <c r="O9492">
        <v>360.3</v>
      </c>
      <c r="P9492" t="s">
        <v>33</v>
      </c>
      <c r="Q9492">
        <f>D9492-H9492</f>
        <v>1344.8324</v>
      </c>
      <c r="R9492" t="str">
        <f t="shared" si="891"/>
        <v>Good</v>
      </c>
      <c r="S9492" t="str">
        <f t="shared" si="892"/>
        <v>Good</v>
      </c>
      <c r="T9492" t="str">
        <f t="shared" si="893"/>
        <v>High Impact</v>
      </c>
    </row>
    <row r="9493" spans="1:20">
      <c r="A9493" t="s">
        <v>9529</v>
      </c>
      <c r="B9493" t="s">
        <v>46</v>
      </c>
      <c r="C9493" t="s">
        <v>38</v>
      </c>
      <c r="D9493">
        <v>3399.99</v>
      </c>
      <c r="E9493" t="str">
        <f t="shared" si="888"/>
        <v>High</v>
      </c>
      <c r="F9493" t="str">
        <f t="shared" si="889"/>
        <v>High</v>
      </c>
      <c r="G9493">
        <v>0.4</v>
      </c>
      <c r="H9493">
        <f>D9493*G9493</f>
        <v>1359.9960000000001</v>
      </c>
      <c r="I9493">
        <v>7</v>
      </c>
      <c r="J9493" s="1">
        <v>45233</v>
      </c>
      <c r="K9493" s="1">
        <v>45238</v>
      </c>
      <c r="L9493" t="s">
        <v>36</v>
      </c>
      <c r="M9493" t="str">
        <f t="shared" si="890"/>
        <v>Normal customer</v>
      </c>
      <c r="N9493" t="s">
        <v>27</v>
      </c>
      <c r="O9493">
        <v>700.8</v>
      </c>
      <c r="P9493" t="s">
        <v>28</v>
      </c>
      <c r="Q9493">
        <f>D9493-H9493</f>
        <v>2039.9939999999997</v>
      </c>
      <c r="R9493" t="str">
        <f t="shared" si="891"/>
        <v>Good</v>
      </c>
      <c r="S9493" t="str">
        <f t="shared" si="892"/>
        <v>Good</v>
      </c>
      <c r="T9493" t="str">
        <f t="shared" si="893"/>
        <v>High Impact</v>
      </c>
    </row>
    <row r="9494" spans="1:20">
      <c r="A9494" t="s">
        <v>9530</v>
      </c>
      <c r="B9494" t="s">
        <v>46</v>
      </c>
      <c r="C9494" t="s">
        <v>31</v>
      </c>
      <c r="D9494">
        <v>2585.56</v>
      </c>
      <c r="E9494" t="str">
        <f t="shared" si="888"/>
        <v>High</v>
      </c>
      <c r="F9494" t="str">
        <f t="shared" si="889"/>
        <v>High</v>
      </c>
      <c r="G9494">
        <v>0.43</v>
      </c>
      <c r="H9494">
        <f>D9494*G9494</f>
        <v>1111.7908</v>
      </c>
      <c r="I9494">
        <v>3</v>
      </c>
      <c r="J9494" s="1">
        <v>45595</v>
      </c>
      <c r="K9494" s="1">
        <v>45601</v>
      </c>
      <c r="L9494" t="s">
        <v>36</v>
      </c>
      <c r="M9494" t="str">
        <f t="shared" si="890"/>
        <v>Normal customer</v>
      </c>
      <c r="N9494" t="s">
        <v>32</v>
      </c>
      <c r="O9494">
        <v>533.24</v>
      </c>
      <c r="P9494" t="s">
        <v>53</v>
      </c>
      <c r="Q9494">
        <f>D9494-H9494</f>
        <v>1473.7692</v>
      </c>
      <c r="R9494" t="str">
        <f t="shared" si="891"/>
        <v>Good</v>
      </c>
      <c r="S9494" t="str">
        <f t="shared" si="892"/>
        <v>Good</v>
      </c>
      <c r="T9494" t="str">
        <f t="shared" si="893"/>
        <v>High Impact</v>
      </c>
    </row>
    <row r="9495" spans="1:20">
      <c r="A9495" t="s">
        <v>9531</v>
      </c>
      <c r="B9495" t="s">
        <v>24</v>
      </c>
      <c r="C9495" t="s">
        <v>31</v>
      </c>
      <c r="D9495">
        <v>4418.75</v>
      </c>
      <c r="E9495" t="str">
        <f t="shared" si="888"/>
        <v>High</v>
      </c>
      <c r="F9495" t="str">
        <f t="shared" si="889"/>
        <v>High</v>
      </c>
      <c r="G9495">
        <v>0.1</v>
      </c>
      <c r="H9495">
        <f>D9495*G9495</f>
        <v>441.875</v>
      </c>
      <c r="I9495">
        <v>2</v>
      </c>
      <c r="J9495" s="1">
        <v>45617</v>
      </c>
      <c r="K9495" s="1">
        <v>45622</v>
      </c>
      <c r="L9495" t="s">
        <v>26</v>
      </c>
      <c r="M9495" t="str">
        <f t="shared" si="890"/>
        <v>Potential customer</v>
      </c>
      <c r="N9495" t="s">
        <v>21</v>
      </c>
      <c r="O9495">
        <v>634.20000000000005</v>
      </c>
      <c r="P9495" t="s">
        <v>28</v>
      </c>
      <c r="Q9495">
        <f>D9495-H9495</f>
        <v>3976.875</v>
      </c>
      <c r="R9495" t="str">
        <f t="shared" si="891"/>
        <v>Good</v>
      </c>
      <c r="S9495" t="str">
        <f t="shared" si="892"/>
        <v>Good</v>
      </c>
      <c r="T9495" t="str">
        <f t="shared" si="893"/>
        <v>High Impact</v>
      </c>
    </row>
    <row r="9496" spans="1:20">
      <c r="A9496" t="s">
        <v>9532</v>
      </c>
      <c r="B9496" t="s">
        <v>24</v>
      </c>
      <c r="C9496" t="s">
        <v>38</v>
      </c>
      <c r="D9496">
        <v>292.56</v>
      </c>
      <c r="E9496" t="str">
        <f t="shared" si="888"/>
        <v>Low</v>
      </c>
      <c r="F9496" t="str">
        <f t="shared" si="889"/>
        <v>Low</v>
      </c>
      <c r="G9496">
        <v>0.18</v>
      </c>
      <c r="H9496">
        <f>D9496*G9496</f>
        <v>52.660800000000002</v>
      </c>
      <c r="I9496">
        <v>2</v>
      </c>
      <c r="J9496" s="1">
        <v>45519</v>
      </c>
      <c r="K9496" s="1">
        <v>45522</v>
      </c>
      <c r="L9496" t="s">
        <v>36</v>
      </c>
      <c r="M9496" t="str">
        <f t="shared" si="890"/>
        <v>Normal customer</v>
      </c>
      <c r="N9496" t="s">
        <v>27</v>
      </c>
      <c r="O9496">
        <v>38.21</v>
      </c>
      <c r="P9496" t="s">
        <v>33</v>
      </c>
      <c r="Q9496">
        <f>D9496-H9496</f>
        <v>239.89920000000001</v>
      </c>
      <c r="R9496" t="str">
        <f t="shared" si="891"/>
        <v>Bad</v>
      </c>
      <c r="S9496" t="str">
        <f t="shared" si="892"/>
        <v>Bad</v>
      </c>
      <c r="T9496" t="str">
        <f t="shared" si="893"/>
        <v>Normal</v>
      </c>
    </row>
    <row r="9497" spans="1:20">
      <c r="A9497" t="s">
        <v>9533</v>
      </c>
      <c r="B9497" t="s">
        <v>30</v>
      </c>
      <c r="C9497" t="s">
        <v>38</v>
      </c>
      <c r="D9497">
        <v>3282.1</v>
      </c>
      <c r="E9497" t="str">
        <f t="shared" si="888"/>
        <v>High</v>
      </c>
      <c r="F9497" t="str">
        <f t="shared" si="889"/>
        <v>High</v>
      </c>
      <c r="G9497">
        <v>0.13</v>
      </c>
      <c r="H9497">
        <f>D9497*G9497</f>
        <v>426.673</v>
      </c>
      <c r="I9497">
        <v>4</v>
      </c>
      <c r="J9497" s="1">
        <v>45292</v>
      </c>
      <c r="K9497" s="1">
        <v>45296</v>
      </c>
      <c r="L9497" t="s">
        <v>20</v>
      </c>
      <c r="M9497" t="str">
        <f t="shared" si="890"/>
        <v>Premium customer</v>
      </c>
      <c r="N9497" t="s">
        <v>21</v>
      </c>
      <c r="O9497">
        <v>487.53</v>
      </c>
      <c r="P9497" t="s">
        <v>28</v>
      </c>
      <c r="Q9497">
        <f>D9497-H9497</f>
        <v>2855.4269999999997</v>
      </c>
      <c r="R9497" t="str">
        <f t="shared" si="891"/>
        <v>Good</v>
      </c>
      <c r="S9497" t="str">
        <f t="shared" si="892"/>
        <v>Good</v>
      </c>
      <c r="T9497" t="str">
        <f t="shared" si="893"/>
        <v>High Impact</v>
      </c>
    </row>
    <row r="9498" spans="1:20">
      <c r="A9498" t="s">
        <v>9534</v>
      </c>
      <c r="B9498" t="s">
        <v>30</v>
      </c>
      <c r="C9498" t="s">
        <v>19</v>
      </c>
      <c r="D9498">
        <v>2439.58</v>
      </c>
      <c r="E9498" t="str">
        <f t="shared" si="888"/>
        <v>High</v>
      </c>
      <c r="F9498" t="str">
        <f t="shared" si="889"/>
        <v>High</v>
      </c>
      <c r="G9498">
        <v>0.19</v>
      </c>
      <c r="H9498">
        <f>D9498*G9498</f>
        <v>463.52019999999999</v>
      </c>
      <c r="I9498">
        <v>4</v>
      </c>
      <c r="J9498" s="1">
        <v>45173</v>
      </c>
      <c r="K9498" s="1">
        <v>45177</v>
      </c>
      <c r="L9498" t="s">
        <v>26</v>
      </c>
      <c r="M9498" t="str">
        <f t="shared" si="890"/>
        <v>Potential customer</v>
      </c>
      <c r="N9498" t="s">
        <v>27</v>
      </c>
      <c r="O9498">
        <v>296.49</v>
      </c>
      <c r="P9498" t="s">
        <v>22</v>
      </c>
      <c r="Q9498">
        <f>D9498-H9498</f>
        <v>1976.0598</v>
      </c>
      <c r="R9498" t="str">
        <f t="shared" si="891"/>
        <v>Bad</v>
      </c>
      <c r="S9498" t="str">
        <f t="shared" si="892"/>
        <v>Bad</v>
      </c>
      <c r="T9498" t="str">
        <f t="shared" si="893"/>
        <v>High Impact</v>
      </c>
    </row>
    <row r="9499" spans="1:20">
      <c r="A9499" t="s">
        <v>9535</v>
      </c>
      <c r="B9499" t="s">
        <v>24</v>
      </c>
      <c r="C9499" t="s">
        <v>38</v>
      </c>
      <c r="D9499">
        <v>856.13</v>
      </c>
      <c r="E9499" t="str">
        <f t="shared" si="888"/>
        <v>Low</v>
      </c>
      <c r="F9499" t="str">
        <f t="shared" si="889"/>
        <v>Midium</v>
      </c>
      <c r="G9499">
        <v>0.22</v>
      </c>
      <c r="H9499">
        <f>D9499*G9499</f>
        <v>188.3486</v>
      </c>
      <c r="I9499">
        <v>5</v>
      </c>
      <c r="J9499" s="1">
        <v>45037</v>
      </c>
      <c r="K9499" s="1">
        <v>45041</v>
      </c>
      <c r="L9499" t="s">
        <v>36</v>
      </c>
      <c r="M9499" t="str">
        <f t="shared" si="890"/>
        <v>Normal customer</v>
      </c>
      <c r="N9499" t="s">
        <v>21</v>
      </c>
      <c r="O9499">
        <v>61</v>
      </c>
      <c r="P9499" t="s">
        <v>39</v>
      </c>
      <c r="Q9499">
        <f>D9499-H9499</f>
        <v>667.78139999999996</v>
      </c>
      <c r="R9499" t="str">
        <f t="shared" si="891"/>
        <v>Bad</v>
      </c>
      <c r="S9499" t="str">
        <f t="shared" si="892"/>
        <v>Bad</v>
      </c>
      <c r="T9499" t="str">
        <f t="shared" si="893"/>
        <v>Normal</v>
      </c>
    </row>
    <row r="9500" spans="1:20">
      <c r="A9500" t="s">
        <v>9536</v>
      </c>
      <c r="B9500" t="s">
        <v>46</v>
      </c>
      <c r="C9500" t="s">
        <v>25</v>
      </c>
      <c r="D9500">
        <v>3741.93</v>
      </c>
      <c r="E9500" t="str">
        <f t="shared" si="888"/>
        <v>High</v>
      </c>
      <c r="F9500" t="str">
        <f t="shared" si="889"/>
        <v>High</v>
      </c>
      <c r="G9500">
        <v>0.25</v>
      </c>
      <c r="H9500">
        <f>D9500*G9500</f>
        <v>935.48249999999996</v>
      </c>
      <c r="I9500">
        <v>3</v>
      </c>
      <c r="J9500" s="1">
        <v>45370</v>
      </c>
      <c r="K9500" s="1">
        <v>45372</v>
      </c>
      <c r="L9500" t="s">
        <v>36</v>
      </c>
      <c r="M9500" t="str">
        <f t="shared" si="890"/>
        <v>Normal customer</v>
      </c>
      <c r="N9500" t="s">
        <v>27</v>
      </c>
      <c r="O9500">
        <v>375.41</v>
      </c>
      <c r="P9500" t="s">
        <v>53</v>
      </c>
      <c r="Q9500">
        <f>D9500-H9500</f>
        <v>2806.4474999999998</v>
      </c>
      <c r="R9500" t="str">
        <f t="shared" si="891"/>
        <v>Good</v>
      </c>
      <c r="S9500" t="str">
        <f t="shared" si="892"/>
        <v>Good</v>
      </c>
      <c r="T9500" t="str">
        <f t="shared" si="893"/>
        <v>High Impact</v>
      </c>
    </row>
    <row r="9501" spans="1:20">
      <c r="A9501" t="s">
        <v>9537</v>
      </c>
      <c r="B9501" t="s">
        <v>46</v>
      </c>
      <c r="C9501" t="s">
        <v>41</v>
      </c>
      <c r="D9501">
        <v>2115.4</v>
      </c>
      <c r="E9501" t="str">
        <f t="shared" si="888"/>
        <v>High</v>
      </c>
      <c r="F9501" t="str">
        <f t="shared" si="889"/>
        <v>High</v>
      </c>
      <c r="G9501">
        <v>0.02</v>
      </c>
      <c r="H9501">
        <f>D9501*G9501</f>
        <v>42.308</v>
      </c>
      <c r="I9501">
        <v>1</v>
      </c>
      <c r="J9501" s="1">
        <v>45041</v>
      </c>
      <c r="K9501" s="1">
        <v>45044</v>
      </c>
      <c r="L9501" t="s">
        <v>26</v>
      </c>
      <c r="M9501" t="str">
        <f t="shared" si="890"/>
        <v>Potential customer</v>
      </c>
      <c r="N9501" t="s">
        <v>32</v>
      </c>
      <c r="O9501">
        <v>130.05000000000001</v>
      </c>
      <c r="P9501" t="s">
        <v>22</v>
      </c>
      <c r="Q9501">
        <f>D9501-H9501</f>
        <v>2073.0920000000001</v>
      </c>
      <c r="R9501" t="str">
        <f t="shared" si="891"/>
        <v>Bad</v>
      </c>
      <c r="S9501" t="str">
        <f t="shared" si="892"/>
        <v>Bad</v>
      </c>
      <c r="T9501" t="str">
        <f t="shared" si="893"/>
        <v>High Impact</v>
      </c>
    </row>
    <row r="9502" spans="1:20">
      <c r="A9502" t="s">
        <v>9538</v>
      </c>
      <c r="B9502" t="s">
        <v>30</v>
      </c>
      <c r="C9502" t="s">
        <v>19</v>
      </c>
      <c r="D9502">
        <v>2704.75</v>
      </c>
      <c r="E9502" t="str">
        <f t="shared" si="888"/>
        <v>High</v>
      </c>
      <c r="F9502" t="str">
        <f t="shared" si="889"/>
        <v>High</v>
      </c>
      <c r="G9502">
        <v>0.03</v>
      </c>
      <c r="H9502">
        <f>D9502*G9502</f>
        <v>81.142499999999998</v>
      </c>
      <c r="I9502">
        <v>4</v>
      </c>
      <c r="J9502" s="1">
        <v>44965</v>
      </c>
      <c r="K9502" s="1">
        <v>44966</v>
      </c>
      <c r="L9502" t="s">
        <v>36</v>
      </c>
      <c r="M9502" t="str">
        <f t="shared" si="890"/>
        <v>Normal customer</v>
      </c>
      <c r="N9502" t="s">
        <v>21</v>
      </c>
      <c r="O9502">
        <v>251.04</v>
      </c>
      <c r="P9502" t="s">
        <v>28</v>
      </c>
      <c r="Q9502">
        <f>D9502-H9502</f>
        <v>2623.6075000000001</v>
      </c>
      <c r="R9502" t="str">
        <f t="shared" si="891"/>
        <v>Bad</v>
      </c>
      <c r="S9502" t="str">
        <f t="shared" si="892"/>
        <v>Bad</v>
      </c>
      <c r="T9502" t="str">
        <f t="shared" si="893"/>
        <v>High Impact</v>
      </c>
    </row>
    <row r="9503" spans="1:20">
      <c r="A9503" t="s">
        <v>9539</v>
      </c>
      <c r="B9503" t="s">
        <v>30</v>
      </c>
      <c r="C9503" t="s">
        <v>38</v>
      </c>
      <c r="D9503">
        <v>4839.6000000000004</v>
      </c>
      <c r="E9503" t="str">
        <f t="shared" si="888"/>
        <v>High</v>
      </c>
      <c r="F9503" t="str">
        <f t="shared" si="889"/>
        <v>High</v>
      </c>
      <c r="G9503">
        <v>0.33</v>
      </c>
      <c r="H9503">
        <f>D9503*G9503</f>
        <v>1597.0680000000002</v>
      </c>
      <c r="I9503">
        <v>1</v>
      </c>
      <c r="J9503" s="1">
        <v>45166</v>
      </c>
      <c r="K9503" s="1">
        <v>45173</v>
      </c>
      <c r="L9503" t="s">
        <v>26</v>
      </c>
      <c r="M9503" t="str">
        <f t="shared" si="890"/>
        <v>Potential customer</v>
      </c>
      <c r="N9503" t="s">
        <v>21</v>
      </c>
      <c r="O9503">
        <v>585.58000000000004</v>
      </c>
      <c r="P9503" t="s">
        <v>39</v>
      </c>
      <c r="Q9503">
        <f>D9503-H9503</f>
        <v>3242.5320000000002</v>
      </c>
      <c r="R9503" t="str">
        <f t="shared" si="891"/>
        <v>Good</v>
      </c>
      <c r="S9503" t="str">
        <f t="shared" si="892"/>
        <v>Good</v>
      </c>
      <c r="T9503" t="str">
        <f t="shared" si="893"/>
        <v>High Impact</v>
      </c>
    </row>
    <row r="9504" spans="1:20">
      <c r="A9504" t="s">
        <v>9540</v>
      </c>
      <c r="B9504" t="s">
        <v>30</v>
      </c>
      <c r="C9504" t="s">
        <v>41</v>
      </c>
      <c r="D9504">
        <v>2482.5300000000002</v>
      </c>
      <c r="E9504" t="str">
        <f t="shared" si="888"/>
        <v>High</v>
      </c>
      <c r="F9504" t="str">
        <f t="shared" si="889"/>
        <v>High</v>
      </c>
      <c r="G9504">
        <v>0.22</v>
      </c>
      <c r="H9504">
        <f>D9504*G9504</f>
        <v>546.15660000000003</v>
      </c>
      <c r="I9504">
        <v>8</v>
      </c>
      <c r="J9504" s="1">
        <v>45374</v>
      </c>
      <c r="K9504" s="1">
        <v>45381</v>
      </c>
      <c r="L9504" t="s">
        <v>26</v>
      </c>
      <c r="M9504" t="str">
        <f t="shared" si="890"/>
        <v>Potential customer</v>
      </c>
      <c r="N9504" t="s">
        <v>21</v>
      </c>
      <c r="O9504">
        <v>339.69</v>
      </c>
      <c r="P9504" t="s">
        <v>33</v>
      </c>
      <c r="Q9504">
        <f>D9504-H9504</f>
        <v>1936.3734000000002</v>
      </c>
      <c r="R9504" t="str">
        <f t="shared" si="891"/>
        <v>Good</v>
      </c>
      <c r="S9504" t="str">
        <f t="shared" si="892"/>
        <v>Good</v>
      </c>
      <c r="T9504" t="str">
        <f t="shared" si="893"/>
        <v>High Impact</v>
      </c>
    </row>
    <row r="9505" spans="1:20">
      <c r="A9505" t="s">
        <v>9541</v>
      </c>
      <c r="B9505" t="s">
        <v>18</v>
      </c>
      <c r="C9505" t="s">
        <v>19</v>
      </c>
      <c r="D9505">
        <v>4134.53</v>
      </c>
      <c r="E9505" t="str">
        <f t="shared" si="888"/>
        <v>High</v>
      </c>
      <c r="F9505" t="str">
        <f t="shared" si="889"/>
        <v>High</v>
      </c>
      <c r="G9505">
        <v>0.04</v>
      </c>
      <c r="H9505">
        <f>D9505*G9505</f>
        <v>165.38120000000001</v>
      </c>
      <c r="I9505">
        <v>5</v>
      </c>
      <c r="J9505" s="1">
        <v>45138</v>
      </c>
      <c r="K9505" s="1">
        <v>45144</v>
      </c>
      <c r="L9505" t="s">
        <v>20</v>
      </c>
      <c r="M9505" t="str">
        <f t="shared" si="890"/>
        <v>Premium customer</v>
      </c>
      <c r="N9505" t="s">
        <v>21</v>
      </c>
      <c r="O9505">
        <v>1178.3499999999999</v>
      </c>
      <c r="P9505" t="s">
        <v>33</v>
      </c>
      <c r="Q9505">
        <f>D9505-H9505</f>
        <v>3969.1487999999999</v>
      </c>
      <c r="R9505" t="str">
        <f t="shared" si="891"/>
        <v>Good</v>
      </c>
      <c r="S9505" t="str">
        <f t="shared" si="892"/>
        <v>Good</v>
      </c>
      <c r="T9505" t="str">
        <f t="shared" si="893"/>
        <v>High Impact</v>
      </c>
    </row>
    <row r="9506" spans="1:20">
      <c r="A9506" t="s">
        <v>9542</v>
      </c>
      <c r="B9506" t="s">
        <v>18</v>
      </c>
      <c r="C9506" t="s">
        <v>25</v>
      </c>
      <c r="D9506">
        <v>3870.93</v>
      </c>
      <c r="E9506" t="str">
        <f t="shared" si="888"/>
        <v>High</v>
      </c>
      <c r="F9506" t="str">
        <f t="shared" si="889"/>
        <v>High</v>
      </c>
      <c r="G9506">
        <v>0.19</v>
      </c>
      <c r="H9506">
        <f>D9506*G9506</f>
        <v>735.47669999999994</v>
      </c>
      <c r="I9506">
        <v>2</v>
      </c>
      <c r="J9506" s="1">
        <v>45191</v>
      </c>
      <c r="K9506" s="1">
        <v>45195</v>
      </c>
      <c r="L9506" t="s">
        <v>36</v>
      </c>
      <c r="M9506" t="str">
        <f t="shared" si="890"/>
        <v>Normal customer</v>
      </c>
      <c r="N9506" t="s">
        <v>32</v>
      </c>
      <c r="O9506">
        <v>972.63</v>
      </c>
      <c r="P9506" t="s">
        <v>33</v>
      </c>
      <c r="Q9506">
        <f>D9506-H9506</f>
        <v>3135.4533000000001</v>
      </c>
      <c r="R9506" t="str">
        <f t="shared" si="891"/>
        <v>Good</v>
      </c>
      <c r="S9506" t="str">
        <f t="shared" si="892"/>
        <v>Good</v>
      </c>
      <c r="T9506" t="str">
        <f t="shared" si="893"/>
        <v>High Impact</v>
      </c>
    </row>
    <row r="9507" spans="1:20">
      <c r="A9507" t="s">
        <v>9543</v>
      </c>
      <c r="B9507" t="s">
        <v>30</v>
      </c>
      <c r="C9507" t="s">
        <v>41</v>
      </c>
      <c r="D9507">
        <v>3347.5</v>
      </c>
      <c r="E9507" t="str">
        <f t="shared" si="888"/>
        <v>High</v>
      </c>
      <c r="F9507" t="str">
        <f t="shared" si="889"/>
        <v>High</v>
      </c>
      <c r="G9507">
        <v>0.24</v>
      </c>
      <c r="H9507">
        <f>D9507*G9507</f>
        <v>803.4</v>
      </c>
      <c r="I9507">
        <v>5</v>
      </c>
      <c r="J9507" s="1">
        <v>45619</v>
      </c>
      <c r="K9507" s="1">
        <v>45622</v>
      </c>
      <c r="L9507" t="s">
        <v>26</v>
      </c>
      <c r="M9507" t="str">
        <f t="shared" si="890"/>
        <v>Potential customer</v>
      </c>
      <c r="N9507" t="s">
        <v>21</v>
      </c>
      <c r="O9507">
        <v>595.04</v>
      </c>
      <c r="P9507" t="s">
        <v>33</v>
      </c>
      <c r="Q9507">
        <f>D9507-H9507</f>
        <v>2544.1</v>
      </c>
      <c r="R9507" t="str">
        <f t="shared" si="891"/>
        <v>Good</v>
      </c>
      <c r="S9507" t="str">
        <f t="shared" si="892"/>
        <v>Good</v>
      </c>
      <c r="T9507" t="str">
        <f t="shared" si="893"/>
        <v>High Impact</v>
      </c>
    </row>
    <row r="9508" spans="1:20">
      <c r="A9508" t="s">
        <v>9544</v>
      </c>
      <c r="B9508" t="s">
        <v>46</v>
      </c>
      <c r="C9508" t="s">
        <v>38</v>
      </c>
      <c r="D9508">
        <v>4494.38</v>
      </c>
      <c r="E9508" t="str">
        <f t="shared" si="888"/>
        <v>High</v>
      </c>
      <c r="F9508" t="str">
        <f t="shared" si="889"/>
        <v>High</v>
      </c>
      <c r="G9508">
        <v>0.32</v>
      </c>
      <c r="H9508">
        <f>D9508*G9508</f>
        <v>1438.2016000000001</v>
      </c>
      <c r="I9508">
        <v>5</v>
      </c>
      <c r="J9508" s="1">
        <v>45105</v>
      </c>
      <c r="K9508" s="1">
        <v>45111</v>
      </c>
      <c r="L9508" t="s">
        <v>26</v>
      </c>
      <c r="M9508" t="str">
        <f t="shared" si="890"/>
        <v>Potential customer</v>
      </c>
      <c r="N9508" t="s">
        <v>21</v>
      </c>
      <c r="O9508">
        <v>964.75</v>
      </c>
      <c r="P9508" t="s">
        <v>39</v>
      </c>
      <c r="Q9508">
        <f>D9508-H9508</f>
        <v>3056.1783999999998</v>
      </c>
      <c r="R9508" t="str">
        <f t="shared" si="891"/>
        <v>Good</v>
      </c>
      <c r="S9508" t="str">
        <f t="shared" si="892"/>
        <v>Good</v>
      </c>
      <c r="T9508" t="str">
        <f t="shared" si="893"/>
        <v>High Impact</v>
      </c>
    </row>
    <row r="9509" spans="1:20">
      <c r="A9509" t="s">
        <v>9545</v>
      </c>
      <c r="B9509" t="s">
        <v>30</v>
      </c>
      <c r="C9509" t="s">
        <v>38</v>
      </c>
      <c r="D9509">
        <v>1332.85</v>
      </c>
      <c r="E9509" t="str">
        <f t="shared" si="888"/>
        <v>High</v>
      </c>
      <c r="F9509" t="str">
        <f t="shared" si="889"/>
        <v>High</v>
      </c>
      <c r="G9509">
        <v>0.06</v>
      </c>
      <c r="H9509">
        <f>D9509*G9509</f>
        <v>79.970999999999989</v>
      </c>
      <c r="I9509">
        <v>1</v>
      </c>
      <c r="J9509" s="1">
        <v>45265</v>
      </c>
      <c r="K9509" s="1">
        <v>45268</v>
      </c>
      <c r="L9509" t="s">
        <v>20</v>
      </c>
      <c r="M9509" t="str">
        <f t="shared" si="890"/>
        <v>Premium customer</v>
      </c>
      <c r="N9509" t="s">
        <v>27</v>
      </c>
      <c r="O9509">
        <v>124.12</v>
      </c>
      <c r="P9509" t="s">
        <v>44</v>
      </c>
      <c r="Q9509">
        <f>D9509-H9509</f>
        <v>1252.8789999999999</v>
      </c>
      <c r="R9509" t="str">
        <f t="shared" si="891"/>
        <v>Bad</v>
      </c>
      <c r="S9509" t="str">
        <f t="shared" si="892"/>
        <v>Bad</v>
      </c>
      <c r="T9509" t="str">
        <f t="shared" si="893"/>
        <v>High Impact</v>
      </c>
    </row>
    <row r="9510" spans="1:20">
      <c r="A9510" t="s">
        <v>9546</v>
      </c>
      <c r="B9510" t="s">
        <v>18</v>
      </c>
      <c r="C9510" t="s">
        <v>25</v>
      </c>
      <c r="D9510">
        <v>4121.78</v>
      </c>
      <c r="E9510" t="str">
        <f t="shared" si="888"/>
        <v>High</v>
      </c>
      <c r="F9510" t="str">
        <f t="shared" si="889"/>
        <v>High</v>
      </c>
      <c r="G9510">
        <v>0.5</v>
      </c>
      <c r="H9510">
        <f>D9510*G9510</f>
        <v>2060.89</v>
      </c>
      <c r="I9510">
        <v>5</v>
      </c>
      <c r="J9510" s="1">
        <v>45490</v>
      </c>
      <c r="K9510" s="1">
        <v>45493</v>
      </c>
      <c r="L9510" t="s">
        <v>20</v>
      </c>
      <c r="M9510" t="str">
        <f t="shared" si="890"/>
        <v>Premium customer</v>
      </c>
      <c r="N9510" t="s">
        <v>27</v>
      </c>
      <c r="O9510">
        <v>763.67</v>
      </c>
      <c r="P9510" t="s">
        <v>28</v>
      </c>
      <c r="Q9510">
        <f>D9510-H9510</f>
        <v>2060.89</v>
      </c>
      <c r="R9510" t="str">
        <f t="shared" si="891"/>
        <v>Good</v>
      </c>
      <c r="S9510" t="str">
        <f t="shared" si="892"/>
        <v>Good</v>
      </c>
      <c r="T9510" t="str">
        <f t="shared" si="893"/>
        <v>High Impact</v>
      </c>
    </row>
    <row r="9511" spans="1:20">
      <c r="A9511" t="s">
        <v>9547</v>
      </c>
      <c r="B9511" t="s">
        <v>46</v>
      </c>
      <c r="C9511" t="s">
        <v>19</v>
      </c>
      <c r="D9511">
        <v>1951.16</v>
      </c>
      <c r="E9511" t="str">
        <f t="shared" si="888"/>
        <v>High</v>
      </c>
      <c r="F9511" t="str">
        <f t="shared" si="889"/>
        <v>High</v>
      </c>
      <c r="G9511">
        <v>0.24</v>
      </c>
      <c r="H9511">
        <f>D9511*G9511</f>
        <v>468.27839999999998</v>
      </c>
      <c r="I9511">
        <v>8</v>
      </c>
      <c r="J9511" s="1">
        <v>45578</v>
      </c>
      <c r="K9511" s="1">
        <v>45583</v>
      </c>
      <c r="L9511" t="s">
        <v>20</v>
      </c>
      <c r="M9511" t="str">
        <f t="shared" si="890"/>
        <v>Premium customer</v>
      </c>
      <c r="N9511" t="s">
        <v>21</v>
      </c>
      <c r="O9511">
        <v>489.24</v>
      </c>
      <c r="P9511" t="s">
        <v>28</v>
      </c>
      <c r="Q9511">
        <f>D9511-H9511</f>
        <v>1482.8816000000002</v>
      </c>
      <c r="R9511" t="str">
        <f t="shared" si="891"/>
        <v>Good</v>
      </c>
      <c r="S9511" t="str">
        <f t="shared" si="892"/>
        <v>Good</v>
      </c>
      <c r="T9511" t="str">
        <f t="shared" si="893"/>
        <v>High Impact</v>
      </c>
    </row>
    <row r="9512" spans="1:20">
      <c r="A9512" t="s">
        <v>9548</v>
      </c>
      <c r="B9512" t="s">
        <v>18</v>
      </c>
      <c r="C9512" t="s">
        <v>41</v>
      </c>
      <c r="D9512">
        <v>4081.21</v>
      </c>
      <c r="E9512" t="str">
        <f t="shared" si="888"/>
        <v>High</v>
      </c>
      <c r="F9512" t="str">
        <f t="shared" si="889"/>
        <v>High</v>
      </c>
      <c r="G9512">
        <v>0.34</v>
      </c>
      <c r="H9512">
        <f>D9512*G9512</f>
        <v>1387.6114</v>
      </c>
      <c r="I9512">
        <v>2</v>
      </c>
      <c r="J9512" s="1">
        <v>45282</v>
      </c>
      <c r="K9512" s="1">
        <v>45289</v>
      </c>
      <c r="L9512" t="s">
        <v>26</v>
      </c>
      <c r="M9512" t="str">
        <f t="shared" si="890"/>
        <v>Potential customer</v>
      </c>
      <c r="N9512" t="s">
        <v>32</v>
      </c>
      <c r="O9512">
        <v>364.52</v>
      </c>
      <c r="P9512" t="s">
        <v>22</v>
      </c>
      <c r="Q9512">
        <f>D9512-H9512</f>
        <v>2693.5986000000003</v>
      </c>
      <c r="R9512" t="str">
        <f t="shared" si="891"/>
        <v>Good</v>
      </c>
      <c r="S9512" t="str">
        <f t="shared" si="892"/>
        <v>Good</v>
      </c>
      <c r="T9512" t="str">
        <f t="shared" si="893"/>
        <v>High Impact</v>
      </c>
    </row>
    <row r="9513" spans="1:20">
      <c r="A9513" t="s">
        <v>9549</v>
      </c>
      <c r="B9513" t="s">
        <v>46</v>
      </c>
      <c r="C9513" t="s">
        <v>25</v>
      </c>
      <c r="D9513">
        <v>2519.56</v>
      </c>
      <c r="E9513" t="str">
        <f t="shared" si="888"/>
        <v>High</v>
      </c>
      <c r="F9513" t="str">
        <f t="shared" si="889"/>
        <v>High</v>
      </c>
      <c r="G9513">
        <v>0.45</v>
      </c>
      <c r="H9513">
        <f>D9513*G9513</f>
        <v>1133.8019999999999</v>
      </c>
      <c r="I9513">
        <v>8</v>
      </c>
      <c r="J9513" s="1">
        <v>45203</v>
      </c>
      <c r="K9513" s="1">
        <v>45209</v>
      </c>
      <c r="L9513" t="s">
        <v>26</v>
      </c>
      <c r="M9513" t="str">
        <f t="shared" si="890"/>
        <v>Potential customer</v>
      </c>
      <c r="N9513" t="s">
        <v>32</v>
      </c>
      <c r="O9513">
        <v>617.54</v>
      </c>
      <c r="P9513" t="s">
        <v>33</v>
      </c>
      <c r="Q9513">
        <f>D9513-H9513</f>
        <v>1385.758</v>
      </c>
      <c r="R9513" t="str">
        <f t="shared" si="891"/>
        <v>Good</v>
      </c>
      <c r="S9513" t="str">
        <f t="shared" si="892"/>
        <v>Good</v>
      </c>
      <c r="T9513" t="str">
        <f t="shared" si="893"/>
        <v>High Impact</v>
      </c>
    </row>
    <row r="9514" spans="1:20">
      <c r="A9514" t="s">
        <v>9550</v>
      </c>
      <c r="B9514" t="s">
        <v>18</v>
      </c>
      <c r="C9514" t="s">
        <v>19</v>
      </c>
      <c r="D9514">
        <v>4302.78</v>
      </c>
      <c r="E9514" t="str">
        <f t="shared" si="888"/>
        <v>High</v>
      </c>
      <c r="F9514" t="str">
        <f t="shared" si="889"/>
        <v>High</v>
      </c>
      <c r="G9514">
        <v>0.02</v>
      </c>
      <c r="H9514">
        <f>D9514*G9514</f>
        <v>86.055599999999998</v>
      </c>
      <c r="I9514">
        <v>8</v>
      </c>
      <c r="J9514" s="1">
        <v>45606</v>
      </c>
      <c r="K9514" s="1">
        <v>45607</v>
      </c>
      <c r="L9514" t="s">
        <v>20</v>
      </c>
      <c r="M9514" t="str">
        <f t="shared" si="890"/>
        <v>Premium customer</v>
      </c>
      <c r="N9514" t="s">
        <v>21</v>
      </c>
      <c r="O9514">
        <v>695.02</v>
      </c>
      <c r="P9514" t="s">
        <v>33</v>
      </c>
      <c r="Q9514">
        <f>D9514-H9514</f>
        <v>4216.7244000000001</v>
      </c>
      <c r="R9514" t="str">
        <f t="shared" si="891"/>
        <v>Good</v>
      </c>
      <c r="S9514" t="str">
        <f t="shared" si="892"/>
        <v>Good</v>
      </c>
      <c r="T9514" t="str">
        <f t="shared" si="893"/>
        <v>High Impact</v>
      </c>
    </row>
    <row r="9515" spans="1:20">
      <c r="A9515" t="s">
        <v>9551</v>
      </c>
      <c r="B9515" t="s">
        <v>46</v>
      </c>
      <c r="C9515" t="s">
        <v>31</v>
      </c>
      <c r="D9515">
        <v>4484.7299999999996</v>
      </c>
      <c r="E9515" t="str">
        <f t="shared" si="888"/>
        <v>High</v>
      </c>
      <c r="F9515" t="str">
        <f t="shared" si="889"/>
        <v>High</v>
      </c>
      <c r="G9515">
        <v>0.3</v>
      </c>
      <c r="H9515">
        <f>D9515*G9515</f>
        <v>1345.4189999999999</v>
      </c>
      <c r="I9515">
        <v>1</v>
      </c>
      <c r="J9515" s="1">
        <v>45161</v>
      </c>
      <c r="K9515" s="1">
        <v>45165</v>
      </c>
      <c r="L9515" t="s">
        <v>20</v>
      </c>
      <c r="M9515" t="str">
        <f t="shared" si="890"/>
        <v>Premium customer</v>
      </c>
      <c r="N9515" t="s">
        <v>27</v>
      </c>
      <c r="O9515">
        <v>449.25</v>
      </c>
      <c r="P9515" t="s">
        <v>44</v>
      </c>
      <c r="Q9515">
        <f>D9515-H9515</f>
        <v>3139.3109999999997</v>
      </c>
      <c r="R9515" t="str">
        <f t="shared" si="891"/>
        <v>Good</v>
      </c>
      <c r="S9515" t="str">
        <f t="shared" si="892"/>
        <v>Good</v>
      </c>
      <c r="T9515" t="str">
        <f t="shared" si="893"/>
        <v>High Impact</v>
      </c>
    </row>
    <row r="9516" spans="1:20">
      <c r="A9516" t="s">
        <v>9552</v>
      </c>
      <c r="B9516" t="s">
        <v>46</v>
      </c>
      <c r="C9516" t="s">
        <v>31</v>
      </c>
      <c r="D9516">
        <v>3028.45</v>
      </c>
      <c r="E9516" t="str">
        <f t="shared" si="888"/>
        <v>High</v>
      </c>
      <c r="F9516" t="str">
        <f t="shared" si="889"/>
        <v>High</v>
      </c>
      <c r="G9516">
        <v>0.27</v>
      </c>
      <c r="H9516">
        <f>D9516*G9516</f>
        <v>817.68150000000003</v>
      </c>
      <c r="I9516">
        <v>4</v>
      </c>
      <c r="J9516" s="1">
        <v>45449</v>
      </c>
      <c r="K9516" s="1">
        <v>45450</v>
      </c>
      <c r="L9516" t="s">
        <v>20</v>
      </c>
      <c r="M9516" t="str">
        <f t="shared" si="890"/>
        <v>Premium customer</v>
      </c>
      <c r="N9516" t="s">
        <v>27</v>
      </c>
      <c r="O9516">
        <v>189.98</v>
      </c>
      <c r="P9516" t="s">
        <v>28</v>
      </c>
      <c r="Q9516">
        <f>D9516-H9516</f>
        <v>2210.7684999999997</v>
      </c>
      <c r="R9516" t="str">
        <f t="shared" si="891"/>
        <v>Bad</v>
      </c>
      <c r="S9516" t="str">
        <f t="shared" si="892"/>
        <v>Bad</v>
      </c>
      <c r="T9516" t="str">
        <f t="shared" si="893"/>
        <v>High Impact</v>
      </c>
    </row>
    <row r="9517" spans="1:20">
      <c r="A9517" t="s">
        <v>9553</v>
      </c>
      <c r="B9517" t="s">
        <v>46</v>
      </c>
      <c r="C9517" t="s">
        <v>19</v>
      </c>
      <c r="D9517">
        <v>2587.37</v>
      </c>
      <c r="E9517" t="str">
        <f t="shared" si="888"/>
        <v>High</v>
      </c>
      <c r="F9517" t="str">
        <f t="shared" si="889"/>
        <v>High</v>
      </c>
      <c r="G9517">
        <v>0.03</v>
      </c>
      <c r="H9517">
        <f>D9517*G9517</f>
        <v>77.621099999999998</v>
      </c>
      <c r="I9517">
        <v>5</v>
      </c>
      <c r="J9517" s="1">
        <v>45499</v>
      </c>
      <c r="K9517" s="1">
        <v>45500</v>
      </c>
      <c r="L9517" t="s">
        <v>20</v>
      </c>
      <c r="M9517" t="str">
        <f t="shared" si="890"/>
        <v>Premium customer</v>
      </c>
      <c r="N9517" t="s">
        <v>27</v>
      </c>
      <c r="O9517">
        <v>747.69</v>
      </c>
      <c r="P9517" t="s">
        <v>39</v>
      </c>
      <c r="Q9517">
        <f>D9517-H9517</f>
        <v>2509.7489</v>
      </c>
      <c r="R9517" t="str">
        <f t="shared" si="891"/>
        <v>Good</v>
      </c>
      <c r="S9517" t="str">
        <f t="shared" si="892"/>
        <v>Good</v>
      </c>
      <c r="T9517" t="str">
        <f t="shared" si="893"/>
        <v>High Impact</v>
      </c>
    </row>
    <row r="9518" spans="1:20">
      <c r="A9518" t="s">
        <v>9554</v>
      </c>
      <c r="B9518" t="s">
        <v>46</v>
      </c>
      <c r="C9518" t="s">
        <v>38</v>
      </c>
      <c r="D9518">
        <v>3938.07</v>
      </c>
      <c r="E9518" t="str">
        <f t="shared" si="888"/>
        <v>High</v>
      </c>
      <c r="F9518" t="str">
        <f t="shared" si="889"/>
        <v>High</v>
      </c>
      <c r="G9518">
        <v>0.35</v>
      </c>
      <c r="H9518">
        <f>D9518*G9518</f>
        <v>1378.3244999999999</v>
      </c>
      <c r="I9518">
        <v>8</v>
      </c>
      <c r="J9518" s="1">
        <v>45210</v>
      </c>
      <c r="K9518" s="1">
        <v>45215</v>
      </c>
      <c r="L9518" t="s">
        <v>26</v>
      </c>
      <c r="M9518" t="str">
        <f t="shared" si="890"/>
        <v>Potential customer</v>
      </c>
      <c r="N9518" t="s">
        <v>32</v>
      </c>
      <c r="O9518">
        <v>368.35</v>
      </c>
      <c r="P9518" t="s">
        <v>44</v>
      </c>
      <c r="Q9518">
        <f>D9518-H9518</f>
        <v>2559.7455</v>
      </c>
      <c r="R9518" t="str">
        <f t="shared" si="891"/>
        <v>Good</v>
      </c>
      <c r="S9518" t="str">
        <f t="shared" si="892"/>
        <v>Good</v>
      </c>
      <c r="T9518" t="str">
        <f t="shared" si="893"/>
        <v>High Impact</v>
      </c>
    </row>
    <row r="9519" spans="1:20">
      <c r="A9519" t="s">
        <v>9555</v>
      </c>
      <c r="B9519" t="s">
        <v>24</v>
      </c>
      <c r="C9519" t="s">
        <v>38</v>
      </c>
      <c r="D9519">
        <v>1408.23</v>
      </c>
      <c r="E9519" t="str">
        <f t="shared" si="888"/>
        <v>High</v>
      </c>
      <c r="F9519" t="str">
        <f t="shared" si="889"/>
        <v>High</v>
      </c>
      <c r="G9519">
        <v>0.11</v>
      </c>
      <c r="H9519">
        <f>D9519*G9519</f>
        <v>154.90530000000001</v>
      </c>
      <c r="I9519">
        <v>3</v>
      </c>
      <c r="J9519" s="1">
        <v>45386</v>
      </c>
      <c r="K9519" s="1">
        <v>45387</v>
      </c>
      <c r="L9519" t="s">
        <v>20</v>
      </c>
      <c r="M9519" t="str">
        <f t="shared" si="890"/>
        <v>Premium customer</v>
      </c>
      <c r="N9519" t="s">
        <v>21</v>
      </c>
      <c r="O9519">
        <v>354.89</v>
      </c>
      <c r="P9519" t="s">
        <v>33</v>
      </c>
      <c r="Q9519">
        <f>D9519-H9519</f>
        <v>1253.3247000000001</v>
      </c>
      <c r="R9519" t="str">
        <f t="shared" si="891"/>
        <v>Good</v>
      </c>
      <c r="S9519" t="str">
        <f t="shared" si="892"/>
        <v>Good</v>
      </c>
      <c r="T9519" t="str">
        <f t="shared" si="893"/>
        <v>High Impact</v>
      </c>
    </row>
    <row r="9520" spans="1:20">
      <c r="A9520" t="s">
        <v>9556</v>
      </c>
      <c r="B9520" t="s">
        <v>18</v>
      </c>
      <c r="C9520" t="s">
        <v>31</v>
      </c>
      <c r="D9520">
        <v>175.21</v>
      </c>
      <c r="E9520" t="str">
        <f t="shared" si="888"/>
        <v>Low</v>
      </c>
      <c r="F9520" t="str">
        <f t="shared" si="889"/>
        <v>Low</v>
      </c>
      <c r="G9520">
        <v>0.35</v>
      </c>
      <c r="H9520">
        <f>D9520*G9520</f>
        <v>61.323499999999996</v>
      </c>
      <c r="I9520">
        <v>1</v>
      </c>
      <c r="J9520" s="1">
        <v>45187</v>
      </c>
      <c r="K9520" s="1">
        <v>45194</v>
      </c>
      <c r="L9520" t="s">
        <v>26</v>
      </c>
      <c r="M9520" t="str">
        <f t="shared" si="890"/>
        <v>Normal customer</v>
      </c>
      <c r="N9520" t="s">
        <v>32</v>
      </c>
      <c r="O9520">
        <v>32.340000000000003</v>
      </c>
      <c r="P9520" t="s">
        <v>28</v>
      </c>
      <c r="Q9520">
        <f>D9520-H9520</f>
        <v>113.88650000000001</v>
      </c>
      <c r="R9520" t="str">
        <f t="shared" si="891"/>
        <v>Bad</v>
      </c>
      <c r="S9520" t="str">
        <f t="shared" si="892"/>
        <v>Bad</v>
      </c>
      <c r="T9520" t="str">
        <f t="shared" si="893"/>
        <v>High Impact</v>
      </c>
    </row>
    <row r="9521" spans="1:20">
      <c r="A9521" t="s">
        <v>9557</v>
      </c>
      <c r="B9521" t="s">
        <v>18</v>
      </c>
      <c r="C9521" t="s">
        <v>38</v>
      </c>
      <c r="D9521">
        <v>2094.7600000000002</v>
      </c>
      <c r="E9521" t="str">
        <f t="shared" si="888"/>
        <v>High</v>
      </c>
      <c r="F9521" t="str">
        <f t="shared" si="889"/>
        <v>High</v>
      </c>
      <c r="G9521">
        <v>0.18</v>
      </c>
      <c r="H9521">
        <f>D9521*G9521</f>
        <v>377.05680000000001</v>
      </c>
      <c r="I9521">
        <v>7</v>
      </c>
      <c r="J9521" s="1">
        <v>45296</v>
      </c>
      <c r="K9521" s="1">
        <v>45297</v>
      </c>
      <c r="L9521" t="s">
        <v>20</v>
      </c>
      <c r="M9521" t="str">
        <f t="shared" si="890"/>
        <v>Premium customer</v>
      </c>
      <c r="N9521" t="s">
        <v>32</v>
      </c>
      <c r="O9521">
        <v>586.86</v>
      </c>
      <c r="P9521" t="s">
        <v>33</v>
      </c>
      <c r="Q9521">
        <f>D9521-H9521</f>
        <v>1717.7032000000002</v>
      </c>
      <c r="R9521" t="str">
        <f t="shared" si="891"/>
        <v>Good</v>
      </c>
      <c r="S9521" t="str">
        <f t="shared" si="892"/>
        <v>Good</v>
      </c>
      <c r="T9521" t="str">
        <f t="shared" si="893"/>
        <v>High Impact</v>
      </c>
    </row>
    <row r="9522" spans="1:20">
      <c r="A9522" t="s">
        <v>9558</v>
      </c>
      <c r="B9522" t="s">
        <v>24</v>
      </c>
      <c r="C9522" t="s">
        <v>38</v>
      </c>
      <c r="D9522">
        <v>2588.09</v>
      </c>
      <c r="E9522" t="str">
        <f t="shared" si="888"/>
        <v>High</v>
      </c>
      <c r="F9522" t="str">
        <f t="shared" si="889"/>
        <v>High</v>
      </c>
      <c r="G9522">
        <v>0.39</v>
      </c>
      <c r="H9522">
        <f>D9522*G9522</f>
        <v>1009.3551000000001</v>
      </c>
      <c r="I9522">
        <v>4</v>
      </c>
      <c r="J9522" s="1">
        <v>45373</v>
      </c>
      <c r="K9522" s="1">
        <v>45376</v>
      </c>
      <c r="L9522" t="s">
        <v>36</v>
      </c>
      <c r="M9522" t="str">
        <f t="shared" si="890"/>
        <v>Normal customer</v>
      </c>
      <c r="N9522" t="s">
        <v>27</v>
      </c>
      <c r="O9522">
        <v>661.13</v>
      </c>
      <c r="P9522" t="s">
        <v>44</v>
      </c>
      <c r="Q9522">
        <f>D9522-H9522</f>
        <v>1578.7348999999999</v>
      </c>
      <c r="R9522" t="str">
        <f t="shared" si="891"/>
        <v>Good</v>
      </c>
      <c r="S9522" t="str">
        <f t="shared" si="892"/>
        <v>Good</v>
      </c>
      <c r="T9522" t="str">
        <f t="shared" si="893"/>
        <v>High Impact</v>
      </c>
    </row>
    <row r="9523" spans="1:20">
      <c r="A9523" t="s">
        <v>9559</v>
      </c>
      <c r="B9523" t="s">
        <v>46</v>
      </c>
      <c r="C9523" t="s">
        <v>19</v>
      </c>
      <c r="D9523">
        <v>1556.59</v>
      </c>
      <c r="E9523" t="str">
        <f t="shared" si="888"/>
        <v>High</v>
      </c>
      <c r="F9523" t="str">
        <f t="shared" si="889"/>
        <v>High</v>
      </c>
      <c r="G9523">
        <v>0.47</v>
      </c>
      <c r="H9523">
        <f>D9523*G9523</f>
        <v>731.5972999999999</v>
      </c>
      <c r="I9523">
        <v>5</v>
      </c>
      <c r="J9523" s="1">
        <v>45453</v>
      </c>
      <c r="K9523" s="1">
        <v>45456</v>
      </c>
      <c r="L9523" t="s">
        <v>36</v>
      </c>
      <c r="M9523" t="str">
        <f t="shared" si="890"/>
        <v>Normal customer</v>
      </c>
      <c r="N9523" t="s">
        <v>32</v>
      </c>
      <c r="O9523">
        <v>172.01</v>
      </c>
      <c r="P9523" t="s">
        <v>22</v>
      </c>
      <c r="Q9523">
        <f>D9523-H9523</f>
        <v>824.99270000000001</v>
      </c>
      <c r="R9523" t="str">
        <f t="shared" si="891"/>
        <v>Bad</v>
      </c>
      <c r="S9523" t="str">
        <f t="shared" si="892"/>
        <v>Bad</v>
      </c>
      <c r="T9523" t="str">
        <f t="shared" si="893"/>
        <v>High Impact</v>
      </c>
    </row>
    <row r="9524" spans="1:20">
      <c r="A9524" t="s">
        <v>9560</v>
      </c>
      <c r="B9524" t="s">
        <v>46</v>
      </c>
      <c r="C9524" t="s">
        <v>19</v>
      </c>
      <c r="D9524">
        <v>1978.47</v>
      </c>
      <c r="E9524" t="str">
        <f t="shared" si="888"/>
        <v>High</v>
      </c>
      <c r="F9524" t="str">
        <f t="shared" si="889"/>
        <v>High</v>
      </c>
      <c r="G9524">
        <v>0.43</v>
      </c>
      <c r="H9524">
        <f>D9524*G9524</f>
        <v>850.74210000000005</v>
      </c>
      <c r="I9524">
        <v>6</v>
      </c>
      <c r="J9524" s="1">
        <v>45342</v>
      </c>
      <c r="K9524" s="1">
        <v>45346</v>
      </c>
      <c r="L9524" t="s">
        <v>26</v>
      </c>
      <c r="M9524" t="str">
        <f t="shared" si="890"/>
        <v>Potential customer</v>
      </c>
      <c r="N9524" t="s">
        <v>32</v>
      </c>
      <c r="O9524">
        <v>588.66999999999996</v>
      </c>
      <c r="P9524" t="s">
        <v>39</v>
      </c>
      <c r="Q9524">
        <f>D9524-H9524</f>
        <v>1127.7278999999999</v>
      </c>
      <c r="R9524" t="str">
        <f t="shared" si="891"/>
        <v>Good</v>
      </c>
      <c r="S9524" t="str">
        <f t="shared" si="892"/>
        <v>Good</v>
      </c>
      <c r="T9524" t="str">
        <f t="shared" si="893"/>
        <v>High Impact</v>
      </c>
    </row>
    <row r="9525" spans="1:20">
      <c r="A9525" t="s">
        <v>9561</v>
      </c>
      <c r="B9525" t="s">
        <v>18</v>
      </c>
      <c r="C9525" t="s">
        <v>38</v>
      </c>
      <c r="D9525">
        <v>751.99</v>
      </c>
      <c r="E9525" t="str">
        <f t="shared" si="888"/>
        <v>Low</v>
      </c>
      <c r="F9525" t="str">
        <f t="shared" si="889"/>
        <v>Midium</v>
      </c>
      <c r="G9525">
        <v>0.24</v>
      </c>
      <c r="H9525">
        <f>D9525*G9525</f>
        <v>180.4776</v>
      </c>
      <c r="I9525">
        <v>4</v>
      </c>
      <c r="J9525" s="1">
        <v>45223</v>
      </c>
      <c r="K9525" s="1">
        <v>45230</v>
      </c>
      <c r="L9525" t="s">
        <v>20</v>
      </c>
      <c r="M9525" t="str">
        <f t="shared" si="890"/>
        <v>Normal customer</v>
      </c>
      <c r="N9525" t="s">
        <v>21</v>
      </c>
      <c r="O9525">
        <v>111.13</v>
      </c>
      <c r="P9525" t="s">
        <v>53</v>
      </c>
      <c r="Q9525">
        <f>D9525-H9525</f>
        <v>571.51240000000007</v>
      </c>
      <c r="R9525" t="str">
        <f t="shared" si="891"/>
        <v>Bad</v>
      </c>
      <c r="S9525" t="str">
        <f t="shared" si="892"/>
        <v>Bad</v>
      </c>
      <c r="T9525" t="str">
        <f t="shared" si="893"/>
        <v>Normal</v>
      </c>
    </row>
    <row r="9526" spans="1:20">
      <c r="A9526" t="s">
        <v>9562</v>
      </c>
      <c r="B9526" t="s">
        <v>24</v>
      </c>
      <c r="C9526" t="s">
        <v>19</v>
      </c>
      <c r="D9526">
        <v>1458.72</v>
      </c>
      <c r="E9526" t="str">
        <f t="shared" si="888"/>
        <v>High</v>
      </c>
      <c r="F9526" t="str">
        <f t="shared" si="889"/>
        <v>High</v>
      </c>
      <c r="G9526">
        <v>0.11</v>
      </c>
      <c r="H9526">
        <f>D9526*G9526</f>
        <v>160.45920000000001</v>
      </c>
      <c r="I9526">
        <v>1</v>
      </c>
      <c r="J9526" s="1">
        <v>45004</v>
      </c>
      <c r="K9526" s="1">
        <v>45006</v>
      </c>
      <c r="L9526" t="s">
        <v>20</v>
      </c>
      <c r="M9526" t="str">
        <f t="shared" si="890"/>
        <v>Premium customer</v>
      </c>
      <c r="N9526" t="s">
        <v>27</v>
      </c>
      <c r="O9526">
        <v>369.72</v>
      </c>
      <c r="P9526" t="s">
        <v>44</v>
      </c>
      <c r="Q9526">
        <f>D9526-H9526</f>
        <v>1298.2608</v>
      </c>
      <c r="R9526" t="str">
        <f t="shared" si="891"/>
        <v>Good</v>
      </c>
      <c r="S9526" t="str">
        <f t="shared" si="892"/>
        <v>Good</v>
      </c>
      <c r="T9526" t="str">
        <f t="shared" si="893"/>
        <v>High Impact</v>
      </c>
    </row>
    <row r="9527" spans="1:20">
      <c r="A9527" t="s">
        <v>9563</v>
      </c>
      <c r="B9527" t="s">
        <v>46</v>
      </c>
      <c r="C9527" t="s">
        <v>41</v>
      </c>
      <c r="D9527">
        <v>1276.47</v>
      </c>
      <c r="E9527" t="str">
        <f t="shared" si="888"/>
        <v>High</v>
      </c>
      <c r="F9527" t="str">
        <f t="shared" si="889"/>
        <v>High</v>
      </c>
      <c r="G9527">
        <v>0.5</v>
      </c>
      <c r="H9527">
        <f>D9527*G9527</f>
        <v>638.23500000000001</v>
      </c>
      <c r="I9527">
        <v>8</v>
      </c>
      <c r="J9527" s="1">
        <v>45436</v>
      </c>
      <c r="K9527" s="1">
        <v>45440</v>
      </c>
      <c r="L9527" t="s">
        <v>20</v>
      </c>
      <c r="M9527" t="str">
        <f t="shared" si="890"/>
        <v>Premium customer</v>
      </c>
      <c r="N9527" t="s">
        <v>32</v>
      </c>
      <c r="O9527">
        <v>378.2</v>
      </c>
      <c r="P9527" t="s">
        <v>39</v>
      </c>
      <c r="Q9527">
        <f>D9527-H9527</f>
        <v>638.23500000000001</v>
      </c>
      <c r="R9527" t="str">
        <f t="shared" si="891"/>
        <v>Good</v>
      </c>
      <c r="S9527" t="str">
        <f t="shared" si="892"/>
        <v>Good</v>
      </c>
      <c r="T9527" t="str">
        <f t="shared" si="893"/>
        <v>High Impact</v>
      </c>
    </row>
    <row r="9528" spans="1:20">
      <c r="A9528" t="s">
        <v>9564</v>
      </c>
      <c r="B9528" t="s">
        <v>46</v>
      </c>
      <c r="C9528" t="s">
        <v>31</v>
      </c>
      <c r="D9528">
        <v>1574.84</v>
      </c>
      <c r="E9528" t="str">
        <f t="shared" si="888"/>
        <v>High</v>
      </c>
      <c r="F9528" t="str">
        <f t="shared" si="889"/>
        <v>High</v>
      </c>
      <c r="G9528">
        <v>0.33</v>
      </c>
      <c r="H9528">
        <f>D9528*G9528</f>
        <v>519.69719999999995</v>
      </c>
      <c r="I9528">
        <v>9</v>
      </c>
      <c r="J9528" s="1">
        <v>45263</v>
      </c>
      <c r="K9528" s="1">
        <v>45267</v>
      </c>
      <c r="L9528" t="s">
        <v>20</v>
      </c>
      <c r="M9528" t="str">
        <f t="shared" si="890"/>
        <v>Premium customer</v>
      </c>
      <c r="N9528" t="s">
        <v>21</v>
      </c>
      <c r="O9528">
        <v>199.16</v>
      </c>
      <c r="P9528" t="s">
        <v>28</v>
      </c>
      <c r="Q9528">
        <f>D9528-H9528</f>
        <v>1055.1428000000001</v>
      </c>
      <c r="R9528" t="str">
        <f t="shared" si="891"/>
        <v>Bad</v>
      </c>
      <c r="S9528" t="str">
        <f t="shared" si="892"/>
        <v>Bad</v>
      </c>
      <c r="T9528" t="str">
        <f t="shared" si="893"/>
        <v>High Impact</v>
      </c>
    </row>
    <row r="9529" spans="1:20">
      <c r="A9529" t="s">
        <v>9565</v>
      </c>
      <c r="B9529" t="s">
        <v>46</v>
      </c>
      <c r="C9529" t="s">
        <v>41</v>
      </c>
      <c r="D9529">
        <v>1565.37</v>
      </c>
      <c r="E9529" t="str">
        <f t="shared" si="888"/>
        <v>High</v>
      </c>
      <c r="F9529" t="str">
        <f t="shared" si="889"/>
        <v>High</v>
      </c>
      <c r="G9529">
        <v>0.2</v>
      </c>
      <c r="H9529">
        <f>D9529*G9529</f>
        <v>313.07400000000001</v>
      </c>
      <c r="I9529">
        <v>3</v>
      </c>
      <c r="J9529" s="1">
        <v>45098</v>
      </c>
      <c r="K9529" s="1">
        <v>45105</v>
      </c>
      <c r="L9529" t="s">
        <v>36</v>
      </c>
      <c r="M9529" t="str">
        <f t="shared" si="890"/>
        <v>Normal customer</v>
      </c>
      <c r="N9529" t="s">
        <v>32</v>
      </c>
      <c r="O9529">
        <v>370.18</v>
      </c>
      <c r="P9529" t="s">
        <v>44</v>
      </c>
      <c r="Q9529">
        <f>D9529-H9529</f>
        <v>1252.2959999999998</v>
      </c>
      <c r="R9529" t="str">
        <f t="shared" si="891"/>
        <v>Good</v>
      </c>
      <c r="S9529" t="str">
        <f t="shared" si="892"/>
        <v>Good</v>
      </c>
      <c r="T9529" t="str">
        <f t="shared" si="893"/>
        <v>High Impact</v>
      </c>
    </row>
    <row r="9530" spans="1:20">
      <c r="A9530" t="s">
        <v>9566</v>
      </c>
      <c r="B9530" t="s">
        <v>30</v>
      </c>
      <c r="C9530" t="s">
        <v>41</v>
      </c>
      <c r="D9530">
        <v>2838.95</v>
      </c>
      <c r="E9530" t="str">
        <f t="shared" si="888"/>
        <v>High</v>
      </c>
      <c r="F9530" t="str">
        <f t="shared" si="889"/>
        <v>High</v>
      </c>
      <c r="G9530">
        <v>0.24</v>
      </c>
      <c r="H9530">
        <f>D9530*G9530</f>
        <v>681.34799999999996</v>
      </c>
      <c r="I9530">
        <v>4</v>
      </c>
      <c r="J9530" s="1">
        <v>45573</v>
      </c>
      <c r="K9530" s="1">
        <v>45576</v>
      </c>
      <c r="L9530" t="s">
        <v>26</v>
      </c>
      <c r="M9530" t="str">
        <f t="shared" si="890"/>
        <v>Potential customer</v>
      </c>
      <c r="N9530" t="s">
        <v>21</v>
      </c>
      <c r="O9530">
        <v>264.39999999999998</v>
      </c>
      <c r="P9530" t="s">
        <v>39</v>
      </c>
      <c r="Q9530">
        <f>D9530-H9530</f>
        <v>2157.6019999999999</v>
      </c>
      <c r="R9530" t="str">
        <f t="shared" si="891"/>
        <v>Bad</v>
      </c>
      <c r="S9530" t="str">
        <f t="shared" si="892"/>
        <v>Bad</v>
      </c>
      <c r="T9530" t="str">
        <f t="shared" si="893"/>
        <v>High Impact</v>
      </c>
    </row>
    <row r="9531" spans="1:20">
      <c r="A9531" t="s">
        <v>9567</v>
      </c>
      <c r="B9531" t="s">
        <v>24</v>
      </c>
      <c r="C9531" t="s">
        <v>38</v>
      </c>
      <c r="D9531">
        <v>1327.93</v>
      </c>
      <c r="E9531" t="str">
        <f t="shared" si="888"/>
        <v>High</v>
      </c>
      <c r="F9531" t="str">
        <f t="shared" si="889"/>
        <v>High</v>
      </c>
      <c r="G9531">
        <v>0.06</v>
      </c>
      <c r="H9531">
        <f>D9531*G9531</f>
        <v>79.675799999999995</v>
      </c>
      <c r="I9531">
        <v>5</v>
      </c>
      <c r="J9531" s="1">
        <v>45278</v>
      </c>
      <c r="K9531" s="1">
        <v>45279</v>
      </c>
      <c r="L9531" t="s">
        <v>36</v>
      </c>
      <c r="M9531" t="str">
        <f t="shared" si="890"/>
        <v>Normal customer</v>
      </c>
      <c r="N9531" t="s">
        <v>27</v>
      </c>
      <c r="O9531">
        <v>264.26</v>
      </c>
      <c r="P9531" t="s">
        <v>22</v>
      </c>
      <c r="Q9531">
        <f>D9531-H9531</f>
        <v>1248.2542000000001</v>
      </c>
      <c r="R9531" t="str">
        <f t="shared" si="891"/>
        <v>Bad</v>
      </c>
      <c r="S9531" t="str">
        <f t="shared" si="892"/>
        <v>Bad</v>
      </c>
      <c r="T9531" t="str">
        <f t="shared" si="893"/>
        <v>High Impact</v>
      </c>
    </row>
    <row r="9532" spans="1:20">
      <c r="A9532" t="s">
        <v>9568</v>
      </c>
      <c r="B9532" t="s">
        <v>46</v>
      </c>
      <c r="C9532" t="s">
        <v>38</v>
      </c>
      <c r="D9532">
        <v>4710.71</v>
      </c>
      <c r="E9532" t="str">
        <f t="shared" si="888"/>
        <v>High</v>
      </c>
      <c r="F9532" t="str">
        <f t="shared" si="889"/>
        <v>High</v>
      </c>
      <c r="G9532">
        <v>0.25</v>
      </c>
      <c r="H9532">
        <f>D9532*G9532</f>
        <v>1177.6775</v>
      </c>
      <c r="I9532">
        <v>9</v>
      </c>
      <c r="J9532" s="1">
        <v>44970</v>
      </c>
      <c r="K9532" s="1">
        <v>44977</v>
      </c>
      <c r="L9532" t="s">
        <v>36</v>
      </c>
      <c r="M9532" t="str">
        <f t="shared" si="890"/>
        <v>Normal customer</v>
      </c>
      <c r="N9532" t="s">
        <v>21</v>
      </c>
      <c r="O9532">
        <v>722.26</v>
      </c>
      <c r="P9532" t="s">
        <v>22</v>
      </c>
      <c r="Q9532">
        <f>D9532-H9532</f>
        <v>3533.0325000000003</v>
      </c>
      <c r="R9532" t="str">
        <f t="shared" si="891"/>
        <v>Good</v>
      </c>
      <c r="S9532" t="str">
        <f t="shared" si="892"/>
        <v>Good</v>
      </c>
      <c r="T9532" t="str">
        <f t="shared" si="893"/>
        <v>High Impact</v>
      </c>
    </row>
    <row r="9533" spans="1:20">
      <c r="A9533" t="s">
        <v>9569</v>
      </c>
      <c r="B9533" t="s">
        <v>30</v>
      </c>
      <c r="C9533" t="s">
        <v>41</v>
      </c>
      <c r="D9533">
        <v>2605.25</v>
      </c>
      <c r="E9533" t="str">
        <f t="shared" si="888"/>
        <v>High</v>
      </c>
      <c r="F9533" t="str">
        <f t="shared" si="889"/>
        <v>High</v>
      </c>
      <c r="G9533">
        <v>0.09</v>
      </c>
      <c r="H9533">
        <f>D9533*G9533</f>
        <v>234.4725</v>
      </c>
      <c r="I9533">
        <v>5</v>
      </c>
      <c r="J9533" s="1">
        <v>45120</v>
      </c>
      <c r="K9533" s="1">
        <v>45125</v>
      </c>
      <c r="L9533" t="s">
        <v>20</v>
      </c>
      <c r="M9533" t="str">
        <f t="shared" si="890"/>
        <v>Premium customer</v>
      </c>
      <c r="N9533" t="s">
        <v>32</v>
      </c>
      <c r="O9533">
        <v>343.1</v>
      </c>
      <c r="P9533" t="s">
        <v>39</v>
      </c>
      <c r="Q9533">
        <f>D9533-H9533</f>
        <v>2370.7775000000001</v>
      </c>
      <c r="R9533" t="str">
        <f t="shared" si="891"/>
        <v>Good</v>
      </c>
      <c r="S9533" t="str">
        <f t="shared" si="892"/>
        <v>Good</v>
      </c>
      <c r="T9533" t="str">
        <f t="shared" si="893"/>
        <v>High Impact</v>
      </c>
    </row>
    <row r="9534" spans="1:20">
      <c r="A9534" t="s">
        <v>9570</v>
      </c>
      <c r="B9534" t="s">
        <v>24</v>
      </c>
      <c r="C9534" t="s">
        <v>41</v>
      </c>
      <c r="D9534">
        <v>731.93</v>
      </c>
      <c r="E9534" t="str">
        <f t="shared" si="888"/>
        <v>Low</v>
      </c>
      <c r="F9534" t="str">
        <f t="shared" si="889"/>
        <v>Midium</v>
      </c>
      <c r="G9534">
        <v>0.18</v>
      </c>
      <c r="H9534">
        <f>D9534*G9534</f>
        <v>131.7474</v>
      </c>
      <c r="I9534">
        <v>7</v>
      </c>
      <c r="J9534" s="1">
        <v>45384</v>
      </c>
      <c r="K9534" s="1">
        <v>45390</v>
      </c>
      <c r="L9534" t="s">
        <v>26</v>
      </c>
      <c r="M9534" t="str">
        <f t="shared" si="890"/>
        <v>Normal customer</v>
      </c>
      <c r="N9534" t="s">
        <v>21</v>
      </c>
      <c r="O9534">
        <v>53.9</v>
      </c>
      <c r="P9534" t="s">
        <v>39</v>
      </c>
      <c r="Q9534">
        <f>D9534-H9534</f>
        <v>600.18259999999998</v>
      </c>
      <c r="R9534" t="str">
        <f t="shared" si="891"/>
        <v>Bad</v>
      </c>
      <c r="S9534" t="str">
        <f t="shared" si="892"/>
        <v>Bad</v>
      </c>
      <c r="T9534" t="str">
        <f t="shared" si="893"/>
        <v>Normal</v>
      </c>
    </row>
    <row r="9535" spans="1:20">
      <c r="A9535" t="s">
        <v>9571</v>
      </c>
      <c r="B9535" t="s">
        <v>46</v>
      </c>
      <c r="C9535" t="s">
        <v>25</v>
      </c>
      <c r="D9535">
        <v>1470.07</v>
      </c>
      <c r="E9535" t="str">
        <f t="shared" si="888"/>
        <v>High</v>
      </c>
      <c r="F9535" t="str">
        <f t="shared" si="889"/>
        <v>High</v>
      </c>
      <c r="G9535">
        <v>0.25</v>
      </c>
      <c r="H9535">
        <f>D9535*G9535</f>
        <v>367.51749999999998</v>
      </c>
      <c r="I9535">
        <v>3</v>
      </c>
      <c r="J9535" s="1">
        <v>45442</v>
      </c>
      <c r="K9535" s="1">
        <v>45449</v>
      </c>
      <c r="L9535" t="s">
        <v>26</v>
      </c>
      <c r="M9535" t="str">
        <f t="shared" si="890"/>
        <v>Potential customer</v>
      </c>
      <c r="N9535" t="s">
        <v>32</v>
      </c>
      <c r="O9535">
        <v>133.6</v>
      </c>
      <c r="P9535" t="s">
        <v>39</v>
      </c>
      <c r="Q9535">
        <f>D9535-H9535</f>
        <v>1102.5525</v>
      </c>
      <c r="R9535" t="str">
        <f t="shared" si="891"/>
        <v>Bad</v>
      </c>
      <c r="S9535" t="str">
        <f t="shared" si="892"/>
        <v>Bad</v>
      </c>
      <c r="T9535" t="str">
        <f t="shared" si="893"/>
        <v>High Impact</v>
      </c>
    </row>
    <row r="9536" spans="1:20">
      <c r="A9536" t="s">
        <v>9572</v>
      </c>
      <c r="B9536" t="s">
        <v>18</v>
      </c>
      <c r="C9536" t="s">
        <v>25</v>
      </c>
      <c r="D9536">
        <v>3675.81</v>
      </c>
      <c r="E9536" t="str">
        <f t="shared" si="888"/>
        <v>High</v>
      </c>
      <c r="F9536" t="str">
        <f t="shared" si="889"/>
        <v>High</v>
      </c>
      <c r="G9536">
        <v>0.47</v>
      </c>
      <c r="H9536">
        <f>D9536*G9536</f>
        <v>1727.6306999999999</v>
      </c>
      <c r="I9536">
        <v>1</v>
      </c>
      <c r="J9536" s="1">
        <v>44990</v>
      </c>
      <c r="K9536" s="1">
        <v>44994</v>
      </c>
      <c r="L9536" t="s">
        <v>36</v>
      </c>
      <c r="M9536" t="str">
        <f t="shared" si="890"/>
        <v>Normal customer</v>
      </c>
      <c r="N9536" t="s">
        <v>32</v>
      </c>
      <c r="O9536">
        <v>1050.8900000000001</v>
      </c>
      <c r="P9536" t="s">
        <v>44</v>
      </c>
      <c r="Q9536">
        <f>D9536-H9536</f>
        <v>1948.1793</v>
      </c>
      <c r="R9536" t="str">
        <f t="shared" si="891"/>
        <v>Good</v>
      </c>
      <c r="S9536" t="str">
        <f t="shared" si="892"/>
        <v>Good</v>
      </c>
      <c r="T9536" t="str">
        <f t="shared" si="893"/>
        <v>High Impact</v>
      </c>
    </row>
    <row r="9537" spans="1:20">
      <c r="A9537" t="s">
        <v>9573</v>
      </c>
      <c r="B9537" t="s">
        <v>30</v>
      </c>
      <c r="C9537" t="s">
        <v>31</v>
      </c>
      <c r="D9537">
        <v>166.93</v>
      </c>
      <c r="E9537" t="str">
        <f t="shared" si="888"/>
        <v>Low</v>
      </c>
      <c r="F9537" t="str">
        <f t="shared" si="889"/>
        <v>Low</v>
      </c>
      <c r="G9537">
        <v>0.31</v>
      </c>
      <c r="H9537">
        <f>D9537*G9537</f>
        <v>51.7483</v>
      </c>
      <c r="I9537">
        <v>6</v>
      </c>
      <c r="J9537" s="1">
        <v>45187</v>
      </c>
      <c r="K9537" s="1">
        <v>45189</v>
      </c>
      <c r="L9537" t="s">
        <v>36</v>
      </c>
      <c r="M9537" t="str">
        <f t="shared" si="890"/>
        <v>Normal customer</v>
      </c>
      <c r="N9537" t="s">
        <v>21</v>
      </c>
      <c r="O9537">
        <v>34.17</v>
      </c>
      <c r="P9537" t="s">
        <v>33</v>
      </c>
      <c r="Q9537">
        <f>D9537-H9537</f>
        <v>115.18170000000001</v>
      </c>
      <c r="R9537" t="str">
        <f t="shared" si="891"/>
        <v>Bad</v>
      </c>
      <c r="S9537" t="str">
        <f t="shared" si="892"/>
        <v>Bad</v>
      </c>
      <c r="T9537" t="str">
        <f t="shared" si="893"/>
        <v>High Impact</v>
      </c>
    </row>
    <row r="9538" spans="1:20">
      <c r="A9538" t="s">
        <v>9574</v>
      </c>
      <c r="B9538" t="s">
        <v>30</v>
      </c>
      <c r="C9538" t="s">
        <v>41</v>
      </c>
      <c r="D9538">
        <v>4695.3100000000004</v>
      </c>
      <c r="E9538" t="str">
        <f t="shared" si="888"/>
        <v>High</v>
      </c>
      <c r="F9538" t="str">
        <f t="shared" si="889"/>
        <v>High</v>
      </c>
      <c r="G9538">
        <v>0.19</v>
      </c>
      <c r="H9538">
        <f>D9538*G9538</f>
        <v>892.10890000000006</v>
      </c>
      <c r="I9538">
        <v>1</v>
      </c>
      <c r="J9538" s="1">
        <v>45091</v>
      </c>
      <c r="K9538" s="1">
        <v>45095</v>
      </c>
      <c r="L9538" t="s">
        <v>20</v>
      </c>
      <c r="M9538" t="str">
        <f t="shared" si="890"/>
        <v>Premium customer</v>
      </c>
      <c r="N9538" t="s">
        <v>32</v>
      </c>
      <c r="O9538">
        <v>414.28</v>
      </c>
      <c r="P9538" t="s">
        <v>53</v>
      </c>
      <c r="Q9538">
        <f>D9538-H9538</f>
        <v>3803.2011000000002</v>
      </c>
      <c r="R9538" t="str">
        <f t="shared" si="891"/>
        <v>Good</v>
      </c>
      <c r="S9538" t="str">
        <f t="shared" si="892"/>
        <v>Good</v>
      </c>
      <c r="T9538" t="str">
        <f t="shared" si="893"/>
        <v>High Impact</v>
      </c>
    </row>
    <row r="9539" spans="1:20">
      <c r="A9539" t="s">
        <v>9575</v>
      </c>
      <c r="B9539" t="s">
        <v>46</v>
      </c>
      <c r="C9539" t="s">
        <v>19</v>
      </c>
      <c r="D9539">
        <v>2281.37</v>
      </c>
      <c r="E9539" t="str">
        <f t="shared" ref="E9539:E9602" si="894">IF(D9539&gt;1000,"High","Low")</f>
        <v>High</v>
      </c>
      <c r="F9539" t="str">
        <f t="shared" ref="F9539:F9602" si="895">IF(D9539&gt;1000,"High",IF(D9539&gt;500,"Midium","Low"))</f>
        <v>High</v>
      </c>
      <c r="G9539">
        <v>0.06</v>
      </c>
      <c r="H9539">
        <f>D9539*G9539</f>
        <v>136.88219999999998</v>
      </c>
      <c r="I9539">
        <v>6</v>
      </c>
      <c r="J9539" s="1">
        <v>45029</v>
      </c>
      <c r="K9539" s="1">
        <v>45030</v>
      </c>
      <c r="L9539" t="s">
        <v>26</v>
      </c>
      <c r="M9539" t="str">
        <f t="shared" ref="M9539:M9602" si="896">IF(AND(L9539="Member",D9539&gt;1000),"Premium customer",IF(AND(L9539="Regular",D9539&gt;1000),"Potential customer","Normal customer"))</f>
        <v>Potential customer</v>
      </c>
      <c r="N9539" t="s">
        <v>27</v>
      </c>
      <c r="O9539">
        <v>387.39</v>
      </c>
      <c r="P9539" t="s">
        <v>28</v>
      </c>
      <c r="Q9539">
        <f>D9539-H9539</f>
        <v>2144.4877999999999</v>
      </c>
      <c r="R9539" t="str">
        <f t="shared" ref="R9539:R9602" si="897">IF(AND(D9539&gt;1000,O9539&gt;300),"Good","Bad")</f>
        <v>Good</v>
      </c>
      <c r="S9539" t="str">
        <f t="shared" ref="S9539:S9602" si="898">IF(NOT(AND(D9539&gt;1000,O9539&gt;300)),"Bad","Good")</f>
        <v>Good</v>
      </c>
      <c r="T9539" t="str">
        <f t="shared" ref="T9539:T9602" si="899">IF(OR(D9539&gt;1000,G9539&gt;0.25),"High Impact","Normal")</f>
        <v>High Impact</v>
      </c>
    </row>
    <row r="9540" spans="1:20">
      <c r="A9540" t="s">
        <v>9576</v>
      </c>
      <c r="B9540" t="s">
        <v>46</v>
      </c>
      <c r="C9540" t="s">
        <v>25</v>
      </c>
      <c r="D9540">
        <v>2653.29</v>
      </c>
      <c r="E9540" t="str">
        <f t="shared" si="894"/>
        <v>High</v>
      </c>
      <c r="F9540" t="str">
        <f t="shared" si="895"/>
        <v>High</v>
      </c>
      <c r="G9540">
        <v>0.37</v>
      </c>
      <c r="H9540">
        <f>D9540*G9540</f>
        <v>981.71730000000002</v>
      </c>
      <c r="I9540">
        <v>8</v>
      </c>
      <c r="J9540" s="1">
        <v>45080</v>
      </c>
      <c r="K9540" s="1">
        <v>45084</v>
      </c>
      <c r="L9540" t="s">
        <v>36</v>
      </c>
      <c r="M9540" t="str">
        <f t="shared" si="896"/>
        <v>Normal customer</v>
      </c>
      <c r="N9540" t="s">
        <v>21</v>
      </c>
      <c r="O9540">
        <v>619.99</v>
      </c>
      <c r="P9540" t="s">
        <v>44</v>
      </c>
      <c r="Q9540">
        <f>D9540-H9540</f>
        <v>1671.5726999999999</v>
      </c>
      <c r="R9540" t="str">
        <f t="shared" si="897"/>
        <v>Good</v>
      </c>
      <c r="S9540" t="str">
        <f t="shared" si="898"/>
        <v>Good</v>
      </c>
      <c r="T9540" t="str">
        <f t="shared" si="899"/>
        <v>High Impact</v>
      </c>
    </row>
    <row r="9541" spans="1:20">
      <c r="A9541" t="s">
        <v>9577</v>
      </c>
      <c r="B9541" t="s">
        <v>30</v>
      </c>
      <c r="C9541" t="s">
        <v>38</v>
      </c>
      <c r="D9541">
        <v>4943.22</v>
      </c>
      <c r="E9541" t="str">
        <f t="shared" si="894"/>
        <v>High</v>
      </c>
      <c r="F9541" t="str">
        <f t="shared" si="895"/>
        <v>High</v>
      </c>
      <c r="G9541">
        <v>0.23</v>
      </c>
      <c r="H9541">
        <f>D9541*G9541</f>
        <v>1136.9406000000001</v>
      </c>
      <c r="I9541">
        <v>9</v>
      </c>
      <c r="J9541" s="1">
        <v>45596</v>
      </c>
      <c r="K9541" s="1">
        <v>45597</v>
      </c>
      <c r="L9541" t="s">
        <v>36</v>
      </c>
      <c r="M9541" t="str">
        <f t="shared" si="896"/>
        <v>Normal customer</v>
      </c>
      <c r="N9541" t="s">
        <v>32</v>
      </c>
      <c r="O9541">
        <v>1241.4000000000001</v>
      </c>
      <c r="P9541" t="s">
        <v>22</v>
      </c>
      <c r="Q9541">
        <f>D9541-H9541</f>
        <v>3806.2794000000004</v>
      </c>
      <c r="R9541" t="str">
        <f t="shared" si="897"/>
        <v>Good</v>
      </c>
      <c r="S9541" t="str">
        <f t="shared" si="898"/>
        <v>Good</v>
      </c>
      <c r="T9541" t="str">
        <f t="shared" si="899"/>
        <v>High Impact</v>
      </c>
    </row>
    <row r="9542" spans="1:20">
      <c r="A9542" t="s">
        <v>9578</v>
      </c>
      <c r="B9542" t="s">
        <v>18</v>
      </c>
      <c r="C9542" t="s">
        <v>41</v>
      </c>
      <c r="D9542">
        <v>2566.6799999999998</v>
      </c>
      <c r="E9542" t="str">
        <f t="shared" si="894"/>
        <v>High</v>
      </c>
      <c r="F9542" t="str">
        <f t="shared" si="895"/>
        <v>High</v>
      </c>
      <c r="G9542">
        <v>0.03</v>
      </c>
      <c r="H9542">
        <f>D9542*G9542</f>
        <v>77.000399999999999</v>
      </c>
      <c r="I9542">
        <v>8</v>
      </c>
      <c r="J9542" s="1">
        <v>45297</v>
      </c>
      <c r="K9542" s="1">
        <v>45298</v>
      </c>
      <c r="L9542" t="s">
        <v>36</v>
      </c>
      <c r="M9542" t="str">
        <f t="shared" si="896"/>
        <v>Normal customer</v>
      </c>
      <c r="N9542" t="s">
        <v>21</v>
      </c>
      <c r="O9542">
        <v>599.63</v>
      </c>
      <c r="P9542" t="s">
        <v>22</v>
      </c>
      <c r="Q9542">
        <f>D9542-H9542</f>
        <v>2489.6795999999999</v>
      </c>
      <c r="R9542" t="str">
        <f t="shared" si="897"/>
        <v>Good</v>
      </c>
      <c r="S9542" t="str">
        <f t="shared" si="898"/>
        <v>Good</v>
      </c>
      <c r="T9542" t="str">
        <f t="shared" si="899"/>
        <v>High Impact</v>
      </c>
    </row>
    <row r="9543" spans="1:20">
      <c r="A9543" t="s">
        <v>9579</v>
      </c>
      <c r="B9543" t="s">
        <v>18</v>
      </c>
      <c r="C9543" t="s">
        <v>19</v>
      </c>
      <c r="D9543">
        <v>4743.95</v>
      </c>
      <c r="E9543" t="str">
        <f t="shared" si="894"/>
        <v>High</v>
      </c>
      <c r="F9543" t="str">
        <f t="shared" si="895"/>
        <v>High</v>
      </c>
      <c r="G9543">
        <v>0.33</v>
      </c>
      <c r="H9543">
        <f>D9543*G9543</f>
        <v>1565.5035</v>
      </c>
      <c r="I9543">
        <v>5</v>
      </c>
      <c r="J9543" s="1">
        <v>45189</v>
      </c>
      <c r="K9543" s="1">
        <v>45194</v>
      </c>
      <c r="L9543" t="s">
        <v>20</v>
      </c>
      <c r="M9543" t="str">
        <f t="shared" si="896"/>
        <v>Premium customer</v>
      </c>
      <c r="N9543" t="s">
        <v>27</v>
      </c>
      <c r="O9543">
        <v>426.04</v>
      </c>
      <c r="P9543" t="s">
        <v>39</v>
      </c>
      <c r="Q9543">
        <f>D9543-H9543</f>
        <v>3178.4465</v>
      </c>
      <c r="R9543" t="str">
        <f t="shared" si="897"/>
        <v>Good</v>
      </c>
      <c r="S9543" t="str">
        <f t="shared" si="898"/>
        <v>Good</v>
      </c>
      <c r="T9543" t="str">
        <f t="shared" si="899"/>
        <v>High Impact</v>
      </c>
    </row>
    <row r="9544" spans="1:20">
      <c r="A9544" t="s">
        <v>9580</v>
      </c>
      <c r="B9544" t="s">
        <v>24</v>
      </c>
      <c r="C9544" t="s">
        <v>19</v>
      </c>
      <c r="D9544">
        <v>4584.63</v>
      </c>
      <c r="E9544" t="str">
        <f t="shared" si="894"/>
        <v>High</v>
      </c>
      <c r="F9544" t="str">
        <f t="shared" si="895"/>
        <v>High</v>
      </c>
      <c r="G9544">
        <v>0.18</v>
      </c>
      <c r="H9544">
        <f>D9544*G9544</f>
        <v>825.23339999999996</v>
      </c>
      <c r="I9544">
        <v>7</v>
      </c>
      <c r="J9544" s="1">
        <v>45549</v>
      </c>
      <c r="K9544" s="1">
        <v>45554</v>
      </c>
      <c r="L9544" t="s">
        <v>20</v>
      </c>
      <c r="M9544" t="str">
        <f t="shared" si="896"/>
        <v>Premium customer</v>
      </c>
      <c r="N9544" t="s">
        <v>21</v>
      </c>
      <c r="O9544">
        <v>1289.58</v>
      </c>
      <c r="P9544" t="s">
        <v>22</v>
      </c>
      <c r="Q9544">
        <f>D9544-H9544</f>
        <v>3759.3966</v>
      </c>
      <c r="R9544" t="str">
        <f t="shared" si="897"/>
        <v>Good</v>
      </c>
      <c r="S9544" t="str">
        <f t="shared" si="898"/>
        <v>Good</v>
      </c>
      <c r="T9544" t="str">
        <f t="shared" si="899"/>
        <v>High Impact</v>
      </c>
    </row>
    <row r="9545" spans="1:20">
      <c r="A9545" t="s">
        <v>9581</v>
      </c>
      <c r="B9545" t="s">
        <v>46</v>
      </c>
      <c r="C9545" t="s">
        <v>19</v>
      </c>
      <c r="D9545">
        <v>4712.45</v>
      </c>
      <c r="E9545" t="str">
        <f t="shared" si="894"/>
        <v>High</v>
      </c>
      <c r="F9545" t="str">
        <f t="shared" si="895"/>
        <v>High</v>
      </c>
      <c r="G9545">
        <v>0.2</v>
      </c>
      <c r="H9545">
        <f>D9545*G9545</f>
        <v>942.49</v>
      </c>
      <c r="I9545">
        <v>6</v>
      </c>
      <c r="J9545" s="1">
        <v>45525</v>
      </c>
      <c r="K9545" s="1">
        <v>45531</v>
      </c>
      <c r="L9545" t="s">
        <v>26</v>
      </c>
      <c r="M9545" t="str">
        <f t="shared" si="896"/>
        <v>Potential customer</v>
      </c>
      <c r="N9545" t="s">
        <v>21</v>
      </c>
      <c r="O9545">
        <v>821.18</v>
      </c>
      <c r="P9545" t="s">
        <v>39</v>
      </c>
      <c r="Q9545">
        <f>D9545-H9545</f>
        <v>3769.96</v>
      </c>
      <c r="R9545" t="str">
        <f t="shared" si="897"/>
        <v>Good</v>
      </c>
      <c r="S9545" t="str">
        <f t="shared" si="898"/>
        <v>Good</v>
      </c>
      <c r="T9545" t="str">
        <f t="shared" si="899"/>
        <v>High Impact</v>
      </c>
    </row>
    <row r="9546" spans="1:20">
      <c r="A9546" t="s">
        <v>9582</v>
      </c>
      <c r="B9546" t="s">
        <v>18</v>
      </c>
      <c r="C9546" t="s">
        <v>38</v>
      </c>
      <c r="D9546">
        <v>4080.63</v>
      </c>
      <c r="E9546" t="str">
        <f t="shared" si="894"/>
        <v>High</v>
      </c>
      <c r="F9546" t="str">
        <f t="shared" si="895"/>
        <v>High</v>
      </c>
      <c r="G9546">
        <v>0.42</v>
      </c>
      <c r="H9546">
        <f>D9546*G9546</f>
        <v>1713.8645999999999</v>
      </c>
      <c r="I9546">
        <v>9</v>
      </c>
      <c r="J9546" s="1">
        <v>45586</v>
      </c>
      <c r="K9546" s="1">
        <v>45592</v>
      </c>
      <c r="L9546" t="s">
        <v>20</v>
      </c>
      <c r="M9546" t="str">
        <f t="shared" si="896"/>
        <v>Premium customer</v>
      </c>
      <c r="N9546" t="s">
        <v>32</v>
      </c>
      <c r="O9546">
        <v>913.36</v>
      </c>
      <c r="P9546" t="s">
        <v>22</v>
      </c>
      <c r="Q9546">
        <f>D9546-H9546</f>
        <v>2366.7654000000002</v>
      </c>
      <c r="R9546" t="str">
        <f t="shared" si="897"/>
        <v>Good</v>
      </c>
      <c r="S9546" t="str">
        <f t="shared" si="898"/>
        <v>Good</v>
      </c>
      <c r="T9546" t="str">
        <f t="shared" si="899"/>
        <v>High Impact</v>
      </c>
    </row>
    <row r="9547" spans="1:20">
      <c r="A9547" t="s">
        <v>9583</v>
      </c>
      <c r="B9547" t="s">
        <v>24</v>
      </c>
      <c r="C9547" t="s">
        <v>25</v>
      </c>
      <c r="D9547">
        <v>1552.35</v>
      </c>
      <c r="E9547" t="str">
        <f t="shared" si="894"/>
        <v>High</v>
      </c>
      <c r="F9547" t="str">
        <f t="shared" si="895"/>
        <v>High</v>
      </c>
      <c r="G9547">
        <v>7.0000000000000007E-2</v>
      </c>
      <c r="H9547">
        <f>D9547*G9547</f>
        <v>108.6645</v>
      </c>
      <c r="I9547">
        <v>4</v>
      </c>
      <c r="J9547" s="1">
        <v>45594</v>
      </c>
      <c r="K9547" s="1">
        <v>45598</v>
      </c>
      <c r="L9547" t="s">
        <v>26</v>
      </c>
      <c r="M9547" t="str">
        <f t="shared" si="896"/>
        <v>Potential customer</v>
      </c>
      <c r="N9547" t="s">
        <v>21</v>
      </c>
      <c r="O9547">
        <v>187.21</v>
      </c>
      <c r="P9547" t="s">
        <v>44</v>
      </c>
      <c r="Q9547">
        <f>D9547-H9547</f>
        <v>1443.6854999999998</v>
      </c>
      <c r="R9547" t="str">
        <f t="shared" si="897"/>
        <v>Bad</v>
      </c>
      <c r="S9547" t="str">
        <f t="shared" si="898"/>
        <v>Bad</v>
      </c>
      <c r="T9547" t="str">
        <f t="shared" si="899"/>
        <v>High Impact</v>
      </c>
    </row>
    <row r="9548" spans="1:20">
      <c r="A9548" t="s">
        <v>9584</v>
      </c>
      <c r="B9548" t="s">
        <v>18</v>
      </c>
      <c r="C9548" t="s">
        <v>19</v>
      </c>
      <c r="D9548">
        <v>1797.27</v>
      </c>
      <c r="E9548" t="str">
        <f t="shared" si="894"/>
        <v>High</v>
      </c>
      <c r="F9548" t="str">
        <f t="shared" si="895"/>
        <v>High</v>
      </c>
      <c r="G9548">
        <v>0.17</v>
      </c>
      <c r="H9548">
        <f>D9548*G9548</f>
        <v>305.53590000000003</v>
      </c>
      <c r="I9548">
        <v>8</v>
      </c>
      <c r="J9548" s="1">
        <v>45249</v>
      </c>
      <c r="K9548" s="1">
        <v>45255</v>
      </c>
      <c r="L9548" t="s">
        <v>36</v>
      </c>
      <c r="M9548" t="str">
        <f t="shared" si="896"/>
        <v>Normal customer</v>
      </c>
      <c r="N9548" t="s">
        <v>21</v>
      </c>
      <c r="O9548">
        <v>375.68</v>
      </c>
      <c r="P9548" t="s">
        <v>39</v>
      </c>
      <c r="Q9548">
        <f>D9548-H9548</f>
        <v>1491.7340999999999</v>
      </c>
      <c r="R9548" t="str">
        <f t="shared" si="897"/>
        <v>Good</v>
      </c>
      <c r="S9548" t="str">
        <f t="shared" si="898"/>
        <v>Good</v>
      </c>
      <c r="T9548" t="str">
        <f t="shared" si="899"/>
        <v>High Impact</v>
      </c>
    </row>
    <row r="9549" spans="1:20">
      <c r="A9549" t="s">
        <v>9585</v>
      </c>
      <c r="B9549" t="s">
        <v>46</v>
      </c>
      <c r="C9549" t="s">
        <v>25</v>
      </c>
      <c r="D9549">
        <v>1888.42</v>
      </c>
      <c r="E9549" t="str">
        <f t="shared" si="894"/>
        <v>High</v>
      </c>
      <c r="F9549" t="str">
        <f t="shared" si="895"/>
        <v>High</v>
      </c>
      <c r="G9549">
        <v>0.18</v>
      </c>
      <c r="H9549">
        <f>D9549*G9549</f>
        <v>339.91559999999998</v>
      </c>
      <c r="I9549">
        <v>9</v>
      </c>
      <c r="J9549" s="1">
        <v>45057</v>
      </c>
      <c r="K9549" s="1">
        <v>45062</v>
      </c>
      <c r="L9549" t="s">
        <v>26</v>
      </c>
      <c r="M9549" t="str">
        <f t="shared" si="896"/>
        <v>Potential customer</v>
      </c>
      <c r="N9549" t="s">
        <v>32</v>
      </c>
      <c r="O9549">
        <v>343.39</v>
      </c>
      <c r="P9549" t="s">
        <v>33</v>
      </c>
      <c r="Q9549">
        <f>D9549-H9549</f>
        <v>1548.5044</v>
      </c>
      <c r="R9549" t="str">
        <f t="shared" si="897"/>
        <v>Good</v>
      </c>
      <c r="S9549" t="str">
        <f t="shared" si="898"/>
        <v>Good</v>
      </c>
      <c r="T9549" t="str">
        <f t="shared" si="899"/>
        <v>High Impact</v>
      </c>
    </row>
    <row r="9550" spans="1:20">
      <c r="A9550" t="s">
        <v>9586</v>
      </c>
      <c r="B9550" t="s">
        <v>24</v>
      </c>
      <c r="C9550" t="s">
        <v>31</v>
      </c>
      <c r="D9550">
        <v>4897.99</v>
      </c>
      <c r="E9550" t="str">
        <f t="shared" si="894"/>
        <v>High</v>
      </c>
      <c r="F9550" t="str">
        <f t="shared" si="895"/>
        <v>High</v>
      </c>
      <c r="G9550">
        <v>0</v>
      </c>
      <c r="H9550">
        <f>D9550*G9550</f>
        <v>0</v>
      </c>
      <c r="I9550">
        <v>7</v>
      </c>
      <c r="J9550" s="1">
        <v>45111</v>
      </c>
      <c r="K9550" s="1">
        <v>45113</v>
      </c>
      <c r="L9550" t="s">
        <v>26</v>
      </c>
      <c r="M9550" t="str">
        <f t="shared" si="896"/>
        <v>Potential customer</v>
      </c>
      <c r="N9550" t="s">
        <v>27</v>
      </c>
      <c r="O9550">
        <v>488.57</v>
      </c>
      <c r="P9550" t="s">
        <v>33</v>
      </c>
      <c r="Q9550">
        <f>D9550-H9550</f>
        <v>4897.99</v>
      </c>
      <c r="R9550" t="str">
        <f t="shared" si="897"/>
        <v>Good</v>
      </c>
      <c r="S9550" t="str">
        <f t="shared" si="898"/>
        <v>Good</v>
      </c>
      <c r="T9550" t="str">
        <f t="shared" si="899"/>
        <v>High Impact</v>
      </c>
    </row>
    <row r="9551" spans="1:20">
      <c r="A9551" t="s">
        <v>9587</v>
      </c>
      <c r="B9551" t="s">
        <v>24</v>
      </c>
      <c r="C9551" t="s">
        <v>38</v>
      </c>
      <c r="D9551">
        <v>1867.7</v>
      </c>
      <c r="E9551" t="str">
        <f t="shared" si="894"/>
        <v>High</v>
      </c>
      <c r="F9551" t="str">
        <f t="shared" si="895"/>
        <v>High</v>
      </c>
      <c r="G9551">
        <v>0.42</v>
      </c>
      <c r="H9551">
        <f>D9551*G9551</f>
        <v>784.43399999999997</v>
      </c>
      <c r="I9551">
        <v>7</v>
      </c>
      <c r="J9551" s="1">
        <v>44981</v>
      </c>
      <c r="K9551" s="1">
        <v>44988</v>
      </c>
      <c r="L9551" t="s">
        <v>36</v>
      </c>
      <c r="M9551" t="str">
        <f t="shared" si="896"/>
        <v>Normal customer</v>
      </c>
      <c r="N9551" t="s">
        <v>21</v>
      </c>
      <c r="O9551">
        <v>512.95000000000005</v>
      </c>
      <c r="P9551" t="s">
        <v>28</v>
      </c>
      <c r="Q9551">
        <f>D9551-H9551</f>
        <v>1083.2660000000001</v>
      </c>
      <c r="R9551" t="str">
        <f t="shared" si="897"/>
        <v>Good</v>
      </c>
      <c r="S9551" t="str">
        <f t="shared" si="898"/>
        <v>Good</v>
      </c>
      <c r="T9551" t="str">
        <f t="shared" si="899"/>
        <v>High Impact</v>
      </c>
    </row>
    <row r="9552" spans="1:20">
      <c r="A9552" t="s">
        <v>9588</v>
      </c>
      <c r="B9552" t="s">
        <v>24</v>
      </c>
      <c r="C9552" t="s">
        <v>25</v>
      </c>
      <c r="D9552">
        <v>632.58000000000004</v>
      </c>
      <c r="E9552" t="str">
        <f t="shared" si="894"/>
        <v>Low</v>
      </c>
      <c r="F9552" t="str">
        <f t="shared" si="895"/>
        <v>Midium</v>
      </c>
      <c r="G9552">
        <v>0.42</v>
      </c>
      <c r="H9552">
        <f>D9552*G9552</f>
        <v>265.68360000000001</v>
      </c>
      <c r="I9552">
        <v>2</v>
      </c>
      <c r="J9552" s="1">
        <v>45322</v>
      </c>
      <c r="K9552" s="1">
        <v>45325</v>
      </c>
      <c r="L9552" t="s">
        <v>36</v>
      </c>
      <c r="M9552" t="str">
        <f t="shared" si="896"/>
        <v>Normal customer</v>
      </c>
      <c r="N9552" t="s">
        <v>27</v>
      </c>
      <c r="O9552">
        <v>132.38999999999999</v>
      </c>
      <c r="P9552" t="s">
        <v>53</v>
      </c>
      <c r="Q9552">
        <f>D9552-H9552</f>
        <v>366.89640000000003</v>
      </c>
      <c r="R9552" t="str">
        <f t="shared" si="897"/>
        <v>Bad</v>
      </c>
      <c r="S9552" t="str">
        <f t="shared" si="898"/>
        <v>Bad</v>
      </c>
      <c r="T9552" t="str">
        <f t="shared" si="899"/>
        <v>High Impact</v>
      </c>
    </row>
    <row r="9553" spans="1:20">
      <c r="A9553" t="s">
        <v>9589</v>
      </c>
      <c r="B9553" t="s">
        <v>18</v>
      </c>
      <c r="C9553" t="s">
        <v>25</v>
      </c>
      <c r="D9553">
        <v>3913.81</v>
      </c>
      <c r="E9553" t="str">
        <f t="shared" si="894"/>
        <v>High</v>
      </c>
      <c r="F9553" t="str">
        <f t="shared" si="895"/>
        <v>High</v>
      </c>
      <c r="G9553">
        <v>0.33</v>
      </c>
      <c r="H9553">
        <f>D9553*G9553</f>
        <v>1291.5572999999999</v>
      </c>
      <c r="I9553">
        <v>9</v>
      </c>
      <c r="J9553" s="1">
        <v>45630</v>
      </c>
      <c r="K9553" s="1">
        <v>45636</v>
      </c>
      <c r="L9553" t="s">
        <v>20</v>
      </c>
      <c r="M9553" t="str">
        <f t="shared" si="896"/>
        <v>Premium customer</v>
      </c>
      <c r="N9553" t="s">
        <v>27</v>
      </c>
      <c r="O9553">
        <v>522.69000000000005</v>
      </c>
      <c r="P9553" t="s">
        <v>28</v>
      </c>
      <c r="Q9553">
        <f>D9553-H9553</f>
        <v>2622.2527</v>
      </c>
      <c r="R9553" t="str">
        <f t="shared" si="897"/>
        <v>Good</v>
      </c>
      <c r="S9553" t="str">
        <f t="shared" si="898"/>
        <v>Good</v>
      </c>
      <c r="T9553" t="str">
        <f t="shared" si="899"/>
        <v>High Impact</v>
      </c>
    </row>
    <row r="9554" spans="1:20">
      <c r="A9554" t="s">
        <v>9590</v>
      </c>
      <c r="B9554" t="s">
        <v>46</v>
      </c>
      <c r="C9554" t="s">
        <v>19</v>
      </c>
      <c r="D9554">
        <v>1893.71</v>
      </c>
      <c r="E9554" t="str">
        <f t="shared" si="894"/>
        <v>High</v>
      </c>
      <c r="F9554" t="str">
        <f t="shared" si="895"/>
        <v>High</v>
      </c>
      <c r="G9554">
        <v>0.45</v>
      </c>
      <c r="H9554">
        <f>D9554*G9554</f>
        <v>852.16950000000008</v>
      </c>
      <c r="I9554">
        <v>5</v>
      </c>
      <c r="J9554" s="1">
        <v>45495</v>
      </c>
      <c r="K9554" s="1">
        <v>45502</v>
      </c>
      <c r="L9554" t="s">
        <v>36</v>
      </c>
      <c r="M9554" t="str">
        <f t="shared" si="896"/>
        <v>Normal customer</v>
      </c>
      <c r="N9554" t="s">
        <v>32</v>
      </c>
      <c r="O9554">
        <v>382.52</v>
      </c>
      <c r="P9554" t="s">
        <v>44</v>
      </c>
      <c r="Q9554">
        <f>D9554-H9554</f>
        <v>1041.5405000000001</v>
      </c>
      <c r="R9554" t="str">
        <f t="shared" si="897"/>
        <v>Good</v>
      </c>
      <c r="S9554" t="str">
        <f t="shared" si="898"/>
        <v>Good</v>
      </c>
      <c r="T9554" t="str">
        <f t="shared" si="899"/>
        <v>High Impact</v>
      </c>
    </row>
    <row r="9555" spans="1:20">
      <c r="A9555" t="s">
        <v>9591</v>
      </c>
      <c r="B9555" t="s">
        <v>24</v>
      </c>
      <c r="C9555" t="s">
        <v>19</v>
      </c>
      <c r="D9555">
        <v>3142.59</v>
      </c>
      <c r="E9555" t="str">
        <f t="shared" si="894"/>
        <v>High</v>
      </c>
      <c r="F9555" t="str">
        <f t="shared" si="895"/>
        <v>High</v>
      </c>
      <c r="G9555">
        <v>0.14000000000000001</v>
      </c>
      <c r="H9555">
        <f>D9555*G9555</f>
        <v>439.96260000000007</v>
      </c>
      <c r="I9555">
        <v>3</v>
      </c>
      <c r="J9555" s="1">
        <v>45408</v>
      </c>
      <c r="K9555" s="1">
        <v>45415</v>
      </c>
      <c r="L9555" t="s">
        <v>36</v>
      </c>
      <c r="M9555" t="str">
        <f t="shared" si="896"/>
        <v>Normal customer</v>
      </c>
      <c r="N9555" t="s">
        <v>21</v>
      </c>
      <c r="O9555">
        <v>839.43</v>
      </c>
      <c r="P9555" t="s">
        <v>28</v>
      </c>
      <c r="Q9555">
        <f>D9555-H9555</f>
        <v>2702.6274000000003</v>
      </c>
      <c r="R9555" t="str">
        <f t="shared" si="897"/>
        <v>Good</v>
      </c>
      <c r="S9555" t="str">
        <f t="shared" si="898"/>
        <v>Good</v>
      </c>
      <c r="T9555" t="str">
        <f t="shared" si="899"/>
        <v>High Impact</v>
      </c>
    </row>
    <row r="9556" spans="1:20">
      <c r="A9556" t="s">
        <v>9592</v>
      </c>
      <c r="B9556" t="s">
        <v>30</v>
      </c>
      <c r="C9556" t="s">
        <v>38</v>
      </c>
      <c r="D9556">
        <v>4629.37</v>
      </c>
      <c r="E9556" t="str">
        <f t="shared" si="894"/>
        <v>High</v>
      </c>
      <c r="F9556" t="str">
        <f t="shared" si="895"/>
        <v>High</v>
      </c>
      <c r="G9556">
        <v>0.11</v>
      </c>
      <c r="H9556">
        <f>D9556*G9556</f>
        <v>509.23070000000001</v>
      </c>
      <c r="I9556">
        <v>4</v>
      </c>
      <c r="J9556" s="1">
        <v>44962</v>
      </c>
      <c r="K9556" s="1">
        <v>44966</v>
      </c>
      <c r="L9556" t="s">
        <v>36</v>
      </c>
      <c r="M9556" t="str">
        <f t="shared" si="896"/>
        <v>Normal customer</v>
      </c>
      <c r="N9556" t="s">
        <v>32</v>
      </c>
      <c r="O9556">
        <v>873.38</v>
      </c>
      <c r="P9556" t="s">
        <v>44</v>
      </c>
      <c r="Q9556">
        <f>D9556-H9556</f>
        <v>4120.1392999999998</v>
      </c>
      <c r="R9556" t="str">
        <f t="shared" si="897"/>
        <v>Good</v>
      </c>
      <c r="S9556" t="str">
        <f t="shared" si="898"/>
        <v>Good</v>
      </c>
      <c r="T9556" t="str">
        <f t="shared" si="899"/>
        <v>High Impact</v>
      </c>
    </row>
    <row r="9557" spans="1:20">
      <c r="A9557" t="s">
        <v>9593</v>
      </c>
      <c r="B9557" t="s">
        <v>46</v>
      </c>
      <c r="C9557" t="s">
        <v>25</v>
      </c>
      <c r="D9557">
        <v>2919.98</v>
      </c>
      <c r="E9557" t="str">
        <f t="shared" si="894"/>
        <v>High</v>
      </c>
      <c r="F9557" t="str">
        <f t="shared" si="895"/>
        <v>High</v>
      </c>
      <c r="G9557">
        <v>0.03</v>
      </c>
      <c r="H9557">
        <f>D9557*G9557</f>
        <v>87.599400000000003</v>
      </c>
      <c r="I9557">
        <v>2</v>
      </c>
      <c r="J9557" s="1">
        <v>45318</v>
      </c>
      <c r="K9557" s="1">
        <v>45324</v>
      </c>
      <c r="L9557" t="s">
        <v>36</v>
      </c>
      <c r="M9557" t="str">
        <f t="shared" si="896"/>
        <v>Normal customer</v>
      </c>
      <c r="N9557" t="s">
        <v>27</v>
      </c>
      <c r="O9557">
        <v>451.52</v>
      </c>
      <c r="P9557" t="s">
        <v>33</v>
      </c>
      <c r="Q9557">
        <f>D9557-H9557</f>
        <v>2832.3806</v>
      </c>
      <c r="R9557" t="str">
        <f t="shared" si="897"/>
        <v>Good</v>
      </c>
      <c r="S9557" t="str">
        <f t="shared" si="898"/>
        <v>Good</v>
      </c>
      <c r="T9557" t="str">
        <f t="shared" si="899"/>
        <v>High Impact</v>
      </c>
    </row>
    <row r="9558" spans="1:20">
      <c r="A9558" t="s">
        <v>9594</v>
      </c>
      <c r="B9558" t="s">
        <v>30</v>
      </c>
      <c r="C9558" t="s">
        <v>41</v>
      </c>
      <c r="D9558">
        <v>3224.73</v>
      </c>
      <c r="E9558" t="str">
        <f t="shared" si="894"/>
        <v>High</v>
      </c>
      <c r="F9558" t="str">
        <f t="shared" si="895"/>
        <v>High</v>
      </c>
      <c r="G9558">
        <v>0.3</v>
      </c>
      <c r="H9558">
        <f>D9558*G9558</f>
        <v>967.41899999999998</v>
      </c>
      <c r="I9558">
        <v>3</v>
      </c>
      <c r="J9558" s="1">
        <v>45601</v>
      </c>
      <c r="K9558" s="1">
        <v>45606</v>
      </c>
      <c r="L9558" t="s">
        <v>20</v>
      </c>
      <c r="M9558" t="str">
        <f t="shared" si="896"/>
        <v>Premium customer</v>
      </c>
      <c r="N9558" t="s">
        <v>32</v>
      </c>
      <c r="O9558">
        <v>682.64</v>
      </c>
      <c r="P9558" t="s">
        <v>39</v>
      </c>
      <c r="Q9558">
        <f>D9558-H9558</f>
        <v>2257.3110000000001</v>
      </c>
      <c r="R9558" t="str">
        <f t="shared" si="897"/>
        <v>Good</v>
      </c>
      <c r="S9558" t="str">
        <f t="shared" si="898"/>
        <v>Good</v>
      </c>
      <c r="T9558" t="str">
        <f t="shared" si="899"/>
        <v>High Impact</v>
      </c>
    </row>
    <row r="9559" spans="1:20">
      <c r="A9559" t="s">
        <v>9595</v>
      </c>
      <c r="B9559" t="s">
        <v>30</v>
      </c>
      <c r="C9559" t="s">
        <v>19</v>
      </c>
      <c r="D9559">
        <v>3250.03</v>
      </c>
      <c r="E9559" t="str">
        <f t="shared" si="894"/>
        <v>High</v>
      </c>
      <c r="F9559" t="str">
        <f t="shared" si="895"/>
        <v>High</v>
      </c>
      <c r="G9559">
        <v>0.25</v>
      </c>
      <c r="H9559">
        <f>D9559*G9559</f>
        <v>812.50750000000005</v>
      </c>
      <c r="I9559">
        <v>6</v>
      </c>
      <c r="J9559" s="1">
        <v>45308</v>
      </c>
      <c r="K9559" s="1">
        <v>45310</v>
      </c>
      <c r="L9559" t="s">
        <v>36</v>
      </c>
      <c r="M9559" t="str">
        <f t="shared" si="896"/>
        <v>Normal customer</v>
      </c>
      <c r="N9559" t="s">
        <v>21</v>
      </c>
      <c r="O9559">
        <v>438.79</v>
      </c>
      <c r="P9559" t="s">
        <v>33</v>
      </c>
      <c r="Q9559">
        <f>D9559-H9559</f>
        <v>2437.5225</v>
      </c>
      <c r="R9559" t="str">
        <f t="shared" si="897"/>
        <v>Good</v>
      </c>
      <c r="S9559" t="str">
        <f t="shared" si="898"/>
        <v>Good</v>
      </c>
      <c r="T9559" t="str">
        <f t="shared" si="899"/>
        <v>High Impact</v>
      </c>
    </row>
    <row r="9560" spans="1:20">
      <c r="A9560" t="s">
        <v>9596</v>
      </c>
      <c r="B9560" t="s">
        <v>24</v>
      </c>
      <c r="C9560" t="s">
        <v>19</v>
      </c>
      <c r="D9560">
        <v>3100.76</v>
      </c>
      <c r="E9560" t="str">
        <f t="shared" si="894"/>
        <v>High</v>
      </c>
      <c r="F9560" t="str">
        <f t="shared" si="895"/>
        <v>High</v>
      </c>
      <c r="G9560">
        <v>0.41</v>
      </c>
      <c r="H9560">
        <f>D9560*G9560</f>
        <v>1271.3116</v>
      </c>
      <c r="I9560">
        <v>1</v>
      </c>
      <c r="J9560" s="1">
        <v>45014</v>
      </c>
      <c r="K9560" s="1">
        <v>45017</v>
      </c>
      <c r="L9560" t="s">
        <v>26</v>
      </c>
      <c r="M9560" t="str">
        <f t="shared" si="896"/>
        <v>Potential customer</v>
      </c>
      <c r="N9560" t="s">
        <v>32</v>
      </c>
      <c r="O9560">
        <v>582.24</v>
      </c>
      <c r="P9560" t="s">
        <v>28</v>
      </c>
      <c r="Q9560">
        <f>D9560-H9560</f>
        <v>1829.4484000000002</v>
      </c>
      <c r="R9560" t="str">
        <f t="shared" si="897"/>
        <v>Good</v>
      </c>
      <c r="S9560" t="str">
        <f t="shared" si="898"/>
        <v>Good</v>
      </c>
      <c r="T9560" t="str">
        <f t="shared" si="899"/>
        <v>High Impact</v>
      </c>
    </row>
    <row r="9561" spans="1:20">
      <c r="A9561" t="s">
        <v>9597</v>
      </c>
      <c r="B9561" t="s">
        <v>24</v>
      </c>
      <c r="C9561" t="s">
        <v>31</v>
      </c>
      <c r="D9561">
        <v>882.87</v>
      </c>
      <c r="E9561" t="str">
        <f t="shared" si="894"/>
        <v>Low</v>
      </c>
      <c r="F9561" t="str">
        <f t="shared" si="895"/>
        <v>Midium</v>
      </c>
      <c r="G9561">
        <v>0.24</v>
      </c>
      <c r="H9561">
        <f>D9561*G9561</f>
        <v>211.8888</v>
      </c>
      <c r="I9561">
        <v>2</v>
      </c>
      <c r="J9561" s="1">
        <v>45398</v>
      </c>
      <c r="K9561" s="1">
        <v>45404</v>
      </c>
      <c r="L9561" t="s">
        <v>26</v>
      </c>
      <c r="M9561" t="str">
        <f t="shared" si="896"/>
        <v>Normal customer</v>
      </c>
      <c r="N9561" t="s">
        <v>27</v>
      </c>
      <c r="O9561">
        <v>138.53</v>
      </c>
      <c r="P9561" t="s">
        <v>28</v>
      </c>
      <c r="Q9561">
        <f>D9561-H9561</f>
        <v>670.98119999999994</v>
      </c>
      <c r="R9561" t="str">
        <f t="shared" si="897"/>
        <v>Bad</v>
      </c>
      <c r="S9561" t="str">
        <f t="shared" si="898"/>
        <v>Bad</v>
      </c>
      <c r="T9561" t="str">
        <f t="shared" si="899"/>
        <v>Normal</v>
      </c>
    </row>
    <row r="9562" spans="1:20">
      <c r="A9562" t="s">
        <v>9598</v>
      </c>
      <c r="B9562" t="s">
        <v>18</v>
      </c>
      <c r="C9562" t="s">
        <v>38</v>
      </c>
      <c r="D9562">
        <v>2336.44</v>
      </c>
      <c r="E9562" t="str">
        <f t="shared" si="894"/>
        <v>High</v>
      </c>
      <c r="F9562" t="str">
        <f t="shared" si="895"/>
        <v>High</v>
      </c>
      <c r="G9562">
        <v>0.1</v>
      </c>
      <c r="H9562">
        <f>D9562*G9562</f>
        <v>233.64400000000001</v>
      </c>
      <c r="I9562">
        <v>4</v>
      </c>
      <c r="J9562" s="1">
        <v>45345</v>
      </c>
      <c r="K9562" s="1">
        <v>45347</v>
      </c>
      <c r="L9562" t="s">
        <v>36</v>
      </c>
      <c r="M9562" t="str">
        <f t="shared" si="896"/>
        <v>Normal customer</v>
      </c>
      <c r="N9562" t="s">
        <v>27</v>
      </c>
      <c r="O9562">
        <v>248.12</v>
      </c>
      <c r="P9562" t="s">
        <v>22</v>
      </c>
      <c r="Q9562">
        <f>D9562-H9562</f>
        <v>2102.7960000000003</v>
      </c>
      <c r="R9562" t="str">
        <f t="shared" si="897"/>
        <v>Bad</v>
      </c>
      <c r="S9562" t="str">
        <f t="shared" si="898"/>
        <v>Bad</v>
      </c>
      <c r="T9562" t="str">
        <f t="shared" si="899"/>
        <v>High Impact</v>
      </c>
    </row>
    <row r="9563" spans="1:20">
      <c r="A9563" t="s">
        <v>9599</v>
      </c>
      <c r="B9563" t="s">
        <v>18</v>
      </c>
      <c r="C9563" t="s">
        <v>25</v>
      </c>
      <c r="D9563">
        <v>137.55000000000001</v>
      </c>
      <c r="E9563" t="str">
        <f t="shared" si="894"/>
        <v>Low</v>
      </c>
      <c r="F9563" t="str">
        <f t="shared" si="895"/>
        <v>Low</v>
      </c>
      <c r="G9563">
        <v>0.4</v>
      </c>
      <c r="H9563">
        <f>D9563*G9563</f>
        <v>55.02000000000001</v>
      </c>
      <c r="I9563">
        <v>1</v>
      </c>
      <c r="J9563" s="1">
        <v>45065</v>
      </c>
      <c r="K9563" s="1">
        <v>45071</v>
      </c>
      <c r="L9563" t="s">
        <v>26</v>
      </c>
      <c r="M9563" t="str">
        <f t="shared" si="896"/>
        <v>Normal customer</v>
      </c>
      <c r="N9563" t="s">
        <v>21</v>
      </c>
      <c r="O9563">
        <v>12.86</v>
      </c>
      <c r="P9563" t="s">
        <v>44</v>
      </c>
      <c r="Q9563">
        <f>D9563-H9563</f>
        <v>82.53</v>
      </c>
      <c r="R9563" t="str">
        <f t="shared" si="897"/>
        <v>Bad</v>
      </c>
      <c r="S9563" t="str">
        <f t="shared" si="898"/>
        <v>Bad</v>
      </c>
      <c r="T9563" t="str">
        <f t="shared" si="899"/>
        <v>High Impact</v>
      </c>
    </row>
    <row r="9564" spans="1:20">
      <c r="A9564" t="s">
        <v>9600</v>
      </c>
      <c r="B9564" t="s">
        <v>18</v>
      </c>
      <c r="C9564" t="s">
        <v>25</v>
      </c>
      <c r="D9564">
        <v>3168.7</v>
      </c>
      <c r="E9564" t="str">
        <f t="shared" si="894"/>
        <v>High</v>
      </c>
      <c r="F9564" t="str">
        <f t="shared" si="895"/>
        <v>High</v>
      </c>
      <c r="G9564">
        <v>0.23</v>
      </c>
      <c r="H9564">
        <f>D9564*G9564</f>
        <v>728.80100000000004</v>
      </c>
      <c r="I9564">
        <v>6</v>
      </c>
      <c r="J9564" s="1">
        <v>45302</v>
      </c>
      <c r="K9564" s="1">
        <v>45306</v>
      </c>
      <c r="L9564" t="s">
        <v>20</v>
      </c>
      <c r="M9564" t="str">
        <f t="shared" si="896"/>
        <v>Premium customer</v>
      </c>
      <c r="N9564" t="s">
        <v>21</v>
      </c>
      <c r="O9564">
        <v>542.74</v>
      </c>
      <c r="P9564" t="s">
        <v>53</v>
      </c>
      <c r="Q9564">
        <f>D9564-H9564</f>
        <v>2439.8989999999999</v>
      </c>
      <c r="R9564" t="str">
        <f t="shared" si="897"/>
        <v>Good</v>
      </c>
      <c r="S9564" t="str">
        <f t="shared" si="898"/>
        <v>Good</v>
      </c>
      <c r="T9564" t="str">
        <f t="shared" si="899"/>
        <v>High Impact</v>
      </c>
    </row>
    <row r="9565" spans="1:20">
      <c r="A9565" t="s">
        <v>9601</v>
      </c>
      <c r="B9565" t="s">
        <v>46</v>
      </c>
      <c r="C9565" t="s">
        <v>25</v>
      </c>
      <c r="D9565">
        <v>2919.26</v>
      </c>
      <c r="E9565" t="str">
        <f t="shared" si="894"/>
        <v>High</v>
      </c>
      <c r="F9565" t="str">
        <f t="shared" si="895"/>
        <v>High</v>
      </c>
      <c r="G9565">
        <v>0.48</v>
      </c>
      <c r="H9565">
        <f>D9565*G9565</f>
        <v>1401.2447999999999</v>
      </c>
      <c r="I9565">
        <v>4</v>
      </c>
      <c r="J9565" s="1">
        <v>45335</v>
      </c>
      <c r="K9565" s="1">
        <v>45338</v>
      </c>
      <c r="L9565" t="s">
        <v>36</v>
      </c>
      <c r="M9565" t="str">
        <f t="shared" si="896"/>
        <v>Normal customer</v>
      </c>
      <c r="N9565" t="s">
        <v>27</v>
      </c>
      <c r="O9565">
        <v>307.93</v>
      </c>
      <c r="P9565" t="s">
        <v>28</v>
      </c>
      <c r="Q9565">
        <f>D9565-H9565</f>
        <v>1518.0152000000003</v>
      </c>
      <c r="R9565" t="str">
        <f t="shared" si="897"/>
        <v>Good</v>
      </c>
      <c r="S9565" t="str">
        <f t="shared" si="898"/>
        <v>Good</v>
      </c>
      <c r="T9565" t="str">
        <f t="shared" si="899"/>
        <v>High Impact</v>
      </c>
    </row>
    <row r="9566" spans="1:20">
      <c r="A9566" t="s">
        <v>9602</v>
      </c>
      <c r="B9566" t="s">
        <v>18</v>
      </c>
      <c r="C9566" t="s">
        <v>19</v>
      </c>
      <c r="D9566">
        <v>1658.87</v>
      </c>
      <c r="E9566" t="str">
        <f t="shared" si="894"/>
        <v>High</v>
      </c>
      <c r="F9566" t="str">
        <f t="shared" si="895"/>
        <v>High</v>
      </c>
      <c r="G9566">
        <v>0.27</v>
      </c>
      <c r="H9566">
        <f>D9566*G9566</f>
        <v>447.89490000000001</v>
      </c>
      <c r="I9566">
        <v>2</v>
      </c>
      <c r="J9566" s="1">
        <v>44927</v>
      </c>
      <c r="K9566" s="1">
        <v>44933</v>
      </c>
      <c r="L9566" t="s">
        <v>36</v>
      </c>
      <c r="M9566" t="str">
        <f t="shared" si="896"/>
        <v>Normal customer</v>
      </c>
      <c r="N9566" t="s">
        <v>27</v>
      </c>
      <c r="O9566">
        <v>333.15</v>
      </c>
      <c r="P9566" t="s">
        <v>28</v>
      </c>
      <c r="Q9566">
        <f>D9566-H9566</f>
        <v>1210.9750999999999</v>
      </c>
      <c r="R9566" t="str">
        <f t="shared" si="897"/>
        <v>Good</v>
      </c>
      <c r="S9566" t="str">
        <f t="shared" si="898"/>
        <v>Good</v>
      </c>
      <c r="T9566" t="str">
        <f t="shared" si="899"/>
        <v>High Impact</v>
      </c>
    </row>
    <row r="9567" spans="1:20">
      <c r="A9567" t="s">
        <v>9603</v>
      </c>
      <c r="B9567" t="s">
        <v>30</v>
      </c>
      <c r="C9567" t="s">
        <v>38</v>
      </c>
      <c r="D9567">
        <v>2667.09</v>
      </c>
      <c r="E9567" t="str">
        <f t="shared" si="894"/>
        <v>High</v>
      </c>
      <c r="F9567" t="str">
        <f t="shared" si="895"/>
        <v>High</v>
      </c>
      <c r="G9567">
        <v>0.06</v>
      </c>
      <c r="H9567">
        <f>D9567*G9567</f>
        <v>160.02539999999999</v>
      </c>
      <c r="I9567">
        <v>4</v>
      </c>
      <c r="J9567" s="1">
        <v>45051</v>
      </c>
      <c r="K9567" s="1">
        <v>45056</v>
      </c>
      <c r="L9567" t="s">
        <v>20</v>
      </c>
      <c r="M9567" t="str">
        <f t="shared" si="896"/>
        <v>Premium customer</v>
      </c>
      <c r="N9567" t="s">
        <v>21</v>
      </c>
      <c r="O9567">
        <v>742.57</v>
      </c>
      <c r="P9567" t="s">
        <v>53</v>
      </c>
      <c r="Q9567">
        <f>D9567-H9567</f>
        <v>2507.0646000000002</v>
      </c>
      <c r="R9567" t="str">
        <f t="shared" si="897"/>
        <v>Good</v>
      </c>
      <c r="S9567" t="str">
        <f t="shared" si="898"/>
        <v>Good</v>
      </c>
      <c r="T9567" t="str">
        <f t="shared" si="899"/>
        <v>High Impact</v>
      </c>
    </row>
    <row r="9568" spans="1:20">
      <c r="A9568" t="s">
        <v>9604</v>
      </c>
      <c r="B9568" t="s">
        <v>18</v>
      </c>
      <c r="C9568" t="s">
        <v>25</v>
      </c>
      <c r="D9568">
        <v>2515.98</v>
      </c>
      <c r="E9568" t="str">
        <f t="shared" si="894"/>
        <v>High</v>
      </c>
      <c r="F9568" t="str">
        <f t="shared" si="895"/>
        <v>High</v>
      </c>
      <c r="G9568">
        <v>0.43</v>
      </c>
      <c r="H9568">
        <f>D9568*G9568</f>
        <v>1081.8714</v>
      </c>
      <c r="I9568">
        <v>8</v>
      </c>
      <c r="J9568" s="1">
        <v>45558</v>
      </c>
      <c r="K9568" s="1">
        <v>45565</v>
      </c>
      <c r="L9568" t="s">
        <v>36</v>
      </c>
      <c r="M9568" t="str">
        <f t="shared" si="896"/>
        <v>Normal customer</v>
      </c>
      <c r="N9568" t="s">
        <v>32</v>
      </c>
      <c r="O9568">
        <v>413.41</v>
      </c>
      <c r="P9568" t="s">
        <v>44</v>
      </c>
      <c r="Q9568">
        <f>D9568-H9568</f>
        <v>1434.1086</v>
      </c>
      <c r="R9568" t="str">
        <f t="shared" si="897"/>
        <v>Good</v>
      </c>
      <c r="S9568" t="str">
        <f t="shared" si="898"/>
        <v>Good</v>
      </c>
      <c r="T9568" t="str">
        <f t="shared" si="899"/>
        <v>High Impact</v>
      </c>
    </row>
    <row r="9569" spans="1:20">
      <c r="A9569" t="s">
        <v>9605</v>
      </c>
      <c r="B9569" t="s">
        <v>24</v>
      </c>
      <c r="C9569" t="s">
        <v>41</v>
      </c>
      <c r="D9569">
        <v>1329.48</v>
      </c>
      <c r="E9569" t="str">
        <f t="shared" si="894"/>
        <v>High</v>
      </c>
      <c r="F9569" t="str">
        <f t="shared" si="895"/>
        <v>High</v>
      </c>
      <c r="G9569">
        <v>0.44</v>
      </c>
      <c r="H9569">
        <f>D9569*G9569</f>
        <v>584.97120000000007</v>
      </c>
      <c r="I9569">
        <v>6</v>
      </c>
      <c r="J9569" s="1">
        <v>45467</v>
      </c>
      <c r="K9569" s="1">
        <v>45468</v>
      </c>
      <c r="L9569" t="s">
        <v>36</v>
      </c>
      <c r="M9569" t="str">
        <f t="shared" si="896"/>
        <v>Normal customer</v>
      </c>
      <c r="N9569" t="s">
        <v>21</v>
      </c>
      <c r="O9569">
        <v>357.4</v>
      </c>
      <c r="P9569" t="s">
        <v>28</v>
      </c>
      <c r="Q9569">
        <f>D9569-H9569</f>
        <v>744.50879999999995</v>
      </c>
      <c r="R9569" t="str">
        <f t="shared" si="897"/>
        <v>Good</v>
      </c>
      <c r="S9569" t="str">
        <f t="shared" si="898"/>
        <v>Good</v>
      </c>
      <c r="T9569" t="str">
        <f t="shared" si="899"/>
        <v>High Impact</v>
      </c>
    </row>
    <row r="9570" spans="1:20">
      <c r="A9570" t="s">
        <v>9606</v>
      </c>
      <c r="B9570" t="s">
        <v>18</v>
      </c>
      <c r="C9570" t="s">
        <v>31</v>
      </c>
      <c r="D9570">
        <v>1537.11</v>
      </c>
      <c r="E9570" t="str">
        <f t="shared" si="894"/>
        <v>High</v>
      </c>
      <c r="F9570" t="str">
        <f t="shared" si="895"/>
        <v>High</v>
      </c>
      <c r="G9570">
        <v>0.22</v>
      </c>
      <c r="H9570">
        <f>D9570*G9570</f>
        <v>338.16419999999999</v>
      </c>
      <c r="I9570">
        <v>1</v>
      </c>
      <c r="J9570" s="1">
        <v>45214</v>
      </c>
      <c r="K9570" s="1">
        <v>45220</v>
      </c>
      <c r="L9570" t="s">
        <v>20</v>
      </c>
      <c r="M9570" t="str">
        <f t="shared" si="896"/>
        <v>Premium customer</v>
      </c>
      <c r="N9570" t="s">
        <v>32</v>
      </c>
      <c r="O9570">
        <v>436.02</v>
      </c>
      <c r="P9570" t="s">
        <v>53</v>
      </c>
      <c r="Q9570">
        <f>D9570-H9570</f>
        <v>1198.9458</v>
      </c>
      <c r="R9570" t="str">
        <f t="shared" si="897"/>
        <v>Good</v>
      </c>
      <c r="S9570" t="str">
        <f t="shared" si="898"/>
        <v>Good</v>
      </c>
      <c r="T9570" t="str">
        <f t="shared" si="899"/>
        <v>High Impact</v>
      </c>
    </row>
    <row r="9571" spans="1:20">
      <c r="A9571" t="s">
        <v>9607</v>
      </c>
      <c r="B9571" t="s">
        <v>46</v>
      </c>
      <c r="C9571" t="s">
        <v>31</v>
      </c>
      <c r="D9571">
        <v>3836.45</v>
      </c>
      <c r="E9571" t="str">
        <f t="shared" si="894"/>
        <v>High</v>
      </c>
      <c r="F9571" t="str">
        <f t="shared" si="895"/>
        <v>High</v>
      </c>
      <c r="G9571">
        <v>0.01</v>
      </c>
      <c r="H9571">
        <f>D9571*G9571</f>
        <v>38.3645</v>
      </c>
      <c r="I9571">
        <v>5</v>
      </c>
      <c r="J9571" s="1">
        <v>45085</v>
      </c>
      <c r="K9571" s="1">
        <v>45092</v>
      </c>
      <c r="L9571" t="s">
        <v>26</v>
      </c>
      <c r="M9571" t="str">
        <f t="shared" si="896"/>
        <v>Potential customer</v>
      </c>
      <c r="N9571" t="s">
        <v>32</v>
      </c>
      <c r="O9571">
        <v>766.34</v>
      </c>
      <c r="P9571" t="s">
        <v>33</v>
      </c>
      <c r="Q9571">
        <f>D9571-H9571</f>
        <v>3798.0854999999997</v>
      </c>
      <c r="R9571" t="str">
        <f t="shared" si="897"/>
        <v>Good</v>
      </c>
      <c r="S9571" t="str">
        <f t="shared" si="898"/>
        <v>Good</v>
      </c>
      <c r="T9571" t="str">
        <f t="shared" si="899"/>
        <v>High Impact</v>
      </c>
    </row>
    <row r="9572" spans="1:20">
      <c r="A9572" t="s">
        <v>9608</v>
      </c>
      <c r="B9572" t="s">
        <v>46</v>
      </c>
      <c r="C9572" t="s">
        <v>25</v>
      </c>
      <c r="D9572">
        <v>3803.09</v>
      </c>
      <c r="E9572" t="str">
        <f t="shared" si="894"/>
        <v>High</v>
      </c>
      <c r="F9572" t="str">
        <f t="shared" si="895"/>
        <v>High</v>
      </c>
      <c r="G9572">
        <v>0.01</v>
      </c>
      <c r="H9572">
        <f>D9572*G9572</f>
        <v>38.030900000000003</v>
      </c>
      <c r="I9572">
        <v>6</v>
      </c>
      <c r="J9572" s="1">
        <v>45144</v>
      </c>
      <c r="K9572" s="1">
        <v>45149</v>
      </c>
      <c r="L9572" t="s">
        <v>36</v>
      </c>
      <c r="M9572" t="str">
        <f t="shared" si="896"/>
        <v>Normal customer</v>
      </c>
      <c r="N9572" t="s">
        <v>21</v>
      </c>
      <c r="O9572">
        <v>745.64</v>
      </c>
      <c r="P9572" t="s">
        <v>53</v>
      </c>
      <c r="Q9572">
        <f>D9572-H9572</f>
        <v>3765.0590999999999</v>
      </c>
      <c r="R9572" t="str">
        <f t="shared" si="897"/>
        <v>Good</v>
      </c>
      <c r="S9572" t="str">
        <f t="shared" si="898"/>
        <v>Good</v>
      </c>
      <c r="T9572" t="str">
        <f t="shared" si="899"/>
        <v>High Impact</v>
      </c>
    </row>
    <row r="9573" spans="1:20">
      <c r="A9573" t="s">
        <v>9609</v>
      </c>
      <c r="B9573" t="s">
        <v>30</v>
      </c>
      <c r="C9573" t="s">
        <v>19</v>
      </c>
      <c r="D9573">
        <v>2401.9299999999998</v>
      </c>
      <c r="E9573" t="str">
        <f t="shared" si="894"/>
        <v>High</v>
      </c>
      <c r="F9573" t="str">
        <f t="shared" si="895"/>
        <v>High</v>
      </c>
      <c r="G9573">
        <v>0.18</v>
      </c>
      <c r="H9573">
        <f>D9573*G9573</f>
        <v>432.34739999999994</v>
      </c>
      <c r="I9573">
        <v>4</v>
      </c>
      <c r="J9573" s="1">
        <v>45398</v>
      </c>
      <c r="K9573" s="1">
        <v>45404</v>
      </c>
      <c r="L9573" t="s">
        <v>36</v>
      </c>
      <c r="M9573" t="str">
        <f t="shared" si="896"/>
        <v>Normal customer</v>
      </c>
      <c r="N9573" t="s">
        <v>21</v>
      </c>
      <c r="O9573">
        <v>542.24</v>
      </c>
      <c r="P9573" t="s">
        <v>22</v>
      </c>
      <c r="Q9573">
        <f>D9573-H9573</f>
        <v>1969.5826</v>
      </c>
      <c r="R9573" t="str">
        <f t="shared" si="897"/>
        <v>Good</v>
      </c>
      <c r="S9573" t="str">
        <f t="shared" si="898"/>
        <v>Good</v>
      </c>
      <c r="T9573" t="str">
        <f t="shared" si="899"/>
        <v>High Impact</v>
      </c>
    </row>
    <row r="9574" spans="1:20">
      <c r="A9574" t="s">
        <v>9610</v>
      </c>
      <c r="B9574" t="s">
        <v>46</v>
      </c>
      <c r="C9574" t="s">
        <v>31</v>
      </c>
      <c r="D9574">
        <v>3615.79</v>
      </c>
      <c r="E9574" t="str">
        <f t="shared" si="894"/>
        <v>High</v>
      </c>
      <c r="F9574" t="str">
        <f t="shared" si="895"/>
        <v>High</v>
      </c>
      <c r="G9574">
        <v>0.36</v>
      </c>
      <c r="H9574">
        <f>D9574*G9574</f>
        <v>1301.6843999999999</v>
      </c>
      <c r="I9574">
        <v>4</v>
      </c>
      <c r="J9574" s="1">
        <v>45133</v>
      </c>
      <c r="K9574" s="1">
        <v>45139</v>
      </c>
      <c r="L9574" t="s">
        <v>36</v>
      </c>
      <c r="M9574" t="str">
        <f t="shared" si="896"/>
        <v>Normal customer</v>
      </c>
      <c r="N9574" t="s">
        <v>21</v>
      </c>
      <c r="O9574">
        <v>307.14</v>
      </c>
      <c r="P9574" t="s">
        <v>39</v>
      </c>
      <c r="Q9574">
        <f>D9574-H9574</f>
        <v>2314.1055999999999</v>
      </c>
      <c r="R9574" t="str">
        <f t="shared" si="897"/>
        <v>Good</v>
      </c>
      <c r="S9574" t="str">
        <f t="shared" si="898"/>
        <v>Good</v>
      </c>
      <c r="T9574" t="str">
        <f t="shared" si="899"/>
        <v>High Impact</v>
      </c>
    </row>
    <row r="9575" spans="1:20">
      <c r="A9575" t="s">
        <v>9611</v>
      </c>
      <c r="B9575" t="s">
        <v>18</v>
      </c>
      <c r="C9575" t="s">
        <v>31</v>
      </c>
      <c r="D9575">
        <v>2308.9299999999998</v>
      </c>
      <c r="E9575" t="str">
        <f t="shared" si="894"/>
        <v>High</v>
      </c>
      <c r="F9575" t="str">
        <f t="shared" si="895"/>
        <v>High</v>
      </c>
      <c r="G9575">
        <v>0.17</v>
      </c>
      <c r="H9575">
        <f>D9575*G9575</f>
        <v>392.5181</v>
      </c>
      <c r="I9575">
        <v>3</v>
      </c>
      <c r="J9575" s="1">
        <v>45288</v>
      </c>
      <c r="K9575" s="1">
        <v>45295</v>
      </c>
      <c r="L9575" t="s">
        <v>26</v>
      </c>
      <c r="M9575" t="str">
        <f t="shared" si="896"/>
        <v>Potential customer</v>
      </c>
      <c r="N9575" t="s">
        <v>32</v>
      </c>
      <c r="O9575">
        <v>467.4</v>
      </c>
      <c r="P9575" t="s">
        <v>53</v>
      </c>
      <c r="Q9575">
        <f>D9575-H9575</f>
        <v>1916.4118999999998</v>
      </c>
      <c r="R9575" t="str">
        <f t="shared" si="897"/>
        <v>Good</v>
      </c>
      <c r="S9575" t="str">
        <f t="shared" si="898"/>
        <v>Good</v>
      </c>
      <c r="T9575" t="str">
        <f t="shared" si="899"/>
        <v>High Impact</v>
      </c>
    </row>
    <row r="9576" spans="1:20">
      <c r="A9576" t="s">
        <v>9612</v>
      </c>
      <c r="B9576" t="s">
        <v>24</v>
      </c>
      <c r="C9576" t="s">
        <v>31</v>
      </c>
      <c r="D9576">
        <v>4271.7299999999996</v>
      </c>
      <c r="E9576" t="str">
        <f t="shared" si="894"/>
        <v>High</v>
      </c>
      <c r="F9576" t="str">
        <f t="shared" si="895"/>
        <v>High</v>
      </c>
      <c r="G9576">
        <v>0</v>
      </c>
      <c r="H9576">
        <f>D9576*G9576</f>
        <v>0</v>
      </c>
      <c r="I9576">
        <v>6</v>
      </c>
      <c r="J9576" s="1">
        <v>45595</v>
      </c>
      <c r="K9576" s="1">
        <v>45596</v>
      </c>
      <c r="L9576" t="s">
        <v>20</v>
      </c>
      <c r="M9576" t="str">
        <f t="shared" si="896"/>
        <v>Premium customer</v>
      </c>
      <c r="N9576" t="s">
        <v>32</v>
      </c>
      <c r="O9576">
        <v>810.16</v>
      </c>
      <c r="P9576" t="s">
        <v>53</v>
      </c>
      <c r="Q9576">
        <f>D9576-H9576</f>
        <v>4271.7299999999996</v>
      </c>
      <c r="R9576" t="str">
        <f t="shared" si="897"/>
        <v>Good</v>
      </c>
      <c r="S9576" t="str">
        <f t="shared" si="898"/>
        <v>Good</v>
      </c>
      <c r="T9576" t="str">
        <f t="shared" si="899"/>
        <v>High Impact</v>
      </c>
    </row>
    <row r="9577" spans="1:20">
      <c r="A9577" t="s">
        <v>9613</v>
      </c>
      <c r="B9577" t="s">
        <v>46</v>
      </c>
      <c r="C9577" t="s">
        <v>31</v>
      </c>
      <c r="D9577">
        <v>1730.75</v>
      </c>
      <c r="E9577" t="str">
        <f t="shared" si="894"/>
        <v>High</v>
      </c>
      <c r="F9577" t="str">
        <f t="shared" si="895"/>
        <v>High</v>
      </c>
      <c r="G9577">
        <v>0.42</v>
      </c>
      <c r="H9577">
        <f>D9577*G9577</f>
        <v>726.91499999999996</v>
      </c>
      <c r="I9577">
        <v>9</v>
      </c>
      <c r="J9577" s="1">
        <v>45085</v>
      </c>
      <c r="K9577" s="1">
        <v>45092</v>
      </c>
      <c r="L9577" t="s">
        <v>20</v>
      </c>
      <c r="M9577" t="str">
        <f t="shared" si="896"/>
        <v>Premium customer</v>
      </c>
      <c r="N9577" t="s">
        <v>21</v>
      </c>
      <c r="O9577">
        <v>184.84</v>
      </c>
      <c r="P9577" t="s">
        <v>22</v>
      </c>
      <c r="Q9577">
        <f>D9577-H9577</f>
        <v>1003.835</v>
      </c>
      <c r="R9577" t="str">
        <f t="shared" si="897"/>
        <v>Bad</v>
      </c>
      <c r="S9577" t="str">
        <f t="shared" si="898"/>
        <v>Bad</v>
      </c>
      <c r="T9577" t="str">
        <f t="shared" si="899"/>
        <v>High Impact</v>
      </c>
    </row>
    <row r="9578" spans="1:20">
      <c r="A9578" t="s">
        <v>9614</v>
      </c>
      <c r="B9578" t="s">
        <v>30</v>
      </c>
      <c r="C9578" t="s">
        <v>25</v>
      </c>
      <c r="D9578">
        <v>4643.7299999999996</v>
      </c>
      <c r="E9578" t="str">
        <f t="shared" si="894"/>
        <v>High</v>
      </c>
      <c r="F9578" t="str">
        <f t="shared" si="895"/>
        <v>High</v>
      </c>
      <c r="G9578">
        <v>0.48</v>
      </c>
      <c r="H9578">
        <f>D9578*G9578</f>
        <v>2228.9903999999997</v>
      </c>
      <c r="I9578">
        <v>7</v>
      </c>
      <c r="J9578" s="1">
        <v>45640</v>
      </c>
      <c r="K9578" s="1">
        <v>45642</v>
      </c>
      <c r="L9578" t="s">
        <v>36</v>
      </c>
      <c r="M9578" t="str">
        <f t="shared" si="896"/>
        <v>Normal customer</v>
      </c>
      <c r="N9578" t="s">
        <v>32</v>
      </c>
      <c r="O9578">
        <v>1049.83</v>
      </c>
      <c r="P9578" t="s">
        <v>28</v>
      </c>
      <c r="Q9578">
        <f>D9578-H9578</f>
        <v>2414.7395999999999</v>
      </c>
      <c r="R9578" t="str">
        <f t="shared" si="897"/>
        <v>Good</v>
      </c>
      <c r="S9578" t="str">
        <f t="shared" si="898"/>
        <v>Good</v>
      </c>
      <c r="T9578" t="str">
        <f t="shared" si="899"/>
        <v>High Impact</v>
      </c>
    </row>
    <row r="9579" spans="1:20">
      <c r="A9579" t="s">
        <v>9615</v>
      </c>
      <c r="B9579" t="s">
        <v>18</v>
      </c>
      <c r="C9579" t="s">
        <v>38</v>
      </c>
      <c r="D9579">
        <v>2757.19</v>
      </c>
      <c r="E9579" t="str">
        <f t="shared" si="894"/>
        <v>High</v>
      </c>
      <c r="F9579" t="str">
        <f t="shared" si="895"/>
        <v>High</v>
      </c>
      <c r="G9579">
        <v>0.17</v>
      </c>
      <c r="H9579">
        <f>D9579*G9579</f>
        <v>468.72230000000002</v>
      </c>
      <c r="I9579">
        <v>9</v>
      </c>
      <c r="J9579" s="1">
        <v>45181</v>
      </c>
      <c r="K9579" s="1">
        <v>45187</v>
      </c>
      <c r="L9579" t="s">
        <v>20</v>
      </c>
      <c r="M9579" t="str">
        <f t="shared" si="896"/>
        <v>Premium customer</v>
      </c>
      <c r="N9579" t="s">
        <v>32</v>
      </c>
      <c r="O9579">
        <v>690.55</v>
      </c>
      <c r="P9579" t="s">
        <v>22</v>
      </c>
      <c r="Q9579">
        <f>D9579-H9579</f>
        <v>2288.4677000000001</v>
      </c>
      <c r="R9579" t="str">
        <f t="shared" si="897"/>
        <v>Good</v>
      </c>
      <c r="S9579" t="str">
        <f t="shared" si="898"/>
        <v>Good</v>
      </c>
      <c r="T9579" t="str">
        <f t="shared" si="899"/>
        <v>High Impact</v>
      </c>
    </row>
    <row r="9580" spans="1:20">
      <c r="A9580" t="s">
        <v>9616</v>
      </c>
      <c r="B9580" t="s">
        <v>30</v>
      </c>
      <c r="C9580" t="s">
        <v>38</v>
      </c>
      <c r="D9580">
        <v>2724.87</v>
      </c>
      <c r="E9580" t="str">
        <f t="shared" si="894"/>
        <v>High</v>
      </c>
      <c r="F9580" t="str">
        <f t="shared" si="895"/>
        <v>High</v>
      </c>
      <c r="G9580">
        <v>0.04</v>
      </c>
      <c r="H9580">
        <f>D9580*G9580</f>
        <v>108.9948</v>
      </c>
      <c r="I9580">
        <v>6</v>
      </c>
      <c r="J9580" s="1">
        <v>45558</v>
      </c>
      <c r="K9580" s="1">
        <v>45559</v>
      </c>
      <c r="L9580" t="s">
        <v>26</v>
      </c>
      <c r="M9580" t="str">
        <f t="shared" si="896"/>
        <v>Potential customer</v>
      </c>
      <c r="N9580" t="s">
        <v>32</v>
      </c>
      <c r="O9580">
        <v>289.86</v>
      </c>
      <c r="P9580" t="s">
        <v>22</v>
      </c>
      <c r="Q9580">
        <f>D9580-H9580</f>
        <v>2615.8751999999999</v>
      </c>
      <c r="R9580" t="str">
        <f t="shared" si="897"/>
        <v>Bad</v>
      </c>
      <c r="S9580" t="str">
        <f t="shared" si="898"/>
        <v>Bad</v>
      </c>
      <c r="T9580" t="str">
        <f t="shared" si="899"/>
        <v>High Impact</v>
      </c>
    </row>
    <row r="9581" spans="1:20">
      <c r="A9581" t="s">
        <v>9617</v>
      </c>
      <c r="B9581" t="s">
        <v>46</v>
      </c>
      <c r="C9581" t="s">
        <v>19</v>
      </c>
      <c r="D9581">
        <v>3386.97</v>
      </c>
      <c r="E9581" t="str">
        <f t="shared" si="894"/>
        <v>High</v>
      </c>
      <c r="F9581" t="str">
        <f t="shared" si="895"/>
        <v>High</v>
      </c>
      <c r="G9581">
        <v>0.15</v>
      </c>
      <c r="H9581">
        <f>D9581*G9581</f>
        <v>508.04549999999995</v>
      </c>
      <c r="I9581">
        <v>2</v>
      </c>
      <c r="J9581" s="1">
        <v>45419</v>
      </c>
      <c r="K9581" s="1">
        <v>45420</v>
      </c>
      <c r="L9581" t="s">
        <v>26</v>
      </c>
      <c r="M9581" t="str">
        <f t="shared" si="896"/>
        <v>Potential customer</v>
      </c>
      <c r="N9581" t="s">
        <v>21</v>
      </c>
      <c r="O9581">
        <v>194.54</v>
      </c>
      <c r="P9581" t="s">
        <v>44</v>
      </c>
      <c r="Q9581">
        <f>D9581-H9581</f>
        <v>2878.9245000000001</v>
      </c>
      <c r="R9581" t="str">
        <f t="shared" si="897"/>
        <v>Bad</v>
      </c>
      <c r="S9581" t="str">
        <f t="shared" si="898"/>
        <v>Bad</v>
      </c>
      <c r="T9581" t="str">
        <f t="shared" si="899"/>
        <v>High Impact</v>
      </c>
    </row>
    <row r="9582" spans="1:20">
      <c r="A9582" t="s">
        <v>9618</v>
      </c>
      <c r="B9582" t="s">
        <v>46</v>
      </c>
      <c r="C9582" t="s">
        <v>41</v>
      </c>
      <c r="D9582">
        <v>1770.19</v>
      </c>
      <c r="E9582" t="str">
        <f t="shared" si="894"/>
        <v>High</v>
      </c>
      <c r="F9582" t="str">
        <f t="shared" si="895"/>
        <v>High</v>
      </c>
      <c r="G9582">
        <v>0.4</v>
      </c>
      <c r="H9582">
        <f>D9582*G9582</f>
        <v>708.07600000000002</v>
      </c>
      <c r="I9582">
        <v>6</v>
      </c>
      <c r="J9582" s="1">
        <v>45570</v>
      </c>
      <c r="K9582" s="1">
        <v>45572</v>
      </c>
      <c r="L9582" t="s">
        <v>36</v>
      </c>
      <c r="M9582" t="str">
        <f t="shared" si="896"/>
        <v>Normal customer</v>
      </c>
      <c r="N9582" t="s">
        <v>27</v>
      </c>
      <c r="O9582">
        <v>319.23</v>
      </c>
      <c r="P9582" t="s">
        <v>44</v>
      </c>
      <c r="Q9582">
        <f>D9582-H9582</f>
        <v>1062.114</v>
      </c>
      <c r="R9582" t="str">
        <f t="shared" si="897"/>
        <v>Good</v>
      </c>
      <c r="S9582" t="str">
        <f t="shared" si="898"/>
        <v>Good</v>
      </c>
      <c r="T9582" t="str">
        <f t="shared" si="899"/>
        <v>High Impact</v>
      </c>
    </row>
    <row r="9583" spans="1:20">
      <c r="A9583" t="s">
        <v>9619</v>
      </c>
      <c r="B9583" t="s">
        <v>30</v>
      </c>
      <c r="C9583" t="s">
        <v>38</v>
      </c>
      <c r="D9583">
        <v>3649.21</v>
      </c>
      <c r="E9583" t="str">
        <f t="shared" si="894"/>
        <v>High</v>
      </c>
      <c r="F9583" t="str">
        <f t="shared" si="895"/>
        <v>High</v>
      </c>
      <c r="G9583">
        <v>0.27</v>
      </c>
      <c r="H9583">
        <f>D9583*G9583</f>
        <v>985.28670000000011</v>
      </c>
      <c r="I9583">
        <v>7</v>
      </c>
      <c r="J9583" s="1">
        <v>45054</v>
      </c>
      <c r="K9583" s="1">
        <v>45060</v>
      </c>
      <c r="L9583" t="s">
        <v>20</v>
      </c>
      <c r="M9583" t="str">
        <f t="shared" si="896"/>
        <v>Premium customer</v>
      </c>
      <c r="N9583" t="s">
        <v>21</v>
      </c>
      <c r="O9583">
        <v>340.84</v>
      </c>
      <c r="P9583" t="s">
        <v>28</v>
      </c>
      <c r="Q9583">
        <f>D9583-H9583</f>
        <v>2663.9232999999999</v>
      </c>
      <c r="R9583" t="str">
        <f t="shared" si="897"/>
        <v>Good</v>
      </c>
      <c r="S9583" t="str">
        <f t="shared" si="898"/>
        <v>Good</v>
      </c>
      <c r="T9583" t="str">
        <f t="shared" si="899"/>
        <v>High Impact</v>
      </c>
    </row>
    <row r="9584" spans="1:20">
      <c r="A9584" t="s">
        <v>9620</v>
      </c>
      <c r="B9584" t="s">
        <v>18</v>
      </c>
      <c r="C9584" t="s">
        <v>41</v>
      </c>
      <c r="D9584">
        <v>1670.08</v>
      </c>
      <c r="E9584" t="str">
        <f t="shared" si="894"/>
        <v>High</v>
      </c>
      <c r="F9584" t="str">
        <f t="shared" si="895"/>
        <v>High</v>
      </c>
      <c r="G9584">
        <v>0.19</v>
      </c>
      <c r="H9584">
        <f>D9584*G9584</f>
        <v>317.3152</v>
      </c>
      <c r="I9584">
        <v>2</v>
      </c>
      <c r="J9584" s="1">
        <v>45574</v>
      </c>
      <c r="K9584" s="1">
        <v>45580</v>
      </c>
      <c r="L9584" t="s">
        <v>26</v>
      </c>
      <c r="M9584" t="str">
        <f t="shared" si="896"/>
        <v>Potential customer</v>
      </c>
      <c r="N9584" t="s">
        <v>32</v>
      </c>
      <c r="O9584">
        <v>96.49</v>
      </c>
      <c r="P9584" t="s">
        <v>28</v>
      </c>
      <c r="Q9584">
        <f>D9584-H9584</f>
        <v>1352.7647999999999</v>
      </c>
      <c r="R9584" t="str">
        <f t="shared" si="897"/>
        <v>Bad</v>
      </c>
      <c r="S9584" t="str">
        <f t="shared" si="898"/>
        <v>Bad</v>
      </c>
      <c r="T9584" t="str">
        <f t="shared" si="899"/>
        <v>High Impact</v>
      </c>
    </row>
    <row r="9585" spans="1:20">
      <c r="A9585" t="s">
        <v>9621</v>
      </c>
      <c r="B9585" t="s">
        <v>46</v>
      </c>
      <c r="C9585" t="s">
        <v>38</v>
      </c>
      <c r="D9585">
        <v>2047.94</v>
      </c>
      <c r="E9585" t="str">
        <f t="shared" si="894"/>
        <v>High</v>
      </c>
      <c r="F9585" t="str">
        <f t="shared" si="895"/>
        <v>High</v>
      </c>
      <c r="G9585">
        <v>0.17</v>
      </c>
      <c r="H9585">
        <f>D9585*G9585</f>
        <v>348.14980000000003</v>
      </c>
      <c r="I9585">
        <v>1</v>
      </c>
      <c r="J9585" s="1">
        <v>45286</v>
      </c>
      <c r="K9585" s="1">
        <v>45288</v>
      </c>
      <c r="L9585" t="s">
        <v>26</v>
      </c>
      <c r="M9585" t="str">
        <f t="shared" si="896"/>
        <v>Potential customer</v>
      </c>
      <c r="N9585" t="s">
        <v>32</v>
      </c>
      <c r="O9585">
        <v>316.18</v>
      </c>
      <c r="P9585" t="s">
        <v>33</v>
      </c>
      <c r="Q9585">
        <f>D9585-H9585</f>
        <v>1699.7901999999999</v>
      </c>
      <c r="R9585" t="str">
        <f t="shared" si="897"/>
        <v>Good</v>
      </c>
      <c r="S9585" t="str">
        <f t="shared" si="898"/>
        <v>Good</v>
      </c>
      <c r="T9585" t="str">
        <f t="shared" si="899"/>
        <v>High Impact</v>
      </c>
    </row>
    <row r="9586" spans="1:20">
      <c r="A9586" t="s">
        <v>9622</v>
      </c>
      <c r="B9586" t="s">
        <v>24</v>
      </c>
      <c r="C9586" t="s">
        <v>38</v>
      </c>
      <c r="D9586">
        <v>3406.05</v>
      </c>
      <c r="E9586" t="str">
        <f t="shared" si="894"/>
        <v>High</v>
      </c>
      <c r="F9586" t="str">
        <f t="shared" si="895"/>
        <v>High</v>
      </c>
      <c r="G9586">
        <v>0.06</v>
      </c>
      <c r="H9586">
        <f>D9586*G9586</f>
        <v>204.363</v>
      </c>
      <c r="I9586">
        <v>6</v>
      </c>
      <c r="J9586" s="1">
        <v>45385</v>
      </c>
      <c r="K9586" s="1">
        <v>45386</v>
      </c>
      <c r="L9586" t="s">
        <v>26</v>
      </c>
      <c r="M9586" t="str">
        <f t="shared" si="896"/>
        <v>Potential customer</v>
      </c>
      <c r="N9586" t="s">
        <v>32</v>
      </c>
      <c r="O9586">
        <v>647.24</v>
      </c>
      <c r="P9586" t="s">
        <v>22</v>
      </c>
      <c r="Q9586">
        <f>D9586-H9586</f>
        <v>3201.6870000000004</v>
      </c>
      <c r="R9586" t="str">
        <f t="shared" si="897"/>
        <v>Good</v>
      </c>
      <c r="S9586" t="str">
        <f t="shared" si="898"/>
        <v>Good</v>
      </c>
      <c r="T9586" t="str">
        <f t="shared" si="899"/>
        <v>High Impact</v>
      </c>
    </row>
    <row r="9587" spans="1:20">
      <c r="A9587" t="s">
        <v>9623</v>
      </c>
      <c r="B9587" t="s">
        <v>46</v>
      </c>
      <c r="C9587" t="s">
        <v>19</v>
      </c>
      <c r="D9587">
        <v>1954.4</v>
      </c>
      <c r="E9587" t="str">
        <f t="shared" si="894"/>
        <v>High</v>
      </c>
      <c r="F9587" t="str">
        <f t="shared" si="895"/>
        <v>High</v>
      </c>
      <c r="G9587">
        <v>0.17</v>
      </c>
      <c r="H9587">
        <f>D9587*G9587</f>
        <v>332.24800000000005</v>
      </c>
      <c r="I9587">
        <v>8</v>
      </c>
      <c r="J9587" s="1">
        <v>44963</v>
      </c>
      <c r="K9587" s="1">
        <v>44964</v>
      </c>
      <c r="L9587" t="s">
        <v>26</v>
      </c>
      <c r="M9587" t="str">
        <f t="shared" si="896"/>
        <v>Potential customer</v>
      </c>
      <c r="N9587" t="s">
        <v>21</v>
      </c>
      <c r="O9587">
        <v>465.4</v>
      </c>
      <c r="P9587" t="s">
        <v>33</v>
      </c>
      <c r="Q9587">
        <f>D9587-H9587</f>
        <v>1622.152</v>
      </c>
      <c r="R9587" t="str">
        <f t="shared" si="897"/>
        <v>Good</v>
      </c>
      <c r="S9587" t="str">
        <f t="shared" si="898"/>
        <v>Good</v>
      </c>
      <c r="T9587" t="str">
        <f t="shared" si="899"/>
        <v>High Impact</v>
      </c>
    </row>
    <row r="9588" spans="1:20">
      <c r="A9588" t="s">
        <v>9624</v>
      </c>
      <c r="B9588" t="s">
        <v>18</v>
      </c>
      <c r="C9588" t="s">
        <v>31</v>
      </c>
      <c r="D9588">
        <v>1079.8699999999999</v>
      </c>
      <c r="E9588" t="str">
        <f t="shared" si="894"/>
        <v>High</v>
      </c>
      <c r="F9588" t="str">
        <f t="shared" si="895"/>
        <v>High</v>
      </c>
      <c r="G9588">
        <v>0.24</v>
      </c>
      <c r="H9588">
        <f>D9588*G9588</f>
        <v>259.16879999999998</v>
      </c>
      <c r="I9588">
        <v>6</v>
      </c>
      <c r="J9588" s="1">
        <v>45525</v>
      </c>
      <c r="K9588" s="1">
        <v>45529</v>
      </c>
      <c r="L9588" t="s">
        <v>20</v>
      </c>
      <c r="M9588" t="str">
        <f t="shared" si="896"/>
        <v>Premium customer</v>
      </c>
      <c r="N9588" t="s">
        <v>32</v>
      </c>
      <c r="O9588">
        <v>152.4</v>
      </c>
      <c r="P9588" t="s">
        <v>33</v>
      </c>
      <c r="Q9588">
        <f>D9588-H9588</f>
        <v>820.70119999999997</v>
      </c>
      <c r="R9588" t="str">
        <f t="shared" si="897"/>
        <v>Bad</v>
      </c>
      <c r="S9588" t="str">
        <f t="shared" si="898"/>
        <v>Bad</v>
      </c>
      <c r="T9588" t="str">
        <f t="shared" si="899"/>
        <v>High Impact</v>
      </c>
    </row>
    <row r="9589" spans="1:20">
      <c r="A9589" t="s">
        <v>9625</v>
      </c>
      <c r="B9589" t="s">
        <v>46</v>
      </c>
      <c r="C9589" t="s">
        <v>19</v>
      </c>
      <c r="D9589">
        <v>4372.32</v>
      </c>
      <c r="E9589" t="str">
        <f t="shared" si="894"/>
        <v>High</v>
      </c>
      <c r="F9589" t="str">
        <f t="shared" si="895"/>
        <v>High</v>
      </c>
      <c r="G9589">
        <v>0.34</v>
      </c>
      <c r="H9589">
        <f>D9589*G9589</f>
        <v>1486.5888</v>
      </c>
      <c r="I9589">
        <v>8</v>
      </c>
      <c r="J9589" s="1">
        <v>45340</v>
      </c>
      <c r="K9589" s="1">
        <v>45345</v>
      </c>
      <c r="L9589" t="s">
        <v>36</v>
      </c>
      <c r="M9589" t="str">
        <f t="shared" si="896"/>
        <v>Normal customer</v>
      </c>
      <c r="N9589" t="s">
        <v>32</v>
      </c>
      <c r="O9589">
        <v>451.52</v>
      </c>
      <c r="P9589" t="s">
        <v>22</v>
      </c>
      <c r="Q9589">
        <f>D9589-H9589</f>
        <v>2885.7311999999997</v>
      </c>
      <c r="R9589" t="str">
        <f t="shared" si="897"/>
        <v>Good</v>
      </c>
      <c r="S9589" t="str">
        <f t="shared" si="898"/>
        <v>Good</v>
      </c>
      <c r="T9589" t="str">
        <f t="shared" si="899"/>
        <v>High Impact</v>
      </c>
    </row>
    <row r="9590" spans="1:20">
      <c r="A9590" t="s">
        <v>9626</v>
      </c>
      <c r="B9590" t="s">
        <v>30</v>
      </c>
      <c r="C9590" t="s">
        <v>38</v>
      </c>
      <c r="D9590">
        <v>4618.5600000000004</v>
      </c>
      <c r="E9590" t="str">
        <f t="shared" si="894"/>
        <v>High</v>
      </c>
      <c r="F9590" t="str">
        <f t="shared" si="895"/>
        <v>High</v>
      </c>
      <c r="G9590">
        <v>0.13</v>
      </c>
      <c r="H9590">
        <f>D9590*G9590</f>
        <v>600.41280000000006</v>
      </c>
      <c r="I9590">
        <v>6</v>
      </c>
      <c r="J9590" s="1">
        <v>45645</v>
      </c>
      <c r="K9590" s="1">
        <v>45648</v>
      </c>
      <c r="L9590" t="s">
        <v>20</v>
      </c>
      <c r="M9590" t="str">
        <f t="shared" si="896"/>
        <v>Premium customer</v>
      </c>
      <c r="N9590" t="s">
        <v>27</v>
      </c>
      <c r="O9590">
        <v>609.59</v>
      </c>
      <c r="P9590" t="s">
        <v>53</v>
      </c>
      <c r="Q9590">
        <f>D9590-H9590</f>
        <v>4018.1472000000003</v>
      </c>
      <c r="R9590" t="str">
        <f t="shared" si="897"/>
        <v>Good</v>
      </c>
      <c r="S9590" t="str">
        <f t="shared" si="898"/>
        <v>Good</v>
      </c>
      <c r="T9590" t="str">
        <f t="shared" si="899"/>
        <v>High Impact</v>
      </c>
    </row>
    <row r="9591" spans="1:20">
      <c r="A9591" t="s">
        <v>9627</v>
      </c>
      <c r="B9591" t="s">
        <v>46</v>
      </c>
      <c r="C9591" t="s">
        <v>31</v>
      </c>
      <c r="D9591">
        <v>3170.98</v>
      </c>
      <c r="E9591" t="str">
        <f t="shared" si="894"/>
        <v>High</v>
      </c>
      <c r="F9591" t="str">
        <f t="shared" si="895"/>
        <v>High</v>
      </c>
      <c r="G9591">
        <v>0.45</v>
      </c>
      <c r="H9591">
        <f>D9591*G9591</f>
        <v>1426.941</v>
      </c>
      <c r="I9591">
        <v>6</v>
      </c>
      <c r="J9591" s="1">
        <v>45147</v>
      </c>
      <c r="K9591" s="1">
        <v>45149</v>
      </c>
      <c r="L9591" t="s">
        <v>36</v>
      </c>
      <c r="M9591" t="str">
        <f t="shared" si="896"/>
        <v>Normal customer</v>
      </c>
      <c r="N9591" t="s">
        <v>27</v>
      </c>
      <c r="O9591">
        <v>555.49</v>
      </c>
      <c r="P9591" t="s">
        <v>53</v>
      </c>
      <c r="Q9591">
        <f>D9591-H9591</f>
        <v>1744.039</v>
      </c>
      <c r="R9591" t="str">
        <f t="shared" si="897"/>
        <v>Good</v>
      </c>
      <c r="S9591" t="str">
        <f t="shared" si="898"/>
        <v>Good</v>
      </c>
      <c r="T9591" t="str">
        <f t="shared" si="899"/>
        <v>High Impact</v>
      </c>
    </row>
    <row r="9592" spans="1:20">
      <c r="A9592" t="s">
        <v>9628</v>
      </c>
      <c r="B9592" t="s">
        <v>46</v>
      </c>
      <c r="C9592" t="s">
        <v>31</v>
      </c>
      <c r="D9592">
        <v>4074.64</v>
      </c>
      <c r="E9592" t="str">
        <f t="shared" si="894"/>
        <v>High</v>
      </c>
      <c r="F9592" t="str">
        <f t="shared" si="895"/>
        <v>High</v>
      </c>
      <c r="G9592">
        <v>0.24</v>
      </c>
      <c r="H9592">
        <f>D9592*G9592</f>
        <v>977.91359999999997</v>
      </c>
      <c r="I9592">
        <v>8</v>
      </c>
      <c r="J9592" s="1">
        <v>45383</v>
      </c>
      <c r="K9592" s="1">
        <v>45385</v>
      </c>
      <c r="L9592" t="s">
        <v>26</v>
      </c>
      <c r="M9592" t="str">
        <f t="shared" si="896"/>
        <v>Potential customer</v>
      </c>
      <c r="N9592" t="s">
        <v>32</v>
      </c>
      <c r="O9592">
        <v>887.67</v>
      </c>
      <c r="P9592" t="s">
        <v>53</v>
      </c>
      <c r="Q9592">
        <f>D9592-H9592</f>
        <v>3096.7264</v>
      </c>
      <c r="R9592" t="str">
        <f t="shared" si="897"/>
        <v>Good</v>
      </c>
      <c r="S9592" t="str">
        <f t="shared" si="898"/>
        <v>Good</v>
      </c>
      <c r="T9592" t="str">
        <f t="shared" si="899"/>
        <v>High Impact</v>
      </c>
    </row>
    <row r="9593" spans="1:20">
      <c r="A9593" t="s">
        <v>9629</v>
      </c>
      <c r="B9593" t="s">
        <v>18</v>
      </c>
      <c r="C9593" t="s">
        <v>31</v>
      </c>
      <c r="D9593">
        <v>4934.6000000000004</v>
      </c>
      <c r="E9593" t="str">
        <f t="shared" si="894"/>
        <v>High</v>
      </c>
      <c r="F9593" t="str">
        <f t="shared" si="895"/>
        <v>High</v>
      </c>
      <c r="G9593">
        <v>0.2</v>
      </c>
      <c r="H9593">
        <f>D9593*G9593</f>
        <v>986.92000000000007</v>
      </c>
      <c r="I9593">
        <v>3</v>
      </c>
      <c r="J9593" s="1">
        <v>45097</v>
      </c>
      <c r="K9593" s="1">
        <v>45098</v>
      </c>
      <c r="L9593" t="s">
        <v>26</v>
      </c>
      <c r="M9593" t="str">
        <f t="shared" si="896"/>
        <v>Potential customer</v>
      </c>
      <c r="N9593" t="s">
        <v>21</v>
      </c>
      <c r="O9593">
        <v>1031.49</v>
      </c>
      <c r="P9593" t="s">
        <v>39</v>
      </c>
      <c r="Q9593">
        <f>D9593-H9593</f>
        <v>3947.6800000000003</v>
      </c>
      <c r="R9593" t="str">
        <f t="shared" si="897"/>
        <v>Good</v>
      </c>
      <c r="S9593" t="str">
        <f t="shared" si="898"/>
        <v>Good</v>
      </c>
      <c r="T9593" t="str">
        <f t="shared" si="899"/>
        <v>High Impact</v>
      </c>
    </row>
    <row r="9594" spans="1:20">
      <c r="A9594" t="s">
        <v>9630</v>
      </c>
      <c r="B9594" t="s">
        <v>30</v>
      </c>
      <c r="C9594" t="s">
        <v>41</v>
      </c>
      <c r="D9594">
        <v>3112.4</v>
      </c>
      <c r="E9594" t="str">
        <f t="shared" si="894"/>
        <v>High</v>
      </c>
      <c r="F9594" t="str">
        <f t="shared" si="895"/>
        <v>High</v>
      </c>
      <c r="G9594">
        <v>0.3</v>
      </c>
      <c r="H9594">
        <f>D9594*G9594</f>
        <v>933.72</v>
      </c>
      <c r="I9594">
        <v>3</v>
      </c>
      <c r="J9594" s="1">
        <v>45065</v>
      </c>
      <c r="K9594" s="1">
        <v>45067</v>
      </c>
      <c r="L9594" t="s">
        <v>26</v>
      </c>
      <c r="M9594" t="str">
        <f t="shared" si="896"/>
        <v>Potential customer</v>
      </c>
      <c r="N9594" t="s">
        <v>32</v>
      </c>
      <c r="O9594">
        <v>567.22</v>
      </c>
      <c r="P9594" t="s">
        <v>44</v>
      </c>
      <c r="Q9594">
        <f>D9594-H9594</f>
        <v>2178.6800000000003</v>
      </c>
      <c r="R9594" t="str">
        <f t="shared" si="897"/>
        <v>Good</v>
      </c>
      <c r="S9594" t="str">
        <f t="shared" si="898"/>
        <v>Good</v>
      </c>
      <c r="T9594" t="str">
        <f t="shared" si="899"/>
        <v>High Impact</v>
      </c>
    </row>
    <row r="9595" spans="1:20">
      <c r="A9595" t="s">
        <v>9631</v>
      </c>
      <c r="B9595" t="s">
        <v>18</v>
      </c>
      <c r="C9595" t="s">
        <v>38</v>
      </c>
      <c r="D9595">
        <v>4553.08</v>
      </c>
      <c r="E9595" t="str">
        <f t="shared" si="894"/>
        <v>High</v>
      </c>
      <c r="F9595" t="str">
        <f t="shared" si="895"/>
        <v>High</v>
      </c>
      <c r="G9595">
        <v>0.08</v>
      </c>
      <c r="H9595">
        <f>D9595*G9595</f>
        <v>364.24639999999999</v>
      </c>
      <c r="I9595">
        <v>6</v>
      </c>
      <c r="J9595" s="1">
        <v>45005</v>
      </c>
      <c r="K9595" s="1">
        <v>45010</v>
      </c>
      <c r="L9595" t="s">
        <v>36</v>
      </c>
      <c r="M9595" t="str">
        <f t="shared" si="896"/>
        <v>Normal customer</v>
      </c>
      <c r="N9595" t="s">
        <v>32</v>
      </c>
      <c r="O9595">
        <v>518.45000000000005</v>
      </c>
      <c r="P9595" t="s">
        <v>28</v>
      </c>
      <c r="Q9595">
        <f>D9595-H9595</f>
        <v>4188.8335999999999</v>
      </c>
      <c r="R9595" t="str">
        <f t="shared" si="897"/>
        <v>Good</v>
      </c>
      <c r="S9595" t="str">
        <f t="shared" si="898"/>
        <v>Good</v>
      </c>
      <c r="T9595" t="str">
        <f t="shared" si="899"/>
        <v>High Impact</v>
      </c>
    </row>
    <row r="9596" spans="1:20">
      <c r="A9596" t="s">
        <v>9632</v>
      </c>
      <c r="B9596" t="s">
        <v>46</v>
      </c>
      <c r="C9596" t="s">
        <v>25</v>
      </c>
      <c r="D9596">
        <v>1860.35</v>
      </c>
      <c r="E9596" t="str">
        <f t="shared" si="894"/>
        <v>High</v>
      </c>
      <c r="F9596" t="str">
        <f t="shared" si="895"/>
        <v>High</v>
      </c>
      <c r="G9596">
        <v>0.05</v>
      </c>
      <c r="H9596">
        <f>D9596*G9596</f>
        <v>93.017499999999998</v>
      </c>
      <c r="I9596">
        <v>4</v>
      </c>
      <c r="J9596" s="1">
        <v>45115</v>
      </c>
      <c r="K9596" s="1">
        <v>45121</v>
      </c>
      <c r="L9596" t="s">
        <v>20</v>
      </c>
      <c r="M9596" t="str">
        <f t="shared" si="896"/>
        <v>Premium customer</v>
      </c>
      <c r="N9596" t="s">
        <v>32</v>
      </c>
      <c r="O9596">
        <v>354.49</v>
      </c>
      <c r="P9596" t="s">
        <v>33</v>
      </c>
      <c r="Q9596">
        <f>D9596-H9596</f>
        <v>1767.3325</v>
      </c>
      <c r="R9596" t="str">
        <f t="shared" si="897"/>
        <v>Good</v>
      </c>
      <c r="S9596" t="str">
        <f t="shared" si="898"/>
        <v>Good</v>
      </c>
      <c r="T9596" t="str">
        <f t="shared" si="899"/>
        <v>High Impact</v>
      </c>
    </row>
    <row r="9597" spans="1:20">
      <c r="A9597" t="s">
        <v>9633</v>
      </c>
      <c r="B9597" t="s">
        <v>24</v>
      </c>
      <c r="C9597" t="s">
        <v>19</v>
      </c>
      <c r="D9597">
        <v>3532.31</v>
      </c>
      <c r="E9597" t="str">
        <f t="shared" si="894"/>
        <v>High</v>
      </c>
      <c r="F9597" t="str">
        <f t="shared" si="895"/>
        <v>High</v>
      </c>
      <c r="G9597">
        <v>0.17</v>
      </c>
      <c r="H9597">
        <f>D9597*G9597</f>
        <v>600.49270000000001</v>
      </c>
      <c r="I9597">
        <v>7</v>
      </c>
      <c r="J9597" s="1">
        <v>45546</v>
      </c>
      <c r="K9597" s="1">
        <v>45550</v>
      </c>
      <c r="L9597" t="s">
        <v>26</v>
      </c>
      <c r="M9597" t="str">
        <f t="shared" si="896"/>
        <v>Potential customer</v>
      </c>
      <c r="N9597" t="s">
        <v>27</v>
      </c>
      <c r="O9597">
        <v>784.8</v>
      </c>
      <c r="P9597" t="s">
        <v>33</v>
      </c>
      <c r="Q9597">
        <f>D9597-H9597</f>
        <v>2931.8172999999997</v>
      </c>
      <c r="R9597" t="str">
        <f t="shared" si="897"/>
        <v>Good</v>
      </c>
      <c r="S9597" t="str">
        <f t="shared" si="898"/>
        <v>Good</v>
      </c>
      <c r="T9597" t="str">
        <f t="shared" si="899"/>
        <v>High Impact</v>
      </c>
    </row>
    <row r="9598" spans="1:20">
      <c r="A9598" t="s">
        <v>9634</v>
      </c>
      <c r="B9598" t="s">
        <v>46</v>
      </c>
      <c r="C9598" t="s">
        <v>41</v>
      </c>
      <c r="D9598">
        <v>373.45</v>
      </c>
      <c r="E9598" t="str">
        <f t="shared" si="894"/>
        <v>Low</v>
      </c>
      <c r="F9598" t="str">
        <f t="shared" si="895"/>
        <v>Low</v>
      </c>
      <c r="G9598">
        <v>0.02</v>
      </c>
      <c r="H9598">
        <f>D9598*G9598</f>
        <v>7.4690000000000003</v>
      </c>
      <c r="I9598">
        <v>7</v>
      </c>
      <c r="J9598" s="1">
        <v>45036</v>
      </c>
      <c r="K9598" s="1">
        <v>45042</v>
      </c>
      <c r="L9598" t="s">
        <v>36</v>
      </c>
      <c r="M9598" t="str">
        <f t="shared" si="896"/>
        <v>Normal customer</v>
      </c>
      <c r="N9598" t="s">
        <v>21</v>
      </c>
      <c r="O9598">
        <v>102.19</v>
      </c>
      <c r="P9598" t="s">
        <v>39</v>
      </c>
      <c r="Q9598">
        <f>D9598-H9598</f>
        <v>365.98099999999999</v>
      </c>
      <c r="R9598" t="str">
        <f t="shared" si="897"/>
        <v>Bad</v>
      </c>
      <c r="S9598" t="str">
        <f t="shared" si="898"/>
        <v>Bad</v>
      </c>
      <c r="T9598" t="str">
        <f t="shared" si="899"/>
        <v>Normal</v>
      </c>
    </row>
    <row r="9599" spans="1:20">
      <c r="A9599" t="s">
        <v>9635</v>
      </c>
      <c r="B9599" t="s">
        <v>18</v>
      </c>
      <c r="C9599" t="s">
        <v>19</v>
      </c>
      <c r="D9599">
        <v>3965.96</v>
      </c>
      <c r="E9599" t="str">
        <f t="shared" si="894"/>
        <v>High</v>
      </c>
      <c r="F9599" t="str">
        <f t="shared" si="895"/>
        <v>High</v>
      </c>
      <c r="G9599">
        <v>0.19</v>
      </c>
      <c r="H9599">
        <f>D9599*G9599</f>
        <v>753.53240000000005</v>
      </c>
      <c r="I9599">
        <v>9</v>
      </c>
      <c r="J9599" s="1">
        <v>45220</v>
      </c>
      <c r="K9599" s="1">
        <v>45226</v>
      </c>
      <c r="L9599" t="s">
        <v>26</v>
      </c>
      <c r="M9599" t="str">
        <f t="shared" si="896"/>
        <v>Potential customer</v>
      </c>
      <c r="N9599" t="s">
        <v>21</v>
      </c>
      <c r="O9599">
        <v>201.06</v>
      </c>
      <c r="P9599" t="s">
        <v>22</v>
      </c>
      <c r="Q9599">
        <f>D9599-H9599</f>
        <v>3212.4276</v>
      </c>
      <c r="R9599" t="str">
        <f t="shared" si="897"/>
        <v>Bad</v>
      </c>
      <c r="S9599" t="str">
        <f t="shared" si="898"/>
        <v>Bad</v>
      </c>
      <c r="T9599" t="str">
        <f t="shared" si="899"/>
        <v>High Impact</v>
      </c>
    </row>
    <row r="9600" spans="1:20">
      <c r="A9600" t="s">
        <v>9636</v>
      </c>
      <c r="B9600" t="s">
        <v>24</v>
      </c>
      <c r="C9600" t="s">
        <v>25</v>
      </c>
      <c r="D9600">
        <v>4166.04</v>
      </c>
      <c r="E9600" t="str">
        <f t="shared" si="894"/>
        <v>High</v>
      </c>
      <c r="F9600" t="str">
        <f t="shared" si="895"/>
        <v>High</v>
      </c>
      <c r="G9600">
        <v>0.34</v>
      </c>
      <c r="H9600">
        <f>D9600*G9600</f>
        <v>1416.4536000000001</v>
      </c>
      <c r="I9600">
        <v>2</v>
      </c>
      <c r="J9600" s="1">
        <v>45102</v>
      </c>
      <c r="K9600" s="1">
        <v>45106</v>
      </c>
      <c r="L9600" t="s">
        <v>36</v>
      </c>
      <c r="M9600" t="str">
        <f t="shared" si="896"/>
        <v>Normal customer</v>
      </c>
      <c r="N9600" t="s">
        <v>27</v>
      </c>
      <c r="O9600">
        <v>815.99</v>
      </c>
      <c r="P9600" t="s">
        <v>39</v>
      </c>
      <c r="Q9600">
        <f>D9600-H9600</f>
        <v>2749.5864000000001</v>
      </c>
      <c r="R9600" t="str">
        <f t="shared" si="897"/>
        <v>Good</v>
      </c>
      <c r="S9600" t="str">
        <f t="shared" si="898"/>
        <v>Good</v>
      </c>
      <c r="T9600" t="str">
        <f t="shared" si="899"/>
        <v>High Impact</v>
      </c>
    </row>
    <row r="9601" spans="1:20">
      <c r="A9601" t="s">
        <v>9637</v>
      </c>
      <c r="B9601" t="s">
        <v>18</v>
      </c>
      <c r="C9601" t="s">
        <v>31</v>
      </c>
      <c r="D9601">
        <v>2065.7600000000002</v>
      </c>
      <c r="E9601" t="str">
        <f t="shared" si="894"/>
        <v>High</v>
      </c>
      <c r="F9601" t="str">
        <f t="shared" si="895"/>
        <v>High</v>
      </c>
      <c r="G9601">
        <v>0.41</v>
      </c>
      <c r="H9601">
        <f>D9601*G9601</f>
        <v>846.96160000000009</v>
      </c>
      <c r="I9601">
        <v>2</v>
      </c>
      <c r="J9601" s="1">
        <v>45336</v>
      </c>
      <c r="K9601" s="1">
        <v>45343</v>
      </c>
      <c r="L9601" t="s">
        <v>20</v>
      </c>
      <c r="M9601" t="str">
        <f t="shared" si="896"/>
        <v>Premium customer</v>
      </c>
      <c r="N9601" t="s">
        <v>27</v>
      </c>
      <c r="O9601">
        <v>424.34</v>
      </c>
      <c r="P9601" t="s">
        <v>22</v>
      </c>
      <c r="Q9601">
        <f>D9601-H9601</f>
        <v>1218.7984000000001</v>
      </c>
      <c r="R9601" t="str">
        <f t="shared" si="897"/>
        <v>Good</v>
      </c>
      <c r="S9601" t="str">
        <f t="shared" si="898"/>
        <v>Good</v>
      </c>
      <c r="T9601" t="str">
        <f t="shared" si="899"/>
        <v>High Impact</v>
      </c>
    </row>
    <row r="9602" spans="1:20">
      <c r="A9602" t="s">
        <v>9638</v>
      </c>
      <c r="B9602" t="s">
        <v>18</v>
      </c>
      <c r="C9602" t="s">
        <v>25</v>
      </c>
      <c r="D9602">
        <v>3230.88</v>
      </c>
      <c r="E9602" t="str">
        <f t="shared" si="894"/>
        <v>High</v>
      </c>
      <c r="F9602" t="str">
        <f t="shared" si="895"/>
        <v>High</v>
      </c>
      <c r="G9602">
        <v>0.28999999999999998</v>
      </c>
      <c r="H9602">
        <f>D9602*G9602</f>
        <v>936.95519999999999</v>
      </c>
      <c r="I9602">
        <v>6</v>
      </c>
      <c r="J9602" s="1">
        <v>45054</v>
      </c>
      <c r="K9602" s="1">
        <v>45055</v>
      </c>
      <c r="L9602" t="s">
        <v>26</v>
      </c>
      <c r="M9602" t="str">
        <f t="shared" si="896"/>
        <v>Potential customer</v>
      </c>
      <c r="N9602" t="s">
        <v>27</v>
      </c>
      <c r="O9602">
        <v>333.63</v>
      </c>
      <c r="P9602" t="s">
        <v>53</v>
      </c>
      <c r="Q9602">
        <f>D9602-H9602</f>
        <v>2293.9248000000002</v>
      </c>
      <c r="R9602" t="str">
        <f t="shared" si="897"/>
        <v>Good</v>
      </c>
      <c r="S9602" t="str">
        <f t="shared" si="898"/>
        <v>Good</v>
      </c>
      <c r="T9602" t="str">
        <f t="shared" si="899"/>
        <v>High Impact</v>
      </c>
    </row>
    <row r="9603" spans="1:20">
      <c r="A9603" t="s">
        <v>9639</v>
      </c>
      <c r="B9603" t="s">
        <v>30</v>
      </c>
      <c r="C9603" t="s">
        <v>19</v>
      </c>
      <c r="D9603">
        <v>4305.97</v>
      </c>
      <c r="E9603" t="str">
        <f t="shared" ref="E9603:E9666" si="900">IF(D9603&gt;1000,"High","Low")</f>
        <v>High</v>
      </c>
      <c r="F9603" t="str">
        <f t="shared" ref="F9603:F9666" si="901">IF(D9603&gt;1000,"High",IF(D9603&gt;500,"Midium","Low"))</f>
        <v>High</v>
      </c>
      <c r="G9603">
        <v>0.35</v>
      </c>
      <c r="H9603">
        <f>D9603*G9603</f>
        <v>1507.0895</v>
      </c>
      <c r="I9603">
        <v>9</v>
      </c>
      <c r="J9603" s="1">
        <v>45291</v>
      </c>
      <c r="K9603" s="1">
        <v>45297</v>
      </c>
      <c r="L9603" t="s">
        <v>26</v>
      </c>
      <c r="M9603" t="str">
        <f t="shared" ref="M9603:M9666" si="902">IF(AND(L9603="Member",D9603&gt;1000),"Premium customer",IF(AND(L9603="Regular",D9603&gt;1000),"Potential customer","Normal customer"))</f>
        <v>Potential customer</v>
      </c>
      <c r="N9603" t="s">
        <v>27</v>
      </c>
      <c r="O9603">
        <v>817.61</v>
      </c>
      <c r="P9603" t="s">
        <v>33</v>
      </c>
      <c r="Q9603">
        <f>D9603-H9603</f>
        <v>2798.8805000000002</v>
      </c>
      <c r="R9603" t="str">
        <f t="shared" ref="R9603:R9666" si="903">IF(AND(D9603&gt;1000,O9603&gt;300),"Good","Bad")</f>
        <v>Good</v>
      </c>
      <c r="S9603" t="str">
        <f t="shared" ref="S9603:S9666" si="904">IF(NOT(AND(D9603&gt;1000,O9603&gt;300)),"Bad","Good")</f>
        <v>Good</v>
      </c>
      <c r="T9603" t="str">
        <f t="shared" ref="T9603:T9666" si="905">IF(OR(D9603&gt;1000,G9603&gt;0.25),"High Impact","Normal")</f>
        <v>High Impact</v>
      </c>
    </row>
    <row r="9604" spans="1:20">
      <c r="A9604" t="s">
        <v>9640</v>
      </c>
      <c r="B9604" t="s">
        <v>24</v>
      </c>
      <c r="C9604" t="s">
        <v>25</v>
      </c>
      <c r="D9604">
        <v>4429.68</v>
      </c>
      <c r="E9604" t="str">
        <f t="shared" si="900"/>
        <v>High</v>
      </c>
      <c r="F9604" t="str">
        <f t="shared" si="901"/>
        <v>High</v>
      </c>
      <c r="G9604">
        <v>0.42</v>
      </c>
      <c r="H9604">
        <f>D9604*G9604</f>
        <v>1860.4656</v>
      </c>
      <c r="I9604">
        <v>7</v>
      </c>
      <c r="J9604" s="1">
        <v>44950</v>
      </c>
      <c r="K9604" s="1">
        <v>44956</v>
      </c>
      <c r="L9604" t="s">
        <v>20</v>
      </c>
      <c r="M9604" t="str">
        <f t="shared" si="902"/>
        <v>Premium customer</v>
      </c>
      <c r="N9604" t="s">
        <v>27</v>
      </c>
      <c r="O9604">
        <v>1044.97</v>
      </c>
      <c r="P9604" t="s">
        <v>22</v>
      </c>
      <c r="Q9604">
        <f>D9604-H9604</f>
        <v>2569.2144000000003</v>
      </c>
      <c r="R9604" t="str">
        <f t="shared" si="903"/>
        <v>Good</v>
      </c>
      <c r="S9604" t="str">
        <f t="shared" si="904"/>
        <v>Good</v>
      </c>
      <c r="T9604" t="str">
        <f t="shared" si="905"/>
        <v>High Impact</v>
      </c>
    </row>
    <row r="9605" spans="1:20">
      <c r="A9605" t="s">
        <v>9641</v>
      </c>
      <c r="B9605" t="s">
        <v>46</v>
      </c>
      <c r="C9605" t="s">
        <v>38</v>
      </c>
      <c r="D9605">
        <v>622</v>
      </c>
      <c r="E9605" t="str">
        <f t="shared" si="900"/>
        <v>Low</v>
      </c>
      <c r="F9605" t="str">
        <f t="shared" si="901"/>
        <v>Midium</v>
      </c>
      <c r="G9605">
        <v>0.39</v>
      </c>
      <c r="H9605">
        <f>D9605*G9605</f>
        <v>242.58</v>
      </c>
      <c r="I9605">
        <v>6</v>
      </c>
      <c r="J9605" s="1">
        <v>45140</v>
      </c>
      <c r="K9605" s="1">
        <v>45141</v>
      </c>
      <c r="L9605" t="s">
        <v>26</v>
      </c>
      <c r="M9605" t="str">
        <f t="shared" si="902"/>
        <v>Normal customer</v>
      </c>
      <c r="N9605" t="s">
        <v>21</v>
      </c>
      <c r="O9605">
        <v>160.43</v>
      </c>
      <c r="P9605" t="s">
        <v>39</v>
      </c>
      <c r="Q9605">
        <f>D9605-H9605</f>
        <v>379.41999999999996</v>
      </c>
      <c r="R9605" t="str">
        <f t="shared" si="903"/>
        <v>Bad</v>
      </c>
      <c r="S9605" t="str">
        <f t="shared" si="904"/>
        <v>Bad</v>
      </c>
      <c r="T9605" t="str">
        <f t="shared" si="905"/>
        <v>High Impact</v>
      </c>
    </row>
    <row r="9606" spans="1:20">
      <c r="A9606" t="s">
        <v>9642</v>
      </c>
      <c r="B9606" t="s">
        <v>18</v>
      </c>
      <c r="C9606" t="s">
        <v>25</v>
      </c>
      <c r="D9606">
        <v>4154.6899999999996</v>
      </c>
      <c r="E9606" t="str">
        <f t="shared" si="900"/>
        <v>High</v>
      </c>
      <c r="F9606" t="str">
        <f t="shared" si="901"/>
        <v>High</v>
      </c>
      <c r="G9606">
        <v>0.16</v>
      </c>
      <c r="H9606">
        <f>D9606*G9606</f>
        <v>664.7503999999999</v>
      </c>
      <c r="I9606">
        <v>5</v>
      </c>
      <c r="J9606" s="1">
        <v>45511</v>
      </c>
      <c r="K9606" s="1">
        <v>45514</v>
      </c>
      <c r="L9606" t="s">
        <v>20</v>
      </c>
      <c r="M9606" t="str">
        <f t="shared" si="902"/>
        <v>Premium customer</v>
      </c>
      <c r="N9606" t="s">
        <v>21</v>
      </c>
      <c r="O9606">
        <v>891.86</v>
      </c>
      <c r="P9606" t="s">
        <v>44</v>
      </c>
      <c r="Q9606">
        <f>D9606-H9606</f>
        <v>3489.9395999999997</v>
      </c>
      <c r="R9606" t="str">
        <f t="shared" si="903"/>
        <v>Good</v>
      </c>
      <c r="S9606" t="str">
        <f t="shared" si="904"/>
        <v>Good</v>
      </c>
      <c r="T9606" t="str">
        <f t="shared" si="905"/>
        <v>High Impact</v>
      </c>
    </row>
    <row r="9607" spans="1:20">
      <c r="A9607" t="s">
        <v>9643</v>
      </c>
      <c r="B9607" t="s">
        <v>46</v>
      </c>
      <c r="C9607" t="s">
        <v>38</v>
      </c>
      <c r="D9607">
        <v>1443.79</v>
      </c>
      <c r="E9607" t="str">
        <f t="shared" si="900"/>
        <v>High</v>
      </c>
      <c r="F9607" t="str">
        <f t="shared" si="901"/>
        <v>High</v>
      </c>
      <c r="G9607">
        <v>0.28999999999999998</v>
      </c>
      <c r="H9607">
        <f>D9607*G9607</f>
        <v>418.69909999999999</v>
      </c>
      <c r="I9607">
        <v>8</v>
      </c>
      <c r="J9607" s="1">
        <v>45278</v>
      </c>
      <c r="K9607" s="1">
        <v>45283</v>
      </c>
      <c r="L9607" t="s">
        <v>20</v>
      </c>
      <c r="M9607" t="str">
        <f t="shared" si="902"/>
        <v>Premium customer</v>
      </c>
      <c r="N9607" t="s">
        <v>27</v>
      </c>
      <c r="O9607">
        <v>424.17</v>
      </c>
      <c r="P9607" t="s">
        <v>22</v>
      </c>
      <c r="Q9607">
        <f>D9607-H9607</f>
        <v>1025.0908999999999</v>
      </c>
      <c r="R9607" t="str">
        <f t="shared" si="903"/>
        <v>Good</v>
      </c>
      <c r="S9607" t="str">
        <f t="shared" si="904"/>
        <v>Good</v>
      </c>
      <c r="T9607" t="str">
        <f t="shared" si="905"/>
        <v>High Impact</v>
      </c>
    </row>
    <row r="9608" spans="1:20">
      <c r="A9608" t="s">
        <v>9644</v>
      </c>
      <c r="B9608" t="s">
        <v>30</v>
      </c>
      <c r="C9608" t="s">
        <v>25</v>
      </c>
      <c r="D9608">
        <v>3663.8</v>
      </c>
      <c r="E9608" t="str">
        <f t="shared" si="900"/>
        <v>High</v>
      </c>
      <c r="F9608" t="str">
        <f t="shared" si="901"/>
        <v>High</v>
      </c>
      <c r="G9608">
        <v>0.13</v>
      </c>
      <c r="H9608">
        <f>D9608*G9608</f>
        <v>476.29400000000004</v>
      </c>
      <c r="I9608">
        <v>2</v>
      </c>
      <c r="J9608" s="1">
        <v>45066</v>
      </c>
      <c r="K9608" s="1">
        <v>45068</v>
      </c>
      <c r="L9608" t="s">
        <v>26</v>
      </c>
      <c r="M9608" t="str">
        <f t="shared" si="902"/>
        <v>Potential customer</v>
      </c>
      <c r="N9608" t="s">
        <v>27</v>
      </c>
      <c r="O9608">
        <v>946.38</v>
      </c>
      <c r="P9608" t="s">
        <v>33</v>
      </c>
      <c r="Q9608">
        <f>D9608-H9608</f>
        <v>3187.5060000000003</v>
      </c>
      <c r="R9608" t="str">
        <f t="shared" si="903"/>
        <v>Good</v>
      </c>
      <c r="S9608" t="str">
        <f t="shared" si="904"/>
        <v>Good</v>
      </c>
      <c r="T9608" t="str">
        <f t="shared" si="905"/>
        <v>High Impact</v>
      </c>
    </row>
    <row r="9609" spans="1:20">
      <c r="A9609" t="s">
        <v>9645</v>
      </c>
      <c r="B9609" t="s">
        <v>30</v>
      </c>
      <c r="C9609" t="s">
        <v>38</v>
      </c>
      <c r="D9609">
        <v>1693.3</v>
      </c>
      <c r="E9609" t="str">
        <f t="shared" si="900"/>
        <v>High</v>
      </c>
      <c r="F9609" t="str">
        <f t="shared" si="901"/>
        <v>High</v>
      </c>
      <c r="G9609">
        <v>0.28999999999999998</v>
      </c>
      <c r="H9609">
        <f>D9609*G9609</f>
        <v>491.05699999999996</v>
      </c>
      <c r="I9609">
        <v>3</v>
      </c>
      <c r="J9609" s="1">
        <v>45031</v>
      </c>
      <c r="K9609" s="1">
        <v>45032</v>
      </c>
      <c r="L9609" t="s">
        <v>36</v>
      </c>
      <c r="M9609" t="str">
        <f t="shared" si="902"/>
        <v>Normal customer</v>
      </c>
      <c r="N9609" t="s">
        <v>21</v>
      </c>
      <c r="O9609">
        <v>251.67</v>
      </c>
      <c r="P9609" t="s">
        <v>33</v>
      </c>
      <c r="Q9609">
        <f>D9609-H9609</f>
        <v>1202.2429999999999</v>
      </c>
      <c r="R9609" t="str">
        <f t="shared" si="903"/>
        <v>Bad</v>
      </c>
      <c r="S9609" t="str">
        <f t="shared" si="904"/>
        <v>Bad</v>
      </c>
      <c r="T9609" t="str">
        <f t="shared" si="905"/>
        <v>High Impact</v>
      </c>
    </row>
    <row r="9610" spans="1:20">
      <c r="A9610" t="s">
        <v>9646</v>
      </c>
      <c r="B9610" t="s">
        <v>24</v>
      </c>
      <c r="C9610" t="s">
        <v>38</v>
      </c>
      <c r="D9610">
        <v>376.02</v>
      </c>
      <c r="E9610" t="str">
        <f t="shared" si="900"/>
        <v>Low</v>
      </c>
      <c r="F9610" t="str">
        <f t="shared" si="901"/>
        <v>Low</v>
      </c>
      <c r="G9610">
        <v>0.21</v>
      </c>
      <c r="H9610">
        <f>D9610*G9610</f>
        <v>78.964199999999991</v>
      </c>
      <c r="I9610">
        <v>6</v>
      </c>
      <c r="J9610" s="1">
        <v>45583</v>
      </c>
      <c r="K9610" s="1">
        <v>45590</v>
      </c>
      <c r="L9610" t="s">
        <v>20</v>
      </c>
      <c r="M9610" t="str">
        <f t="shared" si="902"/>
        <v>Normal customer</v>
      </c>
      <c r="N9610" t="s">
        <v>21</v>
      </c>
      <c r="O9610">
        <v>100.63</v>
      </c>
      <c r="P9610" t="s">
        <v>28</v>
      </c>
      <c r="Q9610">
        <f>D9610-H9610</f>
        <v>297.05579999999998</v>
      </c>
      <c r="R9610" t="str">
        <f t="shared" si="903"/>
        <v>Bad</v>
      </c>
      <c r="S9610" t="str">
        <f t="shared" si="904"/>
        <v>Bad</v>
      </c>
      <c r="T9610" t="str">
        <f t="shared" si="905"/>
        <v>Normal</v>
      </c>
    </row>
    <row r="9611" spans="1:20">
      <c r="A9611" t="s">
        <v>9647</v>
      </c>
      <c r="B9611" t="s">
        <v>30</v>
      </c>
      <c r="C9611" t="s">
        <v>25</v>
      </c>
      <c r="D9611">
        <v>1128.3699999999999</v>
      </c>
      <c r="E9611" t="str">
        <f t="shared" si="900"/>
        <v>High</v>
      </c>
      <c r="F9611" t="str">
        <f t="shared" si="901"/>
        <v>High</v>
      </c>
      <c r="G9611">
        <v>0.19</v>
      </c>
      <c r="H9611">
        <f>D9611*G9611</f>
        <v>214.39029999999997</v>
      </c>
      <c r="I9611">
        <v>1</v>
      </c>
      <c r="J9611" s="1">
        <v>45655</v>
      </c>
      <c r="K9611" s="1">
        <v>45658</v>
      </c>
      <c r="L9611" t="s">
        <v>26</v>
      </c>
      <c r="M9611" t="str">
        <f t="shared" si="902"/>
        <v>Potential customer</v>
      </c>
      <c r="N9611" t="s">
        <v>21</v>
      </c>
      <c r="O9611">
        <v>116.3</v>
      </c>
      <c r="P9611" t="s">
        <v>33</v>
      </c>
      <c r="Q9611">
        <f>D9611-H9611</f>
        <v>913.97969999999987</v>
      </c>
      <c r="R9611" t="str">
        <f t="shared" si="903"/>
        <v>Bad</v>
      </c>
      <c r="S9611" t="str">
        <f t="shared" si="904"/>
        <v>Bad</v>
      </c>
      <c r="T9611" t="str">
        <f t="shared" si="905"/>
        <v>High Impact</v>
      </c>
    </row>
    <row r="9612" spans="1:20">
      <c r="A9612" t="s">
        <v>9648</v>
      </c>
      <c r="B9612" t="s">
        <v>30</v>
      </c>
      <c r="C9612" t="s">
        <v>41</v>
      </c>
      <c r="D9612">
        <v>2102.4899999999998</v>
      </c>
      <c r="E9612" t="str">
        <f t="shared" si="900"/>
        <v>High</v>
      </c>
      <c r="F9612" t="str">
        <f t="shared" si="901"/>
        <v>High</v>
      </c>
      <c r="G9612">
        <v>0.09</v>
      </c>
      <c r="H9612">
        <f>D9612*G9612</f>
        <v>189.22409999999996</v>
      </c>
      <c r="I9612">
        <v>8</v>
      </c>
      <c r="J9612" s="1">
        <v>45363</v>
      </c>
      <c r="K9612" s="1">
        <v>45367</v>
      </c>
      <c r="L9612" t="s">
        <v>20</v>
      </c>
      <c r="M9612" t="str">
        <f t="shared" si="902"/>
        <v>Premium customer</v>
      </c>
      <c r="N9612" t="s">
        <v>27</v>
      </c>
      <c r="O9612">
        <v>475.89</v>
      </c>
      <c r="P9612" t="s">
        <v>44</v>
      </c>
      <c r="Q9612">
        <f>D9612-H9612</f>
        <v>1913.2658999999999</v>
      </c>
      <c r="R9612" t="str">
        <f t="shared" si="903"/>
        <v>Good</v>
      </c>
      <c r="S9612" t="str">
        <f t="shared" si="904"/>
        <v>Good</v>
      </c>
      <c r="T9612" t="str">
        <f t="shared" si="905"/>
        <v>High Impact</v>
      </c>
    </row>
    <row r="9613" spans="1:20">
      <c r="A9613" t="s">
        <v>9649</v>
      </c>
      <c r="B9613" t="s">
        <v>46</v>
      </c>
      <c r="C9613" t="s">
        <v>31</v>
      </c>
      <c r="D9613">
        <v>3732.02</v>
      </c>
      <c r="E9613" t="str">
        <f t="shared" si="900"/>
        <v>High</v>
      </c>
      <c r="F9613" t="str">
        <f t="shared" si="901"/>
        <v>High</v>
      </c>
      <c r="G9613">
        <v>0.28000000000000003</v>
      </c>
      <c r="H9613">
        <f>D9613*G9613</f>
        <v>1044.9656</v>
      </c>
      <c r="I9613">
        <v>9</v>
      </c>
      <c r="J9613" s="1">
        <v>45079</v>
      </c>
      <c r="K9613" s="1">
        <v>45081</v>
      </c>
      <c r="L9613" t="s">
        <v>36</v>
      </c>
      <c r="M9613" t="str">
        <f t="shared" si="902"/>
        <v>Normal customer</v>
      </c>
      <c r="N9613" t="s">
        <v>21</v>
      </c>
      <c r="O9613">
        <v>342.98</v>
      </c>
      <c r="P9613" t="s">
        <v>44</v>
      </c>
      <c r="Q9613">
        <f>D9613-H9613</f>
        <v>2687.0544</v>
      </c>
      <c r="R9613" t="str">
        <f t="shared" si="903"/>
        <v>Good</v>
      </c>
      <c r="S9613" t="str">
        <f t="shared" si="904"/>
        <v>Good</v>
      </c>
      <c r="T9613" t="str">
        <f t="shared" si="905"/>
        <v>High Impact</v>
      </c>
    </row>
    <row r="9614" spans="1:20">
      <c r="A9614" t="s">
        <v>9650</v>
      </c>
      <c r="B9614" t="s">
        <v>30</v>
      </c>
      <c r="C9614" t="s">
        <v>31</v>
      </c>
      <c r="D9614">
        <v>593.45000000000005</v>
      </c>
      <c r="E9614" t="str">
        <f t="shared" si="900"/>
        <v>Low</v>
      </c>
      <c r="F9614" t="str">
        <f t="shared" si="901"/>
        <v>Midium</v>
      </c>
      <c r="G9614">
        <v>0.36</v>
      </c>
      <c r="H9614">
        <f>D9614*G9614</f>
        <v>213.642</v>
      </c>
      <c r="I9614">
        <v>2</v>
      </c>
      <c r="J9614" s="1">
        <v>45401</v>
      </c>
      <c r="K9614" s="1">
        <v>45407</v>
      </c>
      <c r="L9614" t="s">
        <v>36</v>
      </c>
      <c r="M9614" t="str">
        <f t="shared" si="902"/>
        <v>Normal customer</v>
      </c>
      <c r="N9614" t="s">
        <v>21</v>
      </c>
      <c r="O9614">
        <v>173.85</v>
      </c>
      <c r="P9614" t="s">
        <v>53</v>
      </c>
      <c r="Q9614">
        <f>D9614-H9614</f>
        <v>379.80800000000005</v>
      </c>
      <c r="R9614" t="str">
        <f t="shared" si="903"/>
        <v>Bad</v>
      </c>
      <c r="S9614" t="str">
        <f t="shared" si="904"/>
        <v>Bad</v>
      </c>
      <c r="T9614" t="str">
        <f t="shared" si="905"/>
        <v>High Impact</v>
      </c>
    </row>
    <row r="9615" spans="1:20">
      <c r="A9615" t="s">
        <v>9651</v>
      </c>
      <c r="B9615" t="s">
        <v>30</v>
      </c>
      <c r="C9615" t="s">
        <v>31</v>
      </c>
      <c r="D9615">
        <v>4083.38</v>
      </c>
      <c r="E9615" t="str">
        <f t="shared" si="900"/>
        <v>High</v>
      </c>
      <c r="F9615" t="str">
        <f t="shared" si="901"/>
        <v>High</v>
      </c>
      <c r="G9615">
        <v>0.28999999999999998</v>
      </c>
      <c r="H9615">
        <f>D9615*G9615</f>
        <v>1184.1802</v>
      </c>
      <c r="I9615">
        <v>9</v>
      </c>
      <c r="J9615" s="1">
        <v>45192</v>
      </c>
      <c r="K9615" s="1">
        <v>45196</v>
      </c>
      <c r="L9615" t="s">
        <v>20</v>
      </c>
      <c r="M9615" t="str">
        <f t="shared" si="902"/>
        <v>Premium customer</v>
      </c>
      <c r="N9615" t="s">
        <v>27</v>
      </c>
      <c r="O9615">
        <v>858.41</v>
      </c>
      <c r="P9615" t="s">
        <v>53</v>
      </c>
      <c r="Q9615">
        <f>D9615-H9615</f>
        <v>2899.1998000000003</v>
      </c>
      <c r="R9615" t="str">
        <f t="shared" si="903"/>
        <v>Good</v>
      </c>
      <c r="S9615" t="str">
        <f t="shared" si="904"/>
        <v>Good</v>
      </c>
      <c r="T9615" t="str">
        <f t="shared" si="905"/>
        <v>High Impact</v>
      </c>
    </row>
    <row r="9616" spans="1:20">
      <c r="A9616" t="s">
        <v>9652</v>
      </c>
      <c r="B9616" t="s">
        <v>18</v>
      </c>
      <c r="C9616" t="s">
        <v>38</v>
      </c>
      <c r="D9616">
        <v>4985.0600000000004</v>
      </c>
      <c r="E9616" t="str">
        <f t="shared" si="900"/>
        <v>High</v>
      </c>
      <c r="F9616" t="str">
        <f t="shared" si="901"/>
        <v>High</v>
      </c>
      <c r="G9616">
        <v>0.03</v>
      </c>
      <c r="H9616">
        <f>D9616*G9616</f>
        <v>149.55180000000001</v>
      </c>
      <c r="I9616">
        <v>5</v>
      </c>
      <c r="J9616" s="1">
        <v>45300</v>
      </c>
      <c r="K9616" s="1">
        <v>45304</v>
      </c>
      <c r="L9616" t="s">
        <v>36</v>
      </c>
      <c r="M9616" t="str">
        <f t="shared" si="902"/>
        <v>Normal customer</v>
      </c>
      <c r="N9616" t="s">
        <v>27</v>
      </c>
      <c r="O9616">
        <v>1177.8499999999999</v>
      </c>
      <c r="P9616" t="s">
        <v>44</v>
      </c>
      <c r="Q9616">
        <f>D9616-H9616</f>
        <v>4835.5082000000002</v>
      </c>
      <c r="R9616" t="str">
        <f t="shared" si="903"/>
        <v>Good</v>
      </c>
      <c r="S9616" t="str">
        <f t="shared" si="904"/>
        <v>Good</v>
      </c>
      <c r="T9616" t="str">
        <f t="shared" si="905"/>
        <v>High Impact</v>
      </c>
    </row>
    <row r="9617" spans="1:20">
      <c r="A9617" t="s">
        <v>9653</v>
      </c>
      <c r="B9617" t="s">
        <v>30</v>
      </c>
      <c r="C9617" t="s">
        <v>31</v>
      </c>
      <c r="D9617">
        <v>3962.46</v>
      </c>
      <c r="E9617" t="str">
        <f t="shared" si="900"/>
        <v>High</v>
      </c>
      <c r="F9617" t="str">
        <f t="shared" si="901"/>
        <v>High</v>
      </c>
      <c r="G9617">
        <v>0.46</v>
      </c>
      <c r="H9617">
        <f>D9617*G9617</f>
        <v>1822.7316000000001</v>
      </c>
      <c r="I9617">
        <v>8</v>
      </c>
      <c r="J9617" s="1">
        <v>44999</v>
      </c>
      <c r="K9617" s="1">
        <v>45004</v>
      </c>
      <c r="L9617" t="s">
        <v>20</v>
      </c>
      <c r="M9617" t="str">
        <f t="shared" si="902"/>
        <v>Premium customer</v>
      </c>
      <c r="N9617" t="s">
        <v>27</v>
      </c>
      <c r="O9617">
        <v>809.53</v>
      </c>
      <c r="P9617" t="s">
        <v>28</v>
      </c>
      <c r="Q9617">
        <f>D9617-H9617</f>
        <v>2139.7284</v>
      </c>
      <c r="R9617" t="str">
        <f t="shared" si="903"/>
        <v>Good</v>
      </c>
      <c r="S9617" t="str">
        <f t="shared" si="904"/>
        <v>Good</v>
      </c>
      <c r="T9617" t="str">
        <f t="shared" si="905"/>
        <v>High Impact</v>
      </c>
    </row>
    <row r="9618" spans="1:20">
      <c r="A9618" t="s">
        <v>9654</v>
      </c>
      <c r="B9618" t="s">
        <v>18</v>
      </c>
      <c r="C9618" t="s">
        <v>38</v>
      </c>
      <c r="D9618">
        <v>2421.31</v>
      </c>
      <c r="E9618" t="str">
        <f t="shared" si="900"/>
        <v>High</v>
      </c>
      <c r="F9618" t="str">
        <f t="shared" si="901"/>
        <v>High</v>
      </c>
      <c r="G9618">
        <v>0</v>
      </c>
      <c r="H9618">
        <f>D9618*G9618</f>
        <v>0</v>
      </c>
      <c r="I9618">
        <v>1</v>
      </c>
      <c r="J9618" s="1">
        <v>45387</v>
      </c>
      <c r="K9618" s="1">
        <v>45388</v>
      </c>
      <c r="L9618" t="s">
        <v>36</v>
      </c>
      <c r="M9618" t="str">
        <f t="shared" si="902"/>
        <v>Normal customer</v>
      </c>
      <c r="N9618" t="s">
        <v>32</v>
      </c>
      <c r="O9618">
        <v>386.46</v>
      </c>
      <c r="P9618" t="s">
        <v>53</v>
      </c>
      <c r="Q9618">
        <f>D9618-H9618</f>
        <v>2421.31</v>
      </c>
      <c r="R9618" t="str">
        <f t="shared" si="903"/>
        <v>Good</v>
      </c>
      <c r="S9618" t="str">
        <f t="shared" si="904"/>
        <v>Good</v>
      </c>
      <c r="T9618" t="str">
        <f t="shared" si="905"/>
        <v>High Impact</v>
      </c>
    </row>
    <row r="9619" spans="1:20">
      <c r="A9619" t="s">
        <v>9655</v>
      </c>
      <c r="B9619" t="s">
        <v>30</v>
      </c>
      <c r="C9619" t="s">
        <v>41</v>
      </c>
      <c r="D9619">
        <v>2883.99</v>
      </c>
      <c r="E9619" t="str">
        <f t="shared" si="900"/>
        <v>High</v>
      </c>
      <c r="F9619" t="str">
        <f t="shared" si="901"/>
        <v>High</v>
      </c>
      <c r="G9619">
        <v>0.44</v>
      </c>
      <c r="H9619">
        <f>D9619*G9619</f>
        <v>1268.9556</v>
      </c>
      <c r="I9619">
        <v>1</v>
      </c>
      <c r="J9619" s="1">
        <v>45050</v>
      </c>
      <c r="K9619" s="1">
        <v>45051</v>
      </c>
      <c r="L9619" t="s">
        <v>26</v>
      </c>
      <c r="M9619" t="str">
        <f t="shared" si="902"/>
        <v>Potential customer</v>
      </c>
      <c r="N9619" t="s">
        <v>21</v>
      </c>
      <c r="O9619">
        <v>395.69</v>
      </c>
      <c r="P9619" t="s">
        <v>33</v>
      </c>
      <c r="Q9619">
        <f>D9619-H9619</f>
        <v>1615.0343999999998</v>
      </c>
      <c r="R9619" t="str">
        <f t="shared" si="903"/>
        <v>Good</v>
      </c>
      <c r="S9619" t="str">
        <f t="shared" si="904"/>
        <v>Good</v>
      </c>
      <c r="T9619" t="str">
        <f t="shared" si="905"/>
        <v>High Impact</v>
      </c>
    </row>
    <row r="9620" spans="1:20">
      <c r="A9620" t="s">
        <v>9656</v>
      </c>
      <c r="B9620" t="s">
        <v>30</v>
      </c>
      <c r="C9620" t="s">
        <v>25</v>
      </c>
      <c r="D9620">
        <v>130.19</v>
      </c>
      <c r="E9620" t="str">
        <f t="shared" si="900"/>
        <v>Low</v>
      </c>
      <c r="F9620" t="str">
        <f t="shared" si="901"/>
        <v>Low</v>
      </c>
      <c r="G9620">
        <v>0.38</v>
      </c>
      <c r="H9620">
        <f>D9620*G9620</f>
        <v>49.472200000000001</v>
      </c>
      <c r="I9620">
        <v>4</v>
      </c>
      <c r="J9620" s="1">
        <v>45538</v>
      </c>
      <c r="K9620" s="1">
        <v>45539</v>
      </c>
      <c r="L9620" t="s">
        <v>36</v>
      </c>
      <c r="M9620" t="str">
        <f t="shared" si="902"/>
        <v>Normal customer</v>
      </c>
      <c r="N9620" t="s">
        <v>32</v>
      </c>
      <c r="O9620">
        <v>15.64</v>
      </c>
      <c r="P9620" t="s">
        <v>39</v>
      </c>
      <c r="Q9620">
        <f>D9620-H9620</f>
        <v>80.717799999999997</v>
      </c>
      <c r="R9620" t="str">
        <f t="shared" si="903"/>
        <v>Bad</v>
      </c>
      <c r="S9620" t="str">
        <f t="shared" si="904"/>
        <v>Bad</v>
      </c>
      <c r="T9620" t="str">
        <f t="shared" si="905"/>
        <v>High Impact</v>
      </c>
    </row>
    <row r="9621" spans="1:20">
      <c r="A9621" t="s">
        <v>9657</v>
      </c>
      <c r="B9621" t="s">
        <v>24</v>
      </c>
      <c r="C9621" t="s">
        <v>25</v>
      </c>
      <c r="D9621">
        <v>1125.44</v>
      </c>
      <c r="E9621" t="str">
        <f t="shared" si="900"/>
        <v>High</v>
      </c>
      <c r="F9621" t="str">
        <f t="shared" si="901"/>
        <v>High</v>
      </c>
      <c r="G9621">
        <v>0.05</v>
      </c>
      <c r="H9621">
        <f>D9621*G9621</f>
        <v>56.272000000000006</v>
      </c>
      <c r="I9621">
        <v>1</v>
      </c>
      <c r="J9621" s="1">
        <v>45300</v>
      </c>
      <c r="K9621" s="1">
        <v>45304</v>
      </c>
      <c r="L9621" t="s">
        <v>36</v>
      </c>
      <c r="M9621" t="str">
        <f t="shared" si="902"/>
        <v>Normal customer</v>
      </c>
      <c r="N9621" t="s">
        <v>32</v>
      </c>
      <c r="O9621">
        <v>278.75</v>
      </c>
      <c r="P9621" t="s">
        <v>44</v>
      </c>
      <c r="Q9621">
        <f>D9621-H9621</f>
        <v>1069.1680000000001</v>
      </c>
      <c r="R9621" t="str">
        <f t="shared" si="903"/>
        <v>Bad</v>
      </c>
      <c r="S9621" t="str">
        <f t="shared" si="904"/>
        <v>Bad</v>
      </c>
      <c r="T9621" t="str">
        <f t="shared" si="905"/>
        <v>High Impact</v>
      </c>
    </row>
    <row r="9622" spans="1:20">
      <c r="A9622" t="s">
        <v>9658</v>
      </c>
      <c r="B9622" t="s">
        <v>24</v>
      </c>
      <c r="C9622" t="s">
        <v>38</v>
      </c>
      <c r="D9622">
        <v>4505.04</v>
      </c>
      <c r="E9622" t="str">
        <f t="shared" si="900"/>
        <v>High</v>
      </c>
      <c r="F9622" t="str">
        <f t="shared" si="901"/>
        <v>High</v>
      </c>
      <c r="G9622">
        <v>0.12</v>
      </c>
      <c r="H9622">
        <f>D9622*G9622</f>
        <v>540.60479999999995</v>
      </c>
      <c r="I9622">
        <v>1</v>
      </c>
      <c r="J9622" s="1">
        <v>45187</v>
      </c>
      <c r="K9622" s="1">
        <v>45194</v>
      </c>
      <c r="L9622" t="s">
        <v>20</v>
      </c>
      <c r="M9622" t="str">
        <f t="shared" si="902"/>
        <v>Premium customer</v>
      </c>
      <c r="N9622" t="s">
        <v>27</v>
      </c>
      <c r="O9622">
        <v>485.36</v>
      </c>
      <c r="P9622" t="s">
        <v>53</v>
      </c>
      <c r="Q9622">
        <f>D9622-H9622</f>
        <v>3964.4351999999999</v>
      </c>
      <c r="R9622" t="str">
        <f t="shared" si="903"/>
        <v>Good</v>
      </c>
      <c r="S9622" t="str">
        <f t="shared" si="904"/>
        <v>Good</v>
      </c>
      <c r="T9622" t="str">
        <f t="shared" si="905"/>
        <v>High Impact</v>
      </c>
    </row>
    <row r="9623" spans="1:20">
      <c r="A9623" t="s">
        <v>9659</v>
      </c>
      <c r="B9623" t="s">
        <v>18</v>
      </c>
      <c r="C9623" t="s">
        <v>38</v>
      </c>
      <c r="D9623">
        <v>206.47</v>
      </c>
      <c r="E9623" t="str">
        <f t="shared" si="900"/>
        <v>Low</v>
      </c>
      <c r="F9623" t="str">
        <f t="shared" si="901"/>
        <v>Low</v>
      </c>
      <c r="G9623">
        <v>0.17</v>
      </c>
      <c r="H9623">
        <f>D9623*G9623</f>
        <v>35.099900000000005</v>
      </c>
      <c r="I9623">
        <v>5</v>
      </c>
      <c r="J9623" s="1">
        <v>44939</v>
      </c>
      <c r="K9623" s="1">
        <v>44942</v>
      </c>
      <c r="L9623" t="s">
        <v>26</v>
      </c>
      <c r="M9623" t="str">
        <f t="shared" si="902"/>
        <v>Normal customer</v>
      </c>
      <c r="N9623" t="s">
        <v>21</v>
      </c>
      <c r="O9623">
        <v>54.47</v>
      </c>
      <c r="P9623" t="s">
        <v>28</v>
      </c>
      <c r="Q9623">
        <f>D9623-H9623</f>
        <v>171.37009999999998</v>
      </c>
      <c r="R9623" t="str">
        <f t="shared" si="903"/>
        <v>Bad</v>
      </c>
      <c r="S9623" t="str">
        <f t="shared" si="904"/>
        <v>Bad</v>
      </c>
      <c r="T9623" t="str">
        <f t="shared" si="905"/>
        <v>Normal</v>
      </c>
    </row>
    <row r="9624" spans="1:20">
      <c r="A9624" t="s">
        <v>9660</v>
      </c>
      <c r="B9624" t="s">
        <v>30</v>
      </c>
      <c r="C9624" t="s">
        <v>41</v>
      </c>
      <c r="D9624">
        <v>4533.5</v>
      </c>
      <c r="E9624" t="str">
        <f t="shared" si="900"/>
        <v>High</v>
      </c>
      <c r="F9624" t="str">
        <f t="shared" si="901"/>
        <v>High</v>
      </c>
      <c r="G9624">
        <v>0.46</v>
      </c>
      <c r="H9624">
        <f>D9624*G9624</f>
        <v>2085.4100000000003</v>
      </c>
      <c r="I9624">
        <v>2</v>
      </c>
      <c r="J9624" s="1">
        <v>44946</v>
      </c>
      <c r="K9624" s="1">
        <v>44951</v>
      </c>
      <c r="L9624" t="s">
        <v>26</v>
      </c>
      <c r="M9624" t="str">
        <f t="shared" si="902"/>
        <v>Potential customer</v>
      </c>
      <c r="N9624" t="s">
        <v>21</v>
      </c>
      <c r="O9624">
        <v>1083.72</v>
      </c>
      <c r="P9624" t="s">
        <v>22</v>
      </c>
      <c r="Q9624">
        <f>D9624-H9624</f>
        <v>2448.0899999999997</v>
      </c>
      <c r="R9624" t="str">
        <f t="shared" si="903"/>
        <v>Good</v>
      </c>
      <c r="S9624" t="str">
        <f t="shared" si="904"/>
        <v>Good</v>
      </c>
      <c r="T9624" t="str">
        <f t="shared" si="905"/>
        <v>High Impact</v>
      </c>
    </row>
    <row r="9625" spans="1:20">
      <c r="A9625" t="s">
        <v>9661</v>
      </c>
      <c r="B9625" t="s">
        <v>46</v>
      </c>
      <c r="C9625" t="s">
        <v>31</v>
      </c>
      <c r="D9625">
        <v>654.94000000000005</v>
      </c>
      <c r="E9625" t="str">
        <f t="shared" si="900"/>
        <v>Low</v>
      </c>
      <c r="F9625" t="str">
        <f t="shared" si="901"/>
        <v>Midium</v>
      </c>
      <c r="G9625">
        <v>0.49</v>
      </c>
      <c r="H9625">
        <f>D9625*G9625</f>
        <v>320.92060000000004</v>
      </c>
      <c r="I9625">
        <v>4</v>
      </c>
      <c r="J9625" s="1">
        <v>44954</v>
      </c>
      <c r="K9625" s="1">
        <v>44959</v>
      </c>
      <c r="L9625" t="s">
        <v>36</v>
      </c>
      <c r="M9625" t="str">
        <f t="shared" si="902"/>
        <v>Normal customer</v>
      </c>
      <c r="N9625" t="s">
        <v>27</v>
      </c>
      <c r="O9625">
        <v>99.52</v>
      </c>
      <c r="P9625" t="s">
        <v>44</v>
      </c>
      <c r="Q9625">
        <f>D9625-H9625</f>
        <v>334.01940000000002</v>
      </c>
      <c r="R9625" t="str">
        <f t="shared" si="903"/>
        <v>Bad</v>
      </c>
      <c r="S9625" t="str">
        <f t="shared" si="904"/>
        <v>Bad</v>
      </c>
      <c r="T9625" t="str">
        <f t="shared" si="905"/>
        <v>High Impact</v>
      </c>
    </row>
    <row r="9626" spans="1:20">
      <c r="A9626" t="s">
        <v>9662</v>
      </c>
      <c r="B9626" t="s">
        <v>24</v>
      </c>
      <c r="C9626" t="s">
        <v>41</v>
      </c>
      <c r="D9626">
        <v>752.06</v>
      </c>
      <c r="E9626" t="str">
        <f t="shared" si="900"/>
        <v>Low</v>
      </c>
      <c r="F9626" t="str">
        <f t="shared" si="901"/>
        <v>Midium</v>
      </c>
      <c r="G9626">
        <v>0.04</v>
      </c>
      <c r="H9626">
        <f>D9626*G9626</f>
        <v>30.0824</v>
      </c>
      <c r="I9626">
        <v>8</v>
      </c>
      <c r="J9626" s="1">
        <v>45553</v>
      </c>
      <c r="K9626" s="1">
        <v>45557</v>
      </c>
      <c r="L9626" t="s">
        <v>26</v>
      </c>
      <c r="M9626" t="str">
        <f t="shared" si="902"/>
        <v>Normal customer</v>
      </c>
      <c r="N9626" t="s">
        <v>21</v>
      </c>
      <c r="O9626">
        <v>158.24</v>
      </c>
      <c r="P9626" t="s">
        <v>39</v>
      </c>
      <c r="Q9626">
        <f>D9626-H9626</f>
        <v>721.97759999999994</v>
      </c>
      <c r="R9626" t="str">
        <f t="shared" si="903"/>
        <v>Bad</v>
      </c>
      <c r="S9626" t="str">
        <f t="shared" si="904"/>
        <v>Bad</v>
      </c>
      <c r="T9626" t="str">
        <f t="shared" si="905"/>
        <v>Normal</v>
      </c>
    </row>
    <row r="9627" spans="1:20">
      <c r="A9627" t="s">
        <v>9663</v>
      </c>
      <c r="B9627" t="s">
        <v>46</v>
      </c>
      <c r="C9627" t="s">
        <v>25</v>
      </c>
      <c r="D9627">
        <v>959.21</v>
      </c>
      <c r="E9627" t="str">
        <f t="shared" si="900"/>
        <v>Low</v>
      </c>
      <c r="F9627" t="str">
        <f t="shared" si="901"/>
        <v>Midium</v>
      </c>
      <c r="G9627">
        <v>0.2</v>
      </c>
      <c r="H9627">
        <f>D9627*G9627</f>
        <v>191.84200000000001</v>
      </c>
      <c r="I9627">
        <v>6</v>
      </c>
      <c r="J9627" s="1">
        <v>45362</v>
      </c>
      <c r="K9627" s="1">
        <v>45363</v>
      </c>
      <c r="L9627" t="s">
        <v>26</v>
      </c>
      <c r="M9627" t="str">
        <f t="shared" si="902"/>
        <v>Normal customer</v>
      </c>
      <c r="N9627" t="s">
        <v>32</v>
      </c>
      <c r="O9627">
        <v>242.01</v>
      </c>
      <c r="P9627" t="s">
        <v>44</v>
      </c>
      <c r="Q9627">
        <f>D9627-H9627</f>
        <v>767.36800000000005</v>
      </c>
      <c r="R9627" t="str">
        <f t="shared" si="903"/>
        <v>Bad</v>
      </c>
      <c r="S9627" t="str">
        <f t="shared" si="904"/>
        <v>Bad</v>
      </c>
      <c r="T9627" t="str">
        <f t="shared" si="905"/>
        <v>Normal</v>
      </c>
    </row>
    <row r="9628" spans="1:20">
      <c r="A9628" t="s">
        <v>9664</v>
      </c>
      <c r="B9628" t="s">
        <v>24</v>
      </c>
      <c r="C9628" t="s">
        <v>25</v>
      </c>
      <c r="D9628">
        <v>4016.99</v>
      </c>
      <c r="E9628" t="str">
        <f t="shared" si="900"/>
        <v>High</v>
      </c>
      <c r="F9628" t="str">
        <f t="shared" si="901"/>
        <v>High</v>
      </c>
      <c r="G9628">
        <v>7.0000000000000007E-2</v>
      </c>
      <c r="H9628">
        <f>D9628*G9628</f>
        <v>281.1893</v>
      </c>
      <c r="I9628">
        <v>2</v>
      </c>
      <c r="J9628" s="1">
        <v>45133</v>
      </c>
      <c r="K9628" s="1">
        <v>45139</v>
      </c>
      <c r="L9628" t="s">
        <v>36</v>
      </c>
      <c r="M9628" t="str">
        <f t="shared" si="902"/>
        <v>Normal customer</v>
      </c>
      <c r="N9628" t="s">
        <v>21</v>
      </c>
      <c r="O9628">
        <v>217.67</v>
      </c>
      <c r="P9628" t="s">
        <v>28</v>
      </c>
      <c r="Q9628">
        <f>D9628-H9628</f>
        <v>3735.8006999999998</v>
      </c>
      <c r="R9628" t="str">
        <f t="shared" si="903"/>
        <v>Bad</v>
      </c>
      <c r="S9628" t="str">
        <f t="shared" si="904"/>
        <v>Bad</v>
      </c>
      <c r="T9628" t="str">
        <f t="shared" si="905"/>
        <v>High Impact</v>
      </c>
    </row>
    <row r="9629" spans="1:20">
      <c r="A9629" t="s">
        <v>9665</v>
      </c>
      <c r="B9629" t="s">
        <v>24</v>
      </c>
      <c r="C9629" t="s">
        <v>31</v>
      </c>
      <c r="D9629">
        <v>2443.11</v>
      </c>
      <c r="E9629" t="str">
        <f t="shared" si="900"/>
        <v>High</v>
      </c>
      <c r="F9629" t="str">
        <f t="shared" si="901"/>
        <v>High</v>
      </c>
      <c r="G9629">
        <v>0.14000000000000001</v>
      </c>
      <c r="H9629">
        <f>D9629*G9629</f>
        <v>342.03540000000004</v>
      </c>
      <c r="I9629">
        <v>3</v>
      </c>
      <c r="J9629" s="1">
        <v>45349</v>
      </c>
      <c r="K9629" s="1">
        <v>45352</v>
      </c>
      <c r="L9629" t="s">
        <v>26</v>
      </c>
      <c r="M9629" t="str">
        <f t="shared" si="902"/>
        <v>Potential customer</v>
      </c>
      <c r="N9629" t="s">
        <v>21</v>
      </c>
      <c r="O9629">
        <v>287.56</v>
      </c>
      <c r="P9629" t="s">
        <v>53</v>
      </c>
      <c r="Q9629">
        <f>D9629-H9629</f>
        <v>2101.0745999999999</v>
      </c>
      <c r="R9629" t="str">
        <f t="shared" si="903"/>
        <v>Bad</v>
      </c>
      <c r="S9629" t="str">
        <f t="shared" si="904"/>
        <v>Bad</v>
      </c>
      <c r="T9629" t="str">
        <f t="shared" si="905"/>
        <v>High Impact</v>
      </c>
    </row>
    <row r="9630" spans="1:20">
      <c r="A9630" t="s">
        <v>9666</v>
      </c>
      <c r="B9630" t="s">
        <v>30</v>
      </c>
      <c r="C9630" t="s">
        <v>25</v>
      </c>
      <c r="D9630">
        <v>811.46</v>
      </c>
      <c r="E9630" t="str">
        <f t="shared" si="900"/>
        <v>Low</v>
      </c>
      <c r="F9630" t="str">
        <f t="shared" si="901"/>
        <v>Midium</v>
      </c>
      <c r="G9630">
        <v>0.49</v>
      </c>
      <c r="H9630">
        <f>D9630*G9630</f>
        <v>397.61540000000002</v>
      </c>
      <c r="I9630">
        <v>2</v>
      </c>
      <c r="J9630" s="1">
        <v>45305</v>
      </c>
      <c r="K9630" s="1">
        <v>45306</v>
      </c>
      <c r="L9630" t="s">
        <v>36</v>
      </c>
      <c r="M9630" t="str">
        <f t="shared" si="902"/>
        <v>Normal customer</v>
      </c>
      <c r="N9630" t="s">
        <v>27</v>
      </c>
      <c r="O9630">
        <v>237.47</v>
      </c>
      <c r="P9630" t="s">
        <v>44</v>
      </c>
      <c r="Q9630">
        <f>D9630-H9630</f>
        <v>413.84460000000001</v>
      </c>
      <c r="R9630" t="str">
        <f t="shared" si="903"/>
        <v>Bad</v>
      </c>
      <c r="S9630" t="str">
        <f t="shared" si="904"/>
        <v>Bad</v>
      </c>
      <c r="T9630" t="str">
        <f t="shared" si="905"/>
        <v>High Impact</v>
      </c>
    </row>
    <row r="9631" spans="1:20">
      <c r="A9631" t="s">
        <v>9667</v>
      </c>
      <c r="B9631" t="s">
        <v>24</v>
      </c>
      <c r="C9631" t="s">
        <v>38</v>
      </c>
      <c r="D9631">
        <v>3465.33</v>
      </c>
      <c r="E9631" t="str">
        <f t="shared" si="900"/>
        <v>High</v>
      </c>
      <c r="F9631" t="str">
        <f t="shared" si="901"/>
        <v>High</v>
      </c>
      <c r="G9631">
        <v>0.49</v>
      </c>
      <c r="H9631">
        <f>D9631*G9631</f>
        <v>1698.0117</v>
      </c>
      <c r="I9631">
        <v>4</v>
      </c>
      <c r="J9631" s="1">
        <v>45118</v>
      </c>
      <c r="K9631" s="1">
        <v>45123</v>
      </c>
      <c r="L9631" t="s">
        <v>26</v>
      </c>
      <c r="M9631" t="str">
        <f t="shared" si="902"/>
        <v>Potential customer</v>
      </c>
      <c r="N9631" t="s">
        <v>32</v>
      </c>
      <c r="O9631">
        <v>525.21</v>
      </c>
      <c r="P9631" t="s">
        <v>22</v>
      </c>
      <c r="Q9631">
        <f>D9631-H9631</f>
        <v>1767.3182999999999</v>
      </c>
      <c r="R9631" t="str">
        <f t="shared" si="903"/>
        <v>Good</v>
      </c>
      <c r="S9631" t="str">
        <f t="shared" si="904"/>
        <v>Good</v>
      </c>
      <c r="T9631" t="str">
        <f t="shared" si="905"/>
        <v>High Impact</v>
      </c>
    </row>
    <row r="9632" spans="1:20">
      <c r="A9632" t="s">
        <v>9668</v>
      </c>
      <c r="B9632" t="s">
        <v>46</v>
      </c>
      <c r="C9632" t="s">
        <v>25</v>
      </c>
      <c r="D9632">
        <v>4709.37</v>
      </c>
      <c r="E9632" t="str">
        <f t="shared" si="900"/>
        <v>High</v>
      </c>
      <c r="F9632" t="str">
        <f t="shared" si="901"/>
        <v>High</v>
      </c>
      <c r="G9632">
        <v>0.24</v>
      </c>
      <c r="H9632">
        <f>D9632*G9632</f>
        <v>1130.2487999999998</v>
      </c>
      <c r="I9632">
        <v>5</v>
      </c>
      <c r="J9632" s="1">
        <v>45455</v>
      </c>
      <c r="K9632" s="1">
        <v>45458</v>
      </c>
      <c r="L9632" t="s">
        <v>26</v>
      </c>
      <c r="M9632" t="str">
        <f t="shared" si="902"/>
        <v>Potential customer</v>
      </c>
      <c r="N9632" t="s">
        <v>32</v>
      </c>
      <c r="O9632">
        <v>1055.9100000000001</v>
      </c>
      <c r="P9632" t="s">
        <v>22</v>
      </c>
      <c r="Q9632">
        <f>D9632-H9632</f>
        <v>3579.1212</v>
      </c>
      <c r="R9632" t="str">
        <f t="shared" si="903"/>
        <v>Good</v>
      </c>
      <c r="S9632" t="str">
        <f t="shared" si="904"/>
        <v>Good</v>
      </c>
      <c r="T9632" t="str">
        <f t="shared" si="905"/>
        <v>High Impact</v>
      </c>
    </row>
    <row r="9633" spans="1:20">
      <c r="A9633" t="s">
        <v>9669</v>
      </c>
      <c r="B9633" t="s">
        <v>24</v>
      </c>
      <c r="C9633" t="s">
        <v>19</v>
      </c>
      <c r="D9633">
        <v>2905.01</v>
      </c>
      <c r="E9633" t="str">
        <f t="shared" si="900"/>
        <v>High</v>
      </c>
      <c r="F9633" t="str">
        <f t="shared" si="901"/>
        <v>High</v>
      </c>
      <c r="G9633">
        <v>0.09</v>
      </c>
      <c r="H9633">
        <f>D9633*G9633</f>
        <v>261.45089999999999</v>
      </c>
      <c r="I9633">
        <v>9</v>
      </c>
      <c r="J9633" s="1">
        <v>45636</v>
      </c>
      <c r="K9633" s="1">
        <v>45643</v>
      </c>
      <c r="L9633" t="s">
        <v>26</v>
      </c>
      <c r="M9633" t="str">
        <f t="shared" si="902"/>
        <v>Potential customer</v>
      </c>
      <c r="N9633" t="s">
        <v>27</v>
      </c>
      <c r="O9633">
        <v>277.68</v>
      </c>
      <c r="P9633" t="s">
        <v>28</v>
      </c>
      <c r="Q9633">
        <f>D9633-H9633</f>
        <v>2643.5591000000004</v>
      </c>
      <c r="R9633" t="str">
        <f t="shared" si="903"/>
        <v>Bad</v>
      </c>
      <c r="S9633" t="str">
        <f t="shared" si="904"/>
        <v>Bad</v>
      </c>
      <c r="T9633" t="str">
        <f t="shared" si="905"/>
        <v>High Impact</v>
      </c>
    </row>
    <row r="9634" spans="1:20">
      <c r="A9634" t="s">
        <v>9670</v>
      </c>
      <c r="B9634" t="s">
        <v>18</v>
      </c>
      <c r="C9634" t="s">
        <v>31</v>
      </c>
      <c r="D9634">
        <v>583.63</v>
      </c>
      <c r="E9634" t="str">
        <f t="shared" si="900"/>
        <v>Low</v>
      </c>
      <c r="F9634" t="str">
        <f t="shared" si="901"/>
        <v>Midium</v>
      </c>
      <c r="G9634">
        <v>0.27</v>
      </c>
      <c r="H9634">
        <f>D9634*G9634</f>
        <v>157.58010000000002</v>
      </c>
      <c r="I9634">
        <v>7</v>
      </c>
      <c r="J9634" s="1">
        <v>45548</v>
      </c>
      <c r="K9634" s="1">
        <v>45550</v>
      </c>
      <c r="L9634" t="s">
        <v>20</v>
      </c>
      <c r="M9634" t="str">
        <f t="shared" si="902"/>
        <v>Normal customer</v>
      </c>
      <c r="N9634" t="s">
        <v>27</v>
      </c>
      <c r="O9634">
        <v>83.15</v>
      </c>
      <c r="P9634" t="s">
        <v>22</v>
      </c>
      <c r="Q9634">
        <f>D9634-H9634</f>
        <v>426.04989999999998</v>
      </c>
      <c r="R9634" t="str">
        <f t="shared" si="903"/>
        <v>Bad</v>
      </c>
      <c r="S9634" t="str">
        <f t="shared" si="904"/>
        <v>Bad</v>
      </c>
      <c r="T9634" t="str">
        <f t="shared" si="905"/>
        <v>High Impact</v>
      </c>
    </row>
    <row r="9635" spans="1:20">
      <c r="A9635" t="s">
        <v>9671</v>
      </c>
      <c r="B9635" t="s">
        <v>30</v>
      </c>
      <c r="C9635" t="s">
        <v>31</v>
      </c>
      <c r="D9635">
        <v>368.28</v>
      </c>
      <c r="E9635" t="str">
        <f t="shared" si="900"/>
        <v>Low</v>
      </c>
      <c r="F9635" t="str">
        <f t="shared" si="901"/>
        <v>Low</v>
      </c>
      <c r="G9635">
        <v>0.16</v>
      </c>
      <c r="H9635">
        <f>D9635*G9635</f>
        <v>58.924799999999998</v>
      </c>
      <c r="I9635">
        <v>8</v>
      </c>
      <c r="J9635" s="1">
        <v>45463</v>
      </c>
      <c r="K9635" s="1">
        <v>45465</v>
      </c>
      <c r="L9635" t="s">
        <v>36</v>
      </c>
      <c r="M9635" t="str">
        <f t="shared" si="902"/>
        <v>Normal customer</v>
      </c>
      <c r="N9635" t="s">
        <v>21</v>
      </c>
      <c r="O9635">
        <v>92.35</v>
      </c>
      <c r="P9635" t="s">
        <v>28</v>
      </c>
      <c r="Q9635">
        <f>D9635-H9635</f>
        <v>309.35519999999997</v>
      </c>
      <c r="R9635" t="str">
        <f t="shared" si="903"/>
        <v>Bad</v>
      </c>
      <c r="S9635" t="str">
        <f t="shared" si="904"/>
        <v>Bad</v>
      </c>
      <c r="T9635" t="str">
        <f t="shared" si="905"/>
        <v>Normal</v>
      </c>
    </row>
    <row r="9636" spans="1:20">
      <c r="A9636" t="s">
        <v>9672</v>
      </c>
      <c r="B9636" t="s">
        <v>30</v>
      </c>
      <c r="C9636" t="s">
        <v>31</v>
      </c>
      <c r="D9636">
        <v>3999.77</v>
      </c>
      <c r="E9636" t="str">
        <f t="shared" si="900"/>
        <v>High</v>
      </c>
      <c r="F9636" t="str">
        <f t="shared" si="901"/>
        <v>High</v>
      </c>
      <c r="G9636">
        <v>0.46</v>
      </c>
      <c r="H9636">
        <f>D9636*G9636</f>
        <v>1839.8942000000002</v>
      </c>
      <c r="I9636">
        <v>7</v>
      </c>
      <c r="J9636" s="1">
        <v>45000</v>
      </c>
      <c r="K9636" s="1">
        <v>45004</v>
      </c>
      <c r="L9636" t="s">
        <v>26</v>
      </c>
      <c r="M9636" t="str">
        <f t="shared" si="902"/>
        <v>Potential customer</v>
      </c>
      <c r="N9636" t="s">
        <v>27</v>
      </c>
      <c r="O9636">
        <v>667.33</v>
      </c>
      <c r="P9636" t="s">
        <v>33</v>
      </c>
      <c r="Q9636">
        <f>D9636-H9636</f>
        <v>2159.8757999999998</v>
      </c>
      <c r="R9636" t="str">
        <f t="shared" si="903"/>
        <v>Good</v>
      </c>
      <c r="S9636" t="str">
        <f t="shared" si="904"/>
        <v>Good</v>
      </c>
      <c r="T9636" t="str">
        <f t="shared" si="905"/>
        <v>High Impact</v>
      </c>
    </row>
    <row r="9637" spans="1:20">
      <c r="A9637" t="s">
        <v>9673</v>
      </c>
      <c r="B9637" t="s">
        <v>18</v>
      </c>
      <c r="C9637" t="s">
        <v>19</v>
      </c>
      <c r="D9637">
        <v>3167.81</v>
      </c>
      <c r="E9637" t="str">
        <f t="shared" si="900"/>
        <v>High</v>
      </c>
      <c r="F9637" t="str">
        <f t="shared" si="901"/>
        <v>High</v>
      </c>
      <c r="G9637">
        <v>0.41</v>
      </c>
      <c r="H9637">
        <f>D9637*G9637</f>
        <v>1298.8020999999999</v>
      </c>
      <c r="I9637">
        <v>8</v>
      </c>
      <c r="J9637" s="1">
        <v>45388</v>
      </c>
      <c r="K9637" s="1">
        <v>45390</v>
      </c>
      <c r="L9637" t="s">
        <v>26</v>
      </c>
      <c r="M9637" t="str">
        <f t="shared" si="902"/>
        <v>Potential customer</v>
      </c>
      <c r="N9637" t="s">
        <v>21</v>
      </c>
      <c r="O9637">
        <v>870.5</v>
      </c>
      <c r="P9637" t="s">
        <v>33</v>
      </c>
      <c r="Q9637">
        <f>D9637-H9637</f>
        <v>1869.0079000000001</v>
      </c>
      <c r="R9637" t="str">
        <f t="shared" si="903"/>
        <v>Good</v>
      </c>
      <c r="S9637" t="str">
        <f t="shared" si="904"/>
        <v>Good</v>
      </c>
      <c r="T9637" t="str">
        <f t="shared" si="905"/>
        <v>High Impact</v>
      </c>
    </row>
    <row r="9638" spans="1:20">
      <c r="A9638" t="s">
        <v>9674</v>
      </c>
      <c r="B9638" t="s">
        <v>18</v>
      </c>
      <c r="C9638" t="s">
        <v>41</v>
      </c>
      <c r="D9638">
        <v>4621.0200000000004</v>
      </c>
      <c r="E9638" t="str">
        <f t="shared" si="900"/>
        <v>High</v>
      </c>
      <c r="F9638" t="str">
        <f t="shared" si="901"/>
        <v>High</v>
      </c>
      <c r="G9638">
        <v>0.15</v>
      </c>
      <c r="H9638">
        <f>D9638*G9638</f>
        <v>693.15300000000002</v>
      </c>
      <c r="I9638">
        <v>5</v>
      </c>
      <c r="J9638" s="1">
        <v>44945</v>
      </c>
      <c r="K9638" s="1">
        <v>44951</v>
      </c>
      <c r="L9638" t="s">
        <v>36</v>
      </c>
      <c r="M9638" t="str">
        <f t="shared" si="902"/>
        <v>Normal customer</v>
      </c>
      <c r="N9638" t="s">
        <v>21</v>
      </c>
      <c r="O9638">
        <v>250.66</v>
      </c>
      <c r="P9638" t="s">
        <v>39</v>
      </c>
      <c r="Q9638">
        <f>D9638-H9638</f>
        <v>3927.8670000000002</v>
      </c>
      <c r="R9638" t="str">
        <f t="shared" si="903"/>
        <v>Bad</v>
      </c>
      <c r="S9638" t="str">
        <f t="shared" si="904"/>
        <v>Bad</v>
      </c>
      <c r="T9638" t="str">
        <f t="shared" si="905"/>
        <v>High Impact</v>
      </c>
    </row>
    <row r="9639" spans="1:20">
      <c r="A9639" t="s">
        <v>9675</v>
      </c>
      <c r="B9639" t="s">
        <v>18</v>
      </c>
      <c r="C9639" t="s">
        <v>38</v>
      </c>
      <c r="D9639">
        <v>2781.53</v>
      </c>
      <c r="E9639" t="str">
        <f t="shared" si="900"/>
        <v>High</v>
      </c>
      <c r="F9639" t="str">
        <f t="shared" si="901"/>
        <v>High</v>
      </c>
      <c r="G9639">
        <v>0.01</v>
      </c>
      <c r="H9639">
        <f>D9639*G9639</f>
        <v>27.815300000000004</v>
      </c>
      <c r="I9639">
        <v>3</v>
      </c>
      <c r="J9639" s="1">
        <v>44958</v>
      </c>
      <c r="K9639" s="1">
        <v>44963</v>
      </c>
      <c r="L9639" t="s">
        <v>36</v>
      </c>
      <c r="M9639" t="str">
        <f t="shared" si="902"/>
        <v>Normal customer</v>
      </c>
      <c r="N9639" t="s">
        <v>27</v>
      </c>
      <c r="O9639">
        <v>520.16999999999996</v>
      </c>
      <c r="P9639" t="s">
        <v>22</v>
      </c>
      <c r="Q9639">
        <f>D9639-H9639</f>
        <v>2753.7147</v>
      </c>
      <c r="R9639" t="str">
        <f t="shared" si="903"/>
        <v>Good</v>
      </c>
      <c r="S9639" t="str">
        <f t="shared" si="904"/>
        <v>Good</v>
      </c>
      <c r="T9639" t="str">
        <f t="shared" si="905"/>
        <v>High Impact</v>
      </c>
    </row>
    <row r="9640" spans="1:20">
      <c r="A9640" t="s">
        <v>9676</v>
      </c>
      <c r="B9640" t="s">
        <v>24</v>
      </c>
      <c r="C9640" t="s">
        <v>31</v>
      </c>
      <c r="D9640">
        <v>405.74</v>
      </c>
      <c r="E9640" t="str">
        <f t="shared" si="900"/>
        <v>Low</v>
      </c>
      <c r="F9640" t="str">
        <f t="shared" si="901"/>
        <v>Low</v>
      </c>
      <c r="G9640">
        <v>0.5</v>
      </c>
      <c r="H9640">
        <f>D9640*G9640</f>
        <v>202.87</v>
      </c>
      <c r="I9640">
        <v>7</v>
      </c>
      <c r="J9640" s="1">
        <v>45192</v>
      </c>
      <c r="K9640" s="1">
        <v>45197</v>
      </c>
      <c r="L9640" t="s">
        <v>36</v>
      </c>
      <c r="M9640" t="str">
        <f t="shared" si="902"/>
        <v>Normal customer</v>
      </c>
      <c r="N9640" t="s">
        <v>27</v>
      </c>
      <c r="O9640">
        <v>101.86</v>
      </c>
      <c r="P9640" t="s">
        <v>53</v>
      </c>
      <c r="Q9640">
        <f>D9640-H9640</f>
        <v>202.87</v>
      </c>
      <c r="R9640" t="str">
        <f t="shared" si="903"/>
        <v>Bad</v>
      </c>
      <c r="S9640" t="str">
        <f t="shared" si="904"/>
        <v>Bad</v>
      </c>
      <c r="T9640" t="str">
        <f t="shared" si="905"/>
        <v>High Impact</v>
      </c>
    </row>
    <row r="9641" spans="1:20">
      <c r="A9641" t="s">
        <v>9677</v>
      </c>
      <c r="B9641" t="s">
        <v>30</v>
      </c>
      <c r="C9641" t="s">
        <v>25</v>
      </c>
      <c r="D9641">
        <v>2078.0700000000002</v>
      </c>
      <c r="E9641" t="str">
        <f t="shared" si="900"/>
        <v>High</v>
      </c>
      <c r="F9641" t="str">
        <f t="shared" si="901"/>
        <v>High</v>
      </c>
      <c r="G9641">
        <v>0.34</v>
      </c>
      <c r="H9641">
        <f>D9641*G9641</f>
        <v>706.54380000000015</v>
      </c>
      <c r="I9641">
        <v>1</v>
      </c>
      <c r="J9641" s="1">
        <v>45165</v>
      </c>
      <c r="K9641" s="1">
        <v>45167</v>
      </c>
      <c r="L9641" t="s">
        <v>26</v>
      </c>
      <c r="M9641" t="str">
        <f t="shared" si="902"/>
        <v>Potential customer</v>
      </c>
      <c r="N9641" t="s">
        <v>21</v>
      </c>
      <c r="O9641">
        <v>315.14999999999998</v>
      </c>
      <c r="P9641" t="s">
        <v>33</v>
      </c>
      <c r="Q9641">
        <f>D9641-H9641</f>
        <v>1371.5262</v>
      </c>
      <c r="R9641" t="str">
        <f t="shared" si="903"/>
        <v>Good</v>
      </c>
      <c r="S9641" t="str">
        <f t="shared" si="904"/>
        <v>Good</v>
      </c>
      <c r="T9641" t="str">
        <f t="shared" si="905"/>
        <v>High Impact</v>
      </c>
    </row>
    <row r="9642" spans="1:20">
      <c r="A9642" t="s">
        <v>9678</v>
      </c>
      <c r="B9642" t="s">
        <v>18</v>
      </c>
      <c r="C9642" t="s">
        <v>38</v>
      </c>
      <c r="D9642">
        <v>3324.15</v>
      </c>
      <c r="E9642" t="str">
        <f t="shared" si="900"/>
        <v>High</v>
      </c>
      <c r="F9642" t="str">
        <f t="shared" si="901"/>
        <v>High</v>
      </c>
      <c r="G9642">
        <v>0.21</v>
      </c>
      <c r="H9642">
        <f>D9642*G9642</f>
        <v>698.07150000000001</v>
      </c>
      <c r="I9642">
        <v>3</v>
      </c>
      <c r="J9642" s="1">
        <v>45553</v>
      </c>
      <c r="K9642" s="1">
        <v>45557</v>
      </c>
      <c r="L9642" t="s">
        <v>36</v>
      </c>
      <c r="M9642" t="str">
        <f t="shared" si="902"/>
        <v>Normal customer</v>
      </c>
      <c r="N9642" t="s">
        <v>32</v>
      </c>
      <c r="O9642">
        <v>394.73</v>
      </c>
      <c r="P9642" t="s">
        <v>53</v>
      </c>
      <c r="Q9642">
        <f>D9642-H9642</f>
        <v>2626.0785000000001</v>
      </c>
      <c r="R9642" t="str">
        <f t="shared" si="903"/>
        <v>Good</v>
      </c>
      <c r="S9642" t="str">
        <f t="shared" si="904"/>
        <v>Good</v>
      </c>
      <c r="T9642" t="str">
        <f t="shared" si="905"/>
        <v>High Impact</v>
      </c>
    </row>
    <row r="9643" spans="1:20">
      <c r="A9643" t="s">
        <v>9679</v>
      </c>
      <c r="B9643" t="s">
        <v>24</v>
      </c>
      <c r="C9643" t="s">
        <v>25</v>
      </c>
      <c r="D9643">
        <v>1985.94</v>
      </c>
      <c r="E9643" t="str">
        <f t="shared" si="900"/>
        <v>High</v>
      </c>
      <c r="F9643" t="str">
        <f t="shared" si="901"/>
        <v>High</v>
      </c>
      <c r="G9643">
        <v>0.14000000000000001</v>
      </c>
      <c r="H9643">
        <f>D9643*G9643</f>
        <v>278.03160000000003</v>
      </c>
      <c r="I9643">
        <v>7</v>
      </c>
      <c r="J9643" s="1">
        <v>45482</v>
      </c>
      <c r="K9643" s="1">
        <v>45486</v>
      </c>
      <c r="L9643" t="s">
        <v>20</v>
      </c>
      <c r="M9643" t="str">
        <f t="shared" si="902"/>
        <v>Premium customer</v>
      </c>
      <c r="N9643" t="s">
        <v>32</v>
      </c>
      <c r="O9643">
        <v>223.2</v>
      </c>
      <c r="P9643" t="s">
        <v>33</v>
      </c>
      <c r="Q9643">
        <f>D9643-H9643</f>
        <v>1707.9084</v>
      </c>
      <c r="R9643" t="str">
        <f t="shared" si="903"/>
        <v>Bad</v>
      </c>
      <c r="S9643" t="str">
        <f t="shared" si="904"/>
        <v>Bad</v>
      </c>
      <c r="T9643" t="str">
        <f t="shared" si="905"/>
        <v>High Impact</v>
      </c>
    </row>
    <row r="9644" spans="1:20">
      <c r="A9644" t="s">
        <v>9680</v>
      </c>
      <c r="B9644" t="s">
        <v>18</v>
      </c>
      <c r="C9644" t="s">
        <v>38</v>
      </c>
      <c r="D9644">
        <v>4998</v>
      </c>
      <c r="E9644" t="str">
        <f t="shared" si="900"/>
        <v>High</v>
      </c>
      <c r="F9644" t="str">
        <f t="shared" si="901"/>
        <v>High</v>
      </c>
      <c r="G9644">
        <v>0</v>
      </c>
      <c r="H9644">
        <f>D9644*G9644</f>
        <v>0</v>
      </c>
      <c r="I9644">
        <v>4</v>
      </c>
      <c r="J9644" s="1">
        <v>45427</v>
      </c>
      <c r="K9644" s="1">
        <v>45430</v>
      </c>
      <c r="L9644" t="s">
        <v>26</v>
      </c>
      <c r="M9644" t="str">
        <f t="shared" si="902"/>
        <v>Potential customer</v>
      </c>
      <c r="N9644" t="s">
        <v>21</v>
      </c>
      <c r="O9644">
        <v>710.2</v>
      </c>
      <c r="P9644" t="s">
        <v>53</v>
      </c>
      <c r="Q9644">
        <f>D9644-H9644</f>
        <v>4998</v>
      </c>
      <c r="R9644" t="str">
        <f t="shared" si="903"/>
        <v>Good</v>
      </c>
      <c r="S9644" t="str">
        <f t="shared" si="904"/>
        <v>Good</v>
      </c>
      <c r="T9644" t="str">
        <f t="shared" si="905"/>
        <v>High Impact</v>
      </c>
    </row>
    <row r="9645" spans="1:20">
      <c r="A9645" t="s">
        <v>9681</v>
      </c>
      <c r="B9645" t="s">
        <v>46</v>
      </c>
      <c r="C9645" t="s">
        <v>38</v>
      </c>
      <c r="D9645">
        <v>2086.36</v>
      </c>
      <c r="E9645" t="str">
        <f t="shared" si="900"/>
        <v>High</v>
      </c>
      <c r="F9645" t="str">
        <f t="shared" si="901"/>
        <v>High</v>
      </c>
      <c r="G9645">
        <v>0.08</v>
      </c>
      <c r="H9645">
        <f>D9645*G9645</f>
        <v>166.90880000000001</v>
      </c>
      <c r="I9645">
        <v>7</v>
      </c>
      <c r="J9645" s="1">
        <v>45019</v>
      </c>
      <c r="K9645" s="1">
        <v>45021</v>
      </c>
      <c r="L9645" t="s">
        <v>26</v>
      </c>
      <c r="M9645" t="str">
        <f t="shared" si="902"/>
        <v>Potential customer</v>
      </c>
      <c r="N9645" t="s">
        <v>27</v>
      </c>
      <c r="O9645">
        <v>491.14</v>
      </c>
      <c r="P9645" t="s">
        <v>28</v>
      </c>
      <c r="Q9645">
        <f>D9645-H9645</f>
        <v>1919.4512000000002</v>
      </c>
      <c r="R9645" t="str">
        <f t="shared" si="903"/>
        <v>Good</v>
      </c>
      <c r="S9645" t="str">
        <f t="shared" si="904"/>
        <v>Good</v>
      </c>
      <c r="T9645" t="str">
        <f t="shared" si="905"/>
        <v>High Impact</v>
      </c>
    </row>
    <row r="9646" spans="1:20">
      <c r="A9646" t="s">
        <v>9682</v>
      </c>
      <c r="B9646" t="s">
        <v>46</v>
      </c>
      <c r="C9646" t="s">
        <v>25</v>
      </c>
      <c r="D9646">
        <v>2776.56</v>
      </c>
      <c r="E9646" t="str">
        <f t="shared" si="900"/>
        <v>High</v>
      </c>
      <c r="F9646" t="str">
        <f t="shared" si="901"/>
        <v>High</v>
      </c>
      <c r="G9646">
        <v>0</v>
      </c>
      <c r="H9646">
        <f>D9646*G9646</f>
        <v>0</v>
      </c>
      <c r="I9646">
        <v>6</v>
      </c>
      <c r="J9646" s="1">
        <v>45531</v>
      </c>
      <c r="K9646" s="1">
        <v>45538</v>
      </c>
      <c r="L9646" t="s">
        <v>36</v>
      </c>
      <c r="M9646" t="str">
        <f t="shared" si="902"/>
        <v>Normal customer</v>
      </c>
      <c r="N9646" t="s">
        <v>32</v>
      </c>
      <c r="O9646">
        <v>262.67</v>
      </c>
      <c r="P9646" t="s">
        <v>33</v>
      </c>
      <c r="Q9646">
        <f>D9646-H9646</f>
        <v>2776.56</v>
      </c>
      <c r="R9646" t="str">
        <f t="shared" si="903"/>
        <v>Bad</v>
      </c>
      <c r="S9646" t="str">
        <f t="shared" si="904"/>
        <v>Bad</v>
      </c>
      <c r="T9646" t="str">
        <f t="shared" si="905"/>
        <v>High Impact</v>
      </c>
    </row>
    <row r="9647" spans="1:20">
      <c r="A9647" t="s">
        <v>9683</v>
      </c>
      <c r="B9647" t="s">
        <v>30</v>
      </c>
      <c r="C9647" t="s">
        <v>25</v>
      </c>
      <c r="D9647">
        <v>1204.42</v>
      </c>
      <c r="E9647" t="str">
        <f t="shared" si="900"/>
        <v>High</v>
      </c>
      <c r="F9647" t="str">
        <f t="shared" si="901"/>
        <v>High</v>
      </c>
      <c r="G9647">
        <v>0.3</v>
      </c>
      <c r="H9647">
        <f>D9647*G9647</f>
        <v>361.32600000000002</v>
      </c>
      <c r="I9647">
        <v>4</v>
      </c>
      <c r="J9647" s="1">
        <v>45140</v>
      </c>
      <c r="K9647" s="1">
        <v>45142</v>
      </c>
      <c r="L9647" t="s">
        <v>36</v>
      </c>
      <c r="M9647" t="str">
        <f t="shared" si="902"/>
        <v>Normal customer</v>
      </c>
      <c r="N9647" t="s">
        <v>27</v>
      </c>
      <c r="O9647">
        <v>237.18</v>
      </c>
      <c r="P9647" t="s">
        <v>44</v>
      </c>
      <c r="Q9647">
        <f>D9647-H9647</f>
        <v>843.09400000000005</v>
      </c>
      <c r="R9647" t="str">
        <f t="shared" si="903"/>
        <v>Bad</v>
      </c>
      <c r="S9647" t="str">
        <f t="shared" si="904"/>
        <v>Bad</v>
      </c>
      <c r="T9647" t="str">
        <f t="shared" si="905"/>
        <v>High Impact</v>
      </c>
    </row>
    <row r="9648" spans="1:20">
      <c r="A9648" t="s">
        <v>9684</v>
      </c>
      <c r="B9648" t="s">
        <v>24</v>
      </c>
      <c r="C9648" t="s">
        <v>38</v>
      </c>
      <c r="D9648">
        <v>845.48</v>
      </c>
      <c r="E9648" t="str">
        <f t="shared" si="900"/>
        <v>Low</v>
      </c>
      <c r="F9648" t="str">
        <f t="shared" si="901"/>
        <v>Midium</v>
      </c>
      <c r="G9648">
        <v>0.33</v>
      </c>
      <c r="H9648">
        <f>D9648*G9648</f>
        <v>279.00839999999999</v>
      </c>
      <c r="I9648">
        <v>7</v>
      </c>
      <c r="J9648" s="1">
        <v>45260</v>
      </c>
      <c r="K9648" s="1">
        <v>45266</v>
      </c>
      <c r="L9648" t="s">
        <v>20</v>
      </c>
      <c r="M9648" t="str">
        <f t="shared" si="902"/>
        <v>Normal customer</v>
      </c>
      <c r="N9648" t="s">
        <v>27</v>
      </c>
      <c r="O9648">
        <v>46.94</v>
      </c>
      <c r="P9648" t="s">
        <v>33</v>
      </c>
      <c r="Q9648">
        <f>D9648-H9648</f>
        <v>566.47160000000008</v>
      </c>
      <c r="R9648" t="str">
        <f t="shared" si="903"/>
        <v>Bad</v>
      </c>
      <c r="S9648" t="str">
        <f t="shared" si="904"/>
        <v>Bad</v>
      </c>
      <c r="T9648" t="str">
        <f t="shared" si="905"/>
        <v>High Impact</v>
      </c>
    </row>
    <row r="9649" spans="1:20">
      <c r="A9649" t="s">
        <v>9685</v>
      </c>
      <c r="B9649" t="s">
        <v>46</v>
      </c>
      <c r="C9649" t="s">
        <v>31</v>
      </c>
      <c r="D9649">
        <v>3262</v>
      </c>
      <c r="E9649" t="str">
        <f t="shared" si="900"/>
        <v>High</v>
      </c>
      <c r="F9649" t="str">
        <f t="shared" si="901"/>
        <v>High</v>
      </c>
      <c r="G9649">
        <v>0.38</v>
      </c>
      <c r="H9649">
        <f>D9649*G9649</f>
        <v>1239.56</v>
      </c>
      <c r="I9649">
        <v>8</v>
      </c>
      <c r="J9649" s="1">
        <v>45184</v>
      </c>
      <c r="K9649" s="1">
        <v>45189</v>
      </c>
      <c r="L9649" t="s">
        <v>20</v>
      </c>
      <c r="M9649" t="str">
        <f t="shared" si="902"/>
        <v>Premium customer</v>
      </c>
      <c r="N9649" t="s">
        <v>27</v>
      </c>
      <c r="O9649">
        <v>245.15</v>
      </c>
      <c r="P9649" t="s">
        <v>53</v>
      </c>
      <c r="Q9649">
        <f>D9649-H9649</f>
        <v>2022.44</v>
      </c>
      <c r="R9649" t="str">
        <f t="shared" si="903"/>
        <v>Bad</v>
      </c>
      <c r="S9649" t="str">
        <f t="shared" si="904"/>
        <v>Bad</v>
      </c>
      <c r="T9649" t="str">
        <f t="shared" si="905"/>
        <v>High Impact</v>
      </c>
    </row>
    <row r="9650" spans="1:20">
      <c r="A9650" t="s">
        <v>9686</v>
      </c>
      <c r="B9650" t="s">
        <v>46</v>
      </c>
      <c r="C9650" t="s">
        <v>25</v>
      </c>
      <c r="D9650">
        <v>2984.2</v>
      </c>
      <c r="E9650" t="str">
        <f t="shared" si="900"/>
        <v>High</v>
      </c>
      <c r="F9650" t="str">
        <f t="shared" si="901"/>
        <v>High</v>
      </c>
      <c r="G9650">
        <v>0.09</v>
      </c>
      <c r="H9650">
        <f>D9650*G9650</f>
        <v>268.57799999999997</v>
      </c>
      <c r="I9650">
        <v>8</v>
      </c>
      <c r="J9650" s="1">
        <v>45194</v>
      </c>
      <c r="K9650" s="1">
        <v>45196</v>
      </c>
      <c r="L9650" t="s">
        <v>26</v>
      </c>
      <c r="M9650" t="str">
        <f t="shared" si="902"/>
        <v>Potential customer</v>
      </c>
      <c r="N9650" t="s">
        <v>32</v>
      </c>
      <c r="O9650">
        <v>308.04000000000002</v>
      </c>
      <c r="P9650" t="s">
        <v>33</v>
      </c>
      <c r="Q9650">
        <f>D9650-H9650</f>
        <v>2715.6219999999998</v>
      </c>
      <c r="R9650" t="str">
        <f t="shared" si="903"/>
        <v>Good</v>
      </c>
      <c r="S9650" t="str">
        <f t="shared" si="904"/>
        <v>Good</v>
      </c>
      <c r="T9650" t="str">
        <f t="shared" si="905"/>
        <v>High Impact</v>
      </c>
    </row>
    <row r="9651" spans="1:20">
      <c r="A9651" t="s">
        <v>9687</v>
      </c>
      <c r="B9651" t="s">
        <v>24</v>
      </c>
      <c r="C9651" t="s">
        <v>19</v>
      </c>
      <c r="D9651">
        <v>121.26</v>
      </c>
      <c r="E9651" t="str">
        <f t="shared" si="900"/>
        <v>Low</v>
      </c>
      <c r="F9651" t="str">
        <f t="shared" si="901"/>
        <v>Low</v>
      </c>
      <c r="G9651">
        <v>0.05</v>
      </c>
      <c r="H9651">
        <f>D9651*G9651</f>
        <v>6.0630000000000006</v>
      </c>
      <c r="I9651">
        <v>7</v>
      </c>
      <c r="J9651" s="1">
        <v>45012</v>
      </c>
      <c r="K9651" s="1">
        <v>45013</v>
      </c>
      <c r="L9651" t="s">
        <v>26</v>
      </c>
      <c r="M9651" t="str">
        <f t="shared" si="902"/>
        <v>Normal customer</v>
      </c>
      <c r="N9651" t="s">
        <v>32</v>
      </c>
      <c r="O9651">
        <v>22.32</v>
      </c>
      <c r="P9651" t="s">
        <v>53</v>
      </c>
      <c r="Q9651">
        <f>D9651-H9651</f>
        <v>115.197</v>
      </c>
      <c r="R9651" t="str">
        <f t="shared" si="903"/>
        <v>Bad</v>
      </c>
      <c r="S9651" t="str">
        <f t="shared" si="904"/>
        <v>Bad</v>
      </c>
      <c r="T9651" t="str">
        <f t="shared" si="905"/>
        <v>Normal</v>
      </c>
    </row>
    <row r="9652" spans="1:20">
      <c r="A9652" t="s">
        <v>9688</v>
      </c>
      <c r="B9652" t="s">
        <v>18</v>
      </c>
      <c r="C9652" t="s">
        <v>19</v>
      </c>
      <c r="D9652">
        <v>1495.43</v>
      </c>
      <c r="E9652" t="str">
        <f t="shared" si="900"/>
        <v>High</v>
      </c>
      <c r="F9652" t="str">
        <f t="shared" si="901"/>
        <v>High</v>
      </c>
      <c r="G9652">
        <v>0.33</v>
      </c>
      <c r="H9652">
        <f>D9652*G9652</f>
        <v>493.49190000000004</v>
      </c>
      <c r="I9652">
        <v>2</v>
      </c>
      <c r="J9652" s="1">
        <v>45503</v>
      </c>
      <c r="K9652" s="1">
        <v>45507</v>
      </c>
      <c r="L9652" t="s">
        <v>36</v>
      </c>
      <c r="M9652" t="str">
        <f t="shared" si="902"/>
        <v>Normal customer</v>
      </c>
      <c r="N9652" t="s">
        <v>27</v>
      </c>
      <c r="O9652">
        <v>361.92</v>
      </c>
      <c r="P9652" t="s">
        <v>39</v>
      </c>
      <c r="Q9652">
        <f>D9652-H9652</f>
        <v>1001.9381000000001</v>
      </c>
      <c r="R9652" t="str">
        <f t="shared" si="903"/>
        <v>Good</v>
      </c>
      <c r="S9652" t="str">
        <f t="shared" si="904"/>
        <v>Good</v>
      </c>
      <c r="T9652" t="str">
        <f t="shared" si="905"/>
        <v>High Impact</v>
      </c>
    </row>
    <row r="9653" spans="1:20">
      <c r="A9653" t="s">
        <v>9689</v>
      </c>
      <c r="B9653" t="s">
        <v>24</v>
      </c>
      <c r="C9653" t="s">
        <v>38</v>
      </c>
      <c r="D9653">
        <v>3253.54</v>
      </c>
      <c r="E9653" t="str">
        <f t="shared" si="900"/>
        <v>High</v>
      </c>
      <c r="F9653" t="str">
        <f t="shared" si="901"/>
        <v>High</v>
      </c>
      <c r="G9653">
        <v>0.25</v>
      </c>
      <c r="H9653">
        <f>D9653*G9653</f>
        <v>813.38499999999999</v>
      </c>
      <c r="I9653">
        <v>8</v>
      </c>
      <c r="J9653" s="1">
        <v>45514</v>
      </c>
      <c r="K9653" s="1">
        <v>45520</v>
      </c>
      <c r="L9653" t="s">
        <v>36</v>
      </c>
      <c r="M9653" t="str">
        <f t="shared" si="902"/>
        <v>Normal customer</v>
      </c>
      <c r="N9653" t="s">
        <v>21</v>
      </c>
      <c r="O9653">
        <v>270.62</v>
      </c>
      <c r="P9653" t="s">
        <v>33</v>
      </c>
      <c r="Q9653">
        <f>D9653-H9653</f>
        <v>2440.1549999999997</v>
      </c>
      <c r="R9653" t="str">
        <f t="shared" si="903"/>
        <v>Bad</v>
      </c>
      <c r="S9653" t="str">
        <f t="shared" si="904"/>
        <v>Bad</v>
      </c>
      <c r="T9653" t="str">
        <f t="shared" si="905"/>
        <v>High Impact</v>
      </c>
    </row>
    <row r="9654" spans="1:20">
      <c r="A9654" t="s">
        <v>9690</v>
      </c>
      <c r="B9654" t="s">
        <v>18</v>
      </c>
      <c r="C9654" t="s">
        <v>41</v>
      </c>
      <c r="D9654">
        <v>4080.02</v>
      </c>
      <c r="E9654" t="str">
        <f t="shared" si="900"/>
        <v>High</v>
      </c>
      <c r="F9654" t="str">
        <f t="shared" si="901"/>
        <v>High</v>
      </c>
      <c r="G9654">
        <v>0.44</v>
      </c>
      <c r="H9654">
        <f>D9654*G9654</f>
        <v>1795.2088000000001</v>
      </c>
      <c r="I9654">
        <v>5</v>
      </c>
      <c r="J9654" s="1">
        <v>45258</v>
      </c>
      <c r="K9654" s="1">
        <v>45262</v>
      </c>
      <c r="L9654" t="s">
        <v>20</v>
      </c>
      <c r="M9654" t="str">
        <f t="shared" si="902"/>
        <v>Premium customer</v>
      </c>
      <c r="N9654" t="s">
        <v>27</v>
      </c>
      <c r="O9654">
        <v>793.31</v>
      </c>
      <c r="P9654" t="s">
        <v>33</v>
      </c>
      <c r="Q9654">
        <f>D9654-H9654</f>
        <v>2284.8112000000001</v>
      </c>
      <c r="R9654" t="str">
        <f t="shared" si="903"/>
        <v>Good</v>
      </c>
      <c r="S9654" t="str">
        <f t="shared" si="904"/>
        <v>Good</v>
      </c>
      <c r="T9654" t="str">
        <f t="shared" si="905"/>
        <v>High Impact</v>
      </c>
    </row>
    <row r="9655" spans="1:20">
      <c r="A9655" t="s">
        <v>9691</v>
      </c>
      <c r="B9655" t="s">
        <v>46</v>
      </c>
      <c r="C9655" t="s">
        <v>38</v>
      </c>
      <c r="D9655">
        <v>1630.61</v>
      </c>
      <c r="E9655" t="str">
        <f t="shared" si="900"/>
        <v>High</v>
      </c>
      <c r="F9655" t="str">
        <f t="shared" si="901"/>
        <v>High</v>
      </c>
      <c r="G9655">
        <v>0.27</v>
      </c>
      <c r="H9655">
        <f>D9655*G9655</f>
        <v>440.2647</v>
      </c>
      <c r="I9655">
        <v>9</v>
      </c>
      <c r="J9655" s="1">
        <v>45506</v>
      </c>
      <c r="K9655" s="1">
        <v>45512</v>
      </c>
      <c r="L9655" t="s">
        <v>20</v>
      </c>
      <c r="M9655" t="str">
        <f t="shared" si="902"/>
        <v>Premium customer</v>
      </c>
      <c r="N9655" t="s">
        <v>27</v>
      </c>
      <c r="O9655">
        <v>374.73</v>
      </c>
      <c r="P9655" t="s">
        <v>28</v>
      </c>
      <c r="Q9655">
        <f>D9655-H9655</f>
        <v>1190.3453</v>
      </c>
      <c r="R9655" t="str">
        <f t="shared" si="903"/>
        <v>Good</v>
      </c>
      <c r="S9655" t="str">
        <f t="shared" si="904"/>
        <v>Good</v>
      </c>
      <c r="T9655" t="str">
        <f t="shared" si="905"/>
        <v>High Impact</v>
      </c>
    </row>
    <row r="9656" spans="1:20">
      <c r="A9656" t="s">
        <v>9692</v>
      </c>
      <c r="B9656" t="s">
        <v>46</v>
      </c>
      <c r="C9656" t="s">
        <v>38</v>
      </c>
      <c r="D9656">
        <v>3272.44</v>
      </c>
      <c r="E9656" t="str">
        <f t="shared" si="900"/>
        <v>High</v>
      </c>
      <c r="F9656" t="str">
        <f t="shared" si="901"/>
        <v>High</v>
      </c>
      <c r="G9656">
        <v>0.22</v>
      </c>
      <c r="H9656">
        <f>D9656*G9656</f>
        <v>719.93680000000006</v>
      </c>
      <c r="I9656">
        <v>6</v>
      </c>
      <c r="J9656" s="1">
        <v>45107</v>
      </c>
      <c r="K9656" s="1">
        <v>45114</v>
      </c>
      <c r="L9656" t="s">
        <v>20</v>
      </c>
      <c r="M9656" t="str">
        <f t="shared" si="902"/>
        <v>Premium customer</v>
      </c>
      <c r="N9656" t="s">
        <v>21</v>
      </c>
      <c r="O9656">
        <v>857</v>
      </c>
      <c r="P9656" t="s">
        <v>22</v>
      </c>
      <c r="Q9656">
        <f>D9656-H9656</f>
        <v>2552.5032000000001</v>
      </c>
      <c r="R9656" t="str">
        <f t="shared" si="903"/>
        <v>Good</v>
      </c>
      <c r="S9656" t="str">
        <f t="shared" si="904"/>
        <v>Good</v>
      </c>
      <c r="T9656" t="str">
        <f t="shared" si="905"/>
        <v>High Impact</v>
      </c>
    </row>
    <row r="9657" spans="1:20">
      <c r="A9657" t="s">
        <v>9693</v>
      </c>
      <c r="B9657" t="s">
        <v>46</v>
      </c>
      <c r="C9657" t="s">
        <v>31</v>
      </c>
      <c r="D9657">
        <v>1399.76</v>
      </c>
      <c r="E9657" t="str">
        <f t="shared" si="900"/>
        <v>High</v>
      </c>
      <c r="F9657" t="str">
        <f t="shared" si="901"/>
        <v>High</v>
      </c>
      <c r="G9657">
        <v>0.24</v>
      </c>
      <c r="H9657">
        <f>D9657*G9657</f>
        <v>335.94239999999996</v>
      </c>
      <c r="I9657">
        <v>4</v>
      </c>
      <c r="J9657" s="1">
        <v>45166</v>
      </c>
      <c r="K9657" s="1">
        <v>45172</v>
      </c>
      <c r="L9657" t="s">
        <v>36</v>
      </c>
      <c r="M9657" t="str">
        <f t="shared" si="902"/>
        <v>Normal customer</v>
      </c>
      <c r="N9657" t="s">
        <v>32</v>
      </c>
      <c r="O9657">
        <v>153.97</v>
      </c>
      <c r="P9657" t="s">
        <v>33</v>
      </c>
      <c r="Q9657">
        <f>D9657-H9657</f>
        <v>1063.8176000000001</v>
      </c>
      <c r="R9657" t="str">
        <f t="shared" si="903"/>
        <v>Bad</v>
      </c>
      <c r="S9657" t="str">
        <f t="shared" si="904"/>
        <v>Bad</v>
      </c>
      <c r="T9657" t="str">
        <f t="shared" si="905"/>
        <v>High Impact</v>
      </c>
    </row>
    <row r="9658" spans="1:20">
      <c r="A9658" t="s">
        <v>9694</v>
      </c>
      <c r="B9658" t="s">
        <v>30</v>
      </c>
      <c r="C9658" t="s">
        <v>31</v>
      </c>
      <c r="D9658">
        <v>3482.86</v>
      </c>
      <c r="E9658" t="str">
        <f t="shared" si="900"/>
        <v>High</v>
      </c>
      <c r="F9658" t="str">
        <f t="shared" si="901"/>
        <v>High</v>
      </c>
      <c r="G9658">
        <v>0.39</v>
      </c>
      <c r="H9658">
        <f>D9658*G9658</f>
        <v>1358.3154000000002</v>
      </c>
      <c r="I9658">
        <v>9</v>
      </c>
      <c r="J9658" s="1">
        <v>45329</v>
      </c>
      <c r="K9658" s="1">
        <v>45332</v>
      </c>
      <c r="L9658" t="s">
        <v>20</v>
      </c>
      <c r="M9658" t="str">
        <f t="shared" si="902"/>
        <v>Premium customer</v>
      </c>
      <c r="N9658" t="s">
        <v>21</v>
      </c>
      <c r="O9658">
        <v>294.25</v>
      </c>
      <c r="P9658" t="s">
        <v>22</v>
      </c>
      <c r="Q9658">
        <f>D9658-H9658</f>
        <v>2124.5446000000002</v>
      </c>
      <c r="R9658" t="str">
        <f t="shared" si="903"/>
        <v>Bad</v>
      </c>
      <c r="S9658" t="str">
        <f t="shared" si="904"/>
        <v>Bad</v>
      </c>
      <c r="T9658" t="str">
        <f t="shared" si="905"/>
        <v>High Impact</v>
      </c>
    </row>
    <row r="9659" spans="1:20">
      <c r="A9659" t="s">
        <v>9695</v>
      </c>
      <c r="B9659" t="s">
        <v>30</v>
      </c>
      <c r="C9659" t="s">
        <v>41</v>
      </c>
      <c r="D9659">
        <v>3519.95</v>
      </c>
      <c r="E9659" t="str">
        <f t="shared" si="900"/>
        <v>High</v>
      </c>
      <c r="F9659" t="str">
        <f t="shared" si="901"/>
        <v>High</v>
      </c>
      <c r="G9659">
        <v>0.01</v>
      </c>
      <c r="H9659">
        <f>D9659*G9659</f>
        <v>35.1995</v>
      </c>
      <c r="I9659">
        <v>1</v>
      </c>
      <c r="J9659" s="1">
        <v>45560</v>
      </c>
      <c r="K9659" s="1">
        <v>45567</v>
      </c>
      <c r="L9659" t="s">
        <v>36</v>
      </c>
      <c r="M9659" t="str">
        <f t="shared" si="902"/>
        <v>Normal customer</v>
      </c>
      <c r="N9659" t="s">
        <v>21</v>
      </c>
      <c r="O9659">
        <v>719.36</v>
      </c>
      <c r="P9659" t="s">
        <v>39</v>
      </c>
      <c r="Q9659">
        <f>D9659-H9659</f>
        <v>3484.7504999999996</v>
      </c>
      <c r="R9659" t="str">
        <f t="shared" si="903"/>
        <v>Good</v>
      </c>
      <c r="S9659" t="str">
        <f t="shared" si="904"/>
        <v>Good</v>
      </c>
      <c r="T9659" t="str">
        <f t="shared" si="905"/>
        <v>High Impact</v>
      </c>
    </row>
    <row r="9660" spans="1:20">
      <c r="A9660" t="s">
        <v>9696</v>
      </c>
      <c r="B9660" t="s">
        <v>30</v>
      </c>
      <c r="C9660" t="s">
        <v>41</v>
      </c>
      <c r="D9660">
        <v>738.09</v>
      </c>
      <c r="E9660" t="str">
        <f t="shared" si="900"/>
        <v>Low</v>
      </c>
      <c r="F9660" t="str">
        <f t="shared" si="901"/>
        <v>Midium</v>
      </c>
      <c r="G9660">
        <v>0.46</v>
      </c>
      <c r="H9660">
        <f>D9660*G9660</f>
        <v>339.52140000000003</v>
      </c>
      <c r="I9660">
        <v>4</v>
      </c>
      <c r="J9660" s="1">
        <v>45311</v>
      </c>
      <c r="K9660" s="1">
        <v>45313</v>
      </c>
      <c r="L9660" t="s">
        <v>36</v>
      </c>
      <c r="M9660" t="str">
        <f t="shared" si="902"/>
        <v>Normal customer</v>
      </c>
      <c r="N9660" t="s">
        <v>21</v>
      </c>
      <c r="O9660">
        <v>104.57</v>
      </c>
      <c r="P9660" t="s">
        <v>39</v>
      </c>
      <c r="Q9660">
        <f>D9660-H9660</f>
        <v>398.5686</v>
      </c>
      <c r="R9660" t="str">
        <f t="shared" si="903"/>
        <v>Bad</v>
      </c>
      <c r="S9660" t="str">
        <f t="shared" si="904"/>
        <v>Bad</v>
      </c>
      <c r="T9660" t="str">
        <f t="shared" si="905"/>
        <v>High Impact</v>
      </c>
    </row>
    <row r="9661" spans="1:20">
      <c r="A9661" t="s">
        <v>9697</v>
      </c>
      <c r="B9661" t="s">
        <v>24</v>
      </c>
      <c r="C9661" t="s">
        <v>41</v>
      </c>
      <c r="D9661">
        <v>3358.94</v>
      </c>
      <c r="E9661" t="str">
        <f t="shared" si="900"/>
        <v>High</v>
      </c>
      <c r="F9661" t="str">
        <f t="shared" si="901"/>
        <v>High</v>
      </c>
      <c r="G9661">
        <v>0.36</v>
      </c>
      <c r="H9661">
        <f>D9661*G9661</f>
        <v>1209.2184</v>
      </c>
      <c r="I9661">
        <v>5</v>
      </c>
      <c r="J9661" s="1">
        <v>45490</v>
      </c>
      <c r="K9661" s="1">
        <v>45494</v>
      </c>
      <c r="L9661" t="s">
        <v>20</v>
      </c>
      <c r="M9661" t="str">
        <f t="shared" si="902"/>
        <v>Premium customer</v>
      </c>
      <c r="N9661" t="s">
        <v>27</v>
      </c>
      <c r="O9661">
        <v>689.72</v>
      </c>
      <c r="P9661" t="s">
        <v>22</v>
      </c>
      <c r="Q9661">
        <f>D9661-H9661</f>
        <v>2149.7215999999999</v>
      </c>
      <c r="R9661" t="str">
        <f t="shared" si="903"/>
        <v>Good</v>
      </c>
      <c r="S9661" t="str">
        <f t="shared" si="904"/>
        <v>Good</v>
      </c>
      <c r="T9661" t="str">
        <f t="shared" si="905"/>
        <v>High Impact</v>
      </c>
    </row>
    <row r="9662" spans="1:20">
      <c r="A9662" t="s">
        <v>9698</v>
      </c>
      <c r="B9662" t="s">
        <v>46</v>
      </c>
      <c r="C9662" t="s">
        <v>41</v>
      </c>
      <c r="D9662">
        <v>1734.48</v>
      </c>
      <c r="E9662" t="str">
        <f t="shared" si="900"/>
        <v>High</v>
      </c>
      <c r="F9662" t="str">
        <f t="shared" si="901"/>
        <v>High</v>
      </c>
      <c r="G9662">
        <v>0.44</v>
      </c>
      <c r="H9662">
        <f>D9662*G9662</f>
        <v>763.1712</v>
      </c>
      <c r="I9662">
        <v>4</v>
      </c>
      <c r="J9662" s="1">
        <v>45455</v>
      </c>
      <c r="K9662" s="1">
        <v>45457</v>
      </c>
      <c r="L9662" t="s">
        <v>36</v>
      </c>
      <c r="M9662" t="str">
        <f t="shared" si="902"/>
        <v>Normal customer</v>
      </c>
      <c r="N9662" t="s">
        <v>32</v>
      </c>
      <c r="O9662">
        <v>193.33</v>
      </c>
      <c r="P9662" t="s">
        <v>22</v>
      </c>
      <c r="Q9662">
        <f>D9662-H9662</f>
        <v>971.30880000000002</v>
      </c>
      <c r="R9662" t="str">
        <f t="shared" si="903"/>
        <v>Bad</v>
      </c>
      <c r="S9662" t="str">
        <f t="shared" si="904"/>
        <v>Bad</v>
      </c>
      <c r="T9662" t="str">
        <f t="shared" si="905"/>
        <v>High Impact</v>
      </c>
    </row>
    <row r="9663" spans="1:20">
      <c r="A9663" t="s">
        <v>9699</v>
      </c>
      <c r="B9663" t="s">
        <v>46</v>
      </c>
      <c r="C9663" t="s">
        <v>41</v>
      </c>
      <c r="D9663">
        <v>945.72</v>
      </c>
      <c r="E9663" t="str">
        <f t="shared" si="900"/>
        <v>Low</v>
      </c>
      <c r="F9663" t="str">
        <f t="shared" si="901"/>
        <v>Midium</v>
      </c>
      <c r="G9663">
        <v>0.48</v>
      </c>
      <c r="H9663">
        <f>D9663*G9663</f>
        <v>453.94560000000001</v>
      </c>
      <c r="I9663">
        <v>9</v>
      </c>
      <c r="J9663" s="1">
        <v>45161</v>
      </c>
      <c r="K9663" s="1">
        <v>45166</v>
      </c>
      <c r="L9663" t="s">
        <v>36</v>
      </c>
      <c r="M9663" t="str">
        <f t="shared" si="902"/>
        <v>Normal customer</v>
      </c>
      <c r="N9663" t="s">
        <v>32</v>
      </c>
      <c r="O9663">
        <v>102.58</v>
      </c>
      <c r="P9663" t="s">
        <v>39</v>
      </c>
      <c r="Q9663">
        <f>D9663-H9663</f>
        <v>491.77440000000001</v>
      </c>
      <c r="R9663" t="str">
        <f t="shared" si="903"/>
        <v>Bad</v>
      </c>
      <c r="S9663" t="str">
        <f t="shared" si="904"/>
        <v>Bad</v>
      </c>
      <c r="T9663" t="str">
        <f t="shared" si="905"/>
        <v>High Impact</v>
      </c>
    </row>
    <row r="9664" spans="1:20">
      <c r="A9664" t="s">
        <v>9700</v>
      </c>
      <c r="B9664" t="s">
        <v>24</v>
      </c>
      <c r="C9664" t="s">
        <v>38</v>
      </c>
      <c r="D9664">
        <v>2551.77</v>
      </c>
      <c r="E9664" t="str">
        <f t="shared" si="900"/>
        <v>High</v>
      </c>
      <c r="F9664" t="str">
        <f t="shared" si="901"/>
        <v>High</v>
      </c>
      <c r="G9664">
        <v>0.11</v>
      </c>
      <c r="H9664">
        <f>D9664*G9664</f>
        <v>280.69470000000001</v>
      </c>
      <c r="I9664">
        <v>1</v>
      </c>
      <c r="J9664" s="1">
        <v>45381</v>
      </c>
      <c r="K9664" s="1">
        <v>45385</v>
      </c>
      <c r="L9664" t="s">
        <v>36</v>
      </c>
      <c r="M9664" t="str">
        <f t="shared" si="902"/>
        <v>Normal customer</v>
      </c>
      <c r="N9664" t="s">
        <v>21</v>
      </c>
      <c r="O9664">
        <v>614.48</v>
      </c>
      <c r="P9664" t="s">
        <v>28</v>
      </c>
      <c r="Q9664">
        <f>D9664-H9664</f>
        <v>2271.0753</v>
      </c>
      <c r="R9664" t="str">
        <f t="shared" si="903"/>
        <v>Good</v>
      </c>
      <c r="S9664" t="str">
        <f t="shared" si="904"/>
        <v>Good</v>
      </c>
      <c r="T9664" t="str">
        <f t="shared" si="905"/>
        <v>High Impact</v>
      </c>
    </row>
    <row r="9665" spans="1:20">
      <c r="A9665" t="s">
        <v>9701</v>
      </c>
      <c r="B9665" t="s">
        <v>30</v>
      </c>
      <c r="C9665" t="s">
        <v>38</v>
      </c>
      <c r="D9665">
        <v>2316.25</v>
      </c>
      <c r="E9665" t="str">
        <f t="shared" si="900"/>
        <v>High</v>
      </c>
      <c r="F9665" t="str">
        <f t="shared" si="901"/>
        <v>High</v>
      </c>
      <c r="G9665">
        <v>0.28999999999999998</v>
      </c>
      <c r="H9665">
        <f>D9665*G9665</f>
        <v>671.71249999999998</v>
      </c>
      <c r="I9665">
        <v>3</v>
      </c>
      <c r="J9665" s="1">
        <v>45244</v>
      </c>
      <c r="K9665" s="1">
        <v>45246</v>
      </c>
      <c r="L9665" t="s">
        <v>20</v>
      </c>
      <c r="M9665" t="str">
        <f t="shared" si="902"/>
        <v>Premium customer</v>
      </c>
      <c r="N9665" t="s">
        <v>32</v>
      </c>
      <c r="O9665">
        <v>278.99</v>
      </c>
      <c r="P9665" t="s">
        <v>28</v>
      </c>
      <c r="Q9665">
        <f>D9665-H9665</f>
        <v>1644.5374999999999</v>
      </c>
      <c r="R9665" t="str">
        <f t="shared" si="903"/>
        <v>Bad</v>
      </c>
      <c r="S9665" t="str">
        <f t="shared" si="904"/>
        <v>Bad</v>
      </c>
      <c r="T9665" t="str">
        <f t="shared" si="905"/>
        <v>High Impact</v>
      </c>
    </row>
    <row r="9666" spans="1:20">
      <c r="A9666" t="s">
        <v>9702</v>
      </c>
      <c r="B9666" t="s">
        <v>24</v>
      </c>
      <c r="C9666" t="s">
        <v>19</v>
      </c>
      <c r="D9666">
        <v>3891.99</v>
      </c>
      <c r="E9666" t="str">
        <f t="shared" si="900"/>
        <v>High</v>
      </c>
      <c r="F9666" t="str">
        <f t="shared" si="901"/>
        <v>High</v>
      </c>
      <c r="G9666">
        <v>0.24</v>
      </c>
      <c r="H9666">
        <f>D9666*G9666</f>
        <v>934.07759999999996</v>
      </c>
      <c r="I9666">
        <v>9</v>
      </c>
      <c r="J9666" s="1">
        <v>45343</v>
      </c>
      <c r="K9666" s="1">
        <v>45345</v>
      </c>
      <c r="L9666" t="s">
        <v>36</v>
      </c>
      <c r="M9666" t="str">
        <f t="shared" si="902"/>
        <v>Normal customer</v>
      </c>
      <c r="N9666" t="s">
        <v>21</v>
      </c>
      <c r="O9666">
        <v>1122.0999999999999</v>
      </c>
      <c r="P9666" t="s">
        <v>33</v>
      </c>
      <c r="Q9666">
        <f>D9666-H9666</f>
        <v>2957.9123999999997</v>
      </c>
      <c r="R9666" t="str">
        <f t="shared" si="903"/>
        <v>Good</v>
      </c>
      <c r="S9666" t="str">
        <f t="shared" si="904"/>
        <v>Good</v>
      </c>
      <c r="T9666" t="str">
        <f t="shared" si="905"/>
        <v>High Impact</v>
      </c>
    </row>
    <row r="9667" spans="1:20">
      <c r="A9667" t="s">
        <v>9703</v>
      </c>
      <c r="B9667" t="s">
        <v>30</v>
      </c>
      <c r="C9667" t="s">
        <v>19</v>
      </c>
      <c r="D9667">
        <v>514.13</v>
      </c>
      <c r="E9667" t="str">
        <f t="shared" ref="E9667:E9730" si="906">IF(D9667&gt;1000,"High","Low")</f>
        <v>Low</v>
      </c>
      <c r="F9667" t="str">
        <f t="shared" ref="F9667:F9730" si="907">IF(D9667&gt;1000,"High",IF(D9667&gt;500,"Midium","Low"))</f>
        <v>Midium</v>
      </c>
      <c r="G9667">
        <v>0.27</v>
      </c>
      <c r="H9667">
        <f>D9667*G9667</f>
        <v>138.8151</v>
      </c>
      <c r="I9667">
        <v>7</v>
      </c>
      <c r="J9667" s="1">
        <v>45234</v>
      </c>
      <c r="K9667" s="1">
        <v>45240</v>
      </c>
      <c r="L9667" t="s">
        <v>36</v>
      </c>
      <c r="M9667" t="str">
        <f t="shared" ref="M9667:M9730" si="908">IF(AND(L9667="Member",D9667&gt;1000),"Premium customer",IF(AND(L9667="Regular",D9667&gt;1000),"Potential customer","Normal customer"))</f>
        <v>Normal customer</v>
      </c>
      <c r="N9667" t="s">
        <v>21</v>
      </c>
      <c r="O9667">
        <v>120.49</v>
      </c>
      <c r="P9667" t="s">
        <v>33</v>
      </c>
      <c r="Q9667">
        <f>D9667-H9667</f>
        <v>375.31489999999997</v>
      </c>
      <c r="R9667" t="str">
        <f t="shared" ref="R9667:R9730" si="909">IF(AND(D9667&gt;1000,O9667&gt;300),"Good","Bad")</f>
        <v>Bad</v>
      </c>
      <c r="S9667" t="str">
        <f t="shared" ref="S9667:S9730" si="910">IF(NOT(AND(D9667&gt;1000,O9667&gt;300)),"Bad","Good")</f>
        <v>Bad</v>
      </c>
      <c r="T9667" t="str">
        <f t="shared" ref="T9667:T9730" si="911">IF(OR(D9667&gt;1000,G9667&gt;0.25),"High Impact","Normal")</f>
        <v>High Impact</v>
      </c>
    </row>
    <row r="9668" spans="1:20">
      <c r="A9668" t="s">
        <v>9704</v>
      </c>
      <c r="B9668" t="s">
        <v>46</v>
      </c>
      <c r="C9668" t="s">
        <v>25</v>
      </c>
      <c r="D9668">
        <v>3969.79</v>
      </c>
      <c r="E9668" t="str">
        <f t="shared" si="906"/>
        <v>High</v>
      </c>
      <c r="F9668" t="str">
        <f t="shared" si="907"/>
        <v>High</v>
      </c>
      <c r="G9668">
        <v>0.02</v>
      </c>
      <c r="H9668">
        <f>D9668*G9668</f>
        <v>79.395799999999994</v>
      </c>
      <c r="I9668">
        <v>5</v>
      </c>
      <c r="J9668" s="1">
        <v>45188</v>
      </c>
      <c r="K9668" s="1">
        <v>45191</v>
      </c>
      <c r="L9668" t="s">
        <v>20</v>
      </c>
      <c r="M9668" t="str">
        <f t="shared" si="908"/>
        <v>Premium customer</v>
      </c>
      <c r="N9668" t="s">
        <v>27</v>
      </c>
      <c r="O9668">
        <v>1137.8800000000001</v>
      </c>
      <c r="P9668" t="s">
        <v>53</v>
      </c>
      <c r="Q9668">
        <f>D9668-H9668</f>
        <v>3890.3942000000002</v>
      </c>
      <c r="R9668" t="str">
        <f t="shared" si="909"/>
        <v>Good</v>
      </c>
      <c r="S9668" t="str">
        <f t="shared" si="910"/>
        <v>Good</v>
      </c>
      <c r="T9668" t="str">
        <f t="shared" si="911"/>
        <v>High Impact</v>
      </c>
    </row>
    <row r="9669" spans="1:20">
      <c r="A9669" t="s">
        <v>9705</v>
      </c>
      <c r="B9669" t="s">
        <v>18</v>
      </c>
      <c r="C9669" t="s">
        <v>38</v>
      </c>
      <c r="D9669">
        <v>619.79999999999995</v>
      </c>
      <c r="E9669" t="str">
        <f t="shared" si="906"/>
        <v>Low</v>
      </c>
      <c r="F9669" t="str">
        <f t="shared" si="907"/>
        <v>Midium</v>
      </c>
      <c r="G9669">
        <v>0.46</v>
      </c>
      <c r="H9669">
        <f>D9669*G9669</f>
        <v>285.108</v>
      </c>
      <c r="I9669">
        <v>6</v>
      </c>
      <c r="J9669" s="1">
        <v>45534</v>
      </c>
      <c r="K9669" s="1">
        <v>45538</v>
      </c>
      <c r="L9669" t="s">
        <v>36</v>
      </c>
      <c r="M9669" t="str">
        <f t="shared" si="908"/>
        <v>Normal customer</v>
      </c>
      <c r="N9669" t="s">
        <v>32</v>
      </c>
      <c r="O9669">
        <v>130.54</v>
      </c>
      <c r="P9669" t="s">
        <v>33</v>
      </c>
      <c r="Q9669">
        <f>D9669-H9669</f>
        <v>334.69199999999995</v>
      </c>
      <c r="R9669" t="str">
        <f t="shared" si="909"/>
        <v>Bad</v>
      </c>
      <c r="S9669" t="str">
        <f t="shared" si="910"/>
        <v>Bad</v>
      </c>
      <c r="T9669" t="str">
        <f t="shared" si="911"/>
        <v>High Impact</v>
      </c>
    </row>
    <row r="9670" spans="1:20">
      <c r="A9670" t="s">
        <v>9706</v>
      </c>
      <c r="B9670" t="s">
        <v>30</v>
      </c>
      <c r="C9670" t="s">
        <v>41</v>
      </c>
      <c r="D9670">
        <v>1116.55</v>
      </c>
      <c r="E9670" t="str">
        <f t="shared" si="906"/>
        <v>High</v>
      </c>
      <c r="F9670" t="str">
        <f t="shared" si="907"/>
        <v>High</v>
      </c>
      <c r="G9670">
        <v>0.48</v>
      </c>
      <c r="H9670">
        <f>D9670*G9670</f>
        <v>535.94399999999996</v>
      </c>
      <c r="I9670">
        <v>4</v>
      </c>
      <c r="J9670" s="1">
        <v>45283</v>
      </c>
      <c r="K9670" s="1">
        <v>45284</v>
      </c>
      <c r="L9670" t="s">
        <v>20</v>
      </c>
      <c r="M9670" t="str">
        <f t="shared" si="908"/>
        <v>Premium customer</v>
      </c>
      <c r="N9670" t="s">
        <v>21</v>
      </c>
      <c r="O9670">
        <v>274.29000000000002</v>
      </c>
      <c r="P9670" t="s">
        <v>53</v>
      </c>
      <c r="Q9670">
        <f>D9670-H9670</f>
        <v>580.60599999999999</v>
      </c>
      <c r="R9670" t="str">
        <f t="shared" si="909"/>
        <v>Bad</v>
      </c>
      <c r="S9670" t="str">
        <f t="shared" si="910"/>
        <v>Bad</v>
      </c>
      <c r="T9670" t="str">
        <f t="shared" si="911"/>
        <v>High Impact</v>
      </c>
    </row>
    <row r="9671" spans="1:20">
      <c r="A9671" t="s">
        <v>9707</v>
      </c>
      <c r="B9671" t="s">
        <v>46</v>
      </c>
      <c r="C9671" t="s">
        <v>25</v>
      </c>
      <c r="D9671">
        <v>2627.82</v>
      </c>
      <c r="E9671" t="str">
        <f t="shared" si="906"/>
        <v>High</v>
      </c>
      <c r="F9671" t="str">
        <f t="shared" si="907"/>
        <v>High</v>
      </c>
      <c r="G9671">
        <v>0.34</v>
      </c>
      <c r="H9671">
        <f>D9671*G9671</f>
        <v>893.45880000000011</v>
      </c>
      <c r="I9671">
        <v>5</v>
      </c>
      <c r="J9671" s="1">
        <v>45497</v>
      </c>
      <c r="K9671" s="1">
        <v>45504</v>
      </c>
      <c r="L9671" t="s">
        <v>20</v>
      </c>
      <c r="M9671" t="str">
        <f t="shared" si="908"/>
        <v>Premium customer</v>
      </c>
      <c r="N9671" t="s">
        <v>32</v>
      </c>
      <c r="O9671">
        <v>385.28</v>
      </c>
      <c r="P9671" t="s">
        <v>22</v>
      </c>
      <c r="Q9671">
        <f>D9671-H9671</f>
        <v>1734.3612000000001</v>
      </c>
      <c r="R9671" t="str">
        <f t="shared" si="909"/>
        <v>Good</v>
      </c>
      <c r="S9671" t="str">
        <f t="shared" si="910"/>
        <v>Good</v>
      </c>
      <c r="T9671" t="str">
        <f t="shared" si="911"/>
        <v>High Impact</v>
      </c>
    </row>
    <row r="9672" spans="1:20">
      <c r="A9672" t="s">
        <v>9708</v>
      </c>
      <c r="B9672" t="s">
        <v>46</v>
      </c>
      <c r="C9672" t="s">
        <v>31</v>
      </c>
      <c r="D9672">
        <v>2369.56</v>
      </c>
      <c r="E9672" t="str">
        <f t="shared" si="906"/>
        <v>High</v>
      </c>
      <c r="F9672" t="str">
        <f t="shared" si="907"/>
        <v>High</v>
      </c>
      <c r="G9672">
        <v>0.13</v>
      </c>
      <c r="H9672">
        <f>D9672*G9672</f>
        <v>308.0428</v>
      </c>
      <c r="I9672">
        <v>8</v>
      </c>
      <c r="J9672" s="1">
        <v>45033</v>
      </c>
      <c r="K9672" s="1">
        <v>45039</v>
      </c>
      <c r="L9672" t="s">
        <v>36</v>
      </c>
      <c r="M9672" t="str">
        <f t="shared" si="908"/>
        <v>Normal customer</v>
      </c>
      <c r="N9672" t="s">
        <v>32</v>
      </c>
      <c r="O9672">
        <v>706.27</v>
      </c>
      <c r="P9672" t="s">
        <v>28</v>
      </c>
      <c r="Q9672">
        <f>D9672-H9672</f>
        <v>2061.5171999999998</v>
      </c>
      <c r="R9672" t="str">
        <f t="shared" si="909"/>
        <v>Good</v>
      </c>
      <c r="S9672" t="str">
        <f t="shared" si="910"/>
        <v>Good</v>
      </c>
      <c r="T9672" t="str">
        <f t="shared" si="911"/>
        <v>High Impact</v>
      </c>
    </row>
    <row r="9673" spans="1:20">
      <c r="A9673" t="s">
        <v>9709</v>
      </c>
      <c r="B9673" t="s">
        <v>18</v>
      </c>
      <c r="C9673" t="s">
        <v>38</v>
      </c>
      <c r="D9673">
        <v>4945.41</v>
      </c>
      <c r="E9673" t="str">
        <f t="shared" si="906"/>
        <v>High</v>
      </c>
      <c r="F9673" t="str">
        <f t="shared" si="907"/>
        <v>High</v>
      </c>
      <c r="G9673">
        <v>0.39</v>
      </c>
      <c r="H9673">
        <f>D9673*G9673</f>
        <v>1928.7099000000001</v>
      </c>
      <c r="I9673">
        <v>5</v>
      </c>
      <c r="J9673" s="1">
        <v>45404</v>
      </c>
      <c r="K9673" s="1">
        <v>45408</v>
      </c>
      <c r="L9673" t="s">
        <v>36</v>
      </c>
      <c r="M9673" t="str">
        <f t="shared" si="908"/>
        <v>Normal customer</v>
      </c>
      <c r="N9673" t="s">
        <v>32</v>
      </c>
      <c r="O9673">
        <v>579.03</v>
      </c>
      <c r="P9673" t="s">
        <v>22</v>
      </c>
      <c r="Q9673">
        <f>D9673-H9673</f>
        <v>3016.7001</v>
      </c>
      <c r="R9673" t="str">
        <f t="shared" si="909"/>
        <v>Good</v>
      </c>
      <c r="S9673" t="str">
        <f t="shared" si="910"/>
        <v>Good</v>
      </c>
      <c r="T9673" t="str">
        <f t="shared" si="911"/>
        <v>High Impact</v>
      </c>
    </row>
    <row r="9674" spans="1:20">
      <c r="A9674" t="s">
        <v>9710</v>
      </c>
      <c r="B9674" t="s">
        <v>46</v>
      </c>
      <c r="C9674" t="s">
        <v>19</v>
      </c>
      <c r="D9674">
        <v>2988.42</v>
      </c>
      <c r="E9674" t="str">
        <f t="shared" si="906"/>
        <v>High</v>
      </c>
      <c r="F9674" t="str">
        <f t="shared" si="907"/>
        <v>High</v>
      </c>
      <c r="G9674">
        <v>0.37</v>
      </c>
      <c r="H9674">
        <f>D9674*G9674</f>
        <v>1105.7154</v>
      </c>
      <c r="I9674">
        <v>2</v>
      </c>
      <c r="J9674" s="1">
        <v>44948</v>
      </c>
      <c r="K9674" s="1">
        <v>44953</v>
      </c>
      <c r="L9674" t="s">
        <v>26</v>
      </c>
      <c r="M9674" t="str">
        <f t="shared" si="908"/>
        <v>Potential customer</v>
      </c>
      <c r="N9674" t="s">
        <v>21</v>
      </c>
      <c r="O9674">
        <v>212.96</v>
      </c>
      <c r="P9674" t="s">
        <v>44</v>
      </c>
      <c r="Q9674">
        <f>D9674-H9674</f>
        <v>1882.7046</v>
      </c>
      <c r="R9674" t="str">
        <f t="shared" si="909"/>
        <v>Bad</v>
      </c>
      <c r="S9674" t="str">
        <f t="shared" si="910"/>
        <v>Bad</v>
      </c>
      <c r="T9674" t="str">
        <f t="shared" si="911"/>
        <v>High Impact</v>
      </c>
    </row>
    <row r="9675" spans="1:20">
      <c r="A9675" t="s">
        <v>9711</v>
      </c>
      <c r="B9675" t="s">
        <v>46</v>
      </c>
      <c r="C9675" t="s">
        <v>38</v>
      </c>
      <c r="D9675">
        <v>1704.43</v>
      </c>
      <c r="E9675" t="str">
        <f t="shared" si="906"/>
        <v>High</v>
      </c>
      <c r="F9675" t="str">
        <f t="shared" si="907"/>
        <v>High</v>
      </c>
      <c r="G9675">
        <v>0.28999999999999998</v>
      </c>
      <c r="H9675">
        <f>D9675*G9675</f>
        <v>494.28469999999999</v>
      </c>
      <c r="I9675">
        <v>8</v>
      </c>
      <c r="J9675" s="1">
        <v>45384</v>
      </c>
      <c r="K9675" s="1">
        <v>45386</v>
      </c>
      <c r="L9675" t="s">
        <v>26</v>
      </c>
      <c r="M9675" t="str">
        <f t="shared" si="908"/>
        <v>Potential customer</v>
      </c>
      <c r="N9675" t="s">
        <v>27</v>
      </c>
      <c r="O9675">
        <v>457.06</v>
      </c>
      <c r="P9675" t="s">
        <v>33</v>
      </c>
      <c r="Q9675">
        <f>D9675-H9675</f>
        <v>1210.1453000000001</v>
      </c>
      <c r="R9675" t="str">
        <f t="shared" si="909"/>
        <v>Good</v>
      </c>
      <c r="S9675" t="str">
        <f t="shared" si="910"/>
        <v>Good</v>
      </c>
      <c r="T9675" t="str">
        <f t="shared" si="911"/>
        <v>High Impact</v>
      </c>
    </row>
    <row r="9676" spans="1:20">
      <c r="A9676" t="s">
        <v>9712</v>
      </c>
      <c r="B9676" t="s">
        <v>30</v>
      </c>
      <c r="C9676" t="s">
        <v>38</v>
      </c>
      <c r="D9676">
        <v>4510.7299999999996</v>
      </c>
      <c r="E9676" t="str">
        <f t="shared" si="906"/>
        <v>High</v>
      </c>
      <c r="F9676" t="str">
        <f t="shared" si="907"/>
        <v>High</v>
      </c>
      <c r="G9676">
        <v>0.09</v>
      </c>
      <c r="H9676">
        <f>D9676*G9676</f>
        <v>405.96569999999997</v>
      </c>
      <c r="I9676">
        <v>3</v>
      </c>
      <c r="J9676" s="1">
        <v>44972</v>
      </c>
      <c r="K9676" s="1">
        <v>44976</v>
      </c>
      <c r="L9676" t="s">
        <v>36</v>
      </c>
      <c r="M9676" t="str">
        <f t="shared" si="908"/>
        <v>Normal customer</v>
      </c>
      <c r="N9676" t="s">
        <v>21</v>
      </c>
      <c r="O9676">
        <v>852.23</v>
      </c>
      <c r="P9676" t="s">
        <v>53</v>
      </c>
      <c r="Q9676">
        <f>D9676-H9676</f>
        <v>4104.7642999999998</v>
      </c>
      <c r="R9676" t="str">
        <f t="shared" si="909"/>
        <v>Good</v>
      </c>
      <c r="S9676" t="str">
        <f t="shared" si="910"/>
        <v>Good</v>
      </c>
      <c r="T9676" t="str">
        <f t="shared" si="911"/>
        <v>High Impact</v>
      </c>
    </row>
    <row r="9677" spans="1:20">
      <c r="A9677" t="s">
        <v>9713</v>
      </c>
      <c r="B9677" t="s">
        <v>30</v>
      </c>
      <c r="C9677" t="s">
        <v>38</v>
      </c>
      <c r="D9677">
        <v>1629.85</v>
      </c>
      <c r="E9677" t="str">
        <f t="shared" si="906"/>
        <v>High</v>
      </c>
      <c r="F9677" t="str">
        <f t="shared" si="907"/>
        <v>High</v>
      </c>
      <c r="G9677">
        <v>0.1</v>
      </c>
      <c r="H9677">
        <f>D9677*G9677</f>
        <v>162.98500000000001</v>
      </c>
      <c r="I9677">
        <v>5</v>
      </c>
      <c r="J9677" s="1">
        <v>45394</v>
      </c>
      <c r="K9677" s="1">
        <v>45396</v>
      </c>
      <c r="L9677" t="s">
        <v>20</v>
      </c>
      <c r="M9677" t="str">
        <f t="shared" si="908"/>
        <v>Premium customer</v>
      </c>
      <c r="N9677" t="s">
        <v>27</v>
      </c>
      <c r="O9677">
        <v>248.58</v>
      </c>
      <c r="P9677" t="s">
        <v>39</v>
      </c>
      <c r="Q9677">
        <f>D9677-H9677</f>
        <v>1466.8649999999998</v>
      </c>
      <c r="R9677" t="str">
        <f t="shared" si="909"/>
        <v>Bad</v>
      </c>
      <c r="S9677" t="str">
        <f t="shared" si="910"/>
        <v>Bad</v>
      </c>
      <c r="T9677" t="str">
        <f t="shared" si="911"/>
        <v>High Impact</v>
      </c>
    </row>
    <row r="9678" spans="1:20">
      <c r="A9678" t="s">
        <v>9714</v>
      </c>
      <c r="B9678" t="s">
        <v>18</v>
      </c>
      <c r="C9678" t="s">
        <v>38</v>
      </c>
      <c r="D9678">
        <v>1441.5</v>
      </c>
      <c r="E9678" t="str">
        <f t="shared" si="906"/>
        <v>High</v>
      </c>
      <c r="F9678" t="str">
        <f t="shared" si="907"/>
        <v>High</v>
      </c>
      <c r="G9678">
        <v>0.28999999999999998</v>
      </c>
      <c r="H9678">
        <f>D9678*G9678</f>
        <v>418.03499999999997</v>
      </c>
      <c r="I9678">
        <v>6</v>
      </c>
      <c r="J9678" s="1">
        <v>44978</v>
      </c>
      <c r="K9678" s="1">
        <v>44985</v>
      </c>
      <c r="L9678" t="s">
        <v>20</v>
      </c>
      <c r="M9678" t="str">
        <f t="shared" si="908"/>
        <v>Premium customer</v>
      </c>
      <c r="N9678" t="s">
        <v>32</v>
      </c>
      <c r="O9678">
        <v>186.51</v>
      </c>
      <c r="P9678" t="s">
        <v>28</v>
      </c>
      <c r="Q9678">
        <f>D9678-H9678</f>
        <v>1023.465</v>
      </c>
      <c r="R9678" t="str">
        <f t="shared" si="909"/>
        <v>Bad</v>
      </c>
      <c r="S9678" t="str">
        <f t="shared" si="910"/>
        <v>Bad</v>
      </c>
      <c r="T9678" t="str">
        <f t="shared" si="911"/>
        <v>High Impact</v>
      </c>
    </row>
    <row r="9679" spans="1:20">
      <c r="A9679" t="s">
        <v>9715</v>
      </c>
      <c r="B9679" t="s">
        <v>18</v>
      </c>
      <c r="C9679" t="s">
        <v>31</v>
      </c>
      <c r="D9679">
        <v>2522.42</v>
      </c>
      <c r="E9679" t="str">
        <f t="shared" si="906"/>
        <v>High</v>
      </c>
      <c r="F9679" t="str">
        <f t="shared" si="907"/>
        <v>High</v>
      </c>
      <c r="G9679">
        <v>0.06</v>
      </c>
      <c r="H9679">
        <f>D9679*G9679</f>
        <v>151.34520000000001</v>
      </c>
      <c r="I9679">
        <v>1</v>
      </c>
      <c r="J9679" s="1">
        <v>45392</v>
      </c>
      <c r="K9679" s="1">
        <v>45395</v>
      </c>
      <c r="L9679" t="s">
        <v>26</v>
      </c>
      <c r="M9679" t="str">
        <f t="shared" si="908"/>
        <v>Potential customer</v>
      </c>
      <c r="N9679" t="s">
        <v>32</v>
      </c>
      <c r="O9679">
        <v>730.15</v>
      </c>
      <c r="P9679" t="s">
        <v>28</v>
      </c>
      <c r="Q9679">
        <f>D9679-H9679</f>
        <v>2371.0747999999999</v>
      </c>
      <c r="R9679" t="str">
        <f t="shared" si="909"/>
        <v>Good</v>
      </c>
      <c r="S9679" t="str">
        <f t="shared" si="910"/>
        <v>Good</v>
      </c>
      <c r="T9679" t="str">
        <f t="shared" si="911"/>
        <v>High Impact</v>
      </c>
    </row>
    <row r="9680" spans="1:20">
      <c r="A9680" t="s">
        <v>9716</v>
      </c>
      <c r="B9680" t="s">
        <v>46</v>
      </c>
      <c r="C9680" t="s">
        <v>19</v>
      </c>
      <c r="D9680">
        <v>4574.5600000000004</v>
      </c>
      <c r="E9680" t="str">
        <f t="shared" si="906"/>
        <v>High</v>
      </c>
      <c r="F9680" t="str">
        <f t="shared" si="907"/>
        <v>High</v>
      </c>
      <c r="G9680">
        <v>0.36</v>
      </c>
      <c r="H9680">
        <f>D9680*G9680</f>
        <v>1646.8416</v>
      </c>
      <c r="I9680">
        <v>3</v>
      </c>
      <c r="J9680" s="1">
        <v>45611</v>
      </c>
      <c r="K9680" s="1">
        <v>45614</v>
      </c>
      <c r="L9680" t="s">
        <v>20</v>
      </c>
      <c r="M9680" t="str">
        <f t="shared" si="908"/>
        <v>Premium customer</v>
      </c>
      <c r="N9680" t="s">
        <v>32</v>
      </c>
      <c r="O9680">
        <v>1278.79</v>
      </c>
      <c r="P9680" t="s">
        <v>22</v>
      </c>
      <c r="Q9680">
        <f>D9680-H9680</f>
        <v>2927.7184000000007</v>
      </c>
      <c r="R9680" t="str">
        <f t="shared" si="909"/>
        <v>Good</v>
      </c>
      <c r="S9680" t="str">
        <f t="shared" si="910"/>
        <v>Good</v>
      </c>
      <c r="T9680" t="str">
        <f t="shared" si="911"/>
        <v>High Impact</v>
      </c>
    </row>
    <row r="9681" spans="1:20">
      <c r="A9681" t="s">
        <v>9717</v>
      </c>
      <c r="B9681" t="s">
        <v>30</v>
      </c>
      <c r="C9681" t="s">
        <v>38</v>
      </c>
      <c r="D9681">
        <v>3571.72</v>
      </c>
      <c r="E9681" t="str">
        <f t="shared" si="906"/>
        <v>High</v>
      </c>
      <c r="F9681" t="str">
        <f t="shared" si="907"/>
        <v>High</v>
      </c>
      <c r="G9681">
        <v>0.11</v>
      </c>
      <c r="H9681">
        <f>D9681*G9681</f>
        <v>392.88919999999996</v>
      </c>
      <c r="I9681">
        <v>1</v>
      </c>
      <c r="J9681" s="1">
        <v>45025</v>
      </c>
      <c r="K9681" s="1">
        <v>45029</v>
      </c>
      <c r="L9681" t="s">
        <v>26</v>
      </c>
      <c r="M9681" t="str">
        <f t="shared" si="908"/>
        <v>Potential customer</v>
      </c>
      <c r="N9681" t="s">
        <v>32</v>
      </c>
      <c r="O9681">
        <v>952.77</v>
      </c>
      <c r="P9681" t="s">
        <v>33</v>
      </c>
      <c r="Q9681">
        <f>D9681-H9681</f>
        <v>3178.8307999999997</v>
      </c>
      <c r="R9681" t="str">
        <f t="shared" si="909"/>
        <v>Good</v>
      </c>
      <c r="S9681" t="str">
        <f t="shared" si="910"/>
        <v>Good</v>
      </c>
      <c r="T9681" t="str">
        <f t="shared" si="911"/>
        <v>High Impact</v>
      </c>
    </row>
    <row r="9682" spans="1:20">
      <c r="A9682" t="s">
        <v>9718</v>
      </c>
      <c r="B9682" t="s">
        <v>18</v>
      </c>
      <c r="C9682" t="s">
        <v>31</v>
      </c>
      <c r="D9682">
        <v>3419.67</v>
      </c>
      <c r="E9682" t="str">
        <f t="shared" si="906"/>
        <v>High</v>
      </c>
      <c r="F9682" t="str">
        <f t="shared" si="907"/>
        <v>High</v>
      </c>
      <c r="G9682">
        <v>0.46</v>
      </c>
      <c r="H9682">
        <f>D9682*G9682</f>
        <v>1573.0482000000002</v>
      </c>
      <c r="I9682">
        <v>7</v>
      </c>
      <c r="J9682" s="1">
        <v>45107</v>
      </c>
      <c r="K9682" s="1">
        <v>45114</v>
      </c>
      <c r="L9682" t="s">
        <v>20</v>
      </c>
      <c r="M9682" t="str">
        <f t="shared" si="908"/>
        <v>Premium customer</v>
      </c>
      <c r="N9682" t="s">
        <v>27</v>
      </c>
      <c r="O9682">
        <v>718.1</v>
      </c>
      <c r="P9682" t="s">
        <v>33</v>
      </c>
      <c r="Q9682">
        <f>D9682-H9682</f>
        <v>1846.6217999999999</v>
      </c>
      <c r="R9682" t="str">
        <f t="shared" si="909"/>
        <v>Good</v>
      </c>
      <c r="S9682" t="str">
        <f t="shared" si="910"/>
        <v>Good</v>
      </c>
      <c r="T9682" t="str">
        <f t="shared" si="911"/>
        <v>High Impact</v>
      </c>
    </row>
    <row r="9683" spans="1:20">
      <c r="A9683" t="s">
        <v>9719</v>
      </c>
      <c r="B9683" t="s">
        <v>18</v>
      </c>
      <c r="C9683" t="s">
        <v>25</v>
      </c>
      <c r="D9683">
        <v>3657.78</v>
      </c>
      <c r="E9683" t="str">
        <f t="shared" si="906"/>
        <v>High</v>
      </c>
      <c r="F9683" t="str">
        <f t="shared" si="907"/>
        <v>High</v>
      </c>
      <c r="G9683">
        <v>0.45</v>
      </c>
      <c r="H9683">
        <f>D9683*G9683</f>
        <v>1646.0010000000002</v>
      </c>
      <c r="I9683">
        <v>2</v>
      </c>
      <c r="J9683" s="1">
        <v>44962</v>
      </c>
      <c r="K9683" s="1">
        <v>44965</v>
      </c>
      <c r="L9683" t="s">
        <v>36</v>
      </c>
      <c r="M9683" t="str">
        <f t="shared" si="908"/>
        <v>Normal customer</v>
      </c>
      <c r="N9683" t="s">
        <v>21</v>
      </c>
      <c r="O9683">
        <v>395.42</v>
      </c>
      <c r="P9683" t="s">
        <v>44</v>
      </c>
      <c r="Q9683">
        <f>D9683-H9683</f>
        <v>2011.779</v>
      </c>
      <c r="R9683" t="str">
        <f t="shared" si="909"/>
        <v>Good</v>
      </c>
      <c r="S9683" t="str">
        <f t="shared" si="910"/>
        <v>Good</v>
      </c>
      <c r="T9683" t="str">
        <f t="shared" si="911"/>
        <v>High Impact</v>
      </c>
    </row>
    <row r="9684" spans="1:20">
      <c r="A9684" t="s">
        <v>9720</v>
      </c>
      <c r="B9684" t="s">
        <v>24</v>
      </c>
      <c r="C9684" t="s">
        <v>38</v>
      </c>
      <c r="D9684">
        <v>3332.24</v>
      </c>
      <c r="E9684" t="str">
        <f t="shared" si="906"/>
        <v>High</v>
      </c>
      <c r="F9684" t="str">
        <f t="shared" si="907"/>
        <v>High</v>
      </c>
      <c r="G9684">
        <v>0.15</v>
      </c>
      <c r="H9684">
        <f>D9684*G9684</f>
        <v>499.83599999999996</v>
      </c>
      <c r="I9684">
        <v>7</v>
      </c>
      <c r="J9684" s="1">
        <v>45361</v>
      </c>
      <c r="K9684" s="1">
        <v>45367</v>
      </c>
      <c r="L9684" t="s">
        <v>20</v>
      </c>
      <c r="M9684" t="str">
        <f t="shared" si="908"/>
        <v>Premium customer</v>
      </c>
      <c r="N9684" t="s">
        <v>27</v>
      </c>
      <c r="O9684">
        <v>885.05</v>
      </c>
      <c r="P9684" t="s">
        <v>33</v>
      </c>
      <c r="Q9684">
        <f>D9684-H9684</f>
        <v>2832.404</v>
      </c>
      <c r="R9684" t="str">
        <f t="shared" si="909"/>
        <v>Good</v>
      </c>
      <c r="S9684" t="str">
        <f t="shared" si="910"/>
        <v>Good</v>
      </c>
      <c r="T9684" t="str">
        <f t="shared" si="911"/>
        <v>High Impact</v>
      </c>
    </row>
    <row r="9685" spans="1:20">
      <c r="A9685" t="s">
        <v>9721</v>
      </c>
      <c r="B9685" t="s">
        <v>18</v>
      </c>
      <c r="C9685" t="s">
        <v>31</v>
      </c>
      <c r="D9685">
        <v>3823</v>
      </c>
      <c r="E9685" t="str">
        <f t="shared" si="906"/>
        <v>High</v>
      </c>
      <c r="F9685" t="str">
        <f t="shared" si="907"/>
        <v>High</v>
      </c>
      <c r="G9685">
        <v>0.04</v>
      </c>
      <c r="H9685">
        <f>D9685*G9685</f>
        <v>152.92000000000002</v>
      </c>
      <c r="I9685">
        <v>3</v>
      </c>
      <c r="J9685" s="1">
        <v>45456</v>
      </c>
      <c r="K9685" s="1">
        <v>45458</v>
      </c>
      <c r="L9685" t="s">
        <v>20</v>
      </c>
      <c r="M9685" t="str">
        <f t="shared" si="908"/>
        <v>Premium customer</v>
      </c>
      <c r="N9685" t="s">
        <v>21</v>
      </c>
      <c r="O9685">
        <v>1059.21</v>
      </c>
      <c r="P9685" t="s">
        <v>22</v>
      </c>
      <c r="Q9685">
        <f>D9685-H9685</f>
        <v>3670.08</v>
      </c>
      <c r="R9685" t="str">
        <f t="shared" si="909"/>
        <v>Good</v>
      </c>
      <c r="S9685" t="str">
        <f t="shared" si="910"/>
        <v>Good</v>
      </c>
      <c r="T9685" t="str">
        <f t="shared" si="911"/>
        <v>High Impact</v>
      </c>
    </row>
    <row r="9686" spans="1:20">
      <c r="A9686" t="s">
        <v>9722</v>
      </c>
      <c r="B9686" t="s">
        <v>46</v>
      </c>
      <c r="C9686" t="s">
        <v>41</v>
      </c>
      <c r="D9686">
        <v>1044.53</v>
      </c>
      <c r="E9686" t="str">
        <f t="shared" si="906"/>
        <v>High</v>
      </c>
      <c r="F9686" t="str">
        <f t="shared" si="907"/>
        <v>High</v>
      </c>
      <c r="G9686">
        <v>0.31</v>
      </c>
      <c r="H9686">
        <f>D9686*G9686</f>
        <v>323.80430000000001</v>
      </c>
      <c r="I9686">
        <v>3</v>
      </c>
      <c r="J9686" s="1">
        <v>45450</v>
      </c>
      <c r="K9686" s="1">
        <v>45455</v>
      </c>
      <c r="L9686" t="s">
        <v>20</v>
      </c>
      <c r="M9686" t="str">
        <f t="shared" si="908"/>
        <v>Premium customer</v>
      </c>
      <c r="N9686" t="s">
        <v>32</v>
      </c>
      <c r="O9686">
        <v>137.69999999999999</v>
      </c>
      <c r="P9686" t="s">
        <v>28</v>
      </c>
      <c r="Q9686">
        <f>D9686-H9686</f>
        <v>720.72569999999996</v>
      </c>
      <c r="R9686" t="str">
        <f t="shared" si="909"/>
        <v>Bad</v>
      </c>
      <c r="S9686" t="str">
        <f t="shared" si="910"/>
        <v>Bad</v>
      </c>
      <c r="T9686" t="str">
        <f t="shared" si="911"/>
        <v>High Impact</v>
      </c>
    </row>
    <row r="9687" spans="1:20">
      <c r="A9687" t="s">
        <v>9723</v>
      </c>
      <c r="B9687" t="s">
        <v>30</v>
      </c>
      <c r="C9687" t="s">
        <v>25</v>
      </c>
      <c r="D9687">
        <v>968.57</v>
      </c>
      <c r="E9687" t="str">
        <f t="shared" si="906"/>
        <v>Low</v>
      </c>
      <c r="F9687" t="str">
        <f t="shared" si="907"/>
        <v>Midium</v>
      </c>
      <c r="G9687">
        <v>0.22</v>
      </c>
      <c r="H9687">
        <f>D9687*G9687</f>
        <v>213.08540000000002</v>
      </c>
      <c r="I9687">
        <v>1</v>
      </c>
      <c r="J9687" s="1">
        <v>45239</v>
      </c>
      <c r="K9687" s="1">
        <v>45245</v>
      </c>
      <c r="L9687" t="s">
        <v>26</v>
      </c>
      <c r="M9687" t="str">
        <f t="shared" si="908"/>
        <v>Normal customer</v>
      </c>
      <c r="N9687" t="s">
        <v>32</v>
      </c>
      <c r="O9687">
        <v>202.07</v>
      </c>
      <c r="P9687" t="s">
        <v>44</v>
      </c>
      <c r="Q9687">
        <f>D9687-H9687</f>
        <v>755.4846</v>
      </c>
      <c r="R9687" t="str">
        <f t="shared" si="909"/>
        <v>Bad</v>
      </c>
      <c r="S9687" t="str">
        <f t="shared" si="910"/>
        <v>Bad</v>
      </c>
      <c r="T9687" t="str">
        <f t="shared" si="911"/>
        <v>Normal</v>
      </c>
    </row>
    <row r="9688" spans="1:20">
      <c r="A9688" t="s">
        <v>9724</v>
      </c>
      <c r="B9688" t="s">
        <v>18</v>
      </c>
      <c r="C9688" t="s">
        <v>19</v>
      </c>
      <c r="D9688">
        <v>1874.6</v>
      </c>
      <c r="E9688" t="str">
        <f t="shared" si="906"/>
        <v>High</v>
      </c>
      <c r="F9688" t="str">
        <f t="shared" si="907"/>
        <v>High</v>
      </c>
      <c r="G9688">
        <v>7.0000000000000007E-2</v>
      </c>
      <c r="H9688">
        <f>D9688*G9688</f>
        <v>131.22200000000001</v>
      </c>
      <c r="I9688">
        <v>7</v>
      </c>
      <c r="J9688" s="1">
        <v>45552</v>
      </c>
      <c r="K9688" s="1">
        <v>45556</v>
      </c>
      <c r="L9688" t="s">
        <v>26</v>
      </c>
      <c r="M9688" t="str">
        <f t="shared" si="908"/>
        <v>Potential customer</v>
      </c>
      <c r="N9688" t="s">
        <v>21</v>
      </c>
      <c r="O9688">
        <v>94.06</v>
      </c>
      <c r="P9688" t="s">
        <v>22</v>
      </c>
      <c r="Q9688">
        <f>D9688-H9688</f>
        <v>1743.3779999999999</v>
      </c>
      <c r="R9688" t="str">
        <f t="shared" si="909"/>
        <v>Bad</v>
      </c>
      <c r="S9688" t="str">
        <f t="shared" si="910"/>
        <v>Bad</v>
      </c>
      <c r="T9688" t="str">
        <f t="shared" si="911"/>
        <v>High Impact</v>
      </c>
    </row>
    <row r="9689" spans="1:20">
      <c r="A9689" t="s">
        <v>9725</v>
      </c>
      <c r="B9689" t="s">
        <v>24</v>
      </c>
      <c r="C9689" t="s">
        <v>38</v>
      </c>
      <c r="D9689">
        <v>4269.7</v>
      </c>
      <c r="E9689" t="str">
        <f t="shared" si="906"/>
        <v>High</v>
      </c>
      <c r="F9689" t="str">
        <f t="shared" si="907"/>
        <v>High</v>
      </c>
      <c r="G9689">
        <v>0.27</v>
      </c>
      <c r="H9689">
        <f>D9689*G9689</f>
        <v>1152.819</v>
      </c>
      <c r="I9689">
        <v>8</v>
      </c>
      <c r="J9689" s="1">
        <v>45356</v>
      </c>
      <c r="K9689" s="1">
        <v>45363</v>
      </c>
      <c r="L9689" t="s">
        <v>20</v>
      </c>
      <c r="M9689" t="str">
        <f t="shared" si="908"/>
        <v>Premium customer</v>
      </c>
      <c r="N9689" t="s">
        <v>32</v>
      </c>
      <c r="O9689">
        <v>1051.83</v>
      </c>
      <c r="P9689" t="s">
        <v>44</v>
      </c>
      <c r="Q9689">
        <f>D9689-H9689</f>
        <v>3116.8809999999999</v>
      </c>
      <c r="R9689" t="str">
        <f t="shared" si="909"/>
        <v>Good</v>
      </c>
      <c r="S9689" t="str">
        <f t="shared" si="910"/>
        <v>Good</v>
      </c>
      <c r="T9689" t="str">
        <f t="shared" si="911"/>
        <v>High Impact</v>
      </c>
    </row>
    <row r="9690" spans="1:20">
      <c r="A9690" t="s">
        <v>9726</v>
      </c>
      <c r="B9690" t="s">
        <v>30</v>
      </c>
      <c r="C9690" t="s">
        <v>38</v>
      </c>
      <c r="D9690">
        <v>3600.83</v>
      </c>
      <c r="E9690" t="str">
        <f t="shared" si="906"/>
        <v>High</v>
      </c>
      <c r="F9690" t="str">
        <f t="shared" si="907"/>
        <v>High</v>
      </c>
      <c r="G9690">
        <v>0.5</v>
      </c>
      <c r="H9690">
        <f>D9690*G9690</f>
        <v>1800.415</v>
      </c>
      <c r="I9690">
        <v>4</v>
      </c>
      <c r="J9690" s="1">
        <v>45143</v>
      </c>
      <c r="K9690" s="1">
        <v>45148</v>
      </c>
      <c r="L9690" t="s">
        <v>36</v>
      </c>
      <c r="M9690" t="str">
        <f t="shared" si="908"/>
        <v>Normal customer</v>
      </c>
      <c r="N9690" t="s">
        <v>27</v>
      </c>
      <c r="O9690">
        <v>825.12</v>
      </c>
      <c r="P9690" t="s">
        <v>33</v>
      </c>
      <c r="Q9690">
        <f>D9690-H9690</f>
        <v>1800.415</v>
      </c>
      <c r="R9690" t="str">
        <f t="shared" si="909"/>
        <v>Good</v>
      </c>
      <c r="S9690" t="str">
        <f t="shared" si="910"/>
        <v>Good</v>
      </c>
      <c r="T9690" t="str">
        <f t="shared" si="911"/>
        <v>High Impact</v>
      </c>
    </row>
    <row r="9691" spans="1:20">
      <c r="A9691" t="s">
        <v>9727</v>
      </c>
      <c r="B9691" t="s">
        <v>18</v>
      </c>
      <c r="C9691" t="s">
        <v>31</v>
      </c>
      <c r="D9691">
        <v>2875.72</v>
      </c>
      <c r="E9691" t="str">
        <f t="shared" si="906"/>
        <v>High</v>
      </c>
      <c r="F9691" t="str">
        <f t="shared" si="907"/>
        <v>High</v>
      </c>
      <c r="G9691">
        <v>0.03</v>
      </c>
      <c r="H9691">
        <f>D9691*G9691</f>
        <v>86.271599999999992</v>
      </c>
      <c r="I9691">
        <v>9</v>
      </c>
      <c r="J9691" s="1">
        <v>45310</v>
      </c>
      <c r="K9691" s="1">
        <v>45317</v>
      </c>
      <c r="L9691" t="s">
        <v>36</v>
      </c>
      <c r="M9691" t="str">
        <f t="shared" si="908"/>
        <v>Normal customer</v>
      </c>
      <c r="N9691" t="s">
        <v>21</v>
      </c>
      <c r="O9691">
        <v>287.22000000000003</v>
      </c>
      <c r="P9691" t="s">
        <v>53</v>
      </c>
      <c r="Q9691">
        <f>D9691-H9691</f>
        <v>2789.4483999999998</v>
      </c>
      <c r="R9691" t="str">
        <f t="shared" si="909"/>
        <v>Bad</v>
      </c>
      <c r="S9691" t="str">
        <f t="shared" si="910"/>
        <v>Bad</v>
      </c>
      <c r="T9691" t="str">
        <f t="shared" si="911"/>
        <v>High Impact</v>
      </c>
    </row>
    <row r="9692" spans="1:20">
      <c r="A9692" t="s">
        <v>9728</v>
      </c>
      <c r="B9692" t="s">
        <v>24</v>
      </c>
      <c r="C9692" t="s">
        <v>19</v>
      </c>
      <c r="D9692">
        <v>195.29</v>
      </c>
      <c r="E9692" t="str">
        <f t="shared" si="906"/>
        <v>Low</v>
      </c>
      <c r="F9692" t="str">
        <f t="shared" si="907"/>
        <v>Low</v>
      </c>
      <c r="G9692">
        <v>0.13</v>
      </c>
      <c r="H9692">
        <f>D9692*G9692</f>
        <v>25.387699999999999</v>
      </c>
      <c r="I9692">
        <v>4</v>
      </c>
      <c r="J9692" s="1">
        <v>44967</v>
      </c>
      <c r="K9692" s="1">
        <v>44970</v>
      </c>
      <c r="L9692" t="s">
        <v>36</v>
      </c>
      <c r="M9692" t="str">
        <f t="shared" si="908"/>
        <v>Normal customer</v>
      </c>
      <c r="N9692" t="s">
        <v>21</v>
      </c>
      <c r="O9692">
        <v>21.7</v>
      </c>
      <c r="P9692" t="s">
        <v>39</v>
      </c>
      <c r="Q9692">
        <f>D9692-H9692</f>
        <v>169.9023</v>
      </c>
      <c r="R9692" t="str">
        <f t="shared" si="909"/>
        <v>Bad</v>
      </c>
      <c r="S9692" t="str">
        <f t="shared" si="910"/>
        <v>Bad</v>
      </c>
      <c r="T9692" t="str">
        <f t="shared" si="911"/>
        <v>Normal</v>
      </c>
    </row>
    <row r="9693" spans="1:20">
      <c r="A9693" t="s">
        <v>9729</v>
      </c>
      <c r="B9693" t="s">
        <v>18</v>
      </c>
      <c r="C9693" t="s">
        <v>41</v>
      </c>
      <c r="D9693">
        <v>1255.43</v>
      </c>
      <c r="E9693" t="str">
        <f t="shared" si="906"/>
        <v>High</v>
      </c>
      <c r="F9693" t="str">
        <f t="shared" si="907"/>
        <v>High</v>
      </c>
      <c r="G9693">
        <v>0.27</v>
      </c>
      <c r="H9693">
        <f>D9693*G9693</f>
        <v>338.96610000000004</v>
      </c>
      <c r="I9693">
        <v>5</v>
      </c>
      <c r="J9693" s="1">
        <v>45555</v>
      </c>
      <c r="K9693" s="1">
        <v>45558</v>
      </c>
      <c r="L9693" t="s">
        <v>26</v>
      </c>
      <c r="M9693" t="str">
        <f t="shared" si="908"/>
        <v>Potential customer</v>
      </c>
      <c r="N9693" t="s">
        <v>21</v>
      </c>
      <c r="O9693">
        <v>212.91</v>
      </c>
      <c r="P9693" t="s">
        <v>44</v>
      </c>
      <c r="Q9693">
        <f>D9693-H9693</f>
        <v>916.46389999999997</v>
      </c>
      <c r="R9693" t="str">
        <f t="shared" si="909"/>
        <v>Bad</v>
      </c>
      <c r="S9693" t="str">
        <f t="shared" si="910"/>
        <v>Bad</v>
      </c>
      <c r="T9693" t="str">
        <f t="shared" si="911"/>
        <v>High Impact</v>
      </c>
    </row>
    <row r="9694" spans="1:20">
      <c r="A9694" t="s">
        <v>9730</v>
      </c>
      <c r="B9694" t="s">
        <v>30</v>
      </c>
      <c r="C9694" t="s">
        <v>25</v>
      </c>
      <c r="D9694">
        <v>4037.22</v>
      </c>
      <c r="E9694" t="str">
        <f t="shared" si="906"/>
        <v>High</v>
      </c>
      <c r="F9694" t="str">
        <f t="shared" si="907"/>
        <v>High</v>
      </c>
      <c r="G9694">
        <v>0.4</v>
      </c>
      <c r="H9694">
        <f>D9694*G9694</f>
        <v>1614.8879999999999</v>
      </c>
      <c r="I9694">
        <v>6</v>
      </c>
      <c r="J9694" s="1">
        <v>45429</v>
      </c>
      <c r="K9694" s="1">
        <v>45431</v>
      </c>
      <c r="L9694" t="s">
        <v>36</v>
      </c>
      <c r="M9694" t="str">
        <f t="shared" si="908"/>
        <v>Normal customer</v>
      </c>
      <c r="N9694" t="s">
        <v>27</v>
      </c>
      <c r="O9694">
        <v>866.81</v>
      </c>
      <c r="P9694" t="s">
        <v>53</v>
      </c>
      <c r="Q9694">
        <f>D9694-H9694</f>
        <v>2422.3319999999999</v>
      </c>
      <c r="R9694" t="str">
        <f t="shared" si="909"/>
        <v>Good</v>
      </c>
      <c r="S9694" t="str">
        <f t="shared" si="910"/>
        <v>Good</v>
      </c>
      <c r="T9694" t="str">
        <f t="shared" si="911"/>
        <v>High Impact</v>
      </c>
    </row>
    <row r="9695" spans="1:20">
      <c r="A9695" t="s">
        <v>9731</v>
      </c>
      <c r="B9695" t="s">
        <v>30</v>
      </c>
      <c r="C9695" t="s">
        <v>19</v>
      </c>
      <c r="D9695">
        <v>1288.18</v>
      </c>
      <c r="E9695" t="str">
        <f t="shared" si="906"/>
        <v>High</v>
      </c>
      <c r="F9695" t="str">
        <f t="shared" si="907"/>
        <v>High</v>
      </c>
      <c r="G9695">
        <v>0.01</v>
      </c>
      <c r="H9695">
        <f>D9695*G9695</f>
        <v>12.8818</v>
      </c>
      <c r="I9695">
        <v>9</v>
      </c>
      <c r="J9695" s="1">
        <v>44946</v>
      </c>
      <c r="K9695" s="1">
        <v>44952</v>
      </c>
      <c r="L9695" t="s">
        <v>26</v>
      </c>
      <c r="M9695" t="str">
        <f t="shared" si="908"/>
        <v>Potential customer</v>
      </c>
      <c r="N9695" t="s">
        <v>21</v>
      </c>
      <c r="O9695">
        <v>300.41000000000003</v>
      </c>
      <c r="P9695" t="s">
        <v>53</v>
      </c>
      <c r="Q9695">
        <f>D9695-H9695</f>
        <v>1275.2982</v>
      </c>
      <c r="R9695" t="str">
        <f t="shared" si="909"/>
        <v>Good</v>
      </c>
      <c r="S9695" t="str">
        <f t="shared" si="910"/>
        <v>Good</v>
      </c>
      <c r="T9695" t="str">
        <f t="shared" si="911"/>
        <v>High Impact</v>
      </c>
    </row>
    <row r="9696" spans="1:20">
      <c r="A9696" t="s">
        <v>9732</v>
      </c>
      <c r="B9696" t="s">
        <v>30</v>
      </c>
      <c r="C9696" t="s">
        <v>38</v>
      </c>
      <c r="D9696">
        <v>3678.42</v>
      </c>
      <c r="E9696" t="str">
        <f t="shared" si="906"/>
        <v>High</v>
      </c>
      <c r="F9696" t="str">
        <f t="shared" si="907"/>
        <v>High</v>
      </c>
      <c r="G9696">
        <v>0.37</v>
      </c>
      <c r="H9696">
        <f>D9696*G9696</f>
        <v>1361.0154</v>
      </c>
      <c r="I9696">
        <v>9</v>
      </c>
      <c r="J9696" s="1">
        <v>45050</v>
      </c>
      <c r="K9696" s="1">
        <v>45056</v>
      </c>
      <c r="L9696" t="s">
        <v>20</v>
      </c>
      <c r="M9696" t="str">
        <f t="shared" si="908"/>
        <v>Premium customer</v>
      </c>
      <c r="N9696" t="s">
        <v>21</v>
      </c>
      <c r="O9696">
        <v>203.61</v>
      </c>
      <c r="P9696" t="s">
        <v>33</v>
      </c>
      <c r="Q9696">
        <f>D9696-H9696</f>
        <v>2317.4045999999998</v>
      </c>
      <c r="R9696" t="str">
        <f t="shared" si="909"/>
        <v>Bad</v>
      </c>
      <c r="S9696" t="str">
        <f t="shared" si="910"/>
        <v>Bad</v>
      </c>
      <c r="T9696" t="str">
        <f t="shared" si="911"/>
        <v>High Impact</v>
      </c>
    </row>
    <row r="9697" spans="1:20">
      <c r="A9697" t="s">
        <v>9733</v>
      </c>
      <c r="B9697" t="s">
        <v>46</v>
      </c>
      <c r="C9697" t="s">
        <v>31</v>
      </c>
      <c r="D9697">
        <v>1004.71</v>
      </c>
      <c r="E9697" t="str">
        <f t="shared" si="906"/>
        <v>High</v>
      </c>
      <c r="F9697" t="str">
        <f t="shared" si="907"/>
        <v>High</v>
      </c>
      <c r="G9697">
        <v>7.0000000000000007E-2</v>
      </c>
      <c r="H9697">
        <f>D9697*G9697</f>
        <v>70.329700000000003</v>
      </c>
      <c r="I9697">
        <v>8</v>
      </c>
      <c r="J9697" s="1">
        <v>45550</v>
      </c>
      <c r="K9697" s="1">
        <v>45554</v>
      </c>
      <c r="L9697" t="s">
        <v>26</v>
      </c>
      <c r="M9697" t="str">
        <f t="shared" si="908"/>
        <v>Potential customer</v>
      </c>
      <c r="N9697" t="s">
        <v>32</v>
      </c>
      <c r="O9697">
        <v>59.98</v>
      </c>
      <c r="P9697" t="s">
        <v>22</v>
      </c>
      <c r="Q9697">
        <f>D9697-H9697</f>
        <v>934.38030000000003</v>
      </c>
      <c r="R9697" t="str">
        <f t="shared" si="909"/>
        <v>Bad</v>
      </c>
      <c r="S9697" t="str">
        <f t="shared" si="910"/>
        <v>Bad</v>
      </c>
      <c r="T9697" t="str">
        <f t="shared" si="911"/>
        <v>High Impact</v>
      </c>
    </row>
    <row r="9698" spans="1:20">
      <c r="A9698" t="s">
        <v>9734</v>
      </c>
      <c r="B9698" t="s">
        <v>18</v>
      </c>
      <c r="C9698" t="s">
        <v>41</v>
      </c>
      <c r="D9698">
        <v>3071.2</v>
      </c>
      <c r="E9698" t="str">
        <f t="shared" si="906"/>
        <v>High</v>
      </c>
      <c r="F9698" t="str">
        <f t="shared" si="907"/>
        <v>High</v>
      </c>
      <c r="G9698">
        <v>0.42</v>
      </c>
      <c r="H9698">
        <f>D9698*G9698</f>
        <v>1289.9039999999998</v>
      </c>
      <c r="I9698">
        <v>2</v>
      </c>
      <c r="J9698" s="1">
        <v>45641</v>
      </c>
      <c r="K9698" s="1">
        <v>45647</v>
      </c>
      <c r="L9698" t="s">
        <v>36</v>
      </c>
      <c r="M9698" t="str">
        <f t="shared" si="908"/>
        <v>Normal customer</v>
      </c>
      <c r="N9698" t="s">
        <v>21</v>
      </c>
      <c r="O9698">
        <v>600.4</v>
      </c>
      <c r="P9698" t="s">
        <v>44</v>
      </c>
      <c r="Q9698">
        <f>D9698-H9698</f>
        <v>1781.296</v>
      </c>
      <c r="R9698" t="str">
        <f t="shared" si="909"/>
        <v>Good</v>
      </c>
      <c r="S9698" t="str">
        <f t="shared" si="910"/>
        <v>Good</v>
      </c>
      <c r="T9698" t="str">
        <f t="shared" si="911"/>
        <v>High Impact</v>
      </c>
    </row>
    <row r="9699" spans="1:20">
      <c r="A9699" t="s">
        <v>9735</v>
      </c>
      <c r="B9699" t="s">
        <v>46</v>
      </c>
      <c r="C9699" t="s">
        <v>31</v>
      </c>
      <c r="D9699">
        <v>3178.24</v>
      </c>
      <c r="E9699" t="str">
        <f t="shared" si="906"/>
        <v>High</v>
      </c>
      <c r="F9699" t="str">
        <f t="shared" si="907"/>
        <v>High</v>
      </c>
      <c r="G9699">
        <v>0.35</v>
      </c>
      <c r="H9699">
        <f>D9699*G9699</f>
        <v>1112.3839999999998</v>
      </c>
      <c r="I9699">
        <v>1</v>
      </c>
      <c r="J9699" s="1">
        <v>45048</v>
      </c>
      <c r="K9699" s="1">
        <v>45055</v>
      </c>
      <c r="L9699" t="s">
        <v>20</v>
      </c>
      <c r="M9699" t="str">
        <f t="shared" si="908"/>
        <v>Premium customer</v>
      </c>
      <c r="N9699" t="s">
        <v>27</v>
      </c>
      <c r="O9699">
        <v>332.8</v>
      </c>
      <c r="P9699" t="s">
        <v>39</v>
      </c>
      <c r="Q9699">
        <f>D9699-H9699</f>
        <v>2065.8559999999998</v>
      </c>
      <c r="R9699" t="str">
        <f t="shared" si="909"/>
        <v>Good</v>
      </c>
      <c r="S9699" t="str">
        <f t="shared" si="910"/>
        <v>Good</v>
      </c>
      <c r="T9699" t="str">
        <f t="shared" si="911"/>
        <v>High Impact</v>
      </c>
    </row>
    <row r="9700" spans="1:20">
      <c r="A9700" t="s">
        <v>9736</v>
      </c>
      <c r="B9700" t="s">
        <v>30</v>
      </c>
      <c r="C9700" t="s">
        <v>25</v>
      </c>
      <c r="D9700">
        <v>3784.63</v>
      </c>
      <c r="E9700" t="str">
        <f t="shared" si="906"/>
        <v>High</v>
      </c>
      <c r="F9700" t="str">
        <f t="shared" si="907"/>
        <v>High</v>
      </c>
      <c r="G9700">
        <v>0.23</v>
      </c>
      <c r="H9700">
        <f>D9700*G9700</f>
        <v>870.46490000000006</v>
      </c>
      <c r="I9700">
        <v>2</v>
      </c>
      <c r="J9700" s="1">
        <v>45074</v>
      </c>
      <c r="K9700" s="1">
        <v>45078</v>
      </c>
      <c r="L9700" t="s">
        <v>20</v>
      </c>
      <c r="M9700" t="str">
        <f t="shared" si="908"/>
        <v>Premium customer</v>
      </c>
      <c r="N9700" t="s">
        <v>27</v>
      </c>
      <c r="O9700">
        <v>601.73</v>
      </c>
      <c r="P9700" t="s">
        <v>53</v>
      </c>
      <c r="Q9700">
        <f>D9700-H9700</f>
        <v>2914.1651000000002</v>
      </c>
      <c r="R9700" t="str">
        <f t="shared" si="909"/>
        <v>Good</v>
      </c>
      <c r="S9700" t="str">
        <f t="shared" si="910"/>
        <v>Good</v>
      </c>
      <c r="T9700" t="str">
        <f t="shared" si="911"/>
        <v>High Impact</v>
      </c>
    </row>
    <row r="9701" spans="1:20">
      <c r="A9701" t="s">
        <v>9737</v>
      </c>
      <c r="B9701" t="s">
        <v>24</v>
      </c>
      <c r="C9701" t="s">
        <v>19</v>
      </c>
      <c r="D9701">
        <v>2247.88</v>
      </c>
      <c r="E9701" t="str">
        <f t="shared" si="906"/>
        <v>High</v>
      </c>
      <c r="F9701" t="str">
        <f t="shared" si="907"/>
        <v>High</v>
      </c>
      <c r="G9701">
        <v>0.41</v>
      </c>
      <c r="H9701">
        <f>D9701*G9701</f>
        <v>921.63080000000002</v>
      </c>
      <c r="I9701">
        <v>6</v>
      </c>
      <c r="J9701" s="1">
        <v>45535</v>
      </c>
      <c r="K9701" s="1">
        <v>45536</v>
      </c>
      <c r="L9701" t="s">
        <v>20</v>
      </c>
      <c r="M9701" t="str">
        <f t="shared" si="908"/>
        <v>Premium customer</v>
      </c>
      <c r="N9701" t="s">
        <v>32</v>
      </c>
      <c r="O9701">
        <v>123.46</v>
      </c>
      <c r="P9701" t="s">
        <v>28</v>
      </c>
      <c r="Q9701">
        <f>D9701-H9701</f>
        <v>1326.2492000000002</v>
      </c>
      <c r="R9701" t="str">
        <f t="shared" si="909"/>
        <v>Bad</v>
      </c>
      <c r="S9701" t="str">
        <f t="shared" si="910"/>
        <v>Bad</v>
      </c>
      <c r="T9701" t="str">
        <f t="shared" si="911"/>
        <v>High Impact</v>
      </c>
    </row>
    <row r="9702" spans="1:20">
      <c r="A9702" t="s">
        <v>9738</v>
      </c>
      <c r="B9702" t="s">
        <v>18</v>
      </c>
      <c r="C9702" t="s">
        <v>31</v>
      </c>
      <c r="D9702">
        <v>3200.11</v>
      </c>
      <c r="E9702" t="str">
        <f t="shared" si="906"/>
        <v>High</v>
      </c>
      <c r="F9702" t="str">
        <f t="shared" si="907"/>
        <v>High</v>
      </c>
      <c r="G9702">
        <v>0.37</v>
      </c>
      <c r="H9702">
        <f>D9702*G9702</f>
        <v>1184.0407</v>
      </c>
      <c r="I9702">
        <v>7</v>
      </c>
      <c r="J9702" s="1">
        <v>45576</v>
      </c>
      <c r="K9702" s="1">
        <v>45578</v>
      </c>
      <c r="L9702" t="s">
        <v>20</v>
      </c>
      <c r="M9702" t="str">
        <f t="shared" si="908"/>
        <v>Premium customer</v>
      </c>
      <c r="N9702" t="s">
        <v>27</v>
      </c>
      <c r="O9702">
        <v>552.23</v>
      </c>
      <c r="P9702" t="s">
        <v>33</v>
      </c>
      <c r="Q9702">
        <f>D9702-H9702</f>
        <v>2016.0693000000001</v>
      </c>
      <c r="R9702" t="str">
        <f t="shared" si="909"/>
        <v>Good</v>
      </c>
      <c r="S9702" t="str">
        <f t="shared" si="910"/>
        <v>Good</v>
      </c>
      <c r="T9702" t="str">
        <f t="shared" si="911"/>
        <v>High Impact</v>
      </c>
    </row>
    <row r="9703" spans="1:20">
      <c r="A9703" t="s">
        <v>9739</v>
      </c>
      <c r="B9703" t="s">
        <v>46</v>
      </c>
      <c r="C9703" t="s">
        <v>31</v>
      </c>
      <c r="D9703">
        <v>2486.15</v>
      </c>
      <c r="E9703" t="str">
        <f t="shared" si="906"/>
        <v>High</v>
      </c>
      <c r="F9703" t="str">
        <f t="shared" si="907"/>
        <v>High</v>
      </c>
      <c r="G9703">
        <v>0.38</v>
      </c>
      <c r="H9703">
        <f>D9703*G9703</f>
        <v>944.73700000000008</v>
      </c>
      <c r="I9703">
        <v>6</v>
      </c>
      <c r="J9703" s="1">
        <v>44988</v>
      </c>
      <c r="K9703" s="1">
        <v>44992</v>
      </c>
      <c r="L9703" t="s">
        <v>36</v>
      </c>
      <c r="M9703" t="str">
        <f t="shared" si="908"/>
        <v>Normal customer</v>
      </c>
      <c r="N9703" t="s">
        <v>32</v>
      </c>
      <c r="O9703">
        <v>131.29</v>
      </c>
      <c r="P9703" t="s">
        <v>22</v>
      </c>
      <c r="Q9703">
        <f>D9703-H9703</f>
        <v>1541.413</v>
      </c>
      <c r="R9703" t="str">
        <f t="shared" si="909"/>
        <v>Bad</v>
      </c>
      <c r="S9703" t="str">
        <f t="shared" si="910"/>
        <v>Bad</v>
      </c>
      <c r="T9703" t="str">
        <f t="shared" si="911"/>
        <v>High Impact</v>
      </c>
    </row>
    <row r="9704" spans="1:20">
      <c r="A9704" t="s">
        <v>9740</v>
      </c>
      <c r="B9704" t="s">
        <v>18</v>
      </c>
      <c r="C9704" t="s">
        <v>38</v>
      </c>
      <c r="D9704">
        <v>4741.96</v>
      </c>
      <c r="E9704" t="str">
        <f t="shared" si="906"/>
        <v>High</v>
      </c>
      <c r="F9704" t="str">
        <f t="shared" si="907"/>
        <v>High</v>
      </c>
      <c r="G9704">
        <v>0.15</v>
      </c>
      <c r="H9704">
        <f>D9704*G9704</f>
        <v>711.29399999999998</v>
      </c>
      <c r="I9704">
        <v>1</v>
      </c>
      <c r="J9704" s="1">
        <v>44990</v>
      </c>
      <c r="K9704" s="1">
        <v>44995</v>
      </c>
      <c r="L9704" t="s">
        <v>20</v>
      </c>
      <c r="M9704" t="str">
        <f t="shared" si="908"/>
        <v>Premium customer</v>
      </c>
      <c r="N9704" t="s">
        <v>32</v>
      </c>
      <c r="O9704">
        <v>1409.78</v>
      </c>
      <c r="P9704" t="s">
        <v>33</v>
      </c>
      <c r="Q9704">
        <f>D9704-H9704</f>
        <v>4030.6660000000002</v>
      </c>
      <c r="R9704" t="str">
        <f t="shared" si="909"/>
        <v>Good</v>
      </c>
      <c r="S9704" t="str">
        <f t="shared" si="910"/>
        <v>Good</v>
      </c>
      <c r="T9704" t="str">
        <f t="shared" si="911"/>
        <v>High Impact</v>
      </c>
    </row>
    <row r="9705" spans="1:20">
      <c r="A9705" t="s">
        <v>9741</v>
      </c>
      <c r="B9705" t="s">
        <v>24</v>
      </c>
      <c r="C9705" t="s">
        <v>31</v>
      </c>
      <c r="D9705">
        <v>2657.22</v>
      </c>
      <c r="E9705" t="str">
        <f t="shared" si="906"/>
        <v>High</v>
      </c>
      <c r="F9705" t="str">
        <f t="shared" si="907"/>
        <v>High</v>
      </c>
      <c r="G9705">
        <v>0.31</v>
      </c>
      <c r="H9705">
        <f>D9705*G9705</f>
        <v>823.73819999999989</v>
      </c>
      <c r="I9705">
        <v>1</v>
      </c>
      <c r="J9705" s="1">
        <v>45143</v>
      </c>
      <c r="K9705" s="1">
        <v>45150</v>
      </c>
      <c r="L9705" t="s">
        <v>26</v>
      </c>
      <c r="M9705" t="str">
        <f t="shared" si="908"/>
        <v>Potential customer</v>
      </c>
      <c r="N9705" t="s">
        <v>27</v>
      </c>
      <c r="O9705">
        <v>234.3</v>
      </c>
      <c r="P9705" t="s">
        <v>53</v>
      </c>
      <c r="Q9705">
        <f>D9705-H9705</f>
        <v>1833.4818</v>
      </c>
      <c r="R9705" t="str">
        <f t="shared" si="909"/>
        <v>Bad</v>
      </c>
      <c r="S9705" t="str">
        <f t="shared" si="910"/>
        <v>Bad</v>
      </c>
      <c r="T9705" t="str">
        <f t="shared" si="911"/>
        <v>High Impact</v>
      </c>
    </row>
    <row r="9706" spans="1:20">
      <c r="A9706" t="s">
        <v>9742</v>
      </c>
      <c r="B9706" t="s">
        <v>46</v>
      </c>
      <c r="C9706" t="s">
        <v>41</v>
      </c>
      <c r="D9706">
        <v>1127.03</v>
      </c>
      <c r="E9706" t="str">
        <f t="shared" si="906"/>
        <v>High</v>
      </c>
      <c r="F9706" t="str">
        <f t="shared" si="907"/>
        <v>High</v>
      </c>
      <c r="G9706">
        <v>7.0000000000000007E-2</v>
      </c>
      <c r="H9706">
        <f>D9706*G9706</f>
        <v>78.892099999999999</v>
      </c>
      <c r="I9706">
        <v>1</v>
      </c>
      <c r="J9706" s="1">
        <v>45640</v>
      </c>
      <c r="K9706" s="1">
        <v>45643</v>
      </c>
      <c r="L9706" t="s">
        <v>20</v>
      </c>
      <c r="M9706" t="str">
        <f t="shared" si="908"/>
        <v>Premium customer</v>
      </c>
      <c r="N9706" t="s">
        <v>21</v>
      </c>
      <c r="O9706">
        <v>283.81</v>
      </c>
      <c r="P9706" t="s">
        <v>33</v>
      </c>
      <c r="Q9706">
        <f>D9706-H9706</f>
        <v>1048.1378999999999</v>
      </c>
      <c r="R9706" t="str">
        <f t="shared" si="909"/>
        <v>Bad</v>
      </c>
      <c r="S9706" t="str">
        <f t="shared" si="910"/>
        <v>Bad</v>
      </c>
      <c r="T9706" t="str">
        <f t="shared" si="911"/>
        <v>High Impact</v>
      </c>
    </row>
    <row r="9707" spans="1:20">
      <c r="A9707" t="s">
        <v>9743</v>
      </c>
      <c r="B9707" t="s">
        <v>30</v>
      </c>
      <c r="C9707" t="s">
        <v>19</v>
      </c>
      <c r="D9707">
        <v>3372.67</v>
      </c>
      <c r="E9707" t="str">
        <f t="shared" si="906"/>
        <v>High</v>
      </c>
      <c r="F9707" t="str">
        <f t="shared" si="907"/>
        <v>High</v>
      </c>
      <c r="G9707">
        <v>0.41</v>
      </c>
      <c r="H9707">
        <f>D9707*G9707</f>
        <v>1382.7946999999999</v>
      </c>
      <c r="I9707">
        <v>1</v>
      </c>
      <c r="J9707" s="1">
        <v>44950</v>
      </c>
      <c r="K9707" s="1">
        <v>44955</v>
      </c>
      <c r="L9707" t="s">
        <v>26</v>
      </c>
      <c r="M9707" t="str">
        <f t="shared" si="908"/>
        <v>Potential customer</v>
      </c>
      <c r="N9707" t="s">
        <v>27</v>
      </c>
      <c r="O9707">
        <v>471.87</v>
      </c>
      <c r="P9707" t="s">
        <v>39</v>
      </c>
      <c r="Q9707">
        <f>D9707-H9707</f>
        <v>1989.8753000000002</v>
      </c>
      <c r="R9707" t="str">
        <f t="shared" si="909"/>
        <v>Good</v>
      </c>
      <c r="S9707" t="str">
        <f t="shared" si="910"/>
        <v>Good</v>
      </c>
      <c r="T9707" t="str">
        <f t="shared" si="911"/>
        <v>High Impact</v>
      </c>
    </row>
    <row r="9708" spans="1:20">
      <c r="A9708" t="s">
        <v>9744</v>
      </c>
      <c r="B9708" t="s">
        <v>46</v>
      </c>
      <c r="C9708" t="s">
        <v>25</v>
      </c>
      <c r="D9708">
        <v>2787.49</v>
      </c>
      <c r="E9708" t="str">
        <f t="shared" si="906"/>
        <v>High</v>
      </c>
      <c r="F9708" t="str">
        <f t="shared" si="907"/>
        <v>High</v>
      </c>
      <c r="G9708">
        <v>0.26</v>
      </c>
      <c r="H9708">
        <f>D9708*G9708</f>
        <v>724.74739999999997</v>
      </c>
      <c r="I9708">
        <v>1</v>
      </c>
      <c r="J9708" s="1">
        <v>45343</v>
      </c>
      <c r="K9708" s="1">
        <v>45350</v>
      </c>
      <c r="L9708" t="s">
        <v>20</v>
      </c>
      <c r="M9708" t="str">
        <f t="shared" si="908"/>
        <v>Premium customer</v>
      </c>
      <c r="N9708" t="s">
        <v>27</v>
      </c>
      <c r="O9708">
        <v>317.10000000000002</v>
      </c>
      <c r="P9708" t="s">
        <v>33</v>
      </c>
      <c r="Q9708">
        <f>D9708-H9708</f>
        <v>2062.7425999999996</v>
      </c>
      <c r="R9708" t="str">
        <f t="shared" si="909"/>
        <v>Good</v>
      </c>
      <c r="S9708" t="str">
        <f t="shared" si="910"/>
        <v>Good</v>
      </c>
      <c r="T9708" t="str">
        <f t="shared" si="911"/>
        <v>High Impact</v>
      </c>
    </row>
    <row r="9709" spans="1:20">
      <c r="A9709" t="s">
        <v>9745</v>
      </c>
      <c r="B9709" t="s">
        <v>18</v>
      </c>
      <c r="C9709" t="s">
        <v>31</v>
      </c>
      <c r="D9709">
        <v>4038.76</v>
      </c>
      <c r="E9709" t="str">
        <f t="shared" si="906"/>
        <v>High</v>
      </c>
      <c r="F9709" t="str">
        <f t="shared" si="907"/>
        <v>High</v>
      </c>
      <c r="G9709">
        <v>0.41</v>
      </c>
      <c r="H9709">
        <f>D9709*G9709</f>
        <v>1655.8915999999999</v>
      </c>
      <c r="I9709">
        <v>2</v>
      </c>
      <c r="J9709" s="1">
        <v>45344</v>
      </c>
      <c r="K9709" s="1">
        <v>45350</v>
      </c>
      <c r="L9709" t="s">
        <v>36</v>
      </c>
      <c r="M9709" t="str">
        <f t="shared" si="908"/>
        <v>Normal customer</v>
      </c>
      <c r="N9709" t="s">
        <v>27</v>
      </c>
      <c r="O9709">
        <v>337.6</v>
      </c>
      <c r="P9709" t="s">
        <v>53</v>
      </c>
      <c r="Q9709">
        <f>D9709-H9709</f>
        <v>2382.8684000000003</v>
      </c>
      <c r="R9709" t="str">
        <f t="shared" si="909"/>
        <v>Good</v>
      </c>
      <c r="S9709" t="str">
        <f t="shared" si="910"/>
        <v>Good</v>
      </c>
      <c r="T9709" t="str">
        <f t="shared" si="911"/>
        <v>High Impact</v>
      </c>
    </row>
    <row r="9710" spans="1:20">
      <c r="A9710" t="s">
        <v>9746</v>
      </c>
      <c r="B9710" t="s">
        <v>18</v>
      </c>
      <c r="C9710" t="s">
        <v>41</v>
      </c>
      <c r="D9710">
        <v>966.87</v>
      </c>
      <c r="E9710" t="str">
        <f t="shared" si="906"/>
        <v>Low</v>
      </c>
      <c r="F9710" t="str">
        <f t="shared" si="907"/>
        <v>Midium</v>
      </c>
      <c r="G9710">
        <v>0.11</v>
      </c>
      <c r="H9710">
        <f>D9710*G9710</f>
        <v>106.3557</v>
      </c>
      <c r="I9710">
        <v>2</v>
      </c>
      <c r="J9710" s="1">
        <v>45645</v>
      </c>
      <c r="K9710" s="1">
        <v>45648</v>
      </c>
      <c r="L9710" t="s">
        <v>20</v>
      </c>
      <c r="M9710" t="str">
        <f t="shared" si="908"/>
        <v>Normal customer</v>
      </c>
      <c r="N9710" t="s">
        <v>32</v>
      </c>
      <c r="O9710">
        <v>258.91000000000003</v>
      </c>
      <c r="P9710" t="s">
        <v>28</v>
      </c>
      <c r="Q9710">
        <f>D9710-H9710</f>
        <v>860.51430000000005</v>
      </c>
      <c r="R9710" t="str">
        <f t="shared" si="909"/>
        <v>Bad</v>
      </c>
      <c r="S9710" t="str">
        <f t="shared" si="910"/>
        <v>Bad</v>
      </c>
      <c r="T9710" t="str">
        <f t="shared" si="911"/>
        <v>Normal</v>
      </c>
    </row>
    <row r="9711" spans="1:20">
      <c r="A9711" t="s">
        <v>9747</v>
      </c>
      <c r="B9711" t="s">
        <v>18</v>
      </c>
      <c r="C9711" t="s">
        <v>25</v>
      </c>
      <c r="D9711">
        <v>1378.6</v>
      </c>
      <c r="E9711" t="str">
        <f t="shared" si="906"/>
        <v>High</v>
      </c>
      <c r="F9711" t="str">
        <f t="shared" si="907"/>
        <v>High</v>
      </c>
      <c r="G9711">
        <v>7.0000000000000007E-2</v>
      </c>
      <c r="H9711">
        <f>D9711*G9711</f>
        <v>96.50200000000001</v>
      </c>
      <c r="I9711">
        <v>4</v>
      </c>
      <c r="J9711" s="1">
        <v>45576</v>
      </c>
      <c r="K9711" s="1">
        <v>45578</v>
      </c>
      <c r="L9711" t="s">
        <v>26</v>
      </c>
      <c r="M9711" t="str">
        <f t="shared" si="908"/>
        <v>Potential customer</v>
      </c>
      <c r="N9711" t="s">
        <v>32</v>
      </c>
      <c r="O9711">
        <v>179.96</v>
      </c>
      <c r="P9711" t="s">
        <v>28</v>
      </c>
      <c r="Q9711">
        <f>D9711-H9711</f>
        <v>1282.098</v>
      </c>
      <c r="R9711" t="str">
        <f t="shared" si="909"/>
        <v>Bad</v>
      </c>
      <c r="S9711" t="str">
        <f t="shared" si="910"/>
        <v>Bad</v>
      </c>
      <c r="T9711" t="str">
        <f t="shared" si="911"/>
        <v>High Impact</v>
      </c>
    </row>
    <row r="9712" spans="1:20">
      <c r="A9712" t="s">
        <v>9748</v>
      </c>
      <c r="B9712" t="s">
        <v>18</v>
      </c>
      <c r="C9712" t="s">
        <v>41</v>
      </c>
      <c r="D9712">
        <v>4615.9799999999996</v>
      </c>
      <c r="E9712" t="str">
        <f t="shared" si="906"/>
        <v>High</v>
      </c>
      <c r="F9712" t="str">
        <f t="shared" si="907"/>
        <v>High</v>
      </c>
      <c r="G9712">
        <v>0.34</v>
      </c>
      <c r="H9712">
        <f>D9712*G9712</f>
        <v>1569.4331999999999</v>
      </c>
      <c r="I9712">
        <v>3</v>
      </c>
      <c r="J9712" s="1">
        <v>45603</v>
      </c>
      <c r="K9712" s="1">
        <v>45607</v>
      </c>
      <c r="L9712" t="s">
        <v>36</v>
      </c>
      <c r="M9712" t="str">
        <f t="shared" si="908"/>
        <v>Normal customer</v>
      </c>
      <c r="N9712" t="s">
        <v>27</v>
      </c>
      <c r="O9712">
        <v>1084.45</v>
      </c>
      <c r="P9712" t="s">
        <v>39</v>
      </c>
      <c r="Q9712">
        <f>D9712-H9712</f>
        <v>3046.5467999999996</v>
      </c>
      <c r="R9712" t="str">
        <f t="shared" si="909"/>
        <v>Good</v>
      </c>
      <c r="S9712" t="str">
        <f t="shared" si="910"/>
        <v>Good</v>
      </c>
      <c r="T9712" t="str">
        <f t="shared" si="911"/>
        <v>High Impact</v>
      </c>
    </row>
    <row r="9713" spans="1:20">
      <c r="A9713" t="s">
        <v>9749</v>
      </c>
      <c r="B9713" t="s">
        <v>30</v>
      </c>
      <c r="C9713" t="s">
        <v>31</v>
      </c>
      <c r="D9713">
        <v>4657.13</v>
      </c>
      <c r="E9713" t="str">
        <f t="shared" si="906"/>
        <v>High</v>
      </c>
      <c r="F9713" t="str">
        <f t="shared" si="907"/>
        <v>High</v>
      </c>
      <c r="G9713">
        <v>0.03</v>
      </c>
      <c r="H9713">
        <f>D9713*G9713</f>
        <v>139.7139</v>
      </c>
      <c r="I9713">
        <v>4</v>
      </c>
      <c r="J9713" s="1">
        <v>45300</v>
      </c>
      <c r="K9713" s="1">
        <v>45303</v>
      </c>
      <c r="L9713" t="s">
        <v>36</v>
      </c>
      <c r="M9713" t="str">
        <f t="shared" si="908"/>
        <v>Normal customer</v>
      </c>
      <c r="N9713" t="s">
        <v>27</v>
      </c>
      <c r="O9713">
        <v>364.09</v>
      </c>
      <c r="P9713" t="s">
        <v>33</v>
      </c>
      <c r="Q9713">
        <f>D9713-H9713</f>
        <v>4517.4161000000004</v>
      </c>
      <c r="R9713" t="str">
        <f t="shared" si="909"/>
        <v>Good</v>
      </c>
      <c r="S9713" t="str">
        <f t="shared" si="910"/>
        <v>Good</v>
      </c>
      <c r="T9713" t="str">
        <f t="shared" si="911"/>
        <v>High Impact</v>
      </c>
    </row>
    <row r="9714" spans="1:20">
      <c r="A9714" t="s">
        <v>9750</v>
      </c>
      <c r="B9714" t="s">
        <v>46</v>
      </c>
      <c r="C9714" t="s">
        <v>31</v>
      </c>
      <c r="D9714">
        <v>2267.06</v>
      </c>
      <c r="E9714" t="str">
        <f t="shared" si="906"/>
        <v>High</v>
      </c>
      <c r="F9714" t="str">
        <f t="shared" si="907"/>
        <v>High</v>
      </c>
      <c r="G9714">
        <v>0.12</v>
      </c>
      <c r="H9714">
        <f>D9714*G9714</f>
        <v>272.04719999999998</v>
      </c>
      <c r="I9714">
        <v>5</v>
      </c>
      <c r="J9714" s="1">
        <v>45213</v>
      </c>
      <c r="K9714" s="1">
        <v>45215</v>
      </c>
      <c r="L9714" t="s">
        <v>36</v>
      </c>
      <c r="M9714" t="str">
        <f t="shared" si="908"/>
        <v>Normal customer</v>
      </c>
      <c r="N9714" t="s">
        <v>32</v>
      </c>
      <c r="O9714">
        <v>669.63</v>
      </c>
      <c r="P9714" t="s">
        <v>39</v>
      </c>
      <c r="Q9714">
        <f>D9714-H9714</f>
        <v>1995.0128</v>
      </c>
      <c r="R9714" t="str">
        <f t="shared" si="909"/>
        <v>Good</v>
      </c>
      <c r="S9714" t="str">
        <f t="shared" si="910"/>
        <v>Good</v>
      </c>
      <c r="T9714" t="str">
        <f t="shared" si="911"/>
        <v>High Impact</v>
      </c>
    </row>
    <row r="9715" spans="1:20">
      <c r="A9715" t="s">
        <v>9751</v>
      </c>
      <c r="B9715" t="s">
        <v>30</v>
      </c>
      <c r="C9715" t="s">
        <v>19</v>
      </c>
      <c r="D9715">
        <v>333.98</v>
      </c>
      <c r="E9715" t="str">
        <f t="shared" si="906"/>
        <v>Low</v>
      </c>
      <c r="F9715" t="str">
        <f t="shared" si="907"/>
        <v>Low</v>
      </c>
      <c r="G9715">
        <v>0.45</v>
      </c>
      <c r="H9715">
        <f>D9715*G9715</f>
        <v>150.29100000000003</v>
      </c>
      <c r="I9715">
        <v>4</v>
      </c>
      <c r="J9715" s="1">
        <v>45589</v>
      </c>
      <c r="K9715" s="1">
        <v>45594</v>
      </c>
      <c r="L9715" t="s">
        <v>36</v>
      </c>
      <c r="M9715" t="str">
        <f t="shared" si="908"/>
        <v>Normal customer</v>
      </c>
      <c r="N9715" t="s">
        <v>27</v>
      </c>
      <c r="O9715">
        <v>64.98</v>
      </c>
      <c r="P9715" t="s">
        <v>44</v>
      </c>
      <c r="Q9715">
        <f>D9715-H9715</f>
        <v>183.68899999999999</v>
      </c>
      <c r="R9715" t="str">
        <f t="shared" si="909"/>
        <v>Bad</v>
      </c>
      <c r="S9715" t="str">
        <f t="shared" si="910"/>
        <v>Bad</v>
      </c>
      <c r="T9715" t="str">
        <f t="shared" si="911"/>
        <v>High Impact</v>
      </c>
    </row>
    <row r="9716" spans="1:20">
      <c r="A9716" t="s">
        <v>9752</v>
      </c>
      <c r="B9716" t="s">
        <v>30</v>
      </c>
      <c r="C9716" t="s">
        <v>38</v>
      </c>
      <c r="D9716">
        <v>1602.12</v>
      </c>
      <c r="E9716" t="str">
        <f t="shared" si="906"/>
        <v>High</v>
      </c>
      <c r="F9716" t="str">
        <f t="shared" si="907"/>
        <v>High</v>
      </c>
      <c r="G9716">
        <v>7.0000000000000007E-2</v>
      </c>
      <c r="H9716">
        <f>D9716*G9716</f>
        <v>112.14840000000001</v>
      </c>
      <c r="I9716">
        <v>3</v>
      </c>
      <c r="J9716" s="1">
        <v>45449</v>
      </c>
      <c r="K9716" s="1">
        <v>45456</v>
      </c>
      <c r="L9716" t="s">
        <v>36</v>
      </c>
      <c r="M9716" t="str">
        <f t="shared" si="908"/>
        <v>Normal customer</v>
      </c>
      <c r="N9716" t="s">
        <v>27</v>
      </c>
      <c r="O9716">
        <v>398.02</v>
      </c>
      <c r="P9716" t="s">
        <v>39</v>
      </c>
      <c r="Q9716">
        <f>D9716-H9716</f>
        <v>1489.9715999999999</v>
      </c>
      <c r="R9716" t="str">
        <f t="shared" si="909"/>
        <v>Good</v>
      </c>
      <c r="S9716" t="str">
        <f t="shared" si="910"/>
        <v>Good</v>
      </c>
      <c r="T9716" t="str">
        <f t="shared" si="911"/>
        <v>High Impact</v>
      </c>
    </row>
    <row r="9717" spans="1:20">
      <c r="A9717" t="s">
        <v>9753</v>
      </c>
      <c r="B9717" t="s">
        <v>30</v>
      </c>
      <c r="C9717" t="s">
        <v>41</v>
      </c>
      <c r="D9717">
        <v>1310.9</v>
      </c>
      <c r="E9717" t="str">
        <f t="shared" si="906"/>
        <v>High</v>
      </c>
      <c r="F9717" t="str">
        <f t="shared" si="907"/>
        <v>High</v>
      </c>
      <c r="G9717">
        <v>0.19</v>
      </c>
      <c r="H9717">
        <f>D9717*G9717</f>
        <v>249.07100000000003</v>
      </c>
      <c r="I9717">
        <v>3</v>
      </c>
      <c r="J9717" s="1">
        <v>45000</v>
      </c>
      <c r="K9717" s="1">
        <v>45003</v>
      </c>
      <c r="L9717" t="s">
        <v>26</v>
      </c>
      <c r="M9717" t="str">
        <f t="shared" si="908"/>
        <v>Potential customer</v>
      </c>
      <c r="N9717" t="s">
        <v>32</v>
      </c>
      <c r="O9717">
        <v>67.78</v>
      </c>
      <c r="P9717" t="s">
        <v>39</v>
      </c>
      <c r="Q9717">
        <f>D9717-H9717</f>
        <v>1061.8290000000002</v>
      </c>
      <c r="R9717" t="str">
        <f t="shared" si="909"/>
        <v>Bad</v>
      </c>
      <c r="S9717" t="str">
        <f t="shared" si="910"/>
        <v>Bad</v>
      </c>
      <c r="T9717" t="str">
        <f t="shared" si="911"/>
        <v>High Impact</v>
      </c>
    </row>
    <row r="9718" spans="1:20">
      <c r="A9718" t="s">
        <v>9754</v>
      </c>
      <c r="B9718" t="s">
        <v>18</v>
      </c>
      <c r="C9718" t="s">
        <v>38</v>
      </c>
      <c r="D9718">
        <v>2131.92</v>
      </c>
      <c r="E9718" t="str">
        <f t="shared" si="906"/>
        <v>High</v>
      </c>
      <c r="F9718" t="str">
        <f t="shared" si="907"/>
        <v>High</v>
      </c>
      <c r="G9718">
        <v>0.47</v>
      </c>
      <c r="H9718">
        <f>D9718*G9718</f>
        <v>1002.0024</v>
      </c>
      <c r="I9718">
        <v>4</v>
      </c>
      <c r="J9718" s="1">
        <v>45588</v>
      </c>
      <c r="K9718" s="1">
        <v>45594</v>
      </c>
      <c r="L9718" t="s">
        <v>20</v>
      </c>
      <c r="M9718" t="str">
        <f t="shared" si="908"/>
        <v>Premium customer</v>
      </c>
      <c r="N9718" t="s">
        <v>27</v>
      </c>
      <c r="O9718">
        <v>465.75</v>
      </c>
      <c r="P9718" t="s">
        <v>39</v>
      </c>
      <c r="Q9718">
        <f>D9718-H9718</f>
        <v>1129.9176000000002</v>
      </c>
      <c r="R9718" t="str">
        <f t="shared" si="909"/>
        <v>Good</v>
      </c>
      <c r="S9718" t="str">
        <f t="shared" si="910"/>
        <v>Good</v>
      </c>
      <c r="T9718" t="str">
        <f t="shared" si="911"/>
        <v>High Impact</v>
      </c>
    </row>
    <row r="9719" spans="1:20">
      <c r="A9719" t="s">
        <v>9755</v>
      </c>
      <c r="B9719" t="s">
        <v>18</v>
      </c>
      <c r="C9719" t="s">
        <v>38</v>
      </c>
      <c r="D9719">
        <v>1657.22</v>
      </c>
      <c r="E9719" t="str">
        <f t="shared" si="906"/>
        <v>High</v>
      </c>
      <c r="F9719" t="str">
        <f t="shared" si="907"/>
        <v>High</v>
      </c>
      <c r="G9719">
        <v>0.01</v>
      </c>
      <c r="H9719">
        <f>D9719*G9719</f>
        <v>16.572200000000002</v>
      </c>
      <c r="I9719">
        <v>6</v>
      </c>
      <c r="J9719" s="1">
        <v>45159</v>
      </c>
      <c r="K9719" s="1">
        <v>45163</v>
      </c>
      <c r="L9719" t="s">
        <v>26</v>
      </c>
      <c r="M9719" t="str">
        <f t="shared" si="908"/>
        <v>Potential customer</v>
      </c>
      <c r="N9719" t="s">
        <v>32</v>
      </c>
      <c r="O9719">
        <v>456.13</v>
      </c>
      <c r="P9719" t="s">
        <v>33</v>
      </c>
      <c r="Q9719">
        <f>D9719-H9719</f>
        <v>1640.6478</v>
      </c>
      <c r="R9719" t="str">
        <f t="shared" si="909"/>
        <v>Good</v>
      </c>
      <c r="S9719" t="str">
        <f t="shared" si="910"/>
        <v>Good</v>
      </c>
      <c r="T9719" t="str">
        <f t="shared" si="911"/>
        <v>High Impact</v>
      </c>
    </row>
    <row r="9720" spans="1:20">
      <c r="A9720" t="s">
        <v>9756</v>
      </c>
      <c r="B9720" t="s">
        <v>18</v>
      </c>
      <c r="C9720" t="s">
        <v>25</v>
      </c>
      <c r="D9720">
        <v>4162.0600000000004</v>
      </c>
      <c r="E9720" t="str">
        <f t="shared" si="906"/>
        <v>High</v>
      </c>
      <c r="F9720" t="str">
        <f t="shared" si="907"/>
        <v>High</v>
      </c>
      <c r="G9720">
        <v>0.22</v>
      </c>
      <c r="H9720">
        <f>D9720*G9720</f>
        <v>915.65320000000008</v>
      </c>
      <c r="I9720">
        <v>7</v>
      </c>
      <c r="J9720" s="1">
        <v>45300</v>
      </c>
      <c r="K9720" s="1">
        <v>45306</v>
      </c>
      <c r="L9720" t="s">
        <v>26</v>
      </c>
      <c r="M9720" t="str">
        <f t="shared" si="908"/>
        <v>Potential customer</v>
      </c>
      <c r="N9720" t="s">
        <v>21</v>
      </c>
      <c r="O9720">
        <v>752.55</v>
      </c>
      <c r="P9720" t="s">
        <v>33</v>
      </c>
      <c r="Q9720">
        <f>D9720-H9720</f>
        <v>3246.4068000000002</v>
      </c>
      <c r="R9720" t="str">
        <f t="shared" si="909"/>
        <v>Good</v>
      </c>
      <c r="S9720" t="str">
        <f t="shared" si="910"/>
        <v>Good</v>
      </c>
      <c r="T9720" t="str">
        <f t="shared" si="911"/>
        <v>High Impact</v>
      </c>
    </row>
    <row r="9721" spans="1:20">
      <c r="A9721" t="s">
        <v>9757</v>
      </c>
      <c r="B9721" t="s">
        <v>46</v>
      </c>
      <c r="C9721" t="s">
        <v>25</v>
      </c>
      <c r="D9721">
        <v>114.88</v>
      </c>
      <c r="E9721" t="str">
        <f t="shared" si="906"/>
        <v>Low</v>
      </c>
      <c r="F9721" t="str">
        <f t="shared" si="907"/>
        <v>Low</v>
      </c>
      <c r="G9721">
        <v>0.39</v>
      </c>
      <c r="H9721">
        <f>D9721*G9721</f>
        <v>44.803199999999997</v>
      </c>
      <c r="I9721">
        <v>4</v>
      </c>
      <c r="J9721" s="1">
        <v>45219</v>
      </c>
      <c r="K9721" s="1">
        <v>45224</v>
      </c>
      <c r="L9721" t="s">
        <v>20</v>
      </c>
      <c r="M9721" t="str">
        <f t="shared" si="908"/>
        <v>Normal customer</v>
      </c>
      <c r="N9721" t="s">
        <v>21</v>
      </c>
      <c r="O9721">
        <v>29.86</v>
      </c>
      <c r="P9721" t="s">
        <v>22</v>
      </c>
      <c r="Q9721">
        <f>D9721-H9721</f>
        <v>70.076799999999992</v>
      </c>
      <c r="R9721" t="str">
        <f t="shared" si="909"/>
        <v>Bad</v>
      </c>
      <c r="S9721" t="str">
        <f t="shared" si="910"/>
        <v>Bad</v>
      </c>
      <c r="T9721" t="str">
        <f t="shared" si="911"/>
        <v>High Impact</v>
      </c>
    </row>
    <row r="9722" spans="1:20">
      <c r="A9722" t="s">
        <v>9758</v>
      </c>
      <c r="B9722" t="s">
        <v>24</v>
      </c>
      <c r="C9722" t="s">
        <v>41</v>
      </c>
      <c r="D9722">
        <v>3258.7</v>
      </c>
      <c r="E9722" t="str">
        <f t="shared" si="906"/>
        <v>High</v>
      </c>
      <c r="F9722" t="str">
        <f t="shared" si="907"/>
        <v>High</v>
      </c>
      <c r="G9722">
        <v>0.45</v>
      </c>
      <c r="H9722">
        <f>D9722*G9722</f>
        <v>1466.415</v>
      </c>
      <c r="I9722">
        <v>8</v>
      </c>
      <c r="J9722" s="1">
        <v>45465</v>
      </c>
      <c r="K9722" s="1">
        <v>45467</v>
      </c>
      <c r="L9722" t="s">
        <v>20</v>
      </c>
      <c r="M9722" t="str">
        <f t="shared" si="908"/>
        <v>Premium customer</v>
      </c>
      <c r="N9722" t="s">
        <v>32</v>
      </c>
      <c r="O9722">
        <v>585.33000000000004</v>
      </c>
      <c r="P9722" t="s">
        <v>39</v>
      </c>
      <c r="Q9722">
        <f>D9722-H9722</f>
        <v>1792.2849999999999</v>
      </c>
      <c r="R9722" t="str">
        <f t="shared" si="909"/>
        <v>Good</v>
      </c>
      <c r="S9722" t="str">
        <f t="shared" si="910"/>
        <v>Good</v>
      </c>
      <c r="T9722" t="str">
        <f t="shared" si="911"/>
        <v>High Impact</v>
      </c>
    </row>
    <row r="9723" spans="1:20">
      <c r="A9723" t="s">
        <v>9759</v>
      </c>
      <c r="B9723" t="s">
        <v>18</v>
      </c>
      <c r="C9723" t="s">
        <v>38</v>
      </c>
      <c r="D9723">
        <v>3354.92</v>
      </c>
      <c r="E9723" t="str">
        <f t="shared" si="906"/>
        <v>High</v>
      </c>
      <c r="F9723" t="str">
        <f t="shared" si="907"/>
        <v>High</v>
      </c>
      <c r="G9723">
        <v>0.37</v>
      </c>
      <c r="H9723">
        <f>D9723*G9723</f>
        <v>1241.3204000000001</v>
      </c>
      <c r="I9723">
        <v>6</v>
      </c>
      <c r="J9723" s="1">
        <v>44927</v>
      </c>
      <c r="K9723" s="1">
        <v>44932</v>
      </c>
      <c r="L9723" t="s">
        <v>20</v>
      </c>
      <c r="M9723" t="str">
        <f t="shared" si="908"/>
        <v>Premium customer</v>
      </c>
      <c r="N9723" t="s">
        <v>27</v>
      </c>
      <c r="O9723">
        <v>984.32</v>
      </c>
      <c r="P9723" t="s">
        <v>39</v>
      </c>
      <c r="Q9723">
        <f>D9723-H9723</f>
        <v>2113.5996</v>
      </c>
      <c r="R9723" t="str">
        <f t="shared" si="909"/>
        <v>Good</v>
      </c>
      <c r="S9723" t="str">
        <f t="shared" si="910"/>
        <v>Good</v>
      </c>
      <c r="T9723" t="str">
        <f t="shared" si="911"/>
        <v>High Impact</v>
      </c>
    </row>
    <row r="9724" spans="1:20">
      <c r="A9724" t="s">
        <v>9760</v>
      </c>
      <c r="B9724" t="s">
        <v>46</v>
      </c>
      <c r="C9724" t="s">
        <v>19</v>
      </c>
      <c r="D9724">
        <v>3337.07</v>
      </c>
      <c r="E9724" t="str">
        <f t="shared" si="906"/>
        <v>High</v>
      </c>
      <c r="F9724" t="str">
        <f t="shared" si="907"/>
        <v>High</v>
      </c>
      <c r="G9724">
        <v>0.44</v>
      </c>
      <c r="H9724">
        <f>D9724*G9724</f>
        <v>1468.3108</v>
      </c>
      <c r="I9724">
        <v>5</v>
      </c>
      <c r="J9724" s="1">
        <v>45373</v>
      </c>
      <c r="K9724" s="1">
        <v>45376</v>
      </c>
      <c r="L9724" t="s">
        <v>36</v>
      </c>
      <c r="M9724" t="str">
        <f t="shared" si="908"/>
        <v>Normal customer</v>
      </c>
      <c r="N9724" t="s">
        <v>21</v>
      </c>
      <c r="O9724">
        <v>280.52999999999997</v>
      </c>
      <c r="P9724" t="s">
        <v>44</v>
      </c>
      <c r="Q9724">
        <f>D9724-H9724</f>
        <v>1868.7592000000002</v>
      </c>
      <c r="R9724" t="str">
        <f t="shared" si="909"/>
        <v>Bad</v>
      </c>
      <c r="S9724" t="str">
        <f t="shared" si="910"/>
        <v>Bad</v>
      </c>
      <c r="T9724" t="str">
        <f t="shared" si="911"/>
        <v>High Impact</v>
      </c>
    </row>
    <row r="9725" spans="1:20">
      <c r="A9725" t="s">
        <v>9761</v>
      </c>
      <c r="B9725" t="s">
        <v>18</v>
      </c>
      <c r="C9725" t="s">
        <v>38</v>
      </c>
      <c r="D9725">
        <v>2650.91</v>
      </c>
      <c r="E9725" t="str">
        <f t="shared" si="906"/>
        <v>High</v>
      </c>
      <c r="F9725" t="str">
        <f t="shared" si="907"/>
        <v>High</v>
      </c>
      <c r="G9725">
        <v>0.02</v>
      </c>
      <c r="H9725">
        <f>D9725*G9725</f>
        <v>53.0182</v>
      </c>
      <c r="I9725">
        <v>8</v>
      </c>
      <c r="J9725" s="1">
        <v>45571</v>
      </c>
      <c r="K9725" s="1">
        <v>45577</v>
      </c>
      <c r="L9725" t="s">
        <v>36</v>
      </c>
      <c r="M9725" t="str">
        <f t="shared" si="908"/>
        <v>Normal customer</v>
      </c>
      <c r="N9725" t="s">
        <v>27</v>
      </c>
      <c r="O9725">
        <v>747.12</v>
      </c>
      <c r="P9725" t="s">
        <v>53</v>
      </c>
      <c r="Q9725">
        <f>D9725-H9725</f>
        <v>2597.8917999999999</v>
      </c>
      <c r="R9725" t="str">
        <f t="shared" si="909"/>
        <v>Good</v>
      </c>
      <c r="S9725" t="str">
        <f t="shared" si="910"/>
        <v>Good</v>
      </c>
      <c r="T9725" t="str">
        <f t="shared" si="911"/>
        <v>High Impact</v>
      </c>
    </row>
    <row r="9726" spans="1:20">
      <c r="A9726" t="s">
        <v>9762</v>
      </c>
      <c r="B9726" t="s">
        <v>18</v>
      </c>
      <c r="C9726" t="s">
        <v>25</v>
      </c>
      <c r="D9726">
        <v>3094.41</v>
      </c>
      <c r="E9726" t="str">
        <f t="shared" si="906"/>
        <v>High</v>
      </c>
      <c r="F9726" t="str">
        <f t="shared" si="907"/>
        <v>High</v>
      </c>
      <c r="G9726">
        <v>0.05</v>
      </c>
      <c r="H9726">
        <f>D9726*G9726</f>
        <v>154.72050000000002</v>
      </c>
      <c r="I9726">
        <v>6</v>
      </c>
      <c r="J9726" s="1">
        <v>44937</v>
      </c>
      <c r="K9726" s="1">
        <v>44943</v>
      </c>
      <c r="L9726" t="s">
        <v>36</v>
      </c>
      <c r="M9726" t="str">
        <f t="shared" si="908"/>
        <v>Normal customer</v>
      </c>
      <c r="N9726" t="s">
        <v>27</v>
      </c>
      <c r="O9726">
        <v>609.12</v>
      </c>
      <c r="P9726" t="s">
        <v>33</v>
      </c>
      <c r="Q9726">
        <f>D9726-H9726</f>
        <v>2939.6895</v>
      </c>
      <c r="R9726" t="str">
        <f t="shared" si="909"/>
        <v>Good</v>
      </c>
      <c r="S9726" t="str">
        <f t="shared" si="910"/>
        <v>Good</v>
      </c>
      <c r="T9726" t="str">
        <f t="shared" si="911"/>
        <v>High Impact</v>
      </c>
    </row>
    <row r="9727" spans="1:20">
      <c r="A9727" t="s">
        <v>9763</v>
      </c>
      <c r="B9727" t="s">
        <v>30</v>
      </c>
      <c r="C9727" t="s">
        <v>38</v>
      </c>
      <c r="D9727">
        <v>4071.42</v>
      </c>
      <c r="E9727" t="str">
        <f t="shared" si="906"/>
        <v>High</v>
      </c>
      <c r="F9727" t="str">
        <f t="shared" si="907"/>
        <v>High</v>
      </c>
      <c r="G9727">
        <v>0.37</v>
      </c>
      <c r="H9727">
        <f>D9727*G9727</f>
        <v>1506.4254000000001</v>
      </c>
      <c r="I9727">
        <v>1</v>
      </c>
      <c r="J9727" s="1">
        <v>45262</v>
      </c>
      <c r="K9727" s="1">
        <v>45269</v>
      </c>
      <c r="L9727" t="s">
        <v>36</v>
      </c>
      <c r="M9727" t="str">
        <f t="shared" si="908"/>
        <v>Normal customer</v>
      </c>
      <c r="N9727" t="s">
        <v>27</v>
      </c>
      <c r="O9727">
        <v>1110.8</v>
      </c>
      <c r="P9727" t="s">
        <v>28</v>
      </c>
      <c r="Q9727">
        <f>D9727-H9727</f>
        <v>2564.9946</v>
      </c>
      <c r="R9727" t="str">
        <f t="shared" si="909"/>
        <v>Good</v>
      </c>
      <c r="S9727" t="str">
        <f t="shared" si="910"/>
        <v>Good</v>
      </c>
      <c r="T9727" t="str">
        <f t="shared" si="911"/>
        <v>High Impact</v>
      </c>
    </row>
    <row r="9728" spans="1:20">
      <c r="A9728" t="s">
        <v>9764</v>
      </c>
      <c r="B9728" t="s">
        <v>30</v>
      </c>
      <c r="C9728" t="s">
        <v>31</v>
      </c>
      <c r="D9728">
        <v>3942.56</v>
      </c>
      <c r="E9728" t="str">
        <f t="shared" si="906"/>
        <v>High</v>
      </c>
      <c r="F9728" t="str">
        <f t="shared" si="907"/>
        <v>High</v>
      </c>
      <c r="G9728">
        <v>0.38</v>
      </c>
      <c r="H9728">
        <f>D9728*G9728</f>
        <v>1498.1728000000001</v>
      </c>
      <c r="I9728">
        <v>1</v>
      </c>
      <c r="J9728" s="1">
        <v>45350</v>
      </c>
      <c r="K9728" s="1">
        <v>45351</v>
      </c>
      <c r="L9728" t="s">
        <v>20</v>
      </c>
      <c r="M9728" t="str">
        <f t="shared" si="908"/>
        <v>Premium customer</v>
      </c>
      <c r="N9728" t="s">
        <v>32</v>
      </c>
      <c r="O9728">
        <v>320.8</v>
      </c>
      <c r="P9728" t="s">
        <v>22</v>
      </c>
      <c r="Q9728">
        <f>D9728-H9728</f>
        <v>2444.3872000000001</v>
      </c>
      <c r="R9728" t="str">
        <f t="shared" si="909"/>
        <v>Good</v>
      </c>
      <c r="S9728" t="str">
        <f t="shared" si="910"/>
        <v>Good</v>
      </c>
      <c r="T9728" t="str">
        <f t="shared" si="911"/>
        <v>High Impact</v>
      </c>
    </row>
    <row r="9729" spans="1:20">
      <c r="A9729" t="s">
        <v>9765</v>
      </c>
      <c r="B9729" t="s">
        <v>30</v>
      </c>
      <c r="C9729" t="s">
        <v>31</v>
      </c>
      <c r="D9729">
        <v>269.66000000000003</v>
      </c>
      <c r="E9729" t="str">
        <f t="shared" si="906"/>
        <v>Low</v>
      </c>
      <c r="F9729" t="str">
        <f t="shared" si="907"/>
        <v>Low</v>
      </c>
      <c r="G9729">
        <v>0.3</v>
      </c>
      <c r="H9729">
        <f>D9729*G9729</f>
        <v>80.89800000000001</v>
      </c>
      <c r="I9729">
        <v>6</v>
      </c>
      <c r="J9729" s="1">
        <v>45404</v>
      </c>
      <c r="K9729" s="1">
        <v>45405</v>
      </c>
      <c r="L9729" t="s">
        <v>20</v>
      </c>
      <c r="M9729" t="str">
        <f t="shared" si="908"/>
        <v>Normal customer</v>
      </c>
      <c r="N9729" t="s">
        <v>21</v>
      </c>
      <c r="O9729">
        <v>75.09</v>
      </c>
      <c r="P9729" t="s">
        <v>44</v>
      </c>
      <c r="Q9729">
        <f>D9729-H9729</f>
        <v>188.762</v>
      </c>
      <c r="R9729" t="str">
        <f t="shared" si="909"/>
        <v>Bad</v>
      </c>
      <c r="S9729" t="str">
        <f t="shared" si="910"/>
        <v>Bad</v>
      </c>
      <c r="T9729" t="str">
        <f t="shared" si="911"/>
        <v>High Impact</v>
      </c>
    </row>
    <row r="9730" spans="1:20">
      <c r="A9730" t="s">
        <v>9766</v>
      </c>
      <c r="B9730" t="s">
        <v>46</v>
      </c>
      <c r="C9730" t="s">
        <v>19</v>
      </c>
      <c r="D9730">
        <v>249.14</v>
      </c>
      <c r="E9730" t="str">
        <f t="shared" si="906"/>
        <v>Low</v>
      </c>
      <c r="F9730" t="str">
        <f t="shared" si="907"/>
        <v>Low</v>
      </c>
      <c r="G9730">
        <v>0.37</v>
      </c>
      <c r="H9730">
        <f>D9730*G9730</f>
        <v>92.181799999999996</v>
      </c>
      <c r="I9730">
        <v>8</v>
      </c>
      <c r="J9730" s="1">
        <v>45466</v>
      </c>
      <c r="K9730" s="1">
        <v>45470</v>
      </c>
      <c r="L9730" t="s">
        <v>20</v>
      </c>
      <c r="M9730" t="str">
        <f t="shared" si="908"/>
        <v>Normal customer</v>
      </c>
      <c r="N9730" t="s">
        <v>21</v>
      </c>
      <c r="O9730">
        <v>43.13</v>
      </c>
      <c r="P9730" t="s">
        <v>22</v>
      </c>
      <c r="Q9730">
        <f>D9730-H9730</f>
        <v>156.95819999999998</v>
      </c>
      <c r="R9730" t="str">
        <f t="shared" si="909"/>
        <v>Bad</v>
      </c>
      <c r="S9730" t="str">
        <f t="shared" si="910"/>
        <v>Bad</v>
      </c>
      <c r="T9730" t="str">
        <f t="shared" si="911"/>
        <v>High Impact</v>
      </c>
    </row>
    <row r="9731" spans="1:20">
      <c r="A9731" t="s">
        <v>9767</v>
      </c>
      <c r="B9731" t="s">
        <v>24</v>
      </c>
      <c r="C9731" t="s">
        <v>41</v>
      </c>
      <c r="D9731">
        <v>4210.83</v>
      </c>
      <c r="E9731" t="str">
        <f t="shared" ref="E9731:E9794" si="912">IF(D9731&gt;1000,"High","Low")</f>
        <v>High</v>
      </c>
      <c r="F9731" t="str">
        <f t="shared" ref="F9731:F9794" si="913">IF(D9731&gt;1000,"High",IF(D9731&gt;500,"Midium","Low"))</f>
        <v>High</v>
      </c>
      <c r="G9731">
        <v>0.43</v>
      </c>
      <c r="H9731">
        <f>D9731*G9731</f>
        <v>1810.6569</v>
      </c>
      <c r="I9731">
        <v>9</v>
      </c>
      <c r="J9731" s="1">
        <v>45211</v>
      </c>
      <c r="K9731" s="1">
        <v>45213</v>
      </c>
      <c r="L9731" t="s">
        <v>36</v>
      </c>
      <c r="M9731" t="str">
        <f t="shared" ref="M9731:M9794" si="914">IF(AND(L9731="Member",D9731&gt;1000),"Premium customer",IF(AND(L9731="Regular",D9731&gt;1000),"Potential customer","Normal customer"))</f>
        <v>Normal customer</v>
      </c>
      <c r="N9731" t="s">
        <v>27</v>
      </c>
      <c r="O9731">
        <v>692.16</v>
      </c>
      <c r="P9731" t="s">
        <v>44</v>
      </c>
      <c r="Q9731">
        <f>D9731-H9731</f>
        <v>2400.1731</v>
      </c>
      <c r="R9731" t="str">
        <f t="shared" ref="R9731:R9794" si="915">IF(AND(D9731&gt;1000,O9731&gt;300),"Good","Bad")</f>
        <v>Good</v>
      </c>
      <c r="S9731" t="str">
        <f t="shared" ref="S9731:S9794" si="916">IF(NOT(AND(D9731&gt;1000,O9731&gt;300)),"Bad","Good")</f>
        <v>Good</v>
      </c>
      <c r="T9731" t="str">
        <f t="shared" ref="T9731:T9794" si="917">IF(OR(D9731&gt;1000,G9731&gt;0.25),"High Impact","Normal")</f>
        <v>High Impact</v>
      </c>
    </row>
    <row r="9732" spans="1:20">
      <c r="A9732" t="s">
        <v>9768</v>
      </c>
      <c r="B9732" t="s">
        <v>24</v>
      </c>
      <c r="C9732" t="s">
        <v>38</v>
      </c>
      <c r="D9732">
        <v>2916.18</v>
      </c>
      <c r="E9732" t="str">
        <f t="shared" si="912"/>
        <v>High</v>
      </c>
      <c r="F9732" t="str">
        <f t="shared" si="913"/>
        <v>High</v>
      </c>
      <c r="G9732">
        <v>0.27</v>
      </c>
      <c r="H9732">
        <f>D9732*G9732</f>
        <v>787.36860000000001</v>
      </c>
      <c r="I9732">
        <v>4</v>
      </c>
      <c r="J9732" s="1">
        <v>45070</v>
      </c>
      <c r="K9732" s="1">
        <v>45074</v>
      </c>
      <c r="L9732" t="s">
        <v>20</v>
      </c>
      <c r="M9732" t="str">
        <f t="shared" si="914"/>
        <v>Premium customer</v>
      </c>
      <c r="N9732" t="s">
        <v>27</v>
      </c>
      <c r="O9732">
        <v>561.13</v>
      </c>
      <c r="P9732" t="s">
        <v>33</v>
      </c>
      <c r="Q9732">
        <f>D9732-H9732</f>
        <v>2128.8113999999996</v>
      </c>
      <c r="R9732" t="str">
        <f t="shared" si="915"/>
        <v>Good</v>
      </c>
      <c r="S9732" t="str">
        <f t="shared" si="916"/>
        <v>Good</v>
      </c>
      <c r="T9732" t="str">
        <f t="shared" si="917"/>
        <v>High Impact</v>
      </c>
    </row>
    <row r="9733" spans="1:20">
      <c r="A9733" t="s">
        <v>9769</v>
      </c>
      <c r="B9733" t="s">
        <v>46</v>
      </c>
      <c r="C9733" t="s">
        <v>31</v>
      </c>
      <c r="D9733">
        <v>4791.3900000000003</v>
      </c>
      <c r="E9733" t="str">
        <f t="shared" si="912"/>
        <v>High</v>
      </c>
      <c r="F9733" t="str">
        <f t="shared" si="913"/>
        <v>High</v>
      </c>
      <c r="G9733">
        <v>0.47</v>
      </c>
      <c r="H9733">
        <f>D9733*G9733</f>
        <v>2251.9533000000001</v>
      </c>
      <c r="I9733">
        <v>7</v>
      </c>
      <c r="J9733" s="1">
        <v>45245</v>
      </c>
      <c r="K9733" s="1">
        <v>45248</v>
      </c>
      <c r="L9733" t="s">
        <v>26</v>
      </c>
      <c r="M9733" t="str">
        <f t="shared" si="914"/>
        <v>Potential customer</v>
      </c>
      <c r="N9733" t="s">
        <v>32</v>
      </c>
      <c r="O9733">
        <v>1288.9100000000001</v>
      </c>
      <c r="P9733" t="s">
        <v>53</v>
      </c>
      <c r="Q9733">
        <f>D9733-H9733</f>
        <v>2539.4367000000002</v>
      </c>
      <c r="R9733" t="str">
        <f t="shared" si="915"/>
        <v>Good</v>
      </c>
      <c r="S9733" t="str">
        <f t="shared" si="916"/>
        <v>Good</v>
      </c>
      <c r="T9733" t="str">
        <f t="shared" si="917"/>
        <v>High Impact</v>
      </c>
    </row>
    <row r="9734" spans="1:20">
      <c r="A9734" t="s">
        <v>9770</v>
      </c>
      <c r="B9734" t="s">
        <v>18</v>
      </c>
      <c r="C9734" t="s">
        <v>41</v>
      </c>
      <c r="D9734">
        <v>2214.8000000000002</v>
      </c>
      <c r="E9734" t="str">
        <f t="shared" si="912"/>
        <v>High</v>
      </c>
      <c r="F9734" t="str">
        <f t="shared" si="913"/>
        <v>High</v>
      </c>
      <c r="G9734">
        <v>0.35</v>
      </c>
      <c r="H9734">
        <f>D9734*G9734</f>
        <v>775.18000000000006</v>
      </c>
      <c r="I9734">
        <v>9</v>
      </c>
      <c r="J9734" s="1">
        <v>45382</v>
      </c>
      <c r="K9734" s="1">
        <v>45384</v>
      </c>
      <c r="L9734" t="s">
        <v>20</v>
      </c>
      <c r="M9734" t="str">
        <f t="shared" si="914"/>
        <v>Premium customer</v>
      </c>
      <c r="N9734" t="s">
        <v>21</v>
      </c>
      <c r="O9734">
        <v>572.76</v>
      </c>
      <c r="P9734" t="s">
        <v>39</v>
      </c>
      <c r="Q9734">
        <f>D9734-H9734</f>
        <v>1439.6200000000001</v>
      </c>
      <c r="R9734" t="str">
        <f t="shared" si="915"/>
        <v>Good</v>
      </c>
      <c r="S9734" t="str">
        <f t="shared" si="916"/>
        <v>Good</v>
      </c>
      <c r="T9734" t="str">
        <f t="shared" si="917"/>
        <v>High Impact</v>
      </c>
    </row>
    <row r="9735" spans="1:20">
      <c r="A9735" t="s">
        <v>9771</v>
      </c>
      <c r="B9735" t="s">
        <v>46</v>
      </c>
      <c r="C9735" t="s">
        <v>31</v>
      </c>
      <c r="D9735">
        <v>966.03</v>
      </c>
      <c r="E9735" t="str">
        <f t="shared" si="912"/>
        <v>Low</v>
      </c>
      <c r="F9735" t="str">
        <f t="shared" si="913"/>
        <v>Midium</v>
      </c>
      <c r="G9735">
        <v>0.24</v>
      </c>
      <c r="H9735">
        <f>D9735*G9735</f>
        <v>231.84719999999999</v>
      </c>
      <c r="I9735">
        <v>8</v>
      </c>
      <c r="J9735" s="1">
        <v>44930</v>
      </c>
      <c r="K9735" s="1">
        <v>44931</v>
      </c>
      <c r="L9735" t="s">
        <v>36</v>
      </c>
      <c r="M9735" t="str">
        <f t="shared" si="914"/>
        <v>Normal customer</v>
      </c>
      <c r="N9735" t="s">
        <v>21</v>
      </c>
      <c r="O9735">
        <v>78.31</v>
      </c>
      <c r="P9735" t="s">
        <v>33</v>
      </c>
      <c r="Q9735">
        <f>D9735-H9735</f>
        <v>734.18280000000004</v>
      </c>
      <c r="R9735" t="str">
        <f t="shared" si="915"/>
        <v>Bad</v>
      </c>
      <c r="S9735" t="str">
        <f t="shared" si="916"/>
        <v>Bad</v>
      </c>
      <c r="T9735" t="str">
        <f t="shared" si="917"/>
        <v>Normal</v>
      </c>
    </row>
    <row r="9736" spans="1:20">
      <c r="A9736" t="s">
        <v>9772</v>
      </c>
      <c r="B9736" t="s">
        <v>18</v>
      </c>
      <c r="C9736" t="s">
        <v>41</v>
      </c>
      <c r="D9736">
        <v>2418.85</v>
      </c>
      <c r="E9736" t="str">
        <f t="shared" si="912"/>
        <v>High</v>
      </c>
      <c r="F9736" t="str">
        <f t="shared" si="913"/>
        <v>High</v>
      </c>
      <c r="G9736">
        <v>0.21</v>
      </c>
      <c r="H9736">
        <f>D9736*G9736</f>
        <v>507.95849999999996</v>
      </c>
      <c r="I9736">
        <v>8</v>
      </c>
      <c r="J9736" s="1">
        <v>45489</v>
      </c>
      <c r="K9736" s="1">
        <v>45494</v>
      </c>
      <c r="L9736" t="s">
        <v>20</v>
      </c>
      <c r="M9736" t="str">
        <f t="shared" si="914"/>
        <v>Premium customer</v>
      </c>
      <c r="N9736" t="s">
        <v>32</v>
      </c>
      <c r="O9736">
        <v>128.12</v>
      </c>
      <c r="P9736" t="s">
        <v>44</v>
      </c>
      <c r="Q9736">
        <f>D9736-H9736</f>
        <v>1910.8915</v>
      </c>
      <c r="R9736" t="str">
        <f t="shared" si="915"/>
        <v>Bad</v>
      </c>
      <c r="S9736" t="str">
        <f t="shared" si="916"/>
        <v>Bad</v>
      </c>
      <c r="T9736" t="str">
        <f t="shared" si="917"/>
        <v>High Impact</v>
      </c>
    </row>
    <row r="9737" spans="1:20">
      <c r="A9737" t="s">
        <v>9773</v>
      </c>
      <c r="B9737" t="s">
        <v>46</v>
      </c>
      <c r="C9737" t="s">
        <v>41</v>
      </c>
      <c r="D9737">
        <v>2239.0700000000002</v>
      </c>
      <c r="E9737" t="str">
        <f t="shared" si="912"/>
        <v>High</v>
      </c>
      <c r="F9737" t="str">
        <f t="shared" si="913"/>
        <v>High</v>
      </c>
      <c r="G9737">
        <v>0.38</v>
      </c>
      <c r="H9737">
        <f>D9737*G9737</f>
        <v>850.84660000000008</v>
      </c>
      <c r="I9737">
        <v>1</v>
      </c>
      <c r="J9737" s="1">
        <v>45026</v>
      </c>
      <c r="K9737" s="1">
        <v>45031</v>
      </c>
      <c r="L9737" t="s">
        <v>26</v>
      </c>
      <c r="M9737" t="str">
        <f t="shared" si="914"/>
        <v>Potential customer</v>
      </c>
      <c r="N9737" t="s">
        <v>27</v>
      </c>
      <c r="O9737">
        <v>399.06</v>
      </c>
      <c r="P9737" t="s">
        <v>28</v>
      </c>
      <c r="Q9737">
        <f>D9737-H9737</f>
        <v>1388.2234000000001</v>
      </c>
      <c r="R9737" t="str">
        <f t="shared" si="915"/>
        <v>Good</v>
      </c>
      <c r="S9737" t="str">
        <f t="shared" si="916"/>
        <v>Good</v>
      </c>
      <c r="T9737" t="str">
        <f t="shared" si="917"/>
        <v>High Impact</v>
      </c>
    </row>
    <row r="9738" spans="1:20">
      <c r="A9738" t="s">
        <v>9774</v>
      </c>
      <c r="B9738" t="s">
        <v>46</v>
      </c>
      <c r="C9738" t="s">
        <v>31</v>
      </c>
      <c r="D9738">
        <v>2634.17</v>
      </c>
      <c r="E9738" t="str">
        <f t="shared" si="912"/>
        <v>High</v>
      </c>
      <c r="F9738" t="str">
        <f t="shared" si="913"/>
        <v>High</v>
      </c>
      <c r="G9738">
        <v>0.32</v>
      </c>
      <c r="H9738">
        <f>D9738*G9738</f>
        <v>842.9344000000001</v>
      </c>
      <c r="I9738">
        <v>6</v>
      </c>
      <c r="J9738" s="1">
        <v>45308</v>
      </c>
      <c r="K9738" s="1">
        <v>45315</v>
      </c>
      <c r="L9738" t="s">
        <v>20</v>
      </c>
      <c r="M9738" t="str">
        <f t="shared" si="914"/>
        <v>Premium customer</v>
      </c>
      <c r="N9738" t="s">
        <v>21</v>
      </c>
      <c r="O9738">
        <v>783.82</v>
      </c>
      <c r="P9738" t="s">
        <v>33</v>
      </c>
      <c r="Q9738">
        <f>D9738-H9738</f>
        <v>1791.2356</v>
      </c>
      <c r="R9738" t="str">
        <f t="shared" si="915"/>
        <v>Good</v>
      </c>
      <c r="S9738" t="str">
        <f t="shared" si="916"/>
        <v>Good</v>
      </c>
      <c r="T9738" t="str">
        <f t="shared" si="917"/>
        <v>High Impact</v>
      </c>
    </row>
    <row r="9739" spans="1:20">
      <c r="A9739" t="s">
        <v>9775</v>
      </c>
      <c r="B9739" t="s">
        <v>46</v>
      </c>
      <c r="C9739" t="s">
        <v>25</v>
      </c>
      <c r="D9739">
        <v>4058.94</v>
      </c>
      <c r="E9739" t="str">
        <f t="shared" si="912"/>
        <v>High</v>
      </c>
      <c r="F9739" t="str">
        <f t="shared" si="913"/>
        <v>High</v>
      </c>
      <c r="G9739">
        <v>0.41</v>
      </c>
      <c r="H9739">
        <f>D9739*G9739</f>
        <v>1664.1653999999999</v>
      </c>
      <c r="I9739">
        <v>9</v>
      </c>
      <c r="J9739" s="1">
        <v>45627</v>
      </c>
      <c r="K9739" s="1">
        <v>45630</v>
      </c>
      <c r="L9739" t="s">
        <v>36</v>
      </c>
      <c r="M9739" t="str">
        <f t="shared" si="914"/>
        <v>Normal customer</v>
      </c>
      <c r="N9739" t="s">
        <v>27</v>
      </c>
      <c r="O9739">
        <v>717.86</v>
      </c>
      <c r="P9739" t="s">
        <v>28</v>
      </c>
      <c r="Q9739">
        <f>D9739-H9739</f>
        <v>2394.7746000000002</v>
      </c>
      <c r="R9739" t="str">
        <f t="shared" si="915"/>
        <v>Good</v>
      </c>
      <c r="S9739" t="str">
        <f t="shared" si="916"/>
        <v>Good</v>
      </c>
      <c r="T9739" t="str">
        <f t="shared" si="917"/>
        <v>High Impact</v>
      </c>
    </row>
    <row r="9740" spans="1:20">
      <c r="A9740" t="s">
        <v>9776</v>
      </c>
      <c r="B9740" t="s">
        <v>24</v>
      </c>
      <c r="C9740" t="s">
        <v>41</v>
      </c>
      <c r="D9740">
        <v>3312.36</v>
      </c>
      <c r="E9740" t="str">
        <f t="shared" si="912"/>
        <v>High</v>
      </c>
      <c r="F9740" t="str">
        <f t="shared" si="913"/>
        <v>High</v>
      </c>
      <c r="G9740">
        <v>0.39</v>
      </c>
      <c r="H9740">
        <f>D9740*G9740</f>
        <v>1291.8204000000001</v>
      </c>
      <c r="I9740">
        <v>8</v>
      </c>
      <c r="J9740" s="1">
        <v>45008</v>
      </c>
      <c r="K9740" s="1">
        <v>45011</v>
      </c>
      <c r="L9740" t="s">
        <v>36</v>
      </c>
      <c r="M9740" t="str">
        <f t="shared" si="914"/>
        <v>Normal customer</v>
      </c>
      <c r="N9740" t="s">
        <v>27</v>
      </c>
      <c r="O9740">
        <v>285.58</v>
      </c>
      <c r="P9740" t="s">
        <v>22</v>
      </c>
      <c r="Q9740">
        <f>D9740-H9740</f>
        <v>2020.5396000000001</v>
      </c>
      <c r="R9740" t="str">
        <f t="shared" si="915"/>
        <v>Bad</v>
      </c>
      <c r="S9740" t="str">
        <f t="shared" si="916"/>
        <v>Bad</v>
      </c>
      <c r="T9740" t="str">
        <f t="shared" si="917"/>
        <v>High Impact</v>
      </c>
    </row>
    <row r="9741" spans="1:20">
      <c r="A9741" t="s">
        <v>9777</v>
      </c>
      <c r="B9741" t="s">
        <v>30</v>
      </c>
      <c r="C9741" t="s">
        <v>38</v>
      </c>
      <c r="D9741">
        <v>1007.85</v>
      </c>
      <c r="E9741" t="str">
        <f t="shared" si="912"/>
        <v>High</v>
      </c>
      <c r="F9741" t="str">
        <f t="shared" si="913"/>
        <v>High</v>
      </c>
      <c r="G9741">
        <v>0.26</v>
      </c>
      <c r="H9741">
        <f>D9741*G9741</f>
        <v>262.041</v>
      </c>
      <c r="I9741">
        <v>2</v>
      </c>
      <c r="J9741" s="1">
        <v>45649</v>
      </c>
      <c r="K9741" s="1">
        <v>45656</v>
      </c>
      <c r="L9741" t="s">
        <v>26</v>
      </c>
      <c r="M9741" t="str">
        <f t="shared" si="914"/>
        <v>Potential customer</v>
      </c>
      <c r="N9741" t="s">
        <v>21</v>
      </c>
      <c r="O9741">
        <v>159.87</v>
      </c>
      <c r="P9741" t="s">
        <v>33</v>
      </c>
      <c r="Q9741">
        <f>D9741-H9741</f>
        <v>745.80899999999997</v>
      </c>
      <c r="R9741" t="str">
        <f t="shared" si="915"/>
        <v>Bad</v>
      </c>
      <c r="S9741" t="str">
        <f t="shared" si="916"/>
        <v>Bad</v>
      </c>
      <c r="T9741" t="str">
        <f t="shared" si="917"/>
        <v>High Impact</v>
      </c>
    </row>
    <row r="9742" spans="1:20">
      <c r="A9742" t="s">
        <v>9778</v>
      </c>
      <c r="B9742" t="s">
        <v>46</v>
      </c>
      <c r="C9742" t="s">
        <v>31</v>
      </c>
      <c r="D9742">
        <v>3698.94</v>
      </c>
      <c r="E9742" t="str">
        <f t="shared" si="912"/>
        <v>High</v>
      </c>
      <c r="F9742" t="str">
        <f t="shared" si="913"/>
        <v>High</v>
      </c>
      <c r="G9742">
        <v>0.47</v>
      </c>
      <c r="H9742">
        <f>D9742*G9742</f>
        <v>1738.5018</v>
      </c>
      <c r="I9742">
        <v>5</v>
      </c>
      <c r="J9742" s="1">
        <v>45282</v>
      </c>
      <c r="K9742" s="1">
        <v>45284</v>
      </c>
      <c r="L9742" t="s">
        <v>26</v>
      </c>
      <c r="M9742" t="str">
        <f t="shared" si="914"/>
        <v>Potential customer</v>
      </c>
      <c r="N9742" t="s">
        <v>21</v>
      </c>
      <c r="O9742">
        <v>525.79</v>
      </c>
      <c r="P9742" t="s">
        <v>53</v>
      </c>
      <c r="Q9742">
        <f>D9742-H9742</f>
        <v>1960.4382000000001</v>
      </c>
      <c r="R9742" t="str">
        <f t="shared" si="915"/>
        <v>Good</v>
      </c>
      <c r="S9742" t="str">
        <f t="shared" si="916"/>
        <v>Good</v>
      </c>
      <c r="T9742" t="str">
        <f t="shared" si="917"/>
        <v>High Impact</v>
      </c>
    </row>
    <row r="9743" spans="1:20">
      <c r="A9743" t="s">
        <v>9779</v>
      </c>
      <c r="B9743" t="s">
        <v>24</v>
      </c>
      <c r="C9743" t="s">
        <v>25</v>
      </c>
      <c r="D9743">
        <v>3000.29</v>
      </c>
      <c r="E9743" t="str">
        <f t="shared" si="912"/>
        <v>High</v>
      </c>
      <c r="F9743" t="str">
        <f t="shared" si="913"/>
        <v>High</v>
      </c>
      <c r="G9743">
        <v>0.35</v>
      </c>
      <c r="H9743">
        <f>D9743*G9743</f>
        <v>1050.1015</v>
      </c>
      <c r="I9743">
        <v>4</v>
      </c>
      <c r="J9743" s="1">
        <v>45208</v>
      </c>
      <c r="K9743" s="1">
        <v>45209</v>
      </c>
      <c r="L9743" t="s">
        <v>36</v>
      </c>
      <c r="M9743" t="str">
        <f t="shared" si="914"/>
        <v>Normal customer</v>
      </c>
      <c r="N9743" t="s">
        <v>21</v>
      </c>
      <c r="O9743">
        <v>866.36</v>
      </c>
      <c r="P9743" t="s">
        <v>44</v>
      </c>
      <c r="Q9743">
        <f>D9743-H9743</f>
        <v>1950.1885</v>
      </c>
      <c r="R9743" t="str">
        <f t="shared" si="915"/>
        <v>Good</v>
      </c>
      <c r="S9743" t="str">
        <f t="shared" si="916"/>
        <v>Good</v>
      </c>
      <c r="T9743" t="str">
        <f t="shared" si="917"/>
        <v>High Impact</v>
      </c>
    </row>
    <row r="9744" spans="1:20">
      <c r="A9744" t="s">
        <v>9780</v>
      </c>
      <c r="B9744" t="s">
        <v>30</v>
      </c>
      <c r="C9744" t="s">
        <v>31</v>
      </c>
      <c r="D9744">
        <v>2933.72</v>
      </c>
      <c r="E9744" t="str">
        <f t="shared" si="912"/>
        <v>High</v>
      </c>
      <c r="F9744" t="str">
        <f t="shared" si="913"/>
        <v>High</v>
      </c>
      <c r="G9744">
        <v>0.1</v>
      </c>
      <c r="H9744">
        <f>D9744*G9744</f>
        <v>293.37200000000001</v>
      </c>
      <c r="I9744">
        <v>8</v>
      </c>
      <c r="J9744" s="1">
        <v>45568</v>
      </c>
      <c r="K9744" s="1">
        <v>45573</v>
      </c>
      <c r="L9744" t="s">
        <v>26</v>
      </c>
      <c r="M9744" t="str">
        <f t="shared" si="914"/>
        <v>Potential customer</v>
      </c>
      <c r="N9744" t="s">
        <v>21</v>
      </c>
      <c r="O9744">
        <v>843.44</v>
      </c>
      <c r="P9744" t="s">
        <v>28</v>
      </c>
      <c r="Q9744">
        <f>D9744-H9744</f>
        <v>2640.348</v>
      </c>
      <c r="R9744" t="str">
        <f t="shared" si="915"/>
        <v>Good</v>
      </c>
      <c r="S9744" t="str">
        <f t="shared" si="916"/>
        <v>Good</v>
      </c>
      <c r="T9744" t="str">
        <f t="shared" si="917"/>
        <v>High Impact</v>
      </c>
    </row>
    <row r="9745" spans="1:20">
      <c r="A9745" t="s">
        <v>9781</v>
      </c>
      <c r="B9745" t="s">
        <v>30</v>
      </c>
      <c r="C9745" t="s">
        <v>19</v>
      </c>
      <c r="D9745">
        <v>3423.46</v>
      </c>
      <c r="E9745" t="str">
        <f t="shared" si="912"/>
        <v>High</v>
      </c>
      <c r="F9745" t="str">
        <f t="shared" si="913"/>
        <v>High</v>
      </c>
      <c r="G9745">
        <v>0.31</v>
      </c>
      <c r="H9745">
        <f>D9745*G9745</f>
        <v>1061.2726</v>
      </c>
      <c r="I9745">
        <v>9</v>
      </c>
      <c r="J9745" s="1">
        <v>45377</v>
      </c>
      <c r="K9745" s="1">
        <v>45379</v>
      </c>
      <c r="L9745" t="s">
        <v>26</v>
      </c>
      <c r="M9745" t="str">
        <f t="shared" si="914"/>
        <v>Potential customer</v>
      </c>
      <c r="N9745" t="s">
        <v>21</v>
      </c>
      <c r="O9745">
        <v>232.79</v>
      </c>
      <c r="P9745" t="s">
        <v>33</v>
      </c>
      <c r="Q9745">
        <f>D9745-H9745</f>
        <v>2362.1873999999998</v>
      </c>
      <c r="R9745" t="str">
        <f t="shared" si="915"/>
        <v>Bad</v>
      </c>
      <c r="S9745" t="str">
        <f t="shared" si="916"/>
        <v>Bad</v>
      </c>
      <c r="T9745" t="str">
        <f t="shared" si="917"/>
        <v>High Impact</v>
      </c>
    </row>
    <row r="9746" spans="1:20">
      <c r="A9746" t="s">
        <v>9782</v>
      </c>
      <c r="B9746" t="s">
        <v>46</v>
      </c>
      <c r="C9746" t="s">
        <v>38</v>
      </c>
      <c r="D9746">
        <v>2863.43</v>
      </c>
      <c r="E9746" t="str">
        <f t="shared" si="912"/>
        <v>High</v>
      </c>
      <c r="F9746" t="str">
        <f t="shared" si="913"/>
        <v>High</v>
      </c>
      <c r="G9746">
        <v>0.1</v>
      </c>
      <c r="H9746">
        <f>D9746*G9746</f>
        <v>286.34300000000002</v>
      </c>
      <c r="I9746">
        <v>3</v>
      </c>
      <c r="J9746" s="1">
        <v>45146</v>
      </c>
      <c r="K9746" s="1">
        <v>45152</v>
      </c>
      <c r="L9746" t="s">
        <v>20</v>
      </c>
      <c r="M9746" t="str">
        <f t="shared" si="914"/>
        <v>Premium customer</v>
      </c>
      <c r="N9746" t="s">
        <v>27</v>
      </c>
      <c r="O9746">
        <v>310.35000000000002</v>
      </c>
      <c r="P9746" t="s">
        <v>44</v>
      </c>
      <c r="Q9746">
        <f>D9746-H9746</f>
        <v>2577.087</v>
      </c>
      <c r="R9746" t="str">
        <f t="shared" si="915"/>
        <v>Good</v>
      </c>
      <c r="S9746" t="str">
        <f t="shared" si="916"/>
        <v>Good</v>
      </c>
      <c r="T9746" t="str">
        <f t="shared" si="917"/>
        <v>High Impact</v>
      </c>
    </row>
    <row r="9747" spans="1:20">
      <c r="A9747" t="s">
        <v>9783</v>
      </c>
      <c r="B9747" t="s">
        <v>18</v>
      </c>
      <c r="C9747" t="s">
        <v>19</v>
      </c>
      <c r="D9747">
        <v>2341.8200000000002</v>
      </c>
      <c r="E9747" t="str">
        <f t="shared" si="912"/>
        <v>High</v>
      </c>
      <c r="F9747" t="str">
        <f t="shared" si="913"/>
        <v>High</v>
      </c>
      <c r="G9747">
        <v>0.28000000000000003</v>
      </c>
      <c r="H9747">
        <f>D9747*G9747</f>
        <v>655.70960000000014</v>
      </c>
      <c r="I9747">
        <v>9</v>
      </c>
      <c r="J9747" s="1">
        <v>44971</v>
      </c>
      <c r="K9747" s="1">
        <v>44977</v>
      </c>
      <c r="L9747" t="s">
        <v>26</v>
      </c>
      <c r="M9747" t="str">
        <f t="shared" si="914"/>
        <v>Potential customer</v>
      </c>
      <c r="N9747" t="s">
        <v>21</v>
      </c>
      <c r="O9747">
        <v>385.24</v>
      </c>
      <c r="P9747" t="s">
        <v>39</v>
      </c>
      <c r="Q9747">
        <f>D9747-H9747</f>
        <v>1686.1104</v>
      </c>
      <c r="R9747" t="str">
        <f t="shared" si="915"/>
        <v>Good</v>
      </c>
      <c r="S9747" t="str">
        <f t="shared" si="916"/>
        <v>Good</v>
      </c>
      <c r="T9747" t="str">
        <f t="shared" si="917"/>
        <v>High Impact</v>
      </c>
    </row>
    <row r="9748" spans="1:20">
      <c r="A9748" t="s">
        <v>9784</v>
      </c>
      <c r="B9748" t="s">
        <v>18</v>
      </c>
      <c r="C9748" t="s">
        <v>41</v>
      </c>
      <c r="D9748">
        <v>3237.86</v>
      </c>
      <c r="E9748" t="str">
        <f t="shared" si="912"/>
        <v>High</v>
      </c>
      <c r="F9748" t="str">
        <f t="shared" si="913"/>
        <v>High</v>
      </c>
      <c r="G9748">
        <v>0.39</v>
      </c>
      <c r="H9748">
        <f>D9748*G9748</f>
        <v>1262.7654</v>
      </c>
      <c r="I9748">
        <v>1</v>
      </c>
      <c r="J9748" s="1">
        <v>45242</v>
      </c>
      <c r="K9748" s="1">
        <v>45248</v>
      </c>
      <c r="L9748" t="s">
        <v>36</v>
      </c>
      <c r="M9748" t="str">
        <f t="shared" si="914"/>
        <v>Normal customer</v>
      </c>
      <c r="N9748" t="s">
        <v>32</v>
      </c>
      <c r="O9748">
        <v>622.57000000000005</v>
      </c>
      <c r="P9748" t="s">
        <v>53</v>
      </c>
      <c r="Q9748">
        <f>D9748-H9748</f>
        <v>1975.0946000000001</v>
      </c>
      <c r="R9748" t="str">
        <f t="shared" si="915"/>
        <v>Good</v>
      </c>
      <c r="S9748" t="str">
        <f t="shared" si="916"/>
        <v>Good</v>
      </c>
      <c r="T9748" t="str">
        <f t="shared" si="917"/>
        <v>High Impact</v>
      </c>
    </row>
    <row r="9749" spans="1:20">
      <c r="A9749" t="s">
        <v>9785</v>
      </c>
      <c r="B9749" t="s">
        <v>18</v>
      </c>
      <c r="C9749" t="s">
        <v>41</v>
      </c>
      <c r="D9749">
        <v>3646.26</v>
      </c>
      <c r="E9749" t="str">
        <f t="shared" si="912"/>
        <v>High</v>
      </c>
      <c r="F9749" t="str">
        <f t="shared" si="913"/>
        <v>High</v>
      </c>
      <c r="G9749">
        <v>0.41</v>
      </c>
      <c r="H9749">
        <f>D9749*G9749</f>
        <v>1494.9666</v>
      </c>
      <c r="I9749">
        <v>7</v>
      </c>
      <c r="J9749" s="1">
        <v>45457</v>
      </c>
      <c r="K9749" s="1">
        <v>45459</v>
      </c>
      <c r="L9749" t="s">
        <v>26</v>
      </c>
      <c r="M9749" t="str">
        <f t="shared" si="914"/>
        <v>Potential customer</v>
      </c>
      <c r="N9749" t="s">
        <v>32</v>
      </c>
      <c r="O9749">
        <v>354.66</v>
      </c>
      <c r="P9749" t="s">
        <v>44</v>
      </c>
      <c r="Q9749">
        <f>D9749-H9749</f>
        <v>2151.2934000000005</v>
      </c>
      <c r="R9749" t="str">
        <f t="shared" si="915"/>
        <v>Good</v>
      </c>
      <c r="S9749" t="str">
        <f t="shared" si="916"/>
        <v>Good</v>
      </c>
      <c r="T9749" t="str">
        <f t="shared" si="917"/>
        <v>High Impact</v>
      </c>
    </row>
    <row r="9750" spans="1:20">
      <c r="A9750" t="s">
        <v>9786</v>
      </c>
      <c r="B9750" t="s">
        <v>46</v>
      </c>
      <c r="C9750" t="s">
        <v>19</v>
      </c>
      <c r="D9750">
        <v>1206.26</v>
      </c>
      <c r="E9750" t="str">
        <f t="shared" si="912"/>
        <v>High</v>
      </c>
      <c r="F9750" t="str">
        <f t="shared" si="913"/>
        <v>High</v>
      </c>
      <c r="G9750">
        <v>0.33</v>
      </c>
      <c r="H9750">
        <f>D9750*G9750</f>
        <v>398.06580000000002</v>
      </c>
      <c r="I9750">
        <v>8</v>
      </c>
      <c r="J9750" s="1">
        <v>45649</v>
      </c>
      <c r="K9750" s="1">
        <v>45656</v>
      </c>
      <c r="L9750" t="s">
        <v>26</v>
      </c>
      <c r="M9750" t="str">
        <f t="shared" si="914"/>
        <v>Potential customer</v>
      </c>
      <c r="N9750" t="s">
        <v>32</v>
      </c>
      <c r="O9750">
        <v>236.79</v>
      </c>
      <c r="P9750" t="s">
        <v>39</v>
      </c>
      <c r="Q9750">
        <f>D9750-H9750</f>
        <v>808.19419999999991</v>
      </c>
      <c r="R9750" t="str">
        <f t="shared" si="915"/>
        <v>Bad</v>
      </c>
      <c r="S9750" t="str">
        <f t="shared" si="916"/>
        <v>Bad</v>
      </c>
      <c r="T9750" t="str">
        <f t="shared" si="917"/>
        <v>High Impact</v>
      </c>
    </row>
    <row r="9751" spans="1:20">
      <c r="A9751" t="s">
        <v>9787</v>
      </c>
      <c r="B9751" t="s">
        <v>18</v>
      </c>
      <c r="C9751" t="s">
        <v>19</v>
      </c>
      <c r="D9751">
        <v>2535.54</v>
      </c>
      <c r="E9751" t="str">
        <f t="shared" si="912"/>
        <v>High</v>
      </c>
      <c r="F9751" t="str">
        <f t="shared" si="913"/>
        <v>High</v>
      </c>
      <c r="G9751">
        <v>0.39</v>
      </c>
      <c r="H9751">
        <f>D9751*G9751</f>
        <v>988.86059999999998</v>
      </c>
      <c r="I9751">
        <v>6</v>
      </c>
      <c r="J9751" s="1">
        <v>45031</v>
      </c>
      <c r="K9751" s="1">
        <v>45033</v>
      </c>
      <c r="L9751" t="s">
        <v>26</v>
      </c>
      <c r="M9751" t="str">
        <f t="shared" si="914"/>
        <v>Potential customer</v>
      </c>
      <c r="N9751" t="s">
        <v>21</v>
      </c>
      <c r="O9751">
        <v>255.86</v>
      </c>
      <c r="P9751" t="s">
        <v>28</v>
      </c>
      <c r="Q9751">
        <f>D9751-H9751</f>
        <v>1546.6794</v>
      </c>
      <c r="R9751" t="str">
        <f t="shared" si="915"/>
        <v>Bad</v>
      </c>
      <c r="S9751" t="str">
        <f t="shared" si="916"/>
        <v>Bad</v>
      </c>
      <c r="T9751" t="str">
        <f t="shared" si="917"/>
        <v>High Impact</v>
      </c>
    </row>
    <row r="9752" spans="1:20">
      <c r="A9752" t="s">
        <v>9788</v>
      </c>
      <c r="B9752" t="s">
        <v>24</v>
      </c>
      <c r="C9752" t="s">
        <v>41</v>
      </c>
      <c r="D9752">
        <v>2345.0500000000002</v>
      </c>
      <c r="E9752" t="str">
        <f t="shared" si="912"/>
        <v>High</v>
      </c>
      <c r="F9752" t="str">
        <f t="shared" si="913"/>
        <v>High</v>
      </c>
      <c r="G9752">
        <v>0.24</v>
      </c>
      <c r="H9752">
        <f>D9752*G9752</f>
        <v>562.81200000000001</v>
      </c>
      <c r="I9752">
        <v>4</v>
      </c>
      <c r="J9752" s="1">
        <v>45581</v>
      </c>
      <c r="K9752" s="1">
        <v>45588</v>
      </c>
      <c r="L9752" t="s">
        <v>26</v>
      </c>
      <c r="M9752" t="str">
        <f t="shared" si="914"/>
        <v>Potential customer</v>
      </c>
      <c r="N9752" t="s">
        <v>32</v>
      </c>
      <c r="O9752">
        <v>364.09</v>
      </c>
      <c r="P9752" t="s">
        <v>53</v>
      </c>
      <c r="Q9752">
        <f>D9752-H9752</f>
        <v>1782.2380000000003</v>
      </c>
      <c r="R9752" t="str">
        <f t="shared" si="915"/>
        <v>Good</v>
      </c>
      <c r="S9752" t="str">
        <f t="shared" si="916"/>
        <v>Good</v>
      </c>
      <c r="T9752" t="str">
        <f t="shared" si="917"/>
        <v>High Impact</v>
      </c>
    </row>
    <row r="9753" spans="1:20">
      <c r="A9753" t="s">
        <v>9789</v>
      </c>
      <c r="B9753" t="s">
        <v>24</v>
      </c>
      <c r="C9753" t="s">
        <v>25</v>
      </c>
      <c r="D9753">
        <v>295.52999999999997</v>
      </c>
      <c r="E9753" t="str">
        <f t="shared" si="912"/>
        <v>Low</v>
      </c>
      <c r="F9753" t="str">
        <f t="shared" si="913"/>
        <v>Low</v>
      </c>
      <c r="G9753">
        <v>0.28000000000000003</v>
      </c>
      <c r="H9753">
        <f>D9753*G9753</f>
        <v>82.748400000000004</v>
      </c>
      <c r="I9753">
        <v>4</v>
      </c>
      <c r="J9753" s="1">
        <v>45049</v>
      </c>
      <c r="K9753" s="1">
        <v>45053</v>
      </c>
      <c r="L9753" t="s">
        <v>26</v>
      </c>
      <c r="M9753" t="str">
        <f t="shared" si="914"/>
        <v>Normal customer</v>
      </c>
      <c r="N9753" t="s">
        <v>27</v>
      </c>
      <c r="O9753">
        <v>53.45</v>
      </c>
      <c r="P9753" t="s">
        <v>22</v>
      </c>
      <c r="Q9753">
        <f>D9753-H9753</f>
        <v>212.78159999999997</v>
      </c>
      <c r="R9753" t="str">
        <f t="shared" si="915"/>
        <v>Bad</v>
      </c>
      <c r="S9753" t="str">
        <f t="shared" si="916"/>
        <v>Bad</v>
      </c>
      <c r="T9753" t="str">
        <f t="shared" si="917"/>
        <v>High Impact</v>
      </c>
    </row>
    <row r="9754" spans="1:20">
      <c r="A9754" t="s">
        <v>9790</v>
      </c>
      <c r="B9754" t="s">
        <v>24</v>
      </c>
      <c r="C9754" t="s">
        <v>38</v>
      </c>
      <c r="D9754">
        <v>4188.75</v>
      </c>
      <c r="E9754" t="str">
        <f t="shared" si="912"/>
        <v>High</v>
      </c>
      <c r="F9754" t="str">
        <f t="shared" si="913"/>
        <v>High</v>
      </c>
      <c r="G9754">
        <v>0.44</v>
      </c>
      <c r="H9754">
        <f>D9754*G9754</f>
        <v>1843.05</v>
      </c>
      <c r="I9754">
        <v>7</v>
      </c>
      <c r="J9754" s="1">
        <v>45415</v>
      </c>
      <c r="K9754" s="1">
        <v>45417</v>
      </c>
      <c r="L9754" t="s">
        <v>26</v>
      </c>
      <c r="M9754" t="str">
        <f t="shared" si="914"/>
        <v>Potential customer</v>
      </c>
      <c r="N9754" t="s">
        <v>21</v>
      </c>
      <c r="O9754">
        <v>1230.7</v>
      </c>
      <c r="P9754" t="s">
        <v>44</v>
      </c>
      <c r="Q9754">
        <f>D9754-H9754</f>
        <v>2345.6999999999998</v>
      </c>
      <c r="R9754" t="str">
        <f t="shared" si="915"/>
        <v>Good</v>
      </c>
      <c r="S9754" t="str">
        <f t="shared" si="916"/>
        <v>Good</v>
      </c>
      <c r="T9754" t="str">
        <f t="shared" si="917"/>
        <v>High Impact</v>
      </c>
    </row>
    <row r="9755" spans="1:20">
      <c r="A9755" t="s">
        <v>9791</v>
      </c>
      <c r="B9755" t="s">
        <v>24</v>
      </c>
      <c r="C9755" t="s">
        <v>31</v>
      </c>
      <c r="D9755">
        <v>1949.17</v>
      </c>
      <c r="E9755" t="str">
        <f t="shared" si="912"/>
        <v>High</v>
      </c>
      <c r="F9755" t="str">
        <f t="shared" si="913"/>
        <v>High</v>
      </c>
      <c r="G9755">
        <v>0.25</v>
      </c>
      <c r="H9755">
        <f>D9755*G9755</f>
        <v>487.29250000000002</v>
      </c>
      <c r="I9755">
        <v>6</v>
      </c>
      <c r="J9755" s="1">
        <v>45124</v>
      </c>
      <c r="K9755" s="1">
        <v>45130</v>
      </c>
      <c r="L9755" t="s">
        <v>36</v>
      </c>
      <c r="M9755" t="str">
        <f t="shared" si="914"/>
        <v>Normal customer</v>
      </c>
      <c r="N9755" t="s">
        <v>27</v>
      </c>
      <c r="O9755">
        <v>130.96</v>
      </c>
      <c r="P9755" t="s">
        <v>44</v>
      </c>
      <c r="Q9755">
        <f>D9755-H9755</f>
        <v>1461.8775000000001</v>
      </c>
      <c r="R9755" t="str">
        <f t="shared" si="915"/>
        <v>Bad</v>
      </c>
      <c r="S9755" t="str">
        <f t="shared" si="916"/>
        <v>Bad</v>
      </c>
      <c r="T9755" t="str">
        <f t="shared" si="917"/>
        <v>High Impact</v>
      </c>
    </row>
    <row r="9756" spans="1:20">
      <c r="A9756" t="s">
        <v>9792</v>
      </c>
      <c r="B9756" t="s">
        <v>30</v>
      </c>
      <c r="C9756" t="s">
        <v>19</v>
      </c>
      <c r="D9756">
        <v>456.18</v>
      </c>
      <c r="E9756" t="str">
        <f t="shared" si="912"/>
        <v>Low</v>
      </c>
      <c r="F9756" t="str">
        <f t="shared" si="913"/>
        <v>Low</v>
      </c>
      <c r="G9756">
        <v>0.18</v>
      </c>
      <c r="H9756">
        <f>D9756*G9756</f>
        <v>82.112399999999994</v>
      </c>
      <c r="I9756">
        <v>4</v>
      </c>
      <c r="J9756" s="1">
        <v>45174</v>
      </c>
      <c r="K9756" s="1">
        <v>45181</v>
      </c>
      <c r="L9756" t="s">
        <v>20</v>
      </c>
      <c r="M9756" t="str">
        <f t="shared" si="914"/>
        <v>Normal customer</v>
      </c>
      <c r="N9756" t="s">
        <v>32</v>
      </c>
      <c r="O9756">
        <v>128.43</v>
      </c>
      <c r="P9756" t="s">
        <v>53</v>
      </c>
      <c r="Q9756">
        <f>D9756-H9756</f>
        <v>374.06760000000003</v>
      </c>
      <c r="R9756" t="str">
        <f t="shared" si="915"/>
        <v>Bad</v>
      </c>
      <c r="S9756" t="str">
        <f t="shared" si="916"/>
        <v>Bad</v>
      </c>
      <c r="T9756" t="str">
        <f t="shared" si="917"/>
        <v>Normal</v>
      </c>
    </row>
    <row r="9757" spans="1:20">
      <c r="A9757" t="s">
        <v>9793</v>
      </c>
      <c r="B9757" t="s">
        <v>24</v>
      </c>
      <c r="C9757" t="s">
        <v>38</v>
      </c>
      <c r="D9757">
        <v>2343.71</v>
      </c>
      <c r="E9757" t="str">
        <f t="shared" si="912"/>
        <v>High</v>
      </c>
      <c r="F9757" t="str">
        <f t="shared" si="913"/>
        <v>High</v>
      </c>
      <c r="G9757">
        <v>0.4</v>
      </c>
      <c r="H9757">
        <f>D9757*G9757</f>
        <v>937.48400000000004</v>
      </c>
      <c r="I9757">
        <v>5</v>
      </c>
      <c r="J9757" s="1">
        <v>45195</v>
      </c>
      <c r="K9757" s="1">
        <v>45197</v>
      </c>
      <c r="L9757" t="s">
        <v>36</v>
      </c>
      <c r="M9757" t="str">
        <f t="shared" si="914"/>
        <v>Normal customer</v>
      </c>
      <c r="N9757" t="s">
        <v>32</v>
      </c>
      <c r="O9757">
        <v>197.02</v>
      </c>
      <c r="P9757" t="s">
        <v>28</v>
      </c>
      <c r="Q9757">
        <f>D9757-H9757</f>
        <v>1406.2260000000001</v>
      </c>
      <c r="R9757" t="str">
        <f t="shared" si="915"/>
        <v>Bad</v>
      </c>
      <c r="S9757" t="str">
        <f t="shared" si="916"/>
        <v>Bad</v>
      </c>
      <c r="T9757" t="str">
        <f t="shared" si="917"/>
        <v>High Impact</v>
      </c>
    </row>
    <row r="9758" spans="1:20">
      <c r="A9758" t="s">
        <v>9794</v>
      </c>
      <c r="B9758" t="s">
        <v>18</v>
      </c>
      <c r="C9758" t="s">
        <v>31</v>
      </c>
      <c r="D9758">
        <v>891.26</v>
      </c>
      <c r="E9758" t="str">
        <f t="shared" si="912"/>
        <v>Low</v>
      </c>
      <c r="F9758" t="str">
        <f t="shared" si="913"/>
        <v>Midium</v>
      </c>
      <c r="G9758">
        <v>0.03</v>
      </c>
      <c r="H9758">
        <f>D9758*G9758</f>
        <v>26.7378</v>
      </c>
      <c r="I9758">
        <v>4</v>
      </c>
      <c r="J9758" s="1">
        <v>45494</v>
      </c>
      <c r="K9758" s="1">
        <v>45500</v>
      </c>
      <c r="L9758" t="s">
        <v>20</v>
      </c>
      <c r="M9758" t="str">
        <f t="shared" si="914"/>
        <v>Normal customer</v>
      </c>
      <c r="N9758" t="s">
        <v>32</v>
      </c>
      <c r="O9758">
        <v>66.16</v>
      </c>
      <c r="P9758" t="s">
        <v>39</v>
      </c>
      <c r="Q9758">
        <f>D9758-H9758</f>
        <v>864.5222</v>
      </c>
      <c r="R9758" t="str">
        <f t="shared" si="915"/>
        <v>Bad</v>
      </c>
      <c r="S9758" t="str">
        <f t="shared" si="916"/>
        <v>Bad</v>
      </c>
      <c r="T9758" t="str">
        <f t="shared" si="917"/>
        <v>Normal</v>
      </c>
    </row>
    <row r="9759" spans="1:20">
      <c r="A9759" t="s">
        <v>9795</v>
      </c>
      <c r="B9759" t="s">
        <v>46</v>
      </c>
      <c r="C9759" t="s">
        <v>31</v>
      </c>
      <c r="D9759">
        <v>3551.63</v>
      </c>
      <c r="E9759" t="str">
        <f t="shared" si="912"/>
        <v>High</v>
      </c>
      <c r="F9759" t="str">
        <f t="shared" si="913"/>
        <v>High</v>
      </c>
      <c r="G9759">
        <v>0.48</v>
      </c>
      <c r="H9759">
        <f>D9759*G9759</f>
        <v>1704.7824000000001</v>
      </c>
      <c r="I9759">
        <v>1</v>
      </c>
      <c r="J9759" s="1">
        <v>45036</v>
      </c>
      <c r="K9759" s="1">
        <v>45042</v>
      </c>
      <c r="L9759" t="s">
        <v>20</v>
      </c>
      <c r="M9759" t="str">
        <f t="shared" si="914"/>
        <v>Premium customer</v>
      </c>
      <c r="N9759" t="s">
        <v>21</v>
      </c>
      <c r="O9759">
        <v>438.89</v>
      </c>
      <c r="P9759" t="s">
        <v>22</v>
      </c>
      <c r="Q9759">
        <f>D9759-H9759</f>
        <v>1846.8476000000001</v>
      </c>
      <c r="R9759" t="str">
        <f t="shared" si="915"/>
        <v>Good</v>
      </c>
      <c r="S9759" t="str">
        <f t="shared" si="916"/>
        <v>Good</v>
      </c>
      <c r="T9759" t="str">
        <f t="shared" si="917"/>
        <v>High Impact</v>
      </c>
    </row>
    <row r="9760" spans="1:20">
      <c r="A9760" t="s">
        <v>9796</v>
      </c>
      <c r="B9760" t="s">
        <v>18</v>
      </c>
      <c r="C9760" t="s">
        <v>19</v>
      </c>
      <c r="D9760">
        <v>2901.68</v>
      </c>
      <c r="E9760" t="str">
        <f t="shared" si="912"/>
        <v>High</v>
      </c>
      <c r="F9760" t="str">
        <f t="shared" si="913"/>
        <v>High</v>
      </c>
      <c r="G9760">
        <v>0.17</v>
      </c>
      <c r="H9760">
        <f>D9760*G9760</f>
        <v>493.28559999999999</v>
      </c>
      <c r="I9760">
        <v>4</v>
      </c>
      <c r="J9760" s="1">
        <v>45111</v>
      </c>
      <c r="K9760" s="1">
        <v>45113</v>
      </c>
      <c r="L9760" t="s">
        <v>36</v>
      </c>
      <c r="M9760" t="str">
        <f t="shared" si="914"/>
        <v>Normal customer</v>
      </c>
      <c r="N9760" t="s">
        <v>27</v>
      </c>
      <c r="O9760">
        <v>553.79999999999995</v>
      </c>
      <c r="P9760" t="s">
        <v>44</v>
      </c>
      <c r="Q9760">
        <f>D9760-H9760</f>
        <v>2408.3943999999997</v>
      </c>
      <c r="R9760" t="str">
        <f t="shared" si="915"/>
        <v>Good</v>
      </c>
      <c r="S9760" t="str">
        <f t="shared" si="916"/>
        <v>Good</v>
      </c>
      <c r="T9760" t="str">
        <f t="shared" si="917"/>
        <v>High Impact</v>
      </c>
    </row>
    <row r="9761" spans="1:20">
      <c r="A9761" t="s">
        <v>9797</v>
      </c>
      <c r="B9761" t="s">
        <v>24</v>
      </c>
      <c r="C9761" t="s">
        <v>25</v>
      </c>
      <c r="D9761">
        <v>1423.56</v>
      </c>
      <c r="E9761" t="str">
        <f t="shared" si="912"/>
        <v>High</v>
      </c>
      <c r="F9761" t="str">
        <f t="shared" si="913"/>
        <v>High</v>
      </c>
      <c r="G9761">
        <v>0.31</v>
      </c>
      <c r="H9761">
        <f>D9761*G9761</f>
        <v>441.30359999999996</v>
      </c>
      <c r="I9761">
        <v>6</v>
      </c>
      <c r="J9761" s="1">
        <v>44929</v>
      </c>
      <c r="K9761" s="1">
        <v>44931</v>
      </c>
      <c r="L9761" t="s">
        <v>26</v>
      </c>
      <c r="M9761" t="str">
        <f t="shared" si="914"/>
        <v>Potential customer</v>
      </c>
      <c r="N9761" t="s">
        <v>21</v>
      </c>
      <c r="O9761">
        <v>219.23</v>
      </c>
      <c r="P9761" t="s">
        <v>33</v>
      </c>
      <c r="Q9761">
        <f>D9761-H9761</f>
        <v>982.25639999999999</v>
      </c>
      <c r="R9761" t="str">
        <f t="shared" si="915"/>
        <v>Bad</v>
      </c>
      <c r="S9761" t="str">
        <f t="shared" si="916"/>
        <v>Bad</v>
      </c>
      <c r="T9761" t="str">
        <f t="shared" si="917"/>
        <v>High Impact</v>
      </c>
    </row>
    <row r="9762" spans="1:20">
      <c r="A9762" t="s">
        <v>9798</v>
      </c>
      <c r="B9762" t="s">
        <v>30</v>
      </c>
      <c r="C9762" t="s">
        <v>25</v>
      </c>
      <c r="D9762">
        <v>4757.32</v>
      </c>
      <c r="E9762" t="str">
        <f t="shared" si="912"/>
        <v>High</v>
      </c>
      <c r="F9762" t="str">
        <f t="shared" si="913"/>
        <v>High</v>
      </c>
      <c r="G9762">
        <v>0.34</v>
      </c>
      <c r="H9762">
        <f>D9762*G9762</f>
        <v>1617.4888000000001</v>
      </c>
      <c r="I9762">
        <v>2</v>
      </c>
      <c r="J9762" s="1">
        <v>45254</v>
      </c>
      <c r="K9762" s="1">
        <v>45258</v>
      </c>
      <c r="L9762" t="s">
        <v>36</v>
      </c>
      <c r="M9762" t="str">
        <f t="shared" si="914"/>
        <v>Normal customer</v>
      </c>
      <c r="N9762" t="s">
        <v>21</v>
      </c>
      <c r="O9762">
        <v>859.14</v>
      </c>
      <c r="P9762" t="s">
        <v>28</v>
      </c>
      <c r="Q9762">
        <f>D9762-H9762</f>
        <v>3139.8311999999996</v>
      </c>
      <c r="R9762" t="str">
        <f t="shared" si="915"/>
        <v>Good</v>
      </c>
      <c r="S9762" t="str">
        <f t="shared" si="916"/>
        <v>Good</v>
      </c>
      <c r="T9762" t="str">
        <f t="shared" si="917"/>
        <v>High Impact</v>
      </c>
    </row>
    <row r="9763" spans="1:20">
      <c r="A9763" t="s">
        <v>9799</v>
      </c>
      <c r="B9763" t="s">
        <v>24</v>
      </c>
      <c r="C9763" t="s">
        <v>38</v>
      </c>
      <c r="D9763">
        <v>1529.55</v>
      </c>
      <c r="E9763" t="str">
        <f t="shared" si="912"/>
        <v>High</v>
      </c>
      <c r="F9763" t="str">
        <f t="shared" si="913"/>
        <v>High</v>
      </c>
      <c r="G9763">
        <v>7.0000000000000007E-2</v>
      </c>
      <c r="H9763">
        <f>D9763*G9763</f>
        <v>107.0685</v>
      </c>
      <c r="I9763">
        <v>7</v>
      </c>
      <c r="J9763" s="1">
        <v>45141</v>
      </c>
      <c r="K9763" s="1">
        <v>45144</v>
      </c>
      <c r="L9763" t="s">
        <v>26</v>
      </c>
      <c r="M9763" t="str">
        <f t="shared" si="914"/>
        <v>Potential customer</v>
      </c>
      <c r="N9763" t="s">
        <v>27</v>
      </c>
      <c r="O9763">
        <v>374.28</v>
      </c>
      <c r="P9763" t="s">
        <v>22</v>
      </c>
      <c r="Q9763">
        <f>D9763-H9763</f>
        <v>1422.4814999999999</v>
      </c>
      <c r="R9763" t="str">
        <f t="shared" si="915"/>
        <v>Good</v>
      </c>
      <c r="S9763" t="str">
        <f t="shared" si="916"/>
        <v>Good</v>
      </c>
      <c r="T9763" t="str">
        <f t="shared" si="917"/>
        <v>High Impact</v>
      </c>
    </row>
    <row r="9764" spans="1:20">
      <c r="A9764" t="s">
        <v>9800</v>
      </c>
      <c r="B9764" t="s">
        <v>46</v>
      </c>
      <c r="C9764" t="s">
        <v>38</v>
      </c>
      <c r="D9764">
        <v>2819.48</v>
      </c>
      <c r="E9764" t="str">
        <f t="shared" si="912"/>
        <v>High</v>
      </c>
      <c r="F9764" t="str">
        <f t="shared" si="913"/>
        <v>High</v>
      </c>
      <c r="G9764">
        <v>0.41</v>
      </c>
      <c r="H9764">
        <f>D9764*G9764</f>
        <v>1155.9867999999999</v>
      </c>
      <c r="I9764">
        <v>9</v>
      </c>
      <c r="J9764" s="1">
        <v>45594</v>
      </c>
      <c r="K9764" s="1">
        <v>45600</v>
      </c>
      <c r="L9764" t="s">
        <v>20</v>
      </c>
      <c r="M9764" t="str">
        <f t="shared" si="914"/>
        <v>Premium customer</v>
      </c>
      <c r="N9764" t="s">
        <v>21</v>
      </c>
      <c r="O9764">
        <v>726.57</v>
      </c>
      <c r="P9764" t="s">
        <v>33</v>
      </c>
      <c r="Q9764">
        <f>D9764-H9764</f>
        <v>1663.4932000000001</v>
      </c>
      <c r="R9764" t="str">
        <f t="shared" si="915"/>
        <v>Good</v>
      </c>
      <c r="S9764" t="str">
        <f t="shared" si="916"/>
        <v>Good</v>
      </c>
      <c r="T9764" t="str">
        <f t="shared" si="917"/>
        <v>High Impact</v>
      </c>
    </row>
    <row r="9765" spans="1:20">
      <c r="A9765" t="s">
        <v>9801</v>
      </c>
      <c r="B9765" t="s">
        <v>18</v>
      </c>
      <c r="C9765" t="s">
        <v>41</v>
      </c>
      <c r="D9765">
        <v>4027.68</v>
      </c>
      <c r="E9765" t="str">
        <f t="shared" si="912"/>
        <v>High</v>
      </c>
      <c r="F9765" t="str">
        <f t="shared" si="913"/>
        <v>High</v>
      </c>
      <c r="G9765">
        <v>0.28999999999999998</v>
      </c>
      <c r="H9765">
        <f>D9765*G9765</f>
        <v>1168.0271999999998</v>
      </c>
      <c r="I9765">
        <v>2</v>
      </c>
      <c r="J9765" s="1">
        <v>45215</v>
      </c>
      <c r="K9765" s="1">
        <v>45222</v>
      </c>
      <c r="L9765" t="s">
        <v>20</v>
      </c>
      <c r="M9765" t="str">
        <f t="shared" si="914"/>
        <v>Premium customer</v>
      </c>
      <c r="N9765" t="s">
        <v>32</v>
      </c>
      <c r="O9765">
        <v>1170.3900000000001</v>
      </c>
      <c r="P9765" t="s">
        <v>53</v>
      </c>
      <c r="Q9765">
        <f>D9765-H9765</f>
        <v>2859.6527999999998</v>
      </c>
      <c r="R9765" t="str">
        <f t="shared" si="915"/>
        <v>Good</v>
      </c>
      <c r="S9765" t="str">
        <f t="shared" si="916"/>
        <v>Good</v>
      </c>
      <c r="T9765" t="str">
        <f t="shared" si="917"/>
        <v>High Impact</v>
      </c>
    </row>
    <row r="9766" spans="1:20">
      <c r="A9766" t="s">
        <v>9802</v>
      </c>
      <c r="B9766" t="s">
        <v>46</v>
      </c>
      <c r="C9766" t="s">
        <v>25</v>
      </c>
      <c r="D9766">
        <v>2618.0700000000002</v>
      </c>
      <c r="E9766" t="str">
        <f t="shared" si="912"/>
        <v>High</v>
      </c>
      <c r="F9766" t="str">
        <f t="shared" si="913"/>
        <v>High</v>
      </c>
      <c r="G9766">
        <v>0.16</v>
      </c>
      <c r="H9766">
        <f>D9766*G9766</f>
        <v>418.89120000000003</v>
      </c>
      <c r="I9766">
        <v>7</v>
      </c>
      <c r="J9766" s="1">
        <v>45301</v>
      </c>
      <c r="K9766" s="1">
        <v>45305</v>
      </c>
      <c r="L9766" t="s">
        <v>20</v>
      </c>
      <c r="M9766" t="str">
        <f t="shared" si="914"/>
        <v>Premium customer</v>
      </c>
      <c r="N9766" t="s">
        <v>32</v>
      </c>
      <c r="O9766">
        <v>737.1</v>
      </c>
      <c r="P9766" t="s">
        <v>44</v>
      </c>
      <c r="Q9766">
        <f>D9766-H9766</f>
        <v>2199.1788000000001</v>
      </c>
      <c r="R9766" t="str">
        <f t="shared" si="915"/>
        <v>Good</v>
      </c>
      <c r="S9766" t="str">
        <f t="shared" si="916"/>
        <v>Good</v>
      </c>
      <c r="T9766" t="str">
        <f t="shared" si="917"/>
        <v>High Impact</v>
      </c>
    </row>
    <row r="9767" spans="1:20">
      <c r="A9767" t="s">
        <v>9803</v>
      </c>
      <c r="B9767" t="s">
        <v>46</v>
      </c>
      <c r="C9767" t="s">
        <v>38</v>
      </c>
      <c r="D9767">
        <v>4808.1899999999996</v>
      </c>
      <c r="E9767" t="str">
        <f t="shared" si="912"/>
        <v>High</v>
      </c>
      <c r="F9767" t="str">
        <f t="shared" si="913"/>
        <v>High</v>
      </c>
      <c r="G9767">
        <v>0.43</v>
      </c>
      <c r="H9767">
        <f>D9767*G9767</f>
        <v>2067.5216999999998</v>
      </c>
      <c r="I9767">
        <v>2</v>
      </c>
      <c r="J9767" s="1">
        <v>45024</v>
      </c>
      <c r="K9767" s="1">
        <v>45026</v>
      </c>
      <c r="L9767" t="s">
        <v>26</v>
      </c>
      <c r="M9767" t="str">
        <f t="shared" si="914"/>
        <v>Potential customer</v>
      </c>
      <c r="N9767" t="s">
        <v>32</v>
      </c>
      <c r="O9767">
        <v>470.43</v>
      </c>
      <c r="P9767" t="s">
        <v>39</v>
      </c>
      <c r="Q9767">
        <f>D9767-H9767</f>
        <v>2740.6682999999998</v>
      </c>
      <c r="R9767" t="str">
        <f t="shared" si="915"/>
        <v>Good</v>
      </c>
      <c r="S9767" t="str">
        <f t="shared" si="916"/>
        <v>Good</v>
      </c>
      <c r="T9767" t="str">
        <f t="shared" si="917"/>
        <v>High Impact</v>
      </c>
    </row>
    <row r="9768" spans="1:20">
      <c r="A9768" t="s">
        <v>9804</v>
      </c>
      <c r="B9768" t="s">
        <v>46</v>
      </c>
      <c r="C9768" t="s">
        <v>41</v>
      </c>
      <c r="D9768">
        <v>4234.8900000000003</v>
      </c>
      <c r="E9768" t="str">
        <f t="shared" si="912"/>
        <v>High</v>
      </c>
      <c r="F9768" t="str">
        <f t="shared" si="913"/>
        <v>High</v>
      </c>
      <c r="G9768">
        <v>0.31</v>
      </c>
      <c r="H9768">
        <f>D9768*G9768</f>
        <v>1312.8159000000001</v>
      </c>
      <c r="I9768">
        <v>9</v>
      </c>
      <c r="J9768" s="1">
        <v>45207</v>
      </c>
      <c r="K9768" s="1">
        <v>45214</v>
      </c>
      <c r="L9768" t="s">
        <v>26</v>
      </c>
      <c r="M9768" t="str">
        <f t="shared" si="914"/>
        <v>Potential customer</v>
      </c>
      <c r="N9768" t="s">
        <v>21</v>
      </c>
      <c r="O9768">
        <v>969.9</v>
      </c>
      <c r="P9768" t="s">
        <v>44</v>
      </c>
      <c r="Q9768">
        <f>D9768-H9768</f>
        <v>2922.0741000000003</v>
      </c>
      <c r="R9768" t="str">
        <f t="shared" si="915"/>
        <v>Good</v>
      </c>
      <c r="S9768" t="str">
        <f t="shared" si="916"/>
        <v>Good</v>
      </c>
      <c r="T9768" t="str">
        <f t="shared" si="917"/>
        <v>High Impact</v>
      </c>
    </row>
    <row r="9769" spans="1:20">
      <c r="A9769" t="s">
        <v>9805</v>
      </c>
      <c r="B9769" t="s">
        <v>18</v>
      </c>
      <c r="C9769" t="s">
        <v>31</v>
      </c>
      <c r="D9769">
        <v>4612.99</v>
      </c>
      <c r="E9769" t="str">
        <f t="shared" si="912"/>
        <v>High</v>
      </c>
      <c r="F9769" t="str">
        <f t="shared" si="913"/>
        <v>High</v>
      </c>
      <c r="G9769">
        <v>0.39</v>
      </c>
      <c r="H9769">
        <f>D9769*G9769</f>
        <v>1799.0661</v>
      </c>
      <c r="I9769">
        <v>1</v>
      </c>
      <c r="J9769" s="1">
        <v>45509</v>
      </c>
      <c r="K9769" s="1">
        <v>45516</v>
      </c>
      <c r="L9769" t="s">
        <v>20</v>
      </c>
      <c r="M9769" t="str">
        <f t="shared" si="914"/>
        <v>Premium customer</v>
      </c>
      <c r="N9769" t="s">
        <v>21</v>
      </c>
      <c r="O9769">
        <v>1095.1400000000001</v>
      </c>
      <c r="P9769" t="s">
        <v>33</v>
      </c>
      <c r="Q9769">
        <f>D9769-H9769</f>
        <v>2813.9238999999998</v>
      </c>
      <c r="R9769" t="str">
        <f t="shared" si="915"/>
        <v>Good</v>
      </c>
      <c r="S9769" t="str">
        <f t="shared" si="916"/>
        <v>Good</v>
      </c>
      <c r="T9769" t="str">
        <f t="shared" si="917"/>
        <v>High Impact</v>
      </c>
    </row>
    <row r="9770" spans="1:20">
      <c r="A9770" t="s">
        <v>9806</v>
      </c>
      <c r="B9770" t="s">
        <v>24</v>
      </c>
      <c r="C9770" t="s">
        <v>38</v>
      </c>
      <c r="D9770">
        <v>1926.24</v>
      </c>
      <c r="E9770" t="str">
        <f t="shared" si="912"/>
        <v>High</v>
      </c>
      <c r="F9770" t="str">
        <f t="shared" si="913"/>
        <v>High</v>
      </c>
      <c r="G9770">
        <v>0.5</v>
      </c>
      <c r="H9770">
        <f>D9770*G9770</f>
        <v>963.12</v>
      </c>
      <c r="I9770">
        <v>4</v>
      </c>
      <c r="J9770" s="1">
        <v>45043</v>
      </c>
      <c r="K9770" s="1">
        <v>45046</v>
      </c>
      <c r="L9770" t="s">
        <v>20</v>
      </c>
      <c r="M9770" t="str">
        <f t="shared" si="914"/>
        <v>Premium customer</v>
      </c>
      <c r="N9770" t="s">
        <v>32</v>
      </c>
      <c r="O9770">
        <v>326.81</v>
      </c>
      <c r="P9770" t="s">
        <v>22</v>
      </c>
      <c r="Q9770">
        <f>D9770-H9770</f>
        <v>963.12</v>
      </c>
      <c r="R9770" t="str">
        <f t="shared" si="915"/>
        <v>Good</v>
      </c>
      <c r="S9770" t="str">
        <f t="shared" si="916"/>
        <v>Good</v>
      </c>
      <c r="T9770" t="str">
        <f t="shared" si="917"/>
        <v>High Impact</v>
      </c>
    </row>
    <row r="9771" spans="1:20">
      <c r="A9771" t="s">
        <v>9807</v>
      </c>
      <c r="B9771" t="s">
        <v>46</v>
      </c>
      <c r="C9771" t="s">
        <v>41</v>
      </c>
      <c r="D9771">
        <v>2786.94</v>
      </c>
      <c r="E9771" t="str">
        <f t="shared" si="912"/>
        <v>High</v>
      </c>
      <c r="F9771" t="str">
        <f t="shared" si="913"/>
        <v>High</v>
      </c>
      <c r="G9771">
        <v>7.0000000000000007E-2</v>
      </c>
      <c r="H9771">
        <f>D9771*G9771</f>
        <v>195.08580000000003</v>
      </c>
      <c r="I9771">
        <v>2</v>
      </c>
      <c r="J9771" s="1">
        <v>45082</v>
      </c>
      <c r="K9771" s="1">
        <v>45086</v>
      </c>
      <c r="L9771" t="s">
        <v>36</v>
      </c>
      <c r="M9771" t="str">
        <f t="shared" si="914"/>
        <v>Normal customer</v>
      </c>
      <c r="N9771" t="s">
        <v>21</v>
      </c>
      <c r="O9771">
        <v>756.24</v>
      </c>
      <c r="P9771" t="s">
        <v>53</v>
      </c>
      <c r="Q9771">
        <f>D9771-H9771</f>
        <v>2591.8542000000002</v>
      </c>
      <c r="R9771" t="str">
        <f t="shared" si="915"/>
        <v>Good</v>
      </c>
      <c r="S9771" t="str">
        <f t="shared" si="916"/>
        <v>Good</v>
      </c>
      <c r="T9771" t="str">
        <f t="shared" si="917"/>
        <v>High Impact</v>
      </c>
    </row>
    <row r="9772" spans="1:20">
      <c r="A9772" t="s">
        <v>9808</v>
      </c>
      <c r="B9772" t="s">
        <v>18</v>
      </c>
      <c r="C9772" t="s">
        <v>25</v>
      </c>
      <c r="D9772">
        <v>4216.8100000000004</v>
      </c>
      <c r="E9772" t="str">
        <f t="shared" si="912"/>
        <v>High</v>
      </c>
      <c r="F9772" t="str">
        <f t="shared" si="913"/>
        <v>High</v>
      </c>
      <c r="G9772">
        <v>0.37</v>
      </c>
      <c r="H9772">
        <f>D9772*G9772</f>
        <v>1560.2197000000001</v>
      </c>
      <c r="I9772">
        <v>1</v>
      </c>
      <c r="J9772" s="1">
        <v>45263</v>
      </c>
      <c r="K9772" s="1">
        <v>45270</v>
      </c>
      <c r="L9772" t="s">
        <v>26</v>
      </c>
      <c r="M9772" t="str">
        <f t="shared" si="914"/>
        <v>Potential customer</v>
      </c>
      <c r="N9772" t="s">
        <v>32</v>
      </c>
      <c r="O9772">
        <v>1010.24</v>
      </c>
      <c r="P9772" t="s">
        <v>39</v>
      </c>
      <c r="Q9772">
        <f>D9772-H9772</f>
        <v>2656.5903000000003</v>
      </c>
      <c r="R9772" t="str">
        <f t="shared" si="915"/>
        <v>Good</v>
      </c>
      <c r="S9772" t="str">
        <f t="shared" si="916"/>
        <v>Good</v>
      </c>
      <c r="T9772" t="str">
        <f t="shared" si="917"/>
        <v>High Impact</v>
      </c>
    </row>
    <row r="9773" spans="1:20">
      <c r="A9773" t="s">
        <v>9809</v>
      </c>
      <c r="B9773" t="s">
        <v>30</v>
      </c>
      <c r="C9773" t="s">
        <v>31</v>
      </c>
      <c r="D9773">
        <v>4527.1499999999996</v>
      </c>
      <c r="E9773" t="str">
        <f t="shared" si="912"/>
        <v>High</v>
      </c>
      <c r="F9773" t="str">
        <f t="shared" si="913"/>
        <v>High</v>
      </c>
      <c r="G9773">
        <v>0.38</v>
      </c>
      <c r="H9773">
        <f>D9773*G9773</f>
        <v>1720.3169999999998</v>
      </c>
      <c r="I9773">
        <v>2</v>
      </c>
      <c r="J9773" s="1">
        <v>45284</v>
      </c>
      <c r="K9773" s="1">
        <v>45285</v>
      </c>
      <c r="L9773" t="s">
        <v>20</v>
      </c>
      <c r="M9773" t="str">
        <f t="shared" si="914"/>
        <v>Premium customer</v>
      </c>
      <c r="N9773" t="s">
        <v>32</v>
      </c>
      <c r="O9773">
        <v>681.41</v>
      </c>
      <c r="P9773" t="s">
        <v>33</v>
      </c>
      <c r="Q9773">
        <f>D9773-H9773</f>
        <v>2806.8329999999996</v>
      </c>
      <c r="R9773" t="str">
        <f t="shared" si="915"/>
        <v>Good</v>
      </c>
      <c r="S9773" t="str">
        <f t="shared" si="916"/>
        <v>Good</v>
      </c>
      <c r="T9773" t="str">
        <f t="shared" si="917"/>
        <v>High Impact</v>
      </c>
    </row>
    <row r="9774" spans="1:20">
      <c r="A9774" t="s">
        <v>9810</v>
      </c>
      <c r="B9774" t="s">
        <v>18</v>
      </c>
      <c r="C9774" t="s">
        <v>38</v>
      </c>
      <c r="D9774">
        <v>4727.38</v>
      </c>
      <c r="E9774" t="str">
        <f t="shared" si="912"/>
        <v>High</v>
      </c>
      <c r="F9774" t="str">
        <f t="shared" si="913"/>
        <v>High</v>
      </c>
      <c r="G9774">
        <v>0.44</v>
      </c>
      <c r="H9774">
        <f>D9774*G9774</f>
        <v>2080.0472</v>
      </c>
      <c r="I9774">
        <v>6</v>
      </c>
      <c r="J9774" s="1">
        <v>45038</v>
      </c>
      <c r="K9774" s="1">
        <v>45039</v>
      </c>
      <c r="L9774" t="s">
        <v>20</v>
      </c>
      <c r="M9774" t="str">
        <f t="shared" si="914"/>
        <v>Premium customer</v>
      </c>
      <c r="N9774" t="s">
        <v>21</v>
      </c>
      <c r="O9774">
        <v>735.04</v>
      </c>
      <c r="P9774" t="s">
        <v>28</v>
      </c>
      <c r="Q9774">
        <f>D9774-H9774</f>
        <v>2647.3328000000001</v>
      </c>
      <c r="R9774" t="str">
        <f t="shared" si="915"/>
        <v>Good</v>
      </c>
      <c r="S9774" t="str">
        <f t="shared" si="916"/>
        <v>Good</v>
      </c>
      <c r="T9774" t="str">
        <f t="shared" si="917"/>
        <v>High Impact</v>
      </c>
    </row>
    <row r="9775" spans="1:20">
      <c r="A9775" t="s">
        <v>9811</v>
      </c>
      <c r="B9775" t="s">
        <v>30</v>
      </c>
      <c r="C9775" t="s">
        <v>25</v>
      </c>
      <c r="D9775">
        <v>4407.84</v>
      </c>
      <c r="E9775" t="str">
        <f t="shared" si="912"/>
        <v>High</v>
      </c>
      <c r="F9775" t="str">
        <f t="shared" si="913"/>
        <v>High</v>
      </c>
      <c r="G9775">
        <v>0.2</v>
      </c>
      <c r="H9775">
        <f>D9775*G9775</f>
        <v>881.5680000000001</v>
      </c>
      <c r="I9775">
        <v>5</v>
      </c>
      <c r="J9775" s="1">
        <v>44956</v>
      </c>
      <c r="K9775" s="1">
        <v>44958</v>
      </c>
      <c r="L9775" t="s">
        <v>36</v>
      </c>
      <c r="M9775" t="str">
        <f t="shared" si="914"/>
        <v>Normal customer</v>
      </c>
      <c r="N9775" t="s">
        <v>27</v>
      </c>
      <c r="O9775">
        <v>632.48</v>
      </c>
      <c r="P9775" t="s">
        <v>39</v>
      </c>
      <c r="Q9775">
        <f>D9775-H9775</f>
        <v>3526.2719999999999</v>
      </c>
      <c r="R9775" t="str">
        <f t="shared" si="915"/>
        <v>Good</v>
      </c>
      <c r="S9775" t="str">
        <f t="shared" si="916"/>
        <v>Good</v>
      </c>
      <c r="T9775" t="str">
        <f t="shared" si="917"/>
        <v>High Impact</v>
      </c>
    </row>
    <row r="9776" spans="1:20">
      <c r="A9776" t="s">
        <v>9812</v>
      </c>
      <c r="B9776" t="s">
        <v>18</v>
      </c>
      <c r="C9776" t="s">
        <v>31</v>
      </c>
      <c r="D9776">
        <v>3680.7</v>
      </c>
      <c r="E9776" t="str">
        <f t="shared" si="912"/>
        <v>High</v>
      </c>
      <c r="F9776" t="str">
        <f t="shared" si="913"/>
        <v>High</v>
      </c>
      <c r="G9776">
        <v>0.43</v>
      </c>
      <c r="H9776">
        <f>D9776*G9776</f>
        <v>1582.7009999999998</v>
      </c>
      <c r="I9776">
        <v>1</v>
      </c>
      <c r="J9776" s="1">
        <v>45567</v>
      </c>
      <c r="K9776" s="1">
        <v>45569</v>
      </c>
      <c r="L9776" t="s">
        <v>36</v>
      </c>
      <c r="M9776" t="str">
        <f t="shared" si="914"/>
        <v>Normal customer</v>
      </c>
      <c r="N9776" t="s">
        <v>27</v>
      </c>
      <c r="O9776">
        <v>649.95000000000005</v>
      </c>
      <c r="P9776" t="s">
        <v>28</v>
      </c>
      <c r="Q9776">
        <f>D9776-H9776</f>
        <v>2097.9989999999998</v>
      </c>
      <c r="R9776" t="str">
        <f t="shared" si="915"/>
        <v>Good</v>
      </c>
      <c r="S9776" t="str">
        <f t="shared" si="916"/>
        <v>Good</v>
      </c>
      <c r="T9776" t="str">
        <f t="shared" si="917"/>
        <v>High Impact</v>
      </c>
    </row>
    <row r="9777" spans="1:20">
      <c r="A9777" t="s">
        <v>9813</v>
      </c>
      <c r="B9777" t="s">
        <v>24</v>
      </c>
      <c r="C9777" t="s">
        <v>19</v>
      </c>
      <c r="D9777">
        <v>218.65</v>
      </c>
      <c r="E9777" t="str">
        <f t="shared" si="912"/>
        <v>Low</v>
      </c>
      <c r="F9777" t="str">
        <f t="shared" si="913"/>
        <v>Low</v>
      </c>
      <c r="G9777">
        <v>0.32</v>
      </c>
      <c r="H9777">
        <f>D9777*G9777</f>
        <v>69.968000000000004</v>
      </c>
      <c r="I9777">
        <v>3</v>
      </c>
      <c r="J9777" s="1">
        <v>45026</v>
      </c>
      <c r="K9777" s="1">
        <v>45031</v>
      </c>
      <c r="L9777" t="s">
        <v>26</v>
      </c>
      <c r="M9777" t="str">
        <f t="shared" si="914"/>
        <v>Normal customer</v>
      </c>
      <c r="N9777" t="s">
        <v>32</v>
      </c>
      <c r="O9777">
        <v>50.94</v>
      </c>
      <c r="P9777" t="s">
        <v>22</v>
      </c>
      <c r="Q9777">
        <f>D9777-H9777</f>
        <v>148.68200000000002</v>
      </c>
      <c r="R9777" t="str">
        <f t="shared" si="915"/>
        <v>Bad</v>
      </c>
      <c r="S9777" t="str">
        <f t="shared" si="916"/>
        <v>Bad</v>
      </c>
      <c r="T9777" t="str">
        <f t="shared" si="917"/>
        <v>High Impact</v>
      </c>
    </row>
    <row r="9778" spans="1:20">
      <c r="A9778" t="s">
        <v>9814</v>
      </c>
      <c r="B9778" t="s">
        <v>46</v>
      </c>
      <c r="C9778" t="s">
        <v>25</v>
      </c>
      <c r="D9778">
        <v>1643.27</v>
      </c>
      <c r="E9778" t="str">
        <f t="shared" si="912"/>
        <v>High</v>
      </c>
      <c r="F9778" t="str">
        <f t="shared" si="913"/>
        <v>High</v>
      </c>
      <c r="G9778">
        <v>0.03</v>
      </c>
      <c r="H9778">
        <f>D9778*G9778</f>
        <v>49.298099999999998</v>
      </c>
      <c r="I9778">
        <v>6</v>
      </c>
      <c r="J9778" s="1">
        <v>45328</v>
      </c>
      <c r="K9778" s="1">
        <v>45329</v>
      </c>
      <c r="L9778" t="s">
        <v>36</v>
      </c>
      <c r="M9778" t="str">
        <f t="shared" si="914"/>
        <v>Normal customer</v>
      </c>
      <c r="N9778" t="s">
        <v>32</v>
      </c>
      <c r="O9778">
        <v>212.72</v>
      </c>
      <c r="P9778" t="s">
        <v>28</v>
      </c>
      <c r="Q9778">
        <f>D9778-H9778</f>
        <v>1593.9719</v>
      </c>
      <c r="R9778" t="str">
        <f t="shared" si="915"/>
        <v>Bad</v>
      </c>
      <c r="S9778" t="str">
        <f t="shared" si="916"/>
        <v>Bad</v>
      </c>
      <c r="T9778" t="str">
        <f t="shared" si="917"/>
        <v>High Impact</v>
      </c>
    </row>
    <row r="9779" spans="1:20">
      <c r="A9779" t="s">
        <v>9815</v>
      </c>
      <c r="B9779" t="s">
        <v>24</v>
      </c>
      <c r="C9779" t="s">
        <v>19</v>
      </c>
      <c r="D9779">
        <v>731.79</v>
      </c>
      <c r="E9779" t="str">
        <f t="shared" si="912"/>
        <v>Low</v>
      </c>
      <c r="F9779" t="str">
        <f t="shared" si="913"/>
        <v>Midium</v>
      </c>
      <c r="G9779">
        <v>0.02</v>
      </c>
      <c r="H9779">
        <f>D9779*G9779</f>
        <v>14.6358</v>
      </c>
      <c r="I9779">
        <v>5</v>
      </c>
      <c r="J9779" s="1">
        <v>45312</v>
      </c>
      <c r="K9779" s="1">
        <v>45319</v>
      </c>
      <c r="L9779" t="s">
        <v>26</v>
      </c>
      <c r="M9779" t="str">
        <f t="shared" si="914"/>
        <v>Normal customer</v>
      </c>
      <c r="N9779" t="s">
        <v>21</v>
      </c>
      <c r="O9779">
        <v>78.33</v>
      </c>
      <c r="P9779" t="s">
        <v>53</v>
      </c>
      <c r="Q9779">
        <f>D9779-H9779</f>
        <v>717.15419999999995</v>
      </c>
      <c r="R9779" t="str">
        <f t="shared" si="915"/>
        <v>Bad</v>
      </c>
      <c r="S9779" t="str">
        <f t="shared" si="916"/>
        <v>Bad</v>
      </c>
      <c r="T9779" t="str">
        <f t="shared" si="917"/>
        <v>Normal</v>
      </c>
    </row>
    <row r="9780" spans="1:20">
      <c r="A9780" t="s">
        <v>9816</v>
      </c>
      <c r="B9780" t="s">
        <v>18</v>
      </c>
      <c r="C9780" t="s">
        <v>38</v>
      </c>
      <c r="D9780">
        <v>858.32</v>
      </c>
      <c r="E9780" t="str">
        <f t="shared" si="912"/>
        <v>Low</v>
      </c>
      <c r="F9780" t="str">
        <f t="shared" si="913"/>
        <v>Midium</v>
      </c>
      <c r="G9780">
        <v>0.24</v>
      </c>
      <c r="H9780">
        <f>D9780*G9780</f>
        <v>205.99680000000001</v>
      </c>
      <c r="I9780">
        <v>6</v>
      </c>
      <c r="J9780" s="1">
        <v>45535</v>
      </c>
      <c r="K9780" s="1">
        <v>45538</v>
      </c>
      <c r="L9780" t="s">
        <v>20</v>
      </c>
      <c r="M9780" t="str">
        <f t="shared" si="914"/>
        <v>Normal customer</v>
      </c>
      <c r="N9780" t="s">
        <v>21</v>
      </c>
      <c r="O9780">
        <v>50.22</v>
      </c>
      <c r="P9780" t="s">
        <v>53</v>
      </c>
      <c r="Q9780">
        <f>D9780-H9780</f>
        <v>652.32320000000004</v>
      </c>
      <c r="R9780" t="str">
        <f t="shared" si="915"/>
        <v>Bad</v>
      </c>
      <c r="S9780" t="str">
        <f t="shared" si="916"/>
        <v>Bad</v>
      </c>
      <c r="T9780" t="str">
        <f t="shared" si="917"/>
        <v>Normal</v>
      </c>
    </row>
    <row r="9781" spans="1:20">
      <c r="A9781" t="s">
        <v>9817</v>
      </c>
      <c r="B9781" t="s">
        <v>46</v>
      </c>
      <c r="C9781" t="s">
        <v>41</v>
      </c>
      <c r="D9781">
        <v>1525.45</v>
      </c>
      <c r="E9781" t="str">
        <f t="shared" si="912"/>
        <v>High</v>
      </c>
      <c r="F9781" t="str">
        <f t="shared" si="913"/>
        <v>High</v>
      </c>
      <c r="G9781">
        <v>0.39</v>
      </c>
      <c r="H9781">
        <f>D9781*G9781</f>
        <v>594.92550000000006</v>
      </c>
      <c r="I9781">
        <v>8</v>
      </c>
      <c r="J9781" s="1">
        <v>45253</v>
      </c>
      <c r="K9781" s="1">
        <v>45260</v>
      </c>
      <c r="L9781" t="s">
        <v>20</v>
      </c>
      <c r="M9781" t="str">
        <f t="shared" si="914"/>
        <v>Premium customer</v>
      </c>
      <c r="N9781" t="s">
        <v>21</v>
      </c>
      <c r="O9781">
        <v>380.24</v>
      </c>
      <c r="P9781" t="s">
        <v>53</v>
      </c>
      <c r="Q9781">
        <f>D9781-H9781</f>
        <v>930.52449999999999</v>
      </c>
      <c r="R9781" t="str">
        <f t="shared" si="915"/>
        <v>Good</v>
      </c>
      <c r="S9781" t="str">
        <f t="shared" si="916"/>
        <v>Good</v>
      </c>
      <c r="T9781" t="str">
        <f t="shared" si="917"/>
        <v>High Impact</v>
      </c>
    </row>
    <row r="9782" spans="1:20">
      <c r="A9782" t="s">
        <v>9818</v>
      </c>
      <c r="B9782" t="s">
        <v>30</v>
      </c>
      <c r="C9782" t="s">
        <v>38</v>
      </c>
      <c r="D9782">
        <v>466.23</v>
      </c>
      <c r="E9782" t="str">
        <f t="shared" si="912"/>
        <v>Low</v>
      </c>
      <c r="F9782" t="str">
        <f t="shared" si="913"/>
        <v>Low</v>
      </c>
      <c r="G9782">
        <v>0.19</v>
      </c>
      <c r="H9782">
        <f>D9782*G9782</f>
        <v>88.583700000000007</v>
      </c>
      <c r="I9782">
        <v>6</v>
      </c>
      <c r="J9782" s="1">
        <v>45038</v>
      </c>
      <c r="K9782" s="1">
        <v>45041</v>
      </c>
      <c r="L9782" t="s">
        <v>20</v>
      </c>
      <c r="M9782" t="str">
        <f t="shared" si="914"/>
        <v>Normal customer</v>
      </c>
      <c r="N9782" t="s">
        <v>32</v>
      </c>
      <c r="O9782">
        <v>65.53</v>
      </c>
      <c r="P9782" t="s">
        <v>44</v>
      </c>
      <c r="Q9782">
        <f>D9782-H9782</f>
        <v>377.6463</v>
      </c>
      <c r="R9782" t="str">
        <f t="shared" si="915"/>
        <v>Bad</v>
      </c>
      <c r="S9782" t="str">
        <f t="shared" si="916"/>
        <v>Bad</v>
      </c>
      <c r="T9782" t="str">
        <f t="shared" si="917"/>
        <v>Normal</v>
      </c>
    </row>
    <row r="9783" spans="1:20">
      <c r="A9783" t="s">
        <v>9819</v>
      </c>
      <c r="B9783" t="s">
        <v>18</v>
      </c>
      <c r="C9783" t="s">
        <v>25</v>
      </c>
      <c r="D9783">
        <v>1290.8599999999999</v>
      </c>
      <c r="E9783" t="str">
        <f t="shared" si="912"/>
        <v>High</v>
      </c>
      <c r="F9783" t="str">
        <f t="shared" si="913"/>
        <v>High</v>
      </c>
      <c r="G9783">
        <v>0.43</v>
      </c>
      <c r="H9783">
        <f>D9783*G9783</f>
        <v>555.06979999999999</v>
      </c>
      <c r="I9783">
        <v>5</v>
      </c>
      <c r="J9783" s="1">
        <v>44985</v>
      </c>
      <c r="K9783" s="1">
        <v>44991</v>
      </c>
      <c r="L9783" t="s">
        <v>36</v>
      </c>
      <c r="M9783" t="str">
        <f t="shared" si="914"/>
        <v>Normal customer</v>
      </c>
      <c r="N9783" t="s">
        <v>32</v>
      </c>
      <c r="O9783">
        <v>307.79000000000002</v>
      </c>
      <c r="P9783" t="s">
        <v>28</v>
      </c>
      <c r="Q9783">
        <f>D9783-H9783</f>
        <v>735.79019999999991</v>
      </c>
      <c r="R9783" t="str">
        <f t="shared" si="915"/>
        <v>Good</v>
      </c>
      <c r="S9783" t="str">
        <f t="shared" si="916"/>
        <v>Good</v>
      </c>
      <c r="T9783" t="str">
        <f t="shared" si="917"/>
        <v>High Impact</v>
      </c>
    </row>
    <row r="9784" spans="1:20">
      <c r="A9784" t="s">
        <v>9820</v>
      </c>
      <c r="B9784" t="s">
        <v>46</v>
      </c>
      <c r="C9784" t="s">
        <v>19</v>
      </c>
      <c r="D9784">
        <v>4789.2</v>
      </c>
      <c r="E9784" t="str">
        <f t="shared" si="912"/>
        <v>High</v>
      </c>
      <c r="F9784" t="str">
        <f t="shared" si="913"/>
        <v>High</v>
      </c>
      <c r="G9784">
        <v>0.25</v>
      </c>
      <c r="H9784">
        <f>D9784*G9784</f>
        <v>1197.3</v>
      </c>
      <c r="I9784">
        <v>4</v>
      </c>
      <c r="J9784" s="1">
        <v>45200</v>
      </c>
      <c r="K9784" s="1">
        <v>45207</v>
      </c>
      <c r="L9784" t="s">
        <v>20</v>
      </c>
      <c r="M9784" t="str">
        <f t="shared" si="914"/>
        <v>Premium customer</v>
      </c>
      <c r="N9784" t="s">
        <v>21</v>
      </c>
      <c r="O9784">
        <v>373.14</v>
      </c>
      <c r="P9784" t="s">
        <v>33</v>
      </c>
      <c r="Q9784">
        <f>D9784-H9784</f>
        <v>3591.8999999999996</v>
      </c>
      <c r="R9784" t="str">
        <f t="shared" si="915"/>
        <v>Good</v>
      </c>
      <c r="S9784" t="str">
        <f t="shared" si="916"/>
        <v>Good</v>
      </c>
      <c r="T9784" t="str">
        <f t="shared" si="917"/>
        <v>High Impact</v>
      </c>
    </row>
    <row r="9785" spans="1:20">
      <c r="A9785" t="s">
        <v>9821</v>
      </c>
      <c r="B9785" t="s">
        <v>30</v>
      </c>
      <c r="C9785" t="s">
        <v>19</v>
      </c>
      <c r="D9785">
        <v>1628.52</v>
      </c>
      <c r="E9785" t="str">
        <f t="shared" si="912"/>
        <v>High</v>
      </c>
      <c r="F9785" t="str">
        <f t="shared" si="913"/>
        <v>High</v>
      </c>
      <c r="G9785">
        <v>0.01</v>
      </c>
      <c r="H9785">
        <f>D9785*G9785</f>
        <v>16.2852</v>
      </c>
      <c r="I9785">
        <v>5</v>
      </c>
      <c r="J9785" s="1">
        <v>45189</v>
      </c>
      <c r="K9785" s="1">
        <v>45195</v>
      </c>
      <c r="L9785" t="s">
        <v>26</v>
      </c>
      <c r="M9785" t="str">
        <f t="shared" si="914"/>
        <v>Potential customer</v>
      </c>
      <c r="N9785" t="s">
        <v>27</v>
      </c>
      <c r="O9785">
        <v>298.06</v>
      </c>
      <c r="P9785" t="s">
        <v>39</v>
      </c>
      <c r="Q9785">
        <f>D9785-H9785</f>
        <v>1612.2348</v>
      </c>
      <c r="R9785" t="str">
        <f t="shared" si="915"/>
        <v>Bad</v>
      </c>
      <c r="S9785" t="str">
        <f t="shared" si="916"/>
        <v>Bad</v>
      </c>
      <c r="T9785" t="str">
        <f t="shared" si="917"/>
        <v>High Impact</v>
      </c>
    </row>
    <row r="9786" spans="1:20">
      <c r="A9786" t="s">
        <v>9822</v>
      </c>
      <c r="B9786" t="s">
        <v>30</v>
      </c>
      <c r="C9786" t="s">
        <v>31</v>
      </c>
      <c r="D9786">
        <v>882.59</v>
      </c>
      <c r="E9786" t="str">
        <f t="shared" si="912"/>
        <v>Low</v>
      </c>
      <c r="F9786" t="str">
        <f t="shared" si="913"/>
        <v>Midium</v>
      </c>
      <c r="G9786">
        <v>0.49</v>
      </c>
      <c r="H9786">
        <f>D9786*G9786</f>
        <v>432.46910000000003</v>
      </c>
      <c r="I9786">
        <v>9</v>
      </c>
      <c r="J9786" s="1">
        <v>45115</v>
      </c>
      <c r="K9786" s="1">
        <v>45120</v>
      </c>
      <c r="L9786" t="s">
        <v>20</v>
      </c>
      <c r="M9786" t="str">
        <f t="shared" si="914"/>
        <v>Normal customer</v>
      </c>
      <c r="N9786" t="s">
        <v>27</v>
      </c>
      <c r="O9786">
        <v>132.05000000000001</v>
      </c>
      <c r="P9786" t="s">
        <v>22</v>
      </c>
      <c r="Q9786">
        <f>D9786-H9786</f>
        <v>450.12090000000001</v>
      </c>
      <c r="R9786" t="str">
        <f t="shared" si="915"/>
        <v>Bad</v>
      </c>
      <c r="S9786" t="str">
        <f t="shared" si="916"/>
        <v>Bad</v>
      </c>
      <c r="T9786" t="str">
        <f t="shared" si="917"/>
        <v>High Impact</v>
      </c>
    </row>
    <row r="9787" spans="1:20">
      <c r="A9787" t="s">
        <v>9823</v>
      </c>
      <c r="B9787" t="s">
        <v>24</v>
      </c>
      <c r="C9787" t="s">
        <v>38</v>
      </c>
      <c r="D9787">
        <v>3619.67</v>
      </c>
      <c r="E9787" t="str">
        <f t="shared" si="912"/>
        <v>High</v>
      </c>
      <c r="F9787" t="str">
        <f t="shared" si="913"/>
        <v>High</v>
      </c>
      <c r="G9787">
        <v>0.24</v>
      </c>
      <c r="H9787">
        <f>D9787*G9787</f>
        <v>868.72079999999994</v>
      </c>
      <c r="I9787">
        <v>6</v>
      </c>
      <c r="J9787" s="1">
        <v>45308</v>
      </c>
      <c r="K9787" s="1">
        <v>45309</v>
      </c>
      <c r="L9787" t="s">
        <v>26</v>
      </c>
      <c r="M9787" t="str">
        <f t="shared" si="914"/>
        <v>Potential customer</v>
      </c>
      <c r="N9787" t="s">
        <v>27</v>
      </c>
      <c r="O9787">
        <v>610.29999999999995</v>
      </c>
      <c r="P9787" t="s">
        <v>44</v>
      </c>
      <c r="Q9787">
        <f>D9787-H9787</f>
        <v>2750.9492</v>
      </c>
      <c r="R9787" t="str">
        <f t="shared" si="915"/>
        <v>Good</v>
      </c>
      <c r="S9787" t="str">
        <f t="shared" si="916"/>
        <v>Good</v>
      </c>
      <c r="T9787" t="str">
        <f t="shared" si="917"/>
        <v>High Impact</v>
      </c>
    </row>
    <row r="9788" spans="1:20">
      <c r="A9788" t="s">
        <v>9824</v>
      </c>
      <c r="B9788" t="s">
        <v>18</v>
      </c>
      <c r="C9788" t="s">
        <v>38</v>
      </c>
      <c r="D9788">
        <v>4159.68</v>
      </c>
      <c r="E9788" t="str">
        <f t="shared" si="912"/>
        <v>High</v>
      </c>
      <c r="F9788" t="str">
        <f t="shared" si="913"/>
        <v>High</v>
      </c>
      <c r="G9788">
        <v>0.33</v>
      </c>
      <c r="H9788">
        <f>D9788*G9788</f>
        <v>1372.6944000000001</v>
      </c>
      <c r="I9788">
        <v>5</v>
      </c>
      <c r="J9788" s="1">
        <v>45634</v>
      </c>
      <c r="K9788" s="1">
        <v>45638</v>
      </c>
      <c r="L9788" t="s">
        <v>36</v>
      </c>
      <c r="M9788" t="str">
        <f t="shared" si="914"/>
        <v>Normal customer</v>
      </c>
      <c r="N9788" t="s">
        <v>32</v>
      </c>
      <c r="O9788">
        <v>1170.27</v>
      </c>
      <c r="P9788" t="s">
        <v>28</v>
      </c>
      <c r="Q9788">
        <f>D9788-H9788</f>
        <v>2786.9856</v>
      </c>
      <c r="R9788" t="str">
        <f t="shared" si="915"/>
        <v>Good</v>
      </c>
      <c r="S9788" t="str">
        <f t="shared" si="916"/>
        <v>Good</v>
      </c>
      <c r="T9788" t="str">
        <f t="shared" si="917"/>
        <v>High Impact</v>
      </c>
    </row>
    <row r="9789" spans="1:20">
      <c r="A9789" t="s">
        <v>9825</v>
      </c>
      <c r="B9789" t="s">
        <v>30</v>
      </c>
      <c r="C9789" t="s">
        <v>25</v>
      </c>
      <c r="D9789">
        <v>1638.79</v>
      </c>
      <c r="E9789" t="str">
        <f t="shared" si="912"/>
        <v>High</v>
      </c>
      <c r="F9789" t="str">
        <f t="shared" si="913"/>
        <v>High</v>
      </c>
      <c r="G9789">
        <v>0.1</v>
      </c>
      <c r="H9789">
        <f>D9789*G9789</f>
        <v>163.87900000000002</v>
      </c>
      <c r="I9789">
        <v>8</v>
      </c>
      <c r="J9789" s="1">
        <v>45559</v>
      </c>
      <c r="K9789" s="1">
        <v>45566</v>
      </c>
      <c r="L9789" t="s">
        <v>36</v>
      </c>
      <c r="M9789" t="str">
        <f t="shared" si="914"/>
        <v>Normal customer</v>
      </c>
      <c r="N9789" t="s">
        <v>21</v>
      </c>
      <c r="O9789">
        <v>108.58</v>
      </c>
      <c r="P9789" t="s">
        <v>33</v>
      </c>
      <c r="Q9789">
        <f>D9789-H9789</f>
        <v>1474.9110000000001</v>
      </c>
      <c r="R9789" t="str">
        <f t="shared" si="915"/>
        <v>Bad</v>
      </c>
      <c r="S9789" t="str">
        <f t="shared" si="916"/>
        <v>Bad</v>
      </c>
      <c r="T9789" t="str">
        <f t="shared" si="917"/>
        <v>High Impact</v>
      </c>
    </row>
    <row r="9790" spans="1:20">
      <c r="A9790" t="s">
        <v>9826</v>
      </c>
      <c r="B9790" t="s">
        <v>46</v>
      </c>
      <c r="C9790" t="s">
        <v>19</v>
      </c>
      <c r="D9790">
        <v>1464.64</v>
      </c>
      <c r="E9790" t="str">
        <f t="shared" si="912"/>
        <v>High</v>
      </c>
      <c r="F9790" t="str">
        <f t="shared" si="913"/>
        <v>High</v>
      </c>
      <c r="G9790">
        <v>0.15</v>
      </c>
      <c r="H9790">
        <f>D9790*G9790</f>
        <v>219.696</v>
      </c>
      <c r="I9790">
        <v>5</v>
      </c>
      <c r="J9790" s="1">
        <v>45583</v>
      </c>
      <c r="K9790" s="1">
        <v>45587</v>
      </c>
      <c r="L9790" t="s">
        <v>36</v>
      </c>
      <c r="M9790" t="str">
        <f t="shared" si="914"/>
        <v>Normal customer</v>
      </c>
      <c r="N9790" t="s">
        <v>27</v>
      </c>
      <c r="O9790">
        <v>226.99</v>
      </c>
      <c r="P9790" t="s">
        <v>53</v>
      </c>
      <c r="Q9790">
        <f>D9790-H9790</f>
        <v>1244.9440000000002</v>
      </c>
      <c r="R9790" t="str">
        <f t="shared" si="915"/>
        <v>Bad</v>
      </c>
      <c r="S9790" t="str">
        <f t="shared" si="916"/>
        <v>Bad</v>
      </c>
      <c r="T9790" t="str">
        <f t="shared" si="917"/>
        <v>High Impact</v>
      </c>
    </row>
    <row r="9791" spans="1:20">
      <c r="A9791" t="s">
        <v>9827</v>
      </c>
      <c r="B9791" t="s">
        <v>30</v>
      </c>
      <c r="C9791" t="s">
        <v>25</v>
      </c>
      <c r="D9791">
        <v>1284.6199999999999</v>
      </c>
      <c r="E9791" t="str">
        <f t="shared" si="912"/>
        <v>High</v>
      </c>
      <c r="F9791" t="str">
        <f t="shared" si="913"/>
        <v>High</v>
      </c>
      <c r="G9791">
        <v>0.24</v>
      </c>
      <c r="H9791">
        <f>D9791*G9791</f>
        <v>308.30879999999996</v>
      </c>
      <c r="I9791">
        <v>5</v>
      </c>
      <c r="J9791" s="1">
        <v>45521</v>
      </c>
      <c r="K9791" s="1">
        <v>45524</v>
      </c>
      <c r="L9791" t="s">
        <v>36</v>
      </c>
      <c r="M9791" t="str">
        <f t="shared" si="914"/>
        <v>Normal customer</v>
      </c>
      <c r="N9791" t="s">
        <v>21</v>
      </c>
      <c r="O9791">
        <v>330.37</v>
      </c>
      <c r="P9791" t="s">
        <v>39</v>
      </c>
      <c r="Q9791">
        <f>D9791-H9791</f>
        <v>976.31119999999987</v>
      </c>
      <c r="R9791" t="str">
        <f t="shared" si="915"/>
        <v>Good</v>
      </c>
      <c r="S9791" t="str">
        <f t="shared" si="916"/>
        <v>Good</v>
      </c>
      <c r="T9791" t="str">
        <f t="shared" si="917"/>
        <v>High Impact</v>
      </c>
    </row>
    <row r="9792" spans="1:20">
      <c r="A9792" t="s">
        <v>9828</v>
      </c>
      <c r="B9792" t="s">
        <v>30</v>
      </c>
      <c r="C9792" t="s">
        <v>25</v>
      </c>
      <c r="D9792">
        <v>2026.98</v>
      </c>
      <c r="E9792" t="str">
        <f t="shared" si="912"/>
        <v>High</v>
      </c>
      <c r="F9792" t="str">
        <f t="shared" si="913"/>
        <v>High</v>
      </c>
      <c r="G9792">
        <v>0.43</v>
      </c>
      <c r="H9792">
        <f>D9792*G9792</f>
        <v>871.60140000000001</v>
      </c>
      <c r="I9792">
        <v>8</v>
      </c>
      <c r="J9792" s="1">
        <v>45635</v>
      </c>
      <c r="K9792" s="1">
        <v>45639</v>
      </c>
      <c r="L9792" t="s">
        <v>36</v>
      </c>
      <c r="M9792" t="str">
        <f t="shared" si="914"/>
        <v>Normal customer</v>
      </c>
      <c r="N9792" t="s">
        <v>27</v>
      </c>
      <c r="O9792">
        <v>414.56</v>
      </c>
      <c r="P9792" t="s">
        <v>53</v>
      </c>
      <c r="Q9792">
        <f>D9792-H9792</f>
        <v>1155.3786</v>
      </c>
      <c r="R9792" t="str">
        <f t="shared" si="915"/>
        <v>Good</v>
      </c>
      <c r="S9792" t="str">
        <f t="shared" si="916"/>
        <v>Good</v>
      </c>
      <c r="T9792" t="str">
        <f t="shared" si="917"/>
        <v>High Impact</v>
      </c>
    </row>
    <row r="9793" spans="1:20">
      <c r="A9793" t="s">
        <v>9829</v>
      </c>
      <c r="B9793" t="s">
        <v>24</v>
      </c>
      <c r="C9793" t="s">
        <v>19</v>
      </c>
      <c r="D9793">
        <v>527.44000000000005</v>
      </c>
      <c r="E9793" t="str">
        <f t="shared" si="912"/>
        <v>Low</v>
      </c>
      <c r="F9793" t="str">
        <f t="shared" si="913"/>
        <v>Midium</v>
      </c>
      <c r="G9793">
        <v>0.05</v>
      </c>
      <c r="H9793">
        <f>D9793*G9793</f>
        <v>26.372000000000003</v>
      </c>
      <c r="I9793">
        <v>9</v>
      </c>
      <c r="J9793" s="1">
        <v>45285</v>
      </c>
      <c r="K9793" s="1">
        <v>45287</v>
      </c>
      <c r="L9793" t="s">
        <v>26</v>
      </c>
      <c r="M9793" t="str">
        <f t="shared" si="914"/>
        <v>Normal customer</v>
      </c>
      <c r="N9793" t="s">
        <v>21</v>
      </c>
      <c r="O9793">
        <v>155.97</v>
      </c>
      <c r="P9793" t="s">
        <v>44</v>
      </c>
      <c r="Q9793">
        <f>D9793-H9793</f>
        <v>501.06800000000004</v>
      </c>
      <c r="R9793" t="str">
        <f t="shared" si="915"/>
        <v>Bad</v>
      </c>
      <c r="S9793" t="str">
        <f t="shared" si="916"/>
        <v>Bad</v>
      </c>
      <c r="T9793" t="str">
        <f t="shared" si="917"/>
        <v>Normal</v>
      </c>
    </row>
    <row r="9794" spans="1:20">
      <c r="A9794" t="s">
        <v>9830</v>
      </c>
      <c r="B9794" t="s">
        <v>24</v>
      </c>
      <c r="C9794" t="s">
        <v>25</v>
      </c>
      <c r="D9794">
        <v>3378.73</v>
      </c>
      <c r="E9794" t="str">
        <f t="shared" si="912"/>
        <v>High</v>
      </c>
      <c r="F9794" t="str">
        <f t="shared" si="913"/>
        <v>High</v>
      </c>
      <c r="G9794">
        <v>0.39</v>
      </c>
      <c r="H9794">
        <f>D9794*G9794</f>
        <v>1317.7047</v>
      </c>
      <c r="I9794">
        <v>8</v>
      </c>
      <c r="J9794" s="1">
        <v>45109</v>
      </c>
      <c r="K9794" s="1">
        <v>45111</v>
      </c>
      <c r="L9794" t="s">
        <v>36</v>
      </c>
      <c r="M9794" t="str">
        <f t="shared" si="914"/>
        <v>Normal customer</v>
      </c>
      <c r="N9794" t="s">
        <v>27</v>
      </c>
      <c r="O9794">
        <v>797.32</v>
      </c>
      <c r="P9794" t="s">
        <v>33</v>
      </c>
      <c r="Q9794">
        <f>D9794-H9794</f>
        <v>2061.0253000000002</v>
      </c>
      <c r="R9794" t="str">
        <f t="shared" si="915"/>
        <v>Good</v>
      </c>
      <c r="S9794" t="str">
        <f t="shared" si="916"/>
        <v>Good</v>
      </c>
      <c r="T9794" t="str">
        <f t="shared" si="917"/>
        <v>High Impact</v>
      </c>
    </row>
    <row r="9795" spans="1:20">
      <c r="A9795" t="s">
        <v>9831</v>
      </c>
      <c r="B9795" t="s">
        <v>46</v>
      </c>
      <c r="C9795" t="s">
        <v>19</v>
      </c>
      <c r="D9795">
        <v>4128.91</v>
      </c>
      <c r="E9795" t="str">
        <f t="shared" ref="E9795:E9858" si="918">IF(D9795&gt;1000,"High","Low")</f>
        <v>High</v>
      </c>
      <c r="F9795" t="str">
        <f t="shared" ref="F9795:F9858" si="919">IF(D9795&gt;1000,"High",IF(D9795&gt;500,"Midium","Low"))</f>
        <v>High</v>
      </c>
      <c r="G9795">
        <v>0.28999999999999998</v>
      </c>
      <c r="H9795">
        <f>D9795*G9795</f>
        <v>1197.3838999999998</v>
      </c>
      <c r="I9795">
        <v>9</v>
      </c>
      <c r="J9795" s="1">
        <v>45156</v>
      </c>
      <c r="K9795" s="1">
        <v>45163</v>
      </c>
      <c r="L9795" t="s">
        <v>20</v>
      </c>
      <c r="M9795" t="str">
        <f t="shared" ref="M9795:M9858" si="920">IF(AND(L9795="Member",D9795&gt;1000),"Premium customer",IF(AND(L9795="Regular",D9795&gt;1000),"Potential customer","Normal customer"))</f>
        <v>Premium customer</v>
      </c>
      <c r="N9795" t="s">
        <v>32</v>
      </c>
      <c r="O9795">
        <v>304.66000000000003</v>
      </c>
      <c r="P9795" t="s">
        <v>39</v>
      </c>
      <c r="Q9795">
        <f>D9795-H9795</f>
        <v>2931.5261</v>
      </c>
      <c r="R9795" t="str">
        <f t="shared" ref="R9795:R9858" si="921">IF(AND(D9795&gt;1000,O9795&gt;300),"Good","Bad")</f>
        <v>Good</v>
      </c>
      <c r="S9795" t="str">
        <f t="shared" ref="S9795:S9858" si="922">IF(NOT(AND(D9795&gt;1000,O9795&gt;300)),"Bad","Good")</f>
        <v>Good</v>
      </c>
      <c r="T9795" t="str">
        <f t="shared" ref="T9795:T9858" si="923">IF(OR(D9795&gt;1000,G9795&gt;0.25),"High Impact","Normal")</f>
        <v>High Impact</v>
      </c>
    </row>
    <row r="9796" spans="1:20">
      <c r="A9796" t="s">
        <v>9832</v>
      </c>
      <c r="B9796" t="s">
        <v>24</v>
      </c>
      <c r="C9796" t="s">
        <v>25</v>
      </c>
      <c r="D9796">
        <v>3352.04</v>
      </c>
      <c r="E9796" t="str">
        <f t="shared" si="918"/>
        <v>High</v>
      </c>
      <c r="F9796" t="str">
        <f t="shared" si="919"/>
        <v>High</v>
      </c>
      <c r="G9796">
        <v>0.25</v>
      </c>
      <c r="H9796">
        <f>D9796*G9796</f>
        <v>838.01</v>
      </c>
      <c r="I9796">
        <v>9</v>
      </c>
      <c r="J9796" s="1">
        <v>44939</v>
      </c>
      <c r="K9796" s="1">
        <v>44944</v>
      </c>
      <c r="L9796" t="s">
        <v>20</v>
      </c>
      <c r="M9796" t="str">
        <f t="shared" si="920"/>
        <v>Premium customer</v>
      </c>
      <c r="N9796" t="s">
        <v>32</v>
      </c>
      <c r="O9796">
        <v>484.36</v>
      </c>
      <c r="P9796" t="s">
        <v>33</v>
      </c>
      <c r="Q9796">
        <f>D9796-H9796</f>
        <v>2514.0299999999997</v>
      </c>
      <c r="R9796" t="str">
        <f t="shared" si="921"/>
        <v>Good</v>
      </c>
      <c r="S9796" t="str">
        <f t="shared" si="922"/>
        <v>Good</v>
      </c>
      <c r="T9796" t="str">
        <f t="shared" si="923"/>
        <v>High Impact</v>
      </c>
    </row>
    <row r="9797" spans="1:20">
      <c r="A9797" t="s">
        <v>9833</v>
      </c>
      <c r="B9797" t="s">
        <v>30</v>
      </c>
      <c r="C9797" t="s">
        <v>41</v>
      </c>
      <c r="D9797">
        <v>2163.88</v>
      </c>
      <c r="E9797" t="str">
        <f t="shared" si="918"/>
        <v>High</v>
      </c>
      <c r="F9797" t="str">
        <f t="shared" si="919"/>
        <v>High</v>
      </c>
      <c r="G9797">
        <v>0.44</v>
      </c>
      <c r="H9797">
        <f>D9797*G9797</f>
        <v>952.10720000000003</v>
      </c>
      <c r="I9797">
        <v>8</v>
      </c>
      <c r="J9797" s="1">
        <v>45027</v>
      </c>
      <c r="K9797" s="1">
        <v>45031</v>
      </c>
      <c r="L9797" t="s">
        <v>26</v>
      </c>
      <c r="M9797" t="str">
        <f t="shared" si="920"/>
        <v>Potential customer</v>
      </c>
      <c r="N9797" t="s">
        <v>32</v>
      </c>
      <c r="O9797">
        <v>286.18</v>
      </c>
      <c r="P9797" t="s">
        <v>22</v>
      </c>
      <c r="Q9797">
        <f>D9797-H9797</f>
        <v>1211.7728000000002</v>
      </c>
      <c r="R9797" t="str">
        <f t="shared" si="921"/>
        <v>Bad</v>
      </c>
      <c r="S9797" t="str">
        <f t="shared" si="922"/>
        <v>Bad</v>
      </c>
      <c r="T9797" t="str">
        <f t="shared" si="923"/>
        <v>High Impact</v>
      </c>
    </row>
    <row r="9798" spans="1:20">
      <c r="A9798" t="s">
        <v>9834</v>
      </c>
      <c r="B9798" t="s">
        <v>30</v>
      </c>
      <c r="C9798" t="s">
        <v>25</v>
      </c>
      <c r="D9798">
        <v>1515.92</v>
      </c>
      <c r="E9798" t="str">
        <f t="shared" si="918"/>
        <v>High</v>
      </c>
      <c r="F9798" t="str">
        <f t="shared" si="919"/>
        <v>High</v>
      </c>
      <c r="G9798">
        <v>0.06</v>
      </c>
      <c r="H9798">
        <f>D9798*G9798</f>
        <v>90.955200000000005</v>
      </c>
      <c r="I9798">
        <v>7</v>
      </c>
      <c r="J9798" s="1">
        <v>45378</v>
      </c>
      <c r="K9798" s="1">
        <v>45385</v>
      </c>
      <c r="L9798" t="s">
        <v>36</v>
      </c>
      <c r="M9798" t="str">
        <f t="shared" si="920"/>
        <v>Normal customer</v>
      </c>
      <c r="N9798" t="s">
        <v>27</v>
      </c>
      <c r="O9798">
        <v>261.76</v>
      </c>
      <c r="P9798" t="s">
        <v>53</v>
      </c>
      <c r="Q9798">
        <f>D9798-H9798</f>
        <v>1424.9648</v>
      </c>
      <c r="R9798" t="str">
        <f t="shared" si="921"/>
        <v>Bad</v>
      </c>
      <c r="S9798" t="str">
        <f t="shared" si="922"/>
        <v>Bad</v>
      </c>
      <c r="T9798" t="str">
        <f t="shared" si="923"/>
        <v>High Impact</v>
      </c>
    </row>
    <row r="9799" spans="1:20">
      <c r="A9799" t="s">
        <v>9835</v>
      </c>
      <c r="B9799" t="s">
        <v>24</v>
      </c>
      <c r="C9799" t="s">
        <v>25</v>
      </c>
      <c r="D9799">
        <v>2106.29</v>
      </c>
      <c r="E9799" t="str">
        <f t="shared" si="918"/>
        <v>High</v>
      </c>
      <c r="F9799" t="str">
        <f t="shared" si="919"/>
        <v>High</v>
      </c>
      <c r="G9799">
        <v>0.5</v>
      </c>
      <c r="H9799">
        <f>D9799*G9799</f>
        <v>1053.145</v>
      </c>
      <c r="I9799">
        <v>7</v>
      </c>
      <c r="J9799" s="1">
        <v>45655</v>
      </c>
      <c r="K9799" s="1">
        <v>45660</v>
      </c>
      <c r="L9799" t="s">
        <v>36</v>
      </c>
      <c r="M9799" t="str">
        <f t="shared" si="920"/>
        <v>Normal customer</v>
      </c>
      <c r="N9799" t="s">
        <v>32</v>
      </c>
      <c r="O9799">
        <v>432.57</v>
      </c>
      <c r="P9799" t="s">
        <v>28</v>
      </c>
      <c r="Q9799">
        <f>D9799-H9799</f>
        <v>1053.145</v>
      </c>
      <c r="R9799" t="str">
        <f t="shared" si="921"/>
        <v>Good</v>
      </c>
      <c r="S9799" t="str">
        <f t="shared" si="922"/>
        <v>Good</v>
      </c>
      <c r="T9799" t="str">
        <f t="shared" si="923"/>
        <v>High Impact</v>
      </c>
    </row>
    <row r="9800" spans="1:20">
      <c r="A9800" t="s">
        <v>9836</v>
      </c>
      <c r="B9800" t="s">
        <v>30</v>
      </c>
      <c r="C9800" t="s">
        <v>41</v>
      </c>
      <c r="D9800">
        <v>2176.8000000000002</v>
      </c>
      <c r="E9800" t="str">
        <f t="shared" si="918"/>
        <v>High</v>
      </c>
      <c r="F9800" t="str">
        <f t="shared" si="919"/>
        <v>High</v>
      </c>
      <c r="G9800">
        <v>0.43</v>
      </c>
      <c r="H9800">
        <f>D9800*G9800</f>
        <v>936.02400000000011</v>
      </c>
      <c r="I9800">
        <v>1</v>
      </c>
      <c r="J9800" s="1">
        <v>45405</v>
      </c>
      <c r="K9800" s="1">
        <v>45406</v>
      </c>
      <c r="L9800" t="s">
        <v>36</v>
      </c>
      <c r="M9800" t="str">
        <f t="shared" si="920"/>
        <v>Normal customer</v>
      </c>
      <c r="N9800" t="s">
        <v>21</v>
      </c>
      <c r="O9800">
        <v>245.9</v>
      </c>
      <c r="P9800" t="s">
        <v>22</v>
      </c>
      <c r="Q9800">
        <f>D9800-H9800</f>
        <v>1240.7760000000001</v>
      </c>
      <c r="R9800" t="str">
        <f t="shared" si="921"/>
        <v>Bad</v>
      </c>
      <c r="S9800" t="str">
        <f t="shared" si="922"/>
        <v>Bad</v>
      </c>
      <c r="T9800" t="str">
        <f t="shared" si="923"/>
        <v>High Impact</v>
      </c>
    </row>
    <row r="9801" spans="1:20">
      <c r="A9801" t="s">
        <v>9837</v>
      </c>
      <c r="B9801" t="s">
        <v>30</v>
      </c>
      <c r="C9801" t="s">
        <v>38</v>
      </c>
      <c r="D9801">
        <v>3363.5</v>
      </c>
      <c r="E9801" t="str">
        <f t="shared" si="918"/>
        <v>High</v>
      </c>
      <c r="F9801" t="str">
        <f t="shared" si="919"/>
        <v>High</v>
      </c>
      <c r="G9801">
        <v>0.16</v>
      </c>
      <c r="H9801">
        <f>D9801*G9801</f>
        <v>538.16</v>
      </c>
      <c r="I9801">
        <v>7</v>
      </c>
      <c r="J9801" s="1">
        <v>45069</v>
      </c>
      <c r="K9801" s="1">
        <v>45073</v>
      </c>
      <c r="L9801" t="s">
        <v>36</v>
      </c>
      <c r="M9801" t="str">
        <f t="shared" si="920"/>
        <v>Normal customer</v>
      </c>
      <c r="N9801" t="s">
        <v>32</v>
      </c>
      <c r="O9801">
        <v>696.77</v>
      </c>
      <c r="P9801" t="s">
        <v>33</v>
      </c>
      <c r="Q9801">
        <f>D9801-H9801</f>
        <v>2825.34</v>
      </c>
      <c r="R9801" t="str">
        <f t="shared" si="921"/>
        <v>Good</v>
      </c>
      <c r="S9801" t="str">
        <f t="shared" si="922"/>
        <v>Good</v>
      </c>
      <c r="T9801" t="str">
        <f t="shared" si="923"/>
        <v>High Impact</v>
      </c>
    </row>
    <row r="9802" spans="1:20">
      <c r="A9802" t="s">
        <v>9838</v>
      </c>
      <c r="B9802" t="s">
        <v>46</v>
      </c>
      <c r="C9802" t="s">
        <v>19</v>
      </c>
      <c r="D9802">
        <v>4647.5</v>
      </c>
      <c r="E9802" t="str">
        <f t="shared" si="918"/>
        <v>High</v>
      </c>
      <c r="F9802" t="str">
        <f t="shared" si="919"/>
        <v>High</v>
      </c>
      <c r="G9802">
        <v>0.23</v>
      </c>
      <c r="H9802">
        <f>D9802*G9802</f>
        <v>1068.925</v>
      </c>
      <c r="I9802">
        <v>6</v>
      </c>
      <c r="J9802" s="1">
        <v>44954</v>
      </c>
      <c r="K9802" s="1">
        <v>44957</v>
      </c>
      <c r="L9802" t="s">
        <v>26</v>
      </c>
      <c r="M9802" t="str">
        <f t="shared" si="920"/>
        <v>Potential customer</v>
      </c>
      <c r="N9802" t="s">
        <v>32</v>
      </c>
      <c r="O9802">
        <v>538.99</v>
      </c>
      <c r="P9802" t="s">
        <v>44</v>
      </c>
      <c r="Q9802">
        <f>D9802-H9802</f>
        <v>3578.5749999999998</v>
      </c>
      <c r="R9802" t="str">
        <f t="shared" si="921"/>
        <v>Good</v>
      </c>
      <c r="S9802" t="str">
        <f t="shared" si="922"/>
        <v>Good</v>
      </c>
      <c r="T9802" t="str">
        <f t="shared" si="923"/>
        <v>High Impact</v>
      </c>
    </row>
    <row r="9803" spans="1:20">
      <c r="A9803" t="s">
        <v>9839</v>
      </c>
      <c r="B9803" t="s">
        <v>24</v>
      </c>
      <c r="C9803" t="s">
        <v>31</v>
      </c>
      <c r="D9803">
        <v>445.87</v>
      </c>
      <c r="E9803" t="str">
        <f t="shared" si="918"/>
        <v>Low</v>
      </c>
      <c r="F9803" t="str">
        <f t="shared" si="919"/>
        <v>Low</v>
      </c>
      <c r="G9803">
        <v>0.01</v>
      </c>
      <c r="H9803">
        <f>D9803*G9803</f>
        <v>4.4587000000000003</v>
      </c>
      <c r="I9803">
        <v>1</v>
      </c>
      <c r="J9803" s="1">
        <v>45367</v>
      </c>
      <c r="K9803" s="1">
        <v>45370</v>
      </c>
      <c r="L9803" t="s">
        <v>26</v>
      </c>
      <c r="M9803" t="str">
        <f t="shared" si="920"/>
        <v>Normal customer</v>
      </c>
      <c r="N9803" t="s">
        <v>32</v>
      </c>
      <c r="O9803">
        <v>36.15</v>
      </c>
      <c r="P9803" t="s">
        <v>39</v>
      </c>
      <c r="Q9803">
        <f>D9803-H9803</f>
        <v>441.41129999999998</v>
      </c>
      <c r="R9803" t="str">
        <f t="shared" si="921"/>
        <v>Bad</v>
      </c>
      <c r="S9803" t="str">
        <f t="shared" si="922"/>
        <v>Bad</v>
      </c>
      <c r="T9803" t="str">
        <f t="shared" si="923"/>
        <v>Normal</v>
      </c>
    </row>
    <row r="9804" spans="1:20">
      <c r="A9804" t="s">
        <v>9840</v>
      </c>
      <c r="B9804" t="s">
        <v>30</v>
      </c>
      <c r="C9804" t="s">
        <v>41</v>
      </c>
      <c r="D9804">
        <v>4771.43</v>
      </c>
      <c r="E9804" t="str">
        <f t="shared" si="918"/>
        <v>High</v>
      </c>
      <c r="F9804" t="str">
        <f t="shared" si="919"/>
        <v>High</v>
      </c>
      <c r="G9804">
        <v>0.26</v>
      </c>
      <c r="H9804">
        <f>D9804*G9804</f>
        <v>1240.5718000000002</v>
      </c>
      <c r="I9804">
        <v>8</v>
      </c>
      <c r="J9804" s="1">
        <v>45118</v>
      </c>
      <c r="K9804" s="1">
        <v>45119</v>
      </c>
      <c r="L9804" t="s">
        <v>36</v>
      </c>
      <c r="M9804" t="str">
        <f t="shared" si="920"/>
        <v>Normal customer</v>
      </c>
      <c r="N9804" t="s">
        <v>21</v>
      </c>
      <c r="O9804">
        <v>849.94</v>
      </c>
      <c r="P9804" t="s">
        <v>39</v>
      </c>
      <c r="Q9804">
        <f>D9804-H9804</f>
        <v>3530.8582000000001</v>
      </c>
      <c r="R9804" t="str">
        <f t="shared" si="921"/>
        <v>Good</v>
      </c>
      <c r="S9804" t="str">
        <f t="shared" si="922"/>
        <v>Good</v>
      </c>
      <c r="T9804" t="str">
        <f t="shared" si="923"/>
        <v>High Impact</v>
      </c>
    </row>
    <row r="9805" spans="1:20">
      <c r="A9805" t="s">
        <v>9841</v>
      </c>
      <c r="B9805" t="s">
        <v>24</v>
      </c>
      <c r="C9805" t="s">
        <v>38</v>
      </c>
      <c r="D9805">
        <v>4559.99</v>
      </c>
      <c r="E9805" t="str">
        <f t="shared" si="918"/>
        <v>High</v>
      </c>
      <c r="F9805" t="str">
        <f t="shared" si="919"/>
        <v>High</v>
      </c>
      <c r="G9805">
        <v>0.27</v>
      </c>
      <c r="H9805">
        <f>D9805*G9805</f>
        <v>1231.1973</v>
      </c>
      <c r="I9805">
        <v>9</v>
      </c>
      <c r="J9805" s="1">
        <v>45129</v>
      </c>
      <c r="K9805" s="1">
        <v>45131</v>
      </c>
      <c r="L9805" t="s">
        <v>26</v>
      </c>
      <c r="M9805" t="str">
        <f t="shared" si="920"/>
        <v>Potential customer</v>
      </c>
      <c r="N9805" t="s">
        <v>32</v>
      </c>
      <c r="O9805">
        <v>784.51</v>
      </c>
      <c r="P9805" t="s">
        <v>44</v>
      </c>
      <c r="Q9805">
        <f>D9805-H9805</f>
        <v>3328.7927</v>
      </c>
      <c r="R9805" t="str">
        <f t="shared" si="921"/>
        <v>Good</v>
      </c>
      <c r="S9805" t="str">
        <f t="shared" si="922"/>
        <v>Good</v>
      </c>
      <c r="T9805" t="str">
        <f t="shared" si="923"/>
        <v>High Impact</v>
      </c>
    </row>
    <row r="9806" spans="1:20">
      <c r="A9806" t="s">
        <v>9842</v>
      </c>
      <c r="B9806" t="s">
        <v>46</v>
      </c>
      <c r="C9806" t="s">
        <v>25</v>
      </c>
      <c r="D9806">
        <v>676.89</v>
      </c>
      <c r="E9806" t="str">
        <f t="shared" si="918"/>
        <v>Low</v>
      </c>
      <c r="F9806" t="str">
        <f t="shared" si="919"/>
        <v>Midium</v>
      </c>
      <c r="G9806">
        <v>0.46</v>
      </c>
      <c r="H9806">
        <f>D9806*G9806</f>
        <v>311.36939999999998</v>
      </c>
      <c r="I9806">
        <v>2</v>
      </c>
      <c r="J9806" s="1">
        <v>45147</v>
      </c>
      <c r="K9806" s="1">
        <v>45149</v>
      </c>
      <c r="L9806" t="s">
        <v>36</v>
      </c>
      <c r="M9806" t="str">
        <f t="shared" si="920"/>
        <v>Normal customer</v>
      </c>
      <c r="N9806" t="s">
        <v>21</v>
      </c>
      <c r="O9806">
        <v>102.65</v>
      </c>
      <c r="P9806" t="s">
        <v>33</v>
      </c>
      <c r="Q9806">
        <f>D9806-H9806</f>
        <v>365.5206</v>
      </c>
      <c r="R9806" t="str">
        <f t="shared" si="921"/>
        <v>Bad</v>
      </c>
      <c r="S9806" t="str">
        <f t="shared" si="922"/>
        <v>Bad</v>
      </c>
      <c r="T9806" t="str">
        <f t="shared" si="923"/>
        <v>High Impact</v>
      </c>
    </row>
    <row r="9807" spans="1:20">
      <c r="A9807" t="s">
        <v>9843</v>
      </c>
      <c r="B9807" t="s">
        <v>24</v>
      </c>
      <c r="C9807" t="s">
        <v>38</v>
      </c>
      <c r="D9807">
        <v>999.57</v>
      </c>
      <c r="E9807" t="str">
        <f t="shared" si="918"/>
        <v>Low</v>
      </c>
      <c r="F9807" t="str">
        <f t="shared" si="919"/>
        <v>Midium</v>
      </c>
      <c r="G9807">
        <v>0.19</v>
      </c>
      <c r="H9807">
        <f>D9807*G9807</f>
        <v>189.91830000000002</v>
      </c>
      <c r="I9807">
        <v>4</v>
      </c>
      <c r="J9807" s="1">
        <v>45049</v>
      </c>
      <c r="K9807" s="1">
        <v>45051</v>
      </c>
      <c r="L9807" t="s">
        <v>36</v>
      </c>
      <c r="M9807" t="str">
        <f t="shared" si="920"/>
        <v>Normal customer</v>
      </c>
      <c r="N9807" t="s">
        <v>27</v>
      </c>
      <c r="O9807">
        <v>182.86</v>
      </c>
      <c r="P9807" t="s">
        <v>33</v>
      </c>
      <c r="Q9807">
        <f>D9807-H9807</f>
        <v>809.65170000000001</v>
      </c>
      <c r="R9807" t="str">
        <f t="shared" si="921"/>
        <v>Bad</v>
      </c>
      <c r="S9807" t="str">
        <f t="shared" si="922"/>
        <v>Bad</v>
      </c>
      <c r="T9807" t="str">
        <f t="shared" si="923"/>
        <v>Normal</v>
      </c>
    </row>
    <row r="9808" spans="1:20">
      <c r="A9808" t="s">
        <v>9844</v>
      </c>
      <c r="B9808" t="s">
        <v>30</v>
      </c>
      <c r="C9808" t="s">
        <v>41</v>
      </c>
      <c r="D9808">
        <v>1626.82</v>
      </c>
      <c r="E9808" t="str">
        <f t="shared" si="918"/>
        <v>High</v>
      </c>
      <c r="F9808" t="str">
        <f t="shared" si="919"/>
        <v>High</v>
      </c>
      <c r="G9808">
        <v>0.28999999999999998</v>
      </c>
      <c r="H9808">
        <f>D9808*G9808</f>
        <v>471.77779999999996</v>
      </c>
      <c r="I9808">
        <v>7</v>
      </c>
      <c r="J9808" s="1">
        <v>45059</v>
      </c>
      <c r="K9808" s="1">
        <v>45063</v>
      </c>
      <c r="L9808" t="s">
        <v>20</v>
      </c>
      <c r="M9808" t="str">
        <f t="shared" si="920"/>
        <v>Premium customer</v>
      </c>
      <c r="N9808" t="s">
        <v>27</v>
      </c>
      <c r="O9808">
        <v>284.67</v>
      </c>
      <c r="P9808" t="s">
        <v>39</v>
      </c>
      <c r="Q9808">
        <f>D9808-H9808</f>
        <v>1155.0421999999999</v>
      </c>
      <c r="R9808" t="str">
        <f t="shared" si="921"/>
        <v>Bad</v>
      </c>
      <c r="S9808" t="str">
        <f t="shared" si="922"/>
        <v>Bad</v>
      </c>
      <c r="T9808" t="str">
        <f t="shared" si="923"/>
        <v>High Impact</v>
      </c>
    </row>
    <row r="9809" spans="1:20">
      <c r="A9809" t="s">
        <v>9845</v>
      </c>
      <c r="B9809" t="s">
        <v>24</v>
      </c>
      <c r="C9809" t="s">
        <v>25</v>
      </c>
      <c r="D9809">
        <v>2842.36</v>
      </c>
      <c r="E9809" t="str">
        <f t="shared" si="918"/>
        <v>High</v>
      </c>
      <c r="F9809" t="str">
        <f t="shared" si="919"/>
        <v>High</v>
      </c>
      <c r="G9809">
        <v>0.37</v>
      </c>
      <c r="H9809">
        <f>D9809*G9809</f>
        <v>1051.6732</v>
      </c>
      <c r="I9809">
        <v>1</v>
      </c>
      <c r="J9809" s="1">
        <v>45161</v>
      </c>
      <c r="K9809" s="1">
        <v>45166</v>
      </c>
      <c r="L9809" t="s">
        <v>26</v>
      </c>
      <c r="M9809" t="str">
        <f t="shared" si="920"/>
        <v>Potential customer</v>
      </c>
      <c r="N9809" t="s">
        <v>21</v>
      </c>
      <c r="O9809">
        <v>557.58000000000004</v>
      </c>
      <c r="P9809" t="s">
        <v>33</v>
      </c>
      <c r="Q9809">
        <f>D9809-H9809</f>
        <v>1790.6868000000002</v>
      </c>
      <c r="R9809" t="str">
        <f t="shared" si="921"/>
        <v>Good</v>
      </c>
      <c r="S9809" t="str">
        <f t="shared" si="922"/>
        <v>Good</v>
      </c>
      <c r="T9809" t="str">
        <f t="shared" si="923"/>
        <v>High Impact</v>
      </c>
    </row>
    <row r="9810" spans="1:20">
      <c r="A9810" t="s">
        <v>9846</v>
      </c>
      <c r="B9810" t="s">
        <v>30</v>
      </c>
      <c r="C9810" t="s">
        <v>38</v>
      </c>
      <c r="D9810">
        <v>758.93</v>
      </c>
      <c r="E9810" t="str">
        <f t="shared" si="918"/>
        <v>Low</v>
      </c>
      <c r="F9810" t="str">
        <f t="shared" si="919"/>
        <v>Midium</v>
      </c>
      <c r="G9810">
        <v>0.3</v>
      </c>
      <c r="H9810">
        <f>D9810*G9810</f>
        <v>227.67899999999997</v>
      </c>
      <c r="I9810">
        <v>8</v>
      </c>
      <c r="J9810" s="1">
        <v>45096</v>
      </c>
      <c r="K9810" s="1">
        <v>45097</v>
      </c>
      <c r="L9810" t="s">
        <v>20</v>
      </c>
      <c r="M9810" t="str">
        <f t="shared" si="920"/>
        <v>Normal customer</v>
      </c>
      <c r="N9810" t="s">
        <v>32</v>
      </c>
      <c r="O9810">
        <v>221.43</v>
      </c>
      <c r="P9810" t="s">
        <v>39</v>
      </c>
      <c r="Q9810">
        <f>D9810-H9810</f>
        <v>531.25099999999998</v>
      </c>
      <c r="R9810" t="str">
        <f t="shared" si="921"/>
        <v>Bad</v>
      </c>
      <c r="S9810" t="str">
        <f t="shared" si="922"/>
        <v>Bad</v>
      </c>
      <c r="T9810" t="str">
        <f t="shared" si="923"/>
        <v>High Impact</v>
      </c>
    </row>
    <row r="9811" spans="1:20">
      <c r="A9811" t="s">
        <v>9847</v>
      </c>
      <c r="B9811" t="s">
        <v>30</v>
      </c>
      <c r="C9811" t="s">
        <v>31</v>
      </c>
      <c r="D9811">
        <v>1081.6400000000001</v>
      </c>
      <c r="E9811" t="str">
        <f t="shared" si="918"/>
        <v>High</v>
      </c>
      <c r="F9811" t="str">
        <f t="shared" si="919"/>
        <v>High</v>
      </c>
      <c r="G9811">
        <v>0.08</v>
      </c>
      <c r="H9811">
        <f>D9811*G9811</f>
        <v>86.531200000000013</v>
      </c>
      <c r="I9811">
        <v>9</v>
      </c>
      <c r="J9811" s="1">
        <v>44946</v>
      </c>
      <c r="K9811" s="1">
        <v>44952</v>
      </c>
      <c r="L9811" t="s">
        <v>20</v>
      </c>
      <c r="M9811" t="str">
        <f t="shared" si="920"/>
        <v>Premium customer</v>
      </c>
      <c r="N9811" t="s">
        <v>27</v>
      </c>
      <c r="O9811">
        <v>245.12</v>
      </c>
      <c r="P9811" t="s">
        <v>39</v>
      </c>
      <c r="Q9811">
        <f>D9811-H9811</f>
        <v>995.10880000000009</v>
      </c>
      <c r="R9811" t="str">
        <f t="shared" si="921"/>
        <v>Bad</v>
      </c>
      <c r="S9811" t="str">
        <f t="shared" si="922"/>
        <v>Bad</v>
      </c>
      <c r="T9811" t="str">
        <f t="shared" si="923"/>
        <v>High Impact</v>
      </c>
    </row>
    <row r="9812" spans="1:20">
      <c r="A9812" t="s">
        <v>9848</v>
      </c>
      <c r="B9812" t="s">
        <v>30</v>
      </c>
      <c r="C9812" t="s">
        <v>19</v>
      </c>
      <c r="D9812">
        <v>4523.1099999999997</v>
      </c>
      <c r="E9812" t="str">
        <f t="shared" si="918"/>
        <v>High</v>
      </c>
      <c r="F9812" t="str">
        <f t="shared" si="919"/>
        <v>High</v>
      </c>
      <c r="G9812">
        <v>0.09</v>
      </c>
      <c r="H9812">
        <f>D9812*G9812</f>
        <v>407.07989999999995</v>
      </c>
      <c r="I9812">
        <v>8</v>
      </c>
      <c r="J9812" s="1">
        <v>45524</v>
      </c>
      <c r="K9812" s="1">
        <v>45531</v>
      </c>
      <c r="L9812" t="s">
        <v>26</v>
      </c>
      <c r="M9812" t="str">
        <f t="shared" si="920"/>
        <v>Potential customer</v>
      </c>
      <c r="N9812" t="s">
        <v>21</v>
      </c>
      <c r="O9812">
        <v>1204.51</v>
      </c>
      <c r="P9812" t="s">
        <v>22</v>
      </c>
      <c r="Q9812">
        <f>D9812-H9812</f>
        <v>4116.0300999999999</v>
      </c>
      <c r="R9812" t="str">
        <f t="shared" si="921"/>
        <v>Good</v>
      </c>
      <c r="S9812" t="str">
        <f t="shared" si="922"/>
        <v>Good</v>
      </c>
      <c r="T9812" t="str">
        <f t="shared" si="923"/>
        <v>High Impact</v>
      </c>
    </row>
    <row r="9813" spans="1:20">
      <c r="A9813" t="s">
        <v>9849</v>
      </c>
      <c r="B9813" t="s">
        <v>46</v>
      </c>
      <c r="C9813" t="s">
        <v>19</v>
      </c>
      <c r="D9813">
        <v>635.57000000000005</v>
      </c>
      <c r="E9813" t="str">
        <f t="shared" si="918"/>
        <v>Low</v>
      </c>
      <c r="F9813" t="str">
        <f t="shared" si="919"/>
        <v>Midium</v>
      </c>
      <c r="G9813">
        <v>7.0000000000000007E-2</v>
      </c>
      <c r="H9813">
        <f>D9813*G9813</f>
        <v>44.489900000000006</v>
      </c>
      <c r="I9813">
        <v>2</v>
      </c>
      <c r="J9813" s="1">
        <v>45559</v>
      </c>
      <c r="K9813" s="1">
        <v>45566</v>
      </c>
      <c r="L9813" t="s">
        <v>20</v>
      </c>
      <c r="M9813" t="str">
        <f t="shared" si="920"/>
        <v>Normal customer</v>
      </c>
      <c r="N9813" t="s">
        <v>21</v>
      </c>
      <c r="O9813">
        <v>110.82</v>
      </c>
      <c r="P9813" t="s">
        <v>39</v>
      </c>
      <c r="Q9813">
        <f>D9813-H9813</f>
        <v>591.08010000000002</v>
      </c>
      <c r="R9813" t="str">
        <f t="shared" si="921"/>
        <v>Bad</v>
      </c>
      <c r="S9813" t="str">
        <f t="shared" si="922"/>
        <v>Bad</v>
      </c>
      <c r="T9813" t="str">
        <f t="shared" si="923"/>
        <v>Normal</v>
      </c>
    </row>
    <row r="9814" spans="1:20">
      <c r="A9814" t="s">
        <v>9850</v>
      </c>
      <c r="B9814" t="s">
        <v>24</v>
      </c>
      <c r="C9814" t="s">
        <v>41</v>
      </c>
      <c r="D9814">
        <v>2054.5</v>
      </c>
      <c r="E9814" t="str">
        <f t="shared" si="918"/>
        <v>High</v>
      </c>
      <c r="F9814" t="str">
        <f t="shared" si="919"/>
        <v>High</v>
      </c>
      <c r="G9814">
        <v>0.11</v>
      </c>
      <c r="H9814">
        <f>D9814*G9814</f>
        <v>225.995</v>
      </c>
      <c r="I9814">
        <v>8</v>
      </c>
      <c r="J9814" s="1">
        <v>45202</v>
      </c>
      <c r="K9814" s="1">
        <v>45206</v>
      </c>
      <c r="L9814" t="s">
        <v>20</v>
      </c>
      <c r="M9814" t="str">
        <f t="shared" si="920"/>
        <v>Premium customer</v>
      </c>
      <c r="N9814" t="s">
        <v>27</v>
      </c>
      <c r="O9814">
        <v>458.38</v>
      </c>
      <c r="P9814" t="s">
        <v>39</v>
      </c>
      <c r="Q9814">
        <f>D9814-H9814</f>
        <v>1828.5050000000001</v>
      </c>
      <c r="R9814" t="str">
        <f t="shared" si="921"/>
        <v>Good</v>
      </c>
      <c r="S9814" t="str">
        <f t="shared" si="922"/>
        <v>Good</v>
      </c>
      <c r="T9814" t="str">
        <f t="shared" si="923"/>
        <v>High Impact</v>
      </c>
    </row>
    <row r="9815" spans="1:20">
      <c r="A9815" t="s">
        <v>9851</v>
      </c>
      <c r="B9815" t="s">
        <v>46</v>
      </c>
      <c r="C9815" t="s">
        <v>25</v>
      </c>
      <c r="D9815">
        <v>3838.71</v>
      </c>
      <c r="E9815" t="str">
        <f t="shared" si="918"/>
        <v>High</v>
      </c>
      <c r="F9815" t="str">
        <f t="shared" si="919"/>
        <v>High</v>
      </c>
      <c r="G9815">
        <v>0.16</v>
      </c>
      <c r="H9815">
        <f>D9815*G9815</f>
        <v>614.19360000000006</v>
      </c>
      <c r="I9815">
        <v>8</v>
      </c>
      <c r="J9815" s="1">
        <v>45620</v>
      </c>
      <c r="K9815" s="1">
        <v>45623</v>
      </c>
      <c r="L9815" t="s">
        <v>20</v>
      </c>
      <c r="M9815" t="str">
        <f t="shared" si="920"/>
        <v>Premium customer</v>
      </c>
      <c r="N9815" t="s">
        <v>27</v>
      </c>
      <c r="O9815">
        <v>254.16</v>
      </c>
      <c r="P9815" t="s">
        <v>44</v>
      </c>
      <c r="Q9815">
        <f>D9815-H9815</f>
        <v>3224.5164</v>
      </c>
      <c r="R9815" t="str">
        <f t="shared" si="921"/>
        <v>Bad</v>
      </c>
      <c r="S9815" t="str">
        <f t="shared" si="922"/>
        <v>Bad</v>
      </c>
      <c r="T9815" t="str">
        <f t="shared" si="923"/>
        <v>High Impact</v>
      </c>
    </row>
    <row r="9816" spans="1:20">
      <c r="A9816" t="s">
        <v>9852</v>
      </c>
      <c r="B9816" t="s">
        <v>24</v>
      </c>
      <c r="C9816" t="s">
        <v>25</v>
      </c>
      <c r="D9816">
        <v>4454.0600000000004</v>
      </c>
      <c r="E9816" t="str">
        <f t="shared" si="918"/>
        <v>High</v>
      </c>
      <c r="F9816" t="str">
        <f t="shared" si="919"/>
        <v>High</v>
      </c>
      <c r="G9816">
        <v>0.37</v>
      </c>
      <c r="H9816">
        <f>D9816*G9816</f>
        <v>1648.0022000000001</v>
      </c>
      <c r="I9816">
        <v>2</v>
      </c>
      <c r="J9816" s="1">
        <v>44962</v>
      </c>
      <c r="K9816" s="1">
        <v>44967</v>
      </c>
      <c r="L9816" t="s">
        <v>36</v>
      </c>
      <c r="M9816" t="str">
        <f t="shared" si="920"/>
        <v>Normal customer</v>
      </c>
      <c r="N9816" t="s">
        <v>21</v>
      </c>
      <c r="O9816">
        <v>1128.68</v>
      </c>
      <c r="P9816" t="s">
        <v>53</v>
      </c>
      <c r="Q9816">
        <f>D9816-H9816</f>
        <v>2806.0578000000005</v>
      </c>
      <c r="R9816" t="str">
        <f t="shared" si="921"/>
        <v>Good</v>
      </c>
      <c r="S9816" t="str">
        <f t="shared" si="922"/>
        <v>Good</v>
      </c>
      <c r="T9816" t="str">
        <f t="shared" si="923"/>
        <v>High Impact</v>
      </c>
    </row>
    <row r="9817" spans="1:20">
      <c r="A9817" t="s">
        <v>9853</v>
      </c>
      <c r="B9817" t="s">
        <v>46</v>
      </c>
      <c r="C9817" t="s">
        <v>19</v>
      </c>
      <c r="D9817">
        <v>1746.61</v>
      </c>
      <c r="E9817" t="str">
        <f t="shared" si="918"/>
        <v>High</v>
      </c>
      <c r="F9817" t="str">
        <f t="shared" si="919"/>
        <v>High</v>
      </c>
      <c r="G9817">
        <v>0.03</v>
      </c>
      <c r="H9817">
        <f>D9817*G9817</f>
        <v>52.398299999999992</v>
      </c>
      <c r="I9817">
        <v>9</v>
      </c>
      <c r="J9817" s="1">
        <v>45038</v>
      </c>
      <c r="K9817" s="1">
        <v>45043</v>
      </c>
      <c r="L9817" t="s">
        <v>20</v>
      </c>
      <c r="M9817" t="str">
        <f t="shared" si="920"/>
        <v>Premium customer</v>
      </c>
      <c r="N9817" t="s">
        <v>21</v>
      </c>
      <c r="O9817">
        <v>500.49</v>
      </c>
      <c r="P9817" t="s">
        <v>22</v>
      </c>
      <c r="Q9817">
        <f>D9817-H9817</f>
        <v>1694.2116999999998</v>
      </c>
      <c r="R9817" t="str">
        <f t="shared" si="921"/>
        <v>Good</v>
      </c>
      <c r="S9817" t="str">
        <f t="shared" si="922"/>
        <v>Good</v>
      </c>
      <c r="T9817" t="str">
        <f t="shared" si="923"/>
        <v>High Impact</v>
      </c>
    </row>
    <row r="9818" spans="1:20">
      <c r="A9818" t="s">
        <v>9854</v>
      </c>
      <c r="B9818" t="s">
        <v>18</v>
      </c>
      <c r="C9818" t="s">
        <v>38</v>
      </c>
      <c r="D9818">
        <v>905.74</v>
      </c>
      <c r="E9818" t="str">
        <f t="shared" si="918"/>
        <v>Low</v>
      </c>
      <c r="F9818" t="str">
        <f t="shared" si="919"/>
        <v>Midium</v>
      </c>
      <c r="G9818">
        <v>0.41</v>
      </c>
      <c r="H9818">
        <f>D9818*G9818</f>
        <v>371.35339999999997</v>
      </c>
      <c r="I9818">
        <v>1</v>
      </c>
      <c r="J9818" s="1">
        <v>45505</v>
      </c>
      <c r="K9818" s="1">
        <v>45509</v>
      </c>
      <c r="L9818" t="s">
        <v>36</v>
      </c>
      <c r="M9818" t="str">
        <f t="shared" si="920"/>
        <v>Normal customer</v>
      </c>
      <c r="N9818" t="s">
        <v>32</v>
      </c>
      <c r="O9818">
        <v>265.81</v>
      </c>
      <c r="P9818" t="s">
        <v>33</v>
      </c>
      <c r="Q9818">
        <f>D9818-H9818</f>
        <v>534.38660000000004</v>
      </c>
      <c r="R9818" t="str">
        <f t="shared" si="921"/>
        <v>Bad</v>
      </c>
      <c r="S9818" t="str">
        <f t="shared" si="922"/>
        <v>Bad</v>
      </c>
      <c r="T9818" t="str">
        <f t="shared" si="923"/>
        <v>High Impact</v>
      </c>
    </row>
    <row r="9819" spans="1:20">
      <c r="A9819" t="s">
        <v>9855</v>
      </c>
      <c r="B9819" t="s">
        <v>30</v>
      </c>
      <c r="C9819" t="s">
        <v>25</v>
      </c>
      <c r="D9819">
        <v>3711.36</v>
      </c>
      <c r="E9819" t="str">
        <f t="shared" si="918"/>
        <v>High</v>
      </c>
      <c r="F9819" t="str">
        <f t="shared" si="919"/>
        <v>High</v>
      </c>
      <c r="G9819">
        <v>0.13</v>
      </c>
      <c r="H9819">
        <f>D9819*G9819</f>
        <v>482.47680000000003</v>
      </c>
      <c r="I9819">
        <v>7</v>
      </c>
      <c r="J9819" s="1">
        <v>45126</v>
      </c>
      <c r="K9819" s="1">
        <v>45129</v>
      </c>
      <c r="L9819" t="s">
        <v>26</v>
      </c>
      <c r="M9819" t="str">
        <f t="shared" si="920"/>
        <v>Potential customer</v>
      </c>
      <c r="N9819" t="s">
        <v>32</v>
      </c>
      <c r="O9819">
        <v>357.28</v>
      </c>
      <c r="P9819" t="s">
        <v>28</v>
      </c>
      <c r="Q9819">
        <f>D9819-H9819</f>
        <v>3228.8832000000002</v>
      </c>
      <c r="R9819" t="str">
        <f t="shared" si="921"/>
        <v>Good</v>
      </c>
      <c r="S9819" t="str">
        <f t="shared" si="922"/>
        <v>Good</v>
      </c>
      <c r="T9819" t="str">
        <f t="shared" si="923"/>
        <v>High Impact</v>
      </c>
    </row>
    <row r="9820" spans="1:20">
      <c r="A9820" t="s">
        <v>9856</v>
      </c>
      <c r="B9820" t="s">
        <v>30</v>
      </c>
      <c r="C9820" t="s">
        <v>31</v>
      </c>
      <c r="D9820">
        <v>3885.53</v>
      </c>
      <c r="E9820" t="str">
        <f t="shared" si="918"/>
        <v>High</v>
      </c>
      <c r="F9820" t="str">
        <f t="shared" si="919"/>
        <v>High</v>
      </c>
      <c r="G9820">
        <v>0.31</v>
      </c>
      <c r="H9820">
        <f>D9820*G9820</f>
        <v>1204.5143</v>
      </c>
      <c r="I9820">
        <v>2</v>
      </c>
      <c r="J9820" s="1">
        <v>45468</v>
      </c>
      <c r="K9820" s="1">
        <v>45473</v>
      </c>
      <c r="L9820" t="s">
        <v>36</v>
      </c>
      <c r="M9820" t="str">
        <f t="shared" si="920"/>
        <v>Normal customer</v>
      </c>
      <c r="N9820" t="s">
        <v>27</v>
      </c>
      <c r="O9820">
        <v>1131.29</v>
      </c>
      <c r="P9820" t="s">
        <v>33</v>
      </c>
      <c r="Q9820">
        <f>D9820-H9820</f>
        <v>2681.0156999999999</v>
      </c>
      <c r="R9820" t="str">
        <f t="shared" si="921"/>
        <v>Good</v>
      </c>
      <c r="S9820" t="str">
        <f t="shared" si="922"/>
        <v>Good</v>
      </c>
      <c r="T9820" t="str">
        <f t="shared" si="923"/>
        <v>High Impact</v>
      </c>
    </row>
    <row r="9821" spans="1:20">
      <c r="A9821" t="s">
        <v>9857</v>
      </c>
      <c r="B9821" t="s">
        <v>46</v>
      </c>
      <c r="C9821" t="s">
        <v>31</v>
      </c>
      <c r="D9821">
        <v>4902.16</v>
      </c>
      <c r="E9821" t="str">
        <f t="shared" si="918"/>
        <v>High</v>
      </c>
      <c r="F9821" t="str">
        <f t="shared" si="919"/>
        <v>High</v>
      </c>
      <c r="G9821">
        <v>0.28000000000000003</v>
      </c>
      <c r="H9821">
        <f>D9821*G9821</f>
        <v>1372.6048000000001</v>
      </c>
      <c r="I9821">
        <v>8</v>
      </c>
      <c r="J9821" s="1">
        <v>45634</v>
      </c>
      <c r="K9821" s="1">
        <v>45638</v>
      </c>
      <c r="L9821" t="s">
        <v>36</v>
      </c>
      <c r="M9821" t="str">
        <f t="shared" si="920"/>
        <v>Normal customer</v>
      </c>
      <c r="N9821" t="s">
        <v>27</v>
      </c>
      <c r="O9821">
        <v>909.95</v>
      </c>
      <c r="P9821" t="s">
        <v>33</v>
      </c>
      <c r="Q9821">
        <f>D9821-H9821</f>
        <v>3529.5551999999998</v>
      </c>
      <c r="R9821" t="str">
        <f t="shared" si="921"/>
        <v>Good</v>
      </c>
      <c r="S9821" t="str">
        <f t="shared" si="922"/>
        <v>Good</v>
      </c>
      <c r="T9821" t="str">
        <f t="shared" si="923"/>
        <v>High Impact</v>
      </c>
    </row>
    <row r="9822" spans="1:20">
      <c r="A9822" t="s">
        <v>9858</v>
      </c>
      <c r="B9822" t="s">
        <v>18</v>
      </c>
      <c r="C9822" t="s">
        <v>25</v>
      </c>
      <c r="D9822">
        <v>783.76</v>
      </c>
      <c r="E9822" t="str">
        <f t="shared" si="918"/>
        <v>Low</v>
      </c>
      <c r="F9822" t="str">
        <f t="shared" si="919"/>
        <v>Midium</v>
      </c>
      <c r="G9822">
        <v>0.08</v>
      </c>
      <c r="H9822">
        <f>D9822*G9822</f>
        <v>62.700800000000001</v>
      </c>
      <c r="I9822">
        <v>8</v>
      </c>
      <c r="J9822" s="1">
        <v>45061</v>
      </c>
      <c r="K9822" s="1">
        <v>45064</v>
      </c>
      <c r="L9822" t="s">
        <v>36</v>
      </c>
      <c r="M9822" t="str">
        <f t="shared" si="920"/>
        <v>Normal customer</v>
      </c>
      <c r="N9822" t="s">
        <v>27</v>
      </c>
      <c r="O9822">
        <v>206.54</v>
      </c>
      <c r="P9822" t="s">
        <v>22</v>
      </c>
      <c r="Q9822">
        <f>D9822-H9822</f>
        <v>721.05920000000003</v>
      </c>
      <c r="R9822" t="str">
        <f t="shared" si="921"/>
        <v>Bad</v>
      </c>
      <c r="S9822" t="str">
        <f t="shared" si="922"/>
        <v>Bad</v>
      </c>
      <c r="T9822" t="str">
        <f t="shared" si="923"/>
        <v>Normal</v>
      </c>
    </row>
    <row r="9823" spans="1:20">
      <c r="A9823" t="s">
        <v>9859</v>
      </c>
      <c r="B9823" t="s">
        <v>30</v>
      </c>
      <c r="C9823" t="s">
        <v>25</v>
      </c>
      <c r="D9823">
        <v>3576.16</v>
      </c>
      <c r="E9823" t="str">
        <f t="shared" si="918"/>
        <v>High</v>
      </c>
      <c r="F9823" t="str">
        <f t="shared" si="919"/>
        <v>High</v>
      </c>
      <c r="G9823">
        <v>0.14000000000000001</v>
      </c>
      <c r="H9823">
        <f>D9823*G9823</f>
        <v>500.66240000000005</v>
      </c>
      <c r="I9823">
        <v>4</v>
      </c>
      <c r="J9823" s="1">
        <v>45048</v>
      </c>
      <c r="K9823" s="1">
        <v>45054</v>
      </c>
      <c r="L9823" t="s">
        <v>20</v>
      </c>
      <c r="M9823" t="str">
        <f t="shared" si="920"/>
        <v>Premium customer</v>
      </c>
      <c r="N9823" t="s">
        <v>32</v>
      </c>
      <c r="O9823">
        <v>849.27</v>
      </c>
      <c r="P9823" t="s">
        <v>22</v>
      </c>
      <c r="Q9823">
        <f>D9823-H9823</f>
        <v>3075.4975999999997</v>
      </c>
      <c r="R9823" t="str">
        <f t="shared" si="921"/>
        <v>Good</v>
      </c>
      <c r="S9823" t="str">
        <f t="shared" si="922"/>
        <v>Good</v>
      </c>
      <c r="T9823" t="str">
        <f t="shared" si="923"/>
        <v>High Impact</v>
      </c>
    </row>
    <row r="9824" spans="1:20">
      <c r="A9824" t="s">
        <v>9860</v>
      </c>
      <c r="B9824" t="s">
        <v>24</v>
      </c>
      <c r="C9824" t="s">
        <v>19</v>
      </c>
      <c r="D9824">
        <v>2144.73</v>
      </c>
      <c r="E9824" t="str">
        <f t="shared" si="918"/>
        <v>High</v>
      </c>
      <c r="F9824" t="str">
        <f t="shared" si="919"/>
        <v>High</v>
      </c>
      <c r="G9824">
        <v>0.15</v>
      </c>
      <c r="H9824">
        <f>D9824*G9824</f>
        <v>321.70949999999999</v>
      </c>
      <c r="I9824">
        <v>8</v>
      </c>
      <c r="J9824" s="1">
        <v>45590</v>
      </c>
      <c r="K9824" s="1">
        <v>45594</v>
      </c>
      <c r="L9824" t="s">
        <v>26</v>
      </c>
      <c r="M9824" t="str">
        <f t="shared" si="920"/>
        <v>Potential customer</v>
      </c>
      <c r="N9824" t="s">
        <v>21</v>
      </c>
      <c r="O9824">
        <v>593.17999999999995</v>
      </c>
      <c r="P9824" t="s">
        <v>53</v>
      </c>
      <c r="Q9824">
        <f>D9824-H9824</f>
        <v>1823.0205000000001</v>
      </c>
      <c r="R9824" t="str">
        <f t="shared" si="921"/>
        <v>Good</v>
      </c>
      <c r="S9824" t="str">
        <f t="shared" si="922"/>
        <v>Good</v>
      </c>
      <c r="T9824" t="str">
        <f t="shared" si="923"/>
        <v>High Impact</v>
      </c>
    </row>
    <row r="9825" spans="1:20">
      <c r="A9825" t="s">
        <v>9861</v>
      </c>
      <c r="B9825" t="s">
        <v>46</v>
      </c>
      <c r="C9825" t="s">
        <v>41</v>
      </c>
      <c r="D9825">
        <v>4581.68</v>
      </c>
      <c r="E9825" t="str">
        <f t="shared" si="918"/>
        <v>High</v>
      </c>
      <c r="F9825" t="str">
        <f t="shared" si="919"/>
        <v>High</v>
      </c>
      <c r="G9825">
        <v>0.31</v>
      </c>
      <c r="H9825">
        <f>D9825*G9825</f>
        <v>1420.3208000000002</v>
      </c>
      <c r="I9825">
        <v>5</v>
      </c>
      <c r="J9825" s="1">
        <v>45191</v>
      </c>
      <c r="K9825" s="1">
        <v>45197</v>
      </c>
      <c r="L9825" t="s">
        <v>20</v>
      </c>
      <c r="M9825" t="str">
        <f t="shared" si="920"/>
        <v>Premium customer</v>
      </c>
      <c r="N9825" t="s">
        <v>21</v>
      </c>
      <c r="O9825">
        <v>933.32</v>
      </c>
      <c r="P9825" t="s">
        <v>44</v>
      </c>
      <c r="Q9825">
        <f>D9825-H9825</f>
        <v>3161.3591999999999</v>
      </c>
      <c r="R9825" t="str">
        <f t="shared" si="921"/>
        <v>Good</v>
      </c>
      <c r="S9825" t="str">
        <f t="shared" si="922"/>
        <v>Good</v>
      </c>
      <c r="T9825" t="str">
        <f t="shared" si="923"/>
        <v>High Impact</v>
      </c>
    </row>
    <row r="9826" spans="1:20">
      <c r="A9826" t="s">
        <v>9862</v>
      </c>
      <c r="B9826" t="s">
        <v>30</v>
      </c>
      <c r="C9826" t="s">
        <v>19</v>
      </c>
      <c r="D9826">
        <v>2098.37</v>
      </c>
      <c r="E9826" t="str">
        <f t="shared" si="918"/>
        <v>High</v>
      </c>
      <c r="F9826" t="str">
        <f t="shared" si="919"/>
        <v>High</v>
      </c>
      <c r="G9826">
        <v>0.39</v>
      </c>
      <c r="H9826">
        <f>D9826*G9826</f>
        <v>818.36429999999996</v>
      </c>
      <c r="I9826">
        <v>9</v>
      </c>
      <c r="J9826" s="1">
        <v>45216</v>
      </c>
      <c r="K9826" s="1">
        <v>45219</v>
      </c>
      <c r="L9826" t="s">
        <v>20</v>
      </c>
      <c r="M9826" t="str">
        <f t="shared" si="920"/>
        <v>Premium customer</v>
      </c>
      <c r="N9826" t="s">
        <v>27</v>
      </c>
      <c r="O9826">
        <v>276.20999999999998</v>
      </c>
      <c r="P9826" t="s">
        <v>53</v>
      </c>
      <c r="Q9826">
        <f>D9826-H9826</f>
        <v>1280.0056999999999</v>
      </c>
      <c r="R9826" t="str">
        <f t="shared" si="921"/>
        <v>Bad</v>
      </c>
      <c r="S9826" t="str">
        <f t="shared" si="922"/>
        <v>Bad</v>
      </c>
      <c r="T9826" t="str">
        <f t="shared" si="923"/>
        <v>High Impact</v>
      </c>
    </row>
    <row r="9827" spans="1:20">
      <c r="A9827" t="s">
        <v>9863</v>
      </c>
      <c r="B9827" t="s">
        <v>30</v>
      </c>
      <c r="C9827" t="s">
        <v>41</v>
      </c>
      <c r="D9827">
        <v>2285.21</v>
      </c>
      <c r="E9827" t="str">
        <f t="shared" si="918"/>
        <v>High</v>
      </c>
      <c r="F9827" t="str">
        <f t="shared" si="919"/>
        <v>High</v>
      </c>
      <c r="G9827">
        <v>0.5</v>
      </c>
      <c r="H9827">
        <f>D9827*G9827</f>
        <v>1142.605</v>
      </c>
      <c r="I9827">
        <v>1</v>
      </c>
      <c r="J9827" s="1">
        <v>45639</v>
      </c>
      <c r="K9827" s="1">
        <v>45640</v>
      </c>
      <c r="L9827" t="s">
        <v>36</v>
      </c>
      <c r="M9827" t="str">
        <f t="shared" si="920"/>
        <v>Normal customer</v>
      </c>
      <c r="N9827" t="s">
        <v>21</v>
      </c>
      <c r="O9827">
        <v>548.61</v>
      </c>
      <c r="P9827" t="s">
        <v>44</v>
      </c>
      <c r="Q9827">
        <f>D9827-H9827</f>
        <v>1142.605</v>
      </c>
      <c r="R9827" t="str">
        <f t="shared" si="921"/>
        <v>Good</v>
      </c>
      <c r="S9827" t="str">
        <f t="shared" si="922"/>
        <v>Good</v>
      </c>
      <c r="T9827" t="str">
        <f t="shared" si="923"/>
        <v>High Impact</v>
      </c>
    </row>
    <row r="9828" spans="1:20">
      <c r="A9828" t="s">
        <v>9864</v>
      </c>
      <c r="B9828" t="s">
        <v>46</v>
      </c>
      <c r="C9828" t="s">
        <v>31</v>
      </c>
      <c r="D9828">
        <v>721.3</v>
      </c>
      <c r="E9828" t="str">
        <f t="shared" si="918"/>
        <v>Low</v>
      </c>
      <c r="F9828" t="str">
        <f t="shared" si="919"/>
        <v>Midium</v>
      </c>
      <c r="G9828">
        <v>0.05</v>
      </c>
      <c r="H9828">
        <f>D9828*G9828</f>
        <v>36.064999999999998</v>
      </c>
      <c r="I9828">
        <v>5</v>
      </c>
      <c r="J9828" s="1">
        <v>45493</v>
      </c>
      <c r="K9828" s="1">
        <v>45499</v>
      </c>
      <c r="L9828" t="s">
        <v>20</v>
      </c>
      <c r="M9828" t="str">
        <f t="shared" si="920"/>
        <v>Normal customer</v>
      </c>
      <c r="N9828" t="s">
        <v>32</v>
      </c>
      <c r="O9828">
        <v>87.91</v>
      </c>
      <c r="P9828" t="s">
        <v>28</v>
      </c>
      <c r="Q9828">
        <f>D9828-H9828</f>
        <v>685.2349999999999</v>
      </c>
      <c r="R9828" t="str">
        <f t="shared" si="921"/>
        <v>Bad</v>
      </c>
      <c r="S9828" t="str">
        <f t="shared" si="922"/>
        <v>Bad</v>
      </c>
      <c r="T9828" t="str">
        <f t="shared" si="923"/>
        <v>Normal</v>
      </c>
    </row>
    <row r="9829" spans="1:20">
      <c r="A9829" t="s">
        <v>9865</v>
      </c>
      <c r="B9829" t="s">
        <v>46</v>
      </c>
      <c r="C9829" t="s">
        <v>41</v>
      </c>
      <c r="D9829">
        <v>1672.59</v>
      </c>
      <c r="E9829" t="str">
        <f t="shared" si="918"/>
        <v>High</v>
      </c>
      <c r="F9829" t="str">
        <f t="shared" si="919"/>
        <v>High</v>
      </c>
      <c r="G9829">
        <v>0.47</v>
      </c>
      <c r="H9829">
        <f>D9829*G9829</f>
        <v>786.11729999999989</v>
      </c>
      <c r="I9829">
        <v>9</v>
      </c>
      <c r="J9829" s="1">
        <v>45554</v>
      </c>
      <c r="K9829" s="1">
        <v>45561</v>
      </c>
      <c r="L9829" t="s">
        <v>36</v>
      </c>
      <c r="M9829" t="str">
        <f t="shared" si="920"/>
        <v>Normal customer</v>
      </c>
      <c r="N9829" t="s">
        <v>21</v>
      </c>
      <c r="O9829">
        <v>195.02</v>
      </c>
      <c r="P9829" t="s">
        <v>28</v>
      </c>
      <c r="Q9829">
        <f>D9829-H9829</f>
        <v>886.47270000000003</v>
      </c>
      <c r="R9829" t="str">
        <f t="shared" si="921"/>
        <v>Bad</v>
      </c>
      <c r="S9829" t="str">
        <f t="shared" si="922"/>
        <v>Bad</v>
      </c>
      <c r="T9829" t="str">
        <f t="shared" si="923"/>
        <v>High Impact</v>
      </c>
    </row>
    <row r="9830" spans="1:20">
      <c r="A9830" t="s">
        <v>9866</v>
      </c>
      <c r="B9830" t="s">
        <v>24</v>
      </c>
      <c r="C9830" t="s">
        <v>19</v>
      </c>
      <c r="D9830">
        <v>2064.12</v>
      </c>
      <c r="E9830" t="str">
        <f t="shared" si="918"/>
        <v>High</v>
      </c>
      <c r="F9830" t="str">
        <f t="shared" si="919"/>
        <v>High</v>
      </c>
      <c r="G9830">
        <v>0.28000000000000003</v>
      </c>
      <c r="H9830">
        <f>D9830*G9830</f>
        <v>577.95360000000005</v>
      </c>
      <c r="I9830">
        <v>6</v>
      </c>
      <c r="J9830" s="1">
        <v>45517</v>
      </c>
      <c r="K9830" s="1">
        <v>45519</v>
      </c>
      <c r="L9830" t="s">
        <v>26</v>
      </c>
      <c r="M9830" t="str">
        <f t="shared" si="920"/>
        <v>Potential customer</v>
      </c>
      <c r="N9830" t="s">
        <v>32</v>
      </c>
      <c r="O9830">
        <v>191.46</v>
      </c>
      <c r="P9830" t="s">
        <v>44</v>
      </c>
      <c r="Q9830">
        <f>D9830-H9830</f>
        <v>1486.1663999999998</v>
      </c>
      <c r="R9830" t="str">
        <f t="shared" si="921"/>
        <v>Bad</v>
      </c>
      <c r="S9830" t="str">
        <f t="shared" si="922"/>
        <v>Bad</v>
      </c>
      <c r="T9830" t="str">
        <f t="shared" si="923"/>
        <v>High Impact</v>
      </c>
    </row>
    <row r="9831" spans="1:20">
      <c r="A9831" t="s">
        <v>9867</v>
      </c>
      <c r="B9831" t="s">
        <v>24</v>
      </c>
      <c r="C9831" t="s">
        <v>25</v>
      </c>
      <c r="D9831">
        <v>185.79</v>
      </c>
      <c r="E9831" t="str">
        <f t="shared" si="918"/>
        <v>Low</v>
      </c>
      <c r="F9831" t="str">
        <f t="shared" si="919"/>
        <v>Low</v>
      </c>
      <c r="G9831">
        <v>0.18</v>
      </c>
      <c r="H9831">
        <f>D9831*G9831</f>
        <v>33.4422</v>
      </c>
      <c r="I9831">
        <v>4</v>
      </c>
      <c r="J9831" s="1">
        <v>45295</v>
      </c>
      <c r="K9831" s="1">
        <v>45299</v>
      </c>
      <c r="L9831" t="s">
        <v>26</v>
      </c>
      <c r="M9831" t="str">
        <f t="shared" si="920"/>
        <v>Normal customer</v>
      </c>
      <c r="N9831" t="s">
        <v>32</v>
      </c>
      <c r="O9831">
        <v>12.88</v>
      </c>
      <c r="P9831" t="s">
        <v>53</v>
      </c>
      <c r="Q9831">
        <f>D9831-H9831</f>
        <v>152.34780000000001</v>
      </c>
      <c r="R9831" t="str">
        <f t="shared" si="921"/>
        <v>Bad</v>
      </c>
      <c r="S9831" t="str">
        <f t="shared" si="922"/>
        <v>Bad</v>
      </c>
      <c r="T9831" t="str">
        <f t="shared" si="923"/>
        <v>Normal</v>
      </c>
    </row>
    <row r="9832" spans="1:20">
      <c r="A9832" t="s">
        <v>9868</v>
      </c>
      <c r="B9832" t="s">
        <v>30</v>
      </c>
      <c r="C9832" t="s">
        <v>41</v>
      </c>
      <c r="D9832">
        <v>2244.11</v>
      </c>
      <c r="E9832" t="str">
        <f t="shared" si="918"/>
        <v>High</v>
      </c>
      <c r="F9832" t="str">
        <f t="shared" si="919"/>
        <v>High</v>
      </c>
      <c r="G9832">
        <v>0.14000000000000001</v>
      </c>
      <c r="H9832">
        <f>D9832*G9832</f>
        <v>314.17540000000002</v>
      </c>
      <c r="I9832">
        <v>1</v>
      </c>
      <c r="J9832" s="1">
        <v>45450</v>
      </c>
      <c r="K9832" s="1">
        <v>45454</v>
      </c>
      <c r="L9832" t="s">
        <v>36</v>
      </c>
      <c r="M9832" t="str">
        <f t="shared" si="920"/>
        <v>Normal customer</v>
      </c>
      <c r="N9832" t="s">
        <v>32</v>
      </c>
      <c r="O9832">
        <v>563.65</v>
      </c>
      <c r="P9832" t="s">
        <v>44</v>
      </c>
      <c r="Q9832">
        <f>D9832-H9832</f>
        <v>1929.9346</v>
      </c>
      <c r="R9832" t="str">
        <f t="shared" si="921"/>
        <v>Good</v>
      </c>
      <c r="S9832" t="str">
        <f t="shared" si="922"/>
        <v>Good</v>
      </c>
      <c r="T9832" t="str">
        <f t="shared" si="923"/>
        <v>High Impact</v>
      </c>
    </row>
    <row r="9833" spans="1:20">
      <c r="A9833" t="s">
        <v>9869</v>
      </c>
      <c r="B9833" t="s">
        <v>30</v>
      </c>
      <c r="C9833" t="s">
        <v>19</v>
      </c>
      <c r="D9833">
        <v>1747.96</v>
      </c>
      <c r="E9833" t="str">
        <f t="shared" si="918"/>
        <v>High</v>
      </c>
      <c r="F9833" t="str">
        <f t="shared" si="919"/>
        <v>High</v>
      </c>
      <c r="G9833">
        <v>0.1</v>
      </c>
      <c r="H9833">
        <f>D9833*G9833</f>
        <v>174.79600000000002</v>
      </c>
      <c r="I9833">
        <v>6</v>
      </c>
      <c r="J9833" s="1">
        <v>45430</v>
      </c>
      <c r="K9833" s="1">
        <v>45434</v>
      </c>
      <c r="L9833" t="s">
        <v>26</v>
      </c>
      <c r="M9833" t="str">
        <f t="shared" si="920"/>
        <v>Potential customer</v>
      </c>
      <c r="N9833" t="s">
        <v>32</v>
      </c>
      <c r="O9833">
        <v>219.44</v>
      </c>
      <c r="P9833" t="s">
        <v>44</v>
      </c>
      <c r="Q9833">
        <f>D9833-H9833</f>
        <v>1573.164</v>
      </c>
      <c r="R9833" t="str">
        <f t="shared" si="921"/>
        <v>Bad</v>
      </c>
      <c r="S9833" t="str">
        <f t="shared" si="922"/>
        <v>Bad</v>
      </c>
      <c r="T9833" t="str">
        <f t="shared" si="923"/>
        <v>High Impact</v>
      </c>
    </row>
    <row r="9834" spans="1:20">
      <c r="A9834" t="s">
        <v>9870</v>
      </c>
      <c r="B9834" t="s">
        <v>46</v>
      </c>
      <c r="C9834" t="s">
        <v>31</v>
      </c>
      <c r="D9834">
        <v>4038.81</v>
      </c>
      <c r="E9834" t="str">
        <f t="shared" si="918"/>
        <v>High</v>
      </c>
      <c r="F9834" t="str">
        <f t="shared" si="919"/>
        <v>High</v>
      </c>
      <c r="G9834">
        <v>0.28000000000000003</v>
      </c>
      <c r="H9834">
        <f>D9834*G9834</f>
        <v>1130.8668</v>
      </c>
      <c r="I9834">
        <v>7</v>
      </c>
      <c r="J9834" s="1">
        <v>44984</v>
      </c>
      <c r="K9834" s="1">
        <v>44988</v>
      </c>
      <c r="L9834" t="s">
        <v>20</v>
      </c>
      <c r="M9834" t="str">
        <f t="shared" si="920"/>
        <v>Premium customer</v>
      </c>
      <c r="N9834" t="s">
        <v>32</v>
      </c>
      <c r="O9834">
        <v>604.05999999999995</v>
      </c>
      <c r="P9834" t="s">
        <v>44</v>
      </c>
      <c r="Q9834">
        <f>D9834-H9834</f>
        <v>2907.9431999999997</v>
      </c>
      <c r="R9834" t="str">
        <f t="shared" si="921"/>
        <v>Good</v>
      </c>
      <c r="S9834" t="str">
        <f t="shared" si="922"/>
        <v>Good</v>
      </c>
      <c r="T9834" t="str">
        <f t="shared" si="923"/>
        <v>High Impact</v>
      </c>
    </row>
    <row r="9835" spans="1:20">
      <c r="A9835" t="s">
        <v>9871</v>
      </c>
      <c r="B9835" t="s">
        <v>30</v>
      </c>
      <c r="C9835" t="s">
        <v>41</v>
      </c>
      <c r="D9835">
        <v>624.85</v>
      </c>
      <c r="E9835" t="str">
        <f t="shared" si="918"/>
        <v>Low</v>
      </c>
      <c r="F9835" t="str">
        <f t="shared" si="919"/>
        <v>Midium</v>
      </c>
      <c r="G9835">
        <v>0.47</v>
      </c>
      <c r="H9835">
        <f>D9835*G9835</f>
        <v>293.67950000000002</v>
      </c>
      <c r="I9835">
        <v>7</v>
      </c>
      <c r="J9835" s="1">
        <v>45431</v>
      </c>
      <c r="K9835" s="1">
        <v>45432</v>
      </c>
      <c r="L9835" t="s">
        <v>20</v>
      </c>
      <c r="M9835" t="str">
        <f t="shared" si="920"/>
        <v>Normal customer</v>
      </c>
      <c r="N9835" t="s">
        <v>32</v>
      </c>
      <c r="O9835">
        <v>152.30000000000001</v>
      </c>
      <c r="P9835" t="s">
        <v>33</v>
      </c>
      <c r="Q9835">
        <f>D9835-H9835</f>
        <v>331.1705</v>
      </c>
      <c r="R9835" t="str">
        <f t="shared" si="921"/>
        <v>Bad</v>
      </c>
      <c r="S9835" t="str">
        <f t="shared" si="922"/>
        <v>Bad</v>
      </c>
      <c r="T9835" t="str">
        <f t="shared" si="923"/>
        <v>High Impact</v>
      </c>
    </row>
    <row r="9836" spans="1:20">
      <c r="A9836" t="s">
        <v>9872</v>
      </c>
      <c r="B9836" t="s">
        <v>30</v>
      </c>
      <c r="C9836" t="s">
        <v>31</v>
      </c>
      <c r="D9836">
        <v>3825.03</v>
      </c>
      <c r="E9836" t="str">
        <f t="shared" si="918"/>
        <v>High</v>
      </c>
      <c r="F9836" t="str">
        <f t="shared" si="919"/>
        <v>High</v>
      </c>
      <c r="G9836">
        <v>0.09</v>
      </c>
      <c r="H9836">
        <f>D9836*G9836</f>
        <v>344.2527</v>
      </c>
      <c r="I9836">
        <v>9</v>
      </c>
      <c r="J9836" s="1">
        <v>45369</v>
      </c>
      <c r="K9836" s="1">
        <v>45375</v>
      </c>
      <c r="L9836" t="s">
        <v>36</v>
      </c>
      <c r="M9836" t="str">
        <f t="shared" si="920"/>
        <v>Normal customer</v>
      </c>
      <c r="N9836" t="s">
        <v>27</v>
      </c>
      <c r="O9836">
        <v>225.36</v>
      </c>
      <c r="P9836" t="s">
        <v>22</v>
      </c>
      <c r="Q9836">
        <f>D9836-H9836</f>
        <v>3480.7773000000002</v>
      </c>
      <c r="R9836" t="str">
        <f t="shared" si="921"/>
        <v>Bad</v>
      </c>
      <c r="S9836" t="str">
        <f t="shared" si="922"/>
        <v>Bad</v>
      </c>
      <c r="T9836" t="str">
        <f t="shared" si="923"/>
        <v>High Impact</v>
      </c>
    </row>
    <row r="9837" spans="1:20">
      <c r="A9837" t="s">
        <v>9873</v>
      </c>
      <c r="B9837" t="s">
        <v>46</v>
      </c>
      <c r="C9837" t="s">
        <v>31</v>
      </c>
      <c r="D9837">
        <v>3598.66</v>
      </c>
      <c r="E9837" t="str">
        <f t="shared" si="918"/>
        <v>High</v>
      </c>
      <c r="F9837" t="str">
        <f t="shared" si="919"/>
        <v>High</v>
      </c>
      <c r="G9837">
        <v>0.22</v>
      </c>
      <c r="H9837">
        <f>D9837*G9837</f>
        <v>791.70519999999999</v>
      </c>
      <c r="I9837">
        <v>4</v>
      </c>
      <c r="J9837" s="1">
        <v>45506</v>
      </c>
      <c r="K9837" s="1">
        <v>45508</v>
      </c>
      <c r="L9837" t="s">
        <v>26</v>
      </c>
      <c r="M9837" t="str">
        <f t="shared" si="920"/>
        <v>Potential customer</v>
      </c>
      <c r="N9837" t="s">
        <v>32</v>
      </c>
      <c r="O9837">
        <v>477.43</v>
      </c>
      <c r="P9837" t="s">
        <v>28</v>
      </c>
      <c r="Q9837">
        <f>D9837-H9837</f>
        <v>2806.9548</v>
      </c>
      <c r="R9837" t="str">
        <f t="shared" si="921"/>
        <v>Good</v>
      </c>
      <c r="S9837" t="str">
        <f t="shared" si="922"/>
        <v>Good</v>
      </c>
      <c r="T9837" t="str">
        <f t="shared" si="923"/>
        <v>High Impact</v>
      </c>
    </row>
    <row r="9838" spans="1:20">
      <c r="A9838" t="s">
        <v>9874</v>
      </c>
      <c r="B9838" t="s">
        <v>30</v>
      </c>
      <c r="C9838" t="s">
        <v>38</v>
      </c>
      <c r="D9838">
        <v>1284.73</v>
      </c>
      <c r="E9838" t="str">
        <f t="shared" si="918"/>
        <v>High</v>
      </c>
      <c r="F9838" t="str">
        <f t="shared" si="919"/>
        <v>High</v>
      </c>
      <c r="G9838">
        <v>0.1</v>
      </c>
      <c r="H9838">
        <f>D9838*G9838</f>
        <v>128.47300000000001</v>
      </c>
      <c r="I9838">
        <v>4</v>
      </c>
      <c r="J9838" s="1">
        <v>45127</v>
      </c>
      <c r="K9838" s="1">
        <v>45134</v>
      </c>
      <c r="L9838" t="s">
        <v>20</v>
      </c>
      <c r="M9838" t="str">
        <f t="shared" si="920"/>
        <v>Premium customer</v>
      </c>
      <c r="N9838" t="s">
        <v>21</v>
      </c>
      <c r="O9838">
        <v>360.07</v>
      </c>
      <c r="P9838" t="s">
        <v>44</v>
      </c>
      <c r="Q9838">
        <f>D9838-H9838</f>
        <v>1156.2570000000001</v>
      </c>
      <c r="R9838" t="str">
        <f t="shared" si="921"/>
        <v>Good</v>
      </c>
      <c r="S9838" t="str">
        <f t="shared" si="922"/>
        <v>Good</v>
      </c>
      <c r="T9838" t="str">
        <f t="shared" si="923"/>
        <v>High Impact</v>
      </c>
    </row>
    <row r="9839" spans="1:20">
      <c r="A9839" t="s">
        <v>9875</v>
      </c>
      <c r="B9839" t="s">
        <v>30</v>
      </c>
      <c r="C9839" t="s">
        <v>41</v>
      </c>
      <c r="D9839">
        <v>508.03</v>
      </c>
      <c r="E9839" t="str">
        <f t="shared" si="918"/>
        <v>Low</v>
      </c>
      <c r="F9839" t="str">
        <f t="shared" si="919"/>
        <v>Midium</v>
      </c>
      <c r="G9839">
        <v>0.09</v>
      </c>
      <c r="H9839">
        <f>D9839*G9839</f>
        <v>45.722699999999996</v>
      </c>
      <c r="I9839">
        <v>5</v>
      </c>
      <c r="J9839" s="1">
        <v>45340</v>
      </c>
      <c r="K9839" s="1">
        <v>45346</v>
      </c>
      <c r="L9839" t="s">
        <v>20</v>
      </c>
      <c r="M9839" t="str">
        <f t="shared" si="920"/>
        <v>Normal customer</v>
      </c>
      <c r="N9839" t="s">
        <v>21</v>
      </c>
      <c r="O9839">
        <v>51.2</v>
      </c>
      <c r="P9839" t="s">
        <v>44</v>
      </c>
      <c r="Q9839">
        <f>D9839-H9839</f>
        <v>462.3073</v>
      </c>
      <c r="R9839" t="str">
        <f t="shared" si="921"/>
        <v>Bad</v>
      </c>
      <c r="S9839" t="str">
        <f t="shared" si="922"/>
        <v>Bad</v>
      </c>
      <c r="T9839" t="str">
        <f t="shared" si="923"/>
        <v>Normal</v>
      </c>
    </row>
    <row r="9840" spans="1:20">
      <c r="A9840" t="s">
        <v>9876</v>
      </c>
      <c r="B9840" t="s">
        <v>18</v>
      </c>
      <c r="C9840" t="s">
        <v>19</v>
      </c>
      <c r="D9840">
        <v>4224.9799999999996</v>
      </c>
      <c r="E9840" t="str">
        <f t="shared" si="918"/>
        <v>High</v>
      </c>
      <c r="F9840" t="str">
        <f t="shared" si="919"/>
        <v>High</v>
      </c>
      <c r="G9840">
        <v>0.43</v>
      </c>
      <c r="H9840">
        <f>D9840*G9840</f>
        <v>1816.7413999999999</v>
      </c>
      <c r="I9840">
        <v>9</v>
      </c>
      <c r="J9840" s="1">
        <v>45373</v>
      </c>
      <c r="K9840" s="1">
        <v>45375</v>
      </c>
      <c r="L9840" t="s">
        <v>26</v>
      </c>
      <c r="M9840" t="str">
        <f t="shared" si="920"/>
        <v>Potential customer</v>
      </c>
      <c r="N9840" t="s">
        <v>27</v>
      </c>
      <c r="O9840">
        <v>299.44</v>
      </c>
      <c r="P9840" t="s">
        <v>39</v>
      </c>
      <c r="Q9840">
        <f>D9840-H9840</f>
        <v>2408.2385999999997</v>
      </c>
      <c r="R9840" t="str">
        <f t="shared" si="921"/>
        <v>Bad</v>
      </c>
      <c r="S9840" t="str">
        <f t="shared" si="922"/>
        <v>Bad</v>
      </c>
      <c r="T9840" t="str">
        <f t="shared" si="923"/>
        <v>High Impact</v>
      </c>
    </row>
    <row r="9841" spans="1:20">
      <c r="A9841" t="s">
        <v>9877</v>
      </c>
      <c r="B9841" t="s">
        <v>24</v>
      </c>
      <c r="C9841" t="s">
        <v>41</v>
      </c>
      <c r="D9841">
        <v>1322.21</v>
      </c>
      <c r="E9841" t="str">
        <f t="shared" si="918"/>
        <v>High</v>
      </c>
      <c r="F9841" t="str">
        <f t="shared" si="919"/>
        <v>High</v>
      </c>
      <c r="G9841">
        <v>0.13</v>
      </c>
      <c r="H9841">
        <f>D9841*G9841</f>
        <v>171.88730000000001</v>
      </c>
      <c r="I9841">
        <v>2</v>
      </c>
      <c r="J9841" s="1">
        <v>45372</v>
      </c>
      <c r="K9841" s="1">
        <v>45377</v>
      </c>
      <c r="L9841" t="s">
        <v>20</v>
      </c>
      <c r="M9841" t="str">
        <f t="shared" si="920"/>
        <v>Premium customer</v>
      </c>
      <c r="N9841" t="s">
        <v>27</v>
      </c>
      <c r="O9841">
        <v>386.98</v>
      </c>
      <c r="P9841" t="s">
        <v>22</v>
      </c>
      <c r="Q9841">
        <f>D9841-H9841</f>
        <v>1150.3226999999999</v>
      </c>
      <c r="R9841" t="str">
        <f t="shared" si="921"/>
        <v>Good</v>
      </c>
      <c r="S9841" t="str">
        <f t="shared" si="922"/>
        <v>Good</v>
      </c>
      <c r="T9841" t="str">
        <f t="shared" si="923"/>
        <v>High Impact</v>
      </c>
    </row>
    <row r="9842" spans="1:20">
      <c r="A9842" t="s">
        <v>9878</v>
      </c>
      <c r="B9842" t="s">
        <v>46</v>
      </c>
      <c r="C9842" t="s">
        <v>41</v>
      </c>
      <c r="D9842">
        <v>813.24</v>
      </c>
      <c r="E9842" t="str">
        <f t="shared" si="918"/>
        <v>Low</v>
      </c>
      <c r="F9842" t="str">
        <f t="shared" si="919"/>
        <v>Midium</v>
      </c>
      <c r="G9842">
        <v>0.12</v>
      </c>
      <c r="H9842">
        <f>D9842*G9842</f>
        <v>97.588799999999992</v>
      </c>
      <c r="I9842">
        <v>4</v>
      </c>
      <c r="J9842" s="1">
        <v>45456</v>
      </c>
      <c r="K9842" s="1">
        <v>45457</v>
      </c>
      <c r="L9842" t="s">
        <v>26</v>
      </c>
      <c r="M9842" t="str">
        <f t="shared" si="920"/>
        <v>Normal customer</v>
      </c>
      <c r="N9842" t="s">
        <v>32</v>
      </c>
      <c r="O9842">
        <v>177.8</v>
      </c>
      <c r="P9842" t="s">
        <v>22</v>
      </c>
      <c r="Q9842">
        <f>D9842-H9842</f>
        <v>715.65120000000002</v>
      </c>
      <c r="R9842" t="str">
        <f t="shared" si="921"/>
        <v>Bad</v>
      </c>
      <c r="S9842" t="str">
        <f t="shared" si="922"/>
        <v>Bad</v>
      </c>
      <c r="T9842" t="str">
        <f t="shared" si="923"/>
        <v>Normal</v>
      </c>
    </row>
    <row r="9843" spans="1:20">
      <c r="A9843" t="s">
        <v>9879</v>
      </c>
      <c r="B9843" t="s">
        <v>18</v>
      </c>
      <c r="C9843" t="s">
        <v>31</v>
      </c>
      <c r="D9843">
        <v>1859.28</v>
      </c>
      <c r="E9843" t="str">
        <f t="shared" si="918"/>
        <v>High</v>
      </c>
      <c r="F9843" t="str">
        <f t="shared" si="919"/>
        <v>High</v>
      </c>
      <c r="G9843">
        <v>0.45</v>
      </c>
      <c r="H9843">
        <f>D9843*G9843</f>
        <v>836.67600000000004</v>
      </c>
      <c r="I9843">
        <v>9</v>
      </c>
      <c r="J9843" s="1">
        <v>45331</v>
      </c>
      <c r="K9843" s="1">
        <v>45333</v>
      </c>
      <c r="L9843" t="s">
        <v>20</v>
      </c>
      <c r="M9843" t="str">
        <f t="shared" si="920"/>
        <v>Premium customer</v>
      </c>
      <c r="N9843" t="s">
        <v>21</v>
      </c>
      <c r="O9843">
        <v>473.19</v>
      </c>
      <c r="P9843" t="s">
        <v>53</v>
      </c>
      <c r="Q9843">
        <f>D9843-H9843</f>
        <v>1022.6039999999999</v>
      </c>
      <c r="R9843" t="str">
        <f t="shared" si="921"/>
        <v>Good</v>
      </c>
      <c r="S9843" t="str">
        <f t="shared" si="922"/>
        <v>Good</v>
      </c>
      <c r="T9843" t="str">
        <f t="shared" si="923"/>
        <v>High Impact</v>
      </c>
    </row>
    <row r="9844" spans="1:20">
      <c r="A9844" t="s">
        <v>9880</v>
      </c>
      <c r="B9844" t="s">
        <v>24</v>
      </c>
      <c r="C9844" t="s">
        <v>31</v>
      </c>
      <c r="D9844">
        <v>2064.33</v>
      </c>
      <c r="E9844" t="str">
        <f t="shared" si="918"/>
        <v>High</v>
      </c>
      <c r="F9844" t="str">
        <f t="shared" si="919"/>
        <v>High</v>
      </c>
      <c r="G9844">
        <v>0.19</v>
      </c>
      <c r="H9844">
        <f>D9844*G9844</f>
        <v>392.22269999999997</v>
      </c>
      <c r="I9844">
        <v>6</v>
      </c>
      <c r="J9844" s="1">
        <v>45135</v>
      </c>
      <c r="K9844" s="1">
        <v>45137</v>
      </c>
      <c r="L9844" t="s">
        <v>26</v>
      </c>
      <c r="M9844" t="str">
        <f t="shared" si="920"/>
        <v>Potential customer</v>
      </c>
      <c r="N9844" t="s">
        <v>32</v>
      </c>
      <c r="O9844">
        <v>187.27</v>
      </c>
      <c r="P9844" t="s">
        <v>28</v>
      </c>
      <c r="Q9844">
        <f>D9844-H9844</f>
        <v>1672.1072999999999</v>
      </c>
      <c r="R9844" t="str">
        <f t="shared" si="921"/>
        <v>Bad</v>
      </c>
      <c r="S9844" t="str">
        <f t="shared" si="922"/>
        <v>Bad</v>
      </c>
      <c r="T9844" t="str">
        <f t="shared" si="923"/>
        <v>High Impact</v>
      </c>
    </row>
    <row r="9845" spans="1:20">
      <c r="A9845" t="s">
        <v>9881</v>
      </c>
      <c r="B9845" t="s">
        <v>24</v>
      </c>
      <c r="C9845" t="s">
        <v>31</v>
      </c>
      <c r="D9845">
        <v>1697.83</v>
      </c>
      <c r="E9845" t="str">
        <f t="shared" si="918"/>
        <v>High</v>
      </c>
      <c r="F9845" t="str">
        <f t="shared" si="919"/>
        <v>High</v>
      </c>
      <c r="G9845">
        <v>0</v>
      </c>
      <c r="H9845">
        <f>D9845*G9845</f>
        <v>0</v>
      </c>
      <c r="I9845">
        <v>6</v>
      </c>
      <c r="J9845" s="1">
        <v>45601</v>
      </c>
      <c r="K9845" s="1">
        <v>45604</v>
      </c>
      <c r="L9845" t="s">
        <v>36</v>
      </c>
      <c r="M9845" t="str">
        <f t="shared" si="920"/>
        <v>Normal customer</v>
      </c>
      <c r="N9845" t="s">
        <v>32</v>
      </c>
      <c r="O9845">
        <v>89.7</v>
      </c>
      <c r="P9845" t="s">
        <v>44</v>
      </c>
      <c r="Q9845">
        <f>D9845-H9845</f>
        <v>1697.83</v>
      </c>
      <c r="R9845" t="str">
        <f t="shared" si="921"/>
        <v>Bad</v>
      </c>
      <c r="S9845" t="str">
        <f t="shared" si="922"/>
        <v>Bad</v>
      </c>
      <c r="T9845" t="str">
        <f t="shared" si="923"/>
        <v>High Impact</v>
      </c>
    </row>
    <row r="9846" spans="1:20">
      <c r="A9846" t="s">
        <v>9882</v>
      </c>
      <c r="B9846" t="s">
        <v>24</v>
      </c>
      <c r="C9846" t="s">
        <v>31</v>
      </c>
      <c r="D9846">
        <v>4884.76</v>
      </c>
      <c r="E9846" t="str">
        <f t="shared" si="918"/>
        <v>High</v>
      </c>
      <c r="F9846" t="str">
        <f t="shared" si="919"/>
        <v>High</v>
      </c>
      <c r="G9846">
        <v>0.36</v>
      </c>
      <c r="H9846">
        <f>D9846*G9846</f>
        <v>1758.5136</v>
      </c>
      <c r="I9846">
        <v>7</v>
      </c>
      <c r="J9846" s="1">
        <v>45327</v>
      </c>
      <c r="K9846" s="1">
        <v>45333</v>
      </c>
      <c r="L9846" t="s">
        <v>20</v>
      </c>
      <c r="M9846" t="str">
        <f t="shared" si="920"/>
        <v>Premium customer</v>
      </c>
      <c r="N9846" t="s">
        <v>32</v>
      </c>
      <c r="O9846">
        <v>929.19</v>
      </c>
      <c r="P9846" t="s">
        <v>22</v>
      </c>
      <c r="Q9846">
        <f>D9846-H9846</f>
        <v>3126.2464</v>
      </c>
      <c r="R9846" t="str">
        <f t="shared" si="921"/>
        <v>Good</v>
      </c>
      <c r="S9846" t="str">
        <f t="shared" si="922"/>
        <v>Good</v>
      </c>
      <c r="T9846" t="str">
        <f t="shared" si="923"/>
        <v>High Impact</v>
      </c>
    </row>
    <row r="9847" spans="1:20">
      <c r="A9847" t="s">
        <v>9883</v>
      </c>
      <c r="B9847" t="s">
        <v>18</v>
      </c>
      <c r="C9847" t="s">
        <v>19</v>
      </c>
      <c r="D9847">
        <v>4416.0200000000004</v>
      </c>
      <c r="E9847" t="str">
        <f t="shared" si="918"/>
        <v>High</v>
      </c>
      <c r="F9847" t="str">
        <f t="shared" si="919"/>
        <v>High</v>
      </c>
      <c r="G9847">
        <v>0.26</v>
      </c>
      <c r="H9847">
        <f>D9847*G9847</f>
        <v>1148.1652000000001</v>
      </c>
      <c r="I9847">
        <v>5</v>
      </c>
      <c r="J9847" s="1">
        <v>45527</v>
      </c>
      <c r="K9847" s="1">
        <v>45530</v>
      </c>
      <c r="L9847" t="s">
        <v>20</v>
      </c>
      <c r="M9847" t="str">
        <f t="shared" si="920"/>
        <v>Premium customer</v>
      </c>
      <c r="N9847" t="s">
        <v>27</v>
      </c>
      <c r="O9847">
        <v>949.4</v>
      </c>
      <c r="P9847" t="s">
        <v>39</v>
      </c>
      <c r="Q9847">
        <f>D9847-H9847</f>
        <v>3267.8548000000001</v>
      </c>
      <c r="R9847" t="str">
        <f t="shared" si="921"/>
        <v>Good</v>
      </c>
      <c r="S9847" t="str">
        <f t="shared" si="922"/>
        <v>Good</v>
      </c>
      <c r="T9847" t="str">
        <f t="shared" si="923"/>
        <v>High Impact</v>
      </c>
    </row>
    <row r="9848" spans="1:20">
      <c r="A9848" t="s">
        <v>9884</v>
      </c>
      <c r="B9848" t="s">
        <v>18</v>
      </c>
      <c r="C9848" t="s">
        <v>25</v>
      </c>
      <c r="D9848">
        <v>4377.58</v>
      </c>
      <c r="E9848" t="str">
        <f t="shared" si="918"/>
        <v>High</v>
      </c>
      <c r="F9848" t="str">
        <f t="shared" si="919"/>
        <v>High</v>
      </c>
      <c r="G9848">
        <v>0.39</v>
      </c>
      <c r="H9848">
        <f>D9848*G9848</f>
        <v>1707.2562</v>
      </c>
      <c r="I9848">
        <v>4</v>
      </c>
      <c r="J9848" s="1">
        <v>45108</v>
      </c>
      <c r="K9848" s="1">
        <v>45109</v>
      </c>
      <c r="L9848" t="s">
        <v>26</v>
      </c>
      <c r="M9848" t="str">
        <f t="shared" si="920"/>
        <v>Potential customer</v>
      </c>
      <c r="N9848" t="s">
        <v>32</v>
      </c>
      <c r="O9848">
        <v>463.78</v>
      </c>
      <c r="P9848" t="s">
        <v>28</v>
      </c>
      <c r="Q9848">
        <f>D9848-H9848</f>
        <v>2670.3238000000001</v>
      </c>
      <c r="R9848" t="str">
        <f t="shared" si="921"/>
        <v>Good</v>
      </c>
      <c r="S9848" t="str">
        <f t="shared" si="922"/>
        <v>Good</v>
      </c>
      <c r="T9848" t="str">
        <f t="shared" si="923"/>
        <v>High Impact</v>
      </c>
    </row>
    <row r="9849" spans="1:20">
      <c r="A9849" t="s">
        <v>9885</v>
      </c>
      <c r="B9849" t="s">
        <v>24</v>
      </c>
      <c r="C9849" t="s">
        <v>38</v>
      </c>
      <c r="D9849">
        <v>2053.96</v>
      </c>
      <c r="E9849" t="str">
        <f t="shared" si="918"/>
        <v>High</v>
      </c>
      <c r="F9849" t="str">
        <f t="shared" si="919"/>
        <v>High</v>
      </c>
      <c r="G9849">
        <v>0.28999999999999998</v>
      </c>
      <c r="H9849">
        <f>D9849*G9849</f>
        <v>595.64839999999992</v>
      </c>
      <c r="I9849">
        <v>3</v>
      </c>
      <c r="J9849" s="1">
        <v>45078</v>
      </c>
      <c r="K9849" s="1">
        <v>45079</v>
      </c>
      <c r="L9849" t="s">
        <v>36</v>
      </c>
      <c r="M9849" t="str">
        <f t="shared" si="920"/>
        <v>Normal customer</v>
      </c>
      <c r="N9849" t="s">
        <v>32</v>
      </c>
      <c r="O9849">
        <v>112.4</v>
      </c>
      <c r="P9849" t="s">
        <v>22</v>
      </c>
      <c r="Q9849">
        <f>D9849-H9849</f>
        <v>1458.3116</v>
      </c>
      <c r="R9849" t="str">
        <f t="shared" si="921"/>
        <v>Bad</v>
      </c>
      <c r="S9849" t="str">
        <f t="shared" si="922"/>
        <v>Bad</v>
      </c>
      <c r="T9849" t="str">
        <f t="shared" si="923"/>
        <v>High Impact</v>
      </c>
    </row>
    <row r="9850" spans="1:20">
      <c r="A9850" t="s">
        <v>9886</v>
      </c>
      <c r="B9850" t="s">
        <v>30</v>
      </c>
      <c r="C9850" t="s">
        <v>31</v>
      </c>
      <c r="D9850">
        <v>4818.0600000000004</v>
      </c>
      <c r="E9850" t="str">
        <f t="shared" si="918"/>
        <v>High</v>
      </c>
      <c r="F9850" t="str">
        <f t="shared" si="919"/>
        <v>High</v>
      </c>
      <c r="G9850">
        <v>0.18</v>
      </c>
      <c r="H9850">
        <f>D9850*G9850</f>
        <v>867.25080000000003</v>
      </c>
      <c r="I9850">
        <v>2</v>
      </c>
      <c r="J9850" s="1">
        <v>44941</v>
      </c>
      <c r="K9850" s="1">
        <v>44943</v>
      </c>
      <c r="L9850" t="s">
        <v>20</v>
      </c>
      <c r="M9850" t="str">
        <f t="shared" si="920"/>
        <v>Premium customer</v>
      </c>
      <c r="N9850" t="s">
        <v>27</v>
      </c>
      <c r="O9850">
        <v>1408.27</v>
      </c>
      <c r="P9850" t="s">
        <v>44</v>
      </c>
      <c r="Q9850">
        <f>D9850-H9850</f>
        <v>3950.8092000000006</v>
      </c>
      <c r="R9850" t="str">
        <f t="shared" si="921"/>
        <v>Good</v>
      </c>
      <c r="S9850" t="str">
        <f t="shared" si="922"/>
        <v>Good</v>
      </c>
      <c r="T9850" t="str">
        <f t="shared" si="923"/>
        <v>High Impact</v>
      </c>
    </row>
    <row r="9851" spans="1:20">
      <c r="A9851" t="s">
        <v>9887</v>
      </c>
      <c r="B9851" t="s">
        <v>30</v>
      </c>
      <c r="C9851" t="s">
        <v>31</v>
      </c>
      <c r="D9851">
        <v>3451.67</v>
      </c>
      <c r="E9851" t="str">
        <f t="shared" si="918"/>
        <v>High</v>
      </c>
      <c r="F9851" t="str">
        <f t="shared" si="919"/>
        <v>High</v>
      </c>
      <c r="G9851">
        <v>0.03</v>
      </c>
      <c r="H9851">
        <f>D9851*G9851</f>
        <v>103.5501</v>
      </c>
      <c r="I9851">
        <v>7</v>
      </c>
      <c r="J9851" s="1">
        <v>45267</v>
      </c>
      <c r="K9851" s="1">
        <v>45270</v>
      </c>
      <c r="L9851" t="s">
        <v>26</v>
      </c>
      <c r="M9851" t="str">
        <f t="shared" si="920"/>
        <v>Potential customer</v>
      </c>
      <c r="N9851" t="s">
        <v>21</v>
      </c>
      <c r="O9851">
        <v>488.36</v>
      </c>
      <c r="P9851" t="s">
        <v>53</v>
      </c>
      <c r="Q9851">
        <f>D9851-H9851</f>
        <v>3348.1199000000001</v>
      </c>
      <c r="R9851" t="str">
        <f t="shared" si="921"/>
        <v>Good</v>
      </c>
      <c r="S9851" t="str">
        <f t="shared" si="922"/>
        <v>Good</v>
      </c>
      <c r="T9851" t="str">
        <f t="shared" si="923"/>
        <v>High Impact</v>
      </c>
    </row>
    <row r="9852" spans="1:20">
      <c r="A9852" t="s">
        <v>9888</v>
      </c>
      <c r="B9852" t="s">
        <v>18</v>
      </c>
      <c r="C9852" t="s">
        <v>38</v>
      </c>
      <c r="D9852">
        <v>4176.7700000000004</v>
      </c>
      <c r="E9852" t="str">
        <f t="shared" si="918"/>
        <v>High</v>
      </c>
      <c r="F9852" t="str">
        <f t="shared" si="919"/>
        <v>High</v>
      </c>
      <c r="G9852">
        <v>0.43</v>
      </c>
      <c r="H9852">
        <f>D9852*G9852</f>
        <v>1796.0111000000002</v>
      </c>
      <c r="I9852">
        <v>5</v>
      </c>
      <c r="J9852" s="1">
        <v>45178</v>
      </c>
      <c r="K9852" s="1">
        <v>45181</v>
      </c>
      <c r="L9852" t="s">
        <v>36</v>
      </c>
      <c r="M9852" t="str">
        <f t="shared" si="920"/>
        <v>Normal customer</v>
      </c>
      <c r="N9852" t="s">
        <v>21</v>
      </c>
      <c r="O9852">
        <v>959.1</v>
      </c>
      <c r="P9852" t="s">
        <v>53</v>
      </c>
      <c r="Q9852">
        <f>D9852-H9852</f>
        <v>2380.7589000000003</v>
      </c>
      <c r="R9852" t="str">
        <f t="shared" si="921"/>
        <v>Good</v>
      </c>
      <c r="S9852" t="str">
        <f t="shared" si="922"/>
        <v>Good</v>
      </c>
      <c r="T9852" t="str">
        <f t="shared" si="923"/>
        <v>High Impact</v>
      </c>
    </row>
    <row r="9853" spans="1:20">
      <c r="A9853" t="s">
        <v>9889</v>
      </c>
      <c r="B9853" t="s">
        <v>18</v>
      </c>
      <c r="C9853" t="s">
        <v>31</v>
      </c>
      <c r="D9853">
        <v>2554.29</v>
      </c>
      <c r="E9853" t="str">
        <f t="shared" si="918"/>
        <v>High</v>
      </c>
      <c r="F9853" t="str">
        <f t="shared" si="919"/>
        <v>High</v>
      </c>
      <c r="G9853">
        <v>0.1</v>
      </c>
      <c r="H9853">
        <f>D9853*G9853</f>
        <v>255.429</v>
      </c>
      <c r="I9853">
        <v>1</v>
      </c>
      <c r="J9853" s="1">
        <v>45514</v>
      </c>
      <c r="K9853" s="1">
        <v>45516</v>
      </c>
      <c r="L9853" t="s">
        <v>26</v>
      </c>
      <c r="M9853" t="str">
        <f t="shared" si="920"/>
        <v>Potential customer</v>
      </c>
      <c r="N9853" t="s">
        <v>27</v>
      </c>
      <c r="O9853">
        <v>429.01</v>
      </c>
      <c r="P9853" t="s">
        <v>33</v>
      </c>
      <c r="Q9853">
        <f>D9853-H9853</f>
        <v>2298.8609999999999</v>
      </c>
      <c r="R9853" t="str">
        <f t="shared" si="921"/>
        <v>Good</v>
      </c>
      <c r="S9853" t="str">
        <f t="shared" si="922"/>
        <v>Good</v>
      </c>
      <c r="T9853" t="str">
        <f t="shared" si="923"/>
        <v>High Impact</v>
      </c>
    </row>
    <row r="9854" spans="1:20">
      <c r="A9854" t="s">
        <v>9890</v>
      </c>
      <c r="B9854" t="s">
        <v>18</v>
      </c>
      <c r="C9854" t="s">
        <v>25</v>
      </c>
      <c r="D9854">
        <v>887.02</v>
      </c>
      <c r="E9854" t="str">
        <f t="shared" si="918"/>
        <v>Low</v>
      </c>
      <c r="F9854" t="str">
        <f t="shared" si="919"/>
        <v>Midium</v>
      </c>
      <c r="G9854">
        <v>0.49</v>
      </c>
      <c r="H9854">
        <f>D9854*G9854</f>
        <v>434.63979999999998</v>
      </c>
      <c r="I9854">
        <v>4</v>
      </c>
      <c r="J9854" s="1">
        <v>45452</v>
      </c>
      <c r="K9854" s="1">
        <v>45459</v>
      </c>
      <c r="L9854" t="s">
        <v>26</v>
      </c>
      <c r="M9854" t="str">
        <f t="shared" si="920"/>
        <v>Normal customer</v>
      </c>
      <c r="N9854" t="s">
        <v>32</v>
      </c>
      <c r="O9854">
        <v>101.32</v>
      </c>
      <c r="P9854" t="s">
        <v>53</v>
      </c>
      <c r="Q9854">
        <f>D9854-H9854</f>
        <v>452.3802</v>
      </c>
      <c r="R9854" t="str">
        <f t="shared" si="921"/>
        <v>Bad</v>
      </c>
      <c r="S9854" t="str">
        <f t="shared" si="922"/>
        <v>Bad</v>
      </c>
      <c r="T9854" t="str">
        <f t="shared" si="923"/>
        <v>High Impact</v>
      </c>
    </row>
    <row r="9855" spans="1:20">
      <c r="A9855" t="s">
        <v>9891</v>
      </c>
      <c r="B9855" t="s">
        <v>24</v>
      </c>
      <c r="C9855" t="s">
        <v>41</v>
      </c>
      <c r="D9855">
        <v>4445.74</v>
      </c>
      <c r="E9855" t="str">
        <f t="shared" si="918"/>
        <v>High</v>
      </c>
      <c r="F9855" t="str">
        <f t="shared" si="919"/>
        <v>High</v>
      </c>
      <c r="G9855">
        <v>0.12</v>
      </c>
      <c r="H9855">
        <f>D9855*G9855</f>
        <v>533.48879999999997</v>
      </c>
      <c r="I9855">
        <v>9</v>
      </c>
      <c r="J9855" s="1">
        <v>45613</v>
      </c>
      <c r="K9855" s="1">
        <v>45615</v>
      </c>
      <c r="L9855" t="s">
        <v>36</v>
      </c>
      <c r="M9855" t="str">
        <f t="shared" si="920"/>
        <v>Normal customer</v>
      </c>
      <c r="N9855" t="s">
        <v>32</v>
      </c>
      <c r="O9855">
        <v>1282.06</v>
      </c>
      <c r="P9855" t="s">
        <v>39</v>
      </c>
      <c r="Q9855">
        <f>D9855-H9855</f>
        <v>3912.2511999999997</v>
      </c>
      <c r="R9855" t="str">
        <f t="shared" si="921"/>
        <v>Good</v>
      </c>
      <c r="S9855" t="str">
        <f t="shared" si="922"/>
        <v>Good</v>
      </c>
      <c r="T9855" t="str">
        <f t="shared" si="923"/>
        <v>High Impact</v>
      </c>
    </row>
    <row r="9856" spans="1:20">
      <c r="A9856" t="s">
        <v>9892</v>
      </c>
      <c r="B9856" t="s">
        <v>30</v>
      </c>
      <c r="C9856" t="s">
        <v>38</v>
      </c>
      <c r="D9856">
        <v>2483.4899999999998</v>
      </c>
      <c r="E9856" t="str">
        <f t="shared" si="918"/>
        <v>High</v>
      </c>
      <c r="F9856" t="str">
        <f t="shared" si="919"/>
        <v>High</v>
      </c>
      <c r="G9856">
        <v>0.41</v>
      </c>
      <c r="H9856">
        <f>D9856*G9856</f>
        <v>1018.2308999999999</v>
      </c>
      <c r="I9856">
        <v>8</v>
      </c>
      <c r="J9856" s="1">
        <v>45292</v>
      </c>
      <c r="K9856" s="1">
        <v>45297</v>
      </c>
      <c r="L9856" t="s">
        <v>26</v>
      </c>
      <c r="M9856" t="str">
        <f t="shared" si="920"/>
        <v>Potential customer</v>
      </c>
      <c r="N9856" t="s">
        <v>21</v>
      </c>
      <c r="O9856">
        <v>466.03</v>
      </c>
      <c r="P9856" t="s">
        <v>53</v>
      </c>
      <c r="Q9856">
        <f>D9856-H9856</f>
        <v>1465.2590999999998</v>
      </c>
      <c r="R9856" t="str">
        <f t="shared" si="921"/>
        <v>Good</v>
      </c>
      <c r="S9856" t="str">
        <f t="shared" si="922"/>
        <v>Good</v>
      </c>
      <c r="T9856" t="str">
        <f t="shared" si="923"/>
        <v>High Impact</v>
      </c>
    </row>
    <row r="9857" spans="1:20">
      <c r="A9857" t="s">
        <v>9893</v>
      </c>
      <c r="B9857" t="s">
        <v>18</v>
      </c>
      <c r="C9857" t="s">
        <v>19</v>
      </c>
      <c r="D9857">
        <v>4845.92</v>
      </c>
      <c r="E9857" t="str">
        <f t="shared" si="918"/>
        <v>High</v>
      </c>
      <c r="F9857" t="str">
        <f t="shared" si="919"/>
        <v>High</v>
      </c>
      <c r="G9857">
        <v>0.39</v>
      </c>
      <c r="H9857">
        <f>D9857*G9857</f>
        <v>1889.9088000000002</v>
      </c>
      <c r="I9857">
        <v>7</v>
      </c>
      <c r="J9857" s="1">
        <v>45018</v>
      </c>
      <c r="K9857" s="1">
        <v>45022</v>
      </c>
      <c r="L9857" t="s">
        <v>20</v>
      </c>
      <c r="M9857" t="str">
        <f t="shared" si="920"/>
        <v>Premium customer</v>
      </c>
      <c r="N9857" t="s">
        <v>32</v>
      </c>
      <c r="O9857">
        <v>654.54999999999995</v>
      </c>
      <c r="P9857" t="s">
        <v>33</v>
      </c>
      <c r="Q9857">
        <f>D9857-H9857</f>
        <v>2956.0111999999999</v>
      </c>
      <c r="R9857" t="str">
        <f t="shared" si="921"/>
        <v>Good</v>
      </c>
      <c r="S9857" t="str">
        <f t="shared" si="922"/>
        <v>Good</v>
      </c>
      <c r="T9857" t="str">
        <f t="shared" si="923"/>
        <v>High Impact</v>
      </c>
    </row>
    <row r="9858" spans="1:20">
      <c r="A9858" t="s">
        <v>9894</v>
      </c>
      <c r="B9858" t="s">
        <v>18</v>
      </c>
      <c r="C9858" t="s">
        <v>38</v>
      </c>
      <c r="D9858">
        <v>1348.82</v>
      </c>
      <c r="E9858" t="str">
        <f t="shared" si="918"/>
        <v>High</v>
      </c>
      <c r="F9858" t="str">
        <f t="shared" si="919"/>
        <v>High</v>
      </c>
      <c r="G9858">
        <v>0.23</v>
      </c>
      <c r="H9858">
        <f>D9858*G9858</f>
        <v>310.22859999999997</v>
      </c>
      <c r="I9858">
        <v>5</v>
      </c>
      <c r="J9858" s="1">
        <v>45143</v>
      </c>
      <c r="K9858" s="1">
        <v>45149</v>
      </c>
      <c r="L9858" t="s">
        <v>20</v>
      </c>
      <c r="M9858" t="str">
        <f t="shared" si="920"/>
        <v>Premium customer</v>
      </c>
      <c r="N9858" t="s">
        <v>32</v>
      </c>
      <c r="O9858">
        <v>315.77999999999997</v>
      </c>
      <c r="P9858" t="s">
        <v>22</v>
      </c>
      <c r="Q9858">
        <f>D9858-H9858</f>
        <v>1038.5914</v>
      </c>
      <c r="R9858" t="str">
        <f t="shared" si="921"/>
        <v>Good</v>
      </c>
      <c r="S9858" t="str">
        <f t="shared" si="922"/>
        <v>Good</v>
      </c>
      <c r="T9858" t="str">
        <f t="shared" si="923"/>
        <v>High Impact</v>
      </c>
    </row>
    <row r="9859" spans="1:20">
      <c r="A9859" t="s">
        <v>9895</v>
      </c>
      <c r="B9859" t="s">
        <v>46</v>
      </c>
      <c r="C9859" t="s">
        <v>25</v>
      </c>
      <c r="D9859">
        <v>4962.66</v>
      </c>
      <c r="E9859" t="str">
        <f t="shared" ref="E9859:E9922" si="924">IF(D9859&gt;1000,"High","Low")</f>
        <v>High</v>
      </c>
      <c r="F9859" t="str">
        <f t="shared" ref="F9859:F9922" si="925">IF(D9859&gt;1000,"High",IF(D9859&gt;500,"Midium","Low"))</f>
        <v>High</v>
      </c>
      <c r="G9859">
        <v>0.2</v>
      </c>
      <c r="H9859">
        <f>D9859*G9859</f>
        <v>992.53200000000004</v>
      </c>
      <c r="I9859">
        <v>1</v>
      </c>
      <c r="J9859" s="1">
        <v>45018</v>
      </c>
      <c r="K9859" s="1">
        <v>45019</v>
      </c>
      <c r="L9859" t="s">
        <v>36</v>
      </c>
      <c r="M9859" t="str">
        <f t="shared" ref="M9859:M9922" si="926">IF(AND(L9859="Member",D9859&gt;1000),"Premium customer",IF(AND(L9859="Regular",D9859&gt;1000),"Potential customer","Normal customer"))</f>
        <v>Normal customer</v>
      </c>
      <c r="N9859" t="s">
        <v>32</v>
      </c>
      <c r="O9859">
        <v>1018.78</v>
      </c>
      <c r="P9859" t="s">
        <v>28</v>
      </c>
      <c r="Q9859">
        <f>D9859-H9859</f>
        <v>3970.1279999999997</v>
      </c>
      <c r="R9859" t="str">
        <f t="shared" ref="R9859:R9922" si="927">IF(AND(D9859&gt;1000,O9859&gt;300),"Good","Bad")</f>
        <v>Good</v>
      </c>
      <c r="S9859" t="str">
        <f t="shared" ref="S9859:S9922" si="928">IF(NOT(AND(D9859&gt;1000,O9859&gt;300)),"Bad","Good")</f>
        <v>Good</v>
      </c>
      <c r="T9859" t="str">
        <f t="shared" ref="T9859:T9922" si="929">IF(OR(D9859&gt;1000,G9859&gt;0.25),"High Impact","Normal")</f>
        <v>High Impact</v>
      </c>
    </row>
    <row r="9860" spans="1:20">
      <c r="A9860" t="s">
        <v>9896</v>
      </c>
      <c r="B9860" t="s">
        <v>24</v>
      </c>
      <c r="C9860" t="s">
        <v>19</v>
      </c>
      <c r="D9860">
        <v>1189.8800000000001</v>
      </c>
      <c r="E9860" t="str">
        <f t="shared" si="924"/>
        <v>High</v>
      </c>
      <c r="F9860" t="str">
        <f t="shared" si="925"/>
        <v>High</v>
      </c>
      <c r="G9860">
        <v>0.35</v>
      </c>
      <c r="H9860">
        <f>D9860*G9860</f>
        <v>416.45800000000003</v>
      </c>
      <c r="I9860">
        <v>5</v>
      </c>
      <c r="J9860" s="1">
        <v>45213</v>
      </c>
      <c r="K9860" s="1">
        <v>45214</v>
      </c>
      <c r="L9860" t="s">
        <v>20</v>
      </c>
      <c r="M9860" t="str">
        <f t="shared" si="926"/>
        <v>Premium customer</v>
      </c>
      <c r="N9860" t="s">
        <v>27</v>
      </c>
      <c r="O9860">
        <v>268.88</v>
      </c>
      <c r="P9860" t="s">
        <v>33</v>
      </c>
      <c r="Q9860">
        <f>D9860-H9860</f>
        <v>773.42200000000003</v>
      </c>
      <c r="R9860" t="str">
        <f t="shared" si="927"/>
        <v>Bad</v>
      </c>
      <c r="S9860" t="str">
        <f t="shared" si="928"/>
        <v>Bad</v>
      </c>
      <c r="T9860" t="str">
        <f t="shared" si="929"/>
        <v>High Impact</v>
      </c>
    </row>
    <row r="9861" spans="1:20">
      <c r="A9861" t="s">
        <v>9897</v>
      </c>
      <c r="B9861" t="s">
        <v>46</v>
      </c>
      <c r="C9861" t="s">
        <v>41</v>
      </c>
      <c r="D9861">
        <v>1904.02</v>
      </c>
      <c r="E9861" t="str">
        <f t="shared" si="924"/>
        <v>High</v>
      </c>
      <c r="F9861" t="str">
        <f t="shared" si="925"/>
        <v>High</v>
      </c>
      <c r="G9861">
        <v>0.26</v>
      </c>
      <c r="H9861">
        <f>D9861*G9861</f>
        <v>495.04520000000002</v>
      </c>
      <c r="I9861">
        <v>8</v>
      </c>
      <c r="J9861" s="1">
        <v>45026</v>
      </c>
      <c r="K9861" s="1">
        <v>45031</v>
      </c>
      <c r="L9861" t="s">
        <v>36</v>
      </c>
      <c r="M9861" t="str">
        <f t="shared" si="926"/>
        <v>Normal customer</v>
      </c>
      <c r="N9861" t="s">
        <v>32</v>
      </c>
      <c r="O9861">
        <v>490.41</v>
      </c>
      <c r="P9861" t="s">
        <v>22</v>
      </c>
      <c r="Q9861">
        <f>D9861-H9861</f>
        <v>1408.9748</v>
      </c>
      <c r="R9861" t="str">
        <f t="shared" si="927"/>
        <v>Good</v>
      </c>
      <c r="S9861" t="str">
        <f t="shared" si="928"/>
        <v>Good</v>
      </c>
      <c r="T9861" t="str">
        <f t="shared" si="929"/>
        <v>High Impact</v>
      </c>
    </row>
    <row r="9862" spans="1:20">
      <c r="A9862" t="s">
        <v>9898</v>
      </c>
      <c r="B9862" t="s">
        <v>30</v>
      </c>
      <c r="C9862" t="s">
        <v>31</v>
      </c>
      <c r="D9862">
        <v>3010.68</v>
      </c>
      <c r="E9862" t="str">
        <f t="shared" si="924"/>
        <v>High</v>
      </c>
      <c r="F9862" t="str">
        <f t="shared" si="925"/>
        <v>High</v>
      </c>
      <c r="G9862">
        <v>0.32</v>
      </c>
      <c r="H9862">
        <f>D9862*G9862</f>
        <v>963.41759999999999</v>
      </c>
      <c r="I9862">
        <v>4</v>
      </c>
      <c r="J9862" s="1">
        <v>44984</v>
      </c>
      <c r="K9862" s="1">
        <v>44991</v>
      </c>
      <c r="L9862" t="s">
        <v>26</v>
      </c>
      <c r="M9862" t="str">
        <f t="shared" si="926"/>
        <v>Potential customer</v>
      </c>
      <c r="N9862" t="s">
        <v>32</v>
      </c>
      <c r="O9862">
        <v>272.83999999999997</v>
      </c>
      <c r="P9862" t="s">
        <v>33</v>
      </c>
      <c r="Q9862">
        <f>D9862-H9862</f>
        <v>2047.2623999999998</v>
      </c>
      <c r="R9862" t="str">
        <f t="shared" si="927"/>
        <v>Bad</v>
      </c>
      <c r="S9862" t="str">
        <f t="shared" si="928"/>
        <v>Bad</v>
      </c>
      <c r="T9862" t="str">
        <f t="shared" si="929"/>
        <v>High Impact</v>
      </c>
    </row>
    <row r="9863" spans="1:20">
      <c r="A9863" t="s">
        <v>9899</v>
      </c>
      <c r="B9863" t="s">
        <v>46</v>
      </c>
      <c r="C9863" t="s">
        <v>38</v>
      </c>
      <c r="D9863">
        <v>3497.28</v>
      </c>
      <c r="E9863" t="str">
        <f t="shared" si="924"/>
        <v>High</v>
      </c>
      <c r="F9863" t="str">
        <f t="shared" si="925"/>
        <v>High</v>
      </c>
      <c r="G9863">
        <v>0.24</v>
      </c>
      <c r="H9863">
        <f>D9863*G9863</f>
        <v>839.34720000000004</v>
      </c>
      <c r="I9863">
        <v>5</v>
      </c>
      <c r="J9863" s="1">
        <v>45606</v>
      </c>
      <c r="K9863" s="1">
        <v>45609</v>
      </c>
      <c r="L9863" t="s">
        <v>36</v>
      </c>
      <c r="M9863" t="str">
        <f t="shared" si="926"/>
        <v>Normal customer</v>
      </c>
      <c r="N9863" t="s">
        <v>27</v>
      </c>
      <c r="O9863">
        <v>228.4</v>
      </c>
      <c r="P9863" t="s">
        <v>39</v>
      </c>
      <c r="Q9863">
        <f>D9863-H9863</f>
        <v>2657.9328</v>
      </c>
      <c r="R9863" t="str">
        <f t="shared" si="927"/>
        <v>Bad</v>
      </c>
      <c r="S9863" t="str">
        <f t="shared" si="928"/>
        <v>Bad</v>
      </c>
      <c r="T9863" t="str">
        <f t="shared" si="929"/>
        <v>High Impact</v>
      </c>
    </row>
    <row r="9864" spans="1:20">
      <c r="A9864" t="s">
        <v>9900</v>
      </c>
      <c r="B9864" t="s">
        <v>46</v>
      </c>
      <c r="C9864" t="s">
        <v>19</v>
      </c>
      <c r="D9864">
        <v>3629.38</v>
      </c>
      <c r="E9864" t="str">
        <f t="shared" si="924"/>
        <v>High</v>
      </c>
      <c r="F9864" t="str">
        <f t="shared" si="925"/>
        <v>High</v>
      </c>
      <c r="G9864">
        <v>0.28000000000000003</v>
      </c>
      <c r="H9864">
        <f>D9864*G9864</f>
        <v>1016.2264000000001</v>
      </c>
      <c r="I9864">
        <v>8</v>
      </c>
      <c r="J9864" s="1">
        <v>45372</v>
      </c>
      <c r="K9864" s="1">
        <v>45378</v>
      </c>
      <c r="L9864" t="s">
        <v>20</v>
      </c>
      <c r="M9864" t="str">
        <f t="shared" si="926"/>
        <v>Premium customer</v>
      </c>
      <c r="N9864" t="s">
        <v>21</v>
      </c>
      <c r="O9864">
        <v>601.36</v>
      </c>
      <c r="P9864" t="s">
        <v>28</v>
      </c>
      <c r="Q9864">
        <f>D9864-H9864</f>
        <v>2613.1536000000001</v>
      </c>
      <c r="R9864" t="str">
        <f t="shared" si="927"/>
        <v>Good</v>
      </c>
      <c r="S9864" t="str">
        <f t="shared" si="928"/>
        <v>Good</v>
      </c>
      <c r="T9864" t="str">
        <f t="shared" si="929"/>
        <v>High Impact</v>
      </c>
    </row>
    <row r="9865" spans="1:20">
      <c r="A9865" t="s">
        <v>9901</v>
      </c>
      <c r="B9865" t="s">
        <v>46</v>
      </c>
      <c r="C9865" t="s">
        <v>38</v>
      </c>
      <c r="D9865">
        <v>2433.64</v>
      </c>
      <c r="E9865" t="str">
        <f t="shared" si="924"/>
        <v>High</v>
      </c>
      <c r="F9865" t="str">
        <f t="shared" si="925"/>
        <v>High</v>
      </c>
      <c r="G9865">
        <v>0.09</v>
      </c>
      <c r="H9865">
        <f>D9865*G9865</f>
        <v>219.02759999999998</v>
      </c>
      <c r="I9865">
        <v>5</v>
      </c>
      <c r="J9865" s="1">
        <v>45108</v>
      </c>
      <c r="K9865" s="1">
        <v>45115</v>
      </c>
      <c r="L9865" t="s">
        <v>20</v>
      </c>
      <c r="M9865" t="str">
        <f t="shared" si="926"/>
        <v>Premium customer</v>
      </c>
      <c r="N9865" t="s">
        <v>27</v>
      </c>
      <c r="O9865">
        <v>135.31</v>
      </c>
      <c r="P9865" t="s">
        <v>53</v>
      </c>
      <c r="Q9865">
        <f>D9865-H9865</f>
        <v>2214.6124</v>
      </c>
      <c r="R9865" t="str">
        <f t="shared" si="927"/>
        <v>Bad</v>
      </c>
      <c r="S9865" t="str">
        <f t="shared" si="928"/>
        <v>Bad</v>
      </c>
      <c r="T9865" t="str">
        <f t="shared" si="929"/>
        <v>High Impact</v>
      </c>
    </row>
    <row r="9866" spans="1:20">
      <c r="A9866" t="s">
        <v>9902</v>
      </c>
      <c r="B9866" t="s">
        <v>24</v>
      </c>
      <c r="C9866" t="s">
        <v>41</v>
      </c>
      <c r="D9866">
        <v>476.45</v>
      </c>
      <c r="E9866" t="str">
        <f t="shared" si="924"/>
        <v>Low</v>
      </c>
      <c r="F9866" t="str">
        <f t="shared" si="925"/>
        <v>Low</v>
      </c>
      <c r="G9866">
        <v>0.03</v>
      </c>
      <c r="H9866">
        <f>D9866*G9866</f>
        <v>14.2935</v>
      </c>
      <c r="I9866">
        <v>4</v>
      </c>
      <c r="J9866" s="1">
        <v>45435</v>
      </c>
      <c r="K9866" s="1">
        <v>45439</v>
      </c>
      <c r="L9866" t="s">
        <v>36</v>
      </c>
      <c r="M9866" t="str">
        <f t="shared" si="926"/>
        <v>Normal customer</v>
      </c>
      <c r="N9866" t="s">
        <v>27</v>
      </c>
      <c r="O9866">
        <v>48.81</v>
      </c>
      <c r="P9866" t="s">
        <v>39</v>
      </c>
      <c r="Q9866">
        <f>D9866-H9866</f>
        <v>462.15649999999999</v>
      </c>
      <c r="R9866" t="str">
        <f t="shared" si="927"/>
        <v>Bad</v>
      </c>
      <c r="S9866" t="str">
        <f t="shared" si="928"/>
        <v>Bad</v>
      </c>
      <c r="T9866" t="str">
        <f t="shared" si="929"/>
        <v>Normal</v>
      </c>
    </row>
    <row r="9867" spans="1:20">
      <c r="A9867" t="s">
        <v>9903</v>
      </c>
      <c r="B9867" t="s">
        <v>30</v>
      </c>
      <c r="C9867" t="s">
        <v>38</v>
      </c>
      <c r="D9867">
        <v>2530.64</v>
      </c>
      <c r="E9867" t="str">
        <f t="shared" si="924"/>
        <v>High</v>
      </c>
      <c r="F9867" t="str">
        <f t="shared" si="925"/>
        <v>High</v>
      </c>
      <c r="G9867">
        <v>0.18</v>
      </c>
      <c r="H9867">
        <f>D9867*G9867</f>
        <v>455.51519999999994</v>
      </c>
      <c r="I9867">
        <v>4</v>
      </c>
      <c r="J9867" s="1">
        <v>45626</v>
      </c>
      <c r="K9867" s="1">
        <v>45633</v>
      </c>
      <c r="L9867" t="s">
        <v>20</v>
      </c>
      <c r="M9867" t="str">
        <f t="shared" si="926"/>
        <v>Premium customer</v>
      </c>
      <c r="N9867" t="s">
        <v>27</v>
      </c>
      <c r="O9867">
        <v>231.33</v>
      </c>
      <c r="P9867" t="s">
        <v>39</v>
      </c>
      <c r="Q9867">
        <f>D9867-H9867</f>
        <v>2075.1248000000001</v>
      </c>
      <c r="R9867" t="str">
        <f t="shared" si="927"/>
        <v>Bad</v>
      </c>
      <c r="S9867" t="str">
        <f t="shared" si="928"/>
        <v>Bad</v>
      </c>
      <c r="T9867" t="str">
        <f t="shared" si="929"/>
        <v>High Impact</v>
      </c>
    </row>
    <row r="9868" spans="1:20">
      <c r="A9868" t="s">
        <v>9904</v>
      </c>
      <c r="B9868" t="s">
        <v>46</v>
      </c>
      <c r="C9868" t="s">
        <v>19</v>
      </c>
      <c r="D9868">
        <v>1739.97</v>
      </c>
      <c r="E9868" t="str">
        <f t="shared" si="924"/>
        <v>High</v>
      </c>
      <c r="F9868" t="str">
        <f t="shared" si="925"/>
        <v>High</v>
      </c>
      <c r="G9868">
        <v>0.23</v>
      </c>
      <c r="H9868">
        <f>D9868*G9868</f>
        <v>400.19310000000002</v>
      </c>
      <c r="I9868">
        <v>6</v>
      </c>
      <c r="J9868" s="1">
        <v>45321</v>
      </c>
      <c r="K9868" s="1">
        <v>45324</v>
      </c>
      <c r="L9868" t="s">
        <v>36</v>
      </c>
      <c r="M9868" t="str">
        <f t="shared" si="926"/>
        <v>Normal customer</v>
      </c>
      <c r="N9868" t="s">
        <v>32</v>
      </c>
      <c r="O9868">
        <v>419.92</v>
      </c>
      <c r="P9868" t="s">
        <v>28</v>
      </c>
      <c r="Q9868">
        <f>D9868-H9868</f>
        <v>1339.7769000000001</v>
      </c>
      <c r="R9868" t="str">
        <f t="shared" si="927"/>
        <v>Good</v>
      </c>
      <c r="S9868" t="str">
        <f t="shared" si="928"/>
        <v>Good</v>
      </c>
      <c r="T9868" t="str">
        <f t="shared" si="929"/>
        <v>High Impact</v>
      </c>
    </row>
    <row r="9869" spans="1:20">
      <c r="A9869" t="s">
        <v>9905</v>
      </c>
      <c r="B9869" t="s">
        <v>24</v>
      </c>
      <c r="C9869" t="s">
        <v>25</v>
      </c>
      <c r="D9869">
        <v>3322.51</v>
      </c>
      <c r="E9869" t="str">
        <f t="shared" si="924"/>
        <v>High</v>
      </c>
      <c r="F9869" t="str">
        <f t="shared" si="925"/>
        <v>High</v>
      </c>
      <c r="G9869">
        <v>0.45</v>
      </c>
      <c r="H9869">
        <f>D9869*G9869</f>
        <v>1495.1295000000002</v>
      </c>
      <c r="I9869">
        <v>1</v>
      </c>
      <c r="J9869" s="1">
        <v>45080</v>
      </c>
      <c r="K9869" s="1">
        <v>45085</v>
      </c>
      <c r="L9869" t="s">
        <v>20</v>
      </c>
      <c r="M9869" t="str">
        <f t="shared" si="926"/>
        <v>Premium customer</v>
      </c>
      <c r="N9869" t="s">
        <v>21</v>
      </c>
      <c r="O9869">
        <v>816.77</v>
      </c>
      <c r="P9869" t="s">
        <v>53</v>
      </c>
      <c r="Q9869">
        <f>D9869-H9869</f>
        <v>1827.3805</v>
      </c>
      <c r="R9869" t="str">
        <f t="shared" si="927"/>
        <v>Good</v>
      </c>
      <c r="S9869" t="str">
        <f t="shared" si="928"/>
        <v>Good</v>
      </c>
      <c r="T9869" t="str">
        <f t="shared" si="929"/>
        <v>High Impact</v>
      </c>
    </row>
    <row r="9870" spans="1:20">
      <c r="A9870" t="s">
        <v>9906</v>
      </c>
      <c r="B9870" t="s">
        <v>30</v>
      </c>
      <c r="C9870" t="s">
        <v>19</v>
      </c>
      <c r="D9870">
        <v>993.15</v>
      </c>
      <c r="E9870" t="str">
        <f t="shared" si="924"/>
        <v>Low</v>
      </c>
      <c r="F9870" t="str">
        <f t="shared" si="925"/>
        <v>Midium</v>
      </c>
      <c r="G9870">
        <v>0.21</v>
      </c>
      <c r="H9870">
        <f>D9870*G9870</f>
        <v>208.5615</v>
      </c>
      <c r="I9870">
        <v>4</v>
      </c>
      <c r="J9870" s="1">
        <v>45212</v>
      </c>
      <c r="K9870" s="1">
        <v>45217</v>
      </c>
      <c r="L9870" t="s">
        <v>36</v>
      </c>
      <c r="M9870" t="str">
        <f t="shared" si="926"/>
        <v>Normal customer</v>
      </c>
      <c r="N9870" t="s">
        <v>32</v>
      </c>
      <c r="O9870">
        <v>82.75</v>
      </c>
      <c r="P9870" t="s">
        <v>39</v>
      </c>
      <c r="Q9870">
        <f>D9870-H9870</f>
        <v>784.58849999999995</v>
      </c>
      <c r="R9870" t="str">
        <f t="shared" si="927"/>
        <v>Bad</v>
      </c>
      <c r="S9870" t="str">
        <f t="shared" si="928"/>
        <v>Bad</v>
      </c>
      <c r="T9870" t="str">
        <f t="shared" si="929"/>
        <v>Normal</v>
      </c>
    </row>
    <row r="9871" spans="1:20">
      <c r="A9871" t="s">
        <v>9907</v>
      </c>
      <c r="B9871" t="s">
        <v>18</v>
      </c>
      <c r="C9871" t="s">
        <v>38</v>
      </c>
      <c r="D9871">
        <v>2030.17</v>
      </c>
      <c r="E9871" t="str">
        <f t="shared" si="924"/>
        <v>High</v>
      </c>
      <c r="F9871" t="str">
        <f t="shared" si="925"/>
        <v>High</v>
      </c>
      <c r="G9871">
        <v>0.22</v>
      </c>
      <c r="H9871">
        <f>D9871*G9871</f>
        <v>446.63740000000001</v>
      </c>
      <c r="I9871">
        <v>1</v>
      </c>
      <c r="J9871" s="1">
        <v>45219</v>
      </c>
      <c r="K9871" s="1">
        <v>45224</v>
      </c>
      <c r="L9871" t="s">
        <v>20</v>
      </c>
      <c r="M9871" t="str">
        <f t="shared" si="926"/>
        <v>Premium customer</v>
      </c>
      <c r="N9871" t="s">
        <v>27</v>
      </c>
      <c r="O9871">
        <v>259.77</v>
      </c>
      <c r="P9871" t="s">
        <v>44</v>
      </c>
      <c r="Q9871">
        <f>D9871-H9871</f>
        <v>1583.5326</v>
      </c>
      <c r="R9871" t="str">
        <f t="shared" si="927"/>
        <v>Bad</v>
      </c>
      <c r="S9871" t="str">
        <f t="shared" si="928"/>
        <v>Bad</v>
      </c>
      <c r="T9871" t="str">
        <f t="shared" si="929"/>
        <v>High Impact</v>
      </c>
    </row>
    <row r="9872" spans="1:20">
      <c r="A9872" t="s">
        <v>9908</v>
      </c>
      <c r="B9872" t="s">
        <v>46</v>
      </c>
      <c r="C9872" t="s">
        <v>41</v>
      </c>
      <c r="D9872">
        <v>4833.9799999999996</v>
      </c>
      <c r="E9872" t="str">
        <f t="shared" si="924"/>
        <v>High</v>
      </c>
      <c r="F9872" t="str">
        <f t="shared" si="925"/>
        <v>High</v>
      </c>
      <c r="G9872">
        <v>0.34</v>
      </c>
      <c r="H9872">
        <f>D9872*G9872</f>
        <v>1643.5532000000001</v>
      </c>
      <c r="I9872">
        <v>6</v>
      </c>
      <c r="J9872" s="1">
        <v>45000</v>
      </c>
      <c r="K9872" s="1">
        <v>45001</v>
      </c>
      <c r="L9872" t="s">
        <v>20</v>
      </c>
      <c r="M9872" t="str">
        <f t="shared" si="926"/>
        <v>Premium customer</v>
      </c>
      <c r="N9872" t="s">
        <v>32</v>
      </c>
      <c r="O9872">
        <v>1099.76</v>
      </c>
      <c r="P9872" t="s">
        <v>39</v>
      </c>
      <c r="Q9872">
        <f>D9872-H9872</f>
        <v>3190.4267999999993</v>
      </c>
      <c r="R9872" t="str">
        <f t="shared" si="927"/>
        <v>Good</v>
      </c>
      <c r="S9872" t="str">
        <f t="shared" si="928"/>
        <v>Good</v>
      </c>
      <c r="T9872" t="str">
        <f t="shared" si="929"/>
        <v>High Impact</v>
      </c>
    </row>
    <row r="9873" spans="1:20">
      <c r="A9873" t="s">
        <v>9909</v>
      </c>
      <c r="B9873" t="s">
        <v>30</v>
      </c>
      <c r="C9873" t="s">
        <v>31</v>
      </c>
      <c r="D9873">
        <v>535.45000000000005</v>
      </c>
      <c r="E9873" t="str">
        <f t="shared" si="924"/>
        <v>Low</v>
      </c>
      <c r="F9873" t="str">
        <f t="shared" si="925"/>
        <v>Midium</v>
      </c>
      <c r="G9873">
        <v>0.1</v>
      </c>
      <c r="H9873">
        <f>D9873*G9873</f>
        <v>53.545000000000009</v>
      </c>
      <c r="I9873">
        <v>8</v>
      </c>
      <c r="J9873" s="1">
        <v>45278</v>
      </c>
      <c r="K9873" s="1">
        <v>45279</v>
      </c>
      <c r="L9873" t="s">
        <v>36</v>
      </c>
      <c r="M9873" t="str">
        <f t="shared" si="926"/>
        <v>Normal customer</v>
      </c>
      <c r="N9873" t="s">
        <v>21</v>
      </c>
      <c r="O9873">
        <v>53.94</v>
      </c>
      <c r="P9873" t="s">
        <v>33</v>
      </c>
      <c r="Q9873">
        <f>D9873-H9873</f>
        <v>481.90500000000003</v>
      </c>
      <c r="R9873" t="str">
        <f t="shared" si="927"/>
        <v>Bad</v>
      </c>
      <c r="S9873" t="str">
        <f t="shared" si="928"/>
        <v>Bad</v>
      </c>
      <c r="T9873" t="str">
        <f t="shared" si="929"/>
        <v>Normal</v>
      </c>
    </row>
    <row r="9874" spans="1:20">
      <c r="A9874" t="s">
        <v>9910</v>
      </c>
      <c r="B9874" t="s">
        <v>46</v>
      </c>
      <c r="C9874" t="s">
        <v>31</v>
      </c>
      <c r="D9874">
        <v>3051.44</v>
      </c>
      <c r="E9874" t="str">
        <f t="shared" si="924"/>
        <v>High</v>
      </c>
      <c r="F9874" t="str">
        <f t="shared" si="925"/>
        <v>High</v>
      </c>
      <c r="G9874">
        <v>0.44</v>
      </c>
      <c r="H9874">
        <f>D9874*G9874</f>
        <v>1342.6336000000001</v>
      </c>
      <c r="I9874">
        <v>4</v>
      </c>
      <c r="J9874" s="1">
        <v>44995</v>
      </c>
      <c r="K9874" s="1">
        <v>44998</v>
      </c>
      <c r="L9874" t="s">
        <v>20</v>
      </c>
      <c r="M9874" t="str">
        <f t="shared" si="926"/>
        <v>Premium customer</v>
      </c>
      <c r="N9874" t="s">
        <v>21</v>
      </c>
      <c r="O9874">
        <v>417.94</v>
      </c>
      <c r="P9874" t="s">
        <v>39</v>
      </c>
      <c r="Q9874">
        <f>D9874-H9874</f>
        <v>1708.8063999999999</v>
      </c>
      <c r="R9874" t="str">
        <f t="shared" si="927"/>
        <v>Good</v>
      </c>
      <c r="S9874" t="str">
        <f t="shared" si="928"/>
        <v>Good</v>
      </c>
      <c r="T9874" t="str">
        <f t="shared" si="929"/>
        <v>High Impact</v>
      </c>
    </row>
    <row r="9875" spans="1:20">
      <c r="A9875" t="s">
        <v>9911</v>
      </c>
      <c r="B9875" t="s">
        <v>18</v>
      </c>
      <c r="C9875" t="s">
        <v>41</v>
      </c>
      <c r="D9875">
        <v>544.17999999999995</v>
      </c>
      <c r="E9875" t="str">
        <f t="shared" si="924"/>
        <v>Low</v>
      </c>
      <c r="F9875" t="str">
        <f t="shared" si="925"/>
        <v>Midium</v>
      </c>
      <c r="G9875">
        <v>0.21</v>
      </c>
      <c r="H9875">
        <f>D9875*G9875</f>
        <v>114.27779999999998</v>
      </c>
      <c r="I9875">
        <v>8</v>
      </c>
      <c r="J9875" s="1">
        <v>45575</v>
      </c>
      <c r="K9875" s="1">
        <v>45581</v>
      </c>
      <c r="L9875" t="s">
        <v>20</v>
      </c>
      <c r="M9875" t="str">
        <f t="shared" si="926"/>
        <v>Normal customer</v>
      </c>
      <c r="N9875" t="s">
        <v>27</v>
      </c>
      <c r="O9875">
        <v>77.17</v>
      </c>
      <c r="P9875" t="s">
        <v>53</v>
      </c>
      <c r="Q9875">
        <f>D9875-H9875</f>
        <v>429.90219999999999</v>
      </c>
      <c r="R9875" t="str">
        <f t="shared" si="927"/>
        <v>Bad</v>
      </c>
      <c r="S9875" t="str">
        <f t="shared" si="928"/>
        <v>Bad</v>
      </c>
      <c r="T9875" t="str">
        <f t="shared" si="929"/>
        <v>Normal</v>
      </c>
    </row>
    <row r="9876" spans="1:20">
      <c r="A9876" t="s">
        <v>9912</v>
      </c>
      <c r="B9876" t="s">
        <v>30</v>
      </c>
      <c r="C9876" t="s">
        <v>38</v>
      </c>
      <c r="D9876">
        <v>869.28</v>
      </c>
      <c r="E9876" t="str">
        <f t="shared" si="924"/>
        <v>Low</v>
      </c>
      <c r="F9876" t="str">
        <f t="shared" si="925"/>
        <v>Midium</v>
      </c>
      <c r="G9876">
        <v>0.47</v>
      </c>
      <c r="H9876">
        <f>D9876*G9876</f>
        <v>408.56159999999994</v>
      </c>
      <c r="I9876">
        <v>2</v>
      </c>
      <c r="J9876" s="1">
        <v>45080</v>
      </c>
      <c r="K9876" s="1">
        <v>45087</v>
      </c>
      <c r="L9876" t="s">
        <v>26</v>
      </c>
      <c r="M9876" t="str">
        <f t="shared" si="926"/>
        <v>Normal customer</v>
      </c>
      <c r="N9876" t="s">
        <v>27</v>
      </c>
      <c r="O9876">
        <v>59.09</v>
      </c>
      <c r="P9876" t="s">
        <v>44</v>
      </c>
      <c r="Q9876">
        <f>D9876-H9876</f>
        <v>460.71840000000003</v>
      </c>
      <c r="R9876" t="str">
        <f t="shared" si="927"/>
        <v>Bad</v>
      </c>
      <c r="S9876" t="str">
        <f t="shared" si="928"/>
        <v>Bad</v>
      </c>
      <c r="T9876" t="str">
        <f t="shared" si="929"/>
        <v>High Impact</v>
      </c>
    </row>
    <row r="9877" spans="1:20">
      <c r="A9877" t="s">
        <v>9913</v>
      </c>
      <c r="B9877" t="s">
        <v>24</v>
      </c>
      <c r="C9877" t="s">
        <v>41</v>
      </c>
      <c r="D9877">
        <v>3064.18</v>
      </c>
      <c r="E9877" t="str">
        <f t="shared" si="924"/>
        <v>High</v>
      </c>
      <c r="F9877" t="str">
        <f t="shared" si="925"/>
        <v>High</v>
      </c>
      <c r="G9877">
        <v>0.14000000000000001</v>
      </c>
      <c r="H9877">
        <f>D9877*G9877</f>
        <v>428.98520000000002</v>
      </c>
      <c r="I9877">
        <v>5</v>
      </c>
      <c r="J9877" s="1">
        <v>45345</v>
      </c>
      <c r="K9877" s="1">
        <v>45347</v>
      </c>
      <c r="L9877" t="s">
        <v>26</v>
      </c>
      <c r="M9877" t="str">
        <f t="shared" si="926"/>
        <v>Potential customer</v>
      </c>
      <c r="N9877" t="s">
        <v>32</v>
      </c>
      <c r="O9877">
        <v>305.19</v>
      </c>
      <c r="P9877" t="s">
        <v>53</v>
      </c>
      <c r="Q9877">
        <f>D9877-H9877</f>
        <v>2635.1947999999998</v>
      </c>
      <c r="R9877" t="str">
        <f t="shared" si="927"/>
        <v>Good</v>
      </c>
      <c r="S9877" t="str">
        <f t="shared" si="928"/>
        <v>Good</v>
      </c>
      <c r="T9877" t="str">
        <f t="shared" si="929"/>
        <v>High Impact</v>
      </c>
    </row>
    <row r="9878" spans="1:20">
      <c r="A9878" t="s">
        <v>9914</v>
      </c>
      <c r="B9878" t="s">
        <v>30</v>
      </c>
      <c r="C9878" t="s">
        <v>38</v>
      </c>
      <c r="D9878">
        <v>2275.58</v>
      </c>
      <c r="E9878" t="str">
        <f t="shared" si="924"/>
        <v>High</v>
      </c>
      <c r="F9878" t="str">
        <f t="shared" si="925"/>
        <v>High</v>
      </c>
      <c r="G9878">
        <v>0.23</v>
      </c>
      <c r="H9878">
        <f>D9878*G9878</f>
        <v>523.38340000000005</v>
      </c>
      <c r="I9878">
        <v>3</v>
      </c>
      <c r="J9878" s="1">
        <v>45251</v>
      </c>
      <c r="K9878" s="1">
        <v>45252</v>
      </c>
      <c r="L9878" t="s">
        <v>26</v>
      </c>
      <c r="M9878" t="str">
        <f t="shared" si="926"/>
        <v>Potential customer</v>
      </c>
      <c r="N9878" t="s">
        <v>32</v>
      </c>
      <c r="O9878">
        <v>236.58</v>
      </c>
      <c r="P9878" t="s">
        <v>22</v>
      </c>
      <c r="Q9878">
        <f>D9878-H9878</f>
        <v>1752.1965999999998</v>
      </c>
      <c r="R9878" t="str">
        <f t="shared" si="927"/>
        <v>Bad</v>
      </c>
      <c r="S9878" t="str">
        <f t="shared" si="928"/>
        <v>Bad</v>
      </c>
      <c r="T9878" t="str">
        <f t="shared" si="929"/>
        <v>High Impact</v>
      </c>
    </row>
    <row r="9879" spans="1:20">
      <c r="A9879" t="s">
        <v>9915</v>
      </c>
      <c r="B9879" t="s">
        <v>24</v>
      </c>
      <c r="C9879" t="s">
        <v>19</v>
      </c>
      <c r="D9879">
        <v>2787.65</v>
      </c>
      <c r="E9879" t="str">
        <f t="shared" si="924"/>
        <v>High</v>
      </c>
      <c r="F9879" t="str">
        <f t="shared" si="925"/>
        <v>High</v>
      </c>
      <c r="G9879">
        <v>0.39</v>
      </c>
      <c r="H9879">
        <f>D9879*G9879</f>
        <v>1087.1835000000001</v>
      </c>
      <c r="I9879">
        <v>7</v>
      </c>
      <c r="J9879" s="1">
        <v>45387</v>
      </c>
      <c r="K9879" s="1">
        <v>45393</v>
      </c>
      <c r="L9879" t="s">
        <v>36</v>
      </c>
      <c r="M9879" t="str">
        <f t="shared" si="926"/>
        <v>Normal customer</v>
      </c>
      <c r="N9879" t="s">
        <v>27</v>
      </c>
      <c r="O9879">
        <v>648.25</v>
      </c>
      <c r="P9879" t="s">
        <v>53</v>
      </c>
      <c r="Q9879">
        <f>D9879-H9879</f>
        <v>1700.4665</v>
      </c>
      <c r="R9879" t="str">
        <f t="shared" si="927"/>
        <v>Good</v>
      </c>
      <c r="S9879" t="str">
        <f t="shared" si="928"/>
        <v>Good</v>
      </c>
      <c r="T9879" t="str">
        <f t="shared" si="929"/>
        <v>High Impact</v>
      </c>
    </row>
    <row r="9880" spans="1:20">
      <c r="A9880" t="s">
        <v>9916</v>
      </c>
      <c r="B9880" t="s">
        <v>30</v>
      </c>
      <c r="C9880" t="s">
        <v>25</v>
      </c>
      <c r="D9880">
        <v>4411.37</v>
      </c>
      <c r="E9880" t="str">
        <f t="shared" si="924"/>
        <v>High</v>
      </c>
      <c r="F9880" t="str">
        <f t="shared" si="925"/>
        <v>High</v>
      </c>
      <c r="G9880">
        <v>0.28000000000000003</v>
      </c>
      <c r="H9880">
        <f>D9880*G9880</f>
        <v>1235.1836000000001</v>
      </c>
      <c r="I9880">
        <v>9</v>
      </c>
      <c r="J9880" s="1">
        <v>45065</v>
      </c>
      <c r="K9880" s="1">
        <v>45069</v>
      </c>
      <c r="L9880" t="s">
        <v>36</v>
      </c>
      <c r="M9880" t="str">
        <f t="shared" si="926"/>
        <v>Normal customer</v>
      </c>
      <c r="N9880" t="s">
        <v>27</v>
      </c>
      <c r="O9880">
        <v>538.29999999999995</v>
      </c>
      <c r="P9880" t="s">
        <v>39</v>
      </c>
      <c r="Q9880">
        <f>D9880-H9880</f>
        <v>3176.1863999999996</v>
      </c>
      <c r="R9880" t="str">
        <f t="shared" si="927"/>
        <v>Good</v>
      </c>
      <c r="S9880" t="str">
        <f t="shared" si="928"/>
        <v>Good</v>
      </c>
      <c r="T9880" t="str">
        <f t="shared" si="929"/>
        <v>High Impact</v>
      </c>
    </row>
    <row r="9881" spans="1:20">
      <c r="A9881" t="s">
        <v>9917</v>
      </c>
      <c r="B9881" t="s">
        <v>24</v>
      </c>
      <c r="C9881" t="s">
        <v>38</v>
      </c>
      <c r="D9881">
        <v>4104.4799999999996</v>
      </c>
      <c r="E9881" t="str">
        <f t="shared" si="924"/>
        <v>High</v>
      </c>
      <c r="F9881" t="str">
        <f t="shared" si="925"/>
        <v>High</v>
      </c>
      <c r="G9881">
        <v>0.33</v>
      </c>
      <c r="H9881">
        <f>D9881*G9881</f>
        <v>1354.4784</v>
      </c>
      <c r="I9881">
        <v>1</v>
      </c>
      <c r="J9881" s="1">
        <v>45047</v>
      </c>
      <c r="K9881" s="1">
        <v>45054</v>
      </c>
      <c r="L9881" t="s">
        <v>20</v>
      </c>
      <c r="M9881" t="str">
        <f t="shared" si="926"/>
        <v>Premium customer</v>
      </c>
      <c r="N9881" t="s">
        <v>27</v>
      </c>
      <c r="O9881">
        <v>967.15</v>
      </c>
      <c r="P9881" t="s">
        <v>22</v>
      </c>
      <c r="Q9881">
        <f>D9881-H9881</f>
        <v>2750.0015999999996</v>
      </c>
      <c r="R9881" t="str">
        <f t="shared" si="927"/>
        <v>Good</v>
      </c>
      <c r="S9881" t="str">
        <f t="shared" si="928"/>
        <v>Good</v>
      </c>
      <c r="T9881" t="str">
        <f t="shared" si="929"/>
        <v>High Impact</v>
      </c>
    </row>
    <row r="9882" spans="1:20">
      <c r="A9882" t="s">
        <v>9918</v>
      </c>
      <c r="B9882" t="s">
        <v>18</v>
      </c>
      <c r="C9882" t="s">
        <v>31</v>
      </c>
      <c r="D9882">
        <v>4451.1099999999997</v>
      </c>
      <c r="E9882" t="str">
        <f t="shared" si="924"/>
        <v>High</v>
      </c>
      <c r="F9882" t="str">
        <f t="shared" si="925"/>
        <v>High</v>
      </c>
      <c r="G9882">
        <v>0.14000000000000001</v>
      </c>
      <c r="H9882">
        <f>D9882*G9882</f>
        <v>623.15539999999999</v>
      </c>
      <c r="I9882">
        <v>8</v>
      </c>
      <c r="J9882" s="1">
        <v>45186</v>
      </c>
      <c r="K9882" s="1">
        <v>45190</v>
      </c>
      <c r="L9882" t="s">
        <v>20</v>
      </c>
      <c r="M9882" t="str">
        <f t="shared" si="926"/>
        <v>Premium customer</v>
      </c>
      <c r="N9882" t="s">
        <v>21</v>
      </c>
      <c r="O9882">
        <v>797.43</v>
      </c>
      <c r="P9882" t="s">
        <v>53</v>
      </c>
      <c r="Q9882">
        <f>D9882-H9882</f>
        <v>3827.9545999999996</v>
      </c>
      <c r="R9882" t="str">
        <f t="shared" si="927"/>
        <v>Good</v>
      </c>
      <c r="S9882" t="str">
        <f t="shared" si="928"/>
        <v>Good</v>
      </c>
      <c r="T9882" t="str">
        <f t="shared" si="929"/>
        <v>High Impact</v>
      </c>
    </row>
    <row r="9883" spans="1:20">
      <c r="A9883" t="s">
        <v>9919</v>
      </c>
      <c r="B9883" t="s">
        <v>18</v>
      </c>
      <c r="C9883" t="s">
        <v>31</v>
      </c>
      <c r="D9883">
        <v>3119.65</v>
      </c>
      <c r="E9883" t="str">
        <f t="shared" si="924"/>
        <v>High</v>
      </c>
      <c r="F9883" t="str">
        <f t="shared" si="925"/>
        <v>High</v>
      </c>
      <c r="G9883">
        <v>0.16</v>
      </c>
      <c r="H9883">
        <f>D9883*G9883</f>
        <v>499.14400000000001</v>
      </c>
      <c r="I9883">
        <v>4</v>
      </c>
      <c r="J9883" s="1">
        <v>45071</v>
      </c>
      <c r="K9883" s="1">
        <v>45075</v>
      </c>
      <c r="L9883" t="s">
        <v>26</v>
      </c>
      <c r="M9883" t="str">
        <f t="shared" si="926"/>
        <v>Potential customer</v>
      </c>
      <c r="N9883" t="s">
        <v>27</v>
      </c>
      <c r="O9883">
        <v>218.96</v>
      </c>
      <c r="P9883" t="s">
        <v>44</v>
      </c>
      <c r="Q9883">
        <f>D9883-H9883</f>
        <v>2620.5060000000003</v>
      </c>
      <c r="R9883" t="str">
        <f t="shared" si="927"/>
        <v>Bad</v>
      </c>
      <c r="S9883" t="str">
        <f t="shared" si="928"/>
        <v>Bad</v>
      </c>
      <c r="T9883" t="str">
        <f t="shared" si="929"/>
        <v>High Impact</v>
      </c>
    </row>
    <row r="9884" spans="1:20">
      <c r="A9884" t="s">
        <v>9920</v>
      </c>
      <c r="B9884" t="s">
        <v>18</v>
      </c>
      <c r="C9884" t="s">
        <v>25</v>
      </c>
      <c r="D9884">
        <v>2499.25</v>
      </c>
      <c r="E9884" t="str">
        <f t="shared" si="924"/>
        <v>High</v>
      </c>
      <c r="F9884" t="str">
        <f t="shared" si="925"/>
        <v>High</v>
      </c>
      <c r="G9884">
        <v>0.25</v>
      </c>
      <c r="H9884">
        <f>D9884*G9884</f>
        <v>624.8125</v>
      </c>
      <c r="I9884">
        <v>5</v>
      </c>
      <c r="J9884" s="1">
        <v>45429</v>
      </c>
      <c r="K9884" s="1">
        <v>45436</v>
      </c>
      <c r="L9884" t="s">
        <v>20</v>
      </c>
      <c r="M9884" t="str">
        <f t="shared" si="926"/>
        <v>Premium customer</v>
      </c>
      <c r="N9884" t="s">
        <v>21</v>
      </c>
      <c r="O9884">
        <v>261.61</v>
      </c>
      <c r="P9884" t="s">
        <v>22</v>
      </c>
      <c r="Q9884">
        <f>D9884-H9884</f>
        <v>1874.4375</v>
      </c>
      <c r="R9884" t="str">
        <f t="shared" si="927"/>
        <v>Bad</v>
      </c>
      <c r="S9884" t="str">
        <f t="shared" si="928"/>
        <v>Bad</v>
      </c>
      <c r="T9884" t="str">
        <f t="shared" si="929"/>
        <v>High Impact</v>
      </c>
    </row>
    <row r="9885" spans="1:20">
      <c r="A9885" t="s">
        <v>9921</v>
      </c>
      <c r="B9885" t="s">
        <v>30</v>
      </c>
      <c r="C9885" t="s">
        <v>38</v>
      </c>
      <c r="D9885">
        <v>2350.0700000000002</v>
      </c>
      <c r="E9885" t="str">
        <f t="shared" si="924"/>
        <v>High</v>
      </c>
      <c r="F9885" t="str">
        <f t="shared" si="925"/>
        <v>High</v>
      </c>
      <c r="G9885">
        <v>0.1</v>
      </c>
      <c r="H9885">
        <f>D9885*G9885</f>
        <v>235.00700000000003</v>
      </c>
      <c r="I9885">
        <v>1</v>
      </c>
      <c r="J9885" s="1">
        <v>45597</v>
      </c>
      <c r="K9885" s="1">
        <v>45604</v>
      </c>
      <c r="L9885" t="s">
        <v>36</v>
      </c>
      <c r="M9885" t="str">
        <f t="shared" si="926"/>
        <v>Normal customer</v>
      </c>
      <c r="N9885" t="s">
        <v>32</v>
      </c>
      <c r="O9885">
        <v>143.88</v>
      </c>
      <c r="P9885" t="s">
        <v>33</v>
      </c>
      <c r="Q9885">
        <f>D9885-H9885</f>
        <v>2115.0630000000001</v>
      </c>
      <c r="R9885" t="str">
        <f t="shared" si="927"/>
        <v>Bad</v>
      </c>
      <c r="S9885" t="str">
        <f t="shared" si="928"/>
        <v>Bad</v>
      </c>
      <c r="T9885" t="str">
        <f t="shared" si="929"/>
        <v>High Impact</v>
      </c>
    </row>
    <row r="9886" spans="1:20">
      <c r="A9886" t="s">
        <v>9922</v>
      </c>
      <c r="B9886" t="s">
        <v>18</v>
      </c>
      <c r="C9886" t="s">
        <v>25</v>
      </c>
      <c r="D9886">
        <v>3725.06</v>
      </c>
      <c r="E9886" t="str">
        <f t="shared" si="924"/>
        <v>High</v>
      </c>
      <c r="F9886" t="str">
        <f t="shared" si="925"/>
        <v>High</v>
      </c>
      <c r="G9886">
        <v>0.06</v>
      </c>
      <c r="H9886">
        <f>D9886*G9886</f>
        <v>223.50359999999998</v>
      </c>
      <c r="I9886">
        <v>5</v>
      </c>
      <c r="J9886" s="1">
        <v>45444</v>
      </c>
      <c r="K9886" s="1">
        <v>45449</v>
      </c>
      <c r="L9886" t="s">
        <v>36</v>
      </c>
      <c r="M9886" t="str">
        <f t="shared" si="926"/>
        <v>Normal customer</v>
      </c>
      <c r="N9886" t="s">
        <v>27</v>
      </c>
      <c r="O9886">
        <v>1085.5</v>
      </c>
      <c r="P9886" t="s">
        <v>22</v>
      </c>
      <c r="Q9886">
        <f>D9886-H9886</f>
        <v>3501.5563999999999</v>
      </c>
      <c r="R9886" t="str">
        <f t="shared" si="927"/>
        <v>Good</v>
      </c>
      <c r="S9886" t="str">
        <f t="shared" si="928"/>
        <v>Good</v>
      </c>
      <c r="T9886" t="str">
        <f t="shared" si="929"/>
        <v>High Impact</v>
      </c>
    </row>
    <row r="9887" spans="1:20">
      <c r="A9887" t="s">
        <v>9923</v>
      </c>
      <c r="B9887" t="s">
        <v>46</v>
      </c>
      <c r="C9887" t="s">
        <v>19</v>
      </c>
      <c r="D9887">
        <v>2654.37</v>
      </c>
      <c r="E9887" t="str">
        <f t="shared" si="924"/>
        <v>High</v>
      </c>
      <c r="F9887" t="str">
        <f t="shared" si="925"/>
        <v>High</v>
      </c>
      <c r="G9887">
        <v>0.42</v>
      </c>
      <c r="H9887">
        <f>D9887*G9887</f>
        <v>1114.8353999999999</v>
      </c>
      <c r="I9887">
        <v>9</v>
      </c>
      <c r="J9887" s="1">
        <v>45042</v>
      </c>
      <c r="K9887" s="1">
        <v>45045</v>
      </c>
      <c r="L9887" t="s">
        <v>20</v>
      </c>
      <c r="M9887" t="str">
        <f t="shared" si="926"/>
        <v>Premium customer</v>
      </c>
      <c r="N9887" t="s">
        <v>27</v>
      </c>
      <c r="O9887">
        <v>680.82</v>
      </c>
      <c r="P9887" t="s">
        <v>22</v>
      </c>
      <c r="Q9887">
        <f>D9887-H9887</f>
        <v>1539.5346</v>
      </c>
      <c r="R9887" t="str">
        <f t="shared" si="927"/>
        <v>Good</v>
      </c>
      <c r="S9887" t="str">
        <f t="shared" si="928"/>
        <v>Good</v>
      </c>
      <c r="T9887" t="str">
        <f t="shared" si="929"/>
        <v>High Impact</v>
      </c>
    </row>
    <row r="9888" spans="1:20">
      <c r="A9888" t="s">
        <v>9924</v>
      </c>
      <c r="B9888" t="s">
        <v>18</v>
      </c>
      <c r="C9888" t="s">
        <v>25</v>
      </c>
      <c r="D9888">
        <v>618.27</v>
      </c>
      <c r="E9888" t="str">
        <f t="shared" si="924"/>
        <v>Low</v>
      </c>
      <c r="F9888" t="str">
        <f t="shared" si="925"/>
        <v>Midium</v>
      </c>
      <c r="G9888">
        <v>0.39</v>
      </c>
      <c r="H9888">
        <f>D9888*G9888</f>
        <v>241.12530000000001</v>
      </c>
      <c r="I9888">
        <v>8</v>
      </c>
      <c r="J9888" s="1">
        <v>45477</v>
      </c>
      <c r="K9888" s="1">
        <v>45484</v>
      </c>
      <c r="L9888" t="s">
        <v>20</v>
      </c>
      <c r="M9888" t="str">
        <f t="shared" si="926"/>
        <v>Normal customer</v>
      </c>
      <c r="N9888" t="s">
        <v>21</v>
      </c>
      <c r="O9888">
        <v>72.41</v>
      </c>
      <c r="P9888" t="s">
        <v>39</v>
      </c>
      <c r="Q9888">
        <f>D9888-H9888</f>
        <v>377.14469999999994</v>
      </c>
      <c r="R9888" t="str">
        <f t="shared" si="927"/>
        <v>Bad</v>
      </c>
      <c r="S9888" t="str">
        <f t="shared" si="928"/>
        <v>Bad</v>
      </c>
      <c r="T9888" t="str">
        <f t="shared" si="929"/>
        <v>High Impact</v>
      </c>
    </row>
    <row r="9889" spans="1:20">
      <c r="A9889" t="s">
        <v>9925</v>
      </c>
      <c r="B9889" t="s">
        <v>24</v>
      </c>
      <c r="C9889" t="s">
        <v>19</v>
      </c>
      <c r="D9889">
        <v>795.5</v>
      </c>
      <c r="E9889" t="str">
        <f t="shared" si="924"/>
        <v>Low</v>
      </c>
      <c r="F9889" t="str">
        <f t="shared" si="925"/>
        <v>Midium</v>
      </c>
      <c r="G9889">
        <v>0.47</v>
      </c>
      <c r="H9889">
        <f>D9889*G9889</f>
        <v>373.88499999999999</v>
      </c>
      <c r="I9889">
        <v>8</v>
      </c>
      <c r="J9889" s="1">
        <v>45033</v>
      </c>
      <c r="K9889" s="1">
        <v>45038</v>
      </c>
      <c r="L9889" t="s">
        <v>36</v>
      </c>
      <c r="M9889" t="str">
        <f t="shared" si="926"/>
        <v>Normal customer</v>
      </c>
      <c r="N9889" t="s">
        <v>27</v>
      </c>
      <c r="O9889">
        <v>109.79</v>
      </c>
      <c r="P9889" t="s">
        <v>53</v>
      </c>
      <c r="Q9889">
        <f>D9889-H9889</f>
        <v>421.61500000000001</v>
      </c>
      <c r="R9889" t="str">
        <f t="shared" si="927"/>
        <v>Bad</v>
      </c>
      <c r="S9889" t="str">
        <f t="shared" si="928"/>
        <v>Bad</v>
      </c>
      <c r="T9889" t="str">
        <f t="shared" si="929"/>
        <v>High Impact</v>
      </c>
    </row>
    <row r="9890" spans="1:20">
      <c r="A9890" t="s">
        <v>9926</v>
      </c>
      <c r="B9890" t="s">
        <v>24</v>
      </c>
      <c r="C9890" t="s">
        <v>31</v>
      </c>
      <c r="D9890">
        <v>1849.71</v>
      </c>
      <c r="E9890" t="str">
        <f t="shared" si="924"/>
        <v>High</v>
      </c>
      <c r="F9890" t="str">
        <f t="shared" si="925"/>
        <v>High</v>
      </c>
      <c r="G9890">
        <v>0.28999999999999998</v>
      </c>
      <c r="H9890">
        <f>D9890*G9890</f>
        <v>536.41589999999997</v>
      </c>
      <c r="I9890">
        <v>6</v>
      </c>
      <c r="J9890" s="1">
        <v>45556</v>
      </c>
      <c r="K9890" s="1">
        <v>45560</v>
      </c>
      <c r="L9890" t="s">
        <v>20</v>
      </c>
      <c r="M9890" t="str">
        <f t="shared" si="926"/>
        <v>Premium customer</v>
      </c>
      <c r="N9890" t="s">
        <v>27</v>
      </c>
      <c r="O9890">
        <v>420.6</v>
      </c>
      <c r="P9890" t="s">
        <v>22</v>
      </c>
      <c r="Q9890">
        <f>D9890-H9890</f>
        <v>1313.2941000000001</v>
      </c>
      <c r="R9890" t="str">
        <f t="shared" si="927"/>
        <v>Good</v>
      </c>
      <c r="S9890" t="str">
        <f t="shared" si="928"/>
        <v>Good</v>
      </c>
      <c r="T9890" t="str">
        <f t="shared" si="929"/>
        <v>High Impact</v>
      </c>
    </row>
    <row r="9891" spans="1:20">
      <c r="A9891" t="s">
        <v>9927</v>
      </c>
      <c r="B9891" t="s">
        <v>24</v>
      </c>
      <c r="C9891" t="s">
        <v>19</v>
      </c>
      <c r="D9891">
        <v>432.33</v>
      </c>
      <c r="E9891" t="str">
        <f t="shared" si="924"/>
        <v>Low</v>
      </c>
      <c r="F9891" t="str">
        <f t="shared" si="925"/>
        <v>Low</v>
      </c>
      <c r="G9891">
        <v>0.21</v>
      </c>
      <c r="H9891">
        <f>D9891*G9891</f>
        <v>90.789299999999997</v>
      </c>
      <c r="I9891">
        <v>9</v>
      </c>
      <c r="J9891" s="1">
        <v>44968</v>
      </c>
      <c r="K9891" s="1">
        <v>44972</v>
      </c>
      <c r="L9891" t="s">
        <v>36</v>
      </c>
      <c r="M9891" t="str">
        <f t="shared" si="926"/>
        <v>Normal customer</v>
      </c>
      <c r="N9891" t="s">
        <v>21</v>
      </c>
      <c r="O9891">
        <v>70.95</v>
      </c>
      <c r="P9891" t="s">
        <v>22</v>
      </c>
      <c r="Q9891">
        <f>D9891-H9891</f>
        <v>341.54070000000002</v>
      </c>
      <c r="R9891" t="str">
        <f t="shared" si="927"/>
        <v>Bad</v>
      </c>
      <c r="S9891" t="str">
        <f t="shared" si="928"/>
        <v>Bad</v>
      </c>
      <c r="T9891" t="str">
        <f t="shared" si="929"/>
        <v>Normal</v>
      </c>
    </row>
    <row r="9892" spans="1:20">
      <c r="A9892" t="s">
        <v>9928</v>
      </c>
      <c r="B9892" t="s">
        <v>30</v>
      </c>
      <c r="C9892" t="s">
        <v>38</v>
      </c>
      <c r="D9892">
        <v>1272.23</v>
      </c>
      <c r="E9892" t="str">
        <f t="shared" si="924"/>
        <v>High</v>
      </c>
      <c r="F9892" t="str">
        <f t="shared" si="925"/>
        <v>High</v>
      </c>
      <c r="G9892">
        <v>0.05</v>
      </c>
      <c r="H9892">
        <f>D9892*G9892</f>
        <v>63.611500000000007</v>
      </c>
      <c r="I9892">
        <v>4</v>
      </c>
      <c r="J9892" s="1">
        <v>45465</v>
      </c>
      <c r="K9892" s="1">
        <v>45472</v>
      </c>
      <c r="L9892" t="s">
        <v>26</v>
      </c>
      <c r="M9892" t="str">
        <f t="shared" si="926"/>
        <v>Potential customer</v>
      </c>
      <c r="N9892" t="s">
        <v>32</v>
      </c>
      <c r="O9892">
        <v>254.47</v>
      </c>
      <c r="P9892" t="s">
        <v>22</v>
      </c>
      <c r="Q9892">
        <f>D9892-H9892</f>
        <v>1208.6185</v>
      </c>
      <c r="R9892" t="str">
        <f t="shared" si="927"/>
        <v>Bad</v>
      </c>
      <c r="S9892" t="str">
        <f t="shared" si="928"/>
        <v>Bad</v>
      </c>
      <c r="T9892" t="str">
        <f t="shared" si="929"/>
        <v>High Impact</v>
      </c>
    </row>
    <row r="9893" spans="1:20">
      <c r="A9893" t="s">
        <v>9929</v>
      </c>
      <c r="B9893" t="s">
        <v>46</v>
      </c>
      <c r="C9893" t="s">
        <v>38</v>
      </c>
      <c r="D9893">
        <v>3316.36</v>
      </c>
      <c r="E9893" t="str">
        <f t="shared" si="924"/>
        <v>High</v>
      </c>
      <c r="F9893" t="str">
        <f t="shared" si="925"/>
        <v>High</v>
      </c>
      <c r="G9893">
        <v>0.43</v>
      </c>
      <c r="H9893">
        <f>D9893*G9893</f>
        <v>1426.0348000000001</v>
      </c>
      <c r="I9893">
        <v>6</v>
      </c>
      <c r="J9893" s="1">
        <v>45143</v>
      </c>
      <c r="K9893" s="1">
        <v>45148</v>
      </c>
      <c r="L9893" t="s">
        <v>36</v>
      </c>
      <c r="M9893" t="str">
        <f t="shared" si="926"/>
        <v>Normal customer</v>
      </c>
      <c r="N9893" t="s">
        <v>21</v>
      </c>
      <c r="O9893">
        <v>187.71</v>
      </c>
      <c r="P9893" t="s">
        <v>53</v>
      </c>
      <c r="Q9893">
        <f>D9893-H9893</f>
        <v>1890.3252</v>
      </c>
      <c r="R9893" t="str">
        <f t="shared" si="927"/>
        <v>Bad</v>
      </c>
      <c r="S9893" t="str">
        <f t="shared" si="928"/>
        <v>Bad</v>
      </c>
      <c r="T9893" t="str">
        <f t="shared" si="929"/>
        <v>High Impact</v>
      </c>
    </row>
    <row r="9894" spans="1:20">
      <c r="A9894" t="s">
        <v>9930</v>
      </c>
      <c r="B9894" t="s">
        <v>18</v>
      </c>
      <c r="C9894" t="s">
        <v>38</v>
      </c>
      <c r="D9894">
        <v>160.91</v>
      </c>
      <c r="E9894" t="str">
        <f t="shared" si="924"/>
        <v>Low</v>
      </c>
      <c r="F9894" t="str">
        <f t="shared" si="925"/>
        <v>Low</v>
      </c>
      <c r="G9894">
        <v>0.23</v>
      </c>
      <c r="H9894">
        <f>D9894*G9894</f>
        <v>37.009300000000003</v>
      </c>
      <c r="I9894">
        <v>3</v>
      </c>
      <c r="J9894" s="1">
        <v>45544</v>
      </c>
      <c r="K9894" s="1">
        <v>45548</v>
      </c>
      <c r="L9894" t="s">
        <v>36</v>
      </c>
      <c r="M9894" t="str">
        <f t="shared" si="926"/>
        <v>Normal customer</v>
      </c>
      <c r="N9894" t="s">
        <v>21</v>
      </c>
      <c r="O9894">
        <v>45.24</v>
      </c>
      <c r="P9894" t="s">
        <v>44</v>
      </c>
      <c r="Q9894">
        <f>D9894-H9894</f>
        <v>123.9007</v>
      </c>
      <c r="R9894" t="str">
        <f t="shared" si="927"/>
        <v>Bad</v>
      </c>
      <c r="S9894" t="str">
        <f t="shared" si="928"/>
        <v>Bad</v>
      </c>
      <c r="T9894" t="str">
        <f t="shared" si="929"/>
        <v>Normal</v>
      </c>
    </row>
    <row r="9895" spans="1:20">
      <c r="A9895" t="s">
        <v>9931</v>
      </c>
      <c r="B9895" t="s">
        <v>46</v>
      </c>
      <c r="C9895" t="s">
        <v>38</v>
      </c>
      <c r="D9895">
        <v>3060.06</v>
      </c>
      <c r="E9895" t="str">
        <f t="shared" si="924"/>
        <v>High</v>
      </c>
      <c r="F9895" t="str">
        <f t="shared" si="925"/>
        <v>High</v>
      </c>
      <c r="G9895">
        <v>0.28000000000000003</v>
      </c>
      <c r="H9895">
        <f>D9895*G9895</f>
        <v>856.81680000000006</v>
      </c>
      <c r="I9895">
        <v>2</v>
      </c>
      <c r="J9895" s="1">
        <v>45009</v>
      </c>
      <c r="K9895" s="1">
        <v>45013</v>
      </c>
      <c r="L9895" t="s">
        <v>20</v>
      </c>
      <c r="M9895" t="str">
        <f t="shared" si="926"/>
        <v>Premium customer</v>
      </c>
      <c r="N9895" t="s">
        <v>32</v>
      </c>
      <c r="O9895">
        <v>350.77</v>
      </c>
      <c r="P9895" t="s">
        <v>53</v>
      </c>
      <c r="Q9895">
        <f>D9895-H9895</f>
        <v>2203.2431999999999</v>
      </c>
      <c r="R9895" t="str">
        <f t="shared" si="927"/>
        <v>Good</v>
      </c>
      <c r="S9895" t="str">
        <f t="shared" si="928"/>
        <v>Good</v>
      </c>
      <c r="T9895" t="str">
        <f t="shared" si="929"/>
        <v>High Impact</v>
      </c>
    </row>
    <row r="9896" spans="1:20">
      <c r="A9896" t="s">
        <v>9932</v>
      </c>
      <c r="B9896" t="s">
        <v>46</v>
      </c>
      <c r="C9896" t="s">
        <v>41</v>
      </c>
      <c r="D9896">
        <v>3884.55</v>
      </c>
      <c r="E9896" t="str">
        <f t="shared" si="924"/>
        <v>High</v>
      </c>
      <c r="F9896" t="str">
        <f t="shared" si="925"/>
        <v>High</v>
      </c>
      <c r="G9896">
        <v>0.16</v>
      </c>
      <c r="H9896">
        <f>D9896*G9896</f>
        <v>621.52800000000002</v>
      </c>
      <c r="I9896">
        <v>9</v>
      </c>
      <c r="J9896" s="1">
        <v>45247</v>
      </c>
      <c r="K9896" s="1">
        <v>45250</v>
      </c>
      <c r="L9896" t="s">
        <v>26</v>
      </c>
      <c r="M9896" t="str">
        <f t="shared" si="926"/>
        <v>Potential customer</v>
      </c>
      <c r="N9896" t="s">
        <v>27</v>
      </c>
      <c r="O9896">
        <v>831.83</v>
      </c>
      <c r="P9896" t="s">
        <v>44</v>
      </c>
      <c r="Q9896">
        <f>D9896-H9896</f>
        <v>3263.0219999999999</v>
      </c>
      <c r="R9896" t="str">
        <f t="shared" si="927"/>
        <v>Good</v>
      </c>
      <c r="S9896" t="str">
        <f t="shared" si="928"/>
        <v>Good</v>
      </c>
      <c r="T9896" t="str">
        <f t="shared" si="929"/>
        <v>High Impact</v>
      </c>
    </row>
    <row r="9897" spans="1:20">
      <c r="A9897" t="s">
        <v>9933</v>
      </c>
      <c r="B9897" t="s">
        <v>24</v>
      </c>
      <c r="C9897" t="s">
        <v>19</v>
      </c>
      <c r="D9897">
        <v>933.75</v>
      </c>
      <c r="E9897" t="str">
        <f t="shared" si="924"/>
        <v>Low</v>
      </c>
      <c r="F9897" t="str">
        <f t="shared" si="925"/>
        <v>Midium</v>
      </c>
      <c r="G9897">
        <v>0.26</v>
      </c>
      <c r="H9897">
        <f>D9897*G9897</f>
        <v>242.77500000000001</v>
      </c>
      <c r="I9897">
        <v>5</v>
      </c>
      <c r="J9897" s="1">
        <v>45196</v>
      </c>
      <c r="K9897" s="1">
        <v>45200</v>
      </c>
      <c r="L9897" t="s">
        <v>36</v>
      </c>
      <c r="M9897" t="str">
        <f t="shared" si="926"/>
        <v>Normal customer</v>
      </c>
      <c r="N9897" t="s">
        <v>32</v>
      </c>
      <c r="O9897">
        <v>268.45</v>
      </c>
      <c r="P9897" t="s">
        <v>22</v>
      </c>
      <c r="Q9897">
        <f>D9897-H9897</f>
        <v>690.97500000000002</v>
      </c>
      <c r="R9897" t="str">
        <f t="shared" si="927"/>
        <v>Bad</v>
      </c>
      <c r="S9897" t="str">
        <f t="shared" si="928"/>
        <v>Bad</v>
      </c>
      <c r="T9897" t="str">
        <f t="shared" si="929"/>
        <v>High Impact</v>
      </c>
    </row>
    <row r="9898" spans="1:20">
      <c r="A9898" t="s">
        <v>9934</v>
      </c>
      <c r="B9898" t="s">
        <v>24</v>
      </c>
      <c r="C9898" t="s">
        <v>38</v>
      </c>
      <c r="D9898">
        <v>986.75</v>
      </c>
      <c r="E9898" t="str">
        <f t="shared" si="924"/>
        <v>Low</v>
      </c>
      <c r="F9898" t="str">
        <f t="shared" si="925"/>
        <v>Midium</v>
      </c>
      <c r="G9898">
        <v>0.39</v>
      </c>
      <c r="H9898">
        <f>D9898*G9898</f>
        <v>384.83250000000004</v>
      </c>
      <c r="I9898">
        <v>2</v>
      </c>
      <c r="J9898" s="1">
        <v>45034</v>
      </c>
      <c r="K9898" s="1">
        <v>45039</v>
      </c>
      <c r="L9898" t="s">
        <v>26</v>
      </c>
      <c r="M9898" t="str">
        <f t="shared" si="926"/>
        <v>Normal customer</v>
      </c>
      <c r="N9898" t="s">
        <v>27</v>
      </c>
      <c r="O9898">
        <v>212.3</v>
      </c>
      <c r="P9898" t="s">
        <v>53</v>
      </c>
      <c r="Q9898">
        <f>D9898-H9898</f>
        <v>601.91750000000002</v>
      </c>
      <c r="R9898" t="str">
        <f t="shared" si="927"/>
        <v>Bad</v>
      </c>
      <c r="S9898" t="str">
        <f t="shared" si="928"/>
        <v>Bad</v>
      </c>
      <c r="T9898" t="str">
        <f t="shared" si="929"/>
        <v>High Impact</v>
      </c>
    </row>
    <row r="9899" spans="1:20">
      <c r="A9899" t="s">
        <v>9935</v>
      </c>
      <c r="B9899" t="s">
        <v>24</v>
      </c>
      <c r="C9899" t="s">
        <v>25</v>
      </c>
      <c r="D9899">
        <v>241.4</v>
      </c>
      <c r="E9899" t="str">
        <f t="shared" si="924"/>
        <v>Low</v>
      </c>
      <c r="F9899" t="str">
        <f t="shared" si="925"/>
        <v>Low</v>
      </c>
      <c r="G9899">
        <v>0.36</v>
      </c>
      <c r="H9899">
        <f>D9899*G9899</f>
        <v>86.903999999999996</v>
      </c>
      <c r="I9899">
        <v>5</v>
      </c>
      <c r="J9899" s="1">
        <v>44941</v>
      </c>
      <c r="K9899" s="1">
        <v>44946</v>
      </c>
      <c r="L9899" t="s">
        <v>26</v>
      </c>
      <c r="M9899" t="str">
        <f t="shared" si="926"/>
        <v>Normal customer</v>
      </c>
      <c r="N9899" t="s">
        <v>27</v>
      </c>
      <c r="O9899">
        <v>57.58</v>
      </c>
      <c r="P9899" t="s">
        <v>53</v>
      </c>
      <c r="Q9899">
        <f>D9899-H9899</f>
        <v>154.49600000000001</v>
      </c>
      <c r="R9899" t="str">
        <f t="shared" si="927"/>
        <v>Bad</v>
      </c>
      <c r="S9899" t="str">
        <f t="shared" si="928"/>
        <v>Bad</v>
      </c>
      <c r="T9899" t="str">
        <f t="shared" si="929"/>
        <v>High Impact</v>
      </c>
    </row>
    <row r="9900" spans="1:20">
      <c r="A9900" t="s">
        <v>9936</v>
      </c>
      <c r="B9900" t="s">
        <v>30</v>
      </c>
      <c r="C9900" t="s">
        <v>25</v>
      </c>
      <c r="D9900">
        <v>2611.0100000000002</v>
      </c>
      <c r="E9900" t="str">
        <f t="shared" si="924"/>
        <v>High</v>
      </c>
      <c r="F9900" t="str">
        <f t="shared" si="925"/>
        <v>High</v>
      </c>
      <c r="G9900">
        <v>0.49</v>
      </c>
      <c r="H9900">
        <f>D9900*G9900</f>
        <v>1279.3949</v>
      </c>
      <c r="I9900">
        <v>6</v>
      </c>
      <c r="J9900" s="1">
        <v>45588</v>
      </c>
      <c r="K9900" s="1">
        <v>45595</v>
      </c>
      <c r="L9900" t="s">
        <v>20</v>
      </c>
      <c r="M9900" t="str">
        <f t="shared" si="926"/>
        <v>Premium customer</v>
      </c>
      <c r="N9900" t="s">
        <v>27</v>
      </c>
      <c r="O9900">
        <v>761.18</v>
      </c>
      <c r="P9900" t="s">
        <v>53</v>
      </c>
      <c r="Q9900">
        <f>D9900-H9900</f>
        <v>1331.6151000000002</v>
      </c>
      <c r="R9900" t="str">
        <f t="shared" si="927"/>
        <v>Good</v>
      </c>
      <c r="S9900" t="str">
        <f t="shared" si="928"/>
        <v>Good</v>
      </c>
      <c r="T9900" t="str">
        <f t="shared" si="929"/>
        <v>High Impact</v>
      </c>
    </row>
    <row r="9901" spans="1:20">
      <c r="A9901" t="s">
        <v>9937</v>
      </c>
      <c r="B9901" t="s">
        <v>46</v>
      </c>
      <c r="C9901" t="s">
        <v>41</v>
      </c>
      <c r="D9901">
        <v>3307.48</v>
      </c>
      <c r="E9901" t="str">
        <f t="shared" si="924"/>
        <v>High</v>
      </c>
      <c r="F9901" t="str">
        <f t="shared" si="925"/>
        <v>High</v>
      </c>
      <c r="G9901">
        <v>0.25</v>
      </c>
      <c r="H9901">
        <f>D9901*G9901</f>
        <v>826.87</v>
      </c>
      <c r="I9901">
        <v>8</v>
      </c>
      <c r="J9901" s="1">
        <v>45628</v>
      </c>
      <c r="K9901" s="1">
        <v>45630</v>
      </c>
      <c r="L9901" t="s">
        <v>36</v>
      </c>
      <c r="M9901" t="str">
        <f t="shared" si="926"/>
        <v>Normal customer</v>
      </c>
      <c r="N9901" t="s">
        <v>32</v>
      </c>
      <c r="O9901">
        <v>722.76</v>
      </c>
      <c r="P9901" t="s">
        <v>22</v>
      </c>
      <c r="Q9901">
        <f>D9901-H9901</f>
        <v>2480.61</v>
      </c>
      <c r="R9901" t="str">
        <f t="shared" si="927"/>
        <v>Good</v>
      </c>
      <c r="S9901" t="str">
        <f t="shared" si="928"/>
        <v>Good</v>
      </c>
      <c r="T9901" t="str">
        <f t="shared" si="929"/>
        <v>High Impact</v>
      </c>
    </row>
    <row r="9902" spans="1:20">
      <c r="A9902" t="s">
        <v>9938</v>
      </c>
      <c r="B9902" t="s">
        <v>46</v>
      </c>
      <c r="C9902" t="s">
        <v>19</v>
      </c>
      <c r="D9902">
        <v>2338.86</v>
      </c>
      <c r="E9902" t="str">
        <f t="shared" si="924"/>
        <v>High</v>
      </c>
      <c r="F9902" t="str">
        <f t="shared" si="925"/>
        <v>High</v>
      </c>
      <c r="G9902">
        <v>0.26</v>
      </c>
      <c r="H9902">
        <f>D9902*G9902</f>
        <v>608.10360000000003</v>
      </c>
      <c r="I9902">
        <v>5</v>
      </c>
      <c r="J9902" s="1">
        <v>45607</v>
      </c>
      <c r="K9902" s="1">
        <v>45611</v>
      </c>
      <c r="L9902" t="s">
        <v>26</v>
      </c>
      <c r="M9902" t="str">
        <f t="shared" si="926"/>
        <v>Potential customer</v>
      </c>
      <c r="N9902" t="s">
        <v>27</v>
      </c>
      <c r="O9902">
        <v>412.91</v>
      </c>
      <c r="P9902" t="s">
        <v>28</v>
      </c>
      <c r="Q9902">
        <f>D9902-H9902</f>
        <v>1730.7564000000002</v>
      </c>
      <c r="R9902" t="str">
        <f t="shared" si="927"/>
        <v>Good</v>
      </c>
      <c r="S9902" t="str">
        <f t="shared" si="928"/>
        <v>Good</v>
      </c>
      <c r="T9902" t="str">
        <f t="shared" si="929"/>
        <v>High Impact</v>
      </c>
    </row>
    <row r="9903" spans="1:20">
      <c r="A9903" t="s">
        <v>9939</v>
      </c>
      <c r="B9903" t="s">
        <v>30</v>
      </c>
      <c r="C9903" t="s">
        <v>19</v>
      </c>
      <c r="D9903">
        <v>2008.3</v>
      </c>
      <c r="E9903" t="str">
        <f t="shared" si="924"/>
        <v>High</v>
      </c>
      <c r="F9903" t="str">
        <f t="shared" si="925"/>
        <v>High</v>
      </c>
      <c r="G9903">
        <v>0.03</v>
      </c>
      <c r="H9903">
        <f>D9903*G9903</f>
        <v>60.248999999999995</v>
      </c>
      <c r="I9903">
        <v>2</v>
      </c>
      <c r="J9903" s="1">
        <v>45087</v>
      </c>
      <c r="K9903" s="1">
        <v>45094</v>
      </c>
      <c r="L9903" t="s">
        <v>26</v>
      </c>
      <c r="M9903" t="str">
        <f t="shared" si="926"/>
        <v>Potential customer</v>
      </c>
      <c r="N9903" t="s">
        <v>27</v>
      </c>
      <c r="O9903">
        <v>367.08</v>
      </c>
      <c r="P9903" t="s">
        <v>22</v>
      </c>
      <c r="Q9903">
        <f>D9903-H9903</f>
        <v>1948.0509999999999</v>
      </c>
      <c r="R9903" t="str">
        <f t="shared" si="927"/>
        <v>Good</v>
      </c>
      <c r="S9903" t="str">
        <f t="shared" si="928"/>
        <v>Good</v>
      </c>
      <c r="T9903" t="str">
        <f t="shared" si="929"/>
        <v>High Impact</v>
      </c>
    </row>
    <row r="9904" spans="1:20">
      <c r="A9904" t="s">
        <v>9940</v>
      </c>
      <c r="B9904" t="s">
        <v>30</v>
      </c>
      <c r="C9904" t="s">
        <v>19</v>
      </c>
      <c r="D9904">
        <v>2326.62</v>
      </c>
      <c r="E9904" t="str">
        <f t="shared" si="924"/>
        <v>High</v>
      </c>
      <c r="F9904" t="str">
        <f t="shared" si="925"/>
        <v>High</v>
      </c>
      <c r="G9904">
        <v>0.19</v>
      </c>
      <c r="H9904">
        <f>D9904*G9904</f>
        <v>442.05779999999999</v>
      </c>
      <c r="I9904">
        <v>7</v>
      </c>
      <c r="J9904" s="1">
        <v>45375</v>
      </c>
      <c r="K9904" s="1">
        <v>45377</v>
      </c>
      <c r="L9904" t="s">
        <v>36</v>
      </c>
      <c r="M9904" t="str">
        <f t="shared" si="926"/>
        <v>Normal customer</v>
      </c>
      <c r="N9904" t="s">
        <v>27</v>
      </c>
      <c r="O9904">
        <v>140.58000000000001</v>
      </c>
      <c r="P9904" t="s">
        <v>44</v>
      </c>
      <c r="Q9904">
        <f>D9904-H9904</f>
        <v>1884.5621999999998</v>
      </c>
      <c r="R9904" t="str">
        <f t="shared" si="927"/>
        <v>Bad</v>
      </c>
      <c r="S9904" t="str">
        <f t="shared" si="928"/>
        <v>Bad</v>
      </c>
      <c r="T9904" t="str">
        <f t="shared" si="929"/>
        <v>High Impact</v>
      </c>
    </row>
    <row r="9905" spans="1:20">
      <c r="A9905" t="s">
        <v>9941</v>
      </c>
      <c r="B9905" t="s">
        <v>30</v>
      </c>
      <c r="C9905" t="s">
        <v>41</v>
      </c>
      <c r="D9905">
        <v>3929.49</v>
      </c>
      <c r="E9905" t="str">
        <f t="shared" si="924"/>
        <v>High</v>
      </c>
      <c r="F9905" t="str">
        <f t="shared" si="925"/>
        <v>High</v>
      </c>
      <c r="G9905">
        <v>0.46</v>
      </c>
      <c r="H9905">
        <f>D9905*G9905</f>
        <v>1807.5654</v>
      </c>
      <c r="I9905">
        <v>5</v>
      </c>
      <c r="J9905" s="1">
        <v>45009</v>
      </c>
      <c r="K9905" s="1">
        <v>45016</v>
      </c>
      <c r="L9905" t="s">
        <v>36</v>
      </c>
      <c r="M9905" t="str">
        <f t="shared" si="926"/>
        <v>Normal customer</v>
      </c>
      <c r="N9905" t="s">
        <v>21</v>
      </c>
      <c r="O9905">
        <v>277.83999999999997</v>
      </c>
      <c r="P9905" t="s">
        <v>44</v>
      </c>
      <c r="Q9905">
        <f>D9905-H9905</f>
        <v>2121.9245999999998</v>
      </c>
      <c r="R9905" t="str">
        <f t="shared" si="927"/>
        <v>Bad</v>
      </c>
      <c r="S9905" t="str">
        <f t="shared" si="928"/>
        <v>Bad</v>
      </c>
      <c r="T9905" t="str">
        <f t="shared" si="929"/>
        <v>High Impact</v>
      </c>
    </row>
    <row r="9906" spans="1:20">
      <c r="A9906" t="s">
        <v>9942</v>
      </c>
      <c r="B9906" t="s">
        <v>46</v>
      </c>
      <c r="C9906" t="s">
        <v>19</v>
      </c>
      <c r="D9906">
        <v>264.22000000000003</v>
      </c>
      <c r="E9906" t="str">
        <f t="shared" si="924"/>
        <v>Low</v>
      </c>
      <c r="F9906" t="str">
        <f t="shared" si="925"/>
        <v>Low</v>
      </c>
      <c r="G9906">
        <v>0.18</v>
      </c>
      <c r="H9906">
        <f>D9906*G9906</f>
        <v>47.559600000000003</v>
      </c>
      <c r="I9906">
        <v>2</v>
      </c>
      <c r="J9906" s="1">
        <v>45540</v>
      </c>
      <c r="K9906" s="1">
        <v>45547</v>
      </c>
      <c r="L9906" t="s">
        <v>36</v>
      </c>
      <c r="M9906" t="str">
        <f t="shared" si="926"/>
        <v>Normal customer</v>
      </c>
      <c r="N9906" t="s">
        <v>32</v>
      </c>
      <c r="O9906">
        <v>50.22</v>
      </c>
      <c r="P9906" t="s">
        <v>53</v>
      </c>
      <c r="Q9906">
        <f>D9906-H9906</f>
        <v>216.66040000000004</v>
      </c>
      <c r="R9906" t="str">
        <f t="shared" si="927"/>
        <v>Bad</v>
      </c>
      <c r="S9906" t="str">
        <f t="shared" si="928"/>
        <v>Bad</v>
      </c>
      <c r="T9906" t="str">
        <f t="shared" si="929"/>
        <v>Normal</v>
      </c>
    </row>
    <row r="9907" spans="1:20">
      <c r="A9907" t="s">
        <v>9943</v>
      </c>
      <c r="B9907" t="s">
        <v>46</v>
      </c>
      <c r="C9907" t="s">
        <v>19</v>
      </c>
      <c r="D9907">
        <v>3940.71</v>
      </c>
      <c r="E9907" t="str">
        <f t="shared" si="924"/>
        <v>High</v>
      </c>
      <c r="F9907" t="str">
        <f t="shared" si="925"/>
        <v>High</v>
      </c>
      <c r="G9907">
        <v>0.38</v>
      </c>
      <c r="H9907">
        <f>D9907*G9907</f>
        <v>1497.4698000000001</v>
      </c>
      <c r="I9907">
        <v>6</v>
      </c>
      <c r="J9907" s="1">
        <v>45306</v>
      </c>
      <c r="K9907" s="1">
        <v>45312</v>
      </c>
      <c r="L9907" t="s">
        <v>36</v>
      </c>
      <c r="M9907" t="str">
        <f t="shared" si="926"/>
        <v>Normal customer</v>
      </c>
      <c r="N9907" t="s">
        <v>21</v>
      </c>
      <c r="O9907">
        <v>725.71</v>
      </c>
      <c r="P9907" t="s">
        <v>33</v>
      </c>
      <c r="Q9907">
        <f>D9907-H9907</f>
        <v>2443.2402000000002</v>
      </c>
      <c r="R9907" t="str">
        <f t="shared" si="927"/>
        <v>Good</v>
      </c>
      <c r="S9907" t="str">
        <f t="shared" si="928"/>
        <v>Good</v>
      </c>
      <c r="T9907" t="str">
        <f t="shared" si="929"/>
        <v>High Impact</v>
      </c>
    </row>
    <row r="9908" spans="1:20">
      <c r="A9908" t="s">
        <v>9944</v>
      </c>
      <c r="B9908" t="s">
        <v>24</v>
      </c>
      <c r="C9908" t="s">
        <v>38</v>
      </c>
      <c r="D9908">
        <v>3365.08</v>
      </c>
      <c r="E9908" t="str">
        <f t="shared" si="924"/>
        <v>High</v>
      </c>
      <c r="F9908" t="str">
        <f t="shared" si="925"/>
        <v>High</v>
      </c>
      <c r="G9908">
        <v>0.49</v>
      </c>
      <c r="H9908">
        <f>D9908*G9908</f>
        <v>1648.8891999999998</v>
      </c>
      <c r="I9908">
        <v>7</v>
      </c>
      <c r="J9908" s="1">
        <v>45041</v>
      </c>
      <c r="K9908" s="1">
        <v>45046</v>
      </c>
      <c r="L9908" t="s">
        <v>26</v>
      </c>
      <c r="M9908" t="str">
        <f t="shared" si="926"/>
        <v>Potential customer</v>
      </c>
      <c r="N9908" t="s">
        <v>27</v>
      </c>
      <c r="O9908">
        <v>595.34</v>
      </c>
      <c r="P9908" t="s">
        <v>39</v>
      </c>
      <c r="Q9908">
        <f>D9908-H9908</f>
        <v>1716.1908000000001</v>
      </c>
      <c r="R9908" t="str">
        <f t="shared" si="927"/>
        <v>Good</v>
      </c>
      <c r="S9908" t="str">
        <f t="shared" si="928"/>
        <v>Good</v>
      </c>
      <c r="T9908" t="str">
        <f t="shared" si="929"/>
        <v>High Impact</v>
      </c>
    </row>
    <row r="9909" spans="1:20">
      <c r="A9909" t="s">
        <v>9945</v>
      </c>
      <c r="B9909" t="s">
        <v>24</v>
      </c>
      <c r="C9909" t="s">
        <v>19</v>
      </c>
      <c r="D9909">
        <v>1282.99</v>
      </c>
      <c r="E9909" t="str">
        <f t="shared" si="924"/>
        <v>High</v>
      </c>
      <c r="F9909" t="str">
        <f t="shared" si="925"/>
        <v>High</v>
      </c>
      <c r="G9909">
        <v>0.06</v>
      </c>
      <c r="H9909">
        <f>D9909*G9909</f>
        <v>76.979399999999998</v>
      </c>
      <c r="I9909">
        <v>8</v>
      </c>
      <c r="J9909" s="1">
        <v>45168</v>
      </c>
      <c r="K9909" s="1">
        <v>45170</v>
      </c>
      <c r="L9909" t="s">
        <v>26</v>
      </c>
      <c r="M9909" t="str">
        <f t="shared" si="926"/>
        <v>Potential customer</v>
      </c>
      <c r="N9909" t="s">
        <v>21</v>
      </c>
      <c r="O9909">
        <v>108.91</v>
      </c>
      <c r="P9909" t="s">
        <v>22</v>
      </c>
      <c r="Q9909">
        <f>D9909-H9909</f>
        <v>1206.0106000000001</v>
      </c>
      <c r="R9909" t="str">
        <f t="shared" si="927"/>
        <v>Bad</v>
      </c>
      <c r="S9909" t="str">
        <f t="shared" si="928"/>
        <v>Bad</v>
      </c>
      <c r="T9909" t="str">
        <f t="shared" si="929"/>
        <v>High Impact</v>
      </c>
    </row>
    <row r="9910" spans="1:20">
      <c r="A9910" t="s">
        <v>9946</v>
      </c>
      <c r="B9910" t="s">
        <v>46</v>
      </c>
      <c r="C9910" t="s">
        <v>38</v>
      </c>
      <c r="D9910">
        <v>2671.22</v>
      </c>
      <c r="E9910" t="str">
        <f t="shared" si="924"/>
        <v>High</v>
      </c>
      <c r="F9910" t="str">
        <f t="shared" si="925"/>
        <v>High</v>
      </c>
      <c r="G9910">
        <v>0.17</v>
      </c>
      <c r="H9910">
        <f>D9910*G9910</f>
        <v>454.10739999999998</v>
      </c>
      <c r="I9910">
        <v>3</v>
      </c>
      <c r="J9910" s="1">
        <v>44985</v>
      </c>
      <c r="K9910" s="1">
        <v>44991</v>
      </c>
      <c r="L9910" t="s">
        <v>20</v>
      </c>
      <c r="M9910" t="str">
        <f t="shared" si="926"/>
        <v>Premium customer</v>
      </c>
      <c r="N9910" t="s">
        <v>21</v>
      </c>
      <c r="O9910">
        <v>753.79</v>
      </c>
      <c r="P9910" t="s">
        <v>39</v>
      </c>
      <c r="Q9910">
        <f>D9910-H9910</f>
        <v>2217.1125999999999</v>
      </c>
      <c r="R9910" t="str">
        <f t="shared" si="927"/>
        <v>Good</v>
      </c>
      <c r="S9910" t="str">
        <f t="shared" si="928"/>
        <v>Good</v>
      </c>
      <c r="T9910" t="str">
        <f t="shared" si="929"/>
        <v>High Impact</v>
      </c>
    </row>
    <row r="9911" spans="1:20">
      <c r="A9911" t="s">
        <v>9947</v>
      </c>
      <c r="B9911" t="s">
        <v>24</v>
      </c>
      <c r="C9911" t="s">
        <v>38</v>
      </c>
      <c r="D9911">
        <v>341.52</v>
      </c>
      <c r="E9911" t="str">
        <f t="shared" si="924"/>
        <v>Low</v>
      </c>
      <c r="F9911" t="str">
        <f t="shared" si="925"/>
        <v>Low</v>
      </c>
      <c r="G9911">
        <v>0.24</v>
      </c>
      <c r="H9911">
        <f>D9911*G9911</f>
        <v>81.964799999999997</v>
      </c>
      <c r="I9911">
        <v>4</v>
      </c>
      <c r="J9911" s="1">
        <v>45025</v>
      </c>
      <c r="K9911" s="1">
        <v>45029</v>
      </c>
      <c r="L9911" t="s">
        <v>36</v>
      </c>
      <c r="M9911" t="str">
        <f t="shared" si="926"/>
        <v>Normal customer</v>
      </c>
      <c r="N9911" t="s">
        <v>27</v>
      </c>
      <c r="O9911">
        <v>94.58</v>
      </c>
      <c r="P9911" t="s">
        <v>39</v>
      </c>
      <c r="Q9911">
        <f>D9911-H9911</f>
        <v>259.55520000000001</v>
      </c>
      <c r="R9911" t="str">
        <f t="shared" si="927"/>
        <v>Bad</v>
      </c>
      <c r="S9911" t="str">
        <f t="shared" si="928"/>
        <v>Bad</v>
      </c>
      <c r="T9911" t="str">
        <f t="shared" si="929"/>
        <v>Normal</v>
      </c>
    </row>
    <row r="9912" spans="1:20">
      <c r="A9912" t="s">
        <v>9948</v>
      </c>
      <c r="B9912" t="s">
        <v>30</v>
      </c>
      <c r="C9912" t="s">
        <v>19</v>
      </c>
      <c r="D9912">
        <v>1959.98</v>
      </c>
      <c r="E9912" t="str">
        <f t="shared" si="924"/>
        <v>High</v>
      </c>
      <c r="F9912" t="str">
        <f t="shared" si="925"/>
        <v>High</v>
      </c>
      <c r="G9912">
        <v>0.12</v>
      </c>
      <c r="H9912">
        <f>D9912*G9912</f>
        <v>235.19759999999999</v>
      </c>
      <c r="I9912">
        <v>6</v>
      </c>
      <c r="J9912" s="1">
        <v>45368</v>
      </c>
      <c r="K9912" s="1">
        <v>45369</v>
      </c>
      <c r="L9912" t="s">
        <v>26</v>
      </c>
      <c r="M9912" t="str">
        <f t="shared" si="926"/>
        <v>Potential customer</v>
      </c>
      <c r="N9912" t="s">
        <v>27</v>
      </c>
      <c r="O9912">
        <v>244.06</v>
      </c>
      <c r="P9912" t="s">
        <v>39</v>
      </c>
      <c r="Q9912">
        <f>D9912-H9912</f>
        <v>1724.7824000000001</v>
      </c>
      <c r="R9912" t="str">
        <f t="shared" si="927"/>
        <v>Bad</v>
      </c>
      <c r="S9912" t="str">
        <f t="shared" si="928"/>
        <v>Bad</v>
      </c>
      <c r="T9912" t="str">
        <f t="shared" si="929"/>
        <v>High Impact</v>
      </c>
    </row>
    <row r="9913" spans="1:20">
      <c r="A9913" t="s">
        <v>9949</v>
      </c>
      <c r="B9913" t="s">
        <v>18</v>
      </c>
      <c r="C9913" t="s">
        <v>25</v>
      </c>
      <c r="D9913">
        <v>952.81</v>
      </c>
      <c r="E9913" t="str">
        <f t="shared" si="924"/>
        <v>Low</v>
      </c>
      <c r="F9913" t="str">
        <f t="shared" si="925"/>
        <v>Midium</v>
      </c>
      <c r="G9913">
        <v>0.01</v>
      </c>
      <c r="H9913">
        <f>D9913*G9913</f>
        <v>9.5281000000000002</v>
      </c>
      <c r="I9913">
        <v>3</v>
      </c>
      <c r="J9913" s="1">
        <v>45314</v>
      </c>
      <c r="K9913" s="1">
        <v>45317</v>
      </c>
      <c r="L9913" t="s">
        <v>26</v>
      </c>
      <c r="M9913" t="str">
        <f t="shared" si="926"/>
        <v>Normal customer</v>
      </c>
      <c r="N9913" t="s">
        <v>21</v>
      </c>
      <c r="O9913">
        <v>143.27000000000001</v>
      </c>
      <c r="P9913" t="s">
        <v>44</v>
      </c>
      <c r="Q9913">
        <f>D9913-H9913</f>
        <v>943.28189999999995</v>
      </c>
      <c r="R9913" t="str">
        <f t="shared" si="927"/>
        <v>Bad</v>
      </c>
      <c r="S9913" t="str">
        <f t="shared" si="928"/>
        <v>Bad</v>
      </c>
      <c r="T9913" t="str">
        <f t="shared" si="929"/>
        <v>Normal</v>
      </c>
    </row>
    <row r="9914" spans="1:20">
      <c r="A9914" t="s">
        <v>9950</v>
      </c>
      <c r="B9914" t="s">
        <v>24</v>
      </c>
      <c r="C9914" t="s">
        <v>31</v>
      </c>
      <c r="D9914">
        <v>209.27</v>
      </c>
      <c r="E9914" t="str">
        <f t="shared" si="924"/>
        <v>Low</v>
      </c>
      <c r="F9914" t="str">
        <f t="shared" si="925"/>
        <v>Low</v>
      </c>
      <c r="G9914">
        <v>0.23</v>
      </c>
      <c r="H9914">
        <f>D9914*G9914</f>
        <v>48.132100000000001</v>
      </c>
      <c r="I9914">
        <v>6</v>
      </c>
      <c r="J9914" s="1">
        <v>45001</v>
      </c>
      <c r="K9914" s="1">
        <v>45007</v>
      </c>
      <c r="L9914" t="s">
        <v>36</v>
      </c>
      <c r="M9914" t="str">
        <f t="shared" si="926"/>
        <v>Normal customer</v>
      </c>
      <c r="N9914" t="s">
        <v>21</v>
      </c>
      <c r="O9914">
        <v>30.61</v>
      </c>
      <c r="P9914" t="s">
        <v>22</v>
      </c>
      <c r="Q9914">
        <f>D9914-H9914</f>
        <v>161.1379</v>
      </c>
      <c r="R9914" t="str">
        <f t="shared" si="927"/>
        <v>Bad</v>
      </c>
      <c r="S9914" t="str">
        <f t="shared" si="928"/>
        <v>Bad</v>
      </c>
      <c r="T9914" t="str">
        <f t="shared" si="929"/>
        <v>Normal</v>
      </c>
    </row>
    <row r="9915" spans="1:20">
      <c r="A9915" t="s">
        <v>9951</v>
      </c>
      <c r="B9915" t="s">
        <v>46</v>
      </c>
      <c r="C9915" t="s">
        <v>25</v>
      </c>
      <c r="D9915">
        <v>1849.74</v>
      </c>
      <c r="E9915" t="str">
        <f t="shared" si="924"/>
        <v>High</v>
      </c>
      <c r="F9915" t="str">
        <f t="shared" si="925"/>
        <v>High</v>
      </c>
      <c r="G9915">
        <v>0.27</v>
      </c>
      <c r="H9915">
        <f>D9915*G9915</f>
        <v>499.42980000000006</v>
      </c>
      <c r="I9915">
        <v>9</v>
      </c>
      <c r="J9915" s="1">
        <v>45167</v>
      </c>
      <c r="K9915" s="1">
        <v>45171</v>
      </c>
      <c r="L9915" t="s">
        <v>36</v>
      </c>
      <c r="M9915" t="str">
        <f t="shared" si="926"/>
        <v>Normal customer</v>
      </c>
      <c r="N9915" t="s">
        <v>27</v>
      </c>
      <c r="O9915">
        <v>196.19</v>
      </c>
      <c r="P9915" t="s">
        <v>33</v>
      </c>
      <c r="Q9915">
        <f>D9915-H9915</f>
        <v>1350.3101999999999</v>
      </c>
      <c r="R9915" t="str">
        <f t="shared" si="927"/>
        <v>Bad</v>
      </c>
      <c r="S9915" t="str">
        <f t="shared" si="928"/>
        <v>Bad</v>
      </c>
      <c r="T9915" t="str">
        <f t="shared" si="929"/>
        <v>High Impact</v>
      </c>
    </row>
    <row r="9916" spans="1:20">
      <c r="A9916" t="s">
        <v>9952</v>
      </c>
      <c r="B9916" t="s">
        <v>24</v>
      </c>
      <c r="C9916" t="s">
        <v>19</v>
      </c>
      <c r="D9916">
        <v>3657.95</v>
      </c>
      <c r="E9916" t="str">
        <f t="shared" si="924"/>
        <v>High</v>
      </c>
      <c r="F9916" t="str">
        <f t="shared" si="925"/>
        <v>High</v>
      </c>
      <c r="G9916">
        <v>0.31</v>
      </c>
      <c r="H9916">
        <f>D9916*G9916</f>
        <v>1133.9645</v>
      </c>
      <c r="I9916">
        <v>5</v>
      </c>
      <c r="J9916" s="1">
        <v>45441</v>
      </c>
      <c r="K9916" s="1">
        <v>45443</v>
      </c>
      <c r="L9916" t="s">
        <v>20</v>
      </c>
      <c r="M9916" t="str">
        <f t="shared" si="926"/>
        <v>Premium customer</v>
      </c>
      <c r="N9916" t="s">
        <v>21</v>
      </c>
      <c r="O9916">
        <v>485.26</v>
      </c>
      <c r="P9916" t="s">
        <v>28</v>
      </c>
      <c r="Q9916">
        <f>D9916-H9916</f>
        <v>2523.9854999999998</v>
      </c>
      <c r="R9916" t="str">
        <f t="shared" si="927"/>
        <v>Good</v>
      </c>
      <c r="S9916" t="str">
        <f t="shared" si="928"/>
        <v>Good</v>
      </c>
      <c r="T9916" t="str">
        <f t="shared" si="929"/>
        <v>High Impact</v>
      </c>
    </row>
    <row r="9917" spans="1:20">
      <c r="A9917" t="s">
        <v>9953</v>
      </c>
      <c r="B9917" t="s">
        <v>24</v>
      </c>
      <c r="C9917" t="s">
        <v>19</v>
      </c>
      <c r="D9917">
        <v>4613.01</v>
      </c>
      <c r="E9917" t="str">
        <f t="shared" si="924"/>
        <v>High</v>
      </c>
      <c r="F9917" t="str">
        <f t="shared" si="925"/>
        <v>High</v>
      </c>
      <c r="G9917">
        <v>0.41</v>
      </c>
      <c r="H9917">
        <f>D9917*G9917</f>
        <v>1891.3341</v>
      </c>
      <c r="I9917">
        <v>2</v>
      </c>
      <c r="J9917" s="1">
        <v>45301</v>
      </c>
      <c r="K9917" s="1">
        <v>45303</v>
      </c>
      <c r="L9917" t="s">
        <v>26</v>
      </c>
      <c r="M9917" t="str">
        <f t="shared" si="926"/>
        <v>Potential customer</v>
      </c>
      <c r="N9917" t="s">
        <v>27</v>
      </c>
      <c r="O9917">
        <v>1376.88</v>
      </c>
      <c r="P9917" t="s">
        <v>33</v>
      </c>
      <c r="Q9917">
        <f>D9917-H9917</f>
        <v>2721.6759000000002</v>
      </c>
      <c r="R9917" t="str">
        <f t="shared" si="927"/>
        <v>Good</v>
      </c>
      <c r="S9917" t="str">
        <f t="shared" si="928"/>
        <v>Good</v>
      </c>
      <c r="T9917" t="str">
        <f t="shared" si="929"/>
        <v>High Impact</v>
      </c>
    </row>
    <row r="9918" spans="1:20">
      <c r="A9918" t="s">
        <v>9954</v>
      </c>
      <c r="B9918" t="s">
        <v>24</v>
      </c>
      <c r="C9918" t="s">
        <v>25</v>
      </c>
      <c r="D9918">
        <v>3345.09</v>
      </c>
      <c r="E9918" t="str">
        <f t="shared" si="924"/>
        <v>High</v>
      </c>
      <c r="F9918" t="str">
        <f t="shared" si="925"/>
        <v>High</v>
      </c>
      <c r="G9918">
        <v>0.13</v>
      </c>
      <c r="H9918">
        <f>D9918*G9918</f>
        <v>434.86170000000004</v>
      </c>
      <c r="I9918">
        <v>2</v>
      </c>
      <c r="J9918" s="1">
        <v>44992</v>
      </c>
      <c r="K9918" s="1">
        <v>44999</v>
      </c>
      <c r="L9918" t="s">
        <v>26</v>
      </c>
      <c r="M9918" t="str">
        <f t="shared" si="926"/>
        <v>Potential customer</v>
      </c>
      <c r="N9918" t="s">
        <v>32</v>
      </c>
      <c r="O9918">
        <v>644.16999999999996</v>
      </c>
      <c r="P9918" t="s">
        <v>33</v>
      </c>
      <c r="Q9918">
        <f>D9918-H9918</f>
        <v>2910.2283000000002</v>
      </c>
      <c r="R9918" t="str">
        <f t="shared" si="927"/>
        <v>Good</v>
      </c>
      <c r="S9918" t="str">
        <f t="shared" si="928"/>
        <v>Good</v>
      </c>
      <c r="T9918" t="str">
        <f t="shared" si="929"/>
        <v>High Impact</v>
      </c>
    </row>
    <row r="9919" spans="1:20">
      <c r="A9919" t="s">
        <v>9955</v>
      </c>
      <c r="B9919" t="s">
        <v>18</v>
      </c>
      <c r="C9919" t="s">
        <v>19</v>
      </c>
      <c r="D9919">
        <v>2069.65</v>
      </c>
      <c r="E9919" t="str">
        <f t="shared" si="924"/>
        <v>High</v>
      </c>
      <c r="F9919" t="str">
        <f t="shared" si="925"/>
        <v>High</v>
      </c>
      <c r="G9919">
        <v>0.03</v>
      </c>
      <c r="H9919">
        <f>D9919*G9919</f>
        <v>62.089500000000001</v>
      </c>
      <c r="I9919">
        <v>7</v>
      </c>
      <c r="J9919" s="1">
        <v>45589</v>
      </c>
      <c r="K9919" s="1">
        <v>45595</v>
      </c>
      <c r="L9919" t="s">
        <v>26</v>
      </c>
      <c r="M9919" t="str">
        <f t="shared" si="926"/>
        <v>Potential customer</v>
      </c>
      <c r="N9919" t="s">
        <v>32</v>
      </c>
      <c r="O9919">
        <v>568.53</v>
      </c>
      <c r="P9919" t="s">
        <v>53</v>
      </c>
      <c r="Q9919">
        <f>D9919-H9919</f>
        <v>2007.5605</v>
      </c>
      <c r="R9919" t="str">
        <f t="shared" si="927"/>
        <v>Good</v>
      </c>
      <c r="S9919" t="str">
        <f t="shared" si="928"/>
        <v>Good</v>
      </c>
      <c r="T9919" t="str">
        <f t="shared" si="929"/>
        <v>High Impact</v>
      </c>
    </row>
    <row r="9920" spans="1:20">
      <c r="A9920" t="s">
        <v>9956</v>
      </c>
      <c r="B9920" t="s">
        <v>30</v>
      </c>
      <c r="C9920" t="s">
        <v>38</v>
      </c>
      <c r="D9920">
        <v>4997.53</v>
      </c>
      <c r="E9920" t="str">
        <f t="shared" si="924"/>
        <v>High</v>
      </c>
      <c r="F9920" t="str">
        <f t="shared" si="925"/>
        <v>High</v>
      </c>
      <c r="G9920">
        <v>0.04</v>
      </c>
      <c r="H9920">
        <f>D9920*G9920</f>
        <v>199.90119999999999</v>
      </c>
      <c r="I9920">
        <v>4</v>
      </c>
      <c r="J9920" s="1">
        <v>45089</v>
      </c>
      <c r="K9920" s="1">
        <v>45096</v>
      </c>
      <c r="L9920" t="s">
        <v>26</v>
      </c>
      <c r="M9920" t="str">
        <f t="shared" si="926"/>
        <v>Potential customer</v>
      </c>
      <c r="N9920" t="s">
        <v>21</v>
      </c>
      <c r="O9920">
        <v>1164.75</v>
      </c>
      <c r="P9920" t="s">
        <v>22</v>
      </c>
      <c r="Q9920">
        <f>D9920-H9920</f>
        <v>4797.6287999999995</v>
      </c>
      <c r="R9920" t="str">
        <f t="shared" si="927"/>
        <v>Good</v>
      </c>
      <c r="S9920" t="str">
        <f t="shared" si="928"/>
        <v>Good</v>
      </c>
      <c r="T9920" t="str">
        <f t="shared" si="929"/>
        <v>High Impact</v>
      </c>
    </row>
    <row r="9921" spans="1:20">
      <c r="A9921" t="s">
        <v>9957</v>
      </c>
      <c r="B9921" t="s">
        <v>46</v>
      </c>
      <c r="C9921" t="s">
        <v>41</v>
      </c>
      <c r="D9921">
        <v>1486.42</v>
      </c>
      <c r="E9921" t="str">
        <f t="shared" si="924"/>
        <v>High</v>
      </c>
      <c r="F9921" t="str">
        <f t="shared" si="925"/>
        <v>High</v>
      </c>
      <c r="G9921">
        <v>0.25</v>
      </c>
      <c r="H9921">
        <f>D9921*G9921</f>
        <v>371.60500000000002</v>
      </c>
      <c r="I9921">
        <v>9</v>
      </c>
      <c r="J9921" s="1">
        <v>45173</v>
      </c>
      <c r="K9921" s="1">
        <v>45175</v>
      </c>
      <c r="L9921" t="s">
        <v>20</v>
      </c>
      <c r="M9921" t="str">
        <f t="shared" si="926"/>
        <v>Premium customer</v>
      </c>
      <c r="N9921" t="s">
        <v>32</v>
      </c>
      <c r="O9921">
        <v>400.6</v>
      </c>
      <c r="P9921" t="s">
        <v>44</v>
      </c>
      <c r="Q9921">
        <f>D9921-H9921</f>
        <v>1114.8150000000001</v>
      </c>
      <c r="R9921" t="str">
        <f t="shared" si="927"/>
        <v>Good</v>
      </c>
      <c r="S9921" t="str">
        <f t="shared" si="928"/>
        <v>Good</v>
      </c>
      <c r="T9921" t="str">
        <f t="shared" si="929"/>
        <v>High Impact</v>
      </c>
    </row>
    <row r="9922" spans="1:20">
      <c r="A9922" t="s">
        <v>9958</v>
      </c>
      <c r="B9922" t="s">
        <v>18</v>
      </c>
      <c r="C9922" t="s">
        <v>19</v>
      </c>
      <c r="D9922">
        <v>1016.94</v>
      </c>
      <c r="E9922" t="str">
        <f t="shared" si="924"/>
        <v>High</v>
      </c>
      <c r="F9922" t="str">
        <f t="shared" si="925"/>
        <v>High</v>
      </c>
      <c r="G9922">
        <v>0.46</v>
      </c>
      <c r="H9922">
        <f>D9922*G9922</f>
        <v>467.79240000000004</v>
      </c>
      <c r="I9922">
        <v>9</v>
      </c>
      <c r="J9922" s="1">
        <v>45211</v>
      </c>
      <c r="K9922" s="1">
        <v>45217</v>
      </c>
      <c r="L9922" t="s">
        <v>36</v>
      </c>
      <c r="M9922" t="str">
        <f t="shared" si="926"/>
        <v>Normal customer</v>
      </c>
      <c r="N9922" t="s">
        <v>32</v>
      </c>
      <c r="O9922">
        <v>143.83000000000001</v>
      </c>
      <c r="P9922" t="s">
        <v>44</v>
      </c>
      <c r="Q9922">
        <f>D9922-H9922</f>
        <v>549.14760000000001</v>
      </c>
      <c r="R9922" t="str">
        <f t="shared" si="927"/>
        <v>Bad</v>
      </c>
      <c r="S9922" t="str">
        <f t="shared" si="928"/>
        <v>Bad</v>
      </c>
      <c r="T9922" t="str">
        <f t="shared" si="929"/>
        <v>High Impact</v>
      </c>
    </row>
    <row r="9923" spans="1:20">
      <c r="A9923" t="s">
        <v>9959</v>
      </c>
      <c r="B9923" t="s">
        <v>46</v>
      </c>
      <c r="C9923" t="s">
        <v>19</v>
      </c>
      <c r="D9923">
        <v>2372.04</v>
      </c>
      <c r="E9923" t="str">
        <f t="shared" ref="E9923:E9986" si="930">IF(D9923&gt;1000,"High","Low")</f>
        <v>High</v>
      </c>
      <c r="F9923" t="str">
        <f t="shared" ref="F9923:F9986" si="931">IF(D9923&gt;1000,"High",IF(D9923&gt;500,"Midium","Low"))</f>
        <v>High</v>
      </c>
      <c r="G9923">
        <v>0.49</v>
      </c>
      <c r="H9923">
        <f>D9923*G9923</f>
        <v>1162.2996000000001</v>
      </c>
      <c r="I9923">
        <v>6</v>
      </c>
      <c r="J9923" s="1">
        <v>45243</v>
      </c>
      <c r="K9923" s="1">
        <v>45248</v>
      </c>
      <c r="L9923" t="s">
        <v>36</v>
      </c>
      <c r="M9923" t="str">
        <f t="shared" ref="M9923:M9986" si="932">IF(AND(L9923="Member",D9923&gt;1000),"Premium customer",IF(AND(L9923="Regular",D9923&gt;1000),"Potential customer","Normal customer"))</f>
        <v>Normal customer</v>
      </c>
      <c r="N9923" t="s">
        <v>27</v>
      </c>
      <c r="O9923">
        <v>499.33</v>
      </c>
      <c r="P9923" t="s">
        <v>53</v>
      </c>
      <c r="Q9923">
        <f>D9923-H9923</f>
        <v>1209.7403999999999</v>
      </c>
      <c r="R9923" t="str">
        <f t="shared" ref="R9923:R9986" si="933">IF(AND(D9923&gt;1000,O9923&gt;300),"Good","Bad")</f>
        <v>Good</v>
      </c>
      <c r="S9923" t="str">
        <f t="shared" ref="S9923:S9986" si="934">IF(NOT(AND(D9923&gt;1000,O9923&gt;300)),"Bad","Good")</f>
        <v>Good</v>
      </c>
      <c r="T9923" t="str">
        <f t="shared" ref="T9923:T9986" si="935">IF(OR(D9923&gt;1000,G9923&gt;0.25),"High Impact","Normal")</f>
        <v>High Impact</v>
      </c>
    </row>
    <row r="9924" spans="1:20">
      <c r="A9924" t="s">
        <v>9960</v>
      </c>
      <c r="B9924" t="s">
        <v>46</v>
      </c>
      <c r="C9924" t="s">
        <v>25</v>
      </c>
      <c r="D9924">
        <v>2574.0700000000002</v>
      </c>
      <c r="E9924" t="str">
        <f t="shared" si="930"/>
        <v>High</v>
      </c>
      <c r="F9924" t="str">
        <f t="shared" si="931"/>
        <v>High</v>
      </c>
      <c r="G9924">
        <v>0.1</v>
      </c>
      <c r="H9924">
        <f>D9924*G9924</f>
        <v>257.40700000000004</v>
      </c>
      <c r="I9924">
        <v>5</v>
      </c>
      <c r="J9924" s="1">
        <v>45116</v>
      </c>
      <c r="K9924" s="1">
        <v>45120</v>
      </c>
      <c r="L9924" t="s">
        <v>36</v>
      </c>
      <c r="M9924" t="str">
        <f t="shared" si="932"/>
        <v>Normal customer</v>
      </c>
      <c r="N9924" t="s">
        <v>27</v>
      </c>
      <c r="O9924">
        <v>367.97</v>
      </c>
      <c r="P9924" t="s">
        <v>28</v>
      </c>
      <c r="Q9924">
        <f>D9924-H9924</f>
        <v>2316.663</v>
      </c>
      <c r="R9924" t="str">
        <f t="shared" si="933"/>
        <v>Good</v>
      </c>
      <c r="S9924" t="str">
        <f t="shared" si="934"/>
        <v>Good</v>
      </c>
      <c r="T9924" t="str">
        <f t="shared" si="935"/>
        <v>High Impact</v>
      </c>
    </row>
    <row r="9925" spans="1:20">
      <c r="A9925" t="s">
        <v>9961</v>
      </c>
      <c r="B9925" t="s">
        <v>46</v>
      </c>
      <c r="C9925" t="s">
        <v>38</v>
      </c>
      <c r="D9925">
        <v>1838.63</v>
      </c>
      <c r="E9925" t="str">
        <f t="shared" si="930"/>
        <v>High</v>
      </c>
      <c r="F9925" t="str">
        <f t="shared" si="931"/>
        <v>High</v>
      </c>
      <c r="G9925">
        <v>0.08</v>
      </c>
      <c r="H9925">
        <f>D9925*G9925</f>
        <v>147.09040000000002</v>
      </c>
      <c r="I9925">
        <v>7</v>
      </c>
      <c r="J9925" s="1">
        <v>44933</v>
      </c>
      <c r="K9925" s="1">
        <v>44935</v>
      </c>
      <c r="L9925" t="s">
        <v>36</v>
      </c>
      <c r="M9925" t="str">
        <f t="shared" si="932"/>
        <v>Normal customer</v>
      </c>
      <c r="N9925" t="s">
        <v>27</v>
      </c>
      <c r="O9925">
        <v>467.67</v>
      </c>
      <c r="P9925" t="s">
        <v>44</v>
      </c>
      <c r="Q9925">
        <f>D9925-H9925</f>
        <v>1691.5396000000001</v>
      </c>
      <c r="R9925" t="str">
        <f t="shared" si="933"/>
        <v>Good</v>
      </c>
      <c r="S9925" t="str">
        <f t="shared" si="934"/>
        <v>Good</v>
      </c>
      <c r="T9925" t="str">
        <f t="shared" si="935"/>
        <v>High Impact</v>
      </c>
    </row>
    <row r="9926" spans="1:20">
      <c r="A9926" t="s">
        <v>9962</v>
      </c>
      <c r="B9926" t="s">
        <v>18</v>
      </c>
      <c r="C9926" t="s">
        <v>25</v>
      </c>
      <c r="D9926">
        <v>3507.95</v>
      </c>
      <c r="E9926" t="str">
        <f t="shared" si="930"/>
        <v>High</v>
      </c>
      <c r="F9926" t="str">
        <f t="shared" si="931"/>
        <v>High</v>
      </c>
      <c r="G9926">
        <v>0.18</v>
      </c>
      <c r="H9926">
        <f>D9926*G9926</f>
        <v>631.43099999999993</v>
      </c>
      <c r="I9926">
        <v>5</v>
      </c>
      <c r="J9926" s="1">
        <v>45457</v>
      </c>
      <c r="K9926" s="1">
        <v>45458</v>
      </c>
      <c r="L9926" t="s">
        <v>26</v>
      </c>
      <c r="M9926" t="str">
        <f t="shared" si="932"/>
        <v>Potential customer</v>
      </c>
      <c r="N9926" t="s">
        <v>21</v>
      </c>
      <c r="O9926">
        <v>847.19</v>
      </c>
      <c r="P9926" t="s">
        <v>22</v>
      </c>
      <c r="Q9926">
        <f>D9926-H9926</f>
        <v>2876.5189999999998</v>
      </c>
      <c r="R9926" t="str">
        <f t="shared" si="933"/>
        <v>Good</v>
      </c>
      <c r="S9926" t="str">
        <f t="shared" si="934"/>
        <v>Good</v>
      </c>
      <c r="T9926" t="str">
        <f t="shared" si="935"/>
        <v>High Impact</v>
      </c>
    </row>
    <row r="9927" spans="1:20">
      <c r="A9927" t="s">
        <v>9963</v>
      </c>
      <c r="B9927" t="s">
        <v>30</v>
      </c>
      <c r="C9927" t="s">
        <v>25</v>
      </c>
      <c r="D9927">
        <v>1000.94</v>
      </c>
      <c r="E9927" t="str">
        <f t="shared" si="930"/>
        <v>High</v>
      </c>
      <c r="F9927" t="str">
        <f t="shared" si="931"/>
        <v>High</v>
      </c>
      <c r="G9927">
        <v>0.23</v>
      </c>
      <c r="H9927">
        <f>D9927*G9927</f>
        <v>230.21620000000001</v>
      </c>
      <c r="I9927">
        <v>9</v>
      </c>
      <c r="J9927" s="1">
        <v>45252</v>
      </c>
      <c r="K9927" s="1">
        <v>45256</v>
      </c>
      <c r="L9927" t="s">
        <v>20</v>
      </c>
      <c r="M9927" t="str">
        <f t="shared" si="932"/>
        <v>Premium customer</v>
      </c>
      <c r="N9927" t="s">
        <v>32</v>
      </c>
      <c r="O9927">
        <v>245.43</v>
      </c>
      <c r="P9927" t="s">
        <v>53</v>
      </c>
      <c r="Q9927">
        <f>D9927-H9927</f>
        <v>770.72379999999998</v>
      </c>
      <c r="R9927" t="str">
        <f t="shared" si="933"/>
        <v>Bad</v>
      </c>
      <c r="S9927" t="str">
        <f t="shared" si="934"/>
        <v>Bad</v>
      </c>
      <c r="T9927" t="str">
        <f t="shared" si="935"/>
        <v>High Impact</v>
      </c>
    </row>
    <row r="9928" spans="1:20">
      <c r="A9928" t="s">
        <v>9964</v>
      </c>
      <c r="B9928" t="s">
        <v>46</v>
      </c>
      <c r="C9928" t="s">
        <v>19</v>
      </c>
      <c r="D9928">
        <v>2600.66</v>
      </c>
      <c r="E9928" t="str">
        <f t="shared" si="930"/>
        <v>High</v>
      </c>
      <c r="F9928" t="str">
        <f t="shared" si="931"/>
        <v>High</v>
      </c>
      <c r="G9928">
        <v>0.4</v>
      </c>
      <c r="H9928">
        <f>D9928*G9928</f>
        <v>1040.2639999999999</v>
      </c>
      <c r="I9928">
        <v>9</v>
      </c>
      <c r="J9928" s="1">
        <v>45015</v>
      </c>
      <c r="K9928" s="1">
        <v>45020</v>
      </c>
      <c r="L9928" t="s">
        <v>36</v>
      </c>
      <c r="M9928" t="str">
        <f t="shared" si="932"/>
        <v>Normal customer</v>
      </c>
      <c r="N9928" t="s">
        <v>27</v>
      </c>
      <c r="O9928">
        <v>257.57</v>
      </c>
      <c r="P9928" t="s">
        <v>33</v>
      </c>
      <c r="Q9928">
        <f>D9928-H9928</f>
        <v>1560.396</v>
      </c>
      <c r="R9928" t="str">
        <f t="shared" si="933"/>
        <v>Bad</v>
      </c>
      <c r="S9928" t="str">
        <f t="shared" si="934"/>
        <v>Bad</v>
      </c>
      <c r="T9928" t="str">
        <f t="shared" si="935"/>
        <v>High Impact</v>
      </c>
    </row>
    <row r="9929" spans="1:20">
      <c r="A9929" t="s">
        <v>9965</v>
      </c>
      <c r="B9929" t="s">
        <v>30</v>
      </c>
      <c r="C9929" t="s">
        <v>38</v>
      </c>
      <c r="D9929">
        <v>2550.62</v>
      </c>
      <c r="E9929" t="str">
        <f t="shared" si="930"/>
        <v>High</v>
      </c>
      <c r="F9929" t="str">
        <f t="shared" si="931"/>
        <v>High</v>
      </c>
      <c r="G9929">
        <v>0.39</v>
      </c>
      <c r="H9929">
        <f>D9929*G9929</f>
        <v>994.74180000000001</v>
      </c>
      <c r="I9929">
        <v>7</v>
      </c>
      <c r="J9929" s="1">
        <v>45646</v>
      </c>
      <c r="K9929" s="1">
        <v>45653</v>
      </c>
      <c r="L9929" t="s">
        <v>36</v>
      </c>
      <c r="M9929" t="str">
        <f t="shared" si="932"/>
        <v>Normal customer</v>
      </c>
      <c r="N9929" t="s">
        <v>21</v>
      </c>
      <c r="O9929">
        <v>674.69</v>
      </c>
      <c r="P9929" t="s">
        <v>39</v>
      </c>
      <c r="Q9929">
        <f>D9929-H9929</f>
        <v>1555.8781999999999</v>
      </c>
      <c r="R9929" t="str">
        <f t="shared" si="933"/>
        <v>Good</v>
      </c>
      <c r="S9929" t="str">
        <f t="shared" si="934"/>
        <v>Good</v>
      </c>
      <c r="T9929" t="str">
        <f t="shared" si="935"/>
        <v>High Impact</v>
      </c>
    </row>
    <row r="9930" spans="1:20">
      <c r="A9930" t="s">
        <v>9966</v>
      </c>
      <c r="B9930" t="s">
        <v>30</v>
      </c>
      <c r="C9930" t="s">
        <v>19</v>
      </c>
      <c r="D9930">
        <v>4136.55</v>
      </c>
      <c r="E9930" t="str">
        <f t="shared" si="930"/>
        <v>High</v>
      </c>
      <c r="F9930" t="str">
        <f t="shared" si="931"/>
        <v>High</v>
      </c>
      <c r="G9930">
        <v>0.46</v>
      </c>
      <c r="H9930">
        <f>D9930*G9930</f>
        <v>1902.8130000000001</v>
      </c>
      <c r="I9930">
        <v>4</v>
      </c>
      <c r="J9930" s="1">
        <v>45205</v>
      </c>
      <c r="K9930" s="1">
        <v>45209</v>
      </c>
      <c r="L9930" t="s">
        <v>26</v>
      </c>
      <c r="M9930" t="str">
        <f t="shared" si="932"/>
        <v>Potential customer</v>
      </c>
      <c r="N9930" t="s">
        <v>27</v>
      </c>
      <c r="O9930">
        <v>1238.81</v>
      </c>
      <c r="P9930" t="s">
        <v>33</v>
      </c>
      <c r="Q9930">
        <f>D9930-H9930</f>
        <v>2233.7370000000001</v>
      </c>
      <c r="R9930" t="str">
        <f t="shared" si="933"/>
        <v>Good</v>
      </c>
      <c r="S9930" t="str">
        <f t="shared" si="934"/>
        <v>Good</v>
      </c>
      <c r="T9930" t="str">
        <f t="shared" si="935"/>
        <v>High Impact</v>
      </c>
    </row>
    <row r="9931" spans="1:20">
      <c r="A9931" t="s">
        <v>9967</v>
      </c>
      <c r="B9931" t="s">
        <v>24</v>
      </c>
      <c r="C9931" t="s">
        <v>19</v>
      </c>
      <c r="D9931">
        <v>4642.1400000000003</v>
      </c>
      <c r="E9931" t="str">
        <f t="shared" si="930"/>
        <v>High</v>
      </c>
      <c r="F9931" t="str">
        <f t="shared" si="931"/>
        <v>High</v>
      </c>
      <c r="G9931">
        <v>0.43</v>
      </c>
      <c r="H9931">
        <f>D9931*G9931</f>
        <v>1996.1202000000001</v>
      </c>
      <c r="I9931">
        <v>1</v>
      </c>
      <c r="J9931" s="1">
        <v>44998</v>
      </c>
      <c r="K9931" s="1">
        <v>45004</v>
      </c>
      <c r="L9931" t="s">
        <v>36</v>
      </c>
      <c r="M9931" t="str">
        <f t="shared" si="932"/>
        <v>Normal customer</v>
      </c>
      <c r="N9931" t="s">
        <v>21</v>
      </c>
      <c r="O9931">
        <v>1195.71</v>
      </c>
      <c r="P9931" t="s">
        <v>39</v>
      </c>
      <c r="Q9931">
        <f>D9931-H9931</f>
        <v>2646.0198</v>
      </c>
      <c r="R9931" t="str">
        <f t="shared" si="933"/>
        <v>Good</v>
      </c>
      <c r="S9931" t="str">
        <f t="shared" si="934"/>
        <v>Good</v>
      </c>
      <c r="T9931" t="str">
        <f t="shared" si="935"/>
        <v>High Impact</v>
      </c>
    </row>
    <row r="9932" spans="1:20">
      <c r="A9932" t="s">
        <v>9968</v>
      </c>
      <c r="B9932" t="s">
        <v>18</v>
      </c>
      <c r="C9932" t="s">
        <v>19</v>
      </c>
      <c r="D9932">
        <v>3350</v>
      </c>
      <c r="E9932" t="str">
        <f t="shared" si="930"/>
        <v>High</v>
      </c>
      <c r="F9932" t="str">
        <f t="shared" si="931"/>
        <v>High</v>
      </c>
      <c r="G9932">
        <v>0.22</v>
      </c>
      <c r="H9932">
        <f>D9932*G9932</f>
        <v>737</v>
      </c>
      <c r="I9932">
        <v>4</v>
      </c>
      <c r="J9932" s="1">
        <v>45410</v>
      </c>
      <c r="K9932" s="1">
        <v>45416</v>
      </c>
      <c r="L9932" t="s">
        <v>36</v>
      </c>
      <c r="M9932" t="str">
        <f t="shared" si="932"/>
        <v>Normal customer</v>
      </c>
      <c r="N9932" t="s">
        <v>27</v>
      </c>
      <c r="O9932">
        <v>572.01</v>
      </c>
      <c r="P9932" t="s">
        <v>22</v>
      </c>
      <c r="Q9932">
        <f>D9932-H9932</f>
        <v>2613</v>
      </c>
      <c r="R9932" t="str">
        <f t="shared" si="933"/>
        <v>Good</v>
      </c>
      <c r="S9932" t="str">
        <f t="shared" si="934"/>
        <v>Good</v>
      </c>
      <c r="T9932" t="str">
        <f t="shared" si="935"/>
        <v>High Impact</v>
      </c>
    </row>
    <row r="9933" spans="1:20">
      <c r="A9933" t="s">
        <v>9969</v>
      </c>
      <c r="B9933" t="s">
        <v>18</v>
      </c>
      <c r="C9933" t="s">
        <v>19</v>
      </c>
      <c r="D9933">
        <v>1596.32</v>
      </c>
      <c r="E9933" t="str">
        <f t="shared" si="930"/>
        <v>High</v>
      </c>
      <c r="F9933" t="str">
        <f t="shared" si="931"/>
        <v>High</v>
      </c>
      <c r="G9933">
        <v>0.01</v>
      </c>
      <c r="H9933">
        <f>D9933*G9933</f>
        <v>15.963200000000001</v>
      </c>
      <c r="I9933">
        <v>3</v>
      </c>
      <c r="J9933" s="1">
        <v>45433</v>
      </c>
      <c r="K9933" s="1">
        <v>45438</v>
      </c>
      <c r="L9933" t="s">
        <v>26</v>
      </c>
      <c r="M9933" t="str">
        <f t="shared" si="932"/>
        <v>Potential customer</v>
      </c>
      <c r="N9933" t="s">
        <v>32</v>
      </c>
      <c r="O9933">
        <v>201.71</v>
      </c>
      <c r="P9933" t="s">
        <v>28</v>
      </c>
      <c r="Q9933">
        <f>D9933-H9933</f>
        <v>1580.3568</v>
      </c>
      <c r="R9933" t="str">
        <f t="shared" si="933"/>
        <v>Bad</v>
      </c>
      <c r="S9933" t="str">
        <f t="shared" si="934"/>
        <v>Bad</v>
      </c>
      <c r="T9933" t="str">
        <f t="shared" si="935"/>
        <v>High Impact</v>
      </c>
    </row>
    <row r="9934" spans="1:20">
      <c r="A9934" t="s">
        <v>9970</v>
      </c>
      <c r="B9934" t="s">
        <v>24</v>
      </c>
      <c r="C9934" t="s">
        <v>41</v>
      </c>
      <c r="D9934">
        <v>3479.09</v>
      </c>
      <c r="E9934" t="str">
        <f t="shared" si="930"/>
        <v>High</v>
      </c>
      <c r="F9934" t="str">
        <f t="shared" si="931"/>
        <v>High</v>
      </c>
      <c r="G9934">
        <v>0.12</v>
      </c>
      <c r="H9934">
        <f>D9934*G9934</f>
        <v>417.49079999999998</v>
      </c>
      <c r="I9934">
        <v>1</v>
      </c>
      <c r="J9934" s="1">
        <v>45143</v>
      </c>
      <c r="K9934" s="1">
        <v>45148</v>
      </c>
      <c r="L9934" t="s">
        <v>20</v>
      </c>
      <c r="M9934" t="str">
        <f t="shared" si="932"/>
        <v>Premium customer</v>
      </c>
      <c r="N9934" t="s">
        <v>32</v>
      </c>
      <c r="O9934">
        <v>286.94</v>
      </c>
      <c r="P9934" t="s">
        <v>22</v>
      </c>
      <c r="Q9934">
        <f>D9934-H9934</f>
        <v>3061.5992000000001</v>
      </c>
      <c r="R9934" t="str">
        <f t="shared" si="933"/>
        <v>Bad</v>
      </c>
      <c r="S9934" t="str">
        <f t="shared" si="934"/>
        <v>Bad</v>
      </c>
      <c r="T9934" t="str">
        <f t="shared" si="935"/>
        <v>High Impact</v>
      </c>
    </row>
    <row r="9935" spans="1:20">
      <c r="A9935" t="s">
        <v>9971</v>
      </c>
      <c r="B9935" t="s">
        <v>24</v>
      </c>
      <c r="C9935" t="s">
        <v>31</v>
      </c>
      <c r="D9935">
        <v>1331.72</v>
      </c>
      <c r="E9935" t="str">
        <f t="shared" si="930"/>
        <v>High</v>
      </c>
      <c r="F9935" t="str">
        <f t="shared" si="931"/>
        <v>High</v>
      </c>
      <c r="G9935">
        <v>0.31</v>
      </c>
      <c r="H9935">
        <f>D9935*G9935</f>
        <v>412.83320000000003</v>
      </c>
      <c r="I9935">
        <v>4</v>
      </c>
      <c r="J9935" s="1">
        <v>45473</v>
      </c>
      <c r="K9935" s="1">
        <v>45476</v>
      </c>
      <c r="L9935" t="s">
        <v>26</v>
      </c>
      <c r="M9935" t="str">
        <f t="shared" si="932"/>
        <v>Potential customer</v>
      </c>
      <c r="N9935" t="s">
        <v>32</v>
      </c>
      <c r="O9935">
        <v>203.54</v>
      </c>
      <c r="P9935" t="s">
        <v>22</v>
      </c>
      <c r="Q9935">
        <f>D9935-H9935</f>
        <v>918.88679999999999</v>
      </c>
      <c r="R9935" t="str">
        <f t="shared" si="933"/>
        <v>Bad</v>
      </c>
      <c r="S9935" t="str">
        <f t="shared" si="934"/>
        <v>Bad</v>
      </c>
      <c r="T9935" t="str">
        <f t="shared" si="935"/>
        <v>High Impact</v>
      </c>
    </row>
    <row r="9936" spans="1:20">
      <c r="A9936" t="s">
        <v>9972</v>
      </c>
      <c r="B9936" t="s">
        <v>30</v>
      </c>
      <c r="C9936" t="s">
        <v>38</v>
      </c>
      <c r="D9936">
        <v>4836.07</v>
      </c>
      <c r="E9936" t="str">
        <f t="shared" si="930"/>
        <v>High</v>
      </c>
      <c r="F9936" t="str">
        <f t="shared" si="931"/>
        <v>High</v>
      </c>
      <c r="G9936">
        <v>0.25</v>
      </c>
      <c r="H9936">
        <f>D9936*G9936</f>
        <v>1209.0174999999999</v>
      </c>
      <c r="I9936">
        <v>7</v>
      </c>
      <c r="J9936" s="1">
        <v>45380</v>
      </c>
      <c r="K9936" s="1">
        <v>45383</v>
      </c>
      <c r="L9936" t="s">
        <v>20</v>
      </c>
      <c r="M9936" t="str">
        <f t="shared" si="932"/>
        <v>Premium customer</v>
      </c>
      <c r="N9936" t="s">
        <v>32</v>
      </c>
      <c r="O9936">
        <v>568.11</v>
      </c>
      <c r="P9936" t="s">
        <v>44</v>
      </c>
      <c r="Q9936">
        <f>D9936-H9936</f>
        <v>3627.0524999999998</v>
      </c>
      <c r="R9936" t="str">
        <f t="shared" si="933"/>
        <v>Good</v>
      </c>
      <c r="S9936" t="str">
        <f t="shared" si="934"/>
        <v>Good</v>
      </c>
      <c r="T9936" t="str">
        <f t="shared" si="935"/>
        <v>High Impact</v>
      </c>
    </row>
    <row r="9937" spans="1:20">
      <c r="A9937" t="s">
        <v>9973</v>
      </c>
      <c r="B9937" t="s">
        <v>46</v>
      </c>
      <c r="C9937" t="s">
        <v>41</v>
      </c>
      <c r="D9937">
        <v>4129.57</v>
      </c>
      <c r="E9937" t="str">
        <f t="shared" si="930"/>
        <v>High</v>
      </c>
      <c r="F9937" t="str">
        <f t="shared" si="931"/>
        <v>High</v>
      </c>
      <c r="G9937">
        <v>0.12</v>
      </c>
      <c r="H9937">
        <f>D9937*G9937</f>
        <v>495.54839999999996</v>
      </c>
      <c r="I9937">
        <v>2</v>
      </c>
      <c r="J9937" s="1">
        <v>45036</v>
      </c>
      <c r="K9937" s="1">
        <v>45037</v>
      </c>
      <c r="L9937" t="s">
        <v>20</v>
      </c>
      <c r="M9937" t="str">
        <f t="shared" si="932"/>
        <v>Premium customer</v>
      </c>
      <c r="N9937" t="s">
        <v>32</v>
      </c>
      <c r="O9937">
        <v>652.54999999999995</v>
      </c>
      <c r="P9937" t="s">
        <v>22</v>
      </c>
      <c r="Q9937">
        <f>D9937-H9937</f>
        <v>3634.0215999999996</v>
      </c>
      <c r="R9937" t="str">
        <f t="shared" si="933"/>
        <v>Good</v>
      </c>
      <c r="S9937" t="str">
        <f t="shared" si="934"/>
        <v>Good</v>
      </c>
      <c r="T9937" t="str">
        <f t="shared" si="935"/>
        <v>High Impact</v>
      </c>
    </row>
    <row r="9938" spans="1:20">
      <c r="A9938" t="s">
        <v>9974</v>
      </c>
      <c r="B9938" t="s">
        <v>18</v>
      </c>
      <c r="C9938" t="s">
        <v>31</v>
      </c>
      <c r="D9938">
        <v>2212.83</v>
      </c>
      <c r="E9938" t="str">
        <f t="shared" si="930"/>
        <v>High</v>
      </c>
      <c r="F9938" t="str">
        <f t="shared" si="931"/>
        <v>High</v>
      </c>
      <c r="G9938">
        <v>7.0000000000000007E-2</v>
      </c>
      <c r="H9938">
        <f>D9938*G9938</f>
        <v>154.8981</v>
      </c>
      <c r="I9938">
        <v>7</v>
      </c>
      <c r="J9938" s="1">
        <v>45093</v>
      </c>
      <c r="K9938" s="1">
        <v>45095</v>
      </c>
      <c r="L9938" t="s">
        <v>20</v>
      </c>
      <c r="M9938" t="str">
        <f t="shared" si="932"/>
        <v>Premium customer</v>
      </c>
      <c r="N9938" t="s">
        <v>27</v>
      </c>
      <c r="O9938">
        <v>139.94</v>
      </c>
      <c r="P9938" t="s">
        <v>53</v>
      </c>
      <c r="Q9938">
        <f>D9938-H9938</f>
        <v>2057.9319</v>
      </c>
      <c r="R9938" t="str">
        <f t="shared" si="933"/>
        <v>Bad</v>
      </c>
      <c r="S9938" t="str">
        <f t="shared" si="934"/>
        <v>Bad</v>
      </c>
      <c r="T9938" t="str">
        <f t="shared" si="935"/>
        <v>High Impact</v>
      </c>
    </row>
    <row r="9939" spans="1:20">
      <c r="A9939" t="s">
        <v>9975</v>
      </c>
      <c r="B9939" t="s">
        <v>46</v>
      </c>
      <c r="C9939" t="s">
        <v>31</v>
      </c>
      <c r="D9939">
        <v>3943.28</v>
      </c>
      <c r="E9939" t="str">
        <f t="shared" si="930"/>
        <v>High</v>
      </c>
      <c r="F9939" t="str">
        <f t="shared" si="931"/>
        <v>High</v>
      </c>
      <c r="G9939">
        <v>0.11</v>
      </c>
      <c r="H9939">
        <f>D9939*G9939</f>
        <v>433.76080000000002</v>
      </c>
      <c r="I9939">
        <v>6</v>
      </c>
      <c r="J9939" s="1">
        <v>45424</v>
      </c>
      <c r="K9939" s="1">
        <v>45431</v>
      </c>
      <c r="L9939" t="s">
        <v>26</v>
      </c>
      <c r="M9939" t="str">
        <f t="shared" si="932"/>
        <v>Potential customer</v>
      </c>
      <c r="N9939" t="s">
        <v>21</v>
      </c>
      <c r="O9939">
        <v>486.51</v>
      </c>
      <c r="P9939" t="s">
        <v>44</v>
      </c>
      <c r="Q9939">
        <f>D9939-H9939</f>
        <v>3509.5192000000002</v>
      </c>
      <c r="R9939" t="str">
        <f t="shared" si="933"/>
        <v>Good</v>
      </c>
      <c r="S9939" t="str">
        <f t="shared" si="934"/>
        <v>Good</v>
      </c>
      <c r="T9939" t="str">
        <f t="shared" si="935"/>
        <v>High Impact</v>
      </c>
    </row>
    <row r="9940" spans="1:20">
      <c r="A9940" t="s">
        <v>9976</v>
      </c>
      <c r="B9940" t="s">
        <v>46</v>
      </c>
      <c r="C9940" t="s">
        <v>31</v>
      </c>
      <c r="D9940">
        <v>2102.41</v>
      </c>
      <c r="E9940" t="str">
        <f t="shared" si="930"/>
        <v>High</v>
      </c>
      <c r="F9940" t="str">
        <f t="shared" si="931"/>
        <v>High</v>
      </c>
      <c r="G9940">
        <v>0.13</v>
      </c>
      <c r="H9940">
        <f>D9940*G9940</f>
        <v>273.31329999999997</v>
      </c>
      <c r="I9940">
        <v>9</v>
      </c>
      <c r="J9940" s="1">
        <v>45506</v>
      </c>
      <c r="K9940" s="1">
        <v>45510</v>
      </c>
      <c r="L9940" t="s">
        <v>26</v>
      </c>
      <c r="M9940" t="str">
        <f t="shared" si="932"/>
        <v>Potential customer</v>
      </c>
      <c r="N9940" t="s">
        <v>27</v>
      </c>
      <c r="O9940">
        <v>610.30999999999995</v>
      </c>
      <c r="P9940" t="s">
        <v>44</v>
      </c>
      <c r="Q9940">
        <f>D9940-H9940</f>
        <v>1829.0966999999998</v>
      </c>
      <c r="R9940" t="str">
        <f t="shared" si="933"/>
        <v>Good</v>
      </c>
      <c r="S9940" t="str">
        <f t="shared" si="934"/>
        <v>Good</v>
      </c>
      <c r="T9940" t="str">
        <f t="shared" si="935"/>
        <v>High Impact</v>
      </c>
    </row>
    <row r="9941" spans="1:20">
      <c r="A9941" t="s">
        <v>9977</v>
      </c>
      <c r="B9941" t="s">
        <v>24</v>
      </c>
      <c r="C9941" t="s">
        <v>41</v>
      </c>
      <c r="D9941">
        <v>465.59</v>
      </c>
      <c r="E9941" t="str">
        <f t="shared" si="930"/>
        <v>Low</v>
      </c>
      <c r="F9941" t="str">
        <f t="shared" si="931"/>
        <v>Low</v>
      </c>
      <c r="G9941">
        <v>0.43</v>
      </c>
      <c r="H9941">
        <f>D9941*G9941</f>
        <v>200.2037</v>
      </c>
      <c r="I9941">
        <v>2</v>
      </c>
      <c r="J9941" s="1">
        <v>45353</v>
      </c>
      <c r="K9941" s="1">
        <v>45355</v>
      </c>
      <c r="L9941" t="s">
        <v>36</v>
      </c>
      <c r="M9941" t="str">
        <f t="shared" si="932"/>
        <v>Normal customer</v>
      </c>
      <c r="N9941" t="s">
        <v>27</v>
      </c>
      <c r="O9941">
        <v>37.18</v>
      </c>
      <c r="P9941" t="s">
        <v>44</v>
      </c>
      <c r="Q9941">
        <f>D9941-H9941</f>
        <v>265.38630000000001</v>
      </c>
      <c r="R9941" t="str">
        <f t="shared" si="933"/>
        <v>Bad</v>
      </c>
      <c r="S9941" t="str">
        <f t="shared" si="934"/>
        <v>Bad</v>
      </c>
      <c r="T9941" t="str">
        <f t="shared" si="935"/>
        <v>High Impact</v>
      </c>
    </row>
    <row r="9942" spans="1:20">
      <c r="A9942" t="s">
        <v>9978</v>
      </c>
      <c r="B9942" t="s">
        <v>46</v>
      </c>
      <c r="C9942" t="s">
        <v>38</v>
      </c>
      <c r="D9942">
        <v>3563.17</v>
      </c>
      <c r="E9942" t="str">
        <f t="shared" si="930"/>
        <v>High</v>
      </c>
      <c r="F9942" t="str">
        <f t="shared" si="931"/>
        <v>High</v>
      </c>
      <c r="G9942">
        <v>0.36</v>
      </c>
      <c r="H9942">
        <f>D9942*G9942</f>
        <v>1282.7411999999999</v>
      </c>
      <c r="I9942">
        <v>6</v>
      </c>
      <c r="J9942" s="1">
        <v>45310</v>
      </c>
      <c r="K9942" s="1">
        <v>45314</v>
      </c>
      <c r="L9942" t="s">
        <v>26</v>
      </c>
      <c r="M9942" t="str">
        <f t="shared" si="932"/>
        <v>Potential customer</v>
      </c>
      <c r="N9942" t="s">
        <v>32</v>
      </c>
      <c r="O9942">
        <v>243.9</v>
      </c>
      <c r="P9942" t="s">
        <v>44</v>
      </c>
      <c r="Q9942">
        <f>D9942-H9942</f>
        <v>2280.4288000000001</v>
      </c>
      <c r="R9942" t="str">
        <f t="shared" si="933"/>
        <v>Bad</v>
      </c>
      <c r="S9942" t="str">
        <f t="shared" si="934"/>
        <v>Bad</v>
      </c>
      <c r="T9942" t="str">
        <f t="shared" si="935"/>
        <v>High Impact</v>
      </c>
    </row>
    <row r="9943" spans="1:20">
      <c r="A9943" t="s">
        <v>9979</v>
      </c>
      <c r="B9943" t="s">
        <v>30</v>
      </c>
      <c r="C9943" t="s">
        <v>25</v>
      </c>
      <c r="D9943">
        <v>2082.61</v>
      </c>
      <c r="E9943" t="str">
        <f t="shared" si="930"/>
        <v>High</v>
      </c>
      <c r="F9943" t="str">
        <f t="shared" si="931"/>
        <v>High</v>
      </c>
      <c r="G9943">
        <v>0.28000000000000003</v>
      </c>
      <c r="H9943">
        <f>D9943*G9943</f>
        <v>583.13080000000014</v>
      </c>
      <c r="I9943">
        <v>6</v>
      </c>
      <c r="J9943" s="1">
        <v>45352</v>
      </c>
      <c r="K9943" s="1">
        <v>45353</v>
      </c>
      <c r="L9943" t="s">
        <v>26</v>
      </c>
      <c r="M9943" t="str">
        <f t="shared" si="932"/>
        <v>Potential customer</v>
      </c>
      <c r="N9943" t="s">
        <v>21</v>
      </c>
      <c r="O9943">
        <v>463.03</v>
      </c>
      <c r="P9943" t="s">
        <v>33</v>
      </c>
      <c r="Q9943">
        <f>D9943-H9943</f>
        <v>1499.4792</v>
      </c>
      <c r="R9943" t="str">
        <f t="shared" si="933"/>
        <v>Good</v>
      </c>
      <c r="S9943" t="str">
        <f t="shared" si="934"/>
        <v>Good</v>
      </c>
      <c r="T9943" t="str">
        <f t="shared" si="935"/>
        <v>High Impact</v>
      </c>
    </row>
    <row r="9944" spans="1:20">
      <c r="A9944" t="s">
        <v>9980</v>
      </c>
      <c r="B9944" t="s">
        <v>24</v>
      </c>
      <c r="C9944" t="s">
        <v>31</v>
      </c>
      <c r="D9944">
        <v>4658.57</v>
      </c>
      <c r="E9944" t="str">
        <f t="shared" si="930"/>
        <v>High</v>
      </c>
      <c r="F9944" t="str">
        <f t="shared" si="931"/>
        <v>High</v>
      </c>
      <c r="G9944">
        <v>0.01</v>
      </c>
      <c r="H9944">
        <f>D9944*G9944</f>
        <v>46.585699999999996</v>
      </c>
      <c r="I9944">
        <v>6</v>
      </c>
      <c r="J9944" s="1">
        <v>45193</v>
      </c>
      <c r="K9944" s="1">
        <v>45194</v>
      </c>
      <c r="L9944" t="s">
        <v>20</v>
      </c>
      <c r="M9944" t="str">
        <f t="shared" si="932"/>
        <v>Premium customer</v>
      </c>
      <c r="N9944" t="s">
        <v>32</v>
      </c>
      <c r="O9944">
        <v>1197.52</v>
      </c>
      <c r="P9944" t="s">
        <v>22</v>
      </c>
      <c r="Q9944">
        <f>D9944-H9944</f>
        <v>4611.9843000000001</v>
      </c>
      <c r="R9944" t="str">
        <f t="shared" si="933"/>
        <v>Good</v>
      </c>
      <c r="S9944" t="str">
        <f t="shared" si="934"/>
        <v>Good</v>
      </c>
      <c r="T9944" t="str">
        <f t="shared" si="935"/>
        <v>High Impact</v>
      </c>
    </row>
    <row r="9945" spans="1:20">
      <c r="A9945" t="s">
        <v>9981</v>
      </c>
      <c r="B9945" t="s">
        <v>46</v>
      </c>
      <c r="C9945" t="s">
        <v>25</v>
      </c>
      <c r="D9945">
        <v>1602.15</v>
      </c>
      <c r="E9945" t="str">
        <f t="shared" si="930"/>
        <v>High</v>
      </c>
      <c r="F9945" t="str">
        <f t="shared" si="931"/>
        <v>High</v>
      </c>
      <c r="G9945">
        <v>0.41</v>
      </c>
      <c r="H9945">
        <f>D9945*G9945</f>
        <v>656.88149999999996</v>
      </c>
      <c r="I9945">
        <v>3</v>
      </c>
      <c r="J9945" s="1">
        <v>45526</v>
      </c>
      <c r="K9945" s="1">
        <v>45530</v>
      </c>
      <c r="L9945" t="s">
        <v>36</v>
      </c>
      <c r="M9945" t="str">
        <f t="shared" si="932"/>
        <v>Normal customer</v>
      </c>
      <c r="N9945" t="s">
        <v>32</v>
      </c>
      <c r="O9945">
        <v>118.86</v>
      </c>
      <c r="P9945" t="s">
        <v>33</v>
      </c>
      <c r="Q9945">
        <f>D9945-H9945</f>
        <v>945.26850000000013</v>
      </c>
      <c r="R9945" t="str">
        <f t="shared" si="933"/>
        <v>Bad</v>
      </c>
      <c r="S9945" t="str">
        <f t="shared" si="934"/>
        <v>Bad</v>
      </c>
      <c r="T9945" t="str">
        <f t="shared" si="935"/>
        <v>High Impact</v>
      </c>
    </row>
    <row r="9946" spans="1:20">
      <c r="A9946" t="s">
        <v>9982</v>
      </c>
      <c r="B9946" t="s">
        <v>24</v>
      </c>
      <c r="C9946" t="s">
        <v>25</v>
      </c>
      <c r="D9946">
        <v>4232.33</v>
      </c>
      <c r="E9946" t="str">
        <f t="shared" si="930"/>
        <v>High</v>
      </c>
      <c r="F9946" t="str">
        <f t="shared" si="931"/>
        <v>High</v>
      </c>
      <c r="G9946">
        <v>0.28000000000000003</v>
      </c>
      <c r="H9946">
        <f>D9946*G9946</f>
        <v>1185.0524</v>
      </c>
      <c r="I9946">
        <v>6</v>
      </c>
      <c r="J9946" s="1">
        <v>45644</v>
      </c>
      <c r="K9946" s="1">
        <v>45649</v>
      </c>
      <c r="L9946" t="s">
        <v>36</v>
      </c>
      <c r="M9946" t="str">
        <f t="shared" si="932"/>
        <v>Normal customer</v>
      </c>
      <c r="N9946" t="s">
        <v>32</v>
      </c>
      <c r="O9946">
        <v>1224.2</v>
      </c>
      <c r="P9946" t="s">
        <v>53</v>
      </c>
      <c r="Q9946">
        <f>D9946-H9946</f>
        <v>3047.2775999999999</v>
      </c>
      <c r="R9946" t="str">
        <f t="shared" si="933"/>
        <v>Good</v>
      </c>
      <c r="S9946" t="str">
        <f t="shared" si="934"/>
        <v>Good</v>
      </c>
      <c r="T9946" t="str">
        <f t="shared" si="935"/>
        <v>High Impact</v>
      </c>
    </row>
    <row r="9947" spans="1:20">
      <c r="A9947" t="s">
        <v>9983</v>
      </c>
      <c r="B9947" t="s">
        <v>30</v>
      </c>
      <c r="C9947" t="s">
        <v>19</v>
      </c>
      <c r="D9947">
        <v>3434.15</v>
      </c>
      <c r="E9947" t="str">
        <f t="shared" si="930"/>
        <v>High</v>
      </c>
      <c r="F9947" t="str">
        <f t="shared" si="931"/>
        <v>High</v>
      </c>
      <c r="G9947">
        <v>0.31</v>
      </c>
      <c r="H9947">
        <f>D9947*G9947</f>
        <v>1064.5865000000001</v>
      </c>
      <c r="I9947">
        <v>9</v>
      </c>
      <c r="J9947" s="1">
        <v>45286</v>
      </c>
      <c r="K9947" s="1">
        <v>45289</v>
      </c>
      <c r="L9947" t="s">
        <v>26</v>
      </c>
      <c r="M9947" t="str">
        <f t="shared" si="932"/>
        <v>Potential customer</v>
      </c>
      <c r="N9947" t="s">
        <v>27</v>
      </c>
      <c r="O9947">
        <v>203.29</v>
      </c>
      <c r="P9947" t="s">
        <v>53</v>
      </c>
      <c r="Q9947">
        <f>D9947-H9947</f>
        <v>2369.5635000000002</v>
      </c>
      <c r="R9947" t="str">
        <f t="shared" si="933"/>
        <v>Bad</v>
      </c>
      <c r="S9947" t="str">
        <f t="shared" si="934"/>
        <v>Bad</v>
      </c>
      <c r="T9947" t="str">
        <f t="shared" si="935"/>
        <v>High Impact</v>
      </c>
    </row>
    <row r="9948" spans="1:20">
      <c r="A9948" t="s">
        <v>9984</v>
      </c>
      <c r="B9948" t="s">
        <v>30</v>
      </c>
      <c r="C9948" t="s">
        <v>25</v>
      </c>
      <c r="D9948">
        <v>4281.29</v>
      </c>
      <c r="E9948" t="str">
        <f t="shared" si="930"/>
        <v>High</v>
      </c>
      <c r="F9948" t="str">
        <f t="shared" si="931"/>
        <v>High</v>
      </c>
      <c r="G9948">
        <v>0.03</v>
      </c>
      <c r="H9948">
        <f>D9948*G9948</f>
        <v>128.43869999999998</v>
      </c>
      <c r="I9948">
        <v>3</v>
      </c>
      <c r="J9948" s="1">
        <v>44989</v>
      </c>
      <c r="K9948" s="1">
        <v>44996</v>
      </c>
      <c r="L9948" t="s">
        <v>26</v>
      </c>
      <c r="M9948" t="str">
        <f t="shared" si="932"/>
        <v>Potential customer</v>
      </c>
      <c r="N9948" t="s">
        <v>27</v>
      </c>
      <c r="O9948">
        <v>1151.52</v>
      </c>
      <c r="P9948" t="s">
        <v>33</v>
      </c>
      <c r="Q9948">
        <f>D9948-H9948</f>
        <v>4152.8513000000003</v>
      </c>
      <c r="R9948" t="str">
        <f t="shared" si="933"/>
        <v>Good</v>
      </c>
      <c r="S9948" t="str">
        <f t="shared" si="934"/>
        <v>Good</v>
      </c>
      <c r="T9948" t="str">
        <f t="shared" si="935"/>
        <v>High Impact</v>
      </c>
    </row>
    <row r="9949" spans="1:20">
      <c r="A9949" t="s">
        <v>9985</v>
      </c>
      <c r="B9949" t="s">
        <v>46</v>
      </c>
      <c r="C9949" t="s">
        <v>19</v>
      </c>
      <c r="D9949">
        <v>1530.22</v>
      </c>
      <c r="E9949" t="str">
        <f t="shared" si="930"/>
        <v>High</v>
      </c>
      <c r="F9949" t="str">
        <f t="shared" si="931"/>
        <v>High</v>
      </c>
      <c r="G9949">
        <v>0.41</v>
      </c>
      <c r="H9949">
        <f>D9949*G9949</f>
        <v>627.39019999999994</v>
      </c>
      <c r="I9949">
        <v>2</v>
      </c>
      <c r="J9949" s="1">
        <v>45301</v>
      </c>
      <c r="K9949" s="1">
        <v>45305</v>
      </c>
      <c r="L9949" t="s">
        <v>26</v>
      </c>
      <c r="M9949" t="str">
        <f t="shared" si="932"/>
        <v>Potential customer</v>
      </c>
      <c r="N9949" t="s">
        <v>21</v>
      </c>
      <c r="O9949">
        <v>394.37</v>
      </c>
      <c r="P9949" t="s">
        <v>53</v>
      </c>
      <c r="Q9949">
        <f>D9949-H9949</f>
        <v>902.82980000000009</v>
      </c>
      <c r="R9949" t="str">
        <f t="shared" si="933"/>
        <v>Good</v>
      </c>
      <c r="S9949" t="str">
        <f t="shared" si="934"/>
        <v>Good</v>
      </c>
      <c r="T9949" t="str">
        <f t="shared" si="935"/>
        <v>High Impact</v>
      </c>
    </row>
    <row r="9950" spans="1:20">
      <c r="A9950" t="s">
        <v>9986</v>
      </c>
      <c r="B9950" t="s">
        <v>24</v>
      </c>
      <c r="C9950" t="s">
        <v>38</v>
      </c>
      <c r="D9950">
        <v>2360.59</v>
      </c>
      <c r="E9950" t="str">
        <f t="shared" si="930"/>
        <v>High</v>
      </c>
      <c r="F9950" t="str">
        <f t="shared" si="931"/>
        <v>High</v>
      </c>
      <c r="G9950">
        <v>0.42</v>
      </c>
      <c r="H9950">
        <f>D9950*G9950</f>
        <v>991.44780000000003</v>
      </c>
      <c r="I9950">
        <v>8</v>
      </c>
      <c r="J9950" s="1">
        <v>45404</v>
      </c>
      <c r="K9950" s="1">
        <v>45409</v>
      </c>
      <c r="L9950" t="s">
        <v>26</v>
      </c>
      <c r="M9950" t="str">
        <f t="shared" si="932"/>
        <v>Potential customer</v>
      </c>
      <c r="N9950" t="s">
        <v>27</v>
      </c>
      <c r="O9950">
        <v>512.48</v>
      </c>
      <c r="P9950" t="s">
        <v>33</v>
      </c>
      <c r="Q9950">
        <f>D9950-H9950</f>
        <v>1369.1422000000002</v>
      </c>
      <c r="R9950" t="str">
        <f t="shared" si="933"/>
        <v>Good</v>
      </c>
      <c r="S9950" t="str">
        <f t="shared" si="934"/>
        <v>Good</v>
      </c>
      <c r="T9950" t="str">
        <f t="shared" si="935"/>
        <v>High Impact</v>
      </c>
    </row>
    <row r="9951" spans="1:20">
      <c r="A9951" t="s">
        <v>9987</v>
      </c>
      <c r="B9951" t="s">
        <v>46</v>
      </c>
      <c r="C9951" t="s">
        <v>38</v>
      </c>
      <c r="D9951">
        <v>4133.33</v>
      </c>
      <c r="E9951" t="str">
        <f t="shared" si="930"/>
        <v>High</v>
      </c>
      <c r="F9951" t="str">
        <f t="shared" si="931"/>
        <v>High</v>
      </c>
      <c r="G9951">
        <v>0.44</v>
      </c>
      <c r="H9951">
        <f>D9951*G9951</f>
        <v>1818.6651999999999</v>
      </c>
      <c r="I9951">
        <v>3</v>
      </c>
      <c r="J9951" s="1">
        <v>45213</v>
      </c>
      <c r="K9951" s="1">
        <v>45217</v>
      </c>
      <c r="L9951" t="s">
        <v>20</v>
      </c>
      <c r="M9951" t="str">
        <f t="shared" si="932"/>
        <v>Premium customer</v>
      </c>
      <c r="N9951" t="s">
        <v>32</v>
      </c>
      <c r="O9951">
        <v>861.49</v>
      </c>
      <c r="P9951" t="s">
        <v>44</v>
      </c>
      <c r="Q9951">
        <f>D9951-H9951</f>
        <v>2314.6648</v>
      </c>
      <c r="R9951" t="str">
        <f t="shared" si="933"/>
        <v>Good</v>
      </c>
      <c r="S9951" t="str">
        <f t="shared" si="934"/>
        <v>Good</v>
      </c>
      <c r="T9951" t="str">
        <f t="shared" si="935"/>
        <v>High Impact</v>
      </c>
    </row>
    <row r="9952" spans="1:20">
      <c r="A9952" t="s">
        <v>9988</v>
      </c>
      <c r="B9952" t="s">
        <v>46</v>
      </c>
      <c r="C9952" t="s">
        <v>19</v>
      </c>
      <c r="D9952">
        <v>3254.71</v>
      </c>
      <c r="E9952" t="str">
        <f t="shared" si="930"/>
        <v>High</v>
      </c>
      <c r="F9952" t="str">
        <f t="shared" si="931"/>
        <v>High</v>
      </c>
      <c r="G9952">
        <v>0.26</v>
      </c>
      <c r="H9952">
        <f>D9952*G9952</f>
        <v>846.22460000000001</v>
      </c>
      <c r="I9952">
        <v>5</v>
      </c>
      <c r="J9952" s="1">
        <v>45380</v>
      </c>
      <c r="K9952" s="1">
        <v>45384</v>
      </c>
      <c r="L9952" t="s">
        <v>36</v>
      </c>
      <c r="M9952" t="str">
        <f t="shared" si="932"/>
        <v>Normal customer</v>
      </c>
      <c r="N9952" t="s">
        <v>21</v>
      </c>
      <c r="O9952">
        <v>800.31</v>
      </c>
      <c r="P9952" t="s">
        <v>44</v>
      </c>
      <c r="Q9952">
        <f>D9952-H9952</f>
        <v>2408.4854</v>
      </c>
      <c r="R9952" t="str">
        <f t="shared" si="933"/>
        <v>Good</v>
      </c>
      <c r="S9952" t="str">
        <f t="shared" si="934"/>
        <v>Good</v>
      </c>
      <c r="T9952" t="str">
        <f t="shared" si="935"/>
        <v>High Impact</v>
      </c>
    </row>
    <row r="9953" spans="1:20">
      <c r="A9953" t="s">
        <v>9989</v>
      </c>
      <c r="B9953" t="s">
        <v>24</v>
      </c>
      <c r="C9953" t="s">
        <v>38</v>
      </c>
      <c r="D9953">
        <v>1863.62</v>
      </c>
      <c r="E9953" t="str">
        <f t="shared" si="930"/>
        <v>High</v>
      </c>
      <c r="F9953" t="str">
        <f t="shared" si="931"/>
        <v>High</v>
      </c>
      <c r="G9953">
        <v>0.2</v>
      </c>
      <c r="H9953">
        <f>D9953*G9953</f>
        <v>372.72399999999999</v>
      </c>
      <c r="I9953">
        <v>5</v>
      </c>
      <c r="J9953" s="1">
        <v>45206</v>
      </c>
      <c r="K9953" s="1">
        <v>45212</v>
      </c>
      <c r="L9953" t="s">
        <v>20</v>
      </c>
      <c r="M9953" t="str">
        <f t="shared" si="932"/>
        <v>Premium customer</v>
      </c>
      <c r="N9953" t="s">
        <v>21</v>
      </c>
      <c r="O9953">
        <v>129.5</v>
      </c>
      <c r="P9953" t="s">
        <v>39</v>
      </c>
      <c r="Q9953">
        <f>D9953-H9953</f>
        <v>1490.896</v>
      </c>
      <c r="R9953" t="str">
        <f t="shared" si="933"/>
        <v>Bad</v>
      </c>
      <c r="S9953" t="str">
        <f t="shared" si="934"/>
        <v>Bad</v>
      </c>
      <c r="T9953" t="str">
        <f t="shared" si="935"/>
        <v>High Impact</v>
      </c>
    </row>
    <row r="9954" spans="1:20">
      <c r="A9954" t="s">
        <v>9990</v>
      </c>
      <c r="B9954" t="s">
        <v>46</v>
      </c>
      <c r="C9954" t="s">
        <v>31</v>
      </c>
      <c r="D9954">
        <v>2608.7800000000002</v>
      </c>
      <c r="E9954" t="str">
        <f t="shared" si="930"/>
        <v>High</v>
      </c>
      <c r="F9954" t="str">
        <f t="shared" si="931"/>
        <v>High</v>
      </c>
      <c r="G9954">
        <v>0.04</v>
      </c>
      <c r="H9954">
        <f>D9954*G9954</f>
        <v>104.35120000000001</v>
      </c>
      <c r="I9954">
        <v>2</v>
      </c>
      <c r="J9954" s="1">
        <v>45621</v>
      </c>
      <c r="K9954" s="1">
        <v>45625</v>
      </c>
      <c r="L9954" t="s">
        <v>36</v>
      </c>
      <c r="M9954" t="str">
        <f t="shared" si="932"/>
        <v>Normal customer</v>
      </c>
      <c r="N9954" t="s">
        <v>21</v>
      </c>
      <c r="O9954">
        <v>376.38</v>
      </c>
      <c r="P9954" t="s">
        <v>44</v>
      </c>
      <c r="Q9954">
        <f>D9954-H9954</f>
        <v>2504.4288000000001</v>
      </c>
      <c r="R9954" t="str">
        <f t="shared" si="933"/>
        <v>Good</v>
      </c>
      <c r="S9954" t="str">
        <f t="shared" si="934"/>
        <v>Good</v>
      </c>
      <c r="T9954" t="str">
        <f t="shared" si="935"/>
        <v>High Impact</v>
      </c>
    </row>
    <row r="9955" spans="1:20">
      <c r="A9955" t="s">
        <v>9991</v>
      </c>
      <c r="B9955" t="s">
        <v>30</v>
      </c>
      <c r="C9955" t="s">
        <v>38</v>
      </c>
      <c r="D9955">
        <v>4980.88</v>
      </c>
      <c r="E9955" t="str">
        <f t="shared" si="930"/>
        <v>High</v>
      </c>
      <c r="F9955" t="str">
        <f t="shared" si="931"/>
        <v>High</v>
      </c>
      <c r="G9955">
        <v>0.1</v>
      </c>
      <c r="H9955">
        <f>D9955*G9955</f>
        <v>498.08800000000002</v>
      </c>
      <c r="I9955">
        <v>2</v>
      </c>
      <c r="J9955" s="1">
        <v>45438</v>
      </c>
      <c r="K9955" s="1">
        <v>45442</v>
      </c>
      <c r="L9955" t="s">
        <v>36</v>
      </c>
      <c r="M9955" t="str">
        <f t="shared" si="932"/>
        <v>Normal customer</v>
      </c>
      <c r="N9955" t="s">
        <v>32</v>
      </c>
      <c r="O9955">
        <v>363.72</v>
      </c>
      <c r="P9955" t="s">
        <v>33</v>
      </c>
      <c r="Q9955">
        <f>D9955-H9955</f>
        <v>4482.7920000000004</v>
      </c>
      <c r="R9955" t="str">
        <f t="shared" si="933"/>
        <v>Good</v>
      </c>
      <c r="S9955" t="str">
        <f t="shared" si="934"/>
        <v>Good</v>
      </c>
      <c r="T9955" t="str">
        <f t="shared" si="935"/>
        <v>High Impact</v>
      </c>
    </row>
    <row r="9956" spans="1:20">
      <c r="A9956" t="s">
        <v>9992</v>
      </c>
      <c r="B9956" t="s">
        <v>24</v>
      </c>
      <c r="C9956" t="s">
        <v>19</v>
      </c>
      <c r="D9956">
        <v>3735.06</v>
      </c>
      <c r="E9956" t="str">
        <f t="shared" si="930"/>
        <v>High</v>
      </c>
      <c r="F9956" t="str">
        <f t="shared" si="931"/>
        <v>High</v>
      </c>
      <c r="G9956">
        <v>0.11</v>
      </c>
      <c r="H9956">
        <f>D9956*G9956</f>
        <v>410.85660000000001</v>
      </c>
      <c r="I9956">
        <v>6</v>
      </c>
      <c r="J9956" s="1">
        <v>45612</v>
      </c>
      <c r="K9956" s="1">
        <v>45616</v>
      </c>
      <c r="L9956" t="s">
        <v>36</v>
      </c>
      <c r="M9956" t="str">
        <f t="shared" si="932"/>
        <v>Normal customer</v>
      </c>
      <c r="N9956" t="s">
        <v>32</v>
      </c>
      <c r="O9956">
        <v>330.88</v>
      </c>
      <c r="P9956" t="s">
        <v>53</v>
      </c>
      <c r="Q9956">
        <f>D9956-H9956</f>
        <v>3324.2033999999999</v>
      </c>
      <c r="R9956" t="str">
        <f t="shared" si="933"/>
        <v>Good</v>
      </c>
      <c r="S9956" t="str">
        <f t="shared" si="934"/>
        <v>Good</v>
      </c>
      <c r="T9956" t="str">
        <f t="shared" si="935"/>
        <v>High Impact</v>
      </c>
    </row>
    <row r="9957" spans="1:20">
      <c r="A9957" t="s">
        <v>9993</v>
      </c>
      <c r="B9957" t="s">
        <v>24</v>
      </c>
      <c r="C9957" t="s">
        <v>31</v>
      </c>
      <c r="D9957">
        <v>3111.16</v>
      </c>
      <c r="E9957" t="str">
        <f t="shared" si="930"/>
        <v>High</v>
      </c>
      <c r="F9957" t="str">
        <f t="shared" si="931"/>
        <v>High</v>
      </c>
      <c r="G9957">
        <v>0.03</v>
      </c>
      <c r="H9957">
        <f>D9957*G9957</f>
        <v>93.334799999999987</v>
      </c>
      <c r="I9957">
        <v>2</v>
      </c>
      <c r="J9957" s="1">
        <v>45395</v>
      </c>
      <c r="K9957" s="1">
        <v>45402</v>
      </c>
      <c r="L9957" t="s">
        <v>20</v>
      </c>
      <c r="M9957" t="str">
        <f t="shared" si="932"/>
        <v>Premium customer</v>
      </c>
      <c r="N9957" t="s">
        <v>21</v>
      </c>
      <c r="O9957">
        <v>800.21</v>
      </c>
      <c r="P9957" t="s">
        <v>33</v>
      </c>
      <c r="Q9957">
        <f>D9957-H9957</f>
        <v>3017.8251999999998</v>
      </c>
      <c r="R9957" t="str">
        <f t="shared" si="933"/>
        <v>Good</v>
      </c>
      <c r="S9957" t="str">
        <f t="shared" si="934"/>
        <v>Good</v>
      </c>
      <c r="T9957" t="str">
        <f t="shared" si="935"/>
        <v>High Impact</v>
      </c>
    </row>
    <row r="9958" spans="1:20">
      <c r="A9958" t="s">
        <v>9994</v>
      </c>
      <c r="B9958" t="s">
        <v>24</v>
      </c>
      <c r="C9958" t="s">
        <v>25</v>
      </c>
      <c r="D9958">
        <v>4156.7700000000004</v>
      </c>
      <c r="E9958" t="str">
        <f t="shared" si="930"/>
        <v>High</v>
      </c>
      <c r="F9958" t="str">
        <f t="shared" si="931"/>
        <v>High</v>
      </c>
      <c r="G9958">
        <v>0.08</v>
      </c>
      <c r="H9958">
        <f>D9958*G9958</f>
        <v>332.54160000000002</v>
      </c>
      <c r="I9958">
        <v>6</v>
      </c>
      <c r="J9958" s="1">
        <v>45060</v>
      </c>
      <c r="K9958" s="1">
        <v>45065</v>
      </c>
      <c r="L9958" t="s">
        <v>36</v>
      </c>
      <c r="M9958" t="str">
        <f t="shared" si="932"/>
        <v>Normal customer</v>
      </c>
      <c r="N9958" t="s">
        <v>21</v>
      </c>
      <c r="O9958">
        <v>937.2</v>
      </c>
      <c r="P9958" t="s">
        <v>44</v>
      </c>
      <c r="Q9958">
        <f>D9958-H9958</f>
        <v>3824.2284000000004</v>
      </c>
      <c r="R9958" t="str">
        <f t="shared" si="933"/>
        <v>Good</v>
      </c>
      <c r="S9958" t="str">
        <f t="shared" si="934"/>
        <v>Good</v>
      </c>
      <c r="T9958" t="str">
        <f t="shared" si="935"/>
        <v>High Impact</v>
      </c>
    </row>
    <row r="9959" spans="1:20">
      <c r="A9959" t="s">
        <v>9995</v>
      </c>
      <c r="B9959" t="s">
        <v>24</v>
      </c>
      <c r="C9959" t="s">
        <v>25</v>
      </c>
      <c r="D9959">
        <v>2265.9499999999998</v>
      </c>
      <c r="E9959" t="str">
        <f t="shared" si="930"/>
        <v>High</v>
      </c>
      <c r="F9959" t="str">
        <f t="shared" si="931"/>
        <v>High</v>
      </c>
      <c r="G9959">
        <v>0.44</v>
      </c>
      <c r="H9959">
        <f>D9959*G9959</f>
        <v>997.01799999999992</v>
      </c>
      <c r="I9959">
        <v>7</v>
      </c>
      <c r="J9959" s="1">
        <v>45578</v>
      </c>
      <c r="K9959" s="1">
        <v>45579</v>
      </c>
      <c r="L9959" t="s">
        <v>20</v>
      </c>
      <c r="M9959" t="str">
        <f t="shared" si="932"/>
        <v>Premium customer</v>
      </c>
      <c r="N9959" t="s">
        <v>27</v>
      </c>
      <c r="O9959">
        <v>321.19</v>
      </c>
      <c r="P9959" t="s">
        <v>28</v>
      </c>
      <c r="Q9959">
        <f>D9959-H9959</f>
        <v>1268.9319999999998</v>
      </c>
      <c r="R9959" t="str">
        <f t="shared" si="933"/>
        <v>Good</v>
      </c>
      <c r="S9959" t="str">
        <f t="shared" si="934"/>
        <v>Good</v>
      </c>
      <c r="T9959" t="str">
        <f t="shared" si="935"/>
        <v>High Impact</v>
      </c>
    </row>
    <row r="9960" spans="1:20">
      <c r="A9960" t="s">
        <v>9996</v>
      </c>
      <c r="B9960" t="s">
        <v>46</v>
      </c>
      <c r="C9960" t="s">
        <v>25</v>
      </c>
      <c r="D9960">
        <v>4755.3100000000004</v>
      </c>
      <c r="E9960" t="str">
        <f t="shared" si="930"/>
        <v>High</v>
      </c>
      <c r="F9960" t="str">
        <f t="shared" si="931"/>
        <v>High</v>
      </c>
      <c r="G9960">
        <v>0.27</v>
      </c>
      <c r="H9960">
        <f>D9960*G9960</f>
        <v>1283.9337000000003</v>
      </c>
      <c r="I9960">
        <v>4</v>
      </c>
      <c r="J9960" s="1">
        <v>44960</v>
      </c>
      <c r="K9960" s="1">
        <v>44966</v>
      </c>
      <c r="L9960" t="s">
        <v>36</v>
      </c>
      <c r="M9960" t="str">
        <f t="shared" si="932"/>
        <v>Normal customer</v>
      </c>
      <c r="N9960" t="s">
        <v>32</v>
      </c>
      <c r="O9960">
        <v>720.6</v>
      </c>
      <c r="P9960" t="s">
        <v>39</v>
      </c>
      <c r="Q9960">
        <f>D9960-H9960</f>
        <v>3471.3762999999999</v>
      </c>
      <c r="R9960" t="str">
        <f t="shared" si="933"/>
        <v>Good</v>
      </c>
      <c r="S9960" t="str">
        <f t="shared" si="934"/>
        <v>Good</v>
      </c>
      <c r="T9960" t="str">
        <f t="shared" si="935"/>
        <v>High Impact</v>
      </c>
    </row>
    <row r="9961" spans="1:20">
      <c r="A9961" t="s">
        <v>9997</v>
      </c>
      <c r="B9961" t="s">
        <v>46</v>
      </c>
      <c r="C9961" t="s">
        <v>19</v>
      </c>
      <c r="D9961">
        <v>2804.9</v>
      </c>
      <c r="E9961" t="str">
        <f t="shared" si="930"/>
        <v>High</v>
      </c>
      <c r="F9961" t="str">
        <f t="shared" si="931"/>
        <v>High</v>
      </c>
      <c r="G9961">
        <v>0.38</v>
      </c>
      <c r="H9961">
        <f>D9961*G9961</f>
        <v>1065.8620000000001</v>
      </c>
      <c r="I9961">
        <v>4</v>
      </c>
      <c r="J9961" s="1">
        <v>44992</v>
      </c>
      <c r="K9961" s="1">
        <v>44995</v>
      </c>
      <c r="L9961" t="s">
        <v>20</v>
      </c>
      <c r="M9961" t="str">
        <f t="shared" si="932"/>
        <v>Premium customer</v>
      </c>
      <c r="N9961" t="s">
        <v>27</v>
      </c>
      <c r="O9961">
        <v>615.45000000000005</v>
      </c>
      <c r="P9961" t="s">
        <v>33</v>
      </c>
      <c r="Q9961">
        <f>D9961-H9961</f>
        <v>1739.038</v>
      </c>
      <c r="R9961" t="str">
        <f t="shared" si="933"/>
        <v>Good</v>
      </c>
      <c r="S9961" t="str">
        <f t="shared" si="934"/>
        <v>Good</v>
      </c>
      <c r="T9961" t="str">
        <f t="shared" si="935"/>
        <v>High Impact</v>
      </c>
    </row>
    <row r="9962" spans="1:20">
      <c r="A9962" t="s">
        <v>9998</v>
      </c>
      <c r="B9962" t="s">
        <v>30</v>
      </c>
      <c r="C9962" t="s">
        <v>25</v>
      </c>
      <c r="D9962">
        <v>1701.67</v>
      </c>
      <c r="E9962" t="str">
        <f t="shared" si="930"/>
        <v>High</v>
      </c>
      <c r="F9962" t="str">
        <f t="shared" si="931"/>
        <v>High</v>
      </c>
      <c r="G9962">
        <v>0.14000000000000001</v>
      </c>
      <c r="H9962">
        <f>D9962*G9962</f>
        <v>238.23380000000003</v>
      </c>
      <c r="I9962">
        <v>3</v>
      </c>
      <c r="J9962" s="1">
        <v>45098</v>
      </c>
      <c r="K9962" s="1">
        <v>45101</v>
      </c>
      <c r="L9962" t="s">
        <v>36</v>
      </c>
      <c r="M9962" t="str">
        <f t="shared" si="932"/>
        <v>Normal customer</v>
      </c>
      <c r="N9962" t="s">
        <v>32</v>
      </c>
      <c r="O9962">
        <v>356.84</v>
      </c>
      <c r="P9962" t="s">
        <v>33</v>
      </c>
      <c r="Q9962">
        <f>D9962-H9962</f>
        <v>1463.4362000000001</v>
      </c>
      <c r="R9962" t="str">
        <f t="shared" si="933"/>
        <v>Good</v>
      </c>
      <c r="S9962" t="str">
        <f t="shared" si="934"/>
        <v>Good</v>
      </c>
      <c r="T9962" t="str">
        <f t="shared" si="935"/>
        <v>High Impact</v>
      </c>
    </row>
    <row r="9963" spans="1:20">
      <c r="A9963" t="s">
        <v>9999</v>
      </c>
      <c r="B9963" t="s">
        <v>18</v>
      </c>
      <c r="C9963" t="s">
        <v>38</v>
      </c>
      <c r="D9963">
        <v>521.5</v>
      </c>
      <c r="E9963" t="str">
        <f t="shared" si="930"/>
        <v>Low</v>
      </c>
      <c r="F9963" t="str">
        <f t="shared" si="931"/>
        <v>Midium</v>
      </c>
      <c r="G9963">
        <v>7.0000000000000007E-2</v>
      </c>
      <c r="H9963">
        <f>D9963*G9963</f>
        <v>36.505000000000003</v>
      </c>
      <c r="I9963">
        <v>1</v>
      </c>
      <c r="J9963" s="1">
        <v>45459</v>
      </c>
      <c r="K9963" s="1">
        <v>45464</v>
      </c>
      <c r="L9963" t="s">
        <v>20</v>
      </c>
      <c r="M9963" t="str">
        <f t="shared" si="932"/>
        <v>Normal customer</v>
      </c>
      <c r="N9963" t="s">
        <v>32</v>
      </c>
      <c r="O9963">
        <v>89.62</v>
      </c>
      <c r="P9963" t="s">
        <v>44</v>
      </c>
      <c r="Q9963">
        <f>D9963-H9963</f>
        <v>484.995</v>
      </c>
      <c r="R9963" t="str">
        <f t="shared" si="933"/>
        <v>Bad</v>
      </c>
      <c r="S9963" t="str">
        <f t="shared" si="934"/>
        <v>Bad</v>
      </c>
      <c r="T9963" t="str">
        <f t="shared" si="935"/>
        <v>Normal</v>
      </c>
    </row>
    <row r="9964" spans="1:20">
      <c r="A9964" t="s">
        <v>10000</v>
      </c>
      <c r="B9964" t="s">
        <v>18</v>
      </c>
      <c r="C9964" t="s">
        <v>25</v>
      </c>
      <c r="D9964">
        <v>1940.91</v>
      </c>
      <c r="E9964" t="str">
        <f t="shared" si="930"/>
        <v>High</v>
      </c>
      <c r="F9964" t="str">
        <f t="shared" si="931"/>
        <v>High</v>
      </c>
      <c r="G9964">
        <v>0.19</v>
      </c>
      <c r="H9964">
        <f>D9964*G9964</f>
        <v>368.77289999999999</v>
      </c>
      <c r="I9964">
        <v>4</v>
      </c>
      <c r="J9964" s="1">
        <v>45636</v>
      </c>
      <c r="K9964" s="1">
        <v>45641</v>
      </c>
      <c r="L9964" t="s">
        <v>26</v>
      </c>
      <c r="M9964" t="str">
        <f t="shared" si="932"/>
        <v>Potential customer</v>
      </c>
      <c r="N9964" t="s">
        <v>21</v>
      </c>
      <c r="O9964">
        <v>460.5</v>
      </c>
      <c r="P9964" t="s">
        <v>22</v>
      </c>
      <c r="Q9964">
        <f>D9964-H9964</f>
        <v>1572.1371000000001</v>
      </c>
      <c r="R9964" t="str">
        <f t="shared" si="933"/>
        <v>Good</v>
      </c>
      <c r="S9964" t="str">
        <f t="shared" si="934"/>
        <v>Good</v>
      </c>
      <c r="T9964" t="str">
        <f t="shared" si="935"/>
        <v>High Impact</v>
      </c>
    </row>
    <row r="9965" spans="1:20">
      <c r="A9965" t="s">
        <v>10001</v>
      </c>
      <c r="B9965" t="s">
        <v>30</v>
      </c>
      <c r="C9965" t="s">
        <v>41</v>
      </c>
      <c r="D9965">
        <v>2886.33</v>
      </c>
      <c r="E9965" t="str">
        <f t="shared" si="930"/>
        <v>High</v>
      </c>
      <c r="F9965" t="str">
        <f t="shared" si="931"/>
        <v>High</v>
      </c>
      <c r="G9965">
        <v>0.4</v>
      </c>
      <c r="H9965">
        <f>D9965*G9965</f>
        <v>1154.5319999999999</v>
      </c>
      <c r="I9965">
        <v>3</v>
      </c>
      <c r="J9965" s="1">
        <v>44932</v>
      </c>
      <c r="K9965" s="1">
        <v>44936</v>
      </c>
      <c r="L9965" t="s">
        <v>20</v>
      </c>
      <c r="M9965" t="str">
        <f t="shared" si="932"/>
        <v>Premium customer</v>
      </c>
      <c r="N9965" t="s">
        <v>32</v>
      </c>
      <c r="O9965">
        <v>295.74</v>
      </c>
      <c r="P9965" t="s">
        <v>28</v>
      </c>
      <c r="Q9965">
        <f>D9965-H9965</f>
        <v>1731.798</v>
      </c>
      <c r="R9965" t="str">
        <f t="shared" si="933"/>
        <v>Bad</v>
      </c>
      <c r="S9965" t="str">
        <f t="shared" si="934"/>
        <v>Bad</v>
      </c>
      <c r="T9965" t="str">
        <f t="shared" si="935"/>
        <v>High Impact</v>
      </c>
    </row>
    <row r="9966" spans="1:20">
      <c r="A9966" t="s">
        <v>10002</v>
      </c>
      <c r="B9966" t="s">
        <v>18</v>
      </c>
      <c r="C9966" t="s">
        <v>41</v>
      </c>
      <c r="D9966">
        <v>3545.92</v>
      </c>
      <c r="E9966" t="str">
        <f t="shared" si="930"/>
        <v>High</v>
      </c>
      <c r="F9966" t="str">
        <f t="shared" si="931"/>
        <v>High</v>
      </c>
      <c r="G9966">
        <v>0.15</v>
      </c>
      <c r="H9966">
        <f>D9966*G9966</f>
        <v>531.88800000000003</v>
      </c>
      <c r="I9966">
        <v>8</v>
      </c>
      <c r="J9966" s="1">
        <v>45570</v>
      </c>
      <c r="K9966" s="1">
        <v>45577</v>
      </c>
      <c r="L9966" t="s">
        <v>26</v>
      </c>
      <c r="M9966" t="str">
        <f t="shared" si="932"/>
        <v>Potential customer</v>
      </c>
      <c r="N9966" t="s">
        <v>21</v>
      </c>
      <c r="O9966">
        <v>444.85</v>
      </c>
      <c r="P9966" t="s">
        <v>44</v>
      </c>
      <c r="Q9966">
        <f>D9966-H9966</f>
        <v>3014.0320000000002</v>
      </c>
      <c r="R9966" t="str">
        <f t="shared" si="933"/>
        <v>Good</v>
      </c>
      <c r="S9966" t="str">
        <f t="shared" si="934"/>
        <v>Good</v>
      </c>
      <c r="T9966" t="str">
        <f t="shared" si="935"/>
        <v>High Impact</v>
      </c>
    </row>
    <row r="9967" spans="1:20">
      <c r="A9967" t="s">
        <v>10003</v>
      </c>
      <c r="B9967" t="s">
        <v>30</v>
      </c>
      <c r="C9967" t="s">
        <v>25</v>
      </c>
      <c r="D9967">
        <v>4388.07</v>
      </c>
      <c r="E9967" t="str">
        <f t="shared" si="930"/>
        <v>High</v>
      </c>
      <c r="F9967" t="str">
        <f t="shared" si="931"/>
        <v>High</v>
      </c>
      <c r="G9967">
        <v>0.1</v>
      </c>
      <c r="H9967">
        <f>D9967*G9967</f>
        <v>438.80700000000002</v>
      </c>
      <c r="I9967">
        <v>5</v>
      </c>
      <c r="J9967" s="1">
        <v>45445</v>
      </c>
      <c r="K9967" s="1">
        <v>45446</v>
      </c>
      <c r="L9967" t="s">
        <v>20</v>
      </c>
      <c r="M9967" t="str">
        <f t="shared" si="932"/>
        <v>Premium customer</v>
      </c>
      <c r="N9967" t="s">
        <v>21</v>
      </c>
      <c r="O9967">
        <v>290.51</v>
      </c>
      <c r="P9967" t="s">
        <v>44</v>
      </c>
      <c r="Q9967">
        <f>D9967-H9967</f>
        <v>3949.2629999999999</v>
      </c>
      <c r="R9967" t="str">
        <f t="shared" si="933"/>
        <v>Bad</v>
      </c>
      <c r="S9967" t="str">
        <f t="shared" si="934"/>
        <v>Bad</v>
      </c>
      <c r="T9967" t="str">
        <f t="shared" si="935"/>
        <v>High Impact</v>
      </c>
    </row>
    <row r="9968" spans="1:20">
      <c r="A9968" t="s">
        <v>10004</v>
      </c>
      <c r="B9968" t="s">
        <v>46</v>
      </c>
      <c r="C9968" t="s">
        <v>25</v>
      </c>
      <c r="D9968">
        <v>4725.41</v>
      </c>
      <c r="E9968" t="str">
        <f t="shared" si="930"/>
        <v>High</v>
      </c>
      <c r="F9968" t="str">
        <f t="shared" si="931"/>
        <v>High</v>
      </c>
      <c r="G9968">
        <v>0.01</v>
      </c>
      <c r="H9968">
        <f>D9968*G9968</f>
        <v>47.254100000000001</v>
      </c>
      <c r="I9968">
        <v>7</v>
      </c>
      <c r="J9968" s="1">
        <v>45514</v>
      </c>
      <c r="K9968" s="1">
        <v>45520</v>
      </c>
      <c r="L9968" t="s">
        <v>26</v>
      </c>
      <c r="M9968" t="str">
        <f t="shared" si="932"/>
        <v>Potential customer</v>
      </c>
      <c r="N9968" t="s">
        <v>27</v>
      </c>
      <c r="O9968">
        <v>913.96</v>
      </c>
      <c r="P9968" t="s">
        <v>39</v>
      </c>
      <c r="Q9968">
        <f>D9968-H9968</f>
        <v>4678.1558999999997</v>
      </c>
      <c r="R9968" t="str">
        <f t="shared" si="933"/>
        <v>Good</v>
      </c>
      <c r="S9968" t="str">
        <f t="shared" si="934"/>
        <v>Good</v>
      </c>
      <c r="T9968" t="str">
        <f t="shared" si="935"/>
        <v>High Impact</v>
      </c>
    </row>
    <row r="9969" spans="1:20">
      <c r="A9969" t="s">
        <v>10005</v>
      </c>
      <c r="B9969" t="s">
        <v>24</v>
      </c>
      <c r="C9969" t="s">
        <v>41</v>
      </c>
      <c r="D9969">
        <v>602.02</v>
      </c>
      <c r="E9969" t="str">
        <f t="shared" si="930"/>
        <v>Low</v>
      </c>
      <c r="F9969" t="str">
        <f t="shared" si="931"/>
        <v>Midium</v>
      </c>
      <c r="G9969">
        <v>0.31</v>
      </c>
      <c r="H9969">
        <f>D9969*G9969</f>
        <v>186.62619999999998</v>
      </c>
      <c r="I9969">
        <v>3</v>
      </c>
      <c r="J9969" s="1">
        <v>45445</v>
      </c>
      <c r="K9969" s="1">
        <v>45446</v>
      </c>
      <c r="L9969" t="s">
        <v>26</v>
      </c>
      <c r="M9969" t="str">
        <f t="shared" si="932"/>
        <v>Normal customer</v>
      </c>
      <c r="N9969" t="s">
        <v>21</v>
      </c>
      <c r="O9969">
        <v>144.4</v>
      </c>
      <c r="P9969" t="s">
        <v>53</v>
      </c>
      <c r="Q9969">
        <f>D9969-H9969</f>
        <v>415.3938</v>
      </c>
      <c r="R9969" t="str">
        <f t="shared" si="933"/>
        <v>Bad</v>
      </c>
      <c r="S9969" t="str">
        <f t="shared" si="934"/>
        <v>Bad</v>
      </c>
      <c r="T9969" t="str">
        <f t="shared" si="935"/>
        <v>High Impact</v>
      </c>
    </row>
    <row r="9970" spans="1:20">
      <c r="A9970" t="s">
        <v>10006</v>
      </c>
      <c r="B9970" t="s">
        <v>24</v>
      </c>
      <c r="C9970" t="s">
        <v>25</v>
      </c>
      <c r="D9970">
        <v>3044.43</v>
      </c>
      <c r="E9970" t="str">
        <f t="shared" si="930"/>
        <v>High</v>
      </c>
      <c r="F9970" t="str">
        <f t="shared" si="931"/>
        <v>High</v>
      </c>
      <c r="G9970">
        <v>0.22</v>
      </c>
      <c r="H9970">
        <f>D9970*G9970</f>
        <v>669.77459999999996</v>
      </c>
      <c r="I9970">
        <v>3</v>
      </c>
      <c r="J9970" s="1">
        <v>45166</v>
      </c>
      <c r="K9970" s="1">
        <v>45168</v>
      </c>
      <c r="L9970" t="s">
        <v>20</v>
      </c>
      <c r="M9970" t="str">
        <f t="shared" si="932"/>
        <v>Premium customer</v>
      </c>
      <c r="N9970" t="s">
        <v>21</v>
      </c>
      <c r="O9970">
        <v>552.09</v>
      </c>
      <c r="P9970" t="s">
        <v>22</v>
      </c>
      <c r="Q9970">
        <f>D9970-H9970</f>
        <v>2374.6553999999996</v>
      </c>
      <c r="R9970" t="str">
        <f t="shared" si="933"/>
        <v>Good</v>
      </c>
      <c r="S9970" t="str">
        <f t="shared" si="934"/>
        <v>Good</v>
      </c>
      <c r="T9970" t="str">
        <f t="shared" si="935"/>
        <v>High Impact</v>
      </c>
    </row>
    <row r="9971" spans="1:20">
      <c r="A9971" t="s">
        <v>10007</v>
      </c>
      <c r="B9971" t="s">
        <v>46</v>
      </c>
      <c r="C9971" t="s">
        <v>31</v>
      </c>
      <c r="D9971">
        <v>3366.29</v>
      </c>
      <c r="E9971" t="str">
        <f t="shared" si="930"/>
        <v>High</v>
      </c>
      <c r="F9971" t="str">
        <f t="shared" si="931"/>
        <v>High</v>
      </c>
      <c r="G9971">
        <v>0.13</v>
      </c>
      <c r="H9971">
        <f>D9971*G9971</f>
        <v>437.61770000000001</v>
      </c>
      <c r="I9971">
        <v>6</v>
      </c>
      <c r="J9971" s="1">
        <v>44973</v>
      </c>
      <c r="K9971" s="1">
        <v>44980</v>
      </c>
      <c r="L9971" t="s">
        <v>36</v>
      </c>
      <c r="M9971" t="str">
        <f t="shared" si="932"/>
        <v>Normal customer</v>
      </c>
      <c r="N9971" t="s">
        <v>27</v>
      </c>
      <c r="O9971">
        <v>477.4</v>
      </c>
      <c r="P9971" t="s">
        <v>22</v>
      </c>
      <c r="Q9971">
        <f>D9971-H9971</f>
        <v>2928.6723000000002</v>
      </c>
      <c r="R9971" t="str">
        <f t="shared" si="933"/>
        <v>Good</v>
      </c>
      <c r="S9971" t="str">
        <f t="shared" si="934"/>
        <v>Good</v>
      </c>
      <c r="T9971" t="str">
        <f t="shared" si="935"/>
        <v>High Impact</v>
      </c>
    </row>
    <row r="9972" spans="1:20">
      <c r="A9972" t="s">
        <v>10008</v>
      </c>
      <c r="B9972" t="s">
        <v>24</v>
      </c>
      <c r="C9972" t="s">
        <v>41</v>
      </c>
      <c r="D9972">
        <v>943.11</v>
      </c>
      <c r="E9972" t="str">
        <f t="shared" si="930"/>
        <v>Low</v>
      </c>
      <c r="F9972" t="str">
        <f t="shared" si="931"/>
        <v>Midium</v>
      </c>
      <c r="G9972">
        <v>0.26</v>
      </c>
      <c r="H9972">
        <f>D9972*G9972</f>
        <v>245.20860000000002</v>
      </c>
      <c r="I9972">
        <v>4</v>
      </c>
      <c r="J9972" s="1">
        <v>45081</v>
      </c>
      <c r="K9972" s="1">
        <v>45082</v>
      </c>
      <c r="L9972" t="s">
        <v>36</v>
      </c>
      <c r="M9972" t="str">
        <f t="shared" si="932"/>
        <v>Normal customer</v>
      </c>
      <c r="N9972" t="s">
        <v>32</v>
      </c>
      <c r="O9972">
        <v>94.22</v>
      </c>
      <c r="P9972" t="s">
        <v>53</v>
      </c>
      <c r="Q9972">
        <f>D9972-H9972</f>
        <v>697.90139999999997</v>
      </c>
      <c r="R9972" t="str">
        <f t="shared" si="933"/>
        <v>Bad</v>
      </c>
      <c r="S9972" t="str">
        <f t="shared" si="934"/>
        <v>Bad</v>
      </c>
      <c r="T9972" t="str">
        <f t="shared" si="935"/>
        <v>High Impact</v>
      </c>
    </row>
    <row r="9973" spans="1:20">
      <c r="A9973" t="s">
        <v>10009</v>
      </c>
      <c r="B9973" t="s">
        <v>24</v>
      </c>
      <c r="C9973" t="s">
        <v>19</v>
      </c>
      <c r="D9973">
        <v>2773.44</v>
      </c>
      <c r="E9973" t="str">
        <f t="shared" si="930"/>
        <v>High</v>
      </c>
      <c r="F9973" t="str">
        <f t="shared" si="931"/>
        <v>High</v>
      </c>
      <c r="G9973">
        <v>0.35</v>
      </c>
      <c r="H9973">
        <f>D9973*G9973</f>
        <v>970.70399999999995</v>
      </c>
      <c r="I9973">
        <v>8</v>
      </c>
      <c r="J9973" s="1">
        <v>45178</v>
      </c>
      <c r="K9973" s="1">
        <v>45185</v>
      </c>
      <c r="L9973" t="s">
        <v>36</v>
      </c>
      <c r="M9973" t="str">
        <f t="shared" si="932"/>
        <v>Normal customer</v>
      </c>
      <c r="N9973" t="s">
        <v>32</v>
      </c>
      <c r="O9973">
        <v>526.97</v>
      </c>
      <c r="P9973" t="s">
        <v>53</v>
      </c>
      <c r="Q9973">
        <f>D9973-H9973</f>
        <v>1802.7360000000001</v>
      </c>
      <c r="R9973" t="str">
        <f t="shared" si="933"/>
        <v>Good</v>
      </c>
      <c r="S9973" t="str">
        <f t="shared" si="934"/>
        <v>Good</v>
      </c>
      <c r="T9973" t="str">
        <f t="shared" si="935"/>
        <v>High Impact</v>
      </c>
    </row>
    <row r="9974" spans="1:20">
      <c r="A9974" t="s">
        <v>10010</v>
      </c>
      <c r="B9974" t="s">
        <v>18</v>
      </c>
      <c r="C9974" t="s">
        <v>41</v>
      </c>
      <c r="D9974">
        <v>1740.68</v>
      </c>
      <c r="E9974" t="str">
        <f t="shared" si="930"/>
        <v>High</v>
      </c>
      <c r="F9974" t="str">
        <f t="shared" si="931"/>
        <v>High</v>
      </c>
      <c r="G9974">
        <v>0.12</v>
      </c>
      <c r="H9974">
        <f>D9974*G9974</f>
        <v>208.88159999999999</v>
      </c>
      <c r="I9974">
        <v>3</v>
      </c>
      <c r="J9974" s="1">
        <v>45476</v>
      </c>
      <c r="K9974" s="1">
        <v>45483</v>
      </c>
      <c r="L9974" t="s">
        <v>36</v>
      </c>
      <c r="M9974" t="str">
        <f t="shared" si="932"/>
        <v>Normal customer</v>
      </c>
      <c r="N9974" t="s">
        <v>32</v>
      </c>
      <c r="O9974">
        <v>146.86000000000001</v>
      </c>
      <c r="P9974" t="s">
        <v>44</v>
      </c>
      <c r="Q9974">
        <f>D9974-H9974</f>
        <v>1531.7984000000001</v>
      </c>
      <c r="R9974" t="str">
        <f t="shared" si="933"/>
        <v>Bad</v>
      </c>
      <c r="S9974" t="str">
        <f t="shared" si="934"/>
        <v>Bad</v>
      </c>
      <c r="T9974" t="str">
        <f t="shared" si="935"/>
        <v>High Impact</v>
      </c>
    </row>
    <row r="9975" spans="1:20">
      <c r="A9975" t="s">
        <v>10011</v>
      </c>
      <c r="B9975" t="s">
        <v>46</v>
      </c>
      <c r="C9975" t="s">
        <v>38</v>
      </c>
      <c r="D9975">
        <v>479.34</v>
      </c>
      <c r="E9975" t="str">
        <f t="shared" si="930"/>
        <v>Low</v>
      </c>
      <c r="F9975" t="str">
        <f t="shared" si="931"/>
        <v>Low</v>
      </c>
      <c r="G9975">
        <v>0.3</v>
      </c>
      <c r="H9975">
        <f>D9975*G9975</f>
        <v>143.80199999999999</v>
      </c>
      <c r="I9975">
        <v>5</v>
      </c>
      <c r="J9975" s="1">
        <v>45014</v>
      </c>
      <c r="K9975" s="1">
        <v>45018</v>
      </c>
      <c r="L9975" t="s">
        <v>36</v>
      </c>
      <c r="M9975" t="str">
        <f t="shared" si="932"/>
        <v>Normal customer</v>
      </c>
      <c r="N9975" t="s">
        <v>21</v>
      </c>
      <c r="O9975">
        <v>88.97</v>
      </c>
      <c r="P9975" t="s">
        <v>53</v>
      </c>
      <c r="Q9975">
        <f>D9975-H9975</f>
        <v>335.53800000000001</v>
      </c>
      <c r="R9975" t="str">
        <f t="shared" si="933"/>
        <v>Bad</v>
      </c>
      <c r="S9975" t="str">
        <f t="shared" si="934"/>
        <v>Bad</v>
      </c>
      <c r="T9975" t="str">
        <f t="shared" si="935"/>
        <v>High Impact</v>
      </c>
    </row>
    <row r="9976" spans="1:20">
      <c r="A9976" t="s">
        <v>10012</v>
      </c>
      <c r="B9976" t="s">
        <v>18</v>
      </c>
      <c r="C9976" t="s">
        <v>31</v>
      </c>
      <c r="D9976">
        <v>422.74</v>
      </c>
      <c r="E9976" t="str">
        <f t="shared" si="930"/>
        <v>Low</v>
      </c>
      <c r="F9976" t="str">
        <f t="shared" si="931"/>
        <v>Low</v>
      </c>
      <c r="G9976">
        <v>0.13</v>
      </c>
      <c r="H9976">
        <f>D9976*G9976</f>
        <v>54.956200000000003</v>
      </c>
      <c r="I9976">
        <v>1</v>
      </c>
      <c r="J9976" s="1">
        <v>45196</v>
      </c>
      <c r="K9976" s="1">
        <v>45198</v>
      </c>
      <c r="L9976" t="s">
        <v>36</v>
      </c>
      <c r="M9976" t="str">
        <f t="shared" si="932"/>
        <v>Normal customer</v>
      </c>
      <c r="N9976" t="s">
        <v>32</v>
      </c>
      <c r="O9976">
        <v>40.729999999999997</v>
      </c>
      <c r="P9976" t="s">
        <v>22</v>
      </c>
      <c r="Q9976">
        <f>D9976-H9976</f>
        <v>367.78379999999999</v>
      </c>
      <c r="R9976" t="str">
        <f t="shared" si="933"/>
        <v>Bad</v>
      </c>
      <c r="S9976" t="str">
        <f t="shared" si="934"/>
        <v>Bad</v>
      </c>
      <c r="T9976" t="str">
        <f t="shared" si="935"/>
        <v>Normal</v>
      </c>
    </row>
    <row r="9977" spans="1:20">
      <c r="A9977" t="s">
        <v>10013</v>
      </c>
      <c r="B9977" t="s">
        <v>18</v>
      </c>
      <c r="C9977" t="s">
        <v>19</v>
      </c>
      <c r="D9977">
        <v>3820.14</v>
      </c>
      <c r="E9977" t="str">
        <f t="shared" si="930"/>
        <v>High</v>
      </c>
      <c r="F9977" t="str">
        <f t="shared" si="931"/>
        <v>High</v>
      </c>
      <c r="G9977">
        <v>0.49</v>
      </c>
      <c r="H9977">
        <f>D9977*G9977</f>
        <v>1871.8686</v>
      </c>
      <c r="I9977">
        <v>1</v>
      </c>
      <c r="J9977" s="1">
        <v>45606</v>
      </c>
      <c r="K9977" s="1">
        <v>45611</v>
      </c>
      <c r="L9977" t="s">
        <v>20</v>
      </c>
      <c r="M9977" t="str">
        <f t="shared" si="932"/>
        <v>Premium customer</v>
      </c>
      <c r="N9977" t="s">
        <v>27</v>
      </c>
      <c r="O9977">
        <v>282.3</v>
      </c>
      <c r="P9977" t="s">
        <v>39</v>
      </c>
      <c r="Q9977">
        <f>D9977-H9977</f>
        <v>1948.2713999999999</v>
      </c>
      <c r="R9977" t="str">
        <f t="shared" si="933"/>
        <v>Bad</v>
      </c>
      <c r="S9977" t="str">
        <f t="shared" si="934"/>
        <v>Bad</v>
      </c>
      <c r="T9977" t="str">
        <f t="shared" si="935"/>
        <v>High Impact</v>
      </c>
    </row>
    <row r="9978" spans="1:20">
      <c r="A9978" t="s">
        <v>10014</v>
      </c>
      <c r="B9978" t="s">
        <v>24</v>
      </c>
      <c r="C9978" t="s">
        <v>25</v>
      </c>
      <c r="D9978">
        <v>3115.73</v>
      </c>
      <c r="E9978" t="str">
        <f t="shared" si="930"/>
        <v>High</v>
      </c>
      <c r="F9978" t="str">
        <f t="shared" si="931"/>
        <v>High</v>
      </c>
      <c r="G9978">
        <v>0.37</v>
      </c>
      <c r="H9978">
        <f>D9978*G9978</f>
        <v>1152.8200999999999</v>
      </c>
      <c r="I9978">
        <v>8</v>
      </c>
      <c r="J9978" s="1">
        <v>45282</v>
      </c>
      <c r="K9978" s="1">
        <v>45289</v>
      </c>
      <c r="L9978" t="s">
        <v>26</v>
      </c>
      <c r="M9978" t="str">
        <f t="shared" si="932"/>
        <v>Potential customer</v>
      </c>
      <c r="N9978" t="s">
        <v>32</v>
      </c>
      <c r="O9978">
        <v>907.45</v>
      </c>
      <c r="P9978" t="s">
        <v>33</v>
      </c>
      <c r="Q9978">
        <f>D9978-H9978</f>
        <v>1962.9099000000001</v>
      </c>
      <c r="R9978" t="str">
        <f t="shared" si="933"/>
        <v>Good</v>
      </c>
      <c r="S9978" t="str">
        <f t="shared" si="934"/>
        <v>Good</v>
      </c>
      <c r="T9978" t="str">
        <f t="shared" si="935"/>
        <v>High Impact</v>
      </c>
    </row>
    <row r="9979" spans="1:20">
      <c r="A9979" t="s">
        <v>10015</v>
      </c>
      <c r="B9979" t="s">
        <v>24</v>
      </c>
      <c r="C9979" t="s">
        <v>38</v>
      </c>
      <c r="D9979">
        <v>3604.1</v>
      </c>
      <c r="E9979" t="str">
        <f t="shared" si="930"/>
        <v>High</v>
      </c>
      <c r="F9979" t="str">
        <f t="shared" si="931"/>
        <v>High</v>
      </c>
      <c r="G9979">
        <v>0.3</v>
      </c>
      <c r="H9979">
        <f>D9979*G9979</f>
        <v>1081.23</v>
      </c>
      <c r="I9979">
        <v>7</v>
      </c>
      <c r="J9979" s="1">
        <v>45643</v>
      </c>
      <c r="K9979" s="1">
        <v>45647</v>
      </c>
      <c r="L9979" t="s">
        <v>20</v>
      </c>
      <c r="M9979" t="str">
        <f t="shared" si="932"/>
        <v>Premium customer</v>
      </c>
      <c r="N9979" t="s">
        <v>21</v>
      </c>
      <c r="O9979">
        <v>233.73</v>
      </c>
      <c r="P9979" t="s">
        <v>28</v>
      </c>
      <c r="Q9979">
        <f>D9979-H9979</f>
        <v>2522.87</v>
      </c>
      <c r="R9979" t="str">
        <f t="shared" si="933"/>
        <v>Bad</v>
      </c>
      <c r="S9979" t="str">
        <f t="shared" si="934"/>
        <v>Bad</v>
      </c>
      <c r="T9979" t="str">
        <f t="shared" si="935"/>
        <v>High Impact</v>
      </c>
    </row>
    <row r="9980" spans="1:20">
      <c r="A9980" t="s">
        <v>10016</v>
      </c>
      <c r="B9980" t="s">
        <v>46</v>
      </c>
      <c r="C9980" t="s">
        <v>38</v>
      </c>
      <c r="D9980">
        <v>3457.86</v>
      </c>
      <c r="E9980" t="str">
        <f t="shared" si="930"/>
        <v>High</v>
      </c>
      <c r="F9980" t="str">
        <f t="shared" si="931"/>
        <v>High</v>
      </c>
      <c r="G9980">
        <v>0.09</v>
      </c>
      <c r="H9980">
        <f>D9980*G9980</f>
        <v>311.20740000000001</v>
      </c>
      <c r="I9980">
        <v>1</v>
      </c>
      <c r="J9980" s="1">
        <v>45539</v>
      </c>
      <c r="K9980" s="1">
        <v>45545</v>
      </c>
      <c r="L9980" t="s">
        <v>26</v>
      </c>
      <c r="M9980" t="str">
        <f t="shared" si="932"/>
        <v>Potential customer</v>
      </c>
      <c r="N9980" t="s">
        <v>27</v>
      </c>
      <c r="O9980">
        <v>935.6</v>
      </c>
      <c r="P9980" t="s">
        <v>28</v>
      </c>
      <c r="Q9980">
        <f>D9980-H9980</f>
        <v>3146.6526000000003</v>
      </c>
      <c r="R9980" t="str">
        <f t="shared" si="933"/>
        <v>Good</v>
      </c>
      <c r="S9980" t="str">
        <f t="shared" si="934"/>
        <v>Good</v>
      </c>
      <c r="T9980" t="str">
        <f t="shared" si="935"/>
        <v>High Impact</v>
      </c>
    </row>
    <row r="9981" spans="1:20">
      <c r="A9981" t="s">
        <v>10017</v>
      </c>
      <c r="B9981" t="s">
        <v>24</v>
      </c>
      <c r="C9981" t="s">
        <v>31</v>
      </c>
      <c r="D9981">
        <v>758.13</v>
      </c>
      <c r="E9981" t="str">
        <f t="shared" si="930"/>
        <v>Low</v>
      </c>
      <c r="F9981" t="str">
        <f t="shared" si="931"/>
        <v>Midium</v>
      </c>
      <c r="G9981">
        <v>0.28999999999999998</v>
      </c>
      <c r="H9981">
        <f>D9981*G9981</f>
        <v>219.85769999999999</v>
      </c>
      <c r="I9981">
        <v>6</v>
      </c>
      <c r="J9981" s="1">
        <v>45042</v>
      </c>
      <c r="K9981" s="1">
        <v>45048</v>
      </c>
      <c r="L9981" t="s">
        <v>26</v>
      </c>
      <c r="M9981" t="str">
        <f t="shared" si="932"/>
        <v>Normal customer</v>
      </c>
      <c r="N9981" t="s">
        <v>27</v>
      </c>
      <c r="O9981">
        <v>219.45</v>
      </c>
      <c r="P9981" t="s">
        <v>53</v>
      </c>
      <c r="Q9981">
        <f>D9981-H9981</f>
        <v>538.27229999999997</v>
      </c>
      <c r="R9981" t="str">
        <f t="shared" si="933"/>
        <v>Bad</v>
      </c>
      <c r="S9981" t="str">
        <f t="shared" si="934"/>
        <v>Bad</v>
      </c>
      <c r="T9981" t="str">
        <f t="shared" si="935"/>
        <v>High Impact</v>
      </c>
    </row>
    <row r="9982" spans="1:20">
      <c r="A9982" t="s">
        <v>10018</v>
      </c>
      <c r="B9982" t="s">
        <v>24</v>
      </c>
      <c r="C9982" t="s">
        <v>19</v>
      </c>
      <c r="D9982">
        <v>842.67</v>
      </c>
      <c r="E9982" t="str">
        <f t="shared" si="930"/>
        <v>Low</v>
      </c>
      <c r="F9982" t="str">
        <f t="shared" si="931"/>
        <v>Midium</v>
      </c>
      <c r="G9982">
        <v>0.4</v>
      </c>
      <c r="H9982">
        <f>D9982*G9982</f>
        <v>337.06799999999998</v>
      </c>
      <c r="I9982">
        <v>2</v>
      </c>
      <c r="J9982" s="1">
        <v>44976</v>
      </c>
      <c r="K9982" s="1">
        <v>44982</v>
      </c>
      <c r="L9982" t="s">
        <v>20</v>
      </c>
      <c r="M9982" t="str">
        <f t="shared" si="932"/>
        <v>Normal customer</v>
      </c>
      <c r="N9982" t="s">
        <v>21</v>
      </c>
      <c r="O9982">
        <v>188.3</v>
      </c>
      <c r="P9982" t="s">
        <v>28</v>
      </c>
      <c r="Q9982">
        <f>D9982-H9982</f>
        <v>505.60199999999998</v>
      </c>
      <c r="R9982" t="str">
        <f t="shared" si="933"/>
        <v>Bad</v>
      </c>
      <c r="S9982" t="str">
        <f t="shared" si="934"/>
        <v>Bad</v>
      </c>
      <c r="T9982" t="str">
        <f t="shared" si="935"/>
        <v>High Impact</v>
      </c>
    </row>
    <row r="9983" spans="1:20">
      <c r="A9983" t="s">
        <v>10019</v>
      </c>
      <c r="B9983" t="s">
        <v>46</v>
      </c>
      <c r="C9983" t="s">
        <v>38</v>
      </c>
      <c r="D9983">
        <v>1337.17</v>
      </c>
      <c r="E9983" t="str">
        <f t="shared" si="930"/>
        <v>High</v>
      </c>
      <c r="F9983" t="str">
        <f t="shared" si="931"/>
        <v>High</v>
      </c>
      <c r="G9983">
        <v>0.37</v>
      </c>
      <c r="H9983">
        <f>D9983*G9983</f>
        <v>494.75290000000001</v>
      </c>
      <c r="I9983">
        <v>1</v>
      </c>
      <c r="J9983" s="1">
        <v>45385</v>
      </c>
      <c r="K9983" s="1">
        <v>45392</v>
      </c>
      <c r="L9983" t="s">
        <v>26</v>
      </c>
      <c r="M9983" t="str">
        <f t="shared" si="932"/>
        <v>Potential customer</v>
      </c>
      <c r="N9983" t="s">
        <v>21</v>
      </c>
      <c r="O9983">
        <v>389.64</v>
      </c>
      <c r="P9983" t="s">
        <v>53</v>
      </c>
      <c r="Q9983">
        <f>D9983-H9983</f>
        <v>842.41710000000012</v>
      </c>
      <c r="R9983" t="str">
        <f t="shared" si="933"/>
        <v>Good</v>
      </c>
      <c r="S9983" t="str">
        <f t="shared" si="934"/>
        <v>Good</v>
      </c>
      <c r="T9983" t="str">
        <f t="shared" si="935"/>
        <v>High Impact</v>
      </c>
    </row>
    <row r="9984" spans="1:20">
      <c r="A9984" t="s">
        <v>10020</v>
      </c>
      <c r="B9984" t="s">
        <v>24</v>
      </c>
      <c r="C9984" t="s">
        <v>19</v>
      </c>
      <c r="D9984">
        <v>2055.59</v>
      </c>
      <c r="E9984" t="str">
        <f t="shared" si="930"/>
        <v>High</v>
      </c>
      <c r="F9984" t="str">
        <f t="shared" si="931"/>
        <v>High</v>
      </c>
      <c r="G9984">
        <v>0.39</v>
      </c>
      <c r="H9984">
        <f>D9984*G9984</f>
        <v>801.68010000000004</v>
      </c>
      <c r="I9984">
        <v>5</v>
      </c>
      <c r="J9984" s="1">
        <v>44958</v>
      </c>
      <c r="K9984" s="1">
        <v>44965</v>
      </c>
      <c r="L9984" t="s">
        <v>20</v>
      </c>
      <c r="M9984" t="str">
        <f t="shared" si="932"/>
        <v>Premium customer</v>
      </c>
      <c r="N9984" t="s">
        <v>32</v>
      </c>
      <c r="O9984">
        <v>492.33</v>
      </c>
      <c r="P9984" t="s">
        <v>22</v>
      </c>
      <c r="Q9984">
        <f>D9984-H9984</f>
        <v>1253.9099000000001</v>
      </c>
      <c r="R9984" t="str">
        <f t="shared" si="933"/>
        <v>Good</v>
      </c>
      <c r="S9984" t="str">
        <f t="shared" si="934"/>
        <v>Good</v>
      </c>
      <c r="T9984" t="str">
        <f t="shared" si="935"/>
        <v>High Impact</v>
      </c>
    </row>
    <row r="9985" spans="1:20">
      <c r="A9985" t="s">
        <v>10021</v>
      </c>
      <c r="B9985" t="s">
        <v>18</v>
      </c>
      <c r="C9985" t="s">
        <v>19</v>
      </c>
      <c r="D9985">
        <v>4701.96</v>
      </c>
      <c r="E9985" t="str">
        <f t="shared" si="930"/>
        <v>High</v>
      </c>
      <c r="F9985" t="str">
        <f t="shared" si="931"/>
        <v>High</v>
      </c>
      <c r="G9985">
        <v>0.16</v>
      </c>
      <c r="H9985">
        <f>D9985*G9985</f>
        <v>752.31360000000006</v>
      </c>
      <c r="I9985">
        <v>5</v>
      </c>
      <c r="J9985" s="1">
        <v>45135</v>
      </c>
      <c r="K9985" s="1">
        <v>45137</v>
      </c>
      <c r="L9985" t="s">
        <v>20</v>
      </c>
      <c r="M9985" t="str">
        <f t="shared" si="932"/>
        <v>Premium customer</v>
      </c>
      <c r="N9985" t="s">
        <v>21</v>
      </c>
      <c r="O9985">
        <v>446.46</v>
      </c>
      <c r="P9985" t="s">
        <v>44</v>
      </c>
      <c r="Q9985">
        <f>D9985-H9985</f>
        <v>3949.6464000000001</v>
      </c>
      <c r="R9985" t="str">
        <f t="shared" si="933"/>
        <v>Good</v>
      </c>
      <c r="S9985" t="str">
        <f t="shared" si="934"/>
        <v>Good</v>
      </c>
      <c r="T9985" t="str">
        <f t="shared" si="935"/>
        <v>High Impact</v>
      </c>
    </row>
    <row r="9986" spans="1:20">
      <c r="A9986" t="s">
        <v>10022</v>
      </c>
      <c r="B9986" t="s">
        <v>46</v>
      </c>
      <c r="C9986" t="s">
        <v>38</v>
      </c>
      <c r="D9986">
        <v>3402.07</v>
      </c>
      <c r="E9986" t="str">
        <f t="shared" si="930"/>
        <v>High</v>
      </c>
      <c r="F9986" t="str">
        <f t="shared" si="931"/>
        <v>High</v>
      </c>
      <c r="G9986">
        <v>0.16</v>
      </c>
      <c r="H9986">
        <f>D9986*G9986</f>
        <v>544.33120000000008</v>
      </c>
      <c r="I9986">
        <v>2</v>
      </c>
      <c r="J9986" s="1">
        <v>45120</v>
      </c>
      <c r="K9986" s="1">
        <v>45124</v>
      </c>
      <c r="L9986" t="s">
        <v>36</v>
      </c>
      <c r="M9986" t="str">
        <f t="shared" si="932"/>
        <v>Normal customer</v>
      </c>
      <c r="N9986" t="s">
        <v>21</v>
      </c>
      <c r="O9986">
        <v>644.62</v>
      </c>
      <c r="P9986" t="s">
        <v>39</v>
      </c>
      <c r="Q9986">
        <f>D9986-H9986</f>
        <v>2857.7388000000001</v>
      </c>
      <c r="R9986" t="str">
        <f t="shared" si="933"/>
        <v>Good</v>
      </c>
      <c r="S9986" t="str">
        <f t="shared" si="934"/>
        <v>Good</v>
      </c>
      <c r="T9986" t="str">
        <f t="shared" si="935"/>
        <v>High Impact</v>
      </c>
    </row>
    <row r="9987" spans="1:20">
      <c r="A9987" t="s">
        <v>10023</v>
      </c>
      <c r="B9987" t="s">
        <v>24</v>
      </c>
      <c r="C9987" t="s">
        <v>19</v>
      </c>
      <c r="D9987">
        <v>1350.34</v>
      </c>
      <c r="E9987" t="str">
        <f t="shared" ref="E9987:E10050" si="936">IF(D9987&gt;1000,"High","Low")</f>
        <v>High</v>
      </c>
      <c r="F9987" t="str">
        <f t="shared" ref="F9987:F10050" si="937">IF(D9987&gt;1000,"High",IF(D9987&gt;500,"Midium","Low"))</f>
        <v>High</v>
      </c>
      <c r="G9987">
        <v>0.27</v>
      </c>
      <c r="H9987">
        <f>D9987*G9987</f>
        <v>364.59179999999998</v>
      </c>
      <c r="I9987">
        <v>5</v>
      </c>
      <c r="J9987" s="1">
        <v>45013</v>
      </c>
      <c r="K9987" s="1">
        <v>45018</v>
      </c>
      <c r="L9987" t="s">
        <v>26</v>
      </c>
      <c r="M9987" t="str">
        <f t="shared" ref="M9987:M10050" si="938">IF(AND(L9987="Member",D9987&gt;1000),"Premium customer",IF(AND(L9987="Regular",D9987&gt;1000),"Potential customer","Normal customer"))</f>
        <v>Potential customer</v>
      </c>
      <c r="N9987" t="s">
        <v>27</v>
      </c>
      <c r="O9987">
        <v>310.08</v>
      </c>
      <c r="P9987" t="s">
        <v>22</v>
      </c>
      <c r="Q9987">
        <f>D9987-H9987</f>
        <v>985.7482</v>
      </c>
      <c r="R9987" t="str">
        <f t="shared" ref="R9987:R10050" si="939">IF(AND(D9987&gt;1000,O9987&gt;300),"Good","Bad")</f>
        <v>Good</v>
      </c>
      <c r="S9987" t="str">
        <f t="shared" ref="S9987:S10050" si="940">IF(NOT(AND(D9987&gt;1000,O9987&gt;300)),"Bad","Good")</f>
        <v>Good</v>
      </c>
      <c r="T9987" t="str">
        <f t="shared" ref="T9987:T10050" si="941">IF(OR(D9987&gt;1000,G9987&gt;0.25),"High Impact","Normal")</f>
        <v>High Impact</v>
      </c>
    </row>
    <row r="9988" spans="1:20">
      <c r="A9988" t="s">
        <v>10024</v>
      </c>
      <c r="B9988" t="s">
        <v>30</v>
      </c>
      <c r="C9988" t="s">
        <v>31</v>
      </c>
      <c r="D9988">
        <v>374.32</v>
      </c>
      <c r="E9988" t="str">
        <f t="shared" si="936"/>
        <v>Low</v>
      </c>
      <c r="F9988" t="str">
        <f t="shared" si="937"/>
        <v>Low</v>
      </c>
      <c r="G9988">
        <v>0.14000000000000001</v>
      </c>
      <c r="H9988">
        <f>D9988*G9988</f>
        <v>52.404800000000002</v>
      </c>
      <c r="I9988">
        <v>7</v>
      </c>
      <c r="J9988" s="1">
        <v>45187</v>
      </c>
      <c r="K9988" s="1">
        <v>45189</v>
      </c>
      <c r="L9988" t="s">
        <v>36</v>
      </c>
      <c r="M9988" t="str">
        <f t="shared" si="938"/>
        <v>Normal customer</v>
      </c>
      <c r="N9988" t="s">
        <v>32</v>
      </c>
      <c r="O9988">
        <v>74.22</v>
      </c>
      <c r="P9988" t="s">
        <v>39</v>
      </c>
      <c r="Q9988">
        <f>D9988-H9988</f>
        <v>321.91519999999997</v>
      </c>
      <c r="R9988" t="str">
        <f t="shared" si="939"/>
        <v>Bad</v>
      </c>
      <c r="S9988" t="str">
        <f t="shared" si="940"/>
        <v>Bad</v>
      </c>
      <c r="T9988" t="str">
        <f t="shared" si="941"/>
        <v>Normal</v>
      </c>
    </row>
    <row r="9989" spans="1:20">
      <c r="A9989" t="s">
        <v>10025</v>
      </c>
      <c r="B9989" t="s">
        <v>46</v>
      </c>
      <c r="C9989" t="s">
        <v>38</v>
      </c>
      <c r="D9989">
        <v>3452.7</v>
      </c>
      <c r="E9989" t="str">
        <f t="shared" si="936"/>
        <v>High</v>
      </c>
      <c r="F9989" t="str">
        <f t="shared" si="937"/>
        <v>High</v>
      </c>
      <c r="G9989">
        <v>0.06</v>
      </c>
      <c r="H9989">
        <f>D9989*G9989</f>
        <v>207.16199999999998</v>
      </c>
      <c r="I9989">
        <v>4</v>
      </c>
      <c r="J9989" s="1">
        <v>45560</v>
      </c>
      <c r="K9989" s="1">
        <v>45564</v>
      </c>
      <c r="L9989" t="s">
        <v>20</v>
      </c>
      <c r="M9989" t="str">
        <f t="shared" si="938"/>
        <v>Premium customer</v>
      </c>
      <c r="N9989" t="s">
        <v>32</v>
      </c>
      <c r="O9989">
        <v>536.03</v>
      </c>
      <c r="P9989" t="s">
        <v>53</v>
      </c>
      <c r="Q9989">
        <f>D9989-H9989</f>
        <v>3245.538</v>
      </c>
      <c r="R9989" t="str">
        <f t="shared" si="939"/>
        <v>Good</v>
      </c>
      <c r="S9989" t="str">
        <f t="shared" si="940"/>
        <v>Good</v>
      </c>
      <c r="T9989" t="str">
        <f t="shared" si="941"/>
        <v>High Impact</v>
      </c>
    </row>
    <row r="9990" spans="1:20">
      <c r="A9990" t="s">
        <v>10026</v>
      </c>
      <c r="B9990" t="s">
        <v>46</v>
      </c>
      <c r="C9990" t="s">
        <v>31</v>
      </c>
      <c r="D9990">
        <v>3164.06</v>
      </c>
      <c r="E9990" t="str">
        <f t="shared" si="936"/>
        <v>High</v>
      </c>
      <c r="F9990" t="str">
        <f t="shared" si="937"/>
        <v>High</v>
      </c>
      <c r="G9990">
        <v>0.23</v>
      </c>
      <c r="H9990">
        <f>D9990*G9990</f>
        <v>727.73379999999997</v>
      </c>
      <c r="I9990">
        <v>2</v>
      </c>
      <c r="J9990" s="1">
        <v>45604</v>
      </c>
      <c r="K9990" s="1">
        <v>45607</v>
      </c>
      <c r="L9990" t="s">
        <v>20</v>
      </c>
      <c r="M9990" t="str">
        <f t="shared" si="938"/>
        <v>Premium customer</v>
      </c>
      <c r="N9990" t="s">
        <v>27</v>
      </c>
      <c r="O9990">
        <v>419.44</v>
      </c>
      <c r="P9990" t="s">
        <v>33</v>
      </c>
      <c r="Q9990">
        <f>D9990-H9990</f>
        <v>2436.3262</v>
      </c>
      <c r="R9990" t="str">
        <f t="shared" si="939"/>
        <v>Good</v>
      </c>
      <c r="S9990" t="str">
        <f t="shared" si="940"/>
        <v>Good</v>
      </c>
      <c r="T9990" t="str">
        <f t="shared" si="941"/>
        <v>High Impact</v>
      </c>
    </row>
    <row r="9991" spans="1:20">
      <c r="A9991" t="s">
        <v>10027</v>
      </c>
      <c r="B9991" t="s">
        <v>30</v>
      </c>
      <c r="C9991" t="s">
        <v>31</v>
      </c>
      <c r="D9991">
        <v>3411.24</v>
      </c>
      <c r="E9991" t="str">
        <f t="shared" si="936"/>
        <v>High</v>
      </c>
      <c r="F9991" t="str">
        <f t="shared" si="937"/>
        <v>High</v>
      </c>
      <c r="G9991">
        <v>0</v>
      </c>
      <c r="H9991">
        <f>D9991*G9991</f>
        <v>0</v>
      </c>
      <c r="I9991">
        <v>5</v>
      </c>
      <c r="J9991" s="1">
        <v>45401</v>
      </c>
      <c r="K9991" s="1">
        <v>45406</v>
      </c>
      <c r="L9991" t="s">
        <v>26</v>
      </c>
      <c r="M9991" t="str">
        <f t="shared" si="938"/>
        <v>Potential customer</v>
      </c>
      <c r="N9991" t="s">
        <v>27</v>
      </c>
      <c r="O9991">
        <v>946.8</v>
      </c>
      <c r="P9991" t="s">
        <v>39</v>
      </c>
      <c r="Q9991">
        <f>D9991-H9991</f>
        <v>3411.24</v>
      </c>
      <c r="R9991" t="str">
        <f t="shared" si="939"/>
        <v>Good</v>
      </c>
      <c r="S9991" t="str">
        <f t="shared" si="940"/>
        <v>Good</v>
      </c>
      <c r="T9991" t="str">
        <f t="shared" si="941"/>
        <v>High Impact</v>
      </c>
    </row>
    <row r="9992" spans="1:20">
      <c r="A9992" t="s">
        <v>10028</v>
      </c>
      <c r="B9992" t="s">
        <v>24</v>
      </c>
      <c r="C9992" t="s">
        <v>19</v>
      </c>
      <c r="D9992">
        <v>1379.78</v>
      </c>
      <c r="E9992" t="str">
        <f t="shared" si="936"/>
        <v>High</v>
      </c>
      <c r="F9992" t="str">
        <f t="shared" si="937"/>
        <v>High</v>
      </c>
      <c r="G9992">
        <v>0.38</v>
      </c>
      <c r="H9992">
        <f>D9992*G9992</f>
        <v>524.31640000000004</v>
      </c>
      <c r="I9992">
        <v>6</v>
      </c>
      <c r="J9992" s="1">
        <v>45116</v>
      </c>
      <c r="K9992" s="1">
        <v>45118</v>
      </c>
      <c r="L9992" t="s">
        <v>36</v>
      </c>
      <c r="M9992" t="str">
        <f t="shared" si="938"/>
        <v>Normal customer</v>
      </c>
      <c r="N9992" t="s">
        <v>27</v>
      </c>
      <c r="O9992">
        <v>361.37</v>
      </c>
      <c r="P9992" t="s">
        <v>33</v>
      </c>
      <c r="Q9992">
        <f>D9992-H9992</f>
        <v>855.46359999999993</v>
      </c>
      <c r="R9992" t="str">
        <f t="shared" si="939"/>
        <v>Good</v>
      </c>
      <c r="S9992" t="str">
        <f t="shared" si="940"/>
        <v>Good</v>
      </c>
      <c r="T9992" t="str">
        <f t="shared" si="941"/>
        <v>High Impact</v>
      </c>
    </row>
    <row r="9993" spans="1:20">
      <c r="A9993" t="s">
        <v>10029</v>
      </c>
      <c r="B9993" t="s">
        <v>24</v>
      </c>
      <c r="C9993" t="s">
        <v>19</v>
      </c>
      <c r="D9993">
        <v>2633.12</v>
      </c>
      <c r="E9993" t="str">
        <f t="shared" si="936"/>
        <v>High</v>
      </c>
      <c r="F9993" t="str">
        <f t="shared" si="937"/>
        <v>High</v>
      </c>
      <c r="G9993">
        <v>0.37</v>
      </c>
      <c r="H9993">
        <f>D9993*G9993</f>
        <v>974.25439999999992</v>
      </c>
      <c r="I9993">
        <v>8</v>
      </c>
      <c r="J9993" s="1">
        <v>45184</v>
      </c>
      <c r="K9993" s="1">
        <v>45187</v>
      </c>
      <c r="L9993" t="s">
        <v>36</v>
      </c>
      <c r="M9993" t="str">
        <f t="shared" si="938"/>
        <v>Normal customer</v>
      </c>
      <c r="N9993" t="s">
        <v>32</v>
      </c>
      <c r="O9993">
        <v>694.71</v>
      </c>
      <c r="P9993" t="s">
        <v>22</v>
      </c>
      <c r="Q9993">
        <f>D9993-H9993</f>
        <v>1658.8656000000001</v>
      </c>
      <c r="R9993" t="str">
        <f t="shared" si="939"/>
        <v>Good</v>
      </c>
      <c r="S9993" t="str">
        <f t="shared" si="940"/>
        <v>Good</v>
      </c>
      <c r="T9993" t="str">
        <f t="shared" si="941"/>
        <v>High Impact</v>
      </c>
    </row>
    <row r="9994" spans="1:20">
      <c r="A9994" t="s">
        <v>10030</v>
      </c>
      <c r="B9994" t="s">
        <v>46</v>
      </c>
      <c r="C9994" t="s">
        <v>38</v>
      </c>
      <c r="D9994">
        <v>1872.34</v>
      </c>
      <c r="E9994" t="str">
        <f t="shared" si="936"/>
        <v>High</v>
      </c>
      <c r="F9994" t="str">
        <f t="shared" si="937"/>
        <v>High</v>
      </c>
      <c r="G9994">
        <v>0.28000000000000003</v>
      </c>
      <c r="H9994">
        <f>D9994*G9994</f>
        <v>524.25520000000006</v>
      </c>
      <c r="I9994">
        <v>9</v>
      </c>
      <c r="J9994" s="1">
        <v>45431</v>
      </c>
      <c r="K9994" s="1">
        <v>45434</v>
      </c>
      <c r="L9994" t="s">
        <v>26</v>
      </c>
      <c r="M9994" t="str">
        <f t="shared" si="938"/>
        <v>Potential customer</v>
      </c>
      <c r="N9994" t="s">
        <v>21</v>
      </c>
      <c r="O9994">
        <v>272.98</v>
      </c>
      <c r="P9994" t="s">
        <v>39</v>
      </c>
      <c r="Q9994">
        <f>D9994-H9994</f>
        <v>1348.0847999999999</v>
      </c>
      <c r="R9994" t="str">
        <f t="shared" si="939"/>
        <v>Bad</v>
      </c>
      <c r="S9994" t="str">
        <f t="shared" si="940"/>
        <v>Bad</v>
      </c>
      <c r="T9994" t="str">
        <f t="shared" si="941"/>
        <v>High Impact</v>
      </c>
    </row>
    <row r="9995" spans="1:20">
      <c r="A9995" t="s">
        <v>10031</v>
      </c>
      <c r="B9995" t="s">
        <v>46</v>
      </c>
      <c r="C9995" t="s">
        <v>25</v>
      </c>
      <c r="D9995">
        <v>4106.72</v>
      </c>
      <c r="E9995" t="str">
        <f t="shared" si="936"/>
        <v>High</v>
      </c>
      <c r="F9995" t="str">
        <f t="shared" si="937"/>
        <v>High</v>
      </c>
      <c r="G9995">
        <v>0.37</v>
      </c>
      <c r="H9995">
        <f>D9995*G9995</f>
        <v>1519.4864</v>
      </c>
      <c r="I9995">
        <v>8</v>
      </c>
      <c r="J9995" s="1">
        <v>45430</v>
      </c>
      <c r="K9995" s="1">
        <v>45432</v>
      </c>
      <c r="L9995" t="s">
        <v>20</v>
      </c>
      <c r="M9995" t="str">
        <f t="shared" si="938"/>
        <v>Premium customer</v>
      </c>
      <c r="N9995" t="s">
        <v>32</v>
      </c>
      <c r="O9995">
        <v>647.79</v>
      </c>
      <c r="P9995" t="s">
        <v>22</v>
      </c>
      <c r="Q9995">
        <f>D9995-H9995</f>
        <v>2587.2336000000005</v>
      </c>
      <c r="R9995" t="str">
        <f t="shared" si="939"/>
        <v>Good</v>
      </c>
      <c r="S9995" t="str">
        <f t="shared" si="940"/>
        <v>Good</v>
      </c>
      <c r="T9995" t="str">
        <f t="shared" si="941"/>
        <v>High Impact</v>
      </c>
    </row>
    <row r="9996" spans="1:20">
      <c r="A9996" t="s">
        <v>10032</v>
      </c>
      <c r="B9996" t="s">
        <v>24</v>
      </c>
      <c r="C9996" t="s">
        <v>38</v>
      </c>
      <c r="D9996">
        <v>440.04</v>
      </c>
      <c r="E9996" t="str">
        <f t="shared" si="936"/>
        <v>Low</v>
      </c>
      <c r="F9996" t="str">
        <f t="shared" si="937"/>
        <v>Low</v>
      </c>
      <c r="G9996">
        <v>0.31</v>
      </c>
      <c r="H9996">
        <f>D9996*G9996</f>
        <v>136.41240000000002</v>
      </c>
      <c r="I9996">
        <v>7</v>
      </c>
      <c r="J9996" s="1">
        <v>45509</v>
      </c>
      <c r="K9996" s="1">
        <v>45510</v>
      </c>
      <c r="L9996" t="s">
        <v>20</v>
      </c>
      <c r="M9996" t="str">
        <f t="shared" si="938"/>
        <v>Normal customer</v>
      </c>
      <c r="N9996" t="s">
        <v>32</v>
      </c>
      <c r="O9996">
        <v>129.29</v>
      </c>
      <c r="P9996" t="s">
        <v>53</v>
      </c>
      <c r="Q9996">
        <f>D9996-H9996</f>
        <v>303.62760000000003</v>
      </c>
      <c r="R9996" t="str">
        <f t="shared" si="939"/>
        <v>Bad</v>
      </c>
      <c r="S9996" t="str">
        <f t="shared" si="940"/>
        <v>Bad</v>
      </c>
      <c r="T9996" t="str">
        <f t="shared" si="941"/>
        <v>High Impact</v>
      </c>
    </row>
    <row r="9997" spans="1:20">
      <c r="A9997" t="s">
        <v>10033</v>
      </c>
      <c r="B9997" t="s">
        <v>24</v>
      </c>
      <c r="C9997" t="s">
        <v>31</v>
      </c>
      <c r="D9997">
        <v>1449.66</v>
      </c>
      <c r="E9997" t="str">
        <f t="shared" si="936"/>
        <v>High</v>
      </c>
      <c r="F9997" t="str">
        <f t="shared" si="937"/>
        <v>High</v>
      </c>
      <c r="G9997">
        <v>0.35</v>
      </c>
      <c r="H9997">
        <f>D9997*G9997</f>
        <v>507.38099999999997</v>
      </c>
      <c r="I9997">
        <v>9</v>
      </c>
      <c r="J9997" s="1">
        <v>45158</v>
      </c>
      <c r="K9997" s="1">
        <v>45159</v>
      </c>
      <c r="L9997" t="s">
        <v>26</v>
      </c>
      <c r="M9997" t="str">
        <f t="shared" si="938"/>
        <v>Potential customer</v>
      </c>
      <c r="N9997" t="s">
        <v>32</v>
      </c>
      <c r="O9997">
        <v>387.81</v>
      </c>
      <c r="P9997" t="s">
        <v>53</v>
      </c>
      <c r="Q9997">
        <f>D9997-H9997</f>
        <v>942.27900000000011</v>
      </c>
      <c r="R9997" t="str">
        <f t="shared" si="939"/>
        <v>Good</v>
      </c>
      <c r="S9997" t="str">
        <f t="shared" si="940"/>
        <v>Good</v>
      </c>
      <c r="T9997" t="str">
        <f t="shared" si="941"/>
        <v>High Impact</v>
      </c>
    </row>
    <row r="9998" spans="1:20">
      <c r="A9998" t="s">
        <v>10034</v>
      </c>
      <c r="B9998" t="s">
        <v>18</v>
      </c>
      <c r="C9998" t="s">
        <v>19</v>
      </c>
      <c r="D9998">
        <v>3054.47</v>
      </c>
      <c r="E9998" t="str">
        <f t="shared" si="936"/>
        <v>High</v>
      </c>
      <c r="F9998" t="str">
        <f t="shared" si="937"/>
        <v>High</v>
      </c>
      <c r="G9998">
        <v>0.03</v>
      </c>
      <c r="H9998">
        <f>D9998*G9998</f>
        <v>91.634099999999989</v>
      </c>
      <c r="I9998">
        <v>9</v>
      </c>
      <c r="J9998" s="1">
        <v>45360</v>
      </c>
      <c r="K9998" s="1">
        <v>45364</v>
      </c>
      <c r="L9998" t="s">
        <v>26</v>
      </c>
      <c r="M9998" t="str">
        <f t="shared" si="938"/>
        <v>Potential customer</v>
      </c>
      <c r="N9998" t="s">
        <v>21</v>
      </c>
      <c r="O9998">
        <v>661.78</v>
      </c>
      <c r="P9998" t="s">
        <v>28</v>
      </c>
      <c r="Q9998">
        <f>D9998-H9998</f>
        <v>2962.8359</v>
      </c>
      <c r="R9998" t="str">
        <f t="shared" si="939"/>
        <v>Good</v>
      </c>
      <c r="S9998" t="str">
        <f t="shared" si="940"/>
        <v>Good</v>
      </c>
      <c r="T9998" t="str">
        <f t="shared" si="941"/>
        <v>High Impact</v>
      </c>
    </row>
    <row r="9999" spans="1:20">
      <c r="A9999" t="s">
        <v>10035</v>
      </c>
      <c r="B9999" t="s">
        <v>46</v>
      </c>
      <c r="C9999" t="s">
        <v>31</v>
      </c>
      <c r="D9999">
        <v>1105.5999999999999</v>
      </c>
      <c r="E9999" t="str">
        <f t="shared" si="936"/>
        <v>High</v>
      </c>
      <c r="F9999" t="str">
        <f t="shared" si="937"/>
        <v>High</v>
      </c>
      <c r="G9999">
        <v>0.44</v>
      </c>
      <c r="H9999">
        <f>D9999*G9999</f>
        <v>486.46399999999994</v>
      </c>
      <c r="I9999">
        <v>6</v>
      </c>
      <c r="J9999" s="1">
        <v>45332</v>
      </c>
      <c r="K9999" s="1">
        <v>45334</v>
      </c>
      <c r="L9999" t="s">
        <v>26</v>
      </c>
      <c r="M9999" t="str">
        <f t="shared" si="938"/>
        <v>Potential customer</v>
      </c>
      <c r="N9999" t="s">
        <v>27</v>
      </c>
      <c r="O9999">
        <v>140.75</v>
      </c>
      <c r="P9999" t="s">
        <v>28</v>
      </c>
      <c r="Q9999">
        <f>D9999-H9999</f>
        <v>619.13599999999997</v>
      </c>
      <c r="R9999" t="str">
        <f t="shared" si="939"/>
        <v>Bad</v>
      </c>
      <c r="S9999" t="str">
        <f t="shared" si="940"/>
        <v>Bad</v>
      </c>
      <c r="T9999" t="str">
        <f t="shared" si="941"/>
        <v>High Impact</v>
      </c>
    </row>
    <row r="10000" spans="1:20">
      <c r="A10000" t="s">
        <v>10036</v>
      </c>
      <c r="B10000" t="s">
        <v>46</v>
      </c>
      <c r="C10000" t="s">
        <v>41</v>
      </c>
      <c r="D10000">
        <v>3396.3</v>
      </c>
      <c r="E10000" t="str">
        <f t="shared" si="936"/>
        <v>High</v>
      </c>
      <c r="F10000" t="str">
        <f t="shared" si="937"/>
        <v>High</v>
      </c>
      <c r="G10000">
        <v>0.32</v>
      </c>
      <c r="H10000">
        <f>D10000*G10000</f>
        <v>1086.816</v>
      </c>
      <c r="I10000">
        <v>3</v>
      </c>
      <c r="J10000" s="1">
        <v>45421</v>
      </c>
      <c r="K10000" s="1">
        <v>45428</v>
      </c>
      <c r="L10000" t="s">
        <v>36</v>
      </c>
      <c r="M10000" t="str">
        <f t="shared" si="938"/>
        <v>Normal customer</v>
      </c>
      <c r="N10000" t="s">
        <v>27</v>
      </c>
      <c r="O10000">
        <v>478.99</v>
      </c>
      <c r="P10000" t="s">
        <v>39</v>
      </c>
      <c r="Q10000">
        <f>D10000-H10000</f>
        <v>2309.4840000000004</v>
      </c>
      <c r="R10000" t="str">
        <f t="shared" si="939"/>
        <v>Good</v>
      </c>
      <c r="S10000" t="str">
        <f t="shared" si="940"/>
        <v>Good</v>
      </c>
      <c r="T10000" t="str">
        <f t="shared" si="941"/>
        <v>High Impact</v>
      </c>
    </row>
    <row r="10001" spans="1:20">
      <c r="A10001" t="s">
        <v>10037</v>
      </c>
      <c r="B10001" t="s">
        <v>30</v>
      </c>
      <c r="C10001" t="s">
        <v>41</v>
      </c>
      <c r="D10001">
        <v>770.19</v>
      </c>
      <c r="E10001" t="str">
        <f t="shared" si="936"/>
        <v>Low</v>
      </c>
      <c r="F10001" t="str">
        <f t="shared" si="937"/>
        <v>Midium</v>
      </c>
      <c r="G10001">
        <v>0.31</v>
      </c>
      <c r="H10001">
        <f>D10001*G10001</f>
        <v>238.75890000000001</v>
      </c>
      <c r="I10001">
        <v>8</v>
      </c>
      <c r="J10001" s="1">
        <v>45511</v>
      </c>
      <c r="K10001" s="1">
        <v>45513</v>
      </c>
      <c r="L10001" t="s">
        <v>26</v>
      </c>
      <c r="M10001" t="str">
        <f t="shared" si="938"/>
        <v>Normal customer</v>
      </c>
      <c r="N10001" t="s">
        <v>21</v>
      </c>
      <c r="O10001">
        <v>174.67</v>
      </c>
      <c r="P10001" t="s">
        <v>33</v>
      </c>
      <c r="Q10001">
        <f>D10001-H10001</f>
        <v>531.43110000000001</v>
      </c>
      <c r="R10001" t="str">
        <f t="shared" si="939"/>
        <v>Bad</v>
      </c>
      <c r="S10001" t="str">
        <f t="shared" si="940"/>
        <v>Bad</v>
      </c>
      <c r="T10001" t="str">
        <f t="shared" si="941"/>
        <v>High Impact</v>
      </c>
    </row>
    <row r="10002" spans="1:20">
      <c r="A10002" t="s">
        <v>10038</v>
      </c>
      <c r="B10002" t="s">
        <v>18</v>
      </c>
      <c r="C10002" t="s">
        <v>31</v>
      </c>
      <c r="D10002">
        <v>211.78</v>
      </c>
      <c r="E10002" t="str">
        <f t="shared" si="936"/>
        <v>Low</v>
      </c>
      <c r="F10002" t="str">
        <f t="shared" si="937"/>
        <v>Low</v>
      </c>
      <c r="G10002">
        <v>0.19</v>
      </c>
      <c r="H10002">
        <f>D10002*G10002</f>
        <v>40.238199999999999</v>
      </c>
      <c r="I10002">
        <v>3</v>
      </c>
      <c r="J10002" s="1">
        <v>45164</v>
      </c>
      <c r="K10002" s="1">
        <v>45167</v>
      </c>
      <c r="L10002" t="s">
        <v>20</v>
      </c>
      <c r="M10002" t="str">
        <f t="shared" si="938"/>
        <v>Normal customer</v>
      </c>
      <c r="N10002" t="s">
        <v>32</v>
      </c>
      <c r="O10002">
        <v>12.86</v>
      </c>
      <c r="P10002" t="s">
        <v>22</v>
      </c>
      <c r="Q10002">
        <f>D10002-H10002</f>
        <v>171.54179999999999</v>
      </c>
      <c r="R10002" t="str">
        <f t="shared" si="939"/>
        <v>Bad</v>
      </c>
      <c r="S10002" t="str">
        <f t="shared" si="940"/>
        <v>Bad</v>
      </c>
      <c r="T10002" t="str">
        <f t="shared" si="941"/>
        <v>Normal</v>
      </c>
    </row>
    <row r="10003" spans="1:20">
      <c r="A10003" t="s">
        <v>10039</v>
      </c>
      <c r="B10003" t="s">
        <v>24</v>
      </c>
      <c r="C10003" t="s">
        <v>25</v>
      </c>
      <c r="D10003">
        <v>4331.12</v>
      </c>
      <c r="E10003" t="str">
        <f t="shared" si="936"/>
        <v>High</v>
      </c>
      <c r="F10003" t="str">
        <f t="shared" si="937"/>
        <v>High</v>
      </c>
      <c r="G10003">
        <v>0.01</v>
      </c>
      <c r="H10003">
        <f>D10003*G10003</f>
        <v>43.311199999999999</v>
      </c>
      <c r="I10003">
        <v>1</v>
      </c>
      <c r="J10003" s="1">
        <v>45291</v>
      </c>
      <c r="K10003" s="1">
        <v>45294</v>
      </c>
      <c r="L10003" t="s">
        <v>26</v>
      </c>
      <c r="M10003" t="str">
        <f t="shared" si="938"/>
        <v>Potential customer</v>
      </c>
      <c r="N10003" t="s">
        <v>32</v>
      </c>
      <c r="O10003">
        <v>1213.8900000000001</v>
      </c>
      <c r="P10003" t="s">
        <v>22</v>
      </c>
      <c r="Q10003">
        <f>D10003-H10003</f>
        <v>4287.8087999999998</v>
      </c>
      <c r="R10003" t="str">
        <f t="shared" si="939"/>
        <v>Good</v>
      </c>
      <c r="S10003" t="str">
        <f t="shared" si="940"/>
        <v>Good</v>
      </c>
      <c r="T10003" t="str">
        <f t="shared" si="941"/>
        <v>High Impact</v>
      </c>
    </row>
    <row r="10004" spans="1:20">
      <c r="A10004" t="s">
        <v>10040</v>
      </c>
      <c r="B10004" t="s">
        <v>18</v>
      </c>
      <c r="C10004" t="s">
        <v>25</v>
      </c>
      <c r="D10004">
        <v>1733.88</v>
      </c>
      <c r="E10004" t="str">
        <f t="shared" si="936"/>
        <v>High</v>
      </c>
      <c r="F10004" t="str">
        <f t="shared" si="937"/>
        <v>High</v>
      </c>
      <c r="G10004">
        <v>0.45</v>
      </c>
      <c r="H10004">
        <f>D10004*G10004</f>
        <v>780.24600000000009</v>
      </c>
      <c r="I10004">
        <v>4</v>
      </c>
      <c r="J10004" s="1">
        <v>45345</v>
      </c>
      <c r="K10004" s="1">
        <v>45352</v>
      </c>
      <c r="L10004" t="s">
        <v>36</v>
      </c>
      <c r="M10004" t="str">
        <f t="shared" si="938"/>
        <v>Normal customer</v>
      </c>
      <c r="N10004" t="s">
        <v>21</v>
      </c>
      <c r="O10004">
        <v>223.32</v>
      </c>
      <c r="P10004" t="s">
        <v>44</v>
      </c>
      <c r="Q10004">
        <f>D10004-H10004</f>
        <v>953.63400000000001</v>
      </c>
      <c r="R10004" t="str">
        <f t="shared" si="939"/>
        <v>Bad</v>
      </c>
      <c r="S10004" t="str">
        <f t="shared" si="940"/>
        <v>Bad</v>
      </c>
      <c r="T10004" t="str">
        <f t="shared" si="941"/>
        <v>High Impact</v>
      </c>
    </row>
    <row r="10005" spans="1:20">
      <c r="A10005" t="s">
        <v>10041</v>
      </c>
      <c r="B10005" t="s">
        <v>24</v>
      </c>
      <c r="C10005" t="s">
        <v>38</v>
      </c>
      <c r="D10005">
        <v>868.56</v>
      </c>
      <c r="E10005" t="str">
        <f t="shared" si="936"/>
        <v>Low</v>
      </c>
      <c r="F10005" t="str">
        <f t="shared" si="937"/>
        <v>Midium</v>
      </c>
      <c r="G10005">
        <v>0.49</v>
      </c>
      <c r="H10005">
        <f>D10005*G10005</f>
        <v>425.59439999999995</v>
      </c>
      <c r="I10005">
        <v>9</v>
      </c>
      <c r="J10005" s="1">
        <v>45284</v>
      </c>
      <c r="K10005" s="1">
        <v>45291</v>
      </c>
      <c r="L10005" t="s">
        <v>36</v>
      </c>
      <c r="M10005" t="str">
        <f t="shared" si="938"/>
        <v>Normal customer</v>
      </c>
      <c r="N10005" t="s">
        <v>32</v>
      </c>
      <c r="O10005">
        <v>112.23</v>
      </c>
      <c r="P10005" t="s">
        <v>22</v>
      </c>
      <c r="Q10005">
        <f>D10005-H10005</f>
        <v>442.96559999999999</v>
      </c>
      <c r="R10005" t="str">
        <f t="shared" si="939"/>
        <v>Bad</v>
      </c>
      <c r="S10005" t="str">
        <f t="shared" si="940"/>
        <v>Bad</v>
      </c>
      <c r="T10005" t="str">
        <f t="shared" si="941"/>
        <v>High Impact</v>
      </c>
    </row>
    <row r="10006" spans="1:20">
      <c r="A10006" t="s">
        <v>10042</v>
      </c>
      <c r="B10006" t="s">
        <v>24</v>
      </c>
      <c r="C10006" t="s">
        <v>38</v>
      </c>
      <c r="D10006">
        <v>946.27</v>
      </c>
      <c r="E10006" t="str">
        <f t="shared" si="936"/>
        <v>Low</v>
      </c>
      <c r="F10006" t="str">
        <f t="shared" si="937"/>
        <v>Midium</v>
      </c>
      <c r="G10006">
        <v>0.4</v>
      </c>
      <c r="H10006">
        <f>D10006*G10006</f>
        <v>378.50800000000004</v>
      </c>
      <c r="I10006">
        <v>8</v>
      </c>
      <c r="J10006" s="1">
        <v>44950</v>
      </c>
      <c r="K10006" s="1">
        <v>44956</v>
      </c>
      <c r="L10006" t="s">
        <v>26</v>
      </c>
      <c r="M10006" t="str">
        <f t="shared" si="938"/>
        <v>Normal customer</v>
      </c>
      <c r="N10006" t="s">
        <v>32</v>
      </c>
      <c r="O10006">
        <v>47.59</v>
      </c>
      <c r="P10006" t="s">
        <v>39</v>
      </c>
      <c r="Q10006">
        <f>D10006-H10006</f>
        <v>567.76199999999994</v>
      </c>
      <c r="R10006" t="str">
        <f t="shared" si="939"/>
        <v>Bad</v>
      </c>
      <c r="S10006" t="str">
        <f t="shared" si="940"/>
        <v>Bad</v>
      </c>
      <c r="T10006" t="str">
        <f t="shared" si="941"/>
        <v>High Impact</v>
      </c>
    </row>
    <row r="10007" spans="1:20">
      <c r="A10007" t="s">
        <v>10043</v>
      </c>
      <c r="B10007" t="s">
        <v>18</v>
      </c>
      <c r="C10007" t="s">
        <v>38</v>
      </c>
      <c r="D10007">
        <v>4440.8900000000003</v>
      </c>
      <c r="E10007" t="str">
        <f t="shared" si="936"/>
        <v>High</v>
      </c>
      <c r="F10007" t="str">
        <f t="shared" si="937"/>
        <v>High</v>
      </c>
      <c r="G10007">
        <v>0.46</v>
      </c>
      <c r="H10007">
        <f>D10007*G10007</f>
        <v>2042.8094000000003</v>
      </c>
      <c r="I10007">
        <v>6</v>
      </c>
      <c r="J10007" s="1">
        <v>45090</v>
      </c>
      <c r="K10007" s="1">
        <v>45093</v>
      </c>
      <c r="L10007" t="s">
        <v>20</v>
      </c>
      <c r="M10007" t="str">
        <f t="shared" si="938"/>
        <v>Premium customer</v>
      </c>
      <c r="N10007" t="s">
        <v>27</v>
      </c>
      <c r="O10007">
        <v>955.21</v>
      </c>
      <c r="P10007" t="s">
        <v>28</v>
      </c>
      <c r="Q10007">
        <f>D10007-H10007</f>
        <v>2398.0806000000002</v>
      </c>
      <c r="R10007" t="str">
        <f t="shared" si="939"/>
        <v>Good</v>
      </c>
      <c r="S10007" t="str">
        <f t="shared" si="940"/>
        <v>Good</v>
      </c>
      <c r="T10007" t="str">
        <f t="shared" si="941"/>
        <v>High Impact</v>
      </c>
    </row>
    <row r="10008" spans="1:20">
      <c r="A10008" t="s">
        <v>10044</v>
      </c>
      <c r="B10008" t="s">
        <v>46</v>
      </c>
      <c r="C10008" t="s">
        <v>19</v>
      </c>
      <c r="D10008">
        <v>3306.71</v>
      </c>
      <c r="E10008" t="str">
        <f t="shared" si="936"/>
        <v>High</v>
      </c>
      <c r="F10008" t="str">
        <f t="shared" si="937"/>
        <v>High</v>
      </c>
      <c r="G10008">
        <v>0.06</v>
      </c>
      <c r="H10008">
        <f>D10008*G10008</f>
        <v>198.40260000000001</v>
      </c>
      <c r="I10008">
        <v>3</v>
      </c>
      <c r="J10008" s="1">
        <v>45136</v>
      </c>
      <c r="K10008" s="1">
        <v>45141</v>
      </c>
      <c r="L10008" t="s">
        <v>26</v>
      </c>
      <c r="M10008" t="str">
        <f t="shared" si="938"/>
        <v>Potential customer</v>
      </c>
      <c r="N10008" t="s">
        <v>27</v>
      </c>
      <c r="O10008">
        <v>594.77</v>
      </c>
      <c r="P10008" t="s">
        <v>44</v>
      </c>
      <c r="Q10008">
        <f>D10008-H10008</f>
        <v>3108.3074000000001</v>
      </c>
      <c r="R10008" t="str">
        <f t="shared" si="939"/>
        <v>Good</v>
      </c>
      <c r="S10008" t="str">
        <f t="shared" si="940"/>
        <v>Good</v>
      </c>
      <c r="T10008" t="str">
        <f t="shared" si="941"/>
        <v>High Impact</v>
      </c>
    </row>
    <row r="10009" spans="1:20">
      <c r="A10009" t="s">
        <v>10045</v>
      </c>
      <c r="B10009" t="s">
        <v>24</v>
      </c>
      <c r="C10009" t="s">
        <v>25</v>
      </c>
      <c r="D10009">
        <v>4786.1000000000004</v>
      </c>
      <c r="E10009" t="str">
        <f t="shared" si="936"/>
        <v>High</v>
      </c>
      <c r="F10009" t="str">
        <f t="shared" si="937"/>
        <v>High</v>
      </c>
      <c r="G10009">
        <v>0.06</v>
      </c>
      <c r="H10009">
        <f>D10009*G10009</f>
        <v>287.166</v>
      </c>
      <c r="I10009">
        <v>3</v>
      </c>
      <c r="J10009" s="1">
        <v>45545</v>
      </c>
      <c r="K10009" s="1">
        <v>45546</v>
      </c>
      <c r="L10009" t="s">
        <v>36</v>
      </c>
      <c r="M10009" t="str">
        <f t="shared" si="938"/>
        <v>Normal customer</v>
      </c>
      <c r="N10009" t="s">
        <v>27</v>
      </c>
      <c r="O10009">
        <v>816.85</v>
      </c>
      <c r="P10009" t="s">
        <v>22</v>
      </c>
      <c r="Q10009">
        <f>D10009-H10009</f>
        <v>4498.9340000000002</v>
      </c>
      <c r="R10009" t="str">
        <f t="shared" si="939"/>
        <v>Good</v>
      </c>
      <c r="S10009" t="str">
        <f t="shared" si="940"/>
        <v>Good</v>
      </c>
      <c r="T10009" t="str">
        <f t="shared" si="941"/>
        <v>High Impact</v>
      </c>
    </row>
    <row r="10010" spans="1:20">
      <c r="A10010" t="s">
        <v>10046</v>
      </c>
      <c r="B10010" t="s">
        <v>18</v>
      </c>
      <c r="C10010" t="s">
        <v>31</v>
      </c>
      <c r="D10010">
        <v>4020.2</v>
      </c>
      <c r="E10010" t="str">
        <f t="shared" si="936"/>
        <v>High</v>
      </c>
      <c r="F10010" t="str">
        <f t="shared" si="937"/>
        <v>High</v>
      </c>
      <c r="G10010">
        <v>0.44</v>
      </c>
      <c r="H10010">
        <f>D10010*G10010</f>
        <v>1768.8879999999999</v>
      </c>
      <c r="I10010">
        <v>7</v>
      </c>
      <c r="J10010" s="1">
        <v>45157</v>
      </c>
      <c r="K10010" s="1">
        <v>45161</v>
      </c>
      <c r="L10010" t="s">
        <v>20</v>
      </c>
      <c r="M10010" t="str">
        <f t="shared" si="938"/>
        <v>Premium customer</v>
      </c>
      <c r="N10010" t="s">
        <v>32</v>
      </c>
      <c r="O10010">
        <v>626.17999999999995</v>
      </c>
      <c r="P10010" t="s">
        <v>22</v>
      </c>
      <c r="Q10010">
        <f>D10010-H10010</f>
        <v>2251.3119999999999</v>
      </c>
      <c r="R10010" t="str">
        <f t="shared" si="939"/>
        <v>Good</v>
      </c>
      <c r="S10010" t="str">
        <f t="shared" si="940"/>
        <v>Good</v>
      </c>
      <c r="T10010" t="str">
        <f t="shared" si="941"/>
        <v>High Impact</v>
      </c>
    </row>
    <row r="10011" spans="1:20">
      <c r="A10011" t="s">
        <v>10047</v>
      </c>
      <c r="B10011" t="s">
        <v>30</v>
      </c>
      <c r="C10011" t="s">
        <v>41</v>
      </c>
      <c r="D10011">
        <v>3860.96</v>
      </c>
      <c r="E10011" t="str">
        <f t="shared" si="936"/>
        <v>High</v>
      </c>
      <c r="F10011" t="str">
        <f t="shared" si="937"/>
        <v>High</v>
      </c>
      <c r="G10011">
        <v>0.03</v>
      </c>
      <c r="H10011">
        <f>D10011*G10011</f>
        <v>115.8288</v>
      </c>
      <c r="I10011">
        <v>5</v>
      </c>
      <c r="J10011" s="1">
        <v>45389</v>
      </c>
      <c r="K10011" s="1">
        <v>45393</v>
      </c>
      <c r="L10011" t="s">
        <v>36</v>
      </c>
      <c r="M10011" t="str">
        <f t="shared" si="938"/>
        <v>Normal customer</v>
      </c>
      <c r="N10011" t="s">
        <v>27</v>
      </c>
      <c r="O10011">
        <v>478.69</v>
      </c>
      <c r="P10011" t="s">
        <v>39</v>
      </c>
      <c r="Q10011">
        <f>D10011-H10011</f>
        <v>3745.1311999999998</v>
      </c>
      <c r="R10011" t="str">
        <f t="shared" si="939"/>
        <v>Good</v>
      </c>
      <c r="S10011" t="str">
        <f t="shared" si="940"/>
        <v>Good</v>
      </c>
      <c r="T10011" t="str">
        <f t="shared" si="941"/>
        <v>High Impact</v>
      </c>
    </row>
    <row r="10012" spans="1:20">
      <c r="A10012" t="s">
        <v>10048</v>
      </c>
      <c r="B10012" t="s">
        <v>18</v>
      </c>
      <c r="C10012" t="s">
        <v>25</v>
      </c>
      <c r="D10012">
        <v>2549.12</v>
      </c>
      <c r="E10012" t="str">
        <f t="shared" si="936"/>
        <v>High</v>
      </c>
      <c r="F10012" t="str">
        <f t="shared" si="937"/>
        <v>High</v>
      </c>
      <c r="G10012">
        <v>0.05</v>
      </c>
      <c r="H10012">
        <f>D10012*G10012</f>
        <v>127.456</v>
      </c>
      <c r="I10012">
        <v>3</v>
      </c>
      <c r="J10012" s="1">
        <v>45238</v>
      </c>
      <c r="K10012" s="1">
        <v>45240</v>
      </c>
      <c r="L10012" t="s">
        <v>36</v>
      </c>
      <c r="M10012" t="str">
        <f t="shared" si="938"/>
        <v>Normal customer</v>
      </c>
      <c r="N10012" t="s">
        <v>27</v>
      </c>
      <c r="O10012">
        <v>397.21</v>
      </c>
      <c r="P10012" t="s">
        <v>22</v>
      </c>
      <c r="Q10012">
        <f>D10012-H10012</f>
        <v>2421.6639999999998</v>
      </c>
      <c r="R10012" t="str">
        <f t="shared" si="939"/>
        <v>Good</v>
      </c>
      <c r="S10012" t="str">
        <f t="shared" si="940"/>
        <v>Good</v>
      </c>
      <c r="T10012" t="str">
        <f t="shared" si="941"/>
        <v>High Impact</v>
      </c>
    </row>
    <row r="10013" spans="1:20">
      <c r="A10013" t="s">
        <v>10049</v>
      </c>
      <c r="B10013" t="s">
        <v>30</v>
      </c>
      <c r="C10013" t="s">
        <v>25</v>
      </c>
      <c r="D10013">
        <v>4121.9399999999996</v>
      </c>
      <c r="E10013" t="str">
        <f t="shared" si="936"/>
        <v>High</v>
      </c>
      <c r="F10013" t="str">
        <f t="shared" si="937"/>
        <v>High</v>
      </c>
      <c r="G10013">
        <v>0.41</v>
      </c>
      <c r="H10013">
        <f>D10013*G10013</f>
        <v>1689.9953999999998</v>
      </c>
      <c r="I10013">
        <v>1</v>
      </c>
      <c r="J10013" s="1">
        <v>45527</v>
      </c>
      <c r="K10013" s="1">
        <v>45530</v>
      </c>
      <c r="L10013" t="s">
        <v>36</v>
      </c>
      <c r="M10013" t="str">
        <f t="shared" si="938"/>
        <v>Normal customer</v>
      </c>
      <c r="N10013" t="s">
        <v>21</v>
      </c>
      <c r="O10013">
        <v>211.2</v>
      </c>
      <c r="P10013" t="s">
        <v>39</v>
      </c>
      <c r="Q10013">
        <f>D10013-H10013</f>
        <v>2431.9445999999998</v>
      </c>
      <c r="R10013" t="str">
        <f t="shared" si="939"/>
        <v>Bad</v>
      </c>
      <c r="S10013" t="str">
        <f t="shared" si="940"/>
        <v>Bad</v>
      </c>
      <c r="T10013" t="str">
        <f t="shared" si="941"/>
        <v>High Impact</v>
      </c>
    </row>
    <row r="10014" spans="1:20">
      <c r="A10014" t="s">
        <v>10050</v>
      </c>
      <c r="B10014" t="s">
        <v>24</v>
      </c>
      <c r="C10014" t="s">
        <v>25</v>
      </c>
      <c r="D10014">
        <v>2122</v>
      </c>
      <c r="E10014" t="str">
        <f t="shared" si="936"/>
        <v>High</v>
      </c>
      <c r="F10014" t="str">
        <f t="shared" si="937"/>
        <v>High</v>
      </c>
      <c r="G10014">
        <v>0.28000000000000003</v>
      </c>
      <c r="H10014">
        <f>D10014*G10014</f>
        <v>594.16000000000008</v>
      </c>
      <c r="I10014">
        <v>9</v>
      </c>
      <c r="J10014" s="1">
        <v>45481</v>
      </c>
      <c r="K10014" s="1">
        <v>45488</v>
      </c>
      <c r="L10014" t="s">
        <v>26</v>
      </c>
      <c r="M10014" t="str">
        <f t="shared" si="938"/>
        <v>Potential customer</v>
      </c>
      <c r="N10014" t="s">
        <v>32</v>
      </c>
      <c r="O10014">
        <v>264.82</v>
      </c>
      <c r="P10014" t="s">
        <v>44</v>
      </c>
      <c r="Q10014">
        <f>D10014-H10014</f>
        <v>1527.84</v>
      </c>
      <c r="R10014" t="str">
        <f t="shared" si="939"/>
        <v>Bad</v>
      </c>
      <c r="S10014" t="str">
        <f t="shared" si="940"/>
        <v>Bad</v>
      </c>
      <c r="T10014" t="str">
        <f t="shared" si="941"/>
        <v>High Impact</v>
      </c>
    </row>
    <row r="10015" spans="1:20">
      <c r="A10015" t="s">
        <v>10051</v>
      </c>
      <c r="B10015" t="s">
        <v>18</v>
      </c>
      <c r="C10015" t="s">
        <v>38</v>
      </c>
      <c r="D10015">
        <v>4152.3</v>
      </c>
      <c r="E10015" t="str">
        <f t="shared" si="936"/>
        <v>High</v>
      </c>
      <c r="F10015" t="str">
        <f t="shared" si="937"/>
        <v>High</v>
      </c>
      <c r="G10015">
        <v>0.2</v>
      </c>
      <c r="H10015">
        <f>D10015*G10015</f>
        <v>830.46</v>
      </c>
      <c r="I10015">
        <v>5</v>
      </c>
      <c r="J10015" s="1">
        <v>45527</v>
      </c>
      <c r="K10015" s="1">
        <v>45534</v>
      </c>
      <c r="L10015" t="s">
        <v>36</v>
      </c>
      <c r="M10015" t="str">
        <f t="shared" si="938"/>
        <v>Normal customer</v>
      </c>
      <c r="N10015" t="s">
        <v>21</v>
      </c>
      <c r="O10015">
        <v>1168.51</v>
      </c>
      <c r="P10015" t="s">
        <v>28</v>
      </c>
      <c r="Q10015">
        <f>D10015-H10015</f>
        <v>3321.84</v>
      </c>
      <c r="R10015" t="str">
        <f t="shared" si="939"/>
        <v>Good</v>
      </c>
      <c r="S10015" t="str">
        <f t="shared" si="940"/>
        <v>Good</v>
      </c>
      <c r="T10015" t="str">
        <f t="shared" si="941"/>
        <v>High Impact</v>
      </c>
    </row>
    <row r="10016" spans="1:20">
      <c r="A10016" t="s">
        <v>10052</v>
      </c>
      <c r="B10016" t="s">
        <v>18</v>
      </c>
      <c r="C10016" t="s">
        <v>19</v>
      </c>
      <c r="D10016">
        <v>3812.93</v>
      </c>
      <c r="E10016" t="str">
        <f t="shared" si="936"/>
        <v>High</v>
      </c>
      <c r="F10016" t="str">
        <f t="shared" si="937"/>
        <v>High</v>
      </c>
      <c r="G10016">
        <v>0.28000000000000003</v>
      </c>
      <c r="H10016">
        <f>D10016*G10016</f>
        <v>1067.6204</v>
      </c>
      <c r="I10016">
        <v>7</v>
      </c>
      <c r="J10016" s="1">
        <v>45527</v>
      </c>
      <c r="K10016" s="1">
        <v>45529</v>
      </c>
      <c r="L10016" t="s">
        <v>26</v>
      </c>
      <c r="M10016" t="str">
        <f t="shared" si="938"/>
        <v>Potential customer</v>
      </c>
      <c r="N10016" t="s">
        <v>32</v>
      </c>
      <c r="O10016">
        <v>974.91</v>
      </c>
      <c r="P10016" t="s">
        <v>28</v>
      </c>
      <c r="Q10016">
        <f>D10016-H10016</f>
        <v>2745.3095999999996</v>
      </c>
      <c r="R10016" t="str">
        <f t="shared" si="939"/>
        <v>Good</v>
      </c>
      <c r="S10016" t="str">
        <f t="shared" si="940"/>
        <v>Good</v>
      </c>
      <c r="T10016" t="str">
        <f t="shared" si="941"/>
        <v>High Impact</v>
      </c>
    </row>
    <row r="10017" spans="1:20">
      <c r="A10017" t="s">
        <v>10053</v>
      </c>
      <c r="B10017" t="s">
        <v>30</v>
      </c>
      <c r="C10017" t="s">
        <v>31</v>
      </c>
      <c r="D10017">
        <v>3424.35</v>
      </c>
      <c r="E10017" t="str">
        <f t="shared" si="936"/>
        <v>High</v>
      </c>
      <c r="F10017" t="str">
        <f t="shared" si="937"/>
        <v>High</v>
      </c>
      <c r="G10017">
        <v>0.44</v>
      </c>
      <c r="H10017">
        <f>D10017*G10017</f>
        <v>1506.7139999999999</v>
      </c>
      <c r="I10017">
        <v>9</v>
      </c>
      <c r="J10017" s="1">
        <v>45399</v>
      </c>
      <c r="K10017" s="1">
        <v>45400</v>
      </c>
      <c r="L10017" t="s">
        <v>26</v>
      </c>
      <c r="M10017" t="str">
        <f t="shared" si="938"/>
        <v>Potential customer</v>
      </c>
      <c r="N10017" t="s">
        <v>21</v>
      </c>
      <c r="O10017">
        <v>711.34</v>
      </c>
      <c r="P10017" t="s">
        <v>22</v>
      </c>
      <c r="Q10017">
        <f>D10017-H10017</f>
        <v>1917.636</v>
      </c>
      <c r="R10017" t="str">
        <f t="shared" si="939"/>
        <v>Good</v>
      </c>
      <c r="S10017" t="str">
        <f t="shared" si="940"/>
        <v>Good</v>
      </c>
      <c r="T10017" t="str">
        <f t="shared" si="941"/>
        <v>High Impact</v>
      </c>
    </row>
    <row r="10018" spans="1:20">
      <c r="A10018" t="s">
        <v>10054</v>
      </c>
      <c r="B10018" t="s">
        <v>18</v>
      </c>
      <c r="C10018" t="s">
        <v>38</v>
      </c>
      <c r="D10018">
        <v>1715.61</v>
      </c>
      <c r="E10018" t="str">
        <f t="shared" si="936"/>
        <v>High</v>
      </c>
      <c r="F10018" t="str">
        <f t="shared" si="937"/>
        <v>High</v>
      </c>
      <c r="G10018">
        <v>0.38</v>
      </c>
      <c r="H10018">
        <f>D10018*G10018</f>
        <v>651.93179999999995</v>
      </c>
      <c r="I10018">
        <v>4</v>
      </c>
      <c r="J10018" s="1">
        <v>45521</v>
      </c>
      <c r="K10018" s="1">
        <v>45528</v>
      </c>
      <c r="L10018" t="s">
        <v>26</v>
      </c>
      <c r="M10018" t="str">
        <f t="shared" si="938"/>
        <v>Potential customer</v>
      </c>
      <c r="N10018" t="s">
        <v>21</v>
      </c>
      <c r="O10018">
        <v>441.05</v>
      </c>
      <c r="P10018" t="s">
        <v>44</v>
      </c>
      <c r="Q10018">
        <f>D10018-H10018</f>
        <v>1063.6781999999998</v>
      </c>
      <c r="R10018" t="str">
        <f t="shared" si="939"/>
        <v>Good</v>
      </c>
      <c r="S10018" t="str">
        <f t="shared" si="940"/>
        <v>Good</v>
      </c>
      <c r="T10018" t="str">
        <f t="shared" si="941"/>
        <v>High Impact</v>
      </c>
    </row>
    <row r="10019" spans="1:20">
      <c r="A10019" t="s">
        <v>10055</v>
      </c>
      <c r="B10019" t="s">
        <v>18</v>
      </c>
      <c r="C10019" t="s">
        <v>19</v>
      </c>
      <c r="D10019">
        <v>3190.49</v>
      </c>
      <c r="E10019" t="str">
        <f t="shared" si="936"/>
        <v>High</v>
      </c>
      <c r="F10019" t="str">
        <f t="shared" si="937"/>
        <v>High</v>
      </c>
      <c r="G10019">
        <v>0.35</v>
      </c>
      <c r="H10019">
        <f>D10019*G10019</f>
        <v>1116.6714999999999</v>
      </c>
      <c r="I10019">
        <v>5</v>
      </c>
      <c r="J10019" s="1">
        <v>45076</v>
      </c>
      <c r="K10019" s="1">
        <v>45081</v>
      </c>
      <c r="L10019" t="s">
        <v>36</v>
      </c>
      <c r="M10019" t="str">
        <f t="shared" si="938"/>
        <v>Normal customer</v>
      </c>
      <c r="N10019" t="s">
        <v>21</v>
      </c>
      <c r="O10019">
        <v>592.04999999999995</v>
      </c>
      <c r="P10019" t="s">
        <v>53</v>
      </c>
      <c r="Q10019">
        <f>D10019-H10019</f>
        <v>2073.8184999999999</v>
      </c>
      <c r="R10019" t="str">
        <f t="shared" si="939"/>
        <v>Good</v>
      </c>
      <c r="S10019" t="str">
        <f t="shared" si="940"/>
        <v>Good</v>
      </c>
      <c r="T10019" t="str">
        <f t="shared" si="941"/>
        <v>High Impact</v>
      </c>
    </row>
    <row r="10020" spans="1:20">
      <c r="A10020" t="s">
        <v>10056</v>
      </c>
      <c r="B10020" t="s">
        <v>24</v>
      </c>
      <c r="C10020" t="s">
        <v>25</v>
      </c>
      <c r="D10020">
        <v>2583.2600000000002</v>
      </c>
      <c r="E10020" t="str">
        <f t="shared" si="936"/>
        <v>High</v>
      </c>
      <c r="F10020" t="str">
        <f t="shared" si="937"/>
        <v>High</v>
      </c>
      <c r="G10020">
        <v>0.49</v>
      </c>
      <c r="H10020">
        <f>D10020*G10020</f>
        <v>1265.7974000000002</v>
      </c>
      <c r="I10020">
        <v>3</v>
      </c>
      <c r="J10020" s="1">
        <v>45228</v>
      </c>
      <c r="K10020" s="1">
        <v>45235</v>
      </c>
      <c r="L10020" t="s">
        <v>36</v>
      </c>
      <c r="M10020" t="str">
        <f t="shared" si="938"/>
        <v>Normal customer</v>
      </c>
      <c r="N10020" t="s">
        <v>27</v>
      </c>
      <c r="O10020">
        <v>190.68</v>
      </c>
      <c r="P10020" t="s">
        <v>22</v>
      </c>
      <c r="Q10020">
        <f>D10020-H10020</f>
        <v>1317.4626000000001</v>
      </c>
      <c r="R10020" t="str">
        <f t="shared" si="939"/>
        <v>Bad</v>
      </c>
      <c r="S10020" t="str">
        <f t="shared" si="940"/>
        <v>Bad</v>
      </c>
      <c r="T10020" t="str">
        <f t="shared" si="941"/>
        <v>High Impact</v>
      </c>
    </row>
    <row r="10021" spans="1:20">
      <c r="A10021" t="s">
        <v>10057</v>
      </c>
      <c r="B10021" t="s">
        <v>18</v>
      </c>
      <c r="C10021" t="s">
        <v>19</v>
      </c>
      <c r="D10021">
        <v>2361.56</v>
      </c>
      <c r="E10021" t="str">
        <f t="shared" si="936"/>
        <v>High</v>
      </c>
      <c r="F10021" t="str">
        <f t="shared" si="937"/>
        <v>High</v>
      </c>
      <c r="G10021">
        <v>0.26</v>
      </c>
      <c r="H10021">
        <f>D10021*G10021</f>
        <v>614.00559999999996</v>
      </c>
      <c r="I10021">
        <v>7</v>
      </c>
      <c r="J10021" s="1">
        <v>44949</v>
      </c>
      <c r="K10021" s="1">
        <v>44956</v>
      </c>
      <c r="L10021" t="s">
        <v>36</v>
      </c>
      <c r="M10021" t="str">
        <f t="shared" si="938"/>
        <v>Normal customer</v>
      </c>
      <c r="N10021" t="s">
        <v>27</v>
      </c>
      <c r="O10021">
        <v>390.39</v>
      </c>
      <c r="P10021" t="s">
        <v>28</v>
      </c>
      <c r="Q10021">
        <f>D10021-H10021</f>
        <v>1747.5544</v>
      </c>
      <c r="R10021" t="str">
        <f t="shared" si="939"/>
        <v>Good</v>
      </c>
      <c r="S10021" t="str">
        <f t="shared" si="940"/>
        <v>Good</v>
      </c>
      <c r="T10021" t="str">
        <f t="shared" si="941"/>
        <v>High Impact</v>
      </c>
    </row>
    <row r="10022" spans="1:20">
      <c r="A10022" t="s">
        <v>10058</v>
      </c>
      <c r="B10022" t="s">
        <v>46</v>
      </c>
      <c r="C10022" t="s">
        <v>38</v>
      </c>
      <c r="D10022">
        <v>4952.21</v>
      </c>
      <c r="E10022" t="str">
        <f t="shared" si="936"/>
        <v>High</v>
      </c>
      <c r="F10022" t="str">
        <f t="shared" si="937"/>
        <v>High</v>
      </c>
      <c r="G10022">
        <v>0</v>
      </c>
      <c r="H10022">
        <f>D10022*G10022</f>
        <v>0</v>
      </c>
      <c r="I10022">
        <v>1</v>
      </c>
      <c r="J10022" s="1">
        <v>45522</v>
      </c>
      <c r="K10022" s="1">
        <v>45523</v>
      </c>
      <c r="L10022" t="s">
        <v>20</v>
      </c>
      <c r="M10022" t="str">
        <f t="shared" si="938"/>
        <v>Premium customer</v>
      </c>
      <c r="N10022" t="s">
        <v>27</v>
      </c>
      <c r="O10022">
        <v>1391.29</v>
      </c>
      <c r="P10022" t="s">
        <v>44</v>
      </c>
      <c r="Q10022">
        <f>D10022-H10022</f>
        <v>4952.21</v>
      </c>
      <c r="R10022" t="str">
        <f t="shared" si="939"/>
        <v>Good</v>
      </c>
      <c r="S10022" t="str">
        <f t="shared" si="940"/>
        <v>Good</v>
      </c>
      <c r="T10022" t="str">
        <f t="shared" si="941"/>
        <v>High Impact</v>
      </c>
    </row>
    <row r="10023" spans="1:20">
      <c r="A10023" t="s">
        <v>10059</v>
      </c>
      <c r="B10023" t="s">
        <v>30</v>
      </c>
      <c r="C10023" t="s">
        <v>25</v>
      </c>
      <c r="D10023">
        <v>2571.5500000000002</v>
      </c>
      <c r="E10023" t="str">
        <f t="shared" si="936"/>
        <v>High</v>
      </c>
      <c r="F10023" t="str">
        <f t="shared" si="937"/>
        <v>High</v>
      </c>
      <c r="G10023">
        <v>0.21</v>
      </c>
      <c r="H10023">
        <f>D10023*G10023</f>
        <v>540.02549999999997</v>
      </c>
      <c r="I10023">
        <v>8</v>
      </c>
      <c r="J10023" s="1">
        <v>45437</v>
      </c>
      <c r="K10023" s="1">
        <v>45439</v>
      </c>
      <c r="L10023" t="s">
        <v>20</v>
      </c>
      <c r="M10023" t="str">
        <f t="shared" si="938"/>
        <v>Premium customer</v>
      </c>
      <c r="N10023" t="s">
        <v>32</v>
      </c>
      <c r="O10023">
        <v>170.27</v>
      </c>
      <c r="P10023" t="s">
        <v>33</v>
      </c>
      <c r="Q10023">
        <f>D10023-H10023</f>
        <v>2031.5245000000002</v>
      </c>
      <c r="R10023" t="str">
        <f t="shared" si="939"/>
        <v>Bad</v>
      </c>
      <c r="S10023" t="str">
        <f t="shared" si="940"/>
        <v>Bad</v>
      </c>
      <c r="T10023" t="str">
        <f t="shared" si="941"/>
        <v>High Impact</v>
      </c>
    </row>
    <row r="10024" spans="1:20">
      <c r="A10024" t="s">
        <v>10060</v>
      </c>
      <c r="B10024" t="s">
        <v>18</v>
      </c>
      <c r="C10024" t="s">
        <v>38</v>
      </c>
      <c r="D10024">
        <v>256.73</v>
      </c>
      <c r="E10024" t="str">
        <f t="shared" si="936"/>
        <v>Low</v>
      </c>
      <c r="F10024" t="str">
        <f t="shared" si="937"/>
        <v>Low</v>
      </c>
      <c r="G10024">
        <v>0.05</v>
      </c>
      <c r="H10024">
        <f>D10024*G10024</f>
        <v>12.836500000000001</v>
      </c>
      <c r="I10024">
        <v>3</v>
      </c>
      <c r="J10024" s="1">
        <v>45266</v>
      </c>
      <c r="K10024" s="1">
        <v>45269</v>
      </c>
      <c r="L10024" t="s">
        <v>20</v>
      </c>
      <c r="M10024" t="str">
        <f t="shared" si="938"/>
        <v>Normal customer</v>
      </c>
      <c r="N10024" t="s">
        <v>21</v>
      </c>
      <c r="O10024">
        <v>60.11</v>
      </c>
      <c r="P10024" t="s">
        <v>33</v>
      </c>
      <c r="Q10024">
        <f>D10024-H10024</f>
        <v>243.89350000000002</v>
      </c>
      <c r="R10024" t="str">
        <f t="shared" si="939"/>
        <v>Bad</v>
      </c>
      <c r="S10024" t="str">
        <f t="shared" si="940"/>
        <v>Bad</v>
      </c>
      <c r="T10024" t="str">
        <f t="shared" si="941"/>
        <v>Normal</v>
      </c>
    </row>
    <row r="10025" spans="1:20">
      <c r="A10025" t="s">
        <v>10061</v>
      </c>
      <c r="B10025" t="s">
        <v>30</v>
      </c>
      <c r="C10025" t="s">
        <v>31</v>
      </c>
      <c r="D10025">
        <v>3169.69</v>
      </c>
      <c r="E10025" t="str">
        <f t="shared" si="936"/>
        <v>High</v>
      </c>
      <c r="F10025" t="str">
        <f t="shared" si="937"/>
        <v>High</v>
      </c>
      <c r="G10025">
        <v>0.06</v>
      </c>
      <c r="H10025">
        <f>D10025*G10025</f>
        <v>190.1814</v>
      </c>
      <c r="I10025">
        <v>4</v>
      </c>
      <c r="J10025" s="1">
        <v>45573</v>
      </c>
      <c r="K10025" s="1">
        <v>45575</v>
      </c>
      <c r="L10025" t="s">
        <v>20</v>
      </c>
      <c r="M10025" t="str">
        <f t="shared" si="938"/>
        <v>Premium customer</v>
      </c>
      <c r="N10025" t="s">
        <v>21</v>
      </c>
      <c r="O10025">
        <v>713.08</v>
      </c>
      <c r="P10025" t="s">
        <v>39</v>
      </c>
      <c r="Q10025">
        <f>D10025-H10025</f>
        <v>2979.5086000000001</v>
      </c>
      <c r="R10025" t="str">
        <f t="shared" si="939"/>
        <v>Good</v>
      </c>
      <c r="S10025" t="str">
        <f t="shared" si="940"/>
        <v>Good</v>
      </c>
      <c r="T10025" t="str">
        <f t="shared" si="941"/>
        <v>High Impact</v>
      </c>
    </row>
    <row r="10026" spans="1:20">
      <c r="A10026" t="s">
        <v>10062</v>
      </c>
      <c r="B10026" t="s">
        <v>30</v>
      </c>
      <c r="C10026" t="s">
        <v>25</v>
      </c>
      <c r="D10026">
        <v>3667.25</v>
      </c>
      <c r="E10026" t="str">
        <f t="shared" si="936"/>
        <v>High</v>
      </c>
      <c r="F10026" t="str">
        <f t="shared" si="937"/>
        <v>High</v>
      </c>
      <c r="G10026">
        <v>0.13</v>
      </c>
      <c r="H10026">
        <f>D10026*G10026</f>
        <v>476.74250000000001</v>
      </c>
      <c r="I10026">
        <v>4</v>
      </c>
      <c r="J10026" s="1">
        <v>45321</v>
      </c>
      <c r="K10026" s="1">
        <v>45324</v>
      </c>
      <c r="L10026" t="s">
        <v>20</v>
      </c>
      <c r="M10026" t="str">
        <f t="shared" si="938"/>
        <v>Premium customer</v>
      </c>
      <c r="N10026" t="s">
        <v>32</v>
      </c>
      <c r="O10026">
        <v>479.88</v>
      </c>
      <c r="P10026" t="s">
        <v>33</v>
      </c>
      <c r="Q10026">
        <f>D10026-H10026</f>
        <v>3190.5075000000002</v>
      </c>
      <c r="R10026" t="str">
        <f t="shared" si="939"/>
        <v>Good</v>
      </c>
      <c r="S10026" t="str">
        <f t="shared" si="940"/>
        <v>Good</v>
      </c>
      <c r="T10026" t="str">
        <f t="shared" si="941"/>
        <v>High Impact</v>
      </c>
    </row>
    <row r="10027" spans="1:20">
      <c r="A10027" t="s">
        <v>10063</v>
      </c>
      <c r="B10027" t="s">
        <v>30</v>
      </c>
      <c r="C10027" t="s">
        <v>19</v>
      </c>
      <c r="D10027">
        <v>4437.3999999999996</v>
      </c>
      <c r="E10027" t="str">
        <f t="shared" si="936"/>
        <v>High</v>
      </c>
      <c r="F10027" t="str">
        <f t="shared" si="937"/>
        <v>High</v>
      </c>
      <c r="G10027">
        <v>0.19</v>
      </c>
      <c r="H10027">
        <f>D10027*G10027</f>
        <v>843.10599999999999</v>
      </c>
      <c r="I10027">
        <v>7</v>
      </c>
      <c r="J10027" s="1">
        <v>45254</v>
      </c>
      <c r="K10027" s="1">
        <v>45257</v>
      </c>
      <c r="L10027" t="s">
        <v>36</v>
      </c>
      <c r="M10027" t="str">
        <f t="shared" si="938"/>
        <v>Normal customer</v>
      </c>
      <c r="N10027" t="s">
        <v>32</v>
      </c>
      <c r="O10027">
        <v>1183.33</v>
      </c>
      <c r="P10027" t="s">
        <v>44</v>
      </c>
      <c r="Q10027">
        <f>D10027-H10027</f>
        <v>3594.2939999999999</v>
      </c>
      <c r="R10027" t="str">
        <f t="shared" si="939"/>
        <v>Good</v>
      </c>
      <c r="S10027" t="str">
        <f t="shared" si="940"/>
        <v>Good</v>
      </c>
      <c r="T10027" t="str">
        <f t="shared" si="941"/>
        <v>High Impact</v>
      </c>
    </row>
    <row r="10028" spans="1:20">
      <c r="A10028" t="s">
        <v>10064</v>
      </c>
      <c r="B10028" t="s">
        <v>18</v>
      </c>
      <c r="C10028" t="s">
        <v>38</v>
      </c>
      <c r="D10028">
        <v>3200.16</v>
      </c>
      <c r="E10028" t="str">
        <f t="shared" si="936"/>
        <v>High</v>
      </c>
      <c r="F10028" t="str">
        <f t="shared" si="937"/>
        <v>High</v>
      </c>
      <c r="G10028">
        <v>0.24</v>
      </c>
      <c r="H10028">
        <f>D10028*G10028</f>
        <v>768.03839999999991</v>
      </c>
      <c r="I10028">
        <v>7</v>
      </c>
      <c r="J10028" s="1">
        <v>45284</v>
      </c>
      <c r="K10028" s="1">
        <v>45291</v>
      </c>
      <c r="L10028" t="s">
        <v>36</v>
      </c>
      <c r="M10028" t="str">
        <f t="shared" si="938"/>
        <v>Normal customer</v>
      </c>
      <c r="N10028" t="s">
        <v>27</v>
      </c>
      <c r="O10028">
        <v>689.54</v>
      </c>
      <c r="P10028" t="s">
        <v>28</v>
      </c>
      <c r="Q10028">
        <f>D10028-H10028</f>
        <v>2432.1215999999999</v>
      </c>
      <c r="R10028" t="str">
        <f t="shared" si="939"/>
        <v>Good</v>
      </c>
      <c r="S10028" t="str">
        <f t="shared" si="940"/>
        <v>Good</v>
      </c>
      <c r="T10028" t="str">
        <f t="shared" si="941"/>
        <v>High Impact</v>
      </c>
    </row>
    <row r="10029" spans="1:20">
      <c r="A10029" t="s">
        <v>10065</v>
      </c>
      <c r="B10029" t="s">
        <v>18</v>
      </c>
      <c r="C10029" t="s">
        <v>41</v>
      </c>
      <c r="D10029">
        <v>195.34</v>
      </c>
      <c r="E10029" t="str">
        <f t="shared" si="936"/>
        <v>Low</v>
      </c>
      <c r="F10029" t="str">
        <f t="shared" si="937"/>
        <v>Low</v>
      </c>
      <c r="G10029">
        <v>0.08</v>
      </c>
      <c r="H10029">
        <f>D10029*G10029</f>
        <v>15.6272</v>
      </c>
      <c r="I10029">
        <v>4</v>
      </c>
      <c r="J10029" s="1">
        <v>45321</v>
      </c>
      <c r="K10029" s="1">
        <v>45328</v>
      </c>
      <c r="L10029" t="s">
        <v>36</v>
      </c>
      <c r="M10029" t="str">
        <f t="shared" si="938"/>
        <v>Normal customer</v>
      </c>
      <c r="N10029" t="s">
        <v>21</v>
      </c>
      <c r="O10029">
        <v>20.420000000000002</v>
      </c>
      <c r="P10029" t="s">
        <v>22</v>
      </c>
      <c r="Q10029">
        <f>D10029-H10029</f>
        <v>179.71280000000002</v>
      </c>
      <c r="R10029" t="str">
        <f t="shared" si="939"/>
        <v>Bad</v>
      </c>
      <c r="S10029" t="str">
        <f t="shared" si="940"/>
        <v>Bad</v>
      </c>
      <c r="T10029" t="str">
        <f t="shared" si="941"/>
        <v>Normal</v>
      </c>
    </row>
    <row r="10030" spans="1:20">
      <c r="A10030" t="s">
        <v>10066</v>
      </c>
      <c r="B10030" t="s">
        <v>30</v>
      </c>
      <c r="C10030" t="s">
        <v>19</v>
      </c>
      <c r="D10030">
        <v>686.75</v>
      </c>
      <c r="E10030" t="str">
        <f t="shared" si="936"/>
        <v>Low</v>
      </c>
      <c r="F10030" t="str">
        <f t="shared" si="937"/>
        <v>Midium</v>
      </c>
      <c r="G10030">
        <v>0.16</v>
      </c>
      <c r="H10030">
        <f>D10030*G10030</f>
        <v>109.88</v>
      </c>
      <c r="I10030">
        <v>6</v>
      </c>
      <c r="J10030" s="1">
        <v>45207</v>
      </c>
      <c r="K10030" s="1">
        <v>45213</v>
      </c>
      <c r="L10030" t="s">
        <v>26</v>
      </c>
      <c r="M10030" t="str">
        <f t="shared" si="938"/>
        <v>Normal customer</v>
      </c>
      <c r="N10030" t="s">
        <v>21</v>
      </c>
      <c r="O10030">
        <v>144.24</v>
      </c>
      <c r="P10030" t="s">
        <v>39</v>
      </c>
      <c r="Q10030">
        <f>D10030-H10030</f>
        <v>576.87</v>
      </c>
      <c r="R10030" t="str">
        <f t="shared" si="939"/>
        <v>Bad</v>
      </c>
      <c r="S10030" t="str">
        <f t="shared" si="940"/>
        <v>Bad</v>
      </c>
      <c r="T10030" t="str">
        <f t="shared" si="941"/>
        <v>Normal</v>
      </c>
    </row>
    <row r="10031" spans="1:20">
      <c r="A10031" t="s">
        <v>10067</v>
      </c>
      <c r="B10031" t="s">
        <v>46</v>
      </c>
      <c r="C10031" t="s">
        <v>19</v>
      </c>
      <c r="D10031">
        <v>890.08</v>
      </c>
      <c r="E10031" t="str">
        <f t="shared" si="936"/>
        <v>Low</v>
      </c>
      <c r="F10031" t="str">
        <f t="shared" si="937"/>
        <v>Midium</v>
      </c>
      <c r="G10031">
        <v>0.14000000000000001</v>
      </c>
      <c r="H10031">
        <f>D10031*G10031</f>
        <v>124.61120000000001</v>
      </c>
      <c r="I10031">
        <v>8</v>
      </c>
      <c r="J10031" s="1">
        <v>44957</v>
      </c>
      <c r="K10031" s="1">
        <v>44959</v>
      </c>
      <c r="L10031" t="s">
        <v>26</v>
      </c>
      <c r="M10031" t="str">
        <f t="shared" si="938"/>
        <v>Normal customer</v>
      </c>
      <c r="N10031" t="s">
        <v>27</v>
      </c>
      <c r="O10031">
        <v>228.7</v>
      </c>
      <c r="P10031" t="s">
        <v>28</v>
      </c>
      <c r="Q10031">
        <f>D10031-H10031</f>
        <v>765.46879999999999</v>
      </c>
      <c r="R10031" t="str">
        <f t="shared" si="939"/>
        <v>Bad</v>
      </c>
      <c r="S10031" t="str">
        <f t="shared" si="940"/>
        <v>Bad</v>
      </c>
      <c r="T10031" t="str">
        <f t="shared" si="941"/>
        <v>Normal</v>
      </c>
    </row>
    <row r="10032" spans="1:20">
      <c r="A10032" t="s">
        <v>10068</v>
      </c>
      <c r="B10032" t="s">
        <v>30</v>
      </c>
      <c r="C10032" t="s">
        <v>25</v>
      </c>
      <c r="D10032">
        <v>1135.18</v>
      </c>
      <c r="E10032" t="str">
        <f t="shared" si="936"/>
        <v>High</v>
      </c>
      <c r="F10032" t="str">
        <f t="shared" si="937"/>
        <v>High</v>
      </c>
      <c r="G10032">
        <v>0.18</v>
      </c>
      <c r="H10032">
        <f>D10032*G10032</f>
        <v>204.33240000000001</v>
      </c>
      <c r="I10032">
        <v>4</v>
      </c>
      <c r="J10032" s="1">
        <v>45182</v>
      </c>
      <c r="K10032" s="1">
        <v>45187</v>
      </c>
      <c r="L10032" t="s">
        <v>36</v>
      </c>
      <c r="M10032" t="str">
        <f t="shared" si="938"/>
        <v>Normal customer</v>
      </c>
      <c r="N10032" t="s">
        <v>27</v>
      </c>
      <c r="O10032">
        <v>305.7</v>
      </c>
      <c r="P10032" t="s">
        <v>39</v>
      </c>
      <c r="Q10032">
        <f>D10032-H10032</f>
        <v>930.84760000000006</v>
      </c>
      <c r="R10032" t="str">
        <f t="shared" si="939"/>
        <v>Good</v>
      </c>
      <c r="S10032" t="str">
        <f t="shared" si="940"/>
        <v>Good</v>
      </c>
      <c r="T10032" t="str">
        <f t="shared" si="941"/>
        <v>High Impact</v>
      </c>
    </row>
    <row r="10033" spans="1:20">
      <c r="A10033" t="s">
        <v>10069</v>
      </c>
      <c r="B10033" t="s">
        <v>46</v>
      </c>
      <c r="C10033" t="s">
        <v>19</v>
      </c>
      <c r="D10033">
        <v>4018.91</v>
      </c>
      <c r="E10033" t="str">
        <f t="shared" si="936"/>
        <v>High</v>
      </c>
      <c r="F10033" t="str">
        <f t="shared" si="937"/>
        <v>High</v>
      </c>
      <c r="G10033">
        <v>0.05</v>
      </c>
      <c r="H10033">
        <f>D10033*G10033</f>
        <v>200.94550000000001</v>
      </c>
      <c r="I10033">
        <v>1</v>
      </c>
      <c r="J10033" s="1">
        <v>45384</v>
      </c>
      <c r="K10033" s="1">
        <v>45390</v>
      </c>
      <c r="L10033" t="s">
        <v>36</v>
      </c>
      <c r="M10033" t="str">
        <f t="shared" si="938"/>
        <v>Normal customer</v>
      </c>
      <c r="N10033" t="s">
        <v>27</v>
      </c>
      <c r="O10033">
        <v>1154.97</v>
      </c>
      <c r="P10033" t="s">
        <v>28</v>
      </c>
      <c r="Q10033">
        <f>D10033-H10033</f>
        <v>3817.9645</v>
      </c>
      <c r="R10033" t="str">
        <f t="shared" si="939"/>
        <v>Good</v>
      </c>
      <c r="S10033" t="str">
        <f t="shared" si="940"/>
        <v>Good</v>
      </c>
      <c r="T10033" t="str">
        <f t="shared" si="941"/>
        <v>High Impact</v>
      </c>
    </row>
    <row r="10034" spans="1:20">
      <c r="A10034" t="s">
        <v>10070</v>
      </c>
      <c r="B10034" t="s">
        <v>30</v>
      </c>
      <c r="C10034" t="s">
        <v>38</v>
      </c>
      <c r="D10034">
        <v>1617.82</v>
      </c>
      <c r="E10034" t="str">
        <f t="shared" si="936"/>
        <v>High</v>
      </c>
      <c r="F10034" t="str">
        <f t="shared" si="937"/>
        <v>High</v>
      </c>
      <c r="G10034">
        <v>0.2</v>
      </c>
      <c r="H10034">
        <f>D10034*G10034</f>
        <v>323.56400000000002</v>
      </c>
      <c r="I10034">
        <v>7</v>
      </c>
      <c r="J10034" s="1">
        <v>45253</v>
      </c>
      <c r="K10034" s="1">
        <v>45255</v>
      </c>
      <c r="L10034" t="s">
        <v>36</v>
      </c>
      <c r="M10034" t="str">
        <f t="shared" si="938"/>
        <v>Normal customer</v>
      </c>
      <c r="N10034" t="s">
        <v>32</v>
      </c>
      <c r="O10034">
        <v>100.48</v>
      </c>
      <c r="P10034" t="s">
        <v>53</v>
      </c>
      <c r="Q10034">
        <f>D10034-H10034</f>
        <v>1294.2559999999999</v>
      </c>
      <c r="R10034" t="str">
        <f t="shared" si="939"/>
        <v>Bad</v>
      </c>
      <c r="S10034" t="str">
        <f t="shared" si="940"/>
        <v>Bad</v>
      </c>
      <c r="T10034" t="str">
        <f t="shared" si="941"/>
        <v>High Impact</v>
      </c>
    </row>
    <row r="10035" spans="1:20">
      <c r="A10035" t="s">
        <v>10071</v>
      </c>
      <c r="B10035" t="s">
        <v>24</v>
      </c>
      <c r="C10035" t="s">
        <v>41</v>
      </c>
      <c r="D10035">
        <v>1630.58</v>
      </c>
      <c r="E10035" t="str">
        <f t="shared" si="936"/>
        <v>High</v>
      </c>
      <c r="F10035" t="str">
        <f t="shared" si="937"/>
        <v>High</v>
      </c>
      <c r="G10035">
        <v>0.28000000000000003</v>
      </c>
      <c r="H10035">
        <f>D10035*G10035</f>
        <v>456.56240000000003</v>
      </c>
      <c r="I10035">
        <v>2</v>
      </c>
      <c r="J10035" s="1">
        <v>45410</v>
      </c>
      <c r="K10035" s="1">
        <v>45411</v>
      </c>
      <c r="L10035" t="s">
        <v>36</v>
      </c>
      <c r="M10035" t="str">
        <f t="shared" si="938"/>
        <v>Normal customer</v>
      </c>
      <c r="N10035" t="s">
        <v>21</v>
      </c>
      <c r="O10035">
        <v>145.93</v>
      </c>
      <c r="P10035" t="s">
        <v>39</v>
      </c>
      <c r="Q10035">
        <f>D10035-H10035</f>
        <v>1174.0175999999999</v>
      </c>
      <c r="R10035" t="str">
        <f t="shared" si="939"/>
        <v>Bad</v>
      </c>
      <c r="S10035" t="str">
        <f t="shared" si="940"/>
        <v>Bad</v>
      </c>
      <c r="T10035" t="str">
        <f t="shared" si="941"/>
        <v>High Impact</v>
      </c>
    </row>
    <row r="10036" spans="1:20">
      <c r="A10036" t="s">
        <v>10072</v>
      </c>
      <c r="B10036" t="s">
        <v>30</v>
      </c>
      <c r="C10036" t="s">
        <v>31</v>
      </c>
      <c r="D10036">
        <v>3802.38</v>
      </c>
      <c r="E10036" t="str">
        <f t="shared" si="936"/>
        <v>High</v>
      </c>
      <c r="F10036" t="str">
        <f t="shared" si="937"/>
        <v>High</v>
      </c>
      <c r="G10036">
        <v>0.05</v>
      </c>
      <c r="H10036">
        <f>D10036*G10036</f>
        <v>190.11900000000003</v>
      </c>
      <c r="I10036">
        <v>3</v>
      </c>
      <c r="J10036" s="1">
        <v>45099</v>
      </c>
      <c r="K10036" s="1">
        <v>45100</v>
      </c>
      <c r="L10036" t="s">
        <v>26</v>
      </c>
      <c r="M10036" t="str">
        <f t="shared" si="938"/>
        <v>Potential customer</v>
      </c>
      <c r="N10036" t="s">
        <v>32</v>
      </c>
      <c r="O10036">
        <v>351.85</v>
      </c>
      <c r="P10036" t="s">
        <v>53</v>
      </c>
      <c r="Q10036">
        <f>D10036-H10036</f>
        <v>3612.261</v>
      </c>
      <c r="R10036" t="str">
        <f t="shared" si="939"/>
        <v>Good</v>
      </c>
      <c r="S10036" t="str">
        <f t="shared" si="940"/>
        <v>Good</v>
      </c>
      <c r="T10036" t="str">
        <f t="shared" si="941"/>
        <v>High Impact</v>
      </c>
    </row>
    <row r="10037" spans="1:20">
      <c r="A10037" t="s">
        <v>10073</v>
      </c>
      <c r="B10037" t="s">
        <v>30</v>
      </c>
      <c r="C10037" t="s">
        <v>41</v>
      </c>
      <c r="D10037">
        <v>2120.94</v>
      </c>
      <c r="E10037" t="str">
        <f t="shared" si="936"/>
        <v>High</v>
      </c>
      <c r="F10037" t="str">
        <f t="shared" si="937"/>
        <v>High</v>
      </c>
      <c r="G10037">
        <v>0.26</v>
      </c>
      <c r="H10037">
        <f>D10037*G10037</f>
        <v>551.44440000000009</v>
      </c>
      <c r="I10037">
        <v>8</v>
      </c>
      <c r="J10037" s="1">
        <v>45112</v>
      </c>
      <c r="K10037" s="1">
        <v>45119</v>
      </c>
      <c r="L10037" t="s">
        <v>26</v>
      </c>
      <c r="M10037" t="str">
        <f t="shared" si="938"/>
        <v>Potential customer</v>
      </c>
      <c r="N10037" t="s">
        <v>21</v>
      </c>
      <c r="O10037">
        <v>233.21</v>
      </c>
      <c r="P10037" t="s">
        <v>28</v>
      </c>
      <c r="Q10037">
        <f>D10037-H10037</f>
        <v>1569.4956</v>
      </c>
      <c r="R10037" t="str">
        <f t="shared" si="939"/>
        <v>Bad</v>
      </c>
      <c r="S10037" t="str">
        <f t="shared" si="940"/>
        <v>Bad</v>
      </c>
      <c r="T10037" t="str">
        <f t="shared" si="941"/>
        <v>High Impact</v>
      </c>
    </row>
    <row r="10038" spans="1:20">
      <c r="A10038" t="s">
        <v>10074</v>
      </c>
      <c r="B10038" t="s">
        <v>18</v>
      </c>
      <c r="C10038" t="s">
        <v>38</v>
      </c>
      <c r="D10038">
        <v>416.73</v>
      </c>
      <c r="E10038" t="str">
        <f t="shared" si="936"/>
        <v>Low</v>
      </c>
      <c r="F10038" t="str">
        <f t="shared" si="937"/>
        <v>Low</v>
      </c>
      <c r="G10038">
        <v>0.38</v>
      </c>
      <c r="H10038">
        <f>D10038*G10038</f>
        <v>158.35740000000001</v>
      </c>
      <c r="I10038">
        <v>2</v>
      </c>
      <c r="J10038" s="1">
        <v>45502</v>
      </c>
      <c r="K10038" s="1">
        <v>45506</v>
      </c>
      <c r="L10038" t="s">
        <v>36</v>
      </c>
      <c r="M10038" t="str">
        <f t="shared" si="938"/>
        <v>Normal customer</v>
      </c>
      <c r="N10038" t="s">
        <v>27</v>
      </c>
      <c r="O10038">
        <v>92.19</v>
      </c>
      <c r="P10038" t="s">
        <v>33</v>
      </c>
      <c r="Q10038">
        <f>D10038-H10038</f>
        <v>258.37260000000003</v>
      </c>
      <c r="R10038" t="str">
        <f t="shared" si="939"/>
        <v>Bad</v>
      </c>
      <c r="S10038" t="str">
        <f t="shared" si="940"/>
        <v>Bad</v>
      </c>
      <c r="T10038" t="str">
        <f t="shared" si="941"/>
        <v>High Impact</v>
      </c>
    </row>
    <row r="10039" spans="1:20">
      <c r="A10039" t="s">
        <v>10075</v>
      </c>
      <c r="B10039" t="s">
        <v>46</v>
      </c>
      <c r="C10039" t="s">
        <v>25</v>
      </c>
      <c r="D10039">
        <v>2967.12</v>
      </c>
      <c r="E10039" t="str">
        <f t="shared" si="936"/>
        <v>High</v>
      </c>
      <c r="F10039" t="str">
        <f t="shared" si="937"/>
        <v>High</v>
      </c>
      <c r="G10039">
        <v>0</v>
      </c>
      <c r="H10039">
        <f>D10039*G10039</f>
        <v>0</v>
      </c>
      <c r="I10039">
        <v>2</v>
      </c>
      <c r="J10039" s="1">
        <v>45202</v>
      </c>
      <c r="K10039" s="1">
        <v>45203</v>
      </c>
      <c r="L10039" t="s">
        <v>36</v>
      </c>
      <c r="M10039" t="str">
        <f t="shared" si="938"/>
        <v>Normal customer</v>
      </c>
      <c r="N10039" t="s">
        <v>32</v>
      </c>
      <c r="O10039">
        <v>457.63</v>
      </c>
      <c r="P10039" t="s">
        <v>33</v>
      </c>
      <c r="Q10039">
        <f>D10039-H10039</f>
        <v>2967.12</v>
      </c>
      <c r="R10039" t="str">
        <f t="shared" si="939"/>
        <v>Good</v>
      </c>
      <c r="S10039" t="str">
        <f t="shared" si="940"/>
        <v>Good</v>
      </c>
      <c r="T10039" t="str">
        <f t="shared" si="941"/>
        <v>High Impact</v>
      </c>
    </row>
    <row r="10040" spans="1:20">
      <c r="A10040" t="s">
        <v>10076</v>
      </c>
      <c r="B10040" t="s">
        <v>24</v>
      </c>
      <c r="C10040" t="s">
        <v>38</v>
      </c>
      <c r="D10040">
        <v>737.33</v>
      </c>
      <c r="E10040" t="str">
        <f t="shared" si="936"/>
        <v>Low</v>
      </c>
      <c r="F10040" t="str">
        <f t="shared" si="937"/>
        <v>Midium</v>
      </c>
      <c r="G10040">
        <v>0.02</v>
      </c>
      <c r="H10040">
        <f>D10040*G10040</f>
        <v>14.746600000000001</v>
      </c>
      <c r="I10040">
        <v>4</v>
      </c>
      <c r="J10040" s="1">
        <v>45518</v>
      </c>
      <c r="K10040" s="1">
        <v>45524</v>
      </c>
      <c r="L10040" t="s">
        <v>36</v>
      </c>
      <c r="M10040" t="str">
        <f t="shared" si="938"/>
        <v>Normal customer</v>
      </c>
      <c r="N10040" t="s">
        <v>21</v>
      </c>
      <c r="O10040">
        <v>59.1</v>
      </c>
      <c r="P10040" t="s">
        <v>33</v>
      </c>
      <c r="Q10040">
        <f>D10040-H10040</f>
        <v>722.58339999999998</v>
      </c>
      <c r="R10040" t="str">
        <f t="shared" si="939"/>
        <v>Bad</v>
      </c>
      <c r="S10040" t="str">
        <f t="shared" si="940"/>
        <v>Bad</v>
      </c>
      <c r="T10040" t="str">
        <f t="shared" si="941"/>
        <v>Normal</v>
      </c>
    </row>
    <row r="10041" spans="1:20">
      <c r="A10041" t="s">
        <v>10077</v>
      </c>
      <c r="B10041" t="s">
        <v>46</v>
      </c>
      <c r="C10041" t="s">
        <v>19</v>
      </c>
      <c r="D10041">
        <v>2901.15</v>
      </c>
      <c r="E10041" t="str">
        <f t="shared" si="936"/>
        <v>High</v>
      </c>
      <c r="F10041" t="str">
        <f t="shared" si="937"/>
        <v>High</v>
      </c>
      <c r="G10041">
        <v>0.23</v>
      </c>
      <c r="H10041">
        <f>D10041*G10041</f>
        <v>667.2645</v>
      </c>
      <c r="I10041">
        <v>6</v>
      </c>
      <c r="J10041" s="1">
        <v>45116</v>
      </c>
      <c r="K10041" s="1">
        <v>45117</v>
      </c>
      <c r="L10041" t="s">
        <v>20</v>
      </c>
      <c r="M10041" t="str">
        <f t="shared" si="938"/>
        <v>Premium customer</v>
      </c>
      <c r="N10041" t="s">
        <v>21</v>
      </c>
      <c r="O10041">
        <v>852.03</v>
      </c>
      <c r="P10041" t="s">
        <v>39</v>
      </c>
      <c r="Q10041">
        <f>D10041-H10041</f>
        <v>2233.8855000000003</v>
      </c>
      <c r="R10041" t="str">
        <f t="shared" si="939"/>
        <v>Good</v>
      </c>
      <c r="S10041" t="str">
        <f t="shared" si="940"/>
        <v>Good</v>
      </c>
      <c r="T10041" t="str">
        <f t="shared" si="941"/>
        <v>High Impact</v>
      </c>
    </row>
    <row r="10042" spans="1:20">
      <c r="A10042" t="s">
        <v>10078</v>
      </c>
      <c r="B10042" t="s">
        <v>24</v>
      </c>
      <c r="C10042" t="s">
        <v>25</v>
      </c>
      <c r="D10042">
        <v>3920.23</v>
      </c>
      <c r="E10042" t="str">
        <f t="shared" si="936"/>
        <v>High</v>
      </c>
      <c r="F10042" t="str">
        <f t="shared" si="937"/>
        <v>High</v>
      </c>
      <c r="G10042">
        <v>0.44</v>
      </c>
      <c r="H10042">
        <f>D10042*G10042</f>
        <v>1724.9012</v>
      </c>
      <c r="I10042">
        <v>2</v>
      </c>
      <c r="J10042" s="1">
        <v>45371</v>
      </c>
      <c r="K10042" s="1">
        <v>45378</v>
      </c>
      <c r="L10042" t="s">
        <v>36</v>
      </c>
      <c r="M10042" t="str">
        <f t="shared" si="938"/>
        <v>Normal customer</v>
      </c>
      <c r="N10042" t="s">
        <v>32</v>
      </c>
      <c r="O10042">
        <v>295.07</v>
      </c>
      <c r="P10042" t="s">
        <v>44</v>
      </c>
      <c r="Q10042">
        <f>D10042-H10042</f>
        <v>2195.3288000000002</v>
      </c>
      <c r="R10042" t="str">
        <f t="shared" si="939"/>
        <v>Bad</v>
      </c>
      <c r="S10042" t="str">
        <f t="shared" si="940"/>
        <v>Bad</v>
      </c>
      <c r="T10042" t="str">
        <f t="shared" si="941"/>
        <v>High Impact</v>
      </c>
    </row>
    <row r="10043" spans="1:20">
      <c r="A10043" t="s">
        <v>10079</v>
      </c>
      <c r="B10043" t="s">
        <v>30</v>
      </c>
      <c r="C10043" t="s">
        <v>31</v>
      </c>
      <c r="D10043">
        <v>4654.5</v>
      </c>
      <c r="E10043" t="str">
        <f t="shared" si="936"/>
        <v>High</v>
      </c>
      <c r="F10043" t="str">
        <f t="shared" si="937"/>
        <v>High</v>
      </c>
      <c r="G10043">
        <v>0.5</v>
      </c>
      <c r="H10043">
        <f>D10043*G10043</f>
        <v>2327.25</v>
      </c>
      <c r="I10043">
        <v>9</v>
      </c>
      <c r="J10043" s="1">
        <v>45542</v>
      </c>
      <c r="K10043" s="1">
        <v>45544</v>
      </c>
      <c r="L10043" t="s">
        <v>36</v>
      </c>
      <c r="M10043" t="str">
        <f t="shared" si="938"/>
        <v>Normal customer</v>
      </c>
      <c r="N10043" t="s">
        <v>21</v>
      </c>
      <c r="O10043">
        <v>1257.8399999999999</v>
      </c>
      <c r="P10043" t="s">
        <v>53</v>
      </c>
      <c r="Q10043">
        <f>D10043-H10043</f>
        <v>2327.25</v>
      </c>
      <c r="R10043" t="str">
        <f t="shared" si="939"/>
        <v>Good</v>
      </c>
      <c r="S10043" t="str">
        <f t="shared" si="940"/>
        <v>Good</v>
      </c>
      <c r="T10043" t="str">
        <f t="shared" si="941"/>
        <v>High Impact</v>
      </c>
    </row>
    <row r="10044" spans="1:20">
      <c r="A10044" t="s">
        <v>10080</v>
      </c>
      <c r="B10044" t="s">
        <v>18</v>
      </c>
      <c r="C10044" t="s">
        <v>31</v>
      </c>
      <c r="D10044">
        <v>428.56</v>
      </c>
      <c r="E10044" t="str">
        <f t="shared" si="936"/>
        <v>Low</v>
      </c>
      <c r="F10044" t="str">
        <f t="shared" si="937"/>
        <v>Low</v>
      </c>
      <c r="G10044">
        <v>0.05</v>
      </c>
      <c r="H10044">
        <f>D10044*G10044</f>
        <v>21.428000000000001</v>
      </c>
      <c r="I10044">
        <v>2</v>
      </c>
      <c r="J10044" s="1">
        <v>45294</v>
      </c>
      <c r="K10044" s="1">
        <v>45301</v>
      </c>
      <c r="L10044" t="s">
        <v>36</v>
      </c>
      <c r="M10044" t="str">
        <f t="shared" si="938"/>
        <v>Normal customer</v>
      </c>
      <c r="N10044" t="s">
        <v>32</v>
      </c>
      <c r="O10044">
        <v>57.74</v>
      </c>
      <c r="P10044" t="s">
        <v>53</v>
      </c>
      <c r="Q10044">
        <f>D10044-H10044</f>
        <v>407.13200000000001</v>
      </c>
      <c r="R10044" t="str">
        <f t="shared" si="939"/>
        <v>Bad</v>
      </c>
      <c r="S10044" t="str">
        <f t="shared" si="940"/>
        <v>Bad</v>
      </c>
      <c r="T10044" t="str">
        <f t="shared" si="941"/>
        <v>Normal</v>
      </c>
    </row>
    <row r="10045" spans="1:20">
      <c r="A10045" t="s">
        <v>10081</v>
      </c>
      <c r="B10045" t="s">
        <v>18</v>
      </c>
      <c r="C10045" t="s">
        <v>38</v>
      </c>
      <c r="D10045">
        <v>1589.44</v>
      </c>
      <c r="E10045" t="str">
        <f t="shared" si="936"/>
        <v>High</v>
      </c>
      <c r="F10045" t="str">
        <f t="shared" si="937"/>
        <v>High</v>
      </c>
      <c r="G10045">
        <v>0.01</v>
      </c>
      <c r="H10045">
        <f>D10045*G10045</f>
        <v>15.894400000000001</v>
      </c>
      <c r="I10045">
        <v>9</v>
      </c>
      <c r="J10045" s="1">
        <v>45285</v>
      </c>
      <c r="K10045" s="1">
        <v>45287</v>
      </c>
      <c r="L10045" t="s">
        <v>20</v>
      </c>
      <c r="M10045" t="str">
        <f t="shared" si="938"/>
        <v>Premium customer</v>
      </c>
      <c r="N10045" t="s">
        <v>32</v>
      </c>
      <c r="O10045">
        <v>128.47</v>
      </c>
      <c r="P10045" t="s">
        <v>39</v>
      </c>
      <c r="Q10045">
        <f>D10045-H10045</f>
        <v>1573.5456000000001</v>
      </c>
      <c r="R10045" t="str">
        <f t="shared" si="939"/>
        <v>Bad</v>
      </c>
      <c r="S10045" t="str">
        <f t="shared" si="940"/>
        <v>Bad</v>
      </c>
      <c r="T10045" t="str">
        <f t="shared" si="941"/>
        <v>High Impact</v>
      </c>
    </row>
    <row r="10046" spans="1:20">
      <c r="A10046" t="s">
        <v>10082</v>
      </c>
      <c r="B10046" t="s">
        <v>46</v>
      </c>
      <c r="C10046" t="s">
        <v>19</v>
      </c>
      <c r="D10046">
        <v>3297.07</v>
      </c>
      <c r="E10046" t="str">
        <f t="shared" si="936"/>
        <v>High</v>
      </c>
      <c r="F10046" t="str">
        <f t="shared" si="937"/>
        <v>High</v>
      </c>
      <c r="G10046">
        <v>0.11</v>
      </c>
      <c r="H10046">
        <f>D10046*G10046</f>
        <v>362.67770000000002</v>
      </c>
      <c r="I10046">
        <v>7</v>
      </c>
      <c r="J10046" s="1">
        <v>45051</v>
      </c>
      <c r="K10046" s="1">
        <v>45056</v>
      </c>
      <c r="L10046" t="s">
        <v>20</v>
      </c>
      <c r="M10046" t="str">
        <f t="shared" si="938"/>
        <v>Premium customer</v>
      </c>
      <c r="N10046" t="s">
        <v>27</v>
      </c>
      <c r="O10046">
        <v>208.07</v>
      </c>
      <c r="P10046" t="s">
        <v>44</v>
      </c>
      <c r="Q10046">
        <f>D10046-H10046</f>
        <v>2934.3923</v>
      </c>
      <c r="R10046" t="str">
        <f t="shared" si="939"/>
        <v>Bad</v>
      </c>
      <c r="S10046" t="str">
        <f t="shared" si="940"/>
        <v>Bad</v>
      </c>
      <c r="T10046" t="str">
        <f t="shared" si="941"/>
        <v>High Impact</v>
      </c>
    </row>
    <row r="10047" spans="1:20">
      <c r="A10047" t="s">
        <v>10083</v>
      </c>
      <c r="B10047" t="s">
        <v>18</v>
      </c>
      <c r="C10047" t="s">
        <v>31</v>
      </c>
      <c r="D10047">
        <v>1645.72</v>
      </c>
      <c r="E10047" t="str">
        <f t="shared" si="936"/>
        <v>High</v>
      </c>
      <c r="F10047" t="str">
        <f t="shared" si="937"/>
        <v>High</v>
      </c>
      <c r="G10047">
        <v>0.23</v>
      </c>
      <c r="H10047">
        <f>D10047*G10047</f>
        <v>378.51560000000001</v>
      </c>
      <c r="I10047">
        <v>3</v>
      </c>
      <c r="J10047" s="1">
        <v>45567</v>
      </c>
      <c r="K10047" s="1">
        <v>45568</v>
      </c>
      <c r="L10047" t="s">
        <v>36</v>
      </c>
      <c r="M10047" t="str">
        <f t="shared" si="938"/>
        <v>Normal customer</v>
      </c>
      <c r="N10047" t="s">
        <v>27</v>
      </c>
      <c r="O10047">
        <v>277.42</v>
      </c>
      <c r="P10047" t="s">
        <v>39</v>
      </c>
      <c r="Q10047">
        <f>D10047-H10047</f>
        <v>1267.2044000000001</v>
      </c>
      <c r="R10047" t="str">
        <f t="shared" si="939"/>
        <v>Bad</v>
      </c>
      <c r="S10047" t="str">
        <f t="shared" si="940"/>
        <v>Bad</v>
      </c>
      <c r="T10047" t="str">
        <f t="shared" si="941"/>
        <v>High Impact</v>
      </c>
    </row>
    <row r="10048" spans="1:20">
      <c r="A10048" t="s">
        <v>10084</v>
      </c>
      <c r="B10048" t="s">
        <v>46</v>
      </c>
      <c r="C10048" t="s">
        <v>41</v>
      </c>
      <c r="D10048">
        <v>2310.0300000000002</v>
      </c>
      <c r="E10048" t="str">
        <f t="shared" si="936"/>
        <v>High</v>
      </c>
      <c r="F10048" t="str">
        <f t="shared" si="937"/>
        <v>High</v>
      </c>
      <c r="G10048">
        <v>0.28999999999999998</v>
      </c>
      <c r="H10048">
        <f>D10048*G10048</f>
        <v>669.90870000000007</v>
      </c>
      <c r="I10048">
        <v>9</v>
      </c>
      <c r="J10048" s="1">
        <v>44935</v>
      </c>
      <c r="K10048" s="1">
        <v>44940</v>
      </c>
      <c r="L10048" t="s">
        <v>20</v>
      </c>
      <c r="M10048" t="str">
        <f t="shared" si="938"/>
        <v>Premium customer</v>
      </c>
      <c r="N10048" t="s">
        <v>27</v>
      </c>
      <c r="O10048">
        <v>354.43</v>
      </c>
      <c r="P10048" t="s">
        <v>53</v>
      </c>
      <c r="Q10048">
        <f>D10048-H10048</f>
        <v>1640.1213000000002</v>
      </c>
      <c r="R10048" t="str">
        <f t="shared" si="939"/>
        <v>Good</v>
      </c>
      <c r="S10048" t="str">
        <f t="shared" si="940"/>
        <v>Good</v>
      </c>
      <c r="T10048" t="str">
        <f t="shared" si="941"/>
        <v>High Impact</v>
      </c>
    </row>
    <row r="10049" spans="1:20">
      <c r="A10049" t="s">
        <v>10085</v>
      </c>
      <c r="B10049" t="s">
        <v>46</v>
      </c>
      <c r="C10049" t="s">
        <v>25</v>
      </c>
      <c r="D10049">
        <v>198.45</v>
      </c>
      <c r="E10049" t="str">
        <f t="shared" si="936"/>
        <v>Low</v>
      </c>
      <c r="F10049" t="str">
        <f t="shared" si="937"/>
        <v>Low</v>
      </c>
      <c r="G10049">
        <v>0.49</v>
      </c>
      <c r="H10049">
        <f>D10049*G10049</f>
        <v>97.240499999999997</v>
      </c>
      <c r="I10049">
        <v>9</v>
      </c>
      <c r="J10049" s="1">
        <v>45031</v>
      </c>
      <c r="K10049" s="1">
        <v>45036</v>
      </c>
      <c r="L10049" t="s">
        <v>20</v>
      </c>
      <c r="M10049" t="str">
        <f t="shared" si="938"/>
        <v>Normal customer</v>
      </c>
      <c r="N10049" t="s">
        <v>27</v>
      </c>
      <c r="O10049">
        <v>34.119999999999997</v>
      </c>
      <c r="P10049" t="s">
        <v>44</v>
      </c>
      <c r="Q10049">
        <f>D10049-H10049</f>
        <v>101.20949999999999</v>
      </c>
      <c r="R10049" t="str">
        <f t="shared" si="939"/>
        <v>Bad</v>
      </c>
      <c r="S10049" t="str">
        <f t="shared" si="940"/>
        <v>Bad</v>
      </c>
      <c r="T10049" t="str">
        <f t="shared" si="941"/>
        <v>High Impact</v>
      </c>
    </row>
    <row r="10050" spans="1:20">
      <c r="A10050" t="s">
        <v>10086</v>
      </c>
      <c r="B10050" t="s">
        <v>24</v>
      </c>
      <c r="C10050" t="s">
        <v>41</v>
      </c>
      <c r="D10050">
        <v>3498.14</v>
      </c>
      <c r="E10050" t="str">
        <f t="shared" si="936"/>
        <v>High</v>
      </c>
      <c r="F10050" t="str">
        <f t="shared" si="937"/>
        <v>High</v>
      </c>
      <c r="G10050">
        <v>0.44</v>
      </c>
      <c r="H10050">
        <f>D10050*G10050</f>
        <v>1539.1815999999999</v>
      </c>
      <c r="I10050">
        <v>6</v>
      </c>
      <c r="J10050" s="1">
        <v>45020</v>
      </c>
      <c r="K10050" s="1">
        <v>45021</v>
      </c>
      <c r="L10050" t="s">
        <v>26</v>
      </c>
      <c r="M10050" t="str">
        <f t="shared" si="938"/>
        <v>Potential customer</v>
      </c>
      <c r="N10050" t="s">
        <v>32</v>
      </c>
      <c r="O10050">
        <v>759.24</v>
      </c>
      <c r="P10050" t="s">
        <v>33</v>
      </c>
      <c r="Q10050">
        <f>D10050-H10050</f>
        <v>1958.9584</v>
      </c>
      <c r="R10050" t="str">
        <f t="shared" si="939"/>
        <v>Good</v>
      </c>
      <c r="S10050" t="str">
        <f t="shared" si="940"/>
        <v>Good</v>
      </c>
      <c r="T10050" t="str">
        <f t="shared" si="941"/>
        <v>High Impact</v>
      </c>
    </row>
    <row r="10051" spans="1:20">
      <c r="A10051" t="s">
        <v>10087</v>
      </c>
      <c r="B10051" t="s">
        <v>46</v>
      </c>
      <c r="C10051" t="s">
        <v>31</v>
      </c>
      <c r="D10051">
        <v>4428.07</v>
      </c>
      <c r="E10051" t="str">
        <f t="shared" ref="E10051:E10114" si="942">IF(D10051&gt;1000,"High","Low")</f>
        <v>High</v>
      </c>
      <c r="F10051" t="str">
        <f t="shared" ref="F10051:F10114" si="943">IF(D10051&gt;1000,"High",IF(D10051&gt;500,"Midium","Low"))</f>
        <v>High</v>
      </c>
      <c r="G10051">
        <v>0.28000000000000003</v>
      </c>
      <c r="H10051">
        <f>D10051*G10051</f>
        <v>1239.8596</v>
      </c>
      <c r="I10051">
        <v>2</v>
      </c>
      <c r="J10051" s="1">
        <v>45459</v>
      </c>
      <c r="K10051" s="1">
        <v>45461</v>
      </c>
      <c r="L10051" t="s">
        <v>36</v>
      </c>
      <c r="M10051" t="str">
        <f t="shared" ref="M10051:M10114" si="944">IF(AND(L10051="Member",D10051&gt;1000),"Premium customer",IF(AND(L10051="Regular",D10051&gt;1000),"Potential customer","Normal customer"))</f>
        <v>Normal customer</v>
      </c>
      <c r="N10051" t="s">
        <v>32</v>
      </c>
      <c r="O10051">
        <v>521.95000000000005</v>
      </c>
      <c r="P10051" t="s">
        <v>28</v>
      </c>
      <c r="Q10051">
        <f>D10051-H10051</f>
        <v>3188.2103999999999</v>
      </c>
      <c r="R10051" t="str">
        <f t="shared" ref="R10051:R10114" si="945">IF(AND(D10051&gt;1000,O10051&gt;300),"Good","Bad")</f>
        <v>Good</v>
      </c>
      <c r="S10051" t="str">
        <f t="shared" ref="S10051:S10114" si="946">IF(NOT(AND(D10051&gt;1000,O10051&gt;300)),"Bad","Good")</f>
        <v>Good</v>
      </c>
      <c r="T10051" t="str">
        <f t="shared" ref="T10051:T10114" si="947">IF(OR(D10051&gt;1000,G10051&gt;0.25),"High Impact","Normal")</f>
        <v>High Impact</v>
      </c>
    </row>
    <row r="10052" spans="1:20">
      <c r="A10052" t="s">
        <v>10088</v>
      </c>
      <c r="B10052" t="s">
        <v>24</v>
      </c>
      <c r="C10052" t="s">
        <v>31</v>
      </c>
      <c r="D10052">
        <v>4886.6099999999997</v>
      </c>
      <c r="E10052" t="str">
        <f t="shared" si="942"/>
        <v>High</v>
      </c>
      <c r="F10052" t="str">
        <f t="shared" si="943"/>
        <v>High</v>
      </c>
      <c r="G10052">
        <v>0.18</v>
      </c>
      <c r="H10052">
        <f>D10052*G10052</f>
        <v>879.58979999999985</v>
      </c>
      <c r="I10052">
        <v>7</v>
      </c>
      <c r="J10052" s="1">
        <v>45648</v>
      </c>
      <c r="K10052" s="1">
        <v>45651</v>
      </c>
      <c r="L10052" t="s">
        <v>26</v>
      </c>
      <c r="M10052" t="str">
        <f t="shared" si="944"/>
        <v>Potential customer</v>
      </c>
      <c r="N10052" t="s">
        <v>27</v>
      </c>
      <c r="O10052">
        <v>246.22</v>
      </c>
      <c r="P10052" t="s">
        <v>33</v>
      </c>
      <c r="Q10052">
        <f>D10052-H10052</f>
        <v>4007.0201999999999</v>
      </c>
      <c r="R10052" t="str">
        <f t="shared" si="945"/>
        <v>Bad</v>
      </c>
      <c r="S10052" t="str">
        <f t="shared" si="946"/>
        <v>Bad</v>
      </c>
      <c r="T10052" t="str">
        <f t="shared" si="947"/>
        <v>High Impact</v>
      </c>
    </row>
    <row r="10053" spans="1:20">
      <c r="A10053" t="s">
        <v>10089</v>
      </c>
      <c r="B10053" t="s">
        <v>18</v>
      </c>
      <c r="C10053" t="s">
        <v>38</v>
      </c>
      <c r="D10053">
        <v>4169.6099999999997</v>
      </c>
      <c r="E10053" t="str">
        <f t="shared" si="942"/>
        <v>High</v>
      </c>
      <c r="F10053" t="str">
        <f t="shared" si="943"/>
        <v>High</v>
      </c>
      <c r="G10053">
        <v>0.16</v>
      </c>
      <c r="H10053">
        <f>D10053*G10053</f>
        <v>667.13759999999991</v>
      </c>
      <c r="I10053">
        <v>4</v>
      </c>
      <c r="J10053" s="1">
        <v>44948</v>
      </c>
      <c r="K10053" s="1">
        <v>44955</v>
      </c>
      <c r="L10053" t="s">
        <v>36</v>
      </c>
      <c r="M10053" t="str">
        <f t="shared" si="944"/>
        <v>Normal customer</v>
      </c>
      <c r="N10053" t="s">
        <v>32</v>
      </c>
      <c r="O10053">
        <v>770.12</v>
      </c>
      <c r="P10053" t="s">
        <v>28</v>
      </c>
      <c r="Q10053">
        <f>D10053-H10053</f>
        <v>3502.4723999999997</v>
      </c>
      <c r="R10053" t="str">
        <f t="shared" si="945"/>
        <v>Good</v>
      </c>
      <c r="S10053" t="str">
        <f t="shared" si="946"/>
        <v>Good</v>
      </c>
      <c r="T10053" t="str">
        <f t="shared" si="947"/>
        <v>High Impact</v>
      </c>
    </row>
    <row r="10054" spans="1:20">
      <c r="A10054" t="s">
        <v>10090</v>
      </c>
      <c r="B10054" t="s">
        <v>46</v>
      </c>
      <c r="C10054" t="s">
        <v>38</v>
      </c>
      <c r="D10054">
        <v>255.7</v>
      </c>
      <c r="E10054" t="str">
        <f t="shared" si="942"/>
        <v>Low</v>
      </c>
      <c r="F10054" t="str">
        <f t="shared" si="943"/>
        <v>Low</v>
      </c>
      <c r="G10054">
        <v>0.28999999999999998</v>
      </c>
      <c r="H10054">
        <f>D10054*G10054</f>
        <v>74.152999999999992</v>
      </c>
      <c r="I10054">
        <v>4</v>
      </c>
      <c r="J10054" s="1">
        <v>45290</v>
      </c>
      <c r="K10054" s="1">
        <v>45293</v>
      </c>
      <c r="L10054" t="s">
        <v>36</v>
      </c>
      <c r="M10054" t="str">
        <f t="shared" si="944"/>
        <v>Normal customer</v>
      </c>
      <c r="N10054" t="s">
        <v>27</v>
      </c>
      <c r="O10054">
        <v>16.07</v>
      </c>
      <c r="P10054" t="s">
        <v>33</v>
      </c>
      <c r="Q10054">
        <f>D10054-H10054</f>
        <v>181.547</v>
      </c>
      <c r="R10054" t="str">
        <f t="shared" si="945"/>
        <v>Bad</v>
      </c>
      <c r="S10054" t="str">
        <f t="shared" si="946"/>
        <v>Bad</v>
      </c>
      <c r="T10054" t="str">
        <f t="shared" si="947"/>
        <v>High Impact</v>
      </c>
    </row>
    <row r="10055" spans="1:20">
      <c r="A10055" t="s">
        <v>10091</v>
      </c>
      <c r="B10055" t="s">
        <v>46</v>
      </c>
      <c r="C10055" t="s">
        <v>25</v>
      </c>
      <c r="D10055">
        <v>3294.08</v>
      </c>
      <c r="E10055" t="str">
        <f t="shared" si="942"/>
        <v>High</v>
      </c>
      <c r="F10055" t="str">
        <f t="shared" si="943"/>
        <v>High</v>
      </c>
      <c r="G10055">
        <v>0.36</v>
      </c>
      <c r="H10055">
        <f>D10055*G10055</f>
        <v>1185.8688</v>
      </c>
      <c r="I10055">
        <v>7</v>
      </c>
      <c r="J10055" s="1">
        <v>45272</v>
      </c>
      <c r="K10055" s="1">
        <v>45275</v>
      </c>
      <c r="L10055" t="s">
        <v>20</v>
      </c>
      <c r="M10055" t="str">
        <f t="shared" si="944"/>
        <v>Premium customer</v>
      </c>
      <c r="N10055" t="s">
        <v>21</v>
      </c>
      <c r="O10055">
        <v>837.91</v>
      </c>
      <c r="P10055" t="s">
        <v>22</v>
      </c>
      <c r="Q10055">
        <f>D10055-H10055</f>
        <v>2108.2111999999997</v>
      </c>
      <c r="R10055" t="str">
        <f t="shared" si="945"/>
        <v>Good</v>
      </c>
      <c r="S10055" t="str">
        <f t="shared" si="946"/>
        <v>Good</v>
      </c>
      <c r="T10055" t="str">
        <f t="shared" si="947"/>
        <v>High Impact</v>
      </c>
    </row>
    <row r="10056" spans="1:20">
      <c r="A10056" t="s">
        <v>10092</v>
      </c>
      <c r="B10056" t="s">
        <v>30</v>
      </c>
      <c r="C10056" t="s">
        <v>38</v>
      </c>
      <c r="D10056">
        <v>2528.73</v>
      </c>
      <c r="E10056" t="str">
        <f t="shared" si="942"/>
        <v>High</v>
      </c>
      <c r="F10056" t="str">
        <f t="shared" si="943"/>
        <v>High</v>
      </c>
      <c r="G10056">
        <v>0.24</v>
      </c>
      <c r="H10056">
        <f>D10056*G10056</f>
        <v>606.89519999999993</v>
      </c>
      <c r="I10056">
        <v>5</v>
      </c>
      <c r="J10056" s="1">
        <v>45642</v>
      </c>
      <c r="K10056" s="1">
        <v>45647</v>
      </c>
      <c r="L10056" t="s">
        <v>36</v>
      </c>
      <c r="M10056" t="str">
        <f t="shared" si="944"/>
        <v>Normal customer</v>
      </c>
      <c r="N10056" t="s">
        <v>27</v>
      </c>
      <c r="O10056">
        <v>637.49</v>
      </c>
      <c r="P10056" t="s">
        <v>22</v>
      </c>
      <c r="Q10056">
        <f>D10056-H10056</f>
        <v>1921.8348000000001</v>
      </c>
      <c r="R10056" t="str">
        <f t="shared" si="945"/>
        <v>Good</v>
      </c>
      <c r="S10056" t="str">
        <f t="shared" si="946"/>
        <v>Good</v>
      </c>
      <c r="T10056" t="str">
        <f t="shared" si="947"/>
        <v>High Impact</v>
      </c>
    </row>
    <row r="10057" spans="1:20">
      <c r="A10057" t="s">
        <v>10093</v>
      </c>
      <c r="B10057" t="s">
        <v>46</v>
      </c>
      <c r="C10057" t="s">
        <v>19</v>
      </c>
      <c r="D10057">
        <v>4695.6899999999996</v>
      </c>
      <c r="E10057" t="str">
        <f t="shared" si="942"/>
        <v>High</v>
      </c>
      <c r="F10057" t="str">
        <f t="shared" si="943"/>
        <v>High</v>
      </c>
      <c r="G10057">
        <v>0.15</v>
      </c>
      <c r="H10057">
        <f>D10057*G10057</f>
        <v>704.35349999999994</v>
      </c>
      <c r="I10057">
        <v>1</v>
      </c>
      <c r="J10057" s="1">
        <v>45475</v>
      </c>
      <c r="K10057" s="1">
        <v>45482</v>
      </c>
      <c r="L10057" t="s">
        <v>20</v>
      </c>
      <c r="M10057" t="str">
        <f t="shared" si="944"/>
        <v>Premium customer</v>
      </c>
      <c r="N10057" t="s">
        <v>21</v>
      </c>
      <c r="O10057">
        <v>376.47</v>
      </c>
      <c r="P10057" t="s">
        <v>33</v>
      </c>
      <c r="Q10057">
        <f>D10057-H10057</f>
        <v>3991.3364999999994</v>
      </c>
      <c r="R10057" t="str">
        <f t="shared" si="945"/>
        <v>Good</v>
      </c>
      <c r="S10057" t="str">
        <f t="shared" si="946"/>
        <v>Good</v>
      </c>
      <c r="T10057" t="str">
        <f t="shared" si="947"/>
        <v>High Impact</v>
      </c>
    </row>
    <row r="10058" spans="1:20">
      <c r="A10058" t="s">
        <v>10094</v>
      </c>
      <c r="B10058" t="s">
        <v>46</v>
      </c>
      <c r="C10058" t="s">
        <v>25</v>
      </c>
      <c r="D10058">
        <v>4520.4799999999996</v>
      </c>
      <c r="E10058" t="str">
        <f t="shared" si="942"/>
        <v>High</v>
      </c>
      <c r="F10058" t="str">
        <f t="shared" si="943"/>
        <v>High</v>
      </c>
      <c r="G10058">
        <v>0.31</v>
      </c>
      <c r="H10058">
        <f>D10058*G10058</f>
        <v>1401.3487999999998</v>
      </c>
      <c r="I10058">
        <v>3</v>
      </c>
      <c r="J10058" s="1">
        <v>45181</v>
      </c>
      <c r="K10058" s="1">
        <v>45184</v>
      </c>
      <c r="L10058" t="s">
        <v>20</v>
      </c>
      <c r="M10058" t="str">
        <f t="shared" si="944"/>
        <v>Premium customer</v>
      </c>
      <c r="N10058" t="s">
        <v>21</v>
      </c>
      <c r="O10058">
        <v>1302.6099999999999</v>
      </c>
      <c r="P10058" t="s">
        <v>53</v>
      </c>
      <c r="Q10058">
        <f>D10058-H10058</f>
        <v>3119.1311999999998</v>
      </c>
      <c r="R10058" t="str">
        <f t="shared" si="945"/>
        <v>Good</v>
      </c>
      <c r="S10058" t="str">
        <f t="shared" si="946"/>
        <v>Good</v>
      </c>
      <c r="T10058" t="str">
        <f t="shared" si="947"/>
        <v>High Impact</v>
      </c>
    </row>
    <row r="10059" spans="1:20">
      <c r="A10059" t="s">
        <v>10095</v>
      </c>
      <c r="B10059" t="s">
        <v>30</v>
      </c>
      <c r="C10059" t="s">
        <v>19</v>
      </c>
      <c r="D10059">
        <v>4941.43</v>
      </c>
      <c r="E10059" t="str">
        <f t="shared" si="942"/>
        <v>High</v>
      </c>
      <c r="F10059" t="str">
        <f t="shared" si="943"/>
        <v>High</v>
      </c>
      <c r="G10059">
        <v>0.28000000000000003</v>
      </c>
      <c r="H10059">
        <f>D10059*G10059</f>
        <v>1383.6004000000003</v>
      </c>
      <c r="I10059">
        <v>7</v>
      </c>
      <c r="J10059" s="1">
        <v>45358</v>
      </c>
      <c r="K10059" s="1">
        <v>45364</v>
      </c>
      <c r="L10059" t="s">
        <v>26</v>
      </c>
      <c r="M10059" t="str">
        <f t="shared" si="944"/>
        <v>Potential customer</v>
      </c>
      <c r="N10059" t="s">
        <v>32</v>
      </c>
      <c r="O10059">
        <v>744.5</v>
      </c>
      <c r="P10059" t="s">
        <v>44</v>
      </c>
      <c r="Q10059">
        <f>D10059-H10059</f>
        <v>3557.8296</v>
      </c>
      <c r="R10059" t="str">
        <f t="shared" si="945"/>
        <v>Good</v>
      </c>
      <c r="S10059" t="str">
        <f t="shared" si="946"/>
        <v>Good</v>
      </c>
      <c r="T10059" t="str">
        <f t="shared" si="947"/>
        <v>High Impact</v>
      </c>
    </row>
    <row r="10060" spans="1:20">
      <c r="A10060" t="s">
        <v>10096</v>
      </c>
      <c r="B10060" t="s">
        <v>30</v>
      </c>
      <c r="C10060" t="s">
        <v>38</v>
      </c>
      <c r="D10060">
        <v>4323.4799999999996</v>
      </c>
      <c r="E10060" t="str">
        <f t="shared" si="942"/>
        <v>High</v>
      </c>
      <c r="F10060" t="str">
        <f t="shared" si="943"/>
        <v>High</v>
      </c>
      <c r="G10060">
        <v>0.21</v>
      </c>
      <c r="H10060">
        <f>D10060*G10060</f>
        <v>907.93079999999986</v>
      </c>
      <c r="I10060">
        <v>9</v>
      </c>
      <c r="J10060" s="1">
        <v>45056</v>
      </c>
      <c r="K10060" s="1">
        <v>45060</v>
      </c>
      <c r="L10060" t="s">
        <v>20</v>
      </c>
      <c r="M10060" t="str">
        <f t="shared" si="944"/>
        <v>Premium customer</v>
      </c>
      <c r="N10060" t="s">
        <v>27</v>
      </c>
      <c r="O10060">
        <v>820.44</v>
      </c>
      <c r="P10060" t="s">
        <v>53</v>
      </c>
      <c r="Q10060">
        <f>D10060-H10060</f>
        <v>3415.5491999999995</v>
      </c>
      <c r="R10060" t="str">
        <f t="shared" si="945"/>
        <v>Good</v>
      </c>
      <c r="S10060" t="str">
        <f t="shared" si="946"/>
        <v>Good</v>
      </c>
      <c r="T10060" t="str">
        <f t="shared" si="947"/>
        <v>High Impact</v>
      </c>
    </row>
    <row r="10061" spans="1:20">
      <c r="A10061" t="s">
        <v>10097</v>
      </c>
      <c r="B10061" t="s">
        <v>18</v>
      </c>
      <c r="C10061" t="s">
        <v>25</v>
      </c>
      <c r="D10061">
        <v>2779.77</v>
      </c>
      <c r="E10061" t="str">
        <f t="shared" si="942"/>
        <v>High</v>
      </c>
      <c r="F10061" t="str">
        <f t="shared" si="943"/>
        <v>High</v>
      </c>
      <c r="G10061">
        <v>0.37</v>
      </c>
      <c r="H10061">
        <f>D10061*G10061</f>
        <v>1028.5148999999999</v>
      </c>
      <c r="I10061">
        <v>9</v>
      </c>
      <c r="J10061" s="1">
        <v>45542</v>
      </c>
      <c r="K10061" s="1">
        <v>45546</v>
      </c>
      <c r="L10061" t="s">
        <v>26</v>
      </c>
      <c r="M10061" t="str">
        <f t="shared" si="944"/>
        <v>Potential customer</v>
      </c>
      <c r="N10061" t="s">
        <v>21</v>
      </c>
      <c r="O10061">
        <v>660.43</v>
      </c>
      <c r="P10061" t="s">
        <v>22</v>
      </c>
      <c r="Q10061">
        <f>D10061-H10061</f>
        <v>1751.2551000000001</v>
      </c>
      <c r="R10061" t="str">
        <f t="shared" si="945"/>
        <v>Good</v>
      </c>
      <c r="S10061" t="str">
        <f t="shared" si="946"/>
        <v>Good</v>
      </c>
      <c r="T10061" t="str">
        <f t="shared" si="947"/>
        <v>High Impact</v>
      </c>
    </row>
    <row r="10062" spans="1:20">
      <c r="A10062" t="s">
        <v>10098</v>
      </c>
      <c r="B10062" t="s">
        <v>46</v>
      </c>
      <c r="C10062" t="s">
        <v>31</v>
      </c>
      <c r="D10062">
        <v>3603.01</v>
      </c>
      <c r="E10062" t="str">
        <f t="shared" si="942"/>
        <v>High</v>
      </c>
      <c r="F10062" t="str">
        <f t="shared" si="943"/>
        <v>High</v>
      </c>
      <c r="G10062">
        <v>0.14000000000000001</v>
      </c>
      <c r="H10062">
        <f>D10062*G10062</f>
        <v>504.42140000000006</v>
      </c>
      <c r="I10062">
        <v>7</v>
      </c>
      <c r="J10062" s="1">
        <v>45582</v>
      </c>
      <c r="K10062" s="1">
        <v>45588</v>
      </c>
      <c r="L10062" t="s">
        <v>20</v>
      </c>
      <c r="M10062" t="str">
        <f t="shared" si="944"/>
        <v>Premium customer</v>
      </c>
      <c r="N10062" t="s">
        <v>27</v>
      </c>
      <c r="O10062">
        <v>351.43</v>
      </c>
      <c r="P10062" t="s">
        <v>44</v>
      </c>
      <c r="Q10062">
        <f>D10062-H10062</f>
        <v>3098.5886</v>
      </c>
      <c r="R10062" t="str">
        <f t="shared" si="945"/>
        <v>Good</v>
      </c>
      <c r="S10062" t="str">
        <f t="shared" si="946"/>
        <v>Good</v>
      </c>
      <c r="T10062" t="str">
        <f t="shared" si="947"/>
        <v>High Impact</v>
      </c>
    </row>
    <row r="10063" spans="1:20">
      <c r="A10063" t="s">
        <v>10099</v>
      </c>
      <c r="B10063" t="s">
        <v>18</v>
      </c>
      <c r="C10063" t="s">
        <v>41</v>
      </c>
      <c r="D10063">
        <v>4826.92</v>
      </c>
      <c r="E10063" t="str">
        <f t="shared" si="942"/>
        <v>High</v>
      </c>
      <c r="F10063" t="str">
        <f t="shared" si="943"/>
        <v>High</v>
      </c>
      <c r="G10063">
        <v>0.24</v>
      </c>
      <c r="H10063">
        <f>D10063*G10063</f>
        <v>1158.4608000000001</v>
      </c>
      <c r="I10063">
        <v>5</v>
      </c>
      <c r="J10063" s="1">
        <v>45232</v>
      </c>
      <c r="K10063" s="1">
        <v>45237</v>
      </c>
      <c r="L10063" t="s">
        <v>26</v>
      </c>
      <c r="M10063" t="str">
        <f t="shared" si="944"/>
        <v>Potential customer</v>
      </c>
      <c r="N10063" t="s">
        <v>21</v>
      </c>
      <c r="O10063">
        <v>254.26</v>
      </c>
      <c r="P10063" t="s">
        <v>28</v>
      </c>
      <c r="Q10063">
        <f>D10063-H10063</f>
        <v>3668.4592000000002</v>
      </c>
      <c r="R10063" t="str">
        <f t="shared" si="945"/>
        <v>Bad</v>
      </c>
      <c r="S10063" t="str">
        <f t="shared" si="946"/>
        <v>Bad</v>
      </c>
      <c r="T10063" t="str">
        <f t="shared" si="947"/>
        <v>High Impact</v>
      </c>
    </row>
    <row r="10064" spans="1:20">
      <c r="A10064" t="s">
        <v>10100</v>
      </c>
      <c r="B10064" t="s">
        <v>18</v>
      </c>
      <c r="C10064" t="s">
        <v>31</v>
      </c>
      <c r="D10064">
        <v>2932.77</v>
      </c>
      <c r="E10064" t="str">
        <f t="shared" si="942"/>
        <v>High</v>
      </c>
      <c r="F10064" t="str">
        <f t="shared" si="943"/>
        <v>High</v>
      </c>
      <c r="G10064">
        <v>0.47</v>
      </c>
      <c r="H10064">
        <f>D10064*G10064</f>
        <v>1378.4018999999998</v>
      </c>
      <c r="I10064">
        <v>4</v>
      </c>
      <c r="J10064" s="1">
        <v>45307</v>
      </c>
      <c r="K10064" s="1">
        <v>45309</v>
      </c>
      <c r="L10064" t="s">
        <v>36</v>
      </c>
      <c r="M10064" t="str">
        <f t="shared" si="944"/>
        <v>Normal customer</v>
      </c>
      <c r="N10064" t="s">
        <v>32</v>
      </c>
      <c r="O10064">
        <v>687.81</v>
      </c>
      <c r="P10064" t="s">
        <v>44</v>
      </c>
      <c r="Q10064">
        <f>D10064-H10064</f>
        <v>1554.3681000000001</v>
      </c>
      <c r="R10064" t="str">
        <f t="shared" si="945"/>
        <v>Good</v>
      </c>
      <c r="S10064" t="str">
        <f t="shared" si="946"/>
        <v>Good</v>
      </c>
      <c r="T10064" t="str">
        <f t="shared" si="947"/>
        <v>High Impact</v>
      </c>
    </row>
    <row r="10065" spans="1:20">
      <c r="A10065" t="s">
        <v>10101</v>
      </c>
      <c r="B10065" t="s">
        <v>30</v>
      </c>
      <c r="C10065" t="s">
        <v>19</v>
      </c>
      <c r="D10065">
        <v>4215.8999999999996</v>
      </c>
      <c r="E10065" t="str">
        <f t="shared" si="942"/>
        <v>High</v>
      </c>
      <c r="F10065" t="str">
        <f t="shared" si="943"/>
        <v>High</v>
      </c>
      <c r="G10065">
        <v>0.36</v>
      </c>
      <c r="H10065">
        <f>D10065*G10065</f>
        <v>1517.7239999999997</v>
      </c>
      <c r="I10065">
        <v>9</v>
      </c>
      <c r="J10065" s="1">
        <v>45306</v>
      </c>
      <c r="K10065" s="1">
        <v>45307</v>
      </c>
      <c r="L10065" t="s">
        <v>36</v>
      </c>
      <c r="M10065" t="str">
        <f t="shared" si="944"/>
        <v>Normal customer</v>
      </c>
      <c r="N10065" t="s">
        <v>32</v>
      </c>
      <c r="O10065">
        <v>1044.32</v>
      </c>
      <c r="P10065" t="s">
        <v>39</v>
      </c>
      <c r="Q10065">
        <f>D10065-H10065</f>
        <v>2698.1759999999999</v>
      </c>
      <c r="R10065" t="str">
        <f t="shared" si="945"/>
        <v>Good</v>
      </c>
      <c r="S10065" t="str">
        <f t="shared" si="946"/>
        <v>Good</v>
      </c>
      <c r="T10065" t="str">
        <f t="shared" si="947"/>
        <v>High Impact</v>
      </c>
    </row>
    <row r="10066" spans="1:20">
      <c r="A10066" t="s">
        <v>10102</v>
      </c>
      <c r="B10066" t="s">
        <v>24</v>
      </c>
      <c r="C10066" t="s">
        <v>31</v>
      </c>
      <c r="D10066">
        <v>4716.83</v>
      </c>
      <c r="E10066" t="str">
        <f t="shared" si="942"/>
        <v>High</v>
      </c>
      <c r="F10066" t="str">
        <f t="shared" si="943"/>
        <v>High</v>
      </c>
      <c r="G10066">
        <v>0.19</v>
      </c>
      <c r="H10066">
        <f>D10066*G10066</f>
        <v>896.19769999999994</v>
      </c>
      <c r="I10066">
        <v>6</v>
      </c>
      <c r="J10066" s="1">
        <v>45537</v>
      </c>
      <c r="K10066" s="1">
        <v>45544</v>
      </c>
      <c r="L10066" t="s">
        <v>20</v>
      </c>
      <c r="M10066" t="str">
        <f t="shared" si="944"/>
        <v>Premium customer</v>
      </c>
      <c r="N10066" t="s">
        <v>32</v>
      </c>
      <c r="O10066">
        <v>1013.61</v>
      </c>
      <c r="P10066" t="s">
        <v>33</v>
      </c>
      <c r="Q10066">
        <f>D10066-H10066</f>
        <v>3820.6323000000002</v>
      </c>
      <c r="R10066" t="str">
        <f t="shared" si="945"/>
        <v>Good</v>
      </c>
      <c r="S10066" t="str">
        <f t="shared" si="946"/>
        <v>Good</v>
      </c>
      <c r="T10066" t="str">
        <f t="shared" si="947"/>
        <v>High Impact</v>
      </c>
    </row>
    <row r="10067" spans="1:20">
      <c r="A10067" t="s">
        <v>10103</v>
      </c>
      <c r="B10067" t="s">
        <v>18</v>
      </c>
      <c r="C10067" t="s">
        <v>31</v>
      </c>
      <c r="D10067">
        <v>2895.63</v>
      </c>
      <c r="E10067" t="str">
        <f t="shared" si="942"/>
        <v>High</v>
      </c>
      <c r="F10067" t="str">
        <f t="shared" si="943"/>
        <v>High</v>
      </c>
      <c r="G10067">
        <v>0.27</v>
      </c>
      <c r="H10067">
        <f>D10067*G10067</f>
        <v>781.82010000000002</v>
      </c>
      <c r="I10067">
        <v>2</v>
      </c>
      <c r="J10067" s="1">
        <v>45444</v>
      </c>
      <c r="K10067" s="1">
        <v>45451</v>
      </c>
      <c r="L10067" t="s">
        <v>36</v>
      </c>
      <c r="M10067" t="str">
        <f t="shared" si="944"/>
        <v>Normal customer</v>
      </c>
      <c r="N10067" t="s">
        <v>21</v>
      </c>
      <c r="O10067">
        <v>595.01</v>
      </c>
      <c r="P10067" t="s">
        <v>53</v>
      </c>
      <c r="Q10067">
        <f>D10067-H10067</f>
        <v>2113.8099000000002</v>
      </c>
      <c r="R10067" t="str">
        <f t="shared" si="945"/>
        <v>Good</v>
      </c>
      <c r="S10067" t="str">
        <f t="shared" si="946"/>
        <v>Good</v>
      </c>
      <c r="T10067" t="str">
        <f t="shared" si="947"/>
        <v>High Impact</v>
      </c>
    </row>
    <row r="10068" spans="1:20">
      <c r="A10068" t="s">
        <v>10104</v>
      </c>
      <c r="B10068" t="s">
        <v>24</v>
      </c>
      <c r="C10068" t="s">
        <v>41</v>
      </c>
      <c r="D10068">
        <v>879.86</v>
      </c>
      <c r="E10068" t="str">
        <f t="shared" si="942"/>
        <v>Low</v>
      </c>
      <c r="F10068" t="str">
        <f t="shared" si="943"/>
        <v>Midium</v>
      </c>
      <c r="G10068">
        <v>0.2</v>
      </c>
      <c r="H10068">
        <f>D10068*G10068</f>
        <v>175.97200000000001</v>
      </c>
      <c r="I10068">
        <v>3</v>
      </c>
      <c r="J10068" s="1">
        <v>45627</v>
      </c>
      <c r="K10068" s="1">
        <v>45632</v>
      </c>
      <c r="L10068" t="s">
        <v>36</v>
      </c>
      <c r="M10068" t="str">
        <f t="shared" si="944"/>
        <v>Normal customer</v>
      </c>
      <c r="N10068" t="s">
        <v>27</v>
      </c>
      <c r="O10068">
        <v>242.48</v>
      </c>
      <c r="P10068" t="s">
        <v>44</v>
      </c>
      <c r="Q10068">
        <f>D10068-H10068</f>
        <v>703.88800000000003</v>
      </c>
      <c r="R10068" t="str">
        <f t="shared" si="945"/>
        <v>Bad</v>
      </c>
      <c r="S10068" t="str">
        <f t="shared" si="946"/>
        <v>Bad</v>
      </c>
      <c r="T10068" t="str">
        <f t="shared" si="947"/>
        <v>Normal</v>
      </c>
    </row>
    <row r="10069" spans="1:20">
      <c r="A10069" t="s">
        <v>10105</v>
      </c>
      <c r="B10069" t="s">
        <v>46</v>
      </c>
      <c r="C10069" t="s">
        <v>41</v>
      </c>
      <c r="D10069">
        <v>862.26</v>
      </c>
      <c r="E10069" t="str">
        <f t="shared" si="942"/>
        <v>Low</v>
      </c>
      <c r="F10069" t="str">
        <f t="shared" si="943"/>
        <v>Midium</v>
      </c>
      <c r="G10069">
        <v>0.06</v>
      </c>
      <c r="H10069">
        <f>D10069*G10069</f>
        <v>51.735599999999998</v>
      </c>
      <c r="I10069">
        <v>7</v>
      </c>
      <c r="J10069" s="1">
        <v>45588</v>
      </c>
      <c r="K10069" s="1">
        <v>45591</v>
      </c>
      <c r="L10069" t="s">
        <v>36</v>
      </c>
      <c r="M10069" t="str">
        <f t="shared" si="944"/>
        <v>Normal customer</v>
      </c>
      <c r="N10069" t="s">
        <v>32</v>
      </c>
      <c r="O10069">
        <v>233.53</v>
      </c>
      <c r="P10069" t="s">
        <v>28</v>
      </c>
      <c r="Q10069">
        <f>D10069-H10069</f>
        <v>810.52440000000001</v>
      </c>
      <c r="R10069" t="str">
        <f t="shared" si="945"/>
        <v>Bad</v>
      </c>
      <c r="S10069" t="str">
        <f t="shared" si="946"/>
        <v>Bad</v>
      </c>
      <c r="T10069" t="str">
        <f t="shared" si="947"/>
        <v>Normal</v>
      </c>
    </row>
    <row r="10070" spans="1:20">
      <c r="A10070" t="s">
        <v>10106</v>
      </c>
      <c r="B10070" t="s">
        <v>30</v>
      </c>
      <c r="C10070" t="s">
        <v>31</v>
      </c>
      <c r="D10070">
        <v>665.05</v>
      </c>
      <c r="E10070" t="str">
        <f t="shared" si="942"/>
        <v>Low</v>
      </c>
      <c r="F10070" t="str">
        <f t="shared" si="943"/>
        <v>Midium</v>
      </c>
      <c r="G10070">
        <v>0.17</v>
      </c>
      <c r="H10070">
        <f>D10070*G10070</f>
        <v>113.0585</v>
      </c>
      <c r="I10070">
        <v>4</v>
      </c>
      <c r="J10070" s="1">
        <v>45408</v>
      </c>
      <c r="K10070" s="1">
        <v>45409</v>
      </c>
      <c r="L10070" t="s">
        <v>20</v>
      </c>
      <c r="M10070" t="str">
        <f t="shared" si="944"/>
        <v>Normal customer</v>
      </c>
      <c r="N10070" t="s">
        <v>21</v>
      </c>
      <c r="O10070">
        <v>49.07</v>
      </c>
      <c r="P10070" t="s">
        <v>28</v>
      </c>
      <c r="Q10070">
        <f>D10070-H10070</f>
        <v>551.99149999999997</v>
      </c>
      <c r="R10070" t="str">
        <f t="shared" si="945"/>
        <v>Bad</v>
      </c>
      <c r="S10070" t="str">
        <f t="shared" si="946"/>
        <v>Bad</v>
      </c>
      <c r="T10070" t="str">
        <f t="shared" si="947"/>
        <v>Normal</v>
      </c>
    </row>
    <row r="10071" spans="1:20">
      <c r="A10071" t="s">
        <v>10107</v>
      </c>
      <c r="B10071" t="s">
        <v>46</v>
      </c>
      <c r="C10071" t="s">
        <v>41</v>
      </c>
      <c r="D10071">
        <v>2433.98</v>
      </c>
      <c r="E10071" t="str">
        <f t="shared" si="942"/>
        <v>High</v>
      </c>
      <c r="F10071" t="str">
        <f t="shared" si="943"/>
        <v>High</v>
      </c>
      <c r="G10071">
        <v>0.43</v>
      </c>
      <c r="H10071">
        <f>D10071*G10071</f>
        <v>1046.6114</v>
      </c>
      <c r="I10071">
        <v>7</v>
      </c>
      <c r="J10071" s="1">
        <v>45560</v>
      </c>
      <c r="K10071" s="1">
        <v>45566</v>
      </c>
      <c r="L10071" t="s">
        <v>36</v>
      </c>
      <c r="M10071" t="str">
        <f t="shared" si="944"/>
        <v>Normal customer</v>
      </c>
      <c r="N10071" t="s">
        <v>27</v>
      </c>
      <c r="O10071">
        <v>244.53</v>
      </c>
      <c r="P10071" t="s">
        <v>44</v>
      </c>
      <c r="Q10071">
        <f>D10071-H10071</f>
        <v>1387.3686</v>
      </c>
      <c r="R10071" t="str">
        <f t="shared" si="945"/>
        <v>Bad</v>
      </c>
      <c r="S10071" t="str">
        <f t="shared" si="946"/>
        <v>Bad</v>
      </c>
      <c r="T10071" t="str">
        <f t="shared" si="947"/>
        <v>High Impact</v>
      </c>
    </row>
    <row r="10072" spans="1:20">
      <c r="A10072" t="s">
        <v>10108</v>
      </c>
      <c r="B10072" t="s">
        <v>46</v>
      </c>
      <c r="C10072" t="s">
        <v>31</v>
      </c>
      <c r="D10072">
        <v>2452.69</v>
      </c>
      <c r="E10072" t="str">
        <f t="shared" si="942"/>
        <v>High</v>
      </c>
      <c r="F10072" t="str">
        <f t="shared" si="943"/>
        <v>High</v>
      </c>
      <c r="G10072">
        <v>0.23</v>
      </c>
      <c r="H10072">
        <f>D10072*G10072</f>
        <v>564.11869999999999</v>
      </c>
      <c r="I10072">
        <v>5</v>
      </c>
      <c r="J10072" s="1">
        <v>45003</v>
      </c>
      <c r="K10072" s="1">
        <v>45005</v>
      </c>
      <c r="L10072" t="s">
        <v>36</v>
      </c>
      <c r="M10072" t="str">
        <f t="shared" si="944"/>
        <v>Normal customer</v>
      </c>
      <c r="N10072" t="s">
        <v>21</v>
      </c>
      <c r="O10072">
        <v>517.20000000000005</v>
      </c>
      <c r="P10072" t="s">
        <v>39</v>
      </c>
      <c r="Q10072">
        <f>D10072-H10072</f>
        <v>1888.5713000000001</v>
      </c>
      <c r="R10072" t="str">
        <f t="shared" si="945"/>
        <v>Good</v>
      </c>
      <c r="S10072" t="str">
        <f t="shared" si="946"/>
        <v>Good</v>
      </c>
      <c r="T10072" t="str">
        <f t="shared" si="947"/>
        <v>High Impact</v>
      </c>
    </row>
    <row r="10073" spans="1:20">
      <c r="A10073" t="s">
        <v>10109</v>
      </c>
      <c r="B10073" t="s">
        <v>30</v>
      </c>
      <c r="C10073" t="s">
        <v>25</v>
      </c>
      <c r="D10073">
        <v>3125.12</v>
      </c>
      <c r="E10073" t="str">
        <f t="shared" si="942"/>
        <v>High</v>
      </c>
      <c r="F10073" t="str">
        <f t="shared" si="943"/>
        <v>High</v>
      </c>
      <c r="G10073">
        <v>0.28999999999999998</v>
      </c>
      <c r="H10073">
        <f>D10073*G10073</f>
        <v>906.2847999999999</v>
      </c>
      <c r="I10073">
        <v>1</v>
      </c>
      <c r="J10073" s="1">
        <v>45611</v>
      </c>
      <c r="K10073" s="1">
        <v>45614</v>
      </c>
      <c r="L10073" t="s">
        <v>36</v>
      </c>
      <c r="M10073" t="str">
        <f t="shared" si="944"/>
        <v>Normal customer</v>
      </c>
      <c r="N10073" t="s">
        <v>27</v>
      </c>
      <c r="O10073">
        <v>219.47</v>
      </c>
      <c r="P10073" t="s">
        <v>33</v>
      </c>
      <c r="Q10073">
        <f>D10073-H10073</f>
        <v>2218.8352</v>
      </c>
      <c r="R10073" t="str">
        <f t="shared" si="945"/>
        <v>Bad</v>
      </c>
      <c r="S10073" t="str">
        <f t="shared" si="946"/>
        <v>Bad</v>
      </c>
      <c r="T10073" t="str">
        <f t="shared" si="947"/>
        <v>High Impact</v>
      </c>
    </row>
    <row r="10074" spans="1:20">
      <c r="A10074" t="s">
        <v>10110</v>
      </c>
      <c r="B10074" t="s">
        <v>46</v>
      </c>
      <c r="C10074" t="s">
        <v>31</v>
      </c>
      <c r="D10074">
        <v>2466.08</v>
      </c>
      <c r="E10074" t="str">
        <f t="shared" si="942"/>
        <v>High</v>
      </c>
      <c r="F10074" t="str">
        <f t="shared" si="943"/>
        <v>High</v>
      </c>
      <c r="G10074">
        <v>0.09</v>
      </c>
      <c r="H10074">
        <f>D10074*G10074</f>
        <v>221.94719999999998</v>
      </c>
      <c r="I10074">
        <v>3</v>
      </c>
      <c r="J10074" s="1">
        <v>45136</v>
      </c>
      <c r="K10074" s="1">
        <v>45142</v>
      </c>
      <c r="L10074" t="s">
        <v>26</v>
      </c>
      <c r="M10074" t="str">
        <f t="shared" si="944"/>
        <v>Potential customer</v>
      </c>
      <c r="N10074" t="s">
        <v>21</v>
      </c>
      <c r="O10074">
        <v>460.58</v>
      </c>
      <c r="P10074" t="s">
        <v>33</v>
      </c>
      <c r="Q10074">
        <f>D10074-H10074</f>
        <v>2244.1327999999999</v>
      </c>
      <c r="R10074" t="str">
        <f t="shared" si="945"/>
        <v>Good</v>
      </c>
      <c r="S10074" t="str">
        <f t="shared" si="946"/>
        <v>Good</v>
      </c>
      <c r="T10074" t="str">
        <f t="shared" si="947"/>
        <v>High Impact</v>
      </c>
    </row>
    <row r="10075" spans="1:20">
      <c r="A10075" t="s">
        <v>10111</v>
      </c>
      <c r="B10075" t="s">
        <v>30</v>
      </c>
      <c r="C10075" t="s">
        <v>38</v>
      </c>
      <c r="D10075">
        <v>4867.97</v>
      </c>
      <c r="E10075" t="str">
        <f t="shared" si="942"/>
        <v>High</v>
      </c>
      <c r="F10075" t="str">
        <f t="shared" si="943"/>
        <v>High</v>
      </c>
      <c r="G10075">
        <v>0.18</v>
      </c>
      <c r="H10075">
        <f>D10075*G10075</f>
        <v>876.2346</v>
      </c>
      <c r="I10075">
        <v>9</v>
      </c>
      <c r="J10075" s="1">
        <v>45238</v>
      </c>
      <c r="K10075" s="1">
        <v>45242</v>
      </c>
      <c r="L10075" t="s">
        <v>36</v>
      </c>
      <c r="M10075" t="str">
        <f t="shared" si="944"/>
        <v>Normal customer</v>
      </c>
      <c r="N10075" t="s">
        <v>21</v>
      </c>
      <c r="O10075">
        <v>413.29</v>
      </c>
      <c r="P10075" t="s">
        <v>22</v>
      </c>
      <c r="Q10075">
        <f>D10075-H10075</f>
        <v>3991.7354000000005</v>
      </c>
      <c r="R10075" t="str">
        <f t="shared" si="945"/>
        <v>Good</v>
      </c>
      <c r="S10075" t="str">
        <f t="shared" si="946"/>
        <v>Good</v>
      </c>
      <c r="T10075" t="str">
        <f t="shared" si="947"/>
        <v>High Impact</v>
      </c>
    </row>
    <row r="10076" spans="1:20">
      <c r="A10076" t="s">
        <v>10112</v>
      </c>
      <c r="B10076" t="s">
        <v>24</v>
      </c>
      <c r="C10076" t="s">
        <v>41</v>
      </c>
      <c r="D10076">
        <v>1527.42</v>
      </c>
      <c r="E10076" t="str">
        <f t="shared" si="942"/>
        <v>High</v>
      </c>
      <c r="F10076" t="str">
        <f t="shared" si="943"/>
        <v>High</v>
      </c>
      <c r="G10076">
        <v>0.46</v>
      </c>
      <c r="H10076">
        <f>D10076*G10076</f>
        <v>702.61320000000012</v>
      </c>
      <c r="I10076">
        <v>4</v>
      </c>
      <c r="J10076" s="1">
        <v>45610</v>
      </c>
      <c r="K10076" s="1">
        <v>45614</v>
      </c>
      <c r="L10076" t="s">
        <v>36</v>
      </c>
      <c r="M10076" t="str">
        <f t="shared" si="944"/>
        <v>Normal customer</v>
      </c>
      <c r="N10076" t="s">
        <v>21</v>
      </c>
      <c r="O10076">
        <v>437.44</v>
      </c>
      <c r="P10076" t="s">
        <v>53</v>
      </c>
      <c r="Q10076">
        <f>D10076-H10076</f>
        <v>824.80679999999995</v>
      </c>
      <c r="R10076" t="str">
        <f t="shared" si="945"/>
        <v>Good</v>
      </c>
      <c r="S10076" t="str">
        <f t="shared" si="946"/>
        <v>Good</v>
      </c>
      <c r="T10076" t="str">
        <f t="shared" si="947"/>
        <v>High Impact</v>
      </c>
    </row>
    <row r="10077" spans="1:20">
      <c r="A10077" t="s">
        <v>10113</v>
      </c>
      <c r="B10077" t="s">
        <v>46</v>
      </c>
      <c r="C10077" t="s">
        <v>41</v>
      </c>
      <c r="D10077">
        <v>4381.7</v>
      </c>
      <c r="E10077" t="str">
        <f t="shared" si="942"/>
        <v>High</v>
      </c>
      <c r="F10077" t="str">
        <f t="shared" si="943"/>
        <v>High</v>
      </c>
      <c r="G10077">
        <v>0.16</v>
      </c>
      <c r="H10077">
        <f>D10077*G10077</f>
        <v>701.072</v>
      </c>
      <c r="I10077">
        <v>5</v>
      </c>
      <c r="J10077" s="1">
        <v>45031</v>
      </c>
      <c r="K10077" s="1">
        <v>45036</v>
      </c>
      <c r="L10077" t="s">
        <v>26</v>
      </c>
      <c r="M10077" t="str">
        <f t="shared" si="944"/>
        <v>Potential customer</v>
      </c>
      <c r="N10077" t="s">
        <v>32</v>
      </c>
      <c r="O10077">
        <v>647.39</v>
      </c>
      <c r="P10077" t="s">
        <v>28</v>
      </c>
      <c r="Q10077">
        <f>D10077-H10077</f>
        <v>3680.6279999999997</v>
      </c>
      <c r="R10077" t="str">
        <f t="shared" si="945"/>
        <v>Good</v>
      </c>
      <c r="S10077" t="str">
        <f t="shared" si="946"/>
        <v>Good</v>
      </c>
      <c r="T10077" t="str">
        <f t="shared" si="947"/>
        <v>High Impact</v>
      </c>
    </row>
    <row r="10078" spans="1:20">
      <c r="A10078" t="s">
        <v>10114</v>
      </c>
      <c r="B10078" t="s">
        <v>30</v>
      </c>
      <c r="C10078" t="s">
        <v>19</v>
      </c>
      <c r="D10078">
        <v>591.62</v>
      </c>
      <c r="E10078" t="str">
        <f t="shared" si="942"/>
        <v>Low</v>
      </c>
      <c r="F10078" t="str">
        <f t="shared" si="943"/>
        <v>Midium</v>
      </c>
      <c r="G10078">
        <v>0.13</v>
      </c>
      <c r="H10078">
        <f>D10078*G10078</f>
        <v>76.910600000000002</v>
      </c>
      <c r="I10078">
        <v>2</v>
      </c>
      <c r="J10078" s="1">
        <v>45142</v>
      </c>
      <c r="K10078" s="1">
        <v>45144</v>
      </c>
      <c r="L10078" t="s">
        <v>20</v>
      </c>
      <c r="M10078" t="str">
        <f t="shared" si="944"/>
        <v>Normal customer</v>
      </c>
      <c r="N10078" t="s">
        <v>21</v>
      </c>
      <c r="O10078">
        <v>63.89</v>
      </c>
      <c r="P10078" t="s">
        <v>53</v>
      </c>
      <c r="Q10078">
        <f>D10078-H10078</f>
        <v>514.70939999999996</v>
      </c>
      <c r="R10078" t="str">
        <f t="shared" si="945"/>
        <v>Bad</v>
      </c>
      <c r="S10078" t="str">
        <f t="shared" si="946"/>
        <v>Bad</v>
      </c>
      <c r="T10078" t="str">
        <f t="shared" si="947"/>
        <v>Normal</v>
      </c>
    </row>
    <row r="10079" spans="1:20">
      <c r="A10079" t="s">
        <v>10115</v>
      </c>
      <c r="B10079" t="s">
        <v>18</v>
      </c>
      <c r="C10079" t="s">
        <v>19</v>
      </c>
      <c r="D10079">
        <v>3049.4</v>
      </c>
      <c r="E10079" t="str">
        <f t="shared" si="942"/>
        <v>High</v>
      </c>
      <c r="F10079" t="str">
        <f t="shared" si="943"/>
        <v>High</v>
      </c>
      <c r="G10079">
        <v>0.03</v>
      </c>
      <c r="H10079">
        <f>D10079*G10079</f>
        <v>91.481999999999999</v>
      </c>
      <c r="I10079">
        <v>8</v>
      </c>
      <c r="J10079" s="1">
        <v>45567</v>
      </c>
      <c r="K10079" s="1">
        <v>45574</v>
      </c>
      <c r="L10079" t="s">
        <v>20</v>
      </c>
      <c r="M10079" t="str">
        <f t="shared" si="944"/>
        <v>Premium customer</v>
      </c>
      <c r="N10079" t="s">
        <v>21</v>
      </c>
      <c r="O10079">
        <v>728.6</v>
      </c>
      <c r="P10079" t="s">
        <v>39</v>
      </c>
      <c r="Q10079">
        <f>D10079-H10079</f>
        <v>2957.9180000000001</v>
      </c>
      <c r="R10079" t="str">
        <f t="shared" si="945"/>
        <v>Good</v>
      </c>
      <c r="S10079" t="str">
        <f t="shared" si="946"/>
        <v>Good</v>
      </c>
      <c r="T10079" t="str">
        <f t="shared" si="947"/>
        <v>High Impact</v>
      </c>
    </row>
    <row r="10080" spans="1:20">
      <c r="A10080" t="s">
        <v>10116</v>
      </c>
      <c r="B10080" t="s">
        <v>46</v>
      </c>
      <c r="C10080" t="s">
        <v>38</v>
      </c>
      <c r="D10080">
        <v>3276.79</v>
      </c>
      <c r="E10080" t="str">
        <f t="shared" si="942"/>
        <v>High</v>
      </c>
      <c r="F10080" t="str">
        <f t="shared" si="943"/>
        <v>High</v>
      </c>
      <c r="G10080">
        <v>0.05</v>
      </c>
      <c r="H10080">
        <f>D10080*G10080</f>
        <v>163.83950000000002</v>
      </c>
      <c r="I10080">
        <v>1</v>
      </c>
      <c r="J10080" s="1">
        <v>45155</v>
      </c>
      <c r="K10080" s="1">
        <v>45162</v>
      </c>
      <c r="L10080" t="s">
        <v>26</v>
      </c>
      <c r="M10080" t="str">
        <f t="shared" si="944"/>
        <v>Potential customer</v>
      </c>
      <c r="N10080" t="s">
        <v>27</v>
      </c>
      <c r="O10080">
        <v>332.23</v>
      </c>
      <c r="P10080" t="s">
        <v>39</v>
      </c>
      <c r="Q10080">
        <f>D10080-H10080</f>
        <v>3112.9504999999999</v>
      </c>
      <c r="R10080" t="str">
        <f t="shared" si="945"/>
        <v>Good</v>
      </c>
      <c r="S10080" t="str">
        <f t="shared" si="946"/>
        <v>Good</v>
      </c>
      <c r="T10080" t="str">
        <f t="shared" si="947"/>
        <v>High Impact</v>
      </c>
    </row>
    <row r="10081" spans="1:20">
      <c r="A10081" t="s">
        <v>10117</v>
      </c>
      <c r="B10081" t="s">
        <v>24</v>
      </c>
      <c r="C10081" t="s">
        <v>41</v>
      </c>
      <c r="D10081">
        <v>3883.93</v>
      </c>
      <c r="E10081" t="str">
        <f t="shared" si="942"/>
        <v>High</v>
      </c>
      <c r="F10081" t="str">
        <f t="shared" si="943"/>
        <v>High</v>
      </c>
      <c r="G10081">
        <v>0.28999999999999998</v>
      </c>
      <c r="H10081">
        <f>D10081*G10081</f>
        <v>1126.3396999999998</v>
      </c>
      <c r="I10081">
        <v>4</v>
      </c>
      <c r="J10081" s="1">
        <v>45442</v>
      </c>
      <c r="K10081" s="1">
        <v>45447</v>
      </c>
      <c r="L10081" t="s">
        <v>26</v>
      </c>
      <c r="M10081" t="str">
        <f t="shared" si="944"/>
        <v>Potential customer</v>
      </c>
      <c r="N10081" t="s">
        <v>21</v>
      </c>
      <c r="O10081">
        <v>1025.22</v>
      </c>
      <c r="P10081" t="s">
        <v>39</v>
      </c>
      <c r="Q10081">
        <f>D10081-H10081</f>
        <v>2757.5902999999998</v>
      </c>
      <c r="R10081" t="str">
        <f t="shared" si="945"/>
        <v>Good</v>
      </c>
      <c r="S10081" t="str">
        <f t="shared" si="946"/>
        <v>Good</v>
      </c>
      <c r="T10081" t="str">
        <f t="shared" si="947"/>
        <v>High Impact</v>
      </c>
    </row>
    <row r="10082" spans="1:20">
      <c r="A10082" t="s">
        <v>10118</v>
      </c>
      <c r="B10082" t="s">
        <v>30</v>
      </c>
      <c r="C10082" t="s">
        <v>41</v>
      </c>
      <c r="D10082">
        <v>2564.81</v>
      </c>
      <c r="E10082" t="str">
        <f t="shared" si="942"/>
        <v>High</v>
      </c>
      <c r="F10082" t="str">
        <f t="shared" si="943"/>
        <v>High</v>
      </c>
      <c r="G10082">
        <v>0.33</v>
      </c>
      <c r="H10082">
        <f>D10082*G10082</f>
        <v>846.38729999999998</v>
      </c>
      <c r="I10082">
        <v>6</v>
      </c>
      <c r="J10082" s="1">
        <v>45314</v>
      </c>
      <c r="K10082" s="1">
        <v>45320</v>
      </c>
      <c r="L10082" t="s">
        <v>20</v>
      </c>
      <c r="M10082" t="str">
        <f t="shared" si="944"/>
        <v>Premium customer</v>
      </c>
      <c r="N10082" t="s">
        <v>32</v>
      </c>
      <c r="O10082">
        <v>658.27</v>
      </c>
      <c r="P10082" t="s">
        <v>28</v>
      </c>
      <c r="Q10082">
        <f>D10082-H10082</f>
        <v>1718.4227000000001</v>
      </c>
      <c r="R10082" t="str">
        <f t="shared" si="945"/>
        <v>Good</v>
      </c>
      <c r="S10082" t="str">
        <f t="shared" si="946"/>
        <v>Good</v>
      </c>
      <c r="T10082" t="str">
        <f t="shared" si="947"/>
        <v>High Impact</v>
      </c>
    </row>
    <row r="10083" spans="1:20">
      <c r="A10083" t="s">
        <v>10119</v>
      </c>
      <c r="B10083" t="s">
        <v>46</v>
      </c>
      <c r="C10083" t="s">
        <v>19</v>
      </c>
      <c r="D10083">
        <v>1066.4100000000001</v>
      </c>
      <c r="E10083" t="str">
        <f t="shared" si="942"/>
        <v>High</v>
      </c>
      <c r="F10083" t="str">
        <f t="shared" si="943"/>
        <v>High</v>
      </c>
      <c r="G10083">
        <v>0.32</v>
      </c>
      <c r="H10083">
        <f>D10083*G10083</f>
        <v>341.25120000000004</v>
      </c>
      <c r="I10083">
        <v>8</v>
      </c>
      <c r="J10083" s="1">
        <v>45260</v>
      </c>
      <c r="K10083" s="1">
        <v>45262</v>
      </c>
      <c r="L10083" t="s">
        <v>36</v>
      </c>
      <c r="M10083" t="str">
        <f t="shared" si="944"/>
        <v>Normal customer</v>
      </c>
      <c r="N10083" t="s">
        <v>32</v>
      </c>
      <c r="O10083">
        <v>121.24</v>
      </c>
      <c r="P10083" t="s">
        <v>28</v>
      </c>
      <c r="Q10083">
        <f>D10083-H10083</f>
        <v>725.15880000000004</v>
      </c>
      <c r="R10083" t="str">
        <f t="shared" si="945"/>
        <v>Bad</v>
      </c>
      <c r="S10083" t="str">
        <f t="shared" si="946"/>
        <v>Bad</v>
      </c>
      <c r="T10083" t="str">
        <f t="shared" si="947"/>
        <v>High Impact</v>
      </c>
    </row>
    <row r="10084" spans="1:20">
      <c r="A10084" t="s">
        <v>10120</v>
      </c>
      <c r="B10084" t="s">
        <v>46</v>
      </c>
      <c r="C10084" t="s">
        <v>19</v>
      </c>
      <c r="D10084">
        <v>1908.09</v>
      </c>
      <c r="E10084" t="str">
        <f t="shared" si="942"/>
        <v>High</v>
      </c>
      <c r="F10084" t="str">
        <f t="shared" si="943"/>
        <v>High</v>
      </c>
      <c r="G10084">
        <v>0.27</v>
      </c>
      <c r="H10084">
        <f>D10084*G10084</f>
        <v>515.18430000000001</v>
      </c>
      <c r="I10084">
        <v>4</v>
      </c>
      <c r="J10084" s="1">
        <v>45641</v>
      </c>
      <c r="K10084" s="1">
        <v>45646</v>
      </c>
      <c r="L10084" t="s">
        <v>20</v>
      </c>
      <c r="M10084" t="str">
        <f t="shared" si="944"/>
        <v>Premium customer</v>
      </c>
      <c r="N10084" t="s">
        <v>21</v>
      </c>
      <c r="O10084">
        <v>253.95</v>
      </c>
      <c r="P10084" t="s">
        <v>33</v>
      </c>
      <c r="Q10084">
        <f>D10084-H10084</f>
        <v>1392.9056999999998</v>
      </c>
      <c r="R10084" t="str">
        <f t="shared" si="945"/>
        <v>Bad</v>
      </c>
      <c r="S10084" t="str">
        <f t="shared" si="946"/>
        <v>Bad</v>
      </c>
      <c r="T10084" t="str">
        <f t="shared" si="947"/>
        <v>High Impact</v>
      </c>
    </row>
    <row r="10085" spans="1:20">
      <c r="A10085" t="s">
        <v>10121</v>
      </c>
      <c r="B10085" t="s">
        <v>46</v>
      </c>
      <c r="C10085" t="s">
        <v>31</v>
      </c>
      <c r="D10085">
        <v>1433.59</v>
      </c>
      <c r="E10085" t="str">
        <f t="shared" si="942"/>
        <v>High</v>
      </c>
      <c r="F10085" t="str">
        <f t="shared" si="943"/>
        <v>High</v>
      </c>
      <c r="G10085">
        <v>0.25</v>
      </c>
      <c r="H10085">
        <f>D10085*G10085</f>
        <v>358.39749999999998</v>
      </c>
      <c r="I10085">
        <v>2</v>
      </c>
      <c r="J10085" s="1">
        <v>45013</v>
      </c>
      <c r="K10085" s="1">
        <v>45014</v>
      </c>
      <c r="L10085" t="s">
        <v>20</v>
      </c>
      <c r="M10085" t="str">
        <f t="shared" si="944"/>
        <v>Premium customer</v>
      </c>
      <c r="N10085" t="s">
        <v>21</v>
      </c>
      <c r="O10085">
        <v>83.78</v>
      </c>
      <c r="P10085" t="s">
        <v>44</v>
      </c>
      <c r="Q10085">
        <f>D10085-H10085</f>
        <v>1075.1924999999999</v>
      </c>
      <c r="R10085" t="str">
        <f t="shared" si="945"/>
        <v>Bad</v>
      </c>
      <c r="S10085" t="str">
        <f t="shared" si="946"/>
        <v>Bad</v>
      </c>
      <c r="T10085" t="str">
        <f t="shared" si="947"/>
        <v>High Impact</v>
      </c>
    </row>
    <row r="10086" spans="1:20">
      <c r="A10086" t="s">
        <v>10122</v>
      </c>
      <c r="B10086" t="s">
        <v>24</v>
      </c>
      <c r="C10086" t="s">
        <v>41</v>
      </c>
      <c r="D10086">
        <v>2153.62</v>
      </c>
      <c r="E10086" t="str">
        <f t="shared" si="942"/>
        <v>High</v>
      </c>
      <c r="F10086" t="str">
        <f t="shared" si="943"/>
        <v>High</v>
      </c>
      <c r="G10086">
        <v>0.04</v>
      </c>
      <c r="H10086">
        <f>D10086*G10086</f>
        <v>86.144800000000004</v>
      </c>
      <c r="I10086">
        <v>4</v>
      </c>
      <c r="J10086" s="1">
        <v>45420</v>
      </c>
      <c r="K10086" s="1">
        <v>45425</v>
      </c>
      <c r="L10086" t="s">
        <v>20</v>
      </c>
      <c r="M10086" t="str">
        <f t="shared" si="944"/>
        <v>Premium customer</v>
      </c>
      <c r="N10086" t="s">
        <v>27</v>
      </c>
      <c r="O10086">
        <v>268.67</v>
      </c>
      <c r="P10086" t="s">
        <v>44</v>
      </c>
      <c r="Q10086">
        <f>D10086-H10086</f>
        <v>2067.4751999999999</v>
      </c>
      <c r="R10086" t="str">
        <f t="shared" si="945"/>
        <v>Bad</v>
      </c>
      <c r="S10086" t="str">
        <f t="shared" si="946"/>
        <v>Bad</v>
      </c>
      <c r="T10086" t="str">
        <f t="shared" si="947"/>
        <v>High Impact</v>
      </c>
    </row>
    <row r="10087" spans="1:20">
      <c r="A10087" t="s">
        <v>10123</v>
      </c>
      <c r="B10087" t="s">
        <v>30</v>
      </c>
      <c r="C10087" t="s">
        <v>41</v>
      </c>
      <c r="D10087">
        <v>2696.84</v>
      </c>
      <c r="E10087" t="str">
        <f t="shared" si="942"/>
        <v>High</v>
      </c>
      <c r="F10087" t="str">
        <f t="shared" si="943"/>
        <v>High</v>
      </c>
      <c r="G10087">
        <v>0.42</v>
      </c>
      <c r="H10087">
        <f>D10087*G10087</f>
        <v>1132.6728000000001</v>
      </c>
      <c r="I10087">
        <v>1</v>
      </c>
      <c r="J10087" s="1">
        <v>45386</v>
      </c>
      <c r="K10087" s="1">
        <v>45393</v>
      </c>
      <c r="L10087" t="s">
        <v>26</v>
      </c>
      <c r="M10087" t="str">
        <f t="shared" si="944"/>
        <v>Potential customer</v>
      </c>
      <c r="N10087" t="s">
        <v>21</v>
      </c>
      <c r="O10087">
        <v>244.95</v>
      </c>
      <c r="P10087" t="s">
        <v>44</v>
      </c>
      <c r="Q10087">
        <f>D10087-H10087</f>
        <v>1564.1672000000001</v>
      </c>
      <c r="R10087" t="str">
        <f t="shared" si="945"/>
        <v>Bad</v>
      </c>
      <c r="S10087" t="str">
        <f t="shared" si="946"/>
        <v>Bad</v>
      </c>
      <c r="T10087" t="str">
        <f t="shared" si="947"/>
        <v>High Impact</v>
      </c>
    </row>
    <row r="10088" spans="1:20">
      <c r="A10088" t="s">
        <v>10124</v>
      </c>
      <c r="B10088" t="s">
        <v>18</v>
      </c>
      <c r="C10088" t="s">
        <v>31</v>
      </c>
      <c r="D10088">
        <v>3162.84</v>
      </c>
      <c r="E10088" t="str">
        <f t="shared" si="942"/>
        <v>High</v>
      </c>
      <c r="F10088" t="str">
        <f t="shared" si="943"/>
        <v>High</v>
      </c>
      <c r="G10088">
        <v>0.26</v>
      </c>
      <c r="H10088">
        <f>D10088*G10088</f>
        <v>822.33840000000009</v>
      </c>
      <c r="I10088">
        <v>8</v>
      </c>
      <c r="J10088" s="1">
        <v>45166</v>
      </c>
      <c r="K10088" s="1">
        <v>45173</v>
      </c>
      <c r="L10088" t="s">
        <v>36</v>
      </c>
      <c r="M10088" t="str">
        <f t="shared" si="944"/>
        <v>Normal customer</v>
      </c>
      <c r="N10088" t="s">
        <v>32</v>
      </c>
      <c r="O10088">
        <v>186.31</v>
      </c>
      <c r="P10088" t="s">
        <v>53</v>
      </c>
      <c r="Q10088">
        <f>D10088-H10088</f>
        <v>2340.5016000000001</v>
      </c>
      <c r="R10088" t="str">
        <f t="shared" si="945"/>
        <v>Bad</v>
      </c>
      <c r="S10088" t="str">
        <f t="shared" si="946"/>
        <v>Bad</v>
      </c>
      <c r="T10088" t="str">
        <f t="shared" si="947"/>
        <v>High Impact</v>
      </c>
    </row>
    <row r="10089" spans="1:20">
      <c r="A10089" t="s">
        <v>10125</v>
      </c>
      <c r="B10089" t="s">
        <v>18</v>
      </c>
      <c r="C10089" t="s">
        <v>41</v>
      </c>
      <c r="D10089">
        <v>4241.1000000000004</v>
      </c>
      <c r="E10089" t="str">
        <f t="shared" si="942"/>
        <v>High</v>
      </c>
      <c r="F10089" t="str">
        <f t="shared" si="943"/>
        <v>High</v>
      </c>
      <c r="G10089">
        <v>7.0000000000000007E-2</v>
      </c>
      <c r="H10089">
        <f>D10089*G10089</f>
        <v>296.87700000000007</v>
      </c>
      <c r="I10089">
        <v>9</v>
      </c>
      <c r="J10089" s="1">
        <v>45240</v>
      </c>
      <c r="K10089" s="1">
        <v>45241</v>
      </c>
      <c r="L10089" t="s">
        <v>36</v>
      </c>
      <c r="M10089" t="str">
        <f t="shared" si="944"/>
        <v>Normal customer</v>
      </c>
      <c r="N10089" t="s">
        <v>32</v>
      </c>
      <c r="O10089">
        <v>1220.24</v>
      </c>
      <c r="P10089" t="s">
        <v>44</v>
      </c>
      <c r="Q10089">
        <f>D10089-H10089</f>
        <v>3944.2230000000004</v>
      </c>
      <c r="R10089" t="str">
        <f t="shared" si="945"/>
        <v>Good</v>
      </c>
      <c r="S10089" t="str">
        <f t="shared" si="946"/>
        <v>Good</v>
      </c>
      <c r="T10089" t="str">
        <f t="shared" si="947"/>
        <v>High Impact</v>
      </c>
    </row>
    <row r="10090" spans="1:20">
      <c r="A10090" t="s">
        <v>10126</v>
      </c>
      <c r="B10090" t="s">
        <v>18</v>
      </c>
      <c r="C10090" t="s">
        <v>38</v>
      </c>
      <c r="D10090">
        <v>4559.05</v>
      </c>
      <c r="E10090" t="str">
        <f t="shared" si="942"/>
        <v>High</v>
      </c>
      <c r="F10090" t="str">
        <f t="shared" si="943"/>
        <v>High</v>
      </c>
      <c r="G10090">
        <v>7.0000000000000007E-2</v>
      </c>
      <c r="H10090">
        <f>D10090*G10090</f>
        <v>319.13350000000003</v>
      </c>
      <c r="I10090">
        <v>3</v>
      </c>
      <c r="J10090" s="1">
        <v>45037</v>
      </c>
      <c r="K10090" s="1">
        <v>45039</v>
      </c>
      <c r="L10090" t="s">
        <v>36</v>
      </c>
      <c r="M10090" t="str">
        <f t="shared" si="944"/>
        <v>Normal customer</v>
      </c>
      <c r="N10090" t="s">
        <v>21</v>
      </c>
      <c r="O10090">
        <v>1301.74</v>
      </c>
      <c r="P10090" t="s">
        <v>53</v>
      </c>
      <c r="Q10090">
        <f>D10090-H10090</f>
        <v>4239.9165000000003</v>
      </c>
      <c r="R10090" t="str">
        <f t="shared" si="945"/>
        <v>Good</v>
      </c>
      <c r="S10090" t="str">
        <f t="shared" si="946"/>
        <v>Good</v>
      </c>
      <c r="T10090" t="str">
        <f t="shared" si="947"/>
        <v>High Impact</v>
      </c>
    </row>
    <row r="10091" spans="1:20">
      <c r="A10091" t="s">
        <v>10127</v>
      </c>
      <c r="B10091" t="s">
        <v>30</v>
      </c>
      <c r="C10091" t="s">
        <v>19</v>
      </c>
      <c r="D10091">
        <v>2366.65</v>
      </c>
      <c r="E10091" t="str">
        <f t="shared" si="942"/>
        <v>High</v>
      </c>
      <c r="F10091" t="str">
        <f t="shared" si="943"/>
        <v>High</v>
      </c>
      <c r="G10091">
        <v>0.26</v>
      </c>
      <c r="H10091">
        <f>D10091*G10091</f>
        <v>615.32900000000006</v>
      </c>
      <c r="I10091">
        <v>8</v>
      </c>
      <c r="J10091" s="1">
        <v>45480</v>
      </c>
      <c r="K10091" s="1">
        <v>45481</v>
      </c>
      <c r="L10091" t="s">
        <v>36</v>
      </c>
      <c r="M10091" t="str">
        <f t="shared" si="944"/>
        <v>Normal customer</v>
      </c>
      <c r="N10091" t="s">
        <v>27</v>
      </c>
      <c r="O10091">
        <v>487.84</v>
      </c>
      <c r="P10091" t="s">
        <v>22</v>
      </c>
      <c r="Q10091">
        <f>D10091-H10091</f>
        <v>1751.3209999999999</v>
      </c>
      <c r="R10091" t="str">
        <f t="shared" si="945"/>
        <v>Good</v>
      </c>
      <c r="S10091" t="str">
        <f t="shared" si="946"/>
        <v>Good</v>
      </c>
      <c r="T10091" t="str">
        <f t="shared" si="947"/>
        <v>High Impact</v>
      </c>
    </row>
    <row r="10092" spans="1:20">
      <c r="A10092" t="s">
        <v>10128</v>
      </c>
      <c r="B10092" t="s">
        <v>18</v>
      </c>
      <c r="C10092" t="s">
        <v>19</v>
      </c>
      <c r="D10092">
        <v>534.49</v>
      </c>
      <c r="E10092" t="str">
        <f t="shared" si="942"/>
        <v>Low</v>
      </c>
      <c r="F10092" t="str">
        <f t="shared" si="943"/>
        <v>Midium</v>
      </c>
      <c r="G10092">
        <v>0.12</v>
      </c>
      <c r="H10092">
        <f>D10092*G10092</f>
        <v>64.138800000000003</v>
      </c>
      <c r="I10092">
        <v>9</v>
      </c>
      <c r="J10092" s="1">
        <v>45122</v>
      </c>
      <c r="K10092" s="1">
        <v>45123</v>
      </c>
      <c r="L10092" t="s">
        <v>20</v>
      </c>
      <c r="M10092" t="str">
        <f t="shared" si="944"/>
        <v>Normal customer</v>
      </c>
      <c r="N10092" t="s">
        <v>21</v>
      </c>
      <c r="O10092">
        <v>88.68</v>
      </c>
      <c r="P10092" t="s">
        <v>28</v>
      </c>
      <c r="Q10092">
        <f>D10092-H10092</f>
        <v>470.35120000000001</v>
      </c>
      <c r="R10092" t="str">
        <f t="shared" si="945"/>
        <v>Bad</v>
      </c>
      <c r="S10092" t="str">
        <f t="shared" si="946"/>
        <v>Bad</v>
      </c>
      <c r="T10092" t="str">
        <f t="shared" si="947"/>
        <v>Normal</v>
      </c>
    </row>
    <row r="10093" spans="1:20">
      <c r="A10093" t="s">
        <v>10129</v>
      </c>
      <c r="B10093" t="s">
        <v>24</v>
      </c>
      <c r="C10093" t="s">
        <v>19</v>
      </c>
      <c r="D10093">
        <v>4005.62</v>
      </c>
      <c r="E10093" t="str">
        <f t="shared" si="942"/>
        <v>High</v>
      </c>
      <c r="F10093" t="str">
        <f t="shared" si="943"/>
        <v>High</v>
      </c>
      <c r="G10093">
        <v>0.46</v>
      </c>
      <c r="H10093">
        <f>D10093*G10093</f>
        <v>1842.5852</v>
      </c>
      <c r="I10093">
        <v>8</v>
      </c>
      <c r="J10093" s="1">
        <v>45375</v>
      </c>
      <c r="K10093" s="1">
        <v>45380</v>
      </c>
      <c r="L10093" t="s">
        <v>36</v>
      </c>
      <c r="M10093" t="str">
        <f t="shared" si="944"/>
        <v>Normal customer</v>
      </c>
      <c r="N10093" t="s">
        <v>21</v>
      </c>
      <c r="O10093">
        <v>669.97</v>
      </c>
      <c r="P10093" t="s">
        <v>22</v>
      </c>
      <c r="Q10093">
        <f>D10093-H10093</f>
        <v>2163.0347999999999</v>
      </c>
      <c r="R10093" t="str">
        <f t="shared" si="945"/>
        <v>Good</v>
      </c>
      <c r="S10093" t="str">
        <f t="shared" si="946"/>
        <v>Good</v>
      </c>
      <c r="T10093" t="str">
        <f t="shared" si="947"/>
        <v>High Impact</v>
      </c>
    </row>
    <row r="10094" spans="1:20">
      <c r="A10094" t="s">
        <v>10130</v>
      </c>
      <c r="B10094" t="s">
        <v>30</v>
      </c>
      <c r="C10094" t="s">
        <v>25</v>
      </c>
      <c r="D10094">
        <v>2438.0700000000002</v>
      </c>
      <c r="E10094" t="str">
        <f t="shared" si="942"/>
        <v>High</v>
      </c>
      <c r="F10094" t="str">
        <f t="shared" si="943"/>
        <v>High</v>
      </c>
      <c r="G10094">
        <v>0.25</v>
      </c>
      <c r="H10094">
        <f>D10094*G10094</f>
        <v>609.51750000000004</v>
      </c>
      <c r="I10094">
        <v>2</v>
      </c>
      <c r="J10094" s="1">
        <v>45478</v>
      </c>
      <c r="K10094" s="1">
        <v>45479</v>
      </c>
      <c r="L10094" t="s">
        <v>36</v>
      </c>
      <c r="M10094" t="str">
        <f t="shared" si="944"/>
        <v>Normal customer</v>
      </c>
      <c r="N10094" t="s">
        <v>27</v>
      </c>
      <c r="O10094">
        <v>507.52</v>
      </c>
      <c r="P10094" t="s">
        <v>44</v>
      </c>
      <c r="Q10094">
        <f>D10094-H10094</f>
        <v>1828.5525000000002</v>
      </c>
      <c r="R10094" t="str">
        <f t="shared" si="945"/>
        <v>Good</v>
      </c>
      <c r="S10094" t="str">
        <f t="shared" si="946"/>
        <v>Good</v>
      </c>
      <c r="T10094" t="str">
        <f t="shared" si="947"/>
        <v>High Impact</v>
      </c>
    </row>
    <row r="10095" spans="1:20">
      <c r="A10095" t="s">
        <v>10131</v>
      </c>
      <c r="B10095" t="s">
        <v>46</v>
      </c>
      <c r="C10095" t="s">
        <v>38</v>
      </c>
      <c r="D10095">
        <v>2777.59</v>
      </c>
      <c r="E10095" t="str">
        <f t="shared" si="942"/>
        <v>High</v>
      </c>
      <c r="F10095" t="str">
        <f t="shared" si="943"/>
        <v>High</v>
      </c>
      <c r="G10095">
        <v>0.49</v>
      </c>
      <c r="H10095">
        <f>D10095*G10095</f>
        <v>1361.0191</v>
      </c>
      <c r="I10095">
        <v>2</v>
      </c>
      <c r="J10095" s="1">
        <v>45180</v>
      </c>
      <c r="K10095" s="1">
        <v>45183</v>
      </c>
      <c r="L10095" t="s">
        <v>36</v>
      </c>
      <c r="M10095" t="str">
        <f t="shared" si="944"/>
        <v>Normal customer</v>
      </c>
      <c r="N10095" t="s">
        <v>21</v>
      </c>
      <c r="O10095">
        <v>309.93</v>
      </c>
      <c r="P10095" t="s">
        <v>28</v>
      </c>
      <c r="Q10095">
        <f>D10095-H10095</f>
        <v>1416.5709000000002</v>
      </c>
      <c r="R10095" t="str">
        <f t="shared" si="945"/>
        <v>Good</v>
      </c>
      <c r="S10095" t="str">
        <f t="shared" si="946"/>
        <v>Good</v>
      </c>
      <c r="T10095" t="str">
        <f t="shared" si="947"/>
        <v>High Impact</v>
      </c>
    </row>
    <row r="10096" spans="1:20">
      <c r="A10096" t="s">
        <v>10132</v>
      </c>
      <c r="B10096" t="s">
        <v>24</v>
      </c>
      <c r="C10096" t="s">
        <v>38</v>
      </c>
      <c r="D10096">
        <v>3019.39</v>
      </c>
      <c r="E10096" t="str">
        <f t="shared" si="942"/>
        <v>High</v>
      </c>
      <c r="F10096" t="str">
        <f t="shared" si="943"/>
        <v>High</v>
      </c>
      <c r="G10096">
        <v>0.37</v>
      </c>
      <c r="H10096">
        <f>D10096*G10096</f>
        <v>1117.1742999999999</v>
      </c>
      <c r="I10096">
        <v>4</v>
      </c>
      <c r="J10096" s="1">
        <v>45000</v>
      </c>
      <c r="K10096" s="1">
        <v>45003</v>
      </c>
      <c r="L10096" t="s">
        <v>36</v>
      </c>
      <c r="M10096" t="str">
        <f t="shared" si="944"/>
        <v>Normal customer</v>
      </c>
      <c r="N10096" t="s">
        <v>27</v>
      </c>
      <c r="O10096">
        <v>669.63</v>
      </c>
      <c r="P10096" t="s">
        <v>22</v>
      </c>
      <c r="Q10096">
        <f>D10096-H10096</f>
        <v>1902.2157</v>
      </c>
      <c r="R10096" t="str">
        <f t="shared" si="945"/>
        <v>Good</v>
      </c>
      <c r="S10096" t="str">
        <f t="shared" si="946"/>
        <v>Good</v>
      </c>
      <c r="T10096" t="str">
        <f t="shared" si="947"/>
        <v>High Impact</v>
      </c>
    </row>
    <row r="10097" spans="1:20">
      <c r="A10097" t="s">
        <v>10133</v>
      </c>
      <c r="B10097" t="s">
        <v>46</v>
      </c>
      <c r="C10097" t="s">
        <v>31</v>
      </c>
      <c r="D10097">
        <v>3372.55</v>
      </c>
      <c r="E10097" t="str">
        <f t="shared" si="942"/>
        <v>High</v>
      </c>
      <c r="F10097" t="str">
        <f t="shared" si="943"/>
        <v>High</v>
      </c>
      <c r="G10097">
        <v>0.41</v>
      </c>
      <c r="H10097">
        <f>D10097*G10097</f>
        <v>1382.7455</v>
      </c>
      <c r="I10097">
        <v>1</v>
      </c>
      <c r="J10097" s="1">
        <v>45568</v>
      </c>
      <c r="K10097" s="1">
        <v>45570</v>
      </c>
      <c r="L10097" t="s">
        <v>26</v>
      </c>
      <c r="M10097" t="str">
        <f t="shared" si="944"/>
        <v>Potential customer</v>
      </c>
      <c r="N10097" t="s">
        <v>27</v>
      </c>
      <c r="O10097">
        <v>191.13</v>
      </c>
      <c r="P10097" t="s">
        <v>28</v>
      </c>
      <c r="Q10097">
        <f>D10097-H10097</f>
        <v>1989.8045000000002</v>
      </c>
      <c r="R10097" t="str">
        <f t="shared" si="945"/>
        <v>Bad</v>
      </c>
      <c r="S10097" t="str">
        <f t="shared" si="946"/>
        <v>Bad</v>
      </c>
      <c r="T10097" t="str">
        <f t="shared" si="947"/>
        <v>High Impact</v>
      </c>
    </row>
    <row r="10098" spans="1:20">
      <c r="A10098" t="s">
        <v>10134</v>
      </c>
      <c r="B10098" t="s">
        <v>18</v>
      </c>
      <c r="C10098" t="s">
        <v>25</v>
      </c>
      <c r="D10098">
        <v>4461.49</v>
      </c>
      <c r="E10098" t="str">
        <f t="shared" si="942"/>
        <v>High</v>
      </c>
      <c r="F10098" t="str">
        <f t="shared" si="943"/>
        <v>High</v>
      </c>
      <c r="G10098">
        <v>0.19</v>
      </c>
      <c r="H10098">
        <f>D10098*G10098</f>
        <v>847.68309999999997</v>
      </c>
      <c r="I10098">
        <v>3</v>
      </c>
      <c r="J10098" s="1">
        <v>45653</v>
      </c>
      <c r="K10098" s="1">
        <v>45656</v>
      </c>
      <c r="L10098" t="s">
        <v>26</v>
      </c>
      <c r="M10098" t="str">
        <f t="shared" si="944"/>
        <v>Potential customer</v>
      </c>
      <c r="N10098" t="s">
        <v>32</v>
      </c>
      <c r="O10098">
        <v>950.63</v>
      </c>
      <c r="P10098" t="s">
        <v>28</v>
      </c>
      <c r="Q10098">
        <f>D10098-H10098</f>
        <v>3613.8068999999996</v>
      </c>
      <c r="R10098" t="str">
        <f t="shared" si="945"/>
        <v>Good</v>
      </c>
      <c r="S10098" t="str">
        <f t="shared" si="946"/>
        <v>Good</v>
      </c>
      <c r="T10098" t="str">
        <f t="shared" si="947"/>
        <v>High Impact</v>
      </c>
    </row>
    <row r="10099" spans="1:20">
      <c r="A10099" t="s">
        <v>10135</v>
      </c>
      <c r="B10099" t="s">
        <v>24</v>
      </c>
      <c r="C10099" t="s">
        <v>41</v>
      </c>
      <c r="D10099">
        <v>4765.5200000000004</v>
      </c>
      <c r="E10099" t="str">
        <f t="shared" si="942"/>
        <v>High</v>
      </c>
      <c r="F10099" t="str">
        <f t="shared" si="943"/>
        <v>High</v>
      </c>
      <c r="G10099">
        <v>7.0000000000000007E-2</v>
      </c>
      <c r="H10099">
        <f>D10099*G10099</f>
        <v>333.58640000000008</v>
      </c>
      <c r="I10099">
        <v>4</v>
      </c>
      <c r="J10099" s="1">
        <v>45216</v>
      </c>
      <c r="K10099" s="1">
        <v>45221</v>
      </c>
      <c r="L10099" t="s">
        <v>36</v>
      </c>
      <c r="M10099" t="str">
        <f t="shared" si="944"/>
        <v>Normal customer</v>
      </c>
      <c r="N10099" t="s">
        <v>21</v>
      </c>
      <c r="O10099">
        <v>856.15</v>
      </c>
      <c r="P10099" t="s">
        <v>39</v>
      </c>
      <c r="Q10099">
        <f>D10099-H10099</f>
        <v>4431.9336000000003</v>
      </c>
      <c r="R10099" t="str">
        <f t="shared" si="945"/>
        <v>Good</v>
      </c>
      <c r="S10099" t="str">
        <f t="shared" si="946"/>
        <v>Good</v>
      </c>
      <c r="T10099" t="str">
        <f t="shared" si="947"/>
        <v>High Impact</v>
      </c>
    </row>
    <row r="10100" spans="1:20">
      <c r="A10100" t="s">
        <v>10136</v>
      </c>
      <c r="B10100" t="s">
        <v>30</v>
      </c>
      <c r="C10100" t="s">
        <v>38</v>
      </c>
      <c r="D10100">
        <v>4706.83</v>
      </c>
      <c r="E10100" t="str">
        <f t="shared" si="942"/>
        <v>High</v>
      </c>
      <c r="F10100" t="str">
        <f t="shared" si="943"/>
        <v>High</v>
      </c>
      <c r="G10100">
        <v>0.34</v>
      </c>
      <c r="H10100">
        <f>D10100*G10100</f>
        <v>1600.3222000000001</v>
      </c>
      <c r="I10100">
        <v>2</v>
      </c>
      <c r="J10100" s="1">
        <v>45558</v>
      </c>
      <c r="K10100" s="1">
        <v>45559</v>
      </c>
      <c r="L10100" t="s">
        <v>36</v>
      </c>
      <c r="M10100" t="str">
        <f t="shared" si="944"/>
        <v>Normal customer</v>
      </c>
      <c r="N10100" t="s">
        <v>21</v>
      </c>
      <c r="O10100">
        <v>1053.57</v>
      </c>
      <c r="P10100" t="s">
        <v>28</v>
      </c>
      <c r="Q10100">
        <f>D10100-H10100</f>
        <v>3106.5077999999999</v>
      </c>
      <c r="R10100" t="str">
        <f t="shared" si="945"/>
        <v>Good</v>
      </c>
      <c r="S10100" t="str">
        <f t="shared" si="946"/>
        <v>Good</v>
      </c>
      <c r="T10100" t="str">
        <f t="shared" si="947"/>
        <v>High Impact</v>
      </c>
    </row>
    <row r="10101" spans="1:20">
      <c r="A10101" t="s">
        <v>10137</v>
      </c>
      <c r="B10101" t="s">
        <v>24</v>
      </c>
      <c r="C10101" t="s">
        <v>25</v>
      </c>
      <c r="D10101">
        <v>4066.37</v>
      </c>
      <c r="E10101" t="str">
        <f t="shared" si="942"/>
        <v>High</v>
      </c>
      <c r="F10101" t="str">
        <f t="shared" si="943"/>
        <v>High</v>
      </c>
      <c r="G10101">
        <v>0.2</v>
      </c>
      <c r="H10101">
        <f>D10101*G10101</f>
        <v>813.274</v>
      </c>
      <c r="I10101">
        <v>7</v>
      </c>
      <c r="J10101" s="1">
        <v>45169</v>
      </c>
      <c r="K10101" s="1">
        <v>45170</v>
      </c>
      <c r="L10101" t="s">
        <v>36</v>
      </c>
      <c r="M10101" t="str">
        <f t="shared" si="944"/>
        <v>Normal customer</v>
      </c>
      <c r="N10101" t="s">
        <v>27</v>
      </c>
      <c r="O10101">
        <v>826.07</v>
      </c>
      <c r="P10101" t="s">
        <v>22</v>
      </c>
      <c r="Q10101">
        <f>D10101-H10101</f>
        <v>3253.096</v>
      </c>
      <c r="R10101" t="str">
        <f t="shared" si="945"/>
        <v>Good</v>
      </c>
      <c r="S10101" t="str">
        <f t="shared" si="946"/>
        <v>Good</v>
      </c>
      <c r="T10101" t="str">
        <f t="shared" si="947"/>
        <v>High Impact</v>
      </c>
    </row>
    <row r="10102" spans="1:20">
      <c r="A10102" t="s">
        <v>10138</v>
      </c>
      <c r="B10102" t="s">
        <v>46</v>
      </c>
      <c r="C10102" t="s">
        <v>25</v>
      </c>
      <c r="D10102">
        <v>4457.29</v>
      </c>
      <c r="E10102" t="str">
        <f t="shared" si="942"/>
        <v>High</v>
      </c>
      <c r="F10102" t="str">
        <f t="shared" si="943"/>
        <v>High</v>
      </c>
      <c r="G10102">
        <v>0.47</v>
      </c>
      <c r="H10102">
        <f>D10102*G10102</f>
        <v>2094.9263000000001</v>
      </c>
      <c r="I10102">
        <v>3</v>
      </c>
      <c r="J10102" s="1">
        <v>45163</v>
      </c>
      <c r="K10102" s="1">
        <v>45165</v>
      </c>
      <c r="L10102" t="s">
        <v>26</v>
      </c>
      <c r="M10102" t="str">
        <f t="shared" si="944"/>
        <v>Potential customer</v>
      </c>
      <c r="N10102" t="s">
        <v>32</v>
      </c>
      <c r="O10102">
        <v>508.02</v>
      </c>
      <c r="P10102" t="s">
        <v>39</v>
      </c>
      <c r="Q10102">
        <f>D10102-H10102</f>
        <v>2362.3636999999999</v>
      </c>
      <c r="R10102" t="str">
        <f t="shared" si="945"/>
        <v>Good</v>
      </c>
      <c r="S10102" t="str">
        <f t="shared" si="946"/>
        <v>Good</v>
      </c>
      <c r="T10102" t="str">
        <f t="shared" si="947"/>
        <v>High Impact</v>
      </c>
    </row>
    <row r="10103" spans="1:20">
      <c r="A10103" t="s">
        <v>10139</v>
      </c>
      <c r="B10103" t="s">
        <v>30</v>
      </c>
      <c r="C10103" t="s">
        <v>38</v>
      </c>
      <c r="D10103">
        <v>343.31</v>
      </c>
      <c r="E10103" t="str">
        <f t="shared" si="942"/>
        <v>Low</v>
      </c>
      <c r="F10103" t="str">
        <f t="shared" si="943"/>
        <v>Low</v>
      </c>
      <c r="G10103">
        <v>0.1</v>
      </c>
      <c r="H10103">
        <f>D10103*G10103</f>
        <v>34.331000000000003</v>
      </c>
      <c r="I10103">
        <v>7</v>
      </c>
      <c r="J10103" s="1">
        <v>45062</v>
      </c>
      <c r="K10103" s="1">
        <v>45069</v>
      </c>
      <c r="L10103" t="s">
        <v>20</v>
      </c>
      <c r="M10103" t="str">
        <f t="shared" si="944"/>
        <v>Normal customer</v>
      </c>
      <c r="N10103" t="s">
        <v>32</v>
      </c>
      <c r="O10103">
        <v>63.3</v>
      </c>
      <c r="P10103" t="s">
        <v>22</v>
      </c>
      <c r="Q10103">
        <f>D10103-H10103</f>
        <v>308.97899999999998</v>
      </c>
      <c r="R10103" t="str">
        <f t="shared" si="945"/>
        <v>Bad</v>
      </c>
      <c r="S10103" t="str">
        <f t="shared" si="946"/>
        <v>Bad</v>
      </c>
      <c r="T10103" t="str">
        <f t="shared" si="947"/>
        <v>Normal</v>
      </c>
    </row>
    <row r="10104" spans="1:20">
      <c r="A10104" t="s">
        <v>10140</v>
      </c>
      <c r="B10104" t="s">
        <v>24</v>
      </c>
      <c r="C10104" t="s">
        <v>31</v>
      </c>
      <c r="D10104">
        <v>4260.6499999999996</v>
      </c>
      <c r="E10104" t="str">
        <f t="shared" si="942"/>
        <v>High</v>
      </c>
      <c r="F10104" t="str">
        <f t="shared" si="943"/>
        <v>High</v>
      </c>
      <c r="G10104">
        <v>0.31</v>
      </c>
      <c r="H10104">
        <f>D10104*G10104</f>
        <v>1320.8014999999998</v>
      </c>
      <c r="I10104">
        <v>7</v>
      </c>
      <c r="J10104" s="1">
        <v>45608</v>
      </c>
      <c r="K10104" s="1">
        <v>45609</v>
      </c>
      <c r="L10104" t="s">
        <v>36</v>
      </c>
      <c r="M10104" t="str">
        <f t="shared" si="944"/>
        <v>Normal customer</v>
      </c>
      <c r="N10104" t="s">
        <v>32</v>
      </c>
      <c r="O10104">
        <v>916.2</v>
      </c>
      <c r="P10104" t="s">
        <v>44</v>
      </c>
      <c r="Q10104">
        <f>D10104-H10104</f>
        <v>2939.8485000000001</v>
      </c>
      <c r="R10104" t="str">
        <f t="shared" si="945"/>
        <v>Good</v>
      </c>
      <c r="S10104" t="str">
        <f t="shared" si="946"/>
        <v>Good</v>
      </c>
      <c r="T10104" t="str">
        <f t="shared" si="947"/>
        <v>High Impact</v>
      </c>
    </row>
    <row r="10105" spans="1:20">
      <c r="A10105" t="s">
        <v>10141</v>
      </c>
      <c r="B10105" t="s">
        <v>24</v>
      </c>
      <c r="C10105" t="s">
        <v>25</v>
      </c>
      <c r="D10105">
        <v>454.1</v>
      </c>
      <c r="E10105" t="str">
        <f t="shared" si="942"/>
        <v>Low</v>
      </c>
      <c r="F10105" t="str">
        <f t="shared" si="943"/>
        <v>Low</v>
      </c>
      <c r="G10105">
        <v>0.43</v>
      </c>
      <c r="H10105">
        <f>D10105*G10105</f>
        <v>195.26300000000001</v>
      </c>
      <c r="I10105">
        <v>9</v>
      </c>
      <c r="J10105" s="1">
        <v>45444</v>
      </c>
      <c r="K10105" s="1">
        <v>45445</v>
      </c>
      <c r="L10105" t="s">
        <v>26</v>
      </c>
      <c r="M10105" t="str">
        <f t="shared" si="944"/>
        <v>Normal customer</v>
      </c>
      <c r="N10105" t="s">
        <v>21</v>
      </c>
      <c r="O10105">
        <v>24.54</v>
      </c>
      <c r="P10105" t="s">
        <v>44</v>
      </c>
      <c r="Q10105">
        <f>D10105-H10105</f>
        <v>258.83699999999999</v>
      </c>
      <c r="R10105" t="str">
        <f t="shared" si="945"/>
        <v>Bad</v>
      </c>
      <c r="S10105" t="str">
        <f t="shared" si="946"/>
        <v>Bad</v>
      </c>
      <c r="T10105" t="str">
        <f t="shared" si="947"/>
        <v>High Impact</v>
      </c>
    </row>
    <row r="10106" spans="1:20">
      <c r="A10106" t="s">
        <v>10142</v>
      </c>
      <c r="B10106" t="s">
        <v>24</v>
      </c>
      <c r="C10106" t="s">
        <v>19</v>
      </c>
      <c r="D10106">
        <v>3756.35</v>
      </c>
      <c r="E10106" t="str">
        <f t="shared" si="942"/>
        <v>High</v>
      </c>
      <c r="F10106" t="str">
        <f t="shared" si="943"/>
        <v>High</v>
      </c>
      <c r="G10106">
        <v>0.2</v>
      </c>
      <c r="H10106">
        <f>D10106*G10106</f>
        <v>751.27</v>
      </c>
      <c r="I10106">
        <v>4</v>
      </c>
      <c r="J10106" s="1">
        <v>45389</v>
      </c>
      <c r="K10106" s="1">
        <v>45390</v>
      </c>
      <c r="L10106" t="s">
        <v>20</v>
      </c>
      <c r="M10106" t="str">
        <f t="shared" si="944"/>
        <v>Premium customer</v>
      </c>
      <c r="N10106" t="s">
        <v>21</v>
      </c>
      <c r="O10106">
        <v>1096.95</v>
      </c>
      <c r="P10106" t="s">
        <v>39</v>
      </c>
      <c r="Q10106">
        <f>D10106-H10106</f>
        <v>3005.08</v>
      </c>
      <c r="R10106" t="str">
        <f t="shared" si="945"/>
        <v>Good</v>
      </c>
      <c r="S10106" t="str">
        <f t="shared" si="946"/>
        <v>Good</v>
      </c>
      <c r="T10106" t="str">
        <f t="shared" si="947"/>
        <v>High Impact</v>
      </c>
    </row>
    <row r="10107" spans="1:20">
      <c r="A10107" t="s">
        <v>10143</v>
      </c>
      <c r="B10107" t="s">
        <v>24</v>
      </c>
      <c r="C10107" t="s">
        <v>25</v>
      </c>
      <c r="D10107">
        <v>929.88</v>
      </c>
      <c r="E10107" t="str">
        <f t="shared" si="942"/>
        <v>Low</v>
      </c>
      <c r="F10107" t="str">
        <f t="shared" si="943"/>
        <v>Midium</v>
      </c>
      <c r="G10107">
        <v>0.48</v>
      </c>
      <c r="H10107">
        <f>D10107*G10107</f>
        <v>446.3424</v>
      </c>
      <c r="I10107">
        <v>4</v>
      </c>
      <c r="J10107" s="1">
        <v>45359</v>
      </c>
      <c r="K10107" s="1">
        <v>45361</v>
      </c>
      <c r="L10107" t="s">
        <v>26</v>
      </c>
      <c r="M10107" t="str">
        <f t="shared" si="944"/>
        <v>Normal customer</v>
      </c>
      <c r="N10107" t="s">
        <v>21</v>
      </c>
      <c r="O10107">
        <v>133.88999999999999</v>
      </c>
      <c r="P10107" t="s">
        <v>28</v>
      </c>
      <c r="Q10107">
        <f>D10107-H10107</f>
        <v>483.5376</v>
      </c>
      <c r="R10107" t="str">
        <f t="shared" si="945"/>
        <v>Bad</v>
      </c>
      <c r="S10107" t="str">
        <f t="shared" si="946"/>
        <v>Bad</v>
      </c>
      <c r="T10107" t="str">
        <f t="shared" si="947"/>
        <v>High Impact</v>
      </c>
    </row>
    <row r="10108" spans="1:20">
      <c r="A10108" t="s">
        <v>10144</v>
      </c>
      <c r="B10108" t="s">
        <v>30</v>
      </c>
      <c r="C10108" t="s">
        <v>41</v>
      </c>
      <c r="D10108">
        <v>1864.54</v>
      </c>
      <c r="E10108" t="str">
        <f t="shared" si="942"/>
        <v>High</v>
      </c>
      <c r="F10108" t="str">
        <f t="shared" si="943"/>
        <v>High</v>
      </c>
      <c r="G10108">
        <v>0.04</v>
      </c>
      <c r="H10108">
        <f>D10108*G10108</f>
        <v>74.581599999999995</v>
      </c>
      <c r="I10108">
        <v>1</v>
      </c>
      <c r="J10108" s="1">
        <v>45065</v>
      </c>
      <c r="K10108" s="1">
        <v>45068</v>
      </c>
      <c r="L10108" t="s">
        <v>36</v>
      </c>
      <c r="M10108" t="str">
        <f t="shared" si="944"/>
        <v>Normal customer</v>
      </c>
      <c r="N10108" t="s">
        <v>27</v>
      </c>
      <c r="O10108">
        <v>220.01</v>
      </c>
      <c r="P10108" t="s">
        <v>22</v>
      </c>
      <c r="Q10108">
        <f>D10108-H10108</f>
        <v>1789.9584</v>
      </c>
      <c r="R10108" t="str">
        <f t="shared" si="945"/>
        <v>Bad</v>
      </c>
      <c r="S10108" t="str">
        <f t="shared" si="946"/>
        <v>Bad</v>
      </c>
      <c r="T10108" t="str">
        <f t="shared" si="947"/>
        <v>High Impact</v>
      </c>
    </row>
    <row r="10109" spans="1:20">
      <c r="A10109" t="s">
        <v>10145</v>
      </c>
      <c r="B10109" t="s">
        <v>46</v>
      </c>
      <c r="C10109" t="s">
        <v>38</v>
      </c>
      <c r="D10109">
        <v>1002.5</v>
      </c>
      <c r="E10109" t="str">
        <f t="shared" si="942"/>
        <v>High</v>
      </c>
      <c r="F10109" t="str">
        <f t="shared" si="943"/>
        <v>High</v>
      </c>
      <c r="G10109">
        <v>0.28999999999999998</v>
      </c>
      <c r="H10109">
        <f>D10109*G10109</f>
        <v>290.72499999999997</v>
      </c>
      <c r="I10109">
        <v>6</v>
      </c>
      <c r="J10109" s="1">
        <v>45084</v>
      </c>
      <c r="K10109" s="1">
        <v>45090</v>
      </c>
      <c r="L10109" t="s">
        <v>20</v>
      </c>
      <c r="M10109" t="str">
        <f t="shared" si="944"/>
        <v>Premium customer</v>
      </c>
      <c r="N10109" t="s">
        <v>27</v>
      </c>
      <c r="O10109">
        <v>228.79</v>
      </c>
      <c r="P10109" t="s">
        <v>39</v>
      </c>
      <c r="Q10109">
        <f>D10109-H10109</f>
        <v>711.77500000000009</v>
      </c>
      <c r="R10109" t="str">
        <f t="shared" si="945"/>
        <v>Bad</v>
      </c>
      <c r="S10109" t="str">
        <f t="shared" si="946"/>
        <v>Bad</v>
      </c>
      <c r="T10109" t="str">
        <f t="shared" si="947"/>
        <v>High Impact</v>
      </c>
    </row>
    <row r="10110" spans="1:20">
      <c r="A10110" t="s">
        <v>10146</v>
      </c>
      <c r="B10110" t="s">
        <v>24</v>
      </c>
      <c r="C10110" t="s">
        <v>41</v>
      </c>
      <c r="D10110">
        <v>2272.96</v>
      </c>
      <c r="E10110" t="str">
        <f t="shared" si="942"/>
        <v>High</v>
      </c>
      <c r="F10110" t="str">
        <f t="shared" si="943"/>
        <v>High</v>
      </c>
      <c r="G10110">
        <v>0.39</v>
      </c>
      <c r="H10110">
        <f>D10110*G10110</f>
        <v>886.45440000000008</v>
      </c>
      <c r="I10110">
        <v>6</v>
      </c>
      <c r="J10110" s="1">
        <v>45525</v>
      </c>
      <c r="K10110" s="1">
        <v>45528</v>
      </c>
      <c r="L10110" t="s">
        <v>36</v>
      </c>
      <c r="M10110" t="str">
        <f t="shared" si="944"/>
        <v>Normal customer</v>
      </c>
      <c r="N10110" t="s">
        <v>21</v>
      </c>
      <c r="O10110">
        <v>561.66</v>
      </c>
      <c r="P10110" t="s">
        <v>39</v>
      </c>
      <c r="Q10110">
        <f>D10110-H10110</f>
        <v>1386.5056</v>
      </c>
      <c r="R10110" t="str">
        <f t="shared" si="945"/>
        <v>Good</v>
      </c>
      <c r="S10110" t="str">
        <f t="shared" si="946"/>
        <v>Good</v>
      </c>
      <c r="T10110" t="str">
        <f t="shared" si="947"/>
        <v>High Impact</v>
      </c>
    </row>
    <row r="10111" spans="1:20">
      <c r="A10111" t="s">
        <v>10147</v>
      </c>
      <c r="B10111" t="s">
        <v>30</v>
      </c>
      <c r="C10111" t="s">
        <v>31</v>
      </c>
      <c r="D10111">
        <v>2117.56</v>
      </c>
      <c r="E10111" t="str">
        <f t="shared" si="942"/>
        <v>High</v>
      </c>
      <c r="F10111" t="str">
        <f t="shared" si="943"/>
        <v>High</v>
      </c>
      <c r="G10111">
        <v>0.1</v>
      </c>
      <c r="H10111">
        <f>D10111*G10111</f>
        <v>211.756</v>
      </c>
      <c r="I10111">
        <v>7</v>
      </c>
      <c r="J10111" s="1">
        <v>45456</v>
      </c>
      <c r="K10111" s="1">
        <v>45460</v>
      </c>
      <c r="L10111" t="s">
        <v>26</v>
      </c>
      <c r="M10111" t="str">
        <f t="shared" si="944"/>
        <v>Potential customer</v>
      </c>
      <c r="N10111" t="s">
        <v>21</v>
      </c>
      <c r="O10111">
        <v>327.05</v>
      </c>
      <c r="P10111" t="s">
        <v>33</v>
      </c>
      <c r="Q10111">
        <f>D10111-H10111</f>
        <v>1905.8039999999999</v>
      </c>
      <c r="R10111" t="str">
        <f t="shared" si="945"/>
        <v>Good</v>
      </c>
      <c r="S10111" t="str">
        <f t="shared" si="946"/>
        <v>Good</v>
      </c>
      <c r="T10111" t="str">
        <f t="shared" si="947"/>
        <v>High Impact</v>
      </c>
    </row>
    <row r="10112" spans="1:20">
      <c r="A10112" t="s">
        <v>10148</v>
      </c>
      <c r="B10112" t="s">
        <v>46</v>
      </c>
      <c r="C10112" t="s">
        <v>19</v>
      </c>
      <c r="D10112">
        <v>335.51</v>
      </c>
      <c r="E10112" t="str">
        <f t="shared" si="942"/>
        <v>Low</v>
      </c>
      <c r="F10112" t="str">
        <f t="shared" si="943"/>
        <v>Low</v>
      </c>
      <c r="G10112">
        <v>0.03</v>
      </c>
      <c r="H10112">
        <f>D10112*G10112</f>
        <v>10.065299999999999</v>
      </c>
      <c r="I10112">
        <v>9</v>
      </c>
      <c r="J10112" s="1">
        <v>45447</v>
      </c>
      <c r="K10112" s="1">
        <v>45452</v>
      </c>
      <c r="L10112" t="s">
        <v>26</v>
      </c>
      <c r="M10112" t="str">
        <f t="shared" si="944"/>
        <v>Normal customer</v>
      </c>
      <c r="N10112" t="s">
        <v>27</v>
      </c>
      <c r="O10112">
        <v>67.53</v>
      </c>
      <c r="P10112" t="s">
        <v>33</v>
      </c>
      <c r="Q10112">
        <f>D10112-H10112</f>
        <v>325.44470000000001</v>
      </c>
      <c r="R10112" t="str">
        <f t="shared" si="945"/>
        <v>Bad</v>
      </c>
      <c r="S10112" t="str">
        <f t="shared" si="946"/>
        <v>Bad</v>
      </c>
      <c r="T10112" t="str">
        <f t="shared" si="947"/>
        <v>Normal</v>
      </c>
    </row>
    <row r="10113" spans="1:20">
      <c r="A10113" t="s">
        <v>10149</v>
      </c>
      <c r="B10113" t="s">
        <v>24</v>
      </c>
      <c r="C10113" t="s">
        <v>38</v>
      </c>
      <c r="D10113">
        <v>4169.4399999999996</v>
      </c>
      <c r="E10113" t="str">
        <f t="shared" si="942"/>
        <v>High</v>
      </c>
      <c r="F10113" t="str">
        <f t="shared" si="943"/>
        <v>High</v>
      </c>
      <c r="G10113">
        <v>0.04</v>
      </c>
      <c r="H10113">
        <f>D10113*G10113</f>
        <v>166.77759999999998</v>
      </c>
      <c r="I10113">
        <v>9</v>
      </c>
      <c r="J10113" s="1">
        <v>45511</v>
      </c>
      <c r="K10113" s="1">
        <v>45515</v>
      </c>
      <c r="L10113" t="s">
        <v>26</v>
      </c>
      <c r="M10113" t="str">
        <f t="shared" si="944"/>
        <v>Potential customer</v>
      </c>
      <c r="N10113" t="s">
        <v>32</v>
      </c>
      <c r="O10113">
        <v>483.8</v>
      </c>
      <c r="P10113" t="s">
        <v>28</v>
      </c>
      <c r="Q10113">
        <f>D10113-H10113</f>
        <v>4002.6623999999997</v>
      </c>
      <c r="R10113" t="str">
        <f t="shared" si="945"/>
        <v>Good</v>
      </c>
      <c r="S10113" t="str">
        <f t="shared" si="946"/>
        <v>Good</v>
      </c>
      <c r="T10113" t="str">
        <f t="shared" si="947"/>
        <v>High Impact</v>
      </c>
    </row>
    <row r="10114" spans="1:20">
      <c r="A10114" t="s">
        <v>10150</v>
      </c>
      <c r="B10114" t="s">
        <v>46</v>
      </c>
      <c r="C10114" t="s">
        <v>25</v>
      </c>
      <c r="D10114">
        <v>4285.51</v>
      </c>
      <c r="E10114" t="str">
        <f t="shared" si="942"/>
        <v>High</v>
      </c>
      <c r="F10114" t="str">
        <f t="shared" si="943"/>
        <v>High</v>
      </c>
      <c r="G10114">
        <v>0.16</v>
      </c>
      <c r="H10114">
        <f>D10114*G10114</f>
        <v>685.6816</v>
      </c>
      <c r="I10114">
        <v>5</v>
      </c>
      <c r="J10114" s="1">
        <v>45552</v>
      </c>
      <c r="K10114" s="1">
        <v>45554</v>
      </c>
      <c r="L10114" t="s">
        <v>20</v>
      </c>
      <c r="M10114" t="str">
        <f t="shared" si="944"/>
        <v>Premium customer</v>
      </c>
      <c r="N10114" t="s">
        <v>27</v>
      </c>
      <c r="O10114">
        <v>966.83</v>
      </c>
      <c r="P10114" t="s">
        <v>39</v>
      </c>
      <c r="Q10114">
        <f>D10114-H10114</f>
        <v>3599.8284000000003</v>
      </c>
      <c r="R10114" t="str">
        <f t="shared" si="945"/>
        <v>Good</v>
      </c>
      <c r="S10114" t="str">
        <f t="shared" si="946"/>
        <v>Good</v>
      </c>
      <c r="T10114" t="str">
        <f t="shared" si="947"/>
        <v>High Impact</v>
      </c>
    </row>
    <row r="10115" spans="1:20">
      <c r="A10115" t="s">
        <v>10151</v>
      </c>
      <c r="B10115" t="s">
        <v>46</v>
      </c>
      <c r="C10115" t="s">
        <v>19</v>
      </c>
      <c r="D10115">
        <v>3958.79</v>
      </c>
      <c r="E10115" t="str">
        <f t="shared" ref="E10115:E10178" si="948">IF(D10115&gt;1000,"High","Low")</f>
        <v>High</v>
      </c>
      <c r="F10115" t="str">
        <f t="shared" ref="F10115:F10178" si="949">IF(D10115&gt;1000,"High",IF(D10115&gt;500,"Midium","Low"))</f>
        <v>High</v>
      </c>
      <c r="G10115">
        <v>0.11</v>
      </c>
      <c r="H10115">
        <f>D10115*G10115</f>
        <v>435.46690000000001</v>
      </c>
      <c r="I10115">
        <v>2</v>
      </c>
      <c r="J10115" s="1">
        <v>45060</v>
      </c>
      <c r="K10115" s="1">
        <v>45062</v>
      </c>
      <c r="L10115" t="s">
        <v>20</v>
      </c>
      <c r="M10115" t="str">
        <f t="shared" ref="M10115:M10178" si="950">IF(AND(L10115="Member",D10115&gt;1000),"Premium customer",IF(AND(L10115="Regular",D10115&gt;1000),"Potential customer","Normal customer"))</f>
        <v>Premium customer</v>
      </c>
      <c r="N10115" t="s">
        <v>32</v>
      </c>
      <c r="O10115">
        <v>690.28</v>
      </c>
      <c r="P10115" t="s">
        <v>53</v>
      </c>
      <c r="Q10115">
        <f>D10115-H10115</f>
        <v>3523.3231000000001</v>
      </c>
      <c r="R10115" t="str">
        <f t="shared" ref="R10115:R10178" si="951">IF(AND(D10115&gt;1000,O10115&gt;300),"Good","Bad")</f>
        <v>Good</v>
      </c>
      <c r="S10115" t="str">
        <f t="shared" ref="S10115:S10178" si="952">IF(NOT(AND(D10115&gt;1000,O10115&gt;300)),"Bad","Good")</f>
        <v>Good</v>
      </c>
      <c r="T10115" t="str">
        <f t="shared" ref="T10115:T10178" si="953">IF(OR(D10115&gt;1000,G10115&gt;0.25),"High Impact","Normal")</f>
        <v>High Impact</v>
      </c>
    </row>
    <row r="10116" spans="1:20">
      <c r="A10116" t="s">
        <v>10152</v>
      </c>
      <c r="B10116" t="s">
        <v>30</v>
      </c>
      <c r="C10116" t="s">
        <v>25</v>
      </c>
      <c r="D10116">
        <v>4253.2700000000004</v>
      </c>
      <c r="E10116" t="str">
        <f t="shared" si="948"/>
        <v>High</v>
      </c>
      <c r="F10116" t="str">
        <f t="shared" si="949"/>
        <v>High</v>
      </c>
      <c r="G10116">
        <v>0.11</v>
      </c>
      <c r="H10116">
        <f>D10116*G10116</f>
        <v>467.85970000000003</v>
      </c>
      <c r="I10116">
        <v>1</v>
      </c>
      <c r="J10116" s="1">
        <v>45006</v>
      </c>
      <c r="K10116" s="1">
        <v>45012</v>
      </c>
      <c r="L10116" t="s">
        <v>26</v>
      </c>
      <c r="M10116" t="str">
        <f t="shared" si="950"/>
        <v>Potential customer</v>
      </c>
      <c r="N10116" t="s">
        <v>32</v>
      </c>
      <c r="O10116">
        <v>360.99</v>
      </c>
      <c r="P10116" t="s">
        <v>44</v>
      </c>
      <c r="Q10116">
        <f>D10116-H10116</f>
        <v>3785.4103000000005</v>
      </c>
      <c r="R10116" t="str">
        <f t="shared" si="951"/>
        <v>Good</v>
      </c>
      <c r="S10116" t="str">
        <f t="shared" si="952"/>
        <v>Good</v>
      </c>
      <c r="T10116" t="str">
        <f t="shared" si="953"/>
        <v>High Impact</v>
      </c>
    </row>
    <row r="10117" spans="1:20">
      <c r="A10117" t="s">
        <v>10153</v>
      </c>
      <c r="B10117" t="s">
        <v>46</v>
      </c>
      <c r="C10117" t="s">
        <v>31</v>
      </c>
      <c r="D10117">
        <v>3779.31</v>
      </c>
      <c r="E10117" t="str">
        <f t="shared" si="948"/>
        <v>High</v>
      </c>
      <c r="F10117" t="str">
        <f t="shared" si="949"/>
        <v>High</v>
      </c>
      <c r="G10117">
        <v>0.23</v>
      </c>
      <c r="H10117">
        <f>D10117*G10117</f>
        <v>869.24130000000002</v>
      </c>
      <c r="I10117">
        <v>2</v>
      </c>
      <c r="J10117" s="1">
        <v>45568</v>
      </c>
      <c r="K10117" s="1">
        <v>45571</v>
      </c>
      <c r="L10117" t="s">
        <v>20</v>
      </c>
      <c r="M10117" t="str">
        <f t="shared" si="950"/>
        <v>Premium customer</v>
      </c>
      <c r="N10117" t="s">
        <v>27</v>
      </c>
      <c r="O10117">
        <v>965.15</v>
      </c>
      <c r="P10117" t="s">
        <v>44</v>
      </c>
      <c r="Q10117">
        <f>D10117-H10117</f>
        <v>2910.0686999999998</v>
      </c>
      <c r="R10117" t="str">
        <f t="shared" si="951"/>
        <v>Good</v>
      </c>
      <c r="S10117" t="str">
        <f t="shared" si="952"/>
        <v>Good</v>
      </c>
      <c r="T10117" t="str">
        <f t="shared" si="953"/>
        <v>High Impact</v>
      </c>
    </row>
    <row r="10118" spans="1:20">
      <c r="A10118" t="s">
        <v>10154</v>
      </c>
      <c r="B10118" t="s">
        <v>30</v>
      </c>
      <c r="C10118" t="s">
        <v>38</v>
      </c>
      <c r="D10118">
        <v>4693.67</v>
      </c>
      <c r="E10118" t="str">
        <f t="shared" si="948"/>
        <v>High</v>
      </c>
      <c r="F10118" t="str">
        <f t="shared" si="949"/>
        <v>High</v>
      </c>
      <c r="G10118">
        <v>0.04</v>
      </c>
      <c r="H10118">
        <f>D10118*G10118</f>
        <v>187.74680000000001</v>
      </c>
      <c r="I10118">
        <v>2</v>
      </c>
      <c r="J10118" s="1">
        <v>45391</v>
      </c>
      <c r="K10118" s="1">
        <v>45397</v>
      </c>
      <c r="L10118" t="s">
        <v>26</v>
      </c>
      <c r="M10118" t="str">
        <f t="shared" si="950"/>
        <v>Potential customer</v>
      </c>
      <c r="N10118" t="s">
        <v>21</v>
      </c>
      <c r="O10118">
        <v>1290.6300000000001</v>
      </c>
      <c r="P10118" t="s">
        <v>28</v>
      </c>
      <c r="Q10118">
        <f>D10118-H10118</f>
        <v>4505.9232000000002</v>
      </c>
      <c r="R10118" t="str">
        <f t="shared" si="951"/>
        <v>Good</v>
      </c>
      <c r="S10118" t="str">
        <f t="shared" si="952"/>
        <v>Good</v>
      </c>
      <c r="T10118" t="str">
        <f t="shared" si="953"/>
        <v>High Impact</v>
      </c>
    </row>
    <row r="10119" spans="1:20">
      <c r="A10119" t="s">
        <v>10155</v>
      </c>
      <c r="B10119" t="s">
        <v>24</v>
      </c>
      <c r="C10119" t="s">
        <v>31</v>
      </c>
      <c r="D10119">
        <v>2924.32</v>
      </c>
      <c r="E10119" t="str">
        <f t="shared" si="948"/>
        <v>High</v>
      </c>
      <c r="F10119" t="str">
        <f t="shared" si="949"/>
        <v>High</v>
      </c>
      <c r="G10119">
        <v>0.5</v>
      </c>
      <c r="H10119">
        <f>D10119*G10119</f>
        <v>1462.16</v>
      </c>
      <c r="I10119">
        <v>1</v>
      </c>
      <c r="J10119" s="1">
        <v>45530</v>
      </c>
      <c r="K10119" s="1">
        <v>45536</v>
      </c>
      <c r="L10119" t="s">
        <v>26</v>
      </c>
      <c r="M10119" t="str">
        <f t="shared" si="950"/>
        <v>Potential customer</v>
      </c>
      <c r="N10119" t="s">
        <v>27</v>
      </c>
      <c r="O10119">
        <v>398.51</v>
      </c>
      <c r="P10119" t="s">
        <v>28</v>
      </c>
      <c r="Q10119">
        <f>D10119-H10119</f>
        <v>1462.16</v>
      </c>
      <c r="R10119" t="str">
        <f t="shared" si="951"/>
        <v>Good</v>
      </c>
      <c r="S10119" t="str">
        <f t="shared" si="952"/>
        <v>Good</v>
      </c>
      <c r="T10119" t="str">
        <f t="shared" si="953"/>
        <v>High Impact</v>
      </c>
    </row>
    <row r="10120" spans="1:20">
      <c r="A10120" t="s">
        <v>10156</v>
      </c>
      <c r="B10120" t="s">
        <v>46</v>
      </c>
      <c r="C10120" t="s">
        <v>31</v>
      </c>
      <c r="D10120">
        <v>2954.95</v>
      </c>
      <c r="E10120" t="str">
        <f t="shared" si="948"/>
        <v>High</v>
      </c>
      <c r="F10120" t="str">
        <f t="shared" si="949"/>
        <v>High</v>
      </c>
      <c r="G10120">
        <v>0.35</v>
      </c>
      <c r="H10120">
        <f>D10120*G10120</f>
        <v>1034.2324999999998</v>
      </c>
      <c r="I10120">
        <v>8</v>
      </c>
      <c r="J10120" s="1">
        <v>45276</v>
      </c>
      <c r="K10120" s="1">
        <v>45277</v>
      </c>
      <c r="L10120" t="s">
        <v>26</v>
      </c>
      <c r="M10120" t="str">
        <f t="shared" si="950"/>
        <v>Potential customer</v>
      </c>
      <c r="N10120" t="s">
        <v>27</v>
      </c>
      <c r="O10120">
        <v>422.05</v>
      </c>
      <c r="P10120" t="s">
        <v>28</v>
      </c>
      <c r="Q10120">
        <f>D10120-H10120</f>
        <v>1920.7175</v>
      </c>
      <c r="R10120" t="str">
        <f t="shared" si="951"/>
        <v>Good</v>
      </c>
      <c r="S10120" t="str">
        <f t="shared" si="952"/>
        <v>Good</v>
      </c>
      <c r="T10120" t="str">
        <f t="shared" si="953"/>
        <v>High Impact</v>
      </c>
    </row>
    <row r="10121" spans="1:20">
      <c r="A10121" t="s">
        <v>10157</v>
      </c>
      <c r="B10121" t="s">
        <v>46</v>
      </c>
      <c r="C10121" t="s">
        <v>31</v>
      </c>
      <c r="D10121">
        <v>4313.5600000000004</v>
      </c>
      <c r="E10121" t="str">
        <f t="shared" si="948"/>
        <v>High</v>
      </c>
      <c r="F10121" t="str">
        <f t="shared" si="949"/>
        <v>High</v>
      </c>
      <c r="G10121">
        <v>0.02</v>
      </c>
      <c r="H10121">
        <f>D10121*G10121</f>
        <v>86.271200000000007</v>
      </c>
      <c r="I10121">
        <v>3</v>
      </c>
      <c r="J10121" s="1">
        <v>45071</v>
      </c>
      <c r="K10121" s="1">
        <v>45075</v>
      </c>
      <c r="L10121" t="s">
        <v>20</v>
      </c>
      <c r="M10121" t="str">
        <f t="shared" si="950"/>
        <v>Premium customer</v>
      </c>
      <c r="N10121" t="s">
        <v>32</v>
      </c>
      <c r="O10121">
        <v>1048.31</v>
      </c>
      <c r="P10121" t="s">
        <v>44</v>
      </c>
      <c r="Q10121">
        <f>D10121-H10121</f>
        <v>4227.2888000000003</v>
      </c>
      <c r="R10121" t="str">
        <f t="shared" si="951"/>
        <v>Good</v>
      </c>
      <c r="S10121" t="str">
        <f t="shared" si="952"/>
        <v>Good</v>
      </c>
      <c r="T10121" t="str">
        <f t="shared" si="953"/>
        <v>High Impact</v>
      </c>
    </row>
    <row r="10122" spans="1:20">
      <c r="A10122" t="s">
        <v>10158</v>
      </c>
      <c r="B10122" t="s">
        <v>18</v>
      </c>
      <c r="C10122" t="s">
        <v>31</v>
      </c>
      <c r="D10122">
        <v>1812.14</v>
      </c>
      <c r="E10122" t="str">
        <f t="shared" si="948"/>
        <v>High</v>
      </c>
      <c r="F10122" t="str">
        <f t="shared" si="949"/>
        <v>High</v>
      </c>
      <c r="G10122">
        <v>0.35</v>
      </c>
      <c r="H10122">
        <f>D10122*G10122</f>
        <v>634.24900000000002</v>
      </c>
      <c r="I10122">
        <v>8</v>
      </c>
      <c r="J10122" s="1">
        <v>45485</v>
      </c>
      <c r="K10122" s="1">
        <v>45487</v>
      </c>
      <c r="L10122" t="s">
        <v>20</v>
      </c>
      <c r="M10122" t="str">
        <f t="shared" si="950"/>
        <v>Premium customer</v>
      </c>
      <c r="N10122" t="s">
        <v>21</v>
      </c>
      <c r="O10122">
        <v>478.53</v>
      </c>
      <c r="P10122" t="s">
        <v>28</v>
      </c>
      <c r="Q10122">
        <f>D10122-H10122</f>
        <v>1177.8910000000001</v>
      </c>
      <c r="R10122" t="str">
        <f t="shared" si="951"/>
        <v>Good</v>
      </c>
      <c r="S10122" t="str">
        <f t="shared" si="952"/>
        <v>Good</v>
      </c>
      <c r="T10122" t="str">
        <f t="shared" si="953"/>
        <v>High Impact</v>
      </c>
    </row>
    <row r="10123" spans="1:20">
      <c r="A10123" t="s">
        <v>10159</v>
      </c>
      <c r="B10123" t="s">
        <v>24</v>
      </c>
      <c r="C10123" t="s">
        <v>25</v>
      </c>
      <c r="D10123">
        <v>345.4</v>
      </c>
      <c r="E10123" t="str">
        <f t="shared" si="948"/>
        <v>Low</v>
      </c>
      <c r="F10123" t="str">
        <f t="shared" si="949"/>
        <v>Low</v>
      </c>
      <c r="G10123">
        <v>0.4</v>
      </c>
      <c r="H10123">
        <f>D10123*G10123</f>
        <v>138.16</v>
      </c>
      <c r="I10123">
        <v>6</v>
      </c>
      <c r="J10123" s="1">
        <v>45221</v>
      </c>
      <c r="K10123" s="1">
        <v>45226</v>
      </c>
      <c r="L10123" t="s">
        <v>36</v>
      </c>
      <c r="M10123" t="str">
        <f t="shared" si="950"/>
        <v>Normal customer</v>
      </c>
      <c r="N10123" t="s">
        <v>21</v>
      </c>
      <c r="O10123">
        <v>62.59</v>
      </c>
      <c r="P10123" t="s">
        <v>28</v>
      </c>
      <c r="Q10123">
        <f>D10123-H10123</f>
        <v>207.23999999999998</v>
      </c>
      <c r="R10123" t="str">
        <f t="shared" si="951"/>
        <v>Bad</v>
      </c>
      <c r="S10123" t="str">
        <f t="shared" si="952"/>
        <v>Bad</v>
      </c>
      <c r="T10123" t="str">
        <f t="shared" si="953"/>
        <v>High Impact</v>
      </c>
    </row>
    <row r="10124" spans="1:20">
      <c r="A10124" t="s">
        <v>10160</v>
      </c>
      <c r="B10124" t="s">
        <v>24</v>
      </c>
      <c r="C10124" t="s">
        <v>41</v>
      </c>
      <c r="D10124">
        <v>3774.29</v>
      </c>
      <c r="E10124" t="str">
        <f t="shared" si="948"/>
        <v>High</v>
      </c>
      <c r="F10124" t="str">
        <f t="shared" si="949"/>
        <v>High</v>
      </c>
      <c r="G10124">
        <v>0.1</v>
      </c>
      <c r="H10124">
        <f>D10124*G10124</f>
        <v>377.42900000000003</v>
      </c>
      <c r="I10124">
        <v>1</v>
      </c>
      <c r="J10124" s="1">
        <v>45054</v>
      </c>
      <c r="K10124" s="1">
        <v>45058</v>
      </c>
      <c r="L10124" t="s">
        <v>20</v>
      </c>
      <c r="M10124" t="str">
        <f t="shared" si="950"/>
        <v>Premium customer</v>
      </c>
      <c r="N10124" t="s">
        <v>27</v>
      </c>
      <c r="O10124">
        <v>1004.76</v>
      </c>
      <c r="P10124" t="s">
        <v>44</v>
      </c>
      <c r="Q10124">
        <f>D10124-H10124</f>
        <v>3396.8609999999999</v>
      </c>
      <c r="R10124" t="str">
        <f t="shared" si="951"/>
        <v>Good</v>
      </c>
      <c r="S10124" t="str">
        <f t="shared" si="952"/>
        <v>Good</v>
      </c>
      <c r="T10124" t="str">
        <f t="shared" si="953"/>
        <v>High Impact</v>
      </c>
    </row>
    <row r="10125" spans="1:20">
      <c r="A10125" t="s">
        <v>10161</v>
      </c>
      <c r="B10125" t="s">
        <v>18</v>
      </c>
      <c r="C10125" t="s">
        <v>25</v>
      </c>
      <c r="D10125">
        <v>1347.49</v>
      </c>
      <c r="E10125" t="str">
        <f t="shared" si="948"/>
        <v>High</v>
      </c>
      <c r="F10125" t="str">
        <f t="shared" si="949"/>
        <v>High</v>
      </c>
      <c r="G10125">
        <v>0.42</v>
      </c>
      <c r="H10125">
        <f>D10125*G10125</f>
        <v>565.94579999999996</v>
      </c>
      <c r="I10125">
        <v>7</v>
      </c>
      <c r="J10125" s="1">
        <v>45393</v>
      </c>
      <c r="K10125" s="1">
        <v>45398</v>
      </c>
      <c r="L10125" t="s">
        <v>36</v>
      </c>
      <c r="M10125" t="str">
        <f t="shared" si="950"/>
        <v>Normal customer</v>
      </c>
      <c r="N10125" t="s">
        <v>27</v>
      </c>
      <c r="O10125">
        <v>73.55</v>
      </c>
      <c r="P10125" t="s">
        <v>33</v>
      </c>
      <c r="Q10125">
        <f>D10125-H10125</f>
        <v>781.54420000000005</v>
      </c>
      <c r="R10125" t="str">
        <f t="shared" si="951"/>
        <v>Bad</v>
      </c>
      <c r="S10125" t="str">
        <f t="shared" si="952"/>
        <v>Bad</v>
      </c>
      <c r="T10125" t="str">
        <f t="shared" si="953"/>
        <v>High Impact</v>
      </c>
    </row>
    <row r="10126" spans="1:20">
      <c r="A10126" t="s">
        <v>10162</v>
      </c>
      <c r="B10126" t="s">
        <v>18</v>
      </c>
      <c r="C10126" t="s">
        <v>19</v>
      </c>
      <c r="D10126">
        <v>2423.7600000000002</v>
      </c>
      <c r="E10126" t="str">
        <f t="shared" si="948"/>
        <v>High</v>
      </c>
      <c r="F10126" t="str">
        <f t="shared" si="949"/>
        <v>High</v>
      </c>
      <c r="G10126">
        <v>0.31</v>
      </c>
      <c r="H10126">
        <f>D10126*G10126</f>
        <v>751.36560000000009</v>
      </c>
      <c r="I10126">
        <v>3</v>
      </c>
      <c r="J10126" s="1">
        <v>45634</v>
      </c>
      <c r="K10126" s="1">
        <v>45640</v>
      </c>
      <c r="L10126" t="s">
        <v>36</v>
      </c>
      <c r="M10126" t="str">
        <f t="shared" si="950"/>
        <v>Normal customer</v>
      </c>
      <c r="N10126" t="s">
        <v>21</v>
      </c>
      <c r="O10126">
        <v>221.06</v>
      </c>
      <c r="P10126" t="s">
        <v>33</v>
      </c>
      <c r="Q10126">
        <f>D10126-H10126</f>
        <v>1672.3944000000001</v>
      </c>
      <c r="R10126" t="str">
        <f t="shared" si="951"/>
        <v>Bad</v>
      </c>
      <c r="S10126" t="str">
        <f t="shared" si="952"/>
        <v>Bad</v>
      </c>
      <c r="T10126" t="str">
        <f t="shared" si="953"/>
        <v>High Impact</v>
      </c>
    </row>
    <row r="10127" spans="1:20">
      <c r="A10127" t="s">
        <v>10163</v>
      </c>
      <c r="B10127" t="s">
        <v>30</v>
      </c>
      <c r="C10127" t="s">
        <v>31</v>
      </c>
      <c r="D10127">
        <v>1278.1600000000001</v>
      </c>
      <c r="E10127" t="str">
        <f t="shared" si="948"/>
        <v>High</v>
      </c>
      <c r="F10127" t="str">
        <f t="shared" si="949"/>
        <v>High</v>
      </c>
      <c r="G10127">
        <v>0.41</v>
      </c>
      <c r="H10127">
        <f>D10127*G10127</f>
        <v>524.04560000000004</v>
      </c>
      <c r="I10127">
        <v>9</v>
      </c>
      <c r="J10127" s="1">
        <v>45418</v>
      </c>
      <c r="K10127" s="1">
        <v>45423</v>
      </c>
      <c r="L10127" t="s">
        <v>26</v>
      </c>
      <c r="M10127" t="str">
        <f t="shared" si="950"/>
        <v>Potential customer</v>
      </c>
      <c r="N10127" t="s">
        <v>21</v>
      </c>
      <c r="O10127">
        <v>339.94</v>
      </c>
      <c r="P10127" t="s">
        <v>39</v>
      </c>
      <c r="Q10127">
        <f>D10127-H10127</f>
        <v>754.11440000000005</v>
      </c>
      <c r="R10127" t="str">
        <f t="shared" si="951"/>
        <v>Good</v>
      </c>
      <c r="S10127" t="str">
        <f t="shared" si="952"/>
        <v>Good</v>
      </c>
      <c r="T10127" t="str">
        <f t="shared" si="953"/>
        <v>High Impact</v>
      </c>
    </row>
    <row r="10128" spans="1:20">
      <c r="A10128" t="s">
        <v>10164</v>
      </c>
      <c r="B10128" t="s">
        <v>30</v>
      </c>
      <c r="C10128" t="s">
        <v>19</v>
      </c>
      <c r="D10128">
        <v>4152.75</v>
      </c>
      <c r="E10128" t="str">
        <f t="shared" si="948"/>
        <v>High</v>
      </c>
      <c r="F10128" t="str">
        <f t="shared" si="949"/>
        <v>High</v>
      </c>
      <c r="G10128">
        <v>0.36</v>
      </c>
      <c r="H10128">
        <f>D10128*G10128</f>
        <v>1494.99</v>
      </c>
      <c r="I10128">
        <v>9</v>
      </c>
      <c r="J10128" s="1">
        <v>45297</v>
      </c>
      <c r="K10128" s="1">
        <v>45304</v>
      </c>
      <c r="L10128" t="s">
        <v>20</v>
      </c>
      <c r="M10128" t="str">
        <f t="shared" si="950"/>
        <v>Premium customer</v>
      </c>
      <c r="N10128" t="s">
        <v>27</v>
      </c>
      <c r="O10128">
        <v>905.32</v>
      </c>
      <c r="P10128" t="s">
        <v>53</v>
      </c>
      <c r="Q10128">
        <f>D10128-H10128</f>
        <v>2657.76</v>
      </c>
      <c r="R10128" t="str">
        <f t="shared" si="951"/>
        <v>Good</v>
      </c>
      <c r="S10128" t="str">
        <f t="shared" si="952"/>
        <v>Good</v>
      </c>
      <c r="T10128" t="str">
        <f t="shared" si="953"/>
        <v>High Impact</v>
      </c>
    </row>
    <row r="10129" spans="1:20">
      <c r="A10129" t="s">
        <v>10165</v>
      </c>
      <c r="B10129" t="s">
        <v>46</v>
      </c>
      <c r="C10129" t="s">
        <v>25</v>
      </c>
      <c r="D10129">
        <v>4795.6400000000003</v>
      </c>
      <c r="E10129" t="str">
        <f t="shared" si="948"/>
        <v>High</v>
      </c>
      <c r="F10129" t="str">
        <f t="shared" si="949"/>
        <v>High</v>
      </c>
      <c r="G10129">
        <v>0.35</v>
      </c>
      <c r="H10129">
        <f>D10129*G10129</f>
        <v>1678.4739999999999</v>
      </c>
      <c r="I10129">
        <v>4</v>
      </c>
      <c r="J10129" s="1">
        <v>45092</v>
      </c>
      <c r="K10129" s="1">
        <v>45095</v>
      </c>
      <c r="L10129" t="s">
        <v>20</v>
      </c>
      <c r="M10129" t="str">
        <f t="shared" si="950"/>
        <v>Premium customer</v>
      </c>
      <c r="N10129" t="s">
        <v>21</v>
      </c>
      <c r="O10129">
        <v>1008.18</v>
      </c>
      <c r="P10129" t="s">
        <v>28</v>
      </c>
      <c r="Q10129">
        <f>D10129-H10129</f>
        <v>3117.1660000000002</v>
      </c>
      <c r="R10129" t="str">
        <f t="shared" si="951"/>
        <v>Good</v>
      </c>
      <c r="S10129" t="str">
        <f t="shared" si="952"/>
        <v>Good</v>
      </c>
      <c r="T10129" t="str">
        <f t="shared" si="953"/>
        <v>High Impact</v>
      </c>
    </row>
    <row r="10130" spans="1:20">
      <c r="A10130" t="s">
        <v>10166</v>
      </c>
      <c r="B10130" t="s">
        <v>46</v>
      </c>
      <c r="C10130" t="s">
        <v>31</v>
      </c>
      <c r="D10130">
        <v>369.61</v>
      </c>
      <c r="E10130" t="str">
        <f t="shared" si="948"/>
        <v>Low</v>
      </c>
      <c r="F10130" t="str">
        <f t="shared" si="949"/>
        <v>Low</v>
      </c>
      <c r="G10130">
        <v>0.08</v>
      </c>
      <c r="H10130">
        <f>D10130*G10130</f>
        <v>29.568800000000003</v>
      </c>
      <c r="I10130">
        <v>2</v>
      </c>
      <c r="J10130" s="1">
        <v>45622</v>
      </c>
      <c r="K10130" s="1">
        <v>45625</v>
      </c>
      <c r="L10130" t="s">
        <v>36</v>
      </c>
      <c r="M10130" t="str">
        <f t="shared" si="950"/>
        <v>Normal customer</v>
      </c>
      <c r="N10130" t="s">
        <v>32</v>
      </c>
      <c r="O10130">
        <v>79.06</v>
      </c>
      <c r="P10130" t="s">
        <v>39</v>
      </c>
      <c r="Q10130">
        <f>D10130-H10130</f>
        <v>340.0412</v>
      </c>
      <c r="R10130" t="str">
        <f t="shared" si="951"/>
        <v>Bad</v>
      </c>
      <c r="S10130" t="str">
        <f t="shared" si="952"/>
        <v>Bad</v>
      </c>
      <c r="T10130" t="str">
        <f t="shared" si="953"/>
        <v>Normal</v>
      </c>
    </row>
    <row r="10131" spans="1:20">
      <c r="A10131" t="s">
        <v>10167</v>
      </c>
      <c r="B10131" t="s">
        <v>46</v>
      </c>
      <c r="C10131" t="s">
        <v>25</v>
      </c>
      <c r="D10131">
        <v>1243.52</v>
      </c>
      <c r="E10131" t="str">
        <f t="shared" si="948"/>
        <v>High</v>
      </c>
      <c r="F10131" t="str">
        <f t="shared" si="949"/>
        <v>High</v>
      </c>
      <c r="G10131">
        <v>0.16</v>
      </c>
      <c r="H10131">
        <f>D10131*G10131</f>
        <v>198.9632</v>
      </c>
      <c r="I10131">
        <v>9</v>
      </c>
      <c r="J10131" s="1">
        <v>45172</v>
      </c>
      <c r="K10131" s="1">
        <v>45177</v>
      </c>
      <c r="L10131" t="s">
        <v>26</v>
      </c>
      <c r="M10131" t="str">
        <f t="shared" si="950"/>
        <v>Potential customer</v>
      </c>
      <c r="N10131" t="s">
        <v>21</v>
      </c>
      <c r="O10131">
        <v>96.63</v>
      </c>
      <c r="P10131" t="s">
        <v>53</v>
      </c>
      <c r="Q10131">
        <f>D10131-H10131</f>
        <v>1044.5568000000001</v>
      </c>
      <c r="R10131" t="str">
        <f t="shared" si="951"/>
        <v>Bad</v>
      </c>
      <c r="S10131" t="str">
        <f t="shared" si="952"/>
        <v>Bad</v>
      </c>
      <c r="T10131" t="str">
        <f t="shared" si="953"/>
        <v>High Impact</v>
      </c>
    </row>
    <row r="10132" spans="1:20">
      <c r="A10132" t="s">
        <v>10168</v>
      </c>
      <c r="B10132" t="s">
        <v>46</v>
      </c>
      <c r="C10132" t="s">
        <v>31</v>
      </c>
      <c r="D10132">
        <v>1028.8499999999999</v>
      </c>
      <c r="E10132" t="str">
        <f t="shared" si="948"/>
        <v>High</v>
      </c>
      <c r="F10132" t="str">
        <f t="shared" si="949"/>
        <v>High</v>
      </c>
      <c r="G10132">
        <v>0.26</v>
      </c>
      <c r="H10132">
        <f>D10132*G10132</f>
        <v>267.50099999999998</v>
      </c>
      <c r="I10132">
        <v>5</v>
      </c>
      <c r="J10132" s="1">
        <v>45324</v>
      </c>
      <c r="K10132" s="1">
        <v>45328</v>
      </c>
      <c r="L10132" t="s">
        <v>26</v>
      </c>
      <c r="M10132" t="str">
        <f t="shared" si="950"/>
        <v>Potential customer</v>
      </c>
      <c r="N10132" t="s">
        <v>32</v>
      </c>
      <c r="O10132">
        <v>273.73</v>
      </c>
      <c r="P10132" t="s">
        <v>22</v>
      </c>
      <c r="Q10132">
        <f>D10132-H10132</f>
        <v>761.34899999999993</v>
      </c>
      <c r="R10132" t="str">
        <f t="shared" si="951"/>
        <v>Bad</v>
      </c>
      <c r="S10132" t="str">
        <f t="shared" si="952"/>
        <v>Bad</v>
      </c>
      <c r="T10132" t="str">
        <f t="shared" si="953"/>
        <v>High Impact</v>
      </c>
    </row>
    <row r="10133" spans="1:20">
      <c r="A10133" t="s">
        <v>10169</v>
      </c>
      <c r="B10133" t="s">
        <v>30</v>
      </c>
      <c r="C10133" t="s">
        <v>25</v>
      </c>
      <c r="D10133">
        <v>3398.7</v>
      </c>
      <c r="E10133" t="str">
        <f t="shared" si="948"/>
        <v>High</v>
      </c>
      <c r="F10133" t="str">
        <f t="shared" si="949"/>
        <v>High</v>
      </c>
      <c r="G10133">
        <v>0.06</v>
      </c>
      <c r="H10133">
        <f>D10133*G10133</f>
        <v>203.92199999999997</v>
      </c>
      <c r="I10133">
        <v>8</v>
      </c>
      <c r="J10133" s="1">
        <v>45620</v>
      </c>
      <c r="K10133" s="1">
        <v>45623</v>
      </c>
      <c r="L10133" t="s">
        <v>26</v>
      </c>
      <c r="M10133" t="str">
        <f t="shared" si="950"/>
        <v>Potential customer</v>
      </c>
      <c r="N10133" t="s">
        <v>27</v>
      </c>
      <c r="O10133">
        <v>252.97</v>
      </c>
      <c r="P10133" t="s">
        <v>53</v>
      </c>
      <c r="Q10133">
        <f>D10133-H10133</f>
        <v>3194.7779999999998</v>
      </c>
      <c r="R10133" t="str">
        <f t="shared" si="951"/>
        <v>Bad</v>
      </c>
      <c r="S10133" t="str">
        <f t="shared" si="952"/>
        <v>Bad</v>
      </c>
      <c r="T10133" t="str">
        <f t="shared" si="953"/>
        <v>High Impact</v>
      </c>
    </row>
    <row r="10134" spans="1:20">
      <c r="A10134" t="s">
        <v>10170</v>
      </c>
      <c r="B10134" t="s">
        <v>24</v>
      </c>
      <c r="C10134" t="s">
        <v>38</v>
      </c>
      <c r="D10134">
        <v>2200.52</v>
      </c>
      <c r="E10134" t="str">
        <f t="shared" si="948"/>
        <v>High</v>
      </c>
      <c r="F10134" t="str">
        <f t="shared" si="949"/>
        <v>High</v>
      </c>
      <c r="G10134">
        <v>0.24</v>
      </c>
      <c r="H10134">
        <f>D10134*G10134</f>
        <v>528.12479999999994</v>
      </c>
      <c r="I10134">
        <v>9</v>
      </c>
      <c r="J10134" s="1">
        <v>45027</v>
      </c>
      <c r="K10134" s="1">
        <v>45031</v>
      </c>
      <c r="L10134" t="s">
        <v>26</v>
      </c>
      <c r="M10134" t="str">
        <f t="shared" si="950"/>
        <v>Potential customer</v>
      </c>
      <c r="N10134" t="s">
        <v>32</v>
      </c>
      <c r="O10134">
        <v>222.52</v>
      </c>
      <c r="P10134" t="s">
        <v>53</v>
      </c>
      <c r="Q10134">
        <f>D10134-H10134</f>
        <v>1672.3951999999999</v>
      </c>
      <c r="R10134" t="str">
        <f t="shared" si="951"/>
        <v>Bad</v>
      </c>
      <c r="S10134" t="str">
        <f t="shared" si="952"/>
        <v>Bad</v>
      </c>
      <c r="T10134" t="str">
        <f t="shared" si="953"/>
        <v>High Impact</v>
      </c>
    </row>
    <row r="10135" spans="1:20">
      <c r="A10135" t="s">
        <v>10171</v>
      </c>
      <c r="B10135" t="s">
        <v>46</v>
      </c>
      <c r="C10135" t="s">
        <v>41</v>
      </c>
      <c r="D10135">
        <v>2335.6799999999998</v>
      </c>
      <c r="E10135" t="str">
        <f t="shared" si="948"/>
        <v>High</v>
      </c>
      <c r="F10135" t="str">
        <f t="shared" si="949"/>
        <v>High</v>
      </c>
      <c r="G10135">
        <v>0.22</v>
      </c>
      <c r="H10135">
        <f>D10135*G10135</f>
        <v>513.84960000000001</v>
      </c>
      <c r="I10135">
        <v>1</v>
      </c>
      <c r="J10135" s="1">
        <v>45598</v>
      </c>
      <c r="K10135" s="1">
        <v>45601</v>
      </c>
      <c r="L10135" t="s">
        <v>36</v>
      </c>
      <c r="M10135" t="str">
        <f t="shared" si="950"/>
        <v>Normal customer</v>
      </c>
      <c r="N10135" t="s">
        <v>21</v>
      </c>
      <c r="O10135">
        <v>548.05999999999995</v>
      </c>
      <c r="P10135" t="s">
        <v>28</v>
      </c>
      <c r="Q10135">
        <f>D10135-H10135</f>
        <v>1821.8303999999998</v>
      </c>
      <c r="R10135" t="str">
        <f t="shared" si="951"/>
        <v>Good</v>
      </c>
      <c r="S10135" t="str">
        <f t="shared" si="952"/>
        <v>Good</v>
      </c>
      <c r="T10135" t="str">
        <f t="shared" si="953"/>
        <v>High Impact</v>
      </c>
    </row>
    <row r="10136" spans="1:20">
      <c r="A10136" t="s">
        <v>10172</v>
      </c>
      <c r="B10136" t="s">
        <v>24</v>
      </c>
      <c r="C10136" t="s">
        <v>41</v>
      </c>
      <c r="D10136">
        <v>869.69</v>
      </c>
      <c r="E10136" t="str">
        <f t="shared" si="948"/>
        <v>Low</v>
      </c>
      <c r="F10136" t="str">
        <f t="shared" si="949"/>
        <v>Midium</v>
      </c>
      <c r="G10136">
        <v>0.12</v>
      </c>
      <c r="H10136">
        <f>D10136*G10136</f>
        <v>104.36280000000001</v>
      </c>
      <c r="I10136">
        <v>3</v>
      </c>
      <c r="J10136" s="1">
        <v>45085</v>
      </c>
      <c r="K10136" s="1">
        <v>45086</v>
      </c>
      <c r="L10136" t="s">
        <v>20</v>
      </c>
      <c r="M10136" t="str">
        <f t="shared" si="950"/>
        <v>Normal customer</v>
      </c>
      <c r="N10136" t="s">
        <v>32</v>
      </c>
      <c r="O10136">
        <v>95.52</v>
      </c>
      <c r="P10136" t="s">
        <v>44</v>
      </c>
      <c r="Q10136">
        <f>D10136-H10136</f>
        <v>765.32720000000006</v>
      </c>
      <c r="R10136" t="str">
        <f t="shared" si="951"/>
        <v>Bad</v>
      </c>
      <c r="S10136" t="str">
        <f t="shared" si="952"/>
        <v>Bad</v>
      </c>
      <c r="T10136" t="str">
        <f t="shared" si="953"/>
        <v>Normal</v>
      </c>
    </row>
    <row r="10137" spans="1:20">
      <c r="A10137" t="s">
        <v>10173</v>
      </c>
      <c r="B10137" t="s">
        <v>46</v>
      </c>
      <c r="C10137" t="s">
        <v>31</v>
      </c>
      <c r="D10137">
        <v>2132.1999999999998</v>
      </c>
      <c r="E10137" t="str">
        <f t="shared" si="948"/>
        <v>High</v>
      </c>
      <c r="F10137" t="str">
        <f t="shared" si="949"/>
        <v>High</v>
      </c>
      <c r="G10137">
        <v>0.1</v>
      </c>
      <c r="H10137">
        <f>D10137*G10137</f>
        <v>213.22</v>
      </c>
      <c r="I10137">
        <v>7</v>
      </c>
      <c r="J10137" s="1">
        <v>45123</v>
      </c>
      <c r="K10137" s="1">
        <v>45125</v>
      </c>
      <c r="L10137" t="s">
        <v>20</v>
      </c>
      <c r="M10137" t="str">
        <f t="shared" si="950"/>
        <v>Premium customer</v>
      </c>
      <c r="N10137" t="s">
        <v>21</v>
      </c>
      <c r="O10137">
        <v>535.16999999999996</v>
      </c>
      <c r="P10137" t="s">
        <v>53</v>
      </c>
      <c r="Q10137">
        <f>D10137-H10137</f>
        <v>1918.9799999999998</v>
      </c>
      <c r="R10137" t="str">
        <f t="shared" si="951"/>
        <v>Good</v>
      </c>
      <c r="S10137" t="str">
        <f t="shared" si="952"/>
        <v>Good</v>
      </c>
      <c r="T10137" t="str">
        <f t="shared" si="953"/>
        <v>High Impact</v>
      </c>
    </row>
    <row r="10138" spans="1:20">
      <c r="A10138" t="s">
        <v>10174</v>
      </c>
      <c r="B10138" t="s">
        <v>18</v>
      </c>
      <c r="C10138" t="s">
        <v>38</v>
      </c>
      <c r="D10138">
        <v>1585.82</v>
      </c>
      <c r="E10138" t="str">
        <f t="shared" si="948"/>
        <v>High</v>
      </c>
      <c r="F10138" t="str">
        <f t="shared" si="949"/>
        <v>High</v>
      </c>
      <c r="G10138">
        <v>0.12</v>
      </c>
      <c r="H10138">
        <f>D10138*G10138</f>
        <v>190.29839999999999</v>
      </c>
      <c r="I10138">
        <v>2</v>
      </c>
      <c r="J10138" s="1">
        <v>45583</v>
      </c>
      <c r="K10138" s="1">
        <v>45584</v>
      </c>
      <c r="L10138" t="s">
        <v>26</v>
      </c>
      <c r="M10138" t="str">
        <f t="shared" si="950"/>
        <v>Potential customer</v>
      </c>
      <c r="N10138" t="s">
        <v>32</v>
      </c>
      <c r="O10138">
        <v>367.31</v>
      </c>
      <c r="P10138" t="s">
        <v>28</v>
      </c>
      <c r="Q10138">
        <f>D10138-H10138</f>
        <v>1395.5216</v>
      </c>
      <c r="R10138" t="str">
        <f t="shared" si="951"/>
        <v>Good</v>
      </c>
      <c r="S10138" t="str">
        <f t="shared" si="952"/>
        <v>Good</v>
      </c>
      <c r="T10138" t="str">
        <f t="shared" si="953"/>
        <v>High Impact</v>
      </c>
    </row>
    <row r="10139" spans="1:20">
      <c r="A10139" t="s">
        <v>10175</v>
      </c>
      <c r="B10139" t="s">
        <v>46</v>
      </c>
      <c r="C10139" t="s">
        <v>19</v>
      </c>
      <c r="D10139">
        <v>3094.84</v>
      </c>
      <c r="E10139" t="str">
        <f t="shared" si="948"/>
        <v>High</v>
      </c>
      <c r="F10139" t="str">
        <f t="shared" si="949"/>
        <v>High</v>
      </c>
      <c r="G10139">
        <v>0.3</v>
      </c>
      <c r="H10139">
        <f>D10139*G10139</f>
        <v>928.452</v>
      </c>
      <c r="I10139">
        <v>4</v>
      </c>
      <c r="J10139" s="1">
        <v>44930</v>
      </c>
      <c r="K10139" s="1">
        <v>44931</v>
      </c>
      <c r="L10139" t="s">
        <v>20</v>
      </c>
      <c r="M10139" t="str">
        <f t="shared" si="950"/>
        <v>Premium customer</v>
      </c>
      <c r="N10139" t="s">
        <v>21</v>
      </c>
      <c r="O10139">
        <v>729.04</v>
      </c>
      <c r="P10139" t="s">
        <v>53</v>
      </c>
      <c r="Q10139">
        <f>D10139-H10139</f>
        <v>2166.3879999999999</v>
      </c>
      <c r="R10139" t="str">
        <f t="shared" si="951"/>
        <v>Good</v>
      </c>
      <c r="S10139" t="str">
        <f t="shared" si="952"/>
        <v>Good</v>
      </c>
      <c r="T10139" t="str">
        <f t="shared" si="953"/>
        <v>High Impact</v>
      </c>
    </row>
    <row r="10140" spans="1:20">
      <c r="A10140" t="s">
        <v>10176</v>
      </c>
      <c r="B10140" t="s">
        <v>46</v>
      </c>
      <c r="C10140" t="s">
        <v>38</v>
      </c>
      <c r="D10140">
        <v>1164.47</v>
      </c>
      <c r="E10140" t="str">
        <f t="shared" si="948"/>
        <v>High</v>
      </c>
      <c r="F10140" t="str">
        <f t="shared" si="949"/>
        <v>High</v>
      </c>
      <c r="G10140">
        <v>0.21</v>
      </c>
      <c r="H10140">
        <f>D10140*G10140</f>
        <v>244.53870000000001</v>
      </c>
      <c r="I10140">
        <v>4</v>
      </c>
      <c r="J10140" s="1">
        <v>45545</v>
      </c>
      <c r="K10140" s="1">
        <v>45547</v>
      </c>
      <c r="L10140" t="s">
        <v>36</v>
      </c>
      <c r="M10140" t="str">
        <f t="shared" si="950"/>
        <v>Normal customer</v>
      </c>
      <c r="N10140" t="s">
        <v>27</v>
      </c>
      <c r="O10140">
        <v>181.39</v>
      </c>
      <c r="P10140" t="s">
        <v>53</v>
      </c>
      <c r="Q10140">
        <f>D10140-H10140</f>
        <v>919.93129999999996</v>
      </c>
      <c r="R10140" t="str">
        <f t="shared" si="951"/>
        <v>Bad</v>
      </c>
      <c r="S10140" t="str">
        <f t="shared" si="952"/>
        <v>Bad</v>
      </c>
      <c r="T10140" t="str">
        <f t="shared" si="953"/>
        <v>High Impact</v>
      </c>
    </row>
    <row r="10141" spans="1:20">
      <c r="A10141" t="s">
        <v>10177</v>
      </c>
      <c r="B10141" t="s">
        <v>46</v>
      </c>
      <c r="C10141" t="s">
        <v>31</v>
      </c>
      <c r="D10141">
        <v>3112.58</v>
      </c>
      <c r="E10141" t="str">
        <f t="shared" si="948"/>
        <v>High</v>
      </c>
      <c r="F10141" t="str">
        <f t="shared" si="949"/>
        <v>High</v>
      </c>
      <c r="G10141">
        <v>0.21</v>
      </c>
      <c r="H10141">
        <f>D10141*G10141</f>
        <v>653.64179999999999</v>
      </c>
      <c r="I10141">
        <v>7</v>
      </c>
      <c r="J10141" s="1">
        <v>45142</v>
      </c>
      <c r="K10141" s="1">
        <v>45145</v>
      </c>
      <c r="L10141" t="s">
        <v>36</v>
      </c>
      <c r="M10141" t="str">
        <f t="shared" si="950"/>
        <v>Normal customer</v>
      </c>
      <c r="N10141" t="s">
        <v>27</v>
      </c>
      <c r="O10141">
        <v>590.64</v>
      </c>
      <c r="P10141" t="s">
        <v>44</v>
      </c>
      <c r="Q10141">
        <f>D10141-H10141</f>
        <v>2458.9382000000001</v>
      </c>
      <c r="R10141" t="str">
        <f t="shared" si="951"/>
        <v>Good</v>
      </c>
      <c r="S10141" t="str">
        <f t="shared" si="952"/>
        <v>Good</v>
      </c>
      <c r="T10141" t="str">
        <f t="shared" si="953"/>
        <v>High Impact</v>
      </c>
    </row>
    <row r="10142" spans="1:20">
      <c r="A10142" t="s">
        <v>10178</v>
      </c>
      <c r="B10142" t="s">
        <v>30</v>
      </c>
      <c r="C10142" t="s">
        <v>38</v>
      </c>
      <c r="D10142">
        <v>1950.95</v>
      </c>
      <c r="E10142" t="str">
        <f t="shared" si="948"/>
        <v>High</v>
      </c>
      <c r="F10142" t="str">
        <f t="shared" si="949"/>
        <v>High</v>
      </c>
      <c r="G10142">
        <v>0.09</v>
      </c>
      <c r="H10142">
        <f>D10142*G10142</f>
        <v>175.5855</v>
      </c>
      <c r="I10142">
        <v>2</v>
      </c>
      <c r="J10142" s="1">
        <v>44932</v>
      </c>
      <c r="K10142" s="1">
        <v>44935</v>
      </c>
      <c r="L10142" t="s">
        <v>20</v>
      </c>
      <c r="M10142" t="str">
        <f t="shared" si="950"/>
        <v>Premium customer</v>
      </c>
      <c r="N10142" t="s">
        <v>21</v>
      </c>
      <c r="O10142">
        <v>315.66000000000003</v>
      </c>
      <c r="P10142" t="s">
        <v>44</v>
      </c>
      <c r="Q10142">
        <f>D10142-H10142</f>
        <v>1775.3645000000001</v>
      </c>
      <c r="R10142" t="str">
        <f t="shared" si="951"/>
        <v>Good</v>
      </c>
      <c r="S10142" t="str">
        <f t="shared" si="952"/>
        <v>Good</v>
      </c>
      <c r="T10142" t="str">
        <f t="shared" si="953"/>
        <v>High Impact</v>
      </c>
    </row>
    <row r="10143" spans="1:20">
      <c r="A10143" t="s">
        <v>10179</v>
      </c>
      <c r="B10143" t="s">
        <v>18</v>
      </c>
      <c r="C10143" t="s">
        <v>19</v>
      </c>
      <c r="D10143">
        <v>1796.84</v>
      </c>
      <c r="E10143" t="str">
        <f t="shared" si="948"/>
        <v>High</v>
      </c>
      <c r="F10143" t="str">
        <f t="shared" si="949"/>
        <v>High</v>
      </c>
      <c r="G10143">
        <v>0.39</v>
      </c>
      <c r="H10143">
        <f>D10143*G10143</f>
        <v>700.76760000000002</v>
      </c>
      <c r="I10143">
        <v>8</v>
      </c>
      <c r="J10143" s="1">
        <v>45374</v>
      </c>
      <c r="K10143" s="1">
        <v>45375</v>
      </c>
      <c r="L10143" t="s">
        <v>36</v>
      </c>
      <c r="M10143" t="str">
        <f t="shared" si="950"/>
        <v>Normal customer</v>
      </c>
      <c r="N10143" t="s">
        <v>32</v>
      </c>
      <c r="O10143">
        <v>422.09</v>
      </c>
      <c r="P10143" t="s">
        <v>39</v>
      </c>
      <c r="Q10143">
        <f>D10143-H10143</f>
        <v>1096.0724</v>
      </c>
      <c r="R10143" t="str">
        <f t="shared" si="951"/>
        <v>Good</v>
      </c>
      <c r="S10143" t="str">
        <f t="shared" si="952"/>
        <v>Good</v>
      </c>
      <c r="T10143" t="str">
        <f t="shared" si="953"/>
        <v>High Impact</v>
      </c>
    </row>
    <row r="10144" spans="1:20">
      <c r="A10144" t="s">
        <v>10180</v>
      </c>
      <c r="B10144" t="s">
        <v>46</v>
      </c>
      <c r="C10144" t="s">
        <v>31</v>
      </c>
      <c r="D10144">
        <v>1597.23</v>
      </c>
      <c r="E10144" t="str">
        <f t="shared" si="948"/>
        <v>High</v>
      </c>
      <c r="F10144" t="str">
        <f t="shared" si="949"/>
        <v>High</v>
      </c>
      <c r="G10144">
        <v>0.35</v>
      </c>
      <c r="H10144">
        <f>D10144*G10144</f>
        <v>559.03049999999996</v>
      </c>
      <c r="I10144">
        <v>8</v>
      </c>
      <c r="J10144" s="1">
        <v>45084</v>
      </c>
      <c r="K10144" s="1">
        <v>45087</v>
      </c>
      <c r="L10144" t="s">
        <v>26</v>
      </c>
      <c r="M10144" t="str">
        <f t="shared" si="950"/>
        <v>Potential customer</v>
      </c>
      <c r="N10144" t="s">
        <v>27</v>
      </c>
      <c r="O10144">
        <v>128.28</v>
      </c>
      <c r="P10144" t="s">
        <v>28</v>
      </c>
      <c r="Q10144">
        <f>D10144-H10144</f>
        <v>1038.1995000000002</v>
      </c>
      <c r="R10144" t="str">
        <f t="shared" si="951"/>
        <v>Bad</v>
      </c>
      <c r="S10144" t="str">
        <f t="shared" si="952"/>
        <v>Bad</v>
      </c>
      <c r="T10144" t="str">
        <f t="shared" si="953"/>
        <v>High Impact</v>
      </c>
    </row>
    <row r="10145" spans="1:20">
      <c r="A10145" t="s">
        <v>10181</v>
      </c>
      <c r="B10145" t="s">
        <v>46</v>
      </c>
      <c r="C10145" t="s">
        <v>41</v>
      </c>
      <c r="D10145">
        <v>3401.78</v>
      </c>
      <c r="E10145" t="str">
        <f t="shared" si="948"/>
        <v>High</v>
      </c>
      <c r="F10145" t="str">
        <f t="shared" si="949"/>
        <v>High</v>
      </c>
      <c r="G10145">
        <v>0.21</v>
      </c>
      <c r="H10145">
        <f>D10145*G10145</f>
        <v>714.37379999999996</v>
      </c>
      <c r="I10145">
        <v>6</v>
      </c>
      <c r="J10145" s="1">
        <v>45529</v>
      </c>
      <c r="K10145" s="1">
        <v>45534</v>
      </c>
      <c r="L10145" t="s">
        <v>36</v>
      </c>
      <c r="M10145" t="str">
        <f t="shared" si="950"/>
        <v>Normal customer</v>
      </c>
      <c r="N10145" t="s">
        <v>32</v>
      </c>
      <c r="O10145">
        <v>556.63</v>
      </c>
      <c r="P10145" t="s">
        <v>33</v>
      </c>
      <c r="Q10145">
        <f>D10145-H10145</f>
        <v>2687.4062000000004</v>
      </c>
      <c r="R10145" t="str">
        <f t="shared" si="951"/>
        <v>Good</v>
      </c>
      <c r="S10145" t="str">
        <f t="shared" si="952"/>
        <v>Good</v>
      </c>
      <c r="T10145" t="str">
        <f t="shared" si="953"/>
        <v>High Impact</v>
      </c>
    </row>
    <row r="10146" spans="1:20">
      <c r="A10146" t="s">
        <v>10182</v>
      </c>
      <c r="B10146" t="s">
        <v>24</v>
      </c>
      <c r="C10146" t="s">
        <v>38</v>
      </c>
      <c r="D10146">
        <v>2855.85</v>
      </c>
      <c r="E10146" t="str">
        <f t="shared" si="948"/>
        <v>High</v>
      </c>
      <c r="F10146" t="str">
        <f t="shared" si="949"/>
        <v>High</v>
      </c>
      <c r="G10146">
        <v>7.0000000000000007E-2</v>
      </c>
      <c r="H10146">
        <f>D10146*G10146</f>
        <v>199.90950000000001</v>
      </c>
      <c r="I10146">
        <v>4</v>
      </c>
      <c r="J10146" s="1">
        <v>45191</v>
      </c>
      <c r="K10146" s="1">
        <v>45196</v>
      </c>
      <c r="L10146" t="s">
        <v>36</v>
      </c>
      <c r="M10146" t="str">
        <f t="shared" si="950"/>
        <v>Normal customer</v>
      </c>
      <c r="N10146" t="s">
        <v>21</v>
      </c>
      <c r="O10146">
        <v>708.14</v>
      </c>
      <c r="P10146" t="s">
        <v>44</v>
      </c>
      <c r="Q10146">
        <f>D10146-H10146</f>
        <v>2655.9404999999997</v>
      </c>
      <c r="R10146" t="str">
        <f t="shared" si="951"/>
        <v>Good</v>
      </c>
      <c r="S10146" t="str">
        <f t="shared" si="952"/>
        <v>Good</v>
      </c>
      <c r="T10146" t="str">
        <f t="shared" si="953"/>
        <v>High Impact</v>
      </c>
    </row>
    <row r="10147" spans="1:20">
      <c r="A10147" t="s">
        <v>10183</v>
      </c>
      <c r="B10147" t="s">
        <v>18</v>
      </c>
      <c r="C10147" t="s">
        <v>41</v>
      </c>
      <c r="D10147">
        <v>4273.4399999999996</v>
      </c>
      <c r="E10147" t="str">
        <f t="shared" si="948"/>
        <v>High</v>
      </c>
      <c r="F10147" t="str">
        <f t="shared" si="949"/>
        <v>High</v>
      </c>
      <c r="G10147">
        <v>0.36</v>
      </c>
      <c r="H10147">
        <f>D10147*G10147</f>
        <v>1538.4383999999998</v>
      </c>
      <c r="I10147">
        <v>2</v>
      </c>
      <c r="J10147" s="1">
        <v>45334</v>
      </c>
      <c r="K10147" s="1">
        <v>45337</v>
      </c>
      <c r="L10147" t="s">
        <v>20</v>
      </c>
      <c r="M10147" t="str">
        <f t="shared" si="950"/>
        <v>Premium customer</v>
      </c>
      <c r="N10147" t="s">
        <v>32</v>
      </c>
      <c r="O10147">
        <v>449.11</v>
      </c>
      <c r="P10147" t="s">
        <v>33</v>
      </c>
      <c r="Q10147">
        <f>D10147-H10147</f>
        <v>2735.0015999999996</v>
      </c>
      <c r="R10147" t="str">
        <f t="shared" si="951"/>
        <v>Good</v>
      </c>
      <c r="S10147" t="str">
        <f t="shared" si="952"/>
        <v>Good</v>
      </c>
      <c r="T10147" t="str">
        <f t="shared" si="953"/>
        <v>High Impact</v>
      </c>
    </row>
    <row r="10148" spans="1:20">
      <c r="A10148" t="s">
        <v>10184</v>
      </c>
      <c r="B10148" t="s">
        <v>46</v>
      </c>
      <c r="C10148" t="s">
        <v>41</v>
      </c>
      <c r="D10148">
        <v>1283.8900000000001</v>
      </c>
      <c r="E10148" t="str">
        <f t="shared" si="948"/>
        <v>High</v>
      </c>
      <c r="F10148" t="str">
        <f t="shared" si="949"/>
        <v>High</v>
      </c>
      <c r="G10148">
        <v>0.45</v>
      </c>
      <c r="H10148">
        <f>D10148*G10148</f>
        <v>577.7505000000001</v>
      </c>
      <c r="I10148">
        <v>3</v>
      </c>
      <c r="J10148" s="1">
        <v>44939</v>
      </c>
      <c r="K10148" s="1">
        <v>44944</v>
      </c>
      <c r="L10148" t="s">
        <v>36</v>
      </c>
      <c r="M10148" t="str">
        <f t="shared" si="950"/>
        <v>Normal customer</v>
      </c>
      <c r="N10148" t="s">
        <v>27</v>
      </c>
      <c r="O10148">
        <v>204.47</v>
      </c>
      <c r="P10148" t="s">
        <v>28</v>
      </c>
      <c r="Q10148">
        <f>D10148-H10148</f>
        <v>706.1395</v>
      </c>
      <c r="R10148" t="str">
        <f t="shared" si="951"/>
        <v>Bad</v>
      </c>
      <c r="S10148" t="str">
        <f t="shared" si="952"/>
        <v>Bad</v>
      </c>
      <c r="T10148" t="str">
        <f t="shared" si="953"/>
        <v>High Impact</v>
      </c>
    </row>
    <row r="10149" spans="1:20">
      <c r="A10149" t="s">
        <v>10185</v>
      </c>
      <c r="B10149" t="s">
        <v>24</v>
      </c>
      <c r="C10149" t="s">
        <v>25</v>
      </c>
      <c r="D10149">
        <v>296.58999999999997</v>
      </c>
      <c r="E10149" t="str">
        <f t="shared" si="948"/>
        <v>Low</v>
      </c>
      <c r="F10149" t="str">
        <f t="shared" si="949"/>
        <v>Low</v>
      </c>
      <c r="G10149">
        <v>0.09</v>
      </c>
      <c r="H10149">
        <f>D10149*G10149</f>
        <v>26.693099999999998</v>
      </c>
      <c r="I10149">
        <v>3</v>
      </c>
      <c r="J10149" s="1">
        <v>45530</v>
      </c>
      <c r="K10149" s="1">
        <v>45537</v>
      </c>
      <c r="L10149" t="s">
        <v>36</v>
      </c>
      <c r="M10149" t="str">
        <f t="shared" si="950"/>
        <v>Normal customer</v>
      </c>
      <c r="N10149" t="s">
        <v>21</v>
      </c>
      <c r="O10149">
        <v>36.409999999999997</v>
      </c>
      <c r="P10149" t="s">
        <v>44</v>
      </c>
      <c r="Q10149">
        <f>D10149-H10149</f>
        <v>269.89689999999996</v>
      </c>
      <c r="R10149" t="str">
        <f t="shared" si="951"/>
        <v>Bad</v>
      </c>
      <c r="S10149" t="str">
        <f t="shared" si="952"/>
        <v>Bad</v>
      </c>
      <c r="T10149" t="str">
        <f t="shared" si="953"/>
        <v>Normal</v>
      </c>
    </row>
    <row r="10150" spans="1:20">
      <c r="A10150" t="s">
        <v>10186</v>
      </c>
      <c r="B10150" t="s">
        <v>24</v>
      </c>
      <c r="C10150" t="s">
        <v>19</v>
      </c>
      <c r="D10150">
        <v>991.92</v>
      </c>
      <c r="E10150" t="str">
        <f t="shared" si="948"/>
        <v>Low</v>
      </c>
      <c r="F10150" t="str">
        <f t="shared" si="949"/>
        <v>Midium</v>
      </c>
      <c r="G10150">
        <v>0.3</v>
      </c>
      <c r="H10150">
        <f>D10150*G10150</f>
        <v>297.57599999999996</v>
      </c>
      <c r="I10150">
        <v>3</v>
      </c>
      <c r="J10150" s="1">
        <v>45421</v>
      </c>
      <c r="K10150" s="1">
        <v>45423</v>
      </c>
      <c r="L10150" t="s">
        <v>36</v>
      </c>
      <c r="M10150" t="str">
        <f t="shared" si="950"/>
        <v>Normal customer</v>
      </c>
      <c r="N10150" t="s">
        <v>21</v>
      </c>
      <c r="O10150">
        <v>160.54</v>
      </c>
      <c r="P10150" t="s">
        <v>28</v>
      </c>
      <c r="Q10150">
        <f>D10150-H10150</f>
        <v>694.34400000000005</v>
      </c>
      <c r="R10150" t="str">
        <f t="shared" si="951"/>
        <v>Bad</v>
      </c>
      <c r="S10150" t="str">
        <f t="shared" si="952"/>
        <v>Bad</v>
      </c>
      <c r="T10150" t="str">
        <f t="shared" si="953"/>
        <v>High Impact</v>
      </c>
    </row>
    <row r="10151" spans="1:20">
      <c r="A10151" t="s">
        <v>10187</v>
      </c>
      <c r="B10151" t="s">
        <v>30</v>
      </c>
      <c r="C10151" t="s">
        <v>38</v>
      </c>
      <c r="D10151">
        <v>1782.45</v>
      </c>
      <c r="E10151" t="str">
        <f t="shared" si="948"/>
        <v>High</v>
      </c>
      <c r="F10151" t="str">
        <f t="shared" si="949"/>
        <v>High</v>
      </c>
      <c r="G10151">
        <v>0.21</v>
      </c>
      <c r="H10151">
        <f>D10151*G10151</f>
        <v>374.31450000000001</v>
      </c>
      <c r="I10151">
        <v>4</v>
      </c>
      <c r="J10151" s="1">
        <v>45534</v>
      </c>
      <c r="K10151" s="1">
        <v>45535</v>
      </c>
      <c r="L10151" t="s">
        <v>26</v>
      </c>
      <c r="M10151" t="str">
        <f t="shared" si="950"/>
        <v>Potential customer</v>
      </c>
      <c r="N10151" t="s">
        <v>32</v>
      </c>
      <c r="O10151">
        <v>111.59</v>
      </c>
      <c r="P10151" t="s">
        <v>39</v>
      </c>
      <c r="Q10151">
        <f>D10151-H10151</f>
        <v>1408.1355000000001</v>
      </c>
      <c r="R10151" t="str">
        <f t="shared" si="951"/>
        <v>Bad</v>
      </c>
      <c r="S10151" t="str">
        <f t="shared" si="952"/>
        <v>Bad</v>
      </c>
      <c r="T10151" t="str">
        <f t="shared" si="953"/>
        <v>High Impact</v>
      </c>
    </row>
    <row r="10152" spans="1:20">
      <c r="A10152" t="s">
        <v>10188</v>
      </c>
      <c r="B10152" t="s">
        <v>24</v>
      </c>
      <c r="C10152" t="s">
        <v>41</v>
      </c>
      <c r="D10152">
        <v>980.31</v>
      </c>
      <c r="E10152" t="str">
        <f t="shared" si="948"/>
        <v>Low</v>
      </c>
      <c r="F10152" t="str">
        <f t="shared" si="949"/>
        <v>Midium</v>
      </c>
      <c r="G10152">
        <v>0.04</v>
      </c>
      <c r="H10152">
        <f>D10152*G10152</f>
        <v>39.212399999999995</v>
      </c>
      <c r="I10152">
        <v>7</v>
      </c>
      <c r="J10152" s="1">
        <v>45283</v>
      </c>
      <c r="K10152" s="1">
        <v>45286</v>
      </c>
      <c r="L10152" t="s">
        <v>26</v>
      </c>
      <c r="M10152" t="str">
        <f t="shared" si="950"/>
        <v>Normal customer</v>
      </c>
      <c r="N10152" t="s">
        <v>21</v>
      </c>
      <c r="O10152">
        <v>165.48</v>
      </c>
      <c r="P10152" t="s">
        <v>53</v>
      </c>
      <c r="Q10152">
        <f>D10152-H10152</f>
        <v>941.09759999999994</v>
      </c>
      <c r="R10152" t="str">
        <f t="shared" si="951"/>
        <v>Bad</v>
      </c>
      <c r="S10152" t="str">
        <f t="shared" si="952"/>
        <v>Bad</v>
      </c>
      <c r="T10152" t="str">
        <f t="shared" si="953"/>
        <v>Normal</v>
      </c>
    </row>
    <row r="10153" spans="1:20">
      <c r="A10153" t="s">
        <v>10189</v>
      </c>
      <c r="B10153" t="s">
        <v>46</v>
      </c>
      <c r="C10153" t="s">
        <v>41</v>
      </c>
      <c r="D10153">
        <v>509.2</v>
      </c>
      <c r="E10153" t="str">
        <f t="shared" si="948"/>
        <v>Low</v>
      </c>
      <c r="F10153" t="str">
        <f t="shared" si="949"/>
        <v>Midium</v>
      </c>
      <c r="G10153">
        <v>0.36</v>
      </c>
      <c r="H10153">
        <f>D10153*G10153</f>
        <v>183.31199999999998</v>
      </c>
      <c r="I10153">
        <v>9</v>
      </c>
      <c r="J10153" s="1">
        <v>45201</v>
      </c>
      <c r="K10153" s="1">
        <v>45207</v>
      </c>
      <c r="L10153" t="s">
        <v>20</v>
      </c>
      <c r="M10153" t="str">
        <f t="shared" si="950"/>
        <v>Normal customer</v>
      </c>
      <c r="N10153" t="s">
        <v>32</v>
      </c>
      <c r="O10153">
        <v>77.23</v>
      </c>
      <c r="P10153" t="s">
        <v>22</v>
      </c>
      <c r="Q10153">
        <f>D10153-H10153</f>
        <v>325.88800000000003</v>
      </c>
      <c r="R10153" t="str">
        <f t="shared" si="951"/>
        <v>Bad</v>
      </c>
      <c r="S10153" t="str">
        <f t="shared" si="952"/>
        <v>Bad</v>
      </c>
      <c r="T10153" t="str">
        <f t="shared" si="953"/>
        <v>High Impact</v>
      </c>
    </row>
    <row r="10154" spans="1:20">
      <c r="A10154" t="s">
        <v>10190</v>
      </c>
      <c r="B10154" t="s">
        <v>30</v>
      </c>
      <c r="C10154" t="s">
        <v>19</v>
      </c>
      <c r="D10154">
        <v>2282.16</v>
      </c>
      <c r="E10154" t="str">
        <f t="shared" si="948"/>
        <v>High</v>
      </c>
      <c r="F10154" t="str">
        <f t="shared" si="949"/>
        <v>High</v>
      </c>
      <c r="G10154">
        <v>0.04</v>
      </c>
      <c r="H10154">
        <f>D10154*G10154</f>
        <v>91.2864</v>
      </c>
      <c r="I10154">
        <v>4</v>
      </c>
      <c r="J10154" s="1">
        <v>45229</v>
      </c>
      <c r="K10154" s="1">
        <v>45230</v>
      </c>
      <c r="L10154" t="s">
        <v>26</v>
      </c>
      <c r="M10154" t="str">
        <f t="shared" si="950"/>
        <v>Potential customer</v>
      </c>
      <c r="N10154" t="s">
        <v>32</v>
      </c>
      <c r="O10154">
        <v>649</v>
      </c>
      <c r="P10154" t="s">
        <v>28</v>
      </c>
      <c r="Q10154">
        <f>D10154-H10154</f>
        <v>2190.8735999999999</v>
      </c>
      <c r="R10154" t="str">
        <f t="shared" si="951"/>
        <v>Good</v>
      </c>
      <c r="S10154" t="str">
        <f t="shared" si="952"/>
        <v>Good</v>
      </c>
      <c r="T10154" t="str">
        <f t="shared" si="953"/>
        <v>High Impact</v>
      </c>
    </row>
    <row r="10155" spans="1:20">
      <c r="A10155" t="s">
        <v>10191</v>
      </c>
      <c r="B10155" t="s">
        <v>30</v>
      </c>
      <c r="C10155" t="s">
        <v>41</v>
      </c>
      <c r="D10155">
        <v>3416.97</v>
      </c>
      <c r="E10155" t="str">
        <f t="shared" si="948"/>
        <v>High</v>
      </c>
      <c r="F10155" t="str">
        <f t="shared" si="949"/>
        <v>High</v>
      </c>
      <c r="G10155">
        <v>0.35</v>
      </c>
      <c r="H10155">
        <f>D10155*G10155</f>
        <v>1195.9395</v>
      </c>
      <c r="I10155">
        <v>7</v>
      </c>
      <c r="J10155" s="1">
        <v>45178</v>
      </c>
      <c r="K10155" s="1">
        <v>45180</v>
      </c>
      <c r="L10155" t="s">
        <v>36</v>
      </c>
      <c r="M10155" t="str">
        <f t="shared" si="950"/>
        <v>Normal customer</v>
      </c>
      <c r="N10155" t="s">
        <v>32</v>
      </c>
      <c r="O10155">
        <v>387.79</v>
      </c>
      <c r="P10155" t="s">
        <v>28</v>
      </c>
      <c r="Q10155">
        <f>D10155-H10155</f>
        <v>2221.0304999999998</v>
      </c>
      <c r="R10155" t="str">
        <f t="shared" si="951"/>
        <v>Good</v>
      </c>
      <c r="S10155" t="str">
        <f t="shared" si="952"/>
        <v>Good</v>
      </c>
      <c r="T10155" t="str">
        <f t="shared" si="953"/>
        <v>High Impact</v>
      </c>
    </row>
    <row r="10156" spans="1:20">
      <c r="A10156" t="s">
        <v>10192</v>
      </c>
      <c r="B10156" t="s">
        <v>46</v>
      </c>
      <c r="C10156" t="s">
        <v>41</v>
      </c>
      <c r="D10156">
        <v>3782.7</v>
      </c>
      <c r="E10156" t="str">
        <f t="shared" si="948"/>
        <v>High</v>
      </c>
      <c r="F10156" t="str">
        <f t="shared" si="949"/>
        <v>High</v>
      </c>
      <c r="G10156">
        <v>0.14000000000000001</v>
      </c>
      <c r="H10156">
        <f>D10156*G10156</f>
        <v>529.57799999999997</v>
      </c>
      <c r="I10156">
        <v>6</v>
      </c>
      <c r="J10156" s="1">
        <v>45509</v>
      </c>
      <c r="K10156" s="1">
        <v>45510</v>
      </c>
      <c r="L10156" t="s">
        <v>20</v>
      </c>
      <c r="M10156" t="str">
        <f t="shared" si="950"/>
        <v>Premium customer</v>
      </c>
      <c r="N10156" t="s">
        <v>32</v>
      </c>
      <c r="O10156">
        <v>434.11</v>
      </c>
      <c r="P10156" t="s">
        <v>44</v>
      </c>
      <c r="Q10156">
        <f>D10156-H10156</f>
        <v>3253.1219999999998</v>
      </c>
      <c r="R10156" t="str">
        <f t="shared" si="951"/>
        <v>Good</v>
      </c>
      <c r="S10156" t="str">
        <f t="shared" si="952"/>
        <v>Good</v>
      </c>
      <c r="T10156" t="str">
        <f t="shared" si="953"/>
        <v>High Impact</v>
      </c>
    </row>
    <row r="10157" spans="1:20">
      <c r="A10157" t="s">
        <v>10193</v>
      </c>
      <c r="B10157" t="s">
        <v>18</v>
      </c>
      <c r="C10157" t="s">
        <v>41</v>
      </c>
      <c r="D10157">
        <v>2053.7600000000002</v>
      </c>
      <c r="E10157" t="str">
        <f t="shared" si="948"/>
        <v>High</v>
      </c>
      <c r="F10157" t="str">
        <f t="shared" si="949"/>
        <v>High</v>
      </c>
      <c r="G10157">
        <v>0.28000000000000003</v>
      </c>
      <c r="H10157">
        <f>D10157*G10157</f>
        <v>575.05280000000016</v>
      </c>
      <c r="I10157">
        <v>9</v>
      </c>
      <c r="J10157" s="1">
        <v>45020</v>
      </c>
      <c r="K10157" s="1">
        <v>45023</v>
      </c>
      <c r="L10157" t="s">
        <v>36</v>
      </c>
      <c r="M10157" t="str">
        <f t="shared" si="950"/>
        <v>Normal customer</v>
      </c>
      <c r="N10157" t="s">
        <v>27</v>
      </c>
      <c r="O10157">
        <v>179.99</v>
      </c>
      <c r="P10157" t="s">
        <v>39</v>
      </c>
      <c r="Q10157">
        <f>D10157-H10157</f>
        <v>1478.7072000000001</v>
      </c>
      <c r="R10157" t="str">
        <f t="shared" si="951"/>
        <v>Bad</v>
      </c>
      <c r="S10157" t="str">
        <f t="shared" si="952"/>
        <v>Bad</v>
      </c>
      <c r="T10157" t="str">
        <f t="shared" si="953"/>
        <v>High Impact</v>
      </c>
    </row>
    <row r="10158" spans="1:20">
      <c r="A10158" t="s">
        <v>10194</v>
      </c>
      <c r="B10158" t="s">
        <v>24</v>
      </c>
      <c r="C10158" t="s">
        <v>41</v>
      </c>
      <c r="D10158">
        <v>2442.42</v>
      </c>
      <c r="E10158" t="str">
        <f t="shared" si="948"/>
        <v>High</v>
      </c>
      <c r="F10158" t="str">
        <f t="shared" si="949"/>
        <v>High</v>
      </c>
      <c r="G10158">
        <v>0.08</v>
      </c>
      <c r="H10158">
        <f>D10158*G10158</f>
        <v>195.39360000000002</v>
      </c>
      <c r="I10158">
        <v>8</v>
      </c>
      <c r="J10158" s="1">
        <v>45496</v>
      </c>
      <c r="K10158" s="1">
        <v>45498</v>
      </c>
      <c r="L10158" t="s">
        <v>26</v>
      </c>
      <c r="M10158" t="str">
        <f t="shared" si="950"/>
        <v>Potential customer</v>
      </c>
      <c r="N10158" t="s">
        <v>27</v>
      </c>
      <c r="O10158">
        <v>274.58</v>
      </c>
      <c r="P10158" t="s">
        <v>22</v>
      </c>
      <c r="Q10158">
        <f>D10158-H10158</f>
        <v>2247.0264000000002</v>
      </c>
      <c r="R10158" t="str">
        <f t="shared" si="951"/>
        <v>Bad</v>
      </c>
      <c r="S10158" t="str">
        <f t="shared" si="952"/>
        <v>Bad</v>
      </c>
      <c r="T10158" t="str">
        <f t="shared" si="953"/>
        <v>High Impact</v>
      </c>
    </row>
    <row r="10159" spans="1:20">
      <c r="A10159" t="s">
        <v>10195</v>
      </c>
      <c r="B10159" t="s">
        <v>30</v>
      </c>
      <c r="C10159" t="s">
        <v>25</v>
      </c>
      <c r="D10159">
        <v>3801.81</v>
      </c>
      <c r="E10159" t="str">
        <f t="shared" si="948"/>
        <v>High</v>
      </c>
      <c r="F10159" t="str">
        <f t="shared" si="949"/>
        <v>High</v>
      </c>
      <c r="G10159">
        <v>0.19</v>
      </c>
      <c r="H10159">
        <f>D10159*G10159</f>
        <v>722.34389999999996</v>
      </c>
      <c r="I10159">
        <v>2</v>
      </c>
      <c r="J10159" s="1">
        <v>44957</v>
      </c>
      <c r="K10159" s="1">
        <v>44963</v>
      </c>
      <c r="L10159" t="s">
        <v>36</v>
      </c>
      <c r="M10159" t="str">
        <f t="shared" si="950"/>
        <v>Normal customer</v>
      </c>
      <c r="N10159" t="s">
        <v>32</v>
      </c>
      <c r="O10159">
        <v>1086.72</v>
      </c>
      <c r="P10159" t="s">
        <v>28</v>
      </c>
      <c r="Q10159">
        <f>D10159-H10159</f>
        <v>3079.4661000000001</v>
      </c>
      <c r="R10159" t="str">
        <f t="shared" si="951"/>
        <v>Good</v>
      </c>
      <c r="S10159" t="str">
        <f t="shared" si="952"/>
        <v>Good</v>
      </c>
      <c r="T10159" t="str">
        <f t="shared" si="953"/>
        <v>High Impact</v>
      </c>
    </row>
    <row r="10160" spans="1:20">
      <c r="A10160" t="s">
        <v>10196</v>
      </c>
      <c r="B10160" t="s">
        <v>18</v>
      </c>
      <c r="C10160" t="s">
        <v>25</v>
      </c>
      <c r="D10160">
        <v>1828.27</v>
      </c>
      <c r="E10160" t="str">
        <f t="shared" si="948"/>
        <v>High</v>
      </c>
      <c r="F10160" t="str">
        <f t="shared" si="949"/>
        <v>High</v>
      </c>
      <c r="G10160">
        <v>0.05</v>
      </c>
      <c r="H10160">
        <f>D10160*G10160</f>
        <v>91.413499999999999</v>
      </c>
      <c r="I10160">
        <v>3</v>
      </c>
      <c r="J10160" s="1">
        <v>45227</v>
      </c>
      <c r="K10160" s="1">
        <v>45229</v>
      </c>
      <c r="L10160" t="s">
        <v>20</v>
      </c>
      <c r="M10160" t="str">
        <f t="shared" si="950"/>
        <v>Premium customer</v>
      </c>
      <c r="N10160" t="s">
        <v>32</v>
      </c>
      <c r="O10160">
        <v>378.22</v>
      </c>
      <c r="P10160" t="s">
        <v>28</v>
      </c>
      <c r="Q10160">
        <f>D10160-H10160</f>
        <v>1736.8564999999999</v>
      </c>
      <c r="R10160" t="str">
        <f t="shared" si="951"/>
        <v>Good</v>
      </c>
      <c r="S10160" t="str">
        <f t="shared" si="952"/>
        <v>Good</v>
      </c>
      <c r="T10160" t="str">
        <f t="shared" si="953"/>
        <v>High Impact</v>
      </c>
    </row>
    <row r="10161" spans="1:20">
      <c r="A10161" t="s">
        <v>10197</v>
      </c>
      <c r="B10161" t="s">
        <v>46</v>
      </c>
      <c r="C10161" t="s">
        <v>31</v>
      </c>
      <c r="D10161">
        <v>3945.35</v>
      </c>
      <c r="E10161" t="str">
        <f t="shared" si="948"/>
        <v>High</v>
      </c>
      <c r="F10161" t="str">
        <f t="shared" si="949"/>
        <v>High</v>
      </c>
      <c r="G10161">
        <v>0.23</v>
      </c>
      <c r="H10161">
        <f>D10161*G10161</f>
        <v>907.43050000000005</v>
      </c>
      <c r="I10161">
        <v>6</v>
      </c>
      <c r="J10161" s="1">
        <v>45422</v>
      </c>
      <c r="K10161" s="1">
        <v>45429</v>
      </c>
      <c r="L10161" t="s">
        <v>26</v>
      </c>
      <c r="M10161" t="str">
        <f t="shared" si="950"/>
        <v>Potential customer</v>
      </c>
      <c r="N10161" t="s">
        <v>27</v>
      </c>
      <c r="O10161">
        <v>212.64</v>
      </c>
      <c r="P10161" t="s">
        <v>22</v>
      </c>
      <c r="Q10161">
        <f>D10161-H10161</f>
        <v>3037.9195</v>
      </c>
      <c r="R10161" t="str">
        <f t="shared" si="951"/>
        <v>Bad</v>
      </c>
      <c r="S10161" t="str">
        <f t="shared" si="952"/>
        <v>Bad</v>
      </c>
      <c r="T10161" t="str">
        <f t="shared" si="953"/>
        <v>High Impact</v>
      </c>
    </row>
    <row r="10162" spans="1:20">
      <c r="A10162" t="s">
        <v>10198</v>
      </c>
      <c r="B10162" t="s">
        <v>24</v>
      </c>
      <c r="C10162" t="s">
        <v>38</v>
      </c>
      <c r="D10162">
        <v>4840.1400000000003</v>
      </c>
      <c r="E10162" t="str">
        <f t="shared" si="948"/>
        <v>High</v>
      </c>
      <c r="F10162" t="str">
        <f t="shared" si="949"/>
        <v>High</v>
      </c>
      <c r="G10162">
        <v>0.11</v>
      </c>
      <c r="H10162">
        <f>D10162*G10162</f>
        <v>532.41540000000009</v>
      </c>
      <c r="I10162">
        <v>5</v>
      </c>
      <c r="J10162" s="1">
        <v>45030</v>
      </c>
      <c r="K10162" s="1">
        <v>45035</v>
      </c>
      <c r="L10162" t="s">
        <v>26</v>
      </c>
      <c r="M10162" t="str">
        <f t="shared" si="950"/>
        <v>Potential customer</v>
      </c>
      <c r="N10162" t="s">
        <v>27</v>
      </c>
      <c r="O10162">
        <v>283.67</v>
      </c>
      <c r="P10162" t="s">
        <v>53</v>
      </c>
      <c r="Q10162">
        <f>D10162-H10162</f>
        <v>4307.7246000000005</v>
      </c>
      <c r="R10162" t="str">
        <f t="shared" si="951"/>
        <v>Bad</v>
      </c>
      <c r="S10162" t="str">
        <f t="shared" si="952"/>
        <v>Bad</v>
      </c>
      <c r="T10162" t="str">
        <f t="shared" si="953"/>
        <v>High Impact</v>
      </c>
    </row>
    <row r="10163" spans="1:20">
      <c r="A10163" t="s">
        <v>10199</v>
      </c>
      <c r="B10163" t="s">
        <v>24</v>
      </c>
      <c r="C10163" t="s">
        <v>19</v>
      </c>
      <c r="D10163">
        <v>4414.3599999999997</v>
      </c>
      <c r="E10163" t="str">
        <f t="shared" si="948"/>
        <v>High</v>
      </c>
      <c r="F10163" t="str">
        <f t="shared" si="949"/>
        <v>High</v>
      </c>
      <c r="G10163">
        <v>0.09</v>
      </c>
      <c r="H10163">
        <f>D10163*G10163</f>
        <v>397.29239999999993</v>
      </c>
      <c r="I10163">
        <v>2</v>
      </c>
      <c r="J10163" s="1">
        <v>45236</v>
      </c>
      <c r="K10163" s="1">
        <v>45239</v>
      </c>
      <c r="L10163" t="s">
        <v>20</v>
      </c>
      <c r="M10163" t="str">
        <f t="shared" si="950"/>
        <v>Premium customer</v>
      </c>
      <c r="N10163" t="s">
        <v>27</v>
      </c>
      <c r="O10163">
        <v>250.5</v>
      </c>
      <c r="P10163" t="s">
        <v>53</v>
      </c>
      <c r="Q10163">
        <f>D10163-H10163</f>
        <v>4017.0675999999999</v>
      </c>
      <c r="R10163" t="str">
        <f t="shared" si="951"/>
        <v>Bad</v>
      </c>
      <c r="S10163" t="str">
        <f t="shared" si="952"/>
        <v>Bad</v>
      </c>
      <c r="T10163" t="str">
        <f t="shared" si="953"/>
        <v>High Impact</v>
      </c>
    </row>
    <row r="10164" spans="1:20">
      <c r="A10164" t="s">
        <v>10200</v>
      </c>
      <c r="B10164" t="s">
        <v>30</v>
      </c>
      <c r="C10164" t="s">
        <v>31</v>
      </c>
      <c r="D10164">
        <v>2322.62</v>
      </c>
      <c r="E10164" t="str">
        <f t="shared" si="948"/>
        <v>High</v>
      </c>
      <c r="F10164" t="str">
        <f t="shared" si="949"/>
        <v>High</v>
      </c>
      <c r="G10164">
        <v>0.05</v>
      </c>
      <c r="H10164">
        <f>D10164*G10164</f>
        <v>116.131</v>
      </c>
      <c r="I10164">
        <v>2</v>
      </c>
      <c r="J10164" s="1">
        <v>45255</v>
      </c>
      <c r="K10164" s="1">
        <v>45257</v>
      </c>
      <c r="L10164" t="s">
        <v>20</v>
      </c>
      <c r="M10164" t="str">
        <f t="shared" si="950"/>
        <v>Premium customer</v>
      </c>
      <c r="N10164" t="s">
        <v>27</v>
      </c>
      <c r="O10164">
        <v>263.08</v>
      </c>
      <c r="P10164" t="s">
        <v>28</v>
      </c>
      <c r="Q10164">
        <f>D10164-H10164</f>
        <v>2206.489</v>
      </c>
      <c r="R10164" t="str">
        <f t="shared" si="951"/>
        <v>Bad</v>
      </c>
      <c r="S10164" t="str">
        <f t="shared" si="952"/>
        <v>Bad</v>
      </c>
      <c r="T10164" t="str">
        <f t="shared" si="953"/>
        <v>High Impact</v>
      </c>
    </row>
    <row r="10165" spans="1:20">
      <c r="A10165" t="s">
        <v>10201</v>
      </c>
      <c r="B10165" t="s">
        <v>24</v>
      </c>
      <c r="C10165" t="s">
        <v>25</v>
      </c>
      <c r="D10165">
        <v>2939.64</v>
      </c>
      <c r="E10165" t="str">
        <f t="shared" si="948"/>
        <v>High</v>
      </c>
      <c r="F10165" t="str">
        <f t="shared" si="949"/>
        <v>High</v>
      </c>
      <c r="G10165">
        <v>0.38</v>
      </c>
      <c r="H10165">
        <f>D10165*G10165</f>
        <v>1117.0632000000001</v>
      </c>
      <c r="I10165">
        <v>5</v>
      </c>
      <c r="J10165" s="1">
        <v>45024</v>
      </c>
      <c r="K10165" s="1">
        <v>45026</v>
      </c>
      <c r="L10165" t="s">
        <v>20</v>
      </c>
      <c r="M10165" t="str">
        <f t="shared" si="950"/>
        <v>Premium customer</v>
      </c>
      <c r="N10165" t="s">
        <v>32</v>
      </c>
      <c r="O10165">
        <v>189.28</v>
      </c>
      <c r="P10165" t="s">
        <v>53</v>
      </c>
      <c r="Q10165">
        <f>D10165-H10165</f>
        <v>1822.5767999999998</v>
      </c>
      <c r="R10165" t="str">
        <f t="shared" si="951"/>
        <v>Bad</v>
      </c>
      <c r="S10165" t="str">
        <f t="shared" si="952"/>
        <v>Bad</v>
      </c>
      <c r="T10165" t="str">
        <f t="shared" si="953"/>
        <v>High Impact</v>
      </c>
    </row>
    <row r="10166" spans="1:20">
      <c r="A10166" t="s">
        <v>10202</v>
      </c>
      <c r="B10166" t="s">
        <v>24</v>
      </c>
      <c r="C10166" t="s">
        <v>25</v>
      </c>
      <c r="D10166">
        <v>3610.49</v>
      </c>
      <c r="E10166" t="str">
        <f t="shared" si="948"/>
        <v>High</v>
      </c>
      <c r="F10166" t="str">
        <f t="shared" si="949"/>
        <v>High</v>
      </c>
      <c r="G10166">
        <v>0.32</v>
      </c>
      <c r="H10166">
        <f>D10166*G10166</f>
        <v>1155.3568</v>
      </c>
      <c r="I10166">
        <v>5</v>
      </c>
      <c r="J10166" s="1">
        <v>45396</v>
      </c>
      <c r="K10166" s="1">
        <v>45402</v>
      </c>
      <c r="L10166" t="s">
        <v>36</v>
      </c>
      <c r="M10166" t="str">
        <f t="shared" si="950"/>
        <v>Normal customer</v>
      </c>
      <c r="N10166" t="s">
        <v>21</v>
      </c>
      <c r="O10166">
        <v>241.07</v>
      </c>
      <c r="P10166" t="s">
        <v>44</v>
      </c>
      <c r="Q10166">
        <f>D10166-H10166</f>
        <v>2455.1331999999998</v>
      </c>
      <c r="R10166" t="str">
        <f t="shared" si="951"/>
        <v>Bad</v>
      </c>
      <c r="S10166" t="str">
        <f t="shared" si="952"/>
        <v>Bad</v>
      </c>
      <c r="T10166" t="str">
        <f t="shared" si="953"/>
        <v>High Impact</v>
      </c>
    </row>
    <row r="10167" spans="1:20">
      <c r="A10167" t="s">
        <v>10203</v>
      </c>
      <c r="B10167" t="s">
        <v>24</v>
      </c>
      <c r="C10167" t="s">
        <v>25</v>
      </c>
      <c r="D10167">
        <v>1811.57</v>
      </c>
      <c r="E10167" t="str">
        <f t="shared" si="948"/>
        <v>High</v>
      </c>
      <c r="F10167" t="str">
        <f t="shared" si="949"/>
        <v>High</v>
      </c>
      <c r="G10167">
        <v>0.08</v>
      </c>
      <c r="H10167">
        <f>D10167*G10167</f>
        <v>144.9256</v>
      </c>
      <c r="I10167">
        <v>1</v>
      </c>
      <c r="J10167" s="1">
        <v>45337</v>
      </c>
      <c r="K10167" s="1">
        <v>45344</v>
      </c>
      <c r="L10167" t="s">
        <v>26</v>
      </c>
      <c r="M10167" t="str">
        <f t="shared" si="950"/>
        <v>Potential customer</v>
      </c>
      <c r="N10167" t="s">
        <v>27</v>
      </c>
      <c r="O10167">
        <v>288.86</v>
      </c>
      <c r="P10167" t="s">
        <v>53</v>
      </c>
      <c r="Q10167">
        <f>D10167-H10167</f>
        <v>1666.6443999999999</v>
      </c>
      <c r="R10167" t="str">
        <f t="shared" si="951"/>
        <v>Bad</v>
      </c>
      <c r="S10167" t="str">
        <f t="shared" si="952"/>
        <v>Bad</v>
      </c>
      <c r="T10167" t="str">
        <f t="shared" si="953"/>
        <v>High Impact</v>
      </c>
    </row>
    <row r="10168" spans="1:20">
      <c r="A10168" t="s">
        <v>10204</v>
      </c>
      <c r="B10168" t="s">
        <v>24</v>
      </c>
      <c r="C10168" t="s">
        <v>31</v>
      </c>
      <c r="D10168">
        <v>4016.27</v>
      </c>
      <c r="E10168" t="str">
        <f t="shared" si="948"/>
        <v>High</v>
      </c>
      <c r="F10168" t="str">
        <f t="shared" si="949"/>
        <v>High</v>
      </c>
      <c r="G10168">
        <v>0.24</v>
      </c>
      <c r="H10168">
        <f>D10168*G10168</f>
        <v>963.90479999999991</v>
      </c>
      <c r="I10168">
        <v>3</v>
      </c>
      <c r="J10168" s="1">
        <v>44978</v>
      </c>
      <c r="K10168" s="1">
        <v>44984</v>
      </c>
      <c r="L10168" t="s">
        <v>36</v>
      </c>
      <c r="M10168" t="str">
        <f t="shared" si="950"/>
        <v>Normal customer</v>
      </c>
      <c r="N10168" t="s">
        <v>32</v>
      </c>
      <c r="O10168">
        <v>208.52</v>
      </c>
      <c r="P10168" t="s">
        <v>39</v>
      </c>
      <c r="Q10168">
        <f>D10168-H10168</f>
        <v>3052.3652000000002</v>
      </c>
      <c r="R10168" t="str">
        <f t="shared" si="951"/>
        <v>Bad</v>
      </c>
      <c r="S10168" t="str">
        <f t="shared" si="952"/>
        <v>Bad</v>
      </c>
      <c r="T10168" t="str">
        <f t="shared" si="953"/>
        <v>High Impact</v>
      </c>
    </row>
    <row r="10169" spans="1:20">
      <c r="A10169" t="s">
        <v>10205</v>
      </c>
      <c r="B10169" t="s">
        <v>46</v>
      </c>
      <c r="C10169" t="s">
        <v>25</v>
      </c>
      <c r="D10169">
        <v>2240.89</v>
      </c>
      <c r="E10169" t="str">
        <f t="shared" si="948"/>
        <v>High</v>
      </c>
      <c r="F10169" t="str">
        <f t="shared" si="949"/>
        <v>High</v>
      </c>
      <c r="G10169">
        <v>0.33</v>
      </c>
      <c r="H10169">
        <f>D10169*G10169</f>
        <v>739.49369999999999</v>
      </c>
      <c r="I10169">
        <v>9</v>
      </c>
      <c r="J10169" s="1">
        <v>45493</v>
      </c>
      <c r="K10169" s="1">
        <v>45494</v>
      </c>
      <c r="L10169" t="s">
        <v>36</v>
      </c>
      <c r="M10169" t="str">
        <f t="shared" si="950"/>
        <v>Normal customer</v>
      </c>
      <c r="N10169" t="s">
        <v>21</v>
      </c>
      <c r="O10169">
        <v>121.27</v>
      </c>
      <c r="P10169" t="s">
        <v>53</v>
      </c>
      <c r="Q10169">
        <f>D10169-H10169</f>
        <v>1501.3962999999999</v>
      </c>
      <c r="R10169" t="str">
        <f t="shared" si="951"/>
        <v>Bad</v>
      </c>
      <c r="S10169" t="str">
        <f t="shared" si="952"/>
        <v>Bad</v>
      </c>
      <c r="T10169" t="str">
        <f t="shared" si="953"/>
        <v>High Impact</v>
      </c>
    </row>
    <row r="10170" spans="1:20">
      <c r="A10170" t="s">
        <v>10206</v>
      </c>
      <c r="B10170" t="s">
        <v>18</v>
      </c>
      <c r="C10170" t="s">
        <v>31</v>
      </c>
      <c r="D10170">
        <v>4249.5200000000004</v>
      </c>
      <c r="E10170" t="str">
        <f t="shared" si="948"/>
        <v>High</v>
      </c>
      <c r="F10170" t="str">
        <f t="shared" si="949"/>
        <v>High</v>
      </c>
      <c r="G10170">
        <v>0.44</v>
      </c>
      <c r="H10170">
        <f>D10170*G10170</f>
        <v>1869.7888000000003</v>
      </c>
      <c r="I10170">
        <v>3</v>
      </c>
      <c r="J10170" s="1">
        <v>44953</v>
      </c>
      <c r="K10170" s="1">
        <v>44958</v>
      </c>
      <c r="L10170" t="s">
        <v>36</v>
      </c>
      <c r="M10170" t="str">
        <f t="shared" si="950"/>
        <v>Normal customer</v>
      </c>
      <c r="N10170" t="s">
        <v>27</v>
      </c>
      <c r="O10170">
        <v>870.98</v>
      </c>
      <c r="P10170" t="s">
        <v>44</v>
      </c>
      <c r="Q10170">
        <f>D10170-H10170</f>
        <v>2379.7312000000002</v>
      </c>
      <c r="R10170" t="str">
        <f t="shared" si="951"/>
        <v>Good</v>
      </c>
      <c r="S10170" t="str">
        <f t="shared" si="952"/>
        <v>Good</v>
      </c>
      <c r="T10170" t="str">
        <f t="shared" si="953"/>
        <v>High Impact</v>
      </c>
    </row>
    <row r="10171" spans="1:20">
      <c r="A10171" t="s">
        <v>10207</v>
      </c>
      <c r="B10171" t="s">
        <v>46</v>
      </c>
      <c r="C10171" t="s">
        <v>25</v>
      </c>
      <c r="D10171">
        <v>1348.2</v>
      </c>
      <c r="E10171" t="str">
        <f t="shared" si="948"/>
        <v>High</v>
      </c>
      <c r="F10171" t="str">
        <f t="shared" si="949"/>
        <v>High</v>
      </c>
      <c r="G10171">
        <v>0.03</v>
      </c>
      <c r="H10171">
        <f>D10171*G10171</f>
        <v>40.445999999999998</v>
      </c>
      <c r="I10171">
        <v>6</v>
      </c>
      <c r="J10171" s="1">
        <v>45042</v>
      </c>
      <c r="K10171" s="1">
        <v>45049</v>
      </c>
      <c r="L10171" t="s">
        <v>26</v>
      </c>
      <c r="M10171" t="str">
        <f t="shared" si="950"/>
        <v>Potential customer</v>
      </c>
      <c r="N10171" t="s">
        <v>27</v>
      </c>
      <c r="O10171">
        <v>302.55</v>
      </c>
      <c r="P10171" t="s">
        <v>28</v>
      </c>
      <c r="Q10171">
        <f>D10171-H10171</f>
        <v>1307.7540000000001</v>
      </c>
      <c r="R10171" t="str">
        <f t="shared" si="951"/>
        <v>Good</v>
      </c>
      <c r="S10171" t="str">
        <f t="shared" si="952"/>
        <v>Good</v>
      </c>
      <c r="T10171" t="str">
        <f t="shared" si="953"/>
        <v>High Impact</v>
      </c>
    </row>
    <row r="10172" spans="1:20">
      <c r="A10172" t="s">
        <v>10208</v>
      </c>
      <c r="B10172" t="s">
        <v>46</v>
      </c>
      <c r="C10172" t="s">
        <v>41</v>
      </c>
      <c r="D10172">
        <v>155.75</v>
      </c>
      <c r="E10172" t="str">
        <f t="shared" si="948"/>
        <v>Low</v>
      </c>
      <c r="F10172" t="str">
        <f t="shared" si="949"/>
        <v>Low</v>
      </c>
      <c r="G10172">
        <v>0.18</v>
      </c>
      <c r="H10172">
        <f>D10172*G10172</f>
        <v>28.035</v>
      </c>
      <c r="I10172">
        <v>6</v>
      </c>
      <c r="J10172" s="1">
        <v>45291</v>
      </c>
      <c r="K10172" s="1">
        <v>45292</v>
      </c>
      <c r="L10172" t="s">
        <v>20</v>
      </c>
      <c r="M10172" t="str">
        <f t="shared" si="950"/>
        <v>Normal customer</v>
      </c>
      <c r="N10172" t="s">
        <v>27</v>
      </c>
      <c r="O10172">
        <v>45.36</v>
      </c>
      <c r="P10172" t="s">
        <v>44</v>
      </c>
      <c r="Q10172">
        <f>D10172-H10172</f>
        <v>127.715</v>
      </c>
      <c r="R10172" t="str">
        <f t="shared" si="951"/>
        <v>Bad</v>
      </c>
      <c r="S10172" t="str">
        <f t="shared" si="952"/>
        <v>Bad</v>
      </c>
      <c r="T10172" t="str">
        <f t="shared" si="953"/>
        <v>Normal</v>
      </c>
    </row>
    <row r="10173" spans="1:20">
      <c r="A10173" t="s">
        <v>10209</v>
      </c>
      <c r="B10173" t="s">
        <v>30</v>
      </c>
      <c r="C10173" t="s">
        <v>41</v>
      </c>
      <c r="D10173">
        <v>3200.17</v>
      </c>
      <c r="E10173" t="str">
        <f t="shared" si="948"/>
        <v>High</v>
      </c>
      <c r="F10173" t="str">
        <f t="shared" si="949"/>
        <v>High</v>
      </c>
      <c r="G10173">
        <v>0.31</v>
      </c>
      <c r="H10173">
        <f>D10173*G10173</f>
        <v>992.05269999999996</v>
      </c>
      <c r="I10173">
        <v>2</v>
      </c>
      <c r="J10173" s="1">
        <v>45611</v>
      </c>
      <c r="K10173" s="1">
        <v>45618</v>
      </c>
      <c r="L10173" t="s">
        <v>26</v>
      </c>
      <c r="M10173" t="str">
        <f t="shared" si="950"/>
        <v>Potential customer</v>
      </c>
      <c r="N10173" t="s">
        <v>32</v>
      </c>
      <c r="O10173">
        <v>547.04</v>
      </c>
      <c r="P10173" t="s">
        <v>33</v>
      </c>
      <c r="Q10173">
        <f>D10173-H10173</f>
        <v>2208.1172999999999</v>
      </c>
      <c r="R10173" t="str">
        <f t="shared" si="951"/>
        <v>Good</v>
      </c>
      <c r="S10173" t="str">
        <f t="shared" si="952"/>
        <v>Good</v>
      </c>
      <c r="T10173" t="str">
        <f t="shared" si="953"/>
        <v>High Impact</v>
      </c>
    </row>
    <row r="10174" spans="1:20">
      <c r="A10174" t="s">
        <v>10210</v>
      </c>
      <c r="B10174" t="s">
        <v>24</v>
      </c>
      <c r="C10174" t="s">
        <v>38</v>
      </c>
      <c r="D10174">
        <v>2314.2600000000002</v>
      </c>
      <c r="E10174" t="str">
        <f t="shared" si="948"/>
        <v>High</v>
      </c>
      <c r="F10174" t="str">
        <f t="shared" si="949"/>
        <v>High</v>
      </c>
      <c r="G10174">
        <v>0.01</v>
      </c>
      <c r="H10174">
        <f>D10174*G10174</f>
        <v>23.142600000000002</v>
      </c>
      <c r="I10174">
        <v>7</v>
      </c>
      <c r="J10174" s="1">
        <v>45353</v>
      </c>
      <c r="K10174" s="1">
        <v>45360</v>
      </c>
      <c r="L10174" t="s">
        <v>36</v>
      </c>
      <c r="M10174" t="str">
        <f t="shared" si="950"/>
        <v>Normal customer</v>
      </c>
      <c r="N10174" t="s">
        <v>32</v>
      </c>
      <c r="O10174">
        <v>444.4</v>
      </c>
      <c r="P10174" t="s">
        <v>22</v>
      </c>
      <c r="Q10174">
        <f>D10174-H10174</f>
        <v>2291.1174000000001</v>
      </c>
      <c r="R10174" t="str">
        <f t="shared" si="951"/>
        <v>Good</v>
      </c>
      <c r="S10174" t="str">
        <f t="shared" si="952"/>
        <v>Good</v>
      </c>
      <c r="T10174" t="str">
        <f t="shared" si="953"/>
        <v>High Impact</v>
      </c>
    </row>
    <row r="10175" spans="1:20">
      <c r="A10175" t="s">
        <v>10211</v>
      </c>
      <c r="B10175" t="s">
        <v>46</v>
      </c>
      <c r="C10175" t="s">
        <v>25</v>
      </c>
      <c r="D10175">
        <v>393.13</v>
      </c>
      <c r="E10175" t="str">
        <f t="shared" si="948"/>
        <v>Low</v>
      </c>
      <c r="F10175" t="str">
        <f t="shared" si="949"/>
        <v>Low</v>
      </c>
      <c r="G10175">
        <v>0.12</v>
      </c>
      <c r="H10175">
        <f>D10175*G10175</f>
        <v>47.175599999999996</v>
      </c>
      <c r="I10175">
        <v>9</v>
      </c>
      <c r="J10175" s="1">
        <v>45480</v>
      </c>
      <c r="K10175" s="1">
        <v>45482</v>
      </c>
      <c r="L10175" t="s">
        <v>20</v>
      </c>
      <c r="M10175" t="str">
        <f t="shared" si="950"/>
        <v>Normal customer</v>
      </c>
      <c r="N10175" t="s">
        <v>21</v>
      </c>
      <c r="O10175">
        <v>77.89</v>
      </c>
      <c r="P10175" t="s">
        <v>28</v>
      </c>
      <c r="Q10175">
        <f>D10175-H10175</f>
        <v>345.95440000000002</v>
      </c>
      <c r="R10175" t="str">
        <f t="shared" si="951"/>
        <v>Bad</v>
      </c>
      <c r="S10175" t="str">
        <f t="shared" si="952"/>
        <v>Bad</v>
      </c>
      <c r="T10175" t="str">
        <f t="shared" si="953"/>
        <v>Normal</v>
      </c>
    </row>
    <row r="10176" spans="1:20">
      <c r="A10176" t="s">
        <v>10212</v>
      </c>
      <c r="B10176" t="s">
        <v>24</v>
      </c>
      <c r="C10176" t="s">
        <v>38</v>
      </c>
      <c r="D10176">
        <v>2489.3000000000002</v>
      </c>
      <c r="E10176" t="str">
        <f t="shared" si="948"/>
        <v>High</v>
      </c>
      <c r="F10176" t="str">
        <f t="shared" si="949"/>
        <v>High</v>
      </c>
      <c r="G10176">
        <v>0.37</v>
      </c>
      <c r="H10176">
        <f>D10176*G10176</f>
        <v>921.04100000000005</v>
      </c>
      <c r="I10176">
        <v>9</v>
      </c>
      <c r="J10176" s="1">
        <v>45230</v>
      </c>
      <c r="K10176" s="1">
        <v>45237</v>
      </c>
      <c r="L10176" t="s">
        <v>26</v>
      </c>
      <c r="M10176" t="str">
        <f t="shared" si="950"/>
        <v>Potential customer</v>
      </c>
      <c r="N10176" t="s">
        <v>21</v>
      </c>
      <c r="O10176">
        <v>590.13</v>
      </c>
      <c r="P10176" t="s">
        <v>53</v>
      </c>
      <c r="Q10176">
        <f>D10176-H10176</f>
        <v>1568.259</v>
      </c>
      <c r="R10176" t="str">
        <f t="shared" si="951"/>
        <v>Good</v>
      </c>
      <c r="S10176" t="str">
        <f t="shared" si="952"/>
        <v>Good</v>
      </c>
      <c r="T10176" t="str">
        <f t="shared" si="953"/>
        <v>High Impact</v>
      </c>
    </row>
    <row r="10177" spans="1:20">
      <c r="A10177" t="s">
        <v>10213</v>
      </c>
      <c r="B10177" t="s">
        <v>46</v>
      </c>
      <c r="C10177" t="s">
        <v>31</v>
      </c>
      <c r="D10177">
        <v>925.99</v>
      </c>
      <c r="E10177" t="str">
        <f t="shared" si="948"/>
        <v>Low</v>
      </c>
      <c r="F10177" t="str">
        <f t="shared" si="949"/>
        <v>Midium</v>
      </c>
      <c r="G10177">
        <v>0.18</v>
      </c>
      <c r="H10177">
        <f>D10177*G10177</f>
        <v>166.6782</v>
      </c>
      <c r="I10177">
        <v>8</v>
      </c>
      <c r="J10177" s="1">
        <v>45368</v>
      </c>
      <c r="K10177" s="1">
        <v>45370</v>
      </c>
      <c r="L10177" t="s">
        <v>20</v>
      </c>
      <c r="M10177" t="str">
        <f t="shared" si="950"/>
        <v>Normal customer</v>
      </c>
      <c r="N10177" t="s">
        <v>32</v>
      </c>
      <c r="O10177">
        <v>142.44</v>
      </c>
      <c r="P10177" t="s">
        <v>22</v>
      </c>
      <c r="Q10177">
        <f>D10177-H10177</f>
        <v>759.31179999999995</v>
      </c>
      <c r="R10177" t="str">
        <f t="shared" si="951"/>
        <v>Bad</v>
      </c>
      <c r="S10177" t="str">
        <f t="shared" si="952"/>
        <v>Bad</v>
      </c>
      <c r="T10177" t="str">
        <f t="shared" si="953"/>
        <v>Normal</v>
      </c>
    </row>
    <row r="10178" spans="1:20">
      <c r="A10178" t="s">
        <v>10214</v>
      </c>
      <c r="B10178" t="s">
        <v>46</v>
      </c>
      <c r="C10178" t="s">
        <v>38</v>
      </c>
      <c r="D10178">
        <v>3185.77</v>
      </c>
      <c r="E10178" t="str">
        <f t="shared" si="948"/>
        <v>High</v>
      </c>
      <c r="F10178" t="str">
        <f t="shared" si="949"/>
        <v>High</v>
      </c>
      <c r="G10178">
        <v>0.04</v>
      </c>
      <c r="H10178">
        <f>D10178*G10178</f>
        <v>127.4308</v>
      </c>
      <c r="I10178">
        <v>5</v>
      </c>
      <c r="J10178" s="1">
        <v>45465</v>
      </c>
      <c r="K10178" s="1">
        <v>45466</v>
      </c>
      <c r="L10178" t="s">
        <v>36</v>
      </c>
      <c r="M10178" t="str">
        <f t="shared" si="950"/>
        <v>Normal customer</v>
      </c>
      <c r="N10178" t="s">
        <v>32</v>
      </c>
      <c r="O10178">
        <v>943.81</v>
      </c>
      <c r="P10178" t="s">
        <v>44</v>
      </c>
      <c r="Q10178">
        <f>D10178-H10178</f>
        <v>3058.3391999999999</v>
      </c>
      <c r="R10178" t="str">
        <f t="shared" si="951"/>
        <v>Good</v>
      </c>
      <c r="S10178" t="str">
        <f t="shared" si="952"/>
        <v>Good</v>
      </c>
      <c r="T10178" t="str">
        <f t="shared" si="953"/>
        <v>High Impact</v>
      </c>
    </row>
    <row r="10179" spans="1:20">
      <c r="A10179" t="s">
        <v>10215</v>
      </c>
      <c r="B10179" t="s">
        <v>30</v>
      </c>
      <c r="C10179" t="s">
        <v>25</v>
      </c>
      <c r="D10179">
        <v>2280.7199999999998</v>
      </c>
      <c r="E10179" t="str">
        <f t="shared" ref="E10179:E10242" si="954">IF(D10179&gt;1000,"High","Low")</f>
        <v>High</v>
      </c>
      <c r="F10179" t="str">
        <f t="shared" ref="F10179:F10242" si="955">IF(D10179&gt;1000,"High",IF(D10179&gt;500,"Midium","Low"))</f>
        <v>High</v>
      </c>
      <c r="G10179">
        <v>0.31</v>
      </c>
      <c r="H10179">
        <f>D10179*G10179</f>
        <v>707.02319999999997</v>
      </c>
      <c r="I10179">
        <v>8</v>
      </c>
      <c r="J10179" s="1">
        <v>45086</v>
      </c>
      <c r="K10179" s="1">
        <v>45087</v>
      </c>
      <c r="L10179" t="s">
        <v>20</v>
      </c>
      <c r="M10179" t="str">
        <f t="shared" ref="M10179:M10242" si="956">IF(AND(L10179="Member",D10179&gt;1000),"Premium customer",IF(AND(L10179="Regular",D10179&gt;1000),"Potential customer","Normal customer"))</f>
        <v>Premium customer</v>
      </c>
      <c r="N10179" t="s">
        <v>27</v>
      </c>
      <c r="O10179">
        <v>398.53</v>
      </c>
      <c r="P10179" t="s">
        <v>39</v>
      </c>
      <c r="Q10179">
        <f>D10179-H10179</f>
        <v>1573.6967999999997</v>
      </c>
      <c r="R10179" t="str">
        <f t="shared" ref="R10179:R10242" si="957">IF(AND(D10179&gt;1000,O10179&gt;300),"Good","Bad")</f>
        <v>Good</v>
      </c>
      <c r="S10179" t="str">
        <f t="shared" ref="S10179:S10242" si="958">IF(NOT(AND(D10179&gt;1000,O10179&gt;300)),"Bad","Good")</f>
        <v>Good</v>
      </c>
      <c r="T10179" t="str">
        <f t="shared" ref="T10179:T10242" si="959">IF(OR(D10179&gt;1000,G10179&gt;0.25),"High Impact","Normal")</f>
        <v>High Impact</v>
      </c>
    </row>
    <row r="10180" spans="1:20">
      <c r="A10180" t="s">
        <v>10216</v>
      </c>
      <c r="B10180" t="s">
        <v>18</v>
      </c>
      <c r="C10180" t="s">
        <v>31</v>
      </c>
      <c r="D10180">
        <v>938.51</v>
      </c>
      <c r="E10180" t="str">
        <f t="shared" si="954"/>
        <v>Low</v>
      </c>
      <c r="F10180" t="str">
        <f t="shared" si="955"/>
        <v>Midium</v>
      </c>
      <c r="G10180">
        <v>0.13</v>
      </c>
      <c r="H10180">
        <f>D10180*G10180</f>
        <v>122.0063</v>
      </c>
      <c r="I10180">
        <v>9</v>
      </c>
      <c r="J10180" s="1">
        <v>45604</v>
      </c>
      <c r="K10180" s="1">
        <v>45606</v>
      </c>
      <c r="L10180" t="s">
        <v>36</v>
      </c>
      <c r="M10180" t="str">
        <f t="shared" si="956"/>
        <v>Normal customer</v>
      </c>
      <c r="N10180" t="s">
        <v>27</v>
      </c>
      <c r="O10180">
        <v>76.88</v>
      </c>
      <c r="P10180" t="s">
        <v>53</v>
      </c>
      <c r="Q10180">
        <f>D10180-H10180</f>
        <v>816.50369999999998</v>
      </c>
      <c r="R10180" t="str">
        <f t="shared" si="957"/>
        <v>Bad</v>
      </c>
      <c r="S10180" t="str">
        <f t="shared" si="958"/>
        <v>Bad</v>
      </c>
      <c r="T10180" t="str">
        <f t="shared" si="959"/>
        <v>Normal</v>
      </c>
    </row>
    <row r="10181" spans="1:20">
      <c r="A10181" t="s">
        <v>10217</v>
      </c>
      <c r="B10181" t="s">
        <v>18</v>
      </c>
      <c r="C10181" t="s">
        <v>31</v>
      </c>
      <c r="D10181">
        <v>2118.5</v>
      </c>
      <c r="E10181" t="str">
        <f t="shared" si="954"/>
        <v>High</v>
      </c>
      <c r="F10181" t="str">
        <f t="shared" si="955"/>
        <v>High</v>
      </c>
      <c r="G10181">
        <v>0.35</v>
      </c>
      <c r="H10181">
        <f>D10181*G10181</f>
        <v>741.47499999999991</v>
      </c>
      <c r="I10181">
        <v>1</v>
      </c>
      <c r="J10181" s="1">
        <v>45268</v>
      </c>
      <c r="K10181" s="1">
        <v>45270</v>
      </c>
      <c r="L10181" t="s">
        <v>20</v>
      </c>
      <c r="M10181" t="str">
        <f t="shared" si="956"/>
        <v>Premium customer</v>
      </c>
      <c r="N10181" t="s">
        <v>27</v>
      </c>
      <c r="O10181">
        <v>501.9</v>
      </c>
      <c r="P10181" t="s">
        <v>22</v>
      </c>
      <c r="Q10181">
        <f>D10181-H10181</f>
        <v>1377.0250000000001</v>
      </c>
      <c r="R10181" t="str">
        <f t="shared" si="957"/>
        <v>Good</v>
      </c>
      <c r="S10181" t="str">
        <f t="shared" si="958"/>
        <v>Good</v>
      </c>
      <c r="T10181" t="str">
        <f t="shared" si="959"/>
        <v>High Impact</v>
      </c>
    </row>
    <row r="10182" spans="1:20">
      <c r="A10182" t="s">
        <v>10218</v>
      </c>
      <c r="B10182" t="s">
        <v>46</v>
      </c>
      <c r="C10182" t="s">
        <v>41</v>
      </c>
      <c r="D10182">
        <v>1240.27</v>
      </c>
      <c r="E10182" t="str">
        <f t="shared" si="954"/>
        <v>High</v>
      </c>
      <c r="F10182" t="str">
        <f t="shared" si="955"/>
        <v>High</v>
      </c>
      <c r="G10182">
        <v>0.45</v>
      </c>
      <c r="H10182">
        <f>D10182*G10182</f>
        <v>558.12149999999997</v>
      </c>
      <c r="I10182">
        <v>1</v>
      </c>
      <c r="J10182" s="1">
        <v>45426</v>
      </c>
      <c r="K10182" s="1">
        <v>45431</v>
      </c>
      <c r="L10182" t="s">
        <v>36</v>
      </c>
      <c r="M10182" t="str">
        <f t="shared" si="956"/>
        <v>Normal customer</v>
      </c>
      <c r="N10182" t="s">
        <v>27</v>
      </c>
      <c r="O10182">
        <v>223.09</v>
      </c>
      <c r="P10182" t="s">
        <v>28</v>
      </c>
      <c r="Q10182">
        <f>D10182-H10182</f>
        <v>682.14850000000001</v>
      </c>
      <c r="R10182" t="str">
        <f t="shared" si="957"/>
        <v>Bad</v>
      </c>
      <c r="S10182" t="str">
        <f t="shared" si="958"/>
        <v>Bad</v>
      </c>
      <c r="T10182" t="str">
        <f t="shared" si="959"/>
        <v>High Impact</v>
      </c>
    </row>
    <row r="10183" spans="1:20">
      <c r="A10183" t="s">
        <v>10219</v>
      </c>
      <c r="B10183" t="s">
        <v>30</v>
      </c>
      <c r="C10183" t="s">
        <v>31</v>
      </c>
      <c r="D10183">
        <v>3300.17</v>
      </c>
      <c r="E10183" t="str">
        <f t="shared" si="954"/>
        <v>High</v>
      </c>
      <c r="F10183" t="str">
        <f t="shared" si="955"/>
        <v>High</v>
      </c>
      <c r="G10183">
        <v>0.26</v>
      </c>
      <c r="H10183">
        <f>D10183*G10183</f>
        <v>858.04420000000005</v>
      </c>
      <c r="I10183">
        <v>5</v>
      </c>
      <c r="J10183" s="1">
        <v>45619</v>
      </c>
      <c r="K10183" s="1">
        <v>45626</v>
      </c>
      <c r="L10183" t="s">
        <v>20</v>
      </c>
      <c r="M10183" t="str">
        <f t="shared" si="956"/>
        <v>Premium customer</v>
      </c>
      <c r="N10183" t="s">
        <v>27</v>
      </c>
      <c r="O10183">
        <v>701.29</v>
      </c>
      <c r="P10183" t="s">
        <v>33</v>
      </c>
      <c r="Q10183">
        <f>D10183-H10183</f>
        <v>2442.1257999999998</v>
      </c>
      <c r="R10183" t="str">
        <f t="shared" si="957"/>
        <v>Good</v>
      </c>
      <c r="S10183" t="str">
        <f t="shared" si="958"/>
        <v>Good</v>
      </c>
      <c r="T10183" t="str">
        <f t="shared" si="959"/>
        <v>High Impact</v>
      </c>
    </row>
    <row r="10184" spans="1:20">
      <c r="A10184" t="s">
        <v>10220</v>
      </c>
      <c r="B10184" t="s">
        <v>24</v>
      </c>
      <c r="C10184" t="s">
        <v>31</v>
      </c>
      <c r="D10184">
        <v>1546.2</v>
      </c>
      <c r="E10184" t="str">
        <f t="shared" si="954"/>
        <v>High</v>
      </c>
      <c r="F10184" t="str">
        <f t="shared" si="955"/>
        <v>High</v>
      </c>
      <c r="G10184">
        <v>0.3</v>
      </c>
      <c r="H10184">
        <f>D10184*G10184</f>
        <v>463.86</v>
      </c>
      <c r="I10184">
        <v>7</v>
      </c>
      <c r="J10184" s="1">
        <v>45534</v>
      </c>
      <c r="K10184" s="1">
        <v>45536</v>
      </c>
      <c r="L10184" t="s">
        <v>26</v>
      </c>
      <c r="M10184" t="str">
        <f t="shared" si="956"/>
        <v>Potential customer</v>
      </c>
      <c r="N10184" t="s">
        <v>27</v>
      </c>
      <c r="O10184">
        <v>276.02999999999997</v>
      </c>
      <c r="P10184" t="s">
        <v>44</v>
      </c>
      <c r="Q10184">
        <f>D10184-H10184</f>
        <v>1082.3400000000001</v>
      </c>
      <c r="R10184" t="str">
        <f t="shared" si="957"/>
        <v>Bad</v>
      </c>
      <c r="S10184" t="str">
        <f t="shared" si="958"/>
        <v>Bad</v>
      </c>
      <c r="T10184" t="str">
        <f t="shared" si="959"/>
        <v>High Impact</v>
      </c>
    </row>
    <row r="10185" spans="1:20">
      <c r="A10185" t="s">
        <v>10221</v>
      </c>
      <c r="B10185" t="s">
        <v>24</v>
      </c>
      <c r="C10185" t="s">
        <v>38</v>
      </c>
      <c r="D10185">
        <v>4127.8900000000003</v>
      </c>
      <c r="E10185" t="str">
        <f t="shared" si="954"/>
        <v>High</v>
      </c>
      <c r="F10185" t="str">
        <f t="shared" si="955"/>
        <v>High</v>
      </c>
      <c r="G10185">
        <v>0.26</v>
      </c>
      <c r="H10185">
        <f>D10185*G10185</f>
        <v>1073.2514000000001</v>
      </c>
      <c r="I10185">
        <v>9</v>
      </c>
      <c r="J10185" s="1">
        <v>45209</v>
      </c>
      <c r="K10185" s="1">
        <v>45215</v>
      </c>
      <c r="L10185" t="s">
        <v>36</v>
      </c>
      <c r="M10185" t="str">
        <f t="shared" si="956"/>
        <v>Normal customer</v>
      </c>
      <c r="N10185" t="s">
        <v>27</v>
      </c>
      <c r="O10185">
        <v>877.98</v>
      </c>
      <c r="P10185" t="s">
        <v>28</v>
      </c>
      <c r="Q10185">
        <f>D10185-H10185</f>
        <v>3054.6386000000002</v>
      </c>
      <c r="R10185" t="str">
        <f t="shared" si="957"/>
        <v>Good</v>
      </c>
      <c r="S10185" t="str">
        <f t="shared" si="958"/>
        <v>Good</v>
      </c>
      <c r="T10185" t="str">
        <f t="shared" si="959"/>
        <v>High Impact</v>
      </c>
    </row>
    <row r="10186" spans="1:20">
      <c r="A10186" t="s">
        <v>10222</v>
      </c>
      <c r="B10186" t="s">
        <v>46</v>
      </c>
      <c r="C10186" t="s">
        <v>31</v>
      </c>
      <c r="D10186">
        <v>169.4</v>
      </c>
      <c r="E10186" t="str">
        <f t="shared" si="954"/>
        <v>Low</v>
      </c>
      <c r="F10186" t="str">
        <f t="shared" si="955"/>
        <v>Low</v>
      </c>
      <c r="G10186">
        <v>0.41</v>
      </c>
      <c r="H10186">
        <f>D10186*G10186</f>
        <v>69.453999999999994</v>
      </c>
      <c r="I10186">
        <v>9</v>
      </c>
      <c r="J10186" s="1">
        <v>45222</v>
      </c>
      <c r="K10186" s="1">
        <v>45224</v>
      </c>
      <c r="L10186" t="s">
        <v>20</v>
      </c>
      <c r="M10186" t="str">
        <f t="shared" si="956"/>
        <v>Normal customer</v>
      </c>
      <c r="N10186" t="s">
        <v>27</v>
      </c>
      <c r="O10186">
        <v>27.65</v>
      </c>
      <c r="P10186" t="s">
        <v>28</v>
      </c>
      <c r="Q10186">
        <f>D10186-H10186</f>
        <v>99.946000000000012</v>
      </c>
      <c r="R10186" t="str">
        <f t="shared" si="957"/>
        <v>Bad</v>
      </c>
      <c r="S10186" t="str">
        <f t="shared" si="958"/>
        <v>Bad</v>
      </c>
      <c r="T10186" t="str">
        <f t="shared" si="959"/>
        <v>High Impact</v>
      </c>
    </row>
    <row r="10187" spans="1:20">
      <c r="A10187" t="s">
        <v>10223</v>
      </c>
      <c r="B10187" t="s">
        <v>18</v>
      </c>
      <c r="C10187" t="s">
        <v>19</v>
      </c>
      <c r="D10187">
        <v>2076.75</v>
      </c>
      <c r="E10187" t="str">
        <f t="shared" si="954"/>
        <v>High</v>
      </c>
      <c r="F10187" t="str">
        <f t="shared" si="955"/>
        <v>High</v>
      </c>
      <c r="G10187">
        <v>0.12</v>
      </c>
      <c r="H10187">
        <f>D10187*G10187</f>
        <v>249.20999999999998</v>
      </c>
      <c r="I10187">
        <v>3</v>
      </c>
      <c r="J10187" s="1">
        <v>45020</v>
      </c>
      <c r="K10187" s="1">
        <v>45023</v>
      </c>
      <c r="L10187" t="s">
        <v>26</v>
      </c>
      <c r="M10187" t="str">
        <f t="shared" si="956"/>
        <v>Potential customer</v>
      </c>
      <c r="N10187" t="s">
        <v>27</v>
      </c>
      <c r="O10187">
        <v>306.68</v>
      </c>
      <c r="P10187" t="s">
        <v>39</v>
      </c>
      <c r="Q10187">
        <f>D10187-H10187</f>
        <v>1827.54</v>
      </c>
      <c r="R10187" t="str">
        <f t="shared" si="957"/>
        <v>Good</v>
      </c>
      <c r="S10187" t="str">
        <f t="shared" si="958"/>
        <v>Good</v>
      </c>
      <c r="T10187" t="str">
        <f t="shared" si="959"/>
        <v>High Impact</v>
      </c>
    </row>
    <row r="10188" spans="1:20">
      <c r="A10188" t="s">
        <v>10224</v>
      </c>
      <c r="B10188" t="s">
        <v>30</v>
      </c>
      <c r="C10188" t="s">
        <v>41</v>
      </c>
      <c r="D10188">
        <v>3123.69</v>
      </c>
      <c r="E10188" t="str">
        <f t="shared" si="954"/>
        <v>High</v>
      </c>
      <c r="F10188" t="str">
        <f t="shared" si="955"/>
        <v>High</v>
      </c>
      <c r="G10188">
        <v>0.2</v>
      </c>
      <c r="H10188">
        <f>D10188*G10188</f>
        <v>624.73800000000006</v>
      </c>
      <c r="I10188">
        <v>1</v>
      </c>
      <c r="J10188" s="1">
        <v>45089</v>
      </c>
      <c r="K10188" s="1">
        <v>45096</v>
      </c>
      <c r="L10188" t="s">
        <v>20</v>
      </c>
      <c r="M10188" t="str">
        <f t="shared" si="956"/>
        <v>Premium customer</v>
      </c>
      <c r="N10188" t="s">
        <v>27</v>
      </c>
      <c r="O10188">
        <v>303.67</v>
      </c>
      <c r="P10188" t="s">
        <v>28</v>
      </c>
      <c r="Q10188">
        <f>D10188-H10188</f>
        <v>2498.9520000000002</v>
      </c>
      <c r="R10188" t="str">
        <f t="shared" si="957"/>
        <v>Good</v>
      </c>
      <c r="S10188" t="str">
        <f t="shared" si="958"/>
        <v>Good</v>
      </c>
      <c r="T10188" t="str">
        <f t="shared" si="959"/>
        <v>High Impact</v>
      </c>
    </row>
    <row r="10189" spans="1:20">
      <c r="A10189" t="s">
        <v>10225</v>
      </c>
      <c r="B10189" t="s">
        <v>18</v>
      </c>
      <c r="C10189" t="s">
        <v>41</v>
      </c>
      <c r="D10189">
        <v>210.78</v>
      </c>
      <c r="E10189" t="str">
        <f t="shared" si="954"/>
        <v>Low</v>
      </c>
      <c r="F10189" t="str">
        <f t="shared" si="955"/>
        <v>Low</v>
      </c>
      <c r="G10189">
        <v>0.45</v>
      </c>
      <c r="H10189">
        <f>D10189*G10189</f>
        <v>94.850999999999999</v>
      </c>
      <c r="I10189">
        <v>3</v>
      </c>
      <c r="J10189" s="1">
        <v>45387</v>
      </c>
      <c r="K10189" s="1">
        <v>45391</v>
      </c>
      <c r="L10189" t="s">
        <v>26</v>
      </c>
      <c r="M10189" t="str">
        <f t="shared" si="956"/>
        <v>Normal customer</v>
      </c>
      <c r="N10189" t="s">
        <v>27</v>
      </c>
      <c r="O10189">
        <v>28.02</v>
      </c>
      <c r="P10189" t="s">
        <v>22</v>
      </c>
      <c r="Q10189">
        <f>D10189-H10189</f>
        <v>115.929</v>
      </c>
      <c r="R10189" t="str">
        <f t="shared" si="957"/>
        <v>Bad</v>
      </c>
      <c r="S10189" t="str">
        <f t="shared" si="958"/>
        <v>Bad</v>
      </c>
      <c r="T10189" t="str">
        <f t="shared" si="959"/>
        <v>High Impact</v>
      </c>
    </row>
    <row r="10190" spans="1:20">
      <c r="A10190" t="s">
        <v>10226</v>
      </c>
      <c r="B10190" t="s">
        <v>24</v>
      </c>
      <c r="C10190" t="s">
        <v>31</v>
      </c>
      <c r="D10190">
        <v>1157.6300000000001</v>
      </c>
      <c r="E10190" t="str">
        <f t="shared" si="954"/>
        <v>High</v>
      </c>
      <c r="F10190" t="str">
        <f t="shared" si="955"/>
        <v>High</v>
      </c>
      <c r="G10190">
        <v>0.36</v>
      </c>
      <c r="H10190">
        <f>D10190*G10190</f>
        <v>416.74680000000001</v>
      </c>
      <c r="I10190">
        <v>8</v>
      </c>
      <c r="J10190" s="1">
        <v>45556</v>
      </c>
      <c r="K10190" s="1">
        <v>45560</v>
      </c>
      <c r="L10190" t="s">
        <v>20</v>
      </c>
      <c r="M10190" t="str">
        <f t="shared" si="956"/>
        <v>Premium customer</v>
      </c>
      <c r="N10190" t="s">
        <v>32</v>
      </c>
      <c r="O10190">
        <v>68.75</v>
      </c>
      <c r="P10190" t="s">
        <v>39</v>
      </c>
      <c r="Q10190">
        <f>D10190-H10190</f>
        <v>740.8832000000001</v>
      </c>
      <c r="R10190" t="str">
        <f t="shared" si="957"/>
        <v>Bad</v>
      </c>
      <c r="S10190" t="str">
        <f t="shared" si="958"/>
        <v>Bad</v>
      </c>
      <c r="T10190" t="str">
        <f t="shared" si="959"/>
        <v>High Impact</v>
      </c>
    </row>
    <row r="10191" spans="1:20">
      <c r="A10191" t="s">
        <v>10227</v>
      </c>
      <c r="B10191" t="s">
        <v>18</v>
      </c>
      <c r="C10191" t="s">
        <v>38</v>
      </c>
      <c r="D10191">
        <v>1704.36</v>
      </c>
      <c r="E10191" t="str">
        <f t="shared" si="954"/>
        <v>High</v>
      </c>
      <c r="F10191" t="str">
        <f t="shared" si="955"/>
        <v>High</v>
      </c>
      <c r="G10191">
        <v>0.16</v>
      </c>
      <c r="H10191">
        <f>D10191*G10191</f>
        <v>272.69759999999997</v>
      </c>
      <c r="I10191">
        <v>7</v>
      </c>
      <c r="J10191" s="1">
        <v>45311</v>
      </c>
      <c r="K10191" s="1">
        <v>45313</v>
      </c>
      <c r="L10191" t="s">
        <v>26</v>
      </c>
      <c r="M10191" t="str">
        <f t="shared" si="956"/>
        <v>Potential customer</v>
      </c>
      <c r="N10191" t="s">
        <v>27</v>
      </c>
      <c r="O10191">
        <v>296.52999999999997</v>
      </c>
      <c r="P10191" t="s">
        <v>28</v>
      </c>
      <c r="Q10191">
        <f>D10191-H10191</f>
        <v>1431.6623999999999</v>
      </c>
      <c r="R10191" t="str">
        <f t="shared" si="957"/>
        <v>Bad</v>
      </c>
      <c r="S10191" t="str">
        <f t="shared" si="958"/>
        <v>Bad</v>
      </c>
      <c r="T10191" t="str">
        <f t="shared" si="959"/>
        <v>High Impact</v>
      </c>
    </row>
    <row r="10192" spans="1:20">
      <c r="A10192" t="s">
        <v>10228</v>
      </c>
      <c r="B10192" t="s">
        <v>24</v>
      </c>
      <c r="C10192" t="s">
        <v>41</v>
      </c>
      <c r="D10192">
        <v>207.04</v>
      </c>
      <c r="E10192" t="str">
        <f t="shared" si="954"/>
        <v>Low</v>
      </c>
      <c r="F10192" t="str">
        <f t="shared" si="955"/>
        <v>Low</v>
      </c>
      <c r="G10192">
        <v>0.42</v>
      </c>
      <c r="H10192">
        <f>D10192*G10192</f>
        <v>86.956799999999987</v>
      </c>
      <c r="I10192">
        <v>5</v>
      </c>
      <c r="J10192" s="1">
        <v>45160</v>
      </c>
      <c r="K10192" s="1">
        <v>45165</v>
      </c>
      <c r="L10192" t="s">
        <v>26</v>
      </c>
      <c r="M10192" t="str">
        <f t="shared" si="956"/>
        <v>Normal customer</v>
      </c>
      <c r="N10192" t="s">
        <v>21</v>
      </c>
      <c r="O10192">
        <v>32.64</v>
      </c>
      <c r="P10192" t="s">
        <v>44</v>
      </c>
      <c r="Q10192">
        <f>D10192-H10192</f>
        <v>120.08320000000001</v>
      </c>
      <c r="R10192" t="str">
        <f t="shared" si="957"/>
        <v>Bad</v>
      </c>
      <c r="S10192" t="str">
        <f t="shared" si="958"/>
        <v>Bad</v>
      </c>
      <c r="T10192" t="str">
        <f t="shared" si="959"/>
        <v>High Impact</v>
      </c>
    </row>
    <row r="10193" spans="1:20">
      <c r="A10193" t="s">
        <v>10229</v>
      </c>
      <c r="B10193" t="s">
        <v>30</v>
      </c>
      <c r="C10193" t="s">
        <v>41</v>
      </c>
      <c r="D10193">
        <v>2778.78</v>
      </c>
      <c r="E10193" t="str">
        <f t="shared" si="954"/>
        <v>High</v>
      </c>
      <c r="F10193" t="str">
        <f t="shared" si="955"/>
        <v>High</v>
      </c>
      <c r="G10193">
        <v>0.12</v>
      </c>
      <c r="H10193">
        <f>D10193*G10193</f>
        <v>333.45359999999999</v>
      </c>
      <c r="I10193">
        <v>9</v>
      </c>
      <c r="J10193" s="1">
        <v>45081</v>
      </c>
      <c r="K10193" s="1">
        <v>45084</v>
      </c>
      <c r="L10193" t="s">
        <v>20</v>
      </c>
      <c r="M10193" t="str">
        <f t="shared" si="956"/>
        <v>Premium customer</v>
      </c>
      <c r="N10193" t="s">
        <v>21</v>
      </c>
      <c r="O10193">
        <v>219.24</v>
      </c>
      <c r="P10193" t="s">
        <v>39</v>
      </c>
      <c r="Q10193">
        <f>D10193-H10193</f>
        <v>2445.3264000000004</v>
      </c>
      <c r="R10193" t="str">
        <f t="shared" si="957"/>
        <v>Bad</v>
      </c>
      <c r="S10193" t="str">
        <f t="shared" si="958"/>
        <v>Bad</v>
      </c>
      <c r="T10193" t="str">
        <f t="shared" si="959"/>
        <v>High Impact</v>
      </c>
    </row>
    <row r="10194" spans="1:20">
      <c r="A10194" t="s">
        <v>10230</v>
      </c>
      <c r="B10194" t="s">
        <v>30</v>
      </c>
      <c r="C10194" t="s">
        <v>19</v>
      </c>
      <c r="D10194">
        <v>3191.26</v>
      </c>
      <c r="E10194" t="str">
        <f t="shared" si="954"/>
        <v>High</v>
      </c>
      <c r="F10194" t="str">
        <f t="shared" si="955"/>
        <v>High</v>
      </c>
      <c r="G10194">
        <v>0.32</v>
      </c>
      <c r="H10194">
        <f>D10194*G10194</f>
        <v>1021.2032</v>
      </c>
      <c r="I10194">
        <v>4</v>
      </c>
      <c r="J10194" s="1">
        <v>45204</v>
      </c>
      <c r="K10194" s="1">
        <v>45206</v>
      </c>
      <c r="L10194" t="s">
        <v>20</v>
      </c>
      <c r="M10194" t="str">
        <f t="shared" si="956"/>
        <v>Premium customer</v>
      </c>
      <c r="N10194" t="s">
        <v>32</v>
      </c>
      <c r="O10194">
        <v>608.04</v>
      </c>
      <c r="P10194" t="s">
        <v>39</v>
      </c>
      <c r="Q10194">
        <f>D10194-H10194</f>
        <v>2170.0568000000003</v>
      </c>
      <c r="R10194" t="str">
        <f t="shared" si="957"/>
        <v>Good</v>
      </c>
      <c r="S10194" t="str">
        <f t="shared" si="958"/>
        <v>Good</v>
      </c>
      <c r="T10194" t="str">
        <f t="shared" si="959"/>
        <v>High Impact</v>
      </c>
    </row>
    <row r="10195" spans="1:20">
      <c r="A10195" t="s">
        <v>10231</v>
      </c>
      <c r="B10195" t="s">
        <v>46</v>
      </c>
      <c r="C10195" t="s">
        <v>31</v>
      </c>
      <c r="D10195">
        <v>1214.8599999999999</v>
      </c>
      <c r="E10195" t="str">
        <f t="shared" si="954"/>
        <v>High</v>
      </c>
      <c r="F10195" t="str">
        <f t="shared" si="955"/>
        <v>High</v>
      </c>
      <c r="G10195">
        <v>0.48</v>
      </c>
      <c r="H10195">
        <f>D10195*G10195</f>
        <v>583.13279999999997</v>
      </c>
      <c r="I10195">
        <v>6</v>
      </c>
      <c r="J10195" s="1">
        <v>45431</v>
      </c>
      <c r="K10195" s="1">
        <v>45434</v>
      </c>
      <c r="L10195" t="s">
        <v>26</v>
      </c>
      <c r="M10195" t="str">
        <f t="shared" si="956"/>
        <v>Potential customer</v>
      </c>
      <c r="N10195" t="s">
        <v>32</v>
      </c>
      <c r="O10195">
        <v>331.8</v>
      </c>
      <c r="P10195" t="s">
        <v>33</v>
      </c>
      <c r="Q10195">
        <f>D10195-H10195</f>
        <v>631.72719999999993</v>
      </c>
      <c r="R10195" t="str">
        <f t="shared" si="957"/>
        <v>Good</v>
      </c>
      <c r="S10195" t="str">
        <f t="shared" si="958"/>
        <v>Good</v>
      </c>
      <c r="T10195" t="str">
        <f t="shared" si="959"/>
        <v>High Impact</v>
      </c>
    </row>
    <row r="10196" spans="1:20">
      <c r="A10196" t="s">
        <v>10232</v>
      </c>
      <c r="B10196" t="s">
        <v>46</v>
      </c>
      <c r="C10196" t="s">
        <v>41</v>
      </c>
      <c r="D10196">
        <v>2763.07</v>
      </c>
      <c r="E10196" t="str">
        <f t="shared" si="954"/>
        <v>High</v>
      </c>
      <c r="F10196" t="str">
        <f t="shared" si="955"/>
        <v>High</v>
      </c>
      <c r="G10196">
        <v>0.28999999999999998</v>
      </c>
      <c r="H10196">
        <f>D10196*G10196</f>
        <v>801.2903</v>
      </c>
      <c r="I10196">
        <v>5</v>
      </c>
      <c r="J10196" s="1">
        <v>45549</v>
      </c>
      <c r="K10196" s="1">
        <v>45550</v>
      </c>
      <c r="L10196" t="s">
        <v>36</v>
      </c>
      <c r="M10196" t="str">
        <f t="shared" si="956"/>
        <v>Normal customer</v>
      </c>
      <c r="N10196" t="s">
        <v>32</v>
      </c>
      <c r="O10196">
        <v>491.28</v>
      </c>
      <c r="P10196" t="s">
        <v>22</v>
      </c>
      <c r="Q10196">
        <f>D10196-H10196</f>
        <v>1961.7797</v>
      </c>
      <c r="R10196" t="str">
        <f t="shared" si="957"/>
        <v>Good</v>
      </c>
      <c r="S10196" t="str">
        <f t="shared" si="958"/>
        <v>Good</v>
      </c>
      <c r="T10196" t="str">
        <f t="shared" si="959"/>
        <v>High Impact</v>
      </c>
    </row>
    <row r="10197" spans="1:20">
      <c r="A10197" t="s">
        <v>10233</v>
      </c>
      <c r="B10197" t="s">
        <v>18</v>
      </c>
      <c r="C10197" t="s">
        <v>41</v>
      </c>
      <c r="D10197">
        <v>4995.72</v>
      </c>
      <c r="E10197" t="str">
        <f t="shared" si="954"/>
        <v>High</v>
      </c>
      <c r="F10197" t="str">
        <f t="shared" si="955"/>
        <v>High</v>
      </c>
      <c r="G10197">
        <v>0.4</v>
      </c>
      <c r="H10197">
        <f>D10197*G10197</f>
        <v>1998.2880000000002</v>
      </c>
      <c r="I10197">
        <v>6</v>
      </c>
      <c r="J10197" s="1">
        <v>45077</v>
      </c>
      <c r="K10197" s="1">
        <v>45084</v>
      </c>
      <c r="L10197" t="s">
        <v>26</v>
      </c>
      <c r="M10197" t="str">
        <f t="shared" si="956"/>
        <v>Potential customer</v>
      </c>
      <c r="N10197" t="s">
        <v>21</v>
      </c>
      <c r="O10197">
        <v>310.63</v>
      </c>
      <c r="P10197" t="s">
        <v>22</v>
      </c>
      <c r="Q10197">
        <f>D10197-H10197</f>
        <v>2997.4319999999998</v>
      </c>
      <c r="R10197" t="str">
        <f t="shared" si="957"/>
        <v>Good</v>
      </c>
      <c r="S10197" t="str">
        <f t="shared" si="958"/>
        <v>Good</v>
      </c>
      <c r="T10197" t="str">
        <f t="shared" si="959"/>
        <v>High Impact</v>
      </c>
    </row>
    <row r="10198" spans="1:20">
      <c r="A10198" t="s">
        <v>10234</v>
      </c>
      <c r="B10198" t="s">
        <v>30</v>
      </c>
      <c r="C10198" t="s">
        <v>41</v>
      </c>
      <c r="D10198">
        <v>4445.8999999999996</v>
      </c>
      <c r="E10198" t="str">
        <f t="shared" si="954"/>
        <v>High</v>
      </c>
      <c r="F10198" t="str">
        <f t="shared" si="955"/>
        <v>High</v>
      </c>
      <c r="G10198">
        <v>0.37</v>
      </c>
      <c r="H10198">
        <f>D10198*G10198</f>
        <v>1644.9829999999999</v>
      </c>
      <c r="I10198">
        <v>4</v>
      </c>
      <c r="J10198" s="1">
        <v>45107</v>
      </c>
      <c r="K10198" s="1">
        <v>45112</v>
      </c>
      <c r="L10198" t="s">
        <v>20</v>
      </c>
      <c r="M10198" t="str">
        <f t="shared" si="956"/>
        <v>Premium customer</v>
      </c>
      <c r="N10198" t="s">
        <v>32</v>
      </c>
      <c r="O10198">
        <v>684.39</v>
      </c>
      <c r="P10198" t="s">
        <v>22</v>
      </c>
      <c r="Q10198">
        <f>D10198-H10198</f>
        <v>2800.9169999999995</v>
      </c>
      <c r="R10198" t="str">
        <f t="shared" si="957"/>
        <v>Good</v>
      </c>
      <c r="S10198" t="str">
        <f t="shared" si="958"/>
        <v>Good</v>
      </c>
      <c r="T10198" t="str">
        <f t="shared" si="959"/>
        <v>High Impact</v>
      </c>
    </row>
    <row r="10199" spans="1:20">
      <c r="A10199" t="s">
        <v>10235</v>
      </c>
      <c r="B10199" t="s">
        <v>30</v>
      </c>
      <c r="C10199" t="s">
        <v>41</v>
      </c>
      <c r="D10199">
        <v>387.44</v>
      </c>
      <c r="E10199" t="str">
        <f t="shared" si="954"/>
        <v>Low</v>
      </c>
      <c r="F10199" t="str">
        <f t="shared" si="955"/>
        <v>Low</v>
      </c>
      <c r="G10199">
        <v>0.43</v>
      </c>
      <c r="H10199">
        <f>D10199*G10199</f>
        <v>166.5992</v>
      </c>
      <c r="I10199">
        <v>3</v>
      </c>
      <c r="J10199" s="1">
        <v>45217</v>
      </c>
      <c r="K10199" s="1">
        <v>45221</v>
      </c>
      <c r="L10199" t="s">
        <v>26</v>
      </c>
      <c r="M10199" t="str">
        <f t="shared" si="956"/>
        <v>Normal customer</v>
      </c>
      <c r="N10199" t="s">
        <v>32</v>
      </c>
      <c r="O10199">
        <v>107.74</v>
      </c>
      <c r="P10199" t="s">
        <v>22</v>
      </c>
      <c r="Q10199">
        <f>D10199-H10199</f>
        <v>220.8408</v>
      </c>
      <c r="R10199" t="str">
        <f t="shared" si="957"/>
        <v>Bad</v>
      </c>
      <c r="S10199" t="str">
        <f t="shared" si="958"/>
        <v>Bad</v>
      </c>
      <c r="T10199" t="str">
        <f t="shared" si="959"/>
        <v>High Impact</v>
      </c>
    </row>
    <row r="10200" spans="1:20">
      <c r="A10200" t="s">
        <v>10236</v>
      </c>
      <c r="B10200" t="s">
        <v>46</v>
      </c>
      <c r="C10200" t="s">
        <v>38</v>
      </c>
      <c r="D10200">
        <v>726.62</v>
      </c>
      <c r="E10200" t="str">
        <f t="shared" si="954"/>
        <v>Low</v>
      </c>
      <c r="F10200" t="str">
        <f t="shared" si="955"/>
        <v>Midium</v>
      </c>
      <c r="G10200">
        <v>0.48</v>
      </c>
      <c r="H10200">
        <f>D10200*G10200</f>
        <v>348.77760000000001</v>
      </c>
      <c r="I10200">
        <v>5</v>
      </c>
      <c r="J10200" s="1">
        <v>45445</v>
      </c>
      <c r="K10200" s="1">
        <v>45448</v>
      </c>
      <c r="L10200" t="s">
        <v>26</v>
      </c>
      <c r="M10200" t="str">
        <f t="shared" si="956"/>
        <v>Normal customer</v>
      </c>
      <c r="N10200" t="s">
        <v>27</v>
      </c>
      <c r="O10200">
        <v>209.35</v>
      </c>
      <c r="P10200" t="s">
        <v>22</v>
      </c>
      <c r="Q10200">
        <f>D10200-H10200</f>
        <v>377.8424</v>
      </c>
      <c r="R10200" t="str">
        <f t="shared" si="957"/>
        <v>Bad</v>
      </c>
      <c r="S10200" t="str">
        <f t="shared" si="958"/>
        <v>Bad</v>
      </c>
      <c r="T10200" t="str">
        <f t="shared" si="959"/>
        <v>High Impact</v>
      </c>
    </row>
    <row r="10201" spans="1:20">
      <c r="A10201" t="s">
        <v>10237</v>
      </c>
      <c r="B10201" t="s">
        <v>24</v>
      </c>
      <c r="C10201" t="s">
        <v>25</v>
      </c>
      <c r="D10201">
        <v>2522.58</v>
      </c>
      <c r="E10201" t="str">
        <f t="shared" si="954"/>
        <v>High</v>
      </c>
      <c r="F10201" t="str">
        <f t="shared" si="955"/>
        <v>High</v>
      </c>
      <c r="G10201">
        <v>0.01</v>
      </c>
      <c r="H10201">
        <f>D10201*G10201</f>
        <v>25.2258</v>
      </c>
      <c r="I10201">
        <v>5</v>
      </c>
      <c r="J10201" s="1">
        <v>45334</v>
      </c>
      <c r="K10201" s="1">
        <v>45340</v>
      </c>
      <c r="L10201" t="s">
        <v>36</v>
      </c>
      <c r="M10201" t="str">
        <f t="shared" si="956"/>
        <v>Normal customer</v>
      </c>
      <c r="N10201" t="s">
        <v>21</v>
      </c>
      <c r="O10201">
        <v>659.69</v>
      </c>
      <c r="P10201" t="s">
        <v>44</v>
      </c>
      <c r="Q10201">
        <f>D10201-H10201</f>
        <v>2497.3541999999998</v>
      </c>
      <c r="R10201" t="str">
        <f t="shared" si="957"/>
        <v>Good</v>
      </c>
      <c r="S10201" t="str">
        <f t="shared" si="958"/>
        <v>Good</v>
      </c>
      <c r="T10201" t="str">
        <f t="shared" si="959"/>
        <v>High Impact</v>
      </c>
    </row>
    <row r="10202" spans="1:20">
      <c r="A10202" t="s">
        <v>10238</v>
      </c>
      <c r="B10202" t="s">
        <v>18</v>
      </c>
      <c r="C10202" t="s">
        <v>19</v>
      </c>
      <c r="D10202">
        <v>1301.49</v>
      </c>
      <c r="E10202" t="str">
        <f t="shared" si="954"/>
        <v>High</v>
      </c>
      <c r="F10202" t="str">
        <f t="shared" si="955"/>
        <v>High</v>
      </c>
      <c r="G10202">
        <v>0.01</v>
      </c>
      <c r="H10202">
        <f>D10202*G10202</f>
        <v>13.014900000000001</v>
      </c>
      <c r="I10202">
        <v>2</v>
      </c>
      <c r="J10202" s="1">
        <v>45134</v>
      </c>
      <c r="K10202" s="1">
        <v>45140</v>
      </c>
      <c r="L10202" t="s">
        <v>36</v>
      </c>
      <c r="M10202" t="str">
        <f t="shared" si="956"/>
        <v>Normal customer</v>
      </c>
      <c r="N10202" t="s">
        <v>21</v>
      </c>
      <c r="O10202">
        <v>205.31</v>
      </c>
      <c r="P10202" t="s">
        <v>44</v>
      </c>
      <c r="Q10202">
        <f>D10202-H10202</f>
        <v>1288.4751000000001</v>
      </c>
      <c r="R10202" t="str">
        <f t="shared" si="957"/>
        <v>Bad</v>
      </c>
      <c r="S10202" t="str">
        <f t="shared" si="958"/>
        <v>Bad</v>
      </c>
      <c r="T10202" t="str">
        <f t="shared" si="959"/>
        <v>High Impact</v>
      </c>
    </row>
    <row r="10203" spans="1:20">
      <c r="A10203" t="s">
        <v>10239</v>
      </c>
      <c r="B10203" t="s">
        <v>18</v>
      </c>
      <c r="C10203" t="s">
        <v>38</v>
      </c>
      <c r="D10203">
        <v>496.75</v>
      </c>
      <c r="E10203" t="str">
        <f t="shared" si="954"/>
        <v>Low</v>
      </c>
      <c r="F10203" t="str">
        <f t="shared" si="955"/>
        <v>Low</v>
      </c>
      <c r="G10203">
        <v>0.3</v>
      </c>
      <c r="H10203">
        <f>D10203*G10203</f>
        <v>149.02500000000001</v>
      </c>
      <c r="I10203">
        <v>4</v>
      </c>
      <c r="J10203" s="1">
        <v>45054</v>
      </c>
      <c r="K10203" s="1">
        <v>45056</v>
      </c>
      <c r="L10203" t="s">
        <v>20</v>
      </c>
      <c r="M10203" t="str">
        <f t="shared" si="956"/>
        <v>Normal customer</v>
      </c>
      <c r="N10203" t="s">
        <v>32</v>
      </c>
      <c r="O10203">
        <v>71.95</v>
      </c>
      <c r="P10203" t="s">
        <v>33</v>
      </c>
      <c r="Q10203">
        <f>D10203-H10203</f>
        <v>347.72500000000002</v>
      </c>
      <c r="R10203" t="str">
        <f t="shared" si="957"/>
        <v>Bad</v>
      </c>
      <c r="S10203" t="str">
        <f t="shared" si="958"/>
        <v>Bad</v>
      </c>
      <c r="T10203" t="str">
        <f t="shared" si="959"/>
        <v>High Impact</v>
      </c>
    </row>
    <row r="10204" spans="1:20">
      <c r="A10204" t="s">
        <v>10240</v>
      </c>
      <c r="B10204" t="s">
        <v>46</v>
      </c>
      <c r="C10204" t="s">
        <v>19</v>
      </c>
      <c r="D10204">
        <v>1347.32</v>
      </c>
      <c r="E10204" t="str">
        <f t="shared" si="954"/>
        <v>High</v>
      </c>
      <c r="F10204" t="str">
        <f t="shared" si="955"/>
        <v>High</v>
      </c>
      <c r="G10204">
        <v>0.48</v>
      </c>
      <c r="H10204">
        <f>D10204*G10204</f>
        <v>646.71359999999993</v>
      </c>
      <c r="I10204">
        <v>3</v>
      </c>
      <c r="J10204" s="1">
        <v>44949</v>
      </c>
      <c r="K10204" s="1">
        <v>44950</v>
      </c>
      <c r="L10204" t="s">
        <v>36</v>
      </c>
      <c r="M10204" t="str">
        <f t="shared" si="956"/>
        <v>Normal customer</v>
      </c>
      <c r="N10204" t="s">
        <v>32</v>
      </c>
      <c r="O10204">
        <v>164.02</v>
      </c>
      <c r="P10204" t="s">
        <v>28</v>
      </c>
      <c r="Q10204">
        <f>D10204-H10204</f>
        <v>700.60640000000001</v>
      </c>
      <c r="R10204" t="str">
        <f t="shared" si="957"/>
        <v>Bad</v>
      </c>
      <c r="S10204" t="str">
        <f t="shared" si="958"/>
        <v>Bad</v>
      </c>
      <c r="T10204" t="str">
        <f t="shared" si="959"/>
        <v>High Impact</v>
      </c>
    </row>
    <row r="10205" spans="1:20">
      <c r="A10205" t="s">
        <v>10241</v>
      </c>
      <c r="B10205" t="s">
        <v>30</v>
      </c>
      <c r="C10205" t="s">
        <v>41</v>
      </c>
      <c r="D10205">
        <v>399.77</v>
      </c>
      <c r="E10205" t="str">
        <f t="shared" si="954"/>
        <v>Low</v>
      </c>
      <c r="F10205" t="str">
        <f t="shared" si="955"/>
        <v>Low</v>
      </c>
      <c r="G10205">
        <v>0.24</v>
      </c>
      <c r="H10205">
        <f>D10205*G10205</f>
        <v>95.944799999999987</v>
      </c>
      <c r="I10205">
        <v>7</v>
      </c>
      <c r="J10205" s="1">
        <v>44933</v>
      </c>
      <c r="K10205" s="1">
        <v>44938</v>
      </c>
      <c r="L10205" t="s">
        <v>26</v>
      </c>
      <c r="M10205" t="str">
        <f t="shared" si="956"/>
        <v>Normal customer</v>
      </c>
      <c r="N10205" t="s">
        <v>21</v>
      </c>
      <c r="O10205">
        <v>34.29</v>
      </c>
      <c r="P10205" t="s">
        <v>39</v>
      </c>
      <c r="Q10205">
        <f>D10205-H10205</f>
        <v>303.8252</v>
      </c>
      <c r="R10205" t="str">
        <f t="shared" si="957"/>
        <v>Bad</v>
      </c>
      <c r="S10205" t="str">
        <f t="shared" si="958"/>
        <v>Bad</v>
      </c>
      <c r="T10205" t="str">
        <f t="shared" si="959"/>
        <v>Normal</v>
      </c>
    </row>
    <row r="10206" spans="1:20">
      <c r="A10206" t="s">
        <v>10242</v>
      </c>
      <c r="B10206" t="s">
        <v>46</v>
      </c>
      <c r="C10206" t="s">
        <v>19</v>
      </c>
      <c r="D10206">
        <v>2696.57</v>
      </c>
      <c r="E10206" t="str">
        <f t="shared" si="954"/>
        <v>High</v>
      </c>
      <c r="F10206" t="str">
        <f t="shared" si="955"/>
        <v>High</v>
      </c>
      <c r="G10206">
        <v>0.42</v>
      </c>
      <c r="H10206">
        <f>D10206*G10206</f>
        <v>1132.5594000000001</v>
      </c>
      <c r="I10206">
        <v>5</v>
      </c>
      <c r="J10206" s="1">
        <v>45414</v>
      </c>
      <c r="K10206" s="1">
        <v>45421</v>
      </c>
      <c r="L10206" t="s">
        <v>20</v>
      </c>
      <c r="M10206" t="str">
        <f t="shared" si="956"/>
        <v>Premium customer</v>
      </c>
      <c r="N10206" t="s">
        <v>27</v>
      </c>
      <c r="O10206">
        <v>742.05</v>
      </c>
      <c r="P10206" t="s">
        <v>44</v>
      </c>
      <c r="Q10206">
        <f>D10206-H10206</f>
        <v>1564.0106000000001</v>
      </c>
      <c r="R10206" t="str">
        <f t="shared" si="957"/>
        <v>Good</v>
      </c>
      <c r="S10206" t="str">
        <f t="shared" si="958"/>
        <v>Good</v>
      </c>
      <c r="T10206" t="str">
        <f t="shared" si="959"/>
        <v>High Impact</v>
      </c>
    </row>
    <row r="10207" spans="1:20">
      <c r="A10207" t="s">
        <v>10243</v>
      </c>
      <c r="B10207" t="s">
        <v>46</v>
      </c>
      <c r="C10207" t="s">
        <v>31</v>
      </c>
      <c r="D10207">
        <v>2502.23</v>
      </c>
      <c r="E10207" t="str">
        <f t="shared" si="954"/>
        <v>High</v>
      </c>
      <c r="F10207" t="str">
        <f t="shared" si="955"/>
        <v>High</v>
      </c>
      <c r="G10207">
        <v>0.38</v>
      </c>
      <c r="H10207">
        <f>D10207*G10207</f>
        <v>950.84739999999999</v>
      </c>
      <c r="I10207">
        <v>6</v>
      </c>
      <c r="J10207" s="1">
        <v>45238</v>
      </c>
      <c r="K10207" s="1">
        <v>45244</v>
      </c>
      <c r="L10207" t="s">
        <v>20</v>
      </c>
      <c r="M10207" t="str">
        <f t="shared" si="956"/>
        <v>Premium customer</v>
      </c>
      <c r="N10207" t="s">
        <v>27</v>
      </c>
      <c r="O10207">
        <v>549.83000000000004</v>
      </c>
      <c r="P10207" t="s">
        <v>28</v>
      </c>
      <c r="Q10207">
        <f>D10207-H10207</f>
        <v>1551.3825999999999</v>
      </c>
      <c r="R10207" t="str">
        <f t="shared" si="957"/>
        <v>Good</v>
      </c>
      <c r="S10207" t="str">
        <f t="shared" si="958"/>
        <v>Good</v>
      </c>
      <c r="T10207" t="str">
        <f t="shared" si="959"/>
        <v>High Impact</v>
      </c>
    </row>
    <row r="10208" spans="1:20">
      <c r="A10208" t="s">
        <v>10244</v>
      </c>
      <c r="B10208" t="s">
        <v>46</v>
      </c>
      <c r="C10208" t="s">
        <v>31</v>
      </c>
      <c r="D10208">
        <v>131</v>
      </c>
      <c r="E10208" t="str">
        <f t="shared" si="954"/>
        <v>Low</v>
      </c>
      <c r="F10208" t="str">
        <f t="shared" si="955"/>
        <v>Low</v>
      </c>
      <c r="G10208">
        <v>0.25</v>
      </c>
      <c r="H10208">
        <f>D10208*G10208</f>
        <v>32.75</v>
      </c>
      <c r="I10208">
        <v>7</v>
      </c>
      <c r="J10208" s="1">
        <v>45588</v>
      </c>
      <c r="K10208" s="1">
        <v>45591</v>
      </c>
      <c r="L10208" t="s">
        <v>20</v>
      </c>
      <c r="M10208" t="str">
        <f t="shared" si="956"/>
        <v>Normal customer</v>
      </c>
      <c r="N10208" t="s">
        <v>21</v>
      </c>
      <c r="O10208">
        <v>33.46</v>
      </c>
      <c r="P10208" t="s">
        <v>33</v>
      </c>
      <c r="Q10208">
        <f>D10208-H10208</f>
        <v>98.25</v>
      </c>
      <c r="R10208" t="str">
        <f t="shared" si="957"/>
        <v>Bad</v>
      </c>
      <c r="S10208" t="str">
        <f t="shared" si="958"/>
        <v>Bad</v>
      </c>
      <c r="T10208" t="str">
        <f t="shared" si="959"/>
        <v>Normal</v>
      </c>
    </row>
    <row r="10209" spans="1:20">
      <c r="A10209" t="s">
        <v>10245</v>
      </c>
      <c r="B10209" t="s">
        <v>46</v>
      </c>
      <c r="C10209" t="s">
        <v>25</v>
      </c>
      <c r="D10209">
        <v>2464.33</v>
      </c>
      <c r="E10209" t="str">
        <f t="shared" si="954"/>
        <v>High</v>
      </c>
      <c r="F10209" t="str">
        <f t="shared" si="955"/>
        <v>High</v>
      </c>
      <c r="G10209">
        <v>0.26</v>
      </c>
      <c r="H10209">
        <f>D10209*G10209</f>
        <v>640.72580000000005</v>
      </c>
      <c r="I10209">
        <v>2</v>
      </c>
      <c r="J10209" s="1">
        <v>45531</v>
      </c>
      <c r="K10209" s="1">
        <v>45532</v>
      </c>
      <c r="L10209" t="s">
        <v>36</v>
      </c>
      <c r="M10209" t="str">
        <f t="shared" si="956"/>
        <v>Normal customer</v>
      </c>
      <c r="N10209" t="s">
        <v>32</v>
      </c>
      <c r="O10209">
        <v>184.64</v>
      </c>
      <c r="P10209" t="s">
        <v>28</v>
      </c>
      <c r="Q10209">
        <f>D10209-H10209</f>
        <v>1823.6041999999998</v>
      </c>
      <c r="R10209" t="str">
        <f t="shared" si="957"/>
        <v>Bad</v>
      </c>
      <c r="S10209" t="str">
        <f t="shared" si="958"/>
        <v>Bad</v>
      </c>
      <c r="T10209" t="str">
        <f t="shared" si="959"/>
        <v>High Impact</v>
      </c>
    </row>
    <row r="10210" spans="1:20">
      <c r="A10210" t="s">
        <v>10246</v>
      </c>
      <c r="B10210" t="s">
        <v>24</v>
      </c>
      <c r="C10210" t="s">
        <v>25</v>
      </c>
      <c r="D10210">
        <v>2647.05</v>
      </c>
      <c r="E10210" t="str">
        <f t="shared" si="954"/>
        <v>High</v>
      </c>
      <c r="F10210" t="str">
        <f t="shared" si="955"/>
        <v>High</v>
      </c>
      <c r="G10210">
        <v>0.22</v>
      </c>
      <c r="H10210">
        <f>D10210*G10210</f>
        <v>582.351</v>
      </c>
      <c r="I10210">
        <v>4</v>
      </c>
      <c r="J10210" s="1">
        <v>45330</v>
      </c>
      <c r="K10210" s="1">
        <v>45336</v>
      </c>
      <c r="L10210" t="s">
        <v>26</v>
      </c>
      <c r="M10210" t="str">
        <f t="shared" si="956"/>
        <v>Potential customer</v>
      </c>
      <c r="N10210" t="s">
        <v>32</v>
      </c>
      <c r="O10210">
        <v>245.94</v>
      </c>
      <c r="P10210" t="s">
        <v>44</v>
      </c>
      <c r="Q10210">
        <f>D10210-H10210</f>
        <v>2064.6990000000001</v>
      </c>
      <c r="R10210" t="str">
        <f t="shared" si="957"/>
        <v>Bad</v>
      </c>
      <c r="S10210" t="str">
        <f t="shared" si="958"/>
        <v>Bad</v>
      </c>
      <c r="T10210" t="str">
        <f t="shared" si="959"/>
        <v>High Impact</v>
      </c>
    </row>
    <row r="10211" spans="1:20">
      <c r="A10211" t="s">
        <v>10247</v>
      </c>
      <c r="B10211" t="s">
        <v>24</v>
      </c>
      <c r="C10211" t="s">
        <v>19</v>
      </c>
      <c r="D10211">
        <v>3067.95</v>
      </c>
      <c r="E10211" t="str">
        <f t="shared" si="954"/>
        <v>High</v>
      </c>
      <c r="F10211" t="str">
        <f t="shared" si="955"/>
        <v>High</v>
      </c>
      <c r="G10211">
        <v>0.13</v>
      </c>
      <c r="H10211">
        <f>D10211*G10211</f>
        <v>398.83350000000002</v>
      </c>
      <c r="I10211">
        <v>6</v>
      </c>
      <c r="J10211" s="1">
        <v>45469</v>
      </c>
      <c r="K10211" s="1">
        <v>45472</v>
      </c>
      <c r="L10211" t="s">
        <v>36</v>
      </c>
      <c r="M10211" t="str">
        <f t="shared" si="956"/>
        <v>Normal customer</v>
      </c>
      <c r="N10211" t="s">
        <v>21</v>
      </c>
      <c r="O10211">
        <v>179.96</v>
      </c>
      <c r="P10211" t="s">
        <v>33</v>
      </c>
      <c r="Q10211">
        <f>D10211-H10211</f>
        <v>2669.1164999999996</v>
      </c>
      <c r="R10211" t="str">
        <f t="shared" si="957"/>
        <v>Bad</v>
      </c>
      <c r="S10211" t="str">
        <f t="shared" si="958"/>
        <v>Bad</v>
      </c>
      <c r="T10211" t="str">
        <f t="shared" si="959"/>
        <v>High Impact</v>
      </c>
    </row>
    <row r="10212" spans="1:20">
      <c r="A10212" t="s">
        <v>10248</v>
      </c>
      <c r="B10212" t="s">
        <v>30</v>
      </c>
      <c r="C10212" t="s">
        <v>38</v>
      </c>
      <c r="D10212">
        <v>4853.49</v>
      </c>
      <c r="E10212" t="str">
        <f t="shared" si="954"/>
        <v>High</v>
      </c>
      <c r="F10212" t="str">
        <f t="shared" si="955"/>
        <v>High</v>
      </c>
      <c r="G10212">
        <v>0.43</v>
      </c>
      <c r="H10212">
        <f>D10212*G10212</f>
        <v>2087.0007000000001</v>
      </c>
      <c r="I10212">
        <v>3</v>
      </c>
      <c r="J10212" s="1">
        <v>45401</v>
      </c>
      <c r="K10212" s="1">
        <v>45404</v>
      </c>
      <c r="L10212" t="s">
        <v>26</v>
      </c>
      <c r="M10212" t="str">
        <f t="shared" si="956"/>
        <v>Potential customer</v>
      </c>
      <c r="N10212" t="s">
        <v>21</v>
      </c>
      <c r="O10212">
        <v>784.27</v>
      </c>
      <c r="P10212" t="s">
        <v>28</v>
      </c>
      <c r="Q10212">
        <f>D10212-H10212</f>
        <v>2766.4892999999997</v>
      </c>
      <c r="R10212" t="str">
        <f t="shared" si="957"/>
        <v>Good</v>
      </c>
      <c r="S10212" t="str">
        <f t="shared" si="958"/>
        <v>Good</v>
      </c>
      <c r="T10212" t="str">
        <f t="shared" si="959"/>
        <v>High Impact</v>
      </c>
    </row>
    <row r="10213" spans="1:20">
      <c r="A10213" t="s">
        <v>10249</v>
      </c>
      <c r="B10213" t="s">
        <v>46</v>
      </c>
      <c r="C10213" t="s">
        <v>38</v>
      </c>
      <c r="D10213">
        <v>4915.1899999999996</v>
      </c>
      <c r="E10213" t="str">
        <f t="shared" si="954"/>
        <v>High</v>
      </c>
      <c r="F10213" t="str">
        <f t="shared" si="955"/>
        <v>High</v>
      </c>
      <c r="G10213">
        <v>0.1</v>
      </c>
      <c r="H10213">
        <f>D10213*G10213</f>
        <v>491.51900000000001</v>
      </c>
      <c r="I10213">
        <v>6</v>
      </c>
      <c r="J10213" s="1">
        <v>45543</v>
      </c>
      <c r="K10213" s="1">
        <v>45550</v>
      </c>
      <c r="L10213" t="s">
        <v>20</v>
      </c>
      <c r="M10213" t="str">
        <f t="shared" si="956"/>
        <v>Premium customer</v>
      </c>
      <c r="N10213" t="s">
        <v>32</v>
      </c>
      <c r="O10213">
        <v>780.2</v>
      </c>
      <c r="P10213" t="s">
        <v>28</v>
      </c>
      <c r="Q10213">
        <f>D10213-H10213</f>
        <v>4423.6709999999994</v>
      </c>
      <c r="R10213" t="str">
        <f t="shared" si="957"/>
        <v>Good</v>
      </c>
      <c r="S10213" t="str">
        <f t="shared" si="958"/>
        <v>Good</v>
      </c>
      <c r="T10213" t="str">
        <f t="shared" si="959"/>
        <v>High Impact</v>
      </c>
    </row>
    <row r="10214" spans="1:20">
      <c r="A10214" t="s">
        <v>10250</v>
      </c>
      <c r="B10214" t="s">
        <v>24</v>
      </c>
      <c r="C10214" t="s">
        <v>41</v>
      </c>
      <c r="D10214">
        <v>2681.95</v>
      </c>
      <c r="E10214" t="str">
        <f t="shared" si="954"/>
        <v>High</v>
      </c>
      <c r="F10214" t="str">
        <f t="shared" si="955"/>
        <v>High</v>
      </c>
      <c r="G10214">
        <v>0.45</v>
      </c>
      <c r="H10214">
        <f>D10214*G10214</f>
        <v>1206.8775000000001</v>
      </c>
      <c r="I10214">
        <v>1</v>
      </c>
      <c r="J10214" s="1">
        <v>45411</v>
      </c>
      <c r="K10214" s="1">
        <v>45414</v>
      </c>
      <c r="L10214" t="s">
        <v>20</v>
      </c>
      <c r="M10214" t="str">
        <f t="shared" si="956"/>
        <v>Premium customer</v>
      </c>
      <c r="N10214" t="s">
        <v>21</v>
      </c>
      <c r="O10214">
        <v>692.89</v>
      </c>
      <c r="P10214" t="s">
        <v>28</v>
      </c>
      <c r="Q10214">
        <f>D10214-H10214</f>
        <v>1475.0724999999998</v>
      </c>
      <c r="R10214" t="str">
        <f t="shared" si="957"/>
        <v>Good</v>
      </c>
      <c r="S10214" t="str">
        <f t="shared" si="958"/>
        <v>Good</v>
      </c>
      <c r="T10214" t="str">
        <f t="shared" si="959"/>
        <v>High Impact</v>
      </c>
    </row>
    <row r="10215" spans="1:20">
      <c r="A10215" t="s">
        <v>10251</v>
      </c>
      <c r="B10215" t="s">
        <v>30</v>
      </c>
      <c r="C10215" t="s">
        <v>38</v>
      </c>
      <c r="D10215">
        <v>4241.41</v>
      </c>
      <c r="E10215" t="str">
        <f t="shared" si="954"/>
        <v>High</v>
      </c>
      <c r="F10215" t="str">
        <f t="shared" si="955"/>
        <v>High</v>
      </c>
      <c r="G10215">
        <v>0.18</v>
      </c>
      <c r="H10215">
        <f>D10215*G10215</f>
        <v>763.4538</v>
      </c>
      <c r="I10215">
        <v>8</v>
      </c>
      <c r="J10215" s="1">
        <v>45383</v>
      </c>
      <c r="K10215" s="1">
        <v>45388</v>
      </c>
      <c r="L10215" t="s">
        <v>26</v>
      </c>
      <c r="M10215" t="str">
        <f t="shared" si="956"/>
        <v>Potential customer</v>
      </c>
      <c r="N10215" t="s">
        <v>21</v>
      </c>
      <c r="O10215">
        <v>243.25</v>
      </c>
      <c r="P10215" t="s">
        <v>22</v>
      </c>
      <c r="Q10215">
        <f>D10215-H10215</f>
        <v>3477.9561999999996</v>
      </c>
      <c r="R10215" t="str">
        <f t="shared" si="957"/>
        <v>Bad</v>
      </c>
      <c r="S10215" t="str">
        <f t="shared" si="958"/>
        <v>Bad</v>
      </c>
      <c r="T10215" t="str">
        <f t="shared" si="959"/>
        <v>High Impact</v>
      </c>
    </row>
    <row r="10216" spans="1:20">
      <c r="A10216" t="s">
        <v>10252</v>
      </c>
      <c r="B10216" t="s">
        <v>46</v>
      </c>
      <c r="C10216" t="s">
        <v>25</v>
      </c>
      <c r="D10216">
        <v>517.30999999999995</v>
      </c>
      <c r="E10216" t="str">
        <f t="shared" si="954"/>
        <v>Low</v>
      </c>
      <c r="F10216" t="str">
        <f t="shared" si="955"/>
        <v>Midium</v>
      </c>
      <c r="G10216">
        <v>0.01</v>
      </c>
      <c r="H10216">
        <f>D10216*G10216</f>
        <v>5.1730999999999998</v>
      </c>
      <c r="I10216">
        <v>5</v>
      </c>
      <c r="J10216" s="1">
        <v>45271</v>
      </c>
      <c r="K10216" s="1">
        <v>45276</v>
      </c>
      <c r="L10216" t="s">
        <v>20</v>
      </c>
      <c r="M10216" t="str">
        <f t="shared" si="956"/>
        <v>Normal customer</v>
      </c>
      <c r="N10216" t="s">
        <v>21</v>
      </c>
      <c r="O10216">
        <v>92.7</v>
      </c>
      <c r="P10216" t="s">
        <v>39</v>
      </c>
      <c r="Q10216">
        <f>D10216-H10216</f>
        <v>512.13689999999997</v>
      </c>
      <c r="R10216" t="str">
        <f t="shared" si="957"/>
        <v>Bad</v>
      </c>
      <c r="S10216" t="str">
        <f t="shared" si="958"/>
        <v>Bad</v>
      </c>
      <c r="T10216" t="str">
        <f t="shared" si="959"/>
        <v>Normal</v>
      </c>
    </row>
    <row r="10217" spans="1:20">
      <c r="A10217" t="s">
        <v>10253</v>
      </c>
      <c r="B10217" t="s">
        <v>18</v>
      </c>
      <c r="C10217" t="s">
        <v>38</v>
      </c>
      <c r="D10217">
        <v>2702.66</v>
      </c>
      <c r="E10217" t="str">
        <f t="shared" si="954"/>
        <v>High</v>
      </c>
      <c r="F10217" t="str">
        <f t="shared" si="955"/>
        <v>High</v>
      </c>
      <c r="G10217">
        <v>0.08</v>
      </c>
      <c r="H10217">
        <f>D10217*G10217</f>
        <v>216.21279999999999</v>
      </c>
      <c r="I10217">
        <v>1</v>
      </c>
      <c r="J10217" s="1">
        <v>45566</v>
      </c>
      <c r="K10217" s="1">
        <v>45570</v>
      </c>
      <c r="L10217" t="s">
        <v>26</v>
      </c>
      <c r="M10217" t="str">
        <f t="shared" si="956"/>
        <v>Potential customer</v>
      </c>
      <c r="N10217" t="s">
        <v>21</v>
      </c>
      <c r="O10217">
        <v>635.78</v>
      </c>
      <c r="P10217" t="s">
        <v>53</v>
      </c>
      <c r="Q10217">
        <f>D10217-H10217</f>
        <v>2486.4472000000001</v>
      </c>
      <c r="R10217" t="str">
        <f t="shared" si="957"/>
        <v>Good</v>
      </c>
      <c r="S10217" t="str">
        <f t="shared" si="958"/>
        <v>Good</v>
      </c>
      <c r="T10217" t="str">
        <f t="shared" si="959"/>
        <v>High Impact</v>
      </c>
    </row>
    <row r="10218" spans="1:20">
      <c r="A10218" t="s">
        <v>10254</v>
      </c>
      <c r="B10218" t="s">
        <v>24</v>
      </c>
      <c r="C10218" t="s">
        <v>41</v>
      </c>
      <c r="D10218">
        <v>3426.61</v>
      </c>
      <c r="E10218" t="str">
        <f t="shared" si="954"/>
        <v>High</v>
      </c>
      <c r="F10218" t="str">
        <f t="shared" si="955"/>
        <v>High</v>
      </c>
      <c r="G10218">
        <v>0.44</v>
      </c>
      <c r="H10218">
        <f>D10218*G10218</f>
        <v>1507.7084</v>
      </c>
      <c r="I10218">
        <v>1</v>
      </c>
      <c r="J10218" s="1">
        <v>44968</v>
      </c>
      <c r="K10218" s="1">
        <v>44971</v>
      </c>
      <c r="L10218" t="s">
        <v>36</v>
      </c>
      <c r="M10218" t="str">
        <f t="shared" si="956"/>
        <v>Normal customer</v>
      </c>
      <c r="N10218" t="s">
        <v>32</v>
      </c>
      <c r="O10218">
        <v>717.97</v>
      </c>
      <c r="P10218" t="s">
        <v>44</v>
      </c>
      <c r="Q10218">
        <f>D10218-H10218</f>
        <v>1918.9016000000001</v>
      </c>
      <c r="R10218" t="str">
        <f t="shared" si="957"/>
        <v>Good</v>
      </c>
      <c r="S10218" t="str">
        <f t="shared" si="958"/>
        <v>Good</v>
      </c>
      <c r="T10218" t="str">
        <f t="shared" si="959"/>
        <v>High Impact</v>
      </c>
    </row>
    <row r="10219" spans="1:20">
      <c r="A10219" t="s">
        <v>10255</v>
      </c>
      <c r="B10219" t="s">
        <v>30</v>
      </c>
      <c r="C10219" t="s">
        <v>31</v>
      </c>
      <c r="D10219">
        <v>2867.17</v>
      </c>
      <c r="E10219" t="str">
        <f t="shared" si="954"/>
        <v>High</v>
      </c>
      <c r="F10219" t="str">
        <f t="shared" si="955"/>
        <v>High</v>
      </c>
      <c r="G10219">
        <v>0.06</v>
      </c>
      <c r="H10219">
        <f>D10219*G10219</f>
        <v>172.03020000000001</v>
      </c>
      <c r="I10219">
        <v>3</v>
      </c>
      <c r="J10219" s="1">
        <v>45540</v>
      </c>
      <c r="K10219" s="1">
        <v>45541</v>
      </c>
      <c r="L10219" t="s">
        <v>26</v>
      </c>
      <c r="M10219" t="str">
        <f t="shared" si="956"/>
        <v>Potential customer</v>
      </c>
      <c r="N10219" t="s">
        <v>32</v>
      </c>
      <c r="O10219">
        <v>834.7</v>
      </c>
      <c r="P10219" t="s">
        <v>39</v>
      </c>
      <c r="Q10219">
        <f>D10219-H10219</f>
        <v>2695.1397999999999</v>
      </c>
      <c r="R10219" t="str">
        <f t="shared" si="957"/>
        <v>Good</v>
      </c>
      <c r="S10219" t="str">
        <f t="shared" si="958"/>
        <v>Good</v>
      </c>
      <c r="T10219" t="str">
        <f t="shared" si="959"/>
        <v>High Impact</v>
      </c>
    </row>
    <row r="10220" spans="1:20">
      <c r="A10220" t="s">
        <v>10256</v>
      </c>
      <c r="B10220" t="s">
        <v>18</v>
      </c>
      <c r="C10220" t="s">
        <v>38</v>
      </c>
      <c r="D10220">
        <v>1230.53</v>
      </c>
      <c r="E10220" t="str">
        <f t="shared" si="954"/>
        <v>High</v>
      </c>
      <c r="F10220" t="str">
        <f t="shared" si="955"/>
        <v>High</v>
      </c>
      <c r="G10220">
        <v>0.37</v>
      </c>
      <c r="H10220">
        <f>D10220*G10220</f>
        <v>455.29609999999997</v>
      </c>
      <c r="I10220">
        <v>6</v>
      </c>
      <c r="J10220" s="1">
        <v>45151</v>
      </c>
      <c r="K10220" s="1">
        <v>45157</v>
      </c>
      <c r="L10220" t="s">
        <v>36</v>
      </c>
      <c r="M10220" t="str">
        <f t="shared" si="956"/>
        <v>Normal customer</v>
      </c>
      <c r="N10220" t="s">
        <v>32</v>
      </c>
      <c r="O10220">
        <v>332.29</v>
      </c>
      <c r="P10220" t="s">
        <v>53</v>
      </c>
      <c r="Q10220">
        <f>D10220-H10220</f>
        <v>775.23389999999995</v>
      </c>
      <c r="R10220" t="str">
        <f t="shared" si="957"/>
        <v>Good</v>
      </c>
      <c r="S10220" t="str">
        <f t="shared" si="958"/>
        <v>Good</v>
      </c>
      <c r="T10220" t="str">
        <f t="shared" si="959"/>
        <v>High Impact</v>
      </c>
    </row>
    <row r="10221" spans="1:20">
      <c r="A10221" t="s">
        <v>10257</v>
      </c>
      <c r="B10221" t="s">
        <v>46</v>
      </c>
      <c r="C10221" t="s">
        <v>38</v>
      </c>
      <c r="D10221">
        <v>407.02</v>
      </c>
      <c r="E10221" t="str">
        <f t="shared" si="954"/>
        <v>Low</v>
      </c>
      <c r="F10221" t="str">
        <f t="shared" si="955"/>
        <v>Low</v>
      </c>
      <c r="G10221">
        <v>0.09</v>
      </c>
      <c r="H10221">
        <f>D10221*G10221</f>
        <v>36.631799999999998</v>
      </c>
      <c r="I10221">
        <v>2</v>
      </c>
      <c r="J10221" s="1">
        <v>45451</v>
      </c>
      <c r="K10221" s="1">
        <v>45453</v>
      </c>
      <c r="L10221" t="s">
        <v>20</v>
      </c>
      <c r="M10221" t="str">
        <f t="shared" si="956"/>
        <v>Normal customer</v>
      </c>
      <c r="N10221" t="s">
        <v>27</v>
      </c>
      <c r="O10221">
        <v>37.94</v>
      </c>
      <c r="P10221" t="s">
        <v>33</v>
      </c>
      <c r="Q10221">
        <f>D10221-H10221</f>
        <v>370.38819999999998</v>
      </c>
      <c r="R10221" t="str">
        <f t="shared" si="957"/>
        <v>Bad</v>
      </c>
      <c r="S10221" t="str">
        <f t="shared" si="958"/>
        <v>Bad</v>
      </c>
      <c r="T10221" t="str">
        <f t="shared" si="959"/>
        <v>Normal</v>
      </c>
    </row>
    <row r="10222" spans="1:20">
      <c r="A10222" t="s">
        <v>10258</v>
      </c>
      <c r="B10222" t="s">
        <v>46</v>
      </c>
      <c r="C10222" t="s">
        <v>25</v>
      </c>
      <c r="D10222">
        <v>1994.68</v>
      </c>
      <c r="E10222" t="str">
        <f t="shared" si="954"/>
        <v>High</v>
      </c>
      <c r="F10222" t="str">
        <f t="shared" si="955"/>
        <v>High</v>
      </c>
      <c r="G10222">
        <v>0.25</v>
      </c>
      <c r="H10222">
        <f>D10222*G10222</f>
        <v>498.67</v>
      </c>
      <c r="I10222">
        <v>8</v>
      </c>
      <c r="J10222" s="1">
        <v>45539</v>
      </c>
      <c r="K10222" s="1">
        <v>45542</v>
      </c>
      <c r="L10222" t="s">
        <v>20</v>
      </c>
      <c r="M10222" t="str">
        <f t="shared" si="956"/>
        <v>Premium customer</v>
      </c>
      <c r="N10222" t="s">
        <v>32</v>
      </c>
      <c r="O10222">
        <v>295.35000000000002</v>
      </c>
      <c r="P10222" t="s">
        <v>39</v>
      </c>
      <c r="Q10222">
        <f>D10222-H10222</f>
        <v>1496.01</v>
      </c>
      <c r="R10222" t="str">
        <f t="shared" si="957"/>
        <v>Bad</v>
      </c>
      <c r="S10222" t="str">
        <f t="shared" si="958"/>
        <v>Bad</v>
      </c>
      <c r="T10222" t="str">
        <f t="shared" si="959"/>
        <v>High Impact</v>
      </c>
    </row>
    <row r="10223" spans="1:20">
      <c r="A10223" t="s">
        <v>10259</v>
      </c>
      <c r="B10223" t="s">
        <v>46</v>
      </c>
      <c r="C10223" t="s">
        <v>19</v>
      </c>
      <c r="D10223">
        <v>3273.45</v>
      </c>
      <c r="E10223" t="str">
        <f t="shared" si="954"/>
        <v>High</v>
      </c>
      <c r="F10223" t="str">
        <f t="shared" si="955"/>
        <v>High</v>
      </c>
      <c r="G10223">
        <v>0.1</v>
      </c>
      <c r="H10223">
        <f>D10223*G10223</f>
        <v>327.34500000000003</v>
      </c>
      <c r="I10223">
        <v>7</v>
      </c>
      <c r="J10223" s="1">
        <v>45518</v>
      </c>
      <c r="K10223" s="1">
        <v>45522</v>
      </c>
      <c r="L10223" t="s">
        <v>26</v>
      </c>
      <c r="M10223" t="str">
        <f t="shared" si="956"/>
        <v>Potential customer</v>
      </c>
      <c r="N10223" t="s">
        <v>21</v>
      </c>
      <c r="O10223">
        <v>774.81</v>
      </c>
      <c r="P10223" t="s">
        <v>28</v>
      </c>
      <c r="Q10223">
        <f>D10223-H10223</f>
        <v>2946.1049999999996</v>
      </c>
      <c r="R10223" t="str">
        <f t="shared" si="957"/>
        <v>Good</v>
      </c>
      <c r="S10223" t="str">
        <f t="shared" si="958"/>
        <v>Good</v>
      </c>
      <c r="T10223" t="str">
        <f t="shared" si="959"/>
        <v>High Impact</v>
      </c>
    </row>
    <row r="10224" spans="1:20">
      <c r="A10224" t="s">
        <v>10260</v>
      </c>
      <c r="B10224" t="s">
        <v>24</v>
      </c>
      <c r="C10224" t="s">
        <v>31</v>
      </c>
      <c r="D10224">
        <v>4959.3900000000003</v>
      </c>
      <c r="E10224" t="str">
        <f t="shared" si="954"/>
        <v>High</v>
      </c>
      <c r="F10224" t="str">
        <f t="shared" si="955"/>
        <v>High</v>
      </c>
      <c r="G10224">
        <v>0.17</v>
      </c>
      <c r="H10224">
        <f>D10224*G10224</f>
        <v>843.09630000000016</v>
      </c>
      <c r="I10224">
        <v>2</v>
      </c>
      <c r="J10224" s="1">
        <v>44973</v>
      </c>
      <c r="K10224" s="1">
        <v>44979</v>
      </c>
      <c r="L10224" t="s">
        <v>26</v>
      </c>
      <c r="M10224" t="str">
        <f t="shared" si="956"/>
        <v>Potential customer</v>
      </c>
      <c r="N10224" t="s">
        <v>27</v>
      </c>
      <c r="O10224">
        <v>770.39</v>
      </c>
      <c r="P10224" t="s">
        <v>44</v>
      </c>
      <c r="Q10224">
        <f>D10224-H10224</f>
        <v>4116.2937000000002</v>
      </c>
      <c r="R10224" t="str">
        <f t="shared" si="957"/>
        <v>Good</v>
      </c>
      <c r="S10224" t="str">
        <f t="shared" si="958"/>
        <v>Good</v>
      </c>
      <c r="T10224" t="str">
        <f t="shared" si="959"/>
        <v>High Impact</v>
      </c>
    </row>
    <row r="10225" spans="1:20">
      <c r="A10225" t="s">
        <v>10261</v>
      </c>
      <c r="B10225" t="s">
        <v>30</v>
      </c>
      <c r="C10225" t="s">
        <v>19</v>
      </c>
      <c r="D10225">
        <v>1259.01</v>
      </c>
      <c r="E10225" t="str">
        <f t="shared" si="954"/>
        <v>High</v>
      </c>
      <c r="F10225" t="str">
        <f t="shared" si="955"/>
        <v>High</v>
      </c>
      <c r="G10225">
        <v>0.06</v>
      </c>
      <c r="H10225">
        <f>D10225*G10225</f>
        <v>75.540599999999998</v>
      </c>
      <c r="I10225">
        <v>1</v>
      </c>
      <c r="J10225" s="1">
        <v>45367</v>
      </c>
      <c r="K10225" s="1">
        <v>45373</v>
      </c>
      <c r="L10225" t="s">
        <v>26</v>
      </c>
      <c r="M10225" t="str">
        <f t="shared" si="956"/>
        <v>Potential customer</v>
      </c>
      <c r="N10225" t="s">
        <v>27</v>
      </c>
      <c r="O10225">
        <v>196.03</v>
      </c>
      <c r="P10225" t="s">
        <v>44</v>
      </c>
      <c r="Q10225">
        <f>D10225-H10225</f>
        <v>1183.4694</v>
      </c>
      <c r="R10225" t="str">
        <f t="shared" si="957"/>
        <v>Bad</v>
      </c>
      <c r="S10225" t="str">
        <f t="shared" si="958"/>
        <v>Bad</v>
      </c>
      <c r="T10225" t="str">
        <f t="shared" si="959"/>
        <v>High Impact</v>
      </c>
    </row>
    <row r="10226" spans="1:20">
      <c r="A10226" t="s">
        <v>10262</v>
      </c>
      <c r="B10226" t="s">
        <v>18</v>
      </c>
      <c r="C10226" t="s">
        <v>41</v>
      </c>
      <c r="D10226">
        <v>4597.17</v>
      </c>
      <c r="E10226" t="str">
        <f t="shared" si="954"/>
        <v>High</v>
      </c>
      <c r="F10226" t="str">
        <f t="shared" si="955"/>
        <v>High</v>
      </c>
      <c r="G10226">
        <v>0.28000000000000003</v>
      </c>
      <c r="H10226">
        <f>D10226*G10226</f>
        <v>1287.2076000000002</v>
      </c>
      <c r="I10226">
        <v>7</v>
      </c>
      <c r="J10226" s="1">
        <v>45541</v>
      </c>
      <c r="K10226" s="1">
        <v>45548</v>
      </c>
      <c r="L10226" t="s">
        <v>20</v>
      </c>
      <c r="M10226" t="str">
        <f t="shared" si="956"/>
        <v>Premium customer</v>
      </c>
      <c r="N10226" t="s">
        <v>27</v>
      </c>
      <c r="O10226">
        <v>474.45</v>
      </c>
      <c r="P10226" t="s">
        <v>44</v>
      </c>
      <c r="Q10226">
        <f>D10226-H10226</f>
        <v>3309.9623999999999</v>
      </c>
      <c r="R10226" t="str">
        <f t="shared" si="957"/>
        <v>Good</v>
      </c>
      <c r="S10226" t="str">
        <f t="shared" si="958"/>
        <v>Good</v>
      </c>
      <c r="T10226" t="str">
        <f t="shared" si="959"/>
        <v>High Impact</v>
      </c>
    </row>
    <row r="10227" spans="1:20">
      <c r="A10227" t="s">
        <v>10263</v>
      </c>
      <c r="B10227" t="s">
        <v>30</v>
      </c>
      <c r="C10227" t="s">
        <v>41</v>
      </c>
      <c r="D10227">
        <v>434.48</v>
      </c>
      <c r="E10227" t="str">
        <f t="shared" si="954"/>
        <v>Low</v>
      </c>
      <c r="F10227" t="str">
        <f t="shared" si="955"/>
        <v>Low</v>
      </c>
      <c r="G10227">
        <v>0.18</v>
      </c>
      <c r="H10227">
        <f>D10227*G10227</f>
        <v>78.206400000000002</v>
      </c>
      <c r="I10227">
        <v>7</v>
      </c>
      <c r="J10227" s="1">
        <v>45332</v>
      </c>
      <c r="K10227" s="1">
        <v>45337</v>
      </c>
      <c r="L10227" t="s">
        <v>26</v>
      </c>
      <c r="M10227" t="str">
        <f t="shared" si="956"/>
        <v>Normal customer</v>
      </c>
      <c r="N10227" t="s">
        <v>21</v>
      </c>
      <c r="O10227">
        <v>39.76</v>
      </c>
      <c r="P10227" t="s">
        <v>22</v>
      </c>
      <c r="Q10227">
        <f>D10227-H10227</f>
        <v>356.27359999999999</v>
      </c>
      <c r="R10227" t="str">
        <f t="shared" si="957"/>
        <v>Bad</v>
      </c>
      <c r="S10227" t="str">
        <f t="shared" si="958"/>
        <v>Bad</v>
      </c>
      <c r="T10227" t="str">
        <f t="shared" si="959"/>
        <v>Normal</v>
      </c>
    </row>
    <row r="10228" spans="1:20">
      <c r="A10228" t="s">
        <v>10264</v>
      </c>
      <c r="B10228" t="s">
        <v>24</v>
      </c>
      <c r="C10228" t="s">
        <v>19</v>
      </c>
      <c r="D10228">
        <v>4661.8500000000004</v>
      </c>
      <c r="E10228" t="str">
        <f t="shared" si="954"/>
        <v>High</v>
      </c>
      <c r="F10228" t="str">
        <f t="shared" si="955"/>
        <v>High</v>
      </c>
      <c r="G10228">
        <v>0.18</v>
      </c>
      <c r="H10228">
        <f>D10228*G10228</f>
        <v>839.13300000000004</v>
      </c>
      <c r="I10228">
        <v>3</v>
      </c>
      <c r="J10228" s="1">
        <v>45492</v>
      </c>
      <c r="K10228" s="1">
        <v>45496</v>
      </c>
      <c r="L10228" t="s">
        <v>26</v>
      </c>
      <c r="M10228" t="str">
        <f t="shared" si="956"/>
        <v>Potential customer</v>
      </c>
      <c r="N10228" t="s">
        <v>21</v>
      </c>
      <c r="O10228">
        <v>998.93</v>
      </c>
      <c r="P10228" t="s">
        <v>44</v>
      </c>
      <c r="Q10228">
        <f>D10228-H10228</f>
        <v>3822.7170000000006</v>
      </c>
      <c r="R10228" t="str">
        <f t="shared" si="957"/>
        <v>Good</v>
      </c>
      <c r="S10228" t="str">
        <f t="shared" si="958"/>
        <v>Good</v>
      </c>
      <c r="T10228" t="str">
        <f t="shared" si="959"/>
        <v>High Impact</v>
      </c>
    </row>
    <row r="10229" spans="1:20">
      <c r="A10229" t="s">
        <v>10265</v>
      </c>
      <c r="B10229" t="s">
        <v>30</v>
      </c>
      <c r="C10229" t="s">
        <v>25</v>
      </c>
      <c r="D10229">
        <v>4178.6000000000004</v>
      </c>
      <c r="E10229" t="str">
        <f t="shared" si="954"/>
        <v>High</v>
      </c>
      <c r="F10229" t="str">
        <f t="shared" si="955"/>
        <v>High</v>
      </c>
      <c r="G10229">
        <v>0.02</v>
      </c>
      <c r="H10229">
        <f>D10229*G10229</f>
        <v>83.572000000000003</v>
      </c>
      <c r="I10229">
        <v>8</v>
      </c>
      <c r="J10229" s="1">
        <v>45055</v>
      </c>
      <c r="K10229" s="1">
        <v>45059</v>
      </c>
      <c r="L10229" t="s">
        <v>36</v>
      </c>
      <c r="M10229" t="str">
        <f t="shared" si="956"/>
        <v>Normal customer</v>
      </c>
      <c r="N10229" t="s">
        <v>27</v>
      </c>
      <c r="O10229">
        <v>1241.04</v>
      </c>
      <c r="P10229" t="s">
        <v>44</v>
      </c>
      <c r="Q10229">
        <f>D10229-H10229</f>
        <v>4095.0280000000002</v>
      </c>
      <c r="R10229" t="str">
        <f t="shared" si="957"/>
        <v>Good</v>
      </c>
      <c r="S10229" t="str">
        <f t="shared" si="958"/>
        <v>Good</v>
      </c>
      <c r="T10229" t="str">
        <f t="shared" si="959"/>
        <v>High Impact</v>
      </c>
    </row>
    <row r="10230" spans="1:20">
      <c r="A10230" t="s">
        <v>10266</v>
      </c>
      <c r="B10230" t="s">
        <v>24</v>
      </c>
      <c r="C10230" t="s">
        <v>25</v>
      </c>
      <c r="D10230">
        <v>202.63</v>
      </c>
      <c r="E10230" t="str">
        <f t="shared" si="954"/>
        <v>Low</v>
      </c>
      <c r="F10230" t="str">
        <f t="shared" si="955"/>
        <v>Low</v>
      </c>
      <c r="G10230">
        <v>7.0000000000000007E-2</v>
      </c>
      <c r="H10230">
        <f>D10230*G10230</f>
        <v>14.184100000000001</v>
      </c>
      <c r="I10230">
        <v>8</v>
      </c>
      <c r="J10230" s="1">
        <v>45105</v>
      </c>
      <c r="K10230" s="1">
        <v>45108</v>
      </c>
      <c r="L10230" t="s">
        <v>20</v>
      </c>
      <c r="M10230" t="str">
        <f t="shared" si="956"/>
        <v>Normal customer</v>
      </c>
      <c r="N10230" t="s">
        <v>27</v>
      </c>
      <c r="O10230">
        <v>57.14</v>
      </c>
      <c r="P10230" t="s">
        <v>44</v>
      </c>
      <c r="Q10230">
        <f>D10230-H10230</f>
        <v>188.44589999999999</v>
      </c>
      <c r="R10230" t="str">
        <f t="shared" si="957"/>
        <v>Bad</v>
      </c>
      <c r="S10230" t="str">
        <f t="shared" si="958"/>
        <v>Bad</v>
      </c>
      <c r="T10230" t="str">
        <f t="shared" si="959"/>
        <v>Normal</v>
      </c>
    </row>
    <row r="10231" spans="1:20">
      <c r="A10231" t="s">
        <v>10267</v>
      </c>
      <c r="B10231" t="s">
        <v>46</v>
      </c>
      <c r="C10231" t="s">
        <v>25</v>
      </c>
      <c r="D10231">
        <v>1561.11</v>
      </c>
      <c r="E10231" t="str">
        <f t="shared" si="954"/>
        <v>High</v>
      </c>
      <c r="F10231" t="str">
        <f t="shared" si="955"/>
        <v>High</v>
      </c>
      <c r="G10231">
        <v>0.35</v>
      </c>
      <c r="H10231">
        <f>D10231*G10231</f>
        <v>546.38849999999991</v>
      </c>
      <c r="I10231">
        <v>5</v>
      </c>
      <c r="J10231" s="1">
        <v>45395</v>
      </c>
      <c r="K10231" s="1">
        <v>45398</v>
      </c>
      <c r="L10231" t="s">
        <v>26</v>
      </c>
      <c r="M10231" t="str">
        <f t="shared" si="956"/>
        <v>Potential customer</v>
      </c>
      <c r="N10231" t="s">
        <v>27</v>
      </c>
      <c r="O10231">
        <v>416.27</v>
      </c>
      <c r="P10231" t="s">
        <v>44</v>
      </c>
      <c r="Q10231">
        <f>D10231-H10231</f>
        <v>1014.7215</v>
      </c>
      <c r="R10231" t="str">
        <f t="shared" si="957"/>
        <v>Good</v>
      </c>
      <c r="S10231" t="str">
        <f t="shared" si="958"/>
        <v>Good</v>
      </c>
      <c r="T10231" t="str">
        <f t="shared" si="959"/>
        <v>High Impact</v>
      </c>
    </row>
    <row r="10232" spans="1:20">
      <c r="A10232" t="s">
        <v>10268</v>
      </c>
      <c r="B10232" t="s">
        <v>18</v>
      </c>
      <c r="C10232" t="s">
        <v>31</v>
      </c>
      <c r="D10232">
        <v>349.69</v>
      </c>
      <c r="E10232" t="str">
        <f t="shared" si="954"/>
        <v>Low</v>
      </c>
      <c r="F10232" t="str">
        <f t="shared" si="955"/>
        <v>Low</v>
      </c>
      <c r="G10232">
        <v>0.15</v>
      </c>
      <c r="H10232">
        <f>D10232*G10232</f>
        <v>52.453499999999998</v>
      </c>
      <c r="I10232">
        <v>7</v>
      </c>
      <c r="J10232" s="1">
        <v>45040</v>
      </c>
      <c r="K10232" s="1">
        <v>45041</v>
      </c>
      <c r="L10232" t="s">
        <v>36</v>
      </c>
      <c r="M10232" t="str">
        <f t="shared" si="956"/>
        <v>Normal customer</v>
      </c>
      <c r="N10232" t="s">
        <v>27</v>
      </c>
      <c r="O10232">
        <v>103.22</v>
      </c>
      <c r="P10232" t="s">
        <v>44</v>
      </c>
      <c r="Q10232">
        <f>D10232-H10232</f>
        <v>297.23649999999998</v>
      </c>
      <c r="R10232" t="str">
        <f t="shared" si="957"/>
        <v>Bad</v>
      </c>
      <c r="S10232" t="str">
        <f t="shared" si="958"/>
        <v>Bad</v>
      </c>
      <c r="T10232" t="str">
        <f t="shared" si="959"/>
        <v>Normal</v>
      </c>
    </row>
    <row r="10233" spans="1:20">
      <c r="A10233" t="s">
        <v>10269</v>
      </c>
      <c r="B10233" t="s">
        <v>46</v>
      </c>
      <c r="C10233" t="s">
        <v>41</v>
      </c>
      <c r="D10233">
        <v>4977.9799999999996</v>
      </c>
      <c r="E10233" t="str">
        <f t="shared" si="954"/>
        <v>High</v>
      </c>
      <c r="F10233" t="str">
        <f t="shared" si="955"/>
        <v>High</v>
      </c>
      <c r="G10233">
        <v>0.22</v>
      </c>
      <c r="H10233">
        <f>D10233*G10233</f>
        <v>1095.1555999999998</v>
      </c>
      <c r="I10233">
        <v>3</v>
      </c>
      <c r="J10233" s="1">
        <v>45501</v>
      </c>
      <c r="K10233" s="1">
        <v>45502</v>
      </c>
      <c r="L10233" t="s">
        <v>26</v>
      </c>
      <c r="M10233" t="str">
        <f t="shared" si="956"/>
        <v>Potential customer</v>
      </c>
      <c r="N10233" t="s">
        <v>21</v>
      </c>
      <c r="O10233">
        <v>474.15</v>
      </c>
      <c r="P10233" t="s">
        <v>28</v>
      </c>
      <c r="Q10233">
        <f>D10233-H10233</f>
        <v>3882.8243999999995</v>
      </c>
      <c r="R10233" t="str">
        <f t="shared" si="957"/>
        <v>Good</v>
      </c>
      <c r="S10233" t="str">
        <f t="shared" si="958"/>
        <v>Good</v>
      </c>
      <c r="T10233" t="str">
        <f t="shared" si="959"/>
        <v>High Impact</v>
      </c>
    </row>
    <row r="10234" spans="1:20">
      <c r="A10234" t="s">
        <v>10270</v>
      </c>
      <c r="B10234" t="s">
        <v>30</v>
      </c>
      <c r="C10234" t="s">
        <v>41</v>
      </c>
      <c r="D10234">
        <v>2196.44</v>
      </c>
      <c r="E10234" t="str">
        <f t="shared" si="954"/>
        <v>High</v>
      </c>
      <c r="F10234" t="str">
        <f t="shared" si="955"/>
        <v>High</v>
      </c>
      <c r="G10234">
        <v>0.38</v>
      </c>
      <c r="H10234">
        <f>D10234*G10234</f>
        <v>834.6472</v>
      </c>
      <c r="I10234">
        <v>6</v>
      </c>
      <c r="J10234" s="1">
        <v>45529</v>
      </c>
      <c r="K10234" s="1">
        <v>45533</v>
      </c>
      <c r="L10234" t="s">
        <v>20</v>
      </c>
      <c r="M10234" t="str">
        <f t="shared" si="956"/>
        <v>Premium customer</v>
      </c>
      <c r="N10234" t="s">
        <v>32</v>
      </c>
      <c r="O10234">
        <v>347.25</v>
      </c>
      <c r="P10234" t="s">
        <v>33</v>
      </c>
      <c r="Q10234">
        <f>D10234-H10234</f>
        <v>1361.7928000000002</v>
      </c>
      <c r="R10234" t="str">
        <f t="shared" si="957"/>
        <v>Good</v>
      </c>
      <c r="S10234" t="str">
        <f t="shared" si="958"/>
        <v>Good</v>
      </c>
      <c r="T10234" t="str">
        <f t="shared" si="959"/>
        <v>High Impact</v>
      </c>
    </row>
    <row r="10235" spans="1:20">
      <c r="A10235" t="s">
        <v>10271</v>
      </c>
      <c r="B10235" t="s">
        <v>46</v>
      </c>
      <c r="C10235" t="s">
        <v>41</v>
      </c>
      <c r="D10235">
        <v>3344.65</v>
      </c>
      <c r="E10235" t="str">
        <f t="shared" si="954"/>
        <v>High</v>
      </c>
      <c r="F10235" t="str">
        <f t="shared" si="955"/>
        <v>High</v>
      </c>
      <c r="G10235">
        <v>0.22</v>
      </c>
      <c r="H10235">
        <f>D10235*G10235</f>
        <v>735.82299999999998</v>
      </c>
      <c r="I10235">
        <v>3</v>
      </c>
      <c r="J10235" s="1">
        <v>45420</v>
      </c>
      <c r="K10235" s="1">
        <v>45421</v>
      </c>
      <c r="L10235" t="s">
        <v>26</v>
      </c>
      <c r="M10235" t="str">
        <f t="shared" si="956"/>
        <v>Potential customer</v>
      </c>
      <c r="N10235" t="s">
        <v>27</v>
      </c>
      <c r="O10235">
        <v>284.14999999999998</v>
      </c>
      <c r="P10235" t="s">
        <v>44</v>
      </c>
      <c r="Q10235">
        <f>D10235-H10235</f>
        <v>2608.8270000000002</v>
      </c>
      <c r="R10235" t="str">
        <f t="shared" si="957"/>
        <v>Bad</v>
      </c>
      <c r="S10235" t="str">
        <f t="shared" si="958"/>
        <v>Bad</v>
      </c>
      <c r="T10235" t="str">
        <f t="shared" si="959"/>
        <v>High Impact</v>
      </c>
    </row>
    <row r="10236" spans="1:20">
      <c r="A10236" t="s">
        <v>10272</v>
      </c>
      <c r="B10236" t="s">
        <v>18</v>
      </c>
      <c r="C10236" t="s">
        <v>31</v>
      </c>
      <c r="D10236">
        <v>1247.53</v>
      </c>
      <c r="E10236" t="str">
        <f t="shared" si="954"/>
        <v>High</v>
      </c>
      <c r="F10236" t="str">
        <f t="shared" si="955"/>
        <v>High</v>
      </c>
      <c r="G10236">
        <v>0.11</v>
      </c>
      <c r="H10236">
        <f>D10236*G10236</f>
        <v>137.22829999999999</v>
      </c>
      <c r="I10236">
        <v>9</v>
      </c>
      <c r="J10236" s="1">
        <v>45088</v>
      </c>
      <c r="K10236" s="1">
        <v>45094</v>
      </c>
      <c r="L10236" t="s">
        <v>26</v>
      </c>
      <c r="M10236" t="str">
        <f t="shared" si="956"/>
        <v>Potential customer</v>
      </c>
      <c r="N10236" t="s">
        <v>27</v>
      </c>
      <c r="O10236">
        <v>210.74</v>
      </c>
      <c r="P10236" t="s">
        <v>28</v>
      </c>
      <c r="Q10236">
        <f>D10236-H10236</f>
        <v>1110.3017</v>
      </c>
      <c r="R10236" t="str">
        <f t="shared" si="957"/>
        <v>Bad</v>
      </c>
      <c r="S10236" t="str">
        <f t="shared" si="958"/>
        <v>Bad</v>
      </c>
      <c r="T10236" t="str">
        <f t="shared" si="959"/>
        <v>High Impact</v>
      </c>
    </row>
    <row r="10237" spans="1:20">
      <c r="A10237" t="s">
        <v>10273</v>
      </c>
      <c r="B10237" t="s">
        <v>46</v>
      </c>
      <c r="C10237" t="s">
        <v>41</v>
      </c>
      <c r="D10237">
        <v>4675.3100000000004</v>
      </c>
      <c r="E10237" t="str">
        <f t="shared" si="954"/>
        <v>High</v>
      </c>
      <c r="F10237" t="str">
        <f t="shared" si="955"/>
        <v>High</v>
      </c>
      <c r="G10237">
        <v>0.27</v>
      </c>
      <c r="H10237">
        <f>D10237*G10237</f>
        <v>1262.3337000000001</v>
      </c>
      <c r="I10237">
        <v>7</v>
      </c>
      <c r="J10237" s="1">
        <v>44955</v>
      </c>
      <c r="K10237" s="1">
        <v>44956</v>
      </c>
      <c r="L10237" t="s">
        <v>20</v>
      </c>
      <c r="M10237" t="str">
        <f t="shared" si="956"/>
        <v>Premium customer</v>
      </c>
      <c r="N10237" t="s">
        <v>27</v>
      </c>
      <c r="O10237">
        <v>333.84</v>
      </c>
      <c r="P10237" t="s">
        <v>28</v>
      </c>
      <c r="Q10237">
        <f>D10237-H10237</f>
        <v>3412.9763000000003</v>
      </c>
      <c r="R10237" t="str">
        <f t="shared" si="957"/>
        <v>Good</v>
      </c>
      <c r="S10237" t="str">
        <f t="shared" si="958"/>
        <v>Good</v>
      </c>
      <c r="T10237" t="str">
        <f t="shared" si="959"/>
        <v>High Impact</v>
      </c>
    </row>
    <row r="10238" spans="1:20">
      <c r="A10238" t="s">
        <v>10274</v>
      </c>
      <c r="B10238" t="s">
        <v>18</v>
      </c>
      <c r="C10238" t="s">
        <v>19</v>
      </c>
      <c r="D10238">
        <v>1443.45</v>
      </c>
      <c r="E10238" t="str">
        <f t="shared" si="954"/>
        <v>High</v>
      </c>
      <c r="F10238" t="str">
        <f t="shared" si="955"/>
        <v>High</v>
      </c>
      <c r="G10238">
        <v>0.4</v>
      </c>
      <c r="H10238">
        <f>D10238*G10238</f>
        <v>577.38</v>
      </c>
      <c r="I10238">
        <v>1</v>
      </c>
      <c r="J10238" s="1">
        <v>45506</v>
      </c>
      <c r="K10238" s="1">
        <v>45508</v>
      </c>
      <c r="L10238" t="s">
        <v>36</v>
      </c>
      <c r="M10238" t="str">
        <f t="shared" si="956"/>
        <v>Normal customer</v>
      </c>
      <c r="N10238" t="s">
        <v>27</v>
      </c>
      <c r="O10238">
        <v>316.73</v>
      </c>
      <c r="P10238" t="s">
        <v>22</v>
      </c>
      <c r="Q10238">
        <f>D10238-H10238</f>
        <v>866.07</v>
      </c>
      <c r="R10238" t="str">
        <f t="shared" si="957"/>
        <v>Good</v>
      </c>
      <c r="S10238" t="str">
        <f t="shared" si="958"/>
        <v>Good</v>
      </c>
      <c r="T10238" t="str">
        <f t="shared" si="959"/>
        <v>High Impact</v>
      </c>
    </row>
    <row r="10239" spans="1:20">
      <c r="A10239" t="s">
        <v>10275</v>
      </c>
      <c r="B10239" t="s">
        <v>18</v>
      </c>
      <c r="C10239" t="s">
        <v>38</v>
      </c>
      <c r="D10239">
        <v>1375.05</v>
      </c>
      <c r="E10239" t="str">
        <f t="shared" si="954"/>
        <v>High</v>
      </c>
      <c r="F10239" t="str">
        <f t="shared" si="955"/>
        <v>High</v>
      </c>
      <c r="G10239">
        <v>0.3</v>
      </c>
      <c r="H10239">
        <f>D10239*G10239</f>
        <v>412.51499999999999</v>
      </c>
      <c r="I10239">
        <v>8</v>
      </c>
      <c r="J10239" s="1">
        <v>45637</v>
      </c>
      <c r="K10239" s="1">
        <v>45638</v>
      </c>
      <c r="L10239" t="s">
        <v>20</v>
      </c>
      <c r="M10239" t="str">
        <f t="shared" si="956"/>
        <v>Premium customer</v>
      </c>
      <c r="N10239" t="s">
        <v>21</v>
      </c>
      <c r="O10239">
        <v>221.96</v>
      </c>
      <c r="P10239" t="s">
        <v>28</v>
      </c>
      <c r="Q10239">
        <f>D10239-H10239</f>
        <v>962.53499999999997</v>
      </c>
      <c r="R10239" t="str">
        <f t="shared" si="957"/>
        <v>Bad</v>
      </c>
      <c r="S10239" t="str">
        <f t="shared" si="958"/>
        <v>Bad</v>
      </c>
      <c r="T10239" t="str">
        <f t="shared" si="959"/>
        <v>High Impact</v>
      </c>
    </row>
    <row r="10240" spans="1:20">
      <c r="A10240" t="s">
        <v>10276</v>
      </c>
      <c r="B10240" t="s">
        <v>46</v>
      </c>
      <c r="C10240" t="s">
        <v>31</v>
      </c>
      <c r="D10240">
        <v>1641.54</v>
      </c>
      <c r="E10240" t="str">
        <f t="shared" si="954"/>
        <v>High</v>
      </c>
      <c r="F10240" t="str">
        <f t="shared" si="955"/>
        <v>High</v>
      </c>
      <c r="G10240">
        <v>0.21</v>
      </c>
      <c r="H10240">
        <f>D10240*G10240</f>
        <v>344.72339999999997</v>
      </c>
      <c r="I10240">
        <v>9</v>
      </c>
      <c r="J10240" s="1">
        <v>45386</v>
      </c>
      <c r="K10240" s="1">
        <v>45390</v>
      </c>
      <c r="L10240" t="s">
        <v>36</v>
      </c>
      <c r="M10240" t="str">
        <f t="shared" si="956"/>
        <v>Normal customer</v>
      </c>
      <c r="N10240" t="s">
        <v>32</v>
      </c>
      <c r="O10240">
        <v>440.14</v>
      </c>
      <c r="P10240" t="s">
        <v>28</v>
      </c>
      <c r="Q10240">
        <f>D10240-H10240</f>
        <v>1296.8166000000001</v>
      </c>
      <c r="R10240" t="str">
        <f t="shared" si="957"/>
        <v>Good</v>
      </c>
      <c r="S10240" t="str">
        <f t="shared" si="958"/>
        <v>Good</v>
      </c>
      <c r="T10240" t="str">
        <f t="shared" si="959"/>
        <v>High Impact</v>
      </c>
    </row>
    <row r="10241" spans="1:20">
      <c r="A10241" t="s">
        <v>10277</v>
      </c>
      <c r="B10241" t="s">
        <v>24</v>
      </c>
      <c r="C10241" t="s">
        <v>38</v>
      </c>
      <c r="D10241">
        <v>2366.1999999999998</v>
      </c>
      <c r="E10241" t="str">
        <f t="shared" si="954"/>
        <v>High</v>
      </c>
      <c r="F10241" t="str">
        <f t="shared" si="955"/>
        <v>High</v>
      </c>
      <c r="G10241">
        <v>0.06</v>
      </c>
      <c r="H10241">
        <f>D10241*G10241</f>
        <v>141.97199999999998</v>
      </c>
      <c r="I10241">
        <v>2</v>
      </c>
      <c r="J10241" s="1">
        <v>45215</v>
      </c>
      <c r="K10241" s="1">
        <v>45218</v>
      </c>
      <c r="L10241" t="s">
        <v>20</v>
      </c>
      <c r="M10241" t="str">
        <f t="shared" si="956"/>
        <v>Premium customer</v>
      </c>
      <c r="N10241" t="s">
        <v>27</v>
      </c>
      <c r="O10241">
        <v>254.98</v>
      </c>
      <c r="P10241" t="s">
        <v>28</v>
      </c>
      <c r="Q10241">
        <f>D10241-H10241</f>
        <v>2224.2280000000001</v>
      </c>
      <c r="R10241" t="str">
        <f t="shared" si="957"/>
        <v>Bad</v>
      </c>
      <c r="S10241" t="str">
        <f t="shared" si="958"/>
        <v>Bad</v>
      </c>
      <c r="T10241" t="str">
        <f t="shared" si="959"/>
        <v>High Impact</v>
      </c>
    </row>
    <row r="10242" spans="1:20">
      <c r="A10242" t="s">
        <v>10278</v>
      </c>
      <c r="B10242" t="s">
        <v>30</v>
      </c>
      <c r="C10242" t="s">
        <v>19</v>
      </c>
      <c r="D10242">
        <v>190.81</v>
      </c>
      <c r="E10242" t="str">
        <f t="shared" si="954"/>
        <v>Low</v>
      </c>
      <c r="F10242" t="str">
        <f t="shared" si="955"/>
        <v>Low</v>
      </c>
      <c r="G10242">
        <v>0.12</v>
      </c>
      <c r="H10242">
        <f>D10242*G10242</f>
        <v>22.897199999999998</v>
      </c>
      <c r="I10242">
        <v>1</v>
      </c>
      <c r="J10242" s="1">
        <v>45292</v>
      </c>
      <c r="K10242" s="1">
        <v>45297</v>
      </c>
      <c r="L10242" t="s">
        <v>26</v>
      </c>
      <c r="M10242" t="str">
        <f t="shared" si="956"/>
        <v>Normal customer</v>
      </c>
      <c r="N10242" t="s">
        <v>32</v>
      </c>
      <c r="O10242">
        <v>28.34</v>
      </c>
      <c r="P10242" t="s">
        <v>44</v>
      </c>
      <c r="Q10242">
        <f>D10242-H10242</f>
        <v>167.9128</v>
      </c>
      <c r="R10242" t="str">
        <f t="shared" si="957"/>
        <v>Bad</v>
      </c>
      <c r="S10242" t="str">
        <f t="shared" si="958"/>
        <v>Bad</v>
      </c>
      <c r="T10242" t="str">
        <f t="shared" si="959"/>
        <v>Normal</v>
      </c>
    </row>
    <row r="10243" spans="1:20">
      <c r="A10243" t="s">
        <v>10279</v>
      </c>
      <c r="B10243" t="s">
        <v>24</v>
      </c>
      <c r="C10243" t="s">
        <v>25</v>
      </c>
      <c r="D10243">
        <v>3029.4</v>
      </c>
      <c r="E10243" t="str">
        <f t="shared" ref="E10243:E10306" si="960">IF(D10243&gt;1000,"High","Low")</f>
        <v>High</v>
      </c>
      <c r="F10243" t="str">
        <f t="shared" ref="F10243:F10306" si="961">IF(D10243&gt;1000,"High",IF(D10243&gt;500,"Midium","Low"))</f>
        <v>High</v>
      </c>
      <c r="G10243">
        <v>0.47</v>
      </c>
      <c r="H10243">
        <f>D10243*G10243</f>
        <v>1423.818</v>
      </c>
      <c r="I10243">
        <v>4</v>
      </c>
      <c r="J10243" s="1">
        <v>45398</v>
      </c>
      <c r="K10243" s="1">
        <v>45401</v>
      </c>
      <c r="L10243" t="s">
        <v>20</v>
      </c>
      <c r="M10243" t="str">
        <f t="shared" ref="M10243:M10306" si="962">IF(AND(L10243="Member",D10243&gt;1000),"Premium customer",IF(AND(L10243="Regular",D10243&gt;1000),"Potential customer","Normal customer"))</f>
        <v>Premium customer</v>
      </c>
      <c r="N10243" t="s">
        <v>27</v>
      </c>
      <c r="O10243">
        <v>152.46</v>
      </c>
      <c r="P10243" t="s">
        <v>33</v>
      </c>
      <c r="Q10243">
        <f>D10243-H10243</f>
        <v>1605.5820000000001</v>
      </c>
      <c r="R10243" t="str">
        <f t="shared" ref="R10243:R10306" si="963">IF(AND(D10243&gt;1000,O10243&gt;300),"Good","Bad")</f>
        <v>Bad</v>
      </c>
      <c r="S10243" t="str">
        <f t="shared" ref="S10243:S10306" si="964">IF(NOT(AND(D10243&gt;1000,O10243&gt;300)),"Bad","Good")</f>
        <v>Bad</v>
      </c>
      <c r="T10243" t="str">
        <f t="shared" ref="T10243:T10306" si="965">IF(OR(D10243&gt;1000,G10243&gt;0.25),"High Impact","Normal")</f>
        <v>High Impact</v>
      </c>
    </row>
    <row r="10244" spans="1:20">
      <c r="A10244" t="s">
        <v>10280</v>
      </c>
      <c r="B10244" t="s">
        <v>24</v>
      </c>
      <c r="C10244" t="s">
        <v>25</v>
      </c>
      <c r="D10244">
        <v>255.16</v>
      </c>
      <c r="E10244" t="str">
        <f t="shared" si="960"/>
        <v>Low</v>
      </c>
      <c r="F10244" t="str">
        <f t="shared" si="961"/>
        <v>Low</v>
      </c>
      <c r="G10244">
        <v>0.39</v>
      </c>
      <c r="H10244">
        <f>D10244*G10244</f>
        <v>99.5124</v>
      </c>
      <c r="I10244">
        <v>9</v>
      </c>
      <c r="J10244" s="1">
        <v>45028</v>
      </c>
      <c r="K10244" s="1">
        <v>45032</v>
      </c>
      <c r="L10244" t="s">
        <v>20</v>
      </c>
      <c r="M10244" t="str">
        <f t="shared" si="962"/>
        <v>Normal customer</v>
      </c>
      <c r="N10244" t="s">
        <v>32</v>
      </c>
      <c r="O10244">
        <v>42.49</v>
      </c>
      <c r="P10244" t="s">
        <v>22</v>
      </c>
      <c r="Q10244">
        <f>D10244-H10244</f>
        <v>155.64760000000001</v>
      </c>
      <c r="R10244" t="str">
        <f t="shared" si="963"/>
        <v>Bad</v>
      </c>
      <c r="S10244" t="str">
        <f t="shared" si="964"/>
        <v>Bad</v>
      </c>
      <c r="T10244" t="str">
        <f t="shared" si="965"/>
        <v>High Impact</v>
      </c>
    </row>
    <row r="10245" spans="1:20">
      <c r="A10245" t="s">
        <v>10281</v>
      </c>
      <c r="B10245" t="s">
        <v>46</v>
      </c>
      <c r="C10245" t="s">
        <v>25</v>
      </c>
      <c r="D10245">
        <v>2742.09</v>
      </c>
      <c r="E10245" t="str">
        <f t="shared" si="960"/>
        <v>High</v>
      </c>
      <c r="F10245" t="str">
        <f t="shared" si="961"/>
        <v>High</v>
      </c>
      <c r="G10245">
        <v>0.04</v>
      </c>
      <c r="H10245">
        <f>D10245*G10245</f>
        <v>109.68360000000001</v>
      </c>
      <c r="I10245">
        <v>6</v>
      </c>
      <c r="J10245" s="1">
        <v>45631</v>
      </c>
      <c r="K10245" s="1">
        <v>45638</v>
      </c>
      <c r="L10245" t="s">
        <v>20</v>
      </c>
      <c r="M10245" t="str">
        <f t="shared" si="962"/>
        <v>Premium customer</v>
      </c>
      <c r="N10245" t="s">
        <v>32</v>
      </c>
      <c r="O10245">
        <v>194.18</v>
      </c>
      <c r="P10245" t="s">
        <v>33</v>
      </c>
      <c r="Q10245">
        <f>D10245-H10245</f>
        <v>2632.4064000000003</v>
      </c>
      <c r="R10245" t="str">
        <f t="shared" si="963"/>
        <v>Bad</v>
      </c>
      <c r="S10245" t="str">
        <f t="shared" si="964"/>
        <v>Bad</v>
      </c>
      <c r="T10245" t="str">
        <f t="shared" si="965"/>
        <v>High Impact</v>
      </c>
    </row>
    <row r="10246" spans="1:20">
      <c r="A10246" t="s">
        <v>10282</v>
      </c>
      <c r="B10246" t="s">
        <v>30</v>
      </c>
      <c r="C10246" t="s">
        <v>31</v>
      </c>
      <c r="D10246">
        <v>2343.64</v>
      </c>
      <c r="E10246" t="str">
        <f t="shared" si="960"/>
        <v>High</v>
      </c>
      <c r="F10246" t="str">
        <f t="shared" si="961"/>
        <v>High</v>
      </c>
      <c r="G10246">
        <v>0</v>
      </c>
      <c r="H10246">
        <f>D10246*G10246</f>
        <v>0</v>
      </c>
      <c r="I10246">
        <v>8</v>
      </c>
      <c r="J10246" s="1">
        <v>45045</v>
      </c>
      <c r="K10246" s="1">
        <v>45050</v>
      </c>
      <c r="L10246" t="s">
        <v>20</v>
      </c>
      <c r="M10246" t="str">
        <f t="shared" si="962"/>
        <v>Premium customer</v>
      </c>
      <c r="N10246" t="s">
        <v>32</v>
      </c>
      <c r="O10246">
        <v>663.23</v>
      </c>
      <c r="P10246" t="s">
        <v>53</v>
      </c>
      <c r="Q10246">
        <f>D10246-H10246</f>
        <v>2343.64</v>
      </c>
      <c r="R10246" t="str">
        <f t="shared" si="963"/>
        <v>Good</v>
      </c>
      <c r="S10246" t="str">
        <f t="shared" si="964"/>
        <v>Good</v>
      </c>
      <c r="T10246" t="str">
        <f t="shared" si="965"/>
        <v>High Impact</v>
      </c>
    </row>
    <row r="10247" spans="1:20">
      <c r="A10247" t="s">
        <v>10283</v>
      </c>
      <c r="B10247" t="s">
        <v>30</v>
      </c>
      <c r="C10247" t="s">
        <v>25</v>
      </c>
      <c r="D10247">
        <v>1288.48</v>
      </c>
      <c r="E10247" t="str">
        <f t="shared" si="960"/>
        <v>High</v>
      </c>
      <c r="F10247" t="str">
        <f t="shared" si="961"/>
        <v>High</v>
      </c>
      <c r="G10247">
        <v>0.09</v>
      </c>
      <c r="H10247">
        <f>D10247*G10247</f>
        <v>115.9632</v>
      </c>
      <c r="I10247">
        <v>7</v>
      </c>
      <c r="J10247" s="1">
        <v>45344</v>
      </c>
      <c r="K10247" s="1">
        <v>45350</v>
      </c>
      <c r="L10247" t="s">
        <v>36</v>
      </c>
      <c r="M10247" t="str">
        <f t="shared" si="962"/>
        <v>Normal customer</v>
      </c>
      <c r="N10247" t="s">
        <v>21</v>
      </c>
      <c r="O10247">
        <v>370.94</v>
      </c>
      <c r="P10247" t="s">
        <v>39</v>
      </c>
      <c r="Q10247">
        <f>D10247-H10247</f>
        <v>1172.5168000000001</v>
      </c>
      <c r="R10247" t="str">
        <f t="shared" si="963"/>
        <v>Good</v>
      </c>
      <c r="S10247" t="str">
        <f t="shared" si="964"/>
        <v>Good</v>
      </c>
      <c r="T10247" t="str">
        <f t="shared" si="965"/>
        <v>High Impact</v>
      </c>
    </row>
    <row r="10248" spans="1:20">
      <c r="A10248" t="s">
        <v>10284</v>
      </c>
      <c r="B10248" t="s">
        <v>24</v>
      </c>
      <c r="C10248" t="s">
        <v>31</v>
      </c>
      <c r="D10248">
        <v>1715.86</v>
      </c>
      <c r="E10248" t="str">
        <f t="shared" si="960"/>
        <v>High</v>
      </c>
      <c r="F10248" t="str">
        <f t="shared" si="961"/>
        <v>High</v>
      </c>
      <c r="G10248">
        <v>0.47</v>
      </c>
      <c r="H10248">
        <f>D10248*G10248</f>
        <v>806.4541999999999</v>
      </c>
      <c r="I10248">
        <v>5</v>
      </c>
      <c r="J10248" s="1">
        <v>45391</v>
      </c>
      <c r="K10248" s="1">
        <v>45393</v>
      </c>
      <c r="L10248" t="s">
        <v>36</v>
      </c>
      <c r="M10248" t="str">
        <f t="shared" si="962"/>
        <v>Normal customer</v>
      </c>
      <c r="N10248" t="s">
        <v>27</v>
      </c>
      <c r="O10248">
        <v>323.48</v>
      </c>
      <c r="P10248" t="s">
        <v>53</v>
      </c>
      <c r="Q10248">
        <f>D10248-H10248</f>
        <v>909.4058</v>
      </c>
      <c r="R10248" t="str">
        <f t="shared" si="963"/>
        <v>Good</v>
      </c>
      <c r="S10248" t="str">
        <f t="shared" si="964"/>
        <v>Good</v>
      </c>
      <c r="T10248" t="str">
        <f t="shared" si="965"/>
        <v>High Impact</v>
      </c>
    </row>
    <row r="10249" spans="1:20">
      <c r="A10249" t="s">
        <v>10285</v>
      </c>
      <c r="B10249" t="s">
        <v>46</v>
      </c>
      <c r="C10249" t="s">
        <v>31</v>
      </c>
      <c r="D10249">
        <v>3557.73</v>
      </c>
      <c r="E10249" t="str">
        <f t="shared" si="960"/>
        <v>High</v>
      </c>
      <c r="F10249" t="str">
        <f t="shared" si="961"/>
        <v>High</v>
      </c>
      <c r="G10249">
        <v>0.28999999999999998</v>
      </c>
      <c r="H10249">
        <f>D10249*G10249</f>
        <v>1031.7417</v>
      </c>
      <c r="I10249">
        <v>5</v>
      </c>
      <c r="J10249" s="1">
        <v>45030</v>
      </c>
      <c r="K10249" s="1">
        <v>45034</v>
      </c>
      <c r="L10249" t="s">
        <v>20</v>
      </c>
      <c r="M10249" t="str">
        <f t="shared" si="962"/>
        <v>Premium customer</v>
      </c>
      <c r="N10249" t="s">
        <v>32</v>
      </c>
      <c r="O10249">
        <v>566.65</v>
      </c>
      <c r="P10249" t="s">
        <v>53</v>
      </c>
      <c r="Q10249">
        <f>D10249-H10249</f>
        <v>2525.9883</v>
      </c>
      <c r="R10249" t="str">
        <f t="shared" si="963"/>
        <v>Good</v>
      </c>
      <c r="S10249" t="str">
        <f t="shared" si="964"/>
        <v>Good</v>
      </c>
      <c r="T10249" t="str">
        <f t="shared" si="965"/>
        <v>High Impact</v>
      </c>
    </row>
    <row r="10250" spans="1:20">
      <c r="A10250" t="s">
        <v>10286</v>
      </c>
      <c r="B10250" t="s">
        <v>30</v>
      </c>
      <c r="C10250" t="s">
        <v>38</v>
      </c>
      <c r="D10250">
        <v>147.03</v>
      </c>
      <c r="E10250" t="str">
        <f t="shared" si="960"/>
        <v>Low</v>
      </c>
      <c r="F10250" t="str">
        <f t="shared" si="961"/>
        <v>Low</v>
      </c>
      <c r="G10250">
        <v>0.42</v>
      </c>
      <c r="H10250">
        <f>D10250*G10250</f>
        <v>61.752600000000001</v>
      </c>
      <c r="I10250">
        <v>6</v>
      </c>
      <c r="J10250" s="1">
        <v>44976</v>
      </c>
      <c r="K10250" s="1">
        <v>44980</v>
      </c>
      <c r="L10250" t="s">
        <v>36</v>
      </c>
      <c r="M10250" t="str">
        <f t="shared" si="962"/>
        <v>Normal customer</v>
      </c>
      <c r="N10250" t="s">
        <v>27</v>
      </c>
      <c r="O10250">
        <v>24.83</v>
      </c>
      <c r="P10250" t="s">
        <v>22</v>
      </c>
      <c r="Q10250">
        <f>D10250-H10250</f>
        <v>85.2774</v>
      </c>
      <c r="R10250" t="str">
        <f t="shared" si="963"/>
        <v>Bad</v>
      </c>
      <c r="S10250" t="str">
        <f t="shared" si="964"/>
        <v>Bad</v>
      </c>
      <c r="T10250" t="str">
        <f t="shared" si="965"/>
        <v>High Impact</v>
      </c>
    </row>
    <row r="10251" spans="1:20">
      <c r="A10251" t="s">
        <v>10287</v>
      </c>
      <c r="B10251" t="s">
        <v>24</v>
      </c>
      <c r="C10251" t="s">
        <v>25</v>
      </c>
      <c r="D10251">
        <v>1651.57</v>
      </c>
      <c r="E10251" t="str">
        <f t="shared" si="960"/>
        <v>High</v>
      </c>
      <c r="F10251" t="str">
        <f t="shared" si="961"/>
        <v>High</v>
      </c>
      <c r="G10251">
        <v>0.23</v>
      </c>
      <c r="H10251">
        <f>D10251*G10251</f>
        <v>379.86110000000002</v>
      </c>
      <c r="I10251">
        <v>6</v>
      </c>
      <c r="J10251" s="1">
        <v>45623</v>
      </c>
      <c r="K10251" s="1">
        <v>45629</v>
      </c>
      <c r="L10251" t="s">
        <v>20</v>
      </c>
      <c r="M10251" t="str">
        <f t="shared" si="962"/>
        <v>Premium customer</v>
      </c>
      <c r="N10251" t="s">
        <v>27</v>
      </c>
      <c r="O10251">
        <v>225.78</v>
      </c>
      <c r="P10251" t="s">
        <v>39</v>
      </c>
      <c r="Q10251">
        <f>D10251-H10251</f>
        <v>1271.7088999999999</v>
      </c>
      <c r="R10251" t="str">
        <f t="shared" si="963"/>
        <v>Bad</v>
      </c>
      <c r="S10251" t="str">
        <f t="shared" si="964"/>
        <v>Bad</v>
      </c>
      <c r="T10251" t="str">
        <f t="shared" si="965"/>
        <v>High Impact</v>
      </c>
    </row>
    <row r="10252" spans="1:20">
      <c r="A10252" t="s">
        <v>10288</v>
      </c>
      <c r="B10252" t="s">
        <v>30</v>
      </c>
      <c r="C10252" t="s">
        <v>41</v>
      </c>
      <c r="D10252">
        <v>3433.46</v>
      </c>
      <c r="E10252" t="str">
        <f t="shared" si="960"/>
        <v>High</v>
      </c>
      <c r="F10252" t="str">
        <f t="shared" si="961"/>
        <v>High</v>
      </c>
      <c r="G10252">
        <v>0.41</v>
      </c>
      <c r="H10252">
        <f>D10252*G10252</f>
        <v>1407.7185999999999</v>
      </c>
      <c r="I10252">
        <v>5</v>
      </c>
      <c r="J10252" s="1">
        <v>45401</v>
      </c>
      <c r="K10252" s="1">
        <v>45405</v>
      </c>
      <c r="L10252" t="s">
        <v>26</v>
      </c>
      <c r="M10252" t="str">
        <f t="shared" si="962"/>
        <v>Potential customer</v>
      </c>
      <c r="N10252" t="s">
        <v>21</v>
      </c>
      <c r="O10252">
        <v>546.72</v>
      </c>
      <c r="P10252" t="s">
        <v>39</v>
      </c>
      <c r="Q10252">
        <f>D10252-H10252</f>
        <v>2025.7414000000001</v>
      </c>
      <c r="R10252" t="str">
        <f t="shared" si="963"/>
        <v>Good</v>
      </c>
      <c r="S10252" t="str">
        <f t="shared" si="964"/>
        <v>Good</v>
      </c>
      <c r="T10252" t="str">
        <f t="shared" si="965"/>
        <v>High Impact</v>
      </c>
    </row>
    <row r="10253" spans="1:20">
      <c r="A10253" t="s">
        <v>10289</v>
      </c>
      <c r="B10253" t="s">
        <v>46</v>
      </c>
      <c r="C10253" t="s">
        <v>25</v>
      </c>
      <c r="D10253">
        <v>846.14</v>
      </c>
      <c r="E10253" t="str">
        <f t="shared" si="960"/>
        <v>Low</v>
      </c>
      <c r="F10253" t="str">
        <f t="shared" si="961"/>
        <v>Midium</v>
      </c>
      <c r="G10253">
        <v>0.02</v>
      </c>
      <c r="H10253">
        <f>D10253*G10253</f>
        <v>16.922799999999999</v>
      </c>
      <c r="I10253">
        <v>8</v>
      </c>
      <c r="J10253" s="1">
        <v>45645</v>
      </c>
      <c r="K10253" s="1">
        <v>45648</v>
      </c>
      <c r="L10253" t="s">
        <v>20</v>
      </c>
      <c r="M10253" t="str">
        <f t="shared" si="962"/>
        <v>Normal customer</v>
      </c>
      <c r="N10253" t="s">
        <v>21</v>
      </c>
      <c r="O10253">
        <v>148.34</v>
      </c>
      <c r="P10253" t="s">
        <v>28</v>
      </c>
      <c r="Q10253">
        <f>D10253-H10253</f>
        <v>829.21719999999993</v>
      </c>
      <c r="R10253" t="str">
        <f t="shared" si="963"/>
        <v>Bad</v>
      </c>
      <c r="S10253" t="str">
        <f t="shared" si="964"/>
        <v>Bad</v>
      </c>
      <c r="T10253" t="str">
        <f t="shared" si="965"/>
        <v>Normal</v>
      </c>
    </row>
    <row r="10254" spans="1:20">
      <c r="A10254" t="s">
        <v>10290</v>
      </c>
      <c r="B10254" t="s">
        <v>46</v>
      </c>
      <c r="C10254" t="s">
        <v>25</v>
      </c>
      <c r="D10254">
        <v>2845.89</v>
      </c>
      <c r="E10254" t="str">
        <f t="shared" si="960"/>
        <v>High</v>
      </c>
      <c r="F10254" t="str">
        <f t="shared" si="961"/>
        <v>High</v>
      </c>
      <c r="G10254">
        <v>0.21</v>
      </c>
      <c r="H10254">
        <f>D10254*G10254</f>
        <v>597.63689999999997</v>
      </c>
      <c r="I10254">
        <v>3</v>
      </c>
      <c r="J10254" s="1">
        <v>45517</v>
      </c>
      <c r="K10254" s="1">
        <v>45523</v>
      </c>
      <c r="L10254" t="s">
        <v>20</v>
      </c>
      <c r="M10254" t="str">
        <f t="shared" si="962"/>
        <v>Premium customer</v>
      </c>
      <c r="N10254" t="s">
        <v>21</v>
      </c>
      <c r="O10254">
        <v>827</v>
      </c>
      <c r="P10254" t="s">
        <v>53</v>
      </c>
      <c r="Q10254">
        <f>D10254-H10254</f>
        <v>2248.2530999999999</v>
      </c>
      <c r="R10254" t="str">
        <f t="shared" si="963"/>
        <v>Good</v>
      </c>
      <c r="S10254" t="str">
        <f t="shared" si="964"/>
        <v>Good</v>
      </c>
      <c r="T10254" t="str">
        <f t="shared" si="965"/>
        <v>High Impact</v>
      </c>
    </row>
    <row r="10255" spans="1:20">
      <c r="A10255" t="s">
        <v>10291</v>
      </c>
      <c r="B10255" t="s">
        <v>46</v>
      </c>
      <c r="C10255" t="s">
        <v>25</v>
      </c>
      <c r="D10255">
        <v>927.77</v>
      </c>
      <c r="E10255" t="str">
        <f t="shared" si="960"/>
        <v>Low</v>
      </c>
      <c r="F10255" t="str">
        <f t="shared" si="961"/>
        <v>Midium</v>
      </c>
      <c r="G10255">
        <v>0.19</v>
      </c>
      <c r="H10255">
        <f>D10255*G10255</f>
        <v>176.27629999999999</v>
      </c>
      <c r="I10255">
        <v>9</v>
      </c>
      <c r="J10255" s="1">
        <v>45110</v>
      </c>
      <c r="K10255" s="1">
        <v>45117</v>
      </c>
      <c r="L10255" t="s">
        <v>20</v>
      </c>
      <c r="M10255" t="str">
        <f t="shared" si="962"/>
        <v>Normal customer</v>
      </c>
      <c r="N10255" t="s">
        <v>32</v>
      </c>
      <c r="O10255">
        <v>139.24</v>
      </c>
      <c r="P10255" t="s">
        <v>28</v>
      </c>
      <c r="Q10255">
        <f>D10255-H10255</f>
        <v>751.49369999999999</v>
      </c>
      <c r="R10255" t="str">
        <f t="shared" si="963"/>
        <v>Bad</v>
      </c>
      <c r="S10255" t="str">
        <f t="shared" si="964"/>
        <v>Bad</v>
      </c>
      <c r="T10255" t="str">
        <f t="shared" si="965"/>
        <v>Normal</v>
      </c>
    </row>
    <row r="10256" spans="1:20">
      <c r="A10256" t="s">
        <v>10292</v>
      </c>
      <c r="B10256" t="s">
        <v>30</v>
      </c>
      <c r="C10256" t="s">
        <v>41</v>
      </c>
      <c r="D10256">
        <v>858.33</v>
      </c>
      <c r="E10256" t="str">
        <f t="shared" si="960"/>
        <v>Low</v>
      </c>
      <c r="F10256" t="str">
        <f t="shared" si="961"/>
        <v>Midium</v>
      </c>
      <c r="G10256">
        <v>0.49</v>
      </c>
      <c r="H10256">
        <f>D10256*G10256</f>
        <v>420.58170000000001</v>
      </c>
      <c r="I10256">
        <v>5</v>
      </c>
      <c r="J10256" s="1">
        <v>45066</v>
      </c>
      <c r="K10256" s="1">
        <v>45071</v>
      </c>
      <c r="L10256" t="s">
        <v>26</v>
      </c>
      <c r="M10256" t="str">
        <f t="shared" si="962"/>
        <v>Normal customer</v>
      </c>
      <c r="N10256" t="s">
        <v>21</v>
      </c>
      <c r="O10256">
        <v>204.3</v>
      </c>
      <c r="P10256" t="s">
        <v>39</v>
      </c>
      <c r="Q10256">
        <f>D10256-H10256</f>
        <v>437.74830000000003</v>
      </c>
      <c r="R10256" t="str">
        <f t="shared" si="963"/>
        <v>Bad</v>
      </c>
      <c r="S10256" t="str">
        <f t="shared" si="964"/>
        <v>Bad</v>
      </c>
      <c r="T10256" t="str">
        <f t="shared" si="965"/>
        <v>High Impact</v>
      </c>
    </row>
    <row r="10257" spans="1:20">
      <c r="A10257" t="s">
        <v>10293</v>
      </c>
      <c r="B10257" t="s">
        <v>18</v>
      </c>
      <c r="C10257" t="s">
        <v>41</v>
      </c>
      <c r="D10257">
        <v>3884.17</v>
      </c>
      <c r="E10257" t="str">
        <f t="shared" si="960"/>
        <v>High</v>
      </c>
      <c r="F10257" t="str">
        <f t="shared" si="961"/>
        <v>High</v>
      </c>
      <c r="G10257">
        <v>0.15</v>
      </c>
      <c r="H10257">
        <f>D10257*G10257</f>
        <v>582.62549999999999</v>
      </c>
      <c r="I10257">
        <v>9</v>
      </c>
      <c r="J10257" s="1">
        <v>45657</v>
      </c>
      <c r="K10257" s="1">
        <v>45659</v>
      </c>
      <c r="L10257" t="s">
        <v>26</v>
      </c>
      <c r="M10257" t="str">
        <f t="shared" si="962"/>
        <v>Potential customer</v>
      </c>
      <c r="N10257" t="s">
        <v>32</v>
      </c>
      <c r="O10257">
        <v>905.27</v>
      </c>
      <c r="P10257" t="s">
        <v>53</v>
      </c>
      <c r="Q10257">
        <f>D10257-H10257</f>
        <v>3301.5445</v>
      </c>
      <c r="R10257" t="str">
        <f t="shared" si="963"/>
        <v>Good</v>
      </c>
      <c r="S10257" t="str">
        <f t="shared" si="964"/>
        <v>Good</v>
      </c>
      <c r="T10257" t="str">
        <f t="shared" si="965"/>
        <v>High Impact</v>
      </c>
    </row>
    <row r="10258" spans="1:20">
      <c r="A10258" t="s">
        <v>10294</v>
      </c>
      <c r="B10258" t="s">
        <v>30</v>
      </c>
      <c r="C10258" t="s">
        <v>31</v>
      </c>
      <c r="D10258">
        <v>1405.97</v>
      </c>
      <c r="E10258" t="str">
        <f t="shared" si="960"/>
        <v>High</v>
      </c>
      <c r="F10258" t="str">
        <f t="shared" si="961"/>
        <v>High</v>
      </c>
      <c r="G10258">
        <v>0.21</v>
      </c>
      <c r="H10258">
        <f>D10258*G10258</f>
        <v>295.25369999999998</v>
      </c>
      <c r="I10258">
        <v>5</v>
      </c>
      <c r="J10258" s="1">
        <v>45039</v>
      </c>
      <c r="K10258" s="1">
        <v>45040</v>
      </c>
      <c r="L10258" t="s">
        <v>26</v>
      </c>
      <c r="M10258" t="str">
        <f t="shared" si="962"/>
        <v>Potential customer</v>
      </c>
      <c r="N10258" t="s">
        <v>27</v>
      </c>
      <c r="O10258">
        <v>407.44</v>
      </c>
      <c r="P10258" t="s">
        <v>28</v>
      </c>
      <c r="Q10258">
        <f>D10258-H10258</f>
        <v>1110.7163</v>
      </c>
      <c r="R10258" t="str">
        <f t="shared" si="963"/>
        <v>Good</v>
      </c>
      <c r="S10258" t="str">
        <f t="shared" si="964"/>
        <v>Good</v>
      </c>
      <c r="T10258" t="str">
        <f t="shared" si="965"/>
        <v>High Impact</v>
      </c>
    </row>
    <row r="10259" spans="1:20">
      <c r="A10259" t="s">
        <v>10295</v>
      </c>
      <c r="B10259" t="s">
        <v>18</v>
      </c>
      <c r="C10259" t="s">
        <v>41</v>
      </c>
      <c r="D10259">
        <v>1941.27</v>
      </c>
      <c r="E10259" t="str">
        <f t="shared" si="960"/>
        <v>High</v>
      </c>
      <c r="F10259" t="str">
        <f t="shared" si="961"/>
        <v>High</v>
      </c>
      <c r="G10259">
        <v>0.38</v>
      </c>
      <c r="H10259">
        <f>D10259*G10259</f>
        <v>737.68259999999998</v>
      </c>
      <c r="I10259">
        <v>3</v>
      </c>
      <c r="J10259" s="1">
        <v>45494</v>
      </c>
      <c r="K10259" s="1">
        <v>45499</v>
      </c>
      <c r="L10259" t="s">
        <v>36</v>
      </c>
      <c r="M10259" t="str">
        <f t="shared" si="962"/>
        <v>Normal customer</v>
      </c>
      <c r="N10259" t="s">
        <v>27</v>
      </c>
      <c r="O10259">
        <v>121.64</v>
      </c>
      <c r="P10259" t="s">
        <v>39</v>
      </c>
      <c r="Q10259">
        <f>D10259-H10259</f>
        <v>1203.5873999999999</v>
      </c>
      <c r="R10259" t="str">
        <f t="shared" si="963"/>
        <v>Bad</v>
      </c>
      <c r="S10259" t="str">
        <f t="shared" si="964"/>
        <v>Bad</v>
      </c>
      <c r="T10259" t="str">
        <f t="shared" si="965"/>
        <v>High Impact</v>
      </c>
    </row>
    <row r="10260" spans="1:20">
      <c r="A10260" t="s">
        <v>10296</v>
      </c>
      <c r="B10260" t="s">
        <v>46</v>
      </c>
      <c r="C10260" t="s">
        <v>31</v>
      </c>
      <c r="D10260">
        <v>3677.09</v>
      </c>
      <c r="E10260" t="str">
        <f t="shared" si="960"/>
        <v>High</v>
      </c>
      <c r="F10260" t="str">
        <f t="shared" si="961"/>
        <v>High</v>
      </c>
      <c r="G10260">
        <v>0.44</v>
      </c>
      <c r="H10260">
        <f>D10260*G10260</f>
        <v>1617.9196000000002</v>
      </c>
      <c r="I10260">
        <v>9</v>
      </c>
      <c r="J10260" s="1">
        <v>45158</v>
      </c>
      <c r="K10260" s="1">
        <v>45165</v>
      </c>
      <c r="L10260" t="s">
        <v>26</v>
      </c>
      <c r="M10260" t="str">
        <f t="shared" si="962"/>
        <v>Potential customer</v>
      </c>
      <c r="N10260" t="s">
        <v>21</v>
      </c>
      <c r="O10260">
        <v>263.82</v>
      </c>
      <c r="P10260" t="s">
        <v>33</v>
      </c>
      <c r="Q10260">
        <f>D10260-H10260</f>
        <v>2059.1704</v>
      </c>
      <c r="R10260" t="str">
        <f t="shared" si="963"/>
        <v>Bad</v>
      </c>
      <c r="S10260" t="str">
        <f t="shared" si="964"/>
        <v>Bad</v>
      </c>
      <c r="T10260" t="str">
        <f t="shared" si="965"/>
        <v>High Impact</v>
      </c>
    </row>
    <row r="10261" spans="1:20">
      <c r="A10261" t="s">
        <v>10297</v>
      </c>
      <c r="B10261" t="s">
        <v>24</v>
      </c>
      <c r="C10261" t="s">
        <v>38</v>
      </c>
      <c r="D10261">
        <v>979.65</v>
      </c>
      <c r="E10261" t="str">
        <f t="shared" si="960"/>
        <v>Low</v>
      </c>
      <c r="F10261" t="str">
        <f t="shared" si="961"/>
        <v>Midium</v>
      </c>
      <c r="G10261">
        <v>0.44</v>
      </c>
      <c r="H10261">
        <f>D10261*G10261</f>
        <v>431.04599999999999</v>
      </c>
      <c r="I10261">
        <v>2</v>
      </c>
      <c r="J10261" s="1">
        <v>45063</v>
      </c>
      <c r="K10261" s="1">
        <v>45067</v>
      </c>
      <c r="L10261" t="s">
        <v>26</v>
      </c>
      <c r="M10261" t="str">
        <f t="shared" si="962"/>
        <v>Normal customer</v>
      </c>
      <c r="N10261" t="s">
        <v>27</v>
      </c>
      <c r="O10261">
        <v>190.04</v>
      </c>
      <c r="P10261" t="s">
        <v>33</v>
      </c>
      <c r="Q10261">
        <f>D10261-H10261</f>
        <v>548.60400000000004</v>
      </c>
      <c r="R10261" t="str">
        <f t="shared" si="963"/>
        <v>Bad</v>
      </c>
      <c r="S10261" t="str">
        <f t="shared" si="964"/>
        <v>Bad</v>
      </c>
      <c r="T10261" t="str">
        <f t="shared" si="965"/>
        <v>High Impact</v>
      </c>
    </row>
    <row r="10262" spans="1:20">
      <c r="A10262" t="s">
        <v>10298</v>
      </c>
      <c r="B10262" t="s">
        <v>18</v>
      </c>
      <c r="C10262" t="s">
        <v>31</v>
      </c>
      <c r="D10262">
        <v>2705.51</v>
      </c>
      <c r="E10262" t="str">
        <f t="shared" si="960"/>
        <v>High</v>
      </c>
      <c r="F10262" t="str">
        <f t="shared" si="961"/>
        <v>High</v>
      </c>
      <c r="G10262">
        <v>0.2</v>
      </c>
      <c r="H10262">
        <f>D10262*G10262</f>
        <v>541.10200000000009</v>
      </c>
      <c r="I10262">
        <v>5</v>
      </c>
      <c r="J10262" s="1">
        <v>45549</v>
      </c>
      <c r="K10262" s="1">
        <v>45556</v>
      </c>
      <c r="L10262" t="s">
        <v>26</v>
      </c>
      <c r="M10262" t="str">
        <f t="shared" si="962"/>
        <v>Potential customer</v>
      </c>
      <c r="N10262" t="s">
        <v>32</v>
      </c>
      <c r="O10262">
        <v>457.79</v>
      </c>
      <c r="P10262" t="s">
        <v>53</v>
      </c>
      <c r="Q10262">
        <f>D10262-H10262</f>
        <v>2164.4080000000004</v>
      </c>
      <c r="R10262" t="str">
        <f t="shared" si="963"/>
        <v>Good</v>
      </c>
      <c r="S10262" t="str">
        <f t="shared" si="964"/>
        <v>Good</v>
      </c>
      <c r="T10262" t="str">
        <f t="shared" si="965"/>
        <v>High Impact</v>
      </c>
    </row>
    <row r="10263" spans="1:20">
      <c r="A10263" t="s">
        <v>10299</v>
      </c>
      <c r="B10263" t="s">
        <v>46</v>
      </c>
      <c r="C10263" t="s">
        <v>25</v>
      </c>
      <c r="D10263">
        <v>4597.32</v>
      </c>
      <c r="E10263" t="str">
        <f t="shared" si="960"/>
        <v>High</v>
      </c>
      <c r="F10263" t="str">
        <f t="shared" si="961"/>
        <v>High</v>
      </c>
      <c r="G10263">
        <v>0.47</v>
      </c>
      <c r="H10263">
        <f>D10263*G10263</f>
        <v>2160.7403999999997</v>
      </c>
      <c r="I10263">
        <v>3</v>
      </c>
      <c r="J10263" s="1">
        <v>45091</v>
      </c>
      <c r="K10263" s="1">
        <v>45095</v>
      </c>
      <c r="L10263" t="s">
        <v>26</v>
      </c>
      <c r="M10263" t="str">
        <f t="shared" si="962"/>
        <v>Potential customer</v>
      </c>
      <c r="N10263" t="s">
        <v>32</v>
      </c>
      <c r="O10263">
        <v>940.55</v>
      </c>
      <c r="P10263" t="s">
        <v>44</v>
      </c>
      <c r="Q10263">
        <f>D10263-H10263</f>
        <v>2436.5796</v>
      </c>
      <c r="R10263" t="str">
        <f t="shared" si="963"/>
        <v>Good</v>
      </c>
      <c r="S10263" t="str">
        <f t="shared" si="964"/>
        <v>Good</v>
      </c>
      <c r="T10263" t="str">
        <f t="shared" si="965"/>
        <v>High Impact</v>
      </c>
    </row>
    <row r="10264" spans="1:20">
      <c r="A10264" t="s">
        <v>10300</v>
      </c>
      <c r="B10264" t="s">
        <v>46</v>
      </c>
      <c r="C10264" t="s">
        <v>19</v>
      </c>
      <c r="D10264">
        <v>2813.75</v>
      </c>
      <c r="E10264" t="str">
        <f t="shared" si="960"/>
        <v>High</v>
      </c>
      <c r="F10264" t="str">
        <f t="shared" si="961"/>
        <v>High</v>
      </c>
      <c r="G10264">
        <v>0.33</v>
      </c>
      <c r="H10264">
        <f>D10264*G10264</f>
        <v>928.53750000000002</v>
      </c>
      <c r="I10264">
        <v>7</v>
      </c>
      <c r="J10264" s="1">
        <v>45331</v>
      </c>
      <c r="K10264" s="1">
        <v>45335</v>
      </c>
      <c r="L10264" t="s">
        <v>36</v>
      </c>
      <c r="M10264" t="str">
        <f t="shared" si="962"/>
        <v>Normal customer</v>
      </c>
      <c r="N10264" t="s">
        <v>21</v>
      </c>
      <c r="O10264">
        <v>516.04</v>
      </c>
      <c r="P10264" t="s">
        <v>53</v>
      </c>
      <c r="Q10264">
        <f>D10264-H10264</f>
        <v>1885.2125000000001</v>
      </c>
      <c r="R10264" t="str">
        <f t="shared" si="963"/>
        <v>Good</v>
      </c>
      <c r="S10264" t="str">
        <f t="shared" si="964"/>
        <v>Good</v>
      </c>
      <c r="T10264" t="str">
        <f t="shared" si="965"/>
        <v>High Impact</v>
      </c>
    </row>
    <row r="10265" spans="1:20">
      <c r="A10265" t="s">
        <v>10301</v>
      </c>
      <c r="B10265" t="s">
        <v>18</v>
      </c>
      <c r="C10265" t="s">
        <v>19</v>
      </c>
      <c r="D10265">
        <v>339.34</v>
      </c>
      <c r="E10265" t="str">
        <f t="shared" si="960"/>
        <v>Low</v>
      </c>
      <c r="F10265" t="str">
        <f t="shared" si="961"/>
        <v>Low</v>
      </c>
      <c r="G10265">
        <v>0.43</v>
      </c>
      <c r="H10265">
        <f>D10265*G10265</f>
        <v>145.91619999999998</v>
      </c>
      <c r="I10265">
        <v>4</v>
      </c>
      <c r="J10265" s="1">
        <v>45045</v>
      </c>
      <c r="K10265" s="1">
        <v>45052</v>
      </c>
      <c r="L10265" t="s">
        <v>36</v>
      </c>
      <c r="M10265" t="str">
        <f t="shared" si="962"/>
        <v>Normal customer</v>
      </c>
      <c r="N10265" t="s">
        <v>21</v>
      </c>
      <c r="O10265">
        <v>81.88</v>
      </c>
      <c r="P10265" t="s">
        <v>33</v>
      </c>
      <c r="Q10265">
        <f>D10265-H10265</f>
        <v>193.4238</v>
      </c>
      <c r="R10265" t="str">
        <f t="shared" si="963"/>
        <v>Bad</v>
      </c>
      <c r="S10265" t="str">
        <f t="shared" si="964"/>
        <v>Bad</v>
      </c>
      <c r="T10265" t="str">
        <f t="shared" si="965"/>
        <v>High Impact</v>
      </c>
    </row>
    <row r="10266" spans="1:20">
      <c r="A10266" t="s">
        <v>10302</v>
      </c>
      <c r="B10266" t="s">
        <v>24</v>
      </c>
      <c r="C10266" t="s">
        <v>25</v>
      </c>
      <c r="D10266">
        <v>2989.52</v>
      </c>
      <c r="E10266" t="str">
        <f t="shared" si="960"/>
        <v>High</v>
      </c>
      <c r="F10266" t="str">
        <f t="shared" si="961"/>
        <v>High</v>
      </c>
      <c r="G10266">
        <v>0.46</v>
      </c>
      <c r="H10266">
        <f>D10266*G10266</f>
        <v>1375.1792</v>
      </c>
      <c r="I10266">
        <v>8</v>
      </c>
      <c r="J10266" s="1">
        <v>45439</v>
      </c>
      <c r="K10266" s="1">
        <v>45443</v>
      </c>
      <c r="L10266" t="s">
        <v>36</v>
      </c>
      <c r="M10266" t="str">
        <f t="shared" si="962"/>
        <v>Normal customer</v>
      </c>
      <c r="N10266" t="s">
        <v>21</v>
      </c>
      <c r="O10266">
        <v>813.91</v>
      </c>
      <c r="P10266" t="s">
        <v>22</v>
      </c>
      <c r="Q10266">
        <f>D10266-H10266</f>
        <v>1614.3407999999999</v>
      </c>
      <c r="R10266" t="str">
        <f t="shared" si="963"/>
        <v>Good</v>
      </c>
      <c r="S10266" t="str">
        <f t="shared" si="964"/>
        <v>Good</v>
      </c>
      <c r="T10266" t="str">
        <f t="shared" si="965"/>
        <v>High Impact</v>
      </c>
    </row>
    <row r="10267" spans="1:20">
      <c r="A10267" t="s">
        <v>10303</v>
      </c>
      <c r="B10267" t="s">
        <v>46</v>
      </c>
      <c r="C10267" t="s">
        <v>31</v>
      </c>
      <c r="D10267">
        <v>541.75</v>
      </c>
      <c r="E10267" t="str">
        <f t="shared" si="960"/>
        <v>Low</v>
      </c>
      <c r="F10267" t="str">
        <f t="shared" si="961"/>
        <v>Midium</v>
      </c>
      <c r="G10267">
        <v>0.12</v>
      </c>
      <c r="H10267">
        <f>D10267*G10267</f>
        <v>65.009999999999991</v>
      </c>
      <c r="I10267">
        <v>1</v>
      </c>
      <c r="J10267" s="1">
        <v>45427</v>
      </c>
      <c r="K10267" s="1">
        <v>45434</v>
      </c>
      <c r="L10267" t="s">
        <v>26</v>
      </c>
      <c r="M10267" t="str">
        <f t="shared" si="962"/>
        <v>Normal customer</v>
      </c>
      <c r="N10267" t="s">
        <v>21</v>
      </c>
      <c r="O10267">
        <v>99.33</v>
      </c>
      <c r="P10267" t="s">
        <v>44</v>
      </c>
      <c r="Q10267">
        <f>D10267-H10267</f>
        <v>476.74</v>
      </c>
      <c r="R10267" t="str">
        <f t="shared" si="963"/>
        <v>Bad</v>
      </c>
      <c r="S10267" t="str">
        <f t="shared" si="964"/>
        <v>Bad</v>
      </c>
      <c r="T10267" t="str">
        <f t="shared" si="965"/>
        <v>Normal</v>
      </c>
    </row>
    <row r="10268" spans="1:20">
      <c r="A10268" t="s">
        <v>10304</v>
      </c>
      <c r="B10268" t="s">
        <v>18</v>
      </c>
      <c r="C10268" t="s">
        <v>25</v>
      </c>
      <c r="D10268">
        <v>1482.41</v>
      </c>
      <c r="E10268" t="str">
        <f t="shared" si="960"/>
        <v>High</v>
      </c>
      <c r="F10268" t="str">
        <f t="shared" si="961"/>
        <v>High</v>
      </c>
      <c r="G10268">
        <v>0.25</v>
      </c>
      <c r="H10268">
        <f>D10268*G10268</f>
        <v>370.60250000000002</v>
      </c>
      <c r="I10268">
        <v>5</v>
      </c>
      <c r="J10268" s="1">
        <v>45258</v>
      </c>
      <c r="K10268" s="1">
        <v>45260</v>
      </c>
      <c r="L10268" t="s">
        <v>36</v>
      </c>
      <c r="M10268" t="str">
        <f t="shared" si="962"/>
        <v>Normal customer</v>
      </c>
      <c r="N10268" t="s">
        <v>21</v>
      </c>
      <c r="O10268">
        <v>107.14</v>
      </c>
      <c r="P10268" t="s">
        <v>28</v>
      </c>
      <c r="Q10268">
        <f>D10268-H10268</f>
        <v>1111.8075000000001</v>
      </c>
      <c r="R10268" t="str">
        <f t="shared" si="963"/>
        <v>Bad</v>
      </c>
      <c r="S10268" t="str">
        <f t="shared" si="964"/>
        <v>Bad</v>
      </c>
      <c r="T10268" t="str">
        <f t="shared" si="965"/>
        <v>High Impact</v>
      </c>
    </row>
    <row r="10269" spans="1:20">
      <c r="A10269" t="s">
        <v>10305</v>
      </c>
      <c r="B10269" t="s">
        <v>24</v>
      </c>
      <c r="C10269" t="s">
        <v>41</v>
      </c>
      <c r="D10269">
        <v>4263.41</v>
      </c>
      <c r="E10269" t="str">
        <f t="shared" si="960"/>
        <v>High</v>
      </c>
      <c r="F10269" t="str">
        <f t="shared" si="961"/>
        <v>High</v>
      </c>
      <c r="G10269">
        <v>0.28999999999999998</v>
      </c>
      <c r="H10269">
        <f>D10269*G10269</f>
        <v>1236.3888999999999</v>
      </c>
      <c r="I10269">
        <v>8</v>
      </c>
      <c r="J10269" s="1">
        <v>45503</v>
      </c>
      <c r="K10269" s="1">
        <v>45506</v>
      </c>
      <c r="L10269" t="s">
        <v>20</v>
      </c>
      <c r="M10269" t="str">
        <f t="shared" si="962"/>
        <v>Premium customer</v>
      </c>
      <c r="N10269" t="s">
        <v>27</v>
      </c>
      <c r="O10269">
        <v>329.55</v>
      </c>
      <c r="P10269" t="s">
        <v>39</v>
      </c>
      <c r="Q10269">
        <f>D10269-H10269</f>
        <v>3027.0210999999999</v>
      </c>
      <c r="R10269" t="str">
        <f t="shared" si="963"/>
        <v>Good</v>
      </c>
      <c r="S10269" t="str">
        <f t="shared" si="964"/>
        <v>Good</v>
      </c>
      <c r="T10269" t="str">
        <f t="shared" si="965"/>
        <v>High Impact</v>
      </c>
    </row>
    <row r="10270" spans="1:20">
      <c r="A10270" t="s">
        <v>10306</v>
      </c>
      <c r="B10270" t="s">
        <v>24</v>
      </c>
      <c r="C10270" t="s">
        <v>31</v>
      </c>
      <c r="D10270">
        <v>154.24</v>
      </c>
      <c r="E10270" t="str">
        <f t="shared" si="960"/>
        <v>Low</v>
      </c>
      <c r="F10270" t="str">
        <f t="shared" si="961"/>
        <v>Low</v>
      </c>
      <c r="G10270">
        <v>0.4</v>
      </c>
      <c r="H10270">
        <f>D10270*G10270</f>
        <v>61.696000000000005</v>
      </c>
      <c r="I10270">
        <v>2</v>
      </c>
      <c r="J10270" s="1">
        <v>45593</v>
      </c>
      <c r="K10270" s="1">
        <v>45598</v>
      </c>
      <c r="L10270" t="s">
        <v>36</v>
      </c>
      <c r="M10270" t="str">
        <f t="shared" si="962"/>
        <v>Normal customer</v>
      </c>
      <c r="N10270" t="s">
        <v>21</v>
      </c>
      <c r="O10270">
        <v>16.329999999999998</v>
      </c>
      <c r="P10270" t="s">
        <v>22</v>
      </c>
      <c r="Q10270">
        <f>D10270-H10270</f>
        <v>92.544000000000011</v>
      </c>
      <c r="R10270" t="str">
        <f t="shared" si="963"/>
        <v>Bad</v>
      </c>
      <c r="S10270" t="str">
        <f t="shared" si="964"/>
        <v>Bad</v>
      </c>
      <c r="T10270" t="str">
        <f t="shared" si="965"/>
        <v>High Impact</v>
      </c>
    </row>
    <row r="10271" spans="1:20">
      <c r="A10271" t="s">
        <v>10307</v>
      </c>
      <c r="B10271" t="s">
        <v>46</v>
      </c>
      <c r="C10271" t="s">
        <v>25</v>
      </c>
      <c r="D10271">
        <v>477.37</v>
      </c>
      <c r="E10271" t="str">
        <f t="shared" si="960"/>
        <v>Low</v>
      </c>
      <c r="F10271" t="str">
        <f t="shared" si="961"/>
        <v>Low</v>
      </c>
      <c r="G10271">
        <v>0.2</v>
      </c>
      <c r="H10271">
        <f>D10271*G10271</f>
        <v>95.474000000000004</v>
      </c>
      <c r="I10271">
        <v>6</v>
      </c>
      <c r="J10271" s="1">
        <v>45206</v>
      </c>
      <c r="K10271" s="1">
        <v>45208</v>
      </c>
      <c r="L10271" t="s">
        <v>36</v>
      </c>
      <c r="M10271" t="str">
        <f t="shared" si="962"/>
        <v>Normal customer</v>
      </c>
      <c r="N10271" t="s">
        <v>27</v>
      </c>
      <c r="O10271">
        <v>126.59</v>
      </c>
      <c r="P10271" t="s">
        <v>22</v>
      </c>
      <c r="Q10271">
        <f>D10271-H10271</f>
        <v>381.89600000000002</v>
      </c>
      <c r="R10271" t="str">
        <f t="shared" si="963"/>
        <v>Bad</v>
      </c>
      <c r="S10271" t="str">
        <f t="shared" si="964"/>
        <v>Bad</v>
      </c>
      <c r="T10271" t="str">
        <f t="shared" si="965"/>
        <v>Normal</v>
      </c>
    </row>
    <row r="10272" spans="1:20">
      <c r="A10272" t="s">
        <v>10308</v>
      </c>
      <c r="B10272" t="s">
        <v>30</v>
      </c>
      <c r="C10272" t="s">
        <v>41</v>
      </c>
      <c r="D10272">
        <v>1880.48</v>
      </c>
      <c r="E10272" t="str">
        <f t="shared" si="960"/>
        <v>High</v>
      </c>
      <c r="F10272" t="str">
        <f t="shared" si="961"/>
        <v>High</v>
      </c>
      <c r="G10272">
        <v>0.11</v>
      </c>
      <c r="H10272">
        <f>D10272*G10272</f>
        <v>206.8528</v>
      </c>
      <c r="I10272">
        <v>7</v>
      </c>
      <c r="J10272" s="1">
        <v>45270</v>
      </c>
      <c r="K10272" s="1">
        <v>45272</v>
      </c>
      <c r="L10272" t="s">
        <v>36</v>
      </c>
      <c r="M10272" t="str">
        <f t="shared" si="962"/>
        <v>Normal customer</v>
      </c>
      <c r="N10272" t="s">
        <v>21</v>
      </c>
      <c r="O10272">
        <v>366.56</v>
      </c>
      <c r="P10272" t="s">
        <v>39</v>
      </c>
      <c r="Q10272">
        <f>D10272-H10272</f>
        <v>1673.6271999999999</v>
      </c>
      <c r="R10272" t="str">
        <f t="shared" si="963"/>
        <v>Good</v>
      </c>
      <c r="S10272" t="str">
        <f t="shared" si="964"/>
        <v>Good</v>
      </c>
      <c r="T10272" t="str">
        <f t="shared" si="965"/>
        <v>High Impact</v>
      </c>
    </row>
    <row r="10273" spans="1:20">
      <c r="A10273" t="s">
        <v>10309</v>
      </c>
      <c r="B10273" t="s">
        <v>30</v>
      </c>
      <c r="C10273" t="s">
        <v>41</v>
      </c>
      <c r="D10273">
        <v>4997.04</v>
      </c>
      <c r="E10273" t="str">
        <f t="shared" si="960"/>
        <v>High</v>
      </c>
      <c r="F10273" t="str">
        <f t="shared" si="961"/>
        <v>High</v>
      </c>
      <c r="G10273">
        <v>0.37</v>
      </c>
      <c r="H10273">
        <f>D10273*G10273</f>
        <v>1848.9048</v>
      </c>
      <c r="I10273">
        <v>6</v>
      </c>
      <c r="J10273" s="1">
        <v>45103</v>
      </c>
      <c r="K10273" s="1">
        <v>45105</v>
      </c>
      <c r="L10273" t="s">
        <v>26</v>
      </c>
      <c r="M10273" t="str">
        <f t="shared" si="962"/>
        <v>Potential customer</v>
      </c>
      <c r="N10273" t="s">
        <v>27</v>
      </c>
      <c r="O10273">
        <v>720.21</v>
      </c>
      <c r="P10273" t="s">
        <v>53</v>
      </c>
      <c r="Q10273">
        <f>D10273-H10273</f>
        <v>3148.1351999999997</v>
      </c>
      <c r="R10273" t="str">
        <f t="shared" si="963"/>
        <v>Good</v>
      </c>
      <c r="S10273" t="str">
        <f t="shared" si="964"/>
        <v>Good</v>
      </c>
      <c r="T10273" t="str">
        <f t="shared" si="965"/>
        <v>High Impact</v>
      </c>
    </row>
    <row r="10274" spans="1:20">
      <c r="A10274" t="s">
        <v>10310</v>
      </c>
      <c r="B10274" t="s">
        <v>46</v>
      </c>
      <c r="C10274" t="s">
        <v>31</v>
      </c>
      <c r="D10274">
        <v>1530.13</v>
      </c>
      <c r="E10274" t="str">
        <f t="shared" si="960"/>
        <v>High</v>
      </c>
      <c r="F10274" t="str">
        <f t="shared" si="961"/>
        <v>High</v>
      </c>
      <c r="G10274">
        <v>0.3</v>
      </c>
      <c r="H10274">
        <f>D10274*G10274</f>
        <v>459.03900000000004</v>
      </c>
      <c r="I10274">
        <v>3</v>
      </c>
      <c r="J10274" s="1">
        <v>45472</v>
      </c>
      <c r="K10274" s="1">
        <v>45474</v>
      </c>
      <c r="L10274" t="s">
        <v>26</v>
      </c>
      <c r="M10274" t="str">
        <f t="shared" si="962"/>
        <v>Potential customer</v>
      </c>
      <c r="N10274" t="s">
        <v>21</v>
      </c>
      <c r="O10274">
        <v>215.15</v>
      </c>
      <c r="P10274" t="s">
        <v>33</v>
      </c>
      <c r="Q10274">
        <f>D10274-H10274</f>
        <v>1071.0910000000001</v>
      </c>
      <c r="R10274" t="str">
        <f t="shared" si="963"/>
        <v>Bad</v>
      </c>
      <c r="S10274" t="str">
        <f t="shared" si="964"/>
        <v>Bad</v>
      </c>
      <c r="T10274" t="str">
        <f t="shared" si="965"/>
        <v>High Impact</v>
      </c>
    </row>
    <row r="10275" spans="1:20">
      <c r="A10275" t="s">
        <v>10311</v>
      </c>
      <c r="B10275" t="s">
        <v>24</v>
      </c>
      <c r="C10275" t="s">
        <v>38</v>
      </c>
      <c r="D10275">
        <v>870.65</v>
      </c>
      <c r="E10275" t="str">
        <f t="shared" si="960"/>
        <v>Low</v>
      </c>
      <c r="F10275" t="str">
        <f t="shared" si="961"/>
        <v>Midium</v>
      </c>
      <c r="G10275">
        <v>0.45</v>
      </c>
      <c r="H10275">
        <f>D10275*G10275</f>
        <v>391.79250000000002</v>
      </c>
      <c r="I10275">
        <v>6</v>
      </c>
      <c r="J10275" s="1">
        <v>45029</v>
      </c>
      <c r="K10275" s="1">
        <v>45036</v>
      </c>
      <c r="L10275" t="s">
        <v>36</v>
      </c>
      <c r="M10275" t="str">
        <f t="shared" si="962"/>
        <v>Normal customer</v>
      </c>
      <c r="N10275" t="s">
        <v>27</v>
      </c>
      <c r="O10275">
        <v>56.86</v>
      </c>
      <c r="P10275" t="s">
        <v>44</v>
      </c>
      <c r="Q10275">
        <f>D10275-H10275</f>
        <v>478.85749999999996</v>
      </c>
      <c r="R10275" t="str">
        <f t="shared" si="963"/>
        <v>Bad</v>
      </c>
      <c r="S10275" t="str">
        <f t="shared" si="964"/>
        <v>Bad</v>
      </c>
      <c r="T10275" t="str">
        <f t="shared" si="965"/>
        <v>High Impact</v>
      </c>
    </row>
    <row r="10276" spans="1:20">
      <c r="A10276" t="s">
        <v>10312</v>
      </c>
      <c r="B10276" t="s">
        <v>46</v>
      </c>
      <c r="C10276" t="s">
        <v>38</v>
      </c>
      <c r="D10276">
        <v>2792.17</v>
      </c>
      <c r="E10276" t="str">
        <f t="shared" si="960"/>
        <v>High</v>
      </c>
      <c r="F10276" t="str">
        <f t="shared" si="961"/>
        <v>High</v>
      </c>
      <c r="G10276">
        <v>0.33</v>
      </c>
      <c r="H10276">
        <f>D10276*G10276</f>
        <v>921.41610000000003</v>
      </c>
      <c r="I10276">
        <v>7</v>
      </c>
      <c r="J10276" s="1">
        <v>45050</v>
      </c>
      <c r="K10276" s="1">
        <v>45052</v>
      </c>
      <c r="L10276" t="s">
        <v>26</v>
      </c>
      <c r="M10276" t="str">
        <f t="shared" si="962"/>
        <v>Potential customer</v>
      </c>
      <c r="N10276" t="s">
        <v>21</v>
      </c>
      <c r="O10276">
        <v>333.75</v>
      </c>
      <c r="P10276" t="s">
        <v>33</v>
      </c>
      <c r="Q10276">
        <f>D10276-H10276</f>
        <v>1870.7539000000002</v>
      </c>
      <c r="R10276" t="str">
        <f t="shared" si="963"/>
        <v>Good</v>
      </c>
      <c r="S10276" t="str">
        <f t="shared" si="964"/>
        <v>Good</v>
      </c>
      <c r="T10276" t="str">
        <f t="shared" si="965"/>
        <v>High Impact</v>
      </c>
    </row>
    <row r="10277" spans="1:20">
      <c r="A10277" t="s">
        <v>10313</v>
      </c>
      <c r="B10277" t="s">
        <v>18</v>
      </c>
      <c r="C10277" t="s">
        <v>41</v>
      </c>
      <c r="D10277">
        <v>2644.35</v>
      </c>
      <c r="E10277" t="str">
        <f t="shared" si="960"/>
        <v>High</v>
      </c>
      <c r="F10277" t="str">
        <f t="shared" si="961"/>
        <v>High</v>
      </c>
      <c r="G10277">
        <v>0.01</v>
      </c>
      <c r="H10277">
        <f>D10277*G10277</f>
        <v>26.4435</v>
      </c>
      <c r="I10277">
        <v>3</v>
      </c>
      <c r="J10277" s="1">
        <v>45409</v>
      </c>
      <c r="K10277" s="1">
        <v>45411</v>
      </c>
      <c r="L10277" t="s">
        <v>20</v>
      </c>
      <c r="M10277" t="str">
        <f t="shared" si="962"/>
        <v>Premium customer</v>
      </c>
      <c r="N10277" t="s">
        <v>21</v>
      </c>
      <c r="O10277">
        <v>370.24</v>
      </c>
      <c r="P10277" t="s">
        <v>44</v>
      </c>
      <c r="Q10277">
        <f>D10277-H10277</f>
        <v>2617.9065000000001</v>
      </c>
      <c r="R10277" t="str">
        <f t="shared" si="963"/>
        <v>Good</v>
      </c>
      <c r="S10277" t="str">
        <f t="shared" si="964"/>
        <v>Good</v>
      </c>
      <c r="T10277" t="str">
        <f t="shared" si="965"/>
        <v>High Impact</v>
      </c>
    </row>
    <row r="10278" spans="1:20">
      <c r="A10278" t="s">
        <v>10314</v>
      </c>
      <c r="B10278" t="s">
        <v>30</v>
      </c>
      <c r="C10278" t="s">
        <v>38</v>
      </c>
      <c r="D10278">
        <v>2303.14</v>
      </c>
      <c r="E10278" t="str">
        <f t="shared" si="960"/>
        <v>High</v>
      </c>
      <c r="F10278" t="str">
        <f t="shared" si="961"/>
        <v>High</v>
      </c>
      <c r="G10278">
        <v>0.48</v>
      </c>
      <c r="H10278">
        <f>D10278*G10278</f>
        <v>1105.5072</v>
      </c>
      <c r="I10278">
        <v>2</v>
      </c>
      <c r="J10278" s="1">
        <v>44976</v>
      </c>
      <c r="K10278" s="1">
        <v>44978</v>
      </c>
      <c r="L10278" t="s">
        <v>20</v>
      </c>
      <c r="M10278" t="str">
        <f t="shared" si="962"/>
        <v>Premium customer</v>
      </c>
      <c r="N10278" t="s">
        <v>32</v>
      </c>
      <c r="O10278">
        <v>164.53</v>
      </c>
      <c r="P10278" t="s">
        <v>33</v>
      </c>
      <c r="Q10278">
        <f>D10278-H10278</f>
        <v>1197.6327999999999</v>
      </c>
      <c r="R10278" t="str">
        <f t="shared" si="963"/>
        <v>Bad</v>
      </c>
      <c r="S10278" t="str">
        <f t="shared" si="964"/>
        <v>Bad</v>
      </c>
      <c r="T10278" t="str">
        <f t="shared" si="965"/>
        <v>High Impact</v>
      </c>
    </row>
    <row r="10279" spans="1:20">
      <c r="A10279" t="s">
        <v>10315</v>
      </c>
      <c r="B10279" t="s">
        <v>18</v>
      </c>
      <c r="C10279" t="s">
        <v>41</v>
      </c>
      <c r="D10279">
        <v>4738.6000000000004</v>
      </c>
      <c r="E10279" t="str">
        <f t="shared" si="960"/>
        <v>High</v>
      </c>
      <c r="F10279" t="str">
        <f t="shared" si="961"/>
        <v>High</v>
      </c>
      <c r="G10279">
        <v>0.3</v>
      </c>
      <c r="H10279">
        <f>D10279*G10279</f>
        <v>1421.5800000000002</v>
      </c>
      <c r="I10279">
        <v>3</v>
      </c>
      <c r="J10279" s="1">
        <v>45612</v>
      </c>
      <c r="K10279" s="1">
        <v>45615</v>
      </c>
      <c r="L10279" t="s">
        <v>36</v>
      </c>
      <c r="M10279" t="str">
        <f t="shared" si="962"/>
        <v>Normal customer</v>
      </c>
      <c r="N10279" t="s">
        <v>32</v>
      </c>
      <c r="O10279">
        <v>730.16</v>
      </c>
      <c r="P10279" t="s">
        <v>28</v>
      </c>
      <c r="Q10279">
        <f>D10279-H10279</f>
        <v>3317.0200000000004</v>
      </c>
      <c r="R10279" t="str">
        <f t="shared" si="963"/>
        <v>Good</v>
      </c>
      <c r="S10279" t="str">
        <f t="shared" si="964"/>
        <v>Good</v>
      </c>
      <c r="T10279" t="str">
        <f t="shared" si="965"/>
        <v>High Impact</v>
      </c>
    </row>
    <row r="10280" spans="1:20">
      <c r="A10280" t="s">
        <v>10316</v>
      </c>
      <c r="B10280" t="s">
        <v>46</v>
      </c>
      <c r="C10280" t="s">
        <v>38</v>
      </c>
      <c r="D10280">
        <v>1472.73</v>
      </c>
      <c r="E10280" t="str">
        <f t="shared" si="960"/>
        <v>High</v>
      </c>
      <c r="F10280" t="str">
        <f t="shared" si="961"/>
        <v>High</v>
      </c>
      <c r="G10280">
        <v>0.3</v>
      </c>
      <c r="H10280">
        <f>D10280*G10280</f>
        <v>441.81900000000002</v>
      </c>
      <c r="I10280">
        <v>1</v>
      </c>
      <c r="J10280" s="1">
        <v>45192</v>
      </c>
      <c r="K10280" s="1">
        <v>45195</v>
      </c>
      <c r="L10280" t="s">
        <v>20</v>
      </c>
      <c r="M10280" t="str">
        <f t="shared" si="962"/>
        <v>Premium customer</v>
      </c>
      <c r="N10280" t="s">
        <v>27</v>
      </c>
      <c r="O10280">
        <v>216.82</v>
      </c>
      <c r="P10280" t="s">
        <v>33</v>
      </c>
      <c r="Q10280">
        <f>D10280-H10280</f>
        <v>1030.9110000000001</v>
      </c>
      <c r="R10280" t="str">
        <f t="shared" si="963"/>
        <v>Bad</v>
      </c>
      <c r="S10280" t="str">
        <f t="shared" si="964"/>
        <v>Bad</v>
      </c>
      <c r="T10280" t="str">
        <f t="shared" si="965"/>
        <v>High Impact</v>
      </c>
    </row>
    <row r="10281" spans="1:20">
      <c r="A10281" t="s">
        <v>10317</v>
      </c>
      <c r="B10281" t="s">
        <v>46</v>
      </c>
      <c r="C10281" t="s">
        <v>41</v>
      </c>
      <c r="D10281">
        <v>1537.29</v>
      </c>
      <c r="E10281" t="str">
        <f t="shared" si="960"/>
        <v>High</v>
      </c>
      <c r="F10281" t="str">
        <f t="shared" si="961"/>
        <v>High</v>
      </c>
      <c r="G10281">
        <v>0.45</v>
      </c>
      <c r="H10281">
        <f>D10281*G10281</f>
        <v>691.78049999999996</v>
      </c>
      <c r="I10281">
        <v>7</v>
      </c>
      <c r="J10281" s="1">
        <v>45654</v>
      </c>
      <c r="K10281" s="1">
        <v>45660</v>
      </c>
      <c r="L10281" t="s">
        <v>36</v>
      </c>
      <c r="M10281" t="str">
        <f t="shared" si="962"/>
        <v>Normal customer</v>
      </c>
      <c r="N10281" t="s">
        <v>27</v>
      </c>
      <c r="O10281">
        <v>442.49</v>
      </c>
      <c r="P10281" t="s">
        <v>53</v>
      </c>
      <c r="Q10281">
        <f>D10281-H10281</f>
        <v>845.5095</v>
      </c>
      <c r="R10281" t="str">
        <f t="shared" si="963"/>
        <v>Good</v>
      </c>
      <c r="S10281" t="str">
        <f t="shared" si="964"/>
        <v>Good</v>
      </c>
      <c r="T10281" t="str">
        <f t="shared" si="965"/>
        <v>High Impact</v>
      </c>
    </row>
    <row r="10282" spans="1:20">
      <c r="A10282" t="s">
        <v>10318</v>
      </c>
      <c r="B10282" t="s">
        <v>24</v>
      </c>
      <c r="C10282" t="s">
        <v>41</v>
      </c>
      <c r="D10282">
        <v>787.26</v>
      </c>
      <c r="E10282" t="str">
        <f t="shared" si="960"/>
        <v>Low</v>
      </c>
      <c r="F10282" t="str">
        <f t="shared" si="961"/>
        <v>Midium</v>
      </c>
      <c r="G10282">
        <v>0.33</v>
      </c>
      <c r="H10282">
        <f>D10282*G10282</f>
        <v>259.79579999999999</v>
      </c>
      <c r="I10282">
        <v>4</v>
      </c>
      <c r="J10282" s="1">
        <v>45017</v>
      </c>
      <c r="K10282" s="1">
        <v>45019</v>
      </c>
      <c r="L10282" t="s">
        <v>20</v>
      </c>
      <c r="M10282" t="str">
        <f t="shared" si="962"/>
        <v>Normal customer</v>
      </c>
      <c r="N10282" t="s">
        <v>21</v>
      </c>
      <c r="O10282">
        <v>132.57</v>
      </c>
      <c r="P10282" t="s">
        <v>53</v>
      </c>
      <c r="Q10282">
        <f>D10282-H10282</f>
        <v>527.46420000000001</v>
      </c>
      <c r="R10282" t="str">
        <f t="shared" si="963"/>
        <v>Bad</v>
      </c>
      <c r="S10282" t="str">
        <f t="shared" si="964"/>
        <v>Bad</v>
      </c>
      <c r="T10282" t="str">
        <f t="shared" si="965"/>
        <v>High Impact</v>
      </c>
    </row>
    <row r="10283" spans="1:20">
      <c r="A10283" t="s">
        <v>10319</v>
      </c>
      <c r="B10283" t="s">
        <v>24</v>
      </c>
      <c r="C10283" t="s">
        <v>41</v>
      </c>
      <c r="D10283">
        <v>3516.71</v>
      </c>
      <c r="E10283" t="str">
        <f t="shared" si="960"/>
        <v>High</v>
      </c>
      <c r="F10283" t="str">
        <f t="shared" si="961"/>
        <v>High</v>
      </c>
      <c r="G10283">
        <v>0.24</v>
      </c>
      <c r="H10283">
        <f>D10283*G10283</f>
        <v>844.0104</v>
      </c>
      <c r="I10283">
        <v>3</v>
      </c>
      <c r="J10283" s="1">
        <v>45189</v>
      </c>
      <c r="K10283" s="1">
        <v>45193</v>
      </c>
      <c r="L10283" t="s">
        <v>36</v>
      </c>
      <c r="M10283" t="str">
        <f t="shared" si="962"/>
        <v>Normal customer</v>
      </c>
      <c r="N10283" t="s">
        <v>21</v>
      </c>
      <c r="O10283">
        <v>755.24</v>
      </c>
      <c r="P10283" t="s">
        <v>39</v>
      </c>
      <c r="Q10283">
        <f>D10283-H10283</f>
        <v>2672.6995999999999</v>
      </c>
      <c r="R10283" t="str">
        <f t="shared" si="963"/>
        <v>Good</v>
      </c>
      <c r="S10283" t="str">
        <f t="shared" si="964"/>
        <v>Good</v>
      </c>
      <c r="T10283" t="str">
        <f t="shared" si="965"/>
        <v>High Impact</v>
      </c>
    </row>
    <row r="10284" spans="1:20">
      <c r="A10284" t="s">
        <v>10320</v>
      </c>
      <c r="B10284" t="s">
        <v>24</v>
      </c>
      <c r="C10284" t="s">
        <v>41</v>
      </c>
      <c r="D10284">
        <v>1674.71</v>
      </c>
      <c r="E10284" t="str">
        <f t="shared" si="960"/>
        <v>High</v>
      </c>
      <c r="F10284" t="str">
        <f t="shared" si="961"/>
        <v>High</v>
      </c>
      <c r="G10284">
        <v>0.05</v>
      </c>
      <c r="H10284">
        <f>D10284*G10284</f>
        <v>83.735500000000002</v>
      </c>
      <c r="I10284">
        <v>6</v>
      </c>
      <c r="J10284" s="1">
        <v>45324</v>
      </c>
      <c r="K10284" s="1">
        <v>45325</v>
      </c>
      <c r="L10284" t="s">
        <v>26</v>
      </c>
      <c r="M10284" t="str">
        <f t="shared" si="962"/>
        <v>Potential customer</v>
      </c>
      <c r="N10284" t="s">
        <v>21</v>
      </c>
      <c r="O10284">
        <v>451.83</v>
      </c>
      <c r="P10284" t="s">
        <v>22</v>
      </c>
      <c r="Q10284">
        <f>D10284-H10284</f>
        <v>1590.9745</v>
      </c>
      <c r="R10284" t="str">
        <f t="shared" si="963"/>
        <v>Good</v>
      </c>
      <c r="S10284" t="str">
        <f t="shared" si="964"/>
        <v>Good</v>
      </c>
      <c r="T10284" t="str">
        <f t="shared" si="965"/>
        <v>High Impact</v>
      </c>
    </row>
    <row r="10285" spans="1:20">
      <c r="A10285" t="s">
        <v>10321</v>
      </c>
      <c r="B10285" t="s">
        <v>18</v>
      </c>
      <c r="C10285" t="s">
        <v>19</v>
      </c>
      <c r="D10285">
        <v>4033.43</v>
      </c>
      <c r="E10285" t="str">
        <f t="shared" si="960"/>
        <v>High</v>
      </c>
      <c r="F10285" t="str">
        <f t="shared" si="961"/>
        <v>High</v>
      </c>
      <c r="G10285">
        <v>0.48</v>
      </c>
      <c r="H10285">
        <f>D10285*G10285</f>
        <v>1936.0463999999999</v>
      </c>
      <c r="I10285">
        <v>3</v>
      </c>
      <c r="J10285" s="1">
        <v>45325</v>
      </c>
      <c r="K10285" s="1">
        <v>45327</v>
      </c>
      <c r="L10285" t="s">
        <v>26</v>
      </c>
      <c r="M10285" t="str">
        <f t="shared" si="962"/>
        <v>Potential customer</v>
      </c>
      <c r="N10285" t="s">
        <v>21</v>
      </c>
      <c r="O10285">
        <v>1092.94</v>
      </c>
      <c r="P10285" t="s">
        <v>28</v>
      </c>
      <c r="Q10285">
        <f>D10285-H10285</f>
        <v>2097.3836000000001</v>
      </c>
      <c r="R10285" t="str">
        <f t="shared" si="963"/>
        <v>Good</v>
      </c>
      <c r="S10285" t="str">
        <f t="shared" si="964"/>
        <v>Good</v>
      </c>
      <c r="T10285" t="str">
        <f t="shared" si="965"/>
        <v>High Impact</v>
      </c>
    </row>
    <row r="10286" spans="1:20">
      <c r="A10286" t="s">
        <v>10322</v>
      </c>
      <c r="B10286" t="s">
        <v>24</v>
      </c>
      <c r="C10286" t="s">
        <v>38</v>
      </c>
      <c r="D10286">
        <v>4861.6099999999997</v>
      </c>
      <c r="E10286" t="str">
        <f t="shared" si="960"/>
        <v>High</v>
      </c>
      <c r="F10286" t="str">
        <f t="shared" si="961"/>
        <v>High</v>
      </c>
      <c r="G10286">
        <v>0.04</v>
      </c>
      <c r="H10286">
        <f>D10286*G10286</f>
        <v>194.46439999999998</v>
      </c>
      <c r="I10286">
        <v>3</v>
      </c>
      <c r="J10286" s="1">
        <v>45233</v>
      </c>
      <c r="K10286" s="1">
        <v>45238</v>
      </c>
      <c r="L10286" t="s">
        <v>26</v>
      </c>
      <c r="M10286" t="str">
        <f t="shared" si="962"/>
        <v>Potential customer</v>
      </c>
      <c r="N10286" t="s">
        <v>32</v>
      </c>
      <c r="O10286">
        <v>994.87</v>
      </c>
      <c r="P10286" t="s">
        <v>53</v>
      </c>
      <c r="Q10286">
        <f>D10286-H10286</f>
        <v>4667.1455999999998</v>
      </c>
      <c r="R10286" t="str">
        <f t="shared" si="963"/>
        <v>Good</v>
      </c>
      <c r="S10286" t="str">
        <f t="shared" si="964"/>
        <v>Good</v>
      </c>
      <c r="T10286" t="str">
        <f t="shared" si="965"/>
        <v>High Impact</v>
      </c>
    </row>
    <row r="10287" spans="1:20">
      <c r="A10287" t="s">
        <v>10323</v>
      </c>
      <c r="B10287" t="s">
        <v>46</v>
      </c>
      <c r="C10287" t="s">
        <v>41</v>
      </c>
      <c r="D10287">
        <v>314.06</v>
      </c>
      <c r="E10287" t="str">
        <f t="shared" si="960"/>
        <v>Low</v>
      </c>
      <c r="F10287" t="str">
        <f t="shared" si="961"/>
        <v>Low</v>
      </c>
      <c r="G10287">
        <v>0.09</v>
      </c>
      <c r="H10287">
        <f>D10287*G10287</f>
        <v>28.2654</v>
      </c>
      <c r="I10287">
        <v>9</v>
      </c>
      <c r="J10287" s="1">
        <v>45621</v>
      </c>
      <c r="K10287" s="1">
        <v>45626</v>
      </c>
      <c r="L10287" t="s">
        <v>36</v>
      </c>
      <c r="M10287" t="str">
        <f t="shared" si="962"/>
        <v>Normal customer</v>
      </c>
      <c r="N10287" t="s">
        <v>21</v>
      </c>
      <c r="O10287">
        <v>56.58</v>
      </c>
      <c r="P10287" t="s">
        <v>44</v>
      </c>
      <c r="Q10287">
        <f>D10287-H10287</f>
        <v>285.7946</v>
      </c>
      <c r="R10287" t="str">
        <f t="shared" si="963"/>
        <v>Bad</v>
      </c>
      <c r="S10287" t="str">
        <f t="shared" si="964"/>
        <v>Bad</v>
      </c>
      <c r="T10287" t="str">
        <f t="shared" si="965"/>
        <v>Normal</v>
      </c>
    </row>
    <row r="10288" spans="1:20">
      <c r="A10288" t="s">
        <v>10324</v>
      </c>
      <c r="B10288" t="s">
        <v>24</v>
      </c>
      <c r="C10288" t="s">
        <v>25</v>
      </c>
      <c r="D10288">
        <v>4966.3</v>
      </c>
      <c r="E10288" t="str">
        <f t="shared" si="960"/>
        <v>High</v>
      </c>
      <c r="F10288" t="str">
        <f t="shared" si="961"/>
        <v>High</v>
      </c>
      <c r="G10288">
        <v>0.41</v>
      </c>
      <c r="H10288">
        <f>D10288*G10288</f>
        <v>2036.183</v>
      </c>
      <c r="I10288">
        <v>2</v>
      </c>
      <c r="J10288" s="1">
        <v>45563</v>
      </c>
      <c r="K10288" s="1">
        <v>45565</v>
      </c>
      <c r="L10288" t="s">
        <v>36</v>
      </c>
      <c r="M10288" t="str">
        <f t="shared" si="962"/>
        <v>Normal customer</v>
      </c>
      <c r="N10288" t="s">
        <v>32</v>
      </c>
      <c r="O10288">
        <v>646.51</v>
      </c>
      <c r="P10288" t="s">
        <v>44</v>
      </c>
      <c r="Q10288">
        <f>D10288-H10288</f>
        <v>2930.1170000000002</v>
      </c>
      <c r="R10288" t="str">
        <f t="shared" si="963"/>
        <v>Good</v>
      </c>
      <c r="S10288" t="str">
        <f t="shared" si="964"/>
        <v>Good</v>
      </c>
      <c r="T10288" t="str">
        <f t="shared" si="965"/>
        <v>High Impact</v>
      </c>
    </row>
    <row r="10289" spans="1:20">
      <c r="A10289" t="s">
        <v>10325</v>
      </c>
      <c r="B10289" t="s">
        <v>30</v>
      </c>
      <c r="C10289" t="s">
        <v>31</v>
      </c>
      <c r="D10289">
        <v>1345.11</v>
      </c>
      <c r="E10289" t="str">
        <f t="shared" si="960"/>
        <v>High</v>
      </c>
      <c r="F10289" t="str">
        <f t="shared" si="961"/>
        <v>High</v>
      </c>
      <c r="G10289">
        <v>0.25</v>
      </c>
      <c r="H10289">
        <f>D10289*G10289</f>
        <v>336.27749999999997</v>
      </c>
      <c r="I10289">
        <v>5</v>
      </c>
      <c r="J10289" s="1">
        <v>45290</v>
      </c>
      <c r="K10289" s="1">
        <v>45297</v>
      </c>
      <c r="L10289" t="s">
        <v>20</v>
      </c>
      <c r="M10289" t="str">
        <f t="shared" si="962"/>
        <v>Premium customer</v>
      </c>
      <c r="N10289" t="s">
        <v>27</v>
      </c>
      <c r="O10289">
        <v>219.3</v>
      </c>
      <c r="P10289" t="s">
        <v>28</v>
      </c>
      <c r="Q10289">
        <f>D10289-H10289</f>
        <v>1008.8325</v>
      </c>
      <c r="R10289" t="str">
        <f t="shared" si="963"/>
        <v>Bad</v>
      </c>
      <c r="S10289" t="str">
        <f t="shared" si="964"/>
        <v>Bad</v>
      </c>
      <c r="T10289" t="str">
        <f t="shared" si="965"/>
        <v>High Impact</v>
      </c>
    </row>
    <row r="10290" spans="1:20">
      <c r="A10290" t="s">
        <v>10326</v>
      </c>
      <c r="B10290" t="s">
        <v>24</v>
      </c>
      <c r="C10290" t="s">
        <v>25</v>
      </c>
      <c r="D10290">
        <v>2158.54</v>
      </c>
      <c r="E10290" t="str">
        <f t="shared" si="960"/>
        <v>High</v>
      </c>
      <c r="F10290" t="str">
        <f t="shared" si="961"/>
        <v>High</v>
      </c>
      <c r="G10290">
        <v>0.09</v>
      </c>
      <c r="H10290">
        <f>D10290*G10290</f>
        <v>194.26859999999999</v>
      </c>
      <c r="I10290">
        <v>2</v>
      </c>
      <c r="J10290" s="1">
        <v>45113</v>
      </c>
      <c r="K10290" s="1">
        <v>45116</v>
      </c>
      <c r="L10290" t="s">
        <v>26</v>
      </c>
      <c r="M10290" t="str">
        <f t="shared" si="962"/>
        <v>Potential customer</v>
      </c>
      <c r="N10290" t="s">
        <v>27</v>
      </c>
      <c r="O10290">
        <v>148.02000000000001</v>
      </c>
      <c r="P10290" t="s">
        <v>33</v>
      </c>
      <c r="Q10290">
        <f>D10290-H10290</f>
        <v>1964.2714000000001</v>
      </c>
      <c r="R10290" t="str">
        <f t="shared" si="963"/>
        <v>Bad</v>
      </c>
      <c r="S10290" t="str">
        <f t="shared" si="964"/>
        <v>Bad</v>
      </c>
      <c r="T10290" t="str">
        <f t="shared" si="965"/>
        <v>High Impact</v>
      </c>
    </row>
    <row r="10291" spans="1:20">
      <c r="A10291" t="s">
        <v>10327</v>
      </c>
      <c r="B10291" t="s">
        <v>18</v>
      </c>
      <c r="C10291" t="s">
        <v>25</v>
      </c>
      <c r="D10291">
        <v>3910.94</v>
      </c>
      <c r="E10291" t="str">
        <f t="shared" si="960"/>
        <v>High</v>
      </c>
      <c r="F10291" t="str">
        <f t="shared" si="961"/>
        <v>High</v>
      </c>
      <c r="G10291">
        <v>0.14000000000000001</v>
      </c>
      <c r="H10291">
        <f>D10291*G10291</f>
        <v>547.53160000000003</v>
      </c>
      <c r="I10291">
        <v>6</v>
      </c>
      <c r="J10291" s="1">
        <v>45255</v>
      </c>
      <c r="K10291" s="1">
        <v>45261</v>
      </c>
      <c r="L10291" t="s">
        <v>26</v>
      </c>
      <c r="M10291" t="str">
        <f t="shared" si="962"/>
        <v>Potential customer</v>
      </c>
      <c r="N10291" t="s">
        <v>32</v>
      </c>
      <c r="O10291">
        <v>356.18</v>
      </c>
      <c r="P10291" t="s">
        <v>28</v>
      </c>
      <c r="Q10291">
        <f>D10291-H10291</f>
        <v>3363.4084000000003</v>
      </c>
      <c r="R10291" t="str">
        <f t="shared" si="963"/>
        <v>Good</v>
      </c>
      <c r="S10291" t="str">
        <f t="shared" si="964"/>
        <v>Good</v>
      </c>
      <c r="T10291" t="str">
        <f t="shared" si="965"/>
        <v>High Impact</v>
      </c>
    </row>
    <row r="10292" spans="1:20">
      <c r="A10292" t="s">
        <v>10328</v>
      </c>
      <c r="B10292" t="s">
        <v>30</v>
      </c>
      <c r="C10292" t="s">
        <v>19</v>
      </c>
      <c r="D10292">
        <v>3360.12</v>
      </c>
      <c r="E10292" t="str">
        <f t="shared" si="960"/>
        <v>High</v>
      </c>
      <c r="F10292" t="str">
        <f t="shared" si="961"/>
        <v>High</v>
      </c>
      <c r="G10292">
        <v>0.5</v>
      </c>
      <c r="H10292">
        <f>D10292*G10292</f>
        <v>1680.06</v>
      </c>
      <c r="I10292">
        <v>4</v>
      </c>
      <c r="J10292" s="1">
        <v>45357</v>
      </c>
      <c r="K10292" s="1">
        <v>45362</v>
      </c>
      <c r="L10292" t="s">
        <v>36</v>
      </c>
      <c r="M10292" t="str">
        <f t="shared" si="962"/>
        <v>Normal customer</v>
      </c>
      <c r="N10292" t="s">
        <v>27</v>
      </c>
      <c r="O10292">
        <v>482.28</v>
      </c>
      <c r="P10292" t="s">
        <v>22</v>
      </c>
      <c r="Q10292">
        <f>D10292-H10292</f>
        <v>1680.06</v>
      </c>
      <c r="R10292" t="str">
        <f t="shared" si="963"/>
        <v>Good</v>
      </c>
      <c r="S10292" t="str">
        <f t="shared" si="964"/>
        <v>Good</v>
      </c>
      <c r="T10292" t="str">
        <f t="shared" si="965"/>
        <v>High Impact</v>
      </c>
    </row>
    <row r="10293" spans="1:20">
      <c r="A10293" t="s">
        <v>10329</v>
      </c>
      <c r="B10293" t="s">
        <v>30</v>
      </c>
      <c r="C10293" t="s">
        <v>38</v>
      </c>
      <c r="D10293">
        <v>3914.34</v>
      </c>
      <c r="E10293" t="str">
        <f t="shared" si="960"/>
        <v>High</v>
      </c>
      <c r="F10293" t="str">
        <f t="shared" si="961"/>
        <v>High</v>
      </c>
      <c r="G10293">
        <v>0.28999999999999998</v>
      </c>
      <c r="H10293">
        <f>D10293*G10293</f>
        <v>1135.1586</v>
      </c>
      <c r="I10293">
        <v>7</v>
      </c>
      <c r="J10293" s="1">
        <v>44959</v>
      </c>
      <c r="K10293" s="1">
        <v>44962</v>
      </c>
      <c r="L10293" t="s">
        <v>36</v>
      </c>
      <c r="M10293" t="str">
        <f t="shared" si="962"/>
        <v>Normal customer</v>
      </c>
      <c r="N10293" t="s">
        <v>21</v>
      </c>
      <c r="O10293">
        <v>218.38</v>
      </c>
      <c r="P10293" t="s">
        <v>33</v>
      </c>
      <c r="Q10293">
        <f>D10293-H10293</f>
        <v>2779.1814000000004</v>
      </c>
      <c r="R10293" t="str">
        <f t="shared" si="963"/>
        <v>Bad</v>
      </c>
      <c r="S10293" t="str">
        <f t="shared" si="964"/>
        <v>Bad</v>
      </c>
      <c r="T10293" t="str">
        <f t="shared" si="965"/>
        <v>High Impact</v>
      </c>
    </row>
    <row r="10294" spans="1:20">
      <c r="A10294" t="s">
        <v>10330</v>
      </c>
      <c r="B10294" t="s">
        <v>30</v>
      </c>
      <c r="C10294" t="s">
        <v>19</v>
      </c>
      <c r="D10294">
        <v>2385.0300000000002</v>
      </c>
      <c r="E10294" t="str">
        <f t="shared" si="960"/>
        <v>High</v>
      </c>
      <c r="F10294" t="str">
        <f t="shared" si="961"/>
        <v>High</v>
      </c>
      <c r="G10294">
        <v>0.2</v>
      </c>
      <c r="H10294">
        <f>D10294*G10294</f>
        <v>477.00600000000009</v>
      </c>
      <c r="I10294">
        <v>1</v>
      </c>
      <c r="J10294" s="1">
        <v>45471</v>
      </c>
      <c r="K10294" s="1">
        <v>45478</v>
      </c>
      <c r="L10294" t="s">
        <v>20</v>
      </c>
      <c r="M10294" t="str">
        <f t="shared" si="962"/>
        <v>Premium customer</v>
      </c>
      <c r="N10294" t="s">
        <v>27</v>
      </c>
      <c r="O10294">
        <v>546.23</v>
      </c>
      <c r="P10294" t="s">
        <v>22</v>
      </c>
      <c r="Q10294">
        <f>D10294-H10294</f>
        <v>1908.0240000000001</v>
      </c>
      <c r="R10294" t="str">
        <f t="shared" si="963"/>
        <v>Good</v>
      </c>
      <c r="S10294" t="str">
        <f t="shared" si="964"/>
        <v>Good</v>
      </c>
      <c r="T10294" t="str">
        <f t="shared" si="965"/>
        <v>High Impact</v>
      </c>
    </row>
    <row r="10295" spans="1:20">
      <c r="A10295" t="s">
        <v>10331</v>
      </c>
      <c r="B10295" t="s">
        <v>18</v>
      </c>
      <c r="C10295" t="s">
        <v>38</v>
      </c>
      <c r="D10295">
        <v>4588.7299999999996</v>
      </c>
      <c r="E10295" t="str">
        <f t="shared" si="960"/>
        <v>High</v>
      </c>
      <c r="F10295" t="str">
        <f t="shared" si="961"/>
        <v>High</v>
      </c>
      <c r="G10295">
        <v>0.44</v>
      </c>
      <c r="H10295">
        <f>D10295*G10295</f>
        <v>2019.0411999999999</v>
      </c>
      <c r="I10295">
        <v>8</v>
      </c>
      <c r="J10295" s="1">
        <v>44964</v>
      </c>
      <c r="K10295" s="1">
        <v>44965</v>
      </c>
      <c r="L10295" t="s">
        <v>36</v>
      </c>
      <c r="M10295" t="str">
        <f t="shared" si="962"/>
        <v>Normal customer</v>
      </c>
      <c r="N10295" t="s">
        <v>27</v>
      </c>
      <c r="O10295">
        <v>904.71</v>
      </c>
      <c r="P10295" t="s">
        <v>33</v>
      </c>
      <c r="Q10295">
        <f>D10295-H10295</f>
        <v>2569.6887999999999</v>
      </c>
      <c r="R10295" t="str">
        <f t="shared" si="963"/>
        <v>Good</v>
      </c>
      <c r="S10295" t="str">
        <f t="shared" si="964"/>
        <v>Good</v>
      </c>
      <c r="T10295" t="str">
        <f t="shared" si="965"/>
        <v>High Impact</v>
      </c>
    </row>
    <row r="10296" spans="1:20">
      <c r="A10296" t="s">
        <v>10332</v>
      </c>
      <c r="B10296" t="s">
        <v>46</v>
      </c>
      <c r="C10296" t="s">
        <v>41</v>
      </c>
      <c r="D10296">
        <v>3970.71</v>
      </c>
      <c r="E10296" t="str">
        <f t="shared" si="960"/>
        <v>High</v>
      </c>
      <c r="F10296" t="str">
        <f t="shared" si="961"/>
        <v>High</v>
      </c>
      <c r="G10296">
        <v>0.24</v>
      </c>
      <c r="H10296">
        <f>D10296*G10296</f>
        <v>952.97039999999993</v>
      </c>
      <c r="I10296">
        <v>2</v>
      </c>
      <c r="J10296" s="1">
        <v>45459</v>
      </c>
      <c r="K10296" s="1">
        <v>45463</v>
      </c>
      <c r="L10296" t="s">
        <v>20</v>
      </c>
      <c r="M10296" t="str">
        <f t="shared" si="962"/>
        <v>Premium customer</v>
      </c>
      <c r="N10296" t="s">
        <v>32</v>
      </c>
      <c r="O10296">
        <v>1047.6199999999999</v>
      </c>
      <c r="P10296" t="s">
        <v>22</v>
      </c>
      <c r="Q10296">
        <f>D10296-H10296</f>
        <v>3017.7395999999999</v>
      </c>
      <c r="R10296" t="str">
        <f t="shared" si="963"/>
        <v>Good</v>
      </c>
      <c r="S10296" t="str">
        <f t="shared" si="964"/>
        <v>Good</v>
      </c>
      <c r="T10296" t="str">
        <f t="shared" si="965"/>
        <v>High Impact</v>
      </c>
    </row>
    <row r="10297" spans="1:20">
      <c r="A10297" t="s">
        <v>10333</v>
      </c>
      <c r="B10297" t="s">
        <v>24</v>
      </c>
      <c r="C10297" t="s">
        <v>19</v>
      </c>
      <c r="D10297">
        <v>1615.22</v>
      </c>
      <c r="E10297" t="str">
        <f t="shared" si="960"/>
        <v>High</v>
      </c>
      <c r="F10297" t="str">
        <f t="shared" si="961"/>
        <v>High</v>
      </c>
      <c r="G10297">
        <v>0.15</v>
      </c>
      <c r="H10297">
        <f>D10297*G10297</f>
        <v>242.28299999999999</v>
      </c>
      <c r="I10297">
        <v>4</v>
      </c>
      <c r="J10297" s="1">
        <v>45507</v>
      </c>
      <c r="K10297" s="1">
        <v>45510</v>
      </c>
      <c r="L10297" t="s">
        <v>20</v>
      </c>
      <c r="M10297" t="str">
        <f t="shared" si="962"/>
        <v>Premium customer</v>
      </c>
      <c r="N10297" t="s">
        <v>27</v>
      </c>
      <c r="O10297">
        <v>148.38</v>
      </c>
      <c r="P10297" t="s">
        <v>53</v>
      </c>
      <c r="Q10297">
        <f>D10297-H10297</f>
        <v>1372.9370000000001</v>
      </c>
      <c r="R10297" t="str">
        <f t="shared" si="963"/>
        <v>Bad</v>
      </c>
      <c r="S10297" t="str">
        <f t="shared" si="964"/>
        <v>Bad</v>
      </c>
      <c r="T10297" t="str">
        <f t="shared" si="965"/>
        <v>High Impact</v>
      </c>
    </row>
    <row r="10298" spans="1:20">
      <c r="A10298" t="s">
        <v>10334</v>
      </c>
      <c r="B10298" t="s">
        <v>30</v>
      </c>
      <c r="C10298" t="s">
        <v>31</v>
      </c>
      <c r="D10298">
        <v>4747.55</v>
      </c>
      <c r="E10298" t="str">
        <f t="shared" si="960"/>
        <v>High</v>
      </c>
      <c r="F10298" t="str">
        <f t="shared" si="961"/>
        <v>High</v>
      </c>
      <c r="G10298">
        <v>0.08</v>
      </c>
      <c r="H10298">
        <f>D10298*G10298</f>
        <v>379.80400000000003</v>
      </c>
      <c r="I10298">
        <v>7</v>
      </c>
      <c r="J10298" s="1">
        <v>45193</v>
      </c>
      <c r="K10298" s="1">
        <v>45198</v>
      </c>
      <c r="L10298" t="s">
        <v>26</v>
      </c>
      <c r="M10298" t="str">
        <f t="shared" si="962"/>
        <v>Potential customer</v>
      </c>
      <c r="N10298" t="s">
        <v>21</v>
      </c>
      <c r="O10298">
        <v>1343.68</v>
      </c>
      <c r="P10298" t="s">
        <v>53</v>
      </c>
      <c r="Q10298">
        <f>D10298-H10298</f>
        <v>4367.7460000000001</v>
      </c>
      <c r="R10298" t="str">
        <f t="shared" si="963"/>
        <v>Good</v>
      </c>
      <c r="S10298" t="str">
        <f t="shared" si="964"/>
        <v>Good</v>
      </c>
      <c r="T10298" t="str">
        <f t="shared" si="965"/>
        <v>High Impact</v>
      </c>
    </row>
    <row r="10299" spans="1:20">
      <c r="A10299" t="s">
        <v>10335</v>
      </c>
      <c r="B10299" t="s">
        <v>30</v>
      </c>
      <c r="C10299" t="s">
        <v>38</v>
      </c>
      <c r="D10299">
        <v>4809.17</v>
      </c>
      <c r="E10299" t="str">
        <f t="shared" si="960"/>
        <v>High</v>
      </c>
      <c r="F10299" t="str">
        <f t="shared" si="961"/>
        <v>High</v>
      </c>
      <c r="G10299">
        <v>0.37</v>
      </c>
      <c r="H10299">
        <f>D10299*G10299</f>
        <v>1779.3929000000001</v>
      </c>
      <c r="I10299">
        <v>8</v>
      </c>
      <c r="J10299" s="1">
        <v>45403</v>
      </c>
      <c r="K10299" s="1">
        <v>45409</v>
      </c>
      <c r="L10299" t="s">
        <v>26</v>
      </c>
      <c r="M10299" t="str">
        <f t="shared" si="962"/>
        <v>Potential customer</v>
      </c>
      <c r="N10299" t="s">
        <v>21</v>
      </c>
      <c r="O10299">
        <v>1324.74</v>
      </c>
      <c r="P10299" t="s">
        <v>53</v>
      </c>
      <c r="Q10299">
        <f>D10299-H10299</f>
        <v>3029.7771000000002</v>
      </c>
      <c r="R10299" t="str">
        <f t="shared" si="963"/>
        <v>Good</v>
      </c>
      <c r="S10299" t="str">
        <f t="shared" si="964"/>
        <v>Good</v>
      </c>
      <c r="T10299" t="str">
        <f t="shared" si="965"/>
        <v>High Impact</v>
      </c>
    </row>
    <row r="10300" spans="1:20">
      <c r="A10300" t="s">
        <v>10336</v>
      </c>
      <c r="B10300" t="s">
        <v>30</v>
      </c>
      <c r="C10300" t="s">
        <v>19</v>
      </c>
      <c r="D10300">
        <v>2133.7600000000002</v>
      </c>
      <c r="E10300" t="str">
        <f t="shared" si="960"/>
        <v>High</v>
      </c>
      <c r="F10300" t="str">
        <f t="shared" si="961"/>
        <v>High</v>
      </c>
      <c r="G10300">
        <v>0.3</v>
      </c>
      <c r="H10300">
        <f>D10300*G10300</f>
        <v>640.12800000000004</v>
      </c>
      <c r="I10300">
        <v>9</v>
      </c>
      <c r="J10300" s="1">
        <v>45114</v>
      </c>
      <c r="K10300" s="1">
        <v>45115</v>
      </c>
      <c r="L10300" t="s">
        <v>36</v>
      </c>
      <c r="M10300" t="str">
        <f t="shared" si="962"/>
        <v>Normal customer</v>
      </c>
      <c r="N10300" t="s">
        <v>32</v>
      </c>
      <c r="O10300">
        <v>393.45</v>
      </c>
      <c r="P10300" t="s">
        <v>53</v>
      </c>
      <c r="Q10300">
        <f>D10300-H10300</f>
        <v>1493.6320000000001</v>
      </c>
      <c r="R10300" t="str">
        <f t="shared" si="963"/>
        <v>Good</v>
      </c>
      <c r="S10300" t="str">
        <f t="shared" si="964"/>
        <v>Good</v>
      </c>
      <c r="T10300" t="str">
        <f t="shared" si="965"/>
        <v>High Impact</v>
      </c>
    </row>
    <row r="10301" spans="1:20">
      <c r="A10301" t="s">
        <v>10337</v>
      </c>
      <c r="B10301" t="s">
        <v>46</v>
      </c>
      <c r="C10301" t="s">
        <v>31</v>
      </c>
      <c r="D10301">
        <v>3294.61</v>
      </c>
      <c r="E10301" t="str">
        <f t="shared" si="960"/>
        <v>High</v>
      </c>
      <c r="F10301" t="str">
        <f t="shared" si="961"/>
        <v>High</v>
      </c>
      <c r="G10301">
        <v>0.05</v>
      </c>
      <c r="H10301">
        <f>D10301*G10301</f>
        <v>164.73050000000001</v>
      </c>
      <c r="I10301">
        <v>5</v>
      </c>
      <c r="J10301" s="1">
        <v>45612</v>
      </c>
      <c r="K10301" s="1">
        <v>45619</v>
      </c>
      <c r="L10301" t="s">
        <v>20</v>
      </c>
      <c r="M10301" t="str">
        <f t="shared" si="962"/>
        <v>Premium customer</v>
      </c>
      <c r="N10301" t="s">
        <v>32</v>
      </c>
      <c r="O10301">
        <v>466.86</v>
      </c>
      <c r="P10301" t="s">
        <v>28</v>
      </c>
      <c r="Q10301">
        <f>D10301-H10301</f>
        <v>3129.8795</v>
      </c>
      <c r="R10301" t="str">
        <f t="shared" si="963"/>
        <v>Good</v>
      </c>
      <c r="S10301" t="str">
        <f t="shared" si="964"/>
        <v>Good</v>
      </c>
      <c r="T10301" t="str">
        <f t="shared" si="965"/>
        <v>High Impact</v>
      </c>
    </row>
    <row r="10302" spans="1:20">
      <c r="A10302" t="s">
        <v>10338</v>
      </c>
      <c r="B10302" t="s">
        <v>46</v>
      </c>
      <c r="C10302" t="s">
        <v>25</v>
      </c>
      <c r="D10302">
        <v>4092.37</v>
      </c>
      <c r="E10302" t="str">
        <f t="shared" si="960"/>
        <v>High</v>
      </c>
      <c r="F10302" t="str">
        <f t="shared" si="961"/>
        <v>High</v>
      </c>
      <c r="G10302">
        <v>0.3</v>
      </c>
      <c r="H10302">
        <f>D10302*G10302</f>
        <v>1227.711</v>
      </c>
      <c r="I10302">
        <v>9</v>
      </c>
      <c r="J10302" s="1">
        <v>45308</v>
      </c>
      <c r="K10302" s="1">
        <v>45312</v>
      </c>
      <c r="L10302" t="s">
        <v>20</v>
      </c>
      <c r="M10302" t="str">
        <f t="shared" si="962"/>
        <v>Premium customer</v>
      </c>
      <c r="N10302" t="s">
        <v>21</v>
      </c>
      <c r="O10302">
        <v>1090.5999999999999</v>
      </c>
      <c r="P10302" t="s">
        <v>39</v>
      </c>
      <c r="Q10302">
        <f>D10302-H10302</f>
        <v>2864.6589999999997</v>
      </c>
      <c r="R10302" t="str">
        <f t="shared" si="963"/>
        <v>Good</v>
      </c>
      <c r="S10302" t="str">
        <f t="shared" si="964"/>
        <v>Good</v>
      </c>
      <c r="T10302" t="str">
        <f t="shared" si="965"/>
        <v>High Impact</v>
      </c>
    </row>
    <row r="10303" spans="1:20">
      <c r="A10303" t="s">
        <v>10339</v>
      </c>
      <c r="B10303" t="s">
        <v>18</v>
      </c>
      <c r="C10303" t="s">
        <v>41</v>
      </c>
      <c r="D10303">
        <v>4104.7700000000004</v>
      </c>
      <c r="E10303" t="str">
        <f t="shared" si="960"/>
        <v>High</v>
      </c>
      <c r="F10303" t="str">
        <f t="shared" si="961"/>
        <v>High</v>
      </c>
      <c r="G10303">
        <v>0.08</v>
      </c>
      <c r="H10303">
        <f>D10303*G10303</f>
        <v>328.38160000000005</v>
      </c>
      <c r="I10303">
        <v>9</v>
      </c>
      <c r="J10303" s="1">
        <v>45382</v>
      </c>
      <c r="K10303" s="1">
        <v>45388</v>
      </c>
      <c r="L10303" t="s">
        <v>20</v>
      </c>
      <c r="M10303" t="str">
        <f t="shared" si="962"/>
        <v>Premium customer</v>
      </c>
      <c r="N10303" t="s">
        <v>27</v>
      </c>
      <c r="O10303">
        <v>1170.9100000000001</v>
      </c>
      <c r="P10303" t="s">
        <v>44</v>
      </c>
      <c r="Q10303">
        <f>D10303-H10303</f>
        <v>3776.3884000000003</v>
      </c>
      <c r="R10303" t="str">
        <f t="shared" si="963"/>
        <v>Good</v>
      </c>
      <c r="S10303" t="str">
        <f t="shared" si="964"/>
        <v>Good</v>
      </c>
      <c r="T10303" t="str">
        <f t="shared" si="965"/>
        <v>High Impact</v>
      </c>
    </row>
    <row r="10304" spans="1:20">
      <c r="A10304" t="s">
        <v>10340</v>
      </c>
      <c r="B10304" t="s">
        <v>46</v>
      </c>
      <c r="C10304" t="s">
        <v>41</v>
      </c>
      <c r="D10304">
        <v>169.21</v>
      </c>
      <c r="E10304" t="str">
        <f t="shared" si="960"/>
        <v>Low</v>
      </c>
      <c r="F10304" t="str">
        <f t="shared" si="961"/>
        <v>Low</v>
      </c>
      <c r="G10304">
        <v>0.49</v>
      </c>
      <c r="H10304">
        <f>D10304*G10304</f>
        <v>82.912900000000008</v>
      </c>
      <c r="I10304">
        <v>3</v>
      </c>
      <c r="J10304" s="1">
        <v>45657</v>
      </c>
      <c r="K10304" s="1">
        <v>45663</v>
      </c>
      <c r="L10304" t="s">
        <v>20</v>
      </c>
      <c r="M10304" t="str">
        <f t="shared" si="962"/>
        <v>Normal customer</v>
      </c>
      <c r="N10304" t="s">
        <v>27</v>
      </c>
      <c r="O10304">
        <v>15.3</v>
      </c>
      <c r="P10304" t="s">
        <v>53</v>
      </c>
      <c r="Q10304">
        <f>D10304-H10304</f>
        <v>86.2971</v>
      </c>
      <c r="R10304" t="str">
        <f t="shared" si="963"/>
        <v>Bad</v>
      </c>
      <c r="S10304" t="str">
        <f t="shared" si="964"/>
        <v>Bad</v>
      </c>
      <c r="T10304" t="str">
        <f t="shared" si="965"/>
        <v>High Impact</v>
      </c>
    </row>
    <row r="10305" spans="1:20">
      <c r="A10305" t="s">
        <v>10341</v>
      </c>
      <c r="B10305" t="s">
        <v>24</v>
      </c>
      <c r="C10305" t="s">
        <v>25</v>
      </c>
      <c r="D10305">
        <v>3182.17</v>
      </c>
      <c r="E10305" t="str">
        <f t="shared" si="960"/>
        <v>High</v>
      </c>
      <c r="F10305" t="str">
        <f t="shared" si="961"/>
        <v>High</v>
      </c>
      <c r="G10305">
        <v>0.13</v>
      </c>
      <c r="H10305">
        <f>D10305*G10305</f>
        <v>413.68210000000005</v>
      </c>
      <c r="I10305">
        <v>7</v>
      </c>
      <c r="J10305" s="1">
        <v>44982</v>
      </c>
      <c r="K10305" s="1">
        <v>44985</v>
      </c>
      <c r="L10305" t="s">
        <v>26</v>
      </c>
      <c r="M10305" t="str">
        <f t="shared" si="962"/>
        <v>Potential customer</v>
      </c>
      <c r="N10305" t="s">
        <v>32</v>
      </c>
      <c r="O10305">
        <v>619.1</v>
      </c>
      <c r="P10305" t="s">
        <v>53</v>
      </c>
      <c r="Q10305">
        <f>D10305-H10305</f>
        <v>2768.4879000000001</v>
      </c>
      <c r="R10305" t="str">
        <f t="shared" si="963"/>
        <v>Good</v>
      </c>
      <c r="S10305" t="str">
        <f t="shared" si="964"/>
        <v>Good</v>
      </c>
      <c r="T10305" t="str">
        <f t="shared" si="965"/>
        <v>High Impact</v>
      </c>
    </row>
    <row r="10306" spans="1:20">
      <c r="A10306" t="s">
        <v>10342</v>
      </c>
      <c r="B10306" t="s">
        <v>18</v>
      </c>
      <c r="C10306" t="s">
        <v>19</v>
      </c>
      <c r="D10306">
        <v>4871.13</v>
      </c>
      <c r="E10306" t="str">
        <f t="shared" si="960"/>
        <v>High</v>
      </c>
      <c r="F10306" t="str">
        <f t="shared" si="961"/>
        <v>High</v>
      </c>
      <c r="G10306">
        <v>0.35</v>
      </c>
      <c r="H10306">
        <f>D10306*G10306</f>
        <v>1704.8954999999999</v>
      </c>
      <c r="I10306">
        <v>8</v>
      </c>
      <c r="J10306" s="1">
        <v>45420</v>
      </c>
      <c r="K10306" s="1">
        <v>45424</v>
      </c>
      <c r="L10306" t="s">
        <v>36</v>
      </c>
      <c r="M10306" t="str">
        <f t="shared" si="962"/>
        <v>Normal customer</v>
      </c>
      <c r="N10306" t="s">
        <v>21</v>
      </c>
      <c r="O10306">
        <v>856.22</v>
      </c>
      <c r="P10306" t="s">
        <v>39</v>
      </c>
      <c r="Q10306">
        <f>D10306-H10306</f>
        <v>3166.2345000000005</v>
      </c>
      <c r="R10306" t="str">
        <f t="shared" si="963"/>
        <v>Good</v>
      </c>
      <c r="S10306" t="str">
        <f t="shared" si="964"/>
        <v>Good</v>
      </c>
      <c r="T10306" t="str">
        <f t="shared" si="965"/>
        <v>High Impact</v>
      </c>
    </row>
    <row r="10307" spans="1:20">
      <c r="A10307" t="s">
        <v>10343</v>
      </c>
      <c r="B10307" t="s">
        <v>18</v>
      </c>
      <c r="C10307" t="s">
        <v>25</v>
      </c>
      <c r="D10307">
        <v>1233.5999999999999</v>
      </c>
      <c r="E10307" t="str">
        <f t="shared" ref="E10307:E10370" si="966">IF(D10307&gt;1000,"High","Low")</f>
        <v>High</v>
      </c>
      <c r="F10307" t="str">
        <f t="shared" ref="F10307:F10370" si="967">IF(D10307&gt;1000,"High",IF(D10307&gt;500,"Midium","Low"))</f>
        <v>High</v>
      </c>
      <c r="G10307">
        <v>0.33</v>
      </c>
      <c r="H10307">
        <f>D10307*G10307</f>
        <v>407.08799999999997</v>
      </c>
      <c r="I10307">
        <v>1</v>
      </c>
      <c r="J10307" s="1">
        <v>45289</v>
      </c>
      <c r="K10307" s="1">
        <v>45296</v>
      </c>
      <c r="L10307" t="s">
        <v>20</v>
      </c>
      <c r="M10307" t="str">
        <f t="shared" ref="M10307:M10370" si="968">IF(AND(L10307="Member",D10307&gt;1000),"Premium customer",IF(AND(L10307="Regular",D10307&gt;1000),"Potential customer","Normal customer"))</f>
        <v>Premium customer</v>
      </c>
      <c r="N10307" t="s">
        <v>21</v>
      </c>
      <c r="O10307">
        <v>227.08</v>
      </c>
      <c r="P10307" t="s">
        <v>44</v>
      </c>
      <c r="Q10307">
        <f>D10307-H10307</f>
        <v>826.51199999999994</v>
      </c>
      <c r="R10307" t="str">
        <f t="shared" ref="R10307:R10370" si="969">IF(AND(D10307&gt;1000,O10307&gt;300),"Good","Bad")</f>
        <v>Bad</v>
      </c>
      <c r="S10307" t="str">
        <f t="shared" ref="S10307:S10370" si="970">IF(NOT(AND(D10307&gt;1000,O10307&gt;300)),"Bad","Good")</f>
        <v>Bad</v>
      </c>
      <c r="T10307" t="str">
        <f t="shared" ref="T10307:T10370" si="971">IF(OR(D10307&gt;1000,G10307&gt;0.25),"High Impact","Normal")</f>
        <v>High Impact</v>
      </c>
    </row>
    <row r="10308" spans="1:20">
      <c r="A10308" t="s">
        <v>10344</v>
      </c>
      <c r="B10308" t="s">
        <v>24</v>
      </c>
      <c r="C10308" t="s">
        <v>31</v>
      </c>
      <c r="D10308">
        <v>3998.48</v>
      </c>
      <c r="E10308" t="str">
        <f t="shared" si="966"/>
        <v>High</v>
      </c>
      <c r="F10308" t="str">
        <f t="shared" si="967"/>
        <v>High</v>
      </c>
      <c r="G10308">
        <v>0.35</v>
      </c>
      <c r="H10308">
        <f>D10308*G10308</f>
        <v>1399.4679999999998</v>
      </c>
      <c r="I10308">
        <v>5</v>
      </c>
      <c r="J10308" s="1">
        <v>45225</v>
      </c>
      <c r="K10308" s="1">
        <v>45226</v>
      </c>
      <c r="L10308" t="s">
        <v>36</v>
      </c>
      <c r="M10308" t="str">
        <f t="shared" si="968"/>
        <v>Normal customer</v>
      </c>
      <c r="N10308" t="s">
        <v>21</v>
      </c>
      <c r="O10308">
        <v>269.07</v>
      </c>
      <c r="P10308" t="s">
        <v>33</v>
      </c>
      <c r="Q10308">
        <f>D10308-H10308</f>
        <v>2599.0120000000002</v>
      </c>
      <c r="R10308" t="str">
        <f t="shared" si="969"/>
        <v>Bad</v>
      </c>
      <c r="S10308" t="str">
        <f t="shared" si="970"/>
        <v>Bad</v>
      </c>
      <c r="T10308" t="str">
        <f t="shared" si="971"/>
        <v>High Impact</v>
      </c>
    </row>
    <row r="10309" spans="1:20">
      <c r="A10309" t="s">
        <v>10345</v>
      </c>
      <c r="B10309" t="s">
        <v>24</v>
      </c>
      <c r="C10309" t="s">
        <v>38</v>
      </c>
      <c r="D10309">
        <v>2717.81</v>
      </c>
      <c r="E10309" t="str">
        <f t="shared" si="966"/>
        <v>High</v>
      </c>
      <c r="F10309" t="str">
        <f t="shared" si="967"/>
        <v>High</v>
      </c>
      <c r="G10309">
        <v>0.21</v>
      </c>
      <c r="H10309">
        <f>D10309*G10309</f>
        <v>570.74009999999998</v>
      </c>
      <c r="I10309">
        <v>1</v>
      </c>
      <c r="J10309" s="1">
        <v>45490</v>
      </c>
      <c r="K10309" s="1">
        <v>45491</v>
      </c>
      <c r="L10309" t="s">
        <v>36</v>
      </c>
      <c r="M10309" t="str">
        <f t="shared" si="968"/>
        <v>Normal customer</v>
      </c>
      <c r="N10309" t="s">
        <v>21</v>
      </c>
      <c r="O10309">
        <v>395.31</v>
      </c>
      <c r="P10309" t="s">
        <v>44</v>
      </c>
      <c r="Q10309">
        <f>D10309-H10309</f>
        <v>2147.0699</v>
      </c>
      <c r="R10309" t="str">
        <f t="shared" si="969"/>
        <v>Good</v>
      </c>
      <c r="S10309" t="str">
        <f t="shared" si="970"/>
        <v>Good</v>
      </c>
      <c r="T10309" t="str">
        <f t="shared" si="971"/>
        <v>High Impact</v>
      </c>
    </row>
    <row r="10310" spans="1:20">
      <c r="A10310" t="s">
        <v>10346</v>
      </c>
      <c r="B10310" t="s">
        <v>24</v>
      </c>
      <c r="C10310" t="s">
        <v>19</v>
      </c>
      <c r="D10310">
        <v>1185.2</v>
      </c>
      <c r="E10310" t="str">
        <f t="shared" si="966"/>
        <v>High</v>
      </c>
      <c r="F10310" t="str">
        <f t="shared" si="967"/>
        <v>High</v>
      </c>
      <c r="G10310">
        <v>0.04</v>
      </c>
      <c r="H10310">
        <f>D10310*G10310</f>
        <v>47.408000000000001</v>
      </c>
      <c r="I10310">
        <v>3</v>
      </c>
      <c r="J10310" s="1">
        <v>45230</v>
      </c>
      <c r="K10310" s="1">
        <v>45232</v>
      </c>
      <c r="L10310" t="s">
        <v>26</v>
      </c>
      <c r="M10310" t="str">
        <f t="shared" si="968"/>
        <v>Potential customer</v>
      </c>
      <c r="N10310" t="s">
        <v>27</v>
      </c>
      <c r="O10310">
        <v>103.41</v>
      </c>
      <c r="P10310" t="s">
        <v>22</v>
      </c>
      <c r="Q10310">
        <f>D10310-H10310</f>
        <v>1137.7920000000001</v>
      </c>
      <c r="R10310" t="str">
        <f t="shared" si="969"/>
        <v>Bad</v>
      </c>
      <c r="S10310" t="str">
        <f t="shared" si="970"/>
        <v>Bad</v>
      </c>
      <c r="T10310" t="str">
        <f t="shared" si="971"/>
        <v>High Impact</v>
      </c>
    </row>
    <row r="10311" spans="1:20">
      <c r="A10311" t="s">
        <v>10347</v>
      </c>
      <c r="B10311" t="s">
        <v>18</v>
      </c>
      <c r="C10311" t="s">
        <v>38</v>
      </c>
      <c r="D10311">
        <v>350.09</v>
      </c>
      <c r="E10311" t="str">
        <f t="shared" si="966"/>
        <v>Low</v>
      </c>
      <c r="F10311" t="str">
        <f t="shared" si="967"/>
        <v>Low</v>
      </c>
      <c r="G10311">
        <v>0.49</v>
      </c>
      <c r="H10311">
        <f>D10311*G10311</f>
        <v>171.54409999999999</v>
      </c>
      <c r="I10311">
        <v>2</v>
      </c>
      <c r="J10311" s="1">
        <v>45573</v>
      </c>
      <c r="K10311" s="1">
        <v>45575</v>
      </c>
      <c r="L10311" t="s">
        <v>36</v>
      </c>
      <c r="M10311" t="str">
        <f t="shared" si="968"/>
        <v>Normal customer</v>
      </c>
      <c r="N10311" t="s">
        <v>27</v>
      </c>
      <c r="O10311">
        <v>93.84</v>
      </c>
      <c r="P10311" t="s">
        <v>33</v>
      </c>
      <c r="Q10311">
        <f>D10311-H10311</f>
        <v>178.54589999999999</v>
      </c>
      <c r="R10311" t="str">
        <f t="shared" si="969"/>
        <v>Bad</v>
      </c>
      <c r="S10311" t="str">
        <f t="shared" si="970"/>
        <v>Bad</v>
      </c>
      <c r="T10311" t="str">
        <f t="shared" si="971"/>
        <v>High Impact</v>
      </c>
    </row>
    <row r="10312" spans="1:20">
      <c r="A10312" t="s">
        <v>10348</v>
      </c>
      <c r="B10312" t="s">
        <v>18</v>
      </c>
      <c r="C10312" t="s">
        <v>25</v>
      </c>
      <c r="D10312">
        <v>3823.62</v>
      </c>
      <c r="E10312" t="str">
        <f t="shared" si="966"/>
        <v>High</v>
      </c>
      <c r="F10312" t="str">
        <f t="shared" si="967"/>
        <v>High</v>
      </c>
      <c r="G10312">
        <v>0.1</v>
      </c>
      <c r="H10312">
        <f>D10312*G10312</f>
        <v>382.36200000000002</v>
      </c>
      <c r="I10312">
        <v>2</v>
      </c>
      <c r="J10312" s="1">
        <v>45025</v>
      </c>
      <c r="K10312" s="1">
        <v>45028</v>
      </c>
      <c r="L10312" t="s">
        <v>26</v>
      </c>
      <c r="M10312" t="str">
        <f t="shared" si="968"/>
        <v>Potential customer</v>
      </c>
      <c r="N10312" t="s">
        <v>32</v>
      </c>
      <c r="O10312">
        <v>625.20000000000005</v>
      </c>
      <c r="P10312" t="s">
        <v>33</v>
      </c>
      <c r="Q10312">
        <f>D10312-H10312</f>
        <v>3441.2579999999998</v>
      </c>
      <c r="R10312" t="str">
        <f t="shared" si="969"/>
        <v>Good</v>
      </c>
      <c r="S10312" t="str">
        <f t="shared" si="970"/>
        <v>Good</v>
      </c>
      <c r="T10312" t="str">
        <f t="shared" si="971"/>
        <v>High Impact</v>
      </c>
    </row>
    <row r="10313" spans="1:20">
      <c r="A10313" t="s">
        <v>10349</v>
      </c>
      <c r="B10313" t="s">
        <v>18</v>
      </c>
      <c r="C10313" t="s">
        <v>41</v>
      </c>
      <c r="D10313">
        <v>1650.7</v>
      </c>
      <c r="E10313" t="str">
        <f t="shared" si="966"/>
        <v>High</v>
      </c>
      <c r="F10313" t="str">
        <f t="shared" si="967"/>
        <v>High</v>
      </c>
      <c r="G10313">
        <v>0.38</v>
      </c>
      <c r="H10313">
        <f>D10313*G10313</f>
        <v>627.26600000000008</v>
      </c>
      <c r="I10313">
        <v>4</v>
      </c>
      <c r="J10313" s="1">
        <v>45482</v>
      </c>
      <c r="K10313" s="1">
        <v>45487</v>
      </c>
      <c r="L10313" t="s">
        <v>20</v>
      </c>
      <c r="M10313" t="str">
        <f t="shared" si="968"/>
        <v>Premium customer</v>
      </c>
      <c r="N10313" t="s">
        <v>32</v>
      </c>
      <c r="O10313">
        <v>428.13</v>
      </c>
      <c r="P10313" t="s">
        <v>22</v>
      </c>
      <c r="Q10313">
        <f>D10313-H10313</f>
        <v>1023.434</v>
      </c>
      <c r="R10313" t="str">
        <f t="shared" si="969"/>
        <v>Good</v>
      </c>
      <c r="S10313" t="str">
        <f t="shared" si="970"/>
        <v>Good</v>
      </c>
      <c r="T10313" t="str">
        <f t="shared" si="971"/>
        <v>High Impact</v>
      </c>
    </row>
    <row r="10314" spans="1:20">
      <c r="A10314" t="s">
        <v>10350</v>
      </c>
      <c r="B10314" t="s">
        <v>24</v>
      </c>
      <c r="C10314" t="s">
        <v>38</v>
      </c>
      <c r="D10314">
        <v>1940.37</v>
      </c>
      <c r="E10314" t="str">
        <f t="shared" si="966"/>
        <v>High</v>
      </c>
      <c r="F10314" t="str">
        <f t="shared" si="967"/>
        <v>High</v>
      </c>
      <c r="G10314">
        <v>7.0000000000000007E-2</v>
      </c>
      <c r="H10314">
        <f>D10314*G10314</f>
        <v>135.82590000000002</v>
      </c>
      <c r="I10314">
        <v>5</v>
      </c>
      <c r="J10314" s="1">
        <v>45060</v>
      </c>
      <c r="K10314" s="1">
        <v>45062</v>
      </c>
      <c r="L10314" t="s">
        <v>36</v>
      </c>
      <c r="M10314" t="str">
        <f t="shared" si="968"/>
        <v>Normal customer</v>
      </c>
      <c r="N10314" t="s">
        <v>32</v>
      </c>
      <c r="O10314">
        <v>202.49</v>
      </c>
      <c r="P10314" t="s">
        <v>53</v>
      </c>
      <c r="Q10314">
        <f>D10314-H10314</f>
        <v>1804.5440999999998</v>
      </c>
      <c r="R10314" t="str">
        <f t="shared" si="969"/>
        <v>Bad</v>
      </c>
      <c r="S10314" t="str">
        <f t="shared" si="970"/>
        <v>Bad</v>
      </c>
      <c r="T10314" t="str">
        <f t="shared" si="971"/>
        <v>High Impact</v>
      </c>
    </row>
    <row r="10315" spans="1:20">
      <c r="A10315" t="s">
        <v>10351</v>
      </c>
      <c r="B10315" t="s">
        <v>24</v>
      </c>
      <c r="C10315" t="s">
        <v>38</v>
      </c>
      <c r="D10315">
        <v>2477.63</v>
      </c>
      <c r="E10315" t="str">
        <f t="shared" si="966"/>
        <v>High</v>
      </c>
      <c r="F10315" t="str">
        <f t="shared" si="967"/>
        <v>High</v>
      </c>
      <c r="G10315">
        <v>0.14000000000000001</v>
      </c>
      <c r="H10315">
        <f>D10315*G10315</f>
        <v>346.86820000000006</v>
      </c>
      <c r="I10315">
        <v>1</v>
      </c>
      <c r="J10315" s="1">
        <v>45073</v>
      </c>
      <c r="K10315" s="1">
        <v>45076</v>
      </c>
      <c r="L10315" t="s">
        <v>20</v>
      </c>
      <c r="M10315" t="str">
        <f t="shared" si="968"/>
        <v>Premium customer</v>
      </c>
      <c r="N10315" t="s">
        <v>21</v>
      </c>
      <c r="O10315">
        <v>659.36</v>
      </c>
      <c r="P10315" t="s">
        <v>44</v>
      </c>
      <c r="Q10315">
        <f>D10315-H10315</f>
        <v>2130.7618000000002</v>
      </c>
      <c r="R10315" t="str">
        <f t="shared" si="969"/>
        <v>Good</v>
      </c>
      <c r="S10315" t="str">
        <f t="shared" si="970"/>
        <v>Good</v>
      </c>
      <c r="T10315" t="str">
        <f t="shared" si="971"/>
        <v>High Impact</v>
      </c>
    </row>
    <row r="10316" spans="1:20">
      <c r="A10316" t="s">
        <v>10352</v>
      </c>
      <c r="B10316" t="s">
        <v>30</v>
      </c>
      <c r="C10316" t="s">
        <v>41</v>
      </c>
      <c r="D10316">
        <v>2585.2600000000002</v>
      </c>
      <c r="E10316" t="str">
        <f t="shared" si="966"/>
        <v>High</v>
      </c>
      <c r="F10316" t="str">
        <f t="shared" si="967"/>
        <v>High</v>
      </c>
      <c r="G10316">
        <v>0.28000000000000003</v>
      </c>
      <c r="H10316">
        <f>D10316*G10316</f>
        <v>723.8728000000001</v>
      </c>
      <c r="I10316">
        <v>6</v>
      </c>
      <c r="J10316" s="1">
        <v>45154</v>
      </c>
      <c r="K10316" s="1">
        <v>45158</v>
      </c>
      <c r="L10316" t="s">
        <v>20</v>
      </c>
      <c r="M10316" t="str">
        <f t="shared" si="968"/>
        <v>Premium customer</v>
      </c>
      <c r="N10316" t="s">
        <v>32</v>
      </c>
      <c r="O10316">
        <v>219.37</v>
      </c>
      <c r="P10316" t="s">
        <v>22</v>
      </c>
      <c r="Q10316">
        <f>D10316-H10316</f>
        <v>1861.3872000000001</v>
      </c>
      <c r="R10316" t="str">
        <f t="shared" si="969"/>
        <v>Bad</v>
      </c>
      <c r="S10316" t="str">
        <f t="shared" si="970"/>
        <v>Bad</v>
      </c>
      <c r="T10316" t="str">
        <f t="shared" si="971"/>
        <v>High Impact</v>
      </c>
    </row>
    <row r="10317" spans="1:20">
      <c r="A10317" t="s">
        <v>10353</v>
      </c>
      <c r="B10317" t="s">
        <v>46</v>
      </c>
      <c r="C10317" t="s">
        <v>38</v>
      </c>
      <c r="D10317">
        <v>1110.31</v>
      </c>
      <c r="E10317" t="str">
        <f t="shared" si="966"/>
        <v>High</v>
      </c>
      <c r="F10317" t="str">
        <f t="shared" si="967"/>
        <v>High</v>
      </c>
      <c r="G10317">
        <v>0.21</v>
      </c>
      <c r="H10317">
        <f>D10317*G10317</f>
        <v>233.16509999999997</v>
      </c>
      <c r="I10317">
        <v>5</v>
      </c>
      <c r="J10317" s="1">
        <v>45158</v>
      </c>
      <c r="K10317" s="1">
        <v>45159</v>
      </c>
      <c r="L10317" t="s">
        <v>26</v>
      </c>
      <c r="M10317" t="str">
        <f t="shared" si="968"/>
        <v>Potential customer</v>
      </c>
      <c r="N10317" t="s">
        <v>32</v>
      </c>
      <c r="O10317">
        <v>98.3</v>
      </c>
      <c r="P10317" t="s">
        <v>44</v>
      </c>
      <c r="Q10317">
        <f>D10317-H10317</f>
        <v>877.14490000000001</v>
      </c>
      <c r="R10317" t="str">
        <f t="shared" si="969"/>
        <v>Bad</v>
      </c>
      <c r="S10317" t="str">
        <f t="shared" si="970"/>
        <v>Bad</v>
      </c>
      <c r="T10317" t="str">
        <f t="shared" si="971"/>
        <v>High Impact</v>
      </c>
    </row>
    <row r="10318" spans="1:20">
      <c r="A10318" t="s">
        <v>10354</v>
      </c>
      <c r="B10318" t="s">
        <v>30</v>
      </c>
      <c r="C10318" t="s">
        <v>38</v>
      </c>
      <c r="D10318">
        <v>3386.15</v>
      </c>
      <c r="E10318" t="str">
        <f t="shared" si="966"/>
        <v>High</v>
      </c>
      <c r="F10318" t="str">
        <f t="shared" si="967"/>
        <v>High</v>
      </c>
      <c r="G10318">
        <v>0.48</v>
      </c>
      <c r="H10318">
        <f>D10318*G10318</f>
        <v>1625.3520000000001</v>
      </c>
      <c r="I10318">
        <v>4</v>
      </c>
      <c r="J10318" s="1">
        <v>45326</v>
      </c>
      <c r="K10318" s="1">
        <v>45328</v>
      </c>
      <c r="L10318" t="s">
        <v>26</v>
      </c>
      <c r="M10318" t="str">
        <f t="shared" si="968"/>
        <v>Potential customer</v>
      </c>
      <c r="N10318" t="s">
        <v>27</v>
      </c>
      <c r="O10318">
        <v>1005.45</v>
      </c>
      <c r="P10318" t="s">
        <v>28</v>
      </c>
      <c r="Q10318">
        <f>D10318-H10318</f>
        <v>1760.798</v>
      </c>
      <c r="R10318" t="str">
        <f t="shared" si="969"/>
        <v>Good</v>
      </c>
      <c r="S10318" t="str">
        <f t="shared" si="970"/>
        <v>Good</v>
      </c>
      <c r="T10318" t="str">
        <f t="shared" si="971"/>
        <v>High Impact</v>
      </c>
    </row>
    <row r="10319" spans="1:20">
      <c r="A10319" t="s">
        <v>10355</v>
      </c>
      <c r="B10319" t="s">
        <v>24</v>
      </c>
      <c r="C10319" t="s">
        <v>41</v>
      </c>
      <c r="D10319">
        <v>3493.45</v>
      </c>
      <c r="E10319" t="str">
        <f t="shared" si="966"/>
        <v>High</v>
      </c>
      <c r="F10319" t="str">
        <f t="shared" si="967"/>
        <v>High</v>
      </c>
      <c r="G10319">
        <v>0.42</v>
      </c>
      <c r="H10319">
        <f>D10319*G10319</f>
        <v>1467.2489999999998</v>
      </c>
      <c r="I10319">
        <v>6</v>
      </c>
      <c r="J10319" s="1">
        <v>45321</v>
      </c>
      <c r="K10319" s="1">
        <v>45324</v>
      </c>
      <c r="L10319" t="s">
        <v>20</v>
      </c>
      <c r="M10319" t="str">
        <f t="shared" si="968"/>
        <v>Premium customer</v>
      </c>
      <c r="N10319" t="s">
        <v>21</v>
      </c>
      <c r="O10319">
        <v>199.81</v>
      </c>
      <c r="P10319" t="s">
        <v>33</v>
      </c>
      <c r="Q10319">
        <f>D10319-H10319</f>
        <v>2026.201</v>
      </c>
      <c r="R10319" t="str">
        <f t="shared" si="969"/>
        <v>Bad</v>
      </c>
      <c r="S10319" t="str">
        <f t="shared" si="970"/>
        <v>Bad</v>
      </c>
      <c r="T10319" t="str">
        <f t="shared" si="971"/>
        <v>High Impact</v>
      </c>
    </row>
    <row r="10320" spans="1:20">
      <c r="A10320" t="s">
        <v>10356</v>
      </c>
      <c r="B10320" t="s">
        <v>18</v>
      </c>
      <c r="C10320" t="s">
        <v>41</v>
      </c>
      <c r="D10320">
        <v>797.27</v>
      </c>
      <c r="E10320" t="str">
        <f t="shared" si="966"/>
        <v>Low</v>
      </c>
      <c r="F10320" t="str">
        <f t="shared" si="967"/>
        <v>Midium</v>
      </c>
      <c r="G10320">
        <v>0.46</v>
      </c>
      <c r="H10320">
        <f>D10320*G10320</f>
        <v>366.74420000000003</v>
      </c>
      <c r="I10320">
        <v>2</v>
      </c>
      <c r="J10320" s="1">
        <v>45497</v>
      </c>
      <c r="K10320" s="1">
        <v>45504</v>
      </c>
      <c r="L10320" t="s">
        <v>20</v>
      </c>
      <c r="M10320" t="str">
        <f t="shared" si="968"/>
        <v>Normal customer</v>
      </c>
      <c r="N10320" t="s">
        <v>32</v>
      </c>
      <c r="O10320">
        <v>46.15</v>
      </c>
      <c r="P10320" t="s">
        <v>33</v>
      </c>
      <c r="Q10320">
        <f>D10320-H10320</f>
        <v>430.52579999999995</v>
      </c>
      <c r="R10320" t="str">
        <f t="shared" si="969"/>
        <v>Bad</v>
      </c>
      <c r="S10320" t="str">
        <f t="shared" si="970"/>
        <v>Bad</v>
      </c>
      <c r="T10320" t="str">
        <f t="shared" si="971"/>
        <v>High Impact</v>
      </c>
    </row>
    <row r="10321" spans="1:20">
      <c r="A10321" t="s">
        <v>10357</v>
      </c>
      <c r="B10321" t="s">
        <v>24</v>
      </c>
      <c r="C10321" t="s">
        <v>25</v>
      </c>
      <c r="D10321">
        <v>2711.26</v>
      </c>
      <c r="E10321" t="str">
        <f t="shared" si="966"/>
        <v>High</v>
      </c>
      <c r="F10321" t="str">
        <f t="shared" si="967"/>
        <v>High</v>
      </c>
      <c r="G10321">
        <v>0.32</v>
      </c>
      <c r="H10321">
        <f>D10321*G10321</f>
        <v>867.60320000000013</v>
      </c>
      <c r="I10321">
        <v>8</v>
      </c>
      <c r="J10321" s="1">
        <v>45530</v>
      </c>
      <c r="K10321" s="1">
        <v>45536</v>
      </c>
      <c r="L10321" t="s">
        <v>36</v>
      </c>
      <c r="M10321" t="str">
        <f t="shared" si="968"/>
        <v>Normal customer</v>
      </c>
      <c r="N10321" t="s">
        <v>32</v>
      </c>
      <c r="O10321">
        <v>206.87</v>
      </c>
      <c r="P10321" t="s">
        <v>53</v>
      </c>
      <c r="Q10321">
        <f>D10321-H10321</f>
        <v>1843.6568000000002</v>
      </c>
      <c r="R10321" t="str">
        <f t="shared" si="969"/>
        <v>Bad</v>
      </c>
      <c r="S10321" t="str">
        <f t="shared" si="970"/>
        <v>Bad</v>
      </c>
      <c r="T10321" t="str">
        <f t="shared" si="971"/>
        <v>High Impact</v>
      </c>
    </row>
    <row r="10322" spans="1:20">
      <c r="A10322" t="s">
        <v>10358</v>
      </c>
      <c r="B10322" t="s">
        <v>46</v>
      </c>
      <c r="C10322" t="s">
        <v>25</v>
      </c>
      <c r="D10322">
        <v>3085.37</v>
      </c>
      <c r="E10322" t="str">
        <f t="shared" si="966"/>
        <v>High</v>
      </c>
      <c r="F10322" t="str">
        <f t="shared" si="967"/>
        <v>High</v>
      </c>
      <c r="G10322">
        <v>0.11</v>
      </c>
      <c r="H10322">
        <f>D10322*G10322</f>
        <v>339.39069999999998</v>
      </c>
      <c r="I10322">
        <v>6</v>
      </c>
      <c r="J10322" s="1">
        <v>45554</v>
      </c>
      <c r="K10322" s="1">
        <v>45560</v>
      </c>
      <c r="L10322" t="s">
        <v>20</v>
      </c>
      <c r="M10322" t="str">
        <f t="shared" si="968"/>
        <v>Premium customer</v>
      </c>
      <c r="N10322" t="s">
        <v>21</v>
      </c>
      <c r="O10322">
        <v>300.10000000000002</v>
      </c>
      <c r="P10322" t="s">
        <v>28</v>
      </c>
      <c r="Q10322">
        <f>D10322-H10322</f>
        <v>2745.9793</v>
      </c>
      <c r="R10322" t="str">
        <f t="shared" si="969"/>
        <v>Good</v>
      </c>
      <c r="S10322" t="str">
        <f t="shared" si="970"/>
        <v>Good</v>
      </c>
      <c r="T10322" t="str">
        <f t="shared" si="971"/>
        <v>High Impact</v>
      </c>
    </row>
    <row r="10323" spans="1:20">
      <c r="A10323" t="s">
        <v>10359</v>
      </c>
      <c r="B10323" t="s">
        <v>30</v>
      </c>
      <c r="C10323" t="s">
        <v>38</v>
      </c>
      <c r="D10323">
        <v>1012.63</v>
      </c>
      <c r="E10323" t="str">
        <f t="shared" si="966"/>
        <v>High</v>
      </c>
      <c r="F10323" t="str">
        <f t="shared" si="967"/>
        <v>High</v>
      </c>
      <c r="G10323">
        <v>0.26</v>
      </c>
      <c r="H10323">
        <f>D10323*G10323</f>
        <v>263.28379999999999</v>
      </c>
      <c r="I10323">
        <v>3</v>
      </c>
      <c r="J10323" s="1">
        <v>45013</v>
      </c>
      <c r="K10323" s="1">
        <v>45014</v>
      </c>
      <c r="L10323" t="s">
        <v>36</v>
      </c>
      <c r="M10323" t="str">
        <f t="shared" si="968"/>
        <v>Normal customer</v>
      </c>
      <c r="N10323" t="s">
        <v>32</v>
      </c>
      <c r="O10323">
        <v>67.97</v>
      </c>
      <c r="P10323" t="s">
        <v>53</v>
      </c>
      <c r="Q10323">
        <f>D10323-H10323</f>
        <v>749.34619999999995</v>
      </c>
      <c r="R10323" t="str">
        <f t="shared" si="969"/>
        <v>Bad</v>
      </c>
      <c r="S10323" t="str">
        <f t="shared" si="970"/>
        <v>Bad</v>
      </c>
      <c r="T10323" t="str">
        <f t="shared" si="971"/>
        <v>High Impact</v>
      </c>
    </row>
    <row r="10324" spans="1:20">
      <c r="A10324" t="s">
        <v>10360</v>
      </c>
      <c r="B10324" t="s">
        <v>30</v>
      </c>
      <c r="C10324" t="s">
        <v>19</v>
      </c>
      <c r="D10324">
        <v>4482.8599999999997</v>
      </c>
      <c r="E10324" t="str">
        <f t="shared" si="966"/>
        <v>High</v>
      </c>
      <c r="F10324" t="str">
        <f t="shared" si="967"/>
        <v>High</v>
      </c>
      <c r="G10324">
        <v>0.38</v>
      </c>
      <c r="H10324">
        <f>D10324*G10324</f>
        <v>1703.4867999999999</v>
      </c>
      <c r="I10324">
        <v>4</v>
      </c>
      <c r="J10324" s="1">
        <v>45345</v>
      </c>
      <c r="K10324" s="1">
        <v>45349</v>
      </c>
      <c r="L10324" t="s">
        <v>20</v>
      </c>
      <c r="M10324" t="str">
        <f t="shared" si="968"/>
        <v>Premium customer</v>
      </c>
      <c r="N10324" t="s">
        <v>27</v>
      </c>
      <c r="O10324">
        <v>1289.45</v>
      </c>
      <c r="P10324" t="s">
        <v>22</v>
      </c>
      <c r="Q10324">
        <f>D10324-H10324</f>
        <v>2779.3732</v>
      </c>
      <c r="R10324" t="str">
        <f t="shared" si="969"/>
        <v>Good</v>
      </c>
      <c r="S10324" t="str">
        <f t="shared" si="970"/>
        <v>Good</v>
      </c>
      <c r="T10324" t="str">
        <f t="shared" si="971"/>
        <v>High Impact</v>
      </c>
    </row>
    <row r="10325" spans="1:20">
      <c r="A10325" t="s">
        <v>10361</v>
      </c>
      <c r="B10325" t="s">
        <v>18</v>
      </c>
      <c r="C10325" t="s">
        <v>25</v>
      </c>
      <c r="D10325">
        <v>2465.85</v>
      </c>
      <c r="E10325" t="str">
        <f t="shared" si="966"/>
        <v>High</v>
      </c>
      <c r="F10325" t="str">
        <f t="shared" si="967"/>
        <v>High</v>
      </c>
      <c r="G10325">
        <v>0.03</v>
      </c>
      <c r="H10325">
        <f>D10325*G10325</f>
        <v>73.975499999999997</v>
      </c>
      <c r="I10325">
        <v>2</v>
      </c>
      <c r="J10325" s="1">
        <v>44986</v>
      </c>
      <c r="K10325" s="1">
        <v>44988</v>
      </c>
      <c r="L10325" t="s">
        <v>36</v>
      </c>
      <c r="M10325" t="str">
        <f t="shared" si="968"/>
        <v>Normal customer</v>
      </c>
      <c r="N10325" t="s">
        <v>32</v>
      </c>
      <c r="O10325">
        <v>309.2</v>
      </c>
      <c r="P10325" t="s">
        <v>44</v>
      </c>
      <c r="Q10325">
        <f>D10325-H10325</f>
        <v>2391.8744999999999</v>
      </c>
      <c r="R10325" t="str">
        <f t="shared" si="969"/>
        <v>Good</v>
      </c>
      <c r="S10325" t="str">
        <f t="shared" si="970"/>
        <v>Good</v>
      </c>
      <c r="T10325" t="str">
        <f t="shared" si="971"/>
        <v>High Impact</v>
      </c>
    </row>
    <row r="10326" spans="1:20">
      <c r="A10326" t="s">
        <v>10362</v>
      </c>
      <c r="B10326" t="s">
        <v>30</v>
      </c>
      <c r="C10326" t="s">
        <v>25</v>
      </c>
      <c r="D10326">
        <v>663.64</v>
      </c>
      <c r="E10326" t="str">
        <f t="shared" si="966"/>
        <v>Low</v>
      </c>
      <c r="F10326" t="str">
        <f t="shared" si="967"/>
        <v>Midium</v>
      </c>
      <c r="G10326">
        <v>0.43</v>
      </c>
      <c r="H10326">
        <f>D10326*G10326</f>
        <v>285.36520000000002</v>
      </c>
      <c r="I10326">
        <v>4</v>
      </c>
      <c r="J10326" s="1">
        <v>45601</v>
      </c>
      <c r="K10326" s="1">
        <v>45603</v>
      </c>
      <c r="L10326" t="s">
        <v>26</v>
      </c>
      <c r="M10326" t="str">
        <f t="shared" si="968"/>
        <v>Normal customer</v>
      </c>
      <c r="N10326" t="s">
        <v>27</v>
      </c>
      <c r="O10326">
        <v>193.34</v>
      </c>
      <c r="P10326" t="s">
        <v>28</v>
      </c>
      <c r="Q10326">
        <f>D10326-H10326</f>
        <v>378.27479999999997</v>
      </c>
      <c r="R10326" t="str">
        <f t="shared" si="969"/>
        <v>Bad</v>
      </c>
      <c r="S10326" t="str">
        <f t="shared" si="970"/>
        <v>Bad</v>
      </c>
      <c r="T10326" t="str">
        <f t="shared" si="971"/>
        <v>High Impact</v>
      </c>
    </row>
    <row r="10327" spans="1:20">
      <c r="A10327" t="s">
        <v>10363</v>
      </c>
      <c r="B10327" t="s">
        <v>30</v>
      </c>
      <c r="C10327" t="s">
        <v>19</v>
      </c>
      <c r="D10327">
        <v>1738.54</v>
      </c>
      <c r="E10327" t="str">
        <f t="shared" si="966"/>
        <v>High</v>
      </c>
      <c r="F10327" t="str">
        <f t="shared" si="967"/>
        <v>High</v>
      </c>
      <c r="G10327">
        <v>0.32</v>
      </c>
      <c r="H10327">
        <f>D10327*G10327</f>
        <v>556.33280000000002</v>
      </c>
      <c r="I10327">
        <v>9</v>
      </c>
      <c r="J10327" s="1">
        <v>45433</v>
      </c>
      <c r="K10327" s="1">
        <v>45437</v>
      </c>
      <c r="L10327" t="s">
        <v>26</v>
      </c>
      <c r="M10327" t="str">
        <f t="shared" si="968"/>
        <v>Potential customer</v>
      </c>
      <c r="N10327" t="s">
        <v>27</v>
      </c>
      <c r="O10327">
        <v>467.86</v>
      </c>
      <c r="P10327" t="s">
        <v>53</v>
      </c>
      <c r="Q10327">
        <f>D10327-H10327</f>
        <v>1182.2071999999998</v>
      </c>
      <c r="R10327" t="str">
        <f t="shared" si="969"/>
        <v>Good</v>
      </c>
      <c r="S10327" t="str">
        <f t="shared" si="970"/>
        <v>Good</v>
      </c>
      <c r="T10327" t="str">
        <f t="shared" si="971"/>
        <v>High Impact</v>
      </c>
    </row>
    <row r="10328" spans="1:20">
      <c r="A10328" t="s">
        <v>10364</v>
      </c>
      <c r="B10328" t="s">
        <v>24</v>
      </c>
      <c r="C10328" t="s">
        <v>19</v>
      </c>
      <c r="D10328">
        <v>2437.11</v>
      </c>
      <c r="E10328" t="str">
        <f t="shared" si="966"/>
        <v>High</v>
      </c>
      <c r="F10328" t="str">
        <f t="shared" si="967"/>
        <v>High</v>
      </c>
      <c r="G10328">
        <v>0.36</v>
      </c>
      <c r="H10328">
        <f>D10328*G10328</f>
        <v>877.3596</v>
      </c>
      <c r="I10328">
        <v>4</v>
      </c>
      <c r="J10328" s="1">
        <v>45583</v>
      </c>
      <c r="K10328" s="1">
        <v>45589</v>
      </c>
      <c r="L10328" t="s">
        <v>36</v>
      </c>
      <c r="M10328" t="str">
        <f t="shared" si="968"/>
        <v>Normal customer</v>
      </c>
      <c r="N10328" t="s">
        <v>21</v>
      </c>
      <c r="O10328">
        <v>588.24</v>
      </c>
      <c r="P10328" t="s">
        <v>44</v>
      </c>
      <c r="Q10328">
        <f>D10328-H10328</f>
        <v>1559.7504000000001</v>
      </c>
      <c r="R10328" t="str">
        <f t="shared" si="969"/>
        <v>Good</v>
      </c>
      <c r="S10328" t="str">
        <f t="shared" si="970"/>
        <v>Good</v>
      </c>
      <c r="T10328" t="str">
        <f t="shared" si="971"/>
        <v>High Impact</v>
      </c>
    </row>
    <row r="10329" spans="1:20">
      <c r="A10329" t="s">
        <v>10365</v>
      </c>
      <c r="B10329" t="s">
        <v>30</v>
      </c>
      <c r="C10329" t="s">
        <v>41</v>
      </c>
      <c r="D10329">
        <v>149.71</v>
      </c>
      <c r="E10329" t="str">
        <f t="shared" si="966"/>
        <v>Low</v>
      </c>
      <c r="F10329" t="str">
        <f t="shared" si="967"/>
        <v>Low</v>
      </c>
      <c r="G10329">
        <v>0.35</v>
      </c>
      <c r="H10329">
        <f>D10329*G10329</f>
        <v>52.398499999999999</v>
      </c>
      <c r="I10329">
        <v>8</v>
      </c>
      <c r="J10329" s="1">
        <v>45093</v>
      </c>
      <c r="K10329" s="1">
        <v>45098</v>
      </c>
      <c r="L10329" t="s">
        <v>36</v>
      </c>
      <c r="M10329" t="str">
        <f t="shared" si="968"/>
        <v>Normal customer</v>
      </c>
      <c r="N10329" t="s">
        <v>21</v>
      </c>
      <c r="O10329">
        <v>8.5</v>
      </c>
      <c r="P10329" t="s">
        <v>39</v>
      </c>
      <c r="Q10329">
        <f>D10329-H10329</f>
        <v>97.311500000000009</v>
      </c>
      <c r="R10329" t="str">
        <f t="shared" si="969"/>
        <v>Bad</v>
      </c>
      <c r="S10329" t="str">
        <f t="shared" si="970"/>
        <v>Bad</v>
      </c>
      <c r="T10329" t="str">
        <f t="shared" si="971"/>
        <v>High Impact</v>
      </c>
    </row>
    <row r="10330" spans="1:20">
      <c r="A10330" t="s">
        <v>10366</v>
      </c>
      <c r="B10330" t="s">
        <v>30</v>
      </c>
      <c r="C10330" t="s">
        <v>25</v>
      </c>
      <c r="D10330">
        <v>256.36</v>
      </c>
      <c r="E10330" t="str">
        <f t="shared" si="966"/>
        <v>Low</v>
      </c>
      <c r="F10330" t="str">
        <f t="shared" si="967"/>
        <v>Low</v>
      </c>
      <c r="G10330">
        <v>0.42</v>
      </c>
      <c r="H10330">
        <f>D10330*G10330</f>
        <v>107.6712</v>
      </c>
      <c r="I10330">
        <v>3</v>
      </c>
      <c r="J10330" s="1">
        <v>45417</v>
      </c>
      <c r="K10330" s="1">
        <v>45420</v>
      </c>
      <c r="L10330" t="s">
        <v>36</v>
      </c>
      <c r="M10330" t="str">
        <f t="shared" si="968"/>
        <v>Normal customer</v>
      </c>
      <c r="N10330" t="s">
        <v>21</v>
      </c>
      <c r="O10330">
        <v>59.44</v>
      </c>
      <c r="P10330" t="s">
        <v>22</v>
      </c>
      <c r="Q10330">
        <f>D10330-H10330</f>
        <v>148.68880000000001</v>
      </c>
      <c r="R10330" t="str">
        <f t="shared" si="969"/>
        <v>Bad</v>
      </c>
      <c r="S10330" t="str">
        <f t="shared" si="970"/>
        <v>Bad</v>
      </c>
      <c r="T10330" t="str">
        <f t="shared" si="971"/>
        <v>High Impact</v>
      </c>
    </row>
    <row r="10331" spans="1:20">
      <c r="A10331" t="s">
        <v>10367</v>
      </c>
      <c r="B10331" t="s">
        <v>30</v>
      </c>
      <c r="C10331" t="s">
        <v>31</v>
      </c>
      <c r="D10331">
        <v>372.05</v>
      </c>
      <c r="E10331" t="str">
        <f t="shared" si="966"/>
        <v>Low</v>
      </c>
      <c r="F10331" t="str">
        <f t="shared" si="967"/>
        <v>Low</v>
      </c>
      <c r="G10331">
        <v>0.04</v>
      </c>
      <c r="H10331">
        <f>D10331*G10331</f>
        <v>14.882000000000001</v>
      </c>
      <c r="I10331">
        <v>5</v>
      </c>
      <c r="J10331" s="1">
        <v>45058</v>
      </c>
      <c r="K10331" s="1">
        <v>45062</v>
      </c>
      <c r="L10331" t="s">
        <v>20</v>
      </c>
      <c r="M10331" t="str">
        <f t="shared" si="968"/>
        <v>Normal customer</v>
      </c>
      <c r="N10331" t="s">
        <v>32</v>
      </c>
      <c r="O10331">
        <v>53.71</v>
      </c>
      <c r="P10331" t="s">
        <v>28</v>
      </c>
      <c r="Q10331">
        <f>D10331-H10331</f>
        <v>357.16800000000001</v>
      </c>
      <c r="R10331" t="str">
        <f t="shared" si="969"/>
        <v>Bad</v>
      </c>
      <c r="S10331" t="str">
        <f t="shared" si="970"/>
        <v>Bad</v>
      </c>
      <c r="T10331" t="str">
        <f t="shared" si="971"/>
        <v>Normal</v>
      </c>
    </row>
    <row r="10332" spans="1:20">
      <c r="A10332" t="s">
        <v>10368</v>
      </c>
      <c r="B10332" t="s">
        <v>18</v>
      </c>
      <c r="C10332" t="s">
        <v>31</v>
      </c>
      <c r="D10332">
        <v>2736.86</v>
      </c>
      <c r="E10332" t="str">
        <f t="shared" si="966"/>
        <v>High</v>
      </c>
      <c r="F10332" t="str">
        <f t="shared" si="967"/>
        <v>High</v>
      </c>
      <c r="G10332">
        <v>0.19</v>
      </c>
      <c r="H10332">
        <f>D10332*G10332</f>
        <v>520.00340000000006</v>
      </c>
      <c r="I10332">
        <v>2</v>
      </c>
      <c r="J10332" s="1">
        <v>45102</v>
      </c>
      <c r="K10332" s="1">
        <v>45108</v>
      </c>
      <c r="L10332" t="s">
        <v>20</v>
      </c>
      <c r="M10332" t="str">
        <f t="shared" si="968"/>
        <v>Premium customer</v>
      </c>
      <c r="N10332" t="s">
        <v>21</v>
      </c>
      <c r="O10332">
        <v>735.72</v>
      </c>
      <c r="P10332" t="s">
        <v>44</v>
      </c>
      <c r="Q10332">
        <f>D10332-H10332</f>
        <v>2216.8566000000001</v>
      </c>
      <c r="R10332" t="str">
        <f t="shared" si="969"/>
        <v>Good</v>
      </c>
      <c r="S10332" t="str">
        <f t="shared" si="970"/>
        <v>Good</v>
      </c>
      <c r="T10332" t="str">
        <f t="shared" si="971"/>
        <v>High Impact</v>
      </c>
    </row>
    <row r="10333" spans="1:20">
      <c r="A10333" t="s">
        <v>10369</v>
      </c>
      <c r="B10333" t="s">
        <v>18</v>
      </c>
      <c r="C10333" t="s">
        <v>38</v>
      </c>
      <c r="D10333">
        <v>1746.83</v>
      </c>
      <c r="E10333" t="str">
        <f t="shared" si="966"/>
        <v>High</v>
      </c>
      <c r="F10333" t="str">
        <f t="shared" si="967"/>
        <v>High</v>
      </c>
      <c r="G10333">
        <v>0.25</v>
      </c>
      <c r="H10333">
        <f>D10333*G10333</f>
        <v>436.70749999999998</v>
      </c>
      <c r="I10333">
        <v>9</v>
      </c>
      <c r="J10333" s="1">
        <v>45381</v>
      </c>
      <c r="K10333" s="1">
        <v>45382</v>
      </c>
      <c r="L10333" t="s">
        <v>26</v>
      </c>
      <c r="M10333" t="str">
        <f t="shared" si="968"/>
        <v>Potential customer</v>
      </c>
      <c r="N10333" t="s">
        <v>27</v>
      </c>
      <c r="O10333">
        <v>328.52</v>
      </c>
      <c r="P10333" t="s">
        <v>53</v>
      </c>
      <c r="Q10333">
        <f>D10333-H10333</f>
        <v>1310.1224999999999</v>
      </c>
      <c r="R10333" t="str">
        <f t="shared" si="969"/>
        <v>Good</v>
      </c>
      <c r="S10333" t="str">
        <f t="shared" si="970"/>
        <v>Good</v>
      </c>
      <c r="T10333" t="str">
        <f t="shared" si="971"/>
        <v>High Impact</v>
      </c>
    </row>
    <row r="10334" spans="1:20">
      <c r="A10334" t="s">
        <v>10370</v>
      </c>
      <c r="B10334" t="s">
        <v>24</v>
      </c>
      <c r="C10334" t="s">
        <v>25</v>
      </c>
      <c r="D10334">
        <v>4476.21</v>
      </c>
      <c r="E10334" t="str">
        <f t="shared" si="966"/>
        <v>High</v>
      </c>
      <c r="F10334" t="str">
        <f t="shared" si="967"/>
        <v>High</v>
      </c>
      <c r="G10334">
        <v>0.27</v>
      </c>
      <c r="H10334">
        <f>D10334*G10334</f>
        <v>1208.5767000000001</v>
      </c>
      <c r="I10334">
        <v>9</v>
      </c>
      <c r="J10334" s="1">
        <v>45486</v>
      </c>
      <c r="K10334" s="1">
        <v>45487</v>
      </c>
      <c r="L10334" t="s">
        <v>36</v>
      </c>
      <c r="M10334" t="str">
        <f t="shared" si="968"/>
        <v>Normal customer</v>
      </c>
      <c r="N10334" t="s">
        <v>32</v>
      </c>
      <c r="O10334">
        <v>484.09</v>
      </c>
      <c r="P10334" t="s">
        <v>53</v>
      </c>
      <c r="Q10334">
        <f>D10334-H10334</f>
        <v>3267.6333</v>
      </c>
      <c r="R10334" t="str">
        <f t="shared" si="969"/>
        <v>Good</v>
      </c>
      <c r="S10334" t="str">
        <f t="shared" si="970"/>
        <v>Good</v>
      </c>
      <c r="T10334" t="str">
        <f t="shared" si="971"/>
        <v>High Impact</v>
      </c>
    </row>
    <row r="10335" spans="1:20">
      <c r="A10335" t="s">
        <v>10371</v>
      </c>
      <c r="B10335" t="s">
        <v>30</v>
      </c>
      <c r="C10335" t="s">
        <v>31</v>
      </c>
      <c r="D10335">
        <v>2840.25</v>
      </c>
      <c r="E10335" t="str">
        <f t="shared" si="966"/>
        <v>High</v>
      </c>
      <c r="F10335" t="str">
        <f t="shared" si="967"/>
        <v>High</v>
      </c>
      <c r="G10335">
        <v>0.47</v>
      </c>
      <c r="H10335">
        <f>D10335*G10335</f>
        <v>1334.9175</v>
      </c>
      <c r="I10335">
        <v>7</v>
      </c>
      <c r="J10335" s="1">
        <v>45264</v>
      </c>
      <c r="K10335" s="1">
        <v>45271</v>
      </c>
      <c r="L10335" t="s">
        <v>26</v>
      </c>
      <c r="M10335" t="str">
        <f t="shared" si="968"/>
        <v>Potential customer</v>
      </c>
      <c r="N10335" t="s">
        <v>27</v>
      </c>
      <c r="O10335">
        <v>572.65</v>
      </c>
      <c r="P10335" t="s">
        <v>28</v>
      </c>
      <c r="Q10335">
        <f>D10335-H10335</f>
        <v>1505.3325</v>
      </c>
      <c r="R10335" t="str">
        <f t="shared" si="969"/>
        <v>Good</v>
      </c>
      <c r="S10335" t="str">
        <f t="shared" si="970"/>
        <v>Good</v>
      </c>
      <c r="T10335" t="str">
        <f t="shared" si="971"/>
        <v>High Impact</v>
      </c>
    </row>
    <row r="10336" spans="1:20">
      <c r="A10336" t="s">
        <v>10372</v>
      </c>
      <c r="B10336" t="s">
        <v>18</v>
      </c>
      <c r="C10336" t="s">
        <v>25</v>
      </c>
      <c r="D10336">
        <v>3823.49</v>
      </c>
      <c r="E10336" t="str">
        <f t="shared" si="966"/>
        <v>High</v>
      </c>
      <c r="F10336" t="str">
        <f t="shared" si="967"/>
        <v>High</v>
      </c>
      <c r="G10336">
        <v>0.02</v>
      </c>
      <c r="H10336">
        <f>D10336*G10336</f>
        <v>76.469799999999992</v>
      </c>
      <c r="I10336">
        <v>2</v>
      </c>
      <c r="J10336" s="1">
        <v>45427</v>
      </c>
      <c r="K10336" s="1">
        <v>45432</v>
      </c>
      <c r="L10336" t="s">
        <v>36</v>
      </c>
      <c r="M10336" t="str">
        <f t="shared" si="968"/>
        <v>Normal customer</v>
      </c>
      <c r="N10336" t="s">
        <v>27</v>
      </c>
      <c r="O10336">
        <v>698.49</v>
      </c>
      <c r="P10336" t="s">
        <v>44</v>
      </c>
      <c r="Q10336">
        <f>D10336-H10336</f>
        <v>3747.0201999999999</v>
      </c>
      <c r="R10336" t="str">
        <f t="shared" si="969"/>
        <v>Good</v>
      </c>
      <c r="S10336" t="str">
        <f t="shared" si="970"/>
        <v>Good</v>
      </c>
      <c r="T10336" t="str">
        <f t="shared" si="971"/>
        <v>High Impact</v>
      </c>
    </row>
    <row r="10337" spans="1:20">
      <c r="A10337" t="s">
        <v>10373</v>
      </c>
      <c r="B10337" t="s">
        <v>18</v>
      </c>
      <c r="C10337" t="s">
        <v>25</v>
      </c>
      <c r="D10337">
        <v>3466.95</v>
      </c>
      <c r="E10337" t="str">
        <f t="shared" si="966"/>
        <v>High</v>
      </c>
      <c r="F10337" t="str">
        <f t="shared" si="967"/>
        <v>High</v>
      </c>
      <c r="G10337">
        <v>0.43</v>
      </c>
      <c r="H10337">
        <f>D10337*G10337</f>
        <v>1490.7884999999999</v>
      </c>
      <c r="I10337">
        <v>4</v>
      </c>
      <c r="J10337" s="1">
        <v>44988</v>
      </c>
      <c r="K10337" s="1">
        <v>44995</v>
      </c>
      <c r="L10337" t="s">
        <v>36</v>
      </c>
      <c r="M10337" t="str">
        <f t="shared" si="968"/>
        <v>Normal customer</v>
      </c>
      <c r="N10337" t="s">
        <v>21</v>
      </c>
      <c r="O10337">
        <v>773.33</v>
      </c>
      <c r="P10337" t="s">
        <v>33</v>
      </c>
      <c r="Q10337">
        <f>D10337-H10337</f>
        <v>1976.1614999999999</v>
      </c>
      <c r="R10337" t="str">
        <f t="shared" si="969"/>
        <v>Good</v>
      </c>
      <c r="S10337" t="str">
        <f t="shared" si="970"/>
        <v>Good</v>
      </c>
      <c r="T10337" t="str">
        <f t="shared" si="971"/>
        <v>High Impact</v>
      </c>
    </row>
    <row r="10338" spans="1:20">
      <c r="A10338" t="s">
        <v>10374</v>
      </c>
      <c r="B10338" t="s">
        <v>24</v>
      </c>
      <c r="C10338" t="s">
        <v>31</v>
      </c>
      <c r="D10338">
        <v>2649.57</v>
      </c>
      <c r="E10338" t="str">
        <f t="shared" si="966"/>
        <v>High</v>
      </c>
      <c r="F10338" t="str">
        <f t="shared" si="967"/>
        <v>High</v>
      </c>
      <c r="G10338">
        <v>0.28000000000000003</v>
      </c>
      <c r="H10338">
        <f>D10338*G10338</f>
        <v>741.8796000000001</v>
      </c>
      <c r="I10338">
        <v>6</v>
      </c>
      <c r="J10338" s="1">
        <v>45053</v>
      </c>
      <c r="K10338" s="1">
        <v>45057</v>
      </c>
      <c r="L10338" t="s">
        <v>26</v>
      </c>
      <c r="M10338" t="str">
        <f t="shared" si="968"/>
        <v>Potential customer</v>
      </c>
      <c r="N10338" t="s">
        <v>27</v>
      </c>
      <c r="O10338">
        <v>300.49</v>
      </c>
      <c r="P10338" t="s">
        <v>39</v>
      </c>
      <c r="Q10338">
        <f>D10338-H10338</f>
        <v>1907.6904</v>
      </c>
      <c r="R10338" t="str">
        <f t="shared" si="969"/>
        <v>Good</v>
      </c>
      <c r="S10338" t="str">
        <f t="shared" si="970"/>
        <v>Good</v>
      </c>
      <c r="T10338" t="str">
        <f t="shared" si="971"/>
        <v>High Impact</v>
      </c>
    </row>
    <row r="10339" spans="1:20">
      <c r="A10339" t="s">
        <v>10375</v>
      </c>
      <c r="B10339" t="s">
        <v>46</v>
      </c>
      <c r="C10339" t="s">
        <v>25</v>
      </c>
      <c r="D10339">
        <v>3749.13</v>
      </c>
      <c r="E10339" t="str">
        <f t="shared" si="966"/>
        <v>High</v>
      </c>
      <c r="F10339" t="str">
        <f t="shared" si="967"/>
        <v>High</v>
      </c>
      <c r="G10339">
        <v>0.28000000000000003</v>
      </c>
      <c r="H10339">
        <f>D10339*G10339</f>
        <v>1049.7564000000002</v>
      </c>
      <c r="I10339">
        <v>9</v>
      </c>
      <c r="J10339" s="1">
        <v>44949</v>
      </c>
      <c r="K10339" s="1">
        <v>44955</v>
      </c>
      <c r="L10339" t="s">
        <v>36</v>
      </c>
      <c r="M10339" t="str">
        <f t="shared" si="968"/>
        <v>Normal customer</v>
      </c>
      <c r="N10339" t="s">
        <v>27</v>
      </c>
      <c r="O10339">
        <v>1115.19</v>
      </c>
      <c r="P10339" t="s">
        <v>22</v>
      </c>
      <c r="Q10339">
        <f>D10339-H10339</f>
        <v>2699.3735999999999</v>
      </c>
      <c r="R10339" t="str">
        <f t="shared" si="969"/>
        <v>Good</v>
      </c>
      <c r="S10339" t="str">
        <f t="shared" si="970"/>
        <v>Good</v>
      </c>
      <c r="T10339" t="str">
        <f t="shared" si="971"/>
        <v>High Impact</v>
      </c>
    </row>
    <row r="10340" spans="1:20">
      <c r="A10340" t="s">
        <v>10376</v>
      </c>
      <c r="B10340" t="s">
        <v>30</v>
      </c>
      <c r="C10340" t="s">
        <v>19</v>
      </c>
      <c r="D10340">
        <v>2769.06</v>
      </c>
      <c r="E10340" t="str">
        <f t="shared" si="966"/>
        <v>High</v>
      </c>
      <c r="F10340" t="str">
        <f t="shared" si="967"/>
        <v>High</v>
      </c>
      <c r="G10340">
        <v>0.16</v>
      </c>
      <c r="H10340">
        <f>D10340*G10340</f>
        <v>443.0496</v>
      </c>
      <c r="I10340">
        <v>6</v>
      </c>
      <c r="J10340" s="1">
        <v>45114</v>
      </c>
      <c r="K10340" s="1">
        <v>45117</v>
      </c>
      <c r="L10340" t="s">
        <v>36</v>
      </c>
      <c r="M10340" t="str">
        <f t="shared" si="968"/>
        <v>Normal customer</v>
      </c>
      <c r="N10340" t="s">
        <v>21</v>
      </c>
      <c r="O10340">
        <v>601.91</v>
      </c>
      <c r="P10340" t="s">
        <v>44</v>
      </c>
      <c r="Q10340">
        <f>D10340-H10340</f>
        <v>2326.0104000000001</v>
      </c>
      <c r="R10340" t="str">
        <f t="shared" si="969"/>
        <v>Good</v>
      </c>
      <c r="S10340" t="str">
        <f t="shared" si="970"/>
        <v>Good</v>
      </c>
      <c r="T10340" t="str">
        <f t="shared" si="971"/>
        <v>High Impact</v>
      </c>
    </row>
    <row r="10341" spans="1:20">
      <c r="A10341" t="s">
        <v>10377</v>
      </c>
      <c r="B10341" t="s">
        <v>18</v>
      </c>
      <c r="C10341" t="s">
        <v>38</v>
      </c>
      <c r="D10341">
        <v>1988.74</v>
      </c>
      <c r="E10341" t="str">
        <f t="shared" si="966"/>
        <v>High</v>
      </c>
      <c r="F10341" t="str">
        <f t="shared" si="967"/>
        <v>High</v>
      </c>
      <c r="G10341">
        <v>0.32</v>
      </c>
      <c r="H10341">
        <f>D10341*G10341</f>
        <v>636.39679999999998</v>
      </c>
      <c r="I10341">
        <v>4</v>
      </c>
      <c r="J10341" s="1">
        <v>45594</v>
      </c>
      <c r="K10341" s="1">
        <v>45598</v>
      </c>
      <c r="L10341" t="s">
        <v>36</v>
      </c>
      <c r="M10341" t="str">
        <f t="shared" si="968"/>
        <v>Normal customer</v>
      </c>
      <c r="N10341" t="s">
        <v>27</v>
      </c>
      <c r="O10341">
        <v>291.24</v>
      </c>
      <c r="P10341" t="s">
        <v>53</v>
      </c>
      <c r="Q10341">
        <f>D10341-H10341</f>
        <v>1352.3432</v>
      </c>
      <c r="R10341" t="str">
        <f t="shared" si="969"/>
        <v>Bad</v>
      </c>
      <c r="S10341" t="str">
        <f t="shared" si="970"/>
        <v>Bad</v>
      </c>
      <c r="T10341" t="str">
        <f t="shared" si="971"/>
        <v>High Impact</v>
      </c>
    </row>
    <row r="10342" spans="1:20">
      <c r="A10342" t="s">
        <v>10378</v>
      </c>
      <c r="B10342" t="s">
        <v>24</v>
      </c>
      <c r="C10342" t="s">
        <v>41</v>
      </c>
      <c r="D10342">
        <v>2235.44</v>
      </c>
      <c r="E10342" t="str">
        <f t="shared" si="966"/>
        <v>High</v>
      </c>
      <c r="F10342" t="str">
        <f t="shared" si="967"/>
        <v>High</v>
      </c>
      <c r="G10342">
        <v>0.32</v>
      </c>
      <c r="H10342">
        <f>D10342*G10342</f>
        <v>715.34080000000006</v>
      </c>
      <c r="I10342">
        <v>1</v>
      </c>
      <c r="J10342" s="1">
        <v>45031</v>
      </c>
      <c r="K10342" s="1">
        <v>45036</v>
      </c>
      <c r="L10342" t="s">
        <v>26</v>
      </c>
      <c r="M10342" t="str">
        <f t="shared" si="968"/>
        <v>Potential customer</v>
      </c>
      <c r="N10342" t="s">
        <v>32</v>
      </c>
      <c r="O10342">
        <v>441.14</v>
      </c>
      <c r="P10342" t="s">
        <v>22</v>
      </c>
      <c r="Q10342">
        <f>D10342-H10342</f>
        <v>1520.0992000000001</v>
      </c>
      <c r="R10342" t="str">
        <f t="shared" si="969"/>
        <v>Good</v>
      </c>
      <c r="S10342" t="str">
        <f t="shared" si="970"/>
        <v>Good</v>
      </c>
      <c r="T10342" t="str">
        <f t="shared" si="971"/>
        <v>High Impact</v>
      </c>
    </row>
    <row r="10343" spans="1:20">
      <c r="A10343" t="s">
        <v>10379</v>
      </c>
      <c r="B10343" t="s">
        <v>24</v>
      </c>
      <c r="C10343" t="s">
        <v>31</v>
      </c>
      <c r="D10343">
        <v>4208.66</v>
      </c>
      <c r="E10343" t="str">
        <f t="shared" si="966"/>
        <v>High</v>
      </c>
      <c r="F10343" t="str">
        <f t="shared" si="967"/>
        <v>High</v>
      </c>
      <c r="G10343">
        <v>0.09</v>
      </c>
      <c r="H10343">
        <f>D10343*G10343</f>
        <v>378.77939999999995</v>
      </c>
      <c r="I10343">
        <v>7</v>
      </c>
      <c r="J10343" s="1">
        <v>45224</v>
      </c>
      <c r="K10343" s="1">
        <v>45231</v>
      </c>
      <c r="L10343" t="s">
        <v>36</v>
      </c>
      <c r="M10343" t="str">
        <f t="shared" si="968"/>
        <v>Normal customer</v>
      </c>
      <c r="N10343" t="s">
        <v>27</v>
      </c>
      <c r="O10343">
        <v>639.51</v>
      </c>
      <c r="P10343" t="s">
        <v>44</v>
      </c>
      <c r="Q10343">
        <f>D10343-H10343</f>
        <v>3829.8806</v>
      </c>
      <c r="R10343" t="str">
        <f t="shared" si="969"/>
        <v>Good</v>
      </c>
      <c r="S10343" t="str">
        <f t="shared" si="970"/>
        <v>Good</v>
      </c>
      <c r="T10343" t="str">
        <f t="shared" si="971"/>
        <v>High Impact</v>
      </c>
    </row>
    <row r="10344" spans="1:20">
      <c r="A10344" t="s">
        <v>10380</v>
      </c>
      <c r="B10344" t="s">
        <v>24</v>
      </c>
      <c r="C10344" t="s">
        <v>41</v>
      </c>
      <c r="D10344">
        <v>2860.04</v>
      </c>
      <c r="E10344" t="str">
        <f t="shared" si="966"/>
        <v>High</v>
      </c>
      <c r="F10344" t="str">
        <f t="shared" si="967"/>
        <v>High</v>
      </c>
      <c r="G10344">
        <v>0.34</v>
      </c>
      <c r="H10344">
        <f>D10344*G10344</f>
        <v>972.41360000000009</v>
      </c>
      <c r="I10344">
        <v>7</v>
      </c>
      <c r="J10344" s="1">
        <v>45092</v>
      </c>
      <c r="K10344" s="1">
        <v>45094</v>
      </c>
      <c r="L10344" t="s">
        <v>26</v>
      </c>
      <c r="M10344" t="str">
        <f t="shared" si="968"/>
        <v>Potential customer</v>
      </c>
      <c r="N10344" t="s">
        <v>27</v>
      </c>
      <c r="O10344">
        <v>762.3</v>
      </c>
      <c r="P10344" t="s">
        <v>53</v>
      </c>
      <c r="Q10344">
        <f>D10344-H10344</f>
        <v>1887.6263999999999</v>
      </c>
      <c r="R10344" t="str">
        <f t="shared" si="969"/>
        <v>Good</v>
      </c>
      <c r="S10344" t="str">
        <f t="shared" si="970"/>
        <v>Good</v>
      </c>
      <c r="T10344" t="str">
        <f t="shared" si="971"/>
        <v>High Impact</v>
      </c>
    </row>
    <row r="10345" spans="1:20">
      <c r="A10345" t="s">
        <v>10381</v>
      </c>
      <c r="B10345" t="s">
        <v>18</v>
      </c>
      <c r="C10345" t="s">
        <v>38</v>
      </c>
      <c r="D10345">
        <v>1948.75</v>
      </c>
      <c r="E10345" t="str">
        <f t="shared" si="966"/>
        <v>High</v>
      </c>
      <c r="F10345" t="str">
        <f t="shared" si="967"/>
        <v>High</v>
      </c>
      <c r="G10345">
        <v>0.13</v>
      </c>
      <c r="H10345">
        <f>D10345*G10345</f>
        <v>253.33750000000001</v>
      </c>
      <c r="I10345">
        <v>6</v>
      </c>
      <c r="J10345" s="1">
        <v>44984</v>
      </c>
      <c r="K10345" s="1">
        <v>44991</v>
      </c>
      <c r="L10345" t="s">
        <v>20</v>
      </c>
      <c r="M10345" t="str">
        <f t="shared" si="968"/>
        <v>Premium customer</v>
      </c>
      <c r="N10345" t="s">
        <v>27</v>
      </c>
      <c r="O10345">
        <v>555.75</v>
      </c>
      <c r="P10345" t="s">
        <v>28</v>
      </c>
      <c r="Q10345">
        <f>D10345-H10345</f>
        <v>1695.4124999999999</v>
      </c>
      <c r="R10345" t="str">
        <f t="shared" si="969"/>
        <v>Good</v>
      </c>
      <c r="S10345" t="str">
        <f t="shared" si="970"/>
        <v>Good</v>
      </c>
      <c r="T10345" t="str">
        <f t="shared" si="971"/>
        <v>High Impact</v>
      </c>
    </row>
    <row r="10346" spans="1:20">
      <c r="A10346" t="s">
        <v>10382</v>
      </c>
      <c r="B10346" t="s">
        <v>30</v>
      </c>
      <c r="C10346" t="s">
        <v>19</v>
      </c>
      <c r="D10346">
        <v>980.74</v>
      </c>
      <c r="E10346" t="str">
        <f t="shared" si="966"/>
        <v>Low</v>
      </c>
      <c r="F10346" t="str">
        <f t="shared" si="967"/>
        <v>Midium</v>
      </c>
      <c r="G10346">
        <v>0.34</v>
      </c>
      <c r="H10346">
        <f>D10346*G10346</f>
        <v>333.45160000000004</v>
      </c>
      <c r="I10346">
        <v>3</v>
      </c>
      <c r="J10346" s="1">
        <v>45373</v>
      </c>
      <c r="K10346" s="1">
        <v>45380</v>
      </c>
      <c r="L10346" t="s">
        <v>26</v>
      </c>
      <c r="M10346" t="str">
        <f t="shared" si="968"/>
        <v>Normal customer</v>
      </c>
      <c r="N10346" t="s">
        <v>21</v>
      </c>
      <c r="O10346">
        <v>271.83999999999997</v>
      </c>
      <c r="P10346" t="s">
        <v>39</v>
      </c>
      <c r="Q10346">
        <f>D10346-H10346</f>
        <v>647.28839999999991</v>
      </c>
      <c r="R10346" t="str">
        <f t="shared" si="969"/>
        <v>Bad</v>
      </c>
      <c r="S10346" t="str">
        <f t="shared" si="970"/>
        <v>Bad</v>
      </c>
      <c r="T10346" t="str">
        <f t="shared" si="971"/>
        <v>High Impact</v>
      </c>
    </row>
    <row r="10347" spans="1:20">
      <c r="A10347" t="s">
        <v>10383</v>
      </c>
      <c r="B10347" t="s">
        <v>46</v>
      </c>
      <c r="C10347" t="s">
        <v>19</v>
      </c>
      <c r="D10347">
        <v>2527.25</v>
      </c>
      <c r="E10347" t="str">
        <f t="shared" si="966"/>
        <v>High</v>
      </c>
      <c r="F10347" t="str">
        <f t="shared" si="967"/>
        <v>High</v>
      </c>
      <c r="G10347">
        <v>0.31</v>
      </c>
      <c r="H10347">
        <f>D10347*G10347</f>
        <v>783.44749999999999</v>
      </c>
      <c r="I10347">
        <v>5</v>
      </c>
      <c r="J10347" s="1">
        <v>45369</v>
      </c>
      <c r="K10347" s="1">
        <v>45376</v>
      </c>
      <c r="L10347" t="s">
        <v>36</v>
      </c>
      <c r="M10347" t="str">
        <f t="shared" si="968"/>
        <v>Normal customer</v>
      </c>
      <c r="N10347" t="s">
        <v>27</v>
      </c>
      <c r="O10347">
        <v>396.89</v>
      </c>
      <c r="P10347" t="s">
        <v>28</v>
      </c>
      <c r="Q10347">
        <f>D10347-H10347</f>
        <v>1743.8025</v>
      </c>
      <c r="R10347" t="str">
        <f t="shared" si="969"/>
        <v>Good</v>
      </c>
      <c r="S10347" t="str">
        <f t="shared" si="970"/>
        <v>Good</v>
      </c>
      <c r="T10347" t="str">
        <f t="shared" si="971"/>
        <v>High Impact</v>
      </c>
    </row>
    <row r="10348" spans="1:20">
      <c r="A10348" t="s">
        <v>10384</v>
      </c>
      <c r="B10348" t="s">
        <v>30</v>
      </c>
      <c r="C10348" t="s">
        <v>19</v>
      </c>
      <c r="D10348">
        <v>1336.78</v>
      </c>
      <c r="E10348" t="str">
        <f t="shared" si="966"/>
        <v>High</v>
      </c>
      <c r="F10348" t="str">
        <f t="shared" si="967"/>
        <v>High</v>
      </c>
      <c r="G10348">
        <v>0.36</v>
      </c>
      <c r="H10348">
        <f>D10348*G10348</f>
        <v>481.24079999999998</v>
      </c>
      <c r="I10348">
        <v>7</v>
      </c>
      <c r="J10348" s="1">
        <v>45437</v>
      </c>
      <c r="K10348" s="1">
        <v>45443</v>
      </c>
      <c r="L10348" t="s">
        <v>26</v>
      </c>
      <c r="M10348" t="str">
        <f t="shared" si="968"/>
        <v>Potential customer</v>
      </c>
      <c r="N10348" t="s">
        <v>27</v>
      </c>
      <c r="O10348">
        <v>139.54</v>
      </c>
      <c r="P10348" t="s">
        <v>44</v>
      </c>
      <c r="Q10348">
        <f>D10348-H10348</f>
        <v>855.53919999999994</v>
      </c>
      <c r="R10348" t="str">
        <f t="shared" si="969"/>
        <v>Bad</v>
      </c>
      <c r="S10348" t="str">
        <f t="shared" si="970"/>
        <v>Bad</v>
      </c>
      <c r="T10348" t="str">
        <f t="shared" si="971"/>
        <v>High Impact</v>
      </c>
    </row>
    <row r="10349" spans="1:20">
      <c r="A10349" t="s">
        <v>10385</v>
      </c>
      <c r="B10349" t="s">
        <v>24</v>
      </c>
      <c r="C10349" t="s">
        <v>19</v>
      </c>
      <c r="D10349">
        <v>4782.34</v>
      </c>
      <c r="E10349" t="str">
        <f t="shared" si="966"/>
        <v>High</v>
      </c>
      <c r="F10349" t="str">
        <f t="shared" si="967"/>
        <v>High</v>
      </c>
      <c r="G10349">
        <v>0.01</v>
      </c>
      <c r="H10349">
        <f>D10349*G10349</f>
        <v>47.823399999999999</v>
      </c>
      <c r="I10349">
        <v>6</v>
      </c>
      <c r="J10349" s="1">
        <v>45459</v>
      </c>
      <c r="K10349" s="1">
        <v>45463</v>
      </c>
      <c r="L10349" t="s">
        <v>26</v>
      </c>
      <c r="M10349" t="str">
        <f t="shared" si="968"/>
        <v>Potential customer</v>
      </c>
      <c r="N10349" t="s">
        <v>27</v>
      </c>
      <c r="O10349">
        <v>963.35</v>
      </c>
      <c r="P10349" t="s">
        <v>44</v>
      </c>
      <c r="Q10349">
        <f>D10349-H10349</f>
        <v>4734.5165999999999</v>
      </c>
      <c r="R10349" t="str">
        <f t="shared" si="969"/>
        <v>Good</v>
      </c>
      <c r="S10349" t="str">
        <f t="shared" si="970"/>
        <v>Good</v>
      </c>
      <c r="T10349" t="str">
        <f t="shared" si="971"/>
        <v>High Impact</v>
      </c>
    </row>
    <row r="10350" spans="1:20">
      <c r="A10350" t="s">
        <v>10386</v>
      </c>
      <c r="B10350" t="s">
        <v>24</v>
      </c>
      <c r="C10350" t="s">
        <v>31</v>
      </c>
      <c r="D10350">
        <v>2505.81</v>
      </c>
      <c r="E10350" t="str">
        <f t="shared" si="966"/>
        <v>High</v>
      </c>
      <c r="F10350" t="str">
        <f t="shared" si="967"/>
        <v>High</v>
      </c>
      <c r="G10350">
        <v>0.06</v>
      </c>
      <c r="H10350">
        <f>D10350*G10350</f>
        <v>150.3486</v>
      </c>
      <c r="I10350">
        <v>7</v>
      </c>
      <c r="J10350" s="1">
        <v>45488</v>
      </c>
      <c r="K10350" s="1">
        <v>45493</v>
      </c>
      <c r="L10350" t="s">
        <v>26</v>
      </c>
      <c r="M10350" t="str">
        <f t="shared" si="968"/>
        <v>Potential customer</v>
      </c>
      <c r="N10350" t="s">
        <v>27</v>
      </c>
      <c r="O10350">
        <v>477.74</v>
      </c>
      <c r="P10350" t="s">
        <v>22</v>
      </c>
      <c r="Q10350">
        <f>D10350-H10350</f>
        <v>2355.4614000000001</v>
      </c>
      <c r="R10350" t="str">
        <f t="shared" si="969"/>
        <v>Good</v>
      </c>
      <c r="S10350" t="str">
        <f t="shared" si="970"/>
        <v>Good</v>
      </c>
      <c r="T10350" t="str">
        <f t="shared" si="971"/>
        <v>High Impact</v>
      </c>
    </row>
    <row r="10351" spans="1:20">
      <c r="A10351" t="s">
        <v>10387</v>
      </c>
      <c r="B10351" t="s">
        <v>46</v>
      </c>
      <c r="C10351" t="s">
        <v>31</v>
      </c>
      <c r="D10351">
        <v>143.85</v>
      </c>
      <c r="E10351" t="str">
        <f t="shared" si="966"/>
        <v>Low</v>
      </c>
      <c r="F10351" t="str">
        <f t="shared" si="967"/>
        <v>Low</v>
      </c>
      <c r="G10351">
        <v>0.42</v>
      </c>
      <c r="H10351">
        <f>D10351*G10351</f>
        <v>60.416999999999994</v>
      </c>
      <c r="I10351">
        <v>5</v>
      </c>
      <c r="J10351" s="1">
        <v>45263</v>
      </c>
      <c r="K10351" s="1">
        <v>45268</v>
      </c>
      <c r="L10351" t="s">
        <v>20</v>
      </c>
      <c r="M10351" t="str">
        <f t="shared" si="968"/>
        <v>Normal customer</v>
      </c>
      <c r="N10351" t="s">
        <v>21</v>
      </c>
      <c r="O10351">
        <v>9.49</v>
      </c>
      <c r="P10351" t="s">
        <v>22</v>
      </c>
      <c r="Q10351">
        <f>D10351-H10351</f>
        <v>83.432999999999993</v>
      </c>
      <c r="R10351" t="str">
        <f t="shared" si="969"/>
        <v>Bad</v>
      </c>
      <c r="S10351" t="str">
        <f t="shared" si="970"/>
        <v>Bad</v>
      </c>
      <c r="T10351" t="str">
        <f t="shared" si="971"/>
        <v>High Impact</v>
      </c>
    </row>
    <row r="10352" spans="1:20">
      <c r="A10352" t="s">
        <v>10388</v>
      </c>
      <c r="B10352" t="s">
        <v>30</v>
      </c>
      <c r="C10352" t="s">
        <v>25</v>
      </c>
      <c r="D10352">
        <v>555.1</v>
      </c>
      <c r="E10352" t="str">
        <f t="shared" si="966"/>
        <v>Low</v>
      </c>
      <c r="F10352" t="str">
        <f t="shared" si="967"/>
        <v>Midium</v>
      </c>
      <c r="G10352">
        <v>0.19</v>
      </c>
      <c r="H10352">
        <f>D10352*G10352</f>
        <v>105.46900000000001</v>
      </c>
      <c r="I10352">
        <v>1</v>
      </c>
      <c r="J10352" s="1">
        <v>45195</v>
      </c>
      <c r="K10352" s="1">
        <v>45197</v>
      </c>
      <c r="L10352" t="s">
        <v>36</v>
      </c>
      <c r="M10352" t="str">
        <f t="shared" si="968"/>
        <v>Normal customer</v>
      </c>
      <c r="N10352" t="s">
        <v>21</v>
      </c>
      <c r="O10352">
        <v>145.79</v>
      </c>
      <c r="P10352" t="s">
        <v>53</v>
      </c>
      <c r="Q10352">
        <f>D10352-H10352</f>
        <v>449.63100000000003</v>
      </c>
      <c r="R10352" t="str">
        <f t="shared" si="969"/>
        <v>Bad</v>
      </c>
      <c r="S10352" t="str">
        <f t="shared" si="970"/>
        <v>Bad</v>
      </c>
      <c r="T10352" t="str">
        <f t="shared" si="971"/>
        <v>Normal</v>
      </c>
    </row>
    <row r="10353" spans="1:20">
      <c r="A10353" t="s">
        <v>10389</v>
      </c>
      <c r="B10353" t="s">
        <v>24</v>
      </c>
      <c r="C10353" t="s">
        <v>25</v>
      </c>
      <c r="D10353">
        <v>1493.19</v>
      </c>
      <c r="E10353" t="str">
        <f t="shared" si="966"/>
        <v>High</v>
      </c>
      <c r="F10353" t="str">
        <f t="shared" si="967"/>
        <v>High</v>
      </c>
      <c r="G10353">
        <v>0.42</v>
      </c>
      <c r="H10353">
        <f>D10353*G10353</f>
        <v>627.13980000000004</v>
      </c>
      <c r="I10353">
        <v>5</v>
      </c>
      <c r="J10353" s="1">
        <v>44982</v>
      </c>
      <c r="K10353" s="1">
        <v>44987</v>
      </c>
      <c r="L10353" t="s">
        <v>20</v>
      </c>
      <c r="M10353" t="str">
        <f t="shared" si="968"/>
        <v>Premium customer</v>
      </c>
      <c r="N10353" t="s">
        <v>27</v>
      </c>
      <c r="O10353">
        <v>88.71</v>
      </c>
      <c r="P10353" t="s">
        <v>33</v>
      </c>
      <c r="Q10353">
        <f>D10353-H10353</f>
        <v>866.05020000000002</v>
      </c>
      <c r="R10353" t="str">
        <f t="shared" si="969"/>
        <v>Bad</v>
      </c>
      <c r="S10353" t="str">
        <f t="shared" si="970"/>
        <v>Bad</v>
      </c>
      <c r="T10353" t="str">
        <f t="shared" si="971"/>
        <v>High Impact</v>
      </c>
    </row>
    <row r="10354" spans="1:20">
      <c r="A10354" t="s">
        <v>10390</v>
      </c>
      <c r="B10354" t="s">
        <v>24</v>
      </c>
      <c r="C10354" t="s">
        <v>38</v>
      </c>
      <c r="D10354">
        <v>551.6</v>
      </c>
      <c r="E10354" t="str">
        <f t="shared" si="966"/>
        <v>Low</v>
      </c>
      <c r="F10354" t="str">
        <f t="shared" si="967"/>
        <v>Midium</v>
      </c>
      <c r="G10354">
        <v>0.03</v>
      </c>
      <c r="H10354">
        <f>D10354*G10354</f>
        <v>16.548000000000002</v>
      </c>
      <c r="I10354">
        <v>2</v>
      </c>
      <c r="J10354" s="1">
        <v>45146</v>
      </c>
      <c r="K10354" s="1">
        <v>45153</v>
      </c>
      <c r="L10354" t="s">
        <v>20</v>
      </c>
      <c r="M10354" t="str">
        <f t="shared" si="968"/>
        <v>Normal customer</v>
      </c>
      <c r="N10354" t="s">
        <v>27</v>
      </c>
      <c r="O10354">
        <v>32.49</v>
      </c>
      <c r="P10354" t="s">
        <v>39</v>
      </c>
      <c r="Q10354">
        <f>D10354-H10354</f>
        <v>535.05200000000002</v>
      </c>
      <c r="R10354" t="str">
        <f t="shared" si="969"/>
        <v>Bad</v>
      </c>
      <c r="S10354" t="str">
        <f t="shared" si="970"/>
        <v>Bad</v>
      </c>
      <c r="T10354" t="str">
        <f t="shared" si="971"/>
        <v>Normal</v>
      </c>
    </row>
    <row r="10355" spans="1:20">
      <c r="A10355" t="s">
        <v>10391</v>
      </c>
      <c r="B10355" t="s">
        <v>30</v>
      </c>
      <c r="C10355" t="s">
        <v>25</v>
      </c>
      <c r="D10355">
        <v>4480.41</v>
      </c>
      <c r="E10355" t="str">
        <f t="shared" si="966"/>
        <v>High</v>
      </c>
      <c r="F10355" t="str">
        <f t="shared" si="967"/>
        <v>High</v>
      </c>
      <c r="G10355">
        <v>0.38</v>
      </c>
      <c r="H10355">
        <f>D10355*G10355</f>
        <v>1702.5557999999999</v>
      </c>
      <c r="I10355">
        <v>2</v>
      </c>
      <c r="J10355" s="1">
        <v>44943</v>
      </c>
      <c r="K10355" s="1">
        <v>44946</v>
      </c>
      <c r="L10355" t="s">
        <v>20</v>
      </c>
      <c r="M10355" t="str">
        <f t="shared" si="968"/>
        <v>Premium customer</v>
      </c>
      <c r="N10355" t="s">
        <v>27</v>
      </c>
      <c r="O10355">
        <v>1046.83</v>
      </c>
      <c r="P10355" t="s">
        <v>53</v>
      </c>
      <c r="Q10355">
        <f>D10355-H10355</f>
        <v>2777.8541999999998</v>
      </c>
      <c r="R10355" t="str">
        <f t="shared" si="969"/>
        <v>Good</v>
      </c>
      <c r="S10355" t="str">
        <f t="shared" si="970"/>
        <v>Good</v>
      </c>
      <c r="T10355" t="str">
        <f t="shared" si="971"/>
        <v>High Impact</v>
      </c>
    </row>
    <row r="10356" spans="1:20">
      <c r="A10356" t="s">
        <v>10392</v>
      </c>
      <c r="B10356" t="s">
        <v>24</v>
      </c>
      <c r="C10356" t="s">
        <v>38</v>
      </c>
      <c r="D10356">
        <v>4286.32</v>
      </c>
      <c r="E10356" t="str">
        <f t="shared" si="966"/>
        <v>High</v>
      </c>
      <c r="F10356" t="str">
        <f t="shared" si="967"/>
        <v>High</v>
      </c>
      <c r="G10356">
        <v>0.04</v>
      </c>
      <c r="H10356">
        <f>D10356*G10356</f>
        <v>171.4528</v>
      </c>
      <c r="I10356">
        <v>4</v>
      </c>
      <c r="J10356" s="1">
        <v>45235</v>
      </c>
      <c r="K10356" s="1">
        <v>45240</v>
      </c>
      <c r="L10356" t="s">
        <v>20</v>
      </c>
      <c r="M10356" t="str">
        <f t="shared" si="968"/>
        <v>Premium customer</v>
      </c>
      <c r="N10356" t="s">
        <v>21</v>
      </c>
      <c r="O10356">
        <v>1225.3699999999999</v>
      </c>
      <c r="P10356" t="s">
        <v>28</v>
      </c>
      <c r="Q10356">
        <f>D10356-H10356</f>
        <v>4114.8671999999997</v>
      </c>
      <c r="R10356" t="str">
        <f t="shared" si="969"/>
        <v>Good</v>
      </c>
      <c r="S10356" t="str">
        <f t="shared" si="970"/>
        <v>Good</v>
      </c>
      <c r="T10356" t="str">
        <f t="shared" si="971"/>
        <v>High Impact</v>
      </c>
    </row>
    <row r="10357" spans="1:20">
      <c r="A10357" t="s">
        <v>10393</v>
      </c>
      <c r="B10357" t="s">
        <v>30</v>
      </c>
      <c r="C10357" t="s">
        <v>38</v>
      </c>
      <c r="D10357">
        <v>4857.22</v>
      </c>
      <c r="E10357" t="str">
        <f t="shared" si="966"/>
        <v>High</v>
      </c>
      <c r="F10357" t="str">
        <f t="shared" si="967"/>
        <v>High</v>
      </c>
      <c r="G10357">
        <v>0.23</v>
      </c>
      <c r="H10357">
        <f>D10357*G10357</f>
        <v>1117.1606000000002</v>
      </c>
      <c r="I10357">
        <v>6</v>
      </c>
      <c r="J10357" s="1">
        <v>45014</v>
      </c>
      <c r="K10357" s="1">
        <v>45021</v>
      </c>
      <c r="L10357" t="s">
        <v>36</v>
      </c>
      <c r="M10357" t="str">
        <f t="shared" si="968"/>
        <v>Normal customer</v>
      </c>
      <c r="N10357" t="s">
        <v>27</v>
      </c>
      <c r="O10357">
        <v>1090.6300000000001</v>
      </c>
      <c r="P10357" t="s">
        <v>28</v>
      </c>
      <c r="Q10357">
        <f>D10357-H10357</f>
        <v>3740.0594000000001</v>
      </c>
      <c r="R10357" t="str">
        <f t="shared" si="969"/>
        <v>Good</v>
      </c>
      <c r="S10357" t="str">
        <f t="shared" si="970"/>
        <v>Good</v>
      </c>
      <c r="T10357" t="str">
        <f t="shared" si="971"/>
        <v>High Impact</v>
      </c>
    </row>
    <row r="10358" spans="1:20">
      <c r="A10358" t="s">
        <v>10394</v>
      </c>
      <c r="B10358" t="s">
        <v>24</v>
      </c>
      <c r="C10358" t="s">
        <v>38</v>
      </c>
      <c r="D10358">
        <v>3561.68</v>
      </c>
      <c r="E10358" t="str">
        <f t="shared" si="966"/>
        <v>High</v>
      </c>
      <c r="F10358" t="str">
        <f t="shared" si="967"/>
        <v>High</v>
      </c>
      <c r="G10358">
        <v>0.47</v>
      </c>
      <c r="H10358">
        <f>D10358*G10358</f>
        <v>1673.9895999999999</v>
      </c>
      <c r="I10358">
        <v>5</v>
      </c>
      <c r="J10358" s="1">
        <v>45408</v>
      </c>
      <c r="K10358" s="1">
        <v>45410</v>
      </c>
      <c r="L10358" t="s">
        <v>26</v>
      </c>
      <c r="M10358" t="str">
        <f t="shared" si="968"/>
        <v>Potential customer</v>
      </c>
      <c r="N10358" t="s">
        <v>32</v>
      </c>
      <c r="O10358">
        <v>874.91</v>
      </c>
      <c r="P10358" t="s">
        <v>53</v>
      </c>
      <c r="Q10358">
        <f>D10358-H10358</f>
        <v>1887.6904</v>
      </c>
      <c r="R10358" t="str">
        <f t="shared" si="969"/>
        <v>Good</v>
      </c>
      <c r="S10358" t="str">
        <f t="shared" si="970"/>
        <v>Good</v>
      </c>
      <c r="T10358" t="str">
        <f t="shared" si="971"/>
        <v>High Impact</v>
      </c>
    </row>
    <row r="10359" spans="1:20">
      <c r="A10359" t="s">
        <v>10395</v>
      </c>
      <c r="B10359" t="s">
        <v>30</v>
      </c>
      <c r="C10359" t="s">
        <v>19</v>
      </c>
      <c r="D10359">
        <v>3262.78</v>
      </c>
      <c r="E10359" t="str">
        <f t="shared" si="966"/>
        <v>High</v>
      </c>
      <c r="F10359" t="str">
        <f t="shared" si="967"/>
        <v>High</v>
      </c>
      <c r="G10359">
        <v>0.04</v>
      </c>
      <c r="H10359">
        <f>D10359*G10359</f>
        <v>130.5112</v>
      </c>
      <c r="I10359">
        <v>7</v>
      </c>
      <c r="J10359" s="1">
        <v>44963</v>
      </c>
      <c r="K10359" s="1">
        <v>44970</v>
      </c>
      <c r="L10359" t="s">
        <v>20</v>
      </c>
      <c r="M10359" t="str">
        <f t="shared" si="968"/>
        <v>Premium customer</v>
      </c>
      <c r="N10359" t="s">
        <v>21</v>
      </c>
      <c r="O10359">
        <v>911.34</v>
      </c>
      <c r="P10359" t="s">
        <v>22</v>
      </c>
      <c r="Q10359">
        <f>D10359-H10359</f>
        <v>3132.2688000000003</v>
      </c>
      <c r="R10359" t="str">
        <f t="shared" si="969"/>
        <v>Good</v>
      </c>
      <c r="S10359" t="str">
        <f t="shared" si="970"/>
        <v>Good</v>
      </c>
      <c r="T10359" t="str">
        <f t="shared" si="971"/>
        <v>High Impact</v>
      </c>
    </row>
    <row r="10360" spans="1:20">
      <c r="A10360" t="s">
        <v>10396</v>
      </c>
      <c r="B10360" t="s">
        <v>46</v>
      </c>
      <c r="C10360" t="s">
        <v>41</v>
      </c>
      <c r="D10360">
        <v>4625.13</v>
      </c>
      <c r="E10360" t="str">
        <f t="shared" si="966"/>
        <v>High</v>
      </c>
      <c r="F10360" t="str">
        <f t="shared" si="967"/>
        <v>High</v>
      </c>
      <c r="G10360">
        <v>0.18</v>
      </c>
      <c r="H10360">
        <f>D10360*G10360</f>
        <v>832.52340000000004</v>
      </c>
      <c r="I10360">
        <v>8</v>
      </c>
      <c r="J10360" s="1">
        <v>45580</v>
      </c>
      <c r="K10360" s="1">
        <v>45586</v>
      </c>
      <c r="L10360" t="s">
        <v>36</v>
      </c>
      <c r="M10360" t="str">
        <f t="shared" si="968"/>
        <v>Normal customer</v>
      </c>
      <c r="N10360" t="s">
        <v>21</v>
      </c>
      <c r="O10360">
        <v>607.66999999999996</v>
      </c>
      <c r="P10360" t="s">
        <v>53</v>
      </c>
      <c r="Q10360">
        <f>D10360-H10360</f>
        <v>3792.6066000000001</v>
      </c>
      <c r="R10360" t="str">
        <f t="shared" si="969"/>
        <v>Good</v>
      </c>
      <c r="S10360" t="str">
        <f t="shared" si="970"/>
        <v>Good</v>
      </c>
      <c r="T10360" t="str">
        <f t="shared" si="971"/>
        <v>High Impact</v>
      </c>
    </row>
    <row r="10361" spans="1:20">
      <c r="A10361" t="s">
        <v>10397</v>
      </c>
      <c r="B10361" t="s">
        <v>24</v>
      </c>
      <c r="C10361" t="s">
        <v>41</v>
      </c>
      <c r="D10361">
        <v>4737.33</v>
      </c>
      <c r="E10361" t="str">
        <f t="shared" si="966"/>
        <v>High</v>
      </c>
      <c r="F10361" t="str">
        <f t="shared" si="967"/>
        <v>High</v>
      </c>
      <c r="G10361">
        <v>0.26</v>
      </c>
      <c r="H10361">
        <f>D10361*G10361</f>
        <v>1231.7058</v>
      </c>
      <c r="I10361">
        <v>1</v>
      </c>
      <c r="J10361" s="1">
        <v>45039</v>
      </c>
      <c r="K10361" s="1">
        <v>45046</v>
      </c>
      <c r="L10361" t="s">
        <v>20</v>
      </c>
      <c r="M10361" t="str">
        <f t="shared" si="968"/>
        <v>Premium customer</v>
      </c>
      <c r="N10361" t="s">
        <v>27</v>
      </c>
      <c r="O10361">
        <v>965.41</v>
      </c>
      <c r="P10361" t="s">
        <v>28</v>
      </c>
      <c r="Q10361">
        <f>D10361-H10361</f>
        <v>3505.6242000000002</v>
      </c>
      <c r="R10361" t="str">
        <f t="shared" si="969"/>
        <v>Good</v>
      </c>
      <c r="S10361" t="str">
        <f t="shared" si="970"/>
        <v>Good</v>
      </c>
      <c r="T10361" t="str">
        <f t="shared" si="971"/>
        <v>High Impact</v>
      </c>
    </row>
    <row r="10362" spans="1:20">
      <c r="A10362" t="s">
        <v>10398</v>
      </c>
      <c r="B10362" t="s">
        <v>46</v>
      </c>
      <c r="C10362" t="s">
        <v>31</v>
      </c>
      <c r="D10362">
        <v>4399.6899999999996</v>
      </c>
      <c r="E10362" t="str">
        <f t="shared" si="966"/>
        <v>High</v>
      </c>
      <c r="F10362" t="str">
        <f t="shared" si="967"/>
        <v>High</v>
      </c>
      <c r="G10362">
        <v>0.45</v>
      </c>
      <c r="H10362">
        <f>D10362*G10362</f>
        <v>1979.8604999999998</v>
      </c>
      <c r="I10362">
        <v>8</v>
      </c>
      <c r="J10362" s="1">
        <v>45124</v>
      </c>
      <c r="K10362" s="1">
        <v>45128</v>
      </c>
      <c r="L10362" t="s">
        <v>26</v>
      </c>
      <c r="M10362" t="str">
        <f t="shared" si="968"/>
        <v>Potential customer</v>
      </c>
      <c r="N10362" t="s">
        <v>27</v>
      </c>
      <c r="O10362">
        <v>614.72</v>
      </c>
      <c r="P10362" t="s">
        <v>39</v>
      </c>
      <c r="Q10362">
        <f>D10362-H10362</f>
        <v>2419.8294999999998</v>
      </c>
      <c r="R10362" t="str">
        <f t="shared" si="969"/>
        <v>Good</v>
      </c>
      <c r="S10362" t="str">
        <f t="shared" si="970"/>
        <v>Good</v>
      </c>
      <c r="T10362" t="str">
        <f t="shared" si="971"/>
        <v>High Impact</v>
      </c>
    </row>
    <row r="10363" spans="1:20">
      <c r="A10363" t="s">
        <v>10399</v>
      </c>
      <c r="B10363" t="s">
        <v>24</v>
      </c>
      <c r="C10363" t="s">
        <v>38</v>
      </c>
      <c r="D10363">
        <v>4321.22</v>
      </c>
      <c r="E10363" t="str">
        <f t="shared" si="966"/>
        <v>High</v>
      </c>
      <c r="F10363" t="str">
        <f t="shared" si="967"/>
        <v>High</v>
      </c>
      <c r="G10363">
        <v>0.17</v>
      </c>
      <c r="H10363">
        <f>D10363*G10363</f>
        <v>734.6074000000001</v>
      </c>
      <c r="I10363">
        <v>3</v>
      </c>
      <c r="J10363" s="1">
        <v>45110</v>
      </c>
      <c r="K10363" s="1">
        <v>45115</v>
      </c>
      <c r="L10363" t="s">
        <v>20</v>
      </c>
      <c r="M10363" t="str">
        <f t="shared" si="968"/>
        <v>Premium customer</v>
      </c>
      <c r="N10363" t="s">
        <v>27</v>
      </c>
      <c r="O10363">
        <v>1066.71</v>
      </c>
      <c r="P10363" t="s">
        <v>44</v>
      </c>
      <c r="Q10363">
        <f>D10363-H10363</f>
        <v>3586.6126000000004</v>
      </c>
      <c r="R10363" t="str">
        <f t="shared" si="969"/>
        <v>Good</v>
      </c>
      <c r="S10363" t="str">
        <f t="shared" si="970"/>
        <v>Good</v>
      </c>
      <c r="T10363" t="str">
        <f t="shared" si="971"/>
        <v>High Impact</v>
      </c>
    </row>
    <row r="10364" spans="1:20">
      <c r="A10364" t="s">
        <v>10400</v>
      </c>
      <c r="B10364" t="s">
        <v>24</v>
      </c>
      <c r="C10364" t="s">
        <v>19</v>
      </c>
      <c r="D10364">
        <v>3391.35</v>
      </c>
      <c r="E10364" t="str">
        <f t="shared" si="966"/>
        <v>High</v>
      </c>
      <c r="F10364" t="str">
        <f t="shared" si="967"/>
        <v>High</v>
      </c>
      <c r="G10364">
        <v>0.4</v>
      </c>
      <c r="H10364">
        <f>D10364*G10364</f>
        <v>1356.54</v>
      </c>
      <c r="I10364">
        <v>2</v>
      </c>
      <c r="J10364" s="1">
        <v>45333</v>
      </c>
      <c r="K10364" s="1">
        <v>45338</v>
      </c>
      <c r="L10364" t="s">
        <v>36</v>
      </c>
      <c r="M10364" t="str">
        <f t="shared" si="968"/>
        <v>Normal customer</v>
      </c>
      <c r="N10364" t="s">
        <v>32</v>
      </c>
      <c r="O10364">
        <v>844.92</v>
      </c>
      <c r="P10364" t="s">
        <v>33</v>
      </c>
      <c r="Q10364">
        <f>D10364-H10364</f>
        <v>2034.81</v>
      </c>
      <c r="R10364" t="str">
        <f t="shared" si="969"/>
        <v>Good</v>
      </c>
      <c r="S10364" t="str">
        <f t="shared" si="970"/>
        <v>Good</v>
      </c>
      <c r="T10364" t="str">
        <f t="shared" si="971"/>
        <v>High Impact</v>
      </c>
    </row>
    <row r="10365" spans="1:20">
      <c r="A10365" t="s">
        <v>10401</v>
      </c>
      <c r="B10365" t="s">
        <v>18</v>
      </c>
      <c r="C10365" t="s">
        <v>25</v>
      </c>
      <c r="D10365">
        <v>107.87</v>
      </c>
      <c r="E10365" t="str">
        <f t="shared" si="966"/>
        <v>Low</v>
      </c>
      <c r="F10365" t="str">
        <f t="shared" si="967"/>
        <v>Low</v>
      </c>
      <c r="G10365">
        <v>0.36</v>
      </c>
      <c r="H10365">
        <f>D10365*G10365</f>
        <v>38.833199999999998</v>
      </c>
      <c r="I10365">
        <v>2</v>
      </c>
      <c r="J10365" s="1">
        <v>45610</v>
      </c>
      <c r="K10365" s="1">
        <v>45613</v>
      </c>
      <c r="L10365" t="s">
        <v>26</v>
      </c>
      <c r="M10365" t="str">
        <f t="shared" si="968"/>
        <v>Normal customer</v>
      </c>
      <c r="N10365" t="s">
        <v>27</v>
      </c>
      <c r="O10365">
        <v>18.5</v>
      </c>
      <c r="P10365" t="s">
        <v>33</v>
      </c>
      <c r="Q10365">
        <f>D10365-H10365</f>
        <v>69.036799999999999</v>
      </c>
      <c r="R10365" t="str">
        <f t="shared" si="969"/>
        <v>Bad</v>
      </c>
      <c r="S10365" t="str">
        <f t="shared" si="970"/>
        <v>Bad</v>
      </c>
      <c r="T10365" t="str">
        <f t="shared" si="971"/>
        <v>High Impact</v>
      </c>
    </row>
    <row r="10366" spans="1:20">
      <c r="A10366" t="s">
        <v>10402</v>
      </c>
      <c r="B10366" t="s">
        <v>30</v>
      </c>
      <c r="C10366" t="s">
        <v>25</v>
      </c>
      <c r="D10366">
        <v>2204.63</v>
      </c>
      <c r="E10366" t="str">
        <f t="shared" si="966"/>
        <v>High</v>
      </c>
      <c r="F10366" t="str">
        <f t="shared" si="967"/>
        <v>High</v>
      </c>
      <c r="G10366">
        <v>0.15</v>
      </c>
      <c r="H10366">
        <f>D10366*G10366</f>
        <v>330.69450000000001</v>
      </c>
      <c r="I10366">
        <v>5</v>
      </c>
      <c r="J10366" s="1">
        <v>45342</v>
      </c>
      <c r="K10366" s="1">
        <v>45344</v>
      </c>
      <c r="L10366" t="s">
        <v>26</v>
      </c>
      <c r="M10366" t="str">
        <f t="shared" si="968"/>
        <v>Potential customer</v>
      </c>
      <c r="N10366" t="s">
        <v>21</v>
      </c>
      <c r="O10366">
        <v>533.6</v>
      </c>
      <c r="P10366" t="s">
        <v>44</v>
      </c>
      <c r="Q10366">
        <f>D10366-H10366</f>
        <v>1873.9355</v>
      </c>
      <c r="R10366" t="str">
        <f t="shared" si="969"/>
        <v>Good</v>
      </c>
      <c r="S10366" t="str">
        <f t="shared" si="970"/>
        <v>Good</v>
      </c>
      <c r="T10366" t="str">
        <f t="shared" si="971"/>
        <v>High Impact</v>
      </c>
    </row>
    <row r="10367" spans="1:20">
      <c r="A10367" t="s">
        <v>10403</v>
      </c>
      <c r="B10367" t="s">
        <v>46</v>
      </c>
      <c r="C10367" t="s">
        <v>31</v>
      </c>
      <c r="D10367">
        <v>3214.75</v>
      </c>
      <c r="E10367" t="str">
        <f t="shared" si="966"/>
        <v>High</v>
      </c>
      <c r="F10367" t="str">
        <f t="shared" si="967"/>
        <v>High</v>
      </c>
      <c r="G10367">
        <v>0.17</v>
      </c>
      <c r="H10367">
        <f>D10367*G10367</f>
        <v>546.50750000000005</v>
      </c>
      <c r="I10367">
        <v>2</v>
      </c>
      <c r="J10367" s="1">
        <v>45652</v>
      </c>
      <c r="K10367" s="1">
        <v>45654</v>
      </c>
      <c r="L10367" t="s">
        <v>26</v>
      </c>
      <c r="M10367" t="str">
        <f t="shared" si="968"/>
        <v>Potential customer</v>
      </c>
      <c r="N10367" t="s">
        <v>21</v>
      </c>
      <c r="O10367">
        <v>473.57</v>
      </c>
      <c r="P10367" t="s">
        <v>22</v>
      </c>
      <c r="Q10367">
        <f>D10367-H10367</f>
        <v>2668.2424999999998</v>
      </c>
      <c r="R10367" t="str">
        <f t="shared" si="969"/>
        <v>Good</v>
      </c>
      <c r="S10367" t="str">
        <f t="shared" si="970"/>
        <v>Good</v>
      </c>
      <c r="T10367" t="str">
        <f t="shared" si="971"/>
        <v>High Impact</v>
      </c>
    </row>
    <row r="10368" spans="1:20">
      <c r="A10368" t="s">
        <v>10404</v>
      </c>
      <c r="B10368" t="s">
        <v>46</v>
      </c>
      <c r="C10368" t="s">
        <v>31</v>
      </c>
      <c r="D10368">
        <v>2780.92</v>
      </c>
      <c r="E10368" t="str">
        <f t="shared" si="966"/>
        <v>High</v>
      </c>
      <c r="F10368" t="str">
        <f t="shared" si="967"/>
        <v>High</v>
      </c>
      <c r="G10368">
        <v>0.1</v>
      </c>
      <c r="H10368">
        <f>D10368*G10368</f>
        <v>278.09200000000004</v>
      </c>
      <c r="I10368">
        <v>4</v>
      </c>
      <c r="J10368" s="1">
        <v>45040</v>
      </c>
      <c r="K10368" s="1">
        <v>45046</v>
      </c>
      <c r="L10368" t="s">
        <v>36</v>
      </c>
      <c r="M10368" t="str">
        <f t="shared" si="968"/>
        <v>Normal customer</v>
      </c>
      <c r="N10368" t="s">
        <v>27</v>
      </c>
      <c r="O10368">
        <v>612.13</v>
      </c>
      <c r="P10368" t="s">
        <v>28</v>
      </c>
      <c r="Q10368">
        <f>D10368-H10368</f>
        <v>2502.828</v>
      </c>
      <c r="R10368" t="str">
        <f t="shared" si="969"/>
        <v>Good</v>
      </c>
      <c r="S10368" t="str">
        <f t="shared" si="970"/>
        <v>Good</v>
      </c>
      <c r="T10368" t="str">
        <f t="shared" si="971"/>
        <v>High Impact</v>
      </c>
    </row>
    <row r="10369" spans="1:20">
      <c r="A10369" t="s">
        <v>10405</v>
      </c>
      <c r="B10369" t="s">
        <v>46</v>
      </c>
      <c r="C10369" t="s">
        <v>38</v>
      </c>
      <c r="D10369">
        <v>4123.5200000000004</v>
      </c>
      <c r="E10369" t="str">
        <f t="shared" si="966"/>
        <v>High</v>
      </c>
      <c r="F10369" t="str">
        <f t="shared" si="967"/>
        <v>High</v>
      </c>
      <c r="G10369">
        <v>0.35</v>
      </c>
      <c r="H10369">
        <f>D10369*G10369</f>
        <v>1443.232</v>
      </c>
      <c r="I10369">
        <v>3</v>
      </c>
      <c r="J10369" s="1">
        <v>45269</v>
      </c>
      <c r="K10369" s="1">
        <v>45271</v>
      </c>
      <c r="L10369" t="s">
        <v>20</v>
      </c>
      <c r="M10369" t="str">
        <f t="shared" si="968"/>
        <v>Premium customer</v>
      </c>
      <c r="N10369" t="s">
        <v>21</v>
      </c>
      <c r="O10369">
        <v>528.48</v>
      </c>
      <c r="P10369" t="s">
        <v>53</v>
      </c>
      <c r="Q10369">
        <f>D10369-H10369</f>
        <v>2680.2880000000005</v>
      </c>
      <c r="R10369" t="str">
        <f t="shared" si="969"/>
        <v>Good</v>
      </c>
      <c r="S10369" t="str">
        <f t="shared" si="970"/>
        <v>Good</v>
      </c>
      <c r="T10369" t="str">
        <f t="shared" si="971"/>
        <v>High Impact</v>
      </c>
    </row>
    <row r="10370" spans="1:20">
      <c r="A10370" t="s">
        <v>10406</v>
      </c>
      <c r="B10370" t="s">
        <v>30</v>
      </c>
      <c r="C10370" t="s">
        <v>38</v>
      </c>
      <c r="D10370">
        <v>4112.62</v>
      </c>
      <c r="E10370" t="str">
        <f t="shared" si="966"/>
        <v>High</v>
      </c>
      <c r="F10370" t="str">
        <f t="shared" si="967"/>
        <v>High</v>
      </c>
      <c r="G10370">
        <v>0.28000000000000003</v>
      </c>
      <c r="H10370">
        <f>D10370*G10370</f>
        <v>1151.5336</v>
      </c>
      <c r="I10370">
        <v>8</v>
      </c>
      <c r="J10370" s="1">
        <v>45309</v>
      </c>
      <c r="K10370" s="1">
        <v>45311</v>
      </c>
      <c r="L10370" t="s">
        <v>20</v>
      </c>
      <c r="M10370" t="str">
        <f t="shared" si="968"/>
        <v>Premium customer</v>
      </c>
      <c r="N10370" t="s">
        <v>32</v>
      </c>
      <c r="O10370">
        <v>334.61</v>
      </c>
      <c r="P10370" t="s">
        <v>33</v>
      </c>
      <c r="Q10370">
        <f>D10370-H10370</f>
        <v>2961.0864000000001</v>
      </c>
      <c r="R10370" t="str">
        <f t="shared" si="969"/>
        <v>Good</v>
      </c>
      <c r="S10370" t="str">
        <f t="shared" si="970"/>
        <v>Good</v>
      </c>
      <c r="T10370" t="str">
        <f t="shared" si="971"/>
        <v>High Impact</v>
      </c>
    </row>
    <row r="10371" spans="1:20">
      <c r="A10371" t="s">
        <v>10407</v>
      </c>
      <c r="B10371" t="s">
        <v>18</v>
      </c>
      <c r="C10371" t="s">
        <v>25</v>
      </c>
      <c r="D10371">
        <v>3033.54</v>
      </c>
      <c r="E10371" t="str">
        <f t="shared" ref="E10371:E10434" si="972">IF(D10371&gt;1000,"High","Low")</f>
        <v>High</v>
      </c>
      <c r="F10371" t="str">
        <f t="shared" ref="F10371:F10434" si="973">IF(D10371&gt;1000,"High",IF(D10371&gt;500,"Midium","Low"))</f>
        <v>High</v>
      </c>
      <c r="G10371">
        <v>0.08</v>
      </c>
      <c r="H10371">
        <f>D10371*G10371</f>
        <v>242.6832</v>
      </c>
      <c r="I10371">
        <v>9</v>
      </c>
      <c r="J10371" s="1">
        <v>45432</v>
      </c>
      <c r="K10371" s="1">
        <v>45438</v>
      </c>
      <c r="L10371" t="s">
        <v>36</v>
      </c>
      <c r="M10371" t="str">
        <f t="shared" ref="M10371:M10434" si="974">IF(AND(L10371="Member",D10371&gt;1000),"Premium customer",IF(AND(L10371="Regular",D10371&gt;1000),"Potential customer","Normal customer"))</f>
        <v>Normal customer</v>
      </c>
      <c r="N10371" t="s">
        <v>32</v>
      </c>
      <c r="O10371">
        <v>778.08</v>
      </c>
      <c r="P10371" t="s">
        <v>22</v>
      </c>
      <c r="Q10371">
        <f>D10371-H10371</f>
        <v>2790.8568</v>
      </c>
      <c r="R10371" t="str">
        <f t="shared" ref="R10371:R10434" si="975">IF(AND(D10371&gt;1000,O10371&gt;300),"Good","Bad")</f>
        <v>Good</v>
      </c>
      <c r="S10371" t="str">
        <f t="shared" ref="S10371:S10434" si="976">IF(NOT(AND(D10371&gt;1000,O10371&gt;300)),"Bad","Good")</f>
        <v>Good</v>
      </c>
      <c r="T10371" t="str">
        <f t="shared" ref="T10371:T10434" si="977">IF(OR(D10371&gt;1000,G10371&gt;0.25),"High Impact","Normal")</f>
        <v>High Impact</v>
      </c>
    </row>
    <row r="10372" spans="1:20">
      <c r="A10372" t="s">
        <v>10408</v>
      </c>
      <c r="B10372" t="s">
        <v>46</v>
      </c>
      <c r="C10372" t="s">
        <v>25</v>
      </c>
      <c r="D10372">
        <v>207.77</v>
      </c>
      <c r="E10372" t="str">
        <f t="shared" si="972"/>
        <v>Low</v>
      </c>
      <c r="F10372" t="str">
        <f t="shared" si="973"/>
        <v>Low</v>
      </c>
      <c r="G10372">
        <v>0.31</v>
      </c>
      <c r="H10372">
        <f>D10372*G10372</f>
        <v>64.408699999999996</v>
      </c>
      <c r="I10372">
        <v>6</v>
      </c>
      <c r="J10372" s="1">
        <v>45010</v>
      </c>
      <c r="K10372" s="1">
        <v>45012</v>
      </c>
      <c r="L10372" t="s">
        <v>36</v>
      </c>
      <c r="M10372" t="str">
        <f t="shared" si="974"/>
        <v>Normal customer</v>
      </c>
      <c r="N10372" t="s">
        <v>32</v>
      </c>
      <c r="O10372">
        <v>12.11</v>
      </c>
      <c r="P10372" t="s">
        <v>53</v>
      </c>
      <c r="Q10372">
        <f>D10372-H10372</f>
        <v>143.36130000000003</v>
      </c>
      <c r="R10372" t="str">
        <f t="shared" si="975"/>
        <v>Bad</v>
      </c>
      <c r="S10372" t="str">
        <f t="shared" si="976"/>
        <v>Bad</v>
      </c>
      <c r="T10372" t="str">
        <f t="shared" si="977"/>
        <v>High Impact</v>
      </c>
    </row>
    <row r="10373" spans="1:20">
      <c r="A10373" t="s">
        <v>10409</v>
      </c>
      <c r="B10373" t="s">
        <v>30</v>
      </c>
      <c r="C10373" t="s">
        <v>25</v>
      </c>
      <c r="D10373">
        <v>1909.72</v>
      </c>
      <c r="E10373" t="str">
        <f t="shared" si="972"/>
        <v>High</v>
      </c>
      <c r="F10373" t="str">
        <f t="shared" si="973"/>
        <v>High</v>
      </c>
      <c r="G10373">
        <v>0.25</v>
      </c>
      <c r="H10373">
        <f>D10373*G10373</f>
        <v>477.43</v>
      </c>
      <c r="I10373">
        <v>4</v>
      </c>
      <c r="J10373" s="1">
        <v>45603</v>
      </c>
      <c r="K10373" s="1">
        <v>45604</v>
      </c>
      <c r="L10373" t="s">
        <v>26</v>
      </c>
      <c r="M10373" t="str">
        <f t="shared" si="974"/>
        <v>Potential customer</v>
      </c>
      <c r="N10373" t="s">
        <v>27</v>
      </c>
      <c r="O10373">
        <v>324.38</v>
      </c>
      <c r="P10373" t="s">
        <v>33</v>
      </c>
      <c r="Q10373">
        <f>D10373-H10373</f>
        <v>1432.29</v>
      </c>
      <c r="R10373" t="str">
        <f t="shared" si="975"/>
        <v>Good</v>
      </c>
      <c r="S10373" t="str">
        <f t="shared" si="976"/>
        <v>Good</v>
      </c>
      <c r="T10373" t="str">
        <f t="shared" si="977"/>
        <v>High Impact</v>
      </c>
    </row>
    <row r="10374" spans="1:20">
      <c r="A10374" t="s">
        <v>10410</v>
      </c>
      <c r="B10374" t="s">
        <v>24</v>
      </c>
      <c r="C10374" t="s">
        <v>25</v>
      </c>
      <c r="D10374">
        <v>1221.2</v>
      </c>
      <c r="E10374" t="str">
        <f t="shared" si="972"/>
        <v>High</v>
      </c>
      <c r="F10374" t="str">
        <f t="shared" si="973"/>
        <v>High</v>
      </c>
      <c r="G10374">
        <v>0.05</v>
      </c>
      <c r="H10374">
        <f>D10374*G10374</f>
        <v>61.06</v>
      </c>
      <c r="I10374">
        <v>2</v>
      </c>
      <c r="J10374" s="1">
        <v>45417</v>
      </c>
      <c r="K10374" s="1">
        <v>45421</v>
      </c>
      <c r="L10374" t="s">
        <v>20</v>
      </c>
      <c r="M10374" t="str">
        <f t="shared" si="974"/>
        <v>Premium customer</v>
      </c>
      <c r="N10374" t="s">
        <v>21</v>
      </c>
      <c r="O10374">
        <v>353.01</v>
      </c>
      <c r="P10374" t="s">
        <v>33</v>
      </c>
      <c r="Q10374">
        <f>D10374-H10374</f>
        <v>1160.1400000000001</v>
      </c>
      <c r="R10374" t="str">
        <f t="shared" si="975"/>
        <v>Good</v>
      </c>
      <c r="S10374" t="str">
        <f t="shared" si="976"/>
        <v>Good</v>
      </c>
      <c r="T10374" t="str">
        <f t="shared" si="977"/>
        <v>High Impact</v>
      </c>
    </row>
    <row r="10375" spans="1:20">
      <c r="A10375" t="s">
        <v>10411</v>
      </c>
      <c r="B10375" t="s">
        <v>46</v>
      </c>
      <c r="C10375" t="s">
        <v>41</v>
      </c>
      <c r="D10375">
        <v>1760.06</v>
      </c>
      <c r="E10375" t="str">
        <f t="shared" si="972"/>
        <v>High</v>
      </c>
      <c r="F10375" t="str">
        <f t="shared" si="973"/>
        <v>High</v>
      </c>
      <c r="G10375">
        <v>0.48</v>
      </c>
      <c r="H10375">
        <f>D10375*G10375</f>
        <v>844.82879999999989</v>
      </c>
      <c r="I10375">
        <v>8</v>
      </c>
      <c r="J10375" s="1">
        <v>45477</v>
      </c>
      <c r="K10375" s="1">
        <v>45482</v>
      </c>
      <c r="L10375" t="s">
        <v>20</v>
      </c>
      <c r="M10375" t="str">
        <f t="shared" si="974"/>
        <v>Premium customer</v>
      </c>
      <c r="N10375" t="s">
        <v>21</v>
      </c>
      <c r="O10375">
        <v>88.45</v>
      </c>
      <c r="P10375" t="s">
        <v>44</v>
      </c>
      <c r="Q10375">
        <f>D10375-H10375</f>
        <v>915.23120000000006</v>
      </c>
      <c r="R10375" t="str">
        <f t="shared" si="975"/>
        <v>Bad</v>
      </c>
      <c r="S10375" t="str">
        <f t="shared" si="976"/>
        <v>Bad</v>
      </c>
      <c r="T10375" t="str">
        <f t="shared" si="977"/>
        <v>High Impact</v>
      </c>
    </row>
    <row r="10376" spans="1:20">
      <c r="A10376" t="s">
        <v>10412</v>
      </c>
      <c r="B10376" t="s">
        <v>46</v>
      </c>
      <c r="C10376" t="s">
        <v>38</v>
      </c>
      <c r="D10376">
        <v>3124.73</v>
      </c>
      <c r="E10376" t="str">
        <f t="shared" si="972"/>
        <v>High</v>
      </c>
      <c r="F10376" t="str">
        <f t="shared" si="973"/>
        <v>High</v>
      </c>
      <c r="G10376">
        <v>0.42</v>
      </c>
      <c r="H10376">
        <f>D10376*G10376</f>
        <v>1312.3866</v>
      </c>
      <c r="I10376">
        <v>3</v>
      </c>
      <c r="J10376" s="1">
        <v>45176</v>
      </c>
      <c r="K10376" s="1">
        <v>45181</v>
      </c>
      <c r="L10376" t="s">
        <v>20</v>
      </c>
      <c r="M10376" t="str">
        <f t="shared" si="974"/>
        <v>Premium customer</v>
      </c>
      <c r="N10376" t="s">
        <v>21</v>
      </c>
      <c r="O10376">
        <v>886.83</v>
      </c>
      <c r="P10376" t="s">
        <v>22</v>
      </c>
      <c r="Q10376">
        <f>D10376-H10376</f>
        <v>1812.3434</v>
      </c>
      <c r="R10376" t="str">
        <f t="shared" si="975"/>
        <v>Good</v>
      </c>
      <c r="S10376" t="str">
        <f t="shared" si="976"/>
        <v>Good</v>
      </c>
      <c r="T10376" t="str">
        <f t="shared" si="977"/>
        <v>High Impact</v>
      </c>
    </row>
    <row r="10377" spans="1:20">
      <c r="A10377" t="s">
        <v>10413</v>
      </c>
      <c r="B10377" t="s">
        <v>18</v>
      </c>
      <c r="C10377" t="s">
        <v>38</v>
      </c>
      <c r="D10377">
        <v>425.66</v>
      </c>
      <c r="E10377" t="str">
        <f t="shared" si="972"/>
        <v>Low</v>
      </c>
      <c r="F10377" t="str">
        <f t="shared" si="973"/>
        <v>Low</v>
      </c>
      <c r="G10377">
        <v>0.04</v>
      </c>
      <c r="H10377">
        <f>D10377*G10377</f>
        <v>17.026400000000002</v>
      </c>
      <c r="I10377">
        <v>2</v>
      </c>
      <c r="J10377" s="1">
        <v>45545</v>
      </c>
      <c r="K10377" s="1">
        <v>45550</v>
      </c>
      <c r="L10377" t="s">
        <v>20</v>
      </c>
      <c r="M10377" t="str">
        <f t="shared" si="974"/>
        <v>Normal customer</v>
      </c>
      <c r="N10377" t="s">
        <v>21</v>
      </c>
      <c r="O10377">
        <v>30.77</v>
      </c>
      <c r="P10377" t="s">
        <v>39</v>
      </c>
      <c r="Q10377">
        <f>D10377-H10377</f>
        <v>408.6336</v>
      </c>
      <c r="R10377" t="str">
        <f t="shared" si="975"/>
        <v>Bad</v>
      </c>
      <c r="S10377" t="str">
        <f t="shared" si="976"/>
        <v>Bad</v>
      </c>
      <c r="T10377" t="str">
        <f t="shared" si="977"/>
        <v>Normal</v>
      </c>
    </row>
    <row r="10378" spans="1:20">
      <c r="A10378" t="s">
        <v>10414</v>
      </c>
      <c r="B10378" t="s">
        <v>46</v>
      </c>
      <c r="C10378" t="s">
        <v>25</v>
      </c>
      <c r="D10378">
        <v>208.99</v>
      </c>
      <c r="E10378" t="str">
        <f t="shared" si="972"/>
        <v>Low</v>
      </c>
      <c r="F10378" t="str">
        <f t="shared" si="973"/>
        <v>Low</v>
      </c>
      <c r="G10378">
        <v>0.47</v>
      </c>
      <c r="H10378">
        <f>D10378*G10378</f>
        <v>98.225300000000004</v>
      </c>
      <c r="I10378">
        <v>4</v>
      </c>
      <c r="J10378" s="1">
        <v>45344</v>
      </c>
      <c r="K10378" s="1">
        <v>45347</v>
      </c>
      <c r="L10378" t="s">
        <v>36</v>
      </c>
      <c r="M10378" t="str">
        <f t="shared" si="974"/>
        <v>Normal customer</v>
      </c>
      <c r="N10378" t="s">
        <v>27</v>
      </c>
      <c r="O10378">
        <v>40.42</v>
      </c>
      <c r="P10378" t="s">
        <v>33</v>
      </c>
      <c r="Q10378">
        <f>D10378-H10378</f>
        <v>110.7647</v>
      </c>
      <c r="R10378" t="str">
        <f t="shared" si="975"/>
        <v>Bad</v>
      </c>
      <c r="S10378" t="str">
        <f t="shared" si="976"/>
        <v>Bad</v>
      </c>
      <c r="T10378" t="str">
        <f t="shared" si="977"/>
        <v>High Impact</v>
      </c>
    </row>
    <row r="10379" spans="1:20">
      <c r="A10379" t="s">
        <v>10415</v>
      </c>
      <c r="B10379" t="s">
        <v>46</v>
      </c>
      <c r="C10379" t="s">
        <v>19</v>
      </c>
      <c r="D10379">
        <v>2240.6799999999998</v>
      </c>
      <c r="E10379" t="str">
        <f t="shared" si="972"/>
        <v>High</v>
      </c>
      <c r="F10379" t="str">
        <f t="shared" si="973"/>
        <v>High</v>
      </c>
      <c r="G10379">
        <v>0.46</v>
      </c>
      <c r="H10379">
        <f>D10379*G10379</f>
        <v>1030.7128</v>
      </c>
      <c r="I10379">
        <v>2</v>
      </c>
      <c r="J10379" s="1">
        <v>45263</v>
      </c>
      <c r="K10379" s="1">
        <v>45265</v>
      </c>
      <c r="L10379" t="s">
        <v>36</v>
      </c>
      <c r="M10379" t="str">
        <f t="shared" si="974"/>
        <v>Normal customer</v>
      </c>
      <c r="N10379" t="s">
        <v>21</v>
      </c>
      <c r="O10379">
        <v>358.33</v>
      </c>
      <c r="P10379" t="s">
        <v>53</v>
      </c>
      <c r="Q10379">
        <f>D10379-H10379</f>
        <v>1209.9671999999998</v>
      </c>
      <c r="R10379" t="str">
        <f t="shared" si="975"/>
        <v>Good</v>
      </c>
      <c r="S10379" t="str">
        <f t="shared" si="976"/>
        <v>Good</v>
      </c>
      <c r="T10379" t="str">
        <f t="shared" si="977"/>
        <v>High Impact</v>
      </c>
    </row>
    <row r="10380" spans="1:20">
      <c r="A10380" t="s">
        <v>10416</v>
      </c>
      <c r="B10380" t="s">
        <v>24</v>
      </c>
      <c r="C10380" t="s">
        <v>25</v>
      </c>
      <c r="D10380">
        <v>3988.51</v>
      </c>
      <c r="E10380" t="str">
        <f t="shared" si="972"/>
        <v>High</v>
      </c>
      <c r="F10380" t="str">
        <f t="shared" si="973"/>
        <v>High</v>
      </c>
      <c r="G10380">
        <v>0.02</v>
      </c>
      <c r="H10380">
        <f>D10380*G10380</f>
        <v>79.770200000000003</v>
      </c>
      <c r="I10380">
        <v>3</v>
      </c>
      <c r="J10380" s="1">
        <v>45389</v>
      </c>
      <c r="K10380" s="1">
        <v>45393</v>
      </c>
      <c r="L10380" t="s">
        <v>26</v>
      </c>
      <c r="M10380" t="str">
        <f t="shared" si="974"/>
        <v>Potential customer</v>
      </c>
      <c r="N10380" t="s">
        <v>27</v>
      </c>
      <c r="O10380">
        <v>396.06</v>
      </c>
      <c r="P10380" t="s">
        <v>22</v>
      </c>
      <c r="Q10380">
        <f>D10380-H10380</f>
        <v>3908.7398000000003</v>
      </c>
      <c r="R10380" t="str">
        <f t="shared" si="975"/>
        <v>Good</v>
      </c>
      <c r="S10380" t="str">
        <f t="shared" si="976"/>
        <v>Good</v>
      </c>
      <c r="T10380" t="str">
        <f t="shared" si="977"/>
        <v>High Impact</v>
      </c>
    </row>
    <row r="10381" spans="1:20">
      <c r="A10381" t="s">
        <v>10417</v>
      </c>
      <c r="B10381" t="s">
        <v>30</v>
      </c>
      <c r="C10381" t="s">
        <v>31</v>
      </c>
      <c r="D10381">
        <v>250.42</v>
      </c>
      <c r="E10381" t="str">
        <f t="shared" si="972"/>
        <v>Low</v>
      </c>
      <c r="F10381" t="str">
        <f t="shared" si="973"/>
        <v>Low</v>
      </c>
      <c r="G10381">
        <v>0.1</v>
      </c>
      <c r="H10381">
        <f>D10381*G10381</f>
        <v>25.042000000000002</v>
      </c>
      <c r="I10381">
        <v>9</v>
      </c>
      <c r="J10381" s="1">
        <v>45523</v>
      </c>
      <c r="K10381" s="1">
        <v>45528</v>
      </c>
      <c r="L10381" t="s">
        <v>26</v>
      </c>
      <c r="M10381" t="str">
        <f t="shared" si="974"/>
        <v>Normal customer</v>
      </c>
      <c r="N10381" t="s">
        <v>21</v>
      </c>
      <c r="O10381">
        <v>56.98</v>
      </c>
      <c r="P10381" t="s">
        <v>28</v>
      </c>
      <c r="Q10381">
        <f>D10381-H10381</f>
        <v>225.37799999999999</v>
      </c>
      <c r="R10381" t="str">
        <f t="shared" si="975"/>
        <v>Bad</v>
      </c>
      <c r="S10381" t="str">
        <f t="shared" si="976"/>
        <v>Bad</v>
      </c>
      <c r="T10381" t="str">
        <f t="shared" si="977"/>
        <v>Normal</v>
      </c>
    </row>
    <row r="10382" spans="1:20">
      <c r="A10382" t="s">
        <v>10418</v>
      </c>
      <c r="B10382" t="s">
        <v>30</v>
      </c>
      <c r="C10382" t="s">
        <v>19</v>
      </c>
      <c r="D10382">
        <v>4260.34</v>
      </c>
      <c r="E10382" t="str">
        <f t="shared" si="972"/>
        <v>High</v>
      </c>
      <c r="F10382" t="str">
        <f t="shared" si="973"/>
        <v>High</v>
      </c>
      <c r="G10382">
        <v>0.35</v>
      </c>
      <c r="H10382">
        <f>D10382*G10382</f>
        <v>1491.1189999999999</v>
      </c>
      <c r="I10382">
        <v>7</v>
      </c>
      <c r="J10382" s="1">
        <v>45048</v>
      </c>
      <c r="K10382" s="1">
        <v>45054</v>
      </c>
      <c r="L10382" t="s">
        <v>36</v>
      </c>
      <c r="M10382" t="str">
        <f t="shared" si="974"/>
        <v>Normal customer</v>
      </c>
      <c r="N10382" t="s">
        <v>32</v>
      </c>
      <c r="O10382">
        <v>525.91999999999996</v>
      </c>
      <c r="P10382" t="s">
        <v>28</v>
      </c>
      <c r="Q10382">
        <f>D10382-H10382</f>
        <v>2769.2210000000005</v>
      </c>
      <c r="R10382" t="str">
        <f t="shared" si="975"/>
        <v>Good</v>
      </c>
      <c r="S10382" t="str">
        <f t="shared" si="976"/>
        <v>Good</v>
      </c>
      <c r="T10382" t="str">
        <f t="shared" si="977"/>
        <v>High Impact</v>
      </c>
    </row>
    <row r="10383" spans="1:20">
      <c r="A10383" t="s">
        <v>10419</v>
      </c>
      <c r="B10383" t="s">
        <v>18</v>
      </c>
      <c r="C10383" t="s">
        <v>31</v>
      </c>
      <c r="D10383">
        <v>1981.01</v>
      </c>
      <c r="E10383" t="str">
        <f t="shared" si="972"/>
        <v>High</v>
      </c>
      <c r="F10383" t="str">
        <f t="shared" si="973"/>
        <v>High</v>
      </c>
      <c r="G10383">
        <v>0.47</v>
      </c>
      <c r="H10383">
        <f>D10383*G10383</f>
        <v>931.07469999999989</v>
      </c>
      <c r="I10383">
        <v>1</v>
      </c>
      <c r="J10383" s="1">
        <v>45183</v>
      </c>
      <c r="K10383" s="1">
        <v>45185</v>
      </c>
      <c r="L10383" t="s">
        <v>20</v>
      </c>
      <c r="M10383" t="str">
        <f t="shared" si="974"/>
        <v>Premium customer</v>
      </c>
      <c r="N10383" t="s">
        <v>27</v>
      </c>
      <c r="O10383">
        <v>468.56</v>
      </c>
      <c r="P10383" t="s">
        <v>28</v>
      </c>
      <c r="Q10383">
        <f>D10383-H10383</f>
        <v>1049.9353000000001</v>
      </c>
      <c r="R10383" t="str">
        <f t="shared" si="975"/>
        <v>Good</v>
      </c>
      <c r="S10383" t="str">
        <f t="shared" si="976"/>
        <v>Good</v>
      </c>
      <c r="T10383" t="str">
        <f t="shared" si="977"/>
        <v>High Impact</v>
      </c>
    </row>
    <row r="10384" spans="1:20">
      <c r="A10384" t="s">
        <v>10420</v>
      </c>
      <c r="B10384" t="s">
        <v>24</v>
      </c>
      <c r="C10384" t="s">
        <v>19</v>
      </c>
      <c r="D10384">
        <v>679.35</v>
      </c>
      <c r="E10384" t="str">
        <f t="shared" si="972"/>
        <v>Low</v>
      </c>
      <c r="F10384" t="str">
        <f t="shared" si="973"/>
        <v>Midium</v>
      </c>
      <c r="G10384">
        <v>0.41</v>
      </c>
      <c r="H10384">
        <f>D10384*G10384</f>
        <v>278.5335</v>
      </c>
      <c r="I10384">
        <v>5</v>
      </c>
      <c r="J10384" s="1">
        <v>45291</v>
      </c>
      <c r="K10384" s="1">
        <v>45293</v>
      </c>
      <c r="L10384" t="s">
        <v>26</v>
      </c>
      <c r="M10384" t="str">
        <f t="shared" si="974"/>
        <v>Normal customer</v>
      </c>
      <c r="N10384" t="s">
        <v>27</v>
      </c>
      <c r="O10384">
        <v>100.88</v>
      </c>
      <c r="P10384" t="s">
        <v>33</v>
      </c>
      <c r="Q10384">
        <f>D10384-H10384</f>
        <v>400.81650000000002</v>
      </c>
      <c r="R10384" t="str">
        <f t="shared" si="975"/>
        <v>Bad</v>
      </c>
      <c r="S10384" t="str">
        <f t="shared" si="976"/>
        <v>Bad</v>
      </c>
      <c r="T10384" t="str">
        <f t="shared" si="977"/>
        <v>High Impact</v>
      </c>
    </row>
    <row r="10385" spans="1:20">
      <c r="A10385" t="s">
        <v>10421</v>
      </c>
      <c r="B10385" t="s">
        <v>30</v>
      </c>
      <c r="C10385" t="s">
        <v>31</v>
      </c>
      <c r="D10385">
        <v>2880.74</v>
      </c>
      <c r="E10385" t="str">
        <f t="shared" si="972"/>
        <v>High</v>
      </c>
      <c r="F10385" t="str">
        <f t="shared" si="973"/>
        <v>High</v>
      </c>
      <c r="G10385">
        <v>0.14000000000000001</v>
      </c>
      <c r="H10385">
        <f>D10385*G10385</f>
        <v>403.30360000000002</v>
      </c>
      <c r="I10385">
        <v>5</v>
      </c>
      <c r="J10385" s="1">
        <v>45092</v>
      </c>
      <c r="K10385" s="1">
        <v>45094</v>
      </c>
      <c r="L10385" t="s">
        <v>36</v>
      </c>
      <c r="M10385" t="str">
        <f t="shared" si="974"/>
        <v>Normal customer</v>
      </c>
      <c r="N10385" t="s">
        <v>21</v>
      </c>
      <c r="O10385">
        <v>174.66</v>
      </c>
      <c r="P10385" t="s">
        <v>28</v>
      </c>
      <c r="Q10385">
        <f>D10385-H10385</f>
        <v>2477.4363999999996</v>
      </c>
      <c r="R10385" t="str">
        <f t="shared" si="975"/>
        <v>Bad</v>
      </c>
      <c r="S10385" t="str">
        <f t="shared" si="976"/>
        <v>Bad</v>
      </c>
      <c r="T10385" t="str">
        <f t="shared" si="977"/>
        <v>High Impact</v>
      </c>
    </row>
    <row r="10386" spans="1:20">
      <c r="A10386" t="s">
        <v>10422</v>
      </c>
      <c r="B10386" t="s">
        <v>24</v>
      </c>
      <c r="C10386" t="s">
        <v>25</v>
      </c>
      <c r="D10386">
        <v>4766.57</v>
      </c>
      <c r="E10386" t="str">
        <f t="shared" si="972"/>
        <v>High</v>
      </c>
      <c r="F10386" t="str">
        <f t="shared" si="973"/>
        <v>High</v>
      </c>
      <c r="G10386">
        <v>0.02</v>
      </c>
      <c r="H10386">
        <f>D10386*G10386</f>
        <v>95.331400000000002</v>
      </c>
      <c r="I10386">
        <v>9</v>
      </c>
      <c r="J10386" s="1">
        <v>45632</v>
      </c>
      <c r="K10386" s="1">
        <v>45635</v>
      </c>
      <c r="L10386" t="s">
        <v>20</v>
      </c>
      <c r="M10386" t="str">
        <f t="shared" si="974"/>
        <v>Premium customer</v>
      </c>
      <c r="N10386" t="s">
        <v>21</v>
      </c>
      <c r="O10386">
        <v>751.89</v>
      </c>
      <c r="P10386" t="s">
        <v>28</v>
      </c>
      <c r="Q10386">
        <f>D10386-H10386</f>
        <v>4671.2385999999997</v>
      </c>
      <c r="R10386" t="str">
        <f t="shared" si="975"/>
        <v>Good</v>
      </c>
      <c r="S10386" t="str">
        <f t="shared" si="976"/>
        <v>Good</v>
      </c>
      <c r="T10386" t="str">
        <f t="shared" si="977"/>
        <v>High Impact</v>
      </c>
    </row>
    <row r="10387" spans="1:20">
      <c r="A10387" t="s">
        <v>10423</v>
      </c>
      <c r="B10387" t="s">
        <v>30</v>
      </c>
      <c r="C10387" t="s">
        <v>25</v>
      </c>
      <c r="D10387">
        <v>2758.31</v>
      </c>
      <c r="E10387" t="str">
        <f t="shared" si="972"/>
        <v>High</v>
      </c>
      <c r="F10387" t="str">
        <f t="shared" si="973"/>
        <v>High</v>
      </c>
      <c r="G10387">
        <v>0.24</v>
      </c>
      <c r="H10387">
        <f>D10387*G10387</f>
        <v>661.99439999999993</v>
      </c>
      <c r="I10387">
        <v>1</v>
      </c>
      <c r="J10387" s="1">
        <v>44968</v>
      </c>
      <c r="K10387" s="1">
        <v>44972</v>
      </c>
      <c r="L10387" t="s">
        <v>36</v>
      </c>
      <c r="M10387" t="str">
        <f t="shared" si="974"/>
        <v>Normal customer</v>
      </c>
      <c r="N10387" t="s">
        <v>21</v>
      </c>
      <c r="O10387">
        <v>587.79</v>
      </c>
      <c r="P10387" t="s">
        <v>39</v>
      </c>
      <c r="Q10387">
        <f>D10387-H10387</f>
        <v>2096.3155999999999</v>
      </c>
      <c r="R10387" t="str">
        <f t="shared" si="975"/>
        <v>Good</v>
      </c>
      <c r="S10387" t="str">
        <f t="shared" si="976"/>
        <v>Good</v>
      </c>
      <c r="T10387" t="str">
        <f t="shared" si="977"/>
        <v>High Impact</v>
      </c>
    </row>
    <row r="10388" spans="1:20">
      <c r="A10388" t="s">
        <v>10424</v>
      </c>
      <c r="B10388" t="s">
        <v>24</v>
      </c>
      <c r="C10388" t="s">
        <v>19</v>
      </c>
      <c r="D10388">
        <v>3464.51</v>
      </c>
      <c r="E10388" t="str">
        <f t="shared" si="972"/>
        <v>High</v>
      </c>
      <c r="F10388" t="str">
        <f t="shared" si="973"/>
        <v>High</v>
      </c>
      <c r="G10388">
        <v>0.05</v>
      </c>
      <c r="H10388">
        <f>D10388*G10388</f>
        <v>173.22550000000001</v>
      </c>
      <c r="I10388">
        <v>1</v>
      </c>
      <c r="J10388" s="1">
        <v>45495</v>
      </c>
      <c r="K10388" s="1">
        <v>45501</v>
      </c>
      <c r="L10388" t="s">
        <v>36</v>
      </c>
      <c r="M10388" t="str">
        <f t="shared" si="974"/>
        <v>Normal customer</v>
      </c>
      <c r="N10388" t="s">
        <v>32</v>
      </c>
      <c r="O10388">
        <v>278.92</v>
      </c>
      <c r="P10388" t="s">
        <v>39</v>
      </c>
      <c r="Q10388">
        <f>D10388-H10388</f>
        <v>3291.2845000000002</v>
      </c>
      <c r="R10388" t="str">
        <f t="shared" si="975"/>
        <v>Bad</v>
      </c>
      <c r="S10388" t="str">
        <f t="shared" si="976"/>
        <v>Bad</v>
      </c>
      <c r="T10388" t="str">
        <f t="shared" si="977"/>
        <v>High Impact</v>
      </c>
    </row>
    <row r="10389" spans="1:20">
      <c r="A10389" t="s">
        <v>10425</v>
      </c>
      <c r="B10389" t="s">
        <v>18</v>
      </c>
      <c r="C10389" t="s">
        <v>31</v>
      </c>
      <c r="D10389">
        <v>4100.46</v>
      </c>
      <c r="E10389" t="str">
        <f t="shared" si="972"/>
        <v>High</v>
      </c>
      <c r="F10389" t="str">
        <f t="shared" si="973"/>
        <v>High</v>
      </c>
      <c r="G10389">
        <v>0.12</v>
      </c>
      <c r="H10389">
        <f>D10389*G10389</f>
        <v>492.05520000000001</v>
      </c>
      <c r="I10389">
        <v>7</v>
      </c>
      <c r="J10389" s="1">
        <v>45162</v>
      </c>
      <c r="K10389" s="1">
        <v>45167</v>
      </c>
      <c r="L10389" t="s">
        <v>26</v>
      </c>
      <c r="M10389" t="str">
        <f t="shared" si="974"/>
        <v>Potential customer</v>
      </c>
      <c r="N10389" t="s">
        <v>32</v>
      </c>
      <c r="O10389">
        <v>1050.21</v>
      </c>
      <c r="P10389" t="s">
        <v>33</v>
      </c>
      <c r="Q10389">
        <f>D10389-H10389</f>
        <v>3608.4048000000003</v>
      </c>
      <c r="R10389" t="str">
        <f t="shared" si="975"/>
        <v>Good</v>
      </c>
      <c r="S10389" t="str">
        <f t="shared" si="976"/>
        <v>Good</v>
      </c>
      <c r="T10389" t="str">
        <f t="shared" si="977"/>
        <v>High Impact</v>
      </c>
    </row>
    <row r="10390" spans="1:20">
      <c r="A10390" t="s">
        <v>10426</v>
      </c>
      <c r="B10390" t="s">
        <v>46</v>
      </c>
      <c r="C10390" t="s">
        <v>41</v>
      </c>
      <c r="D10390">
        <v>4016.77</v>
      </c>
      <c r="E10390" t="str">
        <f t="shared" si="972"/>
        <v>High</v>
      </c>
      <c r="F10390" t="str">
        <f t="shared" si="973"/>
        <v>High</v>
      </c>
      <c r="G10390">
        <v>0.32</v>
      </c>
      <c r="H10390">
        <f>D10390*G10390</f>
        <v>1285.3664000000001</v>
      </c>
      <c r="I10390">
        <v>7</v>
      </c>
      <c r="J10390" s="1">
        <v>45446</v>
      </c>
      <c r="K10390" s="1">
        <v>45447</v>
      </c>
      <c r="L10390" t="s">
        <v>36</v>
      </c>
      <c r="M10390" t="str">
        <f t="shared" si="974"/>
        <v>Normal customer</v>
      </c>
      <c r="N10390" t="s">
        <v>27</v>
      </c>
      <c r="O10390">
        <v>806.1</v>
      </c>
      <c r="P10390" t="s">
        <v>44</v>
      </c>
      <c r="Q10390">
        <f>D10390-H10390</f>
        <v>2731.4035999999996</v>
      </c>
      <c r="R10390" t="str">
        <f t="shared" si="975"/>
        <v>Good</v>
      </c>
      <c r="S10390" t="str">
        <f t="shared" si="976"/>
        <v>Good</v>
      </c>
      <c r="T10390" t="str">
        <f t="shared" si="977"/>
        <v>High Impact</v>
      </c>
    </row>
    <row r="10391" spans="1:20">
      <c r="A10391" t="s">
        <v>10427</v>
      </c>
      <c r="B10391" t="s">
        <v>18</v>
      </c>
      <c r="C10391" t="s">
        <v>19</v>
      </c>
      <c r="D10391">
        <v>458.28</v>
      </c>
      <c r="E10391" t="str">
        <f t="shared" si="972"/>
        <v>Low</v>
      </c>
      <c r="F10391" t="str">
        <f t="shared" si="973"/>
        <v>Low</v>
      </c>
      <c r="G10391">
        <v>0.25</v>
      </c>
      <c r="H10391">
        <f>D10391*G10391</f>
        <v>114.57</v>
      </c>
      <c r="I10391">
        <v>8</v>
      </c>
      <c r="J10391" s="1">
        <v>45141</v>
      </c>
      <c r="K10391" s="1">
        <v>45148</v>
      </c>
      <c r="L10391" t="s">
        <v>36</v>
      </c>
      <c r="M10391" t="str">
        <f t="shared" si="974"/>
        <v>Normal customer</v>
      </c>
      <c r="N10391" t="s">
        <v>27</v>
      </c>
      <c r="O10391">
        <v>126.57</v>
      </c>
      <c r="P10391" t="s">
        <v>28</v>
      </c>
      <c r="Q10391">
        <f>D10391-H10391</f>
        <v>343.71</v>
      </c>
      <c r="R10391" t="str">
        <f t="shared" si="975"/>
        <v>Bad</v>
      </c>
      <c r="S10391" t="str">
        <f t="shared" si="976"/>
        <v>Bad</v>
      </c>
      <c r="T10391" t="str">
        <f t="shared" si="977"/>
        <v>Normal</v>
      </c>
    </row>
    <row r="10392" spans="1:20">
      <c r="A10392" t="s">
        <v>10428</v>
      </c>
      <c r="B10392" t="s">
        <v>30</v>
      </c>
      <c r="C10392" t="s">
        <v>19</v>
      </c>
      <c r="D10392">
        <v>3730.88</v>
      </c>
      <c r="E10392" t="str">
        <f t="shared" si="972"/>
        <v>High</v>
      </c>
      <c r="F10392" t="str">
        <f t="shared" si="973"/>
        <v>High</v>
      </c>
      <c r="G10392">
        <v>0.19</v>
      </c>
      <c r="H10392">
        <f>D10392*G10392</f>
        <v>708.86720000000003</v>
      </c>
      <c r="I10392">
        <v>4</v>
      </c>
      <c r="J10392" s="1">
        <v>44985</v>
      </c>
      <c r="K10392" s="1">
        <v>44988</v>
      </c>
      <c r="L10392" t="s">
        <v>26</v>
      </c>
      <c r="M10392" t="str">
        <f t="shared" si="974"/>
        <v>Potential customer</v>
      </c>
      <c r="N10392" t="s">
        <v>27</v>
      </c>
      <c r="O10392">
        <v>1043.77</v>
      </c>
      <c r="P10392" t="s">
        <v>33</v>
      </c>
      <c r="Q10392">
        <f>D10392-H10392</f>
        <v>3022.0128</v>
      </c>
      <c r="R10392" t="str">
        <f t="shared" si="975"/>
        <v>Good</v>
      </c>
      <c r="S10392" t="str">
        <f t="shared" si="976"/>
        <v>Good</v>
      </c>
      <c r="T10392" t="str">
        <f t="shared" si="977"/>
        <v>High Impact</v>
      </c>
    </row>
    <row r="10393" spans="1:20">
      <c r="A10393" t="s">
        <v>10429</v>
      </c>
      <c r="B10393" t="s">
        <v>18</v>
      </c>
      <c r="C10393" t="s">
        <v>38</v>
      </c>
      <c r="D10393">
        <v>4752.3</v>
      </c>
      <c r="E10393" t="str">
        <f t="shared" si="972"/>
        <v>High</v>
      </c>
      <c r="F10393" t="str">
        <f t="shared" si="973"/>
        <v>High</v>
      </c>
      <c r="G10393">
        <v>0.46</v>
      </c>
      <c r="H10393">
        <f>D10393*G10393</f>
        <v>2186.058</v>
      </c>
      <c r="I10393">
        <v>7</v>
      </c>
      <c r="J10393" s="1">
        <v>45321</v>
      </c>
      <c r="K10393" s="1">
        <v>45327</v>
      </c>
      <c r="L10393" t="s">
        <v>36</v>
      </c>
      <c r="M10393" t="str">
        <f t="shared" si="974"/>
        <v>Normal customer</v>
      </c>
      <c r="N10393" t="s">
        <v>32</v>
      </c>
      <c r="O10393">
        <v>1384.86</v>
      </c>
      <c r="P10393" t="s">
        <v>33</v>
      </c>
      <c r="Q10393">
        <f>D10393-H10393</f>
        <v>2566.2420000000002</v>
      </c>
      <c r="R10393" t="str">
        <f t="shared" si="975"/>
        <v>Good</v>
      </c>
      <c r="S10393" t="str">
        <f t="shared" si="976"/>
        <v>Good</v>
      </c>
      <c r="T10393" t="str">
        <f t="shared" si="977"/>
        <v>High Impact</v>
      </c>
    </row>
    <row r="10394" spans="1:20">
      <c r="A10394" t="s">
        <v>10430</v>
      </c>
      <c r="B10394" t="s">
        <v>46</v>
      </c>
      <c r="C10394" t="s">
        <v>19</v>
      </c>
      <c r="D10394">
        <v>3533.2</v>
      </c>
      <c r="E10394" t="str">
        <f t="shared" si="972"/>
        <v>High</v>
      </c>
      <c r="F10394" t="str">
        <f t="shared" si="973"/>
        <v>High</v>
      </c>
      <c r="G10394">
        <v>0.1</v>
      </c>
      <c r="H10394">
        <f>D10394*G10394</f>
        <v>353.32</v>
      </c>
      <c r="I10394">
        <v>6</v>
      </c>
      <c r="J10394" s="1">
        <v>45269</v>
      </c>
      <c r="K10394" s="1">
        <v>45276</v>
      </c>
      <c r="L10394" t="s">
        <v>26</v>
      </c>
      <c r="M10394" t="str">
        <f t="shared" si="974"/>
        <v>Potential customer</v>
      </c>
      <c r="N10394" t="s">
        <v>27</v>
      </c>
      <c r="O10394">
        <v>557.41</v>
      </c>
      <c r="P10394" t="s">
        <v>28</v>
      </c>
      <c r="Q10394">
        <f>D10394-H10394</f>
        <v>3179.8799999999997</v>
      </c>
      <c r="R10394" t="str">
        <f t="shared" si="975"/>
        <v>Good</v>
      </c>
      <c r="S10394" t="str">
        <f t="shared" si="976"/>
        <v>Good</v>
      </c>
      <c r="T10394" t="str">
        <f t="shared" si="977"/>
        <v>High Impact</v>
      </c>
    </row>
    <row r="10395" spans="1:20">
      <c r="A10395" t="s">
        <v>10431</v>
      </c>
      <c r="B10395" t="s">
        <v>18</v>
      </c>
      <c r="C10395" t="s">
        <v>41</v>
      </c>
      <c r="D10395">
        <v>4198.57</v>
      </c>
      <c r="E10395" t="str">
        <f t="shared" si="972"/>
        <v>High</v>
      </c>
      <c r="F10395" t="str">
        <f t="shared" si="973"/>
        <v>High</v>
      </c>
      <c r="G10395">
        <v>0.24</v>
      </c>
      <c r="H10395">
        <f>D10395*G10395</f>
        <v>1007.6567999999999</v>
      </c>
      <c r="I10395">
        <v>1</v>
      </c>
      <c r="J10395" s="1">
        <v>45170</v>
      </c>
      <c r="K10395" s="1">
        <v>45173</v>
      </c>
      <c r="L10395" t="s">
        <v>36</v>
      </c>
      <c r="M10395" t="str">
        <f t="shared" si="974"/>
        <v>Normal customer</v>
      </c>
      <c r="N10395" t="s">
        <v>27</v>
      </c>
      <c r="O10395">
        <v>560.88</v>
      </c>
      <c r="P10395" t="s">
        <v>53</v>
      </c>
      <c r="Q10395">
        <f>D10395-H10395</f>
        <v>3190.9132</v>
      </c>
      <c r="R10395" t="str">
        <f t="shared" si="975"/>
        <v>Good</v>
      </c>
      <c r="S10395" t="str">
        <f t="shared" si="976"/>
        <v>Good</v>
      </c>
      <c r="T10395" t="str">
        <f t="shared" si="977"/>
        <v>High Impact</v>
      </c>
    </row>
    <row r="10396" spans="1:20">
      <c r="A10396" t="s">
        <v>10432</v>
      </c>
      <c r="B10396" t="s">
        <v>30</v>
      </c>
      <c r="C10396" t="s">
        <v>25</v>
      </c>
      <c r="D10396">
        <v>2479.19</v>
      </c>
      <c r="E10396" t="str">
        <f t="shared" si="972"/>
        <v>High</v>
      </c>
      <c r="F10396" t="str">
        <f t="shared" si="973"/>
        <v>High</v>
      </c>
      <c r="G10396">
        <v>0.28999999999999998</v>
      </c>
      <c r="H10396">
        <f>D10396*G10396</f>
        <v>718.96510000000001</v>
      </c>
      <c r="I10396">
        <v>2</v>
      </c>
      <c r="J10396" s="1">
        <v>45474</v>
      </c>
      <c r="K10396" s="1">
        <v>45475</v>
      </c>
      <c r="L10396" t="s">
        <v>36</v>
      </c>
      <c r="M10396" t="str">
        <f t="shared" si="974"/>
        <v>Normal customer</v>
      </c>
      <c r="N10396" t="s">
        <v>27</v>
      </c>
      <c r="O10396">
        <v>650.23</v>
      </c>
      <c r="P10396" t="s">
        <v>53</v>
      </c>
      <c r="Q10396">
        <f>D10396-H10396</f>
        <v>1760.2249000000002</v>
      </c>
      <c r="R10396" t="str">
        <f t="shared" si="975"/>
        <v>Good</v>
      </c>
      <c r="S10396" t="str">
        <f t="shared" si="976"/>
        <v>Good</v>
      </c>
      <c r="T10396" t="str">
        <f t="shared" si="977"/>
        <v>High Impact</v>
      </c>
    </row>
    <row r="10397" spans="1:20">
      <c r="A10397" t="s">
        <v>10433</v>
      </c>
      <c r="B10397" t="s">
        <v>30</v>
      </c>
      <c r="C10397" t="s">
        <v>31</v>
      </c>
      <c r="D10397">
        <v>1663.44</v>
      </c>
      <c r="E10397" t="str">
        <f t="shared" si="972"/>
        <v>High</v>
      </c>
      <c r="F10397" t="str">
        <f t="shared" si="973"/>
        <v>High</v>
      </c>
      <c r="G10397">
        <v>0.16</v>
      </c>
      <c r="H10397">
        <f>D10397*G10397</f>
        <v>266.15039999999999</v>
      </c>
      <c r="I10397">
        <v>8</v>
      </c>
      <c r="J10397" s="1">
        <v>45210</v>
      </c>
      <c r="K10397" s="1">
        <v>45213</v>
      </c>
      <c r="L10397" t="s">
        <v>20</v>
      </c>
      <c r="M10397" t="str">
        <f t="shared" si="974"/>
        <v>Premium customer</v>
      </c>
      <c r="N10397" t="s">
        <v>21</v>
      </c>
      <c r="O10397">
        <v>359.9</v>
      </c>
      <c r="P10397" t="s">
        <v>44</v>
      </c>
      <c r="Q10397">
        <f>D10397-H10397</f>
        <v>1397.2896000000001</v>
      </c>
      <c r="R10397" t="str">
        <f t="shared" si="975"/>
        <v>Good</v>
      </c>
      <c r="S10397" t="str">
        <f t="shared" si="976"/>
        <v>Good</v>
      </c>
      <c r="T10397" t="str">
        <f t="shared" si="977"/>
        <v>High Impact</v>
      </c>
    </row>
    <row r="10398" spans="1:20">
      <c r="A10398" t="s">
        <v>10434</v>
      </c>
      <c r="B10398" t="s">
        <v>18</v>
      </c>
      <c r="C10398" t="s">
        <v>38</v>
      </c>
      <c r="D10398">
        <v>3413.57</v>
      </c>
      <c r="E10398" t="str">
        <f t="shared" si="972"/>
        <v>High</v>
      </c>
      <c r="F10398" t="str">
        <f t="shared" si="973"/>
        <v>High</v>
      </c>
      <c r="G10398">
        <v>0.35</v>
      </c>
      <c r="H10398">
        <f>D10398*G10398</f>
        <v>1194.7494999999999</v>
      </c>
      <c r="I10398">
        <v>6</v>
      </c>
      <c r="J10398" s="1">
        <v>45007</v>
      </c>
      <c r="K10398" s="1">
        <v>45012</v>
      </c>
      <c r="L10398" t="s">
        <v>26</v>
      </c>
      <c r="M10398" t="str">
        <f t="shared" si="974"/>
        <v>Potential customer</v>
      </c>
      <c r="N10398" t="s">
        <v>32</v>
      </c>
      <c r="O10398">
        <v>478.63</v>
      </c>
      <c r="P10398" t="s">
        <v>53</v>
      </c>
      <c r="Q10398">
        <f>D10398-H10398</f>
        <v>2218.8205000000003</v>
      </c>
      <c r="R10398" t="str">
        <f t="shared" si="975"/>
        <v>Good</v>
      </c>
      <c r="S10398" t="str">
        <f t="shared" si="976"/>
        <v>Good</v>
      </c>
      <c r="T10398" t="str">
        <f t="shared" si="977"/>
        <v>High Impact</v>
      </c>
    </row>
    <row r="10399" spans="1:20">
      <c r="A10399" t="s">
        <v>10435</v>
      </c>
      <c r="B10399" t="s">
        <v>46</v>
      </c>
      <c r="C10399" t="s">
        <v>31</v>
      </c>
      <c r="D10399">
        <v>2511.7800000000002</v>
      </c>
      <c r="E10399" t="str">
        <f t="shared" si="972"/>
        <v>High</v>
      </c>
      <c r="F10399" t="str">
        <f t="shared" si="973"/>
        <v>High</v>
      </c>
      <c r="G10399">
        <v>0.43</v>
      </c>
      <c r="H10399">
        <f>D10399*G10399</f>
        <v>1080.0654000000002</v>
      </c>
      <c r="I10399">
        <v>7</v>
      </c>
      <c r="J10399" s="1">
        <v>45510</v>
      </c>
      <c r="K10399" s="1">
        <v>45514</v>
      </c>
      <c r="L10399" t="s">
        <v>20</v>
      </c>
      <c r="M10399" t="str">
        <f t="shared" si="974"/>
        <v>Premium customer</v>
      </c>
      <c r="N10399" t="s">
        <v>27</v>
      </c>
      <c r="O10399">
        <v>687.57</v>
      </c>
      <c r="P10399" t="s">
        <v>33</v>
      </c>
      <c r="Q10399">
        <f>D10399-H10399</f>
        <v>1431.7146</v>
      </c>
      <c r="R10399" t="str">
        <f t="shared" si="975"/>
        <v>Good</v>
      </c>
      <c r="S10399" t="str">
        <f t="shared" si="976"/>
        <v>Good</v>
      </c>
      <c r="T10399" t="str">
        <f t="shared" si="977"/>
        <v>High Impact</v>
      </c>
    </row>
    <row r="10400" spans="1:20">
      <c r="A10400" t="s">
        <v>10436</v>
      </c>
      <c r="B10400" t="s">
        <v>18</v>
      </c>
      <c r="C10400" t="s">
        <v>25</v>
      </c>
      <c r="D10400">
        <v>4486.92</v>
      </c>
      <c r="E10400" t="str">
        <f t="shared" si="972"/>
        <v>High</v>
      </c>
      <c r="F10400" t="str">
        <f t="shared" si="973"/>
        <v>High</v>
      </c>
      <c r="G10400">
        <v>0.27</v>
      </c>
      <c r="H10400">
        <f>D10400*G10400</f>
        <v>1211.4684000000002</v>
      </c>
      <c r="I10400">
        <v>8</v>
      </c>
      <c r="J10400" s="1">
        <v>45439</v>
      </c>
      <c r="K10400" s="1">
        <v>45443</v>
      </c>
      <c r="L10400" t="s">
        <v>20</v>
      </c>
      <c r="M10400" t="str">
        <f t="shared" si="974"/>
        <v>Premium customer</v>
      </c>
      <c r="N10400" t="s">
        <v>27</v>
      </c>
      <c r="O10400">
        <v>512.86</v>
      </c>
      <c r="P10400" t="s">
        <v>44</v>
      </c>
      <c r="Q10400">
        <f>D10400-H10400</f>
        <v>3275.4515999999999</v>
      </c>
      <c r="R10400" t="str">
        <f t="shared" si="975"/>
        <v>Good</v>
      </c>
      <c r="S10400" t="str">
        <f t="shared" si="976"/>
        <v>Good</v>
      </c>
      <c r="T10400" t="str">
        <f t="shared" si="977"/>
        <v>High Impact</v>
      </c>
    </row>
    <row r="10401" spans="1:20">
      <c r="A10401" t="s">
        <v>10437</v>
      </c>
      <c r="B10401" t="s">
        <v>46</v>
      </c>
      <c r="C10401" t="s">
        <v>19</v>
      </c>
      <c r="D10401">
        <v>4874.47</v>
      </c>
      <c r="E10401" t="str">
        <f t="shared" si="972"/>
        <v>High</v>
      </c>
      <c r="F10401" t="str">
        <f t="shared" si="973"/>
        <v>High</v>
      </c>
      <c r="G10401">
        <v>0.39</v>
      </c>
      <c r="H10401">
        <f>D10401*G10401</f>
        <v>1901.0433000000003</v>
      </c>
      <c r="I10401">
        <v>5</v>
      </c>
      <c r="J10401" s="1">
        <v>45275</v>
      </c>
      <c r="K10401" s="1">
        <v>45280</v>
      </c>
      <c r="L10401" t="s">
        <v>20</v>
      </c>
      <c r="M10401" t="str">
        <f t="shared" si="974"/>
        <v>Premium customer</v>
      </c>
      <c r="N10401" t="s">
        <v>32</v>
      </c>
      <c r="O10401">
        <v>1352.65</v>
      </c>
      <c r="P10401" t="s">
        <v>53</v>
      </c>
      <c r="Q10401">
        <f>D10401-H10401</f>
        <v>2973.4267</v>
      </c>
      <c r="R10401" t="str">
        <f t="shared" si="975"/>
        <v>Good</v>
      </c>
      <c r="S10401" t="str">
        <f t="shared" si="976"/>
        <v>Good</v>
      </c>
      <c r="T10401" t="str">
        <f t="shared" si="977"/>
        <v>High Impact</v>
      </c>
    </row>
    <row r="10402" spans="1:20">
      <c r="A10402" t="s">
        <v>10438</v>
      </c>
      <c r="B10402" t="s">
        <v>24</v>
      </c>
      <c r="C10402" t="s">
        <v>41</v>
      </c>
      <c r="D10402">
        <v>4117.03</v>
      </c>
      <c r="E10402" t="str">
        <f t="shared" si="972"/>
        <v>High</v>
      </c>
      <c r="F10402" t="str">
        <f t="shared" si="973"/>
        <v>High</v>
      </c>
      <c r="G10402">
        <v>0.03</v>
      </c>
      <c r="H10402">
        <f>D10402*G10402</f>
        <v>123.51089999999999</v>
      </c>
      <c r="I10402">
        <v>5</v>
      </c>
      <c r="J10402" s="1">
        <v>45362</v>
      </c>
      <c r="K10402" s="1">
        <v>45367</v>
      </c>
      <c r="L10402" t="s">
        <v>20</v>
      </c>
      <c r="M10402" t="str">
        <f t="shared" si="974"/>
        <v>Premium customer</v>
      </c>
      <c r="N10402" t="s">
        <v>21</v>
      </c>
      <c r="O10402">
        <v>1031.18</v>
      </c>
      <c r="P10402" t="s">
        <v>53</v>
      </c>
      <c r="Q10402">
        <f>D10402-H10402</f>
        <v>3993.5190999999995</v>
      </c>
      <c r="R10402" t="str">
        <f t="shared" si="975"/>
        <v>Good</v>
      </c>
      <c r="S10402" t="str">
        <f t="shared" si="976"/>
        <v>Good</v>
      </c>
      <c r="T10402" t="str">
        <f t="shared" si="977"/>
        <v>High Impact</v>
      </c>
    </row>
    <row r="10403" spans="1:20">
      <c r="A10403" t="s">
        <v>10439</v>
      </c>
      <c r="B10403" t="s">
        <v>46</v>
      </c>
      <c r="C10403" t="s">
        <v>38</v>
      </c>
      <c r="D10403">
        <v>4964.13</v>
      </c>
      <c r="E10403" t="str">
        <f t="shared" si="972"/>
        <v>High</v>
      </c>
      <c r="F10403" t="str">
        <f t="shared" si="973"/>
        <v>High</v>
      </c>
      <c r="G10403">
        <v>0.08</v>
      </c>
      <c r="H10403">
        <f>D10403*G10403</f>
        <v>397.13040000000001</v>
      </c>
      <c r="I10403">
        <v>2</v>
      </c>
      <c r="J10403" s="1">
        <v>45195</v>
      </c>
      <c r="K10403" s="1">
        <v>45199</v>
      </c>
      <c r="L10403" t="s">
        <v>26</v>
      </c>
      <c r="M10403" t="str">
        <f t="shared" si="974"/>
        <v>Potential customer</v>
      </c>
      <c r="N10403" t="s">
        <v>27</v>
      </c>
      <c r="O10403">
        <v>759.76</v>
      </c>
      <c r="P10403" t="s">
        <v>33</v>
      </c>
      <c r="Q10403">
        <f>D10403-H10403</f>
        <v>4566.9996000000001</v>
      </c>
      <c r="R10403" t="str">
        <f t="shared" si="975"/>
        <v>Good</v>
      </c>
      <c r="S10403" t="str">
        <f t="shared" si="976"/>
        <v>Good</v>
      </c>
      <c r="T10403" t="str">
        <f t="shared" si="977"/>
        <v>High Impact</v>
      </c>
    </row>
    <row r="10404" spans="1:20">
      <c r="A10404" t="s">
        <v>10440</v>
      </c>
      <c r="B10404" t="s">
        <v>24</v>
      </c>
      <c r="C10404" t="s">
        <v>41</v>
      </c>
      <c r="D10404">
        <v>1807.02</v>
      </c>
      <c r="E10404" t="str">
        <f t="shared" si="972"/>
        <v>High</v>
      </c>
      <c r="F10404" t="str">
        <f t="shared" si="973"/>
        <v>High</v>
      </c>
      <c r="G10404">
        <v>0.23</v>
      </c>
      <c r="H10404">
        <f>D10404*G10404</f>
        <v>415.6146</v>
      </c>
      <c r="I10404">
        <v>4</v>
      </c>
      <c r="J10404" s="1">
        <v>45205</v>
      </c>
      <c r="K10404" s="1">
        <v>45211</v>
      </c>
      <c r="L10404" t="s">
        <v>36</v>
      </c>
      <c r="M10404" t="str">
        <f t="shared" si="974"/>
        <v>Normal customer</v>
      </c>
      <c r="N10404" t="s">
        <v>21</v>
      </c>
      <c r="O10404">
        <v>251.98</v>
      </c>
      <c r="P10404" t="s">
        <v>44</v>
      </c>
      <c r="Q10404">
        <f>D10404-H10404</f>
        <v>1391.4054000000001</v>
      </c>
      <c r="R10404" t="str">
        <f t="shared" si="975"/>
        <v>Bad</v>
      </c>
      <c r="S10404" t="str">
        <f t="shared" si="976"/>
        <v>Bad</v>
      </c>
      <c r="T10404" t="str">
        <f t="shared" si="977"/>
        <v>High Impact</v>
      </c>
    </row>
    <row r="10405" spans="1:20">
      <c r="A10405" t="s">
        <v>10441</v>
      </c>
      <c r="B10405" t="s">
        <v>18</v>
      </c>
      <c r="C10405" t="s">
        <v>41</v>
      </c>
      <c r="D10405">
        <v>4489.2</v>
      </c>
      <c r="E10405" t="str">
        <f t="shared" si="972"/>
        <v>High</v>
      </c>
      <c r="F10405" t="str">
        <f t="shared" si="973"/>
        <v>High</v>
      </c>
      <c r="G10405">
        <v>0.46</v>
      </c>
      <c r="H10405">
        <f>D10405*G10405</f>
        <v>2065.0320000000002</v>
      </c>
      <c r="I10405">
        <v>2</v>
      </c>
      <c r="J10405" s="1">
        <v>45653</v>
      </c>
      <c r="K10405" s="1">
        <v>45658</v>
      </c>
      <c r="L10405" t="s">
        <v>20</v>
      </c>
      <c r="M10405" t="str">
        <f t="shared" si="974"/>
        <v>Premium customer</v>
      </c>
      <c r="N10405" t="s">
        <v>27</v>
      </c>
      <c r="O10405">
        <v>1215.1500000000001</v>
      </c>
      <c r="P10405" t="s">
        <v>53</v>
      </c>
      <c r="Q10405">
        <f>D10405-H10405</f>
        <v>2424.1679999999997</v>
      </c>
      <c r="R10405" t="str">
        <f t="shared" si="975"/>
        <v>Good</v>
      </c>
      <c r="S10405" t="str">
        <f t="shared" si="976"/>
        <v>Good</v>
      </c>
      <c r="T10405" t="str">
        <f t="shared" si="977"/>
        <v>High Impact</v>
      </c>
    </row>
    <row r="10406" spans="1:20">
      <c r="A10406" t="s">
        <v>10442</v>
      </c>
      <c r="B10406" t="s">
        <v>46</v>
      </c>
      <c r="C10406" t="s">
        <v>41</v>
      </c>
      <c r="D10406">
        <v>1716.67</v>
      </c>
      <c r="E10406" t="str">
        <f t="shared" si="972"/>
        <v>High</v>
      </c>
      <c r="F10406" t="str">
        <f t="shared" si="973"/>
        <v>High</v>
      </c>
      <c r="G10406">
        <v>0.27</v>
      </c>
      <c r="H10406">
        <f>D10406*G10406</f>
        <v>463.50090000000006</v>
      </c>
      <c r="I10406">
        <v>7</v>
      </c>
      <c r="J10406" s="1">
        <v>45216</v>
      </c>
      <c r="K10406" s="1">
        <v>45223</v>
      </c>
      <c r="L10406" t="s">
        <v>26</v>
      </c>
      <c r="M10406" t="str">
        <f t="shared" si="974"/>
        <v>Potential customer</v>
      </c>
      <c r="N10406" t="s">
        <v>27</v>
      </c>
      <c r="O10406">
        <v>294.06</v>
      </c>
      <c r="P10406" t="s">
        <v>22</v>
      </c>
      <c r="Q10406">
        <f>D10406-H10406</f>
        <v>1253.1691000000001</v>
      </c>
      <c r="R10406" t="str">
        <f t="shared" si="975"/>
        <v>Bad</v>
      </c>
      <c r="S10406" t="str">
        <f t="shared" si="976"/>
        <v>Bad</v>
      </c>
      <c r="T10406" t="str">
        <f t="shared" si="977"/>
        <v>High Impact</v>
      </c>
    </row>
    <row r="10407" spans="1:20">
      <c r="A10407" t="s">
        <v>10443</v>
      </c>
      <c r="B10407" t="s">
        <v>24</v>
      </c>
      <c r="C10407" t="s">
        <v>41</v>
      </c>
      <c r="D10407">
        <v>678.39</v>
      </c>
      <c r="E10407" t="str">
        <f t="shared" si="972"/>
        <v>Low</v>
      </c>
      <c r="F10407" t="str">
        <f t="shared" si="973"/>
        <v>Midium</v>
      </c>
      <c r="G10407">
        <v>0.22</v>
      </c>
      <c r="H10407">
        <f>D10407*G10407</f>
        <v>149.2458</v>
      </c>
      <c r="I10407">
        <v>9</v>
      </c>
      <c r="J10407" s="1">
        <v>45592</v>
      </c>
      <c r="K10407" s="1">
        <v>45595</v>
      </c>
      <c r="L10407" t="s">
        <v>36</v>
      </c>
      <c r="M10407" t="str">
        <f t="shared" si="974"/>
        <v>Normal customer</v>
      </c>
      <c r="N10407" t="s">
        <v>27</v>
      </c>
      <c r="O10407">
        <v>164.05</v>
      </c>
      <c r="P10407" t="s">
        <v>33</v>
      </c>
      <c r="Q10407">
        <f>D10407-H10407</f>
        <v>529.14419999999996</v>
      </c>
      <c r="R10407" t="str">
        <f t="shared" si="975"/>
        <v>Bad</v>
      </c>
      <c r="S10407" t="str">
        <f t="shared" si="976"/>
        <v>Bad</v>
      </c>
      <c r="T10407" t="str">
        <f t="shared" si="977"/>
        <v>Normal</v>
      </c>
    </row>
    <row r="10408" spans="1:20">
      <c r="A10408" t="s">
        <v>10444</v>
      </c>
      <c r="B10408" t="s">
        <v>24</v>
      </c>
      <c r="C10408" t="s">
        <v>25</v>
      </c>
      <c r="D10408">
        <v>3144.73</v>
      </c>
      <c r="E10408" t="str">
        <f t="shared" si="972"/>
        <v>High</v>
      </c>
      <c r="F10408" t="str">
        <f t="shared" si="973"/>
        <v>High</v>
      </c>
      <c r="G10408">
        <v>0.3</v>
      </c>
      <c r="H10408">
        <f>D10408*G10408</f>
        <v>943.41899999999998</v>
      </c>
      <c r="I10408">
        <v>2</v>
      </c>
      <c r="J10408" s="1">
        <v>45519</v>
      </c>
      <c r="K10408" s="1">
        <v>45523</v>
      </c>
      <c r="L10408" t="s">
        <v>36</v>
      </c>
      <c r="M10408" t="str">
        <f t="shared" si="974"/>
        <v>Normal customer</v>
      </c>
      <c r="N10408" t="s">
        <v>21</v>
      </c>
      <c r="O10408">
        <v>664.33</v>
      </c>
      <c r="P10408" t="s">
        <v>22</v>
      </c>
      <c r="Q10408">
        <f>D10408-H10408</f>
        <v>2201.3110000000001</v>
      </c>
      <c r="R10408" t="str">
        <f t="shared" si="975"/>
        <v>Good</v>
      </c>
      <c r="S10408" t="str">
        <f t="shared" si="976"/>
        <v>Good</v>
      </c>
      <c r="T10408" t="str">
        <f t="shared" si="977"/>
        <v>High Impact</v>
      </c>
    </row>
    <row r="10409" spans="1:20">
      <c r="A10409" t="s">
        <v>10445</v>
      </c>
      <c r="B10409" t="s">
        <v>24</v>
      </c>
      <c r="C10409" t="s">
        <v>41</v>
      </c>
      <c r="D10409">
        <v>2329.44</v>
      </c>
      <c r="E10409" t="str">
        <f t="shared" si="972"/>
        <v>High</v>
      </c>
      <c r="F10409" t="str">
        <f t="shared" si="973"/>
        <v>High</v>
      </c>
      <c r="G10409">
        <v>0.06</v>
      </c>
      <c r="H10409">
        <f>D10409*G10409</f>
        <v>139.7664</v>
      </c>
      <c r="I10409">
        <v>4</v>
      </c>
      <c r="J10409" s="1">
        <v>45591</v>
      </c>
      <c r="K10409" s="1">
        <v>45592</v>
      </c>
      <c r="L10409" t="s">
        <v>20</v>
      </c>
      <c r="M10409" t="str">
        <f t="shared" si="974"/>
        <v>Premium customer</v>
      </c>
      <c r="N10409" t="s">
        <v>32</v>
      </c>
      <c r="O10409">
        <v>219.66</v>
      </c>
      <c r="P10409" t="s">
        <v>39</v>
      </c>
      <c r="Q10409">
        <f>D10409-H10409</f>
        <v>2189.6736000000001</v>
      </c>
      <c r="R10409" t="str">
        <f t="shared" si="975"/>
        <v>Bad</v>
      </c>
      <c r="S10409" t="str">
        <f t="shared" si="976"/>
        <v>Bad</v>
      </c>
      <c r="T10409" t="str">
        <f t="shared" si="977"/>
        <v>High Impact</v>
      </c>
    </row>
    <row r="10410" spans="1:20">
      <c r="A10410" t="s">
        <v>10446</v>
      </c>
      <c r="B10410" t="s">
        <v>30</v>
      </c>
      <c r="C10410" t="s">
        <v>41</v>
      </c>
      <c r="D10410">
        <v>4616.33</v>
      </c>
      <c r="E10410" t="str">
        <f t="shared" si="972"/>
        <v>High</v>
      </c>
      <c r="F10410" t="str">
        <f t="shared" si="973"/>
        <v>High</v>
      </c>
      <c r="G10410">
        <v>0.33</v>
      </c>
      <c r="H10410">
        <f>D10410*G10410</f>
        <v>1523.3889000000001</v>
      </c>
      <c r="I10410">
        <v>8</v>
      </c>
      <c r="J10410" s="1">
        <v>45397</v>
      </c>
      <c r="K10410" s="1">
        <v>45398</v>
      </c>
      <c r="L10410" t="s">
        <v>26</v>
      </c>
      <c r="M10410" t="str">
        <f t="shared" si="974"/>
        <v>Potential customer</v>
      </c>
      <c r="N10410" t="s">
        <v>32</v>
      </c>
      <c r="O10410">
        <v>1271.54</v>
      </c>
      <c r="P10410" t="s">
        <v>53</v>
      </c>
      <c r="Q10410">
        <f>D10410-H10410</f>
        <v>3092.9411</v>
      </c>
      <c r="R10410" t="str">
        <f t="shared" si="975"/>
        <v>Good</v>
      </c>
      <c r="S10410" t="str">
        <f t="shared" si="976"/>
        <v>Good</v>
      </c>
      <c r="T10410" t="str">
        <f t="shared" si="977"/>
        <v>High Impact</v>
      </c>
    </row>
    <row r="10411" spans="1:20">
      <c r="A10411" t="s">
        <v>10447</v>
      </c>
      <c r="B10411" t="s">
        <v>18</v>
      </c>
      <c r="C10411" t="s">
        <v>25</v>
      </c>
      <c r="D10411">
        <v>2511.75</v>
      </c>
      <c r="E10411" t="str">
        <f t="shared" si="972"/>
        <v>High</v>
      </c>
      <c r="F10411" t="str">
        <f t="shared" si="973"/>
        <v>High</v>
      </c>
      <c r="G10411">
        <v>0.05</v>
      </c>
      <c r="H10411">
        <f>D10411*G10411</f>
        <v>125.58750000000001</v>
      </c>
      <c r="I10411">
        <v>9</v>
      </c>
      <c r="J10411" s="1">
        <v>45365</v>
      </c>
      <c r="K10411" s="1">
        <v>45370</v>
      </c>
      <c r="L10411" t="s">
        <v>20</v>
      </c>
      <c r="M10411" t="str">
        <f t="shared" si="974"/>
        <v>Premium customer</v>
      </c>
      <c r="N10411" t="s">
        <v>21</v>
      </c>
      <c r="O10411">
        <v>514.27</v>
      </c>
      <c r="P10411" t="s">
        <v>22</v>
      </c>
      <c r="Q10411">
        <f>D10411-H10411</f>
        <v>2386.1624999999999</v>
      </c>
      <c r="R10411" t="str">
        <f t="shared" si="975"/>
        <v>Good</v>
      </c>
      <c r="S10411" t="str">
        <f t="shared" si="976"/>
        <v>Good</v>
      </c>
      <c r="T10411" t="str">
        <f t="shared" si="977"/>
        <v>High Impact</v>
      </c>
    </row>
    <row r="10412" spans="1:20">
      <c r="A10412" t="s">
        <v>10448</v>
      </c>
      <c r="B10412" t="s">
        <v>24</v>
      </c>
      <c r="C10412" t="s">
        <v>31</v>
      </c>
      <c r="D10412">
        <v>4645.3999999999996</v>
      </c>
      <c r="E10412" t="str">
        <f t="shared" si="972"/>
        <v>High</v>
      </c>
      <c r="F10412" t="str">
        <f t="shared" si="973"/>
        <v>High</v>
      </c>
      <c r="G10412">
        <v>0.28999999999999998</v>
      </c>
      <c r="H10412">
        <f>D10412*G10412</f>
        <v>1347.1659999999997</v>
      </c>
      <c r="I10412">
        <v>4</v>
      </c>
      <c r="J10412" s="1">
        <v>45466</v>
      </c>
      <c r="K10412" s="1">
        <v>45467</v>
      </c>
      <c r="L10412" t="s">
        <v>36</v>
      </c>
      <c r="M10412" t="str">
        <f t="shared" si="974"/>
        <v>Normal customer</v>
      </c>
      <c r="N10412" t="s">
        <v>27</v>
      </c>
      <c r="O10412">
        <v>610.87</v>
      </c>
      <c r="P10412" t="s">
        <v>39</v>
      </c>
      <c r="Q10412">
        <f>D10412-H10412</f>
        <v>3298.2339999999999</v>
      </c>
      <c r="R10412" t="str">
        <f t="shared" si="975"/>
        <v>Good</v>
      </c>
      <c r="S10412" t="str">
        <f t="shared" si="976"/>
        <v>Good</v>
      </c>
      <c r="T10412" t="str">
        <f t="shared" si="977"/>
        <v>High Impact</v>
      </c>
    </row>
    <row r="10413" spans="1:20">
      <c r="A10413" t="s">
        <v>10449</v>
      </c>
      <c r="B10413" t="s">
        <v>46</v>
      </c>
      <c r="C10413" t="s">
        <v>25</v>
      </c>
      <c r="D10413">
        <v>485.31</v>
      </c>
      <c r="E10413" t="str">
        <f t="shared" si="972"/>
        <v>Low</v>
      </c>
      <c r="F10413" t="str">
        <f t="shared" si="973"/>
        <v>Low</v>
      </c>
      <c r="G10413">
        <v>0.36</v>
      </c>
      <c r="H10413">
        <f>D10413*G10413</f>
        <v>174.7116</v>
      </c>
      <c r="I10413">
        <v>8</v>
      </c>
      <c r="J10413" s="1">
        <v>45201</v>
      </c>
      <c r="K10413" s="1">
        <v>45202</v>
      </c>
      <c r="L10413" t="s">
        <v>36</v>
      </c>
      <c r="M10413" t="str">
        <f t="shared" si="974"/>
        <v>Normal customer</v>
      </c>
      <c r="N10413" t="s">
        <v>21</v>
      </c>
      <c r="O10413">
        <v>68.099999999999994</v>
      </c>
      <c r="P10413" t="s">
        <v>33</v>
      </c>
      <c r="Q10413">
        <f>D10413-H10413</f>
        <v>310.59839999999997</v>
      </c>
      <c r="R10413" t="str">
        <f t="shared" si="975"/>
        <v>Bad</v>
      </c>
      <c r="S10413" t="str">
        <f t="shared" si="976"/>
        <v>Bad</v>
      </c>
      <c r="T10413" t="str">
        <f t="shared" si="977"/>
        <v>High Impact</v>
      </c>
    </row>
    <row r="10414" spans="1:20">
      <c r="A10414" t="s">
        <v>10450</v>
      </c>
      <c r="B10414" t="s">
        <v>24</v>
      </c>
      <c r="C10414" t="s">
        <v>19</v>
      </c>
      <c r="D10414">
        <v>4169.51</v>
      </c>
      <c r="E10414" t="str">
        <f t="shared" si="972"/>
        <v>High</v>
      </c>
      <c r="F10414" t="str">
        <f t="shared" si="973"/>
        <v>High</v>
      </c>
      <c r="G10414">
        <v>0.21</v>
      </c>
      <c r="H10414">
        <f>D10414*G10414</f>
        <v>875.59710000000007</v>
      </c>
      <c r="I10414">
        <v>7</v>
      </c>
      <c r="J10414" s="1">
        <v>45067</v>
      </c>
      <c r="K10414" s="1">
        <v>45071</v>
      </c>
      <c r="L10414" t="s">
        <v>26</v>
      </c>
      <c r="M10414" t="str">
        <f t="shared" si="974"/>
        <v>Potential customer</v>
      </c>
      <c r="N10414" t="s">
        <v>32</v>
      </c>
      <c r="O10414">
        <v>454.76</v>
      </c>
      <c r="P10414" t="s">
        <v>22</v>
      </c>
      <c r="Q10414">
        <f>D10414-H10414</f>
        <v>3293.9129000000003</v>
      </c>
      <c r="R10414" t="str">
        <f t="shared" si="975"/>
        <v>Good</v>
      </c>
      <c r="S10414" t="str">
        <f t="shared" si="976"/>
        <v>Good</v>
      </c>
      <c r="T10414" t="str">
        <f t="shared" si="977"/>
        <v>High Impact</v>
      </c>
    </row>
    <row r="10415" spans="1:20">
      <c r="A10415" t="s">
        <v>10451</v>
      </c>
      <c r="B10415" t="s">
        <v>30</v>
      </c>
      <c r="C10415" t="s">
        <v>25</v>
      </c>
      <c r="D10415">
        <v>3819.66</v>
      </c>
      <c r="E10415" t="str">
        <f t="shared" si="972"/>
        <v>High</v>
      </c>
      <c r="F10415" t="str">
        <f t="shared" si="973"/>
        <v>High</v>
      </c>
      <c r="G10415">
        <v>0.46</v>
      </c>
      <c r="H10415">
        <f>D10415*G10415</f>
        <v>1757.0436</v>
      </c>
      <c r="I10415">
        <v>5</v>
      </c>
      <c r="J10415" s="1">
        <v>45605</v>
      </c>
      <c r="K10415" s="1">
        <v>45608</v>
      </c>
      <c r="L10415" t="s">
        <v>36</v>
      </c>
      <c r="M10415" t="str">
        <f t="shared" si="974"/>
        <v>Normal customer</v>
      </c>
      <c r="N10415" t="s">
        <v>32</v>
      </c>
      <c r="O10415">
        <v>752.66</v>
      </c>
      <c r="P10415" t="s">
        <v>44</v>
      </c>
      <c r="Q10415">
        <f>D10415-H10415</f>
        <v>2062.6163999999999</v>
      </c>
      <c r="R10415" t="str">
        <f t="shared" si="975"/>
        <v>Good</v>
      </c>
      <c r="S10415" t="str">
        <f t="shared" si="976"/>
        <v>Good</v>
      </c>
      <c r="T10415" t="str">
        <f t="shared" si="977"/>
        <v>High Impact</v>
      </c>
    </row>
    <row r="10416" spans="1:20">
      <c r="A10416" t="s">
        <v>10452</v>
      </c>
      <c r="B10416" t="s">
        <v>18</v>
      </c>
      <c r="C10416" t="s">
        <v>31</v>
      </c>
      <c r="D10416">
        <v>3627.89</v>
      </c>
      <c r="E10416" t="str">
        <f t="shared" si="972"/>
        <v>High</v>
      </c>
      <c r="F10416" t="str">
        <f t="shared" si="973"/>
        <v>High</v>
      </c>
      <c r="G10416">
        <v>0.08</v>
      </c>
      <c r="H10416">
        <f>D10416*G10416</f>
        <v>290.2312</v>
      </c>
      <c r="I10416">
        <v>4</v>
      </c>
      <c r="J10416" s="1">
        <v>45233</v>
      </c>
      <c r="K10416" s="1">
        <v>45235</v>
      </c>
      <c r="L10416" t="s">
        <v>36</v>
      </c>
      <c r="M10416" t="str">
        <f t="shared" si="974"/>
        <v>Normal customer</v>
      </c>
      <c r="N10416" t="s">
        <v>32</v>
      </c>
      <c r="O10416">
        <v>351.1</v>
      </c>
      <c r="P10416" t="s">
        <v>33</v>
      </c>
      <c r="Q10416">
        <f>D10416-H10416</f>
        <v>3337.6587999999997</v>
      </c>
      <c r="R10416" t="str">
        <f t="shared" si="975"/>
        <v>Good</v>
      </c>
      <c r="S10416" t="str">
        <f t="shared" si="976"/>
        <v>Good</v>
      </c>
      <c r="T10416" t="str">
        <f t="shared" si="977"/>
        <v>High Impact</v>
      </c>
    </row>
    <row r="10417" spans="1:20">
      <c r="A10417" t="s">
        <v>10453</v>
      </c>
      <c r="B10417" t="s">
        <v>30</v>
      </c>
      <c r="C10417" t="s">
        <v>19</v>
      </c>
      <c r="D10417">
        <v>1840.17</v>
      </c>
      <c r="E10417" t="str">
        <f t="shared" si="972"/>
        <v>High</v>
      </c>
      <c r="F10417" t="str">
        <f t="shared" si="973"/>
        <v>High</v>
      </c>
      <c r="G10417">
        <v>0.09</v>
      </c>
      <c r="H10417">
        <f>D10417*G10417</f>
        <v>165.61529999999999</v>
      </c>
      <c r="I10417">
        <v>6</v>
      </c>
      <c r="J10417" s="1">
        <v>45195</v>
      </c>
      <c r="K10417" s="1">
        <v>45196</v>
      </c>
      <c r="L10417" t="s">
        <v>26</v>
      </c>
      <c r="M10417" t="str">
        <f t="shared" si="974"/>
        <v>Potential customer</v>
      </c>
      <c r="N10417" t="s">
        <v>27</v>
      </c>
      <c r="O10417">
        <v>258.05</v>
      </c>
      <c r="P10417" t="s">
        <v>33</v>
      </c>
      <c r="Q10417">
        <f>D10417-H10417</f>
        <v>1674.5547000000001</v>
      </c>
      <c r="R10417" t="str">
        <f t="shared" si="975"/>
        <v>Bad</v>
      </c>
      <c r="S10417" t="str">
        <f t="shared" si="976"/>
        <v>Bad</v>
      </c>
      <c r="T10417" t="str">
        <f t="shared" si="977"/>
        <v>High Impact</v>
      </c>
    </row>
    <row r="10418" spans="1:20">
      <c r="A10418" t="s">
        <v>10454</v>
      </c>
      <c r="B10418" t="s">
        <v>30</v>
      </c>
      <c r="C10418" t="s">
        <v>19</v>
      </c>
      <c r="D10418">
        <v>3940.42</v>
      </c>
      <c r="E10418" t="str">
        <f t="shared" si="972"/>
        <v>High</v>
      </c>
      <c r="F10418" t="str">
        <f t="shared" si="973"/>
        <v>High</v>
      </c>
      <c r="G10418">
        <v>0.26</v>
      </c>
      <c r="H10418">
        <f>D10418*G10418</f>
        <v>1024.5092</v>
      </c>
      <c r="I10418">
        <v>6</v>
      </c>
      <c r="J10418" s="1">
        <v>45423</v>
      </c>
      <c r="K10418" s="1">
        <v>45428</v>
      </c>
      <c r="L10418" t="s">
        <v>20</v>
      </c>
      <c r="M10418" t="str">
        <f t="shared" si="974"/>
        <v>Premium customer</v>
      </c>
      <c r="N10418" t="s">
        <v>32</v>
      </c>
      <c r="O10418">
        <v>1122.5899999999999</v>
      </c>
      <c r="P10418" t="s">
        <v>28</v>
      </c>
      <c r="Q10418">
        <f>D10418-H10418</f>
        <v>2915.9108000000001</v>
      </c>
      <c r="R10418" t="str">
        <f t="shared" si="975"/>
        <v>Good</v>
      </c>
      <c r="S10418" t="str">
        <f t="shared" si="976"/>
        <v>Good</v>
      </c>
      <c r="T10418" t="str">
        <f t="shared" si="977"/>
        <v>High Impact</v>
      </c>
    </row>
    <row r="10419" spans="1:20">
      <c r="A10419" t="s">
        <v>10455</v>
      </c>
      <c r="B10419" t="s">
        <v>30</v>
      </c>
      <c r="C10419" t="s">
        <v>38</v>
      </c>
      <c r="D10419">
        <v>2468.15</v>
      </c>
      <c r="E10419" t="str">
        <f t="shared" si="972"/>
        <v>High</v>
      </c>
      <c r="F10419" t="str">
        <f t="shared" si="973"/>
        <v>High</v>
      </c>
      <c r="G10419">
        <v>0.47</v>
      </c>
      <c r="H10419">
        <f>D10419*G10419</f>
        <v>1160.0305000000001</v>
      </c>
      <c r="I10419">
        <v>2</v>
      </c>
      <c r="J10419" s="1">
        <v>44978</v>
      </c>
      <c r="K10419" s="1">
        <v>44980</v>
      </c>
      <c r="L10419" t="s">
        <v>26</v>
      </c>
      <c r="M10419" t="str">
        <f t="shared" si="974"/>
        <v>Potential customer</v>
      </c>
      <c r="N10419" t="s">
        <v>21</v>
      </c>
      <c r="O10419">
        <v>150.54</v>
      </c>
      <c r="P10419" t="s">
        <v>44</v>
      </c>
      <c r="Q10419">
        <f>D10419-H10419</f>
        <v>1308.1195</v>
      </c>
      <c r="R10419" t="str">
        <f t="shared" si="975"/>
        <v>Bad</v>
      </c>
      <c r="S10419" t="str">
        <f t="shared" si="976"/>
        <v>Bad</v>
      </c>
      <c r="T10419" t="str">
        <f t="shared" si="977"/>
        <v>High Impact</v>
      </c>
    </row>
    <row r="10420" spans="1:20">
      <c r="A10420" t="s">
        <v>10456</v>
      </c>
      <c r="B10420" t="s">
        <v>46</v>
      </c>
      <c r="C10420" t="s">
        <v>41</v>
      </c>
      <c r="D10420">
        <v>3604.5</v>
      </c>
      <c r="E10420" t="str">
        <f t="shared" si="972"/>
        <v>High</v>
      </c>
      <c r="F10420" t="str">
        <f t="shared" si="973"/>
        <v>High</v>
      </c>
      <c r="G10420">
        <v>0.2</v>
      </c>
      <c r="H10420">
        <f>D10420*G10420</f>
        <v>720.90000000000009</v>
      </c>
      <c r="I10420">
        <v>3</v>
      </c>
      <c r="J10420" s="1">
        <v>45431</v>
      </c>
      <c r="K10420" s="1">
        <v>45432</v>
      </c>
      <c r="L10420" t="s">
        <v>26</v>
      </c>
      <c r="M10420" t="str">
        <f t="shared" si="974"/>
        <v>Potential customer</v>
      </c>
      <c r="N10420" t="s">
        <v>27</v>
      </c>
      <c r="O10420">
        <v>829.97</v>
      </c>
      <c r="P10420" t="s">
        <v>28</v>
      </c>
      <c r="Q10420">
        <f>D10420-H10420</f>
        <v>2883.6</v>
      </c>
      <c r="R10420" t="str">
        <f t="shared" si="975"/>
        <v>Good</v>
      </c>
      <c r="S10420" t="str">
        <f t="shared" si="976"/>
        <v>Good</v>
      </c>
      <c r="T10420" t="str">
        <f t="shared" si="977"/>
        <v>High Impact</v>
      </c>
    </row>
    <row r="10421" spans="1:20">
      <c r="A10421" t="s">
        <v>10457</v>
      </c>
      <c r="B10421" t="s">
        <v>18</v>
      </c>
      <c r="C10421" t="s">
        <v>19</v>
      </c>
      <c r="D10421">
        <v>2805.91</v>
      </c>
      <c r="E10421" t="str">
        <f t="shared" si="972"/>
        <v>High</v>
      </c>
      <c r="F10421" t="str">
        <f t="shared" si="973"/>
        <v>High</v>
      </c>
      <c r="G10421">
        <v>0.46</v>
      </c>
      <c r="H10421">
        <f>D10421*G10421</f>
        <v>1290.7185999999999</v>
      </c>
      <c r="I10421">
        <v>6</v>
      </c>
      <c r="J10421" s="1">
        <v>45173</v>
      </c>
      <c r="K10421" s="1">
        <v>45180</v>
      </c>
      <c r="L10421" t="s">
        <v>20</v>
      </c>
      <c r="M10421" t="str">
        <f t="shared" si="974"/>
        <v>Premium customer</v>
      </c>
      <c r="N10421" t="s">
        <v>32</v>
      </c>
      <c r="O10421">
        <v>234.65</v>
      </c>
      <c r="P10421" t="s">
        <v>33</v>
      </c>
      <c r="Q10421">
        <f>D10421-H10421</f>
        <v>1515.1913999999999</v>
      </c>
      <c r="R10421" t="str">
        <f t="shared" si="975"/>
        <v>Bad</v>
      </c>
      <c r="S10421" t="str">
        <f t="shared" si="976"/>
        <v>Bad</v>
      </c>
      <c r="T10421" t="str">
        <f t="shared" si="977"/>
        <v>High Impact</v>
      </c>
    </row>
    <row r="10422" spans="1:20">
      <c r="A10422" t="s">
        <v>10458</v>
      </c>
      <c r="B10422" t="s">
        <v>18</v>
      </c>
      <c r="C10422" t="s">
        <v>19</v>
      </c>
      <c r="D10422">
        <v>871.45</v>
      </c>
      <c r="E10422" t="str">
        <f t="shared" si="972"/>
        <v>Low</v>
      </c>
      <c r="F10422" t="str">
        <f t="shared" si="973"/>
        <v>Midium</v>
      </c>
      <c r="G10422">
        <v>0.35</v>
      </c>
      <c r="H10422">
        <f>D10422*G10422</f>
        <v>305.00749999999999</v>
      </c>
      <c r="I10422">
        <v>4</v>
      </c>
      <c r="J10422" s="1">
        <v>44962</v>
      </c>
      <c r="K10422" s="1">
        <v>44965</v>
      </c>
      <c r="L10422" t="s">
        <v>36</v>
      </c>
      <c r="M10422" t="str">
        <f t="shared" si="974"/>
        <v>Normal customer</v>
      </c>
      <c r="N10422" t="s">
        <v>32</v>
      </c>
      <c r="O10422">
        <v>122.45</v>
      </c>
      <c r="P10422" t="s">
        <v>28</v>
      </c>
      <c r="Q10422">
        <f>D10422-H10422</f>
        <v>566.44250000000011</v>
      </c>
      <c r="R10422" t="str">
        <f t="shared" si="975"/>
        <v>Bad</v>
      </c>
      <c r="S10422" t="str">
        <f t="shared" si="976"/>
        <v>Bad</v>
      </c>
      <c r="T10422" t="str">
        <f t="shared" si="977"/>
        <v>High Impact</v>
      </c>
    </row>
    <row r="10423" spans="1:20">
      <c r="A10423" t="s">
        <v>10459</v>
      </c>
      <c r="B10423" t="s">
        <v>46</v>
      </c>
      <c r="C10423" t="s">
        <v>31</v>
      </c>
      <c r="D10423">
        <v>416.34</v>
      </c>
      <c r="E10423" t="str">
        <f t="shared" si="972"/>
        <v>Low</v>
      </c>
      <c r="F10423" t="str">
        <f t="shared" si="973"/>
        <v>Low</v>
      </c>
      <c r="G10423">
        <v>0.39</v>
      </c>
      <c r="H10423">
        <f>D10423*G10423</f>
        <v>162.37260000000001</v>
      </c>
      <c r="I10423">
        <v>3</v>
      </c>
      <c r="J10423" s="1">
        <v>45033</v>
      </c>
      <c r="K10423" s="1">
        <v>45039</v>
      </c>
      <c r="L10423" t="s">
        <v>26</v>
      </c>
      <c r="M10423" t="str">
        <f t="shared" si="974"/>
        <v>Normal customer</v>
      </c>
      <c r="N10423" t="s">
        <v>27</v>
      </c>
      <c r="O10423">
        <v>80.52</v>
      </c>
      <c r="P10423" t="s">
        <v>39</v>
      </c>
      <c r="Q10423">
        <f>D10423-H10423</f>
        <v>253.96739999999997</v>
      </c>
      <c r="R10423" t="str">
        <f t="shared" si="975"/>
        <v>Bad</v>
      </c>
      <c r="S10423" t="str">
        <f t="shared" si="976"/>
        <v>Bad</v>
      </c>
      <c r="T10423" t="str">
        <f t="shared" si="977"/>
        <v>High Impact</v>
      </c>
    </row>
    <row r="10424" spans="1:20">
      <c r="A10424" t="s">
        <v>10460</v>
      </c>
      <c r="B10424" t="s">
        <v>18</v>
      </c>
      <c r="C10424" t="s">
        <v>19</v>
      </c>
      <c r="D10424">
        <v>1894.31</v>
      </c>
      <c r="E10424" t="str">
        <f t="shared" si="972"/>
        <v>High</v>
      </c>
      <c r="F10424" t="str">
        <f t="shared" si="973"/>
        <v>High</v>
      </c>
      <c r="G10424">
        <v>0.47</v>
      </c>
      <c r="H10424">
        <f>D10424*G10424</f>
        <v>890.32569999999987</v>
      </c>
      <c r="I10424">
        <v>4</v>
      </c>
      <c r="J10424" s="1">
        <v>45481</v>
      </c>
      <c r="K10424" s="1">
        <v>45482</v>
      </c>
      <c r="L10424" t="s">
        <v>20</v>
      </c>
      <c r="M10424" t="str">
        <f t="shared" si="974"/>
        <v>Premium customer</v>
      </c>
      <c r="N10424" t="s">
        <v>32</v>
      </c>
      <c r="O10424">
        <v>560.28</v>
      </c>
      <c r="P10424" t="s">
        <v>53</v>
      </c>
      <c r="Q10424">
        <f>D10424-H10424</f>
        <v>1003.9843000000001</v>
      </c>
      <c r="R10424" t="str">
        <f t="shared" si="975"/>
        <v>Good</v>
      </c>
      <c r="S10424" t="str">
        <f t="shared" si="976"/>
        <v>Good</v>
      </c>
      <c r="T10424" t="str">
        <f t="shared" si="977"/>
        <v>High Impact</v>
      </c>
    </row>
    <row r="10425" spans="1:20">
      <c r="A10425" t="s">
        <v>10461</v>
      </c>
      <c r="B10425" t="s">
        <v>30</v>
      </c>
      <c r="C10425" t="s">
        <v>31</v>
      </c>
      <c r="D10425">
        <v>4670.67</v>
      </c>
      <c r="E10425" t="str">
        <f t="shared" si="972"/>
        <v>High</v>
      </c>
      <c r="F10425" t="str">
        <f t="shared" si="973"/>
        <v>High</v>
      </c>
      <c r="G10425">
        <v>0.28999999999999998</v>
      </c>
      <c r="H10425">
        <f>D10425*G10425</f>
        <v>1354.4942999999998</v>
      </c>
      <c r="I10425">
        <v>6</v>
      </c>
      <c r="J10425" s="1">
        <v>45067</v>
      </c>
      <c r="K10425" s="1">
        <v>45072</v>
      </c>
      <c r="L10425" t="s">
        <v>26</v>
      </c>
      <c r="M10425" t="str">
        <f t="shared" si="974"/>
        <v>Potential customer</v>
      </c>
      <c r="N10425" t="s">
        <v>27</v>
      </c>
      <c r="O10425">
        <v>607.48</v>
      </c>
      <c r="P10425" t="s">
        <v>33</v>
      </c>
      <c r="Q10425">
        <f>D10425-H10425</f>
        <v>3316.1757000000002</v>
      </c>
      <c r="R10425" t="str">
        <f t="shared" si="975"/>
        <v>Good</v>
      </c>
      <c r="S10425" t="str">
        <f t="shared" si="976"/>
        <v>Good</v>
      </c>
      <c r="T10425" t="str">
        <f t="shared" si="977"/>
        <v>High Impact</v>
      </c>
    </row>
    <row r="10426" spans="1:20">
      <c r="A10426" t="s">
        <v>10462</v>
      </c>
      <c r="B10426" t="s">
        <v>18</v>
      </c>
      <c r="C10426" t="s">
        <v>41</v>
      </c>
      <c r="D10426">
        <v>2695.7</v>
      </c>
      <c r="E10426" t="str">
        <f t="shared" si="972"/>
        <v>High</v>
      </c>
      <c r="F10426" t="str">
        <f t="shared" si="973"/>
        <v>High</v>
      </c>
      <c r="G10426">
        <v>0.32</v>
      </c>
      <c r="H10426">
        <f>D10426*G10426</f>
        <v>862.62399999999991</v>
      </c>
      <c r="I10426">
        <v>3</v>
      </c>
      <c r="J10426" s="1">
        <v>45018</v>
      </c>
      <c r="K10426" s="1">
        <v>45025</v>
      </c>
      <c r="L10426" t="s">
        <v>26</v>
      </c>
      <c r="M10426" t="str">
        <f t="shared" si="974"/>
        <v>Potential customer</v>
      </c>
      <c r="N10426" t="s">
        <v>27</v>
      </c>
      <c r="O10426">
        <v>263.69</v>
      </c>
      <c r="P10426" t="s">
        <v>22</v>
      </c>
      <c r="Q10426">
        <f>D10426-H10426</f>
        <v>1833.076</v>
      </c>
      <c r="R10426" t="str">
        <f t="shared" si="975"/>
        <v>Bad</v>
      </c>
      <c r="S10426" t="str">
        <f t="shared" si="976"/>
        <v>Bad</v>
      </c>
      <c r="T10426" t="str">
        <f t="shared" si="977"/>
        <v>High Impact</v>
      </c>
    </row>
    <row r="10427" spans="1:20">
      <c r="A10427" t="s">
        <v>10463</v>
      </c>
      <c r="B10427" t="s">
        <v>46</v>
      </c>
      <c r="C10427" t="s">
        <v>38</v>
      </c>
      <c r="D10427">
        <v>4030.74</v>
      </c>
      <c r="E10427" t="str">
        <f t="shared" si="972"/>
        <v>High</v>
      </c>
      <c r="F10427" t="str">
        <f t="shared" si="973"/>
        <v>High</v>
      </c>
      <c r="G10427">
        <v>0.28999999999999998</v>
      </c>
      <c r="H10427">
        <f>D10427*G10427</f>
        <v>1168.9145999999998</v>
      </c>
      <c r="I10427">
        <v>1</v>
      </c>
      <c r="J10427" s="1">
        <v>45117</v>
      </c>
      <c r="K10427" s="1">
        <v>45120</v>
      </c>
      <c r="L10427" t="s">
        <v>20</v>
      </c>
      <c r="M10427" t="str">
        <f t="shared" si="974"/>
        <v>Premium customer</v>
      </c>
      <c r="N10427" t="s">
        <v>32</v>
      </c>
      <c r="O10427">
        <v>832.18</v>
      </c>
      <c r="P10427" t="s">
        <v>33</v>
      </c>
      <c r="Q10427">
        <f>D10427-H10427</f>
        <v>2861.8253999999997</v>
      </c>
      <c r="R10427" t="str">
        <f t="shared" si="975"/>
        <v>Good</v>
      </c>
      <c r="S10427" t="str">
        <f t="shared" si="976"/>
        <v>Good</v>
      </c>
      <c r="T10427" t="str">
        <f t="shared" si="977"/>
        <v>High Impact</v>
      </c>
    </row>
    <row r="10428" spans="1:20">
      <c r="A10428" t="s">
        <v>10464</v>
      </c>
      <c r="B10428" t="s">
        <v>30</v>
      </c>
      <c r="C10428" t="s">
        <v>38</v>
      </c>
      <c r="D10428">
        <v>2922.17</v>
      </c>
      <c r="E10428" t="str">
        <f t="shared" si="972"/>
        <v>High</v>
      </c>
      <c r="F10428" t="str">
        <f t="shared" si="973"/>
        <v>High</v>
      </c>
      <c r="G10428">
        <v>0.39</v>
      </c>
      <c r="H10428">
        <f>D10428*G10428</f>
        <v>1139.6463000000001</v>
      </c>
      <c r="I10428">
        <v>6</v>
      </c>
      <c r="J10428" s="1">
        <v>45109</v>
      </c>
      <c r="K10428" s="1">
        <v>45114</v>
      </c>
      <c r="L10428" t="s">
        <v>20</v>
      </c>
      <c r="M10428" t="str">
        <f t="shared" si="974"/>
        <v>Premium customer</v>
      </c>
      <c r="N10428" t="s">
        <v>27</v>
      </c>
      <c r="O10428">
        <v>493.57</v>
      </c>
      <c r="P10428" t="s">
        <v>44</v>
      </c>
      <c r="Q10428">
        <f>D10428-H10428</f>
        <v>1782.5237</v>
      </c>
      <c r="R10428" t="str">
        <f t="shared" si="975"/>
        <v>Good</v>
      </c>
      <c r="S10428" t="str">
        <f t="shared" si="976"/>
        <v>Good</v>
      </c>
      <c r="T10428" t="str">
        <f t="shared" si="977"/>
        <v>High Impact</v>
      </c>
    </row>
    <row r="10429" spans="1:20">
      <c r="A10429" t="s">
        <v>10465</v>
      </c>
      <c r="B10429" t="s">
        <v>46</v>
      </c>
      <c r="C10429" t="s">
        <v>41</v>
      </c>
      <c r="D10429">
        <v>4793.74</v>
      </c>
      <c r="E10429" t="str">
        <f t="shared" si="972"/>
        <v>High</v>
      </c>
      <c r="F10429" t="str">
        <f t="shared" si="973"/>
        <v>High</v>
      </c>
      <c r="G10429">
        <v>0.14000000000000001</v>
      </c>
      <c r="H10429">
        <f>D10429*G10429</f>
        <v>671.12360000000001</v>
      </c>
      <c r="I10429">
        <v>2</v>
      </c>
      <c r="J10429" s="1">
        <v>45132</v>
      </c>
      <c r="K10429" s="1">
        <v>45137</v>
      </c>
      <c r="L10429" t="s">
        <v>36</v>
      </c>
      <c r="M10429" t="str">
        <f t="shared" si="974"/>
        <v>Normal customer</v>
      </c>
      <c r="N10429" t="s">
        <v>27</v>
      </c>
      <c r="O10429">
        <v>552.1</v>
      </c>
      <c r="P10429" t="s">
        <v>22</v>
      </c>
      <c r="Q10429">
        <f>D10429-H10429</f>
        <v>4122.6163999999999</v>
      </c>
      <c r="R10429" t="str">
        <f t="shared" si="975"/>
        <v>Good</v>
      </c>
      <c r="S10429" t="str">
        <f t="shared" si="976"/>
        <v>Good</v>
      </c>
      <c r="T10429" t="str">
        <f t="shared" si="977"/>
        <v>High Impact</v>
      </c>
    </row>
    <row r="10430" spans="1:20">
      <c r="A10430" t="s">
        <v>10466</v>
      </c>
      <c r="B10430" t="s">
        <v>24</v>
      </c>
      <c r="C10430" t="s">
        <v>41</v>
      </c>
      <c r="D10430">
        <v>1910.33</v>
      </c>
      <c r="E10430" t="str">
        <f t="shared" si="972"/>
        <v>High</v>
      </c>
      <c r="F10430" t="str">
        <f t="shared" si="973"/>
        <v>High</v>
      </c>
      <c r="G10430">
        <v>0.39</v>
      </c>
      <c r="H10430">
        <f>D10430*G10430</f>
        <v>745.02869999999996</v>
      </c>
      <c r="I10430">
        <v>9</v>
      </c>
      <c r="J10430" s="1">
        <v>45580</v>
      </c>
      <c r="K10430" s="1">
        <v>45585</v>
      </c>
      <c r="L10430" t="s">
        <v>20</v>
      </c>
      <c r="M10430" t="str">
        <f t="shared" si="974"/>
        <v>Premium customer</v>
      </c>
      <c r="N10430" t="s">
        <v>21</v>
      </c>
      <c r="O10430">
        <v>445.1</v>
      </c>
      <c r="P10430" t="s">
        <v>44</v>
      </c>
      <c r="Q10430">
        <f>D10430-H10430</f>
        <v>1165.3013000000001</v>
      </c>
      <c r="R10430" t="str">
        <f t="shared" si="975"/>
        <v>Good</v>
      </c>
      <c r="S10430" t="str">
        <f t="shared" si="976"/>
        <v>Good</v>
      </c>
      <c r="T10430" t="str">
        <f t="shared" si="977"/>
        <v>High Impact</v>
      </c>
    </row>
    <row r="10431" spans="1:20">
      <c r="A10431" t="s">
        <v>10467</v>
      </c>
      <c r="B10431" t="s">
        <v>30</v>
      </c>
      <c r="C10431" t="s">
        <v>25</v>
      </c>
      <c r="D10431">
        <v>379.55</v>
      </c>
      <c r="E10431" t="str">
        <f t="shared" si="972"/>
        <v>Low</v>
      </c>
      <c r="F10431" t="str">
        <f t="shared" si="973"/>
        <v>Low</v>
      </c>
      <c r="G10431">
        <v>0.36</v>
      </c>
      <c r="H10431">
        <f>D10431*G10431</f>
        <v>136.63800000000001</v>
      </c>
      <c r="I10431">
        <v>6</v>
      </c>
      <c r="J10431" s="1">
        <v>45637</v>
      </c>
      <c r="K10431" s="1">
        <v>45642</v>
      </c>
      <c r="L10431" t="s">
        <v>20</v>
      </c>
      <c r="M10431" t="str">
        <f t="shared" si="974"/>
        <v>Normal customer</v>
      </c>
      <c r="N10431" t="s">
        <v>32</v>
      </c>
      <c r="O10431">
        <v>92.68</v>
      </c>
      <c r="P10431" t="s">
        <v>33</v>
      </c>
      <c r="Q10431">
        <f>D10431-H10431</f>
        <v>242.91200000000001</v>
      </c>
      <c r="R10431" t="str">
        <f t="shared" si="975"/>
        <v>Bad</v>
      </c>
      <c r="S10431" t="str">
        <f t="shared" si="976"/>
        <v>Bad</v>
      </c>
      <c r="T10431" t="str">
        <f t="shared" si="977"/>
        <v>High Impact</v>
      </c>
    </row>
    <row r="10432" spans="1:20">
      <c r="A10432" t="s">
        <v>10468</v>
      </c>
      <c r="B10432" t="s">
        <v>30</v>
      </c>
      <c r="C10432" t="s">
        <v>19</v>
      </c>
      <c r="D10432">
        <v>3925.28</v>
      </c>
      <c r="E10432" t="str">
        <f t="shared" si="972"/>
        <v>High</v>
      </c>
      <c r="F10432" t="str">
        <f t="shared" si="973"/>
        <v>High</v>
      </c>
      <c r="G10432">
        <v>0.3</v>
      </c>
      <c r="H10432">
        <f>D10432*G10432</f>
        <v>1177.5840000000001</v>
      </c>
      <c r="I10432">
        <v>1</v>
      </c>
      <c r="J10432" s="1">
        <v>45539</v>
      </c>
      <c r="K10432" s="1">
        <v>45544</v>
      </c>
      <c r="L10432" t="s">
        <v>20</v>
      </c>
      <c r="M10432" t="str">
        <f t="shared" si="974"/>
        <v>Premium customer</v>
      </c>
      <c r="N10432" t="s">
        <v>32</v>
      </c>
      <c r="O10432">
        <v>915.38</v>
      </c>
      <c r="P10432" t="s">
        <v>39</v>
      </c>
      <c r="Q10432">
        <f>D10432-H10432</f>
        <v>2747.6959999999999</v>
      </c>
      <c r="R10432" t="str">
        <f t="shared" si="975"/>
        <v>Good</v>
      </c>
      <c r="S10432" t="str">
        <f t="shared" si="976"/>
        <v>Good</v>
      </c>
      <c r="T10432" t="str">
        <f t="shared" si="977"/>
        <v>High Impact</v>
      </c>
    </row>
    <row r="10433" spans="1:20">
      <c r="A10433" t="s">
        <v>10469</v>
      </c>
      <c r="B10433" t="s">
        <v>18</v>
      </c>
      <c r="C10433" t="s">
        <v>19</v>
      </c>
      <c r="D10433">
        <v>3556.74</v>
      </c>
      <c r="E10433" t="str">
        <f t="shared" si="972"/>
        <v>High</v>
      </c>
      <c r="F10433" t="str">
        <f t="shared" si="973"/>
        <v>High</v>
      </c>
      <c r="G10433">
        <v>0.02</v>
      </c>
      <c r="H10433">
        <f>D10433*G10433</f>
        <v>71.134799999999998</v>
      </c>
      <c r="I10433">
        <v>4</v>
      </c>
      <c r="J10433" s="1">
        <v>44967</v>
      </c>
      <c r="K10433" s="1">
        <v>44970</v>
      </c>
      <c r="L10433" t="s">
        <v>36</v>
      </c>
      <c r="M10433" t="str">
        <f t="shared" si="974"/>
        <v>Normal customer</v>
      </c>
      <c r="N10433" t="s">
        <v>27</v>
      </c>
      <c r="O10433">
        <v>919.45</v>
      </c>
      <c r="P10433" t="s">
        <v>22</v>
      </c>
      <c r="Q10433">
        <f>D10433-H10433</f>
        <v>3485.6052</v>
      </c>
      <c r="R10433" t="str">
        <f t="shared" si="975"/>
        <v>Good</v>
      </c>
      <c r="S10433" t="str">
        <f t="shared" si="976"/>
        <v>Good</v>
      </c>
      <c r="T10433" t="str">
        <f t="shared" si="977"/>
        <v>High Impact</v>
      </c>
    </row>
    <row r="10434" spans="1:20">
      <c r="A10434" t="s">
        <v>10470</v>
      </c>
      <c r="B10434" t="s">
        <v>30</v>
      </c>
      <c r="C10434" t="s">
        <v>19</v>
      </c>
      <c r="D10434">
        <v>2684.92</v>
      </c>
      <c r="E10434" t="str">
        <f t="shared" si="972"/>
        <v>High</v>
      </c>
      <c r="F10434" t="str">
        <f t="shared" si="973"/>
        <v>High</v>
      </c>
      <c r="G10434">
        <v>0.39</v>
      </c>
      <c r="H10434">
        <f>D10434*G10434</f>
        <v>1047.1188</v>
      </c>
      <c r="I10434">
        <v>5</v>
      </c>
      <c r="J10434" s="1">
        <v>45353</v>
      </c>
      <c r="K10434" s="1">
        <v>45357</v>
      </c>
      <c r="L10434" t="s">
        <v>36</v>
      </c>
      <c r="M10434" t="str">
        <f t="shared" si="974"/>
        <v>Normal customer</v>
      </c>
      <c r="N10434" t="s">
        <v>32</v>
      </c>
      <c r="O10434">
        <v>590.32000000000005</v>
      </c>
      <c r="P10434" t="s">
        <v>33</v>
      </c>
      <c r="Q10434">
        <f>D10434-H10434</f>
        <v>1637.8012000000001</v>
      </c>
      <c r="R10434" t="str">
        <f t="shared" si="975"/>
        <v>Good</v>
      </c>
      <c r="S10434" t="str">
        <f t="shared" si="976"/>
        <v>Good</v>
      </c>
      <c r="T10434" t="str">
        <f t="shared" si="977"/>
        <v>High Impact</v>
      </c>
    </row>
    <row r="10435" spans="1:20">
      <c r="A10435" t="s">
        <v>10471</v>
      </c>
      <c r="B10435" t="s">
        <v>46</v>
      </c>
      <c r="C10435" t="s">
        <v>31</v>
      </c>
      <c r="D10435">
        <v>1699.32</v>
      </c>
      <c r="E10435" t="str">
        <f t="shared" ref="E10435:E10498" si="978">IF(D10435&gt;1000,"High","Low")</f>
        <v>High</v>
      </c>
      <c r="F10435" t="str">
        <f t="shared" ref="F10435:F10498" si="979">IF(D10435&gt;1000,"High",IF(D10435&gt;500,"Midium","Low"))</f>
        <v>High</v>
      </c>
      <c r="G10435">
        <v>7.0000000000000007E-2</v>
      </c>
      <c r="H10435">
        <f>D10435*G10435</f>
        <v>118.95240000000001</v>
      </c>
      <c r="I10435">
        <v>8</v>
      </c>
      <c r="J10435" s="1">
        <v>45629</v>
      </c>
      <c r="K10435" s="1">
        <v>45636</v>
      </c>
      <c r="L10435" t="s">
        <v>36</v>
      </c>
      <c r="M10435" t="str">
        <f t="shared" ref="M10435:M10498" si="980">IF(AND(L10435="Member",D10435&gt;1000),"Premium customer",IF(AND(L10435="Regular",D10435&gt;1000),"Potential customer","Normal customer"))</f>
        <v>Normal customer</v>
      </c>
      <c r="N10435" t="s">
        <v>21</v>
      </c>
      <c r="O10435">
        <v>375.36</v>
      </c>
      <c r="P10435" t="s">
        <v>33</v>
      </c>
      <c r="Q10435">
        <f>D10435-H10435</f>
        <v>1580.3676</v>
      </c>
      <c r="R10435" t="str">
        <f t="shared" ref="R10435:R10498" si="981">IF(AND(D10435&gt;1000,O10435&gt;300),"Good","Bad")</f>
        <v>Good</v>
      </c>
      <c r="S10435" t="str">
        <f t="shared" ref="S10435:S10498" si="982">IF(NOT(AND(D10435&gt;1000,O10435&gt;300)),"Bad","Good")</f>
        <v>Good</v>
      </c>
      <c r="T10435" t="str">
        <f t="shared" ref="T10435:T10498" si="983">IF(OR(D10435&gt;1000,G10435&gt;0.25),"High Impact","Normal")</f>
        <v>High Impact</v>
      </c>
    </row>
    <row r="10436" spans="1:20">
      <c r="A10436" t="s">
        <v>10472</v>
      </c>
      <c r="B10436" t="s">
        <v>18</v>
      </c>
      <c r="C10436" t="s">
        <v>25</v>
      </c>
      <c r="D10436">
        <v>1022.5</v>
      </c>
      <c r="E10436" t="str">
        <f t="shared" si="978"/>
        <v>High</v>
      </c>
      <c r="F10436" t="str">
        <f t="shared" si="979"/>
        <v>High</v>
      </c>
      <c r="G10436">
        <v>0.48</v>
      </c>
      <c r="H10436">
        <f>D10436*G10436</f>
        <v>490.79999999999995</v>
      </c>
      <c r="I10436">
        <v>3</v>
      </c>
      <c r="J10436" s="1">
        <v>45264</v>
      </c>
      <c r="K10436" s="1">
        <v>45267</v>
      </c>
      <c r="L10436" t="s">
        <v>36</v>
      </c>
      <c r="M10436" t="str">
        <f t="shared" si="980"/>
        <v>Normal customer</v>
      </c>
      <c r="N10436" t="s">
        <v>21</v>
      </c>
      <c r="O10436">
        <v>164.61</v>
      </c>
      <c r="P10436" t="s">
        <v>44</v>
      </c>
      <c r="Q10436">
        <f>D10436-H10436</f>
        <v>531.70000000000005</v>
      </c>
      <c r="R10436" t="str">
        <f t="shared" si="981"/>
        <v>Bad</v>
      </c>
      <c r="S10436" t="str">
        <f t="shared" si="982"/>
        <v>Bad</v>
      </c>
      <c r="T10436" t="str">
        <f t="shared" si="983"/>
        <v>High Impact</v>
      </c>
    </row>
    <row r="10437" spans="1:20">
      <c r="A10437" t="s">
        <v>10473</v>
      </c>
      <c r="B10437" t="s">
        <v>24</v>
      </c>
      <c r="C10437" t="s">
        <v>19</v>
      </c>
      <c r="D10437">
        <v>2463.15</v>
      </c>
      <c r="E10437" t="str">
        <f t="shared" si="978"/>
        <v>High</v>
      </c>
      <c r="F10437" t="str">
        <f t="shared" si="979"/>
        <v>High</v>
      </c>
      <c r="G10437">
        <v>0.04</v>
      </c>
      <c r="H10437">
        <f>D10437*G10437</f>
        <v>98.52600000000001</v>
      </c>
      <c r="I10437">
        <v>9</v>
      </c>
      <c r="J10437" s="1">
        <v>45607</v>
      </c>
      <c r="K10437" s="1">
        <v>45611</v>
      </c>
      <c r="L10437" t="s">
        <v>36</v>
      </c>
      <c r="M10437" t="str">
        <f t="shared" si="980"/>
        <v>Normal customer</v>
      </c>
      <c r="N10437" t="s">
        <v>21</v>
      </c>
      <c r="O10437">
        <v>479.98</v>
      </c>
      <c r="P10437" t="s">
        <v>28</v>
      </c>
      <c r="Q10437">
        <f>D10437-H10437</f>
        <v>2364.6240000000003</v>
      </c>
      <c r="R10437" t="str">
        <f t="shared" si="981"/>
        <v>Good</v>
      </c>
      <c r="S10437" t="str">
        <f t="shared" si="982"/>
        <v>Good</v>
      </c>
      <c r="T10437" t="str">
        <f t="shared" si="983"/>
        <v>High Impact</v>
      </c>
    </row>
    <row r="10438" spans="1:20">
      <c r="A10438" t="s">
        <v>10474</v>
      </c>
      <c r="B10438" t="s">
        <v>46</v>
      </c>
      <c r="C10438" t="s">
        <v>31</v>
      </c>
      <c r="D10438">
        <v>3364.39</v>
      </c>
      <c r="E10438" t="str">
        <f t="shared" si="978"/>
        <v>High</v>
      </c>
      <c r="F10438" t="str">
        <f t="shared" si="979"/>
        <v>High</v>
      </c>
      <c r="G10438">
        <v>0.36</v>
      </c>
      <c r="H10438">
        <f>D10438*G10438</f>
        <v>1211.1804</v>
      </c>
      <c r="I10438">
        <v>9</v>
      </c>
      <c r="J10438" s="1">
        <v>45447</v>
      </c>
      <c r="K10438" s="1">
        <v>45454</v>
      </c>
      <c r="L10438" t="s">
        <v>26</v>
      </c>
      <c r="M10438" t="str">
        <f t="shared" si="980"/>
        <v>Potential customer</v>
      </c>
      <c r="N10438" t="s">
        <v>21</v>
      </c>
      <c r="O10438">
        <v>741.85</v>
      </c>
      <c r="P10438" t="s">
        <v>33</v>
      </c>
      <c r="Q10438">
        <f>D10438-H10438</f>
        <v>2153.2096000000001</v>
      </c>
      <c r="R10438" t="str">
        <f t="shared" si="981"/>
        <v>Good</v>
      </c>
      <c r="S10438" t="str">
        <f t="shared" si="982"/>
        <v>Good</v>
      </c>
      <c r="T10438" t="str">
        <f t="shared" si="983"/>
        <v>High Impact</v>
      </c>
    </row>
    <row r="10439" spans="1:20">
      <c r="A10439" t="s">
        <v>10475</v>
      </c>
      <c r="B10439" t="s">
        <v>24</v>
      </c>
      <c r="C10439" t="s">
        <v>31</v>
      </c>
      <c r="D10439">
        <v>2936.54</v>
      </c>
      <c r="E10439" t="str">
        <f t="shared" si="978"/>
        <v>High</v>
      </c>
      <c r="F10439" t="str">
        <f t="shared" si="979"/>
        <v>High</v>
      </c>
      <c r="G10439">
        <v>0.18</v>
      </c>
      <c r="H10439">
        <f>D10439*G10439</f>
        <v>528.57719999999995</v>
      </c>
      <c r="I10439">
        <v>5</v>
      </c>
      <c r="J10439" s="1">
        <v>45586</v>
      </c>
      <c r="K10439" s="1">
        <v>45592</v>
      </c>
      <c r="L10439" t="s">
        <v>36</v>
      </c>
      <c r="M10439" t="str">
        <f t="shared" si="980"/>
        <v>Normal customer</v>
      </c>
      <c r="N10439" t="s">
        <v>32</v>
      </c>
      <c r="O10439">
        <v>528.71</v>
      </c>
      <c r="P10439" t="s">
        <v>39</v>
      </c>
      <c r="Q10439">
        <f>D10439-H10439</f>
        <v>2407.9628000000002</v>
      </c>
      <c r="R10439" t="str">
        <f t="shared" si="981"/>
        <v>Good</v>
      </c>
      <c r="S10439" t="str">
        <f t="shared" si="982"/>
        <v>Good</v>
      </c>
      <c r="T10439" t="str">
        <f t="shared" si="983"/>
        <v>High Impact</v>
      </c>
    </row>
    <row r="10440" spans="1:20">
      <c r="A10440" t="s">
        <v>10476</v>
      </c>
      <c r="B10440" t="s">
        <v>24</v>
      </c>
      <c r="C10440" t="s">
        <v>38</v>
      </c>
      <c r="D10440">
        <v>2243.6999999999998</v>
      </c>
      <c r="E10440" t="str">
        <f t="shared" si="978"/>
        <v>High</v>
      </c>
      <c r="F10440" t="str">
        <f t="shared" si="979"/>
        <v>High</v>
      </c>
      <c r="G10440">
        <v>0.37</v>
      </c>
      <c r="H10440">
        <f>D10440*G10440</f>
        <v>830.16899999999987</v>
      </c>
      <c r="I10440">
        <v>4</v>
      </c>
      <c r="J10440" s="1">
        <v>45540</v>
      </c>
      <c r="K10440" s="1">
        <v>45543</v>
      </c>
      <c r="L10440" t="s">
        <v>20</v>
      </c>
      <c r="M10440" t="str">
        <f t="shared" si="980"/>
        <v>Premium customer</v>
      </c>
      <c r="N10440" t="s">
        <v>27</v>
      </c>
      <c r="O10440">
        <v>498.08</v>
      </c>
      <c r="P10440" t="s">
        <v>28</v>
      </c>
      <c r="Q10440">
        <f>D10440-H10440</f>
        <v>1413.5309999999999</v>
      </c>
      <c r="R10440" t="str">
        <f t="shared" si="981"/>
        <v>Good</v>
      </c>
      <c r="S10440" t="str">
        <f t="shared" si="982"/>
        <v>Good</v>
      </c>
      <c r="T10440" t="str">
        <f t="shared" si="983"/>
        <v>High Impact</v>
      </c>
    </row>
    <row r="10441" spans="1:20">
      <c r="A10441" t="s">
        <v>10477</v>
      </c>
      <c r="B10441" t="s">
        <v>24</v>
      </c>
      <c r="C10441" t="s">
        <v>31</v>
      </c>
      <c r="D10441">
        <v>2744.5</v>
      </c>
      <c r="E10441" t="str">
        <f t="shared" si="978"/>
        <v>High</v>
      </c>
      <c r="F10441" t="str">
        <f t="shared" si="979"/>
        <v>High</v>
      </c>
      <c r="G10441">
        <v>0.26</v>
      </c>
      <c r="H10441">
        <f>D10441*G10441</f>
        <v>713.57</v>
      </c>
      <c r="I10441">
        <v>7</v>
      </c>
      <c r="J10441" s="1">
        <v>45463</v>
      </c>
      <c r="K10441" s="1">
        <v>45468</v>
      </c>
      <c r="L10441" t="s">
        <v>20</v>
      </c>
      <c r="M10441" t="str">
        <f t="shared" si="980"/>
        <v>Premium customer</v>
      </c>
      <c r="N10441" t="s">
        <v>27</v>
      </c>
      <c r="O10441">
        <v>743.3</v>
      </c>
      <c r="P10441" t="s">
        <v>22</v>
      </c>
      <c r="Q10441">
        <f>D10441-H10441</f>
        <v>2030.9299999999998</v>
      </c>
      <c r="R10441" t="str">
        <f t="shared" si="981"/>
        <v>Good</v>
      </c>
      <c r="S10441" t="str">
        <f t="shared" si="982"/>
        <v>Good</v>
      </c>
      <c r="T10441" t="str">
        <f t="shared" si="983"/>
        <v>High Impact</v>
      </c>
    </row>
    <row r="10442" spans="1:20">
      <c r="A10442" t="s">
        <v>10478</v>
      </c>
      <c r="B10442" t="s">
        <v>30</v>
      </c>
      <c r="C10442" t="s">
        <v>41</v>
      </c>
      <c r="D10442">
        <v>628.98</v>
      </c>
      <c r="E10442" t="str">
        <f t="shared" si="978"/>
        <v>Low</v>
      </c>
      <c r="F10442" t="str">
        <f t="shared" si="979"/>
        <v>Midium</v>
      </c>
      <c r="G10442">
        <v>0.31</v>
      </c>
      <c r="H10442">
        <f>D10442*G10442</f>
        <v>194.9838</v>
      </c>
      <c r="I10442">
        <v>9</v>
      </c>
      <c r="J10442" s="1">
        <v>45212</v>
      </c>
      <c r="K10442" s="1">
        <v>45215</v>
      </c>
      <c r="L10442" t="s">
        <v>20</v>
      </c>
      <c r="M10442" t="str">
        <f t="shared" si="980"/>
        <v>Normal customer</v>
      </c>
      <c r="N10442" t="s">
        <v>21</v>
      </c>
      <c r="O10442">
        <v>98.73</v>
      </c>
      <c r="P10442" t="s">
        <v>33</v>
      </c>
      <c r="Q10442">
        <f>D10442-H10442</f>
        <v>433.99620000000004</v>
      </c>
      <c r="R10442" t="str">
        <f t="shared" si="981"/>
        <v>Bad</v>
      </c>
      <c r="S10442" t="str">
        <f t="shared" si="982"/>
        <v>Bad</v>
      </c>
      <c r="T10442" t="str">
        <f t="shared" si="983"/>
        <v>High Impact</v>
      </c>
    </row>
    <row r="10443" spans="1:20">
      <c r="A10443" t="s">
        <v>10479</v>
      </c>
      <c r="B10443" t="s">
        <v>46</v>
      </c>
      <c r="C10443" t="s">
        <v>31</v>
      </c>
      <c r="D10443">
        <v>3509.62</v>
      </c>
      <c r="E10443" t="str">
        <f t="shared" si="978"/>
        <v>High</v>
      </c>
      <c r="F10443" t="str">
        <f t="shared" si="979"/>
        <v>High</v>
      </c>
      <c r="G10443">
        <v>0.04</v>
      </c>
      <c r="H10443">
        <f>D10443*G10443</f>
        <v>140.38480000000001</v>
      </c>
      <c r="I10443">
        <v>6</v>
      </c>
      <c r="J10443" s="1">
        <v>45310</v>
      </c>
      <c r="K10443" s="1">
        <v>45313</v>
      </c>
      <c r="L10443" t="s">
        <v>36</v>
      </c>
      <c r="M10443" t="str">
        <f t="shared" si="980"/>
        <v>Normal customer</v>
      </c>
      <c r="N10443" t="s">
        <v>21</v>
      </c>
      <c r="O10443">
        <v>562.64</v>
      </c>
      <c r="P10443" t="s">
        <v>44</v>
      </c>
      <c r="Q10443">
        <f>D10443-H10443</f>
        <v>3369.2352000000001</v>
      </c>
      <c r="R10443" t="str">
        <f t="shared" si="981"/>
        <v>Good</v>
      </c>
      <c r="S10443" t="str">
        <f t="shared" si="982"/>
        <v>Good</v>
      </c>
      <c r="T10443" t="str">
        <f t="shared" si="983"/>
        <v>High Impact</v>
      </c>
    </row>
    <row r="10444" spans="1:20">
      <c r="A10444" t="s">
        <v>10480</v>
      </c>
      <c r="B10444" t="s">
        <v>46</v>
      </c>
      <c r="C10444" t="s">
        <v>41</v>
      </c>
      <c r="D10444">
        <v>3697.85</v>
      </c>
      <c r="E10444" t="str">
        <f t="shared" si="978"/>
        <v>High</v>
      </c>
      <c r="F10444" t="str">
        <f t="shared" si="979"/>
        <v>High</v>
      </c>
      <c r="G10444">
        <v>0.48</v>
      </c>
      <c r="H10444">
        <f>D10444*G10444</f>
        <v>1774.9679999999998</v>
      </c>
      <c r="I10444">
        <v>7</v>
      </c>
      <c r="J10444" s="1">
        <v>45510</v>
      </c>
      <c r="K10444" s="1">
        <v>45514</v>
      </c>
      <c r="L10444" t="s">
        <v>20</v>
      </c>
      <c r="M10444" t="str">
        <f t="shared" si="980"/>
        <v>Premium customer</v>
      </c>
      <c r="N10444" t="s">
        <v>21</v>
      </c>
      <c r="O10444">
        <v>903.2</v>
      </c>
      <c r="P10444" t="s">
        <v>39</v>
      </c>
      <c r="Q10444">
        <f>D10444-H10444</f>
        <v>1922.8820000000001</v>
      </c>
      <c r="R10444" t="str">
        <f t="shared" si="981"/>
        <v>Good</v>
      </c>
      <c r="S10444" t="str">
        <f t="shared" si="982"/>
        <v>Good</v>
      </c>
      <c r="T10444" t="str">
        <f t="shared" si="983"/>
        <v>High Impact</v>
      </c>
    </row>
    <row r="10445" spans="1:20">
      <c r="A10445" t="s">
        <v>10481</v>
      </c>
      <c r="B10445" t="s">
        <v>30</v>
      </c>
      <c r="C10445" t="s">
        <v>41</v>
      </c>
      <c r="D10445">
        <v>156.12</v>
      </c>
      <c r="E10445" t="str">
        <f t="shared" si="978"/>
        <v>Low</v>
      </c>
      <c r="F10445" t="str">
        <f t="shared" si="979"/>
        <v>Low</v>
      </c>
      <c r="G10445">
        <v>0</v>
      </c>
      <c r="H10445">
        <f>D10445*G10445</f>
        <v>0</v>
      </c>
      <c r="I10445">
        <v>1</v>
      </c>
      <c r="J10445" s="1">
        <v>45463</v>
      </c>
      <c r="K10445" s="1">
        <v>45466</v>
      </c>
      <c r="L10445" t="s">
        <v>36</v>
      </c>
      <c r="M10445" t="str">
        <f t="shared" si="980"/>
        <v>Normal customer</v>
      </c>
      <c r="N10445" t="s">
        <v>32</v>
      </c>
      <c r="O10445">
        <v>20.13</v>
      </c>
      <c r="P10445" t="s">
        <v>53</v>
      </c>
      <c r="Q10445">
        <f>D10445-H10445</f>
        <v>156.12</v>
      </c>
      <c r="R10445" t="str">
        <f t="shared" si="981"/>
        <v>Bad</v>
      </c>
      <c r="S10445" t="str">
        <f t="shared" si="982"/>
        <v>Bad</v>
      </c>
      <c r="T10445" t="str">
        <f t="shared" si="983"/>
        <v>Normal</v>
      </c>
    </row>
    <row r="10446" spans="1:20">
      <c r="A10446" t="s">
        <v>10482</v>
      </c>
      <c r="B10446" t="s">
        <v>18</v>
      </c>
      <c r="C10446" t="s">
        <v>38</v>
      </c>
      <c r="D10446">
        <v>1425.55</v>
      </c>
      <c r="E10446" t="str">
        <f t="shared" si="978"/>
        <v>High</v>
      </c>
      <c r="F10446" t="str">
        <f t="shared" si="979"/>
        <v>High</v>
      </c>
      <c r="G10446">
        <v>0.47</v>
      </c>
      <c r="H10446">
        <f>D10446*G10446</f>
        <v>670.00849999999991</v>
      </c>
      <c r="I10446">
        <v>4</v>
      </c>
      <c r="J10446" s="1">
        <v>45182</v>
      </c>
      <c r="K10446" s="1">
        <v>45188</v>
      </c>
      <c r="L10446" t="s">
        <v>20</v>
      </c>
      <c r="M10446" t="str">
        <f t="shared" si="980"/>
        <v>Premium customer</v>
      </c>
      <c r="N10446" t="s">
        <v>27</v>
      </c>
      <c r="O10446">
        <v>98.75</v>
      </c>
      <c r="P10446" t="s">
        <v>39</v>
      </c>
      <c r="Q10446">
        <f>D10446-H10446</f>
        <v>755.54150000000004</v>
      </c>
      <c r="R10446" t="str">
        <f t="shared" si="981"/>
        <v>Bad</v>
      </c>
      <c r="S10446" t="str">
        <f t="shared" si="982"/>
        <v>Bad</v>
      </c>
      <c r="T10446" t="str">
        <f t="shared" si="983"/>
        <v>High Impact</v>
      </c>
    </row>
    <row r="10447" spans="1:20">
      <c r="A10447" t="s">
        <v>10483</v>
      </c>
      <c r="B10447" t="s">
        <v>24</v>
      </c>
      <c r="C10447" t="s">
        <v>38</v>
      </c>
      <c r="D10447">
        <v>551.37</v>
      </c>
      <c r="E10447" t="str">
        <f t="shared" si="978"/>
        <v>Low</v>
      </c>
      <c r="F10447" t="str">
        <f t="shared" si="979"/>
        <v>Midium</v>
      </c>
      <c r="G10447">
        <v>0.28000000000000003</v>
      </c>
      <c r="H10447">
        <f>D10447*G10447</f>
        <v>154.38360000000003</v>
      </c>
      <c r="I10447">
        <v>2</v>
      </c>
      <c r="J10447" s="1">
        <v>45020</v>
      </c>
      <c r="K10447" s="1">
        <v>45027</v>
      </c>
      <c r="L10447" t="s">
        <v>26</v>
      </c>
      <c r="M10447" t="str">
        <f t="shared" si="980"/>
        <v>Normal customer</v>
      </c>
      <c r="N10447" t="s">
        <v>27</v>
      </c>
      <c r="O10447">
        <v>80.290000000000006</v>
      </c>
      <c r="P10447" t="s">
        <v>33</v>
      </c>
      <c r="Q10447">
        <f>D10447-H10447</f>
        <v>396.9864</v>
      </c>
      <c r="R10447" t="str">
        <f t="shared" si="981"/>
        <v>Bad</v>
      </c>
      <c r="S10447" t="str">
        <f t="shared" si="982"/>
        <v>Bad</v>
      </c>
      <c r="T10447" t="str">
        <f t="shared" si="983"/>
        <v>High Impact</v>
      </c>
    </row>
    <row r="10448" spans="1:20">
      <c r="A10448" t="s">
        <v>10484</v>
      </c>
      <c r="B10448" t="s">
        <v>46</v>
      </c>
      <c r="C10448" t="s">
        <v>31</v>
      </c>
      <c r="D10448">
        <v>4991.34</v>
      </c>
      <c r="E10448" t="str">
        <f t="shared" si="978"/>
        <v>High</v>
      </c>
      <c r="F10448" t="str">
        <f t="shared" si="979"/>
        <v>High</v>
      </c>
      <c r="G10448">
        <v>0.13</v>
      </c>
      <c r="H10448">
        <f>D10448*G10448</f>
        <v>648.87420000000009</v>
      </c>
      <c r="I10448">
        <v>1</v>
      </c>
      <c r="J10448" s="1">
        <v>45596</v>
      </c>
      <c r="K10448" s="1">
        <v>45599</v>
      </c>
      <c r="L10448" t="s">
        <v>36</v>
      </c>
      <c r="M10448" t="str">
        <f t="shared" si="980"/>
        <v>Normal customer</v>
      </c>
      <c r="N10448" t="s">
        <v>27</v>
      </c>
      <c r="O10448">
        <v>890.76</v>
      </c>
      <c r="P10448" t="s">
        <v>33</v>
      </c>
      <c r="Q10448">
        <f>D10448-H10448</f>
        <v>4342.4657999999999</v>
      </c>
      <c r="R10448" t="str">
        <f t="shared" si="981"/>
        <v>Good</v>
      </c>
      <c r="S10448" t="str">
        <f t="shared" si="982"/>
        <v>Good</v>
      </c>
      <c r="T10448" t="str">
        <f t="shared" si="983"/>
        <v>High Impact</v>
      </c>
    </row>
    <row r="10449" spans="1:20">
      <c r="A10449" t="s">
        <v>10485</v>
      </c>
      <c r="B10449" t="s">
        <v>30</v>
      </c>
      <c r="C10449" t="s">
        <v>38</v>
      </c>
      <c r="D10449">
        <v>3007.38</v>
      </c>
      <c r="E10449" t="str">
        <f t="shared" si="978"/>
        <v>High</v>
      </c>
      <c r="F10449" t="str">
        <f t="shared" si="979"/>
        <v>High</v>
      </c>
      <c r="G10449">
        <v>0.32</v>
      </c>
      <c r="H10449">
        <f>D10449*G10449</f>
        <v>962.36160000000007</v>
      </c>
      <c r="I10449">
        <v>7</v>
      </c>
      <c r="J10449" s="1">
        <v>45387</v>
      </c>
      <c r="K10449" s="1">
        <v>45388</v>
      </c>
      <c r="L10449" t="s">
        <v>20</v>
      </c>
      <c r="M10449" t="str">
        <f t="shared" si="980"/>
        <v>Premium customer</v>
      </c>
      <c r="N10449" t="s">
        <v>32</v>
      </c>
      <c r="O10449">
        <v>360.06</v>
      </c>
      <c r="P10449" t="s">
        <v>22</v>
      </c>
      <c r="Q10449">
        <f>D10449-H10449</f>
        <v>2045.0183999999999</v>
      </c>
      <c r="R10449" t="str">
        <f t="shared" si="981"/>
        <v>Good</v>
      </c>
      <c r="S10449" t="str">
        <f t="shared" si="982"/>
        <v>Good</v>
      </c>
      <c r="T10449" t="str">
        <f t="shared" si="983"/>
        <v>High Impact</v>
      </c>
    </row>
    <row r="10450" spans="1:20">
      <c r="A10450" t="s">
        <v>10486</v>
      </c>
      <c r="B10450" t="s">
        <v>24</v>
      </c>
      <c r="C10450" t="s">
        <v>38</v>
      </c>
      <c r="D10450">
        <v>2382.12</v>
      </c>
      <c r="E10450" t="str">
        <f t="shared" si="978"/>
        <v>High</v>
      </c>
      <c r="F10450" t="str">
        <f t="shared" si="979"/>
        <v>High</v>
      </c>
      <c r="G10450">
        <v>0.34</v>
      </c>
      <c r="H10450">
        <f>D10450*G10450</f>
        <v>809.92079999999999</v>
      </c>
      <c r="I10450">
        <v>4</v>
      </c>
      <c r="J10450" s="1">
        <v>44957</v>
      </c>
      <c r="K10450" s="1">
        <v>44962</v>
      </c>
      <c r="L10450" t="s">
        <v>20</v>
      </c>
      <c r="M10450" t="str">
        <f t="shared" si="980"/>
        <v>Premium customer</v>
      </c>
      <c r="N10450" t="s">
        <v>21</v>
      </c>
      <c r="O10450">
        <v>520.48</v>
      </c>
      <c r="P10450" t="s">
        <v>33</v>
      </c>
      <c r="Q10450">
        <f>D10450-H10450</f>
        <v>1572.1992</v>
      </c>
      <c r="R10450" t="str">
        <f t="shared" si="981"/>
        <v>Good</v>
      </c>
      <c r="S10450" t="str">
        <f t="shared" si="982"/>
        <v>Good</v>
      </c>
      <c r="T10450" t="str">
        <f t="shared" si="983"/>
        <v>High Impact</v>
      </c>
    </row>
    <row r="10451" spans="1:20">
      <c r="A10451" t="s">
        <v>10487</v>
      </c>
      <c r="B10451" t="s">
        <v>18</v>
      </c>
      <c r="C10451" t="s">
        <v>19</v>
      </c>
      <c r="D10451">
        <v>2368.6999999999998</v>
      </c>
      <c r="E10451" t="str">
        <f t="shared" si="978"/>
        <v>High</v>
      </c>
      <c r="F10451" t="str">
        <f t="shared" si="979"/>
        <v>High</v>
      </c>
      <c r="G10451">
        <v>0.37</v>
      </c>
      <c r="H10451">
        <f>D10451*G10451</f>
        <v>876.41899999999987</v>
      </c>
      <c r="I10451">
        <v>2</v>
      </c>
      <c r="J10451" s="1">
        <v>45534</v>
      </c>
      <c r="K10451" s="1">
        <v>45539</v>
      </c>
      <c r="L10451" t="s">
        <v>20</v>
      </c>
      <c r="M10451" t="str">
        <f t="shared" si="980"/>
        <v>Premium customer</v>
      </c>
      <c r="N10451" t="s">
        <v>21</v>
      </c>
      <c r="O10451">
        <v>436.78</v>
      </c>
      <c r="P10451" t="s">
        <v>39</v>
      </c>
      <c r="Q10451">
        <f>D10451-H10451</f>
        <v>1492.2809999999999</v>
      </c>
      <c r="R10451" t="str">
        <f t="shared" si="981"/>
        <v>Good</v>
      </c>
      <c r="S10451" t="str">
        <f t="shared" si="982"/>
        <v>Good</v>
      </c>
      <c r="T10451" t="str">
        <f t="shared" si="983"/>
        <v>High Impact</v>
      </c>
    </row>
    <row r="10452" spans="1:20">
      <c r="A10452" t="s">
        <v>10488</v>
      </c>
      <c r="B10452" t="s">
        <v>18</v>
      </c>
      <c r="C10452" t="s">
        <v>31</v>
      </c>
      <c r="D10452">
        <v>4827.3900000000003</v>
      </c>
      <c r="E10452" t="str">
        <f t="shared" si="978"/>
        <v>High</v>
      </c>
      <c r="F10452" t="str">
        <f t="shared" si="979"/>
        <v>High</v>
      </c>
      <c r="G10452">
        <v>0.01</v>
      </c>
      <c r="H10452">
        <f>D10452*G10452</f>
        <v>48.273900000000005</v>
      </c>
      <c r="I10452">
        <v>5</v>
      </c>
      <c r="J10452" s="1">
        <v>45218</v>
      </c>
      <c r="K10452" s="1">
        <v>45219</v>
      </c>
      <c r="L10452" t="s">
        <v>20</v>
      </c>
      <c r="M10452" t="str">
        <f t="shared" si="980"/>
        <v>Premium customer</v>
      </c>
      <c r="N10452" t="s">
        <v>21</v>
      </c>
      <c r="O10452">
        <v>603.12</v>
      </c>
      <c r="P10452" t="s">
        <v>53</v>
      </c>
      <c r="Q10452">
        <f>D10452-H10452</f>
        <v>4779.1161000000002</v>
      </c>
      <c r="R10452" t="str">
        <f t="shared" si="981"/>
        <v>Good</v>
      </c>
      <c r="S10452" t="str">
        <f t="shared" si="982"/>
        <v>Good</v>
      </c>
      <c r="T10452" t="str">
        <f t="shared" si="983"/>
        <v>High Impact</v>
      </c>
    </row>
    <row r="10453" spans="1:20">
      <c r="A10453" t="s">
        <v>10489</v>
      </c>
      <c r="B10453" t="s">
        <v>24</v>
      </c>
      <c r="C10453" t="s">
        <v>31</v>
      </c>
      <c r="D10453">
        <v>3333.29</v>
      </c>
      <c r="E10453" t="str">
        <f t="shared" si="978"/>
        <v>High</v>
      </c>
      <c r="F10453" t="str">
        <f t="shared" si="979"/>
        <v>High</v>
      </c>
      <c r="G10453">
        <v>0.49</v>
      </c>
      <c r="H10453">
        <f>D10453*G10453</f>
        <v>1633.3120999999999</v>
      </c>
      <c r="I10453">
        <v>7</v>
      </c>
      <c r="J10453" s="1">
        <v>45607</v>
      </c>
      <c r="K10453" s="1">
        <v>45613</v>
      </c>
      <c r="L10453" t="s">
        <v>26</v>
      </c>
      <c r="M10453" t="str">
        <f t="shared" si="980"/>
        <v>Potential customer</v>
      </c>
      <c r="N10453" t="s">
        <v>27</v>
      </c>
      <c r="O10453">
        <v>309.45</v>
      </c>
      <c r="P10453" t="s">
        <v>39</v>
      </c>
      <c r="Q10453">
        <f>D10453-H10453</f>
        <v>1699.9779000000001</v>
      </c>
      <c r="R10453" t="str">
        <f t="shared" si="981"/>
        <v>Good</v>
      </c>
      <c r="S10453" t="str">
        <f t="shared" si="982"/>
        <v>Good</v>
      </c>
      <c r="T10453" t="str">
        <f t="shared" si="983"/>
        <v>High Impact</v>
      </c>
    </row>
    <row r="10454" spans="1:20">
      <c r="A10454" t="s">
        <v>10490</v>
      </c>
      <c r="B10454" t="s">
        <v>18</v>
      </c>
      <c r="C10454" t="s">
        <v>31</v>
      </c>
      <c r="D10454">
        <v>926.43</v>
      </c>
      <c r="E10454" t="str">
        <f t="shared" si="978"/>
        <v>Low</v>
      </c>
      <c r="F10454" t="str">
        <f t="shared" si="979"/>
        <v>Midium</v>
      </c>
      <c r="G10454">
        <v>0.31</v>
      </c>
      <c r="H10454">
        <f>D10454*G10454</f>
        <v>287.19329999999997</v>
      </c>
      <c r="I10454">
        <v>2</v>
      </c>
      <c r="J10454" s="1">
        <v>45499</v>
      </c>
      <c r="K10454" s="1">
        <v>45502</v>
      </c>
      <c r="L10454" t="s">
        <v>26</v>
      </c>
      <c r="M10454" t="str">
        <f t="shared" si="980"/>
        <v>Normal customer</v>
      </c>
      <c r="N10454" t="s">
        <v>32</v>
      </c>
      <c r="O10454">
        <v>216</v>
      </c>
      <c r="P10454" t="s">
        <v>33</v>
      </c>
      <c r="Q10454">
        <f>D10454-H10454</f>
        <v>639.23669999999993</v>
      </c>
      <c r="R10454" t="str">
        <f t="shared" si="981"/>
        <v>Bad</v>
      </c>
      <c r="S10454" t="str">
        <f t="shared" si="982"/>
        <v>Bad</v>
      </c>
      <c r="T10454" t="str">
        <f t="shared" si="983"/>
        <v>High Impact</v>
      </c>
    </row>
    <row r="10455" spans="1:20">
      <c r="A10455" t="s">
        <v>10491</v>
      </c>
      <c r="B10455" t="s">
        <v>46</v>
      </c>
      <c r="C10455" t="s">
        <v>38</v>
      </c>
      <c r="D10455">
        <v>2295.98</v>
      </c>
      <c r="E10455" t="str">
        <f t="shared" si="978"/>
        <v>High</v>
      </c>
      <c r="F10455" t="str">
        <f t="shared" si="979"/>
        <v>High</v>
      </c>
      <c r="G10455">
        <v>0.19</v>
      </c>
      <c r="H10455">
        <f>D10455*G10455</f>
        <v>436.2362</v>
      </c>
      <c r="I10455">
        <v>7</v>
      </c>
      <c r="J10455" s="1">
        <v>45457</v>
      </c>
      <c r="K10455" s="1">
        <v>45459</v>
      </c>
      <c r="L10455" t="s">
        <v>36</v>
      </c>
      <c r="M10455" t="str">
        <f t="shared" si="980"/>
        <v>Normal customer</v>
      </c>
      <c r="N10455" t="s">
        <v>32</v>
      </c>
      <c r="O10455">
        <v>115.4</v>
      </c>
      <c r="P10455" t="s">
        <v>33</v>
      </c>
      <c r="Q10455">
        <f>D10455-H10455</f>
        <v>1859.7438</v>
      </c>
      <c r="R10455" t="str">
        <f t="shared" si="981"/>
        <v>Bad</v>
      </c>
      <c r="S10455" t="str">
        <f t="shared" si="982"/>
        <v>Bad</v>
      </c>
      <c r="T10455" t="str">
        <f t="shared" si="983"/>
        <v>High Impact</v>
      </c>
    </row>
    <row r="10456" spans="1:20">
      <c r="A10456" t="s">
        <v>10492</v>
      </c>
      <c r="B10456" t="s">
        <v>46</v>
      </c>
      <c r="C10456" t="s">
        <v>38</v>
      </c>
      <c r="D10456">
        <v>3893.56</v>
      </c>
      <c r="E10456" t="str">
        <f t="shared" si="978"/>
        <v>High</v>
      </c>
      <c r="F10456" t="str">
        <f t="shared" si="979"/>
        <v>High</v>
      </c>
      <c r="G10456">
        <v>0.28999999999999998</v>
      </c>
      <c r="H10456">
        <f>D10456*G10456</f>
        <v>1129.1324</v>
      </c>
      <c r="I10456">
        <v>3</v>
      </c>
      <c r="J10456" s="1">
        <v>45586</v>
      </c>
      <c r="K10456" s="1">
        <v>45589</v>
      </c>
      <c r="L10456" t="s">
        <v>26</v>
      </c>
      <c r="M10456" t="str">
        <f t="shared" si="980"/>
        <v>Potential customer</v>
      </c>
      <c r="N10456" t="s">
        <v>32</v>
      </c>
      <c r="O10456">
        <v>551.23</v>
      </c>
      <c r="P10456" t="s">
        <v>53</v>
      </c>
      <c r="Q10456">
        <f>D10456-H10456</f>
        <v>2764.4276</v>
      </c>
      <c r="R10456" t="str">
        <f t="shared" si="981"/>
        <v>Good</v>
      </c>
      <c r="S10456" t="str">
        <f t="shared" si="982"/>
        <v>Good</v>
      </c>
      <c r="T10456" t="str">
        <f t="shared" si="983"/>
        <v>High Impact</v>
      </c>
    </row>
    <row r="10457" spans="1:20">
      <c r="A10457" t="s">
        <v>10493</v>
      </c>
      <c r="B10457" t="s">
        <v>46</v>
      </c>
      <c r="C10457" t="s">
        <v>41</v>
      </c>
      <c r="D10457">
        <v>2174.42</v>
      </c>
      <c r="E10457" t="str">
        <f t="shared" si="978"/>
        <v>High</v>
      </c>
      <c r="F10457" t="str">
        <f t="shared" si="979"/>
        <v>High</v>
      </c>
      <c r="G10457">
        <v>0.09</v>
      </c>
      <c r="H10457">
        <f>D10457*G10457</f>
        <v>195.6978</v>
      </c>
      <c r="I10457">
        <v>8</v>
      </c>
      <c r="J10457" s="1">
        <v>45161</v>
      </c>
      <c r="K10457" s="1">
        <v>45166</v>
      </c>
      <c r="L10457" t="s">
        <v>36</v>
      </c>
      <c r="M10457" t="str">
        <f t="shared" si="980"/>
        <v>Normal customer</v>
      </c>
      <c r="N10457" t="s">
        <v>27</v>
      </c>
      <c r="O10457">
        <v>279.31</v>
      </c>
      <c r="P10457" t="s">
        <v>53</v>
      </c>
      <c r="Q10457">
        <f>D10457-H10457</f>
        <v>1978.7222000000002</v>
      </c>
      <c r="R10457" t="str">
        <f t="shared" si="981"/>
        <v>Bad</v>
      </c>
      <c r="S10457" t="str">
        <f t="shared" si="982"/>
        <v>Bad</v>
      </c>
      <c r="T10457" t="str">
        <f t="shared" si="983"/>
        <v>High Impact</v>
      </c>
    </row>
    <row r="10458" spans="1:20">
      <c r="A10458" t="s">
        <v>10494</v>
      </c>
      <c r="B10458" t="s">
        <v>18</v>
      </c>
      <c r="C10458" t="s">
        <v>25</v>
      </c>
      <c r="D10458">
        <v>1616.71</v>
      </c>
      <c r="E10458" t="str">
        <f t="shared" si="978"/>
        <v>High</v>
      </c>
      <c r="F10458" t="str">
        <f t="shared" si="979"/>
        <v>High</v>
      </c>
      <c r="G10458">
        <v>0.12</v>
      </c>
      <c r="H10458">
        <f>D10458*G10458</f>
        <v>194.0052</v>
      </c>
      <c r="I10458">
        <v>7</v>
      </c>
      <c r="J10458" s="1">
        <v>45211</v>
      </c>
      <c r="K10458" s="1">
        <v>45218</v>
      </c>
      <c r="L10458" t="s">
        <v>36</v>
      </c>
      <c r="M10458" t="str">
        <f t="shared" si="980"/>
        <v>Normal customer</v>
      </c>
      <c r="N10458" t="s">
        <v>21</v>
      </c>
      <c r="O10458">
        <v>130.13999999999999</v>
      </c>
      <c r="P10458" t="s">
        <v>22</v>
      </c>
      <c r="Q10458">
        <f>D10458-H10458</f>
        <v>1422.7048</v>
      </c>
      <c r="R10458" t="str">
        <f t="shared" si="981"/>
        <v>Bad</v>
      </c>
      <c r="S10458" t="str">
        <f t="shared" si="982"/>
        <v>Bad</v>
      </c>
      <c r="T10458" t="str">
        <f t="shared" si="983"/>
        <v>High Impact</v>
      </c>
    </row>
    <row r="10459" spans="1:20">
      <c r="A10459" t="s">
        <v>10495</v>
      </c>
      <c r="B10459" t="s">
        <v>46</v>
      </c>
      <c r="C10459" t="s">
        <v>25</v>
      </c>
      <c r="D10459">
        <v>4956.96</v>
      </c>
      <c r="E10459" t="str">
        <f t="shared" si="978"/>
        <v>High</v>
      </c>
      <c r="F10459" t="str">
        <f t="shared" si="979"/>
        <v>High</v>
      </c>
      <c r="G10459">
        <v>0.04</v>
      </c>
      <c r="H10459">
        <f>D10459*G10459</f>
        <v>198.2784</v>
      </c>
      <c r="I10459">
        <v>1</v>
      </c>
      <c r="J10459" s="1">
        <v>45441</v>
      </c>
      <c r="K10459" s="1">
        <v>45448</v>
      </c>
      <c r="L10459" t="s">
        <v>26</v>
      </c>
      <c r="M10459" t="str">
        <f t="shared" si="980"/>
        <v>Potential customer</v>
      </c>
      <c r="N10459" t="s">
        <v>27</v>
      </c>
      <c r="O10459">
        <v>1439.95</v>
      </c>
      <c r="P10459" t="s">
        <v>53</v>
      </c>
      <c r="Q10459">
        <f>D10459-H10459</f>
        <v>4758.6815999999999</v>
      </c>
      <c r="R10459" t="str">
        <f t="shared" si="981"/>
        <v>Good</v>
      </c>
      <c r="S10459" t="str">
        <f t="shared" si="982"/>
        <v>Good</v>
      </c>
      <c r="T10459" t="str">
        <f t="shared" si="983"/>
        <v>High Impact</v>
      </c>
    </row>
    <row r="10460" spans="1:20">
      <c r="A10460" t="s">
        <v>10496</v>
      </c>
      <c r="B10460" t="s">
        <v>30</v>
      </c>
      <c r="C10460" t="s">
        <v>25</v>
      </c>
      <c r="D10460">
        <v>4684.62</v>
      </c>
      <c r="E10460" t="str">
        <f t="shared" si="978"/>
        <v>High</v>
      </c>
      <c r="F10460" t="str">
        <f t="shared" si="979"/>
        <v>High</v>
      </c>
      <c r="G10460">
        <v>0.44</v>
      </c>
      <c r="H10460">
        <f>D10460*G10460</f>
        <v>2061.2327999999998</v>
      </c>
      <c r="I10460">
        <v>9</v>
      </c>
      <c r="J10460" s="1">
        <v>45266</v>
      </c>
      <c r="K10460" s="1">
        <v>45269</v>
      </c>
      <c r="L10460" t="s">
        <v>36</v>
      </c>
      <c r="M10460" t="str">
        <f t="shared" si="980"/>
        <v>Normal customer</v>
      </c>
      <c r="N10460" t="s">
        <v>32</v>
      </c>
      <c r="O10460">
        <v>619.14</v>
      </c>
      <c r="P10460" t="s">
        <v>44</v>
      </c>
      <c r="Q10460">
        <f>D10460-H10460</f>
        <v>2623.3872000000001</v>
      </c>
      <c r="R10460" t="str">
        <f t="shared" si="981"/>
        <v>Good</v>
      </c>
      <c r="S10460" t="str">
        <f t="shared" si="982"/>
        <v>Good</v>
      </c>
      <c r="T10460" t="str">
        <f t="shared" si="983"/>
        <v>High Impact</v>
      </c>
    </row>
    <row r="10461" spans="1:20">
      <c r="A10461" t="s">
        <v>10497</v>
      </c>
      <c r="B10461" t="s">
        <v>46</v>
      </c>
      <c r="C10461" t="s">
        <v>19</v>
      </c>
      <c r="D10461">
        <v>4713.6499999999996</v>
      </c>
      <c r="E10461" t="str">
        <f t="shared" si="978"/>
        <v>High</v>
      </c>
      <c r="F10461" t="str">
        <f t="shared" si="979"/>
        <v>High</v>
      </c>
      <c r="G10461">
        <v>0.13</v>
      </c>
      <c r="H10461">
        <f>D10461*G10461</f>
        <v>612.77449999999999</v>
      </c>
      <c r="I10461">
        <v>6</v>
      </c>
      <c r="J10461" s="1">
        <v>45463</v>
      </c>
      <c r="K10461" s="1">
        <v>45465</v>
      </c>
      <c r="L10461" t="s">
        <v>36</v>
      </c>
      <c r="M10461" t="str">
        <f t="shared" si="980"/>
        <v>Normal customer</v>
      </c>
      <c r="N10461" t="s">
        <v>32</v>
      </c>
      <c r="O10461">
        <v>1238.03</v>
      </c>
      <c r="P10461" t="s">
        <v>33</v>
      </c>
      <c r="Q10461">
        <f>D10461-H10461</f>
        <v>4100.8755000000001</v>
      </c>
      <c r="R10461" t="str">
        <f t="shared" si="981"/>
        <v>Good</v>
      </c>
      <c r="S10461" t="str">
        <f t="shared" si="982"/>
        <v>Good</v>
      </c>
      <c r="T10461" t="str">
        <f t="shared" si="983"/>
        <v>High Impact</v>
      </c>
    </row>
    <row r="10462" spans="1:20">
      <c r="A10462" t="s">
        <v>10498</v>
      </c>
      <c r="B10462" t="s">
        <v>46</v>
      </c>
      <c r="C10462" t="s">
        <v>38</v>
      </c>
      <c r="D10462">
        <v>745.2</v>
      </c>
      <c r="E10462" t="str">
        <f t="shared" si="978"/>
        <v>Low</v>
      </c>
      <c r="F10462" t="str">
        <f t="shared" si="979"/>
        <v>Midium</v>
      </c>
      <c r="G10462">
        <v>0.37</v>
      </c>
      <c r="H10462">
        <f>D10462*G10462</f>
        <v>275.72399999999999</v>
      </c>
      <c r="I10462">
        <v>4</v>
      </c>
      <c r="J10462" s="1">
        <v>45159</v>
      </c>
      <c r="K10462" s="1">
        <v>45160</v>
      </c>
      <c r="L10462" t="s">
        <v>26</v>
      </c>
      <c r="M10462" t="str">
        <f t="shared" si="980"/>
        <v>Normal customer</v>
      </c>
      <c r="N10462" t="s">
        <v>21</v>
      </c>
      <c r="O10462">
        <v>122.95</v>
      </c>
      <c r="P10462" t="s">
        <v>22</v>
      </c>
      <c r="Q10462">
        <f>D10462-H10462</f>
        <v>469.47600000000006</v>
      </c>
      <c r="R10462" t="str">
        <f t="shared" si="981"/>
        <v>Bad</v>
      </c>
      <c r="S10462" t="str">
        <f t="shared" si="982"/>
        <v>Bad</v>
      </c>
      <c r="T10462" t="str">
        <f t="shared" si="983"/>
        <v>High Impact</v>
      </c>
    </row>
    <row r="10463" spans="1:20">
      <c r="A10463" t="s">
        <v>10499</v>
      </c>
      <c r="B10463" t="s">
        <v>18</v>
      </c>
      <c r="C10463" t="s">
        <v>41</v>
      </c>
      <c r="D10463">
        <v>1247.8499999999999</v>
      </c>
      <c r="E10463" t="str">
        <f t="shared" si="978"/>
        <v>High</v>
      </c>
      <c r="F10463" t="str">
        <f t="shared" si="979"/>
        <v>High</v>
      </c>
      <c r="G10463">
        <v>0.14000000000000001</v>
      </c>
      <c r="H10463">
        <f>D10463*G10463</f>
        <v>174.69900000000001</v>
      </c>
      <c r="I10463">
        <v>6</v>
      </c>
      <c r="J10463" s="1">
        <v>45251</v>
      </c>
      <c r="K10463" s="1">
        <v>45256</v>
      </c>
      <c r="L10463" t="s">
        <v>26</v>
      </c>
      <c r="M10463" t="str">
        <f t="shared" si="980"/>
        <v>Potential customer</v>
      </c>
      <c r="N10463" t="s">
        <v>21</v>
      </c>
      <c r="O10463">
        <v>243.94</v>
      </c>
      <c r="P10463" t="s">
        <v>28</v>
      </c>
      <c r="Q10463">
        <f>D10463-H10463</f>
        <v>1073.1509999999998</v>
      </c>
      <c r="R10463" t="str">
        <f t="shared" si="981"/>
        <v>Bad</v>
      </c>
      <c r="S10463" t="str">
        <f t="shared" si="982"/>
        <v>Bad</v>
      </c>
      <c r="T10463" t="str">
        <f t="shared" si="983"/>
        <v>High Impact</v>
      </c>
    </row>
    <row r="10464" spans="1:20">
      <c r="A10464" t="s">
        <v>10500</v>
      </c>
      <c r="B10464" t="s">
        <v>46</v>
      </c>
      <c r="C10464" t="s">
        <v>41</v>
      </c>
      <c r="D10464">
        <v>2266.13</v>
      </c>
      <c r="E10464" t="str">
        <f t="shared" si="978"/>
        <v>High</v>
      </c>
      <c r="F10464" t="str">
        <f t="shared" si="979"/>
        <v>High</v>
      </c>
      <c r="G10464">
        <v>7.0000000000000007E-2</v>
      </c>
      <c r="H10464">
        <f>D10464*G10464</f>
        <v>158.62910000000002</v>
      </c>
      <c r="I10464">
        <v>2</v>
      </c>
      <c r="J10464" s="1">
        <v>44981</v>
      </c>
      <c r="K10464" s="1">
        <v>44983</v>
      </c>
      <c r="L10464" t="s">
        <v>20</v>
      </c>
      <c r="M10464" t="str">
        <f t="shared" si="980"/>
        <v>Premium customer</v>
      </c>
      <c r="N10464" t="s">
        <v>27</v>
      </c>
      <c r="O10464">
        <v>449.79</v>
      </c>
      <c r="P10464" t="s">
        <v>39</v>
      </c>
      <c r="Q10464">
        <f>D10464-H10464</f>
        <v>2107.5009</v>
      </c>
      <c r="R10464" t="str">
        <f t="shared" si="981"/>
        <v>Good</v>
      </c>
      <c r="S10464" t="str">
        <f t="shared" si="982"/>
        <v>Good</v>
      </c>
      <c r="T10464" t="str">
        <f t="shared" si="983"/>
        <v>High Impact</v>
      </c>
    </row>
    <row r="10465" spans="1:20">
      <c r="A10465" t="s">
        <v>10501</v>
      </c>
      <c r="B10465" t="s">
        <v>24</v>
      </c>
      <c r="C10465" t="s">
        <v>25</v>
      </c>
      <c r="D10465">
        <v>4177.43</v>
      </c>
      <c r="E10465" t="str">
        <f t="shared" si="978"/>
        <v>High</v>
      </c>
      <c r="F10465" t="str">
        <f t="shared" si="979"/>
        <v>High</v>
      </c>
      <c r="G10465">
        <v>0.05</v>
      </c>
      <c r="H10465">
        <f>D10465*G10465</f>
        <v>208.87150000000003</v>
      </c>
      <c r="I10465">
        <v>2</v>
      </c>
      <c r="J10465" s="1">
        <v>45366</v>
      </c>
      <c r="K10465" s="1">
        <v>45368</v>
      </c>
      <c r="L10465" t="s">
        <v>20</v>
      </c>
      <c r="M10465" t="str">
        <f t="shared" si="980"/>
        <v>Premium customer</v>
      </c>
      <c r="N10465" t="s">
        <v>32</v>
      </c>
      <c r="O10465">
        <v>792.97</v>
      </c>
      <c r="P10465" t="s">
        <v>22</v>
      </c>
      <c r="Q10465">
        <f>D10465-H10465</f>
        <v>3968.5585000000001</v>
      </c>
      <c r="R10465" t="str">
        <f t="shared" si="981"/>
        <v>Good</v>
      </c>
      <c r="S10465" t="str">
        <f t="shared" si="982"/>
        <v>Good</v>
      </c>
      <c r="T10465" t="str">
        <f t="shared" si="983"/>
        <v>High Impact</v>
      </c>
    </row>
    <row r="10466" spans="1:20">
      <c r="A10466" t="s">
        <v>10502</v>
      </c>
      <c r="B10466" t="s">
        <v>30</v>
      </c>
      <c r="C10466" t="s">
        <v>19</v>
      </c>
      <c r="D10466">
        <v>3710.45</v>
      </c>
      <c r="E10466" t="str">
        <f t="shared" si="978"/>
        <v>High</v>
      </c>
      <c r="F10466" t="str">
        <f t="shared" si="979"/>
        <v>High</v>
      </c>
      <c r="G10466">
        <v>0.43</v>
      </c>
      <c r="H10466">
        <f>D10466*G10466</f>
        <v>1595.4934999999998</v>
      </c>
      <c r="I10466">
        <v>8</v>
      </c>
      <c r="J10466" s="1">
        <v>45168</v>
      </c>
      <c r="K10466" s="1">
        <v>45170</v>
      </c>
      <c r="L10466" t="s">
        <v>20</v>
      </c>
      <c r="M10466" t="str">
        <f t="shared" si="980"/>
        <v>Premium customer</v>
      </c>
      <c r="N10466" t="s">
        <v>27</v>
      </c>
      <c r="O10466">
        <v>1056.78</v>
      </c>
      <c r="P10466" t="s">
        <v>33</v>
      </c>
      <c r="Q10466">
        <f>D10466-H10466</f>
        <v>2114.9565000000002</v>
      </c>
      <c r="R10466" t="str">
        <f t="shared" si="981"/>
        <v>Good</v>
      </c>
      <c r="S10466" t="str">
        <f t="shared" si="982"/>
        <v>Good</v>
      </c>
      <c r="T10466" t="str">
        <f t="shared" si="983"/>
        <v>High Impact</v>
      </c>
    </row>
    <row r="10467" spans="1:20">
      <c r="A10467" t="s">
        <v>10503</v>
      </c>
      <c r="B10467" t="s">
        <v>18</v>
      </c>
      <c r="C10467" t="s">
        <v>19</v>
      </c>
      <c r="D10467">
        <v>4263.37</v>
      </c>
      <c r="E10467" t="str">
        <f t="shared" si="978"/>
        <v>High</v>
      </c>
      <c r="F10467" t="str">
        <f t="shared" si="979"/>
        <v>High</v>
      </c>
      <c r="G10467">
        <v>0.06</v>
      </c>
      <c r="H10467">
        <f>D10467*G10467</f>
        <v>255.80219999999997</v>
      </c>
      <c r="I10467">
        <v>5</v>
      </c>
      <c r="J10467" s="1">
        <v>45563</v>
      </c>
      <c r="K10467" s="1">
        <v>45567</v>
      </c>
      <c r="L10467" t="s">
        <v>26</v>
      </c>
      <c r="M10467" t="str">
        <f t="shared" si="980"/>
        <v>Potential customer</v>
      </c>
      <c r="N10467" t="s">
        <v>32</v>
      </c>
      <c r="O10467">
        <v>833.91</v>
      </c>
      <c r="P10467" t="s">
        <v>33</v>
      </c>
      <c r="Q10467">
        <f>D10467-H10467</f>
        <v>4007.5677999999998</v>
      </c>
      <c r="R10467" t="str">
        <f t="shared" si="981"/>
        <v>Good</v>
      </c>
      <c r="S10467" t="str">
        <f t="shared" si="982"/>
        <v>Good</v>
      </c>
      <c r="T10467" t="str">
        <f t="shared" si="983"/>
        <v>High Impact</v>
      </c>
    </row>
    <row r="10468" spans="1:20">
      <c r="A10468" t="s">
        <v>10504</v>
      </c>
      <c r="B10468" t="s">
        <v>30</v>
      </c>
      <c r="C10468" t="s">
        <v>25</v>
      </c>
      <c r="D10468">
        <v>4611.74</v>
      </c>
      <c r="E10468" t="str">
        <f t="shared" si="978"/>
        <v>High</v>
      </c>
      <c r="F10468" t="str">
        <f t="shared" si="979"/>
        <v>High</v>
      </c>
      <c r="G10468">
        <v>0.04</v>
      </c>
      <c r="H10468">
        <f>D10468*G10468</f>
        <v>184.46959999999999</v>
      </c>
      <c r="I10468">
        <v>7</v>
      </c>
      <c r="J10468" s="1">
        <v>45223</v>
      </c>
      <c r="K10468" s="1">
        <v>45224</v>
      </c>
      <c r="L10468" t="s">
        <v>36</v>
      </c>
      <c r="M10468" t="str">
        <f t="shared" si="980"/>
        <v>Normal customer</v>
      </c>
      <c r="N10468" t="s">
        <v>32</v>
      </c>
      <c r="O10468">
        <v>1374.09</v>
      </c>
      <c r="P10468" t="s">
        <v>53</v>
      </c>
      <c r="Q10468">
        <f>D10468-H10468</f>
        <v>4427.2703999999994</v>
      </c>
      <c r="R10468" t="str">
        <f t="shared" si="981"/>
        <v>Good</v>
      </c>
      <c r="S10468" t="str">
        <f t="shared" si="982"/>
        <v>Good</v>
      </c>
      <c r="T10468" t="str">
        <f t="shared" si="983"/>
        <v>High Impact</v>
      </c>
    </row>
    <row r="10469" spans="1:20">
      <c r="A10469" t="s">
        <v>10505</v>
      </c>
      <c r="B10469" t="s">
        <v>24</v>
      </c>
      <c r="C10469" t="s">
        <v>25</v>
      </c>
      <c r="D10469">
        <v>3925.76</v>
      </c>
      <c r="E10469" t="str">
        <f t="shared" si="978"/>
        <v>High</v>
      </c>
      <c r="F10469" t="str">
        <f t="shared" si="979"/>
        <v>High</v>
      </c>
      <c r="G10469">
        <v>0</v>
      </c>
      <c r="H10469">
        <f>D10469*G10469</f>
        <v>0</v>
      </c>
      <c r="I10469">
        <v>1</v>
      </c>
      <c r="J10469" s="1">
        <v>45056</v>
      </c>
      <c r="K10469" s="1">
        <v>45061</v>
      </c>
      <c r="L10469" t="s">
        <v>26</v>
      </c>
      <c r="M10469" t="str">
        <f t="shared" si="980"/>
        <v>Potential customer</v>
      </c>
      <c r="N10469" t="s">
        <v>32</v>
      </c>
      <c r="O10469">
        <v>537.79999999999995</v>
      </c>
      <c r="P10469" t="s">
        <v>53</v>
      </c>
      <c r="Q10469">
        <f>D10469-H10469</f>
        <v>3925.76</v>
      </c>
      <c r="R10469" t="str">
        <f t="shared" si="981"/>
        <v>Good</v>
      </c>
      <c r="S10469" t="str">
        <f t="shared" si="982"/>
        <v>Good</v>
      </c>
      <c r="T10469" t="str">
        <f t="shared" si="983"/>
        <v>High Impact</v>
      </c>
    </row>
    <row r="10470" spans="1:20">
      <c r="A10470" t="s">
        <v>10506</v>
      </c>
      <c r="B10470" t="s">
        <v>18</v>
      </c>
      <c r="C10470" t="s">
        <v>38</v>
      </c>
      <c r="D10470">
        <v>1382.67</v>
      </c>
      <c r="E10470" t="str">
        <f t="shared" si="978"/>
        <v>High</v>
      </c>
      <c r="F10470" t="str">
        <f t="shared" si="979"/>
        <v>High</v>
      </c>
      <c r="G10470">
        <v>0.18</v>
      </c>
      <c r="H10470">
        <f>D10470*G10470</f>
        <v>248.88060000000002</v>
      </c>
      <c r="I10470">
        <v>6</v>
      </c>
      <c r="J10470" s="1">
        <v>45444</v>
      </c>
      <c r="K10470" s="1">
        <v>45445</v>
      </c>
      <c r="L10470" t="s">
        <v>36</v>
      </c>
      <c r="M10470" t="str">
        <f t="shared" si="980"/>
        <v>Normal customer</v>
      </c>
      <c r="N10470" t="s">
        <v>27</v>
      </c>
      <c r="O10470">
        <v>283.47000000000003</v>
      </c>
      <c r="P10470" t="s">
        <v>44</v>
      </c>
      <c r="Q10470">
        <f>D10470-H10470</f>
        <v>1133.7894000000001</v>
      </c>
      <c r="R10470" t="str">
        <f t="shared" si="981"/>
        <v>Bad</v>
      </c>
      <c r="S10470" t="str">
        <f t="shared" si="982"/>
        <v>Bad</v>
      </c>
      <c r="T10470" t="str">
        <f t="shared" si="983"/>
        <v>High Impact</v>
      </c>
    </row>
    <row r="10471" spans="1:20">
      <c r="A10471" t="s">
        <v>10507</v>
      </c>
      <c r="B10471" t="s">
        <v>18</v>
      </c>
      <c r="C10471" t="s">
        <v>19</v>
      </c>
      <c r="D10471">
        <v>1498.68</v>
      </c>
      <c r="E10471" t="str">
        <f t="shared" si="978"/>
        <v>High</v>
      </c>
      <c r="F10471" t="str">
        <f t="shared" si="979"/>
        <v>High</v>
      </c>
      <c r="G10471">
        <v>0.47</v>
      </c>
      <c r="H10471">
        <f>D10471*G10471</f>
        <v>704.37959999999998</v>
      </c>
      <c r="I10471">
        <v>7</v>
      </c>
      <c r="J10471" s="1">
        <v>45154</v>
      </c>
      <c r="K10471" s="1">
        <v>45160</v>
      </c>
      <c r="L10471" t="s">
        <v>36</v>
      </c>
      <c r="M10471" t="str">
        <f t="shared" si="980"/>
        <v>Normal customer</v>
      </c>
      <c r="N10471" t="s">
        <v>32</v>
      </c>
      <c r="O10471">
        <v>429.06</v>
      </c>
      <c r="P10471" t="s">
        <v>44</v>
      </c>
      <c r="Q10471">
        <f>D10471-H10471</f>
        <v>794.30040000000008</v>
      </c>
      <c r="R10471" t="str">
        <f t="shared" si="981"/>
        <v>Good</v>
      </c>
      <c r="S10471" t="str">
        <f t="shared" si="982"/>
        <v>Good</v>
      </c>
      <c r="T10471" t="str">
        <f t="shared" si="983"/>
        <v>High Impact</v>
      </c>
    </row>
    <row r="10472" spans="1:20">
      <c r="A10472" t="s">
        <v>10508</v>
      </c>
      <c r="B10472" t="s">
        <v>46</v>
      </c>
      <c r="C10472" t="s">
        <v>41</v>
      </c>
      <c r="D10472">
        <v>1827.19</v>
      </c>
      <c r="E10472" t="str">
        <f t="shared" si="978"/>
        <v>High</v>
      </c>
      <c r="F10472" t="str">
        <f t="shared" si="979"/>
        <v>High</v>
      </c>
      <c r="G10472">
        <v>0.45</v>
      </c>
      <c r="H10472">
        <f>D10472*G10472</f>
        <v>822.2355</v>
      </c>
      <c r="I10472">
        <v>7</v>
      </c>
      <c r="J10472" s="1">
        <v>45113</v>
      </c>
      <c r="K10472" s="1">
        <v>45117</v>
      </c>
      <c r="L10472" t="s">
        <v>36</v>
      </c>
      <c r="M10472" t="str">
        <f t="shared" si="980"/>
        <v>Normal customer</v>
      </c>
      <c r="N10472" t="s">
        <v>21</v>
      </c>
      <c r="O10472">
        <v>398.79</v>
      </c>
      <c r="P10472" t="s">
        <v>33</v>
      </c>
      <c r="Q10472">
        <f>D10472-H10472</f>
        <v>1004.9545000000001</v>
      </c>
      <c r="R10472" t="str">
        <f t="shared" si="981"/>
        <v>Good</v>
      </c>
      <c r="S10472" t="str">
        <f t="shared" si="982"/>
        <v>Good</v>
      </c>
      <c r="T10472" t="str">
        <f t="shared" si="983"/>
        <v>High Impact</v>
      </c>
    </row>
    <row r="10473" spans="1:20">
      <c r="A10473" t="s">
        <v>10509</v>
      </c>
      <c r="B10473" t="s">
        <v>30</v>
      </c>
      <c r="C10473" t="s">
        <v>25</v>
      </c>
      <c r="D10473">
        <v>1585.07</v>
      </c>
      <c r="E10473" t="str">
        <f t="shared" si="978"/>
        <v>High</v>
      </c>
      <c r="F10473" t="str">
        <f t="shared" si="979"/>
        <v>High</v>
      </c>
      <c r="G10473">
        <v>0.06</v>
      </c>
      <c r="H10473">
        <f>D10473*G10473</f>
        <v>95.104199999999992</v>
      </c>
      <c r="I10473">
        <v>3</v>
      </c>
      <c r="J10473" s="1">
        <v>45119</v>
      </c>
      <c r="K10473" s="1">
        <v>45125</v>
      </c>
      <c r="L10473" t="s">
        <v>26</v>
      </c>
      <c r="M10473" t="str">
        <f t="shared" si="980"/>
        <v>Potential customer</v>
      </c>
      <c r="N10473" t="s">
        <v>21</v>
      </c>
      <c r="O10473">
        <v>179.04</v>
      </c>
      <c r="P10473" t="s">
        <v>33</v>
      </c>
      <c r="Q10473">
        <f>D10473-H10473</f>
        <v>1489.9657999999999</v>
      </c>
      <c r="R10473" t="str">
        <f t="shared" si="981"/>
        <v>Bad</v>
      </c>
      <c r="S10473" t="str">
        <f t="shared" si="982"/>
        <v>Bad</v>
      </c>
      <c r="T10473" t="str">
        <f t="shared" si="983"/>
        <v>High Impact</v>
      </c>
    </row>
    <row r="10474" spans="1:20">
      <c r="A10474" t="s">
        <v>10510</v>
      </c>
      <c r="B10474" t="s">
        <v>24</v>
      </c>
      <c r="C10474" t="s">
        <v>38</v>
      </c>
      <c r="D10474">
        <v>1320.58</v>
      </c>
      <c r="E10474" t="str">
        <f t="shared" si="978"/>
        <v>High</v>
      </c>
      <c r="F10474" t="str">
        <f t="shared" si="979"/>
        <v>High</v>
      </c>
      <c r="G10474">
        <v>0.01</v>
      </c>
      <c r="H10474">
        <f>D10474*G10474</f>
        <v>13.2058</v>
      </c>
      <c r="I10474">
        <v>9</v>
      </c>
      <c r="J10474" s="1">
        <v>45213</v>
      </c>
      <c r="K10474" s="1">
        <v>45218</v>
      </c>
      <c r="L10474" t="s">
        <v>20</v>
      </c>
      <c r="M10474" t="str">
        <f t="shared" si="980"/>
        <v>Premium customer</v>
      </c>
      <c r="N10474" t="s">
        <v>27</v>
      </c>
      <c r="O10474">
        <v>342.47</v>
      </c>
      <c r="P10474" t="s">
        <v>44</v>
      </c>
      <c r="Q10474">
        <f>D10474-H10474</f>
        <v>1307.3742</v>
      </c>
      <c r="R10474" t="str">
        <f t="shared" si="981"/>
        <v>Good</v>
      </c>
      <c r="S10474" t="str">
        <f t="shared" si="982"/>
        <v>Good</v>
      </c>
      <c r="T10474" t="str">
        <f t="shared" si="983"/>
        <v>High Impact</v>
      </c>
    </row>
    <row r="10475" spans="1:20">
      <c r="A10475" t="s">
        <v>10511</v>
      </c>
      <c r="B10475" t="s">
        <v>24</v>
      </c>
      <c r="C10475" t="s">
        <v>41</v>
      </c>
      <c r="D10475">
        <v>3787.18</v>
      </c>
      <c r="E10475" t="str">
        <f t="shared" si="978"/>
        <v>High</v>
      </c>
      <c r="F10475" t="str">
        <f t="shared" si="979"/>
        <v>High</v>
      </c>
      <c r="G10475">
        <v>0.38</v>
      </c>
      <c r="H10475">
        <f>D10475*G10475</f>
        <v>1439.1284000000001</v>
      </c>
      <c r="I10475">
        <v>9</v>
      </c>
      <c r="J10475" s="1">
        <v>45291</v>
      </c>
      <c r="K10475" s="1">
        <v>45294</v>
      </c>
      <c r="L10475" t="s">
        <v>36</v>
      </c>
      <c r="M10475" t="str">
        <f t="shared" si="980"/>
        <v>Normal customer</v>
      </c>
      <c r="N10475" t="s">
        <v>32</v>
      </c>
      <c r="O10475">
        <v>686.32</v>
      </c>
      <c r="P10475" t="s">
        <v>44</v>
      </c>
      <c r="Q10475">
        <f>D10475-H10475</f>
        <v>2348.0515999999998</v>
      </c>
      <c r="R10475" t="str">
        <f t="shared" si="981"/>
        <v>Good</v>
      </c>
      <c r="S10475" t="str">
        <f t="shared" si="982"/>
        <v>Good</v>
      </c>
      <c r="T10475" t="str">
        <f t="shared" si="983"/>
        <v>High Impact</v>
      </c>
    </row>
    <row r="10476" spans="1:20">
      <c r="A10476" t="s">
        <v>10512</v>
      </c>
      <c r="B10476" t="s">
        <v>18</v>
      </c>
      <c r="C10476" t="s">
        <v>19</v>
      </c>
      <c r="D10476">
        <v>266.56</v>
      </c>
      <c r="E10476" t="str">
        <f t="shared" si="978"/>
        <v>Low</v>
      </c>
      <c r="F10476" t="str">
        <f t="shared" si="979"/>
        <v>Low</v>
      </c>
      <c r="G10476">
        <v>0.15</v>
      </c>
      <c r="H10476">
        <f>D10476*G10476</f>
        <v>39.984000000000002</v>
      </c>
      <c r="I10476">
        <v>5</v>
      </c>
      <c r="J10476" s="1">
        <v>45027</v>
      </c>
      <c r="K10476" s="1">
        <v>45034</v>
      </c>
      <c r="L10476" t="s">
        <v>20</v>
      </c>
      <c r="M10476" t="str">
        <f t="shared" si="980"/>
        <v>Normal customer</v>
      </c>
      <c r="N10476" t="s">
        <v>21</v>
      </c>
      <c r="O10476">
        <v>61.8</v>
      </c>
      <c r="P10476" t="s">
        <v>53</v>
      </c>
      <c r="Q10476">
        <f>D10476-H10476</f>
        <v>226.57599999999999</v>
      </c>
      <c r="R10476" t="str">
        <f t="shared" si="981"/>
        <v>Bad</v>
      </c>
      <c r="S10476" t="str">
        <f t="shared" si="982"/>
        <v>Bad</v>
      </c>
      <c r="T10476" t="str">
        <f t="shared" si="983"/>
        <v>Normal</v>
      </c>
    </row>
    <row r="10477" spans="1:20">
      <c r="A10477" t="s">
        <v>10513</v>
      </c>
      <c r="B10477" t="s">
        <v>46</v>
      </c>
      <c r="C10477" t="s">
        <v>25</v>
      </c>
      <c r="D10477">
        <v>3669.13</v>
      </c>
      <c r="E10477" t="str">
        <f t="shared" si="978"/>
        <v>High</v>
      </c>
      <c r="F10477" t="str">
        <f t="shared" si="979"/>
        <v>High</v>
      </c>
      <c r="G10477">
        <v>0.42</v>
      </c>
      <c r="H10477">
        <f>D10477*G10477</f>
        <v>1541.0346</v>
      </c>
      <c r="I10477">
        <v>9</v>
      </c>
      <c r="J10477" s="1">
        <v>44972</v>
      </c>
      <c r="K10477" s="1">
        <v>44973</v>
      </c>
      <c r="L10477" t="s">
        <v>20</v>
      </c>
      <c r="M10477" t="str">
        <f t="shared" si="980"/>
        <v>Premium customer</v>
      </c>
      <c r="N10477" t="s">
        <v>21</v>
      </c>
      <c r="O10477">
        <v>207.5</v>
      </c>
      <c r="P10477" t="s">
        <v>28</v>
      </c>
      <c r="Q10477">
        <f>D10477-H10477</f>
        <v>2128.0954000000002</v>
      </c>
      <c r="R10477" t="str">
        <f t="shared" si="981"/>
        <v>Bad</v>
      </c>
      <c r="S10477" t="str">
        <f t="shared" si="982"/>
        <v>Bad</v>
      </c>
      <c r="T10477" t="str">
        <f t="shared" si="983"/>
        <v>High Impact</v>
      </c>
    </row>
    <row r="10478" spans="1:20">
      <c r="A10478" t="s">
        <v>10514</v>
      </c>
      <c r="B10478" t="s">
        <v>18</v>
      </c>
      <c r="C10478" t="s">
        <v>25</v>
      </c>
      <c r="D10478">
        <v>4135.46</v>
      </c>
      <c r="E10478" t="str">
        <f t="shared" si="978"/>
        <v>High</v>
      </c>
      <c r="F10478" t="str">
        <f t="shared" si="979"/>
        <v>High</v>
      </c>
      <c r="G10478">
        <v>0.11</v>
      </c>
      <c r="H10478">
        <f>D10478*G10478</f>
        <v>454.9006</v>
      </c>
      <c r="I10478">
        <v>7</v>
      </c>
      <c r="J10478" s="1">
        <v>45498</v>
      </c>
      <c r="K10478" s="1">
        <v>45502</v>
      </c>
      <c r="L10478" t="s">
        <v>20</v>
      </c>
      <c r="M10478" t="str">
        <f t="shared" si="980"/>
        <v>Premium customer</v>
      </c>
      <c r="N10478" t="s">
        <v>32</v>
      </c>
      <c r="O10478">
        <v>619.25</v>
      </c>
      <c r="P10478" t="s">
        <v>22</v>
      </c>
      <c r="Q10478">
        <f>D10478-H10478</f>
        <v>3680.5594000000001</v>
      </c>
      <c r="R10478" t="str">
        <f t="shared" si="981"/>
        <v>Good</v>
      </c>
      <c r="S10478" t="str">
        <f t="shared" si="982"/>
        <v>Good</v>
      </c>
      <c r="T10478" t="str">
        <f t="shared" si="983"/>
        <v>High Impact</v>
      </c>
    </row>
    <row r="10479" spans="1:20">
      <c r="A10479" t="s">
        <v>10515</v>
      </c>
      <c r="B10479" t="s">
        <v>18</v>
      </c>
      <c r="C10479" t="s">
        <v>38</v>
      </c>
      <c r="D10479">
        <v>423.62</v>
      </c>
      <c r="E10479" t="str">
        <f t="shared" si="978"/>
        <v>Low</v>
      </c>
      <c r="F10479" t="str">
        <f t="shared" si="979"/>
        <v>Low</v>
      </c>
      <c r="G10479">
        <v>0.25</v>
      </c>
      <c r="H10479">
        <f>D10479*G10479</f>
        <v>105.905</v>
      </c>
      <c r="I10479">
        <v>7</v>
      </c>
      <c r="J10479" s="1">
        <v>45484</v>
      </c>
      <c r="K10479" s="1">
        <v>45487</v>
      </c>
      <c r="L10479" t="s">
        <v>20</v>
      </c>
      <c r="M10479" t="str">
        <f t="shared" si="980"/>
        <v>Normal customer</v>
      </c>
      <c r="N10479" t="s">
        <v>32</v>
      </c>
      <c r="O10479">
        <v>88.95</v>
      </c>
      <c r="P10479" t="s">
        <v>53</v>
      </c>
      <c r="Q10479">
        <f>D10479-H10479</f>
        <v>317.71500000000003</v>
      </c>
      <c r="R10479" t="str">
        <f t="shared" si="981"/>
        <v>Bad</v>
      </c>
      <c r="S10479" t="str">
        <f t="shared" si="982"/>
        <v>Bad</v>
      </c>
      <c r="T10479" t="str">
        <f t="shared" si="983"/>
        <v>Normal</v>
      </c>
    </row>
    <row r="10480" spans="1:20">
      <c r="A10480" t="s">
        <v>10516</v>
      </c>
      <c r="B10480" t="s">
        <v>18</v>
      </c>
      <c r="C10480" t="s">
        <v>38</v>
      </c>
      <c r="D10480">
        <v>403.05</v>
      </c>
      <c r="E10480" t="str">
        <f t="shared" si="978"/>
        <v>Low</v>
      </c>
      <c r="F10480" t="str">
        <f t="shared" si="979"/>
        <v>Low</v>
      </c>
      <c r="G10480">
        <v>0.02</v>
      </c>
      <c r="H10480">
        <f>D10480*G10480</f>
        <v>8.0609999999999999</v>
      </c>
      <c r="I10480">
        <v>9</v>
      </c>
      <c r="J10480" s="1">
        <v>45201</v>
      </c>
      <c r="K10480" s="1">
        <v>45207</v>
      </c>
      <c r="L10480" t="s">
        <v>20</v>
      </c>
      <c r="M10480" t="str">
        <f t="shared" si="980"/>
        <v>Normal customer</v>
      </c>
      <c r="N10480" t="s">
        <v>21</v>
      </c>
      <c r="O10480">
        <v>88.31</v>
      </c>
      <c r="P10480" t="s">
        <v>44</v>
      </c>
      <c r="Q10480">
        <f>D10480-H10480</f>
        <v>394.98900000000003</v>
      </c>
      <c r="R10480" t="str">
        <f t="shared" si="981"/>
        <v>Bad</v>
      </c>
      <c r="S10480" t="str">
        <f t="shared" si="982"/>
        <v>Bad</v>
      </c>
      <c r="T10480" t="str">
        <f t="shared" si="983"/>
        <v>Normal</v>
      </c>
    </row>
    <row r="10481" spans="1:20">
      <c r="A10481" t="s">
        <v>10517</v>
      </c>
      <c r="B10481" t="s">
        <v>18</v>
      </c>
      <c r="C10481" t="s">
        <v>19</v>
      </c>
      <c r="D10481">
        <v>1498.77</v>
      </c>
      <c r="E10481" t="str">
        <f t="shared" si="978"/>
        <v>High</v>
      </c>
      <c r="F10481" t="str">
        <f t="shared" si="979"/>
        <v>High</v>
      </c>
      <c r="G10481">
        <v>0.45</v>
      </c>
      <c r="H10481">
        <f>D10481*G10481</f>
        <v>674.44650000000001</v>
      </c>
      <c r="I10481">
        <v>2</v>
      </c>
      <c r="J10481" s="1">
        <v>45183</v>
      </c>
      <c r="K10481" s="1">
        <v>45187</v>
      </c>
      <c r="L10481" t="s">
        <v>36</v>
      </c>
      <c r="M10481" t="str">
        <f t="shared" si="980"/>
        <v>Normal customer</v>
      </c>
      <c r="N10481" t="s">
        <v>21</v>
      </c>
      <c r="O10481">
        <v>276.36</v>
      </c>
      <c r="P10481" t="s">
        <v>39</v>
      </c>
      <c r="Q10481">
        <f>D10481-H10481</f>
        <v>824.32349999999997</v>
      </c>
      <c r="R10481" t="str">
        <f t="shared" si="981"/>
        <v>Bad</v>
      </c>
      <c r="S10481" t="str">
        <f t="shared" si="982"/>
        <v>Bad</v>
      </c>
      <c r="T10481" t="str">
        <f t="shared" si="983"/>
        <v>High Impact</v>
      </c>
    </row>
    <row r="10482" spans="1:20">
      <c r="A10482" t="s">
        <v>10518</v>
      </c>
      <c r="B10482" t="s">
        <v>24</v>
      </c>
      <c r="C10482" t="s">
        <v>25</v>
      </c>
      <c r="D10482">
        <v>1120.7</v>
      </c>
      <c r="E10482" t="str">
        <f t="shared" si="978"/>
        <v>High</v>
      </c>
      <c r="F10482" t="str">
        <f t="shared" si="979"/>
        <v>High</v>
      </c>
      <c r="G10482">
        <v>0.09</v>
      </c>
      <c r="H10482">
        <f>D10482*G10482</f>
        <v>100.863</v>
      </c>
      <c r="I10482">
        <v>5</v>
      </c>
      <c r="J10482" s="1">
        <v>44944</v>
      </c>
      <c r="K10482" s="1">
        <v>44949</v>
      </c>
      <c r="L10482" t="s">
        <v>36</v>
      </c>
      <c r="M10482" t="str">
        <f t="shared" si="980"/>
        <v>Normal customer</v>
      </c>
      <c r="N10482" t="s">
        <v>21</v>
      </c>
      <c r="O10482">
        <v>67.400000000000006</v>
      </c>
      <c r="P10482" t="s">
        <v>44</v>
      </c>
      <c r="Q10482">
        <f>D10482-H10482</f>
        <v>1019.837</v>
      </c>
      <c r="R10482" t="str">
        <f t="shared" si="981"/>
        <v>Bad</v>
      </c>
      <c r="S10482" t="str">
        <f t="shared" si="982"/>
        <v>Bad</v>
      </c>
      <c r="T10482" t="str">
        <f t="shared" si="983"/>
        <v>High Impact</v>
      </c>
    </row>
    <row r="10483" spans="1:20">
      <c r="A10483" t="s">
        <v>10519</v>
      </c>
      <c r="B10483" t="s">
        <v>24</v>
      </c>
      <c r="C10483" t="s">
        <v>38</v>
      </c>
      <c r="D10483">
        <v>2947.56</v>
      </c>
      <c r="E10483" t="str">
        <f t="shared" si="978"/>
        <v>High</v>
      </c>
      <c r="F10483" t="str">
        <f t="shared" si="979"/>
        <v>High</v>
      </c>
      <c r="G10483">
        <v>0.15</v>
      </c>
      <c r="H10483">
        <f>D10483*G10483</f>
        <v>442.13399999999996</v>
      </c>
      <c r="I10483">
        <v>8</v>
      </c>
      <c r="J10483" s="1">
        <v>45342</v>
      </c>
      <c r="K10483" s="1">
        <v>45348</v>
      </c>
      <c r="L10483" t="s">
        <v>36</v>
      </c>
      <c r="M10483" t="str">
        <f t="shared" si="980"/>
        <v>Normal customer</v>
      </c>
      <c r="N10483" t="s">
        <v>21</v>
      </c>
      <c r="O10483">
        <v>737.25</v>
      </c>
      <c r="P10483" t="s">
        <v>39</v>
      </c>
      <c r="Q10483">
        <f>D10483-H10483</f>
        <v>2505.4259999999999</v>
      </c>
      <c r="R10483" t="str">
        <f t="shared" si="981"/>
        <v>Good</v>
      </c>
      <c r="S10483" t="str">
        <f t="shared" si="982"/>
        <v>Good</v>
      </c>
      <c r="T10483" t="str">
        <f t="shared" si="983"/>
        <v>High Impact</v>
      </c>
    </row>
    <row r="10484" spans="1:20">
      <c r="A10484" t="s">
        <v>10520</v>
      </c>
      <c r="B10484" t="s">
        <v>18</v>
      </c>
      <c r="C10484" t="s">
        <v>25</v>
      </c>
      <c r="D10484">
        <v>3409.71</v>
      </c>
      <c r="E10484" t="str">
        <f t="shared" si="978"/>
        <v>High</v>
      </c>
      <c r="F10484" t="str">
        <f t="shared" si="979"/>
        <v>High</v>
      </c>
      <c r="G10484">
        <v>0.24</v>
      </c>
      <c r="H10484">
        <f>D10484*G10484</f>
        <v>818.33039999999994</v>
      </c>
      <c r="I10484">
        <v>8</v>
      </c>
      <c r="J10484" s="1">
        <v>45153</v>
      </c>
      <c r="K10484" s="1">
        <v>45160</v>
      </c>
      <c r="L10484" t="s">
        <v>26</v>
      </c>
      <c r="M10484" t="str">
        <f t="shared" si="980"/>
        <v>Potential customer</v>
      </c>
      <c r="N10484" t="s">
        <v>32</v>
      </c>
      <c r="O10484">
        <v>708.31</v>
      </c>
      <c r="P10484" t="s">
        <v>53</v>
      </c>
      <c r="Q10484">
        <f>D10484-H10484</f>
        <v>2591.3796000000002</v>
      </c>
      <c r="R10484" t="str">
        <f t="shared" si="981"/>
        <v>Good</v>
      </c>
      <c r="S10484" t="str">
        <f t="shared" si="982"/>
        <v>Good</v>
      </c>
      <c r="T10484" t="str">
        <f t="shared" si="983"/>
        <v>High Impact</v>
      </c>
    </row>
    <row r="10485" spans="1:20">
      <c r="A10485" t="s">
        <v>10521</v>
      </c>
      <c r="B10485" t="s">
        <v>18</v>
      </c>
      <c r="C10485" t="s">
        <v>19</v>
      </c>
      <c r="D10485">
        <v>3207.3</v>
      </c>
      <c r="E10485" t="str">
        <f t="shared" si="978"/>
        <v>High</v>
      </c>
      <c r="F10485" t="str">
        <f t="shared" si="979"/>
        <v>High</v>
      </c>
      <c r="G10485">
        <v>0.14000000000000001</v>
      </c>
      <c r="H10485">
        <f>D10485*G10485</f>
        <v>449.02200000000005</v>
      </c>
      <c r="I10485">
        <v>3</v>
      </c>
      <c r="J10485" s="1">
        <v>45150</v>
      </c>
      <c r="K10485" s="1">
        <v>45151</v>
      </c>
      <c r="L10485" t="s">
        <v>26</v>
      </c>
      <c r="M10485" t="str">
        <f t="shared" si="980"/>
        <v>Potential customer</v>
      </c>
      <c r="N10485" t="s">
        <v>27</v>
      </c>
      <c r="O10485">
        <v>237.26</v>
      </c>
      <c r="P10485" t="s">
        <v>53</v>
      </c>
      <c r="Q10485">
        <f>D10485-H10485</f>
        <v>2758.2780000000002</v>
      </c>
      <c r="R10485" t="str">
        <f t="shared" si="981"/>
        <v>Bad</v>
      </c>
      <c r="S10485" t="str">
        <f t="shared" si="982"/>
        <v>Bad</v>
      </c>
      <c r="T10485" t="str">
        <f t="shared" si="983"/>
        <v>High Impact</v>
      </c>
    </row>
    <row r="10486" spans="1:20">
      <c r="A10486" t="s">
        <v>10522</v>
      </c>
      <c r="B10486" t="s">
        <v>46</v>
      </c>
      <c r="C10486" t="s">
        <v>25</v>
      </c>
      <c r="D10486">
        <v>1851</v>
      </c>
      <c r="E10486" t="str">
        <f t="shared" si="978"/>
        <v>High</v>
      </c>
      <c r="F10486" t="str">
        <f t="shared" si="979"/>
        <v>High</v>
      </c>
      <c r="G10486">
        <v>0.02</v>
      </c>
      <c r="H10486">
        <f>D10486*G10486</f>
        <v>37.020000000000003</v>
      </c>
      <c r="I10486">
        <v>5</v>
      </c>
      <c r="J10486" s="1">
        <v>45241</v>
      </c>
      <c r="K10486" s="1">
        <v>45245</v>
      </c>
      <c r="L10486" t="s">
        <v>26</v>
      </c>
      <c r="M10486" t="str">
        <f t="shared" si="980"/>
        <v>Potential customer</v>
      </c>
      <c r="N10486" t="s">
        <v>32</v>
      </c>
      <c r="O10486">
        <v>492.65</v>
      </c>
      <c r="P10486" t="s">
        <v>53</v>
      </c>
      <c r="Q10486">
        <f>D10486-H10486</f>
        <v>1813.98</v>
      </c>
      <c r="R10486" t="str">
        <f t="shared" si="981"/>
        <v>Good</v>
      </c>
      <c r="S10486" t="str">
        <f t="shared" si="982"/>
        <v>Good</v>
      </c>
      <c r="T10486" t="str">
        <f t="shared" si="983"/>
        <v>High Impact</v>
      </c>
    </row>
    <row r="10487" spans="1:20">
      <c r="A10487" t="s">
        <v>10523</v>
      </c>
      <c r="B10487" t="s">
        <v>18</v>
      </c>
      <c r="C10487" t="s">
        <v>41</v>
      </c>
      <c r="D10487">
        <v>2542.15</v>
      </c>
      <c r="E10487" t="str">
        <f t="shared" si="978"/>
        <v>High</v>
      </c>
      <c r="F10487" t="str">
        <f t="shared" si="979"/>
        <v>High</v>
      </c>
      <c r="G10487">
        <v>0.01</v>
      </c>
      <c r="H10487">
        <f>D10487*G10487</f>
        <v>25.421500000000002</v>
      </c>
      <c r="I10487">
        <v>4</v>
      </c>
      <c r="J10487" s="1">
        <v>44991</v>
      </c>
      <c r="K10487" s="1">
        <v>44998</v>
      </c>
      <c r="L10487" t="s">
        <v>20</v>
      </c>
      <c r="M10487" t="str">
        <f t="shared" si="980"/>
        <v>Premium customer</v>
      </c>
      <c r="N10487" t="s">
        <v>27</v>
      </c>
      <c r="O10487">
        <v>523.49</v>
      </c>
      <c r="P10487" t="s">
        <v>28</v>
      </c>
      <c r="Q10487">
        <f>D10487-H10487</f>
        <v>2516.7285000000002</v>
      </c>
      <c r="R10487" t="str">
        <f t="shared" si="981"/>
        <v>Good</v>
      </c>
      <c r="S10487" t="str">
        <f t="shared" si="982"/>
        <v>Good</v>
      </c>
      <c r="T10487" t="str">
        <f t="shared" si="983"/>
        <v>High Impact</v>
      </c>
    </row>
    <row r="10488" spans="1:20">
      <c r="A10488" t="s">
        <v>10524</v>
      </c>
      <c r="B10488" t="s">
        <v>24</v>
      </c>
      <c r="C10488" t="s">
        <v>25</v>
      </c>
      <c r="D10488">
        <v>3235.96</v>
      </c>
      <c r="E10488" t="str">
        <f t="shared" si="978"/>
        <v>High</v>
      </c>
      <c r="F10488" t="str">
        <f t="shared" si="979"/>
        <v>High</v>
      </c>
      <c r="G10488">
        <v>0.48</v>
      </c>
      <c r="H10488">
        <f>D10488*G10488</f>
        <v>1553.2608</v>
      </c>
      <c r="I10488">
        <v>4</v>
      </c>
      <c r="J10488" s="1">
        <v>45099</v>
      </c>
      <c r="K10488" s="1">
        <v>45105</v>
      </c>
      <c r="L10488" t="s">
        <v>36</v>
      </c>
      <c r="M10488" t="str">
        <f t="shared" si="980"/>
        <v>Normal customer</v>
      </c>
      <c r="N10488" t="s">
        <v>32</v>
      </c>
      <c r="O10488">
        <v>847.28</v>
      </c>
      <c r="P10488" t="s">
        <v>33</v>
      </c>
      <c r="Q10488">
        <f>D10488-H10488</f>
        <v>1682.6992</v>
      </c>
      <c r="R10488" t="str">
        <f t="shared" si="981"/>
        <v>Good</v>
      </c>
      <c r="S10488" t="str">
        <f t="shared" si="982"/>
        <v>Good</v>
      </c>
      <c r="T10488" t="str">
        <f t="shared" si="983"/>
        <v>High Impact</v>
      </c>
    </row>
    <row r="10489" spans="1:20">
      <c r="A10489" t="s">
        <v>10525</v>
      </c>
      <c r="B10489" t="s">
        <v>30</v>
      </c>
      <c r="C10489" t="s">
        <v>31</v>
      </c>
      <c r="D10489">
        <v>685.19</v>
      </c>
      <c r="E10489" t="str">
        <f t="shared" si="978"/>
        <v>Low</v>
      </c>
      <c r="F10489" t="str">
        <f t="shared" si="979"/>
        <v>Midium</v>
      </c>
      <c r="G10489">
        <v>0.16</v>
      </c>
      <c r="H10489">
        <f>D10489*G10489</f>
        <v>109.63040000000001</v>
      </c>
      <c r="I10489">
        <v>2</v>
      </c>
      <c r="J10489" s="1">
        <v>45590</v>
      </c>
      <c r="K10489" s="1">
        <v>45595</v>
      </c>
      <c r="L10489" t="s">
        <v>20</v>
      </c>
      <c r="M10489" t="str">
        <f t="shared" si="980"/>
        <v>Normal customer</v>
      </c>
      <c r="N10489" t="s">
        <v>32</v>
      </c>
      <c r="O10489">
        <v>177.11</v>
      </c>
      <c r="P10489" t="s">
        <v>33</v>
      </c>
      <c r="Q10489">
        <f>D10489-H10489</f>
        <v>575.55960000000005</v>
      </c>
      <c r="R10489" t="str">
        <f t="shared" si="981"/>
        <v>Bad</v>
      </c>
      <c r="S10489" t="str">
        <f t="shared" si="982"/>
        <v>Bad</v>
      </c>
      <c r="T10489" t="str">
        <f t="shared" si="983"/>
        <v>Normal</v>
      </c>
    </row>
    <row r="10490" spans="1:20">
      <c r="A10490" t="s">
        <v>10526</v>
      </c>
      <c r="B10490" t="s">
        <v>24</v>
      </c>
      <c r="C10490" t="s">
        <v>31</v>
      </c>
      <c r="D10490">
        <v>1224.6099999999999</v>
      </c>
      <c r="E10490" t="str">
        <f t="shared" si="978"/>
        <v>High</v>
      </c>
      <c r="F10490" t="str">
        <f t="shared" si="979"/>
        <v>High</v>
      </c>
      <c r="G10490">
        <v>0.17</v>
      </c>
      <c r="H10490">
        <f>D10490*G10490</f>
        <v>208.18369999999999</v>
      </c>
      <c r="I10490">
        <v>6</v>
      </c>
      <c r="J10490" s="1">
        <v>45364</v>
      </c>
      <c r="K10490" s="1">
        <v>45368</v>
      </c>
      <c r="L10490" t="s">
        <v>26</v>
      </c>
      <c r="M10490" t="str">
        <f t="shared" si="980"/>
        <v>Potential customer</v>
      </c>
      <c r="N10490" t="s">
        <v>27</v>
      </c>
      <c r="O10490">
        <v>273.11</v>
      </c>
      <c r="P10490" t="s">
        <v>53</v>
      </c>
      <c r="Q10490">
        <f>D10490-H10490</f>
        <v>1016.4262999999999</v>
      </c>
      <c r="R10490" t="str">
        <f t="shared" si="981"/>
        <v>Bad</v>
      </c>
      <c r="S10490" t="str">
        <f t="shared" si="982"/>
        <v>Bad</v>
      </c>
      <c r="T10490" t="str">
        <f t="shared" si="983"/>
        <v>High Impact</v>
      </c>
    </row>
    <row r="10491" spans="1:20">
      <c r="A10491" t="s">
        <v>10527</v>
      </c>
      <c r="B10491" t="s">
        <v>46</v>
      </c>
      <c r="C10491" t="s">
        <v>19</v>
      </c>
      <c r="D10491">
        <v>4463.43</v>
      </c>
      <c r="E10491" t="str">
        <f t="shared" si="978"/>
        <v>High</v>
      </c>
      <c r="F10491" t="str">
        <f t="shared" si="979"/>
        <v>High</v>
      </c>
      <c r="G10491">
        <v>0.46</v>
      </c>
      <c r="H10491">
        <f>D10491*G10491</f>
        <v>2053.1778000000004</v>
      </c>
      <c r="I10491">
        <v>1</v>
      </c>
      <c r="J10491" s="1">
        <v>45005</v>
      </c>
      <c r="K10491" s="1">
        <v>45007</v>
      </c>
      <c r="L10491" t="s">
        <v>20</v>
      </c>
      <c r="M10491" t="str">
        <f t="shared" si="980"/>
        <v>Premium customer</v>
      </c>
      <c r="N10491" t="s">
        <v>21</v>
      </c>
      <c r="O10491">
        <v>542.87</v>
      </c>
      <c r="P10491" t="s">
        <v>28</v>
      </c>
      <c r="Q10491">
        <f>D10491-H10491</f>
        <v>2410.2521999999999</v>
      </c>
      <c r="R10491" t="str">
        <f t="shared" si="981"/>
        <v>Good</v>
      </c>
      <c r="S10491" t="str">
        <f t="shared" si="982"/>
        <v>Good</v>
      </c>
      <c r="T10491" t="str">
        <f t="shared" si="983"/>
        <v>High Impact</v>
      </c>
    </row>
    <row r="10492" spans="1:20">
      <c r="A10492" t="s">
        <v>10528</v>
      </c>
      <c r="B10492" t="s">
        <v>24</v>
      </c>
      <c r="C10492" t="s">
        <v>19</v>
      </c>
      <c r="D10492">
        <v>1777.4</v>
      </c>
      <c r="E10492" t="str">
        <f t="shared" si="978"/>
        <v>High</v>
      </c>
      <c r="F10492" t="str">
        <f t="shared" si="979"/>
        <v>High</v>
      </c>
      <c r="G10492">
        <v>0.42</v>
      </c>
      <c r="H10492">
        <f>D10492*G10492</f>
        <v>746.50800000000004</v>
      </c>
      <c r="I10492">
        <v>8</v>
      </c>
      <c r="J10492" s="1">
        <v>45150</v>
      </c>
      <c r="K10492" s="1">
        <v>45156</v>
      </c>
      <c r="L10492" t="s">
        <v>20</v>
      </c>
      <c r="M10492" t="str">
        <f t="shared" si="980"/>
        <v>Premium customer</v>
      </c>
      <c r="N10492" t="s">
        <v>21</v>
      </c>
      <c r="O10492">
        <v>432</v>
      </c>
      <c r="P10492" t="s">
        <v>22</v>
      </c>
      <c r="Q10492">
        <f>D10492-H10492</f>
        <v>1030.8920000000001</v>
      </c>
      <c r="R10492" t="str">
        <f t="shared" si="981"/>
        <v>Good</v>
      </c>
      <c r="S10492" t="str">
        <f t="shared" si="982"/>
        <v>Good</v>
      </c>
      <c r="T10492" t="str">
        <f t="shared" si="983"/>
        <v>High Impact</v>
      </c>
    </row>
    <row r="10493" spans="1:20">
      <c r="A10493" t="s">
        <v>10529</v>
      </c>
      <c r="B10493" t="s">
        <v>30</v>
      </c>
      <c r="C10493" t="s">
        <v>19</v>
      </c>
      <c r="D10493">
        <v>4025.67</v>
      </c>
      <c r="E10493" t="str">
        <f t="shared" si="978"/>
        <v>High</v>
      </c>
      <c r="F10493" t="str">
        <f t="shared" si="979"/>
        <v>High</v>
      </c>
      <c r="G10493">
        <v>0.34</v>
      </c>
      <c r="H10493">
        <f>D10493*G10493</f>
        <v>1368.7278000000001</v>
      </c>
      <c r="I10493">
        <v>9</v>
      </c>
      <c r="J10493" s="1">
        <v>45206</v>
      </c>
      <c r="K10493" s="1">
        <v>45212</v>
      </c>
      <c r="L10493" t="s">
        <v>20</v>
      </c>
      <c r="M10493" t="str">
        <f t="shared" si="980"/>
        <v>Premium customer</v>
      </c>
      <c r="N10493" t="s">
        <v>32</v>
      </c>
      <c r="O10493">
        <v>532.02</v>
      </c>
      <c r="P10493" t="s">
        <v>28</v>
      </c>
      <c r="Q10493">
        <f>D10493-H10493</f>
        <v>2656.9422</v>
      </c>
      <c r="R10493" t="str">
        <f t="shared" si="981"/>
        <v>Good</v>
      </c>
      <c r="S10493" t="str">
        <f t="shared" si="982"/>
        <v>Good</v>
      </c>
      <c r="T10493" t="str">
        <f t="shared" si="983"/>
        <v>High Impact</v>
      </c>
    </row>
    <row r="10494" spans="1:20">
      <c r="A10494" t="s">
        <v>10530</v>
      </c>
      <c r="B10494" t="s">
        <v>18</v>
      </c>
      <c r="C10494" t="s">
        <v>41</v>
      </c>
      <c r="D10494">
        <v>1329.85</v>
      </c>
      <c r="E10494" t="str">
        <f t="shared" si="978"/>
        <v>High</v>
      </c>
      <c r="F10494" t="str">
        <f t="shared" si="979"/>
        <v>High</v>
      </c>
      <c r="G10494">
        <v>0.33</v>
      </c>
      <c r="H10494">
        <f>D10494*G10494</f>
        <v>438.85050000000001</v>
      </c>
      <c r="I10494">
        <v>5</v>
      </c>
      <c r="J10494" s="1">
        <v>44949</v>
      </c>
      <c r="K10494" s="1">
        <v>44955</v>
      </c>
      <c r="L10494" t="s">
        <v>26</v>
      </c>
      <c r="M10494" t="str">
        <f t="shared" si="980"/>
        <v>Potential customer</v>
      </c>
      <c r="N10494" t="s">
        <v>27</v>
      </c>
      <c r="O10494">
        <v>179.95</v>
      </c>
      <c r="P10494" t="s">
        <v>33</v>
      </c>
      <c r="Q10494">
        <f>D10494-H10494</f>
        <v>890.9994999999999</v>
      </c>
      <c r="R10494" t="str">
        <f t="shared" si="981"/>
        <v>Bad</v>
      </c>
      <c r="S10494" t="str">
        <f t="shared" si="982"/>
        <v>Bad</v>
      </c>
      <c r="T10494" t="str">
        <f t="shared" si="983"/>
        <v>High Impact</v>
      </c>
    </row>
    <row r="10495" spans="1:20">
      <c r="A10495" t="s">
        <v>10531</v>
      </c>
      <c r="B10495" t="s">
        <v>30</v>
      </c>
      <c r="C10495" t="s">
        <v>41</v>
      </c>
      <c r="D10495">
        <v>304.04000000000002</v>
      </c>
      <c r="E10495" t="str">
        <f t="shared" si="978"/>
        <v>Low</v>
      </c>
      <c r="F10495" t="str">
        <f t="shared" si="979"/>
        <v>Low</v>
      </c>
      <c r="G10495">
        <v>0.4</v>
      </c>
      <c r="H10495">
        <f>D10495*G10495</f>
        <v>121.61600000000001</v>
      </c>
      <c r="I10495">
        <v>6</v>
      </c>
      <c r="J10495" s="1">
        <v>45271</v>
      </c>
      <c r="K10495" s="1">
        <v>45272</v>
      </c>
      <c r="L10495" t="s">
        <v>20</v>
      </c>
      <c r="M10495" t="str">
        <f t="shared" si="980"/>
        <v>Normal customer</v>
      </c>
      <c r="N10495" t="s">
        <v>21</v>
      </c>
      <c r="O10495">
        <v>65.900000000000006</v>
      </c>
      <c r="P10495" t="s">
        <v>22</v>
      </c>
      <c r="Q10495">
        <f>D10495-H10495</f>
        <v>182.42400000000001</v>
      </c>
      <c r="R10495" t="str">
        <f t="shared" si="981"/>
        <v>Bad</v>
      </c>
      <c r="S10495" t="str">
        <f t="shared" si="982"/>
        <v>Bad</v>
      </c>
      <c r="T10495" t="str">
        <f t="shared" si="983"/>
        <v>High Impact</v>
      </c>
    </row>
    <row r="10496" spans="1:20">
      <c r="A10496" t="s">
        <v>10532</v>
      </c>
      <c r="B10496" t="s">
        <v>18</v>
      </c>
      <c r="C10496" t="s">
        <v>25</v>
      </c>
      <c r="D10496">
        <v>2551.96</v>
      </c>
      <c r="E10496" t="str">
        <f t="shared" si="978"/>
        <v>High</v>
      </c>
      <c r="F10496" t="str">
        <f t="shared" si="979"/>
        <v>High</v>
      </c>
      <c r="G10496">
        <v>0.08</v>
      </c>
      <c r="H10496">
        <f>D10496*G10496</f>
        <v>204.1568</v>
      </c>
      <c r="I10496">
        <v>1</v>
      </c>
      <c r="J10496" s="1">
        <v>45656</v>
      </c>
      <c r="K10496" s="1">
        <v>45663</v>
      </c>
      <c r="L10496" t="s">
        <v>36</v>
      </c>
      <c r="M10496" t="str">
        <f t="shared" si="980"/>
        <v>Normal customer</v>
      </c>
      <c r="N10496" t="s">
        <v>32</v>
      </c>
      <c r="O10496">
        <v>705.33</v>
      </c>
      <c r="P10496" t="s">
        <v>33</v>
      </c>
      <c r="Q10496">
        <f>D10496-H10496</f>
        <v>2347.8031999999998</v>
      </c>
      <c r="R10496" t="str">
        <f t="shared" si="981"/>
        <v>Good</v>
      </c>
      <c r="S10496" t="str">
        <f t="shared" si="982"/>
        <v>Good</v>
      </c>
      <c r="T10496" t="str">
        <f t="shared" si="983"/>
        <v>High Impact</v>
      </c>
    </row>
    <row r="10497" spans="1:20">
      <c r="A10497" t="s">
        <v>10533</v>
      </c>
      <c r="B10497" t="s">
        <v>18</v>
      </c>
      <c r="C10497" t="s">
        <v>38</v>
      </c>
      <c r="D10497">
        <v>4473.16</v>
      </c>
      <c r="E10497" t="str">
        <f t="shared" si="978"/>
        <v>High</v>
      </c>
      <c r="F10497" t="str">
        <f t="shared" si="979"/>
        <v>High</v>
      </c>
      <c r="G10497">
        <v>0.33</v>
      </c>
      <c r="H10497">
        <f>D10497*G10497</f>
        <v>1476.1428000000001</v>
      </c>
      <c r="I10497">
        <v>6</v>
      </c>
      <c r="J10497" s="1">
        <v>45203</v>
      </c>
      <c r="K10497" s="1">
        <v>45210</v>
      </c>
      <c r="L10497" t="s">
        <v>20</v>
      </c>
      <c r="M10497" t="str">
        <f t="shared" si="980"/>
        <v>Premium customer</v>
      </c>
      <c r="N10497" t="s">
        <v>32</v>
      </c>
      <c r="O10497">
        <v>722.77</v>
      </c>
      <c r="P10497" t="s">
        <v>44</v>
      </c>
      <c r="Q10497">
        <f>D10497-H10497</f>
        <v>2997.0171999999998</v>
      </c>
      <c r="R10497" t="str">
        <f t="shared" si="981"/>
        <v>Good</v>
      </c>
      <c r="S10497" t="str">
        <f t="shared" si="982"/>
        <v>Good</v>
      </c>
      <c r="T10497" t="str">
        <f t="shared" si="983"/>
        <v>High Impact</v>
      </c>
    </row>
    <row r="10498" spans="1:20">
      <c r="A10498" t="s">
        <v>10534</v>
      </c>
      <c r="B10498" t="s">
        <v>24</v>
      </c>
      <c r="C10498" t="s">
        <v>31</v>
      </c>
      <c r="D10498">
        <v>4114.49</v>
      </c>
      <c r="E10498" t="str">
        <f t="shared" si="978"/>
        <v>High</v>
      </c>
      <c r="F10498" t="str">
        <f t="shared" si="979"/>
        <v>High</v>
      </c>
      <c r="G10498">
        <v>0.05</v>
      </c>
      <c r="H10498">
        <f>D10498*G10498</f>
        <v>205.72450000000001</v>
      </c>
      <c r="I10498">
        <v>1</v>
      </c>
      <c r="J10498" s="1">
        <v>45636</v>
      </c>
      <c r="K10498" s="1">
        <v>45642</v>
      </c>
      <c r="L10498" t="s">
        <v>20</v>
      </c>
      <c r="M10498" t="str">
        <f t="shared" si="980"/>
        <v>Premium customer</v>
      </c>
      <c r="N10498" t="s">
        <v>32</v>
      </c>
      <c r="O10498">
        <v>783.59</v>
      </c>
      <c r="P10498" t="s">
        <v>53</v>
      </c>
      <c r="Q10498">
        <f>D10498-H10498</f>
        <v>3908.7655</v>
      </c>
      <c r="R10498" t="str">
        <f t="shared" si="981"/>
        <v>Good</v>
      </c>
      <c r="S10498" t="str">
        <f t="shared" si="982"/>
        <v>Good</v>
      </c>
      <c r="T10498" t="str">
        <f t="shared" si="983"/>
        <v>High Impact</v>
      </c>
    </row>
    <row r="10499" spans="1:20">
      <c r="A10499" t="s">
        <v>10535</v>
      </c>
      <c r="B10499" t="s">
        <v>24</v>
      </c>
      <c r="C10499" t="s">
        <v>31</v>
      </c>
      <c r="D10499">
        <v>1339.4</v>
      </c>
      <c r="E10499" t="str">
        <f t="shared" ref="E10499:E10562" si="984">IF(D10499&gt;1000,"High","Low")</f>
        <v>High</v>
      </c>
      <c r="F10499" t="str">
        <f t="shared" ref="F10499:F10562" si="985">IF(D10499&gt;1000,"High",IF(D10499&gt;500,"Midium","Low"))</f>
        <v>High</v>
      </c>
      <c r="G10499">
        <v>0.06</v>
      </c>
      <c r="H10499">
        <f>D10499*G10499</f>
        <v>80.364000000000004</v>
      </c>
      <c r="I10499">
        <v>5</v>
      </c>
      <c r="J10499" s="1">
        <v>45076</v>
      </c>
      <c r="K10499" s="1">
        <v>45082</v>
      </c>
      <c r="L10499" t="s">
        <v>26</v>
      </c>
      <c r="M10499" t="str">
        <f t="shared" ref="M10499:M10562" si="986">IF(AND(L10499="Member",D10499&gt;1000),"Premium customer",IF(AND(L10499="Regular",D10499&gt;1000),"Potential customer","Normal customer"))</f>
        <v>Potential customer</v>
      </c>
      <c r="N10499" t="s">
        <v>21</v>
      </c>
      <c r="O10499">
        <v>142.44</v>
      </c>
      <c r="P10499" t="s">
        <v>33</v>
      </c>
      <c r="Q10499">
        <f>D10499-H10499</f>
        <v>1259.0360000000001</v>
      </c>
      <c r="R10499" t="str">
        <f t="shared" ref="R10499:R10562" si="987">IF(AND(D10499&gt;1000,O10499&gt;300),"Good","Bad")</f>
        <v>Bad</v>
      </c>
      <c r="S10499" t="str">
        <f t="shared" ref="S10499:S10562" si="988">IF(NOT(AND(D10499&gt;1000,O10499&gt;300)),"Bad","Good")</f>
        <v>Bad</v>
      </c>
      <c r="T10499" t="str">
        <f t="shared" ref="T10499:T10562" si="989">IF(OR(D10499&gt;1000,G10499&gt;0.25),"High Impact","Normal")</f>
        <v>High Impact</v>
      </c>
    </row>
    <row r="10500" spans="1:20">
      <c r="A10500" t="s">
        <v>10536</v>
      </c>
      <c r="B10500" t="s">
        <v>24</v>
      </c>
      <c r="C10500" t="s">
        <v>31</v>
      </c>
      <c r="D10500">
        <v>4558.6899999999996</v>
      </c>
      <c r="E10500" t="str">
        <f t="shared" si="984"/>
        <v>High</v>
      </c>
      <c r="F10500" t="str">
        <f t="shared" si="985"/>
        <v>High</v>
      </c>
      <c r="G10500">
        <v>0.12</v>
      </c>
      <c r="H10500">
        <f>D10500*G10500</f>
        <v>547.04279999999994</v>
      </c>
      <c r="I10500">
        <v>9</v>
      </c>
      <c r="J10500" s="1">
        <v>45560</v>
      </c>
      <c r="K10500" s="1">
        <v>45562</v>
      </c>
      <c r="L10500" t="s">
        <v>20</v>
      </c>
      <c r="M10500" t="str">
        <f t="shared" si="986"/>
        <v>Premium customer</v>
      </c>
      <c r="N10500" t="s">
        <v>32</v>
      </c>
      <c r="O10500">
        <v>991.65</v>
      </c>
      <c r="P10500" t="s">
        <v>44</v>
      </c>
      <c r="Q10500">
        <f>D10500-H10500</f>
        <v>4011.6471999999994</v>
      </c>
      <c r="R10500" t="str">
        <f t="shared" si="987"/>
        <v>Good</v>
      </c>
      <c r="S10500" t="str">
        <f t="shared" si="988"/>
        <v>Good</v>
      </c>
      <c r="T10500" t="str">
        <f t="shared" si="989"/>
        <v>High Impact</v>
      </c>
    </row>
    <row r="10501" spans="1:20">
      <c r="A10501" t="s">
        <v>10537</v>
      </c>
      <c r="B10501" t="s">
        <v>46</v>
      </c>
      <c r="C10501" t="s">
        <v>25</v>
      </c>
      <c r="D10501">
        <v>2450.61</v>
      </c>
      <c r="E10501" t="str">
        <f t="shared" si="984"/>
        <v>High</v>
      </c>
      <c r="F10501" t="str">
        <f t="shared" si="985"/>
        <v>High</v>
      </c>
      <c r="G10501">
        <v>0.35</v>
      </c>
      <c r="H10501">
        <f>D10501*G10501</f>
        <v>857.71349999999995</v>
      </c>
      <c r="I10501">
        <v>5</v>
      </c>
      <c r="J10501" s="1">
        <v>45035</v>
      </c>
      <c r="K10501" s="1">
        <v>45039</v>
      </c>
      <c r="L10501" t="s">
        <v>36</v>
      </c>
      <c r="M10501" t="str">
        <f t="shared" si="986"/>
        <v>Normal customer</v>
      </c>
      <c r="N10501" t="s">
        <v>32</v>
      </c>
      <c r="O10501">
        <v>311.23</v>
      </c>
      <c r="P10501" t="s">
        <v>22</v>
      </c>
      <c r="Q10501">
        <f>D10501-H10501</f>
        <v>1592.8965000000003</v>
      </c>
      <c r="R10501" t="str">
        <f t="shared" si="987"/>
        <v>Good</v>
      </c>
      <c r="S10501" t="str">
        <f t="shared" si="988"/>
        <v>Good</v>
      </c>
      <c r="T10501" t="str">
        <f t="shared" si="989"/>
        <v>High Impact</v>
      </c>
    </row>
    <row r="10502" spans="1:20">
      <c r="A10502" t="s">
        <v>10538</v>
      </c>
      <c r="B10502" t="s">
        <v>24</v>
      </c>
      <c r="C10502" t="s">
        <v>25</v>
      </c>
      <c r="D10502">
        <v>340.1</v>
      </c>
      <c r="E10502" t="str">
        <f t="shared" si="984"/>
        <v>Low</v>
      </c>
      <c r="F10502" t="str">
        <f t="shared" si="985"/>
        <v>Low</v>
      </c>
      <c r="G10502">
        <v>0.45</v>
      </c>
      <c r="H10502">
        <f>D10502*G10502</f>
        <v>153.04500000000002</v>
      </c>
      <c r="I10502">
        <v>3</v>
      </c>
      <c r="J10502" s="1">
        <v>45641</v>
      </c>
      <c r="K10502" s="1">
        <v>45644</v>
      </c>
      <c r="L10502" t="s">
        <v>36</v>
      </c>
      <c r="M10502" t="str">
        <f t="shared" si="986"/>
        <v>Normal customer</v>
      </c>
      <c r="N10502" t="s">
        <v>21</v>
      </c>
      <c r="O10502">
        <v>92.45</v>
      </c>
      <c r="P10502" t="s">
        <v>33</v>
      </c>
      <c r="Q10502">
        <f>D10502-H10502</f>
        <v>187.05500000000001</v>
      </c>
      <c r="R10502" t="str">
        <f t="shared" si="987"/>
        <v>Bad</v>
      </c>
      <c r="S10502" t="str">
        <f t="shared" si="988"/>
        <v>Bad</v>
      </c>
      <c r="T10502" t="str">
        <f t="shared" si="989"/>
        <v>High Impact</v>
      </c>
    </row>
    <row r="10503" spans="1:20">
      <c r="A10503" t="s">
        <v>10539</v>
      </c>
      <c r="B10503" t="s">
        <v>46</v>
      </c>
      <c r="C10503" t="s">
        <v>19</v>
      </c>
      <c r="D10503">
        <v>236.83</v>
      </c>
      <c r="E10503" t="str">
        <f t="shared" si="984"/>
        <v>Low</v>
      </c>
      <c r="F10503" t="str">
        <f t="shared" si="985"/>
        <v>Low</v>
      </c>
      <c r="G10503">
        <v>0.35</v>
      </c>
      <c r="H10503">
        <f>D10503*G10503</f>
        <v>82.890500000000003</v>
      </c>
      <c r="I10503">
        <v>4</v>
      </c>
      <c r="J10503" s="1">
        <v>45212</v>
      </c>
      <c r="K10503" s="1">
        <v>45217</v>
      </c>
      <c r="L10503" t="s">
        <v>26</v>
      </c>
      <c r="M10503" t="str">
        <f t="shared" si="986"/>
        <v>Normal customer</v>
      </c>
      <c r="N10503" t="s">
        <v>27</v>
      </c>
      <c r="O10503">
        <v>11.95</v>
      </c>
      <c r="P10503" t="s">
        <v>28</v>
      </c>
      <c r="Q10503">
        <f>D10503-H10503</f>
        <v>153.93950000000001</v>
      </c>
      <c r="R10503" t="str">
        <f t="shared" si="987"/>
        <v>Bad</v>
      </c>
      <c r="S10503" t="str">
        <f t="shared" si="988"/>
        <v>Bad</v>
      </c>
      <c r="T10503" t="str">
        <f t="shared" si="989"/>
        <v>High Impact</v>
      </c>
    </row>
    <row r="10504" spans="1:20">
      <c r="A10504" t="s">
        <v>10540</v>
      </c>
      <c r="B10504" t="s">
        <v>24</v>
      </c>
      <c r="C10504" t="s">
        <v>38</v>
      </c>
      <c r="D10504">
        <v>2477.06</v>
      </c>
      <c r="E10504" t="str">
        <f t="shared" si="984"/>
        <v>High</v>
      </c>
      <c r="F10504" t="str">
        <f t="shared" si="985"/>
        <v>High</v>
      </c>
      <c r="G10504">
        <v>0.21</v>
      </c>
      <c r="H10504">
        <f>D10504*G10504</f>
        <v>520.18259999999998</v>
      </c>
      <c r="I10504">
        <v>3</v>
      </c>
      <c r="J10504" s="1">
        <v>45213</v>
      </c>
      <c r="K10504" s="1">
        <v>45216</v>
      </c>
      <c r="L10504" t="s">
        <v>26</v>
      </c>
      <c r="M10504" t="str">
        <f t="shared" si="986"/>
        <v>Potential customer</v>
      </c>
      <c r="N10504" t="s">
        <v>32</v>
      </c>
      <c r="O10504">
        <v>420.12</v>
      </c>
      <c r="P10504" t="s">
        <v>22</v>
      </c>
      <c r="Q10504">
        <f>D10504-H10504</f>
        <v>1956.8773999999999</v>
      </c>
      <c r="R10504" t="str">
        <f t="shared" si="987"/>
        <v>Good</v>
      </c>
      <c r="S10504" t="str">
        <f t="shared" si="988"/>
        <v>Good</v>
      </c>
      <c r="T10504" t="str">
        <f t="shared" si="989"/>
        <v>High Impact</v>
      </c>
    </row>
    <row r="10505" spans="1:20">
      <c r="A10505" t="s">
        <v>10541</v>
      </c>
      <c r="B10505" t="s">
        <v>18</v>
      </c>
      <c r="C10505" t="s">
        <v>19</v>
      </c>
      <c r="D10505">
        <v>2776.98</v>
      </c>
      <c r="E10505" t="str">
        <f t="shared" si="984"/>
        <v>High</v>
      </c>
      <c r="F10505" t="str">
        <f t="shared" si="985"/>
        <v>High</v>
      </c>
      <c r="G10505">
        <v>0.26</v>
      </c>
      <c r="H10505">
        <f>D10505*G10505</f>
        <v>722.01480000000004</v>
      </c>
      <c r="I10505">
        <v>4</v>
      </c>
      <c r="J10505" s="1">
        <v>45215</v>
      </c>
      <c r="K10505" s="1">
        <v>45218</v>
      </c>
      <c r="L10505" t="s">
        <v>20</v>
      </c>
      <c r="M10505" t="str">
        <f t="shared" si="986"/>
        <v>Premium customer</v>
      </c>
      <c r="N10505" t="s">
        <v>32</v>
      </c>
      <c r="O10505">
        <v>716.13</v>
      </c>
      <c r="P10505" t="s">
        <v>28</v>
      </c>
      <c r="Q10505">
        <f>D10505-H10505</f>
        <v>2054.9652000000001</v>
      </c>
      <c r="R10505" t="str">
        <f t="shared" si="987"/>
        <v>Good</v>
      </c>
      <c r="S10505" t="str">
        <f t="shared" si="988"/>
        <v>Good</v>
      </c>
      <c r="T10505" t="str">
        <f t="shared" si="989"/>
        <v>High Impact</v>
      </c>
    </row>
    <row r="10506" spans="1:20">
      <c r="A10506" t="s">
        <v>10542</v>
      </c>
      <c r="B10506" t="s">
        <v>46</v>
      </c>
      <c r="C10506" t="s">
        <v>25</v>
      </c>
      <c r="D10506">
        <v>491.57</v>
      </c>
      <c r="E10506" t="str">
        <f t="shared" si="984"/>
        <v>Low</v>
      </c>
      <c r="F10506" t="str">
        <f t="shared" si="985"/>
        <v>Low</v>
      </c>
      <c r="G10506">
        <v>0.36</v>
      </c>
      <c r="H10506">
        <f>D10506*G10506</f>
        <v>176.96519999999998</v>
      </c>
      <c r="I10506">
        <v>6</v>
      </c>
      <c r="J10506" s="1">
        <v>45002</v>
      </c>
      <c r="K10506" s="1">
        <v>45004</v>
      </c>
      <c r="L10506" t="s">
        <v>20</v>
      </c>
      <c r="M10506" t="str">
        <f t="shared" si="986"/>
        <v>Normal customer</v>
      </c>
      <c r="N10506" t="s">
        <v>32</v>
      </c>
      <c r="O10506">
        <v>60.69</v>
      </c>
      <c r="P10506" t="s">
        <v>53</v>
      </c>
      <c r="Q10506">
        <f>D10506-H10506</f>
        <v>314.60480000000001</v>
      </c>
      <c r="R10506" t="str">
        <f t="shared" si="987"/>
        <v>Bad</v>
      </c>
      <c r="S10506" t="str">
        <f t="shared" si="988"/>
        <v>Bad</v>
      </c>
      <c r="T10506" t="str">
        <f t="shared" si="989"/>
        <v>High Impact</v>
      </c>
    </row>
    <row r="10507" spans="1:20">
      <c r="A10507" t="s">
        <v>10543</v>
      </c>
      <c r="B10507" t="s">
        <v>30</v>
      </c>
      <c r="C10507" t="s">
        <v>41</v>
      </c>
      <c r="D10507">
        <v>4618.9799999999996</v>
      </c>
      <c r="E10507" t="str">
        <f t="shared" si="984"/>
        <v>High</v>
      </c>
      <c r="F10507" t="str">
        <f t="shared" si="985"/>
        <v>High</v>
      </c>
      <c r="G10507">
        <v>0.31</v>
      </c>
      <c r="H10507">
        <f>D10507*G10507</f>
        <v>1431.8837999999998</v>
      </c>
      <c r="I10507">
        <v>3</v>
      </c>
      <c r="J10507" s="1">
        <v>45337</v>
      </c>
      <c r="K10507" s="1">
        <v>45343</v>
      </c>
      <c r="L10507" t="s">
        <v>20</v>
      </c>
      <c r="M10507" t="str">
        <f t="shared" si="986"/>
        <v>Premium customer</v>
      </c>
      <c r="N10507" t="s">
        <v>27</v>
      </c>
      <c r="O10507">
        <v>791.05</v>
      </c>
      <c r="P10507" t="s">
        <v>33</v>
      </c>
      <c r="Q10507">
        <f>D10507-H10507</f>
        <v>3187.0962</v>
      </c>
      <c r="R10507" t="str">
        <f t="shared" si="987"/>
        <v>Good</v>
      </c>
      <c r="S10507" t="str">
        <f t="shared" si="988"/>
        <v>Good</v>
      </c>
      <c r="T10507" t="str">
        <f t="shared" si="989"/>
        <v>High Impact</v>
      </c>
    </row>
    <row r="10508" spans="1:20">
      <c r="A10508" t="s">
        <v>10544</v>
      </c>
      <c r="B10508" t="s">
        <v>46</v>
      </c>
      <c r="C10508" t="s">
        <v>19</v>
      </c>
      <c r="D10508">
        <v>3619.26</v>
      </c>
      <c r="E10508" t="str">
        <f t="shared" si="984"/>
        <v>High</v>
      </c>
      <c r="F10508" t="str">
        <f t="shared" si="985"/>
        <v>High</v>
      </c>
      <c r="G10508">
        <v>0.26</v>
      </c>
      <c r="H10508">
        <f>D10508*G10508</f>
        <v>941.00760000000014</v>
      </c>
      <c r="I10508">
        <v>5</v>
      </c>
      <c r="J10508" s="1">
        <v>45176</v>
      </c>
      <c r="K10508" s="1">
        <v>45181</v>
      </c>
      <c r="L10508" t="s">
        <v>20</v>
      </c>
      <c r="M10508" t="str">
        <f t="shared" si="986"/>
        <v>Premium customer</v>
      </c>
      <c r="N10508" t="s">
        <v>21</v>
      </c>
      <c r="O10508">
        <v>276.64</v>
      </c>
      <c r="P10508" t="s">
        <v>53</v>
      </c>
      <c r="Q10508">
        <f>D10508-H10508</f>
        <v>2678.2524000000003</v>
      </c>
      <c r="R10508" t="str">
        <f t="shared" si="987"/>
        <v>Bad</v>
      </c>
      <c r="S10508" t="str">
        <f t="shared" si="988"/>
        <v>Bad</v>
      </c>
      <c r="T10508" t="str">
        <f t="shared" si="989"/>
        <v>High Impact</v>
      </c>
    </row>
    <row r="10509" spans="1:20">
      <c r="A10509" t="s">
        <v>10545</v>
      </c>
      <c r="B10509" t="s">
        <v>46</v>
      </c>
      <c r="C10509" t="s">
        <v>25</v>
      </c>
      <c r="D10509">
        <v>4026.28</v>
      </c>
      <c r="E10509" t="str">
        <f t="shared" si="984"/>
        <v>High</v>
      </c>
      <c r="F10509" t="str">
        <f t="shared" si="985"/>
        <v>High</v>
      </c>
      <c r="G10509">
        <v>0.12</v>
      </c>
      <c r="H10509">
        <f>D10509*G10509</f>
        <v>483.15359999999998</v>
      </c>
      <c r="I10509">
        <v>7</v>
      </c>
      <c r="J10509" s="1">
        <v>45004</v>
      </c>
      <c r="K10509" s="1">
        <v>45010</v>
      </c>
      <c r="L10509" t="s">
        <v>20</v>
      </c>
      <c r="M10509" t="str">
        <f t="shared" si="986"/>
        <v>Premium customer</v>
      </c>
      <c r="N10509" t="s">
        <v>27</v>
      </c>
      <c r="O10509">
        <v>318.02999999999997</v>
      </c>
      <c r="P10509" t="s">
        <v>28</v>
      </c>
      <c r="Q10509">
        <f>D10509-H10509</f>
        <v>3543.1264000000001</v>
      </c>
      <c r="R10509" t="str">
        <f t="shared" si="987"/>
        <v>Good</v>
      </c>
      <c r="S10509" t="str">
        <f t="shared" si="988"/>
        <v>Good</v>
      </c>
      <c r="T10509" t="str">
        <f t="shared" si="989"/>
        <v>High Impact</v>
      </c>
    </row>
    <row r="10510" spans="1:20">
      <c r="A10510" t="s">
        <v>10546</v>
      </c>
      <c r="B10510" t="s">
        <v>30</v>
      </c>
      <c r="C10510" t="s">
        <v>25</v>
      </c>
      <c r="D10510">
        <v>2961.71</v>
      </c>
      <c r="E10510" t="str">
        <f t="shared" si="984"/>
        <v>High</v>
      </c>
      <c r="F10510" t="str">
        <f t="shared" si="985"/>
        <v>High</v>
      </c>
      <c r="G10510">
        <v>0.31</v>
      </c>
      <c r="H10510">
        <f>D10510*G10510</f>
        <v>918.13009999999997</v>
      </c>
      <c r="I10510">
        <v>1</v>
      </c>
      <c r="J10510" s="1">
        <v>45240</v>
      </c>
      <c r="K10510" s="1">
        <v>45244</v>
      </c>
      <c r="L10510" t="s">
        <v>20</v>
      </c>
      <c r="M10510" t="str">
        <f t="shared" si="986"/>
        <v>Premium customer</v>
      </c>
      <c r="N10510" t="s">
        <v>21</v>
      </c>
      <c r="O10510">
        <v>619.95000000000005</v>
      </c>
      <c r="P10510" t="s">
        <v>39</v>
      </c>
      <c r="Q10510">
        <f>D10510-H10510</f>
        <v>2043.5799000000002</v>
      </c>
      <c r="R10510" t="str">
        <f t="shared" si="987"/>
        <v>Good</v>
      </c>
      <c r="S10510" t="str">
        <f t="shared" si="988"/>
        <v>Good</v>
      </c>
      <c r="T10510" t="str">
        <f t="shared" si="989"/>
        <v>High Impact</v>
      </c>
    </row>
    <row r="10511" spans="1:20">
      <c r="A10511" t="s">
        <v>10547</v>
      </c>
      <c r="B10511" t="s">
        <v>46</v>
      </c>
      <c r="C10511" t="s">
        <v>41</v>
      </c>
      <c r="D10511">
        <v>3351.37</v>
      </c>
      <c r="E10511" t="str">
        <f t="shared" si="984"/>
        <v>High</v>
      </c>
      <c r="F10511" t="str">
        <f t="shared" si="985"/>
        <v>High</v>
      </c>
      <c r="G10511">
        <v>0.01</v>
      </c>
      <c r="H10511">
        <f>D10511*G10511</f>
        <v>33.5137</v>
      </c>
      <c r="I10511">
        <v>3</v>
      </c>
      <c r="J10511" s="1">
        <v>45502</v>
      </c>
      <c r="K10511" s="1">
        <v>45506</v>
      </c>
      <c r="L10511" t="s">
        <v>20</v>
      </c>
      <c r="M10511" t="str">
        <f t="shared" si="986"/>
        <v>Premium customer</v>
      </c>
      <c r="N10511" t="s">
        <v>32</v>
      </c>
      <c r="O10511">
        <v>844.65</v>
      </c>
      <c r="P10511" t="s">
        <v>28</v>
      </c>
      <c r="Q10511">
        <f>D10511-H10511</f>
        <v>3317.8562999999999</v>
      </c>
      <c r="R10511" t="str">
        <f t="shared" si="987"/>
        <v>Good</v>
      </c>
      <c r="S10511" t="str">
        <f t="shared" si="988"/>
        <v>Good</v>
      </c>
      <c r="T10511" t="str">
        <f t="shared" si="989"/>
        <v>High Impact</v>
      </c>
    </row>
    <row r="10512" spans="1:20">
      <c r="A10512" t="s">
        <v>10548</v>
      </c>
      <c r="B10512" t="s">
        <v>18</v>
      </c>
      <c r="C10512" t="s">
        <v>41</v>
      </c>
      <c r="D10512">
        <v>2000.52</v>
      </c>
      <c r="E10512" t="str">
        <f t="shared" si="984"/>
        <v>High</v>
      </c>
      <c r="F10512" t="str">
        <f t="shared" si="985"/>
        <v>High</v>
      </c>
      <c r="G10512">
        <v>0.28000000000000003</v>
      </c>
      <c r="H10512">
        <f>D10512*G10512</f>
        <v>560.14560000000006</v>
      </c>
      <c r="I10512">
        <v>6</v>
      </c>
      <c r="J10512" s="1">
        <v>45035</v>
      </c>
      <c r="K10512" s="1">
        <v>45039</v>
      </c>
      <c r="L10512" t="s">
        <v>36</v>
      </c>
      <c r="M10512" t="str">
        <f t="shared" si="986"/>
        <v>Normal customer</v>
      </c>
      <c r="N10512" t="s">
        <v>27</v>
      </c>
      <c r="O10512">
        <v>130.28</v>
      </c>
      <c r="P10512" t="s">
        <v>53</v>
      </c>
      <c r="Q10512">
        <f>D10512-H10512</f>
        <v>1440.3743999999999</v>
      </c>
      <c r="R10512" t="str">
        <f t="shared" si="987"/>
        <v>Bad</v>
      </c>
      <c r="S10512" t="str">
        <f t="shared" si="988"/>
        <v>Bad</v>
      </c>
      <c r="T10512" t="str">
        <f t="shared" si="989"/>
        <v>High Impact</v>
      </c>
    </row>
    <row r="10513" spans="1:20">
      <c r="A10513" t="s">
        <v>10549</v>
      </c>
      <c r="B10513" t="s">
        <v>24</v>
      </c>
      <c r="C10513" t="s">
        <v>41</v>
      </c>
      <c r="D10513">
        <v>3428.56</v>
      </c>
      <c r="E10513" t="str">
        <f t="shared" si="984"/>
        <v>High</v>
      </c>
      <c r="F10513" t="str">
        <f t="shared" si="985"/>
        <v>High</v>
      </c>
      <c r="G10513">
        <v>0.41</v>
      </c>
      <c r="H10513">
        <f>D10513*G10513</f>
        <v>1405.7095999999999</v>
      </c>
      <c r="I10513">
        <v>2</v>
      </c>
      <c r="J10513" s="1">
        <v>45552</v>
      </c>
      <c r="K10513" s="1">
        <v>45556</v>
      </c>
      <c r="L10513" t="s">
        <v>36</v>
      </c>
      <c r="M10513" t="str">
        <f t="shared" si="986"/>
        <v>Normal customer</v>
      </c>
      <c r="N10513" t="s">
        <v>32</v>
      </c>
      <c r="O10513">
        <v>354.16</v>
      </c>
      <c r="P10513" t="s">
        <v>22</v>
      </c>
      <c r="Q10513">
        <f>D10513-H10513</f>
        <v>2022.8504</v>
      </c>
      <c r="R10513" t="str">
        <f t="shared" si="987"/>
        <v>Good</v>
      </c>
      <c r="S10513" t="str">
        <f t="shared" si="988"/>
        <v>Good</v>
      </c>
      <c r="T10513" t="str">
        <f t="shared" si="989"/>
        <v>High Impact</v>
      </c>
    </row>
    <row r="10514" spans="1:20">
      <c r="A10514" t="s">
        <v>10550</v>
      </c>
      <c r="B10514" t="s">
        <v>30</v>
      </c>
      <c r="C10514" t="s">
        <v>38</v>
      </c>
      <c r="D10514">
        <v>4893.1000000000004</v>
      </c>
      <c r="E10514" t="str">
        <f t="shared" si="984"/>
        <v>High</v>
      </c>
      <c r="F10514" t="str">
        <f t="shared" si="985"/>
        <v>High</v>
      </c>
      <c r="G10514">
        <v>0.09</v>
      </c>
      <c r="H10514">
        <f>D10514*G10514</f>
        <v>440.37900000000002</v>
      </c>
      <c r="I10514">
        <v>8</v>
      </c>
      <c r="J10514" s="1">
        <v>45254</v>
      </c>
      <c r="K10514" s="1">
        <v>45260</v>
      </c>
      <c r="L10514" t="s">
        <v>26</v>
      </c>
      <c r="M10514" t="str">
        <f t="shared" si="986"/>
        <v>Potential customer</v>
      </c>
      <c r="N10514" t="s">
        <v>21</v>
      </c>
      <c r="O10514">
        <v>771.49</v>
      </c>
      <c r="P10514" t="s">
        <v>22</v>
      </c>
      <c r="Q10514">
        <f>D10514-H10514</f>
        <v>4452.7210000000005</v>
      </c>
      <c r="R10514" t="str">
        <f t="shared" si="987"/>
        <v>Good</v>
      </c>
      <c r="S10514" t="str">
        <f t="shared" si="988"/>
        <v>Good</v>
      </c>
      <c r="T10514" t="str">
        <f t="shared" si="989"/>
        <v>High Impact</v>
      </c>
    </row>
    <row r="10515" spans="1:20">
      <c r="A10515" t="s">
        <v>10551</v>
      </c>
      <c r="B10515" t="s">
        <v>24</v>
      </c>
      <c r="C10515" t="s">
        <v>25</v>
      </c>
      <c r="D10515">
        <v>3273.81</v>
      </c>
      <c r="E10515" t="str">
        <f t="shared" si="984"/>
        <v>High</v>
      </c>
      <c r="F10515" t="str">
        <f t="shared" si="985"/>
        <v>High</v>
      </c>
      <c r="G10515">
        <v>0.06</v>
      </c>
      <c r="H10515">
        <f>D10515*G10515</f>
        <v>196.42859999999999</v>
      </c>
      <c r="I10515">
        <v>7</v>
      </c>
      <c r="J10515" s="1">
        <v>45158</v>
      </c>
      <c r="K10515" s="1">
        <v>45160</v>
      </c>
      <c r="L10515" t="s">
        <v>26</v>
      </c>
      <c r="M10515" t="str">
        <f t="shared" si="986"/>
        <v>Potential customer</v>
      </c>
      <c r="N10515" t="s">
        <v>32</v>
      </c>
      <c r="O10515">
        <v>948.06</v>
      </c>
      <c r="P10515" t="s">
        <v>53</v>
      </c>
      <c r="Q10515">
        <f>D10515-H10515</f>
        <v>3077.3813999999998</v>
      </c>
      <c r="R10515" t="str">
        <f t="shared" si="987"/>
        <v>Good</v>
      </c>
      <c r="S10515" t="str">
        <f t="shared" si="988"/>
        <v>Good</v>
      </c>
      <c r="T10515" t="str">
        <f t="shared" si="989"/>
        <v>High Impact</v>
      </c>
    </row>
    <row r="10516" spans="1:20">
      <c r="A10516" t="s">
        <v>10552</v>
      </c>
      <c r="B10516" t="s">
        <v>18</v>
      </c>
      <c r="C10516" t="s">
        <v>41</v>
      </c>
      <c r="D10516">
        <v>1774.01</v>
      </c>
      <c r="E10516" t="str">
        <f t="shared" si="984"/>
        <v>High</v>
      </c>
      <c r="F10516" t="str">
        <f t="shared" si="985"/>
        <v>High</v>
      </c>
      <c r="G10516">
        <v>0.49</v>
      </c>
      <c r="H10516">
        <f>D10516*G10516</f>
        <v>869.26490000000001</v>
      </c>
      <c r="I10516">
        <v>2</v>
      </c>
      <c r="J10516" s="1">
        <v>45403</v>
      </c>
      <c r="K10516" s="1">
        <v>45410</v>
      </c>
      <c r="L10516" t="s">
        <v>26</v>
      </c>
      <c r="M10516" t="str">
        <f t="shared" si="986"/>
        <v>Potential customer</v>
      </c>
      <c r="N10516" t="s">
        <v>21</v>
      </c>
      <c r="O10516">
        <v>131.21</v>
      </c>
      <c r="P10516" t="s">
        <v>33</v>
      </c>
      <c r="Q10516">
        <f>D10516-H10516</f>
        <v>904.74509999999998</v>
      </c>
      <c r="R10516" t="str">
        <f t="shared" si="987"/>
        <v>Bad</v>
      </c>
      <c r="S10516" t="str">
        <f t="shared" si="988"/>
        <v>Bad</v>
      </c>
      <c r="T10516" t="str">
        <f t="shared" si="989"/>
        <v>High Impact</v>
      </c>
    </row>
    <row r="10517" spans="1:20">
      <c r="A10517" t="s">
        <v>10553</v>
      </c>
      <c r="B10517" t="s">
        <v>30</v>
      </c>
      <c r="C10517" t="s">
        <v>38</v>
      </c>
      <c r="D10517">
        <v>1497.67</v>
      </c>
      <c r="E10517" t="str">
        <f t="shared" si="984"/>
        <v>High</v>
      </c>
      <c r="F10517" t="str">
        <f t="shared" si="985"/>
        <v>High</v>
      </c>
      <c r="G10517">
        <v>0.42</v>
      </c>
      <c r="H10517">
        <f>D10517*G10517</f>
        <v>629.02139999999997</v>
      </c>
      <c r="I10517">
        <v>5</v>
      </c>
      <c r="J10517" s="1">
        <v>45464</v>
      </c>
      <c r="K10517" s="1">
        <v>45469</v>
      </c>
      <c r="L10517" t="s">
        <v>20</v>
      </c>
      <c r="M10517" t="str">
        <f t="shared" si="986"/>
        <v>Premium customer</v>
      </c>
      <c r="N10517" t="s">
        <v>21</v>
      </c>
      <c r="O10517">
        <v>360.78</v>
      </c>
      <c r="P10517" t="s">
        <v>33</v>
      </c>
      <c r="Q10517">
        <f>D10517-H10517</f>
        <v>868.6486000000001</v>
      </c>
      <c r="R10517" t="str">
        <f t="shared" si="987"/>
        <v>Good</v>
      </c>
      <c r="S10517" t="str">
        <f t="shared" si="988"/>
        <v>Good</v>
      </c>
      <c r="T10517" t="str">
        <f t="shared" si="989"/>
        <v>High Impact</v>
      </c>
    </row>
    <row r="10518" spans="1:20">
      <c r="A10518" t="s">
        <v>10554</v>
      </c>
      <c r="B10518" t="s">
        <v>24</v>
      </c>
      <c r="C10518" t="s">
        <v>31</v>
      </c>
      <c r="D10518">
        <v>4820.3999999999996</v>
      </c>
      <c r="E10518" t="str">
        <f t="shared" si="984"/>
        <v>High</v>
      </c>
      <c r="F10518" t="str">
        <f t="shared" si="985"/>
        <v>High</v>
      </c>
      <c r="G10518">
        <v>0.15</v>
      </c>
      <c r="H10518">
        <f>D10518*G10518</f>
        <v>723.06</v>
      </c>
      <c r="I10518">
        <v>4</v>
      </c>
      <c r="J10518" s="1">
        <v>45615</v>
      </c>
      <c r="K10518" s="1">
        <v>45619</v>
      </c>
      <c r="L10518" t="s">
        <v>36</v>
      </c>
      <c r="M10518" t="str">
        <f t="shared" si="986"/>
        <v>Normal customer</v>
      </c>
      <c r="N10518" t="s">
        <v>32</v>
      </c>
      <c r="O10518">
        <v>977.95</v>
      </c>
      <c r="P10518" t="s">
        <v>22</v>
      </c>
      <c r="Q10518">
        <f>D10518-H10518</f>
        <v>4097.34</v>
      </c>
      <c r="R10518" t="str">
        <f t="shared" si="987"/>
        <v>Good</v>
      </c>
      <c r="S10518" t="str">
        <f t="shared" si="988"/>
        <v>Good</v>
      </c>
      <c r="T10518" t="str">
        <f t="shared" si="989"/>
        <v>High Impact</v>
      </c>
    </row>
    <row r="10519" spans="1:20">
      <c r="A10519" t="s">
        <v>10555</v>
      </c>
      <c r="B10519" t="s">
        <v>24</v>
      </c>
      <c r="C10519" t="s">
        <v>31</v>
      </c>
      <c r="D10519">
        <v>1006.51</v>
      </c>
      <c r="E10519" t="str">
        <f t="shared" si="984"/>
        <v>High</v>
      </c>
      <c r="F10519" t="str">
        <f t="shared" si="985"/>
        <v>High</v>
      </c>
      <c r="G10519">
        <v>0.1</v>
      </c>
      <c r="H10519">
        <f>D10519*G10519</f>
        <v>100.65100000000001</v>
      </c>
      <c r="I10519">
        <v>2</v>
      </c>
      <c r="J10519" s="1">
        <v>45354</v>
      </c>
      <c r="K10519" s="1">
        <v>45355</v>
      </c>
      <c r="L10519" t="s">
        <v>20</v>
      </c>
      <c r="M10519" t="str">
        <f t="shared" si="986"/>
        <v>Premium customer</v>
      </c>
      <c r="N10519" t="s">
        <v>27</v>
      </c>
      <c r="O10519">
        <v>156.1</v>
      </c>
      <c r="P10519" t="s">
        <v>22</v>
      </c>
      <c r="Q10519">
        <f>D10519-H10519</f>
        <v>905.85899999999992</v>
      </c>
      <c r="R10519" t="str">
        <f t="shared" si="987"/>
        <v>Bad</v>
      </c>
      <c r="S10519" t="str">
        <f t="shared" si="988"/>
        <v>Bad</v>
      </c>
      <c r="T10519" t="str">
        <f t="shared" si="989"/>
        <v>High Impact</v>
      </c>
    </row>
    <row r="10520" spans="1:20">
      <c r="A10520" t="s">
        <v>10556</v>
      </c>
      <c r="B10520" t="s">
        <v>18</v>
      </c>
      <c r="C10520" t="s">
        <v>31</v>
      </c>
      <c r="D10520">
        <v>4050.36</v>
      </c>
      <c r="E10520" t="str">
        <f t="shared" si="984"/>
        <v>High</v>
      </c>
      <c r="F10520" t="str">
        <f t="shared" si="985"/>
        <v>High</v>
      </c>
      <c r="G10520">
        <v>0.17</v>
      </c>
      <c r="H10520">
        <f>D10520*G10520</f>
        <v>688.5612000000001</v>
      </c>
      <c r="I10520">
        <v>4</v>
      </c>
      <c r="J10520" s="1">
        <v>45481</v>
      </c>
      <c r="K10520" s="1">
        <v>45488</v>
      </c>
      <c r="L10520" t="s">
        <v>20</v>
      </c>
      <c r="M10520" t="str">
        <f t="shared" si="986"/>
        <v>Premium customer</v>
      </c>
      <c r="N10520" t="s">
        <v>32</v>
      </c>
      <c r="O10520">
        <v>499.39</v>
      </c>
      <c r="P10520" t="s">
        <v>28</v>
      </c>
      <c r="Q10520">
        <f>D10520-H10520</f>
        <v>3361.7988</v>
      </c>
      <c r="R10520" t="str">
        <f t="shared" si="987"/>
        <v>Good</v>
      </c>
      <c r="S10520" t="str">
        <f t="shared" si="988"/>
        <v>Good</v>
      </c>
      <c r="T10520" t="str">
        <f t="shared" si="989"/>
        <v>High Impact</v>
      </c>
    </row>
    <row r="10521" spans="1:20">
      <c r="A10521" t="s">
        <v>10557</v>
      </c>
      <c r="B10521" t="s">
        <v>24</v>
      </c>
      <c r="C10521" t="s">
        <v>25</v>
      </c>
      <c r="D10521">
        <v>2379.79</v>
      </c>
      <c r="E10521" t="str">
        <f t="shared" si="984"/>
        <v>High</v>
      </c>
      <c r="F10521" t="str">
        <f t="shared" si="985"/>
        <v>High</v>
      </c>
      <c r="G10521">
        <v>0.22</v>
      </c>
      <c r="H10521">
        <f>D10521*G10521</f>
        <v>523.55380000000002</v>
      </c>
      <c r="I10521">
        <v>9</v>
      </c>
      <c r="J10521" s="1">
        <v>44975</v>
      </c>
      <c r="K10521" s="1">
        <v>44979</v>
      </c>
      <c r="L10521" t="s">
        <v>36</v>
      </c>
      <c r="M10521" t="str">
        <f t="shared" si="986"/>
        <v>Normal customer</v>
      </c>
      <c r="N10521" t="s">
        <v>27</v>
      </c>
      <c r="O10521">
        <v>342</v>
      </c>
      <c r="P10521" t="s">
        <v>44</v>
      </c>
      <c r="Q10521">
        <f>D10521-H10521</f>
        <v>1856.2361999999998</v>
      </c>
      <c r="R10521" t="str">
        <f t="shared" si="987"/>
        <v>Good</v>
      </c>
      <c r="S10521" t="str">
        <f t="shared" si="988"/>
        <v>Good</v>
      </c>
      <c r="T10521" t="str">
        <f t="shared" si="989"/>
        <v>High Impact</v>
      </c>
    </row>
    <row r="10522" spans="1:20">
      <c r="A10522" t="s">
        <v>10558</v>
      </c>
      <c r="B10522" t="s">
        <v>18</v>
      </c>
      <c r="C10522" t="s">
        <v>38</v>
      </c>
      <c r="D10522">
        <v>2274.42</v>
      </c>
      <c r="E10522" t="str">
        <f t="shared" si="984"/>
        <v>High</v>
      </c>
      <c r="F10522" t="str">
        <f t="shared" si="985"/>
        <v>High</v>
      </c>
      <c r="G10522">
        <v>0.41</v>
      </c>
      <c r="H10522">
        <f>D10522*G10522</f>
        <v>932.51220000000001</v>
      </c>
      <c r="I10522">
        <v>2</v>
      </c>
      <c r="J10522" s="1">
        <v>45106</v>
      </c>
      <c r="K10522" s="1">
        <v>45113</v>
      </c>
      <c r="L10522" t="s">
        <v>20</v>
      </c>
      <c r="M10522" t="str">
        <f t="shared" si="986"/>
        <v>Premium customer</v>
      </c>
      <c r="N10522" t="s">
        <v>21</v>
      </c>
      <c r="O10522">
        <v>354.17</v>
      </c>
      <c r="P10522" t="s">
        <v>33</v>
      </c>
      <c r="Q10522">
        <f>D10522-H10522</f>
        <v>1341.9078</v>
      </c>
      <c r="R10522" t="str">
        <f t="shared" si="987"/>
        <v>Good</v>
      </c>
      <c r="S10522" t="str">
        <f t="shared" si="988"/>
        <v>Good</v>
      </c>
      <c r="T10522" t="str">
        <f t="shared" si="989"/>
        <v>High Impact</v>
      </c>
    </row>
    <row r="10523" spans="1:20">
      <c r="A10523" t="s">
        <v>10559</v>
      </c>
      <c r="B10523" t="s">
        <v>46</v>
      </c>
      <c r="C10523" t="s">
        <v>38</v>
      </c>
      <c r="D10523">
        <v>3762.94</v>
      </c>
      <c r="E10523" t="str">
        <f t="shared" si="984"/>
        <v>High</v>
      </c>
      <c r="F10523" t="str">
        <f t="shared" si="985"/>
        <v>High</v>
      </c>
      <c r="G10523">
        <v>0.12</v>
      </c>
      <c r="H10523">
        <f>D10523*G10523</f>
        <v>451.55279999999999</v>
      </c>
      <c r="I10523">
        <v>6</v>
      </c>
      <c r="J10523" s="1">
        <v>45253</v>
      </c>
      <c r="K10523" s="1">
        <v>45255</v>
      </c>
      <c r="L10523" t="s">
        <v>26</v>
      </c>
      <c r="M10523" t="str">
        <f t="shared" si="986"/>
        <v>Potential customer</v>
      </c>
      <c r="N10523" t="s">
        <v>32</v>
      </c>
      <c r="O10523">
        <v>1011.69</v>
      </c>
      <c r="P10523" t="s">
        <v>44</v>
      </c>
      <c r="Q10523">
        <f>D10523-H10523</f>
        <v>3311.3872000000001</v>
      </c>
      <c r="R10523" t="str">
        <f t="shared" si="987"/>
        <v>Good</v>
      </c>
      <c r="S10523" t="str">
        <f t="shared" si="988"/>
        <v>Good</v>
      </c>
      <c r="T10523" t="str">
        <f t="shared" si="989"/>
        <v>High Impact</v>
      </c>
    </row>
    <row r="10524" spans="1:20">
      <c r="A10524" t="s">
        <v>10560</v>
      </c>
      <c r="B10524" t="s">
        <v>18</v>
      </c>
      <c r="C10524" t="s">
        <v>31</v>
      </c>
      <c r="D10524">
        <v>825.39</v>
      </c>
      <c r="E10524" t="str">
        <f t="shared" si="984"/>
        <v>Low</v>
      </c>
      <c r="F10524" t="str">
        <f t="shared" si="985"/>
        <v>Midium</v>
      </c>
      <c r="G10524">
        <v>0.36</v>
      </c>
      <c r="H10524">
        <f>D10524*G10524</f>
        <v>297.1404</v>
      </c>
      <c r="I10524">
        <v>4</v>
      </c>
      <c r="J10524" s="1">
        <v>45598</v>
      </c>
      <c r="K10524" s="1">
        <v>45599</v>
      </c>
      <c r="L10524" t="s">
        <v>20</v>
      </c>
      <c r="M10524" t="str">
        <f t="shared" si="986"/>
        <v>Normal customer</v>
      </c>
      <c r="N10524" t="s">
        <v>32</v>
      </c>
      <c r="O10524">
        <v>244.72</v>
      </c>
      <c r="P10524" t="s">
        <v>22</v>
      </c>
      <c r="Q10524">
        <f>D10524-H10524</f>
        <v>528.24959999999999</v>
      </c>
      <c r="R10524" t="str">
        <f t="shared" si="987"/>
        <v>Bad</v>
      </c>
      <c r="S10524" t="str">
        <f t="shared" si="988"/>
        <v>Bad</v>
      </c>
      <c r="T10524" t="str">
        <f t="shared" si="989"/>
        <v>High Impact</v>
      </c>
    </row>
    <row r="10525" spans="1:20">
      <c r="A10525" t="s">
        <v>10561</v>
      </c>
      <c r="B10525" t="s">
        <v>46</v>
      </c>
      <c r="C10525" t="s">
        <v>19</v>
      </c>
      <c r="D10525">
        <v>2384.85</v>
      </c>
      <c r="E10525" t="str">
        <f t="shared" si="984"/>
        <v>High</v>
      </c>
      <c r="F10525" t="str">
        <f t="shared" si="985"/>
        <v>High</v>
      </c>
      <c r="G10525">
        <v>0.46</v>
      </c>
      <c r="H10525">
        <f>D10525*G10525</f>
        <v>1097.0309999999999</v>
      </c>
      <c r="I10525">
        <v>8</v>
      </c>
      <c r="J10525" s="1">
        <v>45544</v>
      </c>
      <c r="K10525" s="1">
        <v>45547</v>
      </c>
      <c r="L10525" t="s">
        <v>36</v>
      </c>
      <c r="M10525" t="str">
        <f t="shared" si="986"/>
        <v>Normal customer</v>
      </c>
      <c r="N10525" t="s">
        <v>27</v>
      </c>
      <c r="O10525">
        <v>689.62</v>
      </c>
      <c r="P10525" t="s">
        <v>22</v>
      </c>
      <c r="Q10525">
        <f>D10525-H10525</f>
        <v>1287.819</v>
      </c>
      <c r="R10525" t="str">
        <f t="shared" si="987"/>
        <v>Good</v>
      </c>
      <c r="S10525" t="str">
        <f t="shared" si="988"/>
        <v>Good</v>
      </c>
      <c r="T10525" t="str">
        <f t="shared" si="989"/>
        <v>High Impact</v>
      </c>
    </row>
    <row r="10526" spans="1:20">
      <c r="A10526" t="s">
        <v>10562</v>
      </c>
      <c r="B10526" t="s">
        <v>30</v>
      </c>
      <c r="C10526" t="s">
        <v>31</v>
      </c>
      <c r="D10526">
        <v>275.58999999999997</v>
      </c>
      <c r="E10526" t="str">
        <f t="shared" si="984"/>
        <v>Low</v>
      </c>
      <c r="F10526" t="str">
        <f t="shared" si="985"/>
        <v>Low</v>
      </c>
      <c r="G10526">
        <v>0.19</v>
      </c>
      <c r="H10526">
        <f>D10526*G10526</f>
        <v>52.362099999999998</v>
      </c>
      <c r="I10526">
        <v>4</v>
      </c>
      <c r="J10526" s="1">
        <v>45039</v>
      </c>
      <c r="K10526" s="1">
        <v>45046</v>
      </c>
      <c r="L10526" t="s">
        <v>26</v>
      </c>
      <c r="M10526" t="str">
        <f t="shared" si="986"/>
        <v>Normal customer</v>
      </c>
      <c r="N10526" t="s">
        <v>27</v>
      </c>
      <c r="O10526">
        <v>23.86</v>
      </c>
      <c r="P10526" t="s">
        <v>44</v>
      </c>
      <c r="Q10526">
        <f>D10526-H10526</f>
        <v>223.22789999999998</v>
      </c>
      <c r="R10526" t="str">
        <f t="shared" si="987"/>
        <v>Bad</v>
      </c>
      <c r="S10526" t="str">
        <f t="shared" si="988"/>
        <v>Bad</v>
      </c>
      <c r="T10526" t="str">
        <f t="shared" si="989"/>
        <v>Normal</v>
      </c>
    </row>
    <row r="10527" spans="1:20">
      <c r="A10527" t="s">
        <v>10563</v>
      </c>
      <c r="B10527" t="s">
        <v>24</v>
      </c>
      <c r="C10527" t="s">
        <v>25</v>
      </c>
      <c r="D10527">
        <v>3384.99</v>
      </c>
      <c r="E10527" t="str">
        <f t="shared" si="984"/>
        <v>High</v>
      </c>
      <c r="F10527" t="str">
        <f t="shared" si="985"/>
        <v>High</v>
      </c>
      <c r="G10527">
        <v>0.01</v>
      </c>
      <c r="H10527">
        <f>D10527*G10527</f>
        <v>33.849899999999998</v>
      </c>
      <c r="I10527">
        <v>9</v>
      </c>
      <c r="J10527" s="1">
        <v>45176</v>
      </c>
      <c r="K10527" s="1">
        <v>45178</v>
      </c>
      <c r="L10527" t="s">
        <v>20</v>
      </c>
      <c r="M10527" t="str">
        <f t="shared" si="986"/>
        <v>Premium customer</v>
      </c>
      <c r="N10527" t="s">
        <v>21</v>
      </c>
      <c r="O10527">
        <v>193.8</v>
      </c>
      <c r="P10527" t="s">
        <v>33</v>
      </c>
      <c r="Q10527">
        <f>D10527-H10527</f>
        <v>3351.1400999999996</v>
      </c>
      <c r="R10527" t="str">
        <f t="shared" si="987"/>
        <v>Bad</v>
      </c>
      <c r="S10527" t="str">
        <f t="shared" si="988"/>
        <v>Bad</v>
      </c>
      <c r="T10527" t="str">
        <f t="shared" si="989"/>
        <v>High Impact</v>
      </c>
    </row>
    <row r="10528" spans="1:20">
      <c r="A10528" t="s">
        <v>10564</v>
      </c>
      <c r="B10528" t="s">
        <v>18</v>
      </c>
      <c r="C10528" t="s">
        <v>31</v>
      </c>
      <c r="D10528">
        <v>386.05</v>
      </c>
      <c r="E10528" t="str">
        <f t="shared" si="984"/>
        <v>Low</v>
      </c>
      <c r="F10528" t="str">
        <f t="shared" si="985"/>
        <v>Low</v>
      </c>
      <c r="G10528">
        <v>0.41</v>
      </c>
      <c r="H10528">
        <f>D10528*G10528</f>
        <v>158.28049999999999</v>
      </c>
      <c r="I10528">
        <v>3</v>
      </c>
      <c r="J10528" s="1">
        <v>45456</v>
      </c>
      <c r="K10528" s="1">
        <v>45462</v>
      </c>
      <c r="L10528" t="s">
        <v>20</v>
      </c>
      <c r="M10528" t="str">
        <f t="shared" si="986"/>
        <v>Normal customer</v>
      </c>
      <c r="N10528" t="s">
        <v>27</v>
      </c>
      <c r="O10528">
        <v>39.840000000000003</v>
      </c>
      <c r="P10528" t="s">
        <v>33</v>
      </c>
      <c r="Q10528">
        <f>D10528-H10528</f>
        <v>227.76950000000002</v>
      </c>
      <c r="R10528" t="str">
        <f t="shared" si="987"/>
        <v>Bad</v>
      </c>
      <c r="S10528" t="str">
        <f t="shared" si="988"/>
        <v>Bad</v>
      </c>
      <c r="T10528" t="str">
        <f t="shared" si="989"/>
        <v>High Impact</v>
      </c>
    </row>
    <row r="10529" spans="1:20">
      <c r="A10529" t="s">
        <v>10565</v>
      </c>
      <c r="B10529" t="s">
        <v>18</v>
      </c>
      <c r="C10529" t="s">
        <v>31</v>
      </c>
      <c r="D10529">
        <v>527.72</v>
      </c>
      <c r="E10529" t="str">
        <f t="shared" si="984"/>
        <v>Low</v>
      </c>
      <c r="F10529" t="str">
        <f t="shared" si="985"/>
        <v>Midium</v>
      </c>
      <c r="G10529">
        <v>0.35</v>
      </c>
      <c r="H10529">
        <f>D10529*G10529</f>
        <v>184.702</v>
      </c>
      <c r="I10529">
        <v>7</v>
      </c>
      <c r="J10529" s="1">
        <v>45049</v>
      </c>
      <c r="K10529" s="1">
        <v>45053</v>
      </c>
      <c r="L10529" t="s">
        <v>20</v>
      </c>
      <c r="M10529" t="str">
        <f t="shared" si="986"/>
        <v>Normal customer</v>
      </c>
      <c r="N10529" t="s">
        <v>27</v>
      </c>
      <c r="O10529">
        <v>66.44</v>
      </c>
      <c r="P10529" t="s">
        <v>22</v>
      </c>
      <c r="Q10529">
        <f>D10529-H10529</f>
        <v>343.01800000000003</v>
      </c>
      <c r="R10529" t="str">
        <f t="shared" si="987"/>
        <v>Bad</v>
      </c>
      <c r="S10529" t="str">
        <f t="shared" si="988"/>
        <v>Bad</v>
      </c>
      <c r="T10529" t="str">
        <f t="shared" si="989"/>
        <v>High Impact</v>
      </c>
    </row>
    <row r="10530" spans="1:20">
      <c r="A10530" t="s">
        <v>10566</v>
      </c>
      <c r="B10530" t="s">
        <v>24</v>
      </c>
      <c r="C10530" t="s">
        <v>38</v>
      </c>
      <c r="D10530">
        <v>4239.6499999999996</v>
      </c>
      <c r="E10530" t="str">
        <f t="shared" si="984"/>
        <v>High</v>
      </c>
      <c r="F10530" t="str">
        <f t="shared" si="985"/>
        <v>High</v>
      </c>
      <c r="G10530">
        <v>7.0000000000000007E-2</v>
      </c>
      <c r="H10530">
        <f>D10530*G10530</f>
        <v>296.77550000000002</v>
      </c>
      <c r="I10530">
        <v>5</v>
      </c>
      <c r="J10530" s="1">
        <v>45598</v>
      </c>
      <c r="K10530" s="1">
        <v>45603</v>
      </c>
      <c r="L10530" t="s">
        <v>26</v>
      </c>
      <c r="M10530" t="str">
        <f t="shared" si="986"/>
        <v>Potential customer</v>
      </c>
      <c r="N10530" t="s">
        <v>27</v>
      </c>
      <c r="O10530">
        <v>698.99</v>
      </c>
      <c r="P10530" t="s">
        <v>39</v>
      </c>
      <c r="Q10530">
        <f>D10530-H10530</f>
        <v>3942.8744999999994</v>
      </c>
      <c r="R10530" t="str">
        <f t="shared" si="987"/>
        <v>Good</v>
      </c>
      <c r="S10530" t="str">
        <f t="shared" si="988"/>
        <v>Good</v>
      </c>
      <c r="T10530" t="str">
        <f t="shared" si="989"/>
        <v>High Impact</v>
      </c>
    </row>
    <row r="10531" spans="1:20">
      <c r="A10531" t="s">
        <v>10567</v>
      </c>
      <c r="B10531" t="s">
        <v>24</v>
      </c>
      <c r="C10531" t="s">
        <v>31</v>
      </c>
      <c r="D10531">
        <v>2270.48</v>
      </c>
      <c r="E10531" t="str">
        <f t="shared" si="984"/>
        <v>High</v>
      </c>
      <c r="F10531" t="str">
        <f t="shared" si="985"/>
        <v>High</v>
      </c>
      <c r="G10531">
        <v>0.3</v>
      </c>
      <c r="H10531">
        <f>D10531*G10531</f>
        <v>681.14400000000001</v>
      </c>
      <c r="I10531">
        <v>1</v>
      </c>
      <c r="J10531" s="1">
        <v>45108</v>
      </c>
      <c r="K10531" s="1">
        <v>45113</v>
      </c>
      <c r="L10531" t="s">
        <v>26</v>
      </c>
      <c r="M10531" t="str">
        <f t="shared" si="986"/>
        <v>Potential customer</v>
      </c>
      <c r="N10531" t="s">
        <v>32</v>
      </c>
      <c r="O10531">
        <v>404.4</v>
      </c>
      <c r="P10531" t="s">
        <v>39</v>
      </c>
      <c r="Q10531">
        <f>D10531-H10531</f>
        <v>1589.336</v>
      </c>
      <c r="R10531" t="str">
        <f t="shared" si="987"/>
        <v>Good</v>
      </c>
      <c r="S10531" t="str">
        <f t="shared" si="988"/>
        <v>Good</v>
      </c>
      <c r="T10531" t="str">
        <f t="shared" si="989"/>
        <v>High Impact</v>
      </c>
    </row>
    <row r="10532" spans="1:20">
      <c r="A10532" t="s">
        <v>10568</v>
      </c>
      <c r="B10532" t="s">
        <v>30</v>
      </c>
      <c r="C10532" t="s">
        <v>41</v>
      </c>
      <c r="D10532">
        <v>1084.78</v>
      </c>
      <c r="E10532" t="str">
        <f t="shared" si="984"/>
        <v>High</v>
      </c>
      <c r="F10532" t="str">
        <f t="shared" si="985"/>
        <v>High</v>
      </c>
      <c r="G10532">
        <v>0.41</v>
      </c>
      <c r="H10532">
        <f>D10532*G10532</f>
        <v>444.75979999999998</v>
      </c>
      <c r="I10532">
        <v>3</v>
      </c>
      <c r="J10532" s="1">
        <v>45423</v>
      </c>
      <c r="K10532" s="1">
        <v>45424</v>
      </c>
      <c r="L10532" t="s">
        <v>26</v>
      </c>
      <c r="M10532" t="str">
        <f t="shared" si="986"/>
        <v>Potential customer</v>
      </c>
      <c r="N10532" t="s">
        <v>27</v>
      </c>
      <c r="O10532">
        <v>154.78</v>
      </c>
      <c r="P10532" t="s">
        <v>22</v>
      </c>
      <c r="Q10532">
        <f>D10532-H10532</f>
        <v>640.02019999999993</v>
      </c>
      <c r="R10532" t="str">
        <f t="shared" si="987"/>
        <v>Bad</v>
      </c>
      <c r="S10532" t="str">
        <f t="shared" si="988"/>
        <v>Bad</v>
      </c>
      <c r="T10532" t="str">
        <f t="shared" si="989"/>
        <v>High Impact</v>
      </c>
    </row>
    <row r="10533" spans="1:20">
      <c r="A10533" t="s">
        <v>10569</v>
      </c>
      <c r="B10533" t="s">
        <v>30</v>
      </c>
      <c r="C10533" t="s">
        <v>41</v>
      </c>
      <c r="D10533">
        <v>3003.66</v>
      </c>
      <c r="E10533" t="str">
        <f t="shared" si="984"/>
        <v>High</v>
      </c>
      <c r="F10533" t="str">
        <f t="shared" si="985"/>
        <v>High</v>
      </c>
      <c r="G10533">
        <v>0.09</v>
      </c>
      <c r="H10533">
        <f>D10533*G10533</f>
        <v>270.32939999999996</v>
      </c>
      <c r="I10533">
        <v>9</v>
      </c>
      <c r="J10533" s="1">
        <v>45522</v>
      </c>
      <c r="K10533" s="1">
        <v>45524</v>
      </c>
      <c r="L10533" t="s">
        <v>20</v>
      </c>
      <c r="M10533" t="str">
        <f t="shared" si="986"/>
        <v>Premium customer</v>
      </c>
      <c r="N10533" t="s">
        <v>21</v>
      </c>
      <c r="O10533">
        <v>844.01</v>
      </c>
      <c r="P10533" t="s">
        <v>28</v>
      </c>
      <c r="Q10533">
        <f>D10533-H10533</f>
        <v>2733.3305999999998</v>
      </c>
      <c r="R10533" t="str">
        <f t="shared" si="987"/>
        <v>Good</v>
      </c>
      <c r="S10533" t="str">
        <f t="shared" si="988"/>
        <v>Good</v>
      </c>
      <c r="T10533" t="str">
        <f t="shared" si="989"/>
        <v>High Impact</v>
      </c>
    </row>
    <row r="10534" spans="1:20">
      <c r="A10534" t="s">
        <v>10570</v>
      </c>
      <c r="B10534" t="s">
        <v>18</v>
      </c>
      <c r="C10534" t="s">
        <v>19</v>
      </c>
      <c r="D10534">
        <v>2644.49</v>
      </c>
      <c r="E10534" t="str">
        <f t="shared" si="984"/>
        <v>High</v>
      </c>
      <c r="F10534" t="str">
        <f t="shared" si="985"/>
        <v>High</v>
      </c>
      <c r="G10534">
        <v>0.11</v>
      </c>
      <c r="H10534">
        <f>D10534*G10534</f>
        <v>290.89389999999997</v>
      </c>
      <c r="I10534">
        <v>9</v>
      </c>
      <c r="J10534" s="1">
        <v>45609</v>
      </c>
      <c r="K10534" s="1">
        <v>45610</v>
      </c>
      <c r="L10534" t="s">
        <v>36</v>
      </c>
      <c r="M10534" t="str">
        <f t="shared" si="986"/>
        <v>Normal customer</v>
      </c>
      <c r="N10534" t="s">
        <v>27</v>
      </c>
      <c r="O10534">
        <v>611.48</v>
      </c>
      <c r="P10534" t="s">
        <v>39</v>
      </c>
      <c r="Q10534">
        <f>D10534-H10534</f>
        <v>2353.5960999999998</v>
      </c>
      <c r="R10534" t="str">
        <f t="shared" si="987"/>
        <v>Good</v>
      </c>
      <c r="S10534" t="str">
        <f t="shared" si="988"/>
        <v>Good</v>
      </c>
      <c r="T10534" t="str">
        <f t="shared" si="989"/>
        <v>High Impact</v>
      </c>
    </row>
    <row r="10535" spans="1:20">
      <c r="A10535" t="s">
        <v>10571</v>
      </c>
      <c r="B10535" t="s">
        <v>30</v>
      </c>
      <c r="C10535" t="s">
        <v>25</v>
      </c>
      <c r="D10535">
        <v>2113.4499999999998</v>
      </c>
      <c r="E10535" t="str">
        <f t="shared" si="984"/>
        <v>High</v>
      </c>
      <c r="F10535" t="str">
        <f t="shared" si="985"/>
        <v>High</v>
      </c>
      <c r="G10535">
        <v>0.1</v>
      </c>
      <c r="H10535">
        <f>D10535*G10535</f>
        <v>211.345</v>
      </c>
      <c r="I10535">
        <v>5</v>
      </c>
      <c r="J10535" s="1">
        <v>45607</v>
      </c>
      <c r="K10535" s="1">
        <v>45613</v>
      </c>
      <c r="L10535" t="s">
        <v>36</v>
      </c>
      <c r="M10535" t="str">
        <f t="shared" si="986"/>
        <v>Normal customer</v>
      </c>
      <c r="N10535" t="s">
        <v>32</v>
      </c>
      <c r="O10535">
        <v>472.53</v>
      </c>
      <c r="P10535" t="s">
        <v>22</v>
      </c>
      <c r="Q10535">
        <f>D10535-H10535</f>
        <v>1902.1049999999998</v>
      </c>
      <c r="R10535" t="str">
        <f t="shared" si="987"/>
        <v>Good</v>
      </c>
      <c r="S10535" t="str">
        <f t="shared" si="988"/>
        <v>Good</v>
      </c>
      <c r="T10535" t="str">
        <f t="shared" si="989"/>
        <v>High Impact</v>
      </c>
    </row>
    <row r="10536" spans="1:20">
      <c r="A10536" t="s">
        <v>10572</v>
      </c>
      <c r="B10536" t="s">
        <v>46</v>
      </c>
      <c r="C10536" t="s">
        <v>25</v>
      </c>
      <c r="D10536">
        <v>4536.54</v>
      </c>
      <c r="E10536" t="str">
        <f t="shared" si="984"/>
        <v>High</v>
      </c>
      <c r="F10536" t="str">
        <f t="shared" si="985"/>
        <v>High</v>
      </c>
      <c r="G10536">
        <v>0.5</v>
      </c>
      <c r="H10536">
        <f>D10536*G10536</f>
        <v>2268.27</v>
      </c>
      <c r="I10536">
        <v>5</v>
      </c>
      <c r="J10536" s="1">
        <v>45062</v>
      </c>
      <c r="K10536" s="1">
        <v>45063</v>
      </c>
      <c r="L10536" t="s">
        <v>36</v>
      </c>
      <c r="M10536" t="str">
        <f t="shared" si="986"/>
        <v>Normal customer</v>
      </c>
      <c r="N10536" t="s">
        <v>27</v>
      </c>
      <c r="O10536">
        <v>881.43</v>
      </c>
      <c r="P10536" t="s">
        <v>33</v>
      </c>
      <c r="Q10536">
        <f>D10536-H10536</f>
        <v>2268.27</v>
      </c>
      <c r="R10536" t="str">
        <f t="shared" si="987"/>
        <v>Good</v>
      </c>
      <c r="S10536" t="str">
        <f t="shared" si="988"/>
        <v>Good</v>
      </c>
      <c r="T10536" t="str">
        <f t="shared" si="989"/>
        <v>High Impact</v>
      </c>
    </row>
    <row r="10537" spans="1:20">
      <c r="A10537" t="s">
        <v>10573</v>
      </c>
      <c r="B10537" t="s">
        <v>30</v>
      </c>
      <c r="C10537" t="s">
        <v>38</v>
      </c>
      <c r="D10537">
        <v>3772.34</v>
      </c>
      <c r="E10537" t="str">
        <f t="shared" si="984"/>
        <v>High</v>
      </c>
      <c r="F10537" t="str">
        <f t="shared" si="985"/>
        <v>High</v>
      </c>
      <c r="G10537">
        <v>0.11</v>
      </c>
      <c r="H10537">
        <f>D10537*G10537</f>
        <v>414.95740000000001</v>
      </c>
      <c r="I10537">
        <v>4</v>
      </c>
      <c r="J10537" s="1">
        <v>45563</v>
      </c>
      <c r="K10537" s="1">
        <v>45569</v>
      </c>
      <c r="L10537" t="s">
        <v>36</v>
      </c>
      <c r="M10537" t="str">
        <f t="shared" si="986"/>
        <v>Normal customer</v>
      </c>
      <c r="N10537" t="s">
        <v>27</v>
      </c>
      <c r="O10537">
        <v>714.96</v>
      </c>
      <c r="P10537" t="s">
        <v>33</v>
      </c>
      <c r="Q10537">
        <f>D10537-H10537</f>
        <v>3357.3825999999999</v>
      </c>
      <c r="R10537" t="str">
        <f t="shared" si="987"/>
        <v>Good</v>
      </c>
      <c r="S10537" t="str">
        <f t="shared" si="988"/>
        <v>Good</v>
      </c>
      <c r="T10537" t="str">
        <f t="shared" si="989"/>
        <v>High Impact</v>
      </c>
    </row>
    <row r="10538" spans="1:20">
      <c r="A10538" t="s">
        <v>10574</v>
      </c>
      <c r="B10538" t="s">
        <v>30</v>
      </c>
      <c r="C10538" t="s">
        <v>25</v>
      </c>
      <c r="D10538">
        <v>842.81</v>
      </c>
      <c r="E10538" t="str">
        <f t="shared" si="984"/>
        <v>Low</v>
      </c>
      <c r="F10538" t="str">
        <f t="shared" si="985"/>
        <v>Midium</v>
      </c>
      <c r="G10538">
        <v>0.13</v>
      </c>
      <c r="H10538">
        <f>D10538*G10538</f>
        <v>109.56529999999999</v>
      </c>
      <c r="I10538">
        <v>4</v>
      </c>
      <c r="J10538" s="1">
        <v>45447</v>
      </c>
      <c r="K10538" s="1">
        <v>45452</v>
      </c>
      <c r="L10538" t="s">
        <v>20</v>
      </c>
      <c r="M10538" t="str">
        <f t="shared" si="986"/>
        <v>Normal customer</v>
      </c>
      <c r="N10538" t="s">
        <v>27</v>
      </c>
      <c r="O10538">
        <v>133.06</v>
      </c>
      <c r="P10538" t="s">
        <v>28</v>
      </c>
      <c r="Q10538">
        <f>D10538-H10538</f>
        <v>733.24469999999997</v>
      </c>
      <c r="R10538" t="str">
        <f t="shared" si="987"/>
        <v>Bad</v>
      </c>
      <c r="S10538" t="str">
        <f t="shared" si="988"/>
        <v>Bad</v>
      </c>
      <c r="T10538" t="str">
        <f t="shared" si="989"/>
        <v>Normal</v>
      </c>
    </row>
    <row r="10539" spans="1:20">
      <c r="A10539" t="s">
        <v>10575</v>
      </c>
      <c r="B10539" t="s">
        <v>18</v>
      </c>
      <c r="C10539" t="s">
        <v>19</v>
      </c>
      <c r="D10539">
        <v>2896.8</v>
      </c>
      <c r="E10539" t="str">
        <f t="shared" si="984"/>
        <v>High</v>
      </c>
      <c r="F10539" t="str">
        <f t="shared" si="985"/>
        <v>High</v>
      </c>
      <c r="G10539">
        <v>0.02</v>
      </c>
      <c r="H10539">
        <f>D10539*G10539</f>
        <v>57.936000000000007</v>
      </c>
      <c r="I10539">
        <v>4</v>
      </c>
      <c r="J10539" s="1">
        <v>45516</v>
      </c>
      <c r="K10539" s="1">
        <v>45523</v>
      </c>
      <c r="L10539" t="s">
        <v>26</v>
      </c>
      <c r="M10539" t="str">
        <f t="shared" si="986"/>
        <v>Potential customer</v>
      </c>
      <c r="N10539" t="s">
        <v>27</v>
      </c>
      <c r="O10539">
        <v>463.02</v>
      </c>
      <c r="P10539" t="s">
        <v>39</v>
      </c>
      <c r="Q10539">
        <f>D10539-H10539</f>
        <v>2838.864</v>
      </c>
      <c r="R10539" t="str">
        <f t="shared" si="987"/>
        <v>Good</v>
      </c>
      <c r="S10539" t="str">
        <f t="shared" si="988"/>
        <v>Good</v>
      </c>
      <c r="T10539" t="str">
        <f t="shared" si="989"/>
        <v>High Impact</v>
      </c>
    </row>
    <row r="10540" spans="1:20">
      <c r="A10540" t="s">
        <v>10576</v>
      </c>
      <c r="B10540" t="s">
        <v>46</v>
      </c>
      <c r="C10540" t="s">
        <v>41</v>
      </c>
      <c r="D10540">
        <v>534.85</v>
      </c>
      <c r="E10540" t="str">
        <f t="shared" si="984"/>
        <v>Low</v>
      </c>
      <c r="F10540" t="str">
        <f t="shared" si="985"/>
        <v>Midium</v>
      </c>
      <c r="G10540">
        <v>0.49</v>
      </c>
      <c r="H10540">
        <f>D10540*G10540</f>
        <v>262.07650000000001</v>
      </c>
      <c r="I10540">
        <v>2</v>
      </c>
      <c r="J10540" s="1">
        <v>45356</v>
      </c>
      <c r="K10540" s="1">
        <v>45358</v>
      </c>
      <c r="L10540" t="s">
        <v>20</v>
      </c>
      <c r="M10540" t="str">
        <f t="shared" si="986"/>
        <v>Normal customer</v>
      </c>
      <c r="N10540" t="s">
        <v>21</v>
      </c>
      <c r="O10540">
        <v>152.34</v>
      </c>
      <c r="P10540" t="s">
        <v>28</v>
      </c>
      <c r="Q10540">
        <f>D10540-H10540</f>
        <v>272.77350000000001</v>
      </c>
      <c r="R10540" t="str">
        <f t="shared" si="987"/>
        <v>Bad</v>
      </c>
      <c r="S10540" t="str">
        <f t="shared" si="988"/>
        <v>Bad</v>
      </c>
      <c r="T10540" t="str">
        <f t="shared" si="989"/>
        <v>High Impact</v>
      </c>
    </row>
    <row r="10541" spans="1:20">
      <c r="A10541" t="s">
        <v>10577</v>
      </c>
      <c r="B10541" t="s">
        <v>30</v>
      </c>
      <c r="C10541" t="s">
        <v>38</v>
      </c>
      <c r="D10541">
        <v>1298.8</v>
      </c>
      <c r="E10541" t="str">
        <f t="shared" si="984"/>
        <v>High</v>
      </c>
      <c r="F10541" t="str">
        <f t="shared" si="985"/>
        <v>High</v>
      </c>
      <c r="G10541">
        <v>0.12</v>
      </c>
      <c r="H10541">
        <f>D10541*G10541</f>
        <v>155.85599999999999</v>
      </c>
      <c r="I10541">
        <v>7</v>
      </c>
      <c r="J10541" s="1">
        <v>45471</v>
      </c>
      <c r="K10541" s="1">
        <v>45478</v>
      </c>
      <c r="L10541" t="s">
        <v>26</v>
      </c>
      <c r="M10541" t="str">
        <f t="shared" si="986"/>
        <v>Potential customer</v>
      </c>
      <c r="N10541" t="s">
        <v>21</v>
      </c>
      <c r="O10541">
        <v>255.85</v>
      </c>
      <c r="P10541" t="s">
        <v>39</v>
      </c>
      <c r="Q10541">
        <f>D10541-H10541</f>
        <v>1142.944</v>
      </c>
      <c r="R10541" t="str">
        <f t="shared" si="987"/>
        <v>Bad</v>
      </c>
      <c r="S10541" t="str">
        <f t="shared" si="988"/>
        <v>Bad</v>
      </c>
      <c r="T10541" t="str">
        <f t="shared" si="989"/>
        <v>High Impact</v>
      </c>
    </row>
    <row r="10542" spans="1:20">
      <c r="A10542" t="s">
        <v>10578</v>
      </c>
      <c r="B10542" t="s">
        <v>46</v>
      </c>
      <c r="C10542" t="s">
        <v>41</v>
      </c>
      <c r="D10542">
        <v>4558.32</v>
      </c>
      <c r="E10542" t="str">
        <f t="shared" si="984"/>
        <v>High</v>
      </c>
      <c r="F10542" t="str">
        <f t="shared" si="985"/>
        <v>High</v>
      </c>
      <c r="G10542">
        <v>0.36</v>
      </c>
      <c r="H10542">
        <f>D10542*G10542</f>
        <v>1640.9951999999998</v>
      </c>
      <c r="I10542">
        <v>3</v>
      </c>
      <c r="J10542" s="1">
        <v>45240</v>
      </c>
      <c r="K10542" s="1">
        <v>45245</v>
      </c>
      <c r="L10542" t="s">
        <v>20</v>
      </c>
      <c r="M10542" t="str">
        <f t="shared" si="986"/>
        <v>Premium customer</v>
      </c>
      <c r="N10542" t="s">
        <v>21</v>
      </c>
      <c r="O10542">
        <v>700.71</v>
      </c>
      <c r="P10542" t="s">
        <v>33</v>
      </c>
      <c r="Q10542">
        <f>D10542-H10542</f>
        <v>2917.3247999999999</v>
      </c>
      <c r="R10542" t="str">
        <f t="shared" si="987"/>
        <v>Good</v>
      </c>
      <c r="S10542" t="str">
        <f t="shared" si="988"/>
        <v>Good</v>
      </c>
      <c r="T10542" t="str">
        <f t="shared" si="989"/>
        <v>High Impact</v>
      </c>
    </row>
    <row r="10543" spans="1:20">
      <c r="A10543" t="s">
        <v>10579</v>
      </c>
      <c r="B10543" t="s">
        <v>46</v>
      </c>
      <c r="C10543" t="s">
        <v>19</v>
      </c>
      <c r="D10543">
        <v>2364.19</v>
      </c>
      <c r="E10543" t="str">
        <f t="shared" si="984"/>
        <v>High</v>
      </c>
      <c r="F10543" t="str">
        <f t="shared" si="985"/>
        <v>High</v>
      </c>
      <c r="G10543">
        <v>0.01</v>
      </c>
      <c r="H10543">
        <f>D10543*G10543</f>
        <v>23.6419</v>
      </c>
      <c r="I10543">
        <v>1</v>
      </c>
      <c r="J10543" s="1">
        <v>45005</v>
      </c>
      <c r="K10543" s="1">
        <v>45007</v>
      </c>
      <c r="L10543" t="s">
        <v>20</v>
      </c>
      <c r="M10543" t="str">
        <f t="shared" si="986"/>
        <v>Premium customer</v>
      </c>
      <c r="N10543" t="s">
        <v>27</v>
      </c>
      <c r="O10543">
        <v>407.65</v>
      </c>
      <c r="P10543" t="s">
        <v>53</v>
      </c>
      <c r="Q10543">
        <f>D10543-H10543</f>
        <v>2340.5481</v>
      </c>
      <c r="R10543" t="str">
        <f t="shared" si="987"/>
        <v>Good</v>
      </c>
      <c r="S10543" t="str">
        <f t="shared" si="988"/>
        <v>Good</v>
      </c>
      <c r="T10543" t="str">
        <f t="shared" si="989"/>
        <v>High Impact</v>
      </c>
    </row>
    <row r="10544" spans="1:20">
      <c r="A10544" t="s">
        <v>10580</v>
      </c>
      <c r="B10544" t="s">
        <v>46</v>
      </c>
      <c r="C10544" t="s">
        <v>38</v>
      </c>
      <c r="D10544">
        <v>4471.32</v>
      </c>
      <c r="E10544" t="str">
        <f t="shared" si="984"/>
        <v>High</v>
      </c>
      <c r="F10544" t="str">
        <f t="shared" si="985"/>
        <v>High</v>
      </c>
      <c r="G10544">
        <v>0.39</v>
      </c>
      <c r="H10544">
        <f>D10544*G10544</f>
        <v>1743.8147999999999</v>
      </c>
      <c r="I10544">
        <v>3</v>
      </c>
      <c r="J10544" s="1">
        <v>45148</v>
      </c>
      <c r="K10544" s="1">
        <v>45153</v>
      </c>
      <c r="L10544" t="s">
        <v>26</v>
      </c>
      <c r="M10544" t="str">
        <f t="shared" si="986"/>
        <v>Potential customer</v>
      </c>
      <c r="N10544" t="s">
        <v>27</v>
      </c>
      <c r="O10544">
        <v>1262.54</v>
      </c>
      <c r="P10544" t="s">
        <v>53</v>
      </c>
      <c r="Q10544">
        <f>D10544-H10544</f>
        <v>2727.5051999999996</v>
      </c>
      <c r="R10544" t="str">
        <f t="shared" si="987"/>
        <v>Good</v>
      </c>
      <c r="S10544" t="str">
        <f t="shared" si="988"/>
        <v>Good</v>
      </c>
      <c r="T10544" t="str">
        <f t="shared" si="989"/>
        <v>High Impact</v>
      </c>
    </row>
    <row r="10545" spans="1:20">
      <c r="A10545" t="s">
        <v>10581</v>
      </c>
      <c r="B10545" t="s">
        <v>24</v>
      </c>
      <c r="C10545" t="s">
        <v>31</v>
      </c>
      <c r="D10545">
        <v>913.39</v>
      </c>
      <c r="E10545" t="str">
        <f t="shared" si="984"/>
        <v>Low</v>
      </c>
      <c r="F10545" t="str">
        <f t="shared" si="985"/>
        <v>Midium</v>
      </c>
      <c r="G10545">
        <v>0.38</v>
      </c>
      <c r="H10545">
        <f>D10545*G10545</f>
        <v>347.08819999999997</v>
      </c>
      <c r="I10545">
        <v>9</v>
      </c>
      <c r="J10545" s="1">
        <v>45276</v>
      </c>
      <c r="K10545" s="1">
        <v>45278</v>
      </c>
      <c r="L10545" t="s">
        <v>26</v>
      </c>
      <c r="M10545" t="str">
        <f t="shared" si="986"/>
        <v>Normal customer</v>
      </c>
      <c r="N10545" t="s">
        <v>27</v>
      </c>
      <c r="O10545">
        <v>124.57</v>
      </c>
      <c r="P10545" t="s">
        <v>44</v>
      </c>
      <c r="Q10545">
        <f>D10545-H10545</f>
        <v>566.30179999999996</v>
      </c>
      <c r="R10545" t="str">
        <f t="shared" si="987"/>
        <v>Bad</v>
      </c>
      <c r="S10545" t="str">
        <f t="shared" si="988"/>
        <v>Bad</v>
      </c>
      <c r="T10545" t="str">
        <f t="shared" si="989"/>
        <v>High Impact</v>
      </c>
    </row>
    <row r="10546" spans="1:20">
      <c r="A10546" t="s">
        <v>10582</v>
      </c>
      <c r="B10546" t="s">
        <v>24</v>
      </c>
      <c r="C10546" t="s">
        <v>25</v>
      </c>
      <c r="D10546">
        <v>1106.17</v>
      </c>
      <c r="E10546" t="str">
        <f t="shared" si="984"/>
        <v>High</v>
      </c>
      <c r="F10546" t="str">
        <f t="shared" si="985"/>
        <v>High</v>
      </c>
      <c r="G10546">
        <v>0.04</v>
      </c>
      <c r="H10546">
        <f>D10546*G10546</f>
        <v>44.2468</v>
      </c>
      <c r="I10546">
        <v>9</v>
      </c>
      <c r="J10546" s="1">
        <v>45158</v>
      </c>
      <c r="K10546" s="1">
        <v>45161</v>
      </c>
      <c r="L10546" t="s">
        <v>20</v>
      </c>
      <c r="M10546" t="str">
        <f t="shared" si="986"/>
        <v>Premium customer</v>
      </c>
      <c r="N10546" t="s">
        <v>21</v>
      </c>
      <c r="O10546">
        <v>331.17</v>
      </c>
      <c r="P10546" t="s">
        <v>44</v>
      </c>
      <c r="Q10546">
        <f>D10546-H10546</f>
        <v>1061.9232000000002</v>
      </c>
      <c r="R10546" t="str">
        <f t="shared" si="987"/>
        <v>Good</v>
      </c>
      <c r="S10546" t="str">
        <f t="shared" si="988"/>
        <v>Good</v>
      </c>
      <c r="T10546" t="str">
        <f t="shared" si="989"/>
        <v>High Impact</v>
      </c>
    </row>
    <row r="10547" spans="1:20">
      <c r="A10547" t="s">
        <v>10583</v>
      </c>
      <c r="B10547" t="s">
        <v>24</v>
      </c>
      <c r="C10547" t="s">
        <v>19</v>
      </c>
      <c r="D10547">
        <v>1828.84</v>
      </c>
      <c r="E10547" t="str">
        <f t="shared" si="984"/>
        <v>High</v>
      </c>
      <c r="F10547" t="str">
        <f t="shared" si="985"/>
        <v>High</v>
      </c>
      <c r="G10547">
        <v>0.06</v>
      </c>
      <c r="H10547">
        <f>D10547*G10547</f>
        <v>109.73039999999999</v>
      </c>
      <c r="I10547">
        <v>7</v>
      </c>
      <c r="J10547" s="1">
        <v>45009</v>
      </c>
      <c r="K10547" s="1">
        <v>45014</v>
      </c>
      <c r="L10547" t="s">
        <v>26</v>
      </c>
      <c r="M10547" t="str">
        <f t="shared" si="986"/>
        <v>Potential customer</v>
      </c>
      <c r="N10547" t="s">
        <v>27</v>
      </c>
      <c r="O10547">
        <v>268.7</v>
      </c>
      <c r="P10547" t="s">
        <v>28</v>
      </c>
      <c r="Q10547">
        <f>D10547-H10547</f>
        <v>1719.1096</v>
      </c>
      <c r="R10547" t="str">
        <f t="shared" si="987"/>
        <v>Bad</v>
      </c>
      <c r="S10547" t="str">
        <f t="shared" si="988"/>
        <v>Bad</v>
      </c>
      <c r="T10547" t="str">
        <f t="shared" si="989"/>
        <v>High Impact</v>
      </c>
    </row>
    <row r="10548" spans="1:20">
      <c r="A10548" t="s">
        <v>10584</v>
      </c>
      <c r="B10548" t="s">
        <v>24</v>
      </c>
      <c r="C10548" t="s">
        <v>38</v>
      </c>
      <c r="D10548">
        <v>1895</v>
      </c>
      <c r="E10548" t="str">
        <f t="shared" si="984"/>
        <v>High</v>
      </c>
      <c r="F10548" t="str">
        <f t="shared" si="985"/>
        <v>High</v>
      </c>
      <c r="G10548">
        <v>0.15</v>
      </c>
      <c r="H10548">
        <f>D10548*G10548</f>
        <v>284.25</v>
      </c>
      <c r="I10548">
        <v>1</v>
      </c>
      <c r="J10548" s="1">
        <v>45230</v>
      </c>
      <c r="K10548" s="1">
        <v>45236</v>
      </c>
      <c r="L10548" t="s">
        <v>26</v>
      </c>
      <c r="M10548" t="str">
        <f t="shared" si="986"/>
        <v>Potential customer</v>
      </c>
      <c r="N10548" t="s">
        <v>27</v>
      </c>
      <c r="O10548">
        <v>470.05</v>
      </c>
      <c r="P10548" t="s">
        <v>39</v>
      </c>
      <c r="Q10548">
        <f>D10548-H10548</f>
        <v>1610.75</v>
      </c>
      <c r="R10548" t="str">
        <f t="shared" si="987"/>
        <v>Good</v>
      </c>
      <c r="S10548" t="str">
        <f t="shared" si="988"/>
        <v>Good</v>
      </c>
      <c r="T10548" t="str">
        <f t="shared" si="989"/>
        <v>High Impact</v>
      </c>
    </row>
    <row r="10549" spans="1:20">
      <c r="A10549" t="s">
        <v>10585</v>
      </c>
      <c r="B10549" t="s">
        <v>18</v>
      </c>
      <c r="C10549" t="s">
        <v>41</v>
      </c>
      <c r="D10549">
        <v>3751.86</v>
      </c>
      <c r="E10549" t="str">
        <f t="shared" si="984"/>
        <v>High</v>
      </c>
      <c r="F10549" t="str">
        <f t="shared" si="985"/>
        <v>High</v>
      </c>
      <c r="G10549">
        <v>0.18</v>
      </c>
      <c r="H10549">
        <f>D10549*G10549</f>
        <v>675.33479999999997</v>
      </c>
      <c r="I10549">
        <v>6</v>
      </c>
      <c r="J10549" s="1">
        <v>45577</v>
      </c>
      <c r="K10549" s="1">
        <v>45580</v>
      </c>
      <c r="L10549" t="s">
        <v>20</v>
      </c>
      <c r="M10549" t="str">
        <f t="shared" si="986"/>
        <v>Premium customer</v>
      </c>
      <c r="N10549" t="s">
        <v>21</v>
      </c>
      <c r="O10549">
        <v>251.41</v>
      </c>
      <c r="P10549" t="s">
        <v>28</v>
      </c>
      <c r="Q10549">
        <f>D10549-H10549</f>
        <v>3076.5252</v>
      </c>
      <c r="R10549" t="str">
        <f t="shared" si="987"/>
        <v>Bad</v>
      </c>
      <c r="S10549" t="str">
        <f t="shared" si="988"/>
        <v>Bad</v>
      </c>
      <c r="T10549" t="str">
        <f t="shared" si="989"/>
        <v>High Impact</v>
      </c>
    </row>
    <row r="10550" spans="1:20">
      <c r="A10550" t="s">
        <v>10586</v>
      </c>
      <c r="B10550" t="s">
        <v>30</v>
      </c>
      <c r="C10550" t="s">
        <v>38</v>
      </c>
      <c r="D10550">
        <v>3037.11</v>
      </c>
      <c r="E10550" t="str">
        <f t="shared" si="984"/>
        <v>High</v>
      </c>
      <c r="F10550" t="str">
        <f t="shared" si="985"/>
        <v>High</v>
      </c>
      <c r="G10550">
        <v>0.39</v>
      </c>
      <c r="H10550">
        <f>D10550*G10550</f>
        <v>1184.4729</v>
      </c>
      <c r="I10550">
        <v>1</v>
      </c>
      <c r="J10550" s="1">
        <v>45411</v>
      </c>
      <c r="K10550" s="1">
        <v>45418</v>
      </c>
      <c r="L10550" t="s">
        <v>36</v>
      </c>
      <c r="M10550" t="str">
        <f t="shared" si="986"/>
        <v>Normal customer</v>
      </c>
      <c r="N10550" t="s">
        <v>27</v>
      </c>
      <c r="O10550">
        <v>462.41</v>
      </c>
      <c r="P10550" t="s">
        <v>44</v>
      </c>
      <c r="Q10550">
        <f>D10550-H10550</f>
        <v>1852.6371000000001</v>
      </c>
      <c r="R10550" t="str">
        <f t="shared" si="987"/>
        <v>Good</v>
      </c>
      <c r="S10550" t="str">
        <f t="shared" si="988"/>
        <v>Good</v>
      </c>
      <c r="T10550" t="str">
        <f t="shared" si="989"/>
        <v>High Impact</v>
      </c>
    </row>
    <row r="10551" spans="1:20">
      <c r="A10551" t="s">
        <v>10587</v>
      </c>
      <c r="B10551" t="s">
        <v>24</v>
      </c>
      <c r="C10551" t="s">
        <v>31</v>
      </c>
      <c r="D10551">
        <v>2810.92</v>
      </c>
      <c r="E10551" t="str">
        <f t="shared" si="984"/>
        <v>High</v>
      </c>
      <c r="F10551" t="str">
        <f t="shared" si="985"/>
        <v>High</v>
      </c>
      <c r="G10551">
        <v>0.03</v>
      </c>
      <c r="H10551">
        <f>D10551*G10551</f>
        <v>84.327600000000004</v>
      </c>
      <c r="I10551">
        <v>2</v>
      </c>
      <c r="J10551" s="1">
        <v>45256</v>
      </c>
      <c r="K10551" s="1">
        <v>45263</v>
      </c>
      <c r="L10551" t="s">
        <v>20</v>
      </c>
      <c r="M10551" t="str">
        <f t="shared" si="986"/>
        <v>Premium customer</v>
      </c>
      <c r="N10551" t="s">
        <v>21</v>
      </c>
      <c r="O10551">
        <v>243.61</v>
      </c>
      <c r="P10551" t="s">
        <v>53</v>
      </c>
      <c r="Q10551">
        <f>D10551-H10551</f>
        <v>2726.5924</v>
      </c>
      <c r="R10551" t="str">
        <f t="shared" si="987"/>
        <v>Bad</v>
      </c>
      <c r="S10551" t="str">
        <f t="shared" si="988"/>
        <v>Bad</v>
      </c>
      <c r="T10551" t="str">
        <f t="shared" si="989"/>
        <v>High Impact</v>
      </c>
    </row>
    <row r="10552" spans="1:20">
      <c r="A10552" t="s">
        <v>10588</v>
      </c>
      <c r="B10552" t="s">
        <v>18</v>
      </c>
      <c r="C10552" t="s">
        <v>19</v>
      </c>
      <c r="D10552">
        <v>3051.64</v>
      </c>
      <c r="E10552" t="str">
        <f t="shared" si="984"/>
        <v>High</v>
      </c>
      <c r="F10552" t="str">
        <f t="shared" si="985"/>
        <v>High</v>
      </c>
      <c r="G10552">
        <v>0.33</v>
      </c>
      <c r="H10552">
        <f>D10552*G10552</f>
        <v>1007.0412</v>
      </c>
      <c r="I10552">
        <v>3</v>
      </c>
      <c r="J10552" s="1">
        <v>45566</v>
      </c>
      <c r="K10552" s="1">
        <v>45567</v>
      </c>
      <c r="L10552" t="s">
        <v>20</v>
      </c>
      <c r="M10552" t="str">
        <f t="shared" si="986"/>
        <v>Premium customer</v>
      </c>
      <c r="N10552" t="s">
        <v>27</v>
      </c>
      <c r="O10552">
        <v>375.21</v>
      </c>
      <c r="P10552" t="s">
        <v>22</v>
      </c>
      <c r="Q10552">
        <f>D10552-H10552</f>
        <v>2044.5987999999998</v>
      </c>
      <c r="R10552" t="str">
        <f t="shared" si="987"/>
        <v>Good</v>
      </c>
      <c r="S10552" t="str">
        <f t="shared" si="988"/>
        <v>Good</v>
      </c>
      <c r="T10552" t="str">
        <f t="shared" si="989"/>
        <v>High Impact</v>
      </c>
    </row>
    <row r="10553" spans="1:20">
      <c r="A10553" t="s">
        <v>10589</v>
      </c>
      <c r="B10553" t="s">
        <v>30</v>
      </c>
      <c r="C10553" t="s">
        <v>38</v>
      </c>
      <c r="D10553">
        <v>3687.74</v>
      </c>
      <c r="E10553" t="str">
        <f t="shared" si="984"/>
        <v>High</v>
      </c>
      <c r="F10553" t="str">
        <f t="shared" si="985"/>
        <v>High</v>
      </c>
      <c r="G10553">
        <v>0.11</v>
      </c>
      <c r="H10553">
        <f>D10553*G10553</f>
        <v>405.65139999999997</v>
      </c>
      <c r="I10553">
        <v>6</v>
      </c>
      <c r="J10553" s="1">
        <v>45282</v>
      </c>
      <c r="K10553" s="1">
        <v>45287</v>
      </c>
      <c r="L10553" t="s">
        <v>20</v>
      </c>
      <c r="M10553" t="str">
        <f t="shared" si="986"/>
        <v>Premium customer</v>
      </c>
      <c r="N10553" t="s">
        <v>21</v>
      </c>
      <c r="O10553">
        <v>557.88</v>
      </c>
      <c r="P10553" t="s">
        <v>22</v>
      </c>
      <c r="Q10553">
        <f>D10553-H10553</f>
        <v>3282.0886</v>
      </c>
      <c r="R10553" t="str">
        <f t="shared" si="987"/>
        <v>Good</v>
      </c>
      <c r="S10553" t="str">
        <f t="shared" si="988"/>
        <v>Good</v>
      </c>
      <c r="T10553" t="str">
        <f t="shared" si="989"/>
        <v>High Impact</v>
      </c>
    </row>
    <row r="10554" spans="1:20">
      <c r="A10554" t="s">
        <v>10590</v>
      </c>
      <c r="B10554" t="s">
        <v>24</v>
      </c>
      <c r="C10554" t="s">
        <v>19</v>
      </c>
      <c r="D10554">
        <v>4474.8</v>
      </c>
      <c r="E10554" t="str">
        <f t="shared" si="984"/>
        <v>High</v>
      </c>
      <c r="F10554" t="str">
        <f t="shared" si="985"/>
        <v>High</v>
      </c>
      <c r="G10554">
        <v>0.19</v>
      </c>
      <c r="H10554">
        <f>D10554*G10554</f>
        <v>850.21199999999999</v>
      </c>
      <c r="I10554">
        <v>7</v>
      </c>
      <c r="J10554" s="1">
        <v>45371</v>
      </c>
      <c r="K10554" s="1">
        <v>45378</v>
      </c>
      <c r="L10554" t="s">
        <v>20</v>
      </c>
      <c r="M10554" t="str">
        <f t="shared" si="986"/>
        <v>Premium customer</v>
      </c>
      <c r="N10554" t="s">
        <v>21</v>
      </c>
      <c r="O10554">
        <v>849.95</v>
      </c>
      <c r="P10554" t="s">
        <v>53</v>
      </c>
      <c r="Q10554">
        <f>D10554-H10554</f>
        <v>3624.5880000000002</v>
      </c>
      <c r="R10554" t="str">
        <f t="shared" si="987"/>
        <v>Good</v>
      </c>
      <c r="S10554" t="str">
        <f t="shared" si="988"/>
        <v>Good</v>
      </c>
      <c r="T10554" t="str">
        <f t="shared" si="989"/>
        <v>High Impact</v>
      </c>
    </row>
    <row r="10555" spans="1:20">
      <c r="A10555" t="s">
        <v>10591</v>
      </c>
      <c r="B10555" t="s">
        <v>30</v>
      </c>
      <c r="C10555" t="s">
        <v>19</v>
      </c>
      <c r="D10555">
        <v>2132.23</v>
      </c>
      <c r="E10555" t="str">
        <f t="shared" si="984"/>
        <v>High</v>
      </c>
      <c r="F10555" t="str">
        <f t="shared" si="985"/>
        <v>High</v>
      </c>
      <c r="G10555">
        <v>0</v>
      </c>
      <c r="H10555">
        <f>D10555*G10555</f>
        <v>0</v>
      </c>
      <c r="I10555">
        <v>8</v>
      </c>
      <c r="J10555" s="1">
        <v>45014</v>
      </c>
      <c r="K10555" s="1">
        <v>45020</v>
      </c>
      <c r="L10555" t="s">
        <v>36</v>
      </c>
      <c r="M10555" t="str">
        <f t="shared" si="986"/>
        <v>Normal customer</v>
      </c>
      <c r="N10555" t="s">
        <v>27</v>
      </c>
      <c r="O10555">
        <v>180.89</v>
      </c>
      <c r="P10555" t="s">
        <v>22</v>
      </c>
      <c r="Q10555">
        <f>D10555-H10555</f>
        <v>2132.23</v>
      </c>
      <c r="R10555" t="str">
        <f t="shared" si="987"/>
        <v>Bad</v>
      </c>
      <c r="S10555" t="str">
        <f t="shared" si="988"/>
        <v>Bad</v>
      </c>
      <c r="T10555" t="str">
        <f t="shared" si="989"/>
        <v>High Impact</v>
      </c>
    </row>
    <row r="10556" spans="1:20">
      <c r="A10556" t="s">
        <v>10592</v>
      </c>
      <c r="B10556" t="s">
        <v>24</v>
      </c>
      <c r="C10556" t="s">
        <v>41</v>
      </c>
      <c r="D10556">
        <v>4034.34</v>
      </c>
      <c r="E10556" t="str">
        <f t="shared" si="984"/>
        <v>High</v>
      </c>
      <c r="F10556" t="str">
        <f t="shared" si="985"/>
        <v>High</v>
      </c>
      <c r="G10556">
        <v>0.15</v>
      </c>
      <c r="H10556">
        <f>D10556*G10556</f>
        <v>605.15099999999995</v>
      </c>
      <c r="I10556">
        <v>9</v>
      </c>
      <c r="J10556" s="1">
        <v>45197</v>
      </c>
      <c r="K10556" s="1">
        <v>45198</v>
      </c>
      <c r="L10556" t="s">
        <v>26</v>
      </c>
      <c r="M10556" t="str">
        <f t="shared" si="986"/>
        <v>Potential customer</v>
      </c>
      <c r="N10556" t="s">
        <v>27</v>
      </c>
      <c r="O10556">
        <v>649.01</v>
      </c>
      <c r="P10556" t="s">
        <v>44</v>
      </c>
      <c r="Q10556">
        <f>D10556-H10556</f>
        <v>3429.1890000000003</v>
      </c>
      <c r="R10556" t="str">
        <f t="shared" si="987"/>
        <v>Good</v>
      </c>
      <c r="S10556" t="str">
        <f t="shared" si="988"/>
        <v>Good</v>
      </c>
      <c r="T10556" t="str">
        <f t="shared" si="989"/>
        <v>High Impact</v>
      </c>
    </row>
    <row r="10557" spans="1:20">
      <c r="A10557" t="s">
        <v>10593</v>
      </c>
      <c r="B10557" t="s">
        <v>18</v>
      </c>
      <c r="C10557" t="s">
        <v>25</v>
      </c>
      <c r="D10557">
        <v>2525.9699999999998</v>
      </c>
      <c r="E10557" t="str">
        <f t="shared" si="984"/>
        <v>High</v>
      </c>
      <c r="F10557" t="str">
        <f t="shared" si="985"/>
        <v>High</v>
      </c>
      <c r="G10557">
        <v>0.09</v>
      </c>
      <c r="H10557">
        <f>D10557*G10557</f>
        <v>227.33729999999997</v>
      </c>
      <c r="I10557">
        <v>7</v>
      </c>
      <c r="J10557" s="1">
        <v>45467</v>
      </c>
      <c r="K10557" s="1">
        <v>45472</v>
      </c>
      <c r="L10557" t="s">
        <v>36</v>
      </c>
      <c r="M10557" t="str">
        <f t="shared" si="986"/>
        <v>Normal customer</v>
      </c>
      <c r="N10557" t="s">
        <v>27</v>
      </c>
      <c r="O10557">
        <v>714.45</v>
      </c>
      <c r="P10557" t="s">
        <v>39</v>
      </c>
      <c r="Q10557">
        <f>D10557-H10557</f>
        <v>2298.6326999999997</v>
      </c>
      <c r="R10557" t="str">
        <f t="shared" si="987"/>
        <v>Good</v>
      </c>
      <c r="S10557" t="str">
        <f t="shared" si="988"/>
        <v>Good</v>
      </c>
      <c r="T10557" t="str">
        <f t="shared" si="989"/>
        <v>High Impact</v>
      </c>
    </row>
    <row r="10558" spans="1:20">
      <c r="A10558" t="s">
        <v>10594</v>
      </c>
      <c r="B10558" t="s">
        <v>46</v>
      </c>
      <c r="C10558" t="s">
        <v>31</v>
      </c>
      <c r="D10558">
        <v>3638.18</v>
      </c>
      <c r="E10558" t="str">
        <f t="shared" si="984"/>
        <v>High</v>
      </c>
      <c r="F10558" t="str">
        <f t="shared" si="985"/>
        <v>High</v>
      </c>
      <c r="G10558">
        <v>0.25</v>
      </c>
      <c r="H10558">
        <f>D10558*G10558</f>
        <v>909.54499999999996</v>
      </c>
      <c r="I10558">
        <v>6</v>
      </c>
      <c r="J10558" s="1">
        <v>45081</v>
      </c>
      <c r="K10558" s="1">
        <v>45082</v>
      </c>
      <c r="L10558" t="s">
        <v>26</v>
      </c>
      <c r="M10558" t="str">
        <f t="shared" si="986"/>
        <v>Potential customer</v>
      </c>
      <c r="N10558" t="s">
        <v>32</v>
      </c>
      <c r="O10558">
        <v>643.57000000000005</v>
      </c>
      <c r="P10558" t="s">
        <v>53</v>
      </c>
      <c r="Q10558">
        <f>D10558-H10558</f>
        <v>2728.6349999999998</v>
      </c>
      <c r="R10558" t="str">
        <f t="shared" si="987"/>
        <v>Good</v>
      </c>
      <c r="S10558" t="str">
        <f t="shared" si="988"/>
        <v>Good</v>
      </c>
      <c r="T10558" t="str">
        <f t="shared" si="989"/>
        <v>High Impact</v>
      </c>
    </row>
    <row r="10559" spans="1:20">
      <c r="A10559" t="s">
        <v>10595</v>
      </c>
      <c r="B10559" t="s">
        <v>46</v>
      </c>
      <c r="C10559" t="s">
        <v>38</v>
      </c>
      <c r="D10559">
        <v>4386.6400000000003</v>
      </c>
      <c r="E10559" t="str">
        <f t="shared" si="984"/>
        <v>High</v>
      </c>
      <c r="F10559" t="str">
        <f t="shared" si="985"/>
        <v>High</v>
      </c>
      <c r="G10559">
        <v>0.08</v>
      </c>
      <c r="H10559">
        <f>D10559*G10559</f>
        <v>350.93120000000005</v>
      </c>
      <c r="I10559">
        <v>5</v>
      </c>
      <c r="J10559" s="1">
        <v>44940</v>
      </c>
      <c r="K10559" s="1">
        <v>44944</v>
      </c>
      <c r="L10559" t="s">
        <v>36</v>
      </c>
      <c r="M10559" t="str">
        <f t="shared" si="986"/>
        <v>Normal customer</v>
      </c>
      <c r="N10559" t="s">
        <v>21</v>
      </c>
      <c r="O10559">
        <v>293.63</v>
      </c>
      <c r="P10559" t="s">
        <v>33</v>
      </c>
      <c r="Q10559">
        <f>D10559-H10559</f>
        <v>4035.7088000000003</v>
      </c>
      <c r="R10559" t="str">
        <f t="shared" si="987"/>
        <v>Bad</v>
      </c>
      <c r="S10559" t="str">
        <f t="shared" si="988"/>
        <v>Bad</v>
      </c>
      <c r="T10559" t="str">
        <f t="shared" si="989"/>
        <v>High Impact</v>
      </c>
    </row>
    <row r="10560" spans="1:20">
      <c r="A10560" t="s">
        <v>10596</v>
      </c>
      <c r="B10560" t="s">
        <v>30</v>
      </c>
      <c r="C10560" t="s">
        <v>25</v>
      </c>
      <c r="D10560">
        <v>257.85000000000002</v>
      </c>
      <c r="E10560" t="str">
        <f t="shared" si="984"/>
        <v>Low</v>
      </c>
      <c r="F10560" t="str">
        <f t="shared" si="985"/>
        <v>Low</v>
      </c>
      <c r="G10560">
        <v>0.42</v>
      </c>
      <c r="H10560">
        <f>D10560*G10560</f>
        <v>108.29700000000001</v>
      </c>
      <c r="I10560">
        <v>2</v>
      </c>
      <c r="J10560" s="1">
        <v>45435</v>
      </c>
      <c r="K10560" s="1">
        <v>45442</v>
      </c>
      <c r="L10560" t="s">
        <v>20</v>
      </c>
      <c r="M10560" t="str">
        <f t="shared" si="986"/>
        <v>Normal customer</v>
      </c>
      <c r="N10560" t="s">
        <v>21</v>
      </c>
      <c r="O10560">
        <v>25.56</v>
      </c>
      <c r="P10560" t="s">
        <v>33</v>
      </c>
      <c r="Q10560">
        <f>D10560-H10560</f>
        <v>149.553</v>
      </c>
      <c r="R10560" t="str">
        <f t="shared" si="987"/>
        <v>Bad</v>
      </c>
      <c r="S10560" t="str">
        <f t="shared" si="988"/>
        <v>Bad</v>
      </c>
      <c r="T10560" t="str">
        <f t="shared" si="989"/>
        <v>High Impact</v>
      </c>
    </row>
    <row r="10561" spans="1:20">
      <c r="A10561" t="s">
        <v>10597</v>
      </c>
      <c r="B10561" t="s">
        <v>18</v>
      </c>
      <c r="C10561" t="s">
        <v>41</v>
      </c>
      <c r="D10561">
        <v>2778.49</v>
      </c>
      <c r="E10561" t="str">
        <f t="shared" si="984"/>
        <v>High</v>
      </c>
      <c r="F10561" t="str">
        <f t="shared" si="985"/>
        <v>High</v>
      </c>
      <c r="G10561">
        <v>0.44</v>
      </c>
      <c r="H10561">
        <f>D10561*G10561</f>
        <v>1222.5355999999999</v>
      </c>
      <c r="I10561">
        <v>8</v>
      </c>
      <c r="J10561" s="1">
        <v>45475</v>
      </c>
      <c r="K10561" s="1">
        <v>45477</v>
      </c>
      <c r="L10561" t="s">
        <v>36</v>
      </c>
      <c r="M10561" t="str">
        <f t="shared" si="986"/>
        <v>Normal customer</v>
      </c>
      <c r="N10561" t="s">
        <v>21</v>
      </c>
      <c r="O10561">
        <v>695.64</v>
      </c>
      <c r="P10561" t="s">
        <v>39</v>
      </c>
      <c r="Q10561">
        <f>D10561-H10561</f>
        <v>1555.9543999999999</v>
      </c>
      <c r="R10561" t="str">
        <f t="shared" si="987"/>
        <v>Good</v>
      </c>
      <c r="S10561" t="str">
        <f t="shared" si="988"/>
        <v>Good</v>
      </c>
      <c r="T10561" t="str">
        <f t="shared" si="989"/>
        <v>High Impact</v>
      </c>
    </row>
    <row r="10562" spans="1:20">
      <c r="A10562" t="s">
        <v>10598</v>
      </c>
      <c r="B10562" t="s">
        <v>46</v>
      </c>
      <c r="C10562" t="s">
        <v>25</v>
      </c>
      <c r="D10562">
        <v>4947.97</v>
      </c>
      <c r="E10562" t="str">
        <f t="shared" si="984"/>
        <v>High</v>
      </c>
      <c r="F10562" t="str">
        <f t="shared" si="985"/>
        <v>High</v>
      </c>
      <c r="G10562">
        <v>0.42</v>
      </c>
      <c r="H10562">
        <f>D10562*G10562</f>
        <v>2078.1473999999998</v>
      </c>
      <c r="I10562">
        <v>5</v>
      </c>
      <c r="J10562" s="1">
        <v>45410</v>
      </c>
      <c r="K10562" s="1">
        <v>45411</v>
      </c>
      <c r="L10562" t="s">
        <v>36</v>
      </c>
      <c r="M10562" t="str">
        <f t="shared" si="986"/>
        <v>Normal customer</v>
      </c>
      <c r="N10562" t="s">
        <v>21</v>
      </c>
      <c r="O10562">
        <v>625.52</v>
      </c>
      <c r="P10562" t="s">
        <v>22</v>
      </c>
      <c r="Q10562">
        <f>D10562-H10562</f>
        <v>2869.8226000000004</v>
      </c>
      <c r="R10562" t="str">
        <f t="shared" si="987"/>
        <v>Good</v>
      </c>
      <c r="S10562" t="str">
        <f t="shared" si="988"/>
        <v>Good</v>
      </c>
      <c r="T10562" t="str">
        <f t="shared" si="989"/>
        <v>High Impact</v>
      </c>
    </row>
    <row r="10563" spans="1:20">
      <c r="A10563" t="s">
        <v>10599</v>
      </c>
      <c r="B10563" t="s">
        <v>24</v>
      </c>
      <c r="C10563" t="s">
        <v>19</v>
      </c>
      <c r="D10563">
        <v>2531.5</v>
      </c>
      <c r="E10563" t="str">
        <f t="shared" ref="E10563:E10626" si="990">IF(D10563&gt;1000,"High","Low")</f>
        <v>High</v>
      </c>
      <c r="F10563" t="str">
        <f t="shared" ref="F10563:F10626" si="991">IF(D10563&gt;1000,"High",IF(D10563&gt;500,"Midium","Low"))</f>
        <v>High</v>
      </c>
      <c r="G10563">
        <v>0.49</v>
      </c>
      <c r="H10563">
        <f>D10563*G10563</f>
        <v>1240.4349999999999</v>
      </c>
      <c r="I10563">
        <v>2</v>
      </c>
      <c r="J10563" s="1">
        <v>45142</v>
      </c>
      <c r="K10563" s="1">
        <v>45144</v>
      </c>
      <c r="L10563" t="s">
        <v>20</v>
      </c>
      <c r="M10563" t="str">
        <f t="shared" ref="M10563:M10626" si="992">IF(AND(L10563="Member",D10563&gt;1000),"Premium customer",IF(AND(L10563="Regular",D10563&gt;1000),"Potential customer","Normal customer"))</f>
        <v>Premium customer</v>
      </c>
      <c r="N10563" t="s">
        <v>32</v>
      </c>
      <c r="O10563">
        <v>663.92</v>
      </c>
      <c r="P10563" t="s">
        <v>33</v>
      </c>
      <c r="Q10563">
        <f>D10563-H10563</f>
        <v>1291.0650000000001</v>
      </c>
      <c r="R10563" t="str">
        <f t="shared" ref="R10563:R10626" si="993">IF(AND(D10563&gt;1000,O10563&gt;300),"Good","Bad")</f>
        <v>Good</v>
      </c>
      <c r="S10563" t="str">
        <f t="shared" ref="S10563:S10626" si="994">IF(NOT(AND(D10563&gt;1000,O10563&gt;300)),"Bad","Good")</f>
        <v>Good</v>
      </c>
      <c r="T10563" t="str">
        <f t="shared" ref="T10563:T10626" si="995">IF(OR(D10563&gt;1000,G10563&gt;0.25),"High Impact","Normal")</f>
        <v>High Impact</v>
      </c>
    </row>
    <row r="10564" spans="1:20">
      <c r="A10564" t="s">
        <v>10600</v>
      </c>
      <c r="B10564" t="s">
        <v>46</v>
      </c>
      <c r="C10564" t="s">
        <v>19</v>
      </c>
      <c r="D10564">
        <v>4335.09</v>
      </c>
      <c r="E10564" t="str">
        <f t="shared" si="990"/>
        <v>High</v>
      </c>
      <c r="F10564" t="str">
        <f t="shared" si="991"/>
        <v>High</v>
      </c>
      <c r="G10564">
        <v>0.46</v>
      </c>
      <c r="H10564">
        <f>D10564*G10564</f>
        <v>1994.1414000000002</v>
      </c>
      <c r="I10564">
        <v>3</v>
      </c>
      <c r="J10564" s="1">
        <v>44975</v>
      </c>
      <c r="K10564" s="1">
        <v>44976</v>
      </c>
      <c r="L10564" t="s">
        <v>36</v>
      </c>
      <c r="M10564" t="str">
        <f t="shared" si="992"/>
        <v>Normal customer</v>
      </c>
      <c r="N10564" t="s">
        <v>21</v>
      </c>
      <c r="O10564">
        <v>542.89</v>
      </c>
      <c r="P10564" t="s">
        <v>28</v>
      </c>
      <c r="Q10564">
        <f>D10564-H10564</f>
        <v>2340.9485999999997</v>
      </c>
      <c r="R10564" t="str">
        <f t="shared" si="993"/>
        <v>Good</v>
      </c>
      <c r="S10564" t="str">
        <f t="shared" si="994"/>
        <v>Good</v>
      </c>
      <c r="T10564" t="str">
        <f t="shared" si="995"/>
        <v>High Impact</v>
      </c>
    </row>
    <row r="10565" spans="1:20">
      <c r="A10565" t="s">
        <v>10601</v>
      </c>
      <c r="B10565" t="s">
        <v>30</v>
      </c>
      <c r="C10565" t="s">
        <v>31</v>
      </c>
      <c r="D10565">
        <v>1010.91</v>
      </c>
      <c r="E10565" t="str">
        <f t="shared" si="990"/>
        <v>High</v>
      </c>
      <c r="F10565" t="str">
        <f t="shared" si="991"/>
        <v>High</v>
      </c>
      <c r="G10565">
        <v>0.14000000000000001</v>
      </c>
      <c r="H10565">
        <f>D10565*G10565</f>
        <v>141.5274</v>
      </c>
      <c r="I10565">
        <v>7</v>
      </c>
      <c r="J10565" s="1">
        <v>45368</v>
      </c>
      <c r="K10565" s="1">
        <v>45373</v>
      </c>
      <c r="L10565" t="s">
        <v>26</v>
      </c>
      <c r="M10565" t="str">
        <f t="shared" si="992"/>
        <v>Potential customer</v>
      </c>
      <c r="N10565" t="s">
        <v>32</v>
      </c>
      <c r="O10565">
        <v>191.84</v>
      </c>
      <c r="P10565" t="s">
        <v>33</v>
      </c>
      <c r="Q10565">
        <f>D10565-H10565</f>
        <v>869.38259999999991</v>
      </c>
      <c r="R10565" t="str">
        <f t="shared" si="993"/>
        <v>Bad</v>
      </c>
      <c r="S10565" t="str">
        <f t="shared" si="994"/>
        <v>Bad</v>
      </c>
      <c r="T10565" t="str">
        <f t="shared" si="995"/>
        <v>High Impact</v>
      </c>
    </row>
    <row r="10566" spans="1:20">
      <c r="A10566" t="s">
        <v>10602</v>
      </c>
      <c r="B10566" t="s">
        <v>30</v>
      </c>
      <c r="C10566" t="s">
        <v>38</v>
      </c>
      <c r="D10566">
        <v>3061.01</v>
      </c>
      <c r="E10566" t="str">
        <f t="shared" si="990"/>
        <v>High</v>
      </c>
      <c r="F10566" t="str">
        <f t="shared" si="991"/>
        <v>High</v>
      </c>
      <c r="G10566">
        <v>0.16</v>
      </c>
      <c r="H10566">
        <f>D10566*G10566</f>
        <v>489.76160000000004</v>
      </c>
      <c r="I10566">
        <v>8</v>
      </c>
      <c r="J10566" s="1">
        <v>44941</v>
      </c>
      <c r="K10566" s="1">
        <v>44943</v>
      </c>
      <c r="L10566" t="s">
        <v>20</v>
      </c>
      <c r="M10566" t="str">
        <f t="shared" si="992"/>
        <v>Premium customer</v>
      </c>
      <c r="N10566" t="s">
        <v>21</v>
      </c>
      <c r="O10566">
        <v>601.54</v>
      </c>
      <c r="P10566" t="s">
        <v>53</v>
      </c>
      <c r="Q10566">
        <f>D10566-H10566</f>
        <v>2571.2484000000004</v>
      </c>
      <c r="R10566" t="str">
        <f t="shared" si="993"/>
        <v>Good</v>
      </c>
      <c r="S10566" t="str">
        <f t="shared" si="994"/>
        <v>Good</v>
      </c>
      <c r="T10566" t="str">
        <f t="shared" si="995"/>
        <v>High Impact</v>
      </c>
    </row>
    <row r="10567" spans="1:20">
      <c r="A10567" t="s">
        <v>10603</v>
      </c>
      <c r="B10567" t="s">
        <v>18</v>
      </c>
      <c r="C10567" t="s">
        <v>38</v>
      </c>
      <c r="D10567">
        <v>4364.5</v>
      </c>
      <c r="E10567" t="str">
        <f t="shared" si="990"/>
        <v>High</v>
      </c>
      <c r="F10567" t="str">
        <f t="shared" si="991"/>
        <v>High</v>
      </c>
      <c r="G10567">
        <v>0.27</v>
      </c>
      <c r="H10567">
        <f>D10567*G10567</f>
        <v>1178.4150000000002</v>
      </c>
      <c r="I10567">
        <v>5</v>
      </c>
      <c r="J10567" s="1">
        <v>45443</v>
      </c>
      <c r="K10567" s="1">
        <v>45449</v>
      </c>
      <c r="L10567" t="s">
        <v>26</v>
      </c>
      <c r="M10567" t="str">
        <f t="shared" si="992"/>
        <v>Potential customer</v>
      </c>
      <c r="N10567" t="s">
        <v>32</v>
      </c>
      <c r="O10567">
        <v>931.44</v>
      </c>
      <c r="P10567" t="s">
        <v>22</v>
      </c>
      <c r="Q10567">
        <f>D10567-H10567</f>
        <v>3186.085</v>
      </c>
      <c r="R10567" t="str">
        <f t="shared" si="993"/>
        <v>Good</v>
      </c>
      <c r="S10567" t="str">
        <f t="shared" si="994"/>
        <v>Good</v>
      </c>
      <c r="T10567" t="str">
        <f t="shared" si="995"/>
        <v>High Impact</v>
      </c>
    </row>
    <row r="10568" spans="1:20">
      <c r="A10568" t="s">
        <v>10604</v>
      </c>
      <c r="B10568" t="s">
        <v>30</v>
      </c>
      <c r="C10568" t="s">
        <v>41</v>
      </c>
      <c r="D10568">
        <v>2214.5100000000002</v>
      </c>
      <c r="E10568" t="str">
        <f t="shared" si="990"/>
        <v>High</v>
      </c>
      <c r="F10568" t="str">
        <f t="shared" si="991"/>
        <v>High</v>
      </c>
      <c r="G10568">
        <v>0.19</v>
      </c>
      <c r="H10568">
        <f>D10568*G10568</f>
        <v>420.75690000000003</v>
      </c>
      <c r="I10568">
        <v>8</v>
      </c>
      <c r="J10568" s="1">
        <v>45535</v>
      </c>
      <c r="K10568" s="1">
        <v>45537</v>
      </c>
      <c r="L10568" t="s">
        <v>26</v>
      </c>
      <c r="M10568" t="str">
        <f t="shared" si="992"/>
        <v>Potential customer</v>
      </c>
      <c r="N10568" t="s">
        <v>21</v>
      </c>
      <c r="O10568">
        <v>521.59</v>
      </c>
      <c r="P10568" t="s">
        <v>22</v>
      </c>
      <c r="Q10568">
        <f>D10568-H10568</f>
        <v>1793.7531000000001</v>
      </c>
      <c r="R10568" t="str">
        <f t="shared" si="993"/>
        <v>Good</v>
      </c>
      <c r="S10568" t="str">
        <f t="shared" si="994"/>
        <v>Good</v>
      </c>
      <c r="T10568" t="str">
        <f t="shared" si="995"/>
        <v>High Impact</v>
      </c>
    </row>
    <row r="10569" spans="1:20">
      <c r="A10569" t="s">
        <v>10605</v>
      </c>
      <c r="B10569" t="s">
        <v>46</v>
      </c>
      <c r="C10569" t="s">
        <v>31</v>
      </c>
      <c r="D10569">
        <v>2484.94</v>
      </c>
      <c r="E10569" t="str">
        <f t="shared" si="990"/>
        <v>High</v>
      </c>
      <c r="F10569" t="str">
        <f t="shared" si="991"/>
        <v>High</v>
      </c>
      <c r="G10569">
        <v>0.48</v>
      </c>
      <c r="H10569">
        <f>D10569*G10569</f>
        <v>1192.7711999999999</v>
      </c>
      <c r="I10569">
        <v>6</v>
      </c>
      <c r="J10569" s="1">
        <v>45229</v>
      </c>
      <c r="K10569" s="1">
        <v>45232</v>
      </c>
      <c r="L10569" t="s">
        <v>20</v>
      </c>
      <c r="M10569" t="str">
        <f t="shared" si="992"/>
        <v>Premium customer</v>
      </c>
      <c r="N10569" t="s">
        <v>32</v>
      </c>
      <c r="O10569">
        <v>742.92</v>
      </c>
      <c r="P10569" t="s">
        <v>39</v>
      </c>
      <c r="Q10569">
        <f>D10569-H10569</f>
        <v>1292.1688000000001</v>
      </c>
      <c r="R10569" t="str">
        <f t="shared" si="993"/>
        <v>Good</v>
      </c>
      <c r="S10569" t="str">
        <f t="shared" si="994"/>
        <v>Good</v>
      </c>
      <c r="T10569" t="str">
        <f t="shared" si="995"/>
        <v>High Impact</v>
      </c>
    </row>
    <row r="10570" spans="1:20">
      <c r="A10570" t="s">
        <v>10606</v>
      </c>
      <c r="B10570" t="s">
        <v>46</v>
      </c>
      <c r="C10570" t="s">
        <v>38</v>
      </c>
      <c r="D10570">
        <v>501.89</v>
      </c>
      <c r="E10570" t="str">
        <f t="shared" si="990"/>
        <v>Low</v>
      </c>
      <c r="F10570" t="str">
        <f t="shared" si="991"/>
        <v>Midium</v>
      </c>
      <c r="G10570">
        <v>0.17</v>
      </c>
      <c r="H10570">
        <f>D10570*G10570</f>
        <v>85.321300000000008</v>
      </c>
      <c r="I10570">
        <v>2</v>
      </c>
      <c r="J10570" s="1">
        <v>45216</v>
      </c>
      <c r="K10570" s="1">
        <v>45222</v>
      </c>
      <c r="L10570" t="s">
        <v>26</v>
      </c>
      <c r="M10570" t="str">
        <f t="shared" si="992"/>
        <v>Normal customer</v>
      </c>
      <c r="N10570" t="s">
        <v>21</v>
      </c>
      <c r="O10570">
        <v>25.95</v>
      </c>
      <c r="P10570" t="s">
        <v>28</v>
      </c>
      <c r="Q10570">
        <f>D10570-H10570</f>
        <v>416.56869999999998</v>
      </c>
      <c r="R10570" t="str">
        <f t="shared" si="993"/>
        <v>Bad</v>
      </c>
      <c r="S10570" t="str">
        <f t="shared" si="994"/>
        <v>Bad</v>
      </c>
      <c r="T10570" t="str">
        <f t="shared" si="995"/>
        <v>Normal</v>
      </c>
    </row>
    <row r="10571" spans="1:20">
      <c r="A10571" t="s">
        <v>10607</v>
      </c>
      <c r="B10571" t="s">
        <v>46</v>
      </c>
      <c r="C10571" t="s">
        <v>19</v>
      </c>
      <c r="D10571">
        <v>306.64</v>
      </c>
      <c r="E10571" t="str">
        <f t="shared" si="990"/>
        <v>Low</v>
      </c>
      <c r="F10571" t="str">
        <f t="shared" si="991"/>
        <v>Low</v>
      </c>
      <c r="G10571">
        <v>0.37</v>
      </c>
      <c r="H10571">
        <f>D10571*G10571</f>
        <v>113.45679999999999</v>
      </c>
      <c r="I10571">
        <v>2</v>
      </c>
      <c r="J10571" s="1">
        <v>45062</v>
      </c>
      <c r="K10571" s="1">
        <v>45068</v>
      </c>
      <c r="L10571" t="s">
        <v>26</v>
      </c>
      <c r="M10571" t="str">
        <f t="shared" si="992"/>
        <v>Normal customer</v>
      </c>
      <c r="N10571" t="s">
        <v>32</v>
      </c>
      <c r="O10571">
        <v>74.77</v>
      </c>
      <c r="P10571" t="s">
        <v>53</v>
      </c>
      <c r="Q10571">
        <f>D10571-H10571</f>
        <v>193.1832</v>
      </c>
      <c r="R10571" t="str">
        <f t="shared" si="993"/>
        <v>Bad</v>
      </c>
      <c r="S10571" t="str">
        <f t="shared" si="994"/>
        <v>Bad</v>
      </c>
      <c r="T10571" t="str">
        <f t="shared" si="995"/>
        <v>High Impact</v>
      </c>
    </row>
    <row r="10572" spans="1:20">
      <c r="A10572" t="s">
        <v>10608</v>
      </c>
      <c r="B10572" t="s">
        <v>46</v>
      </c>
      <c r="C10572" t="s">
        <v>31</v>
      </c>
      <c r="D10572">
        <v>2396.67</v>
      </c>
      <c r="E10572" t="str">
        <f t="shared" si="990"/>
        <v>High</v>
      </c>
      <c r="F10572" t="str">
        <f t="shared" si="991"/>
        <v>High</v>
      </c>
      <c r="G10572">
        <v>0.28999999999999998</v>
      </c>
      <c r="H10572">
        <f>D10572*G10572</f>
        <v>695.03429999999992</v>
      </c>
      <c r="I10572">
        <v>8</v>
      </c>
      <c r="J10572" s="1">
        <v>45164</v>
      </c>
      <c r="K10572" s="1">
        <v>45170</v>
      </c>
      <c r="L10572" t="s">
        <v>20</v>
      </c>
      <c r="M10572" t="str">
        <f t="shared" si="992"/>
        <v>Premium customer</v>
      </c>
      <c r="N10572" t="s">
        <v>32</v>
      </c>
      <c r="O10572">
        <v>598.54</v>
      </c>
      <c r="P10572" t="s">
        <v>39</v>
      </c>
      <c r="Q10572">
        <f>D10572-H10572</f>
        <v>1701.6357000000003</v>
      </c>
      <c r="R10572" t="str">
        <f t="shared" si="993"/>
        <v>Good</v>
      </c>
      <c r="S10572" t="str">
        <f t="shared" si="994"/>
        <v>Good</v>
      </c>
      <c r="T10572" t="str">
        <f t="shared" si="995"/>
        <v>High Impact</v>
      </c>
    </row>
    <row r="10573" spans="1:20">
      <c r="A10573" t="s">
        <v>10609</v>
      </c>
      <c r="B10573" t="s">
        <v>18</v>
      </c>
      <c r="C10573" t="s">
        <v>25</v>
      </c>
      <c r="D10573">
        <v>4233.03</v>
      </c>
      <c r="E10573" t="str">
        <f t="shared" si="990"/>
        <v>High</v>
      </c>
      <c r="F10573" t="str">
        <f t="shared" si="991"/>
        <v>High</v>
      </c>
      <c r="G10573">
        <v>0.48</v>
      </c>
      <c r="H10573">
        <f>D10573*G10573</f>
        <v>2031.8543999999997</v>
      </c>
      <c r="I10573">
        <v>4</v>
      </c>
      <c r="J10573" s="1">
        <v>45492</v>
      </c>
      <c r="K10573" s="1">
        <v>45494</v>
      </c>
      <c r="L10573" t="s">
        <v>20</v>
      </c>
      <c r="M10573" t="str">
        <f t="shared" si="992"/>
        <v>Premium customer</v>
      </c>
      <c r="N10573" t="s">
        <v>27</v>
      </c>
      <c r="O10573">
        <v>437.7</v>
      </c>
      <c r="P10573" t="s">
        <v>44</v>
      </c>
      <c r="Q10573">
        <f>D10573-H10573</f>
        <v>2201.1756</v>
      </c>
      <c r="R10573" t="str">
        <f t="shared" si="993"/>
        <v>Good</v>
      </c>
      <c r="S10573" t="str">
        <f t="shared" si="994"/>
        <v>Good</v>
      </c>
      <c r="T10573" t="str">
        <f t="shared" si="995"/>
        <v>High Impact</v>
      </c>
    </row>
    <row r="10574" spans="1:20">
      <c r="A10574" t="s">
        <v>10610</v>
      </c>
      <c r="B10574" t="s">
        <v>24</v>
      </c>
      <c r="C10574" t="s">
        <v>31</v>
      </c>
      <c r="D10574">
        <v>4663.49</v>
      </c>
      <c r="E10574" t="str">
        <f t="shared" si="990"/>
        <v>High</v>
      </c>
      <c r="F10574" t="str">
        <f t="shared" si="991"/>
        <v>High</v>
      </c>
      <c r="G10574">
        <v>0.37</v>
      </c>
      <c r="H10574">
        <f>D10574*G10574</f>
        <v>1725.4912999999999</v>
      </c>
      <c r="I10574">
        <v>8</v>
      </c>
      <c r="J10574" s="1">
        <v>45013</v>
      </c>
      <c r="K10574" s="1">
        <v>45015</v>
      </c>
      <c r="L10574" t="s">
        <v>36</v>
      </c>
      <c r="M10574" t="str">
        <f t="shared" si="992"/>
        <v>Normal customer</v>
      </c>
      <c r="N10574" t="s">
        <v>21</v>
      </c>
      <c r="O10574">
        <v>554.22</v>
      </c>
      <c r="P10574" t="s">
        <v>39</v>
      </c>
      <c r="Q10574">
        <f>D10574-H10574</f>
        <v>2937.9987000000001</v>
      </c>
      <c r="R10574" t="str">
        <f t="shared" si="993"/>
        <v>Good</v>
      </c>
      <c r="S10574" t="str">
        <f t="shared" si="994"/>
        <v>Good</v>
      </c>
      <c r="T10574" t="str">
        <f t="shared" si="995"/>
        <v>High Impact</v>
      </c>
    </row>
    <row r="10575" spans="1:20">
      <c r="A10575" t="s">
        <v>10611</v>
      </c>
      <c r="B10575" t="s">
        <v>24</v>
      </c>
      <c r="C10575" t="s">
        <v>31</v>
      </c>
      <c r="D10575">
        <v>3327.4</v>
      </c>
      <c r="E10575" t="str">
        <f t="shared" si="990"/>
        <v>High</v>
      </c>
      <c r="F10575" t="str">
        <f t="shared" si="991"/>
        <v>High</v>
      </c>
      <c r="G10575">
        <v>0.15</v>
      </c>
      <c r="H10575">
        <f>D10575*G10575</f>
        <v>499.11</v>
      </c>
      <c r="I10575">
        <v>9</v>
      </c>
      <c r="J10575" s="1">
        <v>45154</v>
      </c>
      <c r="K10575" s="1">
        <v>45156</v>
      </c>
      <c r="L10575" t="s">
        <v>20</v>
      </c>
      <c r="M10575" t="str">
        <f t="shared" si="992"/>
        <v>Premium customer</v>
      </c>
      <c r="N10575" t="s">
        <v>27</v>
      </c>
      <c r="O10575">
        <v>664.75</v>
      </c>
      <c r="P10575" t="s">
        <v>44</v>
      </c>
      <c r="Q10575">
        <f>D10575-H10575</f>
        <v>2828.29</v>
      </c>
      <c r="R10575" t="str">
        <f t="shared" si="993"/>
        <v>Good</v>
      </c>
      <c r="S10575" t="str">
        <f t="shared" si="994"/>
        <v>Good</v>
      </c>
      <c r="T10575" t="str">
        <f t="shared" si="995"/>
        <v>High Impact</v>
      </c>
    </row>
    <row r="10576" spans="1:20">
      <c r="A10576" t="s">
        <v>10612</v>
      </c>
      <c r="B10576" t="s">
        <v>18</v>
      </c>
      <c r="C10576" t="s">
        <v>38</v>
      </c>
      <c r="D10576">
        <v>4149.3500000000004</v>
      </c>
      <c r="E10576" t="str">
        <f t="shared" si="990"/>
        <v>High</v>
      </c>
      <c r="F10576" t="str">
        <f t="shared" si="991"/>
        <v>High</v>
      </c>
      <c r="G10576">
        <v>0.1</v>
      </c>
      <c r="H10576">
        <f>D10576*G10576</f>
        <v>414.93500000000006</v>
      </c>
      <c r="I10576">
        <v>6</v>
      </c>
      <c r="J10576" s="1">
        <v>45498</v>
      </c>
      <c r="K10576" s="1">
        <v>45504</v>
      </c>
      <c r="L10576" t="s">
        <v>36</v>
      </c>
      <c r="M10576" t="str">
        <f t="shared" si="992"/>
        <v>Normal customer</v>
      </c>
      <c r="N10576" t="s">
        <v>32</v>
      </c>
      <c r="O10576">
        <v>425.52</v>
      </c>
      <c r="P10576" t="s">
        <v>22</v>
      </c>
      <c r="Q10576">
        <f>D10576-H10576</f>
        <v>3734.4150000000004</v>
      </c>
      <c r="R10576" t="str">
        <f t="shared" si="993"/>
        <v>Good</v>
      </c>
      <c r="S10576" t="str">
        <f t="shared" si="994"/>
        <v>Good</v>
      </c>
      <c r="T10576" t="str">
        <f t="shared" si="995"/>
        <v>High Impact</v>
      </c>
    </row>
    <row r="10577" spans="1:20">
      <c r="A10577" t="s">
        <v>10613</v>
      </c>
      <c r="B10577" t="s">
        <v>30</v>
      </c>
      <c r="C10577" t="s">
        <v>41</v>
      </c>
      <c r="D10577">
        <v>3700.79</v>
      </c>
      <c r="E10577" t="str">
        <f t="shared" si="990"/>
        <v>High</v>
      </c>
      <c r="F10577" t="str">
        <f t="shared" si="991"/>
        <v>High</v>
      </c>
      <c r="G10577">
        <v>0.43</v>
      </c>
      <c r="H10577">
        <f>D10577*G10577</f>
        <v>1591.3397</v>
      </c>
      <c r="I10577">
        <v>9</v>
      </c>
      <c r="J10577" s="1">
        <v>45356</v>
      </c>
      <c r="K10577" s="1">
        <v>45357</v>
      </c>
      <c r="L10577" t="s">
        <v>20</v>
      </c>
      <c r="M10577" t="str">
        <f t="shared" si="992"/>
        <v>Premium customer</v>
      </c>
      <c r="N10577" t="s">
        <v>27</v>
      </c>
      <c r="O10577">
        <v>742.53</v>
      </c>
      <c r="P10577" t="s">
        <v>39</v>
      </c>
      <c r="Q10577">
        <f>D10577-H10577</f>
        <v>2109.4503</v>
      </c>
      <c r="R10577" t="str">
        <f t="shared" si="993"/>
        <v>Good</v>
      </c>
      <c r="S10577" t="str">
        <f t="shared" si="994"/>
        <v>Good</v>
      </c>
      <c r="T10577" t="str">
        <f t="shared" si="995"/>
        <v>High Impact</v>
      </c>
    </row>
    <row r="10578" spans="1:20">
      <c r="A10578" t="s">
        <v>10614</v>
      </c>
      <c r="B10578" t="s">
        <v>24</v>
      </c>
      <c r="C10578" t="s">
        <v>41</v>
      </c>
      <c r="D10578">
        <v>3537.28</v>
      </c>
      <c r="E10578" t="str">
        <f t="shared" si="990"/>
        <v>High</v>
      </c>
      <c r="F10578" t="str">
        <f t="shared" si="991"/>
        <v>High</v>
      </c>
      <c r="G10578">
        <v>0.46</v>
      </c>
      <c r="H10578">
        <f>D10578*G10578</f>
        <v>1627.1488000000002</v>
      </c>
      <c r="I10578">
        <v>6</v>
      </c>
      <c r="J10578" s="1">
        <v>45200</v>
      </c>
      <c r="K10578" s="1">
        <v>45206</v>
      </c>
      <c r="L10578" t="s">
        <v>26</v>
      </c>
      <c r="M10578" t="str">
        <f t="shared" si="992"/>
        <v>Potential customer</v>
      </c>
      <c r="N10578" t="s">
        <v>27</v>
      </c>
      <c r="O10578">
        <v>337.03</v>
      </c>
      <c r="P10578" t="s">
        <v>28</v>
      </c>
      <c r="Q10578">
        <f>D10578-H10578</f>
        <v>1910.1312</v>
      </c>
      <c r="R10578" t="str">
        <f t="shared" si="993"/>
        <v>Good</v>
      </c>
      <c r="S10578" t="str">
        <f t="shared" si="994"/>
        <v>Good</v>
      </c>
      <c r="T10578" t="str">
        <f t="shared" si="995"/>
        <v>High Impact</v>
      </c>
    </row>
    <row r="10579" spans="1:20">
      <c r="A10579" t="s">
        <v>10615</v>
      </c>
      <c r="B10579" t="s">
        <v>30</v>
      </c>
      <c r="C10579" t="s">
        <v>38</v>
      </c>
      <c r="D10579">
        <v>3868.26</v>
      </c>
      <c r="E10579" t="str">
        <f t="shared" si="990"/>
        <v>High</v>
      </c>
      <c r="F10579" t="str">
        <f t="shared" si="991"/>
        <v>High</v>
      </c>
      <c r="G10579">
        <v>0.42</v>
      </c>
      <c r="H10579">
        <f>D10579*G10579</f>
        <v>1624.6692</v>
      </c>
      <c r="I10579">
        <v>3</v>
      </c>
      <c r="J10579" s="1">
        <v>45448</v>
      </c>
      <c r="K10579" s="1">
        <v>45454</v>
      </c>
      <c r="L10579" t="s">
        <v>26</v>
      </c>
      <c r="M10579" t="str">
        <f t="shared" si="992"/>
        <v>Potential customer</v>
      </c>
      <c r="N10579" t="s">
        <v>32</v>
      </c>
      <c r="O10579">
        <v>729.88</v>
      </c>
      <c r="P10579" t="s">
        <v>53</v>
      </c>
      <c r="Q10579">
        <f>D10579-H10579</f>
        <v>2243.5907999999999</v>
      </c>
      <c r="R10579" t="str">
        <f t="shared" si="993"/>
        <v>Good</v>
      </c>
      <c r="S10579" t="str">
        <f t="shared" si="994"/>
        <v>Good</v>
      </c>
      <c r="T10579" t="str">
        <f t="shared" si="995"/>
        <v>High Impact</v>
      </c>
    </row>
    <row r="10580" spans="1:20">
      <c r="A10580" t="s">
        <v>10616</v>
      </c>
      <c r="B10580" t="s">
        <v>24</v>
      </c>
      <c r="C10580" t="s">
        <v>38</v>
      </c>
      <c r="D10580">
        <v>2575.98</v>
      </c>
      <c r="E10580" t="str">
        <f t="shared" si="990"/>
        <v>High</v>
      </c>
      <c r="F10580" t="str">
        <f t="shared" si="991"/>
        <v>High</v>
      </c>
      <c r="G10580">
        <v>0.37</v>
      </c>
      <c r="H10580">
        <f>D10580*G10580</f>
        <v>953.11260000000004</v>
      </c>
      <c r="I10580">
        <v>8</v>
      </c>
      <c r="J10580" s="1">
        <v>45506</v>
      </c>
      <c r="K10580" s="1">
        <v>45510</v>
      </c>
      <c r="L10580" t="s">
        <v>20</v>
      </c>
      <c r="M10580" t="str">
        <f t="shared" si="992"/>
        <v>Premium customer</v>
      </c>
      <c r="N10580" t="s">
        <v>27</v>
      </c>
      <c r="O10580">
        <v>637.05999999999995</v>
      </c>
      <c r="P10580" t="s">
        <v>28</v>
      </c>
      <c r="Q10580">
        <f>D10580-H10580</f>
        <v>1622.8674000000001</v>
      </c>
      <c r="R10580" t="str">
        <f t="shared" si="993"/>
        <v>Good</v>
      </c>
      <c r="S10580" t="str">
        <f t="shared" si="994"/>
        <v>Good</v>
      </c>
      <c r="T10580" t="str">
        <f t="shared" si="995"/>
        <v>High Impact</v>
      </c>
    </row>
    <row r="10581" spans="1:20">
      <c r="A10581" t="s">
        <v>10617</v>
      </c>
      <c r="B10581" t="s">
        <v>30</v>
      </c>
      <c r="C10581" t="s">
        <v>38</v>
      </c>
      <c r="D10581">
        <v>2343.9</v>
      </c>
      <c r="E10581" t="str">
        <f t="shared" si="990"/>
        <v>High</v>
      </c>
      <c r="F10581" t="str">
        <f t="shared" si="991"/>
        <v>High</v>
      </c>
      <c r="G10581">
        <v>0.16</v>
      </c>
      <c r="H10581">
        <f>D10581*G10581</f>
        <v>375.024</v>
      </c>
      <c r="I10581">
        <v>1</v>
      </c>
      <c r="J10581" s="1">
        <v>45637</v>
      </c>
      <c r="K10581" s="1">
        <v>45639</v>
      </c>
      <c r="L10581" t="s">
        <v>36</v>
      </c>
      <c r="M10581" t="str">
        <f t="shared" si="992"/>
        <v>Normal customer</v>
      </c>
      <c r="N10581" t="s">
        <v>27</v>
      </c>
      <c r="O10581">
        <v>687.85</v>
      </c>
      <c r="P10581" t="s">
        <v>28</v>
      </c>
      <c r="Q10581">
        <f>D10581-H10581</f>
        <v>1968.8760000000002</v>
      </c>
      <c r="R10581" t="str">
        <f t="shared" si="993"/>
        <v>Good</v>
      </c>
      <c r="S10581" t="str">
        <f t="shared" si="994"/>
        <v>Good</v>
      </c>
      <c r="T10581" t="str">
        <f t="shared" si="995"/>
        <v>High Impact</v>
      </c>
    </row>
    <row r="10582" spans="1:20">
      <c r="A10582" t="s">
        <v>10618</v>
      </c>
      <c r="B10582" t="s">
        <v>18</v>
      </c>
      <c r="C10582" t="s">
        <v>41</v>
      </c>
      <c r="D10582">
        <v>879.8</v>
      </c>
      <c r="E10582" t="str">
        <f t="shared" si="990"/>
        <v>Low</v>
      </c>
      <c r="F10582" t="str">
        <f t="shared" si="991"/>
        <v>Midium</v>
      </c>
      <c r="G10582">
        <v>0.25</v>
      </c>
      <c r="H10582">
        <f>D10582*G10582</f>
        <v>219.95</v>
      </c>
      <c r="I10582">
        <v>6</v>
      </c>
      <c r="J10582" s="1">
        <v>45410</v>
      </c>
      <c r="K10582" s="1">
        <v>45414</v>
      </c>
      <c r="L10582" t="s">
        <v>20</v>
      </c>
      <c r="M10582" t="str">
        <f t="shared" si="992"/>
        <v>Normal customer</v>
      </c>
      <c r="N10582" t="s">
        <v>27</v>
      </c>
      <c r="O10582">
        <v>141.15</v>
      </c>
      <c r="P10582" t="s">
        <v>33</v>
      </c>
      <c r="Q10582">
        <f>D10582-H10582</f>
        <v>659.84999999999991</v>
      </c>
      <c r="R10582" t="str">
        <f t="shared" si="993"/>
        <v>Bad</v>
      </c>
      <c r="S10582" t="str">
        <f t="shared" si="994"/>
        <v>Bad</v>
      </c>
      <c r="T10582" t="str">
        <f t="shared" si="995"/>
        <v>Normal</v>
      </c>
    </row>
    <row r="10583" spans="1:20">
      <c r="A10583" t="s">
        <v>10619</v>
      </c>
      <c r="B10583" t="s">
        <v>46</v>
      </c>
      <c r="C10583" t="s">
        <v>38</v>
      </c>
      <c r="D10583">
        <v>4234.7</v>
      </c>
      <c r="E10583" t="str">
        <f t="shared" si="990"/>
        <v>High</v>
      </c>
      <c r="F10583" t="str">
        <f t="shared" si="991"/>
        <v>High</v>
      </c>
      <c r="G10583">
        <v>0.46</v>
      </c>
      <c r="H10583">
        <f>D10583*G10583</f>
        <v>1947.962</v>
      </c>
      <c r="I10583">
        <v>3</v>
      </c>
      <c r="J10583" s="1">
        <v>45524</v>
      </c>
      <c r="K10583" s="1">
        <v>45530</v>
      </c>
      <c r="L10583" t="s">
        <v>36</v>
      </c>
      <c r="M10583" t="str">
        <f t="shared" si="992"/>
        <v>Normal customer</v>
      </c>
      <c r="N10583" t="s">
        <v>27</v>
      </c>
      <c r="O10583">
        <v>593.44000000000005</v>
      </c>
      <c r="P10583" t="s">
        <v>53</v>
      </c>
      <c r="Q10583">
        <f>D10583-H10583</f>
        <v>2286.7379999999998</v>
      </c>
      <c r="R10583" t="str">
        <f t="shared" si="993"/>
        <v>Good</v>
      </c>
      <c r="S10583" t="str">
        <f t="shared" si="994"/>
        <v>Good</v>
      </c>
      <c r="T10583" t="str">
        <f t="shared" si="995"/>
        <v>High Impact</v>
      </c>
    </row>
    <row r="10584" spans="1:20">
      <c r="A10584" t="s">
        <v>10620</v>
      </c>
      <c r="B10584" t="s">
        <v>30</v>
      </c>
      <c r="C10584" t="s">
        <v>25</v>
      </c>
      <c r="D10584">
        <v>318.61</v>
      </c>
      <c r="E10584" t="str">
        <f t="shared" si="990"/>
        <v>Low</v>
      </c>
      <c r="F10584" t="str">
        <f t="shared" si="991"/>
        <v>Low</v>
      </c>
      <c r="G10584">
        <v>7.0000000000000007E-2</v>
      </c>
      <c r="H10584">
        <f>D10584*G10584</f>
        <v>22.302700000000002</v>
      </c>
      <c r="I10584">
        <v>3</v>
      </c>
      <c r="J10584" s="1">
        <v>45417</v>
      </c>
      <c r="K10584" s="1">
        <v>45419</v>
      </c>
      <c r="L10584" t="s">
        <v>20</v>
      </c>
      <c r="M10584" t="str">
        <f t="shared" si="992"/>
        <v>Normal customer</v>
      </c>
      <c r="N10584" t="s">
        <v>32</v>
      </c>
      <c r="O10584">
        <v>79.7</v>
      </c>
      <c r="P10584" t="s">
        <v>33</v>
      </c>
      <c r="Q10584">
        <f>D10584-H10584</f>
        <v>296.3073</v>
      </c>
      <c r="R10584" t="str">
        <f t="shared" si="993"/>
        <v>Bad</v>
      </c>
      <c r="S10584" t="str">
        <f t="shared" si="994"/>
        <v>Bad</v>
      </c>
      <c r="T10584" t="str">
        <f t="shared" si="995"/>
        <v>Normal</v>
      </c>
    </row>
    <row r="10585" spans="1:20">
      <c r="A10585" t="s">
        <v>10621</v>
      </c>
      <c r="B10585" t="s">
        <v>46</v>
      </c>
      <c r="C10585" t="s">
        <v>25</v>
      </c>
      <c r="D10585">
        <v>1410.48</v>
      </c>
      <c r="E10585" t="str">
        <f t="shared" si="990"/>
        <v>High</v>
      </c>
      <c r="F10585" t="str">
        <f t="shared" si="991"/>
        <v>High</v>
      </c>
      <c r="G10585">
        <v>0.25</v>
      </c>
      <c r="H10585">
        <f>D10585*G10585</f>
        <v>352.62</v>
      </c>
      <c r="I10585">
        <v>9</v>
      </c>
      <c r="J10585" s="1">
        <v>45334</v>
      </c>
      <c r="K10585" s="1">
        <v>45339</v>
      </c>
      <c r="L10585" t="s">
        <v>36</v>
      </c>
      <c r="M10585" t="str">
        <f t="shared" si="992"/>
        <v>Normal customer</v>
      </c>
      <c r="N10585" t="s">
        <v>32</v>
      </c>
      <c r="O10585">
        <v>164.11</v>
      </c>
      <c r="P10585" t="s">
        <v>33</v>
      </c>
      <c r="Q10585">
        <f>D10585-H10585</f>
        <v>1057.8600000000001</v>
      </c>
      <c r="R10585" t="str">
        <f t="shared" si="993"/>
        <v>Bad</v>
      </c>
      <c r="S10585" t="str">
        <f t="shared" si="994"/>
        <v>Bad</v>
      </c>
      <c r="T10585" t="str">
        <f t="shared" si="995"/>
        <v>High Impact</v>
      </c>
    </row>
    <row r="10586" spans="1:20">
      <c r="A10586" t="s">
        <v>10622</v>
      </c>
      <c r="B10586" t="s">
        <v>30</v>
      </c>
      <c r="C10586" t="s">
        <v>19</v>
      </c>
      <c r="D10586">
        <v>2647.59</v>
      </c>
      <c r="E10586" t="str">
        <f t="shared" si="990"/>
        <v>High</v>
      </c>
      <c r="F10586" t="str">
        <f t="shared" si="991"/>
        <v>High</v>
      </c>
      <c r="G10586">
        <v>0.18</v>
      </c>
      <c r="H10586">
        <f>D10586*G10586</f>
        <v>476.56619999999998</v>
      </c>
      <c r="I10586">
        <v>7</v>
      </c>
      <c r="J10586" s="1">
        <v>44963</v>
      </c>
      <c r="K10586" s="1">
        <v>44967</v>
      </c>
      <c r="L10586" t="s">
        <v>20</v>
      </c>
      <c r="M10586" t="str">
        <f t="shared" si="992"/>
        <v>Premium customer</v>
      </c>
      <c r="N10586" t="s">
        <v>27</v>
      </c>
      <c r="O10586">
        <v>430.63</v>
      </c>
      <c r="P10586" t="s">
        <v>39</v>
      </c>
      <c r="Q10586">
        <f>D10586-H10586</f>
        <v>2171.0237999999999</v>
      </c>
      <c r="R10586" t="str">
        <f t="shared" si="993"/>
        <v>Good</v>
      </c>
      <c r="S10586" t="str">
        <f t="shared" si="994"/>
        <v>Good</v>
      </c>
      <c r="T10586" t="str">
        <f t="shared" si="995"/>
        <v>High Impact</v>
      </c>
    </row>
    <row r="10587" spans="1:20">
      <c r="A10587" t="s">
        <v>10623</v>
      </c>
      <c r="B10587" t="s">
        <v>30</v>
      </c>
      <c r="C10587" t="s">
        <v>25</v>
      </c>
      <c r="D10587">
        <v>4860.83</v>
      </c>
      <c r="E10587" t="str">
        <f t="shared" si="990"/>
        <v>High</v>
      </c>
      <c r="F10587" t="str">
        <f t="shared" si="991"/>
        <v>High</v>
      </c>
      <c r="G10587">
        <v>0.34</v>
      </c>
      <c r="H10587">
        <f>D10587*G10587</f>
        <v>1652.6822000000002</v>
      </c>
      <c r="I10587">
        <v>2</v>
      </c>
      <c r="J10587" s="1">
        <v>45126</v>
      </c>
      <c r="K10587" s="1">
        <v>45129</v>
      </c>
      <c r="L10587" t="s">
        <v>26</v>
      </c>
      <c r="M10587" t="str">
        <f t="shared" si="992"/>
        <v>Potential customer</v>
      </c>
      <c r="N10587" t="s">
        <v>21</v>
      </c>
      <c r="O10587">
        <v>470.77</v>
      </c>
      <c r="P10587" t="s">
        <v>53</v>
      </c>
      <c r="Q10587">
        <f>D10587-H10587</f>
        <v>3208.1477999999997</v>
      </c>
      <c r="R10587" t="str">
        <f t="shared" si="993"/>
        <v>Good</v>
      </c>
      <c r="S10587" t="str">
        <f t="shared" si="994"/>
        <v>Good</v>
      </c>
      <c r="T10587" t="str">
        <f t="shared" si="995"/>
        <v>High Impact</v>
      </c>
    </row>
    <row r="10588" spans="1:20">
      <c r="A10588" t="s">
        <v>10624</v>
      </c>
      <c r="B10588" t="s">
        <v>30</v>
      </c>
      <c r="C10588" t="s">
        <v>31</v>
      </c>
      <c r="D10588">
        <v>3951.27</v>
      </c>
      <c r="E10588" t="str">
        <f t="shared" si="990"/>
        <v>High</v>
      </c>
      <c r="F10588" t="str">
        <f t="shared" si="991"/>
        <v>High</v>
      </c>
      <c r="G10588">
        <v>0.32</v>
      </c>
      <c r="H10588">
        <f>D10588*G10588</f>
        <v>1264.4064000000001</v>
      </c>
      <c r="I10588">
        <v>6</v>
      </c>
      <c r="J10588" s="1">
        <v>45394</v>
      </c>
      <c r="K10588" s="1">
        <v>45396</v>
      </c>
      <c r="L10588" t="s">
        <v>36</v>
      </c>
      <c r="M10588" t="str">
        <f t="shared" si="992"/>
        <v>Normal customer</v>
      </c>
      <c r="N10588" t="s">
        <v>21</v>
      </c>
      <c r="O10588">
        <v>969.33</v>
      </c>
      <c r="P10588" t="s">
        <v>22</v>
      </c>
      <c r="Q10588">
        <f>D10588-H10588</f>
        <v>2686.8635999999997</v>
      </c>
      <c r="R10588" t="str">
        <f t="shared" si="993"/>
        <v>Good</v>
      </c>
      <c r="S10588" t="str">
        <f t="shared" si="994"/>
        <v>Good</v>
      </c>
      <c r="T10588" t="str">
        <f t="shared" si="995"/>
        <v>High Impact</v>
      </c>
    </row>
    <row r="10589" spans="1:20">
      <c r="A10589" t="s">
        <v>10625</v>
      </c>
      <c r="B10589" t="s">
        <v>30</v>
      </c>
      <c r="C10589" t="s">
        <v>19</v>
      </c>
      <c r="D10589">
        <v>1906.49</v>
      </c>
      <c r="E10589" t="str">
        <f t="shared" si="990"/>
        <v>High</v>
      </c>
      <c r="F10589" t="str">
        <f t="shared" si="991"/>
        <v>High</v>
      </c>
      <c r="G10589">
        <v>0.28000000000000003</v>
      </c>
      <c r="H10589">
        <f>D10589*G10589</f>
        <v>533.81720000000007</v>
      </c>
      <c r="I10589">
        <v>4</v>
      </c>
      <c r="J10589" s="1">
        <v>44969</v>
      </c>
      <c r="K10589" s="1">
        <v>44974</v>
      </c>
      <c r="L10589" t="s">
        <v>36</v>
      </c>
      <c r="M10589" t="str">
        <f t="shared" si="992"/>
        <v>Normal customer</v>
      </c>
      <c r="N10589" t="s">
        <v>27</v>
      </c>
      <c r="O10589">
        <v>294.68</v>
      </c>
      <c r="P10589" t="s">
        <v>53</v>
      </c>
      <c r="Q10589">
        <f>D10589-H10589</f>
        <v>1372.6727999999998</v>
      </c>
      <c r="R10589" t="str">
        <f t="shared" si="993"/>
        <v>Bad</v>
      </c>
      <c r="S10589" t="str">
        <f t="shared" si="994"/>
        <v>Bad</v>
      </c>
      <c r="T10589" t="str">
        <f t="shared" si="995"/>
        <v>High Impact</v>
      </c>
    </row>
    <row r="10590" spans="1:20">
      <c r="A10590" t="s">
        <v>10626</v>
      </c>
      <c r="B10590" t="s">
        <v>30</v>
      </c>
      <c r="C10590" t="s">
        <v>25</v>
      </c>
      <c r="D10590">
        <v>3598.35</v>
      </c>
      <c r="E10590" t="str">
        <f t="shared" si="990"/>
        <v>High</v>
      </c>
      <c r="F10590" t="str">
        <f t="shared" si="991"/>
        <v>High</v>
      </c>
      <c r="G10590">
        <v>0.14000000000000001</v>
      </c>
      <c r="H10590">
        <f>D10590*G10590</f>
        <v>503.76900000000006</v>
      </c>
      <c r="I10590">
        <v>7</v>
      </c>
      <c r="J10590" s="1">
        <v>45136</v>
      </c>
      <c r="K10590" s="1">
        <v>45143</v>
      </c>
      <c r="L10590" t="s">
        <v>26</v>
      </c>
      <c r="M10590" t="str">
        <f t="shared" si="992"/>
        <v>Potential customer</v>
      </c>
      <c r="N10590" t="s">
        <v>32</v>
      </c>
      <c r="O10590">
        <v>723.24</v>
      </c>
      <c r="P10590" t="s">
        <v>33</v>
      </c>
      <c r="Q10590">
        <f>D10590-H10590</f>
        <v>3094.5809999999997</v>
      </c>
      <c r="R10590" t="str">
        <f t="shared" si="993"/>
        <v>Good</v>
      </c>
      <c r="S10590" t="str">
        <f t="shared" si="994"/>
        <v>Good</v>
      </c>
      <c r="T10590" t="str">
        <f t="shared" si="995"/>
        <v>High Impact</v>
      </c>
    </row>
    <row r="10591" spans="1:20">
      <c r="A10591" t="s">
        <v>10627</v>
      </c>
      <c r="B10591" t="s">
        <v>46</v>
      </c>
      <c r="C10591" t="s">
        <v>31</v>
      </c>
      <c r="D10591">
        <v>4663.71</v>
      </c>
      <c r="E10591" t="str">
        <f t="shared" si="990"/>
        <v>High</v>
      </c>
      <c r="F10591" t="str">
        <f t="shared" si="991"/>
        <v>High</v>
      </c>
      <c r="G10591">
        <v>0.08</v>
      </c>
      <c r="H10591">
        <f>D10591*G10591</f>
        <v>373.09680000000003</v>
      </c>
      <c r="I10591">
        <v>4</v>
      </c>
      <c r="J10591" s="1">
        <v>45207</v>
      </c>
      <c r="K10591" s="1">
        <v>45211</v>
      </c>
      <c r="L10591" t="s">
        <v>20</v>
      </c>
      <c r="M10591" t="str">
        <f t="shared" si="992"/>
        <v>Premium customer</v>
      </c>
      <c r="N10591" t="s">
        <v>27</v>
      </c>
      <c r="O10591">
        <v>421.13</v>
      </c>
      <c r="P10591" t="s">
        <v>22</v>
      </c>
      <c r="Q10591">
        <f>D10591-H10591</f>
        <v>4290.6131999999998</v>
      </c>
      <c r="R10591" t="str">
        <f t="shared" si="993"/>
        <v>Good</v>
      </c>
      <c r="S10591" t="str">
        <f t="shared" si="994"/>
        <v>Good</v>
      </c>
      <c r="T10591" t="str">
        <f t="shared" si="995"/>
        <v>High Impact</v>
      </c>
    </row>
    <row r="10592" spans="1:20">
      <c r="A10592" t="s">
        <v>10628</v>
      </c>
      <c r="B10592" t="s">
        <v>30</v>
      </c>
      <c r="C10592" t="s">
        <v>25</v>
      </c>
      <c r="D10592">
        <v>2740.53</v>
      </c>
      <c r="E10592" t="str">
        <f t="shared" si="990"/>
        <v>High</v>
      </c>
      <c r="F10592" t="str">
        <f t="shared" si="991"/>
        <v>High</v>
      </c>
      <c r="G10592">
        <v>0.39</v>
      </c>
      <c r="H10592">
        <f>D10592*G10592</f>
        <v>1068.8067000000001</v>
      </c>
      <c r="I10592">
        <v>7</v>
      </c>
      <c r="J10592" s="1">
        <v>45412</v>
      </c>
      <c r="K10592" s="1">
        <v>45418</v>
      </c>
      <c r="L10592" t="s">
        <v>20</v>
      </c>
      <c r="M10592" t="str">
        <f t="shared" si="992"/>
        <v>Premium customer</v>
      </c>
      <c r="N10592" t="s">
        <v>32</v>
      </c>
      <c r="O10592">
        <v>779.18</v>
      </c>
      <c r="P10592" t="s">
        <v>22</v>
      </c>
      <c r="Q10592">
        <f>D10592-H10592</f>
        <v>1671.7233000000001</v>
      </c>
      <c r="R10592" t="str">
        <f t="shared" si="993"/>
        <v>Good</v>
      </c>
      <c r="S10592" t="str">
        <f t="shared" si="994"/>
        <v>Good</v>
      </c>
      <c r="T10592" t="str">
        <f t="shared" si="995"/>
        <v>High Impact</v>
      </c>
    </row>
    <row r="10593" spans="1:20">
      <c r="A10593" t="s">
        <v>10629</v>
      </c>
      <c r="B10593" t="s">
        <v>46</v>
      </c>
      <c r="C10593" t="s">
        <v>31</v>
      </c>
      <c r="D10593">
        <v>2363.5100000000002</v>
      </c>
      <c r="E10593" t="str">
        <f t="shared" si="990"/>
        <v>High</v>
      </c>
      <c r="F10593" t="str">
        <f t="shared" si="991"/>
        <v>High</v>
      </c>
      <c r="G10593">
        <v>0.5</v>
      </c>
      <c r="H10593">
        <f>D10593*G10593</f>
        <v>1181.7550000000001</v>
      </c>
      <c r="I10593">
        <v>6</v>
      </c>
      <c r="J10593" s="1">
        <v>45584</v>
      </c>
      <c r="K10593" s="1">
        <v>45589</v>
      </c>
      <c r="L10593" t="s">
        <v>20</v>
      </c>
      <c r="M10593" t="str">
        <f t="shared" si="992"/>
        <v>Premium customer</v>
      </c>
      <c r="N10593" t="s">
        <v>21</v>
      </c>
      <c r="O10593">
        <v>702.63</v>
      </c>
      <c r="P10593" t="s">
        <v>44</v>
      </c>
      <c r="Q10593">
        <f>D10593-H10593</f>
        <v>1181.7550000000001</v>
      </c>
      <c r="R10593" t="str">
        <f t="shared" si="993"/>
        <v>Good</v>
      </c>
      <c r="S10593" t="str">
        <f t="shared" si="994"/>
        <v>Good</v>
      </c>
      <c r="T10593" t="str">
        <f t="shared" si="995"/>
        <v>High Impact</v>
      </c>
    </row>
    <row r="10594" spans="1:20">
      <c r="A10594" t="s">
        <v>10630</v>
      </c>
      <c r="B10594" t="s">
        <v>18</v>
      </c>
      <c r="C10594" t="s">
        <v>38</v>
      </c>
      <c r="D10594">
        <v>2809.67</v>
      </c>
      <c r="E10594" t="str">
        <f t="shared" si="990"/>
        <v>High</v>
      </c>
      <c r="F10594" t="str">
        <f t="shared" si="991"/>
        <v>High</v>
      </c>
      <c r="G10594">
        <v>0.08</v>
      </c>
      <c r="H10594">
        <f>D10594*G10594</f>
        <v>224.77360000000002</v>
      </c>
      <c r="I10594">
        <v>8</v>
      </c>
      <c r="J10594" s="1">
        <v>45228</v>
      </c>
      <c r="K10594" s="1">
        <v>45235</v>
      </c>
      <c r="L10594" t="s">
        <v>20</v>
      </c>
      <c r="M10594" t="str">
        <f t="shared" si="992"/>
        <v>Premium customer</v>
      </c>
      <c r="N10594" t="s">
        <v>27</v>
      </c>
      <c r="O10594">
        <v>414.87</v>
      </c>
      <c r="P10594" t="s">
        <v>44</v>
      </c>
      <c r="Q10594">
        <f>D10594-H10594</f>
        <v>2584.8964000000001</v>
      </c>
      <c r="R10594" t="str">
        <f t="shared" si="993"/>
        <v>Good</v>
      </c>
      <c r="S10594" t="str">
        <f t="shared" si="994"/>
        <v>Good</v>
      </c>
      <c r="T10594" t="str">
        <f t="shared" si="995"/>
        <v>High Impact</v>
      </c>
    </row>
    <row r="10595" spans="1:20">
      <c r="A10595" t="s">
        <v>10631</v>
      </c>
      <c r="B10595" t="s">
        <v>24</v>
      </c>
      <c r="C10595" t="s">
        <v>31</v>
      </c>
      <c r="D10595">
        <v>1626.5</v>
      </c>
      <c r="E10595" t="str">
        <f t="shared" si="990"/>
        <v>High</v>
      </c>
      <c r="F10595" t="str">
        <f t="shared" si="991"/>
        <v>High</v>
      </c>
      <c r="G10595">
        <v>0.04</v>
      </c>
      <c r="H10595">
        <f>D10595*G10595</f>
        <v>65.06</v>
      </c>
      <c r="I10595">
        <v>7</v>
      </c>
      <c r="J10595" s="1">
        <v>45641</v>
      </c>
      <c r="K10595" s="1">
        <v>45644</v>
      </c>
      <c r="L10595" t="s">
        <v>36</v>
      </c>
      <c r="M10595" t="str">
        <f t="shared" si="992"/>
        <v>Normal customer</v>
      </c>
      <c r="N10595" t="s">
        <v>27</v>
      </c>
      <c r="O10595">
        <v>423.82</v>
      </c>
      <c r="P10595" t="s">
        <v>28</v>
      </c>
      <c r="Q10595">
        <f>D10595-H10595</f>
        <v>1561.44</v>
      </c>
      <c r="R10595" t="str">
        <f t="shared" si="993"/>
        <v>Good</v>
      </c>
      <c r="S10595" t="str">
        <f t="shared" si="994"/>
        <v>Good</v>
      </c>
      <c r="T10595" t="str">
        <f t="shared" si="995"/>
        <v>High Impact</v>
      </c>
    </row>
    <row r="10596" spans="1:20">
      <c r="A10596" t="s">
        <v>10632</v>
      </c>
      <c r="B10596" t="s">
        <v>30</v>
      </c>
      <c r="C10596" t="s">
        <v>38</v>
      </c>
      <c r="D10596">
        <v>4546.01</v>
      </c>
      <c r="E10596" t="str">
        <f t="shared" si="990"/>
        <v>High</v>
      </c>
      <c r="F10596" t="str">
        <f t="shared" si="991"/>
        <v>High</v>
      </c>
      <c r="G10596">
        <v>0.37</v>
      </c>
      <c r="H10596">
        <f>D10596*G10596</f>
        <v>1682.0237</v>
      </c>
      <c r="I10596">
        <v>9</v>
      </c>
      <c r="J10596" s="1">
        <v>45093</v>
      </c>
      <c r="K10596" s="1">
        <v>45096</v>
      </c>
      <c r="L10596" t="s">
        <v>20</v>
      </c>
      <c r="M10596" t="str">
        <f t="shared" si="992"/>
        <v>Premium customer</v>
      </c>
      <c r="N10596" t="s">
        <v>32</v>
      </c>
      <c r="O10596">
        <v>392.31</v>
      </c>
      <c r="P10596" t="s">
        <v>44</v>
      </c>
      <c r="Q10596">
        <f>D10596-H10596</f>
        <v>2863.9863000000005</v>
      </c>
      <c r="R10596" t="str">
        <f t="shared" si="993"/>
        <v>Good</v>
      </c>
      <c r="S10596" t="str">
        <f t="shared" si="994"/>
        <v>Good</v>
      </c>
      <c r="T10596" t="str">
        <f t="shared" si="995"/>
        <v>High Impact</v>
      </c>
    </row>
    <row r="10597" spans="1:20">
      <c r="A10597" t="s">
        <v>10633</v>
      </c>
      <c r="B10597" t="s">
        <v>24</v>
      </c>
      <c r="C10597" t="s">
        <v>31</v>
      </c>
      <c r="D10597">
        <v>4006.68</v>
      </c>
      <c r="E10597" t="str">
        <f t="shared" si="990"/>
        <v>High</v>
      </c>
      <c r="F10597" t="str">
        <f t="shared" si="991"/>
        <v>High</v>
      </c>
      <c r="G10597">
        <v>0.17</v>
      </c>
      <c r="H10597">
        <f>D10597*G10597</f>
        <v>681.13560000000007</v>
      </c>
      <c r="I10597">
        <v>4</v>
      </c>
      <c r="J10597" s="1">
        <v>45260</v>
      </c>
      <c r="K10597" s="1">
        <v>45263</v>
      </c>
      <c r="L10597" t="s">
        <v>20</v>
      </c>
      <c r="M10597" t="str">
        <f t="shared" si="992"/>
        <v>Premium customer</v>
      </c>
      <c r="N10597" t="s">
        <v>32</v>
      </c>
      <c r="O10597">
        <v>957.67</v>
      </c>
      <c r="P10597" t="s">
        <v>33</v>
      </c>
      <c r="Q10597">
        <f>D10597-H10597</f>
        <v>3325.5443999999998</v>
      </c>
      <c r="R10597" t="str">
        <f t="shared" si="993"/>
        <v>Good</v>
      </c>
      <c r="S10597" t="str">
        <f t="shared" si="994"/>
        <v>Good</v>
      </c>
      <c r="T10597" t="str">
        <f t="shared" si="995"/>
        <v>High Impact</v>
      </c>
    </row>
    <row r="10598" spans="1:20">
      <c r="A10598" t="s">
        <v>10634</v>
      </c>
      <c r="B10598" t="s">
        <v>46</v>
      </c>
      <c r="C10598" t="s">
        <v>31</v>
      </c>
      <c r="D10598">
        <v>3556.87</v>
      </c>
      <c r="E10598" t="str">
        <f t="shared" si="990"/>
        <v>High</v>
      </c>
      <c r="F10598" t="str">
        <f t="shared" si="991"/>
        <v>High</v>
      </c>
      <c r="G10598">
        <v>0.11</v>
      </c>
      <c r="H10598">
        <f>D10598*G10598</f>
        <v>391.25569999999999</v>
      </c>
      <c r="I10598">
        <v>9</v>
      </c>
      <c r="J10598" s="1">
        <v>45180</v>
      </c>
      <c r="K10598" s="1">
        <v>45183</v>
      </c>
      <c r="L10598" t="s">
        <v>26</v>
      </c>
      <c r="M10598" t="str">
        <f t="shared" si="992"/>
        <v>Potential customer</v>
      </c>
      <c r="N10598" t="s">
        <v>21</v>
      </c>
      <c r="O10598">
        <v>905.51</v>
      </c>
      <c r="P10598" t="s">
        <v>28</v>
      </c>
      <c r="Q10598">
        <f>D10598-H10598</f>
        <v>3165.6142999999997</v>
      </c>
      <c r="R10598" t="str">
        <f t="shared" si="993"/>
        <v>Good</v>
      </c>
      <c r="S10598" t="str">
        <f t="shared" si="994"/>
        <v>Good</v>
      </c>
      <c r="T10598" t="str">
        <f t="shared" si="995"/>
        <v>High Impact</v>
      </c>
    </row>
    <row r="10599" spans="1:20">
      <c r="A10599" t="s">
        <v>10635</v>
      </c>
      <c r="B10599" t="s">
        <v>18</v>
      </c>
      <c r="C10599" t="s">
        <v>25</v>
      </c>
      <c r="D10599">
        <v>2986.55</v>
      </c>
      <c r="E10599" t="str">
        <f t="shared" si="990"/>
        <v>High</v>
      </c>
      <c r="F10599" t="str">
        <f t="shared" si="991"/>
        <v>High</v>
      </c>
      <c r="G10599">
        <v>0.26</v>
      </c>
      <c r="H10599">
        <f>D10599*G10599</f>
        <v>776.50300000000004</v>
      </c>
      <c r="I10599">
        <v>5</v>
      </c>
      <c r="J10599" s="1">
        <v>45163</v>
      </c>
      <c r="K10599" s="1">
        <v>45168</v>
      </c>
      <c r="L10599" t="s">
        <v>26</v>
      </c>
      <c r="M10599" t="str">
        <f t="shared" si="992"/>
        <v>Potential customer</v>
      </c>
      <c r="N10599" t="s">
        <v>21</v>
      </c>
      <c r="O10599">
        <v>559.15</v>
      </c>
      <c r="P10599" t="s">
        <v>28</v>
      </c>
      <c r="Q10599">
        <f>D10599-H10599</f>
        <v>2210.047</v>
      </c>
      <c r="R10599" t="str">
        <f t="shared" si="993"/>
        <v>Good</v>
      </c>
      <c r="S10599" t="str">
        <f t="shared" si="994"/>
        <v>Good</v>
      </c>
      <c r="T10599" t="str">
        <f t="shared" si="995"/>
        <v>High Impact</v>
      </c>
    </row>
    <row r="10600" spans="1:20">
      <c r="A10600" t="s">
        <v>10636</v>
      </c>
      <c r="B10600" t="s">
        <v>18</v>
      </c>
      <c r="C10600" t="s">
        <v>31</v>
      </c>
      <c r="D10600">
        <v>4850.43</v>
      </c>
      <c r="E10600" t="str">
        <f t="shared" si="990"/>
        <v>High</v>
      </c>
      <c r="F10600" t="str">
        <f t="shared" si="991"/>
        <v>High</v>
      </c>
      <c r="G10600">
        <v>0.34</v>
      </c>
      <c r="H10600">
        <f>D10600*G10600</f>
        <v>1649.1462000000001</v>
      </c>
      <c r="I10600">
        <v>9</v>
      </c>
      <c r="J10600" s="1">
        <v>45348</v>
      </c>
      <c r="K10600" s="1">
        <v>45354</v>
      </c>
      <c r="L10600" t="s">
        <v>36</v>
      </c>
      <c r="M10600" t="str">
        <f t="shared" si="992"/>
        <v>Normal customer</v>
      </c>
      <c r="N10600" t="s">
        <v>27</v>
      </c>
      <c r="O10600">
        <v>935.98</v>
      </c>
      <c r="P10600" t="s">
        <v>28</v>
      </c>
      <c r="Q10600">
        <f>D10600-H10600</f>
        <v>3201.2838000000002</v>
      </c>
      <c r="R10600" t="str">
        <f t="shared" si="993"/>
        <v>Good</v>
      </c>
      <c r="S10600" t="str">
        <f t="shared" si="994"/>
        <v>Good</v>
      </c>
      <c r="T10600" t="str">
        <f t="shared" si="995"/>
        <v>High Impact</v>
      </c>
    </row>
    <row r="10601" spans="1:20">
      <c r="A10601" t="s">
        <v>10637</v>
      </c>
      <c r="B10601" t="s">
        <v>18</v>
      </c>
      <c r="C10601" t="s">
        <v>25</v>
      </c>
      <c r="D10601">
        <v>1558.76</v>
      </c>
      <c r="E10601" t="str">
        <f t="shared" si="990"/>
        <v>High</v>
      </c>
      <c r="F10601" t="str">
        <f t="shared" si="991"/>
        <v>High</v>
      </c>
      <c r="G10601">
        <v>0.11</v>
      </c>
      <c r="H10601">
        <f>D10601*G10601</f>
        <v>171.46360000000001</v>
      </c>
      <c r="I10601">
        <v>4</v>
      </c>
      <c r="J10601" s="1">
        <v>45621</v>
      </c>
      <c r="K10601" s="1">
        <v>45625</v>
      </c>
      <c r="L10601" t="s">
        <v>36</v>
      </c>
      <c r="M10601" t="str">
        <f t="shared" si="992"/>
        <v>Normal customer</v>
      </c>
      <c r="N10601" t="s">
        <v>27</v>
      </c>
      <c r="O10601">
        <v>383.22</v>
      </c>
      <c r="P10601" t="s">
        <v>28</v>
      </c>
      <c r="Q10601">
        <f>D10601-H10601</f>
        <v>1387.2963999999999</v>
      </c>
      <c r="R10601" t="str">
        <f t="shared" si="993"/>
        <v>Good</v>
      </c>
      <c r="S10601" t="str">
        <f t="shared" si="994"/>
        <v>Good</v>
      </c>
      <c r="T10601" t="str">
        <f t="shared" si="995"/>
        <v>High Impact</v>
      </c>
    </row>
    <row r="10602" spans="1:20">
      <c r="A10602" t="s">
        <v>10638</v>
      </c>
      <c r="B10602" t="s">
        <v>24</v>
      </c>
      <c r="C10602" t="s">
        <v>31</v>
      </c>
      <c r="D10602">
        <v>1487.36</v>
      </c>
      <c r="E10602" t="str">
        <f t="shared" si="990"/>
        <v>High</v>
      </c>
      <c r="F10602" t="str">
        <f t="shared" si="991"/>
        <v>High</v>
      </c>
      <c r="G10602">
        <v>0.5</v>
      </c>
      <c r="H10602">
        <f>D10602*G10602</f>
        <v>743.68</v>
      </c>
      <c r="I10602">
        <v>3</v>
      </c>
      <c r="J10602" s="1">
        <v>45261</v>
      </c>
      <c r="K10602" s="1">
        <v>45264</v>
      </c>
      <c r="L10602" t="s">
        <v>26</v>
      </c>
      <c r="M10602" t="str">
        <f t="shared" si="992"/>
        <v>Potential customer</v>
      </c>
      <c r="N10602" t="s">
        <v>32</v>
      </c>
      <c r="O10602">
        <v>166.72</v>
      </c>
      <c r="P10602" t="s">
        <v>44</v>
      </c>
      <c r="Q10602">
        <f>D10602-H10602</f>
        <v>743.68</v>
      </c>
      <c r="R10602" t="str">
        <f t="shared" si="993"/>
        <v>Bad</v>
      </c>
      <c r="S10602" t="str">
        <f t="shared" si="994"/>
        <v>Bad</v>
      </c>
      <c r="T10602" t="str">
        <f t="shared" si="995"/>
        <v>High Impact</v>
      </c>
    </row>
    <row r="10603" spans="1:20">
      <c r="A10603" t="s">
        <v>10639</v>
      </c>
      <c r="B10603" t="s">
        <v>46</v>
      </c>
      <c r="C10603" t="s">
        <v>41</v>
      </c>
      <c r="D10603">
        <v>1286.48</v>
      </c>
      <c r="E10603" t="str">
        <f t="shared" si="990"/>
        <v>High</v>
      </c>
      <c r="F10603" t="str">
        <f t="shared" si="991"/>
        <v>High</v>
      </c>
      <c r="G10603">
        <v>0.16</v>
      </c>
      <c r="H10603">
        <f>D10603*G10603</f>
        <v>205.83680000000001</v>
      </c>
      <c r="I10603">
        <v>7</v>
      </c>
      <c r="J10603" s="1">
        <v>45039</v>
      </c>
      <c r="K10603" s="1">
        <v>45044</v>
      </c>
      <c r="L10603" t="s">
        <v>20</v>
      </c>
      <c r="M10603" t="str">
        <f t="shared" si="992"/>
        <v>Premium customer</v>
      </c>
      <c r="N10603" t="s">
        <v>21</v>
      </c>
      <c r="O10603">
        <v>121.58</v>
      </c>
      <c r="P10603" t="s">
        <v>22</v>
      </c>
      <c r="Q10603">
        <f>D10603-H10603</f>
        <v>1080.6432</v>
      </c>
      <c r="R10603" t="str">
        <f t="shared" si="993"/>
        <v>Bad</v>
      </c>
      <c r="S10603" t="str">
        <f t="shared" si="994"/>
        <v>Bad</v>
      </c>
      <c r="T10603" t="str">
        <f t="shared" si="995"/>
        <v>High Impact</v>
      </c>
    </row>
    <row r="10604" spans="1:20">
      <c r="A10604" t="s">
        <v>10640</v>
      </c>
      <c r="B10604" t="s">
        <v>30</v>
      </c>
      <c r="C10604" t="s">
        <v>19</v>
      </c>
      <c r="D10604">
        <v>3734.7</v>
      </c>
      <c r="E10604" t="str">
        <f t="shared" si="990"/>
        <v>High</v>
      </c>
      <c r="F10604" t="str">
        <f t="shared" si="991"/>
        <v>High</v>
      </c>
      <c r="G10604">
        <v>0.16</v>
      </c>
      <c r="H10604">
        <f>D10604*G10604</f>
        <v>597.55200000000002</v>
      </c>
      <c r="I10604">
        <v>4</v>
      </c>
      <c r="J10604" s="1">
        <v>45315</v>
      </c>
      <c r="K10604" s="1">
        <v>45321</v>
      </c>
      <c r="L10604" t="s">
        <v>36</v>
      </c>
      <c r="M10604" t="str">
        <f t="shared" si="992"/>
        <v>Normal customer</v>
      </c>
      <c r="N10604" t="s">
        <v>21</v>
      </c>
      <c r="O10604">
        <v>878.7</v>
      </c>
      <c r="P10604" t="s">
        <v>28</v>
      </c>
      <c r="Q10604">
        <f>D10604-H10604</f>
        <v>3137.1479999999997</v>
      </c>
      <c r="R10604" t="str">
        <f t="shared" si="993"/>
        <v>Good</v>
      </c>
      <c r="S10604" t="str">
        <f t="shared" si="994"/>
        <v>Good</v>
      </c>
      <c r="T10604" t="str">
        <f t="shared" si="995"/>
        <v>High Impact</v>
      </c>
    </row>
    <row r="10605" spans="1:20">
      <c r="A10605" t="s">
        <v>10641</v>
      </c>
      <c r="B10605" t="s">
        <v>30</v>
      </c>
      <c r="C10605" t="s">
        <v>25</v>
      </c>
      <c r="D10605">
        <v>4006.7</v>
      </c>
      <c r="E10605" t="str">
        <f t="shared" si="990"/>
        <v>High</v>
      </c>
      <c r="F10605" t="str">
        <f t="shared" si="991"/>
        <v>High</v>
      </c>
      <c r="G10605">
        <v>0.21</v>
      </c>
      <c r="H10605">
        <f>D10605*G10605</f>
        <v>841.40699999999993</v>
      </c>
      <c r="I10605">
        <v>5</v>
      </c>
      <c r="J10605" s="1">
        <v>45616</v>
      </c>
      <c r="K10605" s="1">
        <v>45621</v>
      </c>
      <c r="L10605" t="s">
        <v>26</v>
      </c>
      <c r="M10605" t="str">
        <f t="shared" si="992"/>
        <v>Potential customer</v>
      </c>
      <c r="N10605" t="s">
        <v>27</v>
      </c>
      <c r="O10605">
        <v>692.25</v>
      </c>
      <c r="P10605" t="s">
        <v>39</v>
      </c>
      <c r="Q10605">
        <f>D10605-H10605</f>
        <v>3165.2929999999997</v>
      </c>
      <c r="R10605" t="str">
        <f t="shared" si="993"/>
        <v>Good</v>
      </c>
      <c r="S10605" t="str">
        <f t="shared" si="994"/>
        <v>Good</v>
      </c>
      <c r="T10605" t="str">
        <f t="shared" si="995"/>
        <v>High Impact</v>
      </c>
    </row>
    <row r="10606" spans="1:20">
      <c r="A10606" t="s">
        <v>10642</v>
      </c>
      <c r="B10606" t="s">
        <v>46</v>
      </c>
      <c r="C10606" t="s">
        <v>25</v>
      </c>
      <c r="D10606">
        <v>3025.86</v>
      </c>
      <c r="E10606" t="str">
        <f t="shared" si="990"/>
        <v>High</v>
      </c>
      <c r="F10606" t="str">
        <f t="shared" si="991"/>
        <v>High</v>
      </c>
      <c r="G10606">
        <v>0.37</v>
      </c>
      <c r="H10606">
        <f>D10606*G10606</f>
        <v>1119.5681999999999</v>
      </c>
      <c r="I10606">
        <v>3</v>
      </c>
      <c r="J10606" s="1">
        <v>45329</v>
      </c>
      <c r="K10606" s="1">
        <v>45333</v>
      </c>
      <c r="L10606" t="s">
        <v>26</v>
      </c>
      <c r="M10606" t="str">
        <f t="shared" si="992"/>
        <v>Potential customer</v>
      </c>
      <c r="N10606" t="s">
        <v>21</v>
      </c>
      <c r="O10606">
        <v>822</v>
      </c>
      <c r="P10606" t="s">
        <v>53</v>
      </c>
      <c r="Q10606">
        <f>D10606-H10606</f>
        <v>1906.2918000000002</v>
      </c>
      <c r="R10606" t="str">
        <f t="shared" si="993"/>
        <v>Good</v>
      </c>
      <c r="S10606" t="str">
        <f t="shared" si="994"/>
        <v>Good</v>
      </c>
      <c r="T10606" t="str">
        <f t="shared" si="995"/>
        <v>High Impact</v>
      </c>
    </row>
    <row r="10607" spans="1:20">
      <c r="A10607" t="s">
        <v>10643</v>
      </c>
      <c r="B10607" t="s">
        <v>24</v>
      </c>
      <c r="C10607" t="s">
        <v>38</v>
      </c>
      <c r="D10607">
        <v>3294.72</v>
      </c>
      <c r="E10607" t="str">
        <f t="shared" si="990"/>
        <v>High</v>
      </c>
      <c r="F10607" t="str">
        <f t="shared" si="991"/>
        <v>High</v>
      </c>
      <c r="G10607">
        <v>0.44</v>
      </c>
      <c r="H10607">
        <f>D10607*G10607</f>
        <v>1449.6768</v>
      </c>
      <c r="I10607">
        <v>6</v>
      </c>
      <c r="J10607" s="1">
        <v>45600</v>
      </c>
      <c r="K10607" s="1">
        <v>45605</v>
      </c>
      <c r="L10607" t="s">
        <v>26</v>
      </c>
      <c r="M10607" t="str">
        <f t="shared" si="992"/>
        <v>Potential customer</v>
      </c>
      <c r="N10607" t="s">
        <v>32</v>
      </c>
      <c r="O10607">
        <v>982.5</v>
      </c>
      <c r="P10607" t="s">
        <v>28</v>
      </c>
      <c r="Q10607">
        <f>D10607-H10607</f>
        <v>1845.0431999999998</v>
      </c>
      <c r="R10607" t="str">
        <f t="shared" si="993"/>
        <v>Good</v>
      </c>
      <c r="S10607" t="str">
        <f t="shared" si="994"/>
        <v>Good</v>
      </c>
      <c r="T10607" t="str">
        <f t="shared" si="995"/>
        <v>High Impact</v>
      </c>
    </row>
    <row r="10608" spans="1:20">
      <c r="A10608" t="s">
        <v>10644</v>
      </c>
      <c r="B10608" t="s">
        <v>30</v>
      </c>
      <c r="C10608" t="s">
        <v>41</v>
      </c>
      <c r="D10608">
        <v>1809.91</v>
      </c>
      <c r="E10608" t="str">
        <f t="shared" si="990"/>
        <v>High</v>
      </c>
      <c r="F10608" t="str">
        <f t="shared" si="991"/>
        <v>High</v>
      </c>
      <c r="G10608">
        <v>0.16</v>
      </c>
      <c r="H10608">
        <f>D10608*G10608</f>
        <v>289.5856</v>
      </c>
      <c r="I10608">
        <v>4</v>
      </c>
      <c r="J10608" s="1">
        <v>45235</v>
      </c>
      <c r="K10608" s="1">
        <v>45242</v>
      </c>
      <c r="L10608" t="s">
        <v>36</v>
      </c>
      <c r="M10608" t="str">
        <f t="shared" si="992"/>
        <v>Normal customer</v>
      </c>
      <c r="N10608" t="s">
        <v>32</v>
      </c>
      <c r="O10608">
        <v>476.79</v>
      </c>
      <c r="P10608" t="s">
        <v>44</v>
      </c>
      <c r="Q10608">
        <f>D10608-H10608</f>
        <v>1520.3244</v>
      </c>
      <c r="R10608" t="str">
        <f t="shared" si="993"/>
        <v>Good</v>
      </c>
      <c r="S10608" t="str">
        <f t="shared" si="994"/>
        <v>Good</v>
      </c>
      <c r="T10608" t="str">
        <f t="shared" si="995"/>
        <v>High Impact</v>
      </c>
    </row>
    <row r="10609" spans="1:20">
      <c r="A10609" t="s">
        <v>10645</v>
      </c>
      <c r="B10609" t="s">
        <v>46</v>
      </c>
      <c r="C10609" t="s">
        <v>38</v>
      </c>
      <c r="D10609">
        <v>294.81</v>
      </c>
      <c r="E10609" t="str">
        <f t="shared" si="990"/>
        <v>Low</v>
      </c>
      <c r="F10609" t="str">
        <f t="shared" si="991"/>
        <v>Low</v>
      </c>
      <c r="G10609">
        <v>0.06</v>
      </c>
      <c r="H10609">
        <f>D10609*G10609</f>
        <v>17.688600000000001</v>
      </c>
      <c r="I10609">
        <v>1</v>
      </c>
      <c r="J10609" s="1">
        <v>44947</v>
      </c>
      <c r="K10609" s="1">
        <v>44953</v>
      </c>
      <c r="L10609" t="s">
        <v>36</v>
      </c>
      <c r="M10609" t="str">
        <f t="shared" si="992"/>
        <v>Normal customer</v>
      </c>
      <c r="N10609" t="s">
        <v>32</v>
      </c>
      <c r="O10609">
        <v>28.6</v>
      </c>
      <c r="P10609" t="s">
        <v>53</v>
      </c>
      <c r="Q10609">
        <f>D10609-H10609</f>
        <v>277.12139999999999</v>
      </c>
      <c r="R10609" t="str">
        <f t="shared" si="993"/>
        <v>Bad</v>
      </c>
      <c r="S10609" t="str">
        <f t="shared" si="994"/>
        <v>Bad</v>
      </c>
      <c r="T10609" t="str">
        <f t="shared" si="995"/>
        <v>Normal</v>
      </c>
    </row>
    <row r="10610" spans="1:20">
      <c r="A10610" t="s">
        <v>10646</v>
      </c>
      <c r="B10610" t="s">
        <v>30</v>
      </c>
      <c r="C10610" t="s">
        <v>41</v>
      </c>
      <c r="D10610">
        <v>1342.82</v>
      </c>
      <c r="E10610" t="str">
        <f t="shared" si="990"/>
        <v>High</v>
      </c>
      <c r="F10610" t="str">
        <f t="shared" si="991"/>
        <v>High</v>
      </c>
      <c r="G10610">
        <v>0.13</v>
      </c>
      <c r="H10610">
        <f>D10610*G10610</f>
        <v>174.56659999999999</v>
      </c>
      <c r="I10610">
        <v>2</v>
      </c>
      <c r="J10610" s="1">
        <v>45227</v>
      </c>
      <c r="K10610" s="1">
        <v>45228</v>
      </c>
      <c r="L10610" t="s">
        <v>20</v>
      </c>
      <c r="M10610" t="str">
        <f t="shared" si="992"/>
        <v>Premium customer</v>
      </c>
      <c r="N10610" t="s">
        <v>21</v>
      </c>
      <c r="O10610">
        <v>216.33</v>
      </c>
      <c r="P10610" t="s">
        <v>28</v>
      </c>
      <c r="Q10610">
        <f>D10610-H10610</f>
        <v>1168.2534000000001</v>
      </c>
      <c r="R10610" t="str">
        <f t="shared" si="993"/>
        <v>Bad</v>
      </c>
      <c r="S10610" t="str">
        <f t="shared" si="994"/>
        <v>Bad</v>
      </c>
      <c r="T10610" t="str">
        <f t="shared" si="995"/>
        <v>High Impact</v>
      </c>
    </row>
    <row r="10611" spans="1:20">
      <c r="A10611" t="s">
        <v>10647</v>
      </c>
      <c r="B10611" t="s">
        <v>18</v>
      </c>
      <c r="C10611" t="s">
        <v>41</v>
      </c>
      <c r="D10611">
        <v>2963.09</v>
      </c>
      <c r="E10611" t="str">
        <f t="shared" si="990"/>
        <v>High</v>
      </c>
      <c r="F10611" t="str">
        <f t="shared" si="991"/>
        <v>High</v>
      </c>
      <c r="G10611">
        <v>0.04</v>
      </c>
      <c r="H10611">
        <f>D10611*G10611</f>
        <v>118.5236</v>
      </c>
      <c r="I10611">
        <v>8</v>
      </c>
      <c r="J10611" s="1">
        <v>45498</v>
      </c>
      <c r="K10611" s="1">
        <v>45504</v>
      </c>
      <c r="L10611" t="s">
        <v>36</v>
      </c>
      <c r="M10611" t="str">
        <f t="shared" si="992"/>
        <v>Normal customer</v>
      </c>
      <c r="N10611" t="s">
        <v>32</v>
      </c>
      <c r="O10611">
        <v>630.16999999999996</v>
      </c>
      <c r="P10611" t="s">
        <v>33</v>
      </c>
      <c r="Q10611">
        <f>D10611-H10611</f>
        <v>2844.5664000000002</v>
      </c>
      <c r="R10611" t="str">
        <f t="shared" si="993"/>
        <v>Good</v>
      </c>
      <c r="S10611" t="str">
        <f t="shared" si="994"/>
        <v>Good</v>
      </c>
      <c r="T10611" t="str">
        <f t="shared" si="995"/>
        <v>High Impact</v>
      </c>
    </row>
    <row r="10612" spans="1:20">
      <c r="A10612" t="s">
        <v>10648</v>
      </c>
      <c r="B10612" t="s">
        <v>30</v>
      </c>
      <c r="C10612" t="s">
        <v>31</v>
      </c>
      <c r="D10612">
        <v>4083.37</v>
      </c>
      <c r="E10612" t="str">
        <f t="shared" si="990"/>
        <v>High</v>
      </c>
      <c r="F10612" t="str">
        <f t="shared" si="991"/>
        <v>High</v>
      </c>
      <c r="G10612">
        <v>0.32</v>
      </c>
      <c r="H10612">
        <f>D10612*G10612</f>
        <v>1306.6784</v>
      </c>
      <c r="I10612">
        <v>4</v>
      </c>
      <c r="J10612" s="1">
        <v>45457</v>
      </c>
      <c r="K10612" s="1">
        <v>45464</v>
      </c>
      <c r="L10612" t="s">
        <v>26</v>
      </c>
      <c r="M10612" t="str">
        <f t="shared" si="992"/>
        <v>Potential customer</v>
      </c>
      <c r="N10612" t="s">
        <v>27</v>
      </c>
      <c r="O10612">
        <v>505.13</v>
      </c>
      <c r="P10612" t="s">
        <v>28</v>
      </c>
      <c r="Q10612">
        <f>D10612-H10612</f>
        <v>2776.6916000000001</v>
      </c>
      <c r="R10612" t="str">
        <f t="shared" si="993"/>
        <v>Good</v>
      </c>
      <c r="S10612" t="str">
        <f t="shared" si="994"/>
        <v>Good</v>
      </c>
      <c r="T10612" t="str">
        <f t="shared" si="995"/>
        <v>High Impact</v>
      </c>
    </row>
    <row r="10613" spans="1:20">
      <c r="A10613" t="s">
        <v>10649</v>
      </c>
      <c r="B10613" t="s">
        <v>24</v>
      </c>
      <c r="C10613" t="s">
        <v>38</v>
      </c>
      <c r="D10613">
        <v>3908.26</v>
      </c>
      <c r="E10613" t="str">
        <f t="shared" si="990"/>
        <v>High</v>
      </c>
      <c r="F10613" t="str">
        <f t="shared" si="991"/>
        <v>High</v>
      </c>
      <c r="G10613">
        <v>0.37</v>
      </c>
      <c r="H10613">
        <f>D10613*G10613</f>
        <v>1446.0562</v>
      </c>
      <c r="I10613">
        <v>2</v>
      </c>
      <c r="J10613" s="1">
        <v>45398</v>
      </c>
      <c r="K10613" s="1">
        <v>45402</v>
      </c>
      <c r="L10613" t="s">
        <v>20</v>
      </c>
      <c r="M10613" t="str">
        <f t="shared" si="992"/>
        <v>Premium customer</v>
      </c>
      <c r="N10613" t="s">
        <v>21</v>
      </c>
      <c r="O10613">
        <v>1014.79</v>
      </c>
      <c r="P10613" t="s">
        <v>28</v>
      </c>
      <c r="Q10613">
        <f>D10613-H10613</f>
        <v>2462.2038000000002</v>
      </c>
      <c r="R10613" t="str">
        <f t="shared" si="993"/>
        <v>Good</v>
      </c>
      <c r="S10613" t="str">
        <f t="shared" si="994"/>
        <v>Good</v>
      </c>
      <c r="T10613" t="str">
        <f t="shared" si="995"/>
        <v>High Impact</v>
      </c>
    </row>
    <row r="10614" spans="1:20">
      <c r="A10614" t="s">
        <v>10650</v>
      </c>
      <c r="B10614" t="s">
        <v>46</v>
      </c>
      <c r="C10614" t="s">
        <v>19</v>
      </c>
      <c r="D10614">
        <v>979.49</v>
      </c>
      <c r="E10614" t="str">
        <f t="shared" si="990"/>
        <v>Low</v>
      </c>
      <c r="F10614" t="str">
        <f t="shared" si="991"/>
        <v>Midium</v>
      </c>
      <c r="G10614">
        <v>0.21</v>
      </c>
      <c r="H10614">
        <f>D10614*G10614</f>
        <v>205.69289999999998</v>
      </c>
      <c r="I10614">
        <v>4</v>
      </c>
      <c r="J10614" s="1">
        <v>44940</v>
      </c>
      <c r="K10614" s="1">
        <v>44946</v>
      </c>
      <c r="L10614" t="s">
        <v>20</v>
      </c>
      <c r="M10614" t="str">
        <f t="shared" si="992"/>
        <v>Normal customer</v>
      </c>
      <c r="N10614" t="s">
        <v>21</v>
      </c>
      <c r="O10614">
        <v>158.34</v>
      </c>
      <c r="P10614" t="s">
        <v>22</v>
      </c>
      <c r="Q10614">
        <f>D10614-H10614</f>
        <v>773.7971</v>
      </c>
      <c r="R10614" t="str">
        <f t="shared" si="993"/>
        <v>Bad</v>
      </c>
      <c r="S10614" t="str">
        <f t="shared" si="994"/>
        <v>Bad</v>
      </c>
      <c r="T10614" t="str">
        <f t="shared" si="995"/>
        <v>Normal</v>
      </c>
    </row>
    <row r="10615" spans="1:20">
      <c r="A10615" t="s">
        <v>10651</v>
      </c>
      <c r="B10615" t="s">
        <v>24</v>
      </c>
      <c r="C10615" t="s">
        <v>41</v>
      </c>
      <c r="D10615">
        <v>352.09</v>
      </c>
      <c r="E10615" t="str">
        <f t="shared" si="990"/>
        <v>Low</v>
      </c>
      <c r="F10615" t="str">
        <f t="shared" si="991"/>
        <v>Low</v>
      </c>
      <c r="G10615">
        <v>0.48</v>
      </c>
      <c r="H10615">
        <f>D10615*G10615</f>
        <v>169.00319999999999</v>
      </c>
      <c r="I10615">
        <v>7</v>
      </c>
      <c r="J10615" s="1">
        <v>45524</v>
      </c>
      <c r="K10615" s="1">
        <v>45531</v>
      </c>
      <c r="L10615" t="s">
        <v>36</v>
      </c>
      <c r="M10615" t="str">
        <f t="shared" si="992"/>
        <v>Normal customer</v>
      </c>
      <c r="N10615" t="s">
        <v>32</v>
      </c>
      <c r="O10615">
        <v>27.22</v>
      </c>
      <c r="P10615" t="s">
        <v>33</v>
      </c>
      <c r="Q10615">
        <f>D10615-H10615</f>
        <v>183.08679999999998</v>
      </c>
      <c r="R10615" t="str">
        <f t="shared" si="993"/>
        <v>Bad</v>
      </c>
      <c r="S10615" t="str">
        <f t="shared" si="994"/>
        <v>Bad</v>
      </c>
      <c r="T10615" t="str">
        <f t="shared" si="995"/>
        <v>High Impact</v>
      </c>
    </row>
    <row r="10616" spans="1:20">
      <c r="A10616" t="s">
        <v>10652</v>
      </c>
      <c r="B10616" t="s">
        <v>46</v>
      </c>
      <c r="C10616" t="s">
        <v>41</v>
      </c>
      <c r="D10616">
        <v>4267.74</v>
      </c>
      <c r="E10616" t="str">
        <f t="shared" si="990"/>
        <v>High</v>
      </c>
      <c r="F10616" t="str">
        <f t="shared" si="991"/>
        <v>High</v>
      </c>
      <c r="G10616">
        <v>0.36</v>
      </c>
      <c r="H10616">
        <f>D10616*G10616</f>
        <v>1536.3863999999999</v>
      </c>
      <c r="I10616">
        <v>2</v>
      </c>
      <c r="J10616" s="1">
        <v>45541</v>
      </c>
      <c r="K10616" s="1">
        <v>45546</v>
      </c>
      <c r="L10616" t="s">
        <v>36</v>
      </c>
      <c r="M10616" t="str">
        <f t="shared" si="992"/>
        <v>Normal customer</v>
      </c>
      <c r="N10616" t="s">
        <v>21</v>
      </c>
      <c r="O10616">
        <v>468.31</v>
      </c>
      <c r="P10616" t="s">
        <v>28</v>
      </c>
      <c r="Q10616">
        <f>D10616-H10616</f>
        <v>2731.3535999999999</v>
      </c>
      <c r="R10616" t="str">
        <f t="shared" si="993"/>
        <v>Good</v>
      </c>
      <c r="S10616" t="str">
        <f t="shared" si="994"/>
        <v>Good</v>
      </c>
      <c r="T10616" t="str">
        <f t="shared" si="995"/>
        <v>High Impact</v>
      </c>
    </row>
    <row r="10617" spans="1:20">
      <c r="A10617" t="s">
        <v>10653</v>
      </c>
      <c r="B10617" t="s">
        <v>18</v>
      </c>
      <c r="C10617" t="s">
        <v>25</v>
      </c>
      <c r="D10617">
        <v>470.39</v>
      </c>
      <c r="E10617" t="str">
        <f t="shared" si="990"/>
        <v>Low</v>
      </c>
      <c r="F10617" t="str">
        <f t="shared" si="991"/>
        <v>Low</v>
      </c>
      <c r="G10617">
        <v>0.19</v>
      </c>
      <c r="H10617">
        <f>D10617*G10617</f>
        <v>89.374099999999999</v>
      </c>
      <c r="I10617">
        <v>6</v>
      </c>
      <c r="J10617" s="1">
        <v>45148</v>
      </c>
      <c r="K10617" s="1">
        <v>45150</v>
      </c>
      <c r="L10617" t="s">
        <v>36</v>
      </c>
      <c r="M10617" t="str">
        <f t="shared" si="992"/>
        <v>Normal customer</v>
      </c>
      <c r="N10617" t="s">
        <v>27</v>
      </c>
      <c r="O10617">
        <v>93.56</v>
      </c>
      <c r="P10617" t="s">
        <v>28</v>
      </c>
      <c r="Q10617">
        <f>D10617-H10617</f>
        <v>381.01589999999999</v>
      </c>
      <c r="R10617" t="str">
        <f t="shared" si="993"/>
        <v>Bad</v>
      </c>
      <c r="S10617" t="str">
        <f t="shared" si="994"/>
        <v>Bad</v>
      </c>
      <c r="T10617" t="str">
        <f t="shared" si="995"/>
        <v>Normal</v>
      </c>
    </row>
    <row r="10618" spans="1:20">
      <c r="A10618" t="s">
        <v>10654</v>
      </c>
      <c r="B10618" t="s">
        <v>46</v>
      </c>
      <c r="C10618" t="s">
        <v>31</v>
      </c>
      <c r="D10618">
        <v>2027.23</v>
      </c>
      <c r="E10618" t="str">
        <f t="shared" si="990"/>
        <v>High</v>
      </c>
      <c r="F10618" t="str">
        <f t="shared" si="991"/>
        <v>High</v>
      </c>
      <c r="G10618">
        <v>0.05</v>
      </c>
      <c r="H10618">
        <f>D10618*G10618</f>
        <v>101.36150000000001</v>
      </c>
      <c r="I10618">
        <v>1</v>
      </c>
      <c r="J10618" s="1">
        <v>45194</v>
      </c>
      <c r="K10618" s="1">
        <v>45196</v>
      </c>
      <c r="L10618" t="s">
        <v>36</v>
      </c>
      <c r="M10618" t="str">
        <f t="shared" si="992"/>
        <v>Normal customer</v>
      </c>
      <c r="N10618" t="s">
        <v>27</v>
      </c>
      <c r="O10618">
        <v>448.21</v>
      </c>
      <c r="P10618" t="s">
        <v>39</v>
      </c>
      <c r="Q10618">
        <f>D10618-H10618</f>
        <v>1925.8685</v>
      </c>
      <c r="R10618" t="str">
        <f t="shared" si="993"/>
        <v>Good</v>
      </c>
      <c r="S10618" t="str">
        <f t="shared" si="994"/>
        <v>Good</v>
      </c>
      <c r="T10618" t="str">
        <f t="shared" si="995"/>
        <v>High Impact</v>
      </c>
    </row>
    <row r="10619" spans="1:20">
      <c r="A10619" t="s">
        <v>10655</v>
      </c>
      <c r="B10619" t="s">
        <v>30</v>
      </c>
      <c r="C10619" t="s">
        <v>19</v>
      </c>
      <c r="D10619">
        <v>561.71</v>
      </c>
      <c r="E10619" t="str">
        <f t="shared" si="990"/>
        <v>Low</v>
      </c>
      <c r="F10619" t="str">
        <f t="shared" si="991"/>
        <v>Midium</v>
      </c>
      <c r="G10619">
        <v>0.25</v>
      </c>
      <c r="H10619">
        <f>D10619*G10619</f>
        <v>140.42750000000001</v>
      </c>
      <c r="I10619">
        <v>3</v>
      </c>
      <c r="J10619" s="1">
        <v>45615</v>
      </c>
      <c r="K10619" s="1">
        <v>45622</v>
      </c>
      <c r="L10619" t="s">
        <v>20</v>
      </c>
      <c r="M10619" t="str">
        <f t="shared" si="992"/>
        <v>Normal customer</v>
      </c>
      <c r="N10619" t="s">
        <v>21</v>
      </c>
      <c r="O10619">
        <v>126.14</v>
      </c>
      <c r="P10619" t="s">
        <v>28</v>
      </c>
      <c r="Q10619">
        <f>D10619-H10619</f>
        <v>421.28250000000003</v>
      </c>
      <c r="R10619" t="str">
        <f t="shared" si="993"/>
        <v>Bad</v>
      </c>
      <c r="S10619" t="str">
        <f t="shared" si="994"/>
        <v>Bad</v>
      </c>
      <c r="T10619" t="str">
        <f t="shared" si="995"/>
        <v>Normal</v>
      </c>
    </row>
    <row r="10620" spans="1:20">
      <c r="A10620" t="s">
        <v>10656</v>
      </c>
      <c r="B10620" t="s">
        <v>30</v>
      </c>
      <c r="C10620" t="s">
        <v>41</v>
      </c>
      <c r="D10620">
        <v>2863.84</v>
      </c>
      <c r="E10620" t="str">
        <f t="shared" si="990"/>
        <v>High</v>
      </c>
      <c r="F10620" t="str">
        <f t="shared" si="991"/>
        <v>High</v>
      </c>
      <c r="G10620">
        <v>0.25</v>
      </c>
      <c r="H10620">
        <f>D10620*G10620</f>
        <v>715.96</v>
      </c>
      <c r="I10620">
        <v>9</v>
      </c>
      <c r="J10620" s="1">
        <v>45642</v>
      </c>
      <c r="K10620" s="1">
        <v>45645</v>
      </c>
      <c r="L10620" t="s">
        <v>26</v>
      </c>
      <c r="M10620" t="str">
        <f t="shared" si="992"/>
        <v>Potential customer</v>
      </c>
      <c r="N10620" t="s">
        <v>21</v>
      </c>
      <c r="O10620">
        <v>260.69</v>
      </c>
      <c r="P10620" t="s">
        <v>33</v>
      </c>
      <c r="Q10620">
        <f>D10620-H10620</f>
        <v>2147.88</v>
      </c>
      <c r="R10620" t="str">
        <f t="shared" si="993"/>
        <v>Bad</v>
      </c>
      <c r="S10620" t="str">
        <f t="shared" si="994"/>
        <v>Bad</v>
      </c>
      <c r="T10620" t="str">
        <f t="shared" si="995"/>
        <v>High Impact</v>
      </c>
    </row>
    <row r="10621" spans="1:20">
      <c r="A10621" t="s">
        <v>10657</v>
      </c>
      <c r="B10621" t="s">
        <v>18</v>
      </c>
      <c r="C10621" t="s">
        <v>25</v>
      </c>
      <c r="D10621">
        <v>1880.35</v>
      </c>
      <c r="E10621" t="str">
        <f t="shared" si="990"/>
        <v>High</v>
      </c>
      <c r="F10621" t="str">
        <f t="shared" si="991"/>
        <v>High</v>
      </c>
      <c r="G10621">
        <v>0.28000000000000003</v>
      </c>
      <c r="H10621">
        <f>D10621*G10621</f>
        <v>526.49800000000005</v>
      </c>
      <c r="I10621">
        <v>5</v>
      </c>
      <c r="J10621" s="1">
        <v>45404</v>
      </c>
      <c r="K10621" s="1">
        <v>45408</v>
      </c>
      <c r="L10621" t="s">
        <v>20</v>
      </c>
      <c r="M10621" t="str">
        <f t="shared" si="992"/>
        <v>Premium customer</v>
      </c>
      <c r="N10621" t="s">
        <v>21</v>
      </c>
      <c r="O10621">
        <v>453.4</v>
      </c>
      <c r="P10621" t="s">
        <v>44</v>
      </c>
      <c r="Q10621">
        <f>D10621-H10621</f>
        <v>1353.8519999999999</v>
      </c>
      <c r="R10621" t="str">
        <f t="shared" si="993"/>
        <v>Good</v>
      </c>
      <c r="S10621" t="str">
        <f t="shared" si="994"/>
        <v>Good</v>
      </c>
      <c r="T10621" t="str">
        <f t="shared" si="995"/>
        <v>High Impact</v>
      </c>
    </row>
    <row r="10622" spans="1:20">
      <c r="A10622" t="s">
        <v>10658</v>
      </c>
      <c r="B10622" t="s">
        <v>46</v>
      </c>
      <c r="C10622" t="s">
        <v>38</v>
      </c>
      <c r="D10622">
        <v>1092.22</v>
      </c>
      <c r="E10622" t="str">
        <f t="shared" si="990"/>
        <v>High</v>
      </c>
      <c r="F10622" t="str">
        <f t="shared" si="991"/>
        <v>High</v>
      </c>
      <c r="G10622">
        <v>0.34</v>
      </c>
      <c r="H10622">
        <f>D10622*G10622</f>
        <v>371.35480000000001</v>
      </c>
      <c r="I10622">
        <v>8</v>
      </c>
      <c r="J10622" s="1">
        <v>44929</v>
      </c>
      <c r="K10622" s="1">
        <v>44935</v>
      </c>
      <c r="L10622" t="s">
        <v>26</v>
      </c>
      <c r="M10622" t="str">
        <f t="shared" si="992"/>
        <v>Potential customer</v>
      </c>
      <c r="N10622" t="s">
        <v>21</v>
      </c>
      <c r="O10622">
        <v>81.03</v>
      </c>
      <c r="P10622" t="s">
        <v>22</v>
      </c>
      <c r="Q10622">
        <f>D10622-H10622</f>
        <v>720.86519999999996</v>
      </c>
      <c r="R10622" t="str">
        <f t="shared" si="993"/>
        <v>Bad</v>
      </c>
      <c r="S10622" t="str">
        <f t="shared" si="994"/>
        <v>Bad</v>
      </c>
      <c r="T10622" t="str">
        <f t="shared" si="995"/>
        <v>High Impact</v>
      </c>
    </row>
    <row r="10623" spans="1:20">
      <c r="A10623" t="s">
        <v>10659</v>
      </c>
      <c r="B10623" t="s">
        <v>18</v>
      </c>
      <c r="C10623" t="s">
        <v>41</v>
      </c>
      <c r="D10623">
        <v>3016.32</v>
      </c>
      <c r="E10623" t="str">
        <f t="shared" si="990"/>
        <v>High</v>
      </c>
      <c r="F10623" t="str">
        <f t="shared" si="991"/>
        <v>High</v>
      </c>
      <c r="G10623">
        <v>0.13</v>
      </c>
      <c r="H10623">
        <f>D10623*G10623</f>
        <v>392.12160000000006</v>
      </c>
      <c r="I10623">
        <v>1</v>
      </c>
      <c r="J10623" s="1">
        <v>45045</v>
      </c>
      <c r="K10623" s="1">
        <v>45050</v>
      </c>
      <c r="L10623" t="s">
        <v>26</v>
      </c>
      <c r="M10623" t="str">
        <f t="shared" si="992"/>
        <v>Potential customer</v>
      </c>
      <c r="N10623" t="s">
        <v>21</v>
      </c>
      <c r="O10623">
        <v>871.08</v>
      </c>
      <c r="P10623" t="s">
        <v>39</v>
      </c>
      <c r="Q10623">
        <f>D10623-H10623</f>
        <v>2624.1984000000002</v>
      </c>
      <c r="R10623" t="str">
        <f t="shared" si="993"/>
        <v>Good</v>
      </c>
      <c r="S10623" t="str">
        <f t="shared" si="994"/>
        <v>Good</v>
      </c>
      <c r="T10623" t="str">
        <f t="shared" si="995"/>
        <v>High Impact</v>
      </c>
    </row>
    <row r="10624" spans="1:20">
      <c r="A10624" t="s">
        <v>10660</v>
      </c>
      <c r="B10624" t="s">
        <v>30</v>
      </c>
      <c r="C10624" t="s">
        <v>25</v>
      </c>
      <c r="D10624">
        <v>1880.62</v>
      </c>
      <c r="E10624" t="str">
        <f t="shared" si="990"/>
        <v>High</v>
      </c>
      <c r="F10624" t="str">
        <f t="shared" si="991"/>
        <v>High</v>
      </c>
      <c r="G10624">
        <v>0</v>
      </c>
      <c r="H10624">
        <f>D10624*G10624</f>
        <v>0</v>
      </c>
      <c r="I10624">
        <v>4</v>
      </c>
      <c r="J10624" s="1">
        <v>45030</v>
      </c>
      <c r="K10624" s="1">
        <v>45035</v>
      </c>
      <c r="L10624" t="s">
        <v>36</v>
      </c>
      <c r="M10624" t="str">
        <f t="shared" si="992"/>
        <v>Normal customer</v>
      </c>
      <c r="N10624" t="s">
        <v>27</v>
      </c>
      <c r="O10624">
        <v>456.03</v>
      </c>
      <c r="P10624" t="s">
        <v>44</v>
      </c>
      <c r="Q10624">
        <f>D10624-H10624</f>
        <v>1880.62</v>
      </c>
      <c r="R10624" t="str">
        <f t="shared" si="993"/>
        <v>Good</v>
      </c>
      <c r="S10624" t="str">
        <f t="shared" si="994"/>
        <v>Good</v>
      </c>
      <c r="T10624" t="str">
        <f t="shared" si="995"/>
        <v>High Impact</v>
      </c>
    </row>
    <row r="10625" spans="1:20">
      <c r="A10625" t="s">
        <v>10661</v>
      </c>
      <c r="B10625" t="s">
        <v>24</v>
      </c>
      <c r="C10625" t="s">
        <v>38</v>
      </c>
      <c r="D10625">
        <v>917.26</v>
      </c>
      <c r="E10625" t="str">
        <f t="shared" si="990"/>
        <v>Low</v>
      </c>
      <c r="F10625" t="str">
        <f t="shared" si="991"/>
        <v>Midium</v>
      </c>
      <c r="G10625">
        <v>0.41</v>
      </c>
      <c r="H10625">
        <f>D10625*G10625</f>
        <v>376.07659999999998</v>
      </c>
      <c r="I10625">
        <v>3</v>
      </c>
      <c r="J10625" s="1">
        <v>45278</v>
      </c>
      <c r="K10625" s="1">
        <v>45279</v>
      </c>
      <c r="L10625" t="s">
        <v>26</v>
      </c>
      <c r="M10625" t="str">
        <f t="shared" si="992"/>
        <v>Normal customer</v>
      </c>
      <c r="N10625" t="s">
        <v>27</v>
      </c>
      <c r="O10625">
        <v>206.73</v>
      </c>
      <c r="P10625" t="s">
        <v>53</v>
      </c>
      <c r="Q10625">
        <f>D10625-H10625</f>
        <v>541.18340000000001</v>
      </c>
      <c r="R10625" t="str">
        <f t="shared" si="993"/>
        <v>Bad</v>
      </c>
      <c r="S10625" t="str">
        <f t="shared" si="994"/>
        <v>Bad</v>
      </c>
      <c r="T10625" t="str">
        <f t="shared" si="995"/>
        <v>High Impact</v>
      </c>
    </row>
    <row r="10626" spans="1:20">
      <c r="A10626" t="s">
        <v>10662</v>
      </c>
      <c r="B10626" t="s">
        <v>18</v>
      </c>
      <c r="C10626" t="s">
        <v>31</v>
      </c>
      <c r="D10626">
        <v>3530.42</v>
      </c>
      <c r="E10626" t="str">
        <f t="shared" si="990"/>
        <v>High</v>
      </c>
      <c r="F10626" t="str">
        <f t="shared" si="991"/>
        <v>High</v>
      </c>
      <c r="G10626">
        <v>0.41</v>
      </c>
      <c r="H10626">
        <f>D10626*G10626</f>
        <v>1447.4721999999999</v>
      </c>
      <c r="I10626">
        <v>9</v>
      </c>
      <c r="J10626" s="1">
        <v>45593</v>
      </c>
      <c r="K10626" s="1">
        <v>45594</v>
      </c>
      <c r="L10626" t="s">
        <v>20</v>
      </c>
      <c r="M10626" t="str">
        <f t="shared" si="992"/>
        <v>Premium customer</v>
      </c>
      <c r="N10626" t="s">
        <v>27</v>
      </c>
      <c r="O10626">
        <v>368.05</v>
      </c>
      <c r="P10626" t="s">
        <v>53</v>
      </c>
      <c r="Q10626">
        <f>D10626-H10626</f>
        <v>2082.9477999999999</v>
      </c>
      <c r="R10626" t="str">
        <f t="shared" si="993"/>
        <v>Good</v>
      </c>
      <c r="S10626" t="str">
        <f t="shared" si="994"/>
        <v>Good</v>
      </c>
      <c r="T10626" t="str">
        <f t="shared" si="995"/>
        <v>High Impact</v>
      </c>
    </row>
    <row r="10627" spans="1:20">
      <c r="A10627" t="s">
        <v>10663</v>
      </c>
      <c r="B10627" t="s">
        <v>24</v>
      </c>
      <c r="C10627" t="s">
        <v>38</v>
      </c>
      <c r="D10627">
        <v>4200.3599999999997</v>
      </c>
      <c r="E10627" t="str">
        <f t="shared" ref="E10627:E10690" si="996">IF(D10627&gt;1000,"High","Low")</f>
        <v>High</v>
      </c>
      <c r="F10627" t="str">
        <f t="shared" ref="F10627:F10690" si="997">IF(D10627&gt;1000,"High",IF(D10627&gt;500,"Midium","Low"))</f>
        <v>High</v>
      </c>
      <c r="G10627">
        <v>0.46</v>
      </c>
      <c r="H10627">
        <f>D10627*G10627</f>
        <v>1932.1656</v>
      </c>
      <c r="I10627">
        <v>7</v>
      </c>
      <c r="J10627" s="1">
        <v>45392</v>
      </c>
      <c r="K10627" s="1">
        <v>45395</v>
      </c>
      <c r="L10627" t="s">
        <v>36</v>
      </c>
      <c r="M10627" t="str">
        <f t="shared" ref="M10627:M10690" si="998">IF(AND(L10627="Member",D10627&gt;1000),"Premium customer",IF(AND(L10627="Regular",D10627&gt;1000),"Potential customer","Normal customer"))</f>
        <v>Normal customer</v>
      </c>
      <c r="N10627" t="s">
        <v>21</v>
      </c>
      <c r="O10627">
        <v>358.59</v>
      </c>
      <c r="P10627" t="s">
        <v>44</v>
      </c>
      <c r="Q10627">
        <f>D10627-H10627</f>
        <v>2268.1943999999994</v>
      </c>
      <c r="R10627" t="str">
        <f t="shared" ref="R10627:R10690" si="999">IF(AND(D10627&gt;1000,O10627&gt;300),"Good","Bad")</f>
        <v>Good</v>
      </c>
      <c r="S10627" t="str">
        <f t="shared" ref="S10627:S10690" si="1000">IF(NOT(AND(D10627&gt;1000,O10627&gt;300)),"Bad","Good")</f>
        <v>Good</v>
      </c>
      <c r="T10627" t="str">
        <f t="shared" ref="T10627:T10690" si="1001">IF(OR(D10627&gt;1000,G10627&gt;0.25),"High Impact","Normal")</f>
        <v>High Impact</v>
      </c>
    </row>
    <row r="10628" spans="1:20">
      <c r="A10628" t="s">
        <v>10664</v>
      </c>
      <c r="B10628" t="s">
        <v>24</v>
      </c>
      <c r="C10628" t="s">
        <v>41</v>
      </c>
      <c r="D10628">
        <v>1441.34</v>
      </c>
      <c r="E10628" t="str">
        <f t="shared" si="996"/>
        <v>High</v>
      </c>
      <c r="F10628" t="str">
        <f t="shared" si="997"/>
        <v>High</v>
      </c>
      <c r="G10628">
        <v>0.48</v>
      </c>
      <c r="H10628">
        <f>D10628*G10628</f>
        <v>691.84319999999991</v>
      </c>
      <c r="I10628">
        <v>3</v>
      </c>
      <c r="J10628" s="1">
        <v>45299</v>
      </c>
      <c r="K10628" s="1">
        <v>45303</v>
      </c>
      <c r="L10628" t="s">
        <v>20</v>
      </c>
      <c r="M10628" t="str">
        <f t="shared" si="998"/>
        <v>Premium customer</v>
      </c>
      <c r="N10628" t="s">
        <v>27</v>
      </c>
      <c r="O10628">
        <v>124.85</v>
      </c>
      <c r="P10628" t="s">
        <v>44</v>
      </c>
      <c r="Q10628">
        <f>D10628-H10628</f>
        <v>749.49680000000001</v>
      </c>
      <c r="R10628" t="str">
        <f t="shared" si="999"/>
        <v>Bad</v>
      </c>
      <c r="S10628" t="str">
        <f t="shared" si="1000"/>
        <v>Bad</v>
      </c>
      <c r="T10628" t="str">
        <f t="shared" si="1001"/>
        <v>High Impact</v>
      </c>
    </row>
    <row r="10629" spans="1:20">
      <c r="A10629" t="s">
        <v>10665</v>
      </c>
      <c r="B10629" t="s">
        <v>46</v>
      </c>
      <c r="C10629" t="s">
        <v>19</v>
      </c>
      <c r="D10629">
        <v>1013.48</v>
      </c>
      <c r="E10629" t="str">
        <f t="shared" si="996"/>
        <v>High</v>
      </c>
      <c r="F10629" t="str">
        <f t="shared" si="997"/>
        <v>High</v>
      </c>
      <c r="G10629">
        <v>0.08</v>
      </c>
      <c r="H10629">
        <f>D10629*G10629</f>
        <v>81.078400000000002</v>
      </c>
      <c r="I10629">
        <v>1</v>
      </c>
      <c r="J10629" s="1">
        <v>45591</v>
      </c>
      <c r="K10629" s="1">
        <v>45594</v>
      </c>
      <c r="L10629" t="s">
        <v>20</v>
      </c>
      <c r="M10629" t="str">
        <f t="shared" si="998"/>
        <v>Premium customer</v>
      </c>
      <c r="N10629" t="s">
        <v>27</v>
      </c>
      <c r="O10629">
        <v>109.22</v>
      </c>
      <c r="P10629" t="s">
        <v>53</v>
      </c>
      <c r="Q10629">
        <f>D10629-H10629</f>
        <v>932.40160000000003</v>
      </c>
      <c r="R10629" t="str">
        <f t="shared" si="999"/>
        <v>Bad</v>
      </c>
      <c r="S10629" t="str">
        <f t="shared" si="1000"/>
        <v>Bad</v>
      </c>
      <c r="T10629" t="str">
        <f t="shared" si="1001"/>
        <v>High Impact</v>
      </c>
    </row>
    <row r="10630" spans="1:20">
      <c r="A10630" t="s">
        <v>10666</v>
      </c>
      <c r="B10630" t="s">
        <v>18</v>
      </c>
      <c r="C10630" t="s">
        <v>38</v>
      </c>
      <c r="D10630">
        <v>468.73</v>
      </c>
      <c r="E10630" t="str">
        <f t="shared" si="996"/>
        <v>Low</v>
      </c>
      <c r="F10630" t="str">
        <f t="shared" si="997"/>
        <v>Low</v>
      </c>
      <c r="G10630">
        <v>0.18</v>
      </c>
      <c r="H10630">
        <f>D10630*G10630</f>
        <v>84.371399999999994</v>
      </c>
      <c r="I10630">
        <v>5</v>
      </c>
      <c r="J10630" s="1">
        <v>45437</v>
      </c>
      <c r="K10630" s="1">
        <v>45438</v>
      </c>
      <c r="L10630" t="s">
        <v>36</v>
      </c>
      <c r="M10630" t="str">
        <f t="shared" si="998"/>
        <v>Normal customer</v>
      </c>
      <c r="N10630" t="s">
        <v>21</v>
      </c>
      <c r="O10630">
        <v>121.31</v>
      </c>
      <c r="P10630" t="s">
        <v>39</v>
      </c>
      <c r="Q10630">
        <f>D10630-H10630</f>
        <v>384.35860000000002</v>
      </c>
      <c r="R10630" t="str">
        <f t="shared" si="999"/>
        <v>Bad</v>
      </c>
      <c r="S10630" t="str">
        <f t="shared" si="1000"/>
        <v>Bad</v>
      </c>
      <c r="T10630" t="str">
        <f t="shared" si="1001"/>
        <v>Normal</v>
      </c>
    </row>
    <row r="10631" spans="1:20">
      <c r="A10631" t="s">
        <v>10667</v>
      </c>
      <c r="B10631" t="s">
        <v>24</v>
      </c>
      <c r="C10631" t="s">
        <v>19</v>
      </c>
      <c r="D10631">
        <v>2686.72</v>
      </c>
      <c r="E10631" t="str">
        <f t="shared" si="996"/>
        <v>High</v>
      </c>
      <c r="F10631" t="str">
        <f t="shared" si="997"/>
        <v>High</v>
      </c>
      <c r="G10631">
        <v>0.43</v>
      </c>
      <c r="H10631">
        <f>D10631*G10631</f>
        <v>1155.2895999999998</v>
      </c>
      <c r="I10631">
        <v>3</v>
      </c>
      <c r="J10631" s="1">
        <v>45419</v>
      </c>
      <c r="K10631" s="1">
        <v>45420</v>
      </c>
      <c r="L10631" t="s">
        <v>26</v>
      </c>
      <c r="M10631" t="str">
        <f t="shared" si="998"/>
        <v>Potential customer</v>
      </c>
      <c r="N10631" t="s">
        <v>32</v>
      </c>
      <c r="O10631">
        <v>577.74</v>
      </c>
      <c r="P10631" t="s">
        <v>28</v>
      </c>
      <c r="Q10631">
        <f>D10631-H10631</f>
        <v>1531.4304</v>
      </c>
      <c r="R10631" t="str">
        <f t="shared" si="999"/>
        <v>Good</v>
      </c>
      <c r="S10631" t="str">
        <f t="shared" si="1000"/>
        <v>Good</v>
      </c>
      <c r="T10631" t="str">
        <f t="shared" si="1001"/>
        <v>High Impact</v>
      </c>
    </row>
    <row r="10632" spans="1:20">
      <c r="A10632" t="s">
        <v>10668</v>
      </c>
      <c r="B10632" t="s">
        <v>24</v>
      </c>
      <c r="C10632" t="s">
        <v>19</v>
      </c>
      <c r="D10632">
        <v>4173.34</v>
      </c>
      <c r="E10632" t="str">
        <f t="shared" si="996"/>
        <v>High</v>
      </c>
      <c r="F10632" t="str">
        <f t="shared" si="997"/>
        <v>High</v>
      </c>
      <c r="G10632">
        <v>0.47</v>
      </c>
      <c r="H10632">
        <f>D10632*G10632</f>
        <v>1961.4697999999999</v>
      </c>
      <c r="I10632">
        <v>2</v>
      </c>
      <c r="J10632" s="1">
        <v>44953</v>
      </c>
      <c r="K10632" s="1">
        <v>44957</v>
      </c>
      <c r="L10632" t="s">
        <v>20</v>
      </c>
      <c r="M10632" t="str">
        <f t="shared" si="998"/>
        <v>Premium customer</v>
      </c>
      <c r="N10632" t="s">
        <v>27</v>
      </c>
      <c r="O10632">
        <v>1218.6199999999999</v>
      </c>
      <c r="P10632" t="s">
        <v>22</v>
      </c>
      <c r="Q10632">
        <f>D10632-H10632</f>
        <v>2211.8702000000003</v>
      </c>
      <c r="R10632" t="str">
        <f t="shared" si="999"/>
        <v>Good</v>
      </c>
      <c r="S10632" t="str">
        <f t="shared" si="1000"/>
        <v>Good</v>
      </c>
      <c r="T10632" t="str">
        <f t="shared" si="1001"/>
        <v>High Impact</v>
      </c>
    </row>
    <row r="10633" spans="1:20">
      <c r="A10633" t="s">
        <v>10669</v>
      </c>
      <c r="B10633" t="s">
        <v>46</v>
      </c>
      <c r="C10633" t="s">
        <v>38</v>
      </c>
      <c r="D10633">
        <v>1328.87</v>
      </c>
      <c r="E10633" t="str">
        <f t="shared" si="996"/>
        <v>High</v>
      </c>
      <c r="F10633" t="str">
        <f t="shared" si="997"/>
        <v>High</v>
      </c>
      <c r="G10633">
        <v>0.01</v>
      </c>
      <c r="H10633">
        <f>D10633*G10633</f>
        <v>13.288699999999999</v>
      </c>
      <c r="I10633">
        <v>3</v>
      </c>
      <c r="J10633" s="1">
        <v>45084</v>
      </c>
      <c r="K10633" s="1">
        <v>45090</v>
      </c>
      <c r="L10633" t="s">
        <v>26</v>
      </c>
      <c r="M10633" t="str">
        <f t="shared" si="998"/>
        <v>Potential customer</v>
      </c>
      <c r="N10633" t="s">
        <v>21</v>
      </c>
      <c r="O10633">
        <v>97.24</v>
      </c>
      <c r="P10633" t="s">
        <v>53</v>
      </c>
      <c r="Q10633">
        <f>D10633-H10633</f>
        <v>1315.5812999999998</v>
      </c>
      <c r="R10633" t="str">
        <f t="shared" si="999"/>
        <v>Bad</v>
      </c>
      <c r="S10633" t="str">
        <f t="shared" si="1000"/>
        <v>Bad</v>
      </c>
      <c r="T10633" t="str">
        <f t="shared" si="1001"/>
        <v>High Impact</v>
      </c>
    </row>
    <row r="10634" spans="1:20">
      <c r="A10634" t="s">
        <v>10670</v>
      </c>
      <c r="B10634" t="s">
        <v>46</v>
      </c>
      <c r="C10634" t="s">
        <v>31</v>
      </c>
      <c r="D10634">
        <v>2357.13</v>
      </c>
      <c r="E10634" t="str">
        <f t="shared" si="996"/>
        <v>High</v>
      </c>
      <c r="F10634" t="str">
        <f t="shared" si="997"/>
        <v>High</v>
      </c>
      <c r="G10634">
        <v>0.19</v>
      </c>
      <c r="H10634">
        <f>D10634*G10634</f>
        <v>447.85470000000004</v>
      </c>
      <c r="I10634">
        <v>5</v>
      </c>
      <c r="J10634" s="1">
        <v>45641</v>
      </c>
      <c r="K10634" s="1">
        <v>45644</v>
      </c>
      <c r="L10634" t="s">
        <v>26</v>
      </c>
      <c r="M10634" t="str">
        <f t="shared" si="998"/>
        <v>Potential customer</v>
      </c>
      <c r="N10634" t="s">
        <v>21</v>
      </c>
      <c r="O10634">
        <v>533.77</v>
      </c>
      <c r="P10634" t="s">
        <v>53</v>
      </c>
      <c r="Q10634">
        <f>D10634-H10634</f>
        <v>1909.2753</v>
      </c>
      <c r="R10634" t="str">
        <f t="shared" si="999"/>
        <v>Good</v>
      </c>
      <c r="S10634" t="str">
        <f t="shared" si="1000"/>
        <v>Good</v>
      </c>
      <c r="T10634" t="str">
        <f t="shared" si="1001"/>
        <v>High Impact</v>
      </c>
    </row>
    <row r="10635" spans="1:20">
      <c r="A10635" t="s">
        <v>10671</v>
      </c>
      <c r="B10635" t="s">
        <v>30</v>
      </c>
      <c r="C10635" t="s">
        <v>38</v>
      </c>
      <c r="D10635">
        <v>887.94</v>
      </c>
      <c r="E10635" t="str">
        <f t="shared" si="996"/>
        <v>Low</v>
      </c>
      <c r="F10635" t="str">
        <f t="shared" si="997"/>
        <v>Midium</v>
      </c>
      <c r="G10635">
        <v>0.06</v>
      </c>
      <c r="H10635">
        <f>D10635*G10635</f>
        <v>53.276400000000002</v>
      </c>
      <c r="I10635">
        <v>5</v>
      </c>
      <c r="J10635" s="1">
        <v>45625</v>
      </c>
      <c r="K10635" s="1">
        <v>45626</v>
      </c>
      <c r="L10635" t="s">
        <v>20</v>
      </c>
      <c r="M10635" t="str">
        <f t="shared" si="998"/>
        <v>Normal customer</v>
      </c>
      <c r="N10635" t="s">
        <v>27</v>
      </c>
      <c r="O10635">
        <v>233.7</v>
      </c>
      <c r="P10635" t="s">
        <v>22</v>
      </c>
      <c r="Q10635">
        <f>D10635-H10635</f>
        <v>834.66360000000009</v>
      </c>
      <c r="R10635" t="str">
        <f t="shared" si="999"/>
        <v>Bad</v>
      </c>
      <c r="S10635" t="str">
        <f t="shared" si="1000"/>
        <v>Bad</v>
      </c>
      <c r="T10635" t="str">
        <f t="shared" si="1001"/>
        <v>Normal</v>
      </c>
    </row>
    <row r="10636" spans="1:20">
      <c r="A10636" t="s">
        <v>10672</v>
      </c>
      <c r="B10636" t="s">
        <v>24</v>
      </c>
      <c r="C10636" t="s">
        <v>25</v>
      </c>
      <c r="D10636">
        <v>2080.58</v>
      </c>
      <c r="E10636" t="str">
        <f t="shared" si="996"/>
        <v>High</v>
      </c>
      <c r="F10636" t="str">
        <f t="shared" si="997"/>
        <v>High</v>
      </c>
      <c r="G10636">
        <v>0.39</v>
      </c>
      <c r="H10636">
        <f>D10636*G10636</f>
        <v>811.42619999999999</v>
      </c>
      <c r="I10636">
        <v>8</v>
      </c>
      <c r="J10636" s="1">
        <v>45107</v>
      </c>
      <c r="K10636" s="1">
        <v>45112</v>
      </c>
      <c r="L10636" t="s">
        <v>26</v>
      </c>
      <c r="M10636" t="str">
        <f t="shared" si="998"/>
        <v>Potential customer</v>
      </c>
      <c r="N10636" t="s">
        <v>32</v>
      </c>
      <c r="O10636">
        <v>354.14</v>
      </c>
      <c r="P10636" t="s">
        <v>28</v>
      </c>
      <c r="Q10636">
        <f>D10636-H10636</f>
        <v>1269.1538</v>
      </c>
      <c r="R10636" t="str">
        <f t="shared" si="999"/>
        <v>Good</v>
      </c>
      <c r="S10636" t="str">
        <f t="shared" si="1000"/>
        <v>Good</v>
      </c>
      <c r="T10636" t="str">
        <f t="shared" si="1001"/>
        <v>High Impact</v>
      </c>
    </row>
    <row r="10637" spans="1:20">
      <c r="A10637" t="s">
        <v>10673</v>
      </c>
      <c r="B10637" t="s">
        <v>30</v>
      </c>
      <c r="C10637" t="s">
        <v>19</v>
      </c>
      <c r="D10637">
        <v>175.68</v>
      </c>
      <c r="E10637" t="str">
        <f t="shared" si="996"/>
        <v>Low</v>
      </c>
      <c r="F10637" t="str">
        <f t="shared" si="997"/>
        <v>Low</v>
      </c>
      <c r="G10637">
        <v>0.37</v>
      </c>
      <c r="H10637">
        <f>D10637*G10637</f>
        <v>65.001599999999996</v>
      </c>
      <c r="I10637">
        <v>4</v>
      </c>
      <c r="J10637" s="1">
        <v>45516</v>
      </c>
      <c r="K10637" s="1">
        <v>45518</v>
      </c>
      <c r="L10637" t="s">
        <v>36</v>
      </c>
      <c r="M10637" t="str">
        <f t="shared" si="998"/>
        <v>Normal customer</v>
      </c>
      <c r="N10637" t="s">
        <v>27</v>
      </c>
      <c r="O10637">
        <v>11.37</v>
      </c>
      <c r="P10637" t="s">
        <v>22</v>
      </c>
      <c r="Q10637">
        <f>D10637-H10637</f>
        <v>110.67840000000001</v>
      </c>
      <c r="R10637" t="str">
        <f t="shared" si="999"/>
        <v>Bad</v>
      </c>
      <c r="S10637" t="str">
        <f t="shared" si="1000"/>
        <v>Bad</v>
      </c>
      <c r="T10637" t="str">
        <f t="shared" si="1001"/>
        <v>High Impact</v>
      </c>
    </row>
    <row r="10638" spans="1:20">
      <c r="A10638" t="s">
        <v>10674</v>
      </c>
      <c r="B10638" t="s">
        <v>24</v>
      </c>
      <c r="C10638" t="s">
        <v>41</v>
      </c>
      <c r="D10638">
        <v>4562.57</v>
      </c>
      <c r="E10638" t="str">
        <f t="shared" si="996"/>
        <v>High</v>
      </c>
      <c r="F10638" t="str">
        <f t="shared" si="997"/>
        <v>High</v>
      </c>
      <c r="G10638">
        <v>0.38</v>
      </c>
      <c r="H10638">
        <f>D10638*G10638</f>
        <v>1733.7765999999999</v>
      </c>
      <c r="I10638">
        <v>2</v>
      </c>
      <c r="J10638" s="1">
        <v>45227</v>
      </c>
      <c r="K10638" s="1">
        <v>45228</v>
      </c>
      <c r="L10638" t="s">
        <v>20</v>
      </c>
      <c r="M10638" t="str">
        <f t="shared" si="998"/>
        <v>Premium customer</v>
      </c>
      <c r="N10638" t="s">
        <v>21</v>
      </c>
      <c r="O10638">
        <v>967.49</v>
      </c>
      <c r="P10638" t="s">
        <v>44</v>
      </c>
      <c r="Q10638">
        <f>D10638-H10638</f>
        <v>2828.7933999999996</v>
      </c>
      <c r="R10638" t="str">
        <f t="shared" si="999"/>
        <v>Good</v>
      </c>
      <c r="S10638" t="str">
        <f t="shared" si="1000"/>
        <v>Good</v>
      </c>
      <c r="T10638" t="str">
        <f t="shared" si="1001"/>
        <v>High Impact</v>
      </c>
    </row>
    <row r="10639" spans="1:20">
      <c r="A10639" t="s">
        <v>10675</v>
      </c>
      <c r="B10639" t="s">
        <v>30</v>
      </c>
      <c r="C10639" t="s">
        <v>19</v>
      </c>
      <c r="D10639">
        <v>3415.2</v>
      </c>
      <c r="E10639" t="str">
        <f t="shared" si="996"/>
        <v>High</v>
      </c>
      <c r="F10639" t="str">
        <f t="shared" si="997"/>
        <v>High</v>
      </c>
      <c r="G10639">
        <v>0.2</v>
      </c>
      <c r="H10639">
        <f>D10639*G10639</f>
        <v>683.04</v>
      </c>
      <c r="I10639">
        <v>8</v>
      </c>
      <c r="J10639" s="1">
        <v>45126</v>
      </c>
      <c r="K10639" s="1">
        <v>45132</v>
      </c>
      <c r="L10639" t="s">
        <v>20</v>
      </c>
      <c r="M10639" t="str">
        <f t="shared" si="998"/>
        <v>Premium customer</v>
      </c>
      <c r="N10639" t="s">
        <v>21</v>
      </c>
      <c r="O10639">
        <v>701.16</v>
      </c>
      <c r="P10639" t="s">
        <v>33</v>
      </c>
      <c r="Q10639">
        <f>D10639-H10639</f>
        <v>2732.16</v>
      </c>
      <c r="R10639" t="str">
        <f t="shared" si="999"/>
        <v>Good</v>
      </c>
      <c r="S10639" t="str">
        <f t="shared" si="1000"/>
        <v>Good</v>
      </c>
      <c r="T10639" t="str">
        <f t="shared" si="1001"/>
        <v>High Impact</v>
      </c>
    </row>
    <row r="10640" spans="1:20">
      <c r="A10640" t="s">
        <v>10676</v>
      </c>
      <c r="B10640" t="s">
        <v>46</v>
      </c>
      <c r="C10640" t="s">
        <v>41</v>
      </c>
      <c r="D10640">
        <v>1730.79</v>
      </c>
      <c r="E10640" t="str">
        <f t="shared" si="996"/>
        <v>High</v>
      </c>
      <c r="F10640" t="str">
        <f t="shared" si="997"/>
        <v>High</v>
      </c>
      <c r="G10640">
        <v>0.2</v>
      </c>
      <c r="H10640">
        <f>D10640*G10640</f>
        <v>346.15800000000002</v>
      </c>
      <c r="I10640">
        <v>8</v>
      </c>
      <c r="J10640" s="1">
        <v>45371</v>
      </c>
      <c r="K10640" s="1">
        <v>45374</v>
      </c>
      <c r="L10640" t="s">
        <v>26</v>
      </c>
      <c r="M10640" t="str">
        <f t="shared" si="998"/>
        <v>Potential customer</v>
      </c>
      <c r="N10640" t="s">
        <v>21</v>
      </c>
      <c r="O10640">
        <v>494.65</v>
      </c>
      <c r="P10640" t="s">
        <v>28</v>
      </c>
      <c r="Q10640">
        <f>D10640-H10640</f>
        <v>1384.6320000000001</v>
      </c>
      <c r="R10640" t="str">
        <f t="shared" si="999"/>
        <v>Good</v>
      </c>
      <c r="S10640" t="str">
        <f t="shared" si="1000"/>
        <v>Good</v>
      </c>
      <c r="T10640" t="str">
        <f t="shared" si="1001"/>
        <v>High Impact</v>
      </c>
    </row>
    <row r="10641" spans="1:20">
      <c r="A10641" t="s">
        <v>10677</v>
      </c>
      <c r="B10641" t="s">
        <v>18</v>
      </c>
      <c r="C10641" t="s">
        <v>25</v>
      </c>
      <c r="D10641">
        <v>4417.87</v>
      </c>
      <c r="E10641" t="str">
        <f t="shared" si="996"/>
        <v>High</v>
      </c>
      <c r="F10641" t="str">
        <f t="shared" si="997"/>
        <v>High</v>
      </c>
      <c r="G10641">
        <v>0.13</v>
      </c>
      <c r="H10641">
        <f>D10641*G10641</f>
        <v>574.32309999999995</v>
      </c>
      <c r="I10641">
        <v>8</v>
      </c>
      <c r="J10641" s="1">
        <v>45193</v>
      </c>
      <c r="K10641" s="1">
        <v>45194</v>
      </c>
      <c r="L10641" t="s">
        <v>20</v>
      </c>
      <c r="M10641" t="str">
        <f t="shared" si="998"/>
        <v>Premium customer</v>
      </c>
      <c r="N10641" t="s">
        <v>21</v>
      </c>
      <c r="O10641">
        <v>1131.8399999999999</v>
      </c>
      <c r="P10641" t="s">
        <v>28</v>
      </c>
      <c r="Q10641">
        <f>D10641-H10641</f>
        <v>3843.5468999999998</v>
      </c>
      <c r="R10641" t="str">
        <f t="shared" si="999"/>
        <v>Good</v>
      </c>
      <c r="S10641" t="str">
        <f t="shared" si="1000"/>
        <v>Good</v>
      </c>
      <c r="T10641" t="str">
        <f t="shared" si="1001"/>
        <v>High Impact</v>
      </c>
    </row>
    <row r="10642" spans="1:20">
      <c r="A10642" t="s">
        <v>10678</v>
      </c>
      <c r="B10642" t="s">
        <v>46</v>
      </c>
      <c r="C10642" t="s">
        <v>25</v>
      </c>
      <c r="D10642">
        <v>996.36</v>
      </c>
      <c r="E10642" t="str">
        <f t="shared" si="996"/>
        <v>Low</v>
      </c>
      <c r="F10642" t="str">
        <f t="shared" si="997"/>
        <v>Midium</v>
      </c>
      <c r="G10642">
        <v>0.18</v>
      </c>
      <c r="H10642">
        <f>D10642*G10642</f>
        <v>179.34479999999999</v>
      </c>
      <c r="I10642">
        <v>1</v>
      </c>
      <c r="J10642" s="1">
        <v>45004</v>
      </c>
      <c r="K10642" s="1">
        <v>45009</v>
      </c>
      <c r="L10642" t="s">
        <v>26</v>
      </c>
      <c r="M10642" t="str">
        <f t="shared" si="998"/>
        <v>Normal customer</v>
      </c>
      <c r="N10642" t="s">
        <v>21</v>
      </c>
      <c r="O10642">
        <v>185.35</v>
      </c>
      <c r="P10642" t="s">
        <v>22</v>
      </c>
      <c r="Q10642">
        <f>D10642-H10642</f>
        <v>817.01520000000005</v>
      </c>
      <c r="R10642" t="str">
        <f t="shared" si="999"/>
        <v>Bad</v>
      </c>
      <c r="S10642" t="str">
        <f t="shared" si="1000"/>
        <v>Bad</v>
      </c>
      <c r="T10642" t="str">
        <f t="shared" si="1001"/>
        <v>Normal</v>
      </c>
    </row>
    <row r="10643" spans="1:20">
      <c r="A10643" t="s">
        <v>10679</v>
      </c>
      <c r="B10643" t="s">
        <v>30</v>
      </c>
      <c r="C10643" t="s">
        <v>25</v>
      </c>
      <c r="D10643">
        <v>485.8</v>
      </c>
      <c r="E10643" t="str">
        <f t="shared" si="996"/>
        <v>Low</v>
      </c>
      <c r="F10643" t="str">
        <f t="shared" si="997"/>
        <v>Low</v>
      </c>
      <c r="G10643">
        <v>0.49</v>
      </c>
      <c r="H10643">
        <f>D10643*G10643</f>
        <v>238.042</v>
      </c>
      <c r="I10643">
        <v>9</v>
      </c>
      <c r="J10643" s="1">
        <v>45617</v>
      </c>
      <c r="K10643" s="1">
        <v>45619</v>
      </c>
      <c r="L10643" t="s">
        <v>26</v>
      </c>
      <c r="M10643" t="str">
        <f t="shared" si="998"/>
        <v>Normal customer</v>
      </c>
      <c r="N10643" t="s">
        <v>21</v>
      </c>
      <c r="O10643">
        <v>38.049999999999997</v>
      </c>
      <c r="P10643" t="s">
        <v>22</v>
      </c>
      <c r="Q10643">
        <f>D10643-H10643</f>
        <v>247.75800000000001</v>
      </c>
      <c r="R10643" t="str">
        <f t="shared" si="999"/>
        <v>Bad</v>
      </c>
      <c r="S10643" t="str">
        <f t="shared" si="1000"/>
        <v>Bad</v>
      </c>
      <c r="T10643" t="str">
        <f t="shared" si="1001"/>
        <v>High Impact</v>
      </c>
    </row>
    <row r="10644" spans="1:20">
      <c r="A10644" t="s">
        <v>10680</v>
      </c>
      <c r="B10644" t="s">
        <v>30</v>
      </c>
      <c r="C10644" t="s">
        <v>38</v>
      </c>
      <c r="D10644">
        <v>4718.8500000000004</v>
      </c>
      <c r="E10644" t="str">
        <f t="shared" si="996"/>
        <v>High</v>
      </c>
      <c r="F10644" t="str">
        <f t="shared" si="997"/>
        <v>High</v>
      </c>
      <c r="G10644">
        <v>0.02</v>
      </c>
      <c r="H10644">
        <f>D10644*G10644</f>
        <v>94.37700000000001</v>
      </c>
      <c r="I10644">
        <v>4</v>
      </c>
      <c r="J10644" s="1">
        <v>45549</v>
      </c>
      <c r="K10644" s="1">
        <v>45551</v>
      </c>
      <c r="L10644" t="s">
        <v>20</v>
      </c>
      <c r="M10644" t="str">
        <f t="shared" si="998"/>
        <v>Premium customer</v>
      </c>
      <c r="N10644" t="s">
        <v>21</v>
      </c>
      <c r="O10644">
        <v>301.39</v>
      </c>
      <c r="P10644" t="s">
        <v>33</v>
      </c>
      <c r="Q10644">
        <f>D10644-H10644</f>
        <v>4624.473</v>
      </c>
      <c r="R10644" t="str">
        <f t="shared" si="999"/>
        <v>Good</v>
      </c>
      <c r="S10644" t="str">
        <f t="shared" si="1000"/>
        <v>Good</v>
      </c>
      <c r="T10644" t="str">
        <f t="shared" si="1001"/>
        <v>High Impact</v>
      </c>
    </row>
    <row r="10645" spans="1:20">
      <c r="A10645" t="s">
        <v>10681</v>
      </c>
      <c r="B10645" t="s">
        <v>18</v>
      </c>
      <c r="C10645" t="s">
        <v>19</v>
      </c>
      <c r="D10645">
        <v>1614.18</v>
      </c>
      <c r="E10645" t="str">
        <f t="shared" si="996"/>
        <v>High</v>
      </c>
      <c r="F10645" t="str">
        <f t="shared" si="997"/>
        <v>High</v>
      </c>
      <c r="G10645">
        <v>0.16</v>
      </c>
      <c r="H10645">
        <f>D10645*G10645</f>
        <v>258.2688</v>
      </c>
      <c r="I10645">
        <v>4</v>
      </c>
      <c r="J10645" s="1">
        <v>45652</v>
      </c>
      <c r="K10645" s="1">
        <v>45657</v>
      </c>
      <c r="L10645" t="s">
        <v>20</v>
      </c>
      <c r="M10645" t="str">
        <f t="shared" si="998"/>
        <v>Premium customer</v>
      </c>
      <c r="N10645" t="s">
        <v>27</v>
      </c>
      <c r="O10645">
        <v>444.99</v>
      </c>
      <c r="P10645" t="s">
        <v>33</v>
      </c>
      <c r="Q10645">
        <f>D10645-H10645</f>
        <v>1355.9112</v>
      </c>
      <c r="R10645" t="str">
        <f t="shared" si="999"/>
        <v>Good</v>
      </c>
      <c r="S10645" t="str">
        <f t="shared" si="1000"/>
        <v>Good</v>
      </c>
      <c r="T10645" t="str">
        <f t="shared" si="1001"/>
        <v>High Impact</v>
      </c>
    </row>
    <row r="10646" spans="1:20">
      <c r="A10646" t="s">
        <v>10682</v>
      </c>
      <c r="B10646" t="s">
        <v>24</v>
      </c>
      <c r="C10646" t="s">
        <v>41</v>
      </c>
      <c r="D10646">
        <v>4686.2700000000004</v>
      </c>
      <c r="E10646" t="str">
        <f t="shared" si="996"/>
        <v>High</v>
      </c>
      <c r="F10646" t="str">
        <f t="shared" si="997"/>
        <v>High</v>
      </c>
      <c r="G10646">
        <v>0.39</v>
      </c>
      <c r="H10646">
        <f>D10646*G10646</f>
        <v>1827.6453000000001</v>
      </c>
      <c r="I10646">
        <v>8</v>
      </c>
      <c r="J10646" s="1">
        <v>45128</v>
      </c>
      <c r="K10646" s="1">
        <v>45131</v>
      </c>
      <c r="L10646" t="s">
        <v>20</v>
      </c>
      <c r="M10646" t="str">
        <f t="shared" si="998"/>
        <v>Premium customer</v>
      </c>
      <c r="N10646" t="s">
        <v>32</v>
      </c>
      <c r="O10646">
        <v>790.01</v>
      </c>
      <c r="P10646" t="s">
        <v>33</v>
      </c>
      <c r="Q10646">
        <f>D10646-H10646</f>
        <v>2858.6247000000003</v>
      </c>
      <c r="R10646" t="str">
        <f t="shared" si="999"/>
        <v>Good</v>
      </c>
      <c r="S10646" t="str">
        <f t="shared" si="1000"/>
        <v>Good</v>
      </c>
      <c r="T10646" t="str">
        <f t="shared" si="1001"/>
        <v>High Impact</v>
      </c>
    </row>
    <row r="10647" spans="1:20">
      <c r="A10647" t="s">
        <v>10683</v>
      </c>
      <c r="B10647" t="s">
        <v>30</v>
      </c>
      <c r="C10647" t="s">
        <v>25</v>
      </c>
      <c r="D10647">
        <v>3224.3</v>
      </c>
      <c r="E10647" t="str">
        <f t="shared" si="996"/>
        <v>High</v>
      </c>
      <c r="F10647" t="str">
        <f t="shared" si="997"/>
        <v>High</v>
      </c>
      <c r="G10647">
        <v>0.19</v>
      </c>
      <c r="H10647">
        <f>D10647*G10647</f>
        <v>612.61700000000008</v>
      </c>
      <c r="I10647">
        <v>8</v>
      </c>
      <c r="J10647" s="1">
        <v>45154</v>
      </c>
      <c r="K10647" s="1">
        <v>45159</v>
      </c>
      <c r="L10647" t="s">
        <v>20</v>
      </c>
      <c r="M10647" t="str">
        <f t="shared" si="998"/>
        <v>Premium customer</v>
      </c>
      <c r="N10647" t="s">
        <v>32</v>
      </c>
      <c r="O10647">
        <v>678.6</v>
      </c>
      <c r="P10647" t="s">
        <v>44</v>
      </c>
      <c r="Q10647">
        <f>D10647-H10647</f>
        <v>2611.683</v>
      </c>
      <c r="R10647" t="str">
        <f t="shared" si="999"/>
        <v>Good</v>
      </c>
      <c r="S10647" t="str">
        <f t="shared" si="1000"/>
        <v>Good</v>
      </c>
      <c r="T10647" t="str">
        <f t="shared" si="1001"/>
        <v>High Impact</v>
      </c>
    </row>
    <row r="10648" spans="1:20">
      <c r="A10648" t="s">
        <v>10684</v>
      </c>
      <c r="B10648" t="s">
        <v>30</v>
      </c>
      <c r="C10648" t="s">
        <v>25</v>
      </c>
      <c r="D10648">
        <v>4902.21</v>
      </c>
      <c r="E10648" t="str">
        <f t="shared" si="996"/>
        <v>High</v>
      </c>
      <c r="F10648" t="str">
        <f t="shared" si="997"/>
        <v>High</v>
      </c>
      <c r="G10648">
        <v>0.47</v>
      </c>
      <c r="H10648">
        <f>D10648*G10648</f>
        <v>2304.0387000000001</v>
      </c>
      <c r="I10648">
        <v>6</v>
      </c>
      <c r="J10648" s="1">
        <v>45349</v>
      </c>
      <c r="K10648" s="1">
        <v>45355</v>
      </c>
      <c r="L10648" t="s">
        <v>26</v>
      </c>
      <c r="M10648" t="str">
        <f t="shared" si="998"/>
        <v>Potential customer</v>
      </c>
      <c r="N10648" t="s">
        <v>32</v>
      </c>
      <c r="O10648">
        <v>1122.8699999999999</v>
      </c>
      <c r="P10648" t="s">
        <v>39</v>
      </c>
      <c r="Q10648">
        <f>D10648-H10648</f>
        <v>2598.1713</v>
      </c>
      <c r="R10648" t="str">
        <f t="shared" si="999"/>
        <v>Good</v>
      </c>
      <c r="S10648" t="str">
        <f t="shared" si="1000"/>
        <v>Good</v>
      </c>
      <c r="T10648" t="str">
        <f t="shared" si="1001"/>
        <v>High Impact</v>
      </c>
    </row>
    <row r="10649" spans="1:20">
      <c r="A10649" t="s">
        <v>10685</v>
      </c>
      <c r="B10649" t="s">
        <v>30</v>
      </c>
      <c r="C10649" t="s">
        <v>41</v>
      </c>
      <c r="D10649">
        <v>3791.8</v>
      </c>
      <c r="E10649" t="str">
        <f t="shared" si="996"/>
        <v>High</v>
      </c>
      <c r="F10649" t="str">
        <f t="shared" si="997"/>
        <v>High</v>
      </c>
      <c r="G10649">
        <v>0.17</v>
      </c>
      <c r="H10649">
        <f>D10649*G10649</f>
        <v>644.60600000000011</v>
      </c>
      <c r="I10649">
        <v>4</v>
      </c>
      <c r="J10649" s="1">
        <v>44950</v>
      </c>
      <c r="K10649" s="1">
        <v>44957</v>
      </c>
      <c r="L10649" t="s">
        <v>26</v>
      </c>
      <c r="M10649" t="str">
        <f t="shared" si="998"/>
        <v>Potential customer</v>
      </c>
      <c r="N10649" t="s">
        <v>21</v>
      </c>
      <c r="O10649">
        <v>716.04</v>
      </c>
      <c r="P10649" t="s">
        <v>53</v>
      </c>
      <c r="Q10649">
        <f>D10649-H10649</f>
        <v>3147.194</v>
      </c>
      <c r="R10649" t="str">
        <f t="shared" si="999"/>
        <v>Good</v>
      </c>
      <c r="S10649" t="str">
        <f t="shared" si="1000"/>
        <v>Good</v>
      </c>
      <c r="T10649" t="str">
        <f t="shared" si="1001"/>
        <v>High Impact</v>
      </c>
    </row>
    <row r="10650" spans="1:20">
      <c r="A10650" t="s">
        <v>10686</v>
      </c>
      <c r="B10650" t="s">
        <v>18</v>
      </c>
      <c r="C10650" t="s">
        <v>19</v>
      </c>
      <c r="D10650">
        <v>616.87</v>
      </c>
      <c r="E10650" t="str">
        <f t="shared" si="996"/>
        <v>Low</v>
      </c>
      <c r="F10650" t="str">
        <f t="shared" si="997"/>
        <v>Midium</v>
      </c>
      <c r="G10650">
        <v>0.42</v>
      </c>
      <c r="H10650">
        <f>D10650*G10650</f>
        <v>259.08539999999999</v>
      </c>
      <c r="I10650">
        <v>3</v>
      </c>
      <c r="J10650" s="1">
        <v>45572</v>
      </c>
      <c r="K10650" s="1">
        <v>45577</v>
      </c>
      <c r="L10650" t="s">
        <v>26</v>
      </c>
      <c r="M10650" t="str">
        <f t="shared" si="998"/>
        <v>Normal customer</v>
      </c>
      <c r="N10650" t="s">
        <v>32</v>
      </c>
      <c r="O10650">
        <v>163.71</v>
      </c>
      <c r="P10650" t="s">
        <v>53</v>
      </c>
      <c r="Q10650">
        <f>D10650-H10650</f>
        <v>357.78460000000001</v>
      </c>
      <c r="R10650" t="str">
        <f t="shared" si="999"/>
        <v>Bad</v>
      </c>
      <c r="S10650" t="str">
        <f t="shared" si="1000"/>
        <v>Bad</v>
      </c>
      <c r="T10650" t="str">
        <f t="shared" si="1001"/>
        <v>High Impact</v>
      </c>
    </row>
    <row r="10651" spans="1:20">
      <c r="A10651" t="s">
        <v>10687</v>
      </c>
      <c r="B10651" t="s">
        <v>46</v>
      </c>
      <c r="C10651" t="s">
        <v>19</v>
      </c>
      <c r="D10651">
        <v>4275.92</v>
      </c>
      <c r="E10651" t="str">
        <f t="shared" si="996"/>
        <v>High</v>
      </c>
      <c r="F10651" t="str">
        <f t="shared" si="997"/>
        <v>High</v>
      </c>
      <c r="G10651">
        <v>0.41</v>
      </c>
      <c r="H10651">
        <f>D10651*G10651</f>
        <v>1753.1271999999999</v>
      </c>
      <c r="I10651">
        <v>5</v>
      </c>
      <c r="J10651" s="1">
        <v>45471</v>
      </c>
      <c r="K10651" s="1">
        <v>45475</v>
      </c>
      <c r="L10651" t="s">
        <v>36</v>
      </c>
      <c r="M10651" t="str">
        <f t="shared" si="998"/>
        <v>Normal customer</v>
      </c>
      <c r="N10651" t="s">
        <v>21</v>
      </c>
      <c r="O10651">
        <v>277.91000000000003</v>
      </c>
      <c r="P10651" t="s">
        <v>39</v>
      </c>
      <c r="Q10651">
        <f>D10651-H10651</f>
        <v>2522.7928000000002</v>
      </c>
      <c r="R10651" t="str">
        <f t="shared" si="999"/>
        <v>Bad</v>
      </c>
      <c r="S10651" t="str">
        <f t="shared" si="1000"/>
        <v>Bad</v>
      </c>
      <c r="T10651" t="str">
        <f t="shared" si="1001"/>
        <v>High Impact</v>
      </c>
    </row>
    <row r="10652" spans="1:20">
      <c r="A10652" t="s">
        <v>10688</v>
      </c>
      <c r="B10652" t="s">
        <v>30</v>
      </c>
      <c r="C10652" t="s">
        <v>41</v>
      </c>
      <c r="D10652">
        <v>824.6</v>
      </c>
      <c r="E10652" t="str">
        <f t="shared" si="996"/>
        <v>Low</v>
      </c>
      <c r="F10652" t="str">
        <f t="shared" si="997"/>
        <v>Midium</v>
      </c>
      <c r="G10652">
        <v>0</v>
      </c>
      <c r="H10652">
        <f>D10652*G10652</f>
        <v>0</v>
      </c>
      <c r="I10652">
        <v>8</v>
      </c>
      <c r="J10652" s="1">
        <v>45332</v>
      </c>
      <c r="K10652" s="1">
        <v>45339</v>
      </c>
      <c r="L10652" t="s">
        <v>26</v>
      </c>
      <c r="M10652" t="str">
        <f t="shared" si="998"/>
        <v>Normal customer</v>
      </c>
      <c r="N10652" t="s">
        <v>27</v>
      </c>
      <c r="O10652">
        <v>198.81</v>
      </c>
      <c r="P10652" t="s">
        <v>39</v>
      </c>
      <c r="Q10652">
        <f>D10652-H10652</f>
        <v>824.6</v>
      </c>
      <c r="R10652" t="str">
        <f t="shared" si="999"/>
        <v>Bad</v>
      </c>
      <c r="S10652" t="str">
        <f t="shared" si="1000"/>
        <v>Bad</v>
      </c>
      <c r="T10652" t="str">
        <f t="shared" si="1001"/>
        <v>Normal</v>
      </c>
    </row>
    <row r="10653" spans="1:20">
      <c r="A10653" t="s">
        <v>10689</v>
      </c>
      <c r="B10653" t="s">
        <v>18</v>
      </c>
      <c r="C10653" t="s">
        <v>31</v>
      </c>
      <c r="D10653">
        <v>3491.77</v>
      </c>
      <c r="E10653" t="str">
        <f t="shared" si="996"/>
        <v>High</v>
      </c>
      <c r="F10653" t="str">
        <f t="shared" si="997"/>
        <v>High</v>
      </c>
      <c r="G10653">
        <v>0.2</v>
      </c>
      <c r="H10653">
        <f>D10653*G10653</f>
        <v>698.35400000000004</v>
      </c>
      <c r="I10653">
        <v>7</v>
      </c>
      <c r="J10653" s="1">
        <v>45330</v>
      </c>
      <c r="K10653" s="1">
        <v>45336</v>
      </c>
      <c r="L10653" t="s">
        <v>26</v>
      </c>
      <c r="M10653" t="str">
        <f t="shared" si="998"/>
        <v>Potential customer</v>
      </c>
      <c r="N10653" t="s">
        <v>27</v>
      </c>
      <c r="O10653">
        <v>840.06</v>
      </c>
      <c r="P10653" t="s">
        <v>33</v>
      </c>
      <c r="Q10653">
        <f>D10653-H10653</f>
        <v>2793.4160000000002</v>
      </c>
      <c r="R10653" t="str">
        <f t="shared" si="999"/>
        <v>Good</v>
      </c>
      <c r="S10653" t="str">
        <f t="shared" si="1000"/>
        <v>Good</v>
      </c>
      <c r="T10653" t="str">
        <f t="shared" si="1001"/>
        <v>High Impact</v>
      </c>
    </row>
    <row r="10654" spans="1:20">
      <c r="A10654" t="s">
        <v>10690</v>
      </c>
      <c r="B10654" t="s">
        <v>30</v>
      </c>
      <c r="C10654" t="s">
        <v>19</v>
      </c>
      <c r="D10654">
        <v>2552</v>
      </c>
      <c r="E10654" t="str">
        <f t="shared" si="996"/>
        <v>High</v>
      </c>
      <c r="F10654" t="str">
        <f t="shared" si="997"/>
        <v>High</v>
      </c>
      <c r="G10654">
        <v>0.14000000000000001</v>
      </c>
      <c r="H10654">
        <f>D10654*G10654</f>
        <v>357.28000000000003</v>
      </c>
      <c r="I10654">
        <v>8</v>
      </c>
      <c r="J10654" s="1">
        <v>44937</v>
      </c>
      <c r="K10654" s="1">
        <v>44941</v>
      </c>
      <c r="L10654" t="s">
        <v>36</v>
      </c>
      <c r="M10654" t="str">
        <f t="shared" si="998"/>
        <v>Normal customer</v>
      </c>
      <c r="N10654" t="s">
        <v>21</v>
      </c>
      <c r="O10654">
        <v>275.62</v>
      </c>
      <c r="P10654" t="s">
        <v>33</v>
      </c>
      <c r="Q10654">
        <f>D10654-H10654</f>
        <v>2194.7199999999998</v>
      </c>
      <c r="R10654" t="str">
        <f t="shared" si="999"/>
        <v>Bad</v>
      </c>
      <c r="S10654" t="str">
        <f t="shared" si="1000"/>
        <v>Bad</v>
      </c>
      <c r="T10654" t="str">
        <f t="shared" si="1001"/>
        <v>High Impact</v>
      </c>
    </row>
    <row r="10655" spans="1:20">
      <c r="A10655" t="s">
        <v>10691</v>
      </c>
      <c r="B10655" t="s">
        <v>24</v>
      </c>
      <c r="C10655" t="s">
        <v>41</v>
      </c>
      <c r="D10655">
        <v>3567.85</v>
      </c>
      <c r="E10655" t="str">
        <f t="shared" si="996"/>
        <v>High</v>
      </c>
      <c r="F10655" t="str">
        <f t="shared" si="997"/>
        <v>High</v>
      </c>
      <c r="G10655">
        <v>0.24</v>
      </c>
      <c r="H10655">
        <f>D10655*G10655</f>
        <v>856.28399999999999</v>
      </c>
      <c r="I10655">
        <v>1</v>
      </c>
      <c r="J10655" s="1">
        <v>45041</v>
      </c>
      <c r="K10655" s="1">
        <v>45045</v>
      </c>
      <c r="L10655" t="s">
        <v>20</v>
      </c>
      <c r="M10655" t="str">
        <f t="shared" si="998"/>
        <v>Premium customer</v>
      </c>
      <c r="N10655" t="s">
        <v>32</v>
      </c>
      <c r="O10655">
        <v>285.91000000000003</v>
      </c>
      <c r="P10655" t="s">
        <v>28</v>
      </c>
      <c r="Q10655">
        <f>D10655-H10655</f>
        <v>2711.5659999999998</v>
      </c>
      <c r="R10655" t="str">
        <f t="shared" si="999"/>
        <v>Bad</v>
      </c>
      <c r="S10655" t="str">
        <f t="shared" si="1000"/>
        <v>Bad</v>
      </c>
      <c r="T10655" t="str">
        <f t="shared" si="1001"/>
        <v>High Impact</v>
      </c>
    </row>
    <row r="10656" spans="1:20">
      <c r="A10656" t="s">
        <v>10692</v>
      </c>
      <c r="B10656" t="s">
        <v>18</v>
      </c>
      <c r="C10656" t="s">
        <v>41</v>
      </c>
      <c r="D10656">
        <v>3848.45</v>
      </c>
      <c r="E10656" t="str">
        <f t="shared" si="996"/>
        <v>High</v>
      </c>
      <c r="F10656" t="str">
        <f t="shared" si="997"/>
        <v>High</v>
      </c>
      <c r="G10656">
        <v>0.23</v>
      </c>
      <c r="H10656">
        <f>D10656*G10656</f>
        <v>885.14350000000002</v>
      </c>
      <c r="I10656">
        <v>4</v>
      </c>
      <c r="J10656" s="1">
        <v>44991</v>
      </c>
      <c r="K10656" s="1">
        <v>44993</v>
      </c>
      <c r="L10656" t="s">
        <v>20</v>
      </c>
      <c r="M10656" t="str">
        <f t="shared" si="998"/>
        <v>Premium customer</v>
      </c>
      <c r="N10656" t="s">
        <v>21</v>
      </c>
      <c r="O10656">
        <v>806.62</v>
      </c>
      <c r="P10656" t="s">
        <v>33</v>
      </c>
      <c r="Q10656">
        <f>D10656-H10656</f>
        <v>2963.3064999999997</v>
      </c>
      <c r="R10656" t="str">
        <f t="shared" si="999"/>
        <v>Good</v>
      </c>
      <c r="S10656" t="str">
        <f t="shared" si="1000"/>
        <v>Good</v>
      </c>
      <c r="T10656" t="str">
        <f t="shared" si="1001"/>
        <v>High Impact</v>
      </c>
    </row>
    <row r="10657" spans="1:20">
      <c r="A10657" t="s">
        <v>10693</v>
      </c>
      <c r="B10657" t="s">
        <v>30</v>
      </c>
      <c r="C10657" t="s">
        <v>25</v>
      </c>
      <c r="D10657">
        <v>4037.96</v>
      </c>
      <c r="E10657" t="str">
        <f t="shared" si="996"/>
        <v>High</v>
      </c>
      <c r="F10657" t="str">
        <f t="shared" si="997"/>
        <v>High</v>
      </c>
      <c r="G10657">
        <v>0.45</v>
      </c>
      <c r="H10657">
        <f>D10657*G10657</f>
        <v>1817.0820000000001</v>
      </c>
      <c r="I10657">
        <v>9</v>
      </c>
      <c r="J10657" s="1">
        <v>45288</v>
      </c>
      <c r="K10657" s="1">
        <v>45290</v>
      </c>
      <c r="L10657" t="s">
        <v>26</v>
      </c>
      <c r="M10657" t="str">
        <f t="shared" si="998"/>
        <v>Potential customer</v>
      </c>
      <c r="N10657" t="s">
        <v>21</v>
      </c>
      <c r="O10657">
        <v>537.54999999999995</v>
      </c>
      <c r="P10657" t="s">
        <v>44</v>
      </c>
      <c r="Q10657">
        <f>D10657-H10657</f>
        <v>2220.8779999999997</v>
      </c>
      <c r="R10657" t="str">
        <f t="shared" si="999"/>
        <v>Good</v>
      </c>
      <c r="S10657" t="str">
        <f t="shared" si="1000"/>
        <v>Good</v>
      </c>
      <c r="T10657" t="str">
        <f t="shared" si="1001"/>
        <v>High Impact</v>
      </c>
    </row>
    <row r="10658" spans="1:20">
      <c r="A10658" t="s">
        <v>10694</v>
      </c>
      <c r="B10658" t="s">
        <v>18</v>
      </c>
      <c r="C10658" t="s">
        <v>41</v>
      </c>
      <c r="D10658">
        <v>4191.3999999999996</v>
      </c>
      <c r="E10658" t="str">
        <f t="shared" si="996"/>
        <v>High</v>
      </c>
      <c r="F10658" t="str">
        <f t="shared" si="997"/>
        <v>High</v>
      </c>
      <c r="G10658">
        <v>0.09</v>
      </c>
      <c r="H10658">
        <f>D10658*G10658</f>
        <v>377.22599999999994</v>
      </c>
      <c r="I10658">
        <v>6</v>
      </c>
      <c r="J10658" s="1">
        <v>45132</v>
      </c>
      <c r="K10658" s="1">
        <v>45133</v>
      </c>
      <c r="L10658" t="s">
        <v>26</v>
      </c>
      <c r="M10658" t="str">
        <f t="shared" si="998"/>
        <v>Potential customer</v>
      </c>
      <c r="N10658" t="s">
        <v>21</v>
      </c>
      <c r="O10658">
        <v>225.6</v>
      </c>
      <c r="P10658" t="s">
        <v>39</v>
      </c>
      <c r="Q10658">
        <f>D10658-H10658</f>
        <v>3814.1739999999995</v>
      </c>
      <c r="R10658" t="str">
        <f t="shared" si="999"/>
        <v>Bad</v>
      </c>
      <c r="S10658" t="str">
        <f t="shared" si="1000"/>
        <v>Bad</v>
      </c>
      <c r="T10658" t="str">
        <f t="shared" si="1001"/>
        <v>High Impact</v>
      </c>
    </row>
    <row r="10659" spans="1:20">
      <c r="A10659" t="s">
        <v>10695</v>
      </c>
      <c r="B10659" t="s">
        <v>30</v>
      </c>
      <c r="C10659" t="s">
        <v>38</v>
      </c>
      <c r="D10659">
        <v>4251.3999999999996</v>
      </c>
      <c r="E10659" t="str">
        <f t="shared" si="996"/>
        <v>High</v>
      </c>
      <c r="F10659" t="str">
        <f t="shared" si="997"/>
        <v>High</v>
      </c>
      <c r="G10659">
        <v>0.09</v>
      </c>
      <c r="H10659">
        <f>D10659*G10659</f>
        <v>382.62599999999998</v>
      </c>
      <c r="I10659">
        <v>8</v>
      </c>
      <c r="J10659" s="1">
        <v>45359</v>
      </c>
      <c r="K10659" s="1">
        <v>45363</v>
      </c>
      <c r="L10659" t="s">
        <v>36</v>
      </c>
      <c r="M10659" t="str">
        <f t="shared" si="998"/>
        <v>Normal customer</v>
      </c>
      <c r="N10659" t="s">
        <v>27</v>
      </c>
      <c r="O10659">
        <v>679.5</v>
      </c>
      <c r="P10659" t="s">
        <v>39</v>
      </c>
      <c r="Q10659">
        <f>D10659-H10659</f>
        <v>3868.7739999999994</v>
      </c>
      <c r="R10659" t="str">
        <f t="shared" si="999"/>
        <v>Good</v>
      </c>
      <c r="S10659" t="str">
        <f t="shared" si="1000"/>
        <v>Good</v>
      </c>
      <c r="T10659" t="str">
        <f t="shared" si="1001"/>
        <v>High Impact</v>
      </c>
    </row>
    <row r="10660" spans="1:20">
      <c r="A10660" t="s">
        <v>10696</v>
      </c>
      <c r="B10660" t="s">
        <v>46</v>
      </c>
      <c r="C10660" t="s">
        <v>25</v>
      </c>
      <c r="D10660">
        <v>2121.61</v>
      </c>
      <c r="E10660" t="str">
        <f t="shared" si="996"/>
        <v>High</v>
      </c>
      <c r="F10660" t="str">
        <f t="shared" si="997"/>
        <v>High</v>
      </c>
      <c r="G10660">
        <v>0.05</v>
      </c>
      <c r="H10660">
        <f>D10660*G10660</f>
        <v>106.08050000000001</v>
      </c>
      <c r="I10660">
        <v>8</v>
      </c>
      <c r="J10660" s="1">
        <v>44992</v>
      </c>
      <c r="K10660" s="1">
        <v>44995</v>
      </c>
      <c r="L10660" t="s">
        <v>26</v>
      </c>
      <c r="M10660" t="str">
        <f t="shared" si="998"/>
        <v>Potential customer</v>
      </c>
      <c r="N10660" t="s">
        <v>32</v>
      </c>
      <c r="O10660">
        <v>444.76</v>
      </c>
      <c r="P10660" t="s">
        <v>44</v>
      </c>
      <c r="Q10660">
        <f>D10660-H10660</f>
        <v>2015.5295000000001</v>
      </c>
      <c r="R10660" t="str">
        <f t="shared" si="999"/>
        <v>Good</v>
      </c>
      <c r="S10660" t="str">
        <f t="shared" si="1000"/>
        <v>Good</v>
      </c>
      <c r="T10660" t="str">
        <f t="shared" si="1001"/>
        <v>High Impact</v>
      </c>
    </row>
    <row r="10661" spans="1:20">
      <c r="A10661" t="s">
        <v>10697</v>
      </c>
      <c r="B10661" t="s">
        <v>30</v>
      </c>
      <c r="C10661" t="s">
        <v>25</v>
      </c>
      <c r="D10661">
        <v>4457.22</v>
      </c>
      <c r="E10661" t="str">
        <f t="shared" si="996"/>
        <v>High</v>
      </c>
      <c r="F10661" t="str">
        <f t="shared" si="997"/>
        <v>High</v>
      </c>
      <c r="G10661">
        <v>0.37</v>
      </c>
      <c r="H10661">
        <f>D10661*G10661</f>
        <v>1649.1714000000002</v>
      </c>
      <c r="I10661">
        <v>5</v>
      </c>
      <c r="J10661" s="1">
        <v>45356</v>
      </c>
      <c r="K10661" s="1">
        <v>45359</v>
      </c>
      <c r="L10661" t="s">
        <v>20</v>
      </c>
      <c r="M10661" t="str">
        <f t="shared" si="998"/>
        <v>Premium customer</v>
      </c>
      <c r="N10661" t="s">
        <v>27</v>
      </c>
      <c r="O10661">
        <v>1245.4000000000001</v>
      </c>
      <c r="P10661" t="s">
        <v>39</v>
      </c>
      <c r="Q10661">
        <f>D10661-H10661</f>
        <v>2808.0486000000001</v>
      </c>
      <c r="R10661" t="str">
        <f t="shared" si="999"/>
        <v>Good</v>
      </c>
      <c r="S10661" t="str">
        <f t="shared" si="1000"/>
        <v>Good</v>
      </c>
      <c r="T10661" t="str">
        <f t="shared" si="1001"/>
        <v>High Impact</v>
      </c>
    </row>
    <row r="10662" spans="1:20">
      <c r="A10662" t="s">
        <v>10698</v>
      </c>
      <c r="B10662" t="s">
        <v>18</v>
      </c>
      <c r="C10662" t="s">
        <v>19</v>
      </c>
      <c r="D10662">
        <v>3625.94</v>
      </c>
      <c r="E10662" t="str">
        <f t="shared" si="996"/>
        <v>High</v>
      </c>
      <c r="F10662" t="str">
        <f t="shared" si="997"/>
        <v>High</v>
      </c>
      <c r="G10662">
        <v>0.46</v>
      </c>
      <c r="H10662">
        <f>D10662*G10662</f>
        <v>1667.9324000000001</v>
      </c>
      <c r="I10662">
        <v>8</v>
      </c>
      <c r="J10662" s="1">
        <v>45571</v>
      </c>
      <c r="K10662" s="1">
        <v>45575</v>
      </c>
      <c r="L10662" t="s">
        <v>20</v>
      </c>
      <c r="M10662" t="str">
        <f t="shared" si="998"/>
        <v>Premium customer</v>
      </c>
      <c r="N10662" t="s">
        <v>32</v>
      </c>
      <c r="O10662">
        <v>573.63</v>
      </c>
      <c r="P10662" t="s">
        <v>28</v>
      </c>
      <c r="Q10662">
        <f>D10662-H10662</f>
        <v>1958.0075999999999</v>
      </c>
      <c r="R10662" t="str">
        <f t="shared" si="999"/>
        <v>Good</v>
      </c>
      <c r="S10662" t="str">
        <f t="shared" si="1000"/>
        <v>Good</v>
      </c>
      <c r="T10662" t="str">
        <f t="shared" si="1001"/>
        <v>High Impact</v>
      </c>
    </row>
    <row r="10663" spans="1:20">
      <c r="A10663" t="s">
        <v>10699</v>
      </c>
      <c r="B10663" t="s">
        <v>24</v>
      </c>
      <c r="C10663" t="s">
        <v>31</v>
      </c>
      <c r="D10663">
        <v>4210.96</v>
      </c>
      <c r="E10663" t="str">
        <f t="shared" si="996"/>
        <v>High</v>
      </c>
      <c r="F10663" t="str">
        <f t="shared" si="997"/>
        <v>High</v>
      </c>
      <c r="G10663">
        <v>0.18</v>
      </c>
      <c r="H10663">
        <f>D10663*G10663</f>
        <v>757.97280000000001</v>
      </c>
      <c r="I10663">
        <v>4</v>
      </c>
      <c r="J10663" s="1">
        <v>45605</v>
      </c>
      <c r="K10663" s="1">
        <v>45607</v>
      </c>
      <c r="L10663" t="s">
        <v>26</v>
      </c>
      <c r="M10663" t="str">
        <f t="shared" si="998"/>
        <v>Potential customer</v>
      </c>
      <c r="N10663" t="s">
        <v>27</v>
      </c>
      <c r="O10663">
        <v>362.25</v>
      </c>
      <c r="P10663" t="s">
        <v>33</v>
      </c>
      <c r="Q10663">
        <f>D10663-H10663</f>
        <v>3452.9872</v>
      </c>
      <c r="R10663" t="str">
        <f t="shared" si="999"/>
        <v>Good</v>
      </c>
      <c r="S10663" t="str">
        <f t="shared" si="1000"/>
        <v>Good</v>
      </c>
      <c r="T10663" t="str">
        <f t="shared" si="1001"/>
        <v>High Impact</v>
      </c>
    </row>
    <row r="10664" spans="1:20">
      <c r="A10664" t="s">
        <v>10700</v>
      </c>
      <c r="B10664" t="s">
        <v>24</v>
      </c>
      <c r="C10664" t="s">
        <v>19</v>
      </c>
      <c r="D10664">
        <v>4947.04</v>
      </c>
      <c r="E10664" t="str">
        <f t="shared" si="996"/>
        <v>High</v>
      </c>
      <c r="F10664" t="str">
        <f t="shared" si="997"/>
        <v>High</v>
      </c>
      <c r="G10664">
        <v>0.03</v>
      </c>
      <c r="H10664">
        <f>D10664*G10664</f>
        <v>148.41119999999998</v>
      </c>
      <c r="I10664">
        <v>6</v>
      </c>
      <c r="J10664" s="1">
        <v>45005</v>
      </c>
      <c r="K10664" s="1">
        <v>45010</v>
      </c>
      <c r="L10664" t="s">
        <v>26</v>
      </c>
      <c r="M10664" t="str">
        <f t="shared" si="998"/>
        <v>Potential customer</v>
      </c>
      <c r="N10664" t="s">
        <v>21</v>
      </c>
      <c r="O10664">
        <v>779.86</v>
      </c>
      <c r="P10664" t="s">
        <v>33</v>
      </c>
      <c r="Q10664">
        <f>D10664-H10664</f>
        <v>4798.6288000000004</v>
      </c>
      <c r="R10664" t="str">
        <f t="shared" si="999"/>
        <v>Good</v>
      </c>
      <c r="S10664" t="str">
        <f t="shared" si="1000"/>
        <v>Good</v>
      </c>
      <c r="T10664" t="str">
        <f t="shared" si="1001"/>
        <v>High Impact</v>
      </c>
    </row>
    <row r="10665" spans="1:20">
      <c r="A10665" t="s">
        <v>10701</v>
      </c>
      <c r="B10665" t="s">
        <v>24</v>
      </c>
      <c r="C10665" t="s">
        <v>38</v>
      </c>
      <c r="D10665">
        <v>670.43</v>
      </c>
      <c r="E10665" t="str">
        <f t="shared" si="996"/>
        <v>Low</v>
      </c>
      <c r="F10665" t="str">
        <f t="shared" si="997"/>
        <v>Midium</v>
      </c>
      <c r="G10665">
        <v>0.08</v>
      </c>
      <c r="H10665">
        <f>D10665*G10665</f>
        <v>53.634399999999999</v>
      </c>
      <c r="I10665">
        <v>7</v>
      </c>
      <c r="J10665" s="1">
        <v>45361</v>
      </c>
      <c r="K10665" s="1">
        <v>45367</v>
      </c>
      <c r="L10665" t="s">
        <v>36</v>
      </c>
      <c r="M10665" t="str">
        <f t="shared" si="998"/>
        <v>Normal customer</v>
      </c>
      <c r="N10665" t="s">
        <v>32</v>
      </c>
      <c r="O10665">
        <v>161.61000000000001</v>
      </c>
      <c r="P10665" t="s">
        <v>28</v>
      </c>
      <c r="Q10665">
        <f>D10665-H10665</f>
        <v>616.79559999999992</v>
      </c>
      <c r="R10665" t="str">
        <f t="shared" si="999"/>
        <v>Bad</v>
      </c>
      <c r="S10665" t="str">
        <f t="shared" si="1000"/>
        <v>Bad</v>
      </c>
      <c r="T10665" t="str">
        <f t="shared" si="1001"/>
        <v>Normal</v>
      </c>
    </row>
    <row r="10666" spans="1:20">
      <c r="A10666" t="s">
        <v>10702</v>
      </c>
      <c r="B10666" t="s">
        <v>30</v>
      </c>
      <c r="C10666" t="s">
        <v>25</v>
      </c>
      <c r="D10666">
        <v>1915.84</v>
      </c>
      <c r="E10666" t="str">
        <f t="shared" si="996"/>
        <v>High</v>
      </c>
      <c r="F10666" t="str">
        <f t="shared" si="997"/>
        <v>High</v>
      </c>
      <c r="G10666">
        <v>0.05</v>
      </c>
      <c r="H10666">
        <f>D10666*G10666</f>
        <v>95.792000000000002</v>
      </c>
      <c r="I10666">
        <v>6</v>
      </c>
      <c r="J10666" s="1">
        <v>45331</v>
      </c>
      <c r="K10666" s="1">
        <v>45333</v>
      </c>
      <c r="L10666" t="s">
        <v>36</v>
      </c>
      <c r="M10666" t="str">
        <f t="shared" si="998"/>
        <v>Normal customer</v>
      </c>
      <c r="N10666" t="s">
        <v>27</v>
      </c>
      <c r="O10666">
        <v>142.21</v>
      </c>
      <c r="P10666" t="s">
        <v>33</v>
      </c>
      <c r="Q10666">
        <f>D10666-H10666</f>
        <v>1820.048</v>
      </c>
      <c r="R10666" t="str">
        <f t="shared" si="999"/>
        <v>Bad</v>
      </c>
      <c r="S10666" t="str">
        <f t="shared" si="1000"/>
        <v>Bad</v>
      </c>
      <c r="T10666" t="str">
        <f t="shared" si="1001"/>
        <v>High Impact</v>
      </c>
    </row>
    <row r="10667" spans="1:20">
      <c r="A10667" t="s">
        <v>10703</v>
      </c>
      <c r="B10667" t="s">
        <v>46</v>
      </c>
      <c r="C10667" t="s">
        <v>25</v>
      </c>
      <c r="D10667">
        <v>4052.08</v>
      </c>
      <c r="E10667" t="str">
        <f t="shared" si="996"/>
        <v>High</v>
      </c>
      <c r="F10667" t="str">
        <f t="shared" si="997"/>
        <v>High</v>
      </c>
      <c r="G10667">
        <v>0.3</v>
      </c>
      <c r="H10667">
        <f>D10667*G10667</f>
        <v>1215.624</v>
      </c>
      <c r="I10667">
        <v>6</v>
      </c>
      <c r="J10667" s="1">
        <v>45092</v>
      </c>
      <c r="K10667" s="1">
        <v>45093</v>
      </c>
      <c r="L10667" t="s">
        <v>26</v>
      </c>
      <c r="M10667" t="str">
        <f t="shared" si="998"/>
        <v>Potential customer</v>
      </c>
      <c r="N10667" t="s">
        <v>27</v>
      </c>
      <c r="O10667">
        <v>390.67</v>
      </c>
      <c r="P10667" t="s">
        <v>33</v>
      </c>
      <c r="Q10667">
        <f>D10667-H10667</f>
        <v>2836.4560000000001</v>
      </c>
      <c r="R10667" t="str">
        <f t="shared" si="999"/>
        <v>Good</v>
      </c>
      <c r="S10667" t="str">
        <f t="shared" si="1000"/>
        <v>Good</v>
      </c>
      <c r="T10667" t="str">
        <f t="shared" si="1001"/>
        <v>High Impact</v>
      </c>
    </row>
    <row r="10668" spans="1:20">
      <c r="A10668" t="s">
        <v>10704</v>
      </c>
      <c r="B10668" t="s">
        <v>30</v>
      </c>
      <c r="C10668" t="s">
        <v>41</v>
      </c>
      <c r="D10668">
        <v>522.89</v>
      </c>
      <c r="E10668" t="str">
        <f t="shared" si="996"/>
        <v>Low</v>
      </c>
      <c r="F10668" t="str">
        <f t="shared" si="997"/>
        <v>Midium</v>
      </c>
      <c r="G10668">
        <v>0.14000000000000001</v>
      </c>
      <c r="H10668">
        <f>D10668*G10668</f>
        <v>73.204599999999999</v>
      </c>
      <c r="I10668">
        <v>8</v>
      </c>
      <c r="J10668" s="1">
        <v>45426</v>
      </c>
      <c r="K10668" s="1">
        <v>45430</v>
      </c>
      <c r="L10668" t="s">
        <v>36</v>
      </c>
      <c r="M10668" t="str">
        <f t="shared" si="998"/>
        <v>Normal customer</v>
      </c>
      <c r="N10668" t="s">
        <v>32</v>
      </c>
      <c r="O10668">
        <v>61.98</v>
      </c>
      <c r="P10668" t="s">
        <v>28</v>
      </c>
      <c r="Q10668">
        <f>D10668-H10668</f>
        <v>449.68539999999996</v>
      </c>
      <c r="R10668" t="str">
        <f t="shared" si="999"/>
        <v>Bad</v>
      </c>
      <c r="S10668" t="str">
        <f t="shared" si="1000"/>
        <v>Bad</v>
      </c>
      <c r="T10668" t="str">
        <f t="shared" si="1001"/>
        <v>Normal</v>
      </c>
    </row>
    <row r="10669" spans="1:20">
      <c r="A10669" t="s">
        <v>10705</v>
      </c>
      <c r="B10669" t="s">
        <v>24</v>
      </c>
      <c r="C10669" t="s">
        <v>31</v>
      </c>
      <c r="D10669">
        <v>2749.83</v>
      </c>
      <c r="E10669" t="str">
        <f t="shared" si="996"/>
        <v>High</v>
      </c>
      <c r="F10669" t="str">
        <f t="shared" si="997"/>
        <v>High</v>
      </c>
      <c r="G10669">
        <v>0.45</v>
      </c>
      <c r="H10669">
        <f>D10669*G10669</f>
        <v>1237.4235000000001</v>
      </c>
      <c r="I10669">
        <v>5</v>
      </c>
      <c r="J10669" s="1">
        <v>45346</v>
      </c>
      <c r="K10669" s="1">
        <v>45348</v>
      </c>
      <c r="L10669" t="s">
        <v>20</v>
      </c>
      <c r="M10669" t="str">
        <f t="shared" si="998"/>
        <v>Premium customer</v>
      </c>
      <c r="N10669" t="s">
        <v>27</v>
      </c>
      <c r="O10669">
        <v>451.27</v>
      </c>
      <c r="P10669" t="s">
        <v>33</v>
      </c>
      <c r="Q10669">
        <f>D10669-H10669</f>
        <v>1512.4064999999998</v>
      </c>
      <c r="R10669" t="str">
        <f t="shared" si="999"/>
        <v>Good</v>
      </c>
      <c r="S10669" t="str">
        <f t="shared" si="1000"/>
        <v>Good</v>
      </c>
      <c r="T10669" t="str">
        <f t="shared" si="1001"/>
        <v>High Impact</v>
      </c>
    </row>
    <row r="10670" spans="1:20">
      <c r="A10670" t="s">
        <v>10706</v>
      </c>
      <c r="B10670" t="s">
        <v>18</v>
      </c>
      <c r="C10670" t="s">
        <v>31</v>
      </c>
      <c r="D10670">
        <v>4306.1499999999996</v>
      </c>
      <c r="E10670" t="str">
        <f t="shared" si="996"/>
        <v>High</v>
      </c>
      <c r="F10670" t="str">
        <f t="shared" si="997"/>
        <v>High</v>
      </c>
      <c r="G10670">
        <v>0.08</v>
      </c>
      <c r="H10670">
        <f>D10670*G10670</f>
        <v>344.49199999999996</v>
      </c>
      <c r="I10670">
        <v>8</v>
      </c>
      <c r="J10670" s="1">
        <v>45343</v>
      </c>
      <c r="K10670" s="1">
        <v>45350</v>
      </c>
      <c r="L10670" t="s">
        <v>20</v>
      </c>
      <c r="M10670" t="str">
        <f t="shared" si="998"/>
        <v>Premium customer</v>
      </c>
      <c r="N10670" t="s">
        <v>21</v>
      </c>
      <c r="O10670">
        <v>1202.3699999999999</v>
      </c>
      <c r="P10670" t="s">
        <v>22</v>
      </c>
      <c r="Q10670">
        <f>D10670-H10670</f>
        <v>3961.6579999999994</v>
      </c>
      <c r="R10670" t="str">
        <f t="shared" si="999"/>
        <v>Good</v>
      </c>
      <c r="S10670" t="str">
        <f t="shared" si="1000"/>
        <v>Good</v>
      </c>
      <c r="T10670" t="str">
        <f t="shared" si="1001"/>
        <v>High Impact</v>
      </c>
    </row>
    <row r="10671" spans="1:20">
      <c r="A10671" t="s">
        <v>10707</v>
      </c>
      <c r="B10671" t="s">
        <v>24</v>
      </c>
      <c r="C10671" t="s">
        <v>41</v>
      </c>
      <c r="D10671">
        <v>193.06</v>
      </c>
      <c r="E10671" t="str">
        <f t="shared" si="996"/>
        <v>Low</v>
      </c>
      <c r="F10671" t="str">
        <f t="shared" si="997"/>
        <v>Low</v>
      </c>
      <c r="G10671">
        <v>0.47</v>
      </c>
      <c r="H10671">
        <f>D10671*G10671</f>
        <v>90.738199999999992</v>
      </c>
      <c r="I10671">
        <v>9</v>
      </c>
      <c r="J10671" s="1">
        <v>45461</v>
      </c>
      <c r="K10671" s="1">
        <v>45466</v>
      </c>
      <c r="L10671" t="s">
        <v>36</v>
      </c>
      <c r="M10671" t="str">
        <f t="shared" si="998"/>
        <v>Normal customer</v>
      </c>
      <c r="N10671" t="s">
        <v>27</v>
      </c>
      <c r="O10671">
        <v>46.57</v>
      </c>
      <c r="P10671" t="s">
        <v>33</v>
      </c>
      <c r="Q10671">
        <f>D10671-H10671</f>
        <v>102.32180000000001</v>
      </c>
      <c r="R10671" t="str">
        <f t="shared" si="999"/>
        <v>Bad</v>
      </c>
      <c r="S10671" t="str">
        <f t="shared" si="1000"/>
        <v>Bad</v>
      </c>
      <c r="T10671" t="str">
        <f t="shared" si="1001"/>
        <v>High Impact</v>
      </c>
    </row>
    <row r="10672" spans="1:20">
      <c r="A10672" t="s">
        <v>10708</v>
      </c>
      <c r="B10672" t="s">
        <v>18</v>
      </c>
      <c r="C10672" t="s">
        <v>38</v>
      </c>
      <c r="D10672">
        <v>4703.6400000000003</v>
      </c>
      <c r="E10672" t="str">
        <f t="shared" si="996"/>
        <v>High</v>
      </c>
      <c r="F10672" t="str">
        <f t="shared" si="997"/>
        <v>High</v>
      </c>
      <c r="G10672">
        <v>0.17</v>
      </c>
      <c r="H10672">
        <f>D10672*G10672</f>
        <v>799.61880000000008</v>
      </c>
      <c r="I10672">
        <v>4</v>
      </c>
      <c r="J10672" s="1">
        <v>44998</v>
      </c>
      <c r="K10672" s="1">
        <v>44999</v>
      </c>
      <c r="L10672" t="s">
        <v>20</v>
      </c>
      <c r="M10672" t="str">
        <f t="shared" si="998"/>
        <v>Premium customer</v>
      </c>
      <c r="N10672" t="s">
        <v>21</v>
      </c>
      <c r="O10672">
        <v>968.7</v>
      </c>
      <c r="P10672" t="s">
        <v>22</v>
      </c>
      <c r="Q10672">
        <f>D10672-H10672</f>
        <v>3904.0212000000001</v>
      </c>
      <c r="R10672" t="str">
        <f t="shared" si="999"/>
        <v>Good</v>
      </c>
      <c r="S10672" t="str">
        <f t="shared" si="1000"/>
        <v>Good</v>
      </c>
      <c r="T10672" t="str">
        <f t="shared" si="1001"/>
        <v>High Impact</v>
      </c>
    </row>
    <row r="10673" spans="1:20">
      <c r="A10673" t="s">
        <v>10709</v>
      </c>
      <c r="B10673" t="s">
        <v>46</v>
      </c>
      <c r="C10673" t="s">
        <v>31</v>
      </c>
      <c r="D10673">
        <v>4892.91</v>
      </c>
      <c r="E10673" t="str">
        <f t="shared" si="996"/>
        <v>High</v>
      </c>
      <c r="F10673" t="str">
        <f t="shared" si="997"/>
        <v>High</v>
      </c>
      <c r="G10673">
        <v>0.43</v>
      </c>
      <c r="H10673">
        <f>D10673*G10673</f>
        <v>2103.9512999999997</v>
      </c>
      <c r="I10673">
        <v>3</v>
      </c>
      <c r="J10673" s="1">
        <v>45138</v>
      </c>
      <c r="K10673" s="1">
        <v>45140</v>
      </c>
      <c r="L10673" t="s">
        <v>20</v>
      </c>
      <c r="M10673" t="str">
        <f t="shared" si="998"/>
        <v>Premium customer</v>
      </c>
      <c r="N10673" t="s">
        <v>32</v>
      </c>
      <c r="O10673">
        <v>1232.33</v>
      </c>
      <c r="P10673" t="s">
        <v>28</v>
      </c>
      <c r="Q10673">
        <f>D10673-H10673</f>
        <v>2788.9587000000001</v>
      </c>
      <c r="R10673" t="str">
        <f t="shared" si="999"/>
        <v>Good</v>
      </c>
      <c r="S10673" t="str">
        <f t="shared" si="1000"/>
        <v>Good</v>
      </c>
      <c r="T10673" t="str">
        <f t="shared" si="1001"/>
        <v>High Impact</v>
      </c>
    </row>
    <row r="10674" spans="1:20">
      <c r="A10674" t="s">
        <v>10710</v>
      </c>
      <c r="B10674" t="s">
        <v>18</v>
      </c>
      <c r="C10674" t="s">
        <v>25</v>
      </c>
      <c r="D10674">
        <v>1679.18</v>
      </c>
      <c r="E10674" t="str">
        <f t="shared" si="996"/>
        <v>High</v>
      </c>
      <c r="F10674" t="str">
        <f t="shared" si="997"/>
        <v>High</v>
      </c>
      <c r="G10674">
        <v>0.47</v>
      </c>
      <c r="H10674">
        <f>D10674*G10674</f>
        <v>789.21460000000002</v>
      </c>
      <c r="I10674">
        <v>5</v>
      </c>
      <c r="J10674" s="1">
        <v>45092</v>
      </c>
      <c r="K10674" s="1">
        <v>45096</v>
      </c>
      <c r="L10674" t="s">
        <v>20</v>
      </c>
      <c r="M10674" t="str">
        <f t="shared" si="998"/>
        <v>Premium customer</v>
      </c>
      <c r="N10674" t="s">
        <v>32</v>
      </c>
      <c r="O10674">
        <v>454.61</v>
      </c>
      <c r="P10674" t="s">
        <v>44</v>
      </c>
      <c r="Q10674">
        <f>D10674-H10674</f>
        <v>889.96540000000005</v>
      </c>
      <c r="R10674" t="str">
        <f t="shared" si="999"/>
        <v>Good</v>
      </c>
      <c r="S10674" t="str">
        <f t="shared" si="1000"/>
        <v>Good</v>
      </c>
      <c r="T10674" t="str">
        <f t="shared" si="1001"/>
        <v>High Impact</v>
      </c>
    </row>
    <row r="10675" spans="1:20">
      <c r="A10675" t="s">
        <v>10711</v>
      </c>
      <c r="B10675" t="s">
        <v>30</v>
      </c>
      <c r="C10675" t="s">
        <v>38</v>
      </c>
      <c r="D10675">
        <v>3857.28</v>
      </c>
      <c r="E10675" t="str">
        <f t="shared" si="996"/>
        <v>High</v>
      </c>
      <c r="F10675" t="str">
        <f t="shared" si="997"/>
        <v>High</v>
      </c>
      <c r="G10675">
        <v>0.49</v>
      </c>
      <c r="H10675">
        <f>D10675*G10675</f>
        <v>1890.0672</v>
      </c>
      <c r="I10675">
        <v>5</v>
      </c>
      <c r="J10675" s="1">
        <v>45502</v>
      </c>
      <c r="K10675" s="1">
        <v>45507</v>
      </c>
      <c r="L10675" t="s">
        <v>20</v>
      </c>
      <c r="M10675" t="str">
        <f t="shared" si="998"/>
        <v>Premium customer</v>
      </c>
      <c r="N10675" t="s">
        <v>21</v>
      </c>
      <c r="O10675">
        <v>638.82000000000005</v>
      </c>
      <c r="P10675" t="s">
        <v>44</v>
      </c>
      <c r="Q10675">
        <f>D10675-H10675</f>
        <v>1967.2128000000002</v>
      </c>
      <c r="R10675" t="str">
        <f t="shared" si="999"/>
        <v>Good</v>
      </c>
      <c r="S10675" t="str">
        <f t="shared" si="1000"/>
        <v>Good</v>
      </c>
      <c r="T10675" t="str">
        <f t="shared" si="1001"/>
        <v>High Impact</v>
      </c>
    </row>
    <row r="10676" spans="1:20">
      <c r="A10676" t="s">
        <v>10712</v>
      </c>
      <c r="B10676" t="s">
        <v>30</v>
      </c>
      <c r="C10676" t="s">
        <v>19</v>
      </c>
      <c r="D10676">
        <v>723.16</v>
      </c>
      <c r="E10676" t="str">
        <f t="shared" si="996"/>
        <v>Low</v>
      </c>
      <c r="F10676" t="str">
        <f t="shared" si="997"/>
        <v>Midium</v>
      </c>
      <c r="G10676">
        <v>0.4</v>
      </c>
      <c r="H10676">
        <f>D10676*G10676</f>
        <v>289.26400000000001</v>
      </c>
      <c r="I10676">
        <v>7</v>
      </c>
      <c r="J10676" s="1">
        <v>45357</v>
      </c>
      <c r="K10676" s="1">
        <v>45359</v>
      </c>
      <c r="L10676" t="s">
        <v>36</v>
      </c>
      <c r="M10676" t="str">
        <f t="shared" si="998"/>
        <v>Normal customer</v>
      </c>
      <c r="N10676" t="s">
        <v>32</v>
      </c>
      <c r="O10676">
        <v>170.33</v>
      </c>
      <c r="P10676" t="s">
        <v>22</v>
      </c>
      <c r="Q10676">
        <f>D10676-H10676</f>
        <v>433.89599999999996</v>
      </c>
      <c r="R10676" t="str">
        <f t="shared" si="999"/>
        <v>Bad</v>
      </c>
      <c r="S10676" t="str">
        <f t="shared" si="1000"/>
        <v>Bad</v>
      </c>
      <c r="T10676" t="str">
        <f t="shared" si="1001"/>
        <v>High Impact</v>
      </c>
    </row>
    <row r="10677" spans="1:20">
      <c r="A10677" t="s">
        <v>10713</v>
      </c>
      <c r="B10677" t="s">
        <v>30</v>
      </c>
      <c r="C10677" t="s">
        <v>19</v>
      </c>
      <c r="D10677">
        <v>3887.03</v>
      </c>
      <c r="E10677" t="str">
        <f t="shared" si="996"/>
        <v>High</v>
      </c>
      <c r="F10677" t="str">
        <f t="shared" si="997"/>
        <v>High</v>
      </c>
      <c r="G10677">
        <v>0.05</v>
      </c>
      <c r="H10677">
        <f>D10677*G10677</f>
        <v>194.35150000000002</v>
      </c>
      <c r="I10677">
        <v>3</v>
      </c>
      <c r="J10677" s="1">
        <v>45250</v>
      </c>
      <c r="K10677" s="1">
        <v>45256</v>
      </c>
      <c r="L10677" t="s">
        <v>20</v>
      </c>
      <c r="M10677" t="str">
        <f t="shared" si="998"/>
        <v>Premium customer</v>
      </c>
      <c r="N10677" t="s">
        <v>32</v>
      </c>
      <c r="O10677">
        <v>1093.0999999999999</v>
      </c>
      <c r="P10677" t="s">
        <v>28</v>
      </c>
      <c r="Q10677">
        <f>D10677-H10677</f>
        <v>3692.6785</v>
      </c>
      <c r="R10677" t="str">
        <f t="shared" si="999"/>
        <v>Good</v>
      </c>
      <c r="S10677" t="str">
        <f t="shared" si="1000"/>
        <v>Good</v>
      </c>
      <c r="T10677" t="str">
        <f t="shared" si="1001"/>
        <v>High Impact</v>
      </c>
    </row>
    <row r="10678" spans="1:20">
      <c r="A10678" t="s">
        <v>10714</v>
      </c>
      <c r="B10678" t="s">
        <v>18</v>
      </c>
      <c r="C10678" t="s">
        <v>38</v>
      </c>
      <c r="D10678">
        <v>2459.46</v>
      </c>
      <c r="E10678" t="str">
        <f t="shared" si="996"/>
        <v>High</v>
      </c>
      <c r="F10678" t="str">
        <f t="shared" si="997"/>
        <v>High</v>
      </c>
      <c r="G10678">
        <v>0.03</v>
      </c>
      <c r="H10678">
        <f>D10678*G10678</f>
        <v>73.783799999999999</v>
      </c>
      <c r="I10678">
        <v>9</v>
      </c>
      <c r="J10678" s="1">
        <v>45140</v>
      </c>
      <c r="K10678" s="1">
        <v>45144</v>
      </c>
      <c r="L10678" t="s">
        <v>26</v>
      </c>
      <c r="M10678" t="str">
        <f t="shared" si="998"/>
        <v>Potential customer</v>
      </c>
      <c r="N10678" t="s">
        <v>27</v>
      </c>
      <c r="O10678">
        <v>450.08</v>
      </c>
      <c r="P10678" t="s">
        <v>39</v>
      </c>
      <c r="Q10678">
        <f>D10678-H10678</f>
        <v>2385.6761999999999</v>
      </c>
      <c r="R10678" t="str">
        <f t="shared" si="999"/>
        <v>Good</v>
      </c>
      <c r="S10678" t="str">
        <f t="shared" si="1000"/>
        <v>Good</v>
      </c>
      <c r="T10678" t="str">
        <f t="shared" si="1001"/>
        <v>High Impact</v>
      </c>
    </row>
    <row r="10679" spans="1:20">
      <c r="A10679" t="s">
        <v>10715</v>
      </c>
      <c r="B10679" t="s">
        <v>30</v>
      </c>
      <c r="C10679" t="s">
        <v>25</v>
      </c>
      <c r="D10679">
        <v>4315.34</v>
      </c>
      <c r="E10679" t="str">
        <f t="shared" si="996"/>
        <v>High</v>
      </c>
      <c r="F10679" t="str">
        <f t="shared" si="997"/>
        <v>High</v>
      </c>
      <c r="G10679">
        <v>0.37</v>
      </c>
      <c r="H10679">
        <f>D10679*G10679</f>
        <v>1596.6758</v>
      </c>
      <c r="I10679">
        <v>6</v>
      </c>
      <c r="J10679" s="1">
        <v>45642</v>
      </c>
      <c r="K10679" s="1">
        <v>45646</v>
      </c>
      <c r="L10679" t="s">
        <v>36</v>
      </c>
      <c r="M10679" t="str">
        <f t="shared" si="998"/>
        <v>Normal customer</v>
      </c>
      <c r="N10679" t="s">
        <v>27</v>
      </c>
      <c r="O10679">
        <v>1039.24</v>
      </c>
      <c r="P10679" t="s">
        <v>33</v>
      </c>
      <c r="Q10679">
        <f>D10679-H10679</f>
        <v>2718.6642000000002</v>
      </c>
      <c r="R10679" t="str">
        <f t="shared" si="999"/>
        <v>Good</v>
      </c>
      <c r="S10679" t="str">
        <f t="shared" si="1000"/>
        <v>Good</v>
      </c>
      <c r="T10679" t="str">
        <f t="shared" si="1001"/>
        <v>High Impact</v>
      </c>
    </row>
    <row r="10680" spans="1:20">
      <c r="A10680" t="s">
        <v>10716</v>
      </c>
      <c r="B10680" t="s">
        <v>30</v>
      </c>
      <c r="C10680" t="s">
        <v>19</v>
      </c>
      <c r="D10680">
        <v>1141.77</v>
      </c>
      <c r="E10680" t="str">
        <f t="shared" si="996"/>
        <v>High</v>
      </c>
      <c r="F10680" t="str">
        <f t="shared" si="997"/>
        <v>High</v>
      </c>
      <c r="G10680">
        <v>0.45</v>
      </c>
      <c r="H10680">
        <f>D10680*G10680</f>
        <v>513.79650000000004</v>
      </c>
      <c r="I10680">
        <v>9</v>
      </c>
      <c r="J10680" s="1">
        <v>45463</v>
      </c>
      <c r="K10680" s="1">
        <v>45465</v>
      </c>
      <c r="L10680" t="s">
        <v>36</v>
      </c>
      <c r="M10680" t="str">
        <f t="shared" si="998"/>
        <v>Normal customer</v>
      </c>
      <c r="N10680" t="s">
        <v>21</v>
      </c>
      <c r="O10680">
        <v>337.48</v>
      </c>
      <c r="P10680" t="s">
        <v>53</v>
      </c>
      <c r="Q10680">
        <f>D10680-H10680</f>
        <v>627.97349999999994</v>
      </c>
      <c r="R10680" t="str">
        <f t="shared" si="999"/>
        <v>Good</v>
      </c>
      <c r="S10680" t="str">
        <f t="shared" si="1000"/>
        <v>Good</v>
      </c>
      <c r="T10680" t="str">
        <f t="shared" si="1001"/>
        <v>High Impact</v>
      </c>
    </row>
    <row r="10681" spans="1:20">
      <c r="A10681" t="s">
        <v>10717</v>
      </c>
      <c r="B10681" t="s">
        <v>30</v>
      </c>
      <c r="C10681" t="s">
        <v>25</v>
      </c>
      <c r="D10681">
        <v>3396.02</v>
      </c>
      <c r="E10681" t="str">
        <f t="shared" si="996"/>
        <v>High</v>
      </c>
      <c r="F10681" t="str">
        <f t="shared" si="997"/>
        <v>High</v>
      </c>
      <c r="G10681">
        <v>0.08</v>
      </c>
      <c r="H10681">
        <f>D10681*G10681</f>
        <v>271.6816</v>
      </c>
      <c r="I10681">
        <v>1</v>
      </c>
      <c r="J10681" s="1">
        <v>45554</v>
      </c>
      <c r="K10681" s="1">
        <v>45556</v>
      </c>
      <c r="L10681" t="s">
        <v>20</v>
      </c>
      <c r="M10681" t="str">
        <f t="shared" si="998"/>
        <v>Premium customer</v>
      </c>
      <c r="N10681" t="s">
        <v>32</v>
      </c>
      <c r="O10681">
        <v>570.92999999999995</v>
      </c>
      <c r="P10681" t="s">
        <v>28</v>
      </c>
      <c r="Q10681">
        <f>D10681-H10681</f>
        <v>3124.3384000000001</v>
      </c>
      <c r="R10681" t="str">
        <f t="shared" si="999"/>
        <v>Good</v>
      </c>
      <c r="S10681" t="str">
        <f t="shared" si="1000"/>
        <v>Good</v>
      </c>
      <c r="T10681" t="str">
        <f t="shared" si="1001"/>
        <v>High Impact</v>
      </c>
    </row>
    <row r="10682" spans="1:20">
      <c r="A10682" t="s">
        <v>10718</v>
      </c>
      <c r="B10682" t="s">
        <v>46</v>
      </c>
      <c r="C10682" t="s">
        <v>41</v>
      </c>
      <c r="D10682">
        <v>3951.98</v>
      </c>
      <c r="E10682" t="str">
        <f t="shared" si="996"/>
        <v>High</v>
      </c>
      <c r="F10682" t="str">
        <f t="shared" si="997"/>
        <v>High</v>
      </c>
      <c r="G10682">
        <v>0.47</v>
      </c>
      <c r="H10682">
        <f>D10682*G10682</f>
        <v>1857.4305999999999</v>
      </c>
      <c r="I10682">
        <v>2</v>
      </c>
      <c r="J10682" s="1">
        <v>45294</v>
      </c>
      <c r="K10682" s="1">
        <v>45301</v>
      </c>
      <c r="L10682" t="s">
        <v>26</v>
      </c>
      <c r="M10682" t="str">
        <f t="shared" si="998"/>
        <v>Potential customer</v>
      </c>
      <c r="N10682" t="s">
        <v>27</v>
      </c>
      <c r="O10682">
        <v>861.6</v>
      </c>
      <c r="P10682" t="s">
        <v>39</v>
      </c>
      <c r="Q10682">
        <f>D10682-H10682</f>
        <v>2094.5493999999999</v>
      </c>
      <c r="R10682" t="str">
        <f t="shared" si="999"/>
        <v>Good</v>
      </c>
      <c r="S10682" t="str">
        <f t="shared" si="1000"/>
        <v>Good</v>
      </c>
      <c r="T10682" t="str">
        <f t="shared" si="1001"/>
        <v>High Impact</v>
      </c>
    </row>
    <row r="10683" spans="1:20">
      <c r="A10683" t="s">
        <v>10719</v>
      </c>
      <c r="B10683" t="s">
        <v>18</v>
      </c>
      <c r="C10683" t="s">
        <v>31</v>
      </c>
      <c r="D10683">
        <v>1092.21</v>
      </c>
      <c r="E10683" t="str">
        <f t="shared" si="996"/>
        <v>High</v>
      </c>
      <c r="F10683" t="str">
        <f t="shared" si="997"/>
        <v>High</v>
      </c>
      <c r="G10683">
        <v>0.31</v>
      </c>
      <c r="H10683">
        <f>D10683*G10683</f>
        <v>338.58510000000001</v>
      </c>
      <c r="I10683">
        <v>2</v>
      </c>
      <c r="J10683" s="1">
        <v>45111</v>
      </c>
      <c r="K10683" s="1">
        <v>45113</v>
      </c>
      <c r="L10683" t="s">
        <v>20</v>
      </c>
      <c r="M10683" t="str">
        <f t="shared" si="998"/>
        <v>Premium customer</v>
      </c>
      <c r="N10683" t="s">
        <v>21</v>
      </c>
      <c r="O10683">
        <v>176.56</v>
      </c>
      <c r="P10683" t="s">
        <v>39</v>
      </c>
      <c r="Q10683">
        <f>D10683-H10683</f>
        <v>753.62490000000003</v>
      </c>
      <c r="R10683" t="str">
        <f t="shared" si="999"/>
        <v>Bad</v>
      </c>
      <c r="S10683" t="str">
        <f t="shared" si="1000"/>
        <v>Bad</v>
      </c>
      <c r="T10683" t="str">
        <f t="shared" si="1001"/>
        <v>High Impact</v>
      </c>
    </row>
    <row r="10684" spans="1:20">
      <c r="A10684" t="s">
        <v>10720</v>
      </c>
      <c r="B10684" t="s">
        <v>18</v>
      </c>
      <c r="C10684" t="s">
        <v>38</v>
      </c>
      <c r="D10684">
        <v>4109.6099999999997</v>
      </c>
      <c r="E10684" t="str">
        <f t="shared" si="996"/>
        <v>High</v>
      </c>
      <c r="F10684" t="str">
        <f t="shared" si="997"/>
        <v>High</v>
      </c>
      <c r="G10684">
        <v>0.06</v>
      </c>
      <c r="H10684">
        <f>D10684*G10684</f>
        <v>246.57659999999998</v>
      </c>
      <c r="I10684">
        <v>8</v>
      </c>
      <c r="J10684" s="1">
        <v>45106</v>
      </c>
      <c r="K10684" s="1">
        <v>45111</v>
      </c>
      <c r="L10684" t="s">
        <v>20</v>
      </c>
      <c r="M10684" t="str">
        <f t="shared" si="998"/>
        <v>Premium customer</v>
      </c>
      <c r="N10684" t="s">
        <v>32</v>
      </c>
      <c r="O10684">
        <v>940.76</v>
      </c>
      <c r="P10684" t="s">
        <v>53</v>
      </c>
      <c r="Q10684">
        <f>D10684-H10684</f>
        <v>3863.0333999999998</v>
      </c>
      <c r="R10684" t="str">
        <f t="shared" si="999"/>
        <v>Good</v>
      </c>
      <c r="S10684" t="str">
        <f t="shared" si="1000"/>
        <v>Good</v>
      </c>
      <c r="T10684" t="str">
        <f t="shared" si="1001"/>
        <v>High Impact</v>
      </c>
    </row>
    <row r="10685" spans="1:20">
      <c r="A10685" t="s">
        <v>10721</v>
      </c>
      <c r="B10685" t="s">
        <v>24</v>
      </c>
      <c r="C10685" t="s">
        <v>31</v>
      </c>
      <c r="D10685">
        <v>4794.13</v>
      </c>
      <c r="E10685" t="str">
        <f t="shared" si="996"/>
        <v>High</v>
      </c>
      <c r="F10685" t="str">
        <f t="shared" si="997"/>
        <v>High</v>
      </c>
      <c r="G10685">
        <v>0.08</v>
      </c>
      <c r="H10685">
        <f>D10685*G10685</f>
        <v>383.53040000000004</v>
      </c>
      <c r="I10685">
        <v>4</v>
      </c>
      <c r="J10685" s="1">
        <v>45009</v>
      </c>
      <c r="K10685" s="1">
        <v>45011</v>
      </c>
      <c r="L10685" t="s">
        <v>36</v>
      </c>
      <c r="M10685" t="str">
        <f t="shared" si="998"/>
        <v>Normal customer</v>
      </c>
      <c r="N10685" t="s">
        <v>27</v>
      </c>
      <c r="O10685">
        <v>704.72</v>
      </c>
      <c r="P10685" t="s">
        <v>53</v>
      </c>
      <c r="Q10685">
        <f>D10685-H10685</f>
        <v>4410.5996000000005</v>
      </c>
      <c r="R10685" t="str">
        <f t="shared" si="999"/>
        <v>Good</v>
      </c>
      <c r="S10685" t="str">
        <f t="shared" si="1000"/>
        <v>Good</v>
      </c>
      <c r="T10685" t="str">
        <f t="shared" si="1001"/>
        <v>High Impact</v>
      </c>
    </row>
    <row r="10686" spans="1:20">
      <c r="A10686" t="s">
        <v>10722</v>
      </c>
      <c r="B10686" t="s">
        <v>18</v>
      </c>
      <c r="C10686" t="s">
        <v>41</v>
      </c>
      <c r="D10686">
        <v>3118.79</v>
      </c>
      <c r="E10686" t="str">
        <f t="shared" si="996"/>
        <v>High</v>
      </c>
      <c r="F10686" t="str">
        <f t="shared" si="997"/>
        <v>High</v>
      </c>
      <c r="G10686">
        <v>0.03</v>
      </c>
      <c r="H10686">
        <f>D10686*G10686</f>
        <v>93.563699999999997</v>
      </c>
      <c r="I10686">
        <v>7</v>
      </c>
      <c r="J10686" s="1">
        <v>45368</v>
      </c>
      <c r="K10686" s="1">
        <v>45374</v>
      </c>
      <c r="L10686" t="s">
        <v>20</v>
      </c>
      <c r="M10686" t="str">
        <f t="shared" si="998"/>
        <v>Premium customer</v>
      </c>
      <c r="N10686" t="s">
        <v>21</v>
      </c>
      <c r="O10686">
        <v>255.43</v>
      </c>
      <c r="P10686" t="s">
        <v>33</v>
      </c>
      <c r="Q10686">
        <f>D10686-H10686</f>
        <v>3025.2262999999998</v>
      </c>
      <c r="R10686" t="str">
        <f t="shared" si="999"/>
        <v>Bad</v>
      </c>
      <c r="S10686" t="str">
        <f t="shared" si="1000"/>
        <v>Bad</v>
      </c>
      <c r="T10686" t="str">
        <f t="shared" si="1001"/>
        <v>High Impact</v>
      </c>
    </row>
    <row r="10687" spans="1:20">
      <c r="A10687" t="s">
        <v>10723</v>
      </c>
      <c r="B10687" t="s">
        <v>46</v>
      </c>
      <c r="C10687" t="s">
        <v>19</v>
      </c>
      <c r="D10687">
        <v>3945.77</v>
      </c>
      <c r="E10687" t="str">
        <f t="shared" si="996"/>
        <v>High</v>
      </c>
      <c r="F10687" t="str">
        <f t="shared" si="997"/>
        <v>High</v>
      </c>
      <c r="G10687">
        <v>7.0000000000000007E-2</v>
      </c>
      <c r="H10687">
        <f>D10687*G10687</f>
        <v>276.20390000000003</v>
      </c>
      <c r="I10687">
        <v>4</v>
      </c>
      <c r="J10687" s="1">
        <v>45077</v>
      </c>
      <c r="K10687" s="1">
        <v>45083</v>
      </c>
      <c r="L10687" t="s">
        <v>26</v>
      </c>
      <c r="M10687" t="str">
        <f t="shared" si="998"/>
        <v>Potential customer</v>
      </c>
      <c r="N10687" t="s">
        <v>32</v>
      </c>
      <c r="O10687">
        <v>1073.4100000000001</v>
      </c>
      <c r="P10687" t="s">
        <v>28</v>
      </c>
      <c r="Q10687">
        <f>D10687-H10687</f>
        <v>3669.5661</v>
      </c>
      <c r="R10687" t="str">
        <f t="shared" si="999"/>
        <v>Good</v>
      </c>
      <c r="S10687" t="str">
        <f t="shared" si="1000"/>
        <v>Good</v>
      </c>
      <c r="T10687" t="str">
        <f t="shared" si="1001"/>
        <v>High Impact</v>
      </c>
    </row>
    <row r="10688" spans="1:20">
      <c r="A10688" t="s">
        <v>10724</v>
      </c>
      <c r="B10688" t="s">
        <v>18</v>
      </c>
      <c r="C10688" t="s">
        <v>25</v>
      </c>
      <c r="D10688">
        <v>2709.66</v>
      </c>
      <c r="E10688" t="str">
        <f t="shared" si="996"/>
        <v>High</v>
      </c>
      <c r="F10688" t="str">
        <f t="shared" si="997"/>
        <v>High</v>
      </c>
      <c r="G10688">
        <v>0.37</v>
      </c>
      <c r="H10688">
        <f>D10688*G10688</f>
        <v>1002.5741999999999</v>
      </c>
      <c r="I10688">
        <v>4</v>
      </c>
      <c r="J10688" s="1">
        <v>45044</v>
      </c>
      <c r="K10688" s="1">
        <v>45047</v>
      </c>
      <c r="L10688" t="s">
        <v>36</v>
      </c>
      <c r="M10688" t="str">
        <f t="shared" si="998"/>
        <v>Normal customer</v>
      </c>
      <c r="N10688" t="s">
        <v>21</v>
      </c>
      <c r="O10688">
        <v>617.27</v>
      </c>
      <c r="P10688" t="s">
        <v>22</v>
      </c>
      <c r="Q10688">
        <f>D10688-H10688</f>
        <v>1707.0857999999998</v>
      </c>
      <c r="R10688" t="str">
        <f t="shared" si="999"/>
        <v>Good</v>
      </c>
      <c r="S10688" t="str">
        <f t="shared" si="1000"/>
        <v>Good</v>
      </c>
      <c r="T10688" t="str">
        <f t="shared" si="1001"/>
        <v>High Impact</v>
      </c>
    </row>
    <row r="10689" spans="1:20">
      <c r="A10689" t="s">
        <v>10725</v>
      </c>
      <c r="B10689" t="s">
        <v>46</v>
      </c>
      <c r="C10689" t="s">
        <v>25</v>
      </c>
      <c r="D10689">
        <v>3030.71</v>
      </c>
      <c r="E10689" t="str">
        <f t="shared" si="996"/>
        <v>High</v>
      </c>
      <c r="F10689" t="str">
        <f t="shared" si="997"/>
        <v>High</v>
      </c>
      <c r="G10689">
        <v>0.11</v>
      </c>
      <c r="H10689">
        <f>D10689*G10689</f>
        <v>333.37810000000002</v>
      </c>
      <c r="I10689">
        <v>8</v>
      </c>
      <c r="J10689" s="1">
        <v>45576</v>
      </c>
      <c r="K10689" s="1">
        <v>45582</v>
      </c>
      <c r="L10689" t="s">
        <v>26</v>
      </c>
      <c r="M10689" t="str">
        <f t="shared" si="998"/>
        <v>Potential customer</v>
      </c>
      <c r="N10689" t="s">
        <v>32</v>
      </c>
      <c r="O10689">
        <v>905.39</v>
      </c>
      <c r="P10689" t="s">
        <v>28</v>
      </c>
      <c r="Q10689">
        <f>D10689-H10689</f>
        <v>2697.3319000000001</v>
      </c>
      <c r="R10689" t="str">
        <f t="shared" si="999"/>
        <v>Good</v>
      </c>
      <c r="S10689" t="str">
        <f t="shared" si="1000"/>
        <v>Good</v>
      </c>
      <c r="T10689" t="str">
        <f t="shared" si="1001"/>
        <v>High Impact</v>
      </c>
    </row>
    <row r="10690" spans="1:20">
      <c r="A10690" t="s">
        <v>10726</v>
      </c>
      <c r="B10690" t="s">
        <v>46</v>
      </c>
      <c r="C10690" t="s">
        <v>41</v>
      </c>
      <c r="D10690">
        <v>165.43</v>
      </c>
      <c r="E10690" t="str">
        <f t="shared" si="996"/>
        <v>Low</v>
      </c>
      <c r="F10690" t="str">
        <f t="shared" si="997"/>
        <v>Low</v>
      </c>
      <c r="G10690">
        <v>0.28000000000000003</v>
      </c>
      <c r="H10690">
        <f>D10690*G10690</f>
        <v>46.320400000000006</v>
      </c>
      <c r="I10690">
        <v>4</v>
      </c>
      <c r="J10690" s="1">
        <v>45602</v>
      </c>
      <c r="K10690" s="1">
        <v>45604</v>
      </c>
      <c r="L10690" t="s">
        <v>20</v>
      </c>
      <c r="M10690" t="str">
        <f t="shared" si="998"/>
        <v>Normal customer</v>
      </c>
      <c r="N10690" t="s">
        <v>21</v>
      </c>
      <c r="O10690">
        <v>38.33</v>
      </c>
      <c r="P10690" t="s">
        <v>33</v>
      </c>
      <c r="Q10690">
        <f>D10690-H10690</f>
        <v>119.1096</v>
      </c>
      <c r="R10690" t="str">
        <f t="shared" si="999"/>
        <v>Bad</v>
      </c>
      <c r="S10690" t="str">
        <f t="shared" si="1000"/>
        <v>Bad</v>
      </c>
      <c r="T10690" t="str">
        <f t="shared" si="1001"/>
        <v>High Impact</v>
      </c>
    </row>
    <row r="10691" spans="1:20">
      <c r="A10691" t="s">
        <v>10727</v>
      </c>
      <c r="B10691" t="s">
        <v>18</v>
      </c>
      <c r="C10691" t="s">
        <v>38</v>
      </c>
      <c r="D10691">
        <v>2669.01</v>
      </c>
      <c r="E10691" t="str">
        <f t="shared" ref="E10691:E10754" si="1002">IF(D10691&gt;1000,"High","Low")</f>
        <v>High</v>
      </c>
      <c r="F10691" t="str">
        <f t="shared" ref="F10691:F10754" si="1003">IF(D10691&gt;1000,"High",IF(D10691&gt;500,"Midium","Low"))</f>
        <v>High</v>
      </c>
      <c r="G10691">
        <v>0.36</v>
      </c>
      <c r="H10691">
        <f>D10691*G10691</f>
        <v>960.84360000000004</v>
      </c>
      <c r="I10691">
        <v>3</v>
      </c>
      <c r="J10691" s="1">
        <v>45569</v>
      </c>
      <c r="K10691" s="1">
        <v>45570</v>
      </c>
      <c r="L10691" t="s">
        <v>20</v>
      </c>
      <c r="M10691" t="str">
        <f t="shared" ref="M10691:M10754" si="1004">IF(AND(L10691="Member",D10691&gt;1000),"Premium customer",IF(AND(L10691="Regular",D10691&gt;1000),"Potential customer","Normal customer"))</f>
        <v>Premium customer</v>
      </c>
      <c r="N10691" t="s">
        <v>27</v>
      </c>
      <c r="O10691">
        <v>697.32</v>
      </c>
      <c r="P10691" t="s">
        <v>33</v>
      </c>
      <c r="Q10691">
        <f>D10691-H10691</f>
        <v>1708.1664000000001</v>
      </c>
      <c r="R10691" t="str">
        <f t="shared" ref="R10691:R10754" si="1005">IF(AND(D10691&gt;1000,O10691&gt;300),"Good","Bad")</f>
        <v>Good</v>
      </c>
      <c r="S10691" t="str">
        <f t="shared" ref="S10691:S10754" si="1006">IF(NOT(AND(D10691&gt;1000,O10691&gt;300)),"Bad","Good")</f>
        <v>Good</v>
      </c>
      <c r="T10691" t="str">
        <f t="shared" ref="T10691:T10754" si="1007">IF(OR(D10691&gt;1000,G10691&gt;0.25),"High Impact","Normal")</f>
        <v>High Impact</v>
      </c>
    </row>
    <row r="10692" spans="1:20">
      <c r="A10692" t="s">
        <v>10728</v>
      </c>
      <c r="B10692" t="s">
        <v>24</v>
      </c>
      <c r="C10692" t="s">
        <v>31</v>
      </c>
      <c r="D10692">
        <v>2920.26</v>
      </c>
      <c r="E10692" t="str">
        <f t="shared" si="1002"/>
        <v>High</v>
      </c>
      <c r="F10692" t="str">
        <f t="shared" si="1003"/>
        <v>High</v>
      </c>
      <c r="G10692">
        <v>0.45</v>
      </c>
      <c r="H10692">
        <f>D10692*G10692</f>
        <v>1314.1170000000002</v>
      </c>
      <c r="I10692">
        <v>9</v>
      </c>
      <c r="J10692" s="1">
        <v>44998</v>
      </c>
      <c r="K10692" s="1">
        <v>45001</v>
      </c>
      <c r="L10692" t="s">
        <v>26</v>
      </c>
      <c r="M10692" t="str">
        <f t="shared" si="1004"/>
        <v>Potential customer</v>
      </c>
      <c r="N10692" t="s">
        <v>21</v>
      </c>
      <c r="O10692">
        <v>844.5</v>
      </c>
      <c r="P10692" t="s">
        <v>33</v>
      </c>
      <c r="Q10692">
        <f>D10692-H10692</f>
        <v>1606.143</v>
      </c>
      <c r="R10692" t="str">
        <f t="shared" si="1005"/>
        <v>Good</v>
      </c>
      <c r="S10692" t="str">
        <f t="shared" si="1006"/>
        <v>Good</v>
      </c>
      <c r="T10692" t="str">
        <f t="shared" si="1007"/>
        <v>High Impact</v>
      </c>
    </row>
    <row r="10693" spans="1:20">
      <c r="A10693" t="s">
        <v>10729</v>
      </c>
      <c r="B10693" t="s">
        <v>30</v>
      </c>
      <c r="C10693" t="s">
        <v>19</v>
      </c>
      <c r="D10693">
        <v>3383.23</v>
      </c>
      <c r="E10693" t="str">
        <f t="shared" si="1002"/>
        <v>High</v>
      </c>
      <c r="F10693" t="str">
        <f t="shared" si="1003"/>
        <v>High</v>
      </c>
      <c r="G10693">
        <v>0.28999999999999998</v>
      </c>
      <c r="H10693">
        <f>D10693*G10693</f>
        <v>981.13669999999991</v>
      </c>
      <c r="I10693">
        <v>3</v>
      </c>
      <c r="J10693" s="1">
        <v>45259</v>
      </c>
      <c r="K10693" s="1">
        <v>45260</v>
      </c>
      <c r="L10693" t="s">
        <v>26</v>
      </c>
      <c r="M10693" t="str">
        <f t="shared" si="1004"/>
        <v>Potential customer</v>
      </c>
      <c r="N10693" t="s">
        <v>32</v>
      </c>
      <c r="O10693">
        <v>219.27</v>
      </c>
      <c r="P10693" t="s">
        <v>28</v>
      </c>
      <c r="Q10693">
        <f>D10693-H10693</f>
        <v>2402.0933</v>
      </c>
      <c r="R10693" t="str">
        <f t="shared" si="1005"/>
        <v>Bad</v>
      </c>
      <c r="S10693" t="str">
        <f t="shared" si="1006"/>
        <v>Bad</v>
      </c>
      <c r="T10693" t="str">
        <f t="shared" si="1007"/>
        <v>High Impact</v>
      </c>
    </row>
    <row r="10694" spans="1:20">
      <c r="A10694" t="s">
        <v>10730</v>
      </c>
      <c r="B10694" t="s">
        <v>30</v>
      </c>
      <c r="C10694" t="s">
        <v>38</v>
      </c>
      <c r="D10694">
        <v>930.01</v>
      </c>
      <c r="E10694" t="str">
        <f t="shared" si="1002"/>
        <v>Low</v>
      </c>
      <c r="F10694" t="str">
        <f t="shared" si="1003"/>
        <v>Midium</v>
      </c>
      <c r="G10694">
        <v>0.28000000000000003</v>
      </c>
      <c r="H10694">
        <f>D10694*G10694</f>
        <v>260.40280000000001</v>
      </c>
      <c r="I10694">
        <v>5</v>
      </c>
      <c r="J10694" s="1">
        <v>45405</v>
      </c>
      <c r="K10694" s="1">
        <v>45411</v>
      </c>
      <c r="L10694" t="s">
        <v>20</v>
      </c>
      <c r="M10694" t="str">
        <f t="shared" si="1004"/>
        <v>Normal customer</v>
      </c>
      <c r="N10694" t="s">
        <v>32</v>
      </c>
      <c r="O10694">
        <v>245.73</v>
      </c>
      <c r="P10694" t="s">
        <v>33</v>
      </c>
      <c r="Q10694">
        <f>D10694-H10694</f>
        <v>669.60719999999992</v>
      </c>
      <c r="R10694" t="str">
        <f t="shared" si="1005"/>
        <v>Bad</v>
      </c>
      <c r="S10694" t="str">
        <f t="shared" si="1006"/>
        <v>Bad</v>
      </c>
      <c r="T10694" t="str">
        <f t="shared" si="1007"/>
        <v>High Impact</v>
      </c>
    </row>
    <row r="10695" spans="1:20">
      <c r="A10695" t="s">
        <v>10731</v>
      </c>
      <c r="B10695" t="s">
        <v>18</v>
      </c>
      <c r="C10695" t="s">
        <v>41</v>
      </c>
      <c r="D10695">
        <v>1282.73</v>
      </c>
      <c r="E10695" t="str">
        <f t="shared" si="1002"/>
        <v>High</v>
      </c>
      <c r="F10695" t="str">
        <f t="shared" si="1003"/>
        <v>High</v>
      </c>
      <c r="G10695">
        <v>0.46</v>
      </c>
      <c r="H10695">
        <f>D10695*G10695</f>
        <v>590.05580000000009</v>
      </c>
      <c r="I10695">
        <v>1</v>
      </c>
      <c r="J10695" s="1">
        <v>45323</v>
      </c>
      <c r="K10695" s="1">
        <v>45324</v>
      </c>
      <c r="L10695" t="s">
        <v>20</v>
      </c>
      <c r="M10695" t="str">
        <f t="shared" si="1004"/>
        <v>Premium customer</v>
      </c>
      <c r="N10695" t="s">
        <v>21</v>
      </c>
      <c r="O10695">
        <v>99.68</v>
      </c>
      <c r="P10695" t="s">
        <v>39</v>
      </c>
      <c r="Q10695">
        <f>D10695-H10695</f>
        <v>692.67419999999993</v>
      </c>
      <c r="R10695" t="str">
        <f t="shared" si="1005"/>
        <v>Bad</v>
      </c>
      <c r="S10695" t="str">
        <f t="shared" si="1006"/>
        <v>Bad</v>
      </c>
      <c r="T10695" t="str">
        <f t="shared" si="1007"/>
        <v>High Impact</v>
      </c>
    </row>
    <row r="10696" spans="1:20">
      <c r="A10696" t="s">
        <v>10732</v>
      </c>
      <c r="B10696" t="s">
        <v>18</v>
      </c>
      <c r="C10696" t="s">
        <v>41</v>
      </c>
      <c r="D10696">
        <v>3804.42</v>
      </c>
      <c r="E10696" t="str">
        <f t="shared" si="1002"/>
        <v>High</v>
      </c>
      <c r="F10696" t="str">
        <f t="shared" si="1003"/>
        <v>High</v>
      </c>
      <c r="G10696">
        <v>0.15</v>
      </c>
      <c r="H10696">
        <f>D10696*G10696</f>
        <v>570.66300000000001</v>
      </c>
      <c r="I10696">
        <v>9</v>
      </c>
      <c r="J10696" s="1">
        <v>45102</v>
      </c>
      <c r="K10696" s="1">
        <v>45106</v>
      </c>
      <c r="L10696" t="s">
        <v>20</v>
      </c>
      <c r="M10696" t="str">
        <f t="shared" si="1004"/>
        <v>Premium customer</v>
      </c>
      <c r="N10696" t="s">
        <v>27</v>
      </c>
      <c r="O10696">
        <v>1025.92</v>
      </c>
      <c r="P10696" t="s">
        <v>39</v>
      </c>
      <c r="Q10696">
        <f>D10696-H10696</f>
        <v>3233.7570000000001</v>
      </c>
      <c r="R10696" t="str">
        <f t="shared" si="1005"/>
        <v>Good</v>
      </c>
      <c r="S10696" t="str">
        <f t="shared" si="1006"/>
        <v>Good</v>
      </c>
      <c r="T10696" t="str">
        <f t="shared" si="1007"/>
        <v>High Impact</v>
      </c>
    </row>
    <row r="10697" spans="1:20">
      <c r="A10697" t="s">
        <v>10733</v>
      </c>
      <c r="B10697" t="s">
        <v>46</v>
      </c>
      <c r="C10697" t="s">
        <v>25</v>
      </c>
      <c r="D10697">
        <v>921.43</v>
      </c>
      <c r="E10697" t="str">
        <f t="shared" si="1002"/>
        <v>Low</v>
      </c>
      <c r="F10697" t="str">
        <f t="shared" si="1003"/>
        <v>Midium</v>
      </c>
      <c r="G10697">
        <v>0.1</v>
      </c>
      <c r="H10697">
        <f>D10697*G10697</f>
        <v>92.143000000000001</v>
      </c>
      <c r="I10697">
        <v>6</v>
      </c>
      <c r="J10697" s="1">
        <v>45550</v>
      </c>
      <c r="K10697" s="1">
        <v>45555</v>
      </c>
      <c r="L10697" t="s">
        <v>36</v>
      </c>
      <c r="M10697" t="str">
        <f t="shared" si="1004"/>
        <v>Normal customer</v>
      </c>
      <c r="N10697" t="s">
        <v>32</v>
      </c>
      <c r="O10697">
        <v>224.18</v>
      </c>
      <c r="P10697" t="s">
        <v>22</v>
      </c>
      <c r="Q10697">
        <f>D10697-H10697</f>
        <v>829.28699999999992</v>
      </c>
      <c r="R10697" t="str">
        <f t="shared" si="1005"/>
        <v>Bad</v>
      </c>
      <c r="S10697" t="str">
        <f t="shared" si="1006"/>
        <v>Bad</v>
      </c>
      <c r="T10697" t="str">
        <f t="shared" si="1007"/>
        <v>Normal</v>
      </c>
    </row>
    <row r="10698" spans="1:20">
      <c r="A10698" t="s">
        <v>10734</v>
      </c>
      <c r="B10698" t="s">
        <v>18</v>
      </c>
      <c r="C10698" t="s">
        <v>19</v>
      </c>
      <c r="D10698">
        <v>2138.5300000000002</v>
      </c>
      <c r="E10698" t="str">
        <f t="shared" si="1002"/>
        <v>High</v>
      </c>
      <c r="F10698" t="str">
        <f t="shared" si="1003"/>
        <v>High</v>
      </c>
      <c r="G10698">
        <v>0.44</v>
      </c>
      <c r="H10698">
        <f>D10698*G10698</f>
        <v>940.95320000000004</v>
      </c>
      <c r="I10698">
        <v>5</v>
      </c>
      <c r="J10698" s="1">
        <v>45504</v>
      </c>
      <c r="K10698" s="1">
        <v>45507</v>
      </c>
      <c r="L10698" t="s">
        <v>26</v>
      </c>
      <c r="M10698" t="str">
        <f t="shared" si="1004"/>
        <v>Potential customer</v>
      </c>
      <c r="N10698" t="s">
        <v>21</v>
      </c>
      <c r="O10698">
        <v>356.03</v>
      </c>
      <c r="P10698" t="s">
        <v>53</v>
      </c>
      <c r="Q10698">
        <f>D10698-H10698</f>
        <v>1197.5768000000003</v>
      </c>
      <c r="R10698" t="str">
        <f t="shared" si="1005"/>
        <v>Good</v>
      </c>
      <c r="S10698" t="str">
        <f t="shared" si="1006"/>
        <v>Good</v>
      </c>
      <c r="T10698" t="str">
        <f t="shared" si="1007"/>
        <v>High Impact</v>
      </c>
    </row>
    <row r="10699" spans="1:20">
      <c r="A10699" t="s">
        <v>10735</v>
      </c>
      <c r="B10699" t="s">
        <v>46</v>
      </c>
      <c r="C10699" t="s">
        <v>38</v>
      </c>
      <c r="D10699">
        <v>1327.4</v>
      </c>
      <c r="E10699" t="str">
        <f t="shared" si="1002"/>
        <v>High</v>
      </c>
      <c r="F10699" t="str">
        <f t="shared" si="1003"/>
        <v>High</v>
      </c>
      <c r="G10699">
        <v>0.04</v>
      </c>
      <c r="H10699">
        <f>D10699*G10699</f>
        <v>53.096000000000004</v>
      </c>
      <c r="I10699">
        <v>4</v>
      </c>
      <c r="J10699" s="1">
        <v>45569</v>
      </c>
      <c r="K10699" s="1">
        <v>45572</v>
      </c>
      <c r="L10699" t="s">
        <v>36</v>
      </c>
      <c r="M10699" t="str">
        <f t="shared" si="1004"/>
        <v>Normal customer</v>
      </c>
      <c r="N10699" t="s">
        <v>21</v>
      </c>
      <c r="O10699">
        <v>336.19</v>
      </c>
      <c r="P10699" t="s">
        <v>44</v>
      </c>
      <c r="Q10699">
        <f>D10699-H10699</f>
        <v>1274.3040000000001</v>
      </c>
      <c r="R10699" t="str">
        <f t="shared" si="1005"/>
        <v>Good</v>
      </c>
      <c r="S10699" t="str">
        <f t="shared" si="1006"/>
        <v>Good</v>
      </c>
      <c r="T10699" t="str">
        <f t="shared" si="1007"/>
        <v>High Impact</v>
      </c>
    </row>
    <row r="10700" spans="1:20">
      <c r="A10700" t="s">
        <v>10736</v>
      </c>
      <c r="B10700" t="s">
        <v>24</v>
      </c>
      <c r="C10700" t="s">
        <v>25</v>
      </c>
      <c r="D10700">
        <v>2771.4</v>
      </c>
      <c r="E10700" t="str">
        <f t="shared" si="1002"/>
        <v>High</v>
      </c>
      <c r="F10700" t="str">
        <f t="shared" si="1003"/>
        <v>High</v>
      </c>
      <c r="G10700">
        <v>0.09</v>
      </c>
      <c r="H10700">
        <f>D10700*G10700</f>
        <v>249.42599999999999</v>
      </c>
      <c r="I10700">
        <v>8</v>
      </c>
      <c r="J10700" s="1">
        <v>45501</v>
      </c>
      <c r="K10700" s="1">
        <v>45508</v>
      </c>
      <c r="L10700" t="s">
        <v>26</v>
      </c>
      <c r="M10700" t="str">
        <f t="shared" si="1004"/>
        <v>Potential customer</v>
      </c>
      <c r="N10700" t="s">
        <v>21</v>
      </c>
      <c r="O10700">
        <v>417.04</v>
      </c>
      <c r="P10700" t="s">
        <v>22</v>
      </c>
      <c r="Q10700">
        <f>D10700-H10700</f>
        <v>2521.9740000000002</v>
      </c>
      <c r="R10700" t="str">
        <f t="shared" si="1005"/>
        <v>Good</v>
      </c>
      <c r="S10700" t="str">
        <f t="shared" si="1006"/>
        <v>Good</v>
      </c>
      <c r="T10700" t="str">
        <f t="shared" si="1007"/>
        <v>High Impact</v>
      </c>
    </row>
    <row r="10701" spans="1:20">
      <c r="A10701" t="s">
        <v>10737</v>
      </c>
      <c r="B10701" t="s">
        <v>18</v>
      </c>
      <c r="C10701" t="s">
        <v>19</v>
      </c>
      <c r="D10701">
        <v>4935.67</v>
      </c>
      <c r="E10701" t="str">
        <f t="shared" si="1002"/>
        <v>High</v>
      </c>
      <c r="F10701" t="str">
        <f t="shared" si="1003"/>
        <v>High</v>
      </c>
      <c r="G10701">
        <v>0.21</v>
      </c>
      <c r="H10701">
        <f>D10701*G10701</f>
        <v>1036.4907000000001</v>
      </c>
      <c r="I10701">
        <v>2</v>
      </c>
      <c r="J10701" s="1">
        <v>44941</v>
      </c>
      <c r="K10701" s="1">
        <v>44945</v>
      </c>
      <c r="L10701" t="s">
        <v>20</v>
      </c>
      <c r="M10701" t="str">
        <f t="shared" si="1004"/>
        <v>Premium customer</v>
      </c>
      <c r="N10701" t="s">
        <v>27</v>
      </c>
      <c r="O10701">
        <v>1145.71</v>
      </c>
      <c r="P10701" t="s">
        <v>28</v>
      </c>
      <c r="Q10701">
        <f>D10701-H10701</f>
        <v>3899.1792999999998</v>
      </c>
      <c r="R10701" t="str">
        <f t="shared" si="1005"/>
        <v>Good</v>
      </c>
      <c r="S10701" t="str">
        <f t="shared" si="1006"/>
        <v>Good</v>
      </c>
      <c r="T10701" t="str">
        <f t="shared" si="1007"/>
        <v>High Impact</v>
      </c>
    </row>
    <row r="10702" spans="1:20">
      <c r="A10702" t="s">
        <v>10738</v>
      </c>
      <c r="B10702" t="s">
        <v>30</v>
      </c>
      <c r="C10702" t="s">
        <v>31</v>
      </c>
      <c r="D10702">
        <v>4274.99</v>
      </c>
      <c r="E10702" t="str">
        <f t="shared" si="1002"/>
        <v>High</v>
      </c>
      <c r="F10702" t="str">
        <f t="shared" si="1003"/>
        <v>High</v>
      </c>
      <c r="G10702">
        <v>0.18</v>
      </c>
      <c r="H10702">
        <f>D10702*G10702</f>
        <v>769.49819999999988</v>
      </c>
      <c r="I10702">
        <v>5</v>
      </c>
      <c r="J10702" s="1">
        <v>45568</v>
      </c>
      <c r="K10702" s="1">
        <v>45569</v>
      </c>
      <c r="L10702" t="s">
        <v>20</v>
      </c>
      <c r="M10702" t="str">
        <f t="shared" si="1004"/>
        <v>Premium customer</v>
      </c>
      <c r="N10702" t="s">
        <v>21</v>
      </c>
      <c r="O10702">
        <v>425.53</v>
      </c>
      <c r="P10702" t="s">
        <v>28</v>
      </c>
      <c r="Q10702">
        <f>D10702-H10702</f>
        <v>3505.4917999999998</v>
      </c>
      <c r="R10702" t="str">
        <f t="shared" si="1005"/>
        <v>Good</v>
      </c>
      <c r="S10702" t="str">
        <f t="shared" si="1006"/>
        <v>Good</v>
      </c>
      <c r="T10702" t="str">
        <f t="shared" si="1007"/>
        <v>High Impact</v>
      </c>
    </row>
    <row r="10703" spans="1:20">
      <c r="A10703" t="s">
        <v>10739</v>
      </c>
      <c r="B10703" t="s">
        <v>30</v>
      </c>
      <c r="C10703" t="s">
        <v>31</v>
      </c>
      <c r="D10703">
        <v>1420.42</v>
      </c>
      <c r="E10703" t="str">
        <f t="shared" si="1002"/>
        <v>High</v>
      </c>
      <c r="F10703" t="str">
        <f t="shared" si="1003"/>
        <v>High</v>
      </c>
      <c r="G10703">
        <v>0.35</v>
      </c>
      <c r="H10703">
        <f>D10703*G10703</f>
        <v>497.14699999999999</v>
      </c>
      <c r="I10703">
        <v>8</v>
      </c>
      <c r="J10703" s="1">
        <v>45071</v>
      </c>
      <c r="K10703" s="1">
        <v>45078</v>
      </c>
      <c r="L10703" t="s">
        <v>20</v>
      </c>
      <c r="M10703" t="str">
        <f t="shared" si="1004"/>
        <v>Premium customer</v>
      </c>
      <c r="N10703" t="s">
        <v>21</v>
      </c>
      <c r="O10703">
        <v>96.29</v>
      </c>
      <c r="P10703" t="s">
        <v>33</v>
      </c>
      <c r="Q10703">
        <f>D10703-H10703</f>
        <v>923.27300000000014</v>
      </c>
      <c r="R10703" t="str">
        <f t="shared" si="1005"/>
        <v>Bad</v>
      </c>
      <c r="S10703" t="str">
        <f t="shared" si="1006"/>
        <v>Bad</v>
      </c>
      <c r="T10703" t="str">
        <f t="shared" si="1007"/>
        <v>High Impact</v>
      </c>
    </row>
    <row r="10704" spans="1:20">
      <c r="A10704" t="s">
        <v>10740</v>
      </c>
      <c r="B10704" t="s">
        <v>18</v>
      </c>
      <c r="C10704" t="s">
        <v>25</v>
      </c>
      <c r="D10704">
        <v>1906.2</v>
      </c>
      <c r="E10704" t="str">
        <f t="shared" si="1002"/>
        <v>High</v>
      </c>
      <c r="F10704" t="str">
        <f t="shared" si="1003"/>
        <v>High</v>
      </c>
      <c r="G10704">
        <v>0.05</v>
      </c>
      <c r="H10704">
        <f>D10704*G10704</f>
        <v>95.31</v>
      </c>
      <c r="I10704">
        <v>1</v>
      </c>
      <c r="J10704" s="1">
        <v>45412</v>
      </c>
      <c r="K10704" s="1">
        <v>45417</v>
      </c>
      <c r="L10704" t="s">
        <v>20</v>
      </c>
      <c r="M10704" t="str">
        <f t="shared" si="1004"/>
        <v>Premium customer</v>
      </c>
      <c r="N10704" t="s">
        <v>27</v>
      </c>
      <c r="O10704">
        <v>412.5</v>
      </c>
      <c r="P10704" t="s">
        <v>33</v>
      </c>
      <c r="Q10704">
        <f>D10704-H10704</f>
        <v>1810.89</v>
      </c>
      <c r="R10704" t="str">
        <f t="shared" si="1005"/>
        <v>Good</v>
      </c>
      <c r="S10704" t="str">
        <f t="shared" si="1006"/>
        <v>Good</v>
      </c>
      <c r="T10704" t="str">
        <f t="shared" si="1007"/>
        <v>High Impact</v>
      </c>
    </row>
    <row r="10705" spans="1:20">
      <c r="A10705" t="s">
        <v>10741</v>
      </c>
      <c r="B10705" t="s">
        <v>46</v>
      </c>
      <c r="C10705" t="s">
        <v>38</v>
      </c>
      <c r="D10705">
        <v>4601.3</v>
      </c>
      <c r="E10705" t="str">
        <f t="shared" si="1002"/>
        <v>High</v>
      </c>
      <c r="F10705" t="str">
        <f t="shared" si="1003"/>
        <v>High</v>
      </c>
      <c r="G10705">
        <v>0.24</v>
      </c>
      <c r="H10705">
        <f>D10705*G10705</f>
        <v>1104.3119999999999</v>
      </c>
      <c r="I10705">
        <v>3</v>
      </c>
      <c r="J10705" s="1">
        <v>45187</v>
      </c>
      <c r="K10705" s="1">
        <v>45192</v>
      </c>
      <c r="L10705" t="s">
        <v>26</v>
      </c>
      <c r="M10705" t="str">
        <f t="shared" si="1004"/>
        <v>Potential customer</v>
      </c>
      <c r="N10705" t="s">
        <v>21</v>
      </c>
      <c r="O10705">
        <v>705.57</v>
      </c>
      <c r="P10705" t="s">
        <v>39</v>
      </c>
      <c r="Q10705">
        <f>D10705-H10705</f>
        <v>3496.9880000000003</v>
      </c>
      <c r="R10705" t="str">
        <f t="shared" si="1005"/>
        <v>Good</v>
      </c>
      <c r="S10705" t="str">
        <f t="shared" si="1006"/>
        <v>Good</v>
      </c>
      <c r="T10705" t="str">
        <f t="shared" si="1007"/>
        <v>High Impact</v>
      </c>
    </row>
    <row r="10706" spans="1:20">
      <c r="A10706" t="s">
        <v>10742</v>
      </c>
      <c r="B10706" t="s">
        <v>30</v>
      </c>
      <c r="C10706" t="s">
        <v>19</v>
      </c>
      <c r="D10706">
        <v>4501.6499999999996</v>
      </c>
      <c r="E10706" t="str">
        <f t="shared" si="1002"/>
        <v>High</v>
      </c>
      <c r="F10706" t="str">
        <f t="shared" si="1003"/>
        <v>High</v>
      </c>
      <c r="G10706">
        <v>0.4</v>
      </c>
      <c r="H10706">
        <f>D10706*G10706</f>
        <v>1800.6599999999999</v>
      </c>
      <c r="I10706">
        <v>7</v>
      </c>
      <c r="J10706" s="1">
        <v>45534</v>
      </c>
      <c r="K10706" s="1">
        <v>45538</v>
      </c>
      <c r="L10706" t="s">
        <v>20</v>
      </c>
      <c r="M10706" t="str">
        <f t="shared" si="1004"/>
        <v>Premium customer</v>
      </c>
      <c r="N10706" t="s">
        <v>32</v>
      </c>
      <c r="O10706">
        <v>473.43</v>
      </c>
      <c r="P10706" t="s">
        <v>22</v>
      </c>
      <c r="Q10706">
        <f>D10706-H10706</f>
        <v>2700.99</v>
      </c>
      <c r="R10706" t="str">
        <f t="shared" si="1005"/>
        <v>Good</v>
      </c>
      <c r="S10706" t="str">
        <f t="shared" si="1006"/>
        <v>Good</v>
      </c>
      <c r="T10706" t="str">
        <f t="shared" si="1007"/>
        <v>High Impact</v>
      </c>
    </row>
    <row r="10707" spans="1:20">
      <c r="A10707" t="s">
        <v>10743</v>
      </c>
      <c r="B10707" t="s">
        <v>46</v>
      </c>
      <c r="C10707" t="s">
        <v>31</v>
      </c>
      <c r="D10707">
        <v>886.59</v>
      </c>
      <c r="E10707" t="str">
        <f t="shared" si="1002"/>
        <v>Low</v>
      </c>
      <c r="F10707" t="str">
        <f t="shared" si="1003"/>
        <v>Midium</v>
      </c>
      <c r="G10707">
        <v>0.34</v>
      </c>
      <c r="H10707">
        <f>D10707*G10707</f>
        <v>301.44060000000002</v>
      </c>
      <c r="I10707">
        <v>5</v>
      </c>
      <c r="J10707" s="1">
        <v>45501</v>
      </c>
      <c r="K10707" s="1">
        <v>45503</v>
      </c>
      <c r="L10707" t="s">
        <v>26</v>
      </c>
      <c r="M10707" t="str">
        <f t="shared" si="1004"/>
        <v>Normal customer</v>
      </c>
      <c r="N10707" t="s">
        <v>21</v>
      </c>
      <c r="O10707">
        <v>80.290000000000006</v>
      </c>
      <c r="P10707" t="s">
        <v>53</v>
      </c>
      <c r="Q10707">
        <f>D10707-H10707</f>
        <v>585.14940000000001</v>
      </c>
      <c r="R10707" t="str">
        <f t="shared" si="1005"/>
        <v>Bad</v>
      </c>
      <c r="S10707" t="str">
        <f t="shared" si="1006"/>
        <v>Bad</v>
      </c>
      <c r="T10707" t="str">
        <f t="shared" si="1007"/>
        <v>High Impact</v>
      </c>
    </row>
    <row r="10708" spans="1:20">
      <c r="A10708" t="s">
        <v>10744</v>
      </c>
      <c r="B10708" t="s">
        <v>18</v>
      </c>
      <c r="C10708" t="s">
        <v>31</v>
      </c>
      <c r="D10708">
        <v>4163.43</v>
      </c>
      <c r="E10708" t="str">
        <f t="shared" si="1002"/>
        <v>High</v>
      </c>
      <c r="F10708" t="str">
        <f t="shared" si="1003"/>
        <v>High</v>
      </c>
      <c r="G10708">
        <v>0.32</v>
      </c>
      <c r="H10708">
        <f>D10708*G10708</f>
        <v>1332.2976000000001</v>
      </c>
      <c r="I10708">
        <v>9</v>
      </c>
      <c r="J10708" s="1">
        <v>45314</v>
      </c>
      <c r="K10708" s="1">
        <v>45319</v>
      </c>
      <c r="L10708" t="s">
        <v>36</v>
      </c>
      <c r="M10708" t="str">
        <f t="shared" si="1004"/>
        <v>Normal customer</v>
      </c>
      <c r="N10708" t="s">
        <v>21</v>
      </c>
      <c r="O10708">
        <v>1118.17</v>
      </c>
      <c r="P10708" t="s">
        <v>28</v>
      </c>
      <c r="Q10708">
        <f>D10708-H10708</f>
        <v>2831.1324000000004</v>
      </c>
      <c r="R10708" t="str">
        <f t="shared" si="1005"/>
        <v>Good</v>
      </c>
      <c r="S10708" t="str">
        <f t="shared" si="1006"/>
        <v>Good</v>
      </c>
      <c r="T10708" t="str">
        <f t="shared" si="1007"/>
        <v>High Impact</v>
      </c>
    </row>
    <row r="10709" spans="1:20">
      <c r="A10709" t="s">
        <v>10745</v>
      </c>
      <c r="B10709" t="s">
        <v>18</v>
      </c>
      <c r="C10709" t="s">
        <v>38</v>
      </c>
      <c r="D10709">
        <v>1558.28</v>
      </c>
      <c r="E10709" t="str">
        <f t="shared" si="1002"/>
        <v>High</v>
      </c>
      <c r="F10709" t="str">
        <f t="shared" si="1003"/>
        <v>High</v>
      </c>
      <c r="G10709">
        <v>0.12</v>
      </c>
      <c r="H10709">
        <f>D10709*G10709</f>
        <v>186.99359999999999</v>
      </c>
      <c r="I10709">
        <v>1</v>
      </c>
      <c r="J10709" s="1">
        <v>45467</v>
      </c>
      <c r="K10709" s="1">
        <v>45469</v>
      </c>
      <c r="L10709" t="s">
        <v>20</v>
      </c>
      <c r="M10709" t="str">
        <f t="shared" si="1004"/>
        <v>Premium customer</v>
      </c>
      <c r="N10709" t="s">
        <v>32</v>
      </c>
      <c r="O10709">
        <v>213.55</v>
      </c>
      <c r="P10709" t="s">
        <v>44</v>
      </c>
      <c r="Q10709">
        <f>D10709-H10709</f>
        <v>1371.2864</v>
      </c>
      <c r="R10709" t="str">
        <f t="shared" si="1005"/>
        <v>Bad</v>
      </c>
      <c r="S10709" t="str">
        <f t="shared" si="1006"/>
        <v>Bad</v>
      </c>
      <c r="T10709" t="str">
        <f t="shared" si="1007"/>
        <v>High Impact</v>
      </c>
    </row>
    <row r="10710" spans="1:20">
      <c r="A10710" t="s">
        <v>10746</v>
      </c>
      <c r="B10710" t="s">
        <v>30</v>
      </c>
      <c r="C10710" t="s">
        <v>25</v>
      </c>
      <c r="D10710">
        <v>2764.64</v>
      </c>
      <c r="E10710" t="str">
        <f t="shared" si="1002"/>
        <v>High</v>
      </c>
      <c r="F10710" t="str">
        <f t="shared" si="1003"/>
        <v>High</v>
      </c>
      <c r="G10710">
        <v>0.2</v>
      </c>
      <c r="H10710">
        <f>D10710*G10710</f>
        <v>552.928</v>
      </c>
      <c r="I10710">
        <v>7</v>
      </c>
      <c r="J10710" s="1">
        <v>45071</v>
      </c>
      <c r="K10710" s="1">
        <v>45075</v>
      </c>
      <c r="L10710" t="s">
        <v>36</v>
      </c>
      <c r="M10710" t="str">
        <f t="shared" si="1004"/>
        <v>Normal customer</v>
      </c>
      <c r="N10710" t="s">
        <v>21</v>
      </c>
      <c r="O10710">
        <v>709.71</v>
      </c>
      <c r="P10710" t="s">
        <v>22</v>
      </c>
      <c r="Q10710">
        <f>D10710-H10710</f>
        <v>2211.712</v>
      </c>
      <c r="R10710" t="str">
        <f t="shared" si="1005"/>
        <v>Good</v>
      </c>
      <c r="S10710" t="str">
        <f t="shared" si="1006"/>
        <v>Good</v>
      </c>
      <c r="T10710" t="str">
        <f t="shared" si="1007"/>
        <v>High Impact</v>
      </c>
    </row>
    <row r="10711" spans="1:20">
      <c r="A10711" t="s">
        <v>10747</v>
      </c>
      <c r="B10711" t="s">
        <v>18</v>
      </c>
      <c r="C10711" t="s">
        <v>41</v>
      </c>
      <c r="D10711">
        <v>124.98</v>
      </c>
      <c r="E10711" t="str">
        <f t="shared" si="1002"/>
        <v>Low</v>
      </c>
      <c r="F10711" t="str">
        <f t="shared" si="1003"/>
        <v>Low</v>
      </c>
      <c r="G10711">
        <v>0.09</v>
      </c>
      <c r="H10711">
        <f>D10711*G10711</f>
        <v>11.248200000000001</v>
      </c>
      <c r="I10711">
        <v>6</v>
      </c>
      <c r="J10711" s="1">
        <v>45601</v>
      </c>
      <c r="K10711" s="1">
        <v>45602</v>
      </c>
      <c r="L10711" t="s">
        <v>26</v>
      </c>
      <c r="M10711" t="str">
        <f t="shared" si="1004"/>
        <v>Normal customer</v>
      </c>
      <c r="N10711" t="s">
        <v>21</v>
      </c>
      <c r="O10711">
        <v>11.66</v>
      </c>
      <c r="P10711" t="s">
        <v>53</v>
      </c>
      <c r="Q10711">
        <f>D10711-H10711</f>
        <v>113.73180000000001</v>
      </c>
      <c r="R10711" t="str">
        <f t="shared" si="1005"/>
        <v>Bad</v>
      </c>
      <c r="S10711" t="str">
        <f t="shared" si="1006"/>
        <v>Bad</v>
      </c>
      <c r="T10711" t="str">
        <f t="shared" si="1007"/>
        <v>Normal</v>
      </c>
    </row>
    <row r="10712" spans="1:20">
      <c r="A10712" t="s">
        <v>10748</v>
      </c>
      <c r="B10712" t="s">
        <v>24</v>
      </c>
      <c r="C10712" t="s">
        <v>19</v>
      </c>
      <c r="D10712">
        <v>4993.09</v>
      </c>
      <c r="E10712" t="str">
        <f t="shared" si="1002"/>
        <v>High</v>
      </c>
      <c r="F10712" t="str">
        <f t="shared" si="1003"/>
        <v>High</v>
      </c>
      <c r="G10712">
        <v>0.25</v>
      </c>
      <c r="H10712">
        <f>D10712*G10712</f>
        <v>1248.2725</v>
      </c>
      <c r="I10712">
        <v>4</v>
      </c>
      <c r="J10712" s="1">
        <v>45614</v>
      </c>
      <c r="K10712" s="1">
        <v>45616</v>
      </c>
      <c r="L10712" t="s">
        <v>26</v>
      </c>
      <c r="M10712" t="str">
        <f t="shared" si="1004"/>
        <v>Potential customer</v>
      </c>
      <c r="N10712" t="s">
        <v>32</v>
      </c>
      <c r="O10712">
        <v>824.62</v>
      </c>
      <c r="P10712" t="s">
        <v>33</v>
      </c>
      <c r="Q10712">
        <f>D10712-H10712</f>
        <v>3744.8175000000001</v>
      </c>
      <c r="R10712" t="str">
        <f t="shared" si="1005"/>
        <v>Good</v>
      </c>
      <c r="S10712" t="str">
        <f t="shared" si="1006"/>
        <v>Good</v>
      </c>
      <c r="T10712" t="str">
        <f t="shared" si="1007"/>
        <v>High Impact</v>
      </c>
    </row>
    <row r="10713" spans="1:20">
      <c r="A10713" t="s">
        <v>10749</v>
      </c>
      <c r="B10713" t="s">
        <v>24</v>
      </c>
      <c r="C10713" t="s">
        <v>31</v>
      </c>
      <c r="D10713">
        <v>3829.37</v>
      </c>
      <c r="E10713" t="str">
        <f t="shared" si="1002"/>
        <v>High</v>
      </c>
      <c r="F10713" t="str">
        <f t="shared" si="1003"/>
        <v>High</v>
      </c>
      <c r="G10713">
        <v>0.28999999999999998</v>
      </c>
      <c r="H10713">
        <f>D10713*G10713</f>
        <v>1110.5173</v>
      </c>
      <c r="I10713">
        <v>6</v>
      </c>
      <c r="J10713" s="1">
        <v>45267</v>
      </c>
      <c r="K10713" s="1">
        <v>45270</v>
      </c>
      <c r="L10713" t="s">
        <v>26</v>
      </c>
      <c r="M10713" t="str">
        <f t="shared" si="1004"/>
        <v>Potential customer</v>
      </c>
      <c r="N10713" t="s">
        <v>21</v>
      </c>
      <c r="O10713">
        <v>609.99</v>
      </c>
      <c r="P10713" t="s">
        <v>28</v>
      </c>
      <c r="Q10713">
        <f>D10713-H10713</f>
        <v>2718.8526999999999</v>
      </c>
      <c r="R10713" t="str">
        <f t="shared" si="1005"/>
        <v>Good</v>
      </c>
      <c r="S10713" t="str">
        <f t="shared" si="1006"/>
        <v>Good</v>
      </c>
      <c r="T10713" t="str">
        <f t="shared" si="1007"/>
        <v>High Impact</v>
      </c>
    </row>
    <row r="10714" spans="1:20">
      <c r="A10714" t="s">
        <v>10750</v>
      </c>
      <c r="B10714" t="s">
        <v>30</v>
      </c>
      <c r="C10714" t="s">
        <v>41</v>
      </c>
      <c r="D10714">
        <v>1284.49</v>
      </c>
      <c r="E10714" t="str">
        <f t="shared" si="1002"/>
        <v>High</v>
      </c>
      <c r="F10714" t="str">
        <f t="shared" si="1003"/>
        <v>High</v>
      </c>
      <c r="G10714">
        <v>0.32</v>
      </c>
      <c r="H10714">
        <f>D10714*G10714</f>
        <v>411.03680000000003</v>
      </c>
      <c r="I10714">
        <v>9</v>
      </c>
      <c r="J10714" s="1">
        <v>45013</v>
      </c>
      <c r="K10714" s="1">
        <v>45015</v>
      </c>
      <c r="L10714" t="s">
        <v>36</v>
      </c>
      <c r="M10714" t="str">
        <f t="shared" si="1004"/>
        <v>Normal customer</v>
      </c>
      <c r="N10714" t="s">
        <v>32</v>
      </c>
      <c r="O10714">
        <v>138.27000000000001</v>
      </c>
      <c r="P10714" t="s">
        <v>44</v>
      </c>
      <c r="Q10714">
        <f>D10714-H10714</f>
        <v>873.45319999999992</v>
      </c>
      <c r="R10714" t="str">
        <f t="shared" si="1005"/>
        <v>Bad</v>
      </c>
      <c r="S10714" t="str">
        <f t="shared" si="1006"/>
        <v>Bad</v>
      </c>
      <c r="T10714" t="str">
        <f t="shared" si="1007"/>
        <v>High Impact</v>
      </c>
    </row>
    <row r="10715" spans="1:20">
      <c r="A10715" t="s">
        <v>10751</v>
      </c>
      <c r="B10715" t="s">
        <v>24</v>
      </c>
      <c r="C10715" t="s">
        <v>38</v>
      </c>
      <c r="D10715">
        <v>3450.59</v>
      </c>
      <c r="E10715" t="str">
        <f t="shared" si="1002"/>
        <v>High</v>
      </c>
      <c r="F10715" t="str">
        <f t="shared" si="1003"/>
        <v>High</v>
      </c>
      <c r="G10715">
        <v>0.44</v>
      </c>
      <c r="H10715">
        <f>D10715*G10715</f>
        <v>1518.2596000000001</v>
      </c>
      <c r="I10715">
        <v>9</v>
      </c>
      <c r="J10715" s="1">
        <v>45230</v>
      </c>
      <c r="K10715" s="1">
        <v>45231</v>
      </c>
      <c r="L10715" t="s">
        <v>26</v>
      </c>
      <c r="M10715" t="str">
        <f t="shared" si="1004"/>
        <v>Potential customer</v>
      </c>
      <c r="N10715" t="s">
        <v>21</v>
      </c>
      <c r="O10715">
        <v>342.01</v>
      </c>
      <c r="P10715" t="s">
        <v>44</v>
      </c>
      <c r="Q10715">
        <f>D10715-H10715</f>
        <v>1932.3304000000001</v>
      </c>
      <c r="R10715" t="str">
        <f t="shared" si="1005"/>
        <v>Good</v>
      </c>
      <c r="S10715" t="str">
        <f t="shared" si="1006"/>
        <v>Good</v>
      </c>
      <c r="T10715" t="str">
        <f t="shared" si="1007"/>
        <v>High Impact</v>
      </c>
    </row>
    <row r="10716" spans="1:20">
      <c r="A10716" t="s">
        <v>10752</v>
      </c>
      <c r="B10716" t="s">
        <v>46</v>
      </c>
      <c r="C10716" t="s">
        <v>25</v>
      </c>
      <c r="D10716">
        <v>1537.21</v>
      </c>
      <c r="E10716" t="str">
        <f t="shared" si="1002"/>
        <v>High</v>
      </c>
      <c r="F10716" t="str">
        <f t="shared" si="1003"/>
        <v>High</v>
      </c>
      <c r="G10716">
        <v>0.03</v>
      </c>
      <c r="H10716">
        <f>D10716*G10716</f>
        <v>46.116300000000003</v>
      </c>
      <c r="I10716">
        <v>2</v>
      </c>
      <c r="J10716" s="1">
        <v>45555</v>
      </c>
      <c r="K10716" s="1">
        <v>45557</v>
      </c>
      <c r="L10716" t="s">
        <v>26</v>
      </c>
      <c r="M10716" t="str">
        <f t="shared" si="1004"/>
        <v>Potential customer</v>
      </c>
      <c r="N10716" t="s">
        <v>32</v>
      </c>
      <c r="O10716">
        <v>267.08999999999997</v>
      </c>
      <c r="P10716" t="s">
        <v>53</v>
      </c>
      <c r="Q10716">
        <f>D10716-H10716</f>
        <v>1491.0937000000001</v>
      </c>
      <c r="R10716" t="str">
        <f t="shared" si="1005"/>
        <v>Bad</v>
      </c>
      <c r="S10716" t="str">
        <f t="shared" si="1006"/>
        <v>Bad</v>
      </c>
      <c r="T10716" t="str">
        <f t="shared" si="1007"/>
        <v>High Impact</v>
      </c>
    </row>
    <row r="10717" spans="1:20">
      <c r="A10717" t="s">
        <v>10753</v>
      </c>
      <c r="B10717" t="s">
        <v>30</v>
      </c>
      <c r="C10717" t="s">
        <v>19</v>
      </c>
      <c r="D10717">
        <v>538.33000000000004</v>
      </c>
      <c r="E10717" t="str">
        <f t="shared" si="1002"/>
        <v>Low</v>
      </c>
      <c r="F10717" t="str">
        <f t="shared" si="1003"/>
        <v>Midium</v>
      </c>
      <c r="G10717">
        <v>0.19</v>
      </c>
      <c r="H10717">
        <f>D10717*G10717</f>
        <v>102.28270000000001</v>
      </c>
      <c r="I10717">
        <v>9</v>
      </c>
      <c r="J10717" s="1">
        <v>45129</v>
      </c>
      <c r="K10717" s="1">
        <v>45133</v>
      </c>
      <c r="L10717" t="s">
        <v>36</v>
      </c>
      <c r="M10717" t="str">
        <f t="shared" si="1004"/>
        <v>Normal customer</v>
      </c>
      <c r="N10717" t="s">
        <v>32</v>
      </c>
      <c r="O10717">
        <v>88.13</v>
      </c>
      <c r="P10717" t="s">
        <v>28</v>
      </c>
      <c r="Q10717">
        <f>D10717-H10717</f>
        <v>436.04730000000006</v>
      </c>
      <c r="R10717" t="str">
        <f t="shared" si="1005"/>
        <v>Bad</v>
      </c>
      <c r="S10717" t="str">
        <f t="shared" si="1006"/>
        <v>Bad</v>
      </c>
      <c r="T10717" t="str">
        <f t="shared" si="1007"/>
        <v>Normal</v>
      </c>
    </row>
    <row r="10718" spans="1:20">
      <c r="A10718" t="s">
        <v>10754</v>
      </c>
      <c r="B10718" t="s">
        <v>30</v>
      </c>
      <c r="C10718" t="s">
        <v>38</v>
      </c>
      <c r="D10718">
        <v>2184.02</v>
      </c>
      <c r="E10718" t="str">
        <f t="shared" si="1002"/>
        <v>High</v>
      </c>
      <c r="F10718" t="str">
        <f t="shared" si="1003"/>
        <v>High</v>
      </c>
      <c r="G10718">
        <v>0.3</v>
      </c>
      <c r="H10718">
        <f>D10718*G10718</f>
        <v>655.20600000000002</v>
      </c>
      <c r="I10718">
        <v>2</v>
      </c>
      <c r="J10718" s="1">
        <v>45183</v>
      </c>
      <c r="K10718" s="1">
        <v>45185</v>
      </c>
      <c r="L10718" t="s">
        <v>20</v>
      </c>
      <c r="M10718" t="str">
        <f t="shared" si="1004"/>
        <v>Premium customer</v>
      </c>
      <c r="N10718" t="s">
        <v>21</v>
      </c>
      <c r="O10718">
        <v>537.45000000000005</v>
      </c>
      <c r="P10718" t="s">
        <v>28</v>
      </c>
      <c r="Q10718">
        <f>D10718-H10718</f>
        <v>1528.8139999999999</v>
      </c>
      <c r="R10718" t="str">
        <f t="shared" si="1005"/>
        <v>Good</v>
      </c>
      <c r="S10718" t="str">
        <f t="shared" si="1006"/>
        <v>Good</v>
      </c>
      <c r="T10718" t="str">
        <f t="shared" si="1007"/>
        <v>High Impact</v>
      </c>
    </row>
    <row r="10719" spans="1:20">
      <c r="A10719" t="s">
        <v>10755</v>
      </c>
      <c r="B10719" t="s">
        <v>46</v>
      </c>
      <c r="C10719" t="s">
        <v>25</v>
      </c>
      <c r="D10719">
        <v>3107.22</v>
      </c>
      <c r="E10719" t="str">
        <f t="shared" si="1002"/>
        <v>High</v>
      </c>
      <c r="F10719" t="str">
        <f t="shared" si="1003"/>
        <v>High</v>
      </c>
      <c r="G10719">
        <v>0.28999999999999998</v>
      </c>
      <c r="H10719">
        <f>D10719*G10719</f>
        <v>901.09379999999987</v>
      </c>
      <c r="I10719">
        <v>6</v>
      </c>
      <c r="J10719" s="1">
        <v>45573</v>
      </c>
      <c r="K10719" s="1">
        <v>45580</v>
      </c>
      <c r="L10719" t="s">
        <v>36</v>
      </c>
      <c r="M10719" t="str">
        <f t="shared" si="1004"/>
        <v>Normal customer</v>
      </c>
      <c r="N10719" t="s">
        <v>27</v>
      </c>
      <c r="O10719">
        <v>523.44000000000005</v>
      </c>
      <c r="P10719" t="s">
        <v>22</v>
      </c>
      <c r="Q10719">
        <f>D10719-H10719</f>
        <v>2206.1261999999997</v>
      </c>
      <c r="R10719" t="str">
        <f t="shared" si="1005"/>
        <v>Good</v>
      </c>
      <c r="S10719" t="str">
        <f t="shared" si="1006"/>
        <v>Good</v>
      </c>
      <c r="T10719" t="str">
        <f t="shared" si="1007"/>
        <v>High Impact</v>
      </c>
    </row>
    <row r="10720" spans="1:20">
      <c r="A10720" t="s">
        <v>10756</v>
      </c>
      <c r="B10720" t="s">
        <v>24</v>
      </c>
      <c r="C10720" t="s">
        <v>38</v>
      </c>
      <c r="D10720">
        <v>539.91</v>
      </c>
      <c r="E10720" t="str">
        <f t="shared" si="1002"/>
        <v>Low</v>
      </c>
      <c r="F10720" t="str">
        <f t="shared" si="1003"/>
        <v>Midium</v>
      </c>
      <c r="G10720">
        <v>0.01</v>
      </c>
      <c r="H10720">
        <f>D10720*G10720</f>
        <v>5.3990999999999998</v>
      </c>
      <c r="I10720">
        <v>7</v>
      </c>
      <c r="J10720" s="1">
        <v>45159</v>
      </c>
      <c r="K10720" s="1">
        <v>45165</v>
      </c>
      <c r="L10720" t="s">
        <v>36</v>
      </c>
      <c r="M10720" t="str">
        <f t="shared" si="1004"/>
        <v>Normal customer</v>
      </c>
      <c r="N10720" t="s">
        <v>32</v>
      </c>
      <c r="O10720">
        <v>71.75</v>
      </c>
      <c r="P10720" t="s">
        <v>22</v>
      </c>
      <c r="Q10720">
        <f>D10720-H10720</f>
        <v>534.51089999999999</v>
      </c>
      <c r="R10720" t="str">
        <f t="shared" si="1005"/>
        <v>Bad</v>
      </c>
      <c r="S10720" t="str">
        <f t="shared" si="1006"/>
        <v>Bad</v>
      </c>
      <c r="T10720" t="str">
        <f t="shared" si="1007"/>
        <v>Normal</v>
      </c>
    </row>
    <row r="10721" spans="1:20">
      <c r="A10721" t="s">
        <v>10757</v>
      </c>
      <c r="B10721" t="s">
        <v>24</v>
      </c>
      <c r="C10721" t="s">
        <v>31</v>
      </c>
      <c r="D10721">
        <v>2640.19</v>
      </c>
      <c r="E10721" t="str">
        <f t="shared" si="1002"/>
        <v>High</v>
      </c>
      <c r="F10721" t="str">
        <f t="shared" si="1003"/>
        <v>High</v>
      </c>
      <c r="G10721">
        <v>0.09</v>
      </c>
      <c r="H10721">
        <f>D10721*G10721</f>
        <v>237.61709999999999</v>
      </c>
      <c r="I10721">
        <v>9</v>
      </c>
      <c r="J10721" s="1">
        <v>45515</v>
      </c>
      <c r="K10721" s="1">
        <v>45518</v>
      </c>
      <c r="L10721" t="s">
        <v>26</v>
      </c>
      <c r="M10721" t="str">
        <f t="shared" si="1004"/>
        <v>Potential customer</v>
      </c>
      <c r="N10721" t="s">
        <v>32</v>
      </c>
      <c r="O10721">
        <v>449.34</v>
      </c>
      <c r="P10721" t="s">
        <v>22</v>
      </c>
      <c r="Q10721">
        <f>D10721-H10721</f>
        <v>2402.5729000000001</v>
      </c>
      <c r="R10721" t="str">
        <f t="shared" si="1005"/>
        <v>Good</v>
      </c>
      <c r="S10721" t="str">
        <f t="shared" si="1006"/>
        <v>Good</v>
      </c>
      <c r="T10721" t="str">
        <f t="shared" si="1007"/>
        <v>High Impact</v>
      </c>
    </row>
    <row r="10722" spans="1:20">
      <c r="A10722" t="s">
        <v>10758</v>
      </c>
      <c r="B10722" t="s">
        <v>24</v>
      </c>
      <c r="C10722" t="s">
        <v>31</v>
      </c>
      <c r="D10722">
        <v>2622.83</v>
      </c>
      <c r="E10722" t="str">
        <f t="shared" si="1002"/>
        <v>High</v>
      </c>
      <c r="F10722" t="str">
        <f t="shared" si="1003"/>
        <v>High</v>
      </c>
      <c r="G10722">
        <v>0.42</v>
      </c>
      <c r="H10722">
        <f>D10722*G10722</f>
        <v>1101.5886</v>
      </c>
      <c r="I10722">
        <v>6</v>
      </c>
      <c r="J10722" s="1">
        <v>45300</v>
      </c>
      <c r="K10722" s="1">
        <v>45302</v>
      </c>
      <c r="L10722" t="s">
        <v>36</v>
      </c>
      <c r="M10722" t="str">
        <f t="shared" si="1004"/>
        <v>Normal customer</v>
      </c>
      <c r="N10722" t="s">
        <v>32</v>
      </c>
      <c r="O10722">
        <v>733.06</v>
      </c>
      <c r="P10722" t="s">
        <v>44</v>
      </c>
      <c r="Q10722">
        <f>D10722-H10722</f>
        <v>1521.2413999999999</v>
      </c>
      <c r="R10722" t="str">
        <f t="shared" si="1005"/>
        <v>Good</v>
      </c>
      <c r="S10722" t="str">
        <f t="shared" si="1006"/>
        <v>Good</v>
      </c>
      <c r="T10722" t="str">
        <f t="shared" si="1007"/>
        <v>High Impact</v>
      </c>
    </row>
    <row r="10723" spans="1:20">
      <c r="A10723" t="s">
        <v>10759</v>
      </c>
      <c r="B10723" t="s">
        <v>30</v>
      </c>
      <c r="C10723" t="s">
        <v>41</v>
      </c>
      <c r="D10723">
        <v>3180.36</v>
      </c>
      <c r="E10723" t="str">
        <f t="shared" si="1002"/>
        <v>High</v>
      </c>
      <c r="F10723" t="str">
        <f t="shared" si="1003"/>
        <v>High</v>
      </c>
      <c r="G10723">
        <v>0.26</v>
      </c>
      <c r="H10723">
        <f>D10723*G10723</f>
        <v>826.89360000000011</v>
      </c>
      <c r="I10723">
        <v>8</v>
      </c>
      <c r="J10723" s="1">
        <v>45522</v>
      </c>
      <c r="K10723" s="1">
        <v>45526</v>
      </c>
      <c r="L10723" t="s">
        <v>26</v>
      </c>
      <c r="M10723" t="str">
        <f t="shared" si="1004"/>
        <v>Potential customer</v>
      </c>
      <c r="N10723" t="s">
        <v>21</v>
      </c>
      <c r="O10723">
        <v>277.5</v>
      </c>
      <c r="P10723" t="s">
        <v>53</v>
      </c>
      <c r="Q10723">
        <f>D10723-H10723</f>
        <v>2353.4664000000002</v>
      </c>
      <c r="R10723" t="str">
        <f t="shared" si="1005"/>
        <v>Bad</v>
      </c>
      <c r="S10723" t="str">
        <f t="shared" si="1006"/>
        <v>Bad</v>
      </c>
      <c r="T10723" t="str">
        <f t="shared" si="1007"/>
        <v>High Impact</v>
      </c>
    </row>
    <row r="10724" spans="1:20">
      <c r="A10724" t="s">
        <v>10760</v>
      </c>
      <c r="B10724" t="s">
        <v>30</v>
      </c>
      <c r="C10724" t="s">
        <v>38</v>
      </c>
      <c r="D10724">
        <v>1298.76</v>
      </c>
      <c r="E10724" t="str">
        <f t="shared" si="1002"/>
        <v>High</v>
      </c>
      <c r="F10724" t="str">
        <f t="shared" si="1003"/>
        <v>High</v>
      </c>
      <c r="G10724">
        <v>0.21</v>
      </c>
      <c r="H10724">
        <f>D10724*G10724</f>
        <v>272.7396</v>
      </c>
      <c r="I10724">
        <v>3</v>
      </c>
      <c r="J10724" s="1">
        <v>45636</v>
      </c>
      <c r="K10724" s="1">
        <v>45638</v>
      </c>
      <c r="L10724" t="s">
        <v>20</v>
      </c>
      <c r="M10724" t="str">
        <f t="shared" si="1004"/>
        <v>Premium customer</v>
      </c>
      <c r="N10724" t="s">
        <v>21</v>
      </c>
      <c r="O10724">
        <v>362.5</v>
      </c>
      <c r="P10724" t="s">
        <v>39</v>
      </c>
      <c r="Q10724">
        <f>D10724-H10724</f>
        <v>1026.0203999999999</v>
      </c>
      <c r="R10724" t="str">
        <f t="shared" si="1005"/>
        <v>Good</v>
      </c>
      <c r="S10724" t="str">
        <f t="shared" si="1006"/>
        <v>Good</v>
      </c>
      <c r="T10724" t="str">
        <f t="shared" si="1007"/>
        <v>High Impact</v>
      </c>
    </row>
    <row r="10725" spans="1:20">
      <c r="A10725" t="s">
        <v>10761</v>
      </c>
      <c r="B10725" t="s">
        <v>24</v>
      </c>
      <c r="C10725" t="s">
        <v>31</v>
      </c>
      <c r="D10725">
        <v>201.14</v>
      </c>
      <c r="E10725" t="str">
        <f t="shared" si="1002"/>
        <v>Low</v>
      </c>
      <c r="F10725" t="str">
        <f t="shared" si="1003"/>
        <v>Low</v>
      </c>
      <c r="G10725">
        <v>0.45</v>
      </c>
      <c r="H10725">
        <f>D10725*G10725</f>
        <v>90.512999999999991</v>
      </c>
      <c r="I10725">
        <v>6</v>
      </c>
      <c r="J10725" s="1">
        <v>45508</v>
      </c>
      <c r="K10725" s="1">
        <v>45513</v>
      </c>
      <c r="L10725" t="s">
        <v>26</v>
      </c>
      <c r="M10725" t="str">
        <f t="shared" si="1004"/>
        <v>Normal customer</v>
      </c>
      <c r="N10725" t="s">
        <v>21</v>
      </c>
      <c r="O10725">
        <v>45.15</v>
      </c>
      <c r="P10725" t="s">
        <v>44</v>
      </c>
      <c r="Q10725">
        <f>D10725-H10725</f>
        <v>110.627</v>
      </c>
      <c r="R10725" t="str">
        <f t="shared" si="1005"/>
        <v>Bad</v>
      </c>
      <c r="S10725" t="str">
        <f t="shared" si="1006"/>
        <v>Bad</v>
      </c>
      <c r="T10725" t="str">
        <f t="shared" si="1007"/>
        <v>High Impact</v>
      </c>
    </row>
    <row r="10726" spans="1:20">
      <c r="A10726" t="s">
        <v>10762</v>
      </c>
      <c r="B10726" t="s">
        <v>18</v>
      </c>
      <c r="C10726" t="s">
        <v>25</v>
      </c>
      <c r="D10726">
        <v>1691.8</v>
      </c>
      <c r="E10726" t="str">
        <f t="shared" si="1002"/>
        <v>High</v>
      </c>
      <c r="F10726" t="str">
        <f t="shared" si="1003"/>
        <v>High</v>
      </c>
      <c r="G10726">
        <v>0.04</v>
      </c>
      <c r="H10726">
        <f>D10726*G10726</f>
        <v>67.671999999999997</v>
      </c>
      <c r="I10726">
        <v>2</v>
      </c>
      <c r="J10726" s="1">
        <v>45024</v>
      </c>
      <c r="K10726" s="1">
        <v>45025</v>
      </c>
      <c r="L10726" t="s">
        <v>36</v>
      </c>
      <c r="M10726" t="str">
        <f t="shared" si="1004"/>
        <v>Normal customer</v>
      </c>
      <c r="N10726" t="s">
        <v>32</v>
      </c>
      <c r="O10726">
        <v>366.05</v>
      </c>
      <c r="P10726" t="s">
        <v>28</v>
      </c>
      <c r="Q10726">
        <f>D10726-H10726</f>
        <v>1624.1279999999999</v>
      </c>
      <c r="R10726" t="str">
        <f t="shared" si="1005"/>
        <v>Good</v>
      </c>
      <c r="S10726" t="str">
        <f t="shared" si="1006"/>
        <v>Good</v>
      </c>
      <c r="T10726" t="str">
        <f t="shared" si="1007"/>
        <v>High Impact</v>
      </c>
    </row>
    <row r="10727" spans="1:20">
      <c r="A10727" t="s">
        <v>10763</v>
      </c>
      <c r="B10727" t="s">
        <v>24</v>
      </c>
      <c r="C10727" t="s">
        <v>41</v>
      </c>
      <c r="D10727">
        <v>2053.0500000000002</v>
      </c>
      <c r="E10727" t="str">
        <f t="shared" si="1002"/>
        <v>High</v>
      </c>
      <c r="F10727" t="str">
        <f t="shared" si="1003"/>
        <v>High</v>
      </c>
      <c r="G10727">
        <v>0.46</v>
      </c>
      <c r="H10727">
        <f>D10727*G10727</f>
        <v>944.40300000000013</v>
      </c>
      <c r="I10727">
        <v>1</v>
      </c>
      <c r="J10727" s="1">
        <v>45537</v>
      </c>
      <c r="K10727" s="1">
        <v>45540</v>
      </c>
      <c r="L10727" t="s">
        <v>36</v>
      </c>
      <c r="M10727" t="str">
        <f t="shared" si="1004"/>
        <v>Normal customer</v>
      </c>
      <c r="N10727" t="s">
        <v>27</v>
      </c>
      <c r="O10727">
        <v>324.87</v>
      </c>
      <c r="P10727" t="s">
        <v>44</v>
      </c>
      <c r="Q10727">
        <f>D10727-H10727</f>
        <v>1108.6469999999999</v>
      </c>
      <c r="R10727" t="str">
        <f t="shared" si="1005"/>
        <v>Good</v>
      </c>
      <c r="S10727" t="str">
        <f t="shared" si="1006"/>
        <v>Good</v>
      </c>
      <c r="T10727" t="str">
        <f t="shared" si="1007"/>
        <v>High Impact</v>
      </c>
    </row>
    <row r="10728" spans="1:20">
      <c r="A10728" t="s">
        <v>10764</v>
      </c>
      <c r="B10728" t="s">
        <v>46</v>
      </c>
      <c r="C10728" t="s">
        <v>19</v>
      </c>
      <c r="D10728">
        <v>3215.13</v>
      </c>
      <c r="E10728" t="str">
        <f t="shared" si="1002"/>
        <v>High</v>
      </c>
      <c r="F10728" t="str">
        <f t="shared" si="1003"/>
        <v>High</v>
      </c>
      <c r="G10728">
        <v>0.01</v>
      </c>
      <c r="H10728">
        <f>D10728*G10728</f>
        <v>32.151299999999999</v>
      </c>
      <c r="I10728">
        <v>6</v>
      </c>
      <c r="J10728" s="1">
        <v>45010</v>
      </c>
      <c r="K10728" s="1">
        <v>45017</v>
      </c>
      <c r="L10728" t="s">
        <v>36</v>
      </c>
      <c r="M10728" t="str">
        <f t="shared" si="1004"/>
        <v>Normal customer</v>
      </c>
      <c r="N10728" t="s">
        <v>21</v>
      </c>
      <c r="O10728">
        <v>450.78</v>
      </c>
      <c r="P10728" t="s">
        <v>22</v>
      </c>
      <c r="Q10728">
        <f>D10728-H10728</f>
        <v>3182.9787000000001</v>
      </c>
      <c r="R10728" t="str">
        <f t="shared" si="1005"/>
        <v>Good</v>
      </c>
      <c r="S10728" t="str">
        <f t="shared" si="1006"/>
        <v>Good</v>
      </c>
      <c r="T10728" t="str">
        <f t="shared" si="1007"/>
        <v>High Impact</v>
      </c>
    </row>
    <row r="10729" spans="1:20">
      <c r="A10729" t="s">
        <v>10765</v>
      </c>
      <c r="B10729" t="s">
        <v>30</v>
      </c>
      <c r="C10729" t="s">
        <v>38</v>
      </c>
      <c r="D10729">
        <v>4657.84</v>
      </c>
      <c r="E10729" t="str">
        <f t="shared" si="1002"/>
        <v>High</v>
      </c>
      <c r="F10729" t="str">
        <f t="shared" si="1003"/>
        <v>High</v>
      </c>
      <c r="G10729">
        <v>0.28000000000000003</v>
      </c>
      <c r="H10729">
        <f>D10729*G10729</f>
        <v>1304.1952000000001</v>
      </c>
      <c r="I10729">
        <v>3</v>
      </c>
      <c r="J10729" s="1">
        <v>45092</v>
      </c>
      <c r="K10729" s="1">
        <v>45093</v>
      </c>
      <c r="L10729" t="s">
        <v>20</v>
      </c>
      <c r="M10729" t="str">
        <f t="shared" si="1004"/>
        <v>Premium customer</v>
      </c>
      <c r="N10729" t="s">
        <v>27</v>
      </c>
      <c r="O10729">
        <v>1102.45</v>
      </c>
      <c r="P10729" t="s">
        <v>39</v>
      </c>
      <c r="Q10729">
        <f>D10729-H10729</f>
        <v>3353.6448</v>
      </c>
      <c r="R10729" t="str">
        <f t="shared" si="1005"/>
        <v>Good</v>
      </c>
      <c r="S10729" t="str">
        <f t="shared" si="1006"/>
        <v>Good</v>
      </c>
      <c r="T10729" t="str">
        <f t="shared" si="1007"/>
        <v>High Impact</v>
      </c>
    </row>
    <row r="10730" spans="1:20">
      <c r="A10730" t="s">
        <v>10766</v>
      </c>
      <c r="B10730" t="s">
        <v>46</v>
      </c>
      <c r="C10730" t="s">
        <v>31</v>
      </c>
      <c r="D10730">
        <v>1096.5899999999999</v>
      </c>
      <c r="E10730" t="str">
        <f t="shared" si="1002"/>
        <v>High</v>
      </c>
      <c r="F10730" t="str">
        <f t="shared" si="1003"/>
        <v>High</v>
      </c>
      <c r="G10730">
        <v>0.28000000000000003</v>
      </c>
      <c r="H10730">
        <f>D10730*G10730</f>
        <v>307.04520000000002</v>
      </c>
      <c r="I10730">
        <v>5</v>
      </c>
      <c r="J10730" s="1">
        <v>45084</v>
      </c>
      <c r="K10730" s="1">
        <v>45087</v>
      </c>
      <c r="L10730" t="s">
        <v>20</v>
      </c>
      <c r="M10730" t="str">
        <f t="shared" si="1004"/>
        <v>Premium customer</v>
      </c>
      <c r="N10730" t="s">
        <v>21</v>
      </c>
      <c r="O10730">
        <v>222.11</v>
      </c>
      <c r="P10730" t="s">
        <v>28</v>
      </c>
      <c r="Q10730">
        <f>D10730-H10730</f>
        <v>789.5447999999999</v>
      </c>
      <c r="R10730" t="str">
        <f t="shared" si="1005"/>
        <v>Bad</v>
      </c>
      <c r="S10730" t="str">
        <f t="shared" si="1006"/>
        <v>Bad</v>
      </c>
      <c r="T10730" t="str">
        <f t="shared" si="1007"/>
        <v>High Impact</v>
      </c>
    </row>
    <row r="10731" spans="1:20">
      <c r="A10731" t="s">
        <v>10767</v>
      </c>
      <c r="B10731" t="s">
        <v>46</v>
      </c>
      <c r="C10731" t="s">
        <v>25</v>
      </c>
      <c r="D10731">
        <v>3467.93</v>
      </c>
      <c r="E10731" t="str">
        <f t="shared" si="1002"/>
        <v>High</v>
      </c>
      <c r="F10731" t="str">
        <f t="shared" si="1003"/>
        <v>High</v>
      </c>
      <c r="G10731">
        <v>0.32</v>
      </c>
      <c r="H10731">
        <f>D10731*G10731</f>
        <v>1109.7375999999999</v>
      </c>
      <c r="I10731">
        <v>6</v>
      </c>
      <c r="J10731" s="1">
        <v>45425</v>
      </c>
      <c r="K10731" s="1">
        <v>45426</v>
      </c>
      <c r="L10731" t="s">
        <v>26</v>
      </c>
      <c r="M10731" t="str">
        <f t="shared" si="1004"/>
        <v>Potential customer</v>
      </c>
      <c r="N10731" t="s">
        <v>32</v>
      </c>
      <c r="O10731">
        <v>739.08</v>
      </c>
      <c r="P10731" t="s">
        <v>39</v>
      </c>
      <c r="Q10731">
        <f>D10731-H10731</f>
        <v>2358.1923999999999</v>
      </c>
      <c r="R10731" t="str">
        <f t="shared" si="1005"/>
        <v>Good</v>
      </c>
      <c r="S10731" t="str">
        <f t="shared" si="1006"/>
        <v>Good</v>
      </c>
      <c r="T10731" t="str">
        <f t="shared" si="1007"/>
        <v>High Impact</v>
      </c>
    </row>
    <row r="10732" spans="1:20">
      <c r="A10732" t="s">
        <v>10768</v>
      </c>
      <c r="B10732" t="s">
        <v>30</v>
      </c>
      <c r="C10732" t="s">
        <v>38</v>
      </c>
      <c r="D10732">
        <v>577.26</v>
      </c>
      <c r="E10732" t="str">
        <f t="shared" si="1002"/>
        <v>Low</v>
      </c>
      <c r="F10732" t="str">
        <f t="shared" si="1003"/>
        <v>Midium</v>
      </c>
      <c r="G10732">
        <v>0.01</v>
      </c>
      <c r="H10732">
        <f>D10732*G10732</f>
        <v>5.7725999999999997</v>
      </c>
      <c r="I10732">
        <v>6</v>
      </c>
      <c r="J10732" s="1">
        <v>45023</v>
      </c>
      <c r="K10732" s="1">
        <v>45029</v>
      </c>
      <c r="L10732" t="s">
        <v>36</v>
      </c>
      <c r="M10732" t="str">
        <f t="shared" si="1004"/>
        <v>Normal customer</v>
      </c>
      <c r="N10732" t="s">
        <v>21</v>
      </c>
      <c r="O10732">
        <v>118.26</v>
      </c>
      <c r="P10732" t="s">
        <v>33</v>
      </c>
      <c r="Q10732">
        <f>D10732-H10732</f>
        <v>571.48739999999998</v>
      </c>
      <c r="R10732" t="str">
        <f t="shared" si="1005"/>
        <v>Bad</v>
      </c>
      <c r="S10732" t="str">
        <f t="shared" si="1006"/>
        <v>Bad</v>
      </c>
      <c r="T10732" t="str">
        <f t="shared" si="1007"/>
        <v>Normal</v>
      </c>
    </row>
    <row r="10733" spans="1:20">
      <c r="A10733" t="s">
        <v>10769</v>
      </c>
      <c r="B10733" t="s">
        <v>18</v>
      </c>
      <c r="C10733" t="s">
        <v>25</v>
      </c>
      <c r="D10733">
        <v>1034.05</v>
      </c>
      <c r="E10733" t="str">
        <f t="shared" si="1002"/>
        <v>High</v>
      </c>
      <c r="F10733" t="str">
        <f t="shared" si="1003"/>
        <v>High</v>
      </c>
      <c r="G10733">
        <v>0.27</v>
      </c>
      <c r="H10733">
        <f>D10733*G10733</f>
        <v>279.19350000000003</v>
      </c>
      <c r="I10733">
        <v>7</v>
      </c>
      <c r="J10733" s="1">
        <v>45236</v>
      </c>
      <c r="K10733" s="1">
        <v>45239</v>
      </c>
      <c r="L10733" t="s">
        <v>20</v>
      </c>
      <c r="M10733" t="str">
        <f t="shared" si="1004"/>
        <v>Premium customer</v>
      </c>
      <c r="N10733" t="s">
        <v>32</v>
      </c>
      <c r="O10733">
        <v>67.069999999999993</v>
      </c>
      <c r="P10733" t="s">
        <v>39</v>
      </c>
      <c r="Q10733">
        <f>D10733-H10733</f>
        <v>754.85649999999987</v>
      </c>
      <c r="R10733" t="str">
        <f t="shared" si="1005"/>
        <v>Bad</v>
      </c>
      <c r="S10733" t="str">
        <f t="shared" si="1006"/>
        <v>Bad</v>
      </c>
      <c r="T10733" t="str">
        <f t="shared" si="1007"/>
        <v>High Impact</v>
      </c>
    </row>
    <row r="10734" spans="1:20">
      <c r="A10734" t="s">
        <v>10770</v>
      </c>
      <c r="B10734" t="s">
        <v>24</v>
      </c>
      <c r="C10734" t="s">
        <v>41</v>
      </c>
      <c r="D10734">
        <v>2594.7600000000002</v>
      </c>
      <c r="E10734" t="str">
        <f t="shared" si="1002"/>
        <v>High</v>
      </c>
      <c r="F10734" t="str">
        <f t="shared" si="1003"/>
        <v>High</v>
      </c>
      <c r="G10734">
        <v>0.06</v>
      </c>
      <c r="H10734">
        <f>D10734*G10734</f>
        <v>155.68559999999999</v>
      </c>
      <c r="I10734">
        <v>7</v>
      </c>
      <c r="J10734" s="1">
        <v>45542</v>
      </c>
      <c r="K10734" s="1">
        <v>45544</v>
      </c>
      <c r="L10734" t="s">
        <v>26</v>
      </c>
      <c r="M10734" t="str">
        <f t="shared" si="1004"/>
        <v>Potential customer</v>
      </c>
      <c r="N10734" t="s">
        <v>27</v>
      </c>
      <c r="O10734">
        <v>464.3</v>
      </c>
      <c r="P10734" t="s">
        <v>22</v>
      </c>
      <c r="Q10734">
        <f>D10734-H10734</f>
        <v>2439.0744000000004</v>
      </c>
      <c r="R10734" t="str">
        <f t="shared" si="1005"/>
        <v>Good</v>
      </c>
      <c r="S10734" t="str">
        <f t="shared" si="1006"/>
        <v>Good</v>
      </c>
      <c r="T10734" t="str">
        <f t="shared" si="1007"/>
        <v>High Impact</v>
      </c>
    </row>
    <row r="10735" spans="1:20">
      <c r="A10735" t="s">
        <v>10771</v>
      </c>
      <c r="B10735" t="s">
        <v>46</v>
      </c>
      <c r="C10735" t="s">
        <v>31</v>
      </c>
      <c r="D10735">
        <v>3571.05</v>
      </c>
      <c r="E10735" t="str">
        <f t="shared" si="1002"/>
        <v>High</v>
      </c>
      <c r="F10735" t="str">
        <f t="shared" si="1003"/>
        <v>High</v>
      </c>
      <c r="G10735">
        <v>0.08</v>
      </c>
      <c r="H10735">
        <f>D10735*G10735</f>
        <v>285.68400000000003</v>
      </c>
      <c r="I10735">
        <v>6</v>
      </c>
      <c r="J10735" s="1">
        <v>45198</v>
      </c>
      <c r="K10735" s="1">
        <v>45199</v>
      </c>
      <c r="L10735" t="s">
        <v>26</v>
      </c>
      <c r="M10735" t="str">
        <f t="shared" si="1004"/>
        <v>Potential customer</v>
      </c>
      <c r="N10735" t="s">
        <v>21</v>
      </c>
      <c r="O10735">
        <v>501.05</v>
      </c>
      <c r="P10735" t="s">
        <v>33</v>
      </c>
      <c r="Q10735">
        <f>D10735-H10735</f>
        <v>3285.366</v>
      </c>
      <c r="R10735" t="str">
        <f t="shared" si="1005"/>
        <v>Good</v>
      </c>
      <c r="S10735" t="str">
        <f t="shared" si="1006"/>
        <v>Good</v>
      </c>
      <c r="T10735" t="str">
        <f t="shared" si="1007"/>
        <v>High Impact</v>
      </c>
    </row>
    <row r="10736" spans="1:20">
      <c r="A10736" t="s">
        <v>10772</v>
      </c>
      <c r="B10736" t="s">
        <v>30</v>
      </c>
      <c r="C10736" t="s">
        <v>31</v>
      </c>
      <c r="D10736">
        <v>4306.99</v>
      </c>
      <c r="E10736" t="str">
        <f t="shared" si="1002"/>
        <v>High</v>
      </c>
      <c r="F10736" t="str">
        <f t="shared" si="1003"/>
        <v>High</v>
      </c>
      <c r="G10736">
        <v>0.11</v>
      </c>
      <c r="H10736">
        <f>D10736*G10736</f>
        <v>473.76889999999997</v>
      </c>
      <c r="I10736">
        <v>1</v>
      </c>
      <c r="J10736" s="1">
        <v>45209</v>
      </c>
      <c r="K10736" s="1">
        <v>45216</v>
      </c>
      <c r="L10736" t="s">
        <v>36</v>
      </c>
      <c r="M10736" t="str">
        <f t="shared" si="1004"/>
        <v>Normal customer</v>
      </c>
      <c r="N10736" t="s">
        <v>21</v>
      </c>
      <c r="O10736">
        <v>1078.79</v>
      </c>
      <c r="P10736" t="s">
        <v>39</v>
      </c>
      <c r="Q10736">
        <f>D10736-H10736</f>
        <v>3833.2210999999998</v>
      </c>
      <c r="R10736" t="str">
        <f t="shared" si="1005"/>
        <v>Good</v>
      </c>
      <c r="S10736" t="str">
        <f t="shared" si="1006"/>
        <v>Good</v>
      </c>
      <c r="T10736" t="str">
        <f t="shared" si="1007"/>
        <v>High Impact</v>
      </c>
    </row>
    <row r="10737" spans="1:20">
      <c r="A10737" t="s">
        <v>10773</v>
      </c>
      <c r="B10737" t="s">
        <v>46</v>
      </c>
      <c r="C10737" t="s">
        <v>41</v>
      </c>
      <c r="D10737">
        <v>3745.13</v>
      </c>
      <c r="E10737" t="str">
        <f t="shared" si="1002"/>
        <v>High</v>
      </c>
      <c r="F10737" t="str">
        <f t="shared" si="1003"/>
        <v>High</v>
      </c>
      <c r="G10737">
        <v>0.31</v>
      </c>
      <c r="H10737">
        <f>D10737*G10737</f>
        <v>1160.9902999999999</v>
      </c>
      <c r="I10737">
        <v>8</v>
      </c>
      <c r="J10737" s="1">
        <v>45538</v>
      </c>
      <c r="K10737" s="1">
        <v>45541</v>
      </c>
      <c r="L10737" t="s">
        <v>36</v>
      </c>
      <c r="M10737" t="str">
        <f t="shared" si="1004"/>
        <v>Normal customer</v>
      </c>
      <c r="N10737" t="s">
        <v>21</v>
      </c>
      <c r="O10737">
        <v>738.44</v>
      </c>
      <c r="P10737" t="s">
        <v>53</v>
      </c>
      <c r="Q10737">
        <f>D10737-H10737</f>
        <v>2584.1397000000002</v>
      </c>
      <c r="R10737" t="str">
        <f t="shared" si="1005"/>
        <v>Good</v>
      </c>
      <c r="S10737" t="str">
        <f t="shared" si="1006"/>
        <v>Good</v>
      </c>
      <c r="T10737" t="str">
        <f t="shared" si="1007"/>
        <v>High Impact</v>
      </c>
    </row>
    <row r="10738" spans="1:20">
      <c r="A10738" t="s">
        <v>10774</v>
      </c>
      <c r="B10738" t="s">
        <v>24</v>
      </c>
      <c r="C10738" t="s">
        <v>25</v>
      </c>
      <c r="D10738">
        <v>175.23</v>
      </c>
      <c r="E10738" t="str">
        <f t="shared" si="1002"/>
        <v>Low</v>
      </c>
      <c r="F10738" t="str">
        <f t="shared" si="1003"/>
        <v>Low</v>
      </c>
      <c r="G10738">
        <v>0.2</v>
      </c>
      <c r="H10738">
        <f>D10738*G10738</f>
        <v>35.045999999999999</v>
      </c>
      <c r="I10738">
        <v>4</v>
      </c>
      <c r="J10738" s="1">
        <v>45325</v>
      </c>
      <c r="K10738" s="1">
        <v>45332</v>
      </c>
      <c r="L10738" t="s">
        <v>20</v>
      </c>
      <c r="M10738" t="str">
        <f t="shared" si="1004"/>
        <v>Normal customer</v>
      </c>
      <c r="N10738" t="s">
        <v>21</v>
      </c>
      <c r="O10738">
        <v>27.84</v>
      </c>
      <c r="P10738" t="s">
        <v>33</v>
      </c>
      <c r="Q10738">
        <f>D10738-H10738</f>
        <v>140.184</v>
      </c>
      <c r="R10738" t="str">
        <f t="shared" si="1005"/>
        <v>Bad</v>
      </c>
      <c r="S10738" t="str">
        <f t="shared" si="1006"/>
        <v>Bad</v>
      </c>
      <c r="T10738" t="str">
        <f t="shared" si="1007"/>
        <v>Normal</v>
      </c>
    </row>
    <row r="10739" spans="1:20">
      <c r="A10739" t="s">
        <v>10775</v>
      </c>
      <c r="B10739" t="s">
        <v>18</v>
      </c>
      <c r="C10739" t="s">
        <v>38</v>
      </c>
      <c r="D10739">
        <v>3451.26</v>
      </c>
      <c r="E10739" t="str">
        <f t="shared" si="1002"/>
        <v>High</v>
      </c>
      <c r="F10739" t="str">
        <f t="shared" si="1003"/>
        <v>High</v>
      </c>
      <c r="G10739">
        <v>0.04</v>
      </c>
      <c r="H10739">
        <f>D10739*G10739</f>
        <v>138.05040000000002</v>
      </c>
      <c r="I10739">
        <v>1</v>
      </c>
      <c r="J10739" s="1">
        <v>44972</v>
      </c>
      <c r="K10739" s="1">
        <v>44979</v>
      </c>
      <c r="L10739" t="s">
        <v>36</v>
      </c>
      <c r="M10739" t="str">
        <f t="shared" si="1004"/>
        <v>Normal customer</v>
      </c>
      <c r="N10739" t="s">
        <v>32</v>
      </c>
      <c r="O10739">
        <v>1029.1600000000001</v>
      </c>
      <c r="P10739" t="s">
        <v>33</v>
      </c>
      <c r="Q10739">
        <f>D10739-H10739</f>
        <v>3313.2096000000001</v>
      </c>
      <c r="R10739" t="str">
        <f t="shared" si="1005"/>
        <v>Good</v>
      </c>
      <c r="S10739" t="str">
        <f t="shared" si="1006"/>
        <v>Good</v>
      </c>
      <c r="T10739" t="str">
        <f t="shared" si="1007"/>
        <v>High Impact</v>
      </c>
    </row>
    <row r="10740" spans="1:20">
      <c r="A10740" t="s">
        <v>10776</v>
      </c>
      <c r="B10740" t="s">
        <v>18</v>
      </c>
      <c r="C10740" t="s">
        <v>25</v>
      </c>
      <c r="D10740">
        <v>4140.82</v>
      </c>
      <c r="E10740" t="str">
        <f t="shared" si="1002"/>
        <v>High</v>
      </c>
      <c r="F10740" t="str">
        <f t="shared" si="1003"/>
        <v>High</v>
      </c>
      <c r="G10740">
        <v>0.14000000000000001</v>
      </c>
      <c r="H10740">
        <f>D10740*G10740</f>
        <v>579.71479999999997</v>
      </c>
      <c r="I10740">
        <v>2</v>
      </c>
      <c r="J10740" s="1">
        <v>45311</v>
      </c>
      <c r="K10740" s="1">
        <v>45313</v>
      </c>
      <c r="L10740" t="s">
        <v>20</v>
      </c>
      <c r="M10740" t="str">
        <f t="shared" si="1004"/>
        <v>Premium customer</v>
      </c>
      <c r="N10740" t="s">
        <v>27</v>
      </c>
      <c r="O10740">
        <v>904.16</v>
      </c>
      <c r="P10740" t="s">
        <v>28</v>
      </c>
      <c r="Q10740">
        <f>D10740-H10740</f>
        <v>3561.1052</v>
      </c>
      <c r="R10740" t="str">
        <f t="shared" si="1005"/>
        <v>Good</v>
      </c>
      <c r="S10740" t="str">
        <f t="shared" si="1006"/>
        <v>Good</v>
      </c>
      <c r="T10740" t="str">
        <f t="shared" si="1007"/>
        <v>High Impact</v>
      </c>
    </row>
    <row r="10741" spans="1:20">
      <c r="A10741" t="s">
        <v>10777</v>
      </c>
      <c r="B10741" t="s">
        <v>18</v>
      </c>
      <c r="C10741" t="s">
        <v>38</v>
      </c>
      <c r="D10741">
        <v>2675.11</v>
      </c>
      <c r="E10741" t="str">
        <f t="shared" si="1002"/>
        <v>High</v>
      </c>
      <c r="F10741" t="str">
        <f t="shared" si="1003"/>
        <v>High</v>
      </c>
      <c r="G10741">
        <v>0.04</v>
      </c>
      <c r="H10741">
        <f>D10741*G10741</f>
        <v>107.0044</v>
      </c>
      <c r="I10741">
        <v>3</v>
      </c>
      <c r="J10741" s="1">
        <v>45428</v>
      </c>
      <c r="K10741" s="1">
        <v>45431</v>
      </c>
      <c r="L10741" t="s">
        <v>20</v>
      </c>
      <c r="M10741" t="str">
        <f t="shared" si="1004"/>
        <v>Premium customer</v>
      </c>
      <c r="N10741" t="s">
        <v>21</v>
      </c>
      <c r="O10741">
        <v>723.87</v>
      </c>
      <c r="P10741" t="s">
        <v>28</v>
      </c>
      <c r="Q10741">
        <f>D10741-H10741</f>
        <v>2568.1056000000003</v>
      </c>
      <c r="R10741" t="str">
        <f t="shared" si="1005"/>
        <v>Good</v>
      </c>
      <c r="S10741" t="str">
        <f t="shared" si="1006"/>
        <v>Good</v>
      </c>
      <c r="T10741" t="str">
        <f t="shared" si="1007"/>
        <v>High Impact</v>
      </c>
    </row>
    <row r="10742" spans="1:20">
      <c r="A10742" t="s">
        <v>10778</v>
      </c>
      <c r="B10742" t="s">
        <v>30</v>
      </c>
      <c r="C10742" t="s">
        <v>41</v>
      </c>
      <c r="D10742">
        <v>4831.43</v>
      </c>
      <c r="E10742" t="str">
        <f t="shared" si="1002"/>
        <v>High</v>
      </c>
      <c r="F10742" t="str">
        <f t="shared" si="1003"/>
        <v>High</v>
      </c>
      <c r="G10742">
        <v>0.33</v>
      </c>
      <c r="H10742">
        <f>D10742*G10742</f>
        <v>1594.3719000000001</v>
      </c>
      <c r="I10742">
        <v>6</v>
      </c>
      <c r="J10742" s="1">
        <v>45599</v>
      </c>
      <c r="K10742" s="1">
        <v>45602</v>
      </c>
      <c r="L10742" t="s">
        <v>20</v>
      </c>
      <c r="M10742" t="str">
        <f t="shared" si="1004"/>
        <v>Premium customer</v>
      </c>
      <c r="N10742" t="s">
        <v>27</v>
      </c>
      <c r="O10742">
        <v>1354.77</v>
      </c>
      <c r="P10742" t="s">
        <v>22</v>
      </c>
      <c r="Q10742">
        <f>D10742-H10742</f>
        <v>3237.0581000000002</v>
      </c>
      <c r="R10742" t="str">
        <f t="shared" si="1005"/>
        <v>Good</v>
      </c>
      <c r="S10742" t="str">
        <f t="shared" si="1006"/>
        <v>Good</v>
      </c>
      <c r="T10742" t="str">
        <f t="shared" si="1007"/>
        <v>High Impact</v>
      </c>
    </row>
    <row r="10743" spans="1:20">
      <c r="A10743" t="s">
        <v>10779</v>
      </c>
      <c r="B10743" t="s">
        <v>30</v>
      </c>
      <c r="C10743" t="s">
        <v>19</v>
      </c>
      <c r="D10743">
        <v>121.13</v>
      </c>
      <c r="E10743" t="str">
        <f t="shared" si="1002"/>
        <v>Low</v>
      </c>
      <c r="F10743" t="str">
        <f t="shared" si="1003"/>
        <v>Low</v>
      </c>
      <c r="G10743">
        <v>0.28000000000000003</v>
      </c>
      <c r="H10743">
        <f>D10743*G10743</f>
        <v>33.916400000000003</v>
      </c>
      <c r="I10743">
        <v>2</v>
      </c>
      <c r="J10743" s="1">
        <v>45538</v>
      </c>
      <c r="K10743" s="1">
        <v>45542</v>
      </c>
      <c r="L10743" t="s">
        <v>26</v>
      </c>
      <c r="M10743" t="str">
        <f t="shared" si="1004"/>
        <v>Normal customer</v>
      </c>
      <c r="N10743" t="s">
        <v>27</v>
      </c>
      <c r="O10743">
        <v>28.55</v>
      </c>
      <c r="P10743" t="s">
        <v>39</v>
      </c>
      <c r="Q10743">
        <f>D10743-H10743</f>
        <v>87.213599999999985</v>
      </c>
      <c r="R10743" t="str">
        <f t="shared" si="1005"/>
        <v>Bad</v>
      </c>
      <c r="S10743" t="str">
        <f t="shared" si="1006"/>
        <v>Bad</v>
      </c>
      <c r="T10743" t="str">
        <f t="shared" si="1007"/>
        <v>High Impact</v>
      </c>
    </row>
    <row r="10744" spans="1:20">
      <c r="A10744" t="s">
        <v>10780</v>
      </c>
      <c r="B10744" t="s">
        <v>18</v>
      </c>
      <c r="C10744" t="s">
        <v>38</v>
      </c>
      <c r="D10744">
        <v>4111.42</v>
      </c>
      <c r="E10744" t="str">
        <f t="shared" si="1002"/>
        <v>High</v>
      </c>
      <c r="F10744" t="str">
        <f t="shared" si="1003"/>
        <v>High</v>
      </c>
      <c r="G10744">
        <v>0.2</v>
      </c>
      <c r="H10744">
        <f>D10744*G10744</f>
        <v>822.28400000000011</v>
      </c>
      <c r="I10744">
        <v>2</v>
      </c>
      <c r="J10744" s="1">
        <v>45325</v>
      </c>
      <c r="K10744" s="1">
        <v>45332</v>
      </c>
      <c r="L10744" t="s">
        <v>20</v>
      </c>
      <c r="M10744" t="str">
        <f t="shared" si="1004"/>
        <v>Premium customer</v>
      </c>
      <c r="N10744" t="s">
        <v>27</v>
      </c>
      <c r="O10744">
        <v>636.83000000000004</v>
      </c>
      <c r="P10744" t="s">
        <v>39</v>
      </c>
      <c r="Q10744">
        <f>D10744-H10744</f>
        <v>3289.136</v>
      </c>
      <c r="R10744" t="str">
        <f t="shared" si="1005"/>
        <v>Good</v>
      </c>
      <c r="S10744" t="str">
        <f t="shared" si="1006"/>
        <v>Good</v>
      </c>
      <c r="T10744" t="str">
        <f t="shared" si="1007"/>
        <v>High Impact</v>
      </c>
    </row>
    <row r="10745" spans="1:20">
      <c r="A10745" t="s">
        <v>10781</v>
      </c>
      <c r="B10745" t="s">
        <v>24</v>
      </c>
      <c r="C10745" t="s">
        <v>31</v>
      </c>
      <c r="D10745">
        <v>1740.62</v>
      </c>
      <c r="E10745" t="str">
        <f t="shared" si="1002"/>
        <v>High</v>
      </c>
      <c r="F10745" t="str">
        <f t="shared" si="1003"/>
        <v>High</v>
      </c>
      <c r="G10745">
        <v>0.46</v>
      </c>
      <c r="H10745">
        <f>D10745*G10745</f>
        <v>800.68520000000001</v>
      </c>
      <c r="I10745">
        <v>6</v>
      </c>
      <c r="J10745" s="1">
        <v>45239</v>
      </c>
      <c r="K10745" s="1">
        <v>45246</v>
      </c>
      <c r="L10745" t="s">
        <v>20</v>
      </c>
      <c r="M10745" t="str">
        <f t="shared" si="1004"/>
        <v>Premium customer</v>
      </c>
      <c r="N10745" t="s">
        <v>27</v>
      </c>
      <c r="O10745">
        <v>301.27999999999997</v>
      </c>
      <c r="P10745" t="s">
        <v>44</v>
      </c>
      <c r="Q10745">
        <f>D10745-H10745</f>
        <v>939.93479999999988</v>
      </c>
      <c r="R10745" t="str">
        <f t="shared" si="1005"/>
        <v>Good</v>
      </c>
      <c r="S10745" t="str">
        <f t="shared" si="1006"/>
        <v>Good</v>
      </c>
      <c r="T10745" t="str">
        <f t="shared" si="1007"/>
        <v>High Impact</v>
      </c>
    </row>
    <row r="10746" spans="1:20">
      <c r="A10746" t="s">
        <v>10782</v>
      </c>
      <c r="B10746" t="s">
        <v>24</v>
      </c>
      <c r="C10746" t="s">
        <v>31</v>
      </c>
      <c r="D10746">
        <v>3287.2</v>
      </c>
      <c r="E10746" t="str">
        <f t="shared" si="1002"/>
        <v>High</v>
      </c>
      <c r="F10746" t="str">
        <f t="shared" si="1003"/>
        <v>High</v>
      </c>
      <c r="G10746">
        <v>0.26</v>
      </c>
      <c r="H10746">
        <f>D10746*G10746</f>
        <v>854.67200000000003</v>
      </c>
      <c r="I10746">
        <v>4</v>
      </c>
      <c r="J10746" s="1">
        <v>45252</v>
      </c>
      <c r="K10746" s="1">
        <v>45256</v>
      </c>
      <c r="L10746" t="s">
        <v>20</v>
      </c>
      <c r="M10746" t="str">
        <f t="shared" si="1004"/>
        <v>Premium customer</v>
      </c>
      <c r="N10746" t="s">
        <v>21</v>
      </c>
      <c r="O10746">
        <v>294.3</v>
      </c>
      <c r="P10746" t="s">
        <v>22</v>
      </c>
      <c r="Q10746">
        <f>D10746-H10746</f>
        <v>2432.5279999999998</v>
      </c>
      <c r="R10746" t="str">
        <f t="shared" si="1005"/>
        <v>Bad</v>
      </c>
      <c r="S10746" t="str">
        <f t="shared" si="1006"/>
        <v>Bad</v>
      </c>
      <c r="T10746" t="str">
        <f t="shared" si="1007"/>
        <v>High Impact</v>
      </c>
    </row>
    <row r="10747" spans="1:20">
      <c r="A10747" t="s">
        <v>10783</v>
      </c>
      <c r="B10747" t="s">
        <v>30</v>
      </c>
      <c r="C10747" t="s">
        <v>31</v>
      </c>
      <c r="D10747">
        <v>3498.06</v>
      </c>
      <c r="E10747" t="str">
        <f t="shared" si="1002"/>
        <v>High</v>
      </c>
      <c r="F10747" t="str">
        <f t="shared" si="1003"/>
        <v>High</v>
      </c>
      <c r="G10747">
        <v>0.44</v>
      </c>
      <c r="H10747">
        <f>D10747*G10747</f>
        <v>1539.1464000000001</v>
      </c>
      <c r="I10747">
        <v>5</v>
      </c>
      <c r="J10747" s="1">
        <v>45634</v>
      </c>
      <c r="K10747" s="1">
        <v>45635</v>
      </c>
      <c r="L10747" t="s">
        <v>26</v>
      </c>
      <c r="M10747" t="str">
        <f t="shared" si="1004"/>
        <v>Potential customer</v>
      </c>
      <c r="N10747" t="s">
        <v>21</v>
      </c>
      <c r="O10747">
        <v>713.95</v>
      </c>
      <c r="P10747" t="s">
        <v>39</v>
      </c>
      <c r="Q10747">
        <f>D10747-H10747</f>
        <v>1958.9135999999999</v>
      </c>
      <c r="R10747" t="str">
        <f t="shared" si="1005"/>
        <v>Good</v>
      </c>
      <c r="S10747" t="str">
        <f t="shared" si="1006"/>
        <v>Good</v>
      </c>
      <c r="T10747" t="str">
        <f t="shared" si="1007"/>
        <v>High Impact</v>
      </c>
    </row>
    <row r="10748" spans="1:20">
      <c r="A10748" t="s">
        <v>10784</v>
      </c>
      <c r="B10748" t="s">
        <v>18</v>
      </c>
      <c r="C10748" t="s">
        <v>25</v>
      </c>
      <c r="D10748">
        <v>1600.62</v>
      </c>
      <c r="E10748" t="str">
        <f t="shared" si="1002"/>
        <v>High</v>
      </c>
      <c r="F10748" t="str">
        <f t="shared" si="1003"/>
        <v>High</v>
      </c>
      <c r="G10748">
        <v>0.28999999999999998</v>
      </c>
      <c r="H10748">
        <f>D10748*G10748</f>
        <v>464.17979999999994</v>
      </c>
      <c r="I10748">
        <v>8</v>
      </c>
      <c r="J10748" s="1">
        <v>45442</v>
      </c>
      <c r="K10748" s="1">
        <v>45444</v>
      </c>
      <c r="L10748" t="s">
        <v>36</v>
      </c>
      <c r="M10748" t="str">
        <f t="shared" si="1004"/>
        <v>Normal customer</v>
      </c>
      <c r="N10748" t="s">
        <v>21</v>
      </c>
      <c r="O10748">
        <v>285.02999999999997</v>
      </c>
      <c r="P10748" t="s">
        <v>53</v>
      </c>
      <c r="Q10748">
        <f>D10748-H10748</f>
        <v>1136.4402</v>
      </c>
      <c r="R10748" t="str">
        <f t="shared" si="1005"/>
        <v>Bad</v>
      </c>
      <c r="S10748" t="str">
        <f t="shared" si="1006"/>
        <v>Bad</v>
      </c>
      <c r="T10748" t="str">
        <f t="shared" si="1007"/>
        <v>High Impact</v>
      </c>
    </row>
    <row r="10749" spans="1:20">
      <c r="A10749" t="s">
        <v>10785</v>
      </c>
      <c r="B10749" t="s">
        <v>24</v>
      </c>
      <c r="C10749" t="s">
        <v>25</v>
      </c>
      <c r="D10749">
        <v>4977.58</v>
      </c>
      <c r="E10749" t="str">
        <f t="shared" si="1002"/>
        <v>High</v>
      </c>
      <c r="F10749" t="str">
        <f t="shared" si="1003"/>
        <v>High</v>
      </c>
      <c r="G10749">
        <v>0.19</v>
      </c>
      <c r="H10749">
        <f>D10749*G10749</f>
        <v>945.74019999999996</v>
      </c>
      <c r="I10749">
        <v>3</v>
      </c>
      <c r="J10749" s="1">
        <v>44936</v>
      </c>
      <c r="K10749" s="1">
        <v>44941</v>
      </c>
      <c r="L10749" t="s">
        <v>20</v>
      </c>
      <c r="M10749" t="str">
        <f t="shared" si="1004"/>
        <v>Premium customer</v>
      </c>
      <c r="N10749" t="s">
        <v>21</v>
      </c>
      <c r="O10749">
        <v>515.17999999999995</v>
      </c>
      <c r="P10749" t="s">
        <v>44</v>
      </c>
      <c r="Q10749">
        <f>D10749-H10749</f>
        <v>4031.8397999999997</v>
      </c>
      <c r="R10749" t="str">
        <f t="shared" si="1005"/>
        <v>Good</v>
      </c>
      <c r="S10749" t="str">
        <f t="shared" si="1006"/>
        <v>Good</v>
      </c>
      <c r="T10749" t="str">
        <f t="shared" si="1007"/>
        <v>High Impact</v>
      </c>
    </row>
    <row r="10750" spans="1:20">
      <c r="A10750" t="s">
        <v>10786</v>
      </c>
      <c r="B10750" t="s">
        <v>24</v>
      </c>
      <c r="C10750" t="s">
        <v>25</v>
      </c>
      <c r="D10750">
        <v>605.92999999999995</v>
      </c>
      <c r="E10750" t="str">
        <f t="shared" si="1002"/>
        <v>Low</v>
      </c>
      <c r="F10750" t="str">
        <f t="shared" si="1003"/>
        <v>Midium</v>
      </c>
      <c r="G10750">
        <v>0.27</v>
      </c>
      <c r="H10750">
        <f>D10750*G10750</f>
        <v>163.6011</v>
      </c>
      <c r="I10750">
        <v>5</v>
      </c>
      <c r="J10750" s="1">
        <v>45239</v>
      </c>
      <c r="K10750" s="1">
        <v>45245</v>
      </c>
      <c r="L10750" t="s">
        <v>26</v>
      </c>
      <c r="M10750" t="str">
        <f t="shared" si="1004"/>
        <v>Normal customer</v>
      </c>
      <c r="N10750" t="s">
        <v>27</v>
      </c>
      <c r="O10750">
        <v>36.51</v>
      </c>
      <c r="P10750" t="s">
        <v>28</v>
      </c>
      <c r="Q10750">
        <f>D10750-H10750</f>
        <v>442.32889999999998</v>
      </c>
      <c r="R10750" t="str">
        <f t="shared" si="1005"/>
        <v>Bad</v>
      </c>
      <c r="S10750" t="str">
        <f t="shared" si="1006"/>
        <v>Bad</v>
      </c>
      <c r="T10750" t="str">
        <f t="shared" si="1007"/>
        <v>High Impact</v>
      </c>
    </row>
    <row r="10751" spans="1:20">
      <c r="A10751" t="s">
        <v>10787</v>
      </c>
      <c r="B10751" t="s">
        <v>24</v>
      </c>
      <c r="C10751" t="s">
        <v>31</v>
      </c>
      <c r="D10751">
        <v>869.44</v>
      </c>
      <c r="E10751" t="str">
        <f t="shared" si="1002"/>
        <v>Low</v>
      </c>
      <c r="F10751" t="str">
        <f t="shared" si="1003"/>
        <v>Midium</v>
      </c>
      <c r="G10751">
        <v>0.08</v>
      </c>
      <c r="H10751">
        <f>D10751*G10751</f>
        <v>69.555199999999999</v>
      </c>
      <c r="I10751">
        <v>1</v>
      </c>
      <c r="J10751" s="1">
        <v>45237</v>
      </c>
      <c r="K10751" s="1">
        <v>45240</v>
      </c>
      <c r="L10751" t="s">
        <v>36</v>
      </c>
      <c r="M10751" t="str">
        <f t="shared" si="1004"/>
        <v>Normal customer</v>
      </c>
      <c r="N10751" t="s">
        <v>27</v>
      </c>
      <c r="O10751">
        <v>232.37</v>
      </c>
      <c r="P10751" t="s">
        <v>53</v>
      </c>
      <c r="Q10751">
        <f>D10751-H10751</f>
        <v>799.88480000000004</v>
      </c>
      <c r="R10751" t="str">
        <f t="shared" si="1005"/>
        <v>Bad</v>
      </c>
      <c r="S10751" t="str">
        <f t="shared" si="1006"/>
        <v>Bad</v>
      </c>
      <c r="T10751" t="str">
        <f t="shared" si="1007"/>
        <v>Normal</v>
      </c>
    </row>
    <row r="10752" spans="1:20">
      <c r="A10752" t="s">
        <v>10788</v>
      </c>
      <c r="B10752" t="s">
        <v>30</v>
      </c>
      <c r="C10752" t="s">
        <v>38</v>
      </c>
      <c r="D10752">
        <v>4471.74</v>
      </c>
      <c r="E10752" t="str">
        <f t="shared" si="1002"/>
        <v>High</v>
      </c>
      <c r="F10752" t="str">
        <f t="shared" si="1003"/>
        <v>High</v>
      </c>
      <c r="G10752">
        <v>0.34</v>
      </c>
      <c r="H10752">
        <f>D10752*G10752</f>
        <v>1520.3915999999999</v>
      </c>
      <c r="I10752">
        <v>4</v>
      </c>
      <c r="J10752" s="1">
        <v>45597</v>
      </c>
      <c r="K10752" s="1">
        <v>45604</v>
      </c>
      <c r="L10752" t="s">
        <v>26</v>
      </c>
      <c r="M10752" t="str">
        <f t="shared" si="1004"/>
        <v>Potential customer</v>
      </c>
      <c r="N10752" t="s">
        <v>32</v>
      </c>
      <c r="O10752">
        <v>257.70999999999998</v>
      </c>
      <c r="P10752" t="s">
        <v>33</v>
      </c>
      <c r="Q10752">
        <f>D10752-H10752</f>
        <v>2951.3483999999999</v>
      </c>
      <c r="R10752" t="str">
        <f t="shared" si="1005"/>
        <v>Bad</v>
      </c>
      <c r="S10752" t="str">
        <f t="shared" si="1006"/>
        <v>Bad</v>
      </c>
      <c r="T10752" t="str">
        <f t="shared" si="1007"/>
        <v>High Impact</v>
      </c>
    </row>
    <row r="10753" spans="1:20">
      <c r="A10753" t="s">
        <v>10789</v>
      </c>
      <c r="B10753" t="s">
        <v>18</v>
      </c>
      <c r="C10753" t="s">
        <v>31</v>
      </c>
      <c r="D10753">
        <v>683.98</v>
      </c>
      <c r="E10753" t="str">
        <f t="shared" si="1002"/>
        <v>Low</v>
      </c>
      <c r="F10753" t="str">
        <f t="shared" si="1003"/>
        <v>Midium</v>
      </c>
      <c r="G10753">
        <v>0.49</v>
      </c>
      <c r="H10753">
        <f>D10753*G10753</f>
        <v>335.15019999999998</v>
      </c>
      <c r="I10753">
        <v>5</v>
      </c>
      <c r="J10753" s="1">
        <v>45246</v>
      </c>
      <c r="K10753" s="1">
        <v>45247</v>
      </c>
      <c r="L10753" t="s">
        <v>20</v>
      </c>
      <c r="M10753" t="str">
        <f t="shared" si="1004"/>
        <v>Normal customer</v>
      </c>
      <c r="N10753" t="s">
        <v>32</v>
      </c>
      <c r="O10753">
        <v>99.27</v>
      </c>
      <c r="P10753" t="s">
        <v>28</v>
      </c>
      <c r="Q10753">
        <f>D10753-H10753</f>
        <v>348.82980000000003</v>
      </c>
      <c r="R10753" t="str">
        <f t="shared" si="1005"/>
        <v>Bad</v>
      </c>
      <c r="S10753" t="str">
        <f t="shared" si="1006"/>
        <v>Bad</v>
      </c>
      <c r="T10753" t="str">
        <f t="shared" si="1007"/>
        <v>High Impact</v>
      </c>
    </row>
    <row r="10754" spans="1:20">
      <c r="A10754" t="s">
        <v>10790</v>
      </c>
      <c r="B10754" t="s">
        <v>46</v>
      </c>
      <c r="C10754" t="s">
        <v>38</v>
      </c>
      <c r="D10754">
        <v>1968.3</v>
      </c>
      <c r="E10754" t="str">
        <f t="shared" si="1002"/>
        <v>High</v>
      </c>
      <c r="F10754" t="str">
        <f t="shared" si="1003"/>
        <v>High</v>
      </c>
      <c r="G10754">
        <v>0.12</v>
      </c>
      <c r="H10754">
        <f>D10754*G10754</f>
        <v>236.196</v>
      </c>
      <c r="I10754">
        <v>4</v>
      </c>
      <c r="J10754" s="1">
        <v>45346</v>
      </c>
      <c r="K10754" s="1">
        <v>45350</v>
      </c>
      <c r="L10754" t="s">
        <v>26</v>
      </c>
      <c r="M10754" t="str">
        <f t="shared" si="1004"/>
        <v>Potential customer</v>
      </c>
      <c r="N10754" t="s">
        <v>27</v>
      </c>
      <c r="O10754">
        <v>373.98</v>
      </c>
      <c r="P10754" t="s">
        <v>28</v>
      </c>
      <c r="Q10754">
        <f>D10754-H10754</f>
        <v>1732.104</v>
      </c>
      <c r="R10754" t="str">
        <f t="shared" si="1005"/>
        <v>Good</v>
      </c>
      <c r="S10754" t="str">
        <f t="shared" si="1006"/>
        <v>Good</v>
      </c>
      <c r="T10754" t="str">
        <f t="shared" si="1007"/>
        <v>High Impact</v>
      </c>
    </row>
    <row r="10755" spans="1:20">
      <c r="A10755" t="s">
        <v>10791</v>
      </c>
      <c r="B10755" t="s">
        <v>18</v>
      </c>
      <c r="C10755" t="s">
        <v>25</v>
      </c>
      <c r="D10755">
        <v>3692.4</v>
      </c>
      <c r="E10755" t="str">
        <f t="shared" ref="E10755:E10818" si="1008">IF(D10755&gt;1000,"High","Low")</f>
        <v>High</v>
      </c>
      <c r="F10755" t="str">
        <f t="shared" ref="F10755:F10818" si="1009">IF(D10755&gt;1000,"High",IF(D10755&gt;500,"Midium","Low"))</f>
        <v>High</v>
      </c>
      <c r="G10755">
        <v>0.16</v>
      </c>
      <c r="H10755">
        <f>D10755*G10755</f>
        <v>590.78399999999999</v>
      </c>
      <c r="I10755">
        <v>9</v>
      </c>
      <c r="J10755" s="1">
        <v>45017</v>
      </c>
      <c r="K10755" s="1">
        <v>45019</v>
      </c>
      <c r="L10755" t="s">
        <v>26</v>
      </c>
      <c r="M10755" t="str">
        <f t="shared" ref="M10755:M10818" si="1010">IF(AND(L10755="Member",D10755&gt;1000),"Premium customer",IF(AND(L10755="Regular",D10755&gt;1000),"Potential customer","Normal customer"))</f>
        <v>Potential customer</v>
      </c>
      <c r="N10755" t="s">
        <v>32</v>
      </c>
      <c r="O10755">
        <v>673.21</v>
      </c>
      <c r="P10755" t="s">
        <v>22</v>
      </c>
      <c r="Q10755">
        <f>D10755-H10755</f>
        <v>3101.616</v>
      </c>
      <c r="R10755" t="str">
        <f t="shared" ref="R10755:R10818" si="1011">IF(AND(D10755&gt;1000,O10755&gt;300),"Good","Bad")</f>
        <v>Good</v>
      </c>
      <c r="S10755" t="str">
        <f t="shared" ref="S10755:S10818" si="1012">IF(NOT(AND(D10755&gt;1000,O10755&gt;300)),"Bad","Good")</f>
        <v>Good</v>
      </c>
      <c r="T10755" t="str">
        <f t="shared" ref="T10755:T10818" si="1013">IF(OR(D10755&gt;1000,G10755&gt;0.25),"High Impact","Normal")</f>
        <v>High Impact</v>
      </c>
    </row>
    <row r="10756" spans="1:20">
      <c r="A10756" t="s">
        <v>10792</v>
      </c>
      <c r="B10756" t="s">
        <v>18</v>
      </c>
      <c r="C10756" t="s">
        <v>19</v>
      </c>
      <c r="D10756">
        <v>3978.31</v>
      </c>
      <c r="E10756" t="str">
        <f t="shared" si="1008"/>
        <v>High</v>
      </c>
      <c r="F10756" t="str">
        <f t="shared" si="1009"/>
        <v>High</v>
      </c>
      <c r="G10756">
        <v>0.2</v>
      </c>
      <c r="H10756">
        <f>D10756*G10756</f>
        <v>795.66200000000003</v>
      </c>
      <c r="I10756">
        <v>8</v>
      </c>
      <c r="J10756" s="1">
        <v>44939</v>
      </c>
      <c r="K10756" s="1">
        <v>44943</v>
      </c>
      <c r="L10756" t="s">
        <v>36</v>
      </c>
      <c r="M10756" t="str">
        <f t="shared" si="1010"/>
        <v>Normal customer</v>
      </c>
      <c r="N10756" t="s">
        <v>27</v>
      </c>
      <c r="O10756">
        <v>730</v>
      </c>
      <c r="P10756" t="s">
        <v>28</v>
      </c>
      <c r="Q10756">
        <f>D10756-H10756</f>
        <v>3182.6480000000001</v>
      </c>
      <c r="R10756" t="str">
        <f t="shared" si="1011"/>
        <v>Good</v>
      </c>
      <c r="S10756" t="str">
        <f t="shared" si="1012"/>
        <v>Good</v>
      </c>
      <c r="T10756" t="str">
        <f t="shared" si="1013"/>
        <v>High Impact</v>
      </c>
    </row>
    <row r="10757" spans="1:20">
      <c r="A10757" t="s">
        <v>10793</v>
      </c>
      <c r="B10757" t="s">
        <v>30</v>
      </c>
      <c r="C10757" t="s">
        <v>25</v>
      </c>
      <c r="D10757">
        <v>4777.88</v>
      </c>
      <c r="E10757" t="str">
        <f t="shared" si="1008"/>
        <v>High</v>
      </c>
      <c r="F10757" t="str">
        <f t="shared" si="1009"/>
        <v>High</v>
      </c>
      <c r="G10757">
        <v>0.24</v>
      </c>
      <c r="H10757">
        <f>D10757*G10757</f>
        <v>1146.6912</v>
      </c>
      <c r="I10757">
        <v>2</v>
      </c>
      <c r="J10757" s="1">
        <v>45001</v>
      </c>
      <c r="K10757" s="1">
        <v>45004</v>
      </c>
      <c r="L10757" t="s">
        <v>36</v>
      </c>
      <c r="M10757" t="str">
        <f t="shared" si="1010"/>
        <v>Normal customer</v>
      </c>
      <c r="N10757" t="s">
        <v>32</v>
      </c>
      <c r="O10757">
        <v>509.73</v>
      </c>
      <c r="P10757" t="s">
        <v>53</v>
      </c>
      <c r="Q10757">
        <f>D10757-H10757</f>
        <v>3631.1887999999999</v>
      </c>
      <c r="R10757" t="str">
        <f t="shared" si="1011"/>
        <v>Good</v>
      </c>
      <c r="S10757" t="str">
        <f t="shared" si="1012"/>
        <v>Good</v>
      </c>
      <c r="T10757" t="str">
        <f t="shared" si="1013"/>
        <v>High Impact</v>
      </c>
    </row>
    <row r="10758" spans="1:20">
      <c r="A10758" t="s">
        <v>10794</v>
      </c>
      <c r="B10758" t="s">
        <v>24</v>
      </c>
      <c r="C10758" t="s">
        <v>41</v>
      </c>
      <c r="D10758">
        <v>3968.91</v>
      </c>
      <c r="E10758" t="str">
        <f t="shared" si="1008"/>
        <v>High</v>
      </c>
      <c r="F10758" t="str">
        <f t="shared" si="1009"/>
        <v>High</v>
      </c>
      <c r="G10758">
        <v>0.36</v>
      </c>
      <c r="H10758">
        <f>D10758*G10758</f>
        <v>1428.8075999999999</v>
      </c>
      <c r="I10758">
        <v>9</v>
      </c>
      <c r="J10758" s="1">
        <v>45299</v>
      </c>
      <c r="K10758" s="1">
        <v>45303</v>
      </c>
      <c r="L10758" t="s">
        <v>26</v>
      </c>
      <c r="M10758" t="str">
        <f t="shared" si="1010"/>
        <v>Potential customer</v>
      </c>
      <c r="N10758" t="s">
        <v>32</v>
      </c>
      <c r="O10758">
        <v>527.01</v>
      </c>
      <c r="P10758" t="s">
        <v>22</v>
      </c>
      <c r="Q10758">
        <f>D10758-H10758</f>
        <v>2540.1023999999998</v>
      </c>
      <c r="R10758" t="str">
        <f t="shared" si="1011"/>
        <v>Good</v>
      </c>
      <c r="S10758" t="str">
        <f t="shared" si="1012"/>
        <v>Good</v>
      </c>
      <c r="T10758" t="str">
        <f t="shared" si="1013"/>
        <v>High Impact</v>
      </c>
    </row>
    <row r="10759" spans="1:20">
      <c r="A10759" t="s">
        <v>10795</v>
      </c>
      <c r="B10759" t="s">
        <v>24</v>
      </c>
      <c r="C10759" t="s">
        <v>38</v>
      </c>
      <c r="D10759">
        <v>4238.21</v>
      </c>
      <c r="E10759" t="str">
        <f t="shared" si="1008"/>
        <v>High</v>
      </c>
      <c r="F10759" t="str">
        <f t="shared" si="1009"/>
        <v>High</v>
      </c>
      <c r="G10759">
        <v>7.0000000000000007E-2</v>
      </c>
      <c r="H10759">
        <f>D10759*G10759</f>
        <v>296.67470000000003</v>
      </c>
      <c r="I10759">
        <v>2</v>
      </c>
      <c r="J10759" s="1">
        <v>45255</v>
      </c>
      <c r="K10759" s="1">
        <v>45261</v>
      </c>
      <c r="L10759" t="s">
        <v>20</v>
      </c>
      <c r="M10759" t="str">
        <f t="shared" si="1010"/>
        <v>Premium customer</v>
      </c>
      <c r="N10759" t="s">
        <v>32</v>
      </c>
      <c r="O10759">
        <v>218.26</v>
      </c>
      <c r="P10759" t="s">
        <v>33</v>
      </c>
      <c r="Q10759">
        <f>D10759-H10759</f>
        <v>3941.5353</v>
      </c>
      <c r="R10759" t="str">
        <f t="shared" si="1011"/>
        <v>Bad</v>
      </c>
      <c r="S10759" t="str">
        <f t="shared" si="1012"/>
        <v>Bad</v>
      </c>
      <c r="T10759" t="str">
        <f t="shared" si="1013"/>
        <v>High Impact</v>
      </c>
    </row>
    <row r="10760" spans="1:20">
      <c r="A10760" t="s">
        <v>10796</v>
      </c>
      <c r="B10760" t="s">
        <v>30</v>
      </c>
      <c r="C10760" t="s">
        <v>19</v>
      </c>
      <c r="D10760">
        <v>4751.9399999999996</v>
      </c>
      <c r="E10760" t="str">
        <f t="shared" si="1008"/>
        <v>High</v>
      </c>
      <c r="F10760" t="str">
        <f t="shared" si="1009"/>
        <v>High</v>
      </c>
      <c r="G10760">
        <v>0.15</v>
      </c>
      <c r="H10760">
        <f>D10760*G10760</f>
        <v>712.79099999999994</v>
      </c>
      <c r="I10760">
        <v>6</v>
      </c>
      <c r="J10760" s="1">
        <v>45627</v>
      </c>
      <c r="K10760" s="1">
        <v>45631</v>
      </c>
      <c r="L10760" t="s">
        <v>26</v>
      </c>
      <c r="M10760" t="str">
        <f t="shared" si="1010"/>
        <v>Potential customer</v>
      </c>
      <c r="N10760" t="s">
        <v>32</v>
      </c>
      <c r="O10760">
        <v>1336.42</v>
      </c>
      <c r="P10760" t="s">
        <v>33</v>
      </c>
      <c r="Q10760">
        <f>D10760-H10760</f>
        <v>4039.1489999999994</v>
      </c>
      <c r="R10760" t="str">
        <f t="shared" si="1011"/>
        <v>Good</v>
      </c>
      <c r="S10760" t="str">
        <f t="shared" si="1012"/>
        <v>Good</v>
      </c>
      <c r="T10760" t="str">
        <f t="shared" si="1013"/>
        <v>High Impact</v>
      </c>
    </row>
    <row r="10761" spans="1:20">
      <c r="A10761" t="s">
        <v>10797</v>
      </c>
      <c r="B10761" t="s">
        <v>30</v>
      </c>
      <c r="C10761" t="s">
        <v>25</v>
      </c>
      <c r="D10761">
        <v>2813.07</v>
      </c>
      <c r="E10761" t="str">
        <f t="shared" si="1008"/>
        <v>High</v>
      </c>
      <c r="F10761" t="str">
        <f t="shared" si="1009"/>
        <v>High</v>
      </c>
      <c r="G10761">
        <v>0.27</v>
      </c>
      <c r="H10761">
        <f>D10761*G10761</f>
        <v>759.52890000000014</v>
      </c>
      <c r="I10761">
        <v>2</v>
      </c>
      <c r="J10761" s="1">
        <v>44936</v>
      </c>
      <c r="K10761" s="1">
        <v>44942</v>
      </c>
      <c r="L10761" t="s">
        <v>26</v>
      </c>
      <c r="M10761" t="str">
        <f t="shared" si="1010"/>
        <v>Potential customer</v>
      </c>
      <c r="N10761" t="s">
        <v>27</v>
      </c>
      <c r="O10761">
        <v>566.6</v>
      </c>
      <c r="P10761" t="s">
        <v>44</v>
      </c>
      <c r="Q10761">
        <f>D10761-H10761</f>
        <v>2053.5410999999999</v>
      </c>
      <c r="R10761" t="str">
        <f t="shared" si="1011"/>
        <v>Good</v>
      </c>
      <c r="S10761" t="str">
        <f t="shared" si="1012"/>
        <v>Good</v>
      </c>
      <c r="T10761" t="str">
        <f t="shared" si="1013"/>
        <v>High Impact</v>
      </c>
    </row>
    <row r="10762" spans="1:20">
      <c r="A10762" t="s">
        <v>10798</v>
      </c>
      <c r="B10762" t="s">
        <v>30</v>
      </c>
      <c r="C10762" t="s">
        <v>19</v>
      </c>
      <c r="D10762">
        <v>1782.82</v>
      </c>
      <c r="E10762" t="str">
        <f t="shared" si="1008"/>
        <v>High</v>
      </c>
      <c r="F10762" t="str">
        <f t="shared" si="1009"/>
        <v>High</v>
      </c>
      <c r="G10762">
        <v>0.28999999999999998</v>
      </c>
      <c r="H10762">
        <f>D10762*G10762</f>
        <v>517.01779999999997</v>
      </c>
      <c r="I10762">
        <v>6</v>
      </c>
      <c r="J10762" s="1">
        <v>45376</v>
      </c>
      <c r="K10762" s="1">
        <v>45378</v>
      </c>
      <c r="L10762" t="s">
        <v>36</v>
      </c>
      <c r="M10762" t="str">
        <f t="shared" si="1010"/>
        <v>Normal customer</v>
      </c>
      <c r="N10762" t="s">
        <v>32</v>
      </c>
      <c r="O10762">
        <v>453.98</v>
      </c>
      <c r="P10762" t="s">
        <v>53</v>
      </c>
      <c r="Q10762">
        <f>D10762-H10762</f>
        <v>1265.8022000000001</v>
      </c>
      <c r="R10762" t="str">
        <f t="shared" si="1011"/>
        <v>Good</v>
      </c>
      <c r="S10762" t="str">
        <f t="shared" si="1012"/>
        <v>Good</v>
      </c>
      <c r="T10762" t="str">
        <f t="shared" si="1013"/>
        <v>High Impact</v>
      </c>
    </row>
    <row r="10763" spans="1:20">
      <c r="A10763" t="s">
        <v>10799</v>
      </c>
      <c r="B10763" t="s">
        <v>30</v>
      </c>
      <c r="C10763" t="s">
        <v>31</v>
      </c>
      <c r="D10763">
        <v>3831.9</v>
      </c>
      <c r="E10763" t="str">
        <f t="shared" si="1008"/>
        <v>High</v>
      </c>
      <c r="F10763" t="str">
        <f t="shared" si="1009"/>
        <v>High</v>
      </c>
      <c r="G10763">
        <v>0.27</v>
      </c>
      <c r="H10763">
        <f>D10763*G10763</f>
        <v>1034.6130000000001</v>
      </c>
      <c r="I10763">
        <v>6</v>
      </c>
      <c r="J10763" s="1">
        <v>45590</v>
      </c>
      <c r="K10763" s="1">
        <v>45596</v>
      </c>
      <c r="L10763" t="s">
        <v>36</v>
      </c>
      <c r="M10763" t="str">
        <f t="shared" si="1010"/>
        <v>Normal customer</v>
      </c>
      <c r="N10763" t="s">
        <v>27</v>
      </c>
      <c r="O10763">
        <v>883.52</v>
      </c>
      <c r="P10763" t="s">
        <v>33</v>
      </c>
      <c r="Q10763">
        <f>D10763-H10763</f>
        <v>2797.2870000000003</v>
      </c>
      <c r="R10763" t="str">
        <f t="shared" si="1011"/>
        <v>Good</v>
      </c>
      <c r="S10763" t="str">
        <f t="shared" si="1012"/>
        <v>Good</v>
      </c>
      <c r="T10763" t="str">
        <f t="shared" si="1013"/>
        <v>High Impact</v>
      </c>
    </row>
    <row r="10764" spans="1:20">
      <c r="A10764" t="s">
        <v>10800</v>
      </c>
      <c r="B10764" t="s">
        <v>30</v>
      </c>
      <c r="C10764" t="s">
        <v>38</v>
      </c>
      <c r="D10764">
        <v>901.35</v>
      </c>
      <c r="E10764" t="str">
        <f t="shared" si="1008"/>
        <v>Low</v>
      </c>
      <c r="F10764" t="str">
        <f t="shared" si="1009"/>
        <v>Midium</v>
      </c>
      <c r="G10764">
        <v>0.22</v>
      </c>
      <c r="H10764">
        <f>D10764*G10764</f>
        <v>198.297</v>
      </c>
      <c r="I10764">
        <v>7</v>
      </c>
      <c r="J10764" s="1">
        <v>45281</v>
      </c>
      <c r="K10764" s="1">
        <v>45282</v>
      </c>
      <c r="L10764" t="s">
        <v>36</v>
      </c>
      <c r="M10764" t="str">
        <f t="shared" si="1010"/>
        <v>Normal customer</v>
      </c>
      <c r="N10764" t="s">
        <v>32</v>
      </c>
      <c r="O10764">
        <v>172.03</v>
      </c>
      <c r="P10764" t="s">
        <v>28</v>
      </c>
      <c r="Q10764">
        <f>D10764-H10764</f>
        <v>703.053</v>
      </c>
      <c r="R10764" t="str">
        <f t="shared" si="1011"/>
        <v>Bad</v>
      </c>
      <c r="S10764" t="str">
        <f t="shared" si="1012"/>
        <v>Bad</v>
      </c>
      <c r="T10764" t="str">
        <f t="shared" si="1013"/>
        <v>Normal</v>
      </c>
    </row>
    <row r="10765" spans="1:20">
      <c r="A10765" t="s">
        <v>10801</v>
      </c>
      <c r="B10765" t="s">
        <v>46</v>
      </c>
      <c r="C10765" t="s">
        <v>41</v>
      </c>
      <c r="D10765">
        <v>434.34</v>
      </c>
      <c r="E10765" t="str">
        <f t="shared" si="1008"/>
        <v>Low</v>
      </c>
      <c r="F10765" t="str">
        <f t="shared" si="1009"/>
        <v>Low</v>
      </c>
      <c r="G10765">
        <v>0.36</v>
      </c>
      <c r="H10765">
        <f>D10765*G10765</f>
        <v>156.36239999999998</v>
      </c>
      <c r="I10765">
        <v>5</v>
      </c>
      <c r="J10765" s="1">
        <v>45360</v>
      </c>
      <c r="K10765" s="1">
        <v>45363</v>
      </c>
      <c r="L10765" t="s">
        <v>36</v>
      </c>
      <c r="M10765" t="str">
        <f t="shared" si="1010"/>
        <v>Normal customer</v>
      </c>
      <c r="N10765" t="s">
        <v>32</v>
      </c>
      <c r="O10765">
        <v>77.489999999999995</v>
      </c>
      <c r="P10765" t="s">
        <v>53</v>
      </c>
      <c r="Q10765">
        <f>D10765-H10765</f>
        <v>277.9776</v>
      </c>
      <c r="R10765" t="str">
        <f t="shared" si="1011"/>
        <v>Bad</v>
      </c>
      <c r="S10765" t="str">
        <f t="shared" si="1012"/>
        <v>Bad</v>
      </c>
      <c r="T10765" t="str">
        <f t="shared" si="1013"/>
        <v>High Impact</v>
      </c>
    </row>
    <row r="10766" spans="1:20">
      <c r="A10766" t="s">
        <v>10802</v>
      </c>
      <c r="B10766" t="s">
        <v>18</v>
      </c>
      <c r="C10766" t="s">
        <v>31</v>
      </c>
      <c r="D10766">
        <v>3948.12</v>
      </c>
      <c r="E10766" t="str">
        <f t="shared" si="1008"/>
        <v>High</v>
      </c>
      <c r="F10766" t="str">
        <f t="shared" si="1009"/>
        <v>High</v>
      </c>
      <c r="G10766">
        <v>0.1</v>
      </c>
      <c r="H10766">
        <f>D10766*G10766</f>
        <v>394.81200000000001</v>
      </c>
      <c r="I10766">
        <v>3</v>
      </c>
      <c r="J10766" s="1">
        <v>45257</v>
      </c>
      <c r="K10766" s="1">
        <v>45264</v>
      </c>
      <c r="L10766" t="s">
        <v>36</v>
      </c>
      <c r="M10766" t="str">
        <f t="shared" si="1010"/>
        <v>Normal customer</v>
      </c>
      <c r="N10766" t="s">
        <v>32</v>
      </c>
      <c r="O10766">
        <v>638.12</v>
      </c>
      <c r="P10766" t="s">
        <v>22</v>
      </c>
      <c r="Q10766">
        <f>D10766-H10766</f>
        <v>3553.308</v>
      </c>
      <c r="R10766" t="str">
        <f t="shared" si="1011"/>
        <v>Good</v>
      </c>
      <c r="S10766" t="str">
        <f t="shared" si="1012"/>
        <v>Good</v>
      </c>
      <c r="T10766" t="str">
        <f t="shared" si="1013"/>
        <v>High Impact</v>
      </c>
    </row>
    <row r="10767" spans="1:20">
      <c r="A10767" t="s">
        <v>10803</v>
      </c>
      <c r="B10767" t="s">
        <v>18</v>
      </c>
      <c r="C10767" t="s">
        <v>19</v>
      </c>
      <c r="D10767">
        <v>4758.29</v>
      </c>
      <c r="E10767" t="str">
        <f t="shared" si="1008"/>
        <v>High</v>
      </c>
      <c r="F10767" t="str">
        <f t="shared" si="1009"/>
        <v>High</v>
      </c>
      <c r="G10767">
        <v>0.14000000000000001</v>
      </c>
      <c r="H10767">
        <f>D10767*G10767</f>
        <v>666.16060000000004</v>
      </c>
      <c r="I10767">
        <v>2</v>
      </c>
      <c r="J10767" s="1">
        <v>45554</v>
      </c>
      <c r="K10767" s="1">
        <v>45557</v>
      </c>
      <c r="L10767" t="s">
        <v>20</v>
      </c>
      <c r="M10767" t="str">
        <f t="shared" si="1010"/>
        <v>Premium customer</v>
      </c>
      <c r="N10767" t="s">
        <v>27</v>
      </c>
      <c r="O10767">
        <v>895.57</v>
      </c>
      <c r="P10767" t="s">
        <v>44</v>
      </c>
      <c r="Q10767">
        <f>D10767-H10767</f>
        <v>4092.1293999999998</v>
      </c>
      <c r="R10767" t="str">
        <f t="shared" si="1011"/>
        <v>Good</v>
      </c>
      <c r="S10767" t="str">
        <f t="shared" si="1012"/>
        <v>Good</v>
      </c>
      <c r="T10767" t="str">
        <f t="shared" si="1013"/>
        <v>High Impact</v>
      </c>
    </row>
    <row r="10768" spans="1:20">
      <c r="A10768" t="s">
        <v>10804</v>
      </c>
      <c r="B10768" t="s">
        <v>18</v>
      </c>
      <c r="C10768" t="s">
        <v>25</v>
      </c>
      <c r="D10768">
        <v>2267.9899999999998</v>
      </c>
      <c r="E10768" t="str">
        <f t="shared" si="1008"/>
        <v>High</v>
      </c>
      <c r="F10768" t="str">
        <f t="shared" si="1009"/>
        <v>High</v>
      </c>
      <c r="G10768">
        <v>0.22</v>
      </c>
      <c r="H10768">
        <f>D10768*G10768</f>
        <v>498.95779999999996</v>
      </c>
      <c r="I10768">
        <v>4</v>
      </c>
      <c r="J10768" s="1">
        <v>45567</v>
      </c>
      <c r="K10768" s="1">
        <v>45573</v>
      </c>
      <c r="L10768" t="s">
        <v>20</v>
      </c>
      <c r="M10768" t="str">
        <f t="shared" si="1010"/>
        <v>Premium customer</v>
      </c>
      <c r="N10768" t="s">
        <v>21</v>
      </c>
      <c r="O10768">
        <v>227.97</v>
      </c>
      <c r="P10768" t="s">
        <v>33</v>
      </c>
      <c r="Q10768">
        <f>D10768-H10768</f>
        <v>1769.0321999999999</v>
      </c>
      <c r="R10768" t="str">
        <f t="shared" si="1011"/>
        <v>Bad</v>
      </c>
      <c r="S10768" t="str">
        <f t="shared" si="1012"/>
        <v>Bad</v>
      </c>
      <c r="T10768" t="str">
        <f t="shared" si="1013"/>
        <v>High Impact</v>
      </c>
    </row>
    <row r="10769" spans="1:20">
      <c r="A10769" t="s">
        <v>10805</v>
      </c>
      <c r="B10769" t="s">
        <v>24</v>
      </c>
      <c r="C10769" t="s">
        <v>38</v>
      </c>
      <c r="D10769">
        <v>889.55</v>
      </c>
      <c r="E10769" t="str">
        <f t="shared" si="1008"/>
        <v>Low</v>
      </c>
      <c r="F10769" t="str">
        <f t="shared" si="1009"/>
        <v>Midium</v>
      </c>
      <c r="G10769">
        <v>0.35</v>
      </c>
      <c r="H10769">
        <f>D10769*G10769</f>
        <v>311.34249999999997</v>
      </c>
      <c r="I10769">
        <v>1</v>
      </c>
      <c r="J10769" s="1">
        <v>45443</v>
      </c>
      <c r="K10769" s="1">
        <v>45445</v>
      </c>
      <c r="L10769" t="s">
        <v>26</v>
      </c>
      <c r="M10769" t="str">
        <f t="shared" si="1010"/>
        <v>Normal customer</v>
      </c>
      <c r="N10769" t="s">
        <v>27</v>
      </c>
      <c r="O10769">
        <v>132.47999999999999</v>
      </c>
      <c r="P10769" t="s">
        <v>53</v>
      </c>
      <c r="Q10769">
        <f>D10769-H10769</f>
        <v>578.20749999999998</v>
      </c>
      <c r="R10769" t="str">
        <f t="shared" si="1011"/>
        <v>Bad</v>
      </c>
      <c r="S10769" t="str">
        <f t="shared" si="1012"/>
        <v>Bad</v>
      </c>
      <c r="T10769" t="str">
        <f t="shared" si="1013"/>
        <v>High Impact</v>
      </c>
    </row>
    <row r="10770" spans="1:20">
      <c r="A10770" t="s">
        <v>10806</v>
      </c>
      <c r="B10770" t="s">
        <v>46</v>
      </c>
      <c r="C10770" t="s">
        <v>41</v>
      </c>
      <c r="D10770">
        <v>2535.4</v>
      </c>
      <c r="E10770" t="str">
        <f t="shared" si="1008"/>
        <v>High</v>
      </c>
      <c r="F10770" t="str">
        <f t="shared" si="1009"/>
        <v>High</v>
      </c>
      <c r="G10770">
        <v>0.04</v>
      </c>
      <c r="H10770">
        <f>D10770*G10770</f>
        <v>101.41600000000001</v>
      </c>
      <c r="I10770">
        <v>2</v>
      </c>
      <c r="J10770" s="1">
        <v>45337</v>
      </c>
      <c r="K10770" s="1">
        <v>45343</v>
      </c>
      <c r="L10770" t="s">
        <v>36</v>
      </c>
      <c r="M10770" t="str">
        <f t="shared" si="1010"/>
        <v>Normal customer</v>
      </c>
      <c r="N10770" t="s">
        <v>21</v>
      </c>
      <c r="O10770">
        <v>476.01</v>
      </c>
      <c r="P10770" t="s">
        <v>33</v>
      </c>
      <c r="Q10770">
        <f>D10770-H10770</f>
        <v>2433.9839999999999</v>
      </c>
      <c r="R10770" t="str">
        <f t="shared" si="1011"/>
        <v>Good</v>
      </c>
      <c r="S10770" t="str">
        <f t="shared" si="1012"/>
        <v>Good</v>
      </c>
      <c r="T10770" t="str">
        <f t="shared" si="1013"/>
        <v>High Impact</v>
      </c>
    </row>
    <row r="10771" spans="1:20">
      <c r="A10771" t="s">
        <v>10807</v>
      </c>
      <c r="B10771" t="s">
        <v>18</v>
      </c>
      <c r="C10771" t="s">
        <v>25</v>
      </c>
      <c r="D10771">
        <v>2027.26</v>
      </c>
      <c r="E10771" t="str">
        <f t="shared" si="1008"/>
        <v>High</v>
      </c>
      <c r="F10771" t="str">
        <f t="shared" si="1009"/>
        <v>High</v>
      </c>
      <c r="G10771">
        <v>0.06</v>
      </c>
      <c r="H10771">
        <f>D10771*G10771</f>
        <v>121.6356</v>
      </c>
      <c r="I10771">
        <v>8</v>
      </c>
      <c r="J10771" s="1">
        <v>44933</v>
      </c>
      <c r="K10771" s="1">
        <v>44939</v>
      </c>
      <c r="L10771" t="s">
        <v>36</v>
      </c>
      <c r="M10771" t="str">
        <f t="shared" si="1010"/>
        <v>Normal customer</v>
      </c>
      <c r="N10771" t="s">
        <v>21</v>
      </c>
      <c r="O10771">
        <v>473.15</v>
      </c>
      <c r="P10771" t="s">
        <v>53</v>
      </c>
      <c r="Q10771">
        <f>D10771-H10771</f>
        <v>1905.6243999999999</v>
      </c>
      <c r="R10771" t="str">
        <f t="shared" si="1011"/>
        <v>Good</v>
      </c>
      <c r="S10771" t="str">
        <f t="shared" si="1012"/>
        <v>Good</v>
      </c>
      <c r="T10771" t="str">
        <f t="shared" si="1013"/>
        <v>High Impact</v>
      </c>
    </row>
    <row r="10772" spans="1:20">
      <c r="A10772" t="s">
        <v>10808</v>
      </c>
      <c r="B10772" t="s">
        <v>24</v>
      </c>
      <c r="C10772" t="s">
        <v>41</v>
      </c>
      <c r="D10772">
        <v>1925.12</v>
      </c>
      <c r="E10772" t="str">
        <f t="shared" si="1008"/>
        <v>High</v>
      </c>
      <c r="F10772" t="str">
        <f t="shared" si="1009"/>
        <v>High</v>
      </c>
      <c r="G10772">
        <v>0.39</v>
      </c>
      <c r="H10772">
        <f>D10772*G10772</f>
        <v>750.79679999999996</v>
      </c>
      <c r="I10772">
        <v>5</v>
      </c>
      <c r="J10772" s="1">
        <v>45168</v>
      </c>
      <c r="K10772" s="1">
        <v>45169</v>
      </c>
      <c r="L10772" t="s">
        <v>26</v>
      </c>
      <c r="M10772" t="str">
        <f t="shared" si="1010"/>
        <v>Potential customer</v>
      </c>
      <c r="N10772" t="s">
        <v>27</v>
      </c>
      <c r="O10772">
        <v>474.52</v>
      </c>
      <c r="P10772" t="s">
        <v>44</v>
      </c>
      <c r="Q10772">
        <f>D10772-H10772</f>
        <v>1174.3231999999998</v>
      </c>
      <c r="R10772" t="str">
        <f t="shared" si="1011"/>
        <v>Good</v>
      </c>
      <c r="S10772" t="str">
        <f t="shared" si="1012"/>
        <v>Good</v>
      </c>
      <c r="T10772" t="str">
        <f t="shared" si="1013"/>
        <v>High Impact</v>
      </c>
    </row>
    <row r="10773" spans="1:20">
      <c r="A10773" t="s">
        <v>10809</v>
      </c>
      <c r="B10773" t="s">
        <v>46</v>
      </c>
      <c r="C10773" t="s">
        <v>38</v>
      </c>
      <c r="D10773">
        <v>3177.6</v>
      </c>
      <c r="E10773" t="str">
        <f t="shared" si="1008"/>
        <v>High</v>
      </c>
      <c r="F10773" t="str">
        <f t="shared" si="1009"/>
        <v>High</v>
      </c>
      <c r="G10773">
        <v>0.13</v>
      </c>
      <c r="H10773">
        <f>D10773*G10773</f>
        <v>413.08800000000002</v>
      </c>
      <c r="I10773">
        <v>5</v>
      </c>
      <c r="J10773" s="1">
        <v>45027</v>
      </c>
      <c r="K10773" s="1">
        <v>45029</v>
      </c>
      <c r="L10773" t="s">
        <v>36</v>
      </c>
      <c r="M10773" t="str">
        <f t="shared" si="1010"/>
        <v>Normal customer</v>
      </c>
      <c r="N10773" t="s">
        <v>32</v>
      </c>
      <c r="O10773">
        <v>843.97</v>
      </c>
      <c r="P10773" t="s">
        <v>53</v>
      </c>
      <c r="Q10773">
        <f>D10773-H10773</f>
        <v>2764.5119999999997</v>
      </c>
      <c r="R10773" t="str">
        <f t="shared" si="1011"/>
        <v>Good</v>
      </c>
      <c r="S10773" t="str">
        <f t="shared" si="1012"/>
        <v>Good</v>
      </c>
      <c r="T10773" t="str">
        <f t="shared" si="1013"/>
        <v>High Impact</v>
      </c>
    </row>
    <row r="10774" spans="1:20">
      <c r="A10774" t="s">
        <v>10810</v>
      </c>
      <c r="B10774" t="s">
        <v>46</v>
      </c>
      <c r="C10774" t="s">
        <v>19</v>
      </c>
      <c r="D10774">
        <v>956.21</v>
      </c>
      <c r="E10774" t="str">
        <f t="shared" si="1008"/>
        <v>Low</v>
      </c>
      <c r="F10774" t="str">
        <f t="shared" si="1009"/>
        <v>Midium</v>
      </c>
      <c r="G10774">
        <v>0.48</v>
      </c>
      <c r="H10774">
        <f>D10774*G10774</f>
        <v>458.98079999999999</v>
      </c>
      <c r="I10774">
        <v>3</v>
      </c>
      <c r="J10774" s="1">
        <v>45426</v>
      </c>
      <c r="K10774" s="1">
        <v>45432</v>
      </c>
      <c r="L10774" t="s">
        <v>26</v>
      </c>
      <c r="M10774" t="str">
        <f t="shared" si="1010"/>
        <v>Normal customer</v>
      </c>
      <c r="N10774" t="s">
        <v>32</v>
      </c>
      <c r="O10774">
        <v>131.47</v>
      </c>
      <c r="P10774" t="s">
        <v>44</v>
      </c>
      <c r="Q10774">
        <f>D10774-H10774</f>
        <v>497.22920000000005</v>
      </c>
      <c r="R10774" t="str">
        <f t="shared" si="1011"/>
        <v>Bad</v>
      </c>
      <c r="S10774" t="str">
        <f t="shared" si="1012"/>
        <v>Bad</v>
      </c>
      <c r="T10774" t="str">
        <f t="shared" si="1013"/>
        <v>High Impact</v>
      </c>
    </row>
    <row r="10775" spans="1:20">
      <c r="A10775" t="s">
        <v>10811</v>
      </c>
      <c r="B10775" t="s">
        <v>24</v>
      </c>
      <c r="C10775" t="s">
        <v>41</v>
      </c>
      <c r="D10775">
        <v>1964.36</v>
      </c>
      <c r="E10775" t="str">
        <f t="shared" si="1008"/>
        <v>High</v>
      </c>
      <c r="F10775" t="str">
        <f t="shared" si="1009"/>
        <v>High</v>
      </c>
      <c r="G10775">
        <v>0.48</v>
      </c>
      <c r="H10775">
        <f>D10775*G10775</f>
        <v>942.89279999999997</v>
      </c>
      <c r="I10775">
        <v>1</v>
      </c>
      <c r="J10775" s="1">
        <v>45156</v>
      </c>
      <c r="K10775" s="1">
        <v>45158</v>
      </c>
      <c r="L10775" t="s">
        <v>20</v>
      </c>
      <c r="M10775" t="str">
        <f t="shared" si="1010"/>
        <v>Premium customer</v>
      </c>
      <c r="N10775" t="s">
        <v>27</v>
      </c>
      <c r="O10775">
        <v>387.92</v>
      </c>
      <c r="P10775" t="s">
        <v>22</v>
      </c>
      <c r="Q10775">
        <f>D10775-H10775</f>
        <v>1021.4671999999999</v>
      </c>
      <c r="R10775" t="str">
        <f t="shared" si="1011"/>
        <v>Good</v>
      </c>
      <c r="S10775" t="str">
        <f t="shared" si="1012"/>
        <v>Good</v>
      </c>
      <c r="T10775" t="str">
        <f t="shared" si="1013"/>
        <v>High Impact</v>
      </c>
    </row>
    <row r="10776" spans="1:20">
      <c r="A10776" t="s">
        <v>10812</v>
      </c>
      <c r="B10776" t="s">
        <v>46</v>
      </c>
      <c r="C10776" t="s">
        <v>38</v>
      </c>
      <c r="D10776">
        <v>4356.5200000000004</v>
      </c>
      <c r="E10776" t="str">
        <f t="shared" si="1008"/>
        <v>High</v>
      </c>
      <c r="F10776" t="str">
        <f t="shared" si="1009"/>
        <v>High</v>
      </c>
      <c r="G10776">
        <v>0.34</v>
      </c>
      <c r="H10776">
        <f>D10776*G10776</f>
        <v>1481.2168000000001</v>
      </c>
      <c r="I10776">
        <v>6</v>
      </c>
      <c r="J10776" s="1">
        <v>45214</v>
      </c>
      <c r="K10776" s="1">
        <v>45220</v>
      </c>
      <c r="L10776" t="s">
        <v>20</v>
      </c>
      <c r="M10776" t="str">
        <f t="shared" si="1010"/>
        <v>Premium customer</v>
      </c>
      <c r="N10776" t="s">
        <v>21</v>
      </c>
      <c r="O10776">
        <v>802.84</v>
      </c>
      <c r="P10776" t="s">
        <v>22</v>
      </c>
      <c r="Q10776">
        <f>D10776-H10776</f>
        <v>2875.3032000000003</v>
      </c>
      <c r="R10776" t="str">
        <f t="shared" si="1011"/>
        <v>Good</v>
      </c>
      <c r="S10776" t="str">
        <f t="shared" si="1012"/>
        <v>Good</v>
      </c>
      <c r="T10776" t="str">
        <f t="shared" si="1013"/>
        <v>High Impact</v>
      </c>
    </row>
    <row r="10777" spans="1:20">
      <c r="A10777" t="s">
        <v>10813</v>
      </c>
      <c r="B10777" t="s">
        <v>24</v>
      </c>
      <c r="C10777" t="s">
        <v>41</v>
      </c>
      <c r="D10777">
        <v>3675.36</v>
      </c>
      <c r="E10777" t="str">
        <f t="shared" si="1008"/>
        <v>High</v>
      </c>
      <c r="F10777" t="str">
        <f t="shared" si="1009"/>
        <v>High</v>
      </c>
      <c r="G10777">
        <v>0.36</v>
      </c>
      <c r="H10777">
        <f>D10777*G10777</f>
        <v>1323.1296</v>
      </c>
      <c r="I10777">
        <v>1</v>
      </c>
      <c r="J10777" s="1">
        <v>45583</v>
      </c>
      <c r="K10777" s="1">
        <v>45587</v>
      </c>
      <c r="L10777" t="s">
        <v>20</v>
      </c>
      <c r="M10777" t="str">
        <f t="shared" si="1010"/>
        <v>Premium customer</v>
      </c>
      <c r="N10777" t="s">
        <v>27</v>
      </c>
      <c r="O10777">
        <v>553.28</v>
      </c>
      <c r="P10777" t="s">
        <v>28</v>
      </c>
      <c r="Q10777">
        <f>D10777-H10777</f>
        <v>2352.2304000000004</v>
      </c>
      <c r="R10777" t="str">
        <f t="shared" si="1011"/>
        <v>Good</v>
      </c>
      <c r="S10777" t="str">
        <f t="shared" si="1012"/>
        <v>Good</v>
      </c>
      <c r="T10777" t="str">
        <f t="shared" si="1013"/>
        <v>High Impact</v>
      </c>
    </row>
    <row r="10778" spans="1:20">
      <c r="A10778" t="s">
        <v>10814</v>
      </c>
      <c r="B10778" t="s">
        <v>18</v>
      </c>
      <c r="C10778" t="s">
        <v>25</v>
      </c>
      <c r="D10778">
        <v>372.38</v>
      </c>
      <c r="E10778" t="str">
        <f t="shared" si="1008"/>
        <v>Low</v>
      </c>
      <c r="F10778" t="str">
        <f t="shared" si="1009"/>
        <v>Low</v>
      </c>
      <c r="G10778">
        <v>0.33</v>
      </c>
      <c r="H10778">
        <f>D10778*G10778</f>
        <v>122.8854</v>
      </c>
      <c r="I10778">
        <v>4</v>
      </c>
      <c r="J10778" s="1">
        <v>45200</v>
      </c>
      <c r="K10778" s="1">
        <v>45201</v>
      </c>
      <c r="L10778" t="s">
        <v>20</v>
      </c>
      <c r="M10778" t="str">
        <f t="shared" si="1010"/>
        <v>Normal customer</v>
      </c>
      <c r="N10778" t="s">
        <v>32</v>
      </c>
      <c r="O10778">
        <v>49.9</v>
      </c>
      <c r="P10778" t="s">
        <v>22</v>
      </c>
      <c r="Q10778">
        <f>D10778-H10778</f>
        <v>249.49459999999999</v>
      </c>
      <c r="R10778" t="str">
        <f t="shared" si="1011"/>
        <v>Bad</v>
      </c>
      <c r="S10778" t="str">
        <f t="shared" si="1012"/>
        <v>Bad</v>
      </c>
      <c r="T10778" t="str">
        <f t="shared" si="1013"/>
        <v>High Impact</v>
      </c>
    </row>
    <row r="10779" spans="1:20">
      <c r="A10779" t="s">
        <v>10815</v>
      </c>
      <c r="B10779" t="s">
        <v>24</v>
      </c>
      <c r="C10779" t="s">
        <v>41</v>
      </c>
      <c r="D10779">
        <v>2618.13</v>
      </c>
      <c r="E10779" t="str">
        <f t="shared" si="1008"/>
        <v>High</v>
      </c>
      <c r="F10779" t="str">
        <f t="shared" si="1009"/>
        <v>High</v>
      </c>
      <c r="G10779">
        <v>0.09</v>
      </c>
      <c r="H10779">
        <f>D10779*G10779</f>
        <v>235.6317</v>
      </c>
      <c r="I10779">
        <v>4</v>
      </c>
      <c r="J10779" s="1">
        <v>45506</v>
      </c>
      <c r="K10779" s="1">
        <v>45512</v>
      </c>
      <c r="L10779" t="s">
        <v>26</v>
      </c>
      <c r="M10779" t="str">
        <f t="shared" si="1010"/>
        <v>Potential customer</v>
      </c>
      <c r="N10779" t="s">
        <v>21</v>
      </c>
      <c r="O10779">
        <v>137.13999999999999</v>
      </c>
      <c r="P10779" t="s">
        <v>33</v>
      </c>
      <c r="Q10779">
        <f>D10779-H10779</f>
        <v>2382.4983000000002</v>
      </c>
      <c r="R10779" t="str">
        <f t="shared" si="1011"/>
        <v>Bad</v>
      </c>
      <c r="S10779" t="str">
        <f t="shared" si="1012"/>
        <v>Bad</v>
      </c>
      <c r="T10779" t="str">
        <f t="shared" si="1013"/>
        <v>High Impact</v>
      </c>
    </row>
    <row r="10780" spans="1:20">
      <c r="A10780" t="s">
        <v>10816</v>
      </c>
      <c r="B10780" t="s">
        <v>46</v>
      </c>
      <c r="C10780" t="s">
        <v>25</v>
      </c>
      <c r="D10780">
        <v>547.35</v>
      </c>
      <c r="E10780" t="str">
        <f t="shared" si="1008"/>
        <v>Low</v>
      </c>
      <c r="F10780" t="str">
        <f t="shared" si="1009"/>
        <v>Midium</v>
      </c>
      <c r="G10780">
        <v>0.25</v>
      </c>
      <c r="H10780">
        <f>D10780*G10780</f>
        <v>136.83750000000001</v>
      </c>
      <c r="I10780">
        <v>3</v>
      </c>
      <c r="J10780" s="1">
        <v>45487</v>
      </c>
      <c r="K10780" s="1">
        <v>45490</v>
      </c>
      <c r="L10780" t="s">
        <v>36</v>
      </c>
      <c r="M10780" t="str">
        <f t="shared" si="1010"/>
        <v>Normal customer</v>
      </c>
      <c r="N10780" t="s">
        <v>21</v>
      </c>
      <c r="O10780">
        <v>51.62</v>
      </c>
      <c r="P10780" t="s">
        <v>44</v>
      </c>
      <c r="Q10780">
        <f>D10780-H10780</f>
        <v>410.51250000000005</v>
      </c>
      <c r="R10780" t="str">
        <f t="shared" si="1011"/>
        <v>Bad</v>
      </c>
      <c r="S10780" t="str">
        <f t="shared" si="1012"/>
        <v>Bad</v>
      </c>
      <c r="T10780" t="str">
        <f t="shared" si="1013"/>
        <v>Normal</v>
      </c>
    </row>
    <row r="10781" spans="1:20">
      <c r="A10781" t="s">
        <v>10817</v>
      </c>
      <c r="B10781" t="s">
        <v>18</v>
      </c>
      <c r="C10781" t="s">
        <v>25</v>
      </c>
      <c r="D10781">
        <v>4791.7299999999996</v>
      </c>
      <c r="E10781" t="str">
        <f t="shared" si="1008"/>
        <v>High</v>
      </c>
      <c r="F10781" t="str">
        <f t="shared" si="1009"/>
        <v>High</v>
      </c>
      <c r="G10781">
        <v>0.4</v>
      </c>
      <c r="H10781">
        <f>D10781*G10781</f>
        <v>1916.692</v>
      </c>
      <c r="I10781">
        <v>4</v>
      </c>
      <c r="J10781" s="1">
        <v>44995</v>
      </c>
      <c r="K10781" s="1">
        <v>45001</v>
      </c>
      <c r="L10781" t="s">
        <v>26</v>
      </c>
      <c r="M10781" t="str">
        <f t="shared" si="1010"/>
        <v>Potential customer</v>
      </c>
      <c r="N10781" t="s">
        <v>21</v>
      </c>
      <c r="O10781">
        <v>404.14</v>
      </c>
      <c r="P10781" t="s">
        <v>53</v>
      </c>
      <c r="Q10781">
        <f>D10781-H10781</f>
        <v>2875.0379999999996</v>
      </c>
      <c r="R10781" t="str">
        <f t="shared" si="1011"/>
        <v>Good</v>
      </c>
      <c r="S10781" t="str">
        <f t="shared" si="1012"/>
        <v>Good</v>
      </c>
      <c r="T10781" t="str">
        <f t="shared" si="1013"/>
        <v>High Impact</v>
      </c>
    </row>
    <row r="10782" spans="1:20">
      <c r="A10782" t="s">
        <v>10818</v>
      </c>
      <c r="B10782" t="s">
        <v>18</v>
      </c>
      <c r="C10782" t="s">
        <v>38</v>
      </c>
      <c r="D10782">
        <v>1298.74</v>
      </c>
      <c r="E10782" t="str">
        <f t="shared" si="1008"/>
        <v>High</v>
      </c>
      <c r="F10782" t="str">
        <f t="shared" si="1009"/>
        <v>High</v>
      </c>
      <c r="G10782">
        <v>0.39</v>
      </c>
      <c r="H10782">
        <f>D10782*G10782</f>
        <v>506.5086</v>
      </c>
      <c r="I10782">
        <v>6</v>
      </c>
      <c r="J10782" s="1">
        <v>45250</v>
      </c>
      <c r="K10782" s="1">
        <v>45255</v>
      </c>
      <c r="L10782" t="s">
        <v>36</v>
      </c>
      <c r="M10782" t="str">
        <f t="shared" si="1010"/>
        <v>Normal customer</v>
      </c>
      <c r="N10782" t="s">
        <v>27</v>
      </c>
      <c r="O10782">
        <v>162.47999999999999</v>
      </c>
      <c r="P10782" t="s">
        <v>28</v>
      </c>
      <c r="Q10782">
        <f>D10782-H10782</f>
        <v>792.23140000000001</v>
      </c>
      <c r="R10782" t="str">
        <f t="shared" si="1011"/>
        <v>Bad</v>
      </c>
      <c r="S10782" t="str">
        <f t="shared" si="1012"/>
        <v>Bad</v>
      </c>
      <c r="T10782" t="str">
        <f t="shared" si="1013"/>
        <v>High Impact</v>
      </c>
    </row>
    <row r="10783" spans="1:20">
      <c r="A10783" t="s">
        <v>10819</v>
      </c>
      <c r="B10783" t="s">
        <v>30</v>
      </c>
      <c r="C10783" t="s">
        <v>31</v>
      </c>
      <c r="D10783">
        <v>4669.84</v>
      </c>
      <c r="E10783" t="str">
        <f t="shared" si="1008"/>
        <v>High</v>
      </c>
      <c r="F10783" t="str">
        <f t="shared" si="1009"/>
        <v>High</v>
      </c>
      <c r="G10783">
        <v>0.45</v>
      </c>
      <c r="H10783">
        <f>D10783*G10783</f>
        <v>2101.4280000000003</v>
      </c>
      <c r="I10783">
        <v>6</v>
      </c>
      <c r="J10783" s="1">
        <v>45013</v>
      </c>
      <c r="K10783" s="1">
        <v>45019</v>
      </c>
      <c r="L10783" t="s">
        <v>26</v>
      </c>
      <c r="M10783" t="str">
        <f t="shared" si="1010"/>
        <v>Potential customer</v>
      </c>
      <c r="N10783" t="s">
        <v>27</v>
      </c>
      <c r="O10783">
        <v>653.64</v>
      </c>
      <c r="P10783" t="s">
        <v>39</v>
      </c>
      <c r="Q10783">
        <f>D10783-H10783</f>
        <v>2568.4119999999998</v>
      </c>
      <c r="R10783" t="str">
        <f t="shared" si="1011"/>
        <v>Good</v>
      </c>
      <c r="S10783" t="str">
        <f t="shared" si="1012"/>
        <v>Good</v>
      </c>
      <c r="T10783" t="str">
        <f t="shared" si="1013"/>
        <v>High Impact</v>
      </c>
    </row>
    <row r="10784" spans="1:20">
      <c r="A10784" t="s">
        <v>10820</v>
      </c>
      <c r="B10784" t="s">
        <v>30</v>
      </c>
      <c r="C10784" t="s">
        <v>41</v>
      </c>
      <c r="D10784">
        <v>4186.6400000000003</v>
      </c>
      <c r="E10784" t="str">
        <f t="shared" si="1008"/>
        <v>High</v>
      </c>
      <c r="F10784" t="str">
        <f t="shared" si="1009"/>
        <v>High</v>
      </c>
      <c r="G10784">
        <v>0.45</v>
      </c>
      <c r="H10784">
        <f>D10784*G10784</f>
        <v>1883.9880000000003</v>
      </c>
      <c r="I10784">
        <v>6</v>
      </c>
      <c r="J10784" s="1">
        <v>45571</v>
      </c>
      <c r="K10784" s="1">
        <v>45574</v>
      </c>
      <c r="L10784" t="s">
        <v>20</v>
      </c>
      <c r="M10784" t="str">
        <f t="shared" si="1010"/>
        <v>Premium customer</v>
      </c>
      <c r="N10784" t="s">
        <v>21</v>
      </c>
      <c r="O10784">
        <v>502.09</v>
      </c>
      <c r="P10784" t="s">
        <v>22</v>
      </c>
      <c r="Q10784">
        <f>D10784-H10784</f>
        <v>2302.652</v>
      </c>
      <c r="R10784" t="str">
        <f t="shared" si="1011"/>
        <v>Good</v>
      </c>
      <c r="S10784" t="str">
        <f t="shared" si="1012"/>
        <v>Good</v>
      </c>
      <c r="T10784" t="str">
        <f t="shared" si="1013"/>
        <v>High Impact</v>
      </c>
    </row>
    <row r="10785" spans="1:20">
      <c r="A10785" t="s">
        <v>10821</v>
      </c>
      <c r="B10785" t="s">
        <v>46</v>
      </c>
      <c r="C10785" t="s">
        <v>19</v>
      </c>
      <c r="D10785">
        <v>2801.69</v>
      </c>
      <c r="E10785" t="str">
        <f t="shared" si="1008"/>
        <v>High</v>
      </c>
      <c r="F10785" t="str">
        <f t="shared" si="1009"/>
        <v>High</v>
      </c>
      <c r="G10785">
        <v>0.13</v>
      </c>
      <c r="H10785">
        <f>D10785*G10785</f>
        <v>364.21970000000005</v>
      </c>
      <c r="I10785">
        <v>6</v>
      </c>
      <c r="J10785" s="1">
        <v>45003</v>
      </c>
      <c r="K10785" s="1">
        <v>45005</v>
      </c>
      <c r="L10785" t="s">
        <v>20</v>
      </c>
      <c r="M10785" t="str">
        <f t="shared" si="1010"/>
        <v>Premium customer</v>
      </c>
      <c r="N10785" t="s">
        <v>32</v>
      </c>
      <c r="O10785">
        <v>695.21</v>
      </c>
      <c r="P10785" t="s">
        <v>33</v>
      </c>
      <c r="Q10785">
        <f>D10785-H10785</f>
        <v>2437.4703</v>
      </c>
      <c r="R10785" t="str">
        <f t="shared" si="1011"/>
        <v>Good</v>
      </c>
      <c r="S10785" t="str">
        <f t="shared" si="1012"/>
        <v>Good</v>
      </c>
      <c r="T10785" t="str">
        <f t="shared" si="1013"/>
        <v>High Impact</v>
      </c>
    </row>
    <row r="10786" spans="1:20">
      <c r="A10786" t="s">
        <v>10822</v>
      </c>
      <c r="B10786" t="s">
        <v>24</v>
      </c>
      <c r="C10786" t="s">
        <v>25</v>
      </c>
      <c r="D10786">
        <v>1747.89</v>
      </c>
      <c r="E10786" t="str">
        <f t="shared" si="1008"/>
        <v>High</v>
      </c>
      <c r="F10786" t="str">
        <f t="shared" si="1009"/>
        <v>High</v>
      </c>
      <c r="G10786">
        <v>0.36</v>
      </c>
      <c r="H10786">
        <f>D10786*G10786</f>
        <v>629.24040000000002</v>
      </c>
      <c r="I10786">
        <v>4</v>
      </c>
      <c r="J10786" s="1">
        <v>45500</v>
      </c>
      <c r="K10786" s="1">
        <v>45505</v>
      </c>
      <c r="L10786" t="s">
        <v>20</v>
      </c>
      <c r="M10786" t="str">
        <f t="shared" si="1010"/>
        <v>Premium customer</v>
      </c>
      <c r="N10786" t="s">
        <v>21</v>
      </c>
      <c r="O10786">
        <v>174.02</v>
      </c>
      <c r="P10786" t="s">
        <v>22</v>
      </c>
      <c r="Q10786">
        <f>D10786-H10786</f>
        <v>1118.6496000000002</v>
      </c>
      <c r="R10786" t="str">
        <f t="shared" si="1011"/>
        <v>Bad</v>
      </c>
      <c r="S10786" t="str">
        <f t="shared" si="1012"/>
        <v>Bad</v>
      </c>
      <c r="T10786" t="str">
        <f t="shared" si="1013"/>
        <v>High Impact</v>
      </c>
    </row>
    <row r="10787" spans="1:20">
      <c r="A10787" t="s">
        <v>10823</v>
      </c>
      <c r="B10787" t="s">
        <v>24</v>
      </c>
      <c r="C10787" t="s">
        <v>31</v>
      </c>
      <c r="D10787">
        <v>4303.9399999999996</v>
      </c>
      <c r="E10787" t="str">
        <f t="shared" si="1008"/>
        <v>High</v>
      </c>
      <c r="F10787" t="str">
        <f t="shared" si="1009"/>
        <v>High</v>
      </c>
      <c r="G10787">
        <v>0.33</v>
      </c>
      <c r="H10787">
        <f>D10787*G10787</f>
        <v>1420.3001999999999</v>
      </c>
      <c r="I10787">
        <v>7</v>
      </c>
      <c r="J10787" s="1">
        <v>44999</v>
      </c>
      <c r="K10787" s="1">
        <v>45001</v>
      </c>
      <c r="L10787" t="s">
        <v>20</v>
      </c>
      <c r="M10787" t="str">
        <f t="shared" si="1010"/>
        <v>Premium customer</v>
      </c>
      <c r="N10787" t="s">
        <v>32</v>
      </c>
      <c r="O10787">
        <v>498.4</v>
      </c>
      <c r="P10787" t="s">
        <v>22</v>
      </c>
      <c r="Q10787">
        <f>D10787-H10787</f>
        <v>2883.6397999999999</v>
      </c>
      <c r="R10787" t="str">
        <f t="shared" si="1011"/>
        <v>Good</v>
      </c>
      <c r="S10787" t="str">
        <f t="shared" si="1012"/>
        <v>Good</v>
      </c>
      <c r="T10787" t="str">
        <f t="shared" si="1013"/>
        <v>High Impact</v>
      </c>
    </row>
    <row r="10788" spans="1:20">
      <c r="A10788" t="s">
        <v>10824</v>
      </c>
      <c r="B10788" t="s">
        <v>46</v>
      </c>
      <c r="C10788" t="s">
        <v>25</v>
      </c>
      <c r="D10788">
        <v>848.64</v>
      </c>
      <c r="E10788" t="str">
        <f t="shared" si="1008"/>
        <v>Low</v>
      </c>
      <c r="F10788" t="str">
        <f t="shared" si="1009"/>
        <v>Midium</v>
      </c>
      <c r="G10788">
        <v>0.44</v>
      </c>
      <c r="H10788">
        <f>D10788*G10788</f>
        <v>373.40159999999997</v>
      </c>
      <c r="I10788">
        <v>7</v>
      </c>
      <c r="J10788" s="1">
        <v>44994</v>
      </c>
      <c r="K10788" s="1">
        <v>44999</v>
      </c>
      <c r="L10788" t="s">
        <v>26</v>
      </c>
      <c r="M10788" t="str">
        <f t="shared" si="1010"/>
        <v>Normal customer</v>
      </c>
      <c r="N10788" t="s">
        <v>27</v>
      </c>
      <c r="O10788">
        <v>149.12</v>
      </c>
      <c r="P10788" t="s">
        <v>28</v>
      </c>
      <c r="Q10788">
        <f>D10788-H10788</f>
        <v>475.23840000000001</v>
      </c>
      <c r="R10788" t="str">
        <f t="shared" si="1011"/>
        <v>Bad</v>
      </c>
      <c r="S10788" t="str">
        <f t="shared" si="1012"/>
        <v>Bad</v>
      </c>
      <c r="T10788" t="str">
        <f t="shared" si="1013"/>
        <v>High Impact</v>
      </c>
    </row>
    <row r="10789" spans="1:20">
      <c r="A10789" t="s">
        <v>10825</v>
      </c>
      <c r="B10789" t="s">
        <v>18</v>
      </c>
      <c r="C10789" t="s">
        <v>31</v>
      </c>
      <c r="D10789">
        <v>981.87</v>
      </c>
      <c r="E10789" t="str">
        <f t="shared" si="1008"/>
        <v>Low</v>
      </c>
      <c r="F10789" t="str">
        <f t="shared" si="1009"/>
        <v>Midium</v>
      </c>
      <c r="G10789">
        <v>0.09</v>
      </c>
      <c r="H10789">
        <f>D10789*G10789</f>
        <v>88.368299999999991</v>
      </c>
      <c r="I10789">
        <v>2</v>
      </c>
      <c r="J10789" s="1">
        <v>45144</v>
      </c>
      <c r="K10789" s="1">
        <v>45150</v>
      </c>
      <c r="L10789" t="s">
        <v>20</v>
      </c>
      <c r="M10789" t="str">
        <f t="shared" si="1010"/>
        <v>Normal customer</v>
      </c>
      <c r="N10789" t="s">
        <v>27</v>
      </c>
      <c r="O10789">
        <v>118.9</v>
      </c>
      <c r="P10789" t="s">
        <v>33</v>
      </c>
      <c r="Q10789">
        <f>D10789-H10789</f>
        <v>893.50170000000003</v>
      </c>
      <c r="R10789" t="str">
        <f t="shared" si="1011"/>
        <v>Bad</v>
      </c>
      <c r="S10789" t="str">
        <f t="shared" si="1012"/>
        <v>Bad</v>
      </c>
      <c r="T10789" t="str">
        <f t="shared" si="1013"/>
        <v>Normal</v>
      </c>
    </row>
    <row r="10790" spans="1:20">
      <c r="A10790" t="s">
        <v>10826</v>
      </c>
      <c r="B10790" t="s">
        <v>46</v>
      </c>
      <c r="C10790" t="s">
        <v>31</v>
      </c>
      <c r="D10790">
        <v>1201.1400000000001</v>
      </c>
      <c r="E10790" t="str">
        <f t="shared" si="1008"/>
        <v>High</v>
      </c>
      <c r="F10790" t="str">
        <f t="shared" si="1009"/>
        <v>High</v>
      </c>
      <c r="G10790">
        <v>0.37</v>
      </c>
      <c r="H10790">
        <f>D10790*G10790</f>
        <v>444.42180000000002</v>
      </c>
      <c r="I10790">
        <v>6</v>
      </c>
      <c r="J10790" s="1">
        <v>45516</v>
      </c>
      <c r="K10790" s="1">
        <v>45522</v>
      </c>
      <c r="L10790" t="s">
        <v>36</v>
      </c>
      <c r="M10790" t="str">
        <f t="shared" si="1010"/>
        <v>Normal customer</v>
      </c>
      <c r="N10790" t="s">
        <v>32</v>
      </c>
      <c r="O10790">
        <v>329.07</v>
      </c>
      <c r="P10790" t="s">
        <v>44</v>
      </c>
      <c r="Q10790">
        <f>D10790-H10790</f>
        <v>756.71820000000002</v>
      </c>
      <c r="R10790" t="str">
        <f t="shared" si="1011"/>
        <v>Good</v>
      </c>
      <c r="S10790" t="str">
        <f t="shared" si="1012"/>
        <v>Good</v>
      </c>
      <c r="T10790" t="str">
        <f t="shared" si="1013"/>
        <v>High Impact</v>
      </c>
    </row>
    <row r="10791" spans="1:20">
      <c r="A10791" t="s">
        <v>10827</v>
      </c>
      <c r="B10791" t="s">
        <v>46</v>
      </c>
      <c r="C10791" t="s">
        <v>19</v>
      </c>
      <c r="D10791">
        <v>3028.71</v>
      </c>
      <c r="E10791" t="str">
        <f t="shared" si="1008"/>
        <v>High</v>
      </c>
      <c r="F10791" t="str">
        <f t="shared" si="1009"/>
        <v>High</v>
      </c>
      <c r="G10791">
        <v>0.21</v>
      </c>
      <c r="H10791">
        <f>D10791*G10791</f>
        <v>636.02909999999997</v>
      </c>
      <c r="I10791">
        <v>5</v>
      </c>
      <c r="J10791" s="1">
        <v>45172</v>
      </c>
      <c r="K10791" s="1">
        <v>45176</v>
      </c>
      <c r="L10791" t="s">
        <v>36</v>
      </c>
      <c r="M10791" t="str">
        <f t="shared" si="1010"/>
        <v>Normal customer</v>
      </c>
      <c r="N10791" t="s">
        <v>32</v>
      </c>
      <c r="O10791">
        <v>614.86</v>
      </c>
      <c r="P10791" t="s">
        <v>28</v>
      </c>
      <c r="Q10791">
        <f>D10791-H10791</f>
        <v>2392.6809000000003</v>
      </c>
      <c r="R10791" t="str">
        <f t="shared" si="1011"/>
        <v>Good</v>
      </c>
      <c r="S10791" t="str">
        <f t="shared" si="1012"/>
        <v>Good</v>
      </c>
      <c r="T10791" t="str">
        <f t="shared" si="1013"/>
        <v>High Impact</v>
      </c>
    </row>
    <row r="10792" spans="1:20">
      <c r="A10792" t="s">
        <v>10828</v>
      </c>
      <c r="B10792" t="s">
        <v>18</v>
      </c>
      <c r="C10792" t="s">
        <v>31</v>
      </c>
      <c r="D10792">
        <v>1640.19</v>
      </c>
      <c r="E10792" t="str">
        <f t="shared" si="1008"/>
        <v>High</v>
      </c>
      <c r="F10792" t="str">
        <f t="shared" si="1009"/>
        <v>High</v>
      </c>
      <c r="G10792">
        <v>0.2</v>
      </c>
      <c r="H10792">
        <f>D10792*G10792</f>
        <v>328.03800000000001</v>
      </c>
      <c r="I10792">
        <v>1</v>
      </c>
      <c r="J10792" s="1">
        <v>45021</v>
      </c>
      <c r="K10792" s="1">
        <v>45023</v>
      </c>
      <c r="L10792" t="s">
        <v>20</v>
      </c>
      <c r="M10792" t="str">
        <f t="shared" si="1010"/>
        <v>Premium customer</v>
      </c>
      <c r="N10792" t="s">
        <v>27</v>
      </c>
      <c r="O10792">
        <v>220.23</v>
      </c>
      <c r="P10792" t="s">
        <v>28</v>
      </c>
      <c r="Q10792">
        <f>D10792-H10792</f>
        <v>1312.152</v>
      </c>
      <c r="R10792" t="str">
        <f t="shared" si="1011"/>
        <v>Bad</v>
      </c>
      <c r="S10792" t="str">
        <f t="shared" si="1012"/>
        <v>Bad</v>
      </c>
      <c r="T10792" t="str">
        <f t="shared" si="1013"/>
        <v>High Impact</v>
      </c>
    </row>
    <row r="10793" spans="1:20">
      <c r="A10793" t="s">
        <v>10829</v>
      </c>
      <c r="B10793" t="s">
        <v>24</v>
      </c>
      <c r="C10793" t="s">
        <v>19</v>
      </c>
      <c r="D10793">
        <v>4946.99</v>
      </c>
      <c r="E10793" t="str">
        <f t="shared" si="1008"/>
        <v>High</v>
      </c>
      <c r="F10793" t="str">
        <f t="shared" si="1009"/>
        <v>High</v>
      </c>
      <c r="G10793">
        <v>0.02</v>
      </c>
      <c r="H10793">
        <f>D10793*G10793</f>
        <v>98.939799999999991</v>
      </c>
      <c r="I10793">
        <v>3</v>
      </c>
      <c r="J10793" s="1">
        <v>45616</v>
      </c>
      <c r="K10793" s="1">
        <v>45621</v>
      </c>
      <c r="L10793" t="s">
        <v>36</v>
      </c>
      <c r="M10793" t="str">
        <f t="shared" si="1010"/>
        <v>Normal customer</v>
      </c>
      <c r="N10793" t="s">
        <v>27</v>
      </c>
      <c r="O10793">
        <v>806.71</v>
      </c>
      <c r="P10793" t="s">
        <v>33</v>
      </c>
      <c r="Q10793">
        <f>D10793-H10793</f>
        <v>4848.0501999999997</v>
      </c>
      <c r="R10793" t="str">
        <f t="shared" si="1011"/>
        <v>Good</v>
      </c>
      <c r="S10793" t="str">
        <f t="shared" si="1012"/>
        <v>Good</v>
      </c>
      <c r="T10793" t="str">
        <f t="shared" si="1013"/>
        <v>High Impact</v>
      </c>
    </row>
    <row r="10794" spans="1:20">
      <c r="A10794" t="s">
        <v>10830</v>
      </c>
      <c r="B10794" t="s">
        <v>46</v>
      </c>
      <c r="C10794" t="s">
        <v>38</v>
      </c>
      <c r="D10794">
        <v>1056.05</v>
      </c>
      <c r="E10794" t="str">
        <f t="shared" si="1008"/>
        <v>High</v>
      </c>
      <c r="F10794" t="str">
        <f t="shared" si="1009"/>
        <v>High</v>
      </c>
      <c r="G10794">
        <v>0.48</v>
      </c>
      <c r="H10794">
        <f>D10794*G10794</f>
        <v>506.90399999999994</v>
      </c>
      <c r="I10794">
        <v>9</v>
      </c>
      <c r="J10794" s="1">
        <v>45400</v>
      </c>
      <c r="K10794" s="1">
        <v>45403</v>
      </c>
      <c r="L10794" t="s">
        <v>26</v>
      </c>
      <c r="M10794" t="str">
        <f t="shared" si="1010"/>
        <v>Potential customer</v>
      </c>
      <c r="N10794" t="s">
        <v>27</v>
      </c>
      <c r="O10794">
        <v>164.39</v>
      </c>
      <c r="P10794" t="s">
        <v>22</v>
      </c>
      <c r="Q10794">
        <f>D10794-H10794</f>
        <v>549.14599999999996</v>
      </c>
      <c r="R10794" t="str">
        <f t="shared" si="1011"/>
        <v>Bad</v>
      </c>
      <c r="S10794" t="str">
        <f t="shared" si="1012"/>
        <v>Bad</v>
      </c>
      <c r="T10794" t="str">
        <f t="shared" si="1013"/>
        <v>High Impact</v>
      </c>
    </row>
    <row r="10795" spans="1:20">
      <c r="A10795" t="s">
        <v>10831</v>
      </c>
      <c r="B10795" t="s">
        <v>24</v>
      </c>
      <c r="C10795" t="s">
        <v>25</v>
      </c>
      <c r="D10795">
        <v>4047.49</v>
      </c>
      <c r="E10795" t="str">
        <f t="shared" si="1008"/>
        <v>High</v>
      </c>
      <c r="F10795" t="str">
        <f t="shared" si="1009"/>
        <v>High</v>
      </c>
      <c r="G10795">
        <v>0.34</v>
      </c>
      <c r="H10795">
        <f>D10795*G10795</f>
        <v>1376.1466</v>
      </c>
      <c r="I10795">
        <v>9</v>
      </c>
      <c r="J10795" s="1">
        <v>44928</v>
      </c>
      <c r="K10795" s="1">
        <v>44932</v>
      </c>
      <c r="L10795" t="s">
        <v>26</v>
      </c>
      <c r="M10795" t="str">
        <f t="shared" si="1010"/>
        <v>Potential customer</v>
      </c>
      <c r="N10795" t="s">
        <v>27</v>
      </c>
      <c r="O10795">
        <v>1103.48</v>
      </c>
      <c r="P10795" t="s">
        <v>33</v>
      </c>
      <c r="Q10795">
        <f>D10795-H10795</f>
        <v>2671.3433999999997</v>
      </c>
      <c r="R10795" t="str">
        <f t="shared" si="1011"/>
        <v>Good</v>
      </c>
      <c r="S10795" t="str">
        <f t="shared" si="1012"/>
        <v>Good</v>
      </c>
      <c r="T10795" t="str">
        <f t="shared" si="1013"/>
        <v>High Impact</v>
      </c>
    </row>
    <row r="10796" spans="1:20">
      <c r="A10796" t="s">
        <v>10832</v>
      </c>
      <c r="B10796" t="s">
        <v>46</v>
      </c>
      <c r="C10796" t="s">
        <v>19</v>
      </c>
      <c r="D10796">
        <v>569.6</v>
      </c>
      <c r="E10796" t="str">
        <f t="shared" si="1008"/>
        <v>Low</v>
      </c>
      <c r="F10796" t="str">
        <f t="shared" si="1009"/>
        <v>Midium</v>
      </c>
      <c r="G10796">
        <v>0.3</v>
      </c>
      <c r="H10796">
        <f>D10796*G10796</f>
        <v>170.88</v>
      </c>
      <c r="I10796">
        <v>9</v>
      </c>
      <c r="J10796" s="1">
        <v>45420</v>
      </c>
      <c r="K10796" s="1">
        <v>45422</v>
      </c>
      <c r="L10796" t="s">
        <v>26</v>
      </c>
      <c r="M10796" t="str">
        <f t="shared" si="1010"/>
        <v>Normal customer</v>
      </c>
      <c r="N10796" t="s">
        <v>32</v>
      </c>
      <c r="O10796">
        <v>111.68</v>
      </c>
      <c r="P10796" t="s">
        <v>53</v>
      </c>
      <c r="Q10796">
        <f>D10796-H10796</f>
        <v>398.72</v>
      </c>
      <c r="R10796" t="str">
        <f t="shared" si="1011"/>
        <v>Bad</v>
      </c>
      <c r="S10796" t="str">
        <f t="shared" si="1012"/>
        <v>Bad</v>
      </c>
      <c r="T10796" t="str">
        <f t="shared" si="1013"/>
        <v>High Impact</v>
      </c>
    </row>
    <row r="10797" spans="1:20">
      <c r="A10797" t="s">
        <v>10833</v>
      </c>
      <c r="B10797" t="s">
        <v>18</v>
      </c>
      <c r="C10797" t="s">
        <v>25</v>
      </c>
      <c r="D10797">
        <v>1831.89</v>
      </c>
      <c r="E10797" t="str">
        <f t="shared" si="1008"/>
        <v>High</v>
      </c>
      <c r="F10797" t="str">
        <f t="shared" si="1009"/>
        <v>High</v>
      </c>
      <c r="G10797">
        <v>0.13</v>
      </c>
      <c r="H10797">
        <f>D10797*G10797</f>
        <v>238.14570000000003</v>
      </c>
      <c r="I10797">
        <v>5</v>
      </c>
      <c r="J10797" s="1">
        <v>45610</v>
      </c>
      <c r="K10797" s="1">
        <v>45611</v>
      </c>
      <c r="L10797" t="s">
        <v>26</v>
      </c>
      <c r="M10797" t="str">
        <f t="shared" si="1010"/>
        <v>Potential customer</v>
      </c>
      <c r="N10797" t="s">
        <v>21</v>
      </c>
      <c r="O10797">
        <v>261.83</v>
      </c>
      <c r="P10797" t="s">
        <v>22</v>
      </c>
      <c r="Q10797">
        <f>D10797-H10797</f>
        <v>1593.7443000000001</v>
      </c>
      <c r="R10797" t="str">
        <f t="shared" si="1011"/>
        <v>Bad</v>
      </c>
      <c r="S10797" t="str">
        <f t="shared" si="1012"/>
        <v>Bad</v>
      </c>
      <c r="T10797" t="str">
        <f t="shared" si="1013"/>
        <v>High Impact</v>
      </c>
    </row>
    <row r="10798" spans="1:20">
      <c r="A10798" t="s">
        <v>10834</v>
      </c>
      <c r="B10798" t="s">
        <v>18</v>
      </c>
      <c r="C10798" t="s">
        <v>41</v>
      </c>
      <c r="D10798">
        <v>1294.44</v>
      </c>
      <c r="E10798" t="str">
        <f t="shared" si="1008"/>
        <v>High</v>
      </c>
      <c r="F10798" t="str">
        <f t="shared" si="1009"/>
        <v>High</v>
      </c>
      <c r="G10798">
        <v>0.33</v>
      </c>
      <c r="H10798">
        <f>D10798*G10798</f>
        <v>427.16520000000003</v>
      </c>
      <c r="I10798">
        <v>6</v>
      </c>
      <c r="J10798" s="1">
        <v>45490</v>
      </c>
      <c r="K10798" s="1">
        <v>45496</v>
      </c>
      <c r="L10798" t="s">
        <v>26</v>
      </c>
      <c r="M10798" t="str">
        <f t="shared" si="1010"/>
        <v>Potential customer</v>
      </c>
      <c r="N10798" t="s">
        <v>27</v>
      </c>
      <c r="O10798">
        <v>225</v>
      </c>
      <c r="P10798" t="s">
        <v>28</v>
      </c>
      <c r="Q10798">
        <f>D10798-H10798</f>
        <v>867.27480000000003</v>
      </c>
      <c r="R10798" t="str">
        <f t="shared" si="1011"/>
        <v>Bad</v>
      </c>
      <c r="S10798" t="str">
        <f t="shared" si="1012"/>
        <v>Bad</v>
      </c>
      <c r="T10798" t="str">
        <f t="shared" si="1013"/>
        <v>High Impact</v>
      </c>
    </row>
    <row r="10799" spans="1:20">
      <c r="A10799" t="s">
        <v>10835</v>
      </c>
      <c r="B10799" t="s">
        <v>30</v>
      </c>
      <c r="C10799" t="s">
        <v>38</v>
      </c>
      <c r="D10799">
        <v>4886.5</v>
      </c>
      <c r="E10799" t="str">
        <f t="shared" si="1008"/>
        <v>High</v>
      </c>
      <c r="F10799" t="str">
        <f t="shared" si="1009"/>
        <v>High</v>
      </c>
      <c r="G10799">
        <v>0.47</v>
      </c>
      <c r="H10799">
        <f>D10799*G10799</f>
        <v>2296.6549999999997</v>
      </c>
      <c r="I10799">
        <v>9</v>
      </c>
      <c r="J10799" s="1">
        <v>45475</v>
      </c>
      <c r="K10799" s="1">
        <v>45481</v>
      </c>
      <c r="L10799" t="s">
        <v>20</v>
      </c>
      <c r="M10799" t="str">
        <f t="shared" si="1010"/>
        <v>Premium customer</v>
      </c>
      <c r="N10799" t="s">
        <v>32</v>
      </c>
      <c r="O10799">
        <v>687.33</v>
      </c>
      <c r="P10799" t="s">
        <v>53</v>
      </c>
      <c r="Q10799">
        <f>D10799-H10799</f>
        <v>2589.8450000000003</v>
      </c>
      <c r="R10799" t="str">
        <f t="shared" si="1011"/>
        <v>Good</v>
      </c>
      <c r="S10799" t="str">
        <f t="shared" si="1012"/>
        <v>Good</v>
      </c>
      <c r="T10799" t="str">
        <f t="shared" si="1013"/>
        <v>High Impact</v>
      </c>
    </row>
    <row r="10800" spans="1:20">
      <c r="A10800" t="s">
        <v>10836</v>
      </c>
      <c r="B10800" t="s">
        <v>18</v>
      </c>
      <c r="C10800" t="s">
        <v>41</v>
      </c>
      <c r="D10800">
        <v>226.08</v>
      </c>
      <c r="E10800" t="str">
        <f t="shared" si="1008"/>
        <v>Low</v>
      </c>
      <c r="F10800" t="str">
        <f t="shared" si="1009"/>
        <v>Low</v>
      </c>
      <c r="G10800">
        <v>0.08</v>
      </c>
      <c r="H10800">
        <f>D10800*G10800</f>
        <v>18.086400000000001</v>
      </c>
      <c r="I10800">
        <v>4</v>
      </c>
      <c r="J10800" s="1">
        <v>44992</v>
      </c>
      <c r="K10800" s="1">
        <v>44996</v>
      </c>
      <c r="L10800" t="s">
        <v>20</v>
      </c>
      <c r="M10800" t="str">
        <f t="shared" si="1010"/>
        <v>Normal customer</v>
      </c>
      <c r="N10800" t="s">
        <v>27</v>
      </c>
      <c r="O10800">
        <v>54.76</v>
      </c>
      <c r="P10800" t="s">
        <v>53</v>
      </c>
      <c r="Q10800">
        <f>D10800-H10800</f>
        <v>207.99360000000001</v>
      </c>
      <c r="R10800" t="str">
        <f t="shared" si="1011"/>
        <v>Bad</v>
      </c>
      <c r="S10800" t="str">
        <f t="shared" si="1012"/>
        <v>Bad</v>
      </c>
      <c r="T10800" t="str">
        <f t="shared" si="1013"/>
        <v>Normal</v>
      </c>
    </row>
    <row r="10801" spans="1:20">
      <c r="A10801" t="s">
        <v>10837</v>
      </c>
      <c r="B10801" t="s">
        <v>30</v>
      </c>
      <c r="C10801" t="s">
        <v>41</v>
      </c>
      <c r="D10801">
        <v>3636.18</v>
      </c>
      <c r="E10801" t="str">
        <f t="shared" si="1008"/>
        <v>High</v>
      </c>
      <c r="F10801" t="str">
        <f t="shared" si="1009"/>
        <v>High</v>
      </c>
      <c r="G10801">
        <v>0.49</v>
      </c>
      <c r="H10801">
        <f>D10801*G10801</f>
        <v>1781.7281999999998</v>
      </c>
      <c r="I10801">
        <v>4</v>
      </c>
      <c r="J10801" s="1">
        <v>45018</v>
      </c>
      <c r="K10801" s="1">
        <v>45023</v>
      </c>
      <c r="L10801" t="s">
        <v>36</v>
      </c>
      <c r="M10801" t="str">
        <f t="shared" si="1010"/>
        <v>Normal customer</v>
      </c>
      <c r="N10801" t="s">
        <v>21</v>
      </c>
      <c r="O10801">
        <v>198.81</v>
      </c>
      <c r="P10801" t="s">
        <v>39</v>
      </c>
      <c r="Q10801">
        <f>D10801-H10801</f>
        <v>1854.4518</v>
      </c>
      <c r="R10801" t="str">
        <f t="shared" si="1011"/>
        <v>Bad</v>
      </c>
      <c r="S10801" t="str">
        <f t="shared" si="1012"/>
        <v>Bad</v>
      </c>
      <c r="T10801" t="str">
        <f t="shared" si="1013"/>
        <v>High Impact</v>
      </c>
    </row>
    <row r="10802" spans="1:20">
      <c r="A10802" t="s">
        <v>10838</v>
      </c>
      <c r="B10802" t="s">
        <v>46</v>
      </c>
      <c r="C10802" t="s">
        <v>31</v>
      </c>
      <c r="D10802">
        <v>1313.84</v>
      </c>
      <c r="E10802" t="str">
        <f t="shared" si="1008"/>
        <v>High</v>
      </c>
      <c r="F10802" t="str">
        <f t="shared" si="1009"/>
        <v>High</v>
      </c>
      <c r="G10802">
        <v>0.21</v>
      </c>
      <c r="H10802">
        <f>D10802*G10802</f>
        <v>275.90639999999996</v>
      </c>
      <c r="I10802">
        <v>9</v>
      </c>
      <c r="J10802" s="1">
        <v>45110</v>
      </c>
      <c r="K10802" s="1">
        <v>45116</v>
      </c>
      <c r="L10802" t="s">
        <v>26</v>
      </c>
      <c r="M10802" t="str">
        <f t="shared" si="1010"/>
        <v>Potential customer</v>
      </c>
      <c r="N10802" t="s">
        <v>32</v>
      </c>
      <c r="O10802">
        <v>229.22</v>
      </c>
      <c r="P10802" t="s">
        <v>39</v>
      </c>
      <c r="Q10802">
        <f>D10802-H10802</f>
        <v>1037.9335999999998</v>
      </c>
      <c r="R10802" t="str">
        <f t="shared" si="1011"/>
        <v>Bad</v>
      </c>
      <c r="S10802" t="str">
        <f t="shared" si="1012"/>
        <v>Bad</v>
      </c>
      <c r="T10802" t="str">
        <f t="shared" si="1013"/>
        <v>High Impact</v>
      </c>
    </row>
    <row r="10803" spans="1:20">
      <c r="A10803" t="s">
        <v>10839</v>
      </c>
      <c r="B10803" t="s">
        <v>24</v>
      </c>
      <c r="C10803" t="s">
        <v>31</v>
      </c>
      <c r="D10803">
        <v>4075.12</v>
      </c>
      <c r="E10803" t="str">
        <f t="shared" si="1008"/>
        <v>High</v>
      </c>
      <c r="F10803" t="str">
        <f t="shared" si="1009"/>
        <v>High</v>
      </c>
      <c r="G10803">
        <v>0.49</v>
      </c>
      <c r="H10803">
        <f>D10803*G10803</f>
        <v>1996.8088</v>
      </c>
      <c r="I10803">
        <v>7</v>
      </c>
      <c r="J10803" s="1">
        <v>45125</v>
      </c>
      <c r="K10803" s="1">
        <v>45126</v>
      </c>
      <c r="L10803" t="s">
        <v>20</v>
      </c>
      <c r="M10803" t="str">
        <f t="shared" si="1010"/>
        <v>Premium customer</v>
      </c>
      <c r="N10803" t="s">
        <v>27</v>
      </c>
      <c r="O10803">
        <v>455.67</v>
      </c>
      <c r="P10803" t="s">
        <v>22</v>
      </c>
      <c r="Q10803">
        <f>D10803-H10803</f>
        <v>2078.3112000000001</v>
      </c>
      <c r="R10803" t="str">
        <f t="shared" si="1011"/>
        <v>Good</v>
      </c>
      <c r="S10803" t="str">
        <f t="shared" si="1012"/>
        <v>Good</v>
      </c>
      <c r="T10803" t="str">
        <f t="shared" si="1013"/>
        <v>High Impact</v>
      </c>
    </row>
    <row r="10804" spans="1:20">
      <c r="A10804" t="s">
        <v>10840</v>
      </c>
      <c r="B10804" t="s">
        <v>18</v>
      </c>
      <c r="C10804" t="s">
        <v>41</v>
      </c>
      <c r="D10804">
        <v>1625</v>
      </c>
      <c r="E10804" t="str">
        <f t="shared" si="1008"/>
        <v>High</v>
      </c>
      <c r="F10804" t="str">
        <f t="shared" si="1009"/>
        <v>High</v>
      </c>
      <c r="G10804">
        <v>0.32</v>
      </c>
      <c r="H10804">
        <f>D10804*G10804</f>
        <v>520</v>
      </c>
      <c r="I10804">
        <v>6</v>
      </c>
      <c r="J10804" s="1">
        <v>45605</v>
      </c>
      <c r="K10804" s="1">
        <v>45606</v>
      </c>
      <c r="L10804" t="s">
        <v>36</v>
      </c>
      <c r="M10804" t="str">
        <f t="shared" si="1010"/>
        <v>Normal customer</v>
      </c>
      <c r="N10804" t="s">
        <v>21</v>
      </c>
      <c r="O10804">
        <v>175.64</v>
      </c>
      <c r="P10804" t="s">
        <v>33</v>
      </c>
      <c r="Q10804">
        <f>D10804-H10804</f>
        <v>1105</v>
      </c>
      <c r="R10804" t="str">
        <f t="shared" si="1011"/>
        <v>Bad</v>
      </c>
      <c r="S10804" t="str">
        <f t="shared" si="1012"/>
        <v>Bad</v>
      </c>
      <c r="T10804" t="str">
        <f t="shared" si="1013"/>
        <v>High Impact</v>
      </c>
    </row>
    <row r="10805" spans="1:20">
      <c r="A10805" t="s">
        <v>10841</v>
      </c>
      <c r="B10805" t="s">
        <v>18</v>
      </c>
      <c r="C10805" t="s">
        <v>31</v>
      </c>
      <c r="D10805">
        <v>1017.69</v>
      </c>
      <c r="E10805" t="str">
        <f t="shared" si="1008"/>
        <v>High</v>
      </c>
      <c r="F10805" t="str">
        <f t="shared" si="1009"/>
        <v>High</v>
      </c>
      <c r="G10805">
        <v>0.16</v>
      </c>
      <c r="H10805">
        <f>D10805*G10805</f>
        <v>162.83040000000003</v>
      </c>
      <c r="I10805">
        <v>6</v>
      </c>
      <c r="J10805" s="1">
        <v>45298</v>
      </c>
      <c r="K10805" s="1">
        <v>45304</v>
      </c>
      <c r="L10805" t="s">
        <v>20</v>
      </c>
      <c r="M10805" t="str">
        <f t="shared" si="1010"/>
        <v>Premium customer</v>
      </c>
      <c r="N10805" t="s">
        <v>32</v>
      </c>
      <c r="O10805">
        <v>97.96</v>
      </c>
      <c r="P10805" t="s">
        <v>28</v>
      </c>
      <c r="Q10805">
        <f>D10805-H10805</f>
        <v>854.8596</v>
      </c>
      <c r="R10805" t="str">
        <f t="shared" si="1011"/>
        <v>Bad</v>
      </c>
      <c r="S10805" t="str">
        <f t="shared" si="1012"/>
        <v>Bad</v>
      </c>
      <c r="T10805" t="str">
        <f t="shared" si="1013"/>
        <v>High Impact</v>
      </c>
    </row>
    <row r="10806" spans="1:20">
      <c r="A10806" t="s">
        <v>10842</v>
      </c>
      <c r="B10806" t="s">
        <v>18</v>
      </c>
      <c r="C10806" t="s">
        <v>25</v>
      </c>
      <c r="D10806">
        <v>3495.9</v>
      </c>
      <c r="E10806" t="str">
        <f t="shared" si="1008"/>
        <v>High</v>
      </c>
      <c r="F10806" t="str">
        <f t="shared" si="1009"/>
        <v>High</v>
      </c>
      <c r="G10806">
        <v>0.19</v>
      </c>
      <c r="H10806">
        <f>D10806*G10806</f>
        <v>664.221</v>
      </c>
      <c r="I10806">
        <v>5</v>
      </c>
      <c r="J10806" s="1">
        <v>45012</v>
      </c>
      <c r="K10806" s="1">
        <v>45018</v>
      </c>
      <c r="L10806" t="s">
        <v>26</v>
      </c>
      <c r="M10806" t="str">
        <f t="shared" si="1010"/>
        <v>Potential customer</v>
      </c>
      <c r="N10806" t="s">
        <v>32</v>
      </c>
      <c r="O10806">
        <v>612.28</v>
      </c>
      <c r="P10806" t="s">
        <v>28</v>
      </c>
      <c r="Q10806">
        <f>D10806-H10806</f>
        <v>2831.6790000000001</v>
      </c>
      <c r="R10806" t="str">
        <f t="shared" si="1011"/>
        <v>Good</v>
      </c>
      <c r="S10806" t="str">
        <f t="shared" si="1012"/>
        <v>Good</v>
      </c>
      <c r="T10806" t="str">
        <f t="shared" si="1013"/>
        <v>High Impact</v>
      </c>
    </row>
    <row r="10807" spans="1:20">
      <c r="A10807" t="s">
        <v>10843</v>
      </c>
      <c r="B10807" t="s">
        <v>46</v>
      </c>
      <c r="C10807" t="s">
        <v>31</v>
      </c>
      <c r="D10807">
        <v>1362.13</v>
      </c>
      <c r="E10807" t="str">
        <f t="shared" si="1008"/>
        <v>High</v>
      </c>
      <c r="F10807" t="str">
        <f t="shared" si="1009"/>
        <v>High</v>
      </c>
      <c r="G10807">
        <v>0.15</v>
      </c>
      <c r="H10807">
        <f>D10807*G10807</f>
        <v>204.31950000000001</v>
      </c>
      <c r="I10807">
        <v>4</v>
      </c>
      <c r="J10807" s="1">
        <v>45238</v>
      </c>
      <c r="K10807" s="1">
        <v>45239</v>
      </c>
      <c r="L10807" t="s">
        <v>26</v>
      </c>
      <c r="M10807" t="str">
        <f t="shared" si="1010"/>
        <v>Potential customer</v>
      </c>
      <c r="N10807" t="s">
        <v>21</v>
      </c>
      <c r="O10807">
        <v>104.41</v>
      </c>
      <c r="P10807" t="s">
        <v>22</v>
      </c>
      <c r="Q10807">
        <f>D10807-H10807</f>
        <v>1157.8105</v>
      </c>
      <c r="R10807" t="str">
        <f t="shared" si="1011"/>
        <v>Bad</v>
      </c>
      <c r="S10807" t="str">
        <f t="shared" si="1012"/>
        <v>Bad</v>
      </c>
      <c r="T10807" t="str">
        <f t="shared" si="1013"/>
        <v>High Impact</v>
      </c>
    </row>
    <row r="10808" spans="1:20">
      <c r="A10808" t="s">
        <v>10844</v>
      </c>
      <c r="B10808" t="s">
        <v>30</v>
      </c>
      <c r="C10808" t="s">
        <v>41</v>
      </c>
      <c r="D10808">
        <v>2479.1799999999998</v>
      </c>
      <c r="E10808" t="str">
        <f t="shared" si="1008"/>
        <v>High</v>
      </c>
      <c r="F10808" t="str">
        <f t="shared" si="1009"/>
        <v>High</v>
      </c>
      <c r="G10808">
        <v>0.17</v>
      </c>
      <c r="H10808">
        <f>D10808*G10808</f>
        <v>421.4606</v>
      </c>
      <c r="I10808">
        <v>3</v>
      </c>
      <c r="J10808" s="1">
        <v>45302</v>
      </c>
      <c r="K10808" s="1">
        <v>45307</v>
      </c>
      <c r="L10808" t="s">
        <v>36</v>
      </c>
      <c r="M10808" t="str">
        <f t="shared" si="1010"/>
        <v>Normal customer</v>
      </c>
      <c r="N10808" t="s">
        <v>21</v>
      </c>
      <c r="O10808">
        <v>446.03</v>
      </c>
      <c r="P10808" t="s">
        <v>53</v>
      </c>
      <c r="Q10808">
        <f>D10808-H10808</f>
        <v>2057.7194</v>
      </c>
      <c r="R10808" t="str">
        <f t="shared" si="1011"/>
        <v>Good</v>
      </c>
      <c r="S10808" t="str">
        <f t="shared" si="1012"/>
        <v>Good</v>
      </c>
      <c r="T10808" t="str">
        <f t="shared" si="1013"/>
        <v>High Impact</v>
      </c>
    </row>
    <row r="10809" spans="1:20">
      <c r="A10809" t="s">
        <v>10845</v>
      </c>
      <c r="B10809" t="s">
        <v>46</v>
      </c>
      <c r="C10809" t="s">
        <v>31</v>
      </c>
      <c r="D10809">
        <v>744.51</v>
      </c>
      <c r="E10809" t="str">
        <f t="shared" si="1008"/>
        <v>Low</v>
      </c>
      <c r="F10809" t="str">
        <f t="shared" si="1009"/>
        <v>Midium</v>
      </c>
      <c r="G10809">
        <v>0.32</v>
      </c>
      <c r="H10809">
        <f>D10809*G10809</f>
        <v>238.2432</v>
      </c>
      <c r="I10809">
        <v>7</v>
      </c>
      <c r="J10809" s="1">
        <v>45346</v>
      </c>
      <c r="K10809" s="1">
        <v>45350</v>
      </c>
      <c r="L10809" t="s">
        <v>20</v>
      </c>
      <c r="M10809" t="str">
        <f t="shared" si="1010"/>
        <v>Normal customer</v>
      </c>
      <c r="N10809" t="s">
        <v>27</v>
      </c>
      <c r="O10809">
        <v>149.51</v>
      </c>
      <c r="P10809" t="s">
        <v>22</v>
      </c>
      <c r="Q10809">
        <f>D10809-H10809</f>
        <v>506.26679999999999</v>
      </c>
      <c r="R10809" t="str">
        <f t="shared" si="1011"/>
        <v>Bad</v>
      </c>
      <c r="S10809" t="str">
        <f t="shared" si="1012"/>
        <v>Bad</v>
      </c>
      <c r="T10809" t="str">
        <f t="shared" si="1013"/>
        <v>High Impact</v>
      </c>
    </row>
    <row r="10810" spans="1:20">
      <c r="A10810" t="s">
        <v>10846</v>
      </c>
      <c r="B10810" t="s">
        <v>24</v>
      </c>
      <c r="C10810" t="s">
        <v>31</v>
      </c>
      <c r="D10810">
        <v>3650.53</v>
      </c>
      <c r="E10810" t="str">
        <f t="shared" si="1008"/>
        <v>High</v>
      </c>
      <c r="F10810" t="str">
        <f t="shared" si="1009"/>
        <v>High</v>
      </c>
      <c r="G10810">
        <v>0.01</v>
      </c>
      <c r="H10810">
        <f>D10810*G10810</f>
        <v>36.505300000000005</v>
      </c>
      <c r="I10810">
        <v>5</v>
      </c>
      <c r="J10810" s="1">
        <v>45280</v>
      </c>
      <c r="K10810" s="1">
        <v>45287</v>
      </c>
      <c r="L10810" t="s">
        <v>36</v>
      </c>
      <c r="M10810" t="str">
        <f t="shared" si="1010"/>
        <v>Normal customer</v>
      </c>
      <c r="N10810" t="s">
        <v>27</v>
      </c>
      <c r="O10810">
        <v>1002.64</v>
      </c>
      <c r="P10810" t="s">
        <v>28</v>
      </c>
      <c r="Q10810">
        <f>D10810-H10810</f>
        <v>3614.0247000000004</v>
      </c>
      <c r="R10810" t="str">
        <f t="shared" si="1011"/>
        <v>Good</v>
      </c>
      <c r="S10810" t="str">
        <f t="shared" si="1012"/>
        <v>Good</v>
      </c>
      <c r="T10810" t="str">
        <f t="shared" si="1013"/>
        <v>High Impact</v>
      </c>
    </row>
    <row r="10811" spans="1:20">
      <c r="A10811" t="s">
        <v>10847</v>
      </c>
      <c r="B10811" t="s">
        <v>46</v>
      </c>
      <c r="C10811" t="s">
        <v>19</v>
      </c>
      <c r="D10811">
        <v>2093.5</v>
      </c>
      <c r="E10811" t="str">
        <f t="shared" si="1008"/>
        <v>High</v>
      </c>
      <c r="F10811" t="str">
        <f t="shared" si="1009"/>
        <v>High</v>
      </c>
      <c r="G10811">
        <v>0.48</v>
      </c>
      <c r="H10811">
        <f>D10811*G10811</f>
        <v>1004.88</v>
      </c>
      <c r="I10811">
        <v>2</v>
      </c>
      <c r="J10811" s="1">
        <v>45186</v>
      </c>
      <c r="K10811" s="1">
        <v>45187</v>
      </c>
      <c r="L10811" t="s">
        <v>36</v>
      </c>
      <c r="M10811" t="str">
        <f t="shared" si="1010"/>
        <v>Normal customer</v>
      </c>
      <c r="N10811" t="s">
        <v>21</v>
      </c>
      <c r="O10811">
        <v>505.3</v>
      </c>
      <c r="P10811" t="s">
        <v>44</v>
      </c>
      <c r="Q10811">
        <f>D10811-H10811</f>
        <v>1088.6199999999999</v>
      </c>
      <c r="R10811" t="str">
        <f t="shared" si="1011"/>
        <v>Good</v>
      </c>
      <c r="S10811" t="str">
        <f t="shared" si="1012"/>
        <v>Good</v>
      </c>
      <c r="T10811" t="str">
        <f t="shared" si="1013"/>
        <v>High Impact</v>
      </c>
    </row>
    <row r="10812" spans="1:20">
      <c r="A10812" t="s">
        <v>10848</v>
      </c>
      <c r="B10812" t="s">
        <v>24</v>
      </c>
      <c r="C10812" t="s">
        <v>19</v>
      </c>
      <c r="D10812">
        <v>788.84</v>
      </c>
      <c r="E10812" t="str">
        <f t="shared" si="1008"/>
        <v>Low</v>
      </c>
      <c r="F10812" t="str">
        <f t="shared" si="1009"/>
        <v>Midium</v>
      </c>
      <c r="G10812">
        <v>0.38</v>
      </c>
      <c r="H10812">
        <f>D10812*G10812</f>
        <v>299.75920000000002</v>
      </c>
      <c r="I10812">
        <v>3</v>
      </c>
      <c r="J10812" s="1">
        <v>45479</v>
      </c>
      <c r="K10812" s="1">
        <v>45485</v>
      </c>
      <c r="L10812" t="s">
        <v>26</v>
      </c>
      <c r="M10812" t="str">
        <f t="shared" si="1010"/>
        <v>Normal customer</v>
      </c>
      <c r="N10812" t="s">
        <v>21</v>
      </c>
      <c r="O10812">
        <v>167.56</v>
      </c>
      <c r="P10812" t="s">
        <v>33</v>
      </c>
      <c r="Q10812">
        <f>D10812-H10812</f>
        <v>489.08080000000001</v>
      </c>
      <c r="R10812" t="str">
        <f t="shared" si="1011"/>
        <v>Bad</v>
      </c>
      <c r="S10812" t="str">
        <f t="shared" si="1012"/>
        <v>Bad</v>
      </c>
      <c r="T10812" t="str">
        <f t="shared" si="1013"/>
        <v>High Impact</v>
      </c>
    </row>
    <row r="10813" spans="1:20">
      <c r="A10813" t="s">
        <v>10849</v>
      </c>
      <c r="B10813" t="s">
        <v>18</v>
      </c>
      <c r="C10813" t="s">
        <v>41</v>
      </c>
      <c r="D10813">
        <v>3733.82</v>
      </c>
      <c r="E10813" t="str">
        <f t="shared" si="1008"/>
        <v>High</v>
      </c>
      <c r="F10813" t="str">
        <f t="shared" si="1009"/>
        <v>High</v>
      </c>
      <c r="G10813">
        <v>0.47</v>
      </c>
      <c r="H10813">
        <f>D10813*G10813</f>
        <v>1754.8953999999999</v>
      </c>
      <c r="I10813">
        <v>5</v>
      </c>
      <c r="J10813" s="1">
        <v>45025</v>
      </c>
      <c r="K10813" s="1">
        <v>45026</v>
      </c>
      <c r="L10813" t="s">
        <v>26</v>
      </c>
      <c r="M10813" t="str">
        <f t="shared" si="1010"/>
        <v>Potential customer</v>
      </c>
      <c r="N10813" t="s">
        <v>27</v>
      </c>
      <c r="O10813">
        <v>939.87</v>
      </c>
      <c r="P10813" t="s">
        <v>28</v>
      </c>
      <c r="Q10813">
        <f>D10813-H10813</f>
        <v>1978.9246000000003</v>
      </c>
      <c r="R10813" t="str">
        <f t="shared" si="1011"/>
        <v>Good</v>
      </c>
      <c r="S10813" t="str">
        <f t="shared" si="1012"/>
        <v>Good</v>
      </c>
      <c r="T10813" t="str">
        <f t="shared" si="1013"/>
        <v>High Impact</v>
      </c>
    </row>
    <row r="10814" spans="1:20">
      <c r="A10814" t="s">
        <v>10850</v>
      </c>
      <c r="B10814" t="s">
        <v>24</v>
      </c>
      <c r="C10814" t="s">
        <v>25</v>
      </c>
      <c r="D10814">
        <v>606.47</v>
      </c>
      <c r="E10814" t="str">
        <f t="shared" si="1008"/>
        <v>Low</v>
      </c>
      <c r="F10814" t="str">
        <f t="shared" si="1009"/>
        <v>Midium</v>
      </c>
      <c r="G10814">
        <v>0.36</v>
      </c>
      <c r="H10814">
        <f>D10814*G10814</f>
        <v>218.32920000000001</v>
      </c>
      <c r="I10814">
        <v>9</v>
      </c>
      <c r="J10814" s="1">
        <v>45085</v>
      </c>
      <c r="K10814" s="1">
        <v>45091</v>
      </c>
      <c r="L10814" t="s">
        <v>36</v>
      </c>
      <c r="M10814" t="str">
        <f t="shared" si="1010"/>
        <v>Normal customer</v>
      </c>
      <c r="N10814" t="s">
        <v>21</v>
      </c>
      <c r="O10814">
        <v>83.63</v>
      </c>
      <c r="P10814" t="s">
        <v>33</v>
      </c>
      <c r="Q10814">
        <f>D10814-H10814</f>
        <v>388.14080000000001</v>
      </c>
      <c r="R10814" t="str">
        <f t="shared" si="1011"/>
        <v>Bad</v>
      </c>
      <c r="S10814" t="str">
        <f t="shared" si="1012"/>
        <v>Bad</v>
      </c>
      <c r="T10814" t="str">
        <f t="shared" si="1013"/>
        <v>High Impact</v>
      </c>
    </row>
    <row r="10815" spans="1:20">
      <c r="A10815" t="s">
        <v>10851</v>
      </c>
      <c r="B10815" t="s">
        <v>24</v>
      </c>
      <c r="C10815" t="s">
        <v>38</v>
      </c>
      <c r="D10815">
        <v>2916.62</v>
      </c>
      <c r="E10815" t="str">
        <f t="shared" si="1008"/>
        <v>High</v>
      </c>
      <c r="F10815" t="str">
        <f t="shared" si="1009"/>
        <v>High</v>
      </c>
      <c r="G10815">
        <v>0.24</v>
      </c>
      <c r="H10815">
        <f>D10815*G10815</f>
        <v>699.98879999999997</v>
      </c>
      <c r="I10815">
        <v>6</v>
      </c>
      <c r="J10815" s="1">
        <v>45343</v>
      </c>
      <c r="K10815" s="1">
        <v>45350</v>
      </c>
      <c r="L10815" t="s">
        <v>26</v>
      </c>
      <c r="M10815" t="str">
        <f t="shared" si="1010"/>
        <v>Potential customer</v>
      </c>
      <c r="N10815" t="s">
        <v>32</v>
      </c>
      <c r="O10815">
        <v>533.80999999999995</v>
      </c>
      <c r="P10815" t="s">
        <v>33</v>
      </c>
      <c r="Q10815">
        <f>D10815-H10815</f>
        <v>2216.6311999999998</v>
      </c>
      <c r="R10815" t="str">
        <f t="shared" si="1011"/>
        <v>Good</v>
      </c>
      <c r="S10815" t="str">
        <f t="shared" si="1012"/>
        <v>Good</v>
      </c>
      <c r="T10815" t="str">
        <f t="shared" si="1013"/>
        <v>High Impact</v>
      </c>
    </row>
    <row r="10816" spans="1:20">
      <c r="A10816" t="s">
        <v>10852</v>
      </c>
      <c r="B10816" t="s">
        <v>30</v>
      </c>
      <c r="C10816" t="s">
        <v>38</v>
      </c>
      <c r="D10816">
        <v>3076.68</v>
      </c>
      <c r="E10816" t="str">
        <f t="shared" si="1008"/>
        <v>High</v>
      </c>
      <c r="F10816" t="str">
        <f t="shared" si="1009"/>
        <v>High</v>
      </c>
      <c r="G10816">
        <v>0.09</v>
      </c>
      <c r="H10816">
        <f>D10816*G10816</f>
        <v>276.90119999999996</v>
      </c>
      <c r="I10816">
        <v>2</v>
      </c>
      <c r="J10816" s="1">
        <v>45315</v>
      </c>
      <c r="K10816" s="1">
        <v>45320</v>
      </c>
      <c r="L10816" t="s">
        <v>26</v>
      </c>
      <c r="M10816" t="str">
        <f t="shared" si="1010"/>
        <v>Potential customer</v>
      </c>
      <c r="N10816" t="s">
        <v>21</v>
      </c>
      <c r="O10816">
        <v>219.61</v>
      </c>
      <c r="P10816" t="s">
        <v>53</v>
      </c>
      <c r="Q10816">
        <f>D10816-H10816</f>
        <v>2799.7788</v>
      </c>
      <c r="R10816" t="str">
        <f t="shared" si="1011"/>
        <v>Bad</v>
      </c>
      <c r="S10816" t="str">
        <f t="shared" si="1012"/>
        <v>Bad</v>
      </c>
      <c r="T10816" t="str">
        <f t="shared" si="1013"/>
        <v>High Impact</v>
      </c>
    </row>
    <row r="10817" spans="1:20">
      <c r="A10817" t="s">
        <v>10853</v>
      </c>
      <c r="B10817" t="s">
        <v>24</v>
      </c>
      <c r="C10817" t="s">
        <v>41</v>
      </c>
      <c r="D10817">
        <v>4658.72</v>
      </c>
      <c r="E10817" t="str">
        <f t="shared" si="1008"/>
        <v>High</v>
      </c>
      <c r="F10817" t="str">
        <f t="shared" si="1009"/>
        <v>High</v>
      </c>
      <c r="G10817">
        <v>0.26</v>
      </c>
      <c r="H10817">
        <f>D10817*G10817</f>
        <v>1211.2672</v>
      </c>
      <c r="I10817">
        <v>8</v>
      </c>
      <c r="J10817" s="1">
        <v>45353</v>
      </c>
      <c r="K10817" s="1">
        <v>45355</v>
      </c>
      <c r="L10817" t="s">
        <v>20</v>
      </c>
      <c r="M10817" t="str">
        <f t="shared" si="1010"/>
        <v>Premium customer</v>
      </c>
      <c r="N10817" t="s">
        <v>21</v>
      </c>
      <c r="O10817">
        <v>841.57</v>
      </c>
      <c r="P10817" t="s">
        <v>53</v>
      </c>
      <c r="Q10817">
        <f>D10817-H10817</f>
        <v>3447.4528</v>
      </c>
      <c r="R10817" t="str">
        <f t="shared" si="1011"/>
        <v>Good</v>
      </c>
      <c r="S10817" t="str">
        <f t="shared" si="1012"/>
        <v>Good</v>
      </c>
      <c r="T10817" t="str">
        <f t="shared" si="1013"/>
        <v>High Impact</v>
      </c>
    </row>
    <row r="10818" spans="1:20">
      <c r="A10818" t="s">
        <v>10854</v>
      </c>
      <c r="B10818" t="s">
        <v>24</v>
      </c>
      <c r="C10818" t="s">
        <v>25</v>
      </c>
      <c r="D10818">
        <v>839.8</v>
      </c>
      <c r="E10818" t="str">
        <f t="shared" si="1008"/>
        <v>Low</v>
      </c>
      <c r="F10818" t="str">
        <f t="shared" si="1009"/>
        <v>Midium</v>
      </c>
      <c r="G10818">
        <v>0.36</v>
      </c>
      <c r="H10818">
        <f>D10818*G10818</f>
        <v>302.32799999999997</v>
      </c>
      <c r="I10818">
        <v>6</v>
      </c>
      <c r="J10818" s="1">
        <v>45161</v>
      </c>
      <c r="K10818" s="1">
        <v>45163</v>
      </c>
      <c r="L10818" t="s">
        <v>36</v>
      </c>
      <c r="M10818" t="str">
        <f t="shared" si="1010"/>
        <v>Normal customer</v>
      </c>
      <c r="N10818" t="s">
        <v>21</v>
      </c>
      <c r="O10818">
        <v>123.64</v>
      </c>
      <c r="P10818" t="s">
        <v>44</v>
      </c>
      <c r="Q10818">
        <f>D10818-H10818</f>
        <v>537.47199999999998</v>
      </c>
      <c r="R10818" t="str">
        <f t="shared" si="1011"/>
        <v>Bad</v>
      </c>
      <c r="S10818" t="str">
        <f t="shared" si="1012"/>
        <v>Bad</v>
      </c>
      <c r="T10818" t="str">
        <f t="shared" si="1013"/>
        <v>High Impact</v>
      </c>
    </row>
    <row r="10819" spans="1:20">
      <c r="A10819" t="s">
        <v>10855</v>
      </c>
      <c r="B10819" t="s">
        <v>46</v>
      </c>
      <c r="C10819" t="s">
        <v>25</v>
      </c>
      <c r="D10819">
        <v>3301.4</v>
      </c>
      <c r="E10819" t="str">
        <f t="shared" ref="E10819:E10882" si="1014">IF(D10819&gt;1000,"High","Low")</f>
        <v>High</v>
      </c>
      <c r="F10819" t="str">
        <f t="shared" ref="F10819:F10882" si="1015">IF(D10819&gt;1000,"High",IF(D10819&gt;500,"Midium","Low"))</f>
        <v>High</v>
      </c>
      <c r="G10819">
        <v>0.43</v>
      </c>
      <c r="H10819">
        <f>D10819*G10819</f>
        <v>1419.6020000000001</v>
      </c>
      <c r="I10819">
        <v>6</v>
      </c>
      <c r="J10819" s="1">
        <v>45321</v>
      </c>
      <c r="K10819" s="1">
        <v>45327</v>
      </c>
      <c r="L10819" t="s">
        <v>26</v>
      </c>
      <c r="M10819" t="str">
        <f t="shared" ref="M10819:M10882" si="1016">IF(AND(L10819="Member",D10819&gt;1000),"Premium customer",IF(AND(L10819="Regular",D10819&gt;1000),"Potential customer","Normal customer"))</f>
        <v>Potential customer</v>
      </c>
      <c r="N10819" t="s">
        <v>27</v>
      </c>
      <c r="O10819">
        <v>918.6</v>
      </c>
      <c r="P10819" t="s">
        <v>28</v>
      </c>
      <c r="Q10819">
        <f>D10819-H10819</f>
        <v>1881.798</v>
      </c>
      <c r="R10819" t="str">
        <f t="shared" ref="R10819:R10882" si="1017">IF(AND(D10819&gt;1000,O10819&gt;300),"Good","Bad")</f>
        <v>Good</v>
      </c>
      <c r="S10819" t="str">
        <f t="shared" ref="S10819:S10882" si="1018">IF(NOT(AND(D10819&gt;1000,O10819&gt;300)),"Bad","Good")</f>
        <v>Good</v>
      </c>
      <c r="T10819" t="str">
        <f t="shared" ref="T10819:T10882" si="1019">IF(OR(D10819&gt;1000,G10819&gt;0.25),"High Impact","Normal")</f>
        <v>High Impact</v>
      </c>
    </row>
    <row r="10820" spans="1:20">
      <c r="A10820" t="s">
        <v>10856</v>
      </c>
      <c r="B10820" t="s">
        <v>18</v>
      </c>
      <c r="C10820" t="s">
        <v>25</v>
      </c>
      <c r="D10820">
        <v>1965.77</v>
      </c>
      <c r="E10820" t="str">
        <f t="shared" si="1014"/>
        <v>High</v>
      </c>
      <c r="F10820" t="str">
        <f t="shared" si="1015"/>
        <v>High</v>
      </c>
      <c r="G10820">
        <v>0.16</v>
      </c>
      <c r="H10820">
        <f>D10820*G10820</f>
        <v>314.52320000000003</v>
      </c>
      <c r="I10820">
        <v>8</v>
      </c>
      <c r="J10820" s="1">
        <v>44958</v>
      </c>
      <c r="K10820" s="1">
        <v>44962</v>
      </c>
      <c r="L10820" t="s">
        <v>26</v>
      </c>
      <c r="M10820" t="str">
        <f t="shared" si="1016"/>
        <v>Potential customer</v>
      </c>
      <c r="N10820" t="s">
        <v>32</v>
      </c>
      <c r="O10820">
        <v>246.56</v>
      </c>
      <c r="P10820" t="s">
        <v>53</v>
      </c>
      <c r="Q10820">
        <f>D10820-H10820</f>
        <v>1651.2467999999999</v>
      </c>
      <c r="R10820" t="str">
        <f t="shared" si="1017"/>
        <v>Bad</v>
      </c>
      <c r="S10820" t="str">
        <f t="shared" si="1018"/>
        <v>Bad</v>
      </c>
      <c r="T10820" t="str">
        <f t="shared" si="1019"/>
        <v>High Impact</v>
      </c>
    </row>
    <row r="10821" spans="1:20">
      <c r="A10821" t="s">
        <v>10857</v>
      </c>
      <c r="B10821" t="s">
        <v>46</v>
      </c>
      <c r="C10821" t="s">
        <v>19</v>
      </c>
      <c r="D10821">
        <v>2063.9899999999998</v>
      </c>
      <c r="E10821" t="str">
        <f t="shared" si="1014"/>
        <v>High</v>
      </c>
      <c r="F10821" t="str">
        <f t="shared" si="1015"/>
        <v>High</v>
      </c>
      <c r="G10821">
        <v>0.26</v>
      </c>
      <c r="H10821">
        <f>D10821*G10821</f>
        <v>536.63739999999996</v>
      </c>
      <c r="I10821">
        <v>7</v>
      </c>
      <c r="J10821" s="1">
        <v>45293</v>
      </c>
      <c r="K10821" s="1">
        <v>45299</v>
      </c>
      <c r="L10821" t="s">
        <v>26</v>
      </c>
      <c r="M10821" t="str">
        <f t="shared" si="1016"/>
        <v>Potential customer</v>
      </c>
      <c r="N10821" t="s">
        <v>32</v>
      </c>
      <c r="O10821">
        <v>457.53</v>
      </c>
      <c r="P10821" t="s">
        <v>22</v>
      </c>
      <c r="Q10821">
        <f>D10821-H10821</f>
        <v>1527.3525999999997</v>
      </c>
      <c r="R10821" t="str">
        <f t="shared" si="1017"/>
        <v>Good</v>
      </c>
      <c r="S10821" t="str">
        <f t="shared" si="1018"/>
        <v>Good</v>
      </c>
      <c r="T10821" t="str">
        <f t="shared" si="1019"/>
        <v>High Impact</v>
      </c>
    </row>
    <row r="10822" spans="1:20">
      <c r="A10822" t="s">
        <v>10858</v>
      </c>
      <c r="B10822" t="s">
        <v>46</v>
      </c>
      <c r="C10822" t="s">
        <v>41</v>
      </c>
      <c r="D10822">
        <v>2558.94</v>
      </c>
      <c r="E10822" t="str">
        <f t="shared" si="1014"/>
        <v>High</v>
      </c>
      <c r="F10822" t="str">
        <f t="shared" si="1015"/>
        <v>High</v>
      </c>
      <c r="G10822">
        <v>0.31</v>
      </c>
      <c r="H10822">
        <f>D10822*G10822</f>
        <v>793.27139999999997</v>
      </c>
      <c r="I10822">
        <v>5</v>
      </c>
      <c r="J10822" s="1">
        <v>45311</v>
      </c>
      <c r="K10822" s="1">
        <v>45318</v>
      </c>
      <c r="L10822" t="s">
        <v>26</v>
      </c>
      <c r="M10822" t="str">
        <f t="shared" si="1016"/>
        <v>Potential customer</v>
      </c>
      <c r="N10822" t="s">
        <v>21</v>
      </c>
      <c r="O10822">
        <v>567.84</v>
      </c>
      <c r="P10822" t="s">
        <v>28</v>
      </c>
      <c r="Q10822">
        <f>D10822-H10822</f>
        <v>1765.6686</v>
      </c>
      <c r="R10822" t="str">
        <f t="shared" si="1017"/>
        <v>Good</v>
      </c>
      <c r="S10822" t="str">
        <f t="shared" si="1018"/>
        <v>Good</v>
      </c>
      <c r="T10822" t="str">
        <f t="shared" si="1019"/>
        <v>High Impact</v>
      </c>
    </row>
    <row r="10823" spans="1:20">
      <c r="A10823" t="s">
        <v>10859</v>
      </c>
      <c r="B10823" t="s">
        <v>18</v>
      </c>
      <c r="C10823" t="s">
        <v>38</v>
      </c>
      <c r="D10823">
        <v>1245.54</v>
      </c>
      <c r="E10823" t="str">
        <f t="shared" si="1014"/>
        <v>High</v>
      </c>
      <c r="F10823" t="str">
        <f t="shared" si="1015"/>
        <v>High</v>
      </c>
      <c r="G10823">
        <v>0.28999999999999998</v>
      </c>
      <c r="H10823">
        <f>D10823*G10823</f>
        <v>361.20659999999998</v>
      </c>
      <c r="I10823">
        <v>9</v>
      </c>
      <c r="J10823" s="1">
        <v>44969</v>
      </c>
      <c r="K10823" s="1">
        <v>44975</v>
      </c>
      <c r="L10823" t="s">
        <v>26</v>
      </c>
      <c r="M10823" t="str">
        <f t="shared" si="1016"/>
        <v>Potential customer</v>
      </c>
      <c r="N10823" t="s">
        <v>27</v>
      </c>
      <c r="O10823">
        <v>284.35000000000002</v>
      </c>
      <c r="P10823" t="s">
        <v>39</v>
      </c>
      <c r="Q10823">
        <f>D10823-H10823</f>
        <v>884.33339999999998</v>
      </c>
      <c r="R10823" t="str">
        <f t="shared" si="1017"/>
        <v>Bad</v>
      </c>
      <c r="S10823" t="str">
        <f t="shared" si="1018"/>
        <v>Bad</v>
      </c>
      <c r="T10823" t="str">
        <f t="shared" si="1019"/>
        <v>High Impact</v>
      </c>
    </row>
    <row r="10824" spans="1:20">
      <c r="A10824" t="s">
        <v>10860</v>
      </c>
      <c r="B10824" t="s">
        <v>18</v>
      </c>
      <c r="C10824" t="s">
        <v>25</v>
      </c>
      <c r="D10824">
        <v>2359.8000000000002</v>
      </c>
      <c r="E10824" t="str">
        <f t="shared" si="1014"/>
        <v>High</v>
      </c>
      <c r="F10824" t="str">
        <f t="shared" si="1015"/>
        <v>High</v>
      </c>
      <c r="G10824">
        <v>0.03</v>
      </c>
      <c r="H10824">
        <f>D10824*G10824</f>
        <v>70.793999999999997</v>
      </c>
      <c r="I10824">
        <v>1</v>
      </c>
      <c r="J10824" s="1">
        <v>45530</v>
      </c>
      <c r="K10824" s="1">
        <v>45531</v>
      </c>
      <c r="L10824" t="s">
        <v>26</v>
      </c>
      <c r="M10824" t="str">
        <f t="shared" si="1016"/>
        <v>Potential customer</v>
      </c>
      <c r="N10824" t="s">
        <v>27</v>
      </c>
      <c r="O10824">
        <v>519.72</v>
      </c>
      <c r="P10824" t="s">
        <v>28</v>
      </c>
      <c r="Q10824">
        <f>D10824-H10824</f>
        <v>2289.0060000000003</v>
      </c>
      <c r="R10824" t="str">
        <f t="shared" si="1017"/>
        <v>Good</v>
      </c>
      <c r="S10824" t="str">
        <f t="shared" si="1018"/>
        <v>Good</v>
      </c>
      <c r="T10824" t="str">
        <f t="shared" si="1019"/>
        <v>High Impact</v>
      </c>
    </row>
    <row r="10825" spans="1:20">
      <c r="A10825" t="s">
        <v>10861</v>
      </c>
      <c r="B10825" t="s">
        <v>24</v>
      </c>
      <c r="C10825" t="s">
        <v>41</v>
      </c>
      <c r="D10825">
        <v>3465.55</v>
      </c>
      <c r="E10825" t="str">
        <f t="shared" si="1014"/>
        <v>High</v>
      </c>
      <c r="F10825" t="str">
        <f t="shared" si="1015"/>
        <v>High</v>
      </c>
      <c r="G10825">
        <v>0.24</v>
      </c>
      <c r="H10825">
        <f>D10825*G10825</f>
        <v>831.73199999999997</v>
      </c>
      <c r="I10825">
        <v>4</v>
      </c>
      <c r="J10825" s="1">
        <v>45135</v>
      </c>
      <c r="K10825" s="1">
        <v>45138</v>
      </c>
      <c r="L10825" t="s">
        <v>36</v>
      </c>
      <c r="M10825" t="str">
        <f t="shared" si="1016"/>
        <v>Normal customer</v>
      </c>
      <c r="N10825" t="s">
        <v>21</v>
      </c>
      <c r="O10825">
        <v>937.9</v>
      </c>
      <c r="P10825" t="s">
        <v>39</v>
      </c>
      <c r="Q10825">
        <f>D10825-H10825</f>
        <v>2633.8180000000002</v>
      </c>
      <c r="R10825" t="str">
        <f t="shared" si="1017"/>
        <v>Good</v>
      </c>
      <c r="S10825" t="str">
        <f t="shared" si="1018"/>
        <v>Good</v>
      </c>
      <c r="T10825" t="str">
        <f t="shared" si="1019"/>
        <v>High Impact</v>
      </c>
    </row>
    <row r="10826" spans="1:20">
      <c r="A10826" t="s">
        <v>10862</v>
      </c>
      <c r="B10826" t="s">
        <v>24</v>
      </c>
      <c r="C10826" t="s">
        <v>38</v>
      </c>
      <c r="D10826">
        <v>2339.85</v>
      </c>
      <c r="E10826" t="str">
        <f t="shared" si="1014"/>
        <v>High</v>
      </c>
      <c r="F10826" t="str">
        <f t="shared" si="1015"/>
        <v>High</v>
      </c>
      <c r="G10826">
        <v>0.4</v>
      </c>
      <c r="H10826">
        <f>D10826*G10826</f>
        <v>935.94</v>
      </c>
      <c r="I10826">
        <v>9</v>
      </c>
      <c r="J10826" s="1">
        <v>45607</v>
      </c>
      <c r="K10826" s="1">
        <v>45609</v>
      </c>
      <c r="L10826" t="s">
        <v>20</v>
      </c>
      <c r="M10826" t="str">
        <f t="shared" si="1016"/>
        <v>Premium customer</v>
      </c>
      <c r="N10826" t="s">
        <v>21</v>
      </c>
      <c r="O10826">
        <v>465.61</v>
      </c>
      <c r="P10826" t="s">
        <v>44</v>
      </c>
      <c r="Q10826">
        <f>D10826-H10826</f>
        <v>1403.9099999999999</v>
      </c>
      <c r="R10826" t="str">
        <f t="shared" si="1017"/>
        <v>Good</v>
      </c>
      <c r="S10826" t="str">
        <f t="shared" si="1018"/>
        <v>Good</v>
      </c>
      <c r="T10826" t="str">
        <f t="shared" si="1019"/>
        <v>High Impact</v>
      </c>
    </row>
    <row r="10827" spans="1:20">
      <c r="A10827" t="s">
        <v>10863</v>
      </c>
      <c r="B10827" t="s">
        <v>30</v>
      </c>
      <c r="C10827" t="s">
        <v>19</v>
      </c>
      <c r="D10827">
        <v>308.29000000000002</v>
      </c>
      <c r="E10827" t="str">
        <f t="shared" si="1014"/>
        <v>Low</v>
      </c>
      <c r="F10827" t="str">
        <f t="shared" si="1015"/>
        <v>Low</v>
      </c>
      <c r="G10827">
        <v>0.4</v>
      </c>
      <c r="H10827">
        <f>D10827*G10827</f>
        <v>123.31600000000002</v>
      </c>
      <c r="I10827">
        <v>2</v>
      </c>
      <c r="J10827" s="1">
        <v>45209</v>
      </c>
      <c r="K10827" s="1">
        <v>45216</v>
      </c>
      <c r="L10827" t="s">
        <v>20</v>
      </c>
      <c r="M10827" t="str">
        <f t="shared" si="1016"/>
        <v>Normal customer</v>
      </c>
      <c r="N10827" t="s">
        <v>27</v>
      </c>
      <c r="O10827">
        <v>81.34</v>
      </c>
      <c r="P10827" t="s">
        <v>28</v>
      </c>
      <c r="Q10827">
        <f>D10827-H10827</f>
        <v>184.97399999999999</v>
      </c>
      <c r="R10827" t="str">
        <f t="shared" si="1017"/>
        <v>Bad</v>
      </c>
      <c r="S10827" t="str">
        <f t="shared" si="1018"/>
        <v>Bad</v>
      </c>
      <c r="T10827" t="str">
        <f t="shared" si="1019"/>
        <v>High Impact</v>
      </c>
    </row>
    <row r="10828" spans="1:20">
      <c r="A10828" t="s">
        <v>10864</v>
      </c>
      <c r="B10828" t="s">
        <v>46</v>
      </c>
      <c r="C10828" t="s">
        <v>31</v>
      </c>
      <c r="D10828">
        <v>1363.35</v>
      </c>
      <c r="E10828" t="str">
        <f t="shared" si="1014"/>
        <v>High</v>
      </c>
      <c r="F10828" t="str">
        <f t="shared" si="1015"/>
        <v>High</v>
      </c>
      <c r="G10828">
        <v>0.25</v>
      </c>
      <c r="H10828">
        <f>D10828*G10828</f>
        <v>340.83749999999998</v>
      </c>
      <c r="I10828">
        <v>3</v>
      </c>
      <c r="J10828" s="1">
        <v>45627</v>
      </c>
      <c r="K10828" s="1">
        <v>45628</v>
      </c>
      <c r="L10828" t="s">
        <v>36</v>
      </c>
      <c r="M10828" t="str">
        <f t="shared" si="1016"/>
        <v>Normal customer</v>
      </c>
      <c r="N10828" t="s">
        <v>27</v>
      </c>
      <c r="O10828">
        <v>297.76</v>
      </c>
      <c r="P10828" t="s">
        <v>33</v>
      </c>
      <c r="Q10828">
        <f>D10828-H10828</f>
        <v>1022.5124999999999</v>
      </c>
      <c r="R10828" t="str">
        <f t="shared" si="1017"/>
        <v>Bad</v>
      </c>
      <c r="S10828" t="str">
        <f t="shared" si="1018"/>
        <v>Bad</v>
      </c>
      <c r="T10828" t="str">
        <f t="shared" si="1019"/>
        <v>High Impact</v>
      </c>
    </row>
    <row r="10829" spans="1:20">
      <c r="A10829" t="s">
        <v>10865</v>
      </c>
      <c r="B10829" t="s">
        <v>18</v>
      </c>
      <c r="C10829" t="s">
        <v>38</v>
      </c>
      <c r="D10829">
        <v>1822.16</v>
      </c>
      <c r="E10829" t="str">
        <f t="shared" si="1014"/>
        <v>High</v>
      </c>
      <c r="F10829" t="str">
        <f t="shared" si="1015"/>
        <v>High</v>
      </c>
      <c r="G10829">
        <v>0.48</v>
      </c>
      <c r="H10829">
        <f>D10829*G10829</f>
        <v>874.63679999999999</v>
      </c>
      <c r="I10829">
        <v>3</v>
      </c>
      <c r="J10829" s="1">
        <v>45002</v>
      </c>
      <c r="K10829" s="1">
        <v>45009</v>
      </c>
      <c r="L10829" t="s">
        <v>26</v>
      </c>
      <c r="M10829" t="str">
        <f t="shared" si="1016"/>
        <v>Potential customer</v>
      </c>
      <c r="N10829" t="s">
        <v>32</v>
      </c>
      <c r="O10829">
        <v>492.57</v>
      </c>
      <c r="P10829" t="s">
        <v>44</v>
      </c>
      <c r="Q10829">
        <f>D10829-H10829</f>
        <v>947.52320000000009</v>
      </c>
      <c r="R10829" t="str">
        <f t="shared" si="1017"/>
        <v>Good</v>
      </c>
      <c r="S10829" t="str">
        <f t="shared" si="1018"/>
        <v>Good</v>
      </c>
      <c r="T10829" t="str">
        <f t="shared" si="1019"/>
        <v>High Impact</v>
      </c>
    </row>
    <row r="10830" spans="1:20">
      <c r="A10830" t="s">
        <v>10866</v>
      </c>
      <c r="B10830" t="s">
        <v>24</v>
      </c>
      <c r="C10830" t="s">
        <v>38</v>
      </c>
      <c r="D10830">
        <v>1838.13</v>
      </c>
      <c r="E10830" t="str">
        <f t="shared" si="1014"/>
        <v>High</v>
      </c>
      <c r="F10830" t="str">
        <f t="shared" si="1015"/>
        <v>High</v>
      </c>
      <c r="G10830">
        <v>0.41</v>
      </c>
      <c r="H10830">
        <f>D10830*G10830</f>
        <v>753.63329999999996</v>
      </c>
      <c r="I10830">
        <v>6</v>
      </c>
      <c r="J10830" s="1">
        <v>44939</v>
      </c>
      <c r="K10830" s="1">
        <v>44943</v>
      </c>
      <c r="L10830" t="s">
        <v>26</v>
      </c>
      <c r="M10830" t="str">
        <f t="shared" si="1016"/>
        <v>Potential customer</v>
      </c>
      <c r="N10830" t="s">
        <v>21</v>
      </c>
      <c r="O10830">
        <v>426.78</v>
      </c>
      <c r="P10830" t="s">
        <v>44</v>
      </c>
      <c r="Q10830">
        <f>D10830-H10830</f>
        <v>1084.4967000000001</v>
      </c>
      <c r="R10830" t="str">
        <f t="shared" si="1017"/>
        <v>Good</v>
      </c>
      <c r="S10830" t="str">
        <f t="shared" si="1018"/>
        <v>Good</v>
      </c>
      <c r="T10830" t="str">
        <f t="shared" si="1019"/>
        <v>High Impact</v>
      </c>
    </row>
    <row r="10831" spans="1:20">
      <c r="A10831" t="s">
        <v>10867</v>
      </c>
      <c r="B10831" t="s">
        <v>18</v>
      </c>
      <c r="C10831" t="s">
        <v>38</v>
      </c>
      <c r="D10831">
        <v>496.93</v>
      </c>
      <c r="E10831" t="str">
        <f t="shared" si="1014"/>
        <v>Low</v>
      </c>
      <c r="F10831" t="str">
        <f t="shared" si="1015"/>
        <v>Low</v>
      </c>
      <c r="G10831">
        <v>0.37</v>
      </c>
      <c r="H10831">
        <f>D10831*G10831</f>
        <v>183.86410000000001</v>
      </c>
      <c r="I10831">
        <v>3</v>
      </c>
      <c r="J10831" s="1">
        <v>45277</v>
      </c>
      <c r="K10831" s="1">
        <v>45280</v>
      </c>
      <c r="L10831" t="s">
        <v>36</v>
      </c>
      <c r="M10831" t="str">
        <f t="shared" si="1016"/>
        <v>Normal customer</v>
      </c>
      <c r="N10831" t="s">
        <v>27</v>
      </c>
      <c r="O10831">
        <v>81.709999999999994</v>
      </c>
      <c r="P10831" t="s">
        <v>44</v>
      </c>
      <c r="Q10831">
        <f>D10831-H10831</f>
        <v>313.0659</v>
      </c>
      <c r="R10831" t="str">
        <f t="shared" si="1017"/>
        <v>Bad</v>
      </c>
      <c r="S10831" t="str">
        <f t="shared" si="1018"/>
        <v>Bad</v>
      </c>
      <c r="T10831" t="str">
        <f t="shared" si="1019"/>
        <v>High Impact</v>
      </c>
    </row>
    <row r="10832" spans="1:20">
      <c r="A10832" t="s">
        <v>10868</v>
      </c>
      <c r="B10832" t="s">
        <v>24</v>
      </c>
      <c r="C10832" t="s">
        <v>31</v>
      </c>
      <c r="D10832">
        <v>2302.9</v>
      </c>
      <c r="E10832" t="str">
        <f t="shared" si="1014"/>
        <v>High</v>
      </c>
      <c r="F10832" t="str">
        <f t="shared" si="1015"/>
        <v>High</v>
      </c>
      <c r="G10832">
        <v>0.26</v>
      </c>
      <c r="H10832">
        <f>D10832*G10832</f>
        <v>598.75400000000002</v>
      </c>
      <c r="I10832">
        <v>3</v>
      </c>
      <c r="J10832" s="1">
        <v>45473</v>
      </c>
      <c r="K10832" s="1">
        <v>45475</v>
      </c>
      <c r="L10832" t="s">
        <v>26</v>
      </c>
      <c r="M10832" t="str">
        <f t="shared" si="1016"/>
        <v>Potential customer</v>
      </c>
      <c r="N10832" t="s">
        <v>27</v>
      </c>
      <c r="O10832">
        <v>270.92</v>
      </c>
      <c r="P10832" t="s">
        <v>39</v>
      </c>
      <c r="Q10832">
        <f>D10832-H10832</f>
        <v>1704.1460000000002</v>
      </c>
      <c r="R10832" t="str">
        <f t="shared" si="1017"/>
        <v>Bad</v>
      </c>
      <c r="S10832" t="str">
        <f t="shared" si="1018"/>
        <v>Bad</v>
      </c>
      <c r="T10832" t="str">
        <f t="shared" si="1019"/>
        <v>High Impact</v>
      </c>
    </row>
    <row r="10833" spans="1:20">
      <c r="A10833" t="s">
        <v>10869</v>
      </c>
      <c r="B10833" t="s">
        <v>30</v>
      </c>
      <c r="C10833" t="s">
        <v>25</v>
      </c>
      <c r="D10833">
        <v>3490.55</v>
      </c>
      <c r="E10833" t="str">
        <f t="shared" si="1014"/>
        <v>High</v>
      </c>
      <c r="F10833" t="str">
        <f t="shared" si="1015"/>
        <v>High</v>
      </c>
      <c r="G10833">
        <v>0.3</v>
      </c>
      <c r="H10833">
        <f>D10833*G10833</f>
        <v>1047.165</v>
      </c>
      <c r="I10833">
        <v>5</v>
      </c>
      <c r="J10833" s="1">
        <v>45463</v>
      </c>
      <c r="K10833" s="1">
        <v>45465</v>
      </c>
      <c r="L10833" t="s">
        <v>20</v>
      </c>
      <c r="M10833" t="str">
        <f t="shared" si="1016"/>
        <v>Premium customer</v>
      </c>
      <c r="N10833" t="s">
        <v>32</v>
      </c>
      <c r="O10833">
        <v>967.84</v>
      </c>
      <c r="P10833" t="s">
        <v>44</v>
      </c>
      <c r="Q10833">
        <f>D10833-H10833</f>
        <v>2443.3850000000002</v>
      </c>
      <c r="R10833" t="str">
        <f t="shared" si="1017"/>
        <v>Good</v>
      </c>
      <c r="S10833" t="str">
        <f t="shared" si="1018"/>
        <v>Good</v>
      </c>
      <c r="T10833" t="str">
        <f t="shared" si="1019"/>
        <v>High Impact</v>
      </c>
    </row>
    <row r="10834" spans="1:20">
      <c r="A10834" t="s">
        <v>10870</v>
      </c>
      <c r="B10834" t="s">
        <v>30</v>
      </c>
      <c r="C10834" t="s">
        <v>31</v>
      </c>
      <c r="D10834">
        <v>338.49</v>
      </c>
      <c r="E10834" t="str">
        <f t="shared" si="1014"/>
        <v>Low</v>
      </c>
      <c r="F10834" t="str">
        <f t="shared" si="1015"/>
        <v>Low</v>
      </c>
      <c r="G10834">
        <v>0.11</v>
      </c>
      <c r="H10834">
        <f>D10834*G10834</f>
        <v>37.233899999999998</v>
      </c>
      <c r="I10834">
        <v>3</v>
      </c>
      <c r="J10834" s="1">
        <v>45587</v>
      </c>
      <c r="K10834" s="1">
        <v>45593</v>
      </c>
      <c r="L10834" t="s">
        <v>20</v>
      </c>
      <c r="M10834" t="str">
        <f t="shared" si="1016"/>
        <v>Normal customer</v>
      </c>
      <c r="N10834" t="s">
        <v>32</v>
      </c>
      <c r="O10834">
        <v>28.1</v>
      </c>
      <c r="P10834" t="s">
        <v>33</v>
      </c>
      <c r="Q10834">
        <f>D10834-H10834</f>
        <v>301.2561</v>
      </c>
      <c r="R10834" t="str">
        <f t="shared" si="1017"/>
        <v>Bad</v>
      </c>
      <c r="S10834" t="str">
        <f t="shared" si="1018"/>
        <v>Bad</v>
      </c>
      <c r="T10834" t="str">
        <f t="shared" si="1019"/>
        <v>Normal</v>
      </c>
    </row>
    <row r="10835" spans="1:20">
      <c r="A10835" t="s">
        <v>10871</v>
      </c>
      <c r="B10835" t="s">
        <v>18</v>
      </c>
      <c r="C10835" t="s">
        <v>38</v>
      </c>
      <c r="D10835">
        <v>3779.53</v>
      </c>
      <c r="E10835" t="str">
        <f t="shared" si="1014"/>
        <v>High</v>
      </c>
      <c r="F10835" t="str">
        <f t="shared" si="1015"/>
        <v>High</v>
      </c>
      <c r="G10835">
        <v>0.27</v>
      </c>
      <c r="H10835">
        <f>D10835*G10835</f>
        <v>1020.4731000000002</v>
      </c>
      <c r="I10835">
        <v>5</v>
      </c>
      <c r="J10835" s="1">
        <v>45038</v>
      </c>
      <c r="K10835" s="1">
        <v>45044</v>
      </c>
      <c r="L10835" t="s">
        <v>36</v>
      </c>
      <c r="M10835" t="str">
        <f t="shared" si="1016"/>
        <v>Normal customer</v>
      </c>
      <c r="N10835" t="s">
        <v>21</v>
      </c>
      <c r="O10835">
        <v>1010.61</v>
      </c>
      <c r="P10835" t="s">
        <v>28</v>
      </c>
      <c r="Q10835">
        <f>D10835-H10835</f>
        <v>2759.0569</v>
      </c>
      <c r="R10835" t="str">
        <f t="shared" si="1017"/>
        <v>Good</v>
      </c>
      <c r="S10835" t="str">
        <f t="shared" si="1018"/>
        <v>Good</v>
      </c>
      <c r="T10835" t="str">
        <f t="shared" si="1019"/>
        <v>High Impact</v>
      </c>
    </row>
    <row r="10836" spans="1:20">
      <c r="A10836" t="s">
        <v>10872</v>
      </c>
      <c r="B10836" t="s">
        <v>30</v>
      </c>
      <c r="C10836" t="s">
        <v>19</v>
      </c>
      <c r="D10836">
        <v>4780.0200000000004</v>
      </c>
      <c r="E10836" t="str">
        <f t="shared" si="1014"/>
        <v>High</v>
      </c>
      <c r="F10836" t="str">
        <f t="shared" si="1015"/>
        <v>High</v>
      </c>
      <c r="G10836">
        <v>0.26</v>
      </c>
      <c r="H10836">
        <f>D10836*G10836</f>
        <v>1242.8052000000002</v>
      </c>
      <c r="I10836">
        <v>3</v>
      </c>
      <c r="J10836" s="1">
        <v>45237</v>
      </c>
      <c r="K10836" s="1">
        <v>45238</v>
      </c>
      <c r="L10836" t="s">
        <v>26</v>
      </c>
      <c r="M10836" t="str">
        <f t="shared" si="1016"/>
        <v>Potential customer</v>
      </c>
      <c r="N10836" t="s">
        <v>32</v>
      </c>
      <c r="O10836">
        <v>1018.42</v>
      </c>
      <c r="P10836" t="s">
        <v>53</v>
      </c>
      <c r="Q10836">
        <f>D10836-H10836</f>
        <v>3537.2148000000002</v>
      </c>
      <c r="R10836" t="str">
        <f t="shared" si="1017"/>
        <v>Good</v>
      </c>
      <c r="S10836" t="str">
        <f t="shared" si="1018"/>
        <v>Good</v>
      </c>
      <c r="T10836" t="str">
        <f t="shared" si="1019"/>
        <v>High Impact</v>
      </c>
    </row>
    <row r="10837" spans="1:20">
      <c r="A10837" t="s">
        <v>10873</v>
      </c>
      <c r="B10837" t="s">
        <v>18</v>
      </c>
      <c r="C10837" t="s">
        <v>38</v>
      </c>
      <c r="D10837">
        <v>145.76</v>
      </c>
      <c r="E10837" t="str">
        <f t="shared" si="1014"/>
        <v>Low</v>
      </c>
      <c r="F10837" t="str">
        <f t="shared" si="1015"/>
        <v>Low</v>
      </c>
      <c r="G10837">
        <v>0.1</v>
      </c>
      <c r="H10837">
        <f>D10837*G10837</f>
        <v>14.576000000000001</v>
      </c>
      <c r="I10837">
        <v>2</v>
      </c>
      <c r="J10837" s="1">
        <v>44962</v>
      </c>
      <c r="K10837" s="1">
        <v>44963</v>
      </c>
      <c r="L10837" t="s">
        <v>26</v>
      </c>
      <c r="M10837" t="str">
        <f t="shared" si="1016"/>
        <v>Normal customer</v>
      </c>
      <c r="N10837" t="s">
        <v>21</v>
      </c>
      <c r="O10837">
        <v>29.52</v>
      </c>
      <c r="P10837" t="s">
        <v>53</v>
      </c>
      <c r="Q10837">
        <f>D10837-H10837</f>
        <v>131.184</v>
      </c>
      <c r="R10837" t="str">
        <f t="shared" si="1017"/>
        <v>Bad</v>
      </c>
      <c r="S10837" t="str">
        <f t="shared" si="1018"/>
        <v>Bad</v>
      </c>
      <c r="T10837" t="str">
        <f t="shared" si="1019"/>
        <v>Normal</v>
      </c>
    </row>
    <row r="10838" spans="1:20">
      <c r="A10838" t="s">
        <v>10874</v>
      </c>
      <c r="B10838" t="s">
        <v>24</v>
      </c>
      <c r="C10838" t="s">
        <v>19</v>
      </c>
      <c r="D10838">
        <v>1049.0899999999999</v>
      </c>
      <c r="E10838" t="str">
        <f t="shared" si="1014"/>
        <v>High</v>
      </c>
      <c r="F10838" t="str">
        <f t="shared" si="1015"/>
        <v>High</v>
      </c>
      <c r="G10838">
        <v>0.48</v>
      </c>
      <c r="H10838">
        <f>D10838*G10838</f>
        <v>503.56319999999994</v>
      </c>
      <c r="I10838">
        <v>8</v>
      </c>
      <c r="J10838" s="1">
        <v>45081</v>
      </c>
      <c r="K10838" s="1">
        <v>45084</v>
      </c>
      <c r="L10838" t="s">
        <v>26</v>
      </c>
      <c r="M10838" t="str">
        <f t="shared" si="1016"/>
        <v>Potential customer</v>
      </c>
      <c r="N10838" t="s">
        <v>32</v>
      </c>
      <c r="O10838">
        <v>193.12</v>
      </c>
      <c r="P10838" t="s">
        <v>39</v>
      </c>
      <c r="Q10838">
        <f>D10838-H10838</f>
        <v>545.52679999999998</v>
      </c>
      <c r="R10838" t="str">
        <f t="shared" si="1017"/>
        <v>Bad</v>
      </c>
      <c r="S10838" t="str">
        <f t="shared" si="1018"/>
        <v>Bad</v>
      </c>
      <c r="T10838" t="str">
        <f t="shared" si="1019"/>
        <v>High Impact</v>
      </c>
    </row>
    <row r="10839" spans="1:20">
      <c r="A10839" t="s">
        <v>10875</v>
      </c>
      <c r="B10839" t="s">
        <v>46</v>
      </c>
      <c r="C10839" t="s">
        <v>41</v>
      </c>
      <c r="D10839">
        <v>2763.09</v>
      </c>
      <c r="E10839" t="str">
        <f t="shared" si="1014"/>
        <v>High</v>
      </c>
      <c r="F10839" t="str">
        <f t="shared" si="1015"/>
        <v>High</v>
      </c>
      <c r="G10839">
        <v>0.12</v>
      </c>
      <c r="H10839">
        <f>D10839*G10839</f>
        <v>331.57080000000002</v>
      </c>
      <c r="I10839">
        <v>3</v>
      </c>
      <c r="J10839" s="1">
        <v>45322</v>
      </c>
      <c r="K10839" s="1">
        <v>45327</v>
      </c>
      <c r="L10839" t="s">
        <v>26</v>
      </c>
      <c r="M10839" t="str">
        <f t="shared" si="1016"/>
        <v>Potential customer</v>
      </c>
      <c r="N10839" t="s">
        <v>21</v>
      </c>
      <c r="O10839">
        <v>340.12</v>
      </c>
      <c r="P10839" t="s">
        <v>33</v>
      </c>
      <c r="Q10839">
        <f>D10839-H10839</f>
        <v>2431.5192000000002</v>
      </c>
      <c r="R10839" t="str">
        <f t="shared" si="1017"/>
        <v>Good</v>
      </c>
      <c r="S10839" t="str">
        <f t="shared" si="1018"/>
        <v>Good</v>
      </c>
      <c r="T10839" t="str">
        <f t="shared" si="1019"/>
        <v>High Impact</v>
      </c>
    </row>
    <row r="10840" spans="1:20">
      <c r="A10840" t="s">
        <v>10876</v>
      </c>
      <c r="B10840" t="s">
        <v>30</v>
      </c>
      <c r="C10840" t="s">
        <v>19</v>
      </c>
      <c r="D10840">
        <v>1168.44</v>
      </c>
      <c r="E10840" t="str">
        <f t="shared" si="1014"/>
        <v>High</v>
      </c>
      <c r="F10840" t="str">
        <f t="shared" si="1015"/>
        <v>High</v>
      </c>
      <c r="G10840">
        <v>0.05</v>
      </c>
      <c r="H10840">
        <f>D10840*G10840</f>
        <v>58.422000000000004</v>
      </c>
      <c r="I10840">
        <v>6</v>
      </c>
      <c r="J10840" s="1">
        <v>45128</v>
      </c>
      <c r="K10840" s="1">
        <v>45134</v>
      </c>
      <c r="L10840" t="s">
        <v>20</v>
      </c>
      <c r="M10840" t="str">
        <f t="shared" si="1016"/>
        <v>Premium customer</v>
      </c>
      <c r="N10840" t="s">
        <v>21</v>
      </c>
      <c r="O10840">
        <v>236</v>
      </c>
      <c r="P10840" t="s">
        <v>53</v>
      </c>
      <c r="Q10840">
        <f>D10840-H10840</f>
        <v>1110.018</v>
      </c>
      <c r="R10840" t="str">
        <f t="shared" si="1017"/>
        <v>Bad</v>
      </c>
      <c r="S10840" t="str">
        <f t="shared" si="1018"/>
        <v>Bad</v>
      </c>
      <c r="T10840" t="str">
        <f t="shared" si="1019"/>
        <v>High Impact</v>
      </c>
    </row>
    <row r="10841" spans="1:20">
      <c r="A10841" t="s">
        <v>10877</v>
      </c>
      <c r="B10841" t="s">
        <v>24</v>
      </c>
      <c r="C10841" t="s">
        <v>38</v>
      </c>
      <c r="D10841">
        <v>3846.67</v>
      </c>
      <c r="E10841" t="str">
        <f t="shared" si="1014"/>
        <v>High</v>
      </c>
      <c r="F10841" t="str">
        <f t="shared" si="1015"/>
        <v>High</v>
      </c>
      <c r="G10841">
        <v>0.23</v>
      </c>
      <c r="H10841">
        <f>D10841*G10841</f>
        <v>884.73410000000001</v>
      </c>
      <c r="I10841">
        <v>2</v>
      </c>
      <c r="J10841" s="1">
        <v>45464</v>
      </c>
      <c r="K10841" s="1">
        <v>45468</v>
      </c>
      <c r="L10841" t="s">
        <v>20</v>
      </c>
      <c r="M10841" t="str">
        <f t="shared" si="1016"/>
        <v>Premium customer</v>
      </c>
      <c r="N10841" t="s">
        <v>21</v>
      </c>
      <c r="O10841">
        <v>650.55999999999995</v>
      </c>
      <c r="P10841" t="s">
        <v>28</v>
      </c>
      <c r="Q10841">
        <f>D10841-H10841</f>
        <v>2961.9358999999999</v>
      </c>
      <c r="R10841" t="str">
        <f t="shared" si="1017"/>
        <v>Good</v>
      </c>
      <c r="S10841" t="str">
        <f t="shared" si="1018"/>
        <v>Good</v>
      </c>
      <c r="T10841" t="str">
        <f t="shared" si="1019"/>
        <v>High Impact</v>
      </c>
    </row>
    <row r="10842" spans="1:20">
      <c r="A10842" t="s">
        <v>10878</v>
      </c>
      <c r="B10842" t="s">
        <v>46</v>
      </c>
      <c r="C10842" t="s">
        <v>31</v>
      </c>
      <c r="D10842">
        <v>1629.46</v>
      </c>
      <c r="E10842" t="str">
        <f t="shared" si="1014"/>
        <v>High</v>
      </c>
      <c r="F10842" t="str">
        <f t="shared" si="1015"/>
        <v>High</v>
      </c>
      <c r="G10842">
        <v>0.34</v>
      </c>
      <c r="H10842">
        <f>D10842*G10842</f>
        <v>554.01640000000009</v>
      </c>
      <c r="I10842">
        <v>1</v>
      </c>
      <c r="J10842" s="1">
        <v>45099</v>
      </c>
      <c r="K10842" s="1">
        <v>45100</v>
      </c>
      <c r="L10842" t="s">
        <v>26</v>
      </c>
      <c r="M10842" t="str">
        <f t="shared" si="1016"/>
        <v>Potential customer</v>
      </c>
      <c r="N10842" t="s">
        <v>27</v>
      </c>
      <c r="O10842">
        <v>244.13</v>
      </c>
      <c r="P10842" t="s">
        <v>39</v>
      </c>
      <c r="Q10842">
        <f>D10842-H10842</f>
        <v>1075.4436000000001</v>
      </c>
      <c r="R10842" t="str">
        <f t="shared" si="1017"/>
        <v>Bad</v>
      </c>
      <c r="S10842" t="str">
        <f t="shared" si="1018"/>
        <v>Bad</v>
      </c>
      <c r="T10842" t="str">
        <f t="shared" si="1019"/>
        <v>High Impact</v>
      </c>
    </row>
    <row r="10843" spans="1:20">
      <c r="A10843" t="s">
        <v>10879</v>
      </c>
      <c r="B10843" t="s">
        <v>46</v>
      </c>
      <c r="C10843" t="s">
        <v>38</v>
      </c>
      <c r="D10843">
        <v>1538.76</v>
      </c>
      <c r="E10843" t="str">
        <f t="shared" si="1014"/>
        <v>High</v>
      </c>
      <c r="F10843" t="str">
        <f t="shared" si="1015"/>
        <v>High</v>
      </c>
      <c r="G10843">
        <v>0.1</v>
      </c>
      <c r="H10843">
        <f>D10843*G10843</f>
        <v>153.876</v>
      </c>
      <c r="I10843">
        <v>8</v>
      </c>
      <c r="J10843" s="1">
        <v>45446</v>
      </c>
      <c r="K10843" s="1">
        <v>45453</v>
      </c>
      <c r="L10843" t="s">
        <v>36</v>
      </c>
      <c r="M10843" t="str">
        <f t="shared" si="1016"/>
        <v>Normal customer</v>
      </c>
      <c r="N10843" t="s">
        <v>21</v>
      </c>
      <c r="O10843">
        <v>323.63</v>
      </c>
      <c r="P10843" t="s">
        <v>44</v>
      </c>
      <c r="Q10843">
        <f>D10843-H10843</f>
        <v>1384.884</v>
      </c>
      <c r="R10843" t="str">
        <f t="shared" si="1017"/>
        <v>Good</v>
      </c>
      <c r="S10843" t="str">
        <f t="shared" si="1018"/>
        <v>Good</v>
      </c>
      <c r="T10843" t="str">
        <f t="shared" si="1019"/>
        <v>High Impact</v>
      </c>
    </row>
    <row r="10844" spans="1:20">
      <c r="A10844" t="s">
        <v>10880</v>
      </c>
      <c r="B10844" t="s">
        <v>46</v>
      </c>
      <c r="C10844" t="s">
        <v>38</v>
      </c>
      <c r="D10844">
        <v>104.53</v>
      </c>
      <c r="E10844" t="str">
        <f t="shared" si="1014"/>
        <v>Low</v>
      </c>
      <c r="F10844" t="str">
        <f t="shared" si="1015"/>
        <v>Low</v>
      </c>
      <c r="G10844">
        <v>0.09</v>
      </c>
      <c r="H10844">
        <f>D10844*G10844</f>
        <v>9.4077000000000002</v>
      </c>
      <c r="I10844">
        <v>3</v>
      </c>
      <c r="J10844" s="1">
        <v>45563</v>
      </c>
      <c r="K10844" s="1">
        <v>45564</v>
      </c>
      <c r="L10844" t="s">
        <v>36</v>
      </c>
      <c r="M10844" t="str">
        <f t="shared" si="1016"/>
        <v>Normal customer</v>
      </c>
      <c r="N10844" t="s">
        <v>27</v>
      </c>
      <c r="O10844">
        <v>7.37</v>
      </c>
      <c r="P10844" t="s">
        <v>28</v>
      </c>
      <c r="Q10844">
        <f>D10844-H10844</f>
        <v>95.122299999999996</v>
      </c>
      <c r="R10844" t="str">
        <f t="shared" si="1017"/>
        <v>Bad</v>
      </c>
      <c r="S10844" t="str">
        <f t="shared" si="1018"/>
        <v>Bad</v>
      </c>
      <c r="T10844" t="str">
        <f t="shared" si="1019"/>
        <v>Normal</v>
      </c>
    </row>
    <row r="10845" spans="1:20">
      <c r="A10845" t="s">
        <v>10881</v>
      </c>
      <c r="B10845" t="s">
        <v>24</v>
      </c>
      <c r="C10845" t="s">
        <v>41</v>
      </c>
      <c r="D10845">
        <v>1423.62</v>
      </c>
      <c r="E10845" t="str">
        <f t="shared" si="1014"/>
        <v>High</v>
      </c>
      <c r="F10845" t="str">
        <f t="shared" si="1015"/>
        <v>High</v>
      </c>
      <c r="G10845">
        <v>0.13</v>
      </c>
      <c r="H10845">
        <f>D10845*G10845</f>
        <v>185.07059999999998</v>
      </c>
      <c r="I10845">
        <v>2</v>
      </c>
      <c r="J10845" s="1">
        <v>45348</v>
      </c>
      <c r="K10845" s="1">
        <v>45355</v>
      </c>
      <c r="L10845" t="s">
        <v>20</v>
      </c>
      <c r="M10845" t="str">
        <f t="shared" si="1016"/>
        <v>Premium customer</v>
      </c>
      <c r="N10845" t="s">
        <v>32</v>
      </c>
      <c r="O10845">
        <v>286.5</v>
      </c>
      <c r="P10845" t="s">
        <v>53</v>
      </c>
      <c r="Q10845">
        <f>D10845-H10845</f>
        <v>1238.5493999999999</v>
      </c>
      <c r="R10845" t="str">
        <f t="shared" si="1017"/>
        <v>Bad</v>
      </c>
      <c r="S10845" t="str">
        <f t="shared" si="1018"/>
        <v>Bad</v>
      </c>
      <c r="T10845" t="str">
        <f t="shared" si="1019"/>
        <v>High Impact</v>
      </c>
    </row>
    <row r="10846" spans="1:20">
      <c r="A10846" t="s">
        <v>10882</v>
      </c>
      <c r="B10846" t="s">
        <v>24</v>
      </c>
      <c r="C10846" t="s">
        <v>25</v>
      </c>
      <c r="D10846">
        <v>1166.5899999999999</v>
      </c>
      <c r="E10846" t="str">
        <f t="shared" si="1014"/>
        <v>High</v>
      </c>
      <c r="F10846" t="str">
        <f t="shared" si="1015"/>
        <v>High</v>
      </c>
      <c r="G10846">
        <v>0.15</v>
      </c>
      <c r="H10846">
        <f>D10846*G10846</f>
        <v>174.98849999999999</v>
      </c>
      <c r="I10846">
        <v>2</v>
      </c>
      <c r="J10846" s="1">
        <v>45165</v>
      </c>
      <c r="K10846" s="1">
        <v>45172</v>
      </c>
      <c r="L10846" t="s">
        <v>36</v>
      </c>
      <c r="M10846" t="str">
        <f t="shared" si="1016"/>
        <v>Normal customer</v>
      </c>
      <c r="N10846" t="s">
        <v>27</v>
      </c>
      <c r="O10846">
        <v>349.28</v>
      </c>
      <c r="P10846" t="s">
        <v>53</v>
      </c>
      <c r="Q10846">
        <f>D10846-H10846</f>
        <v>991.60149999999999</v>
      </c>
      <c r="R10846" t="str">
        <f t="shared" si="1017"/>
        <v>Good</v>
      </c>
      <c r="S10846" t="str">
        <f t="shared" si="1018"/>
        <v>Good</v>
      </c>
      <c r="T10846" t="str">
        <f t="shared" si="1019"/>
        <v>High Impact</v>
      </c>
    </row>
    <row r="10847" spans="1:20">
      <c r="A10847" t="s">
        <v>10883</v>
      </c>
      <c r="B10847" t="s">
        <v>18</v>
      </c>
      <c r="C10847" t="s">
        <v>38</v>
      </c>
      <c r="D10847">
        <v>1781.88</v>
      </c>
      <c r="E10847" t="str">
        <f t="shared" si="1014"/>
        <v>High</v>
      </c>
      <c r="F10847" t="str">
        <f t="shared" si="1015"/>
        <v>High</v>
      </c>
      <c r="G10847">
        <v>0.12</v>
      </c>
      <c r="H10847">
        <f>D10847*G10847</f>
        <v>213.82560000000001</v>
      </c>
      <c r="I10847">
        <v>5</v>
      </c>
      <c r="J10847" s="1">
        <v>45131</v>
      </c>
      <c r="K10847" s="1">
        <v>45133</v>
      </c>
      <c r="L10847" t="s">
        <v>20</v>
      </c>
      <c r="M10847" t="str">
        <f t="shared" si="1016"/>
        <v>Premium customer</v>
      </c>
      <c r="N10847" t="s">
        <v>27</v>
      </c>
      <c r="O10847">
        <v>108.13</v>
      </c>
      <c r="P10847" t="s">
        <v>53</v>
      </c>
      <c r="Q10847">
        <f>D10847-H10847</f>
        <v>1568.0544</v>
      </c>
      <c r="R10847" t="str">
        <f t="shared" si="1017"/>
        <v>Bad</v>
      </c>
      <c r="S10847" t="str">
        <f t="shared" si="1018"/>
        <v>Bad</v>
      </c>
      <c r="T10847" t="str">
        <f t="shared" si="1019"/>
        <v>High Impact</v>
      </c>
    </row>
    <row r="10848" spans="1:20">
      <c r="A10848" t="s">
        <v>10884</v>
      </c>
      <c r="B10848" t="s">
        <v>46</v>
      </c>
      <c r="C10848" t="s">
        <v>41</v>
      </c>
      <c r="D10848">
        <v>823.52</v>
      </c>
      <c r="E10848" t="str">
        <f t="shared" si="1014"/>
        <v>Low</v>
      </c>
      <c r="F10848" t="str">
        <f t="shared" si="1015"/>
        <v>Midium</v>
      </c>
      <c r="G10848">
        <v>0.24</v>
      </c>
      <c r="H10848">
        <f>D10848*G10848</f>
        <v>197.64479999999998</v>
      </c>
      <c r="I10848">
        <v>6</v>
      </c>
      <c r="J10848" s="1">
        <v>45607</v>
      </c>
      <c r="K10848" s="1">
        <v>45610</v>
      </c>
      <c r="L10848" t="s">
        <v>20</v>
      </c>
      <c r="M10848" t="str">
        <f t="shared" si="1016"/>
        <v>Normal customer</v>
      </c>
      <c r="N10848" t="s">
        <v>27</v>
      </c>
      <c r="O10848">
        <v>138.87</v>
      </c>
      <c r="P10848" t="s">
        <v>28</v>
      </c>
      <c r="Q10848">
        <f>D10848-H10848</f>
        <v>625.87519999999995</v>
      </c>
      <c r="R10848" t="str">
        <f t="shared" si="1017"/>
        <v>Bad</v>
      </c>
      <c r="S10848" t="str">
        <f t="shared" si="1018"/>
        <v>Bad</v>
      </c>
      <c r="T10848" t="str">
        <f t="shared" si="1019"/>
        <v>Normal</v>
      </c>
    </row>
    <row r="10849" spans="1:20">
      <c r="A10849" t="s">
        <v>10885</v>
      </c>
      <c r="B10849" t="s">
        <v>46</v>
      </c>
      <c r="C10849" t="s">
        <v>31</v>
      </c>
      <c r="D10849">
        <v>3013.78</v>
      </c>
      <c r="E10849" t="str">
        <f t="shared" si="1014"/>
        <v>High</v>
      </c>
      <c r="F10849" t="str">
        <f t="shared" si="1015"/>
        <v>High</v>
      </c>
      <c r="G10849">
        <v>0.01</v>
      </c>
      <c r="H10849">
        <f>D10849*G10849</f>
        <v>30.137800000000002</v>
      </c>
      <c r="I10849">
        <v>2</v>
      </c>
      <c r="J10849" s="1">
        <v>45325</v>
      </c>
      <c r="K10849" s="1">
        <v>45332</v>
      </c>
      <c r="L10849" t="s">
        <v>36</v>
      </c>
      <c r="M10849" t="str">
        <f t="shared" si="1016"/>
        <v>Normal customer</v>
      </c>
      <c r="N10849" t="s">
        <v>32</v>
      </c>
      <c r="O10849">
        <v>492.48</v>
      </c>
      <c r="P10849" t="s">
        <v>44</v>
      </c>
      <c r="Q10849">
        <f>D10849-H10849</f>
        <v>2983.6422000000002</v>
      </c>
      <c r="R10849" t="str">
        <f t="shared" si="1017"/>
        <v>Good</v>
      </c>
      <c r="S10849" t="str">
        <f t="shared" si="1018"/>
        <v>Good</v>
      </c>
      <c r="T10849" t="str">
        <f t="shared" si="1019"/>
        <v>High Impact</v>
      </c>
    </row>
    <row r="10850" spans="1:20">
      <c r="A10850" t="s">
        <v>10886</v>
      </c>
      <c r="B10850" t="s">
        <v>46</v>
      </c>
      <c r="C10850" t="s">
        <v>41</v>
      </c>
      <c r="D10850">
        <v>1269.83</v>
      </c>
      <c r="E10850" t="str">
        <f t="shared" si="1014"/>
        <v>High</v>
      </c>
      <c r="F10850" t="str">
        <f t="shared" si="1015"/>
        <v>High</v>
      </c>
      <c r="G10850">
        <v>0.04</v>
      </c>
      <c r="H10850">
        <f>D10850*G10850</f>
        <v>50.793199999999999</v>
      </c>
      <c r="I10850">
        <v>6</v>
      </c>
      <c r="J10850" s="1">
        <v>45521</v>
      </c>
      <c r="K10850" s="1">
        <v>45527</v>
      </c>
      <c r="L10850" t="s">
        <v>26</v>
      </c>
      <c r="M10850" t="str">
        <f t="shared" si="1016"/>
        <v>Potential customer</v>
      </c>
      <c r="N10850" t="s">
        <v>21</v>
      </c>
      <c r="O10850">
        <v>86.98</v>
      </c>
      <c r="P10850" t="s">
        <v>28</v>
      </c>
      <c r="Q10850">
        <f>D10850-H10850</f>
        <v>1219.0367999999999</v>
      </c>
      <c r="R10850" t="str">
        <f t="shared" si="1017"/>
        <v>Bad</v>
      </c>
      <c r="S10850" t="str">
        <f t="shared" si="1018"/>
        <v>Bad</v>
      </c>
      <c r="T10850" t="str">
        <f t="shared" si="1019"/>
        <v>High Impact</v>
      </c>
    </row>
    <row r="10851" spans="1:20">
      <c r="A10851" t="s">
        <v>10887</v>
      </c>
      <c r="B10851" t="s">
        <v>18</v>
      </c>
      <c r="C10851" t="s">
        <v>41</v>
      </c>
      <c r="D10851">
        <v>4175.58</v>
      </c>
      <c r="E10851" t="str">
        <f t="shared" si="1014"/>
        <v>High</v>
      </c>
      <c r="F10851" t="str">
        <f t="shared" si="1015"/>
        <v>High</v>
      </c>
      <c r="G10851">
        <v>0.36</v>
      </c>
      <c r="H10851">
        <f>D10851*G10851</f>
        <v>1503.2087999999999</v>
      </c>
      <c r="I10851">
        <v>1</v>
      </c>
      <c r="J10851" s="1">
        <v>45521</v>
      </c>
      <c r="K10851" s="1">
        <v>45528</v>
      </c>
      <c r="L10851" t="s">
        <v>26</v>
      </c>
      <c r="M10851" t="str">
        <f t="shared" si="1016"/>
        <v>Potential customer</v>
      </c>
      <c r="N10851" t="s">
        <v>21</v>
      </c>
      <c r="O10851">
        <v>723.52</v>
      </c>
      <c r="P10851" t="s">
        <v>39</v>
      </c>
      <c r="Q10851">
        <f>D10851-H10851</f>
        <v>2672.3712</v>
      </c>
      <c r="R10851" t="str">
        <f t="shared" si="1017"/>
        <v>Good</v>
      </c>
      <c r="S10851" t="str">
        <f t="shared" si="1018"/>
        <v>Good</v>
      </c>
      <c r="T10851" t="str">
        <f t="shared" si="1019"/>
        <v>High Impact</v>
      </c>
    </row>
    <row r="10852" spans="1:20">
      <c r="A10852" t="s">
        <v>10888</v>
      </c>
      <c r="B10852" t="s">
        <v>46</v>
      </c>
      <c r="C10852" t="s">
        <v>19</v>
      </c>
      <c r="D10852">
        <v>1494.33</v>
      </c>
      <c r="E10852" t="str">
        <f t="shared" si="1014"/>
        <v>High</v>
      </c>
      <c r="F10852" t="str">
        <f t="shared" si="1015"/>
        <v>High</v>
      </c>
      <c r="G10852">
        <v>0.21</v>
      </c>
      <c r="H10852">
        <f>D10852*G10852</f>
        <v>313.80929999999995</v>
      </c>
      <c r="I10852">
        <v>9</v>
      </c>
      <c r="J10852" s="1">
        <v>45435</v>
      </c>
      <c r="K10852" s="1">
        <v>45440</v>
      </c>
      <c r="L10852" t="s">
        <v>20</v>
      </c>
      <c r="M10852" t="str">
        <f t="shared" si="1016"/>
        <v>Premium customer</v>
      </c>
      <c r="N10852" t="s">
        <v>32</v>
      </c>
      <c r="O10852">
        <v>130.81</v>
      </c>
      <c r="P10852" t="s">
        <v>53</v>
      </c>
      <c r="Q10852">
        <f>D10852-H10852</f>
        <v>1180.5207</v>
      </c>
      <c r="R10852" t="str">
        <f t="shared" si="1017"/>
        <v>Bad</v>
      </c>
      <c r="S10852" t="str">
        <f t="shared" si="1018"/>
        <v>Bad</v>
      </c>
      <c r="T10852" t="str">
        <f t="shared" si="1019"/>
        <v>High Impact</v>
      </c>
    </row>
    <row r="10853" spans="1:20">
      <c r="A10853" t="s">
        <v>10889</v>
      </c>
      <c r="B10853" t="s">
        <v>24</v>
      </c>
      <c r="C10853" t="s">
        <v>25</v>
      </c>
      <c r="D10853">
        <v>1133.26</v>
      </c>
      <c r="E10853" t="str">
        <f t="shared" si="1014"/>
        <v>High</v>
      </c>
      <c r="F10853" t="str">
        <f t="shared" si="1015"/>
        <v>High</v>
      </c>
      <c r="G10853">
        <v>0.18</v>
      </c>
      <c r="H10853">
        <f>D10853*G10853</f>
        <v>203.98679999999999</v>
      </c>
      <c r="I10853">
        <v>4</v>
      </c>
      <c r="J10853" s="1">
        <v>45000</v>
      </c>
      <c r="K10853" s="1">
        <v>45005</v>
      </c>
      <c r="L10853" t="s">
        <v>26</v>
      </c>
      <c r="M10853" t="str">
        <f t="shared" si="1016"/>
        <v>Potential customer</v>
      </c>
      <c r="N10853" t="s">
        <v>21</v>
      </c>
      <c r="O10853">
        <v>289.58999999999997</v>
      </c>
      <c r="P10853" t="s">
        <v>44</v>
      </c>
      <c r="Q10853">
        <f>D10853-H10853</f>
        <v>929.27319999999997</v>
      </c>
      <c r="R10853" t="str">
        <f t="shared" si="1017"/>
        <v>Bad</v>
      </c>
      <c r="S10853" t="str">
        <f t="shared" si="1018"/>
        <v>Bad</v>
      </c>
      <c r="T10853" t="str">
        <f t="shared" si="1019"/>
        <v>High Impact</v>
      </c>
    </row>
    <row r="10854" spans="1:20">
      <c r="A10854" t="s">
        <v>10890</v>
      </c>
      <c r="B10854" t="s">
        <v>46</v>
      </c>
      <c r="C10854" t="s">
        <v>25</v>
      </c>
      <c r="D10854">
        <v>378.08</v>
      </c>
      <c r="E10854" t="str">
        <f t="shared" si="1014"/>
        <v>Low</v>
      </c>
      <c r="F10854" t="str">
        <f t="shared" si="1015"/>
        <v>Low</v>
      </c>
      <c r="G10854">
        <v>0.01</v>
      </c>
      <c r="H10854">
        <f>D10854*G10854</f>
        <v>3.7807999999999997</v>
      </c>
      <c r="I10854">
        <v>5</v>
      </c>
      <c r="J10854" s="1">
        <v>45411</v>
      </c>
      <c r="K10854" s="1">
        <v>45415</v>
      </c>
      <c r="L10854" t="s">
        <v>20</v>
      </c>
      <c r="M10854" t="str">
        <f t="shared" si="1016"/>
        <v>Normal customer</v>
      </c>
      <c r="N10854" t="s">
        <v>21</v>
      </c>
      <c r="O10854">
        <v>104</v>
      </c>
      <c r="P10854" t="s">
        <v>28</v>
      </c>
      <c r="Q10854">
        <f>D10854-H10854</f>
        <v>374.29919999999998</v>
      </c>
      <c r="R10854" t="str">
        <f t="shared" si="1017"/>
        <v>Bad</v>
      </c>
      <c r="S10854" t="str">
        <f t="shared" si="1018"/>
        <v>Bad</v>
      </c>
      <c r="T10854" t="str">
        <f t="shared" si="1019"/>
        <v>Normal</v>
      </c>
    </row>
    <row r="10855" spans="1:20">
      <c r="A10855" t="s">
        <v>10891</v>
      </c>
      <c r="B10855" t="s">
        <v>30</v>
      </c>
      <c r="C10855" t="s">
        <v>31</v>
      </c>
      <c r="D10855">
        <v>3725.54</v>
      </c>
      <c r="E10855" t="str">
        <f t="shared" si="1014"/>
        <v>High</v>
      </c>
      <c r="F10855" t="str">
        <f t="shared" si="1015"/>
        <v>High</v>
      </c>
      <c r="G10855">
        <v>0.15</v>
      </c>
      <c r="H10855">
        <f>D10855*G10855</f>
        <v>558.83100000000002</v>
      </c>
      <c r="I10855">
        <v>3</v>
      </c>
      <c r="J10855" s="1">
        <v>45079</v>
      </c>
      <c r="K10855" s="1">
        <v>45083</v>
      </c>
      <c r="L10855" t="s">
        <v>26</v>
      </c>
      <c r="M10855" t="str">
        <f t="shared" si="1016"/>
        <v>Potential customer</v>
      </c>
      <c r="N10855" t="s">
        <v>21</v>
      </c>
      <c r="O10855">
        <v>953.8</v>
      </c>
      <c r="P10855" t="s">
        <v>44</v>
      </c>
      <c r="Q10855">
        <f>D10855-H10855</f>
        <v>3166.7089999999998</v>
      </c>
      <c r="R10855" t="str">
        <f t="shared" si="1017"/>
        <v>Good</v>
      </c>
      <c r="S10855" t="str">
        <f t="shared" si="1018"/>
        <v>Good</v>
      </c>
      <c r="T10855" t="str">
        <f t="shared" si="1019"/>
        <v>High Impact</v>
      </c>
    </row>
    <row r="10856" spans="1:20">
      <c r="A10856" t="s">
        <v>10892</v>
      </c>
      <c r="B10856" t="s">
        <v>24</v>
      </c>
      <c r="C10856" t="s">
        <v>41</v>
      </c>
      <c r="D10856">
        <v>2590.2199999999998</v>
      </c>
      <c r="E10856" t="str">
        <f t="shared" si="1014"/>
        <v>High</v>
      </c>
      <c r="F10856" t="str">
        <f t="shared" si="1015"/>
        <v>High</v>
      </c>
      <c r="G10856">
        <v>0.41</v>
      </c>
      <c r="H10856">
        <f>D10856*G10856</f>
        <v>1061.9902</v>
      </c>
      <c r="I10856">
        <v>6</v>
      </c>
      <c r="J10856" s="1">
        <v>45261</v>
      </c>
      <c r="K10856" s="1">
        <v>45262</v>
      </c>
      <c r="L10856" t="s">
        <v>20</v>
      </c>
      <c r="M10856" t="str">
        <f t="shared" si="1016"/>
        <v>Premium customer</v>
      </c>
      <c r="N10856" t="s">
        <v>21</v>
      </c>
      <c r="O10856">
        <v>730.54</v>
      </c>
      <c r="P10856" t="s">
        <v>28</v>
      </c>
      <c r="Q10856">
        <f>D10856-H10856</f>
        <v>1528.2297999999998</v>
      </c>
      <c r="R10856" t="str">
        <f t="shared" si="1017"/>
        <v>Good</v>
      </c>
      <c r="S10856" t="str">
        <f t="shared" si="1018"/>
        <v>Good</v>
      </c>
      <c r="T10856" t="str">
        <f t="shared" si="1019"/>
        <v>High Impact</v>
      </c>
    </row>
    <row r="10857" spans="1:20">
      <c r="A10857" t="s">
        <v>10893</v>
      </c>
      <c r="B10857" t="s">
        <v>18</v>
      </c>
      <c r="C10857" t="s">
        <v>31</v>
      </c>
      <c r="D10857">
        <v>657.54</v>
      </c>
      <c r="E10857" t="str">
        <f t="shared" si="1014"/>
        <v>Low</v>
      </c>
      <c r="F10857" t="str">
        <f t="shared" si="1015"/>
        <v>Midium</v>
      </c>
      <c r="G10857">
        <v>0.17</v>
      </c>
      <c r="H10857">
        <f>D10857*G10857</f>
        <v>111.7818</v>
      </c>
      <c r="I10857">
        <v>1</v>
      </c>
      <c r="J10857" s="1">
        <v>45601</v>
      </c>
      <c r="K10857" s="1">
        <v>45608</v>
      </c>
      <c r="L10857" t="s">
        <v>36</v>
      </c>
      <c r="M10857" t="str">
        <f t="shared" si="1016"/>
        <v>Normal customer</v>
      </c>
      <c r="N10857" t="s">
        <v>32</v>
      </c>
      <c r="O10857">
        <v>139.28</v>
      </c>
      <c r="P10857" t="s">
        <v>39</v>
      </c>
      <c r="Q10857">
        <f>D10857-H10857</f>
        <v>545.75819999999999</v>
      </c>
      <c r="R10857" t="str">
        <f t="shared" si="1017"/>
        <v>Bad</v>
      </c>
      <c r="S10857" t="str">
        <f t="shared" si="1018"/>
        <v>Bad</v>
      </c>
      <c r="T10857" t="str">
        <f t="shared" si="1019"/>
        <v>Normal</v>
      </c>
    </row>
    <row r="10858" spans="1:20">
      <c r="A10858" t="s">
        <v>10894</v>
      </c>
      <c r="B10858" t="s">
        <v>46</v>
      </c>
      <c r="C10858" t="s">
        <v>31</v>
      </c>
      <c r="D10858">
        <v>1184.54</v>
      </c>
      <c r="E10858" t="str">
        <f t="shared" si="1014"/>
        <v>High</v>
      </c>
      <c r="F10858" t="str">
        <f t="shared" si="1015"/>
        <v>High</v>
      </c>
      <c r="G10858">
        <v>0.48</v>
      </c>
      <c r="H10858">
        <f>D10858*G10858</f>
        <v>568.57920000000001</v>
      </c>
      <c r="I10858">
        <v>7</v>
      </c>
      <c r="J10858" s="1">
        <v>44963</v>
      </c>
      <c r="K10858" s="1">
        <v>44966</v>
      </c>
      <c r="L10858" t="s">
        <v>26</v>
      </c>
      <c r="M10858" t="str">
        <f t="shared" si="1016"/>
        <v>Potential customer</v>
      </c>
      <c r="N10858" t="s">
        <v>21</v>
      </c>
      <c r="O10858">
        <v>309.04000000000002</v>
      </c>
      <c r="P10858" t="s">
        <v>39</v>
      </c>
      <c r="Q10858">
        <f>D10858-H10858</f>
        <v>615.96079999999995</v>
      </c>
      <c r="R10858" t="str">
        <f t="shared" si="1017"/>
        <v>Good</v>
      </c>
      <c r="S10858" t="str">
        <f t="shared" si="1018"/>
        <v>Good</v>
      </c>
      <c r="T10858" t="str">
        <f t="shared" si="1019"/>
        <v>High Impact</v>
      </c>
    </row>
    <row r="10859" spans="1:20">
      <c r="A10859" t="s">
        <v>10895</v>
      </c>
      <c r="B10859" t="s">
        <v>30</v>
      </c>
      <c r="C10859" t="s">
        <v>25</v>
      </c>
      <c r="D10859">
        <v>4993.72</v>
      </c>
      <c r="E10859" t="str">
        <f t="shared" si="1014"/>
        <v>High</v>
      </c>
      <c r="F10859" t="str">
        <f t="shared" si="1015"/>
        <v>High</v>
      </c>
      <c r="G10859">
        <v>0.19</v>
      </c>
      <c r="H10859">
        <f>D10859*G10859</f>
        <v>948.80680000000007</v>
      </c>
      <c r="I10859">
        <v>8</v>
      </c>
      <c r="J10859" s="1">
        <v>45593</v>
      </c>
      <c r="K10859" s="1">
        <v>45595</v>
      </c>
      <c r="L10859" t="s">
        <v>20</v>
      </c>
      <c r="M10859" t="str">
        <f t="shared" si="1016"/>
        <v>Premium customer</v>
      </c>
      <c r="N10859" t="s">
        <v>21</v>
      </c>
      <c r="O10859">
        <v>872.93</v>
      </c>
      <c r="P10859" t="s">
        <v>39</v>
      </c>
      <c r="Q10859">
        <f>D10859-H10859</f>
        <v>4044.9132</v>
      </c>
      <c r="R10859" t="str">
        <f t="shared" si="1017"/>
        <v>Good</v>
      </c>
      <c r="S10859" t="str">
        <f t="shared" si="1018"/>
        <v>Good</v>
      </c>
      <c r="T10859" t="str">
        <f t="shared" si="1019"/>
        <v>High Impact</v>
      </c>
    </row>
    <row r="10860" spans="1:20">
      <c r="A10860" t="s">
        <v>10896</v>
      </c>
      <c r="B10860" t="s">
        <v>18</v>
      </c>
      <c r="C10860" t="s">
        <v>25</v>
      </c>
      <c r="D10860">
        <v>4049.54</v>
      </c>
      <c r="E10860" t="str">
        <f t="shared" si="1014"/>
        <v>High</v>
      </c>
      <c r="F10860" t="str">
        <f t="shared" si="1015"/>
        <v>High</v>
      </c>
      <c r="G10860">
        <v>0.23</v>
      </c>
      <c r="H10860">
        <f>D10860*G10860</f>
        <v>931.39420000000007</v>
      </c>
      <c r="I10860">
        <v>3</v>
      </c>
      <c r="J10860" s="1">
        <v>45526</v>
      </c>
      <c r="K10860" s="1">
        <v>45530</v>
      </c>
      <c r="L10860" t="s">
        <v>36</v>
      </c>
      <c r="M10860" t="str">
        <f t="shared" si="1016"/>
        <v>Normal customer</v>
      </c>
      <c r="N10860" t="s">
        <v>27</v>
      </c>
      <c r="O10860">
        <v>1002.45</v>
      </c>
      <c r="P10860" t="s">
        <v>28</v>
      </c>
      <c r="Q10860">
        <f>D10860-H10860</f>
        <v>3118.1457999999998</v>
      </c>
      <c r="R10860" t="str">
        <f t="shared" si="1017"/>
        <v>Good</v>
      </c>
      <c r="S10860" t="str">
        <f t="shared" si="1018"/>
        <v>Good</v>
      </c>
      <c r="T10860" t="str">
        <f t="shared" si="1019"/>
        <v>High Impact</v>
      </c>
    </row>
    <row r="10861" spans="1:20">
      <c r="A10861" t="s">
        <v>10897</v>
      </c>
      <c r="B10861" t="s">
        <v>18</v>
      </c>
      <c r="C10861" t="s">
        <v>25</v>
      </c>
      <c r="D10861">
        <v>1814.36</v>
      </c>
      <c r="E10861" t="str">
        <f t="shared" si="1014"/>
        <v>High</v>
      </c>
      <c r="F10861" t="str">
        <f t="shared" si="1015"/>
        <v>High</v>
      </c>
      <c r="G10861">
        <v>0.4</v>
      </c>
      <c r="H10861">
        <f>D10861*G10861</f>
        <v>725.74400000000003</v>
      </c>
      <c r="I10861">
        <v>2</v>
      </c>
      <c r="J10861" s="1">
        <v>45632</v>
      </c>
      <c r="K10861" s="1">
        <v>45639</v>
      </c>
      <c r="L10861" t="s">
        <v>36</v>
      </c>
      <c r="M10861" t="str">
        <f t="shared" si="1016"/>
        <v>Normal customer</v>
      </c>
      <c r="N10861" t="s">
        <v>27</v>
      </c>
      <c r="O10861">
        <v>520.07000000000005</v>
      </c>
      <c r="P10861" t="s">
        <v>39</v>
      </c>
      <c r="Q10861">
        <f>D10861-H10861</f>
        <v>1088.616</v>
      </c>
      <c r="R10861" t="str">
        <f t="shared" si="1017"/>
        <v>Good</v>
      </c>
      <c r="S10861" t="str">
        <f t="shared" si="1018"/>
        <v>Good</v>
      </c>
      <c r="T10861" t="str">
        <f t="shared" si="1019"/>
        <v>High Impact</v>
      </c>
    </row>
    <row r="10862" spans="1:20">
      <c r="A10862" t="s">
        <v>10898</v>
      </c>
      <c r="B10862" t="s">
        <v>24</v>
      </c>
      <c r="C10862" t="s">
        <v>38</v>
      </c>
      <c r="D10862">
        <v>2758.52</v>
      </c>
      <c r="E10862" t="str">
        <f t="shared" si="1014"/>
        <v>High</v>
      </c>
      <c r="F10862" t="str">
        <f t="shared" si="1015"/>
        <v>High</v>
      </c>
      <c r="G10862">
        <v>0.49</v>
      </c>
      <c r="H10862">
        <f>D10862*G10862</f>
        <v>1351.6748</v>
      </c>
      <c r="I10862">
        <v>4</v>
      </c>
      <c r="J10862" s="1">
        <v>45495</v>
      </c>
      <c r="K10862" s="1">
        <v>45502</v>
      </c>
      <c r="L10862" t="s">
        <v>36</v>
      </c>
      <c r="M10862" t="str">
        <f t="shared" si="1016"/>
        <v>Normal customer</v>
      </c>
      <c r="N10862" t="s">
        <v>21</v>
      </c>
      <c r="O10862">
        <v>400.46</v>
      </c>
      <c r="P10862" t="s">
        <v>44</v>
      </c>
      <c r="Q10862">
        <f>D10862-H10862</f>
        <v>1406.8452</v>
      </c>
      <c r="R10862" t="str">
        <f t="shared" si="1017"/>
        <v>Good</v>
      </c>
      <c r="S10862" t="str">
        <f t="shared" si="1018"/>
        <v>Good</v>
      </c>
      <c r="T10862" t="str">
        <f t="shared" si="1019"/>
        <v>High Impact</v>
      </c>
    </row>
    <row r="10863" spans="1:20">
      <c r="A10863" t="s">
        <v>10899</v>
      </c>
      <c r="B10863" t="s">
        <v>18</v>
      </c>
      <c r="C10863" t="s">
        <v>41</v>
      </c>
      <c r="D10863">
        <v>2138.48</v>
      </c>
      <c r="E10863" t="str">
        <f t="shared" si="1014"/>
        <v>High</v>
      </c>
      <c r="F10863" t="str">
        <f t="shared" si="1015"/>
        <v>High</v>
      </c>
      <c r="G10863">
        <v>0.19</v>
      </c>
      <c r="H10863">
        <f>D10863*G10863</f>
        <v>406.31119999999999</v>
      </c>
      <c r="I10863">
        <v>8</v>
      </c>
      <c r="J10863" s="1">
        <v>45627</v>
      </c>
      <c r="K10863" s="1">
        <v>45632</v>
      </c>
      <c r="L10863" t="s">
        <v>36</v>
      </c>
      <c r="M10863" t="str">
        <f t="shared" si="1016"/>
        <v>Normal customer</v>
      </c>
      <c r="N10863" t="s">
        <v>27</v>
      </c>
      <c r="O10863">
        <v>552.88</v>
      </c>
      <c r="P10863" t="s">
        <v>28</v>
      </c>
      <c r="Q10863">
        <f>D10863-H10863</f>
        <v>1732.1687999999999</v>
      </c>
      <c r="R10863" t="str">
        <f t="shared" si="1017"/>
        <v>Good</v>
      </c>
      <c r="S10863" t="str">
        <f t="shared" si="1018"/>
        <v>Good</v>
      </c>
      <c r="T10863" t="str">
        <f t="shared" si="1019"/>
        <v>High Impact</v>
      </c>
    </row>
    <row r="10864" spans="1:20">
      <c r="A10864" t="s">
        <v>10900</v>
      </c>
      <c r="B10864" t="s">
        <v>18</v>
      </c>
      <c r="C10864" t="s">
        <v>31</v>
      </c>
      <c r="D10864">
        <v>278.31</v>
      </c>
      <c r="E10864" t="str">
        <f t="shared" si="1014"/>
        <v>Low</v>
      </c>
      <c r="F10864" t="str">
        <f t="shared" si="1015"/>
        <v>Low</v>
      </c>
      <c r="G10864">
        <v>0.06</v>
      </c>
      <c r="H10864">
        <f>D10864*G10864</f>
        <v>16.698599999999999</v>
      </c>
      <c r="I10864">
        <v>8</v>
      </c>
      <c r="J10864" s="1">
        <v>45565</v>
      </c>
      <c r="K10864" s="1">
        <v>45566</v>
      </c>
      <c r="L10864" t="s">
        <v>26</v>
      </c>
      <c r="M10864" t="str">
        <f t="shared" si="1016"/>
        <v>Normal customer</v>
      </c>
      <c r="N10864" t="s">
        <v>21</v>
      </c>
      <c r="O10864">
        <v>46.9</v>
      </c>
      <c r="P10864" t="s">
        <v>22</v>
      </c>
      <c r="Q10864">
        <f>D10864-H10864</f>
        <v>261.6114</v>
      </c>
      <c r="R10864" t="str">
        <f t="shared" si="1017"/>
        <v>Bad</v>
      </c>
      <c r="S10864" t="str">
        <f t="shared" si="1018"/>
        <v>Bad</v>
      </c>
      <c r="T10864" t="str">
        <f t="shared" si="1019"/>
        <v>Normal</v>
      </c>
    </row>
    <row r="10865" spans="1:20">
      <c r="A10865" t="s">
        <v>10901</v>
      </c>
      <c r="B10865" t="s">
        <v>18</v>
      </c>
      <c r="C10865" t="s">
        <v>41</v>
      </c>
      <c r="D10865">
        <v>3915.52</v>
      </c>
      <c r="E10865" t="str">
        <f t="shared" si="1014"/>
        <v>High</v>
      </c>
      <c r="F10865" t="str">
        <f t="shared" si="1015"/>
        <v>High</v>
      </c>
      <c r="G10865">
        <v>0.26</v>
      </c>
      <c r="H10865">
        <f>D10865*G10865</f>
        <v>1018.0352</v>
      </c>
      <c r="I10865">
        <v>8</v>
      </c>
      <c r="J10865" s="1">
        <v>45433</v>
      </c>
      <c r="K10865" s="1">
        <v>45440</v>
      </c>
      <c r="L10865" t="s">
        <v>26</v>
      </c>
      <c r="M10865" t="str">
        <f t="shared" si="1016"/>
        <v>Potential customer</v>
      </c>
      <c r="N10865" t="s">
        <v>21</v>
      </c>
      <c r="O10865">
        <v>795.62</v>
      </c>
      <c r="P10865" t="s">
        <v>53</v>
      </c>
      <c r="Q10865">
        <f>D10865-H10865</f>
        <v>2897.4848000000002</v>
      </c>
      <c r="R10865" t="str">
        <f t="shared" si="1017"/>
        <v>Good</v>
      </c>
      <c r="S10865" t="str">
        <f t="shared" si="1018"/>
        <v>Good</v>
      </c>
      <c r="T10865" t="str">
        <f t="shared" si="1019"/>
        <v>High Impact</v>
      </c>
    </row>
    <row r="10866" spans="1:20">
      <c r="A10866" t="s">
        <v>10902</v>
      </c>
      <c r="B10866" t="s">
        <v>18</v>
      </c>
      <c r="C10866" t="s">
        <v>31</v>
      </c>
      <c r="D10866">
        <v>3613.23</v>
      </c>
      <c r="E10866" t="str">
        <f t="shared" si="1014"/>
        <v>High</v>
      </c>
      <c r="F10866" t="str">
        <f t="shared" si="1015"/>
        <v>High</v>
      </c>
      <c r="G10866">
        <v>0.3</v>
      </c>
      <c r="H10866">
        <f>D10866*G10866</f>
        <v>1083.9690000000001</v>
      </c>
      <c r="I10866">
        <v>2</v>
      </c>
      <c r="J10866" s="1">
        <v>45407</v>
      </c>
      <c r="K10866" s="1">
        <v>45413</v>
      </c>
      <c r="L10866" t="s">
        <v>26</v>
      </c>
      <c r="M10866" t="str">
        <f t="shared" si="1016"/>
        <v>Potential customer</v>
      </c>
      <c r="N10866" t="s">
        <v>27</v>
      </c>
      <c r="O10866">
        <v>978.08</v>
      </c>
      <c r="P10866" t="s">
        <v>44</v>
      </c>
      <c r="Q10866">
        <f>D10866-H10866</f>
        <v>2529.261</v>
      </c>
      <c r="R10866" t="str">
        <f t="shared" si="1017"/>
        <v>Good</v>
      </c>
      <c r="S10866" t="str">
        <f t="shared" si="1018"/>
        <v>Good</v>
      </c>
      <c r="T10866" t="str">
        <f t="shared" si="1019"/>
        <v>High Impact</v>
      </c>
    </row>
    <row r="10867" spans="1:20">
      <c r="A10867" t="s">
        <v>10903</v>
      </c>
      <c r="B10867" t="s">
        <v>46</v>
      </c>
      <c r="C10867" t="s">
        <v>31</v>
      </c>
      <c r="D10867">
        <v>2103.13</v>
      </c>
      <c r="E10867" t="str">
        <f t="shared" si="1014"/>
        <v>High</v>
      </c>
      <c r="F10867" t="str">
        <f t="shared" si="1015"/>
        <v>High</v>
      </c>
      <c r="G10867">
        <v>0.48</v>
      </c>
      <c r="H10867">
        <f>D10867*G10867</f>
        <v>1009.5024</v>
      </c>
      <c r="I10867">
        <v>4</v>
      </c>
      <c r="J10867" s="1">
        <v>45406</v>
      </c>
      <c r="K10867" s="1">
        <v>45407</v>
      </c>
      <c r="L10867" t="s">
        <v>26</v>
      </c>
      <c r="M10867" t="str">
        <f t="shared" si="1016"/>
        <v>Potential customer</v>
      </c>
      <c r="N10867" t="s">
        <v>21</v>
      </c>
      <c r="O10867">
        <v>568.30999999999995</v>
      </c>
      <c r="P10867" t="s">
        <v>33</v>
      </c>
      <c r="Q10867">
        <f>D10867-H10867</f>
        <v>1093.6276000000003</v>
      </c>
      <c r="R10867" t="str">
        <f t="shared" si="1017"/>
        <v>Good</v>
      </c>
      <c r="S10867" t="str">
        <f t="shared" si="1018"/>
        <v>Good</v>
      </c>
      <c r="T10867" t="str">
        <f t="shared" si="1019"/>
        <v>High Impact</v>
      </c>
    </row>
    <row r="10868" spans="1:20">
      <c r="A10868" t="s">
        <v>10904</v>
      </c>
      <c r="B10868" t="s">
        <v>46</v>
      </c>
      <c r="C10868" t="s">
        <v>31</v>
      </c>
      <c r="D10868">
        <v>4244.8999999999996</v>
      </c>
      <c r="E10868" t="str">
        <f t="shared" si="1014"/>
        <v>High</v>
      </c>
      <c r="F10868" t="str">
        <f t="shared" si="1015"/>
        <v>High</v>
      </c>
      <c r="G10868">
        <v>0.21</v>
      </c>
      <c r="H10868">
        <f>D10868*G10868</f>
        <v>891.42899999999986</v>
      </c>
      <c r="I10868">
        <v>1</v>
      </c>
      <c r="J10868" s="1">
        <v>45374</v>
      </c>
      <c r="K10868" s="1">
        <v>45381</v>
      </c>
      <c r="L10868" t="s">
        <v>20</v>
      </c>
      <c r="M10868" t="str">
        <f t="shared" si="1016"/>
        <v>Premium customer</v>
      </c>
      <c r="N10868" t="s">
        <v>27</v>
      </c>
      <c r="O10868">
        <v>999.84</v>
      </c>
      <c r="P10868" t="s">
        <v>28</v>
      </c>
      <c r="Q10868">
        <f>D10868-H10868</f>
        <v>3353.4709999999995</v>
      </c>
      <c r="R10868" t="str">
        <f t="shared" si="1017"/>
        <v>Good</v>
      </c>
      <c r="S10868" t="str">
        <f t="shared" si="1018"/>
        <v>Good</v>
      </c>
      <c r="T10868" t="str">
        <f t="shared" si="1019"/>
        <v>High Impact</v>
      </c>
    </row>
    <row r="10869" spans="1:20">
      <c r="A10869" t="s">
        <v>10905</v>
      </c>
      <c r="B10869" t="s">
        <v>46</v>
      </c>
      <c r="C10869" t="s">
        <v>31</v>
      </c>
      <c r="D10869">
        <v>2720.22</v>
      </c>
      <c r="E10869" t="str">
        <f t="shared" si="1014"/>
        <v>High</v>
      </c>
      <c r="F10869" t="str">
        <f t="shared" si="1015"/>
        <v>High</v>
      </c>
      <c r="G10869">
        <v>0.05</v>
      </c>
      <c r="H10869">
        <f>D10869*G10869</f>
        <v>136.011</v>
      </c>
      <c r="I10869">
        <v>7</v>
      </c>
      <c r="J10869" s="1">
        <v>45470</v>
      </c>
      <c r="K10869" s="1">
        <v>45472</v>
      </c>
      <c r="L10869" t="s">
        <v>36</v>
      </c>
      <c r="M10869" t="str">
        <f t="shared" si="1016"/>
        <v>Normal customer</v>
      </c>
      <c r="N10869" t="s">
        <v>32</v>
      </c>
      <c r="O10869">
        <v>348.54</v>
      </c>
      <c r="P10869" t="s">
        <v>28</v>
      </c>
      <c r="Q10869">
        <f>D10869-H10869</f>
        <v>2584.2089999999998</v>
      </c>
      <c r="R10869" t="str">
        <f t="shared" si="1017"/>
        <v>Good</v>
      </c>
      <c r="S10869" t="str">
        <f t="shared" si="1018"/>
        <v>Good</v>
      </c>
      <c r="T10869" t="str">
        <f t="shared" si="1019"/>
        <v>High Impact</v>
      </c>
    </row>
    <row r="10870" spans="1:20">
      <c r="A10870" t="s">
        <v>10906</v>
      </c>
      <c r="B10870" t="s">
        <v>46</v>
      </c>
      <c r="C10870" t="s">
        <v>19</v>
      </c>
      <c r="D10870">
        <v>419.52</v>
      </c>
      <c r="E10870" t="str">
        <f t="shared" si="1014"/>
        <v>Low</v>
      </c>
      <c r="F10870" t="str">
        <f t="shared" si="1015"/>
        <v>Low</v>
      </c>
      <c r="G10870">
        <v>0.33</v>
      </c>
      <c r="H10870">
        <f>D10870*G10870</f>
        <v>138.44159999999999</v>
      </c>
      <c r="I10870">
        <v>6</v>
      </c>
      <c r="J10870" s="1">
        <v>45326</v>
      </c>
      <c r="K10870" s="1">
        <v>45332</v>
      </c>
      <c r="L10870" t="s">
        <v>20</v>
      </c>
      <c r="M10870" t="str">
        <f t="shared" si="1016"/>
        <v>Normal customer</v>
      </c>
      <c r="N10870" t="s">
        <v>27</v>
      </c>
      <c r="O10870">
        <v>30.05</v>
      </c>
      <c r="P10870" t="s">
        <v>22</v>
      </c>
      <c r="Q10870">
        <f>D10870-H10870</f>
        <v>281.07839999999999</v>
      </c>
      <c r="R10870" t="str">
        <f t="shared" si="1017"/>
        <v>Bad</v>
      </c>
      <c r="S10870" t="str">
        <f t="shared" si="1018"/>
        <v>Bad</v>
      </c>
      <c r="T10870" t="str">
        <f t="shared" si="1019"/>
        <v>High Impact</v>
      </c>
    </row>
    <row r="10871" spans="1:20">
      <c r="A10871" t="s">
        <v>10907</v>
      </c>
      <c r="B10871" t="s">
        <v>30</v>
      </c>
      <c r="C10871" t="s">
        <v>19</v>
      </c>
      <c r="D10871">
        <v>1371.09</v>
      </c>
      <c r="E10871" t="str">
        <f t="shared" si="1014"/>
        <v>High</v>
      </c>
      <c r="F10871" t="str">
        <f t="shared" si="1015"/>
        <v>High</v>
      </c>
      <c r="G10871">
        <v>0.01</v>
      </c>
      <c r="H10871">
        <f>D10871*G10871</f>
        <v>13.710899999999999</v>
      </c>
      <c r="I10871">
        <v>7</v>
      </c>
      <c r="J10871" s="1">
        <v>45291</v>
      </c>
      <c r="K10871" s="1">
        <v>45294</v>
      </c>
      <c r="L10871" t="s">
        <v>20</v>
      </c>
      <c r="M10871" t="str">
        <f t="shared" si="1016"/>
        <v>Premium customer</v>
      </c>
      <c r="N10871" t="s">
        <v>32</v>
      </c>
      <c r="O10871">
        <v>406.79</v>
      </c>
      <c r="P10871" t="s">
        <v>33</v>
      </c>
      <c r="Q10871">
        <f>D10871-H10871</f>
        <v>1357.3790999999999</v>
      </c>
      <c r="R10871" t="str">
        <f t="shared" si="1017"/>
        <v>Good</v>
      </c>
      <c r="S10871" t="str">
        <f t="shared" si="1018"/>
        <v>Good</v>
      </c>
      <c r="T10871" t="str">
        <f t="shared" si="1019"/>
        <v>High Impact</v>
      </c>
    </row>
    <row r="10872" spans="1:20">
      <c r="A10872" t="s">
        <v>10908</v>
      </c>
      <c r="B10872" t="s">
        <v>46</v>
      </c>
      <c r="C10872" t="s">
        <v>38</v>
      </c>
      <c r="D10872">
        <v>2362.69</v>
      </c>
      <c r="E10872" t="str">
        <f t="shared" si="1014"/>
        <v>High</v>
      </c>
      <c r="F10872" t="str">
        <f t="shared" si="1015"/>
        <v>High</v>
      </c>
      <c r="G10872">
        <v>0.21</v>
      </c>
      <c r="H10872">
        <f>D10872*G10872</f>
        <v>496.16489999999999</v>
      </c>
      <c r="I10872">
        <v>5</v>
      </c>
      <c r="J10872" s="1">
        <v>45226</v>
      </c>
      <c r="K10872" s="1">
        <v>45231</v>
      </c>
      <c r="L10872" t="s">
        <v>26</v>
      </c>
      <c r="M10872" t="str">
        <f t="shared" si="1016"/>
        <v>Potential customer</v>
      </c>
      <c r="N10872" t="s">
        <v>27</v>
      </c>
      <c r="O10872">
        <v>453.92</v>
      </c>
      <c r="P10872" t="s">
        <v>53</v>
      </c>
      <c r="Q10872">
        <f>D10872-H10872</f>
        <v>1866.5251000000001</v>
      </c>
      <c r="R10872" t="str">
        <f t="shared" si="1017"/>
        <v>Good</v>
      </c>
      <c r="S10872" t="str">
        <f t="shared" si="1018"/>
        <v>Good</v>
      </c>
      <c r="T10872" t="str">
        <f t="shared" si="1019"/>
        <v>High Impact</v>
      </c>
    </row>
    <row r="10873" spans="1:20">
      <c r="A10873" t="s">
        <v>10909</v>
      </c>
      <c r="B10873" t="s">
        <v>18</v>
      </c>
      <c r="C10873" t="s">
        <v>25</v>
      </c>
      <c r="D10873">
        <v>606.9</v>
      </c>
      <c r="E10873" t="str">
        <f t="shared" si="1014"/>
        <v>Low</v>
      </c>
      <c r="F10873" t="str">
        <f t="shared" si="1015"/>
        <v>Midium</v>
      </c>
      <c r="G10873">
        <v>0.2</v>
      </c>
      <c r="H10873">
        <f>D10873*G10873</f>
        <v>121.38</v>
      </c>
      <c r="I10873">
        <v>6</v>
      </c>
      <c r="J10873" s="1">
        <v>45141</v>
      </c>
      <c r="K10873" s="1">
        <v>45147</v>
      </c>
      <c r="L10873" t="s">
        <v>36</v>
      </c>
      <c r="M10873" t="str">
        <f t="shared" si="1016"/>
        <v>Normal customer</v>
      </c>
      <c r="N10873" t="s">
        <v>32</v>
      </c>
      <c r="O10873">
        <v>47.13</v>
      </c>
      <c r="P10873" t="s">
        <v>33</v>
      </c>
      <c r="Q10873">
        <f>D10873-H10873</f>
        <v>485.52</v>
      </c>
      <c r="R10873" t="str">
        <f t="shared" si="1017"/>
        <v>Bad</v>
      </c>
      <c r="S10873" t="str">
        <f t="shared" si="1018"/>
        <v>Bad</v>
      </c>
      <c r="T10873" t="str">
        <f t="shared" si="1019"/>
        <v>Normal</v>
      </c>
    </row>
    <row r="10874" spans="1:20">
      <c r="A10874" t="s">
        <v>10910</v>
      </c>
      <c r="B10874" t="s">
        <v>46</v>
      </c>
      <c r="C10874" t="s">
        <v>31</v>
      </c>
      <c r="D10874">
        <v>2898.3</v>
      </c>
      <c r="E10874" t="str">
        <f t="shared" si="1014"/>
        <v>High</v>
      </c>
      <c r="F10874" t="str">
        <f t="shared" si="1015"/>
        <v>High</v>
      </c>
      <c r="G10874">
        <v>0.13</v>
      </c>
      <c r="H10874">
        <f>D10874*G10874</f>
        <v>376.77900000000005</v>
      </c>
      <c r="I10874">
        <v>6</v>
      </c>
      <c r="J10874" s="1">
        <v>45272</v>
      </c>
      <c r="K10874" s="1">
        <v>45278</v>
      </c>
      <c r="L10874" t="s">
        <v>36</v>
      </c>
      <c r="M10874" t="str">
        <f t="shared" si="1016"/>
        <v>Normal customer</v>
      </c>
      <c r="N10874" t="s">
        <v>21</v>
      </c>
      <c r="O10874">
        <v>840.08</v>
      </c>
      <c r="P10874" t="s">
        <v>44</v>
      </c>
      <c r="Q10874">
        <f>D10874-H10874</f>
        <v>2521.5210000000002</v>
      </c>
      <c r="R10874" t="str">
        <f t="shared" si="1017"/>
        <v>Good</v>
      </c>
      <c r="S10874" t="str">
        <f t="shared" si="1018"/>
        <v>Good</v>
      </c>
      <c r="T10874" t="str">
        <f t="shared" si="1019"/>
        <v>High Impact</v>
      </c>
    </row>
    <row r="10875" spans="1:20">
      <c r="A10875" t="s">
        <v>10911</v>
      </c>
      <c r="B10875" t="s">
        <v>46</v>
      </c>
      <c r="C10875" t="s">
        <v>41</v>
      </c>
      <c r="D10875">
        <v>690.78</v>
      </c>
      <c r="E10875" t="str">
        <f t="shared" si="1014"/>
        <v>Low</v>
      </c>
      <c r="F10875" t="str">
        <f t="shared" si="1015"/>
        <v>Midium</v>
      </c>
      <c r="G10875">
        <v>0.48</v>
      </c>
      <c r="H10875">
        <f>D10875*G10875</f>
        <v>331.57439999999997</v>
      </c>
      <c r="I10875">
        <v>6</v>
      </c>
      <c r="J10875" s="1">
        <v>45048</v>
      </c>
      <c r="K10875" s="1">
        <v>45054</v>
      </c>
      <c r="L10875" t="s">
        <v>36</v>
      </c>
      <c r="M10875" t="str">
        <f t="shared" si="1016"/>
        <v>Normal customer</v>
      </c>
      <c r="N10875" t="s">
        <v>21</v>
      </c>
      <c r="O10875">
        <v>113.51</v>
      </c>
      <c r="P10875" t="s">
        <v>53</v>
      </c>
      <c r="Q10875">
        <f>D10875-H10875</f>
        <v>359.2056</v>
      </c>
      <c r="R10875" t="str">
        <f t="shared" si="1017"/>
        <v>Bad</v>
      </c>
      <c r="S10875" t="str">
        <f t="shared" si="1018"/>
        <v>Bad</v>
      </c>
      <c r="T10875" t="str">
        <f t="shared" si="1019"/>
        <v>High Impact</v>
      </c>
    </row>
    <row r="10876" spans="1:20">
      <c r="A10876" t="s">
        <v>10912</v>
      </c>
      <c r="B10876" t="s">
        <v>24</v>
      </c>
      <c r="C10876" t="s">
        <v>19</v>
      </c>
      <c r="D10876">
        <v>1082.49</v>
      </c>
      <c r="E10876" t="str">
        <f t="shared" si="1014"/>
        <v>High</v>
      </c>
      <c r="F10876" t="str">
        <f t="shared" si="1015"/>
        <v>High</v>
      </c>
      <c r="G10876">
        <v>0.2</v>
      </c>
      <c r="H10876">
        <f>D10876*G10876</f>
        <v>216.49800000000002</v>
      </c>
      <c r="I10876">
        <v>9</v>
      </c>
      <c r="J10876" s="1">
        <v>45627</v>
      </c>
      <c r="K10876" s="1">
        <v>45628</v>
      </c>
      <c r="L10876" t="s">
        <v>20</v>
      </c>
      <c r="M10876" t="str">
        <f t="shared" si="1016"/>
        <v>Premium customer</v>
      </c>
      <c r="N10876" t="s">
        <v>27</v>
      </c>
      <c r="O10876">
        <v>314.54000000000002</v>
      </c>
      <c r="P10876" t="s">
        <v>44</v>
      </c>
      <c r="Q10876">
        <f>D10876-H10876</f>
        <v>865.99199999999996</v>
      </c>
      <c r="R10876" t="str">
        <f t="shared" si="1017"/>
        <v>Good</v>
      </c>
      <c r="S10876" t="str">
        <f t="shared" si="1018"/>
        <v>Good</v>
      </c>
      <c r="T10876" t="str">
        <f t="shared" si="1019"/>
        <v>High Impact</v>
      </c>
    </row>
    <row r="10877" spans="1:20">
      <c r="A10877" t="s">
        <v>10913</v>
      </c>
      <c r="B10877" t="s">
        <v>18</v>
      </c>
      <c r="C10877" t="s">
        <v>25</v>
      </c>
      <c r="D10877">
        <v>4480.5200000000004</v>
      </c>
      <c r="E10877" t="str">
        <f t="shared" si="1014"/>
        <v>High</v>
      </c>
      <c r="F10877" t="str">
        <f t="shared" si="1015"/>
        <v>High</v>
      </c>
      <c r="G10877">
        <v>0.45</v>
      </c>
      <c r="H10877">
        <f>D10877*G10877</f>
        <v>2016.2340000000002</v>
      </c>
      <c r="I10877">
        <v>4</v>
      </c>
      <c r="J10877" s="1">
        <v>45253</v>
      </c>
      <c r="K10877" s="1">
        <v>45260</v>
      </c>
      <c r="L10877" t="s">
        <v>26</v>
      </c>
      <c r="M10877" t="str">
        <f t="shared" si="1016"/>
        <v>Potential customer</v>
      </c>
      <c r="N10877" t="s">
        <v>21</v>
      </c>
      <c r="O10877">
        <v>633.08000000000004</v>
      </c>
      <c r="P10877" t="s">
        <v>33</v>
      </c>
      <c r="Q10877">
        <f>D10877-H10877</f>
        <v>2464.2860000000001</v>
      </c>
      <c r="R10877" t="str">
        <f t="shared" si="1017"/>
        <v>Good</v>
      </c>
      <c r="S10877" t="str">
        <f t="shared" si="1018"/>
        <v>Good</v>
      </c>
      <c r="T10877" t="str">
        <f t="shared" si="1019"/>
        <v>High Impact</v>
      </c>
    </row>
    <row r="10878" spans="1:20">
      <c r="A10878" t="s">
        <v>10914</v>
      </c>
      <c r="B10878" t="s">
        <v>46</v>
      </c>
      <c r="C10878" t="s">
        <v>38</v>
      </c>
      <c r="D10878">
        <v>4999.08</v>
      </c>
      <c r="E10878" t="str">
        <f t="shared" si="1014"/>
        <v>High</v>
      </c>
      <c r="F10878" t="str">
        <f t="shared" si="1015"/>
        <v>High</v>
      </c>
      <c r="G10878">
        <v>0.26</v>
      </c>
      <c r="H10878">
        <f>D10878*G10878</f>
        <v>1299.7608</v>
      </c>
      <c r="I10878">
        <v>2</v>
      </c>
      <c r="J10878" s="1">
        <v>45600</v>
      </c>
      <c r="K10878" s="1">
        <v>45606</v>
      </c>
      <c r="L10878" t="s">
        <v>20</v>
      </c>
      <c r="M10878" t="str">
        <f t="shared" si="1016"/>
        <v>Premium customer</v>
      </c>
      <c r="N10878" t="s">
        <v>27</v>
      </c>
      <c r="O10878">
        <v>1386.43</v>
      </c>
      <c r="P10878" t="s">
        <v>39</v>
      </c>
      <c r="Q10878">
        <f>D10878-H10878</f>
        <v>3699.3191999999999</v>
      </c>
      <c r="R10878" t="str">
        <f t="shared" si="1017"/>
        <v>Good</v>
      </c>
      <c r="S10878" t="str">
        <f t="shared" si="1018"/>
        <v>Good</v>
      </c>
      <c r="T10878" t="str">
        <f t="shared" si="1019"/>
        <v>High Impact</v>
      </c>
    </row>
    <row r="10879" spans="1:20">
      <c r="A10879" t="s">
        <v>10915</v>
      </c>
      <c r="B10879" t="s">
        <v>46</v>
      </c>
      <c r="C10879" t="s">
        <v>25</v>
      </c>
      <c r="D10879">
        <v>2796.24</v>
      </c>
      <c r="E10879" t="str">
        <f t="shared" si="1014"/>
        <v>High</v>
      </c>
      <c r="F10879" t="str">
        <f t="shared" si="1015"/>
        <v>High</v>
      </c>
      <c r="G10879">
        <v>0.41</v>
      </c>
      <c r="H10879">
        <f>D10879*G10879</f>
        <v>1146.4583999999998</v>
      </c>
      <c r="I10879">
        <v>9</v>
      </c>
      <c r="J10879" s="1">
        <v>45168</v>
      </c>
      <c r="K10879" s="1">
        <v>45169</v>
      </c>
      <c r="L10879" t="s">
        <v>26</v>
      </c>
      <c r="M10879" t="str">
        <f t="shared" si="1016"/>
        <v>Potential customer</v>
      </c>
      <c r="N10879" t="s">
        <v>21</v>
      </c>
      <c r="O10879">
        <v>736.35</v>
      </c>
      <c r="P10879" t="s">
        <v>33</v>
      </c>
      <c r="Q10879">
        <f>D10879-H10879</f>
        <v>1649.7816</v>
      </c>
      <c r="R10879" t="str">
        <f t="shared" si="1017"/>
        <v>Good</v>
      </c>
      <c r="S10879" t="str">
        <f t="shared" si="1018"/>
        <v>Good</v>
      </c>
      <c r="T10879" t="str">
        <f t="shared" si="1019"/>
        <v>High Impact</v>
      </c>
    </row>
    <row r="10880" spans="1:20">
      <c r="A10880" t="s">
        <v>10916</v>
      </c>
      <c r="B10880" t="s">
        <v>46</v>
      </c>
      <c r="C10880" t="s">
        <v>31</v>
      </c>
      <c r="D10880">
        <v>3136.28</v>
      </c>
      <c r="E10880" t="str">
        <f t="shared" si="1014"/>
        <v>High</v>
      </c>
      <c r="F10880" t="str">
        <f t="shared" si="1015"/>
        <v>High</v>
      </c>
      <c r="G10880">
        <v>0.23</v>
      </c>
      <c r="H10880">
        <f>D10880*G10880</f>
        <v>721.34440000000006</v>
      </c>
      <c r="I10880">
        <v>7</v>
      </c>
      <c r="J10880" s="1">
        <v>45558</v>
      </c>
      <c r="K10880" s="1">
        <v>45562</v>
      </c>
      <c r="L10880" t="s">
        <v>20</v>
      </c>
      <c r="M10880" t="str">
        <f t="shared" si="1016"/>
        <v>Premium customer</v>
      </c>
      <c r="N10880" t="s">
        <v>21</v>
      </c>
      <c r="O10880">
        <v>526.30999999999995</v>
      </c>
      <c r="P10880" t="s">
        <v>33</v>
      </c>
      <c r="Q10880">
        <f>D10880-H10880</f>
        <v>2414.9356000000002</v>
      </c>
      <c r="R10880" t="str">
        <f t="shared" si="1017"/>
        <v>Good</v>
      </c>
      <c r="S10880" t="str">
        <f t="shared" si="1018"/>
        <v>Good</v>
      </c>
      <c r="T10880" t="str">
        <f t="shared" si="1019"/>
        <v>High Impact</v>
      </c>
    </row>
    <row r="10881" spans="1:20">
      <c r="A10881" t="s">
        <v>10917</v>
      </c>
      <c r="B10881" t="s">
        <v>30</v>
      </c>
      <c r="C10881" t="s">
        <v>25</v>
      </c>
      <c r="D10881">
        <v>4007.41</v>
      </c>
      <c r="E10881" t="str">
        <f t="shared" si="1014"/>
        <v>High</v>
      </c>
      <c r="F10881" t="str">
        <f t="shared" si="1015"/>
        <v>High</v>
      </c>
      <c r="G10881">
        <v>0.5</v>
      </c>
      <c r="H10881">
        <f>D10881*G10881</f>
        <v>2003.7049999999999</v>
      </c>
      <c r="I10881">
        <v>5</v>
      </c>
      <c r="J10881" s="1">
        <v>45524</v>
      </c>
      <c r="K10881" s="1">
        <v>45529</v>
      </c>
      <c r="L10881" t="s">
        <v>26</v>
      </c>
      <c r="M10881" t="str">
        <f t="shared" si="1016"/>
        <v>Potential customer</v>
      </c>
      <c r="N10881" t="s">
        <v>21</v>
      </c>
      <c r="O10881">
        <v>513.29</v>
      </c>
      <c r="P10881" t="s">
        <v>39</v>
      </c>
      <c r="Q10881">
        <f>D10881-H10881</f>
        <v>2003.7049999999999</v>
      </c>
      <c r="R10881" t="str">
        <f t="shared" si="1017"/>
        <v>Good</v>
      </c>
      <c r="S10881" t="str">
        <f t="shared" si="1018"/>
        <v>Good</v>
      </c>
      <c r="T10881" t="str">
        <f t="shared" si="1019"/>
        <v>High Impact</v>
      </c>
    </row>
    <row r="10882" spans="1:20">
      <c r="A10882" t="s">
        <v>10918</v>
      </c>
      <c r="B10882" t="s">
        <v>46</v>
      </c>
      <c r="C10882" t="s">
        <v>31</v>
      </c>
      <c r="D10882">
        <v>3511.08</v>
      </c>
      <c r="E10882" t="str">
        <f t="shared" si="1014"/>
        <v>High</v>
      </c>
      <c r="F10882" t="str">
        <f t="shared" si="1015"/>
        <v>High</v>
      </c>
      <c r="G10882">
        <v>0.32</v>
      </c>
      <c r="H10882">
        <f>D10882*G10882</f>
        <v>1123.5455999999999</v>
      </c>
      <c r="I10882">
        <v>6</v>
      </c>
      <c r="J10882" s="1">
        <v>45203</v>
      </c>
      <c r="K10882" s="1">
        <v>45205</v>
      </c>
      <c r="L10882" t="s">
        <v>36</v>
      </c>
      <c r="M10882" t="str">
        <f t="shared" si="1016"/>
        <v>Normal customer</v>
      </c>
      <c r="N10882" t="s">
        <v>21</v>
      </c>
      <c r="O10882">
        <v>825.53</v>
      </c>
      <c r="P10882" t="s">
        <v>28</v>
      </c>
      <c r="Q10882">
        <f>D10882-H10882</f>
        <v>2387.5344</v>
      </c>
      <c r="R10882" t="str">
        <f t="shared" si="1017"/>
        <v>Good</v>
      </c>
      <c r="S10882" t="str">
        <f t="shared" si="1018"/>
        <v>Good</v>
      </c>
      <c r="T10882" t="str">
        <f t="shared" si="1019"/>
        <v>High Impact</v>
      </c>
    </row>
    <row r="10883" spans="1:20">
      <c r="A10883" t="s">
        <v>10919</v>
      </c>
      <c r="B10883" t="s">
        <v>24</v>
      </c>
      <c r="C10883" t="s">
        <v>19</v>
      </c>
      <c r="D10883">
        <v>994.09</v>
      </c>
      <c r="E10883" t="str">
        <f t="shared" ref="E10883:E10946" si="1020">IF(D10883&gt;1000,"High","Low")</f>
        <v>Low</v>
      </c>
      <c r="F10883" t="str">
        <f t="shared" ref="F10883:F10946" si="1021">IF(D10883&gt;1000,"High",IF(D10883&gt;500,"Midium","Low"))</f>
        <v>Midium</v>
      </c>
      <c r="G10883">
        <v>0.08</v>
      </c>
      <c r="H10883">
        <f>D10883*G10883</f>
        <v>79.527200000000008</v>
      </c>
      <c r="I10883">
        <v>7</v>
      </c>
      <c r="J10883" s="1">
        <v>45490</v>
      </c>
      <c r="K10883" s="1">
        <v>45491</v>
      </c>
      <c r="L10883" t="s">
        <v>20</v>
      </c>
      <c r="M10883" t="str">
        <f t="shared" ref="M10883:M10946" si="1022">IF(AND(L10883="Member",D10883&gt;1000),"Premium customer",IF(AND(L10883="Regular",D10883&gt;1000),"Potential customer","Normal customer"))</f>
        <v>Normal customer</v>
      </c>
      <c r="N10883" t="s">
        <v>27</v>
      </c>
      <c r="O10883">
        <v>261.05</v>
      </c>
      <c r="P10883" t="s">
        <v>39</v>
      </c>
      <c r="Q10883">
        <f>D10883-H10883</f>
        <v>914.56280000000004</v>
      </c>
      <c r="R10883" t="str">
        <f t="shared" ref="R10883:R10946" si="1023">IF(AND(D10883&gt;1000,O10883&gt;300),"Good","Bad")</f>
        <v>Bad</v>
      </c>
      <c r="S10883" t="str">
        <f t="shared" ref="S10883:S10946" si="1024">IF(NOT(AND(D10883&gt;1000,O10883&gt;300)),"Bad","Good")</f>
        <v>Bad</v>
      </c>
      <c r="T10883" t="str">
        <f t="shared" ref="T10883:T10946" si="1025">IF(OR(D10883&gt;1000,G10883&gt;0.25),"High Impact","Normal")</f>
        <v>Normal</v>
      </c>
    </row>
    <row r="10884" spans="1:20">
      <c r="A10884" t="s">
        <v>10920</v>
      </c>
      <c r="B10884" t="s">
        <v>18</v>
      </c>
      <c r="C10884" t="s">
        <v>19</v>
      </c>
      <c r="D10884">
        <v>2117.19</v>
      </c>
      <c r="E10884" t="str">
        <f t="shared" si="1020"/>
        <v>High</v>
      </c>
      <c r="F10884" t="str">
        <f t="shared" si="1021"/>
        <v>High</v>
      </c>
      <c r="G10884">
        <v>0</v>
      </c>
      <c r="H10884">
        <f>D10884*G10884</f>
        <v>0</v>
      </c>
      <c r="I10884">
        <v>5</v>
      </c>
      <c r="J10884" s="1">
        <v>45046</v>
      </c>
      <c r="K10884" s="1">
        <v>45052</v>
      </c>
      <c r="L10884" t="s">
        <v>26</v>
      </c>
      <c r="M10884" t="str">
        <f t="shared" si="1022"/>
        <v>Potential customer</v>
      </c>
      <c r="N10884" t="s">
        <v>21</v>
      </c>
      <c r="O10884">
        <v>128.44999999999999</v>
      </c>
      <c r="P10884" t="s">
        <v>39</v>
      </c>
      <c r="Q10884">
        <f>D10884-H10884</f>
        <v>2117.19</v>
      </c>
      <c r="R10884" t="str">
        <f t="shared" si="1023"/>
        <v>Bad</v>
      </c>
      <c r="S10884" t="str">
        <f t="shared" si="1024"/>
        <v>Bad</v>
      </c>
      <c r="T10884" t="str">
        <f t="shared" si="1025"/>
        <v>High Impact</v>
      </c>
    </row>
    <row r="10885" spans="1:20">
      <c r="A10885" t="s">
        <v>10921</v>
      </c>
      <c r="B10885" t="s">
        <v>18</v>
      </c>
      <c r="C10885" t="s">
        <v>31</v>
      </c>
      <c r="D10885">
        <v>2722.07</v>
      </c>
      <c r="E10885" t="str">
        <f t="shared" si="1020"/>
        <v>High</v>
      </c>
      <c r="F10885" t="str">
        <f t="shared" si="1021"/>
        <v>High</v>
      </c>
      <c r="G10885">
        <v>0.46</v>
      </c>
      <c r="H10885">
        <f>D10885*G10885</f>
        <v>1252.1522000000002</v>
      </c>
      <c r="I10885">
        <v>5</v>
      </c>
      <c r="J10885" s="1">
        <v>44965</v>
      </c>
      <c r="K10885" s="1">
        <v>44970</v>
      </c>
      <c r="L10885" t="s">
        <v>36</v>
      </c>
      <c r="M10885" t="str">
        <f t="shared" si="1022"/>
        <v>Normal customer</v>
      </c>
      <c r="N10885" t="s">
        <v>27</v>
      </c>
      <c r="O10885">
        <v>289.11</v>
      </c>
      <c r="P10885" t="s">
        <v>28</v>
      </c>
      <c r="Q10885">
        <f>D10885-H10885</f>
        <v>1469.9177999999999</v>
      </c>
      <c r="R10885" t="str">
        <f t="shared" si="1023"/>
        <v>Bad</v>
      </c>
      <c r="S10885" t="str">
        <f t="shared" si="1024"/>
        <v>Bad</v>
      </c>
      <c r="T10885" t="str">
        <f t="shared" si="1025"/>
        <v>High Impact</v>
      </c>
    </row>
    <row r="10886" spans="1:20">
      <c r="A10886" t="s">
        <v>10922</v>
      </c>
      <c r="B10886" t="s">
        <v>46</v>
      </c>
      <c r="C10886" t="s">
        <v>41</v>
      </c>
      <c r="D10886">
        <v>1862.59</v>
      </c>
      <c r="E10886" t="str">
        <f t="shared" si="1020"/>
        <v>High</v>
      </c>
      <c r="F10886" t="str">
        <f t="shared" si="1021"/>
        <v>High</v>
      </c>
      <c r="G10886">
        <v>0.34</v>
      </c>
      <c r="H10886">
        <f>D10886*G10886</f>
        <v>633.28060000000005</v>
      </c>
      <c r="I10886">
        <v>6</v>
      </c>
      <c r="J10886" s="1">
        <v>45271</v>
      </c>
      <c r="K10886" s="1">
        <v>45274</v>
      </c>
      <c r="L10886" t="s">
        <v>36</v>
      </c>
      <c r="M10886" t="str">
        <f t="shared" si="1022"/>
        <v>Normal customer</v>
      </c>
      <c r="N10886" t="s">
        <v>32</v>
      </c>
      <c r="O10886">
        <v>293.31</v>
      </c>
      <c r="P10886" t="s">
        <v>33</v>
      </c>
      <c r="Q10886">
        <f>D10886-H10886</f>
        <v>1229.3093999999999</v>
      </c>
      <c r="R10886" t="str">
        <f t="shared" si="1023"/>
        <v>Bad</v>
      </c>
      <c r="S10886" t="str">
        <f t="shared" si="1024"/>
        <v>Bad</v>
      </c>
      <c r="T10886" t="str">
        <f t="shared" si="1025"/>
        <v>High Impact</v>
      </c>
    </row>
    <row r="10887" spans="1:20">
      <c r="A10887" t="s">
        <v>10923</v>
      </c>
      <c r="B10887" t="s">
        <v>46</v>
      </c>
      <c r="C10887" t="s">
        <v>19</v>
      </c>
      <c r="D10887">
        <v>962.92</v>
      </c>
      <c r="E10887" t="str">
        <f t="shared" si="1020"/>
        <v>Low</v>
      </c>
      <c r="F10887" t="str">
        <f t="shared" si="1021"/>
        <v>Midium</v>
      </c>
      <c r="G10887">
        <v>0.05</v>
      </c>
      <c r="H10887">
        <f>D10887*G10887</f>
        <v>48.146000000000001</v>
      </c>
      <c r="I10887">
        <v>8</v>
      </c>
      <c r="J10887" s="1">
        <v>45609</v>
      </c>
      <c r="K10887" s="1">
        <v>45614</v>
      </c>
      <c r="L10887" t="s">
        <v>26</v>
      </c>
      <c r="M10887" t="str">
        <f t="shared" si="1022"/>
        <v>Normal customer</v>
      </c>
      <c r="N10887" t="s">
        <v>21</v>
      </c>
      <c r="O10887">
        <v>98.19</v>
      </c>
      <c r="P10887" t="s">
        <v>28</v>
      </c>
      <c r="Q10887">
        <f>D10887-H10887</f>
        <v>914.774</v>
      </c>
      <c r="R10887" t="str">
        <f t="shared" si="1023"/>
        <v>Bad</v>
      </c>
      <c r="S10887" t="str">
        <f t="shared" si="1024"/>
        <v>Bad</v>
      </c>
      <c r="T10887" t="str">
        <f t="shared" si="1025"/>
        <v>Normal</v>
      </c>
    </row>
    <row r="10888" spans="1:20">
      <c r="A10888" t="s">
        <v>10924</v>
      </c>
      <c r="B10888" t="s">
        <v>46</v>
      </c>
      <c r="C10888" t="s">
        <v>41</v>
      </c>
      <c r="D10888">
        <v>3706.96</v>
      </c>
      <c r="E10888" t="str">
        <f t="shared" si="1020"/>
        <v>High</v>
      </c>
      <c r="F10888" t="str">
        <f t="shared" si="1021"/>
        <v>High</v>
      </c>
      <c r="G10888">
        <v>0.37</v>
      </c>
      <c r="H10888">
        <f>D10888*G10888</f>
        <v>1371.5752</v>
      </c>
      <c r="I10888">
        <v>2</v>
      </c>
      <c r="J10888" s="1">
        <v>45300</v>
      </c>
      <c r="K10888" s="1">
        <v>45303</v>
      </c>
      <c r="L10888" t="s">
        <v>36</v>
      </c>
      <c r="M10888" t="str">
        <f t="shared" si="1022"/>
        <v>Normal customer</v>
      </c>
      <c r="N10888" t="s">
        <v>21</v>
      </c>
      <c r="O10888">
        <v>436.78</v>
      </c>
      <c r="P10888" t="s">
        <v>22</v>
      </c>
      <c r="Q10888">
        <f>D10888-H10888</f>
        <v>2335.3847999999998</v>
      </c>
      <c r="R10888" t="str">
        <f t="shared" si="1023"/>
        <v>Good</v>
      </c>
      <c r="S10888" t="str">
        <f t="shared" si="1024"/>
        <v>Good</v>
      </c>
      <c r="T10888" t="str">
        <f t="shared" si="1025"/>
        <v>High Impact</v>
      </c>
    </row>
    <row r="10889" spans="1:20">
      <c r="A10889" t="s">
        <v>10925</v>
      </c>
      <c r="B10889" t="s">
        <v>18</v>
      </c>
      <c r="C10889" t="s">
        <v>31</v>
      </c>
      <c r="D10889">
        <v>1074.3499999999999</v>
      </c>
      <c r="E10889" t="str">
        <f t="shared" si="1020"/>
        <v>High</v>
      </c>
      <c r="F10889" t="str">
        <f t="shared" si="1021"/>
        <v>High</v>
      </c>
      <c r="G10889">
        <v>0.11</v>
      </c>
      <c r="H10889">
        <f>D10889*G10889</f>
        <v>118.17849999999999</v>
      </c>
      <c r="I10889">
        <v>9</v>
      </c>
      <c r="J10889" s="1">
        <v>45637</v>
      </c>
      <c r="K10889" s="1">
        <v>45640</v>
      </c>
      <c r="L10889" t="s">
        <v>36</v>
      </c>
      <c r="M10889" t="str">
        <f t="shared" si="1022"/>
        <v>Normal customer</v>
      </c>
      <c r="N10889" t="s">
        <v>32</v>
      </c>
      <c r="O10889">
        <v>191.97</v>
      </c>
      <c r="P10889" t="s">
        <v>53</v>
      </c>
      <c r="Q10889">
        <f>D10889-H10889</f>
        <v>956.17149999999992</v>
      </c>
      <c r="R10889" t="str">
        <f t="shared" si="1023"/>
        <v>Bad</v>
      </c>
      <c r="S10889" t="str">
        <f t="shared" si="1024"/>
        <v>Bad</v>
      </c>
      <c r="T10889" t="str">
        <f t="shared" si="1025"/>
        <v>High Impact</v>
      </c>
    </row>
    <row r="10890" spans="1:20">
      <c r="A10890" t="s">
        <v>10926</v>
      </c>
      <c r="B10890" t="s">
        <v>18</v>
      </c>
      <c r="C10890" t="s">
        <v>31</v>
      </c>
      <c r="D10890">
        <v>1376.38</v>
      </c>
      <c r="E10890" t="str">
        <f t="shared" si="1020"/>
        <v>High</v>
      </c>
      <c r="F10890" t="str">
        <f t="shared" si="1021"/>
        <v>High</v>
      </c>
      <c r="G10890">
        <v>0.4</v>
      </c>
      <c r="H10890">
        <f>D10890*G10890</f>
        <v>550.55200000000002</v>
      </c>
      <c r="I10890">
        <v>5</v>
      </c>
      <c r="J10890" s="1">
        <v>45405</v>
      </c>
      <c r="K10890" s="1">
        <v>45407</v>
      </c>
      <c r="L10890" t="s">
        <v>20</v>
      </c>
      <c r="M10890" t="str">
        <f t="shared" si="1022"/>
        <v>Premium customer</v>
      </c>
      <c r="N10890" t="s">
        <v>27</v>
      </c>
      <c r="O10890">
        <v>200.57</v>
      </c>
      <c r="P10890" t="s">
        <v>44</v>
      </c>
      <c r="Q10890">
        <f>D10890-H10890</f>
        <v>825.82800000000009</v>
      </c>
      <c r="R10890" t="str">
        <f t="shared" si="1023"/>
        <v>Bad</v>
      </c>
      <c r="S10890" t="str">
        <f t="shared" si="1024"/>
        <v>Bad</v>
      </c>
      <c r="T10890" t="str">
        <f t="shared" si="1025"/>
        <v>High Impact</v>
      </c>
    </row>
    <row r="10891" spans="1:20">
      <c r="A10891" t="s">
        <v>10927</v>
      </c>
      <c r="B10891" t="s">
        <v>30</v>
      </c>
      <c r="C10891" t="s">
        <v>19</v>
      </c>
      <c r="D10891">
        <v>1503.95</v>
      </c>
      <c r="E10891" t="str">
        <f t="shared" si="1020"/>
        <v>High</v>
      </c>
      <c r="F10891" t="str">
        <f t="shared" si="1021"/>
        <v>High</v>
      </c>
      <c r="G10891">
        <v>0.3</v>
      </c>
      <c r="H10891">
        <f>D10891*G10891</f>
        <v>451.185</v>
      </c>
      <c r="I10891">
        <v>4</v>
      </c>
      <c r="J10891" s="1">
        <v>45120</v>
      </c>
      <c r="K10891" s="1">
        <v>45121</v>
      </c>
      <c r="L10891" t="s">
        <v>20</v>
      </c>
      <c r="M10891" t="str">
        <f t="shared" si="1022"/>
        <v>Premium customer</v>
      </c>
      <c r="N10891" t="s">
        <v>27</v>
      </c>
      <c r="O10891">
        <v>426.54</v>
      </c>
      <c r="P10891" t="s">
        <v>28</v>
      </c>
      <c r="Q10891">
        <f>D10891-H10891</f>
        <v>1052.7650000000001</v>
      </c>
      <c r="R10891" t="str">
        <f t="shared" si="1023"/>
        <v>Good</v>
      </c>
      <c r="S10891" t="str">
        <f t="shared" si="1024"/>
        <v>Good</v>
      </c>
      <c r="T10891" t="str">
        <f t="shared" si="1025"/>
        <v>High Impact</v>
      </c>
    </row>
    <row r="10892" spans="1:20">
      <c r="A10892" t="s">
        <v>10928</v>
      </c>
      <c r="B10892" t="s">
        <v>24</v>
      </c>
      <c r="C10892" t="s">
        <v>41</v>
      </c>
      <c r="D10892">
        <v>892.72</v>
      </c>
      <c r="E10892" t="str">
        <f t="shared" si="1020"/>
        <v>Low</v>
      </c>
      <c r="F10892" t="str">
        <f t="shared" si="1021"/>
        <v>Midium</v>
      </c>
      <c r="G10892">
        <v>0.06</v>
      </c>
      <c r="H10892">
        <f>D10892*G10892</f>
        <v>53.563200000000002</v>
      </c>
      <c r="I10892">
        <v>8</v>
      </c>
      <c r="J10892" s="1">
        <v>45034</v>
      </c>
      <c r="K10892" s="1">
        <v>45037</v>
      </c>
      <c r="L10892" t="s">
        <v>26</v>
      </c>
      <c r="M10892" t="str">
        <f t="shared" si="1022"/>
        <v>Normal customer</v>
      </c>
      <c r="N10892" t="s">
        <v>27</v>
      </c>
      <c r="O10892">
        <v>232.52</v>
      </c>
      <c r="P10892" t="s">
        <v>28</v>
      </c>
      <c r="Q10892">
        <f>D10892-H10892</f>
        <v>839.15679999999998</v>
      </c>
      <c r="R10892" t="str">
        <f t="shared" si="1023"/>
        <v>Bad</v>
      </c>
      <c r="S10892" t="str">
        <f t="shared" si="1024"/>
        <v>Bad</v>
      </c>
      <c r="T10892" t="str">
        <f t="shared" si="1025"/>
        <v>Normal</v>
      </c>
    </row>
    <row r="10893" spans="1:20">
      <c r="A10893" t="s">
        <v>10929</v>
      </c>
      <c r="B10893" t="s">
        <v>30</v>
      </c>
      <c r="C10893" t="s">
        <v>31</v>
      </c>
      <c r="D10893">
        <v>4262.8</v>
      </c>
      <c r="E10893" t="str">
        <f t="shared" si="1020"/>
        <v>High</v>
      </c>
      <c r="F10893" t="str">
        <f t="shared" si="1021"/>
        <v>High</v>
      </c>
      <c r="G10893">
        <v>0.04</v>
      </c>
      <c r="H10893">
        <f>D10893*G10893</f>
        <v>170.512</v>
      </c>
      <c r="I10893">
        <v>4</v>
      </c>
      <c r="J10893" s="1">
        <v>45570</v>
      </c>
      <c r="K10893" s="1">
        <v>45572</v>
      </c>
      <c r="L10893" t="s">
        <v>26</v>
      </c>
      <c r="M10893" t="str">
        <f t="shared" si="1022"/>
        <v>Potential customer</v>
      </c>
      <c r="N10893" t="s">
        <v>27</v>
      </c>
      <c r="O10893">
        <v>435.04</v>
      </c>
      <c r="P10893" t="s">
        <v>53</v>
      </c>
      <c r="Q10893">
        <f>D10893-H10893</f>
        <v>4092.288</v>
      </c>
      <c r="R10893" t="str">
        <f t="shared" si="1023"/>
        <v>Good</v>
      </c>
      <c r="S10893" t="str">
        <f t="shared" si="1024"/>
        <v>Good</v>
      </c>
      <c r="T10893" t="str">
        <f t="shared" si="1025"/>
        <v>High Impact</v>
      </c>
    </row>
    <row r="10894" spans="1:20">
      <c r="A10894" t="s">
        <v>10930</v>
      </c>
      <c r="B10894" t="s">
        <v>24</v>
      </c>
      <c r="C10894" t="s">
        <v>19</v>
      </c>
      <c r="D10894">
        <v>3092.02</v>
      </c>
      <c r="E10894" t="str">
        <f t="shared" si="1020"/>
        <v>High</v>
      </c>
      <c r="F10894" t="str">
        <f t="shared" si="1021"/>
        <v>High</v>
      </c>
      <c r="G10894">
        <v>0.23</v>
      </c>
      <c r="H10894">
        <f>D10894*G10894</f>
        <v>711.16460000000006</v>
      </c>
      <c r="I10894">
        <v>2</v>
      </c>
      <c r="J10894" s="1">
        <v>45311</v>
      </c>
      <c r="K10894" s="1">
        <v>45316</v>
      </c>
      <c r="L10894" t="s">
        <v>26</v>
      </c>
      <c r="M10894" t="str">
        <f t="shared" si="1022"/>
        <v>Potential customer</v>
      </c>
      <c r="N10894" t="s">
        <v>21</v>
      </c>
      <c r="O10894">
        <v>887.58</v>
      </c>
      <c r="P10894" t="s">
        <v>33</v>
      </c>
      <c r="Q10894">
        <f>D10894-H10894</f>
        <v>2380.8553999999999</v>
      </c>
      <c r="R10894" t="str">
        <f t="shared" si="1023"/>
        <v>Good</v>
      </c>
      <c r="S10894" t="str">
        <f t="shared" si="1024"/>
        <v>Good</v>
      </c>
      <c r="T10894" t="str">
        <f t="shared" si="1025"/>
        <v>High Impact</v>
      </c>
    </row>
    <row r="10895" spans="1:20">
      <c r="A10895" t="s">
        <v>10931</v>
      </c>
      <c r="B10895" t="s">
        <v>30</v>
      </c>
      <c r="C10895" t="s">
        <v>31</v>
      </c>
      <c r="D10895">
        <v>4190.2700000000004</v>
      </c>
      <c r="E10895" t="str">
        <f t="shared" si="1020"/>
        <v>High</v>
      </c>
      <c r="F10895" t="str">
        <f t="shared" si="1021"/>
        <v>High</v>
      </c>
      <c r="G10895">
        <v>0.47</v>
      </c>
      <c r="H10895">
        <f>D10895*G10895</f>
        <v>1969.4269000000002</v>
      </c>
      <c r="I10895">
        <v>5</v>
      </c>
      <c r="J10895" s="1">
        <v>45037</v>
      </c>
      <c r="K10895" s="1">
        <v>45044</v>
      </c>
      <c r="L10895" t="s">
        <v>36</v>
      </c>
      <c r="M10895" t="str">
        <f t="shared" si="1022"/>
        <v>Normal customer</v>
      </c>
      <c r="N10895" t="s">
        <v>32</v>
      </c>
      <c r="O10895">
        <v>436.78</v>
      </c>
      <c r="P10895" t="s">
        <v>44</v>
      </c>
      <c r="Q10895">
        <f>D10895-H10895</f>
        <v>2220.8431</v>
      </c>
      <c r="R10895" t="str">
        <f t="shared" si="1023"/>
        <v>Good</v>
      </c>
      <c r="S10895" t="str">
        <f t="shared" si="1024"/>
        <v>Good</v>
      </c>
      <c r="T10895" t="str">
        <f t="shared" si="1025"/>
        <v>High Impact</v>
      </c>
    </row>
    <row r="10896" spans="1:20">
      <c r="A10896" t="s">
        <v>10932</v>
      </c>
      <c r="B10896" t="s">
        <v>18</v>
      </c>
      <c r="C10896" t="s">
        <v>25</v>
      </c>
      <c r="D10896">
        <v>2519.27</v>
      </c>
      <c r="E10896" t="str">
        <f t="shared" si="1020"/>
        <v>High</v>
      </c>
      <c r="F10896" t="str">
        <f t="shared" si="1021"/>
        <v>High</v>
      </c>
      <c r="G10896">
        <v>0.28000000000000003</v>
      </c>
      <c r="H10896">
        <f>D10896*G10896</f>
        <v>705.39560000000006</v>
      </c>
      <c r="I10896">
        <v>5</v>
      </c>
      <c r="J10896" s="1">
        <v>45498</v>
      </c>
      <c r="K10896" s="1">
        <v>45499</v>
      </c>
      <c r="L10896" t="s">
        <v>26</v>
      </c>
      <c r="M10896" t="str">
        <f t="shared" si="1022"/>
        <v>Potential customer</v>
      </c>
      <c r="N10896" t="s">
        <v>32</v>
      </c>
      <c r="O10896">
        <v>501.67</v>
      </c>
      <c r="P10896" t="s">
        <v>33</v>
      </c>
      <c r="Q10896">
        <f>D10896-H10896</f>
        <v>1813.8743999999999</v>
      </c>
      <c r="R10896" t="str">
        <f t="shared" si="1023"/>
        <v>Good</v>
      </c>
      <c r="S10896" t="str">
        <f t="shared" si="1024"/>
        <v>Good</v>
      </c>
      <c r="T10896" t="str">
        <f t="shared" si="1025"/>
        <v>High Impact</v>
      </c>
    </row>
    <row r="10897" spans="1:20">
      <c r="A10897" t="s">
        <v>10933</v>
      </c>
      <c r="B10897" t="s">
        <v>30</v>
      </c>
      <c r="C10897" t="s">
        <v>25</v>
      </c>
      <c r="D10897">
        <v>2645.86</v>
      </c>
      <c r="E10897" t="str">
        <f t="shared" si="1020"/>
        <v>High</v>
      </c>
      <c r="F10897" t="str">
        <f t="shared" si="1021"/>
        <v>High</v>
      </c>
      <c r="G10897">
        <v>0.38</v>
      </c>
      <c r="H10897">
        <f>D10897*G10897</f>
        <v>1005.4268000000001</v>
      </c>
      <c r="I10897">
        <v>4</v>
      </c>
      <c r="J10897" s="1">
        <v>45232</v>
      </c>
      <c r="K10897" s="1">
        <v>45233</v>
      </c>
      <c r="L10897" t="s">
        <v>20</v>
      </c>
      <c r="M10897" t="str">
        <f t="shared" si="1022"/>
        <v>Premium customer</v>
      </c>
      <c r="N10897" t="s">
        <v>32</v>
      </c>
      <c r="O10897">
        <v>335.29</v>
      </c>
      <c r="P10897" t="s">
        <v>22</v>
      </c>
      <c r="Q10897">
        <f>D10897-H10897</f>
        <v>1640.4331999999999</v>
      </c>
      <c r="R10897" t="str">
        <f t="shared" si="1023"/>
        <v>Good</v>
      </c>
      <c r="S10897" t="str">
        <f t="shared" si="1024"/>
        <v>Good</v>
      </c>
      <c r="T10897" t="str">
        <f t="shared" si="1025"/>
        <v>High Impact</v>
      </c>
    </row>
    <row r="10898" spans="1:20">
      <c r="A10898" t="s">
        <v>10934</v>
      </c>
      <c r="B10898" t="s">
        <v>24</v>
      </c>
      <c r="C10898" t="s">
        <v>19</v>
      </c>
      <c r="D10898">
        <v>3119.11</v>
      </c>
      <c r="E10898" t="str">
        <f t="shared" si="1020"/>
        <v>High</v>
      </c>
      <c r="F10898" t="str">
        <f t="shared" si="1021"/>
        <v>High</v>
      </c>
      <c r="G10898">
        <v>0.23</v>
      </c>
      <c r="H10898">
        <f>D10898*G10898</f>
        <v>717.39530000000002</v>
      </c>
      <c r="I10898">
        <v>3</v>
      </c>
      <c r="J10898" s="1">
        <v>45269</v>
      </c>
      <c r="K10898" s="1">
        <v>45271</v>
      </c>
      <c r="L10898" t="s">
        <v>36</v>
      </c>
      <c r="M10898" t="str">
        <f t="shared" si="1022"/>
        <v>Normal customer</v>
      </c>
      <c r="N10898" t="s">
        <v>32</v>
      </c>
      <c r="O10898">
        <v>377.96</v>
      </c>
      <c r="P10898" t="s">
        <v>44</v>
      </c>
      <c r="Q10898">
        <f>D10898-H10898</f>
        <v>2401.7147</v>
      </c>
      <c r="R10898" t="str">
        <f t="shared" si="1023"/>
        <v>Good</v>
      </c>
      <c r="S10898" t="str">
        <f t="shared" si="1024"/>
        <v>Good</v>
      </c>
      <c r="T10898" t="str">
        <f t="shared" si="1025"/>
        <v>High Impact</v>
      </c>
    </row>
    <row r="10899" spans="1:20">
      <c r="A10899" t="s">
        <v>10935</v>
      </c>
      <c r="B10899" t="s">
        <v>46</v>
      </c>
      <c r="C10899" t="s">
        <v>31</v>
      </c>
      <c r="D10899">
        <v>1917.51</v>
      </c>
      <c r="E10899" t="str">
        <f t="shared" si="1020"/>
        <v>High</v>
      </c>
      <c r="F10899" t="str">
        <f t="shared" si="1021"/>
        <v>High</v>
      </c>
      <c r="G10899">
        <v>0.19</v>
      </c>
      <c r="H10899">
        <f>D10899*G10899</f>
        <v>364.32690000000002</v>
      </c>
      <c r="I10899">
        <v>5</v>
      </c>
      <c r="J10899" s="1">
        <v>45229</v>
      </c>
      <c r="K10899" s="1">
        <v>45231</v>
      </c>
      <c r="L10899" t="s">
        <v>20</v>
      </c>
      <c r="M10899" t="str">
        <f t="shared" si="1022"/>
        <v>Premium customer</v>
      </c>
      <c r="N10899" t="s">
        <v>32</v>
      </c>
      <c r="O10899">
        <v>354.88</v>
      </c>
      <c r="P10899" t="s">
        <v>33</v>
      </c>
      <c r="Q10899">
        <f>D10899-H10899</f>
        <v>1553.1831</v>
      </c>
      <c r="R10899" t="str">
        <f t="shared" si="1023"/>
        <v>Good</v>
      </c>
      <c r="S10899" t="str">
        <f t="shared" si="1024"/>
        <v>Good</v>
      </c>
      <c r="T10899" t="str">
        <f t="shared" si="1025"/>
        <v>High Impact</v>
      </c>
    </row>
    <row r="10900" spans="1:20">
      <c r="A10900" t="s">
        <v>10936</v>
      </c>
      <c r="B10900" t="s">
        <v>24</v>
      </c>
      <c r="C10900" t="s">
        <v>19</v>
      </c>
      <c r="D10900">
        <v>2533.2600000000002</v>
      </c>
      <c r="E10900" t="str">
        <f t="shared" si="1020"/>
        <v>High</v>
      </c>
      <c r="F10900" t="str">
        <f t="shared" si="1021"/>
        <v>High</v>
      </c>
      <c r="G10900">
        <v>0.41</v>
      </c>
      <c r="H10900">
        <f>D10900*G10900</f>
        <v>1038.6366</v>
      </c>
      <c r="I10900">
        <v>9</v>
      </c>
      <c r="J10900" s="1">
        <v>44943</v>
      </c>
      <c r="K10900" s="1">
        <v>44947</v>
      </c>
      <c r="L10900" t="s">
        <v>20</v>
      </c>
      <c r="M10900" t="str">
        <f t="shared" si="1022"/>
        <v>Premium customer</v>
      </c>
      <c r="N10900" t="s">
        <v>21</v>
      </c>
      <c r="O10900">
        <v>726.35</v>
      </c>
      <c r="P10900" t="s">
        <v>44</v>
      </c>
      <c r="Q10900">
        <f>D10900-H10900</f>
        <v>1494.6234000000002</v>
      </c>
      <c r="R10900" t="str">
        <f t="shared" si="1023"/>
        <v>Good</v>
      </c>
      <c r="S10900" t="str">
        <f t="shared" si="1024"/>
        <v>Good</v>
      </c>
      <c r="T10900" t="str">
        <f t="shared" si="1025"/>
        <v>High Impact</v>
      </c>
    </row>
    <row r="10901" spans="1:20">
      <c r="A10901" t="s">
        <v>10937</v>
      </c>
      <c r="B10901" t="s">
        <v>46</v>
      </c>
      <c r="C10901" t="s">
        <v>38</v>
      </c>
      <c r="D10901">
        <v>2779.88</v>
      </c>
      <c r="E10901" t="str">
        <f t="shared" si="1020"/>
        <v>High</v>
      </c>
      <c r="F10901" t="str">
        <f t="shared" si="1021"/>
        <v>High</v>
      </c>
      <c r="G10901">
        <v>0.23</v>
      </c>
      <c r="H10901">
        <f>D10901*G10901</f>
        <v>639.37240000000008</v>
      </c>
      <c r="I10901">
        <v>9</v>
      </c>
      <c r="J10901" s="1">
        <v>45601</v>
      </c>
      <c r="K10901" s="1">
        <v>45607</v>
      </c>
      <c r="L10901" t="s">
        <v>20</v>
      </c>
      <c r="M10901" t="str">
        <f t="shared" si="1022"/>
        <v>Premium customer</v>
      </c>
      <c r="N10901" t="s">
        <v>21</v>
      </c>
      <c r="O10901">
        <v>430.11</v>
      </c>
      <c r="P10901" t="s">
        <v>53</v>
      </c>
      <c r="Q10901">
        <f>D10901-H10901</f>
        <v>2140.5075999999999</v>
      </c>
      <c r="R10901" t="str">
        <f t="shared" si="1023"/>
        <v>Good</v>
      </c>
      <c r="S10901" t="str">
        <f t="shared" si="1024"/>
        <v>Good</v>
      </c>
      <c r="T10901" t="str">
        <f t="shared" si="1025"/>
        <v>High Impact</v>
      </c>
    </row>
    <row r="10902" spans="1:20">
      <c r="A10902" t="s">
        <v>10938</v>
      </c>
      <c r="B10902" t="s">
        <v>18</v>
      </c>
      <c r="C10902" t="s">
        <v>19</v>
      </c>
      <c r="D10902">
        <v>4772.3599999999997</v>
      </c>
      <c r="E10902" t="str">
        <f t="shared" si="1020"/>
        <v>High</v>
      </c>
      <c r="F10902" t="str">
        <f t="shared" si="1021"/>
        <v>High</v>
      </c>
      <c r="G10902">
        <v>7.0000000000000007E-2</v>
      </c>
      <c r="H10902">
        <f>D10902*G10902</f>
        <v>334.0652</v>
      </c>
      <c r="I10902">
        <v>9</v>
      </c>
      <c r="J10902" s="1">
        <v>45446</v>
      </c>
      <c r="K10902" s="1">
        <v>45451</v>
      </c>
      <c r="L10902" t="s">
        <v>36</v>
      </c>
      <c r="M10902" t="str">
        <f t="shared" si="1022"/>
        <v>Normal customer</v>
      </c>
      <c r="N10902" t="s">
        <v>27</v>
      </c>
      <c r="O10902">
        <v>574.28</v>
      </c>
      <c r="P10902" t="s">
        <v>53</v>
      </c>
      <c r="Q10902">
        <f>D10902-H10902</f>
        <v>4438.2947999999997</v>
      </c>
      <c r="R10902" t="str">
        <f t="shared" si="1023"/>
        <v>Good</v>
      </c>
      <c r="S10902" t="str">
        <f t="shared" si="1024"/>
        <v>Good</v>
      </c>
      <c r="T10902" t="str">
        <f t="shared" si="1025"/>
        <v>High Impact</v>
      </c>
    </row>
    <row r="10903" spans="1:20">
      <c r="A10903" t="s">
        <v>10939</v>
      </c>
      <c r="B10903" t="s">
        <v>24</v>
      </c>
      <c r="C10903" t="s">
        <v>19</v>
      </c>
      <c r="D10903">
        <v>4426.25</v>
      </c>
      <c r="E10903" t="str">
        <f t="shared" si="1020"/>
        <v>High</v>
      </c>
      <c r="F10903" t="str">
        <f t="shared" si="1021"/>
        <v>High</v>
      </c>
      <c r="G10903">
        <v>0.14000000000000001</v>
      </c>
      <c r="H10903">
        <f>D10903*G10903</f>
        <v>619.67500000000007</v>
      </c>
      <c r="I10903">
        <v>6</v>
      </c>
      <c r="J10903" s="1">
        <v>45494</v>
      </c>
      <c r="K10903" s="1">
        <v>45498</v>
      </c>
      <c r="L10903" t="s">
        <v>26</v>
      </c>
      <c r="M10903" t="str">
        <f t="shared" si="1022"/>
        <v>Potential customer</v>
      </c>
      <c r="N10903" t="s">
        <v>21</v>
      </c>
      <c r="O10903">
        <v>498.29</v>
      </c>
      <c r="P10903" t="s">
        <v>22</v>
      </c>
      <c r="Q10903">
        <f>D10903-H10903</f>
        <v>3806.5749999999998</v>
      </c>
      <c r="R10903" t="str">
        <f t="shared" si="1023"/>
        <v>Good</v>
      </c>
      <c r="S10903" t="str">
        <f t="shared" si="1024"/>
        <v>Good</v>
      </c>
      <c r="T10903" t="str">
        <f t="shared" si="1025"/>
        <v>High Impact</v>
      </c>
    </row>
    <row r="10904" spans="1:20">
      <c r="A10904" t="s">
        <v>10940</v>
      </c>
      <c r="B10904" t="s">
        <v>30</v>
      </c>
      <c r="C10904" t="s">
        <v>25</v>
      </c>
      <c r="D10904">
        <v>733.3</v>
      </c>
      <c r="E10904" t="str">
        <f t="shared" si="1020"/>
        <v>Low</v>
      </c>
      <c r="F10904" t="str">
        <f t="shared" si="1021"/>
        <v>Midium</v>
      </c>
      <c r="G10904">
        <v>0.28000000000000003</v>
      </c>
      <c r="H10904">
        <f>D10904*G10904</f>
        <v>205.32400000000001</v>
      </c>
      <c r="I10904">
        <v>8</v>
      </c>
      <c r="J10904" s="1">
        <v>45626</v>
      </c>
      <c r="K10904" s="1">
        <v>45633</v>
      </c>
      <c r="L10904" t="s">
        <v>26</v>
      </c>
      <c r="M10904" t="str">
        <f t="shared" si="1022"/>
        <v>Normal customer</v>
      </c>
      <c r="N10904" t="s">
        <v>27</v>
      </c>
      <c r="O10904">
        <v>93.33</v>
      </c>
      <c r="P10904" t="s">
        <v>22</v>
      </c>
      <c r="Q10904">
        <f>D10904-H10904</f>
        <v>527.97599999999989</v>
      </c>
      <c r="R10904" t="str">
        <f t="shared" si="1023"/>
        <v>Bad</v>
      </c>
      <c r="S10904" t="str">
        <f t="shared" si="1024"/>
        <v>Bad</v>
      </c>
      <c r="T10904" t="str">
        <f t="shared" si="1025"/>
        <v>High Impact</v>
      </c>
    </row>
    <row r="10905" spans="1:20">
      <c r="A10905" t="s">
        <v>10941</v>
      </c>
      <c r="B10905" t="s">
        <v>24</v>
      </c>
      <c r="C10905" t="s">
        <v>25</v>
      </c>
      <c r="D10905">
        <v>302.27999999999997</v>
      </c>
      <c r="E10905" t="str">
        <f t="shared" si="1020"/>
        <v>Low</v>
      </c>
      <c r="F10905" t="str">
        <f t="shared" si="1021"/>
        <v>Low</v>
      </c>
      <c r="G10905">
        <v>0.2</v>
      </c>
      <c r="H10905">
        <f>D10905*G10905</f>
        <v>60.455999999999996</v>
      </c>
      <c r="I10905">
        <v>1</v>
      </c>
      <c r="J10905" s="1">
        <v>45109</v>
      </c>
      <c r="K10905" s="1">
        <v>45113</v>
      </c>
      <c r="L10905" t="s">
        <v>20</v>
      </c>
      <c r="M10905" t="str">
        <f t="shared" si="1022"/>
        <v>Normal customer</v>
      </c>
      <c r="N10905" t="s">
        <v>21</v>
      </c>
      <c r="O10905">
        <v>48.72</v>
      </c>
      <c r="P10905" t="s">
        <v>28</v>
      </c>
      <c r="Q10905">
        <f>D10905-H10905</f>
        <v>241.82399999999998</v>
      </c>
      <c r="R10905" t="str">
        <f t="shared" si="1023"/>
        <v>Bad</v>
      </c>
      <c r="S10905" t="str">
        <f t="shared" si="1024"/>
        <v>Bad</v>
      </c>
      <c r="T10905" t="str">
        <f t="shared" si="1025"/>
        <v>Normal</v>
      </c>
    </row>
    <row r="10906" spans="1:20">
      <c r="A10906" t="s">
        <v>10942</v>
      </c>
      <c r="B10906" t="s">
        <v>46</v>
      </c>
      <c r="C10906" t="s">
        <v>31</v>
      </c>
      <c r="D10906">
        <v>3433.64</v>
      </c>
      <c r="E10906" t="str">
        <f t="shared" si="1020"/>
        <v>High</v>
      </c>
      <c r="F10906" t="str">
        <f t="shared" si="1021"/>
        <v>High</v>
      </c>
      <c r="G10906">
        <v>0.18</v>
      </c>
      <c r="H10906">
        <f>D10906*G10906</f>
        <v>618.0551999999999</v>
      </c>
      <c r="I10906">
        <v>1</v>
      </c>
      <c r="J10906" s="1">
        <v>45189</v>
      </c>
      <c r="K10906" s="1">
        <v>45190</v>
      </c>
      <c r="L10906" t="s">
        <v>36</v>
      </c>
      <c r="M10906" t="str">
        <f t="shared" si="1022"/>
        <v>Normal customer</v>
      </c>
      <c r="N10906" t="s">
        <v>21</v>
      </c>
      <c r="O10906">
        <v>921.19</v>
      </c>
      <c r="P10906" t="s">
        <v>22</v>
      </c>
      <c r="Q10906">
        <f>D10906-H10906</f>
        <v>2815.5848000000001</v>
      </c>
      <c r="R10906" t="str">
        <f t="shared" si="1023"/>
        <v>Good</v>
      </c>
      <c r="S10906" t="str">
        <f t="shared" si="1024"/>
        <v>Good</v>
      </c>
      <c r="T10906" t="str">
        <f t="shared" si="1025"/>
        <v>High Impact</v>
      </c>
    </row>
    <row r="10907" spans="1:20">
      <c r="A10907" t="s">
        <v>10943</v>
      </c>
      <c r="B10907" t="s">
        <v>18</v>
      </c>
      <c r="C10907" t="s">
        <v>19</v>
      </c>
      <c r="D10907">
        <v>341.07</v>
      </c>
      <c r="E10907" t="str">
        <f t="shared" si="1020"/>
        <v>Low</v>
      </c>
      <c r="F10907" t="str">
        <f t="shared" si="1021"/>
        <v>Low</v>
      </c>
      <c r="G10907">
        <v>0.33</v>
      </c>
      <c r="H10907">
        <f>D10907*G10907</f>
        <v>112.5531</v>
      </c>
      <c r="I10907">
        <v>7</v>
      </c>
      <c r="J10907" s="1">
        <v>44991</v>
      </c>
      <c r="K10907" s="1">
        <v>44995</v>
      </c>
      <c r="L10907" t="s">
        <v>36</v>
      </c>
      <c r="M10907" t="str">
        <f t="shared" si="1022"/>
        <v>Normal customer</v>
      </c>
      <c r="N10907" t="s">
        <v>32</v>
      </c>
      <c r="O10907">
        <v>43.89</v>
      </c>
      <c r="P10907" t="s">
        <v>28</v>
      </c>
      <c r="Q10907">
        <f>D10907-H10907</f>
        <v>228.51689999999999</v>
      </c>
      <c r="R10907" t="str">
        <f t="shared" si="1023"/>
        <v>Bad</v>
      </c>
      <c r="S10907" t="str">
        <f t="shared" si="1024"/>
        <v>Bad</v>
      </c>
      <c r="T10907" t="str">
        <f t="shared" si="1025"/>
        <v>High Impact</v>
      </c>
    </row>
    <row r="10908" spans="1:20">
      <c r="A10908" t="s">
        <v>10944</v>
      </c>
      <c r="B10908" t="s">
        <v>30</v>
      </c>
      <c r="C10908" t="s">
        <v>19</v>
      </c>
      <c r="D10908">
        <v>395.72</v>
      </c>
      <c r="E10908" t="str">
        <f t="shared" si="1020"/>
        <v>Low</v>
      </c>
      <c r="F10908" t="str">
        <f t="shared" si="1021"/>
        <v>Low</v>
      </c>
      <c r="G10908">
        <v>0.32</v>
      </c>
      <c r="H10908">
        <f>D10908*G10908</f>
        <v>126.63040000000001</v>
      </c>
      <c r="I10908">
        <v>5</v>
      </c>
      <c r="J10908" s="1">
        <v>45207</v>
      </c>
      <c r="K10908" s="1">
        <v>45212</v>
      </c>
      <c r="L10908" t="s">
        <v>20</v>
      </c>
      <c r="M10908" t="str">
        <f t="shared" si="1022"/>
        <v>Normal customer</v>
      </c>
      <c r="N10908" t="s">
        <v>27</v>
      </c>
      <c r="O10908">
        <v>46.74</v>
      </c>
      <c r="P10908" t="s">
        <v>22</v>
      </c>
      <c r="Q10908">
        <f>D10908-H10908</f>
        <v>269.08960000000002</v>
      </c>
      <c r="R10908" t="str">
        <f t="shared" si="1023"/>
        <v>Bad</v>
      </c>
      <c r="S10908" t="str">
        <f t="shared" si="1024"/>
        <v>Bad</v>
      </c>
      <c r="T10908" t="str">
        <f t="shared" si="1025"/>
        <v>High Impact</v>
      </c>
    </row>
    <row r="10909" spans="1:20">
      <c r="A10909" t="s">
        <v>10945</v>
      </c>
      <c r="B10909" t="s">
        <v>24</v>
      </c>
      <c r="C10909" t="s">
        <v>31</v>
      </c>
      <c r="D10909">
        <v>880.39</v>
      </c>
      <c r="E10909" t="str">
        <f t="shared" si="1020"/>
        <v>Low</v>
      </c>
      <c r="F10909" t="str">
        <f t="shared" si="1021"/>
        <v>Midium</v>
      </c>
      <c r="G10909">
        <v>0.16</v>
      </c>
      <c r="H10909">
        <f>D10909*G10909</f>
        <v>140.86240000000001</v>
      </c>
      <c r="I10909">
        <v>2</v>
      </c>
      <c r="J10909" s="1">
        <v>45425</v>
      </c>
      <c r="K10909" s="1">
        <v>45427</v>
      </c>
      <c r="L10909" t="s">
        <v>26</v>
      </c>
      <c r="M10909" t="str">
        <f t="shared" si="1022"/>
        <v>Normal customer</v>
      </c>
      <c r="N10909" t="s">
        <v>27</v>
      </c>
      <c r="O10909">
        <v>170.4</v>
      </c>
      <c r="P10909" t="s">
        <v>22</v>
      </c>
      <c r="Q10909">
        <f>D10909-H10909</f>
        <v>739.52760000000001</v>
      </c>
      <c r="R10909" t="str">
        <f t="shared" si="1023"/>
        <v>Bad</v>
      </c>
      <c r="S10909" t="str">
        <f t="shared" si="1024"/>
        <v>Bad</v>
      </c>
      <c r="T10909" t="str">
        <f t="shared" si="1025"/>
        <v>Normal</v>
      </c>
    </row>
    <row r="10910" spans="1:20">
      <c r="A10910" t="s">
        <v>10946</v>
      </c>
      <c r="B10910" t="s">
        <v>46</v>
      </c>
      <c r="C10910" t="s">
        <v>41</v>
      </c>
      <c r="D10910">
        <v>1823.36</v>
      </c>
      <c r="E10910" t="str">
        <f t="shared" si="1020"/>
        <v>High</v>
      </c>
      <c r="F10910" t="str">
        <f t="shared" si="1021"/>
        <v>High</v>
      </c>
      <c r="G10910">
        <v>0.18</v>
      </c>
      <c r="H10910">
        <f>D10910*G10910</f>
        <v>328.20479999999998</v>
      </c>
      <c r="I10910">
        <v>4</v>
      </c>
      <c r="J10910" s="1">
        <v>45462</v>
      </c>
      <c r="K10910" s="1">
        <v>45463</v>
      </c>
      <c r="L10910" t="s">
        <v>36</v>
      </c>
      <c r="M10910" t="str">
        <f t="shared" si="1022"/>
        <v>Normal customer</v>
      </c>
      <c r="N10910" t="s">
        <v>27</v>
      </c>
      <c r="O10910">
        <v>360.65</v>
      </c>
      <c r="P10910" t="s">
        <v>22</v>
      </c>
      <c r="Q10910">
        <f>D10910-H10910</f>
        <v>1495.1551999999999</v>
      </c>
      <c r="R10910" t="str">
        <f t="shared" si="1023"/>
        <v>Good</v>
      </c>
      <c r="S10910" t="str">
        <f t="shared" si="1024"/>
        <v>Good</v>
      </c>
      <c r="T10910" t="str">
        <f t="shared" si="1025"/>
        <v>High Impact</v>
      </c>
    </row>
    <row r="10911" spans="1:20">
      <c r="A10911" t="s">
        <v>10947</v>
      </c>
      <c r="B10911" t="s">
        <v>30</v>
      </c>
      <c r="C10911" t="s">
        <v>31</v>
      </c>
      <c r="D10911">
        <v>2231.48</v>
      </c>
      <c r="E10911" t="str">
        <f t="shared" si="1020"/>
        <v>High</v>
      </c>
      <c r="F10911" t="str">
        <f t="shared" si="1021"/>
        <v>High</v>
      </c>
      <c r="G10911">
        <v>0.38</v>
      </c>
      <c r="H10911">
        <f>D10911*G10911</f>
        <v>847.9624</v>
      </c>
      <c r="I10911">
        <v>4</v>
      </c>
      <c r="J10911" s="1">
        <v>45552</v>
      </c>
      <c r="K10911" s="1">
        <v>45559</v>
      </c>
      <c r="L10911" t="s">
        <v>26</v>
      </c>
      <c r="M10911" t="str">
        <f t="shared" si="1022"/>
        <v>Potential customer</v>
      </c>
      <c r="N10911" t="s">
        <v>27</v>
      </c>
      <c r="O10911">
        <v>360.19</v>
      </c>
      <c r="P10911" t="s">
        <v>53</v>
      </c>
      <c r="Q10911">
        <f>D10911-H10911</f>
        <v>1383.5176000000001</v>
      </c>
      <c r="R10911" t="str">
        <f t="shared" si="1023"/>
        <v>Good</v>
      </c>
      <c r="S10911" t="str">
        <f t="shared" si="1024"/>
        <v>Good</v>
      </c>
      <c r="T10911" t="str">
        <f t="shared" si="1025"/>
        <v>High Impact</v>
      </c>
    </row>
    <row r="10912" spans="1:20">
      <c r="A10912" t="s">
        <v>10948</v>
      </c>
      <c r="B10912" t="s">
        <v>18</v>
      </c>
      <c r="C10912" t="s">
        <v>25</v>
      </c>
      <c r="D10912">
        <v>2644.95</v>
      </c>
      <c r="E10912" t="str">
        <f t="shared" si="1020"/>
        <v>High</v>
      </c>
      <c r="F10912" t="str">
        <f t="shared" si="1021"/>
        <v>High</v>
      </c>
      <c r="G10912">
        <v>0.46</v>
      </c>
      <c r="H10912">
        <f>D10912*G10912</f>
        <v>1216.6769999999999</v>
      </c>
      <c r="I10912">
        <v>6</v>
      </c>
      <c r="J10912" s="1">
        <v>45023</v>
      </c>
      <c r="K10912" s="1">
        <v>45029</v>
      </c>
      <c r="L10912" t="s">
        <v>26</v>
      </c>
      <c r="M10912" t="str">
        <f t="shared" si="1022"/>
        <v>Potential customer</v>
      </c>
      <c r="N10912" t="s">
        <v>27</v>
      </c>
      <c r="O10912">
        <v>258.27999999999997</v>
      </c>
      <c r="P10912" t="s">
        <v>22</v>
      </c>
      <c r="Q10912">
        <f>D10912-H10912</f>
        <v>1428.2729999999999</v>
      </c>
      <c r="R10912" t="str">
        <f t="shared" si="1023"/>
        <v>Bad</v>
      </c>
      <c r="S10912" t="str">
        <f t="shared" si="1024"/>
        <v>Bad</v>
      </c>
      <c r="T10912" t="str">
        <f t="shared" si="1025"/>
        <v>High Impact</v>
      </c>
    </row>
    <row r="10913" spans="1:20">
      <c r="A10913" t="s">
        <v>10949</v>
      </c>
      <c r="B10913" t="s">
        <v>30</v>
      </c>
      <c r="C10913" t="s">
        <v>25</v>
      </c>
      <c r="D10913">
        <v>4962.21</v>
      </c>
      <c r="E10913" t="str">
        <f t="shared" si="1020"/>
        <v>High</v>
      </c>
      <c r="F10913" t="str">
        <f t="shared" si="1021"/>
        <v>High</v>
      </c>
      <c r="G10913">
        <v>0.16</v>
      </c>
      <c r="H10913">
        <f>D10913*G10913</f>
        <v>793.95360000000005</v>
      </c>
      <c r="I10913">
        <v>8</v>
      </c>
      <c r="J10913" s="1">
        <v>45385</v>
      </c>
      <c r="K10913" s="1">
        <v>45386</v>
      </c>
      <c r="L10913" t="s">
        <v>36</v>
      </c>
      <c r="M10913" t="str">
        <f t="shared" si="1022"/>
        <v>Normal customer</v>
      </c>
      <c r="N10913" t="s">
        <v>21</v>
      </c>
      <c r="O10913">
        <v>485.17</v>
      </c>
      <c r="P10913" t="s">
        <v>39</v>
      </c>
      <c r="Q10913">
        <f>D10913-H10913</f>
        <v>4168.2564000000002</v>
      </c>
      <c r="R10913" t="str">
        <f t="shared" si="1023"/>
        <v>Good</v>
      </c>
      <c r="S10913" t="str">
        <f t="shared" si="1024"/>
        <v>Good</v>
      </c>
      <c r="T10913" t="str">
        <f t="shared" si="1025"/>
        <v>High Impact</v>
      </c>
    </row>
    <row r="10914" spans="1:20">
      <c r="A10914" t="s">
        <v>10950</v>
      </c>
      <c r="B10914" t="s">
        <v>18</v>
      </c>
      <c r="C10914" t="s">
        <v>19</v>
      </c>
      <c r="D10914">
        <v>1987.64</v>
      </c>
      <c r="E10914" t="str">
        <f t="shared" si="1020"/>
        <v>High</v>
      </c>
      <c r="F10914" t="str">
        <f t="shared" si="1021"/>
        <v>High</v>
      </c>
      <c r="G10914">
        <v>0.15</v>
      </c>
      <c r="H10914">
        <f>D10914*G10914</f>
        <v>298.14600000000002</v>
      </c>
      <c r="I10914">
        <v>3</v>
      </c>
      <c r="J10914" s="1">
        <v>45534</v>
      </c>
      <c r="K10914" s="1">
        <v>45541</v>
      </c>
      <c r="L10914" t="s">
        <v>26</v>
      </c>
      <c r="M10914" t="str">
        <f t="shared" si="1022"/>
        <v>Potential customer</v>
      </c>
      <c r="N10914" t="s">
        <v>32</v>
      </c>
      <c r="O10914">
        <v>357.87</v>
      </c>
      <c r="P10914" t="s">
        <v>33</v>
      </c>
      <c r="Q10914">
        <f>D10914-H10914</f>
        <v>1689.4940000000001</v>
      </c>
      <c r="R10914" t="str">
        <f t="shared" si="1023"/>
        <v>Good</v>
      </c>
      <c r="S10914" t="str">
        <f t="shared" si="1024"/>
        <v>Good</v>
      </c>
      <c r="T10914" t="str">
        <f t="shared" si="1025"/>
        <v>High Impact</v>
      </c>
    </row>
    <row r="10915" spans="1:20">
      <c r="A10915" t="s">
        <v>10951</v>
      </c>
      <c r="B10915" t="s">
        <v>30</v>
      </c>
      <c r="C10915" t="s">
        <v>25</v>
      </c>
      <c r="D10915">
        <v>1289.49</v>
      </c>
      <c r="E10915" t="str">
        <f t="shared" si="1020"/>
        <v>High</v>
      </c>
      <c r="F10915" t="str">
        <f t="shared" si="1021"/>
        <v>High</v>
      </c>
      <c r="G10915">
        <v>0.13</v>
      </c>
      <c r="H10915">
        <f>D10915*G10915</f>
        <v>167.6337</v>
      </c>
      <c r="I10915">
        <v>7</v>
      </c>
      <c r="J10915" s="1">
        <v>45275</v>
      </c>
      <c r="K10915" s="1">
        <v>45279</v>
      </c>
      <c r="L10915" t="s">
        <v>36</v>
      </c>
      <c r="M10915" t="str">
        <f t="shared" si="1022"/>
        <v>Normal customer</v>
      </c>
      <c r="N10915" t="s">
        <v>21</v>
      </c>
      <c r="O10915">
        <v>156.32</v>
      </c>
      <c r="P10915" t="s">
        <v>53</v>
      </c>
      <c r="Q10915">
        <f>D10915-H10915</f>
        <v>1121.8562999999999</v>
      </c>
      <c r="R10915" t="str">
        <f t="shared" si="1023"/>
        <v>Bad</v>
      </c>
      <c r="S10915" t="str">
        <f t="shared" si="1024"/>
        <v>Bad</v>
      </c>
      <c r="T10915" t="str">
        <f t="shared" si="1025"/>
        <v>High Impact</v>
      </c>
    </row>
    <row r="10916" spans="1:20">
      <c r="A10916" t="s">
        <v>10952</v>
      </c>
      <c r="B10916" t="s">
        <v>24</v>
      </c>
      <c r="C10916" t="s">
        <v>31</v>
      </c>
      <c r="D10916">
        <v>2918.74</v>
      </c>
      <c r="E10916" t="str">
        <f t="shared" si="1020"/>
        <v>High</v>
      </c>
      <c r="F10916" t="str">
        <f t="shared" si="1021"/>
        <v>High</v>
      </c>
      <c r="G10916">
        <v>7.0000000000000007E-2</v>
      </c>
      <c r="H10916">
        <f>D10916*G10916</f>
        <v>204.31180000000001</v>
      </c>
      <c r="I10916">
        <v>2</v>
      </c>
      <c r="J10916" s="1">
        <v>45503</v>
      </c>
      <c r="K10916" s="1">
        <v>45508</v>
      </c>
      <c r="L10916" t="s">
        <v>20</v>
      </c>
      <c r="M10916" t="str">
        <f t="shared" si="1022"/>
        <v>Premium customer</v>
      </c>
      <c r="N10916" t="s">
        <v>21</v>
      </c>
      <c r="O10916">
        <v>257.61</v>
      </c>
      <c r="P10916" t="s">
        <v>33</v>
      </c>
      <c r="Q10916">
        <f>D10916-H10916</f>
        <v>2714.4281999999998</v>
      </c>
      <c r="R10916" t="str">
        <f t="shared" si="1023"/>
        <v>Bad</v>
      </c>
      <c r="S10916" t="str">
        <f t="shared" si="1024"/>
        <v>Bad</v>
      </c>
      <c r="T10916" t="str">
        <f t="shared" si="1025"/>
        <v>High Impact</v>
      </c>
    </row>
    <row r="10917" spans="1:20">
      <c r="A10917" t="s">
        <v>10953</v>
      </c>
      <c r="B10917" t="s">
        <v>46</v>
      </c>
      <c r="C10917" t="s">
        <v>19</v>
      </c>
      <c r="D10917">
        <v>1154.24</v>
      </c>
      <c r="E10917" t="str">
        <f t="shared" si="1020"/>
        <v>High</v>
      </c>
      <c r="F10917" t="str">
        <f t="shared" si="1021"/>
        <v>High</v>
      </c>
      <c r="G10917">
        <v>0.19</v>
      </c>
      <c r="H10917">
        <f>D10917*G10917</f>
        <v>219.3056</v>
      </c>
      <c r="I10917">
        <v>9</v>
      </c>
      <c r="J10917" s="1">
        <v>45229</v>
      </c>
      <c r="K10917" s="1">
        <v>45231</v>
      </c>
      <c r="L10917" t="s">
        <v>36</v>
      </c>
      <c r="M10917" t="str">
        <f t="shared" si="1022"/>
        <v>Normal customer</v>
      </c>
      <c r="N10917" t="s">
        <v>21</v>
      </c>
      <c r="O10917">
        <v>65.34</v>
      </c>
      <c r="P10917" t="s">
        <v>53</v>
      </c>
      <c r="Q10917">
        <f>D10917-H10917</f>
        <v>934.93439999999998</v>
      </c>
      <c r="R10917" t="str">
        <f t="shared" si="1023"/>
        <v>Bad</v>
      </c>
      <c r="S10917" t="str">
        <f t="shared" si="1024"/>
        <v>Bad</v>
      </c>
      <c r="T10917" t="str">
        <f t="shared" si="1025"/>
        <v>High Impact</v>
      </c>
    </row>
    <row r="10918" spans="1:20">
      <c r="A10918" t="s">
        <v>10954</v>
      </c>
      <c r="B10918" t="s">
        <v>24</v>
      </c>
      <c r="C10918" t="s">
        <v>31</v>
      </c>
      <c r="D10918">
        <v>4708.66</v>
      </c>
      <c r="E10918" t="str">
        <f t="shared" si="1020"/>
        <v>High</v>
      </c>
      <c r="F10918" t="str">
        <f t="shared" si="1021"/>
        <v>High</v>
      </c>
      <c r="G10918">
        <v>0.26</v>
      </c>
      <c r="H10918">
        <f>D10918*G10918</f>
        <v>1224.2516000000001</v>
      </c>
      <c r="I10918">
        <v>7</v>
      </c>
      <c r="J10918" s="1">
        <v>45574</v>
      </c>
      <c r="K10918" s="1">
        <v>45579</v>
      </c>
      <c r="L10918" t="s">
        <v>26</v>
      </c>
      <c r="M10918" t="str">
        <f t="shared" si="1022"/>
        <v>Potential customer</v>
      </c>
      <c r="N10918" t="s">
        <v>32</v>
      </c>
      <c r="O10918">
        <v>393.51</v>
      </c>
      <c r="P10918" t="s">
        <v>28</v>
      </c>
      <c r="Q10918">
        <f>D10918-H10918</f>
        <v>3484.4083999999998</v>
      </c>
      <c r="R10918" t="str">
        <f t="shared" si="1023"/>
        <v>Good</v>
      </c>
      <c r="S10918" t="str">
        <f t="shared" si="1024"/>
        <v>Good</v>
      </c>
      <c r="T10918" t="str">
        <f t="shared" si="1025"/>
        <v>High Impact</v>
      </c>
    </row>
    <row r="10919" spans="1:20">
      <c r="A10919" t="s">
        <v>10955</v>
      </c>
      <c r="B10919" t="s">
        <v>24</v>
      </c>
      <c r="C10919" t="s">
        <v>31</v>
      </c>
      <c r="D10919">
        <v>1370.35</v>
      </c>
      <c r="E10919" t="str">
        <f t="shared" si="1020"/>
        <v>High</v>
      </c>
      <c r="F10919" t="str">
        <f t="shared" si="1021"/>
        <v>High</v>
      </c>
      <c r="G10919">
        <v>0.27</v>
      </c>
      <c r="H10919">
        <f>D10919*G10919</f>
        <v>369.99450000000002</v>
      </c>
      <c r="I10919">
        <v>1</v>
      </c>
      <c r="J10919" s="1">
        <v>45099</v>
      </c>
      <c r="K10919" s="1">
        <v>45102</v>
      </c>
      <c r="L10919" t="s">
        <v>26</v>
      </c>
      <c r="M10919" t="str">
        <f t="shared" si="1022"/>
        <v>Potential customer</v>
      </c>
      <c r="N10919" t="s">
        <v>27</v>
      </c>
      <c r="O10919">
        <v>353.26</v>
      </c>
      <c r="P10919" t="s">
        <v>53</v>
      </c>
      <c r="Q10919">
        <f>D10919-H10919</f>
        <v>1000.3554999999999</v>
      </c>
      <c r="R10919" t="str">
        <f t="shared" si="1023"/>
        <v>Good</v>
      </c>
      <c r="S10919" t="str">
        <f t="shared" si="1024"/>
        <v>Good</v>
      </c>
      <c r="T10919" t="str">
        <f t="shared" si="1025"/>
        <v>High Impact</v>
      </c>
    </row>
    <row r="10920" spans="1:20">
      <c r="A10920" t="s">
        <v>10956</v>
      </c>
      <c r="B10920" t="s">
        <v>18</v>
      </c>
      <c r="C10920" t="s">
        <v>19</v>
      </c>
      <c r="D10920">
        <v>4950.68</v>
      </c>
      <c r="E10920" t="str">
        <f t="shared" si="1020"/>
        <v>High</v>
      </c>
      <c r="F10920" t="str">
        <f t="shared" si="1021"/>
        <v>High</v>
      </c>
      <c r="G10920">
        <v>0.35</v>
      </c>
      <c r="H10920">
        <f>D10920*G10920</f>
        <v>1732.7380000000001</v>
      </c>
      <c r="I10920">
        <v>4</v>
      </c>
      <c r="J10920" s="1">
        <v>45339</v>
      </c>
      <c r="K10920" s="1">
        <v>45344</v>
      </c>
      <c r="L10920" t="s">
        <v>26</v>
      </c>
      <c r="M10920" t="str">
        <f t="shared" si="1022"/>
        <v>Potential customer</v>
      </c>
      <c r="N10920" t="s">
        <v>32</v>
      </c>
      <c r="O10920">
        <v>440.4</v>
      </c>
      <c r="P10920" t="s">
        <v>33</v>
      </c>
      <c r="Q10920">
        <f>D10920-H10920</f>
        <v>3217.942</v>
      </c>
      <c r="R10920" t="str">
        <f t="shared" si="1023"/>
        <v>Good</v>
      </c>
      <c r="S10920" t="str">
        <f t="shared" si="1024"/>
        <v>Good</v>
      </c>
      <c r="T10920" t="str">
        <f t="shared" si="1025"/>
        <v>High Impact</v>
      </c>
    </row>
    <row r="10921" spans="1:20">
      <c r="A10921" t="s">
        <v>10957</v>
      </c>
      <c r="B10921" t="s">
        <v>18</v>
      </c>
      <c r="C10921" t="s">
        <v>41</v>
      </c>
      <c r="D10921">
        <v>2151.4699999999998</v>
      </c>
      <c r="E10921" t="str">
        <f t="shared" si="1020"/>
        <v>High</v>
      </c>
      <c r="F10921" t="str">
        <f t="shared" si="1021"/>
        <v>High</v>
      </c>
      <c r="G10921">
        <v>0.03</v>
      </c>
      <c r="H10921">
        <f>D10921*G10921</f>
        <v>64.544099999999986</v>
      </c>
      <c r="I10921">
        <v>2</v>
      </c>
      <c r="J10921" s="1">
        <v>44957</v>
      </c>
      <c r="K10921" s="1">
        <v>44960</v>
      </c>
      <c r="L10921" t="s">
        <v>20</v>
      </c>
      <c r="M10921" t="str">
        <f t="shared" si="1022"/>
        <v>Premium customer</v>
      </c>
      <c r="N10921" t="s">
        <v>27</v>
      </c>
      <c r="O10921">
        <v>109.03</v>
      </c>
      <c r="P10921" t="s">
        <v>22</v>
      </c>
      <c r="Q10921">
        <f>D10921-H10921</f>
        <v>2086.9258999999997</v>
      </c>
      <c r="R10921" t="str">
        <f t="shared" si="1023"/>
        <v>Bad</v>
      </c>
      <c r="S10921" t="str">
        <f t="shared" si="1024"/>
        <v>Bad</v>
      </c>
      <c r="T10921" t="str">
        <f t="shared" si="1025"/>
        <v>High Impact</v>
      </c>
    </row>
    <row r="10922" spans="1:20">
      <c r="A10922" t="s">
        <v>10958</v>
      </c>
      <c r="B10922" t="s">
        <v>18</v>
      </c>
      <c r="C10922" t="s">
        <v>25</v>
      </c>
      <c r="D10922">
        <v>4082.16</v>
      </c>
      <c r="E10922" t="str">
        <f t="shared" si="1020"/>
        <v>High</v>
      </c>
      <c r="F10922" t="str">
        <f t="shared" si="1021"/>
        <v>High</v>
      </c>
      <c r="G10922">
        <v>0.28000000000000003</v>
      </c>
      <c r="H10922">
        <f>D10922*G10922</f>
        <v>1143.0048000000002</v>
      </c>
      <c r="I10922">
        <v>5</v>
      </c>
      <c r="J10922" s="1">
        <v>45409</v>
      </c>
      <c r="K10922" s="1">
        <v>45410</v>
      </c>
      <c r="L10922" t="s">
        <v>20</v>
      </c>
      <c r="M10922" t="str">
        <f t="shared" si="1022"/>
        <v>Premium customer</v>
      </c>
      <c r="N10922" t="s">
        <v>27</v>
      </c>
      <c r="O10922">
        <v>603.51</v>
      </c>
      <c r="P10922" t="s">
        <v>28</v>
      </c>
      <c r="Q10922">
        <f>D10922-H10922</f>
        <v>2939.1551999999997</v>
      </c>
      <c r="R10922" t="str">
        <f t="shared" si="1023"/>
        <v>Good</v>
      </c>
      <c r="S10922" t="str">
        <f t="shared" si="1024"/>
        <v>Good</v>
      </c>
      <c r="T10922" t="str">
        <f t="shared" si="1025"/>
        <v>High Impact</v>
      </c>
    </row>
    <row r="10923" spans="1:20">
      <c r="A10923" t="s">
        <v>10959</v>
      </c>
      <c r="B10923" t="s">
        <v>24</v>
      </c>
      <c r="C10923" t="s">
        <v>38</v>
      </c>
      <c r="D10923">
        <v>3276.57</v>
      </c>
      <c r="E10923" t="str">
        <f t="shared" si="1020"/>
        <v>High</v>
      </c>
      <c r="F10923" t="str">
        <f t="shared" si="1021"/>
        <v>High</v>
      </c>
      <c r="G10923">
        <v>0.13</v>
      </c>
      <c r="H10923">
        <f>D10923*G10923</f>
        <v>425.95410000000004</v>
      </c>
      <c r="I10923">
        <v>9</v>
      </c>
      <c r="J10923" s="1">
        <v>45061</v>
      </c>
      <c r="K10923" s="1">
        <v>45068</v>
      </c>
      <c r="L10923" t="s">
        <v>26</v>
      </c>
      <c r="M10923" t="str">
        <f t="shared" si="1022"/>
        <v>Potential customer</v>
      </c>
      <c r="N10923" t="s">
        <v>32</v>
      </c>
      <c r="O10923">
        <v>924.12</v>
      </c>
      <c r="P10923" t="s">
        <v>53</v>
      </c>
      <c r="Q10923">
        <f>D10923-H10923</f>
        <v>2850.6159000000002</v>
      </c>
      <c r="R10923" t="str">
        <f t="shared" si="1023"/>
        <v>Good</v>
      </c>
      <c r="S10923" t="str">
        <f t="shared" si="1024"/>
        <v>Good</v>
      </c>
      <c r="T10923" t="str">
        <f t="shared" si="1025"/>
        <v>High Impact</v>
      </c>
    </row>
    <row r="10924" spans="1:20">
      <c r="A10924" t="s">
        <v>10960</v>
      </c>
      <c r="B10924" t="s">
        <v>30</v>
      </c>
      <c r="C10924" t="s">
        <v>38</v>
      </c>
      <c r="D10924">
        <v>4674.12</v>
      </c>
      <c r="E10924" t="str">
        <f t="shared" si="1020"/>
        <v>High</v>
      </c>
      <c r="F10924" t="str">
        <f t="shared" si="1021"/>
        <v>High</v>
      </c>
      <c r="G10924">
        <v>0.12</v>
      </c>
      <c r="H10924">
        <f>D10924*G10924</f>
        <v>560.89440000000002</v>
      </c>
      <c r="I10924">
        <v>3</v>
      </c>
      <c r="J10924" s="1">
        <v>45085</v>
      </c>
      <c r="K10924" s="1">
        <v>45090</v>
      </c>
      <c r="L10924" t="s">
        <v>20</v>
      </c>
      <c r="M10924" t="str">
        <f t="shared" si="1022"/>
        <v>Premium customer</v>
      </c>
      <c r="N10924" t="s">
        <v>32</v>
      </c>
      <c r="O10924">
        <v>843.12</v>
      </c>
      <c r="P10924" t="s">
        <v>44</v>
      </c>
      <c r="Q10924">
        <f>D10924-H10924</f>
        <v>4113.2255999999998</v>
      </c>
      <c r="R10924" t="str">
        <f t="shared" si="1023"/>
        <v>Good</v>
      </c>
      <c r="S10924" t="str">
        <f t="shared" si="1024"/>
        <v>Good</v>
      </c>
      <c r="T10924" t="str">
        <f t="shared" si="1025"/>
        <v>High Impact</v>
      </c>
    </row>
    <row r="10925" spans="1:20">
      <c r="A10925" t="s">
        <v>10961</v>
      </c>
      <c r="B10925" t="s">
        <v>30</v>
      </c>
      <c r="C10925" t="s">
        <v>38</v>
      </c>
      <c r="D10925">
        <v>3164.59</v>
      </c>
      <c r="E10925" t="str">
        <f t="shared" si="1020"/>
        <v>High</v>
      </c>
      <c r="F10925" t="str">
        <f t="shared" si="1021"/>
        <v>High</v>
      </c>
      <c r="G10925">
        <v>0.39</v>
      </c>
      <c r="H10925">
        <f>D10925*G10925</f>
        <v>1234.1901</v>
      </c>
      <c r="I10925">
        <v>5</v>
      </c>
      <c r="J10925" s="1">
        <v>45547</v>
      </c>
      <c r="K10925" s="1">
        <v>45552</v>
      </c>
      <c r="L10925" t="s">
        <v>36</v>
      </c>
      <c r="M10925" t="str">
        <f t="shared" si="1022"/>
        <v>Normal customer</v>
      </c>
      <c r="N10925" t="s">
        <v>27</v>
      </c>
      <c r="O10925">
        <v>166.37</v>
      </c>
      <c r="P10925" t="s">
        <v>22</v>
      </c>
      <c r="Q10925">
        <f>D10925-H10925</f>
        <v>1930.3999000000001</v>
      </c>
      <c r="R10925" t="str">
        <f t="shared" si="1023"/>
        <v>Bad</v>
      </c>
      <c r="S10925" t="str">
        <f t="shared" si="1024"/>
        <v>Bad</v>
      </c>
      <c r="T10925" t="str">
        <f t="shared" si="1025"/>
        <v>High Impact</v>
      </c>
    </row>
    <row r="10926" spans="1:20">
      <c r="A10926" t="s">
        <v>10962</v>
      </c>
      <c r="B10926" t="s">
        <v>24</v>
      </c>
      <c r="C10926" t="s">
        <v>25</v>
      </c>
      <c r="D10926">
        <v>2947.97</v>
      </c>
      <c r="E10926" t="str">
        <f t="shared" si="1020"/>
        <v>High</v>
      </c>
      <c r="F10926" t="str">
        <f t="shared" si="1021"/>
        <v>High</v>
      </c>
      <c r="G10926">
        <v>0.08</v>
      </c>
      <c r="H10926">
        <f>D10926*G10926</f>
        <v>235.83759999999998</v>
      </c>
      <c r="I10926">
        <v>2</v>
      </c>
      <c r="J10926" s="1">
        <v>45168</v>
      </c>
      <c r="K10926" s="1">
        <v>45173</v>
      </c>
      <c r="L10926" t="s">
        <v>36</v>
      </c>
      <c r="M10926" t="str">
        <f t="shared" si="1022"/>
        <v>Normal customer</v>
      </c>
      <c r="N10926" t="s">
        <v>21</v>
      </c>
      <c r="O10926">
        <v>670.13</v>
      </c>
      <c r="P10926" t="s">
        <v>33</v>
      </c>
      <c r="Q10926">
        <f>D10926-H10926</f>
        <v>2712.1324</v>
      </c>
      <c r="R10926" t="str">
        <f t="shared" si="1023"/>
        <v>Good</v>
      </c>
      <c r="S10926" t="str">
        <f t="shared" si="1024"/>
        <v>Good</v>
      </c>
      <c r="T10926" t="str">
        <f t="shared" si="1025"/>
        <v>High Impact</v>
      </c>
    </row>
    <row r="10927" spans="1:20">
      <c r="A10927" t="s">
        <v>10963</v>
      </c>
      <c r="B10927" t="s">
        <v>24</v>
      </c>
      <c r="C10927" t="s">
        <v>41</v>
      </c>
      <c r="D10927">
        <v>3298.98</v>
      </c>
      <c r="E10927" t="str">
        <f t="shared" si="1020"/>
        <v>High</v>
      </c>
      <c r="F10927" t="str">
        <f t="shared" si="1021"/>
        <v>High</v>
      </c>
      <c r="G10927">
        <v>0.16</v>
      </c>
      <c r="H10927">
        <f>D10927*G10927</f>
        <v>527.83680000000004</v>
      </c>
      <c r="I10927">
        <v>4</v>
      </c>
      <c r="J10927" s="1">
        <v>45114</v>
      </c>
      <c r="K10927" s="1">
        <v>45121</v>
      </c>
      <c r="L10927" t="s">
        <v>26</v>
      </c>
      <c r="M10927" t="str">
        <f t="shared" si="1022"/>
        <v>Potential customer</v>
      </c>
      <c r="N10927" t="s">
        <v>27</v>
      </c>
      <c r="O10927">
        <v>495.42</v>
      </c>
      <c r="P10927" t="s">
        <v>33</v>
      </c>
      <c r="Q10927">
        <f>D10927-H10927</f>
        <v>2771.1432</v>
      </c>
      <c r="R10927" t="str">
        <f t="shared" si="1023"/>
        <v>Good</v>
      </c>
      <c r="S10927" t="str">
        <f t="shared" si="1024"/>
        <v>Good</v>
      </c>
      <c r="T10927" t="str">
        <f t="shared" si="1025"/>
        <v>High Impact</v>
      </c>
    </row>
    <row r="10928" spans="1:20">
      <c r="A10928" t="s">
        <v>10964</v>
      </c>
      <c r="B10928" t="s">
        <v>46</v>
      </c>
      <c r="C10928" t="s">
        <v>31</v>
      </c>
      <c r="D10928">
        <v>3953.68</v>
      </c>
      <c r="E10928" t="str">
        <f t="shared" si="1020"/>
        <v>High</v>
      </c>
      <c r="F10928" t="str">
        <f t="shared" si="1021"/>
        <v>High</v>
      </c>
      <c r="G10928">
        <v>0.32</v>
      </c>
      <c r="H10928">
        <f>D10928*G10928</f>
        <v>1265.1776</v>
      </c>
      <c r="I10928">
        <v>2</v>
      </c>
      <c r="J10928" s="1">
        <v>45110</v>
      </c>
      <c r="K10928" s="1">
        <v>45114</v>
      </c>
      <c r="L10928" t="s">
        <v>36</v>
      </c>
      <c r="M10928" t="str">
        <f t="shared" si="1022"/>
        <v>Normal customer</v>
      </c>
      <c r="N10928" t="s">
        <v>32</v>
      </c>
      <c r="O10928">
        <v>957.53</v>
      </c>
      <c r="P10928" t="s">
        <v>53</v>
      </c>
      <c r="Q10928">
        <f>D10928-H10928</f>
        <v>2688.5023999999999</v>
      </c>
      <c r="R10928" t="str">
        <f t="shared" si="1023"/>
        <v>Good</v>
      </c>
      <c r="S10928" t="str">
        <f t="shared" si="1024"/>
        <v>Good</v>
      </c>
      <c r="T10928" t="str">
        <f t="shared" si="1025"/>
        <v>High Impact</v>
      </c>
    </row>
    <row r="10929" spans="1:20">
      <c r="A10929" t="s">
        <v>10965</v>
      </c>
      <c r="B10929" t="s">
        <v>18</v>
      </c>
      <c r="C10929" t="s">
        <v>19</v>
      </c>
      <c r="D10929">
        <v>4504.32</v>
      </c>
      <c r="E10929" t="str">
        <f t="shared" si="1020"/>
        <v>High</v>
      </c>
      <c r="F10929" t="str">
        <f t="shared" si="1021"/>
        <v>High</v>
      </c>
      <c r="G10929">
        <v>0.32</v>
      </c>
      <c r="H10929">
        <f>D10929*G10929</f>
        <v>1441.3824</v>
      </c>
      <c r="I10929">
        <v>8</v>
      </c>
      <c r="J10929" s="1">
        <v>45598</v>
      </c>
      <c r="K10929" s="1">
        <v>45599</v>
      </c>
      <c r="L10929" t="s">
        <v>26</v>
      </c>
      <c r="M10929" t="str">
        <f t="shared" si="1022"/>
        <v>Potential customer</v>
      </c>
      <c r="N10929" t="s">
        <v>32</v>
      </c>
      <c r="O10929">
        <v>897.31</v>
      </c>
      <c r="P10929" t="s">
        <v>53</v>
      </c>
      <c r="Q10929">
        <f>D10929-H10929</f>
        <v>3062.9375999999997</v>
      </c>
      <c r="R10929" t="str">
        <f t="shared" si="1023"/>
        <v>Good</v>
      </c>
      <c r="S10929" t="str">
        <f t="shared" si="1024"/>
        <v>Good</v>
      </c>
      <c r="T10929" t="str">
        <f t="shared" si="1025"/>
        <v>High Impact</v>
      </c>
    </row>
    <row r="10930" spans="1:20">
      <c r="A10930" t="s">
        <v>10966</v>
      </c>
      <c r="B10930" t="s">
        <v>18</v>
      </c>
      <c r="C10930" t="s">
        <v>41</v>
      </c>
      <c r="D10930">
        <v>1407.39</v>
      </c>
      <c r="E10930" t="str">
        <f t="shared" si="1020"/>
        <v>High</v>
      </c>
      <c r="F10930" t="str">
        <f t="shared" si="1021"/>
        <v>High</v>
      </c>
      <c r="G10930">
        <v>0.02</v>
      </c>
      <c r="H10930">
        <f>D10930*G10930</f>
        <v>28.147800000000004</v>
      </c>
      <c r="I10930">
        <v>7</v>
      </c>
      <c r="J10930" s="1">
        <v>45532</v>
      </c>
      <c r="K10930" s="1">
        <v>45537</v>
      </c>
      <c r="L10930" t="s">
        <v>20</v>
      </c>
      <c r="M10930" t="str">
        <f t="shared" si="1022"/>
        <v>Premium customer</v>
      </c>
      <c r="N10930" t="s">
        <v>21</v>
      </c>
      <c r="O10930">
        <v>119.44</v>
      </c>
      <c r="P10930" t="s">
        <v>28</v>
      </c>
      <c r="Q10930">
        <f>D10930-H10930</f>
        <v>1379.2422000000001</v>
      </c>
      <c r="R10930" t="str">
        <f t="shared" si="1023"/>
        <v>Bad</v>
      </c>
      <c r="S10930" t="str">
        <f t="shared" si="1024"/>
        <v>Bad</v>
      </c>
      <c r="T10930" t="str">
        <f t="shared" si="1025"/>
        <v>High Impact</v>
      </c>
    </row>
    <row r="10931" spans="1:20">
      <c r="A10931" t="s">
        <v>10967</v>
      </c>
      <c r="B10931" t="s">
        <v>24</v>
      </c>
      <c r="C10931" t="s">
        <v>38</v>
      </c>
      <c r="D10931">
        <v>1084.3499999999999</v>
      </c>
      <c r="E10931" t="str">
        <f t="shared" si="1020"/>
        <v>High</v>
      </c>
      <c r="F10931" t="str">
        <f t="shared" si="1021"/>
        <v>High</v>
      </c>
      <c r="G10931">
        <v>0.04</v>
      </c>
      <c r="H10931">
        <f>D10931*G10931</f>
        <v>43.373999999999995</v>
      </c>
      <c r="I10931">
        <v>7</v>
      </c>
      <c r="J10931" s="1">
        <v>45243</v>
      </c>
      <c r="K10931" s="1">
        <v>45245</v>
      </c>
      <c r="L10931" t="s">
        <v>26</v>
      </c>
      <c r="M10931" t="str">
        <f t="shared" si="1022"/>
        <v>Potential customer</v>
      </c>
      <c r="N10931" t="s">
        <v>21</v>
      </c>
      <c r="O10931">
        <v>182.14</v>
      </c>
      <c r="P10931" t="s">
        <v>44</v>
      </c>
      <c r="Q10931">
        <f>D10931-H10931</f>
        <v>1040.9759999999999</v>
      </c>
      <c r="R10931" t="str">
        <f t="shared" si="1023"/>
        <v>Bad</v>
      </c>
      <c r="S10931" t="str">
        <f t="shared" si="1024"/>
        <v>Bad</v>
      </c>
      <c r="T10931" t="str">
        <f t="shared" si="1025"/>
        <v>High Impact</v>
      </c>
    </row>
    <row r="10932" spans="1:20">
      <c r="A10932" t="s">
        <v>10968</v>
      </c>
      <c r="B10932" t="s">
        <v>24</v>
      </c>
      <c r="C10932" t="s">
        <v>25</v>
      </c>
      <c r="D10932">
        <v>268.31</v>
      </c>
      <c r="E10932" t="str">
        <f t="shared" si="1020"/>
        <v>Low</v>
      </c>
      <c r="F10932" t="str">
        <f t="shared" si="1021"/>
        <v>Low</v>
      </c>
      <c r="G10932">
        <v>0.33</v>
      </c>
      <c r="H10932">
        <f>D10932*G10932</f>
        <v>88.542300000000012</v>
      </c>
      <c r="I10932">
        <v>7</v>
      </c>
      <c r="J10932" s="1">
        <v>45115</v>
      </c>
      <c r="K10932" s="1">
        <v>45116</v>
      </c>
      <c r="L10932" t="s">
        <v>26</v>
      </c>
      <c r="M10932" t="str">
        <f t="shared" si="1022"/>
        <v>Normal customer</v>
      </c>
      <c r="N10932" t="s">
        <v>27</v>
      </c>
      <c r="O10932">
        <v>50.66</v>
      </c>
      <c r="P10932" t="s">
        <v>39</v>
      </c>
      <c r="Q10932">
        <f>D10932-H10932</f>
        <v>179.76769999999999</v>
      </c>
      <c r="R10932" t="str">
        <f t="shared" si="1023"/>
        <v>Bad</v>
      </c>
      <c r="S10932" t="str">
        <f t="shared" si="1024"/>
        <v>Bad</v>
      </c>
      <c r="T10932" t="str">
        <f t="shared" si="1025"/>
        <v>High Impact</v>
      </c>
    </row>
    <row r="10933" spans="1:20">
      <c r="A10933" t="s">
        <v>10969</v>
      </c>
      <c r="B10933" t="s">
        <v>30</v>
      </c>
      <c r="C10933" t="s">
        <v>25</v>
      </c>
      <c r="D10933">
        <v>1913.39</v>
      </c>
      <c r="E10933" t="str">
        <f t="shared" si="1020"/>
        <v>High</v>
      </c>
      <c r="F10933" t="str">
        <f t="shared" si="1021"/>
        <v>High</v>
      </c>
      <c r="G10933">
        <v>0.48</v>
      </c>
      <c r="H10933">
        <f>D10933*G10933</f>
        <v>918.42719999999997</v>
      </c>
      <c r="I10933">
        <v>9</v>
      </c>
      <c r="J10933" s="1">
        <v>45514</v>
      </c>
      <c r="K10933" s="1">
        <v>45519</v>
      </c>
      <c r="L10933" t="s">
        <v>20</v>
      </c>
      <c r="M10933" t="str">
        <f t="shared" si="1022"/>
        <v>Premium customer</v>
      </c>
      <c r="N10933" t="s">
        <v>27</v>
      </c>
      <c r="O10933">
        <v>335.04</v>
      </c>
      <c r="P10933" t="s">
        <v>44</v>
      </c>
      <c r="Q10933">
        <f>D10933-H10933</f>
        <v>994.96280000000013</v>
      </c>
      <c r="R10933" t="str">
        <f t="shared" si="1023"/>
        <v>Good</v>
      </c>
      <c r="S10933" t="str">
        <f t="shared" si="1024"/>
        <v>Good</v>
      </c>
      <c r="T10933" t="str">
        <f t="shared" si="1025"/>
        <v>High Impact</v>
      </c>
    </row>
    <row r="10934" spans="1:20">
      <c r="A10934" t="s">
        <v>10970</v>
      </c>
      <c r="B10934" t="s">
        <v>24</v>
      </c>
      <c r="C10934" t="s">
        <v>19</v>
      </c>
      <c r="D10934">
        <v>4246.3100000000004</v>
      </c>
      <c r="E10934" t="str">
        <f t="shared" si="1020"/>
        <v>High</v>
      </c>
      <c r="F10934" t="str">
        <f t="shared" si="1021"/>
        <v>High</v>
      </c>
      <c r="G10934">
        <v>0.5</v>
      </c>
      <c r="H10934">
        <f>D10934*G10934</f>
        <v>2123.1550000000002</v>
      </c>
      <c r="I10934">
        <v>2</v>
      </c>
      <c r="J10934" s="1">
        <v>45281</v>
      </c>
      <c r="K10934" s="1">
        <v>45288</v>
      </c>
      <c r="L10934" t="s">
        <v>20</v>
      </c>
      <c r="M10934" t="str">
        <f t="shared" si="1022"/>
        <v>Premium customer</v>
      </c>
      <c r="N10934" t="s">
        <v>27</v>
      </c>
      <c r="O10934">
        <v>1048.46</v>
      </c>
      <c r="P10934" t="s">
        <v>28</v>
      </c>
      <c r="Q10934">
        <f>D10934-H10934</f>
        <v>2123.1550000000002</v>
      </c>
      <c r="R10934" t="str">
        <f t="shared" si="1023"/>
        <v>Good</v>
      </c>
      <c r="S10934" t="str">
        <f t="shared" si="1024"/>
        <v>Good</v>
      </c>
      <c r="T10934" t="str">
        <f t="shared" si="1025"/>
        <v>High Impact</v>
      </c>
    </row>
    <row r="10935" spans="1:20">
      <c r="A10935" t="s">
        <v>10971</v>
      </c>
      <c r="B10935" t="s">
        <v>30</v>
      </c>
      <c r="C10935" t="s">
        <v>31</v>
      </c>
      <c r="D10935">
        <v>442.3</v>
      </c>
      <c r="E10935" t="str">
        <f t="shared" si="1020"/>
        <v>Low</v>
      </c>
      <c r="F10935" t="str">
        <f t="shared" si="1021"/>
        <v>Low</v>
      </c>
      <c r="G10935">
        <v>0.49</v>
      </c>
      <c r="H10935">
        <f>D10935*G10935</f>
        <v>216.727</v>
      </c>
      <c r="I10935">
        <v>6</v>
      </c>
      <c r="J10935" s="1">
        <v>45374</v>
      </c>
      <c r="K10935" s="1">
        <v>45380</v>
      </c>
      <c r="L10935" t="s">
        <v>36</v>
      </c>
      <c r="M10935" t="str">
        <f t="shared" si="1022"/>
        <v>Normal customer</v>
      </c>
      <c r="N10935" t="s">
        <v>27</v>
      </c>
      <c r="O10935">
        <v>116.06</v>
      </c>
      <c r="P10935" t="s">
        <v>44</v>
      </c>
      <c r="Q10935">
        <f>D10935-H10935</f>
        <v>225.57300000000001</v>
      </c>
      <c r="R10935" t="str">
        <f t="shared" si="1023"/>
        <v>Bad</v>
      </c>
      <c r="S10935" t="str">
        <f t="shared" si="1024"/>
        <v>Bad</v>
      </c>
      <c r="T10935" t="str">
        <f t="shared" si="1025"/>
        <v>High Impact</v>
      </c>
    </row>
    <row r="10936" spans="1:20">
      <c r="A10936" t="s">
        <v>10972</v>
      </c>
      <c r="B10936" t="s">
        <v>24</v>
      </c>
      <c r="C10936" t="s">
        <v>41</v>
      </c>
      <c r="D10936">
        <v>2738.75</v>
      </c>
      <c r="E10936" t="str">
        <f t="shared" si="1020"/>
        <v>High</v>
      </c>
      <c r="F10936" t="str">
        <f t="shared" si="1021"/>
        <v>High</v>
      </c>
      <c r="G10936">
        <v>0.18</v>
      </c>
      <c r="H10936">
        <f>D10936*G10936</f>
        <v>492.97499999999997</v>
      </c>
      <c r="I10936">
        <v>4</v>
      </c>
      <c r="J10936" s="1">
        <v>45192</v>
      </c>
      <c r="K10936" s="1">
        <v>45194</v>
      </c>
      <c r="L10936" t="s">
        <v>26</v>
      </c>
      <c r="M10936" t="str">
        <f t="shared" si="1022"/>
        <v>Potential customer</v>
      </c>
      <c r="N10936" t="s">
        <v>27</v>
      </c>
      <c r="O10936">
        <v>593.38</v>
      </c>
      <c r="P10936" t="s">
        <v>22</v>
      </c>
      <c r="Q10936">
        <f>D10936-H10936</f>
        <v>2245.7750000000001</v>
      </c>
      <c r="R10936" t="str">
        <f t="shared" si="1023"/>
        <v>Good</v>
      </c>
      <c r="S10936" t="str">
        <f t="shared" si="1024"/>
        <v>Good</v>
      </c>
      <c r="T10936" t="str">
        <f t="shared" si="1025"/>
        <v>High Impact</v>
      </c>
    </row>
    <row r="10937" spans="1:20">
      <c r="A10937" t="s">
        <v>10973</v>
      </c>
      <c r="B10937" t="s">
        <v>46</v>
      </c>
      <c r="C10937" t="s">
        <v>41</v>
      </c>
      <c r="D10937">
        <v>3504.46</v>
      </c>
      <c r="E10937" t="str">
        <f t="shared" si="1020"/>
        <v>High</v>
      </c>
      <c r="F10937" t="str">
        <f t="shared" si="1021"/>
        <v>High</v>
      </c>
      <c r="G10937">
        <v>0.12</v>
      </c>
      <c r="H10937">
        <f>D10937*G10937</f>
        <v>420.53519999999997</v>
      </c>
      <c r="I10937">
        <v>6</v>
      </c>
      <c r="J10937" s="1">
        <v>45336</v>
      </c>
      <c r="K10937" s="1">
        <v>45342</v>
      </c>
      <c r="L10937" t="s">
        <v>26</v>
      </c>
      <c r="M10937" t="str">
        <f t="shared" si="1022"/>
        <v>Potential customer</v>
      </c>
      <c r="N10937" t="s">
        <v>27</v>
      </c>
      <c r="O10937">
        <v>207.92</v>
      </c>
      <c r="P10937" t="s">
        <v>44</v>
      </c>
      <c r="Q10937">
        <f>D10937-H10937</f>
        <v>3083.9248000000002</v>
      </c>
      <c r="R10937" t="str">
        <f t="shared" si="1023"/>
        <v>Bad</v>
      </c>
      <c r="S10937" t="str">
        <f t="shared" si="1024"/>
        <v>Bad</v>
      </c>
      <c r="T10937" t="str">
        <f t="shared" si="1025"/>
        <v>High Impact</v>
      </c>
    </row>
    <row r="10938" spans="1:20">
      <c r="A10938" t="s">
        <v>10974</v>
      </c>
      <c r="B10938" t="s">
        <v>46</v>
      </c>
      <c r="C10938" t="s">
        <v>41</v>
      </c>
      <c r="D10938">
        <v>4200.58</v>
      </c>
      <c r="E10938" t="str">
        <f t="shared" si="1020"/>
        <v>High</v>
      </c>
      <c r="F10938" t="str">
        <f t="shared" si="1021"/>
        <v>High</v>
      </c>
      <c r="G10938">
        <v>0.05</v>
      </c>
      <c r="H10938">
        <f>D10938*G10938</f>
        <v>210.029</v>
      </c>
      <c r="I10938">
        <v>9</v>
      </c>
      <c r="J10938" s="1">
        <v>44995</v>
      </c>
      <c r="K10938" s="1">
        <v>44999</v>
      </c>
      <c r="L10938" t="s">
        <v>36</v>
      </c>
      <c r="M10938" t="str">
        <f t="shared" si="1022"/>
        <v>Normal customer</v>
      </c>
      <c r="N10938" t="s">
        <v>21</v>
      </c>
      <c r="O10938">
        <v>580.17999999999995</v>
      </c>
      <c r="P10938" t="s">
        <v>39</v>
      </c>
      <c r="Q10938">
        <f>D10938-H10938</f>
        <v>3990.5509999999999</v>
      </c>
      <c r="R10938" t="str">
        <f t="shared" si="1023"/>
        <v>Good</v>
      </c>
      <c r="S10938" t="str">
        <f t="shared" si="1024"/>
        <v>Good</v>
      </c>
      <c r="T10938" t="str">
        <f t="shared" si="1025"/>
        <v>High Impact</v>
      </c>
    </row>
    <row r="10939" spans="1:20">
      <c r="A10939" t="s">
        <v>10975</v>
      </c>
      <c r="B10939" t="s">
        <v>30</v>
      </c>
      <c r="C10939" t="s">
        <v>31</v>
      </c>
      <c r="D10939">
        <v>2958.81</v>
      </c>
      <c r="E10939" t="str">
        <f t="shared" si="1020"/>
        <v>High</v>
      </c>
      <c r="F10939" t="str">
        <f t="shared" si="1021"/>
        <v>High</v>
      </c>
      <c r="G10939">
        <v>0.16</v>
      </c>
      <c r="H10939">
        <f>D10939*G10939</f>
        <v>473.40960000000001</v>
      </c>
      <c r="I10939">
        <v>1</v>
      </c>
      <c r="J10939" s="1">
        <v>45525</v>
      </c>
      <c r="K10939" s="1">
        <v>45527</v>
      </c>
      <c r="L10939" t="s">
        <v>26</v>
      </c>
      <c r="M10939" t="str">
        <f t="shared" si="1022"/>
        <v>Potential customer</v>
      </c>
      <c r="N10939" t="s">
        <v>27</v>
      </c>
      <c r="O10939">
        <v>420.79</v>
      </c>
      <c r="P10939" t="s">
        <v>53</v>
      </c>
      <c r="Q10939">
        <f>D10939-H10939</f>
        <v>2485.4004</v>
      </c>
      <c r="R10939" t="str">
        <f t="shared" si="1023"/>
        <v>Good</v>
      </c>
      <c r="S10939" t="str">
        <f t="shared" si="1024"/>
        <v>Good</v>
      </c>
      <c r="T10939" t="str">
        <f t="shared" si="1025"/>
        <v>High Impact</v>
      </c>
    </row>
    <row r="10940" spans="1:20">
      <c r="A10940" t="s">
        <v>10976</v>
      </c>
      <c r="B10940" t="s">
        <v>18</v>
      </c>
      <c r="C10940" t="s">
        <v>31</v>
      </c>
      <c r="D10940">
        <v>1012.97</v>
      </c>
      <c r="E10940" t="str">
        <f t="shared" si="1020"/>
        <v>High</v>
      </c>
      <c r="F10940" t="str">
        <f t="shared" si="1021"/>
        <v>High</v>
      </c>
      <c r="G10940">
        <v>0.14000000000000001</v>
      </c>
      <c r="H10940">
        <f>D10940*G10940</f>
        <v>141.81580000000002</v>
      </c>
      <c r="I10940">
        <v>2</v>
      </c>
      <c r="J10940" s="1">
        <v>45255</v>
      </c>
      <c r="K10940" s="1">
        <v>45262</v>
      </c>
      <c r="L10940" t="s">
        <v>20</v>
      </c>
      <c r="M10940" t="str">
        <f t="shared" si="1022"/>
        <v>Premium customer</v>
      </c>
      <c r="N10940" t="s">
        <v>21</v>
      </c>
      <c r="O10940">
        <v>106.99</v>
      </c>
      <c r="P10940" t="s">
        <v>28</v>
      </c>
      <c r="Q10940">
        <f>D10940-H10940</f>
        <v>871.15419999999995</v>
      </c>
      <c r="R10940" t="str">
        <f t="shared" si="1023"/>
        <v>Bad</v>
      </c>
      <c r="S10940" t="str">
        <f t="shared" si="1024"/>
        <v>Bad</v>
      </c>
      <c r="T10940" t="str">
        <f t="shared" si="1025"/>
        <v>High Impact</v>
      </c>
    </row>
    <row r="10941" spans="1:20">
      <c r="A10941" t="s">
        <v>10977</v>
      </c>
      <c r="B10941" t="s">
        <v>46</v>
      </c>
      <c r="C10941" t="s">
        <v>31</v>
      </c>
      <c r="D10941">
        <v>4826.2299999999996</v>
      </c>
      <c r="E10941" t="str">
        <f t="shared" si="1020"/>
        <v>High</v>
      </c>
      <c r="F10941" t="str">
        <f t="shared" si="1021"/>
        <v>High</v>
      </c>
      <c r="G10941">
        <v>0.28999999999999998</v>
      </c>
      <c r="H10941">
        <f>D10941*G10941</f>
        <v>1399.6066999999998</v>
      </c>
      <c r="I10941">
        <v>6</v>
      </c>
      <c r="J10941" s="1">
        <v>45023</v>
      </c>
      <c r="K10941" s="1">
        <v>45024</v>
      </c>
      <c r="L10941" t="s">
        <v>26</v>
      </c>
      <c r="M10941" t="str">
        <f t="shared" si="1022"/>
        <v>Potential customer</v>
      </c>
      <c r="N10941" t="s">
        <v>32</v>
      </c>
      <c r="O10941">
        <v>757.27</v>
      </c>
      <c r="P10941" t="s">
        <v>28</v>
      </c>
      <c r="Q10941">
        <f>D10941-H10941</f>
        <v>3426.6232999999997</v>
      </c>
      <c r="R10941" t="str">
        <f t="shared" si="1023"/>
        <v>Good</v>
      </c>
      <c r="S10941" t="str">
        <f t="shared" si="1024"/>
        <v>Good</v>
      </c>
      <c r="T10941" t="str">
        <f t="shared" si="1025"/>
        <v>High Impact</v>
      </c>
    </row>
    <row r="10942" spans="1:20">
      <c r="A10942" t="s">
        <v>10978</v>
      </c>
      <c r="B10942" t="s">
        <v>30</v>
      </c>
      <c r="C10942" t="s">
        <v>19</v>
      </c>
      <c r="D10942">
        <v>563.79</v>
      </c>
      <c r="E10942" t="str">
        <f t="shared" si="1020"/>
        <v>Low</v>
      </c>
      <c r="F10942" t="str">
        <f t="shared" si="1021"/>
        <v>Midium</v>
      </c>
      <c r="G10942">
        <v>0.18</v>
      </c>
      <c r="H10942">
        <f>D10942*G10942</f>
        <v>101.48219999999999</v>
      </c>
      <c r="I10942">
        <v>7</v>
      </c>
      <c r="J10942" s="1">
        <v>45180</v>
      </c>
      <c r="K10942" s="1">
        <v>45181</v>
      </c>
      <c r="L10942" t="s">
        <v>20</v>
      </c>
      <c r="M10942" t="str">
        <f t="shared" si="1022"/>
        <v>Normal customer</v>
      </c>
      <c r="N10942" t="s">
        <v>21</v>
      </c>
      <c r="O10942">
        <v>54.65</v>
      </c>
      <c r="P10942" t="s">
        <v>33</v>
      </c>
      <c r="Q10942">
        <f>D10942-H10942</f>
        <v>462.30779999999999</v>
      </c>
      <c r="R10942" t="str">
        <f t="shared" si="1023"/>
        <v>Bad</v>
      </c>
      <c r="S10942" t="str">
        <f t="shared" si="1024"/>
        <v>Bad</v>
      </c>
      <c r="T10942" t="str">
        <f t="shared" si="1025"/>
        <v>Normal</v>
      </c>
    </row>
    <row r="10943" spans="1:20">
      <c r="A10943" t="s">
        <v>10979</v>
      </c>
      <c r="B10943" t="s">
        <v>24</v>
      </c>
      <c r="C10943" t="s">
        <v>25</v>
      </c>
      <c r="D10943">
        <v>3868.1</v>
      </c>
      <c r="E10943" t="str">
        <f t="shared" si="1020"/>
        <v>High</v>
      </c>
      <c r="F10943" t="str">
        <f t="shared" si="1021"/>
        <v>High</v>
      </c>
      <c r="G10943">
        <v>0.12</v>
      </c>
      <c r="H10943">
        <f>D10943*G10943</f>
        <v>464.17199999999997</v>
      </c>
      <c r="I10943">
        <v>3</v>
      </c>
      <c r="J10943" s="1">
        <v>45440</v>
      </c>
      <c r="K10943" s="1">
        <v>45443</v>
      </c>
      <c r="L10943" t="s">
        <v>20</v>
      </c>
      <c r="M10943" t="str">
        <f t="shared" si="1022"/>
        <v>Premium customer</v>
      </c>
      <c r="N10943" t="s">
        <v>27</v>
      </c>
      <c r="O10943">
        <v>924.07</v>
      </c>
      <c r="P10943" t="s">
        <v>33</v>
      </c>
      <c r="Q10943">
        <f>D10943-H10943</f>
        <v>3403.9279999999999</v>
      </c>
      <c r="R10943" t="str">
        <f t="shared" si="1023"/>
        <v>Good</v>
      </c>
      <c r="S10943" t="str">
        <f t="shared" si="1024"/>
        <v>Good</v>
      </c>
      <c r="T10943" t="str">
        <f t="shared" si="1025"/>
        <v>High Impact</v>
      </c>
    </row>
    <row r="10944" spans="1:20">
      <c r="A10944" t="s">
        <v>10980</v>
      </c>
      <c r="B10944" t="s">
        <v>24</v>
      </c>
      <c r="C10944" t="s">
        <v>38</v>
      </c>
      <c r="D10944">
        <v>524.14</v>
      </c>
      <c r="E10944" t="str">
        <f t="shared" si="1020"/>
        <v>Low</v>
      </c>
      <c r="F10944" t="str">
        <f t="shared" si="1021"/>
        <v>Midium</v>
      </c>
      <c r="G10944">
        <v>0.31</v>
      </c>
      <c r="H10944">
        <f>D10944*G10944</f>
        <v>162.48339999999999</v>
      </c>
      <c r="I10944">
        <v>1</v>
      </c>
      <c r="J10944" s="1">
        <v>45224</v>
      </c>
      <c r="K10944" s="1">
        <v>45227</v>
      </c>
      <c r="L10944" t="s">
        <v>20</v>
      </c>
      <c r="M10944" t="str">
        <f t="shared" si="1022"/>
        <v>Normal customer</v>
      </c>
      <c r="N10944" t="s">
        <v>21</v>
      </c>
      <c r="O10944">
        <v>135.55000000000001</v>
      </c>
      <c r="P10944" t="s">
        <v>39</v>
      </c>
      <c r="Q10944">
        <f>D10944-H10944</f>
        <v>361.65660000000003</v>
      </c>
      <c r="R10944" t="str">
        <f t="shared" si="1023"/>
        <v>Bad</v>
      </c>
      <c r="S10944" t="str">
        <f t="shared" si="1024"/>
        <v>Bad</v>
      </c>
      <c r="T10944" t="str">
        <f t="shared" si="1025"/>
        <v>High Impact</v>
      </c>
    </row>
    <row r="10945" spans="1:20">
      <c r="A10945" t="s">
        <v>10981</v>
      </c>
      <c r="B10945" t="s">
        <v>30</v>
      </c>
      <c r="C10945" t="s">
        <v>31</v>
      </c>
      <c r="D10945">
        <v>802.75</v>
      </c>
      <c r="E10945" t="str">
        <f t="shared" si="1020"/>
        <v>Low</v>
      </c>
      <c r="F10945" t="str">
        <f t="shared" si="1021"/>
        <v>Midium</v>
      </c>
      <c r="G10945">
        <v>0.16</v>
      </c>
      <c r="H10945">
        <f>D10945*G10945</f>
        <v>128.44</v>
      </c>
      <c r="I10945">
        <v>7</v>
      </c>
      <c r="J10945" s="1">
        <v>45122</v>
      </c>
      <c r="K10945" s="1">
        <v>45125</v>
      </c>
      <c r="L10945" t="s">
        <v>20</v>
      </c>
      <c r="M10945" t="str">
        <f t="shared" si="1022"/>
        <v>Normal customer</v>
      </c>
      <c r="N10945" t="s">
        <v>27</v>
      </c>
      <c r="O10945">
        <v>227.66</v>
      </c>
      <c r="P10945" t="s">
        <v>53</v>
      </c>
      <c r="Q10945">
        <f>D10945-H10945</f>
        <v>674.31</v>
      </c>
      <c r="R10945" t="str">
        <f t="shared" si="1023"/>
        <v>Bad</v>
      </c>
      <c r="S10945" t="str">
        <f t="shared" si="1024"/>
        <v>Bad</v>
      </c>
      <c r="T10945" t="str">
        <f t="shared" si="1025"/>
        <v>Normal</v>
      </c>
    </row>
    <row r="10946" spans="1:20">
      <c r="A10946" t="s">
        <v>10982</v>
      </c>
      <c r="B10946" t="s">
        <v>18</v>
      </c>
      <c r="C10946" t="s">
        <v>25</v>
      </c>
      <c r="D10946">
        <v>4501.26</v>
      </c>
      <c r="E10946" t="str">
        <f t="shared" si="1020"/>
        <v>High</v>
      </c>
      <c r="F10946" t="str">
        <f t="shared" si="1021"/>
        <v>High</v>
      </c>
      <c r="G10946">
        <v>0.18</v>
      </c>
      <c r="H10946">
        <f>D10946*G10946</f>
        <v>810.22680000000003</v>
      </c>
      <c r="I10946">
        <v>2</v>
      </c>
      <c r="J10946" s="1">
        <v>45576</v>
      </c>
      <c r="K10946" s="1">
        <v>45580</v>
      </c>
      <c r="L10946" t="s">
        <v>26</v>
      </c>
      <c r="M10946" t="str">
        <f t="shared" si="1022"/>
        <v>Potential customer</v>
      </c>
      <c r="N10946" t="s">
        <v>21</v>
      </c>
      <c r="O10946">
        <v>240.96</v>
      </c>
      <c r="P10946" t="s">
        <v>22</v>
      </c>
      <c r="Q10946">
        <f>D10946-H10946</f>
        <v>3691.0332000000003</v>
      </c>
      <c r="R10946" t="str">
        <f t="shared" si="1023"/>
        <v>Bad</v>
      </c>
      <c r="S10946" t="str">
        <f t="shared" si="1024"/>
        <v>Bad</v>
      </c>
      <c r="T10946" t="str">
        <f t="shared" si="1025"/>
        <v>High Impact</v>
      </c>
    </row>
    <row r="10947" spans="1:20">
      <c r="A10947" t="s">
        <v>10983</v>
      </c>
      <c r="B10947" t="s">
        <v>30</v>
      </c>
      <c r="C10947" t="s">
        <v>31</v>
      </c>
      <c r="D10947">
        <v>3790.07</v>
      </c>
      <c r="E10947" t="str">
        <f t="shared" ref="E10947:E11010" si="1026">IF(D10947&gt;1000,"High","Low")</f>
        <v>High</v>
      </c>
      <c r="F10947" t="str">
        <f t="shared" ref="F10947:F11010" si="1027">IF(D10947&gt;1000,"High",IF(D10947&gt;500,"Midium","Low"))</f>
        <v>High</v>
      </c>
      <c r="G10947">
        <v>0.3</v>
      </c>
      <c r="H10947">
        <f>D10947*G10947</f>
        <v>1137.021</v>
      </c>
      <c r="I10947">
        <v>6</v>
      </c>
      <c r="J10947" s="1">
        <v>45469</v>
      </c>
      <c r="K10947" s="1">
        <v>45470</v>
      </c>
      <c r="L10947" t="s">
        <v>36</v>
      </c>
      <c r="M10947" t="str">
        <f t="shared" ref="M10947:M11010" si="1028">IF(AND(L10947="Member",D10947&gt;1000),"Premium customer",IF(AND(L10947="Regular",D10947&gt;1000),"Potential customer","Normal customer"))</f>
        <v>Normal customer</v>
      </c>
      <c r="N10947" t="s">
        <v>21</v>
      </c>
      <c r="O10947">
        <v>700.02</v>
      </c>
      <c r="P10947" t="s">
        <v>53</v>
      </c>
      <c r="Q10947">
        <f>D10947-H10947</f>
        <v>2653.049</v>
      </c>
      <c r="R10947" t="str">
        <f t="shared" ref="R10947:R11010" si="1029">IF(AND(D10947&gt;1000,O10947&gt;300),"Good","Bad")</f>
        <v>Good</v>
      </c>
      <c r="S10947" t="str">
        <f t="shared" ref="S10947:S11010" si="1030">IF(NOT(AND(D10947&gt;1000,O10947&gt;300)),"Bad","Good")</f>
        <v>Good</v>
      </c>
      <c r="T10947" t="str">
        <f t="shared" ref="T10947:T11010" si="1031">IF(OR(D10947&gt;1000,G10947&gt;0.25),"High Impact","Normal")</f>
        <v>High Impact</v>
      </c>
    </row>
    <row r="10948" spans="1:20">
      <c r="A10948" t="s">
        <v>10984</v>
      </c>
      <c r="B10948" t="s">
        <v>30</v>
      </c>
      <c r="C10948" t="s">
        <v>38</v>
      </c>
      <c r="D10948">
        <v>1890.99</v>
      </c>
      <c r="E10948" t="str">
        <f t="shared" si="1026"/>
        <v>High</v>
      </c>
      <c r="F10948" t="str">
        <f t="shared" si="1027"/>
        <v>High</v>
      </c>
      <c r="G10948">
        <v>0.06</v>
      </c>
      <c r="H10948">
        <f>D10948*G10948</f>
        <v>113.4594</v>
      </c>
      <c r="I10948">
        <v>4</v>
      </c>
      <c r="J10948" s="1">
        <v>45645</v>
      </c>
      <c r="K10948" s="1">
        <v>45649</v>
      </c>
      <c r="L10948" t="s">
        <v>20</v>
      </c>
      <c r="M10948" t="str">
        <f t="shared" si="1028"/>
        <v>Premium customer</v>
      </c>
      <c r="N10948" t="s">
        <v>27</v>
      </c>
      <c r="O10948">
        <v>193.4</v>
      </c>
      <c r="P10948" t="s">
        <v>22</v>
      </c>
      <c r="Q10948">
        <f>D10948-H10948</f>
        <v>1777.5306</v>
      </c>
      <c r="R10948" t="str">
        <f t="shared" si="1029"/>
        <v>Bad</v>
      </c>
      <c r="S10948" t="str">
        <f t="shared" si="1030"/>
        <v>Bad</v>
      </c>
      <c r="T10948" t="str">
        <f t="shared" si="1031"/>
        <v>High Impact</v>
      </c>
    </row>
    <row r="10949" spans="1:20">
      <c r="A10949" t="s">
        <v>10985</v>
      </c>
      <c r="B10949" t="s">
        <v>46</v>
      </c>
      <c r="C10949" t="s">
        <v>31</v>
      </c>
      <c r="D10949">
        <v>3229.75</v>
      </c>
      <c r="E10949" t="str">
        <f t="shared" si="1026"/>
        <v>High</v>
      </c>
      <c r="F10949" t="str">
        <f t="shared" si="1027"/>
        <v>High</v>
      </c>
      <c r="G10949">
        <v>0.39</v>
      </c>
      <c r="H10949">
        <f>D10949*G10949</f>
        <v>1259.6025</v>
      </c>
      <c r="I10949">
        <v>4</v>
      </c>
      <c r="J10949" s="1">
        <v>45395</v>
      </c>
      <c r="K10949" s="1">
        <v>45396</v>
      </c>
      <c r="L10949" t="s">
        <v>36</v>
      </c>
      <c r="M10949" t="str">
        <f t="shared" si="1028"/>
        <v>Normal customer</v>
      </c>
      <c r="N10949" t="s">
        <v>21</v>
      </c>
      <c r="O10949">
        <v>590.05999999999995</v>
      </c>
      <c r="P10949" t="s">
        <v>28</v>
      </c>
      <c r="Q10949">
        <f>D10949-H10949</f>
        <v>1970.1475</v>
      </c>
      <c r="R10949" t="str">
        <f t="shared" si="1029"/>
        <v>Good</v>
      </c>
      <c r="S10949" t="str">
        <f t="shared" si="1030"/>
        <v>Good</v>
      </c>
      <c r="T10949" t="str">
        <f t="shared" si="1031"/>
        <v>High Impact</v>
      </c>
    </row>
    <row r="10950" spans="1:20">
      <c r="A10950" t="s">
        <v>10986</v>
      </c>
      <c r="B10950" t="s">
        <v>30</v>
      </c>
      <c r="C10950" t="s">
        <v>25</v>
      </c>
      <c r="D10950">
        <v>2340.5100000000002</v>
      </c>
      <c r="E10950" t="str">
        <f t="shared" si="1026"/>
        <v>High</v>
      </c>
      <c r="F10950" t="str">
        <f t="shared" si="1027"/>
        <v>High</v>
      </c>
      <c r="G10950">
        <v>0.48</v>
      </c>
      <c r="H10950">
        <f>D10950*G10950</f>
        <v>1123.4448</v>
      </c>
      <c r="I10950">
        <v>9</v>
      </c>
      <c r="J10950" s="1">
        <v>45444</v>
      </c>
      <c r="K10950" s="1">
        <v>45451</v>
      </c>
      <c r="L10950" t="s">
        <v>36</v>
      </c>
      <c r="M10950" t="str">
        <f t="shared" si="1028"/>
        <v>Normal customer</v>
      </c>
      <c r="N10950" t="s">
        <v>27</v>
      </c>
      <c r="O10950">
        <v>158.44</v>
      </c>
      <c r="P10950" t="s">
        <v>22</v>
      </c>
      <c r="Q10950">
        <f>D10950-H10950</f>
        <v>1217.0652000000002</v>
      </c>
      <c r="R10950" t="str">
        <f t="shared" si="1029"/>
        <v>Bad</v>
      </c>
      <c r="S10950" t="str">
        <f t="shared" si="1030"/>
        <v>Bad</v>
      </c>
      <c r="T10950" t="str">
        <f t="shared" si="1031"/>
        <v>High Impact</v>
      </c>
    </row>
    <row r="10951" spans="1:20">
      <c r="A10951" t="s">
        <v>10987</v>
      </c>
      <c r="B10951" t="s">
        <v>30</v>
      </c>
      <c r="C10951" t="s">
        <v>19</v>
      </c>
      <c r="D10951">
        <v>426.04</v>
      </c>
      <c r="E10951" t="str">
        <f t="shared" si="1026"/>
        <v>Low</v>
      </c>
      <c r="F10951" t="str">
        <f t="shared" si="1027"/>
        <v>Low</v>
      </c>
      <c r="G10951">
        <v>0.25</v>
      </c>
      <c r="H10951">
        <f>D10951*G10951</f>
        <v>106.51</v>
      </c>
      <c r="I10951">
        <v>7</v>
      </c>
      <c r="J10951" s="1">
        <v>44991</v>
      </c>
      <c r="K10951" s="1">
        <v>44997</v>
      </c>
      <c r="L10951" t="s">
        <v>20</v>
      </c>
      <c r="M10951" t="str">
        <f t="shared" si="1028"/>
        <v>Normal customer</v>
      </c>
      <c r="N10951" t="s">
        <v>27</v>
      </c>
      <c r="O10951">
        <v>102.81</v>
      </c>
      <c r="P10951" t="s">
        <v>28</v>
      </c>
      <c r="Q10951">
        <f>D10951-H10951</f>
        <v>319.53000000000003</v>
      </c>
      <c r="R10951" t="str">
        <f t="shared" si="1029"/>
        <v>Bad</v>
      </c>
      <c r="S10951" t="str">
        <f t="shared" si="1030"/>
        <v>Bad</v>
      </c>
      <c r="T10951" t="str">
        <f t="shared" si="1031"/>
        <v>Normal</v>
      </c>
    </row>
    <row r="10952" spans="1:20">
      <c r="A10952" t="s">
        <v>10988</v>
      </c>
      <c r="B10952" t="s">
        <v>24</v>
      </c>
      <c r="C10952" t="s">
        <v>38</v>
      </c>
      <c r="D10952">
        <v>3633.53</v>
      </c>
      <c r="E10952" t="str">
        <f t="shared" si="1026"/>
        <v>High</v>
      </c>
      <c r="F10952" t="str">
        <f t="shared" si="1027"/>
        <v>High</v>
      </c>
      <c r="G10952">
        <v>0.28000000000000003</v>
      </c>
      <c r="H10952">
        <f>D10952*G10952</f>
        <v>1017.3884000000002</v>
      </c>
      <c r="I10952">
        <v>1</v>
      </c>
      <c r="J10952" s="1">
        <v>45640</v>
      </c>
      <c r="K10952" s="1">
        <v>45643</v>
      </c>
      <c r="L10952" t="s">
        <v>20</v>
      </c>
      <c r="M10952" t="str">
        <f t="shared" si="1028"/>
        <v>Premium customer</v>
      </c>
      <c r="N10952" t="s">
        <v>32</v>
      </c>
      <c r="O10952">
        <v>449.55</v>
      </c>
      <c r="P10952" t="s">
        <v>22</v>
      </c>
      <c r="Q10952">
        <f>D10952-H10952</f>
        <v>2616.1415999999999</v>
      </c>
      <c r="R10952" t="str">
        <f t="shared" si="1029"/>
        <v>Good</v>
      </c>
      <c r="S10952" t="str">
        <f t="shared" si="1030"/>
        <v>Good</v>
      </c>
      <c r="T10952" t="str">
        <f t="shared" si="1031"/>
        <v>High Impact</v>
      </c>
    </row>
    <row r="10953" spans="1:20">
      <c r="A10953" t="s">
        <v>10989</v>
      </c>
      <c r="B10953" t="s">
        <v>46</v>
      </c>
      <c r="C10953" t="s">
        <v>25</v>
      </c>
      <c r="D10953">
        <v>3839.95</v>
      </c>
      <c r="E10953" t="str">
        <f t="shared" si="1026"/>
        <v>High</v>
      </c>
      <c r="F10953" t="str">
        <f t="shared" si="1027"/>
        <v>High</v>
      </c>
      <c r="G10953">
        <v>0.19</v>
      </c>
      <c r="H10953">
        <f>D10953*G10953</f>
        <v>729.59050000000002</v>
      </c>
      <c r="I10953">
        <v>4</v>
      </c>
      <c r="J10953" s="1">
        <v>45430</v>
      </c>
      <c r="K10953" s="1">
        <v>45433</v>
      </c>
      <c r="L10953" t="s">
        <v>36</v>
      </c>
      <c r="M10953" t="str">
        <f t="shared" si="1028"/>
        <v>Normal customer</v>
      </c>
      <c r="N10953" t="s">
        <v>27</v>
      </c>
      <c r="O10953">
        <v>736</v>
      </c>
      <c r="P10953" t="s">
        <v>53</v>
      </c>
      <c r="Q10953">
        <f>D10953-H10953</f>
        <v>3110.3594999999996</v>
      </c>
      <c r="R10953" t="str">
        <f t="shared" si="1029"/>
        <v>Good</v>
      </c>
      <c r="S10953" t="str">
        <f t="shared" si="1030"/>
        <v>Good</v>
      </c>
      <c r="T10953" t="str">
        <f t="shared" si="1031"/>
        <v>High Impact</v>
      </c>
    </row>
    <row r="10954" spans="1:20">
      <c r="A10954" t="s">
        <v>10990</v>
      </c>
      <c r="B10954" t="s">
        <v>24</v>
      </c>
      <c r="C10954" t="s">
        <v>41</v>
      </c>
      <c r="D10954">
        <v>4423.47</v>
      </c>
      <c r="E10954" t="str">
        <f t="shared" si="1026"/>
        <v>High</v>
      </c>
      <c r="F10954" t="str">
        <f t="shared" si="1027"/>
        <v>High</v>
      </c>
      <c r="G10954">
        <v>0.48</v>
      </c>
      <c r="H10954">
        <f>D10954*G10954</f>
        <v>2123.2656000000002</v>
      </c>
      <c r="I10954">
        <v>6</v>
      </c>
      <c r="J10954" s="1">
        <v>45319</v>
      </c>
      <c r="K10954" s="1">
        <v>45321</v>
      </c>
      <c r="L10954" t="s">
        <v>36</v>
      </c>
      <c r="M10954" t="str">
        <f t="shared" si="1028"/>
        <v>Normal customer</v>
      </c>
      <c r="N10954" t="s">
        <v>32</v>
      </c>
      <c r="O10954">
        <v>1102.06</v>
      </c>
      <c r="P10954" t="s">
        <v>22</v>
      </c>
      <c r="Q10954">
        <f>D10954-H10954</f>
        <v>2300.2044000000001</v>
      </c>
      <c r="R10954" t="str">
        <f t="shared" si="1029"/>
        <v>Good</v>
      </c>
      <c r="S10954" t="str">
        <f t="shared" si="1030"/>
        <v>Good</v>
      </c>
      <c r="T10954" t="str">
        <f t="shared" si="1031"/>
        <v>High Impact</v>
      </c>
    </row>
    <row r="10955" spans="1:20">
      <c r="A10955" t="s">
        <v>10991</v>
      </c>
      <c r="B10955" t="s">
        <v>24</v>
      </c>
      <c r="C10955" t="s">
        <v>41</v>
      </c>
      <c r="D10955">
        <v>2749.12</v>
      </c>
      <c r="E10955" t="str">
        <f t="shared" si="1026"/>
        <v>High</v>
      </c>
      <c r="F10955" t="str">
        <f t="shared" si="1027"/>
        <v>High</v>
      </c>
      <c r="G10955">
        <v>7.0000000000000007E-2</v>
      </c>
      <c r="H10955">
        <f>D10955*G10955</f>
        <v>192.4384</v>
      </c>
      <c r="I10955">
        <v>2</v>
      </c>
      <c r="J10955" s="1">
        <v>45519</v>
      </c>
      <c r="K10955" s="1">
        <v>45525</v>
      </c>
      <c r="L10955" t="s">
        <v>26</v>
      </c>
      <c r="M10955" t="str">
        <f t="shared" si="1028"/>
        <v>Potential customer</v>
      </c>
      <c r="N10955" t="s">
        <v>32</v>
      </c>
      <c r="O10955">
        <v>435.84</v>
      </c>
      <c r="P10955" t="s">
        <v>28</v>
      </c>
      <c r="Q10955">
        <f>D10955-H10955</f>
        <v>2556.6815999999999</v>
      </c>
      <c r="R10955" t="str">
        <f t="shared" si="1029"/>
        <v>Good</v>
      </c>
      <c r="S10955" t="str">
        <f t="shared" si="1030"/>
        <v>Good</v>
      </c>
      <c r="T10955" t="str">
        <f t="shared" si="1031"/>
        <v>High Impact</v>
      </c>
    </row>
    <row r="10956" spans="1:20">
      <c r="A10956" t="s">
        <v>10992</v>
      </c>
      <c r="B10956" t="s">
        <v>18</v>
      </c>
      <c r="C10956" t="s">
        <v>41</v>
      </c>
      <c r="D10956">
        <v>3398.38</v>
      </c>
      <c r="E10956" t="str">
        <f t="shared" si="1026"/>
        <v>High</v>
      </c>
      <c r="F10956" t="str">
        <f t="shared" si="1027"/>
        <v>High</v>
      </c>
      <c r="G10956">
        <v>0.41</v>
      </c>
      <c r="H10956">
        <f>D10956*G10956</f>
        <v>1393.3358000000001</v>
      </c>
      <c r="I10956">
        <v>4</v>
      </c>
      <c r="J10956" s="1">
        <v>45376</v>
      </c>
      <c r="K10956" s="1">
        <v>45382</v>
      </c>
      <c r="L10956" t="s">
        <v>20</v>
      </c>
      <c r="M10956" t="str">
        <f t="shared" si="1028"/>
        <v>Premium customer</v>
      </c>
      <c r="N10956" t="s">
        <v>21</v>
      </c>
      <c r="O10956">
        <v>1013.44</v>
      </c>
      <c r="P10956" t="s">
        <v>53</v>
      </c>
      <c r="Q10956">
        <f>D10956-H10956</f>
        <v>2005.0442</v>
      </c>
      <c r="R10956" t="str">
        <f t="shared" si="1029"/>
        <v>Good</v>
      </c>
      <c r="S10956" t="str">
        <f t="shared" si="1030"/>
        <v>Good</v>
      </c>
      <c r="T10956" t="str">
        <f t="shared" si="1031"/>
        <v>High Impact</v>
      </c>
    </row>
    <row r="10957" spans="1:20">
      <c r="A10957" t="s">
        <v>10993</v>
      </c>
      <c r="B10957" t="s">
        <v>18</v>
      </c>
      <c r="C10957" t="s">
        <v>19</v>
      </c>
      <c r="D10957">
        <v>2246.4499999999998</v>
      </c>
      <c r="E10957" t="str">
        <f t="shared" si="1026"/>
        <v>High</v>
      </c>
      <c r="F10957" t="str">
        <f t="shared" si="1027"/>
        <v>High</v>
      </c>
      <c r="G10957">
        <v>0.33</v>
      </c>
      <c r="H10957">
        <f>D10957*G10957</f>
        <v>741.32849999999996</v>
      </c>
      <c r="I10957">
        <v>2</v>
      </c>
      <c r="J10957" s="1">
        <v>45262</v>
      </c>
      <c r="K10957" s="1">
        <v>45268</v>
      </c>
      <c r="L10957" t="s">
        <v>26</v>
      </c>
      <c r="M10957" t="str">
        <f t="shared" si="1028"/>
        <v>Potential customer</v>
      </c>
      <c r="N10957" t="s">
        <v>32</v>
      </c>
      <c r="O10957">
        <v>564.53</v>
      </c>
      <c r="P10957" t="s">
        <v>44</v>
      </c>
      <c r="Q10957">
        <f>D10957-H10957</f>
        <v>1505.1214999999997</v>
      </c>
      <c r="R10957" t="str">
        <f t="shared" si="1029"/>
        <v>Good</v>
      </c>
      <c r="S10957" t="str">
        <f t="shared" si="1030"/>
        <v>Good</v>
      </c>
      <c r="T10957" t="str">
        <f t="shared" si="1031"/>
        <v>High Impact</v>
      </c>
    </row>
    <row r="10958" spans="1:20">
      <c r="A10958" t="s">
        <v>10994</v>
      </c>
      <c r="B10958" t="s">
        <v>46</v>
      </c>
      <c r="C10958" t="s">
        <v>31</v>
      </c>
      <c r="D10958">
        <v>1662.66</v>
      </c>
      <c r="E10958" t="str">
        <f t="shared" si="1026"/>
        <v>High</v>
      </c>
      <c r="F10958" t="str">
        <f t="shared" si="1027"/>
        <v>High</v>
      </c>
      <c r="G10958">
        <v>0.4</v>
      </c>
      <c r="H10958">
        <f>D10958*G10958</f>
        <v>665.06400000000008</v>
      </c>
      <c r="I10958">
        <v>1</v>
      </c>
      <c r="J10958" s="1">
        <v>45497</v>
      </c>
      <c r="K10958" s="1">
        <v>45500</v>
      </c>
      <c r="L10958" t="s">
        <v>20</v>
      </c>
      <c r="M10958" t="str">
        <f t="shared" si="1028"/>
        <v>Premium customer</v>
      </c>
      <c r="N10958" t="s">
        <v>32</v>
      </c>
      <c r="O10958">
        <v>259.22000000000003</v>
      </c>
      <c r="P10958" t="s">
        <v>33</v>
      </c>
      <c r="Q10958">
        <f>D10958-H10958</f>
        <v>997.596</v>
      </c>
      <c r="R10958" t="str">
        <f t="shared" si="1029"/>
        <v>Bad</v>
      </c>
      <c r="S10958" t="str">
        <f t="shared" si="1030"/>
        <v>Bad</v>
      </c>
      <c r="T10958" t="str">
        <f t="shared" si="1031"/>
        <v>High Impact</v>
      </c>
    </row>
    <row r="10959" spans="1:20">
      <c r="A10959" t="s">
        <v>10995</v>
      </c>
      <c r="B10959" t="s">
        <v>46</v>
      </c>
      <c r="C10959" t="s">
        <v>31</v>
      </c>
      <c r="D10959">
        <v>2117.33</v>
      </c>
      <c r="E10959" t="str">
        <f t="shared" si="1026"/>
        <v>High</v>
      </c>
      <c r="F10959" t="str">
        <f t="shared" si="1027"/>
        <v>High</v>
      </c>
      <c r="G10959">
        <v>0.48</v>
      </c>
      <c r="H10959">
        <f>D10959*G10959</f>
        <v>1016.3183999999999</v>
      </c>
      <c r="I10959">
        <v>1</v>
      </c>
      <c r="J10959" s="1">
        <v>45169</v>
      </c>
      <c r="K10959" s="1">
        <v>45172</v>
      </c>
      <c r="L10959" t="s">
        <v>36</v>
      </c>
      <c r="M10959" t="str">
        <f t="shared" si="1028"/>
        <v>Normal customer</v>
      </c>
      <c r="N10959" t="s">
        <v>27</v>
      </c>
      <c r="O10959">
        <v>478.84</v>
      </c>
      <c r="P10959" t="s">
        <v>28</v>
      </c>
      <c r="Q10959">
        <f>D10959-H10959</f>
        <v>1101.0116</v>
      </c>
      <c r="R10959" t="str">
        <f t="shared" si="1029"/>
        <v>Good</v>
      </c>
      <c r="S10959" t="str">
        <f t="shared" si="1030"/>
        <v>Good</v>
      </c>
      <c r="T10959" t="str">
        <f t="shared" si="1031"/>
        <v>High Impact</v>
      </c>
    </row>
    <row r="10960" spans="1:20">
      <c r="A10960" t="s">
        <v>10996</v>
      </c>
      <c r="B10960" t="s">
        <v>18</v>
      </c>
      <c r="C10960" t="s">
        <v>31</v>
      </c>
      <c r="D10960">
        <v>4567.59</v>
      </c>
      <c r="E10960" t="str">
        <f t="shared" si="1026"/>
        <v>High</v>
      </c>
      <c r="F10960" t="str">
        <f t="shared" si="1027"/>
        <v>High</v>
      </c>
      <c r="G10960">
        <v>0.25</v>
      </c>
      <c r="H10960">
        <f>D10960*G10960</f>
        <v>1141.8975</v>
      </c>
      <c r="I10960">
        <v>9</v>
      </c>
      <c r="J10960" s="1">
        <v>45579</v>
      </c>
      <c r="K10960" s="1">
        <v>45584</v>
      </c>
      <c r="L10960" t="s">
        <v>36</v>
      </c>
      <c r="M10960" t="str">
        <f t="shared" si="1028"/>
        <v>Normal customer</v>
      </c>
      <c r="N10960" t="s">
        <v>32</v>
      </c>
      <c r="O10960">
        <v>993.06</v>
      </c>
      <c r="P10960" t="s">
        <v>53</v>
      </c>
      <c r="Q10960">
        <f>D10960-H10960</f>
        <v>3425.6925000000001</v>
      </c>
      <c r="R10960" t="str">
        <f t="shared" si="1029"/>
        <v>Good</v>
      </c>
      <c r="S10960" t="str">
        <f t="shared" si="1030"/>
        <v>Good</v>
      </c>
      <c r="T10960" t="str">
        <f t="shared" si="1031"/>
        <v>High Impact</v>
      </c>
    </row>
    <row r="10961" spans="1:20">
      <c r="A10961" t="s">
        <v>10997</v>
      </c>
      <c r="B10961" t="s">
        <v>18</v>
      </c>
      <c r="C10961" t="s">
        <v>19</v>
      </c>
      <c r="D10961">
        <v>904.44</v>
      </c>
      <c r="E10961" t="str">
        <f t="shared" si="1026"/>
        <v>Low</v>
      </c>
      <c r="F10961" t="str">
        <f t="shared" si="1027"/>
        <v>Midium</v>
      </c>
      <c r="G10961">
        <v>0.14000000000000001</v>
      </c>
      <c r="H10961">
        <f>D10961*G10961</f>
        <v>126.62160000000002</v>
      </c>
      <c r="I10961">
        <v>9</v>
      </c>
      <c r="J10961" s="1">
        <v>45188</v>
      </c>
      <c r="K10961" s="1">
        <v>45189</v>
      </c>
      <c r="L10961" t="s">
        <v>36</v>
      </c>
      <c r="M10961" t="str">
        <f t="shared" si="1028"/>
        <v>Normal customer</v>
      </c>
      <c r="N10961" t="s">
        <v>21</v>
      </c>
      <c r="O10961">
        <v>55.04</v>
      </c>
      <c r="P10961" t="s">
        <v>33</v>
      </c>
      <c r="Q10961">
        <f>D10961-H10961</f>
        <v>777.8184</v>
      </c>
      <c r="R10961" t="str">
        <f t="shared" si="1029"/>
        <v>Bad</v>
      </c>
      <c r="S10961" t="str">
        <f t="shared" si="1030"/>
        <v>Bad</v>
      </c>
      <c r="T10961" t="str">
        <f t="shared" si="1031"/>
        <v>Normal</v>
      </c>
    </row>
    <row r="10962" spans="1:20">
      <c r="A10962" t="s">
        <v>10998</v>
      </c>
      <c r="B10962" t="s">
        <v>18</v>
      </c>
      <c r="C10962" t="s">
        <v>41</v>
      </c>
      <c r="D10962">
        <v>1317.65</v>
      </c>
      <c r="E10962" t="str">
        <f t="shared" si="1026"/>
        <v>High</v>
      </c>
      <c r="F10962" t="str">
        <f t="shared" si="1027"/>
        <v>High</v>
      </c>
      <c r="G10962">
        <v>0.39</v>
      </c>
      <c r="H10962">
        <f>D10962*G10962</f>
        <v>513.88350000000003</v>
      </c>
      <c r="I10962">
        <v>4</v>
      </c>
      <c r="J10962" s="1">
        <v>45335</v>
      </c>
      <c r="K10962" s="1">
        <v>45338</v>
      </c>
      <c r="L10962" t="s">
        <v>36</v>
      </c>
      <c r="M10962" t="str">
        <f t="shared" si="1028"/>
        <v>Normal customer</v>
      </c>
      <c r="N10962" t="s">
        <v>21</v>
      </c>
      <c r="O10962">
        <v>188.01</v>
      </c>
      <c r="P10962" t="s">
        <v>53</v>
      </c>
      <c r="Q10962">
        <f>D10962-H10962</f>
        <v>803.76650000000006</v>
      </c>
      <c r="R10962" t="str">
        <f t="shared" si="1029"/>
        <v>Bad</v>
      </c>
      <c r="S10962" t="str">
        <f t="shared" si="1030"/>
        <v>Bad</v>
      </c>
      <c r="T10962" t="str">
        <f t="shared" si="1031"/>
        <v>High Impact</v>
      </c>
    </row>
    <row r="10963" spans="1:20">
      <c r="A10963" t="s">
        <v>10999</v>
      </c>
      <c r="B10963" t="s">
        <v>18</v>
      </c>
      <c r="C10963" t="s">
        <v>31</v>
      </c>
      <c r="D10963">
        <v>3070.33</v>
      </c>
      <c r="E10963" t="str">
        <f t="shared" si="1026"/>
        <v>High</v>
      </c>
      <c r="F10963" t="str">
        <f t="shared" si="1027"/>
        <v>High</v>
      </c>
      <c r="G10963">
        <v>0.42</v>
      </c>
      <c r="H10963">
        <f>D10963*G10963</f>
        <v>1289.5385999999999</v>
      </c>
      <c r="I10963">
        <v>8</v>
      </c>
      <c r="J10963" s="1">
        <v>45373</v>
      </c>
      <c r="K10963" s="1">
        <v>45378</v>
      </c>
      <c r="L10963" t="s">
        <v>26</v>
      </c>
      <c r="M10963" t="str">
        <f t="shared" si="1028"/>
        <v>Potential customer</v>
      </c>
      <c r="N10963" t="s">
        <v>21</v>
      </c>
      <c r="O10963">
        <v>556.94000000000005</v>
      </c>
      <c r="P10963" t="s">
        <v>22</v>
      </c>
      <c r="Q10963">
        <f>D10963-H10963</f>
        <v>1780.7914000000001</v>
      </c>
      <c r="R10963" t="str">
        <f t="shared" si="1029"/>
        <v>Good</v>
      </c>
      <c r="S10963" t="str">
        <f t="shared" si="1030"/>
        <v>Good</v>
      </c>
      <c r="T10963" t="str">
        <f t="shared" si="1031"/>
        <v>High Impact</v>
      </c>
    </row>
    <row r="10964" spans="1:20">
      <c r="A10964" t="s">
        <v>11000</v>
      </c>
      <c r="B10964" t="s">
        <v>18</v>
      </c>
      <c r="C10964" t="s">
        <v>19</v>
      </c>
      <c r="D10964">
        <v>669.78</v>
      </c>
      <c r="E10964" t="str">
        <f t="shared" si="1026"/>
        <v>Low</v>
      </c>
      <c r="F10964" t="str">
        <f t="shared" si="1027"/>
        <v>Midium</v>
      </c>
      <c r="G10964">
        <v>0.34</v>
      </c>
      <c r="H10964">
        <f>D10964*G10964</f>
        <v>227.7252</v>
      </c>
      <c r="I10964">
        <v>7</v>
      </c>
      <c r="J10964" s="1">
        <v>45113</v>
      </c>
      <c r="K10964" s="1">
        <v>45118</v>
      </c>
      <c r="L10964" t="s">
        <v>36</v>
      </c>
      <c r="M10964" t="str">
        <f t="shared" si="1028"/>
        <v>Normal customer</v>
      </c>
      <c r="N10964" t="s">
        <v>21</v>
      </c>
      <c r="O10964">
        <v>102.98</v>
      </c>
      <c r="P10964" t="s">
        <v>33</v>
      </c>
      <c r="Q10964">
        <f>D10964-H10964</f>
        <v>442.0548</v>
      </c>
      <c r="R10964" t="str">
        <f t="shared" si="1029"/>
        <v>Bad</v>
      </c>
      <c r="S10964" t="str">
        <f t="shared" si="1030"/>
        <v>Bad</v>
      </c>
      <c r="T10964" t="str">
        <f t="shared" si="1031"/>
        <v>High Impact</v>
      </c>
    </row>
    <row r="10965" spans="1:20">
      <c r="A10965" t="s">
        <v>11001</v>
      </c>
      <c r="B10965" t="s">
        <v>24</v>
      </c>
      <c r="C10965" t="s">
        <v>19</v>
      </c>
      <c r="D10965">
        <v>4470.1400000000003</v>
      </c>
      <c r="E10965" t="str">
        <f t="shared" si="1026"/>
        <v>High</v>
      </c>
      <c r="F10965" t="str">
        <f t="shared" si="1027"/>
        <v>High</v>
      </c>
      <c r="G10965">
        <v>0.42</v>
      </c>
      <c r="H10965">
        <f>D10965*G10965</f>
        <v>1877.4588000000001</v>
      </c>
      <c r="I10965">
        <v>5</v>
      </c>
      <c r="J10965" s="1">
        <v>45528</v>
      </c>
      <c r="K10965" s="1">
        <v>45533</v>
      </c>
      <c r="L10965" t="s">
        <v>26</v>
      </c>
      <c r="M10965" t="str">
        <f t="shared" si="1028"/>
        <v>Potential customer</v>
      </c>
      <c r="N10965" t="s">
        <v>21</v>
      </c>
      <c r="O10965">
        <v>426.83</v>
      </c>
      <c r="P10965" t="s">
        <v>22</v>
      </c>
      <c r="Q10965">
        <f>D10965-H10965</f>
        <v>2592.6812</v>
      </c>
      <c r="R10965" t="str">
        <f t="shared" si="1029"/>
        <v>Good</v>
      </c>
      <c r="S10965" t="str">
        <f t="shared" si="1030"/>
        <v>Good</v>
      </c>
      <c r="T10965" t="str">
        <f t="shared" si="1031"/>
        <v>High Impact</v>
      </c>
    </row>
    <row r="10966" spans="1:20">
      <c r="A10966" t="s">
        <v>11002</v>
      </c>
      <c r="B10966" t="s">
        <v>46</v>
      </c>
      <c r="C10966" t="s">
        <v>25</v>
      </c>
      <c r="D10966">
        <v>331.46</v>
      </c>
      <c r="E10966" t="str">
        <f t="shared" si="1026"/>
        <v>Low</v>
      </c>
      <c r="F10966" t="str">
        <f t="shared" si="1027"/>
        <v>Low</v>
      </c>
      <c r="G10966">
        <v>0.37</v>
      </c>
      <c r="H10966">
        <f>D10966*G10966</f>
        <v>122.64019999999999</v>
      </c>
      <c r="I10966">
        <v>2</v>
      </c>
      <c r="J10966" s="1">
        <v>45172</v>
      </c>
      <c r="K10966" s="1">
        <v>45178</v>
      </c>
      <c r="L10966" t="s">
        <v>36</v>
      </c>
      <c r="M10966" t="str">
        <f t="shared" si="1028"/>
        <v>Normal customer</v>
      </c>
      <c r="N10966" t="s">
        <v>32</v>
      </c>
      <c r="O10966">
        <v>71.39</v>
      </c>
      <c r="P10966" t="s">
        <v>44</v>
      </c>
      <c r="Q10966">
        <f>D10966-H10966</f>
        <v>208.81979999999999</v>
      </c>
      <c r="R10966" t="str">
        <f t="shared" si="1029"/>
        <v>Bad</v>
      </c>
      <c r="S10966" t="str">
        <f t="shared" si="1030"/>
        <v>Bad</v>
      </c>
      <c r="T10966" t="str">
        <f t="shared" si="1031"/>
        <v>High Impact</v>
      </c>
    </row>
    <row r="10967" spans="1:20">
      <c r="A10967" t="s">
        <v>11003</v>
      </c>
      <c r="B10967" t="s">
        <v>24</v>
      </c>
      <c r="C10967" t="s">
        <v>31</v>
      </c>
      <c r="D10967">
        <v>3801.03</v>
      </c>
      <c r="E10967" t="str">
        <f t="shared" si="1026"/>
        <v>High</v>
      </c>
      <c r="F10967" t="str">
        <f t="shared" si="1027"/>
        <v>High</v>
      </c>
      <c r="G10967">
        <v>0.48</v>
      </c>
      <c r="H10967">
        <f>D10967*G10967</f>
        <v>1824.4944</v>
      </c>
      <c r="I10967">
        <v>9</v>
      </c>
      <c r="J10967" s="1">
        <v>45268</v>
      </c>
      <c r="K10967" s="1">
        <v>45274</v>
      </c>
      <c r="L10967" t="s">
        <v>26</v>
      </c>
      <c r="M10967" t="str">
        <f t="shared" si="1028"/>
        <v>Potential customer</v>
      </c>
      <c r="N10967" t="s">
        <v>32</v>
      </c>
      <c r="O10967">
        <v>1128.8699999999999</v>
      </c>
      <c r="P10967" t="s">
        <v>33</v>
      </c>
      <c r="Q10967">
        <f>D10967-H10967</f>
        <v>1976.5356000000002</v>
      </c>
      <c r="R10967" t="str">
        <f t="shared" si="1029"/>
        <v>Good</v>
      </c>
      <c r="S10967" t="str">
        <f t="shared" si="1030"/>
        <v>Good</v>
      </c>
      <c r="T10967" t="str">
        <f t="shared" si="1031"/>
        <v>High Impact</v>
      </c>
    </row>
    <row r="10968" spans="1:20">
      <c r="A10968" t="s">
        <v>11004</v>
      </c>
      <c r="B10968" t="s">
        <v>24</v>
      </c>
      <c r="C10968" t="s">
        <v>41</v>
      </c>
      <c r="D10968">
        <v>1931.27</v>
      </c>
      <c r="E10968" t="str">
        <f t="shared" si="1026"/>
        <v>High</v>
      </c>
      <c r="F10968" t="str">
        <f t="shared" si="1027"/>
        <v>High</v>
      </c>
      <c r="G10968">
        <v>0.28999999999999998</v>
      </c>
      <c r="H10968">
        <f>D10968*G10968</f>
        <v>560.06829999999991</v>
      </c>
      <c r="I10968">
        <v>7</v>
      </c>
      <c r="J10968" s="1">
        <v>44968</v>
      </c>
      <c r="K10968" s="1">
        <v>44974</v>
      </c>
      <c r="L10968" t="s">
        <v>20</v>
      </c>
      <c r="M10968" t="str">
        <f t="shared" si="1028"/>
        <v>Premium customer</v>
      </c>
      <c r="N10968" t="s">
        <v>27</v>
      </c>
      <c r="O10968">
        <v>261.06</v>
      </c>
      <c r="P10968" t="s">
        <v>44</v>
      </c>
      <c r="Q10968">
        <f>D10968-H10968</f>
        <v>1371.2017000000001</v>
      </c>
      <c r="R10968" t="str">
        <f t="shared" si="1029"/>
        <v>Bad</v>
      </c>
      <c r="S10968" t="str">
        <f t="shared" si="1030"/>
        <v>Bad</v>
      </c>
      <c r="T10968" t="str">
        <f t="shared" si="1031"/>
        <v>High Impact</v>
      </c>
    </row>
    <row r="10969" spans="1:20">
      <c r="A10969" t="s">
        <v>11005</v>
      </c>
      <c r="B10969" t="s">
        <v>30</v>
      </c>
      <c r="C10969" t="s">
        <v>38</v>
      </c>
      <c r="D10969">
        <v>350.71</v>
      </c>
      <c r="E10969" t="str">
        <f t="shared" si="1026"/>
        <v>Low</v>
      </c>
      <c r="F10969" t="str">
        <f t="shared" si="1027"/>
        <v>Low</v>
      </c>
      <c r="G10969">
        <v>0.19</v>
      </c>
      <c r="H10969">
        <f>D10969*G10969</f>
        <v>66.634900000000002</v>
      </c>
      <c r="I10969">
        <v>4</v>
      </c>
      <c r="J10969" s="1">
        <v>45583</v>
      </c>
      <c r="K10969" s="1">
        <v>45586</v>
      </c>
      <c r="L10969" t="s">
        <v>20</v>
      </c>
      <c r="M10969" t="str">
        <f t="shared" si="1028"/>
        <v>Normal customer</v>
      </c>
      <c r="N10969" t="s">
        <v>21</v>
      </c>
      <c r="O10969">
        <v>101.71</v>
      </c>
      <c r="P10969" t="s">
        <v>22</v>
      </c>
      <c r="Q10969">
        <f>D10969-H10969</f>
        <v>284.07509999999996</v>
      </c>
      <c r="R10969" t="str">
        <f t="shared" si="1029"/>
        <v>Bad</v>
      </c>
      <c r="S10969" t="str">
        <f t="shared" si="1030"/>
        <v>Bad</v>
      </c>
      <c r="T10969" t="str">
        <f t="shared" si="1031"/>
        <v>Normal</v>
      </c>
    </row>
    <row r="10970" spans="1:20">
      <c r="A10970" t="s">
        <v>11006</v>
      </c>
      <c r="B10970" t="s">
        <v>24</v>
      </c>
      <c r="C10970" t="s">
        <v>19</v>
      </c>
      <c r="D10970">
        <v>4230.3500000000004</v>
      </c>
      <c r="E10970" t="str">
        <f t="shared" si="1026"/>
        <v>High</v>
      </c>
      <c r="F10970" t="str">
        <f t="shared" si="1027"/>
        <v>High</v>
      </c>
      <c r="G10970">
        <v>0.34</v>
      </c>
      <c r="H10970">
        <f>D10970*G10970</f>
        <v>1438.3190000000002</v>
      </c>
      <c r="I10970">
        <v>2</v>
      </c>
      <c r="J10970" s="1">
        <v>45309</v>
      </c>
      <c r="K10970" s="1">
        <v>45313</v>
      </c>
      <c r="L10970" t="s">
        <v>26</v>
      </c>
      <c r="M10970" t="str">
        <f t="shared" si="1028"/>
        <v>Potential customer</v>
      </c>
      <c r="N10970" t="s">
        <v>21</v>
      </c>
      <c r="O10970">
        <v>1011.55</v>
      </c>
      <c r="P10970" t="s">
        <v>39</v>
      </c>
      <c r="Q10970">
        <f>D10970-H10970</f>
        <v>2792.0309999999999</v>
      </c>
      <c r="R10970" t="str">
        <f t="shared" si="1029"/>
        <v>Good</v>
      </c>
      <c r="S10970" t="str">
        <f t="shared" si="1030"/>
        <v>Good</v>
      </c>
      <c r="T10970" t="str">
        <f t="shared" si="1031"/>
        <v>High Impact</v>
      </c>
    </row>
    <row r="10971" spans="1:20">
      <c r="A10971" t="s">
        <v>11007</v>
      </c>
      <c r="B10971" t="s">
        <v>18</v>
      </c>
      <c r="C10971" t="s">
        <v>25</v>
      </c>
      <c r="D10971">
        <v>3238.26</v>
      </c>
      <c r="E10971" t="str">
        <f t="shared" si="1026"/>
        <v>High</v>
      </c>
      <c r="F10971" t="str">
        <f t="shared" si="1027"/>
        <v>High</v>
      </c>
      <c r="G10971">
        <v>0.03</v>
      </c>
      <c r="H10971">
        <f>D10971*G10971</f>
        <v>97.147800000000004</v>
      </c>
      <c r="I10971">
        <v>2</v>
      </c>
      <c r="J10971" s="1">
        <v>44949</v>
      </c>
      <c r="K10971" s="1">
        <v>44953</v>
      </c>
      <c r="L10971" t="s">
        <v>26</v>
      </c>
      <c r="M10971" t="str">
        <f t="shared" si="1028"/>
        <v>Potential customer</v>
      </c>
      <c r="N10971" t="s">
        <v>32</v>
      </c>
      <c r="O10971">
        <v>427.62</v>
      </c>
      <c r="P10971" t="s">
        <v>44</v>
      </c>
      <c r="Q10971">
        <f>D10971-H10971</f>
        <v>3141.1122</v>
      </c>
      <c r="R10971" t="str">
        <f t="shared" si="1029"/>
        <v>Good</v>
      </c>
      <c r="S10971" t="str">
        <f t="shared" si="1030"/>
        <v>Good</v>
      </c>
      <c r="T10971" t="str">
        <f t="shared" si="1031"/>
        <v>High Impact</v>
      </c>
    </row>
    <row r="10972" spans="1:20">
      <c r="A10972" t="s">
        <v>11008</v>
      </c>
      <c r="B10972" t="s">
        <v>18</v>
      </c>
      <c r="C10972" t="s">
        <v>38</v>
      </c>
      <c r="D10972">
        <v>143.41</v>
      </c>
      <c r="E10972" t="str">
        <f t="shared" si="1026"/>
        <v>Low</v>
      </c>
      <c r="F10972" t="str">
        <f t="shared" si="1027"/>
        <v>Low</v>
      </c>
      <c r="G10972">
        <v>0.25</v>
      </c>
      <c r="H10972">
        <f>D10972*G10972</f>
        <v>35.852499999999999</v>
      </c>
      <c r="I10972">
        <v>3</v>
      </c>
      <c r="J10972" s="1">
        <v>45581</v>
      </c>
      <c r="K10972" s="1">
        <v>45587</v>
      </c>
      <c r="L10972" t="s">
        <v>20</v>
      </c>
      <c r="M10972" t="str">
        <f t="shared" si="1028"/>
        <v>Normal customer</v>
      </c>
      <c r="N10972" t="s">
        <v>32</v>
      </c>
      <c r="O10972">
        <v>22.22</v>
      </c>
      <c r="P10972" t="s">
        <v>44</v>
      </c>
      <c r="Q10972">
        <f>D10972-H10972</f>
        <v>107.5575</v>
      </c>
      <c r="R10972" t="str">
        <f t="shared" si="1029"/>
        <v>Bad</v>
      </c>
      <c r="S10972" t="str">
        <f t="shared" si="1030"/>
        <v>Bad</v>
      </c>
      <c r="T10972" t="str">
        <f t="shared" si="1031"/>
        <v>Normal</v>
      </c>
    </row>
    <row r="10973" spans="1:20">
      <c r="A10973" t="s">
        <v>11009</v>
      </c>
      <c r="B10973" t="s">
        <v>30</v>
      </c>
      <c r="C10973" t="s">
        <v>19</v>
      </c>
      <c r="D10973">
        <v>1410.91</v>
      </c>
      <c r="E10973" t="str">
        <f t="shared" si="1026"/>
        <v>High</v>
      </c>
      <c r="F10973" t="str">
        <f t="shared" si="1027"/>
        <v>High</v>
      </c>
      <c r="G10973">
        <v>0.39</v>
      </c>
      <c r="H10973">
        <f>D10973*G10973</f>
        <v>550.25490000000002</v>
      </c>
      <c r="I10973">
        <v>6</v>
      </c>
      <c r="J10973" s="1">
        <v>45494</v>
      </c>
      <c r="K10973" s="1">
        <v>45495</v>
      </c>
      <c r="L10973" t="s">
        <v>20</v>
      </c>
      <c r="M10973" t="str">
        <f t="shared" si="1028"/>
        <v>Premium customer</v>
      </c>
      <c r="N10973" t="s">
        <v>27</v>
      </c>
      <c r="O10973">
        <v>291.72000000000003</v>
      </c>
      <c r="P10973" t="s">
        <v>44</v>
      </c>
      <c r="Q10973">
        <f>D10973-H10973</f>
        <v>860.65510000000006</v>
      </c>
      <c r="R10973" t="str">
        <f t="shared" si="1029"/>
        <v>Bad</v>
      </c>
      <c r="S10973" t="str">
        <f t="shared" si="1030"/>
        <v>Bad</v>
      </c>
      <c r="T10973" t="str">
        <f t="shared" si="1031"/>
        <v>High Impact</v>
      </c>
    </row>
    <row r="10974" spans="1:20">
      <c r="A10974" t="s">
        <v>11010</v>
      </c>
      <c r="B10974" t="s">
        <v>30</v>
      </c>
      <c r="C10974" t="s">
        <v>25</v>
      </c>
      <c r="D10974">
        <v>1825.02</v>
      </c>
      <c r="E10974" t="str">
        <f t="shared" si="1026"/>
        <v>High</v>
      </c>
      <c r="F10974" t="str">
        <f t="shared" si="1027"/>
        <v>High</v>
      </c>
      <c r="G10974">
        <v>0.08</v>
      </c>
      <c r="H10974">
        <f>D10974*G10974</f>
        <v>146.0016</v>
      </c>
      <c r="I10974">
        <v>1</v>
      </c>
      <c r="J10974" s="1">
        <v>45344</v>
      </c>
      <c r="K10974" s="1">
        <v>45348</v>
      </c>
      <c r="L10974" t="s">
        <v>36</v>
      </c>
      <c r="M10974" t="str">
        <f t="shared" si="1028"/>
        <v>Normal customer</v>
      </c>
      <c r="N10974" t="s">
        <v>21</v>
      </c>
      <c r="O10974">
        <v>432.43</v>
      </c>
      <c r="P10974" t="s">
        <v>44</v>
      </c>
      <c r="Q10974">
        <f>D10974-H10974</f>
        <v>1679.0183999999999</v>
      </c>
      <c r="R10974" t="str">
        <f t="shared" si="1029"/>
        <v>Good</v>
      </c>
      <c r="S10974" t="str">
        <f t="shared" si="1030"/>
        <v>Good</v>
      </c>
      <c r="T10974" t="str">
        <f t="shared" si="1031"/>
        <v>High Impact</v>
      </c>
    </row>
    <row r="10975" spans="1:20">
      <c r="A10975" t="s">
        <v>11011</v>
      </c>
      <c r="B10975" t="s">
        <v>30</v>
      </c>
      <c r="C10975" t="s">
        <v>31</v>
      </c>
      <c r="D10975">
        <v>1680.63</v>
      </c>
      <c r="E10975" t="str">
        <f t="shared" si="1026"/>
        <v>High</v>
      </c>
      <c r="F10975" t="str">
        <f t="shared" si="1027"/>
        <v>High</v>
      </c>
      <c r="G10975">
        <v>0.2</v>
      </c>
      <c r="H10975">
        <f>D10975*G10975</f>
        <v>336.12600000000003</v>
      </c>
      <c r="I10975">
        <v>5</v>
      </c>
      <c r="J10975" s="1">
        <v>45503</v>
      </c>
      <c r="K10975" s="1">
        <v>45506</v>
      </c>
      <c r="L10975" t="s">
        <v>20</v>
      </c>
      <c r="M10975" t="str">
        <f t="shared" si="1028"/>
        <v>Premium customer</v>
      </c>
      <c r="N10975" t="s">
        <v>21</v>
      </c>
      <c r="O10975">
        <v>397.84</v>
      </c>
      <c r="P10975" t="s">
        <v>22</v>
      </c>
      <c r="Q10975">
        <f>D10975-H10975</f>
        <v>1344.5040000000001</v>
      </c>
      <c r="R10975" t="str">
        <f t="shared" si="1029"/>
        <v>Good</v>
      </c>
      <c r="S10975" t="str">
        <f t="shared" si="1030"/>
        <v>Good</v>
      </c>
      <c r="T10975" t="str">
        <f t="shared" si="1031"/>
        <v>High Impact</v>
      </c>
    </row>
    <row r="10976" spans="1:20">
      <c r="A10976" t="s">
        <v>11012</v>
      </c>
      <c r="B10976" t="s">
        <v>30</v>
      </c>
      <c r="C10976" t="s">
        <v>25</v>
      </c>
      <c r="D10976">
        <v>2541.88</v>
      </c>
      <c r="E10976" t="str">
        <f t="shared" si="1026"/>
        <v>High</v>
      </c>
      <c r="F10976" t="str">
        <f t="shared" si="1027"/>
        <v>High</v>
      </c>
      <c r="G10976">
        <v>0.18</v>
      </c>
      <c r="H10976">
        <f>D10976*G10976</f>
        <v>457.53840000000002</v>
      </c>
      <c r="I10976">
        <v>3</v>
      </c>
      <c r="J10976" s="1">
        <v>45287</v>
      </c>
      <c r="K10976" s="1">
        <v>45294</v>
      </c>
      <c r="L10976" t="s">
        <v>36</v>
      </c>
      <c r="M10976" t="str">
        <f t="shared" si="1028"/>
        <v>Normal customer</v>
      </c>
      <c r="N10976" t="s">
        <v>32</v>
      </c>
      <c r="O10976">
        <v>534.51</v>
      </c>
      <c r="P10976" t="s">
        <v>39</v>
      </c>
      <c r="Q10976">
        <f>D10976-H10976</f>
        <v>2084.3416000000002</v>
      </c>
      <c r="R10976" t="str">
        <f t="shared" si="1029"/>
        <v>Good</v>
      </c>
      <c r="S10976" t="str">
        <f t="shared" si="1030"/>
        <v>Good</v>
      </c>
      <c r="T10976" t="str">
        <f t="shared" si="1031"/>
        <v>High Impact</v>
      </c>
    </row>
    <row r="10977" spans="1:20">
      <c r="A10977" t="s">
        <v>11013</v>
      </c>
      <c r="B10977" t="s">
        <v>30</v>
      </c>
      <c r="C10977" t="s">
        <v>19</v>
      </c>
      <c r="D10977">
        <v>2681.33</v>
      </c>
      <c r="E10977" t="str">
        <f t="shared" si="1026"/>
        <v>High</v>
      </c>
      <c r="F10977" t="str">
        <f t="shared" si="1027"/>
        <v>High</v>
      </c>
      <c r="G10977">
        <v>0.17</v>
      </c>
      <c r="H10977">
        <f>D10977*G10977</f>
        <v>455.8261</v>
      </c>
      <c r="I10977">
        <v>7</v>
      </c>
      <c r="J10977" s="1">
        <v>45143</v>
      </c>
      <c r="K10977" s="1">
        <v>45144</v>
      </c>
      <c r="L10977" t="s">
        <v>26</v>
      </c>
      <c r="M10977" t="str">
        <f t="shared" si="1028"/>
        <v>Potential customer</v>
      </c>
      <c r="N10977" t="s">
        <v>27</v>
      </c>
      <c r="O10977">
        <v>209.44</v>
      </c>
      <c r="P10977" t="s">
        <v>53</v>
      </c>
      <c r="Q10977">
        <f>D10977-H10977</f>
        <v>2225.5038999999997</v>
      </c>
      <c r="R10977" t="str">
        <f t="shared" si="1029"/>
        <v>Bad</v>
      </c>
      <c r="S10977" t="str">
        <f t="shared" si="1030"/>
        <v>Bad</v>
      </c>
      <c r="T10977" t="str">
        <f t="shared" si="1031"/>
        <v>High Impact</v>
      </c>
    </row>
    <row r="10978" spans="1:20">
      <c r="A10978" t="s">
        <v>11014</v>
      </c>
      <c r="B10978" t="s">
        <v>24</v>
      </c>
      <c r="C10978" t="s">
        <v>31</v>
      </c>
      <c r="D10978">
        <v>2044.09</v>
      </c>
      <c r="E10978" t="str">
        <f t="shared" si="1026"/>
        <v>High</v>
      </c>
      <c r="F10978" t="str">
        <f t="shared" si="1027"/>
        <v>High</v>
      </c>
      <c r="G10978">
        <v>0.33</v>
      </c>
      <c r="H10978">
        <f>D10978*G10978</f>
        <v>674.54970000000003</v>
      </c>
      <c r="I10978">
        <v>7</v>
      </c>
      <c r="J10978" s="1">
        <v>45550</v>
      </c>
      <c r="K10978" s="1">
        <v>45551</v>
      </c>
      <c r="L10978" t="s">
        <v>20</v>
      </c>
      <c r="M10978" t="str">
        <f t="shared" si="1028"/>
        <v>Premium customer</v>
      </c>
      <c r="N10978" t="s">
        <v>27</v>
      </c>
      <c r="O10978">
        <v>538.70000000000005</v>
      </c>
      <c r="P10978" t="s">
        <v>28</v>
      </c>
      <c r="Q10978">
        <f>D10978-H10978</f>
        <v>1369.5402999999999</v>
      </c>
      <c r="R10978" t="str">
        <f t="shared" si="1029"/>
        <v>Good</v>
      </c>
      <c r="S10978" t="str">
        <f t="shared" si="1030"/>
        <v>Good</v>
      </c>
      <c r="T10978" t="str">
        <f t="shared" si="1031"/>
        <v>High Impact</v>
      </c>
    </row>
    <row r="10979" spans="1:20">
      <c r="A10979" t="s">
        <v>11015</v>
      </c>
      <c r="B10979" t="s">
        <v>30</v>
      </c>
      <c r="C10979" t="s">
        <v>41</v>
      </c>
      <c r="D10979">
        <v>1725.67</v>
      </c>
      <c r="E10979" t="str">
        <f t="shared" si="1026"/>
        <v>High</v>
      </c>
      <c r="F10979" t="str">
        <f t="shared" si="1027"/>
        <v>High</v>
      </c>
      <c r="G10979">
        <v>0.25</v>
      </c>
      <c r="H10979">
        <f>D10979*G10979</f>
        <v>431.41750000000002</v>
      </c>
      <c r="I10979">
        <v>5</v>
      </c>
      <c r="J10979" s="1">
        <v>45013</v>
      </c>
      <c r="K10979" s="1">
        <v>45019</v>
      </c>
      <c r="L10979" t="s">
        <v>36</v>
      </c>
      <c r="M10979" t="str">
        <f t="shared" si="1028"/>
        <v>Normal customer</v>
      </c>
      <c r="N10979" t="s">
        <v>21</v>
      </c>
      <c r="O10979">
        <v>201.58</v>
      </c>
      <c r="P10979" t="s">
        <v>28</v>
      </c>
      <c r="Q10979">
        <f>D10979-H10979</f>
        <v>1294.2525000000001</v>
      </c>
      <c r="R10979" t="str">
        <f t="shared" si="1029"/>
        <v>Bad</v>
      </c>
      <c r="S10979" t="str">
        <f t="shared" si="1030"/>
        <v>Bad</v>
      </c>
      <c r="T10979" t="str">
        <f t="shared" si="1031"/>
        <v>High Impact</v>
      </c>
    </row>
    <row r="10980" spans="1:20">
      <c r="A10980" t="s">
        <v>11016</v>
      </c>
      <c r="B10980" t="s">
        <v>24</v>
      </c>
      <c r="C10980" t="s">
        <v>25</v>
      </c>
      <c r="D10980">
        <v>2571.61</v>
      </c>
      <c r="E10980" t="str">
        <f t="shared" si="1026"/>
        <v>High</v>
      </c>
      <c r="F10980" t="str">
        <f t="shared" si="1027"/>
        <v>High</v>
      </c>
      <c r="G10980">
        <v>0.4</v>
      </c>
      <c r="H10980">
        <f>D10980*G10980</f>
        <v>1028.644</v>
      </c>
      <c r="I10980">
        <v>9</v>
      </c>
      <c r="J10980" s="1">
        <v>45216</v>
      </c>
      <c r="K10980" s="1">
        <v>45217</v>
      </c>
      <c r="L10980" t="s">
        <v>20</v>
      </c>
      <c r="M10980" t="str">
        <f t="shared" si="1028"/>
        <v>Premium customer</v>
      </c>
      <c r="N10980" t="s">
        <v>27</v>
      </c>
      <c r="O10980">
        <v>241.28</v>
      </c>
      <c r="P10980" t="s">
        <v>53</v>
      </c>
      <c r="Q10980">
        <f>D10980-H10980</f>
        <v>1542.9660000000001</v>
      </c>
      <c r="R10980" t="str">
        <f t="shared" si="1029"/>
        <v>Bad</v>
      </c>
      <c r="S10980" t="str">
        <f t="shared" si="1030"/>
        <v>Bad</v>
      </c>
      <c r="T10980" t="str">
        <f t="shared" si="1031"/>
        <v>High Impact</v>
      </c>
    </row>
    <row r="10981" spans="1:20">
      <c r="A10981" t="s">
        <v>11017</v>
      </c>
      <c r="B10981" t="s">
        <v>46</v>
      </c>
      <c r="C10981" t="s">
        <v>38</v>
      </c>
      <c r="D10981">
        <v>264.72000000000003</v>
      </c>
      <c r="E10981" t="str">
        <f t="shared" si="1026"/>
        <v>Low</v>
      </c>
      <c r="F10981" t="str">
        <f t="shared" si="1027"/>
        <v>Low</v>
      </c>
      <c r="G10981">
        <v>0.03</v>
      </c>
      <c r="H10981">
        <f>D10981*G10981</f>
        <v>7.9416000000000002</v>
      </c>
      <c r="I10981">
        <v>8</v>
      </c>
      <c r="J10981" s="1">
        <v>45383</v>
      </c>
      <c r="K10981" s="1">
        <v>45385</v>
      </c>
      <c r="L10981" t="s">
        <v>20</v>
      </c>
      <c r="M10981" t="str">
        <f t="shared" si="1028"/>
        <v>Normal customer</v>
      </c>
      <c r="N10981" t="s">
        <v>32</v>
      </c>
      <c r="O10981">
        <v>27.27</v>
      </c>
      <c r="P10981" t="s">
        <v>53</v>
      </c>
      <c r="Q10981">
        <f>D10981-H10981</f>
        <v>256.77840000000003</v>
      </c>
      <c r="R10981" t="str">
        <f t="shared" si="1029"/>
        <v>Bad</v>
      </c>
      <c r="S10981" t="str">
        <f t="shared" si="1030"/>
        <v>Bad</v>
      </c>
      <c r="T10981" t="str">
        <f t="shared" si="1031"/>
        <v>Normal</v>
      </c>
    </row>
    <row r="10982" spans="1:20">
      <c r="A10982" t="s">
        <v>11018</v>
      </c>
      <c r="B10982" t="s">
        <v>30</v>
      </c>
      <c r="C10982" t="s">
        <v>31</v>
      </c>
      <c r="D10982">
        <v>3261.49</v>
      </c>
      <c r="E10982" t="str">
        <f t="shared" si="1026"/>
        <v>High</v>
      </c>
      <c r="F10982" t="str">
        <f t="shared" si="1027"/>
        <v>High</v>
      </c>
      <c r="G10982">
        <v>0.23</v>
      </c>
      <c r="H10982">
        <f>D10982*G10982</f>
        <v>750.14269999999999</v>
      </c>
      <c r="I10982">
        <v>9</v>
      </c>
      <c r="J10982" s="1">
        <v>45283</v>
      </c>
      <c r="K10982" s="1">
        <v>45286</v>
      </c>
      <c r="L10982" t="s">
        <v>26</v>
      </c>
      <c r="M10982" t="str">
        <f t="shared" si="1028"/>
        <v>Potential customer</v>
      </c>
      <c r="N10982" t="s">
        <v>27</v>
      </c>
      <c r="O10982">
        <v>196.04</v>
      </c>
      <c r="P10982" t="s">
        <v>28</v>
      </c>
      <c r="Q10982">
        <f>D10982-H10982</f>
        <v>2511.3472999999999</v>
      </c>
      <c r="R10982" t="str">
        <f t="shared" si="1029"/>
        <v>Bad</v>
      </c>
      <c r="S10982" t="str">
        <f t="shared" si="1030"/>
        <v>Bad</v>
      </c>
      <c r="T10982" t="str">
        <f t="shared" si="1031"/>
        <v>High Impact</v>
      </c>
    </row>
    <row r="10983" spans="1:20">
      <c r="A10983" t="s">
        <v>11019</v>
      </c>
      <c r="B10983" t="s">
        <v>30</v>
      </c>
      <c r="C10983" t="s">
        <v>31</v>
      </c>
      <c r="D10983">
        <v>3069.31</v>
      </c>
      <c r="E10983" t="str">
        <f t="shared" si="1026"/>
        <v>High</v>
      </c>
      <c r="F10983" t="str">
        <f t="shared" si="1027"/>
        <v>High</v>
      </c>
      <c r="G10983">
        <v>0.01</v>
      </c>
      <c r="H10983">
        <f>D10983*G10983</f>
        <v>30.693100000000001</v>
      </c>
      <c r="I10983">
        <v>6</v>
      </c>
      <c r="J10983" s="1">
        <v>45550</v>
      </c>
      <c r="K10983" s="1">
        <v>45556</v>
      </c>
      <c r="L10983" t="s">
        <v>26</v>
      </c>
      <c r="M10983" t="str">
        <f t="shared" si="1028"/>
        <v>Potential customer</v>
      </c>
      <c r="N10983" t="s">
        <v>21</v>
      </c>
      <c r="O10983">
        <v>718.05</v>
      </c>
      <c r="P10983" t="s">
        <v>22</v>
      </c>
      <c r="Q10983">
        <f>D10983-H10983</f>
        <v>3038.6169</v>
      </c>
      <c r="R10983" t="str">
        <f t="shared" si="1029"/>
        <v>Good</v>
      </c>
      <c r="S10983" t="str">
        <f t="shared" si="1030"/>
        <v>Good</v>
      </c>
      <c r="T10983" t="str">
        <f t="shared" si="1031"/>
        <v>High Impact</v>
      </c>
    </row>
    <row r="10984" spans="1:20">
      <c r="A10984" t="s">
        <v>11020</v>
      </c>
      <c r="B10984" t="s">
        <v>24</v>
      </c>
      <c r="C10984" t="s">
        <v>41</v>
      </c>
      <c r="D10984">
        <v>1468.18</v>
      </c>
      <c r="E10984" t="str">
        <f t="shared" si="1026"/>
        <v>High</v>
      </c>
      <c r="F10984" t="str">
        <f t="shared" si="1027"/>
        <v>High</v>
      </c>
      <c r="G10984">
        <v>0.11</v>
      </c>
      <c r="H10984">
        <f>D10984*G10984</f>
        <v>161.49980000000002</v>
      </c>
      <c r="I10984">
        <v>8</v>
      </c>
      <c r="J10984" s="1">
        <v>45372</v>
      </c>
      <c r="K10984" s="1">
        <v>45375</v>
      </c>
      <c r="L10984" t="s">
        <v>26</v>
      </c>
      <c r="M10984" t="str">
        <f t="shared" si="1028"/>
        <v>Potential customer</v>
      </c>
      <c r="N10984" t="s">
        <v>32</v>
      </c>
      <c r="O10984">
        <v>92.46</v>
      </c>
      <c r="P10984" t="s">
        <v>22</v>
      </c>
      <c r="Q10984">
        <f>D10984-H10984</f>
        <v>1306.6802</v>
      </c>
      <c r="R10984" t="str">
        <f t="shared" si="1029"/>
        <v>Bad</v>
      </c>
      <c r="S10984" t="str">
        <f t="shared" si="1030"/>
        <v>Bad</v>
      </c>
      <c r="T10984" t="str">
        <f t="shared" si="1031"/>
        <v>High Impact</v>
      </c>
    </row>
    <row r="10985" spans="1:20">
      <c r="A10985" t="s">
        <v>11021</v>
      </c>
      <c r="B10985" t="s">
        <v>46</v>
      </c>
      <c r="C10985" t="s">
        <v>25</v>
      </c>
      <c r="D10985">
        <v>979.63</v>
      </c>
      <c r="E10985" t="str">
        <f t="shared" si="1026"/>
        <v>Low</v>
      </c>
      <c r="F10985" t="str">
        <f t="shared" si="1027"/>
        <v>Midium</v>
      </c>
      <c r="G10985">
        <v>0.39</v>
      </c>
      <c r="H10985">
        <f>D10985*G10985</f>
        <v>382.0557</v>
      </c>
      <c r="I10985">
        <v>2</v>
      </c>
      <c r="J10985" s="1">
        <v>45194</v>
      </c>
      <c r="K10985" s="1">
        <v>45198</v>
      </c>
      <c r="L10985" t="s">
        <v>26</v>
      </c>
      <c r="M10985" t="str">
        <f t="shared" si="1028"/>
        <v>Normal customer</v>
      </c>
      <c r="N10985" t="s">
        <v>27</v>
      </c>
      <c r="O10985">
        <v>59.22</v>
      </c>
      <c r="P10985" t="s">
        <v>39</v>
      </c>
      <c r="Q10985">
        <f>D10985-H10985</f>
        <v>597.57429999999999</v>
      </c>
      <c r="R10985" t="str">
        <f t="shared" si="1029"/>
        <v>Bad</v>
      </c>
      <c r="S10985" t="str">
        <f t="shared" si="1030"/>
        <v>Bad</v>
      </c>
      <c r="T10985" t="str">
        <f t="shared" si="1031"/>
        <v>High Impact</v>
      </c>
    </row>
    <row r="10986" spans="1:20">
      <c r="A10986" t="s">
        <v>11022</v>
      </c>
      <c r="B10986" t="s">
        <v>24</v>
      </c>
      <c r="C10986" t="s">
        <v>38</v>
      </c>
      <c r="D10986">
        <v>457.63</v>
      </c>
      <c r="E10986" t="str">
        <f t="shared" si="1026"/>
        <v>Low</v>
      </c>
      <c r="F10986" t="str">
        <f t="shared" si="1027"/>
        <v>Low</v>
      </c>
      <c r="G10986">
        <v>0.05</v>
      </c>
      <c r="H10986">
        <f>D10986*G10986</f>
        <v>22.881500000000003</v>
      </c>
      <c r="I10986">
        <v>5</v>
      </c>
      <c r="J10986" s="1">
        <v>45525</v>
      </c>
      <c r="K10986" s="1">
        <v>45529</v>
      </c>
      <c r="L10986" t="s">
        <v>20</v>
      </c>
      <c r="M10986" t="str">
        <f t="shared" si="1028"/>
        <v>Normal customer</v>
      </c>
      <c r="N10986" t="s">
        <v>21</v>
      </c>
      <c r="O10986">
        <v>23.06</v>
      </c>
      <c r="P10986" t="s">
        <v>53</v>
      </c>
      <c r="Q10986">
        <f>D10986-H10986</f>
        <v>434.74849999999998</v>
      </c>
      <c r="R10986" t="str">
        <f t="shared" si="1029"/>
        <v>Bad</v>
      </c>
      <c r="S10986" t="str">
        <f t="shared" si="1030"/>
        <v>Bad</v>
      </c>
      <c r="T10986" t="str">
        <f t="shared" si="1031"/>
        <v>Normal</v>
      </c>
    </row>
    <row r="10987" spans="1:20">
      <c r="A10987" t="s">
        <v>11023</v>
      </c>
      <c r="B10987" t="s">
        <v>24</v>
      </c>
      <c r="C10987" t="s">
        <v>41</v>
      </c>
      <c r="D10987">
        <v>2977.98</v>
      </c>
      <c r="E10987" t="str">
        <f t="shared" si="1026"/>
        <v>High</v>
      </c>
      <c r="F10987" t="str">
        <f t="shared" si="1027"/>
        <v>High</v>
      </c>
      <c r="G10987">
        <v>0.05</v>
      </c>
      <c r="H10987">
        <f>D10987*G10987</f>
        <v>148.899</v>
      </c>
      <c r="I10987">
        <v>8</v>
      </c>
      <c r="J10987" s="1">
        <v>45510</v>
      </c>
      <c r="K10987" s="1">
        <v>45513</v>
      </c>
      <c r="L10987" t="s">
        <v>36</v>
      </c>
      <c r="M10987" t="str">
        <f t="shared" si="1028"/>
        <v>Normal customer</v>
      </c>
      <c r="N10987" t="s">
        <v>21</v>
      </c>
      <c r="O10987">
        <v>152.43</v>
      </c>
      <c r="P10987" t="s">
        <v>53</v>
      </c>
      <c r="Q10987">
        <f>D10987-H10987</f>
        <v>2829.0810000000001</v>
      </c>
      <c r="R10987" t="str">
        <f t="shared" si="1029"/>
        <v>Bad</v>
      </c>
      <c r="S10987" t="str">
        <f t="shared" si="1030"/>
        <v>Bad</v>
      </c>
      <c r="T10987" t="str">
        <f t="shared" si="1031"/>
        <v>High Impact</v>
      </c>
    </row>
    <row r="10988" spans="1:20">
      <c r="A10988" t="s">
        <v>11024</v>
      </c>
      <c r="B10988" t="s">
        <v>30</v>
      </c>
      <c r="C10988" t="s">
        <v>25</v>
      </c>
      <c r="D10988">
        <v>2887.61</v>
      </c>
      <c r="E10988" t="str">
        <f t="shared" si="1026"/>
        <v>High</v>
      </c>
      <c r="F10988" t="str">
        <f t="shared" si="1027"/>
        <v>High</v>
      </c>
      <c r="G10988">
        <v>0.2</v>
      </c>
      <c r="H10988">
        <f>D10988*G10988</f>
        <v>577.52200000000005</v>
      </c>
      <c r="I10988">
        <v>2</v>
      </c>
      <c r="J10988" s="1">
        <v>45054</v>
      </c>
      <c r="K10988" s="1">
        <v>45056</v>
      </c>
      <c r="L10988" t="s">
        <v>26</v>
      </c>
      <c r="M10988" t="str">
        <f t="shared" si="1028"/>
        <v>Potential customer</v>
      </c>
      <c r="N10988" t="s">
        <v>32</v>
      </c>
      <c r="O10988">
        <v>635.25</v>
      </c>
      <c r="P10988" t="s">
        <v>53</v>
      </c>
      <c r="Q10988">
        <f>D10988-H10988</f>
        <v>2310.0880000000002</v>
      </c>
      <c r="R10988" t="str">
        <f t="shared" si="1029"/>
        <v>Good</v>
      </c>
      <c r="S10988" t="str">
        <f t="shared" si="1030"/>
        <v>Good</v>
      </c>
      <c r="T10988" t="str">
        <f t="shared" si="1031"/>
        <v>High Impact</v>
      </c>
    </row>
    <row r="10989" spans="1:20">
      <c r="A10989" t="s">
        <v>11025</v>
      </c>
      <c r="B10989" t="s">
        <v>18</v>
      </c>
      <c r="C10989" t="s">
        <v>38</v>
      </c>
      <c r="D10989">
        <v>2713.26</v>
      </c>
      <c r="E10989" t="str">
        <f t="shared" si="1026"/>
        <v>High</v>
      </c>
      <c r="F10989" t="str">
        <f t="shared" si="1027"/>
        <v>High</v>
      </c>
      <c r="G10989">
        <v>0.39</v>
      </c>
      <c r="H10989">
        <f>D10989*G10989</f>
        <v>1058.1714000000002</v>
      </c>
      <c r="I10989">
        <v>2</v>
      </c>
      <c r="J10989" s="1">
        <v>45006</v>
      </c>
      <c r="K10989" s="1">
        <v>45013</v>
      </c>
      <c r="L10989" t="s">
        <v>20</v>
      </c>
      <c r="M10989" t="str">
        <f t="shared" si="1028"/>
        <v>Premium customer</v>
      </c>
      <c r="N10989" t="s">
        <v>27</v>
      </c>
      <c r="O10989">
        <v>471.68</v>
      </c>
      <c r="P10989" t="s">
        <v>33</v>
      </c>
      <c r="Q10989">
        <f>D10989-H10989</f>
        <v>1655.0886</v>
      </c>
      <c r="R10989" t="str">
        <f t="shared" si="1029"/>
        <v>Good</v>
      </c>
      <c r="S10989" t="str">
        <f t="shared" si="1030"/>
        <v>Good</v>
      </c>
      <c r="T10989" t="str">
        <f t="shared" si="1031"/>
        <v>High Impact</v>
      </c>
    </row>
    <row r="10990" spans="1:20">
      <c r="A10990" t="s">
        <v>11026</v>
      </c>
      <c r="B10990" t="s">
        <v>18</v>
      </c>
      <c r="C10990" t="s">
        <v>38</v>
      </c>
      <c r="D10990">
        <v>4929.53</v>
      </c>
      <c r="E10990" t="str">
        <f t="shared" si="1026"/>
        <v>High</v>
      </c>
      <c r="F10990" t="str">
        <f t="shared" si="1027"/>
        <v>High</v>
      </c>
      <c r="G10990">
        <v>0.32</v>
      </c>
      <c r="H10990">
        <f>D10990*G10990</f>
        <v>1577.4495999999999</v>
      </c>
      <c r="I10990">
        <v>3</v>
      </c>
      <c r="J10990" s="1">
        <v>45010</v>
      </c>
      <c r="K10990" s="1">
        <v>45015</v>
      </c>
      <c r="L10990" t="s">
        <v>20</v>
      </c>
      <c r="M10990" t="str">
        <f t="shared" si="1028"/>
        <v>Premium customer</v>
      </c>
      <c r="N10990" t="s">
        <v>32</v>
      </c>
      <c r="O10990">
        <v>1075.03</v>
      </c>
      <c r="P10990" t="s">
        <v>53</v>
      </c>
      <c r="Q10990">
        <f>D10990-H10990</f>
        <v>3352.0803999999998</v>
      </c>
      <c r="R10990" t="str">
        <f t="shared" si="1029"/>
        <v>Good</v>
      </c>
      <c r="S10990" t="str">
        <f t="shared" si="1030"/>
        <v>Good</v>
      </c>
      <c r="T10990" t="str">
        <f t="shared" si="1031"/>
        <v>High Impact</v>
      </c>
    </row>
    <row r="10991" spans="1:20">
      <c r="A10991" t="s">
        <v>11027</v>
      </c>
      <c r="B10991" t="s">
        <v>24</v>
      </c>
      <c r="C10991" t="s">
        <v>19</v>
      </c>
      <c r="D10991">
        <v>2704.57</v>
      </c>
      <c r="E10991" t="str">
        <f t="shared" si="1026"/>
        <v>High</v>
      </c>
      <c r="F10991" t="str">
        <f t="shared" si="1027"/>
        <v>High</v>
      </c>
      <c r="G10991">
        <v>0.39</v>
      </c>
      <c r="H10991">
        <f>D10991*G10991</f>
        <v>1054.7823000000001</v>
      </c>
      <c r="I10991">
        <v>2</v>
      </c>
      <c r="J10991" s="1">
        <v>45466</v>
      </c>
      <c r="K10991" s="1">
        <v>45473</v>
      </c>
      <c r="L10991" t="s">
        <v>26</v>
      </c>
      <c r="M10991" t="str">
        <f t="shared" si="1028"/>
        <v>Potential customer</v>
      </c>
      <c r="N10991" t="s">
        <v>27</v>
      </c>
      <c r="O10991">
        <v>291.93</v>
      </c>
      <c r="P10991" t="s">
        <v>33</v>
      </c>
      <c r="Q10991">
        <f>D10991-H10991</f>
        <v>1649.7877000000001</v>
      </c>
      <c r="R10991" t="str">
        <f t="shared" si="1029"/>
        <v>Bad</v>
      </c>
      <c r="S10991" t="str">
        <f t="shared" si="1030"/>
        <v>Bad</v>
      </c>
      <c r="T10991" t="str">
        <f t="shared" si="1031"/>
        <v>High Impact</v>
      </c>
    </row>
    <row r="10992" spans="1:20">
      <c r="A10992" t="s">
        <v>11028</v>
      </c>
      <c r="B10992" t="s">
        <v>30</v>
      </c>
      <c r="C10992" t="s">
        <v>38</v>
      </c>
      <c r="D10992">
        <v>3636.77</v>
      </c>
      <c r="E10992" t="str">
        <f t="shared" si="1026"/>
        <v>High</v>
      </c>
      <c r="F10992" t="str">
        <f t="shared" si="1027"/>
        <v>High</v>
      </c>
      <c r="G10992">
        <v>0.02</v>
      </c>
      <c r="H10992">
        <f>D10992*G10992</f>
        <v>72.735399999999998</v>
      </c>
      <c r="I10992">
        <v>4</v>
      </c>
      <c r="J10992" s="1">
        <v>45340</v>
      </c>
      <c r="K10992" s="1">
        <v>45342</v>
      </c>
      <c r="L10992" t="s">
        <v>26</v>
      </c>
      <c r="M10992" t="str">
        <f t="shared" si="1028"/>
        <v>Potential customer</v>
      </c>
      <c r="N10992" t="s">
        <v>32</v>
      </c>
      <c r="O10992">
        <v>835.97</v>
      </c>
      <c r="P10992" t="s">
        <v>28</v>
      </c>
      <c r="Q10992">
        <f>D10992-H10992</f>
        <v>3564.0346</v>
      </c>
      <c r="R10992" t="str">
        <f t="shared" si="1029"/>
        <v>Good</v>
      </c>
      <c r="S10992" t="str">
        <f t="shared" si="1030"/>
        <v>Good</v>
      </c>
      <c r="T10992" t="str">
        <f t="shared" si="1031"/>
        <v>High Impact</v>
      </c>
    </row>
    <row r="10993" spans="1:20">
      <c r="A10993" t="s">
        <v>11029</v>
      </c>
      <c r="B10993" t="s">
        <v>46</v>
      </c>
      <c r="C10993" t="s">
        <v>25</v>
      </c>
      <c r="D10993">
        <v>653.29999999999995</v>
      </c>
      <c r="E10993" t="str">
        <f t="shared" si="1026"/>
        <v>Low</v>
      </c>
      <c r="F10993" t="str">
        <f t="shared" si="1027"/>
        <v>Midium</v>
      </c>
      <c r="G10993">
        <v>0.28000000000000003</v>
      </c>
      <c r="H10993">
        <f>D10993*G10993</f>
        <v>182.92400000000001</v>
      </c>
      <c r="I10993">
        <v>4</v>
      </c>
      <c r="J10993" s="1">
        <v>45385</v>
      </c>
      <c r="K10993" s="1">
        <v>45392</v>
      </c>
      <c r="L10993" t="s">
        <v>20</v>
      </c>
      <c r="M10993" t="str">
        <f t="shared" si="1028"/>
        <v>Normal customer</v>
      </c>
      <c r="N10993" t="s">
        <v>32</v>
      </c>
      <c r="O10993">
        <v>83.55</v>
      </c>
      <c r="P10993" t="s">
        <v>33</v>
      </c>
      <c r="Q10993">
        <f>D10993-H10993</f>
        <v>470.37599999999998</v>
      </c>
      <c r="R10993" t="str">
        <f t="shared" si="1029"/>
        <v>Bad</v>
      </c>
      <c r="S10993" t="str">
        <f t="shared" si="1030"/>
        <v>Bad</v>
      </c>
      <c r="T10993" t="str">
        <f t="shared" si="1031"/>
        <v>High Impact</v>
      </c>
    </row>
    <row r="10994" spans="1:20">
      <c r="A10994" t="s">
        <v>11030</v>
      </c>
      <c r="B10994" t="s">
        <v>18</v>
      </c>
      <c r="C10994" t="s">
        <v>41</v>
      </c>
      <c r="D10994">
        <v>1564.96</v>
      </c>
      <c r="E10994" t="str">
        <f t="shared" si="1026"/>
        <v>High</v>
      </c>
      <c r="F10994" t="str">
        <f t="shared" si="1027"/>
        <v>High</v>
      </c>
      <c r="G10994">
        <v>0.23</v>
      </c>
      <c r="H10994">
        <f>D10994*G10994</f>
        <v>359.94080000000002</v>
      </c>
      <c r="I10994">
        <v>1</v>
      </c>
      <c r="J10994" s="1">
        <v>45327</v>
      </c>
      <c r="K10994" s="1">
        <v>45329</v>
      </c>
      <c r="L10994" t="s">
        <v>26</v>
      </c>
      <c r="M10994" t="str">
        <f t="shared" si="1028"/>
        <v>Potential customer</v>
      </c>
      <c r="N10994" t="s">
        <v>32</v>
      </c>
      <c r="O10994">
        <v>272.73</v>
      </c>
      <c r="P10994" t="s">
        <v>22</v>
      </c>
      <c r="Q10994">
        <f>D10994-H10994</f>
        <v>1205.0192</v>
      </c>
      <c r="R10994" t="str">
        <f t="shared" si="1029"/>
        <v>Bad</v>
      </c>
      <c r="S10994" t="str">
        <f t="shared" si="1030"/>
        <v>Bad</v>
      </c>
      <c r="T10994" t="str">
        <f t="shared" si="1031"/>
        <v>High Impact</v>
      </c>
    </row>
    <row r="10995" spans="1:20">
      <c r="A10995" t="s">
        <v>11031</v>
      </c>
      <c r="B10995" t="s">
        <v>46</v>
      </c>
      <c r="C10995" t="s">
        <v>41</v>
      </c>
      <c r="D10995">
        <v>1449.69</v>
      </c>
      <c r="E10995" t="str">
        <f t="shared" si="1026"/>
        <v>High</v>
      </c>
      <c r="F10995" t="str">
        <f t="shared" si="1027"/>
        <v>High</v>
      </c>
      <c r="G10995">
        <v>0.45</v>
      </c>
      <c r="H10995">
        <f>D10995*G10995</f>
        <v>652.3605</v>
      </c>
      <c r="I10995">
        <v>6</v>
      </c>
      <c r="J10995" s="1">
        <v>45576</v>
      </c>
      <c r="K10995" s="1">
        <v>45580</v>
      </c>
      <c r="L10995" t="s">
        <v>20</v>
      </c>
      <c r="M10995" t="str">
        <f t="shared" si="1028"/>
        <v>Premium customer</v>
      </c>
      <c r="N10995" t="s">
        <v>27</v>
      </c>
      <c r="O10995">
        <v>385.06</v>
      </c>
      <c r="P10995" t="s">
        <v>39</v>
      </c>
      <c r="Q10995">
        <f>D10995-H10995</f>
        <v>797.32950000000005</v>
      </c>
      <c r="R10995" t="str">
        <f t="shared" si="1029"/>
        <v>Good</v>
      </c>
      <c r="S10995" t="str">
        <f t="shared" si="1030"/>
        <v>Good</v>
      </c>
      <c r="T10995" t="str">
        <f t="shared" si="1031"/>
        <v>High Impact</v>
      </c>
    </row>
    <row r="10996" spans="1:20">
      <c r="A10996" t="s">
        <v>11032</v>
      </c>
      <c r="B10996" t="s">
        <v>18</v>
      </c>
      <c r="C10996" t="s">
        <v>19</v>
      </c>
      <c r="D10996">
        <v>2922.28</v>
      </c>
      <c r="E10996" t="str">
        <f t="shared" si="1026"/>
        <v>High</v>
      </c>
      <c r="F10996" t="str">
        <f t="shared" si="1027"/>
        <v>High</v>
      </c>
      <c r="G10996">
        <v>0.37</v>
      </c>
      <c r="H10996">
        <f>D10996*G10996</f>
        <v>1081.2436</v>
      </c>
      <c r="I10996">
        <v>7</v>
      </c>
      <c r="J10996" s="1">
        <v>45429</v>
      </c>
      <c r="K10996" s="1">
        <v>45431</v>
      </c>
      <c r="L10996" t="s">
        <v>20</v>
      </c>
      <c r="M10996" t="str">
        <f t="shared" si="1028"/>
        <v>Premium customer</v>
      </c>
      <c r="N10996" t="s">
        <v>21</v>
      </c>
      <c r="O10996">
        <v>193.39</v>
      </c>
      <c r="P10996" t="s">
        <v>53</v>
      </c>
      <c r="Q10996">
        <f>D10996-H10996</f>
        <v>1841.0364000000002</v>
      </c>
      <c r="R10996" t="str">
        <f t="shared" si="1029"/>
        <v>Bad</v>
      </c>
      <c r="S10996" t="str">
        <f t="shared" si="1030"/>
        <v>Bad</v>
      </c>
      <c r="T10996" t="str">
        <f t="shared" si="1031"/>
        <v>High Impact</v>
      </c>
    </row>
    <row r="10997" spans="1:20">
      <c r="A10997" t="s">
        <v>11033</v>
      </c>
      <c r="B10997" t="s">
        <v>30</v>
      </c>
      <c r="C10997" t="s">
        <v>25</v>
      </c>
      <c r="D10997">
        <v>1720.98</v>
      </c>
      <c r="E10997" t="str">
        <f t="shared" si="1026"/>
        <v>High</v>
      </c>
      <c r="F10997" t="str">
        <f t="shared" si="1027"/>
        <v>High</v>
      </c>
      <c r="G10997">
        <v>0.21</v>
      </c>
      <c r="H10997">
        <f>D10997*G10997</f>
        <v>361.4058</v>
      </c>
      <c r="I10997">
        <v>7</v>
      </c>
      <c r="J10997" s="1">
        <v>45277</v>
      </c>
      <c r="K10997" s="1">
        <v>45281</v>
      </c>
      <c r="L10997" t="s">
        <v>26</v>
      </c>
      <c r="M10997" t="str">
        <f t="shared" si="1028"/>
        <v>Potential customer</v>
      </c>
      <c r="N10997" t="s">
        <v>27</v>
      </c>
      <c r="O10997">
        <v>454.01</v>
      </c>
      <c r="P10997" t="s">
        <v>33</v>
      </c>
      <c r="Q10997">
        <f>D10997-H10997</f>
        <v>1359.5742</v>
      </c>
      <c r="R10997" t="str">
        <f t="shared" si="1029"/>
        <v>Good</v>
      </c>
      <c r="S10997" t="str">
        <f t="shared" si="1030"/>
        <v>Good</v>
      </c>
      <c r="T10997" t="str">
        <f t="shared" si="1031"/>
        <v>High Impact</v>
      </c>
    </row>
    <row r="10998" spans="1:20">
      <c r="A10998" t="s">
        <v>11034</v>
      </c>
      <c r="B10998" t="s">
        <v>24</v>
      </c>
      <c r="C10998" t="s">
        <v>38</v>
      </c>
      <c r="D10998">
        <v>3241.23</v>
      </c>
      <c r="E10998" t="str">
        <f t="shared" si="1026"/>
        <v>High</v>
      </c>
      <c r="F10998" t="str">
        <f t="shared" si="1027"/>
        <v>High</v>
      </c>
      <c r="G10998">
        <v>0.28000000000000003</v>
      </c>
      <c r="H10998">
        <f>D10998*G10998</f>
        <v>907.54440000000011</v>
      </c>
      <c r="I10998">
        <v>5</v>
      </c>
      <c r="J10998" s="1">
        <v>45449</v>
      </c>
      <c r="K10998" s="1">
        <v>45453</v>
      </c>
      <c r="L10998" t="s">
        <v>20</v>
      </c>
      <c r="M10998" t="str">
        <f t="shared" si="1028"/>
        <v>Premium customer</v>
      </c>
      <c r="N10998" t="s">
        <v>27</v>
      </c>
      <c r="O10998">
        <v>430.68</v>
      </c>
      <c r="P10998" t="s">
        <v>22</v>
      </c>
      <c r="Q10998">
        <f>D10998-H10998</f>
        <v>2333.6855999999998</v>
      </c>
      <c r="R10998" t="str">
        <f t="shared" si="1029"/>
        <v>Good</v>
      </c>
      <c r="S10998" t="str">
        <f t="shared" si="1030"/>
        <v>Good</v>
      </c>
      <c r="T10998" t="str">
        <f t="shared" si="1031"/>
        <v>High Impact</v>
      </c>
    </row>
    <row r="10999" spans="1:20">
      <c r="A10999" t="s">
        <v>11035</v>
      </c>
      <c r="B10999" t="s">
        <v>46</v>
      </c>
      <c r="C10999" t="s">
        <v>19</v>
      </c>
      <c r="D10999">
        <v>3481.44</v>
      </c>
      <c r="E10999" t="str">
        <f t="shared" si="1026"/>
        <v>High</v>
      </c>
      <c r="F10999" t="str">
        <f t="shared" si="1027"/>
        <v>High</v>
      </c>
      <c r="G10999">
        <v>0.21</v>
      </c>
      <c r="H10999">
        <f>D10999*G10999</f>
        <v>731.10239999999999</v>
      </c>
      <c r="I10999">
        <v>4</v>
      </c>
      <c r="J10999" s="1">
        <v>45613</v>
      </c>
      <c r="K10999" s="1">
        <v>45619</v>
      </c>
      <c r="L10999" t="s">
        <v>26</v>
      </c>
      <c r="M10999" t="str">
        <f t="shared" si="1028"/>
        <v>Potential customer</v>
      </c>
      <c r="N10999" t="s">
        <v>32</v>
      </c>
      <c r="O10999">
        <v>387.86</v>
      </c>
      <c r="P10999" t="s">
        <v>53</v>
      </c>
      <c r="Q10999">
        <f>D10999-H10999</f>
        <v>2750.3375999999998</v>
      </c>
      <c r="R10999" t="str">
        <f t="shared" si="1029"/>
        <v>Good</v>
      </c>
      <c r="S10999" t="str">
        <f t="shared" si="1030"/>
        <v>Good</v>
      </c>
      <c r="T10999" t="str">
        <f t="shared" si="1031"/>
        <v>High Impact</v>
      </c>
    </row>
    <row r="11000" spans="1:20">
      <c r="A11000" t="s">
        <v>11036</v>
      </c>
      <c r="B11000" t="s">
        <v>46</v>
      </c>
      <c r="C11000" t="s">
        <v>31</v>
      </c>
      <c r="D11000">
        <v>265.08</v>
      </c>
      <c r="E11000" t="str">
        <f t="shared" si="1026"/>
        <v>Low</v>
      </c>
      <c r="F11000" t="str">
        <f t="shared" si="1027"/>
        <v>Low</v>
      </c>
      <c r="G11000">
        <v>0.22</v>
      </c>
      <c r="H11000">
        <f>D11000*G11000</f>
        <v>58.317599999999999</v>
      </c>
      <c r="I11000">
        <v>2</v>
      </c>
      <c r="J11000" s="1">
        <v>45574</v>
      </c>
      <c r="K11000" s="1">
        <v>45581</v>
      </c>
      <c r="L11000" t="s">
        <v>36</v>
      </c>
      <c r="M11000" t="str">
        <f t="shared" si="1028"/>
        <v>Normal customer</v>
      </c>
      <c r="N11000" t="s">
        <v>27</v>
      </c>
      <c r="O11000">
        <v>69.5</v>
      </c>
      <c r="P11000" t="s">
        <v>33</v>
      </c>
      <c r="Q11000">
        <f>D11000-H11000</f>
        <v>206.76239999999999</v>
      </c>
      <c r="R11000" t="str">
        <f t="shared" si="1029"/>
        <v>Bad</v>
      </c>
      <c r="S11000" t="str">
        <f t="shared" si="1030"/>
        <v>Bad</v>
      </c>
      <c r="T11000" t="str">
        <f t="shared" si="1031"/>
        <v>Normal</v>
      </c>
    </row>
    <row r="11001" spans="1:20">
      <c r="A11001" t="s">
        <v>11037</v>
      </c>
      <c r="B11001" t="s">
        <v>24</v>
      </c>
      <c r="C11001" t="s">
        <v>25</v>
      </c>
      <c r="D11001">
        <v>3234.81</v>
      </c>
      <c r="E11001" t="str">
        <f t="shared" si="1026"/>
        <v>High</v>
      </c>
      <c r="F11001" t="str">
        <f t="shared" si="1027"/>
        <v>High</v>
      </c>
      <c r="G11001">
        <v>0.32</v>
      </c>
      <c r="H11001">
        <f>D11001*G11001</f>
        <v>1035.1392000000001</v>
      </c>
      <c r="I11001">
        <v>5</v>
      </c>
      <c r="J11001" s="1">
        <v>44957</v>
      </c>
      <c r="K11001" s="1">
        <v>44958</v>
      </c>
      <c r="L11001" t="s">
        <v>36</v>
      </c>
      <c r="M11001" t="str">
        <f t="shared" si="1028"/>
        <v>Normal customer</v>
      </c>
      <c r="N11001" t="s">
        <v>21</v>
      </c>
      <c r="O11001">
        <v>723.79</v>
      </c>
      <c r="P11001" t="s">
        <v>44</v>
      </c>
      <c r="Q11001">
        <f>D11001-H11001</f>
        <v>2199.6707999999999</v>
      </c>
      <c r="R11001" t="str">
        <f t="shared" si="1029"/>
        <v>Good</v>
      </c>
      <c r="S11001" t="str">
        <f t="shared" si="1030"/>
        <v>Good</v>
      </c>
      <c r="T11001" t="str">
        <f t="shared" si="1031"/>
        <v>High Impact</v>
      </c>
    </row>
    <row r="11002" spans="1:20">
      <c r="A11002" t="s">
        <v>11038</v>
      </c>
      <c r="B11002" t="s">
        <v>46</v>
      </c>
      <c r="C11002" t="s">
        <v>19</v>
      </c>
      <c r="D11002">
        <v>672.26</v>
      </c>
      <c r="E11002" t="str">
        <f t="shared" si="1026"/>
        <v>Low</v>
      </c>
      <c r="F11002" t="str">
        <f t="shared" si="1027"/>
        <v>Midium</v>
      </c>
      <c r="G11002">
        <v>0.11</v>
      </c>
      <c r="H11002">
        <f>D11002*G11002</f>
        <v>73.948599999999999</v>
      </c>
      <c r="I11002">
        <v>4</v>
      </c>
      <c r="J11002" s="1">
        <v>45283</v>
      </c>
      <c r="K11002" s="1">
        <v>45290</v>
      </c>
      <c r="L11002" t="s">
        <v>20</v>
      </c>
      <c r="M11002" t="str">
        <f t="shared" si="1028"/>
        <v>Normal customer</v>
      </c>
      <c r="N11002" t="s">
        <v>27</v>
      </c>
      <c r="O11002">
        <v>83.36</v>
      </c>
      <c r="P11002" t="s">
        <v>39</v>
      </c>
      <c r="Q11002">
        <f>D11002-H11002</f>
        <v>598.31140000000005</v>
      </c>
      <c r="R11002" t="str">
        <f t="shared" si="1029"/>
        <v>Bad</v>
      </c>
      <c r="S11002" t="str">
        <f t="shared" si="1030"/>
        <v>Bad</v>
      </c>
      <c r="T11002" t="str">
        <f t="shared" si="1031"/>
        <v>Normal</v>
      </c>
    </row>
    <row r="11003" spans="1:20">
      <c r="A11003" t="s">
        <v>11039</v>
      </c>
      <c r="B11003" t="s">
        <v>18</v>
      </c>
      <c r="C11003" t="s">
        <v>41</v>
      </c>
      <c r="D11003">
        <v>2379.16</v>
      </c>
      <c r="E11003" t="str">
        <f t="shared" si="1026"/>
        <v>High</v>
      </c>
      <c r="F11003" t="str">
        <f t="shared" si="1027"/>
        <v>High</v>
      </c>
      <c r="G11003">
        <v>0.17</v>
      </c>
      <c r="H11003">
        <f>D11003*G11003</f>
        <v>404.4572</v>
      </c>
      <c r="I11003">
        <v>8</v>
      </c>
      <c r="J11003" s="1">
        <v>45603</v>
      </c>
      <c r="K11003" s="1">
        <v>45609</v>
      </c>
      <c r="L11003" t="s">
        <v>20</v>
      </c>
      <c r="M11003" t="str">
        <f t="shared" si="1028"/>
        <v>Premium customer</v>
      </c>
      <c r="N11003" t="s">
        <v>32</v>
      </c>
      <c r="O11003">
        <v>533.44000000000005</v>
      </c>
      <c r="P11003" t="s">
        <v>28</v>
      </c>
      <c r="Q11003">
        <f>D11003-H11003</f>
        <v>1974.7027999999998</v>
      </c>
      <c r="R11003" t="str">
        <f t="shared" si="1029"/>
        <v>Good</v>
      </c>
      <c r="S11003" t="str">
        <f t="shared" si="1030"/>
        <v>Good</v>
      </c>
      <c r="T11003" t="str">
        <f t="shared" si="1031"/>
        <v>High Impact</v>
      </c>
    </row>
    <row r="11004" spans="1:20">
      <c r="A11004" t="s">
        <v>11040</v>
      </c>
      <c r="B11004" t="s">
        <v>24</v>
      </c>
      <c r="C11004" t="s">
        <v>19</v>
      </c>
      <c r="D11004">
        <v>3660.23</v>
      </c>
      <c r="E11004" t="str">
        <f t="shared" si="1026"/>
        <v>High</v>
      </c>
      <c r="F11004" t="str">
        <f t="shared" si="1027"/>
        <v>High</v>
      </c>
      <c r="G11004">
        <v>0.14000000000000001</v>
      </c>
      <c r="H11004">
        <f>D11004*G11004</f>
        <v>512.43220000000008</v>
      </c>
      <c r="I11004">
        <v>1</v>
      </c>
      <c r="J11004" s="1">
        <v>45087</v>
      </c>
      <c r="K11004" s="1">
        <v>45089</v>
      </c>
      <c r="L11004" t="s">
        <v>26</v>
      </c>
      <c r="M11004" t="str">
        <f t="shared" si="1028"/>
        <v>Potential customer</v>
      </c>
      <c r="N11004" t="s">
        <v>32</v>
      </c>
      <c r="O11004">
        <v>1009.75</v>
      </c>
      <c r="P11004" t="s">
        <v>44</v>
      </c>
      <c r="Q11004">
        <f>D11004-H11004</f>
        <v>3147.7977999999998</v>
      </c>
      <c r="R11004" t="str">
        <f t="shared" si="1029"/>
        <v>Good</v>
      </c>
      <c r="S11004" t="str">
        <f t="shared" si="1030"/>
        <v>Good</v>
      </c>
      <c r="T11004" t="str">
        <f t="shared" si="1031"/>
        <v>High Impact</v>
      </c>
    </row>
    <row r="11005" spans="1:20">
      <c r="A11005" t="s">
        <v>11041</v>
      </c>
      <c r="B11005" t="s">
        <v>18</v>
      </c>
      <c r="C11005" t="s">
        <v>31</v>
      </c>
      <c r="D11005">
        <v>3546.39</v>
      </c>
      <c r="E11005" t="str">
        <f t="shared" si="1026"/>
        <v>High</v>
      </c>
      <c r="F11005" t="str">
        <f t="shared" si="1027"/>
        <v>High</v>
      </c>
      <c r="G11005">
        <v>0.4</v>
      </c>
      <c r="H11005">
        <f>D11005*G11005</f>
        <v>1418.556</v>
      </c>
      <c r="I11005">
        <v>7</v>
      </c>
      <c r="J11005" s="1">
        <v>45575</v>
      </c>
      <c r="K11005" s="1">
        <v>45582</v>
      </c>
      <c r="L11005" t="s">
        <v>26</v>
      </c>
      <c r="M11005" t="str">
        <f t="shared" si="1028"/>
        <v>Potential customer</v>
      </c>
      <c r="N11005" t="s">
        <v>32</v>
      </c>
      <c r="O11005">
        <v>949.09</v>
      </c>
      <c r="P11005" t="s">
        <v>22</v>
      </c>
      <c r="Q11005">
        <f>D11005-H11005</f>
        <v>2127.8339999999998</v>
      </c>
      <c r="R11005" t="str">
        <f t="shared" si="1029"/>
        <v>Good</v>
      </c>
      <c r="S11005" t="str">
        <f t="shared" si="1030"/>
        <v>Good</v>
      </c>
      <c r="T11005" t="str">
        <f t="shared" si="1031"/>
        <v>High Impact</v>
      </c>
    </row>
    <row r="11006" spans="1:20">
      <c r="A11006" t="s">
        <v>11042</v>
      </c>
      <c r="B11006" t="s">
        <v>18</v>
      </c>
      <c r="C11006" t="s">
        <v>25</v>
      </c>
      <c r="D11006">
        <v>1569.13</v>
      </c>
      <c r="E11006" t="str">
        <f t="shared" si="1026"/>
        <v>High</v>
      </c>
      <c r="F11006" t="str">
        <f t="shared" si="1027"/>
        <v>High</v>
      </c>
      <c r="G11006">
        <v>0.47</v>
      </c>
      <c r="H11006">
        <f>D11006*G11006</f>
        <v>737.49109999999996</v>
      </c>
      <c r="I11006">
        <v>5</v>
      </c>
      <c r="J11006" s="1">
        <v>45612</v>
      </c>
      <c r="K11006" s="1">
        <v>45614</v>
      </c>
      <c r="L11006" t="s">
        <v>26</v>
      </c>
      <c r="M11006" t="str">
        <f t="shared" si="1028"/>
        <v>Potential customer</v>
      </c>
      <c r="N11006" t="s">
        <v>32</v>
      </c>
      <c r="O11006">
        <v>394.73</v>
      </c>
      <c r="P11006" t="s">
        <v>44</v>
      </c>
      <c r="Q11006">
        <f>D11006-H11006</f>
        <v>831.63890000000015</v>
      </c>
      <c r="R11006" t="str">
        <f t="shared" si="1029"/>
        <v>Good</v>
      </c>
      <c r="S11006" t="str">
        <f t="shared" si="1030"/>
        <v>Good</v>
      </c>
      <c r="T11006" t="str">
        <f t="shared" si="1031"/>
        <v>High Impact</v>
      </c>
    </row>
    <row r="11007" spans="1:20">
      <c r="A11007" t="s">
        <v>11043</v>
      </c>
      <c r="B11007" t="s">
        <v>30</v>
      </c>
      <c r="C11007" t="s">
        <v>19</v>
      </c>
      <c r="D11007">
        <v>1434.59</v>
      </c>
      <c r="E11007" t="str">
        <f t="shared" si="1026"/>
        <v>High</v>
      </c>
      <c r="F11007" t="str">
        <f t="shared" si="1027"/>
        <v>High</v>
      </c>
      <c r="G11007">
        <v>0.21</v>
      </c>
      <c r="H11007">
        <f>D11007*G11007</f>
        <v>301.26389999999998</v>
      </c>
      <c r="I11007">
        <v>5</v>
      </c>
      <c r="J11007" s="1">
        <v>45423</v>
      </c>
      <c r="K11007" s="1">
        <v>45425</v>
      </c>
      <c r="L11007" t="s">
        <v>20</v>
      </c>
      <c r="M11007" t="str">
        <f t="shared" si="1028"/>
        <v>Premium customer</v>
      </c>
      <c r="N11007" t="s">
        <v>27</v>
      </c>
      <c r="O11007">
        <v>429.21</v>
      </c>
      <c r="P11007" t="s">
        <v>39</v>
      </c>
      <c r="Q11007">
        <f>D11007-H11007</f>
        <v>1133.3261</v>
      </c>
      <c r="R11007" t="str">
        <f t="shared" si="1029"/>
        <v>Good</v>
      </c>
      <c r="S11007" t="str">
        <f t="shared" si="1030"/>
        <v>Good</v>
      </c>
      <c r="T11007" t="str">
        <f t="shared" si="1031"/>
        <v>High Impact</v>
      </c>
    </row>
    <row r="11008" spans="1:20">
      <c r="A11008" t="s">
        <v>11044</v>
      </c>
      <c r="B11008" t="s">
        <v>18</v>
      </c>
      <c r="C11008" t="s">
        <v>38</v>
      </c>
      <c r="D11008">
        <v>2257.11</v>
      </c>
      <c r="E11008" t="str">
        <f t="shared" si="1026"/>
        <v>High</v>
      </c>
      <c r="F11008" t="str">
        <f t="shared" si="1027"/>
        <v>High</v>
      </c>
      <c r="G11008">
        <v>0.04</v>
      </c>
      <c r="H11008">
        <f>D11008*G11008</f>
        <v>90.284400000000005</v>
      </c>
      <c r="I11008">
        <v>1</v>
      </c>
      <c r="J11008" s="1">
        <v>45195</v>
      </c>
      <c r="K11008" s="1">
        <v>45201</v>
      </c>
      <c r="L11008" t="s">
        <v>20</v>
      </c>
      <c r="M11008" t="str">
        <f t="shared" si="1028"/>
        <v>Premium customer</v>
      </c>
      <c r="N11008" t="s">
        <v>27</v>
      </c>
      <c r="O11008">
        <v>208.14</v>
      </c>
      <c r="P11008" t="s">
        <v>53</v>
      </c>
      <c r="Q11008">
        <f>D11008-H11008</f>
        <v>2166.8256000000001</v>
      </c>
      <c r="R11008" t="str">
        <f t="shared" si="1029"/>
        <v>Bad</v>
      </c>
      <c r="S11008" t="str">
        <f t="shared" si="1030"/>
        <v>Bad</v>
      </c>
      <c r="T11008" t="str">
        <f t="shared" si="1031"/>
        <v>High Impact</v>
      </c>
    </row>
    <row r="11009" spans="1:20">
      <c r="A11009" t="s">
        <v>11045</v>
      </c>
      <c r="B11009" t="s">
        <v>30</v>
      </c>
      <c r="C11009" t="s">
        <v>25</v>
      </c>
      <c r="D11009">
        <v>1024.47</v>
      </c>
      <c r="E11009" t="str">
        <f t="shared" si="1026"/>
        <v>High</v>
      </c>
      <c r="F11009" t="str">
        <f t="shared" si="1027"/>
        <v>High</v>
      </c>
      <c r="G11009">
        <v>0.05</v>
      </c>
      <c r="H11009">
        <f>D11009*G11009</f>
        <v>51.223500000000001</v>
      </c>
      <c r="I11009">
        <v>9</v>
      </c>
      <c r="J11009" s="1">
        <v>45170</v>
      </c>
      <c r="K11009" s="1">
        <v>45177</v>
      </c>
      <c r="L11009" t="s">
        <v>26</v>
      </c>
      <c r="M11009" t="str">
        <f t="shared" si="1028"/>
        <v>Potential customer</v>
      </c>
      <c r="N11009" t="s">
        <v>27</v>
      </c>
      <c r="O11009">
        <v>243.16</v>
      </c>
      <c r="P11009" t="s">
        <v>44</v>
      </c>
      <c r="Q11009">
        <f>D11009-H11009</f>
        <v>973.24649999999997</v>
      </c>
      <c r="R11009" t="str">
        <f t="shared" si="1029"/>
        <v>Bad</v>
      </c>
      <c r="S11009" t="str">
        <f t="shared" si="1030"/>
        <v>Bad</v>
      </c>
      <c r="T11009" t="str">
        <f t="shared" si="1031"/>
        <v>High Impact</v>
      </c>
    </row>
    <row r="11010" spans="1:20">
      <c r="A11010" t="s">
        <v>11046</v>
      </c>
      <c r="B11010" t="s">
        <v>46</v>
      </c>
      <c r="C11010" t="s">
        <v>19</v>
      </c>
      <c r="D11010">
        <v>4876.03</v>
      </c>
      <c r="E11010" t="str">
        <f t="shared" si="1026"/>
        <v>High</v>
      </c>
      <c r="F11010" t="str">
        <f t="shared" si="1027"/>
        <v>High</v>
      </c>
      <c r="G11010">
        <v>0.2</v>
      </c>
      <c r="H11010">
        <f>D11010*G11010</f>
        <v>975.20600000000002</v>
      </c>
      <c r="I11010">
        <v>7</v>
      </c>
      <c r="J11010" s="1">
        <v>45338</v>
      </c>
      <c r="K11010" s="1">
        <v>45341</v>
      </c>
      <c r="L11010" t="s">
        <v>26</v>
      </c>
      <c r="M11010" t="str">
        <f t="shared" si="1028"/>
        <v>Potential customer</v>
      </c>
      <c r="N11010" t="s">
        <v>27</v>
      </c>
      <c r="O11010">
        <v>602.71</v>
      </c>
      <c r="P11010" t="s">
        <v>33</v>
      </c>
      <c r="Q11010">
        <f>D11010-H11010</f>
        <v>3900.8239999999996</v>
      </c>
      <c r="R11010" t="str">
        <f t="shared" si="1029"/>
        <v>Good</v>
      </c>
      <c r="S11010" t="str">
        <f t="shared" si="1030"/>
        <v>Good</v>
      </c>
      <c r="T11010" t="str">
        <f t="shared" si="1031"/>
        <v>High Impact</v>
      </c>
    </row>
    <row r="11011" spans="1:20">
      <c r="A11011" t="s">
        <v>11047</v>
      </c>
      <c r="B11011" t="s">
        <v>46</v>
      </c>
      <c r="C11011" t="s">
        <v>19</v>
      </c>
      <c r="D11011">
        <v>1790.09</v>
      </c>
      <c r="E11011" t="str">
        <f t="shared" ref="E11011:E11074" si="1032">IF(D11011&gt;1000,"High","Low")</f>
        <v>High</v>
      </c>
      <c r="F11011" t="str">
        <f t="shared" ref="F11011:F11074" si="1033">IF(D11011&gt;1000,"High",IF(D11011&gt;500,"Midium","Low"))</f>
        <v>High</v>
      </c>
      <c r="G11011">
        <v>0.2</v>
      </c>
      <c r="H11011">
        <f>D11011*G11011</f>
        <v>358.01800000000003</v>
      </c>
      <c r="I11011">
        <v>2</v>
      </c>
      <c r="J11011" s="1">
        <v>45490</v>
      </c>
      <c r="K11011" s="1">
        <v>45495</v>
      </c>
      <c r="L11011" t="s">
        <v>20</v>
      </c>
      <c r="M11011" t="str">
        <f t="shared" ref="M11011:M11074" si="1034">IF(AND(L11011="Member",D11011&gt;1000),"Premium customer",IF(AND(L11011="Regular",D11011&gt;1000),"Potential customer","Normal customer"))</f>
        <v>Premium customer</v>
      </c>
      <c r="N11011" t="s">
        <v>27</v>
      </c>
      <c r="O11011">
        <v>506.54</v>
      </c>
      <c r="P11011" t="s">
        <v>53</v>
      </c>
      <c r="Q11011">
        <f>D11011-H11011</f>
        <v>1432.0719999999999</v>
      </c>
      <c r="R11011" t="str">
        <f t="shared" ref="R11011:R11074" si="1035">IF(AND(D11011&gt;1000,O11011&gt;300),"Good","Bad")</f>
        <v>Good</v>
      </c>
      <c r="S11011" t="str">
        <f t="shared" ref="S11011:S11074" si="1036">IF(NOT(AND(D11011&gt;1000,O11011&gt;300)),"Bad","Good")</f>
        <v>Good</v>
      </c>
      <c r="T11011" t="str">
        <f t="shared" ref="T11011:T11074" si="1037">IF(OR(D11011&gt;1000,G11011&gt;0.25),"High Impact","Normal")</f>
        <v>High Impact</v>
      </c>
    </row>
    <row r="11012" spans="1:20">
      <c r="A11012" t="s">
        <v>11048</v>
      </c>
      <c r="B11012" t="s">
        <v>30</v>
      </c>
      <c r="C11012" t="s">
        <v>25</v>
      </c>
      <c r="D11012">
        <v>4622.67</v>
      </c>
      <c r="E11012" t="str">
        <f t="shared" si="1032"/>
        <v>High</v>
      </c>
      <c r="F11012" t="str">
        <f t="shared" si="1033"/>
        <v>High</v>
      </c>
      <c r="G11012">
        <v>7.0000000000000007E-2</v>
      </c>
      <c r="H11012">
        <f>D11012*G11012</f>
        <v>323.58690000000001</v>
      </c>
      <c r="I11012">
        <v>5</v>
      </c>
      <c r="J11012" s="1">
        <v>45115</v>
      </c>
      <c r="K11012" s="1">
        <v>45120</v>
      </c>
      <c r="L11012" t="s">
        <v>36</v>
      </c>
      <c r="M11012" t="str">
        <f t="shared" si="1034"/>
        <v>Normal customer</v>
      </c>
      <c r="N11012" t="s">
        <v>21</v>
      </c>
      <c r="O11012">
        <v>324.13</v>
      </c>
      <c r="P11012" t="s">
        <v>22</v>
      </c>
      <c r="Q11012">
        <f>D11012-H11012</f>
        <v>4299.0830999999998</v>
      </c>
      <c r="R11012" t="str">
        <f t="shared" si="1035"/>
        <v>Good</v>
      </c>
      <c r="S11012" t="str">
        <f t="shared" si="1036"/>
        <v>Good</v>
      </c>
      <c r="T11012" t="str">
        <f t="shared" si="1037"/>
        <v>High Impact</v>
      </c>
    </row>
    <row r="11013" spans="1:20">
      <c r="A11013" t="s">
        <v>11049</v>
      </c>
      <c r="B11013" t="s">
        <v>18</v>
      </c>
      <c r="C11013" t="s">
        <v>41</v>
      </c>
      <c r="D11013">
        <v>4550.5</v>
      </c>
      <c r="E11013" t="str">
        <f t="shared" si="1032"/>
        <v>High</v>
      </c>
      <c r="F11013" t="str">
        <f t="shared" si="1033"/>
        <v>High</v>
      </c>
      <c r="G11013">
        <v>0.4</v>
      </c>
      <c r="H11013">
        <f>D11013*G11013</f>
        <v>1820.2</v>
      </c>
      <c r="I11013">
        <v>8</v>
      </c>
      <c r="J11013" s="1">
        <v>44936</v>
      </c>
      <c r="K11013" s="1">
        <v>44939</v>
      </c>
      <c r="L11013" t="s">
        <v>20</v>
      </c>
      <c r="M11013" t="str">
        <f t="shared" si="1034"/>
        <v>Premium customer</v>
      </c>
      <c r="N11013" t="s">
        <v>32</v>
      </c>
      <c r="O11013">
        <v>987.07</v>
      </c>
      <c r="P11013" t="s">
        <v>53</v>
      </c>
      <c r="Q11013">
        <f>D11013-H11013</f>
        <v>2730.3</v>
      </c>
      <c r="R11013" t="str">
        <f t="shared" si="1035"/>
        <v>Good</v>
      </c>
      <c r="S11013" t="str">
        <f t="shared" si="1036"/>
        <v>Good</v>
      </c>
      <c r="T11013" t="str">
        <f t="shared" si="1037"/>
        <v>High Impact</v>
      </c>
    </row>
    <row r="11014" spans="1:20">
      <c r="A11014" t="s">
        <v>11050</v>
      </c>
      <c r="B11014" t="s">
        <v>24</v>
      </c>
      <c r="C11014" t="s">
        <v>38</v>
      </c>
      <c r="D11014">
        <v>1887.76</v>
      </c>
      <c r="E11014" t="str">
        <f t="shared" si="1032"/>
        <v>High</v>
      </c>
      <c r="F11014" t="str">
        <f t="shared" si="1033"/>
        <v>High</v>
      </c>
      <c r="G11014">
        <v>0.25</v>
      </c>
      <c r="H11014">
        <f>D11014*G11014</f>
        <v>471.94</v>
      </c>
      <c r="I11014">
        <v>7</v>
      </c>
      <c r="J11014" s="1">
        <v>45608</v>
      </c>
      <c r="K11014" s="1">
        <v>45614</v>
      </c>
      <c r="L11014" t="s">
        <v>36</v>
      </c>
      <c r="M11014" t="str">
        <f t="shared" si="1034"/>
        <v>Normal customer</v>
      </c>
      <c r="N11014" t="s">
        <v>27</v>
      </c>
      <c r="O11014">
        <v>189.71</v>
      </c>
      <c r="P11014" t="s">
        <v>22</v>
      </c>
      <c r="Q11014">
        <f>D11014-H11014</f>
        <v>1415.82</v>
      </c>
      <c r="R11014" t="str">
        <f t="shared" si="1035"/>
        <v>Bad</v>
      </c>
      <c r="S11014" t="str">
        <f t="shared" si="1036"/>
        <v>Bad</v>
      </c>
      <c r="T11014" t="str">
        <f t="shared" si="1037"/>
        <v>High Impact</v>
      </c>
    </row>
    <row r="11015" spans="1:20">
      <c r="A11015" t="s">
        <v>11051</v>
      </c>
      <c r="B11015" t="s">
        <v>24</v>
      </c>
      <c r="C11015" t="s">
        <v>25</v>
      </c>
      <c r="D11015">
        <v>1345.01</v>
      </c>
      <c r="E11015" t="str">
        <f t="shared" si="1032"/>
        <v>High</v>
      </c>
      <c r="F11015" t="str">
        <f t="shared" si="1033"/>
        <v>High</v>
      </c>
      <c r="G11015">
        <v>0.05</v>
      </c>
      <c r="H11015">
        <f>D11015*G11015</f>
        <v>67.250500000000002</v>
      </c>
      <c r="I11015">
        <v>2</v>
      </c>
      <c r="J11015" s="1">
        <v>45091</v>
      </c>
      <c r="K11015" s="1">
        <v>45097</v>
      </c>
      <c r="L11015" t="s">
        <v>20</v>
      </c>
      <c r="M11015" t="str">
        <f t="shared" si="1034"/>
        <v>Premium customer</v>
      </c>
      <c r="N11015" t="s">
        <v>27</v>
      </c>
      <c r="O11015">
        <v>400.31</v>
      </c>
      <c r="P11015" t="s">
        <v>28</v>
      </c>
      <c r="Q11015">
        <f>D11015-H11015</f>
        <v>1277.7594999999999</v>
      </c>
      <c r="R11015" t="str">
        <f t="shared" si="1035"/>
        <v>Good</v>
      </c>
      <c r="S11015" t="str">
        <f t="shared" si="1036"/>
        <v>Good</v>
      </c>
      <c r="T11015" t="str">
        <f t="shared" si="1037"/>
        <v>High Impact</v>
      </c>
    </row>
    <row r="11016" spans="1:20">
      <c r="A11016" t="s">
        <v>11052</v>
      </c>
      <c r="B11016" t="s">
        <v>30</v>
      </c>
      <c r="C11016" t="s">
        <v>38</v>
      </c>
      <c r="D11016">
        <v>3877.09</v>
      </c>
      <c r="E11016" t="str">
        <f t="shared" si="1032"/>
        <v>High</v>
      </c>
      <c r="F11016" t="str">
        <f t="shared" si="1033"/>
        <v>High</v>
      </c>
      <c r="G11016">
        <v>0.05</v>
      </c>
      <c r="H11016">
        <f>D11016*G11016</f>
        <v>193.85450000000003</v>
      </c>
      <c r="I11016">
        <v>7</v>
      </c>
      <c r="J11016" s="1">
        <v>45453</v>
      </c>
      <c r="K11016" s="1">
        <v>45455</v>
      </c>
      <c r="L11016" t="s">
        <v>36</v>
      </c>
      <c r="M11016" t="str">
        <f t="shared" si="1034"/>
        <v>Normal customer</v>
      </c>
      <c r="N11016" t="s">
        <v>21</v>
      </c>
      <c r="O11016">
        <v>697.53</v>
      </c>
      <c r="P11016" t="s">
        <v>53</v>
      </c>
      <c r="Q11016">
        <f>D11016-H11016</f>
        <v>3683.2355000000002</v>
      </c>
      <c r="R11016" t="str">
        <f t="shared" si="1035"/>
        <v>Good</v>
      </c>
      <c r="S11016" t="str">
        <f t="shared" si="1036"/>
        <v>Good</v>
      </c>
      <c r="T11016" t="str">
        <f t="shared" si="1037"/>
        <v>High Impact</v>
      </c>
    </row>
    <row r="11017" spans="1:20">
      <c r="A11017" t="s">
        <v>11053</v>
      </c>
      <c r="B11017" t="s">
        <v>46</v>
      </c>
      <c r="C11017" t="s">
        <v>38</v>
      </c>
      <c r="D11017">
        <v>1223.95</v>
      </c>
      <c r="E11017" t="str">
        <f t="shared" si="1032"/>
        <v>High</v>
      </c>
      <c r="F11017" t="str">
        <f t="shared" si="1033"/>
        <v>High</v>
      </c>
      <c r="G11017">
        <v>0.22</v>
      </c>
      <c r="H11017">
        <f>D11017*G11017</f>
        <v>269.26900000000001</v>
      </c>
      <c r="I11017">
        <v>6</v>
      </c>
      <c r="J11017" s="1">
        <v>45288</v>
      </c>
      <c r="K11017" s="1">
        <v>45292</v>
      </c>
      <c r="L11017" t="s">
        <v>20</v>
      </c>
      <c r="M11017" t="str">
        <f t="shared" si="1034"/>
        <v>Premium customer</v>
      </c>
      <c r="N11017" t="s">
        <v>21</v>
      </c>
      <c r="O11017">
        <v>224.32</v>
      </c>
      <c r="P11017" t="s">
        <v>44</v>
      </c>
      <c r="Q11017">
        <f>D11017-H11017</f>
        <v>954.68100000000004</v>
      </c>
      <c r="R11017" t="str">
        <f t="shared" si="1035"/>
        <v>Bad</v>
      </c>
      <c r="S11017" t="str">
        <f t="shared" si="1036"/>
        <v>Bad</v>
      </c>
      <c r="T11017" t="str">
        <f t="shared" si="1037"/>
        <v>High Impact</v>
      </c>
    </row>
    <row r="11018" spans="1:20">
      <c r="A11018" t="s">
        <v>11054</v>
      </c>
      <c r="B11018" t="s">
        <v>46</v>
      </c>
      <c r="C11018" t="s">
        <v>25</v>
      </c>
      <c r="D11018">
        <v>2654.11</v>
      </c>
      <c r="E11018" t="str">
        <f t="shared" si="1032"/>
        <v>High</v>
      </c>
      <c r="F11018" t="str">
        <f t="shared" si="1033"/>
        <v>High</v>
      </c>
      <c r="G11018">
        <v>0.06</v>
      </c>
      <c r="H11018">
        <f>D11018*G11018</f>
        <v>159.2466</v>
      </c>
      <c r="I11018">
        <v>8</v>
      </c>
      <c r="J11018" s="1">
        <v>45594</v>
      </c>
      <c r="K11018" s="1">
        <v>45601</v>
      </c>
      <c r="L11018" t="s">
        <v>26</v>
      </c>
      <c r="M11018" t="str">
        <f t="shared" si="1034"/>
        <v>Potential customer</v>
      </c>
      <c r="N11018" t="s">
        <v>32</v>
      </c>
      <c r="O11018">
        <v>482.6</v>
      </c>
      <c r="P11018" t="s">
        <v>39</v>
      </c>
      <c r="Q11018">
        <f>D11018-H11018</f>
        <v>2494.8634000000002</v>
      </c>
      <c r="R11018" t="str">
        <f t="shared" si="1035"/>
        <v>Good</v>
      </c>
      <c r="S11018" t="str">
        <f t="shared" si="1036"/>
        <v>Good</v>
      </c>
      <c r="T11018" t="str">
        <f t="shared" si="1037"/>
        <v>High Impact</v>
      </c>
    </row>
    <row r="11019" spans="1:20">
      <c r="A11019" t="s">
        <v>11055</v>
      </c>
      <c r="B11019" t="s">
        <v>24</v>
      </c>
      <c r="C11019" t="s">
        <v>19</v>
      </c>
      <c r="D11019">
        <v>642.38</v>
      </c>
      <c r="E11019" t="str">
        <f t="shared" si="1032"/>
        <v>Low</v>
      </c>
      <c r="F11019" t="str">
        <f t="shared" si="1033"/>
        <v>Midium</v>
      </c>
      <c r="G11019">
        <v>0.28000000000000003</v>
      </c>
      <c r="H11019">
        <f>D11019*G11019</f>
        <v>179.86640000000003</v>
      </c>
      <c r="I11019">
        <v>9</v>
      </c>
      <c r="J11019" s="1">
        <v>45603</v>
      </c>
      <c r="K11019" s="1">
        <v>45606</v>
      </c>
      <c r="L11019" t="s">
        <v>36</v>
      </c>
      <c r="M11019" t="str">
        <f t="shared" si="1034"/>
        <v>Normal customer</v>
      </c>
      <c r="N11019" t="s">
        <v>21</v>
      </c>
      <c r="O11019">
        <v>153.97999999999999</v>
      </c>
      <c r="P11019" t="s">
        <v>28</v>
      </c>
      <c r="Q11019">
        <f>D11019-H11019</f>
        <v>462.5136</v>
      </c>
      <c r="R11019" t="str">
        <f t="shared" si="1035"/>
        <v>Bad</v>
      </c>
      <c r="S11019" t="str">
        <f t="shared" si="1036"/>
        <v>Bad</v>
      </c>
      <c r="T11019" t="str">
        <f t="shared" si="1037"/>
        <v>High Impact</v>
      </c>
    </row>
    <row r="11020" spans="1:20">
      <c r="A11020" t="s">
        <v>11056</v>
      </c>
      <c r="B11020" t="s">
        <v>30</v>
      </c>
      <c r="C11020" t="s">
        <v>41</v>
      </c>
      <c r="D11020">
        <v>1991.07</v>
      </c>
      <c r="E11020" t="str">
        <f t="shared" si="1032"/>
        <v>High</v>
      </c>
      <c r="F11020" t="str">
        <f t="shared" si="1033"/>
        <v>High</v>
      </c>
      <c r="G11020">
        <v>0.19</v>
      </c>
      <c r="H11020">
        <f>D11020*G11020</f>
        <v>378.30329999999998</v>
      </c>
      <c r="I11020">
        <v>7</v>
      </c>
      <c r="J11020" s="1">
        <v>45119</v>
      </c>
      <c r="K11020" s="1">
        <v>45123</v>
      </c>
      <c r="L11020" t="s">
        <v>36</v>
      </c>
      <c r="M11020" t="str">
        <f t="shared" si="1034"/>
        <v>Normal customer</v>
      </c>
      <c r="N11020" t="s">
        <v>32</v>
      </c>
      <c r="O11020">
        <v>583.08000000000004</v>
      </c>
      <c r="P11020" t="s">
        <v>33</v>
      </c>
      <c r="Q11020">
        <f>D11020-H11020</f>
        <v>1612.7666999999999</v>
      </c>
      <c r="R11020" t="str">
        <f t="shared" si="1035"/>
        <v>Good</v>
      </c>
      <c r="S11020" t="str">
        <f t="shared" si="1036"/>
        <v>Good</v>
      </c>
      <c r="T11020" t="str">
        <f t="shared" si="1037"/>
        <v>High Impact</v>
      </c>
    </row>
    <row r="11021" spans="1:20">
      <c r="A11021" t="s">
        <v>11057</v>
      </c>
      <c r="B11021" t="s">
        <v>24</v>
      </c>
      <c r="C11021" t="s">
        <v>38</v>
      </c>
      <c r="D11021">
        <v>482.96</v>
      </c>
      <c r="E11021" t="str">
        <f t="shared" si="1032"/>
        <v>Low</v>
      </c>
      <c r="F11021" t="str">
        <f t="shared" si="1033"/>
        <v>Low</v>
      </c>
      <c r="G11021">
        <v>0.46</v>
      </c>
      <c r="H11021">
        <f>D11021*G11021</f>
        <v>222.16159999999999</v>
      </c>
      <c r="I11021">
        <v>8</v>
      </c>
      <c r="J11021" s="1">
        <v>45323</v>
      </c>
      <c r="K11021" s="1">
        <v>45326</v>
      </c>
      <c r="L11021" t="s">
        <v>36</v>
      </c>
      <c r="M11021" t="str">
        <f t="shared" si="1034"/>
        <v>Normal customer</v>
      </c>
      <c r="N11021" t="s">
        <v>21</v>
      </c>
      <c r="O11021">
        <v>140.13</v>
      </c>
      <c r="P11021" t="s">
        <v>53</v>
      </c>
      <c r="Q11021">
        <f>D11021-H11021</f>
        <v>260.79840000000002</v>
      </c>
      <c r="R11021" t="str">
        <f t="shared" si="1035"/>
        <v>Bad</v>
      </c>
      <c r="S11021" t="str">
        <f t="shared" si="1036"/>
        <v>Bad</v>
      </c>
      <c r="T11021" t="str">
        <f t="shared" si="1037"/>
        <v>High Impact</v>
      </c>
    </row>
    <row r="11022" spans="1:20">
      <c r="A11022" t="s">
        <v>11058</v>
      </c>
      <c r="B11022" t="s">
        <v>18</v>
      </c>
      <c r="C11022" t="s">
        <v>38</v>
      </c>
      <c r="D11022">
        <v>1488.85</v>
      </c>
      <c r="E11022" t="str">
        <f t="shared" si="1032"/>
        <v>High</v>
      </c>
      <c r="F11022" t="str">
        <f t="shared" si="1033"/>
        <v>High</v>
      </c>
      <c r="G11022">
        <v>0.21</v>
      </c>
      <c r="H11022">
        <f>D11022*G11022</f>
        <v>312.65849999999995</v>
      </c>
      <c r="I11022">
        <v>7</v>
      </c>
      <c r="J11022" s="1">
        <v>44982</v>
      </c>
      <c r="K11022" s="1">
        <v>44984</v>
      </c>
      <c r="L11022" t="s">
        <v>20</v>
      </c>
      <c r="M11022" t="str">
        <f t="shared" si="1034"/>
        <v>Premium customer</v>
      </c>
      <c r="N11022" t="s">
        <v>21</v>
      </c>
      <c r="O11022">
        <v>161.28</v>
      </c>
      <c r="P11022" t="s">
        <v>53</v>
      </c>
      <c r="Q11022">
        <f>D11022-H11022</f>
        <v>1176.1914999999999</v>
      </c>
      <c r="R11022" t="str">
        <f t="shared" si="1035"/>
        <v>Bad</v>
      </c>
      <c r="S11022" t="str">
        <f t="shared" si="1036"/>
        <v>Bad</v>
      </c>
      <c r="T11022" t="str">
        <f t="shared" si="1037"/>
        <v>High Impact</v>
      </c>
    </row>
    <row r="11023" spans="1:20">
      <c r="A11023" t="s">
        <v>11059</v>
      </c>
      <c r="B11023" t="s">
        <v>18</v>
      </c>
      <c r="C11023" t="s">
        <v>19</v>
      </c>
      <c r="D11023">
        <v>3359.94</v>
      </c>
      <c r="E11023" t="str">
        <f t="shared" si="1032"/>
        <v>High</v>
      </c>
      <c r="F11023" t="str">
        <f t="shared" si="1033"/>
        <v>High</v>
      </c>
      <c r="G11023">
        <v>0.31</v>
      </c>
      <c r="H11023">
        <f>D11023*G11023</f>
        <v>1041.5814</v>
      </c>
      <c r="I11023">
        <v>7</v>
      </c>
      <c r="J11023" s="1">
        <v>45414</v>
      </c>
      <c r="K11023" s="1">
        <v>45420</v>
      </c>
      <c r="L11023" t="s">
        <v>20</v>
      </c>
      <c r="M11023" t="str">
        <f t="shared" si="1034"/>
        <v>Premium customer</v>
      </c>
      <c r="N11023" t="s">
        <v>21</v>
      </c>
      <c r="O11023">
        <v>637.34</v>
      </c>
      <c r="P11023" t="s">
        <v>33</v>
      </c>
      <c r="Q11023">
        <f>D11023-H11023</f>
        <v>2318.3586</v>
      </c>
      <c r="R11023" t="str">
        <f t="shared" si="1035"/>
        <v>Good</v>
      </c>
      <c r="S11023" t="str">
        <f t="shared" si="1036"/>
        <v>Good</v>
      </c>
      <c r="T11023" t="str">
        <f t="shared" si="1037"/>
        <v>High Impact</v>
      </c>
    </row>
    <row r="11024" spans="1:20">
      <c r="A11024" t="s">
        <v>11060</v>
      </c>
      <c r="B11024" t="s">
        <v>30</v>
      </c>
      <c r="C11024" t="s">
        <v>25</v>
      </c>
      <c r="D11024">
        <v>4957.41</v>
      </c>
      <c r="E11024" t="str">
        <f t="shared" si="1032"/>
        <v>High</v>
      </c>
      <c r="F11024" t="str">
        <f t="shared" si="1033"/>
        <v>High</v>
      </c>
      <c r="G11024">
        <v>0.41</v>
      </c>
      <c r="H11024">
        <f>D11024*G11024</f>
        <v>2032.5380999999998</v>
      </c>
      <c r="I11024">
        <v>1</v>
      </c>
      <c r="J11024" s="1">
        <v>45212</v>
      </c>
      <c r="K11024" s="1">
        <v>45218</v>
      </c>
      <c r="L11024" t="s">
        <v>20</v>
      </c>
      <c r="M11024" t="str">
        <f t="shared" si="1034"/>
        <v>Premium customer</v>
      </c>
      <c r="N11024" t="s">
        <v>27</v>
      </c>
      <c r="O11024">
        <v>924.4</v>
      </c>
      <c r="P11024" t="s">
        <v>44</v>
      </c>
      <c r="Q11024">
        <f>D11024-H11024</f>
        <v>2924.8719000000001</v>
      </c>
      <c r="R11024" t="str">
        <f t="shared" si="1035"/>
        <v>Good</v>
      </c>
      <c r="S11024" t="str">
        <f t="shared" si="1036"/>
        <v>Good</v>
      </c>
      <c r="T11024" t="str">
        <f t="shared" si="1037"/>
        <v>High Impact</v>
      </c>
    </row>
    <row r="11025" spans="1:20">
      <c r="A11025" t="s">
        <v>11061</v>
      </c>
      <c r="B11025" t="s">
        <v>30</v>
      </c>
      <c r="C11025" t="s">
        <v>41</v>
      </c>
      <c r="D11025">
        <v>1348.56</v>
      </c>
      <c r="E11025" t="str">
        <f t="shared" si="1032"/>
        <v>High</v>
      </c>
      <c r="F11025" t="str">
        <f t="shared" si="1033"/>
        <v>High</v>
      </c>
      <c r="G11025">
        <v>0.15</v>
      </c>
      <c r="H11025">
        <f>D11025*G11025</f>
        <v>202.28399999999999</v>
      </c>
      <c r="I11025">
        <v>5</v>
      </c>
      <c r="J11025" s="1">
        <v>45170</v>
      </c>
      <c r="K11025" s="1">
        <v>45177</v>
      </c>
      <c r="L11025" t="s">
        <v>36</v>
      </c>
      <c r="M11025" t="str">
        <f t="shared" si="1034"/>
        <v>Normal customer</v>
      </c>
      <c r="N11025" t="s">
        <v>21</v>
      </c>
      <c r="O11025">
        <v>109.41</v>
      </c>
      <c r="P11025" t="s">
        <v>22</v>
      </c>
      <c r="Q11025">
        <f>D11025-H11025</f>
        <v>1146.2759999999998</v>
      </c>
      <c r="R11025" t="str">
        <f t="shared" si="1035"/>
        <v>Bad</v>
      </c>
      <c r="S11025" t="str">
        <f t="shared" si="1036"/>
        <v>Bad</v>
      </c>
      <c r="T11025" t="str">
        <f t="shared" si="1037"/>
        <v>High Impact</v>
      </c>
    </row>
    <row r="11026" spans="1:20">
      <c r="A11026" t="s">
        <v>11062</v>
      </c>
      <c r="B11026" t="s">
        <v>18</v>
      </c>
      <c r="C11026" t="s">
        <v>38</v>
      </c>
      <c r="D11026">
        <v>2419.27</v>
      </c>
      <c r="E11026" t="str">
        <f t="shared" si="1032"/>
        <v>High</v>
      </c>
      <c r="F11026" t="str">
        <f t="shared" si="1033"/>
        <v>High</v>
      </c>
      <c r="G11026">
        <v>0.26</v>
      </c>
      <c r="H11026">
        <f>D11026*G11026</f>
        <v>629.01020000000005</v>
      </c>
      <c r="I11026">
        <v>5</v>
      </c>
      <c r="J11026" s="1">
        <v>44990</v>
      </c>
      <c r="K11026" s="1">
        <v>44992</v>
      </c>
      <c r="L11026" t="s">
        <v>26</v>
      </c>
      <c r="M11026" t="str">
        <f t="shared" si="1034"/>
        <v>Potential customer</v>
      </c>
      <c r="N11026" t="s">
        <v>27</v>
      </c>
      <c r="O11026">
        <v>542.59</v>
      </c>
      <c r="P11026" t="s">
        <v>44</v>
      </c>
      <c r="Q11026">
        <f>D11026-H11026</f>
        <v>1790.2597999999998</v>
      </c>
      <c r="R11026" t="str">
        <f t="shared" si="1035"/>
        <v>Good</v>
      </c>
      <c r="S11026" t="str">
        <f t="shared" si="1036"/>
        <v>Good</v>
      </c>
      <c r="T11026" t="str">
        <f t="shared" si="1037"/>
        <v>High Impact</v>
      </c>
    </row>
    <row r="11027" spans="1:20">
      <c r="A11027" t="s">
        <v>11063</v>
      </c>
      <c r="B11027" t="s">
        <v>46</v>
      </c>
      <c r="C11027" t="s">
        <v>38</v>
      </c>
      <c r="D11027">
        <v>2295.4299999999998</v>
      </c>
      <c r="E11027" t="str">
        <f t="shared" si="1032"/>
        <v>High</v>
      </c>
      <c r="F11027" t="str">
        <f t="shared" si="1033"/>
        <v>High</v>
      </c>
      <c r="G11027">
        <v>0.06</v>
      </c>
      <c r="H11027">
        <f>D11027*G11027</f>
        <v>137.72579999999999</v>
      </c>
      <c r="I11027">
        <v>4</v>
      </c>
      <c r="J11027" s="1">
        <v>45202</v>
      </c>
      <c r="K11027" s="1">
        <v>45205</v>
      </c>
      <c r="L11027" t="s">
        <v>20</v>
      </c>
      <c r="M11027" t="str">
        <f t="shared" si="1034"/>
        <v>Premium customer</v>
      </c>
      <c r="N11027" t="s">
        <v>32</v>
      </c>
      <c r="O11027">
        <v>550.39</v>
      </c>
      <c r="P11027" t="s">
        <v>28</v>
      </c>
      <c r="Q11027">
        <f>D11027-H11027</f>
        <v>2157.7041999999997</v>
      </c>
      <c r="R11027" t="str">
        <f t="shared" si="1035"/>
        <v>Good</v>
      </c>
      <c r="S11027" t="str">
        <f t="shared" si="1036"/>
        <v>Good</v>
      </c>
      <c r="T11027" t="str">
        <f t="shared" si="1037"/>
        <v>High Impact</v>
      </c>
    </row>
    <row r="11028" spans="1:20">
      <c r="A11028" t="s">
        <v>11064</v>
      </c>
      <c r="B11028" t="s">
        <v>30</v>
      </c>
      <c r="C11028" t="s">
        <v>25</v>
      </c>
      <c r="D11028">
        <v>1002.35</v>
      </c>
      <c r="E11028" t="str">
        <f t="shared" si="1032"/>
        <v>High</v>
      </c>
      <c r="F11028" t="str">
        <f t="shared" si="1033"/>
        <v>High</v>
      </c>
      <c r="G11028">
        <v>0.22</v>
      </c>
      <c r="H11028">
        <f>D11028*G11028</f>
        <v>220.517</v>
      </c>
      <c r="I11028">
        <v>1</v>
      </c>
      <c r="J11028" s="1">
        <v>45172</v>
      </c>
      <c r="K11028" s="1">
        <v>45179</v>
      </c>
      <c r="L11028" t="s">
        <v>36</v>
      </c>
      <c r="M11028" t="str">
        <f t="shared" si="1034"/>
        <v>Normal customer</v>
      </c>
      <c r="N11028" t="s">
        <v>21</v>
      </c>
      <c r="O11028">
        <v>267.95999999999998</v>
      </c>
      <c r="P11028" t="s">
        <v>44</v>
      </c>
      <c r="Q11028">
        <f>D11028-H11028</f>
        <v>781.83300000000008</v>
      </c>
      <c r="R11028" t="str">
        <f t="shared" si="1035"/>
        <v>Bad</v>
      </c>
      <c r="S11028" t="str">
        <f t="shared" si="1036"/>
        <v>Bad</v>
      </c>
      <c r="T11028" t="str">
        <f t="shared" si="1037"/>
        <v>High Impact</v>
      </c>
    </row>
    <row r="11029" spans="1:20">
      <c r="A11029" t="s">
        <v>11065</v>
      </c>
      <c r="B11029" t="s">
        <v>18</v>
      </c>
      <c r="C11029" t="s">
        <v>19</v>
      </c>
      <c r="D11029">
        <v>3089.34</v>
      </c>
      <c r="E11029" t="str">
        <f t="shared" si="1032"/>
        <v>High</v>
      </c>
      <c r="F11029" t="str">
        <f t="shared" si="1033"/>
        <v>High</v>
      </c>
      <c r="G11029">
        <v>0.19</v>
      </c>
      <c r="H11029">
        <f>D11029*G11029</f>
        <v>586.97460000000001</v>
      </c>
      <c r="I11029">
        <v>7</v>
      </c>
      <c r="J11029" s="1">
        <v>45025</v>
      </c>
      <c r="K11029" s="1">
        <v>45027</v>
      </c>
      <c r="L11029" t="s">
        <v>26</v>
      </c>
      <c r="M11029" t="str">
        <f t="shared" si="1034"/>
        <v>Potential customer</v>
      </c>
      <c r="N11029" t="s">
        <v>27</v>
      </c>
      <c r="O11029">
        <v>722.54</v>
      </c>
      <c r="P11029" t="s">
        <v>53</v>
      </c>
      <c r="Q11029">
        <f>D11029-H11029</f>
        <v>2502.3654000000001</v>
      </c>
      <c r="R11029" t="str">
        <f t="shared" si="1035"/>
        <v>Good</v>
      </c>
      <c r="S11029" t="str">
        <f t="shared" si="1036"/>
        <v>Good</v>
      </c>
      <c r="T11029" t="str">
        <f t="shared" si="1037"/>
        <v>High Impact</v>
      </c>
    </row>
    <row r="11030" spans="1:20">
      <c r="A11030" t="s">
        <v>11066</v>
      </c>
      <c r="B11030" t="s">
        <v>18</v>
      </c>
      <c r="C11030" t="s">
        <v>31</v>
      </c>
      <c r="D11030">
        <v>3651.05</v>
      </c>
      <c r="E11030" t="str">
        <f t="shared" si="1032"/>
        <v>High</v>
      </c>
      <c r="F11030" t="str">
        <f t="shared" si="1033"/>
        <v>High</v>
      </c>
      <c r="G11030">
        <v>0.21</v>
      </c>
      <c r="H11030">
        <f>D11030*G11030</f>
        <v>766.72050000000002</v>
      </c>
      <c r="I11030">
        <v>8</v>
      </c>
      <c r="J11030" s="1">
        <v>45436</v>
      </c>
      <c r="K11030" s="1">
        <v>45437</v>
      </c>
      <c r="L11030" t="s">
        <v>20</v>
      </c>
      <c r="M11030" t="str">
        <f t="shared" si="1034"/>
        <v>Premium customer</v>
      </c>
      <c r="N11030" t="s">
        <v>32</v>
      </c>
      <c r="O11030">
        <v>290.87</v>
      </c>
      <c r="P11030" t="s">
        <v>22</v>
      </c>
      <c r="Q11030">
        <f>D11030-H11030</f>
        <v>2884.3295000000003</v>
      </c>
      <c r="R11030" t="str">
        <f t="shared" si="1035"/>
        <v>Bad</v>
      </c>
      <c r="S11030" t="str">
        <f t="shared" si="1036"/>
        <v>Bad</v>
      </c>
      <c r="T11030" t="str">
        <f t="shared" si="1037"/>
        <v>High Impact</v>
      </c>
    </row>
    <row r="11031" spans="1:20">
      <c r="A11031" t="s">
        <v>11067</v>
      </c>
      <c r="B11031" t="s">
        <v>46</v>
      </c>
      <c r="C11031" t="s">
        <v>19</v>
      </c>
      <c r="D11031">
        <v>821.38</v>
      </c>
      <c r="E11031" t="str">
        <f t="shared" si="1032"/>
        <v>Low</v>
      </c>
      <c r="F11031" t="str">
        <f t="shared" si="1033"/>
        <v>Midium</v>
      </c>
      <c r="G11031">
        <v>0.05</v>
      </c>
      <c r="H11031">
        <f>D11031*G11031</f>
        <v>41.069000000000003</v>
      </c>
      <c r="I11031">
        <v>5</v>
      </c>
      <c r="J11031" s="1">
        <v>45209</v>
      </c>
      <c r="K11031" s="1">
        <v>45212</v>
      </c>
      <c r="L11031" t="s">
        <v>36</v>
      </c>
      <c r="M11031" t="str">
        <f t="shared" si="1034"/>
        <v>Normal customer</v>
      </c>
      <c r="N11031" t="s">
        <v>32</v>
      </c>
      <c r="O11031">
        <v>229.77</v>
      </c>
      <c r="P11031" t="s">
        <v>39</v>
      </c>
      <c r="Q11031">
        <f>D11031-H11031</f>
        <v>780.31100000000004</v>
      </c>
      <c r="R11031" t="str">
        <f t="shared" si="1035"/>
        <v>Bad</v>
      </c>
      <c r="S11031" t="str">
        <f t="shared" si="1036"/>
        <v>Bad</v>
      </c>
      <c r="T11031" t="str">
        <f t="shared" si="1037"/>
        <v>Normal</v>
      </c>
    </row>
    <row r="11032" spans="1:20">
      <c r="A11032" t="s">
        <v>11068</v>
      </c>
      <c r="B11032" t="s">
        <v>46</v>
      </c>
      <c r="C11032" t="s">
        <v>38</v>
      </c>
      <c r="D11032">
        <v>3809.91</v>
      </c>
      <c r="E11032" t="str">
        <f t="shared" si="1032"/>
        <v>High</v>
      </c>
      <c r="F11032" t="str">
        <f t="shared" si="1033"/>
        <v>High</v>
      </c>
      <c r="G11032">
        <v>0.2</v>
      </c>
      <c r="H11032">
        <f>D11032*G11032</f>
        <v>761.98199999999997</v>
      </c>
      <c r="I11032">
        <v>4</v>
      </c>
      <c r="J11032" s="1">
        <v>45066</v>
      </c>
      <c r="K11032" s="1">
        <v>45073</v>
      </c>
      <c r="L11032" t="s">
        <v>36</v>
      </c>
      <c r="M11032" t="str">
        <f t="shared" si="1034"/>
        <v>Normal customer</v>
      </c>
      <c r="N11032" t="s">
        <v>27</v>
      </c>
      <c r="O11032">
        <v>391.37</v>
      </c>
      <c r="P11032" t="s">
        <v>22</v>
      </c>
      <c r="Q11032">
        <f>D11032-H11032</f>
        <v>3047.9279999999999</v>
      </c>
      <c r="R11032" t="str">
        <f t="shared" si="1035"/>
        <v>Good</v>
      </c>
      <c r="S11032" t="str">
        <f t="shared" si="1036"/>
        <v>Good</v>
      </c>
      <c r="T11032" t="str">
        <f t="shared" si="1037"/>
        <v>High Impact</v>
      </c>
    </row>
    <row r="11033" spans="1:20">
      <c r="A11033" t="s">
        <v>11069</v>
      </c>
      <c r="B11033" t="s">
        <v>46</v>
      </c>
      <c r="C11033" t="s">
        <v>38</v>
      </c>
      <c r="D11033">
        <v>3530.79</v>
      </c>
      <c r="E11033" t="str">
        <f t="shared" si="1032"/>
        <v>High</v>
      </c>
      <c r="F11033" t="str">
        <f t="shared" si="1033"/>
        <v>High</v>
      </c>
      <c r="G11033">
        <v>0.44</v>
      </c>
      <c r="H11033">
        <f>D11033*G11033</f>
        <v>1553.5476000000001</v>
      </c>
      <c r="I11033">
        <v>9</v>
      </c>
      <c r="J11033" s="1">
        <v>45035</v>
      </c>
      <c r="K11033" s="1">
        <v>45037</v>
      </c>
      <c r="L11033" t="s">
        <v>20</v>
      </c>
      <c r="M11033" t="str">
        <f t="shared" si="1034"/>
        <v>Premium customer</v>
      </c>
      <c r="N11033" t="s">
        <v>32</v>
      </c>
      <c r="O11033">
        <v>714.62</v>
      </c>
      <c r="P11033" t="s">
        <v>33</v>
      </c>
      <c r="Q11033">
        <f>D11033-H11033</f>
        <v>1977.2423999999999</v>
      </c>
      <c r="R11033" t="str">
        <f t="shared" si="1035"/>
        <v>Good</v>
      </c>
      <c r="S11033" t="str">
        <f t="shared" si="1036"/>
        <v>Good</v>
      </c>
      <c r="T11033" t="str">
        <f t="shared" si="1037"/>
        <v>High Impact</v>
      </c>
    </row>
    <row r="11034" spans="1:20">
      <c r="A11034" t="s">
        <v>11070</v>
      </c>
      <c r="B11034" t="s">
        <v>46</v>
      </c>
      <c r="C11034" t="s">
        <v>41</v>
      </c>
      <c r="D11034">
        <v>1066.98</v>
      </c>
      <c r="E11034" t="str">
        <f t="shared" si="1032"/>
        <v>High</v>
      </c>
      <c r="F11034" t="str">
        <f t="shared" si="1033"/>
        <v>High</v>
      </c>
      <c r="G11034">
        <v>0.47</v>
      </c>
      <c r="H11034">
        <f>D11034*G11034</f>
        <v>501.48059999999998</v>
      </c>
      <c r="I11034">
        <v>3</v>
      </c>
      <c r="J11034" s="1">
        <v>45169</v>
      </c>
      <c r="K11034" s="1">
        <v>45173</v>
      </c>
      <c r="L11034" t="s">
        <v>36</v>
      </c>
      <c r="M11034" t="str">
        <f t="shared" si="1034"/>
        <v>Normal customer</v>
      </c>
      <c r="N11034" t="s">
        <v>27</v>
      </c>
      <c r="O11034">
        <v>225.37</v>
      </c>
      <c r="P11034" t="s">
        <v>28</v>
      </c>
      <c r="Q11034">
        <f>D11034-H11034</f>
        <v>565.49940000000004</v>
      </c>
      <c r="R11034" t="str">
        <f t="shared" si="1035"/>
        <v>Bad</v>
      </c>
      <c r="S11034" t="str">
        <f t="shared" si="1036"/>
        <v>Bad</v>
      </c>
      <c r="T11034" t="str">
        <f t="shared" si="1037"/>
        <v>High Impact</v>
      </c>
    </row>
    <row r="11035" spans="1:20">
      <c r="A11035" t="s">
        <v>11071</v>
      </c>
      <c r="B11035" t="s">
        <v>24</v>
      </c>
      <c r="C11035" t="s">
        <v>19</v>
      </c>
      <c r="D11035">
        <v>3279.84</v>
      </c>
      <c r="E11035" t="str">
        <f t="shared" si="1032"/>
        <v>High</v>
      </c>
      <c r="F11035" t="str">
        <f t="shared" si="1033"/>
        <v>High</v>
      </c>
      <c r="G11035">
        <v>0.12</v>
      </c>
      <c r="H11035">
        <f>D11035*G11035</f>
        <v>393.58080000000001</v>
      </c>
      <c r="I11035">
        <v>3</v>
      </c>
      <c r="J11035" s="1">
        <v>44967</v>
      </c>
      <c r="K11035" s="1">
        <v>44972</v>
      </c>
      <c r="L11035" t="s">
        <v>26</v>
      </c>
      <c r="M11035" t="str">
        <f t="shared" si="1034"/>
        <v>Potential customer</v>
      </c>
      <c r="N11035" t="s">
        <v>21</v>
      </c>
      <c r="O11035">
        <v>288.63</v>
      </c>
      <c r="P11035" t="s">
        <v>22</v>
      </c>
      <c r="Q11035">
        <f>D11035-H11035</f>
        <v>2886.2592</v>
      </c>
      <c r="R11035" t="str">
        <f t="shared" si="1035"/>
        <v>Bad</v>
      </c>
      <c r="S11035" t="str">
        <f t="shared" si="1036"/>
        <v>Bad</v>
      </c>
      <c r="T11035" t="str">
        <f t="shared" si="1037"/>
        <v>High Impact</v>
      </c>
    </row>
    <row r="11036" spans="1:20">
      <c r="A11036" t="s">
        <v>11072</v>
      </c>
      <c r="B11036" t="s">
        <v>46</v>
      </c>
      <c r="C11036" t="s">
        <v>31</v>
      </c>
      <c r="D11036">
        <v>2028.99</v>
      </c>
      <c r="E11036" t="str">
        <f t="shared" si="1032"/>
        <v>High</v>
      </c>
      <c r="F11036" t="str">
        <f t="shared" si="1033"/>
        <v>High</v>
      </c>
      <c r="G11036">
        <v>0.15</v>
      </c>
      <c r="H11036">
        <f>D11036*G11036</f>
        <v>304.3485</v>
      </c>
      <c r="I11036">
        <v>4</v>
      </c>
      <c r="J11036" s="1">
        <v>45646</v>
      </c>
      <c r="K11036" s="1">
        <v>45651</v>
      </c>
      <c r="L11036" t="s">
        <v>26</v>
      </c>
      <c r="M11036" t="str">
        <f t="shared" si="1034"/>
        <v>Potential customer</v>
      </c>
      <c r="N11036" t="s">
        <v>32</v>
      </c>
      <c r="O11036">
        <v>275.58999999999997</v>
      </c>
      <c r="P11036" t="s">
        <v>33</v>
      </c>
      <c r="Q11036">
        <f>D11036-H11036</f>
        <v>1724.6415</v>
      </c>
      <c r="R11036" t="str">
        <f t="shared" si="1035"/>
        <v>Bad</v>
      </c>
      <c r="S11036" t="str">
        <f t="shared" si="1036"/>
        <v>Bad</v>
      </c>
      <c r="T11036" t="str">
        <f t="shared" si="1037"/>
        <v>High Impact</v>
      </c>
    </row>
    <row r="11037" spans="1:20">
      <c r="A11037" t="s">
        <v>11073</v>
      </c>
      <c r="B11037" t="s">
        <v>24</v>
      </c>
      <c r="C11037" t="s">
        <v>41</v>
      </c>
      <c r="D11037">
        <v>3437.57</v>
      </c>
      <c r="E11037" t="str">
        <f t="shared" si="1032"/>
        <v>High</v>
      </c>
      <c r="F11037" t="str">
        <f t="shared" si="1033"/>
        <v>High</v>
      </c>
      <c r="G11037">
        <v>0</v>
      </c>
      <c r="H11037">
        <f>D11037*G11037</f>
        <v>0</v>
      </c>
      <c r="I11037">
        <v>7</v>
      </c>
      <c r="J11037" s="1">
        <v>45150</v>
      </c>
      <c r="K11037" s="1">
        <v>45152</v>
      </c>
      <c r="L11037" t="s">
        <v>26</v>
      </c>
      <c r="M11037" t="str">
        <f t="shared" si="1034"/>
        <v>Potential customer</v>
      </c>
      <c r="N11037" t="s">
        <v>27</v>
      </c>
      <c r="O11037">
        <v>429.55</v>
      </c>
      <c r="P11037" t="s">
        <v>53</v>
      </c>
      <c r="Q11037">
        <f>D11037-H11037</f>
        <v>3437.57</v>
      </c>
      <c r="R11037" t="str">
        <f t="shared" si="1035"/>
        <v>Good</v>
      </c>
      <c r="S11037" t="str">
        <f t="shared" si="1036"/>
        <v>Good</v>
      </c>
      <c r="T11037" t="str">
        <f t="shared" si="1037"/>
        <v>High Impact</v>
      </c>
    </row>
    <row r="11038" spans="1:20">
      <c r="A11038" t="s">
        <v>11074</v>
      </c>
      <c r="B11038" t="s">
        <v>30</v>
      </c>
      <c r="C11038" t="s">
        <v>31</v>
      </c>
      <c r="D11038">
        <v>2530.87</v>
      </c>
      <c r="E11038" t="str">
        <f t="shared" si="1032"/>
        <v>High</v>
      </c>
      <c r="F11038" t="str">
        <f t="shared" si="1033"/>
        <v>High</v>
      </c>
      <c r="G11038">
        <v>0.06</v>
      </c>
      <c r="H11038">
        <f>D11038*G11038</f>
        <v>151.85219999999998</v>
      </c>
      <c r="I11038">
        <v>2</v>
      </c>
      <c r="J11038" s="1">
        <v>44977</v>
      </c>
      <c r="K11038" s="1">
        <v>44981</v>
      </c>
      <c r="L11038" t="s">
        <v>26</v>
      </c>
      <c r="M11038" t="str">
        <f t="shared" si="1034"/>
        <v>Potential customer</v>
      </c>
      <c r="N11038" t="s">
        <v>27</v>
      </c>
      <c r="O11038">
        <v>575.64</v>
      </c>
      <c r="P11038" t="s">
        <v>33</v>
      </c>
      <c r="Q11038">
        <f>D11038-H11038</f>
        <v>2379.0178000000001</v>
      </c>
      <c r="R11038" t="str">
        <f t="shared" si="1035"/>
        <v>Good</v>
      </c>
      <c r="S11038" t="str">
        <f t="shared" si="1036"/>
        <v>Good</v>
      </c>
      <c r="T11038" t="str">
        <f t="shared" si="1037"/>
        <v>High Impact</v>
      </c>
    </row>
    <row r="11039" spans="1:20">
      <c r="A11039" t="s">
        <v>11075</v>
      </c>
      <c r="B11039" t="s">
        <v>18</v>
      </c>
      <c r="C11039" t="s">
        <v>41</v>
      </c>
      <c r="D11039">
        <v>335.87</v>
      </c>
      <c r="E11039" t="str">
        <f t="shared" si="1032"/>
        <v>Low</v>
      </c>
      <c r="F11039" t="str">
        <f t="shared" si="1033"/>
        <v>Low</v>
      </c>
      <c r="G11039">
        <v>0.17</v>
      </c>
      <c r="H11039">
        <f>D11039*G11039</f>
        <v>57.097900000000003</v>
      </c>
      <c r="I11039">
        <v>8</v>
      </c>
      <c r="J11039" s="1">
        <v>45279</v>
      </c>
      <c r="K11039" s="1">
        <v>45283</v>
      </c>
      <c r="L11039" t="s">
        <v>20</v>
      </c>
      <c r="M11039" t="str">
        <f t="shared" si="1034"/>
        <v>Normal customer</v>
      </c>
      <c r="N11039" t="s">
        <v>32</v>
      </c>
      <c r="O11039">
        <v>69.27</v>
      </c>
      <c r="P11039" t="s">
        <v>28</v>
      </c>
      <c r="Q11039">
        <f>D11039-H11039</f>
        <v>278.77210000000002</v>
      </c>
      <c r="R11039" t="str">
        <f t="shared" si="1035"/>
        <v>Bad</v>
      </c>
      <c r="S11039" t="str">
        <f t="shared" si="1036"/>
        <v>Bad</v>
      </c>
      <c r="T11039" t="str">
        <f t="shared" si="1037"/>
        <v>Normal</v>
      </c>
    </row>
    <row r="11040" spans="1:20">
      <c r="A11040" t="s">
        <v>11076</v>
      </c>
      <c r="B11040" t="s">
        <v>24</v>
      </c>
      <c r="C11040" t="s">
        <v>19</v>
      </c>
      <c r="D11040">
        <v>3956.14</v>
      </c>
      <c r="E11040" t="str">
        <f t="shared" si="1032"/>
        <v>High</v>
      </c>
      <c r="F11040" t="str">
        <f t="shared" si="1033"/>
        <v>High</v>
      </c>
      <c r="G11040">
        <v>0.34</v>
      </c>
      <c r="H11040">
        <f>D11040*G11040</f>
        <v>1345.0876000000001</v>
      </c>
      <c r="I11040">
        <v>2</v>
      </c>
      <c r="J11040" s="1">
        <v>45006</v>
      </c>
      <c r="K11040" s="1">
        <v>45011</v>
      </c>
      <c r="L11040" t="s">
        <v>36</v>
      </c>
      <c r="M11040" t="str">
        <f t="shared" si="1034"/>
        <v>Normal customer</v>
      </c>
      <c r="N11040" t="s">
        <v>27</v>
      </c>
      <c r="O11040">
        <v>615.61</v>
      </c>
      <c r="P11040" t="s">
        <v>53</v>
      </c>
      <c r="Q11040">
        <f>D11040-H11040</f>
        <v>2611.0523999999996</v>
      </c>
      <c r="R11040" t="str">
        <f t="shared" si="1035"/>
        <v>Good</v>
      </c>
      <c r="S11040" t="str">
        <f t="shared" si="1036"/>
        <v>Good</v>
      </c>
      <c r="T11040" t="str">
        <f t="shared" si="1037"/>
        <v>High Impact</v>
      </c>
    </row>
    <row r="11041" spans="1:20">
      <c r="A11041" t="s">
        <v>11077</v>
      </c>
      <c r="B11041" t="s">
        <v>30</v>
      </c>
      <c r="C11041" t="s">
        <v>38</v>
      </c>
      <c r="D11041">
        <v>2822.44</v>
      </c>
      <c r="E11041" t="str">
        <f t="shared" si="1032"/>
        <v>High</v>
      </c>
      <c r="F11041" t="str">
        <f t="shared" si="1033"/>
        <v>High</v>
      </c>
      <c r="G11041">
        <v>0.15</v>
      </c>
      <c r="H11041">
        <f>D11041*G11041</f>
        <v>423.36599999999999</v>
      </c>
      <c r="I11041">
        <v>4</v>
      </c>
      <c r="J11041" s="1">
        <v>45467</v>
      </c>
      <c r="K11041" s="1">
        <v>45473</v>
      </c>
      <c r="L11041" t="s">
        <v>20</v>
      </c>
      <c r="M11041" t="str">
        <f t="shared" si="1034"/>
        <v>Premium customer</v>
      </c>
      <c r="N11041" t="s">
        <v>21</v>
      </c>
      <c r="O11041">
        <v>257.81</v>
      </c>
      <c r="P11041" t="s">
        <v>28</v>
      </c>
      <c r="Q11041">
        <f>D11041-H11041</f>
        <v>2399.0740000000001</v>
      </c>
      <c r="R11041" t="str">
        <f t="shared" si="1035"/>
        <v>Bad</v>
      </c>
      <c r="S11041" t="str">
        <f t="shared" si="1036"/>
        <v>Bad</v>
      </c>
      <c r="T11041" t="str">
        <f t="shared" si="1037"/>
        <v>High Impact</v>
      </c>
    </row>
    <row r="11042" spans="1:20">
      <c r="A11042" t="s">
        <v>11078</v>
      </c>
      <c r="B11042" t="s">
        <v>30</v>
      </c>
      <c r="C11042" t="s">
        <v>31</v>
      </c>
      <c r="D11042">
        <v>3651.49</v>
      </c>
      <c r="E11042" t="str">
        <f t="shared" si="1032"/>
        <v>High</v>
      </c>
      <c r="F11042" t="str">
        <f t="shared" si="1033"/>
        <v>High</v>
      </c>
      <c r="G11042">
        <v>0.04</v>
      </c>
      <c r="H11042">
        <f>D11042*G11042</f>
        <v>146.05959999999999</v>
      </c>
      <c r="I11042">
        <v>2</v>
      </c>
      <c r="J11042" s="1">
        <v>45273</v>
      </c>
      <c r="K11042" s="1">
        <v>45279</v>
      </c>
      <c r="L11042" t="s">
        <v>36</v>
      </c>
      <c r="M11042" t="str">
        <f t="shared" si="1034"/>
        <v>Normal customer</v>
      </c>
      <c r="N11042" t="s">
        <v>21</v>
      </c>
      <c r="O11042">
        <v>857.2</v>
      </c>
      <c r="P11042" t="s">
        <v>39</v>
      </c>
      <c r="Q11042">
        <f>D11042-H11042</f>
        <v>3505.4303999999997</v>
      </c>
      <c r="R11042" t="str">
        <f t="shared" si="1035"/>
        <v>Good</v>
      </c>
      <c r="S11042" t="str">
        <f t="shared" si="1036"/>
        <v>Good</v>
      </c>
      <c r="T11042" t="str">
        <f t="shared" si="1037"/>
        <v>High Impact</v>
      </c>
    </row>
    <row r="11043" spans="1:20">
      <c r="A11043" t="s">
        <v>11079</v>
      </c>
      <c r="B11043" t="s">
        <v>24</v>
      </c>
      <c r="C11043" t="s">
        <v>19</v>
      </c>
      <c r="D11043">
        <v>717.75</v>
      </c>
      <c r="E11043" t="str">
        <f t="shared" si="1032"/>
        <v>Low</v>
      </c>
      <c r="F11043" t="str">
        <f t="shared" si="1033"/>
        <v>Midium</v>
      </c>
      <c r="G11043">
        <v>0.37</v>
      </c>
      <c r="H11043">
        <f>D11043*G11043</f>
        <v>265.5675</v>
      </c>
      <c r="I11043">
        <v>9</v>
      </c>
      <c r="J11043" s="1">
        <v>44977</v>
      </c>
      <c r="K11043" s="1">
        <v>44978</v>
      </c>
      <c r="L11043" t="s">
        <v>36</v>
      </c>
      <c r="M11043" t="str">
        <f t="shared" si="1034"/>
        <v>Normal customer</v>
      </c>
      <c r="N11043" t="s">
        <v>27</v>
      </c>
      <c r="O11043">
        <v>204.37</v>
      </c>
      <c r="P11043" t="s">
        <v>22</v>
      </c>
      <c r="Q11043">
        <f>D11043-H11043</f>
        <v>452.1825</v>
      </c>
      <c r="R11043" t="str">
        <f t="shared" si="1035"/>
        <v>Bad</v>
      </c>
      <c r="S11043" t="str">
        <f t="shared" si="1036"/>
        <v>Bad</v>
      </c>
      <c r="T11043" t="str">
        <f t="shared" si="1037"/>
        <v>High Impact</v>
      </c>
    </row>
    <row r="11044" spans="1:20">
      <c r="A11044" t="s">
        <v>11080</v>
      </c>
      <c r="B11044" t="s">
        <v>30</v>
      </c>
      <c r="C11044" t="s">
        <v>31</v>
      </c>
      <c r="D11044">
        <v>3634.24</v>
      </c>
      <c r="E11044" t="str">
        <f t="shared" si="1032"/>
        <v>High</v>
      </c>
      <c r="F11044" t="str">
        <f t="shared" si="1033"/>
        <v>High</v>
      </c>
      <c r="G11044">
        <v>0.23</v>
      </c>
      <c r="H11044">
        <f>D11044*G11044</f>
        <v>835.87519999999995</v>
      </c>
      <c r="I11044">
        <v>4</v>
      </c>
      <c r="J11044" s="1">
        <v>45241</v>
      </c>
      <c r="K11044" s="1">
        <v>45248</v>
      </c>
      <c r="L11044" t="s">
        <v>26</v>
      </c>
      <c r="M11044" t="str">
        <f t="shared" si="1034"/>
        <v>Potential customer</v>
      </c>
      <c r="N11044" t="s">
        <v>27</v>
      </c>
      <c r="O11044">
        <v>706</v>
      </c>
      <c r="P11044" t="s">
        <v>39</v>
      </c>
      <c r="Q11044">
        <f>D11044-H11044</f>
        <v>2798.3647999999998</v>
      </c>
      <c r="R11044" t="str">
        <f t="shared" si="1035"/>
        <v>Good</v>
      </c>
      <c r="S11044" t="str">
        <f t="shared" si="1036"/>
        <v>Good</v>
      </c>
      <c r="T11044" t="str">
        <f t="shared" si="1037"/>
        <v>High Impact</v>
      </c>
    </row>
    <row r="11045" spans="1:20">
      <c r="A11045" t="s">
        <v>11081</v>
      </c>
      <c r="B11045" t="s">
        <v>30</v>
      </c>
      <c r="C11045" t="s">
        <v>19</v>
      </c>
      <c r="D11045">
        <v>2126.96</v>
      </c>
      <c r="E11045" t="str">
        <f t="shared" si="1032"/>
        <v>High</v>
      </c>
      <c r="F11045" t="str">
        <f t="shared" si="1033"/>
        <v>High</v>
      </c>
      <c r="G11045">
        <v>0.26</v>
      </c>
      <c r="H11045">
        <f>D11045*G11045</f>
        <v>553.00959999999998</v>
      </c>
      <c r="I11045">
        <v>5</v>
      </c>
      <c r="J11045" s="1">
        <v>45526</v>
      </c>
      <c r="K11045" s="1">
        <v>45527</v>
      </c>
      <c r="L11045" t="s">
        <v>26</v>
      </c>
      <c r="M11045" t="str">
        <f t="shared" si="1034"/>
        <v>Potential customer</v>
      </c>
      <c r="N11045" t="s">
        <v>32</v>
      </c>
      <c r="O11045">
        <v>591.32000000000005</v>
      </c>
      <c r="P11045" t="s">
        <v>39</v>
      </c>
      <c r="Q11045">
        <f>D11045-H11045</f>
        <v>1573.9504000000002</v>
      </c>
      <c r="R11045" t="str">
        <f t="shared" si="1035"/>
        <v>Good</v>
      </c>
      <c r="S11045" t="str">
        <f t="shared" si="1036"/>
        <v>Good</v>
      </c>
      <c r="T11045" t="str">
        <f t="shared" si="1037"/>
        <v>High Impact</v>
      </c>
    </row>
    <row r="11046" spans="1:20">
      <c r="A11046" t="s">
        <v>11082</v>
      </c>
      <c r="B11046" t="s">
        <v>24</v>
      </c>
      <c r="C11046" t="s">
        <v>41</v>
      </c>
      <c r="D11046">
        <v>4016.41</v>
      </c>
      <c r="E11046" t="str">
        <f t="shared" si="1032"/>
        <v>High</v>
      </c>
      <c r="F11046" t="str">
        <f t="shared" si="1033"/>
        <v>High</v>
      </c>
      <c r="G11046">
        <v>0.16</v>
      </c>
      <c r="H11046">
        <f>D11046*G11046</f>
        <v>642.62559999999996</v>
      </c>
      <c r="I11046">
        <v>9</v>
      </c>
      <c r="J11046" s="1">
        <v>45085</v>
      </c>
      <c r="K11046" s="1">
        <v>45088</v>
      </c>
      <c r="L11046" t="s">
        <v>36</v>
      </c>
      <c r="M11046" t="str">
        <f t="shared" si="1034"/>
        <v>Normal customer</v>
      </c>
      <c r="N11046" t="s">
        <v>21</v>
      </c>
      <c r="O11046">
        <v>1015.16</v>
      </c>
      <c r="P11046" t="s">
        <v>44</v>
      </c>
      <c r="Q11046">
        <f>D11046-H11046</f>
        <v>3373.7844</v>
      </c>
      <c r="R11046" t="str">
        <f t="shared" si="1035"/>
        <v>Good</v>
      </c>
      <c r="S11046" t="str">
        <f t="shared" si="1036"/>
        <v>Good</v>
      </c>
      <c r="T11046" t="str">
        <f t="shared" si="1037"/>
        <v>High Impact</v>
      </c>
    </row>
    <row r="11047" spans="1:20">
      <c r="A11047" t="s">
        <v>11083</v>
      </c>
      <c r="B11047" t="s">
        <v>30</v>
      </c>
      <c r="C11047" t="s">
        <v>19</v>
      </c>
      <c r="D11047">
        <v>3035.91</v>
      </c>
      <c r="E11047" t="str">
        <f t="shared" si="1032"/>
        <v>High</v>
      </c>
      <c r="F11047" t="str">
        <f t="shared" si="1033"/>
        <v>High</v>
      </c>
      <c r="G11047">
        <v>0.31</v>
      </c>
      <c r="H11047">
        <f>D11047*G11047</f>
        <v>941.13209999999992</v>
      </c>
      <c r="I11047">
        <v>2</v>
      </c>
      <c r="J11047" s="1">
        <v>45575</v>
      </c>
      <c r="K11047" s="1">
        <v>45582</v>
      </c>
      <c r="L11047" t="s">
        <v>20</v>
      </c>
      <c r="M11047" t="str">
        <f t="shared" si="1034"/>
        <v>Premium customer</v>
      </c>
      <c r="N11047" t="s">
        <v>21</v>
      </c>
      <c r="O11047">
        <v>872.94</v>
      </c>
      <c r="P11047" t="s">
        <v>22</v>
      </c>
      <c r="Q11047">
        <f>D11047-H11047</f>
        <v>2094.7779</v>
      </c>
      <c r="R11047" t="str">
        <f t="shared" si="1035"/>
        <v>Good</v>
      </c>
      <c r="S11047" t="str">
        <f t="shared" si="1036"/>
        <v>Good</v>
      </c>
      <c r="T11047" t="str">
        <f t="shared" si="1037"/>
        <v>High Impact</v>
      </c>
    </row>
    <row r="11048" spans="1:20">
      <c r="A11048" t="s">
        <v>11084</v>
      </c>
      <c r="B11048" t="s">
        <v>46</v>
      </c>
      <c r="C11048" t="s">
        <v>41</v>
      </c>
      <c r="D11048">
        <v>1839.02</v>
      </c>
      <c r="E11048" t="str">
        <f t="shared" si="1032"/>
        <v>High</v>
      </c>
      <c r="F11048" t="str">
        <f t="shared" si="1033"/>
        <v>High</v>
      </c>
      <c r="G11048">
        <v>0.45</v>
      </c>
      <c r="H11048">
        <f>D11048*G11048</f>
        <v>827.55899999999997</v>
      </c>
      <c r="I11048">
        <v>4</v>
      </c>
      <c r="J11048" s="1">
        <v>45035</v>
      </c>
      <c r="K11048" s="1">
        <v>45038</v>
      </c>
      <c r="L11048" t="s">
        <v>26</v>
      </c>
      <c r="M11048" t="str">
        <f t="shared" si="1034"/>
        <v>Potential customer</v>
      </c>
      <c r="N11048" t="s">
        <v>27</v>
      </c>
      <c r="O11048">
        <v>247.94</v>
      </c>
      <c r="P11048" t="s">
        <v>44</v>
      </c>
      <c r="Q11048">
        <f>D11048-H11048</f>
        <v>1011.461</v>
      </c>
      <c r="R11048" t="str">
        <f t="shared" si="1035"/>
        <v>Bad</v>
      </c>
      <c r="S11048" t="str">
        <f t="shared" si="1036"/>
        <v>Bad</v>
      </c>
      <c r="T11048" t="str">
        <f t="shared" si="1037"/>
        <v>High Impact</v>
      </c>
    </row>
    <row r="11049" spans="1:20">
      <c r="A11049" t="s">
        <v>11085</v>
      </c>
      <c r="B11049" t="s">
        <v>46</v>
      </c>
      <c r="C11049" t="s">
        <v>38</v>
      </c>
      <c r="D11049">
        <v>1089.3900000000001</v>
      </c>
      <c r="E11049" t="str">
        <f t="shared" si="1032"/>
        <v>High</v>
      </c>
      <c r="F11049" t="str">
        <f t="shared" si="1033"/>
        <v>High</v>
      </c>
      <c r="G11049">
        <v>0.28000000000000003</v>
      </c>
      <c r="H11049">
        <f>D11049*G11049</f>
        <v>305.02920000000006</v>
      </c>
      <c r="I11049">
        <v>6</v>
      </c>
      <c r="J11049" s="1">
        <v>45380</v>
      </c>
      <c r="K11049" s="1">
        <v>45384</v>
      </c>
      <c r="L11049" t="s">
        <v>26</v>
      </c>
      <c r="M11049" t="str">
        <f t="shared" si="1034"/>
        <v>Potential customer</v>
      </c>
      <c r="N11049" t="s">
        <v>27</v>
      </c>
      <c r="O11049">
        <v>226.63</v>
      </c>
      <c r="P11049" t="s">
        <v>33</v>
      </c>
      <c r="Q11049">
        <f>D11049-H11049</f>
        <v>784.36080000000004</v>
      </c>
      <c r="R11049" t="str">
        <f t="shared" si="1035"/>
        <v>Bad</v>
      </c>
      <c r="S11049" t="str">
        <f t="shared" si="1036"/>
        <v>Bad</v>
      </c>
      <c r="T11049" t="str">
        <f t="shared" si="1037"/>
        <v>High Impact</v>
      </c>
    </row>
    <row r="11050" spans="1:20">
      <c r="A11050" t="s">
        <v>11086</v>
      </c>
      <c r="B11050" t="s">
        <v>18</v>
      </c>
      <c r="C11050" t="s">
        <v>41</v>
      </c>
      <c r="D11050">
        <v>4098.03</v>
      </c>
      <c r="E11050" t="str">
        <f t="shared" si="1032"/>
        <v>High</v>
      </c>
      <c r="F11050" t="str">
        <f t="shared" si="1033"/>
        <v>High</v>
      </c>
      <c r="G11050">
        <v>0.28999999999999998</v>
      </c>
      <c r="H11050">
        <f>D11050*G11050</f>
        <v>1188.4286999999999</v>
      </c>
      <c r="I11050">
        <v>1</v>
      </c>
      <c r="J11050" s="1">
        <v>45212</v>
      </c>
      <c r="K11050" s="1">
        <v>45217</v>
      </c>
      <c r="L11050" t="s">
        <v>20</v>
      </c>
      <c r="M11050" t="str">
        <f t="shared" si="1034"/>
        <v>Premium customer</v>
      </c>
      <c r="N11050" t="s">
        <v>27</v>
      </c>
      <c r="O11050">
        <v>438.95</v>
      </c>
      <c r="P11050" t="s">
        <v>53</v>
      </c>
      <c r="Q11050">
        <f>D11050-H11050</f>
        <v>2909.6012999999998</v>
      </c>
      <c r="R11050" t="str">
        <f t="shared" si="1035"/>
        <v>Good</v>
      </c>
      <c r="S11050" t="str">
        <f t="shared" si="1036"/>
        <v>Good</v>
      </c>
      <c r="T11050" t="str">
        <f t="shared" si="1037"/>
        <v>High Impact</v>
      </c>
    </row>
    <row r="11051" spans="1:20">
      <c r="A11051" t="s">
        <v>11087</v>
      </c>
      <c r="B11051" t="s">
        <v>30</v>
      </c>
      <c r="C11051" t="s">
        <v>25</v>
      </c>
      <c r="D11051">
        <v>2844.94</v>
      </c>
      <c r="E11051" t="str">
        <f t="shared" si="1032"/>
        <v>High</v>
      </c>
      <c r="F11051" t="str">
        <f t="shared" si="1033"/>
        <v>High</v>
      </c>
      <c r="G11051">
        <v>0.19</v>
      </c>
      <c r="H11051">
        <f>D11051*G11051</f>
        <v>540.53859999999997</v>
      </c>
      <c r="I11051">
        <v>1</v>
      </c>
      <c r="J11051" s="1">
        <v>45016</v>
      </c>
      <c r="K11051" s="1">
        <v>45023</v>
      </c>
      <c r="L11051" t="s">
        <v>36</v>
      </c>
      <c r="M11051" t="str">
        <f t="shared" si="1034"/>
        <v>Normal customer</v>
      </c>
      <c r="N11051" t="s">
        <v>27</v>
      </c>
      <c r="O11051">
        <v>667.09</v>
      </c>
      <c r="P11051" t="s">
        <v>33</v>
      </c>
      <c r="Q11051">
        <f>D11051-H11051</f>
        <v>2304.4014000000002</v>
      </c>
      <c r="R11051" t="str">
        <f t="shared" si="1035"/>
        <v>Good</v>
      </c>
      <c r="S11051" t="str">
        <f t="shared" si="1036"/>
        <v>Good</v>
      </c>
      <c r="T11051" t="str">
        <f t="shared" si="1037"/>
        <v>High Impact</v>
      </c>
    </row>
    <row r="11052" spans="1:20">
      <c r="A11052" t="s">
        <v>11088</v>
      </c>
      <c r="B11052" t="s">
        <v>18</v>
      </c>
      <c r="C11052" t="s">
        <v>38</v>
      </c>
      <c r="D11052">
        <v>4938.59</v>
      </c>
      <c r="E11052" t="str">
        <f t="shared" si="1032"/>
        <v>High</v>
      </c>
      <c r="F11052" t="str">
        <f t="shared" si="1033"/>
        <v>High</v>
      </c>
      <c r="G11052">
        <v>0.04</v>
      </c>
      <c r="H11052">
        <f>D11052*G11052</f>
        <v>197.5436</v>
      </c>
      <c r="I11052">
        <v>7</v>
      </c>
      <c r="J11052" s="1">
        <v>45222</v>
      </c>
      <c r="K11052" s="1">
        <v>45228</v>
      </c>
      <c r="L11052" t="s">
        <v>20</v>
      </c>
      <c r="M11052" t="str">
        <f t="shared" si="1034"/>
        <v>Premium customer</v>
      </c>
      <c r="N11052" t="s">
        <v>32</v>
      </c>
      <c r="O11052">
        <v>1462.02</v>
      </c>
      <c r="P11052" t="s">
        <v>44</v>
      </c>
      <c r="Q11052">
        <f>D11052-H11052</f>
        <v>4741.0464000000002</v>
      </c>
      <c r="R11052" t="str">
        <f t="shared" si="1035"/>
        <v>Good</v>
      </c>
      <c r="S11052" t="str">
        <f t="shared" si="1036"/>
        <v>Good</v>
      </c>
      <c r="T11052" t="str">
        <f t="shared" si="1037"/>
        <v>High Impact</v>
      </c>
    </row>
    <row r="11053" spans="1:20">
      <c r="A11053" t="s">
        <v>11089</v>
      </c>
      <c r="B11053" t="s">
        <v>46</v>
      </c>
      <c r="C11053" t="s">
        <v>19</v>
      </c>
      <c r="D11053">
        <v>1930.09</v>
      </c>
      <c r="E11053" t="str">
        <f t="shared" si="1032"/>
        <v>High</v>
      </c>
      <c r="F11053" t="str">
        <f t="shared" si="1033"/>
        <v>High</v>
      </c>
      <c r="G11053">
        <v>0.21</v>
      </c>
      <c r="H11053">
        <f>D11053*G11053</f>
        <v>405.31889999999999</v>
      </c>
      <c r="I11053">
        <v>6</v>
      </c>
      <c r="J11053" s="1">
        <v>45445</v>
      </c>
      <c r="K11053" s="1">
        <v>45447</v>
      </c>
      <c r="L11053" t="s">
        <v>26</v>
      </c>
      <c r="M11053" t="str">
        <f t="shared" si="1034"/>
        <v>Potential customer</v>
      </c>
      <c r="N11053" t="s">
        <v>27</v>
      </c>
      <c r="O11053">
        <v>251.68</v>
      </c>
      <c r="P11053" t="s">
        <v>33</v>
      </c>
      <c r="Q11053">
        <f>D11053-H11053</f>
        <v>1524.7710999999999</v>
      </c>
      <c r="R11053" t="str">
        <f t="shared" si="1035"/>
        <v>Bad</v>
      </c>
      <c r="S11053" t="str">
        <f t="shared" si="1036"/>
        <v>Bad</v>
      </c>
      <c r="T11053" t="str">
        <f t="shared" si="1037"/>
        <v>High Impact</v>
      </c>
    </row>
    <row r="11054" spans="1:20">
      <c r="A11054" t="s">
        <v>11090</v>
      </c>
      <c r="B11054" t="s">
        <v>46</v>
      </c>
      <c r="C11054" t="s">
        <v>19</v>
      </c>
      <c r="D11054">
        <v>3460.02</v>
      </c>
      <c r="E11054" t="str">
        <f t="shared" si="1032"/>
        <v>High</v>
      </c>
      <c r="F11054" t="str">
        <f t="shared" si="1033"/>
        <v>High</v>
      </c>
      <c r="G11054">
        <v>0.46</v>
      </c>
      <c r="H11054">
        <f>D11054*G11054</f>
        <v>1591.6092000000001</v>
      </c>
      <c r="I11054">
        <v>4</v>
      </c>
      <c r="J11054" s="1">
        <v>45382</v>
      </c>
      <c r="K11054" s="1">
        <v>45385</v>
      </c>
      <c r="L11054" t="s">
        <v>36</v>
      </c>
      <c r="M11054" t="str">
        <f t="shared" si="1034"/>
        <v>Normal customer</v>
      </c>
      <c r="N11054" t="s">
        <v>27</v>
      </c>
      <c r="O11054">
        <v>229.7</v>
      </c>
      <c r="P11054" t="s">
        <v>53</v>
      </c>
      <c r="Q11054">
        <f>D11054-H11054</f>
        <v>1868.4107999999999</v>
      </c>
      <c r="R11054" t="str">
        <f t="shared" si="1035"/>
        <v>Bad</v>
      </c>
      <c r="S11054" t="str">
        <f t="shared" si="1036"/>
        <v>Bad</v>
      </c>
      <c r="T11054" t="str">
        <f t="shared" si="1037"/>
        <v>High Impact</v>
      </c>
    </row>
    <row r="11055" spans="1:20">
      <c r="A11055" t="s">
        <v>11091</v>
      </c>
      <c r="B11055" t="s">
        <v>46</v>
      </c>
      <c r="C11055" t="s">
        <v>25</v>
      </c>
      <c r="D11055">
        <v>3151.82</v>
      </c>
      <c r="E11055" t="str">
        <f t="shared" si="1032"/>
        <v>High</v>
      </c>
      <c r="F11055" t="str">
        <f t="shared" si="1033"/>
        <v>High</v>
      </c>
      <c r="G11055">
        <v>0.34</v>
      </c>
      <c r="H11055">
        <f>D11055*G11055</f>
        <v>1071.6188000000002</v>
      </c>
      <c r="I11055">
        <v>5</v>
      </c>
      <c r="J11055" s="1">
        <v>45065</v>
      </c>
      <c r="K11055" s="1">
        <v>45066</v>
      </c>
      <c r="L11055" t="s">
        <v>36</v>
      </c>
      <c r="M11055" t="str">
        <f t="shared" si="1034"/>
        <v>Normal customer</v>
      </c>
      <c r="N11055" t="s">
        <v>21</v>
      </c>
      <c r="O11055">
        <v>924.55</v>
      </c>
      <c r="P11055" t="s">
        <v>53</v>
      </c>
      <c r="Q11055">
        <f>D11055-H11055</f>
        <v>2080.2012</v>
      </c>
      <c r="R11055" t="str">
        <f t="shared" si="1035"/>
        <v>Good</v>
      </c>
      <c r="S11055" t="str">
        <f t="shared" si="1036"/>
        <v>Good</v>
      </c>
      <c r="T11055" t="str">
        <f t="shared" si="1037"/>
        <v>High Impact</v>
      </c>
    </row>
    <row r="11056" spans="1:20">
      <c r="A11056" t="s">
        <v>11092</v>
      </c>
      <c r="B11056" t="s">
        <v>30</v>
      </c>
      <c r="C11056" t="s">
        <v>19</v>
      </c>
      <c r="D11056">
        <v>3224.15</v>
      </c>
      <c r="E11056" t="str">
        <f t="shared" si="1032"/>
        <v>High</v>
      </c>
      <c r="F11056" t="str">
        <f t="shared" si="1033"/>
        <v>High</v>
      </c>
      <c r="G11056">
        <v>0.25</v>
      </c>
      <c r="H11056">
        <f>D11056*G11056</f>
        <v>806.03750000000002</v>
      </c>
      <c r="I11056">
        <v>5</v>
      </c>
      <c r="J11056" s="1">
        <v>45441</v>
      </c>
      <c r="K11056" s="1">
        <v>45445</v>
      </c>
      <c r="L11056" t="s">
        <v>36</v>
      </c>
      <c r="M11056" t="str">
        <f t="shared" si="1034"/>
        <v>Normal customer</v>
      </c>
      <c r="N11056" t="s">
        <v>27</v>
      </c>
      <c r="O11056">
        <v>186.35</v>
      </c>
      <c r="P11056" t="s">
        <v>33</v>
      </c>
      <c r="Q11056">
        <f>D11056-H11056</f>
        <v>2418.1125000000002</v>
      </c>
      <c r="R11056" t="str">
        <f t="shared" si="1035"/>
        <v>Bad</v>
      </c>
      <c r="S11056" t="str">
        <f t="shared" si="1036"/>
        <v>Bad</v>
      </c>
      <c r="T11056" t="str">
        <f t="shared" si="1037"/>
        <v>High Impact</v>
      </c>
    </row>
    <row r="11057" spans="1:20">
      <c r="A11057" t="s">
        <v>11093</v>
      </c>
      <c r="B11057" t="s">
        <v>30</v>
      </c>
      <c r="C11057" t="s">
        <v>38</v>
      </c>
      <c r="D11057">
        <v>3711.2</v>
      </c>
      <c r="E11057" t="str">
        <f t="shared" si="1032"/>
        <v>High</v>
      </c>
      <c r="F11057" t="str">
        <f t="shared" si="1033"/>
        <v>High</v>
      </c>
      <c r="G11057">
        <v>0.31</v>
      </c>
      <c r="H11057">
        <f>D11057*G11057</f>
        <v>1150.472</v>
      </c>
      <c r="I11057">
        <v>9</v>
      </c>
      <c r="J11057" s="1">
        <v>45151</v>
      </c>
      <c r="K11057" s="1">
        <v>45154</v>
      </c>
      <c r="L11057" t="s">
        <v>26</v>
      </c>
      <c r="M11057" t="str">
        <f t="shared" si="1034"/>
        <v>Potential customer</v>
      </c>
      <c r="N11057" t="s">
        <v>21</v>
      </c>
      <c r="O11057">
        <v>523.47</v>
      </c>
      <c r="P11057" t="s">
        <v>22</v>
      </c>
      <c r="Q11057">
        <f>D11057-H11057</f>
        <v>2560.7280000000001</v>
      </c>
      <c r="R11057" t="str">
        <f t="shared" si="1035"/>
        <v>Good</v>
      </c>
      <c r="S11057" t="str">
        <f t="shared" si="1036"/>
        <v>Good</v>
      </c>
      <c r="T11057" t="str">
        <f t="shared" si="1037"/>
        <v>High Impact</v>
      </c>
    </row>
    <row r="11058" spans="1:20">
      <c r="A11058" t="s">
        <v>11094</v>
      </c>
      <c r="B11058" t="s">
        <v>46</v>
      </c>
      <c r="C11058" t="s">
        <v>38</v>
      </c>
      <c r="D11058">
        <v>781.63</v>
      </c>
      <c r="E11058" t="str">
        <f t="shared" si="1032"/>
        <v>Low</v>
      </c>
      <c r="F11058" t="str">
        <f t="shared" si="1033"/>
        <v>Midium</v>
      </c>
      <c r="G11058">
        <v>0.28000000000000003</v>
      </c>
      <c r="H11058">
        <f>D11058*G11058</f>
        <v>218.85640000000001</v>
      </c>
      <c r="I11058">
        <v>5</v>
      </c>
      <c r="J11058" s="1">
        <v>44946</v>
      </c>
      <c r="K11058" s="1">
        <v>44950</v>
      </c>
      <c r="L11058" t="s">
        <v>26</v>
      </c>
      <c r="M11058" t="str">
        <f t="shared" si="1034"/>
        <v>Normal customer</v>
      </c>
      <c r="N11058" t="s">
        <v>27</v>
      </c>
      <c r="O11058">
        <v>148.46</v>
      </c>
      <c r="P11058" t="s">
        <v>39</v>
      </c>
      <c r="Q11058">
        <f>D11058-H11058</f>
        <v>562.77359999999999</v>
      </c>
      <c r="R11058" t="str">
        <f t="shared" si="1035"/>
        <v>Bad</v>
      </c>
      <c r="S11058" t="str">
        <f t="shared" si="1036"/>
        <v>Bad</v>
      </c>
      <c r="T11058" t="str">
        <f t="shared" si="1037"/>
        <v>High Impact</v>
      </c>
    </row>
    <row r="11059" spans="1:20">
      <c r="A11059" t="s">
        <v>11095</v>
      </c>
      <c r="B11059" t="s">
        <v>18</v>
      </c>
      <c r="C11059" t="s">
        <v>41</v>
      </c>
      <c r="D11059">
        <v>2793.26</v>
      </c>
      <c r="E11059" t="str">
        <f t="shared" si="1032"/>
        <v>High</v>
      </c>
      <c r="F11059" t="str">
        <f t="shared" si="1033"/>
        <v>High</v>
      </c>
      <c r="G11059">
        <v>0.46</v>
      </c>
      <c r="H11059">
        <f>D11059*G11059</f>
        <v>1284.8996000000002</v>
      </c>
      <c r="I11059">
        <v>2</v>
      </c>
      <c r="J11059" s="1">
        <v>45600</v>
      </c>
      <c r="K11059" s="1">
        <v>45606</v>
      </c>
      <c r="L11059" t="s">
        <v>20</v>
      </c>
      <c r="M11059" t="str">
        <f t="shared" si="1034"/>
        <v>Premium customer</v>
      </c>
      <c r="N11059" t="s">
        <v>32</v>
      </c>
      <c r="O11059">
        <v>685.7</v>
      </c>
      <c r="P11059" t="s">
        <v>53</v>
      </c>
      <c r="Q11059">
        <f>D11059-H11059</f>
        <v>1508.3604</v>
      </c>
      <c r="R11059" t="str">
        <f t="shared" si="1035"/>
        <v>Good</v>
      </c>
      <c r="S11059" t="str">
        <f t="shared" si="1036"/>
        <v>Good</v>
      </c>
      <c r="T11059" t="str">
        <f t="shared" si="1037"/>
        <v>High Impact</v>
      </c>
    </row>
    <row r="11060" spans="1:20">
      <c r="A11060" t="s">
        <v>11096</v>
      </c>
      <c r="B11060" t="s">
        <v>18</v>
      </c>
      <c r="C11060" t="s">
        <v>31</v>
      </c>
      <c r="D11060">
        <v>2594.7399999999998</v>
      </c>
      <c r="E11060" t="str">
        <f t="shared" si="1032"/>
        <v>High</v>
      </c>
      <c r="F11060" t="str">
        <f t="shared" si="1033"/>
        <v>High</v>
      </c>
      <c r="G11060">
        <v>0.11</v>
      </c>
      <c r="H11060">
        <f>D11060*G11060</f>
        <v>285.42140000000001</v>
      </c>
      <c r="I11060">
        <v>7</v>
      </c>
      <c r="J11060" s="1">
        <v>45580</v>
      </c>
      <c r="K11060" s="1">
        <v>45582</v>
      </c>
      <c r="L11060" t="s">
        <v>36</v>
      </c>
      <c r="M11060" t="str">
        <f t="shared" si="1034"/>
        <v>Normal customer</v>
      </c>
      <c r="N11060" t="s">
        <v>21</v>
      </c>
      <c r="O11060">
        <v>270.20999999999998</v>
      </c>
      <c r="P11060" t="s">
        <v>22</v>
      </c>
      <c r="Q11060">
        <f>D11060-H11060</f>
        <v>2309.3185999999996</v>
      </c>
      <c r="R11060" t="str">
        <f t="shared" si="1035"/>
        <v>Bad</v>
      </c>
      <c r="S11060" t="str">
        <f t="shared" si="1036"/>
        <v>Bad</v>
      </c>
      <c r="T11060" t="str">
        <f t="shared" si="1037"/>
        <v>High Impact</v>
      </c>
    </row>
    <row r="11061" spans="1:20">
      <c r="A11061" t="s">
        <v>11097</v>
      </c>
      <c r="B11061" t="s">
        <v>24</v>
      </c>
      <c r="C11061" t="s">
        <v>19</v>
      </c>
      <c r="D11061">
        <v>1778.4</v>
      </c>
      <c r="E11061" t="str">
        <f t="shared" si="1032"/>
        <v>High</v>
      </c>
      <c r="F11061" t="str">
        <f t="shared" si="1033"/>
        <v>High</v>
      </c>
      <c r="G11061">
        <v>0.44</v>
      </c>
      <c r="H11061">
        <f>D11061*G11061</f>
        <v>782.49600000000009</v>
      </c>
      <c r="I11061">
        <v>9</v>
      </c>
      <c r="J11061" s="1">
        <v>45323</v>
      </c>
      <c r="K11061" s="1">
        <v>45326</v>
      </c>
      <c r="L11061" t="s">
        <v>26</v>
      </c>
      <c r="M11061" t="str">
        <f t="shared" si="1034"/>
        <v>Potential customer</v>
      </c>
      <c r="N11061" t="s">
        <v>27</v>
      </c>
      <c r="O11061">
        <v>112.96</v>
      </c>
      <c r="P11061" t="s">
        <v>33</v>
      </c>
      <c r="Q11061">
        <f>D11061-H11061</f>
        <v>995.904</v>
      </c>
      <c r="R11061" t="str">
        <f t="shared" si="1035"/>
        <v>Bad</v>
      </c>
      <c r="S11061" t="str">
        <f t="shared" si="1036"/>
        <v>Bad</v>
      </c>
      <c r="T11061" t="str">
        <f t="shared" si="1037"/>
        <v>High Impact</v>
      </c>
    </row>
    <row r="11062" spans="1:20">
      <c r="A11062" t="s">
        <v>11098</v>
      </c>
      <c r="B11062" t="s">
        <v>46</v>
      </c>
      <c r="C11062" t="s">
        <v>25</v>
      </c>
      <c r="D11062">
        <v>2237.14</v>
      </c>
      <c r="E11062" t="str">
        <f t="shared" si="1032"/>
        <v>High</v>
      </c>
      <c r="F11062" t="str">
        <f t="shared" si="1033"/>
        <v>High</v>
      </c>
      <c r="G11062">
        <v>0.34</v>
      </c>
      <c r="H11062">
        <f>D11062*G11062</f>
        <v>760.62760000000003</v>
      </c>
      <c r="I11062">
        <v>7</v>
      </c>
      <c r="J11062" s="1">
        <v>45371</v>
      </c>
      <c r="K11062" s="1">
        <v>45376</v>
      </c>
      <c r="L11062" t="s">
        <v>26</v>
      </c>
      <c r="M11062" t="str">
        <f t="shared" si="1034"/>
        <v>Potential customer</v>
      </c>
      <c r="N11062" t="s">
        <v>27</v>
      </c>
      <c r="O11062">
        <v>501.63</v>
      </c>
      <c r="P11062" t="s">
        <v>39</v>
      </c>
      <c r="Q11062">
        <f>D11062-H11062</f>
        <v>1476.5123999999998</v>
      </c>
      <c r="R11062" t="str">
        <f t="shared" si="1035"/>
        <v>Good</v>
      </c>
      <c r="S11062" t="str">
        <f t="shared" si="1036"/>
        <v>Good</v>
      </c>
      <c r="T11062" t="str">
        <f t="shared" si="1037"/>
        <v>High Impact</v>
      </c>
    </row>
    <row r="11063" spans="1:20">
      <c r="A11063" t="s">
        <v>11099</v>
      </c>
      <c r="B11063" t="s">
        <v>18</v>
      </c>
      <c r="C11063" t="s">
        <v>38</v>
      </c>
      <c r="D11063">
        <v>2642.18</v>
      </c>
      <c r="E11063" t="str">
        <f t="shared" si="1032"/>
        <v>High</v>
      </c>
      <c r="F11063" t="str">
        <f t="shared" si="1033"/>
        <v>High</v>
      </c>
      <c r="G11063">
        <v>0.06</v>
      </c>
      <c r="H11063">
        <f>D11063*G11063</f>
        <v>158.53079999999997</v>
      </c>
      <c r="I11063">
        <v>8</v>
      </c>
      <c r="J11063" s="1">
        <v>45359</v>
      </c>
      <c r="K11063" s="1">
        <v>45361</v>
      </c>
      <c r="L11063" t="s">
        <v>36</v>
      </c>
      <c r="M11063" t="str">
        <f t="shared" si="1034"/>
        <v>Normal customer</v>
      </c>
      <c r="N11063" t="s">
        <v>27</v>
      </c>
      <c r="O11063">
        <v>196.25</v>
      </c>
      <c r="P11063" t="s">
        <v>53</v>
      </c>
      <c r="Q11063">
        <f>D11063-H11063</f>
        <v>2483.6491999999998</v>
      </c>
      <c r="R11063" t="str">
        <f t="shared" si="1035"/>
        <v>Bad</v>
      </c>
      <c r="S11063" t="str">
        <f t="shared" si="1036"/>
        <v>Bad</v>
      </c>
      <c r="T11063" t="str">
        <f t="shared" si="1037"/>
        <v>High Impact</v>
      </c>
    </row>
    <row r="11064" spans="1:20">
      <c r="A11064" t="s">
        <v>11100</v>
      </c>
      <c r="B11064" t="s">
        <v>46</v>
      </c>
      <c r="C11064" t="s">
        <v>38</v>
      </c>
      <c r="D11064">
        <v>1672.52</v>
      </c>
      <c r="E11064" t="str">
        <f t="shared" si="1032"/>
        <v>High</v>
      </c>
      <c r="F11064" t="str">
        <f t="shared" si="1033"/>
        <v>High</v>
      </c>
      <c r="G11064">
        <v>0.19</v>
      </c>
      <c r="H11064">
        <f>D11064*G11064</f>
        <v>317.77879999999999</v>
      </c>
      <c r="I11064">
        <v>3</v>
      </c>
      <c r="J11064" s="1">
        <v>44971</v>
      </c>
      <c r="K11064" s="1">
        <v>44972</v>
      </c>
      <c r="L11064" t="s">
        <v>20</v>
      </c>
      <c r="M11064" t="str">
        <f t="shared" si="1034"/>
        <v>Premium customer</v>
      </c>
      <c r="N11064" t="s">
        <v>27</v>
      </c>
      <c r="O11064">
        <v>185.59</v>
      </c>
      <c r="P11064" t="s">
        <v>28</v>
      </c>
      <c r="Q11064">
        <f>D11064-H11064</f>
        <v>1354.7411999999999</v>
      </c>
      <c r="R11064" t="str">
        <f t="shared" si="1035"/>
        <v>Bad</v>
      </c>
      <c r="S11064" t="str">
        <f t="shared" si="1036"/>
        <v>Bad</v>
      </c>
      <c r="T11064" t="str">
        <f t="shared" si="1037"/>
        <v>High Impact</v>
      </c>
    </row>
    <row r="11065" spans="1:20">
      <c r="A11065" t="s">
        <v>11101</v>
      </c>
      <c r="B11065" t="s">
        <v>18</v>
      </c>
      <c r="C11065" t="s">
        <v>38</v>
      </c>
      <c r="D11065">
        <v>1536.48</v>
      </c>
      <c r="E11065" t="str">
        <f t="shared" si="1032"/>
        <v>High</v>
      </c>
      <c r="F11065" t="str">
        <f t="shared" si="1033"/>
        <v>High</v>
      </c>
      <c r="G11065">
        <v>0.22</v>
      </c>
      <c r="H11065">
        <f>D11065*G11065</f>
        <v>338.0256</v>
      </c>
      <c r="I11065">
        <v>9</v>
      </c>
      <c r="J11065" s="1">
        <v>45206</v>
      </c>
      <c r="K11065" s="1">
        <v>45210</v>
      </c>
      <c r="L11065" t="s">
        <v>20</v>
      </c>
      <c r="M11065" t="str">
        <f t="shared" si="1034"/>
        <v>Premium customer</v>
      </c>
      <c r="N11065" t="s">
        <v>21</v>
      </c>
      <c r="O11065">
        <v>179.68</v>
      </c>
      <c r="P11065" t="s">
        <v>28</v>
      </c>
      <c r="Q11065">
        <f>D11065-H11065</f>
        <v>1198.4544000000001</v>
      </c>
      <c r="R11065" t="str">
        <f t="shared" si="1035"/>
        <v>Bad</v>
      </c>
      <c r="S11065" t="str">
        <f t="shared" si="1036"/>
        <v>Bad</v>
      </c>
      <c r="T11065" t="str">
        <f t="shared" si="1037"/>
        <v>High Impact</v>
      </c>
    </row>
    <row r="11066" spans="1:20">
      <c r="A11066" t="s">
        <v>11102</v>
      </c>
      <c r="B11066" t="s">
        <v>24</v>
      </c>
      <c r="C11066" t="s">
        <v>31</v>
      </c>
      <c r="D11066">
        <v>3717.54</v>
      </c>
      <c r="E11066" t="str">
        <f t="shared" si="1032"/>
        <v>High</v>
      </c>
      <c r="F11066" t="str">
        <f t="shared" si="1033"/>
        <v>High</v>
      </c>
      <c r="G11066">
        <v>0.04</v>
      </c>
      <c r="H11066">
        <f>D11066*G11066</f>
        <v>148.70160000000001</v>
      </c>
      <c r="I11066">
        <v>7</v>
      </c>
      <c r="J11066" s="1">
        <v>45148</v>
      </c>
      <c r="K11066" s="1">
        <v>45150</v>
      </c>
      <c r="L11066" t="s">
        <v>36</v>
      </c>
      <c r="M11066" t="str">
        <f t="shared" si="1034"/>
        <v>Normal customer</v>
      </c>
      <c r="N11066" t="s">
        <v>27</v>
      </c>
      <c r="O11066">
        <v>964.5</v>
      </c>
      <c r="P11066" t="s">
        <v>28</v>
      </c>
      <c r="Q11066">
        <f>D11066-H11066</f>
        <v>3568.8384000000001</v>
      </c>
      <c r="R11066" t="str">
        <f t="shared" si="1035"/>
        <v>Good</v>
      </c>
      <c r="S11066" t="str">
        <f t="shared" si="1036"/>
        <v>Good</v>
      </c>
      <c r="T11066" t="str">
        <f t="shared" si="1037"/>
        <v>High Impact</v>
      </c>
    </row>
    <row r="11067" spans="1:20">
      <c r="A11067" t="s">
        <v>11103</v>
      </c>
      <c r="B11067" t="s">
        <v>24</v>
      </c>
      <c r="C11067" t="s">
        <v>31</v>
      </c>
      <c r="D11067">
        <v>427.9</v>
      </c>
      <c r="E11067" t="str">
        <f t="shared" si="1032"/>
        <v>Low</v>
      </c>
      <c r="F11067" t="str">
        <f t="shared" si="1033"/>
        <v>Low</v>
      </c>
      <c r="G11067">
        <v>0.28000000000000003</v>
      </c>
      <c r="H11067">
        <f>D11067*G11067</f>
        <v>119.81200000000001</v>
      </c>
      <c r="I11067">
        <v>4</v>
      </c>
      <c r="J11067" s="1">
        <v>45117</v>
      </c>
      <c r="K11067" s="1">
        <v>45119</v>
      </c>
      <c r="L11067" t="s">
        <v>20</v>
      </c>
      <c r="M11067" t="str">
        <f t="shared" si="1034"/>
        <v>Normal customer</v>
      </c>
      <c r="N11067" t="s">
        <v>27</v>
      </c>
      <c r="O11067">
        <v>83.38</v>
      </c>
      <c r="P11067" t="s">
        <v>39</v>
      </c>
      <c r="Q11067">
        <f>D11067-H11067</f>
        <v>308.08799999999997</v>
      </c>
      <c r="R11067" t="str">
        <f t="shared" si="1035"/>
        <v>Bad</v>
      </c>
      <c r="S11067" t="str">
        <f t="shared" si="1036"/>
        <v>Bad</v>
      </c>
      <c r="T11067" t="str">
        <f t="shared" si="1037"/>
        <v>High Impact</v>
      </c>
    </row>
    <row r="11068" spans="1:20">
      <c r="A11068" t="s">
        <v>11104</v>
      </c>
      <c r="B11068" t="s">
        <v>46</v>
      </c>
      <c r="C11068" t="s">
        <v>19</v>
      </c>
      <c r="D11068">
        <v>1633.52</v>
      </c>
      <c r="E11068" t="str">
        <f t="shared" si="1032"/>
        <v>High</v>
      </c>
      <c r="F11068" t="str">
        <f t="shared" si="1033"/>
        <v>High</v>
      </c>
      <c r="G11068">
        <v>0.13</v>
      </c>
      <c r="H11068">
        <f>D11068*G11068</f>
        <v>212.35759999999999</v>
      </c>
      <c r="I11068">
        <v>7</v>
      </c>
      <c r="J11068" s="1">
        <v>45447</v>
      </c>
      <c r="K11068" s="1">
        <v>45454</v>
      </c>
      <c r="L11068" t="s">
        <v>36</v>
      </c>
      <c r="M11068" t="str">
        <f t="shared" si="1034"/>
        <v>Normal customer</v>
      </c>
      <c r="N11068" t="s">
        <v>27</v>
      </c>
      <c r="O11068">
        <v>266.14</v>
      </c>
      <c r="P11068" t="s">
        <v>22</v>
      </c>
      <c r="Q11068">
        <f>D11068-H11068</f>
        <v>1421.1623999999999</v>
      </c>
      <c r="R11068" t="str">
        <f t="shared" si="1035"/>
        <v>Bad</v>
      </c>
      <c r="S11068" t="str">
        <f t="shared" si="1036"/>
        <v>Bad</v>
      </c>
      <c r="T11068" t="str">
        <f t="shared" si="1037"/>
        <v>High Impact</v>
      </c>
    </row>
    <row r="11069" spans="1:20">
      <c r="A11069" t="s">
        <v>11105</v>
      </c>
      <c r="B11069" t="s">
        <v>18</v>
      </c>
      <c r="C11069" t="s">
        <v>25</v>
      </c>
      <c r="D11069">
        <v>3303.18</v>
      </c>
      <c r="E11069" t="str">
        <f t="shared" si="1032"/>
        <v>High</v>
      </c>
      <c r="F11069" t="str">
        <f t="shared" si="1033"/>
        <v>High</v>
      </c>
      <c r="G11069">
        <v>0.23</v>
      </c>
      <c r="H11069">
        <f>D11069*G11069</f>
        <v>759.73140000000001</v>
      </c>
      <c r="I11069">
        <v>3</v>
      </c>
      <c r="J11069" s="1">
        <v>45629</v>
      </c>
      <c r="K11069" s="1">
        <v>45631</v>
      </c>
      <c r="L11069" t="s">
        <v>26</v>
      </c>
      <c r="M11069" t="str">
        <f t="shared" si="1034"/>
        <v>Potential customer</v>
      </c>
      <c r="N11069" t="s">
        <v>21</v>
      </c>
      <c r="O11069">
        <v>186.34</v>
      </c>
      <c r="P11069" t="s">
        <v>22</v>
      </c>
      <c r="Q11069">
        <f>D11069-H11069</f>
        <v>2543.4485999999997</v>
      </c>
      <c r="R11069" t="str">
        <f t="shared" si="1035"/>
        <v>Bad</v>
      </c>
      <c r="S11069" t="str">
        <f t="shared" si="1036"/>
        <v>Bad</v>
      </c>
      <c r="T11069" t="str">
        <f t="shared" si="1037"/>
        <v>High Impact</v>
      </c>
    </row>
    <row r="11070" spans="1:20">
      <c r="A11070" t="s">
        <v>11106</v>
      </c>
      <c r="B11070" t="s">
        <v>30</v>
      </c>
      <c r="C11070" t="s">
        <v>31</v>
      </c>
      <c r="D11070">
        <v>1122.99</v>
      </c>
      <c r="E11070" t="str">
        <f t="shared" si="1032"/>
        <v>High</v>
      </c>
      <c r="F11070" t="str">
        <f t="shared" si="1033"/>
        <v>High</v>
      </c>
      <c r="G11070">
        <v>0.22</v>
      </c>
      <c r="H11070">
        <f>D11070*G11070</f>
        <v>247.05780000000001</v>
      </c>
      <c r="I11070">
        <v>7</v>
      </c>
      <c r="J11070" s="1">
        <v>45238</v>
      </c>
      <c r="K11070" s="1">
        <v>45242</v>
      </c>
      <c r="L11070" t="s">
        <v>26</v>
      </c>
      <c r="M11070" t="str">
        <f t="shared" si="1034"/>
        <v>Potential customer</v>
      </c>
      <c r="N11070" t="s">
        <v>32</v>
      </c>
      <c r="O11070">
        <v>198.8</v>
      </c>
      <c r="P11070" t="s">
        <v>22</v>
      </c>
      <c r="Q11070">
        <f>D11070-H11070</f>
        <v>875.93219999999997</v>
      </c>
      <c r="R11070" t="str">
        <f t="shared" si="1035"/>
        <v>Bad</v>
      </c>
      <c r="S11070" t="str">
        <f t="shared" si="1036"/>
        <v>Bad</v>
      </c>
      <c r="T11070" t="str">
        <f t="shared" si="1037"/>
        <v>High Impact</v>
      </c>
    </row>
    <row r="11071" spans="1:20">
      <c r="A11071" t="s">
        <v>11107</v>
      </c>
      <c r="B11071" t="s">
        <v>24</v>
      </c>
      <c r="C11071" t="s">
        <v>41</v>
      </c>
      <c r="D11071">
        <v>2904.14</v>
      </c>
      <c r="E11071" t="str">
        <f t="shared" si="1032"/>
        <v>High</v>
      </c>
      <c r="F11071" t="str">
        <f t="shared" si="1033"/>
        <v>High</v>
      </c>
      <c r="G11071">
        <v>0.26</v>
      </c>
      <c r="H11071">
        <f>D11071*G11071</f>
        <v>755.07640000000004</v>
      </c>
      <c r="I11071">
        <v>3</v>
      </c>
      <c r="J11071" s="1">
        <v>45259</v>
      </c>
      <c r="K11071" s="1">
        <v>45266</v>
      </c>
      <c r="L11071" t="s">
        <v>26</v>
      </c>
      <c r="M11071" t="str">
        <f t="shared" si="1034"/>
        <v>Potential customer</v>
      </c>
      <c r="N11071" t="s">
        <v>32</v>
      </c>
      <c r="O11071">
        <v>662.63</v>
      </c>
      <c r="P11071" t="s">
        <v>44</v>
      </c>
      <c r="Q11071">
        <f>D11071-H11071</f>
        <v>2149.0636</v>
      </c>
      <c r="R11071" t="str">
        <f t="shared" si="1035"/>
        <v>Good</v>
      </c>
      <c r="S11071" t="str">
        <f t="shared" si="1036"/>
        <v>Good</v>
      </c>
      <c r="T11071" t="str">
        <f t="shared" si="1037"/>
        <v>High Impact</v>
      </c>
    </row>
    <row r="11072" spans="1:20">
      <c r="A11072" t="s">
        <v>11108</v>
      </c>
      <c r="B11072" t="s">
        <v>46</v>
      </c>
      <c r="C11072" t="s">
        <v>31</v>
      </c>
      <c r="D11072">
        <v>1580.6</v>
      </c>
      <c r="E11072" t="str">
        <f t="shared" si="1032"/>
        <v>High</v>
      </c>
      <c r="F11072" t="str">
        <f t="shared" si="1033"/>
        <v>High</v>
      </c>
      <c r="G11072">
        <v>0.42</v>
      </c>
      <c r="H11072">
        <f>D11072*G11072</f>
        <v>663.85199999999998</v>
      </c>
      <c r="I11072">
        <v>2</v>
      </c>
      <c r="J11072" s="1">
        <v>45259</v>
      </c>
      <c r="K11072" s="1">
        <v>45265</v>
      </c>
      <c r="L11072" t="s">
        <v>20</v>
      </c>
      <c r="M11072" t="str">
        <f t="shared" si="1034"/>
        <v>Premium customer</v>
      </c>
      <c r="N11072" t="s">
        <v>27</v>
      </c>
      <c r="O11072">
        <v>464.96</v>
      </c>
      <c r="P11072" t="s">
        <v>53</v>
      </c>
      <c r="Q11072">
        <f>D11072-H11072</f>
        <v>916.74799999999993</v>
      </c>
      <c r="R11072" t="str">
        <f t="shared" si="1035"/>
        <v>Good</v>
      </c>
      <c r="S11072" t="str">
        <f t="shared" si="1036"/>
        <v>Good</v>
      </c>
      <c r="T11072" t="str">
        <f t="shared" si="1037"/>
        <v>High Impact</v>
      </c>
    </row>
    <row r="11073" spans="1:20">
      <c r="A11073" t="s">
        <v>11109</v>
      </c>
      <c r="B11073" t="s">
        <v>46</v>
      </c>
      <c r="C11073" t="s">
        <v>38</v>
      </c>
      <c r="D11073">
        <v>4232.18</v>
      </c>
      <c r="E11073" t="str">
        <f t="shared" si="1032"/>
        <v>High</v>
      </c>
      <c r="F11073" t="str">
        <f t="shared" si="1033"/>
        <v>High</v>
      </c>
      <c r="G11073">
        <v>0.39</v>
      </c>
      <c r="H11073">
        <f>D11073*G11073</f>
        <v>1650.5502000000001</v>
      </c>
      <c r="I11073">
        <v>1</v>
      </c>
      <c r="J11073" s="1">
        <v>45125</v>
      </c>
      <c r="K11073" s="1">
        <v>45131</v>
      </c>
      <c r="L11073" t="s">
        <v>20</v>
      </c>
      <c r="M11073" t="str">
        <f t="shared" si="1034"/>
        <v>Premium customer</v>
      </c>
      <c r="N11073" t="s">
        <v>27</v>
      </c>
      <c r="O11073">
        <v>722.38</v>
      </c>
      <c r="P11073" t="s">
        <v>33</v>
      </c>
      <c r="Q11073">
        <f>D11073-H11073</f>
        <v>2581.6298000000002</v>
      </c>
      <c r="R11073" t="str">
        <f t="shared" si="1035"/>
        <v>Good</v>
      </c>
      <c r="S11073" t="str">
        <f t="shared" si="1036"/>
        <v>Good</v>
      </c>
      <c r="T11073" t="str">
        <f t="shared" si="1037"/>
        <v>High Impact</v>
      </c>
    </row>
    <row r="11074" spans="1:20">
      <c r="A11074" t="s">
        <v>11110</v>
      </c>
      <c r="B11074" t="s">
        <v>18</v>
      </c>
      <c r="C11074" t="s">
        <v>25</v>
      </c>
      <c r="D11074">
        <v>1814.95</v>
      </c>
      <c r="E11074" t="str">
        <f t="shared" si="1032"/>
        <v>High</v>
      </c>
      <c r="F11074" t="str">
        <f t="shared" si="1033"/>
        <v>High</v>
      </c>
      <c r="G11074">
        <v>0.44</v>
      </c>
      <c r="H11074">
        <f>D11074*G11074</f>
        <v>798.57799999999997</v>
      </c>
      <c r="I11074">
        <v>6</v>
      </c>
      <c r="J11074" s="1">
        <v>45310</v>
      </c>
      <c r="K11074" s="1">
        <v>45315</v>
      </c>
      <c r="L11074" t="s">
        <v>20</v>
      </c>
      <c r="M11074" t="str">
        <f t="shared" si="1034"/>
        <v>Premium customer</v>
      </c>
      <c r="N11074" t="s">
        <v>32</v>
      </c>
      <c r="O11074">
        <v>343.46</v>
      </c>
      <c r="P11074" t="s">
        <v>33</v>
      </c>
      <c r="Q11074">
        <f>D11074-H11074</f>
        <v>1016.3720000000001</v>
      </c>
      <c r="R11074" t="str">
        <f t="shared" si="1035"/>
        <v>Good</v>
      </c>
      <c r="S11074" t="str">
        <f t="shared" si="1036"/>
        <v>Good</v>
      </c>
      <c r="T11074" t="str">
        <f t="shared" si="1037"/>
        <v>High Impact</v>
      </c>
    </row>
    <row r="11075" spans="1:20">
      <c r="A11075" t="s">
        <v>11111</v>
      </c>
      <c r="B11075" t="s">
        <v>46</v>
      </c>
      <c r="C11075" t="s">
        <v>19</v>
      </c>
      <c r="D11075">
        <v>1224.6300000000001</v>
      </c>
      <c r="E11075" t="str">
        <f t="shared" ref="E11075:E11138" si="1038">IF(D11075&gt;1000,"High","Low")</f>
        <v>High</v>
      </c>
      <c r="F11075" t="str">
        <f t="shared" ref="F11075:F11138" si="1039">IF(D11075&gt;1000,"High",IF(D11075&gt;500,"Midium","Low"))</f>
        <v>High</v>
      </c>
      <c r="G11075">
        <v>0.28999999999999998</v>
      </c>
      <c r="H11075">
        <f>D11075*G11075</f>
        <v>355.14269999999999</v>
      </c>
      <c r="I11075">
        <v>3</v>
      </c>
      <c r="J11075" s="1">
        <v>45641</v>
      </c>
      <c r="K11075" s="1">
        <v>45648</v>
      </c>
      <c r="L11075" t="s">
        <v>20</v>
      </c>
      <c r="M11075" t="str">
        <f t="shared" ref="M11075:M11138" si="1040">IF(AND(L11075="Member",D11075&gt;1000),"Premium customer",IF(AND(L11075="Regular",D11075&gt;1000),"Potential customer","Normal customer"))</f>
        <v>Premium customer</v>
      </c>
      <c r="N11075" t="s">
        <v>32</v>
      </c>
      <c r="O11075">
        <v>159.63999999999999</v>
      </c>
      <c r="P11075" t="s">
        <v>53</v>
      </c>
      <c r="Q11075">
        <f>D11075-H11075</f>
        <v>869.48730000000012</v>
      </c>
      <c r="R11075" t="str">
        <f t="shared" ref="R11075:R11138" si="1041">IF(AND(D11075&gt;1000,O11075&gt;300),"Good","Bad")</f>
        <v>Bad</v>
      </c>
      <c r="S11075" t="str">
        <f t="shared" ref="S11075:S11138" si="1042">IF(NOT(AND(D11075&gt;1000,O11075&gt;300)),"Bad","Good")</f>
        <v>Bad</v>
      </c>
      <c r="T11075" t="str">
        <f t="shared" ref="T11075:T11138" si="1043">IF(OR(D11075&gt;1000,G11075&gt;0.25),"High Impact","Normal")</f>
        <v>High Impact</v>
      </c>
    </row>
    <row r="11076" spans="1:20">
      <c r="A11076" t="s">
        <v>11112</v>
      </c>
      <c r="B11076" t="s">
        <v>24</v>
      </c>
      <c r="C11076" t="s">
        <v>31</v>
      </c>
      <c r="D11076">
        <v>2697.51</v>
      </c>
      <c r="E11076" t="str">
        <f t="shared" si="1038"/>
        <v>High</v>
      </c>
      <c r="F11076" t="str">
        <f t="shared" si="1039"/>
        <v>High</v>
      </c>
      <c r="G11076">
        <v>0.31</v>
      </c>
      <c r="H11076">
        <f>D11076*G11076</f>
        <v>836.22810000000004</v>
      </c>
      <c r="I11076">
        <v>2</v>
      </c>
      <c r="J11076" s="1">
        <v>45437</v>
      </c>
      <c r="K11076" s="1">
        <v>45441</v>
      </c>
      <c r="L11076" t="s">
        <v>36</v>
      </c>
      <c r="M11076" t="str">
        <f t="shared" si="1040"/>
        <v>Normal customer</v>
      </c>
      <c r="N11076" t="s">
        <v>32</v>
      </c>
      <c r="O11076">
        <v>685</v>
      </c>
      <c r="P11076" t="s">
        <v>28</v>
      </c>
      <c r="Q11076">
        <f>D11076-H11076</f>
        <v>1861.2819000000002</v>
      </c>
      <c r="R11076" t="str">
        <f t="shared" si="1041"/>
        <v>Good</v>
      </c>
      <c r="S11076" t="str">
        <f t="shared" si="1042"/>
        <v>Good</v>
      </c>
      <c r="T11076" t="str">
        <f t="shared" si="1043"/>
        <v>High Impact</v>
      </c>
    </row>
    <row r="11077" spans="1:20">
      <c r="A11077" t="s">
        <v>11113</v>
      </c>
      <c r="B11077" t="s">
        <v>46</v>
      </c>
      <c r="C11077" t="s">
        <v>38</v>
      </c>
      <c r="D11077">
        <v>764.74</v>
      </c>
      <c r="E11077" t="str">
        <f t="shared" si="1038"/>
        <v>Low</v>
      </c>
      <c r="F11077" t="str">
        <f t="shared" si="1039"/>
        <v>Midium</v>
      </c>
      <c r="G11077">
        <v>0.22</v>
      </c>
      <c r="H11077">
        <f>D11077*G11077</f>
        <v>168.24280000000002</v>
      </c>
      <c r="I11077">
        <v>3</v>
      </c>
      <c r="J11077" s="1">
        <v>45054</v>
      </c>
      <c r="K11077" s="1">
        <v>45058</v>
      </c>
      <c r="L11077" t="s">
        <v>20</v>
      </c>
      <c r="M11077" t="str">
        <f t="shared" si="1040"/>
        <v>Normal customer</v>
      </c>
      <c r="N11077" t="s">
        <v>32</v>
      </c>
      <c r="O11077">
        <v>141.54</v>
      </c>
      <c r="P11077" t="s">
        <v>22</v>
      </c>
      <c r="Q11077">
        <f>D11077-H11077</f>
        <v>596.49720000000002</v>
      </c>
      <c r="R11077" t="str">
        <f t="shared" si="1041"/>
        <v>Bad</v>
      </c>
      <c r="S11077" t="str">
        <f t="shared" si="1042"/>
        <v>Bad</v>
      </c>
      <c r="T11077" t="str">
        <f t="shared" si="1043"/>
        <v>Normal</v>
      </c>
    </row>
    <row r="11078" spans="1:20">
      <c r="A11078" t="s">
        <v>11114</v>
      </c>
      <c r="B11078" t="s">
        <v>46</v>
      </c>
      <c r="C11078" t="s">
        <v>41</v>
      </c>
      <c r="D11078">
        <v>4007.67</v>
      </c>
      <c r="E11078" t="str">
        <f t="shared" si="1038"/>
        <v>High</v>
      </c>
      <c r="F11078" t="str">
        <f t="shared" si="1039"/>
        <v>High</v>
      </c>
      <c r="G11078">
        <v>0.36</v>
      </c>
      <c r="H11078">
        <f>D11078*G11078</f>
        <v>1442.7611999999999</v>
      </c>
      <c r="I11078">
        <v>8</v>
      </c>
      <c r="J11078" s="1">
        <v>45039</v>
      </c>
      <c r="K11078" s="1">
        <v>45040</v>
      </c>
      <c r="L11078" t="s">
        <v>20</v>
      </c>
      <c r="M11078" t="str">
        <f t="shared" si="1040"/>
        <v>Premium customer</v>
      </c>
      <c r="N11078" t="s">
        <v>21</v>
      </c>
      <c r="O11078">
        <v>577.24</v>
      </c>
      <c r="P11078" t="s">
        <v>22</v>
      </c>
      <c r="Q11078">
        <f>D11078-H11078</f>
        <v>2564.9088000000002</v>
      </c>
      <c r="R11078" t="str">
        <f t="shared" si="1041"/>
        <v>Good</v>
      </c>
      <c r="S11078" t="str">
        <f t="shared" si="1042"/>
        <v>Good</v>
      </c>
      <c r="T11078" t="str">
        <f t="shared" si="1043"/>
        <v>High Impact</v>
      </c>
    </row>
    <row r="11079" spans="1:20">
      <c r="A11079" t="s">
        <v>11115</v>
      </c>
      <c r="B11079" t="s">
        <v>30</v>
      </c>
      <c r="C11079" t="s">
        <v>41</v>
      </c>
      <c r="D11079">
        <v>3432.14</v>
      </c>
      <c r="E11079" t="str">
        <f t="shared" si="1038"/>
        <v>High</v>
      </c>
      <c r="F11079" t="str">
        <f t="shared" si="1039"/>
        <v>High</v>
      </c>
      <c r="G11079">
        <v>0.1</v>
      </c>
      <c r="H11079">
        <f>D11079*G11079</f>
        <v>343.214</v>
      </c>
      <c r="I11079">
        <v>3</v>
      </c>
      <c r="J11079" s="1">
        <v>44968</v>
      </c>
      <c r="K11079" s="1">
        <v>44975</v>
      </c>
      <c r="L11079" t="s">
        <v>20</v>
      </c>
      <c r="M11079" t="str">
        <f t="shared" si="1040"/>
        <v>Premium customer</v>
      </c>
      <c r="N11079" t="s">
        <v>27</v>
      </c>
      <c r="O11079">
        <v>271.55</v>
      </c>
      <c r="P11079" t="s">
        <v>44</v>
      </c>
      <c r="Q11079">
        <f>D11079-H11079</f>
        <v>3088.9259999999999</v>
      </c>
      <c r="R11079" t="str">
        <f t="shared" si="1041"/>
        <v>Bad</v>
      </c>
      <c r="S11079" t="str">
        <f t="shared" si="1042"/>
        <v>Bad</v>
      </c>
      <c r="T11079" t="str">
        <f t="shared" si="1043"/>
        <v>High Impact</v>
      </c>
    </row>
    <row r="11080" spans="1:20">
      <c r="A11080" t="s">
        <v>11116</v>
      </c>
      <c r="B11080" t="s">
        <v>30</v>
      </c>
      <c r="C11080" t="s">
        <v>19</v>
      </c>
      <c r="D11080">
        <v>3875.49</v>
      </c>
      <c r="E11080" t="str">
        <f t="shared" si="1038"/>
        <v>High</v>
      </c>
      <c r="F11080" t="str">
        <f t="shared" si="1039"/>
        <v>High</v>
      </c>
      <c r="G11080">
        <v>0.24</v>
      </c>
      <c r="H11080">
        <f>D11080*G11080</f>
        <v>930.11759999999992</v>
      </c>
      <c r="I11080">
        <v>4</v>
      </c>
      <c r="J11080" s="1">
        <v>45439</v>
      </c>
      <c r="K11080" s="1">
        <v>45443</v>
      </c>
      <c r="L11080" t="s">
        <v>20</v>
      </c>
      <c r="M11080" t="str">
        <f t="shared" si="1040"/>
        <v>Premium customer</v>
      </c>
      <c r="N11080" t="s">
        <v>32</v>
      </c>
      <c r="O11080">
        <v>1057.8900000000001</v>
      </c>
      <c r="P11080" t="s">
        <v>22</v>
      </c>
      <c r="Q11080">
        <f>D11080-H11080</f>
        <v>2945.3723999999997</v>
      </c>
      <c r="R11080" t="str">
        <f t="shared" si="1041"/>
        <v>Good</v>
      </c>
      <c r="S11080" t="str">
        <f t="shared" si="1042"/>
        <v>Good</v>
      </c>
      <c r="T11080" t="str">
        <f t="shared" si="1043"/>
        <v>High Impact</v>
      </c>
    </row>
    <row r="11081" spans="1:20">
      <c r="A11081" t="s">
        <v>11117</v>
      </c>
      <c r="B11081" t="s">
        <v>24</v>
      </c>
      <c r="C11081" t="s">
        <v>19</v>
      </c>
      <c r="D11081">
        <v>2054.5</v>
      </c>
      <c r="E11081" t="str">
        <f t="shared" si="1038"/>
        <v>High</v>
      </c>
      <c r="F11081" t="str">
        <f t="shared" si="1039"/>
        <v>High</v>
      </c>
      <c r="G11081">
        <v>0.36</v>
      </c>
      <c r="H11081">
        <f>D11081*G11081</f>
        <v>739.62</v>
      </c>
      <c r="I11081">
        <v>2</v>
      </c>
      <c r="J11081" s="1">
        <v>44990</v>
      </c>
      <c r="K11081" s="1">
        <v>44994</v>
      </c>
      <c r="L11081" t="s">
        <v>20</v>
      </c>
      <c r="M11081" t="str">
        <f t="shared" si="1040"/>
        <v>Premium customer</v>
      </c>
      <c r="N11081" t="s">
        <v>21</v>
      </c>
      <c r="O11081">
        <v>514.36</v>
      </c>
      <c r="P11081" t="s">
        <v>39</v>
      </c>
      <c r="Q11081">
        <f>D11081-H11081</f>
        <v>1314.88</v>
      </c>
      <c r="R11081" t="str">
        <f t="shared" si="1041"/>
        <v>Good</v>
      </c>
      <c r="S11081" t="str">
        <f t="shared" si="1042"/>
        <v>Good</v>
      </c>
      <c r="T11081" t="str">
        <f t="shared" si="1043"/>
        <v>High Impact</v>
      </c>
    </row>
    <row r="11082" spans="1:20">
      <c r="A11082" t="s">
        <v>11118</v>
      </c>
      <c r="B11082" t="s">
        <v>18</v>
      </c>
      <c r="C11082" t="s">
        <v>31</v>
      </c>
      <c r="D11082">
        <v>4191.5200000000004</v>
      </c>
      <c r="E11082" t="str">
        <f t="shared" si="1038"/>
        <v>High</v>
      </c>
      <c r="F11082" t="str">
        <f t="shared" si="1039"/>
        <v>High</v>
      </c>
      <c r="G11082">
        <v>0.39</v>
      </c>
      <c r="H11082">
        <f>D11082*G11082</f>
        <v>1634.6928000000003</v>
      </c>
      <c r="I11082">
        <v>8</v>
      </c>
      <c r="J11082" s="1">
        <v>45146</v>
      </c>
      <c r="K11082" s="1">
        <v>45151</v>
      </c>
      <c r="L11082" t="s">
        <v>36</v>
      </c>
      <c r="M11082" t="str">
        <f t="shared" si="1040"/>
        <v>Normal customer</v>
      </c>
      <c r="N11082" t="s">
        <v>21</v>
      </c>
      <c r="O11082">
        <v>426.77</v>
      </c>
      <c r="P11082" t="s">
        <v>44</v>
      </c>
      <c r="Q11082">
        <f>D11082-H11082</f>
        <v>2556.8272000000002</v>
      </c>
      <c r="R11082" t="str">
        <f t="shared" si="1041"/>
        <v>Good</v>
      </c>
      <c r="S11082" t="str">
        <f t="shared" si="1042"/>
        <v>Good</v>
      </c>
      <c r="T11082" t="str">
        <f t="shared" si="1043"/>
        <v>High Impact</v>
      </c>
    </row>
    <row r="11083" spans="1:20">
      <c r="A11083" t="s">
        <v>11119</v>
      </c>
      <c r="B11083" t="s">
        <v>30</v>
      </c>
      <c r="C11083" t="s">
        <v>19</v>
      </c>
      <c r="D11083">
        <v>2518.39</v>
      </c>
      <c r="E11083" t="str">
        <f t="shared" si="1038"/>
        <v>High</v>
      </c>
      <c r="F11083" t="str">
        <f t="shared" si="1039"/>
        <v>High</v>
      </c>
      <c r="G11083">
        <v>0.12</v>
      </c>
      <c r="H11083">
        <f>D11083*G11083</f>
        <v>302.20679999999999</v>
      </c>
      <c r="I11083">
        <v>6</v>
      </c>
      <c r="J11083" s="1">
        <v>45510</v>
      </c>
      <c r="K11083" s="1">
        <v>45516</v>
      </c>
      <c r="L11083" t="s">
        <v>26</v>
      </c>
      <c r="M11083" t="str">
        <f t="shared" si="1040"/>
        <v>Potential customer</v>
      </c>
      <c r="N11083" t="s">
        <v>21</v>
      </c>
      <c r="O11083">
        <v>676.88</v>
      </c>
      <c r="P11083" t="s">
        <v>22</v>
      </c>
      <c r="Q11083">
        <f>D11083-H11083</f>
        <v>2216.1831999999999</v>
      </c>
      <c r="R11083" t="str">
        <f t="shared" si="1041"/>
        <v>Good</v>
      </c>
      <c r="S11083" t="str">
        <f t="shared" si="1042"/>
        <v>Good</v>
      </c>
      <c r="T11083" t="str">
        <f t="shared" si="1043"/>
        <v>High Impact</v>
      </c>
    </row>
    <row r="11084" spans="1:20">
      <c r="A11084" t="s">
        <v>11120</v>
      </c>
      <c r="B11084" t="s">
        <v>18</v>
      </c>
      <c r="C11084" t="s">
        <v>38</v>
      </c>
      <c r="D11084">
        <v>564.03</v>
      </c>
      <c r="E11084" t="str">
        <f t="shared" si="1038"/>
        <v>Low</v>
      </c>
      <c r="F11084" t="str">
        <f t="shared" si="1039"/>
        <v>Midium</v>
      </c>
      <c r="G11084">
        <v>0.09</v>
      </c>
      <c r="H11084">
        <f>D11084*G11084</f>
        <v>50.762699999999995</v>
      </c>
      <c r="I11084">
        <v>9</v>
      </c>
      <c r="J11084" s="1">
        <v>45453</v>
      </c>
      <c r="K11084" s="1">
        <v>45457</v>
      </c>
      <c r="L11084" t="s">
        <v>20</v>
      </c>
      <c r="M11084" t="str">
        <f t="shared" si="1040"/>
        <v>Normal customer</v>
      </c>
      <c r="N11084" t="s">
        <v>32</v>
      </c>
      <c r="O11084">
        <v>106.78</v>
      </c>
      <c r="P11084" t="s">
        <v>53</v>
      </c>
      <c r="Q11084">
        <f>D11084-H11084</f>
        <v>513.26729999999998</v>
      </c>
      <c r="R11084" t="str">
        <f t="shared" si="1041"/>
        <v>Bad</v>
      </c>
      <c r="S11084" t="str">
        <f t="shared" si="1042"/>
        <v>Bad</v>
      </c>
      <c r="T11084" t="str">
        <f t="shared" si="1043"/>
        <v>Normal</v>
      </c>
    </row>
    <row r="11085" spans="1:20">
      <c r="A11085" t="s">
        <v>11121</v>
      </c>
      <c r="B11085" t="s">
        <v>24</v>
      </c>
      <c r="C11085" t="s">
        <v>38</v>
      </c>
      <c r="D11085">
        <v>1197.74</v>
      </c>
      <c r="E11085" t="str">
        <f t="shared" si="1038"/>
        <v>High</v>
      </c>
      <c r="F11085" t="str">
        <f t="shared" si="1039"/>
        <v>High</v>
      </c>
      <c r="G11085">
        <v>0.14000000000000001</v>
      </c>
      <c r="H11085">
        <f>D11085*G11085</f>
        <v>167.68360000000001</v>
      </c>
      <c r="I11085">
        <v>8</v>
      </c>
      <c r="J11085" s="1">
        <v>45332</v>
      </c>
      <c r="K11085" s="1">
        <v>45339</v>
      </c>
      <c r="L11085" t="s">
        <v>26</v>
      </c>
      <c r="M11085" t="str">
        <f t="shared" si="1040"/>
        <v>Potential customer</v>
      </c>
      <c r="N11085" t="s">
        <v>21</v>
      </c>
      <c r="O11085">
        <v>290.61</v>
      </c>
      <c r="P11085" t="s">
        <v>33</v>
      </c>
      <c r="Q11085">
        <f>D11085-H11085</f>
        <v>1030.0563999999999</v>
      </c>
      <c r="R11085" t="str">
        <f t="shared" si="1041"/>
        <v>Bad</v>
      </c>
      <c r="S11085" t="str">
        <f t="shared" si="1042"/>
        <v>Bad</v>
      </c>
      <c r="T11085" t="str">
        <f t="shared" si="1043"/>
        <v>High Impact</v>
      </c>
    </row>
    <row r="11086" spans="1:20">
      <c r="A11086" t="s">
        <v>11122</v>
      </c>
      <c r="B11086" t="s">
        <v>30</v>
      </c>
      <c r="C11086" t="s">
        <v>38</v>
      </c>
      <c r="D11086">
        <v>3584.16</v>
      </c>
      <c r="E11086" t="str">
        <f t="shared" si="1038"/>
        <v>High</v>
      </c>
      <c r="F11086" t="str">
        <f t="shared" si="1039"/>
        <v>High</v>
      </c>
      <c r="G11086">
        <v>0.46</v>
      </c>
      <c r="H11086">
        <f>D11086*G11086</f>
        <v>1648.7136</v>
      </c>
      <c r="I11086">
        <v>4</v>
      </c>
      <c r="J11086" s="1">
        <v>45330</v>
      </c>
      <c r="K11086" s="1">
        <v>45334</v>
      </c>
      <c r="L11086" t="s">
        <v>20</v>
      </c>
      <c r="M11086" t="str">
        <f t="shared" si="1040"/>
        <v>Premium customer</v>
      </c>
      <c r="N11086" t="s">
        <v>27</v>
      </c>
      <c r="O11086">
        <v>762.78</v>
      </c>
      <c r="P11086" t="s">
        <v>33</v>
      </c>
      <c r="Q11086">
        <f>D11086-H11086</f>
        <v>1935.4463999999998</v>
      </c>
      <c r="R11086" t="str">
        <f t="shared" si="1041"/>
        <v>Good</v>
      </c>
      <c r="S11086" t="str">
        <f t="shared" si="1042"/>
        <v>Good</v>
      </c>
      <c r="T11086" t="str">
        <f t="shared" si="1043"/>
        <v>High Impact</v>
      </c>
    </row>
    <row r="11087" spans="1:20">
      <c r="A11087" t="s">
        <v>11123</v>
      </c>
      <c r="B11087" t="s">
        <v>18</v>
      </c>
      <c r="C11087" t="s">
        <v>31</v>
      </c>
      <c r="D11087">
        <v>4492.47</v>
      </c>
      <c r="E11087" t="str">
        <f t="shared" si="1038"/>
        <v>High</v>
      </c>
      <c r="F11087" t="str">
        <f t="shared" si="1039"/>
        <v>High</v>
      </c>
      <c r="G11087">
        <v>0.06</v>
      </c>
      <c r="H11087">
        <f>D11087*G11087</f>
        <v>269.54820000000001</v>
      </c>
      <c r="I11087">
        <v>8</v>
      </c>
      <c r="J11087" s="1">
        <v>45432</v>
      </c>
      <c r="K11087" s="1">
        <v>45436</v>
      </c>
      <c r="L11087" t="s">
        <v>20</v>
      </c>
      <c r="M11087" t="str">
        <f t="shared" si="1040"/>
        <v>Premium customer</v>
      </c>
      <c r="N11087" t="s">
        <v>27</v>
      </c>
      <c r="O11087">
        <v>303.43</v>
      </c>
      <c r="P11087" t="s">
        <v>22</v>
      </c>
      <c r="Q11087">
        <f>D11087-H11087</f>
        <v>4222.9218000000001</v>
      </c>
      <c r="R11087" t="str">
        <f t="shared" si="1041"/>
        <v>Good</v>
      </c>
      <c r="S11087" t="str">
        <f t="shared" si="1042"/>
        <v>Good</v>
      </c>
      <c r="T11087" t="str">
        <f t="shared" si="1043"/>
        <v>High Impact</v>
      </c>
    </row>
    <row r="11088" spans="1:20">
      <c r="A11088" t="s">
        <v>11124</v>
      </c>
      <c r="B11088" t="s">
        <v>30</v>
      </c>
      <c r="C11088" t="s">
        <v>31</v>
      </c>
      <c r="D11088">
        <v>566.41</v>
      </c>
      <c r="E11088" t="str">
        <f t="shared" si="1038"/>
        <v>Low</v>
      </c>
      <c r="F11088" t="str">
        <f t="shared" si="1039"/>
        <v>Midium</v>
      </c>
      <c r="G11088">
        <v>0.48</v>
      </c>
      <c r="H11088">
        <f>D11088*G11088</f>
        <v>271.8768</v>
      </c>
      <c r="I11088">
        <v>1</v>
      </c>
      <c r="J11088" s="1">
        <v>45015</v>
      </c>
      <c r="K11088" s="1">
        <v>45022</v>
      </c>
      <c r="L11088" t="s">
        <v>36</v>
      </c>
      <c r="M11088" t="str">
        <f t="shared" si="1040"/>
        <v>Normal customer</v>
      </c>
      <c r="N11088" t="s">
        <v>21</v>
      </c>
      <c r="O11088">
        <v>63.54</v>
      </c>
      <c r="P11088" t="s">
        <v>22</v>
      </c>
      <c r="Q11088">
        <f>D11088-H11088</f>
        <v>294.53319999999997</v>
      </c>
      <c r="R11088" t="str">
        <f t="shared" si="1041"/>
        <v>Bad</v>
      </c>
      <c r="S11088" t="str">
        <f t="shared" si="1042"/>
        <v>Bad</v>
      </c>
      <c r="T11088" t="str">
        <f t="shared" si="1043"/>
        <v>High Impact</v>
      </c>
    </row>
    <row r="11089" spans="1:20">
      <c r="A11089" t="s">
        <v>11125</v>
      </c>
      <c r="B11089" t="s">
        <v>24</v>
      </c>
      <c r="C11089" t="s">
        <v>19</v>
      </c>
      <c r="D11089">
        <v>4334.6499999999996</v>
      </c>
      <c r="E11089" t="str">
        <f t="shared" si="1038"/>
        <v>High</v>
      </c>
      <c r="F11089" t="str">
        <f t="shared" si="1039"/>
        <v>High</v>
      </c>
      <c r="G11089">
        <v>0.5</v>
      </c>
      <c r="H11089">
        <f>D11089*G11089</f>
        <v>2167.3249999999998</v>
      </c>
      <c r="I11089">
        <v>9</v>
      </c>
      <c r="J11089" s="1">
        <v>45518</v>
      </c>
      <c r="K11089" s="1">
        <v>45525</v>
      </c>
      <c r="L11089" t="s">
        <v>26</v>
      </c>
      <c r="M11089" t="str">
        <f t="shared" si="1040"/>
        <v>Potential customer</v>
      </c>
      <c r="N11089" t="s">
        <v>32</v>
      </c>
      <c r="O11089">
        <v>674.84</v>
      </c>
      <c r="P11089" t="s">
        <v>33</v>
      </c>
      <c r="Q11089">
        <f>D11089-H11089</f>
        <v>2167.3249999999998</v>
      </c>
      <c r="R11089" t="str">
        <f t="shared" si="1041"/>
        <v>Good</v>
      </c>
      <c r="S11089" t="str">
        <f t="shared" si="1042"/>
        <v>Good</v>
      </c>
      <c r="T11089" t="str">
        <f t="shared" si="1043"/>
        <v>High Impact</v>
      </c>
    </row>
    <row r="11090" spans="1:20">
      <c r="A11090" t="s">
        <v>11126</v>
      </c>
      <c r="B11090" t="s">
        <v>24</v>
      </c>
      <c r="C11090" t="s">
        <v>31</v>
      </c>
      <c r="D11090">
        <v>4015.44</v>
      </c>
      <c r="E11090" t="str">
        <f t="shared" si="1038"/>
        <v>High</v>
      </c>
      <c r="F11090" t="str">
        <f t="shared" si="1039"/>
        <v>High</v>
      </c>
      <c r="G11090">
        <v>0.39</v>
      </c>
      <c r="H11090">
        <f>D11090*G11090</f>
        <v>1566.0216</v>
      </c>
      <c r="I11090">
        <v>5</v>
      </c>
      <c r="J11090" s="1">
        <v>45094</v>
      </c>
      <c r="K11090" s="1">
        <v>45100</v>
      </c>
      <c r="L11090" t="s">
        <v>36</v>
      </c>
      <c r="M11090" t="str">
        <f t="shared" si="1040"/>
        <v>Normal customer</v>
      </c>
      <c r="N11090" t="s">
        <v>32</v>
      </c>
      <c r="O11090">
        <v>312.88</v>
      </c>
      <c r="P11090" t="s">
        <v>28</v>
      </c>
      <c r="Q11090">
        <f>D11090-H11090</f>
        <v>2449.4184</v>
      </c>
      <c r="R11090" t="str">
        <f t="shared" si="1041"/>
        <v>Good</v>
      </c>
      <c r="S11090" t="str">
        <f t="shared" si="1042"/>
        <v>Good</v>
      </c>
      <c r="T11090" t="str">
        <f t="shared" si="1043"/>
        <v>High Impact</v>
      </c>
    </row>
    <row r="11091" spans="1:20">
      <c r="A11091" t="s">
        <v>11127</v>
      </c>
      <c r="B11091" t="s">
        <v>30</v>
      </c>
      <c r="C11091" t="s">
        <v>38</v>
      </c>
      <c r="D11091">
        <v>1847.15</v>
      </c>
      <c r="E11091" t="str">
        <f t="shared" si="1038"/>
        <v>High</v>
      </c>
      <c r="F11091" t="str">
        <f t="shared" si="1039"/>
        <v>High</v>
      </c>
      <c r="G11091">
        <v>0.38</v>
      </c>
      <c r="H11091">
        <f>D11091*G11091</f>
        <v>701.91700000000003</v>
      </c>
      <c r="I11091">
        <v>4</v>
      </c>
      <c r="J11091" s="1">
        <v>45356</v>
      </c>
      <c r="K11091" s="1">
        <v>45360</v>
      </c>
      <c r="L11091" t="s">
        <v>26</v>
      </c>
      <c r="M11091" t="str">
        <f t="shared" si="1040"/>
        <v>Potential customer</v>
      </c>
      <c r="N11091" t="s">
        <v>32</v>
      </c>
      <c r="O11091">
        <v>264.45999999999998</v>
      </c>
      <c r="P11091" t="s">
        <v>44</v>
      </c>
      <c r="Q11091">
        <f>D11091-H11091</f>
        <v>1145.2330000000002</v>
      </c>
      <c r="R11091" t="str">
        <f t="shared" si="1041"/>
        <v>Bad</v>
      </c>
      <c r="S11091" t="str">
        <f t="shared" si="1042"/>
        <v>Bad</v>
      </c>
      <c r="T11091" t="str">
        <f t="shared" si="1043"/>
        <v>High Impact</v>
      </c>
    </row>
    <row r="11092" spans="1:20">
      <c r="A11092" t="s">
        <v>11128</v>
      </c>
      <c r="B11092" t="s">
        <v>18</v>
      </c>
      <c r="C11092" t="s">
        <v>25</v>
      </c>
      <c r="D11092">
        <v>3477.46</v>
      </c>
      <c r="E11092" t="str">
        <f t="shared" si="1038"/>
        <v>High</v>
      </c>
      <c r="F11092" t="str">
        <f t="shared" si="1039"/>
        <v>High</v>
      </c>
      <c r="G11092">
        <v>0.48</v>
      </c>
      <c r="H11092">
        <f>D11092*G11092</f>
        <v>1669.1807999999999</v>
      </c>
      <c r="I11092">
        <v>5</v>
      </c>
      <c r="J11092" s="1">
        <v>45529</v>
      </c>
      <c r="K11092" s="1">
        <v>45535</v>
      </c>
      <c r="L11092" t="s">
        <v>36</v>
      </c>
      <c r="M11092" t="str">
        <f t="shared" si="1040"/>
        <v>Normal customer</v>
      </c>
      <c r="N11092" t="s">
        <v>27</v>
      </c>
      <c r="O11092">
        <v>205.22</v>
      </c>
      <c r="P11092" t="s">
        <v>33</v>
      </c>
      <c r="Q11092">
        <f>D11092-H11092</f>
        <v>1808.2792000000002</v>
      </c>
      <c r="R11092" t="str">
        <f t="shared" si="1041"/>
        <v>Bad</v>
      </c>
      <c r="S11092" t="str">
        <f t="shared" si="1042"/>
        <v>Bad</v>
      </c>
      <c r="T11092" t="str">
        <f t="shared" si="1043"/>
        <v>High Impact</v>
      </c>
    </row>
    <row r="11093" spans="1:20">
      <c r="A11093" t="s">
        <v>11129</v>
      </c>
      <c r="B11093" t="s">
        <v>46</v>
      </c>
      <c r="C11093" t="s">
        <v>38</v>
      </c>
      <c r="D11093">
        <v>1016.06</v>
      </c>
      <c r="E11093" t="str">
        <f t="shared" si="1038"/>
        <v>High</v>
      </c>
      <c r="F11093" t="str">
        <f t="shared" si="1039"/>
        <v>High</v>
      </c>
      <c r="G11093">
        <v>0.15</v>
      </c>
      <c r="H11093">
        <f>D11093*G11093</f>
        <v>152.40899999999999</v>
      </c>
      <c r="I11093">
        <v>1</v>
      </c>
      <c r="J11093" s="1">
        <v>45501</v>
      </c>
      <c r="K11093" s="1">
        <v>45508</v>
      </c>
      <c r="L11093" t="s">
        <v>36</v>
      </c>
      <c r="M11093" t="str">
        <f t="shared" si="1040"/>
        <v>Normal customer</v>
      </c>
      <c r="N11093" t="s">
        <v>21</v>
      </c>
      <c r="O11093">
        <v>275.24</v>
      </c>
      <c r="P11093" t="s">
        <v>39</v>
      </c>
      <c r="Q11093">
        <f>D11093-H11093</f>
        <v>863.65099999999995</v>
      </c>
      <c r="R11093" t="str">
        <f t="shared" si="1041"/>
        <v>Bad</v>
      </c>
      <c r="S11093" t="str">
        <f t="shared" si="1042"/>
        <v>Bad</v>
      </c>
      <c r="T11093" t="str">
        <f t="shared" si="1043"/>
        <v>High Impact</v>
      </c>
    </row>
    <row r="11094" spans="1:20">
      <c r="A11094" t="s">
        <v>11130</v>
      </c>
      <c r="B11094" t="s">
        <v>46</v>
      </c>
      <c r="C11094" t="s">
        <v>25</v>
      </c>
      <c r="D11094">
        <v>4085.63</v>
      </c>
      <c r="E11094" t="str">
        <f t="shared" si="1038"/>
        <v>High</v>
      </c>
      <c r="F11094" t="str">
        <f t="shared" si="1039"/>
        <v>High</v>
      </c>
      <c r="G11094">
        <v>0.06</v>
      </c>
      <c r="H11094">
        <f>D11094*G11094</f>
        <v>245.1378</v>
      </c>
      <c r="I11094">
        <v>2</v>
      </c>
      <c r="J11094" s="1">
        <v>45618</v>
      </c>
      <c r="K11094" s="1">
        <v>45619</v>
      </c>
      <c r="L11094" t="s">
        <v>26</v>
      </c>
      <c r="M11094" t="str">
        <f t="shared" si="1040"/>
        <v>Potential customer</v>
      </c>
      <c r="N11094" t="s">
        <v>27</v>
      </c>
      <c r="O11094">
        <v>248.41</v>
      </c>
      <c r="P11094" t="s">
        <v>44</v>
      </c>
      <c r="Q11094">
        <f>D11094-H11094</f>
        <v>3840.4922000000001</v>
      </c>
      <c r="R11094" t="str">
        <f t="shared" si="1041"/>
        <v>Bad</v>
      </c>
      <c r="S11094" t="str">
        <f t="shared" si="1042"/>
        <v>Bad</v>
      </c>
      <c r="T11094" t="str">
        <f t="shared" si="1043"/>
        <v>High Impact</v>
      </c>
    </row>
    <row r="11095" spans="1:20">
      <c r="A11095" t="s">
        <v>11131</v>
      </c>
      <c r="B11095" t="s">
        <v>30</v>
      </c>
      <c r="C11095" t="s">
        <v>19</v>
      </c>
      <c r="D11095">
        <v>3320.96</v>
      </c>
      <c r="E11095" t="str">
        <f t="shared" si="1038"/>
        <v>High</v>
      </c>
      <c r="F11095" t="str">
        <f t="shared" si="1039"/>
        <v>High</v>
      </c>
      <c r="G11095">
        <v>0.41</v>
      </c>
      <c r="H11095">
        <f>D11095*G11095</f>
        <v>1361.5935999999999</v>
      </c>
      <c r="I11095">
        <v>2</v>
      </c>
      <c r="J11095" s="1">
        <v>45142</v>
      </c>
      <c r="K11095" s="1">
        <v>45143</v>
      </c>
      <c r="L11095" t="s">
        <v>36</v>
      </c>
      <c r="M11095" t="str">
        <f t="shared" si="1040"/>
        <v>Normal customer</v>
      </c>
      <c r="N11095" t="s">
        <v>27</v>
      </c>
      <c r="O11095">
        <v>621.32000000000005</v>
      </c>
      <c r="P11095" t="s">
        <v>33</v>
      </c>
      <c r="Q11095">
        <f>D11095-H11095</f>
        <v>1959.3664000000001</v>
      </c>
      <c r="R11095" t="str">
        <f t="shared" si="1041"/>
        <v>Good</v>
      </c>
      <c r="S11095" t="str">
        <f t="shared" si="1042"/>
        <v>Good</v>
      </c>
      <c r="T11095" t="str">
        <f t="shared" si="1043"/>
        <v>High Impact</v>
      </c>
    </row>
    <row r="11096" spans="1:20">
      <c r="A11096" t="s">
        <v>11132</v>
      </c>
      <c r="B11096" t="s">
        <v>18</v>
      </c>
      <c r="C11096" t="s">
        <v>41</v>
      </c>
      <c r="D11096">
        <v>2250.2600000000002</v>
      </c>
      <c r="E11096" t="str">
        <f t="shared" si="1038"/>
        <v>High</v>
      </c>
      <c r="F11096" t="str">
        <f t="shared" si="1039"/>
        <v>High</v>
      </c>
      <c r="G11096">
        <v>0.09</v>
      </c>
      <c r="H11096">
        <f>D11096*G11096</f>
        <v>202.52340000000001</v>
      </c>
      <c r="I11096">
        <v>9</v>
      </c>
      <c r="J11096" s="1">
        <v>45237</v>
      </c>
      <c r="K11096" s="1">
        <v>45243</v>
      </c>
      <c r="L11096" t="s">
        <v>36</v>
      </c>
      <c r="M11096" t="str">
        <f t="shared" si="1040"/>
        <v>Normal customer</v>
      </c>
      <c r="N11096" t="s">
        <v>21</v>
      </c>
      <c r="O11096">
        <v>500.45</v>
      </c>
      <c r="P11096" t="s">
        <v>53</v>
      </c>
      <c r="Q11096">
        <f>D11096-H11096</f>
        <v>2047.7366000000002</v>
      </c>
      <c r="R11096" t="str">
        <f t="shared" si="1041"/>
        <v>Good</v>
      </c>
      <c r="S11096" t="str">
        <f t="shared" si="1042"/>
        <v>Good</v>
      </c>
      <c r="T11096" t="str">
        <f t="shared" si="1043"/>
        <v>High Impact</v>
      </c>
    </row>
    <row r="11097" spans="1:20">
      <c r="A11097" t="s">
        <v>11133</v>
      </c>
      <c r="B11097" t="s">
        <v>46</v>
      </c>
      <c r="C11097" t="s">
        <v>31</v>
      </c>
      <c r="D11097">
        <v>4336.13</v>
      </c>
      <c r="E11097" t="str">
        <f t="shared" si="1038"/>
        <v>High</v>
      </c>
      <c r="F11097" t="str">
        <f t="shared" si="1039"/>
        <v>High</v>
      </c>
      <c r="G11097">
        <v>0.02</v>
      </c>
      <c r="H11097">
        <f>D11097*G11097</f>
        <v>86.7226</v>
      </c>
      <c r="I11097">
        <v>6</v>
      </c>
      <c r="J11097" s="1">
        <v>45315</v>
      </c>
      <c r="K11097" s="1">
        <v>45319</v>
      </c>
      <c r="L11097" t="s">
        <v>20</v>
      </c>
      <c r="M11097" t="str">
        <f t="shared" si="1040"/>
        <v>Premium customer</v>
      </c>
      <c r="N11097" t="s">
        <v>32</v>
      </c>
      <c r="O11097">
        <v>534.23</v>
      </c>
      <c r="P11097" t="s">
        <v>44</v>
      </c>
      <c r="Q11097">
        <f>D11097-H11097</f>
        <v>4249.4074000000001</v>
      </c>
      <c r="R11097" t="str">
        <f t="shared" si="1041"/>
        <v>Good</v>
      </c>
      <c r="S11097" t="str">
        <f t="shared" si="1042"/>
        <v>Good</v>
      </c>
      <c r="T11097" t="str">
        <f t="shared" si="1043"/>
        <v>High Impact</v>
      </c>
    </row>
    <row r="11098" spans="1:20">
      <c r="A11098" t="s">
        <v>11134</v>
      </c>
      <c r="B11098" t="s">
        <v>24</v>
      </c>
      <c r="C11098" t="s">
        <v>31</v>
      </c>
      <c r="D11098">
        <v>782.25</v>
      </c>
      <c r="E11098" t="str">
        <f t="shared" si="1038"/>
        <v>Low</v>
      </c>
      <c r="F11098" t="str">
        <f t="shared" si="1039"/>
        <v>Midium</v>
      </c>
      <c r="G11098">
        <v>0.1</v>
      </c>
      <c r="H11098">
        <f>D11098*G11098</f>
        <v>78.225000000000009</v>
      </c>
      <c r="I11098">
        <v>3</v>
      </c>
      <c r="J11098" s="1">
        <v>45485</v>
      </c>
      <c r="K11098" s="1">
        <v>45491</v>
      </c>
      <c r="L11098" t="s">
        <v>26</v>
      </c>
      <c r="M11098" t="str">
        <f t="shared" si="1040"/>
        <v>Normal customer</v>
      </c>
      <c r="N11098" t="s">
        <v>32</v>
      </c>
      <c r="O11098">
        <v>39.53</v>
      </c>
      <c r="P11098" t="s">
        <v>22</v>
      </c>
      <c r="Q11098">
        <f>D11098-H11098</f>
        <v>704.02499999999998</v>
      </c>
      <c r="R11098" t="str">
        <f t="shared" si="1041"/>
        <v>Bad</v>
      </c>
      <c r="S11098" t="str">
        <f t="shared" si="1042"/>
        <v>Bad</v>
      </c>
      <c r="T11098" t="str">
        <f t="shared" si="1043"/>
        <v>Normal</v>
      </c>
    </row>
    <row r="11099" spans="1:20">
      <c r="A11099" t="s">
        <v>11135</v>
      </c>
      <c r="B11099" t="s">
        <v>18</v>
      </c>
      <c r="C11099" t="s">
        <v>38</v>
      </c>
      <c r="D11099">
        <v>4244.3500000000004</v>
      </c>
      <c r="E11099" t="str">
        <f t="shared" si="1038"/>
        <v>High</v>
      </c>
      <c r="F11099" t="str">
        <f t="shared" si="1039"/>
        <v>High</v>
      </c>
      <c r="G11099">
        <v>0.22</v>
      </c>
      <c r="H11099">
        <f>D11099*G11099</f>
        <v>933.75700000000006</v>
      </c>
      <c r="I11099">
        <v>4</v>
      </c>
      <c r="J11099" s="1">
        <v>45416</v>
      </c>
      <c r="K11099" s="1">
        <v>45420</v>
      </c>
      <c r="L11099" t="s">
        <v>36</v>
      </c>
      <c r="M11099" t="str">
        <f t="shared" si="1040"/>
        <v>Normal customer</v>
      </c>
      <c r="N11099" t="s">
        <v>27</v>
      </c>
      <c r="O11099">
        <v>800.01</v>
      </c>
      <c r="P11099" t="s">
        <v>53</v>
      </c>
      <c r="Q11099">
        <f>D11099-H11099</f>
        <v>3310.5930000000003</v>
      </c>
      <c r="R11099" t="str">
        <f t="shared" si="1041"/>
        <v>Good</v>
      </c>
      <c r="S11099" t="str">
        <f t="shared" si="1042"/>
        <v>Good</v>
      </c>
      <c r="T11099" t="str">
        <f t="shared" si="1043"/>
        <v>High Impact</v>
      </c>
    </row>
    <row r="11100" spans="1:20">
      <c r="A11100" t="s">
        <v>11136</v>
      </c>
      <c r="B11100" t="s">
        <v>46</v>
      </c>
      <c r="C11100" t="s">
        <v>38</v>
      </c>
      <c r="D11100">
        <v>217.04</v>
      </c>
      <c r="E11100" t="str">
        <f t="shared" si="1038"/>
        <v>Low</v>
      </c>
      <c r="F11100" t="str">
        <f t="shared" si="1039"/>
        <v>Low</v>
      </c>
      <c r="G11100">
        <v>0.25</v>
      </c>
      <c r="H11100">
        <f>D11100*G11100</f>
        <v>54.26</v>
      </c>
      <c r="I11100">
        <v>1</v>
      </c>
      <c r="J11100" s="1">
        <v>45092</v>
      </c>
      <c r="K11100" s="1">
        <v>45093</v>
      </c>
      <c r="L11100" t="s">
        <v>26</v>
      </c>
      <c r="M11100" t="str">
        <f t="shared" si="1040"/>
        <v>Normal customer</v>
      </c>
      <c r="N11100" t="s">
        <v>32</v>
      </c>
      <c r="O11100">
        <v>36.08</v>
      </c>
      <c r="P11100" t="s">
        <v>44</v>
      </c>
      <c r="Q11100">
        <f>D11100-H11100</f>
        <v>162.78</v>
      </c>
      <c r="R11100" t="str">
        <f t="shared" si="1041"/>
        <v>Bad</v>
      </c>
      <c r="S11100" t="str">
        <f t="shared" si="1042"/>
        <v>Bad</v>
      </c>
      <c r="T11100" t="str">
        <f t="shared" si="1043"/>
        <v>Normal</v>
      </c>
    </row>
    <row r="11101" spans="1:20">
      <c r="A11101" t="s">
        <v>11137</v>
      </c>
      <c r="B11101" t="s">
        <v>18</v>
      </c>
      <c r="C11101" t="s">
        <v>25</v>
      </c>
      <c r="D11101">
        <v>3790.68</v>
      </c>
      <c r="E11101" t="str">
        <f t="shared" si="1038"/>
        <v>High</v>
      </c>
      <c r="F11101" t="str">
        <f t="shared" si="1039"/>
        <v>High</v>
      </c>
      <c r="G11101">
        <v>0.03</v>
      </c>
      <c r="H11101">
        <f>D11101*G11101</f>
        <v>113.7204</v>
      </c>
      <c r="I11101">
        <v>7</v>
      </c>
      <c r="J11101" s="1">
        <v>45636</v>
      </c>
      <c r="K11101" s="1">
        <v>45637</v>
      </c>
      <c r="L11101" t="s">
        <v>36</v>
      </c>
      <c r="M11101" t="str">
        <f t="shared" si="1040"/>
        <v>Normal customer</v>
      </c>
      <c r="N11101" t="s">
        <v>32</v>
      </c>
      <c r="O11101">
        <v>366.66</v>
      </c>
      <c r="P11101" t="s">
        <v>28</v>
      </c>
      <c r="Q11101">
        <f>D11101-H11101</f>
        <v>3676.9595999999997</v>
      </c>
      <c r="R11101" t="str">
        <f t="shared" si="1041"/>
        <v>Good</v>
      </c>
      <c r="S11101" t="str">
        <f t="shared" si="1042"/>
        <v>Good</v>
      </c>
      <c r="T11101" t="str">
        <f t="shared" si="1043"/>
        <v>High Impact</v>
      </c>
    </row>
    <row r="11102" spans="1:20">
      <c r="A11102" t="s">
        <v>11138</v>
      </c>
      <c r="B11102" t="s">
        <v>30</v>
      </c>
      <c r="C11102" t="s">
        <v>31</v>
      </c>
      <c r="D11102">
        <v>2909.48</v>
      </c>
      <c r="E11102" t="str">
        <f t="shared" si="1038"/>
        <v>High</v>
      </c>
      <c r="F11102" t="str">
        <f t="shared" si="1039"/>
        <v>High</v>
      </c>
      <c r="G11102">
        <v>0.22</v>
      </c>
      <c r="H11102">
        <f>D11102*G11102</f>
        <v>640.0856</v>
      </c>
      <c r="I11102">
        <v>7</v>
      </c>
      <c r="J11102" s="1">
        <v>45062</v>
      </c>
      <c r="K11102" s="1">
        <v>45068</v>
      </c>
      <c r="L11102" t="s">
        <v>36</v>
      </c>
      <c r="M11102" t="str">
        <f t="shared" si="1040"/>
        <v>Normal customer</v>
      </c>
      <c r="N11102" t="s">
        <v>27</v>
      </c>
      <c r="O11102">
        <v>212.49</v>
      </c>
      <c r="P11102" t="s">
        <v>28</v>
      </c>
      <c r="Q11102">
        <f>D11102-H11102</f>
        <v>2269.3944000000001</v>
      </c>
      <c r="R11102" t="str">
        <f t="shared" si="1041"/>
        <v>Bad</v>
      </c>
      <c r="S11102" t="str">
        <f t="shared" si="1042"/>
        <v>Bad</v>
      </c>
      <c r="T11102" t="str">
        <f t="shared" si="1043"/>
        <v>High Impact</v>
      </c>
    </row>
    <row r="11103" spans="1:20">
      <c r="A11103" t="s">
        <v>11139</v>
      </c>
      <c r="B11103" t="s">
        <v>18</v>
      </c>
      <c r="C11103" t="s">
        <v>19</v>
      </c>
      <c r="D11103">
        <v>3513.94</v>
      </c>
      <c r="E11103" t="str">
        <f t="shared" si="1038"/>
        <v>High</v>
      </c>
      <c r="F11103" t="str">
        <f t="shared" si="1039"/>
        <v>High</v>
      </c>
      <c r="G11103">
        <v>0.3</v>
      </c>
      <c r="H11103">
        <f>D11103*G11103</f>
        <v>1054.182</v>
      </c>
      <c r="I11103">
        <v>8</v>
      </c>
      <c r="J11103" s="1">
        <v>45616</v>
      </c>
      <c r="K11103" s="1">
        <v>45620</v>
      </c>
      <c r="L11103" t="s">
        <v>20</v>
      </c>
      <c r="M11103" t="str">
        <f t="shared" si="1040"/>
        <v>Premium customer</v>
      </c>
      <c r="N11103" t="s">
        <v>21</v>
      </c>
      <c r="O11103">
        <v>876.52</v>
      </c>
      <c r="P11103" t="s">
        <v>44</v>
      </c>
      <c r="Q11103">
        <f>D11103-H11103</f>
        <v>2459.7579999999998</v>
      </c>
      <c r="R11103" t="str">
        <f t="shared" si="1041"/>
        <v>Good</v>
      </c>
      <c r="S11103" t="str">
        <f t="shared" si="1042"/>
        <v>Good</v>
      </c>
      <c r="T11103" t="str">
        <f t="shared" si="1043"/>
        <v>High Impact</v>
      </c>
    </row>
    <row r="11104" spans="1:20">
      <c r="A11104" t="s">
        <v>11140</v>
      </c>
      <c r="B11104" t="s">
        <v>46</v>
      </c>
      <c r="C11104" t="s">
        <v>38</v>
      </c>
      <c r="D11104">
        <v>2120.4899999999998</v>
      </c>
      <c r="E11104" t="str">
        <f t="shared" si="1038"/>
        <v>High</v>
      </c>
      <c r="F11104" t="str">
        <f t="shared" si="1039"/>
        <v>High</v>
      </c>
      <c r="G11104">
        <v>0.47</v>
      </c>
      <c r="H11104">
        <f>D11104*G11104</f>
        <v>996.63029999999981</v>
      </c>
      <c r="I11104">
        <v>1</v>
      </c>
      <c r="J11104" s="1">
        <v>45516</v>
      </c>
      <c r="K11104" s="1">
        <v>45520</v>
      </c>
      <c r="L11104" t="s">
        <v>20</v>
      </c>
      <c r="M11104" t="str">
        <f t="shared" si="1040"/>
        <v>Premium customer</v>
      </c>
      <c r="N11104" t="s">
        <v>32</v>
      </c>
      <c r="O11104">
        <v>209.41</v>
      </c>
      <c r="P11104" t="s">
        <v>44</v>
      </c>
      <c r="Q11104">
        <f>D11104-H11104</f>
        <v>1123.8597</v>
      </c>
      <c r="R11104" t="str">
        <f t="shared" si="1041"/>
        <v>Bad</v>
      </c>
      <c r="S11104" t="str">
        <f t="shared" si="1042"/>
        <v>Bad</v>
      </c>
      <c r="T11104" t="str">
        <f t="shared" si="1043"/>
        <v>High Impact</v>
      </c>
    </row>
    <row r="11105" spans="1:20">
      <c r="A11105" t="s">
        <v>11141</v>
      </c>
      <c r="B11105" t="s">
        <v>30</v>
      </c>
      <c r="C11105" t="s">
        <v>31</v>
      </c>
      <c r="D11105">
        <v>4335.76</v>
      </c>
      <c r="E11105" t="str">
        <f t="shared" si="1038"/>
        <v>High</v>
      </c>
      <c r="F11105" t="str">
        <f t="shared" si="1039"/>
        <v>High</v>
      </c>
      <c r="G11105">
        <v>0.11</v>
      </c>
      <c r="H11105">
        <f>D11105*G11105</f>
        <v>476.93360000000001</v>
      </c>
      <c r="I11105">
        <v>9</v>
      </c>
      <c r="J11105" s="1">
        <v>45067</v>
      </c>
      <c r="K11105" s="1">
        <v>45072</v>
      </c>
      <c r="L11105" t="s">
        <v>20</v>
      </c>
      <c r="M11105" t="str">
        <f t="shared" si="1040"/>
        <v>Premium customer</v>
      </c>
      <c r="N11105" t="s">
        <v>27</v>
      </c>
      <c r="O11105">
        <v>677.45</v>
      </c>
      <c r="P11105" t="s">
        <v>44</v>
      </c>
      <c r="Q11105">
        <f>D11105-H11105</f>
        <v>3858.8264000000004</v>
      </c>
      <c r="R11105" t="str">
        <f t="shared" si="1041"/>
        <v>Good</v>
      </c>
      <c r="S11105" t="str">
        <f t="shared" si="1042"/>
        <v>Good</v>
      </c>
      <c r="T11105" t="str">
        <f t="shared" si="1043"/>
        <v>High Impact</v>
      </c>
    </row>
    <row r="11106" spans="1:20">
      <c r="A11106" t="s">
        <v>11142</v>
      </c>
      <c r="B11106" t="s">
        <v>18</v>
      </c>
      <c r="C11106" t="s">
        <v>41</v>
      </c>
      <c r="D11106">
        <v>1634.43</v>
      </c>
      <c r="E11106" t="str">
        <f t="shared" si="1038"/>
        <v>High</v>
      </c>
      <c r="F11106" t="str">
        <f t="shared" si="1039"/>
        <v>High</v>
      </c>
      <c r="G11106">
        <v>0.11</v>
      </c>
      <c r="H11106">
        <f>D11106*G11106</f>
        <v>179.78730000000002</v>
      </c>
      <c r="I11106">
        <v>2</v>
      </c>
      <c r="J11106" s="1">
        <v>45022</v>
      </c>
      <c r="K11106" s="1">
        <v>45023</v>
      </c>
      <c r="L11106" t="s">
        <v>20</v>
      </c>
      <c r="M11106" t="str">
        <f t="shared" si="1040"/>
        <v>Premium customer</v>
      </c>
      <c r="N11106" t="s">
        <v>21</v>
      </c>
      <c r="O11106">
        <v>403.65</v>
      </c>
      <c r="P11106" t="s">
        <v>22</v>
      </c>
      <c r="Q11106">
        <f>D11106-H11106</f>
        <v>1454.6427000000001</v>
      </c>
      <c r="R11106" t="str">
        <f t="shared" si="1041"/>
        <v>Good</v>
      </c>
      <c r="S11106" t="str">
        <f t="shared" si="1042"/>
        <v>Good</v>
      </c>
      <c r="T11106" t="str">
        <f t="shared" si="1043"/>
        <v>High Impact</v>
      </c>
    </row>
    <row r="11107" spans="1:20">
      <c r="A11107" t="s">
        <v>11143</v>
      </c>
      <c r="B11107" t="s">
        <v>24</v>
      </c>
      <c r="C11107" t="s">
        <v>25</v>
      </c>
      <c r="D11107">
        <v>1447.28</v>
      </c>
      <c r="E11107" t="str">
        <f t="shared" si="1038"/>
        <v>High</v>
      </c>
      <c r="F11107" t="str">
        <f t="shared" si="1039"/>
        <v>High</v>
      </c>
      <c r="G11107">
        <v>0.19</v>
      </c>
      <c r="H11107">
        <f>D11107*G11107</f>
        <v>274.98320000000001</v>
      </c>
      <c r="I11107">
        <v>1</v>
      </c>
      <c r="J11107" s="1">
        <v>45089</v>
      </c>
      <c r="K11107" s="1">
        <v>45090</v>
      </c>
      <c r="L11107" t="s">
        <v>36</v>
      </c>
      <c r="M11107" t="str">
        <f t="shared" si="1040"/>
        <v>Normal customer</v>
      </c>
      <c r="N11107" t="s">
        <v>32</v>
      </c>
      <c r="O11107">
        <v>403.58</v>
      </c>
      <c r="P11107" t="s">
        <v>39</v>
      </c>
      <c r="Q11107">
        <f>D11107-H11107</f>
        <v>1172.2968000000001</v>
      </c>
      <c r="R11107" t="str">
        <f t="shared" si="1041"/>
        <v>Good</v>
      </c>
      <c r="S11107" t="str">
        <f t="shared" si="1042"/>
        <v>Good</v>
      </c>
      <c r="T11107" t="str">
        <f t="shared" si="1043"/>
        <v>High Impact</v>
      </c>
    </row>
    <row r="11108" spans="1:20">
      <c r="A11108" t="s">
        <v>11144</v>
      </c>
      <c r="B11108" t="s">
        <v>46</v>
      </c>
      <c r="C11108" t="s">
        <v>38</v>
      </c>
      <c r="D11108">
        <v>1578.58</v>
      </c>
      <c r="E11108" t="str">
        <f t="shared" si="1038"/>
        <v>High</v>
      </c>
      <c r="F11108" t="str">
        <f t="shared" si="1039"/>
        <v>High</v>
      </c>
      <c r="G11108">
        <v>0.49</v>
      </c>
      <c r="H11108">
        <f>D11108*G11108</f>
        <v>773.50419999999997</v>
      </c>
      <c r="I11108">
        <v>1</v>
      </c>
      <c r="J11108" s="1">
        <v>44951</v>
      </c>
      <c r="K11108" s="1">
        <v>44957</v>
      </c>
      <c r="L11108" t="s">
        <v>26</v>
      </c>
      <c r="M11108" t="str">
        <f t="shared" si="1040"/>
        <v>Potential customer</v>
      </c>
      <c r="N11108" t="s">
        <v>32</v>
      </c>
      <c r="O11108">
        <v>236.2</v>
      </c>
      <c r="P11108" t="s">
        <v>22</v>
      </c>
      <c r="Q11108">
        <f>D11108-H11108</f>
        <v>805.07579999999996</v>
      </c>
      <c r="R11108" t="str">
        <f t="shared" si="1041"/>
        <v>Bad</v>
      </c>
      <c r="S11108" t="str">
        <f t="shared" si="1042"/>
        <v>Bad</v>
      </c>
      <c r="T11108" t="str">
        <f t="shared" si="1043"/>
        <v>High Impact</v>
      </c>
    </row>
    <row r="11109" spans="1:20">
      <c r="A11109" t="s">
        <v>11145</v>
      </c>
      <c r="B11109" t="s">
        <v>30</v>
      </c>
      <c r="C11109" t="s">
        <v>38</v>
      </c>
      <c r="D11109">
        <v>3894.38</v>
      </c>
      <c r="E11109" t="str">
        <f t="shared" si="1038"/>
        <v>High</v>
      </c>
      <c r="F11109" t="str">
        <f t="shared" si="1039"/>
        <v>High</v>
      </c>
      <c r="G11109">
        <v>0.17</v>
      </c>
      <c r="H11109">
        <f>D11109*G11109</f>
        <v>662.04460000000006</v>
      </c>
      <c r="I11109">
        <v>8</v>
      </c>
      <c r="J11109" s="1">
        <v>45371</v>
      </c>
      <c r="K11109" s="1">
        <v>45372</v>
      </c>
      <c r="L11109" t="s">
        <v>20</v>
      </c>
      <c r="M11109" t="str">
        <f t="shared" si="1040"/>
        <v>Premium customer</v>
      </c>
      <c r="N11109" t="s">
        <v>21</v>
      </c>
      <c r="O11109">
        <v>648.27</v>
      </c>
      <c r="P11109" t="s">
        <v>53</v>
      </c>
      <c r="Q11109">
        <f>D11109-H11109</f>
        <v>3232.3353999999999</v>
      </c>
      <c r="R11109" t="str">
        <f t="shared" si="1041"/>
        <v>Good</v>
      </c>
      <c r="S11109" t="str">
        <f t="shared" si="1042"/>
        <v>Good</v>
      </c>
      <c r="T11109" t="str">
        <f t="shared" si="1043"/>
        <v>High Impact</v>
      </c>
    </row>
    <row r="11110" spans="1:20">
      <c r="A11110" t="s">
        <v>11146</v>
      </c>
      <c r="B11110" t="s">
        <v>18</v>
      </c>
      <c r="C11110" t="s">
        <v>19</v>
      </c>
      <c r="D11110">
        <v>2526.9299999999998</v>
      </c>
      <c r="E11110" t="str">
        <f t="shared" si="1038"/>
        <v>High</v>
      </c>
      <c r="F11110" t="str">
        <f t="shared" si="1039"/>
        <v>High</v>
      </c>
      <c r="G11110">
        <v>0.02</v>
      </c>
      <c r="H11110">
        <f>D11110*G11110</f>
        <v>50.538599999999995</v>
      </c>
      <c r="I11110">
        <v>3</v>
      </c>
      <c r="J11110" s="1">
        <v>44957</v>
      </c>
      <c r="K11110" s="1">
        <v>44960</v>
      </c>
      <c r="L11110" t="s">
        <v>36</v>
      </c>
      <c r="M11110" t="str">
        <f t="shared" si="1040"/>
        <v>Normal customer</v>
      </c>
      <c r="N11110" t="s">
        <v>32</v>
      </c>
      <c r="O11110">
        <v>575.25</v>
      </c>
      <c r="P11110" t="s">
        <v>39</v>
      </c>
      <c r="Q11110">
        <f>D11110-H11110</f>
        <v>2476.3914</v>
      </c>
      <c r="R11110" t="str">
        <f t="shared" si="1041"/>
        <v>Good</v>
      </c>
      <c r="S11110" t="str">
        <f t="shared" si="1042"/>
        <v>Good</v>
      </c>
      <c r="T11110" t="str">
        <f t="shared" si="1043"/>
        <v>High Impact</v>
      </c>
    </row>
    <row r="11111" spans="1:20">
      <c r="A11111" t="s">
        <v>11147</v>
      </c>
      <c r="B11111" t="s">
        <v>24</v>
      </c>
      <c r="C11111" t="s">
        <v>38</v>
      </c>
      <c r="D11111">
        <v>2731.72</v>
      </c>
      <c r="E11111" t="str">
        <f t="shared" si="1038"/>
        <v>High</v>
      </c>
      <c r="F11111" t="str">
        <f t="shared" si="1039"/>
        <v>High</v>
      </c>
      <c r="G11111">
        <v>0.13</v>
      </c>
      <c r="H11111">
        <f>D11111*G11111</f>
        <v>355.12360000000001</v>
      </c>
      <c r="I11111">
        <v>6</v>
      </c>
      <c r="J11111" s="1">
        <v>45487</v>
      </c>
      <c r="K11111" s="1">
        <v>45489</v>
      </c>
      <c r="L11111" t="s">
        <v>20</v>
      </c>
      <c r="M11111" t="str">
        <f t="shared" si="1040"/>
        <v>Premium customer</v>
      </c>
      <c r="N11111" t="s">
        <v>21</v>
      </c>
      <c r="O11111">
        <v>241.17</v>
      </c>
      <c r="P11111" t="s">
        <v>53</v>
      </c>
      <c r="Q11111">
        <f>D11111-H11111</f>
        <v>2376.5963999999999</v>
      </c>
      <c r="R11111" t="str">
        <f t="shared" si="1041"/>
        <v>Bad</v>
      </c>
      <c r="S11111" t="str">
        <f t="shared" si="1042"/>
        <v>Bad</v>
      </c>
      <c r="T11111" t="str">
        <f t="shared" si="1043"/>
        <v>High Impact</v>
      </c>
    </row>
    <row r="11112" spans="1:20">
      <c r="A11112" t="s">
        <v>11148</v>
      </c>
      <c r="B11112" t="s">
        <v>46</v>
      </c>
      <c r="C11112" t="s">
        <v>31</v>
      </c>
      <c r="D11112">
        <v>4175.1099999999997</v>
      </c>
      <c r="E11112" t="str">
        <f t="shared" si="1038"/>
        <v>High</v>
      </c>
      <c r="F11112" t="str">
        <f t="shared" si="1039"/>
        <v>High</v>
      </c>
      <c r="G11112">
        <v>0.28000000000000003</v>
      </c>
      <c r="H11112">
        <f>D11112*G11112</f>
        <v>1169.0308</v>
      </c>
      <c r="I11112">
        <v>6</v>
      </c>
      <c r="J11112" s="1">
        <v>45609</v>
      </c>
      <c r="K11112" s="1">
        <v>45616</v>
      </c>
      <c r="L11112" t="s">
        <v>36</v>
      </c>
      <c r="M11112" t="str">
        <f t="shared" si="1040"/>
        <v>Normal customer</v>
      </c>
      <c r="N11112" t="s">
        <v>21</v>
      </c>
      <c r="O11112">
        <v>1085.25</v>
      </c>
      <c r="P11112" t="s">
        <v>39</v>
      </c>
      <c r="Q11112">
        <f>D11112-H11112</f>
        <v>3006.0791999999997</v>
      </c>
      <c r="R11112" t="str">
        <f t="shared" si="1041"/>
        <v>Good</v>
      </c>
      <c r="S11112" t="str">
        <f t="shared" si="1042"/>
        <v>Good</v>
      </c>
      <c r="T11112" t="str">
        <f t="shared" si="1043"/>
        <v>High Impact</v>
      </c>
    </row>
    <row r="11113" spans="1:20">
      <c r="A11113" t="s">
        <v>11149</v>
      </c>
      <c r="B11113" t="s">
        <v>24</v>
      </c>
      <c r="C11113" t="s">
        <v>31</v>
      </c>
      <c r="D11113">
        <v>4183.49</v>
      </c>
      <c r="E11113" t="str">
        <f t="shared" si="1038"/>
        <v>High</v>
      </c>
      <c r="F11113" t="str">
        <f t="shared" si="1039"/>
        <v>High</v>
      </c>
      <c r="G11113">
        <v>0.21</v>
      </c>
      <c r="H11113">
        <f>D11113*G11113</f>
        <v>878.53289999999993</v>
      </c>
      <c r="I11113">
        <v>2</v>
      </c>
      <c r="J11113" s="1">
        <v>45227</v>
      </c>
      <c r="K11113" s="1">
        <v>45234</v>
      </c>
      <c r="L11113" t="s">
        <v>26</v>
      </c>
      <c r="M11113" t="str">
        <f t="shared" si="1040"/>
        <v>Potential customer</v>
      </c>
      <c r="N11113" t="s">
        <v>21</v>
      </c>
      <c r="O11113">
        <v>493.72</v>
      </c>
      <c r="P11113" t="s">
        <v>39</v>
      </c>
      <c r="Q11113">
        <f>D11113-H11113</f>
        <v>3304.9570999999996</v>
      </c>
      <c r="R11113" t="str">
        <f t="shared" si="1041"/>
        <v>Good</v>
      </c>
      <c r="S11113" t="str">
        <f t="shared" si="1042"/>
        <v>Good</v>
      </c>
      <c r="T11113" t="str">
        <f t="shared" si="1043"/>
        <v>High Impact</v>
      </c>
    </row>
    <row r="11114" spans="1:20">
      <c r="A11114" t="s">
        <v>11150</v>
      </c>
      <c r="B11114" t="s">
        <v>18</v>
      </c>
      <c r="C11114" t="s">
        <v>31</v>
      </c>
      <c r="D11114">
        <v>892.52</v>
      </c>
      <c r="E11114" t="str">
        <f t="shared" si="1038"/>
        <v>Low</v>
      </c>
      <c r="F11114" t="str">
        <f t="shared" si="1039"/>
        <v>Midium</v>
      </c>
      <c r="G11114">
        <v>0.39</v>
      </c>
      <c r="H11114">
        <f>D11114*G11114</f>
        <v>348.08280000000002</v>
      </c>
      <c r="I11114">
        <v>2</v>
      </c>
      <c r="J11114" s="1">
        <v>45554</v>
      </c>
      <c r="K11114" s="1">
        <v>45555</v>
      </c>
      <c r="L11114" t="s">
        <v>36</v>
      </c>
      <c r="M11114" t="str">
        <f t="shared" si="1040"/>
        <v>Normal customer</v>
      </c>
      <c r="N11114" t="s">
        <v>27</v>
      </c>
      <c r="O11114">
        <v>137.49</v>
      </c>
      <c r="P11114" t="s">
        <v>28</v>
      </c>
      <c r="Q11114">
        <f>D11114-H11114</f>
        <v>544.43719999999996</v>
      </c>
      <c r="R11114" t="str">
        <f t="shared" si="1041"/>
        <v>Bad</v>
      </c>
      <c r="S11114" t="str">
        <f t="shared" si="1042"/>
        <v>Bad</v>
      </c>
      <c r="T11114" t="str">
        <f t="shared" si="1043"/>
        <v>High Impact</v>
      </c>
    </row>
    <row r="11115" spans="1:20">
      <c r="A11115" t="s">
        <v>11151</v>
      </c>
      <c r="B11115" t="s">
        <v>18</v>
      </c>
      <c r="C11115" t="s">
        <v>41</v>
      </c>
      <c r="D11115">
        <v>2793.86</v>
      </c>
      <c r="E11115" t="str">
        <f t="shared" si="1038"/>
        <v>High</v>
      </c>
      <c r="F11115" t="str">
        <f t="shared" si="1039"/>
        <v>High</v>
      </c>
      <c r="G11115">
        <v>0.3</v>
      </c>
      <c r="H11115">
        <f>D11115*G11115</f>
        <v>838.15800000000002</v>
      </c>
      <c r="I11115">
        <v>1</v>
      </c>
      <c r="J11115" s="1">
        <v>45138</v>
      </c>
      <c r="K11115" s="1">
        <v>45141</v>
      </c>
      <c r="L11115" t="s">
        <v>20</v>
      </c>
      <c r="M11115" t="str">
        <f t="shared" si="1040"/>
        <v>Premium customer</v>
      </c>
      <c r="N11115" t="s">
        <v>27</v>
      </c>
      <c r="O11115">
        <v>795.13</v>
      </c>
      <c r="P11115" t="s">
        <v>39</v>
      </c>
      <c r="Q11115">
        <f>D11115-H11115</f>
        <v>1955.7020000000002</v>
      </c>
      <c r="R11115" t="str">
        <f t="shared" si="1041"/>
        <v>Good</v>
      </c>
      <c r="S11115" t="str">
        <f t="shared" si="1042"/>
        <v>Good</v>
      </c>
      <c r="T11115" t="str">
        <f t="shared" si="1043"/>
        <v>High Impact</v>
      </c>
    </row>
    <row r="11116" spans="1:20">
      <c r="A11116" t="s">
        <v>11152</v>
      </c>
      <c r="B11116" t="s">
        <v>30</v>
      </c>
      <c r="C11116" t="s">
        <v>41</v>
      </c>
      <c r="D11116">
        <v>717.49</v>
      </c>
      <c r="E11116" t="str">
        <f t="shared" si="1038"/>
        <v>Low</v>
      </c>
      <c r="F11116" t="str">
        <f t="shared" si="1039"/>
        <v>Midium</v>
      </c>
      <c r="G11116">
        <v>0.28000000000000003</v>
      </c>
      <c r="H11116">
        <f>D11116*G11116</f>
        <v>200.89720000000003</v>
      </c>
      <c r="I11116">
        <v>9</v>
      </c>
      <c r="J11116" s="1">
        <v>45416</v>
      </c>
      <c r="K11116" s="1">
        <v>45422</v>
      </c>
      <c r="L11116" t="s">
        <v>26</v>
      </c>
      <c r="M11116" t="str">
        <f t="shared" si="1040"/>
        <v>Normal customer</v>
      </c>
      <c r="N11116" t="s">
        <v>27</v>
      </c>
      <c r="O11116">
        <v>209.9</v>
      </c>
      <c r="P11116" t="s">
        <v>44</v>
      </c>
      <c r="Q11116">
        <f>D11116-H11116</f>
        <v>516.59280000000001</v>
      </c>
      <c r="R11116" t="str">
        <f t="shared" si="1041"/>
        <v>Bad</v>
      </c>
      <c r="S11116" t="str">
        <f t="shared" si="1042"/>
        <v>Bad</v>
      </c>
      <c r="T11116" t="str">
        <f t="shared" si="1043"/>
        <v>High Impact</v>
      </c>
    </row>
    <row r="11117" spans="1:20">
      <c r="A11117" t="s">
        <v>11153</v>
      </c>
      <c r="B11117" t="s">
        <v>24</v>
      </c>
      <c r="C11117" t="s">
        <v>38</v>
      </c>
      <c r="D11117">
        <v>4355.79</v>
      </c>
      <c r="E11117" t="str">
        <f t="shared" si="1038"/>
        <v>High</v>
      </c>
      <c r="F11117" t="str">
        <f t="shared" si="1039"/>
        <v>High</v>
      </c>
      <c r="G11117">
        <v>0.16</v>
      </c>
      <c r="H11117">
        <f>D11117*G11117</f>
        <v>696.92640000000006</v>
      </c>
      <c r="I11117">
        <v>1</v>
      </c>
      <c r="J11117" s="1">
        <v>45283</v>
      </c>
      <c r="K11117" s="1">
        <v>45289</v>
      </c>
      <c r="L11117" t="s">
        <v>36</v>
      </c>
      <c r="M11117" t="str">
        <f t="shared" si="1040"/>
        <v>Normal customer</v>
      </c>
      <c r="N11117" t="s">
        <v>21</v>
      </c>
      <c r="O11117">
        <v>689.82</v>
      </c>
      <c r="P11117" t="s">
        <v>33</v>
      </c>
      <c r="Q11117">
        <f>D11117-H11117</f>
        <v>3658.8635999999997</v>
      </c>
      <c r="R11117" t="str">
        <f t="shared" si="1041"/>
        <v>Good</v>
      </c>
      <c r="S11117" t="str">
        <f t="shared" si="1042"/>
        <v>Good</v>
      </c>
      <c r="T11117" t="str">
        <f t="shared" si="1043"/>
        <v>High Impact</v>
      </c>
    </row>
    <row r="11118" spans="1:20">
      <c r="A11118" t="s">
        <v>11154</v>
      </c>
      <c r="B11118" t="s">
        <v>30</v>
      </c>
      <c r="C11118" t="s">
        <v>41</v>
      </c>
      <c r="D11118">
        <v>4201.33</v>
      </c>
      <c r="E11118" t="str">
        <f t="shared" si="1038"/>
        <v>High</v>
      </c>
      <c r="F11118" t="str">
        <f t="shared" si="1039"/>
        <v>High</v>
      </c>
      <c r="G11118">
        <v>0.28000000000000003</v>
      </c>
      <c r="H11118">
        <f>D11118*G11118</f>
        <v>1176.3724000000002</v>
      </c>
      <c r="I11118">
        <v>6</v>
      </c>
      <c r="J11118" s="1">
        <v>44933</v>
      </c>
      <c r="K11118" s="1">
        <v>44935</v>
      </c>
      <c r="L11118" t="s">
        <v>36</v>
      </c>
      <c r="M11118" t="str">
        <f t="shared" si="1040"/>
        <v>Normal customer</v>
      </c>
      <c r="N11118" t="s">
        <v>32</v>
      </c>
      <c r="O11118">
        <v>492.42</v>
      </c>
      <c r="P11118" t="s">
        <v>39</v>
      </c>
      <c r="Q11118">
        <f>D11118-H11118</f>
        <v>3024.9575999999997</v>
      </c>
      <c r="R11118" t="str">
        <f t="shared" si="1041"/>
        <v>Good</v>
      </c>
      <c r="S11118" t="str">
        <f t="shared" si="1042"/>
        <v>Good</v>
      </c>
      <c r="T11118" t="str">
        <f t="shared" si="1043"/>
        <v>High Impact</v>
      </c>
    </row>
    <row r="11119" spans="1:20">
      <c r="A11119" t="s">
        <v>11155</v>
      </c>
      <c r="B11119" t="s">
        <v>46</v>
      </c>
      <c r="C11119" t="s">
        <v>41</v>
      </c>
      <c r="D11119">
        <v>4261.8100000000004</v>
      </c>
      <c r="E11119" t="str">
        <f t="shared" si="1038"/>
        <v>High</v>
      </c>
      <c r="F11119" t="str">
        <f t="shared" si="1039"/>
        <v>High</v>
      </c>
      <c r="G11119">
        <v>0.31</v>
      </c>
      <c r="H11119">
        <f>D11119*G11119</f>
        <v>1321.1611</v>
      </c>
      <c r="I11119">
        <v>9</v>
      </c>
      <c r="J11119" s="1">
        <v>45427</v>
      </c>
      <c r="K11119" s="1">
        <v>45429</v>
      </c>
      <c r="L11119" t="s">
        <v>36</v>
      </c>
      <c r="M11119" t="str">
        <f t="shared" si="1040"/>
        <v>Normal customer</v>
      </c>
      <c r="N11119" t="s">
        <v>21</v>
      </c>
      <c r="O11119">
        <v>359.15</v>
      </c>
      <c r="P11119" t="s">
        <v>44</v>
      </c>
      <c r="Q11119">
        <f>D11119-H11119</f>
        <v>2940.6489000000001</v>
      </c>
      <c r="R11119" t="str">
        <f t="shared" si="1041"/>
        <v>Good</v>
      </c>
      <c r="S11119" t="str">
        <f t="shared" si="1042"/>
        <v>Good</v>
      </c>
      <c r="T11119" t="str">
        <f t="shared" si="1043"/>
        <v>High Impact</v>
      </c>
    </row>
    <row r="11120" spans="1:20">
      <c r="A11120" t="s">
        <v>11156</v>
      </c>
      <c r="B11120" t="s">
        <v>30</v>
      </c>
      <c r="C11120" t="s">
        <v>19</v>
      </c>
      <c r="D11120">
        <v>3553.81</v>
      </c>
      <c r="E11120" t="str">
        <f t="shared" si="1038"/>
        <v>High</v>
      </c>
      <c r="F11120" t="str">
        <f t="shared" si="1039"/>
        <v>High</v>
      </c>
      <c r="G11120">
        <v>0.09</v>
      </c>
      <c r="H11120">
        <f>D11120*G11120</f>
        <v>319.84289999999999</v>
      </c>
      <c r="I11120">
        <v>6</v>
      </c>
      <c r="J11120" s="1">
        <v>45128</v>
      </c>
      <c r="K11120" s="1">
        <v>45129</v>
      </c>
      <c r="L11120" t="s">
        <v>26</v>
      </c>
      <c r="M11120" t="str">
        <f t="shared" si="1040"/>
        <v>Potential customer</v>
      </c>
      <c r="N11120" t="s">
        <v>27</v>
      </c>
      <c r="O11120">
        <v>315.89</v>
      </c>
      <c r="P11120" t="s">
        <v>28</v>
      </c>
      <c r="Q11120">
        <f>D11120-H11120</f>
        <v>3233.9670999999998</v>
      </c>
      <c r="R11120" t="str">
        <f t="shared" si="1041"/>
        <v>Good</v>
      </c>
      <c r="S11120" t="str">
        <f t="shared" si="1042"/>
        <v>Good</v>
      </c>
      <c r="T11120" t="str">
        <f t="shared" si="1043"/>
        <v>High Impact</v>
      </c>
    </row>
    <row r="11121" spans="1:20">
      <c r="A11121" t="s">
        <v>11157</v>
      </c>
      <c r="B11121" t="s">
        <v>46</v>
      </c>
      <c r="C11121" t="s">
        <v>41</v>
      </c>
      <c r="D11121">
        <v>2387.6999999999998</v>
      </c>
      <c r="E11121" t="str">
        <f t="shared" si="1038"/>
        <v>High</v>
      </c>
      <c r="F11121" t="str">
        <f t="shared" si="1039"/>
        <v>High</v>
      </c>
      <c r="G11121">
        <v>0.37</v>
      </c>
      <c r="H11121">
        <f>D11121*G11121</f>
        <v>883.44899999999996</v>
      </c>
      <c r="I11121">
        <v>6</v>
      </c>
      <c r="J11121" s="1">
        <v>45572</v>
      </c>
      <c r="K11121" s="1">
        <v>45574</v>
      </c>
      <c r="L11121" t="s">
        <v>36</v>
      </c>
      <c r="M11121" t="str">
        <f t="shared" si="1040"/>
        <v>Normal customer</v>
      </c>
      <c r="N11121" t="s">
        <v>21</v>
      </c>
      <c r="O11121">
        <v>423.94</v>
      </c>
      <c r="P11121" t="s">
        <v>44</v>
      </c>
      <c r="Q11121">
        <f>D11121-H11121</f>
        <v>1504.2509999999997</v>
      </c>
      <c r="R11121" t="str">
        <f t="shared" si="1041"/>
        <v>Good</v>
      </c>
      <c r="S11121" t="str">
        <f t="shared" si="1042"/>
        <v>Good</v>
      </c>
      <c r="T11121" t="str">
        <f t="shared" si="1043"/>
        <v>High Impact</v>
      </c>
    </row>
    <row r="11122" spans="1:20">
      <c r="A11122" t="s">
        <v>11158</v>
      </c>
      <c r="B11122" t="s">
        <v>18</v>
      </c>
      <c r="C11122" t="s">
        <v>25</v>
      </c>
      <c r="D11122">
        <v>2083.13</v>
      </c>
      <c r="E11122" t="str">
        <f t="shared" si="1038"/>
        <v>High</v>
      </c>
      <c r="F11122" t="str">
        <f t="shared" si="1039"/>
        <v>High</v>
      </c>
      <c r="G11122">
        <v>0.2</v>
      </c>
      <c r="H11122">
        <f>D11122*G11122</f>
        <v>416.62600000000003</v>
      </c>
      <c r="I11122">
        <v>4</v>
      </c>
      <c r="J11122" s="1">
        <v>45143</v>
      </c>
      <c r="K11122" s="1">
        <v>45146</v>
      </c>
      <c r="L11122" t="s">
        <v>36</v>
      </c>
      <c r="M11122" t="str">
        <f t="shared" si="1040"/>
        <v>Normal customer</v>
      </c>
      <c r="N11122" t="s">
        <v>21</v>
      </c>
      <c r="O11122">
        <v>461.3</v>
      </c>
      <c r="P11122" t="s">
        <v>39</v>
      </c>
      <c r="Q11122">
        <f>D11122-H11122</f>
        <v>1666.5040000000001</v>
      </c>
      <c r="R11122" t="str">
        <f t="shared" si="1041"/>
        <v>Good</v>
      </c>
      <c r="S11122" t="str">
        <f t="shared" si="1042"/>
        <v>Good</v>
      </c>
      <c r="T11122" t="str">
        <f t="shared" si="1043"/>
        <v>High Impact</v>
      </c>
    </row>
    <row r="11123" spans="1:20">
      <c r="A11123" t="s">
        <v>11159</v>
      </c>
      <c r="B11123" t="s">
        <v>18</v>
      </c>
      <c r="C11123" t="s">
        <v>25</v>
      </c>
      <c r="D11123">
        <v>2036.6</v>
      </c>
      <c r="E11123" t="str">
        <f t="shared" si="1038"/>
        <v>High</v>
      </c>
      <c r="F11123" t="str">
        <f t="shared" si="1039"/>
        <v>High</v>
      </c>
      <c r="G11123">
        <v>0.37</v>
      </c>
      <c r="H11123">
        <f>D11123*G11123</f>
        <v>753.54199999999992</v>
      </c>
      <c r="I11123">
        <v>5</v>
      </c>
      <c r="J11123" s="1">
        <v>45380</v>
      </c>
      <c r="K11123" s="1">
        <v>45381</v>
      </c>
      <c r="L11123" t="s">
        <v>26</v>
      </c>
      <c r="M11123" t="str">
        <f t="shared" si="1040"/>
        <v>Potential customer</v>
      </c>
      <c r="N11123" t="s">
        <v>21</v>
      </c>
      <c r="O11123">
        <v>286.58</v>
      </c>
      <c r="P11123" t="s">
        <v>33</v>
      </c>
      <c r="Q11123">
        <f>D11123-H11123</f>
        <v>1283.058</v>
      </c>
      <c r="R11123" t="str">
        <f t="shared" si="1041"/>
        <v>Bad</v>
      </c>
      <c r="S11123" t="str">
        <f t="shared" si="1042"/>
        <v>Bad</v>
      </c>
      <c r="T11123" t="str">
        <f t="shared" si="1043"/>
        <v>High Impact</v>
      </c>
    </row>
    <row r="11124" spans="1:20">
      <c r="A11124" t="s">
        <v>11160</v>
      </c>
      <c r="B11124" t="s">
        <v>24</v>
      </c>
      <c r="C11124" t="s">
        <v>25</v>
      </c>
      <c r="D11124">
        <v>424.44</v>
      </c>
      <c r="E11124" t="str">
        <f t="shared" si="1038"/>
        <v>Low</v>
      </c>
      <c r="F11124" t="str">
        <f t="shared" si="1039"/>
        <v>Low</v>
      </c>
      <c r="G11124">
        <v>0.09</v>
      </c>
      <c r="H11124">
        <f>D11124*G11124</f>
        <v>38.199599999999997</v>
      </c>
      <c r="I11124">
        <v>1</v>
      </c>
      <c r="J11124" s="1">
        <v>45227</v>
      </c>
      <c r="K11124" s="1">
        <v>45231</v>
      </c>
      <c r="L11124" t="s">
        <v>36</v>
      </c>
      <c r="M11124" t="str">
        <f t="shared" si="1040"/>
        <v>Normal customer</v>
      </c>
      <c r="N11124" t="s">
        <v>21</v>
      </c>
      <c r="O11124">
        <v>46.58</v>
      </c>
      <c r="P11124" t="s">
        <v>44</v>
      </c>
      <c r="Q11124">
        <f>D11124-H11124</f>
        <v>386.24040000000002</v>
      </c>
      <c r="R11124" t="str">
        <f t="shared" si="1041"/>
        <v>Bad</v>
      </c>
      <c r="S11124" t="str">
        <f t="shared" si="1042"/>
        <v>Bad</v>
      </c>
      <c r="T11124" t="str">
        <f t="shared" si="1043"/>
        <v>Normal</v>
      </c>
    </row>
    <row r="11125" spans="1:20">
      <c r="A11125" t="s">
        <v>11161</v>
      </c>
      <c r="B11125" t="s">
        <v>46</v>
      </c>
      <c r="C11125" t="s">
        <v>38</v>
      </c>
      <c r="D11125">
        <v>4749.46</v>
      </c>
      <c r="E11125" t="str">
        <f t="shared" si="1038"/>
        <v>High</v>
      </c>
      <c r="F11125" t="str">
        <f t="shared" si="1039"/>
        <v>High</v>
      </c>
      <c r="G11125">
        <v>0.33</v>
      </c>
      <c r="H11125">
        <f>D11125*G11125</f>
        <v>1567.3218000000002</v>
      </c>
      <c r="I11125">
        <v>3</v>
      </c>
      <c r="J11125" s="1">
        <v>45620</v>
      </c>
      <c r="K11125" s="1">
        <v>45624</v>
      </c>
      <c r="L11125" t="s">
        <v>20</v>
      </c>
      <c r="M11125" t="str">
        <f t="shared" si="1040"/>
        <v>Premium customer</v>
      </c>
      <c r="N11125" t="s">
        <v>21</v>
      </c>
      <c r="O11125">
        <v>241.16</v>
      </c>
      <c r="P11125" t="s">
        <v>33</v>
      </c>
      <c r="Q11125">
        <f>D11125-H11125</f>
        <v>3182.1381999999999</v>
      </c>
      <c r="R11125" t="str">
        <f t="shared" si="1041"/>
        <v>Bad</v>
      </c>
      <c r="S11125" t="str">
        <f t="shared" si="1042"/>
        <v>Bad</v>
      </c>
      <c r="T11125" t="str">
        <f t="shared" si="1043"/>
        <v>High Impact</v>
      </c>
    </row>
    <row r="11126" spans="1:20">
      <c r="A11126" t="s">
        <v>11162</v>
      </c>
      <c r="B11126" t="s">
        <v>18</v>
      </c>
      <c r="C11126" t="s">
        <v>31</v>
      </c>
      <c r="D11126">
        <v>2306.35</v>
      </c>
      <c r="E11126" t="str">
        <f t="shared" si="1038"/>
        <v>High</v>
      </c>
      <c r="F11126" t="str">
        <f t="shared" si="1039"/>
        <v>High</v>
      </c>
      <c r="G11126">
        <v>0.01</v>
      </c>
      <c r="H11126">
        <f>D11126*G11126</f>
        <v>23.063500000000001</v>
      </c>
      <c r="I11126">
        <v>6</v>
      </c>
      <c r="J11126" s="1">
        <v>45562</v>
      </c>
      <c r="K11126" s="1">
        <v>45568</v>
      </c>
      <c r="L11126" t="s">
        <v>26</v>
      </c>
      <c r="M11126" t="str">
        <f t="shared" si="1040"/>
        <v>Potential customer</v>
      </c>
      <c r="N11126" t="s">
        <v>21</v>
      </c>
      <c r="O11126">
        <v>282.79000000000002</v>
      </c>
      <c r="P11126" t="s">
        <v>53</v>
      </c>
      <c r="Q11126">
        <f>D11126-H11126</f>
        <v>2283.2864999999997</v>
      </c>
      <c r="R11126" t="str">
        <f t="shared" si="1041"/>
        <v>Bad</v>
      </c>
      <c r="S11126" t="str">
        <f t="shared" si="1042"/>
        <v>Bad</v>
      </c>
      <c r="T11126" t="str">
        <f t="shared" si="1043"/>
        <v>High Impact</v>
      </c>
    </row>
    <row r="11127" spans="1:20">
      <c r="A11127" t="s">
        <v>11163</v>
      </c>
      <c r="B11127" t="s">
        <v>24</v>
      </c>
      <c r="C11127" t="s">
        <v>19</v>
      </c>
      <c r="D11127">
        <v>4657.5600000000004</v>
      </c>
      <c r="E11127" t="str">
        <f t="shared" si="1038"/>
        <v>High</v>
      </c>
      <c r="F11127" t="str">
        <f t="shared" si="1039"/>
        <v>High</v>
      </c>
      <c r="G11127">
        <v>0.08</v>
      </c>
      <c r="H11127">
        <f>D11127*G11127</f>
        <v>372.60480000000001</v>
      </c>
      <c r="I11127">
        <v>2</v>
      </c>
      <c r="J11127" s="1">
        <v>45071</v>
      </c>
      <c r="K11127" s="1">
        <v>45075</v>
      </c>
      <c r="L11127" t="s">
        <v>36</v>
      </c>
      <c r="M11127" t="str">
        <f t="shared" si="1040"/>
        <v>Normal customer</v>
      </c>
      <c r="N11127" t="s">
        <v>21</v>
      </c>
      <c r="O11127">
        <v>966.21</v>
      </c>
      <c r="P11127" t="s">
        <v>39</v>
      </c>
      <c r="Q11127">
        <f>D11127-H11127</f>
        <v>4284.9552000000003</v>
      </c>
      <c r="R11127" t="str">
        <f t="shared" si="1041"/>
        <v>Good</v>
      </c>
      <c r="S11127" t="str">
        <f t="shared" si="1042"/>
        <v>Good</v>
      </c>
      <c r="T11127" t="str">
        <f t="shared" si="1043"/>
        <v>High Impact</v>
      </c>
    </row>
    <row r="11128" spans="1:20">
      <c r="A11128" t="s">
        <v>11164</v>
      </c>
      <c r="B11128" t="s">
        <v>24</v>
      </c>
      <c r="C11128" t="s">
        <v>38</v>
      </c>
      <c r="D11128">
        <v>4408.3599999999997</v>
      </c>
      <c r="E11128" t="str">
        <f t="shared" si="1038"/>
        <v>High</v>
      </c>
      <c r="F11128" t="str">
        <f t="shared" si="1039"/>
        <v>High</v>
      </c>
      <c r="G11128">
        <v>0.45</v>
      </c>
      <c r="H11128">
        <f>D11128*G11128</f>
        <v>1983.7619999999999</v>
      </c>
      <c r="I11128">
        <v>1</v>
      </c>
      <c r="J11128" s="1">
        <v>45269</v>
      </c>
      <c r="K11128" s="1">
        <v>45272</v>
      </c>
      <c r="L11128" t="s">
        <v>36</v>
      </c>
      <c r="M11128" t="str">
        <f t="shared" si="1040"/>
        <v>Normal customer</v>
      </c>
      <c r="N11128" t="s">
        <v>21</v>
      </c>
      <c r="O11128">
        <v>1037.07</v>
      </c>
      <c r="P11128" t="s">
        <v>28</v>
      </c>
      <c r="Q11128">
        <f>D11128-H11128</f>
        <v>2424.598</v>
      </c>
      <c r="R11128" t="str">
        <f t="shared" si="1041"/>
        <v>Good</v>
      </c>
      <c r="S11128" t="str">
        <f t="shared" si="1042"/>
        <v>Good</v>
      </c>
      <c r="T11128" t="str">
        <f t="shared" si="1043"/>
        <v>High Impact</v>
      </c>
    </row>
    <row r="11129" spans="1:20">
      <c r="A11129" t="s">
        <v>11165</v>
      </c>
      <c r="B11129" t="s">
        <v>30</v>
      </c>
      <c r="C11129" t="s">
        <v>31</v>
      </c>
      <c r="D11129">
        <v>4160.1899999999996</v>
      </c>
      <c r="E11129" t="str">
        <f t="shared" si="1038"/>
        <v>High</v>
      </c>
      <c r="F11129" t="str">
        <f t="shared" si="1039"/>
        <v>High</v>
      </c>
      <c r="G11129">
        <v>0.23</v>
      </c>
      <c r="H11129">
        <f>D11129*G11129</f>
        <v>956.8436999999999</v>
      </c>
      <c r="I11129">
        <v>1</v>
      </c>
      <c r="J11129" s="1">
        <v>45339</v>
      </c>
      <c r="K11129" s="1">
        <v>45342</v>
      </c>
      <c r="L11129" t="s">
        <v>26</v>
      </c>
      <c r="M11129" t="str">
        <f t="shared" si="1040"/>
        <v>Potential customer</v>
      </c>
      <c r="N11129" t="s">
        <v>32</v>
      </c>
      <c r="O11129">
        <v>1055.3800000000001</v>
      </c>
      <c r="P11129" t="s">
        <v>33</v>
      </c>
      <c r="Q11129">
        <f>D11129-H11129</f>
        <v>3203.3462999999997</v>
      </c>
      <c r="R11129" t="str">
        <f t="shared" si="1041"/>
        <v>Good</v>
      </c>
      <c r="S11129" t="str">
        <f t="shared" si="1042"/>
        <v>Good</v>
      </c>
      <c r="T11129" t="str">
        <f t="shared" si="1043"/>
        <v>High Impact</v>
      </c>
    </row>
    <row r="11130" spans="1:20">
      <c r="A11130" t="s">
        <v>11166</v>
      </c>
      <c r="B11130" t="s">
        <v>24</v>
      </c>
      <c r="C11130" t="s">
        <v>19</v>
      </c>
      <c r="D11130">
        <v>2982.71</v>
      </c>
      <c r="E11130" t="str">
        <f t="shared" si="1038"/>
        <v>High</v>
      </c>
      <c r="F11130" t="str">
        <f t="shared" si="1039"/>
        <v>High</v>
      </c>
      <c r="G11130">
        <v>0.25</v>
      </c>
      <c r="H11130">
        <f>D11130*G11130</f>
        <v>745.67750000000001</v>
      </c>
      <c r="I11130">
        <v>1</v>
      </c>
      <c r="J11130" s="1">
        <v>45630</v>
      </c>
      <c r="K11130" s="1">
        <v>45636</v>
      </c>
      <c r="L11130" t="s">
        <v>36</v>
      </c>
      <c r="M11130" t="str">
        <f t="shared" si="1040"/>
        <v>Normal customer</v>
      </c>
      <c r="N11130" t="s">
        <v>27</v>
      </c>
      <c r="O11130">
        <v>538.53</v>
      </c>
      <c r="P11130" t="s">
        <v>53</v>
      </c>
      <c r="Q11130">
        <f>D11130-H11130</f>
        <v>2237.0325000000003</v>
      </c>
      <c r="R11130" t="str">
        <f t="shared" si="1041"/>
        <v>Good</v>
      </c>
      <c r="S11130" t="str">
        <f t="shared" si="1042"/>
        <v>Good</v>
      </c>
      <c r="T11130" t="str">
        <f t="shared" si="1043"/>
        <v>High Impact</v>
      </c>
    </row>
    <row r="11131" spans="1:20">
      <c r="A11131" t="s">
        <v>11167</v>
      </c>
      <c r="B11131" t="s">
        <v>18</v>
      </c>
      <c r="C11131" t="s">
        <v>19</v>
      </c>
      <c r="D11131">
        <v>597.62</v>
      </c>
      <c r="E11131" t="str">
        <f t="shared" si="1038"/>
        <v>Low</v>
      </c>
      <c r="F11131" t="str">
        <f t="shared" si="1039"/>
        <v>Midium</v>
      </c>
      <c r="G11131">
        <v>0.45</v>
      </c>
      <c r="H11131">
        <f>D11131*G11131</f>
        <v>268.92900000000003</v>
      </c>
      <c r="I11131">
        <v>1</v>
      </c>
      <c r="J11131" s="1">
        <v>45381</v>
      </c>
      <c r="K11131" s="1">
        <v>45383</v>
      </c>
      <c r="L11131" t="s">
        <v>36</v>
      </c>
      <c r="M11131" t="str">
        <f t="shared" si="1040"/>
        <v>Normal customer</v>
      </c>
      <c r="N11131" t="s">
        <v>32</v>
      </c>
      <c r="O11131">
        <v>167.68</v>
      </c>
      <c r="P11131" t="s">
        <v>28</v>
      </c>
      <c r="Q11131">
        <f>D11131-H11131</f>
        <v>328.69099999999997</v>
      </c>
      <c r="R11131" t="str">
        <f t="shared" si="1041"/>
        <v>Bad</v>
      </c>
      <c r="S11131" t="str">
        <f t="shared" si="1042"/>
        <v>Bad</v>
      </c>
      <c r="T11131" t="str">
        <f t="shared" si="1043"/>
        <v>High Impact</v>
      </c>
    </row>
    <row r="11132" spans="1:20">
      <c r="A11132" t="s">
        <v>11168</v>
      </c>
      <c r="B11132" t="s">
        <v>30</v>
      </c>
      <c r="C11132" t="s">
        <v>19</v>
      </c>
      <c r="D11132">
        <v>1687.17</v>
      </c>
      <c r="E11132" t="str">
        <f t="shared" si="1038"/>
        <v>High</v>
      </c>
      <c r="F11132" t="str">
        <f t="shared" si="1039"/>
        <v>High</v>
      </c>
      <c r="G11132">
        <v>0.24</v>
      </c>
      <c r="H11132">
        <f>D11132*G11132</f>
        <v>404.92079999999999</v>
      </c>
      <c r="I11132">
        <v>6</v>
      </c>
      <c r="J11132" s="1">
        <v>45537</v>
      </c>
      <c r="K11132" s="1">
        <v>45544</v>
      </c>
      <c r="L11132" t="s">
        <v>26</v>
      </c>
      <c r="M11132" t="str">
        <f t="shared" si="1040"/>
        <v>Potential customer</v>
      </c>
      <c r="N11132" t="s">
        <v>21</v>
      </c>
      <c r="O11132">
        <v>417.26</v>
      </c>
      <c r="P11132" t="s">
        <v>28</v>
      </c>
      <c r="Q11132">
        <f>D11132-H11132</f>
        <v>1282.2492000000002</v>
      </c>
      <c r="R11132" t="str">
        <f t="shared" si="1041"/>
        <v>Good</v>
      </c>
      <c r="S11132" t="str">
        <f t="shared" si="1042"/>
        <v>Good</v>
      </c>
      <c r="T11132" t="str">
        <f t="shared" si="1043"/>
        <v>High Impact</v>
      </c>
    </row>
    <row r="11133" spans="1:20">
      <c r="A11133" t="s">
        <v>11169</v>
      </c>
      <c r="B11133" t="s">
        <v>46</v>
      </c>
      <c r="C11133" t="s">
        <v>25</v>
      </c>
      <c r="D11133">
        <v>3057.57</v>
      </c>
      <c r="E11133" t="str">
        <f t="shared" si="1038"/>
        <v>High</v>
      </c>
      <c r="F11133" t="str">
        <f t="shared" si="1039"/>
        <v>High</v>
      </c>
      <c r="G11133">
        <v>0.33</v>
      </c>
      <c r="H11133">
        <f>D11133*G11133</f>
        <v>1008.9981000000001</v>
      </c>
      <c r="I11133">
        <v>4</v>
      </c>
      <c r="J11133" s="1">
        <v>45558</v>
      </c>
      <c r="K11133" s="1">
        <v>45565</v>
      </c>
      <c r="L11133" t="s">
        <v>26</v>
      </c>
      <c r="M11133" t="str">
        <f t="shared" si="1040"/>
        <v>Potential customer</v>
      </c>
      <c r="N11133" t="s">
        <v>27</v>
      </c>
      <c r="O11133">
        <v>754.03</v>
      </c>
      <c r="P11133" t="s">
        <v>39</v>
      </c>
      <c r="Q11133">
        <f>D11133-H11133</f>
        <v>2048.5718999999999</v>
      </c>
      <c r="R11133" t="str">
        <f t="shared" si="1041"/>
        <v>Good</v>
      </c>
      <c r="S11133" t="str">
        <f t="shared" si="1042"/>
        <v>Good</v>
      </c>
      <c r="T11133" t="str">
        <f t="shared" si="1043"/>
        <v>High Impact</v>
      </c>
    </row>
    <row r="11134" spans="1:20">
      <c r="A11134" t="s">
        <v>11170</v>
      </c>
      <c r="B11134" t="s">
        <v>46</v>
      </c>
      <c r="C11134" t="s">
        <v>25</v>
      </c>
      <c r="D11134">
        <v>165.93</v>
      </c>
      <c r="E11134" t="str">
        <f t="shared" si="1038"/>
        <v>Low</v>
      </c>
      <c r="F11134" t="str">
        <f t="shared" si="1039"/>
        <v>Low</v>
      </c>
      <c r="G11134">
        <v>0.11</v>
      </c>
      <c r="H11134">
        <f>D11134*G11134</f>
        <v>18.252300000000002</v>
      </c>
      <c r="I11134">
        <v>4</v>
      </c>
      <c r="J11134" s="1">
        <v>45042</v>
      </c>
      <c r="K11134" s="1">
        <v>45048</v>
      </c>
      <c r="L11134" t="s">
        <v>26</v>
      </c>
      <c r="M11134" t="str">
        <f t="shared" si="1040"/>
        <v>Normal customer</v>
      </c>
      <c r="N11134" t="s">
        <v>27</v>
      </c>
      <c r="O11134">
        <v>9.02</v>
      </c>
      <c r="P11134" t="s">
        <v>44</v>
      </c>
      <c r="Q11134">
        <f>D11134-H11134</f>
        <v>147.67770000000002</v>
      </c>
      <c r="R11134" t="str">
        <f t="shared" si="1041"/>
        <v>Bad</v>
      </c>
      <c r="S11134" t="str">
        <f t="shared" si="1042"/>
        <v>Bad</v>
      </c>
      <c r="T11134" t="str">
        <f t="shared" si="1043"/>
        <v>Normal</v>
      </c>
    </row>
    <row r="11135" spans="1:20">
      <c r="A11135" t="s">
        <v>11171</v>
      </c>
      <c r="B11135" t="s">
        <v>18</v>
      </c>
      <c r="C11135" t="s">
        <v>25</v>
      </c>
      <c r="D11135">
        <v>308.89</v>
      </c>
      <c r="E11135" t="str">
        <f t="shared" si="1038"/>
        <v>Low</v>
      </c>
      <c r="F11135" t="str">
        <f t="shared" si="1039"/>
        <v>Low</v>
      </c>
      <c r="G11135">
        <v>0.04</v>
      </c>
      <c r="H11135">
        <f>D11135*G11135</f>
        <v>12.355599999999999</v>
      </c>
      <c r="I11135">
        <v>4</v>
      </c>
      <c r="J11135" s="1">
        <v>45330</v>
      </c>
      <c r="K11135" s="1">
        <v>45333</v>
      </c>
      <c r="L11135" t="s">
        <v>36</v>
      </c>
      <c r="M11135" t="str">
        <f t="shared" si="1040"/>
        <v>Normal customer</v>
      </c>
      <c r="N11135" t="s">
        <v>32</v>
      </c>
      <c r="O11135">
        <v>19.22</v>
      </c>
      <c r="P11135" t="s">
        <v>39</v>
      </c>
      <c r="Q11135">
        <f>D11135-H11135</f>
        <v>296.53440000000001</v>
      </c>
      <c r="R11135" t="str">
        <f t="shared" si="1041"/>
        <v>Bad</v>
      </c>
      <c r="S11135" t="str">
        <f t="shared" si="1042"/>
        <v>Bad</v>
      </c>
      <c r="T11135" t="str">
        <f t="shared" si="1043"/>
        <v>Normal</v>
      </c>
    </row>
    <row r="11136" spans="1:20">
      <c r="A11136" t="s">
        <v>11172</v>
      </c>
      <c r="B11136" t="s">
        <v>18</v>
      </c>
      <c r="C11136" t="s">
        <v>19</v>
      </c>
      <c r="D11136">
        <v>3420.55</v>
      </c>
      <c r="E11136" t="str">
        <f t="shared" si="1038"/>
        <v>High</v>
      </c>
      <c r="F11136" t="str">
        <f t="shared" si="1039"/>
        <v>High</v>
      </c>
      <c r="G11136">
        <v>0.18</v>
      </c>
      <c r="H11136">
        <f>D11136*G11136</f>
        <v>615.69899999999996</v>
      </c>
      <c r="I11136">
        <v>8</v>
      </c>
      <c r="J11136" s="1">
        <v>45403</v>
      </c>
      <c r="K11136" s="1">
        <v>45409</v>
      </c>
      <c r="L11136" t="s">
        <v>36</v>
      </c>
      <c r="M11136" t="str">
        <f t="shared" si="1040"/>
        <v>Normal customer</v>
      </c>
      <c r="N11136" t="s">
        <v>27</v>
      </c>
      <c r="O11136">
        <v>825.5</v>
      </c>
      <c r="P11136" t="s">
        <v>53</v>
      </c>
      <c r="Q11136">
        <f>D11136-H11136</f>
        <v>2804.8510000000001</v>
      </c>
      <c r="R11136" t="str">
        <f t="shared" si="1041"/>
        <v>Good</v>
      </c>
      <c r="S11136" t="str">
        <f t="shared" si="1042"/>
        <v>Good</v>
      </c>
      <c r="T11136" t="str">
        <f t="shared" si="1043"/>
        <v>High Impact</v>
      </c>
    </row>
    <row r="11137" spans="1:20">
      <c r="A11137" t="s">
        <v>11173</v>
      </c>
      <c r="B11137" t="s">
        <v>30</v>
      </c>
      <c r="C11137" t="s">
        <v>19</v>
      </c>
      <c r="D11137">
        <v>4452.1899999999996</v>
      </c>
      <c r="E11137" t="str">
        <f t="shared" si="1038"/>
        <v>High</v>
      </c>
      <c r="F11137" t="str">
        <f t="shared" si="1039"/>
        <v>High</v>
      </c>
      <c r="G11137">
        <v>0.4</v>
      </c>
      <c r="H11137">
        <f>D11137*G11137</f>
        <v>1780.876</v>
      </c>
      <c r="I11137">
        <v>7</v>
      </c>
      <c r="J11137" s="1">
        <v>45189</v>
      </c>
      <c r="K11137" s="1">
        <v>45190</v>
      </c>
      <c r="L11137" t="s">
        <v>20</v>
      </c>
      <c r="M11137" t="str">
        <f t="shared" si="1040"/>
        <v>Premium customer</v>
      </c>
      <c r="N11137" t="s">
        <v>21</v>
      </c>
      <c r="O11137">
        <v>560.4</v>
      </c>
      <c r="P11137" t="s">
        <v>22</v>
      </c>
      <c r="Q11137">
        <f>D11137-H11137</f>
        <v>2671.3139999999994</v>
      </c>
      <c r="R11137" t="str">
        <f t="shared" si="1041"/>
        <v>Good</v>
      </c>
      <c r="S11137" t="str">
        <f t="shared" si="1042"/>
        <v>Good</v>
      </c>
      <c r="T11137" t="str">
        <f t="shared" si="1043"/>
        <v>High Impact</v>
      </c>
    </row>
    <row r="11138" spans="1:20">
      <c r="A11138" t="s">
        <v>11174</v>
      </c>
      <c r="B11138" t="s">
        <v>30</v>
      </c>
      <c r="C11138" t="s">
        <v>25</v>
      </c>
      <c r="D11138">
        <v>4290.3</v>
      </c>
      <c r="E11138" t="str">
        <f t="shared" si="1038"/>
        <v>High</v>
      </c>
      <c r="F11138" t="str">
        <f t="shared" si="1039"/>
        <v>High</v>
      </c>
      <c r="G11138">
        <v>0.22</v>
      </c>
      <c r="H11138">
        <f>D11138*G11138</f>
        <v>943.8660000000001</v>
      </c>
      <c r="I11138">
        <v>5</v>
      </c>
      <c r="J11138" s="1">
        <v>45309</v>
      </c>
      <c r="K11138" s="1">
        <v>45314</v>
      </c>
      <c r="L11138" t="s">
        <v>36</v>
      </c>
      <c r="M11138" t="str">
        <f t="shared" si="1040"/>
        <v>Normal customer</v>
      </c>
      <c r="N11138" t="s">
        <v>27</v>
      </c>
      <c r="O11138">
        <v>517.52</v>
      </c>
      <c r="P11138" t="s">
        <v>28</v>
      </c>
      <c r="Q11138">
        <f>D11138-H11138</f>
        <v>3346.4340000000002</v>
      </c>
      <c r="R11138" t="str">
        <f t="shared" si="1041"/>
        <v>Good</v>
      </c>
      <c r="S11138" t="str">
        <f t="shared" si="1042"/>
        <v>Good</v>
      </c>
      <c r="T11138" t="str">
        <f t="shared" si="1043"/>
        <v>High Impact</v>
      </c>
    </row>
    <row r="11139" spans="1:20">
      <c r="A11139" t="s">
        <v>11175</v>
      </c>
      <c r="B11139" t="s">
        <v>18</v>
      </c>
      <c r="C11139" t="s">
        <v>19</v>
      </c>
      <c r="D11139">
        <v>923.91</v>
      </c>
      <c r="E11139" t="str">
        <f t="shared" ref="E11139:E11202" si="1044">IF(D11139&gt;1000,"High","Low")</f>
        <v>Low</v>
      </c>
      <c r="F11139" t="str">
        <f t="shared" ref="F11139:F11202" si="1045">IF(D11139&gt;1000,"High",IF(D11139&gt;500,"Midium","Low"))</f>
        <v>Midium</v>
      </c>
      <c r="G11139">
        <v>0.08</v>
      </c>
      <c r="H11139">
        <f>D11139*G11139</f>
        <v>73.912800000000004</v>
      </c>
      <c r="I11139">
        <v>7</v>
      </c>
      <c r="J11139" s="1">
        <v>45088</v>
      </c>
      <c r="K11139" s="1">
        <v>45092</v>
      </c>
      <c r="L11139" t="s">
        <v>36</v>
      </c>
      <c r="M11139" t="str">
        <f t="shared" ref="M11139:M11202" si="1046">IF(AND(L11139="Member",D11139&gt;1000),"Premium customer",IF(AND(L11139="Regular",D11139&gt;1000),"Potential customer","Normal customer"))</f>
        <v>Normal customer</v>
      </c>
      <c r="N11139" t="s">
        <v>32</v>
      </c>
      <c r="O11139">
        <v>114.52</v>
      </c>
      <c r="P11139" t="s">
        <v>22</v>
      </c>
      <c r="Q11139">
        <f>D11139-H11139</f>
        <v>849.99720000000002</v>
      </c>
      <c r="R11139" t="str">
        <f t="shared" ref="R11139:R11202" si="1047">IF(AND(D11139&gt;1000,O11139&gt;300),"Good","Bad")</f>
        <v>Bad</v>
      </c>
      <c r="S11139" t="str">
        <f t="shared" ref="S11139:S11202" si="1048">IF(NOT(AND(D11139&gt;1000,O11139&gt;300)),"Bad","Good")</f>
        <v>Bad</v>
      </c>
      <c r="T11139" t="str">
        <f t="shared" ref="T11139:T11202" si="1049">IF(OR(D11139&gt;1000,G11139&gt;0.25),"High Impact","Normal")</f>
        <v>Normal</v>
      </c>
    </row>
    <row r="11140" spans="1:20">
      <c r="A11140" t="s">
        <v>11176</v>
      </c>
      <c r="B11140" t="s">
        <v>18</v>
      </c>
      <c r="C11140" t="s">
        <v>25</v>
      </c>
      <c r="D11140">
        <v>4565.04</v>
      </c>
      <c r="E11140" t="str">
        <f t="shared" si="1044"/>
        <v>High</v>
      </c>
      <c r="F11140" t="str">
        <f t="shared" si="1045"/>
        <v>High</v>
      </c>
      <c r="G11140">
        <v>0.27</v>
      </c>
      <c r="H11140">
        <f>D11140*G11140</f>
        <v>1232.5608</v>
      </c>
      <c r="I11140">
        <v>8</v>
      </c>
      <c r="J11140" s="1">
        <v>45443</v>
      </c>
      <c r="K11140" s="1">
        <v>45449</v>
      </c>
      <c r="L11140" t="s">
        <v>26</v>
      </c>
      <c r="M11140" t="str">
        <f t="shared" si="1046"/>
        <v>Potential customer</v>
      </c>
      <c r="N11140" t="s">
        <v>32</v>
      </c>
      <c r="O11140">
        <v>1086.44</v>
      </c>
      <c r="P11140" t="s">
        <v>39</v>
      </c>
      <c r="Q11140">
        <f>D11140-H11140</f>
        <v>3332.4791999999998</v>
      </c>
      <c r="R11140" t="str">
        <f t="shared" si="1047"/>
        <v>Good</v>
      </c>
      <c r="S11140" t="str">
        <f t="shared" si="1048"/>
        <v>Good</v>
      </c>
      <c r="T11140" t="str">
        <f t="shared" si="1049"/>
        <v>High Impact</v>
      </c>
    </row>
    <row r="11141" spans="1:20">
      <c r="A11141" t="s">
        <v>11177</v>
      </c>
      <c r="B11141" t="s">
        <v>46</v>
      </c>
      <c r="C11141" t="s">
        <v>25</v>
      </c>
      <c r="D11141">
        <v>3511.88</v>
      </c>
      <c r="E11141" t="str">
        <f t="shared" si="1044"/>
        <v>High</v>
      </c>
      <c r="F11141" t="str">
        <f t="shared" si="1045"/>
        <v>High</v>
      </c>
      <c r="G11141">
        <v>0.13</v>
      </c>
      <c r="H11141">
        <f>D11141*G11141</f>
        <v>456.54440000000005</v>
      </c>
      <c r="I11141">
        <v>8</v>
      </c>
      <c r="J11141" s="1">
        <v>45131</v>
      </c>
      <c r="K11141" s="1">
        <v>45133</v>
      </c>
      <c r="L11141" t="s">
        <v>26</v>
      </c>
      <c r="M11141" t="str">
        <f t="shared" si="1046"/>
        <v>Potential customer</v>
      </c>
      <c r="N11141" t="s">
        <v>32</v>
      </c>
      <c r="O11141">
        <v>770.62</v>
      </c>
      <c r="P11141" t="s">
        <v>44</v>
      </c>
      <c r="Q11141">
        <f>D11141-H11141</f>
        <v>3055.3355999999999</v>
      </c>
      <c r="R11141" t="str">
        <f t="shared" si="1047"/>
        <v>Good</v>
      </c>
      <c r="S11141" t="str">
        <f t="shared" si="1048"/>
        <v>Good</v>
      </c>
      <c r="T11141" t="str">
        <f t="shared" si="1049"/>
        <v>High Impact</v>
      </c>
    </row>
    <row r="11142" spans="1:20">
      <c r="A11142" t="s">
        <v>11178</v>
      </c>
      <c r="B11142" t="s">
        <v>46</v>
      </c>
      <c r="C11142" t="s">
        <v>25</v>
      </c>
      <c r="D11142">
        <v>3610</v>
      </c>
      <c r="E11142" t="str">
        <f t="shared" si="1044"/>
        <v>High</v>
      </c>
      <c r="F11142" t="str">
        <f t="shared" si="1045"/>
        <v>High</v>
      </c>
      <c r="G11142">
        <v>0.47</v>
      </c>
      <c r="H11142">
        <f>D11142*G11142</f>
        <v>1696.6999999999998</v>
      </c>
      <c r="I11142">
        <v>7</v>
      </c>
      <c r="J11142" s="1">
        <v>45316</v>
      </c>
      <c r="K11142" s="1">
        <v>45318</v>
      </c>
      <c r="L11142" t="s">
        <v>36</v>
      </c>
      <c r="M11142" t="str">
        <f t="shared" si="1046"/>
        <v>Normal customer</v>
      </c>
      <c r="N11142" t="s">
        <v>32</v>
      </c>
      <c r="O11142">
        <v>225.25</v>
      </c>
      <c r="P11142" t="s">
        <v>28</v>
      </c>
      <c r="Q11142">
        <f>D11142-H11142</f>
        <v>1913.3000000000002</v>
      </c>
      <c r="R11142" t="str">
        <f t="shared" si="1047"/>
        <v>Bad</v>
      </c>
      <c r="S11142" t="str">
        <f t="shared" si="1048"/>
        <v>Bad</v>
      </c>
      <c r="T11142" t="str">
        <f t="shared" si="1049"/>
        <v>High Impact</v>
      </c>
    </row>
    <row r="11143" spans="1:20">
      <c r="A11143" t="s">
        <v>11179</v>
      </c>
      <c r="B11143" t="s">
        <v>46</v>
      </c>
      <c r="C11143" t="s">
        <v>31</v>
      </c>
      <c r="D11143">
        <v>1589.8</v>
      </c>
      <c r="E11143" t="str">
        <f t="shared" si="1044"/>
        <v>High</v>
      </c>
      <c r="F11143" t="str">
        <f t="shared" si="1045"/>
        <v>High</v>
      </c>
      <c r="G11143">
        <v>0.28999999999999998</v>
      </c>
      <c r="H11143">
        <f>D11143*G11143</f>
        <v>461.04199999999997</v>
      </c>
      <c r="I11143">
        <v>7</v>
      </c>
      <c r="J11143" s="1">
        <v>45406</v>
      </c>
      <c r="K11143" s="1">
        <v>45410</v>
      </c>
      <c r="L11143" t="s">
        <v>36</v>
      </c>
      <c r="M11143" t="str">
        <f t="shared" si="1046"/>
        <v>Normal customer</v>
      </c>
      <c r="N11143" t="s">
        <v>21</v>
      </c>
      <c r="O11143">
        <v>394.01</v>
      </c>
      <c r="P11143" t="s">
        <v>22</v>
      </c>
      <c r="Q11143">
        <f>D11143-H11143</f>
        <v>1128.758</v>
      </c>
      <c r="R11143" t="str">
        <f t="shared" si="1047"/>
        <v>Good</v>
      </c>
      <c r="S11143" t="str">
        <f t="shared" si="1048"/>
        <v>Good</v>
      </c>
      <c r="T11143" t="str">
        <f t="shared" si="1049"/>
        <v>High Impact</v>
      </c>
    </row>
    <row r="11144" spans="1:20">
      <c r="A11144" t="s">
        <v>11180</v>
      </c>
      <c r="B11144" t="s">
        <v>18</v>
      </c>
      <c r="C11144" t="s">
        <v>19</v>
      </c>
      <c r="D11144">
        <v>3608.38</v>
      </c>
      <c r="E11144" t="str">
        <f t="shared" si="1044"/>
        <v>High</v>
      </c>
      <c r="F11144" t="str">
        <f t="shared" si="1045"/>
        <v>High</v>
      </c>
      <c r="G11144">
        <v>0.49</v>
      </c>
      <c r="H11144">
        <f>D11144*G11144</f>
        <v>1768.1061999999999</v>
      </c>
      <c r="I11144">
        <v>9</v>
      </c>
      <c r="J11144" s="1">
        <v>45215</v>
      </c>
      <c r="K11144" s="1">
        <v>45222</v>
      </c>
      <c r="L11144" t="s">
        <v>26</v>
      </c>
      <c r="M11144" t="str">
        <f t="shared" si="1046"/>
        <v>Potential customer</v>
      </c>
      <c r="N11144" t="s">
        <v>32</v>
      </c>
      <c r="O11144">
        <v>575.28</v>
      </c>
      <c r="P11144" t="s">
        <v>53</v>
      </c>
      <c r="Q11144">
        <f>D11144-H11144</f>
        <v>1840.2738000000002</v>
      </c>
      <c r="R11144" t="str">
        <f t="shared" si="1047"/>
        <v>Good</v>
      </c>
      <c r="S11144" t="str">
        <f t="shared" si="1048"/>
        <v>Good</v>
      </c>
      <c r="T11144" t="str">
        <f t="shared" si="1049"/>
        <v>High Impact</v>
      </c>
    </row>
    <row r="11145" spans="1:20">
      <c r="A11145" t="s">
        <v>11181</v>
      </c>
      <c r="B11145" t="s">
        <v>24</v>
      </c>
      <c r="C11145" t="s">
        <v>38</v>
      </c>
      <c r="D11145">
        <v>3577.88</v>
      </c>
      <c r="E11145" t="str">
        <f t="shared" si="1044"/>
        <v>High</v>
      </c>
      <c r="F11145" t="str">
        <f t="shared" si="1045"/>
        <v>High</v>
      </c>
      <c r="G11145">
        <v>0.02</v>
      </c>
      <c r="H11145">
        <f>D11145*G11145</f>
        <v>71.557600000000008</v>
      </c>
      <c r="I11145">
        <v>5</v>
      </c>
      <c r="J11145" s="1">
        <v>45609</v>
      </c>
      <c r="K11145" s="1">
        <v>45616</v>
      </c>
      <c r="L11145" t="s">
        <v>26</v>
      </c>
      <c r="M11145" t="str">
        <f t="shared" si="1046"/>
        <v>Potential customer</v>
      </c>
      <c r="N11145" t="s">
        <v>21</v>
      </c>
      <c r="O11145">
        <v>841.15</v>
      </c>
      <c r="P11145" t="s">
        <v>44</v>
      </c>
      <c r="Q11145">
        <f>D11145-H11145</f>
        <v>3506.3224</v>
      </c>
      <c r="R11145" t="str">
        <f t="shared" si="1047"/>
        <v>Good</v>
      </c>
      <c r="S11145" t="str">
        <f t="shared" si="1048"/>
        <v>Good</v>
      </c>
      <c r="T11145" t="str">
        <f t="shared" si="1049"/>
        <v>High Impact</v>
      </c>
    </row>
    <row r="11146" spans="1:20">
      <c r="A11146" t="s">
        <v>11182</v>
      </c>
      <c r="B11146" t="s">
        <v>18</v>
      </c>
      <c r="C11146" t="s">
        <v>25</v>
      </c>
      <c r="D11146">
        <v>3013.86</v>
      </c>
      <c r="E11146" t="str">
        <f t="shared" si="1044"/>
        <v>High</v>
      </c>
      <c r="F11146" t="str">
        <f t="shared" si="1045"/>
        <v>High</v>
      </c>
      <c r="G11146">
        <v>0.01</v>
      </c>
      <c r="H11146">
        <f>D11146*G11146</f>
        <v>30.1386</v>
      </c>
      <c r="I11146">
        <v>8</v>
      </c>
      <c r="J11146" s="1">
        <v>45137</v>
      </c>
      <c r="K11146" s="1">
        <v>45141</v>
      </c>
      <c r="L11146" t="s">
        <v>20</v>
      </c>
      <c r="M11146" t="str">
        <f t="shared" si="1046"/>
        <v>Premium customer</v>
      </c>
      <c r="N11146" t="s">
        <v>27</v>
      </c>
      <c r="O11146">
        <v>863.91</v>
      </c>
      <c r="P11146" t="s">
        <v>28</v>
      </c>
      <c r="Q11146">
        <f>D11146-H11146</f>
        <v>2983.7213999999999</v>
      </c>
      <c r="R11146" t="str">
        <f t="shared" si="1047"/>
        <v>Good</v>
      </c>
      <c r="S11146" t="str">
        <f t="shared" si="1048"/>
        <v>Good</v>
      </c>
      <c r="T11146" t="str">
        <f t="shared" si="1049"/>
        <v>High Impact</v>
      </c>
    </row>
    <row r="11147" spans="1:20">
      <c r="A11147" t="s">
        <v>11183</v>
      </c>
      <c r="B11147" t="s">
        <v>18</v>
      </c>
      <c r="C11147" t="s">
        <v>38</v>
      </c>
      <c r="D11147">
        <v>1850.71</v>
      </c>
      <c r="E11147" t="str">
        <f t="shared" si="1044"/>
        <v>High</v>
      </c>
      <c r="F11147" t="str">
        <f t="shared" si="1045"/>
        <v>High</v>
      </c>
      <c r="G11147">
        <v>0.24</v>
      </c>
      <c r="H11147">
        <f>D11147*G11147</f>
        <v>444.17039999999997</v>
      </c>
      <c r="I11147">
        <v>2</v>
      </c>
      <c r="J11147" s="1">
        <v>45115</v>
      </c>
      <c r="K11147" s="1">
        <v>45116</v>
      </c>
      <c r="L11147" t="s">
        <v>26</v>
      </c>
      <c r="M11147" t="str">
        <f t="shared" si="1046"/>
        <v>Potential customer</v>
      </c>
      <c r="N11147" t="s">
        <v>32</v>
      </c>
      <c r="O11147">
        <v>387.05</v>
      </c>
      <c r="P11147" t="s">
        <v>44</v>
      </c>
      <c r="Q11147">
        <f>D11147-H11147</f>
        <v>1406.5396000000001</v>
      </c>
      <c r="R11147" t="str">
        <f t="shared" si="1047"/>
        <v>Good</v>
      </c>
      <c r="S11147" t="str">
        <f t="shared" si="1048"/>
        <v>Good</v>
      </c>
      <c r="T11147" t="str">
        <f t="shared" si="1049"/>
        <v>High Impact</v>
      </c>
    </row>
    <row r="11148" spans="1:20">
      <c r="A11148" t="s">
        <v>11184</v>
      </c>
      <c r="B11148" t="s">
        <v>46</v>
      </c>
      <c r="C11148" t="s">
        <v>31</v>
      </c>
      <c r="D11148">
        <v>4073.97</v>
      </c>
      <c r="E11148" t="str">
        <f t="shared" si="1044"/>
        <v>High</v>
      </c>
      <c r="F11148" t="str">
        <f t="shared" si="1045"/>
        <v>High</v>
      </c>
      <c r="G11148">
        <v>0.43</v>
      </c>
      <c r="H11148">
        <f>D11148*G11148</f>
        <v>1751.8071</v>
      </c>
      <c r="I11148">
        <v>8</v>
      </c>
      <c r="J11148" s="1">
        <v>45072</v>
      </c>
      <c r="K11148" s="1">
        <v>45074</v>
      </c>
      <c r="L11148" t="s">
        <v>20</v>
      </c>
      <c r="M11148" t="str">
        <f t="shared" si="1046"/>
        <v>Premium customer</v>
      </c>
      <c r="N11148" t="s">
        <v>27</v>
      </c>
      <c r="O11148">
        <v>898.76</v>
      </c>
      <c r="P11148" t="s">
        <v>53</v>
      </c>
      <c r="Q11148">
        <f>D11148-H11148</f>
        <v>2322.1628999999998</v>
      </c>
      <c r="R11148" t="str">
        <f t="shared" si="1047"/>
        <v>Good</v>
      </c>
      <c r="S11148" t="str">
        <f t="shared" si="1048"/>
        <v>Good</v>
      </c>
      <c r="T11148" t="str">
        <f t="shared" si="1049"/>
        <v>High Impact</v>
      </c>
    </row>
    <row r="11149" spans="1:20">
      <c r="A11149" t="s">
        <v>11185</v>
      </c>
      <c r="B11149" t="s">
        <v>18</v>
      </c>
      <c r="C11149" t="s">
        <v>19</v>
      </c>
      <c r="D11149">
        <v>4693.84</v>
      </c>
      <c r="E11149" t="str">
        <f t="shared" si="1044"/>
        <v>High</v>
      </c>
      <c r="F11149" t="str">
        <f t="shared" si="1045"/>
        <v>High</v>
      </c>
      <c r="G11149">
        <v>0.26</v>
      </c>
      <c r="H11149">
        <f>D11149*G11149</f>
        <v>1220.3984</v>
      </c>
      <c r="I11149">
        <v>1</v>
      </c>
      <c r="J11149" s="1">
        <v>45068</v>
      </c>
      <c r="K11149" s="1">
        <v>45074</v>
      </c>
      <c r="L11149" t="s">
        <v>36</v>
      </c>
      <c r="M11149" t="str">
        <f t="shared" si="1046"/>
        <v>Normal customer</v>
      </c>
      <c r="N11149" t="s">
        <v>21</v>
      </c>
      <c r="O11149">
        <v>633.19000000000005</v>
      </c>
      <c r="P11149" t="s">
        <v>33</v>
      </c>
      <c r="Q11149">
        <f>D11149-H11149</f>
        <v>3473.4416000000001</v>
      </c>
      <c r="R11149" t="str">
        <f t="shared" si="1047"/>
        <v>Good</v>
      </c>
      <c r="S11149" t="str">
        <f t="shared" si="1048"/>
        <v>Good</v>
      </c>
      <c r="T11149" t="str">
        <f t="shared" si="1049"/>
        <v>High Impact</v>
      </c>
    </row>
    <row r="11150" spans="1:20">
      <c r="A11150" t="s">
        <v>11186</v>
      </c>
      <c r="B11150" t="s">
        <v>30</v>
      </c>
      <c r="C11150" t="s">
        <v>25</v>
      </c>
      <c r="D11150">
        <v>4362.45</v>
      </c>
      <c r="E11150" t="str">
        <f t="shared" si="1044"/>
        <v>High</v>
      </c>
      <c r="F11150" t="str">
        <f t="shared" si="1045"/>
        <v>High</v>
      </c>
      <c r="G11150">
        <v>0.44</v>
      </c>
      <c r="H11150">
        <f>D11150*G11150</f>
        <v>1919.4779999999998</v>
      </c>
      <c r="I11150">
        <v>9</v>
      </c>
      <c r="J11150" s="1">
        <v>45085</v>
      </c>
      <c r="K11150" s="1">
        <v>45089</v>
      </c>
      <c r="L11150" t="s">
        <v>20</v>
      </c>
      <c r="M11150" t="str">
        <f t="shared" si="1046"/>
        <v>Premium customer</v>
      </c>
      <c r="N11150" t="s">
        <v>32</v>
      </c>
      <c r="O11150">
        <v>896.54</v>
      </c>
      <c r="P11150" t="s">
        <v>28</v>
      </c>
      <c r="Q11150">
        <f>D11150-H11150</f>
        <v>2442.9719999999998</v>
      </c>
      <c r="R11150" t="str">
        <f t="shared" si="1047"/>
        <v>Good</v>
      </c>
      <c r="S11150" t="str">
        <f t="shared" si="1048"/>
        <v>Good</v>
      </c>
      <c r="T11150" t="str">
        <f t="shared" si="1049"/>
        <v>High Impact</v>
      </c>
    </row>
    <row r="11151" spans="1:20">
      <c r="A11151" t="s">
        <v>11187</v>
      </c>
      <c r="B11151" t="s">
        <v>18</v>
      </c>
      <c r="C11151" t="s">
        <v>25</v>
      </c>
      <c r="D11151">
        <v>1290.5999999999999</v>
      </c>
      <c r="E11151" t="str">
        <f t="shared" si="1044"/>
        <v>High</v>
      </c>
      <c r="F11151" t="str">
        <f t="shared" si="1045"/>
        <v>High</v>
      </c>
      <c r="G11151">
        <v>7.0000000000000007E-2</v>
      </c>
      <c r="H11151">
        <f>D11151*G11151</f>
        <v>90.341999999999999</v>
      </c>
      <c r="I11151">
        <v>1</v>
      </c>
      <c r="J11151" s="1">
        <v>45007</v>
      </c>
      <c r="K11151" s="1">
        <v>45013</v>
      </c>
      <c r="L11151" t="s">
        <v>20</v>
      </c>
      <c r="M11151" t="str">
        <f t="shared" si="1046"/>
        <v>Premium customer</v>
      </c>
      <c r="N11151" t="s">
        <v>32</v>
      </c>
      <c r="O11151">
        <v>295.76</v>
      </c>
      <c r="P11151" t="s">
        <v>44</v>
      </c>
      <c r="Q11151">
        <f>D11151-H11151</f>
        <v>1200.2579999999998</v>
      </c>
      <c r="R11151" t="str">
        <f t="shared" si="1047"/>
        <v>Bad</v>
      </c>
      <c r="S11151" t="str">
        <f t="shared" si="1048"/>
        <v>Bad</v>
      </c>
      <c r="T11151" t="str">
        <f t="shared" si="1049"/>
        <v>High Impact</v>
      </c>
    </row>
    <row r="11152" spans="1:20">
      <c r="A11152" t="s">
        <v>11188</v>
      </c>
      <c r="B11152" t="s">
        <v>18</v>
      </c>
      <c r="C11152" t="s">
        <v>25</v>
      </c>
      <c r="D11152">
        <v>2283.8000000000002</v>
      </c>
      <c r="E11152" t="str">
        <f t="shared" si="1044"/>
        <v>High</v>
      </c>
      <c r="F11152" t="str">
        <f t="shared" si="1045"/>
        <v>High</v>
      </c>
      <c r="G11152">
        <v>0.35</v>
      </c>
      <c r="H11152">
        <f>D11152*G11152</f>
        <v>799.33</v>
      </c>
      <c r="I11152">
        <v>8</v>
      </c>
      <c r="J11152" s="1">
        <v>45061</v>
      </c>
      <c r="K11152" s="1">
        <v>45064</v>
      </c>
      <c r="L11152" t="s">
        <v>26</v>
      </c>
      <c r="M11152" t="str">
        <f t="shared" si="1046"/>
        <v>Potential customer</v>
      </c>
      <c r="N11152" t="s">
        <v>32</v>
      </c>
      <c r="O11152">
        <v>263.12</v>
      </c>
      <c r="P11152" t="s">
        <v>22</v>
      </c>
      <c r="Q11152">
        <f>D11152-H11152</f>
        <v>1484.4700000000003</v>
      </c>
      <c r="R11152" t="str">
        <f t="shared" si="1047"/>
        <v>Bad</v>
      </c>
      <c r="S11152" t="str">
        <f t="shared" si="1048"/>
        <v>Bad</v>
      </c>
      <c r="T11152" t="str">
        <f t="shared" si="1049"/>
        <v>High Impact</v>
      </c>
    </row>
    <row r="11153" spans="1:20">
      <c r="A11153" t="s">
        <v>11189</v>
      </c>
      <c r="B11153" t="s">
        <v>18</v>
      </c>
      <c r="C11153" t="s">
        <v>38</v>
      </c>
      <c r="D11153">
        <v>1777.83</v>
      </c>
      <c r="E11153" t="str">
        <f t="shared" si="1044"/>
        <v>High</v>
      </c>
      <c r="F11153" t="str">
        <f t="shared" si="1045"/>
        <v>High</v>
      </c>
      <c r="G11153">
        <v>0.33</v>
      </c>
      <c r="H11153">
        <f>D11153*G11153</f>
        <v>586.68389999999999</v>
      </c>
      <c r="I11153">
        <v>3</v>
      </c>
      <c r="J11153" s="1">
        <v>45267</v>
      </c>
      <c r="K11153" s="1">
        <v>45269</v>
      </c>
      <c r="L11153" t="s">
        <v>26</v>
      </c>
      <c r="M11153" t="str">
        <f t="shared" si="1046"/>
        <v>Potential customer</v>
      </c>
      <c r="N11153" t="s">
        <v>21</v>
      </c>
      <c r="O11153">
        <v>236.05</v>
      </c>
      <c r="P11153" t="s">
        <v>44</v>
      </c>
      <c r="Q11153">
        <f>D11153-H11153</f>
        <v>1191.1460999999999</v>
      </c>
      <c r="R11153" t="str">
        <f t="shared" si="1047"/>
        <v>Bad</v>
      </c>
      <c r="S11153" t="str">
        <f t="shared" si="1048"/>
        <v>Bad</v>
      </c>
      <c r="T11153" t="str">
        <f t="shared" si="1049"/>
        <v>High Impact</v>
      </c>
    </row>
    <row r="11154" spans="1:20">
      <c r="A11154" t="s">
        <v>11190</v>
      </c>
      <c r="B11154" t="s">
        <v>18</v>
      </c>
      <c r="C11154" t="s">
        <v>31</v>
      </c>
      <c r="D11154">
        <v>3566.65</v>
      </c>
      <c r="E11154" t="str">
        <f t="shared" si="1044"/>
        <v>High</v>
      </c>
      <c r="F11154" t="str">
        <f t="shared" si="1045"/>
        <v>High</v>
      </c>
      <c r="G11154">
        <v>0.27</v>
      </c>
      <c r="H11154">
        <f>D11154*G11154</f>
        <v>962.99550000000011</v>
      </c>
      <c r="I11154">
        <v>4</v>
      </c>
      <c r="J11154" s="1">
        <v>44997</v>
      </c>
      <c r="K11154" s="1">
        <v>45000</v>
      </c>
      <c r="L11154" t="s">
        <v>26</v>
      </c>
      <c r="M11154" t="str">
        <f t="shared" si="1046"/>
        <v>Potential customer</v>
      </c>
      <c r="N11154" t="s">
        <v>32</v>
      </c>
      <c r="O11154">
        <v>258.36</v>
      </c>
      <c r="P11154" t="s">
        <v>39</v>
      </c>
      <c r="Q11154">
        <f>D11154-H11154</f>
        <v>2603.6545000000001</v>
      </c>
      <c r="R11154" t="str">
        <f t="shared" si="1047"/>
        <v>Bad</v>
      </c>
      <c r="S11154" t="str">
        <f t="shared" si="1048"/>
        <v>Bad</v>
      </c>
      <c r="T11154" t="str">
        <f t="shared" si="1049"/>
        <v>High Impact</v>
      </c>
    </row>
    <row r="11155" spans="1:20">
      <c r="A11155" t="s">
        <v>11191</v>
      </c>
      <c r="B11155" t="s">
        <v>24</v>
      </c>
      <c r="C11155" t="s">
        <v>19</v>
      </c>
      <c r="D11155">
        <v>4174.3</v>
      </c>
      <c r="E11155" t="str">
        <f t="shared" si="1044"/>
        <v>High</v>
      </c>
      <c r="F11155" t="str">
        <f t="shared" si="1045"/>
        <v>High</v>
      </c>
      <c r="G11155">
        <v>0.2</v>
      </c>
      <c r="H11155">
        <f>D11155*G11155</f>
        <v>834.86000000000013</v>
      </c>
      <c r="I11155">
        <v>7</v>
      </c>
      <c r="J11155" s="1">
        <v>45567</v>
      </c>
      <c r="K11155" s="1">
        <v>45571</v>
      </c>
      <c r="L11155" t="s">
        <v>26</v>
      </c>
      <c r="M11155" t="str">
        <f t="shared" si="1046"/>
        <v>Potential customer</v>
      </c>
      <c r="N11155" t="s">
        <v>32</v>
      </c>
      <c r="O11155">
        <v>1008.28</v>
      </c>
      <c r="P11155" t="s">
        <v>53</v>
      </c>
      <c r="Q11155">
        <f>D11155-H11155</f>
        <v>3339.44</v>
      </c>
      <c r="R11155" t="str">
        <f t="shared" si="1047"/>
        <v>Good</v>
      </c>
      <c r="S11155" t="str">
        <f t="shared" si="1048"/>
        <v>Good</v>
      </c>
      <c r="T11155" t="str">
        <f t="shared" si="1049"/>
        <v>High Impact</v>
      </c>
    </row>
    <row r="11156" spans="1:20">
      <c r="A11156" t="s">
        <v>11192</v>
      </c>
      <c r="B11156" t="s">
        <v>18</v>
      </c>
      <c r="C11156" t="s">
        <v>31</v>
      </c>
      <c r="D11156">
        <v>1157.4000000000001</v>
      </c>
      <c r="E11156" t="str">
        <f t="shared" si="1044"/>
        <v>High</v>
      </c>
      <c r="F11156" t="str">
        <f t="shared" si="1045"/>
        <v>High</v>
      </c>
      <c r="G11156">
        <v>0.32</v>
      </c>
      <c r="H11156">
        <f>D11156*G11156</f>
        <v>370.36800000000005</v>
      </c>
      <c r="I11156">
        <v>3</v>
      </c>
      <c r="J11156" s="1">
        <v>45268</v>
      </c>
      <c r="K11156" s="1">
        <v>45269</v>
      </c>
      <c r="L11156" t="s">
        <v>26</v>
      </c>
      <c r="M11156" t="str">
        <f t="shared" si="1046"/>
        <v>Potential customer</v>
      </c>
      <c r="N11156" t="s">
        <v>32</v>
      </c>
      <c r="O11156">
        <v>239.57</v>
      </c>
      <c r="P11156" t="s">
        <v>44</v>
      </c>
      <c r="Q11156">
        <f>D11156-H11156</f>
        <v>787.03200000000004</v>
      </c>
      <c r="R11156" t="str">
        <f t="shared" si="1047"/>
        <v>Bad</v>
      </c>
      <c r="S11156" t="str">
        <f t="shared" si="1048"/>
        <v>Bad</v>
      </c>
      <c r="T11156" t="str">
        <f t="shared" si="1049"/>
        <v>High Impact</v>
      </c>
    </row>
    <row r="11157" spans="1:20">
      <c r="A11157" t="s">
        <v>11193</v>
      </c>
      <c r="B11157" t="s">
        <v>30</v>
      </c>
      <c r="C11157" t="s">
        <v>25</v>
      </c>
      <c r="D11157">
        <v>4741.6499999999996</v>
      </c>
      <c r="E11157" t="str">
        <f t="shared" si="1044"/>
        <v>High</v>
      </c>
      <c r="F11157" t="str">
        <f t="shared" si="1045"/>
        <v>High</v>
      </c>
      <c r="G11157">
        <v>0.28000000000000003</v>
      </c>
      <c r="H11157">
        <f>D11157*G11157</f>
        <v>1327.662</v>
      </c>
      <c r="I11157">
        <v>9</v>
      </c>
      <c r="J11157" s="1">
        <v>45204</v>
      </c>
      <c r="K11157" s="1">
        <v>45206</v>
      </c>
      <c r="L11157" t="s">
        <v>36</v>
      </c>
      <c r="M11157" t="str">
        <f t="shared" si="1046"/>
        <v>Normal customer</v>
      </c>
      <c r="N11157" t="s">
        <v>27</v>
      </c>
      <c r="O11157">
        <v>692.21</v>
      </c>
      <c r="P11157" t="s">
        <v>22</v>
      </c>
      <c r="Q11157">
        <f>D11157-H11157</f>
        <v>3413.9879999999994</v>
      </c>
      <c r="R11157" t="str">
        <f t="shared" si="1047"/>
        <v>Good</v>
      </c>
      <c r="S11157" t="str">
        <f t="shared" si="1048"/>
        <v>Good</v>
      </c>
      <c r="T11157" t="str">
        <f t="shared" si="1049"/>
        <v>High Impact</v>
      </c>
    </row>
    <row r="11158" spans="1:20">
      <c r="A11158" t="s">
        <v>11194</v>
      </c>
      <c r="B11158" t="s">
        <v>30</v>
      </c>
      <c r="C11158" t="s">
        <v>31</v>
      </c>
      <c r="D11158">
        <v>3418.91</v>
      </c>
      <c r="E11158" t="str">
        <f t="shared" si="1044"/>
        <v>High</v>
      </c>
      <c r="F11158" t="str">
        <f t="shared" si="1045"/>
        <v>High</v>
      </c>
      <c r="G11158">
        <v>0.14000000000000001</v>
      </c>
      <c r="H11158">
        <f>D11158*G11158</f>
        <v>478.6474</v>
      </c>
      <c r="I11158">
        <v>3</v>
      </c>
      <c r="J11158" s="1">
        <v>45013</v>
      </c>
      <c r="K11158" s="1">
        <v>45015</v>
      </c>
      <c r="L11158" t="s">
        <v>36</v>
      </c>
      <c r="M11158" t="str">
        <f t="shared" si="1046"/>
        <v>Normal customer</v>
      </c>
      <c r="N11158" t="s">
        <v>21</v>
      </c>
      <c r="O11158">
        <v>626.64</v>
      </c>
      <c r="P11158" t="s">
        <v>53</v>
      </c>
      <c r="Q11158">
        <f>D11158-H11158</f>
        <v>2940.2626</v>
      </c>
      <c r="R11158" t="str">
        <f t="shared" si="1047"/>
        <v>Good</v>
      </c>
      <c r="S11158" t="str">
        <f t="shared" si="1048"/>
        <v>Good</v>
      </c>
      <c r="T11158" t="str">
        <f t="shared" si="1049"/>
        <v>High Impact</v>
      </c>
    </row>
    <row r="11159" spans="1:20">
      <c r="A11159" t="s">
        <v>11195</v>
      </c>
      <c r="B11159" t="s">
        <v>18</v>
      </c>
      <c r="C11159" t="s">
        <v>38</v>
      </c>
      <c r="D11159">
        <v>1170.3900000000001</v>
      </c>
      <c r="E11159" t="str">
        <f t="shared" si="1044"/>
        <v>High</v>
      </c>
      <c r="F11159" t="str">
        <f t="shared" si="1045"/>
        <v>High</v>
      </c>
      <c r="G11159">
        <v>0.05</v>
      </c>
      <c r="H11159">
        <f>D11159*G11159</f>
        <v>58.519500000000008</v>
      </c>
      <c r="I11159">
        <v>8</v>
      </c>
      <c r="J11159" s="1">
        <v>45018</v>
      </c>
      <c r="K11159" s="1">
        <v>45025</v>
      </c>
      <c r="L11159" t="s">
        <v>36</v>
      </c>
      <c r="M11159" t="str">
        <f t="shared" si="1046"/>
        <v>Normal customer</v>
      </c>
      <c r="N11159" t="s">
        <v>32</v>
      </c>
      <c r="O11159">
        <v>256.72000000000003</v>
      </c>
      <c r="P11159" t="s">
        <v>53</v>
      </c>
      <c r="Q11159">
        <f>D11159-H11159</f>
        <v>1111.8705</v>
      </c>
      <c r="R11159" t="str">
        <f t="shared" si="1047"/>
        <v>Bad</v>
      </c>
      <c r="S11159" t="str">
        <f t="shared" si="1048"/>
        <v>Bad</v>
      </c>
      <c r="T11159" t="str">
        <f t="shared" si="1049"/>
        <v>High Impact</v>
      </c>
    </row>
    <row r="11160" spans="1:20">
      <c r="A11160" t="s">
        <v>11196</v>
      </c>
      <c r="B11160" t="s">
        <v>46</v>
      </c>
      <c r="C11160" t="s">
        <v>41</v>
      </c>
      <c r="D11160">
        <v>1918.36</v>
      </c>
      <c r="E11160" t="str">
        <f t="shared" si="1044"/>
        <v>High</v>
      </c>
      <c r="F11160" t="str">
        <f t="shared" si="1045"/>
        <v>High</v>
      </c>
      <c r="G11160">
        <v>0.19</v>
      </c>
      <c r="H11160">
        <f>D11160*G11160</f>
        <v>364.48840000000001</v>
      </c>
      <c r="I11160">
        <v>8</v>
      </c>
      <c r="J11160" s="1">
        <v>45117</v>
      </c>
      <c r="K11160" s="1">
        <v>45123</v>
      </c>
      <c r="L11160" t="s">
        <v>26</v>
      </c>
      <c r="M11160" t="str">
        <f t="shared" si="1046"/>
        <v>Potential customer</v>
      </c>
      <c r="N11160" t="s">
        <v>21</v>
      </c>
      <c r="O11160">
        <v>183.8</v>
      </c>
      <c r="P11160" t="s">
        <v>33</v>
      </c>
      <c r="Q11160">
        <f>D11160-H11160</f>
        <v>1553.8715999999999</v>
      </c>
      <c r="R11160" t="str">
        <f t="shared" si="1047"/>
        <v>Bad</v>
      </c>
      <c r="S11160" t="str">
        <f t="shared" si="1048"/>
        <v>Bad</v>
      </c>
      <c r="T11160" t="str">
        <f t="shared" si="1049"/>
        <v>High Impact</v>
      </c>
    </row>
    <row r="11161" spans="1:20">
      <c r="A11161" t="s">
        <v>11197</v>
      </c>
      <c r="B11161" t="s">
        <v>24</v>
      </c>
      <c r="C11161" t="s">
        <v>41</v>
      </c>
      <c r="D11161">
        <v>612.57000000000005</v>
      </c>
      <c r="E11161" t="str">
        <f t="shared" si="1044"/>
        <v>Low</v>
      </c>
      <c r="F11161" t="str">
        <f t="shared" si="1045"/>
        <v>Midium</v>
      </c>
      <c r="G11161">
        <v>0.26</v>
      </c>
      <c r="H11161">
        <f>D11161*G11161</f>
        <v>159.26820000000001</v>
      </c>
      <c r="I11161">
        <v>3</v>
      </c>
      <c r="J11161" s="1">
        <v>45158</v>
      </c>
      <c r="K11161" s="1">
        <v>45162</v>
      </c>
      <c r="L11161" t="s">
        <v>20</v>
      </c>
      <c r="M11161" t="str">
        <f t="shared" si="1046"/>
        <v>Normal customer</v>
      </c>
      <c r="N11161" t="s">
        <v>21</v>
      </c>
      <c r="O11161">
        <v>134.33000000000001</v>
      </c>
      <c r="P11161" t="s">
        <v>44</v>
      </c>
      <c r="Q11161">
        <f>D11161-H11161</f>
        <v>453.30180000000007</v>
      </c>
      <c r="R11161" t="str">
        <f t="shared" si="1047"/>
        <v>Bad</v>
      </c>
      <c r="S11161" t="str">
        <f t="shared" si="1048"/>
        <v>Bad</v>
      </c>
      <c r="T11161" t="str">
        <f t="shared" si="1049"/>
        <v>High Impact</v>
      </c>
    </row>
    <row r="11162" spans="1:20">
      <c r="A11162" t="s">
        <v>11198</v>
      </c>
      <c r="B11162" t="s">
        <v>18</v>
      </c>
      <c r="C11162" t="s">
        <v>19</v>
      </c>
      <c r="D11162">
        <v>3025.64</v>
      </c>
      <c r="E11162" t="str">
        <f t="shared" si="1044"/>
        <v>High</v>
      </c>
      <c r="F11162" t="str">
        <f t="shared" si="1045"/>
        <v>High</v>
      </c>
      <c r="G11162">
        <v>0.25</v>
      </c>
      <c r="H11162">
        <f>D11162*G11162</f>
        <v>756.41</v>
      </c>
      <c r="I11162">
        <v>3</v>
      </c>
      <c r="J11162" s="1">
        <v>45372</v>
      </c>
      <c r="K11162" s="1">
        <v>45375</v>
      </c>
      <c r="L11162" t="s">
        <v>20</v>
      </c>
      <c r="M11162" t="str">
        <f t="shared" si="1046"/>
        <v>Premium customer</v>
      </c>
      <c r="N11162" t="s">
        <v>32</v>
      </c>
      <c r="O11162">
        <v>626.67999999999995</v>
      </c>
      <c r="P11162" t="s">
        <v>22</v>
      </c>
      <c r="Q11162">
        <f>D11162-H11162</f>
        <v>2269.23</v>
      </c>
      <c r="R11162" t="str">
        <f t="shared" si="1047"/>
        <v>Good</v>
      </c>
      <c r="S11162" t="str">
        <f t="shared" si="1048"/>
        <v>Good</v>
      </c>
      <c r="T11162" t="str">
        <f t="shared" si="1049"/>
        <v>High Impact</v>
      </c>
    </row>
    <row r="11163" spans="1:20">
      <c r="A11163" t="s">
        <v>11199</v>
      </c>
      <c r="B11163" t="s">
        <v>18</v>
      </c>
      <c r="C11163" t="s">
        <v>19</v>
      </c>
      <c r="D11163">
        <v>929.04</v>
      </c>
      <c r="E11163" t="str">
        <f t="shared" si="1044"/>
        <v>Low</v>
      </c>
      <c r="F11163" t="str">
        <f t="shared" si="1045"/>
        <v>Midium</v>
      </c>
      <c r="G11163">
        <v>0.21</v>
      </c>
      <c r="H11163">
        <f>D11163*G11163</f>
        <v>195.0984</v>
      </c>
      <c r="I11163">
        <v>5</v>
      </c>
      <c r="J11163" s="1">
        <v>45182</v>
      </c>
      <c r="K11163" s="1">
        <v>45188</v>
      </c>
      <c r="L11163" t="s">
        <v>20</v>
      </c>
      <c r="M11163" t="str">
        <f t="shared" si="1046"/>
        <v>Normal customer</v>
      </c>
      <c r="N11163" t="s">
        <v>32</v>
      </c>
      <c r="O11163">
        <v>196.87</v>
      </c>
      <c r="P11163" t="s">
        <v>22</v>
      </c>
      <c r="Q11163">
        <f>D11163-H11163</f>
        <v>733.94159999999999</v>
      </c>
      <c r="R11163" t="str">
        <f t="shared" si="1047"/>
        <v>Bad</v>
      </c>
      <c r="S11163" t="str">
        <f t="shared" si="1048"/>
        <v>Bad</v>
      </c>
      <c r="T11163" t="str">
        <f t="shared" si="1049"/>
        <v>Normal</v>
      </c>
    </row>
    <row r="11164" spans="1:20">
      <c r="A11164" t="s">
        <v>11200</v>
      </c>
      <c r="B11164" t="s">
        <v>18</v>
      </c>
      <c r="C11164" t="s">
        <v>31</v>
      </c>
      <c r="D11164">
        <v>3496.14</v>
      </c>
      <c r="E11164" t="str">
        <f t="shared" si="1044"/>
        <v>High</v>
      </c>
      <c r="F11164" t="str">
        <f t="shared" si="1045"/>
        <v>High</v>
      </c>
      <c r="G11164">
        <v>0.16</v>
      </c>
      <c r="H11164">
        <f>D11164*G11164</f>
        <v>559.38239999999996</v>
      </c>
      <c r="I11164">
        <v>8</v>
      </c>
      <c r="J11164" s="1">
        <v>45484</v>
      </c>
      <c r="K11164" s="1">
        <v>45489</v>
      </c>
      <c r="L11164" t="s">
        <v>20</v>
      </c>
      <c r="M11164" t="str">
        <f t="shared" si="1046"/>
        <v>Premium customer</v>
      </c>
      <c r="N11164" t="s">
        <v>32</v>
      </c>
      <c r="O11164">
        <v>458.98</v>
      </c>
      <c r="P11164" t="s">
        <v>33</v>
      </c>
      <c r="Q11164">
        <f>D11164-H11164</f>
        <v>2936.7575999999999</v>
      </c>
      <c r="R11164" t="str">
        <f t="shared" si="1047"/>
        <v>Good</v>
      </c>
      <c r="S11164" t="str">
        <f t="shared" si="1048"/>
        <v>Good</v>
      </c>
      <c r="T11164" t="str">
        <f t="shared" si="1049"/>
        <v>High Impact</v>
      </c>
    </row>
    <row r="11165" spans="1:20">
      <c r="A11165" t="s">
        <v>11201</v>
      </c>
      <c r="B11165" t="s">
        <v>46</v>
      </c>
      <c r="C11165" t="s">
        <v>19</v>
      </c>
      <c r="D11165">
        <v>3712.51</v>
      </c>
      <c r="E11165" t="str">
        <f t="shared" si="1044"/>
        <v>High</v>
      </c>
      <c r="F11165" t="str">
        <f t="shared" si="1045"/>
        <v>High</v>
      </c>
      <c r="G11165">
        <v>0.18</v>
      </c>
      <c r="H11165">
        <f>D11165*G11165</f>
        <v>668.2518</v>
      </c>
      <c r="I11165">
        <v>6</v>
      </c>
      <c r="J11165" s="1">
        <v>45495</v>
      </c>
      <c r="K11165" s="1">
        <v>45501</v>
      </c>
      <c r="L11165" t="s">
        <v>26</v>
      </c>
      <c r="M11165" t="str">
        <f t="shared" si="1046"/>
        <v>Potential customer</v>
      </c>
      <c r="N11165" t="s">
        <v>27</v>
      </c>
      <c r="O11165">
        <v>325.63</v>
      </c>
      <c r="P11165" t="s">
        <v>28</v>
      </c>
      <c r="Q11165">
        <f>D11165-H11165</f>
        <v>3044.2582000000002</v>
      </c>
      <c r="R11165" t="str">
        <f t="shared" si="1047"/>
        <v>Good</v>
      </c>
      <c r="S11165" t="str">
        <f t="shared" si="1048"/>
        <v>Good</v>
      </c>
      <c r="T11165" t="str">
        <f t="shared" si="1049"/>
        <v>High Impact</v>
      </c>
    </row>
    <row r="11166" spans="1:20">
      <c r="A11166" t="s">
        <v>11202</v>
      </c>
      <c r="B11166" t="s">
        <v>46</v>
      </c>
      <c r="C11166" t="s">
        <v>38</v>
      </c>
      <c r="D11166">
        <v>2448.7399999999998</v>
      </c>
      <c r="E11166" t="str">
        <f t="shared" si="1044"/>
        <v>High</v>
      </c>
      <c r="F11166" t="str">
        <f t="shared" si="1045"/>
        <v>High</v>
      </c>
      <c r="G11166">
        <v>0.13</v>
      </c>
      <c r="H11166">
        <f>D11166*G11166</f>
        <v>318.33619999999996</v>
      </c>
      <c r="I11166">
        <v>5</v>
      </c>
      <c r="J11166" s="1">
        <v>45099</v>
      </c>
      <c r="K11166" s="1">
        <v>45106</v>
      </c>
      <c r="L11166" t="s">
        <v>20</v>
      </c>
      <c r="M11166" t="str">
        <f t="shared" si="1046"/>
        <v>Premium customer</v>
      </c>
      <c r="N11166" t="s">
        <v>21</v>
      </c>
      <c r="O11166">
        <v>361.91</v>
      </c>
      <c r="P11166" t="s">
        <v>28</v>
      </c>
      <c r="Q11166">
        <f>D11166-H11166</f>
        <v>2130.4038</v>
      </c>
      <c r="R11166" t="str">
        <f t="shared" si="1047"/>
        <v>Good</v>
      </c>
      <c r="S11166" t="str">
        <f t="shared" si="1048"/>
        <v>Good</v>
      </c>
      <c r="T11166" t="str">
        <f t="shared" si="1049"/>
        <v>High Impact</v>
      </c>
    </row>
    <row r="11167" spans="1:20">
      <c r="A11167" t="s">
        <v>11203</v>
      </c>
      <c r="B11167" t="s">
        <v>46</v>
      </c>
      <c r="C11167" t="s">
        <v>25</v>
      </c>
      <c r="D11167">
        <v>559.70000000000005</v>
      </c>
      <c r="E11167" t="str">
        <f t="shared" si="1044"/>
        <v>Low</v>
      </c>
      <c r="F11167" t="str">
        <f t="shared" si="1045"/>
        <v>Midium</v>
      </c>
      <c r="G11167">
        <v>0.28999999999999998</v>
      </c>
      <c r="H11167">
        <f>D11167*G11167</f>
        <v>162.31299999999999</v>
      </c>
      <c r="I11167">
        <v>5</v>
      </c>
      <c r="J11167" s="1">
        <v>45640</v>
      </c>
      <c r="K11167" s="1">
        <v>45644</v>
      </c>
      <c r="L11167" t="s">
        <v>20</v>
      </c>
      <c r="M11167" t="str">
        <f t="shared" si="1046"/>
        <v>Normal customer</v>
      </c>
      <c r="N11167" t="s">
        <v>21</v>
      </c>
      <c r="O11167">
        <v>41.14</v>
      </c>
      <c r="P11167" t="s">
        <v>44</v>
      </c>
      <c r="Q11167">
        <f>D11167-H11167</f>
        <v>397.38700000000006</v>
      </c>
      <c r="R11167" t="str">
        <f t="shared" si="1047"/>
        <v>Bad</v>
      </c>
      <c r="S11167" t="str">
        <f t="shared" si="1048"/>
        <v>Bad</v>
      </c>
      <c r="T11167" t="str">
        <f t="shared" si="1049"/>
        <v>High Impact</v>
      </c>
    </row>
    <row r="11168" spans="1:20">
      <c r="A11168" t="s">
        <v>11204</v>
      </c>
      <c r="B11168" t="s">
        <v>24</v>
      </c>
      <c r="C11168" t="s">
        <v>25</v>
      </c>
      <c r="D11168">
        <v>3093.28</v>
      </c>
      <c r="E11168" t="str">
        <f t="shared" si="1044"/>
        <v>High</v>
      </c>
      <c r="F11168" t="str">
        <f t="shared" si="1045"/>
        <v>High</v>
      </c>
      <c r="G11168">
        <v>0.42</v>
      </c>
      <c r="H11168">
        <f>D11168*G11168</f>
        <v>1299.1776</v>
      </c>
      <c r="I11168">
        <v>6</v>
      </c>
      <c r="J11168" s="1">
        <v>45390</v>
      </c>
      <c r="K11168" s="1">
        <v>45396</v>
      </c>
      <c r="L11168" t="s">
        <v>26</v>
      </c>
      <c r="M11168" t="str">
        <f t="shared" si="1046"/>
        <v>Potential customer</v>
      </c>
      <c r="N11168" t="s">
        <v>32</v>
      </c>
      <c r="O11168">
        <v>281.07</v>
      </c>
      <c r="P11168" t="s">
        <v>53</v>
      </c>
      <c r="Q11168">
        <f>D11168-H11168</f>
        <v>1794.1024000000002</v>
      </c>
      <c r="R11168" t="str">
        <f t="shared" si="1047"/>
        <v>Bad</v>
      </c>
      <c r="S11168" t="str">
        <f t="shared" si="1048"/>
        <v>Bad</v>
      </c>
      <c r="T11168" t="str">
        <f t="shared" si="1049"/>
        <v>High Impact</v>
      </c>
    </row>
    <row r="11169" spans="1:20">
      <c r="A11169" t="s">
        <v>11205</v>
      </c>
      <c r="B11169" t="s">
        <v>30</v>
      </c>
      <c r="C11169" t="s">
        <v>31</v>
      </c>
      <c r="D11169">
        <v>1923.81</v>
      </c>
      <c r="E11169" t="str">
        <f t="shared" si="1044"/>
        <v>High</v>
      </c>
      <c r="F11169" t="str">
        <f t="shared" si="1045"/>
        <v>High</v>
      </c>
      <c r="G11169">
        <v>0.44</v>
      </c>
      <c r="H11169">
        <f>D11169*G11169</f>
        <v>846.47640000000001</v>
      </c>
      <c r="I11169">
        <v>8</v>
      </c>
      <c r="J11169" s="1">
        <v>45395</v>
      </c>
      <c r="K11169" s="1">
        <v>45398</v>
      </c>
      <c r="L11169" t="s">
        <v>20</v>
      </c>
      <c r="M11169" t="str">
        <f t="shared" si="1046"/>
        <v>Premium customer</v>
      </c>
      <c r="N11169" t="s">
        <v>27</v>
      </c>
      <c r="O11169">
        <v>362.59</v>
      </c>
      <c r="P11169" t="s">
        <v>44</v>
      </c>
      <c r="Q11169">
        <f>D11169-H11169</f>
        <v>1077.3335999999999</v>
      </c>
      <c r="R11169" t="str">
        <f t="shared" si="1047"/>
        <v>Good</v>
      </c>
      <c r="S11169" t="str">
        <f t="shared" si="1048"/>
        <v>Good</v>
      </c>
      <c r="T11169" t="str">
        <f t="shared" si="1049"/>
        <v>High Impact</v>
      </c>
    </row>
    <row r="11170" spans="1:20">
      <c r="A11170" t="s">
        <v>11206</v>
      </c>
      <c r="B11170" t="s">
        <v>24</v>
      </c>
      <c r="C11170" t="s">
        <v>25</v>
      </c>
      <c r="D11170">
        <v>4753.2700000000004</v>
      </c>
      <c r="E11170" t="str">
        <f t="shared" si="1044"/>
        <v>High</v>
      </c>
      <c r="F11170" t="str">
        <f t="shared" si="1045"/>
        <v>High</v>
      </c>
      <c r="G11170">
        <v>0.5</v>
      </c>
      <c r="H11170">
        <f>D11170*G11170</f>
        <v>2376.6350000000002</v>
      </c>
      <c r="I11170">
        <v>6</v>
      </c>
      <c r="J11170" s="1">
        <v>45451</v>
      </c>
      <c r="K11170" s="1">
        <v>45457</v>
      </c>
      <c r="L11170" t="s">
        <v>36</v>
      </c>
      <c r="M11170" t="str">
        <f t="shared" si="1046"/>
        <v>Normal customer</v>
      </c>
      <c r="N11170" t="s">
        <v>27</v>
      </c>
      <c r="O11170">
        <v>1337.34</v>
      </c>
      <c r="P11170" t="s">
        <v>33</v>
      </c>
      <c r="Q11170">
        <f>D11170-H11170</f>
        <v>2376.6350000000002</v>
      </c>
      <c r="R11170" t="str">
        <f t="shared" si="1047"/>
        <v>Good</v>
      </c>
      <c r="S11170" t="str">
        <f t="shared" si="1048"/>
        <v>Good</v>
      </c>
      <c r="T11170" t="str">
        <f t="shared" si="1049"/>
        <v>High Impact</v>
      </c>
    </row>
    <row r="11171" spans="1:20">
      <c r="A11171" t="s">
        <v>11207</v>
      </c>
      <c r="B11171" t="s">
        <v>46</v>
      </c>
      <c r="C11171" t="s">
        <v>31</v>
      </c>
      <c r="D11171">
        <v>2614.71</v>
      </c>
      <c r="E11171" t="str">
        <f t="shared" si="1044"/>
        <v>High</v>
      </c>
      <c r="F11171" t="str">
        <f t="shared" si="1045"/>
        <v>High</v>
      </c>
      <c r="G11171">
        <v>0.04</v>
      </c>
      <c r="H11171">
        <f>D11171*G11171</f>
        <v>104.58840000000001</v>
      </c>
      <c r="I11171">
        <v>7</v>
      </c>
      <c r="J11171" s="1">
        <v>45421</v>
      </c>
      <c r="K11171" s="1">
        <v>45424</v>
      </c>
      <c r="L11171" t="s">
        <v>20</v>
      </c>
      <c r="M11171" t="str">
        <f t="shared" si="1046"/>
        <v>Premium customer</v>
      </c>
      <c r="N11171" t="s">
        <v>32</v>
      </c>
      <c r="O11171">
        <v>276.38</v>
      </c>
      <c r="P11171" t="s">
        <v>39</v>
      </c>
      <c r="Q11171">
        <f>D11171-H11171</f>
        <v>2510.1215999999999</v>
      </c>
      <c r="R11171" t="str">
        <f t="shared" si="1047"/>
        <v>Bad</v>
      </c>
      <c r="S11171" t="str">
        <f t="shared" si="1048"/>
        <v>Bad</v>
      </c>
      <c r="T11171" t="str">
        <f t="shared" si="1049"/>
        <v>High Impact</v>
      </c>
    </row>
    <row r="11172" spans="1:20">
      <c r="A11172" t="s">
        <v>11208</v>
      </c>
      <c r="B11172" t="s">
        <v>30</v>
      </c>
      <c r="C11172" t="s">
        <v>19</v>
      </c>
      <c r="D11172">
        <v>454.1</v>
      </c>
      <c r="E11172" t="str">
        <f t="shared" si="1044"/>
        <v>Low</v>
      </c>
      <c r="F11172" t="str">
        <f t="shared" si="1045"/>
        <v>Low</v>
      </c>
      <c r="G11172">
        <v>0.11</v>
      </c>
      <c r="H11172">
        <f>D11172*G11172</f>
        <v>49.951000000000001</v>
      </c>
      <c r="I11172">
        <v>9</v>
      </c>
      <c r="J11172" s="1">
        <v>45532</v>
      </c>
      <c r="K11172" s="1">
        <v>45538</v>
      </c>
      <c r="L11172" t="s">
        <v>36</v>
      </c>
      <c r="M11172" t="str">
        <f t="shared" si="1046"/>
        <v>Normal customer</v>
      </c>
      <c r="N11172" t="s">
        <v>27</v>
      </c>
      <c r="O11172">
        <v>83.62</v>
      </c>
      <c r="P11172" t="s">
        <v>44</v>
      </c>
      <c r="Q11172">
        <f>D11172-H11172</f>
        <v>404.149</v>
      </c>
      <c r="R11172" t="str">
        <f t="shared" si="1047"/>
        <v>Bad</v>
      </c>
      <c r="S11172" t="str">
        <f t="shared" si="1048"/>
        <v>Bad</v>
      </c>
      <c r="T11172" t="str">
        <f t="shared" si="1049"/>
        <v>Normal</v>
      </c>
    </row>
    <row r="11173" spans="1:20">
      <c r="A11173" t="s">
        <v>11209</v>
      </c>
      <c r="B11173" t="s">
        <v>30</v>
      </c>
      <c r="C11173" t="s">
        <v>19</v>
      </c>
      <c r="D11173">
        <v>3216.64</v>
      </c>
      <c r="E11173" t="str">
        <f t="shared" si="1044"/>
        <v>High</v>
      </c>
      <c r="F11173" t="str">
        <f t="shared" si="1045"/>
        <v>High</v>
      </c>
      <c r="G11173">
        <v>0.37</v>
      </c>
      <c r="H11173">
        <f>D11173*G11173</f>
        <v>1190.1568</v>
      </c>
      <c r="I11173">
        <v>7</v>
      </c>
      <c r="J11173" s="1">
        <v>45068</v>
      </c>
      <c r="K11173" s="1">
        <v>45073</v>
      </c>
      <c r="L11173" t="s">
        <v>36</v>
      </c>
      <c r="M11173" t="str">
        <f t="shared" si="1046"/>
        <v>Normal customer</v>
      </c>
      <c r="N11173" t="s">
        <v>27</v>
      </c>
      <c r="O11173">
        <v>287.93</v>
      </c>
      <c r="P11173" t="s">
        <v>39</v>
      </c>
      <c r="Q11173">
        <f>D11173-H11173</f>
        <v>2026.4831999999999</v>
      </c>
      <c r="R11173" t="str">
        <f t="shared" si="1047"/>
        <v>Bad</v>
      </c>
      <c r="S11173" t="str">
        <f t="shared" si="1048"/>
        <v>Bad</v>
      </c>
      <c r="T11173" t="str">
        <f t="shared" si="1049"/>
        <v>High Impact</v>
      </c>
    </row>
    <row r="11174" spans="1:20">
      <c r="A11174" t="s">
        <v>11210</v>
      </c>
      <c r="B11174" t="s">
        <v>46</v>
      </c>
      <c r="C11174" t="s">
        <v>38</v>
      </c>
      <c r="D11174">
        <v>3918.83</v>
      </c>
      <c r="E11174" t="str">
        <f t="shared" si="1044"/>
        <v>High</v>
      </c>
      <c r="F11174" t="str">
        <f t="shared" si="1045"/>
        <v>High</v>
      </c>
      <c r="G11174">
        <v>0.32</v>
      </c>
      <c r="H11174">
        <f>D11174*G11174</f>
        <v>1254.0255999999999</v>
      </c>
      <c r="I11174">
        <v>9</v>
      </c>
      <c r="J11174" s="1">
        <v>45219</v>
      </c>
      <c r="K11174" s="1">
        <v>45221</v>
      </c>
      <c r="L11174" t="s">
        <v>26</v>
      </c>
      <c r="M11174" t="str">
        <f t="shared" si="1046"/>
        <v>Potential customer</v>
      </c>
      <c r="N11174" t="s">
        <v>32</v>
      </c>
      <c r="O11174">
        <v>721.91</v>
      </c>
      <c r="P11174" t="s">
        <v>39</v>
      </c>
      <c r="Q11174">
        <f>D11174-H11174</f>
        <v>2664.8044</v>
      </c>
      <c r="R11174" t="str">
        <f t="shared" si="1047"/>
        <v>Good</v>
      </c>
      <c r="S11174" t="str">
        <f t="shared" si="1048"/>
        <v>Good</v>
      </c>
      <c r="T11174" t="str">
        <f t="shared" si="1049"/>
        <v>High Impact</v>
      </c>
    </row>
    <row r="11175" spans="1:20">
      <c r="A11175" t="s">
        <v>11211</v>
      </c>
      <c r="B11175" t="s">
        <v>46</v>
      </c>
      <c r="C11175" t="s">
        <v>25</v>
      </c>
      <c r="D11175">
        <v>886.46</v>
      </c>
      <c r="E11175" t="str">
        <f t="shared" si="1044"/>
        <v>Low</v>
      </c>
      <c r="F11175" t="str">
        <f t="shared" si="1045"/>
        <v>Midium</v>
      </c>
      <c r="G11175">
        <v>7.0000000000000007E-2</v>
      </c>
      <c r="H11175">
        <f>D11175*G11175</f>
        <v>62.052200000000006</v>
      </c>
      <c r="I11175">
        <v>1</v>
      </c>
      <c r="J11175" s="1">
        <v>45399</v>
      </c>
      <c r="K11175" s="1">
        <v>45406</v>
      </c>
      <c r="L11175" t="s">
        <v>36</v>
      </c>
      <c r="M11175" t="str">
        <f t="shared" si="1046"/>
        <v>Normal customer</v>
      </c>
      <c r="N11175" t="s">
        <v>27</v>
      </c>
      <c r="O11175">
        <v>211.53</v>
      </c>
      <c r="P11175" t="s">
        <v>39</v>
      </c>
      <c r="Q11175">
        <f>D11175-H11175</f>
        <v>824.40780000000007</v>
      </c>
      <c r="R11175" t="str">
        <f t="shared" si="1047"/>
        <v>Bad</v>
      </c>
      <c r="S11175" t="str">
        <f t="shared" si="1048"/>
        <v>Bad</v>
      </c>
      <c r="T11175" t="str">
        <f t="shared" si="1049"/>
        <v>Normal</v>
      </c>
    </row>
    <row r="11176" spans="1:20">
      <c r="A11176" t="s">
        <v>11212</v>
      </c>
      <c r="B11176" t="s">
        <v>24</v>
      </c>
      <c r="C11176" t="s">
        <v>38</v>
      </c>
      <c r="D11176">
        <v>2300.38</v>
      </c>
      <c r="E11176" t="str">
        <f t="shared" si="1044"/>
        <v>High</v>
      </c>
      <c r="F11176" t="str">
        <f t="shared" si="1045"/>
        <v>High</v>
      </c>
      <c r="G11176">
        <v>0.32</v>
      </c>
      <c r="H11176">
        <f>D11176*G11176</f>
        <v>736.12160000000006</v>
      </c>
      <c r="I11176">
        <v>3</v>
      </c>
      <c r="J11176" s="1">
        <v>45541</v>
      </c>
      <c r="K11176" s="1">
        <v>45542</v>
      </c>
      <c r="L11176" t="s">
        <v>20</v>
      </c>
      <c r="M11176" t="str">
        <f t="shared" si="1046"/>
        <v>Premium customer</v>
      </c>
      <c r="N11176" t="s">
        <v>21</v>
      </c>
      <c r="O11176">
        <v>582.47</v>
      </c>
      <c r="P11176" t="s">
        <v>44</v>
      </c>
      <c r="Q11176">
        <f>D11176-H11176</f>
        <v>1564.2584000000002</v>
      </c>
      <c r="R11176" t="str">
        <f t="shared" si="1047"/>
        <v>Good</v>
      </c>
      <c r="S11176" t="str">
        <f t="shared" si="1048"/>
        <v>Good</v>
      </c>
      <c r="T11176" t="str">
        <f t="shared" si="1049"/>
        <v>High Impact</v>
      </c>
    </row>
    <row r="11177" spans="1:20">
      <c r="A11177" t="s">
        <v>11213</v>
      </c>
      <c r="B11177" t="s">
        <v>46</v>
      </c>
      <c r="C11177" t="s">
        <v>41</v>
      </c>
      <c r="D11177">
        <v>3741.67</v>
      </c>
      <c r="E11177" t="str">
        <f t="shared" si="1044"/>
        <v>High</v>
      </c>
      <c r="F11177" t="str">
        <f t="shared" si="1045"/>
        <v>High</v>
      </c>
      <c r="G11177">
        <v>0.2</v>
      </c>
      <c r="H11177">
        <f>D11177*G11177</f>
        <v>748.33400000000006</v>
      </c>
      <c r="I11177">
        <v>6</v>
      </c>
      <c r="J11177" s="1">
        <v>45273</v>
      </c>
      <c r="K11177" s="1">
        <v>45278</v>
      </c>
      <c r="L11177" t="s">
        <v>26</v>
      </c>
      <c r="M11177" t="str">
        <f t="shared" si="1046"/>
        <v>Potential customer</v>
      </c>
      <c r="N11177" t="s">
        <v>21</v>
      </c>
      <c r="O11177">
        <v>841.57</v>
      </c>
      <c r="P11177" t="s">
        <v>44</v>
      </c>
      <c r="Q11177">
        <f>D11177-H11177</f>
        <v>2993.3360000000002</v>
      </c>
      <c r="R11177" t="str">
        <f t="shared" si="1047"/>
        <v>Good</v>
      </c>
      <c r="S11177" t="str">
        <f t="shared" si="1048"/>
        <v>Good</v>
      </c>
      <c r="T11177" t="str">
        <f t="shared" si="1049"/>
        <v>High Impact</v>
      </c>
    </row>
    <row r="11178" spans="1:20">
      <c r="A11178" t="s">
        <v>11214</v>
      </c>
      <c r="B11178" t="s">
        <v>30</v>
      </c>
      <c r="C11178" t="s">
        <v>38</v>
      </c>
      <c r="D11178">
        <v>200.42</v>
      </c>
      <c r="E11178" t="str">
        <f t="shared" si="1044"/>
        <v>Low</v>
      </c>
      <c r="F11178" t="str">
        <f t="shared" si="1045"/>
        <v>Low</v>
      </c>
      <c r="G11178">
        <v>0.48</v>
      </c>
      <c r="H11178">
        <f>D11178*G11178</f>
        <v>96.201599999999985</v>
      </c>
      <c r="I11178">
        <v>3</v>
      </c>
      <c r="J11178" s="1">
        <v>45196</v>
      </c>
      <c r="K11178" s="1">
        <v>45200</v>
      </c>
      <c r="L11178" t="s">
        <v>36</v>
      </c>
      <c r="M11178" t="str">
        <f t="shared" si="1046"/>
        <v>Normal customer</v>
      </c>
      <c r="N11178" t="s">
        <v>21</v>
      </c>
      <c r="O11178">
        <v>20.16</v>
      </c>
      <c r="P11178" t="s">
        <v>22</v>
      </c>
      <c r="Q11178">
        <f>D11178-H11178</f>
        <v>104.2184</v>
      </c>
      <c r="R11178" t="str">
        <f t="shared" si="1047"/>
        <v>Bad</v>
      </c>
      <c r="S11178" t="str">
        <f t="shared" si="1048"/>
        <v>Bad</v>
      </c>
      <c r="T11178" t="str">
        <f t="shared" si="1049"/>
        <v>High Impact</v>
      </c>
    </row>
    <row r="11179" spans="1:20">
      <c r="A11179" t="s">
        <v>11215</v>
      </c>
      <c r="B11179" t="s">
        <v>18</v>
      </c>
      <c r="C11179" t="s">
        <v>31</v>
      </c>
      <c r="D11179">
        <v>241.95</v>
      </c>
      <c r="E11179" t="str">
        <f t="shared" si="1044"/>
        <v>Low</v>
      </c>
      <c r="F11179" t="str">
        <f t="shared" si="1045"/>
        <v>Low</v>
      </c>
      <c r="G11179">
        <v>0.43</v>
      </c>
      <c r="H11179">
        <f>D11179*G11179</f>
        <v>104.0385</v>
      </c>
      <c r="I11179">
        <v>2</v>
      </c>
      <c r="J11179" s="1">
        <v>45376</v>
      </c>
      <c r="K11179" s="1">
        <v>45383</v>
      </c>
      <c r="L11179" t="s">
        <v>36</v>
      </c>
      <c r="M11179" t="str">
        <f t="shared" si="1046"/>
        <v>Normal customer</v>
      </c>
      <c r="N11179" t="s">
        <v>27</v>
      </c>
      <c r="O11179">
        <v>39.299999999999997</v>
      </c>
      <c r="P11179" t="s">
        <v>28</v>
      </c>
      <c r="Q11179">
        <f>D11179-H11179</f>
        <v>137.91149999999999</v>
      </c>
      <c r="R11179" t="str">
        <f t="shared" si="1047"/>
        <v>Bad</v>
      </c>
      <c r="S11179" t="str">
        <f t="shared" si="1048"/>
        <v>Bad</v>
      </c>
      <c r="T11179" t="str">
        <f t="shared" si="1049"/>
        <v>High Impact</v>
      </c>
    </row>
    <row r="11180" spans="1:20">
      <c r="A11180" t="s">
        <v>11216</v>
      </c>
      <c r="B11180" t="s">
        <v>46</v>
      </c>
      <c r="C11180" t="s">
        <v>31</v>
      </c>
      <c r="D11180">
        <v>3416.87</v>
      </c>
      <c r="E11180" t="str">
        <f t="shared" si="1044"/>
        <v>High</v>
      </c>
      <c r="F11180" t="str">
        <f t="shared" si="1045"/>
        <v>High</v>
      </c>
      <c r="G11180">
        <v>0.04</v>
      </c>
      <c r="H11180">
        <f>D11180*G11180</f>
        <v>136.6748</v>
      </c>
      <c r="I11180">
        <v>5</v>
      </c>
      <c r="J11180" s="1">
        <v>45632</v>
      </c>
      <c r="K11180" s="1">
        <v>45635</v>
      </c>
      <c r="L11180" t="s">
        <v>36</v>
      </c>
      <c r="M11180" t="str">
        <f t="shared" si="1046"/>
        <v>Normal customer</v>
      </c>
      <c r="N11180" t="s">
        <v>32</v>
      </c>
      <c r="O11180">
        <v>868.85</v>
      </c>
      <c r="P11180" t="s">
        <v>22</v>
      </c>
      <c r="Q11180">
        <f>D11180-H11180</f>
        <v>3280.1952000000001</v>
      </c>
      <c r="R11180" t="str">
        <f t="shared" si="1047"/>
        <v>Good</v>
      </c>
      <c r="S11180" t="str">
        <f t="shared" si="1048"/>
        <v>Good</v>
      </c>
      <c r="T11180" t="str">
        <f t="shared" si="1049"/>
        <v>High Impact</v>
      </c>
    </row>
    <row r="11181" spans="1:20">
      <c r="A11181" t="s">
        <v>11217</v>
      </c>
      <c r="B11181" t="s">
        <v>46</v>
      </c>
      <c r="C11181" t="s">
        <v>38</v>
      </c>
      <c r="D11181">
        <v>3653.12</v>
      </c>
      <c r="E11181" t="str">
        <f t="shared" si="1044"/>
        <v>High</v>
      </c>
      <c r="F11181" t="str">
        <f t="shared" si="1045"/>
        <v>High</v>
      </c>
      <c r="G11181">
        <v>0.04</v>
      </c>
      <c r="H11181">
        <f>D11181*G11181</f>
        <v>146.12479999999999</v>
      </c>
      <c r="I11181">
        <v>1</v>
      </c>
      <c r="J11181" s="1">
        <v>45599</v>
      </c>
      <c r="K11181" s="1">
        <v>45605</v>
      </c>
      <c r="L11181" t="s">
        <v>36</v>
      </c>
      <c r="M11181" t="str">
        <f t="shared" si="1046"/>
        <v>Normal customer</v>
      </c>
      <c r="N11181" t="s">
        <v>32</v>
      </c>
      <c r="O11181">
        <v>854.33</v>
      </c>
      <c r="P11181" t="s">
        <v>28</v>
      </c>
      <c r="Q11181">
        <f>D11181-H11181</f>
        <v>3506.9951999999998</v>
      </c>
      <c r="R11181" t="str">
        <f t="shared" si="1047"/>
        <v>Good</v>
      </c>
      <c r="S11181" t="str">
        <f t="shared" si="1048"/>
        <v>Good</v>
      </c>
      <c r="T11181" t="str">
        <f t="shared" si="1049"/>
        <v>High Impact</v>
      </c>
    </row>
    <row r="11182" spans="1:20">
      <c r="A11182" t="s">
        <v>11218</v>
      </c>
      <c r="B11182" t="s">
        <v>24</v>
      </c>
      <c r="C11182" t="s">
        <v>19</v>
      </c>
      <c r="D11182">
        <v>4244.76</v>
      </c>
      <c r="E11182" t="str">
        <f t="shared" si="1044"/>
        <v>High</v>
      </c>
      <c r="F11182" t="str">
        <f t="shared" si="1045"/>
        <v>High</v>
      </c>
      <c r="G11182">
        <v>0.21</v>
      </c>
      <c r="H11182">
        <f>D11182*G11182</f>
        <v>891.39959999999996</v>
      </c>
      <c r="I11182">
        <v>5</v>
      </c>
      <c r="J11182" s="1">
        <v>45182</v>
      </c>
      <c r="K11182" s="1">
        <v>45187</v>
      </c>
      <c r="L11182" t="s">
        <v>20</v>
      </c>
      <c r="M11182" t="str">
        <f t="shared" si="1046"/>
        <v>Premium customer</v>
      </c>
      <c r="N11182" t="s">
        <v>21</v>
      </c>
      <c r="O11182">
        <v>1064.26</v>
      </c>
      <c r="P11182" t="s">
        <v>53</v>
      </c>
      <c r="Q11182">
        <f>D11182-H11182</f>
        <v>3353.3604000000005</v>
      </c>
      <c r="R11182" t="str">
        <f t="shared" si="1047"/>
        <v>Good</v>
      </c>
      <c r="S11182" t="str">
        <f t="shared" si="1048"/>
        <v>Good</v>
      </c>
      <c r="T11182" t="str">
        <f t="shared" si="1049"/>
        <v>High Impact</v>
      </c>
    </row>
    <row r="11183" spans="1:20">
      <c r="A11183" t="s">
        <v>11219</v>
      </c>
      <c r="B11183" t="s">
        <v>24</v>
      </c>
      <c r="C11183" t="s">
        <v>41</v>
      </c>
      <c r="D11183">
        <v>2058.04</v>
      </c>
      <c r="E11183" t="str">
        <f t="shared" si="1044"/>
        <v>High</v>
      </c>
      <c r="F11183" t="str">
        <f t="shared" si="1045"/>
        <v>High</v>
      </c>
      <c r="G11183">
        <v>0</v>
      </c>
      <c r="H11183">
        <f>D11183*G11183</f>
        <v>0</v>
      </c>
      <c r="I11183">
        <v>8</v>
      </c>
      <c r="J11183" s="1">
        <v>45619</v>
      </c>
      <c r="K11183" s="1">
        <v>45622</v>
      </c>
      <c r="L11183" t="s">
        <v>20</v>
      </c>
      <c r="M11183" t="str">
        <f t="shared" si="1046"/>
        <v>Premium customer</v>
      </c>
      <c r="N11183" t="s">
        <v>27</v>
      </c>
      <c r="O11183">
        <v>151.81</v>
      </c>
      <c r="P11183" t="s">
        <v>39</v>
      </c>
      <c r="Q11183">
        <f>D11183-H11183</f>
        <v>2058.04</v>
      </c>
      <c r="R11183" t="str">
        <f t="shared" si="1047"/>
        <v>Bad</v>
      </c>
      <c r="S11183" t="str">
        <f t="shared" si="1048"/>
        <v>Bad</v>
      </c>
      <c r="T11183" t="str">
        <f t="shared" si="1049"/>
        <v>High Impact</v>
      </c>
    </row>
    <row r="11184" spans="1:20">
      <c r="A11184" t="s">
        <v>11220</v>
      </c>
      <c r="B11184" t="s">
        <v>46</v>
      </c>
      <c r="C11184" t="s">
        <v>38</v>
      </c>
      <c r="D11184">
        <v>2009.91</v>
      </c>
      <c r="E11184" t="str">
        <f t="shared" si="1044"/>
        <v>High</v>
      </c>
      <c r="F11184" t="str">
        <f t="shared" si="1045"/>
        <v>High</v>
      </c>
      <c r="G11184">
        <v>0.05</v>
      </c>
      <c r="H11184">
        <f>D11184*G11184</f>
        <v>100.49550000000001</v>
      </c>
      <c r="I11184">
        <v>9</v>
      </c>
      <c r="J11184" s="1">
        <v>45527</v>
      </c>
      <c r="K11184" s="1">
        <v>45529</v>
      </c>
      <c r="L11184" t="s">
        <v>26</v>
      </c>
      <c r="M11184" t="str">
        <f t="shared" si="1046"/>
        <v>Potential customer</v>
      </c>
      <c r="N11184" t="s">
        <v>27</v>
      </c>
      <c r="O11184">
        <v>466.13</v>
      </c>
      <c r="P11184" t="s">
        <v>22</v>
      </c>
      <c r="Q11184">
        <f>D11184-H11184</f>
        <v>1909.4145000000001</v>
      </c>
      <c r="R11184" t="str">
        <f t="shared" si="1047"/>
        <v>Good</v>
      </c>
      <c r="S11184" t="str">
        <f t="shared" si="1048"/>
        <v>Good</v>
      </c>
      <c r="T11184" t="str">
        <f t="shared" si="1049"/>
        <v>High Impact</v>
      </c>
    </row>
    <row r="11185" spans="1:20">
      <c r="A11185" t="s">
        <v>11221</v>
      </c>
      <c r="B11185" t="s">
        <v>30</v>
      </c>
      <c r="C11185" t="s">
        <v>19</v>
      </c>
      <c r="D11185">
        <v>2806.6</v>
      </c>
      <c r="E11185" t="str">
        <f t="shared" si="1044"/>
        <v>High</v>
      </c>
      <c r="F11185" t="str">
        <f t="shared" si="1045"/>
        <v>High</v>
      </c>
      <c r="G11185">
        <v>0.47</v>
      </c>
      <c r="H11185">
        <f>D11185*G11185</f>
        <v>1319.1019999999999</v>
      </c>
      <c r="I11185">
        <v>6</v>
      </c>
      <c r="J11185" s="1">
        <v>44981</v>
      </c>
      <c r="K11185" s="1">
        <v>44987</v>
      </c>
      <c r="L11185" t="s">
        <v>26</v>
      </c>
      <c r="M11185" t="str">
        <f t="shared" si="1046"/>
        <v>Potential customer</v>
      </c>
      <c r="N11185" t="s">
        <v>21</v>
      </c>
      <c r="O11185">
        <v>451.2</v>
      </c>
      <c r="P11185" t="s">
        <v>33</v>
      </c>
      <c r="Q11185">
        <f>D11185-H11185</f>
        <v>1487.498</v>
      </c>
      <c r="R11185" t="str">
        <f t="shared" si="1047"/>
        <v>Good</v>
      </c>
      <c r="S11185" t="str">
        <f t="shared" si="1048"/>
        <v>Good</v>
      </c>
      <c r="T11185" t="str">
        <f t="shared" si="1049"/>
        <v>High Impact</v>
      </c>
    </row>
    <row r="11186" spans="1:20">
      <c r="A11186" t="s">
        <v>11222</v>
      </c>
      <c r="B11186" t="s">
        <v>30</v>
      </c>
      <c r="C11186" t="s">
        <v>38</v>
      </c>
      <c r="D11186">
        <v>3810.9</v>
      </c>
      <c r="E11186" t="str">
        <f t="shared" si="1044"/>
        <v>High</v>
      </c>
      <c r="F11186" t="str">
        <f t="shared" si="1045"/>
        <v>High</v>
      </c>
      <c r="G11186">
        <v>0.4</v>
      </c>
      <c r="H11186">
        <f>D11186*G11186</f>
        <v>1524.3600000000001</v>
      </c>
      <c r="I11186">
        <v>4</v>
      </c>
      <c r="J11186" s="1">
        <v>45433</v>
      </c>
      <c r="K11186" s="1">
        <v>45436</v>
      </c>
      <c r="L11186" t="s">
        <v>36</v>
      </c>
      <c r="M11186" t="str">
        <f t="shared" si="1046"/>
        <v>Normal customer</v>
      </c>
      <c r="N11186" t="s">
        <v>32</v>
      </c>
      <c r="O11186">
        <v>530.58000000000004</v>
      </c>
      <c r="P11186" t="s">
        <v>22</v>
      </c>
      <c r="Q11186">
        <f>D11186-H11186</f>
        <v>2286.54</v>
      </c>
      <c r="R11186" t="str">
        <f t="shared" si="1047"/>
        <v>Good</v>
      </c>
      <c r="S11186" t="str">
        <f t="shared" si="1048"/>
        <v>Good</v>
      </c>
      <c r="T11186" t="str">
        <f t="shared" si="1049"/>
        <v>High Impact</v>
      </c>
    </row>
    <row r="11187" spans="1:20">
      <c r="A11187" t="s">
        <v>11223</v>
      </c>
      <c r="B11187" t="s">
        <v>18</v>
      </c>
      <c r="C11187" t="s">
        <v>25</v>
      </c>
      <c r="D11187">
        <v>3240.86</v>
      </c>
      <c r="E11187" t="str">
        <f t="shared" si="1044"/>
        <v>High</v>
      </c>
      <c r="F11187" t="str">
        <f t="shared" si="1045"/>
        <v>High</v>
      </c>
      <c r="G11187">
        <v>0.34</v>
      </c>
      <c r="H11187">
        <f>D11187*G11187</f>
        <v>1101.8924000000002</v>
      </c>
      <c r="I11187">
        <v>3</v>
      </c>
      <c r="J11187" s="1">
        <v>45099</v>
      </c>
      <c r="K11187" s="1">
        <v>45100</v>
      </c>
      <c r="L11187" t="s">
        <v>20</v>
      </c>
      <c r="M11187" t="str">
        <f t="shared" si="1046"/>
        <v>Premium customer</v>
      </c>
      <c r="N11187" t="s">
        <v>27</v>
      </c>
      <c r="O11187">
        <v>293.06</v>
      </c>
      <c r="P11187" t="s">
        <v>53</v>
      </c>
      <c r="Q11187">
        <f>D11187-H11187</f>
        <v>2138.9675999999999</v>
      </c>
      <c r="R11187" t="str">
        <f t="shared" si="1047"/>
        <v>Bad</v>
      </c>
      <c r="S11187" t="str">
        <f t="shared" si="1048"/>
        <v>Bad</v>
      </c>
      <c r="T11187" t="str">
        <f t="shared" si="1049"/>
        <v>High Impact</v>
      </c>
    </row>
    <row r="11188" spans="1:20">
      <c r="A11188" t="s">
        <v>11224</v>
      </c>
      <c r="B11188" t="s">
        <v>46</v>
      </c>
      <c r="C11188" t="s">
        <v>31</v>
      </c>
      <c r="D11188">
        <v>1703.88</v>
      </c>
      <c r="E11188" t="str">
        <f t="shared" si="1044"/>
        <v>High</v>
      </c>
      <c r="F11188" t="str">
        <f t="shared" si="1045"/>
        <v>High</v>
      </c>
      <c r="G11188">
        <v>0.42</v>
      </c>
      <c r="H11188">
        <f>D11188*G11188</f>
        <v>715.62959999999998</v>
      </c>
      <c r="I11188">
        <v>8</v>
      </c>
      <c r="J11188" s="1">
        <v>45081</v>
      </c>
      <c r="K11188" s="1">
        <v>45088</v>
      </c>
      <c r="L11188" t="s">
        <v>20</v>
      </c>
      <c r="M11188" t="str">
        <f t="shared" si="1046"/>
        <v>Premium customer</v>
      </c>
      <c r="N11188" t="s">
        <v>21</v>
      </c>
      <c r="O11188">
        <v>186.61</v>
      </c>
      <c r="P11188" t="s">
        <v>28</v>
      </c>
      <c r="Q11188">
        <f>D11188-H11188</f>
        <v>988.25040000000013</v>
      </c>
      <c r="R11188" t="str">
        <f t="shared" si="1047"/>
        <v>Bad</v>
      </c>
      <c r="S11188" t="str">
        <f t="shared" si="1048"/>
        <v>Bad</v>
      </c>
      <c r="T11188" t="str">
        <f t="shared" si="1049"/>
        <v>High Impact</v>
      </c>
    </row>
    <row r="11189" spans="1:20">
      <c r="A11189" t="s">
        <v>11225</v>
      </c>
      <c r="B11189" t="s">
        <v>24</v>
      </c>
      <c r="C11189" t="s">
        <v>25</v>
      </c>
      <c r="D11189">
        <v>1798.08</v>
      </c>
      <c r="E11189" t="str">
        <f t="shared" si="1044"/>
        <v>High</v>
      </c>
      <c r="F11189" t="str">
        <f t="shared" si="1045"/>
        <v>High</v>
      </c>
      <c r="G11189">
        <v>0.13</v>
      </c>
      <c r="H11189">
        <f>D11189*G11189</f>
        <v>233.75039999999998</v>
      </c>
      <c r="I11189">
        <v>2</v>
      </c>
      <c r="J11189" s="1">
        <v>45656</v>
      </c>
      <c r="K11189" s="1">
        <v>45662</v>
      </c>
      <c r="L11189" t="s">
        <v>36</v>
      </c>
      <c r="M11189" t="str">
        <f t="shared" si="1046"/>
        <v>Normal customer</v>
      </c>
      <c r="N11189" t="s">
        <v>32</v>
      </c>
      <c r="O11189">
        <v>359.69</v>
      </c>
      <c r="P11189" t="s">
        <v>28</v>
      </c>
      <c r="Q11189">
        <f>D11189-H11189</f>
        <v>1564.3296</v>
      </c>
      <c r="R11189" t="str">
        <f t="shared" si="1047"/>
        <v>Good</v>
      </c>
      <c r="S11189" t="str">
        <f t="shared" si="1048"/>
        <v>Good</v>
      </c>
      <c r="T11189" t="str">
        <f t="shared" si="1049"/>
        <v>High Impact</v>
      </c>
    </row>
    <row r="11190" spans="1:20">
      <c r="A11190" t="s">
        <v>11226</v>
      </c>
      <c r="B11190" t="s">
        <v>30</v>
      </c>
      <c r="C11190" t="s">
        <v>25</v>
      </c>
      <c r="D11190">
        <v>3838.72</v>
      </c>
      <c r="E11190" t="str">
        <f t="shared" si="1044"/>
        <v>High</v>
      </c>
      <c r="F11190" t="str">
        <f t="shared" si="1045"/>
        <v>High</v>
      </c>
      <c r="G11190">
        <v>0.36</v>
      </c>
      <c r="H11190">
        <f>D11190*G11190</f>
        <v>1381.9391999999998</v>
      </c>
      <c r="I11190">
        <v>8</v>
      </c>
      <c r="J11190" s="1">
        <v>45106</v>
      </c>
      <c r="K11190" s="1">
        <v>45113</v>
      </c>
      <c r="L11190" t="s">
        <v>26</v>
      </c>
      <c r="M11190" t="str">
        <f t="shared" si="1046"/>
        <v>Potential customer</v>
      </c>
      <c r="N11190" t="s">
        <v>27</v>
      </c>
      <c r="O11190">
        <v>865.77</v>
      </c>
      <c r="P11190" t="s">
        <v>28</v>
      </c>
      <c r="Q11190">
        <f>D11190-H11190</f>
        <v>2456.7808</v>
      </c>
      <c r="R11190" t="str">
        <f t="shared" si="1047"/>
        <v>Good</v>
      </c>
      <c r="S11190" t="str">
        <f t="shared" si="1048"/>
        <v>Good</v>
      </c>
      <c r="T11190" t="str">
        <f t="shared" si="1049"/>
        <v>High Impact</v>
      </c>
    </row>
    <row r="11191" spans="1:20">
      <c r="A11191" t="s">
        <v>11227</v>
      </c>
      <c r="B11191" t="s">
        <v>18</v>
      </c>
      <c r="C11191" t="s">
        <v>41</v>
      </c>
      <c r="D11191">
        <v>2719.77</v>
      </c>
      <c r="E11191" t="str">
        <f t="shared" si="1044"/>
        <v>High</v>
      </c>
      <c r="F11191" t="str">
        <f t="shared" si="1045"/>
        <v>High</v>
      </c>
      <c r="G11191">
        <v>0.31</v>
      </c>
      <c r="H11191">
        <f>D11191*G11191</f>
        <v>843.12869999999998</v>
      </c>
      <c r="I11191">
        <v>7</v>
      </c>
      <c r="J11191" s="1">
        <v>45565</v>
      </c>
      <c r="K11191" s="1">
        <v>45569</v>
      </c>
      <c r="L11191" t="s">
        <v>36</v>
      </c>
      <c r="M11191" t="str">
        <f t="shared" si="1046"/>
        <v>Normal customer</v>
      </c>
      <c r="N11191" t="s">
        <v>21</v>
      </c>
      <c r="O11191">
        <v>506.31</v>
      </c>
      <c r="P11191" t="s">
        <v>33</v>
      </c>
      <c r="Q11191">
        <f>D11191-H11191</f>
        <v>1876.6413</v>
      </c>
      <c r="R11191" t="str">
        <f t="shared" si="1047"/>
        <v>Good</v>
      </c>
      <c r="S11191" t="str">
        <f t="shared" si="1048"/>
        <v>Good</v>
      </c>
      <c r="T11191" t="str">
        <f t="shared" si="1049"/>
        <v>High Impact</v>
      </c>
    </row>
    <row r="11192" spans="1:20">
      <c r="A11192" t="s">
        <v>11228</v>
      </c>
      <c r="B11192" t="s">
        <v>46</v>
      </c>
      <c r="C11192" t="s">
        <v>19</v>
      </c>
      <c r="D11192">
        <v>580.08000000000004</v>
      </c>
      <c r="E11192" t="str">
        <f t="shared" si="1044"/>
        <v>Low</v>
      </c>
      <c r="F11192" t="str">
        <f t="shared" si="1045"/>
        <v>Midium</v>
      </c>
      <c r="G11192">
        <v>0.42</v>
      </c>
      <c r="H11192">
        <f>D11192*G11192</f>
        <v>243.6336</v>
      </c>
      <c r="I11192">
        <v>2</v>
      </c>
      <c r="J11192" s="1">
        <v>45298</v>
      </c>
      <c r="K11192" s="1">
        <v>45300</v>
      </c>
      <c r="L11192" t="s">
        <v>26</v>
      </c>
      <c r="M11192" t="str">
        <f t="shared" si="1046"/>
        <v>Normal customer</v>
      </c>
      <c r="N11192" t="s">
        <v>27</v>
      </c>
      <c r="O11192">
        <v>168.97</v>
      </c>
      <c r="P11192" t="s">
        <v>28</v>
      </c>
      <c r="Q11192">
        <f>D11192-H11192</f>
        <v>336.44640000000004</v>
      </c>
      <c r="R11192" t="str">
        <f t="shared" si="1047"/>
        <v>Bad</v>
      </c>
      <c r="S11192" t="str">
        <f t="shared" si="1048"/>
        <v>Bad</v>
      </c>
      <c r="T11192" t="str">
        <f t="shared" si="1049"/>
        <v>High Impact</v>
      </c>
    </row>
    <row r="11193" spans="1:20">
      <c r="A11193" t="s">
        <v>11229</v>
      </c>
      <c r="B11193" t="s">
        <v>30</v>
      </c>
      <c r="C11193" t="s">
        <v>31</v>
      </c>
      <c r="D11193">
        <v>849.68</v>
      </c>
      <c r="E11193" t="str">
        <f t="shared" si="1044"/>
        <v>Low</v>
      </c>
      <c r="F11193" t="str">
        <f t="shared" si="1045"/>
        <v>Midium</v>
      </c>
      <c r="G11193">
        <v>0.14000000000000001</v>
      </c>
      <c r="H11193">
        <f>D11193*G11193</f>
        <v>118.9552</v>
      </c>
      <c r="I11193">
        <v>2</v>
      </c>
      <c r="J11193" s="1">
        <v>45613</v>
      </c>
      <c r="K11193" s="1">
        <v>45616</v>
      </c>
      <c r="L11193" t="s">
        <v>20</v>
      </c>
      <c r="M11193" t="str">
        <f t="shared" si="1046"/>
        <v>Normal customer</v>
      </c>
      <c r="N11193" t="s">
        <v>27</v>
      </c>
      <c r="O11193">
        <v>82.2</v>
      </c>
      <c r="P11193" t="s">
        <v>53</v>
      </c>
      <c r="Q11193">
        <f>D11193-H11193</f>
        <v>730.72479999999996</v>
      </c>
      <c r="R11193" t="str">
        <f t="shared" si="1047"/>
        <v>Bad</v>
      </c>
      <c r="S11193" t="str">
        <f t="shared" si="1048"/>
        <v>Bad</v>
      </c>
      <c r="T11193" t="str">
        <f t="shared" si="1049"/>
        <v>Normal</v>
      </c>
    </row>
    <row r="11194" spans="1:20">
      <c r="A11194" t="s">
        <v>11230</v>
      </c>
      <c r="B11194" t="s">
        <v>46</v>
      </c>
      <c r="C11194" t="s">
        <v>25</v>
      </c>
      <c r="D11194">
        <v>4270.83</v>
      </c>
      <c r="E11194" t="str">
        <f t="shared" si="1044"/>
        <v>High</v>
      </c>
      <c r="F11194" t="str">
        <f t="shared" si="1045"/>
        <v>High</v>
      </c>
      <c r="G11194">
        <v>0.38</v>
      </c>
      <c r="H11194">
        <f>D11194*G11194</f>
        <v>1622.9154000000001</v>
      </c>
      <c r="I11194">
        <v>2</v>
      </c>
      <c r="J11194" s="1">
        <v>44984</v>
      </c>
      <c r="K11194" s="1">
        <v>44991</v>
      </c>
      <c r="L11194" t="s">
        <v>36</v>
      </c>
      <c r="M11194" t="str">
        <f t="shared" si="1046"/>
        <v>Normal customer</v>
      </c>
      <c r="N11194" t="s">
        <v>32</v>
      </c>
      <c r="O11194">
        <v>826.96</v>
      </c>
      <c r="P11194" t="s">
        <v>33</v>
      </c>
      <c r="Q11194">
        <f>D11194-H11194</f>
        <v>2647.9146000000001</v>
      </c>
      <c r="R11194" t="str">
        <f t="shared" si="1047"/>
        <v>Good</v>
      </c>
      <c r="S11194" t="str">
        <f t="shared" si="1048"/>
        <v>Good</v>
      </c>
      <c r="T11194" t="str">
        <f t="shared" si="1049"/>
        <v>High Impact</v>
      </c>
    </row>
    <row r="11195" spans="1:20">
      <c r="A11195" t="s">
        <v>11231</v>
      </c>
      <c r="B11195" t="s">
        <v>46</v>
      </c>
      <c r="C11195" t="s">
        <v>31</v>
      </c>
      <c r="D11195">
        <v>4994.1400000000003</v>
      </c>
      <c r="E11195" t="str">
        <f t="shared" si="1044"/>
        <v>High</v>
      </c>
      <c r="F11195" t="str">
        <f t="shared" si="1045"/>
        <v>High</v>
      </c>
      <c r="G11195">
        <v>0.43</v>
      </c>
      <c r="H11195">
        <f>D11195*G11195</f>
        <v>2147.4802</v>
      </c>
      <c r="I11195">
        <v>1</v>
      </c>
      <c r="J11195" s="1">
        <v>45573</v>
      </c>
      <c r="K11195" s="1">
        <v>45574</v>
      </c>
      <c r="L11195" t="s">
        <v>26</v>
      </c>
      <c r="M11195" t="str">
        <f t="shared" si="1046"/>
        <v>Potential customer</v>
      </c>
      <c r="N11195" t="s">
        <v>32</v>
      </c>
      <c r="O11195">
        <v>1177.17</v>
      </c>
      <c r="P11195" t="s">
        <v>33</v>
      </c>
      <c r="Q11195">
        <f>D11195-H11195</f>
        <v>2846.6598000000004</v>
      </c>
      <c r="R11195" t="str">
        <f t="shared" si="1047"/>
        <v>Good</v>
      </c>
      <c r="S11195" t="str">
        <f t="shared" si="1048"/>
        <v>Good</v>
      </c>
      <c r="T11195" t="str">
        <f t="shared" si="1049"/>
        <v>High Impact</v>
      </c>
    </row>
    <row r="11196" spans="1:20">
      <c r="A11196" t="s">
        <v>11232</v>
      </c>
      <c r="B11196" t="s">
        <v>30</v>
      </c>
      <c r="C11196" t="s">
        <v>19</v>
      </c>
      <c r="D11196">
        <v>1744.85</v>
      </c>
      <c r="E11196" t="str">
        <f t="shared" si="1044"/>
        <v>High</v>
      </c>
      <c r="F11196" t="str">
        <f t="shared" si="1045"/>
        <v>High</v>
      </c>
      <c r="G11196">
        <v>0.27</v>
      </c>
      <c r="H11196">
        <f>D11196*G11196</f>
        <v>471.10950000000003</v>
      </c>
      <c r="I11196">
        <v>7</v>
      </c>
      <c r="J11196" s="1">
        <v>45067</v>
      </c>
      <c r="K11196" s="1">
        <v>45068</v>
      </c>
      <c r="L11196" t="s">
        <v>26</v>
      </c>
      <c r="M11196" t="str">
        <f t="shared" si="1046"/>
        <v>Potential customer</v>
      </c>
      <c r="N11196" t="s">
        <v>27</v>
      </c>
      <c r="O11196">
        <v>192.09</v>
      </c>
      <c r="P11196" t="s">
        <v>33</v>
      </c>
      <c r="Q11196">
        <f>D11196-H11196</f>
        <v>1273.7404999999999</v>
      </c>
      <c r="R11196" t="str">
        <f t="shared" si="1047"/>
        <v>Bad</v>
      </c>
      <c r="S11196" t="str">
        <f t="shared" si="1048"/>
        <v>Bad</v>
      </c>
      <c r="T11196" t="str">
        <f t="shared" si="1049"/>
        <v>High Impact</v>
      </c>
    </row>
    <row r="11197" spans="1:20">
      <c r="A11197" t="s">
        <v>11233</v>
      </c>
      <c r="B11197" t="s">
        <v>30</v>
      </c>
      <c r="C11197" t="s">
        <v>38</v>
      </c>
      <c r="D11197">
        <v>1994.84</v>
      </c>
      <c r="E11197" t="str">
        <f t="shared" si="1044"/>
        <v>High</v>
      </c>
      <c r="F11197" t="str">
        <f t="shared" si="1045"/>
        <v>High</v>
      </c>
      <c r="G11197">
        <v>0.21</v>
      </c>
      <c r="H11197">
        <f>D11197*G11197</f>
        <v>418.91639999999995</v>
      </c>
      <c r="I11197">
        <v>8</v>
      </c>
      <c r="J11197" s="1">
        <v>44974</v>
      </c>
      <c r="K11197" s="1">
        <v>44978</v>
      </c>
      <c r="L11197" t="s">
        <v>26</v>
      </c>
      <c r="M11197" t="str">
        <f t="shared" si="1046"/>
        <v>Potential customer</v>
      </c>
      <c r="N11197" t="s">
        <v>32</v>
      </c>
      <c r="O11197">
        <v>121.36</v>
      </c>
      <c r="P11197" t="s">
        <v>53</v>
      </c>
      <c r="Q11197">
        <f>D11197-H11197</f>
        <v>1575.9236000000001</v>
      </c>
      <c r="R11197" t="str">
        <f t="shared" si="1047"/>
        <v>Bad</v>
      </c>
      <c r="S11197" t="str">
        <f t="shared" si="1048"/>
        <v>Bad</v>
      </c>
      <c r="T11197" t="str">
        <f t="shared" si="1049"/>
        <v>High Impact</v>
      </c>
    </row>
    <row r="11198" spans="1:20">
      <c r="A11198" t="s">
        <v>11234</v>
      </c>
      <c r="B11198" t="s">
        <v>30</v>
      </c>
      <c r="C11198" t="s">
        <v>25</v>
      </c>
      <c r="D11198">
        <v>856.99</v>
      </c>
      <c r="E11198" t="str">
        <f t="shared" si="1044"/>
        <v>Low</v>
      </c>
      <c r="F11198" t="str">
        <f t="shared" si="1045"/>
        <v>Midium</v>
      </c>
      <c r="G11198">
        <v>0.47</v>
      </c>
      <c r="H11198">
        <f>D11198*G11198</f>
        <v>402.78530000000001</v>
      </c>
      <c r="I11198">
        <v>7</v>
      </c>
      <c r="J11198" s="1">
        <v>45594</v>
      </c>
      <c r="K11198" s="1">
        <v>45596</v>
      </c>
      <c r="L11198" t="s">
        <v>36</v>
      </c>
      <c r="M11198" t="str">
        <f t="shared" si="1046"/>
        <v>Normal customer</v>
      </c>
      <c r="N11198" t="s">
        <v>21</v>
      </c>
      <c r="O11198">
        <v>93.97</v>
      </c>
      <c r="P11198" t="s">
        <v>22</v>
      </c>
      <c r="Q11198">
        <f>D11198-H11198</f>
        <v>454.2047</v>
      </c>
      <c r="R11198" t="str">
        <f t="shared" si="1047"/>
        <v>Bad</v>
      </c>
      <c r="S11198" t="str">
        <f t="shared" si="1048"/>
        <v>Bad</v>
      </c>
      <c r="T11198" t="str">
        <f t="shared" si="1049"/>
        <v>High Impact</v>
      </c>
    </row>
    <row r="11199" spans="1:20">
      <c r="A11199" t="s">
        <v>11235</v>
      </c>
      <c r="B11199" t="s">
        <v>46</v>
      </c>
      <c r="C11199" t="s">
        <v>19</v>
      </c>
      <c r="D11199">
        <v>1254.99</v>
      </c>
      <c r="E11199" t="str">
        <f t="shared" si="1044"/>
        <v>High</v>
      </c>
      <c r="F11199" t="str">
        <f t="shared" si="1045"/>
        <v>High</v>
      </c>
      <c r="G11199">
        <v>0.08</v>
      </c>
      <c r="H11199">
        <f>D11199*G11199</f>
        <v>100.39920000000001</v>
      </c>
      <c r="I11199">
        <v>4</v>
      </c>
      <c r="J11199" s="1">
        <v>45355</v>
      </c>
      <c r="K11199" s="1">
        <v>45359</v>
      </c>
      <c r="L11199" t="s">
        <v>36</v>
      </c>
      <c r="M11199" t="str">
        <f t="shared" si="1046"/>
        <v>Normal customer</v>
      </c>
      <c r="N11199" t="s">
        <v>32</v>
      </c>
      <c r="O11199">
        <v>64.91</v>
      </c>
      <c r="P11199" t="s">
        <v>22</v>
      </c>
      <c r="Q11199">
        <f>D11199-H11199</f>
        <v>1154.5907999999999</v>
      </c>
      <c r="R11199" t="str">
        <f t="shared" si="1047"/>
        <v>Bad</v>
      </c>
      <c r="S11199" t="str">
        <f t="shared" si="1048"/>
        <v>Bad</v>
      </c>
      <c r="T11199" t="str">
        <f t="shared" si="1049"/>
        <v>High Impact</v>
      </c>
    </row>
    <row r="11200" spans="1:20">
      <c r="A11200" t="s">
        <v>11236</v>
      </c>
      <c r="B11200" t="s">
        <v>46</v>
      </c>
      <c r="C11200" t="s">
        <v>31</v>
      </c>
      <c r="D11200">
        <v>2180.69</v>
      </c>
      <c r="E11200" t="str">
        <f t="shared" si="1044"/>
        <v>High</v>
      </c>
      <c r="F11200" t="str">
        <f t="shared" si="1045"/>
        <v>High</v>
      </c>
      <c r="G11200">
        <v>0.02</v>
      </c>
      <c r="H11200">
        <f>D11200*G11200</f>
        <v>43.613800000000005</v>
      </c>
      <c r="I11200">
        <v>9</v>
      </c>
      <c r="J11200" s="1">
        <v>45622</v>
      </c>
      <c r="K11200" s="1">
        <v>45626</v>
      </c>
      <c r="L11200" t="s">
        <v>20</v>
      </c>
      <c r="M11200" t="str">
        <f t="shared" si="1046"/>
        <v>Premium customer</v>
      </c>
      <c r="N11200" t="s">
        <v>21</v>
      </c>
      <c r="O11200">
        <v>358.85</v>
      </c>
      <c r="P11200" t="s">
        <v>22</v>
      </c>
      <c r="Q11200">
        <f>D11200-H11200</f>
        <v>2137.0762</v>
      </c>
      <c r="R11200" t="str">
        <f t="shared" si="1047"/>
        <v>Good</v>
      </c>
      <c r="S11200" t="str">
        <f t="shared" si="1048"/>
        <v>Good</v>
      </c>
      <c r="T11200" t="str">
        <f t="shared" si="1049"/>
        <v>High Impact</v>
      </c>
    </row>
    <row r="11201" spans="1:20">
      <c r="A11201" t="s">
        <v>11237</v>
      </c>
      <c r="B11201" t="s">
        <v>18</v>
      </c>
      <c r="C11201" t="s">
        <v>19</v>
      </c>
      <c r="D11201">
        <v>1493.51</v>
      </c>
      <c r="E11201" t="str">
        <f t="shared" si="1044"/>
        <v>High</v>
      </c>
      <c r="F11201" t="str">
        <f t="shared" si="1045"/>
        <v>High</v>
      </c>
      <c r="G11201">
        <v>0.09</v>
      </c>
      <c r="H11201">
        <f>D11201*G11201</f>
        <v>134.41589999999999</v>
      </c>
      <c r="I11201">
        <v>2</v>
      </c>
      <c r="J11201" s="1">
        <v>45402</v>
      </c>
      <c r="K11201" s="1">
        <v>45403</v>
      </c>
      <c r="L11201" t="s">
        <v>26</v>
      </c>
      <c r="M11201" t="str">
        <f t="shared" si="1046"/>
        <v>Potential customer</v>
      </c>
      <c r="N11201" t="s">
        <v>21</v>
      </c>
      <c r="O11201">
        <v>91.02</v>
      </c>
      <c r="P11201" t="s">
        <v>39</v>
      </c>
      <c r="Q11201">
        <f>D11201-H11201</f>
        <v>1359.0941</v>
      </c>
      <c r="R11201" t="str">
        <f t="shared" si="1047"/>
        <v>Bad</v>
      </c>
      <c r="S11201" t="str">
        <f t="shared" si="1048"/>
        <v>Bad</v>
      </c>
      <c r="T11201" t="str">
        <f t="shared" si="1049"/>
        <v>High Impact</v>
      </c>
    </row>
    <row r="11202" spans="1:20">
      <c r="A11202" t="s">
        <v>11238</v>
      </c>
      <c r="B11202" t="s">
        <v>24</v>
      </c>
      <c r="C11202" t="s">
        <v>38</v>
      </c>
      <c r="D11202">
        <v>3536.98</v>
      </c>
      <c r="E11202" t="str">
        <f t="shared" si="1044"/>
        <v>High</v>
      </c>
      <c r="F11202" t="str">
        <f t="shared" si="1045"/>
        <v>High</v>
      </c>
      <c r="G11202">
        <v>0.34</v>
      </c>
      <c r="H11202">
        <f>D11202*G11202</f>
        <v>1202.5732</v>
      </c>
      <c r="I11202">
        <v>5</v>
      </c>
      <c r="J11202" s="1">
        <v>45142</v>
      </c>
      <c r="K11202" s="1">
        <v>45149</v>
      </c>
      <c r="L11202" t="s">
        <v>36</v>
      </c>
      <c r="M11202" t="str">
        <f t="shared" si="1046"/>
        <v>Normal customer</v>
      </c>
      <c r="N11202" t="s">
        <v>27</v>
      </c>
      <c r="O11202">
        <v>841.35</v>
      </c>
      <c r="P11202" t="s">
        <v>28</v>
      </c>
      <c r="Q11202">
        <f>D11202-H11202</f>
        <v>2334.4067999999997</v>
      </c>
      <c r="R11202" t="str">
        <f t="shared" si="1047"/>
        <v>Good</v>
      </c>
      <c r="S11202" t="str">
        <f t="shared" si="1048"/>
        <v>Good</v>
      </c>
      <c r="T11202" t="str">
        <f t="shared" si="1049"/>
        <v>High Impact</v>
      </c>
    </row>
    <row r="11203" spans="1:20">
      <c r="A11203" t="s">
        <v>11239</v>
      </c>
      <c r="B11203" t="s">
        <v>46</v>
      </c>
      <c r="C11203" t="s">
        <v>19</v>
      </c>
      <c r="D11203">
        <v>2735.46</v>
      </c>
      <c r="E11203" t="str">
        <f t="shared" ref="E11203:E11266" si="1050">IF(D11203&gt;1000,"High","Low")</f>
        <v>High</v>
      </c>
      <c r="F11203" t="str">
        <f t="shared" ref="F11203:F11266" si="1051">IF(D11203&gt;1000,"High",IF(D11203&gt;500,"Midium","Low"))</f>
        <v>High</v>
      </c>
      <c r="G11203">
        <v>0.39</v>
      </c>
      <c r="H11203">
        <f>D11203*G11203</f>
        <v>1066.8294000000001</v>
      </c>
      <c r="I11203">
        <v>2</v>
      </c>
      <c r="J11203" s="1">
        <v>45601</v>
      </c>
      <c r="K11203" s="1">
        <v>45606</v>
      </c>
      <c r="L11203" t="s">
        <v>36</v>
      </c>
      <c r="M11203" t="str">
        <f t="shared" ref="M11203:M11266" si="1052">IF(AND(L11203="Member",D11203&gt;1000),"Premium customer",IF(AND(L11203="Regular",D11203&gt;1000),"Potential customer","Normal customer"))</f>
        <v>Normal customer</v>
      </c>
      <c r="N11203" t="s">
        <v>32</v>
      </c>
      <c r="O11203">
        <v>752.61</v>
      </c>
      <c r="P11203" t="s">
        <v>28</v>
      </c>
      <c r="Q11203">
        <f>D11203-H11203</f>
        <v>1668.6306</v>
      </c>
      <c r="R11203" t="str">
        <f t="shared" ref="R11203:R11266" si="1053">IF(AND(D11203&gt;1000,O11203&gt;300),"Good","Bad")</f>
        <v>Good</v>
      </c>
      <c r="S11203" t="str">
        <f t="shared" ref="S11203:S11266" si="1054">IF(NOT(AND(D11203&gt;1000,O11203&gt;300)),"Bad","Good")</f>
        <v>Good</v>
      </c>
      <c r="T11203" t="str">
        <f t="shared" ref="T11203:T11266" si="1055">IF(OR(D11203&gt;1000,G11203&gt;0.25),"High Impact","Normal")</f>
        <v>High Impact</v>
      </c>
    </row>
    <row r="11204" spans="1:20">
      <c r="A11204" t="s">
        <v>11240</v>
      </c>
      <c r="B11204" t="s">
        <v>24</v>
      </c>
      <c r="C11204" t="s">
        <v>31</v>
      </c>
      <c r="D11204">
        <v>4129.26</v>
      </c>
      <c r="E11204" t="str">
        <f t="shared" si="1050"/>
        <v>High</v>
      </c>
      <c r="F11204" t="str">
        <f t="shared" si="1051"/>
        <v>High</v>
      </c>
      <c r="G11204">
        <v>0.36</v>
      </c>
      <c r="H11204">
        <f>D11204*G11204</f>
        <v>1486.5336</v>
      </c>
      <c r="I11204">
        <v>3</v>
      </c>
      <c r="J11204" s="1">
        <v>45051</v>
      </c>
      <c r="K11204" s="1">
        <v>45054</v>
      </c>
      <c r="L11204" t="s">
        <v>20</v>
      </c>
      <c r="M11204" t="str">
        <f t="shared" si="1052"/>
        <v>Premium customer</v>
      </c>
      <c r="N11204" t="s">
        <v>32</v>
      </c>
      <c r="O11204">
        <v>537.64</v>
      </c>
      <c r="P11204" t="s">
        <v>53</v>
      </c>
      <c r="Q11204">
        <f>D11204-H11204</f>
        <v>2642.7264000000005</v>
      </c>
      <c r="R11204" t="str">
        <f t="shared" si="1053"/>
        <v>Good</v>
      </c>
      <c r="S11204" t="str">
        <f t="shared" si="1054"/>
        <v>Good</v>
      </c>
      <c r="T11204" t="str">
        <f t="shared" si="1055"/>
        <v>High Impact</v>
      </c>
    </row>
    <row r="11205" spans="1:20">
      <c r="A11205" t="s">
        <v>11241</v>
      </c>
      <c r="B11205" t="s">
        <v>30</v>
      </c>
      <c r="C11205" t="s">
        <v>25</v>
      </c>
      <c r="D11205">
        <v>3650.17</v>
      </c>
      <c r="E11205" t="str">
        <f t="shared" si="1050"/>
        <v>High</v>
      </c>
      <c r="F11205" t="str">
        <f t="shared" si="1051"/>
        <v>High</v>
      </c>
      <c r="G11205">
        <v>0.21</v>
      </c>
      <c r="H11205">
        <f>D11205*G11205</f>
        <v>766.53570000000002</v>
      </c>
      <c r="I11205">
        <v>2</v>
      </c>
      <c r="J11205" s="1">
        <v>45237</v>
      </c>
      <c r="K11205" s="1">
        <v>45244</v>
      </c>
      <c r="L11205" t="s">
        <v>26</v>
      </c>
      <c r="M11205" t="str">
        <f t="shared" si="1052"/>
        <v>Potential customer</v>
      </c>
      <c r="N11205" t="s">
        <v>21</v>
      </c>
      <c r="O11205">
        <v>718.71</v>
      </c>
      <c r="P11205" t="s">
        <v>44</v>
      </c>
      <c r="Q11205">
        <f>D11205-H11205</f>
        <v>2883.6343000000002</v>
      </c>
      <c r="R11205" t="str">
        <f t="shared" si="1053"/>
        <v>Good</v>
      </c>
      <c r="S11205" t="str">
        <f t="shared" si="1054"/>
        <v>Good</v>
      </c>
      <c r="T11205" t="str">
        <f t="shared" si="1055"/>
        <v>High Impact</v>
      </c>
    </row>
    <row r="11206" spans="1:20">
      <c r="A11206" t="s">
        <v>11242</v>
      </c>
      <c r="B11206" t="s">
        <v>46</v>
      </c>
      <c r="C11206" t="s">
        <v>25</v>
      </c>
      <c r="D11206">
        <v>727.69</v>
      </c>
      <c r="E11206" t="str">
        <f t="shared" si="1050"/>
        <v>Low</v>
      </c>
      <c r="F11206" t="str">
        <f t="shared" si="1051"/>
        <v>Midium</v>
      </c>
      <c r="G11206">
        <v>0.48</v>
      </c>
      <c r="H11206">
        <f>D11206*G11206</f>
        <v>349.2912</v>
      </c>
      <c r="I11206">
        <v>8</v>
      </c>
      <c r="J11206" s="1">
        <v>45437</v>
      </c>
      <c r="K11206" s="1">
        <v>45439</v>
      </c>
      <c r="L11206" t="s">
        <v>36</v>
      </c>
      <c r="M11206" t="str">
        <f t="shared" si="1052"/>
        <v>Normal customer</v>
      </c>
      <c r="N11206" t="s">
        <v>32</v>
      </c>
      <c r="O11206">
        <v>186.63</v>
      </c>
      <c r="P11206" t="s">
        <v>28</v>
      </c>
      <c r="Q11206">
        <f>D11206-H11206</f>
        <v>378.39880000000005</v>
      </c>
      <c r="R11206" t="str">
        <f t="shared" si="1053"/>
        <v>Bad</v>
      </c>
      <c r="S11206" t="str">
        <f t="shared" si="1054"/>
        <v>Bad</v>
      </c>
      <c r="T11206" t="str">
        <f t="shared" si="1055"/>
        <v>High Impact</v>
      </c>
    </row>
    <row r="11207" spans="1:20">
      <c r="A11207" t="s">
        <v>11243</v>
      </c>
      <c r="B11207" t="s">
        <v>18</v>
      </c>
      <c r="C11207" t="s">
        <v>41</v>
      </c>
      <c r="D11207">
        <v>704.61</v>
      </c>
      <c r="E11207" t="str">
        <f t="shared" si="1050"/>
        <v>Low</v>
      </c>
      <c r="F11207" t="str">
        <f t="shared" si="1051"/>
        <v>Midium</v>
      </c>
      <c r="G11207">
        <v>0.22</v>
      </c>
      <c r="H11207">
        <f>D11207*G11207</f>
        <v>155.01420000000002</v>
      </c>
      <c r="I11207">
        <v>6</v>
      </c>
      <c r="J11207" s="1">
        <v>45063</v>
      </c>
      <c r="K11207" s="1">
        <v>45068</v>
      </c>
      <c r="L11207" t="s">
        <v>36</v>
      </c>
      <c r="M11207" t="str">
        <f t="shared" si="1052"/>
        <v>Normal customer</v>
      </c>
      <c r="N11207" t="s">
        <v>21</v>
      </c>
      <c r="O11207">
        <v>81.47</v>
      </c>
      <c r="P11207" t="s">
        <v>33</v>
      </c>
      <c r="Q11207">
        <f>D11207-H11207</f>
        <v>549.59580000000005</v>
      </c>
      <c r="R11207" t="str">
        <f t="shared" si="1053"/>
        <v>Bad</v>
      </c>
      <c r="S11207" t="str">
        <f t="shared" si="1054"/>
        <v>Bad</v>
      </c>
      <c r="T11207" t="str">
        <f t="shared" si="1055"/>
        <v>Normal</v>
      </c>
    </row>
    <row r="11208" spans="1:20">
      <c r="A11208" t="s">
        <v>11244</v>
      </c>
      <c r="B11208" t="s">
        <v>18</v>
      </c>
      <c r="C11208" t="s">
        <v>31</v>
      </c>
      <c r="D11208">
        <v>4488.68</v>
      </c>
      <c r="E11208" t="str">
        <f t="shared" si="1050"/>
        <v>High</v>
      </c>
      <c r="F11208" t="str">
        <f t="shared" si="1051"/>
        <v>High</v>
      </c>
      <c r="G11208">
        <v>0.49</v>
      </c>
      <c r="H11208">
        <f>D11208*G11208</f>
        <v>2199.4531999999999</v>
      </c>
      <c r="I11208">
        <v>5</v>
      </c>
      <c r="J11208" s="1">
        <v>45042</v>
      </c>
      <c r="K11208" s="1">
        <v>45046</v>
      </c>
      <c r="L11208" t="s">
        <v>36</v>
      </c>
      <c r="M11208" t="str">
        <f t="shared" si="1052"/>
        <v>Normal customer</v>
      </c>
      <c r="N11208" t="s">
        <v>27</v>
      </c>
      <c r="O11208">
        <v>1017.86</v>
      </c>
      <c r="P11208" t="s">
        <v>22</v>
      </c>
      <c r="Q11208">
        <f>D11208-H11208</f>
        <v>2289.2268000000004</v>
      </c>
      <c r="R11208" t="str">
        <f t="shared" si="1053"/>
        <v>Good</v>
      </c>
      <c r="S11208" t="str">
        <f t="shared" si="1054"/>
        <v>Good</v>
      </c>
      <c r="T11208" t="str">
        <f t="shared" si="1055"/>
        <v>High Impact</v>
      </c>
    </row>
    <row r="11209" spans="1:20">
      <c r="A11209" t="s">
        <v>11245</v>
      </c>
      <c r="B11209" t="s">
        <v>24</v>
      </c>
      <c r="C11209" t="s">
        <v>41</v>
      </c>
      <c r="D11209">
        <v>4115.6099999999997</v>
      </c>
      <c r="E11209" t="str">
        <f t="shared" si="1050"/>
        <v>High</v>
      </c>
      <c r="F11209" t="str">
        <f t="shared" si="1051"/>
        <v>High</v>
      </c>
      <c r="G11209">
        <v>0.46</v>
      </c>
      <c r="H11209">
        <f>D11209*G11209</f>
        <v>1893.1805999999999</v>
      </c>
      <c r="I11209">
        <v>5</v>
      </c>
      <c r="J11209" s="1">
        <v>45056</v>
      </c>
      <c r="K11209" s="1">
        <v>45058</v>
      </c>
      <c r="L11209" t="s">
        <v>36</v>
      </c>
      <c r="M11209" t="str">
        <f t="shared" si="1052"/>
        <v>Normal customer</v>
      </c>
      <c r="N11209" t="s">
        <v>32</v>
      </c>
      <c r="O11209">
        <v>1126.54</v>
      </c>
      <c r="P11209" t="s">
        <v>44</v>
      </c>
      <c r="Q11209">
        <f>D11209-H11209</f>
        <v>2222.4294</v>
      </c>
      <c r="R11209" t="str">
        <f t="shared" si="1053"/>
        <v>Good</v>
      </c>
      <c r="S11209" t="str">
        <f t="shared" si="1054"/>
        <v>Good</v>
      </c>
      <c r="T11209" t="str">
        <f t="shared" si="1055"/>
        <v>High Impact</v>
      </c>
    </row>
    <row r="11210" spans="1:20">
      <c r="A11210" t="s">
        <v>11246</v>
      </c>
      <c r="B11210" t="s">
        <v>30</v>
      </c>
      <c r="C11210" t="s">
        <v>41</v>
      </c>
      <c r="D11210">
        <v>2392.79</v>
      </c>
      <c r="E11210" t="str">
        <f t="shared" si="1050"/>
        <v>High</v>
      </c>
      <c r="F11210" t="str">
        <f t="shared" si="1051"/>
        <v>High</v>
      </c>
      <c r="G11210">
        <v>0.2</v>
      </c>
      <c r="H11210">
        <f>D11210*G11210</f>
        <v>478.55799999999999</v>
      </c>
      <c r="I11210">
        <v>9</v>
      </c>
      <c r="J11210" s="1">
        <v>45368</v>
      </c>
      <c r="K11210" s="1">
        <v>45375</v>
      </c>
      <c r="L11210" t="s">
        <v>20</v>
      </c>
      <c r="M11210" t="str">
        <f t="shared" si="1052"/>
        <v>Premium customer</v>
      </c>
      <c r="N11210" t="s">
        <v>27</v>
      </c>
      <c r="O11210">
        <v>530.38</v>
      </c>
      <c r="P11210" t="s">
        <v>28</v>
      </c>
      <c r="Q11210">
        <f>D11210-H11210</f>
        <v>1914.232</v>
      </c>
      <c r="R11210" t="str">
        <f t="shared" si="1053"/>
        <v>Good</v>
      </c>
      <c r="S11210" t="str">
        <f t="shared" si="1054"/>
        <v>Good</v>
      </c>
      <c r="T11210" t="str">
        <f t="shared" si="1055"/>
        <v>High Impact</v>
      </c>
    </row>
    <row r="11211" spans="1:20">
      <c r="A11211" t="s">
        <v>11247</v>
      </c>
      <c r="B11211" t="s">
        <v>24</v>
      </c>
      <c r="C11211" t="s">
        <v>38</v>
      </c>
      <c r="D11211">
        <v>738.78</v>
      </c>
      <c r="E11211" t="str">
        <f t="shared" si="1050"/>
        <v>Low</v>
      </c>
      <c r="F11211" t="str">
        <f t="shared" si="1051"/>
        <v>Midium</v>
      </c>
      <c r="G11211">
        <v>0.08</v>
      </c>
      <c r="H11211">
        <f>D11211*G11211</f>
        <v>59.102399999999996</v>
      </c>
      <c r="I11211">
        <v>2</v>
      </c>
      <c r="J11211" s="1">
        <v>45204</v>
      </c>
      <c r="K11211" s="1">
        <v>45208</v>
      </c>
      <c r="L11211" t="s">
        <v>20</v>
      </c>
      <c r="M11211" t="str">
        <f t="shared" si="1052"/>
        <v>Normal customer</v>
      </c>
      <c r="N11211" t="s">
        <v>27</v>
      </c>
      <c r="O11211">
        <v>162.57</v>
      </c>
      <c r="P11211" t="s">
        <v>22</v>
      </c>
      <c r="Q11211">
        <f>D11211-H11211</f>
        <v>679.67759999999998</v>
      </c>
      <c r="R11211" t="str">
        <f t="shared" si="1053"/>
        <v>Bad</v>
      </c>
      <c r="S11211" t="str">
        <f t="shared" si="1054"/>
        <v>Bad</v>
      </c>
      <c r="T11211" t="str">
        <f t="shared" si="1055"/>
        <v>Normal</v>
      </c>
    </row>
    <row r="11212" spans="1:20">
      <c r="A11212" t="s">
        <v>11248</v>
      </c>
      <c r="B11212" t="s">
        <v>30</v>
      </c>
      <c r="C11212" t="s">
        <v>31</v>
      </c>
      <c r="D11212">
        <v>4503.0200000000004</v>
      </c>
      <c r="E11212" t="str">
        <f t="shared" si="1050"/>
        <v>High</v>
      </c>
      <c r="F11212" t="str">
        <f t="shared" si="1051"/>
        <v>High</v>
      </c>
      <c r="G11212">
        <v>0.04</v>
      </c>
      <c r="H11212">
        <f>D11212*G11212</f>
        <v>180.12080000000003</v>
      </c>
      <c r="I11212">
        <v>1</v>
      </c>
      <c r="J11212" s="1">
        <v>45436</v>
      </c>
      <c r="K11212" s="1">
        <v>45443</v>
      </c>
      <c r="L11212" t="s">
        <v>26</v>
      </c>
      <c r="M11212" t="str">
        <f t="shared" si="1052"/>
        <v>Potential customer</v>
      </c>
      <c r="N11212" t="s">
        <v>21</v>
      </c>
      <c r="O11212">
        <v>345.53</v>
      </c>
      <c r="P11212" t="s">
        <v>28</v>
      </c>
      <c r="Q11212">
        <f>D11212-H11212</f>
        <v>4322.8992000000007</v>
      </c>
      <c r="R11212" t="str">
        <f t="shared" si="1053"/>
        <v>Good</v>
      </c>
      <c r="S11212" t="str">
        <f t="shared" si="1054"/>
        <v>Good</v>
      </c>
      <c r="T11212" t="str">
        <f t="shared" si="1055"/>
        <v>High Impact</v>
      </c>
    </row>
    <row r="11213" spans="1:20">
      <c r="A11213" t="s">
        <v>11249</v>
      </c>
      <c r="B11213" t="s">
        <v>18</v>
      </c>
      <c r="C11213" t="s">
        <v>25</v>
      </c>
      <c r="D11213">
        <v>1230.43</v>
      </c>
      <c r="E11213" t="str">
        <f t="shared" si="1050"/>
        <v>High</v>
      </c>
      <c r="F11213" t="str">
        <f t="shared" si="1051"/>
        <v>High</v>
      </c>
      <c r="G11213">
        <v>0.27</v>
      </c>
      <c r="H11213">
        <f>D11213*G11213</f>
        <v>332.21610000000004</v>
      </c>
      <c r="I11213">
        <v>6</v>
      </c>
      <c r="J11213" s="1">
        <v>45139</v>
      </c>
      <c r="K11213" s="1">
        <v>45145</v>
      </c>
      <c r="L11213" t="s">
        <v>20</v>
      </c>
      <c r="M11213" t="str">
        <f t="shared" si="1052"/>
        <v>Premium customer</v>
      </c>
      <c r="N11213" t="s">
        <v>32</v>
      </c>
      <c r="O11213">
        <v>110.29</v>
      </c>
      <c r="P11213" t="s">
        <v>53</v>
      </c>
      <c r="Q11213">
        <f>D11213-H11213</f>
        <v>898.21389999999997</v>
      </c>
      <c r="R11213" t="str">
        <f t="shared" si="1053"/>
        <v>Bad</v>
      </c>
      <c r="S11213" t="str">
        <f t="shared" si="1054"/>
        <v>Bad</v>
      </c>
      <c r="T11213" t="str">
        <f t="shared" si="1055"/>
        <v>High Impact</v>
      </c>
    </row>
    <row r="11214" spans="1:20">
      <c r="A11214" t="s">
        <v>11250</v>
      </c>
      <c r="B11214" t="s">
        <v>24</v>
      </c>
      <c r="C11214" t="s">
        <v>31</v>
      </c>
      <c r="D11214">
        <v>274.12</v>
      </c>
      <c r="E11214" t="str">
        <f t="shared" si="1050"/>
        <v>Low</v>
      </c>
      <c r="F11214" t="str">
        <f t="shared" si="1051"/>
        <v>Low</v>
      </c>
      <c r="G11214">
        <v>0.38</v>
      </c>
      <c r="H11214">
        <f>D11214*G11214</f>
        <v>104.1656</v>
      </c>
      <c r="I11214">
        <v>8</v>
      </c>
      <c r="J11214" s="1">
        <v>45411</v>
      </c>
      <c r="K11214" s="1">
        <v>45413</v>
      </c>
      <c r="L11214" t="s">
        <v>26</v>
      </c>
      <c r="M11214" t="str">
        <f t="shared" si="1052"/>
        <v>Normal customer</v>
      </c>
      <c r="N11214" t="s">
        <v>32</v>
      </c>
      <c r="O11214">
        <v>53.87</v>
      </c>
      <c r="P11214" t="s">
        <v>44</v>
      </c>
      <c r="Q11214">
        <f>D11214-H11214</f>
        <v>169.95440000000002</v>
      </c>
      <c r="R11214" t="str">
        <f t="shared" si="1053"/>
        <v>Bad</v>
      </c>
      <c r="S11214" t="str">
        <f t="shared" si="1054"/>
        <v>Bad</v>
      </c>
      <c r="T11214" t="str">
        <f t="shared" si="1055"/>
        <v>High Impact</v>
      </c>
    </row>
    <row r="11215" spans="1:20">
      <c r="A11215" t="s">
        <v>11251</v>
      </c>
      <c r="B11215" t="s">
        <v>18</v>
      </c>
      <c r="C11215" t="s">
        <v>38</v>
      </c>
      <c r="D11215">
        <v>4628.7700000000004</v>
      </c>
      <c r="E11215" t="str">
        <f t="shared" si="1050"/>
        <v>High</v>
      </c>
      <c r="F11215" t="str">
        <f t="shared" si="1051"/>
        <v>High</v>
      </c>
      <c r="G11215">
        <v>0.09</v>
      </c>
      <c r="H11215">
        <f>D11215*G11215</f>
        <v>416.58930000000004</v>
      </c>
      <c r="I11215">
        <v>8</v>
      </c>
      <c r="J11215" s="1">
        <v>45206</v>
      </c>
      <c r="K11215" s="1">
        <v>45208</v>
      </c>
      <c r="L11215" t="s">
        <v>26</v>
      </c>
      <c r="M11215" t="str">
        <f t="shared" si="1052"/>
        <v>Potential customer</v>
      </c>
      <c r="N11215" t="s">
        <v>32</v>
      </c>
      <c r="O11215">
        <v>451.72</v>
      </c>
      <c r="P11215" t="s">
        <v>44</v>
      </c>
      <c r="Q11215">
        <f>D11215-H11215</f>
        <v>4212.1807000000008</v>
      </c>
      <c r="R11215" t="str">
        <f t="shared" si="1053"/>
        <v>Good</v>
      </c>
      <c r="S11215" t="str">
        <f t="shared" si="1054"/>
        <v>Good</v>
      </c>
      <c r="T11215" t="str">
        <f t="shared" si="1055"/>
        <v>High Impact</v>
      </c>
    </row>
    <row r="11216" spans="1:20">
      <c r="A11216" t="s">
        <v>11252</v>
      </c>
      <c r="B11216" t="s">
        <v>18</v>
      </c>
      <c r="C11216" t="s">
        <v>31</v>
      </c>
      <c r="D11216">
        <v>4063.78</v>
      </c>
      <c r="E11216" t="str">
        <f t="shared" si="1050"/>
        <v>High</v>
      </c>
      <c r="F11216" t="str">
        <f t="shared" si="1051"/>
        <v>High</v>
      </c>
      <c r="G11216">
        <v>0.16</v>
      </c>
      <c r="H11216">
        <f>D11216*G11216</f>
        <v>650.20480000000009</v>
      </c>
      <c r="I11216">
        <v>6</v>
      </c>
      <c r="J11216" s="1">
        <v>45132</v>
      </c>
      <c r="K11216" s="1">
        <v>45135</v>
      </c>
      <c r="L11216" t="s">
        <v>36</v>
      </c>
      <c r="M11216" t="str">
        <f t="shared" si="1052"/>
        <v>Normal customer</v>
      </c>
      <c r="N11216" t="s">
        <v>21</v>
      </c>
      <c r="O11216">
        <v>677.81</v>
      </c>
      <c r="P11216" t="s">
        <v>44</v>
      </c>
      <c r="Q11216">
        <f>D11216-H11216</f>
        <v>3413.5752000000002</v>
      </c>
      <c r="R11216" t="str">
        <f t="shared" si="1053"/>
        <v>Good</v>
      </c>
      <c r="S11216" t="str">
        <f t="shared" si="1054"/>
        <v>Good</v>
      </c>
      <c r="T11216" t="str">
        <f t="shared" si="1055"/>
        <v>High Impact</v>
      </c>
    </row>
    <row r="11217" spans="1:20">
      <c r="A11217" t="s">
        <v>11253</v>
      </c>
      <c r="B11217" t="s">
        <v>30</v>
      </c>
      <c r="C11217" t="s">
        <v>31</v>
      </c>
      <c r="D11217">
        <v>3498.06</v>
      </c>
      <c r="E11217" t="str">
        <f t="shared" si="1050"/>
        <v>High</v>
      </c>
      <c r="F11217" t="str">
        <f t="shared" si="1051"/>
        <v>High</v>
      </c>
      <c r="G11217">
        <v>0.32</v>
      </c>
      <c r="H11217">
        <f>D11217*G11217</f>
        <v>1119.3792000000001</v>
      </c>
      <c r="I11217">
        <v>3</v>
      </c>
      <c r="J11217" s="1">
        <v>45624</v>
      </c>
      <c r="K11217" s="1">
        <v>45625</v>
      </c>
      <c r="L11217" t="s">
        <v>36</v>
      </c>
      <c r="M11217" t="str">
        <f t="shared" si="1052"/>
        <v>Normal customer</v>
      </c>
      <c r="N11217" t="s">
        <v>27</v>
      </c>
      <c r="O11217">
        <v>935.85</v>
      </c>
      <c r="P11217" t="s">
        <v>33</v>
      </c>
      <c r="Q11217">
        <f>D11217-H11217</f>
        <v>2378.6808000000001</v>
      </c>
      <c r="R11217" t="str">
        <f t="shared" si="1053"/>
        <v>Good</v>
      </c>
      <c r="S11217" t="str">
        <f t="shared" si="1054"/>
        <v>Good</v>
      </c>
      <c r="T11217" t="str">
        <f t="shared" si="1055"/>
        <v>High Impact</v>
      </c>
    </row>
    <row r="11218" spans="1:20">
      <c r="A11218" t="s">
        <v>11254</v>
      </c>
      <c r="B11218" t="s">
        <v>24</v>
      </c>
      <c r="C11218" t="s">
        <v>41</v>
      </c>
      <c r="D11218">
        <v>266.75</v>
      </c>
      <c r="E11218" t="str">
        <f t="shared" si="1050"/>
        <v>Low</v>
      </c>
      <c r="F11218" t="str">
        <f t="shared" si="1051"/>
        <v>Low</v>
      </c>
      <c r="G11218">
        <v>0.23</v>
      </c>
      <c r="H11218">
        <f>D11218*G11218</f>
        <v>61.352499999999999</v>
      </c>
      <c r="I11218">
        <v>3</v>
      </c>
      <c r="J11218" s="1">
        <v>45112</v>
      </c>
      <c r="K11218" s="1">
        <v>45115</v>
      </c>
      <c r="L11218" t="s">
        <v>36</v>
      </c>
      <c r="M11218" t="str">
        <f t="shared" si="1052"/>
        <v>Normal customer</v>
      </c>
      <c r="N11218" t="s">
        <v>21</v>
      </c>
      <c r="O11218">
        <v>76.75</v>
      </c>
      <c r="P11218" t="s">
        <v>28</v>
      </c>
      <c r="Q11218">
        <f>D11218-H11218</f>
        <v>205.39750000000001</v>
      </c>
      <c r="R11218" t="str">
        <f t="shared" si="1053"/>
        <v>Bad</v>
      </c>
      <c r="S11218" t="str">
        <f t="shared" si="1054"/>
        <v>Bad</v>
      </c>
      <c r="T11218" t="str">
        <f t="shared" si="1055"/>
        <v>Normal</v>
      </c>
    </row>
    <row r="11219" spans="1:20">
      <c r="A11219" t="s">
        <v>11255</v>
      </c>
      <c r="B11219" t="s">
        <v>24</v>
      </c>
      <c r="C11219" t="s">
        <v>31</v>
      </c>
      <c r="D11219">
        <v>2689.31</v>
      </c>
      <c r="E11219" t="str">
        <f t="shared" si="1050"/>
        <v>High</v>
      </c>
      <c r="F11219" t="str">
        <f t="shared" si="1051"/>
        <v>High</v>
      </c>
      <c r="G11219">
        <v>0.3</v>
      </c>
      <c r="H11219">
        <f>D11219*G11219</f>
        <v>806.79300000000001</v>
      </c>
      <c r="I11219">
        <v>2</v>
      </c>
      <c r="J11219" s="1">
        <v>45331</v>
      </c>
      <c r="K11219" s="1">
        <v>45338</v>
      </c>
      <c r="L11219" t="s">
        <v>26</v>
      </c>
      <c r="M11219" t="str">
        <f t="shared" si="1052"/>
        <v>Potential customer</v>
      </c>
      <c r="N11219" t="s">
        <v>27</v>
      </c>
      <c r="O11219">
        <v>412.03</v>
      </c>
      <c r="P11219" t="s">
        <v>22</v>
      </c>
      <c r="Q11219">
        <f>D11219-H11219</f>
        <v>1882.5169999999998</v>
      </c>
      <c r="R11219" t="str">
        <f t="shared" si="1053"/>
        <v>Good</v>
      </c>
      <c r="S11219" t="str">
        <f t="shared" si="1054"/>
        <v>Good</v>
      </c>
      <c r="T11219" t="str">
        <f t="shared" si="1055"/>
        <v>High Impact</v>
      </c>
    </row>
    <row r="11220" spans="1:20">
      <c r="A11220" t="s">
        <v>11256</v>
      </c>
      <c r="B11220" t="s">
        <v>18</v>
      </c>
      <c r="C11220" t="s">
        <v>41</v>
      </c>
      <c r="D11220">
        <v>3302.82</v>
      </c>
      <c r="E11220" t="str">
        <f t="shared" si="1050"/>
        <v>High</v>
      </c>
      <c r="F11220" t="str">
        <f t="shared" si="1051"/>
        <v>High</v>
      </c>
      <c r="G11220">
        <v>0.34</v>
      </c>
      <c r="H11220">
        <f>D11220*G11220</f>
        <v>1122.9588000000001</v>
      </c>
      <c r="I11220">
        <v>2</v>
      </c>
      <c r="J11220" s="1">
        <v>45259</v>
      </c>
      <c r="K11220" s="1">
        <v>45266</v>
      </c>
      <c r="L11220" t="s">
        <v>36</v>
      </c>
      <c r="M11220" t="str">
        <f t="shared" si="1052"/>
        <v>Normal customer</v>
      </c>
      <c r="N11220" t="s">
        <v>21</v>
      </c>
      <c r="O11220">
        <v>289.67</v>
      </c>
      <c r="P11220" t="s">
        <v>22</v>
      </c>
      <c r="Q11220">
        <f>D11220-H11220</f>
        <v>2179.8612000000003</v>
      </c>
      <c r="R11220" t="str">
        <f t="shared" si="1053"/>
        <v>Bad</v>
      </c>
      <c r="S11220" t="str">
        <f t="shared" si="1054"/>
        <v>Bad</v>
      </c>
      <c r="T11220" t="str">
        <f t="shared" si="1055"/>
        <v>High Impact</v>
      </c>
    </row>
    <row r="11221" spans="1:20">
      <c r="A11221" t="s">
        <v>11257</v>
      </c>
      <c r="B11221" t="s">
        <v>18</v>
      </c>
      <c r="C11221" t="s">
        <v>41</v>
      </c>
      <c r="D11221">
        <v>3820.8</v>
      </c>
      <c r="E11221" t="str">
        <f t="shared" si="1050"/>
        <v>High</v>
      </c>
      <c r="F11221" t="str">
        <f t="shared" si="1051"/>
        <v>High</v>
      </c>
      <c r="G11221">
        <v>0.19</v>
      </c>
      <c r="H11221">
        <f>D11221*G11221</f>
        <v>725.952</v>
      </c>
      <c r="I11221">
        <v>2</v>
      </c>
      <c r="J11221" s="1">
        <v>44989</v>
      </c>
      <c r="K11221" s="1">
        <v>44992</v>
      </c>
      <c r="L11221" t="s">
        <v>36</v>
      </c>
      <c r="M11221" t="str">
        <f t="shared" si="1052"/>
        <v>Normal customer</v>
      </c>
      <c r="N11221" t="s">
        <v>32</v>
      </c>
      <c r="O11221">
        <v>1063.27</v>
      </c>
      <c r="P11221" t="s">
        <v>39</v>
      </c>
      <c r="Q11221">
        <f>D11221-H11221</f>
        <v>3094.848</v>
      </c>
      <c r="R11221" t="str">
        <f t="shared" si="1053"/>
        <v>Good</v>
      </c>
      <c r="S11221" t="str">
        <f t="shared" si="1054"/>
        <v>Good</v>
      </c>
      <c r="T11221" t="str">
        <f t="shared" si="1055"/>
        <v>High Impact</v>
      </c>
    </row>
    <row r="11222" spans="1:20">
      <c r="A11222" t="s">
        <v>11258</v>
      </c>
      <c r="B11222" t="s">
        <v>30</v>
      </c>
      <c r="C11222" t="s">
        <v>19</v>
      </c>
      <c r="D11222">
        <v>2408.2600000000002</v>
      </c>
      <c r="E11222" t="str">
        <f t="shared" si="1050"/>
        <v>High</v>
      </c>
      <c r="F11222" t="str">
        <f t="shared" si="1051"/>
        <v>High</v>
      </c>
      <c r="G11222">
        <v>0.39</v>
      </c>
      <c r="H11222">
        <f>D11222*G11222</f>
        <v>939.22140000000013</v>
      </c>
      <c r="I11222">
        <v>7</v>
      </c>
      <c r="J11222" s="1">
        <v>45117</v>
      </c>
      <c r="K11222" s="1">
        <v>45122</v>
      </c>
      <c r="L11222" t="s">
        <v>20</v>
      </c>
      <c r="M11222" t="str">
        <f t="shared" si="1052"/>
        <v>Premium customer</v>
      </c>
      <c r="N11222" t="s">
        <v>21</v>
      </c>
      <c r="O11222">
        <v>401.9</v>
      </c>
      <c r="P11222" t="s">
        <v>22</v>
      </c>
      <c r="Q11222">
        <f>D11222-H11222</f>
        <v>1469.0386000000001</v>
      </c>
      <c r="R11222" t="str">
        <f t="shared" si="1053"/>
        <v>Good</v>
      </c>
      <c r="S11222" t="str">
        <f t="shared" si="1054"/>
        <v>Good</v>
      </c>
      <c r="T11222" t="str">
        <f t="shared" si="1055"/>
        <v>High Impact</v>
      </c>
    </row>
    <row r="11223" spans="1:20">
      <c r="A11223" t="s">
        <v>11259</v>
      </c>
      <c r="B11223" t="s">
        <v>46</v>
      </c>
      <c r="C11223" t="s">
        <v>38</v>
      </c>
      <c r="D11223">
        <v>4771.41</v>
      </c>
      <c r="E11223" t="str">
        <f t="shared" si="1050"/>
        <v>High</v>
      </c>
      <c r="F11223" t="str">
        <f t="shared" si="1051"/>
        <v>High</v>
      </c>
      <c r="G11223">
        <v>0.35</v>
      </c>
      <c r="H11223">
        <f>D11223*G11223</f>
        <v>1669.9934999999998</v>
      </c>
      <c r="I11223">
        <v>9</v>
      </c>
      <c r="J11223" s="1">
        <v>45290</v>
      </c>
      <c r="K11223" s="1">
        <v>45293</v>
      </c>
      <c r="L11223" t="s">
        <v>20</v>
      </c>
      <c r="M11223" t="str">
        <f t="shared" si="1052"/>
        <v>Premium customer</v>
      </c>
      <c r="N11223" t="s">
        <v>21</v>
      </c>
      <c r="O11223">
        <v>584.17999999999995</v>
      </c>
      <c r="P11223" t="s">
        <v>33</v>
      </c>
      <c r="Q11223">
        <f>D11223-H11223</f>
        <v>3101.4165000000003</v>
      </c>
      <c r="R11223" t="str">
        <f t="shared" si="1053"/>
        <v>Good</v>
      </c>
      <c r="S11223" t="str">
        <f t="shared" si="1054"/>
        <v>Good</v>
      </c>
      <c r="T11223" t="str">
        <f t="shared" si="1055"/>
        <v>High Impact</v>
      </c>
    </row>
    <row r="11224" spans="1:20">
      <c r="A11224" t="s">
        <v>11260</v>
      </c>
      <c r="B11224" t="s">
        <v>46</v>
      </c>
      <c r="C11224" t="s">
        <v>41</v>
      </c>
      <c r="D11224">
        <v>1299.43</v>
      </c>
      <c r="E11224" t="str">
        <f t="shared" si="1050"/>
        <v>High</v>
      </c>
      <c r="F11224" t="str">
        <f t="shared" si="1051"/>
        <v>High</v>
      </c>
      <c r="G11224">
        <v>0.34</v>
      </c>
      <c r="H11224">
        <f>D11224*G11224</f>
        <v>441.80620000000005</v>
      </c>
      <c r="I11224">
        <v>7</v>
      </c>
      <c r="J11224" s="1">
        <v>45297</v>
      </c>
      <c r="K11224" s="1">
        <v>45299</v>
      </c>
      <c r="L11224" t="s">
        <v>20</v>
      </c>
      <c r="M11224" t="str">
        <f t="shared" si="1052"/>
        <v>Premium customer</v>
      </c>
      <c r="N11224" t="s">
        <v>27</v>
      </c>
      <c r="O11224">
        <v>387.77</v>
      </c>
      <c r="P11224" t="s">
        <v>28</v>
      </c>
      <c r="Q11224">
        <f>D11224-H11224</f>
        <v>857.62380000000007</v>
      </c>
      <c r="R11224" t="str">
        <f t="shared" si="1053"/>
        <v>Good</v>
      </c>
      <c r="S11224" t="str">
        <f t="shared" si="1054"/>
        <v>Good</v>
      </c>
      <c r="T11224" t="str">
        <f t="shared" si="1055"/>
        <v>High Impact</v>
      </c>
    </row>
    <row r="11225" spans="1:20">
      <c r="A11225" t="s">
        <v>11261</v>
      </c>
      <c r="B11225" t="s">
        <v>18</v>
      </c>
      <c r="C11225" t="s">
        <v>31</v>
      </c>
      <c r="D11225">
        <v>441.7</v>
      </c>
      <c r="E11225" t="str">
        <f t="shared" si="1050"/>
        <v>Low</v>
      </c>
      <c r="F11225" t="str">
        <f t="shared" si="1051"/>
        <v>Low</v>
      </c>
      <c r="G11225">
        <v>7.0000000000000007E-2</v>
      </c>
      <c r="H11225">
        <f>D11225*G11225</f>
        <v>30.919</v>
      </c>
      <c r="I11225">
        <v>8</v>
      </c>
      <c r="J11225" s="1">
        <v>45350</v>
      </c>
      <c r="K11225" s="1">
        <v>45354</v>
      </c>
      <c r="L11225" t="s">
        <v>20</v>
      </c>
      <c r="M11225" t="str">
        <f t="shared" si="1052"/>
        <v>Normal customer</v>
      </c>
      <c r="N11225" t="s">
        <v>21</v>
      </c>
      <c r="O11225">
        <v>121.42</v>
      </c>
      <c r="P11225" t="s">
        <v>28</v>
      </c>
      <c r="Q11225">
        <f>D11225-H11225</f>
        <v>410.78100000000001</v>
      </c>
      <c r="R11225" t="str">
        <f t="shared" si="1053"/>
        <v>Bad</v>
      </c>
      <c r="S11225" t="str">
        <f t="shared" si="1054"/>
        <v>Bad</v>
      </c>
      <c r="T11225" t="str">
        <f t="shared" si="1055"/>
        <v>Normal</v>
      </c>
    </row>
    <row r="11226" spans="1:20">
      <c r="A11226" t="s">
        <v>11262</v>
      </c>
      <c r="B11226" t="s">
        <v>46</v>
      </c>
      <c r="C11226" t="s">
        <v>41</v>
      </c>
      <c r="D11226">
        <v>1730.55</v>
      </c>
      <c r="E11226" t="str">
        <f t="shared" si="1050"/>
        <v>High</v>
      </c>
      <c r="F11226" t="str">
        <f t="shared" si="1051"/>
        <v>High</v>
      </c>
      <c r="G11226">
        <v>0.24</v>
      </c>
      <c r="H11226">
        <f>D11226*G11226</f>
        <v>415.33199999999999</v>
      </c>
      <c r="I11226">
        <v>5</v>
      </c>
      <c r="J11226" s="1">
        <v>45001</v>
      </c>
      <c r="K11226" s="1">
        <v>45006</v>
      </c>
      <c r="L11226" t="s">
        <v>26</v>
      </c>
      <c r="M11226" t="str">
        <f t="shared" si="1052"/>
        <v>Potential customer</v>
      </c>
      <c r="N11226" t="s">
        <v>21</v>
      </c>
      <c r="O11226">
        <v>273.44</v>
      </c>
      <c r="P11226" t="s">
        <v>28</v>
      </c>
      <c r="Q11226">
        <f>D11226-H11226</f>
        <v>1315.2179999999998</v>
      </c>
      <c r="R11226" t="str">
        <f t="shared" si="1053"/>
        <v>Bad</v>
      </c>
      <c r="S11226" t="str">
        <f t="shared" si="1054"/>
        <v>Bad</v>
      </c>
      <c r="T11226" t="str">
        <f t="shared" si="1055"/>
        <v>High Impact</v>
      </c>
    </row>
    <row r="11227" spans="1:20">
      <c r="A11227" t="s">
        <v>11263</v>
      </c>
      <c r="B11227" t="s">
        <v>46</v>
      </c>
      <c r="C11227" t="s">
        <v>41</v>
      </c>
      <c r="D11227">
        <v>3342.84</v>
      </c>
      <c r="E11227" t="str">
        <f t="shared" si="1050"/>
        <v>High</v>
      </c>
      <c r="F11227" t="str">
        <f t="shared" si="1051"/>
        <v>High</v>
      </c>
      <c r="G11227">
        <v>0.28999999999999998</v>
      </c>
      <c r="H11227">
        <f>D11227*G11227</f>
        <v>969.42359999999996</v>
      </c>
      <c r="I11227">
        <v>2</v>
      </c>
      <c r="J11227" s="1">
        <v>45632</v>
      </c>
      <c r="K11227" s="1">
        <v>45634</v>
      </c>
      <c r="L11227" t="s">
        <v>36</v>
      </c>
      <c r="M11227" t="str">
        <f t="shared" si="1052"/>
        <v>Normal customer</v>
      </c>
      <c r="N11227" t="s">
        <v>32</v>
      </c>
      <c r="O11227">
        <v>209.38</v>
      </c>
      <c r="P11227" t="s">
        <v>44</v>
      </c>
      <c r="Q11227">
        <f>D11227-H11227</f>
        <v>2373.4164000000001</v>
      </c>
      <c r="R11227" t="str">
        <f t="shared" si="1053"/>
        <v>Bad</v>
      </c>
      <c r="S11227" t="str">
        <f t="shared" si="1054"/>
        <v>Bad</v>
      </c>
      <c r="T11227" t="str">
        <f t="shared" si="1055"/>
        <v>High Impact</v>
      </c>
    </row>
    <row r="11228" spans="1:20">
      <c r="A11228" t="s">
        <v>11264</v>
      </c>
      <c r="B11228" t="s">
        <v>46</v>
      </c>
      <c r="C11228" t="s">
        <v>41</v>
      </c>
      <c r="D11228">
        <v>3712.07</v>
      </c>
      <c r="E11228" t="str">
        <f t="shared" si="1050"/>
        <v>High</v>
      </c>
      <c r="F11228" t="str">
        <f t="shared" si="1051"/>
        <v>High</v>
      </c>
      <c r="G11228">
        <v>0.11</v>
      </c>
      <c r="H11228">
        <f>D11228*G11228</f>
        <v>408.32769999999999</v>
      </c>
      <c r="I11228">
        <v>8</v>
      </c>
      <c r="J11228" s="1">
        <v>45155</v>
      </c>
      <c r="K11228" s="1">
        <v>45161</v>
      </c>
      <c r="L11228" t="s">
        <v>20</v>
      </c>
      <c r="M11228" t="str">
        <f t="shared" si="1052"/>
        <v>Premium customer</v>
      </c>
      <c r="N11228" t="s">
        <v>32</v>
      </c>
      <c r="O11228">
        <v>727.88</v>
      </c>
      <c r="P11228" t="s">
        <v>53</v>
      </c>
      <c r="Q11228">
        <f>D11228-H11228</f>
        <v>3303.7423000000003</v>
      </c>
      <c r="R11228" t="str">
        <f t="shared" si="1053"/>
        <v>Good</v>
      </c>
      <c r="S11228" t="str">
        <f t="shared" si="1054"/>
        <v>Good</v>
      </c>
      <c r="T11228" t="str">
        <f t="shared" si="1055"/>
        <v>High Impact</v>
      </c>
    </row>
    <row r="11229" spans="1:20">
      <c r="A11229" t="s">
        <v>11265</v>
      </c>
      <c r="B11229" t="s">
        <v>46</v>
      </c>
      <c r="C11229" t="s">
        <v>25</v>
      </c>
      <c r="D11229">
        <v>3718.63</v>
      </c>
      <c r="E11229" t="str">
        <f t="shared" si="1050"/>
        <v>High</v>
      </c>
      <c r="F11229" t="str">
        <f t="shared" si="1051"/>
        <v>High</v>
      </c>
      <c r="G11229">
        <v>0.38</v>
      </c>
      <c r="H11229">
        <f>D11229*G11229</f>
        <v>1413.0794000000001</v>
      </c>
      <c r="I11229">
        <v>5</v>
      </c>
      <c r="J11229" s="1">
        <v>45274</v>
      </c>
      <c r="K11229" s="1">
        <v>45281</v>
      </c>
      <c r="L11229" t="s">
        <v>26</v>
      </c>
      <c r="M11229" t="str">
        <f t="shared" si="1052"/>
        <v>Potential customer</v>
      </c>
      <c r="N11229" t="s">
        <v>27</v>
      </c>
      <c r="O11229">
        <v>852.07</v>
      </c>
      <c r="P11229" t="s">
        <v>28</v>
      </c>
      <c r="Q11229">
        <f>D11229-H11229</f>
        <v>2305.5506</v>
      </c>
      <c r="R11229" t="str">
        <f t="shared" si="1053"/>
        <v>Good</v>
      </c>
      <c r="S11229" t="str">
        <f t="shared" si="1054"/>
        <v>Good</v>
      </c>
      <c r="T11229" t="str">
        <f t="shared" si="1055"/>
        <v>High Impact</v>
      </c>
    </row>
    <row r="11230" spans="1:20">
      <c r="A11230" t="s">
        <v>11266</v>
      </c>
      <c r="B11230" t="s">
        <v>18</v>
      </c>
      <c r="C11230" t="s">
        <v>25</v>
      </c>
      <c r="D11230">
        <v>642.29999999999995</v>
      </c>
      <c r="E11230" t="str">
        <f t="shared" si="1050"/>
        <v>Low</v>
      </c>
      <c r="F11230" t="str">
        <f t="shared" si="1051"/>
        <v>Midium</v>
      </c>
      <c r="G11230">
        <v>0.06</v>
      </c>
      <c r="H11230">
        <f>D11230*G11230</f>
        <v>38.537999999999997</v>
      </c>
      <c r="I11230">
        <v>9</v>
      </c>
      <c r="J11230" s="1">
        <v>45556</v>
      </c>
      <c r="K11230" s="1">
        <v>45560</v>
      </c>
      <c r="L11230" t="s">
        <v>26</v>
      </c>
      <c r="M11230" t="str">
        <f t="shared" si="1052"/>
        <v>Normal customer</v>
      </c>
      <c r="N11230" t="s">
        <v>27</v>
      </c>
      <c r="O11230">
        <v>32.96</v>
      </c>
      <c r="P11230" t="s">
        <v>53</v>
      </c>
      <c r="Q11230">
        <f>D11230-H11230</f>
        <v>603.76199999999994</v>
      </c>
      <c r="R11230" t="str">
        <f t="shared" si="1053"/>
        <v>Bad</v>
      </c>
      <c r="S11230" t="str">
        <f t="shared" si="1054"/>
        <v>Bad</v>
      </c>
      <c r="T11230" t="str">
        <f t="shared" si="1055"/>
        <v>Normal</v>
      </c>
    </row>
    <row r="11231" spans="1:20">
      <c r="A11231" t="s">
        <v>11267</v>
      </c>
      <c r="B11231" t="s">
        <v>46</v>
      </c>
      <c r="C11231" t="s">
        <v>25</v>
      </c>
      <c r="D11231">
        <v>4436.9399999999996</v>
      </c>
      <c r="E11231" t="str">
        <f t="shared" si="1050"/>
        <v>High</v>
      </c>
      <c r="F11231" t="str">
        <f t="shared" si="1051"/>
        <v>High</v>
      </c>
      <c r="G11231">
        <v>7.0000000000000007E-2</v>
      </c>
      <c r="H11231">
        <f>D11231*G11231</f>
        <v>310.58580000000001</v>
      </c>
      <c r="I11231">
        <v>6</v>
      </c>
      <c r="J11231" s="1">
        <v>45121</v>
      </c>
      <c r="K11231" s="1">
        <v>45125</v>
      </c>
      <c r="L11231" t="s">
        <v>36</v>
      </c>
      <c r="M11231" t="str">
        <f t="shared" si="1052"/>
        <v>Normal customer</v>
      </c>
      <c r="N11231" t="s">
        <v>21</v>
      </c>
      <c r="O11231">
        <v>589.23</v>
      </c>
      <c r="P11231" t="s">
        <v>39</v>
      </c>
      <c r="Q11231">
        <f>D11231-H11231</f>
        <v>4126.3541999999998</v>
      </c>
      <c r="R11231" t="str">
        <f t="shared" si="1053"/>
        <v>Good</v>
      </c>
      <c r="S11231" t="str">
        <f t="shared" si="1054"/>
        <v>Good</v>
      </c>
      <c r="T11231" t="str">
        <f t="shared" si="1055"/>
        <v>High Impact</v>
      </c>
    </row>
    <row r="11232" spans="1:20">
      <c r="A11232" t="s">
        <v>11268</v>
      </c>
      <c r="B11232" t="s">
        <v>46</v>
      </c>
      <c r="C11232" t="s">
        <v>25</v>
      </c>
      <c r="D11232">
        <v>1476.09</v>
      </c>
      <c r="E11232" t="str">
        <f t="shared" si="1050"/>
        <v>High</v>
      </c>
      <c r="F11232" t="str">
        <f t="shared" si="1051"/>
        <v>High</v>
      </c>
      <c r="G11232">
        <v>0.21</v>
      </c>
      <c r="H11232">
        <f>D11232*G11232</f>
        <v>309.97889999999995</v>
      </c>
      <c r="I11232">
        <v>7</v>
      </c>
      <c r="J11232" s="1">
        <v>45389</v>
      </c>
      <c r="K11232" s="1">
        <v>45394</v>
      </c>
      <c r="L11232" t="s">
        <v>26</v>
      </c>
      <c r="M11232" t="str">
        <f t="shared" si="1052"/>
        <v>Potential customer</v>
      </c>
      <c r="N11232" t="s">
        <v>32</v>
      </c>
      <c r="O11232">
        <v>108.65</v>
      </c>
      <c r="P11232" t="s">
        <v>39</v>
      </c>
      <c r="Q11232">
        <f>D11232-H11232</f>
        <v>1166.1111000000001</v>
      </c>
      <c r="R11232" t="str">
        <f t="shared" si="1053"/>
        <v>Bad</v>
      </c>
      <c r="S11232" t="str">
        <f t="shared" si="1054"/>
        <v>Bad</v>
      </c>
      <c r="T11232" t="str">
        <f t="shared" si="1055"/>
        <v>High Impact</v>
      </c>
    </row>
    <row r="11233" spans="1:20">
      <c r="A11233" t="s">
        <v>11269</v>
      </c>
      <c r="B11233" t="s">
        <v>30</v>
      </c>
      <c r="C11233" t="s">
        <v>19</v>
      </c>
      <c r="D11233">
        <v>1128.56</v>
      </c>
      <c r="E11233" t="str">
        <f t="shared" si="1050"/>
        <v>High</v>
      </c>
      <c r="F11233" t="str">
        <f t="shared" si="1051"/>
        <v>High</v>
      </c>
      <c r="G11233">
        <v>7.0000000000000007E-2</v>
      </c>
      <c r="H11233">
        <f>D11233*G11233</f>
        <v>78.999200000000002</v>
      </c>
      <c r="I11233">
        <v>1</v>
      </c>
      <c r="J11233" s="1">
        <v>45078</v>
      </c>
      <c r="K11233" s="1">
        <v>45081</v>
      </c>
      <c r="L11233" t="s">
        <v>26</v>
      </c>
      <c r="M11233" t="str">
        <f t="shared" si="1052"/>
        <v>Potential customer</v>
      </c>
      <c r="N11233" t="s">
        <v>21</v>
      </c>
      <c r="O11233">
        <v>304.44</v>
      </c>
      <c r="P11233" t="s">
        <v>44</v>
      </c>
      <c r="Q11233">
        <f>D11233-H11233</f>
        <v>1049.5608</v>
      </c>
      <c r="R11233" t="str">
        <f t="shared" si="1053"/>
        <v>Good</v>
      </c>
      <c r="S11233" t="str">
        <f t="shared" si="1054"/>
        <v>Good</v>
      </c>
      <c r="T11233" t="str">
        <f t="shared" si="1055"/>
        <v>High Impact</v>
      </c>
    </row>
    <row r="11234" spans="1:20">
      <c r="A11234" t="s">
        <v>11270</v>
      </c>
      <c r="B11234" t="s">
        <v>18</v>
      </c>
      <c r="C11234" t="s">
        <v>41</v>
      </c>
      <c r="D11234">
        <v>3110.84</v>
      </c>
      <c r="E11234" t="str">
        <f t="shared" si="1050"/>
        <v>High</v>
      </c>
      <c r="F11234" t="str">
        <f t="shared" si="1051"/>
        <v>High</v>
      </c>
      <c r="G11234">
        <v>0.01</v>
      </c>
      <c r="H11234">
        <f>D11234*G11234</f>
        <v>31.108400000000003</v>
      </c>
      <c r="I11234">
        <v>8</v>
      </c>
      <c r="J11234" s="1">
        <v>45636</v>
      </c>
      <c r="K11234" s="1">
        <v>45641</v>
      </c>
      <c r="L11234" t="s">
        <v>26</v>
      </c>
      <c r="M11234" t="str">
        <f t="shared" si="1052"/>
        <v>Potential customer</v>
      </c>
      <c r="N11234" t="s">
        <v>32</v>
      </c>
      <c r="O11234">
        <v>188.16</v>
      </c>
      <c r="P11234" t="s">
        <v>33</v>
      </c>
      <c r="Q11234">
        <f>D11234-H11234</f>
        <v>3079.7316000000001</v>
      </c>
      <c r="R11234" t="str">
        <f t="shared" si="1053"/>
        <v>Bad</v>
      </c>
      <c r="S11234" t="str">
        <f t="shared" si="1054"/>
        <v>Bad</v>
      </c>
      <c r="T11234" t="str">
        <f t="shared" si="1055"/>
        <v>High Impact</v>
      </c>
    </row>
    <row r="11235" spans="1:20">
      <c r="A11235" t="s">
        <v>11271</v>
      </c>
      <c r="B11235" t="s">
        <v>24</v>
      </c>
      <c r="C11235" t="s">
        <v>19</v>
      </c>
      <c r="D11235">
        <v>1138.06</v>
      </c>
      <c r="E11235" t="str">
        <f t="shared" si="1050"/>
        <v>High</v>
      </c>
      <c r="F11235" t="str">
        <f t="shared" si="1051"/>
        <v>High</v>
      </c>
      <c r="G11235">
        <v>0.21</v>
      </c>
      <c r="H11235">
        <f>D11235*G11235</f>
        <v>238.99259999999998</v>
      </c>
      <c r="I11235">
        <v>7</v>
      </c>
      <c r="J11235" s="1">
        <v>45361</v>
      </c>
      <c r="K11235" s="1">
        <v>45366</v>
      </c>
      <c r="L11235" t="s">
        <v>20</v>
      </c>
      <c r="M11235" t="str">
        <f t="shared" si="1052"/>
        <v>Premium customer</v>
      </c>
      <c r="N11235" t="s">
        <v>27</v>
      </c>
      <c r="O11235">
        <v>327.3</v>
      </c>
      <c r="P11235" t="s">
        <v>44</v>
      </c>
      <c r="Q11235">
        <f>D11235-H11235</f>
        <v>899.06739999999991</v>
      </c>
      <c r="R11235" t="str">
        <f t="shared" si="1053"/>
        <v>Good</v>
      </c>
      <c r="S11235" t="str">
        <f t="shared" si="1054"/>
        <v>Good</v>
      </c>
      <c r="T11235" t="str">
        <f t="shared" si="1055"/>
        <v>High Impact</v>
      </c>
    </row>
    <row r="11236" spans="1:20">
      <c r="A11236" t="s">
        <v>11272</v>
      </c>
      <c r="B11236" t="s">
        <v>24</v>
      </c>
      <c r="C11236" t="s">
        <v>31</v>
      </c>
      <c r="D11236">
        <v>2589.39</v>
      </c>
      <c r="E11236" t="str">
        <f t="shared" si="1050"/>
        <v>High</v>
      </c>
      <c r="F11236" t="str">
        <f t="shared" si="1051"/>
        <v>High</v>
      </c>
      <c r="G11236">
        <v>0.32</v>
      </c>
      <c r="H11236">
        <f>D11236*G11236</f>
        <v>828.60479999999995</v>
      </c>
      <c r="I11236">
        <v>7</v>
      </c>
      <c r="J11236" s="1">
        <v>45537</v>
      </c>
      <c r="K11236" s="1">
        <v>45543</v>
      </c>
      <c r="L11236" t="s">
        <v>20</v>
      </c>
      <c r="M11236" t="str">
        <f t="shared" si="1052"/>
        <v>Premium customer</v>
      </c>
      <c r="N11236" t="s">
        <v>27</v>
      </c>
      <c r="O11236">
        <v>152.18</v>
      </c>
      <c r="P11236" t="s">
        <v>33</v>
      </c>
      <c r="Q11236">
        <f>D11236-H11236</f>
        <v>1760.7851999999998</v>
      </c>
      <c r="R11236" t="str">
        <f t="shared" si="1053"/>
        <v>Bad</v>
      </c>
      <c r="S11236" t="str">
        <f t="shared" si="1054"/>
        <v>Bad</v>
      </c>
      <c r="T11236" t="str">
        <f t="shared" si="1055"/>
        <v>High Impact</v>
      </c>
    </row>
    <row r="11237" spans="1:20">
      <c r="A11237" t="s">
        <v>11273</v>
      </c>
      <c r="B11237" t="s">
        <v>30</v>
      </c>
      <c r="C11237" t="s">
        <v>38</v>
      </c>
      <c r="D11237">
        <v>2094.4499999999998</v>
      </c>
      <c r="E11237" t="str">
        <f t="shared" si="1050"/>
        <v>High</v>
      </c>
      <c r="F11237" t="str">
        <f t="shared" si="1051"/>
        <v>High</v>
      </c>
      <c r="G11237">
        <v>0.25</v>
      </c>
      <c r="H11237">
        <f>D11237*G11237</f>
        <v>523.61249999999995</v>
      </c>
      <c r="I11237">
        <v>7</v>
      </c>
      <c r="J11237" s="1">
        <v>45046</v>
      </c>
      <c r="K11237" s="1">
        <v>45051</v>
      </c>
      <c r="L11237" t="s">
        <v>20</v>
      </c>
      <c r="M11237" t="str">
        <f t="shared" si="1052"/>
        <v>Premium customer</v>
      </c>
      <c r="N11237" t="s">
        <v>32</v>
      </c>
      <c r="O11237">
        <v>122.49</v>
      </c>
      <c r="P11237" t="s">
        <v>39</v>
      </c>
      <c r="Q11237">
        <f>D11237-H11237</f>
        <v>1570.8374999999999</v>
      </c>
      <c r="R11237" t="str">
        <f t="shared" si="1053"/>
        <v>Bad</v>
      </c>
      <c r="S11237" t="str">
        <f t="shared" si="1054"/>
        <v>Bad</v>
      </c>
      <c r="T11237" t="str">
        <f t="shared" si="1055"/>
        <v>High Impact</v>
      </c>
    </row>
    <row r="11238" spans="1:20">
      <c r="A11238" t="s">
        <v>11274</v>
      </c>
      <c r="B11238" t="s">
        <v>30</v>
      </c>
      <c r="C11238" t="s">
        <v>19</v>
      </c>
      <c r="D11238">
        <v>1236.97</v>
      </c>
      <c r="E11238" t="str">
        <f t="shared" si="1050"/>
        <v>High</v>
      </c>
      <c r="F11238" t="str">
        <f t="shared" si="1051"/>
        <v>High</v>
      </c>
      <c r="G11238">
        <v>0.03</v>
      </c>
      <c r="H11238">
        <f>D11238*G11238</f>
        <v>37.109099999999998</v>
      </c>
      <c r="I11238">
        <v>7</v>
      </c>
      <c r="J11238" s="1">
        <v>45180</v>
      </c>
      <c r="K11238" s="1">
        <v>45186</v>
      </c>
      <c r="L11238" t="s">
        <v>36</v>
      </c>
      <c r="M11238" t="str">
        <f t="shared" si="1052"/>
        <v>Normal customer</v>
      </c>
      <c r="N11238" t="s">
        <v>21</v>
      </c>
      <c r="O11238">
        <v>196</v>
      </c>
      <c r="P11238" t="s">
        <v>33</v>
      </c>
      <c r="Q11238">
        <f>D11238-H11238</f>
        <v>1199.8609000000001</v>
      </c>
      <c r="R11238" t="str">
        <f t="shared" si="1053"/>
        <v>Bad</v>
      </c>
      <c r="S11238" t="str">
        <f t="shared" si="1054"/>
        <v>Bad</v>
      </c>
      <c r="T11238" t="str">
        <f t="shared" si="1055"/>
        <v>High Impact</v>
      </c>
    </row>
    <row r="11239" spans="1:20">
      <c r="A11239" t="s">
        <v>11275</v>
      </c>
      <c r="B11239" t="s">
        <v>18</v>
      </c>
      <c r="C11239" t="s">
        <v>25</v>
      </c>
      <c r="D11239">
        <v>1531.09</v>
      </c>
      <c r="E11239" t="str">
        <f t="shared" si="1050"/>
        <v>High</v>
      </c>
      <c r="F11239" t="str">
        <f t="shared" si="1051"/>
        <v>High</v>
      </c>
      <c r="G11239">
        <v>0.12</v>
      </c>
      <c r="H11239">
        <f>D11239*G11239</f>
        <v>183.73079999999999</v>
      </c>
      <c r="I11239">
        <v>1</v>
      </c>
      <c r="J11239" s="1">
        <v>45131</v>
      </c>
      <c r="K11239" s="1">
        <v>45135</v>
      </c>
      <c r="L11239" t="s">
        <v>36</v>
      </c>
      <c r="M11239" t="str">
        <f t="shared" si="1052"/>
        <v>Normal customer</v>
      </c>
      <c r="N11239" t="s">
        <v>27</v>
      </c>
      <c r="O11239">
        <v>211.68</v>
      </c>
      <c r="P11239" t="s">
        <v>44</v>
      </c>
      <c r="Q11239">
        <f>D11239-H11239</f>
        <v>1347.3591999999999</v>
      </c>
      <c r="R11239" t="str">
        <f t="shared" si="1053"/>
        <v>Bad</v>
      </c>
      <c r="S11239" t="str">
        <f t="shared" si="1054"/>
        <v>Bad</v>
      </c>
      <c r="T11239" t="str">
        <f t="shared" si="1055"/>
        <v>High Impact</v>
      </c>
    </row>
    <row r="11240" spans="1:20">
      <c r="A11240" t="s">
        <v>11276</v>
      </c>
      <c r="B11240" t="s">
        <v>24</v>
      </c>
      <c r="C11240" t="s">
        <v>25</v>
      </c>
      <c r="D11240">
        <v>2194.3000000000002</v>
      </c>
      <c r="E11240" t="str">
        <f t="shared" si="1050"/>
        <v>High</v>
      </c>
      <c r="F11240" t="str">
        <f t="shared" si="1051"/>
        <v>High</v>
      </c>
      <c r="G11240">
        <v>0.26</v>
      </c>
      <c r="H11240">
        <f>D11240*G11240</f>
        <v>570.51800000000003</v>
      </c>
      <c r="I11240">
        <v>9</v>
      </c>
      <c r="J11240" s="1">
        <v>45288</v>
      </c>
      <c r="K11240" s="1">
        <v>45291</v>
      </c>
      <c r="L11240" t="s">
        <v>36</v>
      </c>
      <c r="M11240" t="str">
        <f t="shared" si="1052"/>
        <v>Normal customer</v>
      </c>
      <c r="N11240" t="s">
        <v>27</v>
      </c>
      <c r="O11240">
        <v>136.56</v>
      </c>
      <c r="P11240" t="s">
        <v>44</v>
      </c>
      <c r="Q11240">
        <f>D11240-H11240</f>
        <v>1623.7820000000002</v>
      </c>
      <c r="R11240" t="str">
        <f t="shared" si="1053"/>
        <v>Bad</v>
      </c>
      <c r="S11240" t="str">
        <f t="shared" si="1054"/>
        <v>Bad</v>
      </c>
      <c r="T11240" t="str">
        <f t="shared" si="1055"/>
        <v>High Impact</v>
      </c>
    </row>
    <row r="11241" spans="1:20">
      <c r="A11241" t="s">
        <v>11277</v>
      </c>
      <c r="B11241" t="s">
        <v>46</v>
      </c>
      <c r="C11241" t="s">
        <v>31</v>
      </c>
      <c r="D11241">
        <v>1796.19</v>
      </c>
      <c r="E11241" t="str">
        <f t="shared" si="1050"/>
        <v>High</v>
      </c>
      <c r="F11241" t="str">
        <f t="shared" si="1051"/>
        <v>High</v>
      </c>
      <c r="G11241">
        <v>0.37</v>
      </c>
      <c r="H11241">
        <f>D11241*G11241</f>
        <v>664.59029999999996</v>
      </c>
      <c r="I11241">
        <v>7</v>
      </c>
      <c r="J11241" s="1">
        <v>45180</v>
      </c>
      <c r="K11241" s="1">
        <v>45186</v>
      </c>
      <c r="L11241" t="s">
        <v>20</v>
      </c>
      <c r="M11241" t="str">
        <f t="shared" si="1052"/>
        <v>Premium customer</v>
      </c>
      <c r="N11241" t="s">
        <v>32</v>
      </c>
      <c r="O11241">
        <v>445.23</v>
      </c>
      <c r="P11241" t="s">
        <v>22</v>
      </c>
      <c r="Q11241">
        <f>D11241-H11241</f>
        <v>1131.5997000000002</v>
      </c>
      <c r="R11241" t="str">
        <f t="shared" si="1053"/>
        <v>Good</v>
      </c>
      <c r="S11241" t="str">
        <f t="shared" si="1054"/>
        <v>Good</v>
      </c>
      <c r="T11241" t="str">
        <f t="shared" si="1055"/>
        <v>High Impact</v>
      </c>
    </row>
    <row r="11242" spans="1:20">
      <c r="A11242" t="s">
        <v>11278</v>
      </c>
      <c r="B11242" t="s">
        <v>30</v>
      </c>
      <c r="C11242" t="s">
        <v>41</v>
      </c>
      <c r="D11242">
        <v>1969.72</v>
      </c>
      <c r="E11242" t="str">
        <f t="shared" si="1050"/>
        <v>High</v>
      </c>
      <c r="F11242" t="str">
        <f t="shared" si="1051"/>
        <v>High</v>
      </c>
      <c r="G11242">
        <v>0.4</v>
      </c>
      <c r="H11242">
        <f>D11242*G11242</f>
        <v>787.88800000000003</v>
      </c>
      <c r="I11242">
        <v>7</v>
      </c>
      <c r="J11242" s="1">
        <v>45597</v>
      </c>
      <c r="K11242" s="1">
        <v>45603</v>
      </c>
      <c r="L11242" t="s">
        <v>26</v>
      </c>
      <c r="M11242" t="str">
        <f t="shared" si="1052"/>
        <v>Potential customer</v>
      </c>
      <c r="N11242" t="s">
        <v>21</v>
      </c>
      <c r="O11242">
        <v>130.84</v>
      </c>
      <c r="P11242" t="s">
        <v>33</v>
      </c>
      <c r="Q11242">
        <f>D11242-H11242</f>
        <v>1181.8319999999999</v>
      </c>
      <c r="R11242" t="str">
        <f t="shared" si="1053"/>
        <v>Bad</v>
      </c>
      <c r="S11242" t="str">
        <f t="shared" si="1054"/>
        <v>Bad</v>
      </c>
      <c r="T11242" t="str">
        <f t="shared" si="1055"/>
        <v>High Impact</v>
      </c>
    </row>
    <row r="11243" spans="1:20">
      <c r="A11243" t="s">
        <v>11279</v>
      </c>
      <c r="B11243" t="s">
        <v>24</v>
      </c>
      <c r="C11243" t="s">
        <v>38</v>
      </c>
      <c r="D11243">
        <v>3703.63</v>
      </c>
      <c r="E11243" t="str">
        <f t="shared" si="1050"/>
        <v>High</v>
      </c>
      <c r="F11243" t="str">
        <f t="shared" si="1051"/>
        <v>High</v>
      </c>
      <c r="G11243">
        <v>0.26</v>
      </c>
      <c r="H11243">
        <f>D11243*G11243</f>
        <v>962.94380000000001</v>
      </c>
      <c r="I11243">
        <v>1</v>
      </c>
      <c r="J11243" s="1">
        <v>45212</v>
      </c>
      <c r="K11243" s="1">
        <v>45213</v>
      </c>
      <c r="L11243" t="s">
        <v>26</v>
      </c>
      <c r="M11243" t="str">
        <f t="shared" si="1052"/>
        <v>Potential customer</v>
      </c>
      <c r="N11243" t="s">
        <v>32</v>
      </c>
      <c r="O11243">
        <v>241.3</v>
      </c>
      <c r="P11243" t="s">
        <v>39</v>
      </c>
      <c r="Q11243">
        <f>D11243-H11243</f>
        <v>2740.6862000000001</v>
      </c>
      <c r="R11243" t="str">
        <f t="shared" si="1053"/>
        <v>Bad</v>
      </c>
      <c r="S11243" t="str">
        <f t="shared" si="1054"/>
        <v>Bad</v>
      </c>
      <c r="T11243" t="str">
        <f t="shared" si="1055"/>
        <v>High Impact</v>
      </c>
    </row>
    <row r="11244" spans="1:20">
      <c r="A11244" t="s">
        <v>11280</v>
      </c>
      <c r="B11244" t="s">
        <v>18</v>
      </c>
      <c r="C11244" t="s">
        <v>19</v>
      </c>
      <c r="D11244">
        <v>925.06</v>
      </c>
      <c r="E11244" t="str">
        <f t="shared" si="1050"/>
        <v>Low</v>
      </c>
      <c r="F11244" t="str">
        <f t="shared" si="1051"/>
        <v>Midium</v>
      </c>
      <c r="G11244">
        <v>0.32</v>
      </c>
      <c r="H11244">
        <f>D11244*G11244</f>
        <v>296.01920000000001</v>
      </c>
      <c r="I11244">
        <v>6</v>
      </c>
      <c r="J11244" s="1">
        <v>45478</v>
      </c>
      <c r="K11244" s="1">
        <v>45482</v>
      </c>
      <c r="L11244" t="s">
        <v>36</v>
      </c>
      <c r="M11244" t="str">
        <f t="shared" si="1052"/>
        <v>Normal customer</v>
      </c>
      <c r="N11244" t="s">
        <v>27</v>
      </c>
      <c r="O11244">
        <v>158.59</v>
      </c>
      <c r="P11244" t="s">
        <v>53</v>
      </c>
      <c r="Q11244">
        <f>D11244-H11244</f>
        <v>629.04079999999999</v>
      </c>
      <c r="R11244" t="str">
        <f t="shared" si="1053"/>
        <v>Bad</v>
      </c>
      <c r="S11244" t="str">
        <f t="shared" si="1054"/>
        <v>Bad</v>
      </c>
      <c r="T11244" t="str">
        <f t="shared" si="1055"/>
        <v>High Impact</v>
      </c>
    </row>
    <row r="11245" spans="1:20">
      <c r="A11245" t="s">
        <v>11281</v>
      </c>
      <c r="B11245" t="s">
        <v>46</v>
      </c>
      <c r="C11245" t="s">
        <v>41</v>
      </c>
      <c r="D11245">
        <v>3175.33</v>
      </c>
      <c r="E11245" t="str">
        <f t="shared" si="1050"/>
        <v>High</v>
      </c>
      <c r="F11245" t="str">
        <f t="shared" si="1051"/>
        <v>High</v>
      </c>
      <c r="G11245">
        <v>0.45</v>
      </c>
      <c r="H11245">
        <f>D11245*G11245</f>
        <v>1428.8985</v>
      </c>
      <c r="I11245">
        <v>8</v>
      </c>
      <c r="J11245" s="1">
        <v>45164</v>
      </c>
      <c r="K11245" s="1">
        <v>45169</v>
      </c>
      <c r="L11245" t="s">
        <v>36</v>
      </c>
      <c r="M11245" t="str">
        <f t="shared" si="1052"/>
        <v>Normal customer</v>
      </c>
      <c r="N11245" t="s">
        <v>21</v>
      </c>
      <c r="O11245">
        <v>435.92</v>
      </c>
      <c r="P11245" t="s">
        <v>22</v>
      </c>
      <c r="Q11245">
        <f>D11245-H11245</f>
        <v>1746.4314999999999</v>
      </c>
      <c r="R11245" t="str">
        <f t="shared" si="1053"/>
        <v>Good</v>
      </c>
      <c r="S11245" t="str">
        <f t="shared" si="1054"/>
        <v>Good</v>
      </c>
      <c r="T11245" t="str">
        <f t="shared" si="1055"/>
        <v>High Impact</v>
      </c>
    </row>
    <row r="11246" spans="1:20">
      <c r="A11246" t="s">
        <v>11282</v>
      </c>
      <c r="B11246" t="s">
        <v>18</v>
      </c>
      <c r="C11246" t="s">
        <v>41</v>
      </c>
      <c r="D11246">
        <v>3422.97</v>
      </c>
      <c r="E11246" t="str">
        <f t="shared" si="1050"/>
        <v>High</v>
      </c>
      <c r="F11246" t="str">
        <f t="shared" si="1051"/>
        <v>High</v>
      </c>
      <c r="G11246">
        <v>0.03</v>
      </c>
      <c r="H11246">
        <f>D11246*G11246</f>
        <v>102.6891</v>
      </c>
      <c r="I11246">
        <v>5</v>
      </c>
      <c r="J11246" s="1">
        <v>45555</v>
      </c>
      <c r="K11246" s="1">
        <v>45561</v>
      </c>
      <c r="L11246" t="s">
        <v>20</v>
      </c>
      <c r="M11246" t="str">
        <f t="shared" si="1052"/>
        <v>Premium customer</v>
      </c>
      <c r="N11246" t="s">
        <v>21</v>
      </c>
      <c r="O11246">
        <v>292.27999999999997</v>
      </c>
      <c r="P11246" t="s">
        <v>39</v>
      </c>
      <c r="Q11246">
        <f>D11246-H11246</f>
        <v>3320.2808999999997</v>
      </c>
      <c r="R11246" t="str">
        <f t="shared" si="1053"/>
        <v>Bad</v>
      </c>
      <c r="S11246" t="str">
        <f t="shared" si="1054"/>
        <v>Bad</v>
      </c>
      <c r="T11246" t="str">
        <f t="shared" si="1055"/>
        <v>High Impact</v>
      </c>
    </row>
    <row r="11247" spans="1:20">
      <c r="A11247" t="s">
        <v>11283</v>
      </c>
      <c r="B11247" t="s">
        <v>30</v>
      </c>
      <c r="C11247" t="s">
        <v>19</v>
      </c>
      <c r="D11247">
        <v>4030.23</v>
      </c>
      <c r="E11247" t="str">
        <f t="shared" si="1050"/>
        <v>High</v>
      </c>
      <c r="F11247" t="str">
        <f t="shared" si="1051"/>
        <v>High</v>
      </c>
      <c r="G11247">
        <v>0.05</v>
      </c>
      <c r="H11247">
        <f>D11247*G11247</f>
        <v>201.51150000000001</v>
      </c>
      <c r="I11247">
        <v>1</v>
      </c>
      <c r="J11247" s="1">
        <v>45305</v>
      </c>
      <c r="K11247" s="1">
        <v>45312</v>
      </c>
      <c r="L11247" t="s">
        <v>36</v>
      </c>
      <c r="M11247" t="str">
        <f t="shared" si="1052"/>
        <v>Normal customer</v>
      </c>
      <c r="N11247" t="s">
        <v>32</v>
      </c>
      <c r="O11247">
        <v>325.08</v>
      </c>
      <c r="P11247" t="s">
        <v>28</v>
      </c>
      <c r="Q11247">
        <f>D11247-H11247</f>
        <v>3828.7184999999999</v>
      </c>
      <c r="R11247" t="str">
        <f t="shared" si="1053"/>
        <v>Good</v>
      </c>
      <c r="S11247" t="str">
        <f t="shared" si="1054"/>
        <v>Good</v>
      </c>
      <c r="T11247" t="str">
        <f t="shared" si="1055"/>
        <v>High Impact</v>
      </c>
    </row>
    <row r="11248" spans="1:20">
      <c r="A11248" t="s">
        <v>11284</v>
      </c>
      <c r="B11248" t="s">
        <v>24</v>
      </c>
      <c r="C11248" t="s">
        <v>19</v>
      </c>
      <c r="D11248">
        <v>4251.8999999999996</v>
      </c>
      <c r="E11248" t="str">
        <f t="shared" si="1050"/>
        <v>High</v>
      </c>
      <c r="F11248" t="str">
        <f t="shared" si="1051"/>
        <v>High</v>
      </c>
      <c r="G11248">
        <v>0.23</v>
      </c>
      <c r="H11248">
        <f>D11248*G11248</f>
        <v>977.93700000000001</v>
      </c>
      <c r="I11248">
        <v>5</v>
      </c>
      <c r="J11248" s="1">
        <v>45452</v>
      </c>
      <c r="K11248" s="1">
        <v>45456</v>
      </c>
      <c r="L11248" t="s">
        <v>20</v>
      </c>
      <c r="M11248" t="str">
        <f t="shared" si="1052"/>
        <v>Premium customer</v>
      </c>
      <c r="N11248" t="s">
        <v>32</v>
      </c>
      <c r="O11248">
        <v>1243.53</v>
      </c>
      <c r="P11248" t="s">
        <v>39</v>
      </c>
      <c r="Q11248">
        <f>D11248-H11248</f>
        <v>3273.9629999999997</v>
      </c>
      <c r="R11248" t="str">
        <f t="shared" si="1053"/>
        <v>Good</v>
      </c>
      <c r="S11248" t="str">
        <f t="shared" si="1054"/>
        <v>Good</v>
      </c>
      <c r="T11248" t="str">
        <f t="shared" si="1055"/>
        <v>High Impact</v>
      </c>
    </row>
    <row r="11249" spans="1:20">
      <c r="A11249" t="s">
        <v>11285</v>
      </c>
      <c r="B11249" t="s">
        <v>24</v>
      </c>
      <c r="C11249" t="s">
        <v>19</v>
      </c>
      <c r="D11249">
        <v>877.46</v>
      </c>
      <c r="E11249" t="str">
        <f t="shared" si="1050"/>
        <v>Low</v>
      </c>
      <c r="F11249" t="str">
        <f t="shared" si="1051"/>
        <v>Midium</v>
      </c>
      <c r="G11249">
        <v>0.3</v>
      </c>
      <c r="H11249">
        <f>D11249*G11249</f>
        <v>263.238</v>
      </c>
      <c r="I11249">
        <v>2</v>
      </c>
      <c r="J11249" s="1">
        <v>45482</v>
      </c>
      <c r="K11249" s="1">
        <v>45484</v>
      </c>
      <c r="L11249" t="s">
        <v>36</v>
      </c>
      <c r="M11249" t="str">
        <f t="shared" si="1052"/>
        <v>Normal customer</v>
      </c>
      <c r="N11249" t="s">
        <v>27</v>
      </c>
      <c r="O11249">
        <v>185.03</v>
      </c>
      <c r="P11249" t="s">
        <v>28</v>
      </c>
      <c r="Q11249">
        <f>D11249-H11249</f>
        <v>614.22199999999998</v>
      </c>
      <c r="R11249" t="str">
        <f t="shared" si="1053"/>
        <v>Bad</v>
      </c>
      <c r="S11249" t="str">
        <f t="shared" si="1054"/>
        <v>Bad</v>
      </c>
      <c r="T11249" t="str">
        <f t="shared" si="1055"/>
        <v>High Impact</v>
      </c>
    </row>
    <row r="11250" spans="1:20">
      <c r="A11250" t="s">
        <v>11286</v>
      </c>
      <c r="B11250" t="s">
        <v>24</v>
      </c>
      <c r="C11250" t="s">
        <v>19</v>
      </c>
      <c r="D11250">
        <v>777.48</v>
      </c>
      <c r="E11250" t="str">
        <f t="shared" si="1050"/>
        <v>Low</v>
      </c>
      <c r="F11250" t="str">
        <f t="shared" si="1051"/>
        <v>Midium</v>
      </c>
      <c r="G11250">
        <v>0</v>
      </c>
      <c r="H11250">
        <f>D11250*G11250</f>
        <v>0</v>
      </c>
      <c r="I11250">
        <v>2</v>
      </c>
      <c r="J11250" s="1">
        <v>45600</v>
      </c>
      <c r="K11250" s="1">
        <v>45603</v>
      </c>
      <c r="L11250" t="s">
        <v>26</v>
      </c>
      <c r="M11250" t="str">
        <f t="shared" si="1052"/>
        <v>Normal customer</v>
      </c>
      <c r="N11250" t="s">
        <v>32</v>
      </c>
      <c r="O11250">
        <v>79.52</v>
      </c>
      <c r="P11250" t="s">
        <v>28</v>
      </c>
      <c r="Q11250">
        <f>D11250-H11250</f>
        <v>777.48</v>
      </c>
      <c r="R11250" t="str">
        <f t="shared" si="1053"/>
        <v>Bad</v>
      </c>
      <c r="S11250" t="str">
        <f t="shared" si="1054"/>
        <v>Bad</v>
      </c>
      <c r="T11250" t="str">
        <f t="shared" si="1055"/>
        <v>Normal</v>
      </c>
    </row>
    <row r="11251" spans="1:20">
      <c r="A11251" t="s">
        <v>11287</v>
      </c>
      <c r="B11251" t="s">
        <v>24</v>
      </c>
      <c r="C11251" t="s">
        <v>25</v>
      </c>
      <c r="D11251">
        <v>3112.38</v>
      </c>
      <c r="E11251" t="str">
        <f t="shared" si="1050"/>
        <v>High</v>
      </c>
      <c r="F11251" t="str">
        <f t="shared" si="1051"/>
        <v>High</v>
      </c>
      <c r="G11251">
        <v>0.23</v>
      </c>
      <c r="H11251">
        <f>D11251*G11251</f>
        <v>715.84740000000011</v>
      </c>
      <c r="I11251">
        <v>4</v>
      </c>
      <c r="J11251" s="1">
        <v>45093</v>
      </c>
      <c r="K11251" s="1">
        <v>45100</v>
      </c>
      <c r="L11251" t="s">
        <v>26</v>
      </c>
      <c r="M11251" t="str">
        <f t="shared" si="1052"/>
        <v>Potential customer</v>
      </c>
      <c r="N11251" t="s">
        <v>21</v>
      </c>
      <c r="O11251">
        <v>405.53</v>
      </c>
      <c r="P11251" t="s">
        <v>39</v>
      </c>
      <c r="Q11251">
        <f>D11251-H11251</f>
        <v>2396.5326</v>
      </c>
      <c r="R11251" t="str">
        <f t="shared" si="1053"/>
        <v>Good</v>
      </c>
      <c r="S11251" t="str">
        <f t="shared" si="1054"/>
        <v>Good</v>
      </c>
      <c r="T11251" t="str">
        <f t="shared" si="1055"/>
        <v>High Impact</v>
      </c>
    </row>
    <row r="11252" spans="1:20">
      <c r="A11252" t="s">
        <v>11288</v>
      </c>
      <c r="B11252" t="s">
        <v>46</v>
      </c>
      <c r="C11252" t="s">
        <v>41</v>
      </c>
      <c r="D11252">
        <v>3808.89</v>
      </c>
      <c r="E11252" t="str">
        <f t="shared" si="1050"/>
        <v>High</v>
      </c>
      <c r="F11252" t="str">
        <f t="shared" si="1051"/>
        <v>High</v>
      </c>
      <c r="G11252">
        <v>0.09</v>
      </c>
      <c r="H11252">
        <f>D11252*G11252</f>
        <v>342.80009999999999</v>
      </c>
      <c r="I11252">
        <v>4</v>
      </c>
      <c r="J11252" s="1">
        <v>45570</v>
      </c>
      <c r="K11252" s="1">
        <v>45571</v>
      </c>
      <c r="L11252" t="s">
        <v>20</v>
      </c>
      <c r="M11252" t="str">
        <f t="shared" si="1052"/>
        <v>Premium customer</v>
      </c>
      <c r="N11252" t="s">
        <v>32</v>
      </c>
      <c r="O11252">
        <v>820.72</v>
      </c>
      <c r="P11252" t="s">
        <v>33</v>
      </c>
      <c r="Q11252">
        <f>D11252-H11252</f>
        <v>3466.0898999999999</v>
      </c>
      <c r="R11252" t="str">
        <f t="shared" si="1053"/>
        <v>Good</v>
      </c>
      <c r="S11252" t="str">
        <f t="shared" si="1054"/>
        <v>Good</v>
      </c>
      <c r="T11252" t="str">
        <f t="shared" si="1055"/>
        <v>High Impact</v>
      </c>
    </row>
    <row r="11253" spans="1:20">
      <c r="A11253" t="s">
        <v>11289</v>
      </c>
      <c r="B11253" t="s">
        <v>46</v>
      </c>
      <c r="C11253" t="s">
        <v>41</v>
      </c>
      <c r="D11253">
        <v>1434.4</v>
      </c>
      <c r="E11253" t="str">
        <f t="shared" si="1050"/>
        <v>High</v>
      </c>
      <c r="F11253" t="str">
        <f t="shared" si="1051"/>
        <v>High</v>
      </c>
      <c r="G11253">
        <v>0.32</v>
      </c>
      <c r="H11253">
        <f>D11253*G11253</f>
        <v>459.00800000000004</v>
      </c>
      <c r="I11253">
        <v>7</v>
      </c>
      <c r="J11253" s="1">
        <v>45142</v>
      </c>
      <c r="K11253" s="1">
        <v>45145</v>
      </c>
      <c r="L11253" t="s">
        <v>26</v>
      </c>
      <c r="M11253" t="str">
        <f t="shared" si="1052"/>
        <v>Potential customer</v>
      </c>
      <c r="N11253" t="s">
        <v>32</v>
      </c>
      <c r="O11253">
        <v>103.04</v>
      </c>
      <c r="P11253" t="s">
        <v>39</v>
      </c>
      <c r="Q11253">
        <f>D11253-H11253</f>
        <v>975.39200000000005</v>
      </c>
      <c r="R11253" t="str">
        <f t="shared" si="1053"/>
        <v>Bad</v>
      </c>
      <c r="S11253" t="str">
        <f t="shared" si="1054"/>
        <v>Bad</v>
      </c>
      <c r="T11253" t="str">
        <f t="shared" si="1055"/>
        <v>High Impact</v>
      </c>
    </row>
    <row r="11254" spans="1:20">
      <c r="A11254" t="s">
        <v>11290</v>
      </c>
      <c r="B11254" t="s">
        <v>18</v>
      </c>
      <c r="C11254" t="s">
        <v>25</v>
      </c>
      <c r="D11254">
        <v>2676.65</v>
      </c>
      <c r="E11254" t="str">
        <f t="shared" si="1050"/>
        <v>High</v>
      </c>
      <c r="F11254" t="str">
        <f t="shared" si="1051"/>
        <v>High</v>
      </c>
      <c r="G11254">
        <v>0.13</v>
      </c>
      <c r="H11254">
        <f>D11254*G11254</f>
        <v>347.96450000000004</v>
      </c>
      <c r="I11254">
        <v>9</v>
      </c>
      <c r="J11254" s="1">
        <v>45337</v>
      </c>
      <c r="K11254" s="1">
        <v>45339</v>
      </c>
      <c r="L11254" t="s">
        <v>26</v>
      </c>
      <c r="M11254" t="str">
        <f t="shared" si="1052"/>
        <v>Potential customer</v>
      </c>
      <c r="N11254" t="s">
        <v>32</v>
      </c>
      <c r="O11254">
        <v>372.99</v>
      </c>
      <c r="P11254" t="s">
        <v>53</v>
      </c>
      <c r="Q11254">
        <f>D11254-H11254</f>
        <v>2328.6855</v>
      </c>
      <c r="R11254" t="str">
        <f t="shared" si="1053"/>
        <v>Good</v>
      </c>
      <c r="S11254" t="str">
        <f t="shared" si="1054"/>
        <v>Good</v>
      </c>
      <c r="T11254" t="str">
        <f t="shared" si="1055"/>
        <v>High Impact</v>
      </c>
    </row>
    <row r="11255" spans="1:20">
      <c r="A11255" t="s">
        <v>11291</v>
      </c>
      <c r="B11255" t="s">
        <v>46</v>
      </c>
      <c r="C11255" t="s">
        <v>41</v>
      </c>
      <c r="D11255">
        <v>3883.97</v>
      </c>
      <c r="E11255" t="str">
        <f t="shared" si="1050"/>
        <v>High</v>
      </c>
      <c r="F11255" t="str">
        <f t="shared" si="1051"/>
        <v>High</v>
      </c>
      <c r="G11255">
        <v>0.45</v>
      </c>
      <c r="H11255">
        <f>D11255*G11255</f>
        <v>1747.7864999999999</v>
      </c>
      <c r="I11255">
        <v>2</v>
      </c>
      <c r="J11255" s="1">
        <v>45224</v>
      </c>
      <c r="K11255" s="1">
        <v>45225</v>
      </c>
      <c r="L11255" t="s">
        <v>26</v>
      </c>
      <c r="M11255" t="str">
        <f t="shared" si="1052"/>
        <v>Potential customer</v>
      </c>
      <c r="N11255" t="s">
        <v>32</v>
      </c>
      <c r="O11255">
        <v>221.35</v>
      </c>
      <c r="P11255" t="s">
        <v>53</v>
      </c>
      <c r="Q11255">
        <f>D11255-H11255</f>
        <v>2136.1835000000001</v>
      </c>
      <c r="R11255" t="str">
        <f t="shared" si="1053"/>
        <v>Bad</v>
      </c>
      <c r="S11255" t="str">
        <f t="shared" si="1054"/>
        <v>Bad</v>
      </c>
      <c r="T11255" t="str">
        <f t="shared" si="1055"/>
        <v>High Impact</v>
      </c>
    </row>
    <row r="11256" spans="1:20">
      <c r="A11256" t="s">
        <v>11292</v>
      </c>
      <c r="B11256" t="s">
        <v>30</v>
      </c>
      <c r="C11256" t="s">
        <v>19</v>
      </c>
      <c r="D11256">
        <v>3860.77</v>
      </c>
      <c r="E11256" t="str">
        <f t="shared" si="1050"/>
        <v>High</v>
      </c>
      <c r="F11256" t="str">
        <f t="shared" si="1051"/>
        <v>High</v>
      </c>
      <c r="G11256">
        <v>0.03</v>
      </c>
      <c r="H11256">
        <f>D11256*G11256</f>
        <v>115.8231</v>
      </c>
      <c r="I11256">
        <v>8</v>
      </c>
      <c r="J11256" s="1">
        <v>45065</v>
      </c>
      <c r="K11256" s="1">
        <v>45069</v>
      </c>
      <c r="L11256" t="s">
        <v>20</v>
      </c>
      <c r="M11256" t="str">
        <f t="shared" si="1052"/>
        <v>Premium customer</v>
      </c>
      <c r="N11256" t="s">
        <v>27</v>
      </c>
      <c r="O11256">
        <v>777.49</v>
      </c>
      <c r="P11256" t="s">
        <v>44</v>
      </c>
      <c r="Q11256">
        <f>D11256-H11256</f>
        <v>3744.9468999999999</v>
      </c>
      <c r="R11256" t="str">
        <f t="shared" si="1053"/>
        <v>Good</v>
      </c>
      <c r="S11256" t="str">
        <f t="shared" si="1054"/>
        <v>Good</v>
      </c>
      <c r="T11256" t="str">
        <f t="shared" si="1055"/>
        <v>High Impact</v>
      </c>
    </row>
    <row r="11257" spans="1:20">
      <c r="A11257" t="s">
        <v>11293</v>
      </c>
      <c r="B11257" t="s">
        <v>30</v>
      </c>
      <c r="C11257" t="s">
        <v>38</v>
      </c>
      <c r="D11257">
        <v>3303.72</v>
      </c>
      <c r="E11257" t="str">
        <f t="shared" si="1050"/>
        <v>High</v>
      </c>
      <c r="F11257" t="str">
        <f t="shared" si="1051"/>
        <v>High</v>
      </c>
      <c r="G11257">
        <v>0.4</v>
      </c>
      <c r="H11257">
        <f>D11257*G11257</f>
        <v>1321.4880000000001</v>
      </c>
      <c r="I11257">
        <v>8</v>
      </c>
      <c r="J11257" s="1">
        <v>45544</v>
      </c>
      <c r="K11257" s="1">
        <v>45545</v>
      </c>
      <c r="L11257" t="s">
        <v>36</v>
      </c>
      <c r="M11257" t="str">
        <f t="shared" si="1052"/>
        <v>Normal customer</v>
      </c>
      <c r="N11257" t="s">
        <v>32</v>
      </c>
      <c r="O11257">
        <v>870.92</v>
      </c>
      <c r="P11257" t="s">
        <v>22</v>
      </c>
      <c r="Q11257">
        <f>D11257-H11257</f>
        <v>1982.2319999999997</v>
      </c>
      <c r="R11257" t="str">
        <f t="shared" si="1053"/>
        <v>Good</v>
      </c>
      <c r="S11257" t="str">
        <f t="shared" si="1054"/>
        <v>Good</v>
      </c>
      <c r="T11257" t="str">
        <f t="shared" si="1055"/>
        <v>High Impact</v>
      </c>
    </row>
    <row r="11258" spans="1:20">
      <c r="A11258" t="s">
        <v>11294</v>
      </c>
      <c r="B11258" t="s">
        <v>24</v>
      </c>
      <c r="C11258" t="s">
        <v>41</v>
      </c>
      <c r="D11258">
        <v>486.06</v>
      </c>
      <c r="E11258" t="str">
        <f t="shared" si="1050"/>
        <v>Low</v>
      </c>
      <c r="F11258" t="str">
        <f t="shared" si="1051"/>
        <v>Low</v>
      </c>
      <c r="G11258">
        <v>0.2</v>
      </c>
      <c r="H11258">
        <f>D11258*G11258</f>
        <v>97.212000000000003</v>
      </c>
      <c r="I11258">
        <v>8</v>
      </c>
      <c r="J11258" s="1">
        <v>45049</v>
      </c>
      <c r="K11258" s="1">
        <v>45054</v>
      </c>
      <c r="L11258" t="s">
        <v>36</v>
      </c>
      <c r="M11258" t="str">
        <f t="shared" si="1052"/>
        <v>Normal customer</v>
      </c>
      <c r="N11258" t="s">
        <v>21</v>
      </c>
      <c r="O11258">
        <v>133.93</v>
      </c>
      <c r="P11258" t="s">
        <v>53</v>
      </c>
      <c r="Q11258">
        <f>D11258-H11258</f>
        <v>388.84800000000001</v>
      </c>
      <c r="R11258" t="str">
        <f t="shared" si="1053"/>
        <v>Bad</v>
      </c>
      <c r="S11258" t="str">
        <f t="shared" si="1054"/>
        <v>Bad</v>
      </c>
      <c r="T11258" t="str">
        <f t="shared" si="1055"/>
        <v>Normal</v>
      </c>
    </row>
    <row r="11259" spans="1:20">
      <c r="A11259" t="s">
        <v>11295</v>
      </c>
      <c r="B11259" t="s">
        <v>30</v>
      </c>
      <c r="C11259" t="s">
        <v>38</v>
      </c>
      <c r="D11259">
        <v>348.15</v>
      </c>
      <c r="E11259" t="str">
        <f t="shared" si="1050"/>
        <v>Low</v>
      </c>
      <c r="F11259" t="str">
        <f t="shared" si="1051"/>
        <v>Low</v>
      </c>
      <c r="G11259">
        <v>0.43</v>
      </c>
      <c r="H11259">
        <f>D11259*G11259</f>
        <v>149.7045</v>
      </c>
      <c r="I11259">
        <v>9</v>
      </c>
      <c r="J11259" s="1">
        <v>45232</v>
      </c>
      <c r="K11259" s="1">
        <v>45239</v>
      </c>
      <c r="L11259" t="s">
        <v>20</v>
      </c>
      <c r="M11259" t="str">
        <f t="shared" si="1052"/>
        <v>Normal customer</v>
      </c>
      <c r="N11259" t="s">
        <v>32</v>
      </c>
      <c r="O11259">
        <v>73.52</v>
      </c>
      <c r="P11259" t="s">
        <v>33</v>
      </c>
      <c r="Q11259">
        <f>D11259-H11259</f>
        <v>198.44549999999998</v>
      </c>
      <c r="R11259" t="str">
        <f t="shared" si="1053"/>
        <v>Bad</v>
      </c>
      <c r="S11259" t="str">
        <f t="shared" si="1054"/>
        <v>Bad</v>
      </c>
      <c r="T11259" t="str">
        <f t="shared" si="1055"/>
        <v>High Impact</v>
      </c>
    </row>
    <row r="11260" spans="1:20">
      <c r="A11260" t="s">
        <v>11296</v>
      </c>
      <c r="B11260" t="s">
        <v>18</v>
      </c>
      <c r="C11260" t="s">
        <v>38</v>
      </c>
      <c r="D11260">
        <v>2003.38</v>
      </c>
      <c r="E11260" t="str">
        <f t="shared" si="1050"/>
        <v>High</v>
      </c>
      <c r="F11260" t="str">
        <f t="shared" si="1051"/>
        <v>High</v>
      </c>
      <c r="G11260">
        <v>0.41</v>
      </c>
      <c r="H11260">
        <f>D11260*G11260</f>
        <v>821.38580000000002</v>
      </c>
      <c r="I11260">
        <v>9</v>
      </c>
      <c r="J11260" s="1">
        <v>45491</v>
      </c>
      <c r="K11260" s="1">
        <v>45493</v>
      </c>
      <c r="L11260" t="s">
        <v>36</v>
      </c>
      <c r="M11260" t="str">
        <f t="shared" si="1052"/>
        <v>Normal customer</v>
      </c>
      <c r="N11260" t="s">
        <v>21</v>
      </c>
      <c r="O11260">
        <v>505.24</v>
      </c>
      <c r="P11260" t="s">
        <v>22</v>
      </c>
      <c r="Q11260">
        <f>D11260-H11260</f>
        <v>1181.9942000000001</v>
      </c>
      <c r="R11260" t="str">
        <f t="shared" si="1053"/>
        <v>Good</v>
      </c>
      <c r="S11260" t="str">
        <f t="shared" si="1054"/>
        <v>Good</v>
      </c>
      <c r="T11260" t="str">
        <f t="shared" si="1055"/>
        <v>High Impact</v>
      </c>
    </row>
    <row r="11261" spans="1:20">
      <c r="A11261" t="s">
        <v>11297</v>
      </c>
      <c r="B11261" t="s">
        <v>46</v>
      </c>
      <c r="C11261" t="s">
        <v>25</v>
      </c>
      <c r="D11261">
        <v>230.77</v>
      </c>
      <c r="E11261" t="str">
        <f t="shared" si="1050"/>
        <v>Low</v>
      </c>
      <c r="F11261" t="str">
        <f t="shared" si="1051"/>
        <v>Low</v>
      </c>
      <c r="G11261">
        <v>0.12</v>
      </c>
      <c r="H11261">
        <f>D11261*G11261</f>
        <v>27.692399999999999</v>
      </c>
      <c r="I11261">
        <v>7</v>
      </c>
      <c r="J11261" s="1">
        <v>45570</v>
      </c>
      <c r="K11261" s="1">
        <v>45576</v>
      </c>
      <c r="L11261" t="s">
        <v>26</v>
      </c>
      <c r="M11261" t="str">
        <f t="shared" si="1052"/>
        <v>Normal customer</v>
      </c>
      <c r="N11261" t="s">
        <v>32</v>
      </c>
      <c r="O11261">
        <v>55.46</v>
      </c>
      <c r="P11261" t="s">
        <v>33</v>
      </c>
      <c r="Q11261">
        <f>D11261-H11261</f>
        <v>203.07760000000002</v>
      </c>
      <c r="R11261" t="str">
        <f t="shared" si="1053"/>
        <v>Bad</v>
      </c>
      <c r="S11261" t="str">
        <f t="shared" si="1054"/>
        <v>Bad</v>
      </c>
      <c r="T11261" t="str">
        <f t="shared" si="1055"/>
        <v>Normal</v>
      </c>
    </row>
    <row r="11262" spans="1:20">
      <c r="A11262" t="s">
        <v>11298</v>
      </c>
      <c r="B11262" t="s">
        <v>46</v>
      </c>
      <c r="C11262" t="s">
        <v>31</v>
      </c>
      <c r="D11262">
        <v>4530.3100000000004</v>
      </c>
      <c r="E11262" t="str">
        <f t="shared" si="1050"/>
        <v>High</v>
      </c>
      <c r="F11262" t="str">
        <f t="shared" si="1051"/>
        <v>High</v>
      </c>
      <c r="G11262">
        <v>0.03</v>
      </c>
      <c r="H11262">
        <f>D11262*G11262</f>
        <v>135.9093</v>
      </c>
      <c r="I11262">
        <v>5</v>
      </c>
      <c r="J11262" s="1">
        <v>45585</v>
      </c>
      <c r="K11262" s="1">
        <v>45590</v>
      </c>
      <c r="L11262" t="s">
        <v>26</v>
      </c>
      <c r="M11262" t="str">
        <f t="shared" si="1052"/>
        <v>Potential customer</v>
      </c>
      <c r="N11262" t="s">
        <v>32</v>
      </c>
      <c r="O11262">
        <v>249.78</v>
      </c>
      <c r="P11262" t="s">
        <v>53</v>
      </c>
      <c r="Q11262">
        <f>D11262-H11262</f>
        <v>4394.4007000000001</v>
      </c>
      <c r="R11262" t="str">
        <f t="shared" si="1053"/>
        <v>Bad</v>
      </c>
      <c r="S11262" t="str">
        <f t="shared" si="1054"/>
        <v>Bad</v>
      </c>
      <c r="T11262" t="str">
        <f t="shared" si="1055"/>
        <v>High Impact</v>
      </c>
    </row>
    <row r="11263" spans="1:20">
      <c r="A11263" t="s">
        <v>11299</v>
      </c>
      <c r="B11263" t="s">
        <v>46</v>
      </c>
      <c r="C11263" t="s">
        <v>41</v>
      </c>
      <c r="D11263">
        <v>198.71</v>
      </c>
      <c r="E11263" t="str">
        <f t="shared" si="1050"/>
        <v>Low</v>
      </c>
      <c r="F11263" t="str">
        <f t="shared" si="1051"/>
        <v>Low</v>
      </c>
      <c r="G11263">
        <v>0.35</v>
      </c>
      <c r="H11263">
        <f>D11263*G11263</f>
        <v>69.548500000000004</v>
      </c>
      <c r="I11263">
        <v>7</v>
      </c>
      <c r="J11263" s="1">
        <v>45253</v>
      </c>
      <c r="K11263" s="1">
        <v>45260</v>
      </c>
      <c r="L11263" t="s">
        <v>26</v>
      </c>
      <c r="M11263" t="str">
        <f t="shared" si="1052"/>
        <v>Normal customer</v>
      </c>
      <c r="N11263" t="s">
        <v>27</v>
      </c>
      <c r="O11263">
        <v>18.43</v>
      </c>
      <c r="P11263" t="s">
        <v>22</v>
      </c>
      <c r="Q11263">
        <f>D11263-H11263</f>
        <v>129.16149999999999</v>
      </c>
      <c r="R11263" t="str">
        <f t="shared" si="1053"/>
        <v>Bad</v>
      </c>
      <c r="S11263" t="str">
        <f t="shared" si="1054"/>
        <v>Bad</v>
      </c>
      <c r="T11263" t="str">
        <f t="shared" si="1055"/>
        <v>High Impact</v>
      </c>
    </row>
    <row r="11264" spans="1:20">
      <c r="A11264" t="s">
        <v>11300</v>
      </c>
      <c r="B11264" t="s">
        <v>30</v>
      </c>
      <c r="C11264" t="s">
        <v>25</v>
      </c>
      <c r="D11264">
        <v>245.1</v>
      </c>
      <c r="E11264" t="str">
        <f t="shared" si="1050"/>
        <v>Low</v>
      </c>
      <c r="F11264" t="str">
        <f t="shared" si="1051"/>
        <v>Low</v>
      </c>
      <c r="G11264">
        <v>0.1</v>
      </c>
      <c r="H11264">
        <f>D11264*G11264</f>
        <v>24.51</v>
      </c>
      <c r="I11264">
        <v>7</v>
      </c>
      <c r="J11264" s="1">
        <v>44959</v>
      </c>
      <c r="K11264" s="1">
        <v>44961</v>
      </c>
      <c r="L11264" t="s">
        <v>20</v>
      </c>
      <c r="M11264" t="str">
        <f t="shared" si="1052"/>
        <v>Normal customer</v>
      </c>
      <c r="N11264" t="s">
        <v>21</v>
      </c>
      <c r="O11264">
        <v>16.29</v>
      </c>
      <c r="P11264" t="s">
        <v>53</v>
      </c>
      <c r="Q11264">
        <f>D11264-H11264</f>
        <v>220.59</v>
      </c>
      <c r="R11264" t="str">
        <f t="shared" si="1053"/>
        <v>Bad</v>
      </c>
      <c r="S11264" t="str">
        <f t="shared" si="1054"/>
        <v>Bad</v>
      </c>
      <c r="T11264" t="str">
        <f t="shared" si="1055"/>
        <v>Normal</v>
      </c>
    </row>
    <row r="11265" spans="1:20">
      <c r="A11265" t="s">
        <v>11301</v>
      </c>
      <c r="B11265" t="s">
        <v>46</v>
      </c>
      <c r="C11265" t="s">
        <v>25</v>
      </c>
      <c r="D11265">
        <v>910.1</v>
      </c>
      <c r="E11265" t="str">
        <f t="shared" si="1050"/>
        <v>Low</v>
      </c>
      <c r="F11265" t="str">
        <f t="shared" si="1051"/>
        <v>Midium</v>
      </c>
      <c r="G11265">
        <v>0.47</v>
      </c>
      <c r="H11265">
        <f>D11265*G11265</f>
        <v>427.74700000000001</v>
      </c>
      <c r="I11265">
        <v>7</v>
      </c>
      <c r="J11265" s="1">
        <v>45516</v>
      </c>
      <c r="K11265" s="1">
        <v>45520</v>
      </c>
      <c r="L11265" t="s">
        <v>20</v>
      </c>
      <c r="M11265" t="str">
        <f t="shared" si="1052"/>
        <v>Normal customer</v>
      </c>
      <c r="N11265" t="s">
        <v>32</v>
      </c>
      <c r="O11265">
        <v>109.23</v>
      </c>
      <c r="P11265" t="s">
        <v>39</v>
      </c>
      <c r="Q11265">
        <f>D11265-H11265</f>
        <v>482.35300000000001</v>
      </c>
      <c r="R11265" t="str">
        <f t="shared" si="1053"/>
        <v>Bad</v>
      </c>
      <c r="S11265" t="str">
        <f t="shared" si="1054"/>
        <v>Bad</v>
      </c>
      <c r="T11265" t="str">
        <f t="shared" si="1055"/>
        <v>High Impact</v>
      </c>
    </row>
    <row r="11266" spans="1:20">
      <c r="A11266" t="s">
        <v>11302</v>
      </c>
      <c r="B11266" t="s">
        <v>24</v>
      </c>
      <c r="C11266" t="s">
        <v>38</v>
      </c>
      <c r="D11266">
        <v>3172.37</v>
      </c>
      <c r="E11266" t="str">
        <f t="shared" si="1050"/>
        <v>High</v>
      </c>
      <c r="F11266" t="str">
        <f t="shared" si="1051"/>
        <v>High</v>
      </c>
      <c r="G11266">
        <v>0.03</v>
      </c>
      <c r="H11266">
        <f>D11266*G11266</f>
        <v>95.171099999999996</v>
      </c>
      <c r="I11266">
        <v>8</v>
      </c>
      <c r="J11266" s="1">
        <v>45380</v>
      </c>
      <c r="K11266" s="1">
        <v>45387</v>
      </c>
      <c r="L11266" t="s">
        <v>26</v>
      </c>
      <c r="M11266" t="str">
        <f t="shared" si="1052"/>
        <v>Potential customer</v>
      </c>
      <c r="N11266" t="s">
        <v>32</v>
      </c>
      <c r="O11266">
        <v>225.38</v>
      </c>
      <c r="P11266" t="s">
        <v>28</v>
      </c>
      <c r="Q11266">
        <f>D11266-H11266</f>
        <v>3077.1988999999999</v>
      </c>
      <c r="R11266" t="str">
        <f t="shared" si="1053"/>
        <v>Bad</v>
      </c>
      <c r="S11266" t="str">
        <f t="shared" si="1054"/>
        <v>Bad</v>
      </c>
      <c r="T11266" t="str">
        <f t="shared" si="1055"/>
        <v>High Impact</v>
      </c>
    </row>
    <row r="11267" spans="1:20">
      <c r="A11267" t="s">
        <v>11303</v>
      </c>
      <c r="B11267" t="s">
        <v>24</v>
      </c>
      <c r="C11267" t="s">
        <v>41</v>
      </c>
      <c r="D11267">
        <v>2753.62</v>
      </c>
      <c r="E11267" t="str">
        <f t="shared" ref="E11267:E11330" si="1056">IF(D11267&gt;1000,"High","Low")</f>
        <v>High</v>
      </c>
      <c r="F11267" t="str">
        <f t="shared" ref="F11267:F11330" si="1057">IF(D11267&gt;1000,"High",IF(D11267&gt;500,"Midium","Low"))</f>
        <v>High</v>
      </c>
      <c r="G11267">
        <v>0.16</v>
      </c>
      <c r="H11267">
        <f>D11267*G11267</f>
        <v>440.57920000000001</v>
      </c>
      <c r="I11267">
        <v>2</v>
      </c>
      <c r="J11267" s="1">
        <v>45561</v>
      </c>
      <c r="K11267" s="1">
        <v>45565</v>
      </c>
      <c r="L11267" t="s">
        <v>20</v>
      </c>
      <c r="M11267" t="str">
        <f t="shared" ref="M11267:M11330" si="1058">IF(AND(L11267="Member",D11267&gt;1000),"Premium customer",IF(AND(L11267="Regular",D11267&gt;1000),"Potential customer","Normal customer"))</f>
        <v>Premium customer</v>
      </c>
      <c r="N11267" t="s">
        <v>21</v>
      </c>
      <c r="O11267">
        <v>488.17</v>
      </c>
      <c r="P11267" t="s">
        <v>22</v>
      </c>
      <c r="Q11267">
        <f>D11267-H11267</f>
        <v>2313.0407999999998</v>
      </c>
      <c r="R11267" t="str">
        <f t="shared" ref="R11267:R11330" si="1059">IF(AND(D11267&gt;1000,O11267&gt;300),"Good","Bad")</f>
        <v>Good</v>
      </c>
      <c r="S11267" t="str">
        <f t="shared" ref="S11267:S11330" si="1060">IF(NOT(AND(D11267&gt;1000,O11267&gt;300)),"Bad","Good")</f>
        <v>Good</v>
      </c>
      <c r="T11267" t="str">
        <f t="shared" ref="T11267:T11330" si="1061">IF(OR(D11267&gt;1000,G11267&gt;0.25),"High Impact","Normal")</f>
        <v>High Impact</v>
      </c>
    </row>
    <row r="11268" spans="1:20">
      <c r="A11268" t="s">
        <v>11304</v>
      </c>
      <c r="B11268" t="s">
        <v>24</v>
      </c>
      <c r="C11268" t="s">
        <v>25</v>
      </c>
      <c r="D11268">
        <v>3331.49</v>
      </c>
      <c r="E11268" t="str">
        <f t="shared" si="1056"/>
        <v>High</v>
      </c>
      <c r="F11268" t="str">
        <f t="shared" si="1057"/>
        <v>High</v>
      </c>
      <c r="G11268">
        <v>0.01</v>
      </c>
      <c r="H11268">
        <f>D11268*G11268</f>
        <v>33.314900000000002</v>
      </c>
      <c r="I11268">
        <v>4</v>
      </c>
      <c r="J11268" s="1">
        <v>45521</v>
      </c>
      <c r="K11268" s="1">
        <v>45526</v>
      </c>
      <c r="L11268" t="s">
        <v>20</v>
      </c>
      <c r="M11268" t="str">
        <f t="shared" si="1058"/>
        <v>Premium customer</v>
      </c>
      <c r="N11268" t="s">
        <v>21</v>
      </c>
      <c r="O11268">
        <v>326.25</v>
      </c>
      <c r="P11268" t="s">
        <v>28</v>
      </c>
      <c r="Q11268">
        <f>D11268-H11268</f>
        <v>3298.1750999999999</v>
      </c>
      <c r="R11268" t="str">
        <f t="shared" si="1059"/>
        <v>Good</v>
      </c>
      <c r="S11268" t="str">
        <f t="shared" si="1060"/>
        <v>Good</v>
      </c>
      <c r="T11268" t="str">
        <f t="shared" si="1061"/>
        <v>High Impact</v>
      </c>
    </row>
    <row r="11269" spans="1:20">
      <c r="A11269" t="s">
        <v>11305</v>
      </c>
      <c r="B11269" t="s">
        <v>30</v>
      </c>
      <c r="C11269" t="s">
        <v>19</v>
      </c>
      <c r="D11269">
        <v>4478.42</v>
      </c>
      <c r="E11269" t="str">
        <f t="shared" si="1056"/>
        <v>High</v>
      </c>
      <c r="F11269" t="str">
        <f t="shared" si="1057"/>
        <v>High</v>
      </c>
      <c r="G11269">
        <v>0.16</v>
      </c>
      <c r="H11269">
        <f>D11269*G11269</f>
        <v>716.54719999999998</v>
      </c>
      <c r="I11269">
        <v>9</v>
      </c>
      <c r="J11269" s="1">
        <v>45493</v>
      </c>
      <c r="K11269" s="1">
        <v>45495</v>
      </c>
      <c r="L11269" t="s">
        <v>20</v>
      </c>
      <c r="M11269" t="str">
        <f t="shared" si="1058"/>
        <v>Premium customer</v>
      </c>
      <c r="N11269" t="s">
        <v>32</v>
      </c>
      <c r="O11269">
        <v>414.82</v>
      </c>
      <c r="P11269" t="s">
        <v>53</v>
      </c>
      <c r="Q11269">
        <f>D11269-H11269</f>
        <v>3761.8728000000001</v>
      </c>
      <c r="R11269" t="str">
        <f t="shared" si="1059"/>
        <v>Good</v>
      </c>
      <c r="S11269" t="str">
        <f t="shared" si="1060"/>
        <v>Good</v>
      </c>
      <c r="T11269" t="str">
        <f t="shared" si="1061"/>
        <v>High Impact</v>
      </c>
    </row>
    <row r="11270" spans="1:20">
      <c r="A11270" t="s">
        <v>11306</v>
      </c>
      <c r="B11270" t="s">
        <v>46</v>
      </c>
      <c r="C11270" t="s">
        <v>25</v>
      </c>
      <c r="D11270">
        <v>2329.23</v>
      </c>
      <c r="E11270" t="str">
        <f t="shared" si="1056"/>
        <v>High</v>
      </c>
      <c r="F11270" t="str">
        <f t="shared" si="1057"/>
        <v>High</v>
      </c>
      <c r="G11270">
        <v>0.27</v>
      </c>
      <c r="H11270">
        <f>D11270*G11270</f>
        <v>628.89210000000003</v>
      </c>
      <c r="I11270">
        <v>4</v>
      </c>
      <c r="J11270" s="1">
        <v>45447</v>
      </c>
      <c r="K11270" s="1">
        <v>45449</v>
      </c>
      <c r="L11270" t="s">
        <v>26</v>
      </c>
      <c r="M11270" t="str">
        <f t="shared" si="1058"/>
        <v>Potential customer</v>
      </c>
      <c r="N11270" t="s">
        <v>27</v>
      </c>
      <c r="O11270">
        <v>689.64</v>
      </c>
      <c r="P11270" t="s">
        <v>28</v>
      </c>
      <c r="Q11270">
        <f>D11270-H11270</f>
        <v>1700.3379</v>
      </c>
      <c r="R11270" t="str">
        <f t="shared" si="1059"/>
        <v>Good</v>
      </c>
      <c r="S11270" t="str">
        <f t="shared" si="1060"/>
        <v>Good</v>
      </c>
      <c r="T11270" t="str">
        <f t="shared" si="1061"/>
        <v>High Impact</v>
      </c>
    </row>
    <row r="11271" spans="1:20">
      <c r="A11271" t="s">
        <v>11307</v>
      </c>
      <c r="B11271" t="s">
        <v>30</v>
      </c>
      <c r="C11271" t="s">
        <v>19</v>
      </c>
      <c r="D11271">
        <v>314.99</v>
      </c>
      <c r="E11271" t="str">
        <f t="shared" si="1056"/>
        <v>Low</v>
      </c>
      <c r="F11271" t="str">
        <f t="shared" si="1057"/>
        <v>Low</v>
      </c>
      <c r="G11271">
        <v>0.33</v>
      </c>
      <c r="H11271">
        <f>D11271*G11271</f>
        <v>103.94670000000001</v>
      </c>
      <c r="I11271">
        <v>2</v>
      </c>
      <c r="J11271" s="1">
        <v>45116</v>
      </c>
      <c r="K11271" s="1">
        <v>45120</v>
      </c>
      <c r="L11271" t="s">
        <v>20</v>
      </c>
      <c r="M11271" t="str">
        <f t="shared" si="1058"/>
        <v>Normal customer</v>
      </c>
      <c r="N11271" t="s">
        <v>27</v>
      </c>
      <c r="O11271">
        <v>87.79</v>
      </c>
      <c r="P11271" t="s">
        <v>28</v>
      </c>
      <c r="Q11271">
        <f>D11271-H11271</f>
        <v>211.04329999999999</v>
      </c>
      <c r="R11271" t="str">
        <f t="shared" si="1059"/>
        <v>Bad</v>
      </c>
      <c r="S11271" t="str">
        <f t="shared" si="1060"/>
        <v>Bad</v>
      </c>
      <c r="T11271" t="str">
        <f t="shared" si="1061"/>
        <v>High Impact</v>
      </c>
    </row>
    <row r="11272" spans="1:20">
      <c r="A11272" t="s">
        <v>11308</v>
      </c>
      <c r="B11272" t="s">
        <v>46</v>
      </c>
      <c r="C11272" t="s">
        <v>31</v>
      </c>
      <c r="D11272">
        <v>3841.13</v>
      </c>
      <c r="E11272" t="str">
        <f t="shared" si="1056"/>
        <v>High</v>
      </c>
      <c r="F11272" t="str">
        <f t="shared" si="1057"/>
        <v>High</v>
      </c>
      <c r="G11272">
        <v>0.36</v>
      </c>
      <c r="H11272">
        <f>D11272*G11272</f>
        <v>1382.8068000000001</v>
      </c>
      <c r="I11272">
        <v>7</v>
      </c>
      <c r="J11272" s="1">
        <v>45244</v>
      </c>
      <c r="K11272" s="1">
        <v>45247</v>
      </c>
      <c r="L11272" t="s">
        <v>20</v>
      </c>
      <c r="M11272" t="str">
        <f t="shared" si="1058"/>
        <v>Premium customer</v>
      </c>
      <c r="N11272" t="s">
        <v>21</v>
      </c>
      <c r="O11272">
        <v>383.46</v>
      </c>
      <c r="P11272" t="s">
        <v>33</v>
      </c>
      <c r="Q11272">
        <f>D11272-H11272</f>
        <v>2458.3231999999998</v>
      </c>
      <c r="R11272" t="str">
        <f t="shared" si="1059"/>
        <v>Good</v>
      </c>
      <c r="S11272" t="str">
        <f t="shared" si="1060"/>
        <v>Good</v>
      </c>
      <c r="T11272" t="str">
        <f t="shared" si="1061"/>
        <v>High Impact</v>
      </c>
    </row>
    <row r="11273" spans="1:20">
      <c r="A11273" t="s">
        <v>11309</v>
      </c>
      <c r="B11273" t="s">
        <v>18</v>
      </c>
      <c r="C11273" t="s">
        <v>19</v>
      </c>
      <c r="D11273">
        <v>4078.63</v>
      </c>
      <c r="E11273" t="str">
        <f t="shared" si="1056"/>
        <v>High</v>
      </c>
      <c r="F11273" t="str">
        <f t="shared" si="1057"/>
        <v>High</v>
      </c>
      <c r="G11273">
        <v>0.42</v>
      </c>
      <c r="H11273">
        <f>D11273*G11273</f>
        <v>1713.0246</v>
      </c>
      <c r="I11273">
        <v>6</v>
      </c>
      <c r="J11273" s="1">
        <v>45486</v>
      </c>
      <c r="K11273" s="1">
        <v>45493</v>
      </c>
      <c r="L11273" t="s">
        <v>26</v>
      </c>
      <c r="M11273" t="str">
        <f t="shared" si="1058"/>
        <v>Potential customer</v>
      </c>
      <c r="N11273" t="s">
        <v>32</v>
      </c>
      <c r="O11273">
        <v>414.74</v>
      </c>
      <c r="P11273" t="s">
        <v>28</v>
      </c>
      <c r="Q11273">
        <f>D11273-H11273</f>
        <v>2365.6054000000004</v>
      </c>
      <c r="R11273" t="str">
        <f t="shared" si="1059"/>
        <v>Good</v>
      </c>
      <c r="S11273" t="str">
        <f t="shared" si="1060"/>
        <v>Good</v>
      </c>
      <c r="T11273" t="str">
        <f t="shared" si="1061"/>
        <v>High Impact</v>
      </c>
    </row>
    <row r="11274" spans="1:20">
      <c r="A11274" t="s">
        <v>11310</v>
      </c>
      <c r="B11274" t="s">
        <v>18</v>
      </c>
      <c r="C11274" t="s">
        <v>19</v>
      </c>
      <c r="D11274">
        <v>344.45</v>
      </c>
      <c r="E11274" t="str">
        <f t="shared" si="1056"/>
        <v>Low</v>
      </c>
      <c r="F11274" t="str">
        <f t="shared" si="1057"/>
        <v>Low</v>
      </c>
      <c r="G11274">
        <v>0.06</v>
      </c>
      <c r="H11274">
        <f>D11274*G11274</f>
        <v>20.666999999999998</v>
      </c>
      <c r="I11274">
        <v>4</v>
      </c>
      <c r="J11274" s="1">
        <v>45272</v>
      </c>
      <c r="K11274" s="1">
        <v>45277</v>
      </c>
      <c r="L11274" t="s">
        <v>36</v>
      </c>
      <c r="M11274" t="str">
        <f t="shared" si="1058"/>
        <v>Normal customer</v>
      </c>
      <c r="N11274" t="s">
        <v>27</v>
      </c>
      <c r="O11274">
        <v>80.38</v>
      </c>
      <c r="P11274" t="s">
        <v>28</v>
      </c>
      <c r="Q11274">
        <f>D11274-H11274</f>
        <v>323.78300000000002</v>
      </c>
      <c r="R11274" t="str">
        <f t="shared" si="1059"/>
        <v>Bad</v>
      </c>
      <c r="S11274" t="str">
        <f t="shared" si="1060"/>
        <v>Bad</v>
      </c>
      <c r="T11274" t="str">
        <f t="shared" si="1061"/>
        <v>Normal</v>
      </c>
    </row>
    <row r="11275" spans="1:20">
      <c r="A11275" t="s">
        <v>11311</v>
      </c>
      <c r="B11275" t="s">
        <v>30</v>
      </c>
      <c r="C11275" t="s">
        <v>38</v>
      </c>
      <c r="D11275">
        <v>1289.96</v>
      </c>
      <c r="E11275" t="str">
        <f t="shared" si="1056"/>
        <v>High</v>
      </c>
      <c r="F11275" t="str">
        <f t="shared" si="1057"/>
        <v>High</v>
      </c>
      <c r="G11275">
        <v>0.38</v>
      </c>
      <c r="H11275">
        <f>D11275*G11275</f>
        <v>490.1848</v>
      </c>
      <c r="I11275">
        <v>8</v>
      </c>
      <c r="J11275" s="1">
        <v>45506</v>
      </c>
      <c r="K11275" s="1">
        <v>45511</v>
      </c>
      <c r="L11275" t="s">
        <v>26</v>
      </c>
      <c r="M11275" t="str">
        <f t="shared" si="1058"/>
        <v>Potential customer</v>
      </c>
      <c r="N11275" t="s">
        <v>27</v>
      </c>
      <c r="O11275">
        <v>276.08999999999997</v>
      </c>
      <c r="P11275" t="s">
        <v>22</v>
      </c>
      <c r="Q11275">
        <f>D11275-H11275</f>
        <v>799.77520000000004</v>
      </c>
      <c r="R11275" t="str">
        <f t="shared" si="1059"/>
        <v>Bad</v>
      </c>
      <c r="S11275" t="str">
        <f t="shared" si="1060"/>
        <v>Bad</v>
      </c>
      <c r="T11275" t="str">
        <f t="shared" si="1061"/>
        <v>High Impact</v>
      </c>
    </row>
    <row r="11276" spans="1:20">
      <c r="A11276" t="s">
        <v>11312</v>
      </c>
      <c r="B11276" t="s">
        <v>24</v>
      </c>
      <c r="C11276" t="s">
        <v>25</v>
      </c>
      <c r="D11276">
        <v>3875.92</v>
      </c>
      <c r="E11276" t="str">
        <f t="shared" si="1056"/>
        <v>High</v>
      </c>
      <c r="F11276" t="str">
        <f t="shared" si="1057"/>
        <v>High</v>
      </c>
      <c r="G11276">
        <v>0.14000000000000001</v>
      </c>
      <c r="H11276">
        <f>D11276*G11276</f>
        <v>542.62880000000007</v>
      </c>
      <c r="I11276">
        <v>6</v>
      </c>
      <c r="J11276" s="1">
        <v>45337</v>
      </c>
      <c r="K11276" s="1">
        <v>45339</v>
      </c>
      <c r="L11276" t="s">
        <v>26</v>
      </c>
      <c r="M11276" t="str">
        <f t="shared" si="1058"/>
        <v>Potential customer</v>
      </c>
      <c r="N11276" t="s">
        <v>32</v>
      </c>
      <c r="O11276">
        <v>487.21</v>
      </c>
      <c r="P11276" t="s">
        <v>22</v>
      </c>
      <c r="Q11276">
        <f>D11276-H11276</f>
        <v>3333.2912000000001</v>
      </c>
      <c r="R11276" t="str">
        <f t="shared" si="1059"/>
        <v>Good</v>
      </c>
      <c r="S11276" t="str">
        <f t="shared" si="1060"/>
        <v>Good</v>
      </c>
      <c r="T11276" t="str">
        <f t="shared" si="1061"/>
        <v>High Impact</v>
      </c>
    </row>
    <row r="11277" spans="1:20">
      <c r="A11277" t="s">
        <v>11313</v>
      </c>
      <c r="B11277" t="s">
        <v>30</v>
      </c>
      <c r="C11277" t="s">
        <v>31</v>
      </c>
      <c r="D11277">
        <v>1943.16</v>
      </c>
      <c r="E11277" t="str">
        <f t="shared" si="1056"/>
        <v>High</v>
      </c>
      <c r="F11277" t="str">
        <f t="shared" si="1057"/>
        <v>High</v>
      </c>
      <c r="G11277">
        <v>7.0000000000000007E-2</v>
      </c>
      <c r="H11277">
        <f>D11277*G11277</f>
        <v>136.02120000000002</v>
      </c>
      <c r="I11277">
        <v>8</v>
      </c>
      <c r="J11277" s="1">
        <v>45237</v>
      </c>
      <c r="K11277" s="1">
        <v>45243</v>
      </c>
      <c r="L11277" t="s">
        <v>20</v>
      </c>
      <c r="M11277" t="str">
        <f t="shared" si="1058"/>
        <v>Premium customer</v>
      </c>
      <c r="N11277" t="s">
        <v>27</v>
      </c>
      <c r="O11277">
        <v>517.80999999999995</v>
      </c>
      <c r="P11277" t="s">
        <v>22</v>
      </c>
      <c r="Q11277">
        <f>D11277-H11277</f>
        <v>1807.1388000000002</v>
      </c>
      <c r="R11277" t="str">
        <f t="shared" si="1059"/>
        <v>Good</v>
      </c>
      <c r="S11277" t="str">
        <f t="shared" si="1060"/>
        <v>Good</v>
      </c>
      <c r="T11277" t="str">
        <f t="shared" si="1061"/>
        <v>High Impact</v>
      </c>
    </row>
    <row r="11278" spans="1:20">
      <c r="A11278" t="s">
        <v>11314</v>
      </c>
      <c r="B11278" t="s">
        <v>24</v>
      </c>
      <c r="C11278" t="s">
        <v>25</v>
      </c>
      <c r="D11278">
        <v>2415.9899999999998</v>
      </c>
      <c r="E11278" t="str">
        <f t="shared" si="1056"/>
        <v>High</v>
      </c>
      <c r="F11278" t="str">
        <f t="shared" si="1057"/>
        <v>High</v>
      </c>
      <c r="G11278">
        <v>0.13</v>
      </c>
      <c r="H11278">
        <f>D11278*G11278</f>
        <v>314.07869999999997</v>
      </c>
      <c r="I11278">
        <v>4</v>
      </c>
      <c r="J11278" s="1">
        <v>45098</v>
      </c>
      <c r="K11278" s="1">
        <v>45099</v>
      </c>
      <c r="L11278" t="s">
        <v>36</v>
      </c>
      <c r="M11278" t="str">
        <f t="shared" si="1058"/>
        <v>Normal customer</v>
      </c>
      <c r="N11278" t="s">
        <v>27</v>
      </c>
      <c r="O11278">
        <v>194.31</v>
      </c>
      <c r="P11278" t="s">
        <v>44</v>
      </c>
      <c r="Q11278">
        <f>D11278-H11278</f>
        <v>2101.9112999999998</v>
      </c>
      <c r="R11278" t="str">
        <f t="shared" si="1059"/>
        <v>Bad</v>
      </c>
      <c r="S11278" t="str">
        <f t="shared" si="1060"/>
        <v>Bad</v>
      </c>
      <c r="T11278" t="str">
        <f t="shared" si="1061"/>
        <v>High Impact</v>
      </c>
    </row>
    <row r="11279" spans="1:20">
      <c r="A11279" t="s">
        <v>11315</v>
      </c>
      <c r="B11279" t="s">
        <v>46</v>
      </c>
      <c r="C11279" t="s">
        <v>19</v>
      </c>
      <c r="D11279">
        <v>4133.5600000000004</v>
      </c>
      <c r="E11279" t="str">
        <f t="shared" si="1056"/>
        <v>High</v>
      </c>
      <c r="F11279" t="str">
        <f t="shared" si="1057"/>
        <v>High</v>
      </c>
      <c r="G11279">
        <v>0.43</v>
      </c>
      <c r="H11279">
        <f>D11279*G11279</f>
        <v>1777.4308000000001</v>
      </c>
      <c r="I11279">
        <v>2</v>
      </c>
      <c r="J11279" s="1">
        <v>45253</v>
      </c>
      <c r="K11279" s="1">
        <v>45259</v>
      </c>
      <c r="L11279" t="s">
        <v>20</v>
      </c>
      <c r="M11279" t="str">
        <f t="shared" si="1058"/>
        <v>Premium customer</v>
      </c>
      <c r="N11279" t="s">
        <v>32</v>
      </c>
      <c r="O11279">
        <v>1007.77</v>
      </c>
      <c r="P11279" t="s">
        <v>39</v>
      </c>
      <c r="Q11279">
        <f>D11279-H11279</f>
        <v>2356.1292000000003</v>
      </c>
      <c r="R11279" t="str">
        <f t="shared" si="1059"/>
        <v>Good</v>
      </c>
      <c r="S11279" t="str">
        <f t="shared" si="1060"/>
        <v>Good</v>
      </c>
      <c r="T11279" t="str">
        <f t="shared" si="1061"/>
        <v>High Impact</v>
      </c>
    </row>
    <row r="11280" spans="1:20">
      <c r="A11280" t="s">
        <v>11316</v>
      </c>
      <c r="B11280" t="s">
        <v>24</v>
      </c>
      <c r="C11280" t="s">
        <v>19</v>
      </c>
      <c r="D11280">
        <v>563.64</v>
      </c>
      <c r="E11280" t="str">
        <f t="shared" si="1056"/>
        <v>Low</v>
      </c>
      <c r="F11280" t="str">
        <f t="shared" si="1057"/>
        <v>Midium</v>
      </c>
      <c r="G11280">
        <v>0.31</v>
      </c>
      <c r="H11280">
        <f>D11280*G11280</f>
        <v>174.72839999999999</v>
      </c>
      <c r="I11280">
        <v>6</v>
      </c>
      <c r="J11280" s="1">
        <v>45362</v>
      </c>
      <c r="K11280" s="1">
        <v>45366</v>
      </c>
      <c r="L11280" t="s">
        <v>20</v>
      </c>
      <c r="M11280" t="str">
        <f t="shared" si="1058"/>
        <v>Normal customer</v>
      </c>
      <c r="N11280" t="s">
        <v>32</v>
      </c>
      <c r="O11280">
        <v>155.97</v>
      </c>
      <c r="P11280" t="s">
        <v>22</v>
      </c>
      <c r="Q11280">
        <f>D11280-H11280</f>
        <v>388.91160000000002</v>
      </c>
      <c r="R11280" t="str">
        <f t="shared" si="1059"/>
        <v>Bad</v>
      </c>
      <c r="S11280" t="str">
        <f t="shared" si="1060"/>
        <v>Bad</v>
      </c>
      <c r="T11280" t="str">
        <f t="shared" si="1061"/>
        <v>High Impact</v>
      </c>
    </row>
    <row r="11281" spans="1:20">
      <c r="A11281" t="s">
        <v>11317</v>
      </c>
      <c r="B11281" t="s">
        <v>24</v>
      </c>
      <c r="C11281" t="s">
        <v>25</v>
      </c>
      <c r="D11281">
        <v>3418.69</v>
      </c>
      <c r="E11281" t="str">
        <f t="shared" si="1056"/>
        <v>High</v>
      </c>
      <c r="F11281" t="str">
        <f t="shared" si="1057"/>
        <v>High</v>
      </c>
      <c r="G11281">
        <v>0.3</v>
      </c>
      <c r="H11281">
        <f>D11281*G11281</f>
        <v>1025.607</v>
      </c>
      <c r="I11281">
        <v>9</v>
      </c>
      <c r="J11281" s="1">
        <v>45239</v>
      </c>
      <c r="K11281" s="1">
        <v>45245</v>
      </c>
      <c r="L11281" t="s">
        <v>36</v>
      </c>
      <c r="M11281" t="str">
        <f t="shared" si="1058"/>
        <v>Normal customer</v>
      </c>
      <c r="N11281" t="s">
        <v>27</v>
      </c>
      <c r="O11281">
        <v>299.98</v>
      </c>
      <c r="P11281" t="s">
        <v>28</v>
      </c>
      <c r="Q11281">
        <f>D11281-H11281</f>
        <v>2393.0830000000001</v>
      </c>
      <c r="R11281" t="str">
        <f t="shared" si="1059"/>
        <v>Bad</v>
      </c>
      <c r="S11281" t="str">
        <f t="shared" si="1060"/>
        <v>Bad</v>
      </c>
      <c r="T11281" t="str">
        <f t="shared" si="1061"/>
        <v>High Impact</v>
      </c>
    </row>
    <row r="11282" spans="1:20">
      <c r="A11282" t="s">
        <v>11318</v>
      </c>
      <c r="B11282" t="s">
        <v>46</v>
      </c>
      <c r="C11282" t="s">
        <v>31</v>
      </c>
      <c r="D11282">
        <v>1153.42</v>
      </c>
      <c r="E11282" t="str">
        <f t="shared" si="1056"/>
        <v>High</v>
      </c>
      <c r="F11282" t="str">
        <f t="shared" si="1057"/>
        <v>High</v>
      </c>
      <c r="G11282">
        <v>0.28999999999999998</v>
      </c>
      <c r="H11282">
        <f>D11282*G11282</f>
        <v>334.49180000000001</v>
      </c>
      <c r="I11282">
        <v>9</v>
      </c>
      <c r="J11282" s="1">
        <v>45319</v>
      </c>
      <c r="K11282" s="1">
        <v>45323</v>
      </c>
      <c r="L11282" t="s">
        <v>36</v>
      </c>
      <c r="M11282" t="str">
        <f t="shared" si="1058"/>
        <v>Normal customer</v>
      </c>
      <c r="N11282" t="s">
        <v>27</v>
      </c>
      <c r="O11282">
        <v>218.32</v>
      </c>
      <c r="P11282" t="s">
        <v>53</v>
      </c>
      <c r="Q11282">
        <f>D11282-H11282</f>
        <v>818.92820000000006</v>
      </c>
      <c r="R11282" t="str">
        <f t="shared" si="1059"/>
        <v>Bad</v>
      </c>
      <c r="S11282" t="str">
        <f t="shared" si="1060"/>
        <v>Bad</v>
      </c>
      <c r="T11282" t="str">
        <f t="shared" si="1061"/>
        <v>High Impact</v>
      </c>
    </row>
    <row r="11283" spans="1:20">
      <c r="A11283" t="s">
        <v>11319</v>
      </c>
      <c r="B11283" t="s">
        <v>18</v>
      </c>
      <c r="C11283" t="s">
        <v>31</v>
      </c>
      <c r="D11283">
        <v>406.99</v>
      </c>
      <c r="E11283" t="str">
        <f t="shared" si="1056"/>
        <v>Low</v>
      </c>
      <c r="F11283" t="str">
        <f t="shared" si="1057"/>
        <v>Low</v>
      </c>
      <c r="G11283">
        <v>0.2</v>
      </c>
      <c r="H11283">
        <f>D11283*G11283</f>
        <v>81.39800000000001</v>
      </c>
      <c r="I11283">
        <v>9</v>
      </c>
      <c r="J11283" s="1">
        <v>45280</v>
      </c>
      <c r="K11283" s="1">
        <v>45287</v>
      </c>
      <c r="L11283" t="s">
        <v>26</v>
      </c>
      <c r="M11283" t="str">
        <f t="shared" si="1058"/>
        <v>Normal customer</v>
      </c>
      <c r="N11283" t="s">
        <v>21</v>
      </c>
      <c r="O11283">
        <v>26.15</v>
      </c>
      <c r="P11283" t="s">
        <v>33</v>
      </c>
      <c r="Q11283">
        <f>D11283-H11283</f>
        <v>325.59199999999998</v>
      </c>
      <c r="R11283" t="str">
        <f t="shared" si="1059"/>
        <v>Bad</v>
      </c>
      <c r="S11283" t="str">
        <f t="shared" si="1060"/>
        <v>Bad</v>
      </c>
      <c r="T11283" t="str">
        <f t="shared" si="1061"/>
        <v>Normal</v>
      </c>
    </row>
    <row r="11284" spans="1:20">
      <c r="A11284" t="s">
        <v>11320</v>
      </c>
      <c r="B11284" t="s">
        <v>46</v>
      </c>
      <c r="C11284" t="s">
        <v>38</v>
      </c>
      <c r="D11284">
        <v>3346.24</v>
      </c>
      <c r="E11284" t="str">
        <f t="shared" si="1056"/>
        <v>High</v>
      </c>
      <c r="F11284" t="str">
        <f t="shared" si="1057"/>
        <v>High</v>
      </c>
      <c r="G11284">
        <v>0.21</v>
      </c>
      <c r="H11284">
        <f>D11284*G11284</f>
        <v>702.71039999999994</v>
      </c>
      <c r="I11284">
        <v>3</v>
      </c>
      <c r="J11284" s="1">
        <v>45190</v>
      </c>
      <c r="K11284" s="1">
        <v>45196</v>
      </c>
      <c r="L11284" t="s">
        <v>26</v>
      </c>
      <c r="M11284" t="str">
        <f t="shared" si="1058"/>
        <v>Potential customer</v>
      </c>
      <c r="N11284" t="s">
        <v>27</v>
      </c>
      <c r="O11284">
        <v>844.73</v>
      </c>
      <c r="P11284" t="s">
        <v>53</v>
      </c>
      <c r="Q11284">
        <f>D11284-H11284</f>
        <v>2643.5295999999998</v>
      </c>
      <c r="R11284" t="str">
        <f t="shared" si="1059"/>
        <v>Good</v>
      </c>
      <c r="S11284" t="str">
        <f t="shared" si="1060"/>
        <v>Good</v>
      </c>
      <c r="T11284" t="str">
        <f t="shared" si="1061"/>
        <v>High Impact</v>
      </c>
    </row>
    <row r="11285" spans="1:20">
      <c r="A11285" t="s">
        <v>11321</v>
      </c>
      <c r="B11285" t="s">
        <v>30</v>
      </c>
      <c r="C11285" t="s">
        <v>19</v>
      </c>
      <c r="D11285">
        <v>694.92</v>
      </c>
      <c r="E11285" t="str">
        <f t="shared" si="1056"/>
        <v>Low</v>
      </c>
      <c r="F11285" t="str">
        <f t="shared" si="1057"/>
        <v>Midium</v>
      </c>
      <c r="G11285">
        <v>7.0000000000000007E-2</v>
      </c>
      <c r="H11285">
        <f>D11285*G11285</f>
        <v>48.644400000000005</v>
      </c>
      <c r="I11285">
        <v>3</v>
      </c>
      <c r="J11285" s="1">
        <v>45622</v>
      </c>
      <c r="K11285" s="1">
        <v>45625</v>
      </c>
      <c r="L11285" t="s">
        <v>26</v>
      </c>
      <c r="M11285" t="str">
        <f t="shared" si="1058"/>
        <v>Normal customer</v>
      </c>
      <c r="N11285" t="s">
        <v>27</v>
      </c>
      <c r="O11285">
        <v>161.19999999999999</v>
      </c>
      <c r="P11285" t="s">
        <v>44</v>
      </c>
      <c r="Q11285">
        <f>D11285-H11285</f>
        <v>646.27559999999994</v>
      </c>
      <c r="R11285" t="str">
        <f t="shared" si="1059"/>
        <v>Bad</v>
      </c>
      <c r="S11285" t="str">
        <f t="shared" si="1060"/>
        <v>Bad</v>
      </c>
      <c r="T11285" t="str">
        <f t="shared" si="1061"/>
        <v>Normal</v>
      </c>
    </row>
    <row r="11286" spans="1:20">
      <c r="A11286" t="s">
        <v>11322</v>
      </c>
      <c r="B11286" t="s">
        <v>30</v>
      </c>
      <c r="C11286" t="s">
        <v>19</v>
      </c>
      <c r="D11286">
        <v>3760.34</v>
      </c>
      <c r="E11286" t="str">
        <f t="shared" si="1056"/>
        <v>High</v>
      </c>
      <c r="F11286" t="str">
        <f t="shared" si="1057"/>
        <v>High</v>
      </c>
      <c r="G11286">
        <v>0.17</v>
      </c>
      <c r="H11286">
        <f>D11286*G11286</f>
        <v>639.25780000000009</v>
      </c>
      <c r="I11286">
        <v>3</v>
      </c>
      <c r="J11286" s="1">
        <v>45448</v>
      </c>
      <c r="K11286" s="1">
        <v>45449</v>
      </c>
      <c r="L11286" t="s">
        <v>20</v>
      </c>
      <c r="M11286" t="str">
        <f t="shared" si="1058"/>
        <v>Premium customer</v>
      </c>
      <c r="N11286" t="s">
        <v>32</v>
      </c>
      <c r="O11286">
        <v>628.92999999999995</v>
      </c>
      <c r="P11286" t="s">
        <v>28</v>
      </c>
      <c r="Q11286">
        <f>D11286-H11286</f>
        <v>3121.0821999999998</v>
      </c>
      <c r="R11286" t="str">
        <f t="shared" si="1059"/>
        <v>Good</v>
      </c>
      <c r="S11286" t="str">
        <f t="shared" si="1060"/>
        <v>Good</v>
      </c>
      <c r="T11286" t="str">
        <f t="shared" si="1061"/>
        <v>High Impact</v>
      </c>
    </row>
    <row r="11287" spans="1:20">
      <c r="A11287" t="s">
        <v>11323</v>
      </c>
      <c r="B11287" t="s">
        <v>30</v>
      </c>
      <c r="C11287" t="s">
        <v>38</v>
      </c>
      <c r="D11287">
        <v>1093.26</v>
      </c>
      <c r="E11287" t="str">
        <f t="shared" si="1056"/>
        <v>High</v>
      </c>
      <c r="F11287" t="str">
        <f t="shared" si="1057"/>
        <v>High</v>
      </c>
      <c r="G11287">
        <v>0.26</v>
      </c>
      <c r="H11287">
        <f>D11287*G11287</f>
        <v>284.24760000000003</v>
      </c>
      <c r="I11287">
        <v>5</v>
      </c>
      <c r="J11287" s="1">
        <v>45631</v>
      </c>
      <c r="K11287" s="1">
        <v>45632</v>
      </c>
      <c r="L11287" t="s">
        <v>20</v>
      </c>
      <c r="M11287" t="str">
        <f t="shared" si="1058"/>
        <v>Premium customer</v>
      </c>
      <c r="N11287" t="s">
        <v>32</v>
      </c>
      <c r="O11287">
        <v>134.34</v>
      </c>
      <c r="P11287" t="s">
        <v>28</v>
      </c>
      <c r="Q11287">
        <f>D11287-H11287</f>
        <v>809.01239999999996</v>
      </c>
      <c r="R11287" t="str">
        <f t="shared" si="1059"/>
        <v>Bad</v>
      </c>
      <c r="S11287" t="str">
        <f t="shared" si="1060"/>
        <v>Bad</v>
      </c>
      <c r="T11287" t="str">
        <f t="shared" si="1061"/>
        <v>High Impact</v>
      </c>
    </row>
    <row r="11288" spans="1:20">
      <c r="A11288" t="s">
        <v>11324</v>
      </c>
      <c r="B11288" t="s">
        <v>30</v>
      </c>
      <c r="C11288" t="s">
        <v>25</v>
      </c>
      <c r="D11288">
        <v>337.71</v>
      </c>
      <c r="E11288" t="str">
        <f t="shared" si="1056"/>
        <v>Low</v>
      </c>
      <c r="F11288" t="str">
        <f t="shared" si="1057"/>
        <v>Low</v>
      </c>
      <c r="G11288">
        <v>0.3</v>
      </c>
      <c r="H11288">
        <f>D11288*G11288</f>
        <v>101.31299999999999</v>
      </c>
      <c r="I11288">
        <v>5</v>
      </c>
      <c r="J11288" s="1">
        <v>45296</v>
      </c>
      <c r="K11288" s="1">
        <v>45297</v>
      </c>
      <c r="L11288" t="s">
        <v>36</v>
      </c>
      <c r="M11288" t="str">
        <f t="shared" si="1058"/>
        <v>Normal customer</v>
      </c>
      <c r="N11288" t="s">
        <v>27</v>
      </c>
      <c r="O11288">
        <v>32.04</v>
      </c>
      <c r="P11288" t="s">
        <v>22</v>
      </c>
      <c r="Q11288">
        <f>D11288-H11288</f>
        <v>236.39699999999999</v>
      </c>
      <c r="R11288" t="str">
        <f t="shared" si="1059"/>
        <v>Bad</v>
      </c>
      <c r="S11288" t="str">
        <f t="shared" si="1060"/>
        <v>Bad</v>
      </c>
      <c r="T11288" t="str">
        <f t="shared" si="1061"/>
        <v>High Impact</v>
      </c>
    </row>
    <row r="11289" spans="1:20">
      <c r="A11289" t="s">
        <v>11325</v>
      </c>
      <c r="B11289" t="s">
        <v>30</v>
      </c>
      <c r="C11289" t="s">
        <v>19</v>
      </c>
      <c r="D11289">
        <v>586.55999999999995</v>
      </c>
      <c r="E11289" t="str">
        <f t="shared" si="1056"/>
        <v>Low</v>
      </c>
      <c r="F11289" t="str">
        <f t="shared" si="1057"/>
        <v>Midium</v>
      </c>
      <c r="G11289">
        <v>0.04</v>
      </c>
      <c r="H11289">
        <f>D11289*G11289</f>
        <v>23.462399999999999</v>
      </c>
      <c r="I11289">
        <v>5</v>
      </c>
      <c r="J11289" s="1">
        <v>45182</v>
      </c>
      <c r="K11289" s="1">
        <v>45185</v>
      </c>
      <c r="L11289" t="s">
        <v>36</v>
      </c>
      <c r="M11289" t="str">
        <f t="shared" si="1058"/>
        <v>Normal customer</v>
      </c>
      <c r="N11289" t="s">
        <v>27</v>
      </c>
      <c r="O11289">
        <v>135.41</v>
      </c>
      <c r="P11289" t="s">
        <v>39</v>
      </c>
      <c r="Q11289">
        <f>D11289-H11289</f>
        <v>563.09759999999994</v>
      </c>
      <c r="R11289" t="str">
        <f t="shared" si="1059"/>
        <v>Bad</v>
      </c>
      <c r="S11289" t="str">
        <f t="shared" si="1060"/>
        <v>Bad</v>
      </c>
      <c r="T11289" t="str">
        <f t="shared" si="1061"/>
        <v>Normal</v>
      </c>
    </row>
    <row r="11290" spans="1:20">
      <c r="A11290" t="s">
        <v>11326</v>
      </c>
      <c r="B11290" t="s">
        <v>18</v>
      </c>
      <c r="C11290" t="s">
        <v>25</v>
      </c>
      <c r="D11290">
        <v>4222.22</v>
      </c>
      <c r="E11290" t="str">
        <f t="shared" si="1056"/>
        <v>High</v>
      </c>
      <c r="F11290" t="str">
        <f t="shared" si="1057"/>
        <v>High</v>
      </c>
      <c r="G11290">
        <v>0.17</v>
      </c>
      <c r="H11290">
        <f>D11290*G11290</f>
        <v>717.77740000000006</v>
      </c>
      <c r="I11290">
        <v>8</v>
      </c>
      <c r="J11290" s="1">
        <v>44971</v>
      </c>
      <c r="K11290" s="1">
        <v>44975</v>
      </c>
      <c r="L11290" t="s">
        <v>26</v>
      </c>
      <c r="M11290" t="str">
        <f t="shared" si="1058"/>
        <v>Potential customer</v>
      </c>
      <c r="N11290" t="s">
        <v>27</v>
      </c>
      <c r="O11290">
        <v>942.94</v>
      </c>
      <c r="P11290" t="s">
        <v>28</v>
      </c>
      <c r="Q11290">
        <f>D11290-H11290</f>
        <v>3504.4426000000003</v>
      </c>
      <c r="R11290" t="str">
        <f t="shared" si="1059"/>
        <v>Good</v>
      </c>
      <c r="S11290" t="str">
        <f t="shared" si="1060"/>
        <v>Good</v>
      </c>
      <c r="T11290" t="str">
        <f t="shared" si="1061"/>
        <v>High Impact</v>
      </c>
    </row>
    <row r="11291" spans="1:20">
      <c r="A11291" t="s">
        <v>11327</v>
      </c>
      <c r="B11291" t="s">
        <v>18</v>
      </c>
      <c r="C11291" t="s">
        <v>31</v>
      </c>
      <c r="D11291">
        <v>1917.74</v>
      </c>
      <c r="E11291" t="str">
        <f t="shared" si="1056"/>
        <v>High</v>
      </c>
      <c r="F11291" t="str">
        <f t="shared" si="1057"/>
        <v>High</v>
      </c>
      <c r="G11291">
        <v>0.17</v>
      </c>
      <c r="H11291">
        <f>D11291*G11291</f>
        <v>326.01580000000001</v>
      </c>
      <c r="I11291">
        <v>8</v>
      </c>
      <c r="J11291" s="1">
        <v>45605</v>
      </c>
      <c r="K11291" s="1">
        <v>45606</v>
      </c>
      <c r="L11291" t="s">
        <v>20</v>
      </c>
      <c r="M11291" t="str">
        <f t="shared" si="1058"/>
        <v>Premium customer</v>
      </c>
      <c r="N11291" t="s">
        <v>27</v>
      </c>
      <c r="O11291">
        <v>345.66</v>
      </c>
      <c r="P11291" t="s">
        <v>33</v>
      </c>
      <c r="Q11291">
        <f>D11291-H11291</f>
        <v>1591.7242000000001</v>
      </c>
      <c r="R11291" t="str">
        <f t="shared" si="1059"/>
        <v>Good</v>
      </c>
      <c r="S11291" t="str">
        <f t="shared" si="1060"/>
        <v>Good</v>
      </c>
      <c r="T11291" t="str">
        <f t="shared" si="1061"/>
        <v>High Impact</v>
      </c>
    </row>
    <row r="11292" spans="1:20">
      <c r="A11292" t="s">
        <v>11328</v>
      </c>
      <c r="B11292" t="s">
        <v>24</v>
      </c>
      <c r="C11292" t="s">
        <v>41</v>
      </c>
      <c r="D11292">
        <v>1581.11</v>
      </c>
      <c r="E11292" t="str">
        <f t="shared" si="1056"/>
        <v>High</v>
      </c>
      <c r="F11292" t="str">
        <f t="shared" si="1057"/>
        <v>High</v>
      </c>
      <c r="G11292">
        <v>0.26</v>
      </c>
      <c r="H11292">
        <f>D11292*G11292</f>
        <v>411.08859999999999</v>
      </c>
      <c r="I11292">
        <v>8</v>
      </c>
      <c r="J11292" s="1">
        <v>45228</v>
      </c>
      <c r="K11292" s="1">
        <v>45232</v>
      </c>
      <c r="L11292" t="s">
        <v>36</v>
      </c>
      <c r="M11292" t="str">
        <f t="shared" si="1058"/>
        <v>Normal customer</v>
      </c>
      <c r="N11292" t="s">
        <v>21</v>
      </c>
      <c r="O11292">
        <v>135.12</v>
      </c>
      <c r="P11292" t="s">
        <v>44</v>
      </c>
      <c r="Q11292">
        <f>D11292-H11292</f>
        <v>1170.0213999999999</v>
      </c>
      <c r="R11292" t="str">
        <f t="shared" si="1059"/>
        <v>Bad</v>
      </c>
      <c r="S11292" t="str">
        <f t="shared" si="1060"/>
        <v>Bad</v>
      </c>
      <c r="T11292" t="str">
        <f t="shared" si="1061"/>
        <v>High Impact</v>
      </c>
    </row>
    <row r="11293" spans="1:20">
      <c r="A11293" t="s">
        <v>11329</v>
      </c>
      <c r="B11293" t="s">
        <v>30</v>
      </c>
      <c r="C11293" t="s">
        <v>38</v>
      </c>
      <c r="D11293">
        <v>2506.87</v>
      </c>
      <c r="E11293" t="str">
        <f t="shared" si="1056"/>
        <v>High</v>
      </c>
      <c r="F11293" t="str">
        <f t="shared" si="1057"/>
        <v>High</v>
      </c>
      <c r="G11293">
        <v>0.36</v>
      </c>
      <c r="H11293">
        <f>D11293*G11293</f>
        <v>902.47319999999991</v>
      </c>
      <c r="I11293">
        <v>9</v>
      </c>
      <c r="J11293" s="1">
        <v>45008</v>
      </c>
      <c r="K11293" s="1">
        <v>45012</v>
      </c>
      <c r="L11293" t="s">
        <v>26</v>
      </c>
      <c r="M11293" t="str">
        <f t="shared" si="1058"/>
        <v>Potential customer</v>
      </c>
      <c r="N11293" t="s">
        <v>21</v>
      </c>
      <c r="O11293">
        <v>157.71</v>
      </c>
      <c r="P11293" t="s">
        <v>28</v>
      </c>
      <c r="Q11293">
        <f>D11293-H11293</f>
        <v>1604.3968</v>
      </c>
      <c r="R11293" t="str">
        <f t="shared" si="1059"/>
        <v>Bad</v>
      </c>
      <c r="S11293" t="str">
        <f t="shared" si="1060"/>
        <v>Bad</v>
      </c>
      <c r="T11293" t="str">
        <f t="shared" si="1061"/>
        <v>High Impact</v>
      </c>
    </row>
    <row r="11294" spans="1:20">
      <c r="A11294" t="s">
        <v>11330</v>
      </c>
      <c r="B11294" t="s">
        <v>46</v>
      </c>
      <c r="C11294" t="s">
        <v>19</v>
      </c>
      <c r="D11294">
        <v>3201.37</v>
      </c>
      <c r="E11294" t="str">
        <f t="shared" si="1056"/>
        <v>High</v>
      </c>
      <c r="F11294" t="str">
        <f t="shared" si="1057"/>
        <v>High</v>
      </c>
      <c r="G11294">
        <v>0.32</v>
      </c>
      <c r="H11294">
        <f>D11294*G11294</f>
        <v>1024.4384</v>
      </c>
      <c r="I11294">
        <v>6</v>
      </c>
      <c r="J11294" s="1">
        <v>45152</v>
      </c>
      <c r="K11294" s="1">
        <v>45155</v>
      </c>
      <c r="L11294" t="s">
        <v>20</v>
      </c>
      <c r="M11294" t="str">
        <f t="shared" si="1058"/>
        <v>Premium customer</v>
      </c>
      <c r="N11294" t="s">
        <v>21</v>
      </c>
      <c r="O11294">
        <v>186.66</v>
      </c>
      <c r="P11294" t="s">
        <v>22</v>
      </c>
      <c r="Q11294">
        <f>D11294-H11294</f>
        <v>2176.9315999999999</v>
      </c>
      <c r="R11294" t="str">
        <f t="shared" si="1059"/>
        <v>Bad</v>
      </c>
      <c r="S11294" t="str">
        <f t="shared" si="1060"/>
        <v>Bad</v>
      </c>
      <c r="T11294" t="str">
        <f t="shared" si="1061"/>
        <v>High Impact</v>
      </c>
    </row>
    <row r="11295" spans="1:20">
      <c r="A11295" t="s">
        <v>11331</v>
      </c>
      <c r="B11295" t="s">
        <v>30</v>
      </c>
      <c r="C11295" t="s">
        <v>38</v>
      </c>
      <c r="D11295">
        <v>281.8</v>
      </c>
      <c r="E11295" t="str">
        <f t="shared" si="1056"/>
        <v>Low</v>
      </c>
      <c r="F11295" t="str">
        <f t="shared" si="1057"/>
        <v>Low</v>
      </c>
      <c r="G11295">
        <v>0.28999999999999998</v>
      </c>
      <c r="H11295">
        <f>D11295*G11295</f>
        <v>81.721999999999994</v>
      </c>
      <c r="I11295">
        <v>2</v>
      </c>
      <c r="J11295" s="1">
        <v>45054</v>
      </c>
      <c r="K11295" s="1">
        <v>45058</v>
      </c>
      <c r="L11295" t="s">
        <v>26</v>
      </c>
      <c r="M11295" t="str">
        <f t="shared" si="1058"/>
        <v>Normal customer</v>
      </c>
      <c r="N11295" t="s">
        <v>21</v>
      </c>
      <c r="O11295">
        <v>76.290000000000006</v>
      </c>
      <c r="P11295" t="s">
        <v>39</v>
      </c>
      <c r="Q11295">
        <f>D11295-H11295</f>
        <v>200.07800000000003</v>
      </c>
      <c r="R11295" t="str">
        <f t="shared" si="1059"/>
        <v>Bad</v>
      </c>
      <c r="S11295" t="str">
        <f t="shared" si="1060"/>
        <v>Bad</v>
      </c>
      <c r="T11295" t="str">
        <f t="shared" si="1061"/>
        <v>High Impact</v>
      </c>
    </row>
    <row r="11296" spans="1:20">
      <c r="A11296" t="s">
        <v>11332</v>
      </c>
      <c r="B11296" t="s">
        <v>18</v>
      </c>
      <c r="C11296" t="s">
        <v>31</v>
      </c>
      <c r="D11296">
        <v>4501.12</v>
      </c>
      <c r="E11296" t="str">
        <f t="shared" si="1056"/>
        <v>High</v>
      </c>
      <c r="F11296" t="str">
        <f t="shared" si="1057"/>
        <v>High</v>
      </c>
      <c r="G11296">
        <v>0.15</v>
      </c>
      <c r="H11296">
        <f>D11296*G11296</f>
        <v>675.16800000000001</v>
      </c>
      <c r="I11296">
        <v>9</v>
      </c>
      <c r="J11296" s="1">
        <v>45297</v>
      </c>
      <c r="K11296" s="1">
        <v>45299</v>
      </c>
      <c r="L11296" t="s">
        <v>36</v>
      </c>
      <c r="M11296" t="str">
        <f t="shared" si="1058"/>
        <v>Normal customer</v>
      </c>
      <c r="N11296" t="s">
        <v>21</v>
      </c>
      <c r="O11296">
        <v>363.79</v>
      </c>
      <c r="P11296" t="s">
        <v>33</v>
      </c>
      <c r="Q11296">
        <f>D11296-H11296</f>
        <v>3825.9519999999998</v>
      </c>
      <c r="R11296" t="str">
        <f t="shared" si="1059"/>
        <v>Good</v>
      </c>
      <c r="S11296" t="str">
        <f t="shared" si="1060"/>
        <v>Good</v>
      </c>
      <c r="T11296" t="str">
        <f t="shared" si="1061"/>
        <v>High Impact</v>
      </c>
    </row>
    <row r="11297" spans="1:20">
      <c r="A11297" t="s">
        <v>11333</v>
      </c>
      <c r="B11297" t="s">
        <v>30</v>
      </c>
      <c r="C11297" t="s">
        <v>31</v>
      </c>
      <c r="D11297">
        <v>4796.5600000000004</v>
      </c>
      <c r="E11297" t="str">
        <f t="shared" si="1056"/>
        <v>High</v>
      </c>
      <c r="F11297" t="str">
        <f t="shared" si="1057"/>
        <v>High</v>
      </c>
      <c r="G11297">
        <v>0.42</v>
      </c>
      <c r="H11297">
        <f>D11297*G11297</f>
        <v>2014.5552</v>
      </c>
      <c r="I11297">
        <v>6</v>
      </c>
      <c r="J11297" s="1">
        <v>45249</v>
      </c>
      <c r="K11297" s="1">
        <v>45253</v>
      </c>
      <c r="L11297" t="s">
        <v>20</v>
      </c>
      <c r="M11297" t="str">
        <f t="shared" si="1058"/>
        <v>Premium customer</v>
      </c>
      <c r="N11297" t="s">
        <v>21</v>
      </c>
      <c r="O11297">
        <v>822.93</v>
      </c>
      <c r="P11297" t="s">
        <v>33</v>
      </c>
      <c r="Q11297">
        <f>D11297-H11297</f>
        <v>2782.0048000000006</v>
      </c>
      <c r="R11297" t="str">
        <f t="shared" si="1059"/>
        <v>Good</v>
      </c>
      <c r="S11297" t="str">
        <f t="shared" si="1060"/>
        <v>Good</v>
      </c>
      <c r="T11297" t="str">
        <f t="shared" si="1061"/>
        <v>High Impact</v>
      </c>
    </row>
    <row r="11298" spans="1:20">
      <c r="A11298" t="s">
        <v>11334</v>
      </c>
      <c r="B11298" t="s">
        <v>18</v>
      </c>
      <c r="C11298" t="s">
        <v>31</v>
      </c>
      <c r="D11298">
        <v>2144.8000000000002</v>
      </c>
      <c r="E11298" t="str">
        <f t="shared" si="1056"/>
        <v>High</v>
      </c>
      <c r="F11298" t="str">
        <f t="shared" si="1057"/>
        <v>High</v>
      </c>
      <c r="G11298">
        <v>0.39</v>
      </c>
      <c r="H11298">
        <f>D11298*G11298</f>
        <v>836.47200000000009</v>
      </c>
      <c r="I11298">
        <v>1</v>
      </c>
      <c r="J11298" s="1">
        <v>45116</v>
      </c>
      <c r="K11298" s="1">
        <v>45123</v>
      </c>
      <c r="L11298" t="s">
        <v>26</v>
      </c>
      <c r="M11298" t="str">
        <f t="shared" si="1058"/>
        <v>Potential customer</v>
      </c>
      <c r="N11298" t="s">
        <v>21</v>
      </c>
      <c r="O11298">
        <v>549.72</v>
      </c>
      <c r="P11298" t="s">
        <v>33</v>
      </c>
      <c r="Q11298">
        <f>D11298-H11298</f>
        <v>1308.328</v>
      </c>
      <c r="R11298" t="str">
        <f t="shared" si="1059"/>
        <v>Good</v>
      </c>
      <c r="S11298" t="str">
        <f t="shared" si="1060"/>
        <v>Good</v>
      </c>
      <c r="T11298" t="str">
        <f t="shared" si="1061"/>
        <v>High Impact</v>
      </c>
    </row>
    <row r="11299" spans="1:20">
      <c r="A11299" t="s">
        <v>11335</v>
      </c>
      <c r="B11299" t="s">
        <v>24</v>
      </c>
      <c r="C11299" t="s">
        <v>31</v>
      </c>
      <c r="D11299">
        <v>2121.88</v>
      </c>
      <c r="E11299" t="str">
        <f t="shared" si="1056"/>
        <v>High</v>
      </c>
      <c r="F11299" t="str">
        <f t="shared" si="1057"/>
        <v>High</v>
      </c>
      <c r="G11299">
        <v>0.09</v>
      </c>
      <c r="H11299">
        <f>D11299*G11299</f>
        <v>190.9692</v>
      </c>
      <c r="I11299">
        <v>5</v>
      </c>
      <c r="J11299" s="1">
        <v>45506</v>
      </c>
      <c r="K11299" s="1">
        <v>45508</v>
      </c>
      <c r="L11299" t="s">
        <v>26</v>
      </c>
      <c r="M11299" t="str">
        <f t="shared" si="1058"/>
        <v>Potential customer</v>
      </c>
      <c r="N11299" t="s">
        <v>32</v>
      </c>
      <c r="O11299">
        <v>350.64</v>
      </c>
      <c r="P11299" t="s">
        <v>33</v>
      </c>
      <c r="Q11299">
        <f>D11299-H11299</f>
        <v>1930.9108000000001</v>
      </c>
      <c r="R11299" t="str">
        <f t="shared" si="1059"/>
        <v>Good</v>
      </c>
      <c r="S11299" t="str">
        <f t="shared" si="1060"/>
        <v>Good</v>
      </c>
      <c r="T11299" t="str">
        <f t="shared" si="1061"/>
        <v>High Impact</v>
      </c>
    </row>
    <row r="11300" spans="1:20">
      <c r="A11300" t="s">
        <v>11336</v>
      </c>
      <c r="B11300" t="s">
        <v>24</v>
      </c>
      <c r="C11300" t="s">
        <v>41</v>
      </c>
      <c r="D11300">
        <v>4404.9399999999996</v>
      </c>
      <c r="E11300" t="str">
        <f t="shared" si="1056"/>
        <v>High</v>
      </c>
      <c r="F11300" t="str">
        <f t="shared" si="1057"/>
        <v>High</v>
      </c>
      <c r="G11300">
        <v>0.33</v>
      </c>
      <c r="H11300">
        <f>D11300*G11300</f>
        <v>1453.6301999999998</v>
      </c>
      <c r="I11300">
        <v>7</v>
      </c>
      <c r="J11300" s="1">
        <v>45602</v>
      </c>
      <c r="K11300" s="1">
        <v>45603</v>
      </c>
      <c r="L11300" t="s">
        <v>26</v>
      </c>
      <c r="M11300" t="str">
        <f t="shared" si="1058"/>
        <v>Potential customer</v>
      </c>
      <c r="N11300" t="s">
        <v>27</v>
      </c>
      <c r="O11300">
        <v>232.6</v>
      </c>
      <c r="P11300" t="s">
        <v>39</v>
      </c>
      <c r="Q11300">
        <f>D11300-H11300</f>
        <v>2951.3098</v>
      </c>
      <c r="R11300" t="str">
        <f t="shared" si="1059"/>
        <v>Bad</v>
      </c>
      <c r="S11300" t="str">
        <f t="shared" si="1060"/>
        <v>Bad</v>
      </c>
      <c r="T11300" t="str">
        <f t="shared" si="1061"/>
        <v>High Impact</v>
      </c>
    </row>
    <row r="11301" spans="1:20">
      <c r="A11301" t="s">
        <v>11337</v>
      </c>
      <c r="B11301" t="s">
        <v>24</v>
      </c>
      <c r="C11301" t="s">
        <v>25</v>
      </c>
      <c r="D11301">
        <v>2203.63</v>
      </c>
      <c r="E11301" t="str">
        <f t="shared" si="1056"/>
        <v>High</v>
      </c>
      <c r="F11301" t="str">
        <f t="shared" si="1057"/>
        <v>High</v>
      </c>
      <c r="G11301">
        <v>0.45</v>
      </c>
      <c r="H11301">
        <f>D11301*G11301</f>
        <v>991.63350000000003</v>
      </c>
      <c r="I11301">
        <v>1</v>
      </c>
      <c r="J11301" s="1">
        <v>44935</v>
      </c>
      <c r="K11301" s="1">
        <v>44941</v>
      </c>
      <c r="L11301" t="s">
        <v>20</v>
      </c>
      <c r="M11301" t="str">
        <f t="shared" si="1058"/>
        <v>Premium customer</v>
      </c>
      <c r="N11301" t="s">
        <v>32</v>
      </c>
      <c r="O11301">
        <v>555.35</v>
      </c>
      <c r="P11301" t="s">
        <v>22</v>
      </c>
      <c r="Q11301">
        <f>D11301-H11301</f>
        <v>1211.9965000000002</v>
      </c>
      <c r="R11301" t="str">
        <f t="shared" si="1059"/>
        <v>Good</v>
      </c>
      <c r="S11301" t="str">
        <f t="shared" si="1060"/>
        <v>Good</v>
      </c>
      <c r="T11301" t="str">
        <f t="shared" si="1061"/>
        <v>High Impact</v>
      </c>
    </row>
    <row r="11302" spans="1:20">
      <c r="A11302" t="s">
        <v>11338</v>
      </c>
      <c r="B11302" t="s">
        <v>18</v>
      </c>
      <c r="C11302" t="s">
        <v>25</v>
      </c>
      <c r="D11302">
        <v>4295.33</v>
      </c>
      <c r="E11302" t="str">
        <f t="shared" si="1056"/>
        <v>High</v>
      </c>
      <c r="F11302" t="str">
        <f t="shared" si="1057"/>
        <v>High</v>
      </c>
      <c r="G11302">
        <v>0.22</v>
      </c>
      <c r="H11302">
        <f>D11302*G11302</f>
        <v>944.97259999999994</v>
      </c>
      <c r="I11302">
        <v>7</v>
      </c>
      <c r="J11302" s="1">
        <v>45089</v>
      </c>
      <c r="K11302" s="1">
        <v>45091</v>
      </c>
      <c r="L11302" t="s">
        <v>26</v>
      </c>
      <c r="M11302" t="str">
        <f t="shared" si="1058"/>
        <v>Potential customer</v>
      </c>
      <c r="N11302" t="s">
        <v>21</v>
      </c>
      <c r="O11302">
        <v>316.27</v>
      </c>
      <c r="P11302" t="s">
        <v>22</v>
      </c>
      <c r="Q11302">
        <f>D11302-H11302</f>
        <v>3350.3573999999999</v>
      </c>
      <c r="R11302" t="str">
        <f t="shared" si="1059"/>
        <v>Good</v>
      </c>
      <c r="S11302" t="str">
        <f t="shared" si="1060"/>
        <v>Good</v>
      </c>
      <c r="T11302" t="str">
        <f t="shared" si="1061"/>
        <v>High Impact</v>
      </c>
    </row>
    <row r="11303" spans="1:20">
      <c r="A11303" t="s">
        <v>11339</v>
      </c>
      <c r="B11303" t="s">
        <v>30</v>
      </c>
      <c r="C11303" t="s">
        <v>41</v>
      </c>
      <c r="D11303">
        <v>238.85</v>
      </c>
      <c r="E11303" t="str">
        <f t="shared" si="1056"/>
        <v>Low</v>
      </c>
      <c r="F11303" t="str">
        <f t="shared" si="1057"/>
        <v>Low</v>
      </c>
      <c r="G11303">
        <v>0.46</v>
      </c>
      <c r="H11303">
        <f>D11303*G11303</f>
        <v>109.871</v>
      </c>
      <c r="I11303">
        <v>5</v>
      </c>
      <c r="J11303" s="1">
        <v>45655</v>
      </c>
      <c r="K11303" s="1">
        <v>45656</v>
      </c>
      <c r="L11303" t="s">
        <v>36</v>
      </c>
      <c r="M11303" t="str">
        <f t="shared" si="1058"/>
        <v>Normal customer</v>
      </c>
      <c r="N11303" t="s">
        <v>27</v>
      </c>
      <c r="O11303">
        <v>42.33</v>
      </c>
      <c r="P11303" t="s">
        <v>39</v>
      </c>
      <c r="Q11303">
        <f>D11303-H11303</f>
        <v>128.97899999999998</v>
      </c>
      <c r="R11303" t="str">
        <f t="shared" si="1059"/>
        <v>Bad</v>
      </c>
      <c r="S11303" t="str">
        <f t="shared" si="1060"/>
        <v>Bad</v>
      </c>
      <c r="T11303" t="str">
        <f t="shared" si="1061"/>
        <v>High Impact</v>
      </c>
    </row>
    <row r="11304" spans="1:20">
      <c r="A11304" t="s">
        <v>11340</v>
      </c>
      <c r="B11304" t="s">
        <v>30</v>
      </c>
      <c r="C11304" t="s">
        <v>25</v>
      </c>
      <c r="D11304">
        <v>2499.29</v>
      </c>
      <c r="E11304" t="str">
        <f t="shared" si="1056"/>
        <v>High</v>
      </c>
      <c r="F11304" t="str">
        <f t="shared" si="1057"/>
        <v>High</v>
      </c>
      <c r="G11304">
        <v>0.01</v>
      </c>
      <c r="H11304">
        <f>D11304*G11304</f>
        <v>24.992899999999999</v>
      </c>
      <c r="I11304">
        <v>5</v>
      </c>
      <c r="J11304" s="1">
        <v>44978</v>
      </c>
      <c r="K11304" s="1">
        <v>44984</v>
      </c>
      <c r="L11304" t="s">
        <v>20</v>
      </c>
      <c r="M11304" t="str">
        <f t="shared" si="1058"/>
        <v>Premium customer</v>
      </c>
      <c r="N11304" t="s">
        <v>21</v>
      </c>
      <c r="O11304">
        <v>636.82000000000005</v>
      </c>
      <c r="P11304" t="s">
        <v>33</v>
      </c>
      <c r="Q11304">
        <f>D11304-H11304</f>
        <v>2474.2970999999998</v>
      </c>
      <c r="R11304" t="str">
        <f t="shared" si="1059"/>
        <v>Good</v>
      </c>
      <c r="S11304" t="str">
        <f t="shared" si="1060"/>
        <v>Good</v>
      </c>
      <c r="T11304" t="str">
        <f t="shared" si="1061"/>
        <v>High Impact</v>
      </c>
    </row>
    <row r="11305" spans="1:20">
      <c r="A11305" t="s">
        <v>11341</v>
      </c>
      <c r="B11305" t="s">
        <v>46</v>
      </c>
      <c r="C11305" t="s">
        <v>31</v>
      </c>
      <c r="D11305">
        <v>4766.8999999999996</v>
      </c>
      <c r="E11305" t="str">
        <f t="shared" si="1056"/>
        <v>High</v>
      </c>
      <c r="F11305" t="str">
        <f t="shared" si="1057"/>
        <v>High</v>
      </c>
      <c r="G11305">
        <v>0.26</v>
      </c>
      <c r="H11305">
        <f>D11305*G11305</f>
        <v>1239.394</v>
      </c>
      <c r="I11305">
        <v>2</v>
      </c>
      <c r="J11305" s="1">
        <v>45044</v>
      </c>
      <c r="K11305" s="1">
        <v>45046</v>
      </c>
      <c r="L11305" t="s">
        <v>36</v>
      </c>
      <c r="M11305" t="str">
        <f t="shared" si="1058"/>
        <v>Normal customer</v>
      </c>
      <c r="N11305" t="s">
        <v>27</v>
      </c>
      <c r="O11305">
        <v>917.86</v>
      </c>
      <c r="P11305" t="s">
        <v>53</v>
      </c>
      <c r="Q11305">
        <f>D11305-H11305</f>
        <v>3527.5059999999994</v>
      </c>
      <c r="R11305" t="str">
        <f t="shared" si="1059"/>
        <v>Good</v>
      </c>
      <c r="S11305" t="str">
        <f t="shared" si="1060"/>
        <v>Good</v>
      </c>
      <c r="T11305" t="str">
        <f t="shared" si="1061"/>
        <v>High Impact</v>
      </c>
    </row>
    <row r="11306" spans="1:20">
      <c r="A11306" t="s">
        <v>11342</v>
      </c>
      <c r="B11306" t="s">
        <v>18</v>
      </c>
      <c r="C11306" t="s">
        <v>25</v>
      </c>
      <c r="D11306">
        <v>1338.74</v>
      </c>
      <c r="E11306" t="str">
        <f t="shared" si="1056"/>
        <v>High</v>
      </c>
      <c r="F11306" t="str">
        <f t="shared" si="1057"/>
        <v>High</v>
      </c>
      <c r="G11306">
        <v>0.13</v>
      </c>
      <c r="H11306">
        <f>D11306*G11306</f>
        <v>174.03620000000001</v>
      </c>
      <c r="I11306">
        <v>4</v>
      </c>
      <c r="J11306" s="1">
        <v>45027</v>
      </c>
      <c r="K11306" s="1">
        <v>45034</v>
      </c>
      <c r="L11306" t="s">
        <v>26</v>
      </c>
      <c r="M11306" t="str">
        <f t="shared" si="1058"/>
        <v>Potential customer</v>
      </c>
      <c r="N11306" t="s">
        <v>27</v>
      </c>
      <c r="O11306">
        <v>133.54</v>
      </c>
      <c r="P11306" t="s">
        <v>33</v>
      </c>
      <c r="Q11306">
        <f>D11306-H11306</f>
        <v>1164.7038</v>
      </c>
      <c r="R11306" t="str">
        <f t="shared" si="1059"/>
        <v>Bad</v>
      </c>
      <c r="S11306" t="str">
        <f t="shared" si="1060"/>
        <v>Bad</v>
      </c>
      <c r="T11306" t="str">
        <f t="shared" si="1061"/>
        <v>High Impact</v>
      </c>
    </row>
    <row r="11307" spans="1:20">
      <c r="A11307" t="s">
        <v>11343</v>
      </c>
      <c r="B11307" t="s">
        <v>46</v>
      </c>
      <c r="C11307" t="s">
        <v>38</v>
      </c>
      <c r="D11307">
        <v>1404.16</v>
      </c>
      <c r="E11307" t="str">
        <f t="shared" si="1056"/>
        <v>High</v>
      </c>
      <c r="F11307" t="str">
        <f t="shared" si="1057"/>
        <v>High</v>
      </c>
      <c r="G11307">
        <v>0.13</v>
      </c>
      <c r="H11307">
        <f>D11307*G11307</f>
        <v>182.54080000000002</v>
      </c>
      <c r="I11307">
        <v>9</v>
      </c>
      <c r="J11307" s="1">
        <v>45550</v>
      </c>
      <c r="K11307" s="1">
        <v>45552</v>
      </c>
      <c r="L11307" t="s">
        <v>20</v>
      </c>
      <c r="M11307" t="str">
        <f t="shared" si="1058"/>
        <v>Premium customer</v>
      </c>
      <c r="N11307" t="s">
        <v>32</v>
      </c>
      <c r="O11307">
        <v>114.14</v>
      </c>
      <c r="P11307" t="s">
        <v>28</v>
      </c>
      <c r="Q11307">
        <f>D11307-H11307</f>
        <v>1221.6192000000001</v>
      </c>
      <c r="R11307" t="str">
        <f t="shared" si="1059"/>
        <v>Bad</v>
      </c>
      <c r="S11307" t="str">
        <f t="shared" si="1060"/>
        <v>Bad</v>
      </c>
      <c r="T11307" t="str">
        <f t="shared" si="1061"/>
        <v>High Impact</v>
      </c>
    </row>
    <row r="11308" spans="1:20">
      <c r="A11308" t="s">
        <v>11344</v>
      </c>
      <c r="B11308" t="s">
        <v>24</v>
      </c>
      <c r="C11308" t="s">
        <v>25</v>
      </c>
      <c r="D11308">
        <v>3187.6</v>
      </c>
      <c r="E11308" t="str">
        <f t="shared" si="1056"/>
        <v>High</v>
      </c>
      <c r="F11308" t="str">
        <f t="shared" si="1057"/>
        <v>High</v>
      </c>
      <c r="G11308">
        <v>0.44</v>
      </c>
      <c r="H11308">
        <f>D11308*G11308</f>
        <v>1402.5439999999999</v>
      </c>
      <c r="I11308">
        <v>2</v>
      </c>
      <c r="J11308" s="1">
        <v>45338</v>
      </c>
      <c r="K11308" s="1">
        <v>45339</v>
      </c>
      <c r="L11308" t="s">
        <v>20</v>
      </c>
      <c r="M11308" t="str">
        <f t="shared" si="1058"/>
        <v>Premium customer</v>
      </c>
      <c r="N11308" t="s">
        <v>27</v>
      </c>
      <c r="O11308">
        <v>945.26</v>
      </c>
      <c r="P11308" t="s">
        <v>22</v>
      </c>
      <c r="Q11308">
        <f>D11308-H11308</f>
        <v>1785.056</v>
      </c>
      <c r="R11308" t="str">
        <f t="shared" si="1059"/>
        <v>Good</v>
      </c>
      <c r="S11308" t="str">
        <f t="shared" si="1060"/>
        <v>Good</v>
      </c>
      <c r="T11308" t="str">
        <f t="shared" si="1061"/>
        <v>High Impact</v>
      </c>
    </row>
    <row r="11309" spans="1:20">
      <c r="A11309" t="s">
        <v>11345</v>
      </c>
      <c r="B11309" t="s">
        <v>30</v>
      </c>
      <c r="C11309" t="s">
        <v>38</v>
      </c>
      <c r="D11309">
        <v>4638.34</v>
      </c>
      <c r="E11309" t="str">
        <f t="shared" si="1056"/>
        <v>High</v>
      </c>
      <c r="F11309" t="str">
        <f t="shared" si="1057"/>
        <v>High</v>
      </c>
      <c r="G11309">
        <v>0.16</v>
      </c>
      <c r="H11309">
        <f>D11309*G11309</f>
        <v>742.13440000000003</v>
      </c>
      <c r="I11309">
        <v>9</v>
      </c>
      <c r="J11309" s="1">
        <v>45393</v>
      </c>
      <c r="K11309" s="1">
        <v>45396</v>
      </c>
      <c r="L11309" t="s">
        <v>36</v>
      </c>
      <c r="M11309" t="str">
        <f t="shared" si="1058"/>
        <v>Normal customer</v>
      </c>
      <c r="N11309" t="s">
        <v>32</v>
      </c>
      <c r="O11309">
        <v>519.73</v>
      </c>
      <c r="P11309" t="s">
        <v>39</v>
      </c>
      <c r="Q11309">
        <f>D11309-H11309</f>
        <v>3896.2056000000002</v>
      </c>
      <c r="R11309" t="str">
        <f t="shared" si="1059"/>
        <v>Good</v>
      </c>
      <c r="S11309" t="str">
        <f t="shared" si="1060"/>
        <v>Good</v>
      </c>
      <c r="T11309" t="str">
        <f t="shared" si="1061"/>
        <v>High Impact</v>
      </c>
    </row>
    <row r="11310" spans="1:20">
      <c r="A11310" t="s">
        <v>11346</v>
      </c>
      <c r="B11310" t="s">
        <v>18</v>
      </c>
      <c r="C11310" t="s">
        <v>19</v>
      </c>
      <c r="D11310">
        <v>1073.8399999999999</v>
      </c>
      <c r="E11310" t="str">
        <f t="shared" si="1056"/>
        <v>High</v>
      </c>
      <c r="F11310" t="str">
        <f t="shared" si="1057"/>
        <v>High</v>
      </c>
      <c r="G11310">
        <v>0.01</v>
      </c>
      <c r="H11310">
        <f>D11310*G11310</f>
        <v>10.738399999999999</v>
      </c>
      <c r="I11310">
        <v>8</v>
      </c>
      <c r="J11310" s="1">
        <v>45590</v>
      </c>
      <c r="K11310" s="1">
        <v>45594</v>
      </c>
      <c r="L11310" t="s">
        <v>26</v>
      </c>
      <c r="M11310" t="str">
        <f t="shared" si="1058"/>
        <v>Potential customer</v>
      </c>
      <c r="N11310" t="s">
        <v>21</v>
      </c>
      <c r="O11310">
        <v>57.45</v>
      </c>
      <c r="P11310" t="s">
        <v>28</v>
      </c>
      <c r="Q11310">
        <f>D11310-H11310</f>
        <v>1063.1016</v>
      </c>
      <c r="R11310" t="str">
        <f t="shared" si="1059"/>
        <v>Bad</v>
      </c>
      <c r="S11310" t="str">
        <f t="shared" si="1060"/>
        <v>Bad</v>
      </c>
      <c r="T11310" t="str">
        <f t="shared" si="1061"/>
        <v>High Impact</v>
      </c>
    </row>
    <row r="11311" spans="1:20">
      <c r="A11311" t="s">
        <v>11347</v>
      </c>
      <c r="B11311" t="s">
        <v>46</v>
      </c>
      <c r="C11311" t="s">
        <v>38</v>
      </c>
      <c r="D11311">
        <v>4616.09</v>
      </c>
      <c r="E11311" t="str">
        <f t="shared" si="1056"/>
        <v>High</v>
      </c>
      <c r="F11311" t="str">
        <f t="shared" si="1057"/>
        <v>High</v>
      </c>
      <c r="G11311">
        <v>0.27</v>
      </c>
      <c r="H11311">
        <f>D11311*G11311</f>
        <v>1246.3443000000002</v>
      </c>
      <c r="I11311">
        <v>4</v>
      </c>
      <c r="J11311" s="1">
        <v>45497</v>
      </c>
      <c r="K11311" s="1">
        <v>45499</v>
      </c>
      <c r="L11311" t="s">
        <v>20</v>
      </c>
      <c r="M11311" t="str">
        <f t="shared" si="1058"/>
        <v>Premium customer</v>
      </c>
      <c r="N11311" t="s">
        <v>32</v>
      </c>
      <c r="O11311">
        <v>660.47</v>
      </c>
      <c r="P11311" t="s">
        <v>28</v>
      </c>
      <c r="Q11311">
        <f>D11311-H11311</f>
        <v>3369.7456999999999</v>
      </c>
      <c r="R11311" t="str">
        <f t="shared" si="1059"/>
        <v>Good</v>
      </c>
      <c r="S11311" t="str">
        <f t="shared" si="1060"/>
        <v>Good</v>
      </c>
      <c r="T11311" t="str">
        <f t="shared" si="1061"/>
        <v>High Impact</v>
      </c>
    </row>
    <row r="11312" spans="1:20">
      <c r="A11312" t="s">
        <v>11348</v>
      </c>
      <c r="B11312" t="s">
        <v>46</v>
      </c>
      <c r="C11312" t="s">
        <v>38</v>
      </c>
      <c r="D11312">
        <v>3348.72</v>
      </c>
      <c r="E11312" t="str">
        <f t="shared" si="1056"/>
        <v>High</v>
      </c>
      <c r="F11312" t="str">
        <f t="shared" si="1057"/>
        <v>High</v>
      </c>
      <c r="G11312">
        <v>0.49</v>
      </c>
      <c r="H11312">
        <f>D11312*G11312</f>
        <v>1640.8727999999999</v>
      </c>
      <c r="I11312">
        <v>2</v>
      </c>
      <c r="J11312" s="1">
        <v>44963</v>
      </c>
      <c r="K11312" s="1">
        <v>44968</v>
      </c>
      <c r="L11312" t="s">
        <v>26</v>
      </c>
      <c r="M11312" t="str">
        <f t="shared" si="1058"/>
        <v>Potential customer</v>
      </c>
      <c r="N11312" t="s">
        <v>21</v>
      </c>
      <c r="O11312">
        <v>781.95</v>
      </c>
      <c r="P11312" t="s">
        <v>33</v>
      </c>
      <c r="Q11312">
        <f>D11312-H11312</f>
        <v>1707.8471999999999</v>
      </c>
      <c r="R11312" t="str">
        <f t="shared" si="1059"/>
        <v>Good</v>
      </c>
      <c r="S11312" t="str">
        <f t="shared" si="1060"/>
        <v>Good</v>
      </c>
      <c r="T11312" t="str">
        <f t="shared" si="1061"/>
        <v>High Impact</v>
      </c>
    </row>
    <row r="11313" spans="1:20">
      <c r="A11313" t="s">
        <v>11349</v>
      </c>
      <c r="B11313" t="s">
        <v>46</v>
      </c>
      <c r="C11313" t="s">
        <v>31</v>
      </c>
      <c r="D11313">
        <v>4965.93</v>
      </c>
      <c r="E11313" t="str">
        <f t="shared" si="1056"/>
        <v>High</v>
      </c>
      <c r="F11313" t="str">
        <f t="shared" si="1057"/>
        <v>High</v>
      </c>
      <c r="G11313">
        <v>0.04</v>
      </c>
      <c r="H11313">
        <f>D11313*G11313</f>
        <v>198.63720000000001</v>
      </c>
      <c r="I11313">
        <v>6</v>
      </c>
      <c r="J11313" s="1">
        <v>45030</v>
      </c>
      <c r="K11313" s="1">
        <v>45033</v>
      </c>
      <c r="L11313" t="s">
        <v>26</v>
      </c>
      <c r="M11313" t="str">
        <f t="shared" si="1058"/>
        <v>Potential customer</v>
      </c>
      <c r="N11313" t="s">
        <v>27</v>
      </c>
      <c r="O11313">
        <v>763.94</v>
      </c>
      <c r="P11313" t="s">
        <v>28</v>
      </c>
      <c r="Q11313">
        <f>D11313-H11313</f>
        <v>4767.2928000000002</v>
      </c>
      <c r="R11313" t="str">
        <f t="shared" si="1059"/>
        <v>Good</v>
      </c>
      <c r="S11313" t="str">
        <f t="shared" si="1060"/>
        <v>Good</v>
      </c>
      <c r="T11313" t="str">
        <f t="shared" si="1061"/>
        <v>High Impact</v>
      </c>
    </row>
    <row r="11314" spans="1:20">
      <c r="A11314" t="s">
        <v>11350</v>
      </c>
      <c r="B11314" t="s">
        <v>30</v>
      </c>
      <c r="C11314" t="s">
        <v>31</v>
      </c>
      <c r="D11314">
        <v>3708.65</v>
      </c>
      <c r="E11314" t="str">
        <f t="shared" si="1056"/>
        <v>High</v>
      </c>
      <c r="F11314" t="str">
        <f t="shared" si="1057"/>
        <v>High</v>
      </c>
      <c r="G11314">
        <v>0.14000000000000001</v>
      </c>
      <c r="H11314">
        <f>D11314*G11314</f>
        <v>519.21100000000001</v>
      </c>
      <c r="I11314">
        <v>7</v>
      </c>
      <c r="J11314" s="1">
        <v>45476</v>
      </c>
      <c r="K11314" s="1">
        <v>45483</v>
      </c>
      <c r="L11314" t="s">
        <v>20</v>
      </c>
      <c r="M11314" t="str">
        <f t="shared" si="1058"/>
        <v>Premium customer</v>
      </c>
      <c r="N11314" t="s">
        <v>27</v>
      </c>
      <c r="O11314">
        <v>332.28</v>
      </c>
      <c r="P11314" t="s">
        <v>39</v>
      </c>
      <c r="Q11314">
        <f>D11314-H11314</f>
        <v>3189.4390000000003</v>
      </c>
      <c r="R11314" t="str">
        <f t="shared" si="1059"/>
        <v>Good</v>
      </c>
      <c r="S11314" t="str">
        <f t="shared" si="1060"/>
        <v>Good</v>
      </c>
      <c r="T11314" t="str">
        <f t="shared" si="1061"/>
        <v>High Impact</v>
      </c>
    </row>
    <row r="11315" spans="1:20">
      <c r="A11315" t="s">
        <v>11351</v>
      </c>
      <c r="B11315" t="s">
        <v>30</v>
      </c>
      <c r="C11315" t="s">
        <v>31</v>
      </c>
      <c r="D11315">
        <v>3372.22</v>
      </c>
      <c r="E11315" t="str">
        <f t="shared" si="1056"/>
        <v>High</v>
      </c>
      <c r="F11315" t="str">
        <f t="shared" si="1057"/>
        <v>High</v>
      </c>
      <c r="G11315">
        <v>0.23</v>
      </c>
      <c r="H11315">
        <f>D11315*G11315</f>
        <v>775.61059999999998</v>
      </c>
      <c r="I11315">
        <v>2</v>
      </c>
      <c r="J11315" s="1">
        <v>44941</v>
      </c>
      <c r="K11315" s="1">
        <v>44947</v>
      </c>
      <c r="L11315" t="s">
        <v>26</v>
      </c>
      <c r="M11315" t="str">
        <f t="shared" si="1058"/>
        <v>Potential customer</v>
      </c>
      <c r="N11315" t="s">
        <v>27</v>
      </c>
      <c r="O11315">
        <v>332.15</v>
      </c>
      <c r="P11315" t="s">
        <v>33</v>
      </c>
      <c r="Q11315">
        <f>D11315-H11315</f>
        <v>2596.6093999999998</v>
      </c>
      <c r="R11315" t="str">
        <f t="shared" si="1059"/>
        <v>Good</v>
      </c>
      <c r="S11315" t="str">
        <f t="shared" si="1060"/>
        <v>Good</v>
      </c>
      <c r="T11315" t="str">
        <f t="shared" si="1061"/>
        <v>High Impact</v>
      </c>
    </row>
    <row r="11316" spans="1:20">
      <c r="A11316" t="s">
        <v>11352</v>
      </c>
      <c r="B11316" t="s">
        <v>30</v>
      </c>
      <c r="C11316" t="s">
        <v>38</v>
      </c>
      <c r="D11316">
        <v>4093.03</v>
      </c>
      <c r="E11316" t="str">
        <f t="shared" si="1056"/>
        <v>High</v>
      </c>
      <c r="F11316" t="str">
        <f t="shared" si="1057"/>
        <v>High</v>
      </c>
      <c r="G11316">
        <v>0.42</v>
      </c>
      <c r="H11316">
        <f>D11316*G11316</f>
        <v>1719.0726</v>
      </c>
      <c r="I11316">
        <v>8</v>
      </c>
      <c r="J11316" s="1">
        <v>45070</v>
      </c>
      <c r="K11316" s="1">
        <v>45074</v>
      </c>
      <c r="L11316" t="s">
        <v>20</v>
      </c>
      <c r="M11316" t="str">
        <f t="shared" si="1058"/>
        <v>Premium customer</v>
      </c>
      <c r="N11316" t="s">
        <v>32</v>
      </c>
      <c r="O11316">
        <v>939.25</v>
      </c>
      <c r="P11316" t="s">
        <v>53</v>
      </c>
      <c r="Q11316">
        <f>D11316-H11316</f>
        <v>2373.9574000000002</v>
      </c>
      <c r="R11316" t="str">
        <f t="shared" si="1059"/>
        <v>Good</v>
      </c>
      <c r="S11316" t="str">
        <f t="shared" si="1060"/>
        <v>Good</v>
      </c>
      <c r="T11316" t="str">
        <f t="shared" si="1061"/>
        <v>High Impact</v>
      </c>
    </row>
    <row r="11317" spans="1:20">
      <c r="A11317" t="s">
        <v>11353</v>
      </c>
      <c r="B11317" t="s">
        <v>18</v>
      </c>
      <c r="C11317" t="s">
        <v>41</v>
      </c>
      <c r="D11317">
        <v>958.19</v>
      </c>
      <c r="E11317" t="str">
        <f t="shared" si="1056"/>
        <v>Low</v>
      </c>
      <c r="F11317" t="str">
        <f t="shared" si="1057"/>
        <v>Midium</v>
      </c>
      <c r="G11317">
        <v>0.13</v>
      </c>
      <c r="H11317">
        <f>D11317*G11317</f>
        <v>124.56470000000002</v>
      </c>
      <c r="I11317">
        <v>9</v>
      </c>
      <c r="J11317" s="1">
        <v>45176</v>
      </c>
      <c r="K11317" s="1">
        <v>45179</v>
      </c>
      <c r="L11317" t="s">
        <v>36</v>
      </c>
      <c r="M11317" t="str">
        <f t="shared" si="1058"/>
        <v>Normal customer</v>
      </c>
      <c r="N11317" t="s">
        <v>21</v>
      </c>
      <c r="O11317">
        <v>271.64999999999998</v>
      </c>
      <c r="P11317" t="s">
        <v>39</v>
      </c>
      <c r="Q11317">
        <f>D11317-H11317</f>
        <v>833.62530000000004</v>
      </c>
      <c r="R11317" t="str">
        <f t="shared" si="1059"/>
        <v>Bad</v>
      </c>
      <c r="S11317" t="str">
        <f t="shared" si="1060"/>
        <v>Bad</v>
      </c>
      <c r="T11317" t="str">
        <f t="shared" si="1061"/>
        <v>Normal</v>
      </c>
    </row>
    <row r="11318" spans="1:20">
      <c r="A11318" t="s">
        <v>11354</v>
      </c>
      <c r="B11318" t="s">
        <v>30</v>
      </c>
      <c r="C11318" t="s">
        <v>31</v>
      </c>
      <c r="D11318">
        <v>4735.33</v>
      </c>
      <c r="E11318" t="str">
        <f t="shared" si="1056"/>
        <v>High</v>
      </c>
      <c r="F11318" t="str">
        <f t="shared" si="1057"/>
        <v>High</v>
      </c>
      <c r="G11318">
        <v>0.17</v>
      </c>
      <c r="H11318">
        <f>D11318*G11318</f>
        <v>805.00610000000006</v>
      </c>
      <c r="I11318">
        <v>5</v>
      </c>
      <c r="J11318" s="1">
        <v>45314</v>
      </c>
      <c r="K11318" s="1">
        <v>45317</v>
      </c>
      <c r="L11318" t="s">
        <v>36</v>
      </c>
      <c r="M11318" t="str">
        <f t="shared" si="1058"/>
        <v>Normal customer</v>
      </c>
      <c r="N11318" t="s">
        <v>21</v>
      </c>
      <c r="O11318">
        <v>554.05999999999995</v>
      </c>
      <c r="P11318" t="s">
        <v>53</v>
      </c>
      <c r="Q11318">
        <f>D11318-H11318</f>
        <v>3930.3238999999999</v>
      </c>
      <c r="R11318" t="str">
        <f t="shared" si="1059"/>
        <v>Good</v>
      </c>
      <c r="S11318" t="str">
        <f t="shared" si="1060"/>
        <v>Good</v>
      </c>
      <c r="T11318" t="str">
        <f t="shared" si="1061"/>
        <v>High Impact</v>
      </c>
    </row>
    <row r="11319" spans="1:20">
      <c r="A11319" t="s">
        <v>11355</v>
      </c>
      <c r="B11319" t="s">
        <v>18</v>
      </c>
      <c r="C11319" t="s">
        <v>31</v>
      </c>
      <c r="D11319">
        <v>911.42</v>
      </c>
      <c r="E11319" t="str">
        <f t="shared" si="1056"/>
        <v>Low</v>
      </c>
      <c r="F11319" t="str">
        <f t="shared" si="1057"/>
        <v>Midium</v>
      </c>
      <c r="G11319">
        <v>0.19</v>
      </c>
      <c r="H11319">
        <f>D11319*G11319</f>
        <v>173.16979999999998</v>
      </c>
      <c r="I11319">
        <v>6</v>
      </c>
      <c r="J11319" s="1">
        <v>45208</v>
      </c>
      <c r="K11319" s="1">
        <v>45209</v>
      </c>
      <c r="L11319" t="s">
        <v>20</v>
      </c>
      <c r="M11319" t="str">
        <f t="shared" si="1058"/>
        <v>Normal customer</v>
      </c>
      <c r="N11319" t="s">
        <v>27</v>
      </c>
      <c r="O11319">
        <v>257.19</v>
      </c>
      <c r="P11319" t="s">
        <v>39</v>
      </c>
      <c r="Q11319">
        <f>D11319-H11319</f>
        <v>738.25019999999995</v>
      </c>
      <c r="R11319" t="str">
        <f t="shared" si="1059"/>
        <v>Bad</v>
      </c>
      <c r="S11319" t="str">
        <f t="shared" si="1060"/>
        <v>Bad</v>
      </c>
      <c r="T11319" t="str">
        <f t="shared" si="1061"/>
        <v>Normal</v>
      </c>
    </row>
    <row r="11320" spans="1:20">
      <c r="A11320" t="s">
        <v>11356</v>
      </c>
      <c r="B11320" t="s">
        <v>46</v>
      </c>
      <c r="C11320" t="s">
        <v>38</v>
      </c>
      <c r="D11320">
        <v>225.78</v>
      </c>
      <c r="E11320" t="str">
        <f t="shared" si="1056"/>
        <v>Low</v>
      </c>
      <c r="F11320" t="str">
        <f t="shared" si="1057"/>
        <v>Low</v>
      </c>
      <c r="G11320">
        <v>0.19</v>
      </c>
      <c r="H11320">
        <f>D11320*G11320</f>
        <v>42.898200000000003</v>
      </c>
      <c r="I11320">
        <v>6</v>
      </c>
      <c r="J11320" s="1">
        <v>45221</v>
      </c>
      <c r="K11320" s="1">
        <v>45226</v>
      </c>
      <c r="L11320" t="s">
        <v>20</v>
      </c>
      <c r="M11320" t="str">
        <f t="shared" si="1058"/>
        <v>Normal customer</v>
      </c>
      <c r="N11320" t="s">
        <v>21</v>
      </c>
      <c r="O11320">
        <v>18.54</v>
      </c>
      <c r="P11320" t="s">
        <v>33</v>
      </c>
      <c r="Q11320">
        <f>D11320-H11320</f>
        <v>182.8818</v>
      </c>
      <c r="R11320" t="str">
        <f t="shared" si="1059"/>
        <v>Bad</v>
      </c>
      <c r="S11320" t="str">
        <f t="shared" si="1060"/>
        <v>Bad</v>
      </c>
      <c r="T11320" t="str">
        <f t="shared" si="1061"/>
        <v>Normal</v>
      </c>
    </row>
    <row r="11321" spans="1:20">
      <c r="A11321" t="s">
        <v>11357</v>
      </c>
      <c r="B11321" t="s">
        <v>46</v>
      </c>
      <c r="C11321" t="s">
        <v>19</v>
      </c>
      <c r="D11321">
        <v>3519.5</v>
      </c>
      <c r="E11321" t="str">
        <f t="shared" si="1056"/>
        <v>High</v>
      </c>
      <c r="F11321" t="str">
        <f t="shared" si="1057"/>
        <v>High</v>
      </c>
      <c r="G11321">
        <v>0.1</v>
      </c>
      <c r="H11321">
        <f>D11321*G11321</f>
        <v>351.95000000000005</v>
      </c>
      <c r="I11321">
        <v>2</v>
      </c>
      <c r="J11321" s="1">
        <v>45367</v>
      </c>
      <c r="K11321" s="1">
        <v>45374</v>
      </c>
      <c r="L11321" t="s">
        <v>26</v>
      </c>
      <c r="M11321" t="str">
        <f t="shared" si="1058"/>
        <v>Potential customer</v>
      </c>
      <c r="N11321" t="s">
        <v>27</v>
      </c>
      <c r="O11321">
        <v>257.70999999999998</v>
      </c>
      <c r="P11321" t="s">
        <v>39</v>
      </c>
      <c r="Q11321">
        <f>D11321-H11321</f>
        <v>3167.55</v>
      </c>
      <c r="R11321" t="str">
        <f t="shared" si="1059"/>
        <v>Bad</v>
      </c>
      <c r="S11321" t="str">
        <f t="shared" si="1060"/>
        <v>Bad</v>
      </c>
      <c r="T11321" t="str">
        <f t="shared" si="1061"/>
        <v>High Impact</v>
      </c>
    </row>
    <row r="11322" spans="1:20">
      <c r="A11322" t="s">
        <v>11358</v>
      </c>
      <c r="B11322" t="s">
        <v>24</v>
      </c>
      <c r="C11322" t="s">
        <v>19</v>
      </c>
      <c r="D11322">
        <v>1004.52</v>
      </c>
      <c r="E11322" t="str">
        <f t="shared" si="1056"/>
        <v>High</v>
      </c>
      <c r="F11322" t="str">
        <f t="shared" si="1057"/>
        <v>High</v>
      </c>
      <c r="G11322">
        <v>0.46</v>
      </c>
      <c r="H11322">
        <f>D11322*G11322</f>
        <v>462.07920000000001</v>
      </c>
      <c r="I11322">
        <v>1</v>
      </c>
      <c r="J11322" s="1">
        <v>45310</v>
      </c>
      <c r="K11322" s="1">
        <v>45317</v>
      </c>
      <c r="L11322" t="s">
        <v>20</v>
      </c>
      <c r="M11322" t="str">
        <f t="shared" si="1058"/>
        <v>Premium customer</v>
      </c>
      <c r="N11322" t="s">
        <v>32</v>
      </c>
      <c r="O11322">
        <v>92.96</v>
      </c>
      <c r="P11322" t="s">
        <v>53</v>
      </c>
      <c r="Q11322">
        <f>D11322-H11322</f>
        <v>542.44079999999997</v>
      </c>
      <c r="R11322" t="str">
        <f t="shared" si="1059"/>
        <v>Bad</v>
      </c>
      <c r="S11322" t="str">
        <f t="shared" si="1060"/>
        <v>Bad</v>
      </c>
      <c r="T11322" t="str">
        <f t="shared" si="1061"/>
        <v>High Impact</v>
      </c>
    </row>
    <row r="11323" spans="1:20">
      <c r="A11323" t="s">
        <v>11359</v>
      </c>
      <c r="B11323" t="s">
        <v>30</v>
      </c>
      <c r="C11323" t="s">
        <v>25</v>
      </c>
      <c r="D11323">
        <v>3817.89</v>
      </c>
      <c r="E11323" t="str">
        <f t="shared" si="1056"/>
        <v>High</v>
      </c>
      <c r="F11323" t="str">
        <f t="shared" si="1057"/>
        <v>High</v>
      </c>
      <c r="G11323">
        <v>0.4</v>
      </c>
      <c r="H11323">
        <f>D11323*G11323</f>
        <v>1527.1559999999999</v>
      </c>
      <c r="I11323">
        <v>5</v>
      </c>
      <c r="J11323" s="1">
        <v>44973</v>
      </c>
      <c r="K11323" s="1">
        <v>44977</v>
      </c>
      <c r="L11323" t="s">
        <v>36</v>
      </c>
      <c r="M11323" t="str">
        <f t="shared" si="1058"/>
        <v>Normal customer</v>
      </c>
      <c r="N11323" t="s">
        <v>27</v>
      </c>
      <c r="O11323">
        <v>565.39</v>
      </c>
      <c r="P11323" t="s">
        <v>22</v>
      </c>
      <c r="Q11323">
        <f>D11323-H11323</f>
        <v>2290.7339999999999</v>
      </c>
      <c r="R11323" t="str">
        <f t="shared" si="1059"/>
        <v>Good</v>
      </c>
      <c r="S11323" t="str">
        <f t="shared" si="1060"/>
        <v>Good</v>
      </c>
      <c r="T11323" t="str">
        <f t="shared" si="1061"/>
        <v>High Impact</v>
      </c>
    </row>
    <row r="11324" spans="1:20">
      <c r="A11324" t="s">
        <v>11360</v>
      </c>
      <c r="B11324" t="s">
        <v>46</v>
      </c>
      <c r="C11324" t="s">
        <v>19</v>
      </c>
      <c r="D11324">
        <v>3995.69</v>
      </c>
      <c r="E11324" t="str">
        <f t="shared" si="1056"/>
        <v>High</v>
      </c>
      <c r="F11324" t="str">
        <f t="shared" si="1057"/>
        <v>High</v>
      </c>
      <c r="G11324">
        <v>0.49</v>
      </c>
      <c r="H11324">
        <f>D11324*G11324</f>
        <v>1957.8880999999999</v>
      </c>
      <c r="I11324">
        <v>6</v>
      </c>
      <c r="J11324" s="1">
        <v>45400</v>
      </c>
      <c r="K11324" s="1">
        <v>45407</v>
      </c>
      <c r="L11324" t="s">
        <v>26</v>
      </c>
      <c r="M11324" t="str">
        <f t="shared" si="1058"/>
        <v>Potential customer</v>
      </c>
      <c r="N11324" t="s">
        <v>27</v>
      </c>
      <c r="O11324">
        <v>734.39</v>
      </c>
      <c r="P11324" t="s">
        <v>53</v>
      </c>
      <c r="Q11324">
        <f>D11324-H11324</f>
        <v>2037.8019000000002</v>
      </c>
      <c r="R11324" t="str">
        <f t="shared" si="1059"/>
        <v>Good</v>
      </c>
      <c r="S11324" t="str">
        <f t="shared" si="1060"/>
        <v>Good</v>
      </c>
      <c r="T11324" t="str">
        <f t="shared" si="1061"/>
        <v>High Impact</v>
      </c>
    </row>
    <row r="11325" spans="1:20">
      <c r="A11325" t="s">
        <v>11361</v>
      </c>
      <c r="B11325" t="s">
        <v>30</v>
      </c>
      <c r="C11325" t="s">
        <v>31</v>
      </c>
      <c r="D11325">
        <v>1259.83</v>
      </c>
      <c r="E11325" t="str">
        <f t="shared" si="1056"/>
        <v>High</v>
      </c>
      <c r="F11325" t="str">
        <f t="shared" si="1057"/>
        <v>High</v>
      </c>
      <c r="G11325">
        <v>0.19</v>
      </c>
      <c r="H11325">
        <f>D11325*G11325</f>
        <v>239.36769999999999</v>
      </c>
      <c r="I11325">
        <v>1</v>
      </c>
      <c r="J11325" s="1">
        <v>45530</v>
      </c>
      <c r="K11325" s="1">
        <v>45537</v>
      </c>
      <c r="L11325" t="s">
        <v>36</v>
      </c>
      <c r="M11325" t="str">
        <f t="shared" si="1058"/>
        <v>Normal customer</v>
      </c>
      <c r="N11325" t="s">
        <v>21</v>
      </c>
      <c r="O11325">
        <v>135.33000000000001</v>
      </c>
      <c r="P11325" t="s">
        <v>33</v>
      </c>
      <c r="Q11325">
        <f>D11325-H11325</f>
        <v>1020.4622999999999</v>
      </c>
      <c r="R11325" t="str">
        <f t="shared" si="1059"/>
        <v>Bad</v>
      </c>
      <c r="S11325" t="str">
        <f t="shared" si="1060"/>
        <v>Bad</v>
      </c>
      <c r="T11325" t="str">
        <f t="shared" si="1061"/>
        <v>High Impact</v>
      </c>
    </row>
    <row r="11326" spans="1:20">
      <c r="A11326" t="s">
        <v>11362</v>
      </c>
      <c r="B11326" t="s">
        <v>18</v>
      </c>
      <c r="C11326" t="s">
        <v>41</v>
      </c>
      <c r="D11326">
        <v>524.92999999999995</v>
      </c>
      <c r="E11326" t="str">
        <f t="shared" si="1056"/>
        <v>Low</v>
      </c>
      <c r="F11326" t="str">
        <f t="shared" si="1057"/>
        <v>Midium</v>
      </c>
      <c r="G11326">
        <v>0.02</v>
      </c>
      <c r="H11326">
        <f>D11326*G11326</f>
        <v>10.4986</v>
      </c>
      <c r="I11326">
        <v>8</v>
      </c>
      <c r="J11326" s="1">
        <v>45615</v>
      </c>
      <c r="K11326" s="1">
        <v>45618</v>
      </c>
      <c r="L11326" t="s">
        <v>36</v>
      </c>
      <c r="M11326" t="str">
        <f t="shared" si="1058"/>
        <v>Normal customer</v>
      </c>
      <c r="N11326" t="s">
        <v>32</v>
      </c>
      <c r="O11326">
        <v>37</v>
      </c>
      <c r="P11326" t="s">
        <v>22</v>
      </c>
      <c r="Q11326">
        <f>D11326-H11326</f>
        <v>514.43139999999994</v>
      </c>
      <c r="R11326" t="str">
        <f t="shared" si="1059"/>
        <v>Bad</v>
      </c>
      <c r="S11326" t="str">
        <f t="shared" si="1060"/>
        <v>Bad</v>
      </c>
      <c r="T11326" t="str">
        <f t="shared" si="1061"/>
        <v>Normal</v>
      </c>
    </row>
    <row r="11327" spans="1:20">
      <c r="A11327" t="s">
        <v>11363</v>
      </c>
      <c r="B11327" t="s">
        <v>46</v>
      </c>
      <c r="C11327" t="s">
        <v>25</v>
      </c>
      <c r="D11327">
        <v>2554.02</v>
      </c>
      <c r="E11327" t="str">
        <f t="shared" si="1056"/>
        <v>High</v>
      </c>
      <c r="F11327" t="str">
        <f t="shared" si="1057"/>
        <v>High</v>
      </c>
      <c r="G11327">
        <v>0.06</v>
      </c>
      <c r="H11327">
        <f>D11327*G11327</f>
        <v>153.24119999999999</v>
      </c>
      <c r="I11327">
        <v>5</v>
      </c>
      <c r="J11327" s="1">
        <v>45091</v>
      </c>
      <c r="K11327" s="1">
        <v>45092</v>
      </c>
      <c r="L11327" t="s">
        <v>36</v>
      </c>
      <c r="M11327" t="str">
        <f t="shared" si="1058"/>
        <v>Normal customer</v>
      </c>
      <c r="N11327" t="s">
        <v>32</v>
      </c>
      <c r="O11327">
        <v>597.54999999999995</v>
      </c>
      <c r="P11327" t="s">
        <v>22</v>
      </c>
      <c r="Q11327">
        <f>D11327-H11327</f>
        <v>2400.7788</v>
      </c>
      <c r="R11327" t="str">
        <f t="shared" si="1059"/>
        <v>Good</v>
      </c>
      <c r="S11327" t="str">
        <f t="shared" si="1060"/>
        <v>Good</v>
      </c>
      <c r="T11327" t="str">
        <f t="shared" si="1061"/>
        <v>High Impact</v>
      </c>
    </row>
    <row r="11328" spans="1:20">
      <c r="A11328" t="s">
        <v>11364</v>
      </c>
      <c r="B11328" t="s">
        <v>30</v>
      </c>
      <c r="C11328" t="s">
        <v>41</v>
      </c>
      <c r="D11328">
        <v>4462.07</v>
      </c>
      <c r="E11328" t="str">
        <f t="shared" si="1056"/>
        <v>High</v>
      </c>
      <c r="F11328" t="str">
        <f t="shared" si="1057"/>
        <v>High</v>
      </c>
      <c r="G11328">
        <v>0.18</v>
      </c>
      <c r="H11328">
        <f>D11328*G11328</f>
        <v>803.17259999999987</v>
      </c>
      <c r="I11328">
        <v>5</v>
      </c>
      <c r="J11328" s="1">
        <v>44964</v>
      </c>
      <c r="K11328" s="1">
        <v>44968</v>
      </c>
      <c r="L11328" t="s">
        <v>26</v>
      </c>
      <c r="M11328" t="str">
        <f t="shared" si="1058"/>
        <v>Potential customer</v>
      </c>
      <c r="N11328" t="s">
        <v>32</v>
      </c>
      <c r="O11328">
        <v>549.96</v>
      </c>
      <c r="P11328" t="s">
        <v>53</v>
      </c>
      <c r="Q11328">
        <f>D11328-H11328</f>
        <v>3658.8973999999998</v>
      </c>
      <c r="R11328" t="str">
        <f t="shared" si="1059"/>
        <v>Good</v>
      </c>
      <c r="S11328" t="str">
        <f t="shared" si="1060"/>
        <v>Good</v>
      </c>
      <c r="T11328" t="str">
        <f t="shared" si="1061"/>
        <v>High Impact</v>
      </c>
    </row>
    <row r="11329" spans="1:20">
      <c r="A11329" t="s">
        <v>11365</v>
      </c>
      <c r="B11329" t="s">
        <v>46</v>
      </c>
      <c r="C11329" t="s">
        <v>41</v>
      </c>
      <c r="D11329">
        <v>4251.7299999999996</v>
      </c>
      <c r="E11329" t="str">
        <f t="shared" si="1056"/>
        <v>High</v>
      </c>
      <c r="F11329" t="str">
        <f t="shared" si="1057"/>
        <v>High</v>
      </c>
      <c r="G11329">
        <v>0.46</v>
      </c>
      <c r="H11329">
        <f>D11329*G11329</f>
        <v>1955.7957999999999</v>
      </c>
      <c r="I11329">
        <v>8</v>
      </c>
      <c r="J11329" s="1">
        <v>45538</v>
      </c>
      <c r="K11329" s="1">
        <v>45539</v>
      </c>
      <c r="L11329" t="s">
        <v>36</v>
      </c>
      <c r="M11329" t="str">
        <f t="shared" si="1058"/>
        <v>Normal customer</v>
      </c>
      <c r="N11329" t="s">
        <v>27</v>
      </c>
      <c r="O11329">
        <v>793.21</v>
      </c>
      <c r="P11329" t="s">
        <v>22</v>
      </c>
      <c r="Q11329">
        <f>D11329-H11329</f>
        <v>2295.9341999999997</v>
      </c>
      <c r="R11329" t="str">
        <f t="shared" si="1059"/>
        <v>Good</v>
      </c>
      <c r="S11329" t="str">
        <f t="shared" si="1060"/>
        <v>Good</v>
      </c>
      <c r="T11329" t="str">
        <f t="shared" si="1061"/>
        <v>High Impact</v>
      </c>
    </row>
    <row r="11330" spans="1:20">
      <c r="A11330" t="s">
        <v>11366</v>
      </c>
      <c r="B11330" t="s">
        <v>46</v>
      </c>
      <c r="C11330" t="s">
        <v>31</v>
      </c>
      <c r="D11330">
        <v>673.7</v>
      </c>
      <c r="E11330" t="str">
        <f t="shared" si="1056"/>
        <v>Low</v>
      </c>
      <c r="F11330" t="str">
        <f t="shared" si="1057"/>
        <v>Midium</v>
      </c>
      <c r="G11330">
        <v>0.49</v>
      </c>
      <c r="H11330">
        <f>D11330*G11330</f>
        <v>330.113</v>
      </c>
      <c r="I11330">
        <v>8</v>
      </c>
      <c r="J11330" s="1">
        <v>44988</v>
      </c>
      <c r="K11330" s="1">
        <v>44992</v>
      </c>
      <c r="L11330" t="s">
        <v>36</v>
      </c>
      <c r="M11330" t="str">
        <f t="shared" si="1058"/>
        <v>Normal customer</v>
      </c>
      <c r="N11330" t="s">
        <v>21</v>
      </c>
      <c r="O11330">
        <v>162.44999999999999</v>
      </c>
      <c r="P11330" t="s">
        <v>33</v>
      </c>
      <c r="Q11330">
        <f>D11330-H11330</f>
        <v>343.58700000000005</v>
      </c>
      <c r="R11330" t="str">
        <f t="shared" si="1059"/>
        <v>Bad</v>
      </c>
      <c r="S11330" t="str">
        <f t="shared" si="1060"/>
        <v>Bad</v>
      </c>
      <c r="T11330" t="str">
        <f t="shared" si="1061"/>
        <v>High Impact</v>
      </c>
    </row>
    <row r="11331" spans="1:20">
      <c r="A11331" t="s">
        <v>11367</v>
      </c>
      <c r="B11331" t="s">
        <v>30</v>
      </c>
      <c r="C11331" t="s">
        <v>38</v>
      </c>
      <c r="D11331">
        <v>4827.4399999999996</v>
      </c>
      <c r="E11331" t="str">
        <f t="shared" ref="E11331:E11394" si="1062">IF(D11331&gt;1000,"High","Low")</f>
        <v>High</v>
      </c>
      <c r="F11331" t="str">
        <f t="shared" ref="F11331:F11394" si="1063">IF(D11331&gt;1000,"High",IF(D11331&gt;500,"Midium","Low"))</f>
        <v>High</v>
      </c>
      <c r="G11331">
        <v>0.41</v>
      </c>
      <c r="H11331">
        <f>D11331*G11331</f>
        <v>1979.2503999999997</v>
      </c>
      <c r="I11331">
        <v>9</v>
      </c>
      <c r="J11331" s="1">
        <v>45499</v>
      </c>
      <c r="K11331" s="1">
        <v>45502</v>
      </c>
      <c r="L11331" t="s">
        <v>36</v>
      </c>
      <c r="M11331" t="str">
        <f t="shared" ref="M11331:M11394" si="1064">IF(AND(L11331="Member",D11331&gt;1000),"Premium customer",IF(AND(L11331="Regular",D11331&gt;1000),"Potential customer","Normal customer"))</f>
        <v>Normal customer</v>
      </c>
      <c r="N11331" t="s">
        <v>32</v>
      </c>
      <c r="O11331">
        <v>368.56</v>
      </c>
      <c r="P11331" t="s">
        <v>39</v>
      </c>
      <c r="Q11331">
        <f>D11331-H11331</f>
        <v>2848.1895999999997</v>
      </c>
      <c r="R11331" t="str">
        <f t="shared" ref="R11331:R11394" si="1065">IF(AND(D11331&gt;1000,O11331&gt;300),"Good","Bad")</f>
        <v>Good</v>
      </c>
      <c r="S11331" t="str">
        <f t="shared" ref="S11331:S11394" si="1066">IF(NOT(AND(D11331&gt;1000,O11331&gt;300)),"Bad","Good")</f>
        <v>Good</v>
      </c>
      <c r="T11331" t="str">
        <f t="shared" ref="T11331:T11394" si="1067">IF(OR(D11331&gt;1000,G11331&gt;0.25),"High Impact","Normal")</f>
        <v>High Impact</v>
      </c>
    </row>
    <row r="11332" spans="1:20">
      <c r="A11332" t="s">
        <v>11368</v>
      </c>
      <c r="B11332" t="s">
        <v>46</v>
      </c>
      <c r="C11332" t="s">
        <v>38</v>
      </c>
      <c r="D11332">
        <v>1393.35</v>
      </c>
      <c r="E11332" t="str">
        <f t="shared" si="1062"/>
        <v>High</v>
      </c>
      <c r="F11332" t="str">
        <f t="shared" si="1063"/>
        <v>High</v>
      </c>
      <c r="G11332">
        <v>0.12</v>
      </c>
      <c r="H11332">
        <f>D11332*G11332</f>
        <v>167.20199999999997</v>
      </c>
      <c r="I11332">
        <v>4</v>
      </c>
      <c r="J11332" s="1">
        <v>45640</v>
      </c>
      <c r="K11332" s="1">
        <v>45642</v>
      </c>
      <c r="L11332" t="s">
        <v>20</v>
      </c>
      <c r="M11332" t="str">
        <f t="shared" si="1064"/>
        <v>Premium customer</v>
      </c>
      <c r="N11332" t="s">
        <v>27</v>
      </c>
      <c r="O11332">
        <v>248.36</v>
      </c>
      <c r="P11332" t="s">
        <v>53</v>
      </c>
      <c r="Q11332">
        <f>D11332-H11332</f>
        <v>1226.1479999999999</v>
      </c>
      <c r="R11332" t="str">
        <f t="shared" si="1065"/>
        <v>Bad</v>
      </c>
      <c r="S11332" t="str">
        <f t="shared" si="1066"/>
        <v>Bad</v>
      </c>
      <c r="T11332" t="str">
        <f t="shared" si="1067"/>
        <v>High Impact</v>
      </c>
    </row>
    <row r="11333" spans="1:20">
      <c r="A11333" t="s">
        <v>11369</v>
      </c>
      <c r="B11333" t="s">
        <v>46</v>
      </c>
      <c r="C11333" t="s">
        <v>38</v>
      </c>
      <c r="D11333">
        <v>1812.02</v>
      </c>
      <c r="E11333" t="str">
        <f t="shared" si="1062"/>
        <v>High</v>
      </c>
      <c r="F11333" t="str">
        <f t="shared" si="1063"/>
        <v>High</v>
      </c>
      <c r="G11333">
        <v>0.33</v>
      </c>
      <c r="H11333">
        <f>D11333*G11333</f>
        <v>597.96659999999997</v>
      </c>
      <c r="I11333">
        <v>3</v>
      </c>
      <c r="J11333" s="1">
        <v>45044</v>
      </c>
      <c r="K11333" s="1">
        <v>45050</v>
      </c>
      <c r="L11333" t="s">
        <v>36</v>
      </c>
      <c r="M11333" t="str">
        <f t="shared" si="1064"/>
        <v>Normal customer</v>
      </c>
      <c r="N11333" t="s">
        <v>27</v>
      </c>
      <c r="O11333">
        <v>468.68</v>
      </c>
      <c r="P11333" t="s">
        <v>33</v>
      </c>
      <c r="Q11333">
        <f>D11333-H11333</f>
        <v>1214.0534</v>
      </c>
      <c r="R11333" t="str">
        <f t="shared" si="1065"/>
        <v>Good</v>
      </c>
      <c r="S11333" t="str">
        <f t="shared" si="1066"/>
        <v>Good</v>
      </c>
      <c r="T11333" t="str">
        <f t="shared" si="1067"/>
        <v>High Impact</v>
      </c>
    </row>
    <row r="11334" spans="1:20">
      <c r="A11334" t="s">
        <v>11370</v>
      </c>
      <c r="B11334" t="s">
        <v>46</v>
      </c>
      <c r="C11334" t="s">
        <v>19</v>
      </c>
      <c r="D11334">
        <v>830.35</v>
      </c>
      <c r="E11334" t="str">
        <f t="shared" si="1062"/>
        <v>Low</v>
      </c>
      <c r="F11334" t="str">
        <f t="shared" si="1063"/>
        <v>Midium</v>
      </c>
      <c r="G11334">
        <v>0.3</v>
      </c>
      <c r="H11334">
        <f>D11334*G11334</f>
        <v>249.10499999999999</v>
      </c>
      <c r="I11334">
        <v>2</v>
      </c>
      <c r="J11334" s="1">
        <v>45407</v>
      </c>
      <c r="K11334" s="1">
        <v>45413</v>
      </c>
      <c r="L11334" t="s">
        <v>26</v>
      </c>
      <c r="M11334" t="str">
        <f t="shared" si="1064"/>
        <v>Normal customer</v>
      </c>
      <c r="N11334" t="s">
        <v>21</v>
      </c>
      <c r="O11334">
        <v>116.15</v>
      </c>
      <c r="P11334" t="s">
        <v>28</v>
      </c>
      <c r="Q11334">
        <f>D11334-H11334</f>
        <v>581.245</v>
      </c>
      <c r="R11334" t="str">
        <f t="shared" si="1065"/>
        <v>Bad</v>
      </c>
      <c r="S11334" t="str">
        <f t="shared" si="1066"/>
        <v>Bad</v>
      </c>
      <c r="T11334" t="str">
        <f t="shared" si="1067"/>
        <v>High Impact</v>
      </c>
    </row>
    <row r="11335" spans="1:20">
      <c r="A11335" t="s">
        <v>11371</v>
      </c>
      <c r="B11335" t="s">
        <v>46</v>
      </c>
      <c r="C11335" t="s">
        <v>38</v>
      </c>
      <c r="D11335">
        <v>1951.23</v>
      </c>
      <c r="E11335" t="str">
        <f t="shared" si="1062"/>
        <v>High</v>
      </c>
      <c r="F11335" t="str">
        <f t="shared" si="1063"/>
        <v>High</v>
      </c>
      <c r="G11335">
        <v>0.41</v>
      </c>
      <c r="H11335">
        <f>D11335*G11335</f>
        <v>800.00429999999994</v>
      </c>
      <c r="I11335">
        <v>1</v>
      </c>
      <c r="J11335" s="1">
        <v>44934</v>
      </c>
      <c r="K11335" s="1">
        <v>44939</v>
      </c>
      <c r="L11335" t="s">
        <v>20</v>
      </c>
      <c r="M11335" t="str">
        <f t="shared" si="1064"/>
        <v>Premium customer</v>
      </c>
      <c r="N11335" t="s">
        <v>27</v>
      </c>
      <c r="O11335">
        <v>356.71</v>
      </c>
      <c r="P11335" t="s">
        <v>33</v>
      </c>
      <c r="Q11335">
        <f>D11335-H11335</f>
        <v>1151.2257</v>
      </c>
      <c r="R11335" t="str">
        <f t="shared" si="1065"/>
        <v>Good</v>
      </c>
      <c r="S11335" t="str">
        <f t="shared" si="1066"/>
        <v>Good</v>
      </c>
      <c r="T11335" t="str">
        <f t="shared" si="1067"/>
        <v>High Impact</v>
      </c>
    </row>
    <row r="11336" spans="1:20">
      <c r="A11336" t="s">
        <v>11372</v>
      </c>
      <c r="B11336" t="s">
        <v>18</v>
      </c>
      <c r="C11336" t="s">
        <v>31</v>
      </c>
      <c r="D11336">
        <v>3214.64</v>
      </c>
      <c r="E11336" t="str">
        <f t="shared" si="1062"/>
        <v>High</v>
      </c>
      <c r="F11336" t="str">
        <f t="shared" si="1063"/>
        <v>High</v>
      </c>
      <c r="G11336">
        <v>0.25</v>
      </c>
      <c r="H11336">
        <f>D11336*G11336</f>
        <v>803.66</v>
      </c>
      <c r="I11336">
        <v>5</v>
      </c>
      <c r="J11336" s="1">
        <v>45032</v>
      </c>
      <c r="K11336" s="1">
        <v>45039</v>
      </c>
      <c r="L11336" t="s">
        <v>36</v>
      </c>
      <c r="M11336" t="str">
        <f t="shared" si="1064"/>
        <v>Normal customer</v>
      </c>
      <c r="N11336" t="s">
        <v>27</v>
      </c>
      <c r="O11336">
        <v>916.05</v>
      </c>
      <c r="P11336" t="s">
        <v>28</v>
      </c>
      <c r="Q11336">
        <f>D11336-H11336</f>
        <v>2410.98</v>
      </c>
      <c r="R11336" t="str">
        <f t="shared" si="1065"/>
        <v>Good</v>
      </c>
      <c r="S11336" t="str">
        <f t="shared" si="1066"/>
        <v>Good</v>
      </c>
      <c r="T11336" t="str">
        <f t="shared" si="1067"/>
        <v>High Impact</v>
      </c>
    </row>
    <row r="11337" spans="1:20">
      <c r="A11337" t="s">
        <v>11373</v>
      </c>
      <c r="B11337" t="s">
        <v>46</v>
      </c>
      <c r="C11337" t="s">
        <v>19</v>
      </c>
      <c r="D11337">
        <v>2579.7800000000002</v>
      </c>
      <c r="E11337" t="str">
        <f t="shared" si="1062"/>
        <v>High</v>
      </c>
      <c r="F11337" t="str">
        <f t="shared" si="1063"/>
        <v>High</v>
      </c>
      <c r="G11337">
        <v>0.16</v>
      </c>
      <c r="H11337">
        <f>D11337*G11337</f>
        <v>412.76480000000004</v>
      </c>
      <c r="I11337">
        <v>6</v>
      </c>
      <c r="J11337" s="1">
        <v>45218</v>
      </c>
      <c r="K11337" s="1">
        <v>45224</v>
      </c>
      <c r="L11337" t="s">
        <v>20</v>
      </c>
      <c r="M11337" t="str">
        <f t="shared" si="1064"/>
        <v>Premium customer</v>
      </c>
      <c r="N11337" t="s">
        <v>21</v>
      </c>
      <c r="O11337">
        <v>609.07000000000005</v>
      </c>
      <c r="P11337" t="s">
        <v>39</v>
      </c>
      <c r="Q11337">
        <f>D11337-H11337</f>
        <v>2167.0152000000003</v>
      </c>
      <c r="R11337" t="str">
        <f t="shared" si="1065"/>
        <v>Good</v>
      </c>
      <c r="S11337" t="str">
        <f t="shared" si="1066"/>
        <v>Good</v>
      </c>
      <c r="T11337" t="str">
        <f t="shared" si="1067"/>
        <v>High Impact</v>
      </c>
    </row>
    <row r="11338" spans="1:20">
      <c r="A11338" t="s">
        <v>11374</v>
      </c>
      <c r="B11338" t="s">
        <v>24</v>
      </c>
      <c r="C11338" t="s">
        <v>38</v>
      </c>
      <c r="D11338">
        <v>4154.9399999999996</v>
      </c>
      <c r="E11338" t="str">
        <f t="shared" si="1062"/>
        <v>High</v>
      </c>
      <c r="F11338" t="str">
        <f t="shared" si="1063"/>
        <v>High</v>
      </c>
      <c r="G11338">
        <v>0.01</v>
      </c>
      <c r="H11338">
        <f>D11338*G11338</f>
        <v>41.549399999999999</v>
      </c>
      <c r="I11338">
        <v>8</v>
      </c>
      <c r="J11338" s="1">
        <v>45494</v>
      </c>
      <c r="K11338" s="1">
        <v>45496</v>
      </c>
      <c r="L11338" t="s">
        <v>26</v>
      </c>
      <c r="M11338" t="str">
        <f t="shared" si="1064"/>
        <v>Potential customer</v>
      </c>
      <c r="N11338" t="s">
        <v>27</v>
      </c>
      <c r="O11338">
        <v>614.03</v>
      </c>
      <c r="P11338" t="s">
        <v>28</v>
      </c>
      <c r="Q11338">
        <f>D11338-H11338</f>
        <v>4113.3905999999997</v>
      </c>
      <c r="R11338" t="str">
        <f t="shared" si="1065"/>
        <v>Good</v>
      </c>
      <c r="S11338" t="str">
        <f t="shared" si="1066"/>
        <v>Good</v>
      </c>
      <c r="T11338" t="str">
        <f t="shared" si="1067"/>
        <v>High Impact</v>
      </c>
    </row>
    <row r="11339" spans="1:20">
      <c r="A11339" t="s">
        <v>11375</v>
      </c>
      <c r="B11339" t="s">
        <v>46</v>
      </c>
      <c r="C11339" t="s">
        <v>41</v>
      </c>
      <c r="D11339">
        <v>3242.37</v>
      </c>
      <c r="E11339" t="str">
        <f t="shared" si="1062"/>
        <v>High</v>
      </c>
      <c r="F11339" t="str">
        <f t="shared" si="1063"/>
        <v>High</v>
      </c>
      <c r="G11339">
        <v>0.4</v>
      </c>
      <c r="H11339">
        <f>D11339*G11339</f>
        <v>1296.9480000000001</v>
      </c>
      <c r="I11339">
        <v>6</v>
      </c>
      <c r="J11339" s="1">
        <v>45483</v>
      </c>
      <c r="K11339" s="1">
        <v>45485</v>
      </c>
      <c r="L11339" t="s">
        <v>20</v>
      </c>
      <c r="M11339" t="str">
        <f t="shared" si="1064"/>
        <v>Premium customer</v>
      </c>
      <c r="N11339" t="s">
        <v>27</v>
      </c>
      <c r="O11339">
        <v>279.39999999999998</v>
      </c>
      <c r="P11339" t="s">
        <v>53</v>
      </c>
      <c r="Q11339">
        <f>D11339-H11339</f>
        <v>1945.4219999999998</v>
      </c>
      <c r="R11339" t="str">
        <f t="shared" si="1065"/>
        <v>Bad</v>
      </c>
      <c r="S11339" t="str">
        <f t="shared" si="1066"/>
        <v>Bad</v>
      </c>
      <c r="T11339" t="str">
        <f t="shared" si="1067"/>
        <v>High Impact</v>
      </c>
    </row>
    <row r="11340" spans="1:20">
      <c r="A11340" t="s">
        <v>11376</v>
      </c>
      <c r="B11340" t="s">
        <v>30</v>
      </c>
      <c r="C11340" t="s">
        <v>31</v>
      </c>
      <c r="D11340">
        <v>1391.37</v>
      </c>
      <c r="E11340" t="str">
        <f t="shared" si="1062"/>
        <v>High</v>
      </c>
      <c r="F11340" t="str">
        <f t="shared" si="1063"/>
        <v>High</v>
      </c>
      <c r="G11340">
        <v>0.27</v>
      </c>
      <c r="H11340">
        <f>D11340*G11340</f>
        <v>375.66989999999998</v>
      </c>
      <c r="I11340">
        <v>2</v>
      </c>
      <c r="J11340" s="1">
        <v>45458</v>
      </c>
      <c r="K11340" s="1">
        <v>45461</v>
      </c>
      <c r="L11340" t="s">
        <v>26</v>
      </c>
      <c r="M11340" t="str">
        <f t="shared" si="1064"/>
        <v>Potential customer</v>
      </c>
      <c r="N11340" t="s">
        <v>27</v>
      </c>
      <c r="O11340">
        <v>164.29</v>
      </c>
      <c r="P11340" t="s">
        <v>39</v>
      </c>
      <c r="Q11340">
        <f>D11340-H11340</f>
        <v>1015.7000999999999</v>
      </c>
      <c r="R11340" t="str">
        <f t="shared" si="1065"/>
        <v>Bad</v>
      </c>
      <c r="S11340" t="str">
        <f t="shared" si="1066"/>
        <v>Bad</v>
      </c>
      <c r="T11340" t="str">
        <f t="shared" si="1067"/>
        <v>High Impact</v>
      </c>
    </row>
    <row r="11341" spans="1:20">
      <c r="A11341" t="s">
        <v>11377</v>
      </c>
      <c r="B11341" t="s">
        <v>24</v>
      </c>
      <c r="C11341" t="s">
        <v>31</v>
      </c>
      <c r="D11341">
        <v>2831.45</v>
      </c>
      <c r="E11341" t="str">
        <f t="shared" si="1062"/>
        <v>High</v>
      </c>
      <c r="F11341" t="str">
        <f t="shared" si="1063"/>
        <v>High</v>
      </c>
      <c r="G11341">
        <v>0.27</v>
      </c>
      <c r="H11341">
        <f>D11341*G11341</f>
        <v>764.49149999999997</v>
      </c>
      <c r="I11341">
        <v>8</v>
      </c>
      <c r="J11341" s="1">
        <v>45109</v>
      </c>
      <c r="K11341" s="1">
        <v>45116</v>
      </c>
      <c r="L11341" t="s">
        <v>36</v>
      </c>
      <c r="M11341" t="str">
        <f t="shared" si="1064"/>
        <v>Normal customer</v>
      </c>
      <c r="N11341" t="s">
        <v>32</v>
      </c>
      <c r="O11341">
        <v>533.19000000000005</v>
      </c>
      <c r="P11341" t="s">
        <v>39</v>
      </c>
      <c r="Q11341">
        <f>D11341-H11341</f>
        <v>2066.9584999999997</v>
      </c>
      <c r="R11341" t="str">
        <f t="shared" si="1065"/>
        <v>Good</v>
      </c>
      <c r="S11341" t="str">
        <f t="shared" si="1066"/>
        <v>Good</v>
      </c>
      <c r="T11341" t="str">
        <f t="shared" si="1067"/>
        <v>High Impact</v>
      </c>
    </row>
    <row r="11342" spans="1:20">
      <c r="A11342" t="s">
        <v>11378</v>
      </c>
      <c r="B11342" t="s">
        <v>18</v>
      </c>
      <c r="C11342" t="s">
        <v>25</v>
      </c>
      <c r="D11342">
        <v>414.54</v>
      </c>
      <c r="E11342" t="str">
        <f t="shared" si="1062"/>
        <v>Low</v>
      </c>
      <c r="F11342" t="str">
        <f t="shared" si="1063"/>
        <v>Low</v>
      </c>
      <c r="G11342">
        <v>0.48</v>
      </c>
      <c r="H11342">
        <f>D11342*G11342</f>
        <v>198.97919999999999</v>
      </c>
      <c r="I11342">
        <v>5</v>
      </c>
      <c r="J11342" s="1">
        <v>45540</v>
      </c>
      <c r="K11342" s="1">
        <v>45541</v>
      </c>
      <c r="L11342" t="s">
        <v>20</v>
      </c>
      <c r="M11342" t="str">
        <f t="shared" si="1064"/>
        <v>Normal customer</v>
      </c>
      <c r="N11342" t="s">
        <v>32</v>
      </c>
      <c r="O11342">
        <v>37.979999999999997</v>
      </c>
      <c r="P11342" t="s">
        <v>53</v>
      </c>
      <c r="Q11342">
        <f>D11342-H11342</f>
        <v>215.56080000000003</v>
      </c>
      <c r="R11342" t="str">
        <f t="shared" si="1065"/>
        <v>Bad</v>
      </c>
      <c r="S11342" t="str">
        <f t="shared" si="1066"/>
        <v>Bad</v>
      </c>
      <c r="T11342" t="str">
        <f t="shared" si="1067"/>
        <v>High Impact</v>
      </c>
    </row>
    <row r="11343" spans="1:20">
      <c r="A11343" t="s">
        <v>11379</v>
      </c>
      <c r="B11343" t="s">
        <v>24</v>
      </c>
      <c r="C11343" t="s">
        <v>31</v>
      </c>
      <c r="D11343">
        <v>2945.87</v>
      </c>
      <c r="E11343" t="str">
        <f t="shared" si="1062"/>
        <v>High</v>
      </c>
      <c r="F11343" t="str">
        <f t="shared" si="1063"/>
        <v>High</v>
      </c>
      <c r="G11343">
        <v>0.24</v>
      </c>
      <c r="H11343">
        <f>D11343*G11343</f>
        <v>707.00879999999995</v>
      </c>
      <c r="I11343">
        <v>3</v>
      </c>
      <c r="J11343" s="1">
        <v>45274</v>
      </c>
      <c r="K11343" s="1">
        <v>45281</v>
      </c>
      <c r="L11343" t="s">
        <v>20</v>
      </c>
      <c r="M11343" t="str">
        <f t="shared" si="1064"/>
        <v>Premium customer</v>
      </c>
      <c r="N11343" t="s">
        <v>27</v>
      </c>
      <c r="O11343">
        <v>409.71</v>
      </c>
      <c r="P11343" t="s">
        <v>44</v>
      </c>
      <c r="Q11343">
        <f>D11343-H11343</f>
        <v>2238.8611999999998</v>
      </c>
      <c r="R11343" t="str">
        <f t="shared" si="1065"/>
        <v>Good</v>
      </c>
      <c r="S11343" t="str">
        <f t="shared" si="1066"/>
        <v>Good</v>
      </c>
      <c r="T11343" t="str">
        <f t="shared" si="1067"/>
        <v>High Impact</v>
      </c>
    </row>
    <row r="11344" spans="1:20">
      <c r="A11344" t="s">
        <v>11380</v>
      </c>
      <c r="B11344" t="s">
        <v>24</v>
      </c>
      <c r="C11344" t="s">
        <v>41</v>
      </c>
      <c r="D11344">
        <v>2009.35</v>
      </c>
      <c r="E11344" t="str">
        <f t="shared" si="1062"/>
        <v>High</v>
      </c>
      <c r="F11344" t="str">
        <f t="shared" si="1063"/>
        <v>High</v>
      </c>
      <c r="G11344">
        <v>0.16</v>
      </c>
      <c r="H11344">
        <f>D11344*G11344</f>
        <v>321.49599999999998</v>
      </c>
      <c r="I11344">
        <v>6</v>
      </c>
      <c r="J11344" s="1">
        <v>45214</v>
      </c>
      <c r="K11344" s="1">
        <v>45219</v>
      </c>
      <c r="L11344" t="s">
        <v>26</v>
      </c>
      <c r="M11344" t="str">
        <f t="shared" si="1064"/>
        <v>Potential customer</v>
      </c>
      <c r="N11344" t="s">
        <v>27</v>
      </c>
      <c r="O11344">
        <v>428.56</v>
      </c>
      <c r="P11344" t="s">
        <v>22</v>
      </c>
      <c r="Q11344">
        <f>D11344-H11344</f>
        <v>1687.8539999999998</v>
      </c>
      <c r="R11344" t="str">
        <f t="shared" si="1065"/>
        <v>Good</v>
      </c>
      <c r="S11344" t="str">
        <f t="shared" si="1066"/>
        <v>Good</v>
      </c>
      <c r="T11344" t="str">
        <f t="shared" si="1067"/>
        <v>High Impact</v>
      </c>
    </row>
    <row r="11345" spans="1:20">
      <c r="A11345" t="s">
        <v>11381</v>
      </c>
      <c r="B11345" t="s">
        <v>24</v>
      </c>
      <c r="C11345" t="s">
        <v>31</v>
      </c>
      <c r="D11345">
        <v>582.15</v>
      </c>
      <c r="E11345" t="str">
        <f t="shared" si="1062"/>
        <v>Low</v>
      </c>
      <c r="F11345" t="str">
        <f t="shared" si="1063"/>
        <v>Midium</v>
      </c>
      <c r="G11345">
        <v>0.17</v>
      </c>
      <c r="H11345">
        <f>D11345*G11345</f>
        <v>98.965500000000006</v>
      </c>
      <c r="I11345">
        <v>6</v>
      </c>
      <c r="J11345" s="1">
        <v>45130</v>
      </c>
      <c r="K11345" s="1">
        <v>45132</v>
      </c>
      <c r="L11345" t="s">
        <v>36</v>
      </c>
      <c r="M11345" t="str">
        <f t="shared" si="1064"/>
        <v>Normal customer</v>
      </c>
      <c r="N11345" t="s">
        <v>27</v>
      </c>
      <c r="O11345">
        <v>164.68</v>
      </c>
      <c r="P11345" t="s">
        <v>44</v>
      </c>
      <c r="Q11345">
        <f>D11345-H11345</f>
        <v>483.18449999999996</v>
      </c>
      <c r="R11345" t="str">
        <f t="shared" si="1065"/>
        <v>Bad</v>
      </c>
      <c r="S11345" t="str">
        <f t="shared" si="1066"/>
        <v>Bad</v>
      </c>
      <c r="T11345" t="str">
        <f t="shared" si="1067"/>
        <v>Normal</v>
      </c>
    </row>
    <row r="11346" spans="1:20">
      <c r="A11346" t="s">
        <v>11382</v>
      </c>
      <c r="B11346" t="s">
        <v>30</v>
      </c>
      <c r="C11346" t="s">
        <v>25</v>
      </c>
      <c r="D11346">
        <v>1606.57</v>
      </c>
      <c r="E11346" t="str">
        <f t="shared" si="1062"/>
        <v>High</v>
      </c>
      <c r="F11346" t="str">
        <f t="shared" si="1063"/>
        <v>High</v>
      </c>
      <c r="G11346">
        <v>0.01</v>
      </c>
      <c r="H11346">
        <f>D11346*G11346</f>
        <v>16.0657</v>
      </c>
      <c r="I11346">
        <v>3</v>
      </c>
      <c r="J11346" s="1">
        <v>45639</v>
      </c>
      <c r="K11346" s="1">
        <v>45640</v>
      </c>
      <c r="L11346" t="s">
        <v>26</v>
      </c>
      <c r="M11346" t="str">
        <f t="shared" si="1064"/>
        <v>Potential customer</v>
      </c>
      <c r="N11346" t="s">
        <v>21</v>
      </c>
      <c r="O11346">
        <v>170.69</v>
      </c>
      <c r="P11346" t="s">
        <v>53</v>
      </c>
      <c r="Q11346">
        <f>D11346-H11346</f>
        <v>1590.5042999999998</v>
      </c>
      <c r="R11346" t="str">
        <f t="shared" si="1065"/>
        <v>Bad</v>
      </c>
      <c r="S11346" t="str">
        <f t="shared" si="1066"/>
        <v>Bad</v>
      </c>
      <c r="T11346" t="str">
        <f t="shared" si="1067"/>
        <v>High Impact</v>
      </c>
    </row>
    <row r="11347" spans="1:20">
      <c r="A11347" t="s">
        <v>11383</v>
      </c>
      <c r="B11347" t="s">
        <v>30</v>
      </c>
      <c r="C11347" t="s">
        <v>31</v>
      </c>
      <c r="D11347">
        <v>4500.63</v>
      </c>
      <c r="E11347" t="str">
        <f t="shared" si="1062"/>
        <v>High</v>
      </c>
      <c r="F11347" t="str">
        <f t="shared" si="1063"/>
        <v>High</v>
      </c>
      <c r="G11347">
        <v>0.06</v>
      </c>
      <c r="H11347">
        <f>D11347*G11347</f>
        <v>270.0378</v>
      </c>
      <c r="I11347">
        <v>7</v>
      </c>
      <c r="J11347" s="1">
        <v>44969</v>
      </c>
      <c r="K11347" s="1">
        <v>44974</v>
      </c>
      <c r="L11347" t="s">
        <v>20</v>
      </c>
      <c r="M11347" t="str">
        <f t="shared" si="1064"/>
        <v>Premium customer</v>
      </c>
      <c r="N11347" t="s">
        <v>32</v>
      </c>
      <c r="O11347">
        <v>510.91</v>
      </c>
      <c r="P11347" t="s">
        <v>44</v>
      </c>
      <c r="Q11347">
        <f>D11347-H11347</f>
        <v>4230.5922</v>
      </c>
      <c r="R11347" t="str">
        <f t="shared" si="1065"/>
        <v>Good</v>
      </c>
      <c r="S11347" t="str">
        <f t="shared" si="1066"/>
        <v>Good</v>
      </c>
      <c r="T11347" t="str">
        <f t="shared" si="1067"/>
        <v>High Impact</v>
      </c>
    </row>
    <row r="11348" spans="1:20">
      <c r="A11348" t="s">
        <v>11384</v>
      </c>
      <c r="B11348" t="s">
        <v>30</v>
      </c>
      <c r="C11348" t="s">
        <v>31</v>
      </c>
      <c r="D11348">
        <v>2971.59</v>
      </c>
      <c r="E11348" t="str">
        <f t="shared" si="1062"/>
        <v>High</v>
      </c>
      <c r="F11348" t="str">
        <f t="shared" si="1063"/>
        <v>High</v>
      </c>
      <c r="G11348">
        <v>0.02</v>
      </c>
      <c r="H11348">
        <f>D11348*G11348</f>
        <v>59.431800000000003</v>
      </c>
      <c r="I11348">
        <v>7</v>
      </c>
      <c r="J11348" s="1">
        <v>45261</v>
      </c>
      <c r="K11348" s="1">
        <v>45264</v>
      </c>
      <c r="L11348" t="s">
        <v>26</v>
      </c>
      <c r="M11348" t="str">
        <f t="shared" si="1064"/>
        <v>Potential customer</v>
      </c>
      <c r="N11348" t="s">
        <v>27</v>
      </c>
      <c r="O11348">
        <v>657.8</v>
      </c>
      <c r="P11348" t="s">
        <v>53</v>
      </c>
      <c r="Q11348">
        <f>D11348-H11348</f>
        <v>2912.1582000000003</v>
      </c>
      <c r="R11348" t="str">
        <f t="shared" si="1065"/>
        <v>Good</v>
      </c>
      <c r="S11348" t="str">
        <f t="shared" si="1066"/>
        <v>Good</v>
      </c>
      <c r="T11348" t="str">
        <f t="shared" si="1067"/>
        <v>High Impact</v>
      </c>
    </row>
    <row r="11349" spans="1:20">
      <c r="A11349" t="s">
        <v>11385</v>
      </c>
      <c r="B11349" t="s">
        <v>18</v>
      </c>
      <c r="C11349" t="s">
        <v>25</v>
      </c>
      <c r="D11349">
        <v>4526</v>
      </c>
      <c r="E11349" t="str">
        <f t="shared" si="1062"/>
        <v>High</v>
      </c>
      <c r="F11349" t="str">
        <f t="shared" si="1063"/>
        <v>High</v>
      </c>
      <c r="G11349">
        <v>0.12</v>
      </c>
      <c r="H11349">
        <f>D11349*G11349</f>
        <v>543.12</v>
      </c>
      <c r="I11349">
        <v>7</v>
      </c>
      <c r="J11349" s="1">
        <v>45323</v>
      </c>
      <c r="K11349" s="1">
        <v>45329</v>
      </c>
      <c r="L11349" t="s">
        <v>26</v>
      </c>
      <c r="M11349" t="str">
        <f t="shared" si="1064"/>
        <v>Potential customer</v>
      </c>
      <c r="N11349" t="s">
        <v>21</v>
      </c>
      <c r="O11349">
        <v>362.55</v>
      </c>
      <c r="P11349" t="s">
        <v>44</v>
      </c>
      <c r="Q11349">
        <f>D11349-H11349</f>
        <v>3982.88</v>
      </c>
      <c r="R11349" t="str">
        <f t="shared" si="1065"/>
        <v>Good</v>
      </c>
      <c r="S11349" t="str">
        <f t="shared" si="1066"/>
        <v>Good</v>
      </c>
      <c r="T11349" t="str">
        <f t="shared" si="1067"/>
        <v>High Impact</v>
      </c>
    </row>
    <row r="11350" spans="1:20">
      <c r="A11350" t="s">
        <v>11386</v>
      </c>
      <c r="B11350" t="s">
        <v>30</v>
      </c>
      <c r="C11350" t="s">
        <v>31</v>
      </c>
      <c r="D11350">
        <v>2112.94</v>
      </c>
      <c r="E11350" t="str">
        <f t="shared" si="1062"/>
        <v>High</v>
      </c>
      <c r="F11350" t="str">
        <f t="shared" si="1063"/>
        <v>High</v>
      </c>
      <c r="G11350">
        <v>0.03</v>
      </c>
      <c r="H11350">
        <f>D11350*G11350</f>
        <v>63.388199999999998</v>
      </c>
      <c r="I11350">
        <v>8</v>
      </c>
      <c r="J11350" s="1">
        <v>44928</v>
      </c>
      <c r="K11350" s="1">
        <v>44933</v>
      </c>
      <c r="L11350" t="s">
        <v>36</v>
      </c>
      <c r="M11350" t="str">
        <f t="shared" si="1064"/>
        <v>Normal customer</v>
      </c>
      <c r="N11350" t="s">
        <v>21</v>
      </c>
      <c r="O11350">
        <v>192.82</v>
      </c>
      <c r="P11350" t="s">
        <v>44</v>
      </c>
      <c r="Q11350">
        <f>D11350-H11350</f>
        <v>2049.5518000000002</v>
      </c>
      <c r="R11350" t="str">
        <f t="shared" si="1065"/>
        <v>Bad</v>
      </c>
      <c r="S11350" t="str">
        <f t="shared" si="1066"/>
        <v>Bad</v>
      </c>
      <c r="T11350" t="str">
        <f t="shared" si="1067"/>
        <v>High Impact</v>
      </c>
    </row>
    <row r="11351" spans="1:20">
      <c r="A11351" t="s">
        <v>11387</v>
      </c>
      <c r="B11351" t="s">
        <v>30</v>
      </c>
      <c r="C11351" t="s">
        <v>19</v>
      </c>
      <c r="D11351">
        <v>4896.6499999999996</v>
      </c>
      <c r="E11351" t="str">
        <f t="shared" si="1062"/>
        <v>High</v>
      </c>
      <c r="F11351" t="str">
        <f t="shared" si="1063"/>
        <v>High</v>
      </c>
      <c r="G11351">
        <v>0.17</v>
      </c>
      <c r="H11351">
        <f>D11351*G11351</f>
        <v>832.43050000000005</v>
      </c>
      <c r="I11351">
        <v>7</v>
      </c>
      <c r="J11351" s="1">
        <v>45138</v>
      </c>
      <c r="K11351" s="1">
        <v>45144</v>
      </c>
      <c r="L11351" t="s">
        <v>20</v>
      </c>
      <c r="M11351" t="str">
        <f t="shared" si="1064"/>
        <v>Premium customer</v>
      </c>
      <c r="N11351" t="s">
        <v>27</v>
      </c>
      <c r="O11351">
        <v>458.66</v>
      </c>
      <c r="P11351" t="s">
        <v>33</v>
      </c>
      <c r="Q11351">
        <f>D11351-H11351</f>
        <v>4064.2194999999997</v>
      </c>
      <c r="R11351" t="str">
        <f t="shared" si="1065"/>
        <v>Good</v>
      </c>
      <c r="S11351" t="str">
        <f t="shared" si="1066"/>
        <v>Good</v>
      </c>
      <c r="T11351" t="str">
        <f t="shared" si="1067"/>
        <v>High Impact</v>
      </c>
    </row>
    <row r="11352" spans="1:20">
      <c r="A11352" t="s">
        <v>11388</v>
      </c>
      <c r="B11352" t="s">
        <v>24</v>
      </c>
      <c r="C11352" t="s">
        <v>31</v>
      </c>
      <c r="D11352">
        <v>1864.09</v>
      </c>
      <c r="E11352" t="str">
        <f t="shared" si="1062"/>
        <v>High</v>
      </c>
      <c r="F11352" t="str">
        <f t="shared" si="1063"/>
        <v>High</v>
      </c>
      <c r="G11352">
        <v>0.06</v>
      </c>
      <c r="H11352">
        <f>D11352*G11352</f>
        <v>111.8454</v>
      </c>
      <c r="I11352">
        <v>4</v>
      </c>
      <c r="J11352" s="1">
        <v>45608</v>
      </c>
      <c r="K11352" s="1">
        <v>45612</v>
      </c>
      <c r="L11352" t="s">
        <v>26</v>
      </c>
      <c r="M11352" t="str">
        <f t="shared" si="1064"/>
        <v>Potential customer</v>
      </c>
      <c r="N11352" t="s">
        <v>32</v>
      </c>
      <c r="O11352">
        <v>396.44</v>
      </c>
      <c r="P11352" t="s">
        <v>22</v>
      </c>
      <c r="Q11352">
        <f>D11352-H11352</f>
        <v>1752.2446</v>
      </c>
      <c r="R11352" t="str">
        <f t="shared" si="1065"/>
        <v>Good</v>
      </c>
      <c r="S11352" t="str">
        <f t="shared" si="1066"/>
        <v>Good</v>
      </c>
      <c r="T11352" t="str">
        <f t="shared" si="1067"/>
        <v>High Impact</v>
      </c>
    </row>
    <row r="11353" spans="1:20">
      <c r="A11353" t="s">
        <v>11389</v>
      </c>
      <c r="B11353" t="s">
        <v>30</v>
      </c>
      <c r="C11353" t="s">
        <v>38</v>
      </c>
      <c r="D11353">
        <v>3808.34</v>
      </c>
      <c r="E11353" t="str">
        <f t="shared" si="1062"/>
        <v>High</v>
      </c>
      <c r="F11353" t="str">
        <f t="shared" si="1063"/>
        <v>High</v>
      </c>
      <c r="G11353">
        <v>0.46</v>
      </c>
      <c r="H11353">
        <f>D11353*G11353</f>
        <v>1751.8364000000001</v>
      </c>
      <c r="I11353">
        <v>5</v>
      </c>
      <c r="J11353" s="1">
        <v>45069</v>
      </c>
      <c r="K11353" s="1">
        <v>45075</v>
      </c>
      <c r="L11353" t="s">
        <v>36</v>
      </c>
      <c r="M11353" t="str">
        <f t="shared" si="1064"/>
        <v>Normal customer</v>
      </c>
      <c r="N11353" t="s">
        <v>21</v>
      </c>
      <c r="O11353">
        <v>634.96</v>
      </c>
      <c r="P11353" t="s">
        <v>28</v>
      </c>
      <c r="Q11353">
        <f>D11353-H11353</f>
        <v>2056.5036</v>
      </c>
      <c r="R11353" t="str">
        <f t="shared" si="1065"/>
        <v>Good</v>
      </c>
      <c r="S11353" t="str">
        <f t="shared" si="1066"/>
        <v>Good</v>
      </c>
      <c r="T11353" t="str">
        <f t="shared" si="1067"/>
        <v>High Impact</v>
      </c>
    </row>
    <row r="11354" spans="1:20">
      <c r="A11354" t="s">
        <v>11390</v>
      </c>
      <c r="B11354" t="s">
        <v>46</v>
      </c>
      <c r="C11354" t="s">
        <v>38</v>
      </c>
      <c r="D11354">
        <v>1596.48</v>
      </c>
      <c r="E11354" t="str">
        <f t="shared" si="1062"/>
        <v>High</v>
      </c>
      <c r="F11354" t="str">
        <f t="shared" si="1063"/>
        <v>High</v>
      </c>
      <c r="G11354">
        <v>0.47</v>
      </c>
      <c r="H11354">
        <f>D11354*G11354</f>
        <v>750.34559999999999</v>
      </c>
      <c r="I11354">
        <v>4</v>
      </c>
      <c r="J11354" s="1">
        <v>45019</v>
      </c>
      <c r="K11354" s="1">
        <v>45022</v>
      </c>
      <c r="L11354" t="s">
        <v>20</v>
      </c>
      <c r="M11354" t="str">
        <f t="shared" si="1064"/>
        <v>Premium customer</v>
      </c>
      <c r="N11354" t="s">
        <v>27</v>
      </c>
      <c r="O11354">
        <v>128.66999999999999</v>
      </c>
      <c r="P11354" t="s">
        <v>28</v>
      </c>
      <c r="Q11354">
        <f>D11354-H11354</f>
        <v>846.13440000000003</v>
      </c>
      <c r="R11354" t="str">
        <f t="shared" si="1065"/>
        <v>Bad</v>
      </c>
      <c r="S11354" t="str">
        <f t="shared" si="1066"/>
        <v>Bad</v>
      </c>
      <c r="T11354" t="str">
        <f t="shared" si="1067"/>
        <v>High Impact</v>
      </c>
    </row>
    <row r="11355" spans="1:20">
      <c r="A11355" t="s">
        <v>11391</v>
      </c>
      <c r="B11355" t="s">
        <v>30</v>
      </c>
      <c r="C11355" t="s">
        <v>19</v>
      </c>
      <c r="D11355">
        <v>619.35</v>
      </c>
      <c r="E11355" t="str">
        <f t="shared" si="1062"/>
        <v>Low</v>
      </c>
      <c r="F11355" t="str">
        <f t="shared" si="1063"/>
        <v>Midium</v>
      </c>
      <c r="G11355">
        <v>0.3</v>
      </c>
      <c r="H11355">
        <f>D11355*G11355</f>
        <v>185.80500000000001</v>
      </c>
      <c r="I11355">
        <v>2</v>
      </c>
      <c r="J11355" s="1">
        <v>45048</v>
      </c>
      <c r="K11355" s="1">
        <v>45050</v>
      </c>
      <c r="L11355" t="s">
        <v>36</v>
      </c>
      <c r="M11355" t="str">
        <f t="shared" si="1064"/>
        <v>Normal customer</v>
      </c>
      <c r="N11355" t="s">
        <v>27</v>
      </c>
      <c r="O11355">
        <v>73.239999999999995</v>
      </c>
      <c r="P11355" t="s">
        <v>39</v>
      </c>
      <c r="Q11355">
        <f>D11355-H11355</f>
        <v>433.54500000000002</v>
      </c>
      <c r="R11355" t="str">
        <f t="shared" si="1065"/>
        <v>Bad</v>
      </c>
      <c r="S11355" t="str">
        <f t="shared" si="1066"/>
        <v>Bad</v>
      </c>
      <c r="T11355" t="str">
        <f t="shared" si="1067"/>
        <v>High Impact</v>
      </c>
    </row>
    <row r="11356" spans="1:20">
      <c r="A11356" t="s">
        <v>11392</v>
      </c>
      <c r="B11356" t="s">
        <v>18</v>
      </c>
      <c r="C11356" t="s">
        <v>31</v>
      </c>
      <c r="D11356">
        <v>4181.9799999999996</v>
      </c>
      <c r="E11356" t="str">
        <f t="shared" si="1062"/>
        <v>High</v>
      </c>
      <c r="F11356" t="str">
        <f t="shared" si="1063"/>
        <v>High</v>
      </c>
      <c r="G11356">
        <v>0.4</v>
      </c>
      <c r="H11356">
        <f>D11356*G11356</f>
        <v>1672.7919999999999</v>
      </c>
      <c r="I11356">
        <v>7</v>
      </c>
      <c r="J11356" s="1">
        <v>45651</v>
      </c>
      <c r="K11356" s="1">
        <v>45655</v>
      </c>
      <c r="L11356" t="s">
        <v>36</v>
      </c>
      <c r="M11356" t="str">
        <f t="shared" si="1064"/>
        <v>Normal customer</v>
      </c>
      <c r="N11356" t="s">
        <v>32</v>
      </c>
      <c r="O11356">
        <v>690.95</v>
      </c>
      <c r="P11356" t="s">
        <v>33</v>
      </c>
      <c r="Q11356">
        <f>D11356-H11356</f>
        <v>2509.1879999999996</v>
      </c>
      <c r="R11356" t="str">
        <f t="shared" si="1065"/>
        <v>Good</v>
      </c>
      <c r="S11356" t="str">
        <f t="shared" si="1066"/>
        <v>Good</v>
      </c>
      <c r="T11356" t="str">
        <f t="shared" si="1067"/>
        <v>High Impact</v>
      </c>
    </row>
    <row r="11357" spans="1:20">
      <c r="A11357" t="s">
        <v>11393</v>
      </c>
      <c r="B11357" t="s">
        <v>18</v>
      </c>
      <c r="C11357" t="s">
        <v>41</v>
      </c>
      <c r="D11357">
        <v>3836.65</v>
      </c>
      <c r="E11357" t="str">
        <f t="shared" si="1062"/>
        <v>High</v>
      </c>
      <c r="F11357" t="str">
        <f t="shared" si="1063"/>
        <v>High</v>
      </c>
      <c r="G11357">
        <v>0.34</v>
      </c>
      <c r="H11357">
        <f>D11357*G11357</f>
        <v>1304.461</v>
      </c>
      <c r="I11357">
        <v>3</v>
      </c>
      <c r="J11357" s="1">
        <v>45320</v>
      </c>
      <c r="K11357" s="1">
        <v>45321</v>
      </c>
      <c r="L11357" t="s">
        <v>36</v>
      </c>
      <c r="M11357" t="str">
        <f t="shared" si="1064"/>
        <v>Normal customer</v>
      </c>
      <c r="N11357" t="s">
        <v>32</v>
      </c>
      <c r="O11357">
        <v>488.67</v>
      </c>
      <c r="P11357" t="s">
        <v>53</v>
      </c>
      <c r="Q11357">
        <f>D11357-H11357</f>
        <v>2532.1890000000003</v>
      </c>
      <c r="R11357" t="str">
        <f t="shared" si="1065"/>
        <v>Good</v>
      </c>
      <c r="S11357" t="str">
        <f t="shared" si="1066"/>
        <v>Good</v>
      </c>
      <c r="T11357" t="str">
        <f t="shared" si="1067"/>
        <v>High Impact</v>
      </c>
    </row>
    <row r="11358" spans="1:20">
      <c r="A11358" t="s">
        <v>11394</v>
      </c>
      <c r="B11358" t="s">
        <v>46</v>
      </c>
      <c r="C11358" t="s">
        <v>31</v>
      </c>
      <c r="D11358">
        <v>4121.08</v>
      </c>
      <c r="E11358" t="str">
        <f t="shared" si="1062"/>
        <v>High</v>
      </c>
      <c r="F11358" t="str">
        <f t="shared" si="1063"/>
        <v>High</v>
      </c>
      <c r="G11358">
        <v>0.41</v>
      </c>
      <c r="H11358">
        <f>D11358*G11358</f>
        <v>1689.6427999999999</v>
      </c>
      <c r="I11358">
        <v>1</v>
      </c>
      <c r="J11358" s="1">
        <v>45366</v>
      </c>
      <c r="K11358" s="1">
        <v>45368</v>
      </c>
      <c r="L11358" t="s">
        <v>20</v>
      </c>
      <c r="M11358" t="str">
        <f t="shared" si="1064"/>
        <v>Premium customer</v>
      </c>
      <c r="N11358" t="s">
        <v>27</v>
      </c>
      <c r="O11358">
        <v>635.05999999999995</v>
      </c>
      <c r="P11358" t="s">
        <v>53</v>
      </c>
      <c r="Q11358">
        <f>D11358-H11358</f>
        <v>2431.4372000000003</v>
      </c>
      <c r="R11358" t="str">
        <f t="shared" si="1065"/>
        <v>Good</v>
      </c>
      <c r="S11358" t="str">
        <f t="shared" si="1066"/>
        <v>Good</v>
      </c>
      <c r="T11358" t="str">
        <f t="shared" si="1067"/>
        <v>High Impact</v>
      </c>
    </row>
    <row r="11359" spans="1:20">
      <c r="A11359" t="s">
        <v>11395</v>
      </c>
      <c r="B11359" t="s">
        <v>18</v>
      </c>
      <c r="C11359" t="s">
        <v>38</v>
      </c>
      <c r="D11359">
        <v>1568.5</v>
      </c>
      <c r="E11359" t="str">
        <f t="shared" si="1062"/>
        <v>High</v>
      </c>
      <c r="F11359" t="str">
        <f t="shared" si="1063"/>
        <v>High</v>
      </c>
      <c r="G11359">
        <v>0.32</v>
      </c>
      <c r="H11359">
        <f>D11359*G11359</f>
        <v>501.92</v>
      </c>
      <c r="I11359">
        <v>1</v>
      </c>
      <c r="J11359" s="1">
        <v>45182</v>
      </c>
      <c r="K11359" s="1">
        <v>45186</v>
      </c>
      <c r="L11359" t="s">
        <v>20</v>
      </c>
      <c r="M11359" t="str">
        <f t="shared" si="1064"/>
        <v>Premium customer</v>
      </c>
      <c r="N11359" t="s">
        <v>21</v>
      </c>
      <c r="O11359">
        <v>438</v>
      </c>
      <c r="P11359" t="s">
        <v>39</v>
      </c>
      <c r="Q11359">
        <f>D11359-H11359</f>
        <v>1066.58</v>
      </c>
      <c r="R11359" t="str">
        <f t="shared" si="1065"/>
        <v>Good</v>
      </c>
      <c r="S11359" t="str">
        <f t="shared" si="1066"/>
        <v>Good</v>
      </c>
      <c r="T11359" t="str">
        <f t="shared" si="1067"/>
        <v>High Impact</v>
      </c>
    </row>
    <row r="11360" spans="1:20">
      <c r="A11360" t="s">
        <v>11396</v>
      </c>
      <c r="B11360" t="s">
        <v>18</v>
      </c>
      <c r="C11360" t="s">
        <v>25</v>
      </c>
      <c r="D11360">
        <v>3547.94</v>
      </c>
      <c r="E11360" t="str">
        <f t="shared" si="1062"/>
        <v>High</v>
      </c>
      <c r="F11360" t="str">
        <f t="shared" si="1063"/>
        <v>High</v>
      </c>
      <c r="G11360">
        <v>0.22</v>
      </c>
      <c r="H11360">
        <f>D11360*G11360</f>
        <v>780.54679999999996</v>
      </c>
      <c r="I11360">
        <v>9</v>
      </c>
      <c r="J11360" s="1">
        <v>45176</v>
      </c>
      <c r="K11360" s="1">
        <v>45182</v>
      </c>
      <c r="L11360" t="s">
        <v>36</v>
      </c>
      <c r="M11360" t="str">
        <f t="shared" si="1064"/>
        <v>Normal customer</v>
      </c>
      <c r="N11360" t="s">
        <v>32</v>
      </c>
      <c r="O11360">
        <v>1033.73</v>
      </c>
      <c r="P11360" t="s">
        <v>33</v>
      </c>
      <c r="Q11360">
        <f>D11360-H11360</f>
        <v>2767.3932</v>
      </c>
      <c r="R11360" t="str">
        <f t="shared" si="1065"/>
        <v>Good</v>
      </c>
      <c r="S11360" t="str">
        <f t="shared" si="1066"/>
        <v>Good</v>
      </c>
      <c r="T11360" t="str">
        <f t="shared" si="1067"/>
        <v>High Impact</v>
      </c>
    </row>
    <row r="11361" spans="1:20">
      <c r="A11361" t="s">
        <v>11397</v>
      </c>
      <c r="B11361" t="s">
        <v>24</v>
      </c>
      <c r="C11361" t="s">
        <v>19</v>
      </c>
      <c r="D11361">
        <v>1177.6199999999999</v>
      </c>
      <c r="E11361" t="str">
        <f t="shared" si="1062"/>
        <v>High</v>
      </c>
      <c r="F11361" t="str">
        <f t="shared" si="1063"/>
        <v>High</v>
      </c>
      <c r="G11361">
        <v>0.44</v>
      </c>
      <c r="H11361">
        <f>D11361*G11361</f>
        <v>518.15279999999996</v>
      </c>
      <c r="I11361">
        <v>3</v>
      </c>
      <c r="J11361" s="1">
        <v>45543</v>
      </c>
      <c r="K11361" s="1">
        <v>45549</v>
      </c>
      <c r="L11361" t="s">
        <v>20</v>
      </c>
      <c r="M11361" t="str">
        <f t="shared" si="1064"/>
        <v>Premium customer</v>
      </c>
      <c r="N11361" t="s">
        <v>27</v>
      </c>
      <c r="O11361">
        <v>350.96</v>
      </c>
      <c r="P11361" t="s">
        <v>33</v>
      </c>
      <c r="Q11361">
        <f>D11361-H11361</f>
        <v>659.46719999999993</v>
      </c>
      <c r="R11361" t="str">
        <f t="shared" si="1065"/>
        <v>Good</v>
      </c>
      <c r="S11361" t="str">
        <f t="shared" si="1066"/>
        <v>Good</v>
      </c>
      <c r="T11361" t="str">
        <f t="shared" si="1067"/>
        <v>High Impact</v>
      </c>
    </row>
    <row r="11362" spans="1:20">
      <c r="A11362" t="s">
        <v>11398</v>
      </c>
      <c r="B11362" t="s">
        <v>46</v>
      </c>
      <c r="C11362" t="s">
        <v>25</v>
      </c>
      <c r="D11362">
        <v>155.43</v>
      </c>
      <c r="E11362" t="str">
        <f t="shared" si="1062"/>
        <v>Low</v>
      </c>
      <c r="F11362" t="str">
        <f t="shared" si="1063"/>
        <v>Low</v>
      </c>
      <c r="G11362">
        <v>0.22</v>
      </c>
      <c r="H11362">
        <f>D11362*G11362</f>
        <v>34.194600000000001</v>
      </c>
      <c r="I11362">
        <v>7</v>
      </c>
      <c r="J11362" s="1">
        <v>45156</v>
      </c>
      <c r="K11362" s="1">
        <v>45159</v>
      </c>
      <c r="L11362" t="s">
        <v>36</v>
      </c>
      <c r="M11362" t="str">
        <f t="shared" si="1064"/>
        <v>Normal customer</v>
      </c>
      <c r="N11362" t="s">
        <v>32</v>
      </c>
      <c r="O11362">
        <v>8.7899999999999991</v>
      </c>
      <c r="P11362" t="s">
        <v>22</v>
      </c>
      <c r="Q11362">
        <f>D11362-H11362</f>
        <v>121.2354</v>
      </c>
      <c r="R11362" t="str">
        <f t="shared" si="1065"/>
        <v>Bad</v>
      </c>
      <c r="S11362" t="str">
        <f t="shared" si="1066"/>
        <v>Bad</v>
      </c>
      <c r="T11362" t="str">
        <f t="shared" si="1067"/>
        <v>Normal</v>
      </c>
    </row>
    <row r="11363" spans="1:20">
      <c r="A11363" t="s">
        <v>11399</v>
      </c>
      <c r="B11363" t="s">
        <v>24</v>
      </c>
      <c r="C11363" t="s">
        <v>41</v>
      </c>
      <c r="D11363">
        <v>4345.8</v>
      </c>
      <c r="E11363" t="str">
        <f t="shared" si="1062"/>
        <v>High</v>
      </c>
      <c r="F11363" t="str">
        <f t="shared" si="1063"/>
        <v>High</v>
      </c>
      <c r="G11363">
        <v>0.2</v>
      </c>
      <c r="H11363">
        <f>D11363*G11363</f>
        <v>869.16000000000008</v>
      </c>
      <c r="I11363">
        <v>9</v>
      </c>
      <c r="J11363" s="1">
        <v>45395</v>
      </c>
      <c r="K11363" s="1">
        <v>45399</v>
      </c>
      <c r="L11363" t="s">
        <v>36</v>
      </c>
      <c r="M11363" t="str">
        <f t="shared" si="1064"/>
        <v>Normal customer</v>
      </c>
      <c r="N11363" t="s">
        <v>21</v>
      </c>
      <c r="O11363">
        <v>993.72</v>
      </c>
      <c r="P11363" t="s">
        <v>28</v>
      </c>
      <c r="Q11363">
        <f>D11363-H11363</f>
        <v>3476.6400000000003</v>
      </c>
      <c r="R11363" t="str">
        <f t="shared" si="1065"/>
        <v>Good</v>
      </c>
      <c r="S11363" t="str">
        <f t="shared" si="1066"/>
        <v>Good</v>
      </c>
      <c r="T11363" t="str">
        <f t="shared" si="1067"/>
        <v>High Impact</v>
      </c>
    </row>
    <row r="11364" spans="1:20">
      <c r="A11364" t="s">
        <v>11400</v>
      </c>
      <c r="B11364" t="s">
        <v>24</v>
      </c>
      <c r="C11364" t="s">
        <v>31</v>
      </c>
      <c r="D11364">
        <v>2665.27</v>
      </c>
      <c r="E11364" t="str">
        <f t="shared" si="1062"/>
        <v>High</v>
      </c>
      <c r="F11364" t="str">
        <f t="shared" si="1063"/>
        <v>High</v>
      </c>
      <c r="G11364">
        <v>0.31</v>
      </c>
      <c r="H11364">
        <f>D11364*G11364</f>
        <v>826.2337</v>
      </c>
      <c r="I11364">
        <v>7</v>
      </c>
      <c r="J11364" s="1">
        <v>45418</v>
      </c>
      <c r="K11364" s="1">
        <v>45425</v>
      </c>
      <c r="L11364" t="s">
        <v>26</v>
      </c>
      <c r="M11364" t="str">
        <f t="shared" si="1064"/>
        <v>Potential customer</v>
      </c>
      <c r="N11364" t="s">
        <v>32</v>
      </c>
      <c r="O11364">
        <v>756.33</v>
      </c>
      <c r="P11364" t="s">
        <v>33</v>
      </c>
      <c r="Q11364">
        <f>D11364-H11364</f>
        <v>1839.0363</v>
      </c>
      <c r="R11364" t="str">
        <f t="shared" si="1065"/>
        <v>Good</v>
      </c>
      <c r="S11364" t="str">
        <f t="shared" si="1066"/>
        <v>Good</v>
      </c>
      <c r="T11364" t="str">
        <f t="shared" si="1067"/>
        <v>High Impact</v>
      </c>
    </row>
    <row r="11365" spans="1:20">
      <c r="A11365" t="s">
        <v>11401</v>
      </c>
      <c r="B11365" t="s">
        <v>30</v>
      </c>
      <c r="C11365" t="s">
        <v>41</v>
      </c>
      <c r="D11365">
        <v>4919.8999999999996</v>
      </c>
      <c r="E11365" t="str">
        <f t="shared" si="1062"/>
        <v>High</v>
      </c>
      <c r="F11365" t="str">
        <f t="shared" si="1063"/>
        <v>High</v>
      </c>
      <c r="G11365">
        <v>0.47</v>
      </c>
      <c r="H11365">
        <f>D11365*G11365</f>
        <v>2312.3529999999996</v>
      </c>
      <c r="I11365">
        <v>8</v>
      </c>
      <c r="J11365" s="1">
        <v>45391</v>
      </c>
      <c r="K11365" s="1">
        <v>45395</v>
      </c>
      <c r="L11365" t="s">
        <v>20</v>
      </c>
      <c r="M11365" t="str">
        <f t="shared" si="1064"/>
        <v>Premium customer</v>
      </c>
      <c r="N11365" t="s">
        <v>21</v>
      </c>
      <c r="O11365">
        <v>1358.03</v>
      </c>
      <c r="P11365" t="s">
        <v>33</v>
      </c>
      <c r="Q11365">
        <f>D11365-H11365</f>
        <v>2607.547</v>
      </c>
      <c r="R11365" t="str">
        <f t="shared" si="1065"/>
        <v>Good</v>
      </c>
      <c r="S11365" t="str">
        <f t="shared" si="1066"/>
        <v>Good</v>
      </c>
      <c r="T11365" t="str">
        <f t="shared" si="1067"/>
        <v>High Impact</v>
      </c>
    </row>
    <row r="11366" spans="1:20">
      <c r="A11366" t="s">
        <v>11402</v>
      </c>
      <c r="B11366" t="s">
        <v>46</v>
      </c>
      <c r="C11366" t="s">
        <v>25</v>
      </c>
      <c r="D11366">
        <v>1986.67</v>
      </c>
      <c r="E11366" t="str">
        <f t="shared" si="1062"/>
        <v>High</v>
      </c>
      <c r="F11366" t="str">
        <f t="shared" si="1063"/>
        <v>High</v>
      </c>
      <c r="G11366">
        <v>0.22</v>
      </c>
      <c r="H11366">
        <f>D11366*G11366</f>
        <v>437.06740000000002</v>
      </c>
      <c r="I11366">
        <v>6</v>
      </c>
      <c r="J11366" s="1">
        <v>45300</v>
      </c>
      <c r="K11366" s="1">
        <v>45306</v>
      </c>
      <c r="L11366" t="s">
        <v>36</v>
      </c>
      <c r="M11366" t="str">
        <f t="shared" si="1064"/>
        <v>Normal customer</v>
      </c>
      <c r="N11366" t="s">
        <v>21</v>
      </c>
      <c r="O11366">
        <v>111.65</v>
      </c>
      <c r="P11366" t="s">
        <v>53</v>
      </c>
      <c r="Q11366">
        <f>D11366-H11366</f>
        <v>1549.6026000000002</v>
      </c>
      <c r="R11366" t="str">
        <f t="shared" si="1065"/>
        <v>Bad</v>
      </c>
      <c r="S11366" t="str">
        <f t="shared" si="1066"/>
        <v>Bad</v>
      </c>
      <c r="T11366" t="str">
        <f t="shared" si="1067"/>
        <v>High Impact</v>
      </c>
    </row>
    <row r="11367" spans="1:20">
      <c r="A11367" t="s">
        <v>11403</v>
      </c>
      <c r="B11367" t="s">
        <v>30</v>
      </c>
      <c r="C11367" t="s">
        <v>31</v>
      </c>
      <c r="D11367">
        <v>4788.68</v>
      </c>
      <c r="E11367" t="str">
        <f t="shared" si="1062"/>
        <v>High</v>
      </c>
      <c r="F11367" t="str">
        <f t="shared" si="1063"/>
        <v>High</v>
      </c>
      <c r="G11367">
        <v>0.28999999999999998</v>
      </c>
      <c r="H11367">
        <f>D11367*G11367</f>
        <v>1388.7172</v>
      </c>
      <c r="I11367">
        <v>3</v>
      </c>
      <c r="J11367" s="1">
        <v>45034</v>
      </c>
      <c r="K11367" s="1">
        <v>45040</v>
      </c>
      <c r="L11367" t="s">
        <v>36</v>
      </c>
      <c r="M11367" t="str">
        <f t="shared" si="1064"/>
        <v>Normal customer</v>
      </c>
      <c r="N11367" t="s">
        <v>27</v>
      </c>
      <c r="O11367">
        <v>1205.82</v>
      </c>
      <c r="P11367" t="s">
        <v>22</v>
      </c>
      <c r="Q11367">
        <f>D11367-H11367</f>
        <v>3399.9628000000002</v>
      </c>
      <c r="R11367" t="str">
        <f t="shared" si="1065"/>
        <v>Good</v>
      </c>
      <c r="S11367" t="str">
        <f t="shared" si="1066"/>
        <v>Good</v>
      </c>
      <c r="T11367" t="str">
        <f t="shared" si="1067"/>
        <v>High Impact</v>
      </c>
    </row>
    <row r="11368" spans="1:20">
      <c r="A11368" t="s">
        <v>11404</v>
      </c>
      <c r="B11368" t="s">
        <v>30</v>
      </c>
      <c r="C11368" t="s">
        <v>41</v>
      </c>
      <c r="D11368">
        <v>3113.78</v>
      </c>
      <c r="E11368" t="str">
        <f t="shared" si="1062"/>
        <v>High</v>
      </c>
      <c r="F11368" t="str">
        <f t="shared" si="1063"/>
        <v>High</v>
      </c>
      <c r="G11368">
        <v>0.25</v>
      </c>
      <c r="H11368">
        <f>D11368*G11368</f>
        <v>778.44500000000005</v>
      </c>
      <c r="I11368">
        <v>1</v>
      </c>
      <c r="J11368" s="1">
        <v>44988</v>
      </c>
      <c r="K11368" s="1">
        <v>44990</v>
      </c>
      <c r="L11368" t="s">
        <v>26</v>
      </c>
      <c r="M11368" t="str">
        <f t="shared" si="1064"/>
        <v>Potential customer</v>
      </c>
      <c r="N11368" t="s">
        <v>27</v>
      </c>
      <c r="O11368">
        <v>512.9</v>
      </c>
      <c r="P11368" t="s">
        <v>22</v>
      </c>
      <c r="Q11368">
        <f>D11368-H11368</f>
        <v>2335.335</v>
      </c>
      <c r="R11368" t="str">
        <f t="shared" si="1065"/>
        <v>Good</v>
      </c>
      <c r="S11368" t="str">
        <f t="shared" si="1066"/>
        <v>Good</v>
      </c>
      <c r="T11368" t="str">
        <f t="shared" si="1067"/>
        <v>High Impact</v>
      </c>
    </row>
    <row r="11369" spans="1:20">
      <c r="A11369" t="s">
        <v>11405</v>
      </c>
      <c r="B11369" t="s">
        <v>24</v>
      </c>
      <c r="C11369" t="s">
        <v>38</v>
      </c>
      <c r="D11369">
        <v>2609.8000000000002</v>
      </c>
      <c r="E11369" t="str">
        <f t="shared" si="1062"/>
        <v>High</v>
      </c>
      <c r="F11369" t="str">
        <f t="shared" si="1063"/>
        <v>High</v>
      </c>
      <c r="G11369">
        <v>0.45</v>
      </c>
      <c r="H11369">
        <f>D11369*G11369</f>
        <v>1174.4100000000001</v>
      </c>
      <c r="I11369">
        <v>8</v>
      </c>
      <c r="J11369" s="1">
        <v>44983</v>
      </c>
      <c r="K11369" s="1">
        <v>44989</v>
      </c>
      <c r="L11369" t="s">
        <v>26</v>
      </c>
      <c r="M11369" t="str">
        <f t="shared" si="1064"/>
        <v>Potential customer</v>
      </c>
      <c r="N11369" t="s">
        <v>21</v>
      </c>
      <c r="O11369">
        <v>685.19</v>
      </c>
      <c r="P11369" t="s">
        <v>33</v>
      </c>
      <c r="Q11369">
        <f>D11369-H11369</f>
        <v>1435.39</v>
      </c>
      <c r="R11369" t="str">
        <f t="shared" si="1065"/>
        <v>Good</v>
      </c>
      <c r="S11369" t="str">
        <f t="shared" si="1066"/>
        <v>Good</v>
      </c>
      <c r="T11369" t="str">
        <f t="shared" si="1067"/>
        <v>High Impact</v>
      </c>
    </row>
    <row r="11370" spans="1:20">
      <c r="A11370" t="s">
        <v>11406</v>
      </c>
      <c r="B11370" t="s">
        <v>18</v>
      </c>
      <c r="C11370" t="s">
        <v>38</v>
      </c>
      <c r="D11370">
        <v>1583.77</v>
      </c>
      <c r="E11370" t="str">
        <f t="shared" si="1062"/>
        <v>High</v>
      </c>
      <c r="F11370" t="str">
        <f t="shared" si="1063"/>
        <v>High</v>
      </c>
      <c r="G11370">
        <v>0.34</v>
      </c>
      <c r="H11370">
        <f>D11370*G11370</f>
        <v>538.48180000000002</v>
      </c>
      <c r="I11370">
        <v>6</v>
      </c>
      <c r="J11370" s="1">
        <v>45058</v>
      </c>
      <c r="K11370" s="1">
        <v>45062</v>
      </c>
      <c r="L11370" t="s">
        <v>36</v>
      </c>
      <c r="M11370" t="str">
        <f t="shared" si="1064"/>
        <v>Normal customer</v>
      </c>
      <c r="N11370" t="s">
        <v>27</v>
      </c>
      <c r="O11370">
        <v>362.51</v>
      </c>
      <c r="P11370" t="s">
        <v>28</v>
      </c>
      <c r="Q11370">
        <f>D11370-H11370</f>
        <v>1045.2882</v>
      </c>
      <c r="R11370" t="str">
        <f t="shared" si="1065"/>
        <v>Good</v>
      </c>
      <c r="S11370" t="str">
        <f t="shared" si="1066"/>
        <v>Good</v>
      </c>
      <c r="T11370" t="str">
        <f t="shared" si="1067"/>
        <v>High Impact</v>
      </c>
    </row>
    <row r="11371" spans="1:20">
      <c r="A11371" t="s">
        <v>11407</v>
      </c>
      <c r="B11371" t="s">
        <v>46</v>
      </c>
      <c r="C11371" t="s">
        <v>19</v>
      </c>
      <c r="D11371">
        <v>4143.8500000000004</v>
      </c>
      <c r="E11371" t="str">
        <f t="shared" si="1062"/>
        <v>High</v>
      </c>
      <c r="F11371" t="str">
        <f t="shared" si="1063"/>
        <v>High</v>
      </c>
      <c r="G11371">
        <v>0.21</v>
      </c>
      <c r="H11371">
        <f>D11371*G11371</f>
        <v>870.20850000000007</v>
      </c>
      <c r="I11371">
        <v>2</v>
      </c>
      <c r="J11371" s="1">
        <v>45004</v>
      </c>
      <c r="K11371" s="1">
        <v>45009</v>
      </c>
      <c r="L11371" t="s">
        <v>36</v>
      </c>
      <c r="M11371" t="str">
        <f t="shared" si="1064"/>
        <v>Normal customer</v>
      </c>
      <c r="N11371" t="s">
        <v>21</v>
      </c>
      <c r="O11371">
        <v>663.1</v>
      </c>
      <c r="P11371" t="s">
        <v>33</v>
      </c>
      <c r="Q11371">
        <f>D11371-H11371</f>
        <v>3273.6415000000002</v>
      </c>
      <c r="R11371" t="str">
        <f t="shared" si="1065"/>
        <v>Good</v>
      </c>
      <c r="S11371" t="str">
        <f t="shared" si="1066"/>
        <v>Good</v>
      </c>
      <c r="T11371" t="str">
        <f t="shared" si="1067"/>
        <v>High Impact</v>
      </c>
    </row>
    <row r="11372" spans="1:20">
      <c r="A11372" t="s">
        <v>11408</v>
      </c>
      <c r="B11372" t="s">
        <v>18</v>
      </c>
      <c r="C11372" t="s">
        <v>38</v>
      </c>
      <c r="D11372">
        <v>4161.09</v>
      </c>
      <c r="E11372" t="str">
        <f t="shared" si="1062"/>
        <v>High</v>
      </c>
      <c r="F11372" t="str">
        <f t="shared" si="1063"/>
        <v>High</v>
      </c>
      <c r="G11372">
        <v>0.3</v>
      </c>
      <c r="H11372">
        <f>D11372*G11372</f>
        <v>1248.327</v>
      </c>
      <c r="I11372">
        <v>8</v>
      </c>
      <c r="J11372" s="1">
        <v>45344</v>
      </c>
      <c r="K11372" s="1">
        <v>45350</v>
      </c>
      <c r="L11372" t="s">
        <v>26</v>
      </c>
      <c r="M11372" t="str">
        <f t="shared" si="1064"/>
        <v>Potential customer</v>
      </c>
      <c r="N11372" t="s">
        <v>27</v>
      </c>
      <c r="O11372">
        <v>515.33000000000004</v>
      </c>
      <c r="P11372" t="s">
        <v>39</v>
      </c>
      <c r="Q11372">
        <f>D11372-H11372</f>
        <v>2912.7629999999999</v>
      </c>
      <c r="R11372" t="str">
        <f t="shared" si="1065"/>
        <v>Good</v>
      </c>
      <c r="S11372" t="str">
        <f t="shared" si="1066"/>
        <v>Good</v>
      </c>
      <c r="T11372" t="str">
        <f t="shared" si="1067"/>
        <v>High Impact</v>
      </c>
    </row>
    <row r="11373" spans="1:20">
      <c r="A11373" t="s">
        <v>11409</v>
      </c>
      <c r="B11373" t="s">
        <v>24</v>
      </c>
      <c r="C11373" t="s">
        <v>38</v>
      </c>
      <c r="D11373">
        <v>2142.9499999999998</v>
      </c>
      <c r="E11373" t="str">
        <f t="shared" si="1062"/>
        <v>High</v>
      </c>
      <c r="F11373" t="str">
        <f t="shared" si="1063"/>
        <v>High</v>
      </c>
      <c r="G11373">
        <v>0.08</v>
      </c>
      <c r="H11373">
        <f>D11373*G11373</f>
        <v>171.43599999999998</v>
      </c>
      <c r="I11373">
        <v>4</v>
      </c>
      <c r="J11373" s="1">
        <v>45088</v>
      </c>
      <c r="K11373" s="1">
        <v>45090</v>
      </c>
      <c r="L11373" t="s">
        <v>26</v>
      </c>
      <c r="M11373" t="str">
        <f t="shared" si="1064"/>
        <v>Potential customer</v>
      </c>
      <c r="N11373" t="s">
        <v>21</v>
      </c>
      <c r="O11373">
        <v>107.6</v>
      </c>
      <c r="P11373" t="s">
        <v>33</v>
      </c>
      <c r="Q11373">
        <f>D11373-H11373</f>
        <v>1971.5139999999999</v>
      </c>
      <c r="R11373" t="str">
        <f t="shared" si="1065"/>
        <v>Bad</v>
      </c>
      <c r="S11373" t="str">
        <f t="shared" si="1066"/>
        <v>Bad</v>
      </c>
      <c r="T11373" t="str">
        <f t="shared" si="1067"/>
        <v>High Impact</v>
      </c>
    </row>
    <row r="11374" spans="1:20">
      <c r="A11374" t="s">
        <v>11410</v>
      </c>
      <c r="B11374" t="s">
        <v>24</v>
      </c>
      <c r="C11374" t="s">
        <v>25</v>
      </c>
      <c r="D11374">
        <v>3663.74</v>
      </c>
      <c r="E11374" t="str">
        <f t="shared" si="1062"/>
        <v>High</v>
      </c>
      <c r="F11374" t="str">
        <f t="shared" si="1063"/>
        <v>High</v>
      </c>
      <c r="G11374">
        <v>0.17</v>
      </c>
      <c r="H11374">
        <f>D11374*G11374</f>
        <v>622.83580000000006</v>
      </c>
      <c r="I11374">
        <v>9</v>
      </c>
      <c r="J11374" s="1">
        <v>45473</v>
      </c>
      <c r="K11374" s="1">
        <v>45478</v>
      </c>
      <c r="L11374" t="s">
        <v>20</v>
      </c>
      <c r="M11374" t="str">
        <f t="shared" si="1064"/>
        <v>Premium customer</v>
      </c>
      <c r="N11374" t="s">
        <v>21</v>
      </c>
      <c r="O11374">
        <v>678.03</v>
      </c>
      <c r="P11374" t="s">
        <v>28</v>
      </c>
      <c r="Q11374">
        <f>D11374-H11374</f>
        <v>3040.9041999999999</v>
      </c>
      <c r="R11374" t="str">
        <f t="shared" si="1065"/>
        <v>Good</v>
      </c>
      <c r="S11374" t="str">
        <f t="shared" si="1066"/>
        <v>Good</v>
      </c>
      <c r="T11374" t="str">
        <f t="shared" si="1067"/>
        <v>High Impact</v>
      </c>
    </row>
    <row r="11375" spans="1:20">
      <c r="A11375" t="s">
        <v>11411</v>
      </c>
      <c r="B11375" t="s">
        <v>24</v>
      </c>
      <c r="C11375" t="s">
        <v>38</v>
      </c>
      <c r="D11375">
        <v>2291.4699999999998</v>
      </c>
      <c r="E11375" t="str">
        <f t="shared" si="1062"/>
        <v>High</v>
      </c>
      <c r="F11375" t="str">
        <f t="shared" si="1063"/>
        <v>High</v>
      </c>
      <c r="G11375">
        <v>0.37</v>
      </c>
      <c r="H11375">
        <f>D11375*G11375</f>
        <v>847.84389999999996</v>
      </c>
      <c r="I11375">
        <v>9</v>
      </c>
      <c r="J11375" s="1">
        <v>45453</v>
      </c>
      <c r="K11375" s="1">
        <v>45457</v>
      </c>
      <c r="L11375" t="s">
        <v>26</v>
      </c>
      <c r="M11375" t="str">
        <f t="shared" si="1064"/>
        <v>Potential customer</v>
      </c>
      <c r="N11375" t="s">
        <v>27</v>
      </c>
      <c r="O11375">
        <v>343.19</v>
      </c>
      <c r="P11375" t="s">
        <v>44</v>
      </c>
      <c r="Q11375">
        <f>D11375-H11375</f>
        <v>1443.6261</v>
      </c>
      <c r="R11375" t="str">
        <f t="shared" si="1065"/>
        <v>Good</v>
      </c>
      <c r="S11375" t="str">
        <f t="shared" si="1066"/>
        <v>Good</v>
      </c>
      <c r="T11375" t="str">
        <f t="shared" si="1067"/>
        <v>High Impact</v>
      </c>
    </row>
    <row r="11376" spans="1:20">
      <c r="A11376" t="s">
        <v>11412</v>
      </c>
      <c r="B11376" t="s">
        <v>24</v>
      </c>
      <c r="C11376" t="s">
        <v>38</v>
      </c>
      <c r="D11376">
        <v>3724.33</v>
      </c>
      <c r="E11376" t="str">
        <f t="shared" si="1062"/>
        <v>High</v>
      </c>
      <c r="F11376" t="str">
        <f t="shared" si="1063"/>
        <v>High</v>
      </c>
      <c r="G11376">
        <v>0.28000000000000003</v>
      </c>
      <c r="H11376">
        <f>D11376*G11376</f>
        <v>1042.8124</v>
      </c>
      <c r="I11376">
        <v>9</v>
      </c>
      <c r="J11376" s="1">
        <v>44946</v>
      </c>
      <c r="K11376" s="1">
        <v>44952</v>
      </c>
      <c r="L11376" t="s">
        <v>20</v>
      </c>
      <c r="M11376" t="str">
        <f t="shared" si="1064"/>
        <v>Premium customer</v>
      </c>
      <c r="N11376" t="s">
        <v>27</v>
      </c>
      <c r="O11376">
        <v>502.14</v>
      </c>
      <c r="P11376" t="s">
        <v>28</v>
      </c>
      <c r="Q11376">
        <f>D11376-H11376</f>
        <v>2681.5176000000001</v>
      </c>
      <c r="R11376" t="str">
        <f t="shared" si="1065"/>
        <v>Good</v>
      </c>
      <c r="S11376" t="str">
        <f t="shared" si="1066"/>
        <v>Good</v>
      </c>
      <c r="T11376" t="str">
        <f t="shared" si="1067"/>
        <v>High Impact</v>
      </c>
    </row>
    <row r="11377" spans="1:20">
      <c r="A11377" t="s">
        <v>11413</v>
      </c>
      <c r="B11377" t="s">
        <v>24</v>
      </c>
      <c r="C11377" t="s">
        <v>25</v>
      </c>
      <c r="D11377">
        <v>4971.53</v>
      </c>
      <c r="E11377" t="str">
        <f t="shared" si="1062"/>
        <v>High</v>
      </c>
      <c r="F11377" t="str">
        <f t="shared" si="1063"/>
        <v>High</v>
      </c>
      <c r="G11377">
        <v>0.16</v>
      </c>
      <c r="H11377">
        <f>D11377*G11377</f>
        <v>795.44479999999999</v>
      </c>
      <c r="I11377">
        <v>4</v>
      </c>
      <c r="J11377" s="1">
        <v>45402</v>
      </c>
      <c r="K11377" s="1">
        <v>45409</v>
      </c>
      <c r="L11377" t="s">
        <v>26</v>
      </c>
      <c r="M11377" t="str">
        <f t="shared" si="1064"/>
        <v>Potential customer</v>
      </c>
      <c r="N11377" t="s">
        <v>27</v>
      </c>
      <c r="O11377">
        <v>830.62</v>
      </c>
      <c r="P11377" t="s">
        <v>53</v>
      </c>
      <c r="Q11377">
        <f>D11377-H11377</f>
        <v>4176.0851999999995</v>
      </c>
      <c r="R11377" t="str">
        <f t="shared" si="1065"/>
        <v>Good</v>
      </c>
      <c r="S11377" t="str">
        <f t="shared" si="1066"/>
        <v>Good</v>
      </c>
      <c r="T11377" t="str">
        <f t="shared" si="1067"/>
        <v>High Impact</v>
      </c>
    </row>
    <row r="11378" spans="1:20">
      <c r="A11378" t="s">
        <v>11414</v>
      </c>
      <c r="B11378" t="s">
        <v>24</v>
      </c>
      <c r="C11378" t="s">
        <v>38</v>
      </c>
      <c r="D11378">
        <v>1386.23</v>
      </c>
      <c r="E11378" t="str">
        <f t="shared" si="1062"/>
        <v>High</v>
      </c>
      <c r="F11378" t="str">
        <f t="shared" si="1063"/>
        <v>High</v>
      </c>
      <c r="G11378">
        <v>0.18</v>
      </c>
      <c r="H11378">
        <f>D11378*G11378</f>
        <v>249.5214</v>
      </c>
      <c r="I11378">
        <v>6</v>
      </c>
      <c r="J11378" s="1">
        <v>44964</v>
      </c>
      <c r="K11378" s="1">
        <v>44969</v>
      </c>
      <c r="L11378" t="s">
        <v>36</v>
      </c>
      <c r="M11378" t="str">
        <f t="shared" si="1064"/>
        <v>Normal customer</v>
      </c>
      <c r="N11378" t="s">
        <v>32</v>
      </c>
      <c r="O11378">
        <v>234.36</v>
      </c>
      <c r="P11378" t="s">
        <v>44</v>
      </c>
      <c r="Q11378">
        <f>D11378-H11378</f>
        <v>1136.7085999999999</v>
      </c>
      <c r="R11378" t="str">
        <f t="shared" si="1065"/>
        <v>Bad</v>
      </c>
      <c r="S11378" t="str">
        <f t="shared" si="1066"/>
        <v>Bad</v>
      </c>
      <c r="T11378" t="str">
        <f t="shared" si="1067"/>
        <v>High Impact</v>
      </c>
    </row>
    <row r="11379" spans="1:20">
      <c r="A11379" t="s">
        <v>11415</v>
      </c>
      <c r="B11379" t="s">
        <v>18</v>
      </c>
      <c r="C11379" t="s">
        <v>38</v>
      </c>
      <c r="D11379">
        <v>3206.86</v>
      </c>
      <c r="E11379" t="str">
        <f t="shared" si="1062"/>
        <v>High</v>
      </c>
      <c r="F11379" t="str">
        <f t="shared" si="1063"/>
        <v>High</v>
      </c>
      <c r="G11379">
        <v>0.4</v>
      </c>
      <c r="H11379">
        <f>D11379*G11379</f>
        <v>1282.7440000000001</v>
      </c>
      <c r="I11379">
        <v>4</v>
      </c>
      <c r="J11379" s="1">
        <v>45587</v>
      </c>
      <c r="K11379" s="1">
        <v>45594</v>
      </c>
      <c r="L11379" t="s">
        <v>20</v>
      </c>
      <c r="M11379" t="str">
        <f t="shared" si="1064"/>
        <v>Premium customer</v>
      </c>
      <c r="N11379" t="s">
        <v>27</v>
      </c>
      <c r="O11379">
        <v>622.45000000000005</v>
      </c>
      <c r="P11379" t="s">
        <v>28</v>
      </c>
      <c r="Q11379">
        <f>D11379-H11379</f>
        <v>1924.116</v>
      </c>
      <c r="R11379" t="str">
        <f t="shared" si="1065"/>
        <v>Good</v>
      </c>
      <c r="S11379" t="str">
        <f t="shared" si="1066"/>
        <v>Good</v>
      </c>
      <c r="T11379" t="str">
        <f t="shared" si="1067"/>
        <v>High Impact</v>
      </c>
    </row>
    <row r="11380" spans="1:20">
      <c r="A11380" t="s">
        <v>11416</v>
      </c>
      <c r="B11380" t="s">
        <v>30</v>
      </c>
      <c r="C11380" t="s">
        <v>19</v>
      </c>
      <c r="D11380">
        <v>1961.4</v>
      </c>
      <c r="E11380" t="str">
        <f t="shared" si="1062"/>
        <v>High</v>
      </c>
      <c r="F11380" t="str">
        <f t="shared" si="1063"/>
        <v>High</v>
      </c>
      <c r="G11380">
        <v>0.27</v>
      </c>
      <c r="H11380">
        <f>D11380*G11380</f>
        <v>529.57800000000009</v>
      </c>
      <c r="I11380">
        <v>5</v>
      </c>
      <c r="J11380" s="1">
        <v>45142</v>
      </c>
      <c r="K11380" s="1">
        <v>45145</v>
      </c>
      <c r="L11380" t="s">
        <v>20</v>
      </c>
      <c r="M11380" t="str">
        <f t="shared" si="1064"/>
        <v>Premium customer</v>
      </c>
      <c r="N11380" t="s">
        <v>21</v>
      </c>
      <c r="O11380">
        <v>420.94</v>
      </c>
      <c r="P11380" t="s">
        <v>22</v>
      </c>
      <c r="Q11380">
        <f>D11380-H11380</f>
        <v>1431.8220000000001</v>
      </c>
      <c r="R11380" t="str">
        <f t="shared" si="1065"/>
        <v>Good</v>
      </c>
      <c r="S11380" t="str">
        <f t="shared" si="1066"/>
        <v>Good</v>
      </c>
      <c r="T11380" t="str">
        <f t="shared" si="1067"/>
        <v>High Impact</v>
      </c>
    </row>
    <row r="11381" spans="1:20">
      <c r="A11381" t="s">
        <v>11417</v>
      </c>
      <c r="B11381" t="s">
        <v>18</v>
      </c>
      <c r="C11381" t="s">
        <v>38</v>
      </c>
      <c r="D11381">
        <v>2787.02</v>
      </c>
      <c r="E11381" t="str">
        <f t="shared" si="1062"/>
        <v>High</v>
      </c>
      <c r="F11381" t="str">
        <f t="shared" si="1063"/>
        <v>High</v>
      </c>
      <c r="G11381">
        <v>0.12</v>
      </c>
      <c r="H11381">
        <f>D11381*G11381</f>
        <v>334.44239999999996</v>
      </c>
      <c r="I11381">
        <v>7</v>
      </c>
      <c r="J11381" s="1">
        <v>44936</v>
      </c>
      <c r="K11381" s="1">
        <v>44942</v>
      </c>
      <c r="L11381" t="s">
        <v>36</v>
      </c>
      <c r="M11381" t="str">
        <f t="shared" si="1064"/>
        <v>Normal customer</v>
      </c>
      <c r="N11381" t="s">
        <v>27</v>
      </c>
      <c r="O11381">
        <v>253.34</v>
      </c>
      <c r="P11381" t="s">
        <v>53</v>
      </c>
      <c r="Q11381">
        <f>D11381-H11381</f>
        <v>2452.5776000000001</v>
      </c>
      <c r="R11381" t="str">
        <f t="shared" si="1065"/>
        <v>Bad</v>
      </c>
      <c r="S11381" t="str">
        <f t="shared" si="1066"/>
        <v>Bad</v>
      </c>
      <c r="T11381" t="str">
        <f t="shared" si="1067"/>
        <v>High Impact</v>
      </c>
    </row>
    <row r="11382" spans="1:20">
      <c r="A11382" t="s">
        <v>11418</v>
      </c>
      <c r="B11382" t="s">
        <v>46</v>
      </c>
      <c r="C11382" t="s">
        <v>38</v>
      </c>
      <c r="D11382">
        <v>4383.32</v>
      </c>
      <c r="E11382" t="str">
        <f t="shared" si="1062"/>
        <v>High</v>
      </c>
      <c r="F11382" t="str">
        <f t="shared" si="1063"/>
        <v>High</v>
      </c>
      <c r="G11382">
        <v>0.15</v>
      </c>
      <c r="H11382">
        <f>D11382*G11382</f>
        <v>657.49799999999993</v>
      </c>
      <c r="I11382">
        <v>7</v>
      </c>
      <c r="J11382" s="1">
        <v>45026</v>
      </c>
      <c r="K11382" s="1">
        <v>45029</v>
      </c>
      <c r="L11382" t="s">
        <v>36</v>
      </c>
      <c r="M11382" t="str">
        <f t="shared" si="1064"/>
        <v>Normal customer</v>
      </c>
      <c r="N11382" t="s">
        <v>21</v>
      </c>
      <c r="O11382">
        <v>462.49</v>
      </c>
      <c r="P11382" t="s">
        <v>44</v>
      </c>
      <c r="Q11382">
        <f>D11382-H11382</f>
        <v>3725.8219999999997</v>
      </c>
      <c r="R11382" t="str">
        <f t="shared" si="1065"/>
        <v>Good</v>
      </c>
      <c r="S11382" t="str">
        <f t="shared" si="1066"/>
        <v>Good</v>
      </c>
      <c r="T11382" t="str">
        <f t="shared" si="1067"/>
        <v>High Impact</v>
      </c>
    </row>
    <row r="11383" spans="1:20">
      <c r="A11383" t="s">
        <v>11419</v>
      </c>
      <c r="B11383" t="s">
        <v>18</v>
      </c>
      <c r="C11383" t="s">
        <v>19</v>
      </c>
      <c r="D11383">
        <v>1803.12</v>
      </c>
      <c r="E11383" t="str">
        <f t="shared" si="1062"/>
        <v>High</v>
      </c>
      <c r="F11383" t="str">
        <f t="shared" si="1063"/>
        <v>High</v>
      </c>
      <c r="G11383">
        <v>0.23</v>
      </c>
      <c r="H11383">
        <f>D11383*G11383</f>
        <v>414.7176</v>
      </c>
      <c r="I11383">
        <v>6</v>
      </c>
      <c r="J11383" s="1">
        <v>45364</v>
      </c>
      <c r="K11383" s="1">
        <v>45368</v>
      </c>
      <c r="L11383" t="s">
        <v>26</v>
      </c>
      <c r="M11383" t="str">
        <f t="shared" si="1064"/>
        <v>Potential customer</v>
      </c>
      <c r="N11383" t="s">
        <v>27</v>
      </c>
      <c r="O11383">
        <v>296.07</v>
      </c>
      <c r="P11383" t="s">
        <v>33</v>
      </c>
      <c r="Q11383">
        <f>D11383-H11383</f>
        <v>1388.4023999999999</v>
      </c>
      <c r="R11383" t="str">
        <f t="shared" si="1065"/>
        <v>Bad</v>
      </c>
      <c r="S11383" t="str">
        <f t="shared" si="1066"/>
        <v>Bad</v>
      </c>
      <c r="T11383" t="str">
        <f t="shared" si="1067"/>
        <v>High Impact</v>
      </c>
    </row>
    <row r="11384" spans="1:20">
      <c r="A11384" t="s">
        <v>11420</v>
      </c>
      <c r="B11384" t="s">
        <v>24</v>
      </c>
      <c r="C11384" t="s">
        <v>25</v>
      </c>
      <c r="D11384">
        <v>454.7</v>
      </c>
      <c r="E11384" t="str">
        <f t="shared" si="1062"/>
        <v>Low</v>
      </c>
      <c r="F11384" t="str">
        <f t="shared" si="1063"/>
        <v>Low</v>
      </c>
      <c r="G11384">
        <v>0.38</v>
      </c>
      <c r="H11384">
        <f>D11384*G11384</f>
        <v>172.786</v>
      </c>
      <c r="I11384">
        <v>4</v>
      </c>
      <c r="J11384" s="1">
        <v>45319</v>
      </c>
      <c r="K11384" s="1">
        <v>45324</v>
      </c>
      <c r="L11384" t="s">
        <v>20</v>
      </c>
      <c r="M11384" t="str">
        <f t="shared" si="1064"/>
        <v>Normal customer</v>
      </c>
      <c r="N11384" t="s">
        <v>21</v>
      </c>
      <c r="O11384">
        <v>52.95</v>
      </c>
      <c r="P11384" t="s">
        <v>44</v>
      </c>
      <c r="Q11384">
        <f>D11384-H11384</f>
        <v>281.91399999999999</v>
      </c>
      <c r="R11384" t="str">
        <f t="shared" si="1065"/>
        <v>Bad</v>
      </c>
      <c r="S11384" t="str">
        <f t="shared" si="1066"/>
        <v>Bad</v>
      </c>
      <c r="T11384" t="str">
        <f t="shared" si="1067"/>
        <v>High Impact</v>
      </c>
    </row>
    <row r="11385" spans="1:20">
      <c r="A11385" t="s">
        <v>11421</v>
      </c>
      <c r="B11385" t="s">
        <v>18</v>
      </c>
      <c r="C11385" t="s">
        <v>38</v>
      </c>
      <c r="D11385">
        <v>4014.79</v>
      </c>
      <c r="E11385" t="str">
        <f t="shared" si="1062"/>
        <v>High</v>
      </c>
      <c r="F11385" t="str">
        <f t="shared" si="1063"/>
        <v>High</v>
      </c>
      <c r="G11385">
        <v>0.5</v>
      </c>
      <c r="H11385">
        <f>D11385*G11385</f>
        <v>2007.395</v>
      </c>
      <c r="I11385">
        <v>5</v>
      </c>
      <c r="J11385" s="1">
        <v>45652</v>
      </c>
      <c r="K11385" s="1">
        <v>45656</v>
      </c>
      <c r="L11385" t="s">
        <v>36</v>
      </c>
      <c r="M11385" t="str">
        <f t="shared" si="1064"/>
        <v>Normal customer</v>
      </c>
      <c r="N11385" t="s">
        <v>21</v>
      </c>
      <c r="O11385">
        <v>998.41</v>
      </c>
      <c r="P11385" t="s">
        <v>44</v>
      </c>
      <c r="Q11385">
        <f>D11385-H11385</f>
        <v>2007.395</v>
      </c>
      <c r="R11385" t="str">
        <f t="shared" si="1065"/>
        <v>Good</v>
      </c>
      <c r="S11385" t="str">
        <f t="shared" si="1066"/>
        <v>Good</v>
      </c>
      <c r="T11385" t="str">
        <f t="shared" si="1067"/>
        <v>High Impact</v>
      </c>
    </row>
    <row r="11386" spans="1:20">
      <c r="A11386" t="s">
        <v>11422</v>
      </c>
      <c r="B11386" t="s">
        <v>30</v>
      </c>
      <c r="C11386" t="s">
        <v>41</v>
      </c>
      <c r="D11386">
        <v>2819.62</v>
      </c>
      <c r="E11386" t="str">
        <f t="shared" si="1062"/>
        <v>High</v>
      </c>
      <c r="F11386" t="str">
        <f t="shared" si="1063"/>
        <v>High</v>
      </c>
      <c r="G11386">
        <v>0.09</v>
      </c>
      <c r="H11386">
        <f>D11386*G11386</f>
        <v>253.76579999999998</v>
      </c>
      <c r="I11386">
        <v>5</v>
      </c>
      <c r="J11386" s="1">
        <v>45027</v>
      </c>
      <c r="K11386" s="1">
        <v>45030</v>
      </c>
      <c r="L11386" t="s">
        <v>20</v>
      </c>
      <c r="M11386" t="str">
        <f t="shared" si="1064"/>
        <v>Premium customer</v>
      </c>
      <c r="N11386" t="s">
        <v>32</v>
      </c>
      <c r="O11386">
        <v>480.2</v>
      </c>
      <c r="P11386" t="s">
        <v>33</v>
      </c>
      <c r="Q11386">
        <f>D11386-H11386</f>
        <v>2565.8541999999998</v>
      </c>
      <c r="R11386" t="str">
        <f t="shared" si="1065"/>
        <v>Good</v>
      </c>
      <c r="S11386" t="str">
        <f t="shared" si="1066"/>
        <v>Good</v>
      </c>
      <c r="T11386" t="str">
        <f t="shared" si="1067"/>
        <v>High Impact</v>
      </c>
    </row>
    <row r="11387" spans="1:20">
      <c r="A11387" t="s">
        <v>11423</v>
      </c>
      <c r="B11387" t="s">
        <v>46</v>
      </c>
      <c r="C11387" t="s">
        <v>25</v>
      </c>
      <c r="D11387">
        <v>2302.06</v>
      </c>
      <c r="E11387" t="str">
        <f t="shared" si="1062"/>
        <v>High</v>
      </c>
      <c r="F11387" t="str">
        <f t="shared" si="1063"/>
        <v>High</v>
      </c>
      <c r="G11387">
        <v>0.38</v>
      </c>
      <c r="H11387">
        <f>D11387*G11387</f>
        <v>874.78279999999995</v>
      </c>
      <c r="I11387">
        <v>9</v>
      </c>
      <c r="J11387" s="1">
        <v>45289</v>
      </c>
      <c r="K11387" s="1">
        <v>45294</v>
      </c>
      <c r="L11387" t="s">
        <v>20</v>
      </c>
      <c r="M11387" t="str">
        <f t="shared" si="1064"/>
        <v>Premium customer</v>
      </c>
      <c r="N11387" t="s">
        <v>32</v>
      </c>
      <c r="O11387">
        <v>423.21</v>
      </c>
      <c r="P11387" t="s">
        <v>28</v>
      </c>
      <c r="Q11387">
        <f>D11387-H11387</f>
        <v>1427.2772</v>
      </c>
      <c r="R11387" t="str">
        <f t="shared" si="1065"/>
        <v>Good</v>
      </c>
      <c r="S11387" t="str">
        <f t="shared" si="1066"/>
        <v>Good</v>
      </c>
      <c r="T11387" t="str">
        <f t="shared" si="1067"/>
        <v>High Impact</v>
      </c>
    </row>
    <row r="11388" spans="1:20">
      <c r="A11388" t="s">
        <v>11424</v>
      </c>
      <c r="B11388" t="s">
        <v>18</v>
      </c>
      <c r="C11388" t="s">
        <v>25</v>
      </c>
      <c r="D11388">
        <v>998.33</v>
      </c>
      <c r="E11388" t="str">
        <f t="shared" si="1062"/>
        <v>Low</v>
      </c>
      <c r="F11388" t="str">
        <f t="shared" si="1063"/>
        <v>Midium</v>
      </c>
      <c r="G11388">
        <v>0.31</v>
      </c>
      <c r="H11388">
        <f>D11388*G11388</f>
        <v>309.48230000000001</v>
      </c>
      <c r="I11388">
        <v>6</v>
      </c>
      <c r="J11388" s="1">
        <v>45206</v>
      </c>
      <c r="K11388" s="1">
        <v>45209</v>
      </c>
      <c r="L11388" t="s">
        <v>26</v>
      </c>
      <c r="M11388" t="str">
        <f t="shared" si="1064"/>
        <v>Normal customer</v>
      </c>
      <c r="N11388" t="s">
        <v>21</v>
      </c>
      <c r="O11388">
        <v>189.88</v>
      </c>
      <c r="P11388" t="s">
        <v>28</v>
      </c>
      <c r="Q11388">
        <f>D11388-H11388</f>
        <v>688.84770000000003</v>
      </c>
      <c r="R11388" t="str">
        <f t="shared" si="1065"/>
        <v>Bad</v>
      </c>
      <c r="S11388" t="str">
        <f t="shared" si="1066"/>
        <v>Bad</v>
      </c>
      <c r="T11388" t="str">
        <f t="shared" si="1067"/>
        <v>High Impact</v>
      </c>
    </row>
    <row r="11389" spans="1:20">
      <c r="A11389" t="s">
        <v>11425</v>
      </c>
      <c r="B11389" t="s">
        <v>30</v>
      </c>
      <c r="C11389" t="s">
        <v>38</v>
      </c>
      <c r="D11389">
        <v>554.98</v>
      </c>
      <c r="E11389" t="str">
        <f t="shared" si="1062"/>
        <v>Low</v>
      </c>
      <c r="F11389" t="str">
        <f t="shared" si="1063"/>
        <v>Midium</v>
      </c>
      <c r="G11389">
        <v>0.27</v>
      </c>
      <c r="H11389">
        <f>D11389*G11389</f>
        <v>149.84460000000001</v>
      </c>
      <c r="I11389">
        <v>4</v>
      </c>
      <c r="J11389" s="1">
        <v>44930</v>
      </c>
      <c r="K11389" s="1">
        <v>44935</v>
      </c>
      <c r="L11389" t="s">
        <v>20</v>
      </c>
      <c r="M11389" t="str">
        <f t="shared" si="1064"/>
        <v>Normal customer</v>
      </c>
      <c r="N11389" t="s">
        <v>21</v>
      </c>
      <c r="O11389">
        <v>128.5</v>
      </c>
      <c r="P11389" t="s">
        <v>53</v>
      </c>
      <c r="Q11389">
        <f>D11389-H11389</f>
        <v>405.1354</v>
      </c>
      <c r="R11389" t="str">
        <f t="shared" si="1065"/>
        <v>Bad</v>
      </c>
      <c r="S11389" t="str">
        <f t="shared" si="1066"/>
        <v>Bad</v>
      </c>
      <c r="T11389" t="str">
        <f t="shared" si="1067"/>
        <v>High Impact</v>
      </c>
    </row>
    <row r="11390" spans="1:20">
      <c r="A11390" t="s">
        <v>11426</v>
      </c>
      <c r="B11390" t="s">
        <v>18</v>
      </c>
      <c r="C11390" t="s">
        <v>19</v>
      </c>
      <c r="D11390">
        <v>1465.8</v>
      </c>
      <c r="E11390" t="str">
        <f t="shared" si="1062"/>
        <v>High</v>
      </c>
      <c r="F11390" t="str">
        <f t="shared" si="1063"/>
        <v>High</v>
      </c>
      <c r="G11390">
        <v>0.48</v>
      </c>
      <c r="H11390">
        <f>D11390*G11390</f>
        <v>703.58399999999995</v>
      </c>
      <c r="I11390">
        <v>6</v>
      </c>
      <c r="J11390" s="1">
        <v>45556</v>
      </c>
      <c r="K11390" s="1">
        <v>45562</v>
      </c>
      <c r="L11390" t="s">
        <v>26</v>
      </c>
      <c r="M11390" t="str">
        <f t="shared" si="1064"/>
        <v>Potential customer</v>
      </c>
      <c r="N11390" t="s">
        <v>21</v>
      </c>
      <c r="O11390">
        <v>332.1</v>
      </c>
      <c r="P11390" t="s">
        <v>39</v>
      </c>
      <c r="Q11390">
        <f>D11390-H11390</f>
        <v>762.21600000000001</v>
      </c>
      <c r="R11390" t="str">
        <f t="shared" si="1065"/>
        <v>Good</v>
      </c>
      <c r="S11390" t="str">
        <f t="shared" si="1066"/>
        <v>Good</v>
      </c>
      <c r="T11390" t="str">
        <f t="shared" si="1067"/>
        <v>High Impact</v>
      </c>
    </row>
    <row r="11391" spans="1:20">
      <c r="A11391" t="s">
        <v>11427</v>
      </c>
      <c r="B11391" t="s">
        <v>46</v>
      </c>
      <c r="C11391" t="s">
        <v>25</v>
      </c>
      <c r="D11391">
        <v>3622.63</v>
      </c>
      <c r="E11391" t="str">
        <f t="shared" si="1062"/>
        <v>High</v>
      </c>
      <c r="F11391" t="str">
        <f t="shared" si="1063"/>
        <v>High</v>
      </c>
      <c r="G11391">
        <v>0.16</v>
      </c>
      <c r="H11391">
        <f>D11391*G11391</f>
        <v>579.62080000000003</v>
      </c>
      <c r="I11391">
        <v>7</v>
      </c>
      <c r="J11391" s="1">
        <v>45077</v>
      </c>
      <c r="K11391" s="1">
        <v>45079</v>
      </c>
      <c r="L11391" t="s">
        <v>20</v>
      </c>
      <c r="M11391" t="str">
        <f t="shared" si="1064"/>
        <v>Premium customer</v>
      </c>
      <c r="N11391" t="s">
        <v>27</v>
      </c>
      <c r="O11391">
        <v>803.64</v>
      </c>
      <c r="P11391" t="s">
        <v>28</v>
      </c>
      <c r="Q11391">
        <f>D11391-H11391</f>
        <v>3043.0092</v>
      </c>
      <c r="R11391" t="str">
        <f t="shared" si="1065"/>
        <v>Good</v>
      </c>
      <c r="S11391" t="str">
        <f t="shared" si="1066"/>
        <v>Good</v>
      </c>
      <c r="T11391" t="str">
        <f t="shared" si="1067"/>
        <v>High Impact</v>
      </c>
    </row>
    <row r="11392" spans="1:20">
      <c r="A11392" t="s">
        <v>11428</v>
      </c>
      <c r="B11392" t="s">
        <v>18</v>
      </c>
      <c r="C11392" t="s">
        <v>19</v>
      </c>
      <c r="D11392">
        <v>2117.6799999999998</v>
      </c>
      <c r="E11392" t="str">
        <f t="shared" si="1062"/>
        <v>High</v>
      </c>
      <c r="F11392" t="str">
        <f t="shared" si="1063"/>
        <v>High</v>
      </c>
      <c r="G11392">
        <v>0.09</v>
      </c>
      <c r="H11392">
        <f>D11392*G11392</f>
        <v>190.59119999999999</v>
      </c>
      <c r="I11392">
        <v>7</v>
      </c>
      <c r="J11392" s="1">
        <v>44968</v>
      </c>
      <c r="K11392" s="1">
        <v>44972</v>
      </c>
      <c r="L11392" t="s">
        <v>20</v>
      </c>
      <c r="M11392" t="str">
        <f t="shared" si="1064"/>
        <v>Premium customer</v>
      </c>
      <c r="N11392" t="s">
        <v>27</v>
      </c>
      <c r="O11392">
        <v>149.06</v>
      </c>
      <c r="P11392" t="s">
        <v>33</v>
      </c>
      <c r="Q11392">
        <f>D11392-H11392</f>
        <v>1927.0887999999998</v>
      </c>
      <c r="R11392" t="str">
        <f t="shared" si="1065"/>
        <v>Bad</v>
      </c>
      <c r="S11392" t="str">
        <f t="shared" si="1066"/>
        <v>Bad</v>
      </c>
      <c r="T11392" t="str">
        <f t="shared" si="1067"/>
        <v>High Impact</v>
      </c>
    </row>
    <row r="11393" spans="1:20">
      <c r="A11393" t="s">
        <v>11429</v>
      </c>
      <c r="B11393" t="s">
        <v>24</v>
      </c>
      <c r="C11393" t="s">
        <v>41</v>
      </c>
      <c r="D11393">
        <v>2894.12</v>
      </c>
      <c r="E11393" t="str">
        <f t="shared" si="1062"/>
        <v>High</v>
      </c>
      <c r="F11393" t="str">
        <f t="shared" si="1063"/>
        <v>High</v>
      </c>
      <c r="G11393">
        <v>0.44</v>
      </c>
      <c r="H11393">
        <f>D11393*G11393</f>
        <v>1273.4128000000001</v>
      </c>
      <c r="I11393">
        <v>3</v>
      </c>
      <c r="J11393" s="1">
        <v>45302</v>
      </c>
      <c r="K11393" s="1">
        <v>45309</v>
      </c>
      <c r="L11393" t="s">
        <v>20</v>
      </c>
      <c r="M11393" t="str">
        <f t="shared" si="1064"/>
        <v>Premium customer</v>
      </c>
      <c r="N11393" t="s">
        <v>27</v>
      </c>
      <c r="O11393">
        <v>688.53</v>
      </c>
      <c r="P11393" t="s">
        <v>33</v>
      </c>
      <c r="Q11393">
        <f>D11393-H11393</f>
        <v>1620.7071999999998</v>
      </c>
      <c r="R11393" t="str">
        <f t="shared" si="1065"/>
        <v>Good</v>
      </c>
      <c r="S11393" t="str">
        <f t="shared" si="1066"/>
        <v>Good</v>
      </c>
      <c r="T11393" t="str">
        <f t="shared" si="1067"/>
        <v>High Impact</v>
      </c>
    </row>
    <row r="11394" spans="1:20">
      <c r="A11394" t="s">
        <v>11430</v>
      </c>
      <c r="B11394" t="s">
        <v>18</v>
      </c>
      <c r="C11394" t="s">
        <v>19</v>
      </c>
      <c r="D11394">
        <v>502.02</v>
      </c>
      <c r="E11394" t="str">
        <f t="shared" si="1062"/>
        <v>Low</v>
      </c>
      <c r="F11394" t="str">
        <f t="shared" si="1063"/>
        <v>Midium</v>
      </c>
      <c r="G11394">
        <v>0.03</v>
      </c>
      <c r="H11394">
        <f>D11394*G11394</f>
        <v>15.060599999999999</v>
      </c>
      <c r="I11394">
        <v>6</v>
      </c>
      <c r="J11394" s="1">
        <v>45555</v>
      </c>
      <c r="K11394" s="1">
        <v>45562</v>
      </c>
      <c r="L11394" t="s">
        <v>26</v>
      </c>
      <c r="M11394" t="str">
        <f t="shared" si="1064"/>
        <v>Normal customer</v>
      </c>
      <c r="N11394" t="s">
        <v>21</v>
      </c>
      <c r="O11394">
        <v>124.36</v>
      </c>
      <c r="P11394" t="s">
        <v>53</v>
      </c>
      <c r="Q11394">
        <f>D11394-H11394</f>
        <v>486.95939999999996</v>
      </c>
      <c r="R11394" t="str">
        <f t="shared" si="1065"/>
        <v>Bad</v>
      </c>
      <c r="S11394" t="str">
        <f t="shared" si="1066"/>
        <v>Bad</v>
      </c>
      <c r="T11394" t="str">
        <f t="shared" si="1067"/>
        <v>Normal</v>
      </c>
    </row>
    <row r="11395" spans="1:20">
      <c r="A11395" t="s">
        <v>11431</v>
      </c>
      <c r="B11395" t="s">
        <v>30</v>
      </c>
      <c r="C11395" t="s">
        <v>31</v>
      </c>
      <c r="D11395">
        <v>703.89</v>
      </c>
      <c r="E11395" t="str">
        <f t="shared" ref="E11395:E11458" si="1068">IF(D11395&gt;1000,"High","Low")</f>
        <v>Low</v>
      </c>
      <c r="F11395" t="str">
        <f t="shared" ref="F11395:F11458" si="1069">IF(D11395&gt;1000,"High",IF(D11395&gt;500,"Midium","Low"))</f>
        <v>Midium</v>
      </c>
      <c r="G11395">
        <v>0.41</v>
      </c>
      <c r="H11395">
        <f>D11395*G11395</f>
        <v>288.5949</v>
      </c>
      <c r="I11395">
        <v>7</v>
      </c>
      <c r="J11395" s="1">
        <v>44945</v>
      </c>
      <c r="K11395" s="1">
        <v>44951</v>
      </c>
      <c r="L11395" t="s">
        <v>26</v>
      </c>
      <c r="M11395" t="str">
        <f t="shared" ref="M11395:M11458" si="1070">IF(AND(L11395="Member",D11395&gt;1000),"Premium customer",IF(AND(L11395="Regular",D11395&gt;1000),"Potential customer","Normal customer"))</f>
        <v>Normal customer</v>
      </c>
      <c r="N11395" t="s">
        <v>21</v>
      </c>
      <c r="O11395">
        <v>148.21</v>
      </c>
      <c r="P11395" t="s">
        <v>22</v>
      </c>
      <c r="Q11395">
        <f>D11395-H11395</f>
        <v>415.29509999999999</v>
      </c>
      <c r="R11395" t="str">
        <f t="shared" ref="R11395:R11458" si="1071">IF(AND(D11395&gt;1000,O11395&gt;300),"Good","Bad")</f>
        <v>Bad</v>
      </c>
      <c r="S11395" t="str">
        <f t="shared" ref="S11395:S11458" si="1072">IF(NOT(AND(D11395&gt;1000,O11395&gt;300)),"Bad","Good")</f>
        <v>Bad</v>
      </c>
      <c r="T11395" t="str">
        <f t="shared" ref="T11395:T11458" si="1073">IF(OR(D11395&gt;1000,G11395&gt;0.25),"High Impact","Normal")</f>
        <v>High Impact</v>
      </c>
    </row>
    <row r="11396" spans="1:20">
      <c r="A11396" t="s">
        <v>11432</v>
      </c>
      <c r="B11396" t="s">
        <v>18</v>
      </c>
      <c r="C11396" t="s">
        <v>19</v>
      </c>
      <c r="D11396">
        <v>155.4</v>
      </c>
      <c r="E11396" t="str">
        <f t="shared" si="1068"/>
        <v>Low</v>
      </c>
      <c r="F11396" t="str">
        <f t="shared" si="1069"/>
        <v>Low</v>
      </c>
      <c r="G11396">
        <v>0.28999999999999998</v>
      </c>
      <c r="H11396">
        <f>D11396*G11396</f>
        <v>45.065999999999995</v>
      </c>
      <c r="I11396">
        <v>1</v>
      </c>
      <c r="J11396" s="1">
        <v>45338</v>
      </c>
      <c r="K11396" s="1">
        <v>45344</v>
      </c>
      <c r="L11396" t="s">
        <v>20</v>
      </c>
      <c r="M11396" t="str">
        <f t="shared" si="1070"/>
        <v>Normal customer</v>
      </c>
      <c r="N11396" t="s">
        <v>27</v>
      </c>
      <c r="O11396">
        <v>40.880000000000003</v>
      </c>
      <c r="P11396" t="s">
        <v>28</v>
      </c>
      <c r="Q11396">
        <f>D11396-H11396</f>
        <v>110.334</v>
      </c>
      <c r="R11396" t="str">
        <f t="shared" si="1071"/>
        <v>Bad</v>
      </c>
      <c r="S11396" t="str">
        <f t="shared" si="1072"/>
        <v>Bad</v>
      </c>
      <c r="T11396" t="str">
        <f t="shared" si="1073"/>
        <v>High Impact</v>
      </c>
    </row>
    <row r="11397" spans="1:20">
      <c r="A11397" t="s">
        <v>11433</v>
      </c>
      <c r="B11397" t="s">
        <v>30</v>
      </c>
      <c r="C11397" t="s">
        <v>25</v>
      </c>
      <c r="D11397">
        <v>3399.09</v>
      </c>
      <c r="E11397" t="str">
        <f t="shared" si="1068"/>
        <v>High</v>
      </c>
      <c r="F11397" t="str">
        <f t="shared" si="1069"/>
        <v>High</v>
      </c>
      <c r="G11397">
        <v>0.08</v>
      </c>
      <c r="H11397">
        <f>D11397*G11397</f>
        <v>271.92720000000003</v>
      </c>
      <c r="I11397">
        <v>4</v>
      </c>
      <c r="J11397" s="1">
        <v>45462</v>
      </c>
      <c r="K11397" s="1">
        <v>45467</v>
      </c>
      <c r="L11397" t="s">
        <v>36</v>
      </c>
      <c r="M11397" t="str">
        <f t="shared" si="1070"/>
        <v>Normal customer</v>
      </c>
      <c r="N11397" t="s">
        <v>32</v>
      </c>
      <c r="O11397">
        <v>429.47</v>
      </c>
      <c r="P11397" t="s">
        <v>33</v>
      </c>
      <c r="Q11397">
        <f>D11397-H11397</f>
        <v>3127.1628000000001</v>
      </c>
      <c r="R11397" t="str">
        <f t="shared" si="1071"/>
        <v>Good</v>
      </c>
      <c r="S11397" t="str">
        <f t="shared" si="1072"/>
        <v>Good</v>
      </c>
      <c r="T11397" t="str">
        <f t="shared" si="1073"/>
        <v>High Impact</v>
      </c>
    </row>
    <row r="11398" spans="1:20">
      <c r="A11398" t="s">
        <v>11434</v>
      </c>
      <c r="B11398" t="s">
        <v>46</v>
      </c>
      <c r="C11398" t="s">
        <v>19</v>
      </c>
      <c r="D11398">
        <v>1395.83</v>
      </c>
      <c r="E11398" t="str">
        <f t="shared" si="1068"/>
        <v>High</v>
      </c>
      <c r="F11398" t="str">
        <f t="shared" si="1069"/>
        <v>High</v>
      </c>
      <c r="G11398">
        <v>0.11</v>
      </c>
      <c r="H11398">
        <f>D11398*G11398</f>
        <v>153.54130000000001</v>
      </c>
      <c r="I11398">
        <v>7</v>
      </c>
      <c r="J11398" s="1">
        <v>45162</v>
      </c>
      <c r="K11398" s="1">
        <v>45168</v>
      </c>
      <c r="L11398" t="s">
        <v>36</v>
      </c>
      <c r="M11398" t="str">
        <f t="shared" si="1070"/>
        <v>Normal customer</v>
      </c>
      <c r="N11398" t="s">
        <v>32</v>
      </c>
      <c r="O11398">
        <v>97.14</v>
      </c>
      <c r="P11398" t="s">
        <v>39</v>
      </c>
      <c r="Q11398">
        <f>D11398-H11398</f>
        <v>1242.2886999999998</v>
      </c>
      <c r="R11398" t="str">
        <f t="shared" si="1071"/>
        <v>Bad</v>
      </c>
      <c r="S11398" t="str">
        <f t="shared" si="1072"/>
        <v>Bad</v>
      </c>
      <c r="T11398" t="str">
        <f t="shared" si="1073"/>
        <v>High Impact</v>
      </c>
    </row>
    <row r="11399" spans="1:20">
      <c r="A11399" t="s">
        <v>11435</v>
      </c>
      <c r="B11399" t="s">
        <v>18</v>
      </c>
      <c r="C11399" t="s">
        <v>19</v>
      </c>
      <c r="D11399">
        <v>4837.9399999999996</v>
      </c>
      <c r="E11399" t="str">
        <f t="shared" si="1068"/>
        <v>High</v>
      </c>
      <c r="F11399" t="str">
        <f t="shared" si="1069"/>
        <v>High</v>
      </c>
      <c r="G11399">
        <v>0.08</v>
      </c>
      <c r="H11399">
        <f>D11399*G11399</f>
        <v>387.03519999999997</v>
      </c>
      <c r="I11399">
        <v>1</v>
      </c>
      <c r="J11399" s="1">
        <v>45431</v>
      </c>
      <c r="K11399" s="1">
        <v>45437</v>
      </c>
      <c r="L11399" t="s">
        <v>36</v>
      </c>
      <c r="M11399" t="str">
        <f t="shared" si="1070"/>
        <v>Normal customer</v>
      </c>
      <c r="N11399" t="s">
        <v>32</v>
      </c>
      <c r="O11399">
        <v>611.44000000000005</v>
      </c>
      <c r="P11399" t="s">
        <v>39</v>
      </c>
      <c r="Q11399">
        <f>D11399-H11399</f>
        <v>4450.9047999999993</v>
      </c>
      <c r="R11399" t="str">
        <f t="shared" si="1071"/>
        <v>Good</v>
      </c>
      <c r="S11399" t="str">
        <f t="shared" si="1072"/>
        <v>Good</v>
      </c>
      <c r="T11399" t="str">
        <f t="shared" si="1073"/>
        <v>High Impact</v>
      </c>
    </row>
    <row r="11400" spans="1:20">
      <c r="A11400" t="s">
        <v>11436</v>
      </c>
      <c r="B11400" t="s">
        <v>46</v>
      </c>
      <c r="C11400" t="s">
        <v>31</v>
      </c>
      <c r="D11400">
        <v>1611.43</v>
      </c>
      <c r="E11400" t="str">
        <f t="shared" si="1068"/>
        <v>High</v>
      </c>
      <c r="F11400" t="str">
        <f t="shared" si="1069"/>
        <v>High</v>
      </c>
      <c r="G11400">
        <v>0.36</v>
      </c>
      <c r="H11400">
        <f>D11400*G11400</f>
        <v>580.11479999999995</v>
      </c>
      <c r="I11400">
        <v>8</v>
      </c>
      <c r="J11400" s="1">
        <v>44933</v>
      </c>
      <c r="K11400" s="1">
        <v>44938</v>
      </c>
      <c r="L11400" t="s">
        <v>36</v>
      </c>
      <c r="M11400" t="str">
        <f t="shared" si="1070"/>
        <v>Normal customer</v>
      </c>
      <c r="N11400" t="s">
        <v>32</v>
      </c>
      <c r="O11400">
        <v>370.73</v>
      </c>
      <c r="P11400" t="s">
        <v>33</v>
      </c>
      <c r="Q11400">
        <f>D11400-H11400</f>
        <v>1031.3152</v>
      </c>
      <c r="R11400" t="str">
        <f t="shared" si="1071"/>
        <v>Good</v>
      </c>
      <c r="S11400" t="str">
        <f t="shared" si="1072"/>
        <v>Good</v>
      </c>
      <c r="T11400" t="str">
        <f t="shared" si="1073"/>
        <v>High Impact</v>
      </c>
    </row>
    <row r="11401" spans="1:20">
      <c r="A11401" t="s">
        <v>11437</v>
      </c>
      <c r="B11401" t="s">
        <v>46</v>
      </c>
      <c r="C11401" t="s">
        <v>31</v>
      </c>
      <c r="D11401">
        <v>1881.73</v>
      </c>
      <c r="E11401" t="str">
        <f t="shared" si="1068"/>
        <v>High</v>
      </c>
      <c r="F11401" t="str">
        <f t="shared" si="1069"/>
        <v>High</v>
      </c>
      <c r="G11401">
        <v>7.0000000000000007E-2</v>
      </c>
      <c r="H11401">
        <f>D11401*G11401</f>
        <v>131.72110000000001</v>
      </c>
      <c r="I11401">
        <v>6</v>
      </c>
      <c r="J11401" s="1">
        <v>45050</v>
      </c>
      <c r="K11401" s="1">
        <v>45052</v>
      </c>
      <c r="L11401" t="s">
        <v>36</v>
      </c>
      <c r="M11401" t="str">
        <f t="shared" si="1070"/>
        <v>Normal customer</v>
      </c>
      <c r="N11401" t="s">
        <v>32</v>
      </c>
      <c r="O11401">
        <v>457.77</v>
      </c>
      <c r="P11401" t="s">
        <v>33</v>
      </c>
      <c r="Q11401">
        <f>D11401-H11401</f>
        <v>1750.0089</v>
      </c>
      <c r="R11401" t="str">
        <f t="shared" si="1071"/>
        <v>Good</v>
      </c>
      <c r="S11401" t="str">
        <f t="shared" si="1072"/>
        <v>Good</v>
      </c>
      <c r="T11401" t="str">
        <f t="shared" si="1073"/>
        <v>High Impact</v>
      </c>
    </row>
    <row r="11402" spans="1:20">
      <c r="A11402" t="s">
        <v>11438</v>
      </c>
      <c r="B11402" t="s">
        <v>18</v>
      </c>
      <c r="C11402" t="s">
        <v>38</v>
      </c>
      <c r="D11402">
        <v>2400.5</v>
      </c>
      <c r="E11402" t="str">
        <f t="shared" si="1068"/>
        <v>High</v>
      </c>
      <c r="F11402" t="str">
        <f t="shared" si="1069"/>
        <v>High</v>
      </c>
      <c r="G11402">
        <v>0.34</v>
      </c>
      <c r="H11402">
        <f>D11402*G11402</f>
        <v>816.17000000000007</v>
      </c>
      <c r="I11402">
        <v>6</v>
      </c>
      <c r="J11402" s="1">
        <v>45439</v>
      </c>
      <c r="K11402" s="1">
        <v>45440</v>
      </c>
      <c r="L11402" t="s">
        <v>20</v>
      </c>
      <c r="M11402" t="str">
        <f t="shared" si="1070"/>
        <v>Premium customer</v>
      </c>
      <c r="N11402" t="s">
        <v>32</v>
      </c>
      <c r="O11402">
        <v>491.51</v>
      </c>
      <c r="P11402" t="s">
        <v>33</v>
      </c>
      <c r="Q11402">
        <f>D11402-H11402</f>
        <v>1584.33</v>
      </c>
      <c r="R11402" t="str">
        <f t="shared" si="1071"/>
        <v>Good</v>
      </c>
      <c r="S11402" t="str">
        <f t="shared" si="1072"/>
        <v>Good</v>
      </c>
      <c r="T11402" t="str">
        <f t="shared" si="1073"/>
        <v>High Impact</v>
      </c>
    </row>
    <row r="11403" spans="1:20">
      <c r="A11403" t="s">
        <v>11439</v>
      </c>
      <c r="B11403" t="s">
        <v>30</v>
      </c>
      <c r="C11403" t="s">
        <v>25</v>
      </c>
      <c r="D11403">
        <v>1663.79</v>
      </c>
      <c r="E11403" t="str">
        <f t="shared" si="1068"/>
        <v>High</v>
      </c>
      <c r="F11403" t="str">
        <f t="shared" si="1069"/>
        <v>High</v>
      </c>
      <c r="G11403">
        <v>0.06</v>
      </c>
      <c r="H11403">
        <f>D11403*G11403</f>
        <v>99.827399999999997</v>
      </c>
      <c r="I11403">
        <v>3</v>
      </c>
      <c r="J11403" s="1">
        <v>45321</v>
      </c>
      <c r="K11403" s="1">
        <v>45323</v>
      </c>
      <c r="L11403" t="s">
        <v>36</v>
      </c>
      <c r="M11403" t="str">
        <f t="shared" si="1070"/>
        <v>Normal customer</v>
      </c>
      <c r="N11403" t="s">
        <v>32</v>
      </c>
      <c r="O11403">
        <v>153.44</v>
      </c>
      <c r="P11403" t="s">
        <v>33</v>
      </c>
      <c r="Q11403">
        <f>D11403-H11403</f>
        <v>1563.9626000000001</v>
      </c>
      <c r="R11403" t="str">
        <f t="shared" si="1071"/>
        <v>Bad</v>
      </c>
      <c r="S11403" t="str">
        <f t="shared" si="1072"/>
        <v>Bad</v>
      </c>
      <c r="T11403" t="str">
        <f t="shared" si="1073"/>
        <v>High Impact</v>
      </c>
    </row>
    <row r="11404" spans="1:20">
      <c r="A11404" t="s">
        <v>11440</v>
      </c>
      <c r="B11404" t="s">
        <v>46</v>
      </c>
      <c r="C11404" t="s">
        <v>38</v>
      </c>
      <c r="D11404">
        <v>4105.47</v>
      </c>
      <c r="E11404" t="str">
        <f t="shared" si="1068"/>
        <v>High</v>
      </c>
      <c r="F11404" t="str">
        <f t="shared" si="1069"/>
        <v>High</v>
      </c>
      <c r="G11404">
        <v>0.4</v>
      </c>
      <c r="H11404">
        <f>D11404*G11404</f>
        <v>1642.1880000000001</v>
      </c>
      <c r="I11404">
        <v>6</v>
      </c>
      <c r="J11404" s="1">
        <v>45617</v>
      </c>
      <c r="K11404" s="1">
        <v>45622</v>
      </c>
      <c r="L11404" t="s">
        <v>36</v>
      </c>
      <c r="M11404" t="str">
        <f t="shared" si="1070"/>
        <v>Normal customer</v>
      </c>
      <c r="N11404" t="s">
        <v>32</v>
      </c>
      <c r="O11404">
        <v>958.83</v>
      </c>
      <c r="P11404" t="s">
        <v>22</v>
      </c>
      <c r="Q11404">
        <f>D11404-H11404</f>
        <v>2463.2820000000002</v>
      </c>
      <c r="R11404" t="str">
        <f t="shared" si="1071"/>
        <v>Good</v>
      </c>
      <c r="S11404" t="str">
        <f t="shared" si="1072"/>
        <v>Good</v>
      </c>
      <c r="T11404" t="str">
        <f t="shared" si="1073"/>
        <v>High Impact</v>
      </c>
    </row>
    <row r="11405" spans="1:20">
      <c r="A11405" t="s">
        <v>11441</v>
      </c>
      <c r="B11405" t="s">
        <v>46</v>
      </c>
      <c r="C11405" t="s">
        <v>31</v>
      </c>
      <c r="D11405">
        <v>4393.41</v>
      </c>
      <c r="E11405" t="str">
        <f t="shared" si="1068"/>
        <v>High</v>
      </c>
      <c r="F11405" t="str">
        <f t="shared" si="1069"/>
        <v>High</v>
      </c>
      <c r="G11405">
        <v>0.46</v>
      </c>
      <c r="H11405">
        <f>D11405*G11405</f>
        <v>2020.9685999999999</v>
      </c>
      <c r="I11405">
        <v>4</v>
      </c>
      <c r="J11405" s="1">
        <v>45626</v>
      </c>
      <c r="K11405" s="1">
        <v>45632</v>
      </c>
      <c r="L11405" t="s">
        <v>20</v>
      </c>
      <c r="M11405" t="str">
        <f t="shared" si="1070"/>
        <v>Premium customer</v>
      </c>
      <c r="N11405" t="s">
        <v>27</v>
      </c>
      <c r="O11405">
        <v>231.85</v>
      </c>
      <c r="P11405" t="s">
        <v>33</v>
      </c>
      <c r="Q11405">
        <f>D11405-H11405</f>
        <v>2372.4413999999997</v>
      </c>
      <c r="R11405" t="str">
        <f t="shared" si="1071"/>
        <v>Bad</v>
      </c>
      <c r="S11405" t="str">
        <f t="shared" si="1072"/>
        <v>Bad</v>
      </c>
      <c r="T11405" t="str">
        <f t="shared" si="1073"/>
        <v>High Impact</v>
      </c>
    </row>
    <row r="11406" spans="1:20">
      <c r="A11406" t="s">
        <v>11442</v>
      </c>
      <c r="B11406" t="s">
        <v>18</v>
      </c>
      <c r="C11406" t="s">
        <v>19</v>
      </c>
      <c r="D11406">
        <v>154.08000000000001</v>
      </c>
      <c r="E11406" t="str">
        <f t="shared" si="1068"/>
        <v>Low</v>
      </c>
      <c r="F11406" t="str">
        <f t="shared" si="1069"/>
        <v>Low</v>
      </c>
      <c r="G11406">
        <v>0.28000000000000003</v>
      </c>
      <c r="H11406">
        <f>D11406*G11406</f>
        <v>43.142400000000009</v>
      </c>
      <c r="I11406">
        <v>9</v>
      </c>
      <c r="J11406" s="1">
        <v>45597</v>
      </c>
      <c r="K11406" s="1">
        <v>45603</v>
      </c>
      <c r="L11406" t="s">
        <v>36</v>
      </c>
      <c r="M11406" t="str">
        <f t="shared" si="1070"/>
        <v>Normal customer</v>
      </c>
      <c r="N11406" t="s">
        <v>21</v>
      </c>
      <c r="O11406">
        <v>9.9499999999999993</v>
      </c>
      <c r="P11406" t="s">
        <v>53</v>
      </c>
      <c r="Q11406">
        <f>D11406-H11406</f>
        <v>110.9376</v>
      </c>
      <c r="R11406" t="str">
        <f t="shared" si="1071"/>
        <v>Bad</v>
      </c>
      <c r="S11406" t="str">
        <f t="shared" si="1072"/>
        <v>Bad</v>
      </c>
      <c r="T11406" t="str">
        <f t="shared" si="1073"/>
        <v>High Impact</v>
      </c>
    </row>
    <row r="11407" spans="1:20">
      <c r="A11407" t="s">
        <v>11443</v>
      </c>
      <c r="B11407" t="s">
        <v>18</v>
      </c>
      <c r="C11407" t="s">
        <v>31</v>
      </c>
      <c r="D11407">
        <v>3307.84</v>
      </c>
      <c r="E11407" t="str">
        <f t="shared" si="1068"/>
        <v>High</v>
      </c>
      <c r="F11407" t="str">
        <f t="shared" si="1069"/>
        <v>High</v>
      </c>
      <c r="G11407">
        <v>0.48</v>
      </c>
      <c r="H11407">
        <f>D11407*G11407</f>
        <v>1587.7632000000001</v>
      </c>
      <c r="I11407">
        <v>4</v>
      </c>
      <c r="J11407" s="1">
        <v>44956</v>
      </c>
      <c r="K11407" s="1">
        <v>44963</v>
      </c>
      <c r="L11407" t="s">
        <v>26</v>
      </c>
      <c r="M11407" t="str">
        <f t="shared" si="1070"/>
        <v>Potential customer</v>
      </c>
      <c r="N11407" t="s">
        <v>27</v>
      </c>
      <c r="O11407">
        <v>242.53</v>
      </c>
      <c r="P11407" t="s">
        <v>53</v>
      </c>
      <c r="Q11407">
        <f>D11407-H11407</f>
        <v>1720.0768</v>
      </c>
      <c r="R11407" t="str">
        <f t="shared" si="1071"/>
        <v>Bad</v>
      </c>
      <c r="S11407" t="str">
        <f t="shared" si="1072"/>
        <v>Bad</v>
      </c>
      <c r="T11407" t="str">
        <f t="shared" si="1073"/>
        <v>High Impact</v>
      </c>
    </row>
    <row r="11408" spans="1:20">
      <c r="A11408" t="s">
        <v>11444</v>
      </c>
      <c r="B11408" t="s">
        <v>18</v>
      </c>
      <c r="C11408" t="s">
        <v>41</v>
      </c>
      <c r="D11408">
        <v>3461.83</v>
      </c>
      <c r="E11408" t="str">
        <f t="shared" si="1068"/>
        <v>High</v>
      </c>
      <c r="F11408" t="str">
        <f t="shared" si="1069"/>
        <v>High</v>
      </c>
      <c r="G11408">
        <v>0.2</v>
      </c>
      <c r="H11408">
        <f>D11408*G11408</f>
        <v>692.36599999999999</v>
      </c>
      <c r="I11408">
        <v>6</v>
      </c>
      <c r="J11408" s="1">
        <v>45003</v>
      </c>
      <c r="K11408" s="1">
        <v>45004</v>
      </c>
      <c r="L11408" t="s">
        <v>36</v>
      </c>
      <c r="M11408" t="str">
        <f t="shared" si="1070"/>
        <v>Normal customer</v>
      </c>
      <c r="N11408" t="s">
        <v>21</v>
      </c>
      <c r="O11408">
        <v>387.13</v>
      </c>
      <c r="P11408" t="s">
        <v>22</v>
      </c>
      <c r="Q11408">
        <f>D11408-H11408</f>
        <v>2769.4639999999999</v>
      </c>
      <c r="R11408" t="str">
        <f t="shared" si="1071"/>
        <v>Good</v>
      </c>
      <c r="S11408" t="str">
        <f t="shared" si="1072"/>
        <v>Good</v>
      </c>
      <c r="T11408" t="str">
        <f t="shared" si="1073"/>
        <v>High Impact</v>
      </c>
    </row>
    <row r="11409" spans="1:20">
      <c r="A11409" t="s">
        <v>11445</v>
      </c>
      <c r="B11409" t="s">
        <v>18</v>
      </c>
      <c r="C11409" t="s">
        <v>19</v>
      </c>
      <c r="D11409">
        <v>4810.9799999999996</v>
      </c>
      <c r="E11409" t="str">
        <f t="shared" si="1068"/>
        <v>High</v>
      </c>
      <c r="F11409" t="str">
        <f t="shared" si="1069"/>
        <v>High</v>
      </c>
      <c r="G11409">
        <v>0.12</v>
      </c>
      <c r="H11409">
        <f>D11409*G11409</f>
        <v>577.31759999999997</v>
      </c>
      <c r="I11409">
        <v>6</v>
      </c>
      <c r="J11409" s="1">
        <v>45456</v>
      </c>
      <c r="K11409" s="1">
        <v>45462</v>
      </c>
      <c r="L11409" t="s">
        <v>36</v>
      </c>
      <c r="M11409" t="str">
        <f t="shared" si="1070"/>
        <v>Normal customer</v>
      </c>
      <c r="N11409" t="s">
        <v>21</v>
      </c>
      <c r="O11409">
        <v>775.61</v>
      </c>
      <c r="P11409" t="s">
        <v>44</v>
      </c>
      <c r="Q11409">
        <f>D11409-H11409</f>
        <v>4233.6623999999993</v>
      </c>
      <c r="R11409" t="str">
        <f t="shared" si="1071"/>
        <v>Good</v>
      </c>
      <c r="S11409" t="str">
        <f t="shared" si="1072"/>
        <v>Good</v>
      </c>
      <c r="T11409" t="str">
        <f t="shared" si="1073"/>
        <v>High Impact</v>
      </c>
    </row>
    <row r="11410" spans="1:20">
      <c r="A11410" t="s">
        <v>11446</v>
      </c>
      <c r="B11410" t="s">
        <v>18</v>
      </c>
      <c r="C11410" t="s">
        <v>38</v>
      </c>
      <c r="D11410">
        <v>1914.96</v>
      </c>
      <c r="E11410" t="str">
        <f t="shared" si="1068"/>
        <v>High</v>
      </c>
      <c r="F11410" t="str">
        <f t="shared" si="1069"/>
        <v>High</v>
      </c>
      <c r="G11410">
        <v>0.09</v>
      </c>
      <c r="H11410">
        <f>D11410*G11410</f>
        <v>172.34639999999999</v>
      </c>
      <c r="I11410">
        <v>1</v>
      </c>
      <c r="J11410" s="1">
        <v>45112</v>
      </c>
      <c r="K11410" s="1">
        <v>45115</v>
      </c>
      <c r="L11410" t="s">
        <v>20</v>
      </c>
      <c r="M11410" t="str">
        <f t="shared" si="1070"/>
        <v>Premium customer</v>
      </c>
      <c r="N11410" t="s">
        <v>21</v>
      </c>
      <c r="O11410">
        <v>354.48</v>
      </c>
      <c r="P11410" t="s">
        <v>22</v>
      </c>
      <c r="Q11410">
        <f>D11410-H11410</f>
        <v>1742.6136000000001</v>
      </c>
      <c r="R11410" t="str">
        <f t="shared" si="1071"/>
        <v>Good</v>
      </c>
      <c r="S11410" t="str">
        <f t="shared" si="1072"/>
        <v>Good</v>
      </c>
      <c r="T11410" t="str">
        <f t="shared" si="1073"/>
        <v>High Impact</v>
      </c>
    </row>
    <row r="11411" spans="1:20">
      <c r="A11411" t="s">
        <v>11447</v>
      </c>
      <c r="B11411" t="s">
        <v>24</v>
      </c>
      <c r="C11411" t="s">
        <v>19</v>
      </c>
      <c r="D11411">
        <v>1056.8699999999999</v>
      </c>
      <c r="E11411" t="str">
        <f t="shared" si="1068"/>
        <v>High</v>
      </c>
      <c r="F11411" t="str">
        <f t="shared" si="1069"/>
        <v>High</v>
      </c>
      <c r="G11411">
        <v>0.24</v>
      </c>
      <c r="H11411">
        <f>D11411*G11411</f>
        <v>253.64879999999997</v>
      </c>
      <c r="I11411">
        <v>4</v>
      </c>
      <c r="J11411" s="1">
        <v>45387</v>
      </c>
      <c r="K11411" s="1">
        <v>45391</v>
      </c>
      <c r="L11411" t="s">
        <v>26</v>
      </c>
      <c r="M11411" t="str">
        <f t="shared" si="1070"/>
        <v>Potential customer</v>
      </c>
      <c r="N11411" t="s">
        <v>32</v>
      </c>
      <c r="O11411">
        <v>188.78</v>
      </c>
      <c r="P11411" t="s">
        <v>33</v>
      </c>
      <c r="Q11411">
        <f>D11411-H11411</f>
        <v>803.22119999999995</v>
      </c>
      <c r="R11411" t="str">
        <f t="shared" si="1071"/>
        <v>Bad</v>
      </c>
      <c r="S11411" t="str">
        <f t="shared" si="1072"/>
        <v>Bad</v>
      </c>
      <c r="T11411" t="str">
        <f t="shared" si="1073"/>
        <v>High Impact</v>
      </c>
    </row>
    <row r="11412" spans="1:20">
      <c r="A11412" t="s">
        <v>11448</v>
      </c>
      <c r="B11412" t="s">
        <v>18</v>
      </c>
      <c r="C11412" t="s">
        <v>41</v>
      </c>
      <c r="D11412">
        <v>2650.85</v>
      </c>
      <c r="E11412" t="str">
        <f t="shared" si="1068"/>
        <v>High</v>
      </c>
      <c r="F11412" t="str">
        <f t="shared" si="1069"/>
        <v>High</v>
      </c>
      <c r="G11412">
        <v>7.0000000000000007E-2</v>
      </c>
      <c r="H11412">
        <f>D11412*G11412</f>
        <v>185.55950000000001</v>
      </c>
      <c r="I11412">
        <v>9</v>
      </c>
      <c r="J11412" s="1">
        <v>45429</v>
      </c>
      <c r="K11412" s="1">
        <v>45436</v>
      </c>
      <c r="L11412" t="s">
        <v>20</v>
      </c>
      <c r="M11412" t="str">
        <f t="shared" si="1070"/>
        <v>Premium customer</v>
      </c>
      <c r="N11412" t="s">
        <v>21</v>
      </c>
      <c r="O11412">
        <v>614.32000000000005</v>
      </c>
      <c r="P11412" t="s">
        <v>44</v>
      </c>
      <c r="Q11412">
        <f>D11412-H11412</f>
        <v>2465.2905000000001</v>
      </c>
      <c r="R11412" t="str">
        <f t="shared" si="1071"/>
        <v>Good</v>
      </c>
      <c r="S11412" t="str">
        <f t="shared" si="1072"/>
        <v>Good</v>
      </c>
      <c r="T11412" t="str">
        <f t="shared" si="1073"/>
        <v>High Impact</v>
      </c>
    </row>
    <row r="11413" spans="1:20">
      <c r="A11413" t="s">
        <v>11449</v>
      </c>
      <c r="B11413" t="s">
        <v>30</v>
      </c>
      <c r="C11413" t="s">
        <v>31</v>
      </c>
      <c r="D11413">
        <v>2293.02</v>
      </c>
      <c r="E11413" t="str">
        <f t="shared" si="1068"/>
        <v>High</v>
      </c>
      <c r="F11413" t="str">
        <f t="shared" si="1069"/>
        <v>High</v>
      </c>
      <c r="G11413">
        <v>0.44</v>
      </c>
      <c r="H11413">
        <f>D11413*G11413</f>
        <v>1008.9288</v>
      </c>
      <c r="I11413">
        <v>6</v>
      </c>
      <c r="J11413" s="1">
        <v>45228</v>
      </c>
      <c r="K11413" s="1">
        <v>45229</v>
      </c>
      <c r="L11413" t="s">
        <v>26</v>
      </c>
      <c r="M11413" t="str">
        <f t="shared" si="1070"/>
        <v>Potential customer</v>
      </c>
      <c r="N11413" t="s">
        <v>27</v>
      </c>
      <c r="O11413">
        <v>188.97</v>
      </c>
      <c r="P11413" t="s">
        <v>44</v>
      </c>
      <c r="Q11413">
        <f>D11413-H11413</f>
        <v>1284.0911999999998</v>
      </c>
      <c r="R11413" t="str">
        <f t="shared" si="1071"/>
        <v>Bad</v>
      </c>
      <c r="S11413" t="str">
        <f t="shared" si="1072"/>
        <v>Bad</v>
      </c>
      <c r="T11413" t="str">
        <f t="shared" si="1073"/>
        <v>High Impact</v>
      </c>
    </row>
    <row r="11414" spans="1:20">
      <c r="A11414" t="s">
        <v>11450</v>
      </c>
      <c r="B11414" t="s">
        <v>46</v>
      </c>
      <c r="C11414" t="s">
        <v>25</v>
      </c>
      <c r="D11414">
        <v>3979.48</v>
      </c>
      <c r="E11414" t="str">
        <f t="shared" si="1068"/>
        <v>High</v>
      </c>
      <c r="F11414" t="str">
        <f t="shared" si="1069"/>
        <v>High</v>
      </c>
      <c r="G11414">
        <v>0.39</v>
      </c>
      <c r="H11414">
        <f>D11414*G11414</f>
        <v>1551.9972</v>
      </c>
      <c r="I11414">
        <v>4</v>
      </c>
      <c r="J11414" s="1">
        <v>45038</v>
      </c>
      <c r="K11414" s="1">
        <v>45041</v>
      </c>
      <c r="L11414" t="s">
        <v>20</v>
      </c>
      <c r="M11414" t="str">
        <f t="shared" si="1070"/>
        <v>Premium customer</v>
      </c>
      <c r="N11414" t="s">
        <v>21</v>
      </c>
      <c r="O11414">
        <v>799.15</v>
      </c>
      <c r="P11414" t="s">
        <v>39</v>
      </c>
      <c r="Q11414">
        <f>D11414-H11414</f>
        <v>2427.4827999999998</v>
      </c>
      <c r="R11414" t="str">
        <f t="shared" si="1071"/>
        <v>Good</v>
      </c>
      <c r="S11414" t="str">
        <f t="shared" si="1072"/>
        <v>Good</v>
      </c>
      <c r="T11414" t="str">
        <f t="shared" si="1073"/>
        <v>High Impact</v>
      </c>
    </row>
    <row r="11415" spans="1:20">
      <c r="A11415" t="s">
        <v>11451</v>
      </c>
      <c r="B11415" t="s">
        <v>30</v>
      </c>
      <c r="C11415" t="s">
        <v>25</v>
      </c>
      <c r="D11415">
        <v>4529.4799999999996</v>
      </c>
      <c r="E11415" t="str">
        <f t="shared" si="1068"/>
        <v>High</v>
      </c>
      <c r="F11415" t="str">
        <f t="shared" si="1069"/>
        <v>High</v>
      </c>
      <c r="G11415">
        <v>0.28000000000000003</v>
      </c>
      <c r="H11415">
        <f>D11415*G11415</f>
        <v>1268.2544</v>
      </c>
      <c r="I11415">
        <v>7</v>
      </c>
      <c r="J11415" s="1">
        <v>44945</v>
      </c>
      <c r="K11415" s="1">
        <v>44951</v>
      </c>
      <c r="L11415" t="s">
        <v>20</v>
      </c>
      <c r="M11415" t="str">
        <f t="shared" si="1070"/>
        <v>Premium customer</v>
      </c>
      <c r="N11415" t="s">
        <v>27</v>
      </c>
      <c r="O11415">
        <v>761.11</v>
      </c>
      <c r="P11415" t="s">
        <v>53</v>
      </c>
      <c r="Q11415">
        <f>D11415-H11415</f>
        <v>3261.2255999999998</v>
      </c>
      <c r="R11415" t="str">
        <f t="shared" si="1071"/>
        <v>Good</v>
      </c>
      <c r="S11415" t="str">
        <f t="shared" si="1072"/>
        <v>Good</v>
      </c>
      <c r="T11415" t="str">
        <f t="shared" si="1073"/>
        <v>High Impact</v>
      </c>
    </row>
    <row r="11416" spans="1:20">
      <c r="A11416" t="s">
        <v>11452</v>
      </c>
      <c r="B11416" t="s">
        <v>30</v>
      </c>
      <c r="C11416" t="s">
        <v>25</v>
      </c>
      <c r="D11416">
        <v>524.87</v>
      </c>
      <c r="E11416" t="str">
        <f t="shared" si="1068"/>
        <v>Low</v>
      </c>
      <c r="F11416" t="str">
        <f t="shared" si="1069"/>
        <v>Midium</v>
      </c>
      <c r="G11416">
        <v>0.36</v>
      </c>
      <c r="H11416">
        <f>D11416*G11416</f>
        <v>188.95319999999998</v>
      </c>
      <c r="I11416">
        <v>7</v>
      </c>
      <c r="J11416" s="1">
        <v>44938</v>
      </c>
      <c r="K11416" s="1">
        <v>44945</v>
      </c>
      <c r="L11416" t="s">
        <v>26</v>
      </c>
      <c r="M11416" t="str">
        <f t="shared" si="1070"/>
        <v>Normal customer</v>
      </c>
      <c r="N11416" t="s">
        <v>27</v>
      </c>
      <c r="O11416">
        <v>115.24</v>
      </c>
      <c r="P11416" t="s">
        <v>28</v>
      </c>
      <c r="Q11416">
        <f>D11416-H11416</f>
        <v>335.91680000000002</v>
      </c>
      <c r="R11416" t="str">
        <f t="shared" si="1071"/>
        <v>Bad</v>
      </c>
      <c r="S11416" t="str">
        <f t="shared" si="1072"/>
        <v>Bad</v>
      </c>
      <c r="T11416" t="str">
        <f t="shared" si="1073"/>
        <v>High Impact</v>
      </c>
    </row>
    <row r="11417" spans="1:20">
      <c r="A11417" t="s">
        <v>11453</v>
      </c>
      <c r="B11417" t="s">
        <v>24</v>
      </c>
      <c r="C11417" t="s">
        <v>31</v>
      </c>
      <c r="D11417">
        <v>4248.24</v>
      </c>
      <c r="E11417" t="str">
        <f t="shared" si="1068"/>
        <v>High</v>
      </c>
      <c r="F11417" t="str">
        <f t="shared" si="1069"/>
        <v>High</v>
      </c>
      <c r="G11417">
        <v>0.02</v>
      </c>
      <c r="H11417">
        <f>D11417*G11417</f>
        <v>84.964799999999997</v>
      </c>
      <c r="I11417">
        <v>5</v>
      </c>
      <c r="J11417" s="1">
        <v>45144</v>
      </c>
      <c r="K11417" s="1">
        <v>45149</v>
      </c>
      <c r="L11417" t="s">
        <v>26</v>
      </c>
      <c r="M11417" t="str">
        <f t="shared" si="1070"/>
        <v>Potential customer</v>
      </c>
      <c r="N11417" t="s">
        <v>27</v>
      </c>
      <c r="O11417">
        <v>1247.78</v>
      </c>
      <c r="P11417" t="s">
        <v>22</v>
      </c>
      <c r="Q11417">
        <f>D11417-H11417</f>
        <v>4163.2752</v>
      </c>
      <c r="R11417" t="str">
        <f t="shared" si="1071"/>
        <v>Good</v>
      </c>
      <c r="S11417" t="str">
        <f t="shared" si="1072"/>
        <v>Good</v>
      </c>
      <c r="T11417" t="str">
        <f t="shared" si="1073"/>
        <v>High Impact</v>
      </c>
    </row>
    <row r="11418" spans="1:20">
      <c r="A11418" t="s">
        <v>11454</v>
      </c>
      <c r="B11418" t="s">
        <v>18</v>
      </c>
      <c r="C11418" t="s">
        <v>25</v>
      </c>
      <c r="D11418">
        <v>4553.96</v>
      </c>
      <c r="E11418" t="str">
        <f t="shared" si="1068"/>
        <v>High</v>
      </c>
      <c r="F11418" t="str">
        <f t="shared" si="1069"/>
        <v>High</v>
      </c>
      <c r="G11418">
        <v>0.1</v>
      </c>
      <c r="H11418">
        <f>D11418*G11418</f>
        <v>455.39600000000002</v>
      </c>
      <c r="I11418">
        <v>4</v>
      </c>
      <c r="J11418" s="1">
        <v>45264</v>
      </c>
      <c r="K11418" s="1">
        <v>45265</v>
      </c>
      <c r="L11418" t="s">
        <v>26</v>
      </c>
      <c r="M11418" t="str">
        <f t="shared" si="1070"/>
        <v>Potential customer</v>
      </c>
      <c r="N11418" t="s">
        <v>32</v>
      </c>
      <c r="O11418">
        <v>650.52</v>
      </c>
      <c r="P11418" t="s">
        <v>28</v>
      </c>
      <c r="Q11418">
        <f>D11418-H11418</f>
        <v>4098.5640000000003</v>
      </c>
      <c r="R11418" t="str">
        <f t="shared" si="1071"/>
        <v>Good</v>
      </c>
      <c r="S11418" t="str">
        <f t="shared" si="1072"/>
        <v>Good</v>
      </c>
      <c r="T11418" t="str">
        <f t="shared" si="1073"/>
        <v>High Impact</v>
      </c>
    </row>
    <row r="11419" spans="1:20">
      <c r="A11419" t="s">
        <v>11455</v>
      </c>
      <c r="B11419" t="s">
        <v>46</v>
      </c>
      <c r="C11419" t="s">
        <v>41</v>
      </c>
      <c r="D11419">
        <v>4628.2700000000004</v>
      </c>
      <c r="E11419" t="str">
        <f t="shared" si="1068"/>
        <v>High</v>
      </c>
      <c r="F11419" t="str">
        <f t="shared" si="1069"/>
        <v>High</v>
      </c>
      <c r="G11419">
        <v>0.31</v>
      </c>
      <c r="H11419">
        <f>D11419*G11419</f>
        <v>1434.7637000000002</v>
      </c>
      <c r="I11419">
        <v>4</v>
      </c>
      <c r="J11419" s="1">
        <v>45232</v>
      </c>
      <c r="K11419" s="1">
        <v>45234</v>
      </c>
      <c r="L11419" t="s">
        <v>26</v>
      </c>
      <c r="M11419" t="str">
        <f t="shared" si="1070"/>
        <v>Potential customer</v>
      </c>
      <c r="N11419" t="s">
        <v>32</v>
      </c>
      <c r="O11419">
        <v>516.41999999999996</v>
      </c>
      <c r="P11419" t="s">
        <v>28</v>
      </c>
      <c r="Q11419">
        <f>D11419-H11419</f>
        <v>3193.5063</v>
      </c>
      <c r="R11419" t="str">
        <f t="shared" si="1071"/>
        <v>Good</v>
      </c>
      <c r="S11419" t="str">
        <f t="shared" si="1072"/>
        <v>Good</v>
      </c>
      <c r="T11419" t="str">
        <f t="shared" si="1073"/>
        <v>High Impact</v>
      </c>
    </row>
    <row r="11420" spans="1:20">
      <c r="A11420" t="s">
        <v>11456</v>
      </c>
      <c r="B11420" t="s">
        <v>30</v>
      </c>
      <c r="C11420" t="s">
        <v>31</v>
      </c>
      <c r="D11420">
        <v>3845.12</v>
      </c>
      <c r="E11420" t="str">
        <f t="shared" si="1068"/>
        <v>High</v>
      </c>
      <c r="F11420" t="str">
        <f t="shared" si="1069"/>
        <v>High</v>
      </c>
      <c r="G11420">
        <v>0.24</v>
      </c>
      <c r="H11420">
        <f>D11420*G11420</f>
        <v>922.82879999999989</v>
      </c>
      <c r="I11420">
        <v>7</v>
      </c>
      <c r="J11420" s="1">
        <v>45330</v>
      </c>
      <c r="K11420" s="1">
        <v>45336</v>
      </c>
      <c r="L11420" t="s">
        <v>36</v>
      </c>
      <c r="M11420" t="str">
        <f t="shared" si="1070"/>
        <v>Normal customer</v>
      </c>
      <c r="N11420" t="s">
        <v>32</v>
      </c>
      <c r="O11420">
        <v>1017.28</v>
      </c>
      <c r="P11420" t="s">
        <v>22</v>
      </c>
      <c r="Q11420">
        <f>D11420-H11420</f>
        <v>2922.2912000000001</v>
      </c>
      <c r="R11420" t="str">
        <f t="shared" si="1071"/>
        <v>Good</v>
      </c>
      <c r="S11420" t="str">
        <f t="shared" si="1072"/>
        <v>Good</v>
      </c>
      <c r="T11420" t="str">
        <f t="shared" si="1073"/>
        <v>High Impact</v>
      </c>
    </row>
    <row r="11421" spans="1:20">
      <c r="A11421" t="s">
        <v>11457</v>
      </c>
      <c r="B11421" t="s">
        <v>18</v>
      </c>
      <c r="C11421" t="s">
        <v>25</v>
      </c>
      <c r="D11421">
        <v>3736.2</v>
      </c>
      <c r="E11421" t="str">
        <f t="shared" si="1068"/>
        <v>High</v>
      </c>
      <c r="F11421" t="str">
        <f t="shared" si="1069"/>
        <v>High</v>
      </c>
      <c r="G11421">
        <v>0.3</v>
      </c>
      <c r="H11421">
        <f>D11421*G11421</f>
        <v>1120.8599999999999</v>
      </c>
      <c r="I11421">
        <v>6</v>
      </c>
      <c r="J11421" s="1">
        <v>45444</v>
      </c>
      <c r="K11421" s="1">
        <v>45448</v>
      </c>
      <c r="L11421" t="s">
        <v>36</v>
      </c>
      <c r="M11421" t="str">
        <f t="shared" si="1070"/>
        <v>Normal customer</v>
      </c>
      <c r="N11421" t="s">
        <v>27</v>
      </c>
      <c r="O11421">
        <v>459.32</v>
      </c>
      <c r="P11421" t="s">
        <v>22</v>
      </c>
      <c r="Q11421">
        <f>D11421-H11421</f>
        <v>2615.34</v>
      </c>
      <c r="R11421" t="str">
        <f t="shared" si="1071"/>
        <v>Good</v>
      </c>
      <c r="S11421" t="str">
        <f t="shared" si="1072"/>
        <v>Good</v>
      </c>
      <c r="T11421" t="str">
        <f t="shared" si="1073"/>
        <v>High Impact</v>
      </c>
    </row>
    <row r="11422" spans="1:20">
      <c r="A11422" t="s">
        <v>11458</v>
      </c>
      <c r="B11422" t="s">
        <v>18</v>
      </c>
      <c r="C11422" t="s">
        <v>38</v>
      </c>
      <c r="D11422">
        <v>172.99</v>
      </c>
      <c r="E11422" t="str">
        <f t="shared" si="1068"/>
        <v>Low</v>
      </c>
      <c r="F11422" t="str">
        <f t="shared" si="1069"/>
        <v>Low</v>
      </c>
      <c r="G11422">
        <v>0.04</v>
      </c>
      <c r="H11422">
        <f>D11422*G11422</f>
        <v>6.9196000000000009</v>
      </c>
      <c r="I11422">
        <v>4</v>
      </c>
      <c r="J11422" s="1">
        <v>45317</v>
      </c>
      <c r="K11422" s="1">
        <v>45323</v>
      </c>
      <c r="L11422" t="s">
        <v>36</v>
      </c>
      <c r="M11422" t="str">
        <f t="shared" si="1070"/>
        <v>Normal customer</v>
      </c>
      <c r="N11422" t="s">
        <v>27</v>
      </c>
      <c r="O11422">
        <v>45.88</v>
      </c>
      <c r="P11422" t="s">
        <v>33</v>
      </c>
      <c r="Q11422">
        <f>D11422-H11422</f>
        <v>166.07040000000001</v>
      </c>
      <c r="R11422" t="str">
        <f t="shared" si="1071"/>
        <v>Bad</v>
      </c>
      <c r="S11422" t="str">
        <f t="shared" si="1072"/>
        <v>Bad</v>
      </c>
      <c r="T11422" t="str">
        <f t="shared" si="1073"/>
        <v>Normal</v>
      </c>
    </row>
    <row r="11423" spans="1:20">
      <c r="A11423" t="s">
        <v>11459</v>
      </c>
      <c r="B11423" t="s">
        <v>24</v>
      </c>
      <c r="C11423" t="s">
        <v>31</v>
      </c>
      <c r="D11423">
        <v>4608.9399999999996</v>
      </c>
      <c r="E11423" t="str">
        <f t="shared" si="1068"/>
        <v>High</v>
      </c>
      <c r="F11423" t="str">
        <f t="shared" si="1069"/>
        <v>High</v>
      </c>
      <c r="G11423">
        <v>0.33</v>
      </c>
      <c r="H11423">
        <f>D11423*G11423</f>
        <v>1520.9502</v>
      </c>
      <c r="I11423">
        <v>3</v>
      </c>
      <c r="J11423" s="1">
        <v>45278</v>
      </c>
      <c r="K11423" s="1">
        <v>45285</v>
      </c>
      <c r="L11423" t="s">
        <v>26</v>
      </c>
      <c r="M11423" t="str">
        <f t="shared" si="1070"/>
        <v>Potential customer</v>
      </c>
      <c r="N11423" t="s">
        <v>27</v>
      </c>
      <c r="O11423">
        <v>295.87</v>
      </c>
      <c r="P11423" t="s">
        <v>33</v>
      </c>
      <c r="Q11423">
        <f>D11423-H11423</f>
        <v>3087.9897999999994</v>
      </c>
      <c r="R11423" t="str">
        <f t="shared" si="1071"/>
        <v>Bad</v>
      </c>
      <c r="S11423" t="str">
        <f t="shared" si="1072"/>
        <v>Bad</v>
      </c>
      <c r="T11423" t="str">
        <f t="shared" si="1073"/>
        <v>High Impact</v>
      </c>
    </row>
    <row r="11424" spans="1:20">
      <c r="A11424" t="s">
        <v>11460</v>
      </c>
      <c r="B11424" t="s">
        <v>24</v>
      </c>
      <c r="C11424" t="s">
        <v>31</v>
      </c>
      <c r="D11424">
        <v>1822.38</v>
      </c>
      <c r="E11424" t="str">
        <f t="shared" si="1068"/>
        <v>High</v>
      </c>
      <c r="F11424" t="str">
        <f t="shared" si="1069"/>
        <v>High</v>
      </c>
      <c r="G11424">
        <v>0.4</v>
      </c>
      <c r="H11424">
        <f>D11424*G11424</f>
        <v>728.95200000000011</v>
      </c>
      <c r="I11424">
        <v>2</v>
      </c>
      <c r="J11424" s="1">
        <v>45237</v>
      </c>
      <c r="K11424" s="1">
        <v>45239</v>
      </c>
      <c r="L11424" t="s">
        <v>36</v>
      </c>
      <c r="M11424" t="str">
        <f t="shared" si="1070"/>
        <v>Normal customer</v>
      </c>
      <c r="N11424" t="s">
        <v>27</v>
      </c>
      <c r="O11424">
        <v>119.85</v>
      </c>
      <c r="P11424" t="s">
        <v>39</v>
      </c>
      <c r="Q11424">
        <f>D11424-H11424</f>
        <v>1093.4279999999999</v>
      </c>
      <c r="R11424" t="str">
        <f t="shared" si="1071"/>
        <v>Bad</v>
      </c>
      <c r="S11424" t="str">
        <f t="shared" si="1072"/>
        <v>Bad</v>
      </c>
      <c r="T11424" t="str">
        <f t="shared" si="1073"/>
        <v>High Impact</v>
      </c>
    </row>
    <row r="11425" spans="1:20">
      <c r="A11425" t="s">
        <v>11461</v>
      </c>
      <c r="B11425" t="s">
        <v>24</v>
      </c>
      <c r="C11425" t="s">
        <v>19</v>
      </c>
      <c r="D11425">
        <v>301.5</v>
      </c>
      <c r="E11425" t="str">
        <f t="shared" si="1068"/>
        <v>Low</v>
      </c>
      <c r="F11425" t="str">
        <f t="shared" si="1069"/>
        <v>Low</v>
      </c>
      <c r="G11425">
        <v>0.27</v>
      </c>
      <c r="H11425">
        <f>D11425*G11425</f>
        <v>81.405000000000001</v>
      </c>
      <c r="I11425">
        <v>4</v>
      </c>
      <c r="J11425" s="1">
        <v>45407</v>
      </c>
      <c r="K11425" s="1">
        <v>45409</v>
      </c>
      <c r="L11425" t="s">
        <v>36</v>
      </c>
      <c r="M11425" t="str">
        <f t="shared" si="1070"/>
        <v>Normal customer</v>
      </c>
      <c r="N11425" t="s">
        <v>27</v>
      </c>
      <c r="O11425">
        <v>62.33</v>
      </c>
      <c r="P11425" t="s">
        <v>28</v>
      </c>
      <c r="Q11425">
        <f>D11425-H11425</f>
        <v>220.095</v>
      </c>
      <c r="R11425" t="str">
        <f t="shared" si="1071"/>
        <v>Bad</v>
      </c>
      <c r="S11425" t="str">
        <f t="shared" si="1072"/>
        <v>Bad</v>
      </c>
      <c r="T11425" t="str">
        <f t="shared" si="1073"/>
        <v>High Impact</v>
      </c>
    </row>
    <row r="11426" spans="1:20">
      <c r="A11426" t="s">
        <v>11462</v>
      </c>
      <c r="B11426" t="s">
        <v>46</v>
      </c>
      <c r="C11426" t="s">
        <v>25</v>
      </c>
      <c r="D11426">
        <v>2123.6</v>
      </c>
      <c r="E11426" t="str">
        <f t="shared" si="1068"/>
        <v>High</v>
      </c>
      <c r="F11426" t="str">
        <f t="shared" si="1069"/>
        <v>High</v>
      </c>
      <c r="G11426">
        <v>0.18</v>
      </c>
      <c r="H11426">
        <f>D11426*G11426</f>
        <v>382.24799999999999</v>
      </c>
      <c r="I11426">
        <v>7</v>
      </c>
      <c r="J11426" s="1">
        <v>45050</v>
      </c>
      <c r="K11426" s="1">
        <v>45054</v>
      </c>
      <c r="L11426" t="s">
        <v>36</v>
      </c>
      <c r="M11426" t="str">
        <f t="shared" si="1070"/>
        <v>Normal customer</v>
      </c>
      <c r="N11426" t="s">
        <v>27</v>
      </c>
      <c r="O11426">
        <v>256.54000000000002</v>
      </c>
      <c r="P11426" t="s">
        <v>22</v>
      </c>
      <c r="Q11426">
        <f>D11426-H11426</f>
        <v>1741.3519999999999</v>
      </c>
      <c r="R11426" t="str">
        <f t="shared" si="1071"/>
        <v>Bad</v>
      </c>
      <c r="S11426" t="str">
        <f t="shared" si="1072"/>
        <v>Bad</v>
      </c>
      <c r="T11426" t="str">
        <f t="shared" si="1073"/>
        <v>High Impact</v>
      </c>
    </row>
    <row r="11427" spans="1:20">
      <c r="A11427" t="s">
        <v>11463</v>
      </c>
      <c r="B11427" t="s">
        <v>30</v>
      </c>
      <c r="C11427" t="s">
        <v>38</v>
      </c>
      <c r="D11427">
        <v>3690.98</v>
      </c>
      <c r="E11427" t="str">
        <f t="shared" si="1068"/>
        <v>High</v>
      </c>
      <c r="F11427" t="str">
        <f t="shared" si="1069"/>
        <v>High</v>
      </c>
      <c r="G11427">
        <v>0.09</v>
      </c>
      <c r="H11427">
        <f>D11427*G11427</f>
        <v>332.18819999999999</v>
      </c>
      <c r="I11427">
        <v>2</v>
      </c>
      <c r="J11427" s="1">
        <v>45453</v>
      </c>
      <c r="K11427" s="1">
        <v>45455</v>
      </c>
      <c r="L11427" t="s">
        <v>36</v>
      </c>
      <c r="M11427" t="str">
        <f t="shared" si="1070"/>
        <v>Normal customer</v>
      </c>
      <c r="N11427" t="s">
        <v>27</v>
      </c>
      <c r="O11427">
        <v>546.28</v>
      </c>
      <c r="P11427" t="s">
        <v>44</v>
      </c>
      <c r="Q11427">
        <f>D11427-H11427</f>
        <v>3358.7918</v>
      </c>
      <c r="R11427" t="str">
        <f t="shared" si="1071"/>
        <v>Good</v>
      </c>
      <c r="S11427" t="str">
        <f t="shared" si="1072"/>
        <v>Good</v>
      </c>
      <c r="T11427" t="str">
        <f t="shared" si="1073"/>
        <v>High Impact</v>
      </c>
    </row>
    <row r="11428" spans="1:20">
      <c r="A11428" t="s">
        <v>11464</v>
      </c>
      <c r="B11428" t="s">
        <v>24</v>
      </c>
      <c r="C11428" t="s">
        <v>41</v>
      </c>
      <c r="D11428">
        <v>2265.58</v>
      </c>
      <c r="E11428" t="str">
        <f t="shared" si="1068"/>
        <v>High</v>
      </c>
      <c r="F11428" t="str">
        <f t="shared" si="1069"/>
        <v>High</v>
      </c>
      <c r="G11428">
        <v>0.13</v>
      </c>
      <c r="H11428">
        <f>D11428*G11428</f>
        <v>294.52539999999999</v>
      </c>
      <c r="I11428">
        <v>9</v>
      </c>
      <c r="J11428" s="1">
        <v>45334</v>
      </c>
      <c r="K11428" s="1">
        <v>45339</v>
      </c>
      <c r="L11428" t="s">
        <v>26</v>
      </c>
      <c r="M11428" t="str">
        <f t="shared" si="1070"/>
        <v>Potential customer</v>
      </c>
      <c r="N11428" t="s">
        <v>32</v>
      </c>
      <c r="O11428">
        <v>123.44</v>
      </c>
      <c r="P11428" t="s">
        <v>53</v>
      </c>
      <c r="Q11428">
        <f>D11428-H11428</f>
        <v>1971.0545999999999</v>
      </c>
      <c r="R11428" t="str">
        <f t="shared" si="1071"/>
        <v>Bad</v>
      </c>
      <c r="S11428" t="str">
        <f t="shared" si="1072"/>
        <v>Bad</v>
      </c>
      <c r="T11428" t="str">
        <f t="shared" si="1073"/>
        <v>High Impact</v>
      </c>
    </row>
    <row r="11429" spans="1:20">
      <c r="A11429" t="s">
        <v>11465</v>
      </c>
      <c r="B11429" t="s">
        <v>24</v>
      </c>
      <c r="C11429" t="s">
        <v>31</v>
      </c>
      <c r="D11429">
        <v>3814.25</v>
      </c>
      <c r="E11429" t="str">
        <f t="shared" si="1068"/>
        <v>High</v>
      </c>
      <c r="F11429" t="str">
        <f t="shared" si="1069"/>
        <v>High</v>
      </c>
      <c r="G11429">
        <v>0.26</v>
      </c>
      <c r="H11429">
        <f>D11429*G11429</f>
        <v>991.70500000000004</v>
      </c>
      <c r="I11429">
        <v>9</v>
      </c>
      <c r="J11429" s="1">
        <v>45211</v>
      </c>
      <c r="K11429" s="1">
        <v>45213</v>
      </c>
      <c r="L11429" t="s">
        <v>20</v>
      </c>
      <c r="M11429" t="str">
        <f t="shared" si="1070"/>
        <v>Premium customer</v>
      </c>
      <c r="N11429" t="s">
        <v>21</v>
      </c>
      <c r="O11429">
        <v>686.7</v>
      </c>
      <c r="P11429" t="s">
        <v>33</v>
      </c>
      <c r="Q11429">
        <f>D11429-H11429</f>
        <v>2822.5450000000001</v>
      </c>
      <c r="R11429" t="str">
        <f t="shared" si="1071"/>
        <v>Good</v>
      </c>
      <c r="S11429" t="str">
        <f t="shared" si="1072"/>
        <v>Good</v>
      </c>
      <c r="T11429" t="str">
        <f t="shared" si="1073"/>
        <v>High Impact</v>
      </c>
    </row>
    <row r="11430" spans="1:20">
      <c r="A11430" t="s">
        <v>11466</v>
      </c>
      <c r="B11430" t="s">
        <v>24</v>
      </c>
      <c r="C11430" t="s">
        <v>41</v>
      </c>
      <c r="D11430">
        <v>2596.11</v>
      </c>
      <c r="E11430" t="str">
        <f t="shared" si="1068"/>
        <v>High</v>
      </c>
      <c r="F11430" t="str">
        <f t="shared" si="1069"/>
        <v>High</v>
      </c>
      <c r="G11430">
        <v>0.13</v>
      </c>
      <c r="H11430">
        <f>D11430*G11430</f>
        <v>337.49430000000001</v>
      </c>
      <c r="I11430">
        <v>6</v>
      </c>
      <c r="J11430" s="1">
        <v>45125</v>
      </c>
      <c r="K11430" s="1">
        <v>45132</v>
      </c>
      <c r="L11430" t="s">
        <v>26</v>
      </c>
      <c r="M11430" t="str">
        <f t="shared" si="1070"/>
        <v>Potential customer</v>
      </c>
      <c r="N11430" t="s">
        <v>27</v>
      </c>
      <c r="O11430">
        <v>139</v>
      </c>
      <c r="P11430" t="s">
        <v>44</v>
      </c>
      <c r="Q11430">
        <f>D11430-H11430</f>
        <v>2258.6157000000003</v>
      </c>
      <c r="R11430" t="str">
        <f t="shared" si="1071"/>
        <v>Bad</v>
      </c>
      <c r="S11430" t="str">
        <f t="shared" si="1072"/>
        <v>Bad</v>
      </c>
      <c r="T11430" t="str">
        <f t="shared" si="1073"/>
        <v>High Impact</v>
      </c>
    </row>
    <row r="11431" spans="1:20">
      <c r="A11431" t="s">
        <v>11467</v>
      </c>
      <c r="B11431" t="s">
        <v>30</v>
      </c>
      <c r="C11431" t="s">
        <v>41</v>
      </c>
      <c r="D11431">
        <v>1567.19</v>
      </c>
      <c r="E11431" t="str">
        <f t="shared" si="1068"/>
        <v>High</v>
      </c>
      <c r="F11431" t="str">
        <f t="shared" si="1069"/>
        <v>High</v>
      </c>
      <c r="G11431">
        <v>0.39</v>
      </c>
      <c r="H11431">
        <f>D11431*G11431</f>
        <v>611.20410000000004</v>
      </c>
      <c r="I11431">
        <v>9</v>
      </c>
      <c r="J11431" s="1">
        <v>45388</v>
      </c>
      <c r="K11431" s="1">
        <v>45393</v>
      </c>
      <c r="L11431" t="s">
        <v>20</v>
      </c>
      <c r="M11431" t="str">
        <f t="shared" si="1070"/>
        <v>Premium customer</v>
      </c>
      <c r="N11431" t="s">
        <v>32</v>
      </c>
      <c r="O11431">
        <v>413.69</v>
      </c>
      <c r="P11431" t="s">
        <v>39</v>
      </c>
      <c r="Q11431">
        <f>D11431-H11431</f>
        <v>955.98590000000002</v>
      </c>
      <c r="R11431" t="str">
        <f t="shared" si="1071"/>
        <v>Good</v>
      </c>
      <c r="S11431" t="str">
        <f t="shared" si="1072"/>
        <v>Good</v>
      </c>
      <c r="T11431" t="str">
        <f t="shared" si="1073"/>
        <v>High Impact</v>
      </c>
    </row>
    <row r="11432" spans="1:20">
      <c r="A11432" t="s">
        <v>11468</v>
      </c>
      <c r="B11432" t="s">
        <v>30</v>
      </c>
      <c r="C11432" t="s">
        <v>41</v>
      </c>
      <c r="D11432">
        <v>1094.27</v>
      </c>
      <c r="E11432" t="str">
        <f t="shared" si="1068"/>
        <v>High</v>
      </c>
      <c r="F11432" t="str">
        <f t="shared" si="1069"/>
        <v>High</v>
      </c>
      <c r="G11432">
        <v>7.0000000000000007E-2</v>
      </c>
      <c r="H11432">
        <f>D11432*G11432</f>
        <v>76.5989</v>
      </c>
      <c r="I11432">
        <v>1</v>
      </c>
      <c r="J11432" s="1">
        <v>45394</v>
      </c>
      <c r="K11432" s="1">
        <v>45396</v>
      </c>
      <c r="L11432" t="s">
        <v>26</v>
      </c>
      <c r="M11432" t="str">
        <f t="shared" si="1070"/>
        <v>Potential customer</v>
      </c>
      <c r="N11432" t="s">
        <v>32</v>
      </c>
      <c r="O11432">
        <v>239.43</v>
      </c>
      <c r="P11432" t="s">
        <v>28</v>
      </c>
      <c r="Q11432">
        <f>D11432-H11432</f>
        <v>1017.6711</v>
      </c>
      <c r="R11432" t="str">
        <f t="shared" si="1071"/>
        <v>Bad</v>
      </c>
      <c r="S11432" t="str">
        <f t="shared" si="1072"/>
        <v>Bad</v>
      </c>
      <c r="T11432" t="str">
        <f t="shared" si="1073"/>
        <v>High Impact</v>
      </c>
    </row>
    <row r="11433" spans="1:20">
      <c r="A11433" t="s">
        <v>11469</v>
      </c>
      <c r="B11433" t="s">
        <v>24</v>
      </c>
      <c r="C11433" t="s">
        <v>19</v>
      </c>
      <c r="D11433">
        <v>2163.41</v>
      </c>
      <c r="E11433" t="str">
        <f t="shared" si="1068"/>
        <v>High</v>
      </c>
      <c r="F11433" t="str">
        <f t="shared" si="1069"/>
        <v>High</v>
      </c>
      <c r="G11433">
        <v>0.26</v>
      </c>
      <c r="H11433">
        <f>D11433*G11433</f>
        <v>562.48659999999995</v>
      </c>
      <c r="I11433">
        <v>6</v>
      </c>
      <c r="J11433" s="1">
        <v>45019</v>
      </c>
      <c r="K11433" s="1">
        <v>45025</v>
      </c>
      <c r="L11433" t="s">
        <v>26</v>
      </c>
      <c r="M11433" t="str">
        <f t="shared" si="1070"/>
        <v>Potential customer</v>
      </c>
      <c r="N11433" t="s">
        <v>27</v>
      </c>
      <c r="O11433">
        <v>345.32</v>
      </c>
      <c r="P11433" t="s">
        <v>22</v>
      </c>
      <c r="Q11433">
        <f>D11433-H11433</f>
        <v>1600.9233999999999</v>
      </c>
      <c r="R11433" t="str">
        <f t="shared" si="1071"/>
        <v>Good</v>
      </c>
      <c r="S11433" t="str">
        <f t="shared" si="1072"/>
        <v>Good</v>
      </c>
      <c r="T11433" t="str">
        <f t="shared" si="1073"/>
        <v>High Impact</v>
      </c>
    </row>
    <row r="11434" spans="1:20">
      <c r="A11434" t="s">
        <v>11470</v>
      </c>
      <c r="B11434" t="s">
        <v>24</v>
      </c>
      <c r="C11434" t="s">
        <v>41</v>
      </c>
      <c r="D11434">
        <v>275.44</v>
      </c>
      <c r="E11434" t="str">
        <f t="shared" si="1068"/>
        <v>Low</v>
      </c>
      <c r="F11434" t="str">
        <f t="shared" si="1069"/>
        <v>Low</v>
      </c>
      <c r="G11434">
        <v>0.25</v>
      </c>
      <c r="H11434">
        <f>D11434*G11434</f>
        <v>68.86</v>
      </c>
      <c r="I11434">
        <v>3</v>
      </c>
      <c r="J11434" s="1">
        <v>45475</v>
      </c>
      <c r="K11434" s="1">
        <v>45480</v>
      </c>
      <c r="L11434" t="s">
        <v>36</v>
      </c>
      <c r="M11434" t="str">
        <f t="shared" si="1070"/>
        <v>Normal customer</v>
      </c>
      <c r="N11434" t="s">
        <v>32</v>
      </c>
      <c r="O11434">
        <v>57.88</v>
      </c>
      <c r="P11434" t="s">
        <v>39</v>
      </c>
      <c r="Q11434">
        <f>D11434-H11434</f>
        <v>206.57999999999998</v>
      </c>
      <c r="R11434" t="str">
        <f t="shared" si="1071"/>
        <v>Bad</v>
      </c>
      <c r="S11434" t="str">
        <f t="shared" si="1072"/>
        <v>Bad</v>
      </c>
      <c r="T11434" t="str">
        <f t="shared" si="1073"/>
        <v>Normal</v>
      </c>
    </row>
    <row r="11435" spans="1:20">
      <c r="A11435" t="s">
        <v>11471</v>
      </c>
      <c r="B11435" t="s">
        <v>18</v>
      </c>
      <c r="C11435" t="s">
        <v>25</v>
      </c>
      <c r="D11435">
        <v>2170.4699999999998</v>
      </c>
      <c r="E11435" t="str">
        <f t="shared" si="1068"/>
        <v>High</v>
      </c>
      <c r="F11435" t="str">
        <f t="shared" si="1069"/>
        <v>High</v>
      </c>
      <c r="G11435">
        <v>7.0000000000000007E-2</v>
      </c>
      <c r="H11435">
        <f>D11435*G11435</f>
        <v>151.93289999999999</v>
      </c>
      <c r="I11435">
        <v>6</v>
      </c>
      <c r="J11435" s="1">
        <v>45630</v>
      </c>
      <c r="K11435" s="1">
        <v>45631</v>
      </c>
      <c r="L11435" t="s">
        <v>36</v>
      </c>
      <c r="M11435" t="str">
        <f t="shared" si="1070"/>
        <v>Normal customer</v>
      </c>
      <c r="N11435" t="s">
        <v>27</v>
      </c>
      <c r="O11435">
        <v>364.25</v>
      </c>
      <c r="P11435" t="s">
        <v>28</v>
      </c>
      <c r="Q11435">
        <f>D11435-H11435</f>
        <v>2018.5370999999998</v>
      </c>
      <c r="R11435" t="str">
        <f t="shared" si="1071"/>
        <v>Good</v>
      </c>
      <c r="S11435" t="str">
        <f t="shared" si="1072"/>
        <v>Good</v>
      </c>
      <c r="T11435" t="str">
        <f t="shared" si="1073"/>
        <v>High Impact</v>
      </c>
    </row>
    <row r="11436" spans="1:20">
      <c r="A11436" t="s">
        <v>11472</v>
      </c>
      <c r="B11436" t="s">
        <v>24</v>
      </c>
      <c r="C11436" t="s">
        <v>25</v>
      </c>
      <c r="D11436">
        <v>436.24</v>
      </c>
      <c r="E11436" t="str">
        <f t="shared" si="1068"/>
        <v>Low</v>
      </c>
      <c r="F11436" t="str">
        <f t="shared" si="1069"/>
        <v>Low</v>
      </c>
      <c r="G11436">
        <v>0.5</v>
      </c>
      <c r="H11436">
        <f>D11436*G11436</f>
        <v>218.12</v>
      </c>
      <c r="I11436">
        <v>5</v>
      </c>
      <c r="J11436" s="1">
        <v>45021</v>
      </c>
      <c r="K11436" s="1">
        <v>45026</v>
      </c>
      <c r="L11436" t="s">
        <v>26</v>
      </c>
      <c r="M11436" t="str">
        <f t="shared" si="1070"/>
        <v>Normal customer</v>
      </c>
      <c r="N11436" t="s">
        <v>21</v>
      </c>
      <c r="O11436">
        <v>39.5</v>
      </c>
      <c r="P11436" t="s">
        <v>44</v>
      </c>
      <c r="Q11436">
        <f>D11436-H11436</f>
        <v>218.12</v>
      </c>
      <c r="R11436" t="str">
        <f t="shared" si="1071"/>
        <v>Bad</v>
      </c>
      <c r="S11436" t="str">
        <f t="shared" si="1072"/>
        <v>Bad</v>
      </c>
      <c r="T11436" t="str">
        <f t="shared" si="1073"/>
        <v>High Impact</v>
      </c>
    </row>
    <row r="11437" spans="1:20">
      <c r="A11437" t="s">
        <v>11473</v>
      </c>
      <c r="B11437" t="s">
        <v>46</v>
      </c>
      <c r="C11437" t="s">
        <v>38</v>
      </c>
      <c r="D11437">
        <v>4397.32</v>
      </c>
      <c r="E11437" t="str">
        <f t="shared" si="1068"/>
        <v>High</v>
      </c>
      <c r="F11437" t="str">
        <f t="shared" si="1069"/>
        <v>High</v>
      </c>
      <c r="G11437">
        <v>0.41</v>
      </c>
      <c r="H11437">
        <f>D11437*G11437</f>
        <v>1802.9011999999998</v>
      </c>
      <c r="I11437">
        <v>5</v>
      </c>
      <c r="J11437" s="1">
        <v>45329</v>
      </c>
      <c r="K11437" s="1">
        <v>45336</v>
      </c>
      <c r="L11437" t="s">
        <v>36</v>
      </c>
      <c r="M11437" t="str">
        <f t="shared" si="1070"/>
        <v>Normal customer</v>
      </c>
      <c r="N11437" t="s">
        <v>32</v>
      </c>
      <c r="O11437">
        <v>808.88</v>
      </c>
      <c r="P11437" t="s">
        <v>39</v>
      </c>
      <c r="Q11437">
        <f>D11437-H11437</f>
        <v>2594.4187999999999</v>
      </c>
      <c r="R11437" t="str">
        <f t="shared" si="1071"/>
        <v>Good</v>
      </c>
      <c r="S11437" t="str">
        <f t="shared" si="1072"/>
        <v>Good</v>
      </c>
      <c r="T11437" t="str">
        <f t="shared" si="1073"/>
        <v>High Impact</v>
      </c>
    </row>
    <row r="11438" spans="1:20">
      <c r="A11438" t="s">
        <v>11474</v>
      </c>
      <c r="B11438" t="s">
        <v>46</v>
      </c>
      <c r="C11438" t="s">
        <v>38</v>
      </c>
      <c r="D11438">
        <v>2919.86</v>
      </c>
      <c r="E11438" t="str">
        <f t="shared" si="1068"/>
        <v>High</v>
      </c>
      <c r="F11438" t="str">
        <f t="shared" si="1069"/>
        <v>High</v>
      </c>
      <c r="G11438">
        <v>0.19</v>
      </c>
      <c r="H11438">
        <f>D11438*G11438</f>
        <v>554.77340000000004</v>
      </c>
      <c r="I11438">
        <v>1</v>
      </c>
      <c r="J11438" s="1">
        <v>44997</v>
      </c>
      <c r="K11438" s="1">
        <v>45003</v>
      </c>
      <c r="L11438" t="s">
        <v>20</v>
      </c>
      <c r="M11438" t="str">
        <f t="shared" si="1070"/>
        <v>Premium customer</v>
      </c>
      <c r="N11438" t="s">
        <v>32</v>
      </c>
      <c r="O11438">
        <v>816.09</v>
      </c>
      <c r="P11438" t="s">
        <v>33</v>
      </c>
      <c r="Q11438">
        <f>D11438-H11438</f>
        <v>2365.0866000000001</v>
      </c>
      <c r="R11438" t="str">
        <f t="shared" si="1071"/>
        <v>Good</v>
      </c>
      <c r="S11438" t="str">
        <f t="shared" si="1072"/>
        <v>Good</v>
      </c>
      <c r="T11438" t="str">
        <f t="shared" si="1073"/>
        <v>High Impact</v>
      </c>
    </row>
    <row r="11439" spans="1:20">
      <c r="A11439" t="s">
        <v>11475</v>
      </c>
      <c r="B11439" t="s">
        <v>24</v>
      </c>
      <c r="C11439" t="s">
        <v>41</v>
      </c>
      <c r="D11439">
        <v>3265.61</v>
      </c>
      <c r="E11439" t="str">
        <f t="shared" si="1068"/>
        <v>High</v>
      </c>
      <c r="F11439" t="str">
        <f t="shared" si="1069"/>
        <v>High</v>
      </c>
      <c r="G11439">
        <v>0.34</v>
      </c>
      <c r="H11439">
        <f>D11439*G11439</f>
        <v>1110.3074000000001</v>
      </c>
      <c r="I11439">
        <v>5</v>
      </c>
      <c r="J11439" s="1">
        <v>45444</v>
      </c>
      <c r="K11439" s="1">
        <v>45448</v>
      </c>
      <c r="L11439" t="s">
        <v>20</v>
      </c>
      <c r="M11439" t="str">
        <f t="shared" si="1070"/>
        <v>Premium customer</v>
      </c>
      <c r="N11439" t="s">
        <v>21</v>
      </c>
      <c r="O11439">
        <v>681.35</v>
      </c>
      <c r="P11439" t="s">
        <v>44</v>
      </c>
      <c r="Q11439">
        <f>D11439-H11439</f>
        <v>2155.3026</v>
      </c>
      <c r="R11439" t="str">
        <f t="shared" si="1071"/>
        <v>Good</v>
      </c>
      <c r="S11439" t="str">
        <f t="shared" si="1072"/>
        <v>Good</v>
      </c>
      <c r="T11439" t="str">
        <f t="shared" si="1073"/>
        <v>High Impact</v>
      </c>
    </row>
    <row r="11440" spans="1:20">
      <c r="A11440" t="s">
        <v>11476</v>
      </c>
      <c r="B11440" t="s">
        <v>30</v>
      </c>
      <c r="C11440" t="s">
        <v>41</v>
      </c>
      <c r="D11440">
        <v>1515.43</v>
      </c>
      <c r="E11440" t="str">
        <f t="shared" si="1068"/>
        <v>High</v>
      </c>
      <c r="F11440" t="str">
        <f t="shared" si="1069"/>
        <v>High</v>
      </c>
      <c r="G11440">
        <v>0.36</v>
      </c>
      <c r="H11440">
        <f>D11440*G11440</f>
        <v>545.5548</v>
      </c>
      <c r="I11440">
        <v>6</v>
      </c>
      <c r="J11440" s="1">
        <v>45281</v>
      </c>
      <c r="K11440" s="1">
        <v>45283</v>
      </c>
      <c r="L11440" t="s">
        <v>36</v>
      </c>
      <c r="M11440" t="str">
        <f t="shared" si="1070"/>
        <v>Normal customer</v>
      </c>
      <c r="N11440" t="s">
        <v>21</v>
      </c>
      <c r="O11440">
        <v>386.25</v>
      </c>
      <c r="P11440" t="s">
        <v>44</v>
      </c>
      <c r="Q11440">
        <f>D11440-H11440</f>
        <v>969.87520000000006</v>
      </c>
      <c r="R11440" t="str">
        <f t="shared" si="1071"/>
        <v>Good</v>
      </c>
      <c r="S11440" t="str">
        <f t="shared" si="1072"/>
        <v>Good</v>
      </c>
      <c r="T11440" t="str">
        <f t="shared" si="1073"/>
        <v>High Impact</v>
      </c>
    </row>
    <row r="11441" spans="1:20">
      <c r="A11441" t="s">
        <v>11477</v>
      </c>
      <c r="B11441" t="s">
        <v>18</v>
      </c>
      <c r="C11441" t="s">
        <v>19</v>
      </c>
      <c r="D11441">
        <v>1206.52</v>
      </c>
      <c r="E11441" t="str">
        <f t="shared" si="1068"/>
        <v>High</v>
      </c>
      <c r="F11441" t="str">
        <f t="shared" si="1069"/>
        <v>High</v>
      </c>
      <c r="G11441">
        <v>0.33</v>
      </c>
      <c r="H11441">
        <f>D11441*G11441</f>
        <v>398.15160000000003</v>
      </c>
      <c r="I11441">
        <v>1</v>
      </c>
      <c r="J11441" s="1">
        <v>45493</v>
      </c>
      <c r="K11441" s="1">
        <v>45499</v>
      </c>
      <c r="L11441" t="s">
        <v>36</v>
      </c>
      <c r="M11441" t="str">
        <f t="shared" si="1070"/>
        <v>Normal customer</v>
      </c>
      <c r="N11441" t="s">
        <v>21</v>
      </c>
      <c r="O11441">
        <v>135.96</v>
      </c>
      <c r="P11441" t="s">
        <v>53</v>
      </c>
      <c r="Q11441">
        <f>D11441-H11441</f>
        <v>808.36839999999995</v>
      </c>
      <c r="R11441" t="str">
        <f t="shared" si="1071"/>
        <v>Bad</v>
      </c>
      <c r="S11441" t="str">
        <f t="shared" si="1072"/>
        <v>Bad</v>
      </c>
      <c r="T11441" t="str">
        <f t="shared" si="1073"/>
        <v>High Impact</v>
      </c>
    </row>
    <row r="11442" spans="1:20">
      <c r="A11442" t="s">
        <v>11478</v>
      </c>
      <c r="B11442" t="s">
        <v>30</v>
      </c>
      <c r="C11442" t="s">
        <v>41</v>
      </c>
      <c r="D11442">
        <v>3568.74</v>
      </c>
      <c r="E11442" t="str">
        <f t="shared" si="1068"/>
        <v>High</v>
      </c>
      <c r="F11442" t="str">
        <f t="shared" si="1069"/>
        <v>High</v>
      </c>
      <c r="G11442">
        <v>0.22</v>
      </c>
      <c r="H11442">
        <f>D11442*G11442</f>
        <v>785.12279999999998</v>
      </c>
      <c r="I11442">
        <v>7</v>
      </c>
      <c r="J11442" s="1">
        <v>45207</v>
      </c>
      <c r="K11442" s="1">
        <v>45208</v>
      </c>
      <c r="L11442" t="s">
        <v>26</v>
      </c>
      <c r="M11442" t="str">
        <f t="shared" si="1070"/>
        <v>Potential customer</v>
      </c>
      <c r="N11442" t="s">
        <v>32</v>
      </c>
      <c r="O11442">
        <v>548.23</v>
      </c>
      <c r="P11442" t="s">
        <v>53</v>
      </c>
      <c r="Q11442">
        <f>D11442-H11442</f>
        <v>2783.6171999999997</v>
      </c>
      <c r="R11442" t="str">
        <f t="shared" si="1071"/>
        <v>Good</v>
      </c>
      <c r="S11442" t="str">
        <f t="shared" si="1072"/>
        <v>Good</v>
      </c>
      <c r="T11442" t="str">
        <f t="shared" si="1073"/>
        <v>High Impact</v>
      </c>
    </row>
    <row r="11443" spans="1:20">
      <c r="A11443" t="s">
        <v>11479</v>
      </c>
      <c r="B11443" t="s">
        <v>24</v>
      </c>
      <c r="C11443" t="s">
        <v>41</v>
      </c>
      <c r="D11443">
        <v>3390.67</v>
      </c>
      <c r="E11443" t="str">
        <f t="shared" si="1068"/>
        <v>High</v>
      </c>
      <c r="F11443" t="str">
        <f t="shared" si="1069"/>
        <v>High</v>
      </c>
      <c r="G11443">
        <v>0.44</v>
      </c>
      <c r="H11443">
        <f>D11443*G11443</f>
        <v>1491.8948</v>
      </c>
      <c r="I11443">
        <v>1</v>
      </c>
      <c r="J11443" s="1">
        <v>45024</v>
      </c>
      <c r="K11443" s="1">
        <v>45026</v>
      </c>
      <c r="L11443" t="s">
        <v>26</v>
      </c>
      <c r="M11443" t="str">
        <f t="shared" si="1070"/>
        <v>Potential customer</v>
      </c>
      <c r="N11443" t="s">
        <v>21</v>
      </c>
      <c r="O11443">
        <v>404.01</v>
      </c>
      <c r="P11443" t="s">
        <v>33</v>
      </c>
      <c r="Q11443">
        <f>D11443-H11443</f>
        <v>1898.7752</v>
      </c>
      <c r="R11443" t="str">
        <f t="shared" si="1071"/>
        <v>Good</v>
      </c>
      <c r="S11443" t="str">
        <f t="shared" si="1072"/>
        <v>Good</v>
      </c>
      <c r="T11443" t="str">
        <f t="shared" si="1073"/>
        <v>High Impact</v>
      </c>
    </row>
    <row r="11444" spans="1:20">
      <c r="A11444" t="s">
        <v>11480</v>
      </c>
      <c r="B11444" t="s">
        <v>46</v>
      </c>
      <c r="C11444" t="s">
        <v>41</v>
      </c>
      <c r="D11444">
        <v>701.12</v>
      </c>
      <c r="E11444" t="str">
        <f t="shared" si="1068"/>
        <v>Low</v>
      </c>
      <c r="F11444" t="str">
        <f t="shared" si="1069"/>
        <v>Midium</v>
      </c>
      <c r="G11444">
        <v>0.39</v>
      </c>
      <c r="H11444">
        <f>D11444*G11444</f>
        <v>273.43680000000001</v>
      </c>
      <c r="I11444">
        <v>7</v>
      </c>
      <c r="J11444" s="1">
        <v>45009</v>
      </c>
      <c r="K11444" s="1">
        <v>45015</v>
      </c>
      <c r="L11444" t="s">
        <v>26</v>
      </c>
      <c r="M11444" t="str">
        <f t="shared" si="1070"/>
        <v>Normal customer</v>
      </c>
      <c r="N11444" t="s">
        <v>27</v>
      </c>
      <c r="O11444">
        <v>167.06</v>
      </c>
      <c r="P11444" t="s">
        <v>33</v>
      </c>
      <c r="Q11444">
        <f>D11444-H11444</f>
        <v>427.6832</v>
      </c>
      <c r="R11444" t="str">
        <f t="shared" si="1071"/>
        <v>Bad</v>
      </c>
      <c r="S11444" t="str">
        <f t="shared" si="1072"/>
        <v>Bad</v>
      </c>
      <c r="T11444" t="str">
        <f t="shared" si="1073"/>
        <v>High Impact</v>
      </c>
    </row>
    <row r="11445" spans="1:20">
      <c r="A11445" t="s">
        <v>11481</v>
      </c>
      <c r="B11445" t="s">
        <v>18</v>
      </c>
      <c r="C11445" t="s">
        <v>31</v>
      </c>
      <c r="D11445">
        <v>1269.3399999999999</v>
      </c>
      <c r="E11445" t="str">
        <f t="shared" si="1068"/>
        <v>High</v>
      </c>
      <c r="F11445" t="str">
        <f t="shared" si="1069"/>
        <v>High</v>
      </c>
      <c r="G11445">
        <v>0.27</v>
      </c>
      <c r="H11445">
        <f>D11445*G11445</f>
        <v>342.72179999999997</v>
      </c>
      <c r="I11445">
        <v>9</v>
      </c>
      <c r="J11445" s="1">
        <v>45186</v>
      </c>
      <c r="K11445" s="1">
        <v>45191</v>
      </c>
      <c r="L11445" t="s">
        <v>36</v>
      </c>
      <c r="M11445" t="str">
        <f t="shared" si="1070"/>
        <v>Normal customer</v>
      </c>
      <c r="N11445" t="s">
        <v>27</v>
      </c>
      <c r="O11445">
        <v>265.91000000000003</v>
      </c>
      <c r="P11445" t="s">
        <v>33</v>
      </c>
      <c r="Q11445">
        <f>D11445-H11445</f>
        <v>926.61819999999989</v>
      </c>
      <c r="R11445" t="str">
        <f t="shared" si="1071"/>
        <v>Bad</v>
      </c>
      <c r="S11445" t="str">
        <f t="shared" si="1072"/>
        <v>Bad</v>
      </c>
      <c r="T11445" t="str">
        <f t="shared" si="1073"/>
        <v>High Impact</v>
      </c>
    </row>
    <row r="11446" spans="1:20">
      <c r="A11446" t="s">
        <v>11482</v>
      </c>
      <c r="B11446" t="s">
        <v>30</v>
      </c>
      <c r="C11446" t="s">
        <v>31</v>
      </c>
      <c r="D11446">
        <v>4738.22</v>
      </c>
      <c r="E11446" t="str">
        <f t="shared" si="1068"/>
        <v>High</v>
      </c>
      <c r="F11446" t="str">
        <f t="shared" si="1069"/>
        <v>High</v>
      </c>
      <c r="G11446">
        <v>0</v>
      </c>
      <c r="H11446">
        <f>D11446*G11446</f>
        <v>0</v>
      </c>
      <c r="I11446">
        <v>7</v>
      </c>
      <c r="J11446" s="1">
        <v>45142</v>
      </c>
      <c r="K11446" s="1">
        <v>45144</v>
      </c>
      <c r="L11446" t="s">
        <v>36</v>
      </c>
      <c r="M11446" t="str">
        <f t="shared" si="1070"/>
        <v>Normal customer</v>
      </c>
      <c r="N11446" t="s">
        <v>32</v>
      </c>
      <c r="O11446">
        <v>914.61</v>
      </c>
      <c r="P11446" t="s">
        <v>39</v>
      </c>
      <c r="Q11446">
        <f>D11446-H11446</f>
        <v>4738.22</v>
      </c>
      <c r="R11446" t="str">
        <f t="shared" si="1071"/>
        <v>Good</v>
      </c>
      <c r="S11446" t="str">
        <f t="shared" si="1072"/>
        <v>Good</v>
      </c>
      <c r="T11446" t="str">
        <f t="shared" si="1073"/>
        <v>High Impact</v>
      </c>
    </row>
    <row r="11447" spans="1:20">
      <c r="A11447" t="s">
        <v>11483</v>
      </c>
      <c r="B11447" t="s">
        <v>30</v>
      </c>
      <c r="C11447" t="s">
        <v>19</v>
      </c>
      <c r="D11447">
        <v>1590.47</v>
      </c>
      <c r="E11447" t="str">
        <f t="shared" si="1068"/>
        <v>High</v>
      </c>
      <c r="F11447" t="str">
        <f t="shared" si="1069"/>
        <v>High</v>
      </c>
      <c r="G11447">
        <v>0.11</v>
      </c>
      <c r="H11447">
        <f>D11447*G11447</f>
        <v>174.95170000000002</v>
      </c>
      <c r="I11447">
        <v>5</v>
      </c>
      <c r="J11447" s="1">
        <v>45161</v>
      </c>
      <c r="K11447" s="1">
        <v>45168</v>
      </c>
      <c r="L11447" t="s">
        <v>26</v>
      </c>
      <c r="M11447" t="str">
        <f t="shared" si="1070"/>
        <v>Potential customer</v>
      </c>
      <c r="N11447" t="s">
        <v>27</v>
      </c>
      <c r="O11447">
        <v>82.49</v>
      </c>
      <c r="P11447" t="s">
        <v>53</v>
      </c>
      <c r="Q11447">
        <f>D11447-H11447</f>
        <v>1415.5183</v>
      </c>
      <c r="R11447" t="str">
        <f t="shared" si="1071"/>
        <v>Bad</v>
      </c>
      <c r="S11447" t="str">
        <f t="shared" si="1072"/>
        <v>Bad</v>
      </c>
      <c r="T11447" t="str">
        <f t="shared" si="1073"/>
        <v>High Impact</v>
      </c>
    </row>
    <row r="11448" spans="1:20">
      <c r="A11448" t="s">
        <v>11484</v>
      </c>
      <c r="B11448" t="s">
        <v>24</v>
      </c>
      <c r="C11448" t="s">
        <v>19</v>
      </c>
      <c r="D11448">
        <v>226.57</v>
      </c>
      <c r="E11448" t="str">
        <f t="shared" si="1068"/>
        <v>Low</v>
      </c>
      <c r="F11448" t="str">
        <f t="shared" si="1069"/>
        <v>Low</v>
      </c>
      <c r="G11448">
        <v>0.25</v>
      </c>
      <c r="H11448">
        <f>D11448*G11448</f>
        <v>56.642499999999998</v>
      </c>
      <c r="I11448">
        <v>3</v>
      </c>
      <c r="J11448" s="1">
        <v>45248</v>
      </c>
      <c r="K11448" s="1">
        <v>45254</v>
      </c>
      <c r="L11448" t="s">
        <v>36</v>
      </c>
      <c r="M11448" t="str">
        <f t="shared" si="1070"/>
        <v>Normal customer</v>
      </c>
      <c r="N11448" t="s">
        <v>21</v>
      </c>
      <c r="O11448">
        <v>59.94</v>
      </c>
      <c r="P11448" t="s">
        <v>44</v>
      </c>
      <c r="Q11448">
        <f>D11448-H11448</f>
        <v>169.92750000000001</v>
      </c>
      <c r="R11448" t="str">
        <f t="shared" si="1071"/>
        <v>Bad</v>
      </c>
      <c r="S11448" t="str">
        <f t="shared" si="1072"/>
        <v>Bad</v>
      </c>
      <c r="T11448" t="str">
        <f t="shared" si="1073"/>
        <v>Normal</v>
      </c>
    </row>
    <row r="11449" spans="1:20">
      <c r="A11449" t="s">
        <v>11485</v>
      </c>
      <c r="B11449" t="s">
        <v>18</v>
      </c>
      <c r="C11449" t="s">
        <v>25</v>
      </c>
      <c r="D11449">
        <v>412.53</v>
      </c>
      <c r="E11449" t="str">
        <f t="shared" si="1068"/>
        <v>Low</v>
      </c>
      <c r="F11449" t="str">
        <f t="shared" si="1069"/>
        <v>Low</v>
      </c>
      <c r="G11449">
        <v>0.45</v>
      </c>
      <c r="H11449">
        <f>D11449*G11449</f>
        <v>185.63849999999999</v>
      </c>
      <c r="I11449">
        <v>7</v>
      </c>
      <c r="J11449" s="1">
        <v>45324</v>
      </c>
      <c r="K11449" s="1">
        <v>45327</v>
      </c>
      <c r="L11449" t="s">
        <v>20</v>
      </c>
      <c r="M11449" t="str">
        <f t="shared" si="1070"/>
        <v>Normal customer</v>
      </c>
      <c r="N11449" t="s">
        <v>27</v>
      </c>
      <c r="O11449">
        <v>114.76</v>
      </c>
      <c r="P11449" t="s">
        <v>22</v>
      </c>
      <c r="Q11449">
        <f>D11449-H11449</f>
        <v>226.89149999999998</v>
      </c>
      <c r="R11449" t="str">
        <f t="shared" si="1071"/>
        <v>Bad</v>
      </c>
      <c r="S11449" t="str">
        <f t="shared" si="1072"/>
        <v>Bad</v>
      </c>
      <c r="T11449" t="str">
        <f t="shared" si="1073"/>
        <v>High Impact</v>
      </c>
    </row>
    <row r="11450" spans="1:20">
      <c r="A11450" t="s">
        <v>11486</v>
      </c>
      <c r="B11450" t="s">
        <v>46</v>
      </c>
      <c r="C11450" t="s">
        <v>19</v>
      </c>
      <c r="D11450">
        <v>3899.92</v>
      </c>
      <c r="E11450" t="str">
        <f t="shared" si="1068"/>
        <v>High</v>
      </c>
      <c r="F11450" t="str">
        <f t="shared" si="1069"/>
        <v>High</v>
      </c>
      <c r="G11450">
        <v>0.31</v>
      </c>
      <c r="H11450">
        <f>D11450*G11450</f>
        <v>1208.9752000000001</v>
      </c>
      <c r="I11450">
        <v>6</v>
      </c>
      <c r="J11450" s="1">
        <v>45616</v>
      </c>
      <c r="K11450" s="1">
        <v>45617</v>
      </c>
      <c r="L11450" t="s">
        <v>20</v>
      </c>
      <c r="M11450" t="str">
        <f t="shared" si="1070"/>
        <v>Premium customer</v>
      </c>
      <c r="N11450" t="s">
        <v>21</v>
      </c>
      <c r="O11450">
        <v>879.54</v>
      </c>
      <c r="P11450" t="s">
        <v>22</v>
      </c>
      <c r="Q11450">
        <f>D11450-H11450</f>
        <v>2690.9448000000002</v>
      </c>
      <c r="R11450" t="str">
        <f t="shared" si="1071"/>
        <v>Good</v>
      </c>
      <c r="S11450" t="str">
        <f t="shared" si="1072"/>
        <v>Good</v>
      </c>
      <c r="T11450" t="str">
        <f t="shared" si="1073"/>
        <v>High Impact</v>
      </c>
    </row>
    <row r="11451" spans="1:20">
      <c r="A11451" t="s">
        <v>11487</v>
      </c>
      <c r="B11451" t="s">
        <v>24</v>
      </c>
      <c r="C11451" t="s">
        <v>25</v>
      </c>
      <c r="D11451">
        <v>3810.06</v>
      </c>
      <c r="E11451" t="str">
        <f t="shared" si="1068"/>
        <v>High</v>
      </c>
      <c r="F11451" t="str">
        <f t="shared" si="1069"/>
        <v>High</v>
      </c>
      <c r="G11451">
        <v>0.21</v>
      </c>
      <c r="H11451">
        <f>D11451*G11451</f>
        <v>800.11259999999993</v>
      </c>
      <c r="I11451">
        <v>8</v>
      </c>
      <c r="J11451" s="1">
        <v>45472</v>
      </c>
      <c r="K11451" s="1">
        <v>45478</v>
      </c>
      <c r="L11451" t="s">
        <v>20</v>
      </c>
      <c r="M11451" t="str">
        <f t="shared" si="1070"/>
        <v>Premium customer</v>
      </c>
      <c r="N11451" t="s">
        <v>32</v>
      </c>
      <c r="O11451">
        <v>1032.6099999999999</v>
      </c>
      <c r="P11451" t="s">
        <v>39</v>
      </c>
      <c r="Q11451">
        <f>D11451-H11451</f>
        <v>3009.9474</v>
      </c>
      <c r="R11451" t="str">
        <f t="shared" si="1071"/>
        <v>Good</v>
      </c>
      <c r="S11451" t="str">
        <f t="shared" si="1072"/>
        <v>Good</v>
      </c>
      <c r="T11451" t="str">
        <f t="shared" si="1073"/>
        <v>High Impact</v>
      </c>
    </row>
    <row r="11452" spans="1:20">
      <c r="A11452" t="s">
        <v>11488</v>
      </c>
      <c r="B11452" t="s">
        <v>18</v>
      </c>
      <c r="C11452" t="s">
        <v>41</v>
      </c>
      <c r="D11452">
        <v>1970.95</v>
      </c>
      <c r="E11452" t="str">
        <f t="shared" si="1068"/>
        <v>High</v>
      </c>
      <c r="F11452" t="str">
        <f t="shared" si="1069"/>
        <v>High</v>
      </c>
      <c r="G11452">
        <v>0.02</v>
      </c>
      <c r="H11452">
        <f>D11452*G11452</f>
        <v>39.419000000000004</v>
      </c>
      <c r="I11452">
        <v>8</v>
      </c>
      <c r="J11452" s="1">
        <v>45173</v>
      </c>
      <c r="K11452" s="1">
        <v>45176</v>
      </c>
      <c r="L11452" t="s">
        <v>26</v>
      </c>
      <c r="M11452" t="str">
        <f t="shared" si="1070"/>
        <v>Potential customer</v>
      </c>
      <c r="N11452" t="s">
        <v>21</v>
      </c>
      <c r="O11452">
        <v>511.79</v>
      </c>
      <c r="P11452" t="s">
        <v>22</v>
      </c>
      <c r="Q11452">
        <f>D11452-H11452</f>
        <v>1931.5309999999999</v>
      </c>
      <c r="R11452" t="str">
        <f t="shared" si="1071"/>
        <v>Good</v>
      </c>
      <c r="S11452" t="str">
        <f t="shared" si="1072"/>
        <v>Good</v>
      </c>
      <c r="T11452" t="str">
        <f t="shared" si="1073"/>
        <v>High Impact</v>
      </c>
    </row>
    <row r="11453" spans="1:20">
      <c r="A11453" t="s">
        <v>11489</v>
      </c>
      <c r="B11453" t="s">
        <v>30</v>
      </c>
      <c r="C11453" t="s">
        <v>19</v>
      </c>
      <c r="D11453">
        <v>850.68</v>
      </c>
      <c r="E11453" t="str">
        <f t="shared" si="1068"/>
        <v>Low</v>
      </c>
      <c r="F11453" t="str">
        <f t="shared" si="1069"/>
        <v>Midium</v>
      </c>
      <c r="G11453">
        <v>0.3</v>
      </c>
      <c r="H11453">
        <f>D11453*G11453</f>
        <v>255.20399999999998</v>
      </c>
      <c r="I11453">
        <v>6</v>
      </c>
      <c r="J11453" s="1">
        <v>45146</v>
      </c>
      <c r="K11453" s="1">
        <v>45148</v>
      </c>
      <c r="L11453" t="s">
        <v>26</v>
      </c>
      <c r="M11453" t="str">
        <f t="shared" si="1070"/>
        <v>Normal customer</v>
      </c>
      <c r="N11453" t="s">
        <v>27</v>
      </c>
      <c r="O11453">
        <v>216.77</v>
      </c>
      <c r="P11453" t="s">
        <v>39</v>
      </c>
      <c r="Q11453">
        <f>D11453-H11453</f>
        <v>595.476</v>
      </c>
      <c r="R11453" t="str">
        <f t="shared" si="1071"/>
        <v>Bad</v>
      </c>
      <c r="S11453" t="str">
        <f t="shared" si="1072"/>
        <v>Bad</v>
      </c>
      <c r="T11453" t="str">
        <f t="shared" si="1073"/>
        <v>High Impact</v>
      </c>
    </row>
    <row r="11454" spans="1:20">
      <c r="A11454" t="s">
        <v>11490</v>
      </c>
      <c r="B11454" t="s">
        <v>24</v>
      </c>
      <c r="C11454" t="s">
        <v>19</v>
      </c>
      <c r="D11454">
        <v>2540.7199999999998</v>
      </c>
      <c r="E11454" t="str">
        <f t="shared" si="1068"/>
        <v>High</v>
      </c>
      <c r="F11454" t="str">
        <f t="shared" si="1069"/>
        <v>High</v>
      </c>
      <c r="G11454">
        <v>0.18</v>
      </c>
      <c r="H11454">
        <f>D11454*G11454</f>
        <v>457.32959999999997</v>
      </c>
      <c r="I11454">
        <v>7</v>
      </c>
      <c r="J11454" s="1">
        <v>45588</v>
      </c>
      <c r="K11454" s="1">
        <v>45593</v>
      </c>
      <c r="L11454" t="s">
        <v>20</v>
      </c>
      <c r="M11454" t="str">
        <f t="shared" si="1070"/>
        <v>Premium customer</v>
      </c>
      <c r="N11454" t="s">
        <v>21</v>
      </c>
      <c r="O11454">
        <v>595.14</v>
      </c>
      <c r="P11454" t="s">
        <v>33</v>
      </c>
      <c r="Q11454">
        <f>D11454-H11454</f>
        <v>2083.3903999999998</v>
      </c>
      <c r="R11454" t="str">
        <f t="shared" si="1071"/>
        <v>Good</v>
      </c>
      <c r="S11454" t="str">
        <f t="shared" si="1072"/>
        <v>Good</v>
      </c>
      <c r="T11454" t="str">
        <f t="shared" si="1073"/>
        <v>High Impact</v>
      </c>
    </row>
    <row r="11455" spans="1:20">
      <c r="A11455" t="s">
        <v>11491</v>
      </c>
      <c r="B11455" t="s">
        <v>30</v>
      </c>
      <c r="C11455" t="s">
        <v>19</v>
      </c>
      <c r="D11455">
        <v>1726.25</v>
      </c>
      <c r="E11455" t="str">
        <f t="shared" si="1068"/>
        <v>High</v>
      </c>
      <c r="F11455" t="str">
        <f t="shared" si="1069"/>
        <v>High</v>
      </c>
      <c r="G11455">
        <v>0.27</v>
      </c>
      <c r="H11455">
        <f>D11455*G11455</f>
        <v>466.08750000000003</v>
      </c>
      <c r="I11455">
        <v>3</v>
      </c>
      <c r="J11455" s="1">
        <v>45407</v>
      </c>
      <c r="K11455" s="1">
        <v>45408</v>
      </c>
      <c r="L11455" t="s">
        <v>20</v>
      </c>
      <c r="M11455" t="str">
        <f t="shared" si="1070"/>
        <v>Premium customer</v>
      </c>
      <c r="N11455" t="s">
        <v>32</v>
      </c>
      <c r="O11455">
        <v>113.84</v>
      </c>
      <c r="P11455" t="s">
        <v>28</v>
      </c>
      <c r="Q11455">
        <f>D11455-H11455</f>
        <v>1260.1624999999999</v>
      </c>
      <c r="R11455" t="str">
        <f t="shared" si="1071"/>
        <v>Bad</v>
      </c>
      <c r="S11455" t="str">
        <f t="shared" si="1072"/>
        <v>Bad</v>
      </c>
      <c r="T11455" t="str">
        <f t="shared" si="1073"/>
        <v>High Impact</v>
      </c>
    </row>
    <row r="11456" spans="1:20">
      <c r="A11456" t="s">
        <v>11492</v>
      </c>
      <c r="B11456" t="s">
        <v>30</v>
      </c>
      <c r="C11456" t="s">
        <v>25</v>
      </c>
      <c r="D11456">
        <v>1932.44</v>
      </c>
      <c r="E11456" t="str">
        <f t="shared" si="1068"/>
        <v>High</v>
      </c>
      <c r="F11456" t="str">
        <f t="shared" si="1069"/>
        <v>High</v>
      </c>
      <c r="G11456">
        <v>0.38</v>
      </c>
      <c r="H11456">
        <f>D11456*G11456</f>
        <v>734.32720000000006</v>
      </c>
      <c r="I11456">
        <v>4</v>
      </c>
      <c r="J11456" s="1">
        <v>45170</v>
      </c>
      <c r="K11456" s="1">
        <v>45176</v>
      </c>
      <c r="L11456" t="s">
        <v>20</v>
      </c>
      <c r="M11456" t="str">
        <f t="shared" si="1070"/>
        <v>Premium customer</v>
      </c>
      <c r="N11456" t="s">
        <v>21</v>
      </c>
      <c r="O11456">
        <v>158.88999999999999</v>
      </c>
      <c r="P11456" t="s">
        <v>53</v>
      </c>
      <c r="Q11456">
        <f>D11456-H11456</f>
        <v>1198.1127999999999</v>
      </c>
      <c r="R11456" t="str">
        <f t="shared" si="1071"/>
        <v>Bad</v>
      </c>
      <c r="S11456" t="str">
        <f t="shared" si="1072"/>
        <v>Bad</v>
      </c>
      <c r="T11456" t="str">
        <f t="shared" si="1073"/>
        <v>High Impact</v>
      </c>
    </row>
    <row r="11457" spans="1:20">
      <c r="A11457" t="s">
        <v>11493</v>
      </c>
      <c r="B11457" t="s">
        <v>24</v>
      </c>
      <c r="C11457" t="s">
        <v>25</v>
      </c>
      <c r="D11457">
        <v>1378.83</v>
      </c>
      <c r="E11457" t="str">
        <f t="shared" si="1068"/>
        <v>High</v>
      </c>
      <c r="F11457" t="str">
        <f t="shared" si="1069"/>
        <v>High</v>
      </c>
      <c r="G11457">
        <v>0.4</v>
      </c>
      <c r="H11457">
        <f>D11457*G11457</f>
        <v>551.53200000000004</v>
      </c>
      <c r="I11457">
        <v>7</v>
      </c>
      <c r="J11457" s="1">
        <v>45367</v>
      </c>
      <c r="K11457" s="1">
        <v>45368</v>
      </c>
      <c r="L11457" t="s">
        <v>36</v>
      </c>
      <c r="M11457" t="str">
        <f t="shared" si="1070"/>
        <v>Normal customer</v>
      </c>
      <c r="N11457" t="s">
        <v>27</v>
      </c>
      <c r="O11457">
        <v>359.51</v>
      </c>
      <c r="P11457" t="s">
        <v>33</v>
      </c>
      <c r="Q11457">
        <f>D11457-H11457</f>
        <v>827.29799999999989</v>
      </c>
      <c r="R11457" t="str">
        <f t="shared" si="1071"/>
        <v>Good</v>
      </c>
      <c r="S11457" t="str">
        <f t="shared" si="1072"/>
        <v>Good</v>
      </c>
      <c r="T11457" t="str">
        <f t="shared" si="1073"/>
        <v>High Impact</v>
      </c>
    </row>
    <row r="11458" spans="1:20">
      <c r="A11458" t="s">
        <v>11494</v>
      </c>
      <c r="B11458" t="s">
        <v>24</v>
      </c>
      <c r="C11458" t="s">
        <v>38</v>
      </c>
      <c r="D11458">
        <v>408</v>
      </c>
      <c r="E11458" t="str">
        <f t="shared" si="1068"/>
        <v>Low</v>
      </c>
      <c r="F11458" t="str">
        <f t="shared" si="1069"/>
        <v>Low</v>
      </c>
      <c r="G11458">
        <v>0.43</v>
      </c>
      <c r="H11458">
        <f>D11458*G11458</f>
        <v>175.44</v>
      </c>
      <c r="I11458">
        <v>6</v>
      </c>
      <c r="J11458" s="1">
        <v>45644</v>
      </c>
      <c r="K11458" s="1">
        <v>45651</v>
      </c>
      <c r="L11458" t="s">
        <v>20</v>
      </c>
      <c r="M11458" t="str">
        <f t="shared" si="1070"/>
        <v>Normal customer</v>
      </c>
      <c r="N11458" t="s">
        <v>32</v>
      </c>
      <c r="O11458">
        <v>61.01</v>
      </c>
      <c r="P11458" t="s">
        <v>39</v>
      </c>
      <c r="Q11458">
        <f>D11458-H11458</f>
        <v>232.56</v>
      </c>
      <c r="R11458" t="str">
        <f t="shared" si="1071"/>
        <v>Bad</v>
      </c>
      <c r="S11458" t="str">
        <f t="shared" si="1072"/>
        <v>Bad</v>
      </c>
      <c r="T11458" t="str">
        <f t="shared" si="1073"/>
        <v>High Impact</v>
      </c>
    </row>
    <row r="11459" spans="1:20">
      <c r="A11459" t="s">
        <v>11495</v>
      </c>
      <c r="B11459" t="s">
        <v>24</v>
      </c>
      <c r="C11459" t="s">
        <v>25</v>
      </c>
      <c r="D11459">
        <v>3976.68</v>
      </c>
      <c r="E11459" t="str">
        <f t="shared" ref="E11459:E11522" si="1074">IF(D11459&gt;1000,"High","Low")</f>
        <v>High</v>
      </c>
      <c r="F11459" t="str">
        <f t="shared" ref="F11459:F11522" si="1075">IF(D11459&gt;1000,"High",IF(D11459&gt;500,"Midium","Low"))</f>
        <v>High</v>
      </c>
      <c r="G11459">
        <v>0.32</v>
      </c>
      <c r="H11459">
        <f>D11459*G11459</f>
        <v>1272.5375999999999</v>
      </c>
      <c r="I11459">
        <v>3</v>
      </c>
      <c r="J11459" s="1">
        <v>45604</v>
      </c>
      <c r="K11459" s="1">
        <v>45609</v>
      </c>
      <c r="L11459" t="s">
        <v>20</v>
      </c>
      <c r="M11459" t="str">
        <f t="shared" ref="M11459:M11522" si="1076">IF(AND(L11459="Member",D11459&gt;1000),"Premium customer",IF(AND(L11459="Regular",D11459&gt;1000),"Potential customer","Normal customer"))</f>
        <v>Premium customer</v>
      </c>
      <c r="N11459" t="s">
        <v>27</v>
      </c>
      <c r="O11459">
        <v>949.93</v>
      </c>
      <c r="P11459" t="s">
        <v>44</v>
      </c>
      <c r="Q11459">
        <f>D11459-H11459</f>
        <v>2704.1423999999997</v>
      </c>
      <c r="R11459" t="str">
        <f t="shared" ref="R11459:R11522" si="1077">IF(AND(D11459&gt;1000,O11459&gt;300),"Good","Bad")</f>
        <v>Good</v>
      </c>
      <c r="S11459" t="str">
        <f t="shared" ref="S11459:S11522" si="1078">IF(NOT(AND(D11459&gt;1000,O11459&gt;300)),"Bad","Good")</f>
        <v>Good</v>
      </c>
      <c r="T11459" t="str">
        <f t="shared" ref="T11459:T11522" si="1079">IF(OR(D11459&gt;1000,G11459&gt;0.25),"High Impact","Normal")</f>
        <v>High Impact</v>
      </c>
    </row>
    <row r="11460" spans="1:20">
      <c r="A11460" t="s">
        <v>11496</v>
      </c>
      <c r="B11460" t="s">
        <v>24</v>
      </c>
      <c r="C11460" t="s">
        <v>25</v>
      </c>
      <c r="D11460">
        <v>3129.28</v>
      </c>
      <c r="E11460" t="str">
        <f t="shared" si="1074"/>
        <v>High</v>
      </c>
      <c r="F11460" t="str">
        <f t="shared" si="1075"/>
        <v>High</v>
      </c>
      <c r="G11460">
        <v>0.45</v>
      </c>
      <c r="H11460">
        <f>D11460*G11460</f>
        <v>1408.1760000000002</v>
      </c>
      <c r="I11460">
        <v>7</v>
      </c>
      <c r="J11460" s="1">
        <v>45191</v>
      </c>
      <c r="K11460" s="1">
        <v>45192</v>
      </c>
      <c r="L11460" t="s">
        <v>26</v>
      </c>
      <c r="M11460" t="str">
        <f t="shared" si="1076"/>
        <v>Potential customer</v>
      </c>
      <c r="N11460" t="s">
        <v>27</v>
      </c>
      <c r="O11460">
        <v>312.06</v>
      </c>
      <c r="P11460" t="s">
        <v>44</v>
      </c>
      <c r="Q11460">
        <f>D11460-H11460</f>
        <v>1721.104</v>
      </c>
      <c r="R11460" t="str">
        <f t="shared" si="1077"/>
        <v>Good</v>
      </c>
      <c r="S11460" t="str">
        <f t="shared" si="1078"/>
        <v>Good</v>
      </c>
      <c r="T11460" t="str">
        <f t="shared" si="1079"/>
        <v>High Impact</v>
      </c>
    </row>
    <row r="11461" spans="1:20">
      <c r="A11461" t="s">
        <v>11497</v>
      </c>
      <c r="B11461" t="s">
        <v>24</v>
      </c>
      <c r="C11461" t="s">
        <v>31</v>
      </c>
      <c r="D11461">
        <v>4189.71</v>
      </c>
      <c r="E11461" t="str">
        <f t="shared" si="1074"/>
        <v>High</v>
      </c>
      <c r="F11461" t="str">
        <f t="shared" si="1075"/>
        <v>High</v>
      </c>
      <c r="G11461">
        <v>0.35</v>
      </c>
      <c r="H11461">
        <f>D11461*G11461</f>
        <v>1466.3985</v>
      </c>
      <c r="I11461">
        <v>3</v>
      </c>
      <c r="J11461" s="1">
        <v>44955</v>
      </c>
      <c r="K11461" s="1">
        <v>44962</v>
      </c>
      <c r="L11461" t="s">
        <v>26</v>
      </c>
      <c r="M11461" t="str">
        <f t="shared" si="1076"/>
        <v>Potential customer</v>
      </c>
      <c r="N11461" t="s">
        <v>27</v>
      </c>
      <c r="O11461">
        <v>890.22</v>
      </c>
      <c r="P11461" t="s">
        <v>33</v>
      </c>
      <c r="Q11461">
        <f>D11461-H11461</f>
        <v>2723.3114999999998</v>
      </c>
      <c r="R11461" t="str">
        <f t="shared" si="1077"/>
        <v>Good</v>
      </c>
      <c r="S11461" t="str">
        <f t="shared" si="1078"/>
        <v>Good</v>
      </c>
      <c r="T11461" t="str">
        <f t="shared" si="1079"/>
        <v>High Impact</v>
      </c>
    </row>
    <row r="11462" spans="1:20">
      <c r="A11462" t="s">
        <v>11498</v>
      </c>
      <c r="B11462" t="s">
        <v>30</v>
      </c>
      <c r="C11462" t="s">
        <v>19</v>
      </c>
      <c r="D11462">
        <v>2565.69</v>
      </c>
      <c r="E11462" t="str">
        <f t="shared" si="1074"/>
        <v>High</v>
      </c>
      <c r="F11462" t="str">
        <f t="shared" si="1075"/>
        <v>High</v>
      </c>
      <c r="G11462">
        <v>0.39</v>
      </c>
      <c r="H11462">
        <f>D11462*G11462</f>
        <v>1000.6191</v>
      </c>
      <c r="I11462">
        <v>8</v>
      </c>
      <c r="J11462" s="1">
        <v>45352</v>
      </c>
      <c r="K11462" s="1">
        <v>45358</v>
      </c>
      <c r="L11462" t="s">
        <v>36</v>
      </c>
      <c r="M11462" t="str">
        <f t="shared" si="1076"/>
        <v>Normal customer</v>
      </c>
      <c r="N11462" t="s">
        <v>21</v>
      </c>
      <c r="O11462">
        <v>283.3</v>
      </c>
      <c r="P11462" t="s">
        <v>22</v>
      </c>
      <c r="Q11462">
        <f>D11462-H11462</f>
        <v>1565.0709000000002</v>
      </c>
      <c r="R11462" t="str">
        <f t="shared" si="1077"/>
        <v>Bad</v>
      </c>
      <c r="S11462" t="str">
        <f t="shared" si="1078"/>
        <v>Bad</v>
      </c>
      <c r="T11462" t="str">
        <f t="shared" si="1079"/>
        <v>High Impact</v>
      </c>
    </row>
    <row r="11463" spans="1:20">
      <c r="A11463" t="s">
        <v>11499</v>
      </c>
      <c r="B11463" t="s">
        <v>46</v>
      </c>
      <c r="C11463" t="s">
        <v>25</v>
      </c>
      <c r="D11463">
        <v>4926.43</v>
      </c>
      <c r="E11463" t="str">
        <f t="shared" si="1074"/>
        <v>High</v>
      </c>
      <c r="F11463" t="str">
        <f t="shared" si="1075"/>
        <v>High</v>
      </c>
      <c r="G11463">
        <v>0.34</v>
      </c>
      <c r="H11463">
        <f>D11463*G11463</f>
        <v>1674.9862000000003</v>
      </c>
      <c r="I11463">
        <v>7</v>
      </c>
      <c r="J11463" s="1">
        <v>45349</v>
      </c>
      <c r="K11463" s="1">
        <v>45354</v>
      </c>
      <c r="L11463" t="s">
        <v>20</v>
      </c>
      <c r="M11463" t="str">
        <f t="shared" si="1076"/>
        <v>Premium customer</v>
      </c>
      <c r="N11463" t="s">
        <v>27</v>
      </c>
      <c r="O11463">
        <v>782.54</v>
      </c>
      <c r="P11463" t="s">
        <v>28</v>
      </c>
      <c r="Q11463">
        <f>D11463-H11463</f>
        <v>3251.4438</v>
      </c>
      <c r="R11463" t="str">
        <f t="shared" si="1077"/>
        <v>Good</v>
      </c>
      <c r="S11463" t="str">
        <f t="shared" si="1078"/>
        <v>Good</v>
      </c>
      <c r="T11463" t="str">
        <f t="shared" si="1079"/>
        <v>High Impact</v>
      </c>
    </row>
    <row r="11464" spans="1:20">
      <c r="A11464" t="s">
        <v>11500</v>
      </c>
      <c r="B11464" t="s">
        <v>46</v>
      </c>
      <c r="C11464" t="s">
        <v>19</v>
      </c>
      <c r="D11464">
        <v>4816.37</v>
      </c>
      <c r="E11464" t="str">
        <f t="shared" si="1074"/>
        <v>High</v>
      </c>
      <c r="F11464" t="str">
        <f t="shared" si="1075"/>
        <v>High</v>
      </c>
      <c r="G11464">
        <v>0.44</v>
      </c>
      <c r="H11464">
        <f>D11464*G11464</f>
        <v>2119.2028</v>
      </c>
      <c r="I11464">
        <v>4</v>
      </c>
      <c r="J11464" s="1">
        <v>45382</v>
      </c>
      <c r="K11464" s="1">
        <v>45388</v>
      </c>
      <c r="L11464" t="s">
        <v>26</v>
      </c>
      <c r="M11464" t="str">
        <f t="shared" si="1076"/>
        <v>Potential customer</v>
      </c>
      <c r="N11464" t="s">
        <v>32</v>
      </c>
      <c r="O11464">
        <v>586.44000000000005</v>
      </c>
      <c r="P11464" t="s">
        <v>44</v>
      </c>
      <c r="Q11464">
        <f>D11464-H11464</f>
        <v>2697.1671999999999</v>
      </c>
      <c r="R11464" t="str">
        <f t="shared" si="1077"/>
        <v>Good</v>
      </c>
      <c r="S11464" t="str">
        <f t="shared" si="1078"/>
        <v>Good</v>
      </c>
      <c r="T11464" t="str">
        <f t="shared" si="1079"/>
        <v>High Impact</v>
      </c>
    </row>
    <row r="11465" spans="1:20">
      <c r="A11465" t="s">
        <v>11501</v>
      </c>
      <c r="B11465" t="s">
        <v>24</v>
      </c>
      <c r="C11465" t="s">
        <v>19</v>
      </c>
      <c r="D11465">
        <v>1431.74</v>
      </c>
      <c r="E11465" t="str">
        <f t="shared" si="1074"/>
        <v>High</v>
      </c>
      <c r="F11465" t="str">
        <f t="shared" si="1075"/>
        <v>High</v>
      </c>
      <c r="G11465">
        <v>0.11</v>
      </c>
      <c r="H11465">
        <f>D11465*G11465</f>
        <v>157.4914</v>
      </c>
      <c r="I11465">
        <v>1</v>
      </c>
      <c r="J11465" s="1">
        <v>45242</v>
      </c>
      <c r="K11465" s="1">
        <v>45245</v>
      </c>
      <c r="L11465" t="s">
        <v>36</v>
      </c>
      <c r="M11465" t="str">
        <f t="shared" si="1076"/>
        <v>Normal customer</v>
      </c>
      <c r="N11465" t="s">
        <v>32</v>
      </c>
      <c r="O11465">
        <v>231.9</v>
      </c>
      <c r="P11465" t="s">
        <v>39</v>
      </c>
      <c r="Q11465">
        <f>D11465-H11465</f>
        <v>1274.2485999999999</v>
      </c>
      <c r="R11465" t="str">
        <f t="shared" si="1077"/>
        <v>Bad</v>
      </c>
      <c r="S11465" t="str">
        <f t="shared" si="1078"/>
        <v>Bad</v>
      </c>
      <c r="T11465" t="str">
        <f t="shared" si="1079"/>
        <v>High Impact</v>
      </c>
    </row>
    <row r="11466" spans="1:20">
      <c r="A11466" t="s">
        <v>11502</v>
      </c>
      <c r="B11466" t="s">
        <v>30</v>
      </c>
      <c r="C11466" t="s">
        <v>31</v>
      </c>
      <c r="D11466">
        <v>1996.19</v>
      </c>
      <c r="E11466" t="str">
        <f t="shared" si="1074"/>
        <v>High</v>
      </c>
      <c r="F11466" t="str">
        <f t="shared" si="1075"/>
        <v>High</v>
      </c>
      <c r="G11466">
        <v>0.38</v>
      </c>
      <c r="H11466">
        <f>D11466*G11466</f>
        <v>758.55220000000008</v>
      </c>
      <c r="I11466">
        <v>6</v>
      </c>
      <c r="J11466" s="1">
        <v>45564</v>
      </c>
      <c r="K11466" s="1">
        <v>45566</v>
      </c>
      <c r="L11466" t="s">
        <v>36</v>
      </c>
      <c r="M11466" t="str">
        <f t="shared" si="1076"/>
        <v>Normal customer</v>
      </c>
      <c r="N11466" t="s">
        <v>27</v>
      </c>
      <c r="O11466">
        <v>589.89</v>
      </c>
      <c r="P11466" t="s">
        <v>22</v>
      </c>
      <c r="Q11466">
        <f>D11466-H11466</f>
        <v>1237.6378</v>
      </c>
      <c r="R11466" t="str">
        <f t="shared" si="1077"/>
        <v>Good</v>
      </c>
      <c r="S11466" t="str">
        <f t="shared" si="1078"/>
        <v>Good</v>
      </c>
      <c r="T11466" t="str">
        <f t="shared" si="1079"/>
        <v>High Impact</v>
      </c>
    </row>
    <row r="11467" spans="1:20">
      <c r="A11467" t="s">
        <v>11503</v>
      </c>
      <c r="B11467" t="s">
        <v>46</v>
      </c>
      <c r="C11467" t="s">
        <v>19</v>
      </c>
      <c r="D11467">
        <v>3788.28</v>
      </c>
      <c r="E11467" t="str">
        <f t="shared" si="1074"/>
        <v>High</v>
      </c>
      <c r="F11467" t="str">
        <f t="shared" si="1075"/>
        <v>High</v>
      </c>
      <c r="G11467">
        <v>0.06</v>
      </c>
      <c r="H11467">
        <f>D11467*G11467</f>
        <v>227.29679999999999</v>
      </c>
      <c r="I11467">
        <v>5</v>
      </c>
      <c r="J11467" s="1">
        <v>45574</v>
      </c>
      <c r="K11467" s="1">
        <v>45575</v>
      </c>
      <c r="L11467" t="s">
        <v>36</v>
      </c>
      <c r="M11467" t="str">
        <f t="shared" si="1076"/>
        <v>Normal customer</v>
      </c>
      <c r="N11467" t="s">
        <v>21</v>
      </c>
      <c r="O11467">
        <v>820.85</v>
      </c>
      <c r="P11467" t="s">
        <v>39</v>
      </c>
      <c r="Q11467">
        <f>D11467-H11467</f>
        <v>3560.9832000000001</v>
      </c>
      <c r="R11467" t="str">
        <f t="shared" si="1077"/>
        <v>Good</v>
      </c>
      <c r="S11467" t="str">
        <f t="shared" si="1078"/>
        <v>Good</v>
      </c>
      <c r="T11467" t="str">
        <f t="shared" si="1079"/>
        <v>High Impact</v>
      </c>
    </row>
    <row r="11468" spans="1:20">
      <c r="A11468" t="s">
        <v>11504</v>
      </c>
      <c r="B11468" t="s">
        <v>46</v>
      </c>
      <c r="C11468" t="s">
        <v>25</v>
      </c>
      <c r="D11468">
        <v>3905.36</v>
      </c>
      <c r="E11468" t="str">
        <f t="shared" si="1074"/>
        <v>High</v>
      </c>
      <c r="F11468" t="str">
        <f t="shared" si="1075"/>
        <v>High</v>
      </c>
      <c r="G11468">
        <v>0.05</v>
      </c>
      <c r="H11468">
        <f>D11468*G11468</f>
        <v>195.26800000000003</v>
      </c>
      <c r="I11468">
        <v>9</v>
      </c>
      <c r="J11468" s="1">
        <v>45032</v>
      </c>
      <c r="K11468" s="1">
        <v>45033</v>
      </c>
      <c r="L11468" t="s">
        <v>26</v>
      </c>
      <c r="M11468" t="str">
        <f t="shared" si="1076"/>
        <v>Potential customer</v>
      </c>
      <c r="N11468" t="s">
        <v>21</v>
      </c>
      <c r="O11468">
        <v>1037.54</v>
      </c>
      <c r="P11468" t="s">
        <v>33</v>
      </c>
      <c r="Q11468">
        <f>D11468-H11468</f>
        <v>3710.0920000000001</v>
      </c>
      <c r="R11468" t="str">
        <f t="shared" si="1077"/>
        <v>Good</v>
      </c>
      <c r="S11468" t="str">
        <f t="shared" si="1078"/>
        <v>Good</v>
      </c>
      <c r="T11468" t="str">
        <f t="shared" si="1079"/>
        <v>High Impact</v>
      </c>
    </row>
    <row r="11469" spans="1:20">
      <c r="A11469" t="s">
        <v>11505</v>
      </c>
      <c r="B11469" t="s">
        <v>46</v>
      </c>
      <c r="C11469" t="s">
        <v>19</v>
      </c>
      <c r="D11469">
        <v>4562.43</v>
      </c>
      <c r="E11469" t="str">
        <f t="shared" si="1074"/>
        <v>High</v>
      </c>
      <c r="F11469" t="str">
        <f t="shared" si="1075"/>
        <v>High</v>
      </c>
      <c r="G11469">
        <v>0.25</v>
      </c>
      <c r="H11469">
        <f>D11469*G11469</f>
        <v>1140.6075000000001</v>
      </c>
      <c r="I11469">
        <v>6</v>
      </c>
      <c r="J11469" s="1">
        <v>45543</v>
      </c>
      <c r="K11469" s="1">
        <v>45544</v>
      </c>
      <c r="L11469" t="s">
        <v>20</v>
      </c>
      <c r="M11469" t="str">
        <f t="shared" si="1076"/>
        <v>Premium customer</v>
      </c>
      <c r="N11469" t="s">
        <v>32</v>
      </c>
      <c r="O11469">
        <v>777.1</v>
      </c>
      <c r="P11469" t="s">
        <v>22</v>
      </c>
      <c r="Q11469">
        <f>D11469-H11469</f>
        <v>3421.8225000000002</v>
      </c>
      <c r="R11469" t="str">
        <f t="shared" si="1077"/>
        <v>Good</v>
      </c>
      <c r="S11469" t="str">
        <f t="shared" si="1078"/>
        <v>Good</v>
      </c>
      <c r="T11469" t="str">
        <f t="shared" si="1079"/>
        <v>High Impact</v>
      </c>
    </row>
    <row r="11470" spans="1:20">
      <c r="A11470" t="s">
        <v>11506</v>
      </c>
      <c r="B11470" t="s">
        <v>30</v>
      </c>
      <c r="C11470" t="s">
        <v>38</v>
      </c>
      <c r="D11470">
        <v>3297.91</v>
      </c>
      <c r="E11470" t="str">
        <f t="shared" si="1074"/>
        <v>High</v>
      </c>
      <c r="F11470" t="str">
        <f t="shared" si="1075"/>
        <v>High</v>
      </c>
      <c r="G11470">
        <v>0.15</v>
      </c>
      <c r="H11470">
        <f>D11470*G11470</f>
        <v>494.68649999999997</v>
      </c>
      <c r="I11470">
        <v>1</v>
      </c>
      <c r="J11470" s="1">
        <v>45075</v>
      </c>
      <c r="K11470" s="1">
        <v>45078</v>
      </c>
      <c r="L11470" t="s">
        <v>20</v>
      </c>
      <c r="M11470" t="str">
        <f t="shared" si="1076"/>
        <v>Premium customer</v>
      </c>
      <c r="N11470" t="s">
        <v>21</v>
      </c>
      <c r="O11470">
        <v>178.41</v>
      </c>
      <c r="P11470" t="s">
        <v>44</v>
      </c>
      <c r="Q11470">
        <f>D11470-H11470</f>
        <v>2803.2235000000001</v>
      </c>
      <c r="R11470" t="str">
        <f t="shared" si="1077"/>
        <v>Bad</v>
      </c>
      <c r="S11470" t="str">
        <f t="shared" si="1078"/>
        <v>Bad</v>
      </c>
      <c r="T11470" t="str">
        <f t="shared" si="1079"/>
        <v>High Impact</v>
      </c>
    </row>
    <row r="11471" spans="1:20">
      <c r="A11471" t="s">
        <v>11507</v>
      </c>
      <c r="B11471" t="s">
        <v>24</v>
      </c>
      <c r="C11471" t="s">
        <v>38</v>
      </c>
      <c r="D11471">
        <v>2428.09</v>
      </c>
      <c r="E11471" t="str">
        <f t="shared" si="1074"/>
        <v>High</v>
      </c>
      <c r="F11471" t="str">
        <f t="shared" si="1075"/>
        <v>High</v>
      </c>
      <c r="G11471">
        <v>0.28000000000000003</v>
      </c>
      <c r="H11471">
        <f>D11471*G11471</f>
        <v>679.86520000000007</v>
      </c>
      <c r="I11471">
        <v>3</v>
      </c>
      <c r="J11471" s="1">
        <v>45622</v>
      </c>
      <c r="K11471" s="1">
        <v>45627</v>
      </c>
      <c r="L11471" t="s">
        <v>20</v>
      </c>
      <c r="M11471" t="str">
        <f t="shared" si="1076"/>
        <v>Premium customer</v>
      </c>
      <c r="N11471" t="s">
        <v>32</v>
      </c>
      <c r="O11471">
        <v>555.26</v>
      </c>
      <c r="P11471" t="s">
        <v>28</v>
      </c>
      <c r="Q11471">
        <f>D11471-H11471</f>
        <v>1748.2248</v>
      </c>
      <c r="R11471" t="str">
        <f t="shared" si="1077"/>
        <v>Good</v>
      </c>
      <c r="S11471" t="str">
        <f t="shared" si="1078"/>
        <v>Good</v>
      </c>
      <c r="T11471" t="str">
        <f t="shared" si="1079"/>
        <v>High Impact</v>
      </c>
    </row>
    <row r="11472" spans="1:20">
      <c r="A11472" t="s">
        <v>11508</v>
      </c>
      <c r="B11472" t="s">
        <v>24</v>
      </c>
      <c r="C11472" t="s">
        <v>31</v>
      </c>
      <c r="D11472">
        <v>1950.49</v>
      </c>
      <c r="E11472" t="str">
        <f t="shared" si="1074"/>
        <v>High</v>
      </c>
      <c r="F11472" t="str">
        <f t="shared" si="1075"/>
        <v>High</v>
      </c>
      <c r="G11472">
        <v>0.34</v>
      </c>
      <c r="H11472">
        <f>D11472*G11472</f>
        <v>663.16660000000002</v>
      </c>
      <c r="I11472">
        <v>2</v>
      </c>
      <c r="J11472" s="1">
        <v>45614</v>
      </c>
      <c r="K11472" s="1">
        <v>45620</v>
      </c>
      <c r="L11472" t="s">
        <v>36</v>
      </c>
      <c r="M11472" t="str">
        <f t="shared" si="1076"/>
        <v>Normal customer</v>
      </c>
      <c r="N11472" t="s">
        <v>27</v>
      </c>
      <c r="O11472">
        <v>569.28</v>
      </c>
      <c r="P11472" t="s">
        <v>44</v>
      </c>
      <c r="Q11472">
        <f>D11472-H11472</f>
        <v>1287.3234</v>
      </c>
      <c r="R11472" t="str">
        <f t="shared" si="1077"/>
        <v>Good</v>
      </c>
      <c r="S11472" t="str">
        <f t="shared" si="1078"/>
        <v>Good</v>
      </c>
      <c r="T11472" t="str">
        <f t="shared" si="1079"/>
        <v>High Impact</v>
      </c>
    </row>
    <row r="11473" spans="1:20">
      <c r="A11473" t="s">
        <v>11509</v>
      </c>
      <c r="B11473" t="s">
        <v>24</v>
      </c>
      <c r="C11473" t="s">
        <v>25</v>
      </c>
      <c r="D11473">
        <v>2153.9699999999998</v>
      </c>
      <c r="E11473" t="str">
        <f t="shared" si="1074"/>
        <v>High</v>
      </c>
      <c r="F11473" t="str">
        <f t="shared" si="1075"/>
        <v>High</v>
      </c>
      <c r="G11473">
        <v>0.11</v>
      </c>
      <c r="H11473">
        <f>D11473*G11473</f>
        <v>236.93669999999997</v>
      </c>
      <c r="I11473">
        <v>3</v>
      </c>
      <c r="J11473" s="1">
        <v>45229</v>
      </c>
      <c r="K11473" s="1">
        <v>45234</v>
      </c>
      <c r="L11473" t="s">
        <v>26</v>
      </c>
      <c r="M11473" t="str">
        <f t="shared" si="1076"/>
        <v>Potential customer</v>
      </c>
      <c r="N11473" t="s">
        <v>27</v>
      </c>
      <c r="O11473">
        <v>261.89999999999998</v>
      </c>
      <c r="P11473" t="s">
        <v>53</v>
      </c>
      <c r="Q11473">
        <f>D11473-H11473</f>
        <v>1917.0332999999998</v>
      </c>
      <c r="R11473" t="str">
        <f t="shared" si="1077"/>
        <v>Bad</v>
      </c>
      <c r="S11473" t="str">
        <f t="shared" si="1078"/>
        <v>Bad</v>
      </c>
      <c r="T11473" t="str">
        <f t="shared" si="1079"/>
        <v>High Impact</v>
      </c>
    </row>
    <row r="11474" spans="1:20">
      <c r="A11474" t="s">
        <v>11510</v>
      </c>
      <c r="B11474" t="s">
        <v>18</v>
      </c>
      <c r="C11474" t="s">
        <v>31</v>
      </c>
      <c r="D11474">
        <v>4266.99</v>
      </c>
      <c r="E11474" t="str">
        <f t="shared" si="1074"/>
        <v>High</v>
      </c>
      <c r="F11474" t="str">
        <f t="shared" si="1075"/>
        <v>High</v>
      </c>
      <c r="G11474">
        <v>0.35</v>
      </c>
      <c r="H11474">
        <f>D11474*G11474</f>
        <v>1493.4464999999998</v>
      </c>
      <c r="I11474">
        <v>1</v>
      </c>
      <c r="J11474" s="1">
        <v>45004</v>
      </c>
      <c r="K11474" s="1">
        <v>45007</v>
      </c>
      <c r="L11474" t="s">
        <v>26</v>
      </c>
      <c r="M11474" t="str">
        <f t="shared" si="1076"/>
        <v>Potential customer</v>
      </c>
      <c r="N11474" t="s">
        <v>21</v>
      </c>
      <c r="O11474">
        <v>915.94</v>
      </c>
      <c r="P11474" t="s">
        <v>33</v>
      </c>
      <c r="Q11474">
        <f>D11474-H11474</f>
        <v>2773.5434999999998</v>
      </c>
      <c r="R11474" t="str">
        <f t="shared" si="1077"/>
        <v>Good</v>
      </c>
      <c r="S11474" t="str">
        <f t="shared" si="1078"/>
        <v>Good</v>
      </c>
      <c r="T11474" t="str">
        <f t="shared" si="1079"/>
        <v>High Impact</v>
      </c>
    </row>
    <row r="11475" spans="1:20">
      <c r="A11475" t="s">
        <v>11511</v>
      </c>
      <c r="B11475" t="s">
        <v>18</v>
      </c>
      <c r="C11475" t="s">
        <v>38</v>
      </c>
      <c r="D11475">
        <v>4902.04</v>
      </c>
      <c r="E11475" t="str">
        <f t="shared" si="1074"/>
        <v>High</v>
      </c>
      <c r="F11475" t="str">
        <f t="shared" si="1075"/>
        <v>High</v>
      </c>
      <c r="G11475">
        <v>0.5</v>
      </c>
      <c r="H11475">
        <f>D11475*G11475</f>
        <v>2451.02</v>
      </c>
      <c r="I11475">
        <v>2</v>
      </c>
      <c r="J11475" s="1">
        <v>45213</v>
      </c>
      <c r="K11475" s="1">
        <v>45215</v>
      </c>
      <c r="L11475" t="s">
        <v>20</v>
      </c>
      <c r="M11475" t="str">
        <f t="shared" si="1076"/>
        <v>Premium customer</v>
      </c>
      <c r="N11475" t="s">
        <v>32</v>
      </c>
      <c r="O11475">
        <v>778.24</v>
      </c>
      <c r="P11475" t="s">
        <v>22</v>
      </c>
      <c r="Q11475">
        <f>D11475-H11475</f>
        <v>2451.02</v>
      </c>
      <c r="R11475" t="str">
        <f t="shared" si="1077"/>
        <v>Good</v>
      </c>
      <c r="S11475" t="str">
        <f t="shared" si="1078"/>
        <v>Good</v>
      </c>
      <c r="T11475" t="str">
        <f t="shared" si="1079"/>
        <v>High Impact</v>
      </c>
    </row>
    <row r="11476" spans="1:20">
      <c r="A11476" t="s">
        <v>11512</v>
      </c>
      <c r="B11476" t="s">
        <v>18</v>
      </c>
      <c r="C11476" t="s">
        <v>25</v>
      </c>
      <c r="D11476">
        <v>354.36</v>
      </c>
      <c r="E11476" t="str">
        <f t="shared" si="1074"/>
        <v>Low</v>
      </c>
      <c r="F11476" t="str">
        <f t="shared" si="1075"/>
        <v>Low</v>
      </c>
      <c r="G11476">
        <v>0.38</v>
      </c>
      <c r="H11476">
        <f>D11476*G11476</f>
        <v>134.6568</v>
      </c>
      <c r="I11476">
        <v>8</v>
      </c>
      <c r="J11476" s="1">
        <v>45017</v>
      </c>
      <c r="K11476" s="1">
        <v>45023</v>
      </c>
      <c r="L11476" t="s">
        <v>36</v>
      </c>
      <c r="M11476" t="str">
        <f t="shared" si="1076"/>
        <v>Normal customer</v>
      </c>
      <c r="N11476" t="s">
        <v>32</v>
      </c>
      <c r="O11476">
        <v>65.62</v>
      </c>
      <c r="P11476" t="s">
        <v>53</v>
      </c>
      <c r="Q11476">
        <f>D11476-H11476</f>
        <v>219.70320000000001</v>
      </c>
      <c r="R11476" t="str">
        <f t="shared" si="1077"/>
        <v>Bad</v>
      </c>
      <c r="S11476" t="str">
        <f t="shared" si="1078"/>
        <v>Bad</v>
      </c>
      <c r="T11476" t="str">
        <f t="shared" si="1079"/>
        <v>High Impact</v>
      </c>
    </row>
    <row r="11477" spans="1:20">
      <c r="A11477" t="s">
        <v>11513</v>
      </c>
      <c r="B11477" t="s">
        <v>30</v>
      </c>
      <c r="C11477" t="s">
        <v>19</v>
      </c>
      <c r="D11477">
        <v>2943.2</v>
      </c>
      <c r="E11477" t="str">
        <f t="shared" si="1074"/>
        <v>High</v>
      </c>
      <c r="F11477" t="str">
        <f t="shared" si="1075"/>
        <v>High</v>
      </c>
      <c r="G11477">
        <v>0.09</v>
      </c>
      <c r="H11477">
        <f>D11477*G11477</f>
        <v>264.88799999999998</v>
      </c>
      <c r="I11477">
        <v>3</v>
      </c>
      <c r="J11477" s="1">
        <v>45321</v>
      </c>
      <c r="K11477" s="1">
        <v>45324</v>
      </c>
      <c r="L11477" t="s">
        <v>20</v>
      </c>
      <c r="M11477" t="str">
        <f t="shared" si="1076"/>
        <v>Premium customer</v>
      </c>
      <c r="N11477" t="s">
        <v>32</v>
      </c>
      <c r="O11477">
        <v>197.67</v>
      </c>
      <c r="P11477" t="s">
        <v>39</v>
      </c>
      <c r="Q11477">
        <f>D11477-H11477</f>
        <v>2678.3119999999999</v>
      </c>
      <c r="R11477" t="str">
        <f t="shared" si="1077"/>
        <v>Bad</v>
      </c>
      <c r="S11477" t="str">
        <f t="shared" si="1078"/>
        <v>Bad</v>
      </c>
      <c r="T11477" t="str">
        <f t="shared" si="1079"/>
        <v>High Impact</v>
      </c>
    </row>
    <row r="11478" spans="1:20">
      <c r="A11478" t="s">
        <v>11514</v>
      </c>
      <c r="B11478" t="s">
        <v>46</v>
      </c>
      <c r="C11478" t="s">
        <v>25</v>
      </c>
      <c r="D11478">
        <v>2648.26</v>
      </c>
      <c r="E11478" t="str">
        <f t="shared" si="1074"/>
        <v>High</v>
      </c>
      <c r="F11478" t="str">
        <f t="shared" si="1075"/>
        <v>High</v>
      </c>
      <c r="G11478">
        <v>0.32</v>
      </c>
      <c r="H11478">
        <f>D11478*G11478</f>
        <v>847.44320000000005</v>
      </c>
      <c r="I11478">
        <v>9</v>
      </c>
      <c r="J11478" s="1">
        <v>45248</v>
      </c>
      <c r="K11478" s="1">
        <v>45254</v>
      </c>
      <c r="L11478" t="s">
        <v>20</v>
      </c>
      <c r="M11478" t="str">
        <f t="shared" si="1076"/>
        <v>Premium customer</v>
      </c>
      <c r="N11478" t="s">
        <v>32</v>
      </c>
      <c r="O11478">
        <v>631.48</v>
      </c>
      <c r="P11478" t="s">
        <v>33</v>
      </c>
      <c r="Q11478">
        <f>D11478-H11478</f>
        <v>1800.8168000000001</v>
      </c>
      <c r="R11478" t="str">
        <f t="shared" si="1077"/>
        <v>Good</v>
      </c>
      <c r="S11478" t="str">
        <f t="shared" si="1078"/>
        <v>Good</v>
      </c>
      <c r="T11478" t="str">
        <f t="shared" si="1079"/>
        <v>High Impact</v>
      </c>
    </row>
    <row r="11479" spans="1:20">
      <c r="A11479" t="s">
        <v>11515</v>
      </c>
      <c r="B11479" t="s">
        <v>46</v>
      </c>
      <c r="C11479" t="s">
        <v>41</v>
      </c>
      <c r="D11479">
        <v>1943.1</v>
      </c>
      <c r="E11479" t="str">
        <f t="shared" si="1074"/>
        <v>High</v>
      </c>
      <c r="F11479" t="str">
        <f t="shared" si="1075"/>
        <v>High</v>
      </c>
      <c r="G11479">
        <v>0</v>
      </c>
      <c r="H11479">
        <f>D11479*G11479</f>
        <v>0</v>
      </c>
      <c r="I11479">
        <v>4</v>
      </c>
      <c r="J11479" s="1">
        <v>45370</v>
      </c>
      <c r="K11479" s="1">
        <v>45371</v>
      </c>
      <c r="L11479" t="s">
        <v>36</v>
      </c>
      <c r="M11479" t="str">
        <f t="shared" si="1076"/>
        <v>Normal customer</v>
      </c>
      <c r="N11479" t="s">
        <v>21</v>
      </c>
      <c r="O11479">
        <v>513.70000000000005</v>
      </c>
      <c r="P11479" t="s">
        <v>28</v>
      </c>
      <c r="Q11479">
        <f>D11479-H11479</f>
        <v>1943.1</v>
      </c>
      <c r="R11479" t="str">
        <f t="shared" si="1077"/>
        <v>Good</v>
      </c>
      <c r="S11479" t="str">
        <f t="shared" si="1078"/>
        <v>Good</v>
      </c>
      <c r="T11479" t="str">
        <f t="shared" si="1079"/>
        <v>High Impact</v>
      </c>
    </row>
    <row r="11480" spans="1:20">
      <c r="A11480" t="s">
        <v>11516</v>
      </c>
      <c r="B11480" t="s">
        <v>30</v>
      </c>
      <c r="C11480" t="s">
        <v>25</v>
      </c>
      <c r="D11480">
        <v>4272.72</v>
      </c>
      <c r="E11480" t="str">
        <f t="shared" si="1074"/>
        <v>High</v>
      </c>
      <c r="F11480" t="str">
        <f t="shared" si="1075"/>
        <v>High</v>
      </c>
      <c r="G11480">
        <v>0.23</v>
      </c>
      <c r="H11480">
        <f>D11480*G11480</f>
        <v>982.7256000000001</v>
      </c>
      <c r="I11480">
        <v>2</v>
      </c>
      <c r="J11480" s="1">
        <v>44957</v>
      </c>
      <c r="K11480" s="1">
        <v>44959</v>
      </c>
      <c r="L11480" t="s">
        <v>20</v>
      </c>
      <c r="M11480" t="str">
        <f t="shared" si="1076"/>
        <v>Premium customer</v>
      </c>
      <c r="N11480" t="s">
        <v>32</v>
      </c>
      <c r="O11480">
        <v>288.91000000000003</v>
      </c>
      <c r="P11480" t="s">
        <v>44</v>
      </c>
      <c r="Q11480">
        <f>D11480-H11480</f>
        <v>3289.9944</v>
      </c>
      <c r="R11480" t="str">
        <f t="shared" si="1077"/>
        <v>Bad</v>
      </c>
      <c r="S11480" t="str">
        <f t="shared" si="1078"/>
        <v>Bad</v>
      </c>
      <c r="T11480" t="str">
        <f t="shared" si="1079"/>
        <v>High Impact</v>
      </c>
    </row>
    <row r="11481" spans="1:20">
      <c r="A11481" t="s">
        <v>11517</v>
      </c>
      <c r="B11481" t="s">
        <v>30</v>
      </c>
      <c r="C11481" t="s">
        <v>19</v>
      </c>
      <c r="D11481">
        <v>2921.14</v>
      </c>
      <c r="E11481" t="str">
        <f t="shared" si="1074"/>
        <v>High</v>
      </c>
      <c r="F11481" t="str">
        <f t="shared" si="1075"/>
        <v>High</v>
      </c>
      <c r="G11481">
        <v>0.27</v>
      </c>
      <c r="H11481">
        <f>D11481*G11481</f>
        <v>788.70780000000002</v>
      </c>
      <c r="I11481">
        <v>7</v>
      </c>
      <c r="J11481" s="1">
        <v>45104</v>
      </c>
      <c r="K11481" s="1">
        <v>45108</v>
      </c>
      <c r="L11481" t="s">
        <v>36</v>
      </c>
      <c r="M11481" t="str">
        <f t="shared" si="1076"/>
        <v>Normal customer</v>
      </c>
      <c r="N11481" t="s">
        <v>32</v>
      </c>
      <c r="O11481">
        <v>546.09</v>
      </c>
      <c r="P11481" t="s">
        <v>39</v>
      </c>
      <c r="Q11481">
        <f>D11481-H11481</f>
        <v>2132.4321999999997</v>
      </c>
      <c r="R11481" t="str">
        <f t="shared" si="1077"/>
        <v>Good</v>
      </c>
      <c r="S11481" t="str">
        <f t="shared" si="1078"/>
        <v>Good</v>
      </c>
      <c r="T11481" t="str">
        <f t="shared" si="1079"/>
        <v>High Impact</v>
      </c>
    </row>
    <row r="11482" spans="1:20">
      <c r="A11482" t="s">
        <v>11518</v>
      </c>
      <c r="B11482" t="s">
        <v>24</v>
      </c>
      <c r="C11482" t="s">
        <v>41</v>
      </c>
      <c r="D11482">
        <v>1634.27</v>
      </c>
      <c r="E11482" t="str">
        <f t="shared" si="1074"/>
        <v>High</v>
      </c>
      <c r="F11482" t="str">
        <f t="shared" si="1075"/>
        <v>High</v>
      </c>
      <c r="G11482">
        <v>0.49</v>
      </c>
      <c r="H11482">
        <f>D11482*G11482</f>
        <v>800.79229999999995</v>
      </c>
      <c r="I11482">
        <v>9</v>
      </c>
      <c r="J11482" s="1">
        <v>45242</v>
      </c>
      <c r="K11482" s="1">
        <v>45249</v>
      </c>
      <c r="L11482" t="s">
        <v>26</v>
      </c>
      <c r="M11482" t="str">
        <f t="shared" si="1076"/>
        <v>Potential customer</v>
      </c>
      <c r="N11482" t="s">
        <v>32</v>
      </c>
      <c r="O11482">
        <v>393.26</v>
      </c>
      <c r="P11482" t="s">
        <v>39</v>
      </c>
      <c r="Q11482">
        <f>D11482-H11482</f>
        <v>833.47770000000003</v>
      </c>
      <c r="R11482" t="str">
        <f t="shared" si="1077"/>
        <v>Good</v>
      </c>
      <c r="S11482" t="str">
        <f t="shared" si="1078"/>
        <v>Good</v>
      </c>
      <c r="T11482" t="str">
        <f t="shared" si="1079"/>
        <v>High Impact</v>
      </c>
    </row>
    <row r="11483" spans="1:20">
      <c r="A11483" t="s">
        <v>11519</v>
      </c>
      <c r="B11483" t="s">
        <v>24</v>
      </c>
      <c r="C11483" t="s">
        <v>31</v>
      </c>
      <c r="D11483">
        <v>2276.11</v>
      </c>
      <c r="E11483" t="str">
        <f t="shared" si="1074"/>
        <v>High</v>
      </c>
      <c r="F11483" t="str">
        <f t="shared" si="1075"/>
        <v>High</v>
      </c>
      <c r="G11483">
        <v>0.37</v>
      </c>
      <c r="H11483">
        <f>D11483*G11483</f>
        <v>842.16070000000002</v>
      </c>
      <c r="I11483">
        <v>5</v>
      </c>
      <c r="J11483" s="1">
        <v>45605</v>
      </c>
      <c r="K11483" s="1">
        <v>45607</v>
      </c>
      <c r="L11483" t="s">
        <v>36</v>
      </c>
      <c r="M11483" t="str">
        <f t="shared" si="1076"/>
        <v>Normal customer</v>
      </c>
      <c r="N11483" t="s">
        <v>32</v>
      </c>
      <c r="O11483">
        <v>673.15</v>
      </c>
      <c r="P11483" t="s">
        <v>39</v>
      </c>
      <c r="Q11483">
        <f>D11483-H11483</f>
        <v>1433.9493000000002</v>
      </c>
      <c r="R11483" t="str">
        <f t="shared" si="1077"/>
        <v>Good</v>
      </c>
      <c r="S11483" t="str">
        <f t="shared" si="1078"/>
        <v>Good</v>
      </c>
      <c r="T11483" t="str">
        <f t="shared" si="1079"/>
        <v>High Impact</v>
      </c>
    </row>
    <row r="11484" spans="1:20">
      <c r="A11484" t="s">
        <v>11520</v>
      </c>
      <c r="B11484" t="s">
        <v>18</v>
      </c>
      <c r="C11484" t="s">
        <v>25</v>
      </c>
      <c r="D11484">
        <v>1848.34</v>
      </c>
      <c r="E11484" t="str">
        <f t="shared" si="1074"/>
        <v>High</v>
      </c>
      <c r="F11484" t="str">
        <f t="shared" si="1075"/>
        <v>High</v>
      </c>
      <c r="G11484">
        <v>0.35</v>
      </c>
      <c r="H11484">
        <f>D11484*G11484</f>
        <v>646.91899999999998</v>
      </c>
      <c r="I11484">
        <v>1</v>
      </c>
      <c r="J11484" s="1">
        <v>44994</v>
      </c>
      <c r="K11484" s="1">
        <v>45000</v>
      </c>
      <c r="L11484" t="s">
        <v>26</v>
      </c>
      <c r="M11484" t="str">
        <f t="shared" si="1076"/>
        <v>Potential customer</v>
      </c>
      <c r="N11484" t="s">
        <v>27</v>
      </c>
      <c r="O11484">
        <v>243.09</v>
      </c>
      <c r="P11484" t="s">
        <v>39</v>
      </c>
      <c r="Q11484">
        <f>D11484-H11484</f>
        <v>1201.4209999999998</v>
      </c>
      <c r="R11484" t="str">
        <f t="shared" si="1077"/>
        <v>Bad</v>
      </c>
      <c r="S11484" t="str">
        <f t="shared" si="1078"/>
        <v>Bad</v>
      </c>
      <c r="T11484" t="str">
        <f t="shared" si="1079"/>
        <v>High Impact</v>
      </c>
    </row>
    <row r="11485" spans="1:20">
      <c r="A11485" t="s">
        <v>11521</v>
      </c>
      <c r="B11485" t="s">
        <v>18</v>
      </c>
      <c r="C11485" t="s">
        <v>31</v>
      </c>
      <c r="D11485">
        <v>2207.42</v>
      </c>
      <c r="E11485" t="str">
        <f t="shared" si="1074"/>
        <v>High</v>
      </c>
      <c r="F11485" t="str">
        <f t="shared" si="1075"/>
        <v>High</v>
      </c>
      <c r="G11485">
        <v>0.27</v>
      </c>
      <c r="H11485">
        <f>D11485*G11485</f>
        <v>596.00340000000006</v>
      </c>
      <c r="I11485">
        <v>9</v>
      </c>
      <c r="J11485" s="1">
        <v>45468</v>
      </c>
      <c r="K11485" s="1">
        <v>45471</v>
      </c>
      <c r="L11485" t="s">
        <v>20</v>
      </c>
      <c r="M11485" t="str">
        <f t="shared" si="1076"/>
        <v>Premium customer</v>
      </c>
      <c r="N11485" t="s">
        <v>27</v>
      </c>
      <c r="O11485">
        <v>298.23</v>
      </c>
      <c r="P11485" t="s">
        <v>33</v>
      </c>
      <c r="Q11485">
        <f>D11485-H11485</f>
        <v>1611.4166</v>
      </c>
      <c r="R11485" t="str">
        <f t="shared" si="1077"/>
        <v>Bad</v>
      </c>
      <c r="S11485" t="str">
        <f t="shared" si="1078"/>
        <v>Bad</v>
      </c>
      <c r="T11485" t="str">
        <f t="shared" si="1079"/>
        <v>High Impact</v>
      </c>
    </row>
    <row r="11486" spans="1:20">
      <c r="A11486" t="s">
        <v>11522</v>
      </c>
      <c r="B11486" t="s">
        <v>30</v>
      </c>
      <c r="C11486" t="s">
        <v>25</v>
      </c>
      <c r="D11486">
        <v>449.2</v>
      </c>
      <c r="E11486" t="str">
        <f t="shared" si="1074"/>
        <v>Low</v>
      </c>
      <c r="F11486" t="str">
        <f t="shared" si="1075"/>
        <v>Low</v>
      </c>
      <c r="G11486">
        <v>0.26</v>
      </c>
      <c r="H11486">
        <f>D11486*G11486</f>
        <v>116.792</v>
      </c>
      <c r="I11486">
        <v>9</v>
      </c>
      <c r="J11486" s="1">
        <v>44993</v>
      </c>
      <c r="K11486" s="1">
        <v>44999</v>
      </c>
      <c r="L11486" t="s">
        <v>20</v>
      </c>
      <c r="M11486" t="str">
        <f t="shared" si="1076"/>
        <v>Normal customer</v>
      </c>
      <c r="N11486" t="s">
        <v>32</v>
      </c>
      <c r="O11486">
        <v>120.89</v>
      </c>
      <c r="P11486" t="s">
        <v>53</v>
      </c>
      <c r="Q11486">
        <f>D11486-H11486</f>
        <v>332.40800000000002</v>
      </c>
      <c r="R11486" t="str">
        <f t="shared" si="1077"/>
        <v>Bad</v>
      </c>
      <c r="S11486" t="str">
        <f t="shared" si="1078"/>
        <v>Bad</v>
      </c>
      <c r="T11486" t="str">
        <f t="shared" si="1079"/>
        <v>High Impact</v>
      </c>
    </row>
    <row r="11487" spans="1:20">
      <c r="A11487" t="s">
        <v>11523</v>
      </c>
      <c r="B11487" t="s">
        <v>18</v>
      </c>
      <c r="C11487" t="s">
        <v>38</v>
      </c>
      <c r="D11487">
        <v>648.39</v>
      </c>
      <c r="E11487" t="str">
        <f t="shared" si="1074"/>
        <v>Low</v>
      </c>
      <c r="F11487" t="str">
        <f t="shared" si="1075"/>
        <v>Midium</v>
      </c>
      <c r="G11487">
        <v>0.5</v>
      </c>
      <c r="H11487">
        <f>D11487*G11487</f>
        <v>324.19499999999999</v>
      </c>
      <c r="I11487">
        <v>7</v>
      </c>
      <c r="J11487" s="1">
        <v>45506</v>
      </c>
      <c r="K11487" s="1">
        <v>45513</v>
      </c>
      <c r="L11487" t="s">
        <v>20</v>
      </c>
      <c r="M11487" t="str">
        <f t="shared" si="1076"/>
        <v>Normal customer</v>
      </c>
      <c r="N11487" t="s">
        <v>27</v>
      </c>
      <c r="O11487">
        <v>146.24</v>
      </c>
      <c r="P11487" t="s">
        <v>33</v>
      </c>
      <c r="Q11487">
        <f>D11487-H11487</f>
        <v>324.19499999999999</v>
      </c>
      <c r="R11487" t="str">
        <f t="shared" si="1077"/>
        <v>Bad</v>
      </c>
      <c r="S11487" t="str">
        <f t="shared" si="1078"/>
        <v>Bad</v>
      </c>
      <c r="T11487" t="str">
        <f t="shared" si="1079"/>
        <v>High Impact</v>
      </c>
    </row>
    <row r="11488" spans="1:20">
      <c r="A11488" t="s">
        <v>11524</v>
      </c>
      <c r="B11488" t="s">
        <v>46</v>
      </c>
      <c r="C11488" t="s">
        <v>38</v>
      </c>
      <c r="D11488">
        <v>3156.09</v>
      </c>
      <c r="E11488" t="str">
        <f t="shared" si="1074"/>
        <v>High</v>
      </c>
      <c r="F11488" t="str">
        <f t="shared" si="1075"/>
        <v>High</v>
      </c>
      <c r="G11488">
        <v>0.01</v>
      </c>
      <c r="H11488">
        <f>D11488*G11488</f>
        <v>31.560900000000004</v>
      </c>
      <c r="I11488">
        <v>1</v>
      </c>
      <c r="J11488" s="1">
        <v>45112</v>
      </c>
      <c r="K11488" s="1">
        <v>45113</v>
      </c>
      <c r="L11488" t="s">
        <v>36</v>
      </c>
      <c r="M11488" t="str">
        <f t="shared" si="1076"/>
        <v>Normal customer</v>
      </c>
      <c r="N11488" t="s">
        <v>21</v>
      </c>
      <c r="O11488">
        <v>911.81</v>
      </c>
      <c r="P11488" t="s">
        <v>28</v>
      </c>
      <c r="Q11488">
        <f>D11488-H11488</f>
        <v>3124.5291000000002</v>
      </c>
      <c r="R11488" t="str">
        <f t="shared" si="1077"/>
        <v>Good</v>
      </c>
      <c r="S11488" t="str">
        <f t="shared" si="1078"/>
        <v>Good</v>
      </c>
      <c r="T11488" t="str">
        <f t="shared" si="1079"/>
        <v>High Impact</v>
      </c>
    </row>
    <row r="11489" spans="1:20">
      <c r="A11489" t="s">
        <v>11525</v>
      </c>
      <c r="B11489" t="s">
        <v>30</v>
      </c>
      <c r="C11489" t="s">
        <v>19</v>
      </c>
      <c r="D11489">
        <v>3451.94</v>
      </c>
      <c r="E11489" t="str">
        <f t="shared" si="1074"/>
        <v>High</v>
      </c>
      <c r="F11489" t="str">
        <f t="shared" si="1075"/>
        <v>High</v>
      </c>
      <c r="G11489">
        <v>0.15</v>
      </c>
      <c r="H11489">
        <f>D11489*G11489</f>
        <v>517.79099999999994</v>
      </c>
      <c r="I11489">
        <v>4</v>
      </c>
      <c r="J11489" s="1">
        <v>45003</v>
      </c>
      <c r="K11489" s="1">
        <v>45010</v>
      </c>
      <c r="L11489" t="s">
        <v>36</v>
      </c>
      <c r="M11489" t="str">
        <f t="shared" si="1076"/>
        <v>Normal customer</v>
      </c>
      <c r="N11489" t="s">
        <v>32</v>
      </c>
      <c r="O11489">
        <v>588.63</v>
      </c>
      <c r="P11489" t="s">
        <v>28</v>
      </c>
      <c r="Q11489">
        <f>D11489-H11489</f>
        <v>2934.1490000000003</v>
      </c>
      <c r="R11489" t="str">
        <f t="shared" si="1077"/>
        <v>Good</v>
      </c>
      <c r="S11489" t="str">
        <f t="shared" si="1078"/>
        <v>Good</v>
      </c>
      <c r="T11489" t="str">
        <f t="shared" si="1079"/>
        <v>High Impact</v>
      </c>
    </row>
    <row r="11490" spans="1:20">
      <c r="A11490" t="s">
        <v>11526</v>
      </c>
      <c r="B11490" t="s">
        <v>30</v>
      </c>
      <c r="C11490" t="s">
        <v>38</v>
      </c>
      <c r="D11490">
        <v>3219.44</v>
      </c>
      <c r="E11490" t="str">
        <f t="shared" si="1074"/>
        <v>High</v>
      </c>
      <c r="F11490" t="str">
        <f t="shared" si="1075"/>
        <v>High</v>
      </c>
      <c r="G11490">
        <v>7.0000000000000007E-2</v>
      </c>
      <c r="H11490">
        <f>D11490*G11490</f>
        <v>225.36080000000001</v>
      </c>
      <c r="I11490">
        <v>1</v>
      </c>
      <c r="J11490" s="1">
        <v>45107</v>
      </c>
      <c r="K11490" s="1">
        <v>45113</v>
      </c>
      <c r="L11490" t="s">
        <v>26</v>
      </c>
      <c r="M11490" t="str">
        <f t="shared" si="1076"/>
        <v>Potential customer</v>
      </c>
      <c r="N11490" t="s">
        <v>21</v>
      </c>
      <c r="O11490">
        <v>660.39</v>
      </c>
      <c r="P11490" t="s">
        <v>44</v>
      </c>
      <c r="Q11490">
        <f>D11490-H11490</f>
        <v>2994.0792000000001</v>
      </c>
      <c r="R11490" t="str">
        <f t="shared" si="1077"/>
        <v>Good</v>
      </c>
      <c r="S11490" t="str">
        <f t="shared" si="1078"/>
        <v>Good</v>
      </c>
      <c r="T11490" t="str">
        <f t="shared" si="1079"/>
        <v>High Impact</v>
      </c>
    </row>
    <row r="11491" spans="1:20">
      <c r="A11491" t="s">
        <v>11527</v>
      </c>
      <c r="B11491" t="s">
        <v>46</v>
      </c>
      <c r="C11491" t="s">
        <v>41</v>
      </c>
      <c r="D11491">
        <v>3839.07</v>
      </c>
      <c r="E11491" t="str">
        <f t="shared" si="1074"/>
        <v>High</v>
      </c>
      <c r="F11491" t="str">
        <f t="shared" si="1075"/>
        <v>High</v>
      </c>
      <c r="G11491">
        <v>0.16</v>
      </c>
      <c r="H11491">
        <f>D11491*G11491</f>
        <v>614.25120000000004</v>
      </c>
      <c r="I11491">
        <v>3</v>
      </c>
      <c r="J11491" s="1">
        <v>45452</v>
      </c>
      <c r="K11491" s="1">
        <v>45454</v>
      </c>
      <c r="L11491" t="s">
        <v>20</v>
      </c>
      <c r="M11491" t="str">
        <f t="shared" si="1076"/>
        <v>Premium customer</v>
      </c>
      <c r="N11491" t="s">
        <v>21</v>
      </c>
      <c r="O11491">
        <v>266.10000000000002</v>
      </c>
      <c r="P11491" t="s">
        <v>28</v>
      </c>
      <c r="Q11491">
        <f>D11491-H11491</f>
        <v>3224.8188</v>
      </c>
      <c r="R11491" t="str">
        <f t="shared" si="1077"/>
        <v>Bad</v>
      </c>
      <c r="S11491" t="str">
        <f t="shared" si="1078"/>
        <v>Bad</v>
      </c>
      <c r="T11491" t="str">
        <f t="shared" si="1079"/>
        <v>High Impact</v>
      </c>
    </row>
    <row r="11492" spans="1:20">
      <c r="A11492" t="s">
        <v>11528</v>
      </c>
      <c r="B11492" t="s">
        <v>24</v>
      </c>
      <c r="C11492" t="s">
        <v>41</v>
      </c>
      <c r="D11492">
        <v>4723.32</v>
      </c>
      <c r="E11492" t="str">
        <f t="shared" si="1074"/>
        <v>High</v>
      </c>
      <c r="F11492" t="str">
        <f t="shared" si="1075"/>
        <v>High</v>
      </c>
      <c r="G11492">
        <v>0.23</v>
      </c>
      <c r="H11492">
        <f>D11492*G11492</f>
        <v>1086.3635999999999</v>
      </c>
      <c r="I11492">
        <v>7</v>
      </c>
      <c r="J11492" s="1">
        <v>45064</v>
      </c>
      <c r="K11492" s="1">
        <v>45069</v>
      </c>
      <c r="L11492" t="s">
        <v>36</v>
      </c>
      <c r="M11492" t="str">
        <f t="shared" si="1076"/>
        <v>Normal customer</v>
      </c>
      <c r="N11492" t="s">
        <v>27</v>
      </c>
      <c r="O11492">
        <v>1380.33</v>
      </c>
      <c r="P11492" t="s">
        <v>22</v>
      </c>
      <c r="Q11492">
        <f>D11492-H11492</f>
        <v>3636.9564</v>
      </c>
      <c r="R11492" t="str">
        <f t="shared" si="1077"/>
        <v>Good</v>
      </c>
      <c r="S11492" t="str">
        <f t="shared" si="1078"/>
        <v>Good</v>
      </c>
      <c r="T11492" t="str">
        <f t="shared" si="1079"/>
        <v>High Impact</v>
      </c>
    </row>
    <row r="11493" spans="1:20">
      <c r="A11493" t="s">
        <v>11529</v>
      </c>
      <c r="B11493" t="s">
        <v>24</v>
      </c>
      <c r="C11493" t="s">
        <v>25</v>
      </c>
      <c r="D11493">
        <v>4317.03</v>
      </c>
      <c r="E11493" t="str">
        <f t="shared" si="1074"/>
        <v>High</v>
      </c>
      <c r="F11493" t="str">
        <f t="shared" si="1075"/>
        <v>High</v>
      </c>
      <c r="G11493">
        <v>0.17</v>
      </c>
      <c r="H11493">
        <f>D11493*G11493</f>
        <v>733.89509999999996</v>
      </c>
      <c r="I11493">
        <v>1</v>
      </c>
      <c r="J11493" s="1">
        <v>45388</v>
      </c>
      <c r="K11493" s="1">
        <v>45390</v>
      </c>
      <c r="L11493" t="s">
        <v>20</v>
      </c>
      <c r="M11493" t="str">
        <f t="shared" si="1076"/>
        <v>Premium customer</v>
      </c>
      <c r="N11493" t="s">
        <v>27</v>
      </c>
      <c r="O11493">
        <v>609.79</v>
      </c>
      <c r="P11493" t="s">
        <v>44</v>
      </c>
      <c r="Q11493">
        <f>D11493-H11493</f>
        <v>3583.1349</v>
      </c>
      <c r="R11493" t="str">
        <f t="shared" si="1077"/>
        <v>Good</v>
      </c>
      <c r="S11493" t="str">
        <f t="shared" si="1078"/>
        <v>Good</v>
      </c>
      <c r="T11493" t="str">
        <f t="shared" si="1079"/>
        <v>High Impact</v>
      </c>
    </row>
    <row r="11494" spans="1:20">
      <c r="A11494" t="s">
        <v>11530</v>
      </c>
      <c r="B11494" t="s">
        <v>46</v>
      </c>
      <c r="C11494" t="s">
        <v>31</v>
      </c>
      <c r="D11494">
        <v>2150.6999999999998</v>
      </c>
      <c r="E11494" t="str">
        <f t="shared" si="1074"/>
        <v>High</v>
      </c>
      <c r="F11494" t="str">
        <f t="shared" si="1075"/>
        <v>High</v>
      </c>
      <c r="G11494">
        <v>0.48</v>
      </c>
      <c r="H11494">
        <f>D11494*G11494</f>
        <v>1032.3359999999998</v>
      </c>
      <c r="I11494">
        <v>8</v>
      </c>
      <c r="J11494" s="1">
        <v>45629</v>
      </c>
      <c r="K11494" s="1">
        <v>45633</v>
      </c>
      <c r="L11494" t="s">
        <v>20</v>
      </c>
      <c r="M11494" t="str">
        <f t="shared" si="1076"/>
        <v>Premium customer</v>
      </c>
      <c r="N11494" t="s">
        <v>27</v>
      </c>
      <c r="O11494">
        <v>411.03</v>
      </c>
      <c r="P11494" t="s">
        <v>22</v>
      </c>
      <c r="Q11494">
        <f>D11494-H11494</f>
        <v>1118.364</v>
      </c>
      <c r="R11494" t="str">
        <f t="shared" si="1077"/>
        <v>Good</v>
      </c>
      <c r="S11494" t="str">
        <f t="shared" si="1078"/>
        <v>Good</v>
      </c>
      <c r="T11494" t="str">
        <f t="shared" si="1079"/>
        <v>High Impact</v>
      </c>
    </row>
    <row r="11495" spans="1:20">
      <c r="A11495" t="s">
        <v>11531</v>
      </c>
      <c r="B11495" t="s">
        <v>46</v>
      </c>
      <c r="C11495" t="s">
        <v>41</v>
      </c>
      <c r="D11495">
        <v>1165.96</v>
      </c>
      <c r="E11495" t="str">
        <f t="shared" si="1074"/>
        <v>High</v>
      </c>
      <c r="F11495" t="str">
        <f t="shared" si="1075"/>
        <v>High</v>
      </c>
      <c r="G11495">
        <v>0.34</v>
      </c>
      <c r="H11495">
        <f>D11495*G11495</f>
        <v>396.42640000000006</v>
      </c>
      <c r="I11495">
        <v>4</v>
      </c>
      <c r="J11495" s="1">
        <v>45499</v>
      </c>
      <c r="K11495" s="1">
        <v>45505</v>
      </c>
      <c r="L11495" t="s">
        <v>20</v>
      </c>
      <c r="M11495" t="str">
        <f t="shared" si="1076"/>
        <v>Premium customer</v>
      </c>
      <c r="N11495" t="s">
        <v>32</v>
      </c>
      <c r="O11495">
        <v>227.77</v>
      </c>
      <c r="P11495" t="s">
        <v>44</v>
      </c>
      <c r="Q11495">
        <f>D11495-H11495</f>
        <v>769.53359999999998</v>
      </c>
      <c r="R11495" t="str">
        <f t="shared" si="1077"/>
        <v>Bad</v>
      </c>
      <c r="S11495" t="str">
        <f t="shared" si="1078"/>
        <v>Bad</v>
      </c>
      <c r="T11495" t="str">
        <f t="shared" si="1079"/>
        <v>High Impact</v>
      </c>
    </row>
    <row r="11496" spans="1:20">
      <c r="A11496" t="s">
        <v>11532</v>
      </c>
      <c r="B11496" t="s">
        <v>18</v>
      </c>
      <c r="C11496" t="s">
        <v>25</v>
      </c>
      <c r="D11496">
        <v>1628.08</v>
      </c>
      <c r="E11496" t="str">
        <f t="shared" si="1074"/>
        <v>High</v>
      </c>
      <c r="F11496" t="str">
        <f t="shared" si="1075"/>
        <v>High</v>
      </c>
      <c r="G11496">
        <v>0.36</v>
      </c>
      <c r="H11496">
        <f>D11496*G11496</f>
        <v>586.10879999999997</v>
      </c>
      <c r="I11496">
        <v>4</v>
      </c>
      <c r="J11496" s="1">
        <v>45100</v>
      </c>
      <c r="K11496" s="1">
        <v>45106</v>
      </c>
      <c r="L11496" t="s">
        <v>20</v>
      </c>
      <c r="M11496" t="str">
        <f t="shared" si="1076"/>
        <v>Premium customer</v>
      </c>
      <c r="N11496" t="s">
        <v>21</v>
      </c>
      <c r="O11496">
        <v>265.94</v>
      </c>
      <c r="P11496" t="s">
        <v>53</v>
      </c>
      <c r="Q11496">
        <f>D11496-H11496</f>
        <v>1041.9712</v>
      </c>
      <c r="R11496" t="str">
        <f t="shared" si="1077"/>
        <v>Bad</v>
      </c>
      <c r="S11496" t="str">
        <f t="shared" si="1078"/>
        <v>Bad</v>
      </c>
      <c r="T11496" t="str">
        <f t="shared" si="1079"/>
        <v>High Impact</v>
      </c>
    </row>
    <row r="11497" spans="1:20">
      <c r="A11497" t="s">
        <v>11533</v>
      </c>
      <c r="B11497" t="s">
        <v>30</v>
      </c>
      <c r="C11497" t="s">
        <v>31</v>
      </c>
      <c r="D11497">
        <v>2979.93</v>
      </c>
      <c r="E11497" t="str">
        <f t="shared" si="1074"/>
        <v>High</v>
      </c>
      <c r="F11497" t="str">
        <f t="shared" si="1075"/>
        <v>High</v>
      </c>
      <c r="G11497">
        <v>0.37</v>
      </c>
      <c r="H11497">
        <f>D11497*G11497</f>
        <v>1102.5740999999998</v>
      </c>
      <c r="I11497">
        <v>1</v>
      </c>
      <c r="J11497" s="1">
        <v>45219</v>
      </c>
      <c r="K11497" s="1">
        <v>45225</v>
      </c>
      <c r="L11497" t="s">
        <v>26</v>
      </c>
      <c r="M11497" t="str">
        <f t="shared" si="1076"/>
        <v>Potential customer</v>
      </c>
      <c r="N11497" t="s">
        <v>21</v>
      </c>
      <c r="O11497">
        <v>738.09</v>
      </c>
      <c r="P11497" t="s">
        <v>28</v>
      </c>
      <c r="Q11497">
        <f>D11497-H11497</f>
        <v>1877.3559</v>
      </c>
      <c r="R11497" t="str">
        <f t="shared" si="1077"/>
        <v>Good</v>
      </c>
      <c r="S11497" t="str">
        <f t="shared" si="1078"/>
        <v>Good</v>
      </c>
      <c r="T11497" t="str">
        <f t="shared" si="1079"/>
        <v>High Impact</v>
      </c>
    </row>
    <row r="11498" spans="1:20">
      <c r="A11498" t="s">
        <v>11534</v>
      </c>
      <c r="B11498" t="s">
        <v>18</v>
      </c>
      <c r="C11498" t="s">
        <v>38</v>
      </c>
      <c r="D11498">
        <v>4295.42</v>
      </c>
      <c r="E11498" t="str">
        <f t="shared" si="1074"/>
        <v>High</v>
      </c>
      <c r="F11498" t="str">
        <f t="shared" si="1075"/>
        <v>High</v>
      </c>
      <c r="G11498">
        <v>0.45</v>
      </c>
      <c r="H11498">
        <f>D11498*G11498</f>
        <v>1932.9390000000001</v>
      </c>
      <c r="I11498">
        <v>5</v>
      </c>
      <c r="J11498" s="1">
        <v>45313</v>
      </c>
      <c r="K11498" s="1">
        <v>45320</v>
      </c>
      <c r="L11498" t="s">
        <v>26</v>
      </c>
      <c r="M11498" t="str">
        <f t="shared" si="1076"/>
        <v>Potential customer</v>
      </c>
      <c r="N11498" t="s">
        <v>27</v>
      </c>
      <c r="O11498">
        <v>839.12</v>
      </c>
      <c r="P11498" t="s">
        <v>28</v>
      </c>
      <c r="Q11498">
        <f>D11498-H11498</f>
        <v>2362.4809999999998</v>
      </c>
      <c r="R11498" t="str">
        <f t="shared" si="1077"/>
        <v>Good</v>
      </c>
      <c r="S11498" t="str">
        <f t="shared" si="1078"/>
        <v>Good</v>
      </c>
      <c r="T11498" t="str">
        <f t="shared" si="1079"/>
        <v>High Impact</v>
      </c>
    </row>
    <row r="11499" spans="1:20">
      <c r="A11499" t="s">
        <v>11535</v>
      </c>
      <c r="B11499" t="s">
        <v>46</v>
      </c>
      <c r="C11499" t="s">
        <v>25</v>
      </c>
      <c r="D11499">
        <v>3538.45</v>
      </c>
      <c r="E11499" t="str">
        <f t="shared" si="1074"/>
        <v>High</v>
      </c>
      <c r="F11499" t="str">
        <f t="shared" si="1075"/>
        <v>High</v>
      </c>
      <c r="G11499">
        <v>0.38</v>
      </c>
      <c r="H11499">
        <f>D11499*G11499</f>
        <v>1344.6109999999999</v>
      </c>
      <c r="I11499">
        <v>8</v>
      </c>
      <c r="J11499" s="1">
        <v>45329</v>
      </c>
      <c r="K11499" s="1">
        <v>45331</v>
      </c>
      <c r="L11499" t="s">
        <v>36</v>
      </c>
      <c r="M11499" t="str">
        <f t="shared" si="1076"/>
        <v>Normal customer</v>
      </c>
      <c r="N11499" t="s">
        <v>27</v>
      </c>
      <c r="O11499">
        <v>379.62</v>
      </c>
      <c r="P11499" t="s">
        <v>44</v>
      </c>
      <c r="Q11499">
        <f>D11499-H11499</f>
        <v>2193.8389999999999</v>
      </c>
      <c r="R11499" t="str">
        <f t="shared" si="1077"/>
        <v>Good</v>
      </c>
      <c r="S11499" t="str">
        <f t="shared" si="1078"/>
        <v>Good</v>
      </c>
      <c r="T11499" t="str">
        <f t="shared" si="1079"/>
        <v>High Impact</v>
      </c>
    </row>
    <row r="11500" spans="1:20">
      <c r="A11500" t="s">
        <v>11536</v>
      </c>
      <c r="B11500" t="s">
        <v>18</v>
      </c>
      <c r="C11500" t="s">
        <v>31</v>
      </c>
      <c r="D11500">
        <v>2760.76</v>
      </c>
      <c r="E11500" t="str">
        <f t="shared" si="1074"/>
        <v>High</v>
      </c>
      <c r="F11500" t="str">
        <f t="shared" si="1075"/>
        <v>High</v>
      </c>
      <c r="G11500">
        <v>0.01</v>
      </c>
      <c r="H11500">
        <f>D11500*G11500</f>
        <v>27.607600000000001</v>
      </c>
      <c r="I11500">
        <v>8</v>
      </c>
      <c r="J11500" s="1">
        <v>45133</v>
      </c>
      <c r="K11500" s="1">
        <v>45140</v>
      </c>
      <c r="L11500" t="s">
        <v>36</v>
      </c>
      <c r="M11500" t="str">
        <f t="shared" si="1076"/>
        <v>Normal customer</v>
      </c>
      <c r="N11500" t="s">
        <v>32</v>
      </c>
      <c r="O11500">
        <v>375.93</v>
      </c>
      <c r="P11500" t="s">
        <v>22</v>
      </c>
      <c r="Q11500">
        <f>D11500-H11500</f>
        <v>2733.1524000000004</v>
      </c>
      <c r="R11500" t="str">
        <f t="shared" si="1077"/>
        <v>Good</v>
      </c>
      <c r="S11500" t="str">
        <f t="shared" si="1078"/>
        <v>Good</v>
      </c>
      <c r="T11500" t="str">
        <f t="shared" si="1079"/>
        <v>High Impact</v>
      </c>
    </row>
    <row r="11501" spans="1:20">
      <c r="A11501" t="s">
        <v>11537</v>
      </c>
      <c r="B11501" t="s">
        <v>46</v>
      </c>
      <c r="C11501" t="s">
        <v>19</v>
      </c>
      <c r="D11501">
        <v>3049.2</v>
      </c>
      <c r="E11501" t="str">
        <f t="shared" si="1074"/>
        <v>High</v>
      </c>
      <c r="F11501" t="str">
        <f t="shared" si="1075"/>
        <v>High</v>
      </c>
      <c r="G11501">
        <v>0.13</v>
      </c>
      <c r="H11501">
        <f>D11501*G11501</f>
        <v>396.39600000000002</v>
      </c>
      <c r="I11501">
        <v>7</v>
      </c>
      <c r="J11501" s="1">
        <v>45180</v>
      </c>
      <c r="K11501" s="1">
        <v>45182</v>
      </c>
      <c r="L11501" t="s">
        <v>36</v>
      </c>
      <c r="M11501" t="str">
        <f t="shared" si="1076"/>
        <v>Normal customer</v>
      </c>
      <c r="N11501" t="s">
        <v>32</v>
      </c>
      <c r="O11501">
        <v>879.88</v>
      </c>
      <c r="P11501" t="s">
        <v>33</v>
      </c>
      <c r="Q11501">
        <f>D11501-H11501</f>
        <v>2652.8039999999996</v>
      </c>
      <c r="R11501" t="str">
        <f t="shared" si="1077"/>
        <v>Good</v>
      </c>
      <c r="S11501" t="str">
        <f t="shared" si="1078"/>
        <v>Good</v>
      </c>
      <c r="T11501" t="str">
        <f t="shared" si="1079"/>
        <v>High Impact</v>
      </c>
    </row>
    <row r="11502" spans="1:20">
      <c r="A11502" t="s">
        <v>11538</v>
      </c>
      <c r="B11502" t="s">
        <v>18</v>
      </c>
      <c r="C11502" t="s">
        <v>19</v>
      </c>
      <c r="D11502">
        <v>2688.48</v>
      </c>
      <c r="E11502" t="str">
        <f t="shared" si="1074"/>
        <v>High</v>
      </c>
      <c r="F11502" t="str">
        <f t="shared" si="1075"/>
        <v>High</v>
      </c>
      <c r="G11502">
        <v>0.49</v>
      </c>
      <c r="H11502">
        <f>D11502*G11502</f>
        <v>1317.3552</v>
      </c>
      <c r="I11502">
        <v>7</v>
      </c>
      <c r="J11502" s="1">
        <v>45256</v>
      </c>
      <c r="K11502" s="1">
        <v>45262</v>
      </c>
      <c r="L11502" t="s">
        <v>26</v>
      </c>
      <c r="M11502" t="str">
        <f t="shared" si="1076"/>
        <v>Potential customer</v>
      </c>
      <c r="N11502" t="s">
        <v>27</v>
      </c>
      <c r="O11502">
        <v>698.46</v>
      </c>
      <c r="P11502" t="s">
        <v>22</v>
      </c>
      <c r="Q11502">
        <f>D11502-H11502</f>
        <v>1371.1248000000001</v>
      </c>
      <c r="R11502" t="str">
        <f t="shared" si="1077"/>
        <v>Good</v>
      </c>
      <c r="S11502" t="str">
        <f t="shared" si="1078"/>
        <v>Good</v>
      </c>
      <c r="T11502" t="str">
        <f t="shared" si="1079"/>
        <v>High Impact</v>
      </c>
    </row>
    <row r="11503" spans="1:20">
      <c r="A11503" t="s">
        <v>11539</v>
      </c>
      <c r="B11503" t="s">
        <v>18</v>
      </c>
      <c r="C11503" t="s">
        <v>41</v>
      </c>
      <c r="D11503">
        <v>4860.97</v>
      </c>
      <c r="E11503" t="str">
        <f t="shared" si="1074"/>
        <v>High</v>
      </c>
      <c r="F11503" t="str">
        <f t="shared" si="1075"/>
        <v>High</v>
      </c>
      <c r="G11503">
        <v>0.33</v>
      </c>
      <c r="H11503">
        <f>D11503*G11503</f>
        <v>1604.1201000000001</v>
      </c>
      <c r="I11503">
        <v>8</v>
      </c>
      <c r="J11503" s="1">
        <v>45278</v>
      </c>
      <c r="K11503" s="1">
        <v>45280</v>
      </c>
      <c r="L11503" t="s">
        <v>20</v>
      </c>
      <c r="M11503" t="str">
        <f t="shared" si="1076"/>
        <v>Premium customer</v>
      </c>
      <c r="N11503" t="s">
        <v>27</v>
      </c>
      <c r="O11503">
        <v>1418.09</v>
      </c>
      <c r="P11503" t="s">
        <v>28</v>
      </c>
      <c r="Q11503">
        <f>D11503-H11503</f>
        <v>3256.8499000000002</v>
      </c>
      <c r="R11503" t="str">
        <f t="shared" si="1077"/>
        <v>Good</v>
      </c>
      <c r="S11503" t="str">
        <f t="shared" si="1078"/>
        <v>Good</v>
      </c>
      <c r="T11503" t="str">
        <f t="shared" si="1079"/>
        <v>High Impact</v>
      </c>
    </row>
    <row r="11504" spans="1:20">
      <c r="A11504" t="s">
        <v>11540</v>
      </c>
      <c r="B11504" t="s">
        <v>24</v>
      </c>
      <c r="C11504" t="s">
        <v>31</v>
      </c>
      <c r="D11504">
        <v>4098.8500000000004</v>
      </c>
      <c r="E11504" t="str">
        <f t="shared" si="1074"/>
        <v>High</v>
      </c>
      <c r="F11504" t="str">
        <f t="shared" si="1075"/>
        <v>High</v>
      </c>
      <c r="G11504">
        <v>0.03</v>
      </c>
      <c r="H11504">
        <f>D11504*G11504</f>
        <v>122.96550000000001</v>
      </c>
      <c r="I11504">
        <v>8</v>
      </c>
      <c r="J11504" s="1">
        <v>45350</v>
      </c>
      <c r="K11504" s="1">
        <v>45351</v>
      </c>
      <c r="L11504" t="s">
        <v>26</v>
      </c>
      <c r="M11504" t="str">
        <f t="shared" si="1076"/>
        <v>Potential customer</v>
      </c>
      <c r="N11504" t="s">
        <v>27</v>
      </c>
      <c r="O11504">
        <v>460.12</v>
      </c>
      <c r="P11504" t="s">
        <v>53</v>
      </c>
      <c r="Q11504">
        <f>D11504-H11504</f>
        <v>3975.8845000000006</v>
      </c>
      <c r="R11504" t="str">
        <f t="shared" si="1077"/>
        <v>Good</v>
      </c>
      <c r="S11504" t="str">
        <f t="shared" si="1078"/>
        <v>Good</v>
      </c>
      <c r="T11504" t="str">
        <f t="shared" si="1079"/>
        <v>High Impact</v>
      </c>
    </row>
    <row r="11505" spans="1:20">
      <c r="A11505" t="s">
        <v>11541</v>
      </c>
      <c r="B11505" t="s">
        <v>46</v>
      </c>
      <c r="C11505" t="s">
        <v>19</v>
      </c>
      <c r="D11505">
        <v>3928.26</v>
      </c>
      <c r="E11505" t="str">
        <f t="shared" si="1074"/>
        <v>High</v>
      </c>
      <c r="F11505" t="str">
        <f t="shared" si="1075"/>
        <v>High</v>
      </c>
      <c r="G11505">
        <v>0.23</v>
      </c>
      <c r="H11505">
        <f>D11505*G11505</f>
        <v>903.49980000000005</v>
      </c>
      <c r="I11505">
        <v>1</v>
      </c>
      <c r="J11505" s="1">
        <v>45061</v>
      </c>
      <c r="K11505" s="1">
        <v>45064</v>
      </c>
      <c r="L11505" t="s">
        <v>36</v>
      </c>
      <c r="M11505" t="str">
        <f t="shared" si="1076"/>
        <v>Normal customer</v>
      </c>
      <c r="N11505" t="s">
        <v>21</v>
      </c>
      <c r="O11505">
        <v>630.41999999999996</v>
      </c>
      <c r="P11505" t="s">
        <v>22</v>
      </c>
      <c r="Q11505">
        <f>D11505-H11505</f>
        <v>3024.7602000000002</v>
      </c>
      <c r="R11505" t="str">
        <f t="shared" si="1077"/>
        <v>Good</v>
      </c>
      <c r="S11505" t="str">
        <f t="shared" si="1078"/>
        <v>Good</v>
      </c>
      <c r="T11505" t="str">
        <f t="shared" si="1079"/>
        <v>High Impact</v>
      </c>
    </row>
    <row r="11506" spans="1:20">
      <c r="A11506" t="s">
        <v>11542</v>
      </c>
      <c r="B11506" t="s">
        <v>18</v>
      </c>
      <c r="C11506" t="s">
        <v>41</v>
      </c>
      <c r="D11506">
        <v>2634.91</v>
      </c>
      <c r="E11506" t="str">
        <f t="shared" si="1074"/>
        <v>High</v>
      </c>
      <c r="F11506" t="str">
        <f t="shared" si="1075"/>
        <v>High</v>
      </c>
      <c r="G11506">
        <v>0.49</v>
      </c>
      <c r="H11506">
        <f>D11506*G11506</f>
        <v>1291.1058999999998</v>
      </c>
      <c r="I11506">
        <v>2</v>
      </c>
      <c r="J11506" s="1">
        <v>45484</v>
      </c>
      <c r="K11506" s="1">
        <v>45485</v>
      </c>
      <c r="L11506" t="s">
        <v>26</v>
      </c>
      <c r="M11506" t="str">
        <f t="shared" si="1076"/>
        <v>Potential customer</v>
      </c>
      <c r="N11506" t="s">
        <v>32</v>
      </c>
      <c r="O11506">
        <v>179.29</v>
      </c>
      <c r="P11506" t="s">
        <v>39</v>
      </c>
      <c r="Q11506">
        <f>D11506-H11506</f>
        <v>1343.8041000000001</v>
      </c>
      <c r="R11506" t="str">
        <f t="shared" si="1077"/>
        <v>Bad</v>
      </c>
      <c r="S11506" t="str">
        <f t="shared" si="1078"/>
        <v>Bad</v>
      </c>
      <c r="T11506" t="str">
        <f t="shared" si="1079"/>
        <v>High Impact</v>
      </c>
    </row>
    <row r="11507" spans="1:20">
      <c r="A11507" t="s">
        <v>11543</v>
      </c>
      <c r="B11507" t="s">
        <v>30</v>
      </c>
      <c r="C11507" t="s">
        <v>25</v>
      </c>
      <c r="D11507">
        <v>1725.87</v>
      </c>
      <c r="E11507" t="str">
        <f t="shared" si="1074"/>
        <v>High</v>
      </c>
      <c r="F11507" t="str">
        <f t="shared" si="1075"/>
        <v>High</v>
      </c>
      <c r="G11507">
        <v>0.5</v>
      </c>
      <c r="H11507">
        <f>D11507*G11507</f>
        <v>862.93499999999995</v>
      </c>
      <c r="I11507">
        <v>8</v>
      </c>
      <c r="J11507" s="1">
        <v>45296</v>
      </c>
      <c r="K11507" s="1">
        <v>45298</v>
      </c>
      <c r="L11507" t="s">
        <v>20</v>
      </c>
      <c r="M11507" t="str">
        <f t="shared" si="1076"/>
        <v>Premium customer</v>
      </c>
      <c r="N11507" t="s">
        <v>21</v>
      </c>
      <c r="O11507">
        <v>285.70999999999998</v>
      </c>
      <c r="P11507" t="s">
        <v>22</v>
      </c>
      <c r="Q11507">
        <f>D11507-H11507</f>
        <v>862.93499999999995</v>
      </c>
      <c r="R11507" t="str">
        <f t="shared" si="1077"/>
        <v>Bad</v>
      </c>
      <c r="S11507" t="str">
        <f t="shared" si="1078"/>
        <v>Bad</v>
      </c>
      <c r="T11507" t="str">
        <f t="shared" si="1079"/>
        <v>High Impact</v>
      </c>
    </row>
    <row r="11508" spans="1:20">
      <c r="A11508" t="s">
        <v>11544</v>
      </c>
      <c r="B11508" t="s">
        <v>18</v>
      </c>
      <c r="C11508" t="s">
        <v>25</v>
      </c>
      <c r="D11508">
        <v>195.62</v>
      </c>
      <c r="E11508" t="str">
        <f t="shared" si="1074"/>
        <v>Low</v>
      </c>
      <c r="F11508" t="str">
        <f t="shared" si="1075"/>
        <v>Low</v>
      </c>
      <c r="G11508">
        <v>0.22</v>
      </c>
      <c r="H11508">
        <f>D11508*G11508</f>
        <v>43.0364</v>
      </c>
      <c r="I11508">
        <v>1</v>
      </c>
      <c r="J11508" s="1">
        <v>45052</v>
      </c>
      <c r="K11508" s="1">
        <v>45057</v>
      </c>
      <c r="L11508" t="s">
        <v>20</v>
      </c>
      <c r="M11508" t="str">
        <f t="shared" si="1076"/>
        <v>Normal customer</v>
      </c>
      <c r="N11508" t="s">
        <v>27</v>
      </c>
      <c r="O11508">
        <v>21.28</v>
      </c>
      <c r="P11508" t="s">
        <v>22</v>
      </c>
      <c r="Q11508">
        <f>D11508-H11508</f>
        <v>152.58359999999999</v>
      </c>
      <c r="R11508" t="str">
        <f t="shared" si="1077"/>
        <v>Bad</v>
      </c>
      <c r="S11508" t="str">
        <f t="shared" si="1078"/>
        <v>Bad</v>
      </c>
      <c r="T11508" t="str">
        <f t="shared" si="1079"/>
        <v>Normal</v>
      </c>
    </row>
    <row r="11509" spans="1:20">
      <c r="A11509" t="s">
        <v>11545</v>
      </c>
      <c r="B11509" t="s">
        <v>18</v>
      </c>
      <c r="C11509" t="s">
        <v>31</v>
      </c>
      <c r="D11509">
        <v>312.81</v>
      </c>
      <c r="E11509" t="str">
        <f t="shared" si="1074"/>
        <v>Low</v>
      </c>
      <c r="F11509" t="str">
        <f t="shared" si="1075"/>
        <v>Low</v>
      </c>
      <c r="G11509">
        <v>0.45</v>
      </c>
      <c r="H11509">
        <f>D11509*G11509</f>
        <v>140.7645</v>
      </c>
      <c r="I11509">
        <v>9</v>
      </c>
      <c r="J11509" s="1">
        <v>45325</v>
      </c>
      <c r="K11509" s="1">
        <v>45330</v>
      </c>
      <c r="L11509" t="s">
        <v>20</v>
      </c>
      <c r="M11509" t="str">
        <f t="shared" si="1076"/>
        <v>Normal customer</v>
      </c>
      <c r="N11509" t="s">
        <v>32</v>
      </c>
      <c r="O11509">
        <v>48.19</v>
      </c>
      <c r="P11509" t="s">
        <v>44</v>
      </c>
      <c r="Q11509">
        <f>D11509-H11509</f>
        <v>172.0455</v>
      </c>
      <c r="R11509" t="str">
        <f t="shared" si="1077"/>
        <v>Bad</v>
      </c>
      <c r="S11509" t="str">
        <f t="shared" si="1078"/>
        <v>Bad</v>
      </c>
      <c r="T11509" t="str">
        <f t="shared" si="1079"/>
        <v>High Impact</v>
      </c>
    </row>
    <row r="11510" spans="1:20">
      <c r="A11510" t="s">
        <v>11546</v>
      </c>
      <c r="B11510" t="s">
        <v>30</v>
      </c>
      <c r="C11510" t="s">
        <v>31</v>
      </c>
      <c r="D11510">
        <v>248.17</v>
      </c>
      <c r="E11510" t="str">
        <f t="shared" si="1074"/>
        <v>Low</v>
      </c>
      <c r="F11510" t="str">
        <f t="shared" si="1075"/>
        <v>Low</v>
      </c>
      <c r="G11510">
        <v>0.3</v>
      </c>
      <c r="H11510">
        <f>D11510*G11510</f>
        <v>74.450999999999993</v>
      </c>
      <c r="I11510">
        <v>9</v>
      </c>
      <c r="J11510" s="1">
        <v>45418</v>
      </c>
      <c r="K11510" s="1">
        <v>45423</v>
      </c>
      <c r="L11510" t="s">
        <v>20</v>
      </c>
      <c r="M11510" t="str">
        <f t="shared" si="1076"/>
        <v>Normal customer</v>
      </c>
      <c r="N11510" t="s">
        <v>27</v>
      </c>
      <c r="O11510">
        <v>31.41</v>
      </c>
      <c r="P11510" t="s">
        <v>44</v>
      </c>
      <c r="Q11510">
        <f>D11510-H11510</f>
        <v>173.71899999999999</v>
      </c>
      <c r="R11510" t="str">
        <f t="shared" si="1077"/>
        <v>Bad</v>
      </c>
      <c r="S11510" t="str">
        <f t="shared" si="1078"/>
        <v>Bad</v>
      </c>
      <c r="T11510" t="str">
        <f t="shared" si="1079"/>
        <v>High Impact</v>
      </c>
    </row>
    <row r="11511" spans="1:20">
      <c r="A11511" t="s">
        <v>11547</v>
      </c>
      <c r="B11511" t="s">
        <v>46</v>
      </c>
      <c r="C11511" t="s">
        <v>31</v>
      </c>
      <c r="D11511">
        <v>4904.34</v>
      </c>
      <c r="E11511" t="str">
        <f t="shared" si="1074"/>
        <v>High</v>
      </c>
      <c r="F11511" t="str">
        <f t="shared" si="1075"/>
        <v>High</v>
      </c>
      <c r="G11511">
        <v>0.25</v>
      </c>
      <c r="H11511">
        <f>D11511*G11511</f>
        <v>1226.085</v>
      </c>
      <c r="I11511">
        <v>2</v>
      </c>
      <c r="J11511" s="1">
        <v>45651</v>
      </c>
      <c r="K11511" s="1">
        <v>45658</v>
      </c>
      <c r="L11511" t="s">
        <v>26</v>
      </c>
      <c r="M11511" t="str">
        <f t="shared" si="1076"/>
        <v>Potential customer</v>
      </c>
      <c r="N11511" t="s">
        <v>21</v>
      </c>
      <c r="O11511">
        <v>301.72000000000003</v>
      </c>
      <c r="P11511" t="s">
        <v>33</v>
      </c>
      <c r="Q11511">
        <f>D11511-H11511</f>
        <v>3678.2550000000001</v>
      </c>
      <c r="R11511" t="str">
        <f t="shared" si="1077"/>
        <v>Good</v>
      </c>
      <c r="S11511" t="str">
        <f t="shared" si="1078"/>
        <v>Good</v>
      </c>
      <c r="T11511" t="str">
        <f t="shared" si="1079"/>
        <v>High Impact</v>
      </c>
    </row>
    <row r="11512" spans="1:20">
      <c r="A11512" t="s">
        <v>11548</v>
      </c>
      <c r="B11512" t="s">
        <v>24</v>
      </c>
      <c r="C11512" t="s">
        <v>31</v>
      </c>
      <c r="D11512">
        <v>660.96</v>
      </c>
      <c r="E11512" t="str">
        <f t="shared" si="1074"/>
        <v>Low</v>
      </c>
      <c r="F11512" t="str">
        <f t="shared" si="1075"/>
        <v>Midium</v>
      </c>
      <c r="G11512">
        <v>0.21</v>
      </c>
      <c r="H11512">
        <f>D11512*G11512</f>
        <v>138.80160000000001</v>
      </c>
      <c r="I11512">
        <v>6</v>
      </c>
      <c r="J11512" s="1">
        <v>45000</v>
      </c>
      <c r="K11512" s="1">
        <v>45002</v>
      </c>
      <c r="L11512" t="s">
        <v>20</v>
      </c>
      <c r="M11512" t="str">
        <f t="shared" si="1076"/>
        <v>Normal customer</v>
      </c>
      <c r="N11512" t="s">
        <v>32</v>
      </c>
      <c r="O11512">
        <v>77.27</v>
      </c>
      <c r="P11512" t="s">
        <v>39</v>
      </c>
      <c r="Q11512">
        <f>D11512-H11512</f>
        <v>522.15840000000003</v>
      </c>
      <c r="R11512" t="str">
        <f t="shared" si="1077"/>
        <v>Bad</v>
      </c>
      <c r="S11512" t="str">
        <f t="shared" si="1078"/>
        <v>Bad</v>
      </c>
      <c r="T11512" t="str">
        <f t="shared" si="1079"/>
        <v>Normal</v>
      </c>
    </row>
    <row r="11513" spans="1:20">
      <c r="A11513" t="s">
        <v>11549</v>
      </c>
      <c r="B11513" t="s">
        <v>24</v>
      </c>
      <c r="C11513" t="s">
        <v>19</v>
      </c>
      <c r="D11513">
        <v>796.38</v>
      </c>
      <c r="E11513" t="str">
        <f t="shared" si="1074"/>
        <v>Low</v>
      </c>
      <c r="F11513" t="str">
        <f t="shared" si="1075"/>
        <v>Midium</v>
      </c>
      <c r="G11513">
        <v>0.45</v>
      </c>
      <c r="H11513">
        <f>D11513*G11513</f>
        <v>358.37099999999998</v>
      </c>
      <c r="I11513">
        <v>4</v>
      </c>
      <c r="J11513" s="1">
        <v>45013</v>
      </c>
      <c r="K11513" s="1">
        <v>45015</v>
      </c>
      <c r="L11513" t="s">
        <v>20</v>
      </c>
      <c r="M11513" t="str">
        <f t="shared" si="1076"/>
        <v>Normal customer</v>
      </c>
      <c r="N11513" t="s">
        <v>32</v>
      </c>
      <c r="O11513">
        <v>144.31</v>
      </c>
      <c r="P11513" t="s">
        <v>28</v>
      </c>
      <c r="Q11513">
        <f>D11513-H11513</f>
        <v>438.00900000000001</v>
      </c>
      <c r="R11513" t="str">
        <f t="shared" si="1077"/>
        <v>Bad</v>
      </c>
      <c r="S11513" t="str">
        <f t="shared" si="1078"/>
        <v>Bad</v>
      </c>
      <c r="T11513" t="str">
        <f t="shared" si="1079"/>
        <v>High Impact</v>
      </c>
    </row>
    <row r="11514" spans="1:20">
      <c r="A11514" t="s">
        <v>11550</v>
      </c>
      <c r="B11514" t="s">
        <v>24</v>
      </c>
      <c r="C11514" t="s">
        <v>19</v>
      </c>
      <c r="D11514">
        <v>2472.33</v>
      </c>
      <c r="E11514" t="str">
        <f t="shared" si="1074"/>
        <v>High</v>
      </c>
      <c r="F11514" t="str">
        <f t="shared" si="1075"/>
        <v>High</v>
      </c>
      <c r="G11514">
        <v>0.31</v>
      </c>
      <c r="H11514">
        <f>D11514*G11514</f>
        <v>766.42229999999995</v>
      </c>
      <c r="I11514">
        <v>7</v>
      </c>
      <c r="J11514" s="1">
        <v>45443</v>
      </c>
      <c r="K11514" s="1">
        <v>45447</v>
      </c>
      <c r="L11514" t="s">
        <v>20</v>
      </c>
      <c r="M11514" t="str">
        <f t="shared" si="1076"/>
        <v>Premium customer</v>
      </c>
      <c r="N11514" t="s">
        <v>27</v>
      </c>
      <c r="O11514">
        <v>176.83</v>
      </c>
      <c r="P11514" t="s">
        <v>33</v>
      </c>
      <c r="Q11514">
        <f>D11514-H11514</f>
        <v>1705.9077</v>
      </c>
      <c r="R11514" t="str">
        <f t="shared" si="1077"/>
        <v>Bad</v>
      </c>
      <c r="S11514" t="str">
        <f t="shared" si="1078"/>
        <v>Bad</v>
      </c>
      <c r="T11514" t="str">
        <f t="shared" si="1079"/>
        <v>High Impact</v>
      </c>
    </row>
    <row r="11515" spans="1:20">
      <c r="A11515" t="s">
        <v>11551</v>
      </c>
      <c r="B11515" t="s">
        <v>30</v>
      </c>
      <c r="C11515" t="s">
        <v>41</v>
      </c>
      <c r="D11515">
        <v>2458.87</v>
      </c>
      <c r="E11515" t="str">
        <f t="shared" si="1074"/>
        <v>High</v>
      </c>
      <c r="F11515" t="str">
        <f t="shared" si="1075"/>
        <v>High</v>
      </c>
      <c r="G11515">
        <v>0.17</v>
      </c>
      <c r="H11515">
        <f>D11515*G11515</f>
        <v>418.00790000000001</v>
      </c>
      <c r="I11515">
        <v>2</v>
      </c>
      <c r="J11515" s="1">
        <v>45167</v>
      </c>
      <c r="K11515" s="1">
        <v>45171</v>
      </c>
      <c r="L11515" t="s">
        <v>36</v>
      </c>
      <c r="M11515" t="str">
        <f t="shared" si="1076"/>
        <v>Normal customer</v>
      </c>
      <c r="N11515" t="s">
        <v>27</v>
      </c>
      <c r="O11515">
        <v>507.21</v>
      </c>
      <c r="P11515" t="s">
        <v>39</v>
      </c>
      <c r="Q11515">
        <f>D11515-H11515</f>
        <v>2040.8620999999998</v>
      </c>
      <c r="R11515" t="str">
        <f t="shared" si="1077"/>
        <v>Good</v>
      </c>
      <c r="S11515" t="str">
        <f t="shared" si="1078"/>
        <v>Good</v>
      </c>
      <c r="T11515" t="str">
        <f t="shared" si="1079"/>
        <v>High Impact</v>
      </c>
    </row>
    <row r="11516" spans="1:20">
      <c r="A11516" t="s">
        <v>11552</v>
      </c>
      <c r="B11516" t="s">
        <v>18</v>
      </c>
      <c r="C11516" t="s">
        <v>19</v>
      </c>
      <c r="D11516">
        <v>4607.87</v>
      </c>
      <c r="E11516" t="str">
        <f t="shared" si="1074"/>
        <v>High</v>
      </c>
      <c r="F11516" t="str">
        <f t="shared" si="1075"/>
        <v>High</v>
      </c>
      <c r="G11516">
        <v>0.25</v>
      </c>
      <c r="H11516">
        <f>D11516*G11516</f>
        <v>1151.9675</v>
      </c>
      <c r="I11516">
        <v>1</v>
      </c>
      <c r="J11516" s="1">
        <v>45625</v>
      </c>
      <c r="K11516" s="1">
        <v>45632</v>
      </c>
      <c r="L11516" t="s">
        <v>36</v>
      </c>
      <c r="M11516" t="str">
        <f t="shared" si="1076"/>
        <v>Normal customer</v>
      </c>
      <c r="N11516" t="s">
        <v>21</v>
      </c>
      <c r="O11516">
        <v>1026.73</v>
      </c>
      <c r="P11516" t="s">
        <v>22</v>
      </c>
      <c r="Q11516">
        <f>D11516-H11516</f>
        <v>3455.9025000000001</v>
      </c>
      <c r="R11516" t="str">
        <f t="shared" si="1077"/>
        <v>Good</v>
      </c>
      <c r="S11516" t="str">
        <f t="shared" si="1078"/>
        <v>Good</v>
      </c>
      <c r="T11516" t="str">
        <f t="shared" si="1079"/>
        <v>High Impact</v>
      </c>
    </row>
    <row r="11517" spans="1:20">
      <c r="A11517" t="s">
        <v>11553</v>
      </c>
      <c r="B11517" t="s">
        <v>46</v>
      </c>
      <c r="C11517" t="s">
        <v>25</v>
      </c>
      <c r="D11517">
        <v>460.31</v>
      </c>
      <c r="E11517" t="str">
        <f t="shared" si="1074"/>
        <v>Low</v>
      </c>
      <c r="F11517" t="str">
        <f t="shared" si="1075"/>
        <v>Low</v>
      </c>
      <c r="G11517">
        <v>0.22</v>
      </c>
      <c r="H11517">
        <f>D11517*G11517</f>
        <v>101.26820000000001</v>
      </c>
      <c r="I11517">
        <v>9</v>
      </c>
      <c r="J11517" s="1">
        <v>45176</v>
      </c>
      <c r="K11517" s="1">
        <v>45179</v>
      </c>
      <c r="L11517" t="s">
        <v>26</v>
      </c>
      <c r="M11517" t="str">
        <f t="shared" si="1076"/>
        <v>Normal customer</v>
      </c>
      <c r="N11517" t="s">
        <v>21</v>
      </c>
      <c r="O11517">
        <v>67.2</v>
      </c>
      <c r="P11517" t="s">
        <v>39</v>
      </c>
      <c r="Q11517">
        <f>D11517-H11517</f>
        <v>359.04179999999997</v>
      </c>
      <c r="R11517" t="str">
        <f t="shared" si="1077"/>
        <v>Bad</v>
      </c>
      <c r="S11517" t="str">
        <f t="shared" si="1078"/>
        <v>Bad</v>
      </c>
      <c r="T11517" t="str">
        <f t="shared" si="1079"/>
        <v>Normal</v>
      </c>
    </row>
    <row r="11518" spans="1:20">
      <c r="A11518" t="s">
        <v>11554</v>
      </c>
      <c r="B11518" t="s">
        <v>18</v>
      </c>
      <c r="C11518" t="s">
        <v>41</v>
      </c>
      <c r="D11518">
        <v>4790.47</v>
      </c>
      <c r="E11518" t="str">
        <f t="shared" si="1074"/>
        <v>High</v>
      </c>
      <c r="F11518" t="str">
        <f t="shared" si="1075"/>
        <v>High</v>
      </c>
      <c r="G11518">
        <v>0.23</v>
      </c>
      <c r="H11518">
        <f>D11518*G11518</f>
        <v>1101.8081000000002</v>
      </c>
      <c r="I11518">
        <v>9</v>
      </c>
      <c r="J11518" s="1">
        <v>45636</v>
      </c>
      <c r="K11518" s="1">
        <v>45638</v>
      </c>
      <c r="L11518" t="s">
        <v>20</v>
      </c>
      <c r="M11518" t="str">
        <f t="shared" si="1076"/>
        <v>Premium customer</v>
      </c>
      <c r="N11518" t="s">
        <v>21</v>
      </c>
      <c r="O11518">
        <v>1328.2</v>
      </c>
      <c r="P11518" t="s">
        <v>53</v>
      </c>
      <c r="Q11518">
        <f>D11518-H11518</f>
        <v>3688.6619000000001</v>
      </c>
      <c r="R11518" t="str">
        <f t="shared" si="1077"/>
        <v>Good</v>
      </c>
      <c r="S11518" t="str">
        <f t="shared" si="1078"/>
        <v>Good</v>
      </c>
      <c r="T11518" t="str">
        <f t="shared" si="1079"/>
        <v>High Impact</v>
      </c>
    </row>
    <row r="11519" spans="1:20">
      <c r="A11519" t="s">
        <v>11555</v>
      </c>
      <c r="B11519" t="s">
        <v>24</v>
      </c>
      <c r="C11519" t="s">
        <v>19</v>
      </c>
      <c r="D11519">
        <v>1160.31</v>
      </c>
      <c r="E11519" t="str">
        <f t="shared" si="1074"/>
        <v>High</v>
      </c>
      <c r="F11519" t="str">
        <f t="shared" si="1075"/>
        <v>High</v>
      </c>
      <c r="G11519">
        <v>0.16</v>
      </c>
      <c r="H11519">
        <f>D11519*G11519</f>
        <v>185.64959999999999</v>
      </c>
      <c r="I11519">
        <v>9</v>
      </c>
      <c r="J11519" s="1">
        <v>44948</v>
      </c>
      <c r="K11519" s="1">
        <v>44950</v>
      </c>
      <c r="L11519" t="s">
        <v>36</v>
      </c>
      <c r="M11519" t="str">
        <f t="shared" si="1076"/>
        <v>Normal customer</v>
      </c>
      <c r="N11519" t="s">
        <v>32</v>
      </c>
      <c r="O11519">
        <v>82.62</v>
      </c>
      <c r="P11519" t="s">
        <v>22</v>
      </c>
      <c r="Q11519">
        <f>D11519-H11519</f>
        <v>974.66039999999998</v>
      </c>
      <c r="R11519" t="str">
        <f t="shared" si="1077"/>
        <v>Bad</v>
      </c>
      <c r="S11519" t="str">
        <f t="shared" si="1078"/>
        <v>Bad</v>
      </c>
      <c r="T11519" t="str">
        <f t="shared" si="1079"/>
        <v>High Impact</v>
      </c>
    </row>
    <row r="11520" spans="1:20">
      <c r="A11520" t="s">
        <v>11556</v>
      </c>
      <c r="B11520" t="s">
        <v>18</v>
      </c>
      <c r="C11520" t="s">
        <v>31</v>
      </c>
      <c r="D11520">
        <v>4853.75</v>
      </c>
      <c r="E11520" t="str">
        <f t="shared" si="1074"/>
        <v>High</v>
      </c>
      <c r="F11520" t="str">
        <f t="shared" si="1075"/>
        <v>High</v>
      </c>
      <c r="G11520">
        <v>0.32</v>
      </c>
      <c r="H11520">
        <f>D11520*G11520</f>
        <v>1553.2</v>
      </c>
      <c r="I11520">
        <v>5</v>
      </c>
      <c r="J11520" s="1">
        <v>44954</v>
      </c>
      <c r="K11520" s="1">
        <v>44959</v>
      </c>
      <c r="L11520" t="s">
        <v>36</v>
      </c>
      <c r="M11520" t="str">
        <f t="shared" si="1076"/>
        <v>Normal customer</v>
      </c>
      <c r="N11520" t="s">
        <v>27</v>
      </c>
      <c r="O11520">
        <v>1002.34</v>
      </c>
      <c r="P11520" t="s">
        <v>39</v>
      </c>
      <c r="Q11520">
        <f>D11520-H11520</f>
        <v>3300.55</v>
      </c>
      <c r="R11520" t="str">
        <f t="shared" si="1077"/>
        <v>Good</v>
      </c>
      <c r="S11520" t="str">
        <f t="shared" si="1078"/>
        <v>Good</v>
      </c>
      <c r="T11520" t="str">
        <f t="shared" si="1079"/>
        <v>High Impact</v>
      </c>
    </row>
    <row r="11521" spans="1:20">
      <c r="A11521" t="s">
        <v>11557</v>
      </c>
      <c r="B11521" t="s">
        <v>30</v>
      </c>
      <c r="C11521" t="s">
        <v>19</v>
      </c>
      <c r="D11521">
        <v>2752.49</v>
      </c>
      <c r="E11521" t="str">
        <f t="shared" si="1074"/>
        <v>High</v>
      </c>
      <c r="F11521" t="str">
        <f t="shared" si="1075"/>
        <v>High</v>
      </c>
      <c r="G11521">
        <v>0.03</v>
      </c>
      <c r="H11521">
        <f>D11521*G11521</f>
        <v>82.574699999999993</v>
      </c>
      <c r="I11521">
        <v>3</v>
      </c>
      <c r="J11521" s="1">
        <v>45364</v>
      </c>
      <c r="K11521" s="1">
        <v>45371</v>
      </c>
      <c r="L11521" t="s">
        <v>36</v>
      </c>
      <c r="M11521" t="str">
        <f t="shared" si="1076"/>
        <v>Normal customer</v>
      </c>
      <c r="N11521" t="s">
        <v>32</v>
      </c>
      <c r="O11521">
        <v>643.76</v>
      </c>
      <c r="P11521" t="s">
        <v>39</v>
      </c>
      <c r="Q11521">
        <f>D11521-H11521</f>
        <v>2669.9152999999997</v>
      </c>
      <c r="R11521" t="str">
        <f t="shared" si="1077"/>
        <v>Good</v>
      </c>
      <c r="S11521" t="str">
        <f t="shared" si="1078"/>
        <v>Good</v>
      </c>
      <c r="T11521" t="str">
        <f t="shared" si="1079"/>
        <v>High Impact</v>
      </c>
    </row>
    <row r="11522" spans="1:20">
      <c r="A11522" t="s">
        <v>11558</v>
      </c>
      <c r="B11522" t="s">
        <v>30</v>
      </c>
      <c r="C11522" t="s">
        <v>38</v>
      </c>
      <c r="D11522">
        <v>3294.86</v>
      </c>
      <c r="E11522" t="str">
        <f t="shared" si="1074"/>
        <v>High</v>
      </c>
      <c r="F11522" t="str">
        <f t="shared" si="1075"/>
        <v>High</v>
      </c>
      <c r="G11522">
        <v>0.44</v>
      </c>
      <c r="H11522">
        <f>D11522*G11522</f>
        <v>1449.7384</v>
      </c>
      <c r="I11522">
        <v>6</v>
      </c>
      <c r="J11522" s="1">
        <v>44945</v>
      </c>
      <c r="K11522" s="1">
        <v>44949</v>
      </c>
      <c r="L11522" t="s">
        <v>20</v>
      </c>
      <c r="M11522" t="str">
        <f t="shared" si="1076"/>
        <v>Premium customer</v>
      </c>
      <c r="N11522" t="s">
        <v>32</v>
      </c>
      <c r="O11522">
        <v>811.87</v>
      </c>
      <c r="P11522" t="s">
        <v>28</v>
      </c>
      <c r="Q11522">
        <f>D11522-H11522</f>
        <v>1845.1216000000002</v>
      </c>
      <c r="R11522" t="str">
        <f t="shared" si="1077"/>
        <v>Good</v>
      </c>
      <c r="S11522" t="str">
        <f t="shared" si="1078"/>
        <v>Good</v>
      </c>
      <c r="T11522" t="str">
        <f t="shared" si="1079"/>
        <v>High Impact</v>
      </c>
    </row>
    <row r="11523" spans="1:20">
      <c r="A11523" t="s">
        <v>11559</v>
      </c>
      <c r="B11523" t="s">
        <v>46</v>
      </c>
      <c r="C11523" t="s">
        <v>41</v>
      </c>
      <c r="D11523">
        <v>1647.07</v>
      </c>
      <c r="E11523" t="str">
        <f t="shared" ref="E11523:E11586" si="1080">IF(D11523&gt;1000,"High","Low")</f>
        <v>High</v>
      </c>
      <c r="F11523" t="str">
        <f t="shared" ref="F11523:F11586" si="1081">IF(D11523&gt;1000,"High",IF(D11523&gt;500,"Midium","Low"))</f>
        <v>High</v>
      </c>
      <c r="G11523">
        <v>0.21</v>
      </c>
      <c r="H11523">
        <f>D11523*G11523</f>
        <v>345.88469999999995</v>
      </c>
      <c r="I11523">
        <v>1</v>
      </c>
      <c r="J11523" s="1">
        <v>45039</v>
      </c>
      <c r="K11523" s="1">
        <v>45045</v>
      </c>
      <c r="L11523" t="s">
        <v>26</v>
      </c>
      <c r="M11523" t="str">
        <f t="shared" ref="M11523:M11586" si="1082">IF(AND(L11523="Member",D11523&gt;1000),"Premium customer",IF(AND(L11523="Regular",D11523&gt;1000),"Potential customer","Normal customer"))</f>
        <v>Potential customer</v>
      </c>
      <c r="N11523" t="s">
        <v>32</v>
      </c>
      <c r="O11523">
        <v>268.19</v>
      </c>
      <c r="P11523" t="s">
        <v>28</v>
      </c>
      <c r="Q11523">
        <f>D11523-H11523</f>
        <v>1301.1853000000001</v>
      </c>
      <c r="R11523" t="str">
        <f t="shared" ref="R11523:R11586" si="1083">IF(AND(D11523&gt;1000,O11523&gt;300),"Good","Bad")</f>
        <v>Bad</v>
      </c>
      <c r="S11523" t="str">
        <f t="shared" ref="S11523:S11586" si="1084">IF(NOT(AND(D11523&gt;1000,O11523&gt;300)),"Bad","Good")</f>
        <v>Bad</v>
      </c>
      <c r="T11523" t="str">
        <f t="shared" ref="T11523:T11586" si="1085">IF(OR(D11523&gt;1000,G11523&gt;0.25),"High Impact","Normal")</f>
        <v>High Impact</v>
      </c>
    </row>
    <row r="11524" spans="1:20">
      <c r="A11524" t="s">
        <v>11560</v>
      </c>
      <c r="B11524" t="s">
        <v>46</v>
      </c>
      <c r="C11524" t="s">
        <v>19</v>
      </c>
      <c r="D11524">
        <v>3097.94</v>
      </c>
      <c r="E11524" t="str">
        <f t="shared" si="1080"/>
        <v>High</v>
      </c>
      <c r="F11524" t="str">
        <f t="shared" si="1081"/>
        <v>High</v>
      </c>
      <c r="G11524">
        <v>0.4</v>
      </c>
      <c r="H11524">
        <f>D11524*G11524</f>
        <v>1239.1760000000002</v>
      </c>
      <c r="I11524">
        <v>8</v>
      </c>
      <c r="J11524" s="1">
        <v>45452</v>
      </c>
      <c r="K11524" s="1">
        <v>45458</v>
      </c>
      <c r="L11524" t="s">
        <v>36</v>
      </c>
      <c r="M11524" t="str">
        <f t="shared" si="1082"/>
        <v>Normal customer</v>
      </c>
      <c r="N11524" t="s">
        <v>32</v>
      </c>
      <c r="O11524">
        <v>362.38</v>
      </c>
      <c r="P11524" t="s">
        <v>44</v>
      </c>
      <c r="Q11524">
        <f>D11524-H11524</f>
        <v>1858.7639999999999</v>
      </c>
      <c r="R11524" t="str">
        <f t="shared" si="1083"/>
        <v>Good</v>
      </c>
      <c r="S11524" t="str">
        <f t="shared" si="1084"/>
        <v>Good</v>
      </c>
      <c r="T11524" t="str">
        <f t="shared" si="1085"/>
        <v>High Impact</v>
      </c>
    </row>
    <row r="11525" spans="1:20">
      <c r="A11525" t="s">
        <v>11561</v>
      </c>
      <c r="B11525" t="s">
        <v>24</v>
      </c>
      <c r="C11525" t="s">
        <v>19</v>
      </c>
      <c r="D11525">
        <v>3583.07</v>
      </c>
      <c r="E11525" t="str">
        <f t="shared" si="1080"/>
        <v>High</v>
      </c>
      <c r="F11525" t="str">
        <f t="shared" si="1081"/>
        <v>High</v>
      </c>
      <c r="G11525">
        <v>0.36</v>
      </c>
      <c r="H11525">
        <f>D11525*G11525</f>
        <v>1289.9051999999999</v>
      </c>
      <c r="I11525">
        <v>4</v>
      </c>
      <c r="J11525" s="1">
        <v>45102</v>
      </c>
      <c r="K11525" s="1">
        <v>45103</v>
      </c>
      <c r="L11525" t="s">
        <v>26</v>
      </c>
      <c r="M11525" t="str">
        <f t="shared" si="1082"/>
        <v>Potential customer</v>
      </c>
      <c r="N11525" t="s">
        <v>21</v>
      </c>
      <c r="O11525">
        <v>1041.46</v>
      </c>
      <c r="P11525" t="s">
        <v>39</v>
      </c>
      <c r="Q11525">
        <f>D11525-H11525</f>
        <v>2293.1648000000005</v>
      </c>
      <c r="R11525" t="str">
        <f t="shared" si="1083"/>
        <v>Good</v>
      </c>
      <c r="S11525" t="str">
        <f t="shared" si="1084"/>
        <v>Good</v>
      </c>
      <c r="T11525" t="str">
        <f t="shared" si="1085"/>
        <v>High Impact</v>
      </c>
    </row>
    <row r="11526" spans="1:20">
      <c r="A11526" t="s">
        <v>11562</v>
      </c>
      <c r="B11526" t="s">
        <v>46</v>
      </c>
      <c r="C11526" t="s">
        <v>25</v>
      </c>
      <c r="D11526">
        <v>150.81</v>
      </c>
      <c r="E11526" t="str">
        <f t="shared" si="1080"/>
        <v>Low</v>
      </c>
      <c r="F11526" t="str">
        <f t="shared" si="1081"/>
        <v>Low</v>
      </c>
      <c r="G11526">
        <v>0.24</v>
      </c>
      <c r="H11526">
        <f>D11526*G11526</f>
        <v>36.194400000000002</v>
      </c>
      <c r="I11526">
        <v>2</v>
      </c>
      <c r="J11526" s="1">
        <v>45133</v>
      </c>
      <c r="K11526" s="1">
        <v>45137</v>
      </c>
      <c r="L11526" t="s">
        <v>20</v>
      </c>
      <c r="M11526" t="str">
        <f t="shared" si="1082"/>
        <v>Normal customer</v>
      </c>
      <c r="N11526" t="s">
        <v>21</v>
      </c>
      <c r="O11526">
        <v>42.5</v>
      </c>
      <c r="P11526" t="s">
        <v>33</v>
      </c>
      <c r="Q11526">
        <f>D11526-H11526</f>
        <v>114.6156</v>
      </c>
      <c r="R11526" t="str">
        <f t="shared" si="1083"/>
        <v>Bad</v>
      </c>
      <c r="S11526" t="str">
        <f t="shared" si="1084"/>
        <v>Bad</v>
      </c>
      <c r="T11526" t="str">
        <f t="shared" si="1085"/>
        <v>Normal</v>
      </c>
    </row>
    <row r="11527" spans="1:20">
      <c r="A11527" t="s">
        <v>11563</v>
      </c>
      <c r="B11527" t="s">
        <v>18</v>
      </c>
      <c r="C11527" t="s">
        <v>31</v>
      </c>
      <c r="D11527">
        <v>267.72000000000003</v>
      </c>
      <c r="E11527" t="str">
        <f t="shared" si="1080"/>
        <v>Low</v>
      </c>
      <c r="F11527" t="str">
        <f t="shared" si="1081"/>
        <v>Low</v>
      </c>
      <c r="G11527">
        <v>0.1</v>
      </c>
      <c r="H11527">
        <f>D11527*G11527</f>
        <v>26.772000000000006</v>
      </c>
      <c r="I11527">
        <v>4</v>
      </c>
      <c r="J11527" s="1">
        <v>45588</v>
      </c>
      <c r="K11527" s="1">
        <v>45594</v>
      </c>
      <c r="L11527" t="s">
        <v>36</v>
      </c>
      <c r="M11527" t="str">
        <f t="shared" si="1082"/>
        <v>Normal customer</v>
      </c>
      <c r="N11527" t="s">
        <v>27</v>
      </c>
      <c r="O11527">
        <v>79.34</v>
      </c>
      <c r="P11527" t="s">
        <v>53</v>
      </c>
      <c r="Q11527">
        <f>D11527-H11527</f>
        <v>240.94800000000004</v>
      </c>
      <c r="R11527" t="str">
        <f t="shared" si="1083"/>
        <v>Bad</v>
      </c>
      <c r="S11527" t="str">
        <f t="shared" si="1084"/>
        <v>Bad</v>
      </c>
      <c r="T11527" t="str">
        <f t="shared" si="1085"/>
        <v>Normal</v>
      </c>
    </row>
    <row r="11528" spans="1:20">
      <c r="A11528" t="s">
        <v>11564</v>
      </c>
      <c r="B11528" t="s">
        <v>30</v>
      </c>
      <c r="C11528" t="s">
        <v>31</v>
      </c>
      <c r="D11528">
        <v>4933.74</v>
      </c>
      <c r="E11528" t="str">
        <f t="shared" si="1080"/>
        <v>High</v>
      </c>
      <c r="F11528" t="str">
        <f t="shared" si="1081"/>
        <v>High</v>
      </c>
      <c r="G11528">
        <v>0.28000000000000003</v>
      </c>
      <c r="H11528">
        <f>D11528*G11528</f>
        <v>1381.4472000000001</v>
      </c>
      <c r="I11528">
        <v>1</v>
      </c>
      <c r="J11528" s="1">
        <v>45228</v>
      </c>
      <c r="K11528" s="1">
        <v>45235</v>
      </c>
      <c r="L11528" t="s">
        <v>26</v>
      </c>
      <c r="M11528" t="str">
        <f t="shared" si="1082"/>
        <v>Potential customer</v>
      </c>
      <c r="N11528" t="s">
        <v>27</v>
      </c>
      <c r="O11528">
        <v>1140.04</v>
      </c>
      <c r="P11528" t="s">
        <v>44</v>
      </c>
      <c r="Q11528">
        <f>D11528-H11528</f>
        <v>3552.2927999999997</v>
      </c>
      <c r="R11528" t="str">
        <f t="shared" si="1083"/>
        <v>Good</v>
      </c>
      <c r="S11528" t="str">
        <f t="shared" si="1084"/>
        <v>Good</v>
      </c>
      <c r="T11528" t="str">
        <f t="shared" si="1085"/>
        <v>High Impact</v>
      </c>
    </row>
    <row r="11529" spans="1:20">
      <c r="A11529" t="s">
        <v>11565</v>
      </c>
      <c r="B11529" t="s">
        <v>30</v>
      </c>
      <c r="C11529" t="s">
        <v>25</v>
      </c>
      <c r="D11529">
        <v>2342.0300000000002</v>
      </c>
      <c r="E11529" t="str">
        <f t="shared" si="1080"/>
        <v>High</v>
      </c>
      <c r="F11529" t="str">
        <f t="shared" si="1081"/>
        <v>High</v>
      </c>
      <c r="G11529">
        <v>0.47</v>
      </c>
      <c r="H11529">
        <f>D11529*G11529</f>
        <v>1100.7541000000001</v>
      </c>
      <c r="I11529">
        <v>8</v>
      </c>
      <c r="J11529" s="1">
        <v>45649</v>
      </c>
      <c r="K11529" s="1">
        <v>45652</v>
      </c>
      <c r="L11529" t="s">
        <v>20</v>
      </c>
      <c r="M11529" t="str">
        <f t="shared" si="1082"/>
        <v>Premium customer</v>
      </c>
      <c r="N11529" t="s">
        <v>27</v>
      </c>
      <c r="O11529">
        <v>574.80999999999995</v>
      </c>
      <c r="P11529" t="s">
        <v>22</v>
      </c>
      <c r="Q11529">
        <f>D11529-H11529</f>
        <v>1241.2759000000001</v>
      </c>
      <c r="R11529" t="str">
        <f t="shared" si="1083"/>
        <v>Good</v>
      </c>
      <c r="S11529" t="str">
        <f t="shared" si="1084"/>
        <v>Good</v>
      </c>
      <c r="T11529" t="str">
        <f t="shared" si="1085"/>
        <v>High Impact</v>
      </c>
    </row>
    <row r="11530" spans="1:20">
      <c r="A11530" t="s">
        <v>11566</v>
      </c>
      <c r="B11530" t="s">
        <v>30</v>
      </c>
      <c r="C11530" t="s">
        <v>25</v>
      </c>
      <c r="D11530">
        <v>4685.51</v>
      </c>
      <c r="E11530" t="str">
        <f t="shared" si="1080"/>
        <v>High</v>
      </c>
      <c r="F11530" t="str">
        <f t="shared" si="1081"/>
        <v>High</v>
      </c>
      <c r="G11530">
        <v>0.09</v>
      </c>
      <c r="H11530">
        <f>D11530*G11530</f>
        <v>421.69589999999999</v>
      </c>
      <c r="I11530">
        <v>6</v>
      </c>
      <c r="J11530" s="1">
        <v>45437</v>
      </c>
      <c r="K11530" s="1">
        <v>45444</v>
      </c>
      <c r="L11530" t="s">
        <v>36</v>
      </c>
      <c r="M11530" t="str">
        <f t="shared" si="1082"/>
        <v>Normal customer</v>
      </c>
      <c r="N11530" t="s">
        <v>21</v>
      </c>
      <c r="O11530">
        <v>1323.75</v>
      </c>
      <c r="P11530" t="s">
        <v>33</v>
      </c>
      <c r="Q11530">
        <f>D11530-H11530</f>
        <v>4263.8141000000005</v>
      </c>
      <c r="R11530" t="str">
        <f t="shared" si="1083"/>
        <v>Good</v>
      </c>
      <c r="S11530" t="str">
        <f t="shared" si="1084"/>
        <v>Good</v>
      </c>
      <c r="T11530" t="str">
        <f t="shared" si="1085"/>
        <v>High Impact</v>
      </c>
    </row>
    <row r="11531" spans="1:20">
      <c r="A11531" t="s">
        <v>11567</v>
      </c>
      <c r="B11531" t="s">
        <v>46</v>
      </c>
      <c r="C11531" t="s">
        <v>38</v>
      </c>
      <c r="D11531">
        <v>3676.5</v>
      </c>
      <c r="E11531" t="str">
        <f t="shared" si="1080"/>
        <v>High</v>
      </c>
      <c r="F11531" t="str">
        <f t="shared" si="1081"/>
        <v>High</v>
      </c>
      <c r="G11531">
        <v>0.13</v>
      </c>
      <c r="H11531">
        <f>D11531*G11531</f>
        <v>477.94499999999999</v>
      </c>
      <c r="I11531">
        <v>1</v>
      </c>
      <c r="J11531" s="1">
        <v>45579</v>
      </c>
      <c r="K11531" s="1">
        <v>45580</v>
      </c>
      <c r="L11531" t="s">
        <v>26</v>
      </c>
      <c r="M11531" t="str">
        <f t="shared" si="1082"/>
        <v>Potential customer</v>
      </c>
      <c r="N11531" t="s">
        <v>32</v>
      </c>
      <c r="O11531">
        <v>591.15</v>
      </c>
      <c r="P11531" t="s">
        <v>22</v>
      </c>
      <c r="Q11531">
        <f>D11531-H11531</f>
        <v>3198.5549999999998</v>
      </c>
      <c r="R11531" t="str">
        <f t="shared" si="1083"/>
        <v>Good</v>
      </c>
      <c r="S11531" t="str">
        <f t="shared" si="1084"/>
        <v>Good</v>
      </c>
      <c r="T11531" t="str">
        <f t="shared" si="1085"/>
        <v>High Impact</v>
      </c>
    </row>
    <row r="11532" spans="1:20">
      <c r="A11532" t="s">
        <v>11568</v>
      </c>
      <c r="B11532" t="s">
        <v>30</v>
      </c>
      <c r="C11532" t="s">
        <v>41</v>
      </c>
      <c r="D11532">
        <v>1927.54</v>
      </c>
      <c r="E11532" t="str">
        <f t="shared" si="1080"/>
        <v>High</v>
      </c>
      <c r="F11532" t="str">
        <f t="shared" si="1081"/>
        <v>High</v>
      </c>
      <c r="G11532">
        <v>0.5</v>
      </c>
      <c r="H11532">
        <f>D11532*G11532</f>
        <v>963.77</v>
      </c>
      <c r="I11532">
        <v>1</v>
      </c>
      <c r="J11532" s="1">
        <v>45204</v>
      </c>
      <c r="K11532" s="1">
        <v>45209</v>
      </c>
      <c r="L11532" t="s">
        <v>26</v>
      </c>
      <c r="M11532" t="str">
        <f t="shared" si="1082"/>
        <v>Potential customer</v>
      </c>
      <c r="N11532" t="s">
        <v>32</v>
      </c>
      <c r="O11532">
        <v>174.73</v>
      </c>
      <c r="P11532" t="s">
        <v>33</v>
      </c>
      <c r="Q11532">
        <f>D11532-H11532</f>
        <v>963.77</v>
      </c>
      <c r="R11532" t="str">
        <f t="shared" si="1083"/>
        <v>Bad</v>
      </c>
      <c r="S11532" t="str">
        <f t="shared" si="1084"/>
        <v>Bad</v>
      </c>
      <c r="T11532" t="str">
        <f t="shared" si="1085"/>
        <v>High Impact</v>
      </c>
    </row>
    <row r="11533" spans="1:20">
      <c r="A11533" t="s">
        <v>11569</v>
      </c>
      <c r="B11533" t="s">
        <v>30</v>
      </c>
      <c r="C11533" t="s">
        <v>31</v>
      </c>
      <c r="D11533">
        <v>839.13</v>
      </c>
      <c r="E11533" t="str">
        <f t="shared" si="1080"/>
        <v>Low</v>
      </c>
      <c r="F11533" t="str">
        <f t="shared" si="1081"/>
        <v>Midium</v>
      </c>
      <c r="G11533">
        <v>0.45</v>
      </c>
      <c r="H11533">
        <f>D11533*G11533</f>
        <v>377.60849999999999</v>
      </c>
      <c r="I11533">
        <v>2</v>
      </c>
      <c r="J11533" s="1">
        <v>45064</v>
      </c>
      <c r="K11533" s="1">
        <v>45071</v>
      </c>
      <c r="L11533" t="s">
        <v>20</v>
      </c>
      <c r="M11533" t="str">
        <f t="shared" si="1082"/>
        <v>Normal customer</v>
      </c>
      <c r="N11533" t="s">
        <v>32</v>
      </c>
      <c r="O11533">
        <v>159.37</v>
      </c>
      <c r="P11533" t="s">
        <v>44</v>
      </c>
      <c r="Q11533">
        <f>D11533-H11533</f>
        <v>461.5215</v>
      </c>
      <c r="R11533" t="str">
        <f t="shared" si="1083"/>
        <v>Bad</v>
      </c>
      <c r="S11533" t="str">
        <f t="shared" si="1084"/>
        <v>Bad</v>
      </c>
      <c r="T11533" t="str">
        <f t="shared" si="1085"/>
        <v>High Impact</v>
      </c>
    </row>
    <row r="11534" spans="1:20">
      <c r="A11534" t="s">
        <v>11570</v>
      </c>
      <c r="B11534" t="s">
        <v>30</v>
      </c>
      <c r="C11534" t="s">
        <v>25</v>
      </c>
      <c r="D11534">
        <v>4892.9399999999996</v>
      </c>
      <c r="E11534" t="str">
        <f t="shared" si="1080"/>
        <v>High</v>
      </c>
      <c r="F11534" t="str">
        <f t="shared" si="1081"/>
        <v>High</v>
      </c>
      <c r="G11534">
        <v>0.27</v>
      </c>
      <c r="H11534">
        <f>D11534*G11534</f>
        <v>1321.0937999999999</v>
      </c>
      <c r="I11534">
        <v>7</v>
      </c>
      <c r="J11534" s="1">
        <v>45292</v>
      </c>
      <c r="K11534" s="1">
        <v>45296</v>
      </c>
      <c r="L11534" t="s">
        <v>36</v>
      </c>
      <c r="M11534" t="str">
        <f t="shared" si="1082"/>
        <v>Normal customer</v>
      </c>
      <c r="N11534" t="s">
        <v>27</v>
      </c>
      <c r="O11534">
        <v>828.2</v>
      </c>
      <c r="P11534" t="s">
        <v>22</v>
      </c>
      <c r="Q11534">
        <f>D11534-H11534</f>
        <v>3571.8462</v>
      </c>
      <c r="R11534" t="str">
        <f t="shared" si="1083"/>
        <v>Good</v>
      </c>
      <c r="S11534" t="str">
        <f t="shared" si="1084"/>
        <v>Good</v>
      </c>
      <c r="T11534" t="str">
        <f t="shared" si="1085"/>
        <v>High Impact</v>
      </c>
    </row>
    <row r="11535" spans="1:20">
      <c r="A11535" t="s">
        <v>11571</v>
      </c>
      <c r="B11535" t="s">
        <v>24</v>
      </c>
      <c r="C11535" t="s">
        <v>25</v>
      </c>
      <c r="D11535">
        <v>2964.03</v>
      </c>
      <c r="E11535" t="str">
        <f t="shared" si="1080"/>
        <v>High</v>
      </c>
      <c r="F11535" t="str">
        <f t="shared" si="1081"/>
        <v>High</v>
      </c>
      <c r="G11535">
        <v>0.35</v>
      </c>
      <c r="H11535">
        <f>D11535*G11535</f>
        <v>1037.4105</v>
      </c>
      <c r="I11535">
        <v>2</v>
      </c>
      <c r="J11535" s="1">
        <v>45431</v>
      </c>
      <c r="K11535" s="1">
        <v>45437</v>
      </c>
      <c r="L11535" t="s">
        <v>26</v>
      </c>
      <c r="M11535" t="str">
        <f t="shared" si="1082"/>
        <v>Potential customer</v>
      </c>
      <c r="N11535" t="s">
        <v>27</v>
      </c>
      <c r="O11535">
        <v>726.29</v>
      </c>
      <c r="P11535" t="s">
        <v>33</v>
      </c>
      <c r="Q11535">
        <f>D11535-H11535</f>
        <v>1926.6195000000002</v>
      </c>
      <c r="R11535" t="str">
        <f t="shared" si="1083"/>
        <v>Good</v>
      </c>
      <c r="S11535" t="str">
        <f t="shared" si="1084"/>
        <v>Good</v>
      </c>
      <c r="T11535" t="str">
        <f t="shared" si="1085"/>
        <v>High Impact</v>
      </c>
    </row>
    <row r="11536" spans="1:20">
      <c r="A11536" t="s">
        <v>11572</v>
      </c>
      <c r="B11536" t="s">
        <v>24</v>
      </c>
      <c r="C11536" t="s">
        <v>41</v>
      </c>
      <c r="D11536">
        <v>1042.55</v>
      </c>
      <c r="E11536" t="str">
        <f t="shared" si="1080"/>
        <v>High</v>
      </c>
      <c r="F11536" t="str">
        <f t="shared" si="1081"/>
        <v>High</v>
      </c>
      <c r="G11536">
        <v>0.22</v>
      </c>
      <c r="H11536">
        <f>D11536*G11536</f>
        <v>229.36099999999999</v>
      </c>
      <c r="I11536">
        <v>3</v>
      </c>
      <c r="J11536" s="1">
        <v>44970</v>
      </c>
      <c r="K11536" s="1">
        <v>44972</v>
      </c>
      <c r="L11536" t="s">
        <v>36</v>
      </c>
      <c r="M11536" t="str">
        <f t="shared" si="1082"/>
        <v>Normal customer</v>
      </c>
      <c r="N11536" t="s">
        <v>32</v>
      </c>
      <c r="O11536">
        <v>244.79</v>
      </c>
      <c r="P11536" t="s">
        <v>28</v>
      </c>
      <c r="Q11536">
        <f>D11536-H11536</f>
        <v>813.18899999999996</v>
      </c>
      <c r="R11536" t="str">
        <f t="shared" si="1083"/>
        <v>Bad</v>
      </c>
      <c r="S11536" t="str">
        <f t="shared" si="1084"/>
        <v>Bad</v>
      </c>
      <c r="T11536" t="str">
        <f t="shared" si="1085"/>
        <v>High Impact</v>
      </c>
    </row>
    <row r="11537" spans="1:20">
      <c r="A11537" t="s">
        <v>11573</v>
      </c>
      <c r="B11537" t="s">
        <v>46</v>
      </c>
      <c r="C11537" t="s">
        <v>25</v>
      </c>
      <c r="D11537">
        <v>3440.1</v>
      </c>
      <c r="E11537" t="str">
        <f t="shared" si="1080"/>
        <v>High</v>
      </c>
      <c r="F11537" t="str">
        <f t="shared" si="1081"/>
        <v>High</v>
      </c>
      <c r="G11537">
        <v>0.2</v>
      </c>
      <c r="H11537">
        <f>D11537*G11537</f>
        <v>688.02</v>
      </c>
      <c r="I11537">
        <v>9</v>
      </c>
      <c r="J11537" s="1">
        <v>45206</v>
      </c>
      <c r="K11537" s="1">
        <v>45212</v>
      </c>
      <c r="L11537" t="s">
        <v>20</v>
      </c>
      <c r="M11537" t="str">
        <f t="shared" si="1082"/>
        <v>Premium customer</v>
      </c>
      <c r="N11537" t="s">
        <v>32</v>
      </c>
      <c r="O11537">
        <v>409.2</v>
      </c>
      <c r="P11537" t="s">
        <v>22</v>
      </c>
      <c r="Q11537">
        <f>D11537-H11537</f>
        <v>2752.08</v>
      </c>
      <c r="R11537" t="str">
        <f t="shared" si="1083"/>
        <v>Good</v>
      </c>
      <c r="S11537" t="str">
        <f t="shared" si="1084"/>
        <v>Good</v>
      </c>
      <c r="T11537" t="str">
        <f t="shared" si="1085"/>
        <v>High Impact</v>
      </c>
    </row>
    <row r="11538" spans="1:20">
      <c r="A11538" t="s">
        <v>11574</v>
      </c>
      <c r="B11538" t="s">
        <v>30</v>
      </c>
      <c r="C11538" t="s">
        <v>38</v>
      </c>
      <c r="D11538">
        <v>551.04</v>
      </c>
      <c r="E11538" t="str">
        <f t="shared" si="1080"/>
        <v>Low</v>
      </c>
      <c r="F11538" t="str">
        <f t="shared" si="1081"/>
        <v>Midium</v>
      </c>
      <c r="G11538">
        <v>0.22</v>
      </c>
      <c r="H11538">
        <f>D11538*G11538</f>
        <v>121.22879999999999</v>
      </c>
      <c r="I11538">
        <v>1</v>
      </c>
      <c r="J11538" s="1">
        <v>45369</v>
      </c>
      <c r="K11538" s="1">
        <v>45376</v>
      </c>
      <c r="L11538" t="s">
        <v>26</v>
      </c>
      <c r="M11538" t="str">
        <f t="shared" si="1082"/>
        <v>Normal customer</v>
      </c>
      <c r="N11538" t="s">
        <v>27</v>
      </c>
      <c r="O11538">
        <v>41.66</v>
      </c>
      <c r="P11538" t="s">
        <v>33</v>
      </c>
      <c r="Q11538">
        <f>D11538-H11538</f>
        <v>429.81119999999999</v>
      </c>
      <c r="R11538" t="str">
        <f t="shared" si="1083"/>
        <v>Bad</v>
      </c>
      <c r="S11538" t="str">
        <f t="shared" si="1084"/>
        <v>Bad</v>
      </c>
      <c r="T11538" t="str">
        <f t="shared" si="1085"/>
        <v>Normal</v>
      </c>
    </row>
    <row r="11539" spans="1:20">
      <c r="A11539" t="s">
        <v>11575</v>
      </c>
      <c r="B11539" t="s">
        <v>46</v>
      </c>
      <c r="C11539" t="s">
        <v>41</v>
      </c>
      <c r="D11539">
        <v>4353.38</v>
      </c>
      <c r="E11539" t="str">
        <f t="shared" si="1080"/>
        <v>High</v>
      </c>
      <c r="F11539" t="str">
        <f t="shared" si="1081"/>
        <v>High</v>
      </c>
      <c r="G11539">
        <v>0.21</v>
      </c>
      <c r="H11539">
        <f>D11539*G11539</f>
        <v>914.20979999999997</v>
      </c>
      <c r="I11539">
        <v>9</v>
      </c>
      <c r="J11539" s="1">
        <v>45372</v>
      </c>
      <c r="K11539" s="1">
        <v>45375</v>
      </c>
      <c r="L11539" t="s">
        <v>36</v>
      </c>
      <c r="M11539" t="str">
        <f t="shared" si="1082"/>
        <v>Normal customer</v>
      </c>
      <c r="N11539" t="s">
        <v>21</v>
      </c>
      <c r="O11539">
        <v>842.72</v>
      </c>
      <c r="P11539" t="s">
        <v>53</v>
      </c>
      <c r="Q11539">
        <f>D11539-H11539</f>
        <v>3439.1702</v>
      </c>
      <c r="R11539" t="str">
        <f t="shared" si="1083"/>
        <v>Good</v>
      </c>
      <c r="S11539" t="str">
        <f t="shared" si="1084"/>
        <v>Good</v>
      </c>
      <c r="T11539" t="str">
        <f t="shared" si="1085"/>
        <v>High Impact</v>
      </c>
    </row>
    <row r="11540" spans="1:20">
      <c r="A11540" t="s">
        <v>11576</v>
      </c>
      <c r="B11540" t="s">
        <v>30</v>
      </c>
      <c r="C11540" t="s">
        <v>38</v>
      </c>
      <c r="D11540">
        <v>541.66999999999996</v>
      </c>
      <c r="E11540" t="str">
        <f t="shared" si="1080"/>
        <v>Low</v>
      </c>
      <c r="F11540" t="str">
        <f t="shared" si="1081"/>
        <v>Midium</v>
      </c>
      <c r="G11540">
        <v>0.34</v>
      </c>
      <c r="H11540">
        <f>D11540*G11540</f>
        <v>184.1678</v>
      </c>
      <c r="I11540">
        <v>6</v>
      </c>
      <c r="J11540" s="1">
        <v>44998</v>
      </c>
      <c r="K11540" s="1">
        <v>45001</v>
      </c>
      <c r="L11540" t="s">
        <v>26</v>
      </c>
      <c r="M11540" t="str">
        <f t="shared" si="1082"/>
        <v>Normal customer</v>
      </c>
      <c r="N11540" t="s">
        <v>27</v>
      </c>
      <c r="O11540">
        <v>118.76</v>
      </c>
      <c r="P11540" t="s">
        <v>28</v>
      </c>
      <c r="Q11540">
        <f>D11540-H11540</f>
        <v>357.50219999999996</v>
      </c>
      <c r="R11540" t="str">
        <f t="shared" si="1083"/>
        <v>Bad</v>
      </c>
      <c r="S11540" t="str">
        <f t="shared" si="1084"/>
        <v>Bad</v>
      </c>
      <c r="T11540" t="str">
        <f t="shared" si="1085"/>
        <v>High Impact</v>
      </c>
    </row>
    <row r="11541" spans="1:20">
      <c r="A11541" t="s">
        <v>11577</v>
      </c>
      <c r="B11541" t="s">
        <v>30</v>
      </c>
      <c r="C11541" t="s">
        <v>19</v>
      </c>
      <c r="D11541">
        <v>1257.3499999999999</v>
      </c>
      <c r="E11541" t="str">
        <f t="shared" si="1080"/>
        <v>High</v>
      </c>
      <c r="F11541" t="str">
        <f t="shared" si="1081"/>
        <v>High</v>
      </c>
      <c r="G11541">
        <v>0.17</v>
      </c>
      <c r="H11541">
        <f>D11541*G11541</f>
        <v>213.74950000000001</v>
      </c>
      <c r="I11541">
        <v>9</v>
      </c>
      <c r="J11541" s="1">
        <v>45382</v>
      </c>
      <c r="K11541" s="1">
        <v>45383</v>
      </c>
      <c r="L11541" t="s">
        <v>36</v>
      </c>
      <c r="M11541" t="str">
        <f t="shared" si="1082"/>
        <v>Normal customer</v>
      </c>
      <c r="N11541" t="s">
        <v>27</v>
      </c>
      <c r="O11541">
        <v>222.39</v>
      </c>
      <c r="P11541" t="s">
        <v>28</v>
      </c>
      <c r="Q11541">
        <f>D11541-H11541</f>
        <v>1043.6005</v>
      </c>
      <c r="R11541" t="str">
        <f t="shared" si="1083"/>
        <v>Bad</v>
      </c>
      <c r="S11541" t="str">
        <f t="shared" si="1084"/>
        <v>Bad</v>
      </c>
      <c r="T11541" t="str">
        <f t="shared" si="1085"/>
        <v>High Impact</v>
      </c>
    </row>
    <row r="11542" spans="1:20">
      <c r="A11542" t="s">
        <v>11578</v>
      </c>
      <c r="B11542" t="s">
        <v>30</v>
      </c>
      <c r="C11542" t="s">
        <v>31</v>
      </c>
      <c r="D11542">
        <v>548.01</v>
      </c>
      <c r="E11542" t="str">
        <f t="shared" si="1080"/>
        <v>Low</v>
      </c>
      <c r="F11542" t="str">
        <f t="shared" si="1081"/>
        <v>Midium</v>
      </c>
      <c r="G11542">
        <v>0.09</v>
      </c>
      <c r="H11542">
        <f>D11542*G11542</f>
        <v>49.320899999999995</v>
      </c>
      <c r="I11542">
        <v>8</v>
      </c>
      <c r="J11542" s="1">
        <v>45039</v>
      </c>
      <c r="K11542" s="1">
        <v>45040</v>
      </c>
      <c r="L11542" t="s">
        <v>26</v>
      </c>
      <c r="M11542" t="str">
        <f t="shared" si="1082"/>
        <v>Normal customer</v>
      </c>
      <c r="N11542" t="s">
        <v>32</v>
      </c>
      <c r="O11542">
        <v>118.83</v>
      </c>
      <c r="P11542" t="s">
        <v>44</v>
      </c>
      <c r="Q11542">
        <f>D11542-H11542</f>
        <v>498.6891</v>
      </c>
      <c r="R11542" t="str">
        <f t="shared" si="1083"/>
        <v>Bad</v>
      </c>
      <c r="S11542" t="str">
        <f t="shared" si="1084"/>
        <v>Bad</v>
      </c>
      <c r="T11542" t="str">
        <f t="shared" si="1085"/>
        <v>Normal</v>
      </c>
    </row>
    <row r="11543" spans="1:20">
      <c r="A11543" t="s">
        <v>11579</v>
      </c>
      <c r="B11543" t="s">
        <v>46</v>
      </c>
      <c r="C11543" t="s">
        <v>25</v>
      </c>
      <c r="D11543">
        <v>608.55999999999995</v>
      </c>
      <c r="E11543" t="str">
        <f t="shared" si="1080"/>
        <v>Low</v>
      </c>
      <c r="F11543" t="str">
        <f t="shared" si="1081"/>
        <v>Midium</v>
      </c>
      <c r="G11543">
        <v>0.35</v>
      </c>
      <c r="H11543">
        <f>D11543*G11543</f>
        <v>212.99599999999998</v>
      </c>
      <c r="I11543">
        <v>7</v>
      </c>
      <c r="J11543" s="1">
        <v>45621</v>
      </c>
      <c r="K11543" s="1">
        <v>45628</v>
      </c>
      <c r="L11543" t="s">
        <v>20</v>
      </c>
      <c r="M11543" t="str">
        <f t="shared" si="1082"/>
        <v>Normal customer</v>
      </c>
      <c r="N11543" t="s">
        <v>32</v>
      </c>
      <c r="O11543">
        <v>144.82</v>
      </c>
      <c r="P11543" t="s">
        <v>53</v>
      </c>
      <c r="Q11543">
        <f>D11543-H11543</f>
        <v>395.56399999999996</v>
      </c>
      <c r="R11543" t="str">
        <f t="shared" si="1083"/>
        <v>Bad</v>
      </c>
      <c r="S11543" t="str">
        <f t="shared" si="1084"/>
        <v>Bad</v>
      </c>
      <c r="T11543" t="str">
        <f t="shared" si="1085"/>
        <v>High Impact</v>
      </c>
    </row>
    <row r="11544" spans="1:20">
      <c r="A11544" t="s">
        <v>11580</v>
      </c>
      <c r="B11544" t="s">
        <v>46</v>
      </c>
      <c r="C11544" t="s">
        <v>41</v>
      </c>
      <c r="D11544">
        <v>2666.79</v>
      </c>
      <c r="E11544" t="str">
        <f t="shared" si="1080"/>
        <v>High</v>
      </c>
      <c r="F11544" t="str">
        <f t="shared" si="1081"/>
        <v>High</v>
      </c>
      <c r="G11544">
        <v>0.02</v>
      </c>
      <c r="H11544">
        <f>D11544*G11544</f>
        <v>53.335799999999999</v>
      </c>
      <c r="I11544">
        <v>7</v>
      </c>
      <c r="J11544" s="1">
        <v>45359</v>
      </c>
      <c r="K11544" s="1">
        <v>45362</v>
      </c>
      <c r="L11544" t="s">
        <v>36</v>
      </c>
      <c r="M11544" t="str">
        <f t="shared" si="1082"/>
        <v>Normal customer</v>
      </c>
      <c r="N11544" t="s">
        <v>32</v>
      </c>
      <c r="O11544">
        <v>429.32</v>
      </c>
      <c r="P11544" t="s">
        <v>28</v>
      </c>
      <c r="Q11544">
        <f>D11544-H11544</f>
        <v>2613.4542000000001</v>
      </c>
      <c r="R11544" t="str">
        <f t="shared" si="1083"/>
        <v>Good</v>
      </c>
      <c r="S11544" t="str">
        <f t="shared" si="1084"/>
        <v>Good</v>
      </c>
      <c r="T11544" t="str">
        <f t="shared" si="1085"/>
        <v>High Impact</v>
      </c>
    </row>
    <row r="11545" spans="1:20">
      <c r="A11545" t="s">
        <v>11581</v>
      </c>
      <c r="B11545" t="s">
        <v>30</v>
      </c>
      <c r="C11545" t="s">
        <v>38</v>
      </c>
      <c r="D11545">
        <v>3466.25</v>
      </c>
      <c r="E11545" t="str">
        <f t="shared" si="1080"/>
        <v>High</v>
      </c>
      <c r="F11545" t="str">
        <f t="shared" si="1081"/>
        <v>High</v>
      </c>
      <c r="G11545">
        <v>0.36</v>
      </c>
      <c r="H11545">
        <f>D11545*G11545</f>
        <v>1247.8499999999999</v>
      </c>
      <c r="I11545">
        <v>6</v>
      </c>
      <c r="J11545" s="1">
        <v>45157</v>
      </c>
      <c r="K11545" s="1">
        <v>45161</v>
      </c>
      <c r="L11545" t="s">
        <v>36</v>
      </c>
      <c r="M11545" t="str">
        <f t="shared" si="1082"/>
        <v>Normal customer</v>
      </c>
      <c r="N11545" t="s">
        <v>27</v>
      </c>
      <c r="O11545">
        <v>608.78</v>
      </c>
      <c r="P11545" t="s">
        <v>53</v>
      </c>
      <c r="Q11545">
        <f>D11545-H11545</f>
        <v>2218.4</v>
      </c>
      <c r="R11545" t="str">
        <f t="shared" si="1083"/>
        <v>Good</v>
      </c>
      <c r="S11545" t="str">
        <f t="shared" si="1084"/>
        <v>Good</v>
      </c>
      <c r="T11545" t="str">
        <f t="shared" si="1085"/>
        <v>High Impact</v>
      </c>
    </row>
    <row r="11546" spans="1:20">
      <c r="A11546" t="s">
        <v>11582</v>
      </c>
      <c r="B11546" t="s">
        <v>18</v>
      </c>
      <c r="C11546" t="s">
        <v>31</v>
      </c>
      <c r="D11546">
        <v>3963.56</v>
      </c>
      <c r="E11546" t="str">
        <f t="shared" si="1080"/>
        <v>High</v>
      </c>
      <c r="F11546" t="str">
        <f t="shared" si="1081"/>
        <v>High</v>
      </c>
      <c r="G11546">
        <v>0.13</v>
      </c>
      <c r="H11546">
        <f>D11546*G11546</f>
        <v>515.26279999999997</v>
      </c>
      <c r="I11546">
        <v>8</v>
      </c>
      <c r="J11546" s="1">
        <v>45488</v>
      </c>
      <c r="K11546" s="1">
        <v>45490</v>
      </c>
      <c r="L11546" t="s">
        <v>26</v>
      </c>
      <c r="M11546" t="str">
        <f t="shared" si="1082"/>
        <v>Potential customer</v>
      </c>
      <c r="N11546" t="s">
        <v>32</v>
      </c>
      <c r="O11546">
        <v>827.22</v>
      </c>
      <c r="P11546" t="s">
        <v>39</v>
      </c>
      <c r="Q11546">
        <f>D11546-H11546</f>
        <v>3448.2972</v>
      </c>
      <c r="R11546" t="str">
        <f t="shared" si="1083"/>
        <v>Good</v>
      </c>
      <c r="S11546" t="str">
        <f t="shared" si="1084"/>
        <v>Good</v>
      </c>
      <c r="T11546" t="str">
        <f t="shared" si="1085"/>
        <v>High Impact</v>
      </c>
    </row>
    <row r="11547" spans="1:20">
      <c r="A11547" t="s">
        <v>11583</v>
      </c>
      <c r="B11547" t="s">
        <v>46</v>
      </c>
      <c r="C11547" t="s">
        <v>31</v>
      </c>
      <c r="D11547">
        <v>3505.77</v>
      </c>
      <c r="E11547" t="str">
        <f t="shared" si="1080"/>
        <v>High</v>
      </c>
      <c r="F11547" t="str">
        <f t="shared" si="1081"/>
        <v>High</v>
      </c>
      <c r="G11547">
        <v>0.1</v>
      </c>
      <c r="H11547">
        <f>D11547*G11547</f>
        <v>350.577</v>
      </c>
      <c r="I11547">
        <v>9</v>
      </c>
      <c r="J11547" s="1">
        <v>45160</v>
      </c>
      <c r="K11547" s="1">
        <v>45165</v>
      </c>
      <c r="L11547" t="s">
        <v>20</v>
      </c>
      <c r="M11547" t="str">
        <f t="shared" si="1082"/>
        <v>Premium customer</v>
      </c>
      <c r="N11547" t="s">
        <v>27</v>
      </c>
      <c r="O11547">
        <v>715.43</v>
      </c>
      <c r="P11547" t="s">
        <v>22</v>
      </c>
      <c r="Q11547">
        <f>D11547-H11547</f>
        <v>3155.1930000000002</v>
      </c>
      <c r="R11547" t="str">
        <f t="shared" si="1083"/>
        <v>Good</v>
      </c>
      <c r="S11547" t="str">
        <f t="shared" si="1084"/>
        <v>Good</v>
      </c>
      <c r="T11547" t="str">
        <f t="shared" si="1085"/>
        <v>High Impact</v>
      </c>
    </row>
    <row r="11548" spans="1:20">
      <c r="A11548" t="s">
        <v>11584</v>
      </c>
      <c r="B11548" t="s">
        <v>24</v>
      </c>
      <c r="C11548" t="s">
        <v>25</v>
      </c>
      <c r="D11548">
        <v>1881.1</v>
      </c>
      <c r="E11548" t="str">
        <f t="shared" si="1080"/>
        <v>High</v>
      </c>
      <c r="F11548" t="str">
        <f t="shared" si="1081"/>
        <v>High</v>
      </c>
      <c r="G11548">
        <v>0.19</v>
      </c>
      <c r="H11548">
        <f>D11548*G11548</f>
        <v>357.40899999999999</v>
      </c>
      <c r="I11548">
        <v>8</v>
      </c>
      <c r="J11548" s="1">
        <v>45496</v>
      </c>
      <c r="K11548" s="1">
        <v>45498</v>
      </c>
      <c r="L11548" t="s">
        <v>20</v>
      </c>
      <c r="M11548" t="str">
        <f t="shared" si="1082"/>
        <v>Premium customer</v>
      </c>
      <c r="N11548" t="s">
        <v>21</v>
      </c>
      <c r="O11548">
        <v>322.27999999999997</v>
      </c>
      <c r="P11548" t="s">
        <v>53</v>
      </c>
      <c r="Q11548">
        <f>D11548-H11548</f>
        <v>1523.6909999999998</v>
      </c>
      <c r="R11548" t="str">
        <f t="shared" si="1083"/>
        <v>Good</v>
      </c>
      <c r="S11548" t="str">
        <f t="shared" si="1084"/>
        <v>Good</v>
      </c>
      <c r="T11548" t="str">
        <f t="shared" si="1085"/>
        <v>High Impact</v>
      </c>
    </row>
    <row r="11549" spans="1:20">
      <c r="A11549" t="s">
        <v>11585</v>
      </c>
      <c r="B11549" t="s">
        <v>46</v>
      </c>
      <c r="C11549" t="s">
        <v>31</v>
      </c>
      <c r="D11549">
        <v>2830.71</v>
      </c>
      <c r="E11549" t="str">
        <f t="shared" si="1080"/>
        <v>High</v>
      </c>
      <c r="F11549" t="str">
        <f t="shared" si="1081"/>
        <v>High</v>
      </c>
      <c r="G11549">
        <v>0.06</v>
      </c>
      <c r="H11549">
        <f>D11549*G11549</f>
        <v>169.8426</v>
      </c>
      <c r="I11549">
        <v>9</v>
      </c>
      <c r="J11549" s="1">
        <v>45535</v>
      </c>
      <c r="K11549" s="1">
        <v>45542</v>
      </c>
      <c r="L11549" t="s">
        <v>36</v>
      </c>
      <c r="M11549" t="str">
        <f t="shared" si="1082"/>
        <v>Normal customer</v>
      </c>
      <c r="N11549" t="s">
        <v>27</v>
      </c>
      <c r="O11549">
        <v>320.89</v>
      </c>
      <c r="P11549" t="s">
        <v>33</v>
      </c>
      <c r="Q11549">
        <f>D11549-H11549</f>
        <v>2660.8674000000001</v>
      </c>
      <c r="R11549" t="str">
        <f t="shared" si="1083"/>
        <v>Good</v>
      </c>
      <c r="S11549" t="str">
        <f t="shared" si="1084"/>
        <v>Good</v>
      </c>
      <c r="T11549" t="str">
        <f t="shared" si="1085"/>
        <v>High Impact</v>
      </c>
    </row>
    <row r="11550" spans="1:20">
      <c r="A11550" t="s">
        <v>11586</v>
      </c>
      <c r="B11550" t="s">
        <v>30</v>
      </c>
      <c r="C11550" t="s">
        <v>25</v>
      </c>
      <c r="D11550">
        <v>4645.55</v>
      </c>
      <c r="E11550" t="str">
        <f t="shared" si="1080"/>
        <v>High</v>
      </c>
      <c r="F11550" t="str">
        <f t="shared" si="1081"/>
        <v>High</v>
      </c>
      <c r="G11550">
        <v>0.19</v>
      </c>
      <c r="H11550">
        <f>D11550*G11550</f>
        <v>882.6545000000001</v>
      </c>
      <c r="I11550">
        <v>5</v>
      </c>
      <c r="J11550" s="1">
        <v>45614</v>
      </c>
      <c r="K11550" s="1">
        <v>45621</v>
      </c>
      <c r="L11550" t="s">
        <v>20</v>
      </c>
      <c r="M11550" t="str">
        <f t="shared" si="1082"/>
        <v>Premium customer</v>
      </c>
      <c r="N11550" t="s">
        <v>32</v>
      </c>
      <c r="O11550">
        <v>1023.81</v>
      </c>
      <c r="P11550" t="s">
        <v>44</v>
      </c>
      <c r="Q11550">
        <f>D11550-H11550</f>
        <v>3762.8955000000001</v>
      </c>
      <c r="R11550" t="str">
        <f t="shared" si="1083"/>
        <v>Good</v>
      </c>
      <c r="S11550" t="str">
        <f t="shared" si="1084"/>
        <v>Good</v>
      </c>
      <c r="T11550" t="str">
        <f t="shared" si="1085"/>
        <v>High Impact</v>
      </c>
    </row>
    <row r="11551" spans="1:20">
      <c r="A11551" t="s">
        <v>11587</v>
      </c>
      <c r="B11551" t="s">
        <v>18</v>
      </c>
      <c r="C11551" t="s">
        <v>19</v>
      </c>
      <c r="D11551">
        <v>1999.13</v>
      </c>
      <c r="E11551" t="str">
        <f t="shared" si="1080"/>
        <v>High</v>
      </c>
      <c r="F11551" t="str">
        <f t="shared" si="1081"/>
        <v>High</v>
      </c>
      <c r="G11551">
        <v>0.05</v>
      </c>
      <c r="H11551">
        <f>D11551*G11551</f>
        <v>99.956500000000005</v>
      </c>
      <c r="I11551">
        <v>3</v>
      </c>
      <c r="J11551" s="1">
        <v>44998</v>
      </c>
      <c r="K11551" s="1">
        <v>45002</v>
      </c>
      <c r="L11551" t="s">
        <v>20</v>
      </c>
      <c r="M11551" t="str">
        <f t="shared" si="1082"/>
        <v>Premium customer</v>
      </c>
      <c r="N11551" t="s">
        <v>32</v>
      </c>
      <c r="O11551">
        <v>293.89999999999998</v>
      </c>
      <c r="P11551" t="s">
        <v>39</v>
      </c>
      <c r="Q11551">
        <f>D11551-H11551</f>
        <v>1899.1735000000001</v>
      </c>
      <c r="R11551" t="str">
        <f t="shared" si="1083"/>
        <v>Bad</v>
      </c>
      <c r="S11551" t="str">
        <f t="shared" si="1084"/>
        <v>Bad</v>
      </c>
      <c r="T11551" t="str">
        <f t="shared" si="1085"/>
        <v>High Impact</v>
      </c>
    </row>
    <row r="11552" spans="1:20">
      <c r="A11552" t="s">
        <v>11588</v>
      </c>
      <c r="B11552" t="s">
        <v>30</v>
      </c>
      <c r="C11552" t="s">
        <v>25</v>
      </c>
      <c r="D11552">
        <v>1336.78</v>
      </c>
      <c r="E11552" t="str">
        <f t="shared" si="1080"/>
        <v>High</v>
      </c>
      <c r="F11552" t="str">
        <f t="shared" si="1081"/>
        <v>High</v>
      </c>
      <c r="G11552">
        <v>0.24</v>
      </c>
      <c r="H11552">
        <f>D11552*G11552</f>
        <v>320.8272</v>
      </c>
      <c r="I11552">
        <v>4</v>
      </c>
      <c r="J11552" s="1">
        <v>45012</v>
      </c>
      <c r="K11552" s="1">
        <v>45013</v>
      </c>
      <c r="L11552" t="s">
        <v>26</v>
      </c>
      <c r="M11552" t="str">
        <f t="shared" si="1082"/>
        <v>Potential customer</v>
      </c>
      <c r="N11552" t="s">
        <v>21</v>
      </c>
      <c r="O11552">
        <v>220</v>
      </c>
      <c r="P11552" t="s">
        <v>44</v>
      </c>
      <c r="Q11552">
        <f>D11552-H11552</f>
        <v>1015.9528</v>
      </c>
      <c r="R11552" t="str">
        <f t="shared" si="1083"/>
        <v>Bad</v>
      </c>
      <c r="S11552" t="str">
        <f t="shared" si="1084"/>
        <v>Bad</v>
      </c>
      <c r="T11552" t="str">
        <f t="shared" si="1085"/>
        <v>High Impact</v>
      </c>
    </row>
    <row r="11553" spans="1:20">
      <c r="A11553" t="s">
        <v>11589</v>
      </c>
      <c r="B11553" t="s">
        <v>24</v>
      </c>
      <c r="C11553" t="s">
        <v>38</v>
      </c>
      <c r="D11553">
        <v>2644.66</v>
      </c>
      <c r="E11553" t="str">
        <f t="shared" si="1080"/>
        <v>High</v>
      </c>
      <c r="F11553" t="str">
        <f t="shared" si="1081"/>
        <v>High</v>
      </c>
      <c r="G11553">
        <v>0.09</v>
      </c>
      <c r="H11553">
        <f>D11553*G11553</f>
        <v>238.01939999999999</v>
      </c>
      <c r="I11553">
        <v>4</v>
      </c>
      <c r="J11553" s="1">
        <v>45099</v>
      </c>
      <c r="K11553" s="1">
        <v>45104</v>
      </c>
      <c r="L11553" t="s">
        <v>20</v>
      </c>
      <c r="M11553" t="str">
        <f t="shared" si="1082"/>
        <v>Premium customer</v>
      </c>
      <c r="N11553" t="s">
        <v>32</v>
      </c>
      <c r="O11553">
        <v>479.43</v>
      </c>
      <c r="P11553" t="s">
        <v>39</v>
      </c>
      <c r="Q11553">
        <f>D11553-H11553</f>
        <v>2406.6405999999997</v>
      </c>
      <c r="R11553" t="str">
        <f t="shared" si="1083"/>
        <v>Good</v>
      </c>
      <c r="S11553" t="str">
        <f t="shared" si="1084"/>
        <v>Good</v>
      </c>
      <c r="T11553" t="str">
        <f t="shared" si="1085"/>
        <v>High Impact</v>
      </c>
    </row>
    <row r="11554" spans="1:20">
      <c r="A11554" t="s">
        <v>11590</v>
      </c>
      <c r="B11554" t="s">
        <v>46</v>
      </c>
      <c r="C11554" t="s">
        <v>31</v>
      </c>
      <c r="D11554">
        <v>1556.94</v>
      </c>
      <c r="E11554" t="str">
        <f t="shared" si="1080"/>
        <v>High</v>
      </c>
      <c r="F11554" t="str">
        <f t="shared" si="1081"/>
        <v>High</v>
      </c>
      <c r="G11554">
        <v>0.06</v>
      </c>
      <c r="H11554">
        <f>D11554*G11554</f>
        <v>93.416399999999996</v>
      </c>
      <c r="I11554">
        <v>9</v>
      </c>
      <c r="J11554" s="1">
        <v>44952</v>
      </c>
      <c r="K11554" s="1">
        <v>44954</v>
      </c>
      <c r="L11554" t="s">
        <v>20</v>
      </c>
      <c r="M11554" t="str">
        <f t="shared" si="1082"/>
        <v>Premium customer</v>
      </c>
      <c r="N11554" t="s">
        <v>32</v>
      </c>
      <c r="O11554">
        <v>259.97000000000003</v>
      </c>
      <c r="P11554" t="s">
        <v>33</v>
      </c>
      <c r="Q11554">
        <f>D11554-H11554</f>
        <v>1463.5236</v>
      </c>
      <c r="R11554" t="str">
        <f t="shared" si="1083"/>
        <v>Bad</v>
      </c>
      <c r="S11554" t="str">
        <f t="shared" si="1084"/>
        <v>Bad</v>
      </c>
      <c r="T11554" t="str">
        <f t="shared" si="1085"/>
        <v>High Impact</v>
      </c>
    </row>
    <row r="11555" spans="1:20">
      <c r="A11555" t="s">
        <v>11591</v>
      </c>
      <c r="B11555" t="s">
        <v>46</v>
      </c>
      <c r="C11555" t="s">
        <v>31</v>
      </c>
      <c r="D11555">
        <v>1382.9</v>
      </c>
      <c r="E11555" t="str">
        <f t="shared" si="1080"/>
        <v>High</v>
      </c>
      <c r="F11555" t="str">
        <f t="shared" si="1081"/>
        <v>High</v>
      </c>
      <c r="G11555">
        <v>0.28999999999999998</v>
      </c>
      <c r="H11555">
        <f>D11555*G11555</f>
        <v>401.041</v>
      </c>
      <c r="I11555">
        <v>9</v>
      </c>
      <c r="J11555" s="1">
        <v>45519</v>
      </c>
      <c r="K11555" s="1">
        <v>45521</v>
      </c>
      <c r="L11555" t="s">
        <v>26</v>
      </c>
      <c r="M11555" t="str">
        <f t="shared" si="1082"/>
        <v>Potential customer</v>
      </c>
      <c r="N11555" t="s">
        <v>21</v>
      </c>
      <c r="O11555">
        <v>297.95999999999998</v>
      </c>
      <c r="P11555" t="s">
        <v>53</v>
      </c>
      <c r="Q11555">
        <f>D11555-H11555</f>
        <v>981.85900000000015</v>
      </c>
      <c r="R11555" t="str">
        <f t="shared" si="1083"/>
        <v>Bad</v>
      </c>
      <c r="S11555" t="str">
        <f t="shared" si="1084"/>
        <v>Bad</v>
      </c>
      <c r="T11555" t="str">
        <f t="shared" si="1085"/>
        <v>High Impact</v>
      </c>
    </row>
    <row r="11556" spans="1:20">
      <c r="A11556" t="s">
        <v>11592</v>
      </c>
      <c r="B11556" t="s">
        <v>30</v>
      </c>
      <c r="C11556" t="s">
        <v>31</v>
      </c>
      <c r="D11556">
        <v>3916.14</v>
      </c>
      <c r="E11556" t="str">
        <f t="shared" si="1080"/>
        <v>High</v>
      </c>
      <c r="F11556" t="str">
        <f t="shared" si="1081"/>
        <v>High</v>
      </c>
      <c r="G11556">
        <v>0.31</v>
      </c>
      <c r="H11556">
        <f>D11556*G11556</f>
        <v>1214.0034000000001</v>
      </c>
      <c r="I11556">
        <v>1</v>
      </c>
      <c r="J11556" s="1">
        <v>45341</v>
      </c>
      <c r="K11556" s="1">
        <v>45346</v>
      </c>
      <c r="L11556" t="s">
        <v>36</v>
      </c>
      <c r="M11556" t="str">
        <f t="shared" si="1082"/>
        <v>Normal customer</v>
      </c>
      <c r="N11556" t="s">
        <v>21</v>
      </c>
      <c r="O11556">
        <v>699.28</v>
      </c>
      <c r="P11556" t="s">
        <v>53</v>
      </c>
      <c r="Q11556">
        <f>D11556-H11556</f>
        <v>2702.1365999999998</v>
      </c>
      <c r="R11556" t="str">
        <f t="shared" si="1083"/>
        <v>Good</v>
      </c>
      <c r="S11556" t="str">
        <f t="shared" si="1084"/>
        <v>Good</v>
      </c>
      <c r="T11556" t="str">
        <f t="shared" si="1085"/>
        <v>High Impact</v>
      </c>
    </row>
    <row r="11557" spans="1:20">
      <c r="A11557" t="s">
        <v>11593</v>
      </c>
      <c r="B11557" t="s">
        <v>30</v>
      </c>
      <c r="C11557" t="s">
        <v>25</v>
      </c>
      <c r="D11557">
        <v>4465.1000000000004</v>
      </c>
      <c r="E11557" t="str">
        <f t="shared" si="1080"/>
        <v>High</v>
      </c>
      <c r="F11557" t="str">
        <f t="shared" si="1081"/>
        <v>High</v>
      </c>
      <c r="G11557">
        <v>0</v>
      </c>
      <c r="H11557">
        <f>D11557*G11557</f>
        <v>0</v>
      </c>
      <c r="I11557">
        <v>5</v>
      </c>
      <c r="J11557" s="1">
        <v>45008</v>
      </c>
      <c r="K11557" s="1">
        <v>45011</v>
      </c>
      <c r="L11557" t="s">
        <v>26</v>
      </c>
      <c r="M11557" t="str">
        <f t="shared" si="1082"/>
        <v>Potential customer</v>
      </c>
      <c r="N11557" t="s">
        <v>27</v>
      </c>
      <c r="O11557">
        <v>556.87</v>
      </c>
      <c r="P11557" t="s">
        <v>39</v>
      </c>
      <c r="Q11557">
        <f>D11557-H11557</f>
        <v>4465.1000000000004</v>
      </c>
      <c r="R11557" t="str">
        <f t="shared" si="1083"/>
        <v>Good</v>
      </c>
      <c r="S11557" t="str">
        <f t="shared" si="1084"/>
        <v>Good</v>
      </c>
      <c r="T11557" t="str">
        <f t="shared" si="1085"/>
        <v>High Impact</v>
      </c>
    </row>
    <row r="11558" spans="1:20">
      <c r="A11558" t="s">
        <v>11594</v>
      </c>
      <c r="B11558" t="s">
        <v>24</v>
      </c>
      <c r="C11558" t="s">
        <v>41</v>
      </c>
      <c r="D11558">
        <v>2561.35</v>
      </c>
      <c r="E11558" t="str">
        <f t="shared" si="1080"/>
        <v>High</v>
      </c>
      <c r="F11558" t="str">
        <f t="shared" si="1081"/>
        <v>High</v>
      </c>
      <c r="G11558">
        <v>0.19</v>
      </c>
      <c r="H11558">
        <f>D11558*G11558</f>
        <v>486.65649999999999</v>
      </c>
      <c r="I11558">
        <v>2</v>
      </c>
      <c r="J11558" s="1">
        <v>45497</v>
      </c>
      <c r="K11558" s="1">
        <v>45502</v>
      </c>
      <c r="L11558" t="s">
        <v>36</v>
      </c>
      <c r="M11558" t="str">
        <f t="shared" si="1082"/>
        <v>Normal customer</v>
      </c>
      <c r="N11558" t="s">
        <v>32</v>
      </c>
      <c r="O11558">
        <v>741.25</v>
      </c>
      <c r="P11558" t="s">
        <v>53</v>
      </c>
      <c r="Q11558">
        <f>D11558-H11558</f>
        <v>2074.6934999999999</v>
      </c>
      <c r="R11558" t="str">
        <f t="shared" si="1083"/>
        <v>Good</v>
      </c>
      <c r="S11558" t="str">
        <f t="shared" si="1084"/>
        <v>Good</v>
      </c>
      <c r="T11558" t="str">
        <f t="shared" si="1085"/>
        <v>High Impact</v>
      </c>
    </row>
    <row r="11559" spans="1:20">
      <c r="A11559" t="s">
        <v>11595</v>
      </c>
      <c r="B11559" t="s">
        <v>18</v>
      </c>
      <c r="C11559" t="s">
        <v>25</v>
      </c>
      <c r="D11559">
        <v>3920.94</v>
      </c>
      <c r="E11559" t="str">
        <f t="shared" si="1080"/>
        <v>High</v>
      </c>
      <c r="F11559" t="str">
        <f t="shared" si="1081"/>
        <v>High</v>
      </c>
      <c r="G11559">
        <v>0.04</v>
      </c>
      <c r="H11559">
        <f>D11559*G11559</f>
        <v>156.83760000000001</v>
      </c>
      <c r="I11559">
        <v>5</v>
      </c>
      <c r="J11559" s="1">
        <v>45569</v>
      </c>
      <c r="K11559" s="1">
        <v>45571</v>
      </c>
      <c r="L11559" t="s">
        <v>26</v>
      </c>
      <c r="M11559" t="str">
        <f t="shared" si="1082"/>
        <v>Potential customer</v>
      </c>
      <c r="N11559" t="s">
        <v>32</v>
      </c>
      <c r="O11559">
        <v>1163.26</v>
      </c>
      <c r="P11559" t="s">
        <v>33</v>
      </c>
      <c r="Q11559">
        <f>D11559-H11559</f>
        <v>3764.1024000000002</v>
      </c>
      <c r="R11559" t="str">
        <f t="shared" si="1083"/>
        <v>Good</v>
      </c>
      <c r="S11559" t="str">
        <f t="shared" si="1084"/>
        <v>Good</v>
      </c>
      <c r="T11559" t="str">
        <f t="shared" si="1085"/>
        <v>High Impact</v>
      </c>
    </row>
    <row r="11560" spans="1:20">
      <c r="A11560" t="s">
        <v>11596</v>
      </c>
      <c r="B11560" t="s">
        <v>24</v>
      </c>
      <c r="C11560" t="s">
        <v>38</v>
      </c>
      <c r="D11560">
        <v>1016.74</v>
      </c>
      <c r="E11560" t="str">
        <f t="shared" si="1080"/>
        <v>High</v>
      </c>
      <c r="F11560" t="str">
        <f t="shared" si="1081"/>
        <v>High</v>
      </c>
      <c r="G11560">
        <v>0.37</v>
      </c>
      <c r="H11560">
        <f>D11560*G11560</f>
        <v>376.19380000000001</v>
      </c>
      <c r="I11560">
        <v>5</v>
      </c>
      <c r="J11560" s="1">
        <v>45298</v>
      </c>
      <c r="K11560" s="1">
        <v>45303</v>
      </c>
      <c r="L11560" t="s">
        <v>36</v>
      </c>
      <c r="M11560" t="str">
        <f t="shared" si="1082"/>
        <v>Normal customer</v>
      </c>
      <c r="N11560" t="s">
        <v>21</v>
      </c>
      <c r="O11560">
        <v>69.349999999999994</v>
      </c>
      <c r="P11560" t="s">
        <v>53</v>
      </c>
      <c r="Q11560">
        <f>D11560-H11560</f>
        <v>640.5462</v>
      </c>
      <c r="R11560" t="str">
        <f t="shared" si="1083"/>
        <v>Bad</v>
      </c>
      <c r="S11560" t="str">
        <f t="shared" si="1084"/>
        <v>Bad</v>
      </c>
      <c r="T11560" t="str">
        <f t="shared" si="1085"/>
        <v>High Impact</v>
      </c>
    </row>
    <row r="11561" spans="1:20">
      <c r="A11561" t="s">
        <v>11597</v>
      </c>
      <c r="B11561" t="s">
        <v>18</v>
      </c>
      <c r="C11561" t="s">
        <v>25</v>
      </c>
      <c r="D11561">
        <v>2783.45</v>
      </c>
      <c r="E11561" t="str">
        <f t="shared" si="1080"/>
        <v>High</v>
      </c>
      <c r="F11561" t="str">
        <f t="shared" si="1081"/>
        <v>High</v>
      </c>
      <c r="G11561">
        <v>0.34</v>
      </c>
      <c r="H11561">
        <f>D11561*G11561</f>
        <v>946.37300000000005</v>
      </c>
      <c r="I11561">
        <v>3</v>
      </c>
      <c r="J11561" s="1">
        <v>45367</v>
      </c>
      <c r="K11561" s="1">
        <v>45373</v>
      </c>
      <c r="L11561" t="s">
        <v>36</v>
      </c>
      <c r="M11561" t="str">
        <f t="shared" si="1082"/>
        <v>Normal customer</v>
      </c>
      <c r="N11561" t="s">
        <v>32</v>
      </c>
      <c r="O11561">
        <v>608.77</v>
      </c>
      <c r="P11561" t="s">
        <v>22</v>
      </c>
      <c r="Q11561">
        <f>D11561-H11561</f>
        <v>1837.0769999999998</v>
      </c>
      <c r="R11561" t="str">
        <f t="shared" si="1083"/>
        <v>Good</v>
      </c>
      <c r="S11561" t="str">
        <f t="shared" si="1084"/>
        <v>Good</v>
      </c>
      <c r="T11561" t="str">
        <f t="shared" si="1085"/>
        <v>High Impact</v>
      </c>
    </row>
    <row r="11562" spans="1:20">
      <c r="A11562" t="s">
        <v>11598</v>
      </c>
      <c r="B11562" t="s">
        <v>46</v>
      </c>
      <c r="C11562" t="s">
        <v>31</v>
      </c>
      <c r="D11562">
        <v>3217.38</v>
      </c>
      <c r="E11562" t="str">
        <f t="shared" si="1080"/>
        <v>High</v>
      </c>
      <c r="F11562" t="str">
        <f t="shared" si="1081"/>
        <v>High</v>
      </c>
      <c r="G11562">
        <v>0.02</v>
      </c>
      <c r="H11562">
        <f>D11562*G11562</f>
        <v>64.3476</v>
      </c>
      <c r="I11562">
        <v>4</v>
      </c>
      <c r="J11562" s="1">
        <v>45409</v>
      </c>
      <c r="K11562" s="1">
        <v>45411</v>
      </c>
      <c r="L11562" t="s">
        <v>36</v>
      </c>
      <c r="M11562" t="str">
        <f t="shared" si="1082"/>
        <v>Normal customer</v>
      </c>
      <c r="N11562" t="s">
        <v>32</v>
      </c>
      <c r="O11562">
        <v>874.09</v>
      </c>
      <c r="P11562" t="s">
        <v>53</v>
      </c>
      <c r="Q11562">
        <f>D11562-H11562</f>
        <v>3153.0324000000001</v>
      </c>
      <c r="R11562" t="str">
        <f t="shared" si="1083"/>
        <v>Good</v>
      </c>
      <c r="S11562" t="str">
        <f t="shared" si="1084"/>
        <v>Good</v>
      </c>
      <c r="T11562" t="str">
        <f t="shared" si="1085"/>
        <v>High Impact</v>
      </c>
    </row>
    <row r="11563" spans="1:20">
      <c r="A11563" t="s">
        <v>11599</v>
      </c>
      <c r="B11563" t="s">
        <v>18</v>
      </c>
      <c r="C11563" t="s">
        <v>19</v>
      </c>
      <c r="D11563">
        <v>2504.25</v>
      </c>
      <c r="E11563" t="str">
        <f t="shared" si="1080"/>
        <v>High</v>
      </c>
      <c r="F11563" t="str">
        <f t="shared" si="1081"/>
        <v>High</v>
      </c>
      <c r="G11563">
        <v>0.47</v>
      </c>
      <c r="H11563">
        <f>D11563*G11563</f>
        <v>1176.9974999999999</v>
      </c>
      <c r="I11563">
        <v>7</v>
      </c>
      <c r="J11563" s="1">
        <v>45172</v>
      </c>
      <c r="K11563" s="1">
        <v>45178</v>
      </c>
      <c r="L11563" t="s">
        <v>26</v>
      </c>
      <c r="M11563" t="str">
        <f t="shared" si="1082"/>
        <v>Potential customer</v>
      </c>
      <c r="N11563" t="s">
        <v>32</v>
      </c>
      <c r="O11563">
        <v>720.81</v>
      </c>
      <c r="P11563" t="s">
        <v>39</v>
      </c>
      <c r="Q11563">
        <f>D11563-H11563</f>
        <v>1327.2525000000001</v>
      </c>
      <c r="R11563" t="str">
        <f t="shared" si="1083"/>
        <v>Good</v>
      </c>
      <c r="S11563" t="str">
        <f t="shared" si="1084"/>
        <v>Good</v>
      </c>
      <c r="T11563" t="str">
        <f t="shared" si="1085"/>
        <v>High Impact</v>
      </c>
    </row>
    <row r="11564" spans="1:20">
      <c r="A11564" t="s">
        <v>11600</v>
      </c>
      <c r="B11564" t="s">
        <v>18</v>
      </c>
      <c r="C11564" t="s">
        <v>38</v>
      </c>
      <c r="D11564">
        <v>672.71</v>
      </c>
      <c r="E11564" t="str">
        <f t="shared" si="1080"/>
        <v>Low</v>
      </c>
      <c r="F11564" t="str">
        <f t="shared" si="1081"/>
        <v>Midium</v>
      </c>
      <c r="G11564">
        <v>0.48</v>
      </c>
      <c r="H11564">
        <f>D11564*G11564</f>
        <v>322.9008</v>
      </c>
      <c r="I11564">
        <v>4</v>
      </c>
      <c r="J11564" s="1">
        <v>45480</v>
      </c>
      <c r="K11564" s="1">
        <v>45484</v>
      </c>
      <c r="L11564" t="s">
        <v>36</v>
      </c>
      <c r="M11564" t="str">
        <f t="shared" si="1082"/>
        <v>Normal customer</v>
      </c>
      <c r="N11564" t="s">
        <v>32</v>
      </c>
      <c r="O11564">
        <v>170.26</v>
      </c>
      <c r="P11564" t="s">
        <v>39</v>
      </c>
      <c r="Q11564">
        <f>D11564-H11564</f>
        <v>349.80920000000003</v>
      </c>
      <c r="R11564" t="str">
        <f t="shared" si="1083"/>
        <v>Bad</v>
      </c>
      <c r="S11564" t="str">
        <f t="shared" si="1084"/>
        <v>Bad</v>
      </c>
      <c r="T11564" t="str">
        <f t="shared" si="1085"/>
        <v>High Impact</v>
      </c>
    </row>
    <row r="11565" spans="1:20">
      <c r="A11565" t="s">
        <v>11601</v>
      </c>
      <c r="B11565" t="s">
        <v>46</v>
      </c>
      <c r="C11565" t="s">
        <v>19</v>
      </c>
      <c r="D11565">
        <v>3697.09</v>
      </c>
      <c r="E11565" t="str">
        <f t="shared" si="1080"/>
        <v>High</v>
      </c>
      <c r="F11565" t="str">
        <f t="shared" si="1081"/>
        <v>High</v>
      </c>
      <c r="G11565">
        <v>0.17</v>
      </c>
      <c r="H11565">
        <f>D11565*G11565</f>
        <v>628.50530000000003</v>
      </c>
      <c r="I11565">
        <v>3</v>
      </c>
      <c r="J11565" s="1">
        <v>45244</v>
      </c>
      <c r="K11565" s="1">
        <v>45251</v>
      </c>
      <c r="L11565" t="s">
        <v>26</v>
      </c>
      <c r="M11565" t="str">
        <f t="shared" si="1082"/>
        <v>Potential customer</v>
      </c>
      <c r="N11565" t="s">
        <v>27</v>
      </c>
      <c r="O11565">
        <v>1009.75</v>
      </c>
      <c r="P11565" t="s">
        <v>53</v>
      </c>
      <c r="Q11565">
        <f>D11565-H11565</f>
        <v>3068.5847000000003</v>
      </c>
      <c r="R11565" t="str">
        <f t="shared" si="1083"/>
        <v>Good</v>
      </c>
      <c r="S11565" t="str">
        <f t="shared" si="1084"/>
        <v>Good</v>
      </c>
      <c r="T11565" t="str">
        <f t="shared" si="1085"/>
        <v>High Impact</v>
      </c>
    </row>
    <row r="11566" spans="1:20">
      <c r="A11566" t="s">
        <v>11602</v>
      </c>
      <c r="B11566" t="s">
        <v>46</v>
      </c>
      <c r="C11566" t="s">
        <v>38</v>
      </c>
      <c r="D11566">
        <v>4211.4799999999996</v>
      </c>
      <c r="E11566" t="str">
        <f t="shared" si="1080"/>
        <v>High</v>
      </c>
      <c r="F11566" t="str">
        <f t="shared" si="1081"/>
        <v>High</v>
      </c>
      <c r="G11566">
        <v>7.0000000000000007E-2</v>
      </c>
      <c r="H11566">
        <f>D11566*G11566</f>
        <v>294.80360000000002</v>
      </c>
      <c r="I11566">
        <v>4</v>
      </c>
      <c r="J11566" s="1">
        <v>44956</v>
      </c>
      <c r="K11566" s="1">
        <v>44962</v>
      </c>
      <c r="L11566" t="s">
        <v>36</v>
      </c>
      <c r="M11566" t="str">
        <f t="shared" si="1082"/>
        <v>Normal customer</v>
      </c>
      <c r="N11566" t="s">
        <v>21</v>
      </c>
      <c r="O11566">
        <v>585.84</v>
      </c>
      <c r="P11566" t="s">
        <v>53</v>
      </c>
      <c r="Q11566">
        <f>D11566-H11566</f>
        <v>3916.6763999999994</v>
      </c>
      <c r="R11566" t="str">
        <f t="shared" si="1083"/>
        <v>Good</v>
      </c>
      <c r="S11566" t="str">
        <f t="shared" si="1084"/>
        <v>Good</v>
      </c>
      <c r="T11566" t="str">
        <f t="shared" si="1085"/>
        <v>High Impact</v>
      </c>
    </row>
    <row r="11567" spans="1:20">
      <c r="A11567" t="s">
        <v>11603</v>
      </c>
      <c r="B11567" t="s">
        <v>46</v>
      </c>
      <c r="C11567" t="s">
        <v>38</v>
      </c>
      <c r="D11567">
        <v>3212.61</v>
      </c>
      <c r="E11567" t="str">
        <f t="shared" si="1080"/>
        <v>High</v>
      </c>
      <c r="F11567" t="str">
        <f t="shared" si="1081"/>
        <v>High</v>
      </c>
      <c r="G11567">
        <v>0.06</v>
      </c>
      <c r="H11567">
        <f>D11567*G11567</f>
        <v>192.75659999999999</v>
      </c>
      <c r="I11567">
        <v>2</v>
      </c>
      <c r="J11567" s="1">
        <v>44987</v>
      </c>
      <c r="K11567" s="1">
        <v>44994</v>
      </c>
      <c r="L11567" t="s">
        <v>20</v>
      </c>
      <c r="M11567" t="str">
        <f t="shared" si="1082"/>
        <v>Premium customer</v>
      </c>
      <c r="N11567" t="s">
        <v>32</v>
      </c>
      <c r="O11567">
        <v>827.99</v>
      </c>
      <c r="P11567" t="s">
        <v>33</v>
      </c>
      <c r="Q11567">
        <f>D11567-H11567</f>
        <v>3019.8534</v>
      </c>
      <c r="R11567" t="str">
        <f t="shared" si="1083"/>
        <v>Good</v>
      </c>
      <c r="S11567" t="str">
        <f t="shared" si="1084"/>
        <v>Good</v>
      </c>
      <c r="T11567" t="str">
        <f t="shared" si="1085"/>
        <v>High Impact</v>
      </c>
    </row>
    <row r="11568" spans="1:20">
      <c r="A11568" t="s">
        <v>11604</v>
      </c>
      <c r="B11568" t="s">
        <v>24</v>
      </c>
      <c r="C11568" t="s">
        <v>31</v>
      </c>
      <c r="D11568">
        <v>928.89</v>
      </c>
      <c r="E11568" t="str">
        <f t="shared" si="1080"/>
        <v>Low</v>
      </c>
      <c r="F11568" t="str">
        <f t="shared" si="1081"/>
        <v>Midium</v>
      </c>
      <c r="G11568">
        <v>0.42</v>
      </c>
      <c r="H11568">
        <f>D11568*G11568</f>
        <v>390.13380000000001</v>
      </c>
      <c r="I11568">
        <v>1</v>
      </c>
      <c r="J11568" s="1">
        <v>45493</v>
      </c>
      <c r="K11568" s="1">
        <v>45496</v>
      </c>
      <c r="L11568" t="s">
        <v>36</v>
      </c>
      <c r="M11568" t="str">
        <f t="shared" si="1082"/>
        <v>Normal customer</v>
      </c>
      <c r="N11568" t="s">
        <v>32</v>
      </c>
      <c r="O11568">
        <v>188.38</v>
      </c>
      <c r="P11568" t="s">
        <v>22</v>
      </c>
      <c r="Q11568">
        <f>D11568-H11568</f>
        <v>538.75620000000004</v>
      </c>
      <c r="R11568" t="str">
        <f t="shared" si="1083"/>
        <v>Bad</v>
      </c>
      <c r="S11568" t="str">
        <f t="shared" si="1084"/>
        <v>Bad</v>
      </c>
      <c r="T11568" t="str">
        <f t="shared" si="1085"/>
        <v>High Impact</v>
      </c>
    </row>
    <row r="11569" spans="1:20">
      <c r="A11569" t="s">
        <v>11605</v>
      </c>
      <c r="B11569" t="s">
        <v>46</v>
      </c>
      <c r="C11569" t="s">
        <v>25</v>
      </c>
      <c r="D11569">
        <v>465.31</v>
      </c>
      <c r="E11569" t="str">
        <f t="shared" si="1080"/>
        <v>Low</v>
      </c>
      <c r="F11569" t="str">
        <f t="shared" si="1081"/>
        <v>Low</v>
      </c>
      <c r="G11569">
        <v>0.23</v>
      </c>
      <c r="H11569">
        <f>D11569*G11569</f>
        <v>107.02130000000001</v>
      </c>
      <c r="I11569">
        <v>5</v>
      </c>
      <c r="J11569" s="1">
        <v>45186</v>
      </c>
      <c r="K11569" s="1">
        <v>45191</v>
      </c>
      <c r="L11569" t="s">
        <v>36</v>
      </c>
      <c r="M11569" t="str">
        <f t="shared" si="1082"/>
        <v>Normal customer</v>
      </c>
      <c r="N11569" t="s">
        <v>32</v>
      </c>
      <c r="O11569">
        <v>72.78</v>
      </c>
      <c r="P11569" t="s">
        <v>28</v>
      </c>
      <c r="Q11569">
        <f>D11569-H11569</f>
        <v>358.28870000000001</v>
      </c>
      <c r="R11569" t="str">
        <f t="shared" si="1083"/>
        <v>Bad</v>
      </c>
      <c r="S11569" t="str">
        <f t="shared" si="1084"/>
        <v>Bad</v>
      </c>
      <c r="T11569" t="str">
        <f t="shared" si="1085"/>
        <v>Normal</v>
      </c>
    </row>
    <row r="11570" spans="1:20">
      <c r="A11570" t="s">
        <v>11606</v>
      </c>
      <c r="B11570" t="s">
        <v>30</v>
      </c>
      <c r="C11570" t="s">
        <v>31</v>
      </c>
      <c r="D11570">
        <v>1577.86</v>
      </c>
      <c r="E11570" t="str">
        <f t="shared" si="1080"/>
        <v>High</v>
      </c>
      <c r="F11570" t="str">
        <f t="shared" si="1081"/>
        <v>High</v>
      </c>
      <c r="G11570">
        <v>0</v>
      </c>
      <c r="H11570">
        <f>D11570*G11570</f>
        <v>0</v>
      </c>
      <c r="I11570">
        <v>9</v>
      </c>
      <c r="J11570" s="1">
        <v>45550</v>
      </c>
      <c r="K11570" s="1">
        <v>45554</v>
      </c>
      <c r="L11570" t="s">
        <v>26</v>
      </c>
      <c r="M11570" t="str">
        <f t="shared" si="1082"/>
        <v>Potential customer</v>
      </c>
      <c r="N11570" t="s">
        <v>21</v>
      </c>
      <c r="O11570">
        <v>397.78</v>
      </c>
      <c r="P11570" t="s">
        <v>53</v>
      </c>
      <c r="Q11570">
        <f>D11570-H11570</f>
        <v>1577.86</v>
      </c>
      <c r="R11570" t="str">
        <f t="shared" si="1083"/>
        <v>Good</v>
      </c>
      <c r="S11570" t="str">
        <f t="shared" si="1084"/>
        <v>Good</v>
      </c>
      <c r="T11570" t="str">
        <f t="shared" si="1085"/>
        <v>High Impact</v>
      </c>
    </row>
    <row r="11571" spans="1:20">
      <c r="A11571" t="s">
        <v>11607</v>
      </c>
      <c r="B11571" t="s">
        <v>46</v>
      </c>
      <c r="C11571" t="s">
        <v>31</v>
      </c>
      <c r="D11571">
        <v>281.25</v>
      </c>
      <c r="E11571" t="str">
        <f t="shared" si="1080"/>
        <v>Low</v>
      </c>
      <c r="F11571" t="str">
        <f t="shared" si="1081"/>
        <v>Low</v>
      </c>
      <c r="G11571">
        <v>0.46</v>
      </c>
      <c r="H11571">
        <f>D11571*G11571</f>
        <v>129.375</v>
      </c>
      <c r="I11571">
        <v>9</v>
      </c>
      <c r="J11571" s="1">
        <v>45125</v>
      </c>
      <c r="K11571" s="1">
        <v>45129</v>
      </c>
      <c r="L11571" t="s">
        <v>36</v>
      </c>
      <c r="M11571" t="str">
        <f t="shared" si="1082"/>
        <v>Normal customer</v>
      </c>
      <c r="N11571" t="s">
        <v>21</v>
      </c>
      <c r="O11571">
        <v>29.57</v>
      </c>
      <c r="P11571" t="s">
        <v>22</v>
      </c>
      <c r="Q11571">
        <f>D11571-H11571</f>
        <v>151.875</v>
      </c>
      <c r="R11571" t="str">
        <f t="shared" si="1083"/>
        <v>Bad</v>
      </c>
      <c r="S11571" t="str">
        <f t="shared" si="1084"/>
        <v>Bad</v>
      </c>
      <c r="T11571" t="str">
        <f t="shared" si="1085"/>
        <v>High Impact</v>
      </c>
    </row>
    <row r="11572" spans="1:20">
      <c r="A11572" t="s">
        <v>11608</v>
      </c>
      <c r="B11572" t="s">
        <v>46</v>
      </c>
      <c r="C11572" t="s">
        <v>31</v>
      </c>
      <c r="D11572">
        <v>4212.17</v>
      </c>
      <c r="E11572" t="str">
        <f t="shared" si="1080"/>
        <v>High</v>
      </c>
      <c r="F11572" t="str">
        <f t="shared" si="1081"/>
        <v>High</v>
      </c>
      <c r="G11572">
        <v>0.3</v>
      </c>
      <c r="H11572">
        <f>D11572*G11572</f>
        <v>1263.6510000000001</v>
      </c>
      <c r="I11572">
        <v>1</v>
      </c>
      <c r="J11572" s="1">
        <v>45022</v>
      </c>
      <c r="K11572" s="1">
        <v>45029</v>
      </c>
      <c r="L11572" t="s">
        <v>26</v>
      </c>
      <c r="M11572" t="str">
        <f t="shared" si="1082"/>
        <v>Potential customer</v>
      </c>
      <c r="N11572" t="s">
        <v>32</v>
      </c>
      <c r="O11572">
        <v>1208.68</v>
      </c>
      <c r="P11572" t="s">
        <v>39</v>
      </c>
      <c r="Q11572">
        <f>D11572-H11572</f>
        <v>2948.5190000000002</v>
      </c>
      <c r="R11572" t="str">
        <f t="shared" si="1083"/>
        <v>Good</v>
      </c>
      <c r="S11572" t="str">
        <f t="shared" si="1084"/>
        <v>Good</v>
      </c>
      <c r="T11572" t="str">
        <f t="shared" si="1085"/>
        <v>High Impact</v>
      </c>
    </row>
    <row r="11573" spans="1:20">
      <c r="A11573" t="s">
        <v>11609</v>
      </c>
      <c r="B11573" t="s">
        <v>46</v>
      </c>
      <c r="C11573" t="s">
        <v>19</v>
      </c>
      <c r="D11573">
        <v>3545</v>
      </c>
      <c r="E11573" t="str">
        <f t="shared" si="1080"/>
        <v>High</v>
      </c>
      <c r="F11573" t="str">
        <f t="shared" si="1081"/>
        <v>High</v>
      </c>
      <c r="G11573">
        <v>0.35</v>
      </c>
      <c r="H11573">
        <f>D11573*G11573</f>
        <v>1240.75</v>
      </c>
      <c r="I11573">
        <v>1</v>
      </c>
      <c r="J11573" s="1">
        <v>45535</v>
      </c>
      <c r="K11573" s="1">
        <v>45538</v>
      </c>
      <c r="L11573" t="s">
        <v>36</v>
      </c>
      <c r="M11573" t="str">
        <f t="shared" si="1082"/>
        <v>Normal customer</v>
      </c>
      <c r="N11573" t="s">
        <v>27</v>
      </c>
      <c r="O11573">
        <v>586.79999999999995</v>
      </c>
      <c r="P11573" t="s">
        <v>33</v>
      </c>
      <c r="Q11573">
        <f>D11573-H11573</f>
        <v>2304.25</v>
      </c>
      <c r="R11573" t="str">
        <f t="shared" si="1083"/>
        <v>Good</v>
      </c>
      <c r="S11573" t="str">
        <f t="shared" si="1084"/>
        <v>Good</v>
      </c>
      <c r="T11573" t="str">
        <f t="shared" si="1085"/>
        <v>High Impact</v>
      </c>
    </row>
    <row r="11574" spans="1:20">
      <c r="A11574" t="s">
        <v>11610</v>
      </c>
      <c r="B11574" t="s">
        <v>18</v>
      </c>
      <c r="C11574" t="s">
        <v>38</v>
      </c>
      <c r="D11574">
        <v>2862.07</v>
      </c>
      <c r="E11574" t="str">
        <f t="shared" si="1080"/>
        <v>High</v>
      </c>
      <c r="F11574" t="str">
        <f t="shared" si="1081"/>
        <v>High</v>
      </c>
      <c r="G11574">
        <v>0.41</v>
      </c>
      <c r="H11574">
        <f>D11574*G11574</f>
        <v>1173.4486999999999</v>
      </c>
      <c r="I11574">
        <v>8</v>
      </c>
      <c r="J11574" s="1">
        <v>45245</v>
      </c>
      <c r="K11574" s="1">
        <v>45246</v>
      </c>
      <c r="L11574" t="s">
        <v>26</v>
      </c>
      <c r="M11574" t="str">
        <f t="shared" si="1082"/>
        <v>Potential customer</v>
      </c>
      <c r="N11574" t="s">
        <v>27</v>
      </c>
      <c r="O11574">
        <v>750.53</v>
      </c>
      <c r="P11574" t="s">
        <v>53</v>
      </c>
      <c r="Q11574">
        <f>D11574-H11574</f>
        <v>1688.6213000000002</v>
      </c>
      <c r="R11574" t="str">
        <f t="shared" si="1083"/>
        <v>Good</v>
      </c>
      <c r="S11574" t="str">
        <f t="shared" si="1084"/>
        <v>Good</v>
      </c>
      <c r="T11574" t="str">
        <f t="shared" si="1085"/>
        <v>High Impact</v>
      </c>
    </row>
    <row r="11575" spans="1:20">
      <c r="A11575" t="s">
        <v>11611</v>
      </c>
      <c r="B11575" t="s">
        <v>24</v>
      </c>
      <c r="C11575" t="s">
        <v>41</v>
      </c>
      <c r="D11575">
        <v>4459.2</v>
      </c>
      <c r="E11575" t="str">
        <f t="shared" si="1080"/>
        <v>High</v>
      </c>
      <c r="F11575" t="str">
        <f t="shared" si="1081"/>
        <v>High</v>
      </c>
      <c r="G11575">
        <v>0.41</v>
      </c>
      <c r="H11575">
        <f>D11575*G11575</f>
        <v>1828.2719999999997</v>
      </c>
      <c r="I11575">
        <v>7</v>
      </c>
      <c r="J11575" s="1">
        <v>45246</v>
      </c>
      <c r="K11575" s="1">
        <v>45251</v>
      </c>
      <c r="L11575" t="s">
        <v>20</v>
      </c>
      <c r="M11575" t="str">
        <f t="shared" si="1082"/>
        <v>Premium customer</v>
      </c>
      <c r="N11575" t="s">
        <v>27</v>
      </c>
      <c r="O11575">
        <v>496.75</v>
      </c>
      <c r="P11575" t="s">
        <v>44</v>
      </c>
      <c r="Q11575">
        <f>D11575-H11575</f>
        <v>2630.9279999999999</v>
      </c>
      <c r="R11575" t="str">
        <f t="shared" si="1083"/>
        <v>Good</v>
      </c>
      <c r="S11575" t="str">
        <f t="shared" si="1084"/>
        <v>Good</v>
      </c>
      <c r="T11575" t="str">
        <f t="shared" si="1085"/>
        <v>High Impact</v>
      </c>
    </row>
    <row r="11576" spans="1:20">
      <c r="A11576" t="s">
        <v>11612</v>
      </c>
      <c r="B11576" t="s">
        <v>46</v>
      </c>
      <c r="C11576" t="s">
        <v>25</v>
      </c>
      <c r="D11576">
        <v>639.46</v>
      </c>
      <c r="E11576" t="str">
        <f t="shared" si="1080"/>
        <v>Low</v>
      </c>
      <c r="F11576" t="str">
        <f t="shared" si="1081"/>
        <v>Midium</v>
      </c>
      <c r="G11576">
        <v>0.04</v>
      </c>
      <c r="H11576">
        <f>D11576*G11576</f>
        <v>25.578400000000002</v>
      </c>
      <c r="I11576">
        <v>7</v>
      </c>
      <c r="J11576" s="1">
        <v>45071</v>
      </c>
      <c r="K11576" s="1">
        <v>45077</v>
      </c>
      <c r="L11576" t="s">
        <v>26</v>
      </c>
      <c r="M11576" t="str">
        <f t="shared" si="1082"/>
        <v>Normal customer</v>
      </c>
      <c r="N11576" t="s">
        <v>27</v>
      </c>
      <c r="O11576">
        <v>174.83</v>
      </c>
      <c r="P11576" t="s">
        <v>44</v>
      </c>
      <c r="Q11576">
        <f>D11576-H11576</f>
        <v>613.88160000000005</v>
      </c>
      <c r="R11576" t="str">
        <f t="shared" si="1083"/>
        <v>Bad</v>
      </c>
      <c r="S11576" t="str">
        <f t="shared" si="1084"/>
        <v>Bad</v>
      </c>
      <c r="T11576" t="str">
        <f t="shared" si="1085"/>
        <v>Normal</v>
      </c>
    </row>
    <row r="11577" spans="1:20">
      <c r="A11577" t="s">
        <v>11613</v>
      </c>
      <c r="B11577" t="s">
        <v>24</v>
      </c>
      <c r="C11577" t="s">
        <v>31</v>
      </c>
      <c r="D11577">
        <v>3600.85</v>
      </c>
      <c r="E11577" t="str">
        <f t="shared" si="1080"/>
        <v>High</v>
      </c>
      <c r="F11577" t="str">
        <f t="shared" si="1081"/>
        <v>High</v>
      </c>
      <c r="G11577">
        <v>0.28999999999999998</v>
      </c>
      <c r="H11577">
        <f>D11577*G11577</f>
        <v>1044.2465</v>
      </c>
      <c r="I11577">
        <v>9</v>
      </c>
      <c r="J11577" s="1">
        <v>45430</v>
      </c>
      <c r="K11577" s="1">
        <v>45433</v>
      </c>
      <c r="L11577" t="s">
        <v>20</v>
      </c>
      <c r="M11577" t="str">
        <f t="shared" si="1082"/>
        <v>Premium customer</v>
      </c>
      <c r="N11577" t="s">
        <v>21</v>
      </c>
      <c r="O11577">
        <v>670.56</v>
      </c>
      <c r="P11577" t="s">
        <v>28</v>
      </c>
      <c r="Q11577">
        <f>D11577-H11577</f>
        <v>2556.6035000000002</v>
      </c>
      <c r="R11577" t="str">
        <f t="shared" si="1083"/>
        <v>Good</v>
      </c>
      <c r="S11577" t="str">
        <f t="shared" si="1084"/>
        <v>Good</v>
      </c>
      <c r="T11577" t="str">
        <f t="shared" si="1085"/>
        <v>High Impact</v>
      </c>
    </row>
    <row r="11578" spans="1:20">
      <c r="A11578" t="s">
        <v>11614</v>
      </c>
      <c r="B11578" t="s">
        <v>30</v>
      </c>
      <c r="C11578" t="s">
        <v>38</v>
      </c>
      <c r="D11578">
        <v>818.5</v>
      </c>
      <c r="E11578" t="str">
        <f t="shared" si="1080"/>
        <v>Low</v>
      </c>
      <c r="F11578" t="str">
        <f t="shared" si="1081"/>
        <v>Midium</v>
      </c>
      <c r="G11578">
        <v>0.35</v>
      </c>
      <c r="H11578">
        <f>D11578*G11578</f>
        <v>286.47499999999997</v>
      </c>
      <c r="I11578">
        <v>5</v>
      </c>
      <c r="J11578" s="1">
        <v>45094</v>
      </c>
      <c r="K11578" s="1">
        <v>45100</v>
      </c>
      <c r="L11578" t="s">
        <v>20</v>
      </c>
      <c r="M11578" t="str">
        <f t="shared" si="1082"/>
        <v>Normal customer</v>
      </c>
      <c r="N11578" t="s">
        <v>21</v>
      </c>
      <c r="O11578">
        <v>96.76</v>
      </c>
      <c r="P11578" t="s">
        <v>39</v>
      </c>
      <c r="Q11578">
        <f>D11578-H11578</f>
        <v>532.02500000000009</v>
      </c>
      <c r="R11578" t="str">
        <f t="shared" si="1083"/>
        <v>Bad</v>
      </c>
      <c r="S11578" t="str">
        <f t="shared" si="1084"/>
        <v>Bad</v>
      </c>
      <c r="T11578" t="str">
        <f t="shared" si="1085"/>
        <v>High Impact</v>
      </c>
    </row>
    <row r="11579" spans="1:20">
      <c r="A11579" t="s">
        <v>11615</v>
      </c>
      <c r="B11579" t="s">
        <v>30</v>
      </c>
      <c r="C11579" t="s">
        <v>25</v>
      </c>
      <c r="D11579">
        <v>398.53</v>
      </c>
      <c r="E11579" t="str">
        <f t="shared" si="1080"/>
        <v>Low</v>
      </c>
      <c r="F11579" t="str">
        <f t="shared" si="1081"/>
        <v>Low</v>
      </c>
      <c r="G11579">
        <v>0.04</v>
      </c>
      <c r="H11579">
        <f>D11579*G11579</f>
        <v>15.941199999999998</v>
      </c>
      <c r="I11579">
        <v>8</v>
      </c>
      <c r="J11579" s="1">
        <v>44996</v>
      </c>
      <c r="K11579" s="1">
        <v>45003</v>
      </c>
      <c r="L11579" t="s">
        <v>26</v>
      </c>
      <c r="M11579" t="str">
        <f t="shared" si="1082"/>
        <v>Normal customer</v>
      </c>
      <c r="N11579" t="s">
        <v>32</v>
      </c>
      <c r="O11579">
        <v>79.849999999999994</v>
      </c>
      <c r="P11579" t="s">
        <v>39</v>
      </c>
      <c r="Q11579">
        <f>D11579-H11579</f>
        <v>382.58879999999999</v>
      </c>
      <c r="R11579" t="str">
        <f t="shared" si="1083"/>
        <v>Bad</v>
      </c>
      <c r="S11579" t="str">
        <f t="shared" si="1084"/>
        <v>Bad</v>
      </c>
      <c r="T11579" t="str">
        <f t="shared" si="1085"/>
        <v>Normal</v>
      </c>
    </row>
    <row r="11580" spans="1:20">
      <c r="A11580" t="s">
        <v>11616</v>
      </c>
      <c r="B11580" t="s">
        <v>46</v>
      </c>
      <c r="C11580" t="s">
        <v>41</v>
      </c>
      <c r="D11580">
        <v>751.23</v>
      </c>
      <c r="E11580" t="str">
        <f t="shared" si="1080"/>
        <v>Low</v>
      </c>
      <c r="F11580" t="str">
        <f t="shared" si="1081"/>
        <v>Midium</v>
      </c>
      <c r="G11580">
        <v>0.11</v>
      </c>
      <c r="H11580">
        <f>D11580*G11580</f>
        <v>82.635300000000001</v>
      </c>
      <c r="I11580">
        <v>7</v>
      </c>
      <c r="J11580" s="1">
        <v>45053</v>
      </c>
      <c r="K11580" s="1">
        <v>45056</v>
      </c>
      <c r="L11580" t="s">
        <v>20</v>
      </c>
      <c r="M11580" t="str">
        <f t="shared" si="1082"/>
        <v>Normal customer</v>
      </c>
      <c r="N11580" t="s">
        <v>21</v>
      </c>
      <c r="O11580">
        <v>51.45</v>
      </c>
      <c r="P11580" t="s">
        <v>44</v>
      </c>
      <c r="Q11580">
        <f>D11580-H11580</f>
        <v>668.59469999999999</v>
      </c>
      <c r="R11580" t="str">
        <f t="shared" si="1083"/>
        <v>Bad</v>
      </c>
      <c r="S11580" t="str">
        <f t="shared" si="1084"/>
        <v>Bad</v>
      </c>
      <c r="T11580" t="str">
        <f t="shared" si="1085"/>
        <v>Normal</v>
      </c>
    </row>
    <row r="11581" spans="1:20">
      <c r="A11581" t="s">
        <v>11617</v>
      </c>
      <c r="B11581" t="s">
        <v>30</v>
      </c>
      <c r="C11581" t="s">
        <v>41</v>
      </c>
      <c r="D11581">
        <v>4759.6099999999997</v>
      </c>
      <c r="E11581" t="str">
        <f t="shared" si="1080"/>
        <v>High</v>
      </c>
      <c r="F11581" t="str">
        <f t="shared" si="1081"/>
        <v>High</v>
      </c>
      <c r="G11581">
        <v>0.2</v>
      </c>
      <c r="H11581">
        <f>D11581*G11581</f>
        <v>951.92200000000003</v>
      </c>
      <c r="I11581">
        <v>2</v>
      </c>
      <c r="J11581" s="1">
        <v>45433</v>
      </c>
      <c r="K11581" s="1">
        <v>45435</v>
      </c>
      <c r="L11581" t="s">
        <v>36</v>
      </c>
      <c r="M11581" t="str">
        <f t="shared" si="1082"/>
        <v>Normal customer</v>
      </c>
      <c r="N11581" t="s">
        <v>27</v>
      </c>
      <c r="O11581">
        <v>666.26</v>
      </c>
      <c r="P11581" t="s">
        <v>44</v>
      </c>
      <c r="Q11581">
        <f>D11581-H11581</f>
        <v>3807.6879999999996</v>
      </c>
      <c r="R11581" t="str">
        <f t="shared" si="1083"/>
        <v>Good</v>
      </c>
      <c r="S11581" t="str">
        <f t="shared" si="1084"/>
        <v>Good</v>
      </c>
      <c r="T11581" t="str">
        <f t="shared" si="1085"/>
        <v>High Impact</v>
      </c>
    </row>
    <row r="11582" spans="1:20">
      <c r="A11582" t="s">
        <v>11618</v>
      </c>
      <c r="B11582" t="s">
        <v>24</v>
      </c>
      <c r="C11582" t="s">
        <v>31</v>
      </c>
      <c r="D11582">
        <v>2258.12</v>
      </c>
      <c r="E11582" t="str">
        <f t="shared" si="1080"/>
        <v>High</v>
      </c>
      <c r="F11582" t="str">
        <f t="shared" si="1081"/>
        <v>High</v>
      </c>
      <c r="G11582">
        <v>0.44</v>
      </c>
      <c r="H11582">
        <f>D11582*G11582</f>
        <v>993.57279999999992</v>
      </c>
      <c r="I11582">
        <v>2</v>
      </c>
      <c r="J11582" s="1">
        <v>44976</v>
      </c>
      <c r="K11582" s="1">
        <v>44979</v>
      </c>
      <c r="L11582" t="s">
        <v>20</v>
      </c>
      <c r="M11582" t="str">
        <f t="shared" si="1082"/>
        <v>Premium customer</v>
      </c>
      <c r="N11582" t="s">
        <v>32</v>
      </c>
      <c r="O11582">
        <v>411.86</v>
      </c>
      <c r="P11582" t="s">
        <v>22</v>
      </c>
      <c r="Q11582">
        <f>D11582-H11582</f>
        <v>1264.5472</v>
      </c>
      <c r="R11582" t="str">
        <f t="shared" si="1083"/>
        <v>Good</v>
      </c>
      <c r="S11582" t="str">
        <f t="shared" si="1084"/>
        <v>Good</v>
      </c>
      <c r="T11582" t="str">
        <f t="shared" si="1085"/>
        <v>High Impact</v>
      </c>
    </row>
    <row r="11583" spans="1:20">
      <c r="A11583" t="s">
        <v>11619</v>
      </c>
      <c r="B11583" t="s">
        <v>18</v>
      </c>
      <c r="C11583" t="s">
        <v>41</v>
      </c>
      <c r="D11583">
        <v>340.08</v>
      </c>
      <c r="E11583" t="str">
        <f t="shared" si="1080"/>
        <v>Low</v>
      </c>
      <c r="F11583" t="str">
        <f t="shared" si="1081"/>
        <v>Low</v>
      </c>
      <c r="G11583">
        <v>0.43</v>
      </c>
      <c r="H11583">
        <f>D11583*G11583</f>
        <v>146.23439999999999</v>
      </c>
      <c r="I11583">
        <v>4</v>
      </c>
      <c r="J11583" s="1">
        <v>45197</v>
      </c>
      <c r="K11583" s="1">
        <v>45200</v>
      </c>
      <c r="L11583" t="s">
        <v>36</v>
      </c>
      <c r="M11583" t="str">
        <f t="shared" si="1082"/>
        <v>Normal customer</v>
      </c>
      <c r="N11583" t="s">
        <v>21</v>
      </c>
      <c r="O11583">
        <v>61.76</v>
      </c>
      <c r="P11583" t="s">
        <v>39</v>
      </c>
      <c r="Q11583">
        <f>D11583-H11583</f>
        <v>193.84559999999999</v>
      </c>
      <c r="R11583" t="str">
        <f t="shared" si="1083"/>
        <v>Bad</v>
      </c>
      <c r="S11583" t="str">
        <f t="shared" si="1084"/>
        <v>Bad</v>
      </c>
      <c r="T11583" t="str">
        <f t="shared" si="1085"/>
        <v>High Impact</v>
      </c>
    </row>
    <row r="11584" spans="1:20">
      <c r="A11584" t="s">
        <v>11620</v>
      </c>
      <c r="B11584" t="s">
        <v>46</v>
      </c>
      <c r="C11584" t="s">
        <v>41</v>
      </c>
      <c r="D11584">
        <v>2959.81</v>
      </c>
      <c r="E11584" t="str">
        <f t="shared" si="1080"/>
        <v>High</v>
      </c>
      <c r="F11584" t="str">
        <f t="shared" si="1081"/>
        <v>High</v>
      </c>
      <c r="G11584">
        <v>0.39</v>
      </c>
      <c r="H11584">
        <f>D11584*G11584</f>
        <v>1154.3259</v>
      </c>
      <c r="I11584">
        <v>1</v>
      </c>
      <c r="J11584" s="1">
        <v>44998</v>
      </c>
      <c r="K11584" s="1">
        <v>45003</v>
      </c>
      <c r="L11584" t="s">
        <v>36</v>
      </c>
      <c r="M11584" t="str">
        <f t="shared" si="1082"/>
        <v>Normal customer</v>
      </c>
      <c r="N11584" t="s">
        <v>32</v>
      </c>
      <c r="O11584">
        <v>602.39</v>
      </c>
      <c r="P11584" t="s">
        <v>44</v>
      </c>
      <c r="Q11584">
        <f>D11584-H11584</f>
        <v>1805.4840999999999</v>
      </c>
      <c r="R11584" t="str">
        <f t="shared" si="1083"/>
        <v>Good</v>
      </c>
      <c r="S11584" t="str">
        <f t="shared" si="1084"/>
        <v>Good</v>
      </c>
      <c r="T11584" t="str">
        <f t="shared" si="1085"/>
        <v>High Impact</v>
      </c>
    </row>
    <row r="11585" spans="1:20">
      <c r="A11585" t="s">
        <v>11621</v>
      </c>
      <c r="B11585" t="s">
        <v>30</v>
      </c>
      <c r="C11585" t="s">
        <v>25</v>
      </c>
      <c r="D11585">
        <v>1078.5999999999999</v>
      </c>
      <c r="E11585" t="str">
        <f t="shared" si="1080"/>
        <v>High</v>
      </c>
      <c r="F11585" t="str">
        <f t="shared" si="1081"/>
        <v>High</v>
      </c>
      <c r="G11585">
        <v>0.5</v>
      </c>
      <c r="H11585">
        <f>D11585*G11585</f>
        <v>539.29999999999995</v>
      </c>
      <c r="I11585">
        <v>5</v>
      </c>
      <c r="J11585" s="1">
        <v>45344</v>
      </c>
      <c r="K11585" s="1">
        <v>45347</v>
      </c>
      <c r="L11585" t="s">
        <v>36</v>
      </c>
      <c r="M11585" t="str">
        <f t="shared" si="1082"/>
        <v>Normal customer</v>
      </c>
      <c r="N11585" t="s">
        <v>21</v>
      </c>
      <c r="O11585">
        <v>65.59</v>
      </c>
      <c r="P11585" t="s">
        <v>44</v>
      </c>
      <c r="Q11585">
        <f>D11585-H11585</f>
        <v>539.29999999999995</v>
      </c>
      <c r="R11585" t="str">
        <f t="shared" si="1083"/>
        <v>Bad</v>
      </c>
      <c r="S11585" t="str">
        <f t="shared" si="1084"/>
        <v>Bad</v>
      </c>
      <c r="T11585" t="str">
        <f t="shared" si="1085"/>
        <v>High Impact</v>
      </c>
    </row>
    <row r="11586" spans="1:20">
      <c r="A11586" t="s">
        <v>11622</v>
      </c>
      <c r="B11586" t="s">
        <v>24</v>
      </c>
      <c r="C11586" t="s">
        <v>25</v>
      </c>
      <c r="D11586">
        <v>133.5</v>
      </c>
      <c r="E11586" t="str">
        <f t="shared" si="1080"/>
        <v>Low</v>
      </c>
      <c r="F11586" t="str">
        <f t="shared" si="1081"/>
        <v>Low</v>
      </c>
      <c r="G11586">
        <v>0.12</v>
      </c>
      <c r="H11586">
        <f>D11586*G11586</f>
        <v>16.02</v>
      </c>
      <c r="I11586">
        <v>5</v>
      </c>
      <c r="J11586" s="1">
        <v>45169</v>
      </c>
      <c r="K11586" s="1">
        <v>45175</v>
      </c>
      <c r="L11586" t="s">
        <v>20</v>
      </c>
      <c r="M11586" t="str">
        <f t="shared" si="1082"/>
        <v>Normal customer</v>
      </c>
      <c r="N11586" t="s">
        <v>32</v>
      </c>
      <c r="O11586">
        <v>32.26</v>
      </c>
      <c r="P11586" t="s">
        <v>33</v>
      </c>
      <c r="Q11586">
        <f>D11586-H11586</f>
        <v>117.48</v>
      </c>
      <c r="R11586" t="str">
        <f t="shared" si="1083"/>
        <v>Bad</v>
      </c>
      <c r="S11586" t="str">
        <f t="shared" si="1084"/>
        <v>Bad</v>
      </c>
      <c r="T11586" t="str">
        <f t="shared" si="1085"/>
        <v>Normal</v>
      </c>
    </row>
    <row r="11587" spans="1:20">
      <c r="A11587" t="s">
        <v>11623</v>
      </c>
      <c r="B11587" t="s">
        <v>24</v>
      </c>
      <c r="C11587" t="s">
        <v>31</v>
      </c>
      <c r="D11587">
        <v>3816.09</v>
      </c>
      <c r="E11587" t="str">
        <f t="shared" ref="E11587:E11650" si="1086">IF(D11587&gt;1000,"High","Low")</f>
        <v>High</v>
      </c>
      <c r="F11587" t="str">
        <f t="shared" ref="F11587:F11650" si="1087">IF(D11587&gt;1000,"High",IF(D11587&gt;500,"Midium","Low"))</f>
        <v>High</v>
      </c>
      <c r="G11587">
        <v>0.23</v>
      </c>
      <c r="H11587">
        <f>D11587*G11587</f>
        <v>877.7007000000001</v>
      </c>
      <c r="I11587">
        <v>1</v>
      </c>
      <c r="J11587" s="1">
        <v>45397</v>
      </c>
      <c r="K11587" s="1">
        <v>45400</v>
      </c>
      <c r="L11587" t="s">
        <v>20</v>
      </c>
      <c r="M11587" t="str">
        <f t="shared" ref="M11587:M11650" si="1088">IF(AND(L11587="Member",D11587&gt;1000),"Premium customer",IF(AND(L11587="Regular",D11587&gt;1000),"Potential customer","Normal customer"))</f>
        <v>Premium customer</v>
      </c>
      <c r="N11587" t="s">
        <v>27</v>
      </c>
      <c r="O11587">
        <v>279.77999999999997</v>
      </c>
      <c r="P11587" t="s">
        <v>28</v>
      </c>
      <c r="Q11587">
        <f>D11587-H11587</f>
        <v>2938.3892999999998</v>
      </c>
      <c r="R11587" t="str">
        <f t="shared" ref="R11587:R11650" si="1089">IF(AND(D11587&gt;1000,O11587&gt;300),"Good","Bad")</f>
        <v>Bad</v>
      </c>
      <c r="S11587" t="str">
        <f t="shared" ref="S11587:S11650" si="1090">IF(NOT(AND(D11587&gt;1000,O11587&gt;300)),"Bad","Good")</f>
        <v>Bad</v>
      </c>
      <c r="T11587" t="str">
        <f t="shared" ref="T11587:T11650" si="1091">IF(OR(D11587&gt;1000,G11587&gt;0.25),"High Impact","Normal")</f>
        <v>High Impact</v>
      </c>
    </row>
    <row r="11588" spans="1:20">
      <c r="A11588" t="s">
        <v>11624</v>
      </c>
      <c r="B11588" t="s">
        <v>30</v>
      </c>
      <c r="C11588" t="s">
        <v>38</v>
      </c>
      <c r="D11588">
        <v>858.83</v>
      </c>
      <c r="E11588" t="str">
        <f t="shared" si="1086"/>
        <v>Low</v>
      </c>
      <c r="F11588" t="str">
        <f t="shared" si="1087"/>
        <v>Midium</v>
      </c>
      <c r="G11588">
        <v>0.22</v>
      </c>
      <c r="H11588">
        <f>D11588*G11588</f>
        <v>188.9426</v>
      </c>
      <c r="I11588">
        <v>5</v>
      </c>
      <c r="J11588" s="1">
        <v>45334</v>
      </c>
      <c r="K11588" s="1">
        <v>45335</v>
      </c>
      <c r="L11588" t="s">
        <v>26</v>
      </c>
      <c r="M11588" t="str">
        <f t="shared" si="1088"/>
        <v>Normal customer</v>
      </c>
      <c r="N11588" t="s">
        <v>27</v>
      </c>
      <c r="O11588">
        <v>244.96</v>
      </c>
      <c r="P11588" t="s">
        <v>44</v>
      </c>
      <c r="Q11588">
        <f>D11588-H11588</f>
        <v>669.88740000000007</v>
      </c>
      <c r="R11588" t="str">
        <f t="shared" si="1089"/>
        <v>Bad</v>
      </c>
      <c r="S11588" t="str">
        <f t="shared" si="1090"/>
        <v>Bad</v>
      </c>
      <c r="T11588" t="str">
        <f t="shared" si="1091"/>
        <v>Normal</v>
      </c>
    </row>
    <row r="11589" spans="1:20">
      <c r="A11589" t="s">
        <v>11625</v>
      </c>
      <c r="B11589" t="s">
        <v>24</v>
      </c>
      <c r="C11589" t="s">
        <v>31</v>
      </c>
      <c r="D11589">
        <v>4718.18</v>
      </c>
      <c r="E11589" t="str">
        <f t="shared" si="1086"/>
        <v>High</v>
      </c>
      <c r="F11589" t="str">
        <f t="shared" si="1087"/>
        <v>High</v>
      </c>
      <c r="G11589">
        <v>0.34</v>
      </c>
      <c r="H11589">
        <f>D11589*G11589</f>
        <v>1604.1812000000002</v>
      </c>
      <c r="I11589">
        <v>4</v>
      </c>
      <c r="J11589" s="1">
        <v>45034</v>
      </c>
      <c r="K11589" s="1">
        <v>45038</v>
      </c>
      <c r="L11589" t="s">
        <v>26</v>
      </c>
      <c r="M11589" t="str">
        <f t="shared" si="1088"/>
        <v>Potential customer</v>
      </c>
      <c r="N11589" t="s">
        <v>27</v>
      </c>
      <c r="O11589">
        <v>882.22</v>
      </c>
      <c r="P11589" t="s">
        <v>44</v>
      </c>
      <c r="Q11589">
        <f>D11589-H11589</f>
        <v>3113.9988000000003</v>
      </c>
      <c r="R11589" t="str">
        <f t="shared" si="1089"/>
        <v>Good</v>
      </c>
      <c r="S11589" t="str">
        <f t="shared" si="1090"/>
        <v>Good</v>
      </c>
      <c r="T11589" t="str">
        <f t="shared" si="1091"/>
        <v>High Impact</v>
      </c>
    </row>
    <row r="11590" spans="1:20">
      <c r="A11590" t="s">
        <v>11626</v>
      </c>
      <c r="B11590" t="s">
        <v>24</v>
      </c>
      <c r="C11590" t="s">
        <v>19</v>
      </c>
      <c r="D11590">
        <v>3004.72</v>
      </c>
      <c r="E11590" t="str">
        <f t="shared" si="1086"/>
        <v>High</v>
      </c>
      <c r="F11590" t="str">
        <f t="shared" si="1087"/>
        <v>High</v>
      </c>
      <c r="G11590">
        <v>0.43</v>
      </c>
      <c r="H11590">
        <f>D11590*G11590</f>
        <v>1292.0295999999998</v>
      </c>
      <c r="I11590">
        <v>5</v>
      </c>
      <c r="J11590" s="1">
        <v>45446</v>
      </c>
      <c r="K11590" s="1">
        <v>45451</v>
      </c>
      <c r="L11590" t="s">
        <v>36</v>
      </c>
      <c r="M11590" t="str">
        <f t="shared" si="1088"/>
        <v>Normal customer</v>
      </c>
      <c r="N11590" t="s">
        <v>21</v>
      </c>
      <c r="O11590">
        <v>886.67</v>
      </c>
      <c r="P11590" t="s">
        <v>44</v>
      </c>
      <c r="Q11590">
        <f>D11590-H11590</f>
        <v>1712.6904</v>
      </c>
      <c r="R11590" t="str">
        <f t="shared" si="1089"/>
        <v>Good</v>
      </c>
      <c r="S11590" t="str">
        <f t="shared" si="1090"/>
        <v>Good</v>
      </c>
      <c r="T11590" t="str">
        <f t="shared" si="1091"/>
        <v>High Impact</v>
      </c>
    </row>
    <row r="11591" spans="1:20">
      <c r="A11591" t="s">
        <v>11627</v>
      </c>
      <c r="B11591" t="s">
        <v>46</v>
      </c>
      <c r="C11591" t="s">
        <v>41</v>
      </c>
      <c r="D11591">
        <v>526.28</v>
      </c>
      <c r="E11591" t="str">
        <f t="shared" si="1086"/>
        <v>Low</v>
      </c>
      <c r="F11591" t="str">
        <f t="shared" si="1087"/>
        <v>Midium</v>
      </c>
      <c r="G11591">
        <v>0.25</v>
      </c>
      <c r="H11591">
        <f>D11591*G11591</f>
        <v>131.57</v>
      </c>
      <c r="I11591">
        <v>4</v>
      </c>
      <c r="J11591" s="1">
        <v>45367</v>
      </c>
      <c r="K11591" s="1">
        <v>45368</v>
      </c>
      <c r="L11591" t="s">
        <v>26</v>
      </c>
      <c r="M11591" t="str">
        <f t="shared" si="1088"/>
        <v>Normal customer</v>
      </c>
      <c r="N11591" t="s">
        <v>32</v>
      </c>
      <c r="O11591">
        <v>50.23</v>
      </c>
      <c r="P11591" t="s">
        <v>53</v>
      </c>
      <c r="Q11591">
        <f>D11591-H11591</f>
        <v>394.71</v>
      </c>
      <c r="R11591" t="str">
        <f t="shared" si="1089"/>
        <v>Bad</v>
      </c>
      <c r="S11591" t="str">
        <f t="shared" si="1090"/>
        <v>Bad</v>
      </c>
      <c r="T11591" t="str">
        <f t="shared" si="1091"/>
        <v>Normal</v>
      </c>
    </row>
    <row r="11592" spans="1:20">
      <c r="A11592" t="s">
        <v>11628</v>
      </c>
      <c r="B11592" t="s">
        <v>24</v>
      </c>
      <c r="C11592" t="s">
        <v>38</v>
      </c>
      <c r="D11592">
        <v>1167.3399999999999</v>
      </c>
      <c r="E11592" t="str">
        <f t="shared" si="1086"/>
        <v>High</v>
      </c>
      <c r="F11592" t="str">
        <f t="shared" si="1087"/>
        <v>High</v>
      </c>
      <c r="G11592">
        <v>0.25</v>
      </c>
      <c r="H11592">
        <f>D11592*G11592</f>
        <v>291.83499999999998</v>
      </c>
      <c r="I11592">
        <v>9</v>
      </c>
      <c r="J11592" s="1">
        <v>45296</v>
      </c>
      <c r="K11592" s="1">
        <v>45302</v>
      </c>
      <c r="L11592" t="s">
        <v>20</v>
      </c>
      <c r="M11592" t="str">
        <f t="shared" si="1088"/>
        <v>Premium customer</v>
      </c>
      <c r="N11592" t="s">
        <v>27</v>
      </c>
      <c r="O11592">
        <v>284.82</v>
      </c>
      <c r="P11592" t="s">
        <v>44</v>
      </c>
      <c r="Q11592">
        <f>D11592-H11592</f>
        <v>875.50499999999988</v>
      </c>
      <c r="R11592" t="str">
        <f t="shared" si="1089"/>
        <v>Bad</v>
      </c>
      <c r="S11592" t="str">
        <f t="shared" si="1090"/>
        <v>Bad</v>
      </c>
      <c r="T11592" t="str">
        <f t="shared" si="1091"/>
        <v>High Impact</v>
      </c>
    </row>
    <row r="11593" spans="1:20">
      <c r="A11593" t="s">
        <v>11629</v>
      </c>
      <c r="B11593" t="s">
        <v>30</v>
      </c>
      <c r="C11593" t="s">
        <v>25</v>
      </c>
      <c r="D11593">
        <v>3093.14</v>
      </c>
      <c r="E11593" t="str">
        <f t="shared" si="1086"/>
        <v>High</v>
      </c>
      <c r="F11593" t="str">
        <f t="shared" si="1087"/>
        <v>High</v>
      </c>
      <c r="G11593">
        <v>0.3</v>
      </c>
      <c r="H11593">
        <f>D11593*G11593</f>
        <v>927.94199999999989</v>
      </c>
      <c r="I11593">
        <v>9</v>
      </c>
      <c r="J11593" s="1">
        <v>45131</v>
      </c>
      <c r="K11593" s="1">
        <v>45136</v>
      </c>
      <c r="L11593" t="s">
        <v>36</v>
      </c>
      <c r="M11593" t="str">
        <f t="shared" si="1088"/>
        <v>Normal customer</v>
      </c>
      <c r="N11593" t="s">
        <v>27</v>
      </c>
      <c r="O11593">
        <v>605.42999999999995</v>
      </c>
      <c r="P11593" t="s">
        <v>28</v>
      </c>
      <c r="Q11593">
        <f>D11593-H11593</f>
        <v>2165.1979999999999</v>
      </c>
      <c r="R11593" t="str">
        <f t="shared" si="1089"/>
        <v>Good</v>
      </c>
      <c r="S11593" t="str">
        <f t="shared" si="1090"/>
        <v>Good</v>
      </c>
      <c r="T11593" t="str">
        <f t="shared" si="1091"/>
        <v>High Impact</v>
      </c>
    </row>
    <row r="11594" spans="1:20">
      <c r="A11594" t="s">
        <v>11630</v>
      </c>
      <c r="B11594" t="s">
        <v>46</v>
      </c>
      <c r="C11594" t="s">
        <v>19</v>
      </c>
      <c r="D11594">
        <v>1756.75</v>
      </c>
      <c r="E11594" t="str">
        <f t="shared" si="1086"/>
        <v>High</v>
      </c>
      <c r="F11594" t="str">
        <f t="shared" si="1087"/>
        <v>High</v>
      </c>
      <c r="G11594">
        <v>0.37</v>
      </c>
      <c r="H11594">
        <f>D11594*G11594</f>
        <v>649.99749999999995</v>
      </c>
      <c r="I11594">
        <v>3</v>
      </c>
      <c r="J11594" s="1">
        <v>45207</v>
      </c>
      <c r="K11594" s="1">
        <v>45214</v>
      </c>
      <c r="L11594" t="s">
        <v>36</v>
      </c>
      <c r="M11594" t="str">
        <f t="shared" si="1088"/>
        <v>Normal customer</v>
      </c>
      <c r="N11594" t="s">
        <v>32</v>
      </c>
      <c r="O11594">
        <v>454.89</v>
      </c>
      <c r="P11594" t="s">
        <v>39</v>
      </c>
      <c r="Q11594">
        <f>D11594-H11594</f>
        <v>1106.7525000000001</v>
      </c>
      <c r="R11594" t="str">
        <f t="shared" si="1089"/>
        <v>Good</v>
      </c>
      <c r="S11594" t="str">
        <f t="shared" si="1090"/>
        <v>Good</v>
      </c>
      <c r="T11594" t="str">
        <f t="shared" si="1091"/>
        <v>High Impact</v>
      </c>
    </row>
    <row r="11595" spans="1:20">
      <c r="A11595" t="s">
        <v>11631</v>
      </c>
      <c r="B11595" t="s">
        <v>30</v>
      </c>
      <c r="C11595" t="s">
        <v>19</v>
      </c>
      <c r="D11595">
        <v>2707.5</v>
      </c>
      <c r="E11595" t="str">
        <f t="shared" si="1086"/>
        <v>High</v>
      </c>
      <c r="F11595" t="str">
        <f t="shared" si="1087"/>
        <v>High</v>
      </c>
      <c r="G11595">
        <v>0.1</v>
      </c>
      <c r="H11595">
        <f>D11595*G11595</f>
        <v>270.75</v>
      </c>
      <c r="I11595">
        <v>3</v>
      </c>
      <c r="J11595" s="1">
        <v>44944</v>
      </c>
      <c r="K11595" s="1">
        <v>44948</v>
      </c>
      <c r="L11595" t="s">
        <v>20</v>
      </c>
      <c r="M11595" t="str">
        <f t="shared" si="1088"/>
        <v>Premium customer</v>
      </c>
      <c r="N11595" t="s">
        <v>27</v>
      </c>
      <c r="O11595">
        <v>170.28</v>
      </c>
      <c r="P11595" t="s">
        <v>53</v>
      </c>
      <c r="Q11595">
        <f>D11595-H11595</f>
        <v>2436.75</v>
      </c>
      <c r="R11595" t="str">
        <f t="shared" si="1089"/>
        <v>Bad</v>
      </c>
      <c r="S11595" t="str">
        <f t="shared" si="1090"/>
        <v>Bad</v>
      </c>
      <c r="T11595" t="str">
        <f t="shared" si="1091"/>
        <v>High Impact</v>
      </c>
    </row>
    <row r="11596" spans="1:20">
      <c r="A11596" t="s">
        <v>11632</v>
      </c>
      <c r="B11596" t="s">
        <v>18</v>
      </c>
      <c r="C11596" t="s">
        <v>41</v>
      </c>
      <c r="D11596">
        <v>4017.61</v>
      </c>
      <c r="E11596" t="str">
        <f t="shared" si="1086"/>
        <v>High</v>
      </c>
      <c r="F11596" t="str">
        <f t="shared" si="1087"/>
        <v>High</v>
      </c>
      <c r="G11596">
        <v>0.48</v>
      </c>
      <c r="H11596">
        <f>D11596*G11596</f>
        <v>1928.4528</v>
      </c>
      <c r="I11596">
        <v>3</v>
      </c>
      <c r="J11596" s="1">
        <v>44999</v>
      </c>
      <c r="K11596" s="1">
        <v>45006</v>
      </c>
      <c r="L11596" t="s">
        <v>36</v>
      </c>
      <c r="M11596" t="str">
        <f t="shared" si="1088"/>
        <v>Normal customer</v>
      </c>
      <c r="N11596" t="s">
        <v>32</v>
      </c>
      <c r="O11596">
        <v>567.72</v>
      </c>
      <c r="P11596" t="s">
        <v>53</v>
      </c>
      <c r="Q11596">
        <f>D11596-H11596</f>
        <v>2089.1572000000001</v>
      </c>
      <c r="R11596" t="str">
        <f t="shared" si="1089"/>
        <v>Good</v>
      </c>
      <c r="S11596" t="str">
        <f t="shared" si="1090"/>
        <v>Good</v>
      </c>
      <c r="T11596" t="str">
        <f t="shared" si="1091"/>
        <v>High Impact</v>
      </c>
    </row>
    <row r="11597" spans="1:20">
      <c r="A11597" t="s">
        <v>11633</v>
      </c>
      <c r="B11597" t="s">
        <v>30</v>
      </c>
      <c r="C11597" t="s">
        <v>25</v>
      </c>
      <c r="D11597">
        <v>3983.75</v>
      </c>
      <c r="E11597" t="str">
        <f t="shared" si="1086"/>
        <v>High</v>
      </c>
      <c r="F11597" t="str">
        <f t="shared" si="1087"/>
        <v>High</v>
      </c>
      <c r="G11597">
        <v>0.05</v>
      </c>
      <c r="H11597">
        <f>D11597*G11597</f>
        <v>199.1875</v>
      </c>
      <c r="I11597">
        <v>7</v>
      </c>
      <c r="J11597" s="1">
        <v>45124</v>
      </c>
      <c r="K11597" s="1">
        <v>45127</v>
      </c>
      <c r="L11597" t="s">
        <v>26</v>
      </c>
      <c r="M11597" t="str">
        <f t="shared" si="1088"/>
        <v>Potential customer</v>
      </c>
      <c r="N11597" t="s">
        <v>21</v>
      </c>
      <c r="O11597">
        <v>855.79</v>
      </c>
      <c r="P11597" t="s">
        <v>33</v>
      </c>
      <c r="Q11597">
        <f>D11597-H11597</f>
        <v>3784.5625</v>
      </c>
      <c r="R11597" t="str">
        <f t="shared" si="1089"/>
        <v>Good</v>
      </c>
      <c r="S11597" t="str">
        <f t="shared" si="1090"/>
        <v>Good</v>
      </c>
      <c r="T11597" t="str">
        <f t="shared" si="1091"/>
        <v>High Impact</v>
      </c>
    </row>
    <row r="11598" spans="1:20">
      <c r="A11598" t="s">
        <v>11634</v>
      </c>
      <c r="B11598" t="s">
        <v>30</v>
      </c>
      <c r="C11598" t="s">
        <v>38</v>
      </c>
      <c r="D11598">
        <v>3520.14</v>
      </c>
      <c r="E11598" t="str">
        <f t="shared" si="1086"/>
        <v>High</v>
      </c>
      <c r="F11598" t="str">
        <f t="shared" si="1087"/>
        <v>High</v>
      </c>
      <c r="G11598">
        <v>0.01</v>
      </c>
      <c r="H11598">
        <f>D11598*G11598</f>
        <v>35.2014</v>
      </c>
      <c r="I11598">
        <v>1</v>
      </c>
      <c r="J11598" s="1">
        <v>45452</v>
      </c>
      <c r="K11598" s="1">
        <v>45455</v>
      </c>
      <c r="L11598" t="s">
        <v>20</v>
      </c>
      <c r="M11598" t="str">
        <f t="shared" si="1088"/>
        <v>Premium customer</v>
      </c>
      <c r="N11598" t="s">
        <v>27</v>
      </c>
      <c r="O11598">
        <v>429.25</v>
      </c>
      <c r="P11598" t="s">
        <v>53</v>
      </c>
      <c r="Q11598">
        <f>D11598-H11598</f>
        <v>3484.9386</v>
      </c>
      <c r="R11598" t="str">
        <f t="shared" si="1089"/>
        <v>Good</v>
      </c>
      <c r="S11598" t="str">
        <f t="shared" si="1090"/>
        <v>Good</v>
      </c>
      <c r="T11598" t="str">
        <f t="shared" si="1091"/>
        <v>High Impact</v>
      </c>
    </row>
    <row r="11599" spans="1:20">
      <c r="A11599" t="s">
        <v>11635</v>
      </c>
      <c r="B11599" t="s">
        <v>46</v>
      </c>
      <c r="C11599" t="s">
        <v>25</v>
      </c>
      <c r="D11599">
        <v>4441.67</v>
      </c>
      <c r="E11599" t="str">
        <f t="shared" si="1086"/>
        <v>High</v>
      </c>
      <c r="F11599" t="str">
        <f t="shared" si="1087"/>
        <v>High</v>
      </c>
      <c r="G11599">
        <v>0.18</v>
      </c>
      <c r="H11599">
        <f>D11599*G11599</f>
        <v>799.50059999999996</v>
      </c>
      <c r="I11599">
        <v>4</v>
      </c>
      <c r="J11599" s="1">
        <v>45316</v>
      </c>
      <c r="K11599" s="1">
        <v>45322</v>
      </c>
      <c r="L11599" t="s">
        <v>26</v>
      </c>
      <c r="M11599" t="str">
        <f t="shared" si="1088"/>
        <v>Potential customer</v>
      </c>
      <c r="N11599" t="s">
        <v>32</v>
      </c>
      <c r="O11599">
        <v>1231.3699999999999</v>
      </c>
      <c r="P11599" t="s">
        <v>28</v>
      </c>
      <c r="Q11599">
        <f>D11599-H11599</f>
        <v>3642.1694000000002</v>
      </c>
      <c r="R11599" t="str">
        <f t="shared" si="1089"/>
        <v>Good</v>
      </c>
      <c r="S11599" t="str">
        <f t="shared" si="1090"/>
        <v>Good</v>
      </c>
      <c r="T11599" t="str">
        <f t="shared" si="1091"/>
        <v>High Impact</v>
      </c>
    </row>
    <row r="11600" spans="1:20">
      <c r="A11600" t="s">
        <v>11636</v>
      </c>
      <c r="B11600" t="s">
        <v>24</v>
      </c>
      <c r="C11600" t="s">
        <v>41</v>
      </c>
      <c r="D11600">
        <v>1076.8699999999999</v>
      </c>
      <c r="E11600" t="str">
        <f t="shared" si="1086"/>
        <v>High</v>
      </c>
      <c r="F11600" t="str">
        <f t="shared" si="1087"/>
        <v>High</v>
      </c>
      <c r="G11600">
        <v>0.35</v>
      </c>
      <c r="H11600">
        <f>D11600*G11600</f>
        <v>376.90449999999993</v>
      </c>
      <c r="I11600">
        <v>9</v>
      </c>
      <c r="J11600" s="1">
        <v>45392</v>
      </c>
      <c r="K11600" s="1">
        <v>45394</v>
      </c>
      <c r="L11600" t="s">
        <v>36</v>
      </c>
      <c r="M11600" t="str">
        <f t="shared" si="1088"/>
        <v>Normal customer</v>
      </c>
      <c r="N11600" t="s">
        <v>32</v>
      </c>
      <c r="O11600">
        <v>261.75</v>
      </c>
      <c r="P11600" t="s">
        <v>44</v>
      </c>
      <c r="Q11600">
        <f>D11600-H11600</f>
        <v>699.96550000000002</v>
      </c>
      <c r="R11600" t="str">
        <f t="shared" si="1089"/>
        <v>Bad</v>
      </c>
      <c r="S11600" t="str">
        <f t="shared" si="1090"/>
        <v>Bad</v>
      </c>
      <c r="T11600" t="str">
        <f t="shared" si="1091"/>
        <v>High Impact</v>
      </c>
    </row>
    <row r="11601" spans="1:20">
      <c r="A11601" t="s">
        <v>11637</v>
      </c>
      <c r="B11601" t="s">
        <v>30</v>
      </c>
      <c r="C11601" t="s">
        <v>19</v>
      </c>
      <c r="D11601">
        <v>968.48</v>
      </c>
      <c r="E11601" t="str">
        <f t="shared" si="1086"/>
        <v>Low</v>
      </c>
      <c r="F11601" t="str">
        <f t="shared" si="1087"/>
        <v>Midium</v>
      </c>
      <c r="G11601">
        <v>0.49</v>
      </c>
      <c r="H11601">
        <f>D11601*G11601</f>
        <v>474.55520000000001</v>
      </c>
      <c r="I11601">
        <v>8</v>
      </c>
      <c r="J11601" s="1">
        <v>45029</v>
      </c>
      <c r="K11601" s="1">
        <v>45036</v>
      </c>
      <c r="L11601" t="s">
        <v>26</v>
      </c>
      <c r="M11601" t="str">
        <f t="shared" si="1088"/>
        <v>Normal customer</v>
      </c>
      <c r="N11601" t="s">
        <v>32</v>
      </c>
      <c r="O11601">
        <v>138.44999999999999</v>
      </c>
      <c r="P11601" t="s">
        <v>33</v>
      </c>
      <c r="Q11601">
        <f>D11601-H11601</f>
        <v>493.9248</v>
      </c>
      <c r="R11601" t="str">
        <f t="shared" si="1089"/>
        <v>Bad</v>
      </c>
      <c r="S11601" t="str">
        <f t="shared" si="1090"/>
        <v>Bad</v>
      </c>
      <c r="T11601" t="str">
        <f t="shared" si="1091"/>
        <v>High Impact</v>
      </c>
    </row>
    <row r="11602" spans="1:20">
      <c r="A11602" t="s">
        <v>11638</v>
      </c>
      <c r="B11602" t="s">
        <v>46</v>
      </c>
      <c r="C11602" t="s">
        <v>41</v>
      </c>
      <c r="D11602">
        <v>4016.81</v>
      </c>
      <c r="E11602" t="str">
        <f t="shared" si="1086"/>
        <v>High</v>
      </c>
      <c r="F11602" t="str">
        <f t="shared" si="1087"/>
        <v>High</v>
      </c>
      <c r="G11602">
        <v>0.47</v>
      </c>
      <c r="H11602">
        <f>D11602*G11602</f>
        <v>1887.9006999999999</v>
      </c>
      <c r="I11602">
        <v>3</v>
      </c>
      <c r="J11602" s="1">
        <v>45144</v>
      </c>
      <c r="K11602" s="1">
        <v>45148</v>
      </c>
      <c r="L11602" t="s">
        <v>26</v>
      </c>
      <c r="M11602" t="str">
        <f t="shared" si="1088"/>
        <v>Potential customer</v>
      </c>
      <c r="N11602" t="s">
        <v>27</v>
      </c>
      <c r="O11602">
        <v>351.44</v>
      </c>
      <c r="P11602" t="s">
        <v>33</v>
      </c>
      <c r="Q11602">
        <f>D11602-H11602</f>
        <v>2128.9093000000003</v>
      </c>
      <c r="R11602" t="str">
        <f t="shared" si="1089"/>
        <v>Good</v>
      </c>
      <c r="S11602" t="str">
        <f t="shared" si="1090"/>
        <v>Good</v>
      </c>
      <c r="T11602" t="str">
        <f t="shared" si="1091"/>
        <v>High Impact</v>
      </c>
    </row>
    <row r="11603" spans="1:20">
      <c r="A11603" t="s">
        <v>11639</v>
      </c>
      <c r="B11603" t="s">
        <v>18</v>
      </c>
      <c r="C11603" t="s">
        <v>31</v>
      </c>
      <c r="D11603">
        <v>1672.36</v>
      </c>
      <c r="E11603" t="str">
        <f t="shared" si="1086"/>
        <v>High</v>
      </c>
      <c r="F11603" t="str">
        <f t="shared" si="1087"/>
        <v>High</v>
      </c>
      <c r="G11603">
        <v>0.34</v>
      </c>
      <c r="H11603">
        <f>D11603*G11603</f>
        <v>568.60239999999999</v>
      </c>
      <c r="I11603">
        <v>8</v>
      </c>
      <c r="J11603" s="1">
        <v>44962</v>
      </c>
      <c r="K11603" s="1">
        <v>44965</v>
      </c>
      <c r="L11603" t="s">
        <v>20</v>
      </c>
      <c r="M11603" t="str">
        <f t="shared" si="1088"/>
        <v>Premium customer</v>
      </c>
      <c r="N11603" t="s">
        <v>21</v>
      </c>
      <c r="O11603">
        <v>363.9</v>
      </c>
      <c r="P11603" t="s">
        <v>22</v>
      </c>
      <c r="Q11603">
        <f>D11603-H11603</f>
        <v>1103.7575999999999</v>
      </c>
      <c r="R11603" t="str">
        <f t="shared" si="1089"/>
        <v>Good</v>
      </c>
      <c r="S11603" t="str">
        <f t="shared" si="1090"/>
        <v>Good</v>
      </c>
      <c r="T11603" t="str">
        <f t="shared" si="1091"/>
        <v>High Impact</v>
      </c>
    </row>
    <row r="11604" spans="1:20">
      <c r="A11604" t="s">
        <v>11640</v>
      </c>
      <c r="B11604" t="s">
        <v>46</v>
      </c>
      <c r="C11604" t="s">
        <v>19</v>
      </c>
      <c r="D11604">
        <v>2609.69</v>
      </c>
      <c r="E11604" t="str">
        <f t="shared" si="1086"/>
        <v>High</v>
      </c>
      <c r="F11604" t="str">
        <f t="shared" si="1087"/>
        <v>High</v>
      </c>
      <c r="G11604">
        <v>0.22</v>
      </c>
      <c r="H11604">
        <f>D11604*G11604</f>
        <v>574.1318</v>
      </c>
      <c r="I11604">
        <v>6</v>
      </c>
      <c r="J11604" s="1">
        <v>45129</v>
      </c>
      <c r="K11604" s="1">
        <v>45134</v>
      </c>
      <c r="L11604" t="s">
        <v>36</v>
      </c>
      <c r="M11604" t="str">
        <f t="shared" si="1088"/>
        <v>Normal customer</v>
      </c>
      <c r="N11604" t="s">
        <v>32</v>
      </c>
      <c r="O11604">
        <v>599.89</v>
      </c>
      <c r="P11604" t="s">
        <v>53</v>
      </c>
      <c r="Q11604">
        <f>D11604-H11604</f>
        <v>2035.5581999999999</v>
      </c>
      <c r="R11604" t="str">
        <f t="shared" si="1089"/>
        <v>Good</v>
      </c>
      <c r="S11604" t="str">
        <f t="shared" si="1090"/>
        <v>Good</v>
      </c>
      <c r="T11604" t="str">
        <f t="shared" si="1091"/>
        <v>High Impact</v>
      </c>
    </row>
    <row r="11605" spans="1:20">
      <c r="A11605" t="s">
        <v>11641</v>
      </c>
      <c r="B11605" t="s">
        <v>46</v>
      </c>
      <c r="C11605" t="s">
        <v>41</v>
      </c>
      <c r="D11605">
        <v>3745.37</v>
      </c>
      <c r="E11605" t="str">
        <f t="shared" si="1086"/>
        <v>High</v>
      </c>
      <c r="F11605" t="str">
        <f t="shared" si="1087"/>
        <v>High</v>
      </c>
      <c r="G11605">
        <v>0.3</v>
      </c>
      <c r="H11605">
        <f>D11605*G11605</f>
        <v>1123.6109999999999</v>
      </c>
      <c r="I11605">
        <v>3</v>
      </c>
      <c r="J11605" s="1">
        <v>45584</v>
      </c>
      <c r="K11605" s="1">
        <v>45590</v>
      </c>
      <c r="L11605" t="s">
        <v>20</v>
      </c>
      <c r="M11605" t="str">
        <f t="shared" si="1088"/>
        <v>Premium customer</v>
      </c>
      <c r="N11605" t="s">
        <v>21</v>
      </c>
      <c r="O11605">
        <v>443.26</v>
      </c>
      <c r="P11605" t="s">
        <v>33</v>
      </c>
      <c r="Q11605">
        <f>D11605-H11605</f>
        <v>2621.759</v>
      </c>
      <c r="R11605" t="str">
        <f t="shared" si="1089"/>
        <v>Good</v>
      </c>
      <c r="S11605" t="str">
        <f t="shared" si="1090"/>
        <v>Good</v>
      </c>
      <c r="T11605" t="str">
        <f t="shared" si="1091"/>
        <v>High Impact</v>
      </c>
    </row>
    <row r="11606" spans="1:20">
      <c r="A11606" t="s">
        <v>11642</v>
      </c>
      <c r="B11606" t="s">
        <v>24</v>
      </c>
      <c r="C11606" t="s">
        <v>38</v>
      </c>
      <c r="D11606">
        <v>2040.07</v>
      </c>
      <c r="E11606" t="str">
        <f t="shared" si="1086"/>
        <v>High</v>
      </c>
      <c r="F11606" t="str">
        <f t="shared" si="1087"/>
        <v>High</v>
      </c>
      <c r="G11606">
        <v>0.48</v>
      </c>
      <c r="H11606">
        <f>D11606*G11606</f>
        <v>979.23359999999991</v>
      </c>
      <c r="I11606">
        <v>9</v>
      </c>
      <c r="J11606" s="1">
        <v>44941</v>
      </c>
      <c r="K11606" s="1">
        <v>44948</v>
      </c>
      <c r="L11606" t="s">
        <v>26</v>
      </c>
      <c r="M11606" t="str">
        <f t="shared" si="1088"/>
        <v>Potential customer</v>
      </c>
      <c r="N11606" t="s">
        <v>21</v>
      </c>
      <c r="O11606">
        <v>147.32</v>
      </c>
      <c r="P11606" t="s">
        <v>22</v>
      </c>
      <c r="Q11606">
        <f>D11606-H11606</f>
        <v>1060.8364000000001</v>
      </c>
      <c r="R11606" t="str">
        <f t="shared" si="1089"/>
        <v>Bad</v>
      </c>
      <c r="S11606" t="str">
        <f t="shared" si="1090"/>
        <v>Bad</v>
      </c>
      <c r="T11606" t="str">
        <f t="shared" si="1091"/>
        <v>High Impact</v>
      </c>
    </row>
    <row r="11607" spans="1:20">
      <c r="A11607" t="s">
        <v>11643</v>
      </c>
      <c r="B11607" t="s">
        <v>30</v>
      </c>
      <c r="C11607" t="s">
        <v>38</v>
      </c>
      <c r="D11607">
        <v>737.8</v>
      </c>
      <c r="E11607" t="str">
        <f t="shared" si="1086"/>
        <v>Low</v>
      </c>
      <c r="F11607" t="str">
        <f t="shared" si="1087"/>
        <v>Midium</v>
      </c>
      <c r="G11607">
        <v>0.13</v>
      </c>
      <c r="H11607">
        <f>D11607*G11607</f>
        <v>95.914000000000001</v>
      </c>
      <c r="I11607">
        <v>7</v>
      </c>
      <c r="J11607" s="1">
        <v>45271</v>
      </c>
      <c r="K11607" s="1">
        <v>45276</v>
      </c>
      <c r="L11607" t="s">
        <v>36</v>
      </c>
      <c r="M11607" t="str">
        <f t="shared" si="1088"/>
        <v>Normal customer</v>
      </c>
      <c r="N11607" t="s">
        <v>27</v>
      </c>
      <c r="O11607">
        <v>61.45</v>
      </c>
      <c r="P11607" t="s">
        <v>33</v>
      </c>
      <c r="Q11607">
        <f>D11607-H11607</f>
        <v>641.88599999999997</v>
      </c>
      <c r="R11607" t="str">
        <f t="shared" si="1089"/>
        <v>Bad</v>
      </c>
      <c r="S11607" t="str">
        <f t="shared" si="1090"/>
        <v>Bad</v>
      </c>
      <c r="T11607" t="str">
        <f t="shared" si="1091"/>
        <v>Normal</v>
      </c>
    </row>
    <row r="11608" spans="1:20">
      <c r="A11608" t="s">
        <v>11644</v>
      </c>
      <c r="B11608" t="s">
        <v>18</v>
      </c>
      <c r="C11608" t="s">
        <v>38</v>
      </c>
      <c r="D11608">
        <v>3429.34</v>
      </c>
      <c r="E11608" t="str">
        <f t="shared" si="1086"/>
        <v>High</v>
      </c>
      <c r="F11608" t="str">
        <f t="shared" si="1087"/>
        <v>High</v>
      </c>
      <c r="G11608">
        <v>0.24</v>
      </c>
      <c r="H11608">
        <f>D11608*G11608</f>
        <v>823.04160000000002</v>
      </c>
      <c r="I11608">
        <v>8</v>
      </c>
      <c r="J11608" s="1">
        <v>45198</v>
      </c>
      <c r="K11608" s="1">
        <v>45200</v>
      </c>
      <c r="L11608" t="s">
        <v>36</v>
      </c>
      <c r="M11608" t="str">
        <f t="shared" si="1088"/>
        <v>Normal customer</v>
      </c>
      <c r="N11608" t="s">
        <v>21</v>
      </c>
      <c r="O11608">
        <v>924.07</v>
      </c>
      <c r="P11608" t="s">
        <v>53</v>
      </c>
      <c r="Q11608">
        <f>D11608-H11608</f>
        <v>2606.2984000000001</v>
      </c>
      <c r="R11608" t="str">
        <f t="shared" si="1089"/>
        <v>Good</v>
      </c>
      <c r="S11608" t="str">
        <f t="shared" si="1090"/>
        <v>Good</v>
      </c>
      <c r="T11608" t="str">
        <f t="shared" si="1091"/>
        <v>High Impact</v>
      </c>
    </row>
    <row r="11609" spans="1:20">
      <c r="A11609" t="s">
        <v>11645</v>
      </c>
      <c r="B11609" t="s">
        <v>46</v>
      </c>
      <c r="C11609" t="s">
        <v>31</v>
      </c>
      <c r="D11609">
        <v>4104.08</v>
      </c>
      <c r="E11609" t="str">
        <f t="shared" si="1086"/>
        <v>High</v>
      </c>
      <c r="F11609" t="str">
        <f t="shared" si="1087"/>
        <v>High</v>
      </c>
      <c r="G11609">
        <v>0.35</v>
      </c>
      <c r="H11609">
        <f>D11609*G11609</f>
        <v>1436.4279999999999</v>
      </c>
      <c r="I11609">
        <v>2</v>
      </c>
      <c r="J11609" s="1">
        <v>45002</v>
      </c>
      <c r="K11609" s="1">
        <v>45005</v>
      </c>
      <c r="L11609" t="s">
        <v>36</v>
      </c>
      <c r="M11609" t="str">
        <f t="shared" si="1088"/>
        <v>Normal customer</v>
      </c>
      <c r="N11609" t="s">
        <v>32</v>
      </c>
      <c r="O11609">
        <v>593.16999999999996</v>
      </c>
      <c r="P11609" t="s">
        <v>53</v>
      </c>
      <c r="Q11609">
        <f>D11609-H11609</f>
        <v>2667.652</v>
      </c>
      <c r="R11609" t="str">
        <f t="shared" si="1089"/>
        <v>Good</v>
      </c>
      <c r="S11609" t="str">
        <f t="shared" si="1090"/>
        <v>Good</v>
      </c>
      <c r="T11609" t="str">
        <f t="shared" si="1091"/>
        <v>High Impact</v>
      </c>
    </row>
    <row r="11610" spans="1:20">
      <c r="A11610" t="s">
        <v>11646</v>
      </c>
      <c r="B11610" t="s">
        <v>30</v>
      </c>
      <c r="C11610" t="s">
        <v>25</v>
      </c>
      <c r="D11610">
        <v>162.71</v>
      </c>
      <c r="E11610" t="str">
        <f t="shared" si="1086"/>
        <v>Low</v>
      </c>
      <c r="F11610" t="str">
        <f t="shared" si="1087"/>
        <v>Low</v>
      </c>
      <c r="G11610">
        <v>0.01</v>
      </c>
      <c r="H11610">
        <f>D11610*G11610</f>
        <v>1.6271000000000002</v>
      </c>
      <c r="I11610">
        <v>3</v>
      </c>
      <c r="J11610" s="1">
        <v>44940</v>
      </c>
      <c r="K11610" s="1">
        <v>44945</v>
      </c>
      <c r="L11610" t="s">
        <v>36</v>
      </c>
      <c r="M11610" t="str">
        <f t="shared" si="1088"/>
        <v>Normal customer</v>
      </c>
      <c r="N11610" t="s">
        <v>21</v>
      </c>
      <c r="O11610">
        <v>40.65</v>
      </c>
      <c r="P11610" t="s">
        <v>28</v>
      </c>
      <c r="Q11610">
        <f>D11610-H11610</f>
        <v>161.0829</v>
      </c>
      <c r="R11610" t="str">
        <f t="shared" si="1089"/>
        <v>Bad</v>
      </c>
      <c r="S11610" t="str">
        <f t="shared" si="1090"/>
        <v>Bad</v>
      </c>
      <c r="T11610" t="str">
        <f t="shared" si="1091"/>
        <v>Normal</v>
      </c>
    </row>
    <row r="11611" spans="1:20">
      <c r="A11611" t="s">
        <v>11647</v>
      </c>
      <c r="B11611" t="s">
        <v>30</v>
      </c>
      <c r="C11611" t="s">
        <v>38</v>
      </c>
      <c r="D11611">
        <v>2856.51</v>
      </c>
      <c r="E11611" t="str">
        <f t="shared" si="1086"/>
        <v>High</v>
      </c>
      <c r="F11611" t="str">
        <f t="shared" si="1087"/>
        <v>High</v>
      </c>
      <c r="G11611">
        <v>0.19</v>
      </c>
      <c r="H11611">
        <f>D11611*G11611</f>
        <v>542.73689999999999</v>
      </c>
      <c r="I11611">
        <v>7</v>
      </c>
      <c r="J11611" s="1">
        <v>45485</v>
      </c>
      <c r="K11611" s="1">
        <v>45491</v>
      </c>
      <c r="L11611" t="s">
        <v>26</v>
      </c>
      <c r="M11611" t="str">
        <f t="shared" si="1088"/>
        <v>Potential customer</v>
      </c>
      <c r="N11611" t="s">
        <v>21</v>
      </c>
      <c r="O11611">
        <v>427.93</v>
      </c>
      <c r="P11611" t="s">
        <v>39</v>
      </c>
      <c r="Q11611">
        <f>D11611-H11611</f>
        <v>2313.7731000000003</v>
      </c>
      <c r="R11611" t="str">
        <f t="shared" si="1089"/>
        <v>Good</v>
      </c>
      <c r="S11611" t="str">
        <f t="shared" si="1090"/>
        <v>Good</v>
      </c>
      <c r="T11611" t="str">
        <f t="shared" si="1091"/>
        <v>High Impact</v>
      </c>
    </row>
    <row r="11612" spans="1:20">
      <c r="A11612" t="s">
        <v>11648</v>
      </c>
      <c r="B11612" t="s">
        <v>46</v>
      </c>
      <c r="C11612" t="s">
        <v>31</v>
      </c>
      <c r="D11612">
        <v>2400.08</v>
      </c>
      <c r="E11612" t="str">
        <f t="shared" si="1086"/>
        <v>High</v>
      </c>
      <c r="F11612" t="str">
        <f t="shared" si="1087"/>
        <v>High</v>
      </c>
      <c r="G11612">
        <v>0.28000000000000003</v>
      </c>
      <c r="H11612">
        <f>D11612*G11612</f>
        <v>672.02240000000006</v>
      </c>
      <c r="I11612">
        <v>2</v>
      </c>
      <c r="J11612" s="1">
        <v>45620</v>
      </c>
      <c r="K11612" s="1">
        <v>45624</v>
      </c>
      <c r="L11612" t="s">
        <v>20</v>
      </c>
      <c r="M11612" t="str">
        <f t="shared" si="1088"/>
        <v>Premium customer</v>
      </c>
      <c r="N11612" t="s">
        <v>27</v>
      </c>
      <c r="O11612">
        <v>578.98</v>
      </c>
      <c r="P11612" t="s">
        <v>44</v>
      </c>
      <c r="Q11612">
        <f>D11612-H11612</f>
        <v>1728.0575999999999</v>
      </c>
      <c r="R11612" t="str">
        <f t="shared" si="1089"/>
        <v>Good</v>
      </c>
      <c r="S11612" t="str">
        <f t="shared" si="1090"/>
        <v>Good</v>
      </c>
      <c r="T11612" t="str">
        <f t="shared" si="1091"/>
        <v>High Impact</v>
      </c>
    </row>
    <row r="11613" spans="1:20">
      <c r="A11613" t="s">
        <v>11649</v>
      </c>
      <c r="B11613" t="s">
        <v>30</v>
      </c>
      <c r="C11613" t="s">
        <v>38</v>
      </c>
      <c r="D11613">
        <v>1372.02</v>
      </c>
      <c r="E11613" t="str">
        <f t="shared" si="1086"/>
        <v>High</v>
      </c>
      <c r="F11613" t="str">
        <f t="shared" si="1087"/>
        <v>High</v>
      </c>
      <c r="G11613">
        <v>0.45</v>
      </c>
      <c r="H11613">
        <f>D11613*G11613</f>
        <v>617.40899999999999</v>
      </c>
      <c r="I11613">
        <v>6</v>
      </c>
      <c r="J11613" s="1">
        <v>44984</v>
      </c>
      <c r="K11613" s="1">
        <v>44990</v>
      </c>
      <c r="L11613" t="s">
        <v>26</v>
      </c>
      <c r="M11613" t="str">
        <f t="shared" si="1088"/>
        <v>Potential customer</v>
      </c>
      <c r="N11613" t="s">
        <v>21</v>
      </c>
      <c r="O11613">
        <v>356.78</v>
      </c>
      <c r="P11613" t="s">
        <v>44</v>
      </c>
      <c r="Q11613">
        <f>D11613-H11613</f>
        <v>754.61099999999999</v>
      </c>
      <c r="R11613" t="str">
        <f t="shared" si="1089"/>
        <v>Good</v>
      </c>
      <c r="S11613" t="str">
        <f t="shared" si="1090"/>
        <v>Good</v>
      </c>
      <c r="T11613" t="str">
        <f t="shared" si="1091"/>
        <v>High Impact</v>
      </c>
    </row>
    <row r="11614" spans="1:20">
      <c r="A11614" t="s">
        <v>11650</v>
      </c>
      <c r="B11614" t="s">
        <v>46</v>
      </c>
      <c r="C11614" t="s">
        <v>31</v>
      </c>
      <c r="D11614">
        <v>889.04</v>
      </c>
      <c r="E11614" t="str">
        <f t="shared" si="1086"/>
        <v>Low</v>
      </c>
      <c r="F11614" t="str">
        <f t="shared" si="1087"/>
        <v>Midium</v>
      </c>
      <c r="G11614">
        <v>0.5</v>
      </c>
      <c r="H11614">
        <f>D11614*G11614</f>
        <v>444.52</v>
      </c>
      <c r="I11614">
        <v>7</v>
      </c>
      <c r="J11614" s="1">
        <v>45643</v>
      </c>
      <c r="K11614" s="1">
        <v>45645</v>
      </c>
      <c r="L11614" t="s">
        <v>26</v>
      </c>
      <c r="M11614" t="str">
        <f t="shared" si="1088"/>
        <v>Normal customer</v>
      </c>
      <c r="N11614" t="s">
        <v>32</v>
      </c>
      <c r="O11614">
        <v>117.43</v>
      </c>
      <c r="P11614" t="s">
        <v>44</v>
      </c>
      <c r="Q11614">
        <f>D11614-H11614</f>
        <v>444.52</v>
      </c>
      <c r="R11614" t="str">
        <f t="shared" si="1089"/>
        <v>Bad</v>
      </c>
      <c r="S11614" t="str">
        <f t="shared" si="1090"/>
        <v>Bad</v>
      </c>
      <c r="T11614" t="str">
        <f t="shared" si="1091"/>
        <v>High Impact</v>
      </c>
    </row>
    <row r="11615" spans="1:20">
      <c r="A11615" t="s">
        <v>11651</v>
      </c>
      <c r="B11615" t="s">
        <v>46</v>
      </c>
      <c r="C11615" t="s">
        <v>38</v>
      </c>
      <c r="D11615">
        <v>1021.38</v>
      </c>
      <c r="E11615" t="str">
        <f t="shared" si="1086"/>
        <v>High</v>
      </c>
      <c r="F11615" t="str">
        <f t="shared" si="1087"/>
        <v>High</v>
      </c>
      <c r="G11615">
        <v>0.28000000000000003</v>
      </c>
      <c r="H11615">
        <f>D11615*G11615</f>
        <v>285.9864</v>
      </c>
      <c r="I11615">
        <v>6</v>
      </c>
      <c r="J11615" s="1">
        <v>45157</v>
      </c>
      <c r="K11615" s="1">
        <v>45160</v>
      </c>
      <c r="L11615" t="s">
        <v>36</v>
      </c>
      <c r="M11615" t="str">
        <f t="shared" si="1088"/>
        <v>Normal customer</v>
      </c>
      <c r="N11615" t="s">
        <v>32</v>
      </c>
      <c r="O11615">
        <v>305.3</v>
      </c>
      <c r="P11615" t="s">
        <v>39</v>
      </c>
      <c r="Q11615">
        <f>D11615-H11615</f>
        <v>735.39359999999999</v>
      </c>
      <c r="R11615" t="str">
        <f t="shared" si="1089"/>
        <v>Good</v>
      </c>
      <c r="S11615" t="str">
        <f t="shared" si="1090"/>
        <v>Good</v>
      </c>
      <c r="T11615" t="str">
        <f t="shared" si="1091"/>
        <v>High Impact</v>
      </c>
    </row>
    <row r="11616" spans="1:20">
      <c r="A11616" t="s">
        <v>11652</v>
      </c>
      <c r="B11616" t="s">
        <v>46</v>
      </c>
      <c r="C11616" t="s">
        <v>25</v>
      </c>
      <c r="D11616">
        <v>3652.37</v>
      </c>
      <c r="E11616" t="str">
        <f t="shared" si="1086"/>
        <v>High</v>
      </c>
      <c r="F11616" t="str">
        <f t="shared" si="1087"/>
        <v>High</v>
      </c>
      <c r="G11616">
        <v>0.47</v>
      </c>
      <c r="H11616">
        <f>D11616*G11616</f>
        <v>1716.6138999999998</v>
      </c>
      <c r="I11616">
        <v>5</v>
      </c>
      <c r="J11616" s="1">
        <v>45596</v>
      </c>
      <c r="K11616" s="1">
        <v>45602</v>
      </c>
      <c r="L11616" t="s">
        <v>20</v>
      </c>
      <c r="M11616" t="str">
        <f t="shared" si="1088"/>
        <v>Premium customer</v>
      </c>
      <c r="N11616" t="s">
        <v>32</v>
      </c>
      <c r="O11616">
        <v>343.26</v>
      </c>
      <c r="P11616" t="s">
        <v>39</v>
      </c>
      <c r="Q11616">
        <f>D11616-H11616</f>
        <v>1935.7561000000001</v>
      </c>
      <c r="R11616" t="str">
        <f t="shared" si="1089"/>
        <v>Good</v>
      </c>
      <c r="S11616" t="str">
        <f t="shared" si="1090"/>
        <v>Good</v>
      </c>
      <c r="T11616" t="str">
        <f t="shared" si="1091"/>
        <v>High Impact</v>
      </c>
    </row>
    <row r="11617" spans="1:20">
      <c r="A11617" t="s">
        <v>11653</v>
      </c>
      <c r="B11617" t="s">
        <v>18</v>
      </c>
      <c r="C11617" t="s">
        <v>41</v>
      </c>
      <c r="D11617">
        <v>2727.36</v>
      </c>
      <c r="E11617" t="str">
        <f t="shared" si="1086"/>
        <v>High</v>
      </c>
      <c r="F11617" t="str">
        <f t="shared" si="1087"/>
        <v>High</v>
      </c>
      <c r="G11617">
        <v>0.05</v>
      </c>
      <c r="H11617">
        <f>D11617*G11617</f>
        <v>136.36800000000002</v>
      </c>
      <c r="I11617">
        <v>9</v>
      </c>
      <c r="J11617" s="1">
        <v>45410</v>
      </c>
      <c r="K11617" s="1">
        <v>45417</v>
      </c>
      <c r="L11617" t="s">
        <v>36</v>
      </c>
      <c r="M11617" t="str">
        <f t="shared" si="1088"/>
        <v>Normal customer</v>
      </c>
      <c r="N11617" t="s">
        <v>27</v>
      </c>
      <c r="O11617">
        <v>520.07000000000005</v>
      </c>
      <c r="P11617" t="s">
        <v>22</v>
      </c>
      <c r="Q11617">
        <f>D11617-H11617</f>
        <v>2590.9920000000002</v>
      </c>
      <c r="R11617" t="str">
        <f t="shared" si="1089"/>
        <v>Good</v>
      </c>
      <c r="S11617" t="str">
        <f t="shared" si="1090"/>
        <v>Good</v>
      </c>
      <c r="T11617" t="str">
        <f t="shared" si="1091"/>
        <v>High Impact</v>
      </c>
    </row>
    <row r="11618" spans="1:20">
      <c r="A11618" t="s">
        <v>11654</v>
      </c>
      <c r="B11618" t="s">
        <v>46</v>
      </c>
      <c r="C11618" t="s">
        <v>38</v>
      </c>
      <c r="D11618">
        <v>4907.66</v>
      </c>
      <c r="E11618" t="str">
        <f t="shared" si="1086"/>
        <v>High</v>
      </c>
      <c r="F11618" t="str">
        <f t="shared" si="1087"/>
        <v>High</v>
      </c>
      <c r="G11618">
        <v>0.35</v>
      </c>
      <c r="H11618">
        <f>D11618*G11618</f>
        <v>1717.6809999999998</v>
      </c>
      <c r="I11618">
        <v>3</v>
      </c>
      <c r="J11618" s="1">
        <v>45228</v>
      </c>
      <c r="K11618" s="1">
        <v>45231</v>
      </c>
      <c r="L11618" t="s">
        <v>26</v>
      </c>
      <c r="M11618" t="str">
        <f t="shared" si="1088"/>
        <v>Potential customer</v>
      </c>
      <c r="N11618" t="s">
        <v>27</v>
      </c>
      <c r="O11618">
        <v>1061.8699999999999</v>
      </c>
      <c r="P11618" t="s">
        <v>44</v>
      </c>
      <c r="Q11618">
        <f>D11618-H11618</f>
        <v>3189.9790000000003</v>
      </c>
      <c r="R11618" t="str">
        <f t="shared" si="1089"/>
        <v>Good</v>
      </c>
      <c r="S11618" t="str">
        <f t="shared" si="1090"/>
        <v>Good</v>
      </c>
      <c r="T11618" t="str">
        <f t="shared" si="1091"/>
        <v>High Impact</v>
      </c>
    </row>
    <row r="11619" spans="1:20">
      <c r="A11619" t="s">
        <v>11655</v>
      </c>
      <c r="B11619" t="s">
        <v>24</v>
      </c>
      <c r="C11619" t="s">
        <v>41</v>
      </c>
      <c r="D11619">
        <v>1291.83</v>
      </c>
      <c r="E11619" t="str">
        <f t="shared" si="1086"/>
        <v>High</v>
      </c>
      <c r="F11619" t="str">
        <f t="shared" si="1087"/>
        <v>High</v>
      </c>
      <c r="G11619">
        <v>0.2</v>
      </c>
      <c r="H11619">
        <f>D11619*G11619</f>
        <v>258.36599999999999</v>
      </c>
      <c r="I11619">
        <v>5</v>
      </c>
      <c r="J11619" s="1">
        <v>45454</v>
      </c>
      <c r="K11619" s="1">
        <v>45456</v>
      </c>
      <c r="L11619" t="s">
        <v>26</v>
      </c>
      <c r="M11619" t="str">
        <f t="shared" si="1088"/>
        <v>Potential customer</v>
      </c>
      <c r="N11619" t="s">
        <v>32</v>
      </c>
      <c r="O11619">
        <v>114.29</v>
      </c>
      <c r="P11619" t="s">
        <v>22</v>
      </c>
      <c r="Q11619">
        <f>D11619-H11619</f>
        <v>1033.4639999999999</v>
      </c>
      <c r="R11619" t="str">
        <f t="shared" si="1089"/>
        <v>Bad</v>
      </c>
      <c r="S11619" t="str">
        <f t="shared" si="1090"/>
        <v>Bad</v>
      </c>
      <c r="T11619" t="str">
        <f t="shared" si="1091"/>
        <v>High Impact</v>
      </c>
    </row>
    <row r="11620" spans="1:20">
      <c r="A11620" t="s">
        <v>11656</v>
      </c>
      <c r="B11620" t="s">
        <v>30</v>
      </c>
      <c r="C11620" t="s">
        <v>38</v>
      </c>
      <c r="D11620">
        <v>4788.83</v>
      </c>
      <c r="E11620" t="str">
        <f t="shared" si="1086"/>
        <v>High</v>
      </c>
      <c r="F11620" t="str">
        <f t="shared" si="1087"/>
        <v>High</v>
      </c>
      <c r="G11620">
        <v>0.38</v>
      </c>
      <c r="H11620">
        <f>D11620*G11620</f>
        <v>1819.7554</v>
      </c>
      <c r="I11620">
        <v>5</v>
      </c>
      <c r="J11620" s="1">
        <v>45055</v>
      </c>
      <c r="K11620" s="1">
        <v>45062</v>
      </c>
      <c r="L11620" t="s">
        <v>20</v>
      </c>
      <c r="M11620" t="str">
        <f t="shared" si="1088"/>
        <v>Premium customer</v>
      </c>
      <c r="N11620" t="s">
        <v>21</v>
      </c>
      <c r="O11620">
        <v>279.57</v>
      </c>
      <c r="P11620" t="s">
        <v>22</v>
      </c>
      <c r="Q11620">
        <f>D11620-H11620</f>
        <v>2969.0745999999999</v>
      </c>
      <c r="R11620" t="str">
        <f t="shared" si="1089"/>
        <v>Bad</v>
      </c>
      <c r="S11620" t="str">
        <f t="shared" si="1090"/>
        <v>Bad</v>
      </c>
      <c r="T11620" t="str">
        <f t="shared" si="1091"/>
        <v>High Impact</v>
      </c>
    </row>
    <row r="11621" spans="1:20">
      <c r="A11621" t="s">
        <v>11657</v>
      </c>
      <c r="B11621" t="s">
        <v>18</v>
      </c>
      <c r="C11621" t="s">
        <v>25</v>
      </c>
      <c r="D11621">
        <v>2624.04</v>
      </c>
      <c r="E11621" t="str">
        <f t="shared" si="1086"/>
        <v>High</v>
      </c>
      <c r="F11621" t="str">
        <f t="shared" si="1087"/>
        <v>High</v>
      </c>
      <c r="G11621">
        <v>0.43</v>
      </c>
      <c r="H11621">
        <f>D11621*G11621</f>
        <v>1128.3371999999999</v>
      </c>
      <c r="I11621">
        <v>8</v>
      </c>
      <c r="J11621" s="1">
        <v>45607</v>
      </c>
      <c r="K11621" s="1">
        <v>45614</v>
      </c>
      <c r="L11621" t="s">
        <v>20</v>
      </c>
      <c r="M11621" t="str">
        <f t="shared" si="1088"/>
        <v>Premium customer</v>
      </c>
      <c r="N11621" t="s">
        <v>27</v>
      </c>
      <c r="O11621">
        <v>209.25</v>
      </c>
      <c r="P11621" t="s">
        <v>33</v>
      </c>
      <c r="Q11621">
        <f>D11621-H11621</f>
        <v>1495.7028</v>
      </c>
      <c r="R11621" t="str">
        <f t="shared" si="1089"/>
        <v>Bad</v>
      </c>
      <c r="S11621" t="str">
        <f t="shared" si="1090"/>
        <v>Bad</v>
      </c>
      <c r="T11621" t="str">
        <f t="shared" si="1091"/>
        <v>High Impact</v>
      </c>
    </row>
    <row r="11622" spans="1:20">
      <c r="A11622" t="s">
        <v>11658</v>
      </c>
      <c r="B11622" t="s">
        <v>30</v>
      </c>
      <c r="C11622" t="s">
        <v>41</v>
      </c>
      <c r="D11622">
        <v>815.53</v>
      </c>
      <c r="E11622" t="str">
        <f t="shared" si="1086"/>
        <v>Low</v>
      </c>
      <c r="F11622" t="str">
        <f t="shared" si="1087"/>
        <v>Midium</v>
      </c>
      <c r="G11622">
        <v>0.03</v>
      </c>
      <c r="H11622">
        <f>D11622*G11622</f>
        <v>24.465899999999998</v>
      </c>
      <c r="I11622">
        <v>8</v>
      </c>
      <c r="J11622" s="1">
        <v>45131</v>
      </c>
      <c r="K11622" s="1">
        <v>45132</v>
      </c>
      <c r="L11622" t="s">
        <v>26</v>
      </c>
      <c r="M11622" t="str">
        <f t="shared" si="1088"/>
        <v>Normal customer</v>
      </c>
      <c r="N11622" t="s">
        <v>21</v>
      </c>
      <c r="O11622">
        <v>70.400000000000006</v>
      </c>
      <c r="P11622" t="s">
        <v>44</v>
      </c>
      <c r="Q11622">
        <f>D11622-H11622</f>
        <v>791.06409999999994</v>
      </c>
      <c r="R11622" t="str">
        <f t="shared" si="1089"/>
        <v>Bad</v>
      </c>
      <c r="S11622" t="str">
        <f t="shared" si="1090"/>
        <v>Bad</v>
      </c>
      <c r="T11622" t="str">
        <f t="shared" si="1091"/>
        <v>Normal</v>
      </c>
    </row>
    <row r="11623" spans="1:20">
      <c r="A11623" t="s">
        <v>11659</v>
      </c>
      <c r="B11623" t="s">
        <v>18</v>
      </c>
      <c r="C11623" t="s">
        <v>31</v>
      </c>
      <c r="D11623">
        <v>826.08</v>
      </c>
      <c r="E11623" t="str">
        <f t="shared" si="1086"/>
        <v>Low</v>
      </c>
      <c r="F11623" t="str">
        <f t="shared" si="1087"/>
        <v>Midium</v>
      </c>
      <c r="G11623">
        <v>0.47</v>
      </c>
      <c r="H11623">
        <f>D11623*G11623</f>
        <v>388.25760000000002</v>
      </c>
      <c r="I11623">
        <v>1</v>
      </c>
      <c r="J11623" s="1">
        <v>44988</v>
      </c>
      <c r="K11623" s="1">
        <v>44994</v>
      </c>
      <c r="L11623" t="s">
        <v>36</v>
      </c>
      <c r="M11623" t="str">
        <f t="shared" si="1088"/>
        <v>Normal customer</v>
      </c>
      <c r="N11623" t="s">
        <v>21</v>
      </c>
      <c r="O11623">
        <v>172.96</v>
      </c>
      <c r="P11623" t="s">
        <v>39</v>
      </c>
      <c r="Q11623">
        <f>D11623-H11623</f>
        <v>437.82240000000002</v>
      </c>
      <c r="R11623" t="str">
        <f t="shared" si="1089"/>
        <v>Bad</v>
      </c>
      <c r="S11623" t="str">
        <f t="shared" si="1090"/>
        <v>Bad</v>
      </c>
      <c r="T11623" t="str">
        <f t="shared" si="1091"/>
        <v>High Impact</v>
      </c>
    </row>
    <row r="11624" spans="1:20">
      <c r="A11624" t="s">
        <v>11660</v>
      </c>
      <c r="B11624" t="s">
        <v>24</v>
      </c>
      <c r="C11624" t="s">
        <v>38</v>
      </c>
      <c r="D11624">
        <v>3081.98</v>
      </c>
      <c r="E11624" t="str">
        <f t="shared" si="1086"/>
        <v>High</v>
      </c>
      <c r="F11624" t="str">
        <f t="shared" si="1087"/>
        <v>High</v>
      </c>
      <c r="G11624">
        <v>0.03</v>
      </c>
      <c r="H11624">
        <f>D11624*G11624</f>
        <v>92.459400000000002</v>
      </c>
      <c r="I11624">
        <v>6</v>
      </c>
      <c r="J11624" s="1">
        <v>45330</v>
      </c>
      <c r="K11624" s="1">
        <v>45335</v>
      </c>
      <c r="L11624" t="s">
        <v>20</v>
      </c>
      <c r="M11624" t="str">
        <f t="shared" si="1088"/>
        <v>Premium customer</v>
      </c>
      <c r="N11624" t="s">
        <v>27</v>
      </c>
      <c r="O11624">
        <v>902.22</v>
      </c>
      <c r="P11624" t="s">
        <v>22</v>
      </c>
      <c r="Q11624">
        <f>D11624-H11624</f>
        <v>2989.5205999999998</v>
      </c>
      <c r="R11624" t="str">
        <f t="shared" si="1089"/>
        <v>Good</v>
      </c>
      <c r="S11624" t="str">
        <f t="shared" si="1090"/>
        <v>Good</v>
      </c>
      <c r="T11624" t="str">
        <f t="shared" si="1091"/>
        <v>High Impact</v>
      </c>
    </row>
    <row r="11625" spans="1:20">
      <c r="A11625" t="s">
        <v>11661</v>
      </c>
      <c r="B11625" t="s">
        <v>18</v>
      </c>
      <c r="C11625" t="s">
        <v>38</v>
      </c>
      <c r="D11625">
        <v>4173.97</v>
      </c>
      <c r="E11625" t="str">
        <f t="shared" si="1086"/>
        <v>High</v>
      </c>
      <c r="F11625" t="str">
        <f t="shared" si="1087"/>
        <v>High</v>
      </c>
      <c r="G11625">
        <v>0.38</v>
      </c>
      <c r="H11625">
        <f>D11625*G11625</f>
        <v>1586.1086</v>
      </c>
      <c r="I11625">
        <v>6</v>
      </c>
      <c r="J11625" s="1">
        <v>44981</v>
      </c>
      <c r="K11625" s="1">
        <v>44986</v>
      </c>
      <c r="L11625" t="s">
        <v>36</v>
      </c>
      <c r="M11625" t="str">
        <f t="shared" si="1088"/>
        <v>Normal customer</v>
      </c>
      <c r="N11625" t="s">
        <v>21</v>
      </c>
      <c r="O11625">
        <v>725.52</v>
      </c>
      <c r="P11625" t="s">
        <v>44</v>
      </c>
      <c r="Q11625">
        <f>D11625-H11625</f>
        <v>2587.8614000000002</v>
      </c>
      <c r="R11625" t="str">
        <f t="shared" si="1089"/>
        <v>Good</v>
      </c>
      <c r="S11625" t="str">
        <f t="shared" si="1090"/>
        <v>Good</v>
      </c>
      <c r="T11625" t="str">
        <f t="shared" si="1091"/>
        <v>High Impact</v>
      </c>
    </row>
    <row r="11626" spans="1:20">
      <c r="A11626" t="s">
        <v>11662</v>
      </c>
      <c r="B11626" t="s">
        <v>18</v>
      </c>
      <c r="C11626" t="s">
        <v>31</v>
      </c>
      <c r="D11626">
        <v>3763.79</v>
      </c>
      <c r="E11626" t="str">
        <f t="shared" si="1086"/>
        <v>High</v>
      </c>
      <c r="F11626" t="str">
        <f t="shared" si="1087"/>
        <v>High</v>
      </c>
      <c r="G11626">
        <v>0.03</v>
      </c>
      <c r="H11626">
        <f>D11626*G11626</f>
        <v>112.91369999999999</v>
      </c>
      <c r="I11626">
        <v>2</v>
      </c>
      <c r="J11626" s="1">
        <v>45233</v>
      </c>
      <c r="K11626" s="1">
        <v>45235</v>
      </c>
      <c r="L11626" t="s">
        <v>26</v>
      </c>
      <c r="M11626" t="str">
        <f t="shared" si="1088"/>
        <v>Potential customer</v>
      </c>
      <c r="N11626" t="s">
        <v>21</v>
      </c>
      <c r="O11626">
        <v>935.36</v>
      </c>
      <c r="P11626" t="s">
        <v>28</v>
      </c>
      <c r="Q11626">
        <f>D11626-H11626</f>
        <v>3650.8762999999999</v>
      </c>
      <c r="R11626" t="str">
        <f t="shared" si="1089"/>
        <v>Good</v>
      </c>
      <c r="S11626" t="str">
        <f t="shared" si="1090"/>
        <v>Good</v>
      </c>
      <c r="T11626" t="str">
        <f t="shared" si="1091"/>
        <v>High Impact</v>
      </c>
    </row>
    <row r="11627" spans="1:20">
      <c r="A11627" t="s">
        <v>11663</v>
      </c>
      <c r="B11627" t="s">
        <v>18</v>
      </c>
      <c r="C11627" t="s">
        <v>25</v>
      </c>
      <c r="D11627">
        <v>3312.57</v>
      </c>
      <c r="E11627" t="str">
        <f t="shared" si="1086"/>
        <v>High</v>
      </c>
      <c r="F11627" t="str">
        <f t="shared" si="1087"/>
        <v>High</v>
      </c>
      <c r="G11627">
        <v>0.43</v>
      </c>
      <c r="H11627">
        <f>D11627*G11627</f>
        <v>1424.4050999999999</v>
      </c>
      <c r="I11627">
        <v>5</v>
      </c>
      <c r="J11627" s="1">
        <v>45555</v>
      </c>
      <c r="K11627" s="1">
        <v>45558</v>
      </c>
      <c r="L11627" t="s">
        <v>26</v>
      </c>
      <c r="M11627" t="str">
        <f t="shared" si="1088"/>
        <v>Potential customer</v>
      </c>
      <c r="N11627" t="s">
        <v>32</v>
      </c>
      <c r="O11627">
        <v>252.8</v>
      </c>
      <c r="P11627" t="s">
        <v>28</v>
      </c>
      <c r="Q11627">
        <f>D11627-H11627</f>
        <v>1888.1649000000002</v>
      </c>
      <c r="R11627" t="str">
        <f t="shared" si="1089"/>
        <v>Bad</v>
      </c>
      <c r="S11627" t="str">
        <f t="shared" si="1090"/>
        <v>Bad</v>
      </c>
      <c r="T11627" t="str">
        <f t="shared" si="1091"/>
        <v>High Impact</v>
      </c>
    </row>
    <row r="11628" spans="1:20">
      <c r="A11628" t="s">
        <v>11664</v>
      </c>
      <c r="B11628" t="s">
        <v>30</v>
      </c>
      <c r="C11628" t="s">
        <v>19</v>
      </c>
      <c r="D11628">
        <v>943.33</v>
      </c>
      <c r="E11628" t="str">
        <f t="shared" si="1086"/>
        <v>Low</v>
      </c>
      <c r="F11628" t="str">
        <f t="shared" si="1087"/>
        <v>Midium</v>
      </c>
      <c r="G11628">
        <v>0.1</v>
      </c>
      <c r="H11628">
        <f>D11628*G11628</f>
        <v>94.333000000000013</v>
      </c>
      <c r="I11628">
        <v>6</v>
      </c>
      <c r="J11628" s="1">
        <v>44995</v>
      </c>
      <c r="K11628" s="1">
        <v>44996</v>
      </c>
      <c r="L11628" t="s">
        <v>20</v>
      </c>
      <c r="M11628" t="str">
        <f t="shared" si="1088"/>
        <v>Normal customer</v>
      </c>
      <c r="N11628" t="s">
        <v>21</v>
      </c>
      <c r="O11628">
        <v>130.29</v>
      </c>
      <c r="P11628" t="s">
        <v>28</v>
      </c>
      <c r="Q11628">
        <f>D11628-H11628</f>
        <v>848.99700000000007</v>
      </c>
      <c r="R11628" t="str">
        <f t="shared" si="1089"/>
        <v>Bad</v>
      </c>
      <c r="S11628" t="str">
        <f t="shared" si="1090"/>
        <v>Bad</v>
      </c>
      <c r="T11628" t="str">
        <f t="shared" si="1091"/>
        <v>Normal</v>
      </c>
    </row>
    <row r="11629" spans="1:20">
      <c r="A11629" t="s">
        <v>11665</v>
      </c>
      <c r="B11629" t="s">
        <v>46</v>
      </c>
      <c r="C11629" t="s">
        <v>38</v>
      </c>
      <c r="D11629">
        <v>630.87</v>
      </c>
      <c r="E11629" t="str">
        <f t="shared" si="1086"/>
        <v>Low</v>
      </c>
      <c r="F11629" t="str">
        <f t="shared" si="1087"/>
        <v>Midium</v>
      </c>
      <c r="G11629">
        <v>0.22</v>
      </c>
      <c r="H11629">
        <f>D11629*G11629</f>
        <v>138.79140000000001</v>
      </c>
      <c r="I11629">
        <v>3</v>
      </c>
      <c r="J11629" s="1">
        <v>45127</v>
      </c>
      <c r="K11629" s="1">
        <v>45131</v>
      </c>
      <c r="L11629" t="s">
        <v>20</v>
      </c>
      <c r="M11629" t="str">
        <f t="shared" si="1088"/>
        <v>Normal customer</v>
      </c>
      <c r="N11629" t="s">
        <v>21</v>
      </c>
      <c r="O11629">
        <v>56.31</v>
      </c>
      <c r="P11629" t="s">
        <v>53</v>
      </c>
      <c r="Q11629">
        <f>D11629-H11629</f>
        <v>492.07859999999999</v>
      </c>
      <c r="R11629" t="str">
        <f t="shared" si="1089"/>
        <v>Bad</v>
      </c>
      <c r="S11629" t="str">
        <f t="shared" si="1090"/>
        <v>Bad</v>
      </c>
      <c r="T11629" t="str">
        <f t="shared" si="1091"/>
        <v>Normal</v>
      </c>
    </row>
    <row r="11630" spans="1:20">
      <c r="A11630" t="s">
        <v>11666</v>
      </c>
      <c r="B11630" t="s">
        <v>30</v>
      </c>
      <c r="C11630" t="s">
        <v>31</v>
      </c>
      <c r="D11630">
        <v>101.22</v>
      </c>
      <c r="E11630" t="str">
        <f t="shared" si="1086"/>
        <v>Low</v>
      </c>
      <c r="F11630" t="str">
        <f t="shared" si="1087"/>
        <v>Low</v>
      </c>
      <c r="G11630">
        <v>0.47</v>
      </c>
      <c r="H11630">
        <f>D11630*G11630</f>
        <v>47.573399999999999</v>
      </c>
      <c r="I11630">
        <v>1</v>
      </c>
      <c r="J11630" s="1">
        <v>45023</v>
      </c>
      <c r="K11630" s="1">
        <v>45030</v>
      </c>
      <c r="L11630" t="s">
        <v>36</v>
      </c>
      <c r="M11630" t="str">
        <f t="shared" si="1088"/>
        <v>Normal customer</v>
      </c>
      <c r="N11630" t="s">
        <v>27</v>
      </c>
      <c r="O11630">
        <v>22.44</v>
      </c>
      <c r="P11630" t="s">
        <v>44</v>
      </c>
      <c r="Q11630">
        <f>D11630-H11630</f>
        <v>53.646599999999999</v>
      </c>
      <c r="R11630" t="str">
        <f t="shared" si="1089"/>
        <v>Bad</v>
      </c>
      <c r="S11630" t="str">
        <f t="shared" si="1090"/>
        <v>Bad</v>
      </c>
      <c r="T11630" t="str">
        <f t="shared" si="1091"/>
        <v>High Impact</v>
      </c>
    </row>
    <row r="11631" spans="1:20">
      <c r="A11631" t="s">
        <v>11667</v>
      </c>
      <c r="B11631" t="s">
        <v>46</v>
      </c>
      <c r="C11631" t="s">
        <v>19</v>
      </c>
      <c r="D11631">
        <v>598.79</v>
      </c>
      <c r="E11631" t="str">
        <f t="shared" si="1086"/>
        <v>Low</v>
      </c>
      <c r="F11631" t="str">
        <f t="shared" si="1087"/>
        <v>Midium</v>
      </c>
      <c r="G11631">
        <v>0.4</v>
      </c>
      <c r="H11631">
        <f>D11631*G11631</f>
        <v>239.51599999999999</v>
      </c>
      <c r="I11631">
        <v>9</v>
      </c>
      <c r="J11631" s="1">
        <v>45344</v>
      </c>
      <c r="K11631" s="1">
        <v>45347</v>
      </c>
      <c r="L11631" t="s">
        <v>26</v>
      </c>
      <c r="M11631" t="str">
        <f t="shared" si="1088"/>
        <v>Normal customer</v>
      </c>
      <c r="N11631" t="s">
        <v>27</v>
      </c>
      <c r="O11631">
        <v>173.48</v>
      </c>
      <c r="P11631" t="s">
        <v>22</v>
      </c>
      <c r="Q11631">
        <f>D11631-H11631</f>
        <v>359.274</v>
      </c>
      <c r="R11631" t="str">
        <f t="shared" si="1089"/>
        <v>Bad</v>
      </c>
      <c r="S11631" t="str">
        <f t="shared" si="1090"/>
        <v>Bad</v>
      </c>
      <c r="T11631" t="str">
        <f t="shared" si="1091"/>
        <v>High Impact</v>
      </c>
    </row>
    <row r="11632" spans="1:20">
      <c r="A11632" t="s">
        <v>11668</v>
      </c>
      <c r="B11632" t="s">
        <v>30</v>
      </c>
      <c r="C11632" t="s">
        <v>38</v>
      </c>
      <c r="D11632">
        <v>3855.2</v>
      </c>
      <c r="E11632" t="str">
        <f t="shared" si="1086"/>
        <v>High</v>
      </c>
      <c r="F11632" t="str">
        <f t="shared" si="1087"/>
        <v>High</v>
      </c>
      <c r="G11632">
        <v>0.39</v>
      </c>
      <c r="H11632">
        <f>D11632*G11632</f>
        <v>1503.528</v>
      </c>
      <c r="I11632">
        <v>2</v>
      </c>
      <c r="J11632" s="1">
        <v>45337</v>
      </c>
      <c r="K11632" s="1">
        <v>45342</v>
      </c>
      <c r="L11632" t="s">
        <v>36</v>
      </c>
      <c r="M11632" t="str">
        <f t="shared" si="1088"/>
        <v>Normal customer</v>
      </c>
      <c r="N11632" t="s">
        <v>21</v>
      </c>
      <c r="O11632">
        <v>508.59</v>
      </c>
      <c r="P11632" t="s">
        <v>28</v>
      </c>
      <c r="Q11632">
        <f>D11632-H11632</f>
        <v>2351.6719999999996</v>
      </c>
      <c r="R11632" t="str">
        <f t="shared" si="1089"/>
        <v>Good</v>
      </c>
      <c r="S11632" t="str">
        <f t="shared" si="1090"/>
        <v>Good</v>
      </c>
      <c r="T11632" t="str">
        <f t="shared" si="1091"/>
        <v>High Impact</v>
      </c>
    </row>
    <row r="11633" spans="1:20">
      <c r="A11633" t="s">
        <v>11669</v>
      </c>
      <c r="B11633" t="s">
        <v>24</v>
      </c>
      <c r="C11633" t="s">
        <v>41</v>
      </c>
      <c r="D11633">
        <v>4486.72</v>
      </c>
      <c r="E11633" t="str">
        <f t="shared" si="1086"/>
        <v>High</v>
      </c>
      <c r="F11633" t="str">
        <f t="shared" si="1087"/>
        <v>High</v>
      </c>
      <c r="G11633">
        <v>0.38</v>
      </c>
      <c r="H11633">
        <f>D11633*G11633</f>
        <v>1704.9536000000001</v>
      </c>
      <c r="I11633">
        <v>4</v>
      </c>
      <c r="J11633" s="1">
        <v>45539</v>
      </c>
      <c r="K11633" s="1">
        <v>45546</v>
      </c>
      <c r="L11633" t="s">
        <v>20</v>
      </c>
      <c r="M11633" t="str">
        <f t="shared" si="1088"/>
        <v>Premium customer</v>
      </c>
      <c r="N11633" t="s">
        <v>21</v>
      </c>
      <c r="O11633">
        <v>569.54999999999995</v>
      </c>
      <c r="P11633" t="s">
        <v>53</v>
      </c>
      <c r="Q11633">
        <f>D11633-H11633</f>
        <v>2781.7664000000004</v>
      </c>
      <c r="R11633" t="str">
        <f t="shared" si="1089"/>
        <v>Good</v>
      </c>
      <c r="S11633" t="str">
        <f t="shared" si="1090"/>
        <v>Good</v>
      </c>
      <c r="T11633" t="str">
        <f t="shared" si="1091"/>
        <v>High Impact</v>
      </c>
    </row>
    <row r="11634" spans="1:20">
      <c r="A11634" t="s">
        <v>11670</v>
      </c>
      <c r="B11634" t="s">
        <v>24</v>
      </c>
      <c r="C11634" t="s">
        <v>31</v>
      </c>
      <c r="D11634">
        <v>1277.72</v>
      </c>
      <c r="E11634" t="str">
        <f t="shared" si="1086"/>
        <v>High</v>
      </c>
      <c r="F11634" t="str">
        <f t="shared" si="1087"/>
        <v>High</v>
      </c>
      <c r="G11634">
        <v>0.28000000000000003</v>
      </c>
      <c r="H11634">
        <f>D11634*G11634</f>
        <v>357.76160000000004</v>
      </c>
      <c r="I11634">
        <v>9</v>
      </c>
      <c r="J11634" s="1">
        <v>45535</v>
      </c>
      <c r="K11634" s="1">
        <v>45537</v>
      </c>
      <c r="L11634" t="s">
        <v>26</v>
      </c>
      <c r="M11634" t="str">
        <f t="shared" si="1088"/>
        <v>Potential customer</v>
      </c>
      <c r="N11634" t="s">
        <v>27</v>
      </c>
      <c r="O11634">
        <v>203.52</v>
      </c>
      <c r="P11634" t="s">
        <v>44</v>
      </c>
      <c r="Q11634">
        <f>D11634-H11634</f>
        <v>919.95839999999998</v>
      </c>
      <c r="R11634" t="str">
        <f t="shared" si="1089"/>
        <v>Bad</v>
      </c>
      <c r="S11634" t="str">
        <f t="shared" si="1090"/>
        <v>Bad</v>
      </c>
      <c r="T11634" t="str">
        <f t="shared" si="1091"/>
        <v>High Impact</v>
      </c>
    </row>
    <row r="11635" spans="1:20">
      <c r="A11635" t="s">
        <v>11671</v>
      </c>
      <c r="B11635" t="s">
        <v>18</v>
      </c>
      <c r="C11635" t="s">
        <v>41</v>
      </c>
      <c r="D11635">
        <v>3994.98</v>
      </c>
      <c r="E11635" t="str">
        <f t="shared" si="1086"/>
        <v>High</v>
      </c>
      <c r="F11635" t="str">
        <f t="shared" si="1087"/>
        <v>High</v>
      </c>
      <c r="G11635">
        <v>0.48</v>
      </c>
      <c r="H11635">
        <f>D11635*G11635</f>
        <v>1917.5904</v>
      </c>
      <c r="I11635">
        <v>9</v>
      </c>
      <c r="J11635" s="1">
        <v>45294</v>
      </c>
      <c r="K11635" s="1">
        <v>45295</v>
      </c>
      <c r="L11635" t="s">
        <v>20</v>
      </c>
      <c r="M11635" t="str">
        <f t="shared" si="1088"/>
        <v>Premium customer</v>
      </c>
      <c r="N11635" t="s">
        <v>21</v>
      </c>
      <c r="O11635">
        <v>304.60000000000002</v>
      </c>
      <c r="P11635" t="s">
        <v>53</v>
      </c>
      <c r="Q11635">
        <f>D11635-H11635</f>
        <v>2077.3896</v>
      </c>
      <c r="R11635" t="str">
        <f t="shared" si="1089"/>
        <v>Good</v>
      </c>
      <c r="S11635" t="str">
        <f t="shared" si="1090"/>
        <v>Good</v>
      </c>
      <c r="T11635" t="str">
        <f t="shared" si="1091"/>
        <v>High Impact</v>
      </c>
    </row>
    <row r="11636" spans="1:20">
      <c r="A11636" t="s">
        <v>11672</v>
      </c>
      <c r="B11636" t="s">
        <v>24</v>
      </c>
      <c r="C11636" t="s">
        <v>25</v>
      </c>
      <c r="D11636">
        <v>1074.3599999999999</v>
      </c>
      <c r="E11636" t="str">
        <f t="shared" si="1086"/>
        <v>High</v>
      </c>
      <c r="F11636" t="str">
        <f t="shared" si="1087"/>
        <v>High</v>
      </c>
      <c r="G11636">
        <v>0.42</v>
      </c>
      <c r="H11636">
        <f>D11636*G11636</f>
        <v>451.23119999999994</v>
      </c>
      <c r="I11636">
        <v>8</v>
      </c>
      <c r="J11636" s="1">
        <v>45220</v>
      </c>
      <c r="K11636" s="1">
        <v>45227</v>
      </c>
      <c r="L11636" t="s">
        <v>26</v>
      </c>
      <c r="M11636" t="str">
        <f t="shared" si="1088"/>
        <v>Potential customer</v>
      </c>
      <c r="N11636" t="s">
        <v>32</v>
      </c>
      <c r="O11636">
        <v>258</v>
      </c>
      <c r="P11636" t="s">
        <v>22</v>
      </c>
      <c r="Q11636">
        <f>D11636-H11636</f>
        <v>623.12879999999996</v>
      </c>
      <c r="R11636" t="str">
        <f t="shared" si="1089"/>
        <v>Bad</v>
      </c>
      <c r="S11636" t="str">
        <f t="shared" si="1090"/>
        <v>Bad</v>
      </c>
      <c r="T11636" t="str">
        <f t="shared" si="1091"/>
        <v>High Impact</v>
      </c>
    </row>
    <row r="11637" spans="1:20">
      <c r="A11637" t="s">
        <v>11673</v>
      </c>
      <c r="B11637" t="s">
        <v>18</v>
      </c>
      <c r="C11637" t="s">
        <v>19</v>
      </c>
      <c r="D11637">
        <v>1321.43</v>
      </c>
      <c r="E11637" t="str">
        <f t="shared" si="1086"/>
        <v>High</v>
      </c>
      <c r="F11637" t="str">
        <f t="shared" si="1087"/>
        <v>High</v>
      </c>
      <c r="G11637">
        <v>0.22</v>
      </c>
      <c r="H11637">
        <f>D11637*G11637</f>
        <v>290.71460000000002</v>
      </c>
      <c r="I11637">
        <v>4</v>
      </c>
      <c r="J11637" s="1">
        <v>45211</v>
      </c>
      <c r="K11637" s="1">
        <v>45216</v>
      </c>
      <c r="L11637" t="s">
        <v>36</v>
      </c>
      <c r="M11637" t="str">
        <f t="shared" si="1088"/>
        <v>Normal customer</v>
      </c>
      <c r="N11637" t="s">
        <v>21</v>
      </c>
      <c r="O11637">
        <v>368.23</v>
      </c>
      <c r="P11637" t="s">
        <v>28</v>
      </c>
      <c r="Q11637">
        <f>D11637-H11637</f>
        <v>1030.7154</v>
      </c>
      <c r="R11637" t="str">
        <f t="shared" si="1089"/>
        <v>Good</v>
      </c>
      <c r="S11637" t="str">
        <f t="shared" si="1090"/>
        <v>Good</v>
      </c>
      <c r="T11637" t="str">
        <f t="shared" si="1091"/>
        <v>High Impact</v>
      </c>
    </row>
    <row r="11638" spans="1:20">
      <c r="A11638" t="s">
        <v>11674</v>
      </c>
      <c r="B11638" t="s">
        <v>46</v>
      </c>
      <c r="C11638" t="s">
        <v>31</v>
      </c>
      <c r="D11638">
        <v>1198.3699999999999</v>
      </c>
      <c r="E11638" t="str">
        <f t="shared" si="1086"/>
        <v>High</v>
      </c>
      <c r="F11638" t="str">
        <f t="shared" si="1087"/>
        <v>High</v>
      </c>
      <c r="G11638">
        <v>0.37</v>
      </c>
      <c r="H11638">
        <f>D11638*G11638</f>
        <v>443.39689999999996</v>
      </c>
      <c r="I11638">
        <v>1</v>
      </c>
      <c r="J11638" s="1">
        <v>45202</v>
      </c>
      <c r="K11638" s="1">
        <v>45207</v>
      </c>
      <c r="L11638" t="s">
        <v>26</v>
      </c>
      <c r="M11638" t="str">
        <f t="shared" si="1088"/>
        <v>Potential customer</v>
      </c>
      <c r="N11638" t="s">
        <v>21</v>
      </c>
      <c r="O11638">
        <v>86.88</v>
      </c>
      <c r="P11638" t="s">
        <v>28</v>
      </c>
      <c r="Q11638">
        <f>D11638-H11638</f>
        <v>754.97309999999993</v>
      </c>
      <c r="R11638" t="str">
        <f t="shared" si="1089"/>
        <v>Bad</v>
      </c>
      <c r="S11638" t="str">
        <f t="shared" si="1090"/>
        <v>Bad</v>
      </c>
      <c r="T11638" t="str">
        <f t="shared" si="1091"/>
        <v>High Impact</v>
      </c>
    </row>
    <row r="11639" spans="1:20">
      <c r="A11639" t="s">
        <v>11675</v>
      </c>
      <c r="B11639" t="s">
        <v>24</v>
      </c>
      <c r="C11639" t="s">
        <v>38</v>
      </c>
      <c r="D11639">
        <v>353.48</v>
      </c>
      <c r="E11639" t="str">
        <f t="shared" si="1086"/>
        <v>Low</v>
      </c>
      <c r="F11639" t="str">
        <f t="shared" si="1087"/>
        <v>Low</v>
      </c>
      <c r="G11639">
        <v>0.5</v>
      </c>
      <c r="H11639">
        <f>D11639*G11639</f>
        <v>176.74</v>
      </c>
      <c r="I11639">
        <v>7</v>
      </c>
      <c r="J11639" s="1">
        <v>45585</v>
      </c>
      <c r="K11639" s="1">
        <v>45591</v>
      </c>
      <c r="L11639" t="s">
        <v>36</v>
      </c>
      <c r="M11639" t="str">
        <f t="shared" si="1088"/>
        <v>Normal customer</v>
      </c>
      <c r="N11639" t="s">
        <v>21</v>
      </c>
      <c r="O11639">
        <v>49.46</v>
      </c>
      <c r="P11639" t="s">
        <v>33</v>
      </c>
      <c r="Q11639">
        <f>D11639-H11639</f>
        <v>176.74</v>
      </c>
      <c r="R11639" t="str">
        <f t="shared" si="1089"/>
        <v>Bad</v>
      </c>
      <c r="S11639" t="str">
        <f t="shared" si="1090"/>
        <v>Bad</v>
      </c>
      <c r="T11639" t="str">
        <f t="shared" si="1091"/>
        <v>High Impact</v>
      </c>
    </row>
    <row r="11640" spans="1:20">
      <c r="A11640" t="s">
        <v>11676</v>
      </c>
      <c r="B11640" t="s">
        <v>46</v>
      </c>
      <c r="C11640" t="s">
        <v>38</v>
      </c>
      <c r="D11640">
        <v>1050.9000000000001</v>
      </c>
      <c r="E11640" t="str">
        <f t="shared" si="1086"/>
        <v>High</v>
      </c>
      <c r="F11640" t="str">
        <f t="shared" si="1087"/>
        <v>High</v>
      </c>
      <c r="G11640">
        <v>0.44</v>
      </c>
      <c r="H11640">
        <f>D11640*G11640</f>
        <v>462.39600000000002</v>
      </c>
      <c r="I11640">
        <v>2</v>
      </c>
      <c r="J11640" s="1">
        <v>45315</v>
      </c>
      <c r="K11640" s="1">
        <v>45318</v>
      </c>
      <c r="L11640" t="s">
        <v>20</v>
      </c>
      <c r="M11640" t="str">
        <f t="shared" si="1088"/>
        <v>Premium customer</v>
      </c>
      <c r="N11640" t="s">
        <v>21</v>
      </c>
      <c r="O11640">
        <v>281.57</v>
      </c>
      <c r="P11640" t="s">
        <v>28</v>
      </c>
      <c r="Q11640">
        <f>D11640-H11640</f>
        <v>588.50400000000013</v>
      </c>
      <c r="R11640" t="str">
        <f t="shared" si="1089"/>
        <v>Bad</v>
      </c>
      <c r="S11640" t="str">
        <f t="shared" si="1090"/>
        <v>Bad</v>
      </c>
      <c r="T11640" t="str">
        <f t="shared" si="1091"/>
        <v>High Impact</v>
      </c>
    </row>
    <row r="11641" spans="1:20">
      <c r="A11641" t="s">
        <v>11677</v>
      </c>
      <c r="B11641" t="s">
        <v>30</v>
      </c>
      <c r="C11641" t="s">
        <v>19</v>
      </c>
      <c r="D11641">
        <v>1930.36</v>
      </c>
      <c r="E11641" t="str">
        <f t="shared" si="1086"/>
        <v>High</v>
      </c>
      <c r="F11641" t="str">
        <f t="shared" si="1087"/>
        <v>High</v>
      </c>
      <c r="G11641">
        <v>0</v>
      </c>
      <c r="H11641">
        <f>D11641*G11641</f>
        <v>0</v>
      </c>
      <c r="I11641">
        <v>8</v>
      </c>
      <c r="J11641" s="1">
        <v>45207</v>
      </c>
      <c r="K11641" s="1">
        <v>45209</v>
      </c>
      <c r="L11641" t="s">
        <v>26</v>
      </c>
      <c r="M11641" t="str">
        <f t="shared" si="1088"/>
        <v>Potential customer</v>
      </c>
      <c r="N11641" t="s">
        <v>27</v>
      </c>
      <c r="O11641">
        <v>170.93</v>
      </c>
      <c r="P11641" t="s">
        <v>44</v>
      </c>
      <c r="Q11641">
        <f>D11641-H11641</f>
        <v>1930.36</v>
      </c>
      <c r="R11641" t="str">
        <f t="shared" si="1089"/>
        <v>Bad</v>
      </c>
      <c r="S11641" t="str">
        <f t="shared" si="1090"/>
        <v>Bad</v>
      </c>
      <c r="T11641" t="str">
        <f t="shared" si="1091"/>
        <v>High Impact</v>
      </c>
    </row>
    <row r="11642" spans="1:20">
      <c r="A11642" t="s">
        <v>11678</v>
      </c>
      <c r="B11642" t="s">
        <v>46</v>
      </c>
      <c r="C11642" t="s">
        <v>41</v>
      </c>
      <c r="D11642">
        <v>2086.8000000000002</v>
      </c>
      <c r="E11642" t="str">
        <f t="shared" si="1086"/>
        <v>High</v>
      </c>
      <c r="F11642" t="str">
        <f t="shared" si="1087"/>
        <v>High</v>
      </c>
      <c r="G11642">
        <v>0.37</v>
      </c>
      <c r="H11642">
        <f>D11642*G11642</f>
        <v>772.1160000000001</v>
      </c>
      <c r="I11642">
        <v>2</v>
      </c>
      <c r="J11642" s="1">
        <v>45531</v>
      </c>
      <c r="K11642" s="1">
        <v>45532</v>
      </c>
      <c r="L11642" t="s">
        <v>20</v>
      </c>
      <c r="M11642" t="str">
        <f t="shared" si="1088"/>
        <v>Premium customer</v>
      </c>
      <c r="N11642" t="s">
        <v>21</v>
      </c>
      <c r="O11642">
        <v>462.98</v>
      </c>
      <c r="P11642" t="s">
        <v>33</v>
      </c>
      <c r="Q11642">
        <f>D11642-H11642</f>
        <v>1314.6840000000002</v>
      </c>
      <c r="R11642" t="str">
        <f t="shared" si="1089"/>
        <v>Good</v>
      </c>
      <c r="S11642" t="str">
        <f t="shared" si="1090"/>
        <v>Good</v>
      </c>
      <c r="T11642" t="str">
        <f t="shared" si="1091"/>
        <v>High Impact</v>
      </c>
    </row>
    <row r="11643" spans="1:20">
      <c r="A11643" t="s">
        <v>11679</v>
      </c>
      <c r="B11643" t="s">
        <v>30</v>
      </c>
      <c r="C11643" t="s">
        <v>41</v>
      </c>
      <c r="D11643">
        <v>1616.39</v>
      </c>
      <c r="E11643" t="str">
        <f t="shared" si="1086"/>
        <v>High</v>
      </c>
      <c r="F11643" t="str">
        <f t="shared" si="1087"/>
        <v>High</v>
      </c>
      <c r="G11643">
        <v>0.45</v>
      </c>
      <c r="H11643">
        <f>D11643*G11643</f>
        <v>727.3755000000001</v>
      </c>
      <c r="I11643">
        <v>3</v>
      </c>
      <c r="J11643" s="1">
        <v>45208</v>
      </c>
      <c r="K11643" s="1">
        <v>45211</v>
      </c>
      <c r="L11643" t="s">
        <v>36</v>
      </c>
      <c r="M11643" t="str">
        <f t="shared" si="1088"/>
        <v>Normal customer</v>
      </c>
      <c r="N11643" t="s">
        <v>32</v>
      </c>
      <c r="O11643">
        <v>159.31</v>
      </c>
      <c r="P11643" t="s">
        <v>53</v>
      </c>
      <c r="Q11643">
        <f>D11643-H11643</f>
        <v>889.0145</v>
      </c>
      <c r="R11643" t="str">
        <f t="shared" si="1089"/>
        <v>Bad</v>
      </c>
      <c r="S11643" t="str">
        <f t="shared" si="1090"/>
        <v>Bad</v>
      </c>
      <c r="T11643" t="str">
        <f t="shared" si="1091"/>
        <v>High Impact</v>
      </c>
    </row>
    <row r="11644" spans="1:20">
      <c r="A11644" t="s">
        <v>11680</v>
      </c>
      <c r="B11644" t="s">
        <v>46</v>
      </c>
      <c r="C11644" t="s">
        <v>31</v>
      </c>
      <c r="D11644">
        <v>2622.15</v>
      </c>
      <c r="E11644" t="str">
        <f t="shared" si="1086"/>
        <v>High</v>
      </c>
      <c r="F11644" t="str">
        <f t="shared" si="1087"/>
        <v>High</v>
      </c>
      <c r="G11644">
        <v>0.16</v>
      </c>
      <c r="H11644">
        <f>D11644*G11644</f>
        <v>419.54400000000004</v>
      </c>
      <c r="I11644">
        <v>6</v>
      </c>
      <c r="J11644" s="1">
        <v>45120</v>
      </c>
      <c r="K11644" s="1">
        <v>45124</v>
      </c>
      <c r="L11644" t="s">
        <v>26</v>
      </c>
      <c r="M11644" t="str">
        <f t="shared" si="1088"/>
        <v>Potential customer</v>
      </c>
      <c r="N11644" t="s">
        <v>21</v>
      </c>
      <c r="O11644">
        <v>608.69000000000005</v>
      </c>
      <c r="P11644" t="s">
        <v>44</v>
      </c>
      <c r="Q11644">
        <f>D11644-H11644</f>
        <v>2202.6060000000002</v>
      </c>
      <c r="R11644" t="str">
        <f t="shared" si="1089"/>
        <v>Good</v>
      </c>
      <c r="S11644" t="str">
        <f t="shared" si="1090"/>
        <v>Good</v>
      </c>
      <c r="T11644" t="str">
        <f t="shared" si="1091"/>
        <v>High Impact</v>
      </c>
    </row>
    <row r="11645" spans="1:20">
      <c r="A11645" t="s">
        <v>11681</v>
      </c>
      <c r="B11645" t="s">
        <v>46</v>
      </c>
      <c r="C11645" t="s">
        <v>31</v>
      </c>
      <c r="D11645">
        <v>1952.19</v>
      </c>
      <c r="E11645" t="str">
        <f t="shared" si="1086"/>
        <v>High</v>
      </c>
      <c r="F11645" t="str">
        <f t="shared" si="1087"/>
        <v>High</v>
      </c>
      <c r="G11645">
        <v>0.49</v>
      </c>
      <c r="H11645">
        <f>D11645*G11645</f>
        <v>956.57309999999995</v>
      </c>
      <c r="I11645">
        <v>4</v>
      </c>
      <c r="J11645" s="1">
        <v>45627</v>
      </c>
      <c r="K11645" s="1">
        <v>45632</v>
      </c>
      <c r="L11645" t="s">
        <v>20</v>
      </c>
      <c r="M11645" t="str">
        <f t="shared" si="1088"/>
        <v>Premium customer</v>
      </c>
      <c r="N11645" t="s">
        <v>32</v>
      </c>
      <c r="O11645">
        <v>416.84</v>
      </c>
      <c r="P11645" t="s">
        <v>39</v>
      </c>
      <c r="Q11645">
        <f>D11645-H11645</f>
        <v>995.6169000000001</v>
      </c>
      <c r="R11645" t="str">
        <f t="shared" si="1089"/>
        <v>Good</v>
      </c>
      <c r="S11645" t="str">
        <f t="shared" si="1090"/>
        <v>Good</v>
      </c>
      <c r="T11645" t="str">
        <f t="shared" si="1091"/>
        <v>High Impact</v>
      </c>
    </row>
    <row r="11646" spans="1:20">
      <c r="A11646" t="s">
        <v>11682</v>
      </c>
      <c r="B11646" t="s">
        <v>24</v>
      </c>
      <c r="C11646" t="s">
        <v>41</v>
      </c>
      <c r="D11646">
        <v>4854.79</v>
      </c>
      <c r="E11646" t="str">
        <f t="shared" si="1086"/>
        <v>High</v>
      </c>
      <c r="F11646" t="str">
        <f t="shared" si="1087"/>
        <v>High</v>
      </c>
      <c r="G11646">
        <v>0.2</v>
      </c>
      <c r="H11646">
        <f>D11646*G11646</f>
        <v>970.95800000000008</v>
      </c>
      <c r="I11646">
        <v>2</v>
      </c>
      <c r="J11646" s="1">
        <v>45054</v>
      </c>
      <c r="K11646" s="1">
        <v>45057</v>
      </c>
      <c r="L11646" t="s">
        <v>36</v>
      </c>
      <c r="M11646" t="str">
        <f t="shared" si="1088"/>
        <v>Normal customer</v>
      </c>
      <c r="N11646" t="s">
        <v>27</v>
      </c>
      <c r="O11646">
        <v>1400.07</v>
      </c>
      <c r="P11646" t="s">
        <v>33</v>
      </c>
      <c r="Q11646">
        <f>D11646-H11646</f>
        <v>3883.8319999999999</v>
      </c>
      <c r="R11646" t="str">
        <f t="shared" si="1089"/>
        <v>Good</v>
      </c>
      <c r="S11646" t="str">
        <f t="shared" si="1090"/>
        <v>Good</v>
      </c>
      <c r="T11646" t="str">
        <f t="shared" si="1091"/>
        <v>High Impact</v>
      </c>
    </row>
    <row r="11647" spans="1:20">
      <c r="A11647" t="s">
        <v>11683</v>
      </c>
      <c r="B11647" t="s">
        <v>46</v>
      </c>
      <c r="C11647" t="s">
        <v>31</v>
      </c>
      <c r="D11647">
        <v>4056.02</v>
      </c>
      <c r="E11647" t="str">
        <f t="shared" si="1086"/>
        <v>High</v>
      </c>
      <c r="F11647" t="str">
        <f t="shared" si="1087"/>
        <v>High</v>
      </c>
      <c r="G11647">
        <v>0.21</v>
      </c>
      <c r="H11647">
        <f>D11647*G11647</f>
        <v>851.76419999999996</v>
      </c>
      <c r="I11647">
        <v>1</v>
      </c>
      <c r="J11647" s="1">
        <v>45483</v>
      </c>
      <c r="K11647" s="1">
        <v>45489</v>
      </c>
      <c r="L11647" t="s">
        <v>26</v>
      </c>
      <c r="M11647" t="str">
        <f t="shared" si="1088"/>
        <v>Potential customer</v>
      </c>
      <c r="N11647" t="s">
        <v>32</v>
      </c>
      <c r="O11647">
        <v>766.53</v>
      </c>
      <c r="P11647" t="s">
        <v>33</v>
      </c>
      <c r="Q11647">
        <f>D11647-H11647</f>
        <v>3204.2557999999999</v>
      </c>
      <c r="R11647" t="str">
        <f t="shared" si="1089"/>
        <v>Good</v>
      </c>
      <c r="S11647" t="str">
        <f t="shared" si="1090"/>
        <v>Good</v>
      </c>
      <c r="T11647" t="str">
        <f t="shared" si="1091"/>
        <v>High Impact</v>
      </c>
    </row>
    <row r="11648" spans="1:20">
      <c r="A11648" t="s">
        <v>11684</v>
      </c>
      <c r="B11648" t="s">
        <v>24</v>
      </c>
      <c r="C11648" t="s">
        <v>41</v>
      </c>
      <c r="D11648">
        <v>4661.79</v>
      </c>
      <c r="E11648" t="str">
        <f t="shared" si="1086"/>
        <v>High</v>
      </c>
      <c r="F11648" t="str">
        <f t="shared" si="1087"/>
        <v>High</v>
      </c>
      <c r="G11648">
        <v>0.08</v>
      </c>
      <c r="H11648">
        <f>D11648*G11648</f>
        <v>372.94319999999999</v>
      </c>
      <c r="I11648">
        <v>3</v>
      </c>
      <c r="J11648" s="1">
        <v>45624</v>
      </c>
      <c r="K11648" s="1">
        <v>45629</v>
      </c>
      <c r="L11648" t="s">
        <v>26</v>
      </c>
      <c r="M11648" t="str">
        <f t="shared" si="1088"/>
        <v>Potential customer</v>
      </c>
      <c r="N11648" t="s">
        <v>27</v>
      </c>
      <c r="O11648">
        <v>764.78</v>
      </c>
      <c r="P11648" t="s">
        <v>53</v>
      </c>
      <c r="Q11648">
        <f>D11648-H11648</f>
        <v>4288.8468000000003</v>
      </c>
      <c r="R11648" t="str">
        <f t="shared" si="1089"/>
        <v>Good</v>
      </c>
      <c r="S11648" t="str">
        <f t="shared" si="1090"/>
        <v>Good</v>
      </c>
      <c r="T11648" t="str">
        <f t="shared" si="1091"/>
        <v>High Impact</v>
      </c>
    </row>
    <row r="11649" spans="1:20">
      <c r="A11649" t="s">
        <v>11685</v>
      </c>
      <c r="B11649" t="s">
        <v>24</v>
      </c>
      <c r="C11649" t="s">
        <v>19</v>
      </c>
      <c r="D11649">
        <v>2831.39</v>
      </c>
      <c r="E11649" t="str">
        <f t="shared" si="1086"/>
        <v>High</v>
      </c>
      <c r="F11649" t="str">
        <f t="shared" si="1087"/>
        <v>High</v>
      </c>
      <c r="G11649">
        <v>0.05</v>
      </c>
      <c r="H11649">
        <f>D11649*G11649</f>
        <v>141.56950000000001</v>
      </c>
      <c r="I11649">
        <v>4</v>
      </c>
      <c r="J11649" s="1">
        <v>44969</v>
      </c>
      <c r="K11649" s="1">
        <v>44972</v>
      </c>
      <c r="L11649" t="s">
        <v>26</v>
      </c>
      <c r="M11649" t="str">
        <f t="shared" si="1088"/>
        <v>Potential customer</v>
      </c>
      <c r="N11649" t="s">
        <v>27</v>
      </c>
      <c r="O11649">
        <v>507.72</v>
      </c>
      <c r="P11649" t="s">
        <v>22</v>
      </c>
      <c r="Q11649">
        <f>D11649-H11649</f>
        <v>2689.8204999999998</v>
      </c>
      <c r="R11649" t="str">
        <f t="shared" si="1089"/>
        <v>Good</v>
      </c>
      <c r="S11649" t="str">
        <f t="shared" si="1090"/>
        <v>Good</v>
      </c>
      <c r="T11649" t="str">
        <f t="shared" si="1091"/>
        <v>High Impact</v>
      </c>
    </row>
    <row r="11650" spans="1:20">
      <c r="A11650" t="s">
        <v>11686</v>
      </c>
      <c r="B11650" t="s">
        <v>18</v>
      </c>
      <c r="C11650" t="s">
        <v>31</v>
      </c>
      <c r="D11650">
        <v>3423.86</v>
      </c>
      <c r="E11650" t="str">
        <f t="shared" si="1086"/>
        <v>High</v>
      </c>
      <c r="F11650" t="str">
        <f t="shared" si="1087"/>
        <v>High</v>
      </c>
      <c r="G11650">
        <v>0.27</v>
      </c>
      <c r="H11650">
        <f>D11650*G11650</f>
        <v>924.44220000000007</v>
      </c>
      <c r="I11650">
        <v>9</v>
      </c>
      <c r="J11650" s="1">
        <v>44940</v>
      </c>
      <c r="K11650" s="1">
        <v>44942</v>
      </c>
      <c r="L11650" t="s">
        <v>20</v>
      </c>
      <c r="M11650" t="str">
        <f t="shared" si="1088"/>
        <v>Premium customer</v>
      </c>
      <c r="N11650" t="s">
        <v>27</v>
      </c>
      <c r="O11650">
        <v>684.6</v>
      </c>
      <c r="P11650" t="s">
        <v>39</v>
      </c>
      <c r="Q11650">
        <f>D11650-H11650</f>
        <v>2499.4178000000002</v>
      </c>
      <c r="R11650" t="str">
        <f t="shared" si="1089"/>
        <v>Good</v>
      </c>
      <c r="S11650" t="str">
        <f t="shared" si="1090"/>
        <v>Good</v>
      </c>
      <c r="T11650" t="str">
        <f t="shared" si="1091"/>
        <v>High Impact</v>
      </c>
    </row>
    <row r="11651" spans="1:20">
      <c r="A11651" t="s">
        <v>11687</v>
      </c>
      <c r="B11651" t="s">
        <v>18</v>
      </c>
      <c r="C11651" t="s">
        <v>41</v>
      </c>
      <c r="D11651">
        <v>916.71</v>
      </c>
      <c r="E11651" t="str">
        <f t="shared" ref="E11651:E11714" si="1092">IF(D11651&gt;1000,"High","Low")</f>
        <v>Low</v>
      </c>
      <c r="F11651" t="str">
        <f t="shared" ref="F11651:F11714" si="1093">IF(D11651&gt;1000,"High",IF(D11651&gt;500,"Midium","Low"))</f>
        <v>Midium</v>
      </c>
      <c r="G11651">
        <v>0.3</v>
      </c>
      <c r="H11651">
        <f>D11651*G11651</f>
        <v>275.01299999999998</v>
      </c>
      <c r="I11651">
        <v>9</v>
      </c>
      <c r="J11651" s="1">
        <v>45000</v>
      </c>
      <c r="K11651" s="1">
        <v>45006</v>
      </c>
      <c r="L11651" t="s">
        <v>26</v>
      </c>
      <c r="M11651" t="str">
        <f t="shared" ref="M11651:M11714" si="1094">IF(AND(L11651="Member",D11651&gt;1000),"Premium customer",IF(AND(L11651="Regular",D11651&gt;1000),"Potential customer","Normal customer"))</f>
        <v>Normal customer</v>
      </c>
      <c r="N11651" t="s">
        <v>32</v>
      </c>
      <c r="O11651">
        <v>266.75</v>
      </c>
      <c r="P11651" t="s">
        <v>22</v>
      </c>
      <c r="Q11651">
        <f>D11651-H11651</f>
        <v>641.69700000000012</v>
      </c>
      <c r="R11651" t="str">
        <f t="shared" ref="R11651:R11714" si="1095">IF(AND(D11651&gt;1000,O11651&gt;300),"Good","Bad")</f>
        <v>Bad</v>
      </c>
      <c r="S11651" t="str">
        <f t="shared" ref="S11651:S11714" si="1096">IF(NOT(AND(D11651&gt;1000,O11651&gt;300)),"Bad","Good")</f>
        <v>Bad</v>
      </c>
      <c r="T11651" t="str">
        <f t="shared" ref="T11651:T11714" si="1097">IF(OR(D11651&gt;1000,G11651&gt;0.25),"High Impact","Normal")</f>
        <v>High Impact</v>
      </c>
    </row>
    <row r="11652" spans="1:20">
      <c r="A11652" t="s">
        <v>11688</v>
      </c>
      <c r="B11652" t="s">
        <v>30</v>
      </c>
      <c r="C11652" t="s">
        <v>31</v>
      </c>
      <c r="D11652">
        <v>3788.65</v>
      </c>
      <c r="E11652" t="str">
        <f t="shared" si="1092"/>
        <v>High</v>
      </c>
      <c r="F11652" t="str">
        <f t="shared" si="1093"/>
        <v>High</v>
      </c>
      <c r="G11652">
        <v>0.18</v>
      </c>
      <c r="H11652">
        <f>D11652*G11652</f>
        <v>681.95699999999999</v>
      </c>
      <c r="I11652">
        <v>5</v>
      </c>
      <c r="J11652" s="1">
        <v>44945</v>
      </c>
      <c r="K11652" s="1">
        <v>44946</v>
      </c>
      <c r="L11652" t="s">
        <v>36</v>
      </c>
      <c r="M11652" t="str">
        <f t="shared" si="1094"/>
        <v>Normal customer</v>
      </c>
      <c r="N11652" t="s">
        <v>32</v>
      </c>
      <c r="O11652">
        <v>245.27</v>
      </c>
      <c r="P11652" t="s">
        <v>44</v>
      </c>
      <c r="Q11652">
        <f>D11652-H11652</f>
        <v>3106.6930000000002</v>
      </c>
      <c r="R11652" t="str">
        <f t="shared" si="1095"/>
        <v>Bad</v>
      </c>
      <c r="S11652" t="str">
        <f t="shared" si="1096"/>
        <v>Bad</v>
      </c>
      <c r="T11652" t="str">
        <f t="shared" si="1097"/>
        <v>High Impact</v>
      </c>
    </row>
    <row r="11653" spans="1:20">
      <c r="A11653" t="s">
        <v>11689</v>
      </c>
      <c r="B11653" t="s">
        <v>46</v>
      </c>
      <c r="C11653" t="s">
        <v>38</v>
      </c>
      <c r="D11653">
        <v>1256.26</v>
      </c>
      <c r="E11653" t="str">
        <f t="shared" si="1092"/>
        <v>High</v>
      </c>
      <c r="F11653" t="str">
        <f t="shared" si="1093"/>
        <v>High</v>
      </c>
      <c r="G11653">
        <v>0.3</v>
      </c>
      <c r="H11653">
        <f>D11653*G11653</f>
        <v>376.87799999999999</v>
      </c>
      <c r="I11653">
        <v>5</v>
      </c>
      <c r="J11653" s="1">
        <v>44977</v>
      </c>
      <c r="K11653" s="1">
        <v>44979</v>
      </c>
      <c r="L11653" t="s">
        <v>36</v>
      </c>
      <c r="M11653" t="str">
        <f t="shared" si="1094"/>
        <v>Normal customer</v>
      </c>
      <c r="N11653" t="s">
        <v>32</v>
      </c>
      <c r="O11653">
        <v>246.61</v>
      </c>
      <c r="P11653" t="s">
        <v>22</v>
      </c>
      <c r="Q11653">
        <f>D11653-H11653</f>
        <v>879.38200000000006</v>
      </c>
      <c r="R11653" t="str">
        <f t="shared" si="1095"/>
        <v>Bad</v>
      </c>
      <c r="S11653" t="str">
        <f t="shared" si="1096"/>
        <v>Bad</v>
      </c>
      <c r="T11653" t="str">
        <f t="shared" si="1097"/>
        <v>High Impact</v>
      </c>
    </row>
    <row r="11654" spans="1:20">
      <c r="A11654" t="s">
        <v>11690</v>
      </c>
      <c r="B11654" t="s">
        <v>30</v>
      </c>
      <c r="C11654" t="s">
        <v>38</v>
      </c>
      <c r="D11654">
        <v>814.58</v>
      </c>
      <c r="E11654" t="str">
        <f t="shared" si="1092"/>
        <v>Low</v>
      </c>
      <c r="F11654" t="str">
        <f t="shared" si="1093"/>
        <v>Midium</v>
      </c>
      <c r="G11654">
        <v>0.2</v>
      </c>
      <c r="H11654">
        <f>D11654*G11654</f>
        <v>162.91600000000003</v>
      </c>
      <c r="I11654">
        <v>7</v>
      </c>
      <c r="J11654" s="1">
        <v>45318</v>
      </c>
      <c r="K11654" s="1">
        <v>45325</v>
      </c>
      <c r="L11654" t="s">
        <v>20</v>
      </c>
      <c r="M11654" t="str">
        <f t="shared" si="1094"/>
        <v>Normal customer</v>
      </c>
      <c r="N11654" t="s">
        <v>27</v>
      </c>
      <c r="O11654">
        <v>144.25</v>
      </c>
      <c r="P11654" t="s">
        <v>33</v>
      </c>
      <c r="Q11654">
        <f>D11654-H11654</f>
        <v>651.66399999999999</v>
      </c>
      <c r="R11654" t="str">
        <f t="shared" si="1095"/>
        <v>Bad</v>
      </c>
      <c r="S11654" t="str">
        <f t="shared" si="1096"/>
        <v>Bad</v>
      </c>
      <c r="T11654" t="str">
        <f t="shared" si="1097"/>
        <v>Normal</v>
      </c>
    </row>
    <row r="11655" spans="1:20">
      <c r="A11655" t="s">
        <v>11691</v>
      </c>
      <c r="B11655" t="s">
        <v>46</v>
      </c>
      <c r="C11655" t="s">
        <v>25</v>
      </c>
      <c r="D11655">
        <v>305.11</v>
      </c>
      <c r="E11655" t="str">
        <f t="shared" si="1092"/>
        <v>Low</v>
      </c>
      <c r="F11655" t="str">
        <f t="shared" si="1093"/>
        <v>Low</v>
      </c>
      <c r="G11655">
        <v>0.43</v>
      </c>
      <c r="H11655">
        <f>D11655*G11655</f>
        <v>131.19730000000001</v>
      </c>
      <c r="I11655">
        <v>8</v>
      </c>
      <c r="J11655" s="1">
        <v>45230</v>
      </c>
      <c r="K11655" s="1">
        <v>45235</v>
      </c>
      <c r="L11655" t="s">
        <v>26</v>
      </c>
      <c r="M11655" t="str">
        <f t="shared" si="1094"/>
        <v>Normal customer</v>
      </c>
      <c r="N11655" t="s">
        <v>21</v>
      </c>
      <c r="O11655">
        <v>89.12</v>
      </c>
      <c r="P11655" t="s">
        <v>39</v>
      </c>
      <c r="Q11655">
        <f>D11655-H11655</f>
        <v>173.9127</v>
      </c>
      <c r="R11655" t="str">
        <f t="shared" si="1095"/>
        <v>Bad</v>
      </c>
      <c r="S11655" t="str">
        <f t="shared" si="1096"/>
        <v>Bad</v>
      </c>
      <c r="T11655" t="str">
        <f t="shared" si="1097"/>
        <v>High Impact</v>
      </c>
    </row>
    <row r="11656" spans="1:20">
      <c r="A11656" t="s">
        <v>11692</v>
      </c>
      <c r="B11656" t="s">
        <v>18</v>
      </c>
      <c r="C11656" t="s">
        <v>41</v>
      </c>
      <c r="D11656">
        <v>2413.9299999999998</v>
      </c>
      <c r="E11656" t="str">
        <f t="shared" si="1092"/>
        <v>High</v>
      </c>
      <c r="F11656" t="str">
        <f t="shared" si="1093"/>
        <v>High</v>
      </c>
      <c r="G11656">
        <v>0.48</v>
      </c>
      <c r="H11656">
        <f>D11656*G11656</f>
        <v>1158.6863999999998</v>
      </c>
      <c r="I11656">
        <v>3</v>
      </c>
      <c r="J11656" s="1">
        <v>45578</v>
      </c>
      <c r="K11656" s="1">
        <v>45583</v>
      </c>
      <c r="L11656" t="s">
        <v>36</v>
      </c>
      <c r="M11656" t="str">
        <f t="shared" si="1094"/>
        <v>Normal customer</v>
      </c>
      <c r="N11656" t="s">
        <v>32</v>
      </c>
      <c r="O11656">
        <v>594.12</v>
      </c>
      <c r="P11656" t="s">
        <v>44</v>
      </c>
      <c r="Q11656">
        <f>D11656-H11656</f>
        <v>1255.2436</v>
      </c>
      <c r="R11656" t="str">
        <f t="shared" si="1095"/>
        <v>Good</v>
      </c>
      <c r="S11656" t="str">
        <f t="shared" si="1096"/>
        <v>Good</v>
      </c>
      <c r="T11656" t="str">
        <f t="shared" si="1097"/>
        <v>High Impact</v>
      </c>
    </row>
    <row r="11657" spans="1:20">
      <c r="A11657" t="s">
        <v>11693</v>
      </c>
      <c r="B11657" t="s">
        <v>18</v>
      </c>
      <c r="C11657" t="s">
        <v>25</v>
      </c>
      <c r="D11657">
        <v>1505.27</v>
      </c>
      <c r="E11657" t="str">
        <f t="shared" si="1092"/>
        <v>High</v>
      </c>
      <c r="F11657" t="str">
        <f t="shared" si="1093"/>
        <v>High</v>
      </c>
      <c r="G11657">
        <v>0.3</v>
      </c>
      <c r="H11657">
        <f>D11657*G11657</f>
        <v>451.58099999999996</v>
      </c>
      <c r="I11657">
        <v>5</v>
      </c>
      <c r="J11657" s="1">
        <v>45636</v>
      </c>
      <c r="K11657" s="1">
        <v>45639</v>
      </c>
      <c r="L11657" t="s">
        <v>36</v>
      </c>
      <c r="M11657" t="str">
        <f t="shared" si="1094"/>
        <v>Normal customer</v>
      </c>
      <c r="N11657" t="s">
        <v>32</v>
      </c>
      <c r="O11657">
        <v>404.06</v>
      </c>
      <c r="P11657" t="s">
        <v>44</v>
      </c>
      <c r="Q11657">
        <f>D11657-H11657</f>
        <v>1053.6890000000001</v>
      </c>
      <c r="R11657" t="str">
        <f t="shared" si="1095"/>
        <v>Good</v>
      </c>
      <c r="S11657" t="str">
        <f t="shared" si="1096"/>
        <v>Good</v>
      </c>
      <c r="T11657" t="str">
        <f t="shared" si="1097"/>
        <v>High Impact</v>
      </c>
    </row>
    <row r="11658" spans="1:20">
      <c r="A11658" t="s">
        <v>11694</v>
      </c>
      <c r="B11658" t="s">
        <v>46</v>
      </c>
      <c r="C11658" t="s">
        <v>41</v>
      </c>
      <c r="D11658">
        <v>4934.96</v>
      </c>
      <c r="E11658" t="str">
        <f t="shared" si="1092"/>
        <v>High</v>
      </c>
      <c r="F11658" t="str">
        <f t="shared" si="1093"/>
        <v>High</v>
      </c>
      <c r="G11658">
        <v>0.42</v>
      </c>
      <c r="H11658">
        <f>D11658*G11658</f>
        <v>2072.6831999999999</v>
      </c>
      <c r="I11658">
        <v>7</v>
      </c>
      <c r="J11658" s="1">
        <v>45217</v>
      </c>
      <c r="K11658" s="1">
        <v>45223</v>
      </c>
      <c r="L11658" t="s">
        <v>26</v>
      </c>
      <c r="M11658" t="str">
        <f t="shared" si="1094"/>
        <v>Potential customer</v>
      </c>
      <c r="N11658" t="s">
        <v>32</v>
      </c>
      <c r="O11658">
        <v>340.46</v>
      </c>
      <c r="P11658" t="s">
        <v>33</v>
      </c>
      <c r="Q11658">
        <f>D11658-H11658</f>
        <v>2862.2768000000001</v>
      </c>
      <c r="R11658" t="str">
        <f t="shared" si="1095"/>
        <v>Good</v>
      </c>
      <c r="S11658" t="str">
        <f t="shared" si="1096"/>
        <v>Good</v>
      </c>
      <c r="T11658" t="str">
        <f t="shared" si="1097"/>
        <v>High Impact</v>
      </c>
    </row>
    <row r="11659" spans="1:20">
      <c r="A11659" t="s">
        <v>11695</v>
      </c>
      <c r="B11659" t="s">
        <v>46</v>
      </c>
      <c r="C11659" t="s">
        <v>31</v>
      </c>
      <c r="D11659">
        <v>1324.19</v>
      </c>
      <c r="E11659" t="str">
        <f t="shared" si="1092"/>
        <v>High</v>
      </c>
      <c r="F11659" t="str">
        <f t="shared" si="1093"/>
        <v>High</v>
      </c>
      <c r="G11659">
        <v>0.43</v>
      </c>
      <c r="H11659">
        <f>D11659*G11659</f>
        <v>569.40170000000001</v>
      </c>
      <c r="I11659">
        <v>2</v>
      </c>
      <c r="J11659" s="1">
        <v>45124</v>
      </c>
      <c r="K11659" s="1">
        <v>45127</v>
      </c>
      <c r="L11659" t="s">
        <v>36</v>
      </c>
      <c r="M11659" t="str">
        <f t="shared" si="1094"/>
        <v>Normal customer</v>
      </c>
      <c r="N11659" t="s">
        <v>21</v>
      </c>
      <c r="O11659">
        <v>349.51</v>
      </c>
      <c r="P11659" t="s">
        <v>22</v>
      </c>
      <c r="Q11659">
        <f>D11659-H11659</f>
        <v>754.78830000000005</v>
      </c>
      <c r="R11659" t="str">
        <f t="shared" si="1095"/>
        <v>Good</v>
      </c>
      <c r="S11659" t="str">
        <f t="shared" si="1096"/>
        <v>Good</v>
      </c>
      <c r="T11659" t="str">
        <f t="shared" si="1097"/>
        <v>High Impact</v>
      </c>
    </row>
    <row r="11660" spans="1:20">
      <c r="A11660" t="s">
        <v>11696</v>
      </c>
      <c r="B11660" t="s">
        <v>18</v>
      </c>
      <c r="C11660" t="s">
        <v>41</v>
      </c>
      <c r="D11660">
        <v>4346.0600000000004</v>
      </c>
      <c r="E11660" t="str">
        <f t="shared" si="1092"/>
        <v>High</v>
      </c>
      <c r="F11660" t="str">
        <f t="shared" si="1093"/>
        <v>High</v>
      </c>
      <c r="G11660">
        <v>0.36</v>
      </c>
      <c r="H11660">
        <f>D11660*G11660</f>
        <v>1564.5816</v>
      </c>
      <c r="I11660">
        <v>9</v>
      </c>
      <c r="J11660" s="1">
        <v>45444</v>
      </c>
      <c r="K11660" s="1">
        <v>45447</v>
      </c>
      <c r="L11660" t="s">
        <v>26</v>
      </c>
      <c r="M11660" t="str">
        <f t="shared" si="1094"/>
        <v>Potential customer</v>
      </c>
      <c r="N11660" t="s">
        <v>27</v>
      </c>
      <c r="O11660">
        <v>1037.9100000000001</v>
      </c>
      <c r="P11660" t="s">
        <v>44</v>
      </c>
      <c r="Q11660">
        <f>D11660-H11660</f>
        <v>2781.4784000000004</v>
      </c>
      <c r="R11660" t="str">
        <f t="shared" si="1095"/>
        <v>Good</v>
      </c>
      <c r="S11660" t="str">
        <f t="shared" si="1096"/>
        <v>Good</v>
      </c>
      <c r="T11660" t="str">
        <f t="shared" si="1097"/>
        <v>High Impact</v>
      </c>
    </row>
    <row r="11661" spans="1:20">
      <c r="A11661" t="s">
        <v>11697</v>
      </c>
      <c r="B11661" t="s">
        <v>18</v>
      </c>
      <c r="C11661" t="s">
        <v>38</v>
      </c>
      <c r="D11661">
        <v>1650.55</v>
      </c>
      <c r="E11661" t="str">
        <f t="shared" si="1092"/>
        <v>High</v>
      </c>
      <c r="F11661" t="str">
        <f t="shared" si="1093"/>
        <v>High</v>
      </c>
      <c r="G11661">
        <v>0.1</v>
      </c>
      <c r="H11661">
        <f>D11661*G11661</f>
        <v>165.05500000000001</v>
      </c>
      <c r="I11661">
        <v>3</v>
      </c>
      <c r="J11661" s="1">
        <v>45281</v>
      </c>
      <c r="K11661" s="1">
        <v>45286</v>
      </c>
      <c r="L11661" t="s">
        <v>36</v>
      </c>
      <c r="M11661" t="str">
        <f t="shared" si="1094"/>
        <v>Normal customer</v>
      </c>
      <c r="N11661" t="s">
        <v>21</v>
      </c>
      <c r="O11661">
        <v>289.07</v>
      </c>
      <c r="P11661" t="s">
        <v>44</v>
      </c>
      <c r="Q11661">
        <f>D11661-H11661</f>
        <v>1485.4949999999999</v>
      </c>
      <c r="R11661" t="str">
        <f t="shared" si="1095"/>
        <v>Bad</v>
      </c>
      <c r="S11661" t="str">
        <f t="shared" si="1096"/>
        <v>Bad</v>
      </c>
      <c r="T11661" t="str">
        <f t="shared" si="1097"/>
        <v>High Impact</v>
      </c>
    </row>
    <row r="11662" spans="1:20">
      <c r="A11662" t="s">
        <v>11698</v>
      </c>
      <c r="B11662" t="s">
        <v>30</v>
      </c>
      <c r="C11662" t="s">
        <v>31</v>
      </c>
      <c r="D11662">
        <v>3770.72</v>
      </c>
      <c r="E11662" t="str">
        <f t="shared" si="1092"/>
        <v>High</v>
      </c>
      <c r="F11662" t="str">
        <f t="shared" si="1093"/>
        <v>High</v>
      </c>
      <c r="G11662">
        <v>0.08</v>
      </c>
      <c r="H11662">
        <f>D11662*G11662</f>
        <v>301.6576</v>
      </c>
      <c r="I11662">
        <v>7</v>
      </c>
      <c r="J11662" s="1">
        <v>45162</v>
      </c>
      <c r="K11662" s="1">
        <v>45163</v>
      </c>
      <c r="L11662" t="s">
        <v>20</v>
      </c>
      <c r="M11662" t="str">
        <f t="shared" si="1094"/>
        <v>Premium customer</v>
      </c>
      <c r="N11662" t="s">
        <v>21</v>
      </c>
      <c r="O11662">
        <v>488.89</v>
      </c>
      <c r="P11662" t="s">
        <v>44</v>
      </c>
      <c r="Q11662">
        <f>D11662-H11662</f>
        <v>3469.0623999999998</v>
      </c>
      <c r="R11662" t="str">
        <f t="shared" si="1095"/>
        <v>Good</v>
      </c>
      <c r="S11662" t="str">
        <f t="shared" si="1096"/>
        <v>Good</v>
      </c>
      <c r="T11662" t="str">
        <f t="shared" si="1097"/>
        <v>High Impact</v>
      </c>
    </row>
    <row r="11663" spans="1:20">
      <c r="A11663" t="s">
        <v>11699</v>
      </c>
      <c r="B11663" t="s">
        <v>18</v>
      </c>
      <c r="C11663" t="s">
        <v>38</v>
      </c>
      <c r="D11663">
        <v>3333.22</v>
      </c>
      <c r="E11663" t="str">
        <f t="shared" si="1092"/>
        <v>High</v>
      </c>
      <c r="F11663" t="str">
        <f t="shared" si="1093"/>
        <v>High</v>
      </c>
      <c r="G11663">
        <v>0.46</v>
      </c>
      <c r="H11663">
        <f>D11663*G11663</f>
        <v>1533.2811999999999</v>
      </c>
      <c r="I11663">
        <v>9</v>
      </c>
      <c r="J11663" s="1">
        <v>45193</v>
      </c>
      <c r="K11663" s="1">
        <v>45200</v>
      </c>
      <c r="L11663" t="s">
        <v>20</v>
      </c>
      <c r="M11663" t="str">
        <f t="shared" si="1094"/>
        <v>Premium customer</v>
      </c>
      <c r="N11663" t="s">
        <v>21</v>
      </c>
      <c r="O11663">
        <v>461.24</v>
      </c>
      <c r="P11663" t="s">
        <v>28</v>
      </c>
      <c r="Q11663">
        <f>D11663-H11663</f>
        <v>1799.9387999999999</v>
      </c>
      <c r="R11663" t="str">
        <f t="shared" si="1095"/>
        <v>Good</v>
      </c>
      <c r="S11663" t="str">
        <f t="shared" si="1096"/>
        <v>Good</v>
      </c>
      <c r="T11663" t="str">
        <f t="shared" si="1097"/>
        <v>High Impact</v>
      </c>
    </row>
    <row r="11664" spans="1:20">
      <c r="A11664" t="s">
        <v>11700</v>
      </c>
      <c r="B11664" t="s">
        <v>46</v>
      </c>
      <c r="C11664" t="s">
        <v>31</v>
      </c>
      <c r="D11664">
        <v>2852.74</v>
      </c>
      <c r="E11664" t="str">
        <f t="shared" si="1092"/>
        <v>High</v>
      </c>
      <c r="F11664" t="str">
        <f t="shared" si="1093"/>
        <v>High</v>
      </c>
      <c r="G11664">
        <v>0.13</v>
      </c>
      <c r="H11664">
        <f>D11664*G11664</f>
        <v>370.8562</v>
      </c>
      <c r="I11664">
        <v>9</v>
      </c>
      <c r="J11664" s="1">
        <v>45177</v>
      </c>
      <c r="K11664" s="1">
        <v>45181</v>
      </c>
      <c r="L11664" t="s">
        <v>20</v>
      </c>
      <c r="M11664" t="str">
        <f t="shared" si="1094"/>
        <v>Premium customer</v>
      </c>
      <c r="N11664" t="s">
        <v>27</v>
      </c>
      <c r="O11664">
        <v>606.85</v>
      </c>
      <c r="P11664" t="s">
        <v>39</v>
      </c>
      <c r="Q11664">
        <f>D11664-H11664</f>
        <v>2481.8837999999996</v>
      </c>
      <c r="R11664" t="str">
        <f t="shared" si="1095"/>
        <v>Good</v>
      </c>
      <c r="S11664" t="str">
        <f t="shared" si="1096"/>
        <v>Good</v>
      </c>
      <c r="T11664" t="str">
        <f t="shared" si="1097"/>
        <v>High Impact</v>
      </c>
    </row>
    <row r="11665" spans="1:20">
      <c r="A11665" t="s">
        <v>11701</v>
      </c>
      <c r="B11665" t="s">
        <v>30</v>
      </c>
      <c r="C11665" t="s">
        <v>41</v>
      </c>
      <c r="D11665">
        <v>2142.44</v>
      </c>
      <c r="E11665" t="str">
        <f t="shared" si="1092"/>
        <v>High</v>
      </c>
      <c r="F11665" t="str">
        <f t="shared" si="1093"/>
        <v>High</v>
      </c>
      <c r="G11665">
        <v>0.12</v>
      </c>
      <c r="H11665">
        <f>D11665*G11665</f>
        <v>257.09280000000001</v>
      </c>
      <c r="I11665">
        <v>3</v>
      </c>
      <c r="J11665" s="1">
        <v>45464</v>
      </c>
      <c r="K11665" s="1">
        <v>45468</v>
      </c>
      <c r="L11665" t="s">
        <v>20</v>
      </c>
      <c r="M11665" t="str">
        <f t="shared" si="1094"/>
        <v>Premium customer</v>
      </c>
      <c r="N11665" t="s">
        <v>32</v>
      </c>
      <c r="O11665">
        <v>159.11000000000001</v>
      </c>
      <c r="P11665" t="s">
        <v>33</v>
      </c>
      <c r="Q11665">
        <f>D11665-H11665</f>
        <v>1885.3472000000002</v>
      </c>
      <c r="R11665" t="str">
        <f t="shared" si="1095"/>
        <v>Bad</v>
      </c>
      <c r="S11665" t="str">
        <f t="shared" si="1096"/>
        <v>Bad</v>
      </c>
      <c r="T11665" t="str">
        <f t="shared" si="1097"/>
        <v>High Impact</v>
      </c>
    </row>
    <row r="11666" spans="1:20">
      <c r="A11666" t="s">
        <v>11702</v>
      </c>
      <c r="B11666" t="s">
        <v>46</v>
      </c>
      <c r="C11666" t="s">
        <v>41</v>
      </c>
      <c r="D11666">
        <v>3388.41</v>
      </c>
      <c r="E11666" t="str">
        <f t="shared" si="1092"/>
        <v>High</v>
      </c>
      <c r="F11666" t="str">
        <f t="shared" si="1093"/>
        <v>High</v>
      </c>
      <c r="G11666">
        <v>0.08</v>
      </c>
      <c r="H11666">
        <f>D11666*G11666</f>
        <v>271.07279999999997</v>
      </c>
      <c r="I11666">
        <v>2</v>
      </c>
      <c r="J11666" s="1">
        <v>45510</v>
      </c>
      <c r="K11666" s="1">
        <v>45514</v>
      </c>
      <c r="L11666" t="s">
        <v>36</v>
      </c>
      <c r="M11666" t="str">
        <f t="shared" si="1094"/>
        <v>Normal customer</v>
      </c>
      <c r="N11666" t="s">
        <v>32</v>
      </c>
      <c r="O11666">
        <v>375.21</v>
      </c>
      <c r="P11666" t="s">
        <v>44</v>
      </c>
      <c r="Q11666">
        <f>D11666-H11666</f>
        <v>3117.3371999999999</v>
      </c>
      <c r="R11666" t="str">
        <f t="shared" si="1095"/>
        <v>Good</v>
      </c>
      <c r="S11666" t="str">
        <f t="shared" si="1096"/>
        <v>Good</v>
      </c>
      <c r="T11666" t="str">
        <f t="shared" si="1097"/>
        <v>High Impact</v>
      </c>
    </row>
    <row r="11667" spans="1:20">
      <c r="A11667" t="s">
        <v>11703</v>
      </c>
      <c r="B11667" t="s">
        <v>24</v>
      </c>
      <c r="C11667" t="s">
        <v>38</v>
      </c>
      <c r="D11667">
        <v>2095.66</v>
      </c>
      <c r="E11667" t="str">
        <f t="shared" si="1092"/>
        <v>High</v>
      </c>
      <c r="F11667" t="str">
        <f t="shared" si="1093"/>
        <v>High</v>
      </c>
      <c r="G11667">
        <v>0.26</v>
      </c>
      <c r="H11667">
        <f>D11667*G11667</f>
        <v>544.87159999999994</v>
      </c>
      <c r="I11667">
        <v>5</v>
      </c>
      <c r="J11667" s="1">
        <v>45015</v>
      </c>
      <c r="K11667" s="1">
        <v>45019</v>
      </c>
      <c r="L11667" t="s">
        <v>36</v>
      </c>
      <c r="M11667" t="str">
        <f t="shared" si="1094"/>
        <v>Normal customer</v>
      </c>
      <c r="N11667" t="s">
        <v>32</v>
      </c>
      <c r="O11667">
        <v>451.63</v>
      </c>
      <c r="P11667" t="s">
        <v>39</v>
      </c>
      <c r="Q11667">
        <f>D11667-H11667</f>
        <v>1550.7883999999999</v>
      </c>
      <c r="R11667" t="str">
        <f t="shared" si="1095"/>
        <v>Good</v>
      </c>
      <c r="S11667" t="str">
        <f t="shared" si="1096"/>
        <v>Good</v>
      </c>
      <c r="T11667" t="str">
        <f t="shared" si="1097"/>
        <v>High Impact</v>
      </c>
    </row>
    <row r="11668" spans="1:20">
      <c r="A11668" t="s">
        <v>11704</v>
      </c>
      <c r="B11668" t="s">
        <v>30</v>
      </c>
      <c r="C11668" t="s">
        <v>19</v>
      </c>
      <c r="D11668">
        <v>2785.69</v>
      </c>
      <c r="E11668" t="str">
        <f t="shared" si="1092"/>
        <v>High</v>
      </c>
      <c r="F11668" t="str">
        <f t="shared" si="1093"/>
        <v>High</v>
      </c>
      <c r="G11668">
        <v>0.34</v>
      </c>
      <c r="H11668">
        <f>D11668*G11668</f>
        <v>947.13460000000009</v>
      </c>
      <c r="I11668">
        <v>5</v>
      </c>
      <c r="J11668" s="1">
        <v>45009</v>
      </c>
      <c r="K11668" s="1">
        <v>45011</v>
      </c>
      <c r="L11668" t="s">
        <v>26</v>
      </c>
      <c r="M11668" t="str">
        <f t="shared" si="1094"/>
        <v>Potential customer</v>
      </c>
      <c r="N11668" t="s">
        <v>27</v>
      </c>
      <c r="O11668">
        <v>345.55</v>
      </c>
      <c r="P11668" t="s">
        <v>28</v>
      </c>
      <c r="Q11668">
        <f>D11668-H11668</f>
        <v>1838.5554</v>
      </c>
      <c r="R11668" t="str">
        <f t="shared" si="1095"/>
        <v>Good</v>
      </c>
      <c r="S11668" t="str">
        <f t="shared" si="1096"/>
        <v>Good</v>
      </c>
      <c r="T11668" t="str">
        <f t="shared" si="1097"/>
        <v>High Impact</v>
      </c>
    </row>
    <row r="11669" spans="1:20">
      <c r="A11669" t="s">
        <v>11705</v>
      </c>
      <c r="B11669" t="s">
        <v>46</v>
      </c>
      <c r="C11669" t="s">
        <v>41</v>
      </c>
      <c r="D11669">
        <v>2990.03</v>
      </c>
      <c r="E11669" t="str">
        <f t="shared" si="1092"/>
        <v>High</v>
      </c>
      <c r="F11669" t="str">
        <f t="shared" si="1093"/>
        <v>High</v>
      </c>
      <c r="G11669">
        <v>0.34</v>
      </c>
      <c r="H11669">
        <f>D11669*G11669</f>
        <v>1016.6102000000002</v>
      </c>
      <c r="I11669">
        <v>8</v>
      </c>
      <c r="J11669" s="1">
        <v>45464</v>
      </c>
      <c r="K11669" s="1">
        <v>45465</v>
      </c>
      <c r="L11669" t="s">
        <v>36</v>
      </c>
      <c r="M11669" t="str">
        <f t="shared" si="1094"/>
        <v>Normal customer</v>
      </c>
      <c r="N11669" t="s">
        <v>21</v>
      </c>
      <c r="O11669">
        <v>739.89</v>
      </c>
      <c r="P11669" t="s">
        <v>39</v>
      </c>
      <c r="Q11669">
        <f>D11669-H11669</f>
        <v>1973.4198000000001</v>
      </c>
      <c r="R11669" t="str">
        <f t="shared" si="1095"/>
        <v>Good</v>
      </c>
      <c r="S11669" t="str">
        <f t="shared" si="1096"/>
        <v>Good</v>
      </c>
      <c r="T11669" t="str">
        <f t="shared" si="1097"/>
        <v>High Impact</v>
      </c>
    </row>
    <row r="11670" spans="1:20">
      <c r="A11670" t="s">
        <v>11706</v>
      </c>
      <c r="B11670" t="s">
        <v>18</v>
      </c>
      <c r="C11670" t="s">
        <v>19</v>
      </c>
      <c r="D11670">
        <v>1410.04</v>
      </c>
      <c r="E11670" t="str">
        <f t="shared" si="1092"/>
        <v>High</v>
      </c>
      <c r="F11670" t="str">
        <f t="shared" si="1093"/>
        <v>High</v>
      </c>
      <c r="G11670">
        <v>0.13</v>
      </c>
      <c r="H11670">
        <f>D11670*G11670</f>
        <v>183.30520000000001</v>
      </c>
      <c r="I11670">
        <v>6</v>
      </c>
      <c r="J11670" s="1">
        <v>45413</v>
      </c>
      <c r="K11670" s="1">
        <v>45417</v>
      </c>
      <c r="L11670" t="s">
        <v>20</v>
      </c>
      <c r="M11670" t="str">
        <f t="shared" si="1094"/>
        <v>Premium customer</v>
      </c>
      <c r="N11670" t="s">
        <v>27</v>
      </c>
      <c r="O11670">
        <v>330.02</v>
      </c>
      <c r="P11670" t="s">
        <v>53</v>
      </c>
      <c r="Q11670">
        <f>D11670-H11670</f>
        <v>1226.7348</v>
      </c>
      <c r="R11670" t="str">
        <f t="shared" si="1095"/>
        <v>Good</v>
      </c>
      <c r="S11670" t="str">
        <f t="shared" si="1096"/>
        <v>Good</v>
      </c>
      <c r="T11670" t="str">
        <f t="shared" si="1097"/>
        <v>High Impact</v>
      </c>
    </row>
    <row r="11671" spans="1:20">
      <c r="A11671" t="s">
        <v>11707</v>
      </c>
      <c r="B11671" t="s">
        <v>24</v>
      </c>
      <c r="C11671" t="s">
        <v>31</v>
      </c>
      <c r="D11671">
        <v>1764.71</v>
      </c>
      <c r="E11671" t="str">
        <f t="shared" si="1092"/>
        <v>High</v>
      </c>
      <c r="F11671" t="str">
        <f t="shared" si="1093"/>
        <v>High</v>
      </c>
      <c r="G11671">
        <v>0.05</v>
      </c>
      <c r="H11671">
        <f>D11671*G11671</f>
        <v>88.235500000000002</v>
      </c>
      <c r="I11671">
        <v>7</v>
      </c>
      <c r="J11671" s="1">
        <v>45386</v>
      </c>
      <c r="K11671" s="1">
        <v>45393</v>
      </c>
      <c r="L11671" t="s">
        <v>20</v>
      </c>
      <c r="M11671" t="str">
        <f t="shared" si="1094"/>
        <v>Premium customer</v>
      </c>
      <c r="N11671" t="s">
        <v>27</v>
      </c>
      <c r="O11671">
        <v>310.44</v>
      </c>
      <c r="P11671" t="s">
        <v>44</v>
      </c>
      <c r="Q11671">
        <f>D11671-H11671</f>
        <v>1676.4745</v>
      </c>
      <c r="R11671" t="str">
        <f t="shared" si="1095"/>
        <v>Good</v>
      </c>
      <c r="S11671" t="str">
        <f t="shared" si="1096"/>
        <v>Good</v>
      </c>
      <c r="T11671" t="str">
        <f t="shared" si="1097"/>
        <v>High Impact</v>
      </c>
    </row>
    <row r="11672" spans="1:20">
      <c r="A11672" t="s">
        <v>11708</v>
      </c>
      <c r="B11672" t="s">
        <v>46</v>
      </c>
      <c r="C11672" t="s">
        <v>19</v>
      </c>
      <c r="D11672">
        <v>188.45</v>
      </c>
      <c r="E11672" t="str">
        <f t="shared" si="1092"/>
        <v>Low</v>
      </c>
      <c r="F11672" t="str">
        <f t="shared" si="1093"/>
        <v>Low</v>
      </c>
      <c r="G11672">
        <v>0.16</v>
      </c>
      <c r="H11672">
        <f>D11672*G11672</f>
        <v>30.151999999999997</v>
      </c>
      <c r="I11672">
        <v>8</v>
      </c>
      <c r="J11672" s="1">
        <v>45206</v>
      </c>
      <c r="K11672" s="1">
        <v>45207</v>
      </c>
      <c r="L11672" t="s">
        <v>26</v>
      </c>
      <c r="M11672" t="str">
        <f t="shared" si="1094"/>
        <v>Normal customer</v>
      </c>
      <c r="N11672" t="s">
        <v>21</v>
      </c>
      <c r="O11672">
        <v>46.61</v>
      </c>
      <c r="P11672" t="s">
        <v>53</v>
      </c>
      <c r="Q11672">
        <f>D11672-H11672</f>
        <v>158.298</v>
      </c>
      <c r="R11672" t="str">
        <f t="shared" si="1095"/>
        <v>Bad</v>
      </c>
      <c r="S11672" t="str">
        <f t="shared" si="1096"/>
        <v>Bad</v>
      </c>
      <c r="T11672" t="str">
        <f t="shared" si="1097"/>
        <v>Normal</v>
      </c>
    </row>
    <row r="11673" spans="1:20">
      <c r="A11673" t="s">
        <v>11709</v>
      </c>
      <c r="B11673" t="s">
        <v>30</v>
      </c>
      <c r="C11673" t="s">
        <v>38</v>
      </c>
      <c r="D11673">
        <v>4275.58</v>
      </c>
      <c r="E11673" t="str">
        <f t="shared" si="1092"/>
        <v>High</v>
      </c>
      <c r="F11673" t="str">
        <f t="shared" si="1093"/>
        <v>High</v>
      </c>
      <c r="G11673">
        <v>0.25</v>
      </c>
      <c r="H11673">
        <f>D11673*G11673</f>
        <v>1068.895</v>
      </c>
      <c r="I11673">
        <v>9</v>
      </c>
      <c r="J11673" s="1">
        <v>45113</v>
      </c>
      <c r="K11673" s="1">
        <v>45119</v>
      </c>
      <c r="L11673" t="s">
        <v>26</v>
      </c>
      <c r="M11673" t="str">
        <f t="shared" si="1094"/>
        <v>Potential customer</v>
      </c>
      <c r="N11673" t="s">
        <v>27</v>
      </c>
      <c r="O11673">
        <v>385.38</v>
      </c>
      <c r="P11673" t="s">
        <v>28</v>
      </c>
      <c r="Q11673">
        <f>D11673-H11673</f>
        <v>3206.6849999999999</v>
      </c>
      <c r="R11673" t="str">
        <f t="shared" si="1095"/>
        <v>Good</v>
      </c>
      <c r="S11673" t="str">
        <f t="shared" si="1096"/>
        <v>Good</v>
      </c>
      <c r="T11673" t="str">
        <f t="shared" si="1097"/>
        <v>High Impact</v>
      </c>
    </row>
    <row r="11674" spans="1:20">
      <c r="A11674" t="s">
        <v>11710</v>
      </c>
      <c r="B11674" t="s">
        <v>46</v>
      </c>
      <c r="C11674" t="s">
        <v>25</v>
      </c>
      <c r="D11674">
        <v>3804.32</v>
      </c>
      <c r="E11674" t="str">
        <f t="shared" si="1092"/>
        <v>High</v>
      </c>
      <c r="F11674" t="str">
        <f t="shared" si="1093"/>
        <v>High</v>
      </c>
      <c r="G11674">
        <v>0.31</v>
      </c>
      <c r="H11674">
        <f>D11674*G11674</f>
        <v>1179.3392000000001</v>
      </c>
      <c r="I11674">
        <v>4</v>
      </c>
      <c r="J11674" s="1">
        <v>45327</v>
      </c>
      <c r="K11674" s="1">
        <v>45328</v>
      </c>
      <c r="L11674" t="s">
        <v>26</v>
      </c>
      <c r="M11674" t="str">
        <f t="shared" si="1094"/>
        <v>Potential customer</v>
      </c>
      <c r="N11674" t="s">
        <v>21</v>
      </c>
      <c r="O11674">
        <v>964.6</v>
      </c>
      <c r="P11674" t="s">
        <v>53</v>
      </c>
      <c r="Q11674">
        <f>D11674-H11674</f>
        <v>2624.9808000000003</v>
      </c>
      <c r="R11674" t="str">
        <f t="shared" si="1095"/>
        <v>Good</v>
      </c>
      <c r="S11674" t="str">
        <f t="shared" si="1096"/>
        <v>Good</v>
      </c>
      <c r="T11674" t="str">
        <f t="shared" si="1097"/>
        <v>High Impact</v>
      </c>
    </row>
    <row r="11675" spans="1:20">
      <c r="A11675" t="s">
        <v>11711</v>
      </c>
      <c r="B11675" t="s">
        <v>24</v>
      </c>
      <c r="C11675" t="s">
        <v>25</v>
      </c>
      <c r="D11675">
        <v>999.3</v>
      </c>
      <c r="E11675" t="str">
        <f t="shared" si="1092"/>
        <v>Low</v>
      </c>
      <c r="F11675" t="str">
        <f t="shared" si="1093"/>
        <v>Midium</v>
      </c>
      <c r="G11675">
        <v>0.14000000000000001</v>
      </c>
      <c r="H11675">
        <f>D11675*G11675</f>
        <v>139.90200000000002</v>
      </c>
      <c r="I11675">
        <v>5</v>
      </c>
      <c r="J11675" s="1">
        <v>45519</v>
      </c>
      <c r="K11675" s="1">
        <v>45523</v>
      </c>
      <c r="L11675" t="s">
        <v>26</v>
      </c>
      <c r="M11675" t="str">
        <f t="shared" si="1094"/>
        <v>Normal customer</v>
      </c>
      <c r="N11675" t="s">
        <v>27</v>
      </c>
      <c r="O11675">
        <v>100.56</v>
      </c>
      <c r="P11675" t="s">
        <v>28</v>
      </c>
      <c r="Q11675">
        <f>D11675-H11675</f>
        <v>859.39799999999991</v>
      </c>
      <c r="R11675" t="str">
        <f t="shared" si="1095"/>
        <v>Bad</v>
      </c>
      <c r="S11675" t="str">
        <f t="shared" si="1096"/>
        <v>Bad</v>
      </c>
      <c r="T11675" t="str">
        <f t="shared" si="1097"/>
        <v>Normal</v>
      </c>
    </row>
    <row r="11676" spans="1:20">
      <c r="A11676" t="s">
        <v>11712</v>
      </c>
      <c r="B11676" t="s">
        <v>30</v>
      </c>
      <c r="C11676" t="s">
        <v>38</v>
      </c>
      <c r="D11676">
        <v>1874.04</v>
      </c>
      <c r="E11676" t="str">
        <f t="shared" si="1092"/>
        <v>High</v>
      </c>
      <c r="F11676" t="str">
        <f t="shared" si="1093"/>
        <v>High</v>
      </c>
      <c r="G11676">
        <v>0.09</v>
      </c>
      <c r="H11676">
        <f>D11676*G11676</f>
        <v>168.6636</v>
      </c>
      <c r="I11676">
        <v>4</v>
      </c>
      <c r="J11676" s="1">
        <v>45417</v>
      </c>
      <c r="K11676" s="1">
        <v>45423</v>
      </c>
      <c r="L11676" t="s">
        <v>20</v>
      </c>
      <c r="M11676" t="str">
        <f t="shared" si="1094"/>
        <v>Premium customer</v>
      </c>
      <c r="N11676" t="s">
        <v>27</v>
      </c>
      <c r="O11676">
        <v>415.98</v>
      </c>
      <c r="P11676" t="s">
        <v>39</v>
      </c>
      <c r="Q11676">
        <f>D11676-H11676</f>
        <v>1705.3763999999999</v>
      </c>
      <c r="R11676" t="str">
        <f t="shared" si="1095"/>
        <v>Good</v>
      </c>
      <c r="S11676" t="str">
        <f t="shared" si="1096"/>
        <v>Good</v>
      </c>
      <c r="T11676" t="str">
        <f t="shared" si="1097"/>
        <v>High Impact</v>
      </c>
    </row>
    <row r="11677" spans="1:20">
      <c r="A11677" t="s">
        <v>11713</v>
      </c>
      <c r="B11677" t="s">
        <v>24</v>
      </c>
      <c r="C11677" t="s">
        <v>25</v>
      </c>
      <c r="D11677">
        <v>2163.2399999999998</v>
      </c>
      <c r="E11677" t="str">
        <f t="shared" si="1092"/>
        <v>High</v>
      </c>
      <c r="F11677" t="str">
        <f t="shared" si="1093"/>
        <v>High</v>
      </c>
      <c r="G11677">
        <v>0.42</v>
      </c>
      <c r="H11677">
        <f>D11677*G11677</f>
        <v>908.56079999999986</v>
      </c>
      <c r="I11677">
        <v>9</v>
      </c>
      <c r="J11677" s="1">
        <v>45567</v>
      </c>
      <c r="K11677" s="1">
        <v>45569</v>
      </c>
      <c r="L11677" t="s">
        <v>36</v>
      </c>
      <c r="M11677" t="str">
        <f t="shared" si="1094"/>
        <v>Normal customer</v>
      </c>
      <c r="N11677" t="s">
        <v>27</v>
      </c>
      <c r="O11677">
        <v>484.16</v>
      </c>
      <c r="P11677" t="s">
        <v>44</v>
      </c>
      <c r="Q11677">
        <f>D11677-H11677</f>
        <v>1254.6792</v>
      </c>
      <c r="R11677" t="str">
        <f t="shared" si="1095"/>
        <v>Good</v>
      </c>
      <c r="S11677" t="str">
        <f t="shared" si="1096"/>
        <v>Good</v>
      </c>
      <c r="T11677" t="str">
        <f t="shared" si="1097"/>
        <v>High Impact</v>
      </c>
    </row>
    <row r="11678" spans="1:20">
      <c r="A11678" t="s">
        <v>11714</v>
      </c>
      <c r="B11678" t="s">
        <v>46</v>
      </c>
      <c r="C11678" t="s">
        <v>38</v>
      </c>
      <c r="D11678">
        <v>1738.46</v>
      </c>
      <c r="E11678" t="str">
        <f t="shared" si="1092"/>
        <v>High</v>
      </c>
      <c r="F11678" t="str">
        <f t="shared" si="1093"/>
        <v>High</v>
      </c>
      <c r="G11678">
        <v>0.43</v>
      </c>
      <c r="H11678">
        <f>D11678*G11678</f>
        <v>747.53779999999995</v>
      </c>
      <c r="I11678">
        <v>2</v>
      </c>
      <c r="J11678" s="1">
        <v>45065</v>
      </c>
      <c r="K11678" s="1">
        <v>45068</v>
      </c>
      <c r="L11678" t="s">
        <v>36</v>
      </c>
      <c r="M11678" t="str">
        <f t="shared" si="1094"/>
        <v>Normal customer</v>
      </c>
      <c r="N11678" t="s">
        <v>21</v>
      </c>
      <c r="O11678">
        <v>351.91</v>
      </c>
      <c r="P11678" t="s">
        <v>28</v>
      </c>
      <c r="Q11678">
        <f>D11678-H11678</f>
        <v>990.92220000000009</v>
      </c>
      <c r="R11678" t="str">
        <f t="shared" si="1095"/>
        <v>Good</v>
      </c>
      <c r="S11678" t="str">
        <f t="shared" si="1096"/>
        <v>Good</v>
      </c>
      <c r="T11678" t="str">
        <f t="shared" si="1097"/>
        <v>High Impact</v>
      </c>
    </row>
    <row r="11679" spans="1:20">
      <c r="A11679" t="s">
        <v>11715</v>
      </c>
      <c r="B11679" t="s">
        <v>18</v>
      </c>
      <c r="C11679" t="s">
        <v>41</v>
      </c>
      <c r="D11679">
        <v>4011.39</v>
      </c>
      <c r="E11679" t="str">
        <f t="shared" si="1092"/>
        <v>High</v>
      </c>
      <c r="F11679" t="str">
        <f t="shared" si="1093"/>
        <v>High</v>
      </c>
      <c r="G11679">
        <v>0.14000000000000001</v>
      </c>
      <c r="H11679">
        <f>D11679*G11679</f>
        <v>561.59460000000001</v>
      </c>
      <c r="I11679">
        <v>8</v>
      </c>
      <c r="J11679" s="1">
        <v>45202</v>
      </c>
      <c r="K11679" s="1">
        <v>45205</v>
      </c>
      <c r="L11679" t="s">
        <v>36</v>
      </c>
      <c r="M11679" t="str">
        <f t="shared" si="1094"/>
        <v>Normal customer</v>
      </c>
      <c r="N11679" t="s">
        <v>27</v>
      </c>
      <c r="O11679">
        <v>746.72</v>
      </c>
      <c r="P11679" t="s">
        <v>39</v>
      </c>
      <c r="Q11679">
        <f>D11679-H11679</f>
        <v>3449.7954</v>
      </c>
      <c r="R11679" t="str">
        <f t="shared" si="1095"/>
        <v>Good</v>
      </c>
      <c r="S11679" t="str">
        <f t="shared" si="1096"/>
        <v>Good</v>
      </c>
      <c r="T11679" t="str">
        <f t="shared" si="1097"/>
        <v>High Impact</v>
      </c>
    </row>
    <row r="11680" spans="1:20">
      <c r="A11680" t="s">
        <v>11716</v>
      </c>
      <c r="B11680" t="s">
        <v>18</v>
      </c>
      <c r="C11680" t="s">
        <v>19</v>
      </c>
      <c r="D11680">
        <v>3654.56</v>
      </c>
      <c r="E11680" t="str">
        <f t="shared" si="1092"/>
        <v>High</v>
      </c>
      <c r="F11680" t="str">
        <f t="shared" si="1093"/>
        <v>High</v>
      </c>
      <c r="G11680">
        <v>0.28000000000000003</v>
      </c>
      <c r="H11680">
        <f>D11680*G11680</f>
        <v>1023.2768000000001</v>
      </c>
      <c r="I11680">
        <v>7</v>
      </c>
      <c r="J11680" s="1">
        <v>45469</v>
      </c>
      <c r="K11680" s="1">
        <v>45471</v>
      </c>
      <c r="L11680" t="s">
        <v>36</v>
      </c>
      <c r="M11680" t="str">
        <f t="shared" si="1094"/>
        <v>Normal customer</v>
      </c>
      <c r="N11680" t="s">
        <v>32</v>
      </c>
      <c r="O11680">
        <v>988.32</v>
      </c>
      <c r="P11680" t="s">
        <v>22</v>
      </c>
      <c r="Q11680">
        <f>D11680-H11680</f>
        <v>2631.2831999999999</v>
      </c>
      <c r="R11680" t="str">
        <f t="shared" si="1095"/>
        <v>Good</v>
      </c>
      <c r="S11680" t="str">
        <f t="shared" si="1096"/>
        <v>Good</v>
      </c>
      <c r="T11680" t="str">
        <f t="shared" si="1097"/>
        <v>High Impact</v>
      </c>
    </row>
    <row r="11681" spans="1:20">
      <c r="A11681" t="s">
        <v>11717</v>
      </c>
      <c r="B11681" t="s">
        <v>46</v>
      </c>
      <c r="C11681" t="s">
        <v>25</v>
      </c>
      <c r="D11681">
        <v>3859.08</v>
      </c>
      <c r="E11681" t="str">
        <f t="shared" si="1092"/>
        <v>High</v>
      </c>
      <c r="F11681" t="str">
        <f t="shared" si="1093"/>
        <v>High</v>
      </c>
      <c r="G11681">
        <v>0.22</v>
      </c>
      <c r="H11681">
        <f>D11681*G11681</f>
        <v>848.99760000000003</v>
      </c>
      <c r="I11681">
        <v>7</v>
      </c>
      <c r="J11681" s="1">
        <v>45537</v>
      </c>
      <c r="K11681" s="1">
        <v>45542</v>
      </c>
      <c r="L11681" t="s">
        <v>26</v>
      </c>
      <c r="M11681" t="str">
        <f t="shared" si="1094"/>
        <v>Potential customer</v>
      </c>
      <c r="N11681" t="s">
        <v>32</v>
      </c>
      <c r="O11681">
        <v>837.11</v>
      </c>
      <c r="P11681" t="s">
        <v>44</v>
      </c>
      <c r="Q11681">
        <f>D11681-H11681</f>
        <v>3010.0823999999998</v>
      </c>
      <c r="R11681" t="str">
        <f t="shared" si="1095"/>
        <v>Good</v>
      </c>
      <c r="S11681" t="str">
        <f t="shared" si="1096"/>
        <v>Good</v>
      </c>
      <c r="T11681" t="str">
        <f t="shared" si="1097"/>
        <v>High Impact</v>
      </c>
    </row>
    <row r="11682" spans="1:20">
      <c r="A11682" t="s">
        <v>11718</v>
      </c>
      <c r="B11682" t="s">
        <v>46</v>
      </c>
      <c r="C11682" t="s">
        <v>41</v>
      </c>
      <c r="D11682">
        <v>4530.24</v>
      </c>
      <c r="E11682" t="str">
        <f t="shared" si="1092"/>
        <v>High</v>
      </c>
      <c r="F11682" t="str">
        <f t="shared" si="1093"/>
        <v>High</v>
      </c>
      <c r="G11682">
        <v>7.0000000000000007E-2</v>
      </c>
      <c r="H11682">
        <f>D11682*G11682</f>
        <v>317.11680000000001</v>
      </c>
      <c r="I11682">
        <v>8</v>
      </c>
      <c r="J11682" s="1">
        <v>45093</v>
      </c>
      <c r="K11682" s="1">
        <v>45100</v>
      </c>
      <c r="L11682" t="s">
        <v>36</v>
      </c>
      <c r="M11682" t="str">
        <f t="shared" si="1094"/>
        <v>Normal customer</v>
      </c>
      <c r="N11682" t="s">
        <v>21</v>
      </c>
      <c r="O11682">
        <v>626.39</v>
      </c>
      <c r="P11682" t="s">
        <v>22</v>
      </c>
      <c r="Q11682">
        <f>D11682-H11682</f>
        <v>4213.1232</v>
      </c>
      <c r="R11682" t="str">
        <f t="shared" si="1095"/>
        <v>Good</v>
      </c>
      <c r="S11682" t="str">
        <f t="shared" si="1096"/>
        <v>Good</v>
      </c>
      <c r="T11682" t="str">
        <f t="shared" si="1097"/>
        <v>High Impact</v>
      </c>
    </row>
    <row r="11683" spans="1:20">
      <c r="A11683" t="s">
        <v>11719</v>
      </c>
      <c r="B11683" t="s">
        <v>46</v>
      </c>
      <c r="C11683" t="s">
        <v>25</v>
      </c>
      <c r="D11683">
        <v>3016.24</v>
      </c>
      <c r="E11683" t="str">
        <f t="shared" si="1092"/>
        <v>High</v>
      </c>
      <c r="F11683" t="str">
        <f t="shared" si="1093"/>
        <v>High</v>
      </c>
      <c r="G11683">
        <v>0.47</v>
      </c>
      <c r="H11683">
        <f>D11683*G11683</f>
        <v>1417.6327999999999</v>
      </c>
      <c r="I11683">
        <v>1</v>
      </c>
      <c r="J11683" s="1">
        <v>45373</v>
      </c>
      <c r="K11683" s="1">
        <v>45377</v>
      </c>
      <c r="L11683" t="s">
        <v>26</v>
      </c>
      <c r="M11683" t="str">
        <f t="shared" si="1094"/>
        <v>Potential customer</v>
      </c>
      <c r="N11683" t="s">
        <v>21</v>
      </c>
      <c r="O11683">
        <v>743.16</v>
      </c>
      <c r="P11683" t="s">
        <v>28</v>
      </c>
      <c r="Q11683">
        <f>D11683-H11683</f>
        <v>1598.6071999999999</v>
      </c>
      <c r="R11683" t="str">
        <f t="shared" si="1095"/>
        <v>Good</v>
      </c>
      <c r="S11683" t="str">
        <f t="shared" si="1096"/>
        <v>Good</v>
      </c>
      <c r="T11683" t="str">
        <f t="shared" si="1097"/>
        <v>High Impact</v>
      </c>
    </row>
    <row r="11684" spans="1:20">
      <c r="A11684" t="s">
        <v>11720</v>
      </c>
      <c r="B11684" t="s">
        <v>30</v>
      </c>
      <c r="C11684" t="s">
        <v>31</v>
      </c>
      <c r="D11684">
        <v>3111.22</v>
      </c>
      <c r="E11684" t="str">
        <f t="shared" si="1092"/>
        <v>High</v>
      </c>
      <c r="F11684" t="str">
        <f t="shared" si="1093"/>
        <v>High</v>
      </c>
      <c r="G11684">
        <v>0</v>
      </c>
      <c r="H11684">
        <f>D11684*G11684</f>
        <v>0</v>
      </c>
      <c r="I11684">
        <v>1</v>
      </c>
      <c r="J11684" s="1">
        <v>44932</v>
      </c>
      <c r="K11684" s="1">
        <v>44938</v>
      </c>
      <c r="L11684" t="s">
        <v>26</v>
      </c>
      <c r="M11684" t="str">
        <f t="shared" si="1094"/>
        <v>Potential customer</v>
      </c>
      <c r="N11684" t="s">
        <v>27</v>
      </c>
      <c r="O11684">
        <v>322.45</v>
      </c>
      <c r="P11684" t="s">
        <v>22</v>
      </c>
      <c r="Q11684">
        <f>D11684-H11684</f>
        <v>3111.22</v>
      </c>
      <c r="R11684" t="str">
        <f t="shared" si="1095"/>
        <v>Good</v>
      </c>
      <c r="S11684" t="str">
        <f t="shared" si="1096"/>
        <v>Good</v>
      </c>
      <c r="T11684" t="str">
        <f t="shared" si="1097"/>
        <v>High Impact</v>
      </c>
    </row>
    <row r="11685" spans="1:20">
      <c r="A11685" t="s">
        <v>11721</v>
      </c>
      <c r="B11685" t="s">
        <v>24</v>
      </c>
      <c r="C11685" t="s">
        <v>38</v>
      </c>
      <c r="D11685">
        <v>3637.48</v>
      </c>
      <c r="E11685" t="str">
        <f t="shared" si="1092"/>
        <v>High</v>
      </c>
      <c r="F11685" t="str">
        <f t="shared" si="1093"/>
        <v>High</v>
      </c>
      <c r="G11685">
        <v>0.09</v>
      </c>
      <c r="H11685">
        <f>D11685*G11685</f>
        <v>327.3732</v>
      </c>
      <c r="I11685">
        <v>7</v>
      </c>
      <c r="J11685" s="1">
        <v>45281</v>
      </c>
      <c r="K11685" s="1">
        <v>45286</v>
      </c>
      <c r="L11685" t="s">
        <v>36</v>
      </c>
      <c r="M11685" t="str">
        <f t="shared" si="1094"/>
        <v>Normal customer</v>
      </c>
      <c r="N11685" t="s">
        <v>32</v>
      </c>
      <c r="O11685">
        <v>495.07</v>
      </c>
      <c r="P11685" t="s">
        <v>28</v>
      </c>
      <c r="Q11685">
        <f>D11685-H11685</f>
        <v>3310.1068</v>
      </c>
      <c r="R11685" t="str">
        <f t="shared" si="1095"/>
        <v>Good</v>
      </c>
      <c r="S11685" t="str">
        <f t="shared" si="1096"/>
        <v>Good</v>
      </c>
      <c r="T11685" t="str">
        <f t="shared" si="1097"/>
        <v>High Impact</v>
      </c>
    </row>
    <row r="11686" spans="1:20">
      <c r="A11686" t="s">
        <v>11722</v>
      </c>
      <c r="B11686" t="s">
        <v>24</v>
      </c>
      <c r="C11686" t="s">
        <v>38</v>
      </c>
      <c r="D11686">
        <v>3438.04</v>
      </c>
      <c r="E11686" t="str">
        <f t="shared" si="1092"/>
        <v>High</v>
      </c>
      <c r="F11686" t="str">
        <f t="shared" si="1093"/>
        <v>High</v>
      </c>
      <c r="G11686">
        <v>0.17</v>
      </c>
      <c r="H11686">
        <f>D11686*G11686</f>
        <v>584.46680000000003</v>
      </c>
      <c r="I11686">
        <v>2</v>
      </c>
      <c r="J11686" s="1">
        <v>44979</v>
      </c>
      <c r="K11686" s="1">
        <v>44980</v>
      </c>
      <c r="L11686" t="s">
        <v>36</v>
      </c>
      <c r="M11686" t="str">
        <f t="shared" si="1094"/>
        <v>Normal customer</v>
      </c>
      <c r="N11686" t="s">
        <v>32</v>
      </c>
      <c r="O11686">
        <v>841.86</v>
      </c>
      <c r="P11686" t="s">
        <v>33</v>
      </c>
      <c r="Q11686">
        <f>D11686-H11686</f>
        <v>2853.5731999999998</v>
      </c>
      <c r="R11686" t="str">
        <f t="shared" si="1095"/>
        <v>Good</v>
      </c>
      <c r="S11686" t="str">
        <f t="shared" si="1096"/>
        <v>Good</v>
      </c>
      <c r="T11686" t="str">
        <f t="shared" si="1097"/>
        <v>High Impact</v>
      </c>
    </row>
    <row r="11687" spans="1:20">
      <c r="A11687" t="s">
        <v>11723</v>
      </c>
      <c r="B11687" t="s">
        <v>24</v>
      </c>
      <c r="C11687" t="s">
        <v>41</v>
      </c>
      <c r="D11687">
        <v>4362.08</v>
      </c>
      <c r="E11687" t="str">
        <f t="shared" si="1092"/>
        <v>High</v>
      </c>
      <c r="F11687" t="str">
        <f t="shared" si="1093"/>
        <v>High</v>
      </c>
      <c r="G11687">
        <v>0.43</v>
      </c>
      <c r="H11687">
        <f>D11687*G11687</f>
        <v>1875.6943999999999</v>
      </c>
      <c r="I11687">
        <v>4</v>
      </c>
      <c r="J11687" s="1">
        <v>45042</v>
      </c>
      <c r="K11687" s="1">
        <v>45045</v>
      </c>
      <c r="L11687" t="s">
        <v>36</v>
      </c>
      <c r="M11687" t="str">
        <f t="shared" si="1094"/>
        <v>Normal customer</v>
      </c>
      <c r="N11687" t="s">
        <v>32</v>
      </c>
      <c r="O11687">
        <v>1275.1199999999999</v>
      </c>
      <c r="P11687" t="s">
        <v>22</v>
      </c>
      <c r="Q11687">
        <f>D11687-H11687</f>
        <v>2486.3856000000001</v>
      </c>
      <c r="R11687" t="str">
        <f t="shared" si="1095"/>
        <v>Good</v>
      </c>
      <c r="S11687" t="str">
        <f t="shared" si="1096"/>
        <v>Good</v>
      </c>
      <c r="T11687" t="str">
        <f t="shared" si="1097"/>
        <v>High Impact</v>
      </c>
    </row>
    <row r="11688" spans="1:20">
      <c r="A11688" t="s">
        <v>11724</v>
      </c>
      <c r="B11688" t="s">
        <v>46</v>
      </c>
      <c r="C11688" t="s">
        <v>31</v>
      </c>
      <c r="D11688">
        <v>3873.97</v>
      </c>
      <c r="E11688" t="str">
        <f t="shared" si="1092"/>
        <v>High</v>
      </c>
      <c r="F11688" t="str">
        <f t="shared" si="1093"/>
        <v>High</v>
      </c>
      <c r="G11688">
        <v>0.39</v>
      </c>
      <c r="H11688">
        <f>D11688*G11688</f>
        <v>1510.8482999999999</v>
      </c>
      <c r="I11688">
        <v>6</v>
      </c>
      <c r="J11688" s="1">
        <v>45226</v>
      </c>
      <c r="K11688" s="1">
        <v>45231</v>
      </c>
      <c r="L11688" t="s">
        <v>26</v>
      </c>
      <c r="M11688" t="str">
        <f t="shared" si="1094"/>
        <v>Potential customer</v>
      </c>
      <c r="N11688" t="s">
        <v>27</v>
      </c>
      <c r="O11688">
        <v>1075.6400000000001</v>
      </c>
      <c r="P11688" t="s">
        <v>22</v>
      </c>
      <c r="Q11688">
        <f>D11688-H11688</f>
        <v>2363.1216999999997</v>
      </c>
      <c r="R11688" t="str">
        <f t="shared" si="1095"/>
        <v>Good</v>
      </c>
      <c r="S11688" t="str">
        <f t="shared" si="1096"/>
        <v>Good</v>
      </c>
      <c r="T11688" t="str">
        <f t="shared" si="1097"/>
        <v>High Impact</v>
      </c>
    </row>
    <row r="11689" spans="1:20">
      <c r="A11689" t="s">
        <v>11725</v>
      </c>
      <c r="B11689" t="s">
        <v>24</v>
      </c>
      <c r="C11689" t="s">
        <v>19</v>
      </c>
      <c r="D11689">
        <v>690.25</v>
      </c>
      <c r="E11689" t="str">
        <f t="shared" si="1092"/>
        <v>Low</v>
      </c>
      <c r="F11689" t="str">
        <f t="shared" si="1093"/>
        <v>Midium</v>
      </c>
      <c r="G11689">
        <v>0.28999999999999998</v>
      </c>
      <c r="H11689">
        <f>D11689*G11689</f>
        <v>200.17249999999999</v>
      </c>
      <c r="I11689">
        <v>5</v>
      </c>
      <c r="J11689" s="1">
        <v>44991</v>
      </c>
      <c r="K11689" s="1">
        <v>44998</v>
      </c>
      <c r="L11689" t="s">
        <v>26</v>
      </c>
      <c r="M11689" t="str">
        <f t="shared" si="1094"/>
        <v>Normal customer</v>
      </c>
      <c r="N11689" t="s">
        <v>32</v>
      </c>
      <c r="O11689">
        <v>87.42</v>
      </c>
      <c r="P11689" t="s">
        <v>53</v>
      </c>
      <c r="Q11689">
        <f>D11689-H11689</f>
        <v>490.07749999999999</v>
      </c>
      <c r="R11689" t="str">
        <f t="shared" si="1095"/>
        <v>Bad</v>
      </c>
      <c r="S11689" t="str">
        <f t="shared" si="1096"/>
        <v>Bad</v>
      </c>
      <c r="T11689" t="str">
        <f t="shared" si="1097"/>
        <v>High Impact</v>
      </c>
    </row>
    <row r="11690" spans="1:20">
      <c r="A11690" t="s">
        <v>11726</v>
      </c>
      <c r="B11690" t="s">
        <v>46</v>
      </c>
      <c r="C11690" t="s">
        <v>31</v>
      </c>
      <c r="D11690">
        <v>4648.96</v>
      </c>
      <c r="E11690" t="str">
        <f t="shared" si="1092"/>
        <v>High</v>
      </c>
      <c r="F11690" t="str">
        <f t="shared" si="1093"/>
        <v>High</v>
      </c>
      <c r="G11690">
        <v>0.35</v>
      </c>
      <c r="H11690">
        <f>D11690*G11690</f>
        <v>1627.136</v>
      </c>
      <c r="I11690">
        <v>5</v>
      </c>
      <c r="J11690" s="1">
        <v>45134</v>
      </c>
      <c r="K11690" s="1">
        <v>45135</v>
      </c>
      <c r="L11690" t="s">
        <v>20</v>
      </c>
      <c r="M11690" t="str">
        <f t="shared" si="1094"/>
        <v>Premium customer</v>
      </c>
      <c r="N11690" t="s">
        <v>32</v>
      </c>
      <c r="O11690">
        <v>1218.1199999999999</v>
      </c>
      <c r="P11690" t="s">
        <v>44</v>
      </c>
      <c r="Q11690">
        <f>D11690-H11690</f>
        <v>3021.8240000000001</v>
      </c>
      <c r="R11690" t="str">
        <f t="shared" si="1095"/>
        <v>Good</v>
      </c>
      <c r="S11690" t="str">
        <f t="shared" si="1096"/>
        <v>Good</v>
      </c>
      <c r="T11690" t="str">
        <f t="shared" si="1097"/>
        <v>High Impact</v>
      </c>
    </row>
    <row r="11691" spans="1:20">
      <c r="A11691" t="s">
        <v>11727</v>
      </c>
      <c r="B11691" t="s">
        <v>30</v>
      </c>
      <c r="C11691" t="s">
        <v>31</v>
      </c>
      <c r="D11691">
        <v>3447.19</v>
      </c>
      <c r="E11691" t="str">
        <f t="shared" si="1092"/>
        <v>High</v>
      </c>
      <c r="F11691" t="str">
        <f t="shared" si="1093"/>
        <v>High</v>
      </c>
      <c r="G11691">
        <v>0.17</v>
      </c>
      <c r="H11691">
        <f>D11691*G11691</f>
        <v>586.02230000000009</v>
      </c>
      <c r="I11691">
        <v>6</v>
      </c>
      <c r="J11691" s="1">
        <v>45035</v>
      </c>
      <c r="K11691" s="1">
        <v>45036</v>
      </c>
      <c r="L11691" t="s">
        <v>20</v>
      </c>
      <c r="M11691" t="str">
        <f t="shared" si="1094"/>
        <v>Premium customer</v>
      </c>
      <c r="N11691" t="s">
        <v>32</v>
      </c>
      <c r="O11691">
        <v>641.66</v>
      </c>
      <c r="P11691" t="s">
        <v>22</v>
      </c>
      <c r="Q11691">
        <f>D11691-H11691</f>
        <v>2861.1677</v>
      </c>
      <c r="R11691" t="str">
        <f t="shared" si="1095"/>
        <v>Good</v>
      </c>
      <c r="S11691" t="str">
        <f t="shared" si="1096"/>
        <v>Good</v>
      </c>
      <c r="T11691" t="str">
        <f t="shared" si="1097"/>
        <v>High Impact</v>
      </c>
    </row>
    <row r="11692" spans="1:20">
      <c r="A11692" t="s">
        <v>11728</v>
      </c>
      <c r="B11692" t="s">
        <v>18</v>
      </c>
      <c r="C11692" t="s">
        <v>19</v>
      </c>
      <c r="D11692">
        <v>723.02</v>
      </c>
      <c r="E11692" t="str">
        <f t="shared" si="1092"/>
        <v>Low</v>
      </c>
      <c r="F11692" t="str">
        <f t="shared" si="1093"/>
        <v>Midium</v>
      </c>
      <c r="G11692">
        <v>0.47</v>
      </c>
      <c r="H11692">
        <f>D11692*G11692</f>
        <v>339.81939999999997</v>
      </c>
      <c r="I11692">
        <v>7</v>
      </c>
      <c r="J11692" s="1">
        <v>45082</v>
      </c>
      <c r="K11692" s="1">
        <v>45084</v>
      </c>
      <c r="L11692" t="s">
        <v>20</v>
      </c>
      <c r="M11692" t="str">
        <f t="shared" si="1094"/>
        <v>Normal customer</v>
      </c>
      <c r="N11692" t="s">
        <v>32</v>
      </c>
      <c r="O11692">
        <v>115.7</v>
      </c>
      <c r="P11692" t="s">
        <v>53</v>
      </c>
      <c r="Q11692">
        <f>D11692-H11692</f>
        <v>383.20060000000001</v>
      </c>
      <c r="R11692" t="str">
        <f t="shared" si="1095"/>
        <v>Bad</v>
      </c>
      <c r="S11692" t="str">
        <f t="shared" si="1096"/>
        <v>Bad</v>
      </c>
      <c r="T11692" t="str">
        <f t="shared" si="1097"/>
        <v>High Impact</v>
      </c>
    </row>
    <row r="11693" spans="1:20">
      <c r="A11693" t="s">
        <v>11729</v>
      </c>
      <c r="B11693" t="s">
        <v>46</v>
      </c>
      <c r="C11693" t="s">
        <v>19</v>
      </c>
      <c r="D11693">
        <v>3882.67</v>
      </c>
      <c r="E11693" t="str">
        <f t="shared" si="1092"/>
        <v>High</v>
      </c>
      <c r="F11693" t="str">
        <f t="shared" si="1093"/>
        <v>High</v>
      </c>
      <c r="G11693">
        <v>0.01</v>
      </c>
      <c r="H11693">
        <f>D11693*G11693</f>
        <v>38.826700000000002</v>
      </c>
      <c r="I11693">
        <v>2</v>
      </c>
      <c r="J11693" s="1">
        <v>45510</v>
      </c>
      <c r="K11693" s="1">
        <v>45511</v>
      </c>
      <c r="L11693" t="s">
        <v>26</v>
      </c>
      <c r="M11693" t="str">
        <f t="shared" si="1094"/>
        <v>Potential customer</v>
      </c>
      <c r="N11693" t="s">
        <v>27</v>
      </c>
      <c r="O11693">
        <v>691.25</v>
      </c>
      <c r="P11693" t="s">
        <v>28</v>
      </c>
      <c r="Q11693">
        <f>D11693-H11693</f>
        <v>3843.8433</v>
      </c>
      <c r="R11693" t="str">
        <f t="shared" si="1095"/>
        <v>Good</v>
      </c>
      <c r="S11693" t="str">
        <f t="shared" si="1096"/>
        <v>Good</v>
      </c>
      <c r="T11693" t="str">
        <f t="shared" si="1097"/>
        <v>High Impact</v>
      </c>
    </row>
    <row r="11694" spans="1:20">
      <c r="A11694" t="s">
        <v>11730</v>
      </c>
      <c r="B11694" t="s">
        <v>46</v>
      </c>
      <c r="C11694" t="s">
        <v>31</v>
      </c>
      <c r="D11694">
        <v>1856.22</v>
      </c>
      <c r="E11694" t="str">
        <f t="shared" si="1092"/>
        <v>High</v>
      </c>
      <c r="F11694" t="str">
        <f t="shared" si="1093"/>
        <v>High</v>
      </c>
      <c r="G11694">
        <v>0.05</v>
      </c>
      <c r="H11694">
        <f>D11694*G11694</f>
        <v>92.811000000000007</v>
      </c>
      <c r="I11694">
        <v>4</v>
      </c>
      <c r="J11694" s="1">
        <v>45036</v>
      </c>
      <c r="K11694" s="1">
        <v>45041</v>
      </c>
      <c r="L11694" t="s">
        <v>26</v>
      </c>
      <c r="M11694" t="str">
        <f t="shared" si="1094"/>
        <v>Potential customer</v>
      </c>
      <c r="N11694" t="s">
        <v>27</v>
      </c>
      <c r="O11694">
        <v>418.66</v>
      </c>
      <c r="P11694" t="s">
        <v>39</v>
      </c>
      <c r="Q11694">
        <f>D11694-H11694</f>
        <v>1763.4090000000001</v>
      </c>
      <c r="R11694" t="str">
        <f t="shared" si="1095"/>
        <v>Good</v>
      </c>
      <c r="S11694" t="str">
        <f t="shared" si="1096"/>
        <v>Good</v>
      </c>
      <c r="T11694" t="str">
        <f t="shared" si="1097"/>
        <v>High Impact</v>
      </c>
    </row>
    <row r="11695" spans="1:20">
      <c r="A11695" t="s">
        <v>11731</v>
      </c>
      <c r="B11695" t="s">
        <v>18</v>
      </c>
      <c r="C11695" t="s">
        <v>25</v>
      </c>
      <c r="D11695">
        <v>4049.29</v>
      </c>
      <c r="E11695" t="str">
        <f t="shared" si="1092"/>
        <v>High</v>
      </c>
      <c r="F11695" t="str">
        <f t="shared" si="1093"/>
        <v>High</v>
      </c>
      <c r="G11695">
        <v>0.46</v>
      </c>
      <c r="H11695">
        <f>D11695*G11695</f>
        <v>1862.6734000000001</v>
      </c>
      <c r="I11695">
        <v>7</v>
      </c>
      <c r="J11695" s="1">
        <v>44956</v>
      </c>
      <c r="K11695" s="1">
        <v>44957</v>
      </c>
      <c r="L11695" t="s">
        <v>36</v>
      </c>
      <c r="M11695" t="str">
        <f t="shared" si="1094"/>
        <v>Normal customer</v>
      </c>
      <c r="N11695" t="s">
        <v>21</v>
      </c>
      <c r="O11695">
        <v>679.68</v>
      </c>
      <c r="P11695" t="s">
        <v>39</v>
      </c>
      <c r="Q11695">
        <f>D11695-H11695</f>
        <v>2186.6165999999998</v>
      </c>
      <c r="R11695" t="str">
        <f t="shared" si="1095"/>
        <v>Good</v>
      </c>
      <c r="S11695" t="str">
        <f t="shared" si="1096"/>
        <v>Good</v>
      </c>
      <c r="T11695" t="str">
        <f t="shared" si="1097"/>
        <v>High Impact</v>
      </c>
    </row>
    <row r="11696" spans="1:20">
      <c r="A11696" t="s">
        <v>11732</v>
      </c>
      <c r="B11696" t="s">
        <v>18</v>
      </c>
      <c r="C11696" t="s">
        <v>25</v>
      </c>
      <c r="D11696">
        <v>4781.49</v>
      </c>
      <c r="E11696" t="str">
        <f t="shared" si="1092"/>
        <v>High</v>
      </c>
      <c r="F11696" t="str">
        <f t="shared" si="1093"/>
        <v>High</v>
      </c>
      <c r="G11696">
        <v>0.47</v>
      </c>
      <c r="H11696">
        <f>D11696*G11696</f>
        <v>2247.3002999999999</v>
      </c>
      <c r="I11696">
        <v>5</v>
      </c>
      <c r="J11696" s="1">
        <v>45345</v>
      </c>
      <c r="K11696" s="1">
        <v>45352</v>
      </c>
      <c r="L11696" t="s">
        <v>20</v>
      </c>
      <c r="M11696" t="str">
        <f t="shared" si="1094"/>
        <v>Premium customer</v>
      </c>
      <c r="N11696" t="s">
        <v>27</v>
      </c>
      <c r="O11696">
        <v>314.36</v>
      </c>
      <c r="P11696" t="s">
        <v>44</v>
      </c>
      <c r="Q11696">
        <f>D11696-H11696</f>
        <v>2534.1896999999999</v>
      </c>
      <c r="R11696" t="str">
        <f t="shared" si="1095"/>
        <v>Good</v>
      </c>
      <c r="S11696" t="str">
        <f t="shared" si="1096"/>
        <v>Good</v>
      </c>
      <c r="T11696" t="str">
        <f t="shared" si="1097"/>
        <v>High Impact</v>
      </c>
    </row>
    <row r="11697" spans="1:20">
      <c r="A11697" t="s">
        <v>11733</v>
      </c>
      <c r="B11697" t="s">
        <v>30</v>
      </c>
      <c r="C11697" t="s">
        <v>31</v>
      </c>
      <c r="D11697">
        <v>1350.69</v>
      </c>
      <c r="E11697" t="str">
        <f t="shared" si="1092"/>
        <v>High</v>
      </c>
      <c r="F11697" t="str">
        <f t="shared" si="1093"/>
        <v>High</v>
      </c>
      <c r="G11697">
        <v>0.25</v>
      </c>
      <c r="H11697">
        <f>D11697*G11697</f>
        <v>337.67250000000001</v>
      </c>
      <c r="I11697">
        <v>9</v>
      </c>
      <c r="J11697" s="1">
        <v>45316</v>
      </c>
      <c r="K11697" s="1">
        <v>45320</v>
      </c>
      <c r="L11697" t="s">
        <v>20</v>
      </c>
      <c r="M11697" t="str">
        <f t="shared" si="1094"/>
        <v>Premium customer</v>
      </c>
      <c r="N11697" t="s">
        <v>27</v>
      </c>
      <c r="O11697">
        <v>82.76</v>
      </c>
      <c r="P11697" t="s">
        <v>22</v>
      </c>
      <c r="Q11697">
        <f>D11697-H11697</f>
        <v>1013.0175</v>
      </c>
      <c r="R11697" t="str">
        <f t="shared" si="1095"/>
        <v>Bad</v>
      </c>
      <c r="S11697" t="str">
        <f t="shared" si="1096"/>
        <v>Bad</v>
      </c>
      <c r="T11697" t="str">
        <f t="shared" si="1097"/>
        <v>High Impact</v>
      </c>
    </row>
    <row r="11698" spans="1:20">
      <c r="A11698" t="s">
        <v>11734</v>
      </c>
      <c r="B11698" t="s">
        <v>24</v>
      </c>
      <c r="C11698" t="s">
        <v>25</v>
      </c>
      <c r="D11698">
        <v>4301.3100000000004</v>
      </c>
      <c r="E11698" t="str">
        <f t="shared" si="1092"/>
        <v>High</v>
      </c>
      <c r="F11698" t="str">
        <f t="shared" si="1093"/>
        <v>High</v>
      </c>
      <c r="G11698">
        <v>0.28999999999999998</v>
      </c>
      <c r="H11698">
        <f>D11698*G11698</f>
        <v>1247.3799000000001</v>
      </c>
      <c r="I11698">
        <v>6</v>
      </c>
      <c r="J11698" s="1">
        <v>45284</v>
      </c>
      <c r="K11698" s="1">
        <v>45290</v>
      </c>
      <c r="L11698" t="s">
        <v>26</v>
      </c>
      <c r="M11698" t="str">
        <f t="shared" si="1094"/>
        <v>Potential customer</v>
      </c>
      <c r="N11698" t="s">
        <v>32</v>
      </c>
      <c r="O11698">
        <v>727.7</v>
      </c>
      <c r="P11698" t="s">
        <v>33</v>
      </c>
      <c r="Q11698">
        <f>D11698-H11698</f>
        <v>3053.9301000000005</v>
      </c>
      <c r="R11698" t="str">
        <f t="shared" si="1095"/>
        <v>Good</v>
      </c>
      <c r="S11698" t="str">
        <f t="shared" si="1096"/>
        <v>Good</v>
      </c>
      <c r="T11698" t="str">
        <f t="shared" si="1097"/>
        <v>High Impact</v>
      </c>
    </row>
    <row r="11699" spans="1:20">
      <c r="A11699" t="s">
        <v>11735</v>
      </c>
      <c r="B11699" t="s">
        <v>46</v>
      </c>
      <c r="C11699" t="s">
        <v>19</v>
      </c>
      <c r="D11699">
        <v>3890.45</v>
      </c>
      <c r="E11699" t="str">
        <f t="shared" si="1092"/>
        <v>High</v>
      </c>
      <c r="F11699" t="str">
        <f t="shared" si="1093"/>
        <v>High</v>
      </c>
      <c r="G11699">
        <v>0.45</v>
      </c>
      <c r="H11699">
        <f>D11699*G11699</f>
        <v>1750.7024999999999</v>
      </c>
      <c r="I11699">
        <v>4</v>
      </c>
      <c r="J11699" s="1">
        <v>45523</v>
      </c>
      <c r="K11699" s="1">
        <v>45525</v>
      </c>
      <c r="L11699" t="s">
        <v>36</v>
      </c>
      <c r="M11699" t="str">
        <f t="shared" si="1094"/>
        <v>Normal customer</v>
      </c>
      <c r="N11699" t="s">
        <v>21</v>
      </c>
      <c r="O11699">
        <v>624.85</v>
      </c>
      <c r="P11699" t="s">
        <v>33</v>
      </c>
      <c r="Q11699">
        <f>D11699-H11699</f>
        <v>2139.7474999999999</v>
      </c>
      <c r="R11699" t="str">
        <f t="shared" si="1095"/>
        <v>Good</v>
      </c>
      <c r="S11699" t="str">
        <f t="shared" si="1096"/>
        <v>Good</v>
      </c>
      <c r="T11699" t="str">
        <f t="shared" si="1097"/>
        <v>High Impact</v>
      </c>
    </row>
    <row r="11700" spans="1:20">
      <c r="A11700" t="s">
        <v>11736</v>
      </c>
      <c r="B11700" t="s">
        <v>24</v>
      </c>
      <c r="C11700" t="s">
        <v>19</v>
      </c>
      <c r="D11700">
        <v>3388.81</v>
      </c>
      <c r="E11700" t="str">
        <f t="shared" si="1092"/>
        <v>High</v>
      </c>
      <c r="F11700" t="str">
        <f t="shared" si="1093"/>
        <v>High</v>
      </c>
      <c r="G11700">
        <v>0.43</v>
      </c>
      <c r="H11700">
        <f>D11700*G11700</f>
        <v>1457.1883</v>
      </c>
      <c r="I11700">
        <v>4</v>
      </c>
      <c r="J11700" s="1">
        <v>45468</v>
      </c>
      <c r="K11700" s="1">
        <v>45472</v>
      </c>
      <c r="L11700" t="s">
        <v>20</v>
      </c>
      <c r="M11700" t="str">
        <f t="shared" si="1094"/>
        <v>Premium customer</v>
      </c>
      <c r="N11700" t="s">
        <v>27</v>
      </c>
      <c r="O11700">
        <v>850.9</v>
      </c>
      <c r="P11700" t="s">
        <v>22</v>
      </c>
      <c r="Q11700">
        <f>D11700-H11700</f>
        <v>1931.6216999999999</v>
      </c>
      <c r="R11700" t="str">
        <f t="shared" si="1095"/>
        <v>Good</v>
      </c>
      <c r="S11700" t="str">
        <f t="shared" si="1096"/>
        <v>Good</v>
      </c>
      <c r="T11700" t="str">
        <f t="shared" si="1097"/>
        <v>High Impact</v>
      </c>
    </row>
    <row r="11701" spans="1:20">
      <c r="A11701" t="s">
        <v>11737</v>
      </c>
      <c r="B11701" t="s">
        <v>46</v>
      </c>
      <c r="C11701" t="s">
        <v>25</v>
      </c>
      <c r="D11701">
        <v>1986.11</v>
      </c>
      <c r="E11701" t="str">
        <f t="shared" si="1092"/>
        <v>High</v>
      </c>
      <c r="F11701" t="str">
        <f t="shared" si="1093"/>
        <v>High</v>
      </c>
      <c r="G11701">
        <v>0.43</v>
      </c>
      <c r="H11701">
        <f>D11701*G11701</f>
        <v>854.02729999999997</v>
      </c>
      <c r="I11701">
        <v>3</v>
      </c>
      <c r="J11701" s="1">
        <v>45307</v>
      </c>
      <c r="K11701" s="1">
        <v>45312</v>
      </c>
      <c r="L11701" t="s">
        <v>20</v>
      </c>
      <c r="M11701" t="str">
        <f t="shared" si="1094"/>
        <v>Premium customer</v>
      </c>
      <c r="N11701" t="s">
        <v>21</v>
      </c>
      <c r="O11701">
        <v>209.96</v>
      </c>
      <c r="P11701" t="s">
        <v>39</v>
      </c>
      <c r="Q11701">
        <f>D11701-H11701</f>
        <v>1132.0826999999999</v>
      </c>
      <c r="R11701" t="str">
        <f t="shared" si="1095"/>
        <v>Bad</v>
      </c>
      <c r="S11701" t="str">
        <f t="shared" si="1096"/>
        <v>Bad</v>
      </c>
      <c r="T11701" t="str">
        <f t="shared" si="1097"/>
        <v>High Impact</v>
      </c>
    </row>
    <row r="11702" spans="1:20">
      <c r="A11702" t="s">
        <v>11738</v>
      </c>
      <c r="B11702" t="s">
        <v>30</v>
      </c>
      <c r="C11702" t="s">
        <v>19</v>
      </c>
      <c r="D11702">
        <v>638.32000000000005</v>
      </c>
      <c r="E11702" t="str">
        <f t="shared" si="1092"/>
        <v>Low</v>
      </c>
      <c r="F11702" t="str">
        <f t="shared" si="1093"/>
        <v>Midium</v>
      </c>
      <c r="G11702">
        <v>0.19</v>
      </c>
      <c r="H11702">
        <f>D11702*G11702</f>
        <v>121.28080000000001</v>
      </c>
      <c r="I11702">
        <v>6</v>
      </c>
      <c r="J11702" s="1">
        <v>45657</v>
      </c>
      <c r="K11702" s="1">
        <v>45663</v>
      </c>
      <c r="L11702" t="s">
        <v>20</v>
      </c>
      <c r="M11702" t="str">
        <f t="shared" si="1094"/>
        <v>Normal customer</v>
      </c>
      <c r="N11702" t="s">
        <v>27</v>
      </c>
      <c r="O11702">
        <v>125.13</v>
      </c>
      <c r="P11702" t="s">
        <v>39</v>
      </c>
      <c r="Q11702">
        <f>D11702-H11702</f>
        <v>517.03920000000005</v>
      </c>
      <c r="R11702" t="str">
        <f t="shared" si="1095"/>
        <v>Bad</v>
      </c>
      <c r="S11702" t="str">
        <f t="shared" si="1096"/>
        <v>Bad</v>
      </c>
      <c r="T11702" t="str">
        <f t="shared" si="1097"/>
        <v>Normal</v>
      </c>
    </row>
    <row r="11703" spans="1:20">
      <c r="A11703" t="s">
        <v>11739</v>
      </c>
      <c r="B11703" t="s">
        <v>18</v>
      </c>
      <c r="C11703" t="s">
        <v>38</v>
      </c>
      <c r="D11703">
        <v>2471.09</v>
      </c>
      <c r="E11703" t="str">
        <f t="shared" si="1092"/>
        <v>High</v>
      </c>
      <c r="F11703" t="str">
        <f t="shared" si="1093"/>
        <v>High</v>
      </c>
      <c r="G11703">
        <v>0.42</v>
      </c>
      <c r="H11703">
        <f>D11703*G11703</f>
        <v>1037.8578</v>
      </c>
      <c r="I11703">
        <v>8</v>
      </c>
      <c r="J11703" s="1">
        <v>45054</v>
      </c>
      <c r="K11703" s="1">
        <v>45055</v>
      </c>
      <c r="L11703" t="s">
        <v>20</v>
      </c>
      <c r="M11703" t="str">
        <f t="shared" si="1094"/>
        <v>Premium customer</v>
      </c>
      <c r="N11703" t="s">
        <v>27</v>
      </c>
      <c r="O11703">
        <v>508.7</v>
      </c>
      <c r="P11703" t="s">
        <v>53</v>
      </c>
      <c r="Q11703">
        <f>D11703-H11703</f>
        <v>1433.2322000000001</v>
      </c>
      <c r="R11703" t="str">
        <f t="shared" si="1095"/>
        <v>Good</v>
      </c>
      <c r="S11703" t="str">
        <f t="shared" si="1096"/>
        <v>Good</v>
      </c>
      <c r="T11703" t="str">
        <f t="shared" si="1097"/>
        <v>High Impact</v>
      </c>
    </row>
    <row r="11704" spans="1:20">
      <c r="A11704" t="s">
        <v>11740</v>
      </c>
      <c r="B11704" t="s">
        <v>30</v>
      </c>
      <c r="C11704" t="s">
        <v>19</v>
      </c>
      <c r="D11704">
        <v>617.77</v>
      </c>
      <c r="E11704" t="str">
        <f t="shared" si="1092"/>
        <v>Low</v>
      </c>
      <c r="F11704" t="str">
        <f t="shared" si="1093"/>
        <v>Midium</v>
      </c>
      <c r="G11704">
        <v>0.03</v>
      </c>
      <c r="H11704">
        <f>D11704*G11704</f>
        <v>18.533099999999997</v>
      </c>
      <c r="I11704">
        <v>1</v>
      </c>
      <c r="J11704" s="1">
        <v>45215</v>
      </c>
      <c r="K11704" s="1">
        <v>45222</v>
      </c>
      <c r="L11704" t="s">
        <v>36</v>
      </c>
      <c r="M11704" t="str">
        <f t="shared" si="1094"/>
        <v>Normal customer</v>
      </c>
      <c r="N11704" t="s">
        <v>27</v>
      </c>
      <c r="O11704">
        <v>58.44</v>
      </c>
      <c r="P11704" t="s">
        <v>28</v>
      </c>
      <c r="Q11704">
        <f>D11704-H11704</f>
        <v>599.23689999999999</v>
      </c>
      <c r="R11704" t="str">
        <f t="shared" si="1095"/>
        <v>Bad</v>
      </c>
      <c r="S11704" t="str">
        <f t="shared" si="1096"/>
        <v>Bad</v>
      </c>
      <c r="T11704" t="str">
        <f t="shared" si="1097"/>
        <v>Normal</v>
      </c>
    </row>
    <row r="11705" spans="1:20">
      <c r="A11705" t="s">
        <v>11741</v>
      </c>
      <c r="B11705" t="s">
        <v>18</v>
      </c>
      <c r="C11705" t="s">
        <v>31</v>
      </c>
      <c r="D11705">
        <v>2550.7199999999998</v>
      </c>
      <c r="E11705" t="str">
        <f t="shared" si="1092"/>
        <v>High</v>
      </c>
      <c r="F11705" t="str">
        <f t="shared" si="1093"/>
        <v>High</v>
      </c>
      <c r="G11705">
        <v>0.24</v>
      </c>
      <c r="H11705">
        <f>D11705*G11705</f>
        <v>612.17279999999994</v>
      </c>
      <c r="I11705">
        <v>2</v>
      </c>
      <c r="J11705" s="1">
        <v>45002</v>
      </c>
      <c r="K11705" s="1">
        <v>45007</v>
      </c>
      <c r="L11705" t="s">
        <v>26</v>
      </c>
      <c r="M11705" t="str">
        <f t="shared" si="1094"/>
        <v>Potential customer</v>
      </c>
      <c r="N11705" t="s">
        <v>32</v>
      </c>
      <c r="O11705">
        <v>242.41</v>
      </c>
      <c r="P11705" t="s">
        <v>53</v>
      </c>
      <c r="Q11705">
        <f>D11705-H11705</f>
        <v>1938.5472</v>
      </c>
      <c r="R11705" t="str">
        <f t="shared" si="1095"/>
        <v>Bad</v>
      </c>
      <c r="S11705" t="str">
        <f t="shared" si="1096"/>
        <v>Bad</v>
      </c>
      <c r="T11705" t="str">
        <f t="shared" si="1097"/>
        <v>High Impact</v>
      </c>
    </row>
    <row r="11706" spans="1:20">
      <c r="A11706" t="s">
        <v>11742</v>
      </c>
      <c r="B11706" t="s">
        <v>24</v>
      </c>
      <c r="C11706" t="s">
        <v>41</v>
      </c>
      <c r="D11706">
        <v>4119.4399999999996</v>
      </c>
      <c r="E11706" t="str">
        <f t="shared" si="1092"/>
        <v>High</v>
      </c>
      <c r="F11706" t="str">
        <f t="shared" si="1093"/>
        <v>High</v>
      </c>
      <c r="G11706">
        <v>0.12</v>
      </c>
      <c r="H11706">
        <f>D11706*G11706</f>
        <v>494.33279999999991</v>
      </c>
      <c r="I11706">
        <v>4</v>
      </c>
      <c r="J11706" s="1">
        <v>45225</v>
      </c>
      <c r="K11706" s="1">
        <v>45226</v>
      </c>
      <c r="L11706" t="s">
        <v>26</v>
      </c>
      <c r="M11706" t="str">
        <f t="shared" si="1094"/>
        <v>Potential customer</v>
      </c>
      <c r="N11706" t="s">
        <v>27</v>
      </c>
      <c r="O11706">
        <v>956.66</v>
      </c>
      <c r="P11706" t="s">
        <v>33</v>
      </c>
      <c r="Q11706">
        <f>D11706-H11706</f>
        <v>3625.1071999999995</v>
      </c>
      <c r="R11706" t="str">
        <f t="shared" si="1095"/>
        <v>Good</v>
      </c>
      <c r="S11706" t="str">
        <f t="shared" si="1096"/>
        <v>Good</v>
      </c>
      <c r="T11706" t="str">
        <f t="shared" si="1097"/>
        <v>High Impact</v>
      </c>
    </row>
    <row r="11707" spans="1:20">
      <c r="A11707" t="s">
        <v>11743</v>
      </c>
      <c r="B11707" t="s">
        <v>24</v>
      </c>
      <c r="C11707" t="s">
        <v>25</v>
      </c>
      <c r="D11707">
        <v>4988.43</v>
      </c>
      <c r="E11707" t="str">
        <f t="shared" si="1092"/>
        <v>High</v>
      </c>
      <c r="F11707" t="str">
        <f t="shared" si="1093"/>
        <v>High</v>
      </c>
      <c r="G11707">
        <v>0.02</v>
      </c>
      <c r="H11707">
        <f>D11707*G11707</f>
        <v>99.768600000000006</v>
      </c>
      <c r="I11707">
        <v>7</v>
      </c>
      <c r="J11707" s="1">
        <v>45483</v>
      </c>
      <c r="K11707" s="1">
        <v>45484</v>
      </c>
      <c r="L11707" t="s">
        <v>36</v>
      </c>
      <c r="M11707" t="str">
        <f t="shared" si="1094"/>
        <v>Normal customer</v>
      </c>
      <c r="N11707" t="s">
        <v>32</v>
      </c>
      <c r="O11707">
        <v>533.61</v>
      </c>
      <c r="P11707" t="s">
        <v>53</v>
      </c>
      <c r="Q11707">
        <f>D11707-H11707</f>
        <v>4888.6614</v>
      </c>
      <c r="R11707" t="str">
        <f t="shared" si="1095"/>
        <v>Good</v>
      </c>
      <c r="S11707" t="str">
        <f t="shared" si="1096"/>
        <v>Good</v>
      </c>
      <c r="T11707" t="str">
        <f t="shared" si="1097"/>
        <v>High Impact</v>
      </c>
    </row>
    <row r="11708" spans="1:20">
      <c r="A11708" t="s">
        <v>11744</v>
      </c>
      <c r="B11708" t="s">
        <v>30</v>
      </c>
      <c r="C11708" t="s">
        <v>25</v>
      </c>
      <c r="D11708">
        <v>1070.24</v>
      </c>
      <c r="E11708" t="str">
        <f t="shared" si="1092"/>
        <v>High</v>
      </c>
      <c r="F11708" t="str">
        <f t="shared" si="1093"/>
        <v>High</v>
      </c>
      <c r="G11708">
        <v>0.31</v>
      </c>
      <c r="H11708">
        <f>D11708*G11708</f>
        <v>331.77440000000001</v>
      </c>
      <c r="I11708">
        <v>2</v>
      </c>
      <c r="J11708" s="1">
        <v>45397</v>
      </c>
      <c r="K11708" s="1">
        <v>45398</v>
      </c>
      <c r="L11708" t="s">
        <v>20</v>
      </c>
      <c r="M11708" t="str">
        <f t="shared" si="1094"/>
        <v>Premium customer</v>
      </c>
      <c r="N11708" t="s">
        <v>27</v>
      </c>
      <c r="O11708">
        <v>119.17</v>
      </c>
      <c r="P11708" t="s">
        <v>28</v>
      </c>
      <c r="Q11708">
        <f>D11708-H11708</f>
        <v>738.46559999999999</v>
      </c>
      <c r="R11708" t="str">
        <f t="shared" si="1095"/>
        <v>Bad</v>
      </c>
      <c r="S11708" t="str">
        <f t="shared" si="1096"/>
        <v>Bad</v>
      </c>
      <c r="T11708" t="str">
        <f t="shared" si="1097"/>
        <v>High Impact</v>
      </c>
    </row>
    <row r="11709" spans="1:20">
      <c r="A11709" t="s">
        <v>11745</v>
      </c>
      <c r="B11709" t="s">
        <v>18</v>
      </c>
      <c r="C11709" t="s">
        <v>19</v>
      </c>
      <c r="D11709">
        <v>1118.5</v>
      </c>
      <c r="E11709" t="str">
        <f t="shared" si="1092"/>
        <v>High</v>
      </c>
      <c r="F11709" t="str">
        <f t="shared" si="1093"/>
        <v>High</v>
      </c>
      <c r="G11709">
        <v>0.04</v>
      </c>
      <c r="H11709">
        <f>D11709*G11709</f>
        <v>44.74</v>
      </c>
      <c r="I11709">
        <v>8</v>
      </c>
      <c r="J11709" s="1">
        <v>45413</v>
      </c>
      <c r="K11709" s="1">
        <v>45420</v>
      </c>
      <c r="L11709" t="s">
        <v>20</v>
      </c>
      <c r="M11709" t="str">
        <f t="shared" si="1094"/>
        <v>Premium customer</v>
      </c>
      <c r="N11709" t="s">
        <v>21</v>
      </c>
      <c r="O11709">
        <v>125.77</v>
      </c>
      <c r="P11709" t="s">
        <v>22</v>
      </c>
      <c r="Q11709">
        <f>D11709-H11709</f>
        <v>1073.76</v>
      </c>
      <c r="R11709" t="str">
        <f t="shared" si="1095"/>
        <v>Bad</v>
      </c>
      <c r="S11709" t="str">
        <f t="shared" si="1096"/>
        <v>Bad</v>
      </c>
      <c r="T11709" t="str">
        <f t="shared" si="1097"/>
        <v>High Impact</v>
      </c>
    </row>
    <row r="11710" spans="1:20">
      <c r="A11710" t="s">
        <v>11746</v>
      </c>
      <c r="B11710" t="s">
        <v>30</v>
      </c>
      <c r="C11710" t="s">
        <v>19</v>
      </c>
      <c r="D11710">
        <v>4073.33</v>
      </c>
      <c r="E11710" t="str">
        <f t="shared" si="1092"/>
        <v>High</v>
      </c>
      <c r="F11710" t="str">
        <f t="shared" si="1093"/>
        <v>High</v>
      </c>
      <c r="G11710">
        <v>0.06</v>
      </c>
      <c r="H11710">
        <f>D11710*G11710</f>
        <v>244.3998</v>
      </c>
      <c r="I11710">
        <v>3</v>
      </c>
      <c r="J11710" s="1">
        <v>45420</v>
      </c>
      <c r="K11710" s="1">
        <v>45422</v>
      </c>
      <c r="L11710" t="s">
        <v>20</v>
      </c>
      <c r="M11710" t="str">
        <f t="shared" si="1094"/>
        <v>Premium customer</v>
      </c>
      <c r="N11710" t="s">
        <v>32</v>
      </c>
      <c r="O11710">
        <v>897.84</v>
      </c>
      <c r="P11710" t="s">
        <v>28</v>
      </c>
      <c r="Q11710">
        <f>D11710-H11710</f>
        <v>3828.9301999999998</v>
      </c>
      <c r="R11710" t="str">
        <f t="shared" si="1095"/>
        <v>Good</v>
      </c>
      <c r="S11710" t="str">
        <f t="shared" si="1096"/>
        <v>Good</v>
      </c>
      <c r="T11710" t="str">
        <f t="shared" si="1097"/>
        <v>High Impact</v>
      </c>
    </row>
    <row r="11711" spans="1:20">
      <c r="A11711" t="s">
        <v>11747</v>
      </c>
      <c r="B11711" t="s">
        <v>18</v>
      </c>
      <c r="C11711" t="s">
        <v>41</v>
      </c>
      <c r="D11711">
        <v>2398.39</v>
      </c>
      <c r="E11711" t="str">
        <f t="shared" si="1092"/>
        <v>High</v>
      </c>
      <c r="F11711" t="str">
        <f t="shared" si="1093"/>
        <v>High</v>
      </c>
      <c r="G11711">
        <v>0.04</v>
      </c>
      <c r="H11711">
        <f>D11711*G11711</f>
        <v>95.935599999999994</v>
      </c>
      <c r="I11711">
        <v>2</v>
      </c>
      <c r="J11711" s="1">
        <v>45041</v>
      </c>
      <c r="K11711" s="1">
        <v>45046</v>
      </c>
      <c r="L11711" t="s">
        <v>36</v>
      </c>
      <c r="M11711" t="str">
        <f t="shared" si="1094"/>
        <v>Normal customer</v>
      </c>
      <c r="N11711" t="s">
        <v>27</v>
      </c>
      <c r="O11711">
        <v>516.83000000000004</v>
      </c>
      <c r="P11711" t="s">
        <v>53</v>
      </c>
      <c r="Q11711">
        <f>D11711-H11711</f>
        <v>2302.4544000000001</v>
      </c>
      <c r="R11711" t="str">
        <f t="shared" si="1095"/>
        <v>Good</v>
      </c>
      <c r="S11711" t="str">
        <f t="shared" si="1096"/>
        <v>Good</v>
      </c>
      <c r="T11711" t="str">
        <f t="shared" si="1097"/>
        <v>High Impact</v>
      </c>
    </row>
    <row r="11712" spans="1:20">
      <c r="A11712" t="s">
        <v>11748</v>
      </c>
      <c r="B11712" t="s">
        <v>18</v>
      </c>
      <c r="C11712" t="s">
        <v>41</v>
      </c>
      <c r="D11712">
        <v>4587.4399999999996</v>
      </c>
      <c r="E11712" t="str">
        <f t="shared" si="1092"/>
        <v>High</v>
      </c>
      <c r="F11712" t="str">
        <f t="shared" si="1093"/>
        <v>High</v>
      </c>
      <c r="G11712">
        <v>0.49</v>
      </c>
      <c r="H11712">
        <f>D11712*G11712</f>
        <v>2247.8455999999996</v>
      </c>
      <c r="I11712">
        <v>7</v>
      </c>
      <c r="J11712" s="1">
        <v>45297</v>
      </c>
      <c r="K11712" s="1">
        <v>45299</v>
      </c>
      <c r="L11712" t="s">
        <v>26</v>
      </c>
      <c r="M11712" t="str">
        <f t="shared" si="1094"/>
        <v>Potential customer</v>
      </c>
      <c r="N11712" t="s">
        <v>27</v>
      </c>
      <c r="O11712">
        <v>1326.28</v>
      </c>
      <c r="P11712" t="s">
        <v>28</v>
      </c>
      <c r="Q11712">
        <f>D11712-H11712</f>
        <v>2339.5944</v>
      </c>
      <c r="R11712" t="str">
        <f t="shared" si="1095"/>
        <v>Good</v>
      </c>
      <c r="S11712" t="str">
        <f t="shared" si="1096"/>
        <v>Good</v>
      </c>
      <c r="T11712" t="str">
        <f t="shared" si="1097"/>
        <v>High Impact</v>
      </c>
    </row>
    <row r="11713" spans="1:20">
      <c r="A11713" t="s">
        <v>11749</v>
      </c>
      <c r="B11713" t="s">
        <v>24</v>
      </c>
      <c r="C11713" t="s">
        <v>31</v>
      </c>
      <c r="D11713">
        <v>3868.08</v>
      </c>
      <c r="E11713" t="str">
        <f t="shared" si="1092"/>
        <v>High</v>
      </c>
      <c r="F11713" t="str">
        <f t="shared" si="1093"/>
        <v>High</v>
      </c>
      <c r="G11713">
        <v>0.02</v>
      </c>
      <c r="H11713">
        <f>D11713*G11713</f>
        <v>77.361599999999996</v>
      </c>
      <c r="I11713">
        <v>9</v>
      </c>
      <c r="J11713" s="1">
        <v>45375</v>
      </c>
      <c r="K11713" s="1">
        <v>45376</v>
      </c>
      <c r="L11713" t="s">
        <v>26</v>
      </c>
      <c r="M11713" t="str">
        <f t="shared" si="1094"/>
        <v>Potential customer</v>
      </c>
      <c r="N11713" t="s">
        <v>27</v>
      </c>
      <c r="O11713">
        <v>647.13</v>
      </c>
      <c r="P11713" t="s">
        <v>44</v>
      </c>
      <c r="Q11713">
        <f>D11713-H11713</f>
        <v>3790.7183999999997</v>
      </c>
      <c r="R11713" t="str">
        <f t="shared" si="1095"/>
        <v>Good</v>
      </c>
      <c r="S11713" t="str">
        <f t="shared" si="1096"/>
        <v>Good</v>
      </c>
      <c r="T11713" t="str">
        <f t="shared" si="1097"/>
        <v>High Impact</v>
      </c>
    </row>
    <row r="11714" spans="1:20">
      <c r="A11714" t="s">
        <v>11750</v>
      </c>
      <c r="B11714" t="s">
        <v>24</v>
      </c>
      <c r="C11714" t="s">
        <v>38</v>
      </c>
      <c r="D11714">
        <v>3708.5</v>
      </c>
      <c r="E11714" t="str">
        <f t="shared" si="1092"/>
        <v>High</v>
      </c>
      <c r="F11714" t="str">
        <f t="shared" si="1093"/>
        <v>High</v>
      </c>
      <c r="G11714">
        <v>0.13</v>
      </c>
      <c r="H11714">
        <f>D11714*G11714</f>
        <v>482.10500000000002</v>
      </c>
      <c r="I11714">
        <v>4</v>
      </c>
      <c r="J11714" s="1">
        <v>45090</v>
      </c>
      <c r="K11714" s="1">
        <v>45096</v>
      </c>
      <c r="L11714" t="s">
        <v>20</v>
      </c>
      <c r="M11714" t="str">
        <f t="shared" si="1094"/>
        <v>Premium customer</v>
      </c>
      <c r="N11714" t="s">
        <v>21</v>
      </c>
      <c r="O11714">
        <v>384.71</v>
      </c>
      <c r="P11714" t="s">
        <v>33</v>
      </c>
      <c r="Q11714">
        <f>D11714-H11714</f>
        <v>3226.395</v>
      </c>
      <c r="R11714" t="str">
        <f t="shared" si="1095"/>
        <v>Good</v>
      </c>
      <c r="S11714" t="str">
        <f t="shared" si="1096"/>
        <v>Good</v>
      </c>
      <c r="T11714" t="str">
        <f t="shared" si="1097"/>
        <v>High Impact</v>
      </c>
    </row>
    <row r="11715" spans="1:20">
      <c r="A11715" t="s">
        <v>11751</v>
      </c>
      <c r="B11715" t="s">
        <v>18</v>
      </c>
      <c r="C11715" t="s">
        <v>31</v>
      </c>
      <c r="D11715">
        <v>599.57000000000005</v>
      </c>
      <c r="E11715" t="str">
        <f t="shared" ref="E11715:E11778" si="1098">IF(D11715&gt;1000,"High","Low")</f>
        <v>Low</v>
      </c>
      <c r="F11715" t="str">
        <f t="shared" ref="F11715:F11778" si="1099">IF(D11715&gt;1000,"High",IF(D11715&gt;500,"Midium","Low"))</f>
        <v>Midium</v>
      </c>
      <c r="G11715">
        <v>0.33</v>
      </c>
      <c r="H11715">
        <f>D11715*G11715</f>
        <v>197.85810000000004</v>
      </c>
      <c r="I11715">
        <v>2</v>
      </c>
      <c r="J11715" s="1">
        <v>45139</v>
      </c>
      <c r="K11715" s="1">
        <v>45146</v>
      </c>
      <c r="L11715" t="s">
        <v>26</v>
      </c>
      <c r="M11715" t="str">
        <f t="shared" ref="M11715:M11778" si="1100">IF(AND(L11715="Member",D11715&gt;1000),"Premium customer",IF(AND(L11715="Regular",D11715&gt;1000),"Potential customer","Normal customer"))</f>
        <v>Normal customer</v>
      </c>
      <c r="N11715" t="s">
        <v>27</v>
      </c>
      <c r="O11715">
        <v>93.71</v>
      </c>
      <c r="P11715" t="s">
        <v>39</v>
      </c>
      <c r="Q11715">
        <f>D11715-H11715</f>
        <v>401.71190000000001</v>
      </c>
      <c r="R11715" t="str">
        <f t="shared" ref="R11715:R11778" si="1101">IF(AND(D11715&gt;1000,O11715&gt;300),"Good","Bad")</f>
        <v>Bad</v>
      </c>
      <c r="S11715" t="str">
        <f t="shared" ref="S11715:S11778" si="1102">IF(NOT(AND(D11715&gt;1000,O11715&gt;300)),"Bad","Good")</f>
        <v>Bad</v>
      </c>
      <c r="T11715" t="str">
        <f t="shared" ref="T11715:T11778" si="1103">IF(OR(D11715&gt;1000,G11715&gt;0.25),"High Impact","Normal")</f>
        <v>High Impact</v>
      </c>
    </row>
    <row r="11716" spans="1:20">
      <c r="A11716" t="s">
        <v>11752</v>
      </c>
      <c r="B11716" t="s">
        <v>18</v>
      </c>
      <c r="C11716" t="s">
        <v>25</v>
      </c>
      <c r="D11716">
        <v>275.79000000000002</v>
      </c>
      <c r="E11716" t="str">
        <f t="shared" si="1098"/>
        <v>Low</v>
      </c>
      <c r="F11716" t="str">
        <f t="shared" si="1099"/>
        <v>Low</v>
      </c>
      <c r="G11716">
        <v>0.41</v>
      </c>
      <c r="H11716">
        <f>D11716*G11716</f>
        <v>113.07389999999999</v>
      </c>
      <c r="I11716">
        <v>9</v>
      </c>
      <c r="J11716" s="1">
        <v>45219</v>
      </c>
      <c r="K11716" s="1">
        <v>45221</v>
      </c>
      <c r="L11716" t="s">
        <v>36</v>
      </c>
      <c r="M11716" t="str">
        <f t="shared" si="1100"/>
        <v>Normal customer</v>
      </c>
      <c r="N11716" t="s">
        <v>21</v>
      </c>
      <c r="O11716">
        <v>49.83</v>
      </c>
      <c r="P11716" t="s">
        <v>53</v>
      </c>
      <c r="Q11716">
        <f>D11716-H11716</f>
        <v>162.71610000000004</v>
      </c>
      <c r="R11716" t="str">
        <f t="shared" si="1101"/>
        <v>Bad</v>
      </c>
      <c r="S11716" t="str">
        <f t="shared" si="1102"/>
        <v>Bad</v>
      </c>
      <c r="T11716" t="str">
        <f t="shared" si="1103"/>
        <v>High Impact</v>
      </c>
    </row>
    <row r="11717" spans="1:20">
      <c r="A11717" t="s">
        <v>11753</v>
      </c>
      <c r="B11717" t="s">
        <v>18</v>
      </c>
      <c r="C11717" t="s">
        <v>19</v>
      </c>
      <c r="D11717">
        <v>1652.14</v>
      </c>
      <c r="E11717" t="str">
        <f t="shared" si="1098"/>
        <v>High</v>
      </c>
      <c r="F11717" t="str">
        <f t="shared" si="1099"/>
        <v>High</v>
      </c>
      <c r="G11717">
        <v>0.3</v>
      </c>
      <c r="H11717">
        <f>D11717*G11717</f>
        <v>495.642</v>
      </c>
      <c r="I11717">
        <v>5</v>
      </c>
      <c r="J11717" s="1">
        <v>45047</v>
      </c>
      <c r="K11717" s="1">
        <v>45049</v>
      </c>
      <c r="L11717" t="s">
        <v>36</v>
      </c>
      <c r="M11717" t="str">
        <f t="shared" si="1100"/>
        <v>Normal customer</v>
      </c>
      <c r="N11717" t="s">
        <v>27</v>
      </c>
      <c r="O11717">
        <v>163.30000000000001</v>
      </c>
      <c r="P11717" t="s">
        <v>28</v>
      </c>
      <c r="Q11717">
        <f>D11717-H11717</f>
        <v>1156.498</v>
      </c>
      <c r="R11717" t="str">
        <f t="shared" si="1101"/>
        <v>Bad</v>
      </c>
      <c r="S11717" t="str">
        <f t="shared" si="1102"/>
        <v>Bad</v>
      </c>
      <c r="T11717" t="str">
        <f t="shared" si="1103"/>
        <v>High Impact</v>
      </c>
    </row>
    <row r="11718" spans="1:20">
      <c r="A11718" t="s">
        <v>11754</v>
      </c>
      <c r="B11718" t="s">
        <v>24</v>
      </c>
      <c r="C11718" t="s">
        <v>31</v>
      </c>
      <c r="D11718">
        <v>1164.76</v>
      </c>
      <c r="E11718" t="str">
        <f t="shared" si="1098"/>
        <v>High</v>
      </c>
      <c r="F11718" t="str">
        <f t="shared" si="1099"/>
        <v>High</v>
      </c>
      <c r="G11718">
        <v>0.49</v>
      </c>
      <c r="H11718">
        <f>D11718*G11718</f>
        <v>570.73239999999998</v>
      </c>
      <c r="I11718">
        <v>7</v>
      </c>
      <c r="J11718" s="1">
        <v>45322</v>
      </c>
      <c r="K11718" s="1">
        <v>45325</v>
      </c>
      <c r="L11718" t="s">
        <v>36</v>
      </c>
      <c r="M11718" t="str">
        <f t="shared" si="1100"/>
        <v>Normal customer</v>
      </c>
      <c r="N11718" t="s">
        <v>21</v>
      </c>
      <c r="O11718">
        <v>281.94</v>
      </c>
      <c r="P11718" t="s">
        <v>44</v>
      </c>
      <c r="Q11718">
        <f>D11718-H11718</f>
        <v>594.02760000000001</v>
      </c>
      <c r="R11718" t="str">
        <f t="shared" si="1101"/>
        <v>Bad</v>
      </c>
      <c r="S11718" t="str">
        <f t="shared" si="1102"/>
        <v>Bad</v>
      </c>
      <c r="T11718" t="str">
        <f t="shared" si="1103"/>
        <v>High Impact</v>
      </c>
    </row>
    <row r="11719" spans="1:20">
      <c r="A11719" t="s">
        <v>11755</v>
      </c>
      <c r="B11719" t="s">
        <v>24</v>
      </c>
      <c r="C11719" t="s">
        <v>19</v>
      </c>
      <c r="D11719">
        <v>3590.31</v>
      </c>
      <c r="E11719" t="str">
        <f t="shared" si="1098"/>
        <v>High</v>
      </c>
      <c r="F11719" t="str">
        <f t="shared" si="1099"/>
        <v>High</v>
      </c>
      <c r="G11719">
        <v>0.17</v>
      </c>
      <c r="H11719">
        <f>D11719*G11719</f>
        <v>610.35270000000003</v>
      </c>
      <c r="I11719">
        <v>5</v>
      </c>
      <c r="J11719" s="1">
        <v>45348</v>
      </c>
      <c r="K11719" s="1">
        <v>45350</v>
      </c>
      <c r="L11719" t="s">
        <v>36</v>
      </c>
      <c r="M11719" t="str">
        <f t="shared" si="1100"/>
        <v>Normal customer</v>
      </c>
      <c r="N11719" t="s">
        <v>32</v>
      </c>
      <c r="O11719">
        <v>266.08</v>
      </c>
      <c r="P11719" t="s">
        <v>39</v>
      </c>
      <c r="Q11719">
        <f>D11719-H11719</f>
        <v>2979.9573</v>
      </c>
      <c r="R11719" t="str">
        <f t="shared" si="1101"/>
        <v>Bad</v>
      </c>
      <c r="S11719" t="str">
        <f t="shared" si="1102"/>
        <v>Bad</v>
      </c>
      <c r="T11719" t="str">
        <f t="shared" si="1103"/>
        <v>High Impact</v>
      </c>
    </row>
    <row r="11720" spans="1:20">
      <c r="A11720" t="s">
        <v>11756</v>
      </c>
      <c r="B11720" t="s">
        <v>46</v>
      </c>
      <c r="C11720" t="s">
        <v>19</v>
      </c>
      <c r="D11720">
        <v>2308.6</v>
      </c>
      <c r="E11720" t="str">
        <f t="shared" si="1098"/>
        <v>High</v>
      </c>
      <c r="F11720" t="str">
        <f t="shared" si="1099"/>
        <v>High</v>
      </c>
      <c r="G11720">
        <v>0.24</v>
      </c>
      <c r="H11720">
        <f>D11720*G11720</f>
        <v>554.06399999999996</v>
      </c>
      <c r="I11720">
        <v>5</v>
      </c>
      <c r="J11720" s="1">
        <v>45494</v>
      </c>
      <c r="K11720" s="1">
        <v>45499</v>
      </c>
      <c r="L11720" t="s">
        <v>20</v>
      </c>
      <c r="M11720" t="str">
        <f t="shared" si="1100"/>
        <v>Premium customer</v>
      </c>
      <c r="N11720" t="s">
        <v>21</v>
      </c>
      <c r="O11720">
        <v>130.43</v>
      </c>
      <c r="P11720" t="s">
        <v>53</v>
      </c>
      <c r="Q11720">
        <f>D11720-H11720</f>
        <v>1754.5360000000001</v>
      </c>
      <c r="R11720" t="str">
        <f t="shared" si="1101"/>
        <v>Bad</v>
      </c>
      <c r="S11720" t="str">
        <f t="shared" si="1102"/>
        <v>Bad</v>
      </c>
      <c r="T11720" t="str">
        <f t="shared" si="1103"/>
        <v>High Impact</v>
      </c>
    </row>
    <row r="11721" spans="1:20">
      <c r="A11721" t="s">
        <v>11757</v>
      </c>
      <c r="B11721" t="s">
        <v>18</v>
      </c>
      <c r="C11721" t="s">
        <v>31</v>
      </c>
      <c r="D11721">
        <v>2663.42</v>
      </c>
      <c r="E11721" t="str">
        <f t="shared" si="1098"/>
        <v>High</v>
      </c>
      <c r="F11721" t="str">
        <f t="shared" si="1099"/>
        <v>High</v>
      </c>
      <c r="G11721">
        <v>0.41</v>
      </c>
      <c r="H11721">
        <f>D11721*G11721</f>
        <v>1092.0021999999999</v>
      </c>
      <c r="I11721">
        <v>6</v>
      </c>
      <c r="J11721" s="1">
        <v>45006</v>
      </c>
      <c r="K11721" s="1">
        <v>45010</v>
      </c>
      <c r="L11721" t="s">
        <v>20</v>
      </c>
      <c r="M11721" t="str">
        <f t="shared" si="1100"/>
        <v>Premium customer</v>
      </c>
      <c r="N11721" t="s">
        <v>27</v>
      </c>
      <c r="O11721">
        <v>244.02</v>
      </c>
      <c r="P11721" t="s">
        <v>22</v>
      </c>
      <c r="Q11721">
        <f>D11721-H11721</f>
        <v>1571.4178000000002</v>
      </c>
      <c r="R11721" t="str">
        <f t="shared" si="1101"/>
        <v>Bad</v>
      </c>
      <c r="S11721" t="str">
        <f t="shared" si="1102"/>
        <v>Bad</v>
      </c>
      <c r="T11721" t="str">
        <f t="shared" si="1103"/>
        <v>High Impact</v>
      </c>
    </row>
    <row r="11722" spans="1:20">
      <c r="A11722" t="s">
        <v>11758</v>
      </c>
      <c r="B11722" t="s">
        <v>46</v>
      </c>
      <c r="C11722" t="s">
        <v>31</v>
      </c>
      <c r="D11722">
        <v>4087.33</v>
      </c>
      <c r="E11722" t="str">
        <f t="shared" si="1098"/>
        <v>High</v>
      </c>
      <c r="F11722" t="str">
        <f t="shared" si="1099"/>
        <v>High</v>
      </c>
      <c r="G11722">
        <v>0.34</v>
      </c>
      <c r="H11722">
        <f>D11722*G11722</f>
        <v>1389.6922000000002</v>
      </c>
      <c r="I11722">
        <v>5</v>
      </c>
      <c r="J11722" s="1">
        <v>45307</v>
      </c>
      <c r="K11722" s="1">
        <v>45312</v>
      </c>
      <c r="L11722" t="s">
        <v>26</v>
      </c>
      <c r="M11722" t="str">
        <f t="shared" si="1100"/>
        <v>Potential customer</v>
      </c>
      <c r="N11722" t="s">
        <v>32</v>
      </c>
      <c r="O11722">
        <v>239.38</v>
      </c>
      <c r="P11722" t="s">
        <v>33</v>
      </c>
      <c r="Q11722">
        <f>D11722-H11722</f>
        <v>2697.6377999999995</v>
      </c>
      <c r="R11722" t="str">
        <f t="shared" si="1101"/>
        <v>Bad</v>
      </c>
      <c r="S11722" t="str">
        <f t="shared" si="1102"/>
        <v>Bad</v>
      </c>
      <c r="T11722" t="str">
        <f t="shared" si="1103"/>
        <v>High Impact</v>
      </c>
    </row>
    <row r="11723" spans="1:20">
      <c r="A11723" t="s">
        <v>11759</v>
      </c>
      <c r="B11723" t="s">
        <v>18</v>
      </c>
      <c r="C11723" t="s">
        <v>41</v>
      </c>
      <c r="D11723">
        <v>2444.67</v>
      </c>
      <c r="E11723" t="str">
        <f t="shared" si="1098"/>
        <v>High</v>
      </c>
      <c r="F11723" t="str">
        <f t="shared" si="1099"/>
        <v>High</v>
      </c>
      <c r="G11723">
        <v>0.11</v>
      </c>
      <c r="H11723">
        <f>D11723*G11723</f>
        <v>268.91370000000001</v>
      </c>
      <c r="I11723">
        <v>8</v>
      </c>
      <c r="J11723" s="1">
        <v>45208</v>
      </c>
      <c r="K11723" s="1">
        <v>45215</v>
      </c>
      <c r="L11723" t="s">
        <v>36</v>
      </c>
      <c r="M11723" t="str">
        <f t="shared" si="1100"/>
        <v>Normal customer</v>
      </c>
      <c r="N11723" t="s">
        <v>27</v>
      </c>
      <c r="O11723">
        <v>192.63</v>
      </c>
      <c r="P11723" t="s">
        <v>39</v>
      </c>
      <c r="Q11723">
        <f>D11723-H11723</f>
        <v>2175.7563</v>
      </c>
      <c r="R11723" t="str">
        <f t="shared" si="1101"/>
        <v>Bad</v>
      </c>
      <c r="S11723" t="str">
        <f t="shared" si="1102"/>
        <v>Bad</v>
      </c>
      <c r="T11723" t="str">
        <f t="shared" si="1103"/>
        <v>High Impact</v>
      </c>
    </row>
    <row r="11724" spans="1:20">
      <c r="A11724" t="s">
        <v>11760</v>
      </c>
      <c r="B11724" t="s">
        <v>24</v>
      </c>
      <c r="C11724" t="s">
        <v>38</v>
      </c>
      <c r="D11724">
        <v>2770.14</v>
      </c>
      <c r="E11724" t="str">
        <f t="shared" si="1098"/>
        <v>High</v>
      </c>
      <c r="F11724" t="str">
        <f t="shared" si="1099"/>
        <v>High</v>
      </c>
      <c r="G11724">
        <v>0.25</v>
      </c>
      <c r="H11724">
        <f>D11724*G11724</f>
        <v>692.53499999999997</v>
      </c>
      <c r="I11724">
        <v>4</v>
      </c>
      <c r="J11724" s="1">
        <v>45495</v>
      </c>
      <c r="K11724" s="1">
        <v>45502</v>
      </c>
      <c r="L11724" t="s">
        <v>26</v>
      </c>
      <c r="M11724" t="str">
        <f t="shared" si="1100"/>
        <v>Potential customer</v>
      </c>
      <c r="N11724" t="s">
        <v>21</v>
      </c>
      <c r="O11724">
        <v>193.67</v>
      </c>
      <c r="P11724" t="s">
        <v>39</v>
      </c>
      <c r="Q11724">
        <f>D11724-H11724</f>
        <v>2077.605</v>
      </c>
      <c r="R11724" t="str">
        <f t="shared" si="1101"/>
        <v>Bad</v>
      </c>
      <c r="S11724" t="str">
        <f t="shared" si="1102"/>
        <v>Bad</v>
      </c>
      <c r="T11724" t="str">
        <f t="shared" si="1103"/>
        <v>High Impact</v>
      </c>
    </row>
    <row r="11725" spans="1:20">
      <c r="A11725" t="s">
        <v>11761</v>
      </c>
      <c r="B11725" t="s">
        <v>46</v>
      </c>
      <c r="C11725" t="s">
        <v>41</v>
      </c>
      <c r="D11725">
        <v>4227.37</v>
      </c>
      <c r="E11725" t="str">
        <f t="shared" si="1098"/>
        <v>High</v>
      </c>
      <c r="F11725" t="str">
        <f t="shared" si="1099"/>
        <v>High</v>
      </c>
      <c r="G11725">
        <v>0.49</v>
      </c>
      <c r="H11725">
        <f>D11725*G11725</f>
        <v>2071.4112999999998</v>
      </c>
      <c r="I11725">
        <v>3</v>
      </c>
      <c r="J11725" s="1">
        <v>45366</v>
      </c>
      <c r="K11725" s="1">
        <v>45373</v>
      </c>
      <c r="L11725" t="s">
        <v>36</v>
      </c>
      <c r="M11725" t="str">
        <f t="shared" si="1100"/>
        <v>Normal customer</v>
      </c>
      <c r="N11725" t="s">
        <v>32</v>
      </c>
      <c r="O11725">
        <v>941.83</v>
      </c>
      <c r="P11725" t="s">
        <v>44</v>
      </c>
      <c r="Q11725">
        <f>D11725-H11725</f>
        <v>2155.9587000000001</v>
      </c>
      <c r="R11725" t="str">
        <f t="shared" si="1101"/>
        <v>Good</v>
      </c>
      <c r="S11725" t="str">
        <f t="shared" si="1102"/>
        <v>Good</v>
      </c>
      <c r="T11725" t="str">
        <f t="shared" si="1103"/>
        <v>High Impact</v>
      </c>
    </row>
    <row r="11726" spans="1:20">
      <c r="A11726" t="s">
        <v>11762</v>
      </c>
      <c r="B11726" t="s">
        <v>46</v>
      </c>
      <c r="C11726" t="s">
        <v>38</v>
      </c>
      <c r="D11726">
        <v>2213.5500000000002</v>
      </c>
      <c r="E11726" t="str">
        <f t="shared" si="1098"/>
        <v>High</v>
      </c>
      <c r="F11726" t="str">
        <f t="shared" si="1099"/>
        <v>High</v>
      </c>
      <c r="G11726">
        <v>0.43</v>
      </c>
      <c r="H11726">
        <f>D11726*G11726</f>
        <v>951.82650000000001</v>
      </c>
      <c r="I11726">
        <v>3</v>
      </c>
      <c r="J11726" s="1">
        <v>45252</v>
      </c>
      <c r="K11726" s="1">
        <v>45257</v>
      </c>
      <c r="L11726" t="s">
        <v>26</v>
      </c>
      <c r="M11726" t="str">
        <f t="shared" si="1100"/>
        <v>Potential customer</v>
      </c>
      <c r="N11726" t="s">
        <v>27</v>
      </c>
      <c r="O11726">
        <v>512.5</v>
      </c>
      <c r="P11726" t="s">
        <v>33</v>
      </c>
      <c r="Q11726">
        <f>D11726-H11726</f>
        <v>1261.7235000000001</v>
      </c>
      <c r="R11726" t="str">
        <f t="shared" si="1101"/>
        <v>Good</v>
      </c>
      <c r="S11726" t="str">
        <f t="shared" si="1102"/>
        <v>Good</v>
      </c>
      <c r="T11726" t="str">
        <f t="shared" si="1103"/>
        <v>High Impact</v>
      </c>
    </row>
    <row r="11727" spans="1:20">
      <c r="A11727" t="s">
        <v>11763</v>
      </c>
      <c r="B11727" t="s">
        <v>30</v>
      </c>
      <c r="C11727" t="s">
        <v>31</v>
      </c>
      <c r="D11727">
        <v>507.32</v>
      </c>
      <c r="E11727" t="str">
        <f t="shared" si="1098"/>
        <v>Low</v>
      </c>
      <c r="F11727" t="str">
        <f t="shared" si="1099"/>
        <v>Midium</v>
      </c>
      <c r="G11727">
        <v>0.1</v>
      </c>
      <c r="H11727">
        <f>D11727*G11727</f>
        <v>50.731999999999999</v>
      </c>
      <c r="I11727">
        <v>2</v>
      </c>
      <c r="J11727" s="1">
        <v>45223</v>
      </c>
      <c r="K11727" s="1">
        <v>45227</v>
      </c>
      <c r="L11727" t="s">
        <v>26</v>
      </c>
      <c r="M11727" t="str">
        <f t="shared" si="1100"/>
        <v>Normal customer</v>
      </c>
      <c r="N11727" t="s">
        <v>21</v>
      </c>
      <c r="O11727">
        <v>66.83</v>
      </c>
      <c r="P11727" t="s">
        <v>33</v>
      </c>
      <c r="Q11727">
        <f>D11727-H11727</f>
        <v>456.58799999999997</v>
      </c>
      <c r="R11727" t="str">
        <f t="shared" si="1101"/>
        <v>Bad</v>
      </c>
      <c r="S11727" t="str">
        <f t="shared" si="1102"/>
        <v>Bad</v>
      </c>
      <c r="T11727" t="str">
        <f t="shared" si="1103"/>
        <v>Normal</v>
      </c>
    </row>
    <row r="11728" spans="1:20">
      <c r="A11728" t="s">
        <v>11764</v>
      </c>
      <c r="B11728" t="s">
        <v>18</v>
      </c>
      <c r="C11728" t="s">
        <v>38</v>
      </c>
      <c r="D11728">
        <v>2656.36</v>
      </c>
      <c r="E11728" t="str">
        <f t="shared" si="1098"/>
        <v>High</v>
      </c>
      <c r="F11728" t="str">
        <f t="shared" si="1099"/>
        <v>High</v>
      </c>
      <c r="G11728">
        <v>0.09</v>
      </c>
      <c r="H11728">
        <f>D11728*G11728</f>
        <v>239.07240000000002</v>
      </c>
      <c r="I11728">
        <v>8</v>
      </c>
      <c r="J11728" s="1">
        <v>44977</v>
      </c>
      <c r="K11728" s="1">
        <v>44979</v>
      </c>
      <c r="L11728" t="s">
        <v>36</v>
      </c>
      <c r="M11728" t="str">
        <f t="shared" si="1100"/>
        <v>Normal customer</v>
      </c>
      <c r="N11728" t="s">
        <v>21</v>
      </c>
      <c r="O11728">
        <v>264.45999999999998</v>
      </c>
      <c r="P11728" t="s">
        <v>44</v>
      </c>
      <c r="Q11728">
        <f>D11728-H11728</f>
        <v>2417.2876000000001</v>
      </c>
      <c r="R11728" t="str">
        <f t="shared" si="1101"/>
        <v>Bad</v>
      </c>
      <c r="S11728" t="str">
        <f t="shared" si="1102"/>
        <v>Bad</v>
      </c>
      <c r="T11728" t="str">
        <f t="shared" si="1103"/>
        <v>High Impact</v>
      </c>
    </row>
    <row r="11729" spans="1:20">
      <c r="A11729" t="s">
        <v>11765</v>
      </c>
      <c r="B11729" t="s">
        <v>24</v>
      </c>
      <c r="C11729" t="s">
        <v>25</v>
      </c>
      <c r="D11729">
        <v>2938.87</v>
      </c>
      <c r="E11729" t="str">
        <f t="shared" si="1098"/>
        <v>High</v>
      </c>
      <c r="F11729" t="str">
        <f t="shared" si="1099"/>
        <v>High</v>
      </c>
      <c r="G11729">
        <v>0.41</v>
      </c>
      <c r="H11729">
        <f>D11729*G11729</f>
        <v>1204.9367</v>
      </c>
      <c r="I11729">
        <v>7</v>
      </c>
      <c r="J11729" s="1">
        <v>45394</v>
      </c>
      <c r="K11729" s="1">
        <v>45398</v>
      </c>
      <c r="L11729" t="s">
        <v>26</v>
      </c>
      <c r="M11729" t="str">
        <f t="shared" si="1100"/>
        <v>Potential customer</v>
      </c>
      <c r="N11729" t="s">
        <v>21</v>
      </c>
      <c r="O11729">
        <v>711.16</v>
      </c>
      <c r="P11729" t="s">
        <v>53</v>
      </c>
      <c r="Q11729">
        <f>D11729-H11729</f>
        <v>1733.9332999999999</v>
      </c>
      <c r="R11729" t="str">
        <f t="shared" si="1101"/>
        <v>Good</v>
      </c>
      <c r="S11729" t="str">
        <f t="shared" si="1102"/>
        <v>Good</v>
      </c>
      <c r="T11729" t="str">
        <f t="shared" si="1103"/>
        <v>High Impact</v>
      </c>
    </row>
    <row r="11730" spans="1:20">
      <c r="A11730" t="s">
        <v>11766</v>
      </c>
      <c r="B11730" t="s">
        <v>30</v>
      </c>
      <c r="C11730" t="s">
        <v>41</v>
      </c>
      <c r="D11730">
        <v>2607.8000000000002</v>
      </c>
      <c r="E11730" t="str">
        <f t="shared" si="1098"/>
        <v>High</v>
      </c>
      <c r="F11730" t="str">
        <f t="shared" si="1099"/>
        <v>High</v>
      </c>
      <c r="G11730">
        <v>0.1</v>
      </c>
      <c r="H11730">
        <f>D11730*G11730</f>
        <v>260.78000000000003</v>
      </c>
      <c r="I11730">
        <v>6</v>
      </c>
      <c r="J11730" s="1">
        <v>45377</v>
      </c>
      <c r="K11730" s="1">
        <v>45384</v>
      </c>
      <c r="L11730" t="s">
        <v>26</v>
      </c>
      <c r="M11730" t="str">
        <f t="shared" si="1100"/>
        <v>Potential customer</v>
      </c>
      <c r="N11730" t="s">
        <v>32</v>
      </c>
      <c r="O11730">
        <v>233.65</v>
      </c>
      <c r="P11730" t="s">
        <v>44</v>
      </c>
      <c r="Q11730">
        <f>D11730-H11730</f>
        <v>2347.02</v>
      </c>
      <c r="R11730" t="str">
        <f t="shared" si="1101"/>
        <v>Bad</v>
      </c>
      <c r="S11730" t="str">
        <f t="shared" si="1102"/>
        <v>Bad</v>
      </c>
      <c r="T11730" t="str">
        <f t="shared" si="1103"/>
        <v>High Impact</v>
      </c>
    </row>
    <row r="11731" spans="1:20">
      <c r="A11731" t="s">
        <v>11767</v>
      </c>
      <c r="B11731" t="s">
        <v>30</v>
      </c>
      <c r="C11731" t="s">
        <v>41</v>
      </c>
      <c r="D11731">
        <v>1364.44</v>
      </c>
      <c r="E11731" t="str">
        <f t="shared" si="1098"/>
        <v>High</v>
      </c>
      <c r="F11731" t="str">
        <f t="shared" si="1099"/>
        <v>High</v>
      </c>
      <c r="G11731">
        <v>0.23</v>
      </c>
      <c r="H11731">
        <f>D11731*G11731</f>
        <v>313.82120000000003</v>
      </c>
      <c r="I11731">
        <v>2</v>
      </c>
      <c r="J11731" s="1">
        <v>45427</v>
      </c>
      <c r="K11731" s="1">
        <v>45431</v>
      </c>
      <c r="L11731" t="s">
        <v>26</v>
      </c>
      <c r="M11731" t="str">
        <f t="shared" si="1100"/>
        <v>Potential customer</v>
      </c>
      <c r="N11731" t="s">
        <v>27</v>
      </c>
      <c r="O11731">
        <v>201.35</v>
      </c>
      <c r="P11731" t="s">
        <v>39</v>
      </c>
      <c r="Q11731">
        <f>D11731-H11731</f>
        <v>1050.6188</v>
      </c>
      <c r="R11731" t="str">
        <f t="shared" si="1101"/>
        <v>Bad</v>
      </c>
      <c r="S11731" t="str">
        <f t="shared" si="1102"/>
        <v>Bad</v>
      </c>
      <c r="T11731" t="str">
        <f t="shared" si="1103"/>
        <v>High Impact</v>
      </c>
    </row>
    <row r="11732" spans="1:20">
      <c r="A11732" t="s">
        <v>11768</v>
      </c>
      <c r="B11732" t="s">
        <v>18</v>
      </c>
      <c r="C11732" t="s">
        <v>41</v>
      </c>
      <c r="D11732">
        <v>1196.08</v>
      </c>
      <c r="E11732" t="str">
        <f t="shared" si="1098"/>
        <v>High</v>
      </c>
      <c r="F11732" t="str">
        <f t="shared" si="1099"/>
        <v>High</v>
      </c>
      <c r="G11732">
        <v>0.09</v>
      </c>
      <c r="H11732">
        <f>D11732*G11732</f>
        <v>107.64719999999998</v>
      </c>
      <c r="I11732">
        <v>2</v>
      </c>
      <c r="J11732" s="1">
        <v>45450</v>
      </c>
      <c r="K11732" s="1">
        <v>45455</v>
      </c>
      <c r="L11732" t="s">
        <v>36</v>
      </c>
      <c r="M11732" t="str">
        <f t="shared" si="1100"/>
        <v>Normal customer</v>
      </c>
      <c r="N11732" t="s">
        <v>27</v>
      </c>
      <c r="O11732">
        <v>230.31</v>
      </c>
      <c r="P11732" t="s">
        <v>39</v>
      </c>
      <c r="Q11732">
        <f>D11732-H11732</f>
        <v>1088.4328</v>
      </c>
      <c r="R11732" t="str">
        <f t="shared" si="1101"/>
        <v>Bad</v>
      </c>
      <c r="S11732" t="str">
        <f t="shared" si="1102"/>
        <v>Bad</v>
      </c>
      <c r="T11732" t="str">
        <f t="shared" si="1103"/>
        <v>High Impact</v>
      </c>
    </row>
    <row r="11733" spans="1:20">
      <c r="A11733" t="s">
        <v>11769</v>
      </c>
      <c r="B11733" t="s">
        <v>30</v>
      </c>
      <c r="C11733" t="s">
        <v>19</v>
      </c>
      <c r="D11733">
        <v>1911.81</v>
      </c>
      <c r="E11733" t="str">
        <f t="shared" si="1098"/>
        <v>High</v>
      </c>
      <c r="F11733" t="str">
        <f t="shared" si="1099"/>
        <v>High</v>
      </c>
      <c r="G11733">
        <v>0.01</v>
      </c>
      <c r="H11733">
        <f>D11733*G11733</f>
        <v>19.118099999999998</v>
      </c>
      <c r="I11733">
        <v>1</v>
      </c>
      <c r="J11733" s="1">
        <v>45023</v>
      </c>
      <c r="K11733" s="1">
        <v>45029</v>
      </c>
      <c r="L11733" t="s">
        <v>20</v>
      </c>
      <c r="M11733" t="str">
        <f t="shared" si="1100"/>
        <v>Premium customer</v>
      </c>
      <c r="N11733" t="s">
        <v>27</v>
      </c>
      <c r="O11733">
        <v>359.28</v>
      </c>
      <c r="P11733" t="s">
        <v>22</v>
      </c>
      <c r="Q11733">
        <f>D11733-H11733</f>
        <v>1892.6919</v>
      </c>
      <c r="R11733" t="str">
        <f t="shared" si="1101"/>
        <v>Good</v>
      </c>
      <c r="S11733" t="str">
        <f t="shared" si="1102"/>
        <v>Good</v>
      </c>
      <c r="T11733" t="str">
        <f t="shared" si="1103"/>
        <v>High Impact</v>
      </c>
    </row>
    <row r="11734" spans="1:20">
      <c r="A11734" t="s">
        <v>11770</v>
      </c>
      <c r="B11734" t="s">
        <v>18</v>
      </c>
      <c r="C11734" t="s">
        <v>19</v>
      </c>
      <c r="D11734">
        <v>914.52</v>
      </c>
      <c r="E11734" t="str">
        <f t="shared" si="1098"/>
        <v>Low</v>
      </c>
      <c r="F11734" t="str">
        <f t="shared" si="1099"/>
        <v>Midium</v>
      </c>
      <c r="G11734">
        <v>0.44</v>
      </c>
      <c r="H11734">
        <f>D11734*G11734</f>
        <v>402.3888</v>
      </c>
      <c r="I11734">
        <v>2</v>
      </c>
      <c r="J11734" s="1">
        <v>45547</v>
      </c>
      <c r="K11734" s="1">
        <v>45552</v>
      </c>
      <c r="L11734" t="s">
        <v>26</v>
      </c>
      <c r="M11734" t="str">
        <f t="shared" si="1100"/>
        <v>Normal customer</v>
      </c>
      <c r="N11734" t="s">
        <v>32</v>
      </c>
      <c r="O11734">
        <v>143.74</v>
      </c>
      <c r="P11734" t="s">
        <v>33</v>
      </c>
      <c r="Q11734">
        <f>D11734-H11734</f>
        <v>512.13120000000004</v>
      </c>
      <c r="R11734" t="str">
        <f t="shared" si="1101"/>
        <v>Bad</v>
      </c>
      <c r="S11734" t="str">
        <f t="shared" si="1102"/>
        <v>Bad</v>
      </c>
      <c r="T11734" t="str">
        <f t="shared" si="1103"/>
        <v>High Impact</v>
      </c>
    </row>
    <row r="11735" spans="1:20">
      <c r="A11735" t="s">
        <v>11771</v>
      </c>
      <c r="B11735" t="s">
        <v>30</v>
      </c>
      <c r="C11735" t="s">
        <v>31</v>
      </c>
      <c r="D11735">
        <v>3363.52</v>
      </c>
      <c r="E11735" t="str">
        <f t="shared" si="1098"/>
        <v>High</v>
      </c>
      <c r="F11735" t="str">
        <f t="shared" si="1099"/>
        <v>High</v>
      </c>
      <c r="G11735">
        <v>0.39</v>
      </c>
      <c r="H11735">
        <f>D11735*G11735</f>
        <v>1311.7728</v>
      </c>
      <c r="I11735">
        <v>9</v>
      </c>
      <c r="J11735" s="1">
        <v>45585</v>
      </c>
      <c r="K11735" s="1">
        <v>45591</v>
      </c>
      <c r="L11735" t="s">
        <v>26</v>
      </c>
      <c r="M11735" t="str">
        <f t="shared" si="1100"/>
        <v>Potential customer</v>
      </c>
      <c r="N11735" t="s">
        <v>27</v>
      </c>
      <c r="O11735">
        <v>633.54</v>
      </c>
      <c r="P11735" t="s">
        <v>28</v>
      </c>
      <c r="Q11735">
        <f>D11735-H11735</f>
        <v>2051.7471999999998</v>
      </c>
      <c r="R11735" t="str">
        <f t="shared" si="1101"/>
        <v>Good</v>
      </c>
      <c r="S11735" t="str">
        <f t="shared" si="1102"/>
        <v>Good</v>
      </c>
      <c r="T11735" t="str">
        <f t="shared" si="1103"/>
        <v>High Impact</v>
      </c>
    </row>
    <row r="11736" spans="1:20">
      <c r="A11736" t="s">
        <v>11772</v>
      </c>
      <c r="B11736" t="s">
        <v>18</v>
      </c>
      <c r="C11736" t="s">
        <v>31</v>
      </c>
      <c r="D11736">
        <v>3111.91</v>
      </c>
      <c r="E11736" t="str">
        <f t="shared" si="1098"/>
        <v>High</v>
      </c>
      <c r="F11736" t="str">
        <f t="shared" si="1099"/>
        <v>High</v>
      </c>
      <c r="G11736">
        <v>0.24</v>
      </c>
      <c r="H11736">
        <f>D11736*G11736</f>
        <v>746.85839999999996</v>
      </c>
      <c r="I11736">
        <v>1</v>
      </c>
      <c r="J11736" s="1">
        <v>45632</v>
      </c>
      <c r="K11736" s="1">
        <v>45635</v>
      </c>
      <c r="L11736" t="s">
        <v>26</v>
      </c>
      <c r="M11736" t="str">
        <f t="shared" si="1100"/>
        <v>Potential customer</v>
      </c>
      <c r="N11736" t="s">
        <v>27</v>
      </c>
      <c r="O11736">
        <v>674.21</v>
      </c>
      <c r="P11736" t="s">
        <v>39</v>
      </c>
      <c r="Q11736">
        <f>D11736-H11736</f>
        <v>2365.0515999999998</v>
      </c>
      <c r="R11736" t="str">
        <f t="shared" si="1101"/>
        <v>Good</v>
      </c>
      <c r="S11736" t="str">
        <f t="shared" si="1102"/>
        <v>Good</v>
      </c>
      <c r="T11736" t="str">
        <f t="shared" si="1103"/>
        <v>High Impact</v>
      </c>
    </row>
    <row r="11737" spans="1:20">
      <c r="A11737" t="s">
        <v>11773</v>
      </c>
      <c r="B11737" t="s">
        <v>24</v>
      </c>
      <c r="C11737" t="s">
        <v>19</v>
      </c>
      <c r="D11737">
        <v>3198.74</v>
      </c>
      <c r="E11737" t="str">
        <f t="shared" si="1098"/>
        <v>High</v>
      </c>
      <c r="F11737" t="str">
        <f t="shared" si="1099"/>
        <v>High</v>
      </c>
      <c r="G11737">
        <v>0.08</v>
      </c>
      <c r="H11737">
        <f>D11737*G11737</f>
        <v>255.89919999999998</v>
      </c>
      <c r="I11737">
        <v>4</v>
      </c>
      <c r="J11737" s="1">
        <v>45368</v>
      </c>
      <c r="K11737" s="1">
        <v>45375</v>
      </c>
      <c r="L11737" t="s">
        <v>36</v>
      </c>
      <c r="M11737" t="str">
        <f t="shared" si="1100"/>
        <v>Normal customer</v>
      </c>
      <c r="N11737" t="s">
        <v>27</v>
      </c>
      <c r="O11737">
        <v>355.53</v>
      </c>
      <c r="P11737" t="s">
        <v>39</v>
      </c>
      <c r="Q11737">
        <f>D11737-H11737</f>
        <v>2942.8407999999999</v>
      </c>
      <c r="R11737" t="str">
        <f t="shared" si="1101"/>
        <v>Good</v>
      </c>
      <c r="S11737" t="str">
        <f t="shared" si="1102"/>
        <v>Good</v>
      </c>
      <c r="T11737" t="str">
        <f t="shared" si="1103"/>
        <v>High Impact</v>
      </c>
    </row>
    <row r="11738" spans="1:20">
      <c r="A11738" t="s">
        <v>11774</v>
      </c>
      <c r="B11738" t="s">
        <v>18</v>
      </c>
      <c r="C11738" t="s">
        <v>41</v>
      </c>
      <c r="D11738">
        <v>1201.51</v>
      </c>
      <c r="E11738" t="str">
        <f t="shared" si="1098"/>
        <v>High</v>
      </c>
      <c r="F11738" t="str">
        <f t="shared" si="1099"/>
        <v>High</v>
      </c>
      <c r="G11738">
        <v>0.4</v>
      </c>
      <c r="H11738">
        <f>D11738*G11738</f>
        <v>480.60400000000004</v>
      </c>
      <c r="I11738">
        <v>2</v>
      </c>
      <c r="J11738" s="1">
        <v>45269</v>
      </c>
      <c r="K11738" s="1">
        <v>45270</v>
      </c>
      <c r="L11738" t="s">
        <v>20</v>
      </c>
      <c r="M11738" t="str">
        <f t="shared" si="1100"/>
        <v>Premium customer</v>
      </c>
      <c r="N11738" t="s">
        <v>21</v>
      </c>
      <c r="O11738">
        <v>177.56</v>
      </c>
      <c r="P11738" t="s">
        <v>33</v>
      </c>
      <c r="Q11738">
        <f>D11738-H11738</f>
        <v>720.90599999999995</v>
      </c>
      <c r="R11738" t="str">
        <f t="shared" si="1101"/>
        <v>Bad</v>
      </c>
      <c r="S11738" t="str">
        <f t="shared" si="1102"/>
        <v>Bad</v>
      </c>
      <c r="T11738" t="str">
        <f t="shared" si="1103"/>
        <v>High Impact</v>
      </c>
    </row>
    <row r="11739" spans="1:20">
      <c r="A11739" t="s">
        <v>11775</v>
      </c>
      <c r="B11739" t="s">
        <v>18</v>
      </c>
      <c r="C11739" t="s">
        <v>19</v>
      </c>
      <c r="D11739">
        <v>1307.99</v>
      </c>
      <c r="E11739" t="str">
        <f t="shared" si="1098"/>
        <v>High</v>
      </c>
      <c r="F11739" t="str">
        <f t="shared" si="1099"/>
        <v>High</v>
      </c>
      <c r="G11739">
        <v>0.18</v>
      </c>
      <c r="H11739">
        <f>D11739*G11739</f>
        <v>235.43819999999999</v>
      </c>
      <c r="I11739">
        <v>5</v>
      </c>
      <c r="J11739" s="1">
        <v>45163</v>
      </c>
      <c r="K11739" s="1">
        <v>45165</v>
      </c>
      <c r="L11739" t="s">
        <v>36</v>
      </c>
      <c r="M11739" t="str">
        <f t="shared" si="1100"/>
        <v>Normal customer</v>
      </c>
      <c r="N11739" t="s">
        <v>27</v>
      </c>
      <c r="O11739">
        <v>290.10000000000002</v>
      </c>
      <c r="P11739" t="s">
        <v>53</v>
      </c>
      <c r="Q11739">
        <f>D11739-H11739</f>
        <v>1072.5518</v>
      </c>
      <c r="R11739" t="str">
        <f t="shared" si="1101"/>
        <v>Bad</v>
      </c>
      <c r="S11739" t="str">
        <f t="shared" si="1102"/>
        <v>Bad</v>
      </c>
      <c r="T11739" t="str">
        <f t="shared" si="1103"/>
        <v>High Impact</v>
      </c>
    </row>
    <row r="11740" spans="1:20">
      <c r="A11740" t="s">
        <v>11776</v>
      </c>
      <c r="B11740" t="s">
        <v>46</v>
      </c>
      <c r="C11740" t="s">
        <v>38</v>
      </c>
      <c r="D11740">
        <v>3958.21</v>
      </c>
      <c r="E11740" t="str">
        <f t="shared" si="1098"/>
        <v>High</v>
      </c>
      <c r="F11740" t="str">
        <f t="shared" si="1099"/>
        <v>High</v>
      </c>
      <c r="G11740">
        <v>0.33</v>
      </c>
      <c r="H11740">
        <f>D11740*G11740</f>
        <v>1306.2093</v>
      </c>
      <c r="I11740">
        <v>8</v>
      </c>
      <c r="J11740" s="1">
        <v>45510</v>
      </c>
      <c r="K11740" s="1">
        <v>45514</v>
      </c>
      <c r="L11740" t="s">
        <v>36</v>
      </c>
      <c r="M11740" t="str">
        <f t="shared" si="1100"/>
        <v>Normal customer</v>
      </c>
      <c r="N11740" t="s">
        <v>21</v>
      </c>
      <c r="O11740">
        <v>323.20999999999998</v>
      </c>
      <c r="P11740" t="s">
        <v>33</v>
      </c>
      <c r="Q11740">
        <f>D11740-H11740</f>
        <v>2652.0007000000001</v>
      </c>
      <c r="R11740" t="str">
        <f t="shared" si="1101"/>
        <v>Good</v>
      </c>
      <c r="S11740" t="str">
        <f t="shared" si="1102"/>
        <v>Good</v>
      </c>
      <c r="T11740" t="str">
        <f t="shared" si="1103"/>
        <v>High Impact</v>
      </c>
    </row>
    <row r="11741" spans="1:20">
      <c r="A11741" t="s">
        <v>11777</v>
      </c>
      <c r="B11741" t="s">
        <v>24</v>
      </c>
      <c r="C11741" t="s">
        <v>41</v>
      </c>
      <c r="D11741">
        <v>3481.55</v>
      </c>
      <c r="E11741" t="str">
        <f t="shared" si="1098"/>
        <v>High</v>
      </c>
      <c r="F11741" t="str">
        <f t="shared" si="1099"/>
        <v>High</v>
      </c>
      <c r="G11741">
        <v>0.16</v>
      </c>
      <c r="H11741">
        <f>D11741*G11741</f>
        <v>557.048</v>
      </c>
      <c r="I11741">
        <v>1</v>
      </c>
      <c r="J11741" s="1">
        <v>45152</v>
      </c>
      <c r="K11741" s="1">
        <v>45157</v>
      </c>
      <c r="L11741" t="s">
        <v>36</v>
      </c>
      <c r="M11741" t="str">
        <f t="shared" si="1100"/>
        <v>Normal customer</v>
      </c>
      <c r="N11741" t="s">
        <v>21</v>
      </c>
      <c r="O11741">
        <v>473.55</v>
      </c>
      <c r="P11741" t="s">
        <v>39</v>
      </c>
      <c r="Q11741">
        <f>D11741-H11741</f>
        <v>2924.5020000000004</v>
      </c>
      <c r="R11741" t="str">
        <f t="shared" si="1101"/>
        <v>Good</v>
      </c>
      <c r="S11741" t="str">
        <f t="shared" si="1102"/>
        <v>Good</v>
      </c>
      <c r="T11741" t="str">
        <f t="shared" si="1103"/>
        <v>High Impact</v>
      </c>
    </row>
    <row r="11742" spans="1:20">
      <c r="A11742" t="s">
        <v>11778</v>
      </c>
      <c r="B11742" t="s">
        <v>24</v>
      </c>
      <c r="C11742" t="s">
        <v>19</v>
      </c>
      <c r="D11742">
        <v>4388.38</v>
      </c>
      <c r="E11742" t="str">
        <f t="shared" si="1098"/>
        <v>High</v>
      </c>
      <c r="F11742" t="str">
        <f t="shared" si="1099"/>
        <v>High</v>
      </c>
      <c r="G11742">
        <v>0.22</v>
      </c>
      <c r="H11742">
        <f>D11742*G11742</f>
        <v>965.44360000000006</v>
      </c>
      <c r="I11742">
        <v>9</v>
      </c>
      <c r="J11742" s="1">
        <v>45052</v>
      </c>
      <c r="K11742" s="1">
        <v>45058</v>
      </c>
      <c r="L11742" t="s">
        <v>36</v>
      </c>
      <c r="M11742" t="str">
        <f t="shared" si="1100"/>
        <v>Normal customer</v>
      </c>
      <c r="N11742" t="s">
        <v>21</v>
      </c>
      <c r="O11742">
        <v>254.25</v>
      </c>
      <c r="P11742" t="s">
        <v>33</v>
      </c>
      <c r="Q11742">
        <f>D11742-H11742</f>
        <v>3422.9364</v>
      </c>
      <c r="R11742" t="str">
        <f t="shared" si="1101"/>
        <v>Bad</v>
      </c>
      <c r="S11742" t="str">
        <f t="shared" si="1102"/>
        <v>Bad</v>
      </c>
      <c r="T11742" t="str">
        <f t="shared" si="1103"/>
        <v>High Impact</v>
      </c>
    </row>
    <row r="11743" spans="1:20">
      <c r="A11743" t="s">
        <v>11779</v>
      </c>
      <c r="B11743" t="s">
        <v>24</v>
      </c>
      <c r="C11743" t="s">
        <v>31</v>
      </c>
      <c r="D11743">
        <v>2077.1799999999998</v>
      </c>
      <c r="E11743" t="str">
        <f t="shared" si="1098"/>
        <v>High</v>
      </c>
      <c r="F11743" t="str">
        <f t="shared" si="1099"/>
        <v>High</v>
      </c>
      <c r="G11743">
        <v>0.27</v>
      </c>
      <c r="H11743">
        <f>D11743*G11743</f>
        <v>560.83860000000004</v>
      </c>
      <c r="I11743">
        <v>7</v>
      </c>
      <c r="J11743" s="1">
        <v>45186</v>
      </c>
      <c r="K11743" s="1">
        <v>45191</v>
      </c>
      <c r="L11743" t="s">
        <v>36</v>
      </c>
      <c r="M11743" t="str">
        <f t="shared" si="1100"/>
        <v>Normal customer</v>
      </c>
      <c r="N11743" t="s">
        <v>21</v>
      </c>
      <c r="O11743">
        <v>212.95</v>
      </c>
      <c r="P11743" t="s">
        <v>53</v>
      </c>
      <c r="Q11743">
        <f>D11743-H11743</f>
        <v>1516.3413999999998</v>
      </c>
      <c r="R11743" t="str">
        <f t="shared" si="1101"/>
        <v>Bad</v>
      </c>
      <c r="S11743" t="str">
        <f t="shared" si="1102"/>
        <v>Bad</v>
      </c>
      <c r="T11743" t="str">
        <f t="shared" si="1103"/>
        <v>High Impact</v>
      </c>
    </row>
    <row r="11744" spans="1:20">
      <c r="A11744" t="s">
        <v>11780</v>
      </c>
      <c r="B11744" t="s">
        <v>30</v>
      </c>
      <c r="C11744" t="s">
        <v>19</v>
      </c>
      <c r="D11744">
        <v>2781.91</v>
      </c>
      <c r="E11744" t="str">
        <f t="shared" si="1098"/>
        <v>High</v>
      </c>
      <c r="F11744" t="str">
        <f t="shared" si="1099"/>
        <v>High</v>
      </c>
      <c r="G11744">
        <v>0.38</v>
      </c>
      <c r="H11744">
        <f>D11744*G11744</f>
        <v>1057.1258</v>
      </c>
      <c r="I11744">
        <v>5</v>
      </c>
      <c r="J11744" s="1">
        <v>45465</v>
      </c>
      <c r="K11744" s="1">
        <v>45467</v>
      </c>
      <c r="L11744" t="s">
        <v>36</v>
      </c>
      <c r="M11744" t="str">
        <f t="shared" si="1100"/>
        <v>Normal customer</v>
      </c>
      <c r="N11744" t="s">
        <v>27</v>
      </c>
      <c r="O11744">
        <v>423.58</v>
      </c>
      <c r="P11744" t="s">
        <v>28</v>
      </c>
      <c r="Q11744">
        <f>D11744-H11744</f>
        <v>1724.7841999999998</v>
      </c>
      <c r="R11744" t="str">
        <f t="shared" si="1101"/>
        <v>Good</v>
      </c>
      <c r="S11744" t="str">
        <f t="shared" si="1102"/>
        <v>Good</v>
      </c>
      <c r="T11744" t="str">
        <f t="shared" si="1103"/>
        <v>High Impact</v>
      </c>
    </row>
    <row r="11745" spans="1:20">
      <c r="A11745" t="s">
        <v>11781</v>
      </c>
      <c r="B11745" t="s">
        <v>46</v>
      </c>
      <c r="C11745" t="s">
        <v>25</v>
      </c>
      <c r="D11745">
        <v>3720.01</v>
      </c>
      <c r="E11745" t="str">
        <f t="shared" si="1098"/>
        <v>High</v>
      </c>
      <c r="F11745" t="str">
        <f t="shared" si="1099"/>
        <v>High</v>
      </c>
      <c r="G11745">
        <v>0.42</v>
      </c>
      <c r="H11745">
        <f>D11745*G11745</f>
        <v>1562.4041999999999</v>
      </c>
      <c r="I11745">
        <v>5</v>
      </c>
      <c r="J11745" s="1">
        <v>45464</v>
      </c>
      <c r="K11745" s="1">
        <v>45467</v>
      </c>
      <c r="L11745" t="s">
        <v>20</v>
      </c>
      <c r="M11745" t="str">
        <f t="shared" si="1100"/>
        <v>Premium customer</v>
      </c>
      <c r="N11745" t="s">
        <v>27</v>
      </c>
      <c r="O11745">
        <v>434.79</v>
      </c>
      <c r="P11745" t="s">
        <v>39</v>
      </c>
      <c r="Q11745">
        <f>D11745-H11745</f>
        <v>2157.6058000000003</v>
      </c>
      <c r="R11745" t="str">
        <f t="shared" si="1101"/>
        <v>Good</v>
      </c>
      <c r="S11745" t="str">
        <f t="shared" si="1102"/>
        <v>Good</v>
      </c>
      <c r="T11745" t="str">
        <f t="shared" si="1103"/>
        <v>High Impact</v>
      </c>
    </row>
    <row r="11746" spans="1:20">
      <c r="A11746" t="s">
        <v>11782</v>
      </c>
      <c r="B11746" t="s">
        <v>24</v>
      </c>
      <c r="C11746" t="s">
        <v>19</v>
      </c>
      <c r="D11746">
        <v>4873.3599999999997</v>
      </c>
      <c r="E11746" t="str">
        <f t="shared" si="1098"/>
        <v>High</v>
      </c>
      <c r="F11746" t="str">
        <f t="shared" si="1099"/>
        <v>High</v>
      </c>
      <c r="G11746">
        <v>0.22</v>
      </c>
      <c r="H11746">
        <f>D11746*G11746</f>
        <v>1072.1391999999998</v>
      </c>
      <c r="I11746">
        <v>9</v>
      </c>
      <c r="J11746" s="1">
        <v>45279</v>
      </c>
      <c r="K11746" s="1">
        <v>45284</v>
      </c>
      <c r="L11746" t="s">
        <v>36</v>
      </c>
      <c r="M11746" t="str">
        <f t="shared" si="1100"/>
        <v>Normal customer</v>
      </c>
      <c r="N11746" t="s">
        <v>21</v>
      </c>
      <c r="O11746">
        <v>1201.0999999999999</v>
      </c>
      <c r="P11746" t="s">
        <v>53</v>
      </c>
      <c r="Q11746">
        <f>D11746-H11746</f>
        <v>3801.2208000000001</v>
      </c>
      <c r="R11746" t="str">
        <f t="shared" si="1101"/>
        <v>Good</v>
      </c>
      <c r="S11746" t="str">
        <f t="shared" si="1102"/>
        <v>Good</v>
      </c>
      <c r="T11746" t="str">
        <f t="shared" si="1103"/>
        <v>High Impact</v>
      </c>
    </row>
    <row r="11747" spans="1:20">
      <c r="A11747" t="s">
        <v>11783</v>
      </c>
      <c r="B11747" t="s">
        <v>30</v>
      </c>
      <c r="C11747" t="s">
        <v>41</v>
      </c>
      <c r="D11747">
        <v>4949.2</v>
      </c>
      <c r="E11747" t="str">
        <f t="shared" si="1098"/>
        <v>High</v>
      </c>
      <c r="F11747" t="str">
        <f t="shared" si="1099"/>
        <v>High</v>
      </c>
      <c r="G11747">
        <v>0.12</v>
      </c>
      <c r="H11747">
        <f>D11747*G11747</f>
        <v>593.904</v>
      </c>
      <c r="I11747">
        <v>9</v>
      </c>
      <c r="J11747" s="1">
        <v>45542</v>
      </c>
      <c r="K11747" s="1">
        <v>45546</v>
      </c>
      <c r="L11747" t="s">
        <v>36</v>
      </c>
      <c r="M11747" t="str">
        <f t="shared" si="1100"/>
        <v>Normal customer</v>
      </c>
      <c r="N11747" t="s">
        <v>27</v>
      </c>
      <c r="O11747">
        <v>755.07</v>
      </c>
      <c r="P11747" t="s">
        <v>22</v>
      </c>
      <c r="Q11747">
        <f>D11747-H11747</f>
        <v>4355.2960000000003</v>
      </c>
      <c r="R11747" t="str">
        <f t="shared" si="1101"/>
        <v>Good</v>
      </c>
      <c r="S11747" t="str">
        <f t="shared" si="1102"/>
        <v>Good</v>
      </c>
      <c r="T11747" t="str">
        <f t="shared" si="1103"/>
        <v>High Impact</v>
      </c>
    </row>
    <row r="11748" spans="1:20">
      <c r="A11748" t="s">
        <v>11784</v>
      </c>
      <c r="B11748" t="s">
        <v>30</v>
      </c>
      <c r="C11748" t="s">
        <v>19</v>
      </c>
      <c r="D11748">
        <v>4995.96</v>
      </c>
      <c r="E11748" t="str">
        <f t="shared" si="1098"/>
        <v>High</v>
      </c>
      <c r="F11748" t="str">
        <f t="shared" si="1099"/>
        <v>High</v>
      </c>
      <c r="G11748">
        <v>0.08</v>
      </c>
      <c r="H11748">
        <f>D11748*G11748</f>
        <v>399.67680000000001</v>
      </c>
      <c r="I11748">
        <v>2</v>
      </c>
      <c r="J11748" s="1">
        <v>44966</v>
      </c>
      <c r="K11748" s="1">
        <v>44968</v>
      </c>
      <c r="L11748" t="s">
        <v>20</v>
      </c>
      <c r="M11748" t="str">
        <f t="shared" si="1100"/>
        <v>Premium customer</v>
      </c>
      <c r="N11748" t="s">
        <v>21</v>
      </c>
      <c r="O11748">
        <v>649.04999999999995</v>
      </c>
      <c r="P11748" t="s">
        <v>53</v>
      </c>
      <c r="Q11748">
        <f>D11748-H11748</f>
        <v>4596.2831999999999</v>
      </c>
      <c r="R11748" t="str">
        <f t="shared" si="1101"/>
        <v>Good</v>
      </c>
      <c r="S11748" t="str">
        <f t="shared" si="1102"/>
        <v>Good</v>
      </c>
      <c r="T11748" t="str">
        <f t="shared" si="1103"/>
        <v>High Impact</v>
      </c>
    </row>
    <row r="11749" spans="1:20">
      <c r="A11749" t="s">
        <v>11785</v>
      </c>
      <c r="B11749" t="s">
        <v>30</v>
      </c>
      <c r="C11749" t="s">
        <v>31</v>
      </c>
      <c r="D11749">
        <v>4463.58</v>
      </c>
      <c r="E11749" t="str">
        <f t="shared" si="1098"/>
        <v>High</v>
      </c>
      <c r="F11749" t="str">
        <f t="shared" si="1099"/>
        <v>High</v>
      </c>
      <c r="G11749">
        <v>0.17</v>
      </c>
      <c r="H11749">
        <f>D11749*G11749</f>
        <v>758.80860000000007</v>
      </c>
      <c r="I11749">
        <v>8</v>
      </c>
      <c r="J11749" s="1">
        <v>45616</v>
      </c>
      <c r="K11749" s="1">
        <v>45620</v>
      </c>
      <c r="L11749" t="s">
        <v>20</v>
      </c>
      <c r="M11749" t="str">
        <f t="shared" si="1100"/>
        <v>Premium customer</v>
      </c>
      <c r="N11749" t="s">
        <v>32</v>
      </c>
      <c r="O11749">
        <v>1276.6600000000001</v>
      </c>
      <c r="P11749" t="s">
        <v>39</v>
      </c>
      <c r="Q11749">
        <f>D11749-H11749</f>
        <v>3704.7713999999996</v>
      </c>
      <c r="R11749" t="str">
        <f t="shared" si="1101"/>
        <v>Good</v>
      </c>
      <c r="S11749" t="str">
        <f t="shared" si="1102"/>
        <v>Good</v>
      </c>
      <c r="T11749" t="str">
        <f t="shared" si="1103"/>
        <v>High Impact</v>
      </c>
    </row>
    <row r="11750" spans="1:20">
      <c r="A11750" t="s">
        <v>11786</v>
      </c>
      <c r="B11750" t="s">
        <v>46</v>
      </c>
      <c r="C11750" t="s">
        <v>38</v>
      </c>
      <c r="D11750">
        <v>3234.29</v>
      </c>
      <c r="E11750" t="str">
        <f t="shared" si="1098"/>
        <v>High</v>
      </c>
      <c r="F11750" t="str">
        <f t="shared" si="1099"/>
        <v>High</v>
      </c>
      <c r="G11750">
        <v>0.4</v>
      </c>
      <c r="H11750">
        <f>D11750*G11750</f>
        <v>1293.7160000000001</v>
      </c>
      <c r="I11750">
        <v>5</v>
      </c>
      <c r="J11750" s="1">
        <v>45377</v>
      </c>
      <c r="K11750" s="1">
        <v>45378</v>
      </c>
      <c r="L11750" t="s">
        <v>20</v>
      </c>
      <c r="M11750" t="str">
        <f t="shared" si="1100"/>
        <v>Premium customer</v>
      </c>
      <c r="N11750" t="s">
        <v>27</v>
      </c>
      <c r="O11750">
        <v>675.3</v>
      </c>
      <c r="P11750" t="s">
        <v>33</v>
      </c>
      <c r="Q11750">
        <f>D11750-H11750</f>
        <v>1940.5739999999998</v>
      </c>
      <c r="R11750" t="str">
        <f t="shared" si="1101"/>
        <v>Good</v>
      </c>
      <c r="S11750" t="str">
        <f t="shared" si="1102"/>
        <v>Good</v>
      </c>
      <c r="T11750" t="str">
        <f t="shared" si="1103"/>
        <v>High Impact</v>
      </c>
    </row>
    <row r="11751" spans="1:20">
      <c r="A11751" t="s">
        <v>11787</v>
      </c>
      <c r="B11751" t="s">
        <v>30</v>
      </c>
      <c r="C11751" t="s">
        <v>25</v>
      </c>
      <c r="D11751">
        <v>134.16</v>
      </c>
      <c r="E11751" t="str">
        <f t="shared" si="1098"/>
        <v>Low</v>
      </c>
      <c r="F11751" t="str">
        <f t="shared" si="1099"/>
        <v>Low</v>
      </c>
      <c r="G11751">
        <v>0.14000000000000001</v>
      </c>
      <c r="H11751">
        <f>D11751*G11751</f>
        <v>18.782400000000003</v>
      </c>
      <c r="I11751">
        <v>2</v>
      </c>
      <c r="J11751" s="1">
        <v>45639</v>
      </c>
      <c r="K11751" s="1">
        <v>45644</v>
      </c>
      <c r="L11751" t="s">
        <v>36</v>
      </c>
      <c r="M11751" t="str">
        <f t="shared" si="1100"/>
        <v>Normal customer</v>
      </c>
      <c r="N11751" t="s">
        <v>21</v>
      </c>
      <c r="O11751">
        <v>30.51</v>
      </c>
      <c r="P11751" t="s">
        <v>53</v>
      </c>
      <c r="Q11751">
        <f>D11751-H11751</f>
        <v>115.3776</v>
      </c>
      <c r="R11751" t="str">
        <f t="shared" si="1101"/>
        <v>Bad</v>
      </c>
      <c r="S11751" t="str">
        <f t="shared" si="1102"/>
        <v>Bad</v>
      </c>
      <c r="T11751" t="str">
        <f t="shared" si="1103"/>
        <v>Normal</v>
      </c>
    </row>
    <row r="11752" spans="1:20">
      <c r="A11752" t="s">
        <v>11788</v>
      </c>
      <c r="B11752" t="s">
        <v>46</v>
      </c>
      <c r="C11752" t="s">
        <v>41</v>
      </c>
      <c r="D11752">
        <v>3527.76</v>
      </c>
      <c r="E11752" t="str">
        <f t="shared" si="1098"/>
        <v>High</v>
      </c>
      <c r="F11752" t="str">
        <f t="shared" si="1099"/>
        <v>High</v>
      </c>
      <c r="G11752">
        <v>0.02</v>
      </c>
      <c r="H11752">
        <f>D11752*G11752</f>
        <v>70.555199999999999</v>
      </c>
      <c r="I11752">
        <v>9</v>
      </c>
      <c r="J11752" s="1">
        <v>45128</v>
      </c>
      <c r="K11752" s="1">
        <v>45134</v>
      </c>
      <c r="L11752" t="s">
        <v>20</v>
      </c>
      <c r="M11752" t="str">
        <f t="shared" si="1100"/>
        <v>Premium customer</v>
      </c>
      <c r="N11752" t="s">
        <v>32</v>
      </c>
      <c r="O11752">
        <v>941.18</v>
      </c>
      <c r="P11752" t="s">
        <v>33</v>
      </c>
      <c r="Q11752">
        <f>D11752-H11752</f>
        <v>3457.2048000000004</v>
      </c>
      <c r="R11752" t="str">
        <f t="shared" si="1101"/>
        <v>Good</v>
      </c>
      <c r="S11752" t="str">
        <f t="shared" si="1102"/>
        <v>Good</v>
      </c>
      <c r="T11752" t="str">
        <f t="shared" si="1103"/>
        <v>High Impact</v>
      </c>
    </row>
    <row r="11753" spans="1:20">
      <c r="A11753" t="s">
        <v>11789</v>
      </c>
      <c r="B11753" t="s">
        <v>18</v>
      </c>
      <c r="C11753" t="s">
        <v>31</v>
      </c>
      <c r="D11753">
        <v>1269.1400000000001</v>
      </c>
      <c r="E11753" t="str">
        <f t="shared" si="1098"/>
        <v>High</v>
      </c>
      <c r="F11753" t="str">
        <f t="shared" si="1099"/>
        <v>High</v>
      </c>
      <c r="G11753">
        <v>0.28000000000000003</v>
      </c>
      <c r="H11753">
        <f>D11753*G11753</f>
        <v>355.35920000000004</v>
      </c>
      <c r="I11753">
        <v>4</v>
      </c>
      <c r="J11753" s="1">
        <v>45467</v>
      </c>
      <c r="K11753" s="1">
        <v>45469</v>
      </c>
      <c r="L11753" t="s">
        <v>36</v>
      </c>
      <c r="M11753" t="str">
        <f t="shared" si="1100"/>
        <v>Normal customer</v>
      </c>
      <c r="N11753" t="s">
        <v>27</v>
      </c>
      <c r="O11753">
        <v>160.41</v>
      </c>
      <c r="P11753" t="s">
        <v>39</v>
      </c>
      <c r="Q11753">
        <f>D11753-H11753</f>
        <v>913.7808</v>
      </c>
      <c r="R11753" t="str">
        <f t="shared" si="1101"/>
        <v>Bad</v>
      </c>
      <c r="S11753" t="str">
        <f t="shared" si="1102"/>
        <v>Bad</v>
      </c>
      <c r="T11753" t="str">
        <f t="shared" si="1103"/>
        <v>High Impact</v>
      </c>
    </row>
    <row r="11754" spans="1:20">
      <c r="A11754" t="s">
        <v>11790</v>
      </c>
      <c r="B11754" t="s">
        <v>30</v>
      </c>
      <c r="C11754" t="s">
        <v>25</v>
      </c>
      <c r="D11754">
        <v>380.12</v>
      </c>
      <c r="E11754" t="str">
        <f t="shared" si="1098"/>
        <v>Low</v>
      </c>
      <c r="F11754" t="str">
        <f t="shared" si="1099"/>
        <v>Low</v>
      </c>
      <c r="G11754">
        <v>0.02</v>
      </c>
      <c r="H11754">
        <f>D11754*G11754</f>
        <v>7.6024000000000003</v>
      </c>
      <c r="I11754">
        <v>5</v>
      </c>
      <c r="J11754" s="1">
        <v>45267</v>
      </c>
      <c r="K11754" s="1">
        <v>45272</v>
      </c>
      <c r="L11754" t="s">
        <v>36</v>
      </c>
      <c r="M11754" t="str">
        <f t="shared" si="1100"/>
        <v>Normal customer</v>
      </c>
      <c r="N11754" t="s">
        <v>27</v>
      </c>
      <c r="O11754">
        <v>71.48</v>
      </c>
      <c r="P11754" t="s">
        <v>33</v>
      </c>
      <c r="Q11754">
        <f>D11754-H11754</f>
        <v>372.51760000000002</v>
      </c>
      <c r="R11754" t="str">
        <f t="shared" si="1101"/>
        <v>Bad</v>
      </c>
      <c r="S11754" t="str">
        <f t="shared" si="1102"/>
        <v>Bad</v>
      </c>
      <c r="T11754" t="str">
        <f t="shared" si="1103"/>
        <v>Normal</v>
      </c>
    </row>
    <row r="11755" spans="1:20">
      <c r="A11755" t="s">
        <v>11791</v>
      </c>
      <c r="B11755" t="s">
        <v>24</v>
      </c>
      <c r="C11755" t="s">
        <v>19</v>
      </c>
      <c r="D11755">
        <v>3516.2</v>
      </c>
      <c r="E11755" t="str">
        <f t="shared" si="1098"/>
        <v>High</v>
      </c>
      <c r="F11755" t="str">
        <f t="shared" si="1099"/>
        <v>High</v>
      </c>
      <c r="G11755">
        <v>0.44</v>
      </c>
      <c r="H11755">
        <f>D11755*G11755</f>
        <v>1547.1279999999999</v>
      </c>
      <c r="I11755">
        <v>7</v>
      </c>
      <c r="J11755" s="1">
        <v>45173</v>
      </c>
      <c r="K11755" s="1">
        <v>45174</v>
      </c>
      <c r="L11755" t="s">
        <v>26</v>
      </c>
      <c r="M11755" t="str">
        <f t="shared" si="1100"/>
        <v>Potential customer</v>
      </c>
      <c r="N11755" t="s">
        <v>32</v>
      </c>
      <c r="O11755">
        <v>538.1</v>
      </c>
      <c r="P11755" t="s">
        <v>39</v>
      </c>
      <c r="Q11755">
        <f>D11755-H11755</f>
        <v>1969.0719999999999</v>
      </c>
      <c r="R11755" t="str">
        <f t="shared" si="1101"/>
        <v>Good</v>
      </c>
      <c r="S11755" t="str">
        <f t="shared" si="1102"/>
        <v>Good</v>
      </c>
      <c r="T11755" t="str">
        <f t="shared" si="1103"/>
        <v>High Impact</v>
      </c>
    </row>
    <row r="11756" spans="1:20">
      <c r="A11756" t="s">
        <v>11792</v>
      </c>
      <c r="B11756" t="s">
        <v>30</v>
      </c>
      <c r="C11756" t="s">
        <v>25</v>
      </c>
      <c r="D11756">
        <v>3804.45</v>
      </c>
      <c r="E11756" t="str">
        <f t="shared" si="1098"/>
        <v>High</v>
      </c>
      <c r="F11756" t="str">
        <f t="shared" si="1099"/>
        <v>High</v>
      </c>
      <c r="G11756">
        <v>0.34</v>
      </c>
      <c r="H11756">
        <f>D11756*G11756</f>
        <v>1293.5129999999999</v>
      </c>
      <c r="I11756">
        <v>2</v>
      </c>
      <c r="J11756" s="1">
        <v>45043</v>
      </c>
      <c r="K11756" s="1">
        <v>45045</v>
      </c>
      <c r="L11756" t="s">
        <v>36</v>
      </c>
      <c r="M11756" t="str">
        <f t="shared" si="1100"/>
        <v>Normal customer</v>
      </c>
      <c r="N11756" t="s">
        <v>27</v>
      </c>
      <c r="O11756">
        <v>462.76</v>
      </c>
      <c r="P11756" t="s">
        <v>39</v>
      </c>
      <c r="Q11756">
        <f>D11756-H11756</f>
        <v>2510.9369999999999</v>
      </c>
      <c r="R11756" t="str">
        <f t="shared" si="1101"/>
        <v>Good</v>
      </c>
      <c r="S11756" t="str">
        <f t="shared" si="1102"/>
        <v>Good</v>
      </c>
      <c r="T11756" t="str">
        <f t="shared" si="1103"/>
        <v>High Impact</v>
      </c>
    </row>
    <row r="11757" spans="1:20">
      <c r="A11757" t="s">
        <v>11793</v>
      </c>
      <c r="B11757" t="s">
        <v>18</v>
      </c>
      <c r="C11757" t="s">
        <v>38</v>
      </c>
      <c r="D11757">
        <v>3331.22</v>
      </c>
      <c r="E11757" t="str">
        <f t="shared" si="1098"/>
        <v>High</v>
      </c>
      <c r="F11757" t="str">
        <f t="shared" si="1099"/>
        <v>High</v>
      </c>
      <c r="G11757">
        <v>0.13</v>
      </c>
      <c r="H11757">
        <f>D11757*G11757</f>
        <v>433.05860000000001</v>
      </c>
      <c r="I11757">
        <v>5</v>
      </c>
      <c r="J11757" s="1">
        <v>45308</v>
      </c>
      <c r="K11757" s="1">
        <v>45315</v>
      </c>
      <c r="L11757" t="s">
        <v>26</v>
      </c>
      <c r="M11757" t="str">
        <f t="shared" si="1100"/>
        <v>Potential customer</v>
      </c>
      <c r="N11757" t="s">
        <v>32</v>
      </c>
      <c r="O11757">
        <v>175.13</v>
      </c>
      <c r="P11757" t="s">
        <v>53</v>
      </c>
      <c r="Q11757">
        <f>D11757-H11757</f>
        <v>2898.1614</v>
      </c>
      <c r="R11757" t="str">
        <f t="shared" si="1101"/>
        <v>Bad</v>
      </c>
      <c r="S11757" t="str">
        <f t="shared" si="1102"/>
        <v>Bad</v>
      </c>
      <c r="T11757" t="str">
        <f t="shared" si="1103"/>
        <v>High Impact</v>
      </c>
    </row>
    <row r="11758" spans="1:20">
      <c r="A11758" t="s">
        <v>11794</v>
      </c>
      <c r="B11758" t="s">
        <v>18</v>
      </c>
      <c r="C11758" t="s">
        <v>25</v>
      </c>
      <c r="D11758">
        <v>1889.33</v>
      </c>
      <c r="E11758" t="str">
        <f t="shared" si="1098"/>
        <v>High</v>
      </c>
      <c r="F11758" t="str">
        <f t="shared" si="1099"/>
        <v>High</v>
      </c>
      <c r="G11758">
        <v>0.23</v>
      </c>
      <c r="H11758">
        <f>D11758*G11758</f>
        <v>434.54590000000002</v>
      </c>
      <c r="I11758">
        <v>8</v>
      </c>
      <c r="J11758" s="1">
        <v>45168</v>
      </c>
      <c r="K11758" s="1">
        <v>45172</v>
      </c>
      <c r="L11758" t="s">
        <v>26</v>
      </c>
      <c r="M11758" t="str">
        <f t="shared" si="1100"/>
        <v>Potential customer</v>
      </c>
      <c r="N11758" t="s">
        <v>27</v>
      </c>
      <c r="O11758">
        <v>160.12</v>
      </c>
      <c r="P11758" t="s">
        <v>28</v>
      </c>
      <c r="Q11758">
        <f>D11758-H11758</f>
        <v>1454.7840999999999</v>
      </c>
      <c r="R11758" t="str">
        <f t="shared" si="1101"/>
        <v>Bad</v>
      </c>
      <c r="S11758" t="str">
        <f t="shared" si="1102"/>
        <v>Bad</v>
      </c>
      <c r="T11758" t="str">
        <f t="shared" si="1103"/>
        <v>High Impact</v>
      </c>
    </row>
    <row r="11759" spans="1:20">
      <c r="A11759" t="s">
        <v>11795</v>
      </c>
      <c r="B11759" t="s">
        <v>30</v>
      </c>
      <c r="C11759" t="s">
        <v>25</v>
      </c>
      <c r="D11759">
        <v>2603.92</v>
      </c>
      <c r="E11759" t="str">
        <f t="shared" si="1098"/>
        <v>High</v>
      </c>
      <c r="F11759" t="str">
        <f t="shared" si="1099"/>
        <v>High</v>
      </c>
      <c r="G11759">
        <v>0.37</v>
      </c>
      <c r="H11759">
        <f>D11759*G11759</f>
        <v>963.45040000000006</v>
      </c>
      <c r="I11759">
        <v>1</v>
      </c>
      <c r="J11759" s="1">
        <v>45263</v>
      </c>
      <c r="K11759" s="1">
        <v>45267</v>
      </c>
      <c r="L11759" t="s">
        <v>20</v>
      </c>
      <c r="M11759" t="str">
        <f t="shared" si="1100"/>
        <v>Premium customer</v>
      </c>
      <c r="N11759" t="s">
        <v>32</v>
      </c>
      <c r="O11759">
        <v>658.21</v>
      </c>
      <c r="P11759" t="s">
        <v>22</v>
      </c>
      <c r="Q11759">
        <f>D11759-H11759</f>
        <v>1640.4695999999999</v>
      </c>
      <c r="R11759" t="str">
        <f t="shared" si="1101"/>
        <v>Good</v>
      </c>
      <c r="S11759" t="str">
        <f t="shared" si="1102"/>
        <v>Good</v>
      </c>
      <c r="T11759" t="str">
        <f t="shared" si="1103"/>
        <v>High Impact</v>
      </c>
    </row>
    <row r="11760" spans="1:20">
      <c r="A11760" t="s">
        <v>11796</v>
      </c>
      <c r="B11760" t="s">
        <v>18</v>
      </c>
      <c r="C11760" t="s">
        <v>19</v>
      </c>
      <c r="D11760">
        <v>4681.24</v>
      </c>
      <c r="E11760" t="str">
        <f t="shared" si="1098"/>
        <v>High</v>
      </c>
      <c r="F11760" t="str">
        <f t="shared" si="1099"/>
        <v>High</v>
      </c>
      <c r="G11760">
        <v>0.46</v>
      </c>
      <c r="H11760">
        <f>D11760*G11760</f>
        <v>2153.3703999999998</v>
      </c>
      <c r="I11760">
        <v>8</v>
      </c>
      <c r="J11760" s="1">
        <v>45173</v>
      </c>
      <c r="K11760" s="1">
        <v>45174</v>
      </c>
      <c r="L11760" t="s">
        <v>26</v>
      </c>
      <c r="M11760" t="str">
        <f t="shared" si="1100"/>
        <v>Potential customer</v>
      </c>
      <c r="N11760" t="s">
        <v>27</v>
      </c>
      <c r="O11760">
        <v>395.59</v>
      </c>
      <c r="P11760" t="s">
        <v>44</v>
      </c>
      <c r="Q11760">
        <f>D11760-H11760</f>
        <v>2527.8696</v>
      </c>
      <c r="R11760" t="str">
        <f t="shared" si="1101"/>
        <v>Good</v>
      </c>
      <c r="S11760" t="str">
        <f t="shared" si="1102"/>
        <v>Good</v>
      </c>
      <c r="T11760" t="str">
        <f t="shared" si="1103"/>
        <v>High Impact</v>
      </c>
    </row>
    <row r="11761" spans="1:20">
      <c r="A11761" t="s">
        <v>11797</v>
      </c>
      <c r="B11761" t="s">
        <v>46</v>
      </c>
      <c r="C11761" t="s">
        <v>19</v>
      </c>
      <c r="D11761">
        <v>3675.09</v>
      </c>
      <c r="E11761" t="str">
        <f t="shared" si="1098"/>
        <v>High</v>
      </c>
      <c r="F11761" t="str">
        <f t="shared" si="1099"/>
        <v>High</v>
      </c>
      <c r="G11761">
        <v>0.44</v>
      </c>
      <c r="H11761">
        <f>D11761*G11761</f>
        <v>1617.0396000000001</v>
      </c>
      <c r="I11761">
        <v>2</v>
      </c>
      <c r="J11761" s="1">
        <v>45587</v>
      </c>
      <c r="K11761" s="1">
        <v>45592</v>
      </c>
      <c r="L11761" t="s">
        <v>26</v>
      </c>
      <c r="M11761" t="str">
        <f t="shared" si="1100"/>
        <v>Potential customer</v>
      </c>
      <c r="N11761" t="s">
        <v>21</v>
      </c>
      <c r="O11761">
        <v>1015.87</v>
      </c>
      <c r="P11761" t="s">
        <v>53</v>
      </c>
      <c r="Q11761">
        <f>D11761-H11761</f>
        <v>2058.0504000000001</v>
      </c>
      <c r="R11761" t="str">
        <f t="shared" si="1101"/>
        <v>Good</v>
      </c>
      <c r="S11761" t="str">
        <f t="shared" si="1102"/>
        <v>Good</v>
      </c>
      <c r="T11761" t="str">
        <f t="shared" si="1103"/>
        <v>High Impact</v>
      </c>
    </row>
    <row r="11762" spans="1:20">
      <c r="A11762" t="s">
        <v>11798</v>
      </c>
      <c r="B11762" t="s">
        <v>46</v>
      </c>
      <c r="C11762" t="s">
        <v>41</v>
      </c>
      <c r="D11762">
        <v>2572.9499999999998</v>
      </c>
      <c r="E11762" t="str">
        <f t="shared" si="1098"/>
        <v>High</v>
      </c>
      <c r="F11762" t="str">
        <f t="shared" si="1099"/>
        <v>High</v>
      </c>
      <c r="G11762">
        <v>0.03</v>
      </c>
      <c r="H11762">
        <f>D11762*G11762</f>
        <v>77.188499999999991</v>
      </c>
      <c r="I11762">
        <v>4</v>
      </c>
      <c r="J11762" s="1">
        <v>45337</v>
      </c>
      <c r="K11762" s="1">
        <v>45339</v>
      </c>
      <c r="L11762" t="s">
        <v>26</v>
      </c>
      <c r="M11762" t="str">
        <f t="shared" si="1100"/>
        <v>Potential customer</v>
      </c>
      <c r="N11762" t="s">
        <v>27</v>
      </c>
      <c r="O11762">
        <v>303.52</v>
      </c>
      <c r="P11762" t="s">
        <v>22</v>
      </c>
      <c r="Q11762">
        <f>D11762-H11762</f>
        <v>2495.7614999999996</v>
      </c>
      <c r="R11762" t="str">
        <f t="shared" si="1101"/>
        <v>Good</v>
      </c>
      <c r="S11762" t="str">
        <f t="shared" si="1102"/>
        <v>Good</v>
      </c>
      <c r="T11762" t="str">
        <f t="shared" si="1103"/>
        <v>High Impact</v>
      </c>
    </row>
    <row r="11763" spans="1:20">
      <c r="A11763" t="s">
        <v>11799</v>
      </c>
      <c r="B11763" t="s">
        <v>30</v>
      </c>
      <c r="C11763" t="s">
        <v>19</v>
      </c>
      <c r="D11763">
        <v>3007.9</v>
      </c>
      <c r="E11763" t="str">
        <f t="shared" si="1098"/>
        <v>High</v>
      </c>
      <c r="F11763" t="str">
        <f t="shared" si="1099"/>
        <v>High</v>
      </c>
      <c r="G11763">
        <v>0.04</v>
      </c>
      <c r="H11763">
        <f>D11763*G11763</f>
        <v>120.316</v>
      </c>
      <c r="I11763">
        <v>3</v>
      </c>
      <c r="J11763" s="1">
        <v>45022</v>
      </c>
      <c r="K11763" s="1">
        <v>45026</v>
      </c>
      <c r="L11763" t="s">
        <v>36</v>
      </c>
      <c r="M11763" t="str">
        <f t="shared" si="1100"/>
        <v>Normal customer</v>
      </c>
      <c r="N11763" t="s">
        <v>32</v>
      </c>
      <c r="O11763">
        <v>498.63</v>
      </c>
      <c r="P11763" t="s">
        <v>53</v>
      </c>
      <c r="Q11763">
        <f>D11763-H11763</f>
        <v>2887.5840000000003</v>
      </c>
      <c r="R11763" t="str">
        <f t="shared" si="1101"/>
        <v>Good</v>
      </c>
      <c r="S11763" t="str">
        <f t="shared" si="1102"/>
        <v>Good</v>
      </c>
      <c r="T11763" t="str">
        <f t="shared" si="1103"/>
        <v>High Impact</v>
      </c>
    </row>
    <row r="11764" spans="1:20">
      <c r="A11764" t="s">
        <v>11800</v>
      </c>
      <c r="B11764" t="s">
        <v>46</v>
      </c>
      <c r="C11764" t="s">
        <v>25</v>
      </c>
      <c r="D11764">
        <v>4645.6499999999996</v>
      </c>
      <c r="E11764" t="str">
        <f t="shared" si="1098"/>
        <v>High</v>
      </c>
      <c r="F11764" t="str">
        <f t="shared" si="1099"/>
        <v>High</v>
      </c>
      <c r="G11764">
        <v>0.3</v>
      </c>
      <c r="H11764">
        <f>D11764*G11764</f>
        <v>1393.6949999999999</v>
      </c>
      <c r="I11764">
        <v>2</v>
      </c>
      <c r="J11764" s="1">
        <v>45032</v>
      </c>
      <c r="K11764" s="1">
        <v>45036</v>
      </c>
      <c r="L11764" t="s">
        <v>20</v>
      </c>
      <c r="M11764" t="str">
        <f t="shared" si="1100"/>
        <v>Premium customer</v>
      </c>
      <c r="N11764" t="s">
        <v>32</v>
      </c>
      <c r="O11764">
        <v>1237.52</v>
      </c>
      <c r="P11764" t="s">
        <v>53</v>
      </c>
      <c r="Q11764">
        <f>D11764-H11764</f>
        <v>3251.9549999999999</v>
      </c>
      <c r="R11764" t="str">
        <f t="shared" si="1101"/>
        <v>Good</v>
      </c>
      <c r="S11764" t="str">
        <f t="shared" si="1102"/>
        <v>Good</v>
      </c>
      <c r="T11764" t="str">
        <f t="shared" si="1103"/>
        <v>High Impact</v>
      </c>
    </row>
    <row r="11765" spans="1:20">
      <c r="A11765" t="s">
        <v>11801</v>
      </c>
      <c r="B11765" t="s">
        <v>46</v>
      </c>
      <c r="C11765" t="s">
        <v>38</v>
      </c>
      <c r="D11765">
        <v>2029.53</v>
      </c>
      <c r="E11765" t="str">
        <f t="shared" si="1098"/>
        <v>High</v>
      </c>
      <c r="F11765" t="str">
        <f t="shared" si="1099"/>
        <v>High</v>
      </c>
      <c r="G11765">
        <v>0.25</v>
      </c>
      <c r="H11765">
        <f>D11765*G11765</f>
        <v>507.38249999999999</v>
      </c>
      <c r="I11765">
        <v>2</v>
      </c>
      <c r="J11765" s="1">
        <v>45147</v>
      </c>
      <c r="K11765" s="1">
        <v>45152</v>
      </c>
      <c r="L11765" t="s">
        <v>20</v>
      </c>
      <c r="M11765" t="str">
        <f t="shared" si="1100"/>
        <v>Premium customer</v>
      </c>
      <c r="N11765" t="s">
        <v>21</v>
      </c>
      <c r="O11765">
        <v>277.52</v>
      </c>
      <c r="P11765" t="s">
        <v>39</v>
      </c>
      <c r="Q11765">
        <f>D11765-H11765</f>
        <v>1522.1475</v>
      </c>
      <c r="R11765" t="str">
        <f t="shared" si="1101"/>
        <v>Bad</v>
      </c>
      <c r="S11765" t="str">
        <f t="shared" si="1102"/>
        <v>Bad</v>
      </c>
      <c r="T11765" t="str">
        <f t="shared" si="1103"/>
        <v>High Impact</v>
      </c>
    </row>
    <row r="11766" spans="1:20">
      <c r="A11766" t="s">
        <v>11802</v>
      </c>
      <c r="B11766" t="s">
        <v>24</v>
      </c>
      <c r="C11766" t="s">
        <v>19</v>
      </c>
      <c r="D11766">
        <v>599.03</v>
      </c>
      <c r="E11766" t="str">
        <f t="shared" si="1098"/>
        <v>Low</v>
      </c>
      <c r="F11766" t="str">
        <f t="shared" si="1099"/>
        <v>Midium</v>
      </c>
      <c r="G11766">
        <v>0.15</v>
      </c>
      <c r="H11766">
        <f>D11766*G11766</f>
        <v>89.854499999999987</v>
      </c>
      <c r="I11766">
        <v>6</v>
      </c>
      <c r="J11766" s="1">
        <v>45101</v>
      </c>
      <c r="K11766" s="1">
        <v>45108</v>
      </c>
      <c r="L11766" t="s">
        <v>20</v>
      </c>
      <c r="M11766" t="str">
        <f t="shared" si="1100"/>
        <v>Normal customer</v>
      </c>
      <c r="N11766" t="s">
        <v>32</v>
      </c>
      <c r="O11766">
        <v>64.39</v>
      </c>
      <c r="P11766" t="s">
        <v>22</v>
      </c>
      <c r="Q11766">
        <f>D11766-H11766</f>
        <v>509.1755</v>
      </c>
      <c r="R11766" t="str">
        <f t="shared" si="1101"/>
        <v>Bad</v>
      </c>
      <c r="S11766" t="str">
        <f t="shared" si="1102"/>
        <v>Bad</v>
      </c>
      <c r="T11766" t="str">
        <f t="shared" si="1103"/>
        <v>Normal</v>
      </c>
    </row>
    <row r="11767" spans="1:20">
      <c r="A11767" t="s">
        <v>11803</v>
      </c>
      <c r="B11767" t="s">
        <v>30</v>
      </c>
      <c r="C11767" t="s">
        <v>41</v>
      </c>
      <c r="D11767">
        <v>1696.55</v>
      </c>
      <c r="E11767" t="str">
        <f t="shared" si="1098"/>
        <v>High</v>
      </c>
      <c r="F11767" t="str">
        <f t="shared" si="1099"/>
        <v>High</v>
      </c>
      <c r="G11767">
        <v>0.49</v>
      </c>
      <c r="H11767">
        <f>D11767*G11767</f>
        <v>831.30949999999996</v>
      </c>
      <c r="I11767">
        <v>3</v>
      </c>
      <c r="J11767" s="1">
        <v>45403</v>
      </c>
      <c r="K11767" s="1">
        <v>45404</v>
      </c>
      <c r="L11767" t="s">
        <v>36</v>
      </c>
      <c r="M11767" t="str">
        <f t="shared" si="1100"/>
        <v>Normal customer</v>
      </c>
      <c r="N11767" t="s">
        <v>21</v>
      </c>
      <c r="O11767">
        <v>98.15</v>
      </c>
      <c r="P11767" t="s">
        <v>44</v>
      </c>
      <c r="Q11767">
        <f>D11767-H11767</f>
        <v>865.2405</v>
      </c>
      <c r="R11767" t="str">
        <f t="shared" si="1101"/>
        <v>Bad</v>
      </c>
      <c r="S11767" t="str">
        <f t="shared" si="1102"/>
        <v>Bad</v>
      </c>
      <c r="T11767" t="str">
        <f t="shared" si="1103"/>
        <v>High Impact</v>
      </c>
    </row>
    <row r="11768" spans="1:20">
      <c r="A11768" t="s">
        <v>11804</v>
      </c>
      <c r="B11768" t="s">
        <v>18</v>
      </c>
      <c r="C11768" t="s">
        <v>41</v>
      </c>
      <c r="D11768">
        <v>2134.48</v>
      </c>
      <c r="E11768" t="str">
        <f t="shared" si="1098"/>
        <v>High</v>
      </c>
      <c r="F11768" t="str">
        <f t="shared" si="1099"/>
        <v>High</v>
      </c>
      <c r="G11768">
        <v>0.37</v>
      </c>
      <c r="H11768">
        <f>D11768*G11768</f>
        <v>789.75760000000002</v>
      </c>
      <c r="I11768">
        <v>4</v>
      </c>
      <c r="J11768" s="1">
        <v>45464</v>
      </c>
      <c r="K11768" s="1">
        <v>45465</v>
      </c>
      <c r="L11768" t="s">
        <v>20</v>
      </c>
      <c r="M11768" t="str">
        <f t="shared" si="1100"/>
        <v>Premium customer</v>
      </c>
      <c r="N11768" t="s">
        <v>32</v>
      </c>
      <c r="O11768">
        <v>614.27</v>
      </c>
      <c r="P11768" t="s">
        <v>33</v>
      </c>
      <c r="Q11768">
        <f>D11768-H11768</f>
        <v>1344.7224000000001</v>
      </c>
      <c r="R11768" t="str">
        <f t="shared" si="1101"/>
        <v>Good</v>
      </c>
      <c r="S11768" t="str">
        <f t="shared" si="1102"/>
        <v>Good</v>
      </c>
      <c r="T11768" t="str">
        <f t="shared" si="1103"/>
        <v>High Impact</v>
      </c>
    </row>
    <row r="11769" spans="1:20">
      <c r="A11769" t="s">
        <v>11805</v>
      </c>
      <c r="B11769" t="s">
        <v>30</v>
      </c>
      <c r="C11769" t="s">
        <v>25</v>
      </c>
      <c r="D11769">
        <v>1437.52</v>
      </c>
      <c r="E11769" t="str">
        <f t="shared" si="1098"/>
        <v>High</v>
      </c>
      <c r="F11769" t="str">
        <f t="shared" si="1099"/>
        <v>High</v>
      </c>
      <c r="G11769">
        <v>0.34</v>
      </c>
      <c r="H11769">
        <f>D11769*G11769</f>
        <v>488.75680000000006</v>
      </c>
      <c r="I11769">
        <v>4</v>
      </c>
      <c r="J11769" s="1">
        <v>45529</v>
      </c>
      <c r="K11769" s="1">
        <v>45530</v>
      </c>
      <c r="L11769" t="s">
        <v>36</v>
      </c>
      <c r="M11769" t="str">
        <f t="shared" si="1100"/>
        <v>Normal customer</v>
      </c>
      <c r="N11769" t="s">
        <v>27</v>
      </c>
      <c r="O11769">
        <v>217.29</v>
      </c>
      <c r="P11769" t="s">
        <v>39</v>
      </c>
      <c r="Q11769">
        <f>D11769-H11769</f>
        <v>948.76319999999987</v>
      </c>
      <c r="R11769" t="str">
        <f t="shared" si="1101"/>
        <v>Bad</v>
      </c>
      <c r="S11769" t="str">
        <f t="shared" si="1102"/>
        <v>Bad</v>
      </c>
      <c r="T11769" t="str">
        <f t="shared" si="1103"/>
        <v>High Impact</v>
      </c>
    </row>
    <row r="11770" spans="1:20">
      <c r="A11770" t="s">
        <v>11806</v>
      </c>
      <c r="B11770" t="s">
        <v>46</v>
      </c>
      <c r="C11770" t="s">
        <v>19</v>
      </c>
      <c r="D11770">
        <v>2691.96</v>
      </c>
      <c r="E11770" t="str">
        <f t="shared" si="1098"/>
        <v>High</v>
      </c>
      <c r="F11770" t="str">
        <f t="shared" si="1099"/>
        <v>High</v>
      </c>
      <c r="G11770">
        <v>0.09</v>
      </c>
      <c r="H11770">
        <f>D11770*G11770</f>
        <v>242.2764</v>
      </c>
      <c r="I11770">
        <v>2</v>
      </c>
      <c r="J11770" s="1">
        <v>45305</v>
      </c>
      <c r="K11770" s="1">
        <v>45309</v>
      </c>
      <c r="L11770" t="s">
        <v>20</v>
      </c>
      <c r="M11770" t="str">
        <f t="shared" si="1100"/>
        <v>Premium customer</v>
      </c>
      <c r="N11770" t="s">
        <v>27</v>
      </c>
      <c r="O11770">
        <v>733.36</v>
      </c>
      <c r="P11770" t="s">
        <v>53</v>
      </c>
      <c r="Q11770">
        <f>D11770-H11770</f>
        <v>2449.6835999999998</v>
      </c>
      <c r="R11770" t="str">
        <f t="shared" si="1101"/>
        <v>Good</v>
      </c>
      <c r="S11770" t="str">
        <f t="shared" si="1102"/>
        <v>Good</v>
      </c>
      <c r="T11770" t="str">
        <f t="shared" si="1103"/>
        <v>High Impact</v>
      </c>
    </row>
    <row r="11771" spans="1:20">
      <c r="A11771" t="s">
        <v>11807</v>
      </c>
      <c r="B11771" t="s">
        <v>24</v>
      </c>
      <c r="C11771" t="s">
        <v>19</v>
      </c>
      <c r="D11771">
        <v>1593.8</v>
      </c>
      <c r="E11771" t="str">
        <f t="shared" si="1098"/>
        <v>High</v>
      </c>
      <c r="F11771" t="str">
        <f t="shared" si="1099"/>
        <v>High</v>
      </c>
      <c r="G11771">
        <v>0.14000000000000001</v>
      </c>
      <c r="H11771">
        <f>D11771*G11771</f>
        <v>223.13200000000001</v>
      </c>
      <c r="I11771">
        <v>4</v>
      </c>
      <c r="J11771" s="1">
        <v>45322</v>
      </c>
      <c r="K11771" s="1">
        <v>45329</v>
      </c>
      <c r="L11771" t="s">
        <v>20</v>
      </c>
      <c r="M11771" t="str">
        <f t="shared" si="1100"/>
        <v>Premium customer</v>
      </c>
      <c r="N11771" t="s">
        <v>32</v>
      </c>
      <c r="O11771">
        <v>253.27</v>
      </c>
      <c r="P11771" t="s">
        <v>28</v>
      </c>
      <c r="Q11771">
        <f>D11771-H11771</f>
        <v>1370.6679999999999</v>
      </c>
      <c r="R11771" t="str">
        <f t="shared" si="1101"/>
        <v>Bad</v>
      </c>
      <c r="S11771" t="str">
        <f t="shared" si="1102"/>
        <v>Bad</v>
      </c>
      <c r="T11771" t="str">
        <f t="shared" si="1103"/>
        <v>High Impact</v>
      </c>
    </row>
    <row r="11772" spans="1:20">
      <c r="A11772" t="s">
        <v>11808</v>
      </c>
      <c r="B11772" t="s">
        <v>30</v>
      </c>
      <c r="C11772" t="s">
        <v>41</v>
      </c>
      <c r="D11772">
        <v>605.58000000000004</v>
      </c>
      <c r="E11772" t="str">
        <f t="shared" si="1098"/>
        <v>Low</v>
      </c>
      <c r="F11772" t="str">
        <f t="shared" si="1099"/>
        <v>Midium</v>
      </c>
      <c r="G11772">
        <v>0.3</v>
      </c>
      <c r="H11772">
        <f>D11772*G11772</f>
        <v>181.67400000000001</v>
      </c>
      <c r="I11772">
        <v>2</v>
      </c>
      <c r="J11772" s="1">
        <v>45454</v>
      </c>
      <c r="K11772" s="1">
        <v>45461</v>
      </c>
      <c r="L11772" t="s">
        <v>20</v>
      </c>
      <c r="M11772" t="str">
        <f t="shared" si="1100"/>
        <v>Normal customer</v>
      </c>
      <c r="N11772" t="s">
        <v>21</v>
      </c>
      <c r="O11772">
        <v>163.88</v>
      </c>
      <c r="P11772" t="s">
        <v>33</v>
      </c>
      <c r="Q11772">
        <f>D11772-H11772</f>
        <v>423.90600000000006</v>
      </c>
      <c r="R11772" t="str">
        <f t="shared" si="1101"/>
        <v>Bad</v>
      </c>
      <c r="S11772" t="str">
        <f t="shared" si="1102"/>
        <v>Bad</v>
      </c>
      <c r="T11772" t="str">
        <f t="shared" si="1103"/>
        <v>High Impact</v>
      </c>
    </row>
    <row r="11773" spans="1:20">
      <c r="A11773" t="s">
        <v>11809</v>
      </c>
      <c r="B11773" t="s">
        <v>30</v>
      </c>
      <c r="C11773" t="s">
        <v>19</v>
      </c>
      <c r="D11773">
        <v>1021.54</v>
      </c>
      <c r="E11773" t="str">
        <f t="shared" si="1098"/>
        <v>High</v>
      </c>
      <c r="F11773" t="str">
        <f t="shared" si="1099"/>
        <v>High</v>
      </c>
      <c r="G11773">
        <v>0.4</v>
      </c>
      <c r="H11773">
        <f>D11773*G11773</f>
        <v>408.61599999999999</v>
      </c>
      <c r="I11773">
        <v>4</v>
      </c>
      <c r="J11773" s="1">
        <v>44982</v>
      </c>
      <c r="K11773" s="1">
        <v>44986</v>
      </c>
      <c r="L11773" t="s">
        <v>26</v>
      </c>
      <c r="M11773" t="str">
        <f t="shared" si="1100"/>
        <v>Potential customer</v>
      </c>
      <c r="N11773" t="s">
        <v>32</v>
      </c>
      <c r="O11773">
        <v>77.59</v>
      </c>
      <c r="P11773" t="s">
        <v>53</v>
      </c>
      <c r="Q11773">
        <f>D11773-H11773</f>
        <v>612.92399999999998</v>
      </c>
      <c r="R11773" t="str">
        <f t="shared" si="1101"/>
        <v>Bad</v>
      </c>
      <c r="S11773" t="str">
        <f t="shared" si="1102"/>
        <v>Bad</v>
      </c>
      <c r="T11773" t="str">
        <f t="shared" si="1103"/>
        <v>High Impact</v>
      </c>
    </row>
    <row r="11774" spans="1:20">
      <c r="A11774" t="s">
        <v>11810</v>
      </c>
      <c r="B11774" t="s">
        <v>46</v>
      </c>
      <c r="C11774" t="s">
        <v>25</v>
      </c>
      <c r="D11774">
        <v>4598.96</v>
      </c>
      <c r="E11774" t="str">
        <f t="shared" si="1098"/>
        <v>High</v>
      </c>
      <c r="F11774" t="str">
        <f t="shared" si="1099"/>
        <v>High</v>
      </c>
      <c r="G11774">
        <v>0.47</v>
      </c>
      <c r="H11774">
        <f>D11774*G11774</f>
        <v>2161.5111999999999</v>
      </c>
      <c r="I11774">
        <v>8</v>
      </c>
      <c r="J11774" s="1">
        <v>45489</v>
      </c>
      <c r="K11774" s="1">
        <v>45496</v>
      </c>
      <c r="L11774" t="s">
        <v>26</v>
      </c>
      <c r="M11774" t="str">
        <f t="shared" si="1100"/>
        <v>Potential customer</v>
      </c>
      <c r="N11774" t="s">
        <v>27</v>
      </c>
      <c r="O11774">
        <v>736.93</v>
      </c>
      <c r="P11774" t="s">
        <v>39</v>
      </c>
      <c r="Q11774">
        <f>D11774-H11774</f>
        <v>2437.4488000000001</v>
      </c>
      <c r="R11774" t="str">
        <f t="shared" si="1101"/>
        <v>Good</v>
      </c>
      <c r="S11774" t="str">
        <f t="shared" si="1102"/>
        <v>Good</v>
      </c>
      <c r="T11774" t="str">
        <f t="shared" si="1103"/>
        <v>High Impact</v>
      </c>
    </row>
    <row r="11775" spans="1:20">
      <c r="A11775" t="s">
        <v>11811</v>
      </c>
      <c r="B11775" t="s">
        <v>46</v>
      </c>
      <c r="C11775" t="s">
        <v>38</v>
      </c>
      <c r="D11775">
        <v>3185.02</v>
      </c>
      <c r="E11775" t="str">
        <f t="shared" si="1098"/>
        <v>High</v>
      </c>
      <c r="F11775" t="str">
        <f t="shared" si="1099"/>
        <v>High</v>
      </c>
      <c r="G11775">
        <v>0.35</v>
      </c>
      <c r="H11775">
        <f>D11775*G11775</f>
        <v>1114.7569999999998</v>
      </c>
      <c r="I11775">
        <v>9</v>
      </c>
      <c r="J11775" s="1">
        <v>45413</v>
      </c>
      <c r="K11775" s="1">
        <v>45417</v>
      </c>
      <c r="L11775" t="s">
        <v>36</v>
      </c>
      <c r="M11775" t="str">
        <f t="shared" si="1100"/>
        <v>Normal customer</v>
      </c>
      <c r="N11775" t="s">
        <v>32</v>
      </c>
      <c r="O11775">
        <v>511.99</v>
      </c>
      <c r="P11775" t="s">
        <v>53</v>
      </c>
      <c r="Q11775">
        <f>D11775-H11775</f>
        <v>2070.2629999999999</v>
      </c>
      <c r="R11775" t="str">
        <f t="shared" si="1101"/>
        <v>Good</v>
      </c>
      <c r="S11775" t="str">
        <f t="shared" si="1102"/>
        <v>Good</v>
      </c>
      <c r="T11775" t="str">
        <f t="shared" si="1103"/>
        <v>High Impact</v>
      </c>
    </row>
    <row r="11776" spans="1:20">
      <c r="A11776" t="s">
        <v>11812</v>
      </c>
      <c r="B11776" t="s">
        <v>30</v>
      </c>
      <c r="C11776" t="s">
        <v>25</v>
      </c>
      <c r="D11776">
        <v>1640.11</v>
      </c>
      <c r="E11776" t="str">
        <f t="shared" si="1098"/>
        <v>High</v>
      </c>
      <c r="F11776" t="str">
        <f t="shared" si="1099"/>
        <v>High</v>
      </c>
      <c r="G11776">
        <v>0.21</v>
      </c>
      <c r="H11776">
        <f>D11776*G11776</f>
        <v>344.42309999999998</v>
      </c>
      <c r="I11776">
        <v>4</v>
      </c>
      <c r="J11776" s="1">
        <v>45209</v>
      </c>
      <c r="K11776" s="1">
        <v>45215</v>
      </c>
      <c r="L11776" t="s">
        <v>26</v>
      </c>
      <c r="M11776" t="str">
        <f t="shared" si="1100"/>
        <v>Potential customer</v>
      </c>
      <c r="N11776" t="s">
        <v>27</v>
      </c>
      <c r="O11776">
        <v>481.19</v>
      </c>
      <c r="P11776" t="s">
        <v>39</v>
      </c>
      <c r="Q11776">
        <f>D11776-H11776</f>
        <v>1295.6868999999999</v>
      </c>
      <c r="R11776" t="str">
        <f t="shared" si="1101"/>
        <v>Good</v>
      </c>
      <c r="S11776" t="str">
        <f t="shared" si="1102"/>
        <v>Good</v>
      </c>
      <c r="T11776" t="str">
        <f t="shared" si="1103"/>
        <v>High Impact</v>
      </c>
    </row>
    <row r="11777" spans="1:20">
      <c r="A11777" t="s">
        <v>11813</v>
      </c>
      <c r="B11777" t="s">
        <v>46</v>
      </c>
      <c r="C11777" t="s">
        <v>19</v>
      </c>
      <c r="D11777">
        <v>1897.9</v>
      </c>
      <c r="E11777" t="str">
        <f t="shared" si="1098"/>
        <v>High</v>
      </c>
      <c r="F11777" t="str">
        <f t="shared" si="1099"/>
        <v>High</v>
      </c>
      <c r="G11777">
        <v>0.35</v>
      </c>
      <c r="H11777">
        <f>D11777*G11777</f>
        <v>664.26499999999999</v>
      </c>
      <c r="I11777">
        <v>4</v>
      </c>
      <c r="J11777" s="1">
        <v>45383</v>
      </c>
      <c r="K11777" s="1">
        <v>45389</v>
      </c>
      <c r="L11777" t="s">
        <v>36</v>
      </c>
      <c r="M11777" t="str">
        <f t="shared" si="1100"/>
        <v>Normal customer</v>
      </c>
      <c r="N11777" t="s">
        <v>27</v>
      </c>
      <c r="O11777">
        <v>328.86</v>
      </c>
      <c r="P11777" t="s">
        <v>53</v>
      </c>
      <c r="Q11777">
        <f>D11777-H11777</f>
        <v>1233.6350000000002</v>
      </c>
      <c r="R11777" t="str">
        <f t="shared" si="1101"/>
        <v>Good</v>
      </c>
      <c r="S11777" t="str">
        <f t="shared" si="1102"/>
        <v>Good</v>
      </c>
      <c r="T11777" t="str">
        <f t="shared" si="1103"/>
        <v>High Impact</v>
      </c>
    </row>
    <row r="11778" spans="1:20">
      <c r="A11778" t="s">
        <v>11814</v>
      </c>
      <c r="B11778" t="s">
        <v>46</v>
      </c>
      <c r="C11778" t="s">
        <v>25</v>
      </c>
      <c r="D11778">
        <v>2517.58</v>
      </c>
      <c r="E11778" t="str">
        <f t="shared" si="1098"/>
        <v>High</v>
      </c>
      <c r="F11778" t="str">
        <f t="shared" si="1099"/>
        <v>High</v>
      </c>
      <c r="G11778">
        <v>0.03</v>
      </c>
      <c r="H11778">
        <f>D11778*G11778</f>
        <v>75.5274</v>
      </c>
      <c r="I11778">
        <v>7</v>
      </c>
      <c r="J11778" s="1">
        <v>45548</v>
      </c>
      <c r="K11778" s="1">
        <v>45552</v>
      </c>
      <c r="L11778" t="s">
        <v>36</v>
      </c>
      <c r="M11778" t="str">
        <f t="shared" si="1100"/>
        <v>Normal customer</v>
      </c>
      <c r="N11778" t="s">
        <v>27</v>
      </c>
      <c r="O11778">
        <v>191.78</v>
      </c>
      <c r="P11778" t="s">
        <v>33</v>
      </c>
      <c r="Q11778">
        <f>D11778-H11778</f>
        <v>2442.0526</v>
      </c>
      <c r="R11778" t="str">
        <f t="shared" si="1101"/>
        <v>Bad</v>
      </c>
      <c r="S11778" t="str">
        <f t="shared" si="1102"/>
        <v>Bad</v>
      </c>
      <c r="T11778" t="str">
        <f t="shared" si="1103"/>
        <v>High Impact</v>
      </c>
    </row>
    <row r="11779" spans="1:20">
      <c r="A11779" t="s">
        <v>11815</v>
      </c>
      <c r="B11779" t="s">
        <v>46</v>
      </c>
      <c r="C11779" t="s">
        <v>31</v>
      </c>
      <c r="D11779">
        <v>3398.34</v>
      </c>
      <c r="E11779" t="str">
        <f t="shared" ref="E11779:E11842" si="1104">IF(D11779&gt;1000,"High","Low")</f>
        <v>High</v>
      </c>
      <c r="F11779" t="str">
        <f t="shared" ref="F11779:F11842" si="1105">IF(D11779&gt;1000,"High",IF(D11779&gt;500,"Midium","Low"))</f>
        <v>High</v>
      </c>
      <c r="G11779">
        <v>0.3</v>
      </c>
      <c r="H11779">
        <f>D11779*G11779</f>
        <v>1019.502</v>
      </c>
      <c r="I11779">
        <v>1</v>
      </c>
      <c r="J11779" s="1">
        <v>44992</v>
      </c>
      <c r="K11779" s="1">
        <v>44996</v>
      </c>
      <c r="L11779" t="s">
        <v>26</v>
      </c>
      <c r="M11779" t="str">
        <f t="shared" ref="M11779:M11842" si="1106">IF(AND(L11779="Member",D11779&gt;1000),"Premium customer",IF(AND(L11779="Regular",D11779&gt;1000),"Potential customer","Normal customer"))</f>
        <v>Potential customer</v>
      </c>
      <c r="N11779" t="s">
        <v>32</v>
      </c>
      <c r="O11779">
        <v>941.34</v>
      </c>
      <c r="P11779" t="s">
        <v>28</v>
      </c>
      <c r="Q11779">
        <f>D11779-H11779</f>
        <v>2378.8380000000002</v>
      </c>
      <c r="R11779" t="str">
        <f t="shared" ref="R11779:R11842" si="1107">IF(AND(D11779&gt;1000,O11779&gt;300),"Good","Bad")</f>
        <v>Good</v>
      </c>
      <c r="S11779" t="str">
        <f t="shared" ref="S11779:S11842" si="1108">IF(NOT(AND(D11779&gt;1000,O11779&gt;300)),"Bad","Good")</f>
        <v>Good</v>
      </c>
      <c r="T11779" t="str">
        <f t="shared" ref="T11779:T11842" si="1109">IF(OR(D11779&gt;1000,G11779&gt;0.25),"High Impact","Normal")</f>
        <v>High Impact</v>
      </c>
    </row>
    <row r="11780" spans="1:20">
      <c r="A11780" t="s">
        <v>11816</v>
      </c>
      <c r="B11780" t="s">
        <v>46</v>
      </c>
      <c r="C11780" t="s">
        <v>31</v>
      </c>
      <c r="D11780">
        <v>2952.68</v>
      </c>
      <c r="E11780" t="str">
        <f t="shared" si="1104"/>
        <v>High</v>
      </c>
      <c r="F11780" t="str">
        <f t="shared" si="1105"/>
        <v>High</v>
      </c>
      <c r="G11780">
        <v>0.45</v>
      </c>
      <c r="H11780">
        <f>D11780*G11780</f>
        <v>1328.7059999999999</v>
      </c>
      <c r="I11780">
        <v>7</v>
      </c>
      <c r="J11780" s="1">
        <v>45500</v>
      </c>
      <c r="K11780" s="1">
        <v>45504</v>
      </c>
      <c r="L11780" t="s">
        <v>26</v>
      </c>
      <c r="M11780" t="str">
        <f t="shared" si="1106"/>
        <v>Potential customer</v>
      </c>
      <c r="N11780" t="s">
        <v>32</v>
      </c>
      <c r="O11780">
        <v>848.66</v>
      </c>
      <c r="P11780" t="s">
        <v>28</v>
      </c>
      <c r="Q11780">
        <f>D11780-H11780</f>
        <v>1623.9739999999999</v>
      </c>
      <c r="R11780" t="str">
        <f t="shared" si="1107"/>
        <v>Good</v>
      </c>
      <c r="S11780" t="str">
        <f t="shared" si="1108"/>
        <v>Good</v>
      </c>
      <c r="T11780" t="str">
        <f t="shared" si="1109"/>
        <v>High Impact</v>
      </c>
    </row>
    <row r="11781" spans="1:20">
      <c r="A11781" t="s">
        <v>11817</v>
      </c>
      <c r="B11781" t="s">
        <v>46</v>
      </c>
      <c r="C11781" t="s">
        <v>19</v>
      </c>
      <c r="D11781">
        <v>4670.22</v>
      </c>
      <c r="E11781" t="str">
        <f t="shared" si="1104"/>
        <v>High</v>
      </c>
      <c r="F11781" t="str">
        <f t="shared" si="1105"/>
        <v>High</v>
      </c>
      <c r="G11781">
        <v>0.32</v>
      </c>
      <c r="H11781">
        <f>D11781*G11781</f>
        <v>1494.4704000000002</v>
      </c>
      <c r="I11781">
        <v>9</v>
      </c>
      <c r="J11781" s="1">
        <v>44997</v>
      </c>
      <c r="K11781" s="1">
        <v>45000</v>
      </c>
      <c r="L11781" t="s">
        <v>20</v>
      </c>
      <c r="M11781" t="str">
        <f t="shared" si="1106"/>
        <v>Premium customer</v>
      </c>
      <c r="N11781" t="s">
        <v>27</v>
      </c>
      <c r="O11781">
        <v>710</v>
      </c>
      <c r="P11781" t="s">
        <v>39</v>
      </c>
      <c r="Q11781">
        <f>D11781-H11781</f>
        <v>3175.7496000000001</v>
      </c>
      <c r="R11781" t="str">
        <f t="shared" si="1107"/>
        <v>Good</v>
      </c>
      <c r="S11781" t="str">
        <f t="shared" si="1108"/>
        <v>Good</v>
      </c>
      <c r="T11781" t="str">
        <f t="shared" si="1109"/>
        <v>High Impact</v>
      </c>
    </row>
    <row r="11782" spans="1:20">
      <c r="A11782" t="s">
        <v>11818</v>
      </c>
      <c r="B11782" t="s">
        <v>24</v>
      </c>
      <c r="C11782" t="s">
        <v>19</v>
      </c>
      <c r="D11782">
        <v>3166.17</v>
      </c>
      <c r="E11782" t="str">
        <f t="shared" si="1104"/>
        <v>High</v>
      </c>
      <c r="F11782" t="str">
        <f t="shared" si="1105"/>
        <v>High</v>
      </c>
      <c r="G11782">
        <v>0</v>
      </c>
      <c r="H11782">
        <f>D11782*G11782</f>
        <v>0</v>
      </c>
      <c r="I11782">
        <v>4</v>
      </c>
      <c r="J11782" s="1">
        <v>45604</v>
      </c>
      <c r="K11782" s="1">
        <v>45610</v>
      </c>
      <c r="L11782" t="s">
        <v>20</v>
      </c>
      <c r="M11782" t="str">
        <f t="shared" si="1106"/>
        <v>Premium customer</v>
      </c>
      <c r="N11782" t="s">
        <v>27</v>
      </c>
      <c r="O11782">
        <v>788.89</v>
      </c>
      <c r="P11782" t="s">
        <v>22</v>
      </c>
      <c r="Q11782">
        <f>D11782-H11782</f>
        <v>3166.17</v>
      </c>
      <c r="R11782" t="str">
        <f t="shared" si="1107"/>
        <v>Good</v>
      </c>
      <c r="S11782" t="str">
        <f t="shared" si="1108"/>
        <v>Good</v>
      </c>
      <c r="T11782" t="str">
        <f t="shared" si="1109"/>
        <v>High Impact</v>
      </c>
    </row>
    <row r="11783" spans="1:20">
      <c r="A11783" t="s">
        <v>11819</v>
      </c>
      <c r="B11783" t="s">
        <v>46</v>
      </c>
      <c r="C11783" t="s">
        <v>38</v>
      </c>
      <c r="D11783">
        <v>4562.88</v>
      </c>
      <c r="E11783" t="str">
        <f t="shared" si="1104"/>
        <v>High</v>
      </c>
      <c r="F11783" t="str">
        <f t="shared" si="1105"/>
        <v>High</v>
      </c>
      <c r="G11783">
        <v>0.35</v>
      </c>
      <c r="H11783">
        <f>D11783*G11783</f>
        <v>1597.008</v>
      </c>
      <c r="I11783">
        <v>2</v>
      </c>
      <c r="J11783" s="1">
        <v>45444</v>
      </c>
      <c r="K11783" s="1">
        <v>45446</v>
      </c>
      <c r="L11783" t="s">
        <v>36</v>
      </c>
      <c r="M11783" t="str">
        <f t="shared" si="1106"/>
        <v>Normal customer</v>
      </c>
      <c r="N11783" t="s">
        <v>32</v>
      </c>
      <c r="O11783">
        <v>307.52</v>
      </c>
      <c r="P11783" t="s">
        <v>33</v>
      </c>
      <c r="Q11783">
        <f>D11783-H11783</f>
        <v>2965.8720000000003</v>
      </c>
      <c r="R11783" t="str">
        <f t="shared" si="1107"/>
        <v>Good</v>
      </c>
      <c r="S11783" t="str">
        <f t="shared" si="1108"/>
        <v>Good</v>
      </c>
      <c r="T11783" t="str">
        <f t="shared" si="1109"/>
        <v>High Impact</v>
      </c>
    </row>
    <row r="11784" spans="1:20">
      <c r="A11784" t="s">
        <v>11820</v>
      </c>
      <c r="B11784" t="s">
        <v>18</v>
      </c>
      <c r="C11784" t="s">
        <v>25</v>
      </c>
      <c r="D11784">
        <v>126.61</v>
      </c>
      <c r="E11784" t="str">
        <f t="shared" si="1104"/>
        <v>Low</v>
      </c>
      <c r="F11784" t="str">
        <f t="shared" si="1105"/>
        <v>Low</v>
      </c>
      <c r="G11784">
        <v>0.36</v>
      </c>
      <c r="H11784">
        <f>D11784*G11784</f>
        <v>45.579599999999999</v>
      </c>
      <c r="I11784">
        <v>4</v>
      </c>
      <c r="J11784" s="1">
        <v>45558</v>
      </c>
      <c r="K11784" s="1">
        <v>45559</v>
      </c>
      <c r="L11784" t="s">
        <v>20</v>
      </c>
      <c r="M11784" t="str">
        <f t="shared" si="1106"/>
        <v>Normal customer</v>
      </c>
      <c r="N11784" t="s">
        <v>32</v>
      </c>
      <c r="O11784">
        <v>19.170000000000002</v>
      </c>
      <c r="P11784" t="s">
        <v>39</v>
      </c>
      <c r="Q11784">
        <f>D11784-H11784</f>
        <v>81.0304</v>
      </c>
      <c r="R11784" t="str">
        <f t="shared" si="1107"/>
        <v>Bad</v>
      </c>
      <c r="S11784" t="str">
        <f t="shared" si="1108"/>
        <v>Bad</v>
      </c>
      <c r="T11784" t="str">
        <f t="shared" si="1109"/>
        <v>High Impact</v>
      </c>
    </row>
    <row r="11785" spans="1:20">
      <c r="A11785" t="s">
        <v>11821</v>
      </c>
      <c r="B11785" t="s">
        <v>30</v>
      </c>
      <c r="C11785" t="s">
        <v>38</v>
      </c>
      <c r="D11785">
        <v>4463.74</v>
      </c>
      <c r="E11785" t="str">
        <f t="shared" si="1104"/>
        <v>High</v>
      </c>
      <c r="F11785" t="str">
        <f t="shared" si="1105"/>
        <v>High</v>
      </c>
      <c r="G11785">
        <v>0.27</v>
      </c>
      <c r="H11785">
        <f>D11785*G11785</f>
        <v>1205.2098000000001</v>
      </c>
      <c r="I11785">
        <v>2</v>
      </c>
      <c r="J11785" s="1">
        <v>45497</v>
      </c>
      <c r="K11785" s="1">
        <v>45499</v>
      </c>
      <c r="L11785" t="s">
        <v>20</v>
      </c>
      <c r="M11785" t="str">
        <f t="shared" si="1106"/>
        <v>Premium customer</v>
      </c>
      <c r="N11785" t="s">
        <v>21</v>
      </c>
      <c r="O11785">
        <v>793.44</v>
      </c>
      <c r="P11785" t="s">
        <v>39</v>
      </c>
      <c r="Q11785">
        <f>D11785-H11785</f>
        <v>3258.5301999999997</v>
      </c>
      <c r="R11785" t="str">
        <f t="shared" si="1107"/>
        <v>Good</v>
      </c>
      <c r="S11785" t="str">
        <f t="shared" si="1108"/>
        <v>Good</v>
      </c>
      <c r="T11785" t="str">
        <f t="shared" si="1109"/>
        <v>High Impact</v>
      </c>
    </row>
    <row r="11786" spans="1:20">
      <c r="A11786" t="s">
        <v>11822</v>
      </c>
      <c r="B11786" t="s">
        <v>24</v>
      </c>
      <c r="C11786" t="s">
        <v>19</v>
      </c>
      <c r="D11786">
        <v>3635.15</v>
      </c>
      <c r="E11786" t="str">
        <f t="shared" si="1104"/>
        <v>High</v>
      </c>
      <c r="F11786" t="str">
        <f t="shared" si="1105"/>
        <v>High</v>
      </c>
      <c r="G11786">
        <v>0.41</v>
      </c>
      <c r="H11786">
        <f>D11786*G11786</f>
        <v>1490.4114999999999</v>
      </c>
      <c r="I11786">
        <v>7</v>
      </c>
      <c r="J11786" s="1">
        <v>45517</v>
      </c>
      <c r="K11786" s="1">
        <v>45523</v>
      </c>
      <c r="L11786" t="s">
        <v>36</v>
      </c>
      <c r="M11786" t="str">
        <f t="shared" si="1106"/>
        <v>Normal customer</v>
      </c>
      <c r="N11786" t="s">
        <v>32</v>
      </c>
      <c r="O11786">
        <v>973.57</v>
      </c>
      <c r="P11786" t="s">
        <v>22</v>
      </c>
      <c r="Q11786">
        <f>D11786-H11786</f>
        <v>2144.7385000000004</v>
      </c>
      <c r="R11786" t="str">
        <f t="shared" si="1107"/>
        <v>Good</v>
      </c>
      <c r="S11786" t="str">
        <f t="shared" si="1108"/>
        <v>Good</v>
      </c>
      <c r="T11786" t="str">
        <f t="shared" si="1109"/>
        <v>High Impact</v>
      </c>
    </row>
    <row r="11787" spans="1:20">
      <c r="A11787" t="s">
        <v>11823</v>
      </c>
      <c r="B11787" t="s">
        <v>24</v>
      </c>
      <c r="C11787" t="s">
        <v>19</v>
      </c>
      <c r="D11787">
        <v>943.75</v>
      </c>
      <c r="E11787" t="str">
        <f t="shared" si="1104"/>
        <v>Low</v>
      </c>
      <c r="F11787" t="str">
        <f t="shared" si="1105"/>
        <v>Midium</v>
      </c>
      <c r="G11787">
        <v>0.1</v>
      </c>
      <c r="H11787">
        <f>D11787*G11787</f>
        <v>94.375</v>
      </c>
      <c r="I11787">
        <v>6</v>
      </c>
      <c r="J11787" s="1">
        <v>45163</v>
      </c>
      <c r="K11787" s="1">
        <v>45168</v>
      </c>
      <c r="L11787" t="s">
        <v>36</v>
      </c>
      <c r="M11787" t="str">
        <f t="shared" si="1106"/>
        <v>Normal customer</v>
      </c>
      <c r="N11787" t="s">
        <v>21</v>
      </c>
      <c r="O11787">
        <v>71.010000000000005</v>
      </c>
      <c r="P11787" t="s">
        <v>53</v>
      </c>
      <c r="Q11787">
        <f>D11787-H11787</f>
        <v>849.375</v>
      </c>
      <c r="R11787" t="str">
        <f t="shared" si="1107"/>
        <v>Bad</v>
      </c>
      <c r="S11787" t="str">
        <f t="shared" si="1108"/>
        <v>Bad</v>
      </c>
      <c r="T11787" t="str">
        <f t="shared" si="1109"/>
        <v>Normal</v>
      </c>
    </row>
    <row r="11788" spans="1:20">
      <c r="A11788" t="s">
        <v>11824</v>
      </c>
      <c r="B11788" t="s">
        <v>46</v>
      </c>
      <c r="C11788" t="s">
        <v>41</v>
      </c>
      <c r="D11788">
        <v>1388.89</v>
      </c>
      <c r="E11788" t="str">
        <f t="shared" si="1104"/>
        <v>High</v>
      </c>
      <c r="F11788" t="str">
        <f t="shared" si="1105"/>
        <v>High</v>
      </c>
      <c r="G11788">
        <v>0.2</v>
      </c>
      <c r="H11788">
        <f>D11788*G11788</f>
        <v>277.77800000000002</v>
      </c>
      <c r="I11788">
        <v>2</v>
      </c>
      <c r="J11788" s="1">
        <v>45082</v>
      </c>
      <c r="K11788" s="1">
        <v>45083</v>
      </c>
      <c r="L11788" t="s">
        <v>26</v>
      </c>
      <c r="M11788" t="str">
        <f t="shared" si="1106"/>
        <v>Potential customer</v>
      </c>
      <c r="N11788" t="s">
        <v>21</v>
      </c>
      <c r="O11788">
        <v>210.66</v>
      </c>
      <c r="P11788" t="s">
        <v>28</v>
      </c>
      <c r="Q11788">
        <f>D11788-H11788</f>
        <v>1111.1120000000001</v>
      </c>
      <c r="R11788" t="str">
        <f t="shared" si="1107"/>
        <v>Bad</v>
      </c>
      <c r="S11788" t="str">
        <f t="shared" si="1108"/>
        <v>Bad</v>
      </c>
      <c r="T11788" t="str">
        <f t="shared" si="1109"/>
        <v>High Impact</v>
      </c>
    </row>
    <row r="11789" spans="1:20">
      <c r="A11789" t="s">
        <v>11825</v>
      </c>
      <c r="B11789" t="s">
        <v>30</v>
      </c>
      <c r="C11789" t="s">
        <v>38</v>
      </c>
      <c r="D11789">
        <v>2759.77</v>
      </c>
      <c r="E11789" t="str">
        <f t="shared" si="1104"/>
        <v>High</v>
      </c>
      <c r="F11789" t="str">
        <f t="shared" si="1105"/>
        <v>High</v>
      </c>
      <c r="G11789">
        <v>0.4</v>
      </c>
      <c r="H11789">
        <f>D11789*G11789</f>
        <v>1103.9080000000001</v>
      </c>
      <c r="I11789">
        <v>6</v>
      </c>
      <c r="J11789" s="1">
        <v>45064</v>
      </c>
      <c r="K11789" s="1">
        <v>45070</v>
      </c>
      <c r="L11789" t="s">
        <v>36</v>
      </c>
      <c r="M11789" t="str">
        <f t="shared" si="1106"/>
        <v>Normal customer</v>
      </c>
      <c r="N11789" t="s">
        <v>32</v>
      </c>
      <c r="O11789">
        <v>491.85</v>
      </c>
      <c r="P11789" t="s">
        <v>44</v>
      </c>
      <c r="Q11789">
        <f>D11789-H11789</f>
        <v>1655.8619999999999</v>
      </c>
      <c r="R11789" t="str">
        <f t="shared" si="1107"/>
        <v>Good</v>
      </c>
      <c r="S11789" t="str">
        <f t="shared" si="1108"/>
        <v>Good</v>
      </c>
      <c r="T11789" t="str">
        <f t="shared" si="1109"/>
        <v>High Impact</v>
      </c>
    </row>
    <row r="11790" spans="1:20">
      <c r="A11790" t="s">
        <v>11826</v>
      </c>
      <c r="B11790" t="s">
        <v>18</v>
      </c>
      <c r="C11790" t="s">
        <v>19</v>
      </c>
      <c r="D11790">
        <v>712.2</v>
      </c>
      <c r="E11790" t="str">
        <f t="shared" si="1104"/>
        <v>Low</v>
      </c>
      <c r="F11790" t="str">
        <f t="shared" si="1105"/>
        <v>Midium</v>
      </c>
      <c r="G11790">
        <v>0.3</v>
      </c>
      <c r="H11790">
        <f>D11790*G11790</f>
        <v>213.66</v>
      </c>
      <c r="I11790">
        <v>9</v>
      </c>
      <c r="J11790" s="1">
        <v>45099</v>
      </c>
      <c r="K11790" s="1">
        <v>45100</v>
      </c>
      <c r="L11790" t="s">
        <v>36</v>
      </c>
      <c r="M11790" t="str">
        <f t="shared" si="1106"/>
        <v>Normal customer</v>
      </c>
      <c r="N11790" t="s">
        <v>27</v>
      </c>
      <c r="O11790">
        <v>154.26</v>
      </c>
      <c r="P11790" t="s">
        <v>39</v>
      </c>
      <c r="Q11790">
        <f>D11790-H11790</f>
        <v>498.54000000000008</v>
      </c>
      <c r="R11790" t="str">
        <f t="shared" si="1107"/>
        <v>Bad</v>
      </c>
      <c r="S11790" t="str">
        <f t="shared" si="1108"/>
        <v>Bad</v>
      </c>
      <c r="T11790" t="str">
        <f t="shared" si="1109"/>
        <v>High Impact</v>
      </c>
    </row>
    <row r="11791" spans="1:20">
      <c r="A11791" t="s">
        <v>11827</v>
      </c>
      <c r="B11791" t="s">
        <v>46</v>
      </c>
      <c r="C11791" t="s">
        <v>31</v>
      </c>
      <c r="D11791">
        <v>3948.3</v>
      </c>
      <c r="E11791" t="str">
        <f t="shared" si="1104"/>
        <v>High</v>
      </c>
      <c r="F11791" t="str">
        <f t="shared" si="1105"/>
        <v>High</v>
      </c>
      <c r="G11791">
        <v>0.5</v>
      </c>
      <c r="H11791">
        <f>D11791*G11791</f>
        <v>1974.15</v>
      </c>
      <c r="I11791">
        <v>8</v>
      </c>
      <c r="J11791" s="1">
        <v>45631</v>
      </c>
      <c r="K11791" s="1">
        <v>45635</v>
      </c>
      <c r="L11791" t="s">
        <v>36</v>
      </c>
      <c r="M11791" t="str">
        <f t="shared" si="1106"/>
        <v>Normal customer</v>
      </c>
      <c r="N11791" t="s">
        <v>32</v>
      </c>
      <c r="O11791">
        <v>299.29000000000002</v>
      </c>
      <c r="P11791" t="s">
        <v>33</v>
      </c>
      <c r="Q11791">
        <f>D11791-H11791</f>
        <v>1974.15</v>
      </c>
      <c r="R11791" t="str">
        <f t="shared" si="1107"/>
        <v>Bad</v>
      </c>
      <c r="S11791" t="str">
        <f t="shared" si="1108"/>
        <v>Bad</v>
      </c>
      <c r="T11791" t="str">
        <f t="shared" si="1109"/>
        <v>High Impact</v>
      </c>
    </row>
    <row r="11792" spans="1:20">
      <c r="A11792" t="s">
        <v>11828</v>
      </c>
      <c r="B11792" t="s">
        <v>30</v>
      </c>
      <c r="C11792" t="s">
        <v>41</v>
      </c>
      <c r="D11792">
        <v>3976.75</v>
      </c>
      <c r="E11792" t="str">
        <f t="shared" si="1104"/>
        <v>High</v>
      </c>
      <c r="F11792" t="str">
        <f t="shared" si="1105"/>
        <v>High</v>
      </c>
      <c r="G11792">
        <v>0.03</v>
      </c>
      <c r="H11792">
        <f>D11792*G11792</f>
        <v>119.30249999999999</v>
      </c>
      <c r="I11792">
        <v>9</v>
      </c>
      <c r="J11792" s="1">
        <v>45104</v>
      </c>
      <c r="K11792" s="1">
        <v>45111</v>
      </c>
      <c r="L11792" t="s">
        <v>26</v>
      </c>
      <c r="M11792" t="str">
        <f t="shared" si="1106"/>
        <v>Potential customer</v>
      </c>
      <c r="N11792" t="s">
        <v>21</v>
      </c>
      <c r="O11792">
        <v>478.55</v>
      </c>
      <c r="P11792" t="s">
        <v>53</v>
      </c>
      <c r="Q11792">
        <f>D11792-H11792</f>
        <v>3857.4475000000002</v>
      </c>
      <c r="R11792" t="str">
        <f t="shared" si="1107"/>
        <v>Good</v>
      </c>
      <c r="S11792" t="str">
        <f t="shared" si="1108"/>
        <v>Good</v>
      </c>
      <c r="T11792" t="str">
        <f t="shared" si="1109"/>
        <v>High Impact</v>
      </c>
    </row>
    <row r="11793" spans="1:20">
      <c r="A11793" t="s">
        <v>11829</v>
      </c>
      <c r="B11793" t="s">
        <v>46</v>
      </c>
      <c r="C11793" t="s">
        <v>25</v>
      </c>
      <c r="D11793">
        <v>1574.65</v>
      </c>
      <c r="E11793" t="str">
        <f t="shared" si="1104"/>
        <v>High</v>
      </c>
      <c r="F11793" t="str">
        <f t="shared" si="1105"/>
        <v>High</v>
      </c>
      <c r="G11793">
        <v>0.12</v>
      </c>
      <c r="H11793">
        <f>D11793*G11793</f>
        <v>188.958</v>
      </c>
      <c r="I11793">
        <v>5</v>
      </c>
      <c r="J11793" s="1">
        <v>45342</v>
      </c>
      <c r="K11793" s="1">
        <v>45346</v>
      </c>
      <c r="L11793" t="s">
        <v>26</v>
      </c>
      <c r="M11793" t="str">
        <f t="shared" si="1106"/>
        <v>Potential customer</v>
      </c>
      <c r="N11793" t="s">
        <v>21</v>
      </c>
      <c r="O11793">
        <v>96.42</v>
      </c>
      <c r="P11793" t="s">
        <v>28</v>
      </c>
      <c r="Q11793">
        <f>D11793-H11793</f>
        <v>1385.692</v>
      </c>
      <c r="R11793" t="str">
        <f t="shared" si="1107"/>
        <v>Bad</v>
      </c>
      <c r="S11793" t="str">
        <f t="shared" si="1108"/>
        <v>Bad</v>
      </c>
      <c r="T11793" t="str">
        <f t="shared" si="1109"/>
        <v>High Impact</v>
      </c>
    </row>
    <row r="11794" spans="1:20">
      <c r="A11794" t="s">
        <v>11830</v>
      </c>
      <c r="B11794" t="s">
        <v>46</v>
      </c>
      <c r="C11794" t="s">
        <v>41</v>
      </c>
      <c r="D11794">
        <v>442.1</v>
      </c>
      <c r="E11794" t="str">
        <f t="shared" si="1104"/>
        <v>Low</v>
      </c>
      <c r="F11794" t="str">
        <f t="shared" si="1105"/>
        <v>Low</v>
      </c>
      <c r="G11794">
        <v>0.1</v>
      </c>
      <c r="H11794">
        <f>D11794*G11794</f>
        <v>44.210000000000008</v>
      </c>
      <c r="I11794">
        <v>2</v>
      </c>
      <c r="J11794" s="1">
        <v>45070</v>
      </c>
      <c r="K11794" s="1">
        <v>45075</v>
      </c>
      <c r="L11794" t="s">
        <v>20</v>
      </c>
      <c r="M11794" t="str">
        <f t="shared" si="1106"/>
        <v>Normal customer</v>
      </c>
      <c r="N11794" t="s">
        <v>21</v>
      </c>
      <c r="O11794">
        <v>38.47</v>
      </c>
      <c r="P11794" t="s">
        <v>33</v>
      </c>
      <c r="Q11794">
        <f>D11794-H11794</f>
        <v>397.89</v>
      </c>
      <c r="R11794" t="str">
        <f t="shared" si="1107"/>
        <v>Bad</v>
      </c>
      <c r="S11794" t="str">
        <f t="shared" si="1108"/>
        <v>Bad</v>
      </c>
      <c r="T11794" t="str">
        <f t="shared" si="1109"/>
        <v>Normal</v>
      </c>
    </row>
    <row r="11795" spans="1:20">
      <c r="A11795" t="s">
        <v>11831</v>
      </c>
      <c r="B11795" t="s">
        <v>46</v>
      </c>
      <c r="C11795" t="s">
        <v>25</v>
      </c>
      <c r="D11795">
        <v>4945.3500000000004</v>
      </c>
      <c r="E11795" t="str">
        <f t="shared" si="1104"/>
        <v>High</v>
      </c>
      <c r="F11795" t="str">
        <f t="shared" si="1105"/>
        <v>High</v>
      </c>
      <c r="G11795">
        <v>0.49</v>
      </c>
      <c r="H11795">
        <f>D11795*G11795</f>
        <v>2423.2215000000001</v>
      </c>
      <c r="I11795">
        <v>5</v>
      </c>
      <c r="J11795" s="1">
        <v>45376</v>
      </c>
      <c r="K11795" s="1">
        <v>45378</v>
      </c>
      <c r="L11795" t="s">
        <v>20</v>
      </c>
      <c r="M11795" t="str">
        <f t="shared" si="1106"/>
        <v>Premium customer</v>
      </c>
      <c r="N11795" t="s">
        <v>27</v>
      </c>
      <c r="O11795">
        <v>859.34</v>
      </c>
      <c r="P11795" t="s">
        <v>39</v>
      </c>
      <c r="Q11795">
        <f>D11795-H11795</f>
        <v>2522.1285000000003</v>
      </c>
      <c r="R11795" t="str">
        <f t="shared" si="1107"/>
        <v>Good</v>
      </c>
      <c r="S11795" t="str">
        <f t="shared" si="1108"/>
        <v>Good</v>
      </c>
      <c r="T11795" t="str">
        <f t="shared" si="1109"/>
        <v>High Impact</v>
      </c>
    </row>
    <row r="11796" spans="1:20">
      <c r="A11796" t="s">
        <v>11832</v>
      </c>
      <c r="B11796" t="s">
        <v>46</v>
      </c>
      <c r="C11796" t="s">
        <v>31</v>
      </c>
      <c r="D11796">
        <v>1328.57</v>
      </c>
      <c r="E11796" t="str">
        <f t="shared" si="1104"/>
        <v>High</v>
      </c>
      <c r="F11796" t="str">
        <f t="shared" si="1105"/>
        <v>High</v>
      </c>
      <c r="G11796">
        <v>0.43</v>
      </c>
      <c r="H11796">
        <f>D11796*G11796</f>
        <v>571.28509999999994</v>
      </c>
      <c r="I11796">
        <v>3</v>
      </c>
      <c r="J11796" s="1">
        <v>45248</v>
      </c>
      <c r="K11796" s="1">
        <v>45250</v>
      </c>
      <c r="L11796" t="s">
        <v>20</v>
      </c>
      <c r="M11796" t="str">
        <f t="shared" si="1106"/>
        <v>Premium customer</v>
      </c>
      <c r="N11796" t="s">
        <v>32</v>
      </c>
      <c r="O11796">
        <v>144.47999999999999</v>
      </c>
      <c r="P11796" t="s">
        <v>22</v>
      </c>
      <c r="Q11796">
        <f>D11796-H11796</f>
        <v>757.28489999999999</v>
      </c>
      <c r="R11796" t="str">
        <f t="shared" si="1107"/>
        <v>Bad</v>
      </c>
      <c r="S11796" t="str">
        <f t="shared" si="1108"/>
        <v>Bad</v>
      </c>
      <c r="T11796" t="str">
        <f t="shared" si="1109"/>
        <v>High Impact</v>
      </c>
    </row>
    <row r="11797" spans="1:20">
      <c r="A11797" t="s">
        <v>11833</v>
      </c>
      <c r="B11797" t="s">
        <v>46</v>
      </c>
      <c r="C11797" t="s">
        <v>25</v>
      </c>
      <c r="D11797">
        <v>431.04</v>
      </c>
      <c r="E11797" t="str">
        <f t="shared" si="1104"/>
        <v>Low</v>
      </c>
      <c r="F11797" t="str">
        <f t="shared" si="1105"/>
        <v>Low</v>
      </c>
      <c r="G11797">
        <v>7.0000000000000007E-2</v>
      </c>
      <c r="H11797">
        <f>D11797*G11797</f>
        <v>30.172800000000006</v>
      </c>
      <c r="I11797">
        <v>4</v>
      </c>
      <c r="J11797" s="1">
        <v>45585</v>
      </c>
      <c r="K11797" s="1">
        <v>45592</v>
      </c>
      <c r="L11797" t="s">
        <v>26</v>
      </c>
      <c r="M11797" t="str">
        <f t="shared" si="1106"/>
        <v>Normal customer</v>
      </c>
      <c r="N11797" t="s">
        <v>32</v>
      </c>
      <c r="O11797">
        <v>73.22</v>
      </c>
      <c r="P11797" t="s">
        <v>22</v>
      </c>
      <c r="Q11797">
        <f>D11797-H11797</f>
        <v>400.86720000000003</v>
      </c>
      <c r="R11797" t="str">
        <f t="shared" si="1107"/>
        <v>Bad</v>
      </c>
      <c r="S11797" t="str">
        <f t="shared" si="1108"/>
        <v>Bad</v>
      </c>
      <c r="T11797" t="str">
        <f t="shared" si="1109"/>
        <v>Normal</v>
      </c>
    </row>
    <row r="11798" spans="1:20">
      <c r="A11798" t="s">
        <v>11834</v>
      </c>
      <c r="B11798" t="s">
        <v>46</v>
      </c>
      <c r="C11798" t="s">
        <v>38</v>
      </c>
      <c r="D11798">
        <v>1716.83</v>
      </c>
      <c r="E11798" t="str">
        <f t="shared" si="1104"/>
        <v>High</v>
      </c>
      <c r="F11798" t="str">
        <f t="shared" si="1105"/>
        <v>High</v>
      </c>
      <c r="G11798">
        <v>0.18</v>
      </c>
      <c r="H11798">
        <f>D11798*G11798</f>
        <v>309.02939999999995</v>
      </c>
      <c r="I11798">
        <v>7</v>
      </c>
      <c r="J11798" s="1">
        <v>45303</v>
      </c>
      <c r="K11798" s="1">
        <v>45305</v>
      </c>
      <c r="L11798" t="s">
        <v>26</v>
      </c>
      <c r="M11798" t="str">
        <f t="shared" si="1106"/>
        <v>Potential customer</v>
      </c>
      <c r="N11798" t="s">
        <v>27</v>
      </c>
      <c r="O11798">
        <v>424.66</v>
      </c>
      <c r="P11798" t="s">
        <v>22</v>
      </c>
      <c r="Q11798">
        <f>D11798-H11798</f>
        <v>1407.8006</v>
      </c>
      <c r="R11798" t="str">
        <f t="shared" si="1107"/>
        <v>Good</v>
      </c>
      <c r="S11798" t="str">
        <f t="shared" si="1108"/>
        <v>Good</v>
      </c>
      <c r="T11798" t="str">
        <f t="shared" si="1109"/>
        <v>High Impact</v>
      </c>
    </row>
    <row r="11799" spans="1:20">
      <c r="A11799" t="s">
        <v>11835</v>
      </c>
      <c r="B11799" t="s">
        <v>46</v>
      </c>
      <c r="C11799" t="s">
        <v>25</v>
      </c>
      <c r="D11799">
        <v>4848.12</v>
      </c>
      <c r="E11799" t="str">
        <f t="shared" si="1104"/>
        <v>High</v>
      </c>
      <c r="F11799" t="str">
        <f t="shared" si="1105"/>
        <v>High</v>
      </c>
      <c r="G11799">
        <v>0.03</v>
      </c>
      <c r="H11799">
        <f>D11799*G11799</f>
        <v>145.4436</v>
      </c>
      <c r="I11799">
        <v>2</v>
      </c>
      <c r="J11799" s="1">
        <v>45481</v>
      </c>
      <c r="K11799" s="1">
        <v>45486</v>
      </c>
      <c r="L11799" t="s">
        <v>36</v>
      </c>
      <c r="M11799" t="str">
        <f t="shared" si="1106"/>
        <v>Normal customer</v>
      </c>
      <c r="N11799" t="s">
        <v>27</v>
      </c>
      <c r="O11799">
        <v>701.25</v>
      </c>
      <c r="P11799" t="s">
        <v>28</v>
      </c>
      <c r="Q11799">
        <f>D11799-H11799</f>
        <v>4702.6764000000003</v>
      </c>
      <c r="R11799" t="str">
        <f t="shared" si="1107"/>
        <v>Good</v>
      </c>
      <c r="S11799" t="str">
        <f t="shared" si="1108"/>
        <v>Good</v>
      </c>
      <c r="T11799" t="str">
        <f t="shared" si="1109"/>
        <v>High Impact</v>
      </c>
    </row>
    <row r="11800" spans="1:20">
      <c r="A11800" t="s">
        <v>11836</v>
      </c>
      <c r="B11800" t="s">
        <v>18</v>
      </c>
      <c r="C11800" t="s">
        <v>25</v>
      </c>
      <c r="D11800">
        <v>3985.35</v>
      </c>
      <c r="E11800" t="str">
        <f t="shared" si="1104"/>
        <v>High</v>
      </c>
      <c r="F11800" t="str">
        <f t="shared" si="1105"/>
        <v>High</v>
      </c>
      <c r="G11800">
        <v>0.32</v>
      </c>
      <c r="H11800">
        <f>D11800*G11800</f>
        <v>1275.3119999999999</v>
      </c>
      <c r="I11800">
        <v>6</v>
      </c>
      <c r="J11800" s="1">
        <v>45072</v>
      </c>
      <c r="K11800" s="1">
        <v>45075</v>
      </c>
      <c r="L11800" t="s">
        <v>36</v>
      </c>
      <c r="M11800" t="str">
        <f t="shared" si="1106"/>
        <v>Normal customer</v>
      </c>
      <c r="N11800" t="s">
        <v>27</v>
      </c>
      <c r="O11800">
        <v>919.76</v>
      </c>
      <c r="P11800" t="s">
        <v>28</v>
      </c>
      <c r="Q11800">
        <f>D11800-H11800</f>
        <v>2710.038</v>
      </c>
      <c r="R11800" t="str">
        <f t="shared" si="1107"/>
        <v>Good</v>
      </c>
      <c r="S11800" t="str">
        <f t="shared" si="1108"/>
        <v>Good</v>
      </c>
      <c r="T11800" t="str">
        <f t="shared" si="1109"/>
        <v>High Impact</v>
      </c>
    </row>
    <row r="11801" spans="1:20">
      <c r="A11801" t="s">
        <v>11837</v>
      </c>
      <c r="B11801" t="s">
        <v>24</v>
      </c>
      <c r="C11801" t="s">
        <v>41</v>
      </c>
      <c r="D11801">
        <v>2453.63</v>
      </c>
      <c r="E11801" t="str">
        <f t="shared" si="1104"/>
        <v>High</v>
      </c>
      <c r="F11801" t="str">
        <f t="shared" si="1105"/>
        <v>High</v>
      </c>
      <c r="G11801">
        <v>0.17</v>
      </c>
      <c r="H11801">
        <f>D11801*G11801</f>
        <v>417.11710000000005</v>
      </c>
      <c r="I11801">
        <v>1</v>
      </c>
      <c r="J11801" s="1">
        <v>45549</v>
      </c>
      <c r="K11801" s="1">
        <v>45551</v>
      </c>
      <c r="L11801" t="s">
        <v>26</v>
      </c>
      <c r="M11801" t="str">
        <f t="shared" si="1106"/>
        <v>Potential customer</v>
      </c>
      <c r="N11801" t="s">
        <v>27</v>
      </c>
      <c r="O11801">
        <v>592.86</v>
      </c>
      <c r="P11801" t="s">
        <v>53</v>
      </c>
      <c r="Q11801">
        <f>D11801-H11801</f>
        <v>2036.5129000000002</v>
      </c>
      <c r="R11801" t="str">
        <f t="shared" si="1107"/>
        <v>Good</v>
      </c>
      <c r="S11801" t="str">
        <f t="shared" si="1108"/>
        <v>Good</v>
      </c>
      <c r="T11801" t="str">
        <f t="shared" si="1109"/>
        <v>High Impact</v>
      </c>
    </row>
    <row r="11802" spans="1:20">
      <c r="A11802" t="s">
        <v>11838</v>
      </c>
      <c r="B11802" t="s">
        <v>18</v>
      </c>
      <c r="C11802" t="s">
        <v>31</v>
      </c>
      <c r="D11802">
        <v>1596.12</v>
      </c>
      <c r="E11802" t="str">
        <f t="shared" si="1104"/>
        <v>High</v>
      </c>
      <c r="F11802" t="str">
        <f t="shared" si="1105"/>
        <v>High</v>
      </c>
      <c r="G11802">
        <v>0.13</v>
      </c>
      <c r="H11802">
        <f>D11802*G11802</f>
        <v>207.4956</v>
      </c>
      <c r="I11802">
        <v>3</v>
      </c>
      <c r="J11802" s="1">
        <v>45100</v>
      </c>
      <c r="K11802" s="1">
        <v>45101</v>
      </c>
      <c r="L11802" t="s">
        <v>36</v>
      </c>
      <c r="M11802" t="str">
        <f t="shared" si="1106"/>
        <v>Normal customer</v>
      </c>
      <c r="N11802" t="s">
        <v>32</v>
      </c>
      <c r="O11802">
        <v>294.52999999999997</v>
      </c>
      <c r="P11802" t="s">
        <v>22</v>
      </c>
      <c r="Q11802">
        <f>D11802-H11802</f>
        <v>1388.6243999999999</v>
      </c>
      <c r="R11802" t="str">
        <f t="shared" si="1107"/>
        <v>Bad</v>
      </c>
      <c r="S11802" t="str">
        <f t="shared" si="1108"/>
        <v>Bad</v>
      </c>
      <c r="T11802" t="str">
        <f t="shared" si="1109"/>
        <v>High Impact</v>
      </c>
    </row>
    <row r="11803" spans="1:20">
      <c r="A11803" t="s">
        <v>11839</v>
      </c>
      <c r="B11803" t="s">
        <v>46</v>
      </c>
      <c r="C11803" t="s">
        <v>25</v>
      </c>
      <c r="D11803">
        <v>2174.1999999999998</v>
      </c>
      <c r="E11803" t="str">
        <f t="shared" si="1104"/>
        <v>High</v>
      </c>
      <c r="F11803" t="str">
        <f t="shared" si="1105"/>
        <v>High</v>
      </c>
      <c r="G11803">
        <v>0.26</v>
      </c>
      <c r="H11803">
        <f>D11803*G11803</f>
        <v>565.29199999999992</v>
      </c>
      <c r="I11803">
        <v>7</v>
      </c>
      <c r="J11803" s="1">
        <v>45651</v>
      </c>
      <c r="K11803" s="1">
        <v>45652</v>
      </c>
      <c r="L11803" t="s">
        <v>26</v>
      </c>
      <c r="M11803" t="str">
        <f t="shared" si="1106"/>
        <v>Potential customer</v>
      </c>
      <c r="N11803" t="s">
        <v>27</v>
      </c>
      <c r="O11803">
        <v>257.64999999999998</v>
      </c>
      <c r="P11803" t="s">
        <v>53</v>
      </c>
      <c r="Q11803">
        <f>D11803-H11803</f>
        <v>1608.9079999999999</v>
      </c>
      <c r="R11803" t="str">
        <f t="shared" si="1107"/>
        <v>Bad</v>
      </c>
      <c r="S11803" t="str">
        <f t="shared" si="1108"/>
        <v>Bad</v>
      </c>
      <c r="T11803" t="str">
        <f t="shared" si="1109"/>
        <v>High Impact</v>
      </c>
    </row>
    <row r="11804" spans="1:20">
      <c r="A11804" t="s">
        <v>11840</v>
      </c>
      <c r="B11804" t="s">
        <v>46</v>
      </c>
      <c r="C11804" t="s">
        <v>38</v>
      </c>
      <c r="D11804">
        <v>185.09</v>
      </c>
      <c r="E11804" t="str">
        <f t="shared" si="1104"/>
        <v>Low</v>
      </c>
      <c r="F11804" t="str">
        <f t="shared" si="1105"/>
        <v>Low</v>
      </c>
      <c r="G11804">
        <v>0.4</v>
      </c>
      <c r="H11804">
        <f>D11804*G11804</f>
        <v>74.036000000000001</v>
      </c>
      <c r="I11804">
        <v>5</v>
      </c>
      <c r="J11804" s="1">
        <v>45541</v>
      </c>
      <c r="K11804" s="1">
        <v>45545</v>
      </c>
      <c r="L11804" t="s">
        <v>20</v>
      </c>
      <c r="M11804" t="str">
        <f t="shared" si="1106"/>
        <v>Normal customer</v>
      </c>
      <c r="N11804" t="s">
        <v>32</v>
      </c>
      <c r="O11804">
        <v>46.16</v>
      </c>
      <c r="P11804" t="s">
        <v>39</v>
      </c>
      <c r="Q11804">
        <f>D11804-H11804</f>
        <v>111.054</v>
      </c>
      <c r="R11804" t="str">
        <f t="shared" si="1107"/>
        <v>Bad</v>
      </c>
      <c r="S11804" t="str">
        <f t="shared" si="1108"/>
        <v>Bad</v>
      </c>
      <c r="T11804" t="str">
        <f t="shared" si="1109"/>
        <v>High Impact</v>
      </c>
    </row>
    <row r="11805" spans="1:20">
      <c r="A11805" t="s">
        <v>11841</v>
      </c>
      <c r="B11805" t="s">
        <v>18</v>
      </c>
      <c r="C11805" t="s">
        <v>41</v>
      </c>
      <c r="D11805">
        <v>3620.02</v>
      </c>
      <c r="E11805" t="str">
        <f t="shared" si="1104"/>
        <v>High</v>
      </c>
      <c r="F11805" t="str">
        <f t="shared" si="1105"/>
        <v>High</v>
      </c>
      <c r="G11805">
        <v>0.2</v>
      </c>
      <c r="H11805">
        <f>D11805*G11805</f>
        <v>724.00400000000002</v>
      </c>
      <c r="I11805">
        <v>8</v>
      </c>
      <c r="J11805" s="1">
        <v>45084</v>
      </c>
      <c r="K11805" s="1">
        <v>45090</v>
      </c>
      <c r="L11805" t="s">
        <v>20</v>
      </c>
      <c r="M11805" t="str">
        <f t="shared" si="1106"/>
        <v>Premium customer</v>
      </c>
      <c r="N11805" t="s">
        <v>27</v>
      </c>
      <c r="O11805">
        <v>523.46</v>
      </c>
      <c r="P11805" t="s">
        <v>28</v>
      </c>
      <c r="Q11805">
        <f>D11805-H11805</f>
        <v>2896.0160000000001</v>
      </c>
      <c r="R11805" t="str">
        <f t="shared" si="1107"/>
        <v>Good</v>
      </c>
      <c r="S11805" t="str">
        <f t="shared" si="1108"/>
        <v>Good</v>
      </c>
      <c r="T11805" t="str">
        <f t="shared" si="1109"/>
        <v>High Impact</v>
      </c>
    </row>
    <row r="11806" spans="1:20">
      <c r="A11806" t="s">
        <v>11842</v>
      </c>
      <c r="B11806" t="s">
        <v>18</v>
      </c>
      <c r="C11806" t="s">
        <v>31</v>
      </c>
      <c r="D11806">
        <v>588.26</v>
      </c>
      <c r="E11806" t="str">
        <f t="shared" si="1104"/>
        <v>Low</v>
      </c>
      <c r="F11806" t="str">
        <f t="shared" si="1105"/>
        <v>Midium</v>
      </c>
      <c r="G11806">
        <v>0.38</v>
      </c>
      <c r="H11806">
        <f>D11806*G11806</f>
        <v>223.53880000000001</v>
      </c>
      <c r="I11806">
        <v>7</v>
      </c>
      <c r="J11806" s="1">
        <v>45630</v>
      </c>
      <c r="K11806" s="1">
        <v>45634</v>
      </c>
      <c r="L11806" t="s">
        <v>20</v>
      </c>
      <c r="M11806" t="str">
        <f t="shared" si="1106"/>
        <v>Normal customer</v>
      </c>
      <c r="N11806" t="s">
        <v>27</v>
      </c>
      <c r="O11806">
        <v>116.16</v>
      </c>
      <c r="P11806" t="s">
        <v>28</v>
      </c>
      <c r="Q11806">
        <f>D11806-H11806</f>
        <v>364.72119999999995</v>
      </c>
      <c r="R11806" t="str">
        <f t="shared" si="1107"/>
        <v>Bad</v>
      </c>
      <c r="S11806" t="str">
        <f t="shared" si="1108"/>
        <v>Bad</v>
      </c>
      <c r="T11806" t="str">
        <f t="shared" si="1109"/>
        <v>High Impact</v>
      </c>
    </row>
    <row r="11807" spans="1:20">
      <c r="A11807" t="s">
        <v>11843</v>
      </c>
      <c r="B11807" t="s">
        <v>24</v>
      </c>
      <c r="C11807" t="s">
        <v>31</v>
      </c>
      <c r="D11807">
        <v>2643.28</v>
      </c>
      <c r="E11807" t="str">
        <f t="shared" si="1104"/>
        <v>High</v>
      </c>
      <c r="F11807" t="str">
        <f t="shared" si="1105"/>
        <v>High</v>
      </c>
      <c r="G11807">
        <v>0.22</v>
      </c>
      <c r="H11807">
        <f>D11807*G11807</f>
        <v>581.52160000000003</v>
      </c>
      <c r="I11807">
        <v>7</v>
      </c>
      <c r="J11807" s="1">
        <v>45479</v>
      </c>
      <c r="K11807" s="1">
        <v>45481</v>
      </c>
      <c r="L11807" t="s">
        <v>20</v>
      </c>
      <c r="M11807" t="str">
        <f t="shared" si="1106"/>
        <v>Premium customer</v>
      </c>
      <c r="N11807" t="s">
        <v>27</v>
      </c>
      <c r="O11807">
        <v>457.74</v>
      </c>
      <c r="P11807" t="s">
        <v>39</v>
      </c>
      <c r="Q11807">
        <f>D11807-H11807</f>
        <v>2061.7584000000002</v>
      </c>
      <c r="R11807" t="str">
        <f t="shared" si="1107"/>
        <v>Good</v>
      </c>
      <c r="S11807" t="str">
        <f t="shared" si="1108"/>
        <v>Good</v>
      </c>
      <c r="T11807" t="str">
        <f t="shared" si="1109"/>
        <v>High Impact</v>
      </c>
    </row>
    <row r="11808" spans="1:20">
      <c r="A11808" t="s">
        <v>11844</v>
      </c>
      <c r="B11808" t="s">
        <v>18</v>
      </c>
      <c r="C11808" t="s">
        <v>19</v>
      </c>
      <c r="D11808">
        <v>2872.64</v>
      </c>
      <c r="E11808" t="str">
        <f t="shared" si="1104"/>
        <v>High</v>
      </c>
      <c r="F11808" t="str">
        <f t="shared" si="1105"/>
        <v>High</v>
      </c>
      <c r="G11808">
        <v>0.11</v>
      </c>
      <c r="H11808">
        <f>D11808*G11808</f>
        <v>315.99039999999997</v>
      </c>
      <c r="I11808">
        <v>1</v>
      </c>
      <c r="J11808" s="1">
        <v>45327</v>
      </c>
      <c r="K11808" s="1">
        <v>45329</v>
      </c>
      <c r="L11808" t="s">
        <v>26</v>
      </c>
      <c r="M11808" t="str">
        <f t="shared" si="1106"/>
        <v>Potential customer</v>
      </c>
      <c r="N11808" t="s">
        <v>32</v>
      </c>
      <c r="O11808">
        <v>593.23</v>
      </c>
      <c r="P11808" t="s">
        <v>44</v>
      </c>
      <c r="Q11808">
        <f>D11808-H11808</f>
        <v>2556.6495999999997</v>
      </c>
      <c r="R11808" t="str">
        <f t="shared" si="1107"/>
        <v>Good</v>
      </c>
      <c r="S11808" t="str">
        <f t="shared" si="1108"/>
        <v>Good</v>
      </c>
      <c r="T11808" t="str">
        <f t="shared" si="1109"/>
        <v>High Impact</v>
      </c>
    </row>
    <row r="11809" spans="1:20">
      <c r="A11809" t="s">
        <v>11845</v>
      </c>
      <c r="B11809" t="s">
        <v>24</v>
      </c>
      <c r="C11809" t="s">
        <v>38</v>
      </c>
      <c r="D11809">
        <v>108.28</v>
      </c>
      <c r="E11809" t="str">
        <f t="shared" si="1104"/>
        <v>Low</v>
      </c>
      <c r="F11809" t="str">
        <f t="shared" si="1105"/>
        <v>Low</v>
      </c>
      <c r="G11809">
        <v>0.22</v>
      </c>
      <c r="H11809">
        <f>D11809*G11809</f>
        <v>23.8216</v>
      </c>
      <c r="I11809">
        <v>1</v>
      </c>
      <c r="J11809" s="1">
        <v>45059</v>
      </c>
      <c r="K11809" s="1">
        <v>45063</v>
      </c>
      <c r="L11809" t="s">
        <v>26</v>
      </c>
      <c r="M11809" t="str">
        <f t="shared" si="1106"/>
        <v>Normal customer</v>
      </c>
      <c r="N11809" t="s">
        <v>21</v>
      </c>
      <c r="O11809">
        <v>28.48</v>
      </c>
      <c r="P11809" t="s">
        <v>33</v>
      </c>
      <c r="Q11809">
        <f>D11809-H11809</f>
        <v>84.458399999999997</v>
      </c>
      <c r="R11809" t="str">
        <f t="shared" si="1107"/>
        <v>Bad</v>
      </c>
      <c r="S11809" t="str">
        <f t="shared" si="1108"/>
        <v>Bad</v>
      </c>
      <c r="T11809" t="str">
        <f t="shared" si="1109"/>
        <v>Normal</v>
      </c>
    </row>
    <row r="11810" spans="1:20">
      <c r="A11810" t="s">
        <v>11846</v>
      </c>
      <c r="B11810" t="s">
        <v>46</v>
      </c>
      <c r="C11810" t="s">
        <v>41</v>
      </c>
      <c r="D11810">
        <v>4901.41</v>
      </c>
      <c r="E11810" t="str">
        <f t="shared" si="1104"/>
        <v>High</v>
      </c>
      <c r="F11810" t="str">
        <f t="shared" si="1105"/>
        <v>High</v>
      </c>
      <c r="G11810">
        <v>0.27</v>
      </c>
      <c r="H11810">
        <f>D11810*G11810</f>
        <v>1323.3807000000002</v>
      </c>
      <c r="I11810">
        <v>6</v>
      </c>
      <c r="J11810" s="1">
        <v>44931</v>
      </c>
      <c r="K11810" s="1">
        <v>44937</v>
      </c>
      <c r="L11810" t="s">
        <v>36</v>
      </c>
      <c r="M11810" t="str">
        <f t="shared" si="1106"/>
        <v>Normal customer</v>
      </c>
      <c r="N11810" t="s">
        <v>27</v>
      </c>
      <c r="O11810">
        <v>679.52</v>
      </c>
      <c r="P11810" t="s">
        <v>39</v>
      </c>
      <c r="Q11810">
        <f>D11810-H11810</f>
        <v>3578.0292999999997</v>
      </c>
      <c r="R11810" t="str">
        <f t="shared" si="1107"/>
        <v>Good</v>
      </c>
      <c r="S11810" t="str">
        <f t="shared" si="1108"/>
        <v>Good</v>
      </c>
      <c r="T11810" t="str">
        <f t="shared" si="1109"/>
        <v>High Impact</v>
      </c>
    </row>
    <row r="11811" spans="1:20">
      <c r="A11811" t="s">
        <v>11847</v>
      </c>
      <c r="B11811" t="s">
        <v>30</v>
      </c>
      <c r="C11811" t="s">
        <v>41</v>
      </c>
      <c r="D11811">
        <v>1580.48</v>
      </c>
      <c r="E11811" t="str">
        <f t="shared" si="1104"/>
        <v>High</v>
      </c>
      <c r="F11811" t="str">
        <f t="shared" si="1105"/>
        <v>High</v>
      </c>
      <c r="G11811">
        <v>0.23</v>
      </c>
      <c r="H11811">
        <f>D11811*G11811</f>
        <v>363.5104</v>
      </c>
      <c r="I11811">
        <v>8</v>
      </c>
      <c r="J11811" s="1">
        <v>45639</v>
      </c>
      <c r="K11811" s="1">
        <v>45640</v>
      </c>
      <c r="L11811" t="s">
        <v>26</v>
      </c>
      <c r="M11811" t="str">
        <f t="shared" si="1106"/>
        <v>Potential customer</v>
      </c>
      <c r="N11811" t="s">
        <v>32</v>
      </c>
      <c r="O11811">
        <v>441.05</v>
      </c>
      <c r="P11811" t="s">
        <v>53</v>
      </c>
      <c r="Q11811">
        <f>D11811-H11811</f>
        <v>1216.9695999999999</v>
      </c>
      <c r="R11811" t="str">
        <f t="shared" si="1107"/>
        <v>Good</v>
      </c>
      <c r="S11811" t="str">
        <f t="shared" si="1108"/>
        <v>Good</v>
      </c>
      <c r="T11811" t="str">
        <f t="shared" si="1109"/>
        <v>High Impact</v>
      </c>
    </row>
    <row r="11812" spans="1:20">
      <c r="A11812" t="s">
        <v>11848</v>
      </c>
      <c r="B11812" t="s">
        <v>30</v>
      </c>
      <c r="C11812" t="s">
        <v>38</v>
      </c>
      <c r="D11812">
        <v>478.4</v>
      </c>
      <c r="E11812" t="str">
        <f t="shared" si="1104"/>
        <v>Low</v>
      </c>
      <c r="F11812" t="str">
        <f t="shared" si="1105"/>
        <v>Low</v>
      </c>
      <c r="G11812">
        <v>0.14000000000000001</v>
      </c>
      <c r="H11812">
        <f>D11812*G11812</f>
        <v>66.975999999999999</v>
      </c>
      <c r="I11812">
        <v>3</v>
      </c>
      <c r="J11812" s="1">
        <v>45001</v>
      </c>
      <c r="K11812" s="1">
        <v>45007</v>
      </c>
      <c r="L11812" t="s">
        <v>26</v>
      </c>
      <c r="M11812" t="str">
        <f t="shared" si="1106"/>
        <v>Normal customer</v>
      </c>
      <c r="N11812" t="s">
        <v>32</v>
      </c>
      <c r="O11812">
        <v>36.93</v>
      </c>
      <c r="P11812" t="s">
        <v>53</v>
      </c>
      <c r="Q11812">
        <f>D11812-H11812</f>
        <v>411.42399999999998</v>
      </c>
      <c r="R11812" t="str">
        <f t="shared" si="1107"/>
        <v>Bad</v>
      </c>
      <c r="S11812" t="str">
        <f t="shared" si="1108"/>
        <v>Bad</v>
      </c>
      <c r="T11812" t="str">
        <f t="shared" si="1109"/>
        <v>Normal</v>
      </c>
    </row>
    <row r="11813" spans="1:20">
      <c r="A11813" t="s">
        <v>11849</v>
      </c>
      <c r="B11813" t="s">
        <v>30</v>
      </c>
      <c r="C11813" t="s">
        <v>31</v>
      </c>
      <c r="D11813">
        <v>4286.5</v>
      </c>
      <c r="E11813" t="str">
        <f t="shared" si="1104"/>
        <v>High</v>
      </c>
      <c r="F11813" t="str">
        <f t="shared" si="1105"/>
        <v>High</v>
      </c>
      <c r="G11813">
        <v>0.09</v>
      </c>
      <c r="H11813">
        <f>D11813*G11813</f>
        <v>385.78499999999997</v>
      </c>
      <c r="I11813">
        <v>8</v>
      </c>
      <c r="J11813" s="1">
        <v>45286</v>
      </c>
      <c r="K11813" s="1">
        <v>45291</v>
      </c>
      <c r="L11813" t="s">
        <v>26</v>
      </c>
      <c r="M11813" t="str">
        <f t="shared" si="1106"/>
        <v>Potential customer</v>
      </c>
      <c r="N11813" t="s">
        <v>21</v>
      </c>
      <c r="O11813">
        <v>493.94</v>
      </c>
      <c r="P11813" t="s">
        <v>53</v>
      </c>
      <c r="Q11813">
        <f>D11813-H11813</f>
        <v>3900.7150000000001</v>
      </c>
      <c r="R11813" t="str">
        <f t="shared" si="1107"/>
        <v>Good</v>
      </c>
      <c r="S11813" t="str">
        <f t="shared" si="1108"/>
        <v>Good</v>
      </c>
      <c r="T11813" t="str">
        <f t="shared" si="1109"/>
        <v>High Impact</v>
      </c>
    </row>
    <row r="11814" spans="1:20">
      <c r="A11814" t="s">
        <v>11850</v>
      </c>
      <c r="B11814" t="s">
        <v>30</v>
      </c>
      <c r="C11814" t="s">
        <v>25</v>
      </c>
      <c r="D11814">
        <v>844.57</v>
      </c>
      <c r="E11814" t="str">
        <f t="shared" si="1104"/>
        <v>Low</v>
      </c>
      <c r="F11814" t="str">
        <f t="shared" si="1105"/>
        <v>Midium</v>
      </c>
      <c r="G11814">
        <v>0.47</v>
      </c>
      <c r="H11814">
        <f>D11814*G11814</f>
        <v>396.9479</v>
      </c>
      <c r="I11814">
        <v>8</v>
      </c>
      <c r="J11814" s="1">
        <v>45388</v>
      </c>
      <c r="K11814" s="1">
        <v>45393</v>
      </c>
      <c r="L11814" t="s">
        <v>26</v>
      </c>
      <c r="M11814" t="str">
        <f t="shared" si="1106"/>
        <v>Normal customer</v>
      </c>
      <c r="N11814" t="s">
        <v>21</v>
      </c>
      <c r="O11814">
        <v>236.39</v>
      </c>
      <c r="P11814" t="s">
        <v>22</v>
      </c>
      <c r="Q11814">
        <f>D11814-H11814</f>
        <v>447.62210000000005</v>
      </c>
      <c r="R11814" t="str">
        <f t="shared" si="1107"/>
        <v>Bad</v>
      </c>
      <c r="S11814" t="str">
        <f t="shared" si="1108"/>
        <v>Bad</v>
      </c>
      <c r="T11814" t="str">
        <f t="shared" si="1109"/>
        <v>High Impact</v>
      </c>
    </row>
    <row r="11815" spans="1:20">
      <c r="A11815" t="s">
        <v>11851</v>
      </c>
      <c r="B11815" t="s">
        <v>46</v>
      </c>
      <c r="C11815" t="s">
        <v>38</v>
      </c>
      <c r="D11815">
        <v>222.28</v>
      </c>
      <c r="E11815" t="str">
        <f t="shared" si="1104"/>
        <v>Low</v>
      </c>
      <c r="F11815" t="str">
        <f t="shared" si="1105"/>
        <v>Low</v>
      </c>
      <c r="G11815">
        <v>0.15</v>
      </c>
      <c r="H11815">
        <f>D11815*G11815</f>
        <v>33.341999999999999</v>
      </c>
      <c r="I11815">
        <v>1</v>
      </c>
      <c r="J11815" s="1">
        <v>45558</v>
      </c>
      <c r="K11815" s="1">
        <v>45563</v>
      </c>
      <c r="L11815" t="s">
        <v>20</v>
      </c>
      <c r="M11815" t="str">
        <f t="shared" si="1106"/>
        <v>Normal customer</v>
      </c>
      <c r="N11815" t="s">
        <v>27</v>
      </c>
      <c r="O11815">
        <v>14.67</v>
      </c>
      <c r="P11815" t="s">
        <v>33</v>
      </c>
      <c r="Q11815">
        <f>D11815-H11815</f>
        <v>188.93799999999999</v>
      </c>
      <c r="R11815" t="str">
        <f t="shared" si="1107"/>
        <v>Bad</v>
      </c>
      <c r="S11815" t="str">
        <f t="shared" si="1108"/>
        <v>Bad</v>
      </c>
      <c r="T11815" t="str">
        <f t="shared" si="1109"/>
        <v>Normal</v>
      </c>
    </row>
    <row r="11816" spans="1:20">
      <c r="A11816" t="s">
        <v>11852</v>
      </c>
      <c r="B11816" t="s">
        <v>30</v>
      </c>
      <c r="C11816" t="s">
        <v>41</v>
      </c>
      <c r="D11816">
        <v>2523.98</v>
      </c>
      <c r="E11816" t="str">
        <f t="shared" si="1104"/>
        <v>High</v>
      </c>
      <c r="F11816" t="str">
        <f t="shared" si="1105"/>
        <v>High</v>
      </c>
      <c r="G11816">
        <v>0.35</v>
      </c>
      <c r="H11816">
        <f>D11816*G11816</f>
        <v>883.39299999999992</v>
      </c>
      <c r="I11816">
        <v>5</v>
      </c>
      <c r="J11816" s="1">
        <v>45476</v>
      </c>
      <c r="K11816" s="1">
        <v>45478</v>
      </c>
      <c r="L11816" t="s">
        <v>20</v>
      </c>
      <c r="M11816" t="str">
        <f t="shared" si="1106"/>
        <v>Premium customer</v>
      </c>
      <c r="N11816" t="s">
        <v>21</v>
      </c>
      <c r="O11816">
        <v>418.05</v>
      </c>
      <c r="P11816" t="s">
        <v>28</v>
      </c>
      <c r="Q11816">
        <f>D11816-H11816</f>
        <v>1640.587</v>
      </c>
      <c r="R11816" t="str">
        <f t="shared" si="1107"/>
        <v>Good</v>
      </c>
      <c r="S11816" t="str">
        <f t="shared" si="1108"/>
        <v>Good</v>
      </c>
      <c r="T11816" t="str">
        <f t="shared" si="1109"/>
        <v>High Impact</v>
      </c>
    </row>
    <row r="11817" spans="1:20">
      <c r="A11817" t="s">
        <v>11853</v>
      </c>
      <c r="B11817" t="s">
        <v>18</v>
      </c>
      <c r="C11817" t="s">
        <v>38</v>
      </c>
      <c r="D11817">
        <v>736.59</v>
      </c>
      <c r="E11817" t="str">
        <f t="shared" si="1104"/>
        <v>Low</v>
      </c>
      <c r="F11817" t="str">
        <f t="shared" si="1105"/>
        <v>Midium</v>
      </c>
      <c r="G11817">
        <v>0.17</v>
      </c>
      <c r="H11817">
        <f>D11817*G11817</f>
        <v>125.22030000000001</v>
      </c>
      <c r="I11817">
        <v>9</v>
      </c>
      <c r="J11817" s="1">
        <v>45624</v>
      </c>
      <c r="K11817" s="1">
        <v>45629</v>
      </c>
      <c r="L11817" t="s">
        <v>20</v>
      </c>
      <c r="M11817" t="str">
        <f t="shared" si="1106"/>
        <v>Normal customer</v>
      </c>
      <c r="N11817" t="s">
        <v>21</v>
      </c>
      <c r="O11817">
        <v>84.68</v>
      </c>
      <c r="P11817" t="s">
        <v>44</v>
      </c>
      <c r="Q11817">
        <f>D11817-H11817</f>
        <v>611.36969999999997</v>
      </c>
      <c r="R11817" t="str">
        <f t="shared" si="1107"/>
        <v>Bad</v>
      </c>
      <c r="S11817" t="str">
        <f t="shared" si="1108"/>
        <v>Bad</v>
      </c>
      <c r="T11817" t="str">
        <f t="shared" si="1109"/>
        <v>Normal</v>
      </c>
    </row>
    <row r="11818" spans="1:20">
      <c r="A11818" t="s">
        <v>11854</v>
      </c>
      <c r="B11818" t="s">
        <v>18</v>
      </c>
      <c r="C11818" t="s">
        <v>31</v>
      </c>
      <c r="D11818">
        <v>4913.87</v>
      </c>
      <c r="E11818" t="str">
        <f t="shared" si="1104"/>
        <v>High</v>
      </c>
      <c r="F11818" t="str">
        <f t="shared" si="1105"/>
        <v>High</v>
      </c>
      <c r="G11818">
        <v>0.48</v>
      </c>
      <c r="H11818">
        <f>D11818*G11818</f>
        <v>2358.6576</v>
      </c>
      <c r="I11818">
        <v>3</v>
      </c>
      <c r="J11818" s="1">
        <v>45375</v>
      </c>
      <c r="K11818" s="1">
        <v>45378</v>
      </c>
      <c r="L11818" t="s">
        <v>36</v>
      </c>
      <c r="M11818" t="str">
        <f t="shared" si="1106"/>
        <v>Normal customer</v>
      </c>
      <c r="N11818" t="s">
        <v>27</v>
      </c>
      <c r="O11818">
        <v>1214.25</v>
      </c>
      <c r="P11818" t="s">
        <v>33</v>
      </c>
      <c r="Q11818">
        <f>D11818-H11818</f>
        <v>2555.2123999999999</v>
      </c>
      <c r="R11818" t="str">
        <f t="shared" si="1107"/>
        <v>Good</v>
      </c>
      <c r="S11818" t="str">
        <f t="shared" si="1108"/>
        <v>Good</v>
      </c>
      <c r="T11818" t="str">
        <f t="shared" si="1109"/>
        <v>High Impact</v>
      </c>
    </row>
    <row r="11819" spans="1:20">
      <c r="A11819" t="s">
        <v>11855</v>
      </c>
      <c r="B11819" t="s">
        <v>30</v>
      </c>
      <c r="C11819" t="s">
        <v>19</v>
      </c>
      <c r="D11819">
        <v>151.01</v>
      </c>
      <c r="E11819" t="str">
        <f t="shared" si="1104"/>
        <v>Low</v>
      </c>
      <c r="F11819" t="str">
        <f t="shared" si="1105"/>
        <v>Low</v>
      </c>
      <c r="G11819">
        <v>0.49</v>
      </c>
      <c r="H11819">
        <f>D11819*G11819</f>
        <v>73.994900000000001</v>
      </c>
      <c r="I11819">
        <v>9</v>
      </c>
      <c r="J11819" s="1">
        <v>45271</v>
      </c>
      <c r="K11819" s="1">
        <v>45277</v>
      </c>
      <c r="L11819" t="s">
        <v>20</v>
      </c>
      <c r="M11819" t="str">
        <f t="shared" si="1106"/>
        <v>Normal customer</v>
      </c>
      <c r="N11819" t="s">
        <v>32</v>
      </c>
      <c r="O11819">
        <v>10.84</v>
      </c>
      <c r="P11819" t="s">
        <v>28</v>
      </c>
      <c r="Q11819">
        <f>D11819-H11819</f>
        <v>77.01509999999999</v>
      </c>
      <c r="R11819" t="str">
        <f t="shared" si="1107"/>
        <v>Bad</v>
      </c>
      <c r="S11819" t="str">
        <f t="shared" si="1108"/>
        <v>Bad</v>
      </c>
      <c r="T11819" t="str">
        <f t="shared" si="1109"/>
        <v>High Impact</v>
      </c>
    </row>
    <row r="11820" spans="1:20">
      <c r="A11820" t="s">
        <v>11856</v>
      </c>
      <c r="B11820" t="s">
        <v>18</v>
      </c>
      <c r="C11820" t="s">
        <v>19</v>
      </c>
      <c r="D11820">
        <v>350.87</v>
      </c>
      <c r="E11820" t="str">
        <f t="shared" si="1104"/>
        <v>Low</v>
      </c>
      <c r="F11820" t="str">
        <f t="shared" si="1105"/>
        <v>Low</v>
      </c>
      <c r="G11820">
        <v>0.41</v>
      </c>
      <c r="H11820">
        <f>D11820*G11820</f>
        <v>143.85669999999999</v>
      </c>
      <c r="I11820">
        <v>9</v>
      </c>
      <c r="J11820" s="1">
        <v>45451</v>
      </c>
      <c r="K11820" s="1">
        <v>45458</v>
      </c>
      <c r="L11820" t="s">
        <v>20</v>
      </c>
      <c r="M11820" t="str">
        <f t="shared" si="1106"/>
        <v>Normal customer</v>
      </c>
      <c r="N11820" t="s">
        <v>32</v>
      </c>
      <c r="O11820">
        <v>28.67</v>
      </c>
      <c r="P11820" t="s">
        <v>33</v>
      </c>
      <c r="Q11820">
        <f>D11820-H11820</f>
        <v>207.01330000000002</v>
      </c>
      <c r="R11820" t="str">
        <f t="shared" si="1107"/>
        <v>Bad</v>
      </c>
      <c r="S11820" t="str">
        <f t="shared" si="1108"/>
        <v>Bad</v>
      </c>
      <c r="T11820" t="str">
        <f t="shared" si="1109"/>
        <v>High Impact</v>
      </c>
    </row>
    <row r="11821" spans="1:20">
      <c r="A11821" t="s">
        <v>11857</v>
      </c>
      <c r="B11821" t="s">
        <v>24</v>
      </c>
      <c r="C11821" t="s">
        <v>25</v>
      </c>
      <c r="D11821">
        <v>4183.09</v>
      </c>
      <c r="E11821" t="str">
        <f t="shared" si="1104"/>
        <v>High</v>
      </c>
      <c r="F11821" t="str">
        <f t="shared" si="1105"/>
        <v>High</v>
      </c>
      <c r="G11821">
        <v>0.28999999999999998</v>
      </c>
      <c r="H11821">
        <f>D11821*G11821</f>
        <v>1213.0961</v>
      </c>
      <c r="I11821">
        <v>1</v>
      </c>
      <c r="J11821" s="1">
        <v>45593</v>
      </c>
      <c r="K11821" s="1">
        <v>45595</v>
      </c>
      <c r="L11821" t="s">
        <v>26</v>
      </c>
      <c r="M11821" t="str">
        <f t="shared" si="1106"/>
        <v>Potential customer</v>
      </c>
      <c r="N11821" t="s">
        <v>21</v>
      </c>
      <c r="O11821">
        <v>373.93</v>
      </c>
      <c r="P11821" t="s">
        <v>39</v>
      </c>
      <c r="Q11821">
        <f>D11821-H11821</f>
        <v>2969.9939000000004</v>
      </c>
      <c r="R11821" t="str">
        <f t="shared" si="1107"/>
        <v>Good</v>
      </c>
      <c r="S11821" t="str">
        <f t="shared" si="1108"/>
        <v>Good</v>
      </c>
      <c r="T11821" t="str">
        <f t="shared" si="1109"/>
        <v>High Impact</v>
      </c>
    </row>
    <row r="11822" spans="1:20">
      <c r="A11822" t="s">
        <v>11858</v>
      </c>
      <c r="B11822" t="s">
        <v>46</v>
      </c>
      <c r="C11822" t="s">
        <v>25</v>
      </c>
      <c r="D11822">
        <v>1274.78</v>
      </c>
      <c r="E11822" t="str">
        <f t="shared" si="1104"/>
        <v>High</v>
      </c>
      <c r="F11822" t="str">
        <f t="shared" si="1105"/>
        <v>High</v>
      </c>
      <c r="G11822">
        <v>0.27</v>
      </c>
      <c r="H11822">
        <f>D11822*G11822</f>
        <v>344.19060000000002</v>
      </c>
      <c r="I11822">
        <v>2</v>
      </c>
      <c r="J11822" s="1">
        <v>45622</v>
      </c>
      <c r="K11822" s="1">
        <v>45628</v>
      </c>
      <c r="L11822" t="s">
        <v>26</v>
      </c>
      <c r="M11822" t="str">
        <f t="shared" si="1106"/>
        <v>Potential customer</v>
      </c>
      <c r="N11822" t="s">
        <v>21</v>
      </c>
      <c r="O11822">
        <v>164.33</v>
      </c>
      <c r="P11822" t="s">
        <v>22</v>
      </c>
      <c r="Q11822">
        <f>D11822-H11822</f>
        <v>930.58939999999996</v>
      </c>
      <c r="R11822" t="str">
        <f t="shared" si="1107"/>
        <v>Bad</v>
      </c>
      <c r="S11822" t="str">
        <f t="shared" si="1108"/>
        <v>Bad</v>
      </c>
      <c r="T11822" t="str">
        <f t="shared" si="1109"/>
        <v>High Impact</v>
      </c>
    </row>
    <row r="11823" spans="1:20">
      <c r="A11823" t="s">
        <v>11859</v>
      </c>
      <c r="B11823" t="s">
        <v>30</v>
      </c>
      <c r="C11823" t="s">
        <v>31</v>
      </c>
      <c r="D11823">
        <v>4566.82</v>
      </c>
      <c r="E11823" t="str">
        <f t="shared" si="1104"/>
        <v>High</v>
      </c>
      <c r="F11823" t="str">
        <f t="shared" si="1105"/>
        <v>High</v>
      </c>
      <c r="G11823">
        <v>0.16</v>
      </c>
      <c r="H11823">
        <f>D11823*G11823</f>
        <v>730.69119999999998</v>
      </c>
      <c r="I11823">
        <v>3</v>
      </c>
      <c r="J11823" s="1">
        <v>44994</v>
      </c>
      <c r="K11823" s="1">
        <v>44997</v>
      </c>
      <c r="L11823" t="s">
        <v>20</v>
      </c>
      <c r="M11823" t="str">
        <f t="shared" si="1106"/>
        <v>Premium customer</v>
      </c>
      <c r="N11823" t="s">
        <v>21</v>
      </c>
      <c r="O11823">
        <v>1207.3699999999999</v>
      </c>
      <c r="P11823" t="s">
        <v>39</v>
      </c>
      <c r="Q11823">
        <f>D11823-H11823</f>
        <v>3836.1287999999995</v>
      </c>
      <c r="R11823" t="str">
        <f t="shared" si="1107"/>
        <v>Good</v>
      </c>
      <c r="S11823" t="str">
        <f t="shared" si="1108"/>
        <v>Good</v>
      </c>
      <c r="T11823" t="str">
        <f t="shared" si="1109"/>
        <v>High Impact</v>
      </c>
    </row>
    <row r="11824" spans="1:20">
      <c r="A11824" t="s">
        <v>11860</v>
      </c>
      <c r="B11824" t="s">
        <v>30</v>
      </c>
      <c r="C11824" t="s">
        <v>25</v>
      </c>
      <c r="D11824">
        <v>1624.57</v>
      </c>
      <c r="E11824" t="str">
        <f t="shared" si="1104"/>
        <v>High</v>
      </c>
      <c r="F11824" t="str">
        <f t="shared" si="1105"/>
        <v>High</v>
      </c>
      <c r="G11824">
        <v>0.06</v>
      </c>
      <c r="H11824">
        <f>D11824*G11824</f>
        <v>97.474199999999996</v>
      </c>
      <c r="I11824">
        <v>4</v>
      </c>
      <c r="J11824" s="1">
        <v>45625</v>
      </c>
      <c r="K11824" s="1">
        <v>45627</v>
      </c>
      <c r="L11824" t="s">
        <v>36</v>
      </c>
      <c r="M11824" t="str">
        <f t="shared" si="1106"/>
        <v>Normal customer</v>
      </c>
      <c r="N11824" t="s">
        <v>27</v>
      </c>
      <c r="O11824">
        <v>436.73</v>
      </c>
      <c r="P11824" t="s">
        <v>22</v>
      </c>
      <c r="Q11824">
        <f>D11824-H11824</f>
        <v>1527.0958000000001</v>
      </c>
      <c r="R11824" t="str">
        <f t="shared" si="1107"/>
        <v>Good</v>
      </c>
      <c r="S11824" t="str">
        <f t="shared" si="1108"/>
        <v>Good</v>
      </c>
      <c r="T11824" t="str">
        <f t="shared" si="1109"/>
        <v>High Impact</v>
      </c>
    </row>
    <row r="11825" spans="1:20">
      <c r="A11825" t="s">
        <v>11861</v>
      </c>
      <c r="B11825" t="s">
        <v>46</v>
      </c>
      <c r="C11825" t="s">
        <v>19</v>
      </c>
      <c r="D11825">
        <v>441.93</v>
      </c>
      <c r="E11825" t="str">
        <f t="shared" si="1104"/>
        <v>Low</v>
      </c>
      <c r="F11825" t="str">
        <f t="shared" si="1105"/>
        <v>Low</v>
      </c>
      <c r="G11825">
        <v>0.04</v>
      </c>
      <c r="H11825">
        <f>D11825*G11825</f>
        <v>17.677199999999999</v>
      </c>
      <c r="I11825">
        <v>5</v>
      </c>
      <c r="J11825" s="1">
        <v>45165</v>
      </c>
      <c r="K11825" s="1">
        <v>45167</v>
      </c>
      <c r="L11825" t="s">
        <v>20</v>
      </c>
      <c r="M11825" t="str">
        <f t="shared" si="1106"/>
        <v>Normal customer</v>
      </c>
      <c r="N11825" t="s">
        <v>32</v>
      </c>
      <c r="O11825">
        <v>44.36</v>
      </c>
      <c r="P11825" t="s">
        <v>44</v>
      </c>
      <c r="Q11825">
        <f>D11825-H11825</f>
        <v>424.25279999999998</v>
      </c>
      <c r="R11825" t="str">
        <f t="shared" si="1107"/>
        <v>Bad</v>
      </c>
      <c r="S11825" t="str">
        <f t="shared" si="1108"/>
        <v>Bad</v>
      </c>
      <c r="T11825" t="str">
        <f t="shared" si="1109"/>
        <v>Normal</v>
      </c>
    </row>
    <row r="11826" spans="1:20">
      <c r="A11826" t="s">
        <v>11862</v>
      </c>
      <c r="B11826" t="s">
        <v>18</v>
      </c>
      <c r="C11826" t="s">
        <v>31</v>
      </c>
      <c r="D11826">
        <v>151.9</v>
      </c>
      <c r="E11826" t="str">
        <f t="shared" si="1104"/>
        <v>Low</v>
      </c>
      <c r="F11826" t="str">
        <f t="shared" si="1105"/>
        <v>Low</v>
      </c>
      <c r="G11826">
        <v>0.23</v>
      </c>
      <c r="H11826">
        <f>D11826*G11826</f>
        <v>34.937000000000005</v>
      </c>
      <c r="I11826">
        <v>5</v>
      </c>
      <c r="J11826" s="1">
        <v>45021</v>
      </c>
      <c r="K11826" s="1">
        <v>45026</v>
      </c>
      <c r="L11826" t="s">
        <v>20</v>
      </c>
      <c r="M11826" t="str">
        <f t="shared" si="1106"/>
        <v>Normal customer</v>
      </c>
      <c r="N11826" t="s">
        <v>32</v>
      </c>
      <c r="O11826">
        <v>27.33</v>
      </c>
      <c r="P11826" t="s">
        <v>39</v>
      </c>
      <c r="Q11826">
        <f>D11826-H11826</f>
        <v>116.96299999999999</v>
      </c>
      <c r="R11826" t="str">
        <f t="shared" si="1107"/>
        <v>Bad</v>
      </c>
      <c r="S11826" t="str">
        <f t="shared" si="1108"/>
        <v>Bad</v>
      </c>
      <c r="T11826" t="str">
        <f t="shared" si="1109"/>
        <v>Normal</v>
      </c>
    </row>
    <row r="11827" spans="1:20">
      <c r="A11827" t="s">
        <v>11863</v>
      </c>
      <c r="B11827" t="s">
        <v>46</v>
      </c>
      <c r="C11827" t="s">
        <v>31</v>
      </c>
      <c r="D11827">
        <v>1484.58</v>
      </c>
      <c r="E11827" t="str">
        <f t="shared" si="1104"/>
        <v>High</v>
      </c>
      <c r="F11827" t="str">
        <f t="shared" si="1105"/>
        <v>High</v>
      </c>
      <c r="G11827">
        <v>0.49</v>
      </c>
      <c r="H11827">
        <f>D11827*G11827</f>
        <v>727.44419999999991</v>
      </c>
      <c r="I11827">
        <v>5</v>
      </c>
      <c r="J11827" s="1">
        <v>45615</v>
      </c>
      <c r="K11827" s="1">
        <v>45617</v>
      </c>
      <c r="L11827" t="s">
        <v>20</v>
      </c>
      <c r="M11827" t="str">
        <f t="shared" si="1106"/>
        <v>Premium customer</v>
      </c>
      <c r="N11827" t="s">
        <v>32</v>
      </c>
      <c r="O11827">
        <v>321.08999999999997</v>
      </c>
      <c r="P11827" t="s">
        <v>22</v>
      </c>
      <c r="Q11827">
        <f>D11827-H11827</f>
        <v>757.13580000000002</v>
      </c>
      <c r="R11827" t="str">
        <f t="shared" si="1107"/>
        <v>Good</v>
      </c>
      <c r="S11827" t="str">
        <f t="shared" si="1108"/>
        <v>Good</v>
      </c>
      <c r="T11827" t="str">
        <f t="shared" si="1109"/>
        <v>High Impact</v>
      </c>
    </row>
    <row r="11828" spans="1:20">
      <c r="A11828" t="s">
        <v>11864</v>
      </c>
      <c r="B11828" t="s">
        <v>46</v>
      </c>
      <c r="C11828" t="s">
        <v>31</v>
      </c>
      <c r="D11828">
        <v>2421.2800000000002</v>
      </c>
      <c r="E11828" t="str">
        <f t="shared" si="1104"/>
        <v>High</v>
      </c>
      <c r="F11828" t="str">
        <f t="shared" si="1105"/>
        <v>High</v>
      </c>
      <c r="G11828">
        <v>0.12</v>
      </c>
      <c r="H11828">
        <f>D11828*G11828</f>
        <v>290.55360000000002</v>
      </c>
      <c r="I11828">
        <v>3</v>
      </c>
      <c r="J11828" s="1">
        <v>45456</v>
      </c>
      <c r="K11828" s="1">
        <v>45459</v>
      </c>
      <c r="L11828" t="s">
        <v>26</v>
      </c>
      <c r="M11828" t="str">
        <f t="shared" si="1106"/>
        <v>Potential customer</v>
      </c>
      <c r="N11828" t="s">
        <v>27</v>
      </c>
      <c r="O11828">
        <v>370.66</v>
      </c>
      <c r="P11828" t="s">
        <v>22</v>
      </c>
      <c r="Q11828">
        <f>D11828-H11828</f>
        <v>2130.7264</v>
      </c>
      <c r="R11828" t="str">
        <f t="shared" si="1107"/>
        <v>Good</v>
      </c>
      <c r="S11828" t="str">
        <f t="shared" si="1108"/>
        <v>Good</v>
      </c>
      <c r="T11828" t="str">
        <f t="shared" si="1109"/>
        <v>High Impact</v>
      </c>
    </row>
    <row r="11829" spans="1:20">
      <c r="A11829" t="s">
        <v>11865</v>
      </c>
      <c r="B11829" t="s">
        <v>18</v>
      </c>
      <c r="C11829" t="s">
        <v>38</v>
      </c>
      <c r="D11829">
        <v>104.98</v>
      </c>
      <c r="E11829" t="str">
        <f t="shared" si="1104"/>
        <v>Low</v>
      </c>
      <c r="F11829" t="str">
        <f t="shared" si="1105"/>
        <v>Low</v>
      </c>
      <c r="G11829">
        <v>0.21</v>
      </c>
      <c r="H11829">
        <f>D11829*G11829</f>
        <v>22.0458</v>
      </c>
      <c r="I11829">
        <v>6</v>
      </c>
      <c r="J11829" s="1">
        <v>45129</v>
      </c>
      <c r="K11829" s="1">
        <v>45136</v>
      </c>
      <c r="L11829" t="s">
        <v>36</v>
      </c>
      <c r="M11829" t="str">
        <f t="shared" si="1106"/>
        <v>Normal customer</v>
      </c>
      <c r="N11829" t="s">
        <v>21</v>
      </c>
      <c r="O11829">
        <v>30.16</v>
      </c>
      <c r="P11829" t="s">
        <v>53</v>
      </c>
      <c r="Q11829">
        <f>D11829-H11829</f>
        <v>82.934200000000004</v>
      </c>
      <c r="R11829" t="str">
        <f t="shared" si="1107"/>
        <v>Bad</v>
      </c>
      <c r="S11829" t="str">
        <f t="shared" si="1108"/>
        <v>Bad</v>
      </c>
      <c r="T11829" t="str">
        <f t="shared" si="1109"/>
        <v>Normal</v>
      </c>
    </row>
    <row r="11830" spans="1:20">
      <c r="A11830" t="s">
        <v>11866</v>
      </c>
      <c r="B11830" t="s">
        <v>46</v>
      </c>
      <c r="C11830" t="s">
        <v>25</v>
      </c>
      <c r="D11830">
        <v>2947.43</v>
      </c>
      <c r="E11830" t="str">
        <f t="shared" si="1104"/>
        <v>High</v>
      </c>
      <c r="F11830" t="str">
        <f t="shared" si="1105"/>
        <v>High</v>
      </c>
      <c r="G11830">
        <v>0.32</v>
      </c>
      <c r="H11830">
        <f>D11830*G11830</f>
        <v>943.17759999999998</v>
      </c>
      <c r="I11830">
        <v>4</v>
      </c>
      <c r="J11830" s="1">
        <v>44929</v>
      </c>
      <c r="K11830" s="1">
        <v>44935</v>
      </c>
      <c r="L11830" t="s">
        <v>36</v>
      </c>
      <c r="M11830" t="str">
        <f t="shared" si="1106"/>
        <v>Normal customer</v>
      </c>
      <c r="N11830" t="s">
        <v>32</v>
      </c>
      <c r="O11830">
        <v>550.97</v>
      </c>
      <c r="P11830" t="s">
        <v>39</v>
      </c>
      <c r="Q11830">
        <f>D11830-H11830</f>
        <v>2004.2523999999999</v>
      </c>
      <c r="R11830" t="str">
        <f t="shared" si="1107"/>
        <v>Good</v>
      </c>
      <c r="S11830" t="str">
        <f t="shared" si="1108"/>
        <v>Good</v>
      </c>
      <c r="T11830" t="str">
        <f t="shared" si="1109"/>
        <v>High Impact</v>
      </c>
    </row>
    <row r="11831" spans="1:20">
      <c r="A11831" t="s">
        <v>11867</v>
      </c>
      <c r="B11831" t="s">
        <v>18</v>
      </c>
      <c r="C11831" t="s">
        <v>41</v>
      </c>
      <c r="D11831">
        <v>1734.94</v>
      </c>
      <c r="E11831" t="str">
        <f t="shared" si="1104"/>
        <v>High</v>
      </c>
      <c r="F11831" t="str">
        <f t="shared" si="1105"/>
        <v>High</v>
      </c>
      <c r="G11831">
        <v>0.18</v>
      </c>
      <c r="H11831">
        <f>D11831*G11831</f>
        <v>312.28919999999999</v>
      </c>
      <c r="I11831">
        <v>9</v>
      </c>
      <c r="J11831" s="1">
        <v>45133</v>
      </c>
      <c r="K11831" s="1">
        <v>45134</v>
      </c>
      <c r="L11831" t="s">
        <v>26</v>
      </c>
      <c r="M11831" t="str">
        <f t="shared" si="1106"/>
        <v>Potential customer</v>
      </c>
      <c r="N11831" t="s">
        <v>21</v>
      </c>
      <c r="O11831">
        <v>275.42</v>
      </c>
      <c r="P11831" t="s">
        <v>22</v>
      </c>
      <c r="Q11831">
        <f>D11831-H11831</f>
        <v>1422.6508000000001</v>
      </c>
      <c r="R11831" t="str">
        <f t="shared" si="1107"/>
        <v>Bad</v>
      </c>
      <c r="S11831" t="str">
        <f t="shared" si="1108"/>
        <v>Bad</v>
      </c>
      <c r="T11831" t="str">
        <f t="shared" si="1109"/>
        <v>High Impact</v>
      </c>
    </row>
    <row r="11832" spans="1:20">
      <c r="A11832" t="s">
        <v>11868</v>
      </c>
      <c r="B11832" t="s">
        <v>18</v>
      </c>
      <c r="C11832" t="s">
        <v>19</v>
      </c>
      <c r="D11832">
        <v>2011.75</v>
      </c>
      <c r="E11832" t="str">
        <f t="shared" si="1104"/>
        <v>High</v>
      </c>
      <c r="F11832" t="str">
        <f t="shared" si="1105"/>
        <v>High</v>
      </c>
      <c r="G11832">
        <v>0</v>
      </c>
      <c r="H11832">
        <f>D11832*G11832</f>
        <v>0</v>
      </c>
      <c r="I11832">
        <v>2</v>
      </c>
      <c r="J11832" s="1">
        <v>45495</v>
      </c>
      <c r="K11832" s="1">
        <v>45498</v>
      </c>
      <c r="L11832" t="s">
        <v>20</v>
      </c>
      <c r="M11832" t="str">
        <f t="shared" si="1106"/>
        <v>Premium customer</v>
      </c>
      <c r="N11832" t="s">
        <v>27</v>
      </c>
      <c r="O11832">
        <v>414.9</v>
      </c>
      <c r="P11832" t="s">
        <v>53</v>
      </c>
      <c r="Q11832">
        <f>D11832-H11832</f>
        <v>2011.75</v>
      </c>
      <c r="R11832" t="str">
        <f t="shared" si="1107"/>
        <v>Good</v>
      </c>
      <c r="S11832" t="str">
        <f t="shared" si="1108"/>
        <v>Good</v>
      </c>
      <c r="T11832" t="str">
        <f t="shared" si="1109"/>
        <v>High Impact</v>
      </c>
    </row>
    <row r="11833" spans="1:20">
      <c r="A11833" t="s">
        <v>11869</v>
      </c>
      <c r="B11833" t="s">
        <v>46</v>
      </c>
      <c r="C11833" t="s">
        <v>25</v>
      </c>
      <c r="D11833">
        <v>1380.91</v>
      </c>
      <c r="E11833" t="str">
        <f t="shared" si="1104"/>
        <v>High</v>
      </c>
      <c r="F11833" t="str">
        <f t="shared" si="1105"/>
        <v>High</v>
      </c>
      <c r="G11833">
        <v>0.2</v>
      </c>
      <c r="H11833">
        <f>D11833*G11833</f>
        <v>276.18200000000002</v>
      </c>
      <c r="I11833">
        <v>1</v>
      </c>
      <c r="J11833" s="1">
        <v>45251</v>
      </c>
      <c r="K11833" s="1">
        <v>45255</v>
      </c>
      <c r="L11833" t="s">
        <v>36</v>
      </c>
      <c r="M11833" t="str">
        <f t="shared" si="1106"/>
        <v>Normal customer</v>
      </c>
      <c r="N11833" t="s">
        <v>21</v>
      </c>
      <c r="O11833">
        <v>352.65</v>
      </c>
      <c r="P11833" t="s">
        <v>53</v>
      </c>
      <c r="Q11833">
        <f>D11833-H11833</f>
        <v>1104.7280000000001</v>
      </c>
      <c r="R11833" t="str">
        <f t="shared" si="1107"/>
        <v>Good</v>
      </c>
      <c r="S11833" t="str">
        <f t="shared" si="1108"/>
        <v>Good</v>
      </c>
      <c r="T11833" t="str">
        <f t="shared" si="1109"/>
        <v>High Impact</v>
      </c>
    </row>
    <row r="11834" spans="1:20">
      <c r="A11834" t="s">
        <v>11870</v>
      </c>
      <c r="B11834" t="s">
        <v>24</v>
      </c>
      <c r="C11834" t="s">
        <v>19</v>
      </c>
      <c r="D11834">
        <v>2692.32</v>
      </c>
      <c r="E11834" t="str">
        <f t="shared" si="1104"/>
        <v>High</v>
      </c>
      <c r="F11834" t="str">
        <f t="shared" si="1105"/>
        <v>High</v>
      </c>
      <c r="G11834">
        <v>0.4</v>
      </c>
      <c r="H11834">
        <f>D11834*G11834</f>
        <v>1076.9280000000001</v>
      </c>
      <c r="I11834">
        <v>7</v>
      </c>
      <c r="J11834" s="1">
        <v>45448</v>
      </c>
      <c r="K11834" s="1">
        <v>45454</v>
      </c>
      <c r="L11834" t="s">
        <v>36</v>
      </c>
      <c r="M11834" t="str">
        <f t="shared" si="1106"/>
        <v>Normal customer</v>
      </c>
      <c r="N11834" t="s">
        <v>27</v>
      </c>
      <c r="O11834">
        <v>309.56</v>
      </c>
      <c r="P11834" t="s">
        <v>53</v>
      </c>
      <c r="Q11834">
        <f>D11834-H11834</f>
        <v>1615.3920000000001</v>
      </c>
      <c r="R11834" t="str">
        <f t="shared" si="1107"/>
        <v>Good</v>
      </c>
      <c r="S11834" t="str">
        <f t="shared" si="1108"/>
        <v>Good</v>
      </c>
      <c r="T11834" t="str">
        <f t="shared" si="1109"/>
        <v>High Impact</v>
      </c>
    </row>
    <row r="11835" spans="1:20">
      <c r="A11835" t="s">
        <v>11871</v>
      </c>
      <c r="B11835" t="s">
        <v>18</v>
      </c>
      <c r="C11835" t="s">
        <v>25</v>
      </c>
      <c r="D11835">
        <v>1227.5999999999999</v>
      </c>
      <c r="E11835" t="str">
        <f t="shared" si="1104"/>
        <v>High</v>
      </c>
      <c r="F11835" t="str">
        <f t="shared" si="1105"/>
        <v>High</v>
      </c>
      <c r="G11835">
        <v>0.47</v>
      </c>
      <c r="H11835">
        <f>D11835*G11835</f>
        <v>576.97199999999998</v>
      </c>
      <c r="I11835">
        <v>9</v>
      </c>
      <c r="J11835" s="1">
        <v>44929</v>
      </c>
      <c r="K11835" s="1">
        <v>44931</v>
      </c>
      <c r="L11835" t="s">
        <v>36</v>
      </c>
      <c r="M11835" t="str">
        <f t="shared" si="1106"/>
        <v>Normal customer</v>
      </c>
      <c r="N11835" t="s">
        <v>21</v>
      </c>
      <c r="O11835">
        <v>344.19</v>
      </c>
      <c r="P11835" t="s">
        <v>39</v>
      </c>
      <c r="Q11835">
        <f>D11835-H11835</f>
        <v>650.62799999999993</v>
      </c>
      <c r="R11835" t="str">
        <f t="shared" si="1107"/>
        <v>Good</v>
      </c>
      <c r="S11835" t="str">
        <f t="shared" si="1108"/>
        <v>Good</v>
      </c>
      <c r="T11835" t="str">
        <f t="shared" si="1109"/>
        <v>High Impact</v>
      </c>
    </row>
    <row r="11836" spans="1:20">
      <c r="A11836" t="s">
        <v>11872</v>
      </c>
      <c r="B11836" t="s">
        <v>46</v>
      </c>
      <c r="C11836" t="s">
        <v>41</v>
      </c>
      <c r="D11836">
        <v>760.63</v>
      </c>
      <c r="E11836" t="str">
        <f t="shared" si="1104"/>
        <v>Low</v>
      </c>
      <c r="F11836" t="str">
        <f t="shared" si="1105"/>
        <v>Midium</v>
      </c>
      <c r="G11836">
        <v>0.14000000000000001</v>
      </c>
      <c r="H11836">
        <f>D11836*G11836</f>
        <v>106.48820000000001</v>
      </c>
      <c r="I11836">
        <v>9</v>
      </c>
      <c r="J11836" s="1">
        <v>44938</v>
      </c>
      <c r="K11836" s="1">
        <v>44941</v>
      </c>
      <c r="L11836" t="s">
        <v>26</v>
      </c>
      <c r="M11836" t="str">
        <f t="shared" si="1106"/>
        <v>Normal customer</v>
      </c>
      <c r="N11836" t="s">
        <v>27</v>
      </c>
      <c r="O11836">
        <v>98.56</v>
      </c>
      <c r="P11836" t="s">
        <v>28</v>
      </c>
      <c r="Q11836">
        <f>D11836-H11836</f>
        <v>654.14179999999999</v>
      </c>
      <c r="R11836" t="str">
        <f t="shared" si="1107"/>
        <v>Bad</v>
      </c>
      <c r="S11836" t="str">
        <f t="shared" si="1108"/>
        <v>Bad</v>
      </c>
      <c r="T11836" t="str">
        <f t="shared" si="1109"/>
        <v>Normal</v>
      </c>
    </row>
    <row r="11837" spans="1:20">
      <c r="A11837" t="s">
        <v>11873</v>
      </c>
      <c r="B11837" t="s">
        <v>18</v>
      </c>
      <c r="C11837" t="s">
        <v>19</v>
      </c>
      <c r="D11837">
        <v>4464.17</v>
      </c>
      <c r="E11837" t="str">
        <f t="shared" si="1104"/>
        <v>High</v>
      </c>
      <c r="F11837" t="str">
        <f t="shared" si="1105"/>
        <v>High</v>
      </c>
      <c r="G11837">
        <v>0.46</v>
      </c>
      <c r="H11837">
        <f>D11837*G11837</f>
        <v>2053.5182</v>
      </c>
      <c r="I11837">
        <v>3</v>
      </c>
      <c r="J11837" s="1">
        <v>45386</v>
      </c>
      <c r="K11837" s="1">
        <v>45391</v>
      </c>
      <c r="L11837" t="s">
        <v>26</v>
      </c>
      <c r="M11837" t="str">
        <f t="shared" si="1106"/>
        <v>Potential customer</v>
      </c>
      <c r="N11837" t="s">
        <v>21</v>
      </c>
      <c r="O11837">
        <v>930.99</v>
      </c>
      <c r="P11837" t="s">
        <v>28</v>
      </c>
      <c r="Q11837">
        <f>D11837-H11837</f>
        <v>2410.6518000000001</v>
      </c>
      <c r="R11837" t="str">
        <f t="shared" si="1107"/>
        <v>Good</v>
      </c>
      <c r="S11837" t="str">
        <f t="shared" si="1108"/>
        <v>Good</v>
      </c>
      <c r="T11837" t="str">
        <f t="shared" si="1109"/>
        <v>High Impact</v>
      </c>
    </row>
    <row r="11838" spans="1:20">
      <c r="A11838" t="s">
        <v>11874</v>
      </c>
      <c r="B11838" t="s">
        <v>24</v>
      </c>
      <c r="C11838" t="s">
        <v>41</v>
      </c>
      <c r="D11838">
        <v>2013.72</v>
      </c>
      <c r="E11838" t="str">
        <f t="shared" si="1104"/>
        <v>High</v>
      </c>
      <c r="F11838" t="str">
        <f t="shared" si="1105"/>
        <v>High</v>
      </c>
      <c r="G11838">
        <v>0.43</v>
      </c>
      <c r="H11838">
        <f>D11838*G11838</f>
        <v>865.89959999999996</v>
      </c>
      <c r="I11838">
        <v>1</v>
      </c>
      <c r="J11838" s="1">
        <v>45544</v>
      </c>
      <c r="K11838" s="1">
        <v>45548</v>
      </c>
      <c r="L11838" t="s">
        <v>20</v>
      </c>
      <c r="M11838" t="str">
        <f t="shared" si="1106"/>
        <v>Premium customer</v>
      </c>
      <c r="N11838" t="s">
        <v>32</v>
      </c>
      <c r="O11838">
        <v>462.04</v>
      </c>
      <c r="P11838" t="s">
        <v>44</v>
      </c>
      <c r="Q11838">
        <f>D11838-H11838</f>
        <v>1147.8204000000001</v>
      </c>
      <c r="R11838" t="str">
        <f t="shared" si="1107"/>
        <v>Good</v>
      </c>
      <c r="S11838" t="str">
        <f t="shared" si="1108"/>
        <v>Good</v>
      </c>
      <c r="T11838" t="str">
        <f t="shared" si="1109"/>
        <v>High Impact</v>
      </c>
    </row>
    <row r="11839" spans="1:20">
      <c r="A11839" t="s">
        <v>11875</v>
      </c>
      <c r="B11839" t="s">
        <v>24</v>
      </c>
      <c r="C11839" t="s">
        <v>19</v>
      </c>
      <c r="D11839">
        <v>476.96</v>
      </c>
      <c r="E11839" t="str">
        <f t="shared" si="1104"/>
        <v>Low</v>
      </c>
      <c r="F11839" t="str">
        <f t="shared" si="1105"/>
        <v>Low</v>
      </c>
      <c r="G11839">
        <v>0.2</v>
      </c>
      <c r="H11839">
        <f>D11839*G11839</f>
        <v>95.391999999999996</v>
      </c>
      <c r="I11839">
        <v>9</v>
      </c>
      <c r="J11839" s="1">
        <v>45276</v>
      </c>
      <c r="K11839" s="1">
        <v>45277</v>
      </c>
      <c r="L11839" t="s">
        <v>26</v>
      </c>
      <c r="M11839" t="str">
        <f t="shared" si="1106"/>
        <v>Normal customer</v>
      </c>
      <c r="N11839" t="s">
        <v>32</v>
      </c>
      <c r="O11839">
        <v>131.46</v>
      </c>
      <c r="P11839" t="s">
        <v>33</v>
      </c>
      <c r="Q11839">
        <f>D11839-H11839</f>
        <v>381.56799999999998</v>
      </c>
      <c r="R11839" t="str">
        <f t="shared" si="1107"/>
        <v>Bad</v>
      </c>
      <c r="S11839" t="str">
        <f t="shared" si="1108"/>
        <v>Bad</v>
      </c>
      <c r="T11839" t="str">
        <f t="shared" si="1109"/>
        <v>Normal</v>
      </c>
    </row>
    <row r="11840" spans="1:20">
      <c r="A11840" t="s">
        <v>11876</v>
      </c>
      <c r="B11840" t="s">
        <v>30</v>
      </c>
      <c r="C11840" t="s">
        <v>38</v>
      </c>
      <c r="D11840">
        <v>1228.58</v>
      </c>
      <c r="E11840" t="str">
        <f t="shared" si="1104"/>
        <v>High</v>
      </c>
      <c r="F11840" t="str">
        <f t="shared" si="1105"/>
        <v>High</v>
      </c>
      <c r="G11840">
        <v>0</v>
      </c>
      <c r="H11840">
        <f>D11840*G11840</f>
        <v>0</v>
      </c>
      <c r="I11840">
        <v>7</v>
      </c>
      <c r="J11840" s="1">
        <v>45135</v>
      </c>
      <c r="K11840" s="1">
        <v>45138</v>
      </c>
      <c r="L11840" t="s">
        <v>20</v>
      </c>
      <c r="M11840" t="str">
        <f t="shared" si="1106"/>
        <v>Premium customer</v>
      </c>
      <c r="N11840" t="s">
        <v>27</v>
      </c>
      <c r="O11840">
        <v>253.94</v>
      </c>
      <c r="P11840" t="s">
        <v>53</v>
      </c>
      <c r="Q11840">
        <f>D11840-H11840</f>
        <v>1228.58</v>
      </c>
      <c r="R11840" t="str">
        <f t="shared" si="1107"/>
        <v>Bad</v>
      </c>
      <c r="S11840" t="str">
        <f t="shared" si="1108"/>
        <v>Bad</v>
      </c>
      <c r="T11840" t="str">
        <f t="shared" si="1109"/>
        <v>High Impact</v>
      </c>
    </row>
    <row r="11841" spans="1:20">
      <c r="A11841" t="s">
        <v>11877</v>
      </c>
      <c r="B11841" t="s">
        <v>18</v>
      </c>
      <c r="C11841" t="s">
        <v>38</v>
      </c>
      <c r="D11841">
        <v>1618.72</v>
      </c>
      <c r="E11841" t="str">
        <f t="shared" si="1104"/>
        <v>High</v>
      </c>
      <c r="F11841" t="str">
        <f t="shared" si="1105"/>
        <v>High</v>
      </c>
      <c r="G11841">
        <v>0.42</v>
      </c>
      <c r="H11841">
        <f>D11841*G11841</f>
        <v>679.86239999999998</v>
      </c>
      <c r="I11841">
        <v>8</v>
      </c>
      <c r="J11841" s="1">
        <v>44940</v>
      </c>
      <c r="K11841" s="1">
        <v>44947</v>
      </c>
      <c r="L11841" t="s">
        <v>20</v>
      </c>
      <c r="M11841" t="str">
        <f t="shared" si="1106"/>
        <v>Premium customer</v>
      </c>
      <c r="N11841" t="s">
        <v>21</v>
      </c>
      <c r="O11841">
        <v>461.26</v>
      </c>
      <c r="P11841" t="s">
        <v>39</v>
      </c>
      <c r="Q11841">
        <f>D11841-H11841</f>
        <v>938.85760000000005</v>
      </c>
      <c r="R11841" t="str">
        <f t="shared" si="1107"/>
        <v>Good</v>
      </c>
      <c r="S11841" t="str">
        <f t="shared" si="1108"/>
        <v>Good</v>
      </c>
      <c r="T11841" t="str">
        <f t="shared" si="1109"/>
        <v>High Impact</v>
      </c>
    </row>
    <row r="11842" spans="1:20">
      <c r="A11842" t="s">
        <v>11878</v>
      </c>
      <c r="B11842" t="s">
        <v>18</v>
      </c>
      <c r="C11842" t="s">
        <v>19</v>
      </c>
      <c r="D11842">
        <v>3871.27</v>
      </c>
      <c r="E11842" t="str">
        <f t="shared" si="1104"/>
        <v>High</v>
      </c>
      <c r="F11842" t="str">
        <f t="shared" si="1105"/>
        <v>High</v>
      </c>
      <c r="G11842">
        <v>0.14000000000000001</v>
      </c>
      <c r="H11842">
        <f>D11842*G11842</f>
        <v>541.9778</v>
      </c>
      <c r="I11842">
        <v>6</v>
      </c>
      <c r="J11842" s="1">
        <v>45029</v>
      </c>
      <c r="K11842" s="1">
        <v>45032</v>
      </c>
      <c r="L11842" t="s">
        <v>20</v>
      </c>
      <c r="M11842" t="str">
        <f t="shared" si="1106"/>
        <v>Premium customer</v>
      </c>
      <c r="N11842" t="s">
        <v>27</v>
      </c>
      <c r="O11842">
        <v>883.57</v>
      </c>
      <c r="P11842" t="s">
        <v>22</v>
      </c>
      <c r="Q11842">
        <f>D11842-H11842</f>
        <v>3329.2921999999999</v>
      </c>
      <c r="R11842" t="str">
        <f t="shared" si="1107"/>
        <v>Good</v>
      </c>
      <c r="S11842" t="str">
        <f t="shared" si="1108"/>
        <v>Good</v>
      </c>
      <c r="T11842" t="str">
        <f t="shared" si="1109"/>
        <v>High Impact</v>
      </c>
    </row>
    <row r="11843" spans="1:20">
      <c r="A11843" t="s">
        <v>11879</v>
      </c>
      <c r="B11843" t="s">
        <v>46</v>
      </c>
      <c r="C11843" t="s">
        <v>19</v>
      </c>
      <c r="D11843">
        <v>209.05</v>
      </c>
      <c r="E11843" t="str">
        <f t="shared" ref="E11843:E11906" si="1110">IF(D11843&gt;1000,"High","Low")</f>
        <v>Low</v>
      </c>
      <c r="F11843" t="str">
        <f t="shared" ref="F11843:F11906" si="1111">IF(D11843&gt;1000,"High",IF(D11843&gt;500,"Midium","Low"))</f>
        <v>Low</v>
      </c>
      <c r="G11843">
        <v>0.38</v>
      </c>
      <c r="H11843">
        <f>D11843*G11843</f>
        <v>79.439000000000007</v>
      </c>
      <c r="I11843">
        <v>6</v>
      </c>
      <c r="J11843" s="1">
        <v>45257</v>
      </c>
      <c r="K11843" s="1">
        <v>45260</v>
      </c>
      <c r="L11843" t="s">
        <v>26</v>
      </c>
      <c r="M11843" t="str">
        <f t="shared" ref="M11843:M11906" si="1112">IF(AND(L11843="Member",D11843&gt;1000),"Premium customer",IF(AND(L11843="Regular",D11843&gt;1000),"Potential customer","Normal customer"))</f>
        <v>Normal customer</v>
      </c>
      <c r="N11843" t="s">
        <v>32</v>
      </c>
      <c r="O11843">
        <v>51.89</v>
      </c>
      <c r="P11843" t="s">
        <v>22</v>
      </c>
      <c r="Q11843">
        <f>D11843-H11843</f>
        <v>129.61099999999999</v>
      </c>
      <c r="R11843" t="str">
        <f t="shared" ref="R11843:R11906" si="1113">IF(AND(D11843&gt;1000,O11843&gt;300),"Good","Bad")</f>
        <v>Bad</v>
      </c>
      <c r="S11843" t="str">
        <f t="shared" ref="S11843:S11906" si="1114">IF(NOT(AND(D11843&gt;1000,O11843&gt;300)),"Bad","Good")</f>
        <v>Bad</v>
      </c>
      <c r="T11843" t="str">
        <f t="shared" ref="T11843:T11906" si="1115">IF(OR(D11843&gt;1000,G11843&gt;0.25),"High Impact","Normal")</f>
        <v>High Impact</v>
      </c>
    </row>
    <row r="11844" spans="1:20">
      <c r="A11844" t="s">
        <v>11880</v>
      </c>
      <c r="B11844" t="s">
        <v>18</v>
      </c>
      <c r="C11844" t="s">
        <v>41</v>
      </c>
      <c r="D11844">
        <v>2443.42</v>
      </c>
      <c r="E11844" t="str">
        <f t="shared" si="1110"/>
        <v>High</v>
      </c>
      <c r="F11844" t="str">
        <f t="shared" si="1111"/>
        <v>High</v>
      </c>
      <c r="G11844">
        <v>0.28999999999999998</v>
      </c>
      <c r="H11844">
        <f>D11844*G11844</f>
        <v>708.59179999999992</v>
      </c>
      <c r="I11844">
        <v>4</v>
      </c>
      <c r="J11844" s="1">
        <v>45467</v>
      </c>
      <c r="K11844" s="1">
        <v>45471</v>
      </c>
      <c r="L11844" t="s">
        <v>20</v>
      </c>
      <c r="M11844" t="str">
        <f t="shared" si="1112"/>
        <v>Premium customer</v>
      </c>
      <c r="N11844" t="s">
        <v>21</v>
      </c>
      <c r="O11844">
        <v>597.75</v>
      </c>
      <c r="P11844" t="s">
        <v>33</v>
      </c>
      <c r="Q11844">
        <f>D11844-H11844</f>
        <v>1734.8282000000002</v>
      </c>
      <c r="R11844" t="str">
        <f t="shared" si="1113"/>
        <v>Good</v>
      </c>
      <c r="S11844" t="str">
        <f t="shared" si="1114"/>
        <v>Good</v>
      </c>
      <c r="T11844" t="str">
        <f t="shared" si="1115"/>
        <v>High Impact</v>
      </c>
    </row>
    <row r="11845" spans="1:20">
      <c r="A11845" t="s">
        <v>11881</v>
      </c>
      <c r="B11845" t="s">
        <v>30</v>
      </c>
      <c r="C11845" t="s">
        <v>31</v>
      </c>
      <c r="D11845">
        <v>2097.69</v>
      </c>
      <c r="E11845" t="str">
        <f t="shared" si="1110"/>
        <v>High</v>
      </c>
      <c r="F11845" t="str">
        <f t="shared" si="1111"/>
        <v>High</v>
      </c>
      <c r="G11845">
        <v>0.11</v>
      </c>
      <c r="H11845">
        <f>D11845*G11845</f>
        <v>230.74590000000001</v>
      </c>
      <c r="I11845">
        <v>2</v>
      </c>
      <c r="J11845" s="1">
        <v>45189</v>
      </c>
      <c r="K11845" s="1">
        <v>45194</v>
      </c>
      <c r="L11845" t="s">
        <v>20</v>
      </c>
      <c r="M11845" t="str">
        <f t="shared" si="1112"/>
        <v>Premium customer</v>
      </c>
      <c r="N11845" t="s">
        <v>27</v>
      </c>
      <c r="O11845">
        <v>420.43</v>
      </c>
      <c r="P11845" t="s">
        <v>39</v>
      </c>
      <c r="Q11845">
        <f>D11845-H11845</f>
        <v>1866.9441000000002</v>
      </c>
      <c r="R11845" t="str">
        <f t="shared" si="1113"/>
        <v>Good</v>
      </c>
      <c r="S11845" t="str">
        <f t="shared" si="1114"/>
        <v>Good</v>
      </c>
      <c r="T11845" t="str">
        <f t="shared" si="1115"/>
        <v>High Impact</v>
      </c>
    </row>
    <row r="11846" spans="1:20">
      <c r="A11846" t="s">
        <v>11882</v>
      </c>
      <c r="B11846" t="s">
        <v>24</v>
      </c>
      <c r="C11846" t="s">
        <v>19</v>
      </c>
      <c r="D11846">
        <v>4845.16</v>
      </c>
      <c r="E11846" t="str">
        <f t="shared" si="1110"/>
        <v>High</v>
      </c>
      <c r="F11846" t="str">
        <f t="shared" si="1111"/>
        <v>High</v>
      </c>
      <c r="G11846">
        <v>0.32</v>
      </c>
      <c r="H11846">
        <f>D11846*G11846</f>
        <v>1550.4512</v>
      </c>
      <c r="I11846">
        <v>1</v>
      </c>
      <c r="J11846" s="1">
        <v>44975</v>
      </c>
      <c r="K11846" s="1">
        <v>44982</v>
      </c>
      <c r="L11846" t="s">
        <v>36</v>
      </c>
      <c r="M11846" t="str">
        <f t="shared" si="1112"/>
        <v>Normal customer</v>
      </c>
      <c r="N11846" t="s">
        <v>32</v>
      </c>
      <c r="O11846">
        <v>1322.26</v>
      </c>
      <c r="P11846" t="s">
        <v>22</v>
      </c>
      <c r="Q11846">
        <f>D11846-H11846</f>
        <v>3294.7087999999999</v>
      </c>
      <c r="R11846" t="str">
        <f t="shared" si="1113"/>
        <v>Good</v>
      </c>
      <c r="S11846" t="str">
        <f t="shared" si="1114"/>
        <v>Good</v>
      </c>
      <c r="T11846" t="str">
        <f t="shared" si="1115"/>
        <v>High Impact</v>
      </c>
    </row>
    <row r="11847" spans="1:20">
      <c r="A11847" t="s">
        <v>11883</v>
      </c>
      <c r="B11847" t="s">
        <v>24</v>
      </c>
      <c r="C11847" t="s">
        <v>25</v>
      </c>
      <c r="D11847">
        <v>982.37</v>
      </c>
      <c r="E11847" t="str">
        <f t="shared" si="1110"/>
        <v>Low</v>
      </c>
      <c r="F11847" t="str">
        <f t="shared" si="1111"/>
        <v>Midium</v>
      </c>
      <c r="G11847">
        <v>0.38</v>
      </c>
      <c r="H11847">
        <f>D11847*G11847</f>
        <v>373.30060000000003</v>
      </c>
      <c r="I11847">
        <v>6</v>
      </c>
      <c r="J11847" s="1">
        <v>45631</v>
      </c>
      <c r="K11847" s="1">
        <v>45635</v>
      </c>
      <c r="L11847" t="s">
        <v>20</v>
      </c>
      <c r="M11847" t="str">
        <f t="shared" si="1112"/>
        <v>Normal customer</v>
      </c>
      <c r="N11847" t="s">
        <v>32</v>
      </c>
      <c r="O11847">
        <v>131.69999999999999</v>
      </c>
      <c r="P11847" t="s">
        <v>33</v>
      </c>
      <c r="Q11847">
        <f>D11847-H11847</f>
        <v>609.06939999999997</v>
      </c>
      <c r="R11847" t="str">
        <f t="shared" si="1113"/>
        <v>Bad</v>
      </c>
      <c r="S11847" t="str">
        <f t="shared" si="1114"/>
        <v>Bad</v>
      </c>
      <c r="T11847" t="str">
        <f t="shared" si="1115"/>
        <v>High Impact</v>
      </c>
    </row>
    <row r="11848" spans="1:20">
      <c r="A11848" t="s">
        <v>11884</v>
      </c>
      <c r="B11848" t="s">
        <v>30</v>
      </c>
      <c r="C11848" t="s">
        <v>25</v>
      </c>
      <c r="D11848">
        <v>3176.57</v>
      </c>
      <c r="E11848" t="str">
        <f t="shared" si="1110"/>
        <v>High</v>
      </c>
      <c r="F11848" t="str">
        <f t="shared" si="1111"/>
        <v>High</v>
      </c>
      <c r="G11848">
        <v>0.24</v>
      </c>
      <c r="H11848">
        <f>D11848*G11848</f>
        <v>762.3768</v>
      </c>
      <c r="I11848">
        <v>9</v>
      </c>
      <c r="J11848" s="1">
        <v>45415</v>
      </c>
      <c r="K11848" s="1">
        <v>45420</v>
      </c>
      <c r="L11848" t="s">
        <v>26</v>
      </c>
      <c r="M11848" t="str">
        <f t="shared" si="1112"/>
        <v>Potential customer</v>
      </c>
      <c r="N11848" t="s">
        <v>32</v>
      </c>
      <c r="O11848">
        <v>327.10000000000002</v>
      </c>
      <c r="P11848" t="s">
        <v>28</v>
      </c>
      <c r="Q11848">
        <f>D11848-H11848</f>
        <v>2414.1932000000002</v>
      </c>
      <c r="R11848" t="str">
        <f t="shared" si="1113"/>
        <v>Good</v>
      </c>
      <c r="S11848" t="str">
        <f t="shared" si="1114"/>
        <v>Good</v>
      </c>
      <c r="T11848" t="str">
        <f t="shared" si="1115"/>
        <v>High Impact</v>
      </c>
    </row>
    <row r="11849" spans="1:20">
      <c r="A11849" t="s">
        <v>11885</v>
      </c>
      <c r="B11849" t="s">
        <v>18</v>
      </c>
      <c r="C11849" t="s">
        <v>25</v>
      </c>
      <c r="D11849">
        <v>1090.76</v>
      </c>
      <c r="E11849" t="str">
        <f t="shared" si="1110"/>
        <v>High</v>
      </c>
      <c r="F11849" t="str">
        <f t="shared" si="1111"/>
        <v>High</v>
      </c>
      <c r="G11849">
        <v>0.37</v>
      </c>
      <c r="H11849">
        <f>D11849*G11849</f>
        <v>403.58119999999997</v>
      </c>
      <c r="I11849">
        <v>2</v>
      </c>
      <c r="J11849" s="1">
        <v>45189</v>
      </c>
      <c r="K11849" s="1">
        <v>45194</v>
      </c>
      <c r="L11849" t="s">
        <v>20</v>
      </c>
      <c r="M11849" t="str">
        <f t="shared" si="1112"/>
        <v>Premium customer</v>
      </c>
      <c r="N11849" t="s">
        <v>27</v>
      </c>
      <c r="O11849">
        <v>100.3</v>
      </c>
      <c r="P11849" t="s">
        <v>53</v>
      </c>
      <c r="Q11849">
        <f>D11849-H11849</f>
        <v>687.17880000000002</v>
      </c>
      <c r="R11849" t="str">
        <f t="shared" si="1113"/>
        <v>Bad</v>
      </c>
      <c r="S11849" t="str">
        <f t="shared" si="1114"/>
        <v>Bad</v>
      </c>
      <c r="T11849" t="str">
        <f t="shared" si="1115"/>
        <v>High Impact</v>
      </c>
    </row>
    <row r="11850" spans="1:20">
      <c r="A11850" t="s">
        <v>11886</v>
      </c>
      <c r="B11850" t="s">
        <v>18</v>
      </c>
      <c r="C11850" t="s">
        <v>38</v>
      </c>
      <c r="D11850">
        <v>2787.27</v>
      </c>
      <c r="E11850" t="str">
        <f t="shared" si="1110"/>
        <v>High</v>
      </c>
      <c r="F11850" t="str">
        <f t="shared" si="1111"/>
        <v>High</v>
      </c>
      <c r="G11850">
        <v>0.2</v>
      </c>
      <c r="H11850">
        <f>D11850*G11850</f>
        <v>557.45400000000006</v>
      </c>
      <c r="I11850">
        <v>1</v>
      </c>
      <c r="J11850" s="1">
        <v>45324</v>
      </c>
      <c r="K11850" s="1">
        <v>45325</v>
      </c>
      <c r="L11850" t="s">
        <v>20</v>
      </c>
      <c r="M11850" t="str">
        <f t="shared" si="1112"/>
        <v>Premium customer</v>
      </c>
      <c r="N11850" t="s">
        <v>21</v>
      </c>
      <c r="O11850">
        <v>506.72</v>
      </c>
      <c r="P11850" t="s">
        <v>28</v>
      </c>
      <c r="Q11850">
        <f>D11850-H11850</f>
        <v>2229.8159999999998</v>
      </c>
      <c r="R11850" t="str">
        <f t="shared" si="1113"/>
        <v>Good</v>
      </c>
      <c r="S11850" t="str">
        <f t="shared" si="1114"/>
        <v>Good</v>
      </c>
      <c r="T11850" t="str">
        <f t="shared" si="1115"/>
        <v>High Impact</v>
      </c>
    </row>
    <row r="11851" spans="1:20">
      <c r="A11851" t="s">
        <v>11887</v>
      </c>
      <c r="B11851" t="s">
        <v>30</v>
      </c>
      <c r="C11851" t="s">
        <v>41</v>
      </c>
      <c r="D11851">
        <v>2819.81</v>
      </c>
      <c r="E11851" t="str">
        <f t="shared" si="1110"/>
        <v>High</v>
      </c>
      <c r="F11851" t="str">
        <f t="shared" si="1111"/>
        <v>High</v>
      </c>
      <c r="G11851">
        <v>0.49</v>
      </c>
      <c r="H11851">
        <f>D11851*G11851</f>
        <v>1381.7068999999999</v>
      </c>
      <c r="I11851">
        <v>1</v>
      </c>
      <c r="J11851" s="1">
        <v>45537</v>
      </c>
      <c r="K11851" s="1">
        <v>45539</v>
      </c>
      <c r="L11851" t="s">
        <v>26</v>
      </c>
      <c r="M11851" t="str">
        <f t="shared" si="1112"/>
        <v>Potential customer</v>
      </c>
      <c r="N11851" t="s">
        <v>27</v>
      </c>
      <c r="O11851">
        <v>792.47</v>
      </c>
      <c r="P11851" t="s">
        <v>33</v>
      </c>
      <c r="Q11851">
        <f>D11851-H11851</f>
        <v>1438.1031</v>
      </c>
      <c r="R11851" t="str">
        <f t="shared" si="1113"/>
        <v>Good</v>
      </c>
      <c r="S11851" t="str">
        <f t="shared" si="1114"/>
        <v>Good</v>
      </c>
      <c r="T11851" t="str">
        <f t="shared" si="1115"/>
        <v>High Impact</v>
      </c>
    </row>
    <row r="11852" spans="1:20">
      <c r="A11852" t="s">
        <v>11888</v>
      </c>
      <c r="B11852" t="s">
        <v>46</v>
      </c>
      <c r="C11852" t="s">
        <v>38</v>
      </c>
      <c r="D11852">
        <v>469.2</v>
      </c>
      <c r="E11852" t="str">
        <f t="shared" si="1110"/>
        <v>Low</v>
      </c>
      <c r="F11852" t="str">
        <f t="shared" si="1111"/>
        <v>Low</v>
      </c>
      <c r="G11852">
        <v>0.12</v>
      </c>
      <c r="H11852">
        <f>D11852*G11852</f>
        <v>56.303999999999995</v>
      </c>
      <c r="I11852">
        <v>7</v>
      </c>
      <c r="J11852" s="1">
        <v>45582</v>
      </c>
      <c r="K11852" s="1">
        <v>45588</v>
      </c>
      <c r="L11852" t="s">
        <v>20</v>
      </c>
      <c r="M11852" t="str">
        <f t="shared" si="1112"/>
        <v>Normal customer</v>
      </c>
      <c r="N11852" t="s">
        <v>21</v>
      </c>
      <c r="O11852">
        <v>91</v>
      </c>
      <c r="P11852" t="s">
        <v>44</v>
      </c>
      <c r="Q11852">
        <f>D11852-H11852</f>
        <v>412.89600000000002</v>
      </c>
      <c r="R11852" t="str">
        <f t="shared" si="1113"/>
        <v>Bad</v>
      </c>
      <c r="S11852" t="str">
        <f t="shared" si="1114"/>
        <v>Bad</v>
      </c>
      <c r="T11852" t="str">
        <f t="shared" si="1115"/>
        <v>Normal</v>
      </c>
    </row>
    <row r="11853" spans="1:20">
      <c r="A11853" t="s">
        <v>11889</v>
      </c>
      <c r="B11853" t="s">
        <v>24</v>
      </c>
      <c r="C11853" t="s">
        <v>25</v>
      </c>
      <c r="D11853">
        <v>2336.61</v>
      </c>
      <c r="E11853" t="str">
        <f t="shared" si="1110"/>
        <v>High</v>
      </c>
      <c r="F11853" t="str">
        <f t="shared" si="1111"/>
        <v>High</v>
      </c>
      <c r="G11853">
        <v>0.39</v>
      </c>
      <c r="H11853">
        <f>D11853*G11853</f>
        <v>911.27790000000005</v>
      </c>
      <c r="I11853">
        <v>1</v>
      </c>
      <c r="J11853" s="1">
        <v>45264</v>
      </c>
      <c r="K11853" s="1">
        <v>45266</v>
      </c>
      <c r="L11853" t="s">
        <v>36</v>
      </c>
      <c r="M11853" t="str">
        <f t="shared" si="1112"/>
        <v>Normal customer</v>
      </c>
      <c r="N11853" t="s">
        <v>27</v>
      </c>
      <c r="O11853">
        <v>628.79</v>
      </c>
      <c r="P11853" t="s">
        <v>53</v>
      </c>
      <c r="Q11853">
        <f>D11853-H11853</f>
        <v>1425.3321000000001</v>
      </c>
      <c r="R11853" t="str">
        <f t="shared" si="1113"/>
        <v>Good</v>
      </c>
      <c r="S11853" t="str">
        <f t="shared" si="1114"/>
        <v>Good</v>
      </c>
      <c r="T11853" t="str">
        <f t="shared" si="1115"/>
        <v>High Impact</v>
      </c>
    </row>
    <row r="11854" spans="1:20">
      <c r="A11854" t="s">
        <v>11890</v>
      </c>
      <c r="B11854" t="s">
        <v>30</v>
      </c>
      <c r="C11854" t="s">
        <v>19</v>
      </c>
      <c r="D11854">
        <v>2359.66</v>
      </c>
      <c r="E11854" t="str">
        <f t="shared" si="1110"/>
        <v>High</v>
      </c>
      <c r="F11854" t="str">
        <f t="shared" si="1111"/>
        <v>High</v>
      </c>
      <c r="G11854">
        <v>0.37</v>
      </c>
      <c r="H11854">
        <f>D11854*G11854</f>
        <v>873.07419999999991</v>
      </c>
      <c r="I11854">
        <v>9</v>
      </c>
      <c r="J11854" s="1">
        <v>45339</v>
      </c>
      <c r="K11854" s="1">
        <v>45342</v>
      </c>
      <c r="L11854" t="s">
        <v>20</v>
      </c>
      <c r="M11854" t="str">
        <f t="shared" si="1112"/>
        <v>Premium customer</v>
      </c>
      <c r="N11854" t="s">
        <v>27</v>
      </c>
      <c r="O11854">
        <v>202.43</v>
      </c>
      <c r="P11854" t="s">
        <v>22</v>
      </c>
      <c r="Q11854">
        <f>D11854-H11854</f>
        <v>1486.5857999999998</v>
      </c>
      <c r="R11854" t="str">
        <f t="shared" si="1113"/>
        <v>Bad</v>
      </c>
      <c r="S11854" t="str">
        <f t="shared" si="1114"/>
        <v>Bad</v>
      </c>
      <c r="T11854" t="str">
        <f t="shared" si="1115"/>
        <v>High Impact</v>
      </c>
    </row>
    <row r="11855" spans="1:20">
      <c r="A11855" t="s">
        <v>11891</v>
      </c>
      <c r="B11855" t="s">
        <v>30</v>
      </c>
      <c r="C11855" t="s">
        <v>25</v>
      </c>
      <c r="D11855">
        <v>1663.77</v>
      </c>
      <c r="E11855" t="str">
        <f t="shared" si="1110"/>
        <v>High</v>
      </c>
      <c r="F11855" t="str">
        <f t="shared" si="1111"/>
        <v>High</v>
      </c>
      <c r="G11855">
        <v>0.26</v>
      </c>
      <c r="H11855">
        <f>D11855*G11855</f>
        <v>432.58019999999999</v>
      </c>
      <c r="I11855">
        <v>9</v>
      </c>
      <c r="J11855" s="1">
        <v>45395</v>
      </c>
      <c r="K11855" s="1">
        <v>45397</v>
      </c>
      <c r="L11855" t="s">
        <v>26</v>
      </c>
      <c r="M11855" t="str">
        <f t="shared" si="1112"/>
        <v>Potential customer</v>
      </c>
      <c r="N11855" t="s">
        <v>27</v>
      </c>
      <c r="O11855">
        <v>383.32</v>
      </c>
      <c r="P11855" t="s">
        <v>28</v>
      </c>
      <c r="Q11855">
        <f>D11855-H11855</f>
        <v>1231.1898000000001</v>
      </c>
      <c r="R11855" t="str">
        <f t="shared" si="1113"/>
        <v>Good</v>
      </c>
      <c r="S11855" t="str">
        <f t="shared" si="1114"/>
        <v>Good</v>
      </c>
      <c r="T11855" t="str">
        <f t="shared" si="1115"/>
        <v>High Impact</v>
      </c>
    </row>
    <row r="11856" spans="1:20">
      <c r="A11856" t="s">
        <v>11892</v>
      </c>
      <c r="B11856" t="s">
        <v>18</v>
      </c>
      <c r="C11856" t="s">
        <v>19</v>
      </c>
      <c r="D11856">
        <v>1458.08</v>
      </c>
      <c r="E11856" t="str">
        <f t="shared" si="1110"/>
        <v>High</v>
      </c>
      <c r="F11856" t="str">
        <f t="shared" si="1111"/>
        <v>High</v>
      </c>
      <c r="G11856">
        <v>0.18</v>
      </c>
      <c r="H11856">
        <f>D11856*G11856</f>
        <v>262.45439999999996</v>
      </c>
      <c r="I11856">
        <v>3</v>
      </c>
      <c r="J11856" s="1">
        <v>45304</v>
      </c>
      <c r="K11856" s="1">
        <v>45310</v>
      </c>
      <c r="L11856" t="s">
        <v>26</v>
      </c>
      <c r="M11856" t="str">
        <f t="shared" si="1112"/>
        <v>Potential customer</v>
      </c>
      <c r="N11856" t="s">
        <v>21</v>
      </c>
      <c r="O11856">
        <v>431.38</v>
      </c>
      <c r="P11856" t="s">
        <v>33</v>
      </c>
      <c r="Q11856">
        <f>D11856-H11856</f>
        <v>1195.6255999999998</v>
      </c>
      <c r="R11856" t="str">
        <f t="shared" si="1113"/>
        <v>Good</v>
      </c>
      <c r="S11856" t="str">
        <f t="shared" si="1114"/>
        <v>Good</v>
      </c>
      <c r="T11856" t="str">
        <f t="shared" si="1115"/>
        <v>High Impact</v>
      </c>
    </row>
    <row r="11857" spans="1:20">
      <c r="A11857" t="s">
        <v>11893</v>
      </c>
      <c r="B11857" t="s">
        <v>24</v>
      </c>
      <c r="C11857" t="s">
        <v>41</v>
      </c>
      <c r="D11857">
        <v>1199.06</v>
      </c>
      <c r="E11857" t="str">
        <f t="shared" si="1110"/>
        <v>High</v>
      </c>
      <c r="F11857" t="str">
        <f t="shared" si="1111"/>
        <v>High</v>
      </c>
      <c r="G11857">
        <v>0.22</v>
      </c>
      <c r="H11857">
        <f>D11857*G11857</f>
        <v>263.79320000000001</v>
      </c>
      <c r="I11857">
        <v>2</v>
      </c>
      <c r="J11857" s="1">
        <v>45307</v>
      </c>
      <c r="K11857" s="1">
        <v>45310</v>
      </c>
      <c r="L11857" t="s">
        <v>20</v>
      </c>
      <c r="M11857" t="str">
        <f t="shared" si="1112"/>
        <v>Premium customer</v>
      </c>
      <c r="N11857" t="s">
        <v>27</v>
      </c>
      <c r="O11857">
        <v>223.51</v>
      </c>
      <c r="P11857" t="s">
        <v>39</v>
      </c>
      <c r="Q11857">
        <f>D11857-H11857</f>
        <v>935.26679999999988</v>
      </c>
      <c r="R11857" t="str">
        <f t="shared" si="1113"/>
        <v>Bad</v>
      </c>
      <c r="S11857" t="str">
        <f t="shared" si="1114"/>
        <v>Bad</v>
      </c>
      <c r="T11857" t="str">
        <f t="shared" si="1115"/>
        <v>High Impact</v>
      </c>
    </row>
    <row r="11858" spans="1:20">
      <c r="A11858" t="s">
        <v>11894</v>
      </c>
      <c r="B11858" t="s">
        <v>18</v>
      </c>
      <c r="C11858" t="s">
        <v>31</v>
      </c>
      <c r="D11858">
        <v>129.11000000000001</v>
      </c>
      <c r="E11858" t="str">
        <f t="shared" si="1110"/>
        <v>Low</v>
      </c>
      <c r="F11858" t="str">
        <f t="shared" si="1111"/>
        <v>Low</v>
      </c>
      <c r="G11858">
        <v>0.31</v>
      </c>
      <c r="H11858">
        <f>D11858*G11858</f>
        <v>40.024100000000004</v>
      </c>
      <c r="I11858">
        <v>9</v>
      </c>
      <c r="J11858" s="1">
        <v>44987</v>
      </c>
      <c r="K11858" s="1">
        <v>44991</v>
      </c>
      <c r="L11858" t="s">
        <v>26</v>
      </c>
      <c r="M11858" t="str">
        <f t="shared" si="1112"/>
        <v>Normal customer</v>
      </c>
      <c r="N11858" t="s">
        <v>21</v>
      </c>
      <c r="O11858">
        <v>32.14</v>
      </c>
      <c r="P11858" t="s">
        <v>39</v>
      </c>
      <c r="Q11858">
        <f>D11858-H11858</f>
        <v>89.085900000000009</v>
      </c>
      <c r="R11858" t="str">
        <f t="shared" si="1113"/>
        <v>Bad</v>
      </c>
      <c r="S11858" t="str">
        <f t="shared" si="1114"/>
        <v>Bad</v>
      </c>
      <c r="T11858" t="str">
        <f t="shared" si="1115"/>
        <v>High Impact</v>
      </c>
    </row>
    <row r="11859" spans="1:20">
      <c r="A11859" t="s">
        <v>11895</v>
      </c>
      <c r="B11859" t="s">
        <v>30</v>
      </c>
      <c r="C11859" t="s">
        <v>19</v>
      </c>
      <c r="D11859">
        <v>108.9</v>
      </c>
      <c r="E11859" t="str">
        <f t="shared" si="1110"/>
        <v>Low</v>
      </c>
      <c r="F11859" t="str">
        <f t="shared" si="1111"/>
        <v>Low</v>
      </c>
      <c r="G11859">
        <v>0.27</v>
      </c>
      <c r="H11859">
        <f>D11859*G11859</f>
        <v>29.403000000000002</v>
      </c>
      <c r="I11859">
        <v>3</v>
      </c>
      <c r="J11859" s="1">
        <v>45291</v>
      </c>
      <c r="K11859" s="1">
        <v>45293</v>
      </c>
      <c r="L11859" t="s">
        <v>36</v>
      </c>
      <c r="M11859" t="str">
        <f t="shared" si="1112"/>
        <v>Normal customer</v>
      </c>
      <c r="N11859" t="s">
        <v>21</v>
      </c>
      <c r="O11859">
        <v>19.77</v>
      </c>
      <c r="P11859" t="s">
        <v>22</v>
      </c>
      <c r="Q11859">
        <f>D11859-H11859</f>
        <v>79.497</v>
      </c>
      <c r="R11859" t="str">
        <f t="shared" si="1113"/>
        <v>Bad</v>
      </c>
      <c r="S11859" t="str">
        <f t="shared" si="1114"/>
        <v>Bad</v>
      </c>
      <c r="T11859" t="str">
        <f t="shared" si="1115"/>
        <v>High Impact</v>
      </c>
    </row>
    <row r="11860" spans="1:20">
      <c r="A11860" t="s">
        <v>11896</v>
      </c>
      <c r="B11860" t="s">
        <v>46</v>
      </c>
      <c r="C11860" t="s">
        <v>38</v>
      </c>
      <c r="D11860">
        <v>2989.96</v>
      </c>
      <c r="E11860" t="str">
        <f t="shared" si="1110"/>
        <v>High</v>
      </c>
      <c r="F11860" t="str">
        <f t="shared" si="1111"/>
        <v>High</v>
      </c>
      <c r="G11860">
        <v>0.38</v>
      </c>
      <c r="H11860">
        <f>D11860*G11860</f>
        <v>1136.1848</v>
      </c>
      <c r="I11860">
        <v>2</v>
      </c>
      <c r="J11860" s="1">
        <v>45213</v>
      </c>
      <c r="K11860" s="1">
        <v>45214</v>
      </c>
      <c r="L11860" t="s">
        <v>36</v>
      </c>
      <c r="M11860" t="str">
        <f t="shared" si="1112"/>
        <v>Normal customer</v>
      </c>
      <c r="N11860" t="s">
        <v>32</v>
      </c>
      <c r="O11860">
        <v>797.72</v>
      </c>
      <c r="P11860" t="s">
        <v>53</v>
      </c>
      <c r="Q11860">
        <f>D11860-H11860</f>
        <v>1853.7752</v>
      </c>
      <c r="R11860" t="str">
        <f t="shared" si="1113"/>
        <v>Good</v>
      </c>
      <c r="S11860" t="str">
        <f t="shared" si="1114"/>
        <v>Good</v>
      </c>
      <c r="T11860" t="str">
        <f t="shared" si="1115"/>
        <v>High Impact</v>
      </c>
    </row>
    <row r="11861" spans="1:20">
      <c r="A11861" t="s">
        <v>11897</v>
      </c>
      <c r="B11861" t="s">
        <v>24</v>
      </c>
      <c r="C11861" t="s">
        <v>25</v>
      </c>
      <c r="D11861">
        <v>1528.17</v>
      </c>
      <c r="E11861" t="str">
        <f t="shared" si="1110"/>
        <v>High</v>
      </c>
      <c r="F11861" t="str">
        <f t="shared" si="1111"/>
        <v>High</v>
      </c>
      <c r="G11861">
        <v>0.18</v>
      </c>
      <c r="H11861">
        <f>D11861*G11861</f>
        <v>275.07060000000001</v>
      </c>
      <c r="I11861">
        <v>4</v>
      </c>
      <c r="J11861" s="1">
        <v>45497</v>
      </c>
      <c r="K11861" s="1">
        <v>45498</v>
      </c>
      <c r="L11861" t="s">
        <v>36</v>
      </c>
      <c r="M11861" t="str">
        <f t="shared" si="1112"/>
        <v>Normal customer</v>
      </c>
      <c r="N11861" t="s">
        <v>21</v>
      </c>
      <c r="O11861">
        <v>301.76</v>
      </c>
      <c r="P11861" t="s">
        <v>28</v>
      </c>
      <c r="Q11861">
        <f>D11861-H11861</f>
        <v>1253.0994000000001</v>
      </c>
      <c r="R11861" t="str">
        <f t="shared" si="1113"/>
        <v>Good</v>
      </c>
      <c r="S11861" t="str">
        <f t="shared" si="1114"/>
        <v>Good</v>
      </c>
      <c r="T11861" t="str">
        <f t="shared" si="1115"/>
        <v>High Impact</v>
      </c>
    </row>
    <row r="11862" spans="1:20">
      <c r="A11862" t="s">
        <v>11898</v>
      </c>
      <c r="B11862" t="s">
        <v>30</v>
      </c>
      <c r="C11862" t="s">
        <v>25</v>
      </c>
      <c r="D11862">
        <v>922.65</v>
      </c>
      <c r="E11862" t="str">
        <f t="shared" si="1110"/>
        <v>Low</v>
      </c>
      <c r="F11862" t="str">
        <f t="shared" si="1111"/>
        <v>Midium</v>
      </c>
      <c r="G11862">
        <v>0.05</v>
      </c>
      <c r="H11862">
        <f>D11862*G11862</f>
        <v>46.1325</v>
      </c>
      <c r="I11862">
        <v>7</v>
      </c>
      <c r="J11862" s="1">
        <v>45526</v>
      </c>
      <c r="K11862" s="1">
        <v>45533</v>
      </c>
      <c r="L11862" t="s">
        <v>26</v>
      </c>
      <c r="M11862" t="str">
        <f t="shared" si="1112"/>
        <v>Normal customer</v>
      </c>
      <c r="N11862" t="s">
        <v>32</v>
      </c>
      <c r="O11862">
        <v>91.6</v>
      </c>
      <c r="P11862" t="s">
        <v>33</v>
      </c>
      <c r="Q11862">
        <f>D11862-H11862</f>
        <v>876.51749999999993</v>
      </c>
      <c r="R11862" t="str">
        <f t="shared" si="1113"/>
        <v>Bad</v>
      </c>
      <c r="S11862" t="str">
        <f t="shared" si="1114"/>
        <v>Bad</v>
      </c>
      <c r="T11862" t="str">
        <f t="shared" si="1115"/>
        <v>Normal</v>
      </c>
    </row>
    <row r="11863" spans="1:20">
      <c r="A11863" t="s">
        <v>11899</v>
      </c>
      <c r="B11863" t="s">
        <v>30</v>
      </c>
      <c r="C11863" t="s">
        <v>25</v>
      </c>
      <c r="D11863">
        <v>3455.2</v>
      </c>
      <c r="E11863" t="str">
        <f t="shared" si="1110"/>
        <v>High</v>
      </c>
      <c r="F11863" t="str">
        <f t="shared" si="1111"/>
        <v>High</v>
      </c>
      <c r="G11863">
        <v>0.25</v>
      </c>
      <c r="H11863">
        <f>D11863*G11863</f>
        <v>863.8</v>
      </c>
      <c r="I11863">
        <v>4</v>
      </c>
      <c r="J11863" s="1">
        <v>45357</v>
      </c>
      <c r="K11863" s="1">
        <v>45364</v>
      </c>
      <c r="L11863" t="s">
        <v>20</v>
      </c>
      <c r="M11863" t="str">
        <f t="shared" si="1112"/>
        <v>Premium customer</v>
      </c>
      <c r="N11863" t="s">
        <v>32</v>
      </c>
      <c r="O11863">
        <v>373.6</v>
      </c>
      <c r="P11863" t="s">
        <v>44</v>
      </c>
      <c r="Q11863">
        <f>D11863-H11863</f>
        <v>2591.3999999999996</v>
      </c>
      <c r="R11863" t="str">
        <f t="shared" si="1113"/>
        <v>Good</v>
      </c>
      <c r="S11863" t="str">
        <f t="shared" si="1114"/>
        <v>Good</v>
      </c>
      <c r="T11863" t="str">
        <f t="shared" si="1115"/>
        <v>High Impact</v>
      </c>
    </row>
    <row r="11864" spans="1:20">
      <c r="A11864" t="s">
        <v>11900</v>
      </c>
      <c r="B11864" t="s">
        <v>46</v>
      </c>
      <c r="C11864" t="s">
        <v>19</v>
      </c>
      <c r="D11864">
        <v>2691.63</v>
      </c>
      <c r="E11864" t="str">
        <f t="shared" si="1110"/>
        <v>High</v>
      </c>
      <c r="F11864" t="str">
        <f t="shared" si="1111"/>
        <v>High</v>
      </c>
      <c r="G11864">
        <v>0.13</v>
      </c>
      <c r="H11864">
        <f>D11864*G11864</f>
        <v>349.9119</v>
      </c>
      <c r="I11864">
        <v>8</v>
      </c>
      <c r="J11864" s="1">
        <v>45213</v>
      </c>
      <c r="K11864" s="1">
        <v>45214</v>
      </c>
      <c r="L11864" t="s">
        <v>26</v>
      </c>
      <c r="M11864" t="str">
        <f t="shared" si="1112"/>
        <v>Potential customer</v>
      </c>
      <c r="N11864" t="s">
        <v>32</v>
      </c>
      <c r="O11864">
        <v>374.57</v>
      </c>
      <c r="P11864" t="s">
        <v>28</v>
      </c>
      <c r="Q11864">
        <f>D11864-H11864</f>
        <v>2341.7181</v>
      </c>
      <c r="R11864" t="str">
        <f t="shared" si="1113"/>
        <v>Good</v>
      </c>
      <c r="S11864" t="str">
        <f t="shared" si="1114"/>
        <v>Good</v>
      </c>
      <c r="T11864" t="str">
        <f t="shared" si="1115"/>
        <v>High Impact</v>
      </c>
    </row>
    <row r="11865" spans="1:20">
      <c r="A11865" t="s">
        <v>11901</v>
      </c>
      <c r="B11865" t="s">
        <v>30</v>
      </c>
      <c r="C11865" t="s">
        <v>41</v>
      </c>
      <c r="D11865">
        <v>4583.3</v>
      </c>
      <c r="E11865" t="str">
        <f t="shared" si="1110"/>
        <v>High</v>
      </c>
      <c r="F11865" t="str">
        <f t="shared" si="1111"/>
        <v>High</v>
      </c>
      <c r="G11865">
        <v>0.31</v>
      </c>
      <c r="H11865">
        <f>D11865*G11865</f>
        <v>1420.8230000000001</v>
      </c>
      <c r="I11865">
        <v>5</v>
      </c>
      <c r="J11865" s="1">
        <v>45328</v>
      </c>
      <c r="K11865" s="1">
        <v>45332</v>
      </c>
      <c r="L11865" t="s">
        <v>36</v>
      </c>
      <c r="M11865" t="str">
        <f t="shared" si="1112"/>
        <v>Normal customer</v>
      </c>
      <c r="N11865" t="s">
        <v>27</v>
      </c>
      <c r="O11865">
        <v>1339.51</v>
      </c>
      <c r="P11865" t="s">
        <v>53</v>
      </c>
      <c r="Q11865">
        <f>D11865-H11865</f>
        <v>3162.4769999999999</v>
      </c>
      <c r="R11865" t="str">
        <f t="shared" si="1113"/>
        <v>Good</v>
      </c>
      <c r="S11865" t="str">
        <f t="shared" si="1114"/>
        <v>Good</v>
      </c>
      <c r="T11865" t="str">
        <f t="shared" si="1115"/>
        <v>High Impact</v>
      </c>
    </row>
    <row r="11866" spans="1:20">
      <c r="A11866" t="s">
        <v>11902</v>
      </c>
      <c r="B11866" t="s">
        <v>30</v>
      </c>
      <c r="C11866" t="s">
        <v>19</v>
      </c>
      <c r="D11866">
        <v>4171.9799999999996</v>
      </c>
      <c r="E11866" t="str">
        <f t="shared" si="1110"/>
        <v>High</v>
      </c>
      <c r="F11866" t="str">
        <f t="shared" si="1111"/>
        <v>High</v>
      </c>
      <c r="G11866">
        <v>0.26</v>
      </c>
      <c r="H11866">
        <f>D11866*G11866</f>
        <v>1084.7148</v>
      </c>
      <c r="I11866">
        <v>2</v>
      </c>
      <c r="J11866" s="1">
        <v>45166</v>
      </c>
      <c r="K11866" s="1">
        <v>45169</v>
      </c>
      <c r="L11866" t="s">
        <v>26</v>
      </c>
      <c r="M11866" t="str">
        <f t="shared" si="1112"/>
        <v>Potential customer</v>
      </c>
      <c r="N11866" t="s">
        <v>21</v>
      </c>
      <c r="O11866">
        <v>861.49</v>
      </c>
      <c r="P11866" t="s">
        <v>44</v>
      </c>
      <c r="Q11866">
        <f>D11866-H11866</f>
        <v>3087.2651999999998</v>
      </c>
      <c r="R11866" t="str">
        <f t="shared" si="1113"/>
        <v>Good</v>
      </c>
      <c r="S11866" t="str">
        <f t="shared" si="1114"/>
        <v>Good</v>
      </c>
      <c r="T11866" t="str">
        <f t="shared" si="1115"/>
        <v>High Impact</v>
      </c>
    </row>
    <row r="11867" spans="1:20">
      <c r="A11867" t="s">
        <v>11903</v>
      </c>
      <c r="B11867" t="s">
        <v>24</v>
      </c>
      <c r="C11867" t="s">
        <v>38</v>
      </c>
      <c r="D11867">
        <v>3660.97</v>
      </c>
      <c r="E11867" t="str">
        <f t="shared" si="1110"/>
        <v>High</v>
      </c>
      <c r="F11867" t="str">
        <f t="shared" si="1111"/>
        <v>High</v>
      </c>
      <c r="G11867">
        <v>0.39</v>
      </c>
      <c r="H11867">
        <f>D11867*G11867</f>
        <v>1427.7782999999999</v>
      </c>
      <c r="I11867">
        <v>4</v>
      </c>
      <c r="J11867" s="1">
        <v>44935</v>
      </c>
      <c r="K11867" s="1">
        <v>44939</v>
      </c>
      <c r="L11867" t="s">
        <v>36</v>
      </c>
      <c r="M11867" t="str">
        <f t="shared" si="1112"/>
        <v>Normal customer</v>
      </c>
      <c r="N11867" t="s">
        <v>32</v>
      </c>
      <c r="O11867">
        <v>625.77</v>
      </c>
      <c r="P11867" t="s">
        <v>33</v>
      </c>
      <c r="Q11867">
        <f>D11867-H11867</f>
        <v>2233.1916999999999</v>
      </c>
      <c r="R11867" t="str">
        <f t="shared" si="1113"/>
        <v>Good</v>
      </c>
      <c r="S11867" t="str">
        <f t="shared" si="1114"/>
        <v>Good</v>
      </c>
      <c r="T11867" t="str">
        <f t="shared" si="1115"/>
        <v>High Impact</v>
      </c>
    </row>
    <row r="11868" spans="1:20">
      <c r="A11868" t="s">
        <v>11904</v>
      </c>
      <c r="B11868" t="s">
        <v>24</v>
      </c>
      <c r="C11868" t="s">
        <v>25</v>
      </c>
      <c r="D11868">
        <v>720.25</v>
      </c>
      <c r="E11868" t="str">
        <f t="shared" si="1110"/>
        <v>Low</v>
      </c>
      <c r="F11868" t="str">
        <f t="shared" si="1111"/>
        <v>Midium</v>
      </c>
      <c r="G11868">
        <v>0.28999999999999998</v>
      </c>
      <c r="H11868">
        <f>D11868*G11868</f>
        <v>208.87249999999997</v>
      </c>
      <c r="I11868">
        <v>7</v>
      </c>
      <c r="J11868" s="1">
        <v>45441</v>
      </c>
      <c r="K11868" s="1">
        <v>45445</v>
      </c>
      <c r="L11868" t="s">
        <v>26</v>
      </c>
      <c r="M11868" t="str">
        <f t="shared" si="1112"/>
        <v>Normal customer</v>
      </c>
      <c r="N11868" t="s">
        <v>21</v>
      </c>
      <c r="O11868">
        <v>102.13</v>
      </c>
      <c r="P11868" t="s">
        <v>39</v>
      </c>
      <c r="Q11868">
        <f>D11868-H11868</f>
        <v>511.37750000000005</v>
      </c>
      <c r="R11868" t="str">
        <f t="shared" si="1113"/>
        <v>Bad</v>
      </c>
      <c r="S11868" t="str">
        <f t="shared" si="1114"/>
        <v>Bad</v>
      </c>
      <c r="T11868" t="str">
        <f t="shared" si="1115"/>
        <v>High Impact</v>
      </c>
    </row>
    <row r="11869" spans="1:20">
      <c r="A11869" t="s">
        <v>11905</v>
      </c>
      <c r="B11869" t="s">
        <v>24</v>
      </c>
      <c r="C11869" t="s">
        <v>19</v>
      </c>
      <c r="D11869">
        <v>3363.83</v>
      </c>
      <c r="E11869" t="str">
        <f t="shared" si="1110"/>
        <v>High</v>
      </c>
      <c r="F11869" t="str">
        <f t="shared" si="1111"/>
        <v>High</v>
      </c>
      <c r="G11869">
        <v>0.22</v>
      </c>
      <c r="H11869">
        <f>D11869*G11869</f>
        <v>740.04259999999999</v>
      </c>
      <c r="I11869">
        <v>1</v>
      </c>
      <c r="J11869" s="1">
        <v>45564</v>
      </c>
      <c r="K11869" s="1">
        <v>45571</v>
      </c>
      <c r="L11869" t="s">
        <v>20</v>
      </c>
      <c r="M11869" t="str">
        <f t="shared" si="1112"/>
        <v>Premium customer</v>
      </c>
      <c r="N11869" t="s">
        <v>27</v>
      </c>
      <c r="O11869">
        <v>907.53</v>
      </c>
      <c r="P11869" t="s">
        <v>39</v>
      </c>
      <c r="Q11869">
        <f>D11869-H11869</f>
        <v>2623.7874000000002</v>
      </c>
      <c r="R11869" t="str">
        <f t="shared" si="1113"/>
        <v>Good</v>
      </c>
      <c r="S11869" t="str">
        <f t="shared" si="1114"/>
        <v>Good</v>
      </c>
      <c r="T11869" t="str">
        <f t="shared" si="1115"/>
        <v>High Impact</v>
      </c>
    </row>
    <row r="11870" spans="1:20">
      <c r="A11870" t="s">
        <v>11906</v>
      </c>
      <c r="B11870" t="s">
        <v>18</v>
      </c>
      <c r="C11870" t="s">
        <v>25</v>
      </c>
      <c r="D11870">
        <v>3500.24</v>
      </c>
      <c r="E11870" t="str">
        <f t="shared" si="1110"/>
        <v>High</v>
      </c>
      <c r="F11870" t="str">
        <f t="shared" si="1111"/>
        <v>High</v>
      </c>
      <c r="G11870">
        <v>0.06</v>
      </c>
      <c r="H11870">
        <f>D11870*G11870</f>
        <v>210.01439999999997</v>
      </c>
      <c r="I11870">
        <v>7</v>
      </c>
      <c r="J11870" s="1">
        <v>45509</v>
      </c>
      <c r="K11870" s="1">
        <v>45516</v>
      </c>
      <c r="L11870" t="s">
        <v>20</v>
      </c>
      <c r="M11870" t="str">
        <f t="shared" si="1112"/>
        <v>Premium customer</v>
      </c>
      <c r="N11870" t="s">
        <v>32</v>
      </c>
      <c r="O11870">
        <v>440.06</v>
      </c>
      <c r="P11870" t="s">
        <v>39</v>
      </c>
      <c r="Q11870">
        <f>D11870-H11870</f>
        <v>3290.2255999999998</v>
      </c>
      <c r="R11870" t="str">
        <f t="shared" si="1113"/>
        <v>Good</v>
      </c>
      <c r="S11870" t="str">
        <f t="shared" si="1114"/>
        <v>Good</v>
      </c>
      <c r="T11870" t="str">
        <f t="shared" si="1115"/>
        <v>High Impact</v>
      </c>
    </row>
    <row r="11871" spans="1:20">
      <c r="A11871" t="s">
        <v>11907</v>
      </c>
      <c r="B11871" t="s">
        <v>46</v>
      </c>
      <c r="C11871" t="s">
        <v>38</v>
      </c>
      <c r="D11871">
        <v>3840.33</v>
      </c>
      <c r="E11871" t="str">
        <f t="shared" si="1110"/>
        <v>High</v>
      </c>
      <c r="F11871" t="str">
        <f t="shared" si="1111"/>
        <v>High</v>
      </c>
      <c r="G11871">
        <v>0.06</v>
      </c>
      <c r="H11871">
        <f>D11871*G11871</f>
        <v>230.41979999999998</v>
      </c>
      <c r="I11871">
        <v>3</v>
      </c>
      <c r="J11871" s="1">
        <v>45336</v>
      </c>
      <c r="K11871" s="1">
        <v>45340</v>
      </c>
      <c r="L11871" t="s">
        <v>20</v>
      </c>
      <c r="M11871" t="str">
        <f t="shared" si="1112"/>
        <v>Premium customer</v>
      </c>
      <c r="N11871" t="s">
        <v>32</v>
      </c>
      <c r="O11871">
        <v>645.16</v>
      </c>
      <c r="P11871" t="s">
        <v>39</v>
      </c>
      <c r="Q11871">
        <f>D11871-H11871</f>
        <v>3609.9101999999998</v>
      </c>
      <c r="R11871" t="str">
        <f t="shared" si="1113"/>
        <v>Good</v>
      </c>
      <c r="S11871" t="str">
        <f t="shared" si="1114"/>
        <v>Good</v>
      </c>
      <c r="T11871" t="str">
        <f t="shared" si="1115"/>
        <v>High Impact</v>
      </c>
    </row>
    <row r="11872" spans="1:20">
      <c r="A11872" t="s">
        <v>11908</v>
      </c>
      <c r="B11872" t="s">
        <v>24</v>
      </c>
      <c r="C11872" t="s">
        <v>31</v>
      </c>
      <c r="D11872">
        <v>1389.35</v>
      </c>
      <c r="E11872" t="str">
        <f t="shared" si="1110"/>
        <v>High</v>
      </c>
      <c r="F11872" t="str">
        <f t="shared" si="1111"/>
        <v>High</v>
      </c>
      <c r="G11872">
        <v>0.32</v>
      </c>
      <c r="H11872">
        <f>D11872*G11872</f>
        <v>444.59199999999998</v>
      </c>
      <c r="I11872">
        <v>7</v>
      </c>
      <c r="J11872" s="1">
        <v>45600</v>
      </c>
      <c r="K11872" s="1">
        <v>45607</v>
      </c>
      <c r="L11872" t="s">
        <v>20</v>
      </c>
      <c r="M11872" t="str">
        <f t="shared" si="1112"/>
        <v>Premium customer</v>
      </c>
      <c r="N11872" t="s">
        <v>32</v>
      </c>
      <c r="O11872">
        <v>116.81</v>
      </c>
      <c r="P11872" t="s">
        <v>22</v>
      </c>
      <c r="Q11872">
        <f>D11872-H11872</f>
        <v>944.75799999999992</v>
      </c>
      <c r="R11872" t="str">
        <f t="shared" si="1113"/>
        <v>Bad</v>
      </c>
      <c r="S11872" t="str">
        <f t="shared" si="1114"/>
        <v>Bad</v>
      </c>
      <c r="T11872" t="str">
        <f t="shared" si="1115"/>
        <v>High Impact</v>
      </c>
    </row>
    <row r="11873" spans="1:20">
      <c r="A11873" t="s">
        <v>11909</v>
      </c>
      <c r="B11873" t="s">
        <v>18</v>
      </c>
      <c r="C11873" t="s">
        <v>31</v>
      </c>
      <c r="D11873">
        <v>3237.46</v>
      </c>
      <c r="E11873" t="str">
        <f t="shared" si="1110"/>
        <v>High</v>
      </c>
      <c r="F11873" t="str">
        <f t="shared" si="1111"/>
        <v>High</v>
      </c>
      <c r="G11873">
        <v>0.44</v>
      </c>
      <c r="H11873">
        <f>D11873*G11873</f>
        <v>1424.4824000000001</v>
      </c>
      <c r="I11873">
        <v>3</v>
      </c>
      <c r="J11873" s="1">
        <v>45225</v>
      </c>
      <c r="K11873" s="1">
        <v>45230</v>
      </c>
      <c r="L11873" t="s">
        <v>36</v>
      </c>
      <c r="M11873" t="str">
        <f t="shared" si="1112"/>
        <v>Normal customer</v>
      </c>
      <c r="N11873" t="s">
        <v>32</v>
      </c>
      <c r="O11873">
        <v>469.47</v>
      </c>
      <c r="P11873" t="s">
        <v>53</v>
      </c>
      <c r="Q11873">
        <f>D11873-H11873</f>
        <v>1812.9775999999999</v>
      </c>
      <c r="R11873" t="str">
        <f t="shared" si="1113"/>
        <v>Good</v>
      </c>
      <c r="S11873" t="str">
        <f t="shared" si="1114"/>
        <v>Good</v>
      </c>
      <c r="T11873" t="str">
        <f t="shared" si="1115"/>
        <v>High Impact</v>
      </c>
    </row>
    <row r="11874" spans="1:20">
      <c r="A11874" t="s">
        <v>11910</v>
      </c>
      <c r="B11874" t="s">
        <v>18</v>
      </c>
      <c r="C11874" t="s">
        <v>31</v>
      </c>
      <c r="D11874">
        <v>3129.56</v>
      </c>
      <c r="E11874" t="str">
        <f t="shared" si="1110"/>
        <v>High</v>
      </c>
      <c r="F11874" t="str">
        <f t="shared" si="1111"/>
        <v>High</v>
      </c>
      <c r="G11874">
        <v>0.21</v>
      </c>
      <c r="H11874">
        <f>D11874*G11874</f>
        <v>657.20759999999996</v>
      </c>
      <c r="I11874">
        <v>8</v>
      </c>
      <c r="J11874" s="1">
        <v>45599</v>
      </c>
      <c r="K11874" s="1">
        <v>45603</v>
      </c>
      <c r="L11874" t="s">
        <v>36</v>
      </c>
      <c r="M11874" t="str">
        <f t="shared" si="1112"/>
        <v>Normal customer</v>
      </c>
      <c r="N11874" t="s">
        <v>32</v>
      </c>
      <c r="O11874">
        <v>842.72</v>
      </c>
      <c r="P11874" t="s">
        <v>33</v>
      </c>
      <c r="Q11874">
        <f>D11874-H11874</f>
        <v>2472.3523999999998</v>
      </c>
      <c r="R11874" t="str">
        <f t="shared" si="1113"/>
        <v>Good</v>
      </c>
      <c r="S11874" t="str">
        <f t="shared" si="1114"/>
        <v>Good</v>
      </c>
      <c r="T11874" t="str">
        <f t="shared" si="1115"/>
        <v>High Impact</v>
      </c>
    </row>
    <row r="11875" spans="1:20">
      <c r="A11875" t="s">
        <v>11911</v>
      </c>
      <c r="B11875" t="s">
        <v>46</v>
      </c>
      <c r="C11875" t="s">
        <v>25</v>
      </c>
      <c r="D11875">
        <v>1988.02</v>
      </c>
      <c r="E11875" t="str">
        <f t="shared" si="1110"/>
        <v>High</v>
      </c>
      <c r="F11875" t="str">
        <f t="shared" si="1111"/>
        <v>High</v>
      </c>
      <c r="G11875">
        <v>0.27</v>
      </c>
      <c r="H11875">
        <f>D11875*G11875</f>
        <v>536.7654</v>
      </c>
      <c r="I11875">
        <v>4</v>
      </c>
      <c r="J11875" s="1">
        <v>45251</v>
      </c>
      <c r="K11875" s="1">
        <v>45258</v>
      </c>
      <c r="L11875" t="s">
        <v>36</v>
      </c>
      <c r="M11875" t="str">
        <f t="shared" si="1112"/>
        <v>Normal customer</v>
      </c>
      <c r="N11875" t="s">
        <v>27</v>
      </c>
      <c r="O11875">
        <v>135.44999999999999</v>
      </c>
      <c r="P11875" t="s">
        <v>53</v>
      </c>
      <c r="Q11875">
        <f>D11875-H11875</f>
        <v>1451.2546</v>
      </c>
      <c r="R11875" t="str">
        <f t="shared" si="1113"/>
        <v>Bad</v>
      </c>
      <c r="S11875" t="str">
        <f t="shared" si="1114"/>
        <v>Bad</v>
      </c>
      <c r="T11875" t="str">
        <f t="shared" si="1115"/>
        <v>High Impact</v>
      </c>
    </row>
    <row r="11876" spans="1:20">
      <c r="A11876" t="s">
        <v>11912</v>
      </c>
      <c r="B11876" t="s">
        <v>46</v>
      </c>
      <c r="C11876" t="s">
        <v>19</v>
      </c>
      <c r="D11876">
        <v>3351.18</v>
      </c>
      <c r="E11876" t="str">
        <f t="shared" si="1110"/>
        <v>High</v>
      </c>
      <c r="F11876" t="str">
        <f t="shared" si="1111"/>
        <v>High</v>
      </c>
      <c r="G11876">
        <v>0.3</v>
      </c>
      <c r="H11876">
        <f>D11876*G11876</f>
        <v>1005.3539999999999</v>
      </c>
      <c r="I11876">
        <v>1</v>
      </c>
      <c r="J11876" s="1">
        <v>45602</v>
      </c>
      <c r="K11876" s="1">
        <v>45604</v>
      </c>
      <c r="L11876" t="s">
        <v>26</v>
      </c>
      <c r="M11876" t="str">
        <f t="shared" si="1112"/>
        <v>Potential customer</v>
      </c>
      <c r="N11876" t="s">
        <v>32</v>
      </c>
      <c r="O11876">
        <v>201.47</v>
      </c>
      <c r="P11876" t="s">
        <v>22</v>
      </c>
      <c r="Q11876">
        <f>D11876-H11876</f>
        <v>2345.826</v>
      </c>
      <c r="R11876" t="str">
        <f t="shared" si="1113"/>
        <v>Bad</v>
      </c>
      <c r="S11876" t="str">
        <f t="shared" si="1114"/>
        <v>Bad</v>
      </c>
      <c r="T11876" t="str">
        <f t="shared" si="1115"/>
        <v>High Impact</v>
      </c>
    </row>
    <row r="11877" spans="1:20">
      <c r="A11877" t="s">
        <v>11913</v>
      </c>
      <c r="B11877" t="s">
        <v>30</v>
      </c>
      <c r="C11877" t="s">
        <v>25</v>
      </c>
      <c r="D11877">
        <v>524.80999999999995</v>
      </c>
      <c r="E11877" t="str">
        <f t="shared" si="1110"/>
        <v>Low</v>
      </c>
      <c r="F11877" t="str">
        <f t="shared" si="1111"/>
        <v>Midium</v>
      </c>
      <c r="G11877">
        <v>0.24</v>
      </c>
      <c r="H11877">
        <f>D11877*G11877</f>
        <v>125.95439999999998</v>
      </c>
      <c r="I11877">
        <v>1</v>
      </c>
      <c r="J11877" s="1">
        <v>45517</v>
      </c>
      <c r="K11877" s="1">
        <v>45524</v>
      </c>
      <c r="L11877" t="s">
        <v>26</v>
      </c>
      <c r="M11877" t="str">
        <f t="shared" si="1112"/>
        <v>Normal customer</v>
      </c>
      <c r="N11877" t="s">
        <v>32</v>
      </c>
      <c r="O11877">
        <v>83.07</v>
      </c>
      <c r="P11877" t="s">
        <v>39</v>
      </c>
      <c r="Q11877">
        <f>D11877-H11877</f>
        <v>398.85559999999998</v>
      </c>
      <c r="R11877" t="str">
        <f t="shared" si="1113"/>
        <v>Bad</v>
      </c>
      <c r="S11877" t="str">
        <f t="shared" si="1114"/>
        <v>Bad</v>
      </c>
      <c r="T11877" t="str">
        <f t="shared" si="1115"/>
        <v>Normal</v>
      </c>
    </row>
    <row r="11878" spans="1:20">
      <c r="A11878" t="s">
        <v>11914</v>
      </c>
      <c r="B11878" t="s">
        <v>18</v>
      </c>
      <c r="C11878" t="s">
        <v>41</v>
      </c>
      <c r="D11878">
        <v>3253.17</v>
      </c>
      <c r="E11878" t="str">
        <f t="shared" si="1110"/>
        <v>High</v>
      </c>
      <c r="F11878" t="str">
        <f t="shared" si="1111"/>
        <v>High</v>
      </c>
      <c r="G11878">
        <v>0.03</v>
      </c>
      <c r="H11878">
        <f>D11878*G11878</f>
        <v>97.595100000000002</v>
      </c>
      <c r="I11878">
        <v>4</v>
      </c>
      <c r="J11878" s="1">
        <v>45559</v>
      </c>
      <c r="K11878" s="1">
        <v>45562</v>
      </c>
      <c r="L11878" t="s">
        <v>20</v>
      </c>
      <c r="M11878" t="str">
        <f t="shared" si="1112"/>
        <v>Premium customer</v>
      </c>
      <c r="N11878" t="s">
        <v>32</v>
      </c>
      <c r="O11878">
        <v>706.18</v>
      </c>
      <c r="P11878" t="s">
        <v>53</v>
      </c>
      <c r="Q11878">
        <f>D11878-H11878</f>
        <v>3155.5749000000001</v>
      </c>
      <c r="R11878" t="str">
        <f t="shared" si="1113"/>
        <v>Good</v>
      </c>
      <c r="S11878" t="str">
        <f t="shared" si="1114"/>
        <v>Good</v>
      </c>
      <c r="T11878" t="str">
        <f t="shared" si="1115"/>
        <v>High Impact</v>
      </c>
    </row>
    <row r="11879" spans="1:20">
      <c r="A11879" t="s">
        <v>11915</v>
      </c>
      <c r="B11879" t="s">
        <v>24</v>
      </c>
      <c r="C11879" t="s">
        <v>19</v>
      </c>
      <c r="D11879">
        <v>3069.48</v>
      </c>
      <c r="E11879" t="str">
        <f t="shared" si="1110"/>
        <v>High</v>
      </c>
      <c r="F11879" t="str">
        <f t="shared" si="1111"/>
        <v>High</v>
      </c>
      <c r="G11879">
        <v>0.28999999999999998</v>
      </c>
      <c r="H11879">
        <f>D11879*G11879</f>
        <v>890.14919999999995</v>
      </c>
      <c r="I11879">
        <v>9</v>
      </c>
      <c r="J11879" s="1">
        <v>45128</v>
      </c>
      <c r="K11879" s="1">
        <v>45129</v>
      </c>
      <c r="L11879" t="s">
        <v>36</v>
      </c>
      <c r="M11879" t="str">
        <f t="shared" si="1112"/>
        <v>Normal customer</v>
      </c>
      <c r="N11879" t="s">
        <v>32</v>
      </c>
      <c r="O11879">
        <v>181.4</v>
      </c>
      <c r="P11879" t="s">
        <v>28</v>
      </c>
      <c r="Q11879">
        <f>D11879-H11879</f>
        <v>2179.3308000000002</v>
      </c>
      <c r="R11879" t="str">
        <f t="shared" si="1113"/>
        <v>Bad</v>
      </c>
      <c r="S11879" t="str">
        <f t="shared" si="1114"/>
        <v>Bad</v>
      </c>
      <c r="T11879" t="str">
        <f t="shared" si="1115"/>
        <v>High Impact</v>
      </c>
    </row>
    <row r="11880" spans="1:20">
      <c r="A11880" t="s">
        <v>11916</v>
      </c>
      <c r="B11880" t="s">
        <v>46</v>
      </c>
      <c r="C11880" t="s">
        <v>38</v>
      </c>
      <c r="D11880">
        <v>1132.06</v>
      </c>
      <c r="E11880" t="str">
        <f t="shared" si="1110"/>
        <v>High</v>
      </c>
      <c r="F11880" t="str">
        <f t="shared" si="1111"/>
        <v>High</v>
      </c>
      <c r="G11880">
        <v>7.0000000000000007E-2</v>
      </c>
      <c r="H11880">
        <f>D11880*G11880</f>
        <v>79.244200000000006</v>
      </c>
      <c r="I11880">
        <v>5</v>
      </c>
      <c r="J11880" s="1">
        <v>45309</v>
      </c>
      <c r="K11880" s="1">
        <v>45315</v>
      </c>
      <c r="L11880" t="s">
        <v>20</v>
      </c>
      <c r="M11880" t="str">
        <f t="shared" si="1112"/>
        <v>Premium customer</v>
      </c>
      <c r="N11880" t="s">
        <v>27</v>
      </c>
      <c r="O11880">
        <v>190.66</v>
      </c>
      <c r="P11880" t="s">
        <v>22</v>
      </c>
      <c r="Q11880">
        <f>D11880-H11880</f>
        <v>1052.8157999999999</v>
      </c>
      <c r="R11880" t="str">
        <f t="shared" si="1113"/>
        <v>Bad</v>
      </c>
      <c r="S11880" t="str">
        <f t="shared" si="1114"/>
        <v>Bad</v>
      </c>
      <c r="T11880" t="str">
        <f t="shared" si="1115"/>
        <v>High Impact</v>
      </c>
    </row>
    <row r="11881" spans="1:20">
      <c r="A11881" t="s">
        <v>11917</v>
      </c>
      <c r="B11881" t="s">
        <v>18</v>
      </c>
      <c r="C11881" t="s">
        <v>31</v>
      </c>
      <c r="D11881">
        <v>4109.25</v>
      </c>
      <c r="E11881" t="str">
        <f t="shared" si="1110"/>
        <v>High</v>
      </c>
      <c r="F11881" t="str">
        <f t="shared" si="1111"/>
        <v>High</v>
      </c>
      <c r="G11881">
        <v>0.28000000000000003</v>
      </c>
      <c r="H11881">
        <f>D11881*G11881</f>
        <v>1150.5900000000001</v>
      </c>
      <c r="I11881">
        <v>5</v>
      </c>
      <c r="J11881" s="1">
        <v>44973</v>
      </c>
      <c r="K11881" s="1">
        <v>44980</v>
      </c>
      <c r="L11881" t="s">
        <v>20</v>
      </c>
      <c r="M11881" t="str">
        <f t="shared" si="1112"/>
        <v>Premium customer</v>
      </c>
      <c r="N11881" t="s">
        <v>21</v>
      </c>
      <c r="O11881">
        <v>245.64</v>
      </c>
      <c r="P11881" t="s">
        <v>33</v>
      </c>
      <c r="Q11881">
        <f>D11881-H11881</f>
        <v>2958.66</v>
      </c>
      <c r="R11881" t="str">
        <f t="shared" si="1113"/>
        <v>Bad</v>
      </c>
      <c r="S11881" t="str">
        <f t="shared" si="1114"/>
        <v>Bad</v>
      </c>
      <c r="T11881" t="str">
        <f t="shared" si="1115"/>
        <v>High Impact</v>
      </c>
    </row>
    <row r="11882" spans="1:20">
      <c r="A11882" t="s">
        <v>11918</v>
      </c>
      <c r="B11882" t="s">
        <v>24</v>
      </c>
      <c r="C11882" t="s">
        <v>19</v>
      </c>
      <c r="D11882">
        <v>4384.63</v>
      </c>
      <c r="E11882" t="str">
        <f t="shared" si="1110"/>
        <v>High</v>
      </c>
      <c r="F11882" t="str">
        <f t="shared" si="1111"/>
        <v>High</v>
      </c>
      <c r="G11882">
        <v>0.39</v>
      </c>
      <c r="H11882">
        <f>D11882*G11882</f>
        <v>1710.0057000000002</v>
      </c>
      <c r="I11882">
        <v>3</v>
      </c>
      <c r="J11882" s="1">
        <v>45155</v>
      </c>
      <c r="K11882" s="1">
        <v>45162</v>
      </c>
      <c r="L11882" t="s">
        <v>26</v>
      </c>
      <c r="M11882" t="str">
        <f t="shared" si="1112"/>
        <v>Potential customer</v>
      </c>
      <c r="N11882" t="s">
        <v>27</v>
      </c>
      <c r="O11882">
        <v>948.87</v>
      </c>
      <c r="P11882" t="s">
        <v>53</v>
      </c>
      <c r="Q11882">
        <f>D11882-H11882</f>
        <v>2674.6242999999999</v>
      </c>
      <c r="R11882" t="str">
        <f t="shared" si="1113"/>
        <v>Good</v>
      </c>
      <c r="S11882" t="str">
        <f t="shared" si="1114"/>
        <v>Good</v>
      </c>
      <c r="T11882" t="str">
        <f t="shared" si="1115"/>
        <v>High Impact</v>
      </c>
    </row>
    <row r="11883" spans="1:20">
      <c r="A11883" t="s">
        <v>11919</v>
      </c>
      <c r="B11883" t="s">
        <v>18</v>
      </c>
      <c r="C11883" t="s">
        <v>19</v>
      </c>
      <c r="D11883">
        <v>1131.3699999999999</v>
      </c>
      <c r="E11883" t="str">
        <f t="shared" si="1110"/>
        <v>High</v>
      </c>
      <c r="F11883" t="str">
        <f t="shared" si="1111"/>
        <v>High</v>
      </c>
      <c r="G11883">
        <v>0</v>
      </c>
      <c r="H11883">
        <f>D11883*G11883</f>
        <v>0</v>
      </c>
      <c r="I11883">
        <v>5</v>
      </c>
      <c r="J11883" s="1">
        <v>45284</v>
      </c>
      <c r="K11883" s="1">
        <v>45289</v>
      </c>
      <c r="L11883" t="s">
        <v>36</v>
      </c>
      <c r="M11883" t="str">
        <f t="shared" si="1112"/>
        <v>Normal customer</v>
      </c>
      <c r="N11883" t="s">
        <v>27</v>
      </c>
      <c r="O11883">
        <v>256.57</v>
      </c>
      <c r="P11883" t="s">
        <v>28</v>
      </c>
      <c r="Q11883">
        <f>D11883-H11883</f>
        <v>1131.3699999999999</v>
      </c>
      <c r="R11883" t="str">
        <f t="shared" si="1113"/>
        <v>Bad</v>
      </c>
      <c r="S11883" t="str">
        <f t="shared" si="1114"/>
        <v>Bad</v>
      </c>
      <c r="T11883" t="str">
        <f t="shared" si="1115"/>
        <v>High Impact</v>
      </c>
    </row>
    <row r="11884" spans="1:20">
      <c r="A11884" t="s">
        <v>11920</v>
      </c>
      <c r="B11884" t="s">
        <v>46</v>
      </c>
      <c r="C11884" t="s">
        <v>31</v>
      </c>
      <c r="D11884">
        <v>472.21</v>
      </c>
      <c r="E11884" t="str">
        <f t="shared" si="1110"/>
        <v>Low</v>
      </c>
      <c r="F11884" t="str">
        <f t="shared" si="1111"/>
        <v>Low</v>
      </c>
      <c r="G11884">
        <v>0.22</v>
      </c>
      <c r="H11884">
        <f>D11884*G11884</f>
        <v>103.8862</v>
      </c>
      <c r="I11884">
        <v>7</v>
      </c>
      <c r="J11884" s="1">
        <v>45534</v>
      </c>
      <c r="K11884" s="1">
        <v>45537</v>
      </c>
      <c r="L11884" t="s">
        <v>36</v>
      </c>
      <c r="M11884" t="str">
        <f t="shared" si="1112"/>
        <v>Normal customer</v>
      </c>
      <c r="N11884" t="s">
        <v>27</v>
      </c>
      <c r="O11884">
        <v>129.83000000000001</v>
      </c>
      <c r="P11884" t="s">
        <v>44</v>
      </c>
      <c r="Q11884">
        <f>D11884-H11884</f>
        <v>368.32380000000001</v>
      </c>
      <c r="R11884" t="str">
        <f t="shared" si="1113"/>
        <v>Bad</v>
      </c>
      <c r="S11884" t="str">
        <f t="shared" si="1114"/>
        <v>Bad</v>
      </c>
      <c r="T11884" t="str">
        <f t="shared" si="1115"/>
        <v>Normal</v>
      </c>
    </row>
    <row r="11885" spans="1:20">
      <c r="A11885" t="s">
        <v>11921</v>
      </c>
      <c r="B11885" t="s">
        <v>30</v>
      </c>
      <c r="C11885" t="s">
        <v>38</v>
      </c>
      <c r="D11885">
        <v>3057.52</v>
      </c>
      <c r="E11885" t="str">
        <f t="shared" si="1110"/>
        <v>High</v>
      </c>
      <c r="F11885" t="str">
        <f t="shared" si="1111"/>
        <v>High</v>
      </c>
      <c r="G11885">
        <v>0.37</v>
      </c>
      <c r="H11885">
        <f>D11885*G11885</f>
        <v>1131.2824000000001</v>
      </c>
      <c r="I11885">
        <v>3</v>
      </c>
      <c r="J11885" s="1">
        <v>45654</v>
      </c>
      <c r="K11885" s="1">
        <v>45657</v>
      </c>
      <c r="L11885" t="s">
        <v>20</v>
      </c>
      <c r="M11885" t="str">
        <f t="shared" si="1112"/>
        <v>Premium customer</v>
      </c>
      <c r="N11885" t="s">
        <v>32</v>
      </c>
      <c r="O11885">
        <v>874.58</v>
      </c>
      <c r="P11885" t="s">
        <v>53</v>
      </c>
      <c r="Q11885">
        <f>D11885-H11885</f>
        <v>1926.2375999999999</v>
      </c>
      <c r="R11885" t="str">
        <f t="shared" si="1113"/>
        <v>Good</v>
      </c>
      <c r="S11885" t="str">
        <f t="shared" si="1114"/>
        <v>Good</v>
      </c>
      <c r="T11885" t="str">
        <f t="shared" si="1115"/>
        <v>High Impact</v>
      </c>
    </row>
    <row r="11886" spans="1:20">
      <c r="A11886" t="s">
        <v>11922</v>
      </c>
      <c r="B11886" t="s">
        <v>18</v>
      </c>
      <c r="C11886" t="s">
        <v>25</v>
      </c>
      <c r="D11886">
        <v>2451.6</v>
      </c>
      <c r="E11886" t="str">
        <f t="shared" si="1110"/>
        <v>High</v>
      </c>
      <c r="F11886" t="str">
        <f t="shared" si="1111"/>
        <v>High</v>
      </c>
      <c r="G11886">
        <v>0.26</v>
      </c>
      <c r="H11886">
        <f>D11886*G11886</f>
        <v>637.41600000000005</v>
      </c>
      <c r="I11886">
        <v>5</v>
      </c>
      <c r="J11886" s="1">
        <v>45266</v>
      </c>
      <c r="K11886" s="1">
        <v>45270</v>
      </c>
      <c r="L11886" t="s">
        <v>26</v>
      </c>
      <c r="M11886" t="str">
        <f t="shared" si="1112"/>
        <v>Potential customer</v>
      </c>
      <c r="N11886" t="s">
        <v>21</v>
      </c>
      <c r="O11886">
        <v>605.91999999999996</v>
      </c>
      <c r="P11886" t="s">
        <v>22</v>
      </c>
      <c r="Q11886">
        <f>D11886-H11886</f>
        <v>1814.1839999999997</v>
      </c>
      <c r="R11886" t="str">
        <f t="shared" si="1113"/>
        <v>Good</v>
      </c>
      <c r="S11886" t="str">
        <f t="shared" si="1114"/>
        <v>Good</v>
      </c>
      <c r="T11886" t="str">
        <f t="shared" si="1115"/>
        <v>High Impact</v>
      </c>
    </row>
    <row r="11887" spans="1:20">
      <c r="A11887" t="s">
        <v>11923</v>
      </c>
      <c r="B11887" t="s">
        <v>24</v>
      </c>
      <c r="C11887" t="s">
        <v>25</v>
      </c>
      <c r="D11887">
        <v>2195.21</v>
      </c>
      <c r="E11887" t="str">
        <f t="shared" si="1110"/>
        <v>High</v>
      </c>
      <c r="F11887" t="str">
        <f t="shared" si="1111"/>
        <v>High</v>
      </c>
      <c r="G11887">
        <v>0.12</v>
      </c>
      <c r="H11887">
        <f>D11887*G11887</f>
        <v>263.42520000000002</v>
      </c>
      <c r="I11887">
        <v>3</v>
      </c>
      <c r="J11887" s="1">
        <v>44967</v>
      </c>
      <c r="K11887" s="1">
        <v>44974</v>
      </c>
      <c r="L11887" t="s">
        <v>26</v>
      </c>
      <c r="M11887" t="str">
        <f t="shared" si="1112"/>
        <v>Potential customer</v>
      </c>
      <c r="N11887" t="s">
        <v>32</v>
      </c>
      <c r="O11887">
        <v>393.51</v>
      </c>
      <c r="P11887" t="s">
        <v>44</v>
      </c>
      <c r="Q11887">
        <f>D11887-H11887</f>
        <v>1931.7847999999999</v>
      </c>
      <c r="R11887" t="str">
        <f t="shared" si="1113"/>
        <v>Good</v>
      </c>
      <c r="S11887" t="str">
        <f t="shared" si="1114"/>
        <v>Good</v>
      </c>
      <c r="T11887" t="str">
        <f t="shared" si="1115"/>
        <v>High Impact</v>
      </c>
    </row>
    <row r="11888" spans="1:20">
      <c r="A11888" t="s">
        <v>11924</v>
      </c>
      <c r="B11888" t="s">
        <v>46</v>
      </c>
      <c r="C11888" t="s">
        <v>19</v>
      </c>
      <c r="D11888">
        <v>3828.94</v>
      </c>
      <c r="E11888" t="str">
        <f t="shared" si="1110"/>
        <v>High</v>
      </c>
      <c r="F11888" t="str">
        <f t="shared" si="1111"/>
        <v>High</v>
      </c>
      <c r="G11888">
        <v>0.35</v>
      </c>
      <c r="H11888">
        <f>D11888*G11888</f>
        <v>1340.1289999999999</v>
      </c>
      <c r="I11888">
        <v>1</v>
      </c>
      <c r="J11888" s="1">
        <v>45286</v>
      </c>
      <c r="K11888" s="1">
        <v>45287</v>
      </c>
      <c r="L11888" t="s">
        <v>26</v>
      </c>
      <c r="M11888" t="str">
        <f t="shared" si="1112"/>
        <v>Potential customer</v>
      </c>
      <c r="N11888" t="s">
        <v>32</v>
      </c>
      <c r="O11888">
        <v>393.88</v>
      </c>
      <c r="P11888" t="s">
        <v>39</v>
      </c>
      <c r="Q11888">
        <f>D11888-H11888</f>
        <v>2488.8110000000001</v>
      </c>
      <c r="R11888" t="str">
        <f t="shared" si="1113"/>
        <v>Good</v>
      </c>
      <c r="S11888" t="str">
        <f t="shared" si="1114"/>
        <v>Good</v>
      </c>
      <c r="T11888" t="str">
        <f t="shared" si="1115"/>
        <v>High Impact</v>
      </c>
    </row>
    <row r="11889" spans="1:20">
      <c r="A11889" t="s">
        <v>11925</v>
      </c>
      <c r="B11889" t="s">
        <v>30</v>
      </c>
      <c r="C11889" t="s">
        <v>31</v>
      </c>
      <c r="D11889">
        <v>4851.3500000000004</v>
      </c>
      <c r="E11889" t="str">
        <f t="shared" si="1110"/>
        <v>High</v>
      </c>
      <c r="F11889" t="str">
        <f t="shared" si="1111"/>
        <v>High</v>
      </c>
      <c r="G11889">
        <v>0.39</v>
      </c>
      <c r="H11889">
        <f>D11889*G11889</f>
        <v>1892.0265000000002</v>
      </c>
      <c r="I11889">
        <v>6</v>
      </c>
      <c r="J11889" s="1">
        <v>45250</v>
      </c>
      <c r="K11889" s="1">
        <v>45253</v>
      </c>
      <c r="L11889" t="s">
        <v>26</v>
      </c>
      <c r="M11889" t="str">
        <f t="shared" si="1112"/>
        <v>Potential customer</v>
      </c>
      <c r="N11889" t="s">
        <v>27</v>
      </c>
      <c r="O11889">
        <v>1076.7</v>
      </c>
      <c r="P11889" t="s">
        <v>44</v>
      </c>
      <c r="Q11889">
        <f>D11889-H11889</f>
        <v>2959.3235000000004</v>
      </c>
      <c r="R11889" t="str">
        <f t="shared" si="1113"/>
        <v>Good</v>
      </c>
      <c r="S11889" t="str">
        <f t="shared" si="1114"/>
        <v>Good</v>
      </c>
      <c r="T11889" t="str">
        <f t="shared" si="1115"/>
        <v>High Impact</v>
      </c>
    </row>
    <row r="11890" spans="1:20">
      <c r="A11890" t="s">
        <v>11926</v>
      </c>
      <c r="B11890" t="s">
        <v>24</v>
      </c>
      <c r="C11890" t="s">
        <v>41</v>
      </c>
      <c r="D11890">
        <v>2440.5500000000002</v>
      </c>
      <c r="E11890" t="str">
        <f t="shared" si="1110"/>
        <v>High</v>
      </c>
      <c r="F11890" t="str">
        <f t="shared" si="1111"/>
        <v>High</v>
      </c>
      <c r="G11890">
        <v>0.18</v>
      </c>
      <c r="H11890">
        <f>D11890*G11890</f>
        <v>439.29900000000004</v>
      </c>
      <c r="I11890">
        <v>3</v>
      </c>
      <c r="J11890" s="1">
        <v>45129</v>
      </c>
      <c r="K11890" s="1">
        <v>45131</v>
      </c>
      <c r="L11890" t="s">
        <v>36</v>
      </c>
      <c r="M11890" t="str">
        <f t="shared" si="1112"/>
        <v>Normal customer</v>
      </c>
      <c r="N11890" t="s">
        <v>32</v>
      </c>
      <c r="O11890">
        <v>718.41</v>
      </c>
      <c r="P11890" t="s">
        <v>39</v>
      </c>
      <c r="Q11890">
        <f>D11890-H11890</f>
        <v>2001.2510000000002</v>
      </c>
      <c r="R11890" t="str">
        <f t="shared" si="1113"/>
        <v>Good</v>
      </c>
      <c r="S11890" t="str">
        <f t="shared" si="1114"/>
        <v>Good</v>
      </c>
      <c r="T11890" t="str">
        <f t="shared" si="1115"/>
        <v>High Impact</v>
      </c>
    </row>
    <row r="11891" spans="1:20">
      <c r="A11891" t="s">
        <v>11927</v>
      </c>
      <c r="B11891" t="s">
        <v>24</v>
      </c>
      <c r="C11891" t="s">
        <v>38</v>
      </c>
      <c r="D11891">
        <v>130.16</v>
      </c>
      <c r="E11891" t="str">
        <f t="shared" si="1110"/>
        <v>Low</v>
      </c>
      <c r="F11891" t="str">
        <f t="shared" si="1111"/>
        <v>Low</v>
      </c>
      <c r="G11891">
        <v>0.15</v>
      </c>
      <c r="H11891">
        <f>D11891*G11891</f>
        <v>19.523999999999997</v>
      </c>
      <c r="I11891">
        <v>2</v>
      </c>
      <c r="J11891" s="1">
        <v>45193</v>
      </c>
      <c r="K11891" s="1">
        <v>45200</v>
      </c>
      <c r="L11891" t="s">
        <v>26</v>
      </c>
      <c r="M11891" t="str">
        <f t="shared" si="1112"/>
        <v>Normal customer</v>
      </c>
      <c r="N11891" t="s">
        <v>27</v>
      </c>
      <c r="O11891">
        <v>34.78</v>
      </c>
      <c r="P11891" t="s">
        <v>39</v>
      </c>
      <c r="Q11891">
        <f>D11891-H11891</f>
        <v>110.636</v>
      </c>
      <c r="R11891" t="str">
        <f t="shared" si="1113"/>
        <v>Bad</v>
      </c>
      <c r="S11891" t="str">
        <f t="shared" si="1114"/>
        <v>Bad</v>
      </c>
      <c r="T11891" t="str">
        <f t="shared" si="1115"/>
        <v>Normal</v>
      </c>
    </row>
    <row r="11892" spans="1:20">
      <c r="A11892" t="s">
        <v>11928</v>
      </c>
      <c r="B11892" t="s">
        <v>24</v>
      </c>
      <c r="C11892" t="s">
        <v>25</v>
      </c>
      <c r="D11892">
        <v>3021.71</v>
      </c>
      <c r="E11892" t="str">
        <f t="shared" si="1110"/>
        <v>High</v>
      </c>
      <c r="F11892" t="str">
        <f t="shared" si="1111"/>
        <v>High</v>
      </c>
      <c r="G11892">
        <v>0.27</v>
      </c>
      <c r="H11892">
        <f>D11892*G11892</f>
        <v>815.86170000000004</v>
      </c>
      <c r="I11892">
        <v>3</v>
      </c>
      <c r="J11892" s="1">
        <v>45543</v>
      </c>
      <c r="K11892" s="1">
        <v>45544</v>
      </c>
      <c r="L11892" t="s">
        <v>26</v>
      </c>
      <c r="M11892" t="str">
        <f t="shared" si="1112"/>
        <v>Potential customer</v>
      </c>
      <c r="N11892" t="s">
        <v>21</v>
      </c>
      <c r="O11892">
        <v>596.65</v>
      </c>
      <c r="P11892" t="s">
        <v>39</v>
      </c>
      <c r="Q11892">
        <f>D11892-H11892</f>
        <v>2205.8483000000001</v>
      </c>
      <c r="R11892" t="str">
        <f t="shared" si="1113"/>
        <v>Good</v>
      </c>
      <c r="S11892" t="str">
        <f t="shared" si="1114"/>
        <v>Good</v>
      </c>
      <c r="T11892" t="str">
        <f t="shared" si="1115"/>
        <v>High Impact</v>
      </c>
    </row>
    <row r="11893" spans="1:20">
      <c r="A11893" t="s">
        <v>11929</v>
      </c>
      <c r="B11893" t="s">
        <v>18</v>
      </c>
      <c r="C11893" t="s">
        <v>38</v>
      </c>
      <c r="D11893">
        <v>3304.43</v>
      </c>
      <c r="E11893" t="str">
        <f t="shared" si="1110"/>
        <v>High</v>
      </c>
      <c r="F11893" t="str">
        <f t="shared" si="1111"/>
        <v>High</v>
      </c>
      <c r="G11893">
        <v>0.18</v>
      </c>
      <c r="H11893">
        <f>D11893*G11893</f>
        <v>594.79739999999993</v>
      </c>
      <c r="I11893">
        <v>5</v>
      </c>
      <c r="J11893" s="1">
        <v>44991</v>
      </c>
      <c r="K11893" s="1">
        <v>44993</v>
      </c>
      <c r="L11893" t="s">
        <v>20</v>
      </c>
      <c r="M11893" t="str">
        <f t="shared" si="1112"/>
        <v>Premium customer</v>
      </c>
      <c r="N11893" t="s">
        <v>21</v>
      </c>
      <c r="O11893">
        <v>920.92</v>
      </c>
      <c r="P11893" t="s">
        <v>28</v>
      </c>
      <c r="Q11893">
        <f>D11893-H11893</f>
        <v>2709.6325999999999</v>
      </c>
      <c r="R11893" t="str">
        <f t="shared" si="1113"/>
        <v>Good</v>
      </c>
      <c r="S11893" t="str">
        <f t="shared" si="1114"/>
        <v>Good</v>
      </c>
      <c r="T11893" t="str">
        <f t="shared" si="1115"/>
        <v>High Impact</v>
      </c>
    </row>
    <row r="11894" spans="1:20">
      <c r="A11894" t="s">
        <v>11930</v>
      </c>
      <c r="B11894" t="s">
        <v>46</v>
      </c>
      <c r="C11894" t="s">
        <v>38</v>
      </c>
      <c r="D11894">
        <v>4157.29</v>
      </c>
      <c r="E11894" t="str">
        <f t="shared" si="1110"/>
        <v>High</v>
      </c>
      <c r="F11894" t="str">
        <f t="shared" si="1111"/>
        <v>High</v>
      </c>
      <c r="G11894">
        <v>0.42</v>
      </c>
      <c r="H11894">
        <f>D11894*G11894</f>
        <v>1746.0617999999999</v>
      </c>
      <c r="I11894">
        <v>5</v>
      </c>
      <c r="J11894" s="1">
        <v>45407</v>
      </c>
      <c r="K11894" s="1">
        <v>45412</v>
      </c>
      <c r="L11894" t="s">
        <v>20</v>
      </c>
      <c r="M11894" t="str">
        <f t="shared" si="1112"/>
        <v>Premium customer</v>
      </c>
      <c r="N11894" t="s">
        <v>21</v>
      </c>
      <c r="O11894">
        <v>594.58000000000004</v>
      </c>
      <c r="P11894" t="s">
        <v>22</v>
      </c>
      <c r="Q11894">
        <f>D11894-H11894</f>
        <v>2411.2282</v>
      </c>
      <c r="R11894" t="str">
        <f t="shared" si="1113"/>
        <v>Good</v>
      </c>
      <c r="S11894" t="str">
        <f t="shared" si="1114"/>
        <v>Good</v>
      </c>
      <c r="T11894" t="str">
        <f t="shared" si="1115"/>
        <v>High Impact</v>
      </c>
    </row>
    <row r="11895" spans="1:20">
      <c r="A11895" t="s">
        <v>11931</v>
      </c>
      <c r="B11895" t="s">
        <v>24</v>
      </c>
      <c r="C11895" t="s">
        <v>38</v>
      </c>
      <c r="D11895">
        <v>1077.0899999999999</v>
      </c>
      <c r="E11895" t="str">
        <f t="shared" si="1110"/>
        <v>High</v>
      </c>
      <c r="F11895" t="str">
        <f t="shared" si="1111"/>
        <v>High</v>
      </c>
      <c r="G11895">
        <v>0.39</v>
      </c>
      <c r="H11895">
        <f>D11895*G11895</f>
        <v>420.06509999999997</v>
      </c>
      <c r="I11895">
        <v>9</v>
      </c>
      <c r="J11895" s="1">
        <v>45637</v>
      </c>
      <c r="K11895" s="1">
        <v>45644</v>
      </c>
      <c r="L11895" t="s">
        <v>20</v>
      </c>
      <c r="M11895" t="str">
        <f t="shared" si="1112"/>
        <v>Premium customer</v>
      </c>
      <c r="N11895" t="s">
        <v>21</v>
      </c>
      <c r="O11895">
        <v>208.2</v>
      </c>
      <c r="P11895" t="s">
        <v>53</v>
      </c>
      <c r="Q11895">
        <f>D11895-H11895</f>
        <v>657.02489999999989</v>
      </c>
      <c r="R11895" t="str">
        <f t="shared" si="1113"/>
        <v>Bad</v>
      </c>
      <c r="S11895" t="str">
        <f t="shared" si="1114"/>
        <v>Bad</v>
      </c>
      <c r="T11895" t="str">
        <f t="shared" si="1115"/>
        <v>High Impact</v>
      </c>
    </row>
    <row r="11896" spans="1:20">
      <c r="A11896" t="s">
        <v>11932</v>
      </c>
      <c r="B11896" t="s">
        <v>18</v>
      </c>
      <c r="C11896" t="s">
        <v>31</v>
      </c>
      <c r="D11896">
        <v>2669.21</v>
      </c>
      <c r="E11896" t="str">
        <f t="shared" si="1110"/>
        <v>High</v>
      </c>
      <c r="F11896" t="str">
        <f t="shared" si="1111"/>
        <v>High</v>
      </c>
      <c r="G11896">
        <v>0.16</v>
      </c>
      <c r="H11896">
        <f>D11896*G11896</f>
        <v>427.0736</v>
      </c>
      <c r="I11896">
        <v>9</v>
      </c>
      <c r="J11896" s="1">
        <v>45377</v>
      </c>
      <c r="K11896" s="1">
        <v>45380</v>
      </c>
      <c r="L11896" t="s">
        <v>20</v>
      </c>
      <c r="M11896" t="str">
        <f t="shared" si="1112"/>
        <v>Premium customer</v>
      </c>
      <c r="N11896" t="s">
        <v>21</v>
      </c>
      <c r="O11896">
        <v>463.92</v>
      </c>
      <c r="P11896" t="s">
        <v>39</v>
      </c>
      <c r="Q11896">
        <f>D11896-H11896</f>
        <v>2242.1363999999999</v>
      </c>
      <c r="R11896" t="str">
        <f t="shared" si="1113"/>
        <v>Good</v>
      </c>
      <c r="S11896" t="str">
        <f t="shared" si="1114"/>
        <v>Good</v>
      </c>
      <c r="T11896" t="str">
        <f t="shared" si="1115"/>
        <v>High Impact</v>
      </c>
    </row>
    <row r="11897" spans="1:20">
      <c r="A11897" t="s">
        <v>11933</v>
      </c>
      <c r="B11897" t="s">
        <v>46</v>
      </c>
      <c r="C11897" t="s">
        <v>31</v>
      </c>
      <c r="D11897">
        <v>2290.94</v>
      </c>
      <c r="E11897" t="str">
        <f t="shared" si="1110"/>
        <v>High</v>
      </c>
      <c r="F11897" t="str">
        <f t="shared" si="1111"/>
        <v>High</v>
      </c>
      <c r="G11897">
        <v>0.23</v>
      </c>
      <c r="H11897">
        <f>D11897*G11897</f>
        <v>526.9162</v>
      </c>
      <c r="I11897">
        <v>2</v>
      </c>
      <c r="J11897" s="1">
        <v>45439</v>
      </c>
      <c r="K11897" s="1">
        <v>45444</v>
      </c>
      <c r="L11897" t="s">
        <v>26</v>
      </c>
      <c r="M11897" t="str">
        <f t="shared" si="1112"/>
        <v>Potential customer</v>
      </c>
      <c r="N11897" t="s">
        <v>27</v>
      </c>
      <c r="O11897">
        <v>410.65</v>
      </c>
      <c r="P11897" t="s">
        <v>22</v>
      </c>
      <c r="Q11897">
        <f>D11897-H11897</f>
        <v>1764.0237999999999</v>
      </c>
      <c r="R11897" t="str">
        <f t="shared" si="1113"/>
        <v>Good</v>
      </c>
      <c r="S11897" t="str">
        <f t="shared" si="1114"/>
        <v>Good</v>
      </c>
      <c r="T11897" t="str">
        <f t="shared" si="1115"/>
        <v>High Impact</v>
      </c>
    </row>
    <row r="11898" spans="1:20">
      <c r="A11898" t="s">
        <v>11934</v>
      </c>
      <c r="B11898" t="s">
        <v>46</v>
      </c>
      <c r="C11898" t="s">
        <v>31</v>
      </c>
      <c r="D11898">
        <v>3355.76</v>
      </c>
      <c r="E11898" t="str">
        <f t="shared" si="1110"/>
        <v>High</v>
      </c>
      <c r="F11898" t="str">
        <f t="shared" si="1111"/>
        <v>High</v>
      </c>
      <c r="G11898">
        <v>0.44</v>
      </c>
      <c r="H11898">
        <f>D11898*G11898</f>
        <v>1476.5344</v>
      </c>
      <c r="I11898">
        <v>6</v>
      </c>
      <c r="J11898" s="1">
        <v>45151</v>
      </c>
      <c r="K11898" s="1">
        <v>45158</v>
      </c>
      <c r="L11898" t="s">
        <v>20</v>
      </c>
      <c r="M11898" t="str">
        <f t="shared" si="1112"/>
        <v>Premium customer</v>
      </c>
      <c r="N11898" t="s">
        <v>21</v>
      </c>
      <c r="O11898">
        <v>985.18</v>
      </c>
      <c r="P11898" t="s">
        <v>53</v>
      </c>
      <c r="Q11898">
        <f>D11898-H11898</f>
        <v>1879.2256000000002</v>
      </c>
      <c r="R11898" t="str">
        <f t="shared" si="1113"/>
        <v>Good</v>
      </c>
      <c r="S11898" t="str">
        <f t="shared" si="1114"/>
        <v>Good</v>
      </c>
      <c r="T11898" t="str">
        <f t="shared" si="1115"/>
        <v>High Impact</v>
      </c>
    </row>
    <row r="11899" spans="1:20">
      <c r="A11899" t="s">
        <v>11935</v>
      </c>
      <c r="B11899" t="s">
        <v>18</v>
      </c>
      <c r="C11899" t="s">
        <v>19</v>
      </c>
      <c r="D11899">
        <v>413.32</v>
      </c>
      <c r="E11899" t="str">
        <f t="shared" si="1110"/>
        <v>Low</v>
      </c>
      <c r="F11899" t="str">
        <f t="shared" si="1111"/>
        <v>Low</v>
      </c>
      <c r="G11899">
        <v>7.0000000000000007E-2</v>
      </c>
      <c r="H11899">
        <f>D11899*G11899</f>
        <v>28.932400000000001</v>
      </c>
      <c r="I11899">
        <v>9</v>
      </c>
      <c r="J11899" s="1">
        <v>45381</v>
      </c>
      <c r="K11899" s="1">
        <v>45383</v>
      </c>
      <c r="L11899" t="s">
        <v>36</v>
      </c>
      <c r="M11899" t="str">
        <f t="shared" si="1112"/>
        <v>Normal customer</v>
      </c>
      <c r="N11899" t="s">
        <v>32</v>
      </c>
      <c r="O11899">
        <v>45.53</v>
      </c>
      <c r="P11899" t="s">
        <v>39</v>
      </c>
      <c r="Q11899">
        <f>D11899-H11899</f>
        <v>384.38760000000002</v>
      </c>
      <c r="R11899" t="str">
        <f t="shared" si="1113"/>
        <v>Bad</v>
      </c>
      <c r="S11899" t="str">
        <f t="shared" si="1114"/>
        <v>Bad</v>
      </c>
      <c r="T11899" t="str">
        <f t="shared" si="1115"/>
        <v>Normal</v>
      </c>
    </row>
    <row r="11900" spans="1:20">
      <c r="A11900" t="s">
        <v>11936</v>
      </c>
      <c r="B11900" t="s">
        <v>18</v>
      </c>
      <c r="C11900" t="s">
        <v>31</v>
      </c>
      <c r="D11900">
        <v>4431.66</v>
      </c>
      <c r="E11900" t="str">
        <f t="shared" si="1110"/>
        <v>High</v>
      </c>
      <c r="F11900" t="str">
        <f t="shared" si="1111"/>
        <v>High</v>
      </c>
      <c r="G11900">
        <v>0.38</v>
      </c>
      <c r="H11900">
        <f>D11900*G11900</f>
        <v>1684.0308</v>
      </c>
      <c r="I11900">
        <v>9</v>
      </c>
      <c r="J11900" s="1">
        <v>44930</v>
      </c>
      <c r="K11900" s="1">
        <v>44935</v>
      </c>
      <c r="L11900" t="s">
        <v>26</v>
      </c>
      <c r="M11900" t="str">
        <f t="shared" si="1112"/>
        <v>Potential customer</v>
      </c>
      <c r="N11900" t="s">
        <v>21</v>
      </c>
      <c r="O11900">
        <v>270.18</v>
      </c>
      <c r="P11900" t="s">
        <v>39</v>
      </c>
      <c r="Q11900">
        <f>D11900-H11900</f>
        <v>2747.6291999999999</v>
      </c>
      <c r="R11900" t="str">
        <f t="shared" si="1113"/>
        <v>Bad</v>
      </c>
      <c r="S11900" t="str">
        <f t="shared" si="1114"/>
        <v>Bad</v>
      </c>
      <c r="T11900" t="str">
        <f t="shared" si="1115"/>
        <v>High Impact</v>
      </c>
    </row>
    <row r="11901" spans="1:20">
      <c r="A11901" t="s">
        <v>11937</v>
      </c>
      <c r="B11901" t="s">
        <v>24</v>
      </c>
      <c r="C11901" t="s">
        <v>19</v>
      </c>
      <c r="D11901">
        <v>2604.67</v>
      </c>
      <c r="E11901" t="str">
        <f t="shared" si="1110"/>
        <v>High</v>
      </c>
      <c r="F11901" t="str">
        <f t="shared" si="1111"/>
        <v>High</v>
      </c>
      <c r="G11901">
        <v>0.16</v>
      </c>
      <c r="H11901">
        <f>D11901*G11901</f>
        <v>416.74720000000002</v>
      </c>
      <c r="I11901">
        <v>6</v>
      </c>
      <c r="J11901" s="1">
        <v>45520</v>
      </c>
      <c r="K11901" s="1">
        <v>45527</v>
      </c>
      <c r="L11901" t="s">
        <v>26</v>
      </c>
      <c r="M11901" t="str">
        <f t="shared" si="1112"/>
        <v>Potential customer</v>
      </c>
      <c r="N11901" t="s">
        <v>27</v>
      </c>
      <c r="O11901">
        <v>135.47999999999999</v>
      </c>
      <c r="P11901" t="s">
        <v>39</v>
      </c>
      <c r="Q11901">
        <f>D11901-H11901</f>
        <v>2187.9228000000003</v>
      </c>
      <c r="R11901" t="str">
        <f t="shared" si="1113"/>
        <v>Bad</v>
      </c>
      <c r="S11901" t="str">
        <f t="shared" si="1114"/>
        <v>Bad</v>
      </c>
      <c r="T11901" t="str">
        <f t="shared" si="1115"/>
        <v>High Impact</v>
      </c>
    </row>
    <row r="11902" spans="1:20">
      <c r="A11902" t="s">
        <v>11938</v>
      </c>
      <c r="B11902" t="s">
        <v>46</v>
      </c>
      <c r="C11902" t="s">
        <v>25</v>
      </c>
      <c r="D11902">
        <v>4397.5200000000004</v>
      </c>
      <c r="E11902" t="str">
        <f t="shared" si="1110"/>
        <v>High</v>
      </c>
      <c r="F11902" t="str">
        <f t="shared" si="1111"/>
        <v>High</v>
      </c>
      <c r="G11902">
        <v>0.06</v>
      </c>
      <c r="H11902">
        <f>D11902*G11902</f>
        <v>263.85120000000001</v>
      </c>
      <c r="I11902">
        <v>1</v>
      </c>
      <c r="J11902" s="1">
        <v>45171</v>
      </c>
      <c r="K11902" s="1">
        <v>45173</v>
      </c>
      <c r="L11902" t="s">
        <v>26</v>
      </c>
      <c r="M11902" t="str">
        <f t="shared" si="1112"/>
        <v>Potential customer</v>
      </c>
      <c r="N11902" t="s">
        <v>21</v>
      </c>
      <c r="O11902">
        <v>446.95</v>
      </c>
      <c r="P11902" t="s">
        <v>28</v>
      </c>
      <c r="Q11902">
        <f>D11902-H11902</f>
        <v>4133.6688000000004</v>
      </c>
      <c r="R11902" t="str">
        <f t="shared" si="1113"/>
        <v>Good</v>
      </c>
      <c r="S11902" t="str">
        <f t="shared" si="1114"/>
        <v>Good</v>
      </c>
      <c r="T11902" t="str">
        <f t="shared" si="1115"/>
        <v>High Impact</v>
      </c>
    </row>
    <row r="11903" spans="1:20">
      <c r="A11903" t="s">
        <v>11939</v>
      </c>
      <c r="B11903" t="s">
        <v>30</v>
      </c>
      <c r="C11903" t="s">
        <v>25</v>
      </c>
      <c r="D11903">
        <v>1767.16</v>
      </c>
      <c r="E11903" t="str">
        <f t="shared" si="1110"/>
        <v>High</v>
      </c>
      <c r="F11903" t="str">
        <f t="shared" si="1111"/>
        <v>High</v>
      </c>
      <c r="G11903">
        <v>0.06</v>
      </c>
      <c r="H11903">
        <f>D11903*G11903</f>
        <v>106.0296</v>
      </c>
      <c r="I11903">
        <v>1</v>
      </c>
      <c r="J11903" s="1">
        <v>45475</v>
      </c>
      <c r="K11903" s="1">
        <v>45482</v>
      </c>
      <c r="L11903" t="s">
        <v>20</v>
      </c>
      <c r="M11903" t="str">
        <f t="shared" si="1112"/>
        <v>Premium customer</v>
      </c>
      <c r="N11903" t="s">
        <v>21</v>
      </c>
      <c r="O11903">
        <v>339.06</v>
      </c>
      <c r="P11903" t="s">
        <v>28</v>
      </c>
      <c r="Q11903">
        <f>D11903-H11903</f>
        <v>1661.1304</v>
      </c>
      <c r="R11903" t="str">
        <f t="shared" si="1113"/>
        <v>Good</v>
      </c>
      <c r="S11903" t="str">
        <f t="shared" si="1114"/>
        <v>Good</v>
      </c>
      <c r="T11903" t="str">
        <f t="shared" si="1115"/>
        <v>High Impact</v>
      </c>
    </row>
    <row r="11904" spans="1:20">
      <c r="A11904" t="s">
        <v>11940</v>
      </c>
      <c r="B11904" t="s">
        <v>18</v>
      </c>
      <c r="C11904" t="s">
        <v>25</v>
      </c>
      <c r="D11904">
        <v>3302.26</v>
      </c>
      <c r="E11904" t="str">
        <f t="shared" si="1110"/>
        <v>High</v>
      </c>
      <c r="F11904" t="str">
        <f t="shared" si="1111"/>
        <v>High</v>
      </c>
      <c r="G11904">
        <v>0.14000000000000001</v>
      </c>
      <c r="H11904">
        <f>D11904*G11904</f>
        <v>462.3164000000001</v>
      </c>
      <c r="I11904">
        <v>9</v>
      </c>
      <c r="J11904" s="1">
        <v>45324</v>
      </c>
      <c r="K11904" s="1">
        <v>45331</v>
      </c>
      <c r="L11904" t="s">
        <v>36</v>
      </c>
      <c r="M11904" t="str">
        <f t="shared" si="1112"/>
        <v>Normal customer</v>
      </c>
      <c r="N11904" t="s">
        <v>32</v>
      </c>
      <c r="O11904">
        <v>810.31</v>
      </c>
      <c r="P11904" t="s">
        <v>28</v>
      </c>
      <c r="Q11904">
        <f>D11904-H11904</f>
        <v>2839.9436000000001</v>
      </c>
      <c r="R11904" t="str">
        <f t="shared" si="1113"/>
        <v>Good</v>
      </c>
      <c r="S11904" t="str">
        <f t="shared" si="1114"/>
        <v>Good</v>
      </c>
      <c r="T11904" t="str">
        <f t="shared" si="1115"/>
        <v>High Impact</v>
      </c>
    </row>
    <row r="11905" spans="1:20">
      <c r="A11905" t="s">
        <v>11941</v>
      </c>
      <c r="B11905" t="s">
        <v>46</v>
      </c>
      <c r="C11905" t="s">
        <v>25</v>
      </c>
      <c r="D11905">
        <v>4787.95</v>
      </c>
      <c r="E11905" t="str">
        <f t="shared" si="1110"/>
        <v>High</v>
      </c>
      <c r="F11905" t="str">
        <f t="shared" si="1111"/>
        <v>High</v>
      </c>
      <c r="G11905">
        <v>0.27</v>
      </c>
      <c r="H11905">
        <f>D11905*G11905</f>
        <v>1292.7465</v>
      </c>
      <c r="I11905">
        <v>3</v>
      </c>
      <c r="J11905" s="1">
        <v>45170</v>
      </c>
      <c r="K11905" s="1">
        <v>45174</v>
      </c>
      <c r="L11905" t="s">
        <v>26</v>
      </c>
      <c r="M11905" t="str">
        <f t="shared" si="1112"/>
        <v>Potential customer</v>
      </c>
      <c r="N11905" t="s">
        <v>27</v>
      </c>
      <c r="O11905">
        <v>533.79999999999995</v>
      </c>
      <c r="P11905" t="s">
        <v>44</v>
      </c>
      <c r="Q11905">
        <f>D11905-H11905</f>
        <v>3495.2034999999996</v>
      </c>
      <c r="R11905" t="str">
        <f t="shared" si="1113"/>
        <v>Good</v>
      </c>
      <c r="S11905" t="str">
        <f t="shared" si="1114"/>
        <v>Good</v>
      </c>
      <c r="T11905" t="str">
        <f t="shared" si="1115"/>
        <v>High Impact</v>
      </c>
    </row>
    <row r="11906" spans="1:20">
      <c r="A11906" t="s">
        <v>11942</v>
      </c>
      <c r="B11906" t="s">
        <v>46</v>
      </c>
      <c r="C11906" t="s">
        <v>25</v>
      </c>
      <c r="D11906">
        <v>4722.5600000000004</v>
      </c>
      <c r="E11906" t="str">
        <f t="shared" si="1110"/>
        <v>High</v>
      </c>
      <c r="F11906" t="str">
        <f t="shared" si="1111"/>
        <v>High</v>
      </c>
      <c r="G11906">
        <v>0.45</v>
      </c>
      <c r="H11906">
        <f>D11906*G11906</f>
        <v>2125.152</v>
      </c>
      <c r="I11906">
        <v>5</v>
      </c>
      <c r="J11906" s="1">
        <v>45570</v>
      </c>
      <c r="K11906" s="1">
        <v>45574</v>
      </c>
      <c r="L11906" t="s">
        <v>36</v>
      </c>
      <c r="M11906" t="str">
        <f t="shared" si="1112"/>
        <v>Normal customer</v>
      </c>
      <c r="N11906" t="s">
        <v>21</v>
      </c>
      <c r="O11906">
        <v>450.69</v>
      </c>
      <c r="P11906" t="s">
        <v>22</v>
      </c>
      <c r="Q11906">
        <f>D11906-H11906</f>
        <v>2597.4080000000004</v>
      </c>
      <c r="R11906" t="str">
        <f t="shared" si="1113"/>
        <v>Good</v>
      </c>
      <c r="S11906" t="str">
        <f t="shared" si="1114"/>
        <v>Good</v>
      </c>
      <c r="T11906" t="str">
        <f t="shared" si="1115"/>
        <v>High Impact</v>
      </c>
    </row>
    <row r="11907" spans="1:20">
      <c r="A11907" t="s">
        <v>11943</v>
      </c>
      <c r="B11907" t="s">
        <v>24</v>
      </c>
      <c r="C11907" t="s">
        <v>31</v>
      </c>
      <c r="D11907">
        <v>4726.1000000000004</v>
      </c>
      <c r="E11907" t="str">
        <f t="shared" ref="E11907:E11970" si="1116">IF(D11907&gt;1000,"High","Low")</f>
        <v>High</v>
      </c>
      <c r="F11907" t="str">
        <f t="shared" ref="F11907:F11970" si="1117">IF(D11907&gt;1000,"High",IF(D11907&gt;500,"Midium","Low"))</f>
        <v>High</v>
      </c>
      <c r="G11907">
        <v>0.15</v>
      </c>
      <c r="H11907">
        <f>D11907*G11907</f>
        <v>708.91500000000008</v>
      </c>
      <c r="I11907">
        <v>6</v>
      </c>
      <c r="J11907" s="1">
        <v>45097</v>
      </c>
      <c r="K11907" s="1">
        <v>45102</v>
      </c>
      <c r="L11907" t="s">
        <v>36</v>
      </c>
      <c r="M11907" t="str">
        <f t="shared" ref="M11907:M11970" si="1118">IF(AND(L11907="Member",D11907&gt;1000),"Premium customer",IF(AND(L11907="Regular",D11907&gt;1000),"Potential customer","Normal customer"))</f>
        <v>Normal customer</v>
      </c>
      <c r="N11907" t="s">
        <v>27</v>
      </c>
      <c r="O11907">
        <v>703.51</v>
      </c>
      <c r="P11907" t="s">
        <v>28</v>
      </c>
      <c r="Q11907">
        <f>D11907-H11907</f>
        <v>4017.1850000000004</v>
      </c>
      <c r="R11907" t="str">
        <f t="shared" ref="R11907:R11970" si="1119">IF(AND(D11907&gt;1000,O11907&gt;300),"Good","Bad")</f>
        <v>Good</v>
      </c>
      <c r="S11907" t="str">
        <f t="shared" ref="S11907:S11970" si="1120">IF(NOT(AND(D11907&gt;1000,O11907&gt;300)),"Bad","Good")</f>
        <v>Good</v>
      </c>
      <c r="T11907" t="str">
        <f t="shared" ref="T11907:T11970" si="1121">IF(OR(D11907&gt;1000,G11907&gt;0.25),"High Impact","Normal")</f>
        <v>High Impact</v>
      </c>
    </row>
    <row r="11908" spans="1:20">
      <c r="A11908" t="s">
        <v>11944</v>
      </c>
      <c r="B11908" t="s">
        <v>30</v>
      </c>
      <c r="C11908" t="s">
        <v>41</v>
      </c>
      <c r="D11908">
        <v>310.44</v>
      </c>
      <c r="E11908" t="str">
        <f t="shared" si="1116"/>
        <v>Low</v>
      </c>
      <c r="F11908" t="str">
        <f t="shared" si="1117"/>
        <v>Low</v>
      </c>
      <c r="G11908">
        <v>0.1</v>
      </c>
      <c r="H11908">
        <f>D11908*G11908</f>
        <v>31.044</v>
      </c>
      <c r="I11908">
        <v>1</v>
      </c>
      <c r="J11908" s="1">
        <v>44952</v>
      </c>
      <c r="K11908" s="1">
        <v>44958</v>
      </c>
      <c r="L11908" t="s">
        <v>36</v>
      </c>
      <c r="M11908" t="str">
        <f t="shared" si="1118"/>
        <v>Normal customer</v>
      </c>
      <c r="N11908" t="s">
        <v>32</v>
      </c>
      <c r="O11908">
        <v>70.290000000000006</v>
      </c>
      <c r="P11908" t="s">
        <v>39</v>
      </c>
      <c r="Q11908">
        <f>D11908-H11908</f>
        <v>279.39600000000002</v>
      </c>
      <c r="R11908" t="str">
        <f t="shared" si="1119"/>
        <v>Bad</v>
      </c>
      <c r="S11908" t="str">
        <f t="shared" si="1120"/>
        <v>Bad</v>
      </c>
      <c r="T11908" t="str">
        <f t="shared" si="1121"/>
        <v>Normal</v>
      </c>
    </row>
    <row r="11909" spans="1:20">
      <c r="A11909" t="s">
        <v>11945</v>
      </c>
      <c r="B11909" t="s">
        <v>24</v>
      </c>
      <c r="C11909" t="s">
        <v>31</v>
      </c>
      <c r="D11909">
        <v>2074.7800000000002</v>
      </c>
      <c r="E11909" t="str">
        <f t="shared" si="1116"/>
        <v>High</v>
      </c>
      <c r="F11909" t="str">
        <f t="shared" si="1117"/>
        <v>High</v>
      </c>
      <c r="G11909">
        <v>0.24</v>
      </c>
      <c r="H11909">
        <f>D11909*G11909</f>
        <v>497.94720000000001</v>
      </c>
      <c r="I11909">
        <v>1</v>
      </c>
      <c r="J11909" s="1">
        <v>45138</v>
      </c>
      <c r="K11909" s="1">
        <v>45144</v>
      </c>
      <c r="L11909" t="s">
        <v>20</v>
      </c>
      <c r="M11909" t="str">
        <f t="shared" si="1118"/>
        <v>Premium customer</v>
      </c>
      <c r="N11909" t="s">
        <v>27</v>
      </c>
      <c r="O11909">
        <v>216.81</v>
      </c>
      <c r="P11909" t="s">
        <v>33</v>
      </c>
      <c r="Q11909">
        <f>D11909-H11909</f>
        <v>1576.8328000000001</v>
      </c>
      <c r="R11909" t="str">
        <f t="shared" si="1119"/>
        <v>Bad</v>
      </c>
      <c r="S11909" t="str">
        <f t="shared" si="1120"/>
        <v>Bad</v>
      </c>
      <c r="T11909" t="str">
        <f t="shared" si="1121"/>
        <v>High Impact</v>
      </c>
    </row>
    <row r="11910" spans="1:20">
      <c r="A11910" t="s">
        <v>11946</v>
      </c>
      <c r="B11910" t="s">
        <v>30</v>
      </c>
      <c r="C11910" t="s">
        <v>41</v>
      </c>
      <c r="D11910">
        <v>397.83</v>
      </c>
      <c r="E11910" t="str">
        <f t="shared" si="1116"/>
        <v>Low</v>
      </c>
      <c r="F11910" t="str">
        <f t="shared" si="1117"/>
        <v>Low</v>
      </c>
      <c r="G11910">
        <v>0.08</v>
      </c>
      <c r="H11910">
        <f>D11910*G11910</f>
        <v>31.8264</v>
      </c>
      <c r="I11910">
        <v>4</v>
      </c>
      <c r="J11910" s="1">
        <v>45581</v>
      </c>
      <c r="K11910" s="1">
        <v>45583</v>
      </c>
      <c r="L11910" t="s">
        <v>36</v>
      </c>
      <c r="M11910" t="str">
        <f t="shared" si="1118"/>
        <v>Normal customer</v>
      </c>
      <c r="N11910" t="s">
        <v>32</v>
      </c>
      <c r="O11910">
        <v>83.29</v>
      </c>
      <c r="P11910" t="s">
        <v>53</v>
      </c>
      <c r="Q11910">
        <f>D11910-H11910</f>
        <v>366.00360000000001</v>
      </c>
      <c r="R11910" t="str">
        <f t="shared" si="1119"/>
        <v>Bad</v>
      </c>
      <c r="S11910" t="str">
        <f t="shared" si="1120"/>
        <v>Bad</v>
      </c>
      <c r="T11910" t="str">
        <f t="shared" si="1121"/>
        <v>Normal</v>
      </c>
    </row>
    <row r="11911" spans="1:20">
      <c r="A11911" t="s">
        <v>11947</v>
      </c>
      <c r="B11911" t="s">
        <v>30</v>
      </c>
      <c r="C11911" t="s">
        <v>31</v>
      </c>
      <c r="D11911">
        <v>1616.44</v>
      </c>
      <c r="E11911" t="str">
        <f t="shared" si="1116"/>
        <v>High</v>
      </c>
      <c r="F11911" t="str">
        <f t="shared" si="1117"/>
        <v>High</v>
      </c>
      <c r="G11911">
        <v>0.14000000000000001</v>
      </c>
      <c r="H11911">
        <f>D11911*G11911</f>
        <v>226.30160000000004</v>
      </c>
      <c r="I11911">
        <v>6</v>
      </c>
      <c r="J11911" s="1">
        <v>45091</v>
      </c>
      <c r="K11911" s="1">
        <v>45094</v>
      </c>
      <c r="L11911" t="s">
        <v>36</v>
      </c>
      <c r="M11911" t="str">
        <f t="shared" si="1118"/>
        <v>Normal customer</v>
      </c>
      <c r="N11911" t="s">
        <v>21</v>
      </c>
      <c r="O11911">
        <v>274.60000000000002</v>
      </c>
      <c r="P11911" t="s">
        <v>39</v>
      </c>
      <c r="Q11911">
        <f>D11911-H11911</f>
        <v>1390.1384</v>
      </c>
      <c r="R11911" t="str">
        <f t="shared" si="1119"/>
        <v>Bad</v>
      </c>
      <c r="S11911" t="str">
        <f t="shared" si="1120"/>
        <v>Bad</v>
      </c>
      <c r="T11911" t="str">
        <f t="shared" si="1121"/>
        <v>High Impact</v>
      </c>
    </row>
    <row r="11912" spans="1:20">
      <c r="A11912" t="s">
        <v>11948</v>
      </c>
      <c r="B11912" t="s">
        <v>18</v>
      </c>
      <c r="C11912" t="s">
        <v>25</v>
      </c>
      <c r="D11912">
        <v>955.43</v>
      </c>
      <c r="E11912" t="str">
        <f t="shared" si="1116"/>
        <v>Low</v>
      </c>
      <c r="F11912" t="str">
        <f t="shared" si="1117"/>
        <v>Midium</v>
      </c>
      <c r="G11912">
        <v>0.49</v>
      </c>
      <c r="H11912">
        <f>D11912*G11912</f>
        <v>468.16069999999996</v>
      </c>
      <c r="I11912">
        <v>8</v>
      </c>
      <c r="J11912" s="1">
        <v>45565</v>
      </c>
      <c r="K11912" s="1">
        <v>45572</v>
      </c>
      <c r="L11912" t="s">
        <v>20</v>
      </c>
      <c r="M11912" t="str">
        <f t="shared" si="1118"/>
        <v>Normal customer</v>
      </c>
      <c r="N11912" t="s">
        <v>21</v>
      </c>
      <c r="O11912">
        <v>76.06</v>
      </c>
      <c r="P11912" t="s">
        <v>33</v>
      </c>
      <c r="Q11912">
        <f>D11912-H11912</f>
        <v>487.26929999999999</v>
      </c>
      <c r="R11912" t="str">
        <f t="shared" si="1119"/>
        <v>Bad</v>
      </c>
      <c r="S11912" t="str">
        <f t="shared" si="1120"/>
        <v>Bad</v>
      </c>
      <c r="T11912" t="str">
        <f t="shared" si="1121"/>
        <v>High Impact</v>
      </c>
    </row>
    <row r="11913" spans="1:20">
      <c r="A11913" t="s">
        <v>11949</v>
      </c>
      <c r="B11913" t="s">
        <v>46</v>
      </c>
      <c r="C11913" t="s">
        <v>38</v>
      </c>
      <c r="D11913">
        <v>3138.67</v>
      </c>
      <c r="E11913" t="str">
        <f t="shared" si="1116"/>
        <v>High</v>
      </c>
      <c r="F11913" t="str">
        <f t="shared" si="1117"/>
        <v>High</v>
      </c>
      <c r="G11913">
        <v>0.28000000000000003</v>
      </c>
      <c r="H11913">
        <f>D11913*G11913</f>
        <v>878.82760000000007</v>
      </c>
      <c r="I11913">
        <v>7</v>
      </c>
      <c r="J11913" s="1">
        <v>44968</v>
      </c>
      <c r="K11913" s="1">
        <v>44969</v>
      </c>
      <c r="L11913" t="s">
        <v>20</v>
      </c>
      <c r="M11913" t="str">
        <f t="shared" si="1118"/>
        <v>Premium customer</v>
      </c>
      <c r="N11913" t="s">
        <v>32</v>
      </c>
      <c r="O11913">
        <v>493.4</v>
      </c>
      <c r="P11913" t="s">
        <v>53</v>
      </c>
      <c r="Q11913">
        <f>D11913-H11913</f>
        <v>2259.8424</v>
      </c>
      <c r="R11913" t="str">
        <f t="shared" si="1119"/>
        <v>Good</v>
      </c>
      <c r="S11913" t="str">
        <f t="shared" si="1120"/>
        <v>Good</v>
      </c>
      <c r="T11913" t="str">
        <f t="shared" si="1121"/>
        <v>High Impact</v>
      </c>
    </row>
    <row r="11914" spans="1:20">
      <c r="A11914" t="s">
        <v>11950</v>
      </c>
      <c r="B11914" t="s">
        <v>46</v>
      </c>
      <c r="C11914" t="s">
        <v>41</v>
      </c>
      <c r="D11914">
        <v>3925.66</v>
      </c>
      <c r="E11914" t="str">
        <f t="shared" si="1116"/>
        <v>High</v>
      </c>
      <c r="F11914" t="str">
        <f t="shared" si="1117"/>
        <v>High</v>
      </c>
      <c r="G11914">
        <v>0.39</v>
      </c>
      <c r="H11914">
        <f>D11914*G11914</f>
        <v>1531.0074</v>
      </c>
      <c r="I11914">
        <v>2</v>
      </c>
      <c r="J11914" s="1">
        <v>45582</v>
      </c>
      <c r="K11914" s="1">
        <v>45587</v>
      </c>
      <c r="L11914" t="s">
        <v>26</v>
      </c>
      <c r="M11914" t="str">
        <f t="shared" si="1118"/>
        <v>Potential customer</v>
      </c>
      <c r="N11914" t="s">
        <v>27</v>
      </c>
      <c r="O11914">
        <v>475.83</v>
      </c>
      <c r="P11914" t="s">
        <v>28</v>
      </c>
      <c r="Q11914">
        <f>D11914-H11914</f>
        <v>2394.6525999999999</v>
      </c>
      <c r="R11914" t="str">
        <f t="shared" si="1119"/>
        <v>Good</v>
      </c>
      <c r="S11914" t="str">
        <f t="shared" si="1120"/>
        <v>Good</v>
      </c>
      <c r="T11914" t="str">
        <f t="shared" si="1121"/>
        <v>High Impact</v>
      </c>
    </row>
    <row r="11915" spans="1:20">
      <c r="A11915" t="s">
        <v>11951</v>
      </c>
      <c r="B11915" t="s">
        <v>46</v>
      </c>
      <c r="C11915" t="s">
        <v>38</v>
      </c>
      <c r="D11915">
        <v>2615.4</v>
      </c>
      <c r="E11915" t="str">
        <f t="shared" si="1116"/>
        <v>High</v>
      </c>
      <c r="F11915" t="str">
        <f t="shared" si="1117"/>
        <v>High</v>
      </c>
      <c r="G11915">
        <v>0.11</v>
      </c>
      <c r="H11915">
        <f>D11915*G11915</f>
        <v>287.69400000000002</v>
      </c>
      <c r="I11915">
        <v>4</v>
      </c>
      <c r="J11915" s="1">
        <v>45480</v>
      </c>
      <c r="K11915" s="1">
        <v>45483</v>
      </c>
      <c r="L11915" t="s">
        <v>36</v>
      </c>
      <c r="M11915" t="str">
        <f t="shared" si="1118"/>
        <v>Normal customer</v>
      </c>
      <c r="N11915" t="s">
        <v>27</v>
      </c>
      <c r="O11915">
        <v>496.4</v>
      </c>
      <c r="P11915" t="s">
        <v>39</v>
      </c>
      <c r="Q11915">
        <f>D11915-H11915</f>
        <v>2327.7060000000001</v>
      </c>
      <c r="R11915" t="str">
        <f t="shared" si="1119"/>
        <v>Good</v>
      </c>
      <c r="S11915" t="str">
        <f t="shared" si="1120"/>
        <v>Good</v>
      </c>
      <c r="T11915" t="str">
        <f t="shared" si="1121"/>
        <v>High Impact</v>
      </c>
    </row>
    <row r="11916" spans="1:20">
      <c r="A11916" t="s">
        <v>11952</v>
      </c>
      <c r="B11916" t="s">
        <v>30</v>
      </c>
      <c r="C11916" t="s">
        <v>25</v>
      </c>
      <c r="D11916">
        <v>3997.82</v>
      </c>
      <c r="E11916" t="str">
        <f t="shared" si="1116"/>
        <v>High</v>
      </c>
      <c r="F11916" t="str">
        <f t="shared" si="1117"/>
        <v>High</v>
      </c>
      <c r="G11916">
        <v>0.26</v>
      </c>
      <c r="H11916">
        <f>D11916*G11916</f>
        <v>1039.4332000000002</v>
      </c>
      <c r="I11916">
        <v>5</v>
      </c>
      <c r="J11916" s="1">
        <v>44964</v>
      </c>
      <c r="K11916" s="1">
        <v>44971</v>
      </c>
      <c r="L11916" t="s">
        <v>26</v>
      </c>
      <c r="M11916" t="str">
        <f t="shared" si="1118"/>
        <v>Potential customer</v>
      </c>
      <c r="N11916" t="s">
        <v>21</v>
      </c>
      <c r="O11916">
        <v>886.34</v>
      </c>
      <c r="P11916" t="s">
        <v>28</v>
      </c>
      <c r="Q11916">
        <f>D11916-H11916</f>
        <v>2958.3868000000002</v>
      </c>
      <c r="R11916" t="str">
        <f t="shared" si="1119"/>
        <v>Good</v>
      </c>
      <c r="S11916" t="str">
        <f t="shared" si="1120"/>
        <v>Good</v>
      </c>
      <c r="T11916" t="str">
        <f t="shared" si="1121"/>
        <v>High Impact</v>
      </c>
    </row>
    <row r="11917" spans="1:20">
      <c r="A11917" t="s">
        <v>11953</v>
      </c>
      <c r="B11917" t="s">
        <v>46</v>
      </c>
      <c r="C11917" t="s">
        <v>41</v>
      </c>
      <c r="D11917">
        <v>162.79</v>
      </c>
      <c r="E11917" t="str">
        <f t="shared" si="1116"/>
        <v>Low</v>
      </c>
      <c r="F11917" t="str">
        <f t="shared" si="1117"/>
        <v>Low</v>
      </c>
      <c r="G11917">
        <v>0.26</v>
      </c>
      <c r="H11917">
        <f>D11917*G11917</f>
        <v>42.325400000000002</v>
      </c>
      <c r="I11917">
        <v>8</v>
      </c>
      <c r="J11917" s="1">
        <v>45631</v>
      </c>
      <c r="K11917" s="1">
        <v>45633</v>
      </c>
      <c r="L11917" t="s">
        <v>26</v>
      </c>
      <c r="M11917" t="str">
        <f t="shared" si="1118"/>
        <v>Normal customer</v>
      </c>
      <c r="N11917" t="s">
        <v>21</v>
      </c>
      <c r="O11917">
        <v>46.8</v>
      </c>
      <c r="P11917" t="s">
        <v>39</v>
      </c>
      <c r="Q11917">
        <f>D11917-H11917</f>
        <v>120.46459999999999</v>
      </c>
      <c r="R11917" t="str">
        <f t="shared" si="1119"/>
        <v>Bad</v>
      </c>
      <c r="S11917" t="str">
        <f t="shared" si="1120"/>
        <v>Bad</v>
      </c>
      <c r="T11917" t="str">
        <f t="shared" si="1121"/>
        <v>High Impact</v>
      </c>
    </row>
    <row r="11918" spans="1:20">
      <c r="A11918" t="s">
        <v>11954</v>
      </c>
      <c r="B11918" t="s">
        <v>18</v>
      </c>
      <c r="C11918" t="s">
        <v>38</v>
      </c>
      <c r="D11918">
        <v>4120.33</v>
      </c>
      <c r="E11918" t="str">
        <f t="shared" si="1116"/>
        <v>High</v>
      </c>
      <c r="F11918" t="str">
        <f t="shared" si="1117"/>
        <v>High</v>
      </c>
      <c r="G11918">
        <v>0.41</v>
      </c>
      <c r="H11918">
        <f>D11918*G11918</f>
        <v>1689.3353</v>
      </c>
      <c r="I11918">
        <v>7</v>
      </c>
      <c r="J11918" s="1">
        <v>45571</v>
      </c>
      <c r="K11918" s="1">
        <v>45578</v>
      </c>
      <c r="L11918" t="s">
        <v>36</v>
      </c>
      <c r="M11918" t="str">
        <f t="shared" si="1118"/>
        <v>Normal customer</v>
      </c>
      <c r="N11918" t="s">
        <v>27</v>
      </c>
      <c r="O11918">
        <v>885.82</v>
      </c>
      <c r="P11918" t="s">
        <v>53</v>
      </c>
      <c r="Q11918">
        <f>D11918-H11918</f>
        <v>2430.9947000000002</v>
      </c>
      <c r="R11918" t="str">
        <f t="shared" si="1119"/>
        <v>Good</v>
      </c>
      <c r="S11918" t="str">
        <f t="shared" si="1120"/>
        <v>Good</v>
      </c>
      <c r="T11918" t="str">
        <f t="shared" si="1121"/>
        <v>High Impact</v>
      </c>
    </row>
    <row r="11919" spans="1:20">
      <c r="A11919" t="s">
        <v>11955</v>
      </c>
      <c r="B11919" t="s">
        <v>30</v>
      </c>
      <c r="C11919" t="s">
        <v>31</v>
      </c>
      <c r="D11919">
        <v>973.97</v>
      </c>
      <c r="E11919" t="str">
        <f t="shared" si="1116"/>
        <v>Low</v>
      </c>
      <c r="F11919" t="str">
        <f t="shared" si="1117"/>
        <v>Midium</v>
      </c>
      <c r="G11919">
        <v>0.01</v>
      </c>
      <c r="H11919">
        <f>D11919*G11919</f>
        <v>9.7397000000000009</v>
      </c>
      <c r="I11919">
        <v>4</v>
      </c>
      <c r="J11919" s="1">
        <v>45468</v>
      </c>
      <c r="K11919" s="1">
        <v>45470</v>
      </c>
      <c r="L11919" t="s">
        <v>20</v>
      </c>
      <c r="M11919" t="str">
        <f t="shared" si="1118"/>
        <v>Normal customer</v>
      </c>
      <c r="N11919" t="s">
        <v>21</v>
      </c>
      <c r="O11919">
        <v>73.14</v>
      </c>
      <c r="P11919" t="s">
        <v>39</v>
      </c>
      <c r="Q11919">
        <f>D11919-H11919</f>
        <v>964.23030000000006</v>
      </c>
      <c r="R11919" t="str">
        <f t="shared" si="1119"/>
        <v>Bad</v>
      </c>
      <c r="S11919" t="str">
        <f t="shared" si="1120"/>
        <v>Bad</v>
      </c>
      <c r="T11919" t="str">
        <f t="shared" si="1121"/>
        <v>Normal</v>
      </c>
    </row>
    <row r="11920" spans="1:20">
      <c r="A11920" t="s">
        <v>11956</v>
      </c>
      <c r="B11920" t="s">
        <v>30</v>
      </c>
      <c r="C11920" t="s">
        <v>25</v>
      </c>
      <c r="D11920">
        <v>2358.59</v>
      </c>
      <c r="E11920" t="str">
        <f t="shared" si="1116"/>
        <v>High</v>
      </c>
      <c r="F11920" t="str">
        <f t="shared" si="1117"/>
        <v>High</v>
      </c>
      <c r="G11920">
        <v>0.43</v>
      </c>
      <c r="H11920">
        <f>D11920*G11920</f>
        <v>1014.1937</v>
      </c>
      <c r="I11920">
        <v>8</v>
      </c>
      <c r="J11920" s="1">
        <v>45533</v>
      </c>
      <c r="K11920" s="1">
        <v>45538</v>
      </c>
      <c r="L11920" t="s">
        <v>26</v>
      </c>
      <c r="M11920" t="str">
        <f t="shared" si="1118"/>
        <v>Potential customer</v>
      </c>
      <c r="N11920" t="s">
        <v>27</v>
      </c>
      <c r="O11920">
        <v>469.7</v>
      </c>
      <c r="P11920" t="s">
        <v>28</v>
      </c>
      <c r="Q11920">
        <f>D11920-H11920</f>
        <v>1344.3963000000001</v>
      </c>
      <c r="R11920" t="str">
        <f t="shared" si="1119"/>
        <v>Good</v>
      </c>
      <c r="S11920" t="str">
        <f t="shared" si="1120"/>
        <v>Good</v>
      </c>
      <c r="T11920" t="str">
        <f t="shared" si="1121"/>
        <v>High Impact</v>
      </c>
    </row>
    <row r="11921" spans="1:20">
      <c r="A11921" t="s">
        <v>11957</v>
      </c>
      <c r="B11921" t="s">
        <v>30</v>
      </c>
      <c r="C11921" t="s">
        <v>31</v>
      </c>
      <c r="D11921">
        <v>2268.67</v>
      </c>
      <c r="E11921" t="str">
        <f t="shared" si="1116"/>
        <v>High</v>
      </c>
      <c r="F11921" t="str">
        <f t="shared" si="1117"/>
        <v>High</v>
      </c>
      <c r="G11921">
        <v>0.04</v>
      </c>
      <c r="H11921">
        <f>D11921*G11921</f>
        <v>90.746800000000007</v>
      </c>
      <c r="I11921">
        <v>8</v>
      </c>
      <c r="J11921" s="1">
        <v>45353</v>
      </c>
      <c r="K11921" s="1">
        <v>45360</v>
      </c>
      <c r="L11921" t="s">
        <v>20</v>
      </c>
      <c r="M11921" t="str">
        <f t="shared" si="1118"/>
        <v>Premium customer</v>
      </c>
      <c r="N11921" t="s">
        <v>21</v>
      </c>
      <c r="O11921">
        <v>541.71</v>
      </c>
      <c r="P11921" t="s">
        <v>33</v>
      </c>
      <c r="Q11921">
        <f>D11921-H11921</f>
        <v>2177.9232000000002</v>
      </c>
      <c r="R11921" t="str">
        <f t="shared" si="1119"/>
        <v>Good</v>
      </c>
      <c r="S11921" t="str">
        <f t="shared" si="1120"/>
        <v>Good</v>
      </c>
      <c r="T11921" t="str">
        <f t="shared" si="1121"/>
        <v>High Impact</v>
      </c>
    </row>
    <row r="11922" spans="1:20">
      <c r="A11922" t="s">
        <v>11958</v>
      </c>
      <c r="B11922" t="s">
        <v>30</v>
      </c>
      <c r="C11922" t="s">
        <v>31</v>
      </c>
      <c r="D11922">
        <v>4378.46</v>
      </c>
      <c r="E11922" t="str">
        <f t="shared" si="1116"/>
        <v>High</v>
      </c>
      <c r="F11922" t="str">
        <f t="shared" si="1117"/>
        <v>High</v>
      </c>
      <c r="G11922">
        <v>0.46</v>
      </c>
      <c r="H11922">
        <f>D11922*G11922</f>
        <v>2014.0916000000002</v>
      </c>
      <c r="I11922">
        <v>4</v>
      </c>
      <c r="J11922" s="1">
        <v>44958</v>
      </c>
      <c r="K11922" s="1">
        <v>44961</v>
      </c>
      <c r="L11922" t="s">
        <v>26</v>
      </c>
      <c r="M11922" t="str">
        <f t="shared" si="1118"/>
        <v>Potential customer</v>
      </c>
      <c r="N11922" t="s">
        <v>32</v>
      </c>
      <c r="O11922">
        <v>717.77</v>
      </c>
      <c r="P11922" t="s">
        <v>53</v>
      </c>
      <c r="Q11922">
        <f>D11922-H11922</f>
        <v>2364.3683999999998</v>
      </c>
      <c r="R11922" t="str">
        <f t="shared" si="1119"/>
        <v>Good</v>
      </c>
      <c r="S11922" t="str">
        <f t="shared" si="1120"/>
        <v>Good</v>
      </c>
      <c r="T11922" t="str">
        <f t="shared" si="1121"/>
        <v>High Impact</v>
      </c>
    </row>
    <row r="11923" spans="1:20">
      <c r="A11923" t="s">
        <v>11959</v>
      </c>
      <c r="B11923" t="s">
        <v>18</v>
      </c>
      <c r="C11923" t="s">
        <v>25</v>
      </c>
      <c r="D11923">
        <v>4833.3</v>
      </c>
      <c r="E11923" t="str">
        <f t="shared" si="1116"/>
        <v>High</v>
      </c>
      <c r="F11923" t="str">
        <f t="shared" si="1117"/>
        <v>High</v>
      </c>
      <c r="G11923">
        <v>7.0000000000000007E-2</v>
      </c>
      <c r="H11923">
        <f>D11923*G11923</f>
        <v>338.33100000000002</v>
      </c>
      <c r="I11923">
        <v>2</v>
      </c>
      <c r="J11923" s="1">
        <v>45377</v>
      </c>
      <c r="K11923" s="1">
        <v>45383</v>
      </c>
      <c r="L11923" t="s">
        <v>36</v>
      </c>
      <c r="M11923" t="str">
        <f t="shared" si="1118"/>
        <v>Normal customer</v>
      </c>
      <c r="N11923" t="s">
        <v>27</v>
      </c>
      <c r="O11923">
        <v>965.77</v>
      </c>
      <c r="P11923" t="s">
        <v>22</v>
      </c>
      <c r="Q11923">
        <f>D11923-H11923</f>
        <v>4494.9690000000001</v>
      </c>
      <c r="R11923" t="str">
        <f t="shared" si="1119"/>
        <v>Good</v>
      </c>
      <c r="S11923" t="str">
        <f t="shared" si="1120"/>
        <v>Good</v>
      </c>
      <c r="T11923" t="str">
        <f t="shared" si="1121"/>
        <v>High Impact</v>
      </c>
    </row>
    <row r="11924" spans="1:20">
      <c r="A11924" t="s">
        <v>11960</v>
      </c>
      <c r="B11924" t="s">
        <v>46</v>
      </c>
      <c r="C11924" t="s">
        <v>41</v>
      </c>
      <c r="D11924">
        <v>1350.09</v>
      </c>
      <c r="E11924" t="str">
        <f t="shared" si="1116"/>
        <v>High</v>
      </c>
      <c r="F11924" t="str">
        <f t="shared" si="1117"/>
        <v>High</v>
      </c>
      <c r="G11924">
        <v>0.27</v>
      </c>
      <c r="H11924">
        <f>D11924*G11924</f>
        <v>364.52429999999998</v>
      </c>
      <c r="I11924">
        <v>3</v>
      </c>
      <c r="J11924" s="1">
        <v>45121</v>
      </c>
      <c r="K11924" s="1">
        <v>45126</v>
      </c>
      <c r="L11924" t="s">
        <v>26</v>
      </c>
      <c r="M11924" t="str">
        <f t="shared" si="1118"/>
        <v>Potential customer</v>
      </c>
      <c r="N11924" t="s">
        <v>32</v>
      </c>
      <c r="O11924">
        <v>206</v>
      </c>
      <c r="P11924" t="s">
        <v>39</v>
      </c>
      <c r="Q11924">
        <f>D11924-H11924</f>
        <v>985.56569999999988</v>
      </c>
      <c r="R11924" t="str">
        <f t="shared" si="1119"/>
        <v>Bad</v>
      </c>
      <c r="S11924" t="str">
        <f t="shared" si="1120"/>
        <v>Bad</v>
      </c>
      <c r="T11924" t="str">
        <f t="shared" si="1121"/>
        <v>High Impact</v>
      </c>
    </row>
    <row r="11925" spans="1:20">
      <c r="A11925" t="s">
        <v>11961</v>
      </c>
      <c r="B11925" t="s">
        <v>18</v>
      </c>
      <c r="C11925" t="s">
        <v>19</v>
      </c>
      <c r="D11925">
        <v>430.32</v>
      </c>
      <c r="E11925" t="str">
        <f t="shared" si="1116"/>
        <v>Low</v>
      </c>
      <c r="F11925" t="str">
        <f t="shared" si="1117"/>
        <v>Low</v>
      </c>
      <c r="G11925">
        <v>0.05</v>
      </c>
      <c r="H11925">
        <f>D11925*G11925</f>
        <v>21.516000000000002</v>
      </c>
      <c r="I11925">
        <v>5</v>
      </c>
      <c r="J11925" s="1">
        <v>45224</v>
      </c>
      <c r="K11925" s="1">
        <v>45228</v>
      </c>
      <c r="L11925" t="s">
        <v>26</v>
      </c>
      <c r="M11925" t="str">
        <f t="shared" si="1118"/>
        <v>Normal customer</v>
      </c>
      <c r="N11925" t="s">
        <v>27</v>
      </c>
      <c r="O11925">
        <v>37.1</v>
      </c>
      <c r="P11925" t="s">
        <v>33</v>
      </c>
      <c r="Q11925">
        <f>D11925-H11925</f>
        <v>408.80399999999997</v>
      </c>
      <c r="R11925" t="str">
        <f t="shared" si="1119"/>
        <v>Bad</v>
      </c>
      <c r="S11925" t="str">
        <f t="shared" si="1120"/>
        <v>Bad</v>
      </c>
      <c r="T11925" t="str">
        <f t="shared" si="1121"/>
        <v>Normal</v>
      </c>
    </row>
    <row r="11926" spans="1:20">
      <c r="A11926" t="s">
        <v>11962</v>
      </c>
      <c r="B11926" t="s">
        <v>46</v>
      </c>
      <c r="C11926" t="s">
        <v>19</v>
      </c>
      <c r="D11926">
        <v>3287.56</v>
      </c>
      <c r="E11926" t="str">
        <f t="shared" si="1116"/>
        <v>High</v>
      </c>
      <c r="F11926" t="str">
        <f t="shared" si="1117"/>
        <v>High</v>
      </c>
      <c r="G11926">
        <v>0.22</v>
      </c>
      <c r="H11926">
        <f>D11926*G11926</f>
        <v>723.26319999999998</v>
      </c>
      <c r="I11926">
        <v>1</v>
      </c>
      <c r="J11926" s="1">
        <v>45308</v>
      </c>
      <c r="K11926" s="1">
        <v>45315</v>
      </c>
      <c r="L11926" t="s">
        <v>26</v>
      </c>
      <c r="M11926" t="str">
        <f t="shared" si="1118"/>
        <v>Potential customer</v>
      </c>
      <c r="N11926" t="s">
        <v>32</v>
      </c>
      <c r="O11926">
        <v>359.77</v>
      </c>
      <c r="P11926" t="s">
        <v>28</v>
      </c>
      <c r="Q11926">
        <f>D11926-H11926</f>
        <v>2564.2968000000001</v>
      </c>
      <c r="R11926" t="str">
        <f t="shared" si="1119"/>
        <v>Good</v>
      </c>
      <c r="S11926" t="str">
        <f t="shared" si="1120"/>
        <v>Good</v>
      </c>
      <c r="T11926" t="str">
        <f t="shared" si="1121"/>
        <v>High Impact</v>
      </c>
    </row>
    <row r="11927" spans="1:20">
      <c r="A11927" t="s">
        <v>11963</v>
      </c>
      <c r="B11927" t="s">
        <v>18</v>
      </c>
      <c r="C11927" t="s">
        <v>25</v>
      </c>
      <c r="D11927">
        <v>2563.92</v>
      </c>
      <c r="E11927" t="str">
        <f t="shared" si="1116"/>
        <v>High</v>
      </c>
      <c r="F11927" t="str">
        <f t="shared" si="1117"/>
        <v>High</v>
      </c>
      <c r="G11927">
        <v>0.15</v>
      </c>
      <c r="H11927">
        <f>D11927*G11927</f>
        <v>384.58800000000002</v>
      </c>
      <c r="I11927">
        <v>5</v>
      </c>
      <c r="J11927" s="1">
        <v>45443</v>
      </c>
      <c r="K11927" s="1">
        <v>45445</v>
      </c>
      <c r="L11927" t="s">
        <v>20</v>
      </c>
      <c r="M11927" t="str">
        <f t="shared" si="1118"/>
        <v>Premium customer</v>
      </c>
      <c r="N11927" t="s">
        <v>32</v>
      </c>
      <c r="O11927">
        <v>457.36</v>
      </c>
      <c r="P11927" t="s">
        <v>53</v>
      </c>
      <c r="Q11927">
        <f>D11927-H11927</f>
        <v>2179.3319999999999</v>
      </c>
      <c r="R11927" t="str">
        <f t="shared" si="1119"/>
        <v>Good</v>
      </c>
      <c r="S11927" t="str">
        <f t="shared" si="1120"/>
        <v>Good</v>
      </c>
      <c r="T11927" t="str">
        <f t="shared" si="1121"/>
        <v>High Impact</v>
      </c>
    </row>
    <row r="11928" spans="1:20">
      <c r="A11928" t="s">
        <v>11964</v>
      </c>
      <c r="B11928" t="s">
        <v>24</v>
      </c>
      <c r="C11928" t="s">
        <v>19</v>
      </c>
      <c r="D11928">
        <v>2871.96</v>
      </c>
      <c r="E11928" t="str">
        <f t="shared" si="1116"/>
        <v>High</v>
      </c>
      <c r="F11928" t="str">
        <f t="shared" si="1117"/>
        <v>High</v>
      </c>
      <c r="G11928">
        <v>0.21</v>
      </c>
      <c r="H11928">
        <f>D11928*G11928</f>
        <v>603.11159999999995</v>
      </c>
      <c r="I11928">
        <v>4</v>
      </c>
      <c r="J11928" s="1">
        <v>45409</v>
      </c>
      <c r="K11928" s="1">
        <v>45416</v>
      </c>
      <c r="L11928" t="s">
        <v>36</v>
      </c>
      <c r="M11928" t="str">
        <f t="shared" si="1118"/>
        <v>Normal customer</v>
      </c>
      <c r="N11928" t="s">
        <v>21</v>
      </c>
      <c r="O11928">
        <v>662.48</v>
      </c>
      <c r="P11928" t="s">
        <v>22</v>
      </c>
      <c r="Q11928">
        <f>D11928-H11928</f>
        <v>2268.8483999999999</v>
      </c>
      <c r="R11928" t="str">
        <f t="shared" si="1119"/>
        <v>Good</v>
      </c>
      <c r="S11928" t="str">
        <f t="shared" si="1120"/>
        <v>Good</v>
      </c>
      <c r="T11928" t="str">
        <f t="shared" si="1121"/>
        <v>High Impact</v>
      </c>
    </row>
    <row r="11929" spans="1:20">
      <c r="A11929" t="s">
        <v>11965</v>
      </c>
      <c r="B11929" t="s">
        <v>24</v>
      </c>
      <c r="C11929" t="s">
        <v>38</v>
      </c>
      <c r="D11929">
        <v>326.72000000000003</v>
      </c>
      <c r="E11929" t="str">
        <f t="shared" si="1116"/>
        <v>Low</v>
      </c>
      <c r="F11929" t="str">
        <f t="shared" si="1117"/>
        <v>Low</v>
      </c>
      <c r="G11929">
        <v>0.27</v>
      </c>
      <c r="H11929">
        <f>D11929*G11929</f>
        <v>88.214400000000012</v>
      </c>
      <c r="I11929">
        <v>5</v>
      </c>
      <c r="J11929" s="1">
        <v>45534</v>
      </c>
      <c r="K11929" s="1">
        <v>45538</v>
      </c>
      <c r="L11929" t="s">
        <v>20</v>
      </c>
      <c r="M11929" t="str">
        <f t="shared" si="1118"/>
        <v>Normal customer</v>
      </c>
      <c r="N11929" t="s">
        <v>27</v>
      </c>
      <c r="O11929">
        <v>60.5</v>
      </c>
      <c r="P11929" t="s">
        <v>33</v>
      </c>
      <c r="Q11929">
        <f>D11929-H11929</f>
        <v>238.50560000000002</v>
      </c>
      <c r="R11929" t="str">
        <f t="shared" si="1119"/>
        <v>Bad</v>
      </c>
      <c r="S11929" t="str">
        <f t="shared" si="1120"/>
        <v>Bad</v>
      </c>
      <c r="T11929" t="str">
        <f t="shared" si="1121"/>
        <v>High Impact</v>
      </c>
    </row>
    <row r="11930" spans="1:20">
      <c r="A11930" t="s">
        <v>11966</v>
      </c>
      <c r="B11930" t="s">
        <v>24</v>
      </c>
      <c r="C11930" t="s">
        <v>41</v>
      </c>
      <c r="D11930">
        <v>3899.02</v>
      </c>
      <c r="E11930" t="str">
        <f t="shared" si="1116"/>
        <v>High</v>
      </c>
      <c r="F11930" t="str">
        <f t="shared" si="1117"/>
        <v>High</v>
      </c>
      <c r="G11930">
        <v>0.23</v>
      </c>
      <c r="H11930">
        <f>D11930*G11930</f>
        <v>896.77460000000008</v>
      </c>
      <c r="I11930">
        <v>1</v>
      </c>
      <c r="J11930" s="1">
        <v>45625</v>
      </c>
      <c r="K11930" s="1">
        <v>45630</v>
      </c>
      <c r="L11930" t="s">
        <v>36</v>
      </c>
      <c r="M11930" t="str">
        <f t="shared" si="1118"/>
        <v>Normal customer</v>
      </c>
      <c r="N11930" t="s">
        <v>21</v>
      </c>
      <c r="O11930">
        <v>737.7</v>
      </c>
      <c r="P11930" t="s">
        <v>33</v>
      </c>
      <c r="Q11930">
        <f>D11930-H11930</f>
        <v>3002.2453999999998</v>
      </c>
      <c r="R11930" t="str">
        <f t="shared" si="1119"/>
        <v>Good</v>
      </c>
      <c r="S11930" t="str">
        <f t="shared" si="1120"/>
        <v>Good</v>
      </c>
      <c r="T11930" t="str">
        <f t="shared" si="1121"/>
        <v>High Impact</v>
      </c>
    </row>
    <row r="11931" spans="1:20">
      <c r="A11931" t="s">
        <v>11967</v>
      </c>
      <c r="B11931" t="s">
        <v>24</v>
      </c>
      <c r="C11931" t="s">
        <v>31</v>
      </c>
      <c r="D11931">
        <v>1238.53</v>
      </c>
      <c r="E11931" t="str">
        <f t="shared" si="1116"/>
        <v>High</v>
      </c>
      <c r="F11931" t="str">
        <f t="shared" si="1117"/>
        <v>High</v>
      </c>
      <c r="G11931">
        <v>0.01</v>
      </c>
      <c r="H11931">
        <f>D11931*G11931</f>
        <v>12.385300000000001</v>
      </c>
      <c r="I11931">
        <v>7</v>
      </c>
      <c r="J11931" s="1">
        <v>45205</v>
      </c>
      <c r="K11931" s="1">
        <v>45207</v>
      </c>
      <c r="L11931" t="s">
        <v>36</v>
      </c>
      <c r="M11931" t="str">
        <f t="shared" si="1118"/>
        <v>Normal customer</v>
      </c>
      <c r="N11931" t="s">
        <v>27</v>
      </c>
      <c r="O11931">
        <v>191.34</v>
      </c>
      <c r="P11931" t="s">
        <v>44</v>
      </c>
      <c r="Q11931">
        <f>D11931-H11931</f>
        <v>1226.1447000000001</v>
      </c>
      <c r="R11931" t="str">
        <f t="shared" si="1119"/>
        <v>Bad</v>
      </c>
      <c r="S11931" t="str">
        <f t="shared" si="1120"/>
        <v>Bad</v>
      </c>
      <c r="T11931" t="str">
        <f t="shared" si="1121"/>
        <v>High Impact</v>
      </c>
    </row>
    <row r="11932" spans="1:20">
      <c r="A11932" t="s">
        <v>11968</v>
      </c>
      <c r="B11932" t="s">
        <v>30</v>
      </c>
      <c r="C11932" t="s">
        <v>31</v>
      </c>
      <c r="D11932">
        <v>1741.19</v>
      </c>
      <c r="E11932" t="str">
        <f t="shared" si="1116"/>
        <v>High</v>
      </c>
      <c r="F11932" t="str">
        <f t="shared" si="1117"/>
        <v>High</v>
      </c>
      <c r="G11932">
        <v>0.43</v>
      </c>
      <c r="H11932">
        <f>D11932*G11932</f>
        <v>748.71170000000006</v>
      </c>
      <c r="I11932">
        <v>9</v>
      </c>
      <c r="J11932" s="1">
        <v>45156</v>
      </c>
      <c r="K11932" s="1">
        <v>45162</v>
      </c>
      <c r="L11932" t="s">
        <v>26</v>
      </c>
      <c r="M11932" t="str">
        <f t="shared" si="1118"/>
        <v>Potential customer</v>
      </c>
      <c r="N11932" t="s">
        <v>32</v>
      </c>
      <c r="O11932">
        <v>180.3</v>
      </c>
      <c r="P11932" t="s">
        <v>22</v>
      </c>
      <c r="Q11932">
        <f>D11932-H11932</f>
        <v>992.47829999999999</v>
      </c>
      <c r="R11932" t="str">
        <f t="shared" si="1119"/>
        <v>Bad</v>
      </c>
      <c r="S11932" t="str">
        <f t="shared" si="1120"/>
        <v>Bad</v>
      </c>
      <c r="T11932" t="str">
        <f t="shared" si="1121"/>
        <v>High Impact</v>
      </c>
    </row>
    <row r="11933" spans="1:20">
      <c r="A11933" t="s">
        <v>11969</v>
      </c>
      <c r="B11933" t="s">
        <v>30</v>
      </c>
      <c r="C11933" t="s">
        <v>25</v>
      </c>
      <c r="D11933">
        <v>1218.93</v>
      </c>
      <c r="E11933" t="str">
        <f t="shared" si="1116"/>
        <v>High</v>
      </c>
      <c r="F11933" t="str">
        <f t="shared" si="1117"/>
        <v>High</v>
      </c>
      <c r="G11933">
        <v>0.05</v>
      </c>
      <c r="H11933">
        <f>D11933*G11933</f>
        <v>60.946500000000007</v>
      </c>
      <c r="I11933">
        <v>5</v>
      </c>
      <c r="J11933" s="1">
        <v>45438</v>
      </c>
      <c r="K11933" s="1">
        <v>45444</v>
      </c>
      <c r="L11933" t="s">
        <v>20</v>
      </c>
      <c r="M11933" t="str">
        <f t="shared" si="1118"/>
        <v>Premium customer</v>
      </c>
      <c r="N11933" t="s">
        <v>27</v>
      </c>
      <c r="O11933">
        <v>168.51</v>
      </c>
      <c r="P11933" t="s">
        <v>53</v>
      </c>
      <c r="Q11933">
        <f>D11933-H11933</f>
        <v>1157.9835</v>
      </c>
      <c r="R11933" t="str">
        <f t="shared" si="1119"/>
        <v>Bad</v>
      </c>
      <c r="S11933" t="str">
        <f t="shared" si="1120"/>
        <v>Bad</v>
      </c>
      <c r="T11933" t="str">
        <f t="shared" si="1121"/>
        <v>High Impact</v>
      </c>
    </row>
    <row r="11934" spans="1:20">
      <c r="A11934" t="s">
        <v>11970</v>
      </c>
      <c r="B11934" t="s">
        <v>18</v>
      </c>
      <c r="C11934" t="s">
        <v>31</v>
      </c>
      <c r="D11934">
        <v>4735.13</v>
      </c>
      <c r="E11934" t="str">
        <f t="shared" si="1116"/>
        <v>High</v>
      </c>
      <c r="F11934" t="str">
        <f t="shared" si="1117"/>
        <v>High</v>
      </c>
      <c r="G11934">
        <v>0.49</v>
      </c>
      <c r="H11934">
        <f>D11934*G11934</f>
        <v>2320.2136999999998</v>
      </c>
      <c r="I11934">
        <v>3</v>
      </c>
      <c r="J11934" s="1">
        <v>45288</v>
      </c>
      <c r="K11934" s="1">
        <v>45293</v>
      </c>
      <c r="L11934" t="s">
        <v>20</v>
      </c>
      <c r="M11934" t="str">
        <f t="shared" si="1118"/>
        <v>Premium customer</v>
      </c>
      <c r="N11934" t="s">
        <v>21</v>
      </c>
      <c r="O11934">
        <v>446.94</v>
      </c>
      <c r="P11934" t="s">
        <v>28</v>
      </c>
      <c r="Q11934">
        <f>D11934-H11934</f>
        <v>2414.9163000000003</v>
      </c>
      <c r="R11934" t="str">
        <f t="shared" si="1119"/>
        <v>Good</v>
      </c>
      <c r="S11934" t="str">
        <f t="shared" si="1120"/>
        <v>Good</v>
      </c>
      <c r="T11934" t="str">
        <f t="shared" si="1121"/>
        <v>High Impact</v>
      </c>
    </row>
    <row r="11935" spans="1:20">
      <c r="A11935" t="s">
        <v>11971</v>
      </c>
      <c r="B11935" t="s">
        <v>18</v>
      </c>
      <c r="C11935" t="s">
        <v>38</v>
      </c>
      <c r="D11935">
        <v>926.74</v>
      </c>
      <c r="E11935" t="str">
        <f t="shared" si="1116"/>
        <v>Low</v>
      </c>
      <c r="F11935" t="str">
        <f t="shared" si="1117"/>
        <v>Midium</v>
      </c>
      <c r="G11935">
        <v>0.43</v>
      </c>
      <c r="H11935">
        <f>D11935*G11935</f>
        <v>398.4982</v>
      </c>
      <c r="I11935">
        <v>9</v>
      </c>
      <c r="J11935" s="1">
        <v>45318</v>
      </c>
      <c r="K11935" s="1">
        <v>45324</v>
      </c>
      <c r="L11935" t="s">
        <v>36</v>
      </c>
      <c r="M11935" t="str">
        <f t="shared" si="1118"/>
        <v>Normal customer</v>
      </c>
      <c r="N11935" t="s">
        <v>21</v>
      </c>
      <c r="O11935">
        <v>202.68</v>
      </c>
      <c r="P11935" t="s">
        <v>53</v>
      </c>
      <c r="Q11935">
        <f>D11935-H11935</f>
        <v>528.24180000000001</v>
      </c>
      <c r="R11935" t="str">
        <f t="shared" si="1119"/>
        <v>Bad</v>
      </c>
      <c r="S11935" t="str">
        <f t="shared" si="1120"/>
        <v>Bad</v>
      </c>
      <c r="T11935" t="str">
        <f t="shared" si="1121"/>
        <v>High Impact</v>
      </c>
    </row>
    <row r="11936" spans="1:20">
      <c r="A11936" t="s">
        <v>11972</v>
      </c>
      <c r="B11936" t="s">
        <v>24</v>
      </c>
      <c r="C11936" t="s">
        <v>38</v>
      </c>
      <c r="D11936">
        <v>3688.36</v>
      </c>
      <c r="E11936" t="str">
        <f t="shared" si="1116"/>
        <v>High</v>
      </c>
      <c r="F11936" t="str">
        <f t="shared" si="1117"/>
        <v>High</v>
      </c>
      <c r="G11936">
        <v>0.28000000000000003</v>
      </c>
      <c r="H11936">
        <f>D11936*G11936</f>
        <v>1032.7408</v>
      </c>
      <c r="I11936">
        <v>6</v>
      </c>
      <c r="J11936" s="1">
        <v>45252</v>
      </c>
      <c r="K11936" s="1">
        <v>45253</v>
      </c>
      <c r="L11936" t="s">
        <v>26</v>
      </c>
      <c r="M11936" t="str">
        <f t="shared" si="1118"/>
        <v>Potential customer</v>
      </c>
      <c r="N11936" t="s">
        <v>27</v>
      </c>
      <c r="O11936">
        <v>790.63</v>
      </c>
      <c r="P11936" t="s">
        <v>28</v>
      </c>
      <c r="Q11936">
        <f>D11936-H11936</f>
        <v>2655.6192000000001</v>
      </c>
      <c r="R11936" t="str">
        <f t="shared" si="1119"/>
        <v>Good</v>
      </c>
      <c r="S11936" t="str">
        <f t="shared" si="1120"/>
        <v>Good</v>
      </c>
      <c r="T11936" t="str">
        <f t="shared" si="1121"/>
        <v>High Impact</v>
      </c>
    </row>
    <row r="11937" spans="1:20">
      <c r="A11937" t="s">
        <v>11973</v>
      </c>
      <c r="B11937" t="s">
        <v>46</v>
      </c>
      <c r="C11937" t="s">
        <v>25</v>
      </c>
      <c r="D11937">
        <v>1304.1600000000001</v>
      </c>
      <c r="E11937" t="str">
        <f t="shared" si="1116"/>
        <v>High</v>
      </c>
      <c r="F11937" t="str">
        <f t="shared" si="1117"/>
        <v>High</v>
      </c>
      <c r="G11937">
        <v>0.12</v>
      </c>
      <c r="H11937">
        <f>D11937*G11937</f>
        <v>156.4992</v>
      </c>
      <c r="I11937">
        <v>6</v>
      </c>
      <c r="J11937" s="1">
        <v>45657</v>
      </c>
      <c r="K11937" s="1">
        <v>45660</v>
      </c>
      <c r="L11937" t="s">
        <v>26</v>
      </c>
      <c r="M11937" t="str">
        <f t="shared" si="1118"/>
        <v>Potential customer</v>
      </c>
      <c r="N11937" t="s">
        <v>32</v>
      </c>
      <c r="O11937">
        <v>297.36</v>
      </c>
      <c r="P11937" t="s">
        <v>39</v>
      </c>
      <c r="Q11937">
        <f>D11937-H11937</f>
        <v>1147.6608000000001</v>
      </c>
      <c r="R11937" t="str">
        <f t="shared" si="1119"/>
        <v>Bad</v>
      </c>
      <c r="S11937" t="str">
        <f t="shared" si="1120"/>
        <v>Bad</v>
      </c>
      <c r="T11937" t="str">
        <f t="shared" si="1121"/>
        <v>High Impact</v>
      </c>
    </row>
    <row r="11938" spans="1:20">
      <c r="A11938" t="s">
        <v>11974</v>
      </c>
      <c r="B11938" t="s">
        <v>24</v>
      </c>
      <c r="C11938" t="s">
        <v>31</v>
      </c>
      <c r="D11938">
        <v>2182.11</v>
      </c>
      <c r="E11938" t="str">
        <f t="shared" si="1116"/>
        <v>High</v>
      </c>
      <c r="F11938" t="str">
        <f t="shared" si="1117"/>
        <v>High</v>
      </c>
      <c r="G11938">
        <v>0.04</v>
      </c>
      <c r="H11938">
        <f>D11938*G11938</f>
        <v>87.284400000000005</v>
      </c>
      <c r="I11938">
        <v>3</v>
      </c>
      <c r="J11938" s="1">
        <v>45201</v>
      </c>
      <c r="K11938" s="1">
        <v>45208</v>
      </c>
      <c r="L11938" t="s">
        <v>36</v>
      </c>
      <c r="M11938" t="str">
        <f t="shared" si="1118"/>
        <v>Normal customer</v>
      </c>
      <c r="N11938" t="s">
        <v>21</v>
      </c>
      <c r="O11938">
        <v>168.89</v>
      </c>
      <c r="P11938" t="s">
        <v>39</v>
      </c>
      <c r="Q11938">
        <f>D11938-H11938</f>
        <v>2094.8256000000001</v>
      </c>
      <c r="R11938" t="str">
        <f t="shared" si="1119"/>
        <v>Bad</v>
      </c>
      <c r="S11938" t="str">
        <f t="shared" si="1120"/>
        <v>Bad</v>
      </c>
      <c r="T11938" t="str">
        <f t="shared" si="1121"/>
        <v>High Impact</v>
      </c>
    </row>
    <row r="11939" spans="1:20">
      <c r="A11939" t="s">
        <v>11975</v>
      </c>
      <c r="B11939" t="s">
        <v>18</v>
      </c>
      <c r="C11939" t="s">
        <v>19</v>
      </c>
      <c r="D11939">
        <v>4980.7</v>
      </c>
      <c r="E11939" t="str">
        <f t="shared" si="1116"/>
        <v>High</v>
      </c>
      <c r="F11939" t="str">
        <f t="shared" si="1117"/>
        <v>High</v>
      </c>
      <c r="G11939">
        <v>0.34</v>
      </c>
      <c r="H11939">
        <f>D11939*G11939</f>
        <v>1693.4380000000001</v>
      </c>
      <c r="I11939">
        <v>1</v>
      </c>
      <c r="J11939" s="1">
        <v>45032</v>
      </c>
      <c r="K11939" s="1">
        <v>45034</v>
      </c>
      <c r="L11939" t="s">
        <v>26</v>
      </c>
      <c r="M11939" t="str">
        <f t="shared" si="1118"/>
        <v>Potential customer</v>
      </c>
      <c r="N11939" t="s">
        <v>27</v>
      </c>
      <c r="O11939">
        <v>706.06</v>
      </c>
      <c r="P11939" t="s">
        <v>53</v>
      </c>
      <c r="Q11939">
        <f>D11939-H11939</f>
        <v>3287.2619999999997</v>
      </c>
      <c r="R11939" t="str">
        <f t="shared" si="1119"/>
        <v>Good</v>
      </c>
      <c r="S11939" t="str">
        <f t="shared" si="1120"/>
        <v>Good</v>
      </c>
      <c r="T11939" t="str">
        <f t="shared" si="1121"/>
        <v>High Impact</v>
      </c>
    </row>
    <row r="11940" spans="1:20">
      <c r="A11940" t="s">
        <v>11976</v>
      </c>
      <c r="B11940" t="s">
        <v>24</v>
      </c>
      <c r="C11940" t="s">
        <v>19</v>
      </c>
      <c r="D11940">
        <v>592.83000000000004</v>
      </c>
      <c r="E11940" t="str">
        <f t="shared" si="1116"/>
        <v>Low</v>
      </c>
      <c r="F11940" t="str">
        <f t="shared" si="1117"/>
        <v>Midium</v>
      </c>
      <c r="G11940">
        <v>0.1</v>
      </c>
      <c r="H11940">
        <f>D11940*G11940</f>
        <v>59.283000000000008</v>
      </c>
      <c r="I11940">
        <v>4</v>
      </c>
      <c r="J11940" s="1">
        <v>45354</v>
      </c>
      <c r="K11940" s="1">
        <v>45361</v>
      </c>
      <c r="L11940" t="s">
        <v>20</v>
      </c>
      <c r="M11940" t="str">
        <f t="shared" si="1118"/>
        <v>Normal customer</v>
      </c>
      <c r="N11940" t="s">
        <v>32</v>
      </c>
      <c r="O11940">
        <v>136.49</v>
      </c>
      <c r="P11940" t="s">
        <v>53</v>
      </c>
      <c r="Q11940">
        <f>D11940-H11940</f>
        <v>533.54700000000003</v>
      </c>
      <c r="R11940" t="str">
        <f t="shared" si="1119"/>
        <v>Bad</v>
      </c>
      <c r="S11940" t="str">
        <f t="shared" si="1120"/>
        <v>Bad</v>
      </c>
      <c r="T11940" t="str">
        <f t="shared" si="1121"/>
        <v>Normal</v>
      </c>
    </row>
    <row r="11941" spans="1:20">
      <c r="A11941" t="s">
        <v>11977</v>
      </c>
      <c r="B11941" t="s">
        <v>18</v>
      </c>
      <c r="C11941" t="s">
        <v>41</v>
      </c>
      <c r="D11941">
        <v>4418.66</v>
      </c>
      <c r="E11941" t="str">
        <f t="shared" si="1116"/>
        <v>High</v>
      </c>
      <c r="F11941" t="str">
        <f t="shared" si="1117"/>
        <v>High</v>
      </c>
      <c r="G11941">
        <v>0.37</v>
      </c>
      <c r="H11941">
        <f>D11941*G11941</f>
        <v>1634.9041999999999</v>
      </c>
      <c r="I11941">
        <v>4</v>
      </c>
      <c r="J11941" s="1">
        <v>45429</v>
      </c>
      <c r="K11941" s="1">
        <v>45436</v>
      </c>
      <c r="L11941" t="s">
        <v>26</v>
      </c>
      <c r="M11941" t="str">
        <f t="shared" si="1118"/>
        <v>Potential customer</v>
      </c>
      <c r="N11941" t="s">
        <v>21</v>
      </c>
      <c r="O11941">
        <v>1125.6400000000001</v>
      </c>
      <c r="P11941" t="s">
        <v>22</v>
      </c>
      <c r="Q11941">
        <f>D11941-H11941</f>
        <v>2783.7557999999999</v>
      </c>
      <c r="R11941" t="str">
        <f t="shared" si="1119"/>
        <v>Good</v>
      </c>
      <c r="S11941" t="str">
        <f t="shared" si="1120"/>
        <v>Good</v>
      </c>
      <c r="T11941" t="str">
        <f t="shared" si="1121"/>
        <v>High Impact</v>
      </c>
    </row>
    <row r="11942" spans="1:20">
      <c r="A11942" t="s">
        <v>11978</v>
      </c>
      <c r="B11942" t="s">
        <v>24</v>
      </c>
      <c r="C11942" t="s">
        <v>25</v>
      </c>
      <c r="D11942">
        <v>4735.6400000000003</v>
      </c>
      <c r="E11942" t="str">
        <f t="shared" si="1116"/>
        <v>High</v>
      </c>
      <c r="F11942" t="str">
        <f t="shared" si="1117"/>
        <v>High</v>
      </c>
      <c r="G11942">
        <v>0.42</v>
      </c>
      <c r="H11942">
        <f>D11942*G11942</f>
        <v>1988.9688000000001</v>
      </c>
      <c r="I11942">
        <v>3</v>
      </c>
      <c r="J11942" s="1">
        <v>45316</v>
      </c>
      <c r="K11942" s="1">
        <v>45323</v>
      </c>
      <c r="L11942" t="s">
        <v>36</v>
      </c>
      <c r="M11942" t="str">
        <f t="shared" si="1118"/>
        <v>Normal customer</v>
      </c>
      <c r="N11942" t="s">
        <v>21</v>
      </c>
      <c r="O11942">
        <v>1408.22</v>
      </c>
      <c r="P11942" t="s">
        <v>53</v>
      </c>
      <c r="Q11942">
        <f>D11942-H11942</f>
        <v>2746.6712000000002</v>
      </c>
      <c r="R11942" t="str">
        <f t="shared" si="1119"/>
        <v>Good</v>
      </c>
      <c r="S11942" t="str">
        <f t="shared" si="1120"/>
        <v>Good</v>
      </c>
      <c r="T11942" t="str">
        <f t="shared" si="1121"/>
        <v>High Impact</v>
      </c>
    </row>
    <row r="11943" spans="1:20">
      <c r="A11943" t="s">
        <v>11979</v>
      </c>
      <c r="B11943" t="s">
        <v>46</v>
      </c>
      <c r="C11943" t="s">
        <v>41</v>
      </c>
      <c r="D11943">
        <v>3521.31</v>
      </c>
      <c r="E11943" t="str">
        <f t="shared" si="1116"/>
        <v>High</v>
      </c>
      <c r="F11943" t="str">
        <f t="shared" si="1117"/>
        <v>High</v>
      </c>
      <c r="G11943">
        <v>0.49</v>
      </c>
      <c r="H11943">
        <f>D11943*G11943</f>
        <v>1725.4419</v>
      </c>
      <c r="I11943">
        <v>5</v>
      </c>
      <c r="J11943" s="1">
        <v>45185</v>
      </c>
      <c r="K11943" s="1">
        <v>45191</v>
      </c>
      <c r="L11943" t="s">
        <v>36</v>
      </c>
      <c r="M11943" t="str">
        <f t="shared" si="1118"/>
        <v>Normal customer</v>
      </c>
      <c r="N11943" t="s">
        <v>32</v>
      </c>
      <c r="O11943">
        <v>1007.81</v>
      </c>
      <c r="P11943" t="s">
        <v>33</v>
      </c>
      <c r="Q11943">
        <f>D11943-H11943</f>
        <v>1795.8680999999999</v>
      </c>
      <c r="R11943" t="str">
        <f t="shared" si="1119"/>
        <v>Good</v>
      </c>
      <c r="S11943" t="str">
        <f t="shared" si="1120"/>
        <v>Good</v>
      </c>
      <c r="T11943" t="str">
        <f t="shared" si="1121"/>
        <v>High Impact</v>
      </c>
    </row>
    <row r="11944" spans="1:20">
      <c r="A11944" t="s">
        <v>11980</v>
      </c>
      <c r="B11944" t="s">
        <v>24</v>
      </c>
      <c r="C11944" t="s">
        <v>19</v>
      </c>
      <c r="D11944">
        <v>148.81</v>
      </c>
      <c r="E11944" t="str">
        <f t="shared" si="1116"/>
        <v>Low</v>
      </c>
      <c r="F11944" t="str">
        <f t="shared" si="1117"/>
        <v>Low</v>
      </c>
      <c r="G11944">
        <v>0.25</v>
      </c>
      <c r="H11944">
        <f>D11944*G11944</f>
        <v>37.202500000000001</v>
      </c>
      <c r="I11944">
        <v>9</v>
      </c>
      <c r="J11944" s="1">
        <v>45422</v>
      </c>
      <c r="K11944" s="1">
        <v>45424</v>
      </c>
      <c r="L11944" t="s">
        <v>20</v>
      </c>
      <c r="M11944" t="str">
        <f t="shared" si="1118"/>
        <v>Normal customer</v>
      </c>
      <c r="N11944" t="s">
        <v>27</v>
      </c>
      <c r="O11944">
        <v>12.14</v>
      </c>
      <c r="P11944" t="s">
        <v>28</v>
      </c>
      <c r="Q11944">
        <f>D11944-H11944</f>
        <v>111.6075</v>
      </c>
      <c r="R11944" t="str">
        <f t="shared" si="1119"/>
        <v>Bad</v>
      </c>
      <c r="S11944" t="str">
        <f t="shared" si="1120"/>
        <v>Bad</v>
      </c>
      <c r="T11944" t="str">
        <f t="shared" si="1121"/>
        <v>Normal</v>
      </c>
    </row>
    <row r="11945" spans="1:20">
      <c r="A11945" t="s">
        <v>11981</v>
      </c>
      <c r="B11945" t="s">
        <v>46</v>
      </c>
      <c r="C11945" t="s">
        <v>19</v>
      </c>
      <c r="D11945">
        <v>4121.91</v>
      </c>
      <c r="E11945" t="str">
        <f t="shared" si="1116"/>
        <v>High</v>
      </c>
      <c r="F11945" t="str">
        <f t="shared" si="1117"/>
        <v>High</v>
      </c>
      <c r="G11945">
        <v>0.49</v>
      </c>
      <c r="H11945">
        <f>D11945*G11945</f>
        <v>2019.7358999999999</v>
      </c>
      <c r="I11945">
        <v>9</v>
      </c>
      <c r="J11945" s="1">
        <v>45518</v>
      </c>
      <c r="K11945" s="1">
        <v>45522</v>
      </c>
      <c r="L11945" t="s">
        <v>26</v>
      </c>
      <c r="M11945" t="str">
        <f t="shared" si="1118"/>
        <v>Potential customer</v>
      </c>
      <c r="N11945" t="s">
        <v>32</v>
      </c>
      <c r="O11945">
        <v>1015.82</v>
      </c>
      <c r="P11945" t="s">
        <v>33</v>
      </c>
      <c r="Q11945">
        <f>D11945-H11945</f>
        <v>2102.1741000000002</v>
      </c>
      <c r="R11945" t="str">
        <f t="shared" si="1119"/>
        <v>Good</v>
      </c>
      <c r="S11945" t="str">
        <f t="shared" si="1120"/>
        <v>Good</v>
      </c>
      <c r="T11945" t="str">
        <f t="shared" si="1121"/>
        <v>High Impact</v>
      </c>
    </row>
    <row r="11946" spans="1:20">
      <c r="A11946" t="s">
        <v>11982</v>
      </c>
      <c r="B11946" t="s">
        <v>46</v>
      </c>
      <c r="C11946" t="s">
        <v>19</v>
      </c>
      <c r="D11946">
        <v>4423.13</v>
      </c>
      <c r="E11946" t="str">
        <f t="shared" si="1116"/>
        <v>High</v>
      </c>
      <c r="F11946" t="str">
        <f t="shared" si="1117"/>
        <v>High</v>
      </c>
      <c r="G11946">
        <v>7.0000000000000007E-2</v>
      </c>
      <c r="H11946">
        <f>D11946*G11946</f>
        <v>309.61910000000006</v>
      </c>
      <c r="I11946">
        <v>8</v>
      </c>
      <c r="J11946" s="1">
        <v>45343</v>
      </c>
      <c r="K11946" s="1">
        <v>45344</v>
      </c>
      <c r="L11946" t="s">
        <v>36</v>
      </c>
      <c r="M11946" t="str">
        <f t="shared" si="1118"/>
        <v>Normal customer</v>
      </c>
      <c r="N11946" t="s">
        <v>32</v>
      </c>
      <c r="O11946">
        <v>953.35</v>
      </c>
      <c r="P11946" t="s">
        <v>33</v>
      </c>
      <c r="Q11946">
        <f>D11946-H11946</f>
        <v>4113.5109000000002</v>
      </c>
      <c r="R11946" t="str">
        <f t="shared" si="1119"/>
        <v>Good</v>
      </c>
      <c r="S11946" t="str">
        <f t="shared" si="1120"/>
        <v>Good</v>
      </c>
      <c r="T11946" t="str">
        <f t="shared" si="1121"/>
        <v>High Impact</v>
      </c>
    </row>
    <row r="11947" spans="1:20">
      <c r="A11947" t="s">
        <v>11983</v>
      </c>
      <c r="B11947" t="s">
        <v>18</v>
      </c>
      <c r="C11947" t="s">
        <v>41</v>
      </c>
      <c r="D11947">
        <v>4906.58</v>
      </c>
      <c r="E11947" t="str">
        <f t="shared" si="1116"/>
        <v>High</v>
      </c>
      <c r="F11947" t="str">
        <f t="shared" si="1117"/>
        <v>High</v>
      </c>
      <c r="G11947">
        <v>0.42</v>
      </c>
      <c r="H11947">
        <f>D11947*G11947</f>
        <v>2060.7635999999998</v>
      </c>
      <c r="I11947">
        <v>6</v>
      </c>
      <c r="J11947" s="1">
        <v>45504</v>
      </c>
      <c r="K11947" s="1">
        <v>45508</v>
      </c>
      <c r="L11947" t="s">
        <v>20</v>
      </c>
      <c r="M11947" t="str">
        <f t="shared" si="1118"/>
        <v>Premium customer</v>
      </c>
      <c r="N11947" t="s">
        <v>32</v>
      </c>
      <c r="O11947">
        <v>274.12</v>
      </c>
      <c r="P11947" t="s">
        <v>28</v>
      </c>
      <c r="Q11947">
        <f>D11947-H11947</f>
        <v>2845.8164000000002</v>
      </c>
      <c r="R11947" t="str">
        <f t="shared" si="1119"/>
        <v>Bad</v>
      </c>
      <c r="S11947" t="str">
        <f t="shared" si="1120"/>
        <v>Bad</v>
      </c>
      <c r="T11947" t="str">
        <f t="shared" si="1121"/>
        <v>High Impact</v>
      </c>
    </row>
    <row r="11948" spans="1:20">
      <c r="A11948" t="s">
        <v>11984</v>
      </c>
      <c r="B11948" t="s">
        <v>46</v>
      </c>
      <c r="C11948" t="s">
        <v>25</v>
      </c>
      <c r="D11948">
        <v>4212.6499999999996</v>
      </c>
      <c r="E11948" t="str">
        <f t="shared" si="1116"/>
        <v>High</v>
      </c>
      <c r="F11948" t="str">
        <f t="shared" si="1117"/>
        <v>High</v>
      </c>
      <c r="G11948">
        <v>0.18</v>
      </c>
      <c r="H11948">
        <f>D11948*G11948</f>
        <v>758.27699999999993</v>
      </c>
      <c r="I11948">
        <v>4</v>
      </c>
      <c r="J11948" s="1">
        <v>45308</v>
      </c>
      <c r="K11948" s="1">
        <v>45311</v>
      </c>
      <c r="L11948" t="s">
        <v>20</v>
      </c>
      <c r="M11948" t="str">
        <f t="shared" si="1118"/>
        <v>Premium customer</v>
      </c>
      <c r="N11948" t="s">
        <v>27</v>
      </c>
      <c r="O11948">
        <v>1163.5</v>
      </c>
      <c r="P11948" t="s">
        <v>28</v>
      </c>
      <c r="Q11948">
        <f>D11948-H11948</f>
        <v>3454.3729999999996</v>
      </c>
      <c r="R11948" t="str">
        <f t="shared" si="1119"/>
        <v>Good</v>
      </c>
      <c r="S11948" t="str">
        <f t="shared" si="1120"/>
        <v>Good</v>
      </c>
      <c r="T11948" t="str">
        <f t="shared" si="1121"/>
        <v>High Impact</v>
      </c>
    </row>
    <row r="11949" spans="1:20">
      <c r="A11949" t="s">
        <v>11985</v>
      </c>
      <c r="B11949" t="s">
        <v>30</v>
      </c>
      <c r="C11949" t="s">
        <v>38</v>
      </c>
      <c r="D11949">
        <v>2283.38</v>
      </c>
      <c r="E11949" t="str">
        <f t="shared" si="1116"/>
        <v>High</v>
      </c>
      <c r="F11949" t="str">
        <f t="shared" si="1117"/>
        <v>High</v>
      </c>
      <c r="G11949">
        <v>0.18</v>
      </c>
      <c r="H11949">
        <f>D11949*G11949</f>
        <v>411.00839999999999</v>
      </c>
      <c r="I11949">
        <v>2</v>
      </c>
      <c r="J11949" s="1">
        <v>45336</v>
      </c>
      <c r="K11949" s="1">
        <v>45341</v>
      </c>
      <c r="L11949" t="s">
        <v>36</v>
      </c>
      <c r="M11949" t="str">
        <f t="shared" si="1118"/>
        <v>Normal customer</v>
      </c>
      <c r="N11949" t="s">
        <v>27</v>
      </c>
      <c r="O11949">
        <v>396.83</v>
      </c>
      <c r="P11949" t="s">
        <v>44</v>
      </c>
      <c r="Q11949">
        <f>D11949-H11949</f>
        <v>1872.3716000000002</v>
      </c>
      <c r="R11949" t="str">
        <f t="shared" si="1119"/>
        <v>Good</v>
      </c>
      <c r="S11949" t="str">
        <f t="shared" si="1120"/>
        <v>Good</v>
      </c>
      <c r="T11949" t="str">
        <f t="shared" si="1121"/>
        <v>High Impact</v>
      </c>
    </row>
    <row r="11950" spans="1:20">
      <c r="A11950" t="s">
        <v>11986</v>
      </c>
      <c r="B11950" t="s">
        <v>30</v>
      </c>
      <c r="C11950" t="s">
        <v>38</v>
      </c>
      <c r="D11950">
        <v>3474.38</v>
      </c>
      <c r="E11950" t="str">
        <f t="shared" si="1116"/>
        <v>High</v>
      </c>
      <c r="F11950" t="str">
        <f t="shared" si="1117"/>
        <v>High</v>
      </c>
      <c r="G11950">
        <v>0.13</v>
      </c>
      <c r="H11950">
        <f>D11950*G11950</f>
        <v>451.66940000000005</v>
      </c>
      <c r="I11950">
        <v>3</v>
      </c>
      <c r="J11950" s="1">
        <v>45537</v>
      </c>
      <c r="K11950" s="1">
        <v>45538</v>
      </c>
      <c r="L11950" t="s">
        <v>20</v>
      </c>
      <c r="M11950" t="str">
        <f t="shared" si="1118"/>
        <v>Premium customer</v>
      </c>
      <c r="N11950" t="s">
        <v>27</v>
      </c>
      <c r="O11950">
        <v>844.65</v>
      </c>
      <c r="P11950" t="s">
        <v>22</v>
      </c>
      <c r="Q11950">
        <f>D11950-H11950</f>
        <v>3022.7105999999999</v>
      </c>
      <c r="R11950" t="str">
        <f t="shared" si="1119"/>
        <v>Good</v>
      </c>
      <c r="S11950" t="str">
        <f t="shared" si="1120"/>
        <v>Good</v>
      </c>
      <c r="T11950" t="str">
        <f t="shared" si="1121"/>
        <v>High Impact</v>
      </c>
    </row>
    <row r="11951" spans="1:20">
      <c r="A11951" t="s">
        <v>11987</v>
      </c>
      <c r="B11951" t="s">
        <v>30</v>
      </c>
      <c r="C11951" t="s">
        <v>19</v>
      </c>
      <c r="D11951">
        <v>2477.13</v>
      </c>
      <c r="E11951" t="str">
        <f t="shared" si="1116"/>
        <v>High</v>
      </c>
      <c r="F11951" t="str">
        <f t="shared" si="1117"/>
        <v>High</v>
      </c>
      <c r="G11951">
        <v>0.09</v>
      </c>
      <c r="H11951">
        <f>D11951*G11951</f>
        <v>222.9417</v>
      </c>
      <c r="I11951">
        <v>9</v>
      </c>
      <c r="J11951" s="1">
        <v>45210</v>
      </c>
      <c r="K11951" s="1">
        <v>45214</v>
      </c>
      <c r="L11951" t="s">
        <v>20</v>
      </c>
      <c r="M11951" t="str">
        <f t="shared" si="1118"/>
        <v>Premium customer</v>
      </c>
      <c r="N11951" t="s">
        <v>32</v>
      </c>
      <c r="O11951">
        <v>465.18</v>
      </c>
      <c r="P11951" t="s">
        <v>53</v>
      </c>
      <c r="Q11951">
        <f>D11951-H11951</f>
        <v>2254.1883000000003</v>
      </c>
      <c r="R11951" t="str">
        <f t="shared" si="1119"/>
        <v>Good</v>
      </c>
      <c r="S11951" t="str">
        <f t="shared" si="1120"/>
        <v>Good</v>
      </c>
      <c r="T11951" t="str">
        <f t="shared" si="1121"/>
        <v>High Impact</v>
      </c>
    </row>
    <row r="11952" spans="1:20">
      <c r="A11952" t="s">
        <v>11988</v>
      </c>
      <c r="B11952" t="s">
        <v>18</v>
      </c>
      <c r="C11952" t="s">
        <v>25</v>
      </c>
      <c r="D11952">
        <v>1829.79</v>
      </c>
      <c r="E11952" t="str">
        <f t="shared" si="1116"/>
        <v>High</v>
      </c>
      <c r="F11952" t="str">
        <f t="shared" si="1117"/>
        <v>High</v>
      </c>
      <c r="G11952">
        <v>0.22</v>
      </c>
      <c r="H11952">
        <f>D11952*G11952</f>
        <v>402.55379999999997</v>
      </c>
      <c r="I11952">
        <v>1</v>
      </c>
      <c r="J11952" s="1">
        <v>45097</v>
      </c>
      <c r="K11952" s="1">
        <v>45104</v>
      </c>
      <c r="L11952" t="s">
        <v>26</v>
      </c>
      <c r="M11952" t="str">
        <f t="shared" si="1118"/>
        <v>Potential customer</v>
      </c>
      <c r="N11952" t="s">
        <v>21</v>
      </c>
      <c r="O11952">
        <v>241.59</v>
      </c>
      <c r="P11952" t="s">
        <v>39</v>
      </c>
      <c r="Q11952">
        <f>D11952-H11952</f>
        <v>1427.2362000000001</v>
      </c>
      <c r="R11952" t="str">
        <f t="shared" si="1119"/>
        <v>Bad</v>
      </c>
      <c r="S11952" t="str">
        <f t="shared" si="1120"/>
        <v>Bad</v>
      </c>
      <c r="T11952" t="str">
        <f t="shared" si="1121"/>
        <v>High Impact</v>
      </c>
    </row>
    <row r="11953" spans="1:20">
      <c r="A11953" t="s">
        <v>11989</v>
      </c>
      <c r="B11953" t="s">
        <v>30</v>
      </c>
      <c r="C11953" t="s">
        <v>25</v>
      </c>
      <c r="D11953">
        <v>3169.49</v>
      </c>
      <c r="E11953" t="str">
        <f t="shared" si="1116"/>
        <v>High</v>
      </c>
      <c r="F11953" t="str">
        <f t="shared" si="1117"/>
        <v>High</v>
      </c>
      <c r="G11953">
        <v>0.49</v>
      </c>
      <c r="H11953">
        <f>D11953*G11953</f>
        <v>1553.0500999999999</v>
      </c>
      <c r="I11953">
        <v>7</v>
      </c>
      <c r="J11953" s="1">
        <v>45513</v>
      </c>
      <c r="K11953" s="1">
        <v>45518</v>
      </c>
      <c r="L11953" t="s">
        <v>36</v>
      </c>
      <c r="M11953" t="str">
        <f t="shared" si="1118"/>
        <v>Normal customer</v>
      </c>
      <c r="N11953" t="s">
        <v>21</v>
      </c>
      <c r="O11953">
        <v>544.99</v>
      </c>
      <c r="P11953" t="s">
        <v>28</v>
      </c>
      <c r="Q11953">
        <f>D11953-H11953</f>
        <v>1616.4398999999999</v>
      </c>
      <c r="R11953" t="str">
        <f t="shared" si="1119"/>
        <v>Good</v>
      </c>
      <c r="S11953" t="str">
        <f t="shared" si="1120"/>
        <v>Good</v>
      </c>
      <c r="T11953" t="str">
        <f t="shared" si="1121"/>
        <v>High Impact</v>
      </c>
    </row>
    <row r="11954" spans="1:20">
      <c r="A11954" t="s">
        <v>11990</v>
      </c>
      <c r="B11954" t="s">
        <v>18</v>
      </c>
      <c r="C11954" t="s">
        <v>31</v>
      </c>
      <c r="D11954">
        <v>3872.18</v>
      </c>
      <c r="E11954" t="str">
        <f t="shared" si="1116"/>
        <v>High</v>
      </c>
      <c r="F11954" t="str">
        <f t="shared" si="1117"/>
        <v>High</v>
      </c>
      <c r="G11954">
        <v>0.16</v>
      </c>
      <c r="H11954">
        <f>D11954*G11954</f>
        <v>619.54880000000003</v>
      </c>
      <c r="I11954">
        <v>6</v>
      </c>
      <c r="J11954" s="1">
        <v>45548</v>
      </c>
      <c r="K11954" s="1">
        <v>45554</v>
      </c>
      <c r="L11954" t="s">
        <v>36</v>
      </c>
      <c r="M11954" t="str">
        <f t="shared" si="1118"/>
        <v>Normal customer</v>
      </c>
      <c r="N11954" t="s">
        <v>27</v>
      </c>
      <c r="O11954">
        <v>997.89</v>
      </c>
      <c r="P11954" t="s">
        <v>44</v>
      </c>
      <c r="Q11954">
        <f>D11954-H11954</f>
        <v>3252.6311999999998</v>
      </c>
      <c r="R11954" t="str">
        <f t="shared" si="1119"/>
        <v>Good</v>
      </c>
      <c r="S11954" t="str">
        <f t="shared" si="1120"/>
        <v>Good</v>
      </c>
      <c r="T11954" t="str">
        <f t="shared" si="1121"/>
        <v>High Impact</v>
      </c>
    </row>
    <row r="11955" spans="1:20">
      <c r="A11955" t="s">
        <v>11991</v>
      </c>
      <c r="B11955" t="s">
        <v>18</v>
      </c>
      <c r="C11955" t="s">
        <v>31</v>
      </c>
      <c r="D11955">
        <v>3215.91</v>
      </c>
      <c r="E11955" t="str">
        <f t="shared" si="1116"/>
        <v>High</v>
      </c>
      <c r="F11955" t="str">
        <f t="shared" si="1117"/>
        <v>High</v>
      </c>
      <c r="G11955">
        <v>0.23</v>
      </c>
      <c r="H11955">
        <f>D11955*G11955</f>
        <v>739.65930000000003</v>
      </c>
      <c r="I11955">
        <v>2</v>
      </c>
      <c r="J11955" s="1">
        <v>45654</v>
      </c>
      <c r="K11955" s="1">
        <v>45661</v>
      </c>
      <c r="L11955" t="s">
        <v>26</v>
      </c>
      <c r="M11955" t="str">
        <f t="shared" si="1118"/>
        <v>Potential customer</v>
      </c>
      <c r="N11955" t="s">
        <v>21</v>
      </c>
      <c r="O11955">
        <v>328.33</v>
      </c>
      <c r="P11955" t="s">
        <v>22</v>
      </c>
      <c r="Q11955">
        <f>D11955-H11955</f>
        <v>2476.2506999999996</v>
      </c>
      <c r="R11955" t="str">
        <f t="shared" si="1119"/>
        <v>Good</v>
      </c>
      <c r="S11955" t="str">
        <f t="shared" si="1120"/>
        <v>Good</v>
      </c>
      <c r="T11955" t="str">
        <f t="shared" si="1121"/>
        <v>High Impact</v>
      </c>
    </row>
    <row r="11956" spans="1:20">
      <c r="A11956" t="s">
        <v>11992</v>
      </c>
      <c r="B11956" t="s">
        <v>30</v>
      </c>
      <c r="C11956" t="s">
        <v>41</v>
      </c>
      <c r="D11956">
        <v>4150.2299999999996</v>
      </c>
      <c r="E11956" t="str">
        <f t="shared" si="1116"/>
        <v>High</v>
      </c>
      <c r="F11956" t="str">
        <f t="shared" si="1117"/>
        <v>High</v>
      </c>
      <c r="G11956">
        <v>0.11</v>
      </c>
      <c r="H11956">
        <f>D11956*G11956</f>
        <v>456.52529999999996</v>
      </c>
      <c r="I11956">
        <v>5</v>
      </c>
      <c r="J11956" s="1">
        <v>45454</v>
      </c>
      <c r="K11956" s="1">
        <v>45457</v>
      </c>
      <c r="L11956" t="s">
        <v>20</v>
      </c>
      <c r="M11956" t="str">
        <f t="shared" si="1118"/>
        <v>Premium customer</v>
      </c>
      <c r="N11956" t="s">
        <v>21</v>
      </c>
      <c r="O11956">
        <v>780.06</v>
      </c>
      <c r="P11956" t="s">
        <v>39</v>
      </c>
      <c r="Q11956">
        <f>D11956-H11956</f>
        <v>3693.7046999999998</v>
      </c>
      <c r="R11956" t="str">
        <f t="shared" si="1119"/>
        <v>Good</v>
      </c>
      <c r="S11956" t="str">
        <f t="shared" si="1120"/>
        <v>Good</v>
      </c>
      <c r="T11956" t="str">
        <f t="shared" si="1121"/>
        <v>High Impact</v>
      </c>
    </row>
    <row r="11957" spans="1:20">
      <c r="A11957" t="s">
        <v>11993</v>
      </c>
      <c r="B11957" t="s">
        <v>46</v>
      </c>
      <c r="C11957" t="s">
        <v>31</v>
      </c>
      <c r="D11957">
        <v>964.24</v>
      </c>
      <c r="E11957" t="str">
        <f t="shared" si="1116"/>
        <v>Low</v>
      </c>
      <c r="F11957" t="str">
        <f t="shared" si="1117"/>
        <v>Midium</v>
      </c>
      <c r="G11957">
        <v>0.17</v>
      </c>
      <c r="H11957">
        <f>D11957*G11957</f>
        <v>163.92080000000001</v>
      </c>
      <c r="I11957">
        <v>2</v>
      </c>
      <c r="J11957" s="1">
        <v>45015</v>
      </c>
      <c r="K11957" s="1">
        <v>45018</v>
      </c>
      <c r="L11957" t="s">
        <v>36</v>
      </c>
      <c r="M11957" t="str">
        <f t="shared" si="1118"/>
        <v>Normal customer</v>
      </c>
      <c r="N11957" t="s">
        <v>27</v>
      </c>
      <c r="O11957">
        <v>199.07</v>
      </c>
      <c r="P11957" t="s">
        <v>33</v>
      </c>
      <c r="Q11957">
        <f>D11957-H11957</f>
        <v>800.31920000000002</v>
      </c>
      <c r="R11957" t="str">
        <f t="shared" si="1119"/>
        <v>Bad</v>
      </c>
      <c r="S11957" t="str">
        <f t="shared" si="1120"/>
        <v>Bad</v>
      </c>
      <c r="T11957" t="str">
        <f t="shared" si="1121"/>
        <v>Normal</v>
      </c>
    </row>
    <row r="11958" spans="1:20">
      <c r="A11958" t="s">
        <v>11994</v>
      </c>
      <c r="B11958" t="s">
        <v>24</v>
      </c>
      <c r="C11958" t="s">
        <v>41</v>
      </c>
      <c r="D11958">
        <v>1931.1</v>
      </c>
      <c r="E11958" t="str">
        <f t="shared" si="1116"/>
        <v>High</v>
      </c>
      <c r="F11958" t="str">
        <f t="shared" si="1117"/>
        <v>High</v>
      </c>
      <c r="G11958">
        <v>0.03</v>
      </c>
      <c r="H11958">
        <f>D11958*G11958</f>
        <v>57.932999999999993</v>
      </c>
      <c r="I11958">
        <v>9</v>
      </c>
      <c r="J11958" s="1">
        <v>45113</v>
      </c>
      <c r="K11958" s="1">
        <v>45119</v>
      </c>
      <c r="L11958" t="s">
        <v>36</v>
      </c>
      <c r="M11958" t="str">
        <f t="shared" si="1118"/>
        <v>Normal customer</v>
      </c>
      <c r="N11958" t="s">
        <v>27</v>
      </c>
      <c r="O11958">
        <v>379.43</v>
      </c>
      <c r="P11958" t="s">
        <v>44</v>
      </c>
      <c r="Q11958">
        <f>D11958-H11958</f>
        <v>1873.1669999999999</v>
      </c>
      <c r="R11958" t="str">
        <f t="shared" si="1119"/>
        <v>Good</v>
      </c>
      <c r="S11958" t="str">
        <f t="shared" si="1120"/>
        <v>Good</v>
      </c>
      <c r="T11958" t="str">
        <f t="shared" si="1121"/>
        <v>High Impact</v>
      </c>
    </row>
    <row r="11959" spans="1:20">
      <c r="A11959" t="s">
        <v>11995</v>
      </c>
      <c r="B11959" t="s">
        <v>18</v>
      </c>
      <c r="C11959" t="s">
        <v>38</v>
      </c>
      <c r="D11959">
        <v>1631.67</v>
      </c>
      <c r="E11959" t="str">
        <f t="shared" si="1116"/>
        <v>High</v>
      </c>
      <c r="F11959" t="str">
        <f t="shared" si="1117"/>
        <v>High</v>
      </c>
      <c r="G11959">
        <v>0.48</v>
      </c>
      <c r="H11959">
        <f>D11959*G11959</f>
        <v>783.20159999999998</v>
      </c>
      <c r="I11959">
        <v>5</v>
      </c>
      <c r="J11959" s="1">
        <v>45285</v>
      </c>
      <c r="K11959" s="1">
        <v>45286</v>
      </c>
      <c r="L11959" t="s">
        <v>36</v>
      </c>
      <c r="M11959" t="str">
        <f t="shared" si="1118"/>
        <v>Normal customer</v>
      </c>
      <c r="N11959" t="s">
        <v>32</v>
      </c>
      <c r="O11959">
        <v>242.54</v>
      </c>
      <c r="P11959" t="s">
        <v>28</v>
      </c>
      <c r="Q11959">
        <f>D11959-H11959</f>
        <v>848.46840000000009</v>
      </c>
      <c r="R11959" t="str">
        <f t="shared" si="1119"/>
        <v>Bad</v>
      </c>
      <c r="S11959" t="str">
        <f t="shared" si="1120"/>
        <v>Bad</v>
      </c>
      <c r="T11959" t="str">
        <f t="shared" si="1121"/>
        <v>High Impact</v>
      </c>
    </row>
    <row r="11960" spans="1:20">
      <c r="A11960" t="s">
        <v>11996</v>
      </c>
      <c r="B11960" t="s">
        <v>30</v>
      </c>
      <c r="C11960" t="s">
        <v>19</v>
      </c>
      <c r="D11960">
        <v>1051.22</v>
      </c>
      <c r="E11960" t="str">
        <f t="shared" si="1116"/>
        <v>High</v>
      </c>
      <c r="F11960" t="str">
        <f t="shared" si="1117"/>
        <v>High</v>
      </c>
      <c r="G11960">
        <v>0.25</v>
      </c>
      <c r="H11960">
        <f>D11960*G11960</f>
        <v>262.80500000000001</v>
      </c>
      <c r="I11960">
        <v>6</v>
      </c>
      <c r="J11960" s="1">
        <v>45217</v>
      </c>
      <c r="K11960" s="1">
        <v>45223</v>
      </c>
      <c r="L11960" t="s">
        <v>36</v>
      </c>
      <c r="M11960" t="str">
        <f t="shared" si="1118"/>
        <v>Normal customer</v>
      </c>
      <c r="N11960" t="s">
        <v>32</v>
      </c>
      <c r="O11960">
        <v>95.86</v>
      </c>
      <c r="P11960" t="s">
        <v>22</v>
      </c>
      <c r="Q11960">
        <f>D11960-H11960</f>
        <v>788.41499999999996</v>
      </c>
      <c r="R11960" t="str">
        <f t="shared" si="1119"/>
        <v>Bad</v>
      </c>
      <c r="S11960" t="str">
        <f t="shared" si="1120"/>
        <v>Bad</v>
      </c>
      <c r="T11960" t="str">
        <f t="shared" si="1121"/>
        <v>High Impact</v>
      </c>
    </row>
    <row r="11961" spans="1:20">
      <c r="A11961" t="s">
        <v>11997</v>
      </c>
      <c r="B11961" t="s">
        <v>18</v>
      </c>
      <c r="C11961" t="s">
        <v>25</v>
      </c>
      <c r="D11961">
        <v>2271.5500000000002</v>
      </c>
      <c r="E11961" t="str">
        <f t="shared" si="1116"/>
        <v>High</v>
      </c>
      <c r="F11961" t="str">
        <f t="shared" si="1117"/>
        <v>High</v>
      </c>
      <c r="G11961">
        <v>0.37</v>
      </c>
      <c r="H11961">
        <f>D11961*G11961</f>
        <v>840.47350000000006</v>
      </c>
      <c r="I11961">
        <v>4</v>
      </c>
      <c r="J11961" s="1">
        <v>45143</v>
      </c>
      <c r="K11961" s="1">
        <v>45144</v>
      </c>
      <c r="L11961" t="s">
        <v>20</v>
      </c>
      <c r="M11961" t="str">
        <f t="shared" si="1118"/>
        <v>Premium customer</v>
      </c>
      <c r="N11961" t="s">
        <v>27</v>
      </c>
      <c r="O11961">
        <v>262.08999999999997</v>
      </c>
      <c r="P11961" t="s">
        <v>33</v>
      </c>
      <c r="Q11961">
        <f>D11961-H11961</f>
        <v>1431.0765000000001</v>
      </c>
      <c r="R11961" t="str">
        <f t="shared" si="1119"/>
        <v>Bad</v>
      </c>
      <c r="S11961" t="str">
        <f t="shared" si="1120"/>
        <v>Bad</v>
      </c>
      <c r="T11961" t="str">
        <f t="shared" si="1121"/>
        <v>High Impact</v>
      </c>
    </row>
    <row r="11962" spans="1:20">
      <c r="A11962" t="s">
        <v>11998</v>
      </c>
      <c r="B11962" t="s">
        <v>46</v>
      </c>
      <c r="C11962" t="s">
        <v>38</v>
      </c>
      <c r="D11962">
        <v>4744.58</v>
      </c>
      <c r="E11962" t="str">
        <f t="shared" si="1116"/>
        <v>High</v>
      </c>
      <c r="F11962" t="str">
        <f t="shared" si="1117"/>
        <v>High</v>
      </c>
      <c r="G11962">
        <v>0.26</v>
      </c>
      <c r="H11962">
        <f>D11962*G11962</f>
        <v>1233.5907999999999</v>
      </c>
      <c r="I11962">
        <v>1</v>
      </c>
      <c r="J11962" s="1">
        <v>45563</v>
      </c>
      <c r="K11962" s="1">
        <v>45569</v>
      </c>
      <c r="L11962" t="s">
        <v>26</v>
      </c>
      <c r="M11962" t="str">
        <f t="shared" si="1118"/>
        <v>Potential customer</v>
      </c>
      <c r="N11962" t="s">
        <v>21</v>
      </c>
      <c r="O11962">
        <v>779.58</v>
      </c>
      <c r="P11962" t="s">
        <v>22</v>
      </c>
      <c r="Q11962">
        <f>D11962-H11962</f>
        <v>3510.9892</v>
      </c>
      <c r="R11962" t="str">
        <f t="shared" si="1119"/>
        <v>Good</v>
      </c>
      <c r="S11962" t="str">
        <f t="shared" si="1120"/>
        <v>Good</v>
      </c>
      <c r="T11962" t="str">
        <f t="shared" si="1121"/>
        <v>High Impact</v>
      </c>
    </row>
    <row r="11963" spans="1:20">
      <c r="A11963" t="s">
        <v>11999</v>
      </c>
      <c r="B11963" t="s">
        <v>46</v>
      </c>
      <c r="C11963" t="s">
        <v>38</v>
      </c>
      <c r="D11963">
        <v>2736.24</v>
      </c>
      <c r="E11963" t="str">
        <f t="shared" si="1116"/>
        <v>High</v>
      </c>
      <c r="F11963" t="str">
        <f t="shared" si="1117"/>
        <v>High</v>
      </c>
      <c r="G11963">
        <v>0.39</v>
      </c>
      <c r="H11963">
        <f>D11963*G11963</f>
        <v>1067.1335999999999</v>
      </c>
      <c r="I11963">
        <v>3</v>
      </c>
      <c r="J11963" s="1">
        <v>45095</v>
      </c>
      <c r="K11963" s="1">
        <v>45097</v>
      </c>
      <c r="L11963" t="s">
        <v>26</v>
      </c>
      <c r="M11963" t="str">
        <f t="shared" si="1118"/>
        <v>Potential customer</v>
      </c>
      <c r="N11963" t="s">
        <v>21</v>
      </c>
      <c r="O11963">
        <v>278.10000000000002</v>
      </c>
      <c r="P11963" t="s">
        <v>28</v>
      </c>
      <c r="Q11963">
        <f>D11963-H11963</f>
        <v>1669.1063999999999</v>
      </c>
      <c r="R11963" t="str">
        <f t="shared" si="1119"/>
        <v>Bad</v>
      </c>
      <c r="S11963" t="str">
        <f t="shared" si="1120"/>
        <v>Bad</v>
      </c>
      <c r="T11963" t="str">
        <f t="shared" si="1121"/>
        <v>High Impact</v>
      </c>
    </row>
    <row r="11964" spans="1:20">
      <c r="A11964" t="s">
        <v>12000</v>
      </c>
      <c r="B11964" t="s">
        <v>30</v>
      </c>
      <c r="C11964" t="s">
        <v>41</v>
      </c>
      <c r="D11964">
        <v>1503.38</v>
      </c>
      <c r="E11964" t="str">
        <f t="shared" si="1116"/>
        <v>High</v>
      </c>
      <c r="F11964" t="str">
        <f t="shared" si="1117"/>
        <v>High</v>
      </c>
      <c r="G11964">
        <v>0.27</v>
      </c>
      <c r="H11964">
        <f>D11964*G11964</f>
        <v>405.91260000000005</v>
      </c>
      <c r="I11964">
        <v>5</v>
      </c>
      <c r="J11964" s="1">
        <v>45299</v>
      </c>
      <c r="K11964" s="1">
        <v>45302</v>
      </c>
      <c r="L11964" t="s">
        <v>26</v>
      </c>
      <c r="M11964" t="str">
        <f t="shared" si="1118"/>
        <v>Potential customer</v>
      </c>
      <c r="N11964" t="s">
        <v>21</v>
      </c>
      <c r="O11964">
        <v>349.26</v>
      </c>
      <c r="P11964" t="s">
        <v>28</v>
      </c>
      <c r="Q11964">
        <f>D11964-H11964</f>
        <v>1097.4674</v>
      </c>
      <c r="R11964" t="str">
        <f t="shared" si="1119"/>
        <v>Good</v>
      </c>
      <c r="S11964" t="str">
        <f t="shared" si="1120"/>
        <v>Good</v>
      </c>
      <c r="T11964" t="str">
        <f t="shared" si="1121"/>
        <v>High Impact</v>
      </c>
    </row>
    <row r="11965" spans="1:20">
      <c r="A11965" t="s">
        <v>12001</v>
      </c>
      <c r="B11965" t="s">
        <v>18</v>
      </c>
      <c r="C11965" t="s">
        <v>19</v>
      </c>
      <c r="D11965">
        <v>1834.9</v>
      </c>
      <c r="E11965" t="str">
        <f t="shared" si="1116"/>
        <v>High</v>
      </c>
      <c r="F11965" t="str">
        <f t="shared" si="1117"/>
        <v>High</v>
      </c>
      <c r="G11965">
        <v>0.35</v>
      </c>
      <c r="H11965">
        <f>D11965*G11965</f>
        <v>642.21500000000003</v>
      </c>
      <c r="I11965">
        <v>3</v>
      </c>
      <c r="J11965" s="1">
        <v>45413</v>
      </c>
      <c r="K11965" s="1">
        <v>45419</v>
      </c>
      <c r="L11965" t="s">
        <v>20</v>
      </c>
      <c r="M11965" t="str">
        <f t="shared" si="1118"/>
        <v>Premium customer</v>
      </c>
      <c r="N11965" t="s">
        <v>27</v>
      </c>
      <c r="O11965">
        <v>219.36</v>
      </c>
      <c r="P11965" t="s">
        <v>28</v>
      </c>
      <c r="Q11965">
        <f>D11965-H11965</f>
        <v>1192.6849999999999</v>
      </c>
      <c r="R11965" t="str">
        <f t="shared" si="1119"/>
        <v>Bad</v>
      </c>
      <c r="S11965" t="str">
        <f t="shared" si="1120"/>
        <v>Bad</v>
      </c>
      <c r="T11965" t="str">
        <f t="shared" si="1121"/>
        <v>High Impact</v>
      </c>
    </row>
    <row r="11966" spans="1:20">
      <c r="A11966" t="s">
        <v>12002</v>
      </c>
      <c r="B11966" t="s">
        <v>24</v>
      </c>
      <c r="C11966" t="s">
        <v>41</v>
      </c>
      <c r="D11966">
        <v>3104.07</v>
      </c>
      <c r="E11966" t="str">
        <f t="shared" si="1116"/>
        <v>High</v>
      </c>
      <c r="F11966" t="str">
        <f t="shared" si="1117"/>
        <v>High</v>
      </c>
      <c r="G11966">
        <v>0.34</v>
      </c>
      <c r="H11966">
        <f>D11966*G11966</f>
        <v>1055.3838000000001</v>
      </c>
      <c r="I11966">
        <v>8</v>
      </c>
      <c r="J11966" s="1">
        <v>45291</v>
      </c>
      <c r="K11966" s="1">
        <v>45293</v>
      </c>
      <c r="L11966" t="s">
        <v>20</v>
      </c>
      <c r="M11966" t="str">
        <f t="shared" si="1118"/>
        <v>Premium customer</v>
      </c>
      <c r="N11966" t="s">
        <v>32</v>
      </c>
      <c r="O11966">
        <v>308.55</v>
      </c>
      <c r="P11966" t="s">
        <v>39</v>
      </c>
      <c r="Q11966">
        <f>D11966-H11966</f>
        <v>2048.6862000000001</v>
      </c>
      <c r="R11966" t="str">
        <f t="shared" si="1119"/>
        <v>Good</v>
      </c>
      <c r="S11966" t="str">
        <f t="shared" si="1120"/>
        <v>Good</v>
      </c>
      <c r="T11966" t="str">
        <f t="shared" si="1121"/>
        <v>High Impact</v>
      </c>
    </row>
    <row r="11967" spans="1:20">
      <c r="A11967" t="s">
        <v>12003</v>
      </c>
      <c r="B11967" t="s">
        <v>24</v>
      </c>
      <c r="C11967" t="s">
        <v>38</v>
      </c>
      <c r="D11967">
        <v>1828.46</v>
      </c>
      <c r="E11967" t="str">
        <f t="shared" si="1116"/>
        <v>High</v>
      </c>
      <c r="F11967" t="str">
        <f t="shared" si="1117"/>
        <v>High</v>
      </c>
      <c r="G11967">
        <v>0.27</v>
      </c>
      <c r="H11967">
        <f>D11967*G11967</f>
        <v>493.68420000000003</v>
      </c>
      <c r="I11967">
        <v>2</v>
      </c>
      <c r="J11967" s="1">
        <v>45279</v>
      </c>
      <c r="K11967" s="1">
        <v>45284</v>
      </c>
      <c r="L11967" t="s">
        <v>36</v>
      </c>
      <c r="M11967" t="str">
        <f t="shared" si="1118"/>
        <v>Normal customer</v>
      </c>
      <c r="N11967" t="s">
        <v>21</v>
      </c>
      <c r="O11967">
        <v>254.01</v>
      </c>
      <c r="P11967" t="s">
        <v>33</v>
      </c>
      <c r="Q11967">
        <f>D11967-H11967</f>
        <v>1334.7757999999999</v>
      </c>
      <c r="R11967" t="str">
        <f t="shared" si="1119"/>
        <v>Bad</v>
      </c>
      <c r="S11967" t="str">
        <f t="shared" si="1120"/>
        <v>Bad</v>
      </c>
      <c r="T11967" t="str">
        <f t="shared" si="1121"/>
        <v>High Impact</v>
      </c>
    </row>
    <row r="11968" spans="1:20">
      <c r="A11968" t="s">
        <v>12004</v>
      </c>
      <c r="B11968" t="s">
        <v>18</v>
      </c>
      <c r="C11968" t="s">
        <v>25</v>
      </c>
      <c r="D11968">
        <v>2737.9</v>
      </c>
      <c r="E11968" t="str">
        <f t="shared" si="1116"/>
        <v>High</v>
      </c>
      <c r="F11968" t="str">
        <f t="shared" si="1117"/>
        <v>High</v>
      </c>
      <c r="G11968">
        <v>0.12</v>
      </c>
      <c r="H11968">
        <f>D11968*G11968</f>
        <v>328.548</v>
      </c>
      <c r="I11968">
        <v>2</v>
      </c>
      <c r="J11968" s="1">
        <v>45332</v>
      </c>
      <c r="K11968" s="1">
        <v>45333</v>
      </c>
      <c r="L11968" t="s">
        <v>20</v>
      </c>
      <c r="M11968" t="str">
        <f t="shared" si="1118"/>
        <v>Premium customer</v>
      </c>
      <c r="N11968" t="s">
        <v>32</v>
      </c>
      <c r="O11968">
        <v>291.41000000000003</v>
      </c>
      <c r="P11968" t="s">
        <v>53</v>
      </c>
      <c r="Q11968">
        <f>D11968-H11968</f>
        <v>2409.3519999999999</v>
      </c>
      <c r="R11968" t="str">
        <f t="shared" si="1119"/>
        <v>Bad</v>
      </c>
      <c r="S11968" t="str">
        <f t="shared" si="1120"/>
        <v>Bad</v>
      </c>
      <c r="T11968" t="str">
        <f t="shared" si="1121"/>
        <v>High Impact</v>
      </c>
    </row>
    <row r="11969" spans="1:20">
      <c r="A11969" t="s">
        <v>12005</v>
      </c>
      <c r="B11969" t="s">
        <v>18</v>
      </c>
      <c r="C11969" t="s">
        <v>31</v>
      </c>
      <c r="D11969">
        <v>1443.38</v>
      </c>
      <c r="E11969" t="str">
        <f t="shared" si="1116"/>
        <v>High</v>
      </c>
      <c r="F11969" t="str">
        <f t="shared" si="1117"/>
        <v>High</v>
      </c>
      <c r="G11969">
        <v>0.11</v>
      </c>
      <c r="H11969">
        <f>D11969*G11969</f>
        <v>158.77180000000001</v>
      </c>
      <c r="I11969">
        <v>1</v>
      </c>
      <c r="J11969" s="1">
        <v>45512</v>
      </c>
      <c r="K11969" s="1">
        <v>45514</v>
      </c>
      <c r="L11969" t="s">
        <v>26</v>
      </c>
      <c r="M11969" t="str">
        <f t="shared" si="1118"/>
        <v>Potential customer</v>
      </c>
      <c r="N11969" t="s">
        <v>32</v>
      </c>
      <c r="O11969">
        <v>326.64</v>
      </c>
      <c r="P11969" t="s">
        <v>28</v>
      </c>
      <c r="Q11969">
        <f>D11969-H11969</f>
        <v>1284.6082000000001</v>
      </c>
      <c r="R11969" t="str">
        <f t="shared" si="1119"/>
        <v>Good</v>
      </c>
      <c r="S11969" t="str">
        <f t="shared" si="1120"/>
        <v>Good</v>
      </c>
      <c r="T11969" t="str">
        <f t="shared" si="1121"/>
        <v>High Impact</v>
      </c>
    </row>
    <row r="11970" spans="1:20">
      <c r="A11970" t="s">
        <v>12006</v>
      </c>
      <c r="B11970" t="s">
        <v>18</v>
      </c>
      <c r="C11970" t="s">
        <v>41</v>
      </c>
      <c r="D11970">
        <v>1795.06</v>
      </c>
      <c r="E11970" t="str">
        <f t="shared" si="1116"/>
        <v>High</v>
      </c>
      <c r="F11970" t="str">
        <f t="shared" si="1117"/>
        <v>High</v>
      </c>
      <c r="G11970">
        <v>0.44</v>
      </c>
      <c r="H11970">
        <f>D11970*G11970</f>
        <v>789.82640000000004</v>
      </c>
      <c r="I11970">
        <v>1</v>
      </c>
      <c r="J11970" s="1">
        <v>45311</v>
      </c>
      <c r="K11970" s="1">
        <v>45314</v>
      </c>
      <c r="L11970" t="s">
        <v>26</v>
      </c>
      <c r="M11970" t="str">
        <f t="shared" si="1118"/>
        <v>Potential customer</v>
      </c>
      <c r="N11970" t="s">
        <v>21</v>
      </c>
      <c r="O11970">
        <v>448.17</v>
      </c>
      <c r="P11970" t="s">
        <v>53</v>
      </c>
      <c r="Q11970">
        <f>D11970-H11970</f>
        <v>1005.2335999999999</v>
      </c>
      <c r="R11970" t="str">
        <f t="shared" si="1119"/>
        <v>Good</v>
      </c>
      <c r="S11970" t="str">
        <f t="shared" si="1120"/>
        <v>Good</v>
      </c>
      <c r="T11970" t="str">
        <f t="shared" si="1121"/>
        <v>High Impact</v>
      </c>
    </row>
    <row r="11971" spans="1:20">
      <c r="A11971" t="s">
        <v>12007</v>
      </c>
      <c r="B11971" t="s">
        <v>30</v>
      </c>
      <c r="C11971" t="s">
        <v>38</v>
      </c>
      <c r="D11971">
        <v>3558.07</v>
      </c>
      <c r="E11971" t="str">
        <f t="shared" ref="E11971:E12034" si="1122">IF(D11971&gt;1000,"High","Low")</f>
        <v>High</v>
      </c>
      <c r="F11971" t="str">
        <f t="shared" ref="F11971:F12034" si="1123">IF(D11971&gt;1000,"High",IF(D11971&gt;500,"Midium","Low"))</f>
        <v>High</v>
      </c>
      <c r="G11971">
        <v>0.06</v>
      </c>
      <c r="H11971">
        <f>D11971*G11971</f>
        <v>213.48420000000002</v>
      </c>
      <c r="I11971">
        <v>4</v>
      </c>
      <c r="J11971" s="1">
        <v>44972</v>
      </c>
      <c r="K11971" s="1">
        <v>44979</v>
      </c>
      <c r="L11971" t="s">
        <v>20</v>
      </c>
      <c r="M11971" t="str">
        <f t="shared" ref="M11971:M12034" si="1124">IF(AND(L11971="Member",D11971&gt;1000),"Premium customer",IF(AND(L11971="Regular",D11971&gt;1000),"Potential customer","Normal customer"))</f>
        <v>Premium customer</v>
      </c>
      <c r="N11971" t="s">
        <v>32</v>
      </c>
      <c r="O11971">
        <v>551.1</v>
      </c>
      <c r="P11971" t="s">
        <v>53</v>
      </c>
      <c r="Q11971">
        <f>D11971-H11971</f>
        <v>3344.5858000000003</v>
      </c>
      <c r="R11971" t="str">
        <f t="shared" ref="R11971:R12034" si="1125">IF(AND(D11971&gt;1000,O11971&gt;300),"Good","Bad")</f>
        <v>Good</v>
      </c>
      <c r="S11971" t="str">
        <f t="shared" ref="S11971:S12034" si="1126">IF(NOT(AND(D11971&gt;1000,O11971&gt;300)),"Bad","Good")</f>
        <v>Good</v>
      </c>
      <c r="T11971" t="str">
        <f t="shared" ref="T11971:T12034" si="1127">IF(OR(D11971&gt;1000,G11971&gt;0.25),"High Impact","Normal")</f>
        <v>High Impact</v>
      </c>
    </row>
    <row r="11972" spans="1:20">
      <c r="A11972" t="s">
        <v>12008</v>
      </c>
      <c r="B11972" t="s">
        <v>46</v>
      </c>
      <c r="C11972" t="s">
        <v>31</v>
      </c>
      <c r="D11972">
        <v>2964.63</v>
      </c>
      <c r="E11972" t="str">
        <f t="shared" si="1122"/>
        <v>High</v>
      </c>
      <c r="F11972" t="str">
        <f t="shared" si="1123"/>
        <v>High</v>
      </c>
      <c r="G11972">
        <v>0.28000000000000003</v>
      </c>
      <c r="H11972">
        <f>D11972*G11972</f>
        <v>830.09640000000013</v>
      </c>
      <c r="I11972">
        <v>8</v>
      </c>
      <c r="J11972" s="1">
        <v>45204</v>
      </c>
      <c r="K11972" s="1">
        <v>45209</v>
      </c>
      <c r="L11972" t="s">
        <v>36</v>
      </c>
      <c r="M11972" t="str">
        <f t="shared" si="1124"/>
        <v>Normal customer</v>
      </c>
      <c r="N11972" t="s">
        <v>32</v>
      </c>
      <c r="O11972">
        <v>639.41999999999996</v>
      </c>
      <c r="P11972" t="s">
        <v>33</v>
      </c>
      <c r="Q11972">
        <f>D11972-H11972</f>
        <v>2134.5335999999998</v>
      </c>
      <c r="R11972" t="str">
        <f t="shared" si="1125"/>
        <v>Good</v>
      </c>
      <c r="S11972" t="str">
        <f t="shared" si="1126"/>
        <v>Good</v>
      </c>
      <c r="T11972" t="str">
        <f t="shared" si="1127"/>
        <v>High Impact</v>
      </c>
    </row>
    <row r="11973" spans="1:20">
      <c r="A11973" t="s">
        <v>12009</v>
      </c>
      <c r="B11973" t="s">
        <v>24</v>
      </c>
      <c r="C11973" t="s">
        <v>31</v>
      </c>
      <c r="D11973">
        <v>558.09</v>
      </c>
      <c r="E11973" t="str">
        <f t="shared" si="1122"/>
        <v>Low</v>
      </c>
      <c r="F11973" t="str">
        <f t="shared" si="1123"/>
        <v>Midium</v>
      </c>
      <c r="G11973">
        <v>0.25</v>
      </c>
      <c r="H11973">
        <f>D11973*G11973</f>
        <v>139.52250000000001</v>
      </c>
      <c r="I11973">
        <v>8</v>
      </c>
      <c r="J11973" s="1">
        <v>45214</v>
      </c>
      <c r="K11973" s="1">
        <v>45215</v>
      </c>
      <c r="L11973" t="s">
        <v>26</v>
      </c>
      <c r="M11973" t="str">
        <f t="shared" si="1124"/>
        <v>Normal customer</v>
      </c>
      <c r="N11973" t="s">
        <v>32</v>
      </c>
      <c r="O11973">
        <v>55.43</v>
      </c>
      <c r="P11973" t="s">
        <v>28</v>
      </c>
      <c r="Q11973">
        <f>D11973-H11973</f>
        <v>418.5675</v>
      </c>
      <c r="R11973" t="str">
        <f t="shared" si="1125"/>
        <v>Bad</v>
      </c>
      <c r="S11973" t="str">
        <f t="shared" si="1126"/>
        <v>Bad</v>
      </c>
      <c r="T11973" t="str">
        <f t="shared" si="1127"/>
        <v>Normal</v>
      </c>
    </row>
    <row r="11974" spans="1:20">
      <c r="A11974" t="s">
        <v>12010</v>
      </c>
      <c r="B11974" t="s">
        <v>30</v>
      </c>
      <c r="C11974" t="s">
        <v>38</v>
      </c>
      <c r="D11974">
        <v>4868.59</v>
      </c>
      <c r="E11974" t="str">
        <f t="shared" si="1122"/>
        <v>High</v>
      </c>
      <c r="F11974" t="str">
        <f t="shared" si="1123"/>
        <v>High</v>
      </c>
      <c r="G11974">
        <v>0.4</v>
      </c>
      <c r="H11974">
        <f>D11974*G11974</f>
        <v>1947.4360000000001</v>
      </c>
      <c r="I11974">
        <v>8</v>
      </c>
      <c r="J11974" s="1">
        <v>45653</v>
      </c>
      <c r="K11974" s="1">
        <v>45656</v>
      </c>
      <c r="L11974" t="s">
        <v>20</v>
      </c>
      <c r="M11974" t="str">
        <f t="shared" si="1124"/>
        <v>Premium customer</v>
      </c>
      <c r="N11974" t="s">
        <v>32</v>
      </c>
      <c r="O11974">
        <v>652.32000000000005</v>
      </c>
      <c r="P11974" t="s">
        <v>22</v>
      </c>
      <c r="Q11974">
        <f>D11974-H11974</f>
        <v>2921.154</v>
      </c>
      <c r="R11974" t="str">
        <f t="shared" si="1125"/>
        <v>Good</v>
      </c>
      <c r="S11974" t="str">
        <f t="shared" si="1126"/>
        <v>Good</v>
      </c>
      <c r="T11974" t="str">
        <f t="shared" si="1127"/>
        <v>High Impact</v>
      </c>
    </row>
    <row r="11975" spans="1:20">
      <c r="A11975" t="s">
        <v>12011</v>
      </c>
      <c r="B11975" t="s">
        <v>18</v>
      </c>
      <c r="C11975" t="s">
        <v>19</v>
      </c>
      <c r="D11975">
        <v>341.75</v>
      </c>
      <c r="E11975" t="str">
        <f t="shared" si="1122"/>
        <v>Low</v>
      </c>
      <c r="F11975" t="str">
        <f t="shared" si="1123"/>
        <v>Low</v>
      </c>
      <c r="G11975">
        <v>7.0000000000000007E-2</v>
      </c>
      <c r="H11975">
        <f>D11975*G11975</f>
        <v>23.922500000000003</v>
      </c>
      <c r="I11975">
        <v>1</v>
      </c>
      <c r="J11975" s="1">
        <v>45596</v>
      </c>
      <c r="K11975" s="1">
        <v>45600</v>
      </c>
      <c r="L11975" t="s">
        <v>26</v>
      </c>
      <c r="M11975" t="str">
        <f t="shared" si="1124"/>
        <v>Normal customer</v>
      </c>
      <c r="N11975" t="s">
        <v>27</v>
      </c>
      <c r="O11975">
        <v>30.2</v>
      </c>
      <c r="P11975" t="s">
        <v>53</v>
      </c>
      <c r="Q11975">
        <f>D11975-H11975</f>
        <v>317.82749999999999</v>
      </c>
      <c r="R11975" t="str">
        <f t="shared" si="1125"/>
        <v>Bad</v>
      </c>
      <c r="S11975" t="str">
        <f t="shared" si="1126"/>
        <v>Bad</v>
      </c>
      <c r="T11975" t="str">
        <f t="shared" si="1127"/>
        <v>Normal</v>
      </c>
    </row>
    <row r="11976" spans="1:20">
      <c r="A11976" t="s">
        <v>12012</v>
      </c>
      <c r="B11976" t="s">
        <v>18</v>
      </c>
      <c r="C11976" t="s">
        <v>38</v>
      </c>
      <c r="D11976">
        <v>506.4</v>
      </c>
      <c r="E11976" t="str">
        <f t="shared" si="1122"/>
        <v>Low</v>
      </c>
      <c r="F11976" t="str">
        <f t="shared" si="1123"/>
        <v>Midium</v>
      </c>
      <c r="G11976">
        <v>0.34</v>
      </c>
      <c r="H11976">
        <f>D11976*G11976</f>
        <v>172.17600000000002</v>
      </c>
      <c r="I11976">
        <v>1</v>
      </c>
      <c r="J11976" s="1">
        <v>45013</v>
      </c>
      <c r="K11976" s="1">
        <v>45018</v>
      </c>
      <c r="L11976" t="s">
        <v>36</v>
      </c>
      <c r="M11976" t="str">
        <f t="shared" si="1124"/>
        <v>Normal customer</v>
      </c>
      <c r="N11976" t="s">
        <v>32</v>
      </c>
      <c r="O11976">
        <v>52.06</v>
      </c>
      <c r="P11976" t="s">
        <v>53</v>
      </c>
      <c r="Q11976">
        <f>D11976-H11976</f>
        <v>334.22399999999993</v>
      </c>
      <c r="R11976" t="str">
        <f t="shared" si="1125"/>
        <v>Bad</v>
      </c>
      <c r="S11976" t="str">
        <f t="shared" si="1126"/>
        <v>Bad</v>
      </c>
      <c r="T11976" t="str">
        <f t="shared" si="1127"/>
        <v>High Impact</v>
      </c>
    </row>
    <row r="11977" spans="1:20">
      <c r="A11977" t="s">
        <v>12013</v>
      </c>
      <c r="B11977" t="s">
        <v>46</v>
      </c>
      <c r="C11977" t="s">
        <v>25</v>
      </c>
      <c r="D11977">
        <v>3536.79</v>
      </c>
      <c r="E11977" t="str">
        <f t="shared" si="1122"/>
        <v>High</v>
      </c>
      <c r="F11977" t="str">
        <f t="shared" si="1123"/>
        <v>High</v>
      </c>
      <c r="G11977">
        <v>0.3</v>
      </c>
      <c r="H11977">
        <f>D11977*G11977</f>
        <v>1061.037</v>
      </c>
      <c r="I11977">
        <v>7</v>
      </c>
      <c r="J11977" s="1">
        <v>45549</v>
      </c>
      <c r="K11977" s="1">
        <v>45554</v>
      </c>
      <c r="L11977" t="s">
        <v>26</v>
      </c>
      <c r="M11977" t="str">
        <f t="shared" si="1124"/>
        <v>Potential customer</v>
      </c>
      <c r="N11977" t="s">
        <v>21</v>
      </c>
      <c r="O11977">
        <v>595.24</v>
      </c>
      <c r="P11977" t="s">
        <v>44</v>
      </c>
      <c r="Q11977">
        <f>D11977-H11977</f>
        <v>2475.7529999999997</v>
      </c>
      <c r="R11977" t="str">
        <f t="shared" si="1125"/>
        <v>Good</v>
      </c>
      <c r="S11977" t="str">
        <f t="shared" si="1126"/>
        <v>Good</v>
      </c>
      <c r="T11977" t="str">
        <f t="shared" si="1127"/>
        <v>High Impact</v>
      </c>
    </row>
    <row r="11978" spans="1:20">
      <c r="A11978" t="s">
        <v>12014</v>
      </c>
      <c r="B11978" t="s">
        <v>18</v>
      </c>
      <c r="C11978" t="s">
        <v>31</v>
      </c>
      <c r="D11978">
        <v>3569.29</v>
      </c>
      <c r="E11978" t="str">
        <f t="shared" si="1122"/>
        <v>High</v>
      </c>
      <c r="F11978" t="str">
        <f t="shared" si="1123"/>
        <v>High</v>
      </c>
      <c r="G11978">
        <v>0.35</v>
      </c>
      <c r="H11978">
        <f>D11978*G11978</f>
        <v>1249.2514999999999</v>
      </c>
      <c r="I11978">
        <v>7</v>
      </c>
      <c r="J11978" s="1">
        <v>44938</v>
      </c>
      <c r="K11978" s="1">
        <v>44942</v>
      </c>
      <c r="L11978" t="s">
        <v>26</v>
      </c>
      <c r="M11978" t="str">
        <f t="shared" si="1124"/>
        <v>Potential customer</v>
      </c>
      <c r="N11978" t="s">
        <v>32</v>
      </c>
      <c r="O11978">
        <v>755.93</v>
      </c>
      <c r="P11978" t="s">
        <v>33</v>
      </c>
      <c r="Q11978">
        <f>D11978-H11978</f>
        <v>2320.0385000000001</v>
      </c>
      <c r="R11978" t="str">
        <f t="shared" si="1125"/>
        <v>Good</v>
      </c>
      <c r="S11978" t="str">
        <f t="shared" si="1126"/>
        <v>Good</v>
      </c>
      <c r="T11978" t="str">
        <f t="shared" si="1127"/>
        <v>High Impact</v>
      </c>
    </row>
    <row r="11979" spans="1:20">
      <c r="A11979" t="s">
        <v>12015</v>
      </c>
      <c r="B11979" t="s">
        <v>30</v>
      </c>
      <c r="C11979" t="s">
        <v>25</v>
      </c>
      <c r="D11979">
        <v>192.78</v>
      </c>
      <c r="E11979" t="str">
        <f t="shared" si="1122"/>
        <v>Low</v>
      </c>
      <c r="F11979" t="str">
        <f t="shared" si="1123"/>
        <v>Low</v>
      </c>
      <c r="G11979">
        <v>0.31</v>
      </c>
      <c r="H11979">
        <f>D11979*G11979</f>
        <v>59.761800000000001</v>
      </c>
      <c r="I11979">
        <v>5</v>
      </c>
      <c r="J11979" s="1">
        <v>45265</v>
      </c>
      <c r="K11979" s="1">
        <v>45266</v>
      </c>
      <c r="L11979" t="s">
        <v>20</v>
      </c>
      <c r="M11979" t="str">
        <f t="shared" si="1124"/>
        <v>Normal customer</v>
      </c>
      <c r="N11979" t="s">
        <v>27</v>
      </c>
      <c r="O11979">
        <v>16.55</v>
      </c>
      <c r="P11979" t="s">
        <v>44</v>
      </c>
      <c r="Q11979">
        <f>D11979-H11979</f>
        <v>133.01820000000001</v>
      </c>
      <c r="R11979" t="str">
        <f t="shared" si="1125"/>
        <v>Bad</v>
      </c>
      <c r="S11979" t="str">
        <f t="shared" si="1126"/>
        <v>Bad</v>
      </c>
      <c r="T11979" t="str">
        <f t="shared" si="1127"/>
        <v>High Impact</v>
      </c>
    </row>
    <row r="11980" spans="1:20">
      <c r="A11980" t="s">
        <v>12016</v>
      </c>
      <c r="B11980" t="s">
        <v>30</v>
      </c>
      <c r="C11980" t="s">
        <v>41</v>
      </c>
      <c r="D11980">
        <v>3249.49</v>
      </c>
      <c r="E11980" t="str">
        <f t="shared" si="1122"/>
        <v>High</v>
      </c>
      <c r="F11980" t="str">
        <f t="shared" si="1123"/>
        <v>High</v>
      </c>
      <c r="G11980">
        <v>0.28000000000000003</v>
      </c>
      <c r="H11980">
        <f>D11980*G11980</f>
        <v>909.85720000000003</v>
      </c>
      <c r="I11980">
        <v>8</v>
      </c>
      <c r="J11980" s="1">
        <v>45381</v>
      </c>
      <c r="K11980" s="1">
        <v>45388</v>
      </c>
      <c r="L11980" t="s">
        <v>26</v>
      </c>
      <c r="M11980" t="str">
        <f t="shared" si="1124"/>
        <v>Potential customer</v>
      </c>
      <c r="N11980" t="s">
        <v>21</v>
      </c>
      <c r="O11980">
        <v>592.23</v>
      </c>
      <c r="P11980" t="s">
        <v>39</v>
      </c>
      <c r="Q11980">
        <f>D11980-H11980</f>
        <v>2339.6327999999999</v>
      </c>
      <c r="R11980" t="str">
        <f t="shared" si="1125"/>
        <v>Good</v>
      </c>
      <c r="S11980" t="str">
        <f t="shared" si="1126"/>
        <v>Good</v>
      </c>
      <c r="T11980" t="str">
        <f t="shared" si="1127"/>
        <v>High Impact</v>
      </c>
    </row>
    <row r="11981" spans="1:20">
      <c r="A11981" t="s">
        <v>12017</v>
      </c>
      <c r="B11981" t="s">
        <v>46</v>
      </c>
      <c r="C11981" t="s">
        <v>31</v>
      </c>
      <c r="D11981">
        <v>262.97000000000003</v>
      </c>
      <c r="E11981" t="str">
        <f t="shared" si="1122"/>
        <v>Low</v>
      </c>
      <c r="F11981" t="str">
        <f t="shared" si="1123"/>
        <v>Low</v>
      </c>
      <c r="G11981">
        <v>0.46</v>
      </c>
      <c r="H11981">
        <f>D11981*G11981</f>
        <v>120.96620000000001</v>
      </c>
      <c r="I11981">
        <v>6</v>
      </c>
      <c r="J11981" s="1">
        <v>45337</v>
      </c>
      <c r="K11981" s="1">
        <v>45340</v>
      </c>
      <c r="L11981" t="s">
        <v>26</v>
      </c>
      <c r="M11981" t="str">
        <f t="shared" si="1124"/>
        <v>Normal customer</v>
      </c>
      <c r="N11981" t="s">
        <v>32</v>
      </c>
      <c r="O11981">
        <v>43.47</v>
      </c>
      <c r="P11981" t="s">
        <v>44</v>
      </c>
      <c r="Q11981">
        <f>D11981-H11981</f>
        <v>142.00380000000001</v>
      </c>
      <c r="R11981" t="str">
        <f t="shared" si="1125"/>
        <v>Bad</v>
      </c>
      <c r="S11981" t="str">
        <f t="shared" si="1126"/>
        <v>Bad</v>
      </c>
      <c r="T11981" t="str">
        <f t="shared" si="1127"/>
        <v>High Impact</v>
      </c>
    </row>
    <row r="11982" spans="1:20">
      <c r="A11982" t="s">
        <v>12018</v>
      </c>
      <c r="B11982" t="s">
        <v>30</v>
      </c>
      <c r="C11982" t="s">
        <v>19</v>
      </c>
      <c r="D11982">
        <v>4807.7700000000004</v>
      </c>
      <c r="E11982" t="str">
        <f t="shared" si="1122"/>
        <v>High</v>
      </c>
      <c r="F11982" t="str">
        <f t="shared" si="1123"/>
        <v>High</v>
      </c>
      <c r="G11982">
        <v>0.17</v>
      </c>
      <c r="H11982">
        <f>D11982*G11982</f>
        <v>817.32090000000017</v>
      </c>
      <c r="I11982">
        <v>1</v>
      </c>
      <c r="J11982" s="1">
        <v>45072</v>
      </c>
      <c r="K11982" s="1">
        <v>45078</v>
      </c>
      <c r="L11982" t="s">
        <v>20</v>
      </c>
      <c r="M11982" t="str">
        <f t="shared" si="1124"/>
        <v>Premium customer</v>
      </c>
      <c r="N11982" t="s">
        <v>27</v>
      </c>
      <c r="O11982">
        <v>254.63</v>
      </c>
      <c r="P11982" t="s">
        <v>33</v>
      </c>
      <c r="Q11982">
        <f>D11982-H11982</f>
        <v>3990.4491000000003</v>
      </c>
      <c r="R11982" t="str">
        <f t="shared" si="1125"/>
        <v>Bad</v>
      </c>
      <c r="S11982" t="str">
        <f t="shared" si="1126"/>
        <v>Bad</v>
      </c>
      <c r="T11982" t="str">
        <f t="shared" si="1127"/>
        <v>High Impact</v>
      </c>
    </row>
    <row r="11983" spans="1:20">
      <c r="A11983" t="s">
        <v>12019</v>
      </c>
      <c r="B11983" t="s">
        <v>24</v>
      </c>
      <c r="C11983" t="s">
        <v>38</v>
      </c>
      <c r="D11983">
        <v>3511.1</v>
      </c>
      <c r="E11983" t="str">
        <f t="shared" si="1122"/>
        <v>High</v>
      </c>
      <c r="F11983" t="str">
        <f t="shared" si="1123"/>
        <v>High</v>
      </c>
      <c r="G11983">
        <v>0.09</v>
      </c>
      <c r="H11983">
        <f>D11983*G11983</f>
        <v>315.99899999999997</v>
      </c>
      <c r="I11983">
        <v>7</v>
      </c>
      <c r="J11983" s="1">
        <v>45018</v>
      </c>
      <c r="K11983" s="1">
        <v>45023</v>
      </c>
      <c r="L11983" t="s">
        <v>26</v>
      </c>
      <c r="M11983" t="str">
        <f t="shared" si="1124"/>
        <v>Potential customer</v>
      </c>
      <c r="N11983" t="s">
        <v>27</v>
      </c>
      <c r="O11983">
        <v>943.25</v>
      </c>
      <c r="P11983" t="s">
        <v>28</v>
      </c>
      <c r="Q11983">
        <f>D11983-H11983</f>
        <v>3195.1010000000001</v>
      </c>
      <c r="R11983" t="str">
        <f t="shared" si="1125"/>
        <v>Good</v>
      </c>
      <c r="S11983" t="str">
        <f t="shared" si="1126"/>
        <v>Good</v>
      </c>
      <c r="T11983" t="str">
        <f t="shared" si="1127"/>
        <v>High Impact</v>
      </c>
    </row>
    <row r="11984" spans="1:20">
      <c r="A11984" t="s">
        <v>12020</v>
      </c>
      <c r="B11984" t="s">
        <v>30</v>
      </c>
      <c r="C11984" t="s">
        <v>41</v>
      </c>
      <c r="D11984">
        <v>1014.23</v>
      </c>
      <c r="E11984" t="str">
        <f t="shared" si="1122"/>
        <v>High</v>
      </c>
      <c r="F11984" t="str">
        <f t="shared" si="1123"/>
        <v>High</v>
      </c>
      <c r="G11984">
        <v>0.4</v>
      </c>
      <c r="H11984">
        <f>D11984*G11984</f>
        <v>405.69200000000001</v>
      </c>
      <c r="I11984">
        <v>8</v>
      </c>
      <c r="J11984" s="1">
        <v>45519</v>
      </c>
      <c r="K11984" s="1">
        <v>45521</v>
      </c>
      <c r="L11984" t="s">
        <v>20</v>
      </c>
      <c r="M11984" t="str">
        <f t="shared" si="1124"/>
        <v>Premium customer</v>
      </c>
      <c r="N11984" t="s">
        <v>27</v>
      </c>
      <c r="O11984">
        <v>197.41</v>
      </c>
      <c r="P11984" t="s">
        <v>44</v>
      </c>
      <c r="Q11984">
        <f>D11984-H11984</f>
        <v>608.53800000000001</v>
      </c>
      <c r="R11984" t="str">
        <f t="shared" si="1125"/>
        <v>Bad</v>
      </c>
      <c r="S11984" t="str">
        <f t="shared" si="1126"/>
        <v>Bad</v>
      </c>
      <c r="T11984" t="str">
        <f t="shared" si="1127"/>
        <v>High Impact</v>
      </c>
    </row>
    <row r="11985" spans="1:20">
      <c r="A11985" t="s">
        <v>12021</v>
      </c>
      <c r="B11985" t="s">
        <v>30</v>
      </c>
      <c r="C11985" t="s">
        <v>25</v>
      </c>
      <c r="D11985">
        <v>874.71</v>
      </c>
      <c r="E11985" t="str">
        <f t="shared" si="1122"/>
        <v>Low</v>
      </c>
      <c r="F11985" t="str">
        <f t="shared" si="1123"/>
        <v>Midium</v>
      </c>
      <c r="G11985">
        <v>0.06</v>
      </c>
      <c r="H11985">
        <f>D11985*G11985</f>
        <v>52.482599999999998</v>
      </c>
      <c r="I11985">
        <v>8</v>
      </c>
      <c r="J11985" s="1">
        <v>45627</v>
      </c>
      <c r="K11985" s="1">
        <v>45633</v>
      </c>
      <c r="L11985" t="s">
        <v>36</v>
      </c>
      <c r="M11985" t="str">
        <f t="shared" si="1124"/>
        <v>Normal customer</v>
      </c>
      <c r="N11985" t="s">
        <v>27</v>
      </c>
      <c r="O11985">
        <v>100.6</v>
      </c>
      <c r="P11985" t="s">
        <v>53</v>
      </c>
      <c r="Q11985">
        <f>D11985-H11985</f>
        <v>822.22739999999999</v>
      </c>
      <c r="R11985" t="str">
        <f t="shared" si="1125"/>
        <v>Bad</v>
      </c>
      <c r="S11985" t="str">
        <f t="shared" si="1126"/>
        <v>Bad</v>
      </c>
      <c r="T11985" t="str">
        <f t="shared" si="1127"/>
        <v>Normal</v>
      </c>
    </row>
    <row r="11986" spans="1:20">
      <c r="A11986" t="s">
        <v>12022</v>
      </c>
      <c r="B11986" t="s">
        <v>30</v>
      </c>
      <c r="C11986" t="s">
        <v>41</v>
      </c>
      <c r="D11986">
        <v>2891.35</v>
      </c>
      <c r="E11986" t="str">
        <f t="shared" si="1122"/>
        <v>High</v>
      </c>
      <c r="F11986" t="str">
        <f t="shared" si="1123"/>
        <v>High</v>
      </c>
      <c r="G11986">
        <v>0.34</v>
      </c>
      <c r="H11986">
        <f>D11986*G11986</f>
        <v>983.05900000000008</v>
      </c>
      <c r="I11986">
        <v>9</v>
      </c>
      <c r="J11986" s="1">
        <v>45612</v>
      </c>
      <c r="K11986" s="1">
        <v>45618</v>
      </c>
      <c r="L11986" t="s">
        <v>36</v>
      </c>
      <c r="M11986" t="str">
        <f t="shared" si="1124"/>
        <v>Normal customer</v>
      </c>
      <c r="N11986" t="s">
        <v>21</v>
      </c>
      <c r="O11986">
        <v>576.19000000000005</v>
      </c>
      <c r="P11986" t="s">
        <v>28</v>
      </c>
      <c r="Q11986">
        <f>D11986-H11986</f>
        <v>1908.2909999999997</v>
      </c>
      <c r="R11986" t="str">
        <f t="shared" si="1125"/>
        <v>Good</v>
      </c>
      <c r="S11986" t="str">
        <f t="shared" si="1126"/>
        <v>Good</v>
      </c>
      <c r="T11986" t="str">
        <f t="shared" si="1127"/>
        <v>High Impact</v>
      </c>
    </row>
    <row r="11987" spans="1:20">
      <c r="A11987" t="s">
        <v>12023</v>
      </c>
      <c r="B11987" t="s">
        <v>24</v>
      </c>
      <c r="C11987" t="s">
        <v>19</v>
      </c>
      <c r="D11987">
        <v>3204.24</v>
      </c>
      <c r="E11987" t="str">
        <f t="shared" si="1122"/>
        <v>High</v>
      </c>
      <c r="F11987" t="str">
        <f t="shared" si="1123"/>
        <v>High</v>
      </c>
      <c r="G11987">
        <v>0.27</v>
      </c>
      <c r="H11987">
        <f>D11987*G11987</f>
        <v>865.14480000000003</v>
      </c>
      <c r="I11987">
        <v>3</v>
      </c>
      <c r="J11987" s="1">
        <v>45467</v>
      </c>
      <c r="K11987" s="1">
        <v>45468</v>
      </c>
      <c r="L11987" t="s">
        <v>36</v>
      </c>
      <c r="M11987" t="str">
        <f t="shared" si="1124"/>
        <v>Normal customer</v>
      </c>
      <c r="N11987" t="s">
        <v>21</v>
      </c>
      <c r="O11987">
        <v>904.49</v>
      </c>
      <c r="P11987" t="s">
        <v>44</v>
      </c>
      <c r="Q11987">
        <f>D11987-H11987</f>
        <v>2339.0951999999997</v>
      </c>
      <c r="R11987" t="str">
        <f t="shared" si="1125"/>
        <v>Good</v>
      </c>
      <c r="S11987" t="str">
        <f t="shared" si="1126"/>
        <v>Good</v>
      </c>
      <c r="T11987" t="str">
        <f t="shared" si="1127"/>
        <v>High Impact</v>
      </c>
    </row>
    <row r="11988" spans="1:20">
      <c r="A11988" t="s">
        <v>12024</v>
      </c>
      <c r="B11988" t="s">
        <v>18</v>
      </c>
      <c r="C11988" t="s">
        <v>38</v>
      </c>
      <c r="D11988">
        <v>4173.0600000000004</v>
      </c>
      <c r="E11988" t="str">
        <f t="shared" si="1122"/>
        <v>High</v>
      </c>
      <c r="F11988" t="str">
        <f t="shared" si="1123"/>
        <v>High</v>
      </c>
      <c r="G11988">
        <v>0</v>
      </c>
      <c r="H11988">
        <f>D11988*G11988</f>
        <v>0</v>
      </c>
      <c r="I11988">
        <v>2</v>
      </c>
      <c r="J11988" s="1">
        <v>45598</v>
      </c>
      <c r="K11988" s="1">
        <v>45605</v>
      </c>
      <c r="L11988" t="s">
        <v>36</v>
      </c>
      <c r="M11988" t="str">
        <f t="shared" si="1124"/>
        <v>Normal customer</v>
      </c>
      <c r="N11988" t="s">
        <v>27</v>
      </c>
      <c r="O11988">
        <v>229.2</v>
      </c>
      <c r="P11988" t="s">
        <v>53</v>
      </c>
      <c r="Q11988">
        <f>D11988-H11988</f>
        <v>4173.0600000000004</v>
      </c>
      <c r="R11988" t="str">
        <f t="shared" si="1125"/>
        <v>Bad</v>
      </c>
      <c r="S11988" t="str">
        <f t="shared" si="1126"/>
        <v>Bad</v>
      </c>
      <c r="T11988" t="str">
        <f t="shared" si="1127"/>
        <v>High Impact</v>
      </c>
    </row>
    <row r="11989" spans="1:20">
      <c r="A11989" t="s">
        <v>12025</v>
      </c>
      <c r="B11989" t="s">
        <v>30</v>
      </c>
      <c r="C11989" t="s">
        <v>41</v>
      </c>
      <c r="D11989">
        <v>4526.2700000000004</v>
      </c>
      <c r="E11989" t="str">
        <f t="shared" si="1122"/>
        <v>High</v>
      </c>
      <c r="F11989" t="str">
        <f t="shared" si="1123"/>
        <v>High</v>
      </c>
      <c r="G11989">
        <v>0.12</v>
      </c>
      <c r="H11989">
        <f>D11989*G11989</f>
        <v>543.15240000000006</v>
      </c>
      <c r="I11989">
        <v>8</v>
      </c>
      <c r="J11989" s="1">
        <v>45581</v>
      </c>
      <c r="K11989" s="1">
        <v>45582</v>
      </c>
      <c r="L11989" t="s">
        <v>36</v>
      </c>
      <c r="M11989" t="str">
        <f t="shared" si="1124"/>
        <v>Normal customer</v>
      </c>
      <c r="N11989" t="s">
        <v>21</v>
      </c>
      <c r="O11989">
        <v>1303.69</v>
      </c>
      <c r="P11989" t="s">
        <v>39</v>
      </c>
      <c r="Q11989">
        <f>D11989-H11989</f>
        <v>3983.1176000000005</v>
      </c>
      <c r="R11989" t="str">
        <f t="shared" si="1125"/>
        <v>Good</v>
      </c>
      <c r="S11989" t="str">
        <f t="shared" si="1126"/>
        <v>Good</v>
      </c>
      <c r="T11989" t="str">
        <f t="shared" si="1127"/>
        <v>High Impact</v>
      </c>
    </row>
    <row r="11990" spans="1:20">
      <c r="A11990" t="s">
        <v>12026</v>
      </c>
      <c r="B11990" t="s">
        <v>46</v>
      </c>
      <c r="C11990" t="s">
        <v>25</v>
      </c>
      <c r="D11990">
        <v>2023.41</v>
      </c>
      <c r="E11990" t="str">
        <f t="shared" si="1122"/>
        <v>High</v>
      </c>
      <c r="F11990" t="str">
        <f t="shared" si="1123"/>
        <v>High</v>
      </c>
      <c r="G11990">
        <v>0.25</v>
      </c>
      <c r="H11990">
        <f>D11990*G11990</f>
        <v>505.85250000000002</v>
      </c>
      <c r="I11990">
        <v>4</v>
      </c>
      <c r="J11990" s="1">
        <v>45626</v>
      </c>
      <c r="K11990" s="1">
        <v>45629</v>
      </c>
      <c r="L11990" t="s">
        <v>20</v>
      </c>
      <c r="M11990" t="str">
        <f t="shared" si="1124"/>
        <v>Premium customer</v>
      </c>
      <c r="N11990" t="s">
        <v>21</v>
      </c>
      <c r="O11990">
        <v>433</v>
      </c>
      <c r="P11990" t="s">
        <v>28</v>
      </c>
      <c r="Q11990">
        <f>D11990-H11990</f>
        <v>1517.5575000000001</v>
      </c>
      <c r="R11990" t="str">
        <f t="shared" si="1125"/>
        <v>Good</v>
      </c>
      <c r="S11990" t="str">
        <f t="shared" si="1126"/>
        <v>Good</v>
      </c>
      <c r="T11990" t="str">
        <f t="shared" si="1127"/>
        <v>High Impact</v>
      </c>
    </row>
    <row r="11991" spans="1:20">
      <c r="A11991" t="s">
        <v>12027</v>
      </c>
      <c r="B11991" t="s">
        <v>24</v>
      </c>
      <c r="C11991" t="s">
        <v>41</v>
      </c>
      <c r="D11991">
        <v>4236.0200000000004</v>
      </c>
      <c r="E11991" t="str">
        <f t="shared" si="1122"/>
        <v>High</v>
      </c>
      <c r="F11991" t="str">
        <f t="shared" si="1123"/>
        <v>High</v>
      </c>
      <c r="G11991">
        <v>0.16</v>
      </c>
      <c r="H11991">
        <f>D11991*G11991</f>
        <v>677.7632000000001</v>
      </c>
      <c r="I11991">
        <v>2</v>
      </c>
      <c r="J11991" s="1">
        <v>45136</v>
      </c>
      <c r="K11991" s="1">
        <v>45140</v>
      </c>
      <c r="L11991" t="s">
        <v>20</v>
      </c>
      <c r="M11991" t="str">
        <f t="shared" si="1124"/>
        <v>Premium customer</v>
      </c>
      <c r="N11991" t="s">
        <v>27</v>
      </c>
      <c r="O11991">
        <v>782.35</v>
      </c>
      <c r="P11991" t="s">
        <v>44</v>
      </c>
      <c r="Q11991">
        <f>D11991-H11991</f>
        <v>3558.2568000000001</v>
      </c>
      <c r="R11991" t="str">
        <f t="shared" si="1125"/>
        <v>Good</v>
      </c>
      <c r="S11991" t="str">
        <f t="shared" si="1126"/>
        <v>Good</v>
      </c>
      <c r="T11991" t="str">
        <f t="shared" si="1127"/>
        <v>High Impact</v>
      </c>
    </row>
    <row r="11992" spans="1:20">
      <c r="A11992" t="s">
        <v>12028</v>
      </c>
      <c r="B11992" t="s">
        <v>46</v>
      </c>
      <c r="C11992" t="s">
        <v>38</v>
      </c>
      <c r="D11992">
        <v>2757.66</v>
      </c>
      <c r="E11992" t="str">
        <f t="shared" si="1122"/>
        <v>High</v>
      </c>
      <c r="F11992" t="str">
        <f t="shared" si="1123"/>
        <v>High</v>
      </c>
      <c r="G11992">
        <v>0.21</v>
      </c>
      <c r="H11992">
        <f>D11992*G11992</f>
        <v>579.10859999999991</v>
      </c>
      <c r="I11992">
        <v>2</v>
      </c>
      <c r="J11992" s="1">
        <v>45082</v>
      </c>
      <c r="K11992" s="1">
        <v>45087</v>
      </c>
      <c r="L11992" t="s">
        <v>26</v>
      </c>
      <c r="M11992" t="str">
        <f t="shared" si="1124"/>
        <v>Potential customer</v>
      </c>
      <c r="N11992" t="s">
        <v>21</v>
      </c>
      <c r="O11992">
        <v>411.57</v>
      </c>
      <c r="P11992" t="s">
        <v>33</v>
      </c>
      <c r="Q11992">
        <f>D11992-H11992</f>
        <v>2178.5513999999998</v>
      </c>
      <c r="R11992" t="str">
        <f t="shared" si="1125"/>
        <v>Good</v>
      </c>
      <c r="S11992" t="str">
        <f t="shared" si="1126"/>
        <v>Good</v>
      </c>
      <c r="T11992" t="str">
        <f t="shared" si="1127"/>
        <v>High Impact</v>
      </c>
    </row>
    <row r="11993" spans="1:20">
      <c r="A11993" t="s">
        <v>12029</v>
      </c>
      <c r="B11993" t="s">
        <v>30</v>
      </c>
      <c r="C11993" t="s">
        <v>41</v>
      </c>
      <c r="D11993">
        <v>2405.85</v>
      </c>
      <c r="E11993" t="str">
        <f t="shared" si="1122"/>
        <v>High</v>
      </c>
      <c r="F11993" t="str">
        <f t="shared" si="1123"/>
        <v>High</v>
      </c>
      <c r="G11993">
        <v>0.3</v>
      </c>
      <c r="H11993">
        <f>D11993*G11993</f>
        <v>721.755</v>
      </c>
      <c r="I11993">
        <v>2</v>
      </c>
      <c r="J11993" s="1">
        <v>45337</v>
      </c>
      <c r="K11993" s="1">
        <v>45344</v>
      </c>
      <c r="L11993" t="s">
        <v>26</v>
      </c>
      <c r="M11993" t="str">
        <f t="shared" si="1124"/>
        <v>Potential customer</v>
      </c>
      <c r="N11993" t="s">
        <v>27</v>
      </c>
      <c r="O11993">
        <v>199.74</v>
      </c>
      <c r="P11993" t="s">
        <v>44</v>
      </c>
      <c r="Q11993">
        <f>D11993-H11993</f>
        <v>1684.0949999999998</v>
      </c>
      <c r="R11993" t="str">
        <f t="shared" si="1125"/>
        <v>Bad</v>
      </c>
      <c r="S11993" t="str">
        <f t="shared" si="1126"/>
        <v>Bad</v>
      </c>
      <c r="T11993" t="str">
        <f t="shared" si="1127"/>
        <v>High Impact</v>
      </c>
    </row>
    <row r="11994" spans="1:20">
      <c r="A11994" t="s">
        <v>12030</v>
      </c>
      <c r="B11994" t="s">
        <v>46</v>
      </c>
      <c r="C11994" t="s">
        <v>25</v>
      </c>
      <c r="D11994">
        <v>3524.96</v>
      </c>
      <c r="E11994" t="str">
        <f t="shared" si="1122"/>
        <v>High</v>
      </c>
      <c r="F11994" t="str">
        <f t="shared" si="1123"/>
        <v>High</v>
      </c>
      <c r="G11994">
        <v>0.37</v>
      </c>
      <c r="H11994">
        <f>D11994*G11994</f>
        <v>1304.2352000000001</v>
      </c>
      <c r="I11994">
        <v>5</v>
      </c>
      <c r="J11994" s="1">
        <v>45095</v>
      </c>
      <c r="K11994" s="1">
        <v>45101</v>
      </c>
      <c r="L11994" t="s">
        <v>36</v>
      </c>
      <c r="M11994" t="str">
        <f t="shared" si="1124"/>
        <v>Normal customer</v>
      </c>
      <c r="N11994" t="s">
        <v>21</v>
      </c>
      <c r="O11994">
        <v>192.19</v>
      </c>
      <c r="P11994" t="s">
        <v>39</v>
      </c>
      <c r="Q11994">
        <f>D11994-H11994</f>
        <v>2220.7248</v>
      </c>
      <c r="R11994" t="str">
        <f t="shared" si="1125"/>
        <v>Bad</v>
      </c>
      <c r="S11994" t="str">
        <f t="shared" si="1126"/>
        <v>Bad</v>
      </c>
      <c r="T11994" t="str">
        <f t="shared" si="1127"/>
        <v>High Impact</v>
      </c>
    </row>
    <row r="11995" spans="1:20">
      <c r="A11995" t="s">
        <v>12031</v>
      </c>
      <c r="B11995" t="s">
        <v>30</v>
      </c>
      <c r="C11995" t="s">
        <v>38</v>
      </c>
      <c r="D11995">
        <v>605.66</v>
      </c>
      <c r="E11995" t="str">
        <f t="shared" si="1122"/>
        <v>Low</v>
      </c>
      <c r="F11995" t="str">
        <f t="shared" si="1123"/>
        <v>Midium</v>
      </c>
      <c r="G11995">
        <v>0.08</v>
      </c>
      <c r="H11995">
        <f>D11995*G11995</f>
        <v>48.452799999999996</v>
      </c>
      <c r="I11995">
        <v>8</v>
      </c>
      <c r="J11995" s="1">
        <v>45553</v>
      </c>
      <c r="K11995" s="1">
        <v>45558</v>
      </c>
      <c r="L11995" t="s">
        <v>36</v>
      </c>
      <c r="M11995" t="str">
        <f t="shared" si="1124"/>
        <v>Normal customer</v>
      </c>
      <c r="N11995" t="s">
        <v>32</v>
      </c>
      <c r="O11995">
        <v>96.09</v>
      </c>
      <c r="P11995" t="s">
        <v>44</v>
      </c>
      <c r="Q11995">
        <f>D11995-H11995</f>
        <v>557.20719999999994</v>
      </c>
      <c r="R11995" t="str">
        <f t="shared" si="1125"/>
        <v>Bad</v>
      </c>
      <c r="S11995" t="str">
        <f t="shared" si="1126"/>
        <v>Bad</v>
      </c>
      <c r="T11995" t="str">
        <f t="shared" si="1127"/>
        <v>Normal</v>
      </c>
    </row>
    <row r="11996" spans="1:20">
      <c r="A11996" t="s">
        <v>12032</v>
      </c>
      <c r="B11996" t="s">
        <v>24</v>
      </c>
      <c r="C11996" t="s">
        <v>19</v>
      </c>
      <c r="D11996">
        <v>1400.39</v>
      </c>
      <c r="E11996" t="str">
        <f t="shared" si="1122"/>
        <v>High</v>
      </c>
      <c r="F11996" t="str">
        <f t="shared" si="1123"/>
        <v>High</v>
      </c>
      <c r="G11996">
        <v>0.14000000000000001</v>
      </c>
      <c r="H11996">
        <f>D11996*G11996</f>
        <v>196.05460000000002</v>
      </c>
      <c r="I11996">
        <v>9</v>
      </c>
      <c r="J11996" s="1">
        <v>45215</v>
      </c>
      <c r="K11996" s="1">
        <v>45222</v>
      </c>
      <c r="L11996" t="s">
        <v>26</v>
      </c>
      <c r="M11996" t="str">
        <f t="shared" si="1124"/>
        <v>Potential customer</v>
      </c>
      <c r="N11996" t="s">
        <v>32</v>
      </c>
      <c r="O11996">
        <v>263.05</v>
      </c>
      <c r="P11996" t="s">
        <v>53</v>
      </c>
      <c r="Q11996">
        <f>D11996-H11996</f>
        <v>1204.3354000000002</v>
      </c>
      <c r="R11996" t="str">
        <f t="shared" si="1125"/>
        <v>Bad</v>
      </c>
      <c r="S11996" t="str">
        <f t="shared" si="1126"/>
        <v>Bad</v>
      </c>
      <c r="T11996" t="str">
        <f t="shared" si="1127"/>
        <v>High Impact</v>
      </c>
    </row>
    <row r="11997" spans="1:20">
      <c r="A11997" t="s">
        <v>12033</v>
      </c>
      <c r="B11997" t="s">
        <v>46</v>
      </c>
      <c r="C11997" t="s">
        <v>19</v>
      </c>
      <c r="D11997">
        <v>4102.1400000000003</v>
      </c>
      <c r="E11997" t="str">
        <f t="shared" si="1122"/>
        <v>High</v>
      </c>
      <c r="F11997" t="str">
        <f t="shared" si="1123"/>
        <v>High</v>
      </c>
      <c r="G11997">
        <v>0.32</v>
      </c>
      <c r="H11997">
        <f>D11997*G11997</f>
        <v>1312.6848000000002</v>
      </c>
      <c r="I11997">
        <v>6</v>
      </c>
      <c r="J11997" s="1">
        <v>45226</v>
      </c>
      <c r="K11997" s="1">
        <v>45228</v>
      </c>
      <c r="L11997" t="s">
        <v>36</v>
      </c>
      <c r="M11997" t="str">
        <f t="shared" si="1124"/>
        <v>Normal customer</v>
      </c>
      <c r="N11997" t="s">
        <v>32</v>
      </c>
      <c r="O11997">
        <v>1219.98</v>
      </c>
      <c r="P11997" t="s">
        <v>22</v>
      </c>
      <c r="Q11997">
        <f>D11997-H11997</f>
        <v>2789.4552000000003</v>
      </c>
      <c r="R11997" t="str">
        <f t="shared" si="1125"/>
        <v>Good</v>
      </c>
      <c r="S11997" t="str">
        <f t="shared" si="1126"/>
        <v>Good</v>
      </c>
      <c r="T11997" t="str">
        <f t="shared" si="1127"/>
        <v>High Impact</v>
      </c>
    </row>
    <row r="11998" spans="1:20">
      <c r="A11998" t="s">
        <v>12034</v>
      </c>
      <c r="B11998" t="s">
        <v>46</v>
      </c>
      <c r="C11998" t="s">
        <v>31</v>
      </c>
      <c r="D11998">
        <v>2569.9899999999998</v>
      </c>
      <c r="E11998" t="str">
        <f t="shared" si="1122"/>
        <v>High</v>
      </c>
      <c r="F11998" t="str">
        <f t="shared" si="1123"/>
        <v>High</v>
      </c>
      <c r="G11998">
        <v>0.28999999999999998</v>
      </c>
      <c r="H11998">
        <f>D11998*G11998</f>
        <v>745.29709999999989</v>
      </c>
      <c r="I11998">
        <v>8</v>
      </c>
      <c r="J11998" s="1">
        <v>45488</v>
      </c>
      <c r="K11998" s="1">
        <v>45490</v>
      </c>
      <c r="L11998" t="s">
        <v>20</v>
      </c>
      <c r="M11998" t="str">
        <f t="shared" si="1124"/>
        <v>Premium customer</v>
      </c>
      <c r="N11998" t="s">
        <v>21</v>
      </c>
      <c r="O11998">
        <v>466.08</v>
      </c>
      <c r="P11998" t="s">
        <v>33</v>
      </c>
      <c r="Q11998">
        <f>D11998-H11998</f>
        <v>1824.6929</v>
      </c>
      <c r="R11998" t="str">
        <f t="shared" si="1125"/>
        <v>Good</v>
      </c>
      <c r="S11998" t="str">
        <f t="shared" si="1126"/>
        <v>Good</v>
      </c>
      <c r="T11998" t="str">
        <f t="shared" si="1127"/>
        <v>High Impact</v>
      </c>
    </row>
    <row r="11999" spans="1:20">
      <c r="A11999" t="s">
        <v>12035</v>
      </c>
      <c r="B11999" t="s">
        <v>30</v>
      </c>
      <c r="C11999" t="s">
        <v>41</v>
      </c>
      <c r="D11999">
        <v>4549.41</v>
      </c>
      <c r="E11999" t="str">
        <f t="shared" si="1122"/>
        <v>High</v>
      </c>
      <c r="F11999" t="str">
        <f t="shared" si="1123"/>
        <v>High</v>
      </c>
      <c r="G11999">
        <v>0.37</v>
      </c>
      <c r="H11999">
        <f>D11999*G11999</f>
        <v>1683.2817</v>
      </c>
      <c r="I11999">
        <v>6</v>
      </c>
      <c r="J11999" s="1">
        <v>45192</v>
      </c>
      <c r="K11999" s="1">
        <v>45194</v>
      </c>
      <c r="L11999" t="s">
        <v>20</v>
      </c>
      <c r="M11999" t="str">
        <f t="shared" si="1124"/>
        <v>Premium customer</v>
      </c>
      <c r="N11999" t="s">
        <v>32</v>
      </c>
      <c r="O11999">
        <v>1029.46</v>
      </c>
      <c r="P11999" t="s">
        <v>39</v>
      </c>
      <c r="Q11999">
        <f>D11999-H11999</f>
        <v>2866.1282999999999</v>
      </c>
      <c r="R11999" t="str">
        <f t="shared" si="1125"/>
        <v>Good</v>
      </c>
      <c r="S11999" t="str">
        <f t="shared" si="1126"/>
        <v>Good</v>
      </c>
      <c r="T11999" t="str">
        <f t="shared" si="1127"/>
        <v>High Impact</v>
      </c>
    </row>
    <row r="12000" spans="1:20">
      <c r="A12000" t="s">
        <v>12036</v>
      </c>
      <c r="B12000" t="s">
        <v>30</v>
      </c>
      <c r="C12000" t="s">
        <v>25</v>
      </c>
      <c r="D12000">
        <v>534.65</v>
      </c>
      <c r="E12000" t="str">
        <f t="shared" si="1122"/>
        <v>Low</v>
      </c>
      <c r="F12000" t="str">
        <f t="shared" si="1123"/>
        <v>Midium</v>
      </c>
      <c r="G12000">
        <v>0.32</v>
      </c>
      <c r="H12000">
        <f>D12000*G12000</f>
        <v>171.08799999999999</v>
      </c>
      <c r="I12000">
        <v>1</v>
      </c>
      <c r="J12000" s="1">
        <v>45334</v>
      </c>
      <c r="K12000" s="1">
        <v>45336</v>
      </c>
      <c r="L12000" t="s">
        <v>36</v>
      </c>
      <c r="M12000" t="str">
        <f t="shared" si="1124"/>
        <v>Normal customer</v>
      </c>
      <c r="N12000" t="s">
        <v>21</v>
      </c>
      <c r="O12000">
        <v>111.18</v>
      </c>
      <c r="P12000" t="s">
        <v>33</v>
      </c>
      <c r="Q12000">
        <f>D12000-H12000</f>
        <v>363.56200000000001</v>
      </c>
      <c r="R12000" t="str">
        <f t="shared" si="1125"/>
        <v>Bad</v>
      </c>
      <c r="S12000" t="str">
        <f t="shared" si="1126"/>
        <v>Bad</v>
      </c>
      <c r="T12000" t="str">
        <f t="shared" si="1127"/>
        <v>High Impact</v>
      </c>
    </row>
    <row r="12001" spans="1:20">
      <c r="A12001" t="s">
        <v>12037</v>
      </c>
      <c r="B12001" t="s">
        <v>18</v>
      </c>
      <c r="C12001" t="s">
        <v>41</v>
      </c>
      <c r="D12001">
        <v>1635.72</v>
      </c>
      <c r="E12001" t="str">
        <f t="shared" si="1122"/>
        <v>High</v>
      </c>
      <c r="F12001" t="str">
        <f t="shared" si="1123"/>
        <v>High</v>
      </c>
      <c r="G12001">
        <v>0.17</v>
      </c>
      <c r="H12001">
        <f>D12001*G12001</f>
        <v>278.07240000000002</v>
      </c>
      <c r="I12001">
        <v>9</v>
      </c>
      <c r="J12001" s="1">
        <v>45560</v>
      </c>
      <c r="K12001" s="1">
        <v>45563</v>
      </c>
      <c r="L12001" t="s">
        <v>20</v>
      </c>
      <c r="M12001" t="str">
        <f t="shared" si="1124"/>
        <v>Premium customer</v>
      </c>
      <c r="N12001" t="s">
        <v>32</v>
      </c>
      <c r="O12001">
        <v>441.32</v>
      </c>
      <c r="P12001" t="s">
        <v>44</v>
      </c>
      <c r="Q12001">
        <f>D12001-H12001</f>
        <v>1357.6476</v>
      </c>
      <c r="R12001" t="str">
        <f t="shared" si="1125"/>
        <v>Good</v>
      </c>
      <c r="S12001" t="str">
        <f t="shared" si="1126"/>
        <v>Good</v>
      </c>
      <c r="T12001" t="str">
        <f t="shared" si="1127"/>
        <v>High Impact</v>
      </c>
    </row>
    <row r="12002" spans="1:20">
      <c r="A12002" t="s">
        <v>12038</v>
      </c>
      <c r="B12002" t="s">
        <v>30</v>
      </c>
      <c r="C12002" t="s">
        <v>38</v>
      </c>
      <c r="D12002">
        <v>1842.19</v>
      </c>
      <c r="E12002" t="str">
        <f t="shared" si="1122"/>
        <v>High</v>
      </c>
      <c r="F12002" t="str">
        <f t="shared" si="1123"/>
        <v>High</v>
      </c>
      <c r="G12002">
        <v>0.25</v>
      </c>
      <c r="H12002">
        <f>D12002*G12002</f>
        <v>460.54750000000001</v>
      </c>
      <c r="I12002">
        <v>7</v>
      </c>
      <c r="J12002" s="1">
        <v>44946</v>
      </c>
      <c r="K12002" s="1">
        <v>44949</v>
      </c>
      <c r="L12002" t="s">
        <v>26</v>
      </c>
      <c r="M12002" t="str">
        <f t="shared" si="1124"/>
        <v>Potential customer</v>
      </c>
      <c r="N12002" t="s">
        <v>32</v>
      </c>
      <c r="O12002">
        <v>316.47000000000003</v>
      </c>
      <c r="P12002" t="s">
        <v>53</v>
      </c>
      <c r="Q12002">
        <f>D12002-H12002</f>
        <v>1381.6424999999999</v>
      </c>
      <c r="R12002" t="str">
        <f t="shared" si="1125"/>
        <v>Good</v>
      </c>
      <c r="S12002" t="str">
        <f t="shared" si="1126"/>
        <v>Good</v>
      </c>
      <c r="T12002" t="str">
        <f t="shared" si="1127"/>
        <v>High Impact</v>
      </c>
    </row>
    <row r="12003" spans="1:20">
      <c r="A12003" t="s">
        <v>12039</v>
      </c>
      <c r="B12003" t="s">
        <v>30</v>
      </c>
      <c r="C12003" t="s">
        <v>31</v>
      </c>
      <c r="D12003">
        <v>2171.33</v>
      </c>
      <c r="E12003" t="str">
        <f t="shared" si="1122"/>
        <v>High</v>
      </c>
      <c r="F12003" t="str">
        <f t="shared" si="1123"/>
        <v>High</v>
      </c>
      <c r="G12003">
        <v>0.44</v>
      </c>
      <c r="H12003">
        <f>D12003*G12003</f>
        <v>955.38519999999994</v>
      </c>
      <c r="I12003">
        <v>2</v>
      </c>
      <c r="J12003" s="1">
        <v>45159</v>
      </c>
      <c r="K12003" s="1">
        <v>45165</v>
      </c>
      <c r="L12003" t="s">
        <v>20</v>
      </c>
      <c r="M12003" t="str">
        <f t="shared" si="1124"/>
        <v>Premium customer</v>
      </c>
      <c r="N12003" t="s">
        <v>27</v>
      </c>
      <c r="O12003">
        <v>204.36</v>
      </c>
      <c r="P12003" t="s">
        <v>22</v>
      </c>
      <c r="Q12003">
        <f>D12003-H12003</f>
        <v>1215.9448</v>
      </c>
      <c r="R12003" t="str">
        <f t="shared" si="1125"/>
        <v>Bad</v>
      </c>
      <c r="S12003" t="str">
        <f t="shared" si="1126"/>
        <v>Bad</v>
      </c>
      <c r="T12003" t="str">
        <f t="shared" si="1127"/>
        <v>High Impact</v>
      </c>
    </row>
    <row r="12004" spans="1:20">
      <c r="A12004" t="s">
        <v>12040</v>
      </c>
      <c r="B12004" t="s">
        <v>18</v>
      </c>
      <c r="C12004" t="s">
        <v>25</v>
      </c>
      <c r="D12004">
        <v>4935.42</v>
      </c>
      <c r="E12004" t="str">
        <f t="shared" si="1122"/>
        <v>High</v>
      </c>
      <c r="F12004" t="str">
        <f t="shared" si="1123"/>
        <v>High</v>
      </c>
      <c r="G12004">
        <v>0.09</v>
      </c>
      <c r="H12004">
        <f>D12004*G12004</f>
        <v>444.18779999999998</v>
      </c>
      <c r="I12004">
        <v>3</v>
      </c>
      <c r="J12004" s="1">
        <v>44981</v>
      </c>
      <c r="K12004" s="1">
        <v>44983</v>
      </c>
      <c r="L12004" t="s">
        <v>36</v>
      </c>
      <c r="M12004" t="str">
        <f t="shared" si="1124"/>
        <v>Normal customer</v>
      </c>
      <c r="N12004" t="s">
        <v>32</v>
      </c>
      <c r="O12004">
        <v>538.44000000000005</v>
      </c>
      <c r="P12004" t="s">
        <v>22</v>
      </c>
      <c r="Q12004">
        <f>D12004-H12004</f>
        <v>4491.2322000000004</v>
      </c>
      <c r="R12004" t="str">
        <f t="shared" si="1125"/>
        <v>Good</v>
      </c>
      <c r="S12004" t="str">
        <f t="shared" si="1126"/>
        <v>Good</v>
      </c>
      <c r="T12004" t="str">
        <f t="shared" si="1127"/>
        <v>High Impact</v>
      </c>
    </row>
    <row r="12005" spans="1:20">
      <c r="A12005" t="s">
        <v>12041</v>
      </c>
      <c r="B12005" t="s">
        <v>30</v>
      </c>
      <c r="C12005" t="s">
        <v>41</v>
      </c>
      <c r="D12005">
        <v>1622.25</v>
      </c>
      <c r="E12005" t="str">
        <f t="shared" si="1122"/>
        <v>High</v>
      </c>
      <c r="F12005" t="str">
        <f t="shared" si="1123"/>
        <v>High</v>
      </c>
      <c r="G12005">
        <v>0.19</v>
      </c>
      <c r="H12005">
        <f>D12005*G12005</f>
        <v>308.22750000000002</v>
      </c>
      <c r="I12005">
        <v>2</v>
      </c>
      <c r="J12005" s="1">
        <v>45167</v>
      </c>
      <c r="K12005" s="1">
        <v>45169</v>
      </c>
      <c r="L12005" t="s">
        <v>20</v>
      </c>
      <c r="M12005" t="str">
        <f t="shared" si="1124"/>
        <v>Premium customer</v>
      </c>
      <c r="N12005" t="s">
        <v>21</v>
      </c>
      <c r="O12005">
        <v>226.6</v>
      </c>
      <c r="P12005" t="s">
        <v>53</v>
      </c>
      <c r="Q12005">
        <f>D12005-H12005</f>
        <v>1314.0225</v>
      </c>
      <c r="R12005" t="str">
        <f t="shared" si="1125"/>
        <v>Bad</v>
      </c>
      <c r="S12005" t="str">
        <f t="shared" si="1126"/>
        <v>Bad</v>
      </c>
      <c r="T12005" t="str">
        <f t="shared" si="1127"/>
        <v>High Impact</v>
      </c>
    </row>
    <row r="12006" spans="1:20">
      <c r="A12006" t="s">
        <v>12042</v>
      </c>
      <c r="B12006" t="s">
        <v>30</v>
      </c>
      <c r="C12006" t="s">
        <v>25</v>
      </c>
      <c r="D12006">
        <v>2641.54</v>
      </c>
      <c r="E12006" t="str">
        <f t="shared" si="1122"/>
        <v>High</v>
      </c>
      <c r="F12006" t="str">
        <f t="shared" si="1123"/>
        <v>High</v>
      </c>
      <c r="G12006">
        <v>0.42</v>
      </c>
      <c r="H12006">
        <f>D12006*G12006</f>
        <v>1109.4467999999999</v>
      </c>
      <c r="I12006">
        <v>9</v>
      </c>
      <c r="J12006" s="1">
        <v>45144</v>
      </c>
      <c r="K12006" s="1">
        <v>45146</v>
      </c>
      <c r="L12006" t="s">
        <v>36</v>
      </c>
      <c r="M12006" t="str">
        <f t="shared" si="1124"/>
        <v>Normal customer</v>
      </c>
      <c r="N12006" t="s">
        <v>32</v>
      </c>
      <c r="O12006">
        <v>257.36</v>
      </c>
      <c r="P12006" t="s">
        <v>44</v>
      </c>
      <c r="Q12006">
        <f>D12006-H12006</f>
        <v>1532.0932</v>
      </c>
      <c r="R12006" t="str">
        <f t="shared" si="1125"/>
        <v>Bad</v>
      </c>
      <c r="S12006" t="str">
        <f t="shared" si="1126"/>
        <v>Bad</v>
      </c>
      <c r="T12006" t="str">
        <f t="shared" si="1127"/>
        <v>High Impact</v>
      </c>
    </row>
    <row r="12007" spans="1:20">
      <c r="A12007" t="s">
        <v>12043</v>
      </c>
      <c r="B12007" t="s">
        <v>18</v>
      </c>
      <c r="C12007" t="s">
        <v>38</v>
      </c>
      <c r="D12007">
        <v>2726.75</v>
      </c>
      <c r="E12007" t="str">
        <f t="shared" si="1122"/>
        <v>High</v>
      </c>
      <c r="F12007" t="str">
        <f t="shared" si="1123"/>
        <v>High</v>
      </c>
      <c r="G12007">
        <v>0.18</v>
      </c>
      <c r="H12007">
        <f>D12007*G12007</f>
        <v>490.815</v>
      </c>
      <c r="I12007">
        <v>8</v>
      </c>
      <c r="J12007" s="1">
        <v>45353</v>
      </c>
      <c r="K12007" s="1">
        <v>45359</v>
      </c>
      <c r="L12007" t="s">
        <v>36</v>
      </c>
      <c r="M12007" t="str">
        <f t="shared" si="1124"/>
        <v>Normal customer</v>
      </c>
      <c r="N12007" t="s">
        <v>21</v>
      </c>
      <c r="O12007">
        <v>676.24</v>
      </c>
      <c r="P12007" t="s">
        <v>53</v>
      </c>
      <c r="Q12007">
        <f>D12007-H12007</f>
        <v>2235.9349999999999</v>
      </c>
      <c r="R12007" t="str">
        <f t="shared" si="1125"/>
        <v>Good</v>
      </c>
      <c r="S12007" t="str">
        <f t="shared" si="1126"/>
        <v>Good</v>
      </c>
      <c r="T12007" t="str">
        <f t="shared" si="1127"/>
        <v>High Impact</v>
      </c>
    </row>
    <row r="12008" spans="1:20">
      <c r="A12008" t="s">
        <v>12044</v>
      </c>
      <c r="B12008" t="s">
        <v>24</v>
      </c>
      <c r="C12008" t="s">
        <v>31</v>
      </c>
      <c r="D12008">
        <v>3876.91</v>
      </c>
      <c r="E12008" t="str">
        <f t="shared" si="1122"/>
        <v>High</v>
      </c>
      <c r="F12008" t="str">
        <f t="shared" si="1123"/>
        <v>High</v>
      </c>
      <c r="G12008">
        <v>0.21</v>
      </c>
      <c r="H12008">
        <f>D12008*G12008</f>
        <v>814.15109999999993</v>
      </c>
      <c r="I12008">
        <v>5</v>
      </c>
      <c r="J12008" s="1">
        <v>45651</v>
      </c>
      <c r="K12008" s="1">
        <v>45656</v>
      </c>
      <c r="L12008" t="s">
        <v>20</v>
      </c>
      <c r="M12008" t="str">
        <f t="shared" si="1124"/>
        <v>Premium customer</v>
      </c>
      <c r="N12008" t="s">
        <v>27</v>
      </c>
      <c r="O12008">
        <v>552.08000000000004</v>
      </c>
      <c r="P12008" t="s">
        <v>33</v>
      </c>
      <c r="Q12008">
        <f>D12008-H12008</f>
        <v>3062.7588999999998</v>
      </c>
      <c r="R12008" t="str">
        <f t="shared" si="1125"/>
        <v>Good</v>
      </c>
      <c r="S12008" t="str">
        <f t="shared" si="1126"/>
        <v>Good</v>
      </c>
      <c r="T12008" t="str">
        <f t="shared" si="1127"/>
        <v>High Impact</v>
      </c>
    </row>
    <row r="12009" spans="1:20">
      <c r="A12009" t="s">
        <v>12045</v>
      </c>
      <c r="B12009" t="s">
        <v>24</v>
      </c>
      <c r="C12009" t="s">
        <v>25</v>
      </c>
      <c r="D12009">
        <v>2637.56</v>
      </c>
      <c r="E12009" t="str">
        <f t="shared" si="1122"/>
        <v>High</v>
      </c>
      <c r="F12009" t="str">
        <f t="shared" si="1123"/>
        <v>High</v>
      </c>
      <c r="G12009">
        <v>0.16</v>
      </c>
      <c r="H12009">
        <f>D12009*G12009</f>
        <v>422.00959999999998</v>
      </c>
      <c r="I12009">
        <v>4</v>
      </c>
      <c r="J12009" s="1">
        <v>45616</v>
      </c>
      <c r="K12009" s="1">
        <v>45623</v>
      </c>
      <c r="L12009" t="s">
        <v>36</v>
      </c>
      <c r="M12009" t="str">
        <f t="shared" si="1124"/>
        <v>Normal customer</v>
      </c>
      <c r="N12009" t="s">
        <v>21</v>
      </c>
      <c r="O12009">
        <v>382.95</v>
      </c>
      <c r="P12009" t="s">
        <v>33</v>
      </c>
      <c r="Q12009">
        <f>D12009-H12009</f>
        <v>2215.5504000000001</v>
      </c>
      <c r="R12009" t="str">
        <f t="shared" si="1125"/>
        <v>Good</v>
      </c>
      <c r="S12009" t="str">
        <f t="shared" si="1126"/>
        <v>Good</v>
      </c>
      <c r="T12009" t="str">
        <f t="shared" si="1127"/>
        <v>High Impact</v>
      </c>
    </row>
    <row r="12010" spans="1:20">
      <c r="A12010" t="s">
        <v>12046</v>
      </c>
      <c r="B12010" t="s">
        <v>30</v>
      </c>
      <c r="C12010" t="s">
        <v>38</v>
      </c>
      <c r="D12010">
        <v>3068.11</v>
      </c>
      <c r="E12010" t="str">
        <f t="shared" si="1122"/>
        <v>High</v>
      </c>
      <c r="F12010" t="str">
        <f t="shared" si="1123"/>
        <v>High</v>
      </c>
      <c r="G12010">
        <v>0.45</v>
      </c>
      <c r="H12010">
        <f>D12010*G12010</f>
        <v>1380.6495</v>
      </c>
      <c r="I12010">
        <v>7</v>
      </c>
      <c r="J12010" s="1">
        <v>44981</v>
      </c>
      <c r="K12010" s="1">
        <v>44984</v>
      </c>
      <c r="L12010" t="s">
        <v>20</v>
      </c>
      <c r="M12010" t="str">
        <f t="shared" si="1124"/>
        <v>Premium customer</v>
      </c>
      <c r="N12010" t="s">
        <v>27</v>
      </c>
      <c r="O12010">
        <v>537.29</v>
      </c>
      <c r="P12010" t="s">
        <v>44</v>
      </c>
      <c r="Q12010">
        <f>D12010-H12010</f>
        <v>1687.4605000000001</v>
      </c>
      <c r="R12010" t="str">
        <f t="shared" si="1125"/>
        <v>Good</v>
      </c>
      <c r="S12010" t="str">
        <f t="shared" si="1126"/>
        <v>Good</v>
      </c>
      <c r="T12010" t="str">
        <f t="shared" si="1127"/>
        <v>High Impact</v>
      </c>
    </row>
    <row r="12011" spans="1:20">
      <c r="A12011" t="s">
        <v>12047</v>
      </c>
      <c r="B12011" t="s">
        <v>30</v>
      </c>
      <c r="C12011" t="s">
        <v>19</v>
      </c>
      <c r="D12011">
        <v>3791.31</v>
      </c>
      <c r="E12011" t="str">
        <f t="shared" si="1122"/>
        <v>High</v>
      </c>
      <c r="F12011" t="str">
        <f t="shared" si="1123"/>
        <v>High</v>
      </c>
      <c r="G12011">
        <v>0.33</v>
      </c>
      <c r="H12011">
        <f>D12011*G12011</f>
        <v>1251.1323</v>
      </c>
      <c r="I12011">
        <v>9</v>
      </c>
      <c r="J12011" s="1">
        <v>45103</v>
      </c>
      <c r="K12011" s="1">
        <v>45104</v>
      </c>
      <c r="L12011" t="s">
        <v>26</v>
      </c>
      <c r="M12011" t="str">
        <f t="shared" si="1124"/>
        <v>Potential customer</v>
      </c>
      <c r="N12011" t="s">
        <v>27</v>
      </c>
      <c r="O12011">
        <v>461.97</v>
      </c>
      <c r="P12011" t="s">
        <v>53</v>
      </c>
      <c r="Q12011">
        <f>D12011-H12011</f>
        <v>2540.1777000000002</v>
      </c>
      <c r="R12011" t="str">
        <f t="shared" si="1125"/>
        <v>Good</v>
      </c>
      <c r="S12011" t="str">
        <f t="shared" si="1126"/>
        <v>Good</v>
      </c>
      <c r="T12011" t="str">
        <f t="shared" si="1127"/>
        <v>High Impact</v>
      </c>
    </row>
    <row r="12012" spans="1:20">
      <c r="A12012" t="s">
        <v>12048</v>
      </c>
      <c r="B12012" t="s">
        <v>18</v>
      </c>
      <c r="C12012" t="s">
        <v>25</v>
      </c>
      <c r="D12012">
        <v>595.54999999999995</v>
      </c>
      <c r="E12012" t="str">
        <f t="shared" si="1122"/>
        <v>Low</v>
      </c>
      <c r="F12012" t="str">
        <f t="shared" si="1123"/>
        <v>Midium</v>
      </c>
      <c r="G12012">
        <v>0.1</v>
      </c>
      <c r="H12012">
        <f>D12012*G12012</f>
        <v>59.555</v>
      </c>
      <c r="I12012">
        <v>8</v>
      </c>
      <c r="J12012" s="1">
        <v>45407</v>
      </c>
      <c r="K12012" s="1">
        <v>45410</v>
      </c>
      <c r="L12012" t="s">
        <v>36</v>
      </c>
      <c r="M12012" t="str">
        <f t="shared" si="1124"/>
        <v>Normal customer</v>
      </c>
      <c r="N12012" t="s">
        <v>27</v>
      </c>
      <c r="O12012">
        <v>48.42</v>
      </c>
      <c r="P12012" t="s">
        <v>53</v>
      </c>
      <c r="Q12012">
        <f>D12012-H12012</f>
        <v>535.995</v>
      </c>
      <c r="R12012" t="str">
        <f t="shared" si="1125"/>
        <v>Bad</v>
      </c>
      <c r="S12012" t="str">
        <f t="shared" si="1126"/>
        <v>Bad</v>
      </c>
      <c r="T12012" t="str">
        <f t="shared" si="1127"/>
        <v>Normal</v>
      </c>
    </row>
    <row r="12013" spans="1:20">
      <c r="A12013" t="s">
        <v>12049</v>
      </c>
      <c r="B12013" t="s">
        <v>18</v>
      </c>
      <c r="C12013" t="s">
        <v>31</v>
      </c>
      <c r="D12013">
        <v>4821.01</v>
      </c>
      <c r="E12013" t="str">
        <f t="shared" si="1122"/>
        <v>High</v>
      </c>
      <c r="F12013" t="str">
        <f t="shared" si="1123"/>
        <v>High</v>
      </c>
      <c r="G12013">
        <v>0.37</v>
      </c>
      <c r="H12013">
        <f>D12013*G12013</f>
        <v>1783.7737</v>
      </c>
      <c r="I12013">
        <v>8</v>
      </c>
      <c r="J12013" s="1">
        <v>45050</v>
      </c>
      <c r="K12013" s="1">
        <v>45056</v>
      </c>
      <c r="L12013" t="s">
        <v>36</v>
      </c>
      <c r="M12013" t="str">
        <f t="shared" si="1124"/>
        <v>Normal customer</v>
      </c>
      <c r="N12013" t="s">
        <v>27</v>
      </c>
      <c r="O12013">
        <v>1126.67</v>
      </c>
      <c r="P12013" t="s">
        <v>28</v>
      </c>
      <c r="Q12013">
        <f>D12013-H12013</f>
        <v>3037.2363000000005</v>
      </c>
      <c r="R12013" t="str">
        <f t="shared" si="1125"/>
        <v>Good</v>
      </c>
      <c r="S12013" t="str">
        <f t="shared" si="1126"/>
        <v>Good</v>
      </c>
      <c r="T12013" t="str">
        <f t="shared" si="1127"/>
        <v>High Impact</v>
      </c>
    </row>
    <row r="12014" spans="1:20">
      <c r="A12014" t="s">
        <v>12050</v>
      </c>
      <c r="B12014" t="s">
        <v>24</v>
      </c>
      <c r="C12014" t="s">
        <v>25</v>
      </c>
      <c r="D12014">
        <v>4246.8900000000003</v>
      </c>
      <c r="E12014" t="str">
        <f t="shared" si="1122"/>
        <v>High</v>
      </c>
      <c r="F12014" t="str">
        <f t="shared" si="1123"/>
        <v>High</v>
      </c>
      <c r="G12014">
        <v>0.02</v>
      </c>
      <c r="H12014">
        <f>D12014*G12014</f>
        <v>84.93780000000001</v>
      </c>
      <c r="I12014">
        <v>2</v>
      </c>
      <c r="J12014" s="1">
        <v>45576</v>
      </c>
      <c r="K12014" s="1">
        <v>45579</v>
      </c>
      <c r="L12014" t="s">
        <v>36</v>
      </c>
      <c r="M12014" t="str">
        <f t="shared" si="1124"/>
        <v>Normal customer</v>
      </c>
      <c r="N12014" t="s">
        <v>32</v>
      </c>
      <c r="O12014">
        <v>839.92</v>
      </c>
      <c r="P12014" t="s">
        <v>39</v>
      </c>
      <c r="Q12014">
        <f>D12014-H12014</f>
        <v>4161.9522000000006</v>
      </c>
      <c r="R12014" t="str">
        <f t="shared" si="1125"/>
        <v>Good</v>
      </c>
      <c r="S12014" t="str">
        <f t="shared" si="1126"/>
        <v>Good</v>
      </c>
      <c r="T12014" t="str">
        <f t="shared" si="1127"/>
        <v>High Impact</v>
      </c>
    </row>
    <row r="12015" spans="1:20">
      <c r="A12015" t="s">
        <v>12051</v>
      </c>
      <c r="B12015" t="s">
        <v>46</v>
      </c>
      <c r="C12015" t="s">
        <v>25</v>
      </c>
      <c r="D12015">
        <v>2004.99</v>
      </c>
      <c r="E12015" t="str">
        <f t="shared" si="1122"/>
        <v>High</v>
      </c>
      <c r="F12015" t="str">
        <f t="shared" si="1123"/>
        <v>High</v>
      </c>
      <c r="G12015">
        <v>0.2</v>
      </c>
      <c r="H12015">
        <f>D12015*G12015</f>
        <v>400.99800000000005</v>
      </c>
      <c r="I12015">
        <v>9</v>
      </c>
      <c r="J12015" s="1">
        <v>45193</v>
      </c>
      <c r="K12015" s="1">
        <v>45199</v>
      </c>
      <c r="L12015" t="s">
        <v>26</v>
      </c>
      <c r="M12015" t="str">
        <f t="shared" si="1124"/>
        <v>Potential customer</v>
      </c>
      <c r="N12015" t="s">
        <v>21</v>
      </c>
      <c r="O12015">
        <v>195.97</v>
      </c>
      <c r="P12015" t="s">
        <v>22</v>
      </c>
      <c r="Q12015">
        <f>D12015-H12015</f>
        <v>1603.992</v>
      </c>
      <c r="R12015" t="str">
        <f t="shared" si="1125"/>
        <v>Bad</v>
      </c>
      <c r="S12015" t="str">
        <f t="shared" si="1126"/>
        <v>Bad</v>
      </c>
      <c r="T12015" t="str">
        <f t="shared" si="1127"/>
        <v>High Impact</v>
      </c>
    </row>
    <row r="12016" spans="1:20">
      <c r="A12016" t="s">
        <v>12052</v>
      </c>
      <c r="B12016" t="s">
        <v>30</v>
      </c>
      <c r="C12016" t="s">
        <v>38</v>
      </c>
      <c r="D12016">
        <v>3669.25</v>
      </c>
      <c r="E12016" t="str">
        <f t="shared" si="1122"/>
        <v>High</v>
      </c>
      <c r="F12016" t="str">
        <f t="shared" si="1123"/>
        <v>High</v>
      </c>
      <c r="G12016">
        <v>0.45</v>
      </c>
      <c r="H12016">
        <f>D12016*G12016</f>
        <v>1651.1625000000001</v>
      </c>
      <c r="I12016">
        <v>2</v>
      </c>
      <c r="J12016" s="1">
        <v>45304</v>
      </c>
      <c r="K12016" s="1">
        <v>45311</v>
      </c>
      <c r="L12016" t="s">
        <v>20</v>
      </c>
      <c r="M12016" t="str">
        <f t="shared" si="1124"/>
        <v>Premium customer</v>
      </c>
      <c r="N12016" t="s">
        <v>32</v>
      </c>
      <c r="O12016">
        <v>240.19</v>
      </c>
      <c r="P12016" t="s">
        <v>39</v>
      </c>
      <c r="Q12016">
        <f>D12016-H12016</f>
        <v>2018.0874999999999</v>
      </c>
      <c r="R12016" t="str">
        <f t="shared" si="1125"/>
        <v>Bad</v>
      </c>
      <c r="S12016" t="str">
        <f t="shared" si="1126"/>
        <v>Bad</v>
      </c>
      <c r="T12016" t="str">
        <f t="shared" si="1127"/>
        <v>High Impact</v>
      </c>
    </row>
    <row r="12017" spans="1:20">
      <c r="A12017" t="s">
        <v>12053</v>
      </c>
      <c r="B12017" t="s">
        <v>46</v>
      </c>
      <c r="C12017" t="s">
        <v>41</v>
      </c>
      <c r="D12017">
        <v>3835.39</v>
      </c>
      <c r="E12017" t="str">
        <f t="shared" si="1122"/>
        <v>High</v>
      </c>
      <c r="F12017" t="str">
        <f t="shared" si="1123"/>
        <v>High</v>
      </c>
      <c r="G12017">
        <v>0.34</v>
      </c>
      <c r="H12017">
        <f>D12017*G12017</f>
        <v>1304.0326</v>
      </c>
      <c r="I12017">
        <v>8</v>
      </c>
      <c r="J12017" s="1">
        <v>45557</v>
      </c>
      <c r="K12017" s="1">
        <v>45562</v>
      </c>
      <c r="L12017" t="s">
        <v>20</v>
      </c>
      <c r="M12017" t="str">
        <f t="shared" si="1124"/>
        <v>Premium customer</v>
      </c>
      <c r="N12017" t="s">
        <v>27</v>
      </c>
      <c r="O12017">
        <v>707.61</v>
      </c>
      <c r="P12017" t="s">
        <v>44</v>
      </c>
      <c r="Q12017">
        <f>D12017-H12017</f>
        <v>2531.3573999999999</v>
      </c>
      <c r="R12017" t="str">
        <f t="shared" si="1125"/>
        <v>Good</v>
      </c>
      <c r="S12017" t="str">
        <f t="shared" si="1126"/>
        <v>Good</v>
      </c>
      <c r="T12017" t="str">
        <f t="shared" si="1127"/>
        <v>High Impact</v>
      </c>
    </row>
    <row r="12018" spans="1:20">
      <c r="A12018" t="s">
        <v>12054</v>
      </c>
      <c r="B12018" t="s">
        <v>46</v>
      </c>
      <c r="C12018" t="s">
        <v>41</v>
      </c>
      <c r="D12018">
        <v>4266.21</v>
      </c>
      <c r="E12018" t="str">
        <f t="shared" si="1122"/>
        <v>High</v>
      </c>
      <c r="F12018" t="str">
        <f t="shared" si="1123"/>
        <v>High</v>
      </c>
      <c r="G12018">
        <v>0.4</v>
      </c>
      <c r="H12018">
        <f>D12018*G12018</f>
        <v>1706.4840000000002</v>
      </c>
      <c r="I12018">
        <v>5</v>
      </c>
      <c r="J12018" s="1">
        <v>45132</v>
      </c>
      <c r="K12018" s="1">
        <v>45139</v>
      </c>
      <c r="L12018" t="s">
        <v>26</v>
      </c>
      <c r="M12018" t="str">
        <f t="shared" si="1124"/>
        <v>Potential customer</v>
      </c>
      <c r="N12018" t="s">
        <v>32</v>
      </c>
      <c r="O12018">
        <v>924.14</v>
      </c>
      <c r="P12018" t="s">
        <v>22</v>
      </c>
      <c r="Q12018">
        <f>D12018-H12018</f>
        <v>2559.7259999999997</v>
      </c>
      <c r="R12018" t="str">
        <f t="shared" si="1125"/>
        <v>Good</v>
      </c>
      <c r="S12018" t="str">
        <f t="shared" si="1126"/>
        <v>Good</v>
      </c>
      <c r="T12018" t="str">
        <f t="shared" si="1127"/>
        <v>High Impact</v>
      </c>
    </row>
    <row r="12019" spans="1:20">
      <c r="A12019" t="s">
        <v>12055</v>
      </c>
      <c r="B12019" t="s">
        <v>18</v>
      </c>
      <c r="C12019" t="s">
        <v>25</v>
      </c>
      <c r="D12019">
        <v>1022.75</v>
      </c>
      <c r="E12019" t="str">
        <f t="shared" si="1122"/>
        <v>High</v>
      </c>
      <c r="F12019" t="str">
        <f t="shared" si="1123"/>
        <v>High</v>
      </c>
      <c r="G12019">
        <v>0.47</v>
      </c>
      <c r="H12019">
        <f>D12019*G12019</f>
        <v>480.6925</v>
      </c>
      <c r="I12019">
        <v>6</v>
      </c>
      <c r="J12019" s="1">
        <v>45522</v>
      </c>
      <c r="K12019" s="1">
        <v>45528</v>
      </c>
      <c r="L12019" t="s">
        <v>36</v>
      </c>
      <c r="M12019" t="str">
        <f t="shared" si="1124"/>
        <v>Normal customer</v>
      </c>
      <c r="N12019" t="s">
        <v>27</v>
      </c>
      <c r="O12019">
        <v>110.85</v>
      </c>
      <c r="P12019" t="s">
        <v>44</v>
      </c>
      <c r="Q12019">
        <f>D12019-H12019</f>
        <v>542.0575</v>
      </c>
      <c r="R12019" t="str">
        <f t="shared" si="1125"/>
        <v>Bad</v>
      </c>
      <c r="S12019" t="str">
        <f t="shared" si="1126"/>
        <v>Bad</v>
      </c>
      <c r="T12019" t="str">
        <f t="shared" si="1127"/>
        <v>High Impact</v>
      </c>
    </row>
    <row r="12020" spans="1:20">
      <c r="A12020" t="s">
        <v>12056</v>
      </c>
      <c r="B12020" t="s">
        <v>30</v>
      </c>
      <c r="C12020" t="s">
        <v>31</v>
      </c>
      <c r="D12020">
        <v>3548.14</v>
      </c>
      <c r="E12020" t="str">
        <f t="shared" si="1122"/>
        <v>High</v>
      </c>
      <c r="F12020" t="str">
        <f t="shared" si="1123"/>
        <v>High</v>
      </c>
      <c r="G12020">
        <v>0.39</v>
      </c>
      <c r="H12020">
        <f>D12020*G12020</f>
        <v>1383.7746</v>
      </c>
      <c r="I12020">
        <v>9</v>
      </c>
      <c r="J12020" s="1">
        <v>44946</v>
      </c>
      <c r="K12020" s="1">
        <v>44951</v>
      </c>
      <c r="L12020" t="s">
        <v>26</v>
      </c>
      <c r="M12020" t="str">
        <f t="shared" si="1124"/>
        <v>Potential customer</v>
      </c>
      <c r="N12020" t="s">
        <v>27</v>
      </c>
      <c r="O12020">
        <v>524.62</v>
      </c>
      <c r="P12020" t="s">
        <v>53</v>
      </c>
      <c r="Q12020">
        <f>D12020-H12020</f>
        <v>2164.3653999999997</v>
      </c>
      <c r="R12020" t="str">
        <f t="shared" si="1125"/>
        <v>Good</v>
      </c>
      <c r="S12020" t="str">
        <f t="shared" si="1126"/>
        <v>Good</v>
      </c>
      <c r="T12020" t="str">
        <f t="shared" si="1127"/>
        <v>High Impact</v>
      </c>
    </row>
    <row r="12021" spans="1:20">
      <c r="A12021" t="s">
        <v>12057</v>
      </c>
      <c r="B12021" t="s">
        <v>30</v>
      </c>
      <c r="C12021" t="s">
        <v>31</v>
      </c>
      <c r="D12021">
        <v>263.37</v>
      </c>
      <c r="E12021" t="str">
        <f t="shared" si="1122"/>
        <v>Low</v>
      </c>
      <c r="F12021" t="str">
        <f t="shared" si="1123"/>
        <v>Low</v>
      </c>
      <c r="G12021">
        <v>0.04</v>
      </c>
      <c r="H12021">
        <f>D12021*G12021</f>
        <v>10.534800000000001</v>
      </c>
      <c r="I12021">
        <v>8</v>
      </c>
      <c r="J12021" s="1">
        <v>44998</v>
      </c>
      <c r="K12021" s="1">
        <v>45000</v>
      </c>
      <c r="L12021" t="s">
        <v>20</v>
      </c>
      <c r="M12021" t="str">
        <f t="shared" si="1124"/>
        <v>Normal customer</v>
      </c>
      <c r="N12021" t="s">
        <v>21</v>
      </c>
      <c r="O12021">
        <v>71.099999999999994</v>
      </c>
      <c r="P12021" t="s">
        <v>39</v>
      </c>
      <c r="Q12021">
        <f>D12021-H12021</f>
        <v>252.83520000000001</v>
      </c>
      <c r="R12021" t="str">
        <f t="shared" si="1125"/>
        <v>Bad</v>
      </c>
      <c r="S12021" t="str">
        <f t="shared" si="1126"/>
        <v>Bad</v>
      </c>
      <c r="T12021" t="str">
        <f t="shared" si="1127"/>
        <v>Normal</v>
      </c>
    </row>
    <row r="12022" spans="1:20">
      <c r="A12022" t="s">
        <v>12058</v>
      </c>
      <c r="B12022" t="s">
        <v>18</v>
      </c>
      <c r="C12022" t="s">
        <v>38</v>
      </c>
      <c r="D12022">
        <v>666.34</v>
      </c>
      <c r="E12022" t="str">
        <f t="shared" si="1122"/>
        <v>Low</v>
      </c>
      <c r="F12022" t="str">
        <f t="shared" si="1123"/>
        <v>Midium</v>
      </c>
      <c r="G12022">
        <v>0.12</v>
      </c>
      <c r="H12022">
        <f>D12022*G12022</f>
        <v>79.960800000000006</v>
      </c>
      <c r="I12022">
        <v>5</v>
      </c>
      <c r="J12022" s="1">
        <v>45521</v>
      </c>
      <c r="K12022" s="1">
        <v>45525</v>
      </c>
      <c r="L12022" t="s">
        <v>36</v>
      </c>
      <c r="M12022" t="str">
        <f t="shared" si="1124"/>
        <v>Normal customer</v>
      </c>
      <c r="N12022" t="s">
        <v>32</v>
      </c>
      <c r="O12022">
        <v>117.53</v>
      </c>
      <c r="P12022" t="s">
        <v>44</v>
      </c>
      <c r="Q12022">
        <f>D12022-H12022</f>
        <v>586.37920000000008</v>
      </c>
      <c r="R12022" t="str">
        <f t="shared" si="1125"/>
        <v>Bad</v>
      </c>
      <c r="S12022" t="str">
        <f t="shared" si="1126"/>
        <v>Bad</v>
      </c>
      <c r="T12022" t="str">
        <f t="shared" si="1127"/>
        <v>Normal</v>
      </c>
    </row>
    <row r="12023" spans="1:20">
      <c r="A12023" t="s">
        <v>12059</v>
      </c>
      <c r="B12023" t="s">
        <v>46</v>
      </c>
      <c r="C12023" t="s">
        <v>25</v>
      </c>
      <c r="D12023">
        <v>3902.73</v>
      </c>
      <c r="E12023" t="str">
        <f t="shared" si="1122"/>
        <v>High</v>
      </c>
      <c r="F12023" t="str">
        <f t="shared" si="1123"/>
        <v>High</v>
      </c>
      <c r="G12023">
        <v>0.25</v>
      </c>
      <c r="H12023">
        <f>D12023*G12023</f>
        <v>975.6825</v>
      </c>
      <c r="I12023">
        <v>6</v>
      </c>
      <c r="J12023" s="1">
        <v>45002</v>
      </c>
      <c r="K12023" s="1">
        <v>45005</v>
      </c>
      <c r="L12023" t="s">
        <v>20</v>
      </c>
      <c r="M12023" t="str">
        <f t="shared" si="1124"/>
        <v>Premium customer</v>
      </c>
      <c r="N12023" t="s">
        <v>27</v>
      </c>
      <c r="O12023">
        <v>1032.95</v>
      </c>
      <c r="P12023" t="s">
        <v>28</v>
      </c>
      <c r="Q12023">
        <f>D12023-H12023</f>
        <v>2927.0475000000001</v>
      </c>
      <c r="R12023" t="str">
        <f t="shared" si="1125"/>
        <v>Good</v>
      </c>
      <c r="S12023" t="str">
        <f t="shared" si="1126"/>
        <v>Good</v>
      </c>
      <c r="T12023" t="str">
        <f t="shared" si="1127"/>
        <v>High Impact</v>
      </c>
    </row>
    <row r="12024" spans="1:20">
      <c r="A12024" t="s">
        <v>12060</v>
      </c>
      <c r="B12024" t="s">
        <v>18</v>
      </c>
      <c r="C12024" t="s">
        <v>25</v>
      </c>
      <c r="D12024">
        <v>4083.71</v>
      </c>
      <c r="E12024" t="str">
        <f t="shared" si="1122"/>
        <v>High</v>
      </c>
      <c r="F12024" t="str">
        <f t="shared" si="1123"/>
        <v>High</v>
      </c>
      <c r="G12024">
        <v>0.01</v>
      </c>
      <c r="H12024">
        <f>D12024*G12024</f>
        <v>40.8371</v>
      </c>
      <c r="I12024">
        <v>5</v>
      </c>
      <c r="J12024" s="1">
        <v>45215</v>
      </c>
      <c r="K12024" s="1">
        <v>45219</v>
      </c>
      <c r="L12024" t="s">
        <v>26</v>
      </c>
      <c r="M12024" t="str">
        <f t="shared" si="1124"/>
        <v>Potential customer</v>
      </c>
      <c r="N12024" t="s">
        <v>21</v>
      </c>
      <c r="O12024">
        <v>761.99</v>
      </c>
      <c r="P12024" t="s">
        <v>28</v>
      </c>
      <c r="Q12024">
        <f>D12024-H12024</f>
        <v>4042.8728999999998</v>
      </c>
      <c r="R12024" t="str">
        <f t="shared" si="1125"/>
        <v>Good</v>
      </c>
      <c r="S12024" t="str">
        <f t="shared" si="1126"/>
        <v>Good</v>
      </c>
      <c r="T12024" t="str">
        <f t="shared" si="1127"/>
        <v>High Impact</v>
      </c>
    </row>
    <row r="12025" spans="1:20">
      <c r="A12025" t="s">
        <v>12061</v>
      </c>
      <c r="B12025" t="s">
        <v>24</v>
      </c>
      <c r="C12025" t="s">
        <v>41</v>
      </c>
      <c r="D12025">
        <v>3002.94</v>
      </c>
      <c r="E12025" t="str">
        <f t="shared" si="1122"/>
        <v>High</v>
      </c>
      <c r="F12025" t="str">
        <f t="shared" si="1123"/>
        <v>High</v>
      </c>
      <c r="G12025">
        <v>0.31</v>
      </c>
      <c r="H12025">
        <f>D12025*G12025</f>
        <v>930.91139999999996</v>
      </c>
      <c r="I12025">
        <v>9</v>
      </c>
      <c r="J12025" s="1">
        <v>45169</v>
      </c>
      <c r="K12025" s="1">
        <v>45170</v>
      </c>
      <c r="L12025" t="s">
        <v>26</v>
      </c>
      <c r="M12025" t="str">
        <f t="shared" si="1124"/>
        <v>Potential customer</v>
      </c>
      <c r="N12025" t="s">
        <v>21</v>
      </c>
      <c r="O12025">
        <v>608.6</v>
      </c>
      <c r="P12025" t="s">
        <v>39</v>
      </c>
      <c r="Q12025">
        <f>D12025-H12025</f>
        <v>2072.0286000000001</v>
      </c>
      <c r="R12025" t="str">
        <f t="shared" si="1125"/>
        <v>Good</v>
      </c>
      <c r="S12025" t="str">
        <f t="shared" si="1126"/>
        <v>Good</v>
      </c>
      <c r="T12025" t="str">
        <f t="shared" si="1127"/>
        <v>High Impact</v>
      </c>
    </row>
    <row r="12026" spans="1:20">
      <c r="A12026" t="s">
        <v>12062</v>
      </c>
      <c r="B12026" t="s">
        <v>30</v>
      </c>
      <c r="C12026" t="s">
        <v>38</v>
      </c>
      <c r="D12026">
        <v>2950.26</v>
      </c>
      <c r="E12026" t="str">
        <f t="shared" si="1122"/>
        <v>High</v>
      </c>
      <c r="F12026" t="str">
        <f t="shared" si="1123"/>
        <v>High</v>
      </c>
      <c r="G12026">
        <v>0.33</v>
      </c>
      <c r="H12026">
        <f>D12026*G12026</f>
        <v>973.58580000000006</v>
      </c>
      <c r="I12026">
        <v>5</v>
      </c>
      <c r="J12026" s="1">
        <v>45202</v>
      </c>
      <c r="K12026" s="1">
        <v>45204</v>
      </c>
      <c r="L12026" t="s">
        <v>36</v>
      </c>
      <c r="M12026" t="str">
        <f t="shared" si="1124"/>
        <v>Normal customer</v>
      </c>
      <c r="N12026" t="s">
        <v>27</v>
      </c>
      <c r="O12026">
        <v>576.67999999999995</v>
      </c>
      <c r="P12026" t="s">
        <v>28</v>
      </c>
      <c r="Q12026">
        <f>D12026-H12026</f>
        <v>1976.6742000000002</v>
      </c>
      <c r="R12026" t="str">
        <f t="shared" si="1125"/>
        <v>Good</v>
      </c>
      <c r="S12026" t="str">
        <f t="shared" si="1126"/>
        <v>Good</v>
      </c>
      <c r="T12026" t="str">
        <f t="shared" si="1127"/>
        <v>High Impact</v>
      </c>
    </row>
    <row r="12027" spans="1:20">
      <c r="A12027" t="s">
        <v>12063</v>
      </c>
      <c r="B12027" t="s">
        <v>24</v>
      </c>
      <c r="C12027" t="s">
        <v>19</v>
      </c>
      <c r="D12027">
        <v>3772.61</v>
      </c>
      <c r="E12027" t="str">
        <f t="shared" si="1122"/>
        <v>High</v>
      </c>
      <c r="F12027" t="str">
        <f t="shared" si="1123"/>
        <v>High</v>
      </c>
      <c r="G12027">
        <v>0.35</v>
      </c>
      <c r="H12027">
        <f>D12027*G12027</f>
        <v>1320.4134999999999</v>
      </c>
      <c r="I12027">
        <v>6</v>
      </c>
      <c r="J12027" s="1">
        <v>45356</v>
      </c>
      <c r="K12027" s="1">
        <v>45359</v>
      </c>
      <c r="L12027" t="s">
        <v>26</v>
      </c>
      <c r="M12027" t="str">
        <f t="shared" si="1124"/>
        <v>Potential customer</v>
      </c>
      <c r="N12027" t="s">
        <v>21</v>
      </c>
      <c r="O12027">
        <v>317.14</v>
      </c>
      <c r="P12027" t="s">
        <v>53</v>
      </c>
      <c r="Q12027">
        <f>D12027-H12027</f>
        <v>2452.1965</v>
      </c>
      <c r="R12027" t="str">
        <f t="shared" si="1125"/>
        <v>Good</v>
      </c>
      <c r="S12027" t="str">
        <f t="shared" si="1126"/>
        <v>Good</v>
      </c>
      <c r="T12027" t="str">
        <f t="shared" si="1127"/>
        <v>High Impact</v>
      </c>
    </row>
    <row r="12028" spans="1:20">
      <c r="A12028" t="s">
        <v>12064</v>
      </c>
      <c r="B12028" t="s">
        <v>18</v>
      </c>
      <c r="C12028" t="s">
        <v>31</v>
      </c>
      <c r="D12028">
        <v>4539.82</v>
      </c>
      <c r="E12028" t="str">
        <f t="shared" si="1122"/>
        <v>High</v>
      </c>
      <c r="F12028" t="str">
        <f t="shared" si="1123"/>
        <v>High</v>
      </c>
      <c r="G12028">
        <v>0.28000000000000003</v>
      </c>
      <c r="H12028">
        <f>D12028*G12028</f>
        <v>1271.1496</v>
      </c>
      <c r="I12028">
        <v>1</v>
      </c>
      <c r="J12028" s="1">
        <v>45213</v>
      </c>
      <c r="K12028" s="1">
        <v>45218</v>
      </c>
      <c r="L12028" t="s">
        <v>26</v>
      </c>
      <c r="M12028" t="str">
        <f t="shared" si="1124"/>
        <v>Potential customer</v>
      </c>
      <c r="N12028" t="s">
        <v>21</v>
      </c>
      <c r="O12028">
        <v>283.16000000000003</v>
      </c>
      <c r="P12028" t="s">
        <v>44</v>
      </c>
      <c r="Q12028">
        <f>D12028-H12028</f>
        <v>3268.6704</v>
      </c>
      <c r="R12028" t="str">
        <f t="shared" si="1125"/>
        <v>Bad</v>
      </c>
      <c r="S12028" t="str">
        <f t="shared" si="1126"/>
        <v>Bad</v>
      </c>
      <c r="T12028" t="str">
        <f t="shared" si="1127"/>
        <v>High Impact</v>
      </c>
    </row>
    <row r="12029" spans="1:20">
      <c r="A12029" t="s">
        <v>12065</v>
      </c>
      <c r="B12029" t="s">
        <v>30</v>
      </c>
      <c r="C12029" t="s">
        <v>31</v>
      </c>
      <c r="D12029">
        <v>2163.46</v>
      </c>
      <c r="E12029" t="str">
        <f t="shared" si="1122"/>
        <v>High</v>
      </c>
      <c r="F12029" t="str">
        <f t="shared" si="1123"/>
        <v>High</v>
      </c>
      <c r="G12029">
        <v>0.23</v>
      </c>
      <c r="H12029">
        <f>D12029*G12029</f>
        <v>497.59580000000005</v>
      </c>
      <c r="I12029">
        <v>8</v>
      </c>
      <c r="J12029" s="1">
        <v>45540</v>
      </c>
      <c r="K12029" s="1">
        <v>45547</v>
      </c>
      <c r="L12029" t="s">
        <v>36</v>
      </c>
      <c r="M12029" t="str">
        <f t="shared" si="1124"/>
        <v>Normal customer</v>
      </c>
      <c r="N12029" t="s">
        <v>32</v>
      </c>
      <c r="O12029">
        <v>496.61</v>
      </c>
      <c r="P12029" t="s">
        <v>28</v>
      </c>
      <c r="Q12029">
        <f>D12029-H12029</f>
        <v>1665.8642</v>
      </c>
      <c r="R12029" t="str">
        <f t="shared" si="1125"/>
        <v>Good</v>
      </c>
      <c r="S12029" t="str">
        <f t="shared" si="1126"/>
        <v>Good</v>
      </c>
      <c r="T12029" t="str">
        <f t="shared" si="1127"/>
        <v>High Impact</v>
      </c>
    </row>
    <row r="12030" spans="1:20">
      <c r="A12030" t="s">
        <v>12066</v>
      </c>
      <c r="B12030" t="s">
        <v>24</v>
      </c>
      <c r="C12030" t="s">
        <v>25</v>
      </c>
      <c r="D12030">
        <v>662.62</v>
      </c>
      <c r="E12030" t="str">
        <f t="shared" si="1122"/>
        <v>Low</v>
      </c>
      <c r="F12030" t="str">
        <f t="shared" si="1123"/>
        <v>Midium</v>
      </c>
      <c r="G12030">
        <v>0.43</v>
      </c>
      <c r="H12030">
        <f>D12030*G12030</f>
        <v>284.92660000000001</v>
      </c>
      <c r="I12030">
        <v>8</v>
      </c>
      <c r="J12030" s="1">
        <v>45046</v>
      </c>
      <c r="K12030" s="1">
        <v>45051</v>
      </c>
      <c r="L12030" t="s">
        <v>26</v>
      </c>
      <c r="M12030" t="str">
        <f t="shared" si="1124"/>
        <v>Normal customer</v>
      </c>
      <c r="N12030" t="s">
        <v>21</v>
      </c>
      <c r="O12030">
        <v>133.51</v>
      </c>
      <c r="P12030" t="s">
        <v>53</v>
      </c>
      <c r="Q12030">
        <f>D12030-H12030</f>
        <v>377.6934</v>
      </c>
      <c r="R12030" t="str">
        <f t="shared" si="1125"/>
        <v>Bad</v>
      </c>
      <c r="S12030" t="str">
        <f t="shared" si="1126"/>
        <v>Bad</v>
      </c>
      <c r="T12030" t="str">
        <f t="shared" si="1127"/>
        <v>High Impact</v>
      </c>
    </row>
    <row r="12031" spans="1:20">
      <c r="A12031" t="s">
        <v>12067</v>
      </c>
      <c r="B12031" t="s">
        <v>24</v>
      </c>
      <c r="C12031" t="s">
        <v>38</v>
      </c>
      <c r="D12031">
        <v>4211.1000000000004</v>
      </c>
      <c r="E12031" t="str">
        <f t="shared" si="1122"/>
        <v>High</v>
      </c>
      <c r="F12031" t="str">
        <f t="shared" si="1123"/>
        <v>High</v>
      </c>
      <c r="G12031">
        <v>0.38</v>
      </c>
      <c r="H12031">
        <f>D12031*G12031</f>
        <v>1600.2180000000001</v>
      </c>
      <c r="I12031">
        <v>8</v>
      </c>
      <c r="J12031" s="1">
        <v>45174</v>
      </c>
      <c r="K12031" s="1">
        <v>45181</v>
      </c>
      <c r="L12031" t="s">
        <v>36</v>
      </c>
      <c r="M12031" t="str">
        <f t="shared" si="1124"/>
        <v>Normal customer</v>
      </c>
      <c r="N12031" t="s">
        <v>32</v>
      </c>
      <c r="O12031">
        <v>577.49</v>
      </c>
      <c r="P12031" t="s">
        <v>28</v>
      </c>
      <c r="Q12031">
        <f>D12031-H12031</f>
        <v>2610.8820000000005</v>
      </c>
      <c r="R12031" t="str">
        <f t="shared" si="1125"/>
        <v>Good</v>
      </c>
      <c r="S12031" t="str">
        <f t="shared" si="1126"/>
        <v>Good</v>
      </c>
      <c r="T12031" t="str">
        <f t="shared" si="1127"/>
        <v>High Impact</v>
      </c>
    </row>
    <row r="12032" spans="1:20">
      <c r="A12032" t="s">
        <v>12068</v>
      </c>
      <c r="B12032" t="s">
        <v>46</v>
      </c>
      <c r="C12032" t="s">
        <v>19</v>
      </c>
      <c r="D12032">
        <v>1774.06</v>
      </c>
      <c r="E12032" t="str">
        <f t="shared" si="1122"/>
        <v>High</v>
      </c>
      <c r="F12032" t="str">
        <f t="shared" si="1123"/>
        <v>High</v>
      </c>
      <c r="G12032">
        <v>0.31</v>
      </c>
      <c r="H12032">
        <f>D12032*G12032</f>
        <v>549.95859999999993</v>
      </c>
      <c r="I12032">
        <v>7</v>
      </c>
      <c r="J12032" s="1">
        <v>45265</v>
      </c>
      <c r="K12032" s="1">
        <v>45269</v>
      </c>
      <c r="L12032" t="s">
        <v>26</v>
      </c>
      <c r="M12032" t="str">
        <f t="shared" si="1124"/>
        <v>Potential customer</v>
      </c>
      <c r="N12032" t="s">
        <v>32</v>
      </c>
      <c r="O12032">
        <v>349.46</v>
      </c>
      <c r="P12032" t="s">
        <v>44</v>
      </c>
      <c r="Q12032">
        <f>D12032-H12032</f>
        <v>1224.1014</v>
      </c>
      <c r="R12032" t="str">
        <f t="shared" si="1125"/>
        <v>Good</v>
      </c>
      <c r="S12032" t="str">
        <f t="shared" si="1126"/>
        <v>Good</v>
      </c>
      <c r="T12032" t="str">
        <f t="shared" si="1127"/>
        <v>High Impact</v>
      </c>
    </row>
    <row r="12033" spans="1:20">
      <c r="A12033" t="s">
        <v>12069</v>
      </c>
      <c r="B12033" t="s">
        <v>30</v>
      </c>
      <c r="C12033" t="s">
        <v>31</v>
      </c>
      <c r="D12033">
        <v>755.55</v>
      </c>
      <c r="E12033" t="str">
        <f t="shared" si="1122"/>
        <v>Low</v>
      </c>
      <c r="F12033" t="str">
        <f t="shared" si="1123"/>
        <v>Midium</v>
      </c>
      <c r="G12033">
        <v>0.02</v>
      </c>
      <c r="H12033">
        <f>D12033*G12033</f>
        <v>15.110999999999999</v>
      </c>
      <c r="I12033">
        <v>7</v>
      </c>
      <c r="J12033" s="1">
        <v>45244</v>
      </c>
      <c r="K12033" s="1">
        <v>45249</v>
      </c>
      <c r="L12033" t="s">
        <v>26</v>
      </c>
      <c r="M12033" t="str">
        <f t="shared" si="1124"/>
        <v>Normal customer</v>
      </c>
      <c r="N12033" t="s">
        <v>27</v>
      </c>
      <c r="O12033">
        <v>140.86000000000001</v>
      </c>
      <c r="P12033" t="s">
        <v>53</v>
      </c>
      <c r="Q12033">
        <f>D12033-H12033</f>
        <v>740.43899999999996</v>
      </c>
      <c r="R12033" t="str">
        <f t="shared" si="1125"/>
        <v>Bad</v>
      </c>
      <c r="S12033" t="str">
        <f t="shared" si="1126"/>
        <v>Bad</v>
      </c>
      <c r="T12033" t="str">
        <f t="shared" si="1127"/>
        <v>Normal</v>
      </c>
    </row>
    <row r="12034" spans="1:20">
      <c r="A12034" t="s">
        <v>12070</v>
      </c>
      <c r="B12034" t="s">
        <v>24</v>
      </c>
      <c r="C12034" t="s">
        <v>38</v>
      </c>
      <c r="D12034">
        <v>3111.62</v>
      </c>
      <c r="E12034" t="str">
        <f t="shared" si="1122"/>
        <v>High</v>
      </c>
      <c r="F12034" t="str">
        <f t="shared" si="1123"/>
        <v>High</v>
      </c>
      <c r="G12034">
        <v>0.35</v>
      </c>
      <c r="H12034">
        <f>D12034*G12034</f>
        <v>1089.0669999999998</v>
      </c>
      <c r="I12034">
        <v>6</v>
      </c>
      <c r="J12034" s="1">
        <v>45643</v>
      </c>
      <c r="K12034" s="1">
        <v>45647</v>
      </c>
      <c r="L12034" t="s">
        <v>26</v>
      </c>
      <c r="M12034" t="str">
        <f t="shared" si="1124"/>
        <v>Potential customer</v>
      </c>
      <c r="N12034" t="s">
        <v>27</v>
      </c>
      <c r="O12034">
        <v>728.08</v>
      </c>
      <c r="P12034" t="s">
        <v>28</v>
      </c>
      <c r="Q12034">
        <f>D12034-H12034</f>
        <v>2022.5530000000001</v>
      </c>
      <c r="R12034" t="str">
        <f t="shared" si="1125"/>
        <v>Good</v>
      </c>
      <c r="S12034" t="str">
        <f t="shared" si="1126"/>
        <v>Good</v>
      </c>
      <c r="T12034" t="str">
        <f t="shared" si="1127"/>
        <v>High Impact</v>
      </c>
    </row>
    <row r="12035" spans="1:20">
      <c r="A12035" t="s">
        <v>12071</v>
      </c>
      <c r="B12035" t="s">
        <v>24</v>
      </c>
      <c r="C12035" t="s">
        <v>19</v>
      </c>
      <c r="D12035">
        <v>2932.61</v>
      </c>
      <c r="E12035" t="str">
        <f t="shared" ref="E12035:E12098" si="1128">IF(D12035&gt;1000,"High","Low")</f>
        <v>High</v>
      </c>
      <c r="F12035" t="str">
        <f t="shared" ref="F12035:F12098" si="1129">IF(D12035&gt;1000,"High",IF(D12035&gt;500,"Midium","Low"))</f>
        <v>High</v>
      </c>
      <c r="G12035">
        <v>0.28000000000000003</v>
      </c>
      <c r="H12035">
        <f>D12035*G12035</f>
        <v>821.13080000000014</v>
      </c>
      <c r="I12035">
        <v>7</v>
      </c>
      <c r="J12035" s="1">
        <v>45604</v>
      </c>
      <c r="K12035" s="1">
        <v>45606</v>
      </c>
      <c r="L12035" t="s">
        <v>26</v>
      </c>
      <c r="M12035" t="str">
        <f t="shared" ref="M12035:M12098" si="1130">IF(AND(L12035="Member",D12035&gt;1000),"Premium customer",IF(AND(L12035="Regular",D12035&gt;1000),"Potential customer","Normal customer"))</f>
        <v>Potential customer</v>
      </c>
      <c r="N12035" t="s">
        <v>21</v>
      </c>
      <c r="O12035">
        <v>571.46</v>
      </c>
      <c r="P12035" t="s">
        <v>22</v>
      </c>
      <c r="Q12035">
        <f>D12035-H12035</f>
        <v>2111.4791999999998</v>
      </c>
      <c r="R12035" t="str">
        <f t="shared" ref="R12035:R12098" si="1131">IF(AND(D12035&gt;1000,O12035&gt;300),"Good","Bad")</f>
        <v>Good</v>
      </c>
      <c r="S12035" t="str">
        <f t="shared" ref="S12035:S12098" si="1132">IF(NOT(AND(D12035&gt;1000,O12035&gt;300)),"Bad","Good")</f>
        <v>Good</v>
      </c>
      <c r="T12035" t="str">
        <f t="shared" ref="T12035:T12098" si="1133">IF(OR(D12035&gt;1000,G12035&gt;0.25),"High Impact","Normal")</f>
        <v>High Impact</v>
      </c>
    </row>
    <row r="12036" spans="1:20">
      <c r="A12036" t="s">
        <v>12072</v>
      </c>
      <c r="B12036" t="s">
        <v>46</v>
      </c>
      <c r="C12036" t="s">
        <v>25</v>
      </c>
      <c r="D12036">
        <v>2423.81</v>
      </c>
      <c r="E12036" t="str">
        <f t="shared" si="1128"/>
        <v>High</v>
      </c>
      <c r="F12036" t="str">
        <f t="shared" si="1129"/>
        <v>High</v>
      </c>
      <c r="G12036">
        <v>0.35</v>
      </c>
      <c r="H12036">
        <f>D12036*G12036</f>
        <v>848.33349999999996</v>
      </c>
      <c r="I12036">
        <v>9</v>
      </c>
      <c r="J12036" s="1">
        <v>45247</v>
      </c>
      <c r="K12036" s="1">
        <v>45254</v>
      </c>
      <c r="L12036" t="s">
        <v>20</v>
      </c>
      <c r="M12036" t="str">
        <f t="shared" si="1130"/>
        <v>Premium customer</v>
      </c>
      <c r="N12036" t="s">
        <v>21</v>
      </c>
      <c r="O12036">
        <v>520.57000000000005</v>
      </c>
      <c r="P12036" t="s">
        <v>28</v>
      </c>
      <c r="Q12036">
        <f>D12036-H12036</f>
        <v>1575.4765</v>
      </c>
      <c r="R12036" t="str">
        <f t="shared" si="1131"/>
        <v>Good</v>
      </c>
      <c r="S12036" t="str">
        <f t="shared" si="1132"/>
        <v>Good</v>
      </c>
      <c r="T12036" t="str">
        <f t="shared" si="1133"/>
        <v>High Impact</v>
      </c>
    </row>
    <row r="12037" spans="1:20">
      <c r="A12037" t="s">
        <v>12073</v>
      </c>
      <c r="B12037" t="s">
        <v>24</v>
      </c>
      <c r="C12037" t="s">
        <v>41</v>
      </c>
      <c r="D12037">
        <v>4313.01</v>
      </c>
      <c r="E12037" t="str">
        <f t="shared" si="1128"/>
        <v>High</v>
      </c>
      <c r="F12037" t="str">
        <f t="shared" si="1129"/>
        <v>High</v>
      </c>
      <c r="G12037">
        <v>0.16</v>
      </c>
      <c r="H12037">
        <f>D12037*G12037</f>
        <v>690.08160000000009</v>
      </c>
      <c r="I12037">
        <v>5</v>
      </c>
      <c r="J12037" s="1">
        <v>45193</v>
      </c>
      <c r="K12037" s="1">
        <v>45200</v>
      </c>
      <c r="L12037" t="s">
        <v>36</v>
      </c>
      <c r="M12037" t="str">
        <f t="shared" si="1130"/>
        <v>Normal customer</v>
      </c>
      <c r="N12037" t="s">
        <v>32</v>
      </c>
      <c r="O12037">
        <v>805.49</v>
      </c>
      <c r="P12037" t="s">
        <v>22</v>
      </c>
      <c r="Q12037">
        <f>D12037-H12037</f>
        <v>3622.9284000000002</v>
      </c>
      <c r="R12037" t="str">
        <f t="shared" si="1131"/>
        <v>Good</v>
      </c>
      <c r="S12037" t="str">
        <f t="shared" si="1132"/>
        <v>Good</v>
      </c>
      <c r="T12037" t="str">
        <f t="shared" si="1133"/>
        <v>High Impact</v>
      </c>
    </row>
    <row r="12038" spans="1:20">
      <c r="A12038" t="s">
        <v>12074</v>
      </c>
      <c r="B12038" t="s">
        <v>24</v>
      </c>
      <c r="C12038" t="s">
        <v>31</v>
      </c>
      <c r="D12038">
        <v>1433.91</v>
      </c>
      <c r="E12038" t="str">
        <f t="shared" si="1128"/>
        <v>High</v>
      </c>
      <c r="F12038" t="str">
        <f t="shared" si="1129"/>
        <v>High</v>
      </c>
      <c r="G12038">
        <v>0.39</v>
      </c>
      <c r="H12038">
        <f>D12038*G12038</f>
        <v>559.22490000000005</v>
      </c>
      <c r="I12038">
        <v>9</v>
      </c>
      <c r="J12038" s="1">
        <v>45209</v>
      </c>
      <c r="K12038" s="1">
        <v>45213</v>
      </c>
      <c r="L12038" t="s">
        <v>26</v>
      </c>
      <c r="M12038" t="str">
        <f t="shared" si="1130"/>
        <v>Potential customer</v>
      </c>
      <c r="N12038" t="s">
        <v>27</v>
      </c>
      <c r="O12038">
        <v>128.57</v>
      </c>
      <c r="P12038" t="s">
        <v>28</v>
      </c>
      <c r="Q12038">
        <f>D12038-H12038</f>
        <v>874.68510000000003</v>
      </c>
      <c r="R12038" t="str">
        <f t="shared" si="1131"/>
        <v>Bad</v>
      </c>
      <c r="S12038" t="str">
        <f t="shared" si="1132"/>
        <v>Bad</v>
      </c>
      <c r="T12038" t="str">
        <f t="shared" si="1133"/>
        <v>High Impact</v>
      </c>
    </row>
    <row r="12039" spans="1:20">
      <c r="A12039" t="s">
        <v>12075</v>
      </c>
      <c r="B12039" t="s">
        <v>24</v>
      </c>
      <c r="C12039" t="s">
        <v>31</v>
      </c>
      <c r="D12039">
        <v>164.85</v>
      </c>
      <c r="E12039" t="str">
        <f t="shared" si="1128"/>
        <v>Low</v>
      </c>
      <c r="F12039" t="str">
        <f t="shared" si="1129"/>
        <v>Low</v>
      </c>
      <c r="G12039">
        <v>0.21</v>
      </c>
      <c r="H12039">
        <f>D12039*G12039</f>
        <v>34.618499999999997</v>
      </c>
      <c r="I12039">
        <v>9</v>
      </c>
      <c r="J12039" s="1">
        <v>45411</v>
      </c>
      <c r="K12039" s="1">
        <v>45414</v>
      </c>
      <c r="L12039" t="s">
        <v>36</v>
      </c>
      <c r="M12039" t="str">
        <f t="shared" si="1130"/>
        <v>Normal customer</v>
      </c>
      <c r="N12039" t="s">
        <v>32</v>
      </c>
      <c r="O12039">
        <v>43.54</v>
      </c>
      <c r="P12039" t="s">
        <v>28</v>
      </c>
      <c r="Q12039">
        <f>D12039-H12039</f>
        <v>130.23149999999998</v>
      </c>
      <c r="R12039" t="str">
        <f t="shared" si="1131"/>
        <v>Bad</v>
      </c>
      <c r="S12039" t="str">
        <f t="shared" si="1132"/>
        <v>Bad</v>
      </c>
      <c r="T12039" t="str">
        <f t="shared" si="1133"/>
        <v>Normal</v>
      </c>
    </row>
    <row r="12040" spans="1:20">
      <c r="A12040" t="s">
        <v>12076</v>
      </c>
      <c r="B12040" t="s">
        <v>46</v>
      </c>
      <c r="C12040" t="s">
        <v>19</v>
      </c>
      <c r="D12040">
        <v>1685</v>
      </c>
      <c r="E12040" t="str">
        <f t="shared" si="1128"/>
        <v>High</v>
      </c>
      <c r="F12040" t="str">
        <f t="shared" si="1129"/>
        <v>High</v>
      </c>
      <c r="G12040">
        <v>0.45</v>
      </c>
      <c r="H12040">
        <f>D12040*G12040</f>
        <v>758.25</v>
      </c>
      <c r="I12040">
        <v>4</v>
      </c>
      <c r="J12040" s="1">
        <v>45496</v>
      </c>
      <c r="K12040" s="1">
        <v>45501</v>
      </c>
      <c r="L12040" t="s">
        <v>36</v>
      </c>
      <c r="M12040" t="str">
        <f t="shared" si="1130"/>
        <v>Normal customer</v>
      </c>
      <c r="N12040" t="s">
        <v>27</v>
      </c>
      <c r="O12040">
        <v>253.44</v>
      </c>
      <c r="P12040" t="s">
        <v>44</v>
      </c>
      <c r="Q12040">
        <f>D12040-H12040</f>
        <v>926.75</v>
      </c>
      <c r="R12040" t="str">
        <f t="shared" si="1131"/>
        <v>Bad</v>
      </c>
      <c r="S12040" t="str">
        <f t="shared" si="1132"/>
        <v>Bad</v>
      </c>
      <c r="T12040" t="str">
        <f t="shared" si="1133"/>
        <v>High Impact</v>
      </c>
    </row>
    <row r="12041" spans="1:20">
      <c r="A12041" t="s">
        <v>12077</v>
      </c>
      <c r="B12041" t="s">
        <v>24</v>
      </c>
      <c r="C12041" t="s">
        <v>41</v>
      </c>
      <c r="D12041">
        <v>147.56</v>
      </c>
      <c r="E12041" t="str">
        <f t="shared" si="1128"/>
        <v>Low</v>
      </c>
      <c r="F12041" t="str">
        <f t="shared" si="1129"/>
        <v>Low</v>
      </c>
      <c r="G12041">
        <v>0.05</v>
      </c>
      <c r="H12041">
        <f>D12041*G12041</f>
        <v>7.3780000000000001</v>
      </c>
      <c r="I12041">
        <v>9</v>
      </c>
      <c r="J12041" s="1">
        <v>45157</v>
      </c>
      <c r="K12041" s="1">
        <v>45162</v>
      </c>
      <c r="L12041" t="s">
        <v>20</v>
      </c>
      <c r="M12041" t="str">
        <f t="shared" si="1130"/>
        <v>Normal customer</v>
      </c>
      <c r="N12041" t="s">
        <v>27</v>
      </c>
      <c r="O12041">
        <v>15.01</v>
      </c>
      <c r="P12041" t="s">
        <v>44</v>
      </c>
      <c r="Q12041">
        <f>D12041-H12041</f>
        <v>140.18200000000002</v>
      </c>
      <c r="R12041" t="str">
        <f t="shared" si="1131"/>
        <v>Bad</v>
      </c>
      <c r="S12041" t="str">
        <f t="shared" si="1132"/>
        <v>Bad</v>
      </c>
      <c r="T12041" t="str">
        <f t="shared" si="1133"/>
        <v>Normal</v>
      </c>
    </row>
    <row r="12042" spans="1:20">
      <c r="A12042" t="s">
        <v>12078</v>
      </c>
      <c r="B12042" t="s">
        <v>24</v>
      </c>
      <c r="C12042" t="s">
        <v>38</v>
      </c>
      <c r="D12042">
        <v>2763.6</v>
      </c>
      <c r="E12042" t="str">
        <f t="shared" si="1128"/>
        <v>High</v>
      </c>
      <c r="F12042" t="str">
        <f t="shared" si="1129"/>
        <v>High</v>
      </c>
      <c r="G12042">
        <v>0.24</v>
      </c>
      <c r="H12042">
        <f>D12042*G12042</f>
        <v>663.26400000000001</v>
      </c>
      <c r="I12042">
        <v>8</v>
      </c>
      <c r="J12042" s="1">
        <v>45119</v>
      </c>
      <c r="K12042" s="1">
        <v>45122</v>
      </c>
      <c r="L12042" t="s">
        <v>26</v>
      </c>
      <c r="M12042" t="str">
        <f t="shared" si="1130"/>
        <v>Potential customer</v>
      </c>
      <c r="N12042" t="s">
        <v>32</v>
      </c>
      <c r="O12042">
        <v>806</v>
      </c>
      <c r="P12042" t="s">
        <v>22</v>
      </c>
      <c r="Q12042">
        <f>D12042-H12042</f>
        <v>2100.3359999999998</v>
      </c>
      <c r="R12042" t="str">
        <f t="shared" si="1131"/>
        <v>Good</v>
      </c>
      <c r="S12042" t="str">
        <f t="shared" si="1132"/>
        <v>Good</v>
      </c>
      <c r="T12042" t="str">
        <f t="shared" si="1133"/>
        <v>High Impact</v>
      </c>
    </row>
    <row r="12043" spans="1:20">
      <c r="A12043" t="s">
        <v>12079</v>
      </c>
      <c r="B12043" t="s">
        <v>30</v>
      </c>
      <c r="C12043" t="s">
        <v>25</v>
      </c>
      <c r="D12043">
        <v>1953.42</v>
      </c>
      <c r="E12043" t="str">
        <f t="shared" si="1128"/>
        <v>High</v>
      </c>
      <c r="F12043" t="str">
        <f t="shared" si="1129"/>
        <v>High</v>
      </c>
      <c r="G12043">
        <v>0.1</v>
      </c>
      <c r="H12043">
        <f>D12043*G12043</f>
        <v>195.34200000000001</v>
      </c>
      <c r="I12043">
        <v>5</v>
      </c>
      <c r="J12043" s="1">
        <v>45453</v>
      </c>
      <c r="K12043" s="1">
        <v>45454</v>
      </c>
      <c r="L12043" t="s">
        <v>26</v>
      </c>
      <c r="M12043" t="str">
        <f t="shared" si="1130"/>
        <v>Potential customer</v>
      </c>
      <c r="N12043" t="s">
        <v>27</v>
      </c>
      <c r="O12043">
        <v>416.56</v>
      </c>
      <c r="P12043" t="s">
        <v>44</v>
      </c>
      <c r="Q12043">
        <f>D12043-H12043</f>
        <v>1758.078</v>
      </c>
      <c r="R12043" t="str">
        <f t="shared" si="1131"/>
        <v>Good</v>
      </c>
      <c r="S12043" t="str">
        <f t="shared" si="1132"/>
        <v>Good</v>
      </c>
      <c r="T12043" t="str">
        <f t="shared" si="1133"/>
        <v>High Impact</v>
      </c>
    </row>
    <row r="12044" spans="1:20">
      <c r="A12044" t="s">
        <v>12080</v>
      </c>
      <c r="B12044" t="s">
        <v>30</v>
      </c>
      <c r="C12044" t="s">
        <v>38</v>
      </c>
      <c r="D12044">
        <v>4088.32</v>
      </c>
      <c r="E12044" t="str">
        <f t="shared" si="1128"/>
        <v>High</v>
      </c>
      <c r="F12044" t="str">
        <f t="shared" si="1129"/>
        <v>High</v>
      </c>
      <c r="G12044">
        <v>0.23</v>
      </c>
      <c r="H12044">
        <f>D12044*G12044</f>
        <v>940.31360000000006</v>
      </c>
      <c r="I12044">
        <v>3</v>
      </c>
      <c r="J12044" s="1">
        <v>45271</v>
      </c>
      <c r="K12044" s="1">
        <v>45273</v>
      </c>
      <c r="L12044" t="s">
        <v>20</v>
      </c>
      <c r="M12044" t="str">
        <f t="shared" si="1130"/>
        <v>Premium customer</v>
      </c>
      <c r="N12044" t="s">
        <v>27</v>
      </c>
      <c r="O12044">
        <v>1145.52</v>
      </c>
      <c r="P12044" t="s">
        <v>39</v>
      </c>
      <c r="Q12044">
        <f>D12044-H12044</f>
        <v>3148.0064000000002</v>
      </c>
      <c r="R12044" t="str">
        <f t="shared" si="1131"/>
        <v>Good</v>
      </c>
      <c r="S12044" t="str">
        <f t="shared" si="1132"/>
        <v>Good</v>
      </c>
      <c r="T12044" t="str">
        <f t="shared" si="1133"/>
        <v>High Impact</v>
      </c>
    </row>
    <row r="12045" spans="1:20">
      <c r="A12045" t="s">
        <v>12081</v>
      </c>
      <c r="B12045" t="s">
        <v>46</v>
      </c>
      <c r="C12045" t="s">
        <v>19</v>
      </c>
      <c r="D12045">
        <v>4008.17</v>
      </c>
      <c r="E12045" t="str">
        <f t="shared" si="1128"/>
        <v>High</v>
      </c>
      <c r="F12045" t="str">
        <f t="shared" si="1129"/>
        <v>High</v>
      </c>
      <c r="G12045">
        <v>0.18</v>
      </c>
      <c r="H12045">
        <f>D12045*G12045</f>
        <v>721.47059999999999</v>
      </c>
      <c r="I12045">
        <v>9</v>
      </c>
      <c r="J12045" s="1">
        <v>45183</v>
      </c>
      <c r="K12045" s="1">
        <v>45187</v>
      </c>
      <c r="L12045" t="s">
        <v>26</v>
      </c>
      <c r="M12045" t="str">
        <f t="shared" si="1130"/>
        <v>Potential customer</v>
      </c>
      <c r="N12045" t="s">
        <v>21</v>
      </c>
      <c r="O12045">
        <v>446.35</v>
      </c>
      <c r="P12045" t="s">
        <v>28</v>
      </c>
      <c r="Q12045">
        <f>D12045-H12045</f>
        <v>3286.6994</v>
      </c>
      <c r="R12045" t="str">
        <f t="shared" si="1131"/>
        <v>Good</v>
      </c>
      <c r="S12045" t="str">
        <f t="shared" si="1132"/>
        <v>Good</v>
      </c>
      <c r="T12045" t="str">
        <f t="shared" si="1133"/>
        <v>High Impact</v>
      </c>
    </row>
    <row r="12046" spans="1:20">
      <c r="A12046" t="s">
        <v>12082</v>
      </c>
      <c r="B12046" t="s">
        <v>18</v>
      </c>
      <c r="C12046" t="s">
        <v>31</v>
      </c>
      <c r="D12046">
        <v>2229.73</v>
      </c>
      <c r="E12046" t="str">
        <f t="shared" si="1128"/>
        <v>High</v>
      </c>
      <c r="F12046" t="str">
        <f t="shared" si="1129"/>
        <v>High</v>
      </c>
      <c r="G12046">
        <v>0.4</v>
      </c>
      <c r="H12046">
        <f>D12046*G12046</f>
        <v>891.89200000000005</v>
      </c>
      <c r="I12046">
        <v>3</v>
      </c>
      <c r="J12046" s="1">
        <v>45457</v>
      </c>
      <c r="K12046" s="1">
        <v>45464</v>
      </c>
      <c r="L12046" t="s">
        <v>20</v>
      </c>
      <c r="M12046" t="str">
        <f t="shared" si="1130"/>
        <v>Premium customer</v>
      </c>
      <c r="N12046" t="s">
        <v>21</v>
      </c>
      <c r="O12046">
        <v>473.42</v>
      </c>
      <c r="P12046" t="s">
        <v>28</v>
      </c>
      <c r="Q12046">
        <f>D12046-H12046</f>
        <v>1337.838</v>
      </c>
      <c r="R12046" t="str">
        <f t="shared" si="1131"/>
        <v>Good</v>
      </c>
      <c r="S12046" t="str">
        <f t="shared" si="1132"/>
        <v>Good</v>
      </c>
      <c r="T12046" t="str">
        <f t="shared" si="1133"/>
        <v>High Impact</v>
      </c>
    </row>
    <row r="12047" spans="1:20">
      <c r="A12047" t="s">
        <v>12083</v>
      </c>
      <c r="B12047" t="s">
        <v>30</v>
      </c>
      <c r="C12047" t="s">
        <v>31</v>
      </c>
      <c r="D12047">
        <v>1160.78</v>
      </c>
      <c r="E12047" t="str">
        <f t="shared" si="1128"/>
        <v>High</v>
      </c>
      <c r="F12047" t="str">
        <f t="shared" si="1129"/>
        <v>High</v>
      </c>
      <c r="G12047">
        <v>0.08</v>
      </c>
      <c r="H12047">
        <f>D12047*G12047</f>
        <v>92.862399999999994</v>
      </c>
      <c r="I12047">
        <v>3</v>
      </c>
      <c r="J12047" s="1">
        <v>45110</v>
      </c>
      <c r="K12047" s="1">
        <v>45112</v>
      </c>
      <c r="L12047" t="s">
        <v>26</v>
      </c>
      <c r="M12047" t="str">
        <f t="shared" si="1130"/>
        <v>Potential customer</v>
      </c>
      <c r="N12047" t="s">
        <v>21</v>
      </c>
      <c r="O12047">
        <v>183.51</v>
      </c>
      <c r="P12047" t="s">
        <v>33</v>
      </c>
      <c r="Q12047">
        <f>D12047-H12047</f>
        <v>1067.9176</v>
      </c>
      <c r="R12047" t="str">
        <f t="shared" si="1131"/>
        <v>Bad</v>
      </c>
      <c r="S12047" t="str">
        <f t="shared" si="1132"/>
        <v>Bad</v>
      </c>
      <c r="T12047" t="str">
        <f t="shared" si="1133"/>
        <v>High Impact</v>
      </c>
    </row>
    <row r="12048" spans="1:20">
      <c r="A12048" t="s">
        <v>12084</v>
      </c>
      <c r="B12048" t="s">
        <v>46</v>
      </c>
      <c r="C12048" t="s">
        <v>38</v>
      </c>
      <c r="D12048">
        <v>2169.91</v>
      </c>
      <c r="E12048" t="str">
        <f t="shared" si="1128"/>
        <v>High</v>
      </c>
      <c r="F12048" t="str">
        <f t="shared" si="1129"/>
        <v>High</v>
      </c>
      <c r="G12048">
        <v>0.3</v>
      </c>
      <c r="H12048">
        <f>D12048*G12048</f>
        <v>650.97299999999996</v>
      </c>
      <c r="I12048">
        <v>3</v>
      </c>
      <c r="J12048" s="1">
        <v>45630</v>
      </c>
      <c r="K12048" s="1">
        <v>45637</v>
      </c>
      <c r="L12048" t="s">
        <v>20</v>
      </c>
      <c r="M12048" t="str">
        <f t="shared" si="1130"/>
        <v>Premium customer</v>
      </c>
      <c r="N12048" t="s">
        <v>27</v>
      </c>
      <c r="O12048">
        <v>131.66999999999999</v>
      </c>
      <c r="P12048" t="s">
        <v>33</v>
      </c>
      <c r="Q12048">
        <f>D12048-H12048</f>
        <v>1518.9369999999999</v>
      </c>
      <c r="R12048" t="str">
        <f t="shared" si="1131"/>
        <v>Bad</v>
      </c>
      <c r="S12048" t="str">
        <f t="shared" si="1132"/>
        <v>Bad</v>
      </c>
      <c r="T12048" t="str">
        <f t="shared" si="1133"/>
        <v>High Impact</v>
      </c>
    </row>
    <row r="12049" spans="1:20">
      <c r="A12049" t="s">
        <v>12085</v>
      </c>
      <c r="B12049" t="s">
        <v>24</v>
      </c>
      <c r="C12049" t="s">
        <v>25</v>
      </c>
      <c r="D12049">
        <v>3242.46</v>
      </c>
      <c r="E12049" t="str">
        <f t="shared" si="1128"/>
        <v>High</v>
      </c>
      <c r="F12049" t="str">
        <f t="shared" si="1129"/>
        <v>High</v>
      </c>
      <c r="G12049">
        <v>0.2</v>
      </c>
      <c r="H12049">
        <f>D12049*G12049</f>
        <v>648.49200000000008</v>
      </c>
      <c r="I12049">
        <v>1</v>
      </c>
      <c r="J12049" s="1">
        <v>45502</v>
      </c>
      <c r="K12049" s="1">
        <v>45509</v>
      </c>
      <c r="L12049" t="s">
        <v>20</v>
      </c>
      <c r="M12049" t="str">
        <f t="shared" si="1130"/>
        <v>Premium customer</v>
      </c>
      <c r="N12049" t="s">
        <v>32</v>
      </c>
      <c r="O12049">
        <v>546.73</v>
      </c>
      <c r="P12049" t="s">
        <v>22</v>
      </c>
      <c r="Q12049">
        <f>D12049-H12049</f>
        <v>2593.9679999999998</v>
      </c>
      <c r="R12049" t="str">
        <f t="shared" si="1131"/>
        <v>Good</v>
      </c>
      <c r="S12049" t="str">
        <f t="shared" si="1132"/>
        <v>Good</v>
      </c>
      <c r="T12049" t="str">
        <f t="shared" si="1133"/>
        <v>High Impact</v>
      </c>
    </row>
    <row r="12050" spans="1:20">
      <c r="A12050" t="s">
        <v>12086</v>
      </c>
      <c r="B12050" t="s">
        <v>24</v>
      </c>
      <c r="C12050" t="s">
        <v>19</v>
      </c>
      <c r="D12050">
        <v>1032.01</v>
      </c>
      <c r="E12050" t="str">
        <f t="shared" si="1128"/>
        <v>High</v>
      </c>
      <c r="F12050" t="str">
        <f t="shared" si="1129"/>
        <v>High</v>
      </c>
      <c r="G12050">
        <v>0.26</v>
      </c>
      <c r="H12050">
        <f>D12050*G12050</f>
        <v>268.32260000000002</v>
      </c>
      <c r="I12050">
        <v>6</v>
      </c>
      <c r="J12050" s="1">
        <v>45114</v>
      </c>
      <c r="K12050" s="1">
        <v>45117</v>
      </c>
      <c r="L12050" t="s">
        <v>36</v>
      </c>
      <c r="M12050" t="str">
        <f t="shared" si="1130"/>
        <v>Normal customer</v>
      </c>
      <c r="N12050" t="s">
        <v>32</v>
      </c>
      <c r="O12050">
        <v>140.47999999999999</v>
      </c>
      <c r="P12050" t="s">
        <v>39</v>
      </c>
      <c r="Q12050">
        <f>D12050-H12050</f>
        <v>763.68740000000003</v>
      </c>
      <c r="R12050" t="str">
        <f t="shared" si="1131"/>
        <v>Bad</v>
      </c>
      <c r="S12050" t="str">
        <f t="shared" si="1132"/>
        <v>Bad</v>
      </c>
      <c r="T12050" t="str">
        <f t="shared" si="1133"/>
        <v>High Impact</v>
      </c>
    </row>
    <row r="12051" spans="1:20">
      <c r="A12051" t="s">
        <v>12087</v>
      </c>
      <c r="B12051" t="s">
        <v>46</v>
      </c>
      <c r="C12051" t="s">
        <v>25</v>
      </c>
      <c r="D12051">
        <v>3887.93</v>
      </c>
      <c r="E12051" t="str">
        <f t="shared" si="1128"/>
        <v>High</v>
      </c>
      <c r="F12051" t="str">
        <f t="shared" si="1129"/>
        <v>High</v>
      </c>
      <c r="G12051">
        <v>0.36</v>
      </c>
      <c r="H12051">
        <f>D12051*G12051</f>
        <v>1399.6547999999998</v>
      </c>
      <c r="I12051">
        <v>3</v>
      </c>
      <c r="J12051" s="1">
        <v>45605</v>
      </c>
      <c r="K12051" s="1">
        <v>45607</v>
      </c>
      <c r="L12051" t="s">
        <v>20</v>
      </c>
      <c r="M12051" t="str">
        <f t="shared" si="1130"/>
        <v>Premium customer</v>
      </c>
      <c r="N12051" t="s">
        <v>32</v>
      </c>
      <c r="O12051">
        <v>279.58999999999997</v>
      </c>
      <c r="P12051" t="s">
        <v>33</v>
      </c>
      <c r="Q12051">
        <f>D12051-H12051</f>
        <v>2488.2752</v>
      </c>
      <c r="R12051" t="str">
        <f t="shared" si="1131"/>
        <v>Bad</v>
      </c>
      <c r="S12051" t="str">
        <f t="shared" si="1132"/>
        <v>Bad</v>
      </c>
      <c r="T12051" t="str">
        <f t="shared" si="1133"/>
        <v>High Impact</v>
      </c>
    </row>
    <row r="12052" spans="1:20">
      <c r="A12052" t="s">
        <v>12088</v>
      </c>
      <c r="B12052" t="s">
        <v>24</v>
      </c>
      <c r="C12052" t="s">
        <v>19</v>
      </c>
      <c r="D12052">
        <v>1719.75</v>
      </c>
      <c r="E12052" t="str">
        <f t="shared" si="1128"/>
        <v>High</v>
      </c>
      <c r="F12052" t="str">
        <f t="shared" si="1129"/>
        <v>High</v>
      </c>
      <c r="G12052">
        <v>0.18</v>
      </c>
      <c r="H12052">
        <f>D12052*G12052</f>
        <v>309.55500000000001</v>
      </c>
      <c r="I12052">
        <v>3</v>
      </c>
      <c r="J12052" s="1">
        <v>44992</v>
      </c>
      <c r="K12052" s="1">
        <v>44993</v>
      </c>
      <c r="L12052" t="s">
        <v>26</v>
      </c>
      <c r="M12052" t="str">
        <f t="shared" si="1130"/>
        <v>Potential customer</v>
      </c>
      <c r="N12052" t="s">
        <v>32</v>
      </c>
      <c r="O12052">
        <v>408.31</v>
      </c>
      <c r="P12052" t="s">
        <v>53</v>
      </c>
      <c r="Q12052">
        <f>D12052-H12052</f>
        <v>1410.1949999999999</v>
      </c>
      <c r="R12052" t="str">
        <f t="shared" si="1131"/>
        <v>Good</v>
      </c>
      <c r="S12052" t="str">
        <f t="shared" si="1132"/>
        <v>Good</v>
      </c>
      <c r="T12052" t="str">
        <f t="shared" si="1133"/>
        <v>High Impact</v>
      </c>
    </row>
    <row r="12053" spans="1:20">
      <c r="A12053" t="s">
        <v>12089</v>
      </c>
      <c r="B12053" t="s">
        <v>24</v>
      </c>
      <c r="C12053" t="s">
        <v>25</v>
      </c>
      <c r="D12053">
        <v>4667.67</v>
      </c>
      <c r="E12053" t="str">
        <f t="shared" si="1128"/>
        <v>High</v>
      </c>
      <c r="F12053" t="str">
        <f t="shared" si="1129"/>
        <v>High</v>
      </c>
      <c r="G12053">
        <v>0.18</v>
      </c>
      <c r="H12053">
        <f>D12053*G12053</f>
        <v>840.18060000000003</v>
      </c>
      <c r="I12053">
        <v>9</v>
      </c>
      <c r="J12053" s="1">
        <v>45214</v>
      </c>
      <c r="K12053" s="1">
        <v>45220</v>
      </c>
      <c r="L12053" t="s">
        <v>26</v>
      </c>
      <c r="M12053" t="str">
        <f t="shared" si="1130"/>
        <v>Potential customer</v>
      </c>
      <c r="N12053" t="s">
        <v>21</v>
      </c>
      <c r="O12053">
        <v>874.22</v>
      </c>
      <c r="P12053" t="s">
        <v>39</v>
      </c>
      <c r="Q12053">
        <f>D12053-H12053</f>
        <v>3827.4893999999999</v>
      </c>
      <c r="R12053" t="str">
        <f t="shared" si="1131"/>
        <v>Good</v>
      </c>
      <c r="S12053" t="str">
        <f t="shared" si="1132"/>
        <v>Good</v>
      </c>
      <c r="T12053" t="str">
        <f t="shared" si="1133"/>
        <v>High Impact</v>
      </c>
    </row>
    <row r="12054" spans="1:20">
      <c r="A12054" t="s">
        <v>12090</v>
      </c>
      <c r="B12054" t="s">
        <v>18</v>
      </c>
      <c r="C12054" t="s">
        <v>38</v>
      </c>
      <c r="D12054">
        <v>2608.17</v>
      </c>
      <c r="E12054" t="str">
        <f t="shared" si="1128"/>
        <v>High</v>
      </c>
      <c r="F12054" t="str">
        <f t="shared" si="1129"/>
        <v>High</v>
      </c>
      <c r="G12054">
        <v>0.04</v>
      </c>
      <c r="H12054">
        <f>D12054*G12054</f>
        <v>104.32680000000001</v>
      </c>
      <c r="I12054">
        <v>7</v>
      </c>
      <c r="J12054" s="1">
        <v>44977</v>
      </c>
      <c r="K12054" s="1">
        <v>44983</v>
      </c>
      <c r="L12054" t="s">
        <v>26</v>
      </c>
      <c r="M12054" t="str">
        <f t="shared" si="1130"/>
        <v>Potential customer</v>
      </c>
      <c r="N12054" t="s">
        <v>27</v>
      </c>
      <c r="O12054">
        <v>152.16999999999999</v>
      </c>
      <c r="P12054" t="s">
        <v>39</v>
      </c>
      <c r="Q12054">
        <f>D12054-H12054</f>
        <v>2503.8432000000003</v>
      </c>
      <c r="R12054" t="str">
        <f t="shared" si="1131"/>
        <v>Bad</v>
      </c>
      <c r="S12054" t="str">
        <f t="shared" si="1132"/>
        <v>Bad</v>
      </c>
      <c r="T12054" t="str">
        <f t="shared" si="1133"/>
        <v>High Impact</v>
      </c>
    </row>
    <row r="12055" spans="1:20">
      <c r="A12055" t="s">
        <v>12091</v>
      </c>
      <c r="B12055" t="s">
        <v>24</v>
      </c>
      <c r="C12055" t="s">
        <v>41</v>
      </c>
      <c r="D12055">
        <v>4250.92</v>
      </c>
      <c r="E12055" t="str">
        <f t="shared" si="1128"/>
        <v>High</v>
      </c>
      <c r="F12055" t="str">
        <f t="shared" si="1129"/>
        <v>High</v>
      </c>
      <c r="G12055">
        <v>0.28000000000000003</v>
      </c>
      <c r="H12055">
        <f>D12055*G12055</f>
        <v>1190.2576000000001</v>
      </c>
      <c r="I12055">
        <v>8</v>
      </c>
      <c r="J12055" s="1">
        <v>45495</v>
      </c>
      <c r="K12055" s="1">
        <v>45497</v>
      </c>
      <c r="L12055" t="s">
        <v>20</v>
      </c>
      <c r="M12055" t="str">
        <f t="shared" si="1130"/>
        <v>Premium customer</v>
      </c>
      <c r="N12055" t="s">
        <v>21</v>
      </c>
      <c r="O12055">
        <v>470.91</v>
      </c>
      <c r="P12055" t="s">
        <v>22</v>
      </c>
      <c r="Q12055">
        <f>D12055-H12055</f>
        <v>3060.6624000000002</v>
      </c>
      <c r="R12055" t="str">
        <f t="shared" si="1131"/>
        <v>Good</v>
      </c>
      <c r="S12055" t="str">
        <f t="shared" si="1132"/>
        <v>Good</v>
      </c>
      <c r="T12055" t="str">
        <f t="shared" si="1133"/>
        <v>High Impact</v>
      </c>
    </row>
    <row r="12056" spans="1:20">
      <c r="A12056" t="s">
        <v>12092</v>
      </c>
      <c r="B12056" t="s">
        <v>30</v>
      </c>
      <c r="C12056" t="s">
        <v>19</v>
      </c>
      <c r="D12056">
        <v>3117.87</v>
      </c>
      <c r="E12056" t="str">
        <f t="shared" si="1128"/>
        <v>High</v>
      </c>
      <c r="F12056" t="str">
        <f t="shared" si="1129"/>
        <v>High</v>
      </c>
      <c r="G12056">
        <v>0.21</v>
      </c>
      <c r="H12056">
        <f>D12056*G12056</f>
        <v>654.7527</v>
      </c>
      <c r="I12056">
        <v>1</v>
      </c>
      <c r="J12056" s="1">
        <v>45010</v>
      </c>
      <c r="K12056" s="1">
        <v>45014</v>
      </c>
      <c r="L12056" t="s">
        <v>26</v>
      </c>
      <c r="M12056" t="str">
        <f t="shared" si="1130"/>
        <v>Potential customer</v>
      </c>
      <c r="N12056" t="s">
        <v>32</v>
      </c>
      <c r="O12056">
        <v>910.13</v>
      </c>
      <c r="P12056" t="s">
        <v>33</v>
      </c>
      <c r="Q12056">
        <f>D12056-H12056</f>
        <v>2463.1172999999999</v>
      </c>
      <c r="R12056" t="str">
        <f t="shared" si="1131"/>
        <v>Good</v>
      </c>
      <c r="S12056" t="str">
        <f t="shared" si="1132"/>
        <v>Good</v>
      </c>
      <c r="T12056" t="str">
        <f t="shared" si="1133"/>
        <v>High Impact</v>
      </c>
    </row>
    <row r="12057" spans="1:20">
      <c r="A12057" t="s">
        <v>12093</v>
      </c>
      <c r="B12057" t="s">
        <v>24</v>
      </c>
      <c r="C12057" t="s">
        <v>38</v>
      </c>
      <c r="D12057">
        <v>2817.55</v>
      </c>
      <c r="E12057" t="str">
        <f t="shared" si="1128"/>
        <v>High</v>
      </c>
      <c r="F12057" t="str">
        <f t="shared" si="1129"/>
        <v>High</v>
      </c>
      <c r="G12057">
        <v>0.41</v>
      </c>
      <c r="H12057">
        <f>D12057*G12057</f>
        <v>1155.1955</v>
      </c>
      <c r="I12057">
        <v>8</v>
      </c>
      <c r="J12057" s="1">
        <v>45114</v>
      </c>
      <c r="K12057" s="1">
        <v>45117</v>
      </c>
      <c r="L12057" t="s">
        <v>20</v>
      </c>
      <c r="M12057" t="str">
        <f t="shared" si="1130"/>
        <v>Premium customer</v>
      </c>
      <c r="N12057" t="s">
        <v>32</v>
      </c>
      <c r="O12057">
        <v>647.94000000000005</v>
      </c>
      <c r="P12057" t="s">
        <v>53</v>
      </c>
      <c r="Q12057">
        <f>D12057-H12057</f>
        <v>1662.3545000000001</v>
      </c>
      <c r="R12057" t="str">
        <f t="shared" si="1131"/>
        <v>Good</v>
      </c>
      <c r="S12057" t="str">
        <f t="shared" si="1132"/>
        <v>Good</v>
      </c>
      <c r="T12057" t="str">
        <f t="shared" si="1133"/>
        <v>High Impact</v>
      </c>
    </row>
    <row r="12058" spans="1:20">
      <c r="A12058" t="s">
        <v>12094</v>
      </c>
      <c r="B12058" t="s">
        <v>46</v>
      </c>
      <c r="C12058" t="s">
        <v>31</v>
      </c>
      <c r="D12058">
        <v>3442.44</v>
      </c>
      <c r="E12058" t="str">
        <f t="shared" si="1128"/>
        <v>High</v>
      </c>
      <c r="F12058" t="str">
        <f t="shared" si="1129"/>
        <v>High</v>
      </c>
      <c r="G12058">
        <v>0.22</v>
      </c>
      <c r="H12058">
        <f>D12058*G12058</f>
        <v>757.33680000000004</v>
      </c>
      <c r="I12058">
        <v>8</v>
      </c>
      <c r="J12058" s="1">
        <v>45109</v>
      </c>
      <c r="K12058" s="1">
        <v>45110</v>
      </c>
      <c r="L12058" t="s">
        <v>20</v>
      </c>
      <c r="M12058" t="str">
        <f t="shared" si="1130"/>
        <v>Premium customer</v>
      </c>
      <c r="N12058" t="s">
        <v>32</v>
      </c>
      <c r="O12058">
        <v>967.34</v>
      </c>
      <c r="P12058" t="s">
        <v>44</v>
      </c>
      <c r="Q12058">
        <f>D12058-H12058</f>
        <v>2685.1032</v>
      </c>
      <c r="R12058" t="str">
        <f t="shared" si="1131"/>
        <v>Good</v>
      </c>
      <c r="S12058" t="str">
        <f t="shared" si="1132"/>
        <v>Good</v>
      </c>
      <c r="T12058" t="str">
        <f t="shared" si="1133"/>
        <v>High Impact</v>
      </c>
    </row>
    <row r="12059" spans="1:20">
      <c r="A12059" t="s">
        <v>12095</v>
      </c>
      <c r="B12059" t="s">
        <v>18</v>
      </c>
      <c r="C12059" t="s">
        <v>31</v>
      </c>
      <c r="D12059">
        <v>4076.31</v>
      </c>
      <c r="E12059" t="str">
        <f t="shared" si="1128"/>
        <v>High</v>
      </c>
      <c r="F12059" t="str">
        <f t="shared" si="1129"/>
        <v>High</v>
      </c>
      <c r="G12059">
        <v>0.49</v>
      </c>
      <c r="H12059">
        <f>D12059*G12059</f>
        <v>1997.3918999999999</v>
      </c>
      <c r="I12059">
        <v>8</v>
      </c>
      <c r="J12059" s="1">
        <v>45429</v>
      </c>
      <c r="K12059" s="1">
        <v>45430</v>
      </c>
      <c r="L12059" t="s">
        <v>20</v>
      </c>
      <c r="M12059" t="str">
        <f t="shared" si="1130"/>
        <v>Premium customer</v>
      </c>
      <c r="N12059" t="s">
        <v>21</v>
      </c>
      <c r="O12059">
        <v>772.23</v>
      </c>
      <c r="P12059" t="s">
        <v>44</v>
      </c>
      <c r="Q12059">
        <f>D12059-H12059</f>
        <v>2078.9180999999999</v>
      </c>
      <c r="R12059" t="str">
        <f t="shared" si="1131"/>
        <v>Good</v>
      </c>
      <c r="S12059" t="str">
        <f t="shared" si="1132"/>
        <v>Good</v>
      </c>
      <c r="T12059" t="str">
        <f t="shared" si="1133"/>
        <v>High Impact</v>
      </c>
    </row>
    <row r="12060" spans="1:20">
      <c r="A12060" t="s">
        <v>12096</v>
      </c>
      <c r="B12060" t="s">
        <v>24</v>
      </c>
      <c r="C12060" t="s">
        <v>25</v>
      </c>
      <c r="D12060">
        <v>3258.09</v>
      </c>
      <c r="E12060" t="str">
        <f t="shared" si="1128"/>
        <v>High</v>
      </c>
      <c r="F12060" t="str">
        <f t="shared" si="1129"/>
        <v>High</v>
      </c>
      <c r="G12060">
        <v>0.09</v>
      </c>
      <c r="H12060">
        <f>D12060*G12060</f>
        <v>293.22809999999998</v>
      </c>
      <c r="I12060">
        <v>6</v>
      </c>
      <c r="J12060" s="1">
        <v>45445</v>
      </c>
      <c r="K12060" s="1">
        <v>45446</v>
      </c>
      <c r="L12060" t="s">
        <v>26</v>
      </c>
      <c r="M12060" t="str">
        <f t="shared" si="1130"/>
        <v>Potential customer</v>
      </c>
      <c r="N12060" t="s">
        <v>27</v>
      </c>
      <c r="O12060">
        <v>837.85</v>
      </c>
      <c r="P12060" t="s">
        <v>28</v>
      </c>
      <c r="Q12060">
        <f>D12060-H12060</f>
        <v>2964.8619000000003</v>
      </c>
      <c r="R12060" t="str">
        <f t="shared" si="1131"/>
        <v>Good</v>
      </c>
      <c r="S12060" t="str">
        <f t="shared" si="1132"/>
        <v>Good</v>
      </c>
      <c r="T12060" t="str">
        <f t="shared" si="1133"/>
        <v>High Impact</v>
      </c>
    </row>
    <row r="12061" spans="1:20">
      <c r="A12061" t="s">
        <v>12097</v>
      </c>
      <c r="B12061" t="s">
        <v>46</v>
      </c>
      <c r="C12061" t="s">
        <v>31</v>
      </c>
      <c r="D12061">
        <v>4006.48</v>
      </c>
      <c r="E12061" t="str">
        <f t="shared" si="1128"/>
        <v>High</v>
      </c>
      <c r="F12061" t="str">
        <f t="shared" si="1129"/>
        <v>High</v>
      </c>
      <c r="G12061">
        <v>0.13</v>
      </c>
      <c r="H12061">
        <f>D12061*G12061</f>
        <v>520.8424</v>
      </c>
      <c r="I12061">
        <v>5</v>
      </c>
      <c r="J12061" s="1">
        <v>45263</v>
      </c>
      <c r="K12061" s="1">
        <v>45268</v>
      </c>
      <c r="L12061" t="s">
        <v>20</v>
      </c>
      <c r="M12061" t="str">
        <f t="shared" si="1130"/>
        <v>Premium customer</v>
      </c>
      <c r="N12061" t="s">
        <v>32</v>
      </c>
      <c r="O12061">
        <v>710.31</v>
      </c>
      <c r="P12061" t="s">
        <v>22</v>
      </c>
      <c r="Q12061">
        <f>D12061-H12061</f>
        <v>3485.6376</v>
      </c>
      <c r="R12061" t="str">
        <f t="shared" si="1131"/>
        <v>Good</v>
      </c>
      <c r="S12061" t="str">
        <f t="shared" si="1132"/>
        <v>Good</v>
      </c>
      <c r="T12061" t="str">
        <f t="shared" si="1133"/>
        <v>High Impact</v>
      </c>
    </row>
    <row r="12062" spans="1:20">
      <c r="A12062" t="s">
        <v>12098</v>
      </c>
      <c r="B12062" t="s">
        <v>30</v>
      </c>
      <c r="C12062" t="s">
        <v>41</v>
      </c>
      <c r="D12062">
        <v>1033.28</v>
      </c>
      <c r="E12062" t="str">
        <f t="shared" si="1128"/>
        <v>High</v>
      </c>
      <c r="F12062" t="str">
        <f t="shared" si="1129"/>
        <v>High</v>
      </c>
      <c r="G12062">
        <v>0.2</v>
      </c>
      <c r="H12062">
        <f>D12062*G12062</f>
        <v>206.65600000000001</v>
      </c>
      <c r="I12062">
        <v>4</v>
      </c>
      <c r="J12062" s="1">
        <v>45080</v>
      </c>
      <c r="K12062" s="1">
        <v>45082</v>
      </c>
      <c r="L12062" t="s">
        <v>26</v>
      </c>
      <c r="M12062" t="str">
        <f t="shared" si="1130"/>
        <v>Potential customer</v>
      </c>
      <c r="N12062" t="s">
        <v>27</v>
      </c>
      <c r="O12062">
        <v>177.29</v>
      </c>
      <c r="P12062" t="s">
        <v>39</v>
      </c>
      <c r="Q12062">
        <f>D12062-H12062</f>
        <v>826.62400000000002</v>
      </c>
      <c r="R12062" t="str">
        <f t="shared" si="1131"/>
        <v>Bad</v>
      </c>
      <c r="S12062" t="str">
        <f t="shared" si="1132"/>
        <v>Bad</v>
      </c>
      <c r="T12062" t="str">
        <f t="shared" si="1133"/>
        <v>High Impact</v>
      </c>
    </row>
    <row r="12063" spans="1:20">
      <c r="A12063" t="s">
        <v>12099</v>
      </c>
      <c r="B12063" t="s">
        <v>24</v>
      </c>
      <c r="C12063" t="s">
        <v>19</v>
      </c>
      <c r="D12063">
        <v>1459.83</v>
      </c>
      <c r="E12063" t="str">
        <f t="shared" si="1128"/>
        <v>High</v>
      </c>
      <c r="F12063" t="str">
        <f t="shared" si="1129"/>
        <v>High</v>
      </c>
      <c r="G12063">
        <v>0.09</v>
      </c>
      <c r="H12063">
        <f>D12063*G12063</f>
        <v>131.38469999999998</v>
      </c>
      <c r="I12063">
        <v>9</v>
      </c>
      <c r="J12063" s="1">
        <v>45044</v>
      </c>
      <c r="K12063" s="1">
        <v>45048</v>
      </c>
      <c r="L12063" t="s">
        <v>26</v>
      </c>
      <c r="M12063" t="str">
        <f t="shared" si="1130"/>
        <v>Potential customer</v>
      </c>
      <c r="N12063" t="s">
        <v>27</v>
      </c>
      <c r="O12063">
        <v>145.47</v>
      </c>
      <c r="P12063" t="s">
        <v>53</v>
      </c>
      <c r="Q12063">
        <f>D12063-H12063</f>
        <v>1328.4452999999999</v>
      </c>
      <c r="R12063" t="str">
        <f t="shared" si="1131"/>
        <v>Bad</v>
      </c>
      <c r="S12063" t="str">
        <f t="shared" si="1132"/>
        <v>Bad</v>
      </c>
      <c r="T12063" t="str">
        <f t="shared" si="1133"/>
        <v>High Impact</v>
      </c>
    </row>
    <row r="12064" spans="1:20">
      <c r="A12064" t="s">
        <v>12100</v>
      </c>
      <c r="B12064" t="s">
        <v>18</v>
      </c>
      <c r="C12064" t="s">
        <v>25</v>
      </c>
      <c r="D12064">
        <v>1225.6400000000001</v>
      </c>
      <c r="E12064" t="str">
        <f t="shared" si="1128"/>
        <v>High</v>
      </c>
      <c r="F12064" t="str">
        <f t="shared" si="1129"/>
        <v>High</v>
      </c>
      <c r="G12064">
        <v>0.49</v>
      </c>
      <c r="H12064">
        <f>D12064*G12064</f>
        <v>600.56360000000006</v>
      </c>
      <c r="I12064">
        <v>7</v>
      </c>
      <c r="J12064" s="1">
        <v>45277</v>
      </c>
      <c r="K12064" s="1">
        <v>45282</v>
      </c>
      <c r="L12064" t="s">
        <v>36</v>
      </c>
      <c r="M12064" t="str">
        <f t="shared" si="1130"/>
        <v>Normal customer</v>
      </c>
      <c r="N12064" t="s">
        <v>21</v>
      </c>
      <c r="O12064">
        <v>302.81</v>
      </c>
      <c r="P12064" t="s">
        <v>44</v>
      </c>
      <c r="Q12064">
        <f>D12064-H12064</f>
        <v>625.07640000000004</v>
      </c>
      <c r="R12064" t="str">
        <f t="shared" si="1131"/>
        <v>Good</v>
      </c>
      <c r="S12064" t="str">
        <f t="shared" si="1132"/>
        <v>Good</v>
      </c>
      <c r="T12064" t="str">
        <f t="shared" si="1133"/>
        <v>High Impact</v>
      </c>
    </row>
    <row r="12065" spans="1:20">
      <c r="A12065" t="s">
        <v>12101</v>
      </c>
      <c r="B12065" t="s">
        <v>24</v>
      </c>
      <c r="C12065" t="s">
        <v>19</v>
      </c>
      <c r="D12065">
        <v>4011.69</v>
      </c>
      <c r="E12065" t="str">
        <f t="shared" si="1128"/>
        <v>High</v>
      </c>
      <c r="F12065" t="str">
        <f t="shared" si="1129"/>
        <v>High</v>
      </c>
      <c r="G12065">
        <v>0.32</v>
      </c>
      <c r="H12065">
        <f>D12065*G12065</f>
        <v>1283.7408</v>
      </c>
      <c r="I12065">
        <v>1</v>
      </c>
      <c r="J12065" s="1">
        <v>45557</v>
      </c>
      <c r="K12065" s="1">
        <v>45561</v>
      </c>
      <c r="L12065" t="s">
        <v>20</v>
      </c>
      <c r="M12065" t="str">
        <f t="shared" si="1130"/>
        <v>Premium customer</v>
      </c>
      <c r="N12065" t="s">
        <v>21</v>
      </c>
      <c r="O12065">
        <v>713.15</v>
      </c>
      <c r="P12065" t="s">
        <v>44</v>
      </c>
      <c r="Q12065">
        <f>D12065-H12065</f>
        <v>2727.9492</v>
      </c>
      <c r="R12065" t="str">
        <f t="shared" si="1131"/>
        <v>Good</v>
      </c>
      <c r="S12065" t="str">
        <f t="shared" si="1132"/>
        <v>Good</v>
      </c>
      <c r="T12065" t="str">
        <f t="shared" si="1133"/>
        <v>High Impact</v>
      </c>
    </row>
    <row r="12066" spans="1:20">
      <c r="A12066" t="s">
        <v>12102</v>
      </c>
      <c r="B12066" t="s">
        <v>46</v>
      </c>
      <c r="C12066" t="s">
        <v>19</v>
      </c>
      <c r="D12066">
        <v>522.03</v>
      </c>
      <c r="E12066" t="str">
        <f t="shared" si="1128"/>
        <v>Low</v>
      </c>
      <c r="F12066" t="str">
        <f t="shared" si="1129"/>
        <v>Midium</v>
      </c>
      <c r="G12066">
        <v>0.01</v>
      </c>
      <c r="H12066">
        <f>D12066*G12066</f>
        <v>5.2202999999999999</v>
      </c>
      <c r="I12066">
        <v>1</v>
      </c>
      <c r="J12066" s="1">
        <v>45280</v>
      </c>
      <c r="K12066" s="1">
        <v>45284</v>
      </c>
      <c r="L12066" t="s">
        <v>26</v>
      </c>
      <c r="M12066" t="str">
        <f t="shared" si="1130"/>
        <v>Normal customer</v>
      </c>
      <c r="N12066" t="s">
        <v>27</v>
      </c>
      <c r="O12066">
        <v>50.11</v>
      </c>
      <c r="P12066" t="s">
        <v>22</v>
      </c>
      <c r="Q12066">
        <f>D12066-H12066</f>
        <v>516.80970000000002</v>
      </c>
      <c r="R12066" t="str">
        <f t="shared" si="1131"/>
        <v>Bad</v>
      </c>
      <c r="S12066" t="str">
        <f t="shared" si="1132"/>
        <v>Bad</v>
      </c>
      <c r="T12066" t="str">
        <f t="shared" si="1133"/>
        <v>Normal</v>
      </c>
    </row>
    <row r="12067" spans="1:20">
      <c r="A12067" t="s">
        <v>12103</v>
      </c>
      <c r="B12067" t="s">
        <v>18</v>
      </c>
      <c r="C12067" t="s">
        <v>38</v>
      </c>
      <c r="D12067">
        <v>3999.73</v>
      </c>
      <c r="E12067" t="str">
        <f t="shared" si="1128"/>
        <v>High</v>
      </c>
      <c r="F12067" t="str">
        <f t="shared" si="1129"/>
        <v>High</v>
      </c>
      <c r="G12067">
        <v>0.28999999999999998</v>
      </c>
      <c r="H12067">
        <f>D12067*G12067</f>
        <v>1159.9216999999999</v>
      </c>
      <c r="I12067">
        <v>1</v>
      </c>
      <c r="J12067" s="1">
        <v>45136</v>
      </c>
      <c r="K12067" s="1">
        <v>45140</v>
      </c>
      <c r="L12067" t="s">
        <v>26</v>
      </c>
      <c r="M12067" t="str">
        <f t="shared" si="1130"/>
        <v>Potential customer</v>
      </c>
      <c r="N12067" t="s">
        <v>27</v>
      </c>
      <c r="O12067">
        <v>641.64</v>
      </c>
      <c r="P12067" t="s">
        <v>28</v>
      </c>
      <c r="Q12067">
        <f>D12067-H12067</f>
        <v>2839.8083000000001</v>
      </c>
      <c r="R12067" t="str">
        <f t="shared" si="1131"/>
        <v>Good</v>
      </c>
      <c r="S12067" t="str">
        <f t="shared" si="1132"/>
        <v>Good</v>
      </c>
      <c r="T12067" t="str">
        <f t="shared" si="1133"/>
        <v>High Impact</v>
      </c>
    </row>
    <row r="12068" spans="1:20">
      <c r="A12068" t="s">
        <v>12104</v>
      </c>
      <c r="B12068" t="s">
        <v>24</v>
      </c>
      <c r="C12068" t="s">
        <v>31</v>
      </c>
      <c r="D12068">
        <v>2006.31</v>
      </c>
      <c r="E12068" t="str">
        <f t="shared" si="1128"/>
        <v>High</v>
      </c>
      <c r="F12068" t="str">
        <f t="shared" si="1129"/>
        <v>High</v>
      </c>
      <c r="G12068">
        <v>0.39</v>
      </c>
      <c r="H12068">
        <f>D12068*G12068</f>
        <v>782.46090000000004</v>
      </c>
      <c r="I12068">
        <v>4</v>
      </c>
      <c r="J12068" s="1">
        <v>45159</v>
      </c>
      <c r="K12068" s="1">
        <v>45163</v>
      </c>
      <c r="L12068" t="s">
        <v>20</v>
      </c>
      <c r="M12068" t="str">
        <f t="shared" si="1130"/>
        <v>Premium customer</v>
      </c>
      <c r="N12068" t="s">
        <v>21</v>
      </c>
      <c r="O12068">
        <v>336.86</v>
      </c>
      <c r="P12068" t="s">
        <v>39</v>
      </c>
      <c r="Q12068">
        <f>D12068-H12068</f>
        <v>1223.8490999999999</v>
      </c>
      <c r="R12068" t="str">
        <f t="shared" si="1131"/>
        <v>Good</v>
      </c>
      <c r="S12068" t="str">
        <f t="shared" si="1132"/>
        <v>Good</v>
      </c>
      <c r="T12068" t="str">
        <f t="shared" si="1133"/>
        <v>High Impact</v>
      </c>
    </row>
    <row r="12069" spans="1:20">
      <c r="A12069" t="s">
        <v>12105</v>
      </c>
      <c r="B12069" t="s">
        <v>30</v>
      </c>
      <c r="C12069" t="s">
        <v>19</v>
      </c>
      <c r="D12069">
        <v>489.59</v>
      </c>
      <c r="E12069" t="str">
        <f t="shared" si="1128"/>
        <v>Low</v>
      </c>
      <c r="F12069" t="str">
        <f t="shared" si="1129"/>
        <v>Low</v>
      </c>
      <c r="G12069">
        <v>0.03</v>
      </c>
      <c r="H12069">
        <f>D12069*G12069</f>
        <v>14.6877</v>
      </c>
      <c r="I12069">
        <v>9</v>
      </c>
      <c r="J12069" s="1">
        <v>45050</v>
      </c>
      <c r="K12069" s="1">
        <v>45052</v>
      </c>
      <c r="L12069" t="s">
        <v>20</v>
      </c>
      <c r="M12069" t="str">
        <f t="shared" si="1130"/>
        <v>Normal customer</v>
      </c>
      <c r="N12069" t="s">
        <v>27</v>
      </c>
      <c r="O12069">
        <v>28.9</v>
      </c>
      <c r="P12069" t="s">
        <v>44</v>
      </c>
      <c r="Q12069">
        <f>D12069-H12069</f>
        <v>474.90229999999997</v>
      </c>
      <c r="R12069" t="str">
        <f t="shared" si="1131"/>
        <v>Bad</v>
      </c>
      <c r="S12069" t="str">
        <f t="shared" si="1132"/>
        <v>Bad</v>
      </c>
      <c r="T12069" t="str">
        <f t="shared" si="1133"/>
        <v>Normal</v>
      </c>
    </row>
    <row r="12070" spans="1:20">
      <c r="A12070" t="s">
        <v>12106</v>
      </c>
      <c r="B12070" t="s">
        <v>18</v>
      </c>
      <c r="C12070" t="s">
        <v>41</v>
      </c>
      <c r="D12070">
        <v>2179.69</v>
      </c>
      <c r="E12070" t="str">
        <f t="shared" si="1128"/>
        <v>High</v>
      </c>
      <c r="F12070" t="str">
        <f t="shared" si="1129"/>
        <v>High</v>
      </c>
      <c r="G12070">
        <v>0.28999999999999998</v>
      </c>
      <c r="H12070">
        <f>D12070*G12070</f>
        <v>632.11009999999999</v>
      </c>
      <c r="I12070">
        <v>3</v>
      </c>
      <c r="J12070" s="1">
        <v>45516</v>
      </c>
      <c r="K12070" s="1">
        <v>45518</v>
      </c>
      <c r="L12070" t="s">
        <v>36</v>
      </c>
      <c r="M12070" t="str">
        <f t="shared" si="1130"/>
        <v>Normal customer</v>
      </c>
      <c r="N12070" t="s">
        <v>27</v>
      </c>
      <c r="O12070">
        <v>510.21</v>
      </c>
      <c r="P12070" t="s">
        <v>53</v>
      </c>
      <c r="Q12070">
        <f>D12070-H12070</f>
        <v>1547.5799000000002</v>
      </c>
      <c r="R12070" t="str">
        <f t="shared" si="1131"/>
        <v>Good</v>
      </c>
      <c r="S12070" t="str">
        <f t="shared" si="1132"/>
        <v>Good</v>
      </c>
      <c r="T12070" t="str">
        <f t="shared" si="1133"/>
        <v>High Impact</v>
      </c>
    </row>
    <row r="12071" spans="1:20">
      <c r="A12071" t="s">
        <v>12107</v>
      </c>
      <c r="B12071" t="s">
        <v>30</v>
      </c>
      <c r="C12071" t="s">
        <v>41</v>
      </c>
      <c r="D12071">
        <v>1572.46</v>
      </c>
      <c r="E12071" t="str">
        <f t="shared" si="1128"/>
        <v>High</v>
      </c>
      <c r="F12071" t="str">
        <f t="shared" si="1129"/>
        <v>High</v>
      </c>
      <c r="G12071">
        <v>0.19</v>
      </c>
      <c r="H12071">
        <f>D12071*G12071</f>
        <v>298.76740000000001</v>
      </c>
      <c r="I12071">
        <v>1</v>
      </c>
      <c r="J12071" s="1">
        <v>45059</v>
      </c>
      <c r="K12071" s="1">
        <v>45063</v>
      </c>
      <c r="L12071" t="s">
        <v>26</v>
      </c>
      <c r="M12071" t="str">
        <f t="shared" si="1130"/>
        <v>Potential customer</v>
      </c>
      <c r="N12071" t="s">
        <v>27</v>
      </c>
      <c r="O12071">
        <v>86.53</v>
      </c>
      <c r="P12071" t="s">
        <v>44</v>
      </c>
      <c r="Q12071">
        <f>D12071-H12071</f>
        <v>1273.6926000000001</v>
      </c>
      <c r="R12071" t="str">
        <f t="shared" si="1131"/>
        <v>Bad</v>
      </c>
      <c r="S12071" t="str">
        <f t="shared" si="1132"/>
        <v>Bad</v>
      </c>
      <c r="T12071" t="str">
        <f t="shared" si="1133"/>
        <v>High Impact</v>
      </c>
    </row>
    <row r="12072" spans="1:20">
      <c r="A12072" t="s">
        <v>12108</v>
      </c>
      <c r="B12072" t="s">
        <v>46</v>
      </c>
      <c r="C12072" t="s">
        <v>31</v>
      </c>
      <c r="D12072">
        <v>3000.57</v>
      </c>
      <c r="E12072" t="str">
        <f t="shared" si="1128"/>
        <v>High</v>
      </c>
      <c r="F12072" t="str">
        <f t="shared" si="1129"/>
        <v>High</v>
      </c>
      <c r="G12072">
        <v>0.28999999999999998</v>
      </c>
      <c r="H12072">
        <f>D12072*G12072</f>
        <v>870.1653</v>
      </c>
      <c r="I12072">
        <v>1</v>
      </c>
      <c r="J12072" s="1">
        <v>45141</v>
      </c>
      <c r="K12072" s="1">
        <v>45145</v>
      </c>
      <c r="L12072" t="s">
        <v>36</v>
      </c>
      <c r="M12072" t="str">
        <f t="shared" si="1130"/>
        <v>Normal customer</v>
      </c>
      <c r="N12072" t="s">
        <v>32</v>
      </c>
      <c r="O12072">
        <v>567.83000000000004</v>
      </c>
      <c r="P12072" t="s">
        <v>22</v>
      </c>
      <c r="Q12072">
        <f>D12072-H12072</f>
        <v>2130.4047</v>
      </c>
      <c r="R12072" t="str">
        <f t="shared" si="1131"/>
        <v>Good</v>
      </c>
      <c r="S12072" t="str">
        <f t="shared" si="1132"/>
        <v>Good</v>
      </c>
      <c r="T12072" t="str">
        <f t="shared" si="1133"/>
        <v>High Impact</v>
      </c>
    </row>
    <row r="12073" spans="1:20">
      <c r="A12073" t="s">
        <v>12109</v>
      </c>
      <c r="B12073" t="s">
        <v>24</v>
      </c>
      <c r="C12073" t="s">
        <v>31</v>
      </c>
      <c r="D12073">
        <v>2415.38</v>
      </c>
      <c r="E12073" t="str">
        <f t="shared" si="1128"/>
        <v>High</v>
      </c>
      <c r="F12073" t="str">
        <f t="shared" si="1129"/>
        <v>High</v>
      </c>
      <c r="G12073">
        <v>0.13</v>
      </c>
      <c r="H12073">
        <f>D12073*G12073</f>
        <v>313.99940000000004</v>
      </c>
      <c r="I12073">
        <v>3</v>
      </c>
      <c r="J12073" s="1">
        <v>44927</v>
      </c>
      <c r="K12073" s="1">
        <v>44928</v>
      </c>
      <c r="L12073" t="s">
        <v>20</v>
      </c>
      <c r="M12073" t="str">
        <f t="shared" si="1130"/>
        <v>Premium customer</v>
      </c>
      <c r="N12073" t="s">
        <v>32</v>
      </c>
      <c r="O12073">
        <v>510.53</v>
      </c>
      <c r="P12073" t="s">
        <v>33</v>
      </c>
      <c r="Q12073">
        <f>D12073-H12073</f>
        <v>2101.3806</v>
      </c>
      <c r="R12073" t="str">
        <f t="shared" si="1131"/>
        <v>Good</v>
      </c>
      <c r="S12073" t="str">
        <f t="shared" si="1132"/>
        <v>Good</v>
      </c>
      <c r="T12073" t="str">
        <f t="shared" si="1133"/>
        <v>High Impact</v>
      </c>
    </row>
    <row r="12074" spans="1:20">
      <c r="A12074" t="s">
        <v>12110</v>
      </c>
      <c r="B12074" t="s">
        <v>30</v>
      </c>
      <c r="C12074" t="s">
        <v>25</v>
      </c>
      <c r="D12074">
        <v>1554.21</v>
      </c>
      <c r="E12074" t="str">
        <f t="shared" si="1128"/>
        <v>High</v>
      </c>
      <c r="F12074" t="str">
        <f t="shared" si="1129"/>
        <v>High</v>
      </c>
      <c r="G12074">
        <v>0.33</v>
      </c>
      <c r="H12074">
        <f>D12074*G12074</f>
        <v>512.88930000000005</v>
      </c>
      <c r="I12074">
        <v>7</v>
      </c>
      <c r="J12074" s="1">
        <v>45266</v>
      </c>
      <c r="K12074" s="1">
        <v>45271</v>
      </c>
      <c r="L12074" t="s">
        <v>20</v>
      </c>
      <c r="M12074" t="str">
        <f t="shared" si="1130"/>
        <v>Premium customer</v>
      </c>
      <c r="N12074" t="s">
        <v>21</v>
      </c>
      <c r="O12074">
        <v>94.73</v>
      </c>
      <c r="P12074" t="s">
        <v>44</v>
      </c>
      <c r="Q12074">
        <f>D12074-H12074</f>
        <v>1041.3207</v>
      </c>
      <c r="R12074" t="str">
        <f t="shared" si="1131"/>
        <v>Bad</v>
      </c>
      <c r="S12074" t="str">
        <f t="shared" si="1132"/>
        <v>Bad</v>
      </c>
      <c r="T12074" t="str">
        <f t="shared" si="1133"/>
        <v>High Impact</v>
      </c>
    </row>
    <row r="12075" spans="1:20">
      <c r="A12075" t="s">
        <v>12111</v>
      </c>
      <c r="B12075" t="s">
        <v>46</v>
      </c>
      <c r="C12075" t="s">
        <v>25</v>
      </c>
      <c r="D12075">
        <v>4325.1000000000004</v>
      </c>
      <c r="E12075" t="str">
        <f t="shared" si="1128"/>
        <v>High</v>
      </c>
      <c r="F12075" t="str">
        <f t="shared" si="1129"/>
        <v>High</v>
      </c>
      <c r="G12075">
        <v>0.34</v>
      </c>
      <c r="H12075">
        <f>D12075*G12075</f>
        <v>1470.5340000000003</v>
      </c>
      <c r="I12075">
        <v>8</v>
      </c>
      <c r="J12075" s="1">
        <v>45312</v>
      </c>
      <c r="K12075" s="1">
        <v>45314</v>
      </c>
      <c r="L12075" t="s">
        <v>26</v>
      </c>
      <c r="M12075" t="str">
        <f t="shared" si="1130"/>
        <v>Potential customer</v>
      </c>
      <c r="N12075" t="s">
        <v>32</v>
      </c>
      <c r="O12075">
        <v>567.62</v>
      </c>
      <c r="P12075" t="s">
        <v>28</v>
      </c>
      <c r="Q12075">
        <f>D12075-H12075</f>
        <v>2854.5659999999998</v>
      </c>
      <c r="R12075" t="str">
        <f t="shared" si="1131"/>
        <v>Good</v>
      </c>
      <c r="S12075" t="str">
        <f t="shared" si="1132"/>
        <v>Good</v>
      </c>
      <c r="T12075" t="str">
        <f t="shared" si="1133"/>
        <v>High Impact</v>
      </c>
    </row>
    <row r="12076" spans="1:20">
      <c r="A12076" t="s">
        <v>12112</v>
      </c>
      <c r="B12076" t="s">
        <v>24</v>
      </c>
      <c r="C12076" t="s">
        <v>25</v>
      </c>
      <c r="D12076">
        <v>2093.42</v>
      </c>
      <c r="E12076" t="str">
        <f t="shared" si="1128"/>
        <v>High</v>
      </c>
      <c r="F12076" t="str">
        <f t="shared" si="1129"/>
        <v>High</v>
      </c>
      <c r="G12076">
        <v>0.27</v>
      </c>
      <c r="H12076">
        <f>D12076*G12076</f>
        <v>565.22340000000008</v>
      </c>
      <c r="I12076">
        <v>4</v>
      </c>
      <c r="J12076" s="1">
        <v>45161</v>
      </c>
      <c r="K12076" s="1">
        <v>45162</v>
      </c>
      <c r="L12076" t="s">
        <v>36</v>
      </c>
      <c r="M12076" t="str">
        <f t="shared" si="1130"/>
        <v>Normal customer</v>
      </c>
      <c r="N12076" t="s">
        <v>21</v>
      </c>
      <c r="O12076">
        <v>507.72</v>
      </c>
      <c r="P12076" t="s">
        <v>28</v>
      </c>
      <c r="Q12076">
        <f>D12076-H12076</f>
        <v>1528.1966</v>
      </c>
      <c r="R12076" t="str">
        <f t="shared" si="1131"/>
        <v>Good</v>
      </c>
      <c r="S12076" t="str">
        <f t="shared" si="1132"/>
        <v>Good</v>
      </c>
      <c r="T12076" t="str">
        <f t="shared" si="1133"/>
        <v>High Impact</v>
      </c>
    </row>
    <row r="12077" spans="1:20">
      <c r="A12077" t="s">
        <v>12113</v>
      </c>
      <c r="B12077" t="s">
        <v>46</v>
      </c>
      <c r="C12077" t="s">
        <v>31</v>
      </c>
      <c r="D12077">
        <v>2406.38</v>
      </c>
      <c r="E12077" t="str">
        <f t="shared" si="1128"/>
        <v>High</v>
      </c>
      <c r="F12077" t="str">
        <f t="shared" si="1129"/>
        <v>High</v>
      </c>
      <c r="G12077">
        <v>0.46</v>
      </c>
      <c r="H12077">
        <f>D12077*G12077</f>
        <v>1106.9348</v>
      </c>
      <c r="I12077">
        <v>2</v>
      </c>
      <c r="J12077" s="1">
        <v>45563</v>
      </c>
      <c r="K12077" s="1">
        <v>45566</v>
      </c>
      <c r="L12077" t="s">
        <v>36</v>
      </c>
      <c r="M12077" t="str">
        <f t="shared" si="1130"/>
        <v>Normal customer</v>
      </c>
      <c r="N12077" t="s">
        <v>21</v>
      </c>
      <c r="O12077">
        <v>206.75</v>
      </c>
      <c r="P12077" t="s">
        <v>22</v>
      </c>
      <c r="Q12077">
        <f>D12077-H12077</f>
        <v>1299.4452000000001</v>
      </c>
      <c r="R12077" t="str">
        <f t="shared" si="1131"/>
        <v>Bad</v>
      </c>
      <c r="S12077" t="str">
        <f t="shared" si="1132"/>
        <v>Bad</v>
      </c>
      <c r="T12077" t="str">
        <f t="shared" si="1133"/>
        <v>High Impact</v>
      </c>
    </row>
    <row r="12078" spans="1:20">
      <c r="A12078" t="s">
        <v>12114</v>
      </c>
      <c r="B12078" t="s">
        <v>30</v>
      </c>
      <c r="C12078" t="s">
        <v>19</v>
      </c>
      <c r="D12078">
        <v>4248.4799999999996</v>
      </c>
      <c r="E12078" t="str">
        <f t="shared" si="1128"/>
        <v>High</v>
      </c>
      <c r="F12078" t="str">
        <f t="shared" si="1129"/>
        <v>High</v>
      </c>
      <c r="G12078">
        <v>0.45</v>
      </c>
      <c r="H12078">
        <f>D12078*G12078</f>
        <v>1911.8159999999998</v>
      </c>
      <c r="I12078">
        <v>7</v>
      </c>
      <c r="J12078" s="1">
        <v>45539</v>
      </c>
      <c r="K12078" s="1">
        <v>45540</v>
      </c>
      <c r="L12078" t="s">
        <v>36</v>
      </c>
      <c r="M12078" t="str">
        <f t="shared" si="1130"/>
        <v>Normal customer</v>
      </c>
      <c r="N12078" t="s">
        <v>27</v>
      </c>
      <c r="O12078">
        <v>737.25</v>
      </c>
      <c r="P12078" t="s">
        <v>28</v>
      </c>
      <c r="Q12078">
        <f>D12078-H12078</f>
        <v>2336.6639999999998</v>
      </c>
      <c r="R12078" t="str">
        <f t="shared" si="1131"/>
        <v>Good</v>
      </c>
      <c r="S12078" t="str">
        <f t="shared" si="1132"/>
        <v>Good</v>
      </c>
      <c r="T12078" t="str">
        <f t="shared" si="1133"/>
        <v>High Impact</v>
      </c>
    </row>
    <row r="12079" spans="1:20">
      <c r="A12079" t="s">
        <v>12115</v>
      </c>
      <c r="B12079" t="s">
        <v>46</v>
      </c>
      <c r="C12079" t="s">
        <v>38</v>
      </c>
      <c r="D12079">
        <v>536.38</v>
      </c>
      <c r="E12079" t="str">
        <f t="shared" si="1128"/>
        <v>Low</v>
      </c>
      <c r="F12079" t="str">
        <f t="shared" si="1129"/>
        <v>Midium</v>
      </c>
      <c r="G12079">
        <v>0.02</v>
      </c>
      <c r="H12079">
        <f>D12079*G12079</f>
        <v>10.727600000000001</v>
      </c>
      <c r="I12079">
        <v>9</v>
      </c>
      <c r="J12079" s="1">
        <v>45503</v>
      </c>
      <c r="K12079" s="1">
        <v>45508</v>
      </c>
      <c r="L12079" t="s">
        <v>36</v>
      </c>
      <c r="M12079" t="str">
        <f t="shared" si="1130"/>
        <v>Normal customer</v>
      </c>
      <c r="N12079" t="s">
        <v>21</v>
      </c>
      <c r="O12079">
        <v>42.08</v>
      </c>
      <c r="P12079" t="s">
        <v>44</v>
      </c>
      <c r="Q12079">
        <f>D12079-H12079</f>
        <v>525.65239999999994</v>
      </c>
      <c r="R12079" t="str">
        <f t="shared" si="1131"/>
        <v>Bad</v>
      </c>
      <c r="S12079" t="str">
        <f t="shared" si="1132"/>
        <v>Bad</v>
      </c>
      <c r="T12079" t="str">
        <f t="shared" si="1133"/>
        <v>Normal</v>
      </c>
    </row>
    <row r="12080" spans="1:20">
      <c r="A12080" t="s">
        <v>12116</v>
      </c>
      <c r="B12080" t="s">
        <v>18</v>
      </c>
      <c r="C12080" t="s">
        <v>25</v>
      </c>
      <c r="D12080">
        <v>2010.48</v>
      </c>
      <c r="E12080" t="str">
        <f t="shared" si="1128"/>
        <v>High</v>
      </c>
      <c r="F12080" t="str">
        <f t="shared" si="1129"/>
        <v>High</v>
      </c>
      <c r="G12080">
        <v>0.14000000000000001</v>
      </c>
      <c r="H12080">
        <f>D12080*G12080</f>
        <v>281.46720000000005</v>
      </c>
      <c r="I12080">
        <v>6</v>
      </c>
      <c r="J12080" s="1">
        <v>45173</v>
      </c>
      <c r="K12080" s="1">
        <v>45176</v>
      </c>
      <c r="L12080" t="s">
        <v>20</v>
      </c>
      <c r="M12080" t="str">
        <f t="shared" si="1130"/>
        <v>Premium customer</v>
      </c>
      <c r="N12080" t="s">
        <v>32</v>
      </c>
      <c r="O12080">
        <v>583.20000000000005</v>
      </c>
      <c r="P12080" t="s">
        <v>39</v>
      </c>
      <c r="Q12080">
        <f>D12080-H12080</f>
        <v>1729.0128</v>
      </c>
      <c r="R12080" t="str">
        <f t="shared" si="1131"/>
        <v>Good</v>
      </c>
      <c r="S12080" t="str">
        <f t="shared" si="1132"/>
        <v>Good</v>
      </c>
      <c r="T12080" t="str">
        <f t="shared" si="1133"/>
        <v>High Impact</v>
      </c>
    </row>
    <row r="12081" spans="1:20">
      <c r="A12081" t="s">
        <v>12117</v>
      </c>
      <c r="B12081" t="s">
        <v>24</v>
      </c>
      <c r="C12081" t="s">
        <v>38</v>
      </c>
      <c r="D12081">
        <v>2074</v>
      </c>
      <c r="E12081" t="str">
        <f t="shared" si="1128"/>
        <v>High</v>
      </c>
      <c r="F12081" t="str">
        <f t="shared" si="1129"/>
        <v>High</v>
      </c>
      <c r="G12081">
        <v>0.18</v>
      </c>
      <c r="H12081">
        <f>D12081*G12081</f>
        <v>373.32</v>
      </c>
      <c r="I12081">
        <v>2</v>
      </c>
      <c r="J12081" s="1">
        <v>45104</v>
      </c>
      <c r="K12081" s="1">
        <v>45108</v>
      </c>
      <c r="L12081" t="s">
        <v>20</v>
      </c>
      <c r="M12081" t="str">
        <f t="shared" si="1130"/>
        <v>Premium customer</v>
      </c>
      <c r="N12081" t="s">
        <v>32</v>
      </c>
      <c r="O12081">
        <v>223.75</v>
      </c>
      <c r="P12081" t="s">
        <v>22</v>
      </c>
      <c r="Q12081">
        <f>D12081-H12081</f>
        <v>1700.68</v>
      </c>
      <c r="R12081" t="str">
        <f t="shared" si="1131"/>
        <v>Bad</v>
      </c>
      <c r="S12081" t="str">
        <f t="shared" si="1132"/>
        <v>Bad</v>
      </c>
      <c r="T12081" t="str">
        <f t="shared" si="1133"/>
        <v>High Impact</v>
      </c>
    </row>
    <row r="12082" spans="1:20">
      <c r="A12082" t="s">
        <v>12118</v>
      </c>
      <c r="B12082" t="s">
        <v>46</v>
      </c>
      <c r="C12082" t="s">
        <v>41</v>
      </c>
      <c r="D12082">
        <v>2529.5500000000002</v>
      </c>
      <c r="E12082" t="str">
        <f t="shared" si="1128"/>
        <v>High</v>
      </c>
      <c r="F12082" t="str">
        <f t="shared" si="1129"/>
        <v>High</v>
      </c>
      <c r="G12082">
        <v>0.03</v>
      </c>
      <c r="H12082">
        <f>D12082*G12082</f>
        <v>75.886499999999998</v>
      </c>
      <c r="I12082">
        <v>9</v>
      </c>
      <c r="J12082" s="1">
        <v>45233</v>
      </c>
      <c r="K12082" s="1">
        <v>45234</v>
      </c>
      <c r="L12082" t="s">
        <v>26</v>
      </c>
      <c r="M12082" t="str">
        <f t="shared" si="1130"/>
        <v>Potential customer</v>
      </c>
      <c r="N12082" t="s">
        <v>21</v>
      </c>
      <c r="O12082">
        <v>404.76</v>
      </c>
      <c r="P12082" t="s">
        <v>33</v>
      </c>
      <c r="Q12082">
        <f>D12082-H12082</f>
        <v>2453.6635000000001</v>
      </c>
      <c r="R12082" t="str">
        <f t="shared" si="1131"/>
        <v>Good</v>
      </c>
      <c r="S12082" t="str">
        <f t="shared" si="1132"/>
        <v>Good</v>
      </c>
      <c r="T12082" t="str">
        <f t="shared" si="1133"/>
        <v>High Impact</v>
      </c>
    </row>
    <row r="12083" spans="1:20">
      <c r="A12083" t="s">
        <v>12119</v>
      </c>
      <c r="B12083" t="s">
        <v>30</v>
      </c>
      <c r="C12083" t="s">
        <v>31</v>
      </c>
      <c r="D12083">
        <v>619.99</v>
      </c>
      <c r="E12083" t="str">
        <f t="shared" si="1128"/>
        <v>Low</v>
      </c>
      <c r="F12083" t="str">
        <f t="shared" si="1129"/>
        <v>Midium</v>
      </c>
      <c r="G12083">
        <v>0.26</v>
      </c>
      <c r="H12083">
        <f>D12083*G12083</f>
        <v>161.19740000000002</v>
      </c>
      <c r="I12083">
        <v>7</v>
      </c>
      <c r="J12083" s="1">
        <v>45223</v>
      </c>
      <c r="K12083" s="1">
        <v>45228</v>
      </c>
      <c r="L12083" t="s">
        <v>20</v>
      </c>
      <c r="M12083" t="str">
        <f t="shared" si="1130"/>
        <v>Normal customer</v>
      </c>
      <c r="N12083" t="s">
        <v>32</v>
      </c>
      <c r="O12083">
        <v>96.46</v>
      </c>
      <c r="P12083" t="s">
        <v>44</v>
      </c>
      <c r="Q12083">
        <f>D12083-H12083</f>
        <v>458.79259999999999</v>
      </c>
      <c r="R12083" t="str">
        <f t="shared" si="1131"/>
        <v>Bad</v>
      </c>
      <c r="S12083" t="str">
        <f t="shared" si="1132"/>
        <v>Bad</v>
      </c>
      <c r="T12083" t="str">
        <f t="shared" si="1133"/>
        <v>High Impact</v>
      </c>
    </row>
    <row r="12084" spans="1:20">
      <c r="A12084" t="s">
        <v>12120</v>
      </c>
      <c r="B12084" t="s">
        <v>24</v>
      </c>
      <c r="C12084" t="s">
        <v>41</v>
      </c>
      <c r="D12084">
        <v>603.03</v>
      </c>
      <c r="E12084" t="str">
        <f t="shared" si="1128"/>
        <v>Low</v>
      </c>
      <c r="F12084" t="str">
        <f t="shared" si="1129"/>
        <v>Midium</v>
      </c>
      <c r="G12084">
        <v>0.01</v>
      </c>
      <c r="H12084">
        <f>D12084*G12084</f>
        <v>6.0302999999999995</v>
      </c>
      <c r="I12084">
        <v>9</v>
      </c>
      <c r="J12084" s="1">
        <v>45368</v>
      </c>
      <c r="K12084" s="1">
        <v>45369</v>
      </c>
      <c r="L12084" t="s">
        <v>20</v>
      </c>
      <c r="M12084" t="str">
        <f t="shared" si="1130"/>
        <v>Normal customer</v>
      </c>
      <c r="N12084" t="s">
        <v>27</v>
      </c>
      <c r="O12084">
        <v>120.52</v>
      </c>
      <c r="P12084" t="s">
        <v>44</v>
      </c>
      <c r="Q12084">
        <f>D12084-H12084</f>
        <v>596.99969999999996</v>
      </c>
      <c r="R12084" t="str">
        <f t="shared" si="1131"/>
        <v>Bad</v>
      </c>
      <c r="S12084" t="str">
        <f t="shared" si="1132"/>
        <v>Bad</v>
      </c>
      <c r="T12084" t="str">
        <f t="shared" si="1133"/>
        <v>Normal</v>
      </c>
    </row>
    <row r="12085" spans="1:20">
      <c r="A12085" t="s">
        <v>12121</v>
      </c>
      <c r="B12085" t="s">
        <v>18</v>
      </c>
      <c r="C12085" t="s">
        <v>25</v>
      </c>
      <c r="D12085">
        <v>2140.44</v>
      </c>
      <c r="E12085" t="str">
        <f t="shared" si="1128"/>
        <v>High</v>
      </c>
      <c r="F12085" t="str">
        <f t="shared" si="1129"/>
        <v>High</v>
      </c>
      <c r="G12085">
        <v>0.34</v>
      </c>
      <c r="H12085">
        <f>D12085*G12085</f>
        <v>727.7496000000001</v>
      </c>
      <c r="I12085">
        <v>2</v>
      </c>
      <c r="J12085" s="1">
        <v>45003</v>
      </c>
      <c r="K12085" s="1">
        <v>45008</v>
      </c>
      <c r="L12085" t="s">
        <v>26</v>
      </c>
      <c r="M12085" t="str">
        <f t="shared" si="1130"/>
        <v>Potential customer</v>
      </c>
      <c r="N12085" t="s">
        <v>27</v>
      </c>
      <c r="O12085">
        <v>282.57</v>
      </c>
      <c r="P12085" t="s">
        <v>39</v>
      </c>
      <c r="Q12085">
        <f>D12085-H12085</f>
        <v>1412.6904</v>
      </c>
      <c r="R12085" t="str">
        <f t="shared" si="1131"/>
        <v>Bad</v>
      </c>
      <c r="S12085" t="str">
        <f t="shared" si="1132"/>
        <v>Bad</v>
      </c>
      <c r="T12085" t="str">
        <f t="shared" si="1133"/>
        <v>High Impact</v>
      </c>
    </row>
    <row r="12086" spans="1:20">
      <c r="A12086" t="s">
        <v>12122</v>
      </c>
      <c r="B12086" t="s">
        <v>24</v>
      </c>
      <c r="C12086" t="s">
        <v>19</v>
      </c>
      <c r="D12086">
        <v>261.83999999999997</v>
      </c>
      <c r="E12086" t="str">
        <f t="shared" si="1128"/>
        <v>Low</v>
      </c>
      <c r="F12086" t="str">
        <f t="shared" si="1129"/>
        <v>Low</v>
      </c>
      <c r="G12086">
        <v>0</v>
      </c>
      <c r="H12086">
        <f>D12086*G12086</f>
        <v>0</v>
      </c>
      <c r="I12086">
        <v>4</v>
      </c>
      <c r="J12086" s="1">
        <v>45506</v>
      </c>
      <c r="K12086" s="1">
        <v>45507</v>
      </c>
      <c r="L12086" t="s">
        <v>20</v>
      </c>
      <c r="M12086" t="str">
        <f t="shared" si="1130"/>
        <v>Normal customer</v>
      </c>
      <c r="N12086" t="s">
        <v>27</v>
      </c>
      <c r="O12086">
        <v>44.52</v>
      </c>
      <c r="P12086" t="s">
        <v>28</v>
      </c>
      <c r="Q12086">
        <f>D12086-H12086</f>
        <v>261.83999999999997</v>
      </c>
      <c r="R12086" t="str">
        <f t="shared" si="1131"/>
        <v>Bad</v>
      </c>
      <c r="S12086" t="str">
        <f t="shared" si="1132"/>
        <v>Bad</v>
      </c>
      <c r="T12086" t="str">
        <f t="shared" si="1133"/>
        <v>Normal</v>
      </c>
    </row>
    <row r="12087" spans="1:20">
      <c r="A12087" t="s">
        <v>12123</v>
      </c>
      <c r="B12087" t="s">
        <v>18</v>
      </c>
      <c r="C12087" t="s">
        <v>25</v>
      </c>
      <c r="D12087">
        <v>1349.42</v>
      </c>
      <c r="E12087" t="str">
        <f t="shared" si="1128"/>
        <v>High</v>
      </c>
      <c r="F12087" t="str">
        <f t="shared" si="1129"/>
        <v>High</v>
      </c>
      <c r="G12087">
        <v>0.02</v>
      </c>
      <c r="H12087">
        <f>D12087*G12087</f>
        <v>26.988400000000002</v>
      </c>
      <c r="I12087">
        <v>6</v>
      </c>
      <c r="J12087" s="1">
        <v>45550</v>
      </c>
      <c r="K12087" s="1">
        <v>45555</v>
      </c>
      <c r="L12087" t="s">
        <v>26</v>
      </c>
      <c r="M12087" t="str">
        <f t="shared" si="1130"/>
        <v>Potential customer</v>
      </c>
      <c r="N12087" t="s">
        <v>21</v>
      </c>
      <c r="O12087">
        <v>378.55</v>
      </c>
      <c r="P12087" t="s">
        <v>22</v>
      </c>
      <c r="Q12087">
        <f>D12087-H12087</f>
        <v>1322.4316000000001</v>
      </c>
      <c r="R12087" t="str">
        <f t="shared" si="1131"/>
        <v>Good</v>
      </c>
      <c r="S12087" t="str">
        <f t="shared" si="1132"/>
        <v>Good</v>
      </c>
      <c r="T12087" t="str">
        <f t="shared" si="1133"/>
        <v>High Impact</v>
      </c>
    </row>
    <row r="12088" spans="1:20">
      <c r="A12088" t="s">
        <v>12124</v>
      </c>
      <c r="B12088" t="s">
        <v>24</v>
      </c>
      <c r="C12088" t="s">
        <v>38</v>
      </c>
      <c r="D12088">
        <v>1085.77</v>
      </c>
      <c r="E12088" t="str">
        <f t="shared" si="1128"/>
        <v>High</v>
      </c>
      <c r="F12088" t="str">
        <f t="shared" si="1129"/>
        <v>High</v>
      </c>
      <c r="G12088">
        <v>0.42</v>
      </c>
      <c r="H12088">
        <f>D12088*G12088</f>
        <v>456.02339999999998</v>
      </c>
      <c r="I12088">
        <v>7</v>
      </c>
      <c r="J12088" s="1">
        <v>45401</v>
      </c>
      <c r="K12088" s="1">
        <v>45405</v>
      </c>
      <c r="L12088" t="s">
        <v>20</v>
      </c>
      <c r="M12088" t="str">
        <f t="shared" si="1130"/>
        <v>Premium customer</v>
      </c>
      <c r="N12088" t="s">
        <v>32</v>
      </c>
      <c r="O12088">
        <v>69.95</v>
      </c>
      <c r="P12088" t="s">
        <v>22</v>
      </c>
      <c r="Q12088">
        <f>D12088-H12088</f>
        <v>629.74659999999994</v>
      </c>
      <c r="R12088" t="str">
        <f t="shared" si="1131"/>
        <v>Bad</v>
      </c>
      <c r="S12088" t="str">
        <f t="shared" si="1132"/>
        <v>Bad</v>
      </c>
      <c r="T12088" t="str">
        <f t="shared" si="1133"/>
        <v>High Impact</v>
      </c>
    </row>
    <row r="12089" spans="1:20">
      <c r="A12089" t="s">
        <v>12125</v>
      </c>
      <c r="B12089" t="s">
        <v>46</v>
      </c>
      <c r="C12089" t="s">
        <v>25</v>
      </c>
      <c r="D12089">
        <v>2497.9899999999998</v>
      </c>
      <c r="E12089" t="str">
        <f t="shared" si="1128"/>
        <v>High</v>
      </c>
      <c r="F12089" t="str">
        <f t="shared" si="1129"/>
        <v>High</v>
      </c>
      <c r="G12089">
        <v>0.13</v>
      </c>
      <c r="H12089">
        <f>D12089*G12089</f>
        <v>324.73869999999999</v>
      </c>
      <c r="I12089">
        <v>3</v>
      </c>
      <c r="J12089" s="1">
        <v>45238</v>
      </c>
      <c r="K12089" s="1">
        <v>45245</v>
      </c>
      <c r="L12089" t="s">
        <v>20</v>
      </c>
      <c r="M12089" t="str">
        <f t="shared" si="1130"/>
        <v>Premium customer</v>
      </c>
      <c r="N12089" t="s">
        <v>21</v>
      </c>
      <c r="O12089">
        <v>134.13999999999999</v>
      </c>
      <c r="P12089" t="s">
        <v>44</v>
      </c>
      <c r="Q12089">
        <f>D12089-H12089</f>
        <v>2173.2512999999999</v>
      </c>
      <c r="R12089" t="str">
        <f t="shared" si="1131"/>
        <v>Bad</v>
      </c>
      <c r="S12089" t="str">
        <f t="shared" si="1132"/>
        <v>Bad</v>
      </c>
      <c r="T12089" t="str">
        <f t="shared" si="1133"/>
        <v>High Impact</v>
      </c>
    </row>
    <row r="12090" spans="1:20">
      <c r="A12090" t="s">
        <v>12126</v>
      </c>
      <c r="B12090" t="s">
        <v>46</v>
      </c>
      <c r="C12090" t="s">
        <v>19</v>
      </c>
      <c r="D12090">
        <v>154.68</v>
      </c>
      <c r="E12090" t="str">
        <f t="shared" si="1128"/>
        <v>Low</v>
      </c>
      <c r="F12090" t="str">
        <f t="shared" si="1129"/>
        <v>Low</v>
      </c>
      <c r="G12090">
        <v>0.04</v>
      </c>
      <c r="H12090">
        <f>D12090*G12090</f>
        <v>6.1872000000000007</v>
      </c>
      <c r="I12090">
        <v>5</v>
      </c>
      <c r="J12090" s="1">
        <v>45304</v>
      </c>
      <c r="K12090" s="1">
        <v>45309</v>
      </c>
      <c r="L12090" t="s">
        <v>36</v>
      </c>
      <c r="M12090" t="str">
        <f t="shared" si="1130"/>
        <v>Normal customer</v>
      </c>
      <c r="N12090" t="s">
        <v>32</v>
      </c>
      <c r="O12090">
        <v>46.3</v>
      </c>
      <c r="P12090" t="s">
        <v>28</v>
      </c>
      <c r="Q12090">
        <f>D12090-H12090</f>
        <v>148.49280000000002</v>
      </c>
      <c r="R12090" t="str">
        <f t="shared" si="1131"/>
        <v>Bad</v>
      </c>
      <c r="S12090" t="str">
        <f t="shared" si="1132"/>
        <v>Bad</v>
      </c>
      <c r="T12090" t="str">
        <f t="shared" si="1133"/>
        <v>Normal</v>
      </c>
    </row>
    <row r="12091" spans="1:20">
      <c r="A12091" t="s">
        <v>12127</v>
      </c>
      <c r="B12091" t="s">
        <v>30</v>
      </c>
      <c r="C12091" t="s">
        <v>19</v>
      </c>
      <c r="D12091">
        <v>3411.09</v>
      </c>
      <c r="E12091" t="str">
        <f t="shared" si="1128"/>
        <v>High</v>
      </c>
      <c r="F12091" t="str">
        <f t="shared" si="1129"/>
        <v>High</v>
      </c>
      <c r="G12091">
        <v>0.2</v>
      </c>
      <c r="H12091">
        <f>D12091*G12091</f>
        <v>682.21800000000007</v>
      </c>
      <c r="I12091">
        <v>4</v>
      </c>
      <c r="J12091" s="1">
        <v>45154</v>
      </c>
      <c r="K12091" s="1">
        <v>45161</v>
      </c>
      <c r="L12091" t="s">
        <v>26</v>
      </c>
      <c r="M12091" t="str">
        <f t="shared" si="1130"/>
        <v>Potential customer</v>
      </c>
      <c r="N12091" t="s">
        <v>21</v>
      </c>
      <c r="O12091">
        <v>569.34</v>
      </c>
      <c r="P12091" t="s">
        <v>28</v>
      </c>
      <c r="Q12091">
        <f>D12091-H12091</f>
        <v>2728.8720000000003</v>
      </c>
      <c r="R12091" t="str">
        <f t="shared" si="1131"/>
        <v>Good</v>
      </c>
      <c r="S12091" t="str">
        <f t="shared" si="1132"/>
        <v>Good</v>
      </c>
      <c r="T12091" t="str">
        <f t="shared" si="1133"/>
        <v>High Impact</v>
      </c>
    </row>
    <row r="12092" spans="1:20">
      <c r="A12092" t="s">
        <v>12128</v>
      </c>
      <c r="B12092" t="s">
        <v>18</v>
      </c>
      <c r="C12092" t="s">
        <v>31</v>
      </c>
      <c r="D12092">
        <v>4292.38</v>
      </c>
      <c r="E12092" t="str">
        <f t="shared" si="1128"/>
        <v>High</v>
      </c>
      <c r="F12092" t="str">
        <f t="shared" si="1129"/>
        <v>High</v>
      </c>
      <c r="G12092">
        <v>0.03</v>
      </c>
      <c r="H12092">
        <f>D12092*G12092</f>
        <v>128.7714</v>
      </c>
      <c r="I12092">
        <v>5</v>
      </c>
      <c r="J12092" s="1">
        <v>45406</v>
      </c>
      <c r="K12092" s="1">
        <v>45412</v>
      </c>
      <c r="L12092" t="s">
        <v>36</v>
      </c>
      <c r="M12092" t="str">
        <f t="shared" si="1130"/>
        <v>Normal customer</v>
      </c>
      <c r="N12092" t="s">
        <v>32</v>
      </c>
      <c r="O12092">
        <v>571.23</v>
      </c>
      <c r="P12092" t="s">
        <v>44</v>
      </c>
      <c r="Q12092">
        <f>D12092-H12092</f>
        <v>4163.6086000000005</v>
      </c>
      <c r="R12092" t="str">
        <f t="shared" si="1131"/>
        <v>Good</v>
      </c>
      <c r="S12092" t="str">
        <f t="shared" si="1132"/>
        <v>Good</v>
      </c>
      <c r="T12092" t="str">
        <f t="shared" si="1133"/>
        <v>High Impact</v>
      </c>
    </row>
    <row r="12093" spans="1:20">
      <c r="A12093" t="s">
        <v>12129</v>
      </c>
      <c r="B12093" t="s">
        <v>30</v>
      </c>
      <c r="C12093" t="s">
        <v>31</v>
      </c>
      <c r="D12093">
        <v>3563.03</v>
      </c>
      <c r="E12093" t="str">
        <f t="shared" si="1128"/>
        <v>High</v>
      </c>
      <c r="F12093" t="str">
        <f t="shared" si="1129"/>
        <v>High</v>
      </c>
      <c r="G12093">
        <v>0.38</v>
      </c>
      <c r="H12093">
        <f>D12093*G12093</f>
        <v>1353.9514000000001</v>
      </c>
      <c r="I12093">
        <v>6</v>
      </c>
      <c r="J12093" s="1">
        <v>45494</v>
      </c>
      <c r="K12093" s="1">
        <v>45496</v>
      </c>
      <c r="L12093" t="s">
        <v>36</v>
      </c>
      <c r="M12093" t="str">
        <f t="shared" si="1130"/>
        <v>Normal customer</v>
      </c>
      <c r="N12093" t="s">
        <v>21</v>
      </c>
      <c r="O12093">
        <v>370.56</v>
      </c>
      <c r="P12093" t="s">
        <v>33</v>
      </c>
      <c r="Q12093">
        <f>D12093-H12093</f>
        <v>2209.0785999999998</v>
      </c>
      <c r="R12093" t="str">
        <f t="shared" si="1131"/>
        <v>Good</v>
      </c>
      <c r="S12093" t="str">
        <f t="shared" si="1132"/>
        <v>Good</v>
      </c>
      <c r="T12093" t="str">
        <f t="shared" si="1133"/>
        <v>High Impact</v>
      </c>
    </row>
    <row r="12094" spans="1:20">
      <c r="A12094" t="s">
        <v>12130</v>
      </c>
      <c r="B12094" t="s">
        <v>46</v>
      </c>
      <c r="C12094" t="s">
        <v>19</v>
      </c>
      <c r="D12094">
        <v>4108.58</v>
      </c>
      <c r="E12094" t="str">
        <f t="shared" si="1128"/>
        <v>High</v>
      </c>
      <c r="F12094" t="str">
        <f t="shared" si="1129"/>
        <v>High</v>
      </c>
      <c r="G12094">
        <v>0.25</v>
      </c>
      <c r="H12094">
        <f>D12094*G12094</f>
        <v>1027.145</v>
      </c>
      <c r="I12094">
        <v>6</v>
      </c>
      <c r="J12094" s="1">
        <v>45322</v>
      </c>
      <c r="K12094" s="1">
        <v>45329</v>
      </c>
      <c r="L12094" t="s">
        <v>36</v>
      </c>
      <c r="M12094" t="str">
        <f t="shared" si="1130"/>
        <v>Normal customer</v>
      </c>
      <c r="N12094" t="s">
        <v>27</v>
      </c>
      <c r="O12094">
        <v>903.68</v>
      </c>
      <c r="P12094" t="s">
        <v>44</v>
      </c>
      <c r="Q12094">
        <f>D12094-H12094</f>
        <v>3081.4349999999999</v>
      </c>
      <c r="R12094" t="str">
        <f t="shared" si="1131"/>
        <v>Good</v>
      </c>
      <c r="S12094" t="str">
        <f t="shared" si="1132"/>
        <v>Good</v>
      </c>
      <c r="T12094" t="str">
        <f t="shared" si="1133"/>
        <v>High Impact</v>
      </c>
    </row>
    <row r="12095" spans="1:20">
      <c r="A12095" t="s">
        <v>12131</v>
      </c>
      <c r="B12095" t="s">
        <v>18</v>
      </c>
      <c r="C12095" t="s">
        <v>19</v>
      </c>
      <c r="D12095">
        <v>3252.25</v>
      </c>
      <c r="E12095" t="str">
        <f t="shared" si="1128"/>
        <v>High</v>
      </c>
      <c r="F12095" t="str">
        <f t="shared" si="1129"/>
        <v>High</v>
      </c>
      <c r="G12095">
        <v>0.28000000000000003</v>
      </c>
      <c r="H12095">
        <f>D12095*G12095</f>
        <v>910.63000000000011</v>
      </c>
      <c r="I12095">
        <v>7</v>
      </c>
      <c r="J12095" s="1">
        <v>45267</v>
      </c>
      <c r="K12095" s="1">
        <v>45268</v>
      </c>
      <c r="L12095" t="s">
        <v>36</v>
      </c>
      <c r="M12095" t="str">
        <f t="shared" si="1130"/>
        <v>Normal customer</v>
      </c>
      <c r="N12095" t="s">
        <v>21</v>
      </c>
      <c r="O12095">
        <v>671.76</v>
      </c>
      <c r="P12095" t="s">
        <v>22</v>
      </c>
      <c r="Q12095">
        <f>D12095-H12095</f>
        <v>2341.62</v>
      </c>
      <c r="R12095" t="str">
        <f t="shared" si="1131"/>
        <v>Good</v>
      </c>
      <c r="S12095" t="str">
        <f t="shared" si="1132"/>
        <v>Good</v>
      </c>
      <c r="T12095" t="str">
        <f t="shared" si="1133"/>
        <v>High Impact</v>
      </c>
    </row>
    <row r="12096" spans="1:20">
      <c r="A12096" t="s">
        <v>12132</v>
      </c>
      <c r="B12096" t="s">
        <v>30</v>
      </c>
      <c r="C12096" t="s">
        <v>38</v>
      </c>
      <c r="D12096">
        <v>2586.1</v>
      </c>
      <c r="E12096" t="str">
        <f t="shared" si="1128"/>
        <v>High</v>
      </c>
      <c r="F12096" t="str">
        <f t="shared" si="1129"/>
        <v>High</v>
      </c>
      <c r="G12096">
        <v>0.38</v>
      </c>
      <c r="H12096">
        <f>D12096*G12096</f>
        <v>982.71799999999996</v>
      </c>
      <c r="I12096">
        <v>6</v>
      </c>
      <c r="J12096" s="1">
        <v>44998</v>
      </c>
      <c r="K12096" s="1">
        <v>45005</v>
      </c>
      <c r="L12096" t="s">
        <v>36</v>
      </c>
      <c r="M12096" t="str">
        <f t="shared" si="1130"/>
        <v>Normal customer</v>
      </c>
      <c r="N12096" t="s">
        <v>32</v>
      </c>
      <c r="O12096">
        <v>298.8</v>
      </c>
      <c r="P12096" t="s">
        <v>22</v>
      </c>
      <c r="Q12096">
        <f>D12096-H12096</f>
        <v>1603.3820000000001</v>
      </c>
      <c r="R12096" t="str">
        <f t="shared" si="1131"/>
        <v>Bad</v>
      </c>
      <c r="S12096" t="str">
        <f t="shared" si="1132"/>
        <v>Bad</v>
      </c>
      <c r="T12096" t="str">
        <f t="shared" si="1133"/>
        <v>High Impact</v>
      </c>
    </row>
    <row r="12097" spans="1:20">
      <c r="A12097" t="s">
        <v>12133</v>
      </c>
      <c r="B12097" t="s">
        <v>30</v>
      </c>
      <c r="C12097" t="s">
        <v>25</v>
      </c>
      <c r="D12097">
        <v>1173.21</v>
      </c>
      <c r="E12097" t="str">
        <f t="shared" si="1128"/>
        <v>High</v>
      </c>
      <c r="F12097" t="str">
        <f t="shared" si="1129"/>
        <v>High</v>
      </c>
      <c r="G12097">
        <v>0.39</v>
      </c>
      <c r="H12097">
        <f>D12097*G12097</f>
        <v>457.55190000000005</v>
      </c>
      <c r="I12097">
        <v>6</v>
      </c>
      <c r="J12097" s="1">
        <v>45332</v>
      </c>
      <c r="K12097" s="1">
        <v>45339</v>
      </c>
      <c r="L12097" t="s">
        <v>26</v>
      </c>
      <c r="M12097" t="str">
        <f t="shared" si="1130"/>
        <v>Potential customer</v>
      </c>
      <c r="N12097" t="s">
        <v>32</v>
      </c>
      <c r="O12097">
        <v>129.97</v>
      </c>
      <c r="P12097" t="s">
        <v>33</v>
      </c>
      <c r="Q12097">
        <f>D12097-H12097</f>
        <v>715.65809999999999</v>
      </c>
      <c r="R12097" t="str">
        <f t="shared" si="1131"/>
        <v>Bad</v>
      </c>
      <c r="S12097" t="str">
        <f t="shared" si="1132"/>
        <v>Bad</v>
      </c>
      <c r="T12097" t="str">
        <f t="shared" si="1133"/>
        <v>High Impact</v>
      </c>
    </row>
    <row r="12098" spans="1:20">
      <c r="A12098" t="s">
        <v>12134</v>
      </c>
      <c r="B12098" t="s">
        <v>30</v>
      </c>
      <c r="C12098" t="s">
        <v>31</v>
      </c>
      <c r="D12098">
        <v>1470.17</v>
      </c>
      <c r="E12098" t="str">
        <f t="shared" si="1128"/>
        <v>High</v>
      </c>
      <c r="F12098" t="str">
        <f t="shared" si="1129"/>
        <v>High</v>
      </c>
      <c r="G12098">
        <v>7.0000000000000007E-2</v>
      </c>
      <c r="H12098">
        <f>D12098*G12098</f>
        <v>102.91190000000002</v>
      </c>
      <c r="I12098">
        <v>4</v>
      </c>
      <c r="J12098" s="1">
        <v>45384</v>
      </c>
      <c r="K12098" s="1">
        <v>45387</v>
      </c>
      <c r="L12098" t="s">
        <v>36</v>
      </c>
      <c r="M12098" t="str">
        <f t="shared" si="1130"/>
        <v>Normal customer</v>
      </c>
      <c r="N12098" t="s">
        <v>21</v>
      </c>
      <c r="O12098">
        <v>379.59</v>
      </c>
      <c r="P12098" t="s">
        <v>44</v>
      </c>
      <c r="Q12098">
        <f>D12098-H12098</f>
        <v>1367.2581</v>
      </c>
      <c r="R12098" t="str">
        <f t="shared" si="1131"/>
        <v>Good</v>
      </c>
      <c r="S12098" t="str">
        <f t="shared" si="1132"/>
        <v>Good</v>
      </c>
      <c r="T12098" t="str">
        <f t="shared" si="1133"/>
        <v>High Impact</v>
      </c>
    </row>
    <row r="12099" spans="1:20">
      <c r="A12099" t="s">
        <v>12135</v>
      </c>
      <c r="B12099" t="s">
        <v>30</v>
      </c>
      <c r="C12099" t="s">
        <v>38</v>
      </c>
      <c r="D12099">
        <v>1656.77</v>
      </c>
      <c r="E12099" t="str">
        <f t="shared" ref="E12099:E12162" si="1134">IF(D12099&gt;1000,"High","Low")</f>
        <v>High</v>
      </c>
      <c r="F12099" t="str">
        <f t="shared" ref="F12099:F12162" si="1135">IF(D12099&gt;1000,"High",IF(D12099&gt;500,"Midium","Low"))</f>
        <v>High</v>
      </c>
      <c r="G12099">
        <v>0.14000000000000001</v>
      </c>
      <c r="H12099">
        <f>D12099*G12099</f>
        <v>231.94780000000003</v>
      </c>
      <c r="I12099">
        <v>2</v>
      </c>
      <c r="J12099" s="1">
        <v>45650</v>
      </c>
      <c r="K12099" s="1">
        <v>45653</v>
      </c>
      <c r="L12099" t="s">
        <v>26</v>
      </c>
      <c r="M12099" t="str">
        <f t="shared" ref="M12099:M12162" si="1136">IF(AND(L12099="Member",D12099&gt;1000),"Premium customer",IF(AND(L12099="Regular",D12099&gt;1000),"Potential customer","Normal customer"))</f>
        <v>Potential customer</v>
      </c>
      <c r="N12099" t="s">
        <v>21</v>
      </c>
      <c r="O12099">
        <v>388.94</v>
      </c>
      <c r="P12099" t="s">
        <v>53</v>
      </c>
      <c r="Q12099">
        <f>D12099-H12099</f>
        <v>1424.8222000000001</v>
      </c>
      <c r="R12099" t="str">
        <f t="shared" ref="R12099:R12162" si="1137">IF(AND(D12099&gt;1000,O12099&gt;300),"Good","Bad")</f>
        <v>Good</v>
      </c>
      <c r="S12099" t="str">
        <f t="shared" ref="S12099:S12162" si="1138">IF(NOT(AND(D12099&gt;1000,O12099&gt;300)),"Bad","Good")</f>
        <v>Good</v>
      </c>
      <c r="T12099" t="str">
        <f t="shared" ref="T12099:T12162" si="1139">IF(OR(D12099&gt;1000,G12099&gt;0.25),"High Impact","Normal")</f>
        <v>High Impact</v>
      </c>
    </row>
    <row r="12100" spans="1:20">
      <c r="A12100" t="s">
        <v>12136</v>
      </c>
      <c r="B12100" t="s">
        <v>30</v>
      </c>
      <c r="C12100" t="s">
        <v>25</v>
      </c>
      <c r="D12100">
        <v>286.29000000000002</v>
      </c>
      <c r="E12100" t="str">
        <f t="shared" si="1134"/>
        <v>Low</v>
      </c>
      <c r="F12100" t="str">
        <f t="shared" si="1135"/>
        <v>Low</v>
      </c>
      <c r="G12100">
        <v>0.09</v>
      </c>
      <c r="H12100">
        <f>D12100*G12100</f>
        <v>25.766100000000002</v>
      </c>
      <c r="I12100">
        <v>7</v>
      </c>
      <c r="J12100" s="1">
        <v>44988</v>
      </c>
      <c r="K12100" s="1">
        <v>44991</v>
      </c>
      <c r="L12100" t="s">
        <v>36</v>
      </c>
      <c r="M12100" t="str">
        <f t="shared" si="1136"/>
        <v>Normal customer</v>
      </c>
      <c r="N12100" t="s">
        <v>32</v>
      </c>
      <c r="O12100">
        <v>68.989999999999995</v>
      </c>
      <c r="P12100" t="s">
        <v>28</v>
      </c>
      <c r="Q12100">
        <f>D12100-H12100</f>
        <v>260.52390000000003</v>
      </c>
      <c r="R12100" t="str">
        <f t="shared" si="1137"/>
        <v>Bad</v>
      </c>
      <c r="S12100" t="str">
        <f t="shared" si="1138"/>
        <v>Bad</v>
      </c>
      <c r="T12100" t="str">
        <f t="shared" si="1139"/>
        <v>Normal</v>
      </c>
    </row>
    <row r="12101" spans="1:20">
      <c r="A12101" t="s">
        <v>12137</v>
      </c>
      <c r="B12101" t="s">
        <v>18</v>
      </c>
      <c r="C12101" t="s">
        <v>31</v>
      </c>
      <c r="D12101">
        <v>4574.13</v>
      </c>
      <c r="E12101" t="str">
        <f t="shared" si="1134"/>
        <v>High</v>
      </c>
      <c r="F12101" t="str">
        <f t="shared" si="1135"/>
        <v>High</v>
      </c>
      <c r="G12101">
        <v>0.03</v>
      </c>
      <c r="H12101">
        <f>D12101*G12101</f>
        <v>137.22389999999999</v>
      </c>
      <c r="I12101">
        <v>7</v>
      </c>
      <c r="J12101" s="1">
        <v>45431</v>
      </c>
      <c r="K12101" s="1">
        <v>45436</v>
      </c>
      <c r="L12101" t="s">
        <v>20</v>
      </c>
      <c r="M12101" t="str">
        <f t="shared" si="1136"/>
        <v>Premium customer</v>
      </c>
      <c r="N12101" t="s">
        <v>27</v>
      </c>
      <c r="O12101">
        <v>749.84</v>
      </c>
      <c r="P12101" t="s">
        <v>28</v>
      </c>
      <c r="Q12101">
        <f>D12101-H12101</f>
        <v>4436.9061000000002</v>
      </c>
      <c r="R12101" t="str">
        <f t="shared" si="1137"/>
        <v>Good</v>
      </c>
      <c r="S12101" t="str">
        <f t="shared" si="1138"/>
        <v>Good</v>
      </c>
      <c r="T12101" t="str">
        <f t="shared" si="1139"/>
        <v>High Impact</v>
      </c>
    </row>
    <row r="12102" spans="1:20">
      <c r="A12102" t="s">
        <v>12138</v>
      </c>
      <c r="B12102" t="s">
        <v>30</v>
      </c>
      <c r="C12102" t="s">
        <v>38</v>
      </c>
      <c r="D12102">
        <v>4511.4799999999996</v>
      </c>
      <c r="E12102" t="str">
        <f t="shared" si="1134"/>
        <v>High</v>
      </c>
      <c r="F12102" t="str">
        <f t="shared" si="1135"/>
        <v>High</v>
      </c>
      <c r="G12102">
        <v>0.27</v>
      </c>
      <c r="H12102">
        <f>D12102*G12102</f>
        <v>1218.0996</v>
      </c>
      <c r="I12102">
        <v>3</v>
      </c>
      <c r="J12102" s="1">
        <v>45374</v>
      </c>
      <c r="K12102" s="1">
        <v>45380</v>
      </c>
      <c r="L12102" t="s">
        <v>20</v>
      </c>
      <c r="M12102" t="str">
        <f t="shared" si="1136"/>
        <v>Premium customer</v>
      </c>
      <c r="N12102" t="s">
        <v>21</v>
      </c>
      <c r="O12102">
        <v>575.37</v>
      </c>
      <c r="P12102" t="s">
        <v>39</v>
      </c>
      <c r="Q12102">
        <f>D12102-H12102</f>
        <v>3293.3803999999996</v>
      </c>
      <c r="R12102" t="str">
        <f t="shared" si="1137"/>
        <v>Good</v>
      </c>
      <c r="S12102" t="str">
        <f t="shared" si="1138"/>
        <v>Good</v>
      </c>
      <c r="T12102" t="str">
        <f t="shared" si="1139"/>
        <v>High Impact</v>
      </c>
    </row>
    <row r="12103" spans="1:20">
      <c r="A12103" t="s">
        <v>12139</v>
      </c>
      <c r="B12103" t="s">
        <v>18</v>
      </c>
      <c r="C12103" t="s">
        <v>41</v>
      </c>
      <c r="D12103">
        <v>628.11</v>
      </c>
      <c r="E12103" t="str">
        <f t="shared" si="1134"/>
        <v>Low</v>
      </c>
      <c r="F12103" t="str">
        <f t="shared" si="1135"/>
        <v>Midium</v>
      </c>
      <c r="G12103">
        <v>0.12</v>
      </c>
      <c r="H12103">
        <f>D12103*G12103</f>
        <v>75.373199999999997</v>
      </c>
      <c r="I12103">
        <v>5</v>
      </c>
      <c r="J12103" s="1">
        <v>44954</v>
      </c>
      <c r="K12103" s="1">
        <v>44957</v>
      </c>
      <c r="L12103" t="s">
        <v>20</v>
      </c>
      <c r="M12103" t="str">
        <f t="shared" si="1136"/>
        <v>Normal customer</v>
      </c>
      <c r="N12103" t="s">
        <v>32</v>
      </c>
      <c r="O12103">
        <v>109.58</v>
      </c>
      <c r="P12103" t="s">
        <v>28</v>
      </c>
      <c r="Q12103">
        <f>D12103-H12103</f>
        <v>552.73680000000002</v>
      </c>
      <c r="R12103" t="str">
        <f t="shared" si="1137"/>
        <v>Bad</v>
      </c>
      <c r="S12103" t="str">
        <f t="shared" si="1138"/>
        <v>Bad</v>
      </c>
      <c r="T12103" t="str">
        <f t="shared" si="1139"/>
        <v>Normal</v>
      </c>
    </row>
    <row r="12104" spans="1:20">
      <c r="A12104" t="s">
        <v>12140</v>
      </c>
      <c r="B12104" t="s">
        <v>30</v>
      </c>
      <c r="C12104" t="s">
        <v>41</v>
      </c>
      <c r="D12104">
        <v>2827.8</v>
      </c>
      <c r="E12104" t="str">
        <f t="shared" si="1134"/>
        <v>High</v>
      </c>
      <c r="F12104" t="str">
        <f t="shared" si="1135"/>
        <v>High</v>
      </c>
      <c r="G12104">
        <v>0.08</v>
      </c>
      <c r="H12104">
        <f>D12104*G12104</f>
        <v>226.22400000000002</v>
      </c>
      <c r="I12104">
        <v>6</v>
      </c>
      <c r="J12104" s="1">
        <v>45423</v>
      </c>
      <c r="K12104" s="1">
        <v>45428</v>
      </c>
      <c r="L12104" t="s">
        <v>20</v>
      </c>
      <c r="M12104" t="str">
        <f t="shared" si="1136"/>
        <v>Premium customer</v>
      </c>
      <c r="N12104" t="s">
        <v>21</v>
      </c>
      <c r="O12104">
        <v>561.16</v>
      </c>
      <c r="P12104" t="s">
        <v>53</v>
      </c>
      <c r="Q12104">
        <f>D12104-H12104</f>
        <v>2601.576</v>
      </c>
      <c r="R12104" t="str">
        <f t="shared" si="1137"/>
        <v>Good</v>
      </c>
      <c r="S12104" t="str">
        <f t="shared" si="1138"/>
        <v>Good</v>
      </c>
      <c r="T12104" t="str">
        <f t="shared" si="1139"/>
        <v>High Impact</v>
      </c>
    </row>
    <row r="12105" spans="1:20">
      <c r="A12105" t="s">
        <v>12141</v>
      </c>
      <c r="B12105" t="s">
        <v>46</v>
      </c>
      <c r="C12105" t="s">
        <v>31</v>
      </c>
      <c r="D12105">
        <v>2391.44</v>
      </c>
      <c r="E12105" t="str">
        <f t="shared" si="1134"/>
        <v>High</v>
      </c>
      <c r="F12105" t="str">
        <f t="shared" si="1135"/>
        <v>High</v>
      </c>
      <c r="G12105">
        <v>0.26</v>
      </c>
      <c r="H12105">
        <f>D12105*G12105</f>
        <v>621.77440000000001</v>
      </c>
      <c r="I12105">
        <v>9</v>
      </c>
      <c r="J12105" s="1">
        <v>45594</v>
      </c>
      <c r="K12105" s="1">
        <v>45601</v>
      </c>
      <c r="L12105" t="s">
        <v>26</v>
      </c>
      <c r="M12105" t="str">
        <f t="shared" si="1136"/>
        <v>Potential customer</v>
      </c>
      <c r="N12105" t="s">
        <v>27</v>
      </c>
      <c r="O12105">
        <v>551.59</v>
      </c>
      <c r="P12105" t="s">
        <v>22</v>
      </c>
      <c r="Q12105">
        <f>D12105-H12105</f>
        <v>1769.6656</v>
      </c>
      <c r="R12105" t="str">
        <f t="shared" si="1137"/>
        <v>Good</v>
      </c>
      <c r="S12105" t="str">
        <f t="shared" si="1138"/>
        <v>Good</v>
      </c>
      <c r="T12105" t="str">
        <f t="shared" si="1139"/>
        <v>High Impact</v>
      </c>
    </row>
    <row r="12106" spans="1:20">
      <c r="A12106" t="s">
        <v>12142</v>
      </c>
      <c r="B12106" t="s">
        <v>46</v>
      </c>
      <c r="C12106" t="s">
        <v>38</v>
      </c>
      <c r="D12106">
        <v>3448.73</v>
      </c>
      <c r="E12106" t="str">
        <f t="shared" si="1134"/>
        <v>High</v>
      </c>
      <c r="F12106" t="str">
        <f t="shared" si="1135"/>
        <v>High</v>
      </c>
      <c r="G12106">
        <v>0.32</v>
      </c>
      <c r="H12106">
        <f>D12106*G12106</f>
        <v>1103.5935999999999</v>
      </c>
      <c r="I12106">
        <v>3</v>
      </c>
      <c r="J12106" s="1">
        <v>45442</v>
      </c>
      <c r="K12106" s="1">
        <v>45445</v>
      </c>
      <c r="L12106" t="s">
        <v>36</v>
      </c>
      <c r="M12106" t="str">
        <f t="shared" si="1136"/>
        <v>Normal customer</v>
      </c>
      <c r="N12106" t="s">
        <v>32</v>
      </c>
      <c r="O12106">
        <v>568.5</v>
      </c>
      <c r="P12106" t="s">
        <v>44</v>
      </c>
      <c r="Q12106">
        <f>D12106-H12106</f>
        <v>2345.1364000000003</v>
      </c>
      <c r="R12106" t="str">
        <f t="shared" si="1137"/>
        <v>Good</v>
      </c>
      <c r="S12106" t="str">
        <f t="shared" si="1138"/>
        <v>Good</v>
      </c>
      <c r="T12106" t="str">
        <f t="shared" si="1139"/>
        <v>High Impact</v>
      </c>
    </row>
    <row r="12107" spans="1:20">
      <c r="A12107" t="s">
        <v>12143</v>
      </c>
      <c r="B12107" t="s">
        <v>30</v>
      </c>
      <c r="C12107" t="s">
        <v>25</v>
      </c>
      <c r="D12107">
        <v>3054.79</v>
      </c>
      <c r="E12107" t="str">
        <f t="shared" si="1134"/>
        <v>High</v>
      </c>
      <c r="F12107" t="str">
        <f t="shared" si="1135"/>
        <v>High</v>
      </c>
      <c r="G12107">
        <v>0.39</v>
      </c>
      <c r="H12107">
        <f>D12107*G12107</f>
        <v>1191.3680999999999</v>
      </c>
      <c r="I12107">
        <v>3</v>
      </c>
      <c r="J12107" s="1">
        <v>45355</v>
      </c>
      <c r="K12107" s="1">
        <v>45358</v>
      </c>
      <c r="L12107" t="s">
        <v>26</v>
      </c>
      <c r="M12107" t="str">
        <f t="shared" si="1136"/>
        <v>Potential customer</v>
      </c>
      <c r="N12107" t="s">
        <v>32</v>
      </c>
      <c r="O12107">
        <v>683.57</v>
      </c>
      <c r="P12107" t="s">
        <v>28</v>
      </c>
      <c r="Q12107">
        <f>D12107-H12107</f>
        <v>1863.4219000000001</v>
      </c>
      <c r="R12107" t="str">
        <f t="shared" si="1137"/>
        <v>Good</v>
      </c>
      <c r="S12107" t="str">
        <f t="shared" si="1138"/>
        <v>Good</v>
      </c>
      <c r="T12107" t="str">
        <f t="shared" si="1139"/>
        <v>High Impact</v>
      </c>
    </row>
    <row r="12108" spans="1:20">
      <c r="A12108" t="s">
        <v>12144</v>
      </c>
      <c r="B12108" t="s">
        <v>24</v>
      </c>
      <c r="C12108" t="s">
        <v>25</v>
      </c>
      <c r="D12108">
        <v>709.18</v>
      </c>
      <c r="E12108" t="str">
        <f t="shared" si="1134"/>
        <v>Low</v>
      </c>
      <c r="F12108" t="str">
        <f t="shared" si="1135"/>
        <v>Midium</v>
      </c>
      <c r="G12108">
        <v>0.01</v>
      </c>
      <c r="H12108">
        <f>D12108*G12108</f>
        <v>7.0917999999999992</v>
      </c>
      <c r="I12108">
        <v>5</v>
      </c>
      <c r="J12108" s="1">
        <v>45323</v>
      </c>
      <c r="K12108" s="1">
        <v>45329</v>
      </c>
      <c r="L12108" t="s">
        <v>26</v>
      </c>
      <c r="M12108" t="str">
        <f t="shared" si="1136"/>
        <v>Normal customer</v>
      </c>
      <c r="N12108" t="s">
        <v>32</v>
      </c>
      <c r="O12108">
        <v>127.8</v>
      </c>
      <c r="P12108" t="s">
        <v>33</v>
      </c>
      <c r="Q12108">
        <f>D12108-H12108</f>
        <v>702.08819999999992</v>
      </c>
      <c r="R12108" t="str">
        <f t="shared" si="1137"/>
        <v>Bad</v>
      </c>
      <c r="S12108" t="str">
        <f t="shared" si="1138"/>
        <v>Bad</v>
      </c>
      <c r="T12108" t="str">
        <f t="shared" si="1139"/>
        <v>Normal</v>
      </c>
    </row>
    <row r="12109" spans="1:20">
      <c r="A12109" t="s">
        <v>12145</v>
      </c>
      <c r="B12109" t="s">
        <v>46</v>
      </c>
      <c r="C12109" t="s">
        <v>38</v>
      </c>
      <c r="D12109">
        <v>3334.38</v>
      </c>
      <c r="E12109" t="str">
        <f t="shared" si="1134"/>
        <v>High</v>
      </c>
      <c r="F12109" t="str">
        <f t="shared" si="1135"/>
        <v>High</v>
      </c>
      <c r="G12109">
        <v>0.26</v>
      </c>
      <c r="H12109">
        <f>D12109*G12109</f>
        <v>866.93880000000001</v>
      </c>
      <c r="I12109">
        <v>2</v>
      </c>
      <c r="J12109" s="1">
        <v>45521</v>
      </c>
      <c r="K12109" s="1">
        <v>45525</v>
      </c>
      <c r="L12109" t="s">
        <v>26</v>
      </c>
      <c r="M12109" t="str">
        <f t="shared" si="1136"/>
        <v>Potential customer</v>
      </c>
      <c r="N12109" t="s">
        <v>21</v>
      </c>
      <c r="O12109">
        <v>301.29000000000002</v>
      </c>
      <c r="P12109" t="s">
        <v>44</v>
      </c>
      <c r="Q12109">
        <f>D12109-H12109</f>
        <v>2467.4412000000002</v>
      </c>
      <c r="R12109" t="str">
        <f t="shared" si="1137"/>
        <v>Good</v>
      </c>
      <c r="S12109" t="str">
        <f t="shared" si="1138"/>
        <v>Good</v>
      </c>
      <c r="T12109" t="str">
        <f t="shared" si="1139"/>
        <v>High Impact</v>
      </c>
    </row>
    <row r="12110" spans="1:20">
      <c r="A12110" t="s">
        <v>12146</v>
      </c>
      <c r="B12110" t="s">
        <v>18</v>
      </c>
      <c r="C12110" t="s">
        <v>41</v>
      </c>
      <c r="D12110">
        <v>3083.47</v>
      </c>
      <c r="E12110" t="str">
        <f t="shared" si="1134"/>
        <v>High</v>
      </c>
      <c r="F12110" t="str">
        <f t="shared" si="1135"/>
        <v>High</v>
      </c>
      <c r="G12110">
        <v>0.13</v>
      </c>
      <c r="H12110">
        <f>D12110*G12110</f>
        <v>400.85109999999997</v>
      </c>
      <c r="I12110">
        <v>3</v>
      </c>
      <c r="J12110" s="1">
        <v>45024</v>
      </c>
      <c r="K12110" s="1">
        <v>45028</v>
      </c>
      <c r="L12110" t="s">
        <v>36</v>
      </c>
      <c r="M12110" t="str">
        <f t="shared" si="1136"/>
        <v>Normal customer</v>
      </c>
      <c r="N12110" t="s">
        <v>32</v>
      </c>
      <c r="O12110">
        <v>212.88</v>
      </c>
      <c r="P12110" t="s">
        <v>33</v>
      </c>
      <c r="Q12110">
        <f>D12110-H12110</f>
        <v>2682.6188999999999</v>
      </c>
      <c r="R12110" t="str">
        <f t="shared" si="1137"/>
        <v>Bad</v>
      </c>
      <c r="S12110" t="str">
        <f t="shared" si="1138"/>
        <v>Bad</v>
      </c>
      <c r="T12110" t="str">
        <f t="shared" si="1139"/>
        <v>High Impact</v>
      </c>
    </row>
    <row r="12111" spans="1:20">
      <c r="A12111" t="s">
        <v>12147</v>
      </c>
      <c r="B12111" t="s">
        <v>30</v>
      </c>
      <c r="C12111" t="s">
        <v>38</v>
      </c>
      <c r="D12111">
        <v>2703</v>
      </c>
      <c r="E12111" t="str">
        <f t="shared" si="1134"/>
        <v>High</v>
      </c>
      <c r="F12111" t="str">
        <f t="shared" si="1135"/>
        <v>High</v>
      </c>
      <c r="G12111">
        <v>0.5</v>
      </c>
      <c r="H12111">
        <f>D12111*G12111</f>
        <v>1351.5</v>
      </c>
      <c r="I12111">
        <v>6</v>
      </c>
      <c r="J12111" s="1">
        <v>45419</v>
      </c>
      <c r="K12111" s="1">
        <v>45423</v>
      </c>
      <c r="L12111" t="s">
        <v>20</v>
      </c>
      <c r="M12111" t="str">
        <f t="shared" si="1136"/>
        <v>Premium customer</v>
      </c>
      <c r="N12111" t="s">
        <v>32</v>
      </c>
      <c r="O12111">
        <v>514.16</v>
      </c>
      <c r="P12111" t="s">
        <v>28</v>
      </c>
      <c r="Q12111">
        <f>D12111-H12111</f>
        <v>1351.5</v>
      </c>
      <c r="R12111" t="str">
        <f t="shared" si="1137"/>
        <v>Good</v>
      </c>
      <c r="S12111" t="str">
        <f t="shared" si="1138"/>
        <v>Good</v>
      </c>
      <c r="T12111" t="str">
        <f t="shared" si="1139"/>
        <v>High Impact</v>
      </c>
    </row>
    <row r="12112" spans="1:20">
      <c r="A12112" t="s">
        <v>12148</v>
      </c>
      <c r="B12112" t="s">
        <v>18</v>
      </c>
      <c r="C12112" t="s">
        <v>41</v>
      </c>
      <c r="D12112">
        <v>2071.79</v>
      </c>
      <c r="E12112" t="str">
        <f t="shared" si="1134"/>
        <v>High</v>
      </c>
      <c r="F12112" t="str">
        <f t="shared" si="1135"/>
        <v>High</v>
      </c>
      <c r="G12112">
        <v>0.08</v>
      </c>
      <c r="H12112">
        <f>D12112*G12112</f>
        <v>165.7432</v>
      </c>
      <c r="I12112">
        <v>3</v>
      </c>
      <c r="J12112" s="1">
        <v>45390</v>
      </c>
      <c r="K12112" s="1">
        <v>45391</v>
      </c>
      <c r="L12112" t="s">
        <v>20</v>
      </c>
      <c r="M12112" t="str">
        <f t="shared" si="1136"/>
        <v>Premium customer</v>
      </c>
      <c r="N12112" t="s">
        <v>32</v>
      </c>
      <c r="O12112">
        <v>343.65</v>
      </c>
      <c r="P12112" t="s">
        <v>33</v>
      </c>
      <c r="Q12112">
        <f>D12112-H12112</f>
        <v>1906.0468000000001</v>
      </c>
      <c r="R12112" t="str">
        <f t="shared" si="1137"/>
        <v>Good</v>
      </c>
      <c r="S12112" t="str">
        <f t="shared" si="1138"/>
        <v>Good</v>
      </c>
      <c r="T12112" t="str">
        <f t="shared" si="1139"/>
        <v>High Impact</v>
      </c>
    </row>
    <row r="12113" spans="1:20">
      <c r="A12113" t="s">
        <v>12149</v>
      </c>
      <c r="B12113" t="s">
        <v>24</v>
      </c>
      <c r="C12113" t="s">
        <v>41</v>
      </c>
      <c r="D12113">
        <v>4779.1099999999997</v>
      </c>
      <c r="E12113" t="str">
        <f t="shared" si="1134"/>
        <v>High</v>
      </c>
      <c r="F12113" t="str">
        <f t="shared" si="1135"/>
        <v>High</v>
      </c>
      <c r="G12113">
        <v>0.22</v>
      </c>
      <c r="H12113">
        <f>D12113*G12113</f>
        <v>1051.4041999999999</v>
      </c>
      <c r="I12113">
        <v>1</v>
      </c>
      <c r="J12113" s="1">
        <v>45186</v>
      </c>
      <c r="K12113" s="1">
        <v>45191</v>
      </c>
      <c r="L12113" t="s">
        <v>26</v>
      </c>
      <c r="M12113" t="str">
        <f t="shared" si="1136"/>
        <v>Potential customer</v>
      </c>
      <c r="N12113" t="s">
        <v>32</v>
      </c>
      <c r="O12113">
        <v>693.81</v>
      </c>
      <c r="P12113" t="s">
        <v>33</v>
      </c>
      <c r="Q12113">
        <f>D12113-H12113</f>
        <v>3727.7057999999997</v>
      </c>
      <c r="R12113" t="str">
        <f t="shared" si="1137"/>
        <v>Good</v>
      </c>
      <c r="S12113" t="str">
        <f t="shared" si="1138"/>
        <v>Good</v>
      </c>
      <c r="T12113" t="str">
        <f t="shared" si="1139"/>
        <v>High Impact</v>
      </c>
    </row>
    <row r="12114" spans="1:20">
      <c r="A12114" t="s">
        <v>12150</v>
      </c>
      <c r="B12114" t="s">
        <v>30</v>
      </c>
      <c r="C12114" t="s">
        <v>25</v>
      </c>
      <c r="D12114">
        <v>4262.25</v>
      </c>
      <c r="E12114" t="str">
        <f t="shared" si="1134"/>
        <v>High</v>
      </c>
      <c r="F12114" t="str">
        <f t="shared" si="1135"/>
        <v>High</v>
      </c>
      <c r="G12114">
        <v>0.49</v>
      </c>
      <c r="H12114">
        <f>D12114*G12114</f>
        <v>2088.5025000000001</v>
      </c>
      <c r="I12114">
        <v>7</v>
      </c>
      <c r="J12114" s="1">
        <v>45010</v>
      </c>
      <c r="K12114" s="1">
        <v>45017</v>
      </c>
      <c r="L12114" t="s">
        <v>20</v>
      </c>
      <c r="M12114" t="str">
        <f t="shared" si="1136"/>
        <v>Premium customer</v>
      </c>
      <c r="N12114" t="s">
        <v>32</v>
      </c>
      <c r="O12114">
        <v>820.59</v>
      </c>
      <c r="P12114" t="s">
        <v>28</v>
      </c>
      <c r="Q12114">
        <f>D12114-H12114</f>
        <v>2173.7474999999999</v>
      </c>
      <c r="R12114" t="str">
        <f t="shared" si="1137"/>
        <v>Good</v>
      </c>
      <c r="S12114" t="str">
        <f t="shared" si="1138"/>
        <v>Good</v>
      </c>
      <c r="T12114" t="str">
        <f t="shared" si="1139"/>
        <v>High Impact</v>
      </c>
    </row>
    <row r="12115" spans="1:20">
      <c r="A12115" t="s">
        <v>12151</v>
      </c>
      <c r="B12115" t="s">
        <v>46</v>
      </c>
      <c r="C12115" t="s">
        <v>31</v>
      </c>
      <c r="D12115">
        <v>2966.92</v>
      </c>
      <c r="E12115" t="str">
        <f t="shared" si="1134"/>
        <v>High</v>
      </c>
      <c r="F12115" t="str">
        <f t="shared" si="1135"/>
        <v>High</v>
      </c>
      <c r="G12115">
        <v>0.11</v>
      </c>
      <c r="H12115">
        <f>D12115*G12115</f>
        <v>326.3612</v>
      </c>
      <c r="I12115">
        <v>7</v>
      </c>
      <c r="J12115" s="1">
        <v>45034</v>
      </c>
      <c r="K12115" s="1">
        <v>45039</v>
      </c>
      <c r="L12115" t="s">
        <v>20</v>
      </c>
      <c r="M12115" t="str">
        <f t="shared" si="1136"/>
        <v>Premium customer</v>
      </c>
      <c r="N12115" t="s">
        <v>21</v>
      </c>
      <c r="O12115">
        <v>668.27</v>
      </c>
      <c r="P12115" t="s">
        <v>22</v>
      </c>
      <c r="Q12115">
        <f>D12115-H12115</f>
        <v>2640.5588000000002</v>
      </c>
      <c r="R12115" t="str">
        <f t="shared" si="1137"/>
        <v>Good</v>
      </c>
      <c r="S12115" t="str">
        <f t="shared" si="1138"/>
        <v>Good</v>
      </c>
      <c r="T12115" t="str">
        <f t="shared" si="1139"/>
        <v>High Impact</v>
      </c>
    </row>
    <row r="12116" spans="1:20">
      <c r="A12116" t="s">
        <v>12152</v>
      </c>
      <c r="B12116" t="s">
        <v>18</v>
      </c>
      <c r="C12116" t="s">
        <v>19</v>
      </c>
      <c r="D12116">
        <v>131.25</v>
      </c>
      <c r="E12116" t="str">
        <f t="shared" si="1134"/>
        <v>Low</v>
      </c>
      <c r="F12116" t="str">
        <f t="shared" si="1135"/>
        <v>Low</v>
      </c>
      <c r="G12116">
        <v>0.4</v>
      </c>
      <c r="H12116">
        <f>D12116*G12116</f>
        <v>52.5</v>
      </c>
      <c r="I12116">
        <v>2</v>
      </c>
      <c r="J12116" s="1">
        <v>45284</v>
      </c>
      <c r="K12116" s="1">
        <v>45288</v>
      </c>
      <c r="L12116" t="s">
        <v>36</v>
      </c>
      <c r="M12116" t="str">
        <f t="shared" si="1136"/>
        <v>Normal customer</v>
      </c>
      <c r="N12116" t="s">
        <v>27</v>
      </c>
      <c r="O12116">
        <v>14.16</v>
      </c>
      <c r="P12116" t="s">
        <v>44</v>
      </c>
      <c r="Q12116">
        <f>D12116-H12116</f>
        <v>78.75</v>
      </c>
      <c r="R12116" t="str">
        <f t="shared" si="1137"/>
        <v>Bad</v>
      </c>
      <c r="S12116" t="str">
        <f t="shared" si="1138"/>
        <v>Bad</v>
      </c>
      <c r="T12116" t="str">
        <f t="shared" si="1139"/>
        <v>High Impact</v>
      </c>
    </row>
    <row r="12117" spans="1:20">
      <c r="A12117" t="s">
        <v>12153</v>
      </c>
      <c r="B12117" t="s">
        <v>46</v>
      </c>
      <c r="C12117" t="s">
        <v>38</v>
      </c>
      <c r="D12117">
        <v>2217.4</v>
      </c>
      <c r="E12117" t="str">
        <f t="shared" si="1134"/>
        <v>High</v>
      </c>
      <c r="F12117" t="str">
        <f t="shared" si="1135"/>
        <v>High</v>
      </c>
      <c r="G12117">
        <v>0.12</v>
      </c>
      <c r="H12117">
        <f>D12117*G12117</f>
        <v>266.08800000000002</v>
      </c>
      <c r="I12117">
        <v>5</v>
      </c>
      <c r="J12117" s="1">
        <v>45276</v>
      </c>
      <c r="K12117" s="1">
        <v>45282</v>
      </c>
      <c r="L12117" t="s">
        <v>26</v>
      </c>
      <c r="M12117" t="str">
        <f t="shared" si="1136"/>
        <v>Potential customer</v>
      </c>
      <c r="N12117" t="s">
        <v>27</v>
      </c>
      <c r="O12117">
        <v>413.11</v>
      </c>
      <c r="P12117" t="s">
        <v>33</v>
      </c>
      <c r="Q12117">
        <f>D12117-H12117</f>
        <v>1951.3120000000001</v>
      </c>
      <c r="R12117" t="str">
        <f t="shared" si="1137"/>
        <v>Good</v>
      </c>
      <c r="S12117" t="str">
        <f t="shared" si="1138"/>
        <v>Good</v>
      </c>
      <c r="T12117" t="str">
        <f t="shared" si="1139"/>
        <v>High Impact</v>
      </c>
    </row>
    <row r="12118" spans="1:20">
      <c r="A12118" t="s">
        <v>12154</v>
      </c>
      <c r="B12118" t="s">
        <v>46</v>
      </c>
      <c r="C12118" t="s">
        <v>41</v>
      </c>
      <c r="D12118">
        <v>3531.66</v>
      </c>
      <c r="E12118" t="str">
        <f t="shared" si="1134"/>
        <v>High</v>
      </c>
      <c r="F12118" t="str">
        <f t="shared" si="1135"/>
        <v>High</v>
      </c>
      <c r="G12118">
        <v>0.04</v>
      </c>
      <c r="H12118">
        <f>D12118*G12118</f>
        <v>141.2664</v>
      </c>
      <c r="I12118">
        <v>9</v>
      </c>
      <c r="J12118" s="1">
        <v>45572</v>
      </c>
      <c r="K12118" s="1">
        <v>45576</v>
      </c>
      <c r="L12118" t="s">
        <v>26</v>
      </c>
      <c r="M12118" t="str">
        <f t="shared" si="1136"/>
        <v>Potential customer</v>
      </c>
      <c r="N12118" t="s">
        <v>27</v>
      </c>
      <c r="O12118">
        <v>370.24</v>
      </c>
      <c r="P12118" t="s">
        <v>22</v>
      </c>
      <c r="Q12118">
        <f>D12118-H12118</f>
        <v>3390.3935999999999</v>
      </c>
      <c r="R12118" t="str">
        <f t="shared" si="1137"/>
        <v>Good</v>
      </c>
      <c r="S12118" t="str">
        <f t="shared" si="1138"/>
        <v>Good</v>
      </c>
      <c r="T12118" t="str">
        <f t="shared" si="1139"/>
        <v>High Impact</v>
      </c>
    </row>
    <row r="12119" spans="1:20">
      <c r="A12119" t="s">
        <v>12155</v>
      </c>
      <c r="B12119" t="s">
        <v>30</v>
      </c>
      <c r="C12119" t="s">
        <v>38</v>
      </c>
      <c r="D12119">
        <v>674.74</v>
      </c>
      <c r="E12119" t="str">
        <f t="shared" si="1134"/>
        <v>Low</v>
      </c>
      <c r="F12119" t="str">
        <f t="shared" si="1135"/>
        <v>Midium</v>
      </c>
      <c r="G12119">
        <v>0.02</v>
      </c>
      <c r="H12119">
        <f>D12119*G12119</f>
        <v>13.4948</v>
      </c>
      <c r="I12119">
        <v>3</v>
      </c>
      <c r="J12119" s="1">
        <v>45556</v>
      </c>
      <c r="K12119" s="1">
        <v>45563</v>
      </c>
      <c r="L12119" t="s">
        <v>26</v>
      </c>
      <c r="M12119" t="str">
        <f t="shared" si="1136"/>
        <v>Normal customer</v>
      </c>
      <c r="N12119" t="s">
        <v>32</v>
      </c>
      <c r="O12119">
        <v>141.74</v>
      </c>
      <c r="P12119" t="s">
        <v>28</v>
      </c>
      <c r="Q12119">
        <f>D12119-H12119</f>
        <v>661.24519999999995</v>
      </c>
      <c r="R12119" t="str">
        <f t="shared" si="1137"/>
        <v>Bad</v>
      </c>
      <c r="S12119" t="str">
        <f t="shared" si="1138"/>
        <v>Bad</v>
      </c>
      <c r="T12119" t="str">
        <f t="shared" si="1139"/>
        <v>Normal</v>
      </c>
    </row>
    <row r="12120" spans="1:20">
      <c r="A12120" t="s">
        <v>12156</v>
      </c>
      <c r="B12120" t="s">
        <v>18</v>
      </c>
      <c r="C12120" t="s">
        <v>31</v>
      </c>
      <c r="D12120">
        <v>2092.09</v>
      </c>
      <c r="E12120" t="str">
        <f t="shared" si="1134"/>
        <v>High</v>
      </c>
      <c r="F12120" t="str">
        <f t="shared" si="1135"/>
        <v>High</v>
      </c>
      <c r="G12120">
        <v>0.47</v>
      </c>
      <c r="H12120">
        <f>D12120*G12120</f>
        <v>983.28229999999996</v>
      </c>
      <c r="I12120">
        <v>8</v>
      </c>
      <c r="J12120" s="1">
        <v>45366</v>
      </c>
      <c r="K12120" s="1">
        <v>45373</v>
      </c>
      <c r="L12120" t="s">
        <v>26</v>
      </c>
      <c r="M12120" t="str">
        <f t="shared" si="1136"/>
        <v>Potential customer</v>
      </c>
      <c r="N12120" t="s">
        <v>21</v>
      </c>
      <c r="O12120">
        <v>395.3</v>
      </c>
      <c r="P12120" t="s">
        <v>44</v>
      </c>
      <c r="Q12120">
        <f>D12120-H12120</f>
        <v>1108.8077000000003</v>
      </c>
      <c r="R12120" t="str">
        <f t="shared" si="1137"/>
        <v>Good</v>
      </c>
      <c r="S12120" t="str">
        <f t="shared" si="1138"/>
        <v>Good</v>
      </c>
      <c r="T12120" t="str">
        <f t="shared" si="1139"/>
        <v>High Impact</v>
      </c>
    </row>
    <row r="12121" spans="1:20">
      <c r="A12121" t="s">
        <v>12157</v>
      </c>
      <c r="B12121" t="s">
        <v>24</v>
      </c>
      <c r="C12121" t="s">
        <v>31</v>
      </c>
      <c r="D12121">
        <v>1039.45</v>
      </c>
      <c r="E12121" t="str">
        <f t="shared" si="1134"/>
        <v>High</v>
      </c>
      <c r="F12121" t="str">
        <f t="shared" si="1135"/>
        <v>High</v>
      </c>
      <c r="G12121">
        <v>0.11</v>
      </c>
      <c r="H12121">
        <f>D12121*G12121</f>
        <v>114.3395</v>
      </c>
      <c r="I12121">
        <v>4</v>
      </c>
      <c r="J12121" s="1">
        <v>45519</v>
      </c>
      <c r="K12121" s="1">
        <v>45522</v>
      </c>
      <c r="L12121" t="s">
        <v>20</v>
      </c>
      <c r="M12121" t="str">
        <f t="shared" si="1136"/>
        <v>Premium customer</v>
      </c>
      <c r="N12121" t="s">
        <v>27</v>
      </c>
      <c r="O12121">
        <v>233.92</v>
      </c>
      <c r="P12121" t="s">
        <v>44</v>
      </c>
      <c r="Q12121">
        <f>D12121-H12121</f>
        <v>925.1105</v>
      </c>
      <c r="R12121" t="str">
        <f t="shared" si="1137"/>
        <v>Bad</v>
      </c>
      <c r="S12121" t="str">
        <f t="shared" si="1138"/>
        <v>Bad</v>
      </c>
      <c r="T12121" t="str">
        <f t="shared" si="1139"/>
        <v>High Impact</v>
      </c>
    </row>
    <row r="12122" spans="1:20">
      <c r="A12122" t="s">
        <v>12158</v>
      </c>
      <c r="B12122" t="s">
        <v>46</v>
      </c>
      <c r="C12122" t="s">
        <v>19</v>
      </c>
      <c r="D12122">
        <v>1756.9</v>
      </c>
      <c r="E12122" t="str">
        <f t="shared" si="1134"/>
        <v>High</v>
      </c>
      <c r="F12122" t="str">
        <f t="shared" si="1135"/>
        <v>High</v>
      </c>
      <c r="G12122">
        <v>0.15</v>
      </c>
      <c r="H12122">
        <f>D12122*G12122</f>
        <v>263.53500000000003</v>
      </c>
      <c r="I12122">
        <v>3</v>
      </c>
      <c r="J12122" s="1">
        <v>45593</v>
      </c>
      <c r="K12122" s="1">
        <v>45596</v>
      </c>
      <c r="L12122" t="s">
        <v>20</v>
      </c>
      <c r="M12122" t="str">
        <f t="shared" si="1136"/>
        <v>Premium customer</v>
      </c>
      <c r="N12122" t="s">
        <v>21</v>
      </c>
      <c r="O12122">
        <v>454.83</v>
      </c>
      <c r="P12122" t="s">
        <v>28</v>
      </c>
      <c r="Q12122">
        <f>D12122-H12122</f>
        <v>1493.365</v>
      </c>
      <c r="R12122" t="str">
        <f t="shared" si="1137"/>
        <v>Good</v>
      </c>
      <c r="S12122" t="str">
        <f t="shared" si="1138"/>
        <v>Good</v>
      </c>
      <c r="T12122" t="str">
        <f t="shared" si="1139"/>
        <v>High Impact</v>
      </c>
    </row>
    <row r="12123" spans="1:20">
      <c r="A12123" t="s">
        <v>12159</v>
      </c>
      <c r="B12123" t="s">
        <v>30</v>
      </c>
      <c r="C12123" t="s">
        <v>19</v>
      </c>
      <c r="D12123">
        <v>230.68</v>
      </c>
      <c r="E12123" t="str">
        <f t="shared" si="1134"/>
        <v>Low</v>
      </c>
      <c r="F12123" t="str">
        <f t="shared" si="1135"/>
        <v>Low</v>
      </c>
      <c r="G12123">
        <v>0.48</v>
      </c>
      <c r="H12123">
        <f>D12123*G12123</f>
        <v>110.7264</v>
      </c>
      <c r="I12123">
        <v>2</v>
      </c>
      <c r="J12123" s="1">
        <v>45217</v>
      </c>
      <c r="K12123" s="1">
        <v>45220</v>
      </c>
      <c r="L12123" t="s">
        <v>20</v>
      </c>
      <c r="M12123" t="str">
        <f t="shared" si="1136"/>
        <v>Normal customer</v>
      </c>
      <c r="N12123" t="s">
        <v>32</v>
      </c>
      <c r="O12123">
        <v>30.36</v>
      </c>
      <c r="P12123" t="s">
        <v>22</v>
      </c>
      <c r="Q12123">
        <f>D12123-H12123</f>
        <v>119.95360000000001</v>
      </c>
      <c r="R12123" t="str">
        <f t="shared" si="1137"/>
        <v>Bad</v>
      </c>
      <c r="S12123" t="str">
        <f t="shared" si="1138"/>
        <v>Bad</v>
      </c>
      <c r="T12123" t="str">
        <f t="shared" si="1139"/>
        <v>High Impact</v>
      </c>
    </row>
    <row r="12124" spans="1:20">
      <c r="A12124" t="s">
        <v>12160</v>
      </c>
      <c r="B12124" t="s">
        <v>30</v>
      </c>
      <c r="C12124" t="s">
        <v>41</v>
      </c>
      <c r="D12124">
        <v>720.99</v>
      </c>
      <c r="E12124" t="str">
        <f t="shared" si="1134"/>
        <v>Low</v>
      </c>
      <c r="F12124" t="str">
        <f t="shared" si="1135"/>
        <v>Midium</v>
      </c>
      <c r="G12124">
        <v>0.33</v>
      </c>
      <c r="H12124">
        <f>D12124*G12124</f>
        <v>237.92670000000001</v>
      </c>
      <c r="I12124">
        <v>9</v>
      </c>
      <c r="J12124" s="1">
        <v>45407</v>
      </c>
      <c r="K12124" s="1">
        <v>45408</v>
      </c>
      <c r="L12124" t="s">
        <v>26</v>
      </c>
      <c r="M12124" t="str">
        <f t="shared" si="1136"/>
        <v>Normal customer</v>
      </c>
      <c r="N12124" t="s">
        <v>32</v>
      </c>
      <c r="O12124">
        <v>196.97</v>
      </c>
      <c r="P12124" t="s">
        <v>39</v>
      </c>
      <c r="Q12124">
        <f>D12124-H12124</f>
        <v>483.06330000000003</v>
      </c>
      <c r="R12124" t="str">
        <f t="shared" si="1137"/>
        <v>Bad</v>
      </c>
      <c r="S12124" t="str">
        <f t="shared" si="1138"/>
        <v>Bad</v>
      </c>
      <c r="T12124" t="str">
        <f t="shared" si="1139"/>
        <v>High Impact</v>
      </c>
    </row>
    <row r="12125" spans="1:20">
      <c r="A12125" t="s">
        <v>12161</v>
      </c>
      <c r="B12125" t="s">
        <v>24</v>
      </c>
      <c r="C12125" t="s">
        <v>19</v>
      </c>
      <c r="D12125">
        <v>2328.31</v>
      </c>
      <c r="E12125" t="str">
        <f t="shared" si="1134"/>
        <v>High</v>
      </c>
      <c r="F12125" t="str">
        <f t="shared" si="1135"/>
        <v>High</v>
      </c>
      <c r="G12125">
        <v>0.24</v>
      </c>
      <c r="H12125">
        <f>D12125*G12125</f>
        <v>558.7944</v>
      </c>
      <c r="I12125">
        <v>5</v>
      </c>
      <c r="J12125" s="1">
        <v>45136</v>
      </c>
      <c r="K12125" s="1">
        <v>45140</v>
      </c>
      <c r="L12125" t="s">
        <v>36</v>
      </c>
      <c r="M12125" t="str">
        <f t="shared" si="1136"/>
        <v>Normal customer</v>
      </c>
      <c r="N12125" t="s">
        <v>21</v>
      </c>
      <c r="O12125">
        <v>161.02000000000001</v>
      </c>
      <c r="P12125" t="s">
        <v>22</v>
      </c>
      <c r="Q12125">
        <f>D12125-H12125</f>
        <v>1769.5155999999999</v>
      </c>
      <c r="R12125" t="str">
        <f t="shared" si="1137"/>
        <v>Bad</v>
      </c>
      <c r="S12125" t="str">
        <f t="shared" si="1138"/>
        <v>Bad</v>
      </c>
      <c r="T12125" t="str">
        <f t="shared" si="1139"/>
        <v>High Impact</v>
      </c>
    </row>
    <row r="12126" spans="1:20">
      <c r="A12126" t="s">
        <v>12162</v>
      </c>
      <c r="B12126" t="s">
        <v>30</v>
      </c>
      <c r="C12126" t="s">
        <v>41</v>
      </c>
      <c r="D12126">
        <v>4501.13</v>
      </c>
      <c r="E12126" t="str">
        <f t="shared" si="1134"/>
        <v>High</v>
      </c>
      <c r="F12126" t="str">
        <f t="shared" si="1135"/>
        <v>High</v>
      </c>
      <c r="G12126">
        <v>0.22</v>
      </c>
      <c r="H12126">
        <f>D12126*G12126</f>
        <v>990.24860000000001</v>
      </c>
      <c r="I12126">
        <v>9</v>
      </c>
      <c r="J12126" s="1">
        <v>45624</v>
      </c>
      <c r="K12126" s="1">
        <v>45628</v>
      </c>
      <c r="L12126" t="s">
        <v>20</v>
      </c>
      <c r="M12126" t="str">
        <f t="shared" si="1136"/>
        <v>Premium customer</v>
      </c>
      <c r="N12126" t="s">
        <v>32</v>
      </c>
      <c r="O12126">
        <v>940.28</v>
      </c>
      <c r="P12126" t="s">
        <v>22</v>
      </c>
      <c r="Q12126">
        <f>D12126-H12126</f>
        <v>3510.8814000000002</v>
      </c>
      <c r="R12126" t="str">
        <f t="shared" si="1137"/>
        <v>Good</v>
      </c>
      <c r="S12126" t="str">
        <f t="shared" si="1138"/>
        <v>Good</v>
      </c>
      <c r="T12126" t="str">
        <f t="shared" si="1139"/>
        <v>High Impact</v>
      </c>
    </row>
    <row r="12127" spans="1:20">
      <c r="A12127" t="s">
        <v>12163</v>
      </c>
      <c r="B12127" t="s">
        <v>46</v>
      </c>
      <c r="C12127" t="s">
        <v>25</v>
      </c>
      <c r="D12127">
        <v>2503.85</v>
      </c>
      <c r="E12127" t="str">
        <f t="shared" si="1134"/>
        <v>High</v>
      </c>
      <c r="F12127" t="str">
        <f t="shared" si="1135"/>
        <v>High</v>
      </c>
      <c r="G12127">
        <v>0.02</v>
      </c>
      <c r="H12127">
        <f>D12127*G12127</f>
        <v>50.076999999999998</v>
      </c>
      <c r="I12127">
        <v>8</v>
      </c>
      <c r="J12127" s="1">
        <v>45629</v>
      </c>
      <c r="K12127" s="1">
        <v>45635</v>
      </c>
      <c r="L12127" t="s">
        <v>26</v>
      </c>
      <c r="M12127" t="str">
        <f t="shared" si="1136"/>
        <v>Potential customer</v>
      </c>
      <c r="N12127" t="s">
        <v>27</v>
      </c>
      <c r="O12127">
        <v>316.91000000000003</v>
      </c>
      <c r="P12127" t="s">
        <v>53</v>
      </c>
      <c r="Q12127">
        <f>D12127-H12127</f>
        <v>2453.7730000000001</v>
      </c>
      <c r="R12127" t="str">
        <f t="shared" si="1137"/>
        <v>Good</v>
      </c>
      <c r="S12127" t="str">
        <f t="shared" si="1138"/>
        <v>Good</v>
      </c>
      <c r="T12127" t="str">
        <f t="shared" si="1139"/>
        <v>High Impact</v>
      </c>
    </row>
    <row r="12128" spans="1:20">
      <c r="A12128" t="s">
        <v>12164</v>
      </c>
      <c r="B12128" t="s">
        <v>30</v>
      </c>
      <c r="C12128" t="s">
        <v>41</v>
      </c>
      <c r="D12128">
        <v>2320.08</v>
      </c>
      <c r="E12128" t="str">
        <f t="shared" si="1134"/>
        <v>High</v>
      </c>
      <c r="F12128" t="str">
        <f t="shared" si="1135"/>
        <v>High</v>
      </c>
      <c r="G12128">
        <v>0.42</v>
      </c>
      <c r="H12128">
        <f>D12128*G12128</f>
        <v>974.43359999999996</v>
      </c>
      <c r="I12128">
        <v>3</v>
      </c>
      <c r="J12128" s="1">
        <v>45041</v>
      </c>
      <c r="K12128" s="1">
        <v>45048</v>
      </c>
      <c r="L12128" t="s">
        <v>26</v>
      </c>
      <c r="M12128" t="str">
        <f t="shared" si="1136"/>
        <v>Potential customer</v>
      </c>
      <c r="N12128" t="s">
        <v>21</v>
      </c>
      <c r="O12128">
        <v>549.53</v>
      </c>
      <c r="P12128" t="s">
        <v>33</v>
      </c>
      <c r="Q12128">
        <f>D12128-H12128</f>
        <v>1345.6464000000001</v>
      </c>
      <c r="R12128" t="str">
        <f t="shared" si="1137"/>
        <v>Good</v>
      </c>
      <c r="S12128" t="str">
        <f t="shared" si="1138"/>
        <v>Good</v>
      </c>
      <c r="T12128" t="str">
        <f t="shared" si="1139"/>
        <v>High Impact</v>
      </c>
    </row>
    <row r="12129" spans="1:20">
      <c r="A12129" t="s">
        <v>12165</v>
      </c>
      <c r="B12129" t="s">
        <v>18</v>
      </c>
      <c r="C12129" t="s">
        <v>19</v>
      </c>
      <c r="D12129">
        <v>3959.09</v>
      </c>
      <c r="E12129" t="str">
        <f t="shared" si="1134"/>
        <v>High</v>
      </c>
      <c r="F12129" t="str">
        <f t="shared" si="1135"/>
        <v>High</v>
      </c>
      <c r="G12129">
        <v>0.38</v>
      </c>
      <c r="H12129">
        <f>D12129*G12129</f>
        <v>1504.4542000000001</v>
      </c>
      <c r="I12129">
        <v>4</v>
      </c>
      <c r="J12129" s="1">
        <v>45343</v>
      </c>
      <c r="K12129" s="1">
        <v>45349</v>
      </c>
      <c r="L12129" t="s">
        <v>26</v>
      </c>
      <c r="M12129" t="str">
        <f t="shared" si="1136"/>
        <v>Potential customer</v>
      </c>
      <c r="N12129" t="s">
        <v>27</v>
      </c>
      <c r="O12129">
        <v>205.57</v>
      </c>
      <c r="P12129" t="s">
        <v>33</v>
      </c>
      <c r="Q12129">
        <f>D12129-H12129</f>
        <v>2454.6358</v>
      </c>
      <c r="R12129" t="str">
        <f t="shared" si="1137"/>
        <v>Bad</v>
      </c>
      <c r="S12129" t="str">
        <f t="shared" si="1138"/>
        <v>Bad</v>
      </c>
      <c r="T12129" t="str">
        <f t="shared" si="1139"/>
        <v>High Impact</v>
      </c>
    </row>
    <row r="12130" spans="1:20">
      <c r="A12130" t="s">
        <v>12166</v>
      </c>
      <c r="B12130" t="s">
        <v>18</v>
      </c>
      <c r="C12130" t="s">
        <v>38</v>
      </c>
      <c r="D12130">
        <v>1412.37</v>
      </c>
      <c r="E12130" t="str">
        <f t="shared" si="1134"/>
        <v>High</v>
      </c>
      <c r="F12130" t="str">
        <f t="shared" si="1135"/>
        <v>High</v>
      </c>
      <c r="G12130">
        <v>0.05</v>
      </c>
      <c r="H12130">
        <f>D12130*G12130</f>
        <v>70.618499999999997</v>
      </c>
      <c r="I12130">
        <v>6</v>
      </c>
      <c r="J12130" s="1">
        <v>45027</v>
      </c>
      <c r="K12130" s="1">
        <v>45031</v>
      </c>
      <c r="L12130" t="s">
        <v>20</v>
      </c>
      <c r="M12130" t="str">
        <f t="shared" si="1136"/>
        <v>Premium customer</v>
      </c>
      <c r="N12130" t="s">
        <v>27</v>
      </c>
      <c r="O12130">
        <v>363.86</v>
      </c>
      <c r="P12130" t="s">
        <v>22</v>
      </c>
      <c r="Q12130">
        <f>D12130-H12130</f>
        <v>1341.7514999999999</v>
      </c>
      <c r="R12130" t="str">
        <f t="shared" si="1137"/>
        <v>Good</v>
      </c>
      <c r="S12130" t="str">
        <f t="shared" si="1138"/>
        <v>Good</v>
      </c>
      <c r="T12130" t="str">
        <f t="shared" si="1139"/>
        <v>High Impact</v>
      </c>
    </row>
    <row r="12131" spans="1:20">
      <c r="A12131" t="s">
        <v>12167</v>
      </c>
      <c r="B12131" t="s">
        <v>46</v>
      </c>
      <c r="C12131" t="s">
        <v>19</v>
      </c>
      <c r="D12131">
        <v>565.84</v>
      </c>
      <c r="E12131" t="str">
        <f t="shared" si="1134"/>
        <v>Low</v>
      </c>
      <c r="F12131" t="str">
        <f t="shared" si="1135"/>
        <v>Midium</v>
      </c>
      <c r="G12131">
        <v>0.18</v>
      </c>
      <c r="H12131">
        <f>D12131*G12131</f>
        <v>101.85120000000001</v>
      </c>
      <c r="I12131">
        <v>5</v>
      </c>
      <c r="J12131" s="1">
        <v>45303</v>
      </c>
      <c r="K12131" s="1">
        <v>45306</v>
      </c>
      <c r="L12131" t="s">
        <v>26</v>
      </c>
      <c r="M12131" t="str">
        <f t="shared" si="1136"/>
        <v>Normal customer</v>
      </c>
      <c r="N12131" t="s">
        <v>32</v>
      </c>
      <c r="O12131">
        <v>146.11000000000001</v>
      </c>
      <c r="P12131" t="s">
        <v>33</v>
      </c>
      <c r="Q12131">
        <f>D12131-H12131</f>
        <v>463.98880000000003</v>
      </c>
      <c r="R12131" t="str">
        <f t="shared" si="1137"/>
        <v>Bad</v>
      </c>
      <c r="S12131" t="str">
        <f t="shared" si="1138"/>
        <v>Bad</v>
      </c>
      <c r="T12131" t="str">
        <f t="shared" si="1139"/>
        <v>Normal</v>
      </c>
    </row>
    <row r="12132" spans="1:20">
      <c r="A12132" t="s">
        <v>12168</v>
      </c>
      <c r="B12132" t="s">
        <v>18</v>
      </c>
      <c r="C12132" t="s">
        <v>31</v>
      </c>
      <c r="D12132">
        <v>1126.9100000000001</v>
      </c>
      <c r="E12132" t="str">
        <f t="shared" si="1134"/>
        <v>High</v>
      </c>
      <c r="F12132" t="str">
        <f t="shared" si="1135"/>
        <v>High</v>
      </c>
      <c r="G12132">
        <v>0.44</v>
      </c>
      <c r="H12132">
        <f>D12132*G12132</f>
        <v>495.84040000000005</v>
      </c>
      <c r="I12132">
        <v>3</v>
      </c>
      <c r="J12132" s="1">
        <v>45279</v>
      </c>
      <c r="K12132" s="1">
        <v>45280</v>
      </c>
      <c r="L12132" t="s">
        <v>36</v>
      </c>
      <c r="M12132" t="str">
        <f t="shared" si="1136"/>
        <v>Normal customer</v>
      </c>
      <c r="N12132" t="s">
        <v>27</v>
      </c>
      <c r="O12132">
        <v>192.55</v>
      </c>
      <c r="P12132" t="s">
        <v>22</v>
      </c>
      <c r="Q12132">
        <f>D12132-H12132</f>
        <v>631.06960000000004</v>
      </c>
      <c r="R12132" t="str">
        <f t="shared" si="1137"/>
        <v>Bad</v>
      </c>
      <c r="S12132" t="str">
        <f t="shared" si="1138"/>
        <v>Bad</v>
      </c>
      <c r="T12132" t="str">
        <f t="shared" si="1139"/>
        <v>High Impact</v>
      </c>
    </row>
    <row r="12133" spans="1:20">
      <c r="A12133" t="s">
        <v>12169</v>
      </c>
      <c r="B12133" t="s">
        <v>24</v>
      </c>
      <c r="C12133" t="s">
        <v>19</v>
      </c>
      <c r="D12133">
        <v>3977.37</v>
      </c>
      <c r="E12133" t="str">
        <f t="shared" si="1134"/>
        <v>High</v>
      </c>
      <c r="F12133" t="str">
        <f t="shared" si="1135"/>
        <v>High</v>
      </c>
      <c r="G12133">
        <v>0.12</v>
      </c>
      <c r="H12133">
        <f>D12133*G12133</f>
        <v>477.28439999999995</v>
      </c>
      <c r="I12133">
        <v>5</v>
      </c>
      <c r="J12133" s="1">
        <v>45519</v>
      </c>
      <c r="K12133" s="1">
        <v>45521</v>
      </c>
      <c r="L12133" t="s">
        <v>20</v>
      </c>
      <c r="M12133" t="str">
        <f t="shared" si="1136"/>
        <v>Premium customer</v>
      </c>
      <c r="N12133" t="s">
        <v>27</v>
      </c>
      <c r="O12133">
        <v>1123.05</v>
      </c>
      <c r="P12133" t="s">
        <v>28</v>
      </c>
      <c r="Q12133">
        <f>D12133-H12133</f>
        <v>3500.0855999999999</v>
      </c>
      <c r="R12133" t="str">
        <f t="shared" si="1137"/>
        <v>Good</v>
      </c>
      <c r="S12133" t="str">
        <f t="shared" si="1138"/>
        <v>Good</v>
      </c>
      <c r="T12133" t="str">
        <f t="shared" si="1139"/>
        <v>High Impact</v>
      </c>
    </row>
    <row r="12134" spans="1:20">
      <c r="A12134" t="s">
        <v>12170</v>
      </c>
      <c r="B12134" t="s">
        <v>30</v>
      </c>
      <c r="C12134" t="s">
        <v>25</v>
      </c>
      <c r="D12134">
        <v>3417.53</v>
      </c>
      <c r="E12134" t="str">
        <f t="shared" si="1134"/>
        <v>High</v>
      </c>
      <c r="F12134" t="str">
        <f t="shared" si="1135"/>
        <v>High</v>
      </c>
      <c r="G12134">
        <v>0.31</v>
      </c>
      <c r="H12134">
        <f>D12134*G12134</f>
        <v>1059.4343000000001</v>
      </c>
      <c r="I12134">
        <v>5</v>
      </c>
      <c r="J12134" s="1">
        <v>44959</v>
      </c>
      <c r="K12134" s="1">
        <v>44961</v>
      </c>
      <c r="L12134" t="s">
        <v>20</v>
      </c>
      <c r="M12134" t="str">
        <f t="shared" si="1136"/>
        <v>Premium customer</v>
      </c>
      <c r="N12134" t="s">
        <v>32</v>
      </c>
      <c r="O12134">
        <v>526.80999999999995</v>
      </c>
      <c r="P12134" t="s">
        <v>22</v>
      </c>
      <c r="Q12134">
        <f>D12134-H12134</f>
        <v>2358.0956999999999</v>
      </c>
      <c r="R12134" t="str">
        <f t="shared" si="1137"/>
        <v>Good</v>
      </c>
      <c r="S12134" t="str">
        <f t="shared" si="1138"/>
        <v>Good</v>
      </c>
      <c r="T12134" t="str">
        <f t="shared" si="1139"/>
        <v>High Impact</v>
      </c>
    </row>
    <row r="12135" spans="1:20">
      <c r="A12135" t="s">
        <v>12171</v>
      </c>
      <c r="B12135" t="s">
        <v>46</v>
      </c>
      <c r="C12135" t="s">
        <v>41</v>
      </c>
      <c r="D12135">
        <v>548.51</v>
      </c>
      <c r="E12135" t="str">
        <f t="shared" si="1134"/>
        <v>Low</v>
      </c>
      <c r="F12135" t="str">
        <f t="shared" si="1135"/>
        <v>Midium</v>
      </c>
      <c r="G12135">
        <v>0.24</v>
      </c>
      <c r="H12135">
        <f>D12135*G12135</f>
        <v>131.64239999999998</v>
      </c>
      <c r="I12135">
        <v>9</v>
      </c>
      <c r="J12135" s="1">
        <v>45538</v>
      </c>
      <c r="K12135" s="1">
        <v>45541</v>
      </c>
      <c r="L12135" t="s">
        <v>26</v>
      </c>
      <c r="M12135" t="str">
        <f t="shared" si="1136"/>
        <v>Normal customer</v>
      </c>
      <c r="N12135" t="s">
        <v>21</v>
      </c>
      <c r="O12135">
        <v>151.52000000000001</v>
      </c>
      <c r="P12135" t="s">
        <v>44</v>
      </c>
      <c r="Q12135">
        <f>D12135-H12135</f>
        <v>416.86760000000004</v>
      </c>
      <c r="R12135" t="str">
        <f t="shared" si="1137"/>
        <v>Bad</v>
      </c>
      <c r="S12135" t="str">
        <f t="shared" si="1138"/>
        <v>Bad</v>
      </c>
      <c r="T12135" t="str">
        <f t="shared" si="1139"/>
        <v>Normal</v>
      </c>
    </row>
    <row r="12136" spans="1:20">
      <c r="A12136" t="s">
        <v>12172</v>
      </c>
      <c r="B12136" t="s">
        <v>24</v>
      </c>
      <c r="C12136" t="s">
        <v>31</v>
      </c>
      <c r="D12136">
        <v>3368.76</v>
      </c>
      <c r="E12136" t="str">
        <f t="shared" si="1134"/>
        <v>High</v>
      </c>
      <c r="F12136" t="str">
        <f t="shared" si="1135"/>
        <v>High</v>
      </c>
      <c r="G12136">
        <v>0.41</v>
      </c>
      <c r="H12136">
        <f>D12136*G12136</f>
        <v>1381.1916000000001</v>
      </c>
      <c r="I12136">
        <v>4</v>
      </c>
      <c r="J12136" s="1">
        <v>45251</v>
      </c>
      <c r="K12136" s="1">
        <v>45254</v>
      </c>
      <c r="L12136" t="s">
        <v>20</v>
      </c>
      <c r="M12136" t="str">
        <f t="shared" si="1136"/>
        <v>Premium customer</v>
      </c>
      <c r="N12136" t="s">
        <v>32</v>
      </c>
      <c r="O12136">
        <v>168.93</v>
      </c>
      <c r="P12136" t="s">
        <v>39</v>
      </c>
      <c r="Q12136">
        <f>D12136-H12136</f>
        <v>1987.5684000000001</v>
      </c>
      <c r="R12136" t="str">
        <f t="shared" si="1137"/>
        <v>Bad</v>
      </c>
      <c r="S12136" t="str">
        <f t="shared" si="1138"/>
        <v>Bad</v>
      </c>
      <c r="T12136" t="str">
        <f t="shared" si="1139"/>
        <v>High Impact</v>
      </c>
    </row>
    <row r="12137" spans="1:20">
      <c r="A12137" t="s">
        <v>12173</v>
      </c>
      <c r="B12137" t="s">
        <v>30</v>
      </c>
      <c r="C12137" t="s">
        <v>41</v>
      </c>
      <c r="D12137">
        <v>4664.6000000000004</v>
      </c>
      <c r="E12137" t="str">
        <f t="shared" si="1134"/>
        <v>High</v>
      </c>
      <c r="F12137" t="str">
        <f t="shared" si="1135"/>
        <v>High</v>
      </c>
      <c r="G12137">
        <v>0.02</v>
      </c>
      <c r="H12137">
        <f>D12137*G12137</f>
        <v>93.292000000000016</v>
      </c>
      <c r="I12137">
        <v>8</v>
      </c>
      <c r="J12137" s="1">
        <v>45478</v>
      </c>
      <c r="K12137" s="1">
        <v>45484</v>
      </c>
      <c r="L12137" t="s">
        <v>26</v>
      </c>
      <c r="M12137" t="str">
        <f t="shared" si="1136"/>
        <v>Potential customer</v>
      </c>
      <c r="N12137" t="s">
        <v>27</v>
      </c>
      <c r="O12137">
        <v>708.1</v>
      </c>
      <c r="P12137" t="s">
        <v>44</v>
      </c>
      <c r="Q12137">
        <f>D12137-H12137</f>
        <v>4571.308</v>
      </c>
      <c r="R12137" t="str">
        <f t="shared" si="1137"/>
        <v>Good</v>
      </c>
      <c r="S12137" t="str">
        <f t="shared" si="1138"/>
        <v>Good</v>
      </c>
      <c r="T12137" t="str">
        <f t="shared" si="1139"/>
        <v>High Impact</v>
      </c>
    </row>
    <row r="12138" spans="1:20">
      <c r="A12138" t="s">
        <v>12174</v>
      </c>
      <c r="B12138" t="s">
        <v>24</v>
      </c>
      <c r="C12138" t="s">
        <v>41</v>
      </c>
      <c r="D12138">
        <v>320.27999999999997</v>
      </c>
      <c r="E12138" t="str">
        <f t="shared" si="1134"/>
        <v>Low</v>
      </c>
      <c r="F12138" t="str">
        <f t="shared" si="1135"/>
        <v>Low</v>
      </c>
      <c r="G12138">
        <v>0.41</v>
      </c>
      <c r="H12138">
        <f>D12138*G12138</f>
        <v>131.31479999999999</v>
      </c>
      <c r="I12138">
        <v>4</v>
      </c>
      <c r="J12138" s="1">
        <v>45176</v>
      </c>
      <c r="K12138" s="1">
        <v>45180</v>
      </c>
      <c r="L12138" t="s">
        <v>26</v>
      </c>
      <c r="M12138" t="str">
        <f t="shared" si="1136"/>
        <v>Normal customer</v>
      </c>
      <c r="N12138" t="s">
        <v>32</v>
      </c>
      <c r="O12138">
        <v>20.73</v>
      </c>
      <c r="P12138" t="s">
        <v>28</v>
      </c>
      <c r="Q12138">
        <f>D12138-H12138</f>
        <v>188.96519999999998</v>
      </c>
      <c r="R12138" t="str">
        <f t="shared" si="1137"/>
        <v>Bad</v>
      </c>
      <c r="S12138" t="str">
        <f t="shared" si="1138"/>
        <v>Bad</v>
      </c>
      <c r="T12138" t="str">
        <f t="shared" si="1139"/>
        <v>High Impact</v>
      </c>
    </row>
    <row r="12139" spans="1:20">
      <c r="A12139" t="s">
        <v>12175</v>
      </c>
      <c r="B12139" t="s">
        <v>46</v>
      </c>
      <c r="C12139" t="s">
        <v>19</v>
      </c>
      <c r="D12139">
        <v>3120.45</v>
      </c>
      <c r="E12139" t="str">
        <f t="shared" si="1134"/>
        <v>High</v>
      </c>
      <c r="F12139" t="str">
        <f t="shared" si="1135"/>
        <v>High</v>
      </c>
      <c r="G12139">
        <v>7.0000000000000007E-2</v>
      </c>
      <c r="H12139">
        <f>D12139*G12139</f>
        <v>218.4315</v>
      </c>
      <c r="I12139">
        <v>2</v>
      </c>
      <c r="J12139" s="1">
        <v>45485</v>
      </c>
      <c r="K12139" s="1">
        <v>45490</v>
      </c>
      <c r="L12139" t="s">
        <v>26</v>
      </c>
      <c r="M12139" t="str">
        <f t="shared" si="1136"/>
        <v>Potential customer</v>
      </c>
      <c r="N12139" t="s">
        <v>21</v>
      </c>
      <c r="O12139">
        <v>304.87</v>
      </c>
      <c r="P12139" t="s">
        <v>39</v>
      </c>
      <c r="Q12139">
        <f>D12139-H12139</f>
        <v>2902.0184999999997</v>
      </c>
      <c r="R12139" t="str">
        <f t="shared" si="1137"/>
        <v>Good</v>
      </c>
      <c r="S12139" t="str">
        <f t="shared" si="1138"/>
        <v>Good</v>
      </c>
      <c r="T12139" t="str">
        <f t="shared" si="1139"/>
        <v>High Impact</v>
      </c>
    </row>
    <row r="12140" spans="1:20">
      <c r="A12140" t="s">
        <v>12176</v>
      </c>
      <c r="B12140" t="s">
        <v>46</v>
      </c>
      <c r="C12140" t="s">
        <v>38</v>
      </c>
      <c r="D12140">
        <v>1957.91</v>
      </c>
      <c r="E12140" t="str">
        <f t="shared" si="1134"/>
        <v>High</v>
      </c>
      <c r="F12140" t="str">
        <f t="shared" si="1135"/>
        <v>High</v>
      </c>
      <c r="G12140">
        <v>0.01</v>
      </c>
      <c r="H12140">
        <f>D12140*G12140</f>
        <v>19.5791</v>
      </c>
      <c r="I12140">
        <v>3</v>
      </c>
      <c r="J12140" s="1">
        <v>45611</v>
      </c>
      <c r="K12140" s="1">
        <v>45618</v>
      </c>
      <c r="L12140" t="s">
        <v>20</v>
      </c>
      <c r="M12140" t="str">
        <f t="shared" si="1136"/>
        <v>Premium customer</v>
      </c>
      <c r="N12140" t="s">
        <v>27</v>
      </c>
      <c r="O12140">
        <v>312.57</v>
      </c>
      <c r="P12140" t="s">
        <v>22</v>
      </c>
      <c r="Q12140">
        <f>D12140-H12140</f>
        <v>1938.3309000000002</v>
      </c>
      <c r="R12140" t="str">
        <f t="shared" si="1137"/>
        <v>Good</v>
      </c>
      <c r="S12140" t="str">
        <f t="shared" si="1138"/>
        <v>Good</v>
      </c>
      <c r="T12140" t="str">
        <f t="shared" si="1139"/>
        <v>High Impact</v>
      </c>
    </row>
    <row r="12141" spans="1:20">
      <c r="A12141" t="s">
        <v>12177</v>
      </c>
      <c r="B12141" t="s">
        <v>24</v>
      </c>
      <c r="C12141" t="s">
        <v>31</v>
      </c>
      <c r="D12141">
        <v>2555.0500000000002</v>
      </c>
      <c r="E12141" t="str">
        <f t="shared" si="1134"/>
        <v>High</v>
      </c>
      <c r="F12141" t="str">
        <f t="shared" si="1135"/>
        <v>High</v>
      </c>
      <c r="G12141">
        <v>0.3</v>
      </c>
      <c r="H12141">
        <f>D12141*G12141</f>
        <v>766.51499999999999</v>
      </c>
      <c r="I12141">
        <v>4</v>
      </c>
      <c r="J12141" s="1">
        <v>45209</v>
      </c>
      <c r="K12141" s="1">
        <v>45216</v>
      </c>
      <c r="L12141" t="s">
        <v>26</v>
      </c>
      <c r="M12141" t="str">
        <f t="shared" si="1136"/>
        <v>Potential customer</v>
      </c>
      <c r="N12141" t="s">
        <v>32</v>
      </c>
      <c r="O12141">
        <v>563.41</v>
      </c>
      <c r="P12141" t="s">
        <v>22</v>
      </c>
      <c r="Q12141">
        <f>D12141-H12141</f>
        <v>1788.5350000000003</v>
      </c>
      <c r="R12141" t="str">
        <f t="shared" si="1137"/>
        <v>Good</v>
      </c>
      <c r="S12141" t="str">
        <f t="shared" si="1138"/>
        <v>Good</v>
      </c>
      <c r="T12141" t="str">
        <f t="shared" si="1139"/>
        <v>High Impact</v>
      </c>
    </row>
    <row r="12142" spans="1:20">
      <c r="A12142" t="s">
        <v>12178</v>
      </c>
      <c r="B12142" t="s">
        <v>30</v>
      </c>
      <c r="C12142" t="s">
        <v>25</v>
      </c>
      <c r="D12142">
        <v>2688.08</v>
      </c>
      <c r="E12142" t="str">
        <f t="shared" si="1134"/>
        <v>High</v>
      </c>
      <c r="F12142" t="str">
        <f t="shared" si="1135"/>
        <v>High</v>
      </c>
      <c r="G12142">
        <v>0.13</v>
      </c>
      <c r="H12142">
        <f>D12142*G12142</f>
        <v>349.4504</v>
      </c>
      <c r="I12142">
        <v>8</v>
      </c>
      <c r="J12142" s="1">
        <v>45061</v>
      </c>
      <c r="K12142" s="1">
        <v>45064</v>
      </c>
      <c r="L12142" t="s">
        <v>36</v>
      </c>
      <c r="M12142" t="str">
        <f t="shared" si="1136"/>
        <v>Normal customer</v>
      </c>
      <c r="N12142" t="s">
        <v>32</v>
      </c>
      <c r="O12142">
        <v>342.9</v>
      </c>
      <c r="P12142" t="s">
        <v>33</v>
      </c>
      <c r="Q12142">
        <f>D12142-H12142</f>
        <v>2338.6295999999998</v>
      </c>
      <c r="R12142" t="str">
        <f t="shared" si="1137"/>
        <v>Good</v>
      </c>
      <c r="S12142" t="str">
        <f t="shared" si="1138"/>
        <v>Good</v>
      </c>
      <c r="T12142" t="str">
        <f t="shared" si="1139"/>
        <v>High Impact</v>
      </c>
    </row>
    <row r="12143" spans="1:20">
      <c r="A12143" t="s">
        <v>12179</v>
      </c>
      <c r="B12143" t="s">
        <v>18</v>
      </c>
      <c r="C12143" t="s">
        <v>25</v>
      </c>
      <c r="D12143">
        <v>3878.13</v>
      </c>
      <c r="E12143" t="str">
        <f t="shared" si="1134"/>
        <v>High</v>
      </c>
      <c r="F12143" t="str">
        <f t="shared" si="1135"/>
        <v>High</v>
      </c>
      <c r="G12143">
        <v>0.35</v>
      </c>
      <c r="H12143">
        <f>D12143*G12143</f>
        <v>1357.3454999999999</v>
      </c>
      <c r="I12143">
        <v>9</v>
      </c>
      <c r="J12143" s="1">
        <v>45368</v>
      </c>
      <c r="K12143" s="1">
        <v>45371</v>
      </c>
      <c r="L12143" t="s">
        <v>26</v>
      </c>
      <c r="M12143" t="str">
        <f t="shared" si="1136"/>
        <v>Potential customer</v>
      </c>
      <c r="N12143" t="s">
        <v>32</v>
      </c>
      <c r="O12143">
        <v>418.81</v>
      </c>
      <c r="P12143" t="s">
        <v>33</v>
      </c>
      <c r="Q12143">
        <f>D12143-H12143</f>
        <v>2520.7845000000002</v>
      </c>
      <c r="R12143" t="str">
        <f t="shared" si="1137"/>
        <v>Good</v>
      </c>
      <c r="S12143" t="str">
        <f t="shared" si="1138"/>
        <v>Good</v>
      </c>
      <c r="T12143" t="str">
        <f t="shared" si="1139"/>
        <v>High Impact</v>
      </c>
    </row>
    <row r="12144" spans="1:20">
      <c r="A12144" t="s">
        <v>12180</v>
      </c>
      <c r="B12144" t="s">
        <v>18</v>
      </c>
      <c r="C12144" t="s">
        <v>38</v>
      </c>
      <c r="D12144">
        <v>2829.36</v>
      </c>
      <c r="E12144" t="str">
        <f t="shared" si="1134"/>
        <v>High</v>
      </c>
      <c r="F12144" t="str">
        <f t="shared" si="1135"/>
        <v>High</v>
      </c>
      <c r="G12144">
        <v>0.23</v>
      </c>
      <c r="H12144">
        <f>D12144*G12144</f>
        <v>650.75280000000009</v>
      </c>
      <c r="I12144">
        <v>6</v>
      </c>
      <c r="J12144" s="1">
        <v>45452</v>
      </c>
      <c r="K12144" s="1">
        <v>45454</v>
      </c>
      <c r="L12144" t="s">
        <v>26</v>
      </c>
      <c r="M12144" t="str">
        <f t="shared" si="1136"/>
        <v>Potential customer</v>
      </c>
      <c r="N12144" t="s">
        <v>32</v>
      </c>
      <c r="O12144">
        <v>743.13</v>
      </c>
      <c r="P12144" t="s">
        <v>44</v>
      </c>
      <c r="Q12144">
        <f>D12144-H12144</f>
        <v>2178.6071999999999</v>
      </c>
      <c r="R12144" t="str">
        <f t="shared" si="1137"/>
        <v>Good</v>
      </c>
      <c r="S12144" t="str">
        <f t="shared" si="1138"/>
        <v>Good</v>
      </c>
      <c r="T12144" t="str">
        <f t="shared" si="1139"/>
        <v>High Impact</v>
      </c>
    </row>
    <row r="12145" spans="1:20">
      <c r="A12145" t="s">
        <v>12181</v>
      </c>
      <c r="B12145" t="s">
        <v>24</v>
      </c>
      <c r="C12145" t="s">
        <v>38</v>
      </c>
      <c r="D12145">
        <v>3006.12</v>
      </c>
      <c r="E12145" t="str">
        <f t="shared" si="1134"/>
        <v>High</v>
      </c>
      <c r="F12145" t="str">
        <f t="shared" si="1135"/>
        <v>High</v>
      </c>
      <c r="G12145">
        <v>0.3</v>
      </c>
      <c r="H12145">
        <f>D12145*G12145</f>
        <v>901.8359999999999</v>
      </c>
      <c r="I12145">
        <v>8</v>
      </c>
      <c r="J12145" s="1">
        <v>45552</v>
      </c>
      <c r="K12145" s="1">
        <v>45558</v>
      </c>
      <c r="L12145" t="s">
        <v>20</v>
      </c>
      <c r="M12145" t="str">
        <f t="shared" si="1136"/>
        <v>Premium customer</v>
      </c>
      <c r="N12145" t="s">
        <v>32</v>
      </c>
      <c r="O12145">
        <v>191.32</v>
      </c>
      <c r="P12145" t="s">
        <v>22</v>
      </c>
      <c r="Q12145">
        <f>D12145-H12145</f>
        <v>2104.2840000000001</v>
      </c>
      <c r="R12145" t="str">
        <f t="shared" si="1137"/>
        <v>Bad</v>
      </c>
      <c r="S12145" t="str">
        <f t="shared" si="1138"/>
        <v>Bad</v>
      </c>
      <c r="T12145" t="str">
        <f t="shared" si="1139"/>
        <v>High Impact</v>
      </c>
    </row>
    <row r="12146" spans="1:20">
      <c r="A12146" t="s">
        <v>12182</v>
      </c>
      <c r="B12146" t="s">
        <v>46</v>
      </c>
      <c r="C12146" t="s">
        <v>19</v>
      </c>
      <c r="D12146">
        <v>1731.27</v>
      </c>
      <c r="E12146" t="str">
        <f t="shared" si="1134"/>
        <v>High</v>
      </c>
      <c r="F12146" t="str">
        <f t="shared" si="1135"/>
        <v>High</v>
      </c>
      <c r="G12146">
        <v>0.34</v>
      </c>
      <c r="H12146">
        <f>D12146*G12146</f>
        <v>588.6318</v>
      </c>
      <c r="I12146">
        <v>5</v>
      </c>
      <c r="J12146" s="1">
        <v>45648</v>
      </c>
      <c r="K12146" s="1">
        <v>45651</v>
      </c>
      <c r="L12146" t="s">
        <v>26</v>
      </c>
      <c r="M12146" t="str">
        <f t="shared" si="1136"/>
        <v>Potential customer</v>
      </c>
      <c r="N12146" t="s">
        <v>21</v>
      </c>
      <c r="O12146">
        <v>452.48</v>
      </c>
      <c r="P12146" t="s">
        <v>44</v>
      </c>
      <c r="Q12146">
        <f>D12146-H12146</f>
        <v>1142.6381999999999</v>
      </c>
      <c r="R12146" t="str">
        <f t="shared" si="1137"/>
        <v>Good</v>
      </c>
      <c r="S12146" t="str">
        <f t="shared" si="1138"/>
        <v>Good</v>
      </c>
      <c r="T12146" t="str">
        <f t="shared" si="1139"/>
        <v>High Impact</v>
      </c>
    </row>
    <row r="12147" spans="1:20">
      <c r="A12147" t="s">
        <v>12183</v>
      </c>
      <c r="B12147" t="s">
        <v>30</v>
      </c>
      <c r="C12147" t="s">
        <v>25</v>
      </c>
      <c r="D12147">
        <v>717.13</v>
      </c>
      <c r="E12147" t="str">
        <f t="shared" si="1134"/>
        <v>Low</v>
      </c>
      <c r="F12147" t="str">
        <f t="shared" si="1135"/>
        <v>Midium</v>
      </c>
      <c r="G12147">
        <v>0.46</v>
      </c>
      <c r="H12147">
        <f>D12147*G12147</f>
        <v>329.87979999999999</v>
      </c>
      <c r="I12147">
        <v>5</v>
      </c>
      <c r="J12147" s="1">
        <v>45600</v>
      </c>
      <c r="K12147" s="1">
        <v>45607</v>
      </c>
      <c r="L12147" t="s">
        <v>20</v>
      </c>
      <c r="M12147" t="str">
        <f t="shared" si="1136"/>
        <v>Normal customer</v>
      </c>
      <c r="N12147" t="s">
        <v>32</v>
      </c>
      <c r="O12147">
        <v>40.590000000000003</v>
      </c>
      <c r="P12147" t="s">
        <v>28</v>
      </c>
      <c r="Q12147">
        <f>D12147-H12147</f>
        <v>387.25020000000001</v>
      </c>
      <c r="R12147" t="str">
        <f t="shared" si="1137"/>
        <v>Bad</v>
      </c>
      <c r="S12147" t="str">
        <f t="shared" si="1138"/>
        <v>Bad</v>
      </c>
      <c r="T12147" t="str">
        <f t="shared" si="1139"/>
        <v>High Impact</v>
      </c>
    </row>
    <row r="12148" spans="1:20">
      <c r="A12148" t="s">
        <v>12184</v>
      </c>
      <c r="B12148" t="s">
        <v>30</v>
      </c>
      <c r="C12148" t="s">
        <v>31</v>
      </c>
      <c r="D12148">
        <v>3445.39</v>
      </c>
      <c r="E12148" t="str">
        <f t="shared" si="1134"/>
        <v>High</v>
      </c>
      <c r="F12148" t="str">
        <f t="shared" si="1135"/>
        <v>High</v>
      </c>
      <c r="G12148">
        <v>0.41</v>
      </c>
      <c r="H12148">
        <f>D12148*G12148</f>
        <v>1412.6098999999999</v>
      </c>
      <c r="I12148">
        <v>8</v>
      </c>
      <c r="J12148" s="1">
        <v>45295</v>
      </c>
      <c r="K12148" s="1">
        <v>45300</v>
      </c>
      <c r="L12148" t="s">
        <v>20</v>
      </c>
      <c r="M12148" t="str">
        <f t="shared" si="1136"/>
        <v>Premium customer</v>
      </c>
      <c r="N12148" t="s">
        <v>32</v>
      </c>
      <c r="O12148">
        <v>180.54</v>
      </c>
      <c r="P12148" t="s">
        <v>39</v>
      </c>
      <c r="Q12148">
        <f>D12148-H12148</f>
        <v>2032.7800999999999</v>
      </c>
      <c r="R12148" t="str">
        <f t="shared" si="1137"/>
        <v>Bad</v>
      </c>
      <c r="S12148" t="str">
        <f t="shared" si="1138"/>
        <v>Bad</v>
      </c>
      <c r="T12148" t="str">
        <f t="shared" si="1139"/>
        <v>High Impact</v>
      </c>
    </row>
    <row r="12149" spans="1:20">
      <c r="A12149" t="s">
        <v>12185</v>
      </c>
      <c r="B12149" t="s">
        <v>46</v>
      </c>
      <c r="C12149" t="s">
        <v>38</v>
      </c>
      <c r="D12149">
        <v>102.36</v>
      </c>
      <c r="E12149" t="str">
        <f t="shared" si="1134"/>
        <v>Low</v>
      </c>
      <c r="F12149" t="str">
        <f t="shared" si="1135"/>
        <v>Low</v>
      </c>
      <c r="G12149">
        <v>0.25</v>
      </c>
      <c r="H12149">
        <f>D12149*G12149</f>
        <v>25.59</v>
      </c>
      <c r="I12149">
        <v>4</v>
      </c>
      <c r="J12149" s="1">
        <v>45273</v>
      </c>
      <c r="K12149" s="1">
        <v>45280</v>
      </c>
      <c r="L12149" t="s">
        <v>20</v>
      </c>
      <c r="M12149" t="str">
        <f t="shared" si="1136"/>
        <v>Normal customer</v>
      </c>
      <c r="N12149" t="s">
        <v>32</v>
      </c>
      <c r="O12149">
        <v>29.08</v>
      </c>
      <c r="P12149" t="s">
        <v>22</v>
      </c>
      <c r="Q12149">
        <f>D12149-H12149</f>
        <v>76.77</v>
      </c>
      <c r="R12149" t="str">
        <f t="shared" si="1137"/>
        <v>Bad</v>
      </c>
      <c r="S12149" t="str">
        <f t="shared" si="1138"/>
        <v>Bad</v>
      </c>
      <c r="T12149" t="str">
        <f t="shared" si="1139"/>
        <v>Normal</v>
      </c>
    </row>
    <row r="12150" spans="1:20">
      <c r="A12150" t="s">
        <v>12186</v>
      </c>
      <c r="B12150" t="s">
        <v>18</v>
      </c>
      <c r="C12150" t="s">
        <v>38</v>
      </c>
      <c r="D12150">
        <v>1710.71</v>
      </c>
      <c r="E12150" t="str">
        <f t="shared" si="1134"/>
        <v>High</v>
      </c>
      <c r="F12150" t="str">
        <f t="shared" si="1135"/>
        <v>High</v>
      </c>
      <c r="G12150">
        <v>0.22</v>
      </c>
      <c r="H12150">
        <f>D12150*G12150</f>
        <v>376.3562</v>
      </c>
      <c r="I12150">
        <v>3</v>
      </c>
      <c r="J12150" s="1">
        <v>45348</v>
      </c>
      <c r="K12150" s="1">
        <v>45352</v>
      </c>
      <c r="L12150" t="s">
        <v>36</v>
      </c>
      <c r="M12150" t="str">
        <f t="shared" si="1136"/>
        <v>Normal customer</v>
      </c>
      <c r="N12150" t="s">
        <v>21</v>
      </c>
      <c r="O12150">
        <v>231.17</v>
      </c>
      <c r="P12150" t="s">
        <v>33</v>
      </c>
      <c r="Q12150">
        <f>D12150-H12150</f>
        <v>1334.3538000000001</v>
      </c>
      <c r="R12150" t="str">
        <f t="shared" si="1137"/>
        <v>Bad</v>
      </c>
      <c r="S12150" t="str">
        <f t="shared" si="1138"/>
        <v>Bad</v>
      </c>
      <c r="T12150" t="str">
        <f t="shared" si="1139"/>
        <v>High Impact</v>
      </c>
    </row>
    <row r="12151" spans="1:20">
      <c r="A12151" t="s">
        <v>12187</v>
      </c>
      <c r="B12151" t="s">
        <v>30</v>
      </c>
      <c r="C12151" t="s">
        <v>38</v>
      </c>
      <c r="D12151">
        <v>1168.42</v>
      </c>
      <c r="E12151" t="str">
        <f t="shared" si="1134"/>
        <v>High</v>
      </c>
      <c r="F12151" t="str">
        <f t="shared" si="1135"/>
        <v>High</v>
      </c>
      <c r="G12151">
        <v>0.33</v>
      </c>
      <c r="H12151">
        <f>D12151*G12151</f>
        <v>385.57860000000005</v>
      </c>
      <c r="I12151">
        <v>2</v>
      </c>
      <c r="J12151" s="1">
        <v>45484</v>
      </c>
      <c r="K12151" s="1">
        <v>45489</v>
      </c>
      <c r="L12151" t="s">
        <v>36</v>
      </c>
      <c r="M12151" t="str">
        <f t="shared" si="1136"/>
        <v>Normal customer</v>
      </c>
      <c r="N12151" t="s">
        <v>27</v>
      </c>
      <c r="O12151">
        <v>106.56</v>
      </c>
      <c r="P12151" t="s">
        <v>53</v>
      </c>
      <c r="Q12151">
        <f>D12151-H12151</f>
        <v>782.84140000000002</v>
      </c>
      <c r="R12151" t="str">
        <f t="shared" si="1137"/>
        <v>Bad</v>
      </c>
      <c r="S12151" t="str">
        <f t="shared" si="1138"/>
        <v>Bad</v>
      </c>
      <c r="T12151" t="str">
        <f t="shared" si="1139"/>
        <v>High Impact</v>
      </c>
    </row>
    <row r="12152" spans="1:20">
      <c r="A12152" t="s">
        <v>12188</v>
      </c>
      <c r="B12152" t="s">
        <v>24</v>
      </c>
      <c r="C12152" t="s">
        <v>31</v>
      </c>
      <c r="D12152">
        <v>2003.81</v>
      </c>
      <c r="E12152" t="str">
        <f t="shared" si="1134"/>
        <v>High</v>
      </c>
      <c r="F12152" t="str">
        <f t="shared" si="1135"/>
        <v>High</v>
      </c>
      <c r="G12152">
        <v>0.37</v>
      </c>
      <c r="H12152">
        <f>D12152*G12152</f>
        <v>741.40969999999993</v>
      </c>
      <c r="I12152">
        <v>8</v>
      </c>
      <c r="J12152" s="1">
        <v>45073</v>
      </c>
      <c r="K12152" s="1">
        <v>45074</v>
      </c>
      <c r="L12152" t="s">
        <v>36</v>
      </c>
      <c r="M12152" t="str">
        <f t="shared" si="1136"/>
        <v>Normal customer</v>
      </c>
      <c r="N12152" t="s">
        <v>21</v>
      </c>
      <c r="O12152">
        <v>192.91</v>
      </c>
      <c r="P12152" t="s">
        <v>22</v>
      </c>
      <c r="Q12152">
        <f>D12152-H12152</f>
        <v>1262.4003</v>
      </c>
      <c r="R12152" t="str">
        <f t="shared" si="1137"/>
        <v>Bad</v>
      </c>
      <c r="S12152" t="str">
        <f t="shared" si="1138"/>
        <v>Bad</v>
      </c>
      <c r="T12152" t="str">
        <f t="shared" si="1139"/>
        <v>High Impact</v>
      </c>
    </row>
    <row r="12153" spans="1:20">
      <c r="A12153" t="s">
        <v>12189</v>
      </c>
      <c r="B12153" t="s">
        <v>18</v>
      </c>
      <c r="C12153" t="s">
        <v>25</v>
      </c>
      <c r="D12153">
        <v>1625.21</v>
      </c>
      <c r="E12153" t="str">
        <f t="shared" si="1134"/>
        <v>High</v>
      </c>
      <c r="F12153" t="str">
        <f t="shared" si="1135"/>
        <v>High</v>
      </c>
      <c r="G12153">
        <v>0.09</v>
      </c>
      <c r="H12153">
        <f>D12153*G12153</f>
        <v>146.2689</v>
      </c>
      <c r="I12153">
        <v>5</v>
      </c>
      <c r="J12153" s="1">
        <v>45567</v>
      </c>
      <c r="K12153" s="1">
        <v>45574</v>
      </c>
      <c r="L12153" t="s">
        <v>36</v>
      </c>
      <c r="M12153" t="str">
        <f t="shared" si="1136"/>
        <v>Normal customer</v>
      </c>
      <c r="N12153" t="s">
        <v>27</v>
      </c>
      <c r="O12153">
        <v>344.08</v>
      </c>
      <c r="P12153" t="s">
        <v>44</v>
      </c>
      <c r="Q12153">
        <f>D12153-H12153</f>
        <v>1478.9411</v>
      </c>
      <c r="R12153" t="str">
        <f t="shared" si="1137"/>
        <v>Good</v>
      </c>
      <c r="S12153" t="str">
        <f t="shared" si="1138"/>
        <v>Good</v>
      </c>
      <c r="T12153" t="str">
        <f t="shared" si="1139"/>
        <v>High Impact</v>
      </c>
    </row>
    <row r="12154" spans="1:20">
      <c r="A12154" t="s">
        <v>12190</v>
      </c>
      <c r="B12154" t="s">
        <v>24</v>
      </c>
      <c r="C12154" t="s">
        <v>31</v>
      </c>
      <c r="D12154">
        <v>3550.66</v>
      </c>
      <c r="E12154" t="str">
        <f t="shared" si="1134"/>
        <v>High</v>
      </c>
      <c r="F12154" t="str">
        <f t="shared" si="1135"/>
        <v>High</v>
      </c>
      <c r="G12154">
        <v>0.02</v>
      </c>
      <c r="H12154">
        <f>D12154*G12154</f>
        <v>71.013199999999998</v>
      </c>
      <c r="I12154">
        <v>6</v>
      </c>
      <c r="J12154" s="1">
        <v>45162</v>
      </c>
      <c r="K12154" s="1">
        <v>45165</v>
      </c>
      <c r="L12154" t="s">
        <v>20</v>
      </c>
      <c r="M12154" t="str">
        <f t="shared" si="1136"/>
        <v>Premium customer</v>
      </c>
      <c r="N12154" t="s">
        <v>27</v>
      </c>
      <c r="O12154">
        <v>911.11</v>
      </c>
      <c r="P12154" t="s">
        <v>28</v>
      </c>
      <c r="Q12154">
        <f>D12154-H12154</f>
        <v>3479.6468</v>
      </c>
      <c r="R12154" t="str">
        <f t="shared" si="1137"/>
        <v>Good</v>
      </c>
      <c r="S12154" t="str">
        <f t="shared" si="1138"/>
        <v>Good</v>
      </c>
      <c r="T12154" t="str">
        <f t="shared" si="1139"/>
        <v>High Impact</v>
      </c>
    </row>
    <row r="12155" spans="1:20">
      <c r="A12155" t="s">
        <v>12191</v>
      </c>
      <c r="B12155" t="s">
        <v>18</v>
      </c>
      <c r="C12155" t="s">
        <v>31</v>
      </c>
      <c r="D12155">
        <v>1375.01</v>
      </c>
      <c r="E12155" t="str">
        <f t="shared" si="1134"/>
        <v>High</v>
      </c>
      <c r="F12155" t="str">
        <f t="shared" si="1135"/>
        <v>High</v>
      </c>
      <c r="G12155">
        <v>0.23</v>
      </c>
      <c r="H12155">
        <f>D12155*G12155</f>
        <v>316.25229999999999</v>
      </c>
      <c r="I12155">
        <v>9</v>
      </c>
      <c r="J12155" s="1">
        <v>45589</v>
      </c>
      <c r="K12155" s="1">
        <v>45592</v>
      </c>
      <c r="L12155" t="s">
        <v>36</v>
      </c>
      <c r="M12155" t="str">
        <f t="shared" si="1136"/>
        <v>Normal customer</v>
      </c>
      <c r="N12155" t="s">
        <v>21</v>
      </c>
      <c r="O12155">
        <v>223.4</v>
      </c>
      <c r="P12155" t="s">
        <v>33</v>
      </c>
      <c r="Q12155">
        <f>D12155-H12155</f>
        <v>1058.7577000000001</v>
      </c>
      <c r="R12155" t="str">
        <f t="shared" si="1137"/>
        <v>Bad</v>
      </c>
      <c r="S12155" t="str">
        <f t="shared" si="1138"/>
        <v>Bad</v>
      </c>
      <c r="T12155" t="str">
        <f t="shared" si="1139"/>
        <v>High Impact</v>
      </c>
    </row>
    <row r="12156" spans="1:20">
      <c r="A12156" t="s">
        <v>12192</v>
      </c>
      <c r="B12156" t="s">
        <v>46</v>
      </c>
      <c r="C12156" t="s">
        <v>19</v>
      </c>
      <c r="D12156">
        <v>2847.68</v>
      </c>
      <c r="E12156" t="str">
        <f t="shared" si="1134"/>
        <v>High</v>
      </c>
      <c r="F12156" t="str">
        <f t="shared" si="1135"/>
        <v>High</v>
      </c>
      <c r="G12156">
        <v>0.05</v>
      </c>
      <c r="H12156">
        <f>D12156*G12156</f>
        <v>142.38399999999999</v>
      </c>
      <c r="I12156">
        <v>3</v>
      </c>
      <c r="J12156" s="1">
        <v>45372</v>
      </c>
      <c r="K12156" s="1">
        <v>45377</v>
      </c>
      <c r="L12156" t="s">
        <v>20</v>
      </c>
      <c r="M12156" t="str">
        <f t="shared" si="1136"/>
        <v>Premium customer</v>
      </c>
      <c r="N12156" t="s">
        <v>32</v>
      </c>
      <c r="O12156">
        <v>302.99</v>
      </c>
      <c r="P12156" t="s">
        <v>39</v>
      </c>
      <c r="Q12156">
        <f>D12156-H12156</f>
        <v>2705.2959999999998</v>
      </c>
      <c r="R12156" t="str">
        <f t="shared" si="1137"/>
        <v>Good</v>
      </c>
      <c r="S12156" t="str">
        <f t="shared" si="1138"/>
        <v>Good</v>
      </c>
      <c r="T12156" t="str">
        <f t="shared" si="1139"/>
        <v>High Impact</v>
      </c>
    </row>
    <row r="12157" spans="1:20">
      <c r="A12157" t="s">
        <v>12193</v>
      </c>
      <c r="B12157" t="s">
        <v>24</v>
      </c>
      <c r="C12157" t="s">
        <v>38</v>
      </c>
      <c r="D12157">
        <v>2333.2800000000002</v>
      </c>
      <c r="E12157" t="str">
        <f t="shared" si="1134"/>
        <v>High</v>
      </c>
      <c r="F12157" t="str">
        <f t="shared" si="1135"/>
        <v>High</v>
      </c>
      <c r="G12157">
        <v>0.14000000000000001</v>
      </c>
      <c r="H12157">
        <f>D12157*G12157</f>
        <v>326.65920000000006</v>
      </c>
      <c r="I12157">
        <v>4</v>
      </c>
      <c r="J12157" s="1">
        <v>45550</v>
      </c>
      <c r="K12157" s="1">
        <v>45556</v>
      </c>
      <c r="L12157" t="s">
        <v>36</v>
      </c>
      <c r="M12157" t="str">
        <f t="shared" si="1136"/>
        <v>Normal customer</v>
      </c>
      <c r="N12157" t="s">
        <v>21</v>
      </c>
      <c r="O12157">
        <v>299.04000000000002</v>
      </c>
      <c r="P12157" t="s">
        <v>39</v>
      </c>
      <c r="Q12157">
        <f>D12157-H12157</f>
        <v>2006.6208000000001</v>
      </c>
      <c r="R12157" t="str">
        <f t="shared" si="1137"/>
        <v>Bad</v>
      </c>
      <c r="S12157" t="str">
        <f t="shared" si="1138"/>
        <v>Bad</v>
      </c>
      <c r="T12157" t="str">
        <f t="shared" si="1139"/>
        <v>High Impact</v>
      </c>
    </row>
    <row r="12158" spans="1:20">
      <c r="A12158" t="s">
        <v>12194</v>
      </c>
      <c r="B12158" t="s">
        <v>24</v>
      </c>
      <c r="C12158" t="s">
        <v>25</v>
      </c>
      <c r="D12158">
        <v>4025.18</v>
      </c>
      <c r="E12158" t="str">
        <f t="shared" si="1134"/>
        <v>High</v>
      </c>
      <c r="F12158" t="str">
        <f t="shared" si="1135"/>
        <v>High</v>
      </c>
      <c r="G12158">
        <v>0.28999999999999998</v>
      </c>
      <c r="H12158">
        <f>D12158*G12158</f>
        <v>1167.3021999999999</v>
      </c>
      <c r="I12158">
        <v>2</v>
      </c>
      <c r="J12158" s="1">
        <v>45639</v>
      </c>
      <c r="K12158" s="1">
        <v>45640</v>
      </c>
      <c r="L12158" t="s">
        <v>36</v>
      </c>
      <c r="M12158" t="str">
        <f t="shared" si="1136"/>
        <v>Normal customer</v>
      </c>
      <c r="N12158" t="s">
        <v>32</v>
      </c>
      <c r="O12158">
        <v>401.8</v>
      </c>
      <c r="P12158" t="s">
        <v>39</v>
      </c>
      <c r="Q12158">
        <f>D12158-H12158</f>
        <v>2857.8778000000002</v>
      </c>
      <c r="R12158" t="str">
        <f t="shared" si="1137"/>
        <v>Good</v>
      </c>
      <c r="S12158" t="str">
        <f t="shared" si="1138"/>
        <v>Good</v>
      </c>
      <c r="T12158" t="str">
        <f t="shared" si="1139"/>
        <v>High Impact</v>
      </c>
    </row>
    <row r="12159" spans="1:20">
      <c r="A12159" t="s">
        <v>12195</v>
      </c>
      <c r="B12159" t="s">
        <v>46</v>
      </c>
      <c r="C12159" t="s">
        <v>19</v>
      </c>
      <c r="D12159">
        <v>2197.65</v>
      </c>
      <c r="E12159" t="str">
        <f t="shared" si="1134"/>
        <v>High</v>
      </c>
      <c r="F12159" t="str">
        <f t="shared" si="1135"/>
        <v>High</v>
      </c>
      <c r="G12159">
        <v>0.08</v>
      </c>
      <c r="H12159">
        <f>D12159*G12159</f>
        <v>175.81200000000001</v>
      </c>
      <c r="I12159">
        <v>6</v>
      </c>
      <c r="J12159" s="1">
        <v>45210</v>
      </c>
      <c r="K12159" s="1">
        <v>45217</v>
      </c>
      <c r="L12159" t="s">
        <v>36</v>
      </c>
      <c r="M12159" t="str">
        <f t="shared" si="1136"/>
        <v>Normal customer</v>
      </c>
      <c r="N12159" t="s">
        <v>27</v>
      </c>
      <c r="O12159">
        <v>214.59</v>
      </c>
      <c r="P12159" t="s">
        <v>33</v>
      </c>
      <c r="Q12159">
        <f>D12159-H12159</f>
        <v>2021.8380000000002</v>
      </c>
      <c r="R12159" t="str">
        <f t="shared" si="1137"/>
        <v>Bad</v>
      </c>
      <c r="S12159" t="str">
        <f t="shared" si="1138"/>
        <v>Bad</v>
      </c>
      <c r="T12159" t="str">
        <f t="shared" si="1139"/>
        <v>High Impact</v>
      </c>
    </row>
    <row r="12160" spans="1:20">
      <c r="A12160" t="s">
        <v>12196</v>
      </c>
      <c r="B12160" t="s">
        <v>24</v>
      </c>
      <c r="C12160" t="s">
        <v>19</v>
      </c>
      <c r="D12160">
        <v>4332.99</v>
      </c>
      <c r="E12160" t="str">
        <f t="shared" si="1134"/>
        <v>High</v>
      </c>
      <c r="F12160" t="str">
        <f t="shared" si="1135"/>
        <v>High</v>
      </c>
      <c r="G12160">
        <v>0.01</v>
      </c>
      <c r="H12160">
        <f>D12160*G12160</f>
        <v>43.329900000000002</v>
      </c>
      <c r="I12160">
        <v>9</v>
      </c>
      <c r="J12160" s="1">
        <v>45259</v>
      </c>
      <c r="K12160" s="1">
        <v>45263</v>
      </c>
      <c r="L12160" t="s">
        <v>26</v>
      </c>
      <c r="M12160" t="str">
        <f t="shared" si="1136"/>
        <v>Potential customer</v>
      </c>
      <c r="N12160" t="s">
        <v>27</v>
      </c>
      <c r="O12160">
        <v>821.7</v>
      </c>
      <c r="P12160" t="s">
        <v>28</v>
      </c>
      <c r="Q12160">
        <f>D12160-H12160</f>
        <v>4289.6601000000001</v>
      </c>
      <c r="R12160" t="str">
        <f t="shared" si="1137"/>
        <v>Good</v>
      </c>
      <c r="S12160" t="str">
        <f t="shared" si="1138"/>
        <v>Good</v>
      </c>
      <c r="T12160" t="str">
        <f t="shared" si="1139"/>
        <v>High Impact</v>
      </c>
    </row>
    <row r="12161" spans="1:20">
      <c r="A12161" t="s">
        <v>12197</v>
      </c>
      <c r="B12161" t="s">
        <v>18</v>
      </c>
      <c r="C12161" t="s">
        <v>41</v>
      </c>
      <c r="D12161">
        <v>100.71</v>
      </c>
      <c r="E12161" t="str">
        <f t="shared" si="1134"/>
        <v>Low</v>
      </c>
      <c r="F12161" t="str">
        <f t="shared" si="1135"/>
        <v>Low</v>
      </c>
      <c r="G12161">
        <v>0.28000000000000003</v>
      </c>
      <c r="H12161">
        <f>D12161*G12161</f>
        <v>28.198800000000002</v>
      </c>
      <c r="I12161">
        <v>2</v>
      </c>
      <c r="J12161" s="1">
        <v>45343</v>
      </c>
      <c r="K12161" s="1">
        <v>45348</v>
      </c>
      <c r="L12161" t="s">
        <v>26</v>
      </c>
      <c r="M12161" t="str">
        <f t="shared" si="1136"/>
        <v>Normal customer</v>
      </c>
      <c r="N12161" t="s">
        <v>27</v>
      </c>
      <c r="O12161">
        <v>18.29</v>
      </c>
      <c r="P12161" t="s">
        <v>44</v>
      </c>
      <c r="Q12161">
        <f>D12161-H12161</f>
        <v>72.511199999999988</v>
      </c>
      <c r="R12161" t="str">
        <f t="shared" si="1137"/>
        <v>Bad</v>
      </c>
      <c r="S12161" t="str">
        <f t="shared" si="1138"/>
        <v>Bad</v>
      </c>
      <c r="T12161" t="str">
        <f t="shared" si="1139"/>
        <v>High Impact</v>
      </c>
    </row>
    <row r="12162" spans="1:20">
      <c r="A12162" t="s">
        <v>12198</v>
      </c>
      <c r="B12162" t="s">
        <v>30</v>
      </c>
      <c r="C12162" t="s">
        <v>38</v>
      </c>
      <c r="D12162">
        <v>3063.7</v>
      </c>
      <c r="E12162" t="str">
        <f t="shared" si="1134"/>
        <v>High</v>
      </c>
      <c r="F12162" t="str">
        <f t="shared" si="1135"/>
        <v>High</v>
      </c>
      <c r="G12162">
        <v>0.23</v>
      </c>
      <c r="H12162">
        <f>D12162*G12162</f>
        <v>704.65099999999995</v>
      </c>
      <c r="I12162">
        <v>5</v>
      </c>
      <c r="J12162" s="1">
        <v>45313</v>
      </c>
      <c r="K12162" s="1">
        <v>45319</v>
      </c>
      <c r="L12162" t="s">
        <v>26</v>
      </c>
      <c r="M12162" t="str">
        <f t="shared" si="1136"/>
        <v>Potential customer</v>
      </c>
      <c r="N12162" t="s">
        <v>32</v>
      </c>
      <c r="O12162">
        <v>669.68</v>
      </c>
      <c r="P12162" t="s">
        <v>28</v>
      </c>
      <c r="Q12162">
        <f>D12162-H12162</f>
        <v>2359.049</v>
      </c>
      <c r="R12162" t="str">
        <f t="shared" si="1137"/>
        <v>Good</v>
      </c>
      <c r="S12162" t="str">
        <f t="shared" si="1138"/>
        <v>Good</v>
      </c>
      <c r="T12162" t="str">
        <f t="shared" si="1139"/>
        <v>High Impact</v>
      </c>
    </row>
    <row r="12163" spans="1:20">
      <c r="A12163" t="s">
        <v>12199</v>
      </c>
      <c r="B12163" t="s">
        <v>30</v>
      </c>
      <c r="C12163" t="s">
        <v>25</v>
      </c>
      <c r="D12163">
        <v>148.05000000000001</v>
      </c>
      <c r="E12163" t="str">
        <f t="shared" ref="E12163:E12226" si="1140">IF(D12163&gt;1000,"High","Low")</f>
        <v>Low</v>
      </c>
      <c r="F12163" t="str">
        <f t="shared" ref="F12163:F12226" si="1141">IF(D12163&gt;1000,"High",IF(D12163&gt;500,"Midium","Low"))</f>
        <v>Low</v>
      </c>
      <c r="G12163">
        <v>0.15</v>
      </c>
      <c r="H12163">
        <f>D12163*G12163</f>
        <v>22.2075</v>
      </c>
      <c r="I12163">
        <v>1</v>
      </c>
      <c r="J12163" s="1">
        <v>45645</v>
      </c>
      <c r="K12163" s="1">
        <v>45647</v>
      </c>
      <c r="L12163" t="s">
        <v>20</v>
      </c>
      <c r="M12163" t="str">
        <f t="shared" ref="M12163:M12226" si="1142">IF(AND(L12163="Member",D12163&gt;1000),"Premium customer",IF(AND(L12163="Regular",D12163&gt;1000),"Potential customer","Normal customer"))</f>
        <v>Normal customer</v>
      </c>
      <c r="N12163" t="s">
        <v>27</v>
      </c>
      <c r="O12163">
        <v>13.88</v>
      </c>
      <c r="P12163" t="s">
        <v>22</v>
      </c>
      <c r="Q12163">
        <f>D12163-H12163</f>
        <v>125.84250000000002</v>
      </c>
      <c r="R12163" t="str">
        <f t="shared" ref="R12163:R12226" si="1143">IF(AND(D12163&gt;1000,O12163&gt;300),"Good","Bad")</f>
        <v>Bad</v>
      </c>
      <c r="S12163" t="str">
        <f t="shared" ref="S12163:S12226" si="1144">IF(NOT(AND(D12163&gt;1000,O12163&gt;300)),"Bad","Good")</f>
        <v>Bad</v>
      </c>
      <c r="T12163" t="str">
        <f t="shared" ref="T12163:T12226" si="1145">IF(OR(D12163&gt;1000,G12163&gt;0.25),"High Impact","Normal")</f>
        <v>Normal</v>
      </c>
    </row>
    <row r="12164" spans="1:20">
      <c r="A12164" t="s">
        <v>12200</v>
      </c>
      <c r="B12164" t="s">
        <v>46</v>
      </c>
      <c r="C12164" t="s">
        <v>25</v>
      </c>
      <c r="D12164">
        <v>3598.28</v>
      </c>
      <c r="E12164" t="str">
        <f t="shared" si="1140"/>
        <v>High</v>
      </c>
      <c r="F12164" t="str">
        <f t="shared" si="1141"/>
        <v>High</v>
      </c>
      <c r="G12164">
        <v>0.23</v>
      </c>
      <c r="H12164">
        <f>D12164*G12164</f>
        <v>827.60440000000006</v>
      </c>
      <c r="I12164">
        <v>4</v>
      </c>
      <c r="J12164" s="1">
        <v>45454</v>
      </c>
      <c r="K12164" s="1">
        <v>45455</v>
      </c>
      <c r="L12164" t="s">
        <v>36</v>
      </c>
      <c r="M12164" t="str">
        <f t="shared" si="1142"/>
        <v>Normal customer</v>
      </c>
      <c r="N12164" t="s">
        <v>27</v>
      </c>
      <c r="O12164">
        <v>216.22</v>
      </c>
      <c r="P12164" t="s">
        <v>33</v>
      </c>
      <c r="Q12164">
        <f>D12164-H12164</f>
        <v>2770.6756</v>
      </c>
      <c r="R12164" t="str">
        <f t="shared" si="1143"/>
        <v>Bad</v>
      </c>
      <c r="S12164" t="str">
        <f t="shared" si="1144"/>
        <v>Bad</v>
      </c>
      <c r="T12164" t="str">
        <f t="shared" si="1145"/>
        <v>High Impact</v>
      </c>
    </row>
    <row r="12165" spans="1:20">
      <c r="A12165" t="s">
        <v>12201</v>
      </c>
      <c r="B12165" t="s">
        <v>18</v>
      </c>
      <c r="C12165" t="s">
        <v>25</v>
      </c>
      <c r="D12165">
        <v>1251.1199999999999</v>
      </c>
      <c r="E12165" t="str">
        <f t="shared" si="1140"/>
        <v>High</v>
      </c>
      <c r="F12165" t="str">
        <f t="shared" si="1141"/>
        <v>High</v>
      </c>
      <c r="G12165">
        <v>0.34</v>
      </c>
      <c r="H12165">
        <f>D12165*G12165</f>
        <v>425.38079999999997</v>
      </c>
      <c r="I12165">
        <v>8</v>
      </c>
      <c r="J12165" s="1">
        <v>45053</v>
      </c>
      <c r="K12165" s="1">
        <v>45057</v>
      </c>
      <c r="L12165" t="s">
        <v>26</v>
      </c>
      <c r="M12165" t="str">
        <f t="shared" si="1142"/>
        <v>Potential customer</v>
      </c>
      <c r="N12165" t="s">
        <v>27</v>
      </c>
      <c r="O12165">
        <v>239.93</v>
      </c>
      <c r="P12165" t="s">
        <v>53</v>
      </c>
      <c r="Q12165">
        <f>D12165-H12165</f>
        <v>825.73919999999998</v>
      </c>
      <c r="R12165" t="str">
        <f t="shared" si="1143"/>
        <v>Bad</v>
      </c>
      <c r="S12165" t="str">
        <f t="shared" si="1144"/>
        <v>Bad</v>
      </c>
      <c r="T12165" t="str">
        <f t="shared" si="1145"/>
        <v>High Impact</v>
      </c>
    </row>
    <row r="12166" spans="1:20">
      <c r="A12166" t="s">
        <v>12202</v>
      </c>
      <c r="B12166" t="s">
        <v>24</v>
      </c>
      <c r="C12166" t="s">
        <v>38</v>
      </c>
      <c r="D12166">
        <v>1961.91</v>
      </c>
      <c r="E12166" t="str">
        <f t="shared" si="1140"/>
        <v>High</v>
      </c>
      <c r="F12166" t="str">
        <f t="shared" si="1141"/>
        <v>High</v>
      </c>
      <c r="G12166">
        <v>0.05</v>
      </c>
      <c r="H12166">
        <f>D12166*G12166</f>
        <v>98.095500000000015</v>
      </c>
      <c r="I12166">
        <v>3</v>
      </c>
      <c r="J12166" s="1">
        <v>45212</v>
      </c>
      <c r="K12166" s="1">
        <v>45213</v>
      </c>
      <c r="L12166" t="s">
        <v>20</v>
      </c>
      <c r="M12166" t="str">
        <f t="shared" si="1142"/>
        <v>Premium customer</v>
      </c>
      <c r="N12166" t="s">
        <v>27</v>
      </c>
      <c r="O12166">
        <v>529.28</v>
      </c>
      <c r="P12166" t="s">
        <v>22</v>
      </c>
      <c r="Q12166">
        <f>D12166-H12166</f>
        <v>1863.8145</v>
      </c>
      <c r="R12166" t="str">
        <f t="shared" si="1143"/>
        <v>Good</v>
      </c>
      <c r="S12166" t="str">
        <f t="shared" si="1144"/>
        <v>Good</v>
      </c>
      <c r="T12166" t="str">
        <f t="shared" si="1145"/>
        <v>High Impact</v>
      </c>
    </row>
    <row r="12167" spans="1:20">
      <c r="A12167" t="s">
        <v>12203</v>
      </c>
      <c r="B12167" t="s">
        <v>24</v>
      </c>
      <c r="C12167" t="s">
        <v>25</v>
      </c>
      <c r="D12167">
        <v>1964.14</v>
      </c>
      <c r="E12167" t="str">
        <f t="shared" si="1140"/>
        <v>High</v>
      </c>
      <c r="F12167" t="str">
        <f t="shared" si="1141"/>
        <v>High</v>
      </c>
      <c r="G12167">
        <v>0.13</v>
      </c>
      <c r="H12167">
        <f>D12167*G12167</f>
        <v>255.33820000000003</v>
      </c>
      <c r="I12167">
        <v>4</v>
      </c>
      <c r="J12167" s="1">
        <v>45004</v>
      </c>
      <c r="K12167" s="1">
        <v>45011</v>
      </c>
      <c r="L12167" t="s">
        <v>26</v>
      </c>
      <c r="M12167" t="str">
        <f t="shared" si="1142"/>
        <v>Potential customer</v>
      </c>
      <c r="N12167" t="s">
        <v>32</v>
      </c>
      <c r="O12167">
        <v>447.85</v>
      </c>
      <c r="P12167" t="s">
        <v>33</v>
      </c>
      <c r="Q12167">
        <f>D12167-H12167</f>
        <v>1708.8018000000002</v>
      </c>
      <c r="R12167" t="str">
        <f t="shared" si="1143"/>
        <v>Good</v>
      </c>
      <c r="S12167" t="str">
        <f t="shared" si="1144"/>
        <v>Good</v>
      </c>
      <c r="T12167" t="str">
        <f t="shared" si="1145"/>
        <v>High Impact</v>
      </c>
    </row>
    <row r="12168" spans="1:20">
      <c r="A12168" t="s">
        <v>12204</v>
      </c>
      <c r="B12168" t="s">
        <v>30</v>
      </c>
      <c r="C12168" t="s">
        <v>31</v>
      </c>
      <c r="D12168">
        <v>4247.47</v>
      </c>
      <c r="E12168" t="str">
        <f t="shared" si="1140"/>
        <v>High</v>
      </c>
      <c r="F12168" t="str">
        <f t="shared" si="1141"/>
        <v>High</v>
      </c>
      <c r="G12168">
        <v>0.4</v>
      </c>
      <c r="H12168">
        <f>D12168*G12168</f>
        <v>1698.9880000000003</v>
      </c>
      <c r="I12168">
        <v>2</v>
      </c>
      <c r="J12168" s="1">
        <v>45311</v>
      </c>
      <c r="K12168" s="1">
        <v>45313</v>
      </c>
      <c r="L12168" t="s">
        <v>20</v>
      </c>
      <c r="M12168" t="str">
        <f t="shared" si="1142"/>
        <v>Premium customer</v>
      </c>
      <c r="N12168" t="s">
        <v>27</v>
      </c>
      <c r="O12168">
        <v>446.49</v>
      </c>
      <c r="P12168" t="s">
        <v>28</v>
      </c>
      <c r="Q12168">
        <f>D12168-H12168</f>
        <v>2548.482</v>
      </c>
      <c r="R12168" t="str">
        <f t="shared" si="1143"/>
        <v>Good</v>
      </c>
      <c r="S12168" t="str">
        <f t="shared" si="1144"/>
        <v>Good</v>
      </c>
      <c r="T12168" t="str">
        <f t="shared" si="1145"/>
        <v>High Impact</v>
      </c>
    </row>
    <row r="12169" spans="1:20">
      <c r="A12169" t="s">
        <v>12205</v>
      </c>
      <c r="B12169" t="s">
        <v>24</v>
      </c>
      <c r="C12169" t="s">
        <v>31</v>
      </c>
      <c r="D12169">
        <v>600.25</v>
      </c>
      <c r="E12169" t="str">
        <f t="shared" si="1140"/>
        <v>Low</v>
      </c>
      <c r="F12169" t="str">
        <f t="shared" si="1141"/>
        <v>Midium</v>
      </c>
      <c r="G12169">
        <v>0.34</v>
      </c>
      <c r="H12169">
        <f>D12169*G12169</f>
        <v>204.08500000000001</v>
      </c>
      <c r="I12169">
        <v>9</v>
      </c>
      <c r="J12169" s="1">
        <v>45471</v>
      </c>
      <c r="K12169" s="1">
        <v>45472</v>
      </c>
      <c r="L12169" t="s">
        <v>20</v>
      </c>
      <c r="M12169" t="str">
        <f t="shared" si="1142"/>
        <v>Normal customer</v>
      </c>
      <c r="N12169" t="s">
        <v>32</v>
      </c>
      <c r="O12169">
        <v>93.61</v>
      </c>
      <c r="P12169" t="s">
        <v>22</v>
      </c>
      <c r="Q12169">
        <f>D12169-H12169</f>
        <v>396.16499999999996</v>
      </c>
      <c r="R12169" t="str">
        <f t="shared" si="1143"/>
        <v>Bad</v>
      </c>
      <c r="S12169" t="str">
        <f t="shared" si="1144"/>
        <v>Bad</v>
      </c>
      <c r="T12169" t="str">
        <f t="shared" si="1145"/>
        <v>High Impact</v>
      </c>
    </row>
    <row r="12170" spans="1:20">
      <c r="A12170" t="s">
        <v>12206</v>
      </c>
      <c r="B12170" t="s">
        <v>30</v>
      </c>
      <c r="C12170" t="s">
        <v>38</v>
      </c>
      <c r="D12170">
        <v>3367.8</v>
      </c>
      <c r="E12170" t="str">
        <f t="shared" si="1140"/>
        <v>High</v>
      </c>
      <c r="F12170" t="str">
        <f t="shared" si="1141"/>
        <v>High</v>
      </c>
      <c r="G12170">
        <v>0.13</v>
      </c>
      <c r="H12170">
        <f>D12170*G12170</f>
        <v>437.81400000000002</v>
      </c>
      <c r="I12170">
        <v>5</v>
      </c>
      <c r="J12170" s="1">
        <v>45475</v>
      </c>
      <c r="K12170" s="1">
        <v>45480</v>
      </c>
      <c r="L12170" t="s">
        <v>26</v>
      </c>
      <c r="M12170" t="str">
        <f t="shared" si="1142"/>
        <v>Potential customer</v>
      </c>
      <c r="N12170" t="s">
        <v>32</v>
      </c>
      <c r="O12170">
        <v>349.91</v>
      </c>
      <c r="P12170" t="s">
        <v>44</v>
      </c>
      <c r="Q12170">
        <f>D12170-H12170</f>
        <v>2929.9860000000003</v>
      </c>
      <c r="R12170" t="str">
        <f t="shared" si="1143"/>
        <v>Good</v>
      </c>
      <c r="S12170" t="str">
        <f t="shared" si="1144"/>
        <v>Good</v>
      </c>
      <c r="T12170" t="str">
        <f t="shared" si="1145"/>
        <v>High Impact</v>
      </c>
    </row>
    <row r="12171" spans="1:20">
      <c r="A12171" t="s">
        <v>12207</v>
      </c>
      <c r="B12171" t="s">
        <v>46</v>
      </c>
      <c r="C12171" t="s">
        <v>25</v>
      </c>
      <c r="D12171">
        <v>4908.16</v>
      </c>
      <c r="E12171" t="str">
        <f t="shared" si="1140"/>
        <v>High</v>
      </c>
      <c r="F12171" t="str">
        <f t="shared" si="1141"/>
        <v>High</v>
      </c>
      <c r="G12171">
        <v>0.2</v>
      </c>
      <c r="H12171">
        <f>D12171*G12171</f>
        <v>981.63200000000006</v>
      </c>
      <c r="I12171">
        <v>3</v>
      </c>
      <c r="J12171" s="1">
        <v>45083</v>
      </c>
      <c r="K12171" s="1">
        <v>45088</v>
      </c>
      <c r="L12171" t="s">
        <v>20</v>
      </c>
      <c r="M12171" t="str">
        <f t="shared" si="1142"/>
        <v>Premium customer</v>
      </c>
      <c r="N12171" t="s">
        <v>32</v>
      </c>
      <c r="O12171">
        <v>452.96</v>
      </c>
      <c r="P12171" t="s">
        <v>28</v>
      </c>
      <c r="Q12171">
        <f>D12171-H12171</f>
        <v>3926.5279999999998</v>
      </c>
      <c r="R12171" t="str">
        <f t="shared" si="1143"/>
        <v>Good</v>
      </c>
      <c r="S12171" t="str">
        <f t="shared" si="1144"/>
        <v>Good</v>
      </c>
      <c r="T12171" t="str">
        <f t="shared" si="1145"/>
        <v>High Impact</v>
      </c>
    </row>
    <row r="12172" spans="1:20">
      <c r="A12172" t="s">
        <v>12208</v>
      </c>
      <c r="B12172" t="s">
        <v>24</v>
      </c>
      <c r="C12172" t="s">
        <v>41</v>
      </c>
      <c r="D12172">
        <v>209.68</v>
      </c>
      <c r="E12172" t="str">
        <f t="shared" si="1140"/>
        <v>Low</v>
      </c>
      <c r="F12172" t="str">
        <f t="shared" si="1141"/>
        <v>Low</v>
      </c>
      <c r="G12172">
        <v>0.06</v>
      </c>
      <c r="H12172">
        <f>D12172*G12172</f>
        <v>12.5808</v>
      </c>
      <c r="I12172">
        <v>7</v>
      </c>
      <c r="J12172" s="1">
        <v>45091</v>
      </c>
      <c r="K12172" s="1">
        <v>45092</v>
      </c>
      <c r="L12172" t="s">
        <v>26</v>
      </c>
      <c r="M12172" t="str">
        <f t="shared" si="1142"/>
        <v>Normal customer</v>
      </c>
      <c r="N12172" t="s">
        <v>21</v>
      </c>
      <c r="O12172">
        <v>56.45</v>
      </c>
      <c r="P12172" t="s">
        <v>53</v>
      </c>
      <c r="Q12172">
        <f>D12172-H12172</f>
        <v>197.0992</v>
      </c>
      <c r="R12172" t="str">
        <f t="shared" si="1143"/>
        <v>Bad</v>
      </c>
      <c r="S12172" t="str">
        <f t="shared" si="1144"/>
        <v>Bad</v>
      </c>
      <c r="T12172" t="str">
        <f t="shared" si="1145"/>
        <v>Normal</v>
      </c>
    </row>
    <row r="12173" spans="1:20">
      <c r="A12173" t="s">
        <v>12209</v>
      </c>
      <c r="B12173" t="s">
        <v>18</v>
      </c>
      <c r="C12173" t="s">
        <v>41</v>
      </c>
      <c r="D12173">
        <v>4832.88</v>
      </c>
      <c r="E12173" t="str">
        <f t="shared" si="1140"/>
        <v>High</v>
      </c>
      <c r="F12173" t="str">
        <f t="shared" si="1141"/>
        <v>High</v>
      </c>
      <c r="G12173">
        <v>0.13</v>
      </c>
      <c r="H12173">
        <f>D12173*G12173</f>
        <v>628.27440000000001</v>
      </c>
      <c r="I12173">
        <v>1</v>
      </c>
      <c r="J12173" s="1">
        <v>45115</v>
      </c>
      <c r="K12173" s="1">
        <v>45118</v>
      </c>
      <c r="L12173" t="s">
        <v>36</v>
      </c>
      <c r="M12173" t="str">
        <f t="shared" si="1142"/>
        <v>Normal customer</v>
      </c>
      <c r="N12173" t="s">
        <v>21</v>
      </c>
      <c r="O12173">
        <v>425.75</v>
      </c>
      <c r="P12173" t="s">
        <v>28</v>
      </c>
      <c r="Q12173">
        <f>D12173-H12173</f>
        <v>4204.6055999999999</v>
      </c>
      <c r="R12173" t="str">
        <f t="shared" si="1143"/>
        <v>Good</v>
      </c>
      <c r="S12173" t="str">
        <f t="shared" si="1144"/>
        <v>Good</v>
      </c>
      <c r="T12173" t="str">
        <f t="shared" si="1145"/>
        <v>High Impact</v>
      </c>
    </row>
    <row r="12174" spans="1:20">
      <c r="A12174" t="s">
        <v>12210</v>
      </c>
      <c r="B12174" t="s">
        <v>24</v>
      </c>
      <c r="C12174" t="s">
        <v>41</v>
      </c>
      <c r="D12174">
        <v>190.18</v>
      </c>
      <c r="E12174" t="str">
        <f t="shared" si="1140"/>
        <v>Low</v>
      </c>
      <c r="F12174" t="str">
        <f t="shared" si="1141"/>
        <v>Low</v>
      </c>
      <c r="G12174">
        <v>0.42</v>
      </c>
      <c r="H12174">
        <f>D12174*G12174</f>
        <v>79.875600000000006</v>
      </c>
      <c r="I12174">
        <v>9</v>
      </c>
      <c r="J12174" s="1">
        <v>44934</v>
      </c>
      <c r="K12174" s="1">
        <v>44941</v>
      </c>
      <c r="L12174" t="s">
        <v>36</v>
      </c>
      <c r="M12174" t="str">
        <f t="shared" si="1142"/>
        <v>Normal customer</v>
      </c>
      <c r="N12174" t="s">
        <v>27</v>
      </c>
      <c r="O12174">
        <v>42.64</v>
      </c>
      <c r="P12174" t="s">
        <v>22</v>
      </c>
      <c r="Q12174">
        <f>D12174-H12174</f>
        <v>110.3044</v>
      </c>
      <c r="R12174" t="str">
        <f t="shared" si="1143"/>
        <v>Bad</v>
      </c>
      <c r="S12174" t="str">
        <f t="shared" si="1144"/>
        <v>Bad</v>
      </c>
      <c r="T12174" t="str">
        <f t="shared" si="1145"/>
        <v>High Impact</v>
      </c>
    </row>
    <row r="12175" spans="1:20">
      <c r="A12175" t="s">
        <v>12211</v>
      </c>
      <c r="B12175" t="s">
        <v>30</v>
      </c>
      <c r="C12175" t="s">
        <v>31</v>
      </c>
      <c r="D12175">
        <v>4221.63</v>
      </c>
      <c r="E12175" t="str">
        <f t="shared" si="1140"/>
        <v>High</v>
      </c>
      <c r="F12175" t="str">
        <f t="shared" si="1141"/>
        <v>High</v>
      </c>
      <c r="G12175">
        <v>0.22</v>
      </c>
      <c r="H12175">
        <f>D12175*G12175</f>
        <v>928.7586</v>
      </c>
      <c r="I12175">
        <v>7</v>
      </c>
      <c r="J12175" s="1">
        <v>45245</v>
      </c>
      <c r="K12175" s="1">
        <v>45246</v>
      </c>
      <c r="L12175" t="s">
        <v>20</v>
      </c>
      <c r="M12175" t="str">
        <f t="shared" si="1142"/>
        <v>Premium customer</v>
      </c>
      <c r="N12175" t="s">
        <v>27</v>
      </c>
      <c r="O12175">
        <v>582.02</v>
      </c>
      <c r="P12175" t="s">
        <v>53</v>
      </c>
      <c r="Q12175">
        <f>D12175-H12175</f>
        <v>3292.8714</v>
      </c>
      <c r="R12175" t="str">
        <f t="shared" si="1143"/>
        <v>Good</v>
      </c>
      <c r="S12175" t="str">
        <f t="shared" si="1144"/>
        <v>Good</v>
      </c>
      <c r="T12175" t="str">
        <f t="shared" si="1145"/>
        <v>High Impact</v>
      </c>
    </row>
    <row r="12176" spans="1:20">
      <c r="A12176" t="s">
        <v>12212</v>
      </c>
      <c r="B12176" t="s">
        <v>46</v>
      </c>
      <c r="C12176" t="s">
        <v>41</v>
      </c>
      <c r="D12176">
        <v>4810.1000000000004</v>
      </c>
      <c r="E12176" t="str">
        <f t="shared" si="1140"/>
        <v>High</v>
      </c>
      <c r="F12176" t="str">
        <f t="shared" si="1141"/>
        <v>High</v>
      </c>
      <c r="G12176">
        <v>0.32</v>
      </c>
      <c r="H12176">
        <f>D12176*G12176</f>
        <v>1539.2320000000002</v>
      </c>
      <c r="I12176">
        <v>1</v>
      </c>
      <c r="J12176" s="1">
        <v>45654</v>
      </c>
      <c r="K12176" s="1">
        <v>45661</v>
      </c>
      <c r="L12176" t="s">
        <v>26</v>
      </c>
      <c r="M12176" t="str">
        <f t="shared" si="1142"/>
        <v>Potential customer</v>
      </c>
      <c r="N12176" t="s">
        <v>21</v>
      </c>
      <c r="O12176">
        <v>551.52</v>
      </c>
      <c r="P12176" t="s">
        <v>44</v>
      </c>
      <c r="Q12176">
        <f>D12176-H12176</f>
        <v>3270.8680000000004</v>
      </c>
      <c r="R12176" t="str">
        <f t="shared" si="1143"/>
        <v>Good</v>
      </c>
      <c r="S12176" t="str">
        <f t="shared" si="1144"/>
        <v>Good</v>
      </c>
      <c r="T12176" t="str">
        <f t="shared" si="1145"/>
        <v>High Impact</v>
      </c>
    </row>
    <row r="12177" spans="1:20">
      <c r="A12177" t="s">
        <v>12213</v>
      </c>
      <c r="B12177" t="s">
        <v>30</v>
      </c>
      <c r="C12177" t="s">
        <v>25</v>
      </c>
      <c r="D12177">
        <v>4965.83</v>
      </c>
      <c r="E12177" t="str">
        <f t="shared" si="1140"/>
        <v>High</v>
      </c>
      <c r="F12177" t="str">
        <f t="shared" si="1141"/>
        <v>High</v>
      </c>
      <c r="G12177">
        <v>0.08</v>
      </c>
      <c r="H12177">
        <f>D12177*G12177</f>
        <v>397.26639999999998</v>
      </c>
      <c r="I12177">
        <v>4</v>
      </c>
      <c r="J12177" s="1">
        <v>45433</v>
      </c>
      <c r="K12177" s="1">
        <v>45438</v>
      </c>
      <c r="L12177" t="s">
        <v>36</v>
      </c>
      <c r="M12177" t="str">
        <f t="shared" si="1142"/>
        <v>Normal customer</v>
      </c>
      <c r="N12177" t="s">
        <v>32</v>
      </c>
      <c r="O12177">
        <v>1406.43</v>
      </c>
      <c r="P12177" t="s">
        <v>22</v>
      </c>
      <c r="Q12177">
        <f>D12177-H12177</f>
        <v>4568.5635999999995</v>
      </c>
      <c r="R12177" t="str">
        <f t="shared" si="1143"/>
        <v>Good</v>
      </c>
      <c r="S12177" t="str">
        <f t="shared" si="1144"/>
        <v>Good</v>
      </c>
      <c r="T12177" t="str">
        <f t="shared" si="1145"/>
        <v>High Impact</v>
      </c>
    </row>
    <row r="12178" spans="1:20">
      <c r="A12178" t="s">
        <v>12214</v>
      </c>
      <c r="B12178" t="s">
        <v>24</v>
      </c>
      <c r="C12178" t="s">
        <v>25</v>
      </c>
      <c r="D12178">
        <v>2349.69</v>
      </c>
      <c r="E12178" t="str">
        <f t="shared" si="1140"/>
        <v>High</v>
      </c>
      <c r="F12178" t="str">
        <f t="shared" si="1141"/>
        <v>High</v>
      </c>
      <c r="G12178">
        <v>0.09</v>
      </c>
      <c r="H12178">
        <f>D12178*G12178</f>
        <v>211.47209999999998</v>
      </c>
      <c r="I12178">
        <v>7</v>
      </c>
      <c r="J12178" s="1">
        <v>45552</v>
      </c>
      <c r="K12178" s="1">
        <v>45556</v>
      </c>
      <c r="L12178" t="s">
        <v>20</v>
      </c>
      <c r="M12178" t="str">
        <f t="shared" si="1142"/>
        <v>Premium customer</v>
      </c>
      <c r="N12178" t="s">
        <v>32</v>
      </c>
      <c r="O12178">
        <v>636.53</v>
      </c>
      <c r="P12178" t="s">
        <v>53</v>
      </c>
      <c r="Q12178">
        <f>D12178-H12178</f>
        <v>2138.2179000000001</v>
      </c>
      <c r="R12178" t="str">
        <f t="shared" si="1143"/>
        <v>Good</v>
      </c>
      <c r="S12178" t="str">
        <f t="shared" si="1144"/>
        <v>Good</v>
      </c>
      <c r="T12178" t="str">
        <f t="shared" si="1145"/>
        <v>High Impact</v>
      </c>
    </row>
    <row r="12179" spans="1:20">
      <c r="A12179" t="s">
        <v>12215</v>
      </c>
      <c r="B12179" t="s">
        <v>30</v>
      </c>
      <c r="C12179" t="s">
        <v>41</v>
      </c>
      <c r="D12179">
        <v>4348.09</v>
      </c>
      <c r="E12179" t="str">
        <f t="shared" si="1140"/>
        <v>High</v>
      </c>
      <c r="F12179" t="str">
        <f t="shared" si="1141"/>
        <v>High</v>
      </c>
      <c r="G12179">
        <v>0.47</v>
      </c>
      <c r="H12179">
        <f>D12179*G12179</f>
        <v>2043.6023</v>
      </c>
      <c r="I12179">
        <v>4</v>
      </c>
      <c r="J12179" s="1">
        <v>45631</v>
      </c>
      <c r="K12179" s="1">
        <v>45632</v>
      </c>
      <c r="L12179" t="s">
        <v>36</v>
      </c>
      <c r="M12179" t="str">
        <f t="shared" si="1142"/>
        <v>Normal customer</v>
      </c>
      <c r="N12179" t="s">
        <v>27</v>
      </c>
      <c r="O12179">
        <v>463.36</v>
      </c>
      <c r="P12179" t="s">
        <v>28</v>
      </c>
      <c r="Q12179">
        <f>D12179-H12179</f>
        <v>2304.4877000000001</v>
      </c>
      <c r="R12179" t="str">
        <f t="shared" si="1143"/>
        <v>Good</v>
      </c>
      <c r="S12179" t="str">
        <f t="shared" si="1144"/>
        <v>Good</v>
      </c>
      <c r="T12179" t="str">
        <f t="shared" si="1145"/>
        <v>High Impact</v>
      </c>
    </row>
    <row r="12180" spans="1:20">
      <c r="A12180" t="s">
        <v>12216</v>
      </c>
      <c r="B12180" t="s">
        <v>30</v>
      </c>
      <c r="C12180" t="s">
        <v>19</v>
      </c>
      <c r="D12180">
        <v>699.46</v>
      </c>
      <c r="E12180" t="str">
        <f t="shared" si="1140"/>
        <v>Low</v>
      </c>
      <c r="F12180" t="str">
        <f t="shared" si="1141"/>
        <v>Midium</v>
      </c>
      <c r="G12180">
        <v>0.42</v>
      </c>
      <c r="H12180">
        <f>D12180*G12180</f>
        <v>293.77320000000003</v>
      </c>
      <c r="I12180">
        <v>7</v>
      </c>
      <c r="J12180" s="1">
        <v>45612</v>
      </c>
      <c r="K12180" s="1">
        <v>45614</v>
      </c>
      <c r="L12180" t="s">
        <v>26</v>
      </c>
      <c r="M12180" t="str">
        <f t="shared" si="1142"/>
        <v>Normal customer</v>
      </c>
      <c r="N12180" t="s">
        <v>32</v>
      </c>
      <c r="O12180">
        <v>106.99</v>
      </c>
      <c r="P12180" t="s">
        <v>39</v>
      </c>
      <c r="Q12180">
        <f>D12180-H12180</f>
        <v>405.68680000000001</v>
      </c>
      <c r="R12180" t="str">
        <f t="shared" si="1143"/>
        <v>Bad</v>
      </c>
      <c r="S12180" t="str">
        <f t="shared" si="1144"/>
        <v>Bad</v>
      </c>
      <c r="T12180" t="str">
        <f t="shared" si="1145"/>
        <v>High Impact</v>
      </c>
    </row>
    <row r="12181" spans="1:20">
      <c r="A12181" t="s">
        <v>12217</v>
      </c>
      <c r="B12181" t="s">
        <v>46</v>
      </c>
      <c r="C12181" t="s">
        <v>41</v>
      </c>
      <c r="D12181">
        <v>2184.38</v>
      </c>
      <c r="E12181" t="str">
        <f t="shared" si="1140"/>
        <v>High</v>
      </c>
      <c r="F12181" t="str">
        <f t="shared" si="1141"/>
        <v>High</v>
      </c>
      <c r="G12181">
        <v>0.4</v>
      </c>
      <c r="H12181">
        <f>D12181*G12181</f>
        <v>873.75200000000007</v>
      </c>
      <c r="I12181">
        <v>3</v>
      </c>
      <c r="J12181" s="1">
        <v>45558</v>
      </c>
      <c r="K12181" s="1">
        <v>45560</v>
      </c>
      <c r="L12181" t="s">
        <v>20</v>
      </c>
      <c r="M12181" t="str">
        <f t="shared" si="1142"/>
        <v>Premium customer</v>
      </c>
      <c r="N12181" t="s">
        <v>32</v>
      </c>
      <c r="O12181">
        <v>494.39</v>
      </c>
      <c r="P12181" t="s">
        <v>22</v>
      </c>
      <c r="Q12181">
        <f>D12181-H12181</f>
        <v>1310.6280000000002</v>
      </c>
      <c r="R12181" t="str">
        <f t="shared" si="1143"/>
        <v>Good</v>
      </c>
      <c r="S12181" t="str">
        <f t="shared" si="1144"/>
        <v>Good</v>
      </c>
      <c r="T12181" t="str">
        <f t="shared" si="1145"/>
        <v>High Impact</v>
      </c>
    </row>
    <row r="12182" spans="1:20">
      <c r="A12182" t="s">
        <v>12218</v>
      </c>
      <c r="B12182" t="s">
        <v>18</v>
      </c>
      <c r="C12182" t="s">
        <v>19</v>
      </c>
      <c r="D12182">
        <v>1609.08</v>
      </c>
      <c r="E12182" t="str">
        <f t="shared" si="1140"/>
        <v>High</v>
      </c>
      <c r="F12182" t="str">
        <f t="shared" si="1141"/>
        <v>High</v>
      </c>
      <c r="G12182">
        <v>0.16</v>
      </c>
      <c r="H12182">
        <f>D12182*G12182</f>
        <v>257.45279999999997</v>
      </c>
      <c r="I12182">
        <v>4</v>
      </c>
      <c r="J12182" s="1">
        <v>45448</v>
      </c>
      <c r="K12182" s="1">
        <v>45452</v>
      </c>
      <c r="L12182" t="s">
        <v>20</v>
      </c>
      <c r="M12182" t="str">
        <f t="shared" si="1142"/>
        <v>Premium customer</v>
      </c>
      <c r="N12182" t="s">
        <v>27</v>
      </c>
      <c r="O12182">
        <v>407.38</v>
      </c>
      <c r="P12182" t="s">
        <v>53</v>
      </c>
      <c r="Q12182">
        <f>D12182-H12182</f>
        <v>1351.6271999999999</v>
      </c>
      <c r="R12182" t="str">
        <f t="shared" si="1143"/>
        <v>Good</v>
      </c>
      <c r="S12182" t="str">
        <f t="shared" si="1144"/>
        <v>Good</v>
      </c>
      <c r="T12182" t="str">
        <f t="shared" si="1145"/>
        <v>High Impact</v>
      </c>
    </row>
    <row r="12183" spans="1:20">
      <c r="A12183" t="s">
        <v>12219</v>
      </c>
      <c r="B12183" t="s">
        <v>24</v>
      </c>
      <c r="C12183" t="s">
        <v>38</v>
      </c>
      <c r="D12183">
        <v>2036.37</v>
      </c>
      <c r="E12183" t="str">
        <f t="shared" si="1140"/>
        <v>High</v>
      </c>
      <c r="F12183" t="str">
        <f t="shared" si="1141"/>
        <v>High</v>
      </c>
      <c r="G12183">
        <v>0.28000000000000003</v>
      </c>
      <c r="H12183">
        <f>D12183*G12183</f>
        <v>570.18360000000007</v>
      </c>
      <c r="I12183">
        <v>3</v>
      </c>
      <c r="J12183" s="1">
        <v>45648</v>
      </c>
      <c r="K12183" s="1">
        <v>45652</v>
      </c>
      <c r="L12183" t="s">
        <v>20</v>
      </c>
      <c r="M12183" t="str">
        <f t="shared" si="1142"/>
        <v>Premium customer</v>
      </c>
      <c r="N12183" t="s">
        <v>27</v>
      </c>
      <c r="O12183">
        <v>325.02</v>
      </c>
      <c r="P12183" t="s">
        <v>28</v>
      </c>
      <c r="Q12183">
        <f>D12183-H12183</f>
        <v>1466.1863999999998</v>
      </c>
      <c r="R12183" t="str">
        <f t="shared" si="1143"/>
        <v>Good</v>
      </c>
      <c r="S12183" t="str">
        <f t="shared" si="1144"/>
        <v>Good</v>
      </c>
      <c r="T12183" t="str">
        <f t="shared" si="1145"/>
        <v>High Impact</v>
      </c>
    </row>
    <row r="12184" spans="1:20">
      <c r="A12184" t="s">
        <v>12220</v>
      </c>
      <c r="B12184" t="s">
        <v>46</v>
      </c>
      <c r="C12184" t="s">
        <v>38</v>
      </c>
      <c r="D12184">
        <v>3539.71</v>
      </c>
      <c r="E12184" t="str">
        <f t="shared" si="1140"/>
        <v>High</v>
      </c>
      <c r="F12184" t="str">
        <f t="shared" si="1141"/>
        <v>High</v>
      </c>
      <c r="G12184">
        <v>0.25</v>
      </c>
      <c r="H12184">
        <f>D12184*G12184</f>
        <v>884.92750000000001</v>
      </c>
      <c r="I12184">
        <v>4</v>
      </c>
      <c r="J12184" s="1">
        <v>45651</v>
      </c>
      <c r="K12184" s="1">
        <v>45655</v>
      </c>
      <c r="L12184" t="s">
        <v>20</v>
      </c>
      <c r="M12184" t="str">
        <f t="shared" si="1142"/>
        <v>Premium customer</v>
      </c>
      <c r="N12184" t="s">
        <v>27</v>
      </c>
      <c r="O12184">
        <v>985.82</v>
      </c>
      <c r="P12184" t="s">
        <v>44</v>
      </c>
      <c r="Q12184">
        <f>D12184-H12184</f>
        <v>2654.7825000000003</v>
      </c>
      <c r="R12184" t="str">
        <f t="shared" si="1143"/>
        <v>Good</v>
      </c>
      <c r="S12184" t="str">
        <f t="shared" si="1144"/>
        <v>Good</v>
      </c>
      <c r="T12184" t="str">
        <f t="shared" si="1145"/>
        <v>High Impact</v>
      </c>
    </row>
    <row r="12185" spans="1:20">
      <c r="A12185" t="s">
        <v>12221</v>
      </c>
      <c r="B12185" t="s">
        <v>18</v>
      </c>
      <c r="C12185" t="s">
        <v>25</v>
      </c>
      <c r="D12185">
        <v>528.65</v>
      </c>
      <c r="E12185" t="str">
        <f t="shared" si="1140"/>
        <v>Low</v>
      </c>
      <c r="F12185" t="str">
        <f t="shared" si="1141"/>
        <v>Midium</v>
      </c>
      <c r="G12185">
        <v>0.48</v>
      </c>
      <c r="H12185">
        <f>D12185*G12185</f>
        <v>253.75199999999998</v>
      </c>
      <c r="I12185">
        <v>3</v>
      </c>
      <c r="J12185" s="1">
        <v>45192</v>
      </c>
      <c r="K12185" s="1">
        <v>45199</v>
      </c>
      <c r="L12185" t="s">
        <v>20</v>
      </c>
      <c r="M12185" t="str">
        <f t="shared" si="1142"/>
        <v>Normal customer</v>
      </c>
      <c r="N12185" t="s">
        <v>27</v>
      </c>
      <c r="O12185">
        <v>81.56</v>
      </c>
      <c r="P12185" t="s">
        <v>39</v>
      </c>
      <c r="Q12185">
        <f>D12185-H12185</f>
        <v>274.89800000000002</v>
      </c>
      <c r="R12185" t="str">
        <f t="shared" si="1143"/>
        <v>Bad</v>
      </c>
      <c r="S12185" t="str">
        <f t="shared" si="1144"/>
        <v>Bad</v>
      </c>
      <c r="T12185" t="str">
        <f t="shared" si="1145"/>
        <v>High Impact</v>
      </c>
    </row>
    <row r="12186" spans="1:20">
      <c r="A12186" t="s">
        <v>12222</v>
      </c>
      <c r="B12186" t="s">
        <v>30</v>
      </c>
      <c r="C12186" t="s">
        <v>31</v>
      </c>
      <c r="D12186">
        <v>4991</v>
      </c>
      <c r="E12186" t="str">
        <f t="shared" si="1140"/>
        <v>High</v>
      </c>
      <c r="F12186" t="str">
        <f t="shared" si="1141"/>
        <v>High</v>
      </c>
      <c r="G12186">
        <v>0.12</v>
      </c>
      <c r="H12186">
        <f>D12186*G12186</f>
        <v>598.91999999999996</v>
      </c>
      <c r="I12186">
        <v>5</v>
      </c>
      <c r="J12186" s="1">
        <v>44988</v>
      </c>
      <c r="K12186" s="1">
        <v>44992</v>
      </c>
      <c r="L12186" t="s">
        <v>36</v>
      </c>
      <c r="M12186" t="str">
        <f t="shared" si="1142"/>
        <v>Normal customer</v>
      </c>
      <c r="N12186" t="s">
        <v>27</v>
      </c>
      <c r="O12186">
        <v>383.02</v>
      </c>
      <c r="P12186" t="s">
        <v>44</v>
      </c>
      <c r="Q12186">
        <f>D12186-H12186</f>
        <v>4392.08</v>
      </c>
      <c r="R12186" t="str">
        <f t="shared" si="1143"/>
        <v>Good</v>
      </c>
      <c r="S12186" t="str">
        <f t="shared" si="1144"/>
        <v>Good</v>
      </c>
      <c r="T12186" t="str">
        <f t="shared" si="1145"/>
        <v>High Impact</v>
      </c>
    </row>
    <row r="12187" spans="1:20">
      <c r="A12187" t="s">
        <v>12223</v>
      </c>
      <c r="B12187" t="s">
        <v>18</v>
      </c>
      <c r="C12187" t="s">
        <v>25</v>
      </c>
      <c r="D12187">
        <v>3211.83</v>
      </c>
      <c r="E12187" t="str">
        <f t="shared" si="1140"/>
        <v>High</v>
      </c>
      <c r="F12187" t="str">
        <f t="shared" si="1141"/>
        <v>High</v>
      </c>
      <c r="G12187">
        <v>0.47</v>
      </c>
      <c r="H12187">
        <f>D12187*G12187</f>
        <v>1509.5600999999999</v>
      </c>
      <c r="I12187">
        <v>4</v>
      </c>
      <c r="J12187" s="1">
        <v>45012</v>
      </c>
      <c r="K12187" s="1">
        <v>45013</v>
      </c>
      <c r="L12187" t="s">
        <v>20</v>
      </c>
      <c r="M12187" t="str">
        <f t="shared" si="1142"/>
        <v>Premium customer</v>
      </c>
      <c r="N12187" t="s">
        <v>21</v>
      </c>
      <c r="O12187">
        <v>949.5</v>
      </c>
      <c r="P12187" t="s">
        <v>33</v>
      </c>
      <c r="Q12187">
        <f>D12187-H12187</f>
        <v>1702.2699</v>
      </c>
      <c r="R12187" t="str">
        <f t="shared" si="1143"/>
        <v>Good</v>
      </c>
      <c r="S12187" t="str">
        <f t="shared" si="1144"/>
        <v>Good</v>
      </c>
      <c r="T12187" t="str">
        <f t="shared" si="1145"/>
        <v>High Impact</v>
      </c>
    </row>
    <row r="12188" spans="1:20">
      <c r="A12188" t="s">
        <v>12224</v>
      </c>
      <c r="B12188" t="s">
        <v>30</v>
      </c>
      <c r="C12188" t="s">
        <v>25</v>
      </c>
      <c r="D12188">
        <v>4380.24</v>
      </c>
      <c r="E12188" t="str">
        <f t="shared" si="1140"/>
        <v>High</v>
      </c>
      <c r="F12188" t="str">
        <f t="shared" si="1141"/>
        <v>High</v>
      </c>
      <c r="G12188">
        <v>0.35</v>
      </c>
      <c r="H12188">
        <f>D12188*G12188</f>
        <v>1533.0839999999998</v>
      </c>
      <c r="I12188">
        <v>3</v>
      </c>
      <c r="J12188" s="1">
        <v>45483</v>
      </c>
      <c r="K12188" s="1">
        <v>45487</v>
      </c>
      <c r="L12188" t="s">
        <v>36</v>
      </c>
      <c r="M12188" t="str">
        <f t="shared" si="1142"/>
        <v>Normal customer</v>
      </c>
      <c r="N12188" t="s">
        <v>27</v>
      </c>
      <c r="O12188">
        <v>1237.5</v>
      </c>
      <c r="P12188" t="s">
        <v>28</v>
      </c>
      <c r="Q12188">
        <f>D12188-H12188</f>
        <v>2847.1559999999999</v>
      </c>
      <c r="R12188" t="str">
        <f t="shared" si="1143"/>
        <v>Good</v>
      </c>
      <c r="S12188" t="str">
        <f t="shared" si="1144"/>
        <v>Good</v>
      </c>
      <c r="T12188" t="str">
        <f t="shared" si="1145"/>
        <v>High Impact</v>
      </c>
    </row>
    <row r="12189" spans="1:20">
      <c r="A12189" t="s">
        <v>12225</v>
      </c>
      <c r="B12189" t="s">
        <v>30</v>
      </c>
      <c r="C12189" t="s">
        <v>31</v>
      </c>
      <c r="D12189">
        <v>4165.51</v>
      </c>
      <c r="E12189" t="str">
        <f t="shared" si="1140"/>
        <v>High</v>
      </c>
      <c r="F12189" t="str">
        <f t="shared" si="1141"/>
        <v>High</v>
      </c>
      <c r="G12189">
        <v>0.21</v>
      </c>
      <c r="H12189">
        <f>D12189*G12189</f>
        <v>874.75710000000004</v>
      </c>
      <c r="I12189">
        <v>5</v>
      </c>
      <c r="J12189" s="1">
        <v>45127</v>
      </c>
      <c r="K12189" s="1">
        <v>45131</v>
      </c>
      <c r="L12189" t="s">
        <v>36</v>
      </c>
      <c r="M12189" t="str">
        <f t="shared" si="1142"/>
        <v>Normal customer</v>
      </c>
      <c r="N12189" t="s">
        <v>27</v>
      </c>
      <c r="O12189">
        <v>1013.28</v>
      </c>
      <c r="P12189" t="s">
        <v>33</v>
      </c>
      <c r="Q12189">
        <f>D12189-H12189</f>
        <v>3290.7529000000004</v>
      </c>
      <c r="R12189" t="str">
        <f t="shared" si="1143"/>
        <v>Good</v>
      </c>
      <c r="S12189" t="str">
        <f t="shared" si="1144"/>
        <v>Good</v>
      </c>
      <c r="T12189" t="str">
        <f t="shared" si="1145"/>
        <v>High Impact</v>
      </c>
    </row>
    <row r="12190" spans="1:20">
      <c r="A12190" t="s">
        <v>12226</v>
      </c>
      <c r="B12190" t="s">
        <v>46</v>
      </c>
      <c r="C12190" t="s">
        <v>25</v>
      </c>
      <c r="D12190">
        <v>3853.39</v>
      </c>
      <c r="E12190" t="str">
        <f t="shared" si="1140"/>
        <v>High</v>
      </c>
      <c r="F12190" t="str">
        <f t="shared" si="1141"/>
        <v>High</v>
      </c>
      <c r="G12190">
        <v>0.13</v>
      </c>
      <c r="H12190">
        <f>D12190*G12190</f>
        <v>500.94069999999999</v>
      </c>
      <c r="I12190">
        <v>9</v>
      </c>
      <c r="J12190" s="1">
        <v>45639</v>
      </c>
      <c r="K12190" s="1">
        <v>45642</v>
      </c>
      <c r="L12190" t="s">
        <v>20</v>
      </c>
      <c r="M12190" t="str">
        <f t="shared" si="1142"/>
        <v>Premium customer</v>
      </c>
      <c r="N12190" t="s">
        <v>27</v>
      </c>
      <c r="O12190">
        <v>1052.33</v>
      </c>
      <c r="P12190" t="s">
        <v>44</v>
      </c>
      <c r="Q12190">
        <f>D12190-H12190</f>
        <v>3352.4492999999998</v>
      </c>
      <c r="R12190" t="str">
        <f t="shared" si="1143"/>
        <v>Good</v>
      </c>
      <c r="S12190" t="str">
        <f t="shared" si="1144"/>
        <v>Good</v>
      </c>
      <c r="T12190" t="str">
        <f t="shared" si="1145"/>
        <v>High Impact</v>
      </c>
    </row>
    <row r="12191" spans="1:20">
      <c r="A12191" t="s">
        <v>12227</v>
      </c>
      <c r="B12191" t="s">
        <v>30</v>
      </c>
      <c r="C12191" t="s">
        <v>31</v>
      </c>
      <c r="D12191">
        <v>292.2</v>
      </c>
      <c r="E12191" t="str">
        <f t="shared" si="1140"/>
        <v>Low</v>
      </c>
      <c r="F12191" t="str">
        <f t="shared" si="1141"/>
        <v>Low</v>
      </c>
      <c r="G12191">
        <v>0.38</v>
      </c>
      <c r="H12191">
        <f>D12191*G12191</f>
        <v>111.036</v>
      </c>
      <c r="I12191">
        <v>1</v>
      </c>
      <c r="J12191" s="1">
        <v>45542</v>
      </c>
      <c r="K12191" s="1">
        <v>45544</v>
      </c>
      <c r="L12191" t="s">
        <v>20</v>
      </c>
      <c r="M12191" t="str">
        <f t="shared" si="1142"/>
        <v>Normal customer</v>
      </c>
      <c r="N12191" t="s">
        <v>27</v>
      </c>
      <c r="O12191">
        <v>61.88</v>
      </c>
      <c r="P12191" t="s">
        <v>53</v>
      </c>
      <c r="Q12191">
        <f>D12191-H12191</f>
        <v>181.16399999999999</v>
      </c>
      <c r="R12191" t="str">
        <f t="shared" si="1143"/>
        <v>Bad</v>
      </c>
      <c r="S12191" t="str">
        <f t="shared" si="1144"/>
        <v>Bad</v>
      </c>
      <c r="T12191" t="str">
        <f t="shared" si="1145"/>
        <v>High Impact</v>
      </c>
    </row>
    <row r="12192" spans="1:20">
      <c r="A12192" t="s">
        <v>12228</v>
      </c>
      <c r="B12192" t="s">
        <v>46</v>
      </c>
      <c r="C12192" t="s">
        <v>25</v>
      </c>
      <c r="D12192">
        <v>2630.69</v>
      </c>
      <c r="E12192" t="str">
        <f t="shared" si="1140"/>
        <v>High</v>
      </c>
      <c r="F12192" t="str">
        <f t="shared" si="1141"/>
        <v>High</v>
      </c>
      <c r="G12192">
        <v>0.41</v>
      </c>
      <c r="H12192">
        <f>D12192*G12192</f>
        <v>1078.5828999999999</v>
      </c>
      <c r="I12192">
        <v>4</v>
      </c>
      <c r="J12192" s="1">
        <v>45413</v>
      </c>
      <c r="K12192" s="1">
        <v>45420</v>
      </c>
      <c r="L12192" t="s">
        <v>26</v>
      </c>
      <c r="M12192" t="str">
        <f t="shared" si="1142"/>
        <v>Potential customer</v>
      </c>
      <c r="N12192" t="s">
        <v>32</v>
      </c>
      <c r="O12192">
        <v>395.94</v>
      </c>
      <c r="P12192" t="s">
        <v>33</v>
      </c>
      <c r="Q12192">
        <f>D12192-H12192</f>
        <v>1552.1071000000002</v>
      </c>
      <c r="R12192" t="str">
        <f t="shared" si="1143"/>
        <v>Good</v>
      </c>
      <c r="S12192" t="str">
        <f t="shared" si="1144"/>
        <v>Good</v>
      </c>
      <c r="T12192" t="str">
        <f t="shared" si="1145"/>
        <v>High Impact</v>
      </c>
    </row>
    <row r="12193" spans="1:20">
      <c r="A12193" t="s">
        <v>12229</v>
      </c>
      <c r="B12193" t="s">
        <v>18</v>
      </c>
      <c r="C12193" t="s">
        <v>38</v>
      </c>
      <c r="D12193">
        <v>1707.93</v>
      </c>
      <c r="E12193" t="str">
        <f t="shared" si="1140"/>
        <v>High</v>
      </c>
      <c r="F12193" t="str">
        <f t="shared" si="1141"/>
        <v>High</v>
      </c>
      <c r="G12193">
        <v>0.18</v>
      </c>
      <c r="H12193">
        <f>D12193*G12193</f>
        <v>307.42739999999998</v>
      </c>
      <c r="I12193">
        <v>7</v>
      </c>
      <c r="J12193" s="1">
        <v>45523</v>
      </c>
      <c r="K12193" s="1">
        <v>45524</v>
      </c>
      <c r="L12193" t="s">
        <v>26</v>
      </c>
      <c r="M12193" t="str">
        <f t="shared" si="1142"/>
        <v>Potential customer</v>
      </c>
      <c r="N12193" t="s">
        <v>21</v>
      </c>
      <c r="O12193">
        <v>245.4</v>
      </c>
      <c r="P12193" t="s">
        <v>44</v>
      </c>
      <c r="Q12193">
        <f>D12193-H12193</f>
        <v>1400.5026</v>
      </c>
      <c r="R12193" t="str">
        <f t="shared" si="1143"/>
        <v>Bad</v>
      </c>
      <c r="S12193" t="str">
        <f t="shared" si="1144"/>
        <v>Bad</v>
      </c>
      <c r="T12193" t="str">
        <f t="shared" si="1145"/>
        <v>High Impact</v>
      </c>
    </row>
    <row r="12194" spans="1:20">
      <c r="A12194" t="s">
        <v>12230</v>
      </c>
      <c r="B12194" t="s">
        <v>18</v>
      </c>
      <c r="C12194" t="s">
        <v>19</v>
      </c>
      <c r="D12194">
        <v>653.4</v>
      </c>
      <c r="E12194" t="str">
        <f t="shared" si="1140"/>
        <v>Low</v>
      </c>
      <c r="F12194" t="str">
        <f t="shared" si="1141"/>
        <v>Midium</v>
      </c>
      <c r="G12194">
        <v>0.09</v>
      </c>
      <c r="H12194">
        <f>D12194*G12194</f>
        <v>58.805999999999997</v>
      </c>
      <c r="I12194">
        <v>4</v>
      </c>
      <c r="J12194" s="1">
        <v>45624</v>
      </c>
      <c r="K12194" s="1">
        <v>45631</v>
      </c>
      <c r="L12194" t="s">
        <v>26</v>
      </c>
      <c r="M12194" t="str">
        <f t="shared" si="1142"/>
        <v>Normal customer</v>
      </c>
      <c r="N12194" t="s">
        <v>32</v>
      </c>
      <c r="O12194">
        <v>82.68</v>
      </c>
      <c r="P12194" t="s">
        <v>22</v>
      </c>
      <c r="Q12194">
        <f>D12194-H12194</f>
        <v>594.59399999999994</v>
      </c>
      <c r="R12194" t="str">
        <f t="shared" si="1143"/>
        <v>Bad</v>
      </c>
      <c r="S12194" t="str">
        <f t="shared" si="1144"/>
        <v>Bad</v>
      </c>
      <c r="T12194" t="str">
        <f t="shared" si="1145"/>
        <v>Normal</v>
      </c>
    </row>
    <row r="12195" spans="1:20">
      <c r="A12195" t="s">
        <v>12231</v>
      </c>
      <c r="B12195" t="s">
        <v>30</v>
      </c>
      <c r="C12195" t="s">
        <v>25</v>
      </c>
      <c r="D12195">
        <v>1780.65</v>
      </c>
      <c r="E12195" t="str">
        <f t="shared" si="1140"/>
        <v>High</v>
      </c>
      <c r="F12195" t="str">
        <f t="shared" si="1141"/>
        <v>High</v>
      </c>
      <c r="G12195">
        <v>0.25</v>
      </c>
      <c r="H12195">
        <f>D12195*G12195</f>
        <v>445.16250000000002</v>
      </c>
      <c r="I12195">
        <v>8</v>
      </c>
      <c r="J12195" s="1">
        <v>45021</v>
      </c>
      <c r="K12195" s="1">
        <v>45026</v>
      </c>
      <c r="L12195" t="s">
        <v>36</v>
      </c>
      <c r="M12195" t="str">
        <f t="shared" si="1142"/>
        <v>Normal customer</v>
      </c>
      <c r="N12195" t="s">
        <v>21</v>
      </c>
      <c r="O12195">
        <v>393.97</v>
      </c>
      <c r="P12195" t="s">
        <v>39</v>
      </c>
      <c r="Q12195">
        <f>D12195-H12195</f>
        <v>1335.4875000000002</v>
      </c>
      <c r="R12195" t="str">
        <f t="shared" si="1143"/>
        <v>Good</v>
      </c>
      <c r="S12195" t="str">
        <f t="shared" si="1144"/>
        <v>Good</v>
      </c>
      <c r="T12195" t="str">
        <f t="shared" si="1145"/>
        <v>High Impact</v>
      </c>
    </row>
    <row r="12196" spans="1:20">
      <c r="A12196" t="s">
        <v>12232</v>
      </c>
      <c r="B12196" t="s">
        <v>46</v>
      </c>
      <c r="C12196" t="s">
        <v>19</v>
      </c>
      <c r="D12196">
        <v>3259.53</v>
      </c>
      <c r="E12196" t="str">
        <f t="shared" si="1140"/>
        <v>High</v>
      </c>
      <c r="F12196" t="str">
        <f t="shared" si="1141"/>
        <v>High</v>
      </c>
      <c r="G12196">
        <v>0.23</v>
      </c>
      <c r="H12196">
        <f>D12196*G12196</f>
        <v>749.69190000000003</v>
      </c>
      <c r="I12196">
        <v>7</v>
      </c>
      <c r="J12196" s="1">
        <v>45632</v>
      </c>
      <c r="K12196" s="1">
        <v>45638</v>
      </c>
      <c r="L12196" t="s">
        <v>26</v>
      </c>
      <c r="M12196" t="str">
        <f t="shared" si="1142"/>
        <v>Potential customer</v>
      </c>
      <c r="N12196" t="s">
        <v>27</v>
      </c>
      <c r="O12196">
        <v>404.96</v>
      </c>
      <c r="P12196" t="s">
        <v>33</v>
      </c>
      <c r="Q12196">
        <f>D12196-H12196</f>
        <v>2509.8380999999999</v>
      </c>
      <c r="R12196" t="str">
        <f t="shared" si="1143"/>
        <v>Good</v>
      </c>
      <c r="S12196" t="str">
        <f t="shared" si="1144"/>
        <v>Good</v>
      </c>
      <c r="T12196" t="str">
        <f t="shared" si="1145"/>
        <v>High Impact</v>
      </c>
    </row>
    <row r="12197" spans="1:20">
      <c r="A12197" t="s">
        <v>12233</v>
      </c>
      <c r="B12197" t="s">
        <v>30</v>
      </c>
      <c r="C12197" t="s">
        <v>41</v>
      </c>
      <c r="D12197">
        <v>1230.07</v>
      </c>
      <c r="E12197" t="str">
        <f t="shared" si="1140"/>
        <v>High</v>
      </c>
      <c r="F12197" t="str">
        <f t="shared" si="1141"/>
        <v>High</v>
      </c>
      <c r="G12197">
        <v>0.36</v>
      </c>
      <c r="H12197">
        <f>D12197*G12197</f>
        <v>442.82519999999994</v>
      </c>
      <c r="I12197">
        <v>5</v>
      </c>
      <c r="J12197" s="1">
        <v>45169</v>
      </c>
      <c r="K12197" s="1">
        <v>45175</v>
      </c>
      <c r="L12197" t="s">
        <v>36</v>
      </c>
      <c r="M12197" t="str">
        <f t="shared" si="1142"/>
        <v>Normal customer</v>
      </c>
      <c r="N12197" t="s">
        <v>32</v>
      </c>
      <c r="O12197">
        <v>166.67</v>
      </c>
      <c r="P12197" t="s">
        <v>22</v>
      </c>
      <c r="Q12197">
        <f>D12197-H12197</f>
        <v>787.24479999999994</v>
      </c>
      <c r="R12197" t="str">
        <f t="shared" si="1143"/>
        <v>Bad</v>
      </c>
      <c r="S12197" t="str">
        <f t="shared" si="1144"/>
        <v>Bad</v>
      </c>
      <c r="T12197" t="str">
        <f t="shared" si="1145"/>
        <v>High Impact</v>
      </c>
    </row>
    <row r="12198" spans="1:20">
      <c r="A12198" t="s">
        <v>12234</v>
      </c>
      <c r="B12198" t="s">
        <v>46</v>
      </c>
      <c r="C12198" t="s">
        <v>25</v>
      </c>
      <c r="D12198">
        <v>2278.52</v>
      </c>
      <c r="E12198" t="str">
        <f t="shared" si="1140"/>
        <v>High</v>
      </c>
      <c r="F12198" t="str">
        <f t="shared" si="1141"/>
        <v>High</v>
      </c>
      <c r="G12198">
        <v>0.49</v>
      </c>
      <c r="H12198">
        <f>D12198*G12198</f>
        <v>1116.4748</v>
      </c>
      <c r="I12198">
        <v>4</v>
      </c>
      <c r="J12198" s="1">
        <v>45171</v>
      </c>
      <c r="K12198" s="1">
        <v>45174</v>
      </c>
      <c r="L12198" t="s">
        <v>36</v>
      </c>
      <c r="M12198" t="str">
        <f t="shared" si="1142"/>
        <v>Normal customer</v>
      </c>
      <c r="N12198" t="s">
        <v>21</v>
      </c>
      <c r="O12198">
        <v>398.33</v>
      </c>
      <c r="P12198" t="s">
        <v>33</v>
      </c>
      <c r="Q12198">
        <f>D12198-H12198</f>
        <v>1162.0452</v>
      </c>
      <c r="R12198" t="str">
        <f t="shared" si="1143"/>
        <v>Good</v>
      </c>
      <c r="S12198" t="str">
        <f t="shared" si="1144"/>
        <v>Good</v>
      </c>
      <c r="T12198" t="str">
        <f t="shared" si="1145"/>
        <v>High Impact</v>
      </c>
    </row>
    <row r="12199" spans="1:20">
      <c r="A12199" t="s">
        <v>12235</v>
      </c>
      <c r="B12199" t="s">
        <v>46</v>
      </c>
      <c r="C12199" t="s">
        <v>38</v>
      </c>
      <c r="D12199">
        <v>2082.02</v>
      </c>
      <c r="E12199" t="str">
        <f t="shared" si="1140"/>
        <v>High</v>
      </c>
      <c r="F12199" t="str">
        <f t="shared" si="1141"/>
        <v>High</v>
      </c>
      <c r="G12199">
        <v>0.27</v>
      </c>
      <c r="H12199">
        <f>D12199*G12199</f>
        <v>562.1454</v>
      </c>
      <c r="I12199">
        <v>8</v>
      </c>
      <c r="J12199" s="1">
        <v>45462</v>
      </c>
      <c r="K12199" s="1">
        <v>45465</v>
      </c>
      <c r="L12199" t="s">
        <v>36</v>
      </c>
      <c r="M12199" t="str">
        <f t="shared" si="1142"/>
        <v>Normal customer</v>
      </c>
      <c r="N12199" t="s">
        <v>32</v>
      </c>
      <c r="O12199">
        <v>336.22</v>
      </c>
      <c r="P12199" t="s">
        <v>39</v>
      </c>
      <c r="Q12199">
        <f>D12199-H12199</f>
        <v>1519.8746000000001</v>
      </c>
      <c r="R12199" t="str">
        <f t="shared" si="1143"/>
        <v>Good</v>
      </c>
      <c r="S12199" t="str">
        <f t="shared" si="1144"/>
        <v>Good</v>
      </c>
      <c r="T12199" t="str">
        <f t="shared" si="1145"/>
        <v>High Impact</v>
      </c>
    </row>
    <row r="12200" spans="1:20">
      <c r="A12200" t="s">
        <v>12236</v>
      </c>
      <c r="B12200" t="s">
        <v>46</v>
      </c>
      <c r="C12200" t="s">
        <v>31</v>
      </c>
      <c r="D12200">
        <v>357.07</v>
      </c>
      <c r="E12200" t="str">
        <f t="shared" si="1140"/>
        <v>Low</v>
      </c>
      <c r="F12200" t="str">
        <f t="shared" si="1141"/>
        <v>Low</v>
      </c>
      <c r="G12200">
        <v>0.37</v>
      </c>
      <c r="H12200">
        <f>D12200*G12200</f>
        <v>132.11589999999998</v>
      </c>
      <c r="I12200">
        <v>1</v>
      </c>
      <c r="J12200" s="1">
        <v>45151</v>
      </c>
      <c r="K12200" s="1">
        <v>45156</v>
      </c>
      <c r="L12200" t="s">
        <v>20</v>
      </c>
      <c r="M12200" t="str">
        <f t="shared" si="1142"/>
        <v>Normal customer</v>
      </c>
      <c r="N12200" t="s">
        <v>21</v>
      </c>
      <c r="O12200">
        <v>22.2</v>
      </c>
      <c r="P12200" t="s">
        <v>28</v>
      </c>
      <c r="Q12200">
        <f>D12200-H12200</f>
        <v>224.95410000000001</v>
      </c>
      <c r="R12200" t="str">
        <f t="shared" si="1143"/>
        <v>Bad</v>
      </c>
      <c r="S12200" t="str">
        <f t="shared" si="1144"/>
        <v>Bad</v>
      </c>
      <c r="T12200" t="str">
        <f t="shared" si="1145"/>
        <v>High Impact</v>
      </c>
    </row>
    <row r="12201" spans="1:20">
      <c r="A12201" t="s">
        <v>12237</v>
      </c>
      <c r="B12201" t="s">
        <v>18</v>
      </c>
      <c r="C12201" t="s">
        <v>38</v>
      </c>
      <c r="D12201">
        <v>3177.6</v>
      </c>
      <c r="E12201" t="str">
        <f t="shared" si="1140"/>
        <v>High</v>
      </c>
      <c r="F12201" t="str">
        <f t="shared" si="1141"/>
        <v>High</v>
      </c>
      <c r="G12201">
        <v>0.18</v>
      </c>
      <c r="H12201">
        <f>D12201*G12201</f>
        <v>571.96799999999996</v>
      </c>
      <c r="I12201">
        <v>2</v>
      </c>
      <c r="J12201" s="1">
        <v>45621</v>
      </c>
      <c r="K12201" s="1">
        <v>45628</v>
      </c>
      <c r="L12201" t="s">
        <v>36</v>
      </c>
      <c r="M12201" t="str">
        <f t="shared" si="1142"/>
        <v>Normal customer</v>
      </c>
      <c r="N12201" t="s">
        <v>21</v>
      </c>
      <c r="O12201">
        <v>500.5</v>
      </c>
      <c r="P12201" t="s">
        <v>22</v>
      </c>
      <c r="Q12201">
        <f>D12201-H12201</f>
        <v>2605.6320000000001</v>
      </c>
      <c r="R12201" t="str">
        <f t="shared" si="1143"/>
        <v>Good</v>
      </c>
      <c r="S12201" t="str">
        <f t="shared" si="1144"/>
        <v>Good</v>
      </c>
      <c r="T12201" t="str">
        <f t="shared" si="1145"/>
        <v>High Impact</v>
      </c>
    </row>
    <row r="12202" spans="1:20">
      <c r="A12202" t="s">
        <v>12238</v>
      </c>
      <c r="B12202" t="s">
        <v>46</v>
      </c>
      <c r="C12202" t="s">
        <v>19</v>
      </c>
      <c r="D12202">
        <v>3132.35</v>
      </c>
      <c r="E12202" t="str">
        <f t="shared" si="1140"/>
        <v>High</v>
      </c>
      <c r="F12202" t="str">
        <f t="shared" si="1141"/>
        <v>High</v>
      </c>
      <c r="G12202">
        <v>0.3</v>
      </c>
      <c r="H12202">
        <f>D12202*G12202</f>
        <v>939.70499999999993</v>
      </c>
      <c r="I12202">
        <v>5</v>
      </c>
      <c r="J12202" s="1">
        <v>45039</v>
      </c>
      <c r="K12202" s="1">
        <v>45042</v>
      </c>
      <c r="L12202" t="s">
        <v>26</v>
      </c>
      <c r="M12202" t="str">
        <f t="shared" si="1142"/>
        <v>Potential customer</v>
      </c>
      <c r="N12202" t="s">
        <v>21</v>
      </c>
      <c r="O12202">
        <v>539.63</v>
      </c>
      <c r="P12202" t="s">
        <v>33</v>
      </c>
      <c r="Q12202">
        <f>D12202-H12202</f>
        <v>2192.645</v>
      </c>
      <c r="R12202" t="str">
        <f t="shared" si="1143"/>
        <v>Good</v>
      </c>
      <c r="S12202" t="str">
        <f t="shared" si="1144"/>
        <v>Good</v>
      </c>
      <c r="T12202" t="str">
        <f t="shared" si="1145"/>
        <v>High Impact</v>
      </c>
    </row>
    <row r="12203" spans="1:20">
      <c r="A12203" t="s">
        <v>12239</v>
      </c>
      <c r="B12203" t="s">
        <v>18</v>
      </c>
      <c r="C12203" t="s">
        <v>31</v>
      </c>
      <c r="D12203">
        <v>4835.43</v>
      </c>
      <c r="E12203" t="str">
        <f t="shared" si="1140"/>
        <v>High</v>
      </c>
      <c r="F12203" t="str">
        <f t="shared" si="1141"/>
        <v>High</v>
      </c>
      <c r="G12203">
        <v>0.06</v>
      </c>
      <c r="H12203">
        <f>D12203*G12203</f>
        <v>290.12580000000003</v>
      </c>
      <c r="I12203">
        <v>7</v>
      </c>
      <c r="J12203" s="1">
        <v>45617</v>
      </c>
      <c r="K12203" s="1">
        <v>45618</v>
      </c>
      <c r="L12203" t="s">
        <v>26</v>
      </c>
      <c r="M12203" t="str">
        <f t="shared" si="1142"/>
        <v>Potential customer</v>
      </c>
      <c r="N12203" t="s">
        <v>32</v>
      </c>
      <c r="O12203">
        <v>915.49</v>
      </c>
      <c r="P12203" t="s">
        <v>39</v>
      </c>
      <c r="Q12203">
        <f>D12203-H12203</f>
        <v>4545.3042000000005</v>
      </c>
      <c r="R12203" t="str">
        <f t="shared" si="1143"/>
        <v>Good</v>
      </c>
      <c r="S12203" t="str">
        <f t="shared" si="1144"/>
        <v>Good</v>
      </c>
      <c r="T12203" t="str">
        <f t="shared" si="1145"/>
        <v>High Impact</v>
      </c>
    </row>
    <row r="12204" spans="1:20">
      <c r="A12204" t="s">
        <v>12240</v>
      </c>
      <c r="B12204" t="s">
        <v>46</v>
      </c>
      <c r="C12204" t="s">
        <v>38</v>
      </c>
      <c r="D12204">
        <v>1560.23</v>
      </c>
      <c r="E12204" t="str">
        <f t="shared" si="1140"/>
        <v>High</v>
      </c>
      <c r="F12204" t="str">
        <f t="shared" si="1141"/>
        <v>High</v>
      </c>
      <c r="G12204">
        <v>0.41</v>
      </c>
      <c r="H12204">
        <f>D12204*G12204</f>
        <v>639.6943</v>
      </c>
      <c r="I12204">
        <v>9</v>
      </c>
      <c r="J12204" s="1">
        <v>45126</v>
      </c>
      <c r="K12204" s="1">
        <v>45128</v>
      </c>
      <c r="L12204" t="s">
        <v>26</v>
      </c>
      <c r="M12204" t="str">
        <f t="shared" si="1142"/>
        <v>Potential customer</v>
      </c>
      <c r="N12204" t="s">
        <v>32</v>
      </c>
      <c r="O12204">
        <v>417.11</v>
      </c>
      <c r="P12204" t="s">
        <v>44</v>
      </c>
      <c r="Q12204">
        <f>D12204-H12204</f>
        <v>920.53570000000002</v>
      </c>
      <c r="R12204" t="str">
        <f t="shared" si="1143"/>
        <v>Good</v>
      </c>
      <c r="S12204" t="str">
        <f t="shared" si="1144"/>
        <v>Good</v>
      </c>
      <c r="T12204" t="str">
        <f t="shared" si="1145"/>
        <v>High Impact</v>
      </c>
    </row>
    <row r="12205" spans="1:20">
      <c r="A12205" t="s">
        <v>12241</v>
      </c>
      <c r="B12205" t="s">
        <v>18</v>
      </c>
      <c r="C12205" t="s">
        <v>38</v>
      </c>
      <c r="D12205">
        <v>2152.86</v>
      </c>
      <c r="E12205" t="str">
        <f t="shared" si="1140"/>
        <v>High</v>
      </c>
      <c r="F12205" t="str">
        <f t="shared" si="1141"/>
        <v>High</v>
      </c>
      <c r="G12205">
        <v>0.17</v>
      </c>
      <c r="H12205">
        <f>D12205*G12205</f>
        <v>365.98620000000005</v>
      </c>
      <c r="I12205">
        <v>3</v>
      </c>
      <c r="J12205" s="1">
        <v>45255</v>
      </c>
      <c r="K12205" s="1">
        <v>45262</v>
      </c>
      <c r="L12205" t="s">
        <v>26</v>
      </c>
      <c r="M12205" t="str">
        <f t="shared" si="1142"/>
        <v>Potential customer</v>
      </c>
      <c r="N12205" t="s">
        <v>32</v>
      </c>
      <c r="O12205">
        <v>294.92</v>
      </c>
      <c r="P12205" t="s">
        <v>28</v>
      </c>
      <c r="Q12205">
        <f>D12205-H12205</f>
        <v>1786.8738000000001</v>
      </c>
      <c r="R12205" t="str">
        <f t="shared" si="1143"/>
        <v>Bad</v>
      </c>
      <c r="S12205" t="str">
        <f t="shared" si="1144"/>
        <v>Bad</v>
      </c>
      <c r="T12205" t="str">
        <f t="shared" si="1145"/>
        <v>High Impact</v>
      </c>
    </row>
    <row r="12206" spans="1:20">
      <c r="A12206" t="s">
        <v>12242</v>
      </c>
      <c r="B12206" t="s">
        <v>24</v>
      </c>
      <c r="C12206" t="s">
        <v>38</v>
      </c>
      <c r="D12206">
        <v>2077.8200000000002</v>
      </c>
      <c r="E12206" t="str">
        <f t="shared" si="1140"/>
        <v>High</v>
      </c>
      <c r="F12206" t="str">
        <f t="shared" si="1141"/>
        <v>High</v>
      </c>
      <c r="G12206">
        <v>0.04</v>
      </c>
      <c r="H12206">
        <f>D12206*G12206</f>
        <v>83.112800000000007</v>
      </c>
      <c r="I12206">
        <v>5</v>
      </c>
      <c r="J12206" s="1">
        <v>45222</v>
      </c>
      <c r="K12206" s="1">
        <v>45226</v>
      </c>
      <c r="L12206" t="s">
        <v>36</v>
      </c>
      <c r="M12206" t="str">
        <f t="shared" si="1142"/>
        <v>Normal customer</v>
      </c>
      <c r="N12206" t="s">
        <v>32</v>
      </c>
      <c r="O12206">
        <v>467.79</v>
      </c>
      <c r="P12206" t="s">
        <v>53</v>
      </c>
      <c r="Q12206">
        <f>D12206-H12206</f>
        <v>1994.7072000000001</v>
      </c>
      <c r="R12206" t="str">
        <f t="shared" si="1143"/>
        <v>Good</v>
      </c>
      <c r="S12206" t="str">
        <f t="shared" si="1144"/>
        <v>Good</v>
      </c>
      <c r="T12206" t="str">
        <f t="shared" si="1145"/>
        <v>High Impact</v>
      </c>
    </row>
    <row r="12207" spans="1:20">
      <c r="A12207" t="s">
        <v>12243</v>
      </c>
      <c r="B12207" t="s">
        <v>18</v>
      </c>
      <c r="C12207" t="s">
        <v>31</v>
      </c>
      <c r="D12207">
        <v>4606.75</v>
      </c>
      <c r="E12207" t="str">
        <f t="shared" si="1140"/>
        <v>High</v>
      </c>
      <c r="F12207" t="str">
        <f t="shared" si="1141"/>
        <v>High</v>
      </c>
      <c r="G12207">
        <v>0.5</v>
      </c>
      <c r="H12207">
        <f>D12207*G12207</f>
        <v>2303.375</v>
      </c>
      <c r="I12207">
        <v>2</v>
      </c>
      <c r="J12207" s="1">
        <v>45569</v>
      </c>
      <c r="K12207" s="1">
        <v>45572</v>
      </c>
      <c r="L12207" t="s">
        <v>26</v>
      </c>
      <c r="M12207" t="str">
        <f t="shared" si="1142"/>
        <v>Potential customer</v>
      </c>
      <c r="N12207" t="s">
        <v>27</v>
      </c>
      <c r="O12207">
        <v>1286.42</v>
      </c>
      <c r="P12207" t="s">
        <v>28</v>
      </c>
      <c r="Q12207">
        <f>D12207-H12207</f>
        <v>2303.375</v>
      </c>
      <c r="R12207" t="str">
        <f t="shared" si="1143"/>
        <v>Good</v>
      </c>
      <c r="S12207" t="str">
        <f t="shared" si="1144"/>
        <v>Good</v>
      </c>
      <c r="T12207" t="str">
        <f t="shared" si="1145"/>
        <v>High Impact</v>
      </c>
    </row>
    <row r="12208" spans="1:20">
      <c r="A12208" t="s">
        <v>12244</v>
      </c>
      <c r="B12208" t="s">
        <v>18</v>
      </c>
      <c r="C12208" t="s">
        <v>38</v>
      </c>
      <c r="D12208">
        <v>2102.38</v>
      </c>
      <c r="E12208" t="str">
        <f t="shared" si="1140"/>
        <v>High</v>
      </c>
      <c r="F12208" t="str">
        <f t="shared" si="1141"/>
        <v>High</v>
      </c>
      <c r="G12208">
        <v>0.45</v>
      </c>
      <c r="H12208">
        <f>D12208*G12208</f>
        <v>946.07100000000003</v>
      </c>
      <c r="I12208">
        <v>6</v>
      </c>
      <c r="J12208" s="1">
        <v>45359</v>
      </c>
      <c r="K12208" s="1">
        <v>45365</v>
      </c>
      <c r="L12208" t="s">
        <v>36</v>
      </c>
      <c r="M12208" t="str">
        <f t="shared" si="1142"/>
        <v>Normal customer</v>
      </c>
      <c r="N12208" t="s">
        <v>27</v>
      </c>
      <c r="O12208">
        <v>594.57000000000005</v>
      </c>
      <c r="P12208" t="s">
        <v>28</v>
      </c>
      <c r="Q12208">
        <f>D12208-H12208</f>
        <v>1156.3090000000002</v>
      </c>
      <c r="R12208" t="str">
        <f t="shared" si="1143"/>
        <v>Good</v>
      </c>
      <c r="S12208" t="str">
        <f t="shared" si="1144"/>
        <v>Good</v>
      </c>
      <c r="T12208" t="str">
        <f t="shared" si="1145"/>
        <v>High Impact</v>
      </c>
    </row>
    <row r="12209" spans="1:20">
      <c r="A12209" t="s">
        <v>12245</v>
      </c>
      <c r="B12209" t="s">
        <v>30</v>
      </c>
      <c r="C12209" t="s">
        <v>38</v>
      </c>
      <c r="D12209">
        <v>2269.54</v>
      </c>
      <c r="E12209" t="str">
        <f t="shared" si="1140"/>
        <v>High</v>
      </c>
      <c r="F12209" t="str">
        <f t="shared" si="1141"/>
        <v>High</v>
      </c>
      <c r="G12209">
        <v>0.1</v>
      </c>
      <c r="H12209">
        <f>D12209*G12209</f>
        <v>226.95400000000001</v>
      </c>
      <c r="I12209">
        <v>6</v>
      </c>
      <c r="J12209" s="1">
        <v>45207</v>
      </c>
      <c r="K12209" s="1">
        <v>45208</v>
      </c>
      <c r="L12209" t="s">
        <v>20</v>
      </c>
      <c r="M12209" t="str">
        <f t="shared" si="1142"/>
        <v>Premium customer</v>
      </c>
      <c r="N12209" t="s">
        <v>27</v>
      </c>
      <c r="O12209">
        <v>646.25</v>
      </c>
      <c r="P12209" t="s">
        <v>28</v>
      </c>
      <c r="Q12209">
        <f>D12209-H12209</f>
        <v>2042.586</v>
      </c>
      <c r="R12209" t="str">
        <f t="shared" si="1143"/>
        <v>Good</v>
      </c>
      <c r="S12209" t="str">
        <f t="shared" si="1144"/>
        <v>Good</v>
      </c>
      <c r="T12209" t="str">
        <f t="shared" si="1145"/>
        <v>High Impact</v>
      </c>
    </row>
    <row r="12210" spans="1:20">
      <c r="A12210" t="s">
        <v>12246</v>
      </c>
      <c r="B12210" t="s">
        <v>46</v>
      </c>
      <c r="C12210" t="s">
        <v>19</v>
      </c>
      <c r="D12210">
        <v>1336.49</v>
      </c>
      <c r="E12210" t="str">
        <f t="shared" si="1140"/>
        <v>High</v>
      </c>
      <c r="F12210" t="str">
        <f t="shared" si="1141"/>
        <v>High</v>
      </c>
      <c r="G12210">
        <v>0.18</v>
      </c>
      <c r="H12210">
        <f>D12210*G12210</f>
        <v>240.56819999999999</v>
      </c>
      <c r="I12210">
        <v>4</v>
      </c>
      <c r="J12210" s="1">
        <v>45648</v>
      </c>
      <c r="K12210" s="1">
        <v>45651</v>
      </c>
      <c r="L12210" t="s">
        <v>26</v>
      </c>
      <c r="M12210" t="str">
        <f t="shared" si="1142"/>
        <v>Potential customer</v>
      </c>
      <c r="N12210" t="s">
        <v>32</v>
      </c>
      <c r="O12210">
        <v>347.36</v>
      </c>
      <c r="P12210" t="s">
        <v>53</v>
      </c>
      <c r="Q12210">
        <f>D12210-H12210</f>
        <v>1095.9218000000001</v>
      </c>
      <c r="R12210" t="str">
        <f t="shared" si="1143"/>
        <v>Good</v>
      </c>
      <c r="S12210" t="str">
        <f t="shared" si="1144"/>
        <v>Good</v>
      </c>
      <c r="T12210" t="str">
        <f t="shared" si="1145"/>
        <v>High Impact</v>
      </c>
    </row>
    <row r="12211" spans="1:20">
      <c r="A12211" t="s">
        <v>12247</v>
      </c>
      <c r="B12211" t="s">
        <v>24</v>
      </c>
      <c r="C12211" t="s">
        <v>38</v>
      </c>
      <c r="D12211">
        <v>105.72</v>
      </c>
      <c r="E12211" t="str">
        <f t="shared" si="1140"/>
        <v>Low</v>
      </c>
      <c r="F12211" t="str">
        <f t="shared" si="1141"/>
        <v>Low</v>
      </c>
      <c r="G12211">
        <v>0.47</v>
      </c>
      <c r="H12211">
        <f>D12211*G12211</f>
        <v>49.688399999999994</v>
      </c>
      <c r="I12211">
        <v>2</v>
      </c>
      <c r="J12211" s="1">
        <v>45050</v>
      </c>
      <c r="K12211" s="1">
        <v>45051</v>
      </c>
      <c r="L12211" t="s">
        <v>36</v>
      </c>
      <c r="M12211" t="str">
        <f t="shared" si="1142"/>
        <v>Normal customer</v>
      </c>
      <c r="N12211" t="s">
        <v>27</v>
      </c>
      <c r="O12211">
        <v>19.98</v>
      </c>
      <c r="P12211" t="s">
        <v>44</v>
      </c>
      <c r="Q12211">
        <f>D12211-H12211</f>
        <v>56.031600000000005</v>
      </c>
      <c r="R12211" t="str">
        <f t="shared" si="1143"/>
        <v>Bad</v>
      </c>
      <c r="S12211" t="str">
        <f t="shared" si="1144"/>
        <v>Bad</v>
      </c>
      <c r="T12211" t="str">
        <f t="shared" si="1145"/>
        <v>High Impact</v>
      </c>
    </row>
    <row r="12212" spans="1:20">
      <c r="A12212" t="s">
        <v>12248</v>
      </c>
      <c r="B12212" t="s">
        <v>30</v>
      </c>
      <c r="C12212" t="s">
        <v>38</v>
      </c>
      <c r="D12212">
        <v>641.21</v>
      </c>
      <c r="E12212" t="str">
        <f t="shared" si="1140"/>
        <v>Low</v>
      </c>
      <c r="F12212" t="str">
        <f t="shared" si="1141"/>
        <v>Midium</v>
      </c>
      <c r="G12212">
        <v>0.4</v>
      </c>
      <c r="H12212">
        <f>D12212*G12212</f>
        <v>256.48400000000004</v>
      </c>
      <c r="I12212">
        <v>8</v>
      </c>
      <c r="J12212" s="1">
        <v>45020</v>
      </c>
      <c r="K12212" s="1">
        <v>45023</v>
      </c>
      <c r="L12212" t="s">
        <v>36</v>
      </c>
      <c r="M12212" t="str">
        <f t="shared" si="1142"/>
        <v>Normal customer</v>
      </c>
      <c r="N12212" t="s">
        <v>27</v>
      </c>
      <c r="O12212">
        <v>145.37</v>
      </c>
      <c r="P12212" t="s">
        <v>33</v>
      </c>
      <c r="Q12212">
        <f>D12212-H12212</f>
        <v>384.726</v>
      </c>
      <c r="R12212" t="str">
        <f t="shared" si="1143"/>
        <v>Bad</v>
      </c>
      <c r="S12212" t="str">
        <f t="shared" si="1144"/>
        <v>Bad</v>
      </c>
      <c r="T12212" t="str">
        <f t="shared" si="1145"/>
        <v>High Impact</v>
      </c>
    </row>
    <row r="12213" spans="1:20">
      <c r="A12213" t="s">
        <v>12249</v>
      </c>
      <c r="B12213" t="s">
        <v>46</v>
      </c>
      <c r="C12213" t="s">
        <v>41</v>
      </c>
      <c r="D12213">
        <v>3549.06</v>
      </c>
      <c r="E12213" t="str">
        <f t="shared" si="1140"/>
        <v>High</v>
      </c>
      <c r="F12213" t="str">
        <f t="shared" si="1141"/>
        <v>High</v>
      </c>
      <c r="G12213">
        <v>0.45</v>
      </c>
      <c r="H12213">
        <f>D12213*G12213</f>
        <v>1597.077</v>
      </c>
      <c r="I12213">
        <v>8</v>
      </c>
      <c r="J12213" s="1">
        <v>45015</v>
      </c>
      <c r="K12213" s="1">
        <v>45016</v>
      </c>
      <c r="L12213" t="s">
        <v>36</v>
      </c>
      <c r="M12213" t="str">
        <f t="shared" si="1142"/>
        <v>Normal customer</v>
      </c>
      <c r="N12213" t="s">
        <v>27</v>
      </c>
      <c r="O12213">
        <v>238.52</v>
      </c>
      <c r="P12213" t="s">
        <v>28</v>
      </c>
      <c r="Q12213">
        <f>D12213-H12213</f>
        <v>1951.9829999999999</v>
      </c>
      <c r="R12213" t="str">
        <f t="shared" si="1143"/>
        <v>Bad</v>
      </c>
      <c r="S12213" t="str">
        <f t="shared" si="1144"/>
        <v>Bad</v>
      </c>
      <c r="T12213" t="str">
        <f t="shared" si="1145"/>
        <v>High Impact</v>
      </c>
    </row>
    <row r="12214" spans="1:20">
      <c r="A12214" t="s">
        <v>12250</v>
      </c>
      <c r="B12214" t="s">
        <v>24</v>
      </c>
      <c r="C12214" t="s">
        <v>31</v>
      </c>
      <c r="D12214">
        <v>3444.23</v>
      </c>
      <c r="E12214" t="str">
        <f t="shared" si="1140"/>
        <v>High</v>
      </c>
      <c r="F12214" t="str">
        <f t="shared" si="1141"/>
        <v>High</v>
      </c>
      <c r="G12214">
        <v>0.28000000000000003</v>
      </c>
      <c r="H12214">
        <f>D12214*G12214</f>
        <v>964.38440000000014</v>
      </c>
      <c r="I12214">
        <v>1</v>
      </c>
      <c r="J12214" s="1">
        <v>45129</v>
      </c>
      <c r="K12214" s="1">
        <v>45133</v>
      </c>
      <c r="L12214" t="s">
        <v>26</v>
      </c>
      <c r="M12214" t="str">
        <f t="shared" si="1142"/>
        <v>Potential customer</v>
      </c>
      <c r="N12214" t="s">
        <v>32</v>
      </c>
      <c r="O12214">
        <v>332.87</v>
      </c>
      <c r="P12214" t="s">
        <v>53</v>
      </c>
      <c r="Q12214">
        <f>D12214-H12214</f>
        <v>2479.8455999999996</v>
      </c>
      <c r="R12214" t="str">
        <f t="shared" si="1143"/>
        <v>Good</v>
      </c>
      <c r="S12214" t="str">
        <f t="shared" si="1144"/>
        <v>Good</v>
      </c>
      <c r="T12214" t="str">
        <f t="shared" si="1145"/>
        <v>High Impact</v>
      </c>
    </row>
    <row r="12215" spans="1:20">
      <c r="A12215" t="s">
        <v>12251</v>
      </c>
      <c r="B12215" t="s">
        <v>24</v>
      </c>
      <c r="C12215" t="s">
        <v>41</v>
      </c>
      <c r="D12215">
        <v>1680.4</v>
      </c>
      <c r="E12215" t="str">
        <f t="shared" si="1140"/>
        <v>High</v>
      </c>
      <c r="F12215" t="str">
        <f t="shared" si="1141"/>
        <v>High</v>
      </c>
      <c r="G12215">
        <v>0.12</v>
      </c>
      <c r="H12215">
        <f>D12215*G12215</f>
        <v>201.648</v>
      </c>
      <c r="I12215">
        <v>2</v>
      </c>
      <c r="J12215" s="1">
        <v>45014</v>
      </c>
      <c r="K12215" s="1">
        <v>45021</v>
      </c>
      <c r="L12215" t="s">
        <v>26</v>
      </c>
      <c r="M12215" t="str">
        <f t="shared" si="1142"/>
        <v>Potential customer</v>
      </c>
      <c r="N12215" t="s">
        <v>27</v>
      </c>
      <c r="O12215">
        <v>499.95</v>
      </c>
      <c r="P12215" t="s">
        <v>33</v>
      </c>
      <c r="Q12215">
        <f>D12215-H12215</f>
        <v>1478.7520000000002</v>
      </c>
      <c r="R12215" t="str">
        <f t="shared" si="1143"/>
        <v>Good</v>
      </c>
      <c r="S12215" t="str">
        <f t="shared" si="1144"/>
        <v>Good</v>
      </c>
      <c r="T12215" t="str">
        <f t="shared" si="1145"/>
        <v>High Impact</v>
      </c>
    </row>
    <row r="12216" spans="1:20">
      <c r="A12216" t="s">
        <v>12252</v>
      </c>
      <c r="B12216" t="s">
        <v>24</v>
      </c>
      <c r="C12216" t="s">
        <v>19</v>
      </c>
      <c r="D12216">
        <v>2417.73</v>
      </c>
      <c r="E12216" t="str">
        <f t="shared" si="1140"/>
        <v>High</v>
      </c>
      <c r="F12216" t="str">
        <f t="shared" si="1141"/>
        <v>High</v>
      </c>
      <c r="G12216">
        <v>0.11</v>
      </c>
      <c r="H12216">
        <f>D12216*G12216</f>
        <v>265.95030000000003</v>
      </c>
      <c r="I12216">
        <v>4</v>
      </c>
      <c r="J12216" s="1">
        <v>45086</v>
      </c>
      <c r="K12216" s="1">
        <v>45087</v>
      </c>
      <c r="L12216" t="s">
        <v>26</v>
      </c>
      <c r="M12216" t="str">
        <f t="shared" si="1142"/>
        <v>Potential customer</v>
      </c>
      <c r="N12216" t="s">
        <v>27</v>
      </c>
      <c r="O12216">
        <v>136.09</v>
      </c>
      <c r="P12216" t="s">
        <v>44</v>
      </c>
      <c r="Q12216">
        <f>D12216-H12216</f>
        <v>2151.7797</v>
      </c>
      <c r="R12216" t="str">
        <f t="shared" si="1143"/>
        <v>Bad</v>
      </c>
      <c r="S12216" t="str">
        <f t="shared" si="1144"/>
        <v>Bad</v>
      </c>
      <c r="T12216" t="str">
        <f t="shared" si="1145"/>
        <v>High Impact</v>
      </c>
    </row>
    <row r="12217" spans="1:20">
      <c r="A12217" t="s">
        <v>12253</v>
      </c>
      <c r="B12217" t="s">
        <v>46</v>
      </c>
      <c r="C12217" t="s">
        <v>41</v>
      </c>
      <c r="D12217">
        <v>1557.15</v>
      </c>
      <c r="E12217" t="str">
        <f t="shared" si="1140"/>
        <v>High</v>
      </c>
      <c r="F12217" t="str">
        <f t="shared" si="1141"/>
        <v>High</v>
      </c>
      <c r="G12217">
        <v>0.26</v>
      </c>
      <c r="H12217">
        <f>D12217*G12217</f>
        <v>404.85900000000004</v>
      </c>
      <c r="I12217">
        <v>1</v>
      </c>
      <c r="J12217" s="1">
        <v>45527</v>
      </c>
      <c r="K12217" s="1">
        <v>45532</v>
      </c>
      <c r="L12217" t="s">
        <v>36</v>
      </c>
      <c r="M12217" t="str">
        <f t="shared" si="1142"/>
        <v>Normal customer</v>
      </c>
      <c r="N12217" t="s">
        <v>27</v>
      </c>
      <c r="O12217">
        <v>89.53</v>
      </c>
      <c r="P12217" t="s">
        <v>28</v>
      </c>
      <c r="Q12217">
        <f>D12217-H12217</f>
        <v>1152.2910000000002</v>
      </c>
      <c r="R12217" t="str">
        <f t="shared" si="1143"/>
        <v>Bad</v>
      </c>
      <c r="S12217" t="str">
        <f t="shared" si="1144"/>
        <v>Bad</v>
      </c>
      <c r="T12217" t="str">
        <f t="shared" si="1145"/>
        <v>High Impact</v>
      </c>
    </row>
    <row r="12218" spans="1:20">
      <c r="A12218" t="s">
        <v>12254</v>
      </c>
      <c r="B12218" t="s">
        <v>24</v>
      </c>
      <c r="C12218" t="s">
        <v>25</v>
      </c>
      <c r="D12218">
        <v>3681.49</v>
      </c>
      <c r="E12218" t="str">
        <f t="shared" si="1140"/>
        <v>High</v>
      </c>
      <c r="F12218" t="str">
        <f t="shared" si="1141"/>
        <v>High</v>
      </c>
      <c r="G12218">
        <v>0.46</v>
      </c>
      <c r="H12218">
        <f>D12218*G12218</f>
        <v>1693.4854</v>
      </c>
      <c r="I12218">
        <v>6</v>
      </c>
      <c r="J12218" s="1">
        <v>45048</v>
      </c>
      <c r="K12218" s="1">
        <v>45055</v>
      </c>
      <c r="L12218" t="s">
        <v>36</v>
      </c>
      <c r="M12218" t="str">
        <f t="shared" si="1142"/>
        <v>Normal customer</v>
      </c>
      <c r="N12218" t="s">
        <v>21</v>
      </c>
      <c r="O12218">
        <v>403.46</v>
      </c>
      <c r="P12218" t="s">
        <v>33</v>
      </c>
      <c r="Q12218">
        <f>D12218-H12218</f>
        <v>1988.0045999999998</v>
      </c>
      <c r="R12218" t="str">
        <f t="shared" si="1143"/>
        <v>Good</v>
      </c>
      <c r="S12218" t="str">
        <f t="shared" si="1144"/>
        <v>Good</v>
      </c>
      <c r="T12218" t="str">
        <f t="shared" si="1145"/>
        <v>High Impact</v>
      </c>
    </row>
    <row r="12219" spans="1:20">
      <c r="A12219" t="s">
        <v>12255</v>
      </c>
      <c r="B12219" t="s">
        <v>24</v>
      </c>
      <c r="C12219" t="s">
        <v>31</v>
      </c>
      <c r="D12219">
        <v>4228.25</v>
      </c>
      <c r="E12219" t="str">
        <f t="shared" si="1140"/>
        <v>High</v>
      </c>
      <c r="F12219" t="str">
        <f t="shared" si="1141"/>
        <v>High</v>
      </c>
      <c r="G12219">
        <v>0.32</v>
      </c>
      <c r="H12219">
        <f>D12219*G12219</f>
        <v>1353.04</v>
      </c>
      <c r="I12219">
        <v>2</v>
      </c>
      <c r="J12219" s="1">
        <v>45547</v>
      </c>
      <c r="K12219" s="1">
        <v>45550</v>
      </c>
      <c r="L12219" t="s">
        <v>20</v>
      </c>
      <c r="M12219" t="str">
        <f t="shared" si="1142"/>
        <v>Premium customer</v>
      </c>
      <c r="N12219" t="s">
        <v>32</v>
      </c>
      <c r="O12219">
        <v>807.59</v>
      </c>
      <c r="P12219" t="s">
        <v>44</v>
      </c>
      <c r="Q12219">
        <f>D12219-H12219</f>
        <v>2875.21</v>
      </c>
      <c r="R12219" t="str">
        <f t="shared" si="1143"/>
        <v>Good</v>
      </c>
      <c r="S12219" t="str">
        <f t="shared" si="1144"/>
        <v>Good</v>
      </c>
      <c r="T12219" t="str">
        <f t="shared" si="1145"/>
        <v>High Impact</v>
      </c>
    </row>
    <row r="12220" spans="1:20">
      <c r="A12220" t="s">
        <v>12256</v>
      </c>
      <c r="B12220" t="s">
        <v>30</v>
      </c>
      <c r="C12220" t="s">
        <v>38</v>
      </c>
      <c r="D12220">
        <v>4505.62</v>
      </c>
      <c r="E12220" t="str">
        <f t="shared" si="1140"/>
        <v>High</v>
      </c>
      <c r="F12220" t="str">
        <f t="shared" si="1141"/>
        <v>High</v>
      </c>
      <c r="G12220">
        <v>0.02</v>
      </c>
      <c r="H12220">
        <f>D12220*G12220</f>
        <v>90.112399999999994</v>
      </c>
      <c r="I12220">
        <v>3</v>
      </c>
      <c r="J12220" s="1">
        <v>45202</v>
      </c>
      <c r="K12220" s="1">
        <v>45206</v>
      </c>
      <c r="L12220" t="s">
        <v>36</v>
      </c>
      <c r="M12220" t="str">
        <f t="shared" si="1142"/>
        <v>Normal customer</v>
      </c>
      <c r="N12220" t="s">
        <v>21</v>
      </c>
      <c r="O12220">
        <v>449.21</v>
      </c>
      <c r="P12220" t="s">
        <v>22</v>
      </c>
      <c r="Q12220">
        <f>D12220-H12220</f>
        <v>4415.5075999999999</v>
      </c>
      <c r="R12220" t="str">
        <f t="shared" si="1143"/>
        <v>Good</v>
      </c>
      <c r="S12220" t="str">
        <f t="shared" si="1144"/>
        <v>Good</v>
      </c>
      <c r="T12220" t="str">
        <f t="shared" si="1145"/>
        <v>High Impact</v>
      </c>
    </row>
    <row r="12221" spans="1:20">
      <c r="A12221" t="s">
        <v>12257</v>
      </c>
      <c r="B12221" t="s">
        <v>18</v>
      </c>
      <c r="C12221" t="s">
        <v>41</v>
      </c>
      <c r="D12221">
        <v>951.97</v>
      </c>
      <c r="E12221" t="str">
        <f t="shared" si="1140"/>
        <v>Low</v>
      </c>
      <c r="F12221" t="str">
        <f t="shared" si="1141"/>
        <v>Midium</v>
      </c>
      <c r="G12221">
        <v>0.28000000000000003</v>
      </c>
      <c r="H12221">
        <f>D12221*G12221</f>
        <v>266.55160000000001</v>
      </c>
      <c r="I12221">
        <v>9</v>
      </c>
      <c r="J12221" s="1">
        <v>45174</v>
      </c>
      <c r="K12221" s="1">
        <v>45181</v>
      </c>
      <c r="L12221" t="s">
        <v>36</v>
      </c>
      <c r="M12221" t="str">
        <f t="shared" si="1142"/>
        <v>Normal customer</v>
      </c>
      <c r="N12221" t="s">
        <v>21</v>
      </c>
      <c r="O12221">
        <v>71.97</v>
      </c>
      <c r="P12221" t="s">
        <v>53</v>
      </c>
      <c r="Q12221">
        <f>D12221-H12221</f>
        <v>685.41840000000002</v>
      </c>
      <c r="R12221" t="str">
        <f t="shared" si="1143"/>
        <v>Bad</v>
      </c>
      <c r="S12221" t="str">
        <f t="shared" si="1144"/>
        <v>Bad</v>
      </c>
      <c r="T12221" t="str">
        <f t="shared" si="1145"/>
        <v>High Impact</v>
      </c>
    </row>
    <row r="12222" spans="1:20">
      <c r="A12222" t="s">
        <v>12258</v>
      </c>
      <c r="B12222" t="s">
        <v>46</v>
      </c>
      <c r="C12222" t="s">
        <v>41</v>
      </c>
      <c r="D12222">
        <v>3505.58</v>
      </c>
      <c r="E12222" t="str">
        <f t="shared" si="1140"/>
        <v>High</v>
      </c>
      <c r="F12222" t="str">
        <f t="shared" si="1141"/>
        <v>High</v>
      </c>
      <c r="G12222">
        <v>0.3</v>
      </c>
      <c r="H12222">
        <f>D12222*G12222</f>
        <v>1051.674</v>
      </c>
      <c r="I12222">
        <v>7</v>
      </c>
      <c r="J12222" s="1">
        <v>45330</v>
      </c>
      <c r="K12222" s="1">
        <v>45337</v>
      </c>
      <c r="L12222" t="s">
        <v>20</v>
      </c>
      <c r="M12222" t="str">
        <f t="shared" si="1142"/>
        <v>Premium customer</v>
      </c>
      <c r="N12222" t="s">
        <v>32</v>
      </c>
      <c r="O12222">
        <v>303.26</v>
      </c>
      <c r="P12222" t="s">
        <v>53</v>
      </c>
      <c r="Q12222">
        <f>D12222-H12222</f>
        <v>2453.9059999999999</v>
      </c>
      <c r="R12222" t="str">
        <f t="shared" si="1143"/>
        <v>Good</v>
      </c>
      <c r="S12222" t="str">
        <f t="shared" si="1144"/>
        <v>Good</v>
      </c>
      <c r="T12222" t="str">
        <f t="shared" si="1145"/>
        <v>High Impact</v>
      </c>
    </row>
    <row r="12223" spans="1:20">
      <c r="A12223" t="s">
        <v>12259</v>
      </c>
      <c r="B12223" t="s">
        <v>18</v>
      </c>
      <c r="C12223" t="s">
        <v>38</v>
      </c>
      <c r="D12223">
        <v>4818.72</v>
      </c>
      <c r="E12223" t="str">
        <f t="shared" si="1140"/>
        <v>High</v>
      </c>
      <c r="F12223" t="str">
        <f t="shared" si="1141"/>
        <v>High</v>
      </c>
      <c r="G12223">
        <v>0.28999999999999998</v>
      </c>
      <c r="H12223">
        <f>D12223*G12223</f>
        <v>1397.4287999999999</v>
      </c>
      <c r="I12223">
        <v>4</v>
      </c>
      <c r="J12223" s="1">
        <v>45007</v>
      </c>
      <c r="K12223" s="1">
        <v>45013</v>
      </c>
      <c r="L12223" t="s">
        <v>26</v>
      </c>
      <c r="M12223" t="str">
        <f t="shared" si="1142"/>
        <v>Potential customer</v>
      </c>
      <c r="N12223" t="s">
        <v>21</v>
      </c>
      <c r="O12223">
        <v>798.39</v>
      </c>
      <c r="P12223" t="s">
        <v>53</v>
      </c>
      <c r="Q12223">
        <f>D12223-H12223</f>
        <v>3421.2912000000006</v>
      </c>
      <c r="R12223" t="str">
        <f t="shared" si="1143"/>
        <v>Good</v>
      </c>
      <c r="S12223" t="str">
        <f t="shared" si="1144"/>
        <v>Good</v>
      </c>
      <c r="T12223" t="str">
        <f t="shared" si="1145"/>
        <v>High Impact</v>
      </c>
    </row>
    <row r="12224" spans="1:20">
      <c r="A12224" t="s">
        <v>12260</v>
      </c>
      <c r="B12224" t="s">
        <v>30</v>
      </c>
      <c r="C12224" t="s">
        <v>38</v>
      </c>
      <c r="D12224">
        <v>3288</v>
      </c>
      <c r="E12224" t="str">
        <f t="shared" si="1140"/>
        <v>High</v>
      </c>
      <c r="F12224" t="str">
        <f t="shared" si="1141"/>
        <v>High</v>
      </c>
      <c r="G12224">
        <v>0.35</v>
      </c>
      <c r="H12224">
        <f>D12224*G12224</f>
        <v>1150.8</v>
      </c>
      <c r="I12224">
        <v>1</v>
      </c>
      <c r="J12224" s="1">
        <v>44946</v>
      </c>
      <c r="K12224" s="1">
        <v>44949</v>
      </c>
      <c r="L12224" t="s">
        <v>36</v>
      </c>
      <c r="M12224" t="str">
        <f t="shared" si="1142"/>
        <v>Normal customer</v>
      </c>
      <c r="N12224" t="s">
        <v>21</v>
      </c>
      <c r="O12224">
        <v>599.5</v>
      </c>
      <c r="P12224" t="s">
        <v>22</v>
      </c>
      <c r="Q12224">
        <f>D12224-H12224</f>
        <v>2137.1999999999998</v>
      </c>
      <c r="R12224" t="str">
        <f t="shared" si="1143"/>
        <v>Good</v>
      </c>
      <c r="S12224" t="str">
        <f t="shared" si="1144"/>
        <v>Good</v>
      </c>
      <c r="T12224" t="str">
        <f t="shared" si="1145"/>
        <v>High Impact</v>
      </c>
    </row>
    <row r="12225" spans="1:20">
      <c r="A12225" t="s">
        <v>12261</v>
      </c>
      <c r="B12225" t="s">
        <v>18</v>
      </c>
      <c r="C12225" t="s">
        <v>19</v>
      </c>
      <c r="D12225">
        <v>1819.77</v>
      </c>
      <c r="E12225" t="str">
        <f t="shared" si="1140"/>
        <v>High</v>
      </c>
      <c r="F12225" t="str">
        <f t="shared" si="1141"/>
        <v>High</v>
      </c>
      <c r="G12225">
        <v>0.15</v>
      </c>
      <c r="H12225">
        <f>D12225*G12225</f>
        <v>272.96549999999996</v>
      </c>
      <c r="I12225">
        <v>4</v>
      </c>
      <c r="J12225" s="1">
        <v>45392</v>
      </c>
      <c r="K12225" s="1">
        <v>45393</v>
      </c>
      <c r="L12225" t="s">
        <v>20</v>
      </c>
      <c r="M12225" t="str">
        <f t="shared" si="1142"/>
        <v>Premium customer</v>
      </c>
      <c r="N12225" t="s">
        <v>27</v>
      </c>
      <c r="O12225">
        <v>205.28</v>
      </c>
      <c r="P12225" t="s">
        <v>39</v>
      </c>
      <c r="Q12225">
        <f>D12225-H12225</f>
        <v>1546.8045</v>
      </c>
      <c r="R12225" t="str">
        <f t="shared" si="1143"/>
        <v>Bad</v>
      </c>
      <c r="S12225" t="str">
        <f t="shared" si="1144"/>
        <v>Bad</v>
      </c>
      <c r="T12225" t="str">
        <f t="shared" si="1145"/>
        <v>High Impact</v>
      </c>
    </row>
    <row r="12226" spans="1:20">
      <c r="A12226" t="s">
        <v>12262</v>
      </c>
      <c r="B12226" t="s">
        <v>24</v>
      </c>
      <c r="C12226" t="s">
        <v>41</v>
      </c>
      <c r="D12226">
        <v>3216.14</v>
      </c>
      <c r="E12226" t="str">
        <f t="shared" si="1140"/>
        <v>High</v>
      </c>
      <c r="F12226" t="str">
        <f t="shared" si="1141"/>
        <v>High</v>
      </c>
      <c r="G12226">
        <v>7.0000000000000007E-2</v>
      </c>
      <c r="H12226">
        <f>D12226*G12226</f>
        <v>225.12980000000002</v>
      </c>
      <c r="I12226">
        <v>6</v>
      </c>
      <c r="J12226" s="1">
        <v>45452</v>
      </c>
      <c r="K12226" s="1">
        <v>45455</v>
      </c>
      <c r="L12226" t="s">
        <v>36</v>
      </c>
      <c r="M12226" t="str">
        <f t="shared" si="1142"/>
        <v>Normal customer</v>
      </c>
      <c r="N12226" t="s">
        <v>27</v>
      </c>
      <c r="O12226">
        <v>927.74</v>
      </c>
      <c r="P12226" t="s">
        <v>28</v>
      </c>
      <c r="Q12226">
        <f>D12226-H12226</f>
        <v>2991.0101999999997</v>
      </c>
      <c r="R12226" t="str">
        <f t="shared" si="1143"/>
        <v>Good</v>
      </c>
      <c r="S12226" t="str">
        <f t="shared" si="1144"/>
        <v>Good</v>
      </c>
      <c r="T12226" t="str">
        <f t="shared" si="1145"/>
        <v>High Impact</v>
      </c>
    </row>
    <row r="12227" spans="1:20">
      <c r="A12227" t="s">
        <v>12263</v>
      </c>
      <c r="B12227" t="s">
        <v>24</v>
      </c>
      <c r="C12227" t="s">
        <v>41</v>
      </c>
      <c r="D12227">
        <v>3473.29</v>
      </c>
      <c r="E12227" t="str">
        <f t="shared" ref="E12227:E12290" si="1146">IF(D12227&gt;1000,"High","Low")</f>
        <v>High</v>
      </c>
      <c r="F12227" t="str">
        <f t="shared" ref="F12227:F12290" si="1147">IF(D12227&gt;1000,"High",IF(D12227&gt;500,"Midium","Low"))</f>
        <v>High</v>
      </c>
      <c r="G12227">
        <v>0.38</v>
      </c>
      <c r="H12227">
        <f>D12227*G12227</f>
        <v>1319.8502000000001</v>
      </c>
      <c r="I12227">
        <v>8</v>
      </c>
      <c r="J12227" s="1">
        <v>45152</v>
      </c>
      <c r="K12227" s="1">
        <v>45159</v>
      </c>
      <c r="L12227" t="s">
        <v>20</v>
      </c>
      <c r="M12227" t="str">
        <f t="shared" ref="M12227:M12290" si="1148">IF(AND(L12227="Member",D12227&gt;1000),"Premium customer",IF(AND(L12227="Regular",D12227&gt;1000),"Potential customer","Normal customer"))</f>
        <v>Premium customer</v>
      </c>
      <c r="N12227" t="s">
        <v>27</v>
      </c>
      <c r="O12227">
        <v>876.94</v>
      </c>
      <c r="P12227" t="s">
        <v>53</v>
      </c>
      <c r="Q12227">
        <f>D12227-H12227</f>
        <v>2153.4398000000001</v>
      </c>
      <c r="R12227" t="str">
        <f t="shared" ref="R12227:R12290" si="1149">IF(AND(D12227&gt;1000,O12227&gt;300),"Good","Bad")</f>
        <v>Good</v>
      </c>
      <c r="S12227" t="str">
        <f t="shared" ref="S12227:S12290" si="1150">IF(NOT(AND(D12227&gt;1000,O12227&gt;300)),"Bad","Good")</f>
        <v>Good</v>
      </c>
      <c r="T12227" t="str">
        <f t="shared" ref="T12227:T12290" si="1151">IF(OR(D12227&gt;1000,G12227&gt;0.25),"High Impact","Normal")</f>
        <v>High Impact</v>
      </c>
    </row>
    <row r="12228" spans="1:20">
      <c r="A12228" t="s">
        <v>12264</v>
      </c>
      <c r="B12228" t="s">
        <v>46</v>
      </c>
      <c r="C12228" t="s">
        <v>25</v>
      </c>
      <c r="D12228">
        <v>2045.53</v>
      </c>
      <c r="E12228" t="str">
        <f t="shared" si="1146"/>
        <v>High</v>
      </c>
      <c r="F12228" t="str">
        <f t="shared" si="1147"/>
        <v>High</v>
      </c>
      <c r="G12228">
        <v>0.1</v>
      </c>
      <c r="H12228">
        <f>D12228*G12228</f>
        <v>204.553</v>
      </c>
      <c r="I12228">
        <v>9</v>
      </c>
      <c r="J12228" s="1">
        <v>44958</v>
      </c>
      <c r="K12228" s="1">
        <v>44964</v>
      </c>
      <c r="L12228" t="s">
        <v>26</v>
      </c>
      <c r="M12228" t="str">
        <f t="shared" si="1148"/>
        <v>Potential customer</v>
      </c>
      <c r="N12228" t="s">
        <v>32</v>
      </c>
      <c r="O12228">
        <v>342.75</v>
      </c>
      <c r="P12228" t="s">
        <v>33</v>
      </c>
      <c r="Q12228">
        <f>D12228-H12228</f>
        <v>1840.9769999999999</v>
      </c>
      <c r="R12228" t="str">
        <f t="shared" si="1149"/>
        <v>Good</v>
      </c>
      <c r="S12228" t="str">
        <f t="shared" si="1150"/>
        <v>Good</v>
      </c>
      <c r="T12228" t="str">
        <f t="shared" si="1151"/>
        <v>High Impact</v>
      </c>
    </row>
    <row r="12229" spans="1:20">
      <c r="A12229" t="s">
        <v>12265</v>
      </c>
      <c r="B12229" t="s">
        <v>46</v>
      </c>
      <c r="C12229" t="s">
        <v>25</v>
      </c>
      <c r="D12229">
        <v>609.55999999999995</v>
      </c>
      <c r="E12229" t="str">
        <f t="shared" si="1146"/>
        <v>Low</v>
      </c>
      <c r="F12229" t="str">
        <f t="shared" si="1147"/>
        <v>Midium</v>
      </c>
      <c r="G12229">
        <v>0.06</v>
      </c>
      <c r="H12229">
        <f>D12229*G12229</f>
        <v>36.573599999999992</v>
      </c>
      <c r="I12229">
        <v>4</v>
      </c>
      <c r="J12229" s="1">
        <v>45638</v>
      </c>
      <c r="K12229" s="1">
        <v>45640</v>
      </c>
      <c r="L12229" t="s">
        <v>36</v>
      </c>
      <c r="M12229" t="str">
        <f t="shared" si="1148"/>
        <v>Normal customer</v>
      </c>
      <c r="N12229" t="s">
        <v>21</v>
      </c>
      <c r="O12229">
        <v>55.82</v>
      </c>
      <c r="P12229" t="s">
        <v>53</v>
      </c>
      <c r="Q12229">
        <f>D12229-H12229</f>
        <v>572.9864</v>
      </c>
      <c r="R12229" t="str">
        <f t="shared" si="1149"/>
        <v>Bad</v>
      </c>
      <c r="S12229" t="str">
        <f t="shared" si="1150"/>
        <v>Bad</v>
      </c>
      <c r="T12229" t="str">
        <f t="shared" si="1151"/>
        <v>Normal</v>
      </c>
    </row>
    <row r="12230" spans="1:20">
      <c r="A12230" t="s">
        <v>12266</v>
      </c>
      <c r="B12230" t="s">
        <v>46</v>
      </c>
      <c r="C12230" t="s">
        <v>41</v>
      </c>
      <c r="D12230">
        <v>3072.63</v>
      </c>
      <c r="E12230" t="str">
        <f t="shared" si="1146"/>
        <v>High</v>
      </c>
      <c r="F12230" t="str">
        <f t="shared" si="1147"/>
        <v>High</v>
      </c>
      <c r="G12230">
        <v>0.18</v>
      </c>
      <c r="H12230">
        <f>D12230*G12230</f>
        <v>553.07339999999999</v>
      </c>
      <c r="I12230">
        <v>6</v>
      </c>
      <c r="J12230" s="1">
        <v>45096</v>
      </c>
      <c r="K12230" s="1">
        <v>45102</v>
      </c>
      <c r="L12230" t="s">
        <v>20</v>
      </c>
      <c r="M12230" t="str">
        <f t="shared" si="1148"/>
        <v>Premium customer</v>
      </c>
      <c r="N12230" t="s">
        <v>32</v>
      </c>
      <c r="O12230">
        <v>838.26</v>
      </c>
      <c r="P12230" t="s">
        <v>44</v>
      </c>
      <c r="Q12230">
        <f>D12230-H12230</f>
        <v>2519.5565999999999</v>
      </c>
      <c r="R12230" t="str">
        <f t="shared" si="1149"/>
        <v>Good</v>
      </c>
      <c r="S12230" t="str">
        <f t="shared" si="1150"/>
        <v>Good</v>
      </c>
      <c r="T12230" t="str">
        <f t="shared" si="1151"/>
        <v>High Impact</v>
      </c>
    </row>
    <row r="12231" spans="1:20">
      <c r="A12231" t="s">
        <v>12267</v>
      </c>
      <c r="B12231" t="s">
        <v>30</v>
      </c>
      <c r="C12231" t="s">
        <v>25</v>
      </c>
      <c r="D12231">
        <v>4030.49</v>
      </c>
      <c r="E12231" t="str">
        <f t="shared" si="1146"/>
        <v>High</v>
      </c>
      <c r="F12231" t="str">
        <f t="shared" si="1147"/>
        <v>High</v>
      </c>
      <c r="G12231">
        <v>0.42</v>
      </c>
      <c r="H12231">
        <f>D12231*G12231</f>
        <v>1692.8057999999999</v>
      </c>
      <c r="I12231">
        <v>2</v>
      </c>
      <c r="J12231" s="1">
        <v>45560</v>
      </c>
      <c r="K12231" s="1">
        <v>45561</v>
      </c>
      <c r="L12231" t="s">
        <v>26</v>
      </c>
      <c r="M12231" t="str">
        <f t="shared" si="1148"/>
        <v>Potential customer</v>
      </c>
      <c r="N12231" t="s">
        <v>21</v>
      </c>
      <c r="O12231">
        <v>357.17</v>
      </c>
      <c r="P12231" t="s">
        <v>22</v>
      </c>
      <c r="Q12231">
        <f>D12231-H12231</f>
        <v>2337.6841999999997</v>
      </c>
      <c r="R12231" t="str">
        <f t="shared" si="1149"/>
        <v>Good</v>
      </c>
      <c r="S12231" t="str">
        <f t="shared" si="1150"/>
        <v>Good</v>
      </c>
      <c r="T12231" t="str">
        <f t="shared" si="1151"/>
        <v>High Impact</v>
      </c>
    </row>
    <row r="12232" spans="1:20">
      <c r="A12232" t="s">
        <v>12268</v>
      </c>
      <c r="B12232" t="s">
        <v>46</v>
      </c>
      <c r="C12232" t="s">
        <v>41</v>
      </c>
      <c r="D12232">
        <v>4988.12</v>
      </c>
      <c r="E12232" t="str">
        <f t="shared" si="1146"/>
        <v>High</v>
      </c>
      <c r="F12232" t="str">
        <f t="shared" si="1147"/>
        <v>High</v>
      </c>
      <c r="G12232">
        <v>0.04</v>
      </c>
      <c r="H12232">
        <f>D12232*G12232</f>
        <v>199.5248</v>
      </c>
      <c r="I12232">
        <v>2</v>
      </c>
      <c r="J12232" s="1">
        <v>45630</v>
      </c>
      <c r="K12232" s="1">
        <v>45636</v>
      </c>
      <c r="L12232" t="s">
        <v>20</v>
      </c>
      <c r="M12232" t="str">
        <f t="shared" si="1148"/>
        <v>Premium customer</v>
      </c>
      <c r="N12232" t="s">
        <v>32</v>
      </c>
      <c r="O12232">
        <v>1101.93</v>
      </c>
      <c r="P12232" t="s">
        <v>28</v>
      </c>
      <c r="Q12232">
        <f>D12232-H12232</f>
        <v>4788.5951999999997</v>
      </c>
      <c r="R12232" t="str">
        <f t="shared" si="1149"/>
        <v>Good</v>
      </c>
      <c r="S12232" t="str">
        <f t="shared" si="1150"/>
        <v>Good</v>
      </c>
      <c r="T12232" t="str">
        <f t="shared" si="1151"/>
        <v>High Impact</v>
      </c>
    </row>
    <row r="12233" spans="1:20">
      <c r="A12233" t="s">
        <v>12269</v>
      </c>
      <c r="B12233" t="s">
        <v>30</v>
      </c>
      <c r="C12233" t="s">
        <v>31</v>
      </c>
      <c r="D12233">
        <v>1192.99</v>
      </c>
      <c r="E12233" t="str">
        <f t="shared" si="1146"/>
        <v>High</v>
      </c>
      <c r="F12233" t="str">
        <f t="shared" si="1147"/>
        <v>High</v>
      </c>
      <c r="G12233">
        <v>0.1</v>
      </c>
      <c r="H12233">
        <f>D12233*G12233</f>
        <v>119.29900000000001</v>
      </c>
      <c r="I12233">
        <v>6</v>
      </c>
      <c r="J12233" s="1">
        <v>44930</v>
      </c>
      <c r="K12233" s="1">
        <v>44936</v>
      </c>
      <c r="L12233" t="s">
        <v>20</v>
      </c>
      <c r="M12233" t="str">
        <f t="shared" si="1148"/>
        <v>Premium customer</v>
      </c>
      <c r="N12233" t="s">
        <v>21</v>
      </c>
      <c r="O12233">
        <v>246.15</v>
      </c>
      <c r="P12233" t="s">
        <v>39</v>
      </c>
      <c r="Q12233">
        <f>D12233-H12233</f>
        <v>1073.691</v>
      </c>
      <c r="R12233" t="str">
        <f t="shared" si="1149"/>
        <v>Bad</v>
      </c>
      <c r="S12233" t="str">
        <f t="shared" si="1150"/>
        <v>Bad</v>
      </c>
      <c r="T12233" t="str">
        <f t="shared" si="1151"/>
        <v>High Impact</v>
      </c>
    </row>
    <row r="12234" spans="1:20">
      <c r="A12234" t="s">
        <v>12270</v>
      </c>
      <c r="B12234" t="s">
        <v>24</v>
      </c>
      <c r="C12234" t="s">
        <v>19</v>
      </c>
      <c r="D12234">
        <v>3531.91</v>
      </c>
      <c r="E12234" t="str">
        <f t="shared" si="1146"/>
        <v>High</v>
      </c>
      <c r="F12234" t="str">
        <f t="shared" si="1147"/>
        <v>High</v>
      </c>
      <c r="G12234">
        <v>0.24</v>
      </c>
      <c r="H12234">
        <f>D12234*G12234</f>
        <v>847.65839999999992</v>
      </c>
      <c r="I12234">
        <v>9</v>
      </c>
      <c r="J12234" s="1">
        <v>45153</v>
      </c>
      <c r="K12234" s="1">
        <v>45160</v>
      </c>
      <c r="L12234" t="s">
        <v>36</v>
      </c>
      <c r="M12234" t="str">
        <f t="shared" si="1148"/>
        <v>Normal customer</v>
      </c>
      <c r="N12234" t="s">
        <v>21</v>
      </c>
      <c r="O12234">
        <v>954.89</v>
      </c>
      <c r="P12234" t="s">
        <v>53</v>
      </c>
      <c r="Q12234">
        <f>D12234-H12234</f>
        <v>2684.2516000000001</v>
      </c>
      <c r="R12234" t="str">
        <f t="shared" si="1149"/>
        <v>Good</v>
      </c>
      <c r="S12234" t="str">
        <f t="shared" si="1150"/>
        <v>Good</v>
      </c>
      <c r="T12234" t="str">
        <f t="shared" si="1151"/>
        <v>High Impact</v>
      </c>
    </row>
    <row r="12235" spans="1:20">
      <c r="A12235" t="s">
        <v>12271</v>
      </c>
      <c r="B12235" t="s">
        <v>18</v>
      </c>
      <c r="C12235" t="s">
        <v>25</v>
      </c>
      <c r="D12235">
        <v>237.41</v>
      </c>
      <c r="E12235" t="str">
        <f t="shared" si="1146"/>
        <v>Low</v>
      </c>
      <c r="F12235" t="str">
        <f t="shared" si="1147"/>
        <v>Low</v>
      </c>
      <c r="G12235">
        <v>0.14000000000000001</v>
      </c>
      <c r="H12235">
        <f>D12235*G12235</f>
        <v>33.237400000000001</v>
      </c>
      <c r="I12235">
        <v>3</v>
      </c>
      <c r="J12235" s="1">
        <v>45050</v>
      </c>
      <c r="K12235" s="1">
        <v>45051</v>
      </c>
      <c r="L12235" t="s">
        <v>26</v>
      </c>
      <c r="M12235" t="str">
        <f t="shared" si="1148"/>
        <v>Normal customer</v>
      </c>
      <c r="N12235" t="s">
        <v>21</v>
      </c>
      <c r="O12235">
        <v>30.75</v>
      </c>
      <c r="P12235" t="s">
        <v>22</v>
      </c>
      <c r="Q12235">
        <f>D12235-H12235</f>
        <v>204.17259999999999</v>
      </c>
      <c r="R12235" t="str">
        <f t="shared" si="1149"/>
        <v>Bad</v>
      </c>
      <c r="S12235" t="str">
        <f t="shared" si="1150"/>
        <v>Bad</v>
      </c>
      <c r="T12235" t="str">
        <f t="shared" si="1151"/>
        <v>Normal</v>
      </c>
    </row>
    <row r="12236" spans="1:20">
      <c r="A12236" t="s">
        <v>12272</v>
      </c>
      <c r="B12236" t="s">
        <v>24</v>
      </c>
      <c r="C12236" t="s">
        <v>41</v>
      </c>
      <c r="D12236">
        <v>4852.1400000000003</v>
      </c>
      <c r="E12236" t="str">
        <f t="shared" si="1146"/>
        <v>High</v>
      </c>
      <c r="F12236" t="str">
        <f t="shared" si="1147"/>
        <v>High</v>
      </c>
      <c r="G12236">
        <v>0.36</v>
      </c>
      <c r="H12236">
        <f>D12236*G12236</f>
        <v>1746.7704000000001</v>
      </c>
      <c r="I12236">
        <v>4</v>
      </c>
      <c r="J12236" s="1">
        <v>45146</v>
      </c>
      <c r="K12236" s="1">
        <v>45149</v>
      </c>
      <c r="L12236" t="s">
        <v>36</v>
      </c>
      <c r="M12236" t="str">
        <f t="shared" si="1148"/>
        <v>Normal customer</v>
      </c>
      <c r="N12236" t="s">
        <v>27</v>
      </c>
      <c r="O12236">
        <v>543.08000000000004</v>
      </c>
      <c r="P12236" t="s">
        <v>28</v>
      </c>
      <c r="Q12236">
        <f>D12236-H12236</f>
        <v>3105.3696</v>
      </c>
      <c r="R12236" t="str">
        <f t="shared" si="1149"/>
        <v>Good</v>
      </c>
      <c r="S12236" t="str">
        <f t="shared" si="1150"/>
        <v>Good</v>
      </c>
      <c r="T12236" t="str">
        <f t="shared" si="1151"/>
        <v>High Impact</v>
      </c>
    </row>
    <row r="12237" spans="1:20">
      <c r="A12237" t="s">
        <v>12273</v>
      </c>
      <c r="B12237" t="s">
        <v>24</v>
      </c>
      <c r="C12237" t="s">
        <v>25</v>
      </c>
      <c r="D12237">
        <v>161.57</v>
      </c>
      <c r="E12237" t="str">
        <f t="shared" si="1146"/>
        <v>Low</v>
      </c>
      <c r="F12237" t="str">
        <f t="shared" si="1147"/>
        <v>Low</v>
      </c>
      <c r="G12237">
        <v>0.34</v>
      </c>
      <c r="H12237">
        <f>D12237*G12237</f>
        <v>54.933800000000005</v>
      </c>
      <c r="I12237">
        <v>9</v>
      </c>
      <c r="J12237" s="1">
        <v>45629</v>
      </c>
      <c r="K12237" s="1">
        <v>45633</v>
      </c>
      <c r="L12237" t="s">
        <v>26</v>
      </c>
      <c r="M12237" t="str">
        <f t="shared" si="1148"/>
        <v>Normal customer</v>
      </c>
      <c r="N12237" t="s">
        <v>27</v>
      </c>
      <c r="O12237">
        <v>25.22</v>
      </c>
      <c r="P12237" t="s">
        <v>53</v>
      </c>
      <c r="Q12237">
        <f>D12237-H12237</f>
        <v>106.63619999999999</v>
      </c>
      <c r="R12237" t="str">
        <f t="shared" si="1149"/>
        <v>Bad</v>
      </c>
      <c r="S12237" t="str">
        <f t="shared" si="1150"/>
        <v>Bad</v>
      </c>
      <c r="T12237" t="str">
        <f t="shared" si="1151"/>
        <v>High Impact</v>
      </c>
    </row>
    <row r="12238" spans="1:20">
      <c r="A12238" t="s">
        <v>12274</v>
      </c>
      <c r="B12238" t="s">
        <v>24</v>
      </c>
      <c r="C12238" t="s">
        <v>19</v>
      </c>
      <c r="D12238">
        <v>1858.1</v>
      </c>
      <c r="E12238" t="str">
        <f t="shared" si="1146"/>
        <v>High</v>
      </c>
      <c r="F12238" t="str">
        <f t="shared" si="1147"/>
        <v>High</v>
      </c>
      <c r="G12238">
        <v>0.42</v>
      </c>
      <c r="H12238">
        <f>D12238*G12238</f>
        <v>780.40199999999993</v>
      </c>
      <c r="I12238">
        <v>9</v>
      </c>
      <c r="J12238" s="1">
        <v>45161</v>
      </c>
      <c r="K12238" s="1">
        <v>45166</v>
      </c>
      <c r="L12238" t="s">
        <v>36</v>
      </c>
      <c r="M12238" t="str">
        <f t="shared" si="1148"/>
        <v>Normal customer</v>
      </c>
      <c r="N12238" t="s">
        <v>21</v>
      </c>
      <c r="O12238">
        <v>502.71</v>
      </c>
      <c r="P12238" t="s">
        <v>33</v>
      </c>
      <c r="Q12238">
        <f>D12238-H12238</f>
        <v>1077.6979999999999</v>
      </c>
      <c r="R12238" t="str">
        <f t="shared" si="1149"/>
        <v>Good</v>
      </c>
      <c r="S12238" t="str">
        <f t="shared" si="1150"/>
        <v>Good</v>
      </c>
      <c r="T12238" t="str">
        <f t="shared" si="1151"/>
        <v>High Impact</v>
      </c>
    </row>
    <row r="12239" spans="1:20">
      <c r="A12239" t="s">
        <v>12275</v>
      </c>
      <c r="B12239" t="s">
        <v>46</v>
      </c>
      <c r="C12239" t="s">
        <v>31</v>
      </c>
      <c r="D12239">
        <v>474.37</v>
      </c>
      <c r="E12239" t="str">
        <f t="shared" si="1146"/>
        <v>Low</v>
      </c>
      <c r="F12239" t="str">
        <f t="shared" si="1147"/>
        <v>Low</v>
      </c>
      <c r="G12239">
        <v>0.1</v>
      </c>
      <c r="H12239">
        <f>D12239*G12239</f>
        <v>47.437000000000005</v>
      </c>
      <c r="I12239">
        <v>5</v>
      </c>
      <c r="J12239" s="1">
        <v>45416</v>
      </c>
      <c r="K12239" s="1">
        <v>45420</v>
      </c>
      <c r="L12239" t="s">
        <v>26</v>
      </c>
      <c r="M12239" t="str">
        <f t="shared" si="1148"/>
        <v>Normal customer</v>
      </c>
      <c r="N12239" t="s">
        <v>21</v>
      </c>
      <c r="O12239">
        <v>39.86</v>
      </c>
      <c r="P12239" t="s">
        <v>28</v>
      </c>
      <c r="Q12239">
        <f>D12239-H12239</f>
        <v>426.93299999999999</v>
      </c>
      <c r="R12239" t="str">
        <f t="shared" si="1149"/>
        <v>Bad</v>
      </c>
      <c r="S12239" t="str">
        <f t="shared" si="1150"/>
        <v>Bad</v>
      </c>
      <c r="T12239" t="str">
        <f t="shared" si="1151"/>
        <v>Normal</v>
      </c>
    </row>
    <row r="12240" spans="1:20">
      <c r="A12240" t="s">
        <v>12276</v>
      </c>
      <c r="B12240" t="s">
        <v>46</v>
      </c>
      <c r="C12240" t="s">
        <v>38</v>
      </c>
      <c r="D12240">
        <v>3142.74</v>
      </c>
      <c r="E12240" t="str">
        <f t="shared" si="1146"/>
        <v>High</v>
      </c>
      <c r="F12240" t="str">
        <f t="shared" si="1147"/>
        <v>High</v>
      </c>
      <c r="G12240">
        <v>0.32</v>
      </c>
      <c r="H12240">
        <f>D12240*G12240</f>
        <v>1005.6768</v>
      </c>
      <c r="I12240">
        <v>9</v>
      </c>
      <c r="J12240" s="1">
        <v>45120</v>
      </c>
      <c r="K12240" s="1">
        <v>45125</v>
      </c>
      <c r="L12240" t="s">
        <v>20</v>
      </c>
      <c r="M12240" t="str">
        <f t="shared" si="1148"/>
        <v>Premium customer</v>
      </c>
      <c r="N12240" t="s">
        <v>21</v>
      </c>
      <c r="O12240">
        <v>901.4</v>
      </c>
      <c r="P12240" t="s">
        <v>53</v>
      </c>
      <c r="Q12240">
        <f>D12240-H12240</f>
        <v>2137.0631999999996</v>
      </c>
      <c r="R12240" t="str">
        <f t="shared" si="1149"/>
        <v>Good</v>
      </c>
      <c r="S12240" t="str">
        <f t="shared" si="1150"/>
        <v>Good</v>
      </c>
      <c r="T12240" t="str">
        <f t="shared" si="1151"/>
        <v>High Impact</v>
      </c>
    </row>
    <row r="12241" spans="1:20">
      <c r="A12241" t="s">
        <v>12277</v>
      </c>
      <c r="B12241" t="s">
        <v>46</v>
      </c>
      <c r="C12241" t="s">
        <v>38</v>
      </c>
      <c r="D12241">
        <v>1763.55</v>
      </c>
      <c r="E12241" t="str">
        <f t="shared" si="1146"/>
        <v>High</v>
      </c>
      <c r="F12241" t="str">
        <f t="shared" si="1147"/>
        <v>High</v>
      </c>
      <c r="G12241">
        <v>0.39</v>
      </c>
      <c r="H12241">
        <f>D12241*G12241</f>
        <v>687.78449999999998</v>
      </c>
      <c r="I12241">
        <v>5</v>
      </c>
      <c r="J12241" s="1">
        <v>45483</v>
      </c>
      <c r="K12241" s="1">
        <v>45489</v>
      </c>
      <c r="L12241" t="s">
        <v>26</v>
      </c>
      <c r="M12241" t="str">
        <f t="shared" si="1148"/>
        <v>Potential customer</v>
      </c>
      <c r="N12241" t="s">
        <v>27</v>
      </c>
      <c r="O12241">
        <v>379.83</v>
      </c>
      <c r="P12241" t="s">
        <v>53</v>
      </c>
      <c r="Q12241">
        <f>D12241-H12241</f>
        <v>1075.7655</v>
      </c>
      <c r="R12241" t="str">
        <f t="shared" si="1149"/>
        <v>Good</v>
      </c>
      <c r="S12241" t="str">
        <f t="shared" si="1150"/>
        <v>Good</v>
      </c>
      <c r="T12241" t="str">
        <f t="shared" si="1151"/>
        <v>High Impact</v>
      </c>
    </row>
    <row r="12242" spans="1:20">
      <c r="A12242" t="s">
        <v>12278</v>
      </c>
      <c r="B12242" t="s">
        <v>18</v>
      </c>
      <c r="C12242" t="s">
        <v>25</v>
      </c>
      <c r="D12242">
        <v>3691.43</v>
      </c>
      <c r="E12242" t="str">
        <f t="shared" si="1146"/>
        <v>High</v>
      </c>
      <c r="F12242" t="str">
        <f t="shared" si="1147"/>
        <v>High</v>
      </c>
      <c r="G12242">
        <v>0.03</v>
      </c>
      <c r="H12242">
        <f>D12242*G12242</f>
        <v>110.74289999999999</v>
      </c>
      <c r="I12242">
        <v>5</v>
      </c>
      <c r="J12242" s="1">
        <v>45232</v>
      </c>
      <c r="K12242" s="1">
        <v>45239</v>
      </c>
      <c r="L12242" t="s">
        <v>20</v>
      </c>
      <c r="M12242" t="str">
        <f t="shared" si="1148"/>
        <v>Premium customer</v>
      </c>
      <c r="N12242" t="s">
        <v>21</v>
      </c>
      <c r="O12242">
        <v>253.75</v>
      </c>
      <c r="P12242" t="s">
        <v>22</v>
      </c>
      <c r="Q12242">
        <f>D12242-H12242</f>
        <v>3580.6870999999996</v>
      </c>
      <c r="R12242" t="str">
        <f t="shared" si="1149"/>
        <v>Bad</v>
      </c>
      <c r="S12242" t="str">
        <f t="shared" si="1150"/>
        <v>Bad</v>
      </c>
      <c r="T12242" t="str">
        <f t="shared" si="1151"/>
        <v>High Impact</v>
      </c>
    </row>
    <row r="12243" spans="1:20">
      <c r="A12243" t="s">
        <v>12279</v>
      </c>
      <c r="B12243" t="s">
        <v>46</v>
      </c>
      <c r="C12243" t="s">
        <v>41</v>
      </c>
      <c r="D12243">
        <v>2483.25</v>
      </c>
      <c r="E12243" t="str">
        <f t="shared" si="1146"/>
        <v>High</v>
      </c>
      <c r="F12243" t="str">
        <f t="shared" si="1147"/>
        <v>High</v>
      </c>
      <c r="G12243">
        <v>0.02</v>
      </c>
      <c r="H12243">
        <f>D12243*G12243</f>
        <v>49.664999999999999</v>
      </c>
      <c r="I12243">
        <v>7</v>
      </c>
      <c r="J12243" s="1">
        <v>45014</v>
      </c>
      <c r="K12243" s="1">
        <v>45016</v>
      </c>
      <c r="L12243" t="s">
        <v>20</v>
      </c>
      <c r="M12243" t="str">
        <f t="shared" si="1148"/>
        <v>Premium customer</v>
      </c>
      <c r="N12243" t="s">
        <v>32</v>
      </c>
      <c r="O12243">
        <v>499.65</v>
      </c>
      <c r="P12243" t="s">
        <v>33</v>
      </c>
      <c r="Q12243">
        <f>D12243-H12243</f>
        <v>2433.585</v>
      </c>
      <c r="R12243" t="str">
        <f t="shared" si="1149"/>
        <v>Good</v>
      </c>
      <c r="S12243" t="str">
        <f t="shared" si="1150"/>
        <v>Good</v>
      </c>
      <c r="T12243" t="str">
        <f t="shared" si="1151"/>
        <v>High Impact</v>
      </c>
    </row>
    <row r="12244" spans="1:20">
      <c r="A12244" t="s">
        <v>12280</v>
      </c>
      <c r="B12244" t="s">
        <v>30</v>
      </c>
      <c r="C12244" t="s">
        <v>19</v>
      </c>
      <c r="D12244">
        <v>2155.08</v>
      </c>
      <c r="E12244" t="str">
        <f t="shared" si="1146"/>
        <v>High</v>
      </c>
      <c r="F12244" t="str">
        <f t="shared" si="1147"/>
        <v>High</v>
      </c>
      <c r="G12244">
        <v>0.28000000000000003</v>
      </c>
      <c r="H12244">
        <f>D12244*G12244</f>
        <v>603.42240000000004</v>
      </c>
      <c r="I12244">
        <v>6</v>
      </c>
      <c r="J12244" s="1">
        <v>45057</v>
      </c>
      <c r="K12244" s="1">
        <v>45062</v>
      </c>
      <c r="L12244" t="s">
        <v>36</v>
      </c>
      <c r="M12244" t="str">
        <f t="shared" si="1148"/>
        <v>Normal customer</v>
      </c>
      <c r="N12244" t="s">
        <v>21</v>
      </c>
      <c r="O12244">
        <v>393.5</v>
      </c>
      <c r="P12244" t="s">
        <v>44</v>
      </c>
      <c r="Q12244">
        <f>D12244-H12244</f>
        <v>1551.6576</v>
      </c>
      <c r="R12244" t="str">
        <f t="shared" si="1149"/>
        <v>Good</v>
      </c>
      <c r="S12244" t="str">
        <f t="shared" si="1150"/>
        <v>Good</v>
      </c>
      <c r="T12244" t="str">
        <f t="shared" si="1151"/>
        <v>High Impact</v>
      </c>
    </row>
    <row r="12245" spans="1:20">
      <c r="A12245" t="s">
        <v>12281</v>
      </c>
      <c r="B12245" t="s">
        <v>24</v>
      </c>
      <c r="C12245" t="s">
        <v>31</v>
      </c>
      <c r="D12245">
        <v>1807.73</v>
      </c>
      <c r="E12245" t="str">
        <f t="shared" si="1146"/>
        <v>High</v>
      </c>
      <c r="F12245" t="str">
        <f t="shared" si="1147"/>
        <v>High</v>
      </c>
      <c r="G12245">
        <v>0.28999999999999998</v>
      </c>
      <c r="H12245">
        <f>D12245*G12245</f>
        <v>524.24169999999992</v>
      </c>
      <c r="I12245">
        <v>7</v>
      </c>
      <c r="J12245" s="1">
        <v>44949</v>
      </c>
      <c r="K12245" s="1">
        <v>44953</v>
      </c>
      <c r="L12245" t="s">
        <v>26</v>
      </c>
      <c r="M12245" t="str">
        <f t="shared" si="1148"/>
        <v>Potential customer</v>
      </c>
      <c r="N12245" t="s">
        <v>27</v>
      </c>
      <c r="O12245">
        <v>374.8</v>
      </c>
      <c r="P12245" t="s">
        <v>44</v>
      </c>
      <c r="Q12245">
        <f>D12245-H12245</f>
        <v>1283.4883</v>
      </c>
      <c r="R12245" t="str">
        <f t="shared" si="1149"/>
        <v>Good</v>
      </c>
      <c r="S12245" t="str">
        <f t="shared" si="1150"/>
        <v>Good</v>
      </c>
      <c r="T12245" t="str">
        <f t="shared" si="1151"/>
        <v>High Impact</v>
      </c>
    </row>
    <row r="12246" spans="1:20">
      <c r="A12246" t="s">
        <v>12282</v>
      </c>
      <c r="B12246" t="s">
        <v>18</v>
      </c>
      <c r="C12246" t="s">
        <v>31</v>
      </c>
      <c r="D12246">
        <v>522.03</v>
      </c>
      <c r="E12246" t="str">
        <f t="shared" si="1146"/>
        <v>Low</v>
      </c>
      <c r="F12246" t="str">
        <f t="shared" si="1147"/>
        <v>Midium</v>
      </c>
      <c r="G12246">
        <v>0.2</v>
      </c>
      <c r="H12246">
        <f>D12246*G12246</f>
        <v>104.40600000000001</v>
      </c>
      <c r="I12246">
        <v>2</v>
      </c>
      <c r="J12246" s="1">
        <v>45321</v>
      </c>
      <c r="K12246" s="1">
        <v>45326</v>
      </c>
      <c r="L12246" t="s">
        <v>36</v>
      </c>
      <c r="M12246" t="str">
        <f t="shared" si="1148"/>
        <v>Normal customer</v>
      </c>
      <c r="N12246" t="s">
        <v>27</v>
      </c>
      <c r="O12246">
        <v>90.64</v>
      </c>
      <c r="P12246" t="s">
        <v>53</v>
      </c>
      <c r="Q12246">
        <f>D12246-H12246</f>
        <v>417.62399999999997</v>
      </c>
      <c r="R12246" t="str">
        <f t="shared" si="1149"/>
        <v>Bad</v>
      </c>
      <c r="S12246" t="str">
        <f t="shared" si="1150"/>
        <v>Bad</v>
      </c>
      <c r="T12246" t="str">
        <f t="shared" si="1151"/>
        <v>Normal</v>
      </c>
    </row>
    <row r="12247" spans="1:20">
      <c r="A12247" t="s">
        <v>12283</v>
      </c>
      <c r="B12247" t="s">
        <v>18</v>
      </c>
      <c r="C12247" t="s">
        <v>31</v>
      </c>
      <c r="D12247">
        <v>1103.6400000000001</v>
      </c>
      <c r="E12247" t="str">
        <f t="shared" si="1146"/>
        <v>High</v>
      </c>
      <c r="F12247" t="str">
        <f t="shared" si="1147"/>
        <v>High</v>
      </c>
      <c r="G12247">
        <v>0.02</v>
      </c>
      <c r="H12247">
        <f>D12247*G12247</f>
        <v>22.072800000000001</v>
      </c>
      <c r="I12247">
        <v>9</v>
      </c>
      <c r="J12247" s="1">
        <v>45366</v>
      </c>
      <c r="K12247" s="1">
        <v>45371</v>
      </c>
      <c r="L12247" t="s">
        <v>26</v>
      </c>
      <c r="M12247" t="str">
        <f t="shared" si="1148"/>
        <v>Potential customer</v>
      </c>
      <c r="N12247" t="s">
        <v>32</v>
      </c>
      <c r="O12247">
        <v>275.27</v>
      </c>
      <c r="P12247" t="s">
        <v>28</v>
      </c>
      <c r="Q12247">
        <f>D12247-H12247</f>
        <v>1081.5672000000002</v>
      </c>
      <c r="R12247" t="str">
        <f t="shared" si="1149"/>
        <v>Bad</v>
      </c>
      <c r="S12247" t="str">
        <f t="shared" si="1150"/>
        <v>Bad</v>
      </c>
      <c r="T12247" t="str">
        <f t="shared" si="1151"/>
        <v>High Impact</v>
      </c>
    </row>
    <row r="12248" spans="1:20">
      <c r="A12248" t="s">
        <v>12284</v>
      </c>
      <c r="B12248" t="s">
        <v>18</v>
      </c>
      <c r="C12248" t="s">
        <v>38</v>
      </c>
      <c r="D12248">
        <v>3231.6</v>
      </c>
      <c r="E12248" t="str">
        <f t="shared" si="1146"/>
        <v>High</v>
      </c>
      <c r="F12248" t="str">
        <f t="shared" si="1147"/>
        <v>High</v>
      </c>
      <c r="G12248">
        <v>0.2</v>
      </c>
      <c r="H12248">
        <f>D12248*G12248</f>
        <v>646.32000000000005</v>
      </c>
      <c r="I12248">
        <v>6</v>
      </c>
      <c r="J12248" s="1">
        <v>45188</v>
      </c>
      <c r="K12248" s="1">
        <v>45190</v>
      </c>
      <c r="L12248" t="s">
        <v>26</v>
      </c>
      <c r="M12248" t="str">
        <f t="shared" si="1148"/>
        <v>Potential customer</v>
      </c>
      <c r="N12248" t="s">
        <v>32</v>
      </c>
      <c r="O12248">
        <v>838.83</v>
      </c>
      <c r="P12248" t="s">
        <v>28</v>
      </c>
      <c r="Q12248">
        <f>D12248-H12248</f>
        <v>2585.2799999999997</v>
      </c>
      <c r="R12248" t="str">
        <f t="shared" si="1149"/>
        <v>Good</v>
      </c>
      <c r="S12248" t="str">
        <f t="shared" si="1150"/>
        <v>Good</v>
      </c>
      <c r="T12248" t="str">
        <f t="shared" si="1151"/>
        <v>High Impact</v>
      </c>
    </row>
    <row r="12249" spans="1:20">
      <c r="A12249" t="s">
        <v>12285</v>
      </c>
      <c r="B12249" t="s">
        <v>18</v>
      </c>
      <c r="C12249" t="s">
        <v>19</v>
      </c>
      <c r="D12249">
        <v>2534.08</v>
      </c>
      <c r="E12249" t="str">
        <f t="shared" si="1146"/>
        <v>High</v>
      </c>
      <c r="F12249" t="str">
        <f t="shared" si="1147"/>
        <v>High</v>
      </c>
      <c r="G12249">
        <v>0.32</v>
      </c>
      <c r="H12249">
        <f>D12249*G12249</f>
        <v>810.90560000000005</v>
      </c>
      <c r="I12249">
        <v>9</v>
      </c>
      <c r="J12249" s="1">
        <v>45252</v>
      </c>
      <c r="K12249" s="1">
        <v>45257</v>
      </c>
      <c r="L12249" t="s">
        <v>36</v>
      </c>
      <c r="M12249" t="str">
        <f t="shared" si="1148"/>
        <v>Normal customer</v>
      </c>
      <c r="N12249" t="s">
        <v>32</v>
      </c>
      <c r="O12249">
        <v>480.48</v>
      </c>
      <c r="P12249" t="s">
        <v>28</v>
      </c>
      <c r="Q12249">
        <f>D12249-H12249</f>
        <v>1723.1743999999999</v>
      </c>
      <c r="R12249" t="str">
        <f t="shared" si="1149"/>
        <v>Good</v>
      </c>
      <c r="S12249" t="str">
        <f t="shared" si="1150"/>
        <v>Good</v>
      </c>
      <c r="T12249" t="str">
        <f t="shared" si="1151"/>
        <v>High Impact</v>
      </c>
    </row>
    <row r="12250" spans="1:20">
      <c r="A12250" t="s">
        <v>12286</v>
      </c>
      <c r="B12250" t="s">
        <v>18</v>
      </c>
      <c r="C12250" t="s">
        <v>38</v>
      </c>
      <c r="D12250">
        <v>443.44</v>
      </c>
      <c r="E12250" t="str">
        <f t="shared" si="1146"/>
        <v>Low</v>
      </c>
      <c r="F12250" t="str">
        <f t="shared" si="1147"/>
        <v>Low</v>
      </c>
      <c r="G12250">
        <v>0.35</v>
      </c>
      <c r="H12250">
        <f>D12250*G12250</f>
        <v>155.20399999999998</v>
      </c>
      <c r="I12250">
        <v>1</v>
      </c>
      <c r="J12250" s="1">
        <v>45606</v>
      </c>
      <c r="K12250" s="1">
        <v>45609</v>
      </c>
      <c r="L12250" t="s">
        <v>26</v>
      </c>
      <c r="M12250" t="str">
        <f t="shared" si="1148"/>
        <v>Normal customer</v>
      </c>
      <c r="N12250" t="s">
        <v>27</v>
      </c>
      <c r="O12250">
        <v>32.520000000000003</v>
      </c>
      <c r="P12250" t="s">
        <v>22</v>
      </c>
      <c r="Q12250">
        <f>D12250-H12250</f>
        <v>288.23599999999999</v>
      </c>
      <c r="R12250" t="str">
        <f t="shared" si="1149"/>
        <v>Bad</v>
      </c>
      <c r="S12250" t="str">
        <f t="shared" si="1150"/>
        <v>Bad</v>
      </c>
      <c r="T12250" t="str">
        <f t="shared" si="1151"/>
        <v>High Impact</v>
      </c>
    </row>
    <row r="12251" spans="1:20">
      <c r="A12251" t="s">
        <v>12287</v>
      </c>
      <c r="B12251" t="s">
        <v>30</v>
      </c>
      <c r="C12251" t="s">
        <v>25</v>
      </c>
      <c r="D12251">
        <v>2765.36</v>
      </c>
      <c r="E12251" t="str">
        <f t="shared" si="1146"/>
        <v>High</v>
      </c>
      <c r="F12251" t="str">
        <f t="shared" si="1147"/>
        <v>High</v>
      </c>
      <c r="G12251">
        <v>0.25</v>
      </c>
      <c r="H12251">
        <f>D12251*G12251</f>
        <v>691.34</v>
      </c>
      <c r="I12251">
        <v>2</v>
      </c>
      <c r="J12251" s="1">
        <v>44961</v>
      </c>
      <c r="K12251" s="1">
        <v>44968</v>
      </c>
      <c r="L12251" t="s">
        <v>36</v>
      </c>
      <c r="M12251" t="str">
        <f t="shared" si="1148"/>
        <v>Normal customer</v>
      </c>
      <c r="N12251" t="s">
        <v>21</v>
      </c>
      <c r="O12251">
        <v>485.07</v>
      </c>
      <c r="P12251" t="s">
        <v>28</v>
      </c>
      <c r="Q12251">
        <f>D12251-H12251</f>
        <v>2074.02</v>
      </c>
      <c r="R12251" t="str">
        <f t="shared" si="1149"/>
        <v>Good</v>
      </c>
      <c r="S12251" t="str">
        <f t="shared" si="1150"/>
        <v>Good</v>
      </c>
      <c r="T12251" t="str">
        <f t="shared" si="1151"/>
        <v>High Impact</v>
      </c>
    </row>
    <row r="12252" spans="1:20">
      <c r="A12252" t="s">
        <v>12288</v>
      </c>
      <c r="B12252" t="s">
        <v>24</v>
      </c>
      <c r="C12252" t="s">
        <v>31</v>
      </c>
      <c r="D12252">
        <v>365.3</v>
      </c>
      <c r="E12252" t="str">
        <f t="shared" si="1146"/>
        <v>Low</v>
      </c>
      <c r="F12252" t="str">
        <f t="shared" si="1147"/>
        <v>Low</v>
      </c>
      <c r="G12252">
        <v>0.26</v>
      </c>
      <c r="H12252">
        <f>D12252*G12252</f>
        <v>94.978000000000009</v>
      </c>
      <c r="I12252">
        <v>7</v>
      </c>
      <c r="J12252" s="1">
        <v>45323</v>
      </c>
      <c r="K12252" s="1">
        <v>45329</v>
      </c>
      <c r="L12252" t="s">
        <v>20</v>
      </c>
      <c r="M12252" t="str">
        <f t="shared" si="1148"/>
        <v>Normal customer</v>
      </c>
      <c r="N12252" t="s">
        <v>21</v>
      </c>
      <c r="O12252">
        <v>26.94</v>
      </c>
      <c r="P12252" t="s">
        <v>22</v>
      </c>
      <c r="Q12252">
        <f>D12252-H12252</f>
        <v>270.322</v>
      </c>
      <c r="R12252" t="str">
        <f t="shared" si="1149"/>
        <v>Bad</v>
      </c>
      <c r="S12252" t="str">
        <f t="shared" si="1150"/>
        <v>Bad</v>
      </c>
      <c r="T12252" t="str">
        <f t="shared" si="1151"/>
        <v>High Impact</v>
      </c>
    </row>
    <row r="12253" spans="1:20">
      <c r="A12253" t="s">
        <v>12289</v>
      </c>
      <c r="B12253" t="s">
        <v>18</v>
      </c>
      <c r="C12253" t="s">
        <v>19</v>
      </c>
      <c r="D12253">
        <v>2607.46</v>
      </c>
      <c r="E12253" t="str">
        <f t="shared" si="1146"/>
        <v>High</v>
      </c>
      <c r="F12253" t="str">
        <f t="shared" si="1147"/>
        <v>High</v>
      </c>
      <c r="G12253">
        <v>0.34</v>
      </c>
      <c r="H12253">
        <f>D12253*G12253</f>
        <v>886.53640000000007</v>
      </c>
      <c r="I12253">
        <v>2</v>
      </c>
      <c r="J12253" s="1">
        <v>45463</v>
      </c>
      <c r="K12253" s="1">
        <v>45465</v>
      </c>
      <c r="L12253" t="s">
        <v>20</v>
      </c>
      <c r="M12253" t="str">
        <f t="shared" si="1148"/>
        <v>Premium customer</v>
      </c>
      <c r="N12253" t="s">
        <v>32</v>
      </c>
      <c r="O12253">
        <v>145.08000000000001</v>
      </c>
      <c r="P12253" t="s">
        <v>22</v>
      </c>
      <c r="Q12253">
        <f>D12253-H12253</f>
        <v>1720.9236000000001</v>
      </c>
      <c r="R12253" t="str">
        <f t="shared" si="1149"/>
        <v>Bad</v>
      </c>
      <c r="S12253" t="str">
        <f t="shared" si="1150"/>
        <v>Bad</v>
      </c>
      <c r="T12253" t="str">
        <f t="shared" si="1151"/>
        <v>High Impact</v>
      </c>
    </row>
    <row r="12254" spans="1:20">
      <c r="A12254" t="s">
        <v>12290</v>
      </c>
      <c r="B12254" t="s">
        <v>24</v>
      </c>
      <c r="C12254" t="s">
        <v>31</v>
      </c>
      <c r="D12254">
        <v>4828.3100000000004</v>
      </c>
      <c r="E12254" t="str">
        <f t="shared" si="1146"/>
        <v>High</v>
      </c>
      <c r="F12254" t="str">
        <f t="shared" si="1147"/>
        <v>High</v>
      </c>
      <c r="G12254">
        <v>0.22</v>
      </c>
      <c r="H12254">
        <f>D12254*G12254</f>
        <v>1062.2282</v>
      </c>
      <c r="I12254">
        <v>6</v>
      </c>
      <c r="J12254" s="1">
        <v>45652</v>
      </c>
      <c r="K12254" s="1">
        <v>45659</v>
      </c>
      <c r="L12254" t="s">
        <v>26</v>
      </c>
      <c r="M12254" t="str">
        <f t="shared" si="1148"/>
        <v>Potential customer</v>
      </c>
      <c r="N12254" t="s">
        <v>32</v>
      </c>
      <c r="O12254">
        <v>761.38</v>
      </c>
      <c r="P12254" t="s">
        <v>53</v>
      </c>
      <c r="Q12254">
        <f>D12254-H12254</f>
        <v>3766.0818000000004</v>
      </c>
      <c r="R12254" t="str">
        <f t="shared" si="1149"/>
        <v>Good</v>
      </c>
      <c r="S12254" t="str">
        <f t="shared" si="1150"/>
        <v>Good</v>
      </c>
      <c r="T12254" t="str">
        <f t="shared" si="1151"/>
        <v>High Impact</v>
      </c>
    </row>
    <row r="12255" spans="1:20">
      <c r="A12255" t="s">
        <v>12291</v>
      </c>
      <c r="B12255" t="s">
        <v>46</v>
      </c>
      <c r="C12255" t="s">
        <v>38</v>
      </c>
      <c r="D12255">
        <v>1605.99</v>
      </c>
      <c r="E12255" t="str">
        <f t="shared" si="1146"/>
        <v>High</v>
      </c>
      <c r="F12255" t="str">
        <f t="shared" si="1147"/>
        <v>High</v>
      </c>
      <c r="G12255">
        <v>0.13</v>
      </c>
      <c r="H12255">
        <f>D12255*G12255</f>
        <v>208.77870000000001</v>
      </c>
      <c r="I12255">
        <v>2</v>
      </c>
      <c r="J12255" s="1">
        <v>45519</v>
      </c>
      <c r="K12255" s="1">
        <v>45521</v>
      </c>
      <c r="L12255" t="s">
        <v>36</v>
      </c>
      <c r="M12255" t="str">
        <f t="shared" si="1148"/>
        <v>Normal customer</v>
      </c>
      <c r="N12255" t="s">
        <v>27</v>
      </c>
      <c r="O12255">
        <v>469.69</v>
      </c>
      <c r="P12255" t="s">
        <v>33</v>
      </c>
      <c r="Q12255">
        <f>D12255-H12255</f>
        <v>1397.2112999999999</v>
      </c>
      <c r="R12255" t="str">
        <f t="shared" si="1149"/>
        <v>Good</v>
      </c>
      <c r="S12255" t="str">
        <f t="shared" si="1150"/>
        <v>Good</v>
      </c>
      <c r="T12255" t="str">
        <f t="shared" si="1151"/>
        <v>High Impact</v>
      </c>
    </row>
    <row r="12256" spans="1:20">
      <c r="A12256" t="s">
        <v>12292</v>
      </c>
      <c r="B12256" t="s">
        <v>18</v>
      </c>
      <c r="C12256" t="s">
        <v>38</v>
      </c>
      <c r="D12256">
        <v>3645.17</v>
      </c>
      <c r="E12256" t="str">
        <f t="shared" si="1146"/>
        <v>High</v>
      </c>
      <c r="F12256" t="str">
        <f t="shared" si="1147"/>
        <v>High</v>
      </c>
      <c r="G12256">
        <v>0.11</v>
      </c>
      <c r="H12256">
        <f>D12256*G12256</f>
        <v>400.96870000000001</v>
      </c>
      <c r="I12256">
        <v>5</v>
      </c>
      <c r="J12256" s="1">
        <v>45249</v>
      </c>
      <c r="K12256" s="1">
        <v>45252</v>
      </c>
      <c r="L12256" t="s">
        <v>26</v>
      </c>
      <c r="M12256" t="str">
        <f t="shared" si="1148"/>
        <v>Potential customer</v>
      </c>
      <c r="N12256" t="s">
        <v>32</v>
      </c>
      <c r="O12256">
        <v>337.68</v>
      </c>
      <c r="P12256" t="s">
        <v>33</v>
      </c>
      <c r="Q12256">
        <f>D12256-H12256</f>
        <v>3244.2013000000002</v>
      </c>
      <c r="R12256" t="str">
        <f t="shared" si="1149"/>
        <v>Good</v>
      </c>
      <c r="S12256" t="str">
        <f t="shared" si="1150"/>
        <v>Good</v>
      </c>
      <c r="T12256" t="str">
        <f t="shared" si="1151"/>
        <v>High Impact</v>
      </c>
    </row>
    <row r="12257" spans="1:20">
      <c r="A12257" t="s">
        <v>12293</v>
      </c>
      <c r="B12257" t="s">
        <v>18</v>
      </c>
      <c r="C12257" t="s">
        <v>38</v>
      </c>
      <c r="D12257">
        <v>3753.2</v>
      </c>
      <c r="E12257" t="str">
        <f t="shared" si="1146"/>
        <v>High</v>
      </c>
      <c r="F12257" t="str">
        <f t="shared" si="1147"/>
        <v>High</v>
      </c>
      <c r="G12257">
        <v>0.38</v>
      </c>
      <c r="H12257">
        <f>D12257*G12257</f>
        <v>1426.2159999999999</v>
      </c>
      <c r="I12257">
        <v>6</v>
      </c>
      <c r="J12257" s="1">
        <v>45506</v>
      </c>
      <c r="K12257" s="1">
        <v>45513</v>
      </c>
      <c r="L12257" t="s">
        <v>20</v>
      </c>
      <c r="M12257" t="str">
        <f t="shared" si="1148"/>
        <v>Premium customer</v>
      </c>
      <c r="N12257" t="s">
        <v>32</v>
      </c>
      <c r="O12257">
        <v>941.9</v>
      </c>
      <c r="P12257" t="s">
        <v>28</v>
      </c>
      <c r="Q12257">
        <f>D12257-H12257</f>
        <v>2326.9839999999999</v>
      </c>
      <c r="R12257" t="str">
        <f t="shared" si="1149"/>
        <v>Good</v>
      </c>
      <c r="S12257" t="str">
        <f t="shared" si="1150"/>
        <v>Good</v>
      </c>
      <c r="T12257" t="str">
        <f t="shared" si="1151"/>
        <v>High Impact</v>
      </c>
    </row>
    <row r="12258" spans="1:20">
      <c r="A12258" t="s">
        <v>12294</v>
      </c>
      <c r="B12258" t="s">
        <v>24</v>
      </c>
      <c r="C12258" t="s">
        <v>31</v>
      </c>
      <c r="D12258">
        <v>2083.81</v>
      </c>
      <c r="E12258" t="str">
        <f t="shared" si="1146"/>
        <v>High</v>
      </c>
      <c r="F12258" t="str">
        <f t="shared" si="1147"/>
        <v>High</v>
      </c>
      <c r="G12258">
        <v>0.24</v>
      </c>
      <c r="H12258">
        <f>D12258*G12258</f>
        <v>500.11439999999999</v>
      </c>
      <c r="I12258">
        <v>7</v>
      </c>
      <c r="J12258" s="1">
        <v>45609</v>
      </c>
      <c r="K12258" s="1">
        <v>45611</v>
      </c>
      <c r="L12258" t="s">
        <v>26</v>
      </c>
      <c r="M12258" t="str">
        <f t="shared" si="1148"/>
        <v>Potential customer</v>
      </c>
      <c r="N12258" t="s">
        <v>27</v>
      </c>
      <c r="O12258">
        <v>109.4</v>
      </c>
      <c r="P12258" t="s">
        <v>53</v>
      </c>
      <c r="Q12258">
        <f>D12258-H12258</f>
        <v>1583.6956</v>
      </c>
      <c r="R12258" t="str">
        <f t="shared" si="1149"/>
        <v>Bad</v>
      </c>
      <c r="S12258" t="str">
        <f t="shared" si="1150"/>
        <v>Bad</v>
      </c>
      <c r="T12258" t="str">
        <f t="shared" si="1151"/>
        <v>High Impact</v>
      </c>
    </row>
    <row r="12259" spans="1:20">
      <c r="A12259" t="s">
        <v>12295</v>
      </c>
      <c r="B12259" t="s">
        <v>18</v>
      </c>
      <c r="C12259" t="s">
        <v>19</v>
      </c>
      <c r="D12259">
        <v>3007.13</v>
      </c>
      <c r="E12259" t="str">
        <f t="shared" si="1146"/>
        <v>High</v>
      </c>
      <c r="F12259" t="str">
        <f t="shared" si="1147"/>
        <v>High</v>
      </c>
      <c r="G12259">
        <v>0.31</v>
      </c>
      <c r="H12259">
        <f>D12259*G12259</f>
        <v>932.21030000000007</v>
      </c>
      <c r="I12259">
        <v>1</v>
      </c>
      <c r="J12259" s="1">
        <v>45440</v>
      </c>
      <c r="K12259" s="1">
        <v>45442</v>
      </c>
      <c r="L12259" t="s">
        <v>20</v>
      </c>
      <c r="M12259" t="str">
        <f t="shared" si="1148"/>
        <v>Premium customer</v>
      </c>
      <c r="N12259" t="s">
        <v>21</v>
      </c>
      <c r="O12259">
        <v>219.42</v>
      </c>
      <c r="P12259" t="s">
        <v>22</v>
      </c>
      <c r="Q12259">
        <f>D12259-H12259</f>
        <v>2074.9196999999999</v>
      </c>
      <c r="R12259" t="str">
        <f t="shared" si="1149"/>
        <v>Bad</v>
      </c>
      <c r="S12259" t="str">
        <f t="shared" si="1150"/>
        <v>Bad</v>
      </c>
      <c r="T12259" t="str">
        <f t="shared" si="1151"/>
        <v>High Impact</v>
      </c>
    </row>
    <row r="12260" spans="1:20">
      <c r="A12260" t="s">
        <v>12296</v>
      </c>
      <c r="B12260" t="s">
        <v>18</v>
      </c>
      <c r="C12260" t="s">
        <v>19</v>
      </c>
      <c r="D12260">
        <v>2413.0300000000002</v>
      </c>
      <c r="E12260" t="str">
        <f t="shared" si="1146"/>
        <v>High</v>
      </c>
      <c r="F12260" t="str">
        <f t="shared" si="1147"/>
        <v>High</v>
      </c>
      <c r="G12260">
        <v>0.24</v>
      </c>
      <c r="H12260">
        <f>D12260*G12260</f>
        <v>579.12720000000002</v>
      </c>
      <c r="I12260">
        <v>2</v>
      </c>
      <c r="J12260" s="1">
        <v>44971</v>
      </c>
      <c r="K12260" s="1">
        <v>44975</v>
      </c>
      <c r="L12260" t="s">
        <v>20</v>
      </c>
      <c r="M12260" t="str">
        <f t="shared" si="1148"/>
        <v>Premium customer</v>
      </c>
      <c r="N12260" t="s">
        <v>21</v>
      </c>
      <c r="O12260">
        <v>626.38</v>
      </c>
      <c r="P12260" t="s">
        <v>44</v>
      </c>
      <c r="Q12260">
        <f>D12260-H12260</f>
        <v>1833.9028000000003</v>
      </c>
      <c r="R12260" t="str">
        <f t="shared" si="1149"/>
        <v>Good</v>
      </c>
      <c r="S12260" t="str">
        <f t="shared" si="1150"/>
        <v>Good</v>
      </c>
      <c r="T12260" t="str">
        <f t="shared" si="1151"/>
        <v>High Impact</v>
      </c>
    </row>
    <row r="12261" spans="1:20">
      <c r="A12261" t="s">
        <v>12297</v>
      </c>
      <c r="B12261" t="s">
        <v>18</v>
      </c>
      <c r="C12261" t="s">
        <v>25</v>
      </c>
      <c r="D12261">
        <v>1488.48</v>
      </c>
      <c r="E12261" t="str">
        <f t="shared" si="1146"/>
        <v>High</v>
      </c>
      <c r="F12261" t="str">
        <f t="shared" si="1147"/>
        <v>High</v>
      </c>
      <c r="G12261">
        <v>0.41</v>
      </c>
      <c r="H12261">
        <f>D12261*G12261</f>
        <v>610.27679999999998</v>
      </c>
      <c r="I12261">
        <v>2</v>
      </c>
      <c r="J12261" s="1">
        <v>45614</v>
      </c>
      <c r="K12261" s="1">
        <v>45620</v>
      </c>
      <c r="L12261" t="s">
        <v>20</v>
      </c>
      <c r="M12261" t="str">
        <f t="shared" si="1148"/>
        <v>Premium customer</v>
      </c>
      <c r="N12261" t="s">
        <v>21</v>
      </c>
      <c r="O12261">
        <v>216.06</v>
      </c>
      <c r="P12261" t="s">
        <v>33</v>
      </c>
      <c r="Q12261">
        <f>D12261-H12261</f>
        <v>878.20320000000004</v>
      </c>
      <c r="R12261" t="str">
        <f t="shared" si="1149"/>
        <v>Bad</v>
      </c>
      <c r="S12261" t="str">
        <f t="shared" si="1150"/>
        <v>Bad</v>
      </c>
      <c r="T12261" t="str">
        <f t="shared" si="1151"/>
        <v>High Impact</v>
      </c>
    </row>
    <row r="12262" spans="1:20">
      <c r="A12262" t="s">
        <v>12298</v>
      </c>
      <c r="B12262" t="s">
        <v>30</v>
      </c>
      <c r="C12262" t="s">
        <v>31</v>
      </c>
      <c r="D12262">
        <v>3798.24</v>
      </c>
      <c r="E12262" t="str">
        <f t="shared" si="1146"/>
        <v>High</v>
      </c>
      <c r="F12262" t="str">
        <f t="shared" si="1147"/>
        <v>High</v>
      </c>
      <c r="G12262">
        <v>0.25</v>
      </c>
      <c r="H12262">
        <f>D12262*G12262</f>
        <v>949.56</v>
      </c>
      <c r="I12262">
        <v>1</v>
      </c>
      <c r="J12262" s="1">
        <v>44988</v>
      </c>
      <c r="K12262" s="1">
        <v>44995</v>
      </c>
      <c r="L12262" t="s">
        <v>36</v>
      </c>
      <c r="M12262" t="str">
        <f t="shared" si="1148"/>
        <v>Normal customer</v>
      </c>
      <c r="N12262" t="s">
        <v>32</v>
      </c>
      <c r="O12262">
        <v>1109.5999999999999</v>
      </c>
      <c r="P12262" t="s">
        <v>28</v>
      </c>
      <c r="Q12262">
        <f>D12262-H12262</f>
        <v>2848.68</v>
      </c>
      <c r="R12262" t="str">
        <f t="shared" si="1149"/>
        <v>Good</v>
      </c>
      <c r="S12262" t="str">
        <f t="shared" si="1150"/>
        <v>Good</v>
      </c>
      <c r="T12262" t="str">
        <f t="shared" si="1151"/>
        <v>High Impact</v>
      </c>
    </row>
    <row r="12263" spans="1:20">
      <c r="A12263" t="s">
        <v>12299</v>
      </c>
      <c r="B12263" t="s">
        <v>30</v>
      </c>
      <c r="C12263" t="s">
        <v>25</v>
      </c>
      <c r="D12263">
        <v>3543.85</v>
      </c>
      <c r="E12263" t="str">
        <f t="shared" si="1146"/>
        <v>High</v>
      </c>
      <c r="F12263" t="str">
        <f t="shared" si="1147"/>
        <v>High</v>
      </c>
      <c r="G12263">
        <v>0.49</v>
      </c>
      <c r="H12263">
        <f>D12263*G12263</f>
        <v>1736.4865</v>
      </c>
      <c r="I12263">
        <v>3</v>
      </c>
      <c r="J12263" s="1">
        <v>45485</v>
      </c>
      <c r="K12263" s="1">
        <v>45489</v>
      </c>
      <c r="L12263" t="s">
        <v>36</v>
      </c>
      <c r="M12263" t="str">
        <f t="shared" si="1148"/>
        <v>Normal customer</v>
      </c>
      <c r="N12263" t="s">
        <v>27</v>
      </c>
      <c r="O12263">
        <v>231.93</v>
      </c>
      <c r="P12263" t="s">
        <v>53</v>
      </c>
      <c r="Q12263">
        <f>D12263-H12263</f>
        <v>1807.3634999999999</v>
      </c>
      <c r="R12263" t="str">
        <f t="shared" si="1149"/>
        <v>Bad</v>
      </c>
      <c r="S12263" t="str">
        <f t="shared" si="1150"/>
        <v>Bad</v>
      </c>
      <c r="T12263" t="str">
        <f t="shared" si="1151"/>
        <v>High Impact</v>
      </c>
    </row>
    <row r="12264" spans="1:20">
      <c r="A12264" t="s">
        <v>12300</v>
      </c>
      <c r="B12264" t="s">
        <v>18</v>
      </c>
      <c r="C12264" t="s">
        <v>25</v>
      </c>
      <c r="D12264">
        <v>4512.6899999999996</v>
      </c>
      <c r="E12264" t="str">
        <f t="shared" si="1146"/>
        <v>High</v>
      </c>
      <c r="F12264" t="str">
        <f t="shared" si="1147"/>
        <v>High</v>
      </c>
      <c r="G12264">
        <v>0.12</v>
      </c>
      <c r="H12264">
        <f>D12264*G12264</f>
        <v>541.52279999999996</v>
      </c>
      <c r="I12264">
        <v>6</v>
      </c>
      <c r="J12264" s="1">
        <v>45442</v>
      </c>
      <c r="K12264" s="1">
        <v>45448</v>
      </c>
      <c r="L12264" t="s">
        <v>20</v>
      </c>
      <c r="M12264" t="str">
        <f t="shared" si="1148"/>
        <v>Premium customer</v>
      </c>
      <c r="N12264" t="s">
        <v>32</v>
      </c>
      <c r="O12264">
        <v>603.54</v>
      </c>
      <c r="P12264" t="s">
        <v>33</v>
      </c>
      <c r="Q12264">
        <f>D12264-H12264</f>
        <v>3971.1671999999999</v>
      </c>
      <c r="R12264" t="str">
        <f t="shared" si="1149"/>
        <v>Good</v>
      </c>
      <c r="S12264" t="str">
        <f t="shared" si="1150"/>
        <v>Good</v>
      </c>
      <c r="T12264" t="str">
        <f t="shared" si="1151"/>
        <v>High Impact</v>
      </c>
    </row>
    <row r="12265" spans="1:20">
      <c r="A12265" t="s">
        <v>12301</v>
      </c>
      <c r="B12265" t="s">
        <v>30</v>
      </c>
      <c r="C12265" t="s">
        <v>25</v>
      </c>
      <c r="D12265">
        <v>3128.82</v>
      </c>
      <c r="E12265" t="str">
        <f t="shared" si="1146"/>
        <v>High</v>
      </c>
      <c r="F12265" t="str">
        <f t="shared" si="1147"/>
        <v>High</v>
      </c>
      <c r="G12265">
        <v>7.0000000000000007E-2</v>
      </c>
      <c r="H12265">
        <f>D12265*G12265</f>
        <v>219.01740000000004</v>
      </c>
      <c r="I12265">
        <v>9</v>
      </c>
      <c r="J12265" s="1">
        <v>45626</v>
      </c>
      <c r="K12265" s="1">
        <v>45632</v>
      </c>
      <c r="L12265" t="s">
        <v>20</v>
      </c>
      <c r="M12265" t="str">
        <f t="shared" si="1148"/>
        <v>Premium customer</v>
      </c>
      <c r="N12265" t="s">
        <v>27</v>
      </c>
      <c r="O12265">
        <v>612.46</v>
      </c>
      <c r="P12265" t="s">
        <v>22</v>
      </c>
      <c r="Q12265">
        <f>D12265-H12265</f>
        <v>2909.8026</v>
      </c>
      <c r="R12265" t="str">
        <f t="shared" si="1149"/>
        <v>Good</v>
      </c>
      <c r="S12265" t="str">
        <f t="shared" si="1150"/>
        <v>Good</v>
      </c>
      <c r="T12265" t="str">
        <f t="shared" si="1151"/>
        <v>High Impact</v>
      </c>
    </row>
    <row r="12266" spans="1:20">
      <c r="A12266" t="s">
        <v>12302</v>
      </c>
      <c r="B12266" t="s">
        <v>46</v>
      </c>
      <c r="C12266" t="s">
        <v>25</v>
      </c>
      <c r="D12266">
        <v>2004.73</v>
      </c>
      <c r="E12266" t="str">
        <f t="shared" si="1146"/>
        <v>High</v>
      </c>
      <c r="F12266" t="str">
        <f t="shared" si="1147"/>
        <v>High</v>
      </c>
      <c r="G12266">
        <v>0.19</v>
      </c>
      <c r="H12266">
        <f>D12266*G12266</f>
        <v>380.89870000000002</v>
      </c>
      <c r="I12266">
        <v>3</v>
      </c>
      <c r="J12266" s="1">
        <v>44975</v>
      </c>
      <c r="K12266" s="1">
        <v>44982</v>
      </c>
      <c r="L12266" t="s">
        <v>20</v>
      </c>
      <c r="M12266" t="str">
        <f t="shared" si="1148"/>
        <v>Premium customer</v>
      </c>
      <c r="N12266" t="s">
        <v>27</v>
      </c>
      <c r="O12266">
        <v>444.03</v>
      </c>
      <c r="P12266" t="s">
        <v>53</v>
      </c>
      <c r="Q12266">
        <f>D12266-H12266</f>
        <v>1623.8313000000001</v>
      </c>
      <c r="R12266" t="str">
        <f t="shared" si="1149"/>
        <v>Good</v>
      </c>
      <c r="S12266" t="str">
        <f t="shared" si="1150"/>
        <v>Good</v>
      </c>
      <c r="T12266" t="str">
        <f t="shared" si="1151"/>
        <v>High Impact</v>
      </c>
    </row>
    <row r="12267" spans="1:20">
      <c r="A12267" t="s">
        <v>12303</v>
      </c>
      <c r="B12267" t="s">
        <v>18</v>
      </c>
      <c r="C12267" t="s">
        <v>38</v>
      </c>
      <c r="D12267">
        <v>3598.64</v>
      </c>
      <c r="E12267" t="str">
        <f t="shared" si="1146"/>
        <v>High</v>
      </c>
      <c r="F12267" t="str">
        <f t="shared" si="1147"/>
        <v>High</v>
      </c>
      <c r="G12267">
        <v>0.46</v>
      </c>
      <c r="H12267">
        <f>D12267*G12267</f>
        <v>1655.3743999999999</v>
      </c>
      <c r="I12267">
        <v>3</v>
      </c>
      <c r="J12267" s="1">
        <v>45002</v>
      </c>
      <c r="K12267" s="1">
        <v>45008</v>
      </c>
      <c r="L12267" t="s">
        <v>20</v>
      </c>
      <c r="M12267" t="str">
        <f t="shared" si="1148"/>
        <v>Premium customer</v>
      </c>
      <c r="N12267" t="s">
        <v>21</v>
      </c>
      <c r="O12267">
        <v>635.5</v>
      </c>
      <c r="P12267" t="s">
        <v>39</v>
      </c>
      <c r="Q12267">
        <f>D12267-H12267</f>
        <v>1943.2655999999999</v>
      </c>
      <c r="R12267" t="str">
        <f t="shared" si="1149"/>
        <v>Good</v>
      </c>
      <c r="S12267" t="str">
        <f t="shared" si="1150"/>
        <v>Good</v>
      </c>
      <c r="T12267" t="str">
        <f t="shared" si="1151"/>
        <v>High Impact</v>
      </c>
    </row>
    <row r="12268" spans="1:20">
      <c r="A12268" t="s">
        <v>12304</v>
      </c>
      <c r="B12268" t="s">
        <v>46</v>
      </c>
      <c r="C12268" t="s">
        <v>25</v>
      </c>
      <c r="D12268">
        <v>3133.28</v>
      </c>
      <c r="E12268" t="str">
        <f t="shared" si="1146"/>
        <v>High</v>
      </c>
      <c r="F12268" t="str">
        <f t="shared" si="1147"/>
        <v>High</v>
      </c>
      <c r="G12268">
        <v>0.43</v>
      </c>
      <c r="H12268">
        <f>D12268*G12268</f>
        <v>1347.3104000000001</v>
      </c>
      <c r="I12268">
        <v>2</v>
      </c>
      <c r="J12268" s="1">
        <v>45472</v>
      </c>
      <c r="K12268" s="1">
        <v>45473</v>
      </c>
      <c r="L12268" t="s">
        <v>36</v>
      </c>
      <c r="M12268" t="str">
        <f t="shared" si="1148"/>
        <v>Normal customer</v>
      </c>
      <c r="N12268" t="s">
        <v>21</v>
      </c>
      <c r="O12268">
        <v>816.98</v>
      </c>
      <c r="P12268" t="s">
        <v>44</v>
      </c>
      <c r="Q12268">
        <f>D12268-H12268</f>
        <v>1785.9696000000001</v>
      </c>
      <c r="R12268" t="str">
        <f t="shared" si="1149"/>
        <v>Good</v>
      </c>
      <c r="S12268" t="str">
        <f t="shared" si="1150"/>
        <v>Good</v>
      </c>
      <c r="T12268" t="str">
        <f t="shared" si="1151"/>
        <v>High Impact</v>
      </c>
    </row>
    <row r="12269" spans="1:20">
      <c r="A12269" t="s">
        <v>12305</v>
      </c>
      <c r="B12269" t="s">
        <v>24</v>
      </c>
      <c r="C12269" t="s">
        <v>19</v>
      </c>
      <c r="D12269">
        <v>3121.41</v>
      </c>
      <c r="E12269" t="str">
        <f t="shared" si="1146"/>
        <v>High</v>
      </c>
      <c r="F12269" t="str">
        <f t="shared" si="1147"/>
        <v>High</v>
      </c>
      <c r="G12269">
        <v>0.12</v>
      </c>
      <c r="H12269">
        <f>D12269*G12269</f>
        <v>374.56919999999997</v>
      </c>
      <c r="I12269">
        <v>2</v>
      </c>
      <c r="J12269" s="1">
        <v>44982</v>
      </c>
      <c r="K12269" s="1">
        <v>44983</v>
      </c>
      <c r="L12269" t="s">
        <v>36</v>
      </c>
      <c r="M12269" t="str">
        <f t="shared" si="1148"/>
        <v>Normal customer</v>
      </c>
      <c r="N12269" t="s">
        <v>27</v>
      </c>
      <c r="O12269">
        <v>673.39</v>
      </c>
      <c r="P12269" t="s">
        <v>44</v>
      </c>
      <c r="Q12269">
        <f>D12269-H12269</f>
        <v>2746.8407999999999</v>
      </c>
      <c r="R12269" t="str">
        <f t="shared" si="1149"/>
        <v>Good</v>
      </c>
      <c r="S12269" t="str">
        <f t="shared" si="1150"/>
        <v>Good</v>
      </c>
      <c r="T12269" t="str">
        <f t="shared" si="1151"/>
        <v>High Impact</v>
      </c>
    </row>
    <row r="12270" spans="1:20">
      <c r="A12270" t="s">
        <v>12306</v>
      </c>
      <c r="B12270" t="s">
        <v>46</v>
      </c>
      <c r="C12270" t="s">
        <v>25</v>
      </c>
      <c r="D12270">
        <v>4264.21</v>
      </c>
      <c r="E12270" t="str">
        <f t="shared" si="1146"/>
        <v>High</v>
      </c>
      <c r="F12270" t="str">
        <f t="shared" si="1147"/>
        <v>High</v>
      </c>
      <c r="G12270">
        <v>0.3</v>
      </c>
      <c r="H12270">
        <f>D12270*G12270</f>
        <v>1279.2629999999999</v>
      </c>
      <c r="I12270">
        <v>7</v>
      </c>
      <c r="J12270" s="1">
        <v>45224</v>
      </c>
      <c r="K12270" s="1">
        <v>45226</v>
      </c>
      <c r="L12270" t="s">
        <v>36</v>
      </c>
      <c r="M12270" t="str">
        <f t="shared" si="1148"/>
        <v>Normal customer</v>
      </c>
      <c r="N12270" t="s">
        <v>32</v>
      </c>
      <c r="O12270">
        <v>1212.52</v>
      </c>
      <c r="P12270" t="s">
        <v>44</v>
      </c>
      <c r="Q12270">
        <f>D12270-H12270</f>
        <v>2984.9470000000001</v>
      </c>
      <c r="R12270" t="str">
        <f t="shared" si="1149"/>
        <v>Good</v>
      </c>
      <c r="S12270" t="str">
        <f t="shared" si="1150"/>
        <v>Good</v>
      </c>
      <c r="T12270" t="str">
        <f t="shared" si="1151"/>
        <v>High Impact</v>
      </c>
    </row>
    <row r="12271" spans="1:20">
      <c r="A12271" t="s">
        <v>12307</v>
      </c>
      <c r="B12271" t="s">
        <v>24</v>
      </c>
      <c r="C12271" t="s">
        <v>38</v>
      </c>
      <c r="D12271">
        <v>4561.3</v>
      </c>
      <c r="E12271" t="str">
        <f t="shared" si="1146"/>
        <v>High</v>
      </c>
      <c r="F12271" t="str">
        <f t="shared" si="1147"/>
        <v>High</v>
      </c>
      <c r="G12271">
        <v>0.28999999999999998</v>
      </c>
      <c r="H12271">
        <f>D12271*G12271</f>
        <v>1322.777</v>
      </c>
      <c r="I12271">
        <v>4</v>
      </c>
      <c r="J12271" s="1">
        <v>45123</v>
      </c>
      <c r="K12271" s="1">
        <v>45130</v>
      </c>
      <c r="L12271" t="s">
        <v>36</v>
      </c>
      <c r="M12271" t="str">
        <f t="shared" si="1148"/>
        <v>Normal customer</v>
      </c>
      <c r="N12271" t="s">
        <v>27</v>
      </c>
      <c r="O12271">
        <v>1118.7</v>
      </c>
      <c r="P12271" t="s">
        <v>53</v>
      </c>
      <c r="Q12271">
        <f>D12271-H12271</f>
        <v>3238.5230000000001</v>
      </c>
      <c r="R12271" t="str">
        <f t="shared" si="1149"/>
        <v>Good</v>
      </c>
      <c r="S12271" t="str">
        <f t="shared" si="1150"/>
        <v>Good</v>
      </c>
      <c r="T12271" t="str">
        <f t="shared" si="1151"/>
        <v>High Impact</v>
      </c>
    </row>
    <row r="12272" spans="1:20">
      <c r="A12272" t="s">
        <v>12308</v>
      </c>
      <c r="B12272" t="s">
        <v>18</v>
      </c>
      <c r="C12272" t="s">
        <v>41</v>
      </c>
      <c r="D12272">
        <v>983.18</v>
      </c>
      <c r="E12272" t="str">
        <f t="shared" si="1146"/>
        <v>Low</v>
      </c>
      <c r="F12272" t="str">
        <f t="shared" si="1147"/>
        <v>Midium</v>
      </c>
      <c r="G12272">
        <v>0.15</v>
      </c>
      <c r="H12272">
        <f>D12272*G12272</f>
        <v>147.47699999999998</v>
      </c>
      <c r="I12272">
        <v>6</v>
      </c>
      <c r="J12272" s="1">
        <v>45215</v>
      </c>
      <c r="K12272" s="1">
        <v>45222</v>
      </c>
      <c r="L12272" t="s">
        <v>26</v>
      </c>
      <c r="M12272" t="str">
        <f t="shared" si="1148"/>
        <v>Normal customer</v>
      </c>
      <c r="N12272" t="s">
        <v>27</v>
      </c>
      <c r="O12272">
        <v>286.56</v>
      </c>
      <c r="P12272" t="s">
        <v>39</v>
      </c>
      <c r="Q12272">
        <f>D12272-H12272</f>
        <v>835.70299999999997</v>
      </c>
      <c r="R12272" t="str">
        <f t="shared" si="1149"/>
        <v>Bad</v>
      </c>
      <c r="S12272" t="str">
        <f t="shared" si="1150"/>
        <v>Bad</v>
      </c>
      <c r="T12272" t="str">
        <f t="shared" si="1151"/>
        <v>Normal</v>
      </c>
    </row>
    <row r="12273" spans="1:20">
      <c r="A12273" t="s">
        <v>12309</v>
      </c>
      <c r="B12273" t="s">
        <v>24</v>
      </c>
      <c r="C12273" t="s">
        <v>41</v>
      </c>
      <c r="D12273">
        <v>1638.85</v>
      </c>
      <c r="E12273" t="str">
        <f t="shared" si="1146"/>
        <v>High</v>
      </c>
      <c r="F12273" t="str">
        <f t="shared" si="1147"/>
        <v>High</v>
      </c>
      <c r="G12273">
        <v>0.12</v>
      </c>
      <c r="H12273">
        <f>D12273*G12273</f>
        <v>196.66199999999998</v>
      </c>
      <c r="I12273">
        <v>8</v>
      </c>
      <c r="J12273" s="1">
        <v>45152</v>
      </c>
      <c r="K12273" s="1">
        <v>45154</v>
      </c>
      <c r="L12273" t="s">
        <v>26</v>
      </c>
      <c r="M12273" t="str">
        <f t="shared" si="1148"/>
        <v>Potential customer</v>
      </c>
      <c r="N12273" t="s">
        <v>21</v>
      </c>
      <c r="O12273">
        <v>383.89</v>
      </c>
      <c r="P12273" t="s">
        <v>39</v>
      </c>
      <c r="Q12273">
        <f>D12273-H12273</f>
        <v>1442.1879999999999</v>
      </c>
      <c r="R12273" t="str">
        <f t="shared" si="1149"/>
        <v>Good</v>
      </c>
      <c r="S12273" t="str">
        <f t="shared" si="1150"/>
        <v>Good</v>
      </c>
      <c r="T12273" t="str">
        <f t="shared" si="1151"/>
        <v>High Impact</v>
      </c>
    </row>
    <row r="12274" spans="1:20">
      <c r="A12274" t="s">
        <v>12310</v>
      </c>
      <c r="B12274" t="s">
        <v>24</v>
      </c>
      <c r="C12274" t="s">
        <v>41</v>
      </c>
      <c r="D12274">
        <v>3286.5</v>
      </c>
      <c r="E12274" t="str">
        <f t="shared" si="1146"/>
        <v>High</v>
      </c>
      <c r="F12274" t="str">
        <f t="shared" si="1147"/>
        <v>High</v>
      </c>
      <c r="G12274">
        <v>0.2</v>
      </c>
      <c r="H12274">
        <f>D12274*G12274</f>
        <v>657.30000000000007</v>
      </c>
      <c r="I12274">
        <v>5</v>
      </c>
      <c r="J12274" s="1">
        <v>45150</v>
      </c>
      <c r="K12274" s="1">
        <v>45156</v>
      </c>
      <c r="L12274" t="s">
        <v>36</v>
      </c>
      <c r="M12274" t="str">
        <f t="shared" si="1148"/>
        <v>Normal customer</v>
      </c>
      <c r="N12274" t="s">
        <v>21</v>
      </c>
      <c r="O12274">
        <v>361.16</v>
      </c>
      <c r="P12274" t="s">
        <v>22</v>
      </c>
      <c r="Q12274">
        <f>D12274-H12274</f>
        <v>2629.2</v>
      </c>
      <c r="R12274" t="str">
        <f t="shared" si="1149"/>
        <v>Good</v>
      </c>
      <c r="S12274" t="str">
        <f t="shared" si="1150"/>
        <v>Good</v>
      </c>
      <c r="T12274" t="str">
        <f t="shared" si="1151"/>
        <v>High Impact</v>
      </c>
    </row>
    <row r="12275" spans="1:20">
      <c r="A12275" t="s">
        <v>12311</v>
      </c>
      <c r="B12275" t="s">
        <v>46</v>
      </c>
      <c r="C12275" t="s">
        <v>31</v>
      </c>
      <c r="D12275">
        <v>2830.38</v>
      </c>
      <c r="E12275" t="str">
        <f t="shared" si="1146"/>
        <v>High</v>
      </c>
      <c r="F12275" t="str">
        <f t="shared" si="1147"/>
        <v>High</v>
      </c>
      <c r="G12275">
        <v>0.39</v>
      </c>
      <c r="H12275">
        <f>D12275*G12275</f>
        <v>1103.8482000000001</v>
      </c>
      <c r="I12275">
        <v>3</v>
      </c>
      <c r="J12275" s="1">
        <v>45505</v>
      </c>
      <c r="K12275" s="1">
        <v>45512</v>
      </c>
      <c r="L12275" t="s">
        <v>26</v>
      </c>
      <c r="M12275" t="str">
        <f t="shared" si="1148"/>
        <v>Potential customer</v>
      </c>
      <c r="N12275" t="s">
        <v>32</v>
      </c>
      <c r="O12275">
        <v>508.34</v>
      </c>
      <c r="P12275" t="s">
        <v>39</v>
      </c>
      <c r="Q12275">
        <f>D12275-H12275</f>
        <v>1726.5318</v>
      </c>
      <c r="R12275" t="str">
        <f t="shared" si="1149"/>
        <v>Good</v>
      </c>
      <c r="S12275" t="str">
        <f t="shared" si="1150"/>
        <v>Good</v>
      </c>
      <c r="T12275" t="str">
        <f t="shared" si="1151"/>
        <v>High Impact</v>
      </c>
    </row>
    <row r="12276" spans="1:20">
      <c r="A12276" t="s">
        <v>12312</v>
      </c>
      <c r="B12276" t="s">
        <v>46</v>
      </c>
      <c r="C12276" t="s">
        <v>19</v>
      </c>
      <c r="D12276">
        <v>3296.4</v>
      </c>
      <c r="E12276" t="str">
        <f t="shared" si="1146"/>
        <v>High</v>
      </c>
      <c r="F12276" t="str">
        <f t="shared" si="1147"/>
        <v>High</v>
      </c>
      <c r="G12276">
        <v>0.1</v>
      </c>
      <c r="H12276">
        <f>D12276*G12276</f>
        <v>329.64000000000004</v>
      </c>
      <c r="I12276">
        <v>2</v>
      </c>
      <c r="J12276" s="1">
        <v>45286</v>
      </c>
      <c r="K12276" s="1">
        <v>45289</v>
      </c>
      <c r="L12276" t="s">
        <v>20</v>
      </c>
      <c r="M12276" t="str">
        <f t="shared" si="1148"/>
        <v>Premium customer</v>
      </c>
      <c r="N12276" t="s">
        <v>21</v>
      </c>
      <c r="O12276">
        <v>450.73</v>
      </c>
      <c r="P12276" t="s">
        <v>39</v>
      </c>
      <c r="Q12276">
        <f>D12276-H12276</f>
        <v>2966.76</v>
      </c>
      <c r="R12276" t="str">
        <f t="shared" si="1149"/>
        <v>Good</v>
      </c>
      <c r="S12276" t="str">
        <f t="shared" si="1150"/>
        <v>Good</v>
      </c>
      <c r="T12276" t="str">
        <f t="shared" si="1151"/>
        <v>High Impact</v>
      </c>
    </row>
    <row r="12277" spans="1:20">
      <c r="A12277" t="s">
        <v>12313</v>
      </c>
      <c r="B12277" t="s">
        <v>46</v>
      </c>
      <c r="C12277" t="s">
        <v>38</v>
      </c>
      <c r="D12277">
        <v>2221.77</v>
      </c>
      <c r="E12277" t="str">
        <f t="shared" si="1146"/>
        <v>High</v>
      </c>
      <c r="F12277" t="str">
        <f t="shared" si="1147"/>
        <v>High</v>
      </c>
      <c r="G12277">
        <v>0.22</v>
      </c>
      <c r="H12277">
        <f>D12277*G12277</f>
        <v>488.7894</v>
      </c>
      <c r="I12277">
        <v>6</v>
      </c>
      <c r="J12277" s="1">
        <v>45480</v>
      </c>
      <c r="K12277" s="1">
        <v>45487</v>
      </c>
      <c r="L12277" t="s">
        <v>26</v>
      </c>
      <c r="M12277" t="str">
        <f t="shared" si="1148"/>
        <v>Potential customer</v>
      </c>
      <c r="N12277" t="s">
        <v>27</v>
      </c>
      <c r="O12277">
        <v>368.86</v>
      </c>
      <c r="P12277" t="s">
        <v>39</v>
      </c>
      <c r="Q12277">
        <f>D12277-H12277</f>
        <v>1732.9805999999999</v>
      </c>
      <c r="R12277" t="str">
        <f t="shared" si="1149"/>
        <v>Good</v>
      </c>
      <c r="S12277" t="str">
        <f t="shared" si="1150"/>
        <v>Good</v>
      </c>
      <c r="T12277" t="str">
        <f t="shared" si="1151"/>
        <v>High Impact</v>
      </c>
    </row>
    <row r="12278" spans="1:20">
      <c r="A12278" t="s">
        <v>12314</v>
      </c>
      <c r="B12278" t="s">
        <v>18</v>
      </c>
      <c r="C12278" t="s">
        <v>41</v>
      </c>
      <c r="D12278">
        <v>2120.9499999999998</v>
      </c>
      <c r="E12278" t="str">
        <f t="shared" si="1146"/>
        <v>High</v>
      </c>
      <c r="F12278" t="str">
        <f t="shared" si="1147"/>
        <v>High</v>
      </c>
      <c r="G12278">
        <v>0.24</v>
      </c>
      <c r="H12278">
        <f>D12278*G12278</f>
        <v>509.02799999999996</v>
      </c>
      <c r="I12278">
        <v>8</v>
      </c>
      <c r="J12278" s="1">
        <v>44970</v>
      </c>
      <c r="K12278" s="1">
        <v>44976</v>
      </c>
      <c r="L12278" t="s">
        <v>36</v>
      </c>
      <c r="M12278" t="str">
        <f t="shared" si="1148"/>
        <v>Normal customer</v>
      </c>
      <c r="N12278" t="s">
        <v>32</v>
      </c>
      <c r="O12278">
        <v>363.58</v>
      </c>
      <c r="P12278" t="s">
        <v>22</v>
      </c>
      <c r="Q12278">
        <f>D12278-H12278</f>
        <v>1611.9219999999998</v>
      </c>
      <c r="R12278" t="str">
        <f t="shared" si="1149"/>
        <v>Good</v>
      </c>
      <c r="S12278" t="str">
        <f t="shared" si="1150"/>
        <v>Good</v>
      </c>
      <c r="T12278" t="str">
        <f t="shared" si="1151"/>
        <v>High Impact</v>
      </c>
    </row>
    <row r="12279" spans="1:20">
      <c r="A12279" t="s">
        <v>12315</v>
      </c>
      <c r="B12279" t="s">
        <v>18</v>
      </c>
      <c r="C12279" t="s">
        <v>38</v>
      </c>
      <c r="D12279">
        <v>676.5</v>
      </c>
      <c r="E12279" t="str">
        <f t="shared" si="1146"/>
        <v>Low</v>
      </c>
      <c r="F12279" t="str">
        <f t="shared" si="1147"/>
        <v>Midium</v>
      </c>
      <c r="G12279">
        <v>0.47</v>
      </c>
      <c r="H12279">
        <f>D12279*G12279</f>
        <v>317.95499999999998</v>
      </c>
      <c r="I12279">
        <v>4</v>
      </c>
      <c r="J12279" s="1">
        <v>45538</v>
      </c>
      <c r="K12279" s="1">
        <v>45541</v>
      </c>
      <c r="L12279" t="s">
        <v>36</v>
      </c>
      <c r="M12279" t="str">
        <f t="shared" si="1148"/>
        <v>Normal customer</v>
      </c>
      <c r="N12279" t="s">
        <v>32</v>
      </c>
      <c r="O12279">
        <v>194.66</v>
      </c>
      <c r="P12279" t="s">
        <v>53</v>
      </c>
      <c r="Q12279">
        <f>D12279-H12279</f>
        <v>358.54500000000002</v>
      </c>
      <c r="R12279" t="str">
        <f t="shared" si="1149"/>
        <v>Bad</v>
      </c>
      <c r="S12279" t="str">
        <f t="shared" si="1150"/>
        <v>Bad</v>
      </c>
      <c r="T12279" t="str">
        <f t="shared" si="1151"/>
        <v>High Impact</v>
      </c>
    </row>
    <row r="12280" spans="1:20">
      <c r="A12280" t="s">
        <v>12316</v>
      </c>
      <c r="B12280" t="s">
        <v>46</v>
      </c>
      <c r="C12280" t="s">
        <v>38</v>
      </c>
      <c r="D12280">
        <v>3155.88</v>
      </c>
      <c r="E12280" t="str">
        <f t="shared" si="1146"/>
        <v>High</v>
      </c>
      <c r="F12280" t="str">
        <f t="shared" si="1147"/>
        <v>High</v>
      </c>
      <c r="G12280">
        <v>0.15</v>
      </c>
      <c r="H12280">
        <f>D12280*G12280</f>
        <v>473.38200000000001</v>
      </c>
      <c r="I12280">
        <v>2</v>
      </c>
      <c r="J12280" s="1">
        <v>45367</v>
      </c>
      <c r="K12280" s="1">
        <v>45369</v>
      </c>
      <c r="L12280" t="s">
        <v>20</v>
      </c>
      <c r="M12280" t="str">
        <f t="shared" si="1148"/>
        <v>Premium customer</v>
      </c>
      <c r="N12280" t="s">
        <v>32</v>
      </c>
      <c r="O12280">
        <v>742.17</v>
      </c>
      <c r="P12280" t="s">
        <v>28</v>
      </c>
      <c r="Q12280">
        <f>D12280-H12280</f>
        <v>2682.498</v>
      </c>
      <c r="R12280" t="str">
        <f t="shared" si="1149"/>
        <v>Good</v>
      </c>
      <c r="S12280" t="str">
        <f t="shared" si="1150"/>
        <v>Good</v>
      </c>
      <c r="T12280" t="str">
        <f t="shared" si="1151"/>
        <v>High Impact</v>
      </c>
    </row>
    <row r="12281" spans="1:20">
      <c r="A12281" t="s">
        <v>12317</v>
      </c>
      <c r="B12281" t="s">
        <v>18</v>
      </c>
      <c r="C12281" t="s">
        <v>31</v>
      </c>
      <c r="D12281">
        <v>961.35</v>
      </c>
      <c r="E12281" t="str">
        <f t="shared" si="1146"/>
        <v>Low</v>
      </c>
      <c r="F12281" t="str">
        <f t="shared" si="1147"/>
        <v>Midium</v>
      </c>
      <c r="G12281">
        <v>0.01</v>
      </c>
      <c r="H12281">
        <f>D12281*G12281</f>
        <v>9.6135000000000002</v>
      </c>
      <c r="I12281">
        <v>3</v>
      </c>
      <c r="J12281" s="1">
        <v>44962</v>
      </c>
      <c r="K12281" s="1">
        <v>44967</v>
      </c>
      <c r="L12281" t="s">
        <v>36</v>
      </c>
      <c r="M12281" t="str">
        <f t="shared" si="1148"/>
        <v>Normal customer</v>
      </c>
      <c r="N12281" t="s">
        <v>32</v>
      </c>
      <c r="O12281">
        <v>231.47</v>
      </c>
      <c r="P12281" t="s">
        <v>53</v>
      </c>
      <c r="Q12281">
        <f>D12281-H12281</f>
        <v>951.73649999999998</v>
      </c>
      <c r="R12281" t="str">
        <f t="shared" si="1149"/>
        <v>Bad</v>
      </c>
      <c r="S12281" t="str">
        <f t="shared" si="1150"/>
        <v>Bad</v>
      </c>
      <c r="T12281" t="str">
        <f t="shared" si="1151"/>
        <v>Normal</v>
      </c>
    </row>
    <row r="12282" spans="1:20">
      <c r="A12282" t="s">
        <v>12318</v>
      </c>
      <c r="B12282" t="s">
        <v>18</v>
      </c>
      <c r="C12282" t="s">
        <v>41</v>
      </c>
      <c r="D12282">
        <v>3388.01</v>
      </c>
      <c r="E12282" t="str">
        <f t="shared" si="1146"/>
        <v>High</v>
      </c>
      <c r="F12282" t="str">
        <f t="shared" si="1147"/>
        <v>High</v>
      </c>
      <c r="G12282">
        <v>0.35</v>
      </c>
      <c r="H12282">
        <f>D12282*G12282</f>
        <v>1185.8035</v>
      </c>
      <c r="I12282">
        <v>3</v>
      </c>
      <c r="J12282" s="1">
        <v>45351</v>
      </c>
      <c r="K12282" s="1">
        <v>45355</v>
      </c>
      <c r="L12282" t="s">
        <v>36</v>
      </c>
      <c r="M12282" t="str">
        <f t="shared" si="1148"/>
        <v>Normal customer</v>
      </c>
      <c r="N12282" t="s">
        <v>21</v>
      </c>
      <c r="O12282">
        <v>934.55</v>
      </c>
      <c r="P12282" t="s">
        <v>53</v>
      </c>
      <c r="Q12282">
        <f>D12282-H12282</f>
        <v>2202.2065000000002</v>
      </c>
      <c r="R12282" t="str">
        <f t="shared" si="1149"/>
        <v>Good</v>
      </c>
      <c r="S12282" t="str">
        <f t="shared" si="1150"/>
        <v>Good</v>
      </c>
      <c r="T12282" t="str">
        <f t="shared" si="1151"/>
        <v>High Impact</v>
      </c>
    </row>
    <row r="12283" spans="1:20">
      <c r="A12283" t="s">
        <v>12319</v>
      </c>
      <c r="B12283" t="s">
        <v>24</v>
      </c>
      <c r="C12283" t="s">
        <v>25</v>
      </c>
      <c r="D12283">
        <v>4838.6499999999996</v>
      </c>
      <c r="E12283" t="str">
        <f t="shared" si="1146"/>
        <v>High</v>
      </c>
      <c r="F12283" t="str">
        <f t="shared" si="1147"/>
        <v>High</v>
      </c>
      <c r="G12283">
        <v>0.38</v>
      </c>
      <c r="H12283">
        <f>D12283*G12283</f>
        <v>1838.6869999999999</v>
      </c>
      <c r="I12283">
        <v>9</v>
      </c>
      <c r="J12283" s="1">
        <v>45561</v>
      </c>
      <c r="K12283" s="1">
        <v>45566</v>
      </c>
      <c r="L12283" t="s">
        <v>36</v>
      </c>
      <c r="M12283" t="str">
        <f t="shared" si="1148"/>
        <v>Normal customer</v>
      </c>
      <c r="N12283" t="s">
        <v>21</v>
      </c>
      <c r="O12283">
        <v>252.47</v>
      </c>
      <c r="P12283" t="s">
        <v>33</v>
      </c>
      <c r="Q12283">
        <f>D12283-H12283</f>
        <v>2999.9629999999997</v>
      </c>
      <c r="R12283" t="str">
        <f t="shared" si="1149"/>
        <v>Bad</v>
      </c>
      <c r="S12283" t="str">
        <f t="shared" si="1150"/>
        <v>Bad</v>
      </c>
      <c r="T12283" t="str">
        <f t="shared" si="1151"/>
        <v>High Impact</v>
      </c>
    </row>
    <row r="12284" spans="1:20">
      <c r="A12284" t="s">
        <v>12320</v>
      </c>
      <c r="B12284" t="s">
        <v>24</v>
      </c>
      <c r="C12284" t="s">
        <v>38</v>
      </c>
      <c r="D12284">
        <v>1356.42</v>
      </c>
      <c r="E12284" t="str">
        <f t="shared" si="1146"/>
        <v>High</v>
      </c>
      <c r="F12284" t="str">
        <f t="shared" si="1147"/>
        <v>High</v>
      </c>
      <c r="G12284">
        <v>0.35</v>
      </c>
      <c r="H12284">
        <f>D12284*G12284</f>
        <v>474.74700000000001</v>
      </c>
      <c r="I12284">
        <v>4</v>
      </c>
      <c r="J12284" s="1">
        <v>45622</v>
      </c>
      <c r="K12284" s="1">
        <v>45628</v>
      </c>
      <c r="L12284" t="s">
        <v>36</v>
      </c>
      <c r="M12284" t="str">
        <f t="shared" si="1148"/>
        <v>Normal customer</v>
      </c>
      <c r="N12284" t="s">
        <v>32</v>
      </c>
      <c r="O12284">
        <v>318.52999999999997</v>
      </c>
      <c r="P12284" t="s">
        <v>22</v>
      </c>
      <c r="Q12284">
        <f>D12284-H12284</f>
        <v>881.673</v>
      </c>
      <c r="R12284" t="str">
        <f t="shared" si="1149"/>
        <v>Good</v>
      </c>
      <c r="S12284" t="str">
        <f t="shared" si="1150"/>
        <v>Good</v>
      </c>
      <c r="T12284" t="str">
        <f t="shared" si="1151"/>
        <v>High Impact</v>
      </c>
    </row>
    <row r="12285" spans="1:20">
      <c r="A12285" t="s">
        <v>12321</v>
      </c>
      <c r="B12285" t="s">
        <v>46</v>
      </c>
      <c r="C12285" t="s">
        <v>41</v>
      </c>
      <c r="D12285">
        <v>796.55</v>
      </c>
      <c r="E12285" t="str">
        <f t="shared" si="1146"/>
        <v>Low</v>
      </c>
      <c r="F12285" t="str">
        <f t="shared" si="1147"/>
        <v>Midium</v>
      </c>
      <c r="G12285">
        <v>0.35</v>
      </c>
      <c r="H12285">
        <f>D12285*G12285</f>
        <v>278.79249999999996</v>
      </c>
      <c r="I12285">
        <v>6</v>
      </c>
      <c r="J12285" s="1">
        <v>45298</v>
      </c>
      <c r="K12285" s="1">
        <v>45304</v>
      </c>
      <c r="L12285" t="s">
        <v>36</v>
      </c>
      <c r="M12285" t="str">
        <f t="shared" si="1148"/>
        <v>Normal customer</v>
      </c>
      <c r="N12285" t="s">
        <v>21</v>
      </c>
      <c r="O12285">
        <v>188.05</v>
      </c>
      <c r="P12285" t="s">
        <v>53</v>
      </c>
      <c r="Q12285">
        <f>D12285-H12285</f>
        <v>517.75749999999994</v>
      </c>
      <c r="R12285" t="str">
        <f t="shared" si="1149"/>
        <v>Bad</v>
      </c>
      <c r="S12285" t="str">
        <f t="shared" si="1150"/>
        <v>Bad</v>
      </c>
      <c r="T12285" t="str">
        <f t="shared" si="1151"/>
        <v>High Impact</v>
      </c>
    </row>
    <row r="12286" spans="1:20">
      <c r="A12286" t="s">
        <v>12322</v>
      </c>
      <c r="B12286" t="s">
        <v>18</v>
      </c>
      <c r="C12286" t="s">
        <v>38</v>
      </c>
      <c r="D12286">
        <v>218.46</v>
      </c>
      <c r="E12286" t="str">
        <f t="shared" si="1146"/>
        <v>Low</v>
      </c>
      <c r="F12286" t="str">
        <f t="shared" si="1147"/>
        <v>Low</v>
      </c>
      <c r="G12286">
        <v>0.24</v>
      </c>
      <c r="H12286">
        <f>D12286*G12286</f>
        <v>52.430399999999999</v>
      </c>
      <c r="I12286">
        <v>9</v>
      </c>
      <c r="J12286" s="1">
        <v>45441</v>
      </c>
      <c r="K12286" s="1">
        <v>45445</v>
      </c>
      <c r="L12286" t="s">
        <v>36</v>
      </c>
      <c r="M12286" t="str">
        <f t="shared" si="1148"/>
        <v>Normal customer</v>
      </c>
      <c r="N12286" t="s">
        <v>21</v>
      </c>
      <c r="O12286">
        <v>37.57</v>
      </c>
      <c r="P12286" t="s">
        <v>28</v>
      </c>
      <c r="Q12286">
        <f>D12286-H12286</f>
        <v>166.02960000000002</v>
      </c>
      <c r="R12286" t="str">
        <f t="shared" si="1149"/>
        <v>Bad</v>
      </c>
      <c r="S12286" t="str">
        <f t="shared" si="1150"/>
        <v>Bad</v>
      </c>
      <c r="T12286" t="str">
        <f t="shared" si="1151"/>
        <v>Normal</v>
      </c>
    </row>
    <row r="12287" spans="1:20">
      <c r="A12287" t="s">
        <v>12323</v>
      </c>
      <c r="B12287" t="s">
        <v>24</v>
      </c>
      <c r="C12287" t="s">
        <v>31</v>
      </c>
      <c r="D12287">
        <v>1956.25</v>
      </c>
      <c r="E12287" t="str">
        <f t="shared" si="1146"/>
        <v>High</v>
      </c>
      <c r="F12287" t="str">
        <f t="shared" si="1147"/>
        <v>High</v>
      </c>
      <c r="G12287">
        <v>0.01</v>
      </c>
      <c r="H12287">
        <f>D12287*G12287</f>
        <v>19.5625</v>
      </c>
      <c r="I12287">
        <v>8</v>
      </c>
      <c r="J12287" s="1">
        <v>45296</v>
      </c>
      <c r="K12287" s="1">
        <v>45302</v>
      </c>
      <c r="L12287" t="s">
        <v>26</v>
      </c>
      <c r="M12287" t="str">
        <f t="shared" si="1148"/>
        <v>Potential customer</v>
      </c>
      <c r="N12287" t="s">
        <v>21</v>
      </c>
      <c r="O12287">
        <v>246.36</v>
      </c>
      <c r="P12287" t="s">
        <v>53</v>
      </c>
      <c r="Q12287">
        <f>D12287-H12287</f>
        <v>1936.6875</v>
      </c>
      <c r="R12287" t="str">
        <f t="shared" si="1149"/>
        <v>Bad</v>
      </c>
      <c r="S12287" t="str">
        <f t="shared" si="1150"/>
        <v>Bad</v>
      </c>
      <c r="T12287" t="str">
        <f t="shared" si="1151"/>
        <v>High Impact</v>
      </c>
    </row>
    <row r="12288" spans="1:20">
      <c r="A12288" t="s">
        <v>12324</v>
      </c>
      <c r="B12288" t="s">
        <v>30</v>
      </c>
      <c r="C12288" t="s">
        <v>31</v>
      </c>
      <c r="D12288">
        <v>1151.5899999999999</v>
      </c>
      <c r="E12288" t="str">
        <f t="shared" si="1146"/>
        <v>High</v>
      </c>
      <c r="F12288" t="str">
        <f t="shared" si="1147"/>
        <v>High</v>
      </c>
      <c r="G12288">
        <v>0.36</v>
      </c>
      <c r="H12288">
        <f>D12288*G12288</f>
        <v>414.57239999999996</v>
      </c>
      <c r="I12288">
        <v>9</v>
      </c>
      <c r="J12288" s="1">
        <v>45494</v>
      </c>
      <c r="K12288" s="1">
        <v>45496</v>
      </c>
      <c r="L12288" t="s">
        <v>36</v>
      </c>
      <c r="M12288" t="str">
        <f t="shared" si="1148"/>
        <v>Normal customer</v>
      </c>
      <c r="N12288" t="s">
        <v>27</v>
      </c>
      <c r="O12288">
        <v>72.27</v>
      </c>
      <c r="P12288" t="s">
        <v>53</v>
      </c>
      <c r="Q12288">
        <f>D12288-H12288</f>
        <v>737.0175999999999</v>
      </c>
      <c r="R12288" t="str">
        <f t="shared" si="1149"/>
        <v>Bad</v>
      </c>
      <c r="S12288" t="str">
        <f t="shared" si="1150"/>
        <v>Bad</v>
      </c>
      <c r="T12288" t="str">
        <f t="shared" si="1151"/>
        <v>High Impact</v>
      </c>
    </row>
    <row r="12289" spans="1:20">
      <c r="A12289" t="s">
        <v>12325</v>
      </c>
      <c r="B12289" t="s">
        <v>18</v>
      </c>
      <c r="C12289" t="s">
        <v>25</v>
      </c>
      <c r="D12289">
        <v>2510.11</v>
      </c>
      <c r="E12289" t="str">
        <f t="shared" si="1146"/>
        <v>High</v>
      </c>
      <c r="F12289" t="str">
        <f t="shared" si="1147"/>
        <v>High</v>
      </c>
      <c r="G12289">
        <v>0.47</v>
      </c>
      <c r="H12289">
        <f>D12289*G12289</f>
        <v>1179.7517</v>
      </c>
      <c r="I12289">
        <v>6</v>
      </c>
      <c r="J12289" s="1">
        <v>45366</v>
      </c>
      <c r="K12289" s="1">
        <v>45373</v>
      </c>
      <c r="L12289" t="s">
        <v>20</v>
      </c>
      <c r="M12289" t="str">
        <f t="shared" si="1148"/>
        <v>Premium customer</v>
      </c>
      <c r="N12289" t="s">
        <v>27</v>
      </c>
      <c r="O12289">
        <v>733.35</v>
      </c>
      <c r="P12289" t="s">
        <v>39</v>
      </c>
      <c r="Q12289">
        <f>D12289-H12289</f>
        <v>1330.3583000000001</v>
      </c>
      <c r="R12289" t="str">
        <f t="shared" si="1149"/>
        <v>Good</v>
      </c>
      <c r="S12289" t="str">
        <f t="shared" si="1150"/>
        <v>Good</v>
      </c>
      <c r="T12289" t="str">
        <f t="shared" si="1151"/>
        <v>High Impact</v>
      </c>
    </row>
    <row r="12290" spans="1:20">
      <c r="A12290" t="s">
        <v>12326</v>
      </c>
      <c r="B12290" t="s">
        <v>30</v>
      </c>
      <c r="C12290" t="s">
        <v>31</v>
      </c>
      <c r="D12290">
        <v>2669.1</v>
      </c>
      <c r="E12290" t="str">
        <f t="shared" si="1146"/>
        <v>High</v>
      </c>
      <c r="F12290" t="str">
        <f t="shared" si="1147"/>
        <v>High</v>
      </c>
      <c r="G12290">
        <v>0.08</v>
      </c>
      <c r="H12290">
        <f>D12290*G12290</f>
        <v>213.52799999999999</v>
      </c>
      <c r="I12290">
        <v>2</v>
      </c>
      <c r="J12290" s="1">
        <v>45606</v>
      </c>
      <c r="K12290" s="1">
        <v>45610</v>
      </c>
      <c r="L12290" t="s">
        <v>26</v>
      </c>
      <c r="M12290" t="str">
        <f t="shared" si="1148"/>
        <v>Potential customer</v>
      </c>
      <c r="N12290" t="s">
        <v>32</v>
      </c>
      <c r="O12290">
        <v>462.37</v>
      </c>
      <c r="P12290" t="s">
        <v>44</v>
      </c>
      <c r="Q12290">
        <f>D12290-H12290</f>
        <v>2455.5720000000001</v>
      </c>
      <c r="R12290" t="str">
        <f t="shared" si="1149"/>
        <v>Good</v>
      </c>
      <c r="S12290" t="str">
        <f t="shared" si="1150"/>
        <v>Good</v>
      </c>
      <c r="T12290" t="str">
        <f t="shared" si="1151"/>
        <v>High Impact</v>
      </c>
    </row>
    <row r="12291" spans="1:20">
      <c r="A12291" t="s">
        <v>12327</v>
      </c>
      <c r="B12291" t="s">
        <v>46</v>
      </c>
      <c r="C12291" t="s">
        <v>41</v>
      </c>
      <c r="D12291">
        <v>1811.71</v>
      </c>
      <c r="E12291" t="str">
        <f t="shared" ref="E12291:E12354" si="1152">IF(D12291&gt;1000,"High","Low")</f>
        <v>High</v>
      </c>
      <c r="F12291" t="str">
        <f t="shared" ref="F12291:F12354" si="1153">IF(D12291&gt;1000,"High",IF(D12291&gt;500,"Midium","Low"))</f>
        <v>High</v>
      </c>
      <c r="G12291">
        <v>0.03</v>
      </c>
      <c r="H12291">
        <f>D12291*G12291</f>
        <v>54.351300000000002</v>
      </c>
      <c r="I12291">
        <v>5</v>
      </c>
      <c r="J12291" s="1">
        <v>45221</v>
      </c>
      <c r="K12291" s="1">
        <v>45222</v>
      </c>
      <c r="L12291" t="s">
        <v>36</v>
      </c>
      <c r="M12291" t="str">
        <f t="shared" ref="M12291:M12354" si="1154">IF(AND(L12291="Member",D12291&gt;1000),"Premium customer",IF(AND(L12291="Regular",D12291&gt;1000),"Potential customer","Normal customer"))</f>
        <v>Normal customer</v>
      </c>
      <c r="N12291" t="s">
        <v>21</v>
      </c>
      <c r="O12291">
        <v>143.52000000000001</v>
      </c>
      <c r="P12291" t="s">
        <v>44</v>
      </c>
      <c r="Q12291">
        <f>D12291-H12291</f>
        <v>1757.3587</v>
      </c>
      <c r="R12291" t="str">
        <f t="shared" ref="R12291:R12354" si="1155">IF(AND(D12291&gt;1000,O12291&gt;300),"Good","Bad")</f>
        <v>Bad</v>
      </c>
      <c r="S12291" t="str">
        <f t="shared" ref="S12291:S12354" si="1156">IF(NOT(AND(D12291&gt;1000,O12291&gt;300)),"Bad","Good")</f>
        <v>Bad</v>
      </c>
      <c r="T12291" t="str">
        <f t="shared" ref="T12291:T12354" si="1157">IF(OR(D12291&gt;1000,G12291&gt;0.25),"High Impact","Normal")</f>
        <v>High Impact</v>
      </c>
    </row>
    <row r="12292" spans="1:20">
      <c r="A12292" t="s">
        <v>12328</v>
      </c>
      <c r="B12292" t="s">
        <v>18</v>
      </c>
      <c r="C12292" t="s">
        <v>31</v>
      </c>
      <c r="D12292">
        <v>3774.54</v>
      </c>
      <c r="E12292" t="str">
        <f t="shared" si="1152"/>
        <v>High</v>
      </c>
      <c r="F12292" t="str">
        <f t="shared" si="1153"/>
        <v>High</v>
      </c>
      <c r="G12292">
        <v>0.13</v>
      </c>
      <c r="H12292">
        <f>D12292*G12292</f>
        <v>490.6902</v>
      </c>
      <c r="I12292">
        <v>3</v>
      </c>
      <c r="J12292" s="1">
        <v>45546</v>
      </c>
      <c r="K12292" s="1">
        <v>45552</v>
      </c>
      <c r="L12292" t="s">
        <v>26</v>
      </c>
      <c r="M12292" t="str">
        <f t="shared" si="1154"/>
        <v>Potential customer</v>
      </c>
      <c r="N12292" t="s">
        <v>32</v>
      </c>
      <c r="O12292">
        <v>819.16</v>
      </c>
      <c r="P12292" t="s">
        <v>44</v>
      </c>
      <c r="Q12292">
        <f>D12292-H12292</f>
        <v>3283.8498</v>
      </c>
      <c r="R12292" t="str">
        <f t="shared" si="1155"/>
        <v>Good</v>
      </c>
      <c r="S12292" t="str">
        <f t="shared" si="1156"/>
        <v>Good</v>
      </c>
      <c r="T12292" t="str">
        <f t="shared" si="1157"/>
        <v>High Impact</v>
      </c>
    </row>
    <row r="12293" spans="1:20">
      <c r="A12293" t="s">
        <v>12329</v>
      </c>
      <c r="B12293" t="s">
        <v>46</v>
      </c>
      <c r="C12293" t="s">
        <v>25</v>
      </c>
      <c r="D12293">
        <v>4533.55</v>
      </c>
      <c r="E12293" t="str">
        <f t="shared" si="1152"/>
        <v>High</v>
      </c>
      <c r="F12293" t="str">
        <f t="shared" si="1153"/>
        <v>High</v>
      </c>
      <c r="G12293">
        <v>0.42</v>
      </c>
      <c r="H12293">
        <f>D12293*G12293</f>
        <v>1904.0909999999999</v>
      </c>
      <c r="I12293">
        <v>3</v>
      </c>
      <c r="J12293" s="1">
        <v>44993</v>
      </c>
      <c r="K12293" s="1">
        <v>44995</v>
      </c>
      <c r="L12293" t="s">
        <v>36</v>
      </c>
      <c r="M12293" t="str">
        <f t="shared" si="1154"/>
        <v>Normal customer</v>
      </c>
      <c r="N12293" t="s">
        <v>32</v>
      </c>
      <c r="O12293">
        <v>1112.23</v>
      </c>
      <c r="P12293" t="s">
        <v>53</v>
      </c>
      <c r="Q12293">
        <f>D12293-H12293</f>
        <v>2629.4590000000003</v>
      </c>
      <c r="R12293" t="str">
        <f t="shared" si="1155"/>
        <v>Good</v>
      </c>
      <c r="S12293" t="str">
        <f t="shared" si="1156"/>
        <v>Good</v>
      </c>
      <c r="T12293" t="str">
        <f t="shared" si="1157"/>
        <v>High Impact</v>
      </c>
    </row>
    <row r="12294" spans="1:20">
      <c r="A12294" t="s">
        <v>12330</v>
      </c>
      <c r="B12294" t="s">
        <v>46</v>
      </c>
      <c r="C12294" t="s">
        <v>19</v>
      </c>
      <c r="D12294">
        <v>1136.46</v>
      </c>
      <c r="E12294" t="str">
        <f t="shared" si="1152"/>
        <v>High</v>
      </c>
      <c r="F12294" t="str">
        <f t="shared" si="1153"/>
        <v>High</v>
      </c>
      <c r="G12294">
        <v>0.05</v>
      </c>
      <c r="H12294">
        <f>D12294*G12294</f>
        <v>56.823000000000008</v>
      </c>
      <c r="I12294">
        <v>1</v>
      </c>
      <c r="J12294" s="1">
        <v>45532</v>
      </c>
      <c r="K12294" s="1">
        <v>45534</v>
      </c>
      <c r="L12294" t="s">
        <v>36</v>
      </c>
      <c r="M12294" t="str">
        <f t="shared" si="1154"/>
        <v>Normal customer</v>
      </c>
      <c r="N12294" t="s">
        <v>27</v>
      </c>
      <c r="O12294">
        <v>318.33</v>
      </c>
      <c r="P12294" t="s">
        <v>39</v>
      </c>
      <c r="Q12294">
        <f>D12294-H12294</f>
        <v>1079.6369999999999</v>
      </c>
      <c r="R12294" t="str">
        <f t="shared" si="1155"/>
        <v>Good</v>
      </c>
      <c r="S12294" t="str">
        <f t="shared" si="1156"/>
        <v>Good</v>
      </c>
      <c r="T12294" t="str">
        <f t="shared" si="1157"/>
        <v>High Impact</v>
      </c>
    </row>
    <row r="12295" spans="1:20">
      <c r="A12295" t="s">
        <v>12331</v>
      </c>
      <c r="B12295" t="s">
        <v>46</v>
      </c>
      <c r="C12295" t="s">
        <v>38</v>
      </c>
      <c r="D12295">
        <v>4197.8599999999997</v>
      </c>
      <c r="E12295" t="str">
        <f t="shared" si="1152"/>
        <v>High</v>
      </c>
      <c r="F12295" t="str">
        <f t="shared" si="1153"/>
        <v>High</v>
      </c>
      <c r="G12295">
        <v>0.36</v>
      </c>
      <c r="H12295">
        <f>D12295*G12295</f>
        <v>1511.2295999999999</v>
      </c>
      <c r="I12295">
        <v>4</v>
      </c>
      <c r="J12295" s="1">
        <v>45247</v>
      </c>
      <c r="K12295" s="1">
        <v>45249</v>
      </c>
      <c r="L12295" t="s">
        <v>26</v>
      </c>
      <c r="M12295" t="str">
        <f t="shared" si="1154"/>
        <v>Potential customer</v>
      </c>
      <c r="N12295" t="s">
        <v>21</v>
      </c>
      <c r="O12295">
        <v>720.67</v>
      </c>
      <c r="P12295" t="s">
        <v>22</v>
      </c>
      <c r="Q12295">
        <f>D12295-H12295</f>
        <v>2686.6304</v>
      </c>
      <c r="R12295" t="str">
        <f t="shared" si="1155"/>
        <v>Good</v>
      </c>
      <c r="S12295" t="str">
        <f t="shared" si="1156"/>
        <v>Good</v>
      </c>
      <c r="T12295" t="str">
        <f t="shared" si="1157"/>
        <v>High Impact</v>
      </c>
    </row>
    <row r="12296" spans="1:20">
      <c r="A12296" t="s">
        <v>12332</v>
      </c>
      <c r="B12296" t="s">
        <v>46</v>
      </c>
      <c r="C12296" t="s">
        <v>38</v>
      </c>
      <c r="D12296">
        <v>742.82</v>
      </c>
      <c r="E12296" t="str">
        <f t="shared" si="1152"/>
        <v>Low</v>
      </c>
      <c r="F12296" t="str">
        <f t="shared" si="1153"/>
        <v>Midium</v>
      </c>
      <c r="G12296">
        <v>0.03</v>
      </c>
      <c r="H12296">
        <f>D12296*G12296</f>
        <v>22.284600000000001</v>
      </c>
      <c r="I12296">
        <v>7</v>
      </c>
      <c r="J12296" s="1">
        <v>45441</v>
      </c>
      <c r="K12296" s="1">
        <v>45447</v>
      </c>
      <c r="L12296" t="s">
        <v>26</v>
      </c>
      <c r="M12296" t="str">
        <f t="shared" si="1154"/>
        <v>Normal customer</v>
      </c>
      <c r="N12296" t="s">
        <v>21</v>
      </c>
      <c r="O12296">
        <v>187.41</v>
      </c>
      <c r="P12296" t="s">
        <v>22</v>
      </c>
      <c r="Q12296">
        <f>D12296-H12296</f>
        <v>720.5354000000001</v>
      </c>
      <c r="R12296" t="str">
        <f t="shared" si="1155"/>
        <v>Bad</v>
      </c>
      <c r="S12296" t="str">
        <f t="shared" si="1156"/>
        <v>Bad</v>
      </c>
      <c r="T12296" t="str">
        <f t="shared" si="1157"/>
        <v>Normal</v>
      </c>
    </row>
    <row r="12297" spans="1:20">
      <c r="A12297" t="s">
        <v>12333</v>
      </c>
      <c r="B12297" t="s">
        <v>46</v>
      </c>
      <c r="C12297" t="s">
        <v>41</v>
      </c>
      <c r="D12297">
        <v>1220.6400000000001</v>
      </c>
      <c r="E12297" t="str">
        <f t="shared" si="1152"/>
        <v>High</v>
      </c>
      <c r="F12297" t="str">
        <f t="shared" si="1153"/>
        <v>High</v>
      </c>
      <c r="G12297">
        <v>0.02</v>
      </c>
      <c r="H12297">
        <f>D12297*G12297</f>
        <v>24.412800000000004</v>
      </c>
      <c r="I12297">
        <v>3</v>
      </c>
      <c r="J12297" s="1">
        <v>45309</v>
      </c>
      <c r="K12297" s="1">
        <v>45312</v>
      </c>
      <c r="L12297" t="s">
        <v>20</v>
      </c>
      <c r="M12297" t="str">
        <f t="shared" si="1154"/>
        <v>Premium customer</v>
      </c>
      <c r="N12297" t="s">
        <v>27</v>
      </c>
      <c r="O12297">
        <v>322.18</v>
      </c>
      <c r="P12297" t="s">
        <v>44</v>
      </c>
      <c r="Q12297">
        <f>D12297-H12297</f>
        <v>1196.2272</v>
      </c>
      <c r="R12297" t="str">
        <f t="shared" si="1155"/>
        <v>Good</v>
      </c>
      <c r="S12297" t="str">
        <f t="shared" si="1156"/>
        <v>Good</v>
      </c>
      <c r="T12297" t="str">
        <f t="shared" si="1157"/>
        <v>High Impact</v>
      </c>
    </row>
    <row r="12298" spans="1:20">
      <c r="A12298" t="s">
        <v>12334</v>
      </c>
      <c r="B12298" t="s">
        <v>18</v>
      </c>
      <c r="C12298" t="s">
        <v>25</v>
      </c>
      <c r="D12298">
        <v>2850.94</v>
      </c>
      <c r="E12298" t="str">
        <f t="shared" si="1152"/>
        <v>High</v>
      </c>
      <c r="F12298" t="str">
        <f t="shared" si="1153"/>
        <v>High</v>
      </c>
      <c r="G12298">
        <v>0.45</v>
      </c>
      <c r="H12298">
        <f>D12298*G12298</f>
        <v>1282.923</v>
      </c>
      <c r="I12298">
        <v>7</v>
      </c>
      <c r="J12298" s="1">
        <v>45057</v>
      </c>
      <c r="K12298" s="1">
        <v>45063</v>
      </c>
      <c r="L12298" t="s">
        <v>26</v>
      </c>
      <c r="M12298" t="str">
        <f t="shared" si="1154"/>
        <v>Potential customer</v>
      </c>
      <c r="N12298" t="s">
        <v>27</v>
      </c>
      <c r="O12298">
        <v>294.63</v>
      </c>
      <c r="P12298" t="s">
        <v>53</v>
      </c>
      <c r="Q12298">
        <f>D12298-H12298</f>
        <v>1568.0170000000001</v>
      </c>
      <c r="R12298" t="str">
        <f t="shared" si="1155"/>
        <v>Bad</v>
      </c>
      <c r="S12298" t="str">
        <f t="shared" si="1156"/>
        <v>Bad</v>
      </c>
      <c r="T12298" t="str">
        <f t="shared" si="1157"/>
        <v>High Impact</v>
      </c>
    </row>
    <row r="12299" spans="1:20">
      <c r="A12299" t="s">
        <v>12335</v>
      </c>
      <c r="B12299" t="s">
        <v>30</v>
      </c>
      <c r="C12299" t="s">
        <v>25</v>
      </c>
      <c r="D12299">
        <v>1602.25</v>
      </c>
      <c r="E12299" t="str">
        <f t="shared" si="1152"/>
        <v>High</v>
      </c>
      <c r="F12299" t="str">
        <f t="shared" si="1153"/>
        <v>High</v>
      </c>
      <c r="G12299">
        <v>0.39</v>
      </c>
      <c r="H12299">
        <f>D12299*G12299</f>
        <v>624.87750000000005</v>
      </c>
      <c r="I12299">
        <v>6</v>
      </c>
      <c r="J12299" s="1">
        <v>44963</v>
      </c>
      <c r="K12299" s="1">
        <v>44965</v>
      </c>
      <c r="L12299" t="s">
        <v>36</v>
      </c>
      <c r="M12299" t="str">
        <f t="shared" si="1154"/>
        <v>Normal customer</v>
      </c>
      <c r="N12299" t="s">
        <v>32</v>
      </c>
      <c r="O12299">
        <v>248.33</v>
      </c>
      <c r="P12299" t="s">
        <v>28</v>
      </c>
      <c r="Q12299">
        <f>D12299-H12299</f>
        <v>977.37249999999995</v>
      </c>
      <c r="R12299" t="str">
        <f t="shared" si="1155"/>
        <v>Bad</v>
      </c>
      <c r="S12299" t="str">
        <f t="shared" si="1156"/>
        <v>Bad</v>
      </c>
      <c r="T12299" t="str">
        <f t="shared" si="1157"/>
        <v>High Impact</v>
      </c>
    </row>
    <row r="12300" spans="1:20">
      <c r="A12300" t="s">
        <v>12336</v>
      </c>
      <c r="B12300" t="s">
        <v>18</v>
      </c>
      <c r="C12300" t="s">
        <v>25</v>
      </c>
      <c r="D12300">
        <v>304.38</v>
      </c>
      <c r="E12300" t="str">
        <f t="shared" si="1152"/>
        <v>Low</v>
      </c>
      <c r="F12300" t="str">
        <f t="shared" si="1153"/>
        <v>Low</v>
      </c>
      <c r="G12300">
        <v>0.3</v>
      </c>
      <c r="H12300">
        <f>D12300*G12300</f>
        <v>91.313999999999993</v>
      </c>
      <c r="I12300">
        <v>1</v>
      </c>
      <c r="J12300" s="1">
        <v>45330</v>
      </c>
      <c r="K12300" s="1">
        <v>45332</v>
      </c>
      <c r="L12300" t="s">
        <v>36</v>
      </c>
      <c r="M12300" t="str">
        <f t="shared" si="1154"/>
        <v>Normal customer</v>
      </c>
      <c r="N12300" t="s">
        <v>21</v>
      </c>
      <c r="O12300">
        <v>61.18</v>
      </c>
      <c r="P12300" t="s">
        <v>22</v>
      </c>
      <c r="Q12300">
        <f>D12300-H12300</f>
        <v>213.066</v>
      </c>
      <c r="R12300" t="str">
        <f t="shared" si="1155"/>
        <v>Bad</v>
      </c>
      <c r="S12300" t="str">
        <f t="shared" si="1156"/>
        <v>Bad</v>
      </c>
      <c r="T12300" t="str">
        <f t="shared" si="1157"/>
        <v>High Impact</v>
      </c>
    </row>
    <row r="12301" spans="1:20">
      <c r="A12301" t="s">
        <v>12337</v>
      </c>
      <c r="B12301" t="s">
        <v>18</v>
      </c>
      <c r="C12301" t="s">
        <v>38</v>
      </c>
      <c r="D12301">
        <v>1544.87</v>
      </c>
      <c r="E12301" t="str">
        <f t="shared" si="1152"/>
        <v>High</v>
      </c>
      <c r="F12301" t="str">
        <f t="shared" si="1153"/>
        <v>High</v>
      </c>
      <c r="G12301">
        <v>0.09</v>
      </c>
      <c r="H12301">
        <f>D12301*G12301</f>
        <v>139.03829999999999</v>
      </c>
      <c r="I12301">
        <v>5</v>
      </c>
      <c r="J12301" s="1">
        <v>45321</v>
      </c>
      <c r="K12301" s="1">
        <v>45327</v>
      </c>
      <c r="L12301" t="s">
        <v>20</v>
      </c>
      <c r="M12301" t="str">
        <f t="shared" si="1154"/>
        <v>Premium customer</v>
      </c>
      <c r="N12301" t="s">
        <v>21</v>
      </c>
      <c r="O12301">
        <v>285.02999999999997</v>
      </c>
      <c r="P12301" t="s">
        <v>33</v>
      </c>
      <c r="Q12301">
        <f>D12301-H12301</f>
        <v>1405.8317</v>
      </c>
      <c r="R12301" t="str">
        <f t="shared" si="1155"/>
        <v>Bad</v>
      </c>
      <c r="S12301" t="str">
        <f t="shared" si="1156"/>
        <v>Bad</v>
      </c>
      <c r="T12301" t="str">
        <f t="shared" si="1157"/>
        <v>High Impact</v>
      </c>
    </row>
    <row r="12302" spans="1:20">
      <c r="A12302" t="s">
        <v>12338</v>
      </c>
      <c r="B12302" t="s">
        <v>18</v>
      </c>
      <c r="C12302" t="s">
        <v>31</v>
      </c>
      <c r="D12302">
        <v>4533.8599999999997</v>
      </c>
      <c r="E12302" t="str">
        <f t="shared" si="1152"/>
        <v>High</v>
      </c>
      <c r="F12302" t="str">
        <f t="shared" si="1153"/>
        <v>High</v>
      </c>
      <c r="G12302">
        <v>0.14000000000000001</v>
      </c>
      <c r="H12302">
        <f>D12302*G12302</f>
        <v>634.74040000000002</v>
      </c>
      <c r="I12302">
        <v>6</v>
      </c>
      <c r="J12302" s="1">
        <v>45657</v>
      </c>
      <c r="K12302" s="1">
        <v>45659</v>
      </c>
      <c r="L12302" t="s">
        <v>26</v>
      </c>
      <c r="M12302" t="str">
        <f t="shared" si="1154"/>
        <v>Potential customer</v>
      </c>
      <c r="N12302" t="s">
        <v>21</v>
      </c>
      <c r="O12302">
        <v>1354.27</v>
      </c>
      <c r="P12302" t="s">
        <v>28</v>
      </c>
      <c r="Q12302">
        <f>D12302-H12302</f>
        <v>3899.1195999999995</v>
      </c>
      <c r="R12302" t="str">
        <f t="shared" si="1155"/>
        <v>Good</v>
      </c>
      <c r="S12302" t="str">
        <f t="shared" si="1156"/>
        <v>Good</v>
      </c>
      <c r="T12302" t="str">
        <f t="shared" si="1157"/>
        <v>High Impact</v>
      </c>
    </row>
    <row r="12303" spans="1:20">
      <c r="A12303" t="s">
        <v>12339</v>
      </c>
      <c r="B12303" t="s">
        <v>24</v>
      </c>
      <c r="C12303" t="s">
        <v>38</v>
      </c>
      <c r="D12303">
        <v>953.69</v>
      </c>
      <c r="E12303" t="str">
        <f t="shared" si="1152"/>
        <v>Low</v>
      </c>
      <c r="F12303" t="str">
        <f t="shared" si="1153"/>
        <v>Midium</v>
      </c>
      <c r="G12303">
        <v>0.02</v>
      </c>
      <c r="H12303">
        <f>D12303*G12303</f>
        <v>19.073800000000002</v>
      </c>
      <c r="I12303">
        <v>9</v>
      </c>
      <c r="J12303" s="1">
        <v>45590</v>
      </c>
      <c r="K12303" s="1">
        <v>45596</v>
      </c>
      <c r="L12303" t="s">
        <v>26</v>
      </c>
      <c r="M12303" t="str">
        <f t="shared" si="1154"/>
        <v>Normal customer</v>
      </c>
      <c r="N12303" t="s">
        <v>21</v>
      </c>
      <c r="O12303">
        <v>136.56</v>
      </c>
      <c r="P12303" t="s">
        <v>22</v>
      </c>
      <c r="Q12303">
        <f>D12303-H12303</f>
        <v>934.61620000000005</v>
      </c>
      <c r="R12303" t="str">
        <f t="shared" si="1155"/>
        <v>Bad</v>
      </c>
      <c r="S12303" t="str">
        <f t="shared" si="1156"/>
        <v>Bad</v>
      </c>
      <c r="T12303" t="str">
        <f t="shared" si="1157"/>
        <v>Normal</v>
      </c>
    </row>
    <row r="12304" spans="1:20">
      <c r="A12304" t="s">
        <v>12340</v>
      </c>
      <c r="B12304" t="s">
        <v>24</v>
      </c>
      <c r="C12304" t="s">
        <v>38</v>
      </c>
      <c r="D12304">
        <v>3842.38</v>
      </c>
      <c r="E12304" t="str">
        <f t="shared" si="1152"/>
        <v>High</v>
      </c>
      <c r="F12304" t="str">
        <f t="shared" si="1153"/>
        <v>High</v>
      </c>
      <c r="G12304">
        <v>0.32</v>
      </c>
      <c r="H12304">
        <f>D12304*G12304</f>
        <v>1229.5616</v>
      </c>
      <c r="I12304">
        <v>6</v>
      </c>
      <c r="J12304" s="1">
        <v>45124</v>
      </c>
      <c r="K12304" s="1">
        <v>45130</v>
      </c>
      <c r="L12304" t="s">
        <v>20</v>
      </c>
      <c r="M12304" t="str">
        <f t="shared" si="1154"/>
        <v>Premium customer</v>
      </c>
      <c r="N12304" t="s">
        <v>27</v>
      </c>
      <c r="O12304">
        <v>1025.1600000000001</v>
      </c>
      <c r="P12304" t="s">
        <v>28</v>
      </c>
      <c r="Q12304">
        <f>D12304-H12304</f>
        <v>2612.8184000000001</v>
      </c>
      <c r="R12304" t="str">
        <f t="shared" si="1155"/>
        <v>Good</v>
      </c>
      <c r="S12304" t="str">
        <f t="shared" si="1156"/>
        <v>Good</v>
      </c>
      <c r="T12304" t="str">
        <f t="shared" si="1157"/>
        <v>High Impact</v>
      </c>
    </row>
    <row r="12305" spans="1:20">
      <c r="A12305" t="s">
        <v>12341</v>
      </c>
      <c r="B12305" t="s">
        <v>18</v>
      </c>
      <c r="C12305" t="s">
        <v>38</v>
      </c>
      <c r="D12305">
        <v>3639.18</v>
      </c>
      <c r="E12305" t="str">
        <f t="shared" si="1152"/>
        <v>High</v>
      </c>
      <c r="F12305" t="str">
        <f t="shared" si="1153"/>
        <v>High</v>
      </c>
      <c r="G12305">
        <v>0.34</v>
      </c>
      <c r="H12305">
        <f>D12305*G12305</f>
        <v>1237.3212000000001</v>
      </c>
      <c r="I12305">
        <v>8</v>
      </c>
      <c r="J12305" s="1">
        <v>44991</v>
      </c>
      <c r="K12305" s="1">
        <v>44996</v>
      </c>
      <c r="L12305" t="s">
        <v>26</v>
      </c>
      <c r="M12305" t="str">
        <f t="shared" si="1154"/>
        <v>Potential customer</v>
      </c>
      <c r="N12305" t="s">
        <v>21</v>
      </c>
      <c r="O12305">
        <v>358.93</v>
      </c>
      <c r="P12305" t="s">
        <v>53</v>
      </c>
      <c r="Q12305">
        <f>D12305-H12305</f>
        <v>2401.8588</v>
      </c>
      <c r="R12305" t="str">
        <f t="shared" si="1155"/>
        <v>Good</v>
      </c>
      <c r="S12305" t="str">
        <f t="shared" si="1156"/>
        <v>Good</v>
      </c>
      <c r="T12305" t="str">
        <f t="shared" si="1157"/>
        <v>High Impact</v>
      </c>
    </row>
    <row r="12306" spans="1:20">
      <c r="A12306" t="s">
        <v>12342</v>
      </c>
      <c r="B12306" t="s">
        <v>30</v>
      </c>
      <c r="C12306" t="s">
        <v>31</v>
      </c>
      <c r="D12306">
        <v>620.5</v>
      </c>
      <c r="E12306" t="str">
        <f t="shared" si="1152"/>
        <v>Low</v>
      </c>
      <c r="F12306" t="str">
        <f t="shared" si="1153"/>
        <v>Midium</v>
      </c>
      <c r="G12306">
        <v>0.16</v>
      </c>
      <c r="H12306">
        <f>D12306*G12306</f>
        <v>99.28</v>
      </c>
      <c r="I12306">
        <v>2</v>
      </c>
      <c r="J12306" s="1">
        <v>45047</v>
      </c>
      <c r="K12306" s="1">
        <v>45051</v>
      </c>
      <c r="L12306" t="s">
        <v>26</v>
      </c>
      <c r="M12306" t="str">
        <f t="shared" si="1154"/>
        <v>Normal customer</v>
      </c>
      <c r="N12306" t="s">
        <v>32</v>
      </c>
      <c r="O12306">
        <v>171.92</v>
      </c>
      <c r="P12306" t="s">
        <v>22</v>
      </c>
      <c r="Q12306">
        <f>D12306-H12306</f>
        <v>521.22</v>
      </c>
      <c r="R12306" t="str">
        <f t="shared" si="1155"/>
        <v>Bad</v>
      </c>
      <c r="S12306" t="str">
        <f t="shared" si="1156"/>
        <v>Bad</v>
      </c>
      <c r="T12306" t="str">
        <f t="shared" si="1157"/>
        <v>Normal</v>
      </c>
    </row>
    <row r="12307" spans="1:20">
      <c r="A12307" t="s">
        <v>12343</v>
      </c>
      <c r="B12307" t="s">
        <v>18</v>
      </c>
      <c r="C12307" t="s">
        <v>19</v>
      </c>
      <c r="D12307">
        <v>1714.27</v>
      </c>
      <c r="E12307" t="str">
        <f t="shared" si="1152"/>
        <v>High</v>
      </c>
      <c r="F12307" t="str">
        <f t="shared" si="1153"/>
        <v>High</v>
      </c>
      <c r="G12307">
        <v>0.17</v>
      </c>
      <c r="H12307">
        <f>D12307*G12307</f>
        <v>291.42590000000001</v>
      </c>
      <c r="I12307">
        <v>1</v>
      </c>
      <c r="J12307" s="1">
        <v>45265</v>
      </c>
      <c r="K12307" s="1">
        <v>45266</v>
      </c>
      <c r="L12307" t="s">
        <v>26</v>
      </c>
      <c r="M12307" t="str">
        <f t="shared" si="1154"/>
        <v>Potential customer</v>
      </c>
      <c r="N12307" t="s">
        <v>21</v>
      </c>
      <c r="O12307">
        <v>91.45</v>
      </c>
      <c r="P12307" t="s">
        <v>53</v>
      </c>
      <c r="Q12307">
        <f>D12307-H12307</f>
        <v>1422.8441</v>
      </c>
      <c r="R12307" t="str">
        <f t="shared" si="1155"/>
        <v>Bad</v>
      </c>
      <c r="S12307" t="str">
        <f t="shared" si="1156"/>
        <v>Bad</v>
      </c>
      <c r="T12307" t="str">
        <f t="shared" si="1157"/>
        <v>High Impact</v>
      </c>
    </row>
    <row r="12308" spans="1:20">
      <c r="A12308" t="s">
        <v>12344</v>
      </c>
      <c r="B12308" t="s">
        <v>46</v>
      </c>
      <c r="C12308" t="s">
        <v>41</v>
      </c>
      <c r="D12308">
        <v>1027.8499999999999</v>
      </c>
      <c r="E12308" t="str">
        <f t="shared" si="1152"/>
        <v>High</v>
      </c>
      <c r="F12308" t="str">
        <f t="shared" si="1153"/>
        <v>High</v>
      </c>
      <c r="G12308">
        <v>0.31</v>
      </c>
      <c r="H12308">
        <f>D12308*G12308</f>
        <v>318.63349999999997</v>
      </c>
      <c r="I12308">
        <v>1</v>
      </c>
      <c r="J12308" s="1">
        <v>45298</v>
      </c>
      <c r="K12308" s="1">
        <v>45300</v>
      </c>
      <c r="L12308" t="s">
        <v>26</v>
      </c>
      <c r="M12308" t="str">
        <f t="shared" si="1154"/>
        <v>Potential customer</v>
      </c>
      <c r="N12308" t="s">
        <v>21</v>
      </c>
      <c r="O12308">
        <v>238.97</v>
      </c>
      <c r="P12308" t="s">
        <v>39</v>
      </c>
      <c r="Q12308">
        <f>D12308-H12308</f>
        <v>709.2165</v>
      </c>
      <c r="R12308" t="str">
        <f t="shared" si="1155"/>
        <v>Bad</v>
      </c>
      <c r="S12308" t="str">
        <f t="shared" si="1156"/>
        <v>Bad</v>
      </c>
      <c r="T12308" t="str">
        <f t="shared" si="1157"/>
        <v>High Impact</v>
      </c>
    </row>
    <row r="12309" spans="1:20">
      <c r="A12309" t="s">
        <v>12345</v>
      </c>
      <c r="B12309" t="s">
        <v>24</v>
      </c>
      <c r="C12309" t="s">
        <v>19</v>
      </c>
      <c r="D12309">
        <v>213.44</v>
      </c>
      <c r="E12309" t="str">
        <f t="shared" si="1152"/>
        <v>Low</v>
      </c>
      <c r="F12309" t="str">
        <f t="shared" si="1153"/>
        <v>Low</v>
      </c>
      <c r="G12309">
        <v>0.47</v>
      </c>
      <c r="H12309">
        <f>D12309*G12309</f>
        <v>100.31679999999999</v>
      </c>
      <c r="I12309">
        <v>7</v>
      </c>
      <c r="J12309" s="1">
        <v>45560</v>
      </c>
      <c r="K12309" s="1">
        <v>45564</v>
      </c>
      <c r="L12309" t="s">
        <v>36</v>
      </c>
      <c r="M12309" t="str">
        <f t="shared" si="1154"/>
        <v>Normal customer</v>
      </c>
      <c r="N12309" t="s">
        <v>32</v>
      </c>
      <c r="O12309">
        <v>35.590000000000003</v>
      </c>
      <c r="P12309" t="s">
        <v>22</v>
      </c>
      <c r="Q12309">
        <f>D12309-H12309</f>
        <v>113.12320000000001</v>
      </c>
      <c r="R12309" t="str">
        <f t="shared" si="1155"/>
        <v>Bad</v>
      </c>
      <c r="S12309" t="str">
        <f t="shared" si="1156"/>
        <v>Bad</v>
      </c>
      <c r="T12309" t="str">
        <f t="shared" si="1157"/>
        <v>High Impact</v>
      </c>
    </row>
    <row r="12310" spans="1:20">
      <c r="A12310" t="s">
        <v>12346</v>
      </c>
      <c r="B12310" t="s">
        <v>24</v>
      </c>
      <c r="C12310" t="s">
        <v>19</v>
      </c>
      <c r="D12310">
        <v>947.9</v>
      </c>
      <c r="E12310" t="str">
        <f t="shared" si="1152"/>
        <v>Low</v>
      </c>
      <c r="F12310" t="str">
        <f t="shared" si="1153"/>
        <v>Midium</v>
      </c>
      <c r="G12310">
        <v>0.2</v>
      </c>
      <c r="H12310">
        <f>D12310*G12310</f>
        <v>189.58</v>
      </c>
      <c r="I12310">
        <v>8</v>
      </c>
      <c r="J12310" s="1">
        <v>45256</v>
      </c>
      <c r="K12310" s="1">
        <v>45257</v>
      </c>
      <c r="L12310" t="s">
        <v>26</v>
      </c>
      <c r="M12310" t="str">
        <f t="shared" si="1154"/>
        <v>Normal customer</v>
      </c>
      <c r="N12310" t="s">
        <v>21</v>
      </c>
      <c r="O12310">
        <v>49.34</v>
      </c>
      <c r="P12310" t="s">
        <v>22</v>
      </c>
      <c r="Q12310">
        <f>D12310-H12310</f>
        <v>758.31999999999994</v>
      </c>
      <c r="R12310" t="str">
        <f t="shared" si="1155"/>
        <v>Bad</v>
      </c>
      <c r="S12310" t="str">
        <f t="shared" si="1156"/>
        <v>Bad</v>
      </c>
      <c r="T12310" t="str">
        <f t="shared" si="1157"/>
        <v>Normal</v>
      </c>
    </row>
    <row r="12311" spans="1:20">
      <c r="A12311" t="s">
        <v>12347</v>
      </c>
      <c r="B12311" t="s">
        <v>18</v>
      </c>
      <c r="C12311" t="s">
        <v>38</v>
      </c>
      <c r="D12311">
        <v>1087.73</v>
      </c>
      <c r="E12311" t="str">
        <f t="shared" si="1152"/>
        <v>High</v>
      </c>
      <c r="F12311" t="str">
        <f t="shared" si="1153"/>
        <v>High</v>
      </c>
      <c r="G12311">
        <v>0.25</v>
      </c>
      <c r="H12311">
        <f>D12311*G12311</f>
        <v>271.9325</v>
      </c>
      <c r="I12311">
        <v>8</v>
      </c>
      <c r="J12311" s="1">
        <v>45086</v>
      </c>
      <c r="K12311" s="1">
        <v>45090</v>
      </c>
      <c r="L12311" t="s">
        <v>20</v>
      </c>
      <c r="M12311" t="str">
        <f t="shared" si="1154"/>
        <v>Premium customer</v>
      </c>
      <c r="N12311" t="s">
        <v>27</v>
      </c>
      <c r="O12311">
        <v>297.60000000000002</v>
      </c>
      <c r="P12311" t="s">
        <v>28</v>
      </c>
      <c r="Q12311">
        <f>D12311-H12311</f>
        <v>815.79750000000001</v>
      </c>
      <c r="R12311" t="str">
        <f t="shared" si="1155"/>
        <v>Bad</v>
      </c>
      <c r="S12311" t="str">
        <f t="shared" si="1156"/>
        <v>Bad</v>
      </c>
      <c r="T12311" t="str">
        <f t="shared" si="1157"/>
        <v>High Impact</v>
      </c>
    </row>
    <row r="12312" spans="1:20">
      <c r="A12312" t="s">
        <v>12348</v>
      </c>
      <c r="B12312" t="s">
        <v>18</v>
      </c>
      <c r="C12312" t="s">
        <v>19</v>
      </c>
      <c r="D12312">
        <v>913.3</v>
      </c>
      <c r="E12312" t="str">
        <f t="shared" si="1152"/>
        <v>Low</v>
      </c>
      <c r="F12312" t="str">
        <f t="shared" si="1153"/>
        <v>Midium</v>
      </c>
      <c r="G12312">
        <v>0.35</v>
      </c>
      <c r="H12312">
        <f>D12312*G12312</f>
        <v>319.65499999999997</v>
      </c>
      <c r="I12312">
        <v>3</v>
      </c>
      <c r="J12312" s="1">
        <v>45628</v>
      </c>
      <c r="K12312" s="1">
        <v>45630</v>
      </c>
      <c r="L12312" t="s">
        <v>20</v>
      </c>
      <c r="M12312" t="str">
        <f t="shared" si="1154"/>
        <v>Normal customer</v>
      </c>
      <c r="N12312" t="s">
        <v>32</v>
      </c>
      <c r="O12312">
        <v>197.56</v>
      </c>
      <c r="P12312" t="s">
        <v>44</v>
      </c>
      <c r="Q12312">
        <f>D12312-H12312</f>
        <v>593.64499999999998</v>
      </c>
      <c r="R12312" t="str">
        <f t="shared" si="1155"/>
        <v>Bad</v>
      </c>
      <c r="S12312" t="str">
        <f t="shared" si="1156"/>
        <v>Bad</v>
      </c>
      <c r="T12312" t="str">
        <f t="shared" si="1157"/>
        <v>High Impact</v>
      </c>
    </row>
    <row r="12313" spans="1:20">
      <c r="A12313" t="s">
        <v>12349</v>
      </c>
      <c r="B12313" t="s">
        <v>30</v>
      </c>
      <c r="C12313" t="s">
        <v>38</v>
      </c>
      <c r="D12313">
        <v>546.38</v>
      </c>
      <c r="E12313" t="str">
        <f t="shared" si="1152"/>
        <v>Low</v>
      </c>
      <c r="F12313" t="str">
        <f t="shared" si="1153"/>
        <v>Midium</v>
      </c>
      <c r="G12313">
        <v>0.17</v>
      </c>
      <c r="H12313">
        <f>D12313*G12313</f>
        <v>92.884600000000006</v>
      </c>
      <c r="I12313">
        <v>5</v>
      </c>
      <c r="J12313" s="1">
        <v>45422</v>
      </c>
      <c r="K12313" s="1">
        <v>45426</v>
      </c>
      <c r="L12313" t="s">
        <v>20</v>
      </c>
      <c r="M12313" t="str">
        <f t="shared" si="1154"/>
        <v>Normal customer</v>
      </c>
      <c r="N12313" t="s">
        <v>27</v>
      </c>
      <c r="O12313">
        <v>126.5</v>
      </c>
      <c r="P12313" t="s">
        <v>28</v>
      </c>
      <c r="Q12313">
        <f>D12313-H12313</f>
        <v>453.49540000000002</v>
      </c>
      <c r="R12313" t="str">
        <f t="shared" si="1155"/>
        <v>Bad</v>
      </c>
      <c r="S12313" t="str">
        <f t="shared" si="1156"/>
        <v>Bad</v>
      </c>
      <c r="T12313" t="str">
        <f t="shared" si="1157"/>
        <v>Normal</v>
      </c>
    </row>
    <row r="12314" spans="1:20">
      <c r="A12314" t="s">
        <v>12350</v>
      </c>
      <c r="B12314" t="s">
        <v>30</v>
      </c>
      <c r="C12314" t="s">
        <v>38</v>
      </c>
      <c r="D12314">
        <v>2678.9</v>
      </c>
      <c r="E12314" t="str">
        <f t="shared" si="1152"/>
        <v>High</v>
      </c>
      <c r="F12314" t="str">
        <f t="shared" si="1153"/>
        <v>High</v>
      </c>
      <c r="G12314">
        <v>0.43</v>
      </c>
      <c r="H12314">
        <f>D12314*G12314</f>
        <v>1151.9270000000001</v>
      </c>
      <c r="I12314">
        <v>7</v>
      </c>
      <c r="J12314" s="1">
        <v>45539</v>
      </c>
      <c r="K12314" s="1">
        <v>45543</v>
      </c>
      <c r="L12314" t="s">
        <v>26</v>
      </c>
      <c r="M12314" t="str">
        <f t="shared" si="1154"/>
        <v>Potential customer</v>
      </c>
      <c r="N12314" t="s">
        <v>21</v>
      </c>
      <c r="O12314">
        <v>543.79999999999995</v>
      </c>
      <c r="P12314" t="s">
        <v>28</v>
      </c>
      <c r="Q12314">
        <f>D12314-H12314</f>
        <v>1526.973</v>
      </c>
      <c r="R12314" t="str">
        <f t="shared" si="1155"/>
        <v>Good</v>
      </c>
      <c r="S12314" t="str">
        <f t="shared" si="1156"/>
        <v>Good</v>
      </c>
      <c r="T12314" t="str">
        <f t="shared" si="1157"/>
        <v>High Impact</v>
      </c>
    </row>
    <row r="12315" spans="1:20">
      <c r="A12315" t="s">
        <v>12351</v>
      </c>
      <c r="B12315" t="s">
        <v>46</v>
      </c>
      <c r="C12315" t="s">
        <v>41</v>
      </c>
      <c r="D12315">
        <v>1680.93</v>
      </c>
      <c r="E12315" t="str">
        <f t="shared" si="1152"/>
        <v>High</v>
      </c>
      <c r="F12315" t="str">
        <f t="shared" si="1153"/>
        <v>High</v>
      </c>
      <c r="G12315">
        <v>0.42</v>
      </c>
      <c r="H12315">
        <f>D12315*G12315</f>
        <v>705.99059999999997</v>
      </c>
      <c r="I12315">
        <v>9</v>
      </c>
      <c r="J12315" s="1">
        <v>45504</v>
      </c>
      <c r="K12315" s="1">
        <v>45508</v>
      </c>
      <c r="L12315" t="s">
        <v>36</v>
      </c>
      <c r="M12315" t="str">
        <f t="shared" si="1154"/>
        <v>Normal customer</v>
      </c>
      <c r="N12315" t="s">
        <v>21</v>
      </c>
      <c r="O12315">
        <v>469.52</v>
      </c>
      <c r="P12315" t="s">
        <v>53</v>
      </c>
      <c r="Q12315">
        <f>D12315-H12315</f>
        <v>974.93940000000009</v>
      </c>
      <c r="R12315" t="str">
        <f t="shared" si="1155"/>
        <v>Good</v>
      </c>
      <c r="S12315" t="str">
        <f t="shared" si="1156"/>
        <v>Good</v>
      </c>
      <c r="T12315" t="str">
        <f t="shared" si="1157"/>
        <v>High Impact</v>
      </c>
    </row>
    <row r="12316" spans="1:20">
      <c r="A12316" t="s">
        <v>12352</v>
      </c>
      <c r="B12316" t="s">
        <v>18</v>
      </c>
      <c r="C12316" t="s">
        <v>25</v>
      </c>
      <c r="D12316">
        <v>4550.42</v>
      </c>
      <c r="E12316" t="str">
        <f t="shared" si="1152"/>
        <v>High</v>
      </c>
      <c r="F12316" t="str">
        <f t="shared" si="1153"/>
        <v>High</v>
      </c>
      <c r="G12316">
        <v>0.34</v>
      </c>
      <c r="H12316">
        <f>D12316*G12316</f>
        <v>1547.1428000000001</v>
      </c>
      <c r="I12316">
        <v>5</v>
      </c>
      <c r="J12316" s="1">
        <v>45347</v>
      </c>
      <c r="K12316" s="1">
        <v>45349</v>
      </c>
      <c r="L12316" t="s">
        <v>20</v>
      </c>
      <c r="M12316" t="str">
        <f t="shared" si="1154"/>
        <v>Premium customer</v>
      </c>
      <c r="N12316" t="s">
        <v>27</v>
      </c>
      <c r="O12316">
        <v>1156.8800000000001</v>
      </c>
      <c r="P12316" t="s">
        <v>39</v>
      </c>
      <c r="Q12316">
        <f>D12316-H12316</f>
        <v>3003.2772</v>
      </c>
      <c r="R12316" t="str">
        <f t="shared" si="1155"/>
        <v>Good</v>
      </c>
      <c r="S12316" t="str">
        <f t="shared" si="1156"/>
        <v>Good</v>
      </c>
      <c r="T12316" t="str">
        <f t="shared" si="1157"/>
        <v>High Impact</v>
      </c>
    </row>
    <row r="12317" spans="1:20">
      <c r="A12317" t="s">
        <v>12353</v>
      </c>
      <c r="B12317" t="s">
        <v>18</v>
      </c>
      <c r="C12317" t="s">
        <v>38</v>
      </c>
      <c r="D12317">
        <v>1017.35</v>
      </c>
      <c r="E12317" t="str">
        <f t="shared" si="1152"/>
        <v>High</v>
      </c>
      <c r="F12317" t="str">
        <f t="shared" si="1153"/>
        <v>High</v>
      </c>
      <c r="G12317">
        <v>0.27</v>
      </c>
      <c r="H12317">
        <f>D12317*G12317</f>
        <v>274.68450000000001</v>
      </c>
      <c r="I12317">
        <v>4</v>
      </c>
      <c r="J12317" s="1">
        <v>44972</v>
      </c>
      <c r="K12317" s="1">
        <v>44975</v>
      </c>
      <c r="L12317" t="s">
        <v>20</v>
      </c>
      <c r="M12317" t="str">
        <f t="shared" si="1154"/>
        <v>Premium customer</v>
      </c>
      <c r="N12317" t="s">
        <v>21</v>
      </c>
      <c r="O12317">
        <v>126.17</v>
      </c>
      <c r="P12317" t="s">
        <v>39</v>
      </c>
      <c r="Q12317">
        <f>D12317-H12317</f>
        <v>742.66550000000007</v>
      </c>
      <c r="R12317" t="str">
        <f t="shared" si="1155"/>
        <v>Bad</v>
      </c>
      <c r="S12317" t="str">
        <f t="shared" si="1156"/>
        <v>Bad</v>
      </c>
      <c r="T12317" t="str">
        <f t="shared" si="1157"/>
        <v>High Impact</v>
      </c>
    </row>
    <row r="12318" spans="1:20">
      <c r="A12318" t="s">
        <v>12354</v>
      </c>
      <c r="B12318" t="s">
        <v>18</v>
      </c>
      <c r="C12318" t="s">
        <v>19</v>
      </c>
      <c r="D12318">
        <v>3054.03</v>
      </c>
      <c r="E12318" t="str">
        <f t="shared" si="1152"/>
        <v>High</v>
      </c>
      <c r="F12318" t="str">
        <f t="shared" si="1153"/>
        <v>High</v>
      </c>
      <c r="G12318">
        <v>0.49</v>
      </c>
      <c r="H12318">
        <f>D12318*G12318</f>
        <v>1496.4747</v>
      </c>
      <c r="I12318">
        <v>4</v>
      </c>
      <c r="J12318" s="1">
        <v>45643</v>
      </c>
      <c r="K12318" s="1">
        <v>45646</v>
      </c>
      <c r="L12318" t="s">
        <v>36</v>
      </c>
      <c r="M12318" t="str">
        <f t="shared" si="1154"/>
        <v>Normal customer</v>
      </c>
      <c r="N12318" t="s">
        <v>32</v>
      </c>
      <c r="O12318">
        <v>412.55</v>
      </c>
      <c r="P12318" t="s">
        <v>44</v>
      </c>
      <c r="Q12318">
        <f>D12318-H12318</f>
        <v>1557.5553000000002</v>
      </c>
      <c r="R12318" t="str">
        <f t="shared" si="1155"/>
        <v>Good</v>
      </c>
      <c r="S12318" t="str">
        <f t="shared" si="1156"/>
        <v>Good</v>
      </c>
      <c r="T12318" t="str">
        <f t="shared" si="1157"/>
        <v>High Impact</v>
      </c>
    </row>
    <row r="12319" spans="1:20">
      <c r="A12319" t="s">
        <v>12355</v>
      </c>
      <c r="B12319" t="s">
        <v>24</v>
      </c>
      <c r="C12319" t="s">
        <v>41</v>
      </c>
      <c r="D12319">
        <v>4513.04</v>
      </c>
      <c r="E12319" t="str">
        <f t="shared" si="1152"/>
        <v>High</v>
      </c>
      <c r="F12319" t="str">
        <f t="shared" si="1153"/>
        <v>High</v>
      </c>
      <c r="G12319">
        <v>0.35</v>
      </c>
      <c r="H12319">
        <f>D12319*G12319</f>
        <v>1579.5639999999999</v>
      </c>
      <c r="I12319">
        <v>6</v>
      </c>
      <c r="J12319" s="1">
        <v>45366</v>
      </c>
      <c r="K12319" s="1">
        <v>45370</v>
      </c>
      <c r="L12319" t="s">
        <v>20</v>
      </c>
      <c r="M12319" t="str">
        <f t="shared" si="1154"/>
        <v>Premium customer</v>
      </c>
      <c r="N12319" t="s">
        <v>27</v>
      </c>
      <c r="O12319">
        <v>369.23</v>
      </c>
      <c r="P12319" t="s">
        <v>53</v>
      </c>
      <c r="Q12319">
        <f>D12319-H12319</f>
        <v>2933.4760000000001</v>
      </c>
      <c r="R12319" t="str">
        <f t="shared" si="1155"/>
        <v>Good</v>
      </c>
      <c r="S12319" t="str">
        <f t="shared" si="1156"/>
        <v>Good</v>
      </c>
      <c r="T12319" t="str">
        <f t="shared" si="1157"/>
        <v>High Impact</v>
      </c>
    </row>
    <row r="12320" spans="1:20">
      <c r="A12320" t="s">
        <v>12356</v>
      </c>
      <c r="B12320" t="s">
        <v>46</v>
      </c>
      <c r="C12320" t="s">
        <v>19</v>
      </c>
      <c r="D12320">
        <v>331.23</v>
      </c>
      <c r="E12320" t="str">
        <f t="shared" si="1152"/>
        <v>Low</v>
      </c>
      <c r="F12320" t="str">
        <f t="shared" si="1153"/>
        <v>Low</v>
      </c>
      <c r="G12320">
        <v>0.32</v>
      </c>
      <c r="H12320">
        <f>D12320*G12320</f>
        <v>105.99360000000001</v>
      </c>
      <c r="I12320">
        <v>9</v>
      </c>
      <c r="J12320" s="1">
        <v>45232</v>
      </c>
      <c r="K12320" s="1">
        <v>45238</v>
      </c>
      <c r="L12320" t="s">
        <v>26</v>
      </c>
      <c r="M12320" t="str">
        <f t="shared" si="1154"/>
        <v>Normal customer</v>
      </c>
      <c r="N12320" t="s">
        <v>27</v>
      </c>
      <c r="O12320">
        <v>20.52</v>
      </c>
      <c r="P12320" t="s">
        <v>44</v>
      </c>
      <c r="Q12320">
        <f>D12320-H12320</f>
        <v>225.2364</v>
      </c>
      <c r="R12320" t="str">
        <f t="shared" si="1155"/>
        <v>Bad</v>
      </c>
      <c r="S12320" t="str">
        <f t="shared" si="1156"/>
        <v>Bad</v>
      </c>
      <c r="T12320" t="str">
        <f t="shared" si="1157"/>
        <v>High Impact</v>
      </c>
    </row>
    <row r="12321" spans="1:20">
      <c r="A12321" t="s">
        <v>12357</v>
      </c>
      <c r="B12321" t="s">
        <v>30</v>
      </c>
      <c r="C12321" t="s">
        <v>25</v>
      </c>
      <c r="D12321">
        <v>2629.76</v>
      </c>
      <c r="E12321" t="str">
        <f t="shared" si="1152"/>
        <v>High</v>
      </c>
      <c r="F12321" t="str">
        <f t="shared" si="1153"/>
        <v>High</v>
      </c>
      <c r="G12321">
        <v>0.44</v>
      </c>
      <c r="H12321">
        <f>D12321*G12321</f>
        <v>1157.0944000000002</v>
      </c>
      <c r="I12321">
        <v>1</v>
      </c>
      <c r="J12321" s="1">
        <v>45308</v>
      </c>
      <c r="K12321" s="1">
        <v>45314</v>
      </c>
      <c r="L12321" t="s">
        <v>20</v>
      </c>
      <c r="M12321" t="str">
        <f t="shared" si="1154"/>
        <v>Premium customer</v>
      </c>
      <c r="N12321" t="s">
        <v>32</v>
      </c>
      <c r="O12321">
        <v>644.17999999999995</v>
      </c>
      <c r="P12321" t="s">
        <v>44</v>
      </c>
      <c r="Q12321">
        <f>D12321-H12321</f>
        <v>1472.6656</v>
      </c>
      <c r="R12321" t="str">
        <f t="shared" si="1155"/>
        <v>Good</v>
      </c>
      <c r="S12321" t="str">
        <f t="shared" si="1156"/>
        <v>Good</v>
      </c>
      <c r="T12321" t="str">
        <f t="shared" si="1157"/>
        <v>High Impact</v>
      </c>
    </row>
    <row r="12322" spans="1:20">
      <c r="A12322" t="s">
        <v>12358</v>
      </c>
      <c r="B12322" t="s">
        <v>24</v>
      </c>
      <c r="C12322" t="s">
        <v>31</v>
      </c>
      <c r="D12322">
        <v>2308.2800000000002</v>
      </c>
      <c r="E12322" t="str">
        <f t="shared" si="1152"/>
        <v>High</v>
      </c>
      <c r="F12322" t="str">
        <f t="shared" si="1153"/>
        <v>High</v>
      </c>
      <c r="G12322">
        <v>0.28000000000000003</v>
      </c>
      <c r="H12322">
        <f>D12322*G12322</f>
        <v>646.31840000000011</v>
      </c>
      <c r="I12322">
        <v>1</v>
      </c>
      <c r="J12322" s="1">
        <v>45327</v>
      </c>
      <c r="K12322" s="1">
        <v>45334</v>
      </c>
      <c r="L12322" t="s">
        <v>26</v>
      </c>
      <c r="M12322" t="str">
        <f t="shared" si="1154"/>
        <v>Potential customer</v>
      </c>
      <c r="N12322" t="s">
        <v>27</v>
      </c>
      <c r="O12322">
        <v>305.88</v>
      </c>
      <c r="P12322" t="s">
        <v>53</v>
      </c>
      <c r="Q12322">
        <f>D12322-H12322</f>
        <v>1661.9616000000001</v>
      </c>
      <c r="R12322" t="str">
        <f t="shared" si="1155"/>
        <v>Good</v>
      </c>
      <c r="S12322" t="str">
        <f t="shared" si="1156"/>
        <v>Good</v>
      </c>
      <c r="T12322" t="str">
        <f t="shared" si="1157"/>
        <v>High Impact</v>
      </c>
    </row>
    <row r="12323" spans="1:20">
      <c r="A12323" t="s">
        <v>12359</v>
      </c>
      <c r="B12323" t="s">
        <v>24</v>
      </c>
      <c r="C12323" t="s">
        <v>25</v>
      </c>
      <c r="D12323">
        <v>4651.0200000000004</v>
      </c>
      <c r="E12323" t="str">
        <f t="shared" si="1152"/>
        <v>High</v>
      </c>
      <c r="F12323" t="str">
        <f t="shared" si="1153"/>
        <v>High</v>
      </c>
      <c r="G12323">
        <v>0.12</v>
      </c>
      <c r="H12323">
        <f>D12323*G12323</f>
        <v>558.12240000000008</v>
      </c>
      <c r="I12323">
        <v>1</v>
      </c>
      <c r="J12323" s="1">
        <v>45465</v>
      </c>
      <c r="K12323" s="1">
        <v>45467</v>
      </c>
      <c r="L12323" t="s">
        <v>36</v>
      </c>
      <c r="M12323" t="str">
        <f t="shared" si="1154"/>
        <v>Normal customer</v>
      </c>
      <c r="N12323" t="s">
        <v>27</v>
      </c>
      <c r="O12323">
        <v>861.19</v>
      </c>
      <c r="P12323" t="s">
        <v>44</v>
      </c>
      <c r="Q12323">
        <f>D12323-H12323</f>
        <v>4092.8976000000002</v>
      </c>
      <c r="R12323" t="str">
        <f t="shared" si="1155"/>
        <v>Good</v>
      </c>
      <c r="S12323" t="str">
        <f t="shared" si="1156"/>
        <v>Good</v>
      </c>
      <c r="T12323" t="str">
        <f t="shared" si="1157"/>
        <v>High Impact</v>
      </c>
    </row>
    <row r="12324" spans="1:20">
      <c r="A12324" t="s">
        <v>12360</v>
      </c>
      <c r="B12324" t="s">
        <v>24</v>
      </c>
      <c r="C12324" t="s">
        <v>41</v>
      </c>
      <c r="D12324">
        <v>3352.45</v>
      </c>
      <c r="E12324" t="str">
        <f t="shared" si="1152"/>
        <v>High</v>
      </c>
      <c r="F12324" t="str">
        <f t="shared" si="1153"/>
        <v>High</v>
      </c>
      <c r="G12324">
        <v>7.0000000000000007E-2</v>
      </c>
      <c r="H12324">
        <f>D12324*G12324</f>
        <v>234.67150000000001</v>
      </c>
      <c r="I12324">
        <v>4</v>
      </c>
      <c r="J12324" s="1">
        <v>45236</v>
      </c>
      <c r="K12324" s="1">
        <v>45243</v>
      </c>
      <c r="L12324" t="s">
        <v>36</v>
      </c>
      <c r="M12324" t="str">
        <f t="shared" si="1154"/>
        <v>Normal customer</v>
      </c>
      <c r="N12324" t="s">
        <v>27</v>
      </c>
      <c r="O12324">
        <v>758.84</v>
      </c>
      <c r="P12324" t="s">
        <v>28</v>
      </c>
      <c r="Q12324">
        <f>D12324-H12324</f>
        <v>3117.7784999999999</v>
      </c>
      <c r="R12324" t="str">
        <f t="shared" si="1155"/>
        <v>Good</v>
      </c>
      <c r="S12324" t="str">
        <f t="shared" si="1156"/>
        <v>Good</v>
      </c>
      <c r="T12324" t="str">
        <f t="shared" si="1157"/>
        <v>High Impact</v>
      </c>
    </row>
    <row r="12325" spans="1:20">
      <c r="A12325" t="s">
        <v>12361</v>
      </c>
      <c r="B12325" t="s">
        <v>24</v>
      </c>
      <c r="C12325" t="s">
        <v>25</v>
      </c>
      <c r="D12325">
        <v>1810.89</v>
      </c>
      <c r="E12325" t="str">
        <f t="shared" si="1152"/>
        <v>High</v>
      </c>
      <c r="F12325" t="str">
        <f t="shared" si="1153"/>
        <v>High</v>
      </c>
      <c r="G12325">
        <v>0.24</v>
      </c>
      <c r="H12325">
        <f>D12325*G12325</f>
        <v>434.61360000000002</v>
      </c>
      <c r="I12325">
        <v>4</v>
      </c>
      <c r="J12325" s="1">
        <v>45467</v>
      </c>
      <c r="K12325" s="1">
        <v>45473</v>
      </c>
      <c r="L12325" t="s">
        <v>20</v>
      </c>
      <c r="M12325" t="str">
        <f t="shared" si="1154"/>
        <v>Premium customer</v>
      </c>
      <c r="N12325" t="s">
        <v>21</v>
      </c>
      <c r="O12325">
        <v>414.96</v>
      </c>
      <c r="P12325" t="s">
        <v>22</v>
      </c>
      <c r="Q12325">
        <f>D12325-H12325</f>
        <v>1376.2764000000002</v>
      </c>
      <c r="R12325" t="str">
        <f t="shared" si="1155"/>
        <v>Good</v>
      </c>
      <c r="S12325" t="str">
        <f t="shared" si="1156"/>
        <v>Good</v>
      </c>
      <c r="T12325" t="str">
        <f t="shared" si="1157"/>
        <v>High Impact</v>
      </c>
    </row>
    <row r="12326" spans="1:20">
      <c r="A12326" t="s">
        <v>12362</v>
      </c>
      <c r="B12326" t="s">
        <v>46</v>
      </c>
      <c r="C12326" t="s">
        <v>25</v>
      </c>
      <c r="D12326">
        <v>3586.45</v>
      </c>
      <c r="E12326" t="str">
        <f t="shared" si="1152"/>
        <v>High</v>
      </c>
      <c r="F12326" t="str">
        <f t="shared" si="1153"/>
        <v>High</v>
      </c>
      <c r="G12326">
        <v>0.26</v>
      </c>
      <c r="H12326">
        <f>D12326*G12326</f>
        <v>932.47699999999998</v>
      </c>
      <c r="I12326">
        <v>8</v>
      </c>
      <c r="J12326" s="1">
        <v>45195</v>
      </c>
      <c r="K12326" s="1">
        <v>45199</v>
      </c>
      <c r="L12326" t="s">
        <v>26</v>
      </c>
      <c r="M12326" t="str">
        <f t="shared" si="1154"/>
        <v>Potential customer</v>
      </c>
      <c r="N12326" t="s">
        <v>21</v>
      </c>
      <c r="O12326">
        <v>955.79</v>
      </c>
      <c r="P12326" t="s">
        <v>53</v>
      </c>
      <c r="Q12326">
        <f>D12326-H12326</f>
        <v>2653.973</v>
      </c>
      <c r="R12326" t="str">
        <f t="shared" si="1155"/>
        <v>Good</v>
      </c>
      <c r="S12326" t="str">
        <f t="shared" si="1156"/>
        <v>Good</v>
      </c>
      <c r="T12326" t="str">
        <f t="shared" si="1157"/>
        <v>High Impact</v>
      </c>
    </row>
    <row r="12327" spans="1:20">
      <c r="A12327" t="s">
        <v>12363</v>
      </c>
      <c r="B12327" t="s">
        <v>18</v>
      </c>
      <c r="C12327" t="s">
        <v>41</v>
      </c>
      <c r="D12327">
        <v>2955</v>
      </c>
      <c r="E12327" t="str">
        <f t="shared" si="1152"/>
        <v>High</v>
      </c>
      <c r="F12327" t="str">
        <f t="shared" si="1153"/>
        <v>High</v>
      </c>
      <c r="G12327">
        <v>0.41</v>
      </c>
      <c r="H12327">
        <f>D12327*G12327</f>
        <v>1211.55</v>
      </c>
      <c r="I12327">
        <v>5</v>
      </c>
      <c r="J12327" s="1">
        <v>45359</v>
      </c>
      <c r="K12327" s="1">
        <v>45362</v>
      </c>
      <c r="L12327" t="s">
        <v>36</v>
      </c>
      <c r="M12327" t="str">
        <f t="shared" si="1154"/>
        <v>Normal customer</v>
      </c>
      <c r="N12327" t="s">
        <v>27</v>
      </c>
      <c r="O12327">
        <v>747.8</v>
      </c>
      <c r="P12327" t="s">
        <v>33</v>
      </c>
      <c r="Q12327">
        <f>D12327-H12327</f>
        <v>1743.45</v>
      </c>
      <c r="R12327" t="str">
        <f t="shared" si="1155"/>
        <v>Good</v>
      </c>
      <c r="S12327" t="str">
        <f t="shared" si="1156"/>
        <v>Good</v>
      </c>
      <c r="T12327" t="str">
        <f t="shared" si="1157"/>
        <v>High Impact</v>
      </c>
    </row>
    <row r="12328" spans="1:20">
      <c r="A12328" t="s">
        <v>12364</v>
      </c>
      <c r="B12328" t="s">
        <v>30</v>
      </c>
      <c r="C12328" t="s">
        <v>41</v>
      </c>
      <c r="D12328">
        <v>1801.13</v>
      </c>
      <c r="E12328" t="str">
        <f t="shared" si="1152"/>
        <v>High</v>
      </c>
      <c r="F12328" t="str">
        <f t="shared" si="1153"/>
        <v>High</v>
      </c>
      <c r="G12328">
        <v>7.0000000000000007E-2</v>
      </c>
      <c r="H12328">
        <f>D12328*G12328</f>
        <v>126.07910000000003</v>
      </c>
      <c r="I12328">
        <v>4</v>
      </c>
      <c r="J12328" s="1">
        <v>44951</v>
      </c>
      <c r="K12328" s="1">
        <v>44956</v>
      </c>
      <c r="L12328" t="s">
        <v>20</v>
      </c>
      <c r="M12328" t="str">
        <f t="shared" si="1154"/>
        <v>Premium customer</v>
      </c>
      <c r="N12328" t="s">
        <v>21</v>
      </c>
      <c r="O12328">
        <v>401.72</v>
      </c>
      <c r="P12328" t="s">
        <v>53</v>
      </c>
      <c r="Q12328">
        <f>D12328-H12328</f>
        <v>1675.0509000000002</v>
      </c>
      <c r="R12328" t="str">
        <f t="shared" si="1155"/>
        <v>Good</v>
      </c>
      <c r="S12328" t="str">
        <f t="shared" si="1156"/>
        <v>Good</v>
      </c>
      <c r="T12328" t="str">
        <f t="shared" si="1157"/>
        <v>High Impact</v>
      </c>
    </row>
    <row r="12329" spans="1:20">
      <c r="A12329" t="s">
        <v>12365</v>
      </c>
      <c r="B12329" t="s">
        <v>30</v>
      </c>
      <c r="C12329" t="s">
        <v>19</v>
      </c>
      <c r="D12329">
        <v>3947.72</v>
      </c>
      <c r="E12329" t="str">
        <f t="shared" si="1152"/>
        <v>High</v>
      </c>
      <c r="F12329" t="str">
        <f t="shared" si="1153"/>
        <v>High</v>
      </c>
      <c r="G12329">
        <v>0.34</v>
      </c>
      <c r="H12329">
        <f>D12329*G12329</f>
        <v>1342.2248</v>
      </c>
      <c r="I12329">
        <v>8</v>
      </c>
      <c r="J12329" s="1">
        <v>45270</v>
      </c>
      <c r="K12329" s="1">
        <v>45277</v>
      </c>
      <c r="L12329" t="s">
        <v>20</v>
      </c>
      <c r="M12329" t="str">
        <f t="shared" si="1154"/>
        <v>Premium customer</v>
      </c>
      <c r="N12329" t="s">
        <v>32</v>
      </c>
      <c r="O12329">
        <v>399.36</v>
      </c>
      <c r="P12329" t="s">
        <v>39</v>
      </c>
      <c r="Q12329">
        <f>D12329-H12329</f>
        <v>2605.4951999999998</v>
      </c>
      <c r="R12329" t="str">
        <f t="shared" si="1155"/>
        <v>Good</v>
      </c>
      <c r="S12329" t="str">
        <f t="shared" si="1156"/>
        <v>Good</v>
      </c>
      <c r="T12329" t="str">
        <f t="shared" si="1157"/>
        <v>High Impact</v>
      </c>
    </row>
    <row r="12330" spans="1:20">
      <c r="A12330" t="s">
        <v>12366</v>
      </c>
      <c r="B12330" t="s">
        <v>24</v>
      </c>
      <c r="C12330" t="s">
        <v>38</v>
      </c>
      <c r="D12330">
        <v>3374.03</v>
      </c>
      <c r="E12330" t="str">
        <f t="shared" si="1152"/>
        <v>High</v>
      </c>
      <c r="F12330" t="str">
        <f t="shared" si="1153"/>
        <v>High</v>
      </c>
      <c r="G12330">
        <v>0.15</v>
      </c>
      <c r="H12330">
        <f>D12330*G12330</f>
        <v>506.10450000000003</v>
      </c>
      <c r="I12330">
        <v>7</v>
      </c>
      <c r="J12330" s="1">
        <v>45026</v>
      </c>
      <c r="K12330" s="1">
        <v>45032</v>
      </c>
      <c r="L12330" t="s">
        <v>20</v>
      </c>
      <c r="M12330" t="str">
        <f t="shared" si="1154"/>
        <v>Premium customer</v>
      </c>
      <c r="N12330" t="s">
        <v>27</v>
      </c>
      <c r="O12330">
        <v>872.13</v>
      </c>
      <c r="P12330" t="s">
        <v>22</v>
      </c>
      <c r="Q12330">
        <f>D12330-H12330</f>
        <v>2867.9255000000003</v>
      </c>
      <c r="R12330" t="str">
        <f t="shared" si="1155"/>
        <v>Good</v>
      </c>
      <c r="S12330" t="str">
        <f t="shared" si="1156"/>
        <v>Good</v>
      </c>
      <c r="T12330" t="str">
        <f t="shared" si="1157"/>
        <v>High Impact</v>
      </c>
    </row>
    <row r="12331" spans="1:20">
      <c r="A12331" t="s">
        <v>12367</v>
      </c>
      <c r="B12331" t="s">
        <v>24</v>
      </c>
      <c r="C12331" t="s">
        <v>31</v>
      </c>
      <c r="D12331">
        <v>126.54</v>
      </c>
      <c r="E12331" t="str">
        <f t="shared" si="1152"/>
        <v>Low</v>
      </c>
      <c r="F12331" t="str">
        <f t="shared" si="1153"/>
        <v>Low</v>
      </c>
      <c r="G12331">
        <v>0.47</v>
      </c>
      <c r="H12331">
        <f>D12331*G12331</f>
        <v>59.473799999999997</v>
      </c>
      <c r="I12331">
        <v>6</v>
      </c>
      <c r="J12331" s="1">
        <v>45333</v>
      </c>
      <c r="K12331" s="1">
        <v>45338</v>
      </c>
      <c r="L12331" t="s">
        <v>36</v>
      </c>
      <c r="M12331" t="str">
        <f t="shared" si="1154"/>
        <v>Normal customer</v>
      </c>
      <c r="N12331" t="s">
        <v>32</v>
      </c>
      <c r="O12331">
        <v>9.8000000000000007</v>
      </c>
      <c r="P12331" t="s">
        <v>28</v>
      </c>
      <c r="Q12331">
        <f>D12331-H12331</f>
        <v>67.066200000000009</v>
      </c>
      <c r="R12331" t="str">
        <f t="shared" si="1155"/>
        <v>Bad</v>
      </c>
      <c r="S12331" t="str">
        <f t="shared" si="1156"/>
        <v>Bad</v>
      </c>
      <c r="T12331" t="str">
        <f t="shared" si="1157"/>
        <v>High Impact</v>
      </c>
    </row>
    <row r="12332" spans="1:20">
      <c r="A12332" t="s">
        <v>12368</v>
      </c>
      <c r="B12332" t="s">
        <v>46</v>
      </c>
      <c r="C12332" t="s">
        <v>31</v>
      </c>
      <c r="D12332">
        <v>4339.16</v>
      </c>
      <c r="E12332" t="str">
        <f t="shared" si="1152"/>
        <v>High</v>
      </c>
      <c r="F12332" t="str">
        <f t="shared" si="1153"/>
        <v>High</v>
      </c>
      <c r="G12332">
        <v>0.24</v>
      </c>
      <c r="H12332">
        <f>D12332*G12332</f>
        <v>1041.3984</v>
      </c>
      <c r="I12332">
        <v>2</v>
      </c>
      <c r="J12332" s="1">
        <v>45208</v>
      </c>
      <c r="K12332" s="1">
        <v>45214</v>
      </c>
      <c r="L12332" t="s">
        <v>26</v>
      </c>
      <c r="M12332" t="str">
        <f t="shared" si="1154"/>
        <v>Potential customer</v>
      </c>
      <c r="N12332" t="s">
        <v>27</v>
      </c>
      <c r="O12332">
        <v>468.61</v>
      </c>
      <c r="P12332" t="s">
        <v>28</v>
      </c>
      <c r="Q12332">
        <f>D12332-H12332</f>
        <v>3297.7615999999998</v>
      </c>
      <c r="R12332" t="str">
        <f t="shared" si="1155"/>
        <v>Good</v>
      </c>
      <c r="S12332" t="str">
        <f t="shared" si="1156"/>
        <v>Good</v>
      </c>
      <c r="T12332" t="str">
        <f t="shared" si="1157"/>
        <v>High Impact</v>
      </c>
    </row>
    <row r="12333" spans="1:20">
      <c r="A12333" t="s">
        <v>12369</v>
      </c>
      <c r="B12333" t="s">
        <v>24</v>
      </c>
      <c r="C12333" t="s">
        <v>31</v>
      </c>
      <c r="D12333">
        <v>2045.75</v>
      </c>
      <c r="E12333" t="str">
        <f t="shared" si="1152"/>
        <v>High</v>
      </c>
      <c r="F12333" t="str">
        <f t="shared" si="1153"/>
        <v>High</v>
      </c>
      <c r="G12333">
        <v>0.31</v>
      </c>
      <c r="H12333">
        <f>D12333*G12333</f>
        <v>634.1825</v>
      </c>
      <c r="I12333">
        <v>5</v>
      </c>
      <c r="J12333" s="1">
        <v>45486</v>
      </c>
      <c r="K12333" s="1">
        <v>45490</v>
      </c>
      <c r="L12333" t="s">
        <v>26</v>
      </c>
      <c r="M12333" t="str">
        <f t="shared" si="1154"/>
        <v>Potential customer</v>
      </c>
      <c r="N12333" t="s">
        <v>32</v>
      </c>
      <c r="O12333">
        <v>273.14</v>
      </c>
      <c r="P12333" t="s">
        <v>22</v>
      </c>
      <c r="Q12333">
        <f>D12333-H12333</f>
        <v>1411.5675000000001</v>
      </c>
      <c r="R12333" t="str">
        <f t="shared" si="1155"/>
        <v>Bad</v>
      </c>
      <c r="S12333" t="str">
        <f t="shared" si="1156"/>
        <v>Bad</v>
      </c>
      <c r="T12333" t="str">
        <f t="shared" si="1157"/>
        <v>High Impact</v>
      </c>
    </row>
    <row r="12334" spans="1:20">
      <c r="A12334" t="s">
        <v>12370</v>
      </c>
      <c r="B12334" t="s">
        <v>30</v>
      </c>
      <c r="C12334" t="s">
        <v>25</v>
      </c>
      <c r="D12334">
        <v>3262.69</v>
      </c>
      <c r="E12334" t="str">
        <f t="shared" si="1152"/>
        <v>High</v>
      </c>
      <c r="F12334" t="str">
        <f t="shared" si="1153"/>
        <v>High</v>
      </c>
      <c r="G12334">
        <v>0.33</v>
      </c>
      <c r="H12334">
        <f>D12334*G12334</f>
        <v>1076.6877000000002</v>
      </c>
      <c r="I12334">
        <v>2</v>
      </c>
      <c r="J12334" s="1">
        <v>45602</v>
      </c>
      <c r="K12334" s="1">
        <v>45605</v>
      </c>
      <c r="L12334" t="s">
        <v>26</v>
      </c>
      <c r="M12334" t="str">
        <f t="shared" si="1154"/>
        <v>Potential customer</v>
      </c>
      <c r="N12334" t="s">
        <v>27</v>
      </c>
      <c r="O12334">
        <v>624.1</v>
      </c>
      <c r="P12334" t="s">
        <v>33</v>
      </c>
      <c r="Q12334">
        <f>D12334-H12334</f>
        <v>2186.0023000000001</v>
      </c>
      <c r="R12334" t="str">
        <f t="shared" si="1155"/>
        <v>Good</v>
      </c>
      <c r="S12334" t="str">
        <f t="shared" si="1156"/>
        <v>Good</v>
      </c>
      <c r="T12334" t="str">
        <f t="shared" si="1157"/>
        <v>High Impact</v>
      </c>
    </row>
    <row r="12335" spans="1:20">
      <c r="A12335" t="s">
        <v>12371</v>
      </c>
      <c r="B12335" t="s">
        <v>30</v>
      </c>
      <c r="C12335" t="s">
        <v>41</v>
      </c>
      <c r="D12335">
        <v>2044.16</v>
      </c>
      <c r="E12335" t="str">
        <f t="shared" si="1152"/>
        <v>High</v>
      </c>
      <c r="F12335" t="str">
        <f t="shared" si="1153"/>
        <v>High</v>
      </c>
      <c r="G12335">
        <v>0.05</v>
      </c>
      <c r="H12335">
        <f>D12335*G12335</f>
        <v>102.20800000000001</v>
      </c>
      <c r="I12335">
        <v>6</v>
      </c>
      <c r="J12335" s="1">
        <v>45316</v>
      </c>
      <c r="K12335" s="1">
        <v>45322</v>
      </c>
      <c r="L12335" t="s">
        <v>20</v>
      </c>
      <c r="M12335" t="str">
        <f t="shared" si="1154"/>
        <v>Premium customer</v>
      </c>
      <c r="N12335" t="s">
        <v>32</v>
      </c>
      <c r="O12335">
        <v>584.62</v>
      </c>
      <c r="P12335" t="s">
        <v>22</v>
      </c>
      <c r="Q12335">
        <f>D12335-H12335</f>
        <v>1941.952</v>
      </c>
      <c r="R12335" t="str">
        <f t="shared" si="1155"/>
        <v>Good</v>
      </c>
      <c r="S12335" t="str">
        <f t="shared" si="1156"/>
        <v>Good</v>
      </c>
      <c r="T12335" t="str">
        <f t="shared" si="1157"/>
        <v>High Impact</v>
      </c>
    </row>
    <row r="12336" spans="1:20">
      <c r="A12336" t="s">
        <v>12372</v>
      </c>
      <c r="B12336" t="s">
        <v>18</v>
      </c>
      <c r="C12336" t="s">
        <v>41</v>
      </c>
      <c r="D12336">
        <v>4418.67</v>
      </c>
      <c r="E12336" t="str">
        <f t="shared" si="1152"/>
        <v>High</v>
      </c>
      <c r="F12336" t="str">
        <f t="shared" si="1153"/>
        <v>High</v>
      </c>
      <c r="G12336">
        <v>0.43</v>
      </c>
      <c r="H12336">
        <f>D12336*G12336</f>
        <v>1900.0281</v>
      </c>
      <c r="I12336">
        <v>9</v>
      </c>
      <c r="J12336" s="1">
        <v>45646</v>
      </c>
      <c r="K12336" s="1">
        <v>45651</v>
      </c>
      <c r="L12336" t="s">
        <v>26</v>
      </c>
      <c r="M12336" t="str">
        <f t="shared" si="1154"/>
        <v>Potential customer</v>
      </c>
      <c r="N12336" t="s">
        <v>21</v>
      </c>
      <c r="O12336">
        <v>855.21</v>
      </c>
      <c r="P12336" t="s">
        <v>22</v>
      </c>
      <c r="Q12336">
        <f>D12336-H12336</f>
        <v>2518.6419000000001</v>
      </c>
      <c r="R12336" t="str">
        <f t="shared" si="1155"/>
        <v>Good</v>
      </c>
      <c r="S12336" t="str">
        <f t="shared" si="1156"/>
        <v>Good</v>
      </c>
      <c r="T12336" t="str">
        <f t="shared" si="1157"/>
        <v>High Impact</v>
      </c>
    </row>
    <row r="12337" spans="1:20">
      <c r="A12337" t="s">
        <v>12373</v>
      </c>
      <c r="B12337" t="s">
        <v>18</v>
      </c>
      <c r="C12337" t="s">
        <v>41</v>
      </c>
      <c r="D12337">
        <v>3289.09</v>
      </c>
      <c r="E12337" t="str">
        <f t="shared" si="1152"/>
        <v>High</v>
      </c>
      <c r="F12337" t="str">
        <f t="shared" si="1153"/>
        <v>High</v>
      </c>
      <c r="G12337">
        <v>0.08</v>
      </c>
      <c r="H12337">
        <f>D12337*G12337</f>
        <v>263.12720000000002</v>
      </c>
      <c r="I12337">
        <v>9</v>
      </c>
      <c r="J12337" s="1">
        <v>45000</v>
      </c>
      <c r="K12337" s="1">
        <v>45005</v>
      </c>
      <c r="L12337" t="s">
        <v>36</v>
      </c>
      <c r="M12337" t="str">
        <f t="shared" si="1154"/>
        <v>Normal customer</v>
      </c>
      <c r="N12337" t="s">
        <v>27</v>
      </c>
      <c r="O12337">
        <v>702.07</v>
      </c>
      <c r="P12337" t="s">
        <v>22</v>
      </c>
      <c r="Q12337">
        <f>D12337-H12337</f>
        <v>3025.9628000000002</v>
      </c>
      <c r="R12337" t="str">
        <f t="shared" si="1155"/>
        <v>Good</v>
      </c>
      <c r="S12337" t="str">
        <f t="shared" si="1156"/>
        <v>Good</v>
      </c>
      <c r="T12337" t="str">
        <f t="shared" si="1157"/>
        <v>High Impact</v>
      </c>
    </row>
    <row r="12338" spans="1:20">
      <c r="A12338" t="s">
        <v>12374</v>
      </c>
      <c r="B12338" t="s">
        <v>30</v>
      </c>
      <c r="C12338" t="s">
        <v>38</v>
      </c>
      <c r="D12338">
        <v>2938.99</v>
      </c>
      <c r="E12338" t="str">
        <f t="shared" si="1152"/>
        <v>High</v>
      </c>
      <c r="F12338" t="str">
        <f t="shared" si="1153"/>
        <v>High</v>
      </c>
      <c r="G12338">
        <v>0.2</v>
      </c>
      <c r="H12338">
        <f>D12338*G12338</f>
        <v>587.798</v>
      </c>
      <c r="I12338">
        <v>6</v>
      </c>
      <c r="J12338" s="1">
        <v>45349</v>
      </c>
      <c r="K12338" s="1">
        <v>45353</v>
      </c>
      <c r="L12338" t="s">
        <v>20</v>
      </c>
      <c r="M12338" t="str">
        <f t="shared" si="1154"/>
        <v>Premium customer</v>
      </c>
      <c r="N12338" t="s">
        <v>27</v>
      </c>
      <c r="O12338">
        <v>578.46</v>
      </c>
      <c r="P12338" t="s">
        <v>33</v>
      </c>
      <c r="Q12338">
        <f>D12338-H12338</f>
        <v>2351.192</v>
      </c>
      <c r="R12338" t="str">
        <f t="shared" si="1155"/>
        <v>Good</v>
      </c>
      <c r="S12338" t="str">
        <f t="shared" si="1156"/>
        <v>Good</v>
      </c>
      <c r="T12338" t="str">
        <f t="shared" si="1157"/>
        <v>High Impact</v>
      </c>
    </row>
    <row r="12339" spans="1:20">
      <c r="A12339" t="s">
        <v>12375</v>
      </c>
      <c r="B12339" t="s">
        <v>30</v>
      </c>
      <c r="C12339" t="s">
        <v>41</v>
      </c>
      <c r="D12339">
        <v>4903.3</v>
      </c>
      <c r="E12339" t="str">
        <f t="shared" si="1152"/>
        <v>High</v>
      </c>
      <c r="F12339" t="str">
        <f t="shared" si="1153"/>
        <v>High</v>
      </c>
      <c r="G12339">
        <v>0.34</v>
      </c>
      <c r="H12339">
        <f>D12339*G12339</f>
        <v>1667.1220000000001</v>
      </c>
      <c r="I12339">
        <v>4</v>
      </c>
      <c r="J12339" s="1">
        <v>44983</v>
      </c>
      <c r="K12339" s="1">
        <v>44987</v>
      </c>
      <c r="L12339" t="s">
        <v>36</v>
      </c>
      <c r="M12339" t="str">
        <f t="shared" si="1154"/>
        <v>Normal customer</v>
      </c>
      <c r="N12339" t="s">
        <v>27</v>
      </c>
      <c r="O12339">
        <v>349.42</v>
      </c>
      <c r="P12339" t="s">
        <v>33</v>
      </c>
      <c r="Q12339">
        <f>D12339-H12339</f>
        <v>3236.1779999999999</v>
      </c>
      <c r="R12339" t="str">
        <f t="shared" si="1155"/>
        <v>Good</v>
      </c>
      <c r="S12339" t="str">
        <f t="shared" si="1156"/>
        <v>Good</v>
      </c>
      <c r="T12339" t="str">
        <f t="shared" si="1157"/>
        <v>High Impact</v>
      </c>
    </row>
    <row r="12340" spans="1:20">
      <c r="A12340" t="s">
        <v>12376</v>
      </c>
      <c r="B12340" t="s">
        <v>46</v>
      </c>
      <c r="C12340" t="s">
        <v>41</v>
      </c>
      <c r="D12340">
        <v>1475.14</v>
      </c>
      <c r="E12340" t="str">
        <f t="shared" si="1152"/>
        <v>High</v>
      </c>
      <c r="F12340" t="str">
        <f t="shared" si="1153"/>
        <v>High</v>
      </c>
      <c r="G12340">
        <v>0.03</v>
      </c>
      <c r="H12340">
        <f>D12340*G12340</f>
        <v>44.254200000000004</v>
      </c>
      <c r="I12340">
        <v>9</v>
      </c>
      <c r="J12340" s="1">
        <v>45017</v>
      </c>
      <c r="K12340" s="1">
        <v>45020</v>
      </c>
      <c r="L12340" t="s">
        <v>36</v>
      </c>
      <c r="M12340" t="str">
        <f t="shared" si="1154"/>
        <v>Normal customer</v>
      </c>
      <c r="N12340" t="s">
        <v>21</v>
      </c>
      <c r="O12340">
        <v>184.83</v>
      </c>
      <c r="P12340" t="s">
        <v>33</v>
      </c>
      <c r="Q12340">
        <f>D12340-H12340</f>
        <v>1430.8858</v>
      </c>
      <c r="R12340" t="str">
        <f t="shared" si="1155"/>
        <v>Bad</v>
      </c>
      <c r="S12340" t="str">
        <f t="shared" si="1156"/>
        <v>Bad</v>
      </c>
      <c r="T12340" t="str">
        <f t="shared" si="1157"/>
        <v>High Impact</v>
      </c>
    </row>
    <row r="12341" spans="1:20">
      <c r="A12341" t="s">
        <v>12377</v>
      </c>
      <c r="B12341" t="s">
        <v>46</v>
      </c>
      <c r="C12341" t="s">
        <v>25</v>
      </c>
      <c r="D12341">
        <v>419.75</v>
      </c>
      <c r="E12341" t="str">
        <f t="shared" si="1152"/>
        <v>Low</v>
      </c>
      <c r="F12341" t="str">
        <f t="shared" si="1153"/>
        <v>Low</v>
      </c>
      <c r="G12341">
        <v>0.28999999999999998</v>
      </c>
      <c r="H12341">
        <f>D12341*G12341</f>
        <v>121.72749999999999</v>
      </c>
      <c r="I12341">
        <v>5</v>
      </c>
      <c r="J12341" s="1">
        <v>45120</v>
      </c>
      <c r="K12341" s="1">
        <v>45126</v>
      </c>
      <c r="L12341" t="s">
        <v>36</v>
      </c>
      <c r="M12341" t="str">
        <f t="shared" si="1154"/>
        <v>Normal customer</v>
      </c>
      <c r="N12341" t="s">
        <v>32</v>
      </c>
      <c r="O12341">
        <v>118.09</v>
      </c>
      <c r="P12341" t="s">
        <v>28</v>
      </c>
      <c r="Q12341">
        <f>D12341-H12341</f>
        <v>298.02250000000004</v>
      </c>
      <c r="R12341" t="str">
        <f t="shared" si="1155"/>
        <v>Bad</v>
      </c>
      <c r="S12341" t="str">
        <f t="shared" si="1156"/>
        <v>Bad</v>
      </c>
      <c r="T12341" t="str">
        <f t="shared" si="1157"/>
        <v>High Impact</v>
      </c>
    </row>
    <row r="12342" spans="1:20">
      <c r="A12342" t="s">
        <v>12378</v>
      </c>
      <c r="B12342" t="s">
        <v>30</v>
      </c>
      <c r="C12342" t="s">
        <v>19</v>
      </c>
      <c r="D12342">
        <v>2628.45</v>
      </c>
      <c r="E12342" t="str">
        <f t="shared" si="1152"/>
        <v>High</v>
      </c>
      <c r="F12342" t="str">
        <f t="shared" si="1153"/>
        <v>High</v>
      </c>
      <c r="G12342">
        <v>0.2</v>
      </c>
      <c r="H12342">
        <f>D12342*G12342</f>
        <v>525.68999999999994</v>
      </c>
      <c r="I12342">
        <v>8</v>
      </c>
      <c r="J12342" s="1">
        <v>45320</v>
      </c>
      <c r="K12342" s="1">
        <v>45321</v>
      </c>
      <c r="L12342" t="s">
        <v>26</v>
      </c>
      <c r="M12342" t="str">
        <f t="shared" si="1154"/>
        <v>Potential customer</v>
      </c>
      <c r="N12342" t="s">
        <v>27</v>
      </c>
      <c r="O12342">
        <v>287.14</v>
      </c>
      <c r="P12342" t="s">
        <v>22</v>
      </c>
      <c r="Q12342">
        <f>D12342-H12342</f>
        <v>2102.7599999999998</v>
      </c>
      <c r="R12342" t="str">
        <f t="shared" si="1155"/>
        <v>Bad</v>
      </c>
      <c r="S12342" t="str">
        <f t="shared" si="1156"/>
        <v>Bad</v>
      </c>
      <c r="T12342" t="str">
        <f t="shared" si="1157"/>
        <v>High Impact</v>
      </c>
    </row>
    <row r="12343" spans="1:20">
      <c r="A12343" t="s">
        <v>12379</v>
      </c>
      <c r="B12343" t="s">
        <v>24</v>
      </c>
      <c r="C12343" t="s">
        <v>31</v>
      </c>
      <c r="D12343">
        <v>2177.69</v>
      </c>
      <c r="E12343" t="str">
        <f t="shared" si="1152"/>
        <v>High</v>
      </c>
      <c r="F12343" t="str">
        <f t="shared" si="1153"/>
        <v>High</v>
      </c>
      <c r="G12343">
        <v>0.03</v>
      </c>
      <c r="H12343">
        <f>D12343*G12343</f>
        <v>65.330699999999993</v>
      </c>
      <c r="I12343">
        <v>9</v>
      </c>
      <c r="J12343" s="1">
        <v>45422</v>
      </c>
      <c r="K12343" s="1">
        <v>45428</v>
      </c>
      <c r="L12343" t="s">
        <v>20</v>
      </c>
      <c r="M12343" t="str">
        <f t="shared" si="1154"/>
        <v>Premium customer</v>
      </c>
      <c r="N12343" t="s">
        <v>32</v>
      </c>
      <c r="O12343">
        <v>333.9</v>
      </c>
      <c r="P12343" t="s">
        <v>53</v>
      </c>
      <c r="Q12343">
        <f>D12343-H12343</f>
        <v>2112.3593000000001</v>
      </c>
      <c r="R12343" t="str">
        <f t="shared" si="1155"/>
        <v>Good</v>
      </c>
      <c r="S12343" t="str">
        <f t="shared" si="1156"/>
        <v>Good</v>
      </c>
      <c r="T12343" t="str">
        <f t="shared" si="1157"/>
        <v>High Impact</v>
      </c>
    </row>
    <row r="12344" spans="1:20">
      <c r="A12344" t="s">
        <v>12380</v>
      </c>
      <c r="B12344" t="s">
        <v>18</v>
      </c>
      <c r="C12344" t="s">
        <v>25</v>
      </c>
      <c r="D12344">
        <v>2326.02</v>
      </c>
      <c r="E12344" t="str">
        <f t="shared" si="1152"/>
        <v>High</v>
      </c>
      <c r="F12344" t="str">
        <f t="shared" si="1153"/>
        <v>High</v>
      </c>
      <c r="G12344">
        <v>0.36</v>
      </c>
      <c r="H12344">
        <f>D12344*G12344</f>
        <v>837.36719999999991</v>
      </c>
      <c r="I12344">
        <v>5</v>
      </c>
      <c r="J12344" s="1">
        <v>45126</v>
      </c>
      <c r="K12344" s="1">
        <v>45133</v>
      </c>
      <c r="L12344" t="s">
        <v>20</v>
      </c>
      <c r="M12344" t="str">
        <f t="shared" si="1154"/>
        <v>Premium customer</v>
      </c>
      <c r="N12344" t="s">
        <v>27</v>
      </c>
      <c r="O12344">
        <v>454.68</v>
      </c>
      <c r="P12344" t="s">
        <v>53</v>
      </c>
      <c r="Q12344">
        <f>D12344-H12344</f>
        <v>1488.6528000000001</v>
      </c>
      <c r="R12344" t="str">
        <f t="shared" si="1155"/>
        <v>Good</v>
      </c>
      <c r="S12344" t="str">
        <f t="shared" si="1156"/>
        <v>Good</v>
      </c>
      <c r="T12344" t="str">
        <f t="shared" si="1157"/>
        <v>High Impact</v>
      </c>
    </row>
    <row r="12345" spans="1:20">
      <c r="A12345" t="s">
        <v>12381</v>
      </c>
      <c r="B12345" t="s">
        <v>30</v>
      </c>
      <c r="C12345" t="s">
        <v>25</v>
      </c>
      <c r="D12345">
        <v>3138.51</v>
      </c>
      <c r="E12345" t="str">
        <f t="shared" si="1152"/>
        <v>High</v>
      </c>
      <c r="F12345" t="str">
        <f t="shared" si="1153"/>
        <v>High</v>
      </c>
      <c r="G12345">
        <v>0.25</v>
      </c>
      <c r="H12345">
        <f>D12345*G12345</f>
        <v>784.62750000000005</v>
      </c>
      <c r="I12345">
        <v>6</v>
      </c>
      <c r="J12345" s="1">
        <v>44935</v>
      </c>
      <c r="K12345" s="1">
        <v>44940</v>
      </c>
      <c r="L12345" t="s">
        <v>36</v>
      </c>
      <c r="M12345" t="str">
        <f t="shared" si="1154"/>
        <v>Normal customer</v>
      </c>
      <c r="N12345" t="s">
        <v>32</v>
      </c>
      <c r="O12345">
        <v>748.74</v>
      </c>
      <c r="P12345" t="s">
        <v>39</v>
      </c>
      <c r="Q12345">
        <f>D12345-H12345</f>
        <v>2353.8825000000002</v>
      </c>
      <c r="R12345" t="str">
        <f t="shared" si="1155"/>
        <v>Good</v>
      </c>
      <c r="S12345" t="str">
        <f t="shared" si="1156"/>
        <v>Good</v>
      </c>
      <c r="T12345" t="str">
        <f t="shared" si="1157"/>
        <v>High Impact</v>
      </c>
    </row>
    <row r="12346" spans="1:20">
      <c r="A12346" t="s">
        <v>12382</v>
      </c>
      <c r="B12346" t="s">
        <v>24</v>
      </c>
      <c r="C12346" t="s">
        <v>25</v>
      </c>
      <c r="D12346">
        <v>3114.1</v>
      </c>
      <c r="E12346" t="str">
        <f t="shared" si="1152"/>
        <v>High</v>
      </c>
      <c r="F12346" t="str">
        <f t="shared" si="1153"/>
        <v>High</v>
      </c>
      <c r="G12346">
        <v>0.15</v>
      </c>
      <c r="H12346">
        <f>D12346*G12346</f>
        <v>467.11499999999995</v>
      </c>
      <c r="I12346">
        <v>4</v>
      </c>
      <c r="J12346" s="1">
        <v>45170</v>
      </c>
      <c r="K12346" s="1">
        <v>45171</v>
      </c>
      <c r="L12346" t="s">
        <v>20</v>
      </c>
      <c r="M12346" t="str">
        <f t="shared" si="1154"/>
        <v>Premium customer</v>
      </c>
      <c r="N12346" t="s">
        <v>27</v>
      </c>
      <c r="O12346">
        <v>595.59</v>
      </c>
      <c r="P12346" t="s">
        <v>53</v>
      </c>
      <c r="Q12346">
        <f>D12346-H12346</f>
        <v>2646.9850000000001</v>
      </c>
      <c r="R12346" t="str">
        <f t="shared" si="1155"/>
        <v>Good</v>
      </c>
      <c r="S12346" t="str">
        <f t="shared" si="1156"/>
        <v>Good</v>
      </c>
      <c r="T12346" t="str">
        <f t="shared" si="1157"/>
        <v>High Impact</v>
      </c>
    </row>
    <row r="12347" spans="1:20">
      <c r="A12347" t="s">
        <v>12383</v>
      </c>
      <c r="B12347" t="s">
        <v>30</v>
      </c>
      <c r="C12347" t="s">
        <v>31</v>
      </c>
      <c r="D12347">
        <v>2022.1</v>
      </c>
      <c r="E12347" t="str">
        <f t="shared" si="1152"/>
        <v>High</v>
      </c>
      <c r="F12347" t="str">
        <f t="shared" si="1153"/>
        <v>High</v>
      </c>
      <c r="G12347">
        <v>0.04</v>
      </c>
      <c r="H12347">
        <f>D12347*G12347</f>
        <v>80.884</v>
      </c>
      <c r="I12347">
        <v>1</v>
      </c>
      <c r="J12347" s="1">
        <v>45510</v>
      </c>
      <c r="K12347" s="1">
        <v>45517</v>
      </c>
      <c r="L12347" t="s">
        <v>20</v>
      </c>
      <c r="M12347" t="str">
        <f t="shared" si="1154"/>
        <v>Premium customer</v>
      </c>
      <c r="N12347" t="s">
        <v>21</v>
      </c>
      <c r="O12347">
        <v>325.68</v>
      </c>
      <c r="P12347" t="s">
        <v>44</v>
      </c>
      <c r="Q12347">
        <f>D12347-H12347</f>
        <v>1941.2159999999999</v>
      </c>
      <c r="R12347" t="str">
        <f t="shared" si="1155"/>
        <v>Good</v>
      </c>
      <c r="S12347" t="str">
        <f t="shared" si="1156"/>
        <v>Good</v>
      </c>
      <c r="T12347" t="str">
        <f t="shared" si="1157"/>
        <v>High Impact</v>
      </c>
    </row>
    <row r="12348" spans="1:20">
      <c r="A12348" t="s">
        <v>12384</v>
      </c>
      <c r="B12348" t="s">
        <v>18</v>
      </c>
      <c r="C12348" t="s">
        <v>25</v>
      </c>
      <c r="D12348">
        <v>4328.1000000000004</v>
      </c>
      <c r="E12348" t="str">
        <f t="shared" si="1152"/>
        <v>High</v>
      </c>
      <c r="F12348" t="str">
        <f t="shared" si="1153"/>
        <v>High</v>
      </c>
      <c r="G12348">
        <v>0.27</v>
      </c>
      <c r="H12348">
        <f>D12348*G12348</f>
        <v>1168.5870000000002</v>
      </c>
      <c r="I12348">
        <v>1</v>
      </c>
      <c r="J12348" s="1">
        <v>44972</v>
      </c>
      <c r="K12348" s="1">
        <v>44977</v>
      </c>
      <c r="L12348" t="s">
        <v>26</v>
      </c>
      <c r="M12348" t="str">
        <f t="shared" si="1154"/>
        <v>Potential customer</v>
      </c>
      <c r="N12348" t="s">
        <v>21</v>
      </c>
      <c r="O12348">
        <v>972.55</v>
      </c>
      <c r="P12348" t="s">
        <v>53</v>
      </c>
      <c r="Q12348">
        <f>D12348-H12348</f>
        <v>3159.5129999999999</v>
      </c>
      <c r="R12348" t="str">
        <f t="shared" si="1155"/>
        <v>Good</v>
      </c>
      <c r="S12348" t="str">
        <f t="shared" si="1156"/>
        <v>Good</v>
      </c>
      <c r="T12348" t="str">
        <f t="shared" si="1157"/>
        <v>High Impact</v>
      </c>
    </row>
    <row r="12349" spans="1:20">
      <c r="A12349" t="s">
        <v>12385</v>
      </c>
      <c r="B12349" t="s">
        <v>18</v>
      </c>
      <c r="C12349" t="s">
        <v>19</v>
      </c>
      <c r="D12349">
        <v>3292.15</v>
      </c>
      <c r="E12349" t="str">
        <f t="shared" si="1152"/>
        <v>High</v>
      </c>
      <c r="F12349" t="str">
        <f t="shared" si="1153"/>
        <v>High</v>
      </c>
      <c r="G12349">
        <v>0.15</v>
      </c>
      <c r="H12349">
        <f>D12349*G12349</f>
        <v>493.82249999999999</v>
      </c>
      <c r="I12349">
        <v>5</v>
      </c>
      <c r="J12349" s="1">
        <v>45139</v>
      </c>
      <c r="K12349" s="1">
        <v>45144</v>
      </c>
      <c r="L12349" t="s">
        <v>20</v>
      </c>
      <c r="M12349" t="str">
        <f t="shared" si="1154"/>
        <v>Premium customer</v>
      </c>
      <c r="N12349" t="s">
        <v>32</v>
      </c>
      <c r="O12349">
        <v>666.75</v>
      </c>
      <c r="P12349" t="s">
        <v>33</v>
      </c>
      <c r="Q12349">
        <f>D12349-H12349</f>
        <v>2798.3275000000003</v>
      </c>
      <c r="R12349" t="str">
        <f t="shared" si="1155"/>
        <v>Good</v>
      </c>
      <c r="S12349" t="str">
        <f t="shared" si="1156"/>
        <v>Good</v>
      </c>
      <c r="T12349" t="str">
        <f t="shared" si="1157"/>
        <v>High Impact</v>
      </c>
    </row>
    <row r="12350" spans="1:20">
      <c r="A12350" t="s">
        <v>12386</v>
      </c>
      <c r="B12350" t="s">
        <v>46</v>
      </c>
      <c r="C12350" t="s">
        <v>41</v>
      </c>
      <c r="D12350">
        <v>4460.57</v>
      </c>
      <c r="E12350" t="str">
        <f t="shared" si="1152"/>
        <v>High</v>
      </c>
      <c r="F12350" t="str">
        <f t="shared" si="1153"/>
        <v>High</v>
      </c>
      <c r="G12350">
        <v>0.47</v>
      </c>
      <c r="H12350">
        <f>D12350*G12350</f>
        <v>2096.4678999999996</v>
      </c>
      <c r="I12350">
        <v>3</v>
      </c>
      <c r="J12350" s="1">
        <v>45223</v>
      </c>
      <c r="K12350" s="1">
        <v>45228</v>
      </c>
      <c r="L12350" t="s">
        <v>36</v>
      </c>
      <c r="M12350" t="str">
        <f t="shared" si="1154"/>
        <v>Normal customer</v>
      </c>
      <c r="N12350" t="s">
        <v>32</v>
      </c>
      <c r="O12350">
        <v>790.9</v>
      </c>
      <c r="P12350" t="s">
        <v>28</v>
      </c>
      <c r="Q12350">
        <f>D12350-H12350</f>
        <v>2364.1021000000001</v>
      </c>
      <c r="R12350" t="str">
        <f t="shared" si="1155"/>
        <v>Good</v>
      </c>
      <c r="S12350" t="str">
        <f t="shared" si="1156"/>
        <v>Good</v>
      </c>
      <c r="T12350" t="str">
        <f t="shared" si="1157"/>
        <v>High Impact</v>
      </c>
    </row>
    <row r="12351" spans="1:20">
      <c r="A12351" t="s">
        <v>12387</v>
      </c>
      <c r="B12351" t="s">
        <v>46</v>
      </c>
      <c r="C12351" t="s">
        <v>19</v>
      </c>
      <c r="D12351">
        <v>4574.45</v>
      </c>
      <c r="E12351" t="str">
        <f t="shared" si="1152"/>
        <v>High</v>
      </c>
      <c r="F12351" t="str">
        <f t="shared" si="1153"/>
        <v>High</v>
      </c>
      <c r="G12351">
        <v>0.3</v>
      </c>
      <c r="H12351">
        <f>D12351*G12351</f>
        <v>1372.3349999999998</v>
      </c>
      <c r="I12351">
        <v>7</v>
      </c>
      <c r="J12351" s="1">
        <v>45344</v>
      </c>
      <c r="K12351" s="1">
        <v>45348</v>
      </c>
      <c r="L12351" t="s">
        <v>20</v>
      </c>
      <c r="M12351" t="str">
        <f t="shared" si="1154"/>
        <v>Premium customer</v>
      </c>
      <c r="N12351" t="s">
        <v>32</v>
      </c>
      <c r="O12351">
        <v>902.58</v>
      </c>
      <c r="P12351" t="s">
        <v>44</v>
      </c>
      <c r="Q12351">
        <f>D12351-H12351</f>
        <v>3202.1149999999998</v>
      </c>
      <c r="R12351" t="str">
        <f t="shared" si="1155"/>
        <v>Good</v>
      </c>
      <c r="S12351" t="str">
        <f t="shared" si="1156"/>
        <v>Good</v>
      </c>
      <c r="T12351" t="str">
        <f t="shared" si="1157"/>
        <v>High Impact</v>
      </c>
    </row>
    <row r="12352" spans="1:20">
      <c r="A12352" t="s">
        <v>12388</v>
      </c>
      <c r="B12352" t="s">
        <v>46</v>
      </c>
      <c r="C12352" t="s">
        <v>41</v>
      </c>
      <c r="D12352">
        <v>919.83</v>
      </c>
      <c r="E12352" t="str">
        <f t="shared" si="1152"/>
        <v>Low</v>
      </c>
      <c r="F12352" t="str">
        <f t="shared" si="1153"/>
        <v>Midium</v>
      </c>
      <c r="G12352">
        <v>0.14000000000000001</v>
      </c>
      <c r="H12352">
        <f>D12352*G12352</f>
        <v>128.77620000000002</v>
      </c>
      <c r="I12352">
        <v>4</v>
      </c>
      <c r="J12352" s="1">
        <v>45084</v>
      </c>
      <c r="K12352" s="1">
        <v>45091</v>
      </c>
      <c r="L12352" t="s">
        <v>36</v>
      </c>
      <c r="M12352" t="str">
        <f t="shared" si="1154"/>
        <v>Normal customer</v>
      </c>
      <c r="N12352" t="s">
        <v>21</v>
      </c>
      <c r="O12352">
        <v>139.54</v>
      </c>
      <c r="P12352" t="s">
        <v>22</v>
      </c>
      <c r="Q12352">
        <f>D12352-H12352</f>
        <v>791.05380000000002</v>
      </c>
      <c r="R12352" t="str">
        <f t="shared" si="1155"/>
        <v>Bad</v>
      </c>
      <c r="S12352" t="str">
        <f t="shared" si="1156"/>
        <v>Bad</v>
      </c>
      <c r="T12352" t="str">
        <f t="shared" si="1157"/>
        <v>Normal</v>
      </c>
    </row>
    <row r="12353" spans="1:20">
      <c r="A12353" t="s">
        <v>12389</v>
      </c>
      <c r="B12353" t="s">
        <v>46</v>
      </c>
      <c r="C12353" t="s">
        <v>41</v>
      </c>
      <c r="D12353">
        <v>3434.75</v>
      </c>
      <c r="E12353" t="str">
        <f t="shared" si="1152"/>
        <v>High</v>
      </c>
      <c r="F12353" t="str">
        <f t="shared" si="1153"/>
        <v>High</v>
      </c>
      <c r="G12353">
        <v>0.26</v>
      </c>
      <c r="H12353">
        <f>D12353*G12353</f>
        <v>893.03500000000008</v>
      </c>
      <c r="I12353">
        <v>4</v>
      </c>
      <c r="J12353" s="1">
        <v>45610</v>
      </c>
      <c r="K12353" s="1">
        <v>45611</v>
      </c>
      <c r="L12353" t="s">
        <v>20</v>
      </c>
      <c r="M12353" t="str">
        <f t="shared" si="1154"/>
        <v>Premium customer</v>
      </c>
      <c r="N12353" t="s">
        <v>21</v>
      </c>
      <c r="O12353">
        <v>611.76</v>
      </c>
      <c r="P12353" t="s">
        <v>33</v>
      </c>
      <c r="Q12353">
        <f>D12353-H12353</f>
        <v>2541.7150000000001</v>
      </c>
      <c r="R12353" t="str">
        <f t="shared" si="1155"/>
        <v>Good</v>
      </c>
      <c r="S12353" t="str">
        <f t="shared" si="1156"/>
        <v>Good</v>
      </c>
      <c r="T12353" t="str">
        <f t="shared" si="1157"/>
        <v>High Impact</v>
      </c>
    </row>
    <row r="12354" spans="1:20">
      <c r="A12354" t="s">
        <v>12390</v>
      </c>
      <c r="B12354" t="s">
        <v>18</v>
      </c>
      <c r="C12354" t="s">
        <v>25</v>
      </c>
      <c r="D12354">
        <v>1655.81</v>
      </c>
      <c r="E12354" t="str">
        <f t="shared" si="1152"/>
        <v>High</v>
      </c>
      <c r="F12354" t="str">
        <f t="shared" si="1153"/>
        <v>High</v>
      </c>
      <c r="G12354">
        <v>0.27</v>
      </c>
      <c r="H12354">
        <f>D12354*G12354</f>
        <v>447.06870000000004</v>
      </c>
      <c r="I12354">
        <v>4</v>
      </c>
      <c r="J12354" s="1">
        <v>45390</v>
      </c>
      <c r="K12354" s="1">
        <v>45392</v>
      </c>
      <c r="L12354" t="s">
        <v>36</v>
      </c>
      <c r="M12354" t="str">
        <f t="shared" si="1154"/>
        <v>Normal customer</v>
      </c>
      <c r="N12354" t="s">
        <v>27</v>
      </c>
      <c r="O12354">
        <v>268.63</v>
      </c>
      <c r="P12354" t="s">
        <v>53</v>
      </c>
      <c r="Q12354">
        <f>D12354-H12354</f>
        <v>1208.7412999999999</v>
      </c>
      <c r="R12354" t="str">
        <f t="shared" si="1155"/>
        <v>Bad</v>
      </c>
      <c r="S12354" t="str">
        <f t="shared" si="1156"/>
        <v>Bad</v>
      </c>
      <c r="T12354" t="str">
        <f t="shared" si="1157"/>
        <v>High Impact</v>
      </c>
    </row>
    <row r="12355" spans="1:20">
      <c r="A12355" t="s">
        <v>12391</v>
      </c>
      <c r="B12355" t="s">
        <v>24</v>
      </c>
      <c r="C12355" t="s">
        <v>25</v>
      </c>
      <c r="D12355">
        <v>4198.5</v>
      </c>
      <c r="E12355" t="str">
        <f t="shared" ref="E12355:E12418" si="1158">IF(D12355&gt;1000,"High","Low")</f>
        <v>High</v>
      </c>
      <c r="F12355" t="str">
        <f t="shared" ref="F12355:F12418" si="1159">IF(D12355&gt;1000,"High",IF(D12355&gt;500,"Midium","Low"))</f>
        <v>High</v>
      </c>
      <c r="G12355">
        <v>0.36</v>
      </c>
      <c r="H12355">
        <f>D12355*G12355</f>
        <v>1511.46</v>
      </c>
      <c r="I12355">
        <v>6</v>
      </c>
      <c r="J12355" s="1">
        <v>45183</v>
      </c>
      <c r="K12355" s="1">
        <v>45187</v>
      </c>
      <c r="L12355" t="s">
        <v>36</v>
      </c>
      <c r="M12355" t="str">
        <f t="shared" ref="M12355:M12418" si="1160">IF(AND(L12355="Member",D12355&gt;1000),"Premium customer",IF(AND(L12355="Regular",D12355&gt;1000),"Potential customer","Normal customer"))</f>
        <v>Normal customer</v>
      </c>
      <c r="N12355" t="s">
        <v>21</v>
      </c>
      <c r="O12355">
        <v>1257.49</v>
      </c>
      <c r="P12355" t="s">
        <v>28</v>
      </c>
      <c r="Q12355">
        <f>D12355-H12355</f>
        <v>2687.04</v>
      </c>
      <c r="R12355" t="str">
        <f t="shared" ref="R12355:R12418" si="1161">IF(AND(D12355&gt;1000,O12355&gt;300),"Good","Bad")</f>
        <v>Good</v>
      </c>
      <c r="S12355" t="str">
        <f t="shared" ref="S12355:S12418" si="1162">IF(NOT(AND(D12355&gt;1000,O12355&gt;300)),"Bad","Good")</f>
        <v>Good</v>
      </c>
      <c r="T12355" t="str">
        <f t="shared" ref="T12355:T12418" si="1163">IF(OR(D12355&gt;1000,G12355&gt;0.25),"High Impact","Normal")</f>
        <v>High Impact</v>
      </c>
    </row>
    <row r="12356" spans="1:20">
      <c r="A12356" t="s">
        <v>12392</v>
      </c>
      <c r="B12356" t="s">
        <v>24</v>
      </c>
      <c r="C12356" t="s">
        <v>31</v>
      </c>
      <c r="D12356">
        <v>3690.97</v>
      </c>
      <c r="E12356" t="str">
        <f t="shared" si="1158"/>
        <v>High</v>
      </c>
      <c r="F12356" t="str">
        <f t="shared" si="1159"/>
        <v>High</v>
      </c>
      <c r="G12356">
        <v>0.45</v>
      </c>
      <c r="H12356">
        <f>D12356*G12356</f>
        <v>1660.9365</v>
      </c>
      <c r="I12356">
        <v>9</v>
      </c>
      <c r="J12356" s="1">
        <v>45485</v>
      </c>
      <c r="K12356" s="1">
        <v>45490</v>
      </c>
      <c r="L12356" t="s">
        <v>20</v>
      </c>
      <c r="M12356" t="str">
        <f t="shared" si="1160"/>
        <v>Premium customer</v>
      </c>
      <c r="N12356" t="s">
        <v>32</v>
      </c>
      <c r="O12356">
        <v>235.93</v>
      </c>
      <c r="P12356" t="s">
        <v>22</v>
      </c>
      <c r="Q12356">
        <f>D12356-H12356</f>
        <v>2030.0334999999998</v>
      </c>
      <c r="R12356" t="str">
        <f t="shared" si="1161"/>
        <v>Bad</v>
      </c>
      <c r="S12356" t="str">
        <f t="shared" si="1162"/>
        <v>Bad</v>
      </c>
      <c r="T12356" t="str">
        <f t="shared" si="1163"/>
        <v>High Impact</v>
      </c>
    </row>
    <row r="12357" spans="1:20">
      <c r="A12357" t="s">
        <v>12393</v>
      </c>
      <c r="B12357" t="s">
        <v>24</v>
      </c>
      <c r="C12357" t="s">
        <v>38</v>
      </c>
      <c r="D12357">
        <v>1073.8599999999999</v>
      </c>
      <c r="E12357" t="str">
        <f t="shared" si="1158"/>
        <v>High</v>
      </c>
      <c r="F12357" t="str">
        <f t="shared" si="1159"/>
        <v>High</v>
      </c>
      <c r="G12357">
        <v>0.48</v>
      </c>
      <c r="H12357">
        <f>D12357*G12357</f>
        <v>515.45279999999991</v>
      </c>
      <c r="I12357">
        <v>9</v>
      </c>
      <c r="J12357" s="1">
        <v>45160</v>
      </c>
      <c r="K12357" s="1">
        <v>45161</v>
      </c>
      <c r="L12357" t="s">
        <v>36</v>
      </c>
      <c r="M12357" t="str">
        <f t="shared" si="1160"/>
        <v>Normal customer</v>
      </c>
      <c r="N12357" t="s">
        <v>21</v>
      </c>
      <c r="O12357">
        <v>230.47</v>
      </c>
      <c r="P12357" t="s">
        <v>39</v>
      </c>
      <c r="Q12357">
        <f>D12357-H12357</f>
        <v>558.40719999999999</v>
      </c>
      <c r="R12357" t="str">
        <f t="shared" si="1161"/>
        <v>Bad</v>
      </c>
      <c r="S12357" t="str">
        <f t="shared" si="1162"/>
        <v>Bad</v>
      </c>
      <c r="T12357" t="str">
        <f t="shared" si="1163"/>
        <v>High Impact</v>
      </c>
    </row>
    <row r="12358" spans="1:20">
      <c r="A12358" t="s">
        <v>12394</v>
      </c>
      <c r="B12358" t="s">
        <v>30</v>
      </c>
      <c r="C12358" t="s">
        <v>19</v>
      </c>
      <c r="D12358">
        <v>4699.78</v>
      </c>
      <c r="E12358" t="str">
        <f t="shared" si="1158"/>
        <v>High</v>
      </c>
      <c r="F12358" t="str">
        <f t="shared" si="1159"/>
        <v>High</v>
      </c>
      <c r="G12358">
        <v>0.36</v>
      </c>
      <c r="H12358">
        <f>D12358*G12358</f>
        <v>1691.9207999999999</v>
      </c>
      <c r="I12358">
        <v>5</v>
      </c>
      <c r="J12358" s="1">
        <v>45084</v>
      </c>
      <c r="K12358" s="1">
        <v>45085</v>
      </c>
      <c r="L12358" t="s">
        <v>26</v>
      </c>
      <c r="M12358" t="str">
        <f t="shared" si="1160"/>
        <v>Potential customer</v>
      </c>
      <c r="N12358" t="s">
        <v>27</v>
      </c>
      <c r="O12358">
        <v>519.70000000000005</v>
      </c>
      <c r="P12358" t="s">
        <v>33</v>
      </c>
      <c r="Q12358">
        <f>D12358-H12358</f>
        <v>3007.8591999999999</v>
      </c>
      <c r="R12358" t="str">
        <f t="shared" si="1161"/>
        <v>Good</v>
      </c>
      <c r="S12358" t="str">
        <f t="shared" si="1162"/>
        <v>Good</v>
      </c>
      <c r="T12358" t="str">
        <f t="shared" si="1163"/>
        <v>High Impact</v>
      </c>
    </row>
    <row r="12359" spans="1:20">
      <c r="A12359" t="s">
        <v>12395</v>
      </c>
      <c r="B12359" t="s">
        <v>46</v>
      </c>
      <c r="C12359" t="s">
        <v>31</v>
      </c>
      <c r="D12359">
        <v>3449.05</v>
      </c>
      <c r="E12359" t="str">
        <f t="shared" si="1158"/>
        <v>High</v>
      </c>
      <c r="F12359" t="str">
        <f t="shared" si="1159"/>
        <v>High</v>
      </c>
      <c r="G12359">
        <v>0.27</v>
      </c>
      <c r="H12359">
        <f>D12359*G12359</f>
        <v>931.24350000000015</v>
      </c>
      <c r="I12359">
        <v>8</v>
      </c>
      <c r="J12359" s="1">
        <v>45332</v>
      </c>
      <c r="K12359" s="1">
        <v>45335</v>
      </c>
      <c r="L12359" t="s">
        <v>26</v>
      </c>
      <c r="M12359" t="str">
        <f t="shared" si="1160"/>
        <v>Potential customer</v>
      </c>
      <c r="N12359" t="s">
        <v>27</v>
      </c>
      <c r="O12359">
        <v>493.92</v>
      </c>
      <c r="P12359" t="s">
        <v>44</v>
      </c>
      <c r="Q12359">
        <f>D12359-H12359</f>
        <v>2517.8065000000001</v>
      </c>
      <c r="R12359" t="str">
        <f t="shared" si="1161"/>
        <v>Good</v>
      </c>
      <c r="S12359" t="str">
        <f t="shared" si="1162"/>
        <v>Good</v>
      </c>
      <c r="T12359" t="str">
        <f t="shared" si="1163"/>
        <v>High Impact</v>
      </c>
    </row>
    <row r="12360" spans="1:20">
      <c r="A12360" t="s">
        <v>12396</v>
      </c>
      <c r="B12360" t="s">
        <v>46</v>
      </c>
      <c r="C12360" t="s">
        <v>31</v>
      </c>
      <c r="D12360">
        <v>4748.3</v>
      </c>
      <c r="E12360" t="str">
        <f t="shared" si="1158"/>
        <v>High</v>
      </c>
      <c r="F12360" t="str">
        <f t="shared" si="1159"/>
        <v>High</v>
      </c>
      <c r="G12360">
        <v>0.11</v>
      </c>
      <c r="H12360">
        <f>D12360*G12360</f>
        <v>522.31299999999999</v>
      </c>
      <c r="I12360">
        <v>4</v>
      </c>
      <c r="J12360" s="1">
        <v>44941</v>
      </c>
      <c r="K12360" s="1">
        <v>44945</v>
      </c>
      <c r="L12360" t="s">
        <v>36</v>
      </c>
      <c r="M12360" t="str">
        <f t="shared" si="1160"/>
        <v>Normal customer</v>
      </c>
      <c r="N12360" t="s">
        <v>32</v>
      </c>
      <c r="O12360">
        <v>462.56</v>
      </c>
      <c r="P12360" t="s">
        <v>33</v>
      </c>
      <c r="Q12360">
        <f>D12360-H12360</f>
        <v>4225.9870000000001</v>
      </c>
      <c r="R12360" t="str">
        <f t="shared" si="1161"/>
        <v>Good</v>
      </c>
      <c r="S12360" t="str">
        <f t="shared" si="1162"/>
        <v>Good</v>
      </c>
      <c r="T12360" t="str">
        <f t="shared" si="1163"/>
        <v>High Impact</v>
      </c>
    </row>
    <row r="12361" spans="1:20">
      <c r="A12361" t="s">
        <v>12397</v>
      </c>
      <c r="B12361" t="s">
        <v>18</v>
      </c>
      <c r="C12361" t="s">
        <v>19</v>
      </c>
      <c r="D12361">
        <v>1089.3599999999999</v>
      </c>
      <c r="E12361" t="str">
        <f t="shared" si="1158"/>
        <v>High</v>
      </c>
      <c r="F12361" t="str">
        <f t="shared" si="1159"/>
        <v>High</v>
      </c>
      <c r="G12361">
        <v>0.2</v>
      </c>
      <c r="H12361">
        <f>D12361*G12361</f>
        <v>217.87199999999999</v>
      </c>
      <c r="I12361">
        <v>8</v>
      </c>
      <c r="J12361" s="1">
        <v>45522</v>
      </c>
      <c r="K12361" s="1">
        <v>45524</v>
      </c>
      <c r="L12361" t="s">
        <v>36</v>
      </c>
      <c r="M12361" t="str">
        <f t="shared" si="1160"/>
        <v>Normal customer</v>
      </c>
      <c r="N12361" t="s">
        <v>32</v>
      </c>
      <c r="O12361">
        <v>259.27999999999997</v>
      </c>
      <c r="P12361" t="s">
        <v>44</v>
      </c>
      <c r="Q12361">
        <f>D12361-H12361</f>
        <v>871.48799999999994</v>
      </c>
      <c r="R12361" t="str">
        <f t="shared" si="1161"/>
        <v>Bad</v>
      </c>
      <c r="S12361" t="str">
        <f t="shared" si="1162"/>
        <v>Bad</v>
      </c>
      <c r="T12361" t="str">
        <f t="shared" si="1163"/>
        <v>High Impact</v>
      </c>
    </row>
    <row r="12362" spans="1:20">
      <c r="A12362" t="s">
        <v>12398</v>
      </c>
      <c r="B12362" t="s">
        <v>18</v>
      </c>
      <c r="C12362" t="s">
        <v>19</v>
      </c>
      <c r="D12362">
        <v>4361.55</v>
      </c>
      <c r="E12362" t="str">
        <f t="shared" si="1158"/>
        <v>High</v>
      </c>
      <c r="F12362" t="str">
        <f t="shared" si="1159"/>
        <v>High</v>
      </c>
      <c r="G12362">
        <v>0.24</v>
      </c>
      <c r="H12362">
        <f>D12362*G12362</f>
        <v>1046.7719999999999</v>
      </c>
      <c r="I12362">
        <v>9</v>
      </c>
      <c r="J12362" s="1">
        <v>45604</v>
      </c>
      <c r="K12362" s="1">
        <v>45611</v>
      </c>
      <c r="L12362" t="s">
        <v>36</v>
      </c>
      <c r="M12362" t="str">
        <f t="shared" si="1160"/>
        <v>Normal customer</v>
      </c>
      <c r="N12362" t="s">
        <v>21</v>
      </c>
      <c r="O12362">
        <v>531.29</v>
      </c>
      <c r="P12362" t="s">
        <v>44</v>
      </c>
      <c r="Q12362">
        <f>D12362-H12362</f>
        <v>3314.7780000000002</v>
      </c>
      <c r="R12362" t="str">
        <f t="shared" si="1161"/>
        <v>Good</v>
      </c>
      <c r="S12362" t="str">
        <f t="shared" si="1162"/>
        <v>Good</v>
      </c>
      <c r="T12362" t="str">
        <f t="shared" si="1163"/>
        <v>High Impact</v>
      </c>
    </row>
    <row r="12363" spans="1:20">
      <c r="A12363" t="s">
        <v>12399</v>
      </c>
      <c r="B12363" t="s">
        <v>30</v>
      </c>
      <c r="C12363" t="s">
        <v>41</v>
      </c>
      <c r="D12363">
        <v>3373.56</v>
      </c>
      <c r="E12363" t="str">
        <f t="shared" si="1158"/>
        <v>High</v>
      </c>
      <c r="F12363" t="str">
        <f t="shared" si="1159"/>
        <v>High</v>
      </c>
      <c r="G12363">
        <v>0.06</v>
      </c>
      <c r="H12363">
        <f>D12363*G12363</f>
        <v>202.4136</v>
      </c>
      <c r="I12363">
        <v>8</v>
      </c>
      <c r="J12363" s="1">
        <v>44949</v>
      </c>
      <c r="K12363" s="1">
        <v>44952</v>
      </c>
      <c r="L12363" t="s">
        <v>20</v>
      </c>
      <c r="M12363" t="str">
        <f t="shared" si="1160"/>
        <v>Premium customer</v>
      </c>
      <c r="N12363" t="s">
        <v>32</v>
      </c>
      <c r="O12363">
        <v>720.42</v>
      </c>
      <c r="P12363" t="s">
        <v>39</v>
      </c>
      <c r="Q12363">
        <f>D12363-H12363</f>
        <v>3171.1464000000001</v>
      </c>
      <c r="R12363" t="str">
        <f t="shared" si="1161"/>
        <v>Good</v>
      </c>
      <c r="S12363" t="str">
        <f t="shared" si="1162"/>
        <v>Good</v>
      </c>
      <c r="T12363" t="str">
        <f t="shared" si="1163"/>
        <v>High Impact</v>
      </c>
    </row>
    <row r="12364" spans="1:20">
      <c r="A12364" t="s">
        <v>12400</v>
      </c>
      <c r="B12364" t="s">
        <v>30</v>
      </c>
      <c r="C12364" t="s">
        <v>38</v>
      </c>
      <c r="D12364">
        <v>2806.2</v>
      </c>
      <c r="E12364" t="str">
        <f t="shared" si="1158"/>
        <v>High</v>
      </c>
      <c r="F12364" t="str">
        <f t="shared" si="1159"/>
        <v>High</v>
      </c>
      <c r="G12364">
        <v>0.13</v>
      </c>
      <c r="H12364">
        <f>D12364*G12364</f>
        <v>364.80599999999998</v>
      </c>
      <c r="I12364">
        <v>8</v>
      </c>
      <c r="J12364" s="1">
        <v>45623</v>
      </c>
      <c r="K12364" s="1">
        <v>45624</v>
      </c>
      <c r="L12364" t="s">
        <v>26</v>
      </c>
      <c r="M12364" t="str">
        <f t="shared" si="1160"/>
        <v>Potential customer</v>
      </c>
      <c r="N12364" t="s">
        <v>21</v>
      </c>
      <c r="O12364">
        <v>539.12</v>
      </c>
      <c r="P12364" t="s">
        <v>44</v>
      </c>
      <c r="Q12364">
        <f>D12364-H12364</f>
        <v>2441.3939999999998</v>
      </c>
      <c r="R12364" t="str">
        <f t="shared" si="1161"/>
        <v>Good</v>
      </c>
      <c r="S12364" t="str">
        <f t="shared" si="1162"/>
        <v>Good</v>
      </c>
      <c r="T12364" t="str">
        <f t="shared" si="1163"/>
        <v>High Impact</v>
      </c>
    </row>
    <row r="12365" spans="1:20">
      <c r="A12365" t="s">
        <v>12401</v>
      </c>
      <c r="B12365" t="s">
        <v>24</v>
      </c>
      <c r="C12365" t="s">
        <v>25</v>
      </c>
      <c r="D12365">
        <v>4120.51</v>
      </c>
      <c r="E12365" t="str">
        <f t="shared" si="1158"/>
        <v>High</v>
      </c>
      <c r="F12365" t="str">
        <f t="shared" si="1159"/>
        <v>High</v>
      </c>
      <c r="G12365">
        <v>0.49</v>
      </c>
      <c r="H12365">
        <f>D12365*G12365</f>
        <v>2019.0499</v>
      </c>
      <c r="I12365">
        <v>9</v>
      </c>
      <c r="J12365" s="1">
        <v>45135</v>
      </c>
      <c r="K12365" s="1">
        <v>45138</v>
      </c>
      <c r="L12365" t="s">
        <v>20</v>
      </c>
      <c r="M12365" t="str">
        <f t="shared" si="1160"/>
        <v>Premium customer</v>
      </c>
      <c r="N12365" t="s">
        <v>32</v>
      </c>
      <c r="O12365">
        <v>647.51</v>
      </c>
      <c r="P12365" t="s">
        <v>22</v>
      </c>
      <c r="Q12365">
        <f>D12365-H12365</f>
        <v>2101.4601000000002</v>
      </c>
      <c r="R12365" t="str">
        <f t="shared" si="1161"/>
        <v>Good</v>
      </c>
      <c r="S12365" t="str">
        <f t="shared" si="1162"/>
        <v>Good</v>
      </c>
      <c r="T12365" t="str">
        <f t="shared" si="1163"/>
        <v>High Impact</v>
      </c>
    </row>
    <row r="12366" spans="1:20">
      <c r="A12366" t="s">
        <v>12402</v>
      </c>
      <c r="B12366" t="s">
        <v>18</v>
      </c>
      <c r="C12366" t="s">
        <v>38</v>
      </c>
      <c r="D12366">
        <v>3201.03</v>
      </c>
      <c r="E12366" t="str">
        <f t="shared" si="1158"/>
        <v>High</v>
      </c>
      <c r="F12366" t="str">
        <f t="shared" si="1159"/>
        <v>High</v>
      </c>
      <c r="G12366">
        <v>0.38</v>
      </c>
      <c r="H12366">
        <f>D12366*G12366</f>
        <v>1216.3914000000002</v>
      </c>
      <c r="I12366">
        <v>8</v>
      </c>
      <c r="J12366" s="1">
        <v>44961</v>
      </c>
      <c r="K12366" s="1">
        <v>44966</v>
      </c>
      <c r="L12366" t="s">
        <v>20</v>
      </c>
      <c r="M12366" t="str">
        <f t="shared" si="1160"/>
        <v>Premium customer</v>
      </c>
      <c r="N12366" t="s">
        <v>32</v>
      </c>
      <c r="O12366">
        <v>432.86</v>
      </c>
      <c r="P12366" t="s">
        <v>44</v>
      </c>
      <c r="Q12366">
        <f>D12366-H12366</f>
        <v>1984.6386</v>
      </c>
      <c r="R12366" t="str">
        <f t="shared" si="1161"/>
        <v>Good</v>
      </c>
      <c r="S12366" t="str">
        <f t="shared" si="1162"/>
        <v>Good</v>
      </c>
      <c r="T12366" t="str">
        <f t="shared" si="1163"/>
        <v>High Impact</v>
      </c>
    </row>
    <row r="12367" spans="1:20">
      <c r="A12367" t="s">
        <v>12403</v>
      </c>
      <c r="B12367" t="s">
        <v>46</v>
      </c>
      <c r="C12367" t="s">
        <v>38</v>
      </c>
      <c r="D12367">
        <v>3381.04</v>
      </c>
      <c r="E12367" t="str">
        <f t="shared" si="1158"/>
        <v>High</v>
      </c>
      <c r="F12367" t="str">
        <f t="shared" si="1159"/>
        <v>High</v>
      </c>
      <c r="G12367">
        <v>0.24</v>
      </c>
      <c r="H12367">
        <f>D12367*G12367</f>
        <v>811.44959999999992</v>
      </c>
      <c r="I12367">
        <v>4</v>
      </c>
      <c r="J12367" s="1">
        <v>45632</v>
      </c>
      <c r="K12367" s="1">
        <v>45636</v>
      </c>
      <c r="L12367" t="s">
        <v>26</v>
      </c>
      <c r="M12367" t="str">
        <f t="shared" si="1160"/>
        <v>Potential customer</v>
      </c>
      <c r="N12367" t="s">
        <v>32</v>
      </c>
      <c r="O12367">
        <v>760.32</v>
      </c>
      <c r="P12367" t="s">
        <v>28</v>
      </c>
      <c r="Q12367">
        <f>D12367-H12367</f>
        <v>2569.5904</v>
      </c>
      <c r="R12367" t="str">
        <f t="shared" si="1161"/>
        <v>Good</v>
      </c>
      <c r="S12367" t="str">
        <f t="shared" si="1162"/>
        <v>Good</v>
      </c>
      <c r="T12367" t="str">
        <f t="shared" si="1163"/>
        <v>High Impact</v>
      </c>
    </row>
    <row r="12368" spans="1:20">
      <c r="A12368" t="s">
        <v>12404</v>
      </c>
      <c r="B12368" t="s">
        <v>24</v>
      </c>
      <c r="C12368" t="s">
        <v>25</v>
      </c>
      <c r="D12368">
        <v>1342.99</v>
      </c>
      <c r="E12368" t="str">
        <f t="shared" si="1158"/>
        <v>High</v>
      </c>
      <c r="F12368" t="str">
        <f t="shared" si="1159"/>
        <v>High</v>
      </c>
      <c r="G12368">
        <v>0.11</v>
      </c>
      <c r="H12368">
        <f>D12368*G12368</f>
        <v>147.72890000000001</v>
      </c>
      <c r="I12368">
        <v>5</v>
      </c>
      <c r="J12368" s="1">
        <v>45165</v>
      </c>
      <c r="K12368" s="1">
        <v>45167</v>
      </c>
      <c r="L12368" t="s">
        <v>20</v>
      </c>
      <c r="M12368" t="str">
        <f t="shared" si="1160"/>
        <v>Premium customer</v>
      </c>
      <c r="N12368" t="s">
        <v>27</v>
      </c>
      <c r="O12368">
        <v>247.59</v>
      </c>
      <c r="P12368" t="s">
        <v>44</v>
      </c>
      <c r="Q12368">
        <f>D12368-H12368</f>
        <v>1195.2610999999999</v>
      </c>
      <c r="R12368" t="str">
        <f t="shared" si="1161"/>
        <v>Bad</v>
      </c>
      <c r="S12368" t="str">
        <f t="shared" si="1162"/>
        <v>Bad</v>
      </c>
      <c r="T12368" t="str">
        <f t="shared" si="1163"/>
        <v>High Impact</v>
      </c>
    </row>
    <row r="12369" spans="1:20">
      <c r="A12369" t="s">
        <v>12405</v>
      </c>
      <c r="B12369" t="s">
        <v>46</v>
      </c>
      <c r="C12369" t="s">
        <v>38</v>
      </c>
      <c r="D12369">
        <v>4103.5600000000004</v>
      </c>
      <c r="E12369" t="str">
        <f t="shared" si="1158"/>
        <v>High</v>
      </c>
      <c r="F12369" t="str">
        <f t="shared" si="1159"/>
        <v>High</v>
      </c>
      <c r="G12369">
        <v>0.28999999999999998</v>
      </c>
      <c r="H12369">
        <f>D12369*G12369</f>
        <v>1190.0324000000001</v>
      </c>
      <c r="I12369">
        <v>6</v>
      </c>
      <c r="J12369" s="1">
        <v>45107</v>
      </c>
      <c r="K12369" s="1">
        <v>45113</v>
      </c>
      <c r="L12369" t="s">
        <v>20</v>
      </c>
      <c r="M12369" t="str">
        <f t="shared" si="1160"/>
        <v>Premium customer</v>
      </c>
      <c r="N12369" t="s">
        <v>32</v>
      </c>
      <c r="O12369">
        <v>253.48</v>
      </c>
      <c r="P12369" t="s">
        <v>28</v>
      </c>
      <c r="Q12369">
        <f>D12369-H12369</f>
        <v>2913.5276000000003</v>
      </c>
      <c r="R12369" t="str">
        <f t="shared" si="1161"/>
        <v>Bad</v>
      </c>
      <c r="S12369" t="str">
        <f t="shared" si="1162"/>
        <v>Bad</v>
      </c>
      <c r="T12369" t="str">
        <f t="shared" si="1163"/>
        <v>High Impact</v>
      </c>
    </row>
    <row r="12370" spans="1:20">
      <c r="A12370" t="s">
        <v>12406</v>
      </c>
      <c r="B12370" t="s">
        <v>24</v>
      </c>
      <c r="C12370" t="s">
        <v>31</v>
      </c>
      <c r="D12370">
        <v>3286.48</v>
      </c>
      <c r="E12370" t="str">
        <f t="shared" si="1158"/>
        <v>High</v>
      </c>
      <c r="F12370" t="str">
        <f t="shared" si="1159"/>
        <v>High</v>
      </c>
      <c r="G12370">
        <v>0.12</v>
      </c>
      <c r="H12370">
        <f>D12370*G12370</f>
        <v>394.37759999999997</v>
      </c>
      <c r="I12370">
        <v>5</v>
      </c>
      <c r="J12370" s="1">
        <v>44957</v>
      </c>
      <c r="K12370" s="1">
        <v>44959</v>
      </c>
      <c r="L12370" t="s">
        <v>26</v>
      </c>
      <c r="M12370" t="str">
        <f t="shared" si="1160"/>
        <v>Potential customer</v>
      </c>
      <c r="N12370" t="s">
        <v>32</v>
      </c>
      <c r="O12370">
        <v>771.61</v>
      </c>
      <c r="P12370" t="s">
        <v>44</v>
      </c>
      <c r="Q12370">
        <f>D12370-H12370</f>
        <v>2892.1024000000002</v>
      </c>
      <c r="R12370" t="str">
        <f t="shared" si="1161"/>
        <v>Good</v>
      </c>
      <c r="S12370" t="str">
        <f t="shared" si="1162"/>
        <v>Good</v>
      </c>
      <c r="T12370" t="str">
        <f t="shared" si="1163"/>
        <v>High Impact</v>
      </c>
    </row>
    <row r="12371" spans="1:20">
      <c r="A12371" t="s">
        <v>12407</v>
      </c>
      <c r="B12371" t="s">
        <v>46</v>
      </c>
      <c r="C12371" t="s">
        <v>31</v>
      </c>
      <c r="D12371">
        <v>4237.51</v>
      </c>
      <c r="E12371" t="str">
        <f t="shared" si="1158"/>
        <v>High</v>
      </c>
      <c r="F12371" t="str">
        <f t="shared" si="1159"/>
        <v>High</v>
      </c>
      <c r="G12371">
        <v>0.1</v>
      </c>
      <c r="H12371">
        <f>D12371*G12371</f>
        <v>423.75100000000003</v>
      </c>
      <c r="I12371">
        <v>9</v>
      </c>
      <c r="J12371" s="1">
        <v>45336</v>
      </c>
      <c r="K12371" s="1">
        <v>45337</v>
      </c>
      <c r="L12371" t="s">
        <v>36</v>
      </c>
      <c r="M12371" t="str">
        <f t="shared" si="1160"/>
        <v>Normal customer</v>
      </c>
      <c r="N12371" t="s">
        <v>32</v>
      </c>
      <c r="O12371">
        <v>1013.55</v>
      </c>
      <c r="P12371" t="s">
        <v>33</v>
      </c>
      <c r="Q12371">
        <f>D12371-H12371</f>
        <v>3813.759</v>
      </c>
      <c r="R12371" t="str">
        <f t="shared" si="1161"/>
        <v>Good</v>
      </c>
      <c r="S12371" t="str">
        <f t="shared" si="1162"/>
        <v>Good</v>
      </c>
      <c r="T12371" t="str">
        <f t="shared" si="1163"/>
        <v>High Impact</v>
      </c>
    </row>
    <row r="12372" spans="1:20">
      <c r="A12372" t="s">
        <v>12408</v>
      </c>
      <c r="B12372" t="s">
        <v>30</v>
      </c>
      <c r="C12372" t="s">
        <v>25</v>
      </c>
      <c r="D12372">
        <v>1822.48</v>
      </c>
      <c r="E12372" t="str">
        <f t="shared" si="1158"/>
        <v>High</v>
      </c>
      <c r="F12372" t="str">
        <f t="shared" si="1159"/>
        <v>High</v>
      </c>
      <c r="G12372">
        <v>0.05</v>
      </c>
      <c r="H12372">
        <f>D12372*G12372</f>
        <v>91.124000000000009</v>
      </c>
      <c r="I12372">
        <v>2</v>
      </c>
      <c r="J12372" s="1">
        <v>45126</v>
      </c>
      <c r="K12372" s="1">
        <v>45129</v>
      </c>
      <c r="L12372" t="s">
        <v>20</v>
      </c>
      <c r="M12372" t="str">
        <f t="shared" si="1160"/>
        <v>Premium customer</v>
      </c>
      <c r="N12372" t="s">
        <v>32</v>
      </c>
      <c r="O12372">
        <v>281.83</v>
      </c>
      <c r="P12372" t="s">
        <v>44</v>
      </c>
      <c r="Q12372">
        <f>D12372-H12372</f>
        <v>1731.356</v>
      </c>
      <c r="R12372" t="str">
        <f t="shared" si="1161"/>
        <v>Bad</v>
      </c>
      <c r="S12372" t="str">
        <f t="shared" si="1162"/>
        <v>Bad</v>
      </c>
      <c r="T12372" t="str">
        <f t="shared" si="1163"/>
        <v>High Impact</v>
      </c>
    </row>
    <row r="12373" spans="1:20">
      <c r="A12373" t="s">
        <v>12409</v>
      </c>
      <c r="B12373" t="s">
        <v>24</v>
      </c>
      <c r="C12373" t="s">
        <v>25</v>
      </c>
      <c r="D12373">
        <v>1725.38</v>
      </c>
      <c r="E12373" t="str">
        <f t="shared" si="1158"/>
        <v>High</v>
      </c>
      <c r="F12373" t="str">
        <f t="shared" si="1159"/>
        <v>High</v>
      </c>
      <c r="G12373">
        <v>0.17</v>
      </c>
      <c r="H12373">
        <f>D12373*G12373</f>
        <v>293.31460000000004</v>
      </c>
      <c r="I12373">
        <v>6</v>
      </c>
      <c r="J12373" s="1">
        <v>45107</v>
      </c>
      <c r="K12373" s="1">
        <v>45109</v>
      </c>
      <c r="L12373" t="s">
        <v>20</v>
      </c>
      <c r="M12373" t="str">
        <f t="shared" si="1160"/>
        <v>Premium customer</v>
      </c>
      <c r="N12373" t="s">
        <v>32</v>
      </c>
      <c r="O12373">
        <v>94.72</v>
      </c>
      <c r="P12373" t="s">
        <v>33</v>
      </c>
      <c r="Q12373">
        <f>D12373-H12373</f>
        <v>1432.0654</v>
      </c>
      <c r="R12373" t="str">
        <f t="shared" si="1161"/>
        <v>Bad</v>
      </c>
      <c r="S12373" t="str">
        <f t="shared" si="1162"/>
        <v>Bad</v>
      </c>
      <c r="T12373" t="str">
        <f t="shared" si="1163"/>
        <v>High Impact</v>
      </c>
    </row>
    <row r="12374" spans="1:20">
      <c r="A12374" t="s">
        <v>12410</v>
      </c>
      <c r="B12374" t="s">
        <v>46</v>
      </c>
      <c r="C12374" t="s">
        <v>19</v>
      </c>
      <c r="D12374">
        <v>217.12</v>
      </c>
      <c r="E12374" t="str">
        <f t="shared" si="1158"/>
        <v>Low</v>
      </c>
      <c r="F12374" t="str">
        <f t="shared" si="1159"/>
        <v>Low</v>
      </c>
      <c r="G12374">
        <v>0.27</v>
      </c>
      <c r="H12374">
        <f>D12374*G12374</f>
        <v>58.622400000000006</v>
      </c>
      <c r="I12374">
        <v>2</v>
      </c>
      <c r="J12374" s="1">
        <v>45622</v>
      </c>
      <c r="K12374" s="1">
        <v>45629</v>
      </c>
      <c r="L12374" t="s">
        <v>20</v>
      </c>
      <c r="M12374" t="str">
        <f t="shared" si="1160"/>
        <v>Normal customer</v>
      </c>
      <c r="N12374" t="s">
        <v>21</v>
      </c>
      <c r="O12374">
        <v>21.22</v>
      </c>
      <c r="P12374" t="s">
        <v>28</v>
      </c>
      <c r="Q12374">
        <f>D12374-H12374</f>
        <v>158.49760000000001</v>
      </c>
      <c r="R12374" t="str">
        <f t="shared" si="1161"/>
        <v>Bad</v>
      </c>
      <c r="S12374" t="str">
        <f t="shared" si="1162"/>
        <v>Bad</v>
      </c>
      <c r="T12374" t="str">
        <f t="shared" si="1163"/>
        <v>High Impact</v>
      </c>
    </row>
    <row r="12375" spans="1:20">
      <c r="A12375" t="s">
        <v>12411</v>
      </c>
      <c r="B12375" t="s">
        <v>46</v>
      </c>
      <c r="C12375" t="s">
        <v>19</v>
      </c>
      <c r="D12375">
        <v>3866.17</v>
      </c>
      <c r="E12375" t="str">
        <f t="shared" si="1158"/>
        <v>High</v>
      </c>
      <c r="F12375" t="str">
        <f t="shared" si="1159"/>
        <v>High</v>
      </c>
      <c r="G12375">
        <v>0.08</v>
      </c>
      <c r="H12375">
        <f>D12375*G12375</f>
        <v>309.29360000000003</v>
      </c>
      <c r="I12375">
        <v>8</v>
      </c>
      <c r="J12375" s="1">
        <v>45521</v>
      </c>
      <c r="K12375" s="1">
        <v>45523</v>
      </c>
      <c r="L12375" t="s">
        <v>26</v>
      </c>
      <c r="M12375" t="str">
        <f t="shared" si="1160"/>
        <v>Potential customer</v>
      </c>
      <c r="N12375" t="s">
        <v>27</v>
      </c>
      <c r="O12375">
        <v>748.19</v>
      </c>
      <c r="P12375" t="s">
        <v>33</v>
      </c>
      <c r="Q12375">
        <f>D12375-H12375</f>
        <v>3556.8764000000001</v>
      </c>
      <c r="R12375" t="str">
        <f t="shared" si="1161"/>
        <v>Good</v>
      </c>
      <c r="S12375" t="str">
        <f t="shared" si="1162"/>
        <v>Good</v>
      </c>
      <c r="T12375" t="str">
        <f t="shared" si="1163"/>
        <v>High Impact</v>
      </c>
    </row>
    <row r="12376" spans="1:20">
      <c r="A12376" t="s">
        <v>12412</v>
      </c>
      <c r="B12376" t="s">
        <v>18</v>
      </c>
      <c r="C12376" t="s">
        <v>38</v>
      </c>
      <c r="D12376">
        <v>1718.54</v>
      </c>
      <c r="E12376" t="str">
        <f t="shared" si="1158"/>
        <v>High</v>
      </c>
      <c r="F12376" t="str">
        <f t="shared" si="1159"/>
        <v>High</v>
      </c>
      <c r="G12376">
        <v>0.1</v>
      </c>
      <c r="H12376">
        <f>D12376*G12376</f>
        <v>171.85400000000001</v>
      </c>
      <c r="I12376">
        <v>8</v>
      </c>
      <c r="J12376" s="1">
        <v>45372</v>
      </c>
      <c r="K12376" s="1">
        <v>45377</v>
      </c>
      <c r="L12376" t="s">
        <v>36</v>
      </c>
      <c r="M12376" t="str">
        <f t="shared" si="1160"/>
        <v>Normal customer</v>
      </c>
      <c r="N12376" t="s">
        <v>21</v>
      </c>
      <c r="O12376">
        <v>410.85</v>
      </c>
      <c r="P12376" t="s">
        <v>53</v>
      </c>
      <c r="Q12376">
        <f>D12376-H12376</f>
        <v>1546.6859999999999</v>
      </c>
      <c r="R12376" t="str">
        <f t="shared" si="1161"/>
        <v>Good</v>
      </c>
      <c r="S12376" t="str">
        <f t="shared" si="1162"/>
        <v>Good</v>
      </c>
      <c r="T12376" t="str">
        <f t="shared" si="1163"/>
        <v>High Impact</v>
      </c>
    </row>
    <row r="12377" spans="1:20">
      <c r="A12377" t="s">
        <v>12413</v>
      </c>
      <c r="B12377" t="s">
        <v>24</v>
      </c>
      <c r="C12377" t="s">
        <v>38</v>
      </c>
      <c r="D12377">
        <v>1703.34</v>
      </c>
      <c r="E12377" t="str">
        <f t="shared" si="1158"/>
        <v>High</v>
      </c>
      <c r="F12377" t="str">
        <f t="shared" si="1159"/>
        <v>High</v>
      </c>
      <c r="G12377">
        <v>0.2</v>
      </c>
      <c r="H12377">
        <f>D12377*G12377</f>
        <v>340.66800000000001</v>
      </c>
      <c r="I12377">
        <v>5</v>
      </c>
      <c r="J12377" s="1">
        <v>45482</v>
      </c>
      <c r="K12377" s="1">
        <v>45487</v>
      </c>
      <c r="L12377" t="s">
        <v>36</v>
      </c>
      <c r="M12377" t="str">
        <f t="shared" si="1160"/>
        <v>Normal customer</v>
      </c>
      <c r="N12377" t="s">
        <v>21</v>
      </c>
      <c r="O12377">
        <v>121.41</v>
      </c>
      <c r="P12377" t="s">
        <v>39</v>
      </c>
      <c r="Q12377">
        <f>D12377-H12377</f>
        <v>1362.672</v>
      </c>
      <c r="R12377" t="str">
        <f t="shared" si="1161"/>
        <v>Bad</v>
      </c>
      <c r="S12377" t="str">
        <f t="shared" si="1162"/>
        <v>Bad</v>
      </c>
      <c r="T12377" t="str">
        <f t="shared" si="1163"/>
        <v>High Impact</v>
      </c>
    </row>
    <row r="12378" spans="1:20">
      <c r="A12378" t="s">
        <v>12414</v>
      </c>
      <c r="B12378" t="s">
        <v>46</v>
      </c>
      <c r="C12378" t="s">
        <v>25</v>
      </c>
      <c r="D12378">
        <v>3474.55</v>
      </c>
      <c r="E12378" t="str">
        <f t="shared" si="1158"/>
        <v>High</v>
      </c>
      <c r="F12378" t="str">
        <f t="shared" si="1159"/>
        <v>High</v>
      </c>
      <c r="G12378">
        <v>0.24</v>
      </c>
      <c r="H12378">
        <f>D12378*G12378</f>
        <v>833.89200000000005</v>
      </c>
      <c r="I12378">
        <v>8</v>
      </c>
      <c r="J12378" s="1">
        <v>44984</v>
      </c>
      <c r="K12378" s="1">
        <v>44985</v>
      </c>
      <c r="L12378" t="s">
        <v>20</v>
      </c>
      <c r="M12378" t="str">
        <f t="shared" si="1160"/>
        <v>Premium customer</v>
      </c>
      <c r="N12378" t="s">
        <v>32</v>
      </c>
      <c r="O12378">
        <v>758.22</v>
      </c>
      <c r="P12378" t="s">
        <v>39</v>
      </c>
      <c r="Q12378">
        <f>D12378-H12378</f>
        <v>2640.6580000000004</v>
      </c>
      <c r="R12378" t="str">
        <f t="shared" si="1161"/>
        <v>Good</v>
      </c>
      <c r="S12378" t="str">
        <f t="shared" si="1162"/>
        <v>Good</v>
      </c>
      <c r="T12378" t="str">
        <f t="shared" si="1163"/>
        <v>High Impact</v>
      </c>
    </row>
    <row r="12379" spans="1:20">
      <c r="A12379" t="s">
        <v>12415</v>
      </c>
      <c r="B12379" t="s">
        <v>18</v>
      </c>
      <c r="C12379" t="s">
        <v>38</v>
      </c>
      <c r="D12379">
        <v>1339.06</v>
      </c>
      <c r="E12379" t="str">
        <f t="shared" si="1158"/>
        <v>High</v>
      </c>
      <c r="F12379" t="str">
        <f t="shared" si="1159"/>
        <v>High</v>
      </c>
      <c r="G12379">
        <v>0.38</v>
      </c>
      <c r="H12379">
        <f>D12379*G12379</f>
        <v>508.84280000000001</v>
      </c>
      <c r="I12379">
        <v>5</v>
      </c>
      <c r="J12379" s="1">
        <v>45387</v>
      </c>
      <c r="K12379" s="1">
        <v>45393</v>
      </c>
      <c r="L12379" t="s">
        <v>20</v>
      </c>
      <c r="M12379" t="str">
        <f t="shared" si="1160"/>
        <v>Premium customer</v>
      </c>
      <c r="N12379" t="s">
        <v>21</v>
      </c>
      <c r="O12379">
        <v>234.77</v>
      </c>
      <c r="P12379" t="s">
        <v>28</v>
      </c>
      <c r="Q12379">
        <f>D12379-H12379</f>
        <v>830.21719999999993</v>
      </c>
      <c r="R12379" t="str">
        <f t="shared" si="1161"/>
        <v>Bad</v>
      </c>
      <c r="S12379" t="str">
        <f t="shared" si="1162"/>
        <v>Bad</v>
      </c>
      <c r="T12379" t="str">
        <f t="shared" si="1163"/>
        <v>High Impact</v>
      </c>
    </row>
    <row r="12380" spans="1:20">
      <c r="A12380" t="s">
        <v>12416</v>
      </c>
      <c r="B12380" t="s">
        <v>46</v>
      </c>
      <c r="C12380" t="s">
        <v>41</v>
      </c>
      <c r="D12380">
        <v>4554.2</v>
      </c>
      <c r="E12380" t="str">
        <f t="shared" si="1158"/>
        <v>High</v>
      </c>
      <c r="F12380" t="str">
        <f t="shared" si="1159"/>
        <v>High</v>
      </c>
      <c r="G12380">
        <v>0.28000000000000003</v>
      </c>
      <c r="H12380">
        <f>D12380*G12380</f>
        <v>1275.1760000000002</v>
      </c>
      <c r="I12380">
        <v>4</v>
      </c>
      <c r="J12380" s="1">
        <v>45579</v>
      </c>
      <c r="K12380" s="1">
        <v>45582</v>
      </c>
      <c r="L12380" t="s">
        <v>20</v>
      </c>
      <c r="M12380" t="str">
        <f t="shared" si="1160"/>
        <v>Premium customer</v>
      </c>
      <c r="N12380" t="s">
        <v>32</v>
      </c>
      <c r="O12380">
        <v>494.76</v>
      </c>
      <c r="P12380" t="s">
        <v>28</v>
      </c>
      <c r="Q12380">
        <f>D12380-H12380</f>
        <v>3279.0239999999994</v>
      </c>
      <c r="R12380" t="str">
        <f t="shared" si="1161"/>
        <v>Good</v>
      </c>
      <c r="S12380" t="str">
        <f t="shared" si="1162"/>
        <v>Good</v>
      </c>
      <c r="T12380" t="str">
        <f t="shared" si="1163"/>
        <v>High Impact</v>
      </c>
    </row>
    <row r="12381" spans="1:20">
      <c r="A12381" t="s">
        <v>12417</v>
      </c>
      <c r="B12381" t="s">
        <v>24</v>
      </c>
      <c r="C12381" t="s">
        <v>31</v>
      </c>
      <c r="D12381">
        <v>2736.52</v>
      </c>
      <c r="E12381" t="str">
        <f t="shared" si="1158"/>
        <v>High</v>
      </c>
      <c r="F12381" t="str">
        <f t="shared" si="1159"/>
        <v>High</v>
      </c>
      <c r="G12381">
        <v>0.31</v>
      </c>
      <c r="H12381">
        <f>D12381*G12381</f>
        <v>848.32119999999998</v>
      </c>
      <c r="I12381">
        <v>9</v>
      </c>
      <c r="J12381" s="1">
        <v>45243</v>
      </c>
      <c r="K12381" s="1">
        <v>45248</v>
      </c>
      <c r="L12381" t="s">
        <v>26</v>
      </c>
      <c r="M12381" t="str">
        <f t="shared" si="1160"/>
        <v>Potential customer</v>
      </c>
      <c r="N12381" t="s">
        <v>21</v>
      </c>
      <c r="O12381">
        <v>469.34</v>
      </c>
      <c r="P12381" t="s">
        <v>39</v>
      </c>
      <c r="Q12381">
        <f>D12381-H12381</f>
        <v>1888.1988000000001</v>
      </c>
      <c r="R12381" t="str">
        <f t="shared" si="1161"/>
        <v>Good</v>
      </c>
      <c r="S12381" t="str">
        <f t="shared" si="1162"/>
        <v>Good</v>
      </c>
      <c r="T12381" t="str">
        <f t="shared" si="1163"/>
        <v>High Impact</v>
      </c>
    </row>
    <row r="12382" spans="1:20">
      <c r="A12382" t="s">
        <v>12418</v>
      </c>
      <c r="B12382" t="s">
        <v>30</v>
      </c>
      <c r="C12382" t="s">
        <v>38</v>
      </c>
      <c r="D12382">
        <v>4850.4399999999996</v>
      </c>
      <c r="E12382" t="str">
        <f t="shared" si="1158"/>
        <v>High</v>
      </c>
      <c r="F12382" t="str">
        <f t="shared" si="1159"/>
        <v>High</v>
      </c>
      <c r="G12382">
        <v>0.35</v>
      </c>
      <c r="H12382">
        <f>D12382*G12382</f>
        <v>1697.6539999999998</v>
      </c>
      <c r="I12382">
        <v>8</v>
      </c>
      <c r="J12382" s="1">
        <v>45506</v>
      </c>
      <c r="K12382" s="1">
        <v>45509</v>
      </c>
      <c r="L12382" t="s">
        <v>20</v>
      </c>
      <c r="M12382" t="str">
        <f t="shared" si="1160"/>
        <v>Premium customer</v>
      </c>
      <c r="N12382" t="s">
        <v>21</v>
      </c>
      <c r="O12382">
        <v>319.64</v>
      </c>
      <c r="P12382" t="s">
        <v>44</v>
      </c>
      <c r="Q12382">
        <f>D12382-H12382</f>
        <v>3152.7860000000001</v>
      </c>
      <c r="R12382" t="str">
        <f t="shared" si="1161"/>
        <v>Good</v>
      </c>
      <c r="S12382" t="str">
        <f t="shared" si="1162"/>
        <v>Good</v>
      </c>
      <c r="T12382" t="str">
        <f t="shared" si="1163"/>
        <v>High Impact</v>
      </c>
    </row>
    <row r="12383" spans="1:20">
      <c r="A12383" t="s">
        <v>12419</v>
      </c>
      <c r="B12383" t="s">
        <v>24</v>
      </c>
      <c r="C12383" t="s">
        <v>38</v>
      </c>
      <c r="D12383">
        <v>475.68</v>
      </c>
      <c r="E12383" t="str">
        <f t="shared" si="1158"/>
        <v>Low</v>
      </c>
      <c r="F12383" t="str">
        <f t="shared" si="1159"/>
        <v>Low</v>
      </c>
      <c r="G12383">
        <v>0.23</v>
      </c>
      <c r="H12383">
        <f>D12383*G12383</f>
        <v>109.4064</v>
      </c>
      <c r="I12383">
        <v>4</v>
      </c>
      <c r="J12383" s="1">
        <v>45105</v>
      </c>
      <c r="K12383" s="1">
        <v>45112</v>
      </c>
      <c r="L12383" t="s">
        <v>20</v>
      </c>
      <c r="M12383" t="str">
        <f t="shared" si="1160"/>
        <v>Normal customer</v>
      </c>
      <c r="N12383" t="s">
        <v>21</v>
      </c>
      <c r="O12383">
        <v>102.17</v>
      </c>
      <c r="P12383" t="s">
        <v>53</v>
      </c>
      <c r="Q12383">
        <f>D12383-H12383</f>
        <v>366.27359999999999</v>
      </c>
      <c r="R12383" t="str">
        <f t="shared" si="1161"/>
        <v>Bad</v>
      </c>
      <c r="S12383" t="str">
        <f t="shared" si="1162"/>
        <v>Bad</v>
      </c>
      <c r="T12383" t="str">
        <f t="shared" si="1163"/>
        <v>Normal</v>
      </c>
    </row>
    <row r="12384" spans="1:20">
      <c r="A12384" t="s">
        <v>12420</v>
      </c>
      <c r="B12384" t="s">
        <v>24</v>
      </c>
      <c r="C12384" t="s">
        <v>19</v>
      </c>
      <c r="D12384">
        <v>1750.44</v>
      </c>
      <c r="E12384" t="str">
        <f t="shared" si="1158"/>
        <v>High</v>
      </c>
      <c r="F12384" t="str">
        <f t="shared" si="1159"/>
        <v>High</v>
      </c>
      <c r="G12384">
        <v>0.17</v>
      </c>
      <c r="H12384">
        <f>D12384*G12384</f>
        <v>297.57480000000004</v>
      </c>
      <c r="I12384">
        <v>2</v>
      </c>
      <c r="J12384" s="1">
        <v>45051</v>
      </c>
      <c r="K12384" s="1">
        <v>45057</v>
      </c>
      <c r="L12384" t="s">
        <v>26</v>
      </c>
      <c r="M12384" t="str">
        <f t="shared" si="1160"/>
        <v>Potential customer</v>
      </c>
      <c r="N12384" t="s">
        <v>32</v>
      </c>
      <c r="O12384">
        <v>142.55000000000001</v>
      </c>
      <c r="P12384" t="s">
        <v>28</v>
      </c>
      <c r="Q12384">
        <f>D12384-H12384</f>
        <v>1452.8652</v>
      </c>
      <c r="R12384" t="str">
        <f t="shared" si="1161"/>
        <v>Bad</v>
      </c>
      <c r="S12384" t="str">
        <f t="shared" si="1162"/>
        <v>Bad</v>
      </c>
      <c r="T12384" t="str">
        <f t="shared" si="1163"/>
        <v>High Impact</v>
      </c>
    </row>
    <row r="12385" spans="1:20">
      <c r="A12385" t="s">
        <v>12421</v>
      </c>
      <c r="B12385" t="s">
        <v>46</v>
      </c>
      <c r="C12385" t="s">
        <v>41</v>
      </c>
      <c r="D12385">
        <v>1969.2</v>
      </c>
      <c r="E12385" t="str">
        <f t="shared" si="1158"/>
        <v>High</v>
      </c>
      <c r="F12385" t="str">
        <f t="shared" si="1159"/>
        <v>High</v>
      </c>
      <c r="G12385">
        <v>0.4</v>
      </c>
      <c r="H12385">
        <f>D12385*G12385</f>
        <v>787.68000000000006</v>
      </c>
      <c r="I12385">
        <v>2</v>
      </c>
      <c r="J12385" s="1">
        <v>45628</v>
      </c>
      <c r="K12385" s="1">
        <v>45635</v>
      </c>
      <c r="L12385" t="s">
        <v>36</v>
      </c>
      <c r="M12385" t="str">
        <f t="shared" si="1160"/>
        <v>Normal customer</v>
      </c>
      <c r="N12385" t="s">
        <v>27</v>
      </c>
      <c r="O12385">
        <v>109.8</v>
      </c>
      <c r="P12385" t="s">
        <v>53</v>
      </c>
      <c r="Q12385">
        <f>D12385-H12385</f>
        <v>1181.52</v>
      </c>
      <c r="R12385" t="str">
        <f t="shared" si="1161"/>
        <v>Bad</v>
      </c>
      <c r="S12385" t="str">
        <f t="shared" si="1162"/>
        <v>Bad</v>
      </c>
      <c r="T12385" t="str">
        <f t="shared" si="1163"/>
        <v>High Impact</v>
      </c>
    </row>
    <row r="12386" spans="1:20">
      <c r="A12386" t="s">
        <v>12422</v>
      </c>
      <c r="B12386" t="s">
        <v>46</v>
      </c>
      <c r="C12386" t="s">
        <v>38</v>
      </c>
      <c r="D12386">
        <v>3679.06</v>
      </c>
      <c r="E12386" t="str">
        <f t="shared" si="1158"/>
        <v>High</v>
      </c>
      <c r="F12386" t="str">
        <f t="shared" si="1159"/>
        <v>High</v>
      </c>
      <c r="G12386">
        <v>0.41</v>
      </c>
      <c r="H12386">
        <f>D12386*G12386</f>
        <v>1508.4145999999998</v>
      </c>
      <c r="I12386">
        <v>2</v>
      </c>
      <c r="J12386" s="1">
        <v>45277</v>
      </c>
      <c r="K12386" s="1">
        <v>45278</v>
      </c>
      <c r="L12386" t="s">
        <v>36</v>
      </c>
      <c r="M12386" t="str">
        <f t="shared" si="1160"/>
        <v>Normal customer</v>
      </c>
      <c r="N12386" t="s">
        <v>27</v>
      </c>
      <c r="O12386">
        <v>208.44</v>
      </c>
      <c r="P12386" t="s">
        <v>39</v>
      </c>
      <c r="Q12386">
        <f>D12386-H12386</f>
        <v>2170.6454000000003</v>
      </c>
      <c r="R12386" t="str">
        <f t="shared" si="1161"/>
        <v>Bad</v>
      </c>
      <c r="S12386" t="str">
        <f t="shared" si="1162"/>
        <v>Bad</v>
      </c>
      <c r="T12386" t="str">
        <f t="shared" si="1163"/>
        <v>High Impact</v>
      </c>
    </row>
    <row r="12387" spans="1:20">
      <c r="A12387" t="s">
        <v>12423</v>
      </c>
      <c r="B12387" t="s">
        <v>24</v>
      </c>
      <c r="C12387" t="s">
        <v>31</v>
      </c>
      <c r="D12387">
        <v>1143.52</v>
      </c>
      <c r="E12387" t="str">
        <f t="shared" si="1158"/>
        <v>High</v>
      </c>
      <c r="F12387" t="str">
        <f t="shared" si="1159"/>
        <v>High</v>
      </c>
      <c r="G12387">
        <v>0.08</v>
      </c>
      <c r="H12387">
        <f>D12387*G12387</f>
        <v>91.4816</v>
      </c>
      <c r="I12387">
        <v>8</v>
      </c>
      <c r="J12387" s="1">
        <v>45117</v>
      </c>
      <c r="K12387" s="1">
        <v>45121</v>
      </c>
      <c r="L12387" t="s">
        <v>20</v>
      </c>
      <c r="M12387" t="str">
        <f t="shared" si="1160"/>
        <v>Premium customer</v>
      </c>
      <c r="N12387" t="s">
        <v>27</v>
      </c>
      <c r="O12387">
        <v>260.47000000000003</v>
      </c>
      <c r="P12387" t="s">
        <v>39</v>
      </c>
      <c r="Q12387">
        <f>D12387-H12387</f>
        <v>1052.0383999999999</v>
      </c>
      <c r="R12387" t="str">
        <f t="shared" si="1161"/>
        <v>Bad</v>
      </c>
      <c r="S12387" t="str">
        <f t="shared" si="1162"/>
        <v>Bad</v>
      </c>
      <c r="T12387" t="str">
        <f t="shared" si="1163"/>
        <v>High Impact</v>
      </c>
    </row>
    <row r="12388" spans="1:20">
      <c r="A12388" t="s">
        <v>12424</v>
      </c>
      <c r="B12388" t="s">
        <v>18</v>
      </c>
      <c r="C12388" t="s">
        <v>38</v>
      </c>
      <c r="D12388">
        <v>1939.19</v>
      </c>
      <c r="E12388" t="str">
        <f t="shared" si="1158"/>
        <v>High</v>
      </c>
      <c r="F12388" t="str">
        <f t="shared" si="1159"/>
        <v>High</v>
      </c>
      <c r="G12388">
        <v>0.48</v>
      </c>
      <c r="H12388">
        <f>D12388*G12388</f>
        <v>930.81119999999999</v>
      </c>
      <c r="I12388">
        <v>6</v>
      </c>
      <c r="J12388" s="1">
        <v>44998</v>
      </c>
      <c r="K12388" s="1">
        <v>44999</v>
      </c>
      <c r="L12388" t="s">
        <v>36</v>
      </c>
      <c r="M12388" t="str">
        <f t="shared" si="1160"/>
        <v>Normal customer</v>
      </c>
      <c r="N12388" t="s">
        <v>27</v>
      </c>
      <c r="O12388">
        <v>215.21</v>
      </c>
      <c r="P12388" t="s">
        <v>39</v>
      </c>
      <c r="Q12388">
        <f>D12388-H12388</f>
        <v>1008.3788000000001</v>
      </c>
      <c r="R12388" t="str">
        <f t="shared" si="1161"/>
        <v>Bad</v>
      </c>
      <c r="S12388" t="str">
        <f t="shared" si="1162"/>
        <v>Bad</v>
      </c>
      <c r="T12388" t="str">
        <f t="shared" si="1163"/>
        <v>High Impact</v>
      </c>
    </row>
    <row r="12389" spans="1:20">
      <c r="A12389" t="s">
        <v>12425</v>
      </c>
      <c r="B12389" t="s">
        <v>18</v>
      </c>
      <c r="C12389" t="s">
        <v>25</v>
      </c>
      <c r="D12389">
        <v>4562.1499999999996</v>
      </c>
      <c r="E12389" t="str">
        <f t="shared" si="1158"/>
        <v>High</v>
      </c>
      <c r="F12389" t="str">
        <f t="shared" si="1159"/>
        <v>High</v>
      </c>
      <c r="G12389">
        <v>0.46</v>
      </c>
      <c r="H12389">
        <f>D12389*G12389</f>
        <v>2098.5889999999999</v>
      </c>
      <c r="I12389">
        <v>1</v>
      </c>
      <c r="J12389" s="1">
        <v>45401</v>
      </c>
      <c r="K12389" s="1">
        <v>45408</v>
      </c>
      <c r="L12389" t="s">
        <v>26</v>
      </c>
      <c r="M12389" t="str">
        <f t="shared" si="1160"/>
        <v>Potential customer</v>
      </c>
      <c r="N12389" t="s">
        <v>32</v>
      </c>
      <c r="O12389">
        <v>832.92</v>
      </c>
      <c r="P12389" t="s">
        <v>33</v>
      </c>
      <c r="Q12389">
        <f>D12389-H12389</f>
        <v>2463.5609999999997</v>
      </c>
      <c r="R12389" t="str">
        <f t="shared" si="1161"/>
        <v>Good</v>
      </c>
      <c r="S12389" t="str">
        <f t="shared" si="1162"/>
        <v>Good</v>
      </c>
      <c r="T12389" t="str">
        <f t="shared" si="1163"/>
        <v>High Impact</v>
      </c>
    </row>
    <row r="12390" spans="1:20">
      <c r="A12390" t="s">
        <v>12426</v>
      </c>
      <c r="B12390" t="s">
        <v>18</v>
      </c>
      <c r="C12390" t="s">
        <v>41</v>
      </c>
      <c r="D12390">
        <v>661.3</v>
      </c>
      <c r="E12390" t="str">
        <f t="shared" si="1158"/>
        <v>Low</v>
      </c>
      <c r="F12390" t="str">
        <f t="shared" si="1159"/>
        <v>Midium</v>
      </c>
      <c r="G12390">
        <v>0.44</v>
      </c>
      <c r="H12390">
        <f>D12390*G12390</f>
        <v>290.97199999999998</v>
      </c>
      <c r="I12390">
        <v>4</v>
      </c>
      <c r="J12390" s="1">
        <v>45254</v>
      </c>
      <c r="K12390" s="1">
        <v>45258</v>
      </c>
      <c r="L12390" t="s">
        <v>26</v>
      </c>
      <c r="M12390" t="str">
        <f t="shared" si="1160"/>
        <v>Normal customer</v>
      </c>
      <c r="N12390" t="s">
        <v>21</v>
      </c>
      <c r="O12390">
        <v>40.65</v>
      </c>
      <c r="P12390" t="s">
        <v>28</v>
      </c>
      <c r="Q12390">
        <f>D12390-H12390</f>
        <v>370.32799999999997</v>
      </c>
      <c r="R12390" t="str">
        <f t="shared" si="1161"/>
        <v>Bad</v>
      </c>
      <c r="S12390" t="str">
        <f t="shared" si="1162"/>
        <v>Bad</v>
      </c>
      <c r="T12390" t="str">
        <f t="shared" si="1163"/>
        <v>High Impact</v>
      </c>
    </row>
    <row r="12391" spans="1:20">
      <c r="A12391" t="s">
        <v>12427</v>
      </c>
      <c r="B12391" t="s">
        <v>46</v>
      </c>
      <c r="C12391" t="s">
        <v>38</v>
      </c>
      <c r="D12391">
        <v>3752.09</v>
      </c>
      <c r="E12391" t="str">
        <f t="shared" si="1158"/>
        <v>High</v>
      </c>
      <c r="F12391" t="str">
        <f t="shared" si="1159"/>
        <v>High</v>
      </c>
      <c r="G12391">
        <v>0.21</v>
      </c>
      <c r="H12391">
        <f>D12391*G12391</f>
        <v>787.93889999999999</v>
      </c>
      <c r="I12391">
        <v>3</v>
      </c>
      <c r="J12391" s="1">
        <v>45012</v>
      </c>
      <c r="K12391" s="1">
        <v>45017</v>
      </c>
      <c r="L12391" t="s">
        <v>26</v>
      </c>
      <c r="M12391" t="str">
        <f t="shared" si="1160"/>
        <v>Potential customer</v>
      </c>
      <c r="N12391" t="s">
        <v>32</v>
      </c>
      <c r="O12391">
        <v>229.42</v>
      </c>
      <c r="P12391" t="s">
        <v>33</v>
      </c>
      <c r="Q12391">
        <f>D12391-H12391</f>
        <v>2964.1511</v>
      </c>
      <c r="R12391" t="str">
        <f t="shared" si="1161"/>
        <v>Bad</v>
      </c>
      <c r="S12391" t="str">
        <f t="shared" si="1162"/>
        <v>Bad</v>
      </c>
      <c r="T12391" t="str">
        <f t="shared" si="1163"/>
        <v>High Impact</v>
      </c>
    </row>
    <row r="12392" spans="1:20">
      <c r="A12392" t="s">
        <v>12428</v>
      </c>
      <c r="B12392" t="s">
        <v>46</v>
      </c>
      <c r="C12392" t="s">
        <v>41</v>
      </c>
      <c r="D12392">
        <v>3542.18</v>
      </c>
      <c r="E12392" t="str">
        <f t="shared" si="1158"/>
        <v>High</v>
      </c>
      <c r="F12392" t="str">
        <f t="shared" si="1159"/>
        <v>High</v>
      </c>
      <c r="G12392">
        <v>0.42</v>
      </c>
      <c r="H12392">
        <f>D12392*G12392</f>
        <v>1487.7155999999998</v>
      </c>
      <c r="I12392">
        <v>7</v>
      </c>
      <c r="J12392" s="1">
        <v>45094</v>
      </c>
      <c r="K12392" s="1">
        <v>45096</v>
      </c>
      <c r="L12392" t="s">
        <v>26</v>
      </c>
      <c r="M12392" t="str">
        <f t="shared" si="1160"/>
        <v>Potential customer</v>
      </c>
      <c r="N12392" t="s">
        <v>27</v>
      </c>
      <c r="O12392">
        <v>928.27</v>
      </c>
      <c r="P12392" t="s">
        <v>44</v>
      </c>
      <c r="Q12392">
        <f>D12392-H12392</f>
        <v>2054.4643999999998</v>
      </c>
      <c r="R12392" t="str">
        <f t="shared" si="1161"/>
        <v>Good</v>
      </c>
      <c r="S12392" t="str">
        <f t="shared" si="1162"/>
        <v>Good</v>
      </c>
      <c r="T12392" t="str">
        <f t="shared" si="1163"/>
        <v>High Impact</v>
      </c>
    </row>
    <row r="12393" spans="1:20">
      <c r="A12393" t="s">
        <v>12429</v>
      </c>
      <c r="B12393" t="s">
        <v>24</v>
      </c>
      <c r="C12393" t="s">
        <v>38</v>
      </c>
      <c r="D12393">
        <v>739.47</v>
      </c>
      <c r="E12393" t="str">
        <f t="shared" si="1158"/>
        <v>Low</v>
      </c>
      <c r="F12393" t="str">
        <f t="shared" si="1159"/>
        <v>Midium</v>
      </c>
      <c r="G12393">
        <v>0.31</v>
      </c>
      <c r="H12393">
        <f>D12393*G12393</f>
        <v>229.23570000000001</v>
      </c>
      <c r="I12393">
        <v>5</v>
      </c>
      <c r="J12393" s="1">
        <v>45595</v>
      </c>
      <c r="K12393" s="1">
        <v>45596</v>
      </c>
      <c r="L12393" t="s">
        <v>26</v>
      </c>
      <c r="M12393" t="str">
        <f t="shared" si="1160"/>
        <v>Normal customer</v>
      </c>
      <c r="N12393" t="s">
        <v>32</v>
      </c>
      <c r="O12393">
        <v>167.76</v>
      </c>
      <c r="P12393" t="s">
        <v>22</v>
      </c>
      <c r="Q12393">
        <f>D12393-H12393</f>
        <v>510.23430000000002</v>
      </c>
      <c r="R12393" t="str">
        <f t="shared" si="1161"/>
        <v>Bad</v>
      </c>
      <c r="S12393" t="str">
        <f t="shared" si="1162"/>
        <v>Bad</v>
      </c>
      <c r="T12393" t="str">
        <f t="shared" si="1163"/>
        <v>High Impact</v>
      </c>
    </row>
    <row r="12394" spans="1:20">
      <c r="A12394" t="s">
        <v>12430</v>
      </c>
      <c r="B12394" t="s">
        <v>30</v>
      </c>
      <c r="C12394" t="s">
        <v>31</v>
      </c>
      <c r="D12394">
        <v>3473.6</v>
      </c>
      <c r="E12394" t="str">
        <f t="shared" si="1158"/>
        <v>High</v>
      </c>
      <c r="F12394" t="str">
        <f t="shared" si="1159"/>
        <v>High</v>
      </c>
      <c r="G12394">
        <v>0.1</v>
      </c>
      <c r="H12394">
        <f>D12394*G12394</f>
        <v>347.36</v>
      </c>
      <c r="I12394">
        <v>1</v>
      </c>
      <c r="J12394" s="1">
        <v>45255</v>
      </c>
      <c r="K12394" s="1">
        <v>45258</v>
      </c>
      <c r="L12394" t="s">
        <v>36</v>
      </c>
      <c r="M12394" t="str">
        <f t="shared" si="1160"/>
        <v>Normal customer</v>
      </c>
      <c r="N12394" t="s">
        <v>32</v>
      </c>
      <c r="O12394">
        <v>269.60000000000002</v>
      </c>
      <c r="P12394" t="s">
        <v>33</v>
      </c>
      <c r="Q12394">
        <f>D12394-H12394</f>
        <v>3126.24</v>
      </c>
      <c r="R12394" t="str">
        <f t="shared" si="1161"/>
        <v>Bad</v>
      </c>
      <c r="S12394" t="str">
        <f t="shared" si="1162"/>
        <v>Bad</v>
      </c>
      <c r="T12394" t="str">
        <f t="shared" si="1163"/>
        <v>High Impact</v>
      </c>
    </row>
    <row r="12395" spans="1:20">
      <c r="A12395" t="s">
        <v>12431</v>
      </c>
      <c r="B12395" t="s">
        <v>46</v>
      </c>
      <c r="C12395" t="s">
        <v>31</v>
      </c>
      <c r="D12395">
        <v>2891.94</v>
      </c>
      <c r="E12395" t="str">
        <f t="shared" si="1158"/>
        <v>High</v>
      </c>
      <c r="F12395" t="str">
        <f t="shared" si="1159"/>
        <v>High</v>
      </c>
      <c r="G12395">
        <v>0.39</v>
      </c>
      <c r="H12395">
        <f>D12395*G12395</f>
        <v>1127.8566000000001</v>
      </c>
      <c r="I12395">
        <v>6</v>
      </c>
      <c r="J12395" s="1">
        <v>45583</v>
      </c>
      <c r="K12395" s="1">
        <v>45590</v>
      </c>
      <c r="L12395" t="s">
        <v>36</v>
      </c>
      <c r="M12395" t="str">
        <f t="shared" si="1160"/>
        <v>Normal customer</v>
      </c>
      <c r="N12395" t="s">
        <v>32</v>
      </c>
      <c r="O12395">
        <v>540.73</v>
      </c>
      <c r="P12395" t="s">
        <v>53</v>
      </c>
      <c r="Q12395">
        <f>D12395-H12395</f>
        <v>1764.0834</v>
      </c>
      <c r="R12395" t="str">
        <f t="shared" si="1161"/>
        <v>Good</v>
      </c>
      <c r="S12395" t="str">
        <f t="shared" si="1162"/>
        <v>Good</v>
      </c>
      <c r="T12395" t="str">
        <f t="shared" si="1163"/>
        <v>High Impact</v>
      </c>
    </row>
    <row r="12396" spans="1:20">
      <c r="A12396" t="s">
        <v>12432</v>
      </c>
      <c r="B12396" t="s">
        <v>24</v>
      </c>
      <c r="C12396" t="s">
        <v>41</v>
      </c>
      <c r="D12396">
        <v>1508.86</v>
      </c>
      <c r="E12396" t="str">
        <f t="shared" si="1158"/>
        <v>High</v>
      </c>
      <c r="F12396" t="str">
        <f t="shared" si="1159"/>
        <v>High</v>
      </c>
      <c r="G12396">
        <v>0.2</v>
      </c>
      <c r="H12396">
        <f>D12396*G12396</f>
        <v>301.77199999999999</v>
      </c>
      <c r="I12396">
        <v>4</v>
      </c>
      <c r="J12396" s="1">
        <v>44927</v>
      </c>
      <c r="K12396" s="1">
        <v>44930</v>
      </c>
      <c r="L12396" t="s">
        <v>36</v>
      </c>
      <c r="M12396" t="str">
        <f t="shared" si="1160"/>
        <v>Normal customer</v>
      </c>
      <c r="N12396" t="s">
        <v>27</v>
      </c>
      <c r="O12396">
        <v>133.11000000000001</v>
      </c>
      <c r="P12396" t="s">
        <v>33</v>
      </c>
      <c r="Q12396">
        <f>D12396-H12396</f>
        <v>1207.088</v>
      </c>
      <c r="R12396" t="str">
        <f t="shared" si="1161"/>
        <v>Bad</v>
      </c>
      <c r="S12396" t="str">
        <f t="shared" si="1162"/>
        <v>Bad</v>
      </c>
      <c r="T12396" t="str">
        <f t="shared" si="1163"/>
        <v>High Impact</v>
      </c>
    </row>
    <row r="12397" spans="1:20">
      <c r="A12397" t="s">
        <v>12433</v>
      </c>
      <c r="B12397" t="s">
        <v>24</v>
      </c>
      <c r="C12397" t="s">
        <v>19</v>
      </c>
      <c r="D12397">
        <v>1624.59</v>
      </c>
      <c r="E12397" t="str">
        <f t="shared" si="1158"/>
        <v>High</v>
      </c>
      <c r="F12397" t="str">
        <f t="shared" si="1159"/>
        <v>High</v>
      </c>
      <c r="G12397">
        <v>0.15</v>
      </c>
      <c r="H12397">
        <f>D12397*G12397</f>
        <v>243.68849999999998</v>
      </c>
      <c r="I12397">
        <v>6</v>
      </c>
      <c r="J12397" s="1">
        <v>45022</v>
      </c>
      <c r="K12397" s="1">
        <v>45029</v>
      </c>
      <c r="L12397" t="s">
        <v>36</v>
      </c>
      <c r="M12397" t="str">
        <f t="shared" si="1160"/>
        <v>Normal customer</v>
      </c>
      <c r="N12397" t="s">
        <v>21</v>
      </c>
      <c r="O12397">
        <v>397.63</v>
      </c>
      <c r="P12397" t="s">
        <v>53</v>
      </c>
      <c r="Q12397">
        <f>D12397-H12397</f>
        <v>1380.9014999999999</v>
      </c>
      <c r="R12397" t="str">
        <f t="shared" si="1161"/>
        <v>Good</v>
      </c>
      <c r="S12397" t="str">
        <f t="shared" si="1162"/>
        <v>Good</v>
      </c>
      <c r="T12397" t="str">
        <f t="shared" si="1163"/>
        <v>High Impact</v>
      </c>
    </row>
    <row r="12398" spans="1:20">
      <c r="A12398" t="s">
        <v>12434</v>
      </c>
      <c r="B12398" t="s">
        <v>30</v>
      </c>
      <c r="C12398" t="s">
        <v>19</v>
      </c>
      <c r="D12398">
        <v>4181.66</v>
      </c>
      <c r="E12398" t="str">
        <f t="shared" si="1158"/>
        <v>High</v>
      </c>
      <c r="F12398" t="str">
        <f t="shared" si="1159"/>
        <v>High</v>
      </c>
      <c r="G12398">
        <v>0.44</v>
      </c>
      <c r="H12398">
        <f>D12398*G12398</f>
        <v>1839.9304</v>
      </c>
      <c r="I12398">
        <v>7</v>
      </c>
      <c r="J12398" s="1">
        <v>45138</v>
      </c>
      <c r="K12398" s="1">
        <v>45144</v>
      </c>
      <c r="L12398" t="s">
        <v>20</v>
      </c>
      <c r="M12398" t="str">
        <f t="shared" si="1160"/>
        <v>Premium customer</v>
      </c>
      <c r="N12398" t="s">
        <v>21</v>
      </c>
      <c r="O12398">
        <v>907.72</v>
      </c>
      <c r="P12398" t="s">
        <v>53</v>
      </c>
      <c r="Q12398">
        <f>D12398-H12398</f>
        <v>2341.7295999999997</v>
      </c>
      <c r="R12398" t="str">
        <f t="shared" si="1161"/>
        <v>Good</v>
      </c>
      <c r="S12398" t="str">
        <f t="shared" si="1162"/>
        <v>Good</v>
      </c>
      <c r="T12398" t="str">
        <f t="shared" si="1163"/>
        <v>High Impact</v>
      </c>
    </row>
    <row r="12399" spans="1:20">
      <c r="A12399" t="s">
        <v>12435</v>
      </c>
      <c r="B12399" t="s">
        <v>18</v>
      </c>
      <c r="C12399" t="s">
        <v>25</v>
      </c>
      <c r="D12399">
        <v>1231.97</v>
      </c>
      <c r="E12399" t="str">
        <f t="shared" si="1158"/>
        <v>High</v>
      </c>
      <c r="F12399" t="str">
        <f t="shared" si="1159"/>
        <v>High</v>
      </c>
      <c r="G12399">
        <v>0.43</v>
      </c>
      <c r="H12399">
        <f>D12399*G12399</f>
        <v>529.74710000000005</v>
      </c>
      <c r="I12399">
        <v>9</v>
      </c>
      <c r="J12399" s="1">
        <v>44927</v>
      </c>
      <c r="K12399" s="1">
        <v>44931</v>
      </c>
      <c r="L12399" t="s">
        <v>20</v>
      </c>
      <c r="M12399" t="str">
        <f t="shared" si="1160"/>
        <v>Premium customer</v>
      </c>
      <c r="N12399" t="s">
        <v>21</v>
      </c>
      <c r="O12399">
        <v>353.07</v>
      </c>
      <c r="P12399" t="s">
        <v>33</v>
      </c>
      <c r="Q12399">
        <f>D12399-H12399</f>
        <v>702.22289999999998</v>
      </c>
      <c r="R12399" t="str">
        <f t="shared" si="1161"/>
        <v>Good</v>
      </c>
      <c r="S12399" t="str">
        <f t="shared" si="1162"/>
        <v>Good</v>
      </c>
      <c r="T12399" t="str">
        <f t="shared" si="1163"/>
        <v>High Impact</v>
      </c>
    </row>
    <row r="12400" spans="1:20">
      <c r="A12400" t="s">
        <v>12436</v>
      </c>
      <c r="B12400" t="s">
        <v>24</v>
      </c>
      <c r="C12400" t="s">
        <v>19</v>
      </c>
      <c r="D12400">
        <v>2612.62</v>
      </c>
      <c r="E12400" t="str">
        <f t="shared" si="1158"/>
        <v>High</v>
      </c>
      <c r="F12400" t="str">
        <f t="shared" si="1159"/>
        <v>High</v>
      </c>
      <c r="G12400">
        <v>0.43</v>
      </c>
      <c r="H12400">
        <f>D12400*G12400</f>
        <v>1123.4266</v>
      </c>
      <c r="I12400">
        <v>1</v>
      </c>
      <c r="J12400" s="1">
        <v>45607</v>
      </c>
      <c r="K12400" s="1">
        <v>45610</v>
      </c>
      <c r="L12400" t="s">
        <v>26</v>
      </c>
      <c r="M12400" t="str">
        <f t="shared" si="1160"/>
        <v>Potential customer</v>
      </c>
      <c r="N12400" t="s">
        <v>32</v>
      </c>
      <c r="O12400">
        <v>499.29</v>
      </c>
      <c r="P12400" t="s">
        <v>28</v>
      </c>
      <c r="Q12400">
        <f>D12400-H12400</f>
        <v>1489.1933999999999</v>
      </c>
      <c r="R12400" t="str">
        <f t="shared" si="1161"/>
        <v>Good</v>
      </c>
      <c r="S12400" t="str">
        <f t="shared" si="1162"/>
        <v>Good</v>
      </c>
      <c r="T12400" t="str">
        <f t="shared" si="1163"/>
        <v>High Impact</v>
      </c>
    </row>
    <row r="12401" spans="1:20">
      <c r="A12401" t="s">
        <v>12437</v>
      </c>
      <c r="B12401" t="s">
        <v>24</v>
      </c>
      <c r="C12401" t="s">
        <v>41</v>
      </c>
      <c r="D12401">
        <v>3437.63</v>
      </c>
      <c r="E12401" t="str">
        <f t="shared" si="1158"/>
        <v>High</v>
      </c>
      <c r="F12401" t="str">
        <f t="shared" si="1159"/>
        <v>High</v>
      </c>
      <c r="G12401">
        <v>0.43</v>
      </c>
      <c r="H12401">
        <f>D12401*G12401</f>
        <v>1478.1809000000001</v>
      </c>
      <c r="I12401">
        <v>6</v>
      </c>
      <c r="J12401" s="1">
        <v>45657</v>
      </c>
      <c r="K12401" s="1">
        <v>45662</v>
      </c>
      <c r="L12401" t="s">
        <v>20</v>
      </c>
      <c r="M12401" t="str">
        <f t="shared" si="1160"/>
        <v>Premium customer</v>
      </c>
      <c r="N12401" t="s">
        <v>21</v>
      </c>
      <c r="O12401">
        <v>509.09</v>
      </c>
      <c r="P12401" t="s">
        <v>33</v>
      </c>
      <c r="Q12401">
        <f>D12401-H12401</f>
        <v>1959.4491</v>
      </c>
      <c r="R12401" t="str">
        <f t="shared" si="1161"/>
        <v>Good</v>
      </c>
      <c r="S12401" t="str">
        <f t="shared" si="1162"/>
        <v>Good</v>
      </c>
      <c r="T12401" t="str">
        <f t="shared" si="1163"/>
        <v>High Impact</v>
      </c>
    </row>
    <row r="12402" spans="1:20">
      <c r="A12402" t="s">
        <v>12438</v>
      </c>
      <c r="B12402" t="s">
        <v>24</v>
      </c>
      <c r="C12402" t="s">
        <v>19</v>
      </c>
      <c r="D12402">
        <v>736.52</v>
      </c>
      <c r="E12402" t="str">
        <f t="shared" si="1158"/>
        <v>Low</v>
      </c>
      <c r="F12402" t="str">
        <f t="shared" si="1159"/>
        <v>Midium</v>
      </c>
      <c r="G12402">
        <v>0.28000000000000003</v>
      </c>
      <c r="H12402">
        <f>D12402*G12402</f>
        <v>206.22560000000001</v>
      </c>
      <c r="I12402">
        <v>8</v>
      </c>
      <c r="J12402" s="1">
        <v>45589</v>
      </c>
      <c r="K12402" s="1">
        <v>45593</v>
      </c>
      <c r="L12402" t="s">
        <v>20</v>
      </c>
      <c r="M12402" t="str">
        <f t="shared" si="1160"/>
        <v>Normal customer</v>
      </c>
      <c r="N12402" t="s">
        <v>21</v>
      </c>
      <c r="O12402">
        <v>164.93</v>
      </c>
      <c r="P12402" t="s">
        <v>39</v>
      </c>
      <c r="Q12402">
        <f>D12402-H12402</f>
        <v>530.2944</v>
      </c>
      <c r="R12402" t="str">
        <f t="shared" si="1161"/>
        <v>Bad</v>
      </c>
      <c r="S12402" t="str">
        <f t="shared" si="1162"/>
        <v>Bad</v>
      </c>
      <c r="T12402" t="str">
        <f t="shared" si="1163"/>
        <v>High Impact</v>
      </c>
    </row>
    <row r="12403" spans="1:20">
      <c r="A12403" t="s">
        <v>12439</v>
      </c>
      <c r="B12403" t="s">
        <v>18</v>
      </c>
      <c r="C12403" t="s">
        <v>25</v>
      </c>
      <c r="D12403">
        <v>4668.53</v>
      </c>
      <c r="E12403" t="str">
        <f t="shared" si="1158"/>
        <v>High</v>
      </c>
      <c r="F12403" t="str">
        <f t="shared" si="1159"/>
        <v>High</v>
      </c>
      <c r="G12403">
        <v>0.31</v>
      </c>
      <c r="H12403">
        <f>D12403*G12403</f>
        <v>1447.2442999999998</v>
      </c>
      <c r="I12403">
        <v>4</v>
      </c>
      <c r="J12403" s="1">
        <v>45200</v>
      </c>
      <c r="K12403" s="1">
        <v>45202</v>
      </c>
      <c r="L12403" t="s">
        <v>36</v>
      </c>
      <c r="M12403" t="str">
        <f t="shared" si="1160"/>
        <v>Normal customer</v>
      </c>
      <c r="N12403" t="s">
        <v>27</v>
      </c>
      <c r="O12403">
        <v>927.31</v>
      </c>
      <c r="P12403" t="s">
        <v>53</v>
      </c>
      <c r="Q12403">
        <f>D12403-H12403</f>
        <v>3221.2856999999999</v>
      </c>
      <c r="R12403" t="str">
        <f t="shared" si="1161"/>
        <v>Good</v>
      </c>
      <c r="S12403" t="str">
        <f t="shared" si="1162"/>
        <v>Good</v>
      </c>
      <c r="T12403" t="str">
        <f t="shared" si="1163"/>
        <v>High Impact</v>
      </c>
    </row>
    <row r="12404" spans="1:20">
      <c r="A12404" t="s">
        <v>12440</v>
      </c>
      <c r="B12404" t="s">
        <v>18</v>
      </c>
      <c r="C12404" t="s">
        <v>38</v>
      </c>
      <c r="D12404">
        <v>1377.11</v>
      </c>
      <c r="E12404" t="str">
        <f t="shared" si="1158"/>
        <v>High</v>
      </c>
      <c r="F12404" t="str">
        <f t="shared" si="1159"/>
        <v>High</v>
      </c>
      <c r="G12404">
        <v>0.47</v>
      </c>
      <c r="H12404">
        <f>D12404*G12404</f>
        <v>647.24169999999992</v>
      </c>
      <c r="I12404">
        <v>9</v>
      </c>
      <c r="J12404" s="1">
        <v>45021</v>
      </c>
      <c r="K12404" s="1">
        <v>45022</v>
      </c>
      <c r="L12404" t="s">
        <v>20</v>
      </c>
      <c r="M12404" t="str">
        <f t="shared" si="1160"/>
        <v>Premium customer</v>
      </c>
      <c r="N12404" t="s">
        <v>32</v>
      </c>
      <c r="O12404">
        <v>209.73</v>
      </c>
      <c r="P12404" t="s">
        <v>44</v>
      </c>
      <c r="Q12404">
        <f>D12404-H12404</f>
        <v>729.86829999999998</v>
      </c>
      <c r="R12404" t="str">
        <f t="shared" si="1161"/>
        <v>Bad</v>
      </c>
      <c r="S12404" t="str">
        <f t="shared" si="1162"/>
        <v>Bad</v>
      </c>
      <c r="T12404" t="str">
        <f t="shared" si="1163"/>
        <v>High Impact</v>
      </c>
    </row>
    <row r="12405" spans="1:20">
      <c r="A12405" t="s">
        <v>12441</v>
      </c>
      <c r="B12405" t="s">
        <v>30</v>
      </c>
      <c r="C12405" t="s">
        <v>19</v>
      </c>
      <c r="D12405">
        <v>1662.29</v>
      </c>
      <c r="E12405" t="str">
        <f t="shared" si="1158"/>
        <v>High</v>
      </c>
      <c r="F12405" t="str">
        <f t="shared" si="1159"/>
        <v>High</v>
      </c>
      <c r="G12405">
        <v>0.06</v>
      </c>
      <c r="H12405">
        <f>D12405*G12405</f>
        <v>99.737399999999994</v>
      </c>
      <c r="I12405">
        <v>4</v>
      </c>
      <c r="J12405" s="1">
        <v>45594</v>
      </c>
      <c r="K12405" s="1">
        <v>45598</v>
      </c>
      <c r="L12405" t="s">
        <v>26</v>
      </c>
      <c r="M12405" t="str">
        <f t="shared" si="1160"/>
        <v>Potential customer</v>
      </c>
      <c r="N12405" t="s">
        <v>32</v>
      </c>
      <c r="O12405">
        <v>257.66000000000003</v>
      </c>
      <c r="P12405" t="s">
        <v>22</v>
      </c>
      <c r="Q12405">
        <f>D12405-H12405</f>
        <v>1562.5526</v>
      </c>
      <c r="R12405" t="str">
        <f t="shared" si="1161"/>
        <v>Bad</v>
      </c>
      <c r="S12405" t="str">
        <f t="shared" si="1162"/>
        <v>Bad</v>
      </c>
      <c r="T12405" t="str">
        <f t="shared" si="1163"/>
        <v>High Impact</v>
      </c>
    </row>
    <row r="12406" spans="1:20">
      <c r="A12406" t="s">
        <v>12442</v>
      </c>
      <c r="B12406" t="s">
        <v>46</v>
      </c>
      <c r="C12406" t="s">
        <v>41</v>
      </c>
      <c r="D12406">
        <v>3363.97</v>
      </c>
      <c r="E12406" t="str">
        <f t="shared" si="1158"/>
        <v>High</v>
      </c>
      <c r="F12406" t="str">
        <f t="shared" si="1159"/>
        <v>High</v>
      </c>
      <c r="G12406">
        <v>0.4</v>
      </c>
      <c r="H12406">
        <f>D12406*G12406</f>
        <v>1345.588</v>
      </c>
      <c r="I12406">
        <v>4</v>
      </c>
      <c r="J12406" s="1">
        <v>45298</v>
      </c>
      <c r="K12406" s="1">
        <v>45305</v>
      </c>
      <c r="L12406" t="s">
        <v>20</v>
      </c>
      <c r="M12406" t="str">
        <f t="shared" si="1160"/>
        <v>Premium customer</v>
      </c>
      <c r="N12406" t="s">
        <v>27</v>
      </c>
      <c r="O12406">
        <v>294.07</v>
      </c>
      <c r="P12406" t="s">
        <v>33</v>
      </c>
      <c r="Q12406">
        <f>D12406-H12406</f>
        <v>2018.3819999999998</v>
      </c>
      <c r="R12406" t="str">
        <f t="shared" si="1161"/>
        <v>Bad</v>
      </c>
      <c r="S12406" t="str">
        <f t="shared" si="1162"/>
        <v>Bad</v>
      </c>
      <c r="T12406" t="str">
        <f t="shared" si="1163"/>
        <v>High Impact</v>
      </c>
    </row>
    <row r="12407" spans="1:20">
      <c r="A12407" t="s">
        <v>12443</v>
      </c>
      <c r="B12407" t="s">
        <v>18</v>
      </c>
      <c r="C12407" t="s">
        <v>41</v>
      </c>
      <c r="D12407">
        <v>483.14</v>
      </c>
      <c r="E12407" t="str">
        <f t="shared" si="1158"/>
        <v>Low</v>
      </c>
      <c r="F12407" t="str">
        <f t="shared" si="1159"/>
        <v>Low</v>
      </c>
      <c r="G12407">
        <v>0.26</v>
      </c>
      <c r="H12407">
        <f>D12407*G12407</f>
        <v>125.6164</v>
      </c>
      <c r="I12407">
        <v>9</v>
      </c>
      <c r="J12407" s="1">
        <v>45416</v>
      </c>
      <c r="K12407" s="1">
        <v>45422</v>
      </c>
      <c r="L12407" t="s">
        <v>36</v>
      </c>
      <c r="M12407" t="str">
        <f t="shared" si="1160"/>
        <v>Normal customer</v>
      </c>
      <c r="N12407" t="s">
        <v>21</v>
      </c>
      <c r="O12407">
        <v>81.81</v>
      </c>
      <c r="P12407" t="s">
        <v>39</v>
      </c>
      <c r="Q12407">
        <f>D12407-H12407</f>
        <v>357.52359999999999</v>
      </c>
      <c r="R12407" t="str">
        <f t="shared" si="1161"/>
        <v>Bad</v>
      </c>
      <c r="S12407" t="str">
        <f t="shared" si="1162"/>
        <v>Bad</v>
      </c>
      <c r="T12407" t="str">
        <f t="shared" si="1163"/>
        <v>High Impact</v>
      </c>
    </row>
    <row r="12408" spans="1:20">
      <c r="A12408" t="s">
        <v>12444</v>
      </c>
      <c r="B12408" t="s">
        <v>46</v>
      </c>
      <c r="C12408" t="s">
        <v>25</v>
      </c>
      <c r="D12408">
        <v>3175.3</v>
      </c>
      <c r="E12408" t="str">
        <f t="shared" si="1158"/>
        <v>High</v>
      </c>
      <c r="F12408" t="str">
        <f t="shared" si="1159"/>
        <v>High</v>
      </c>
      <c r="G12408">
        <v>0.49</v>
      </c>
      <c r="H12408">
        <f>D12408*G12408</f>
        <v>1555.8970000000002</v>
      </c>
      <c r="I12408">
        <v>4</v>
      </c>
      <c r="J12408" s="1">
        <v>45011</v>
      </c>
      <c r="K12408" s="1">
        <v>45017</v>
      </c>
      <c r="L12408" t="s">
        <v>20</v>
      </c>
      <c r="M12408" t="str">
        <f t="shared" si="1160"/>
        <v>Premium customer</v>
      </c>
      <c r="N12408" t="s">
        <v>27</v>
      </c>
      <c r="O12408">
        <v>281.36</v>
      </c>
      <c r="P12408" t="s">
        <v>22</v>
      </c>
      <c r="Q12408">
        <f>D12408-H12408</f>
        <v>1619.403</v>
      </c>
      <c r="R12408" t="str">
        <f t="shared" si="1161"/>
        <v>Bad</v>
      </c>
      <c r="S12408" t="str">
        <f t="shared" si="1162"/>
        <v>Bad</v>
      </c>
      <c r="T12408" t="str">
        <f t="shared" si="1163"/>
        <v>High Impact</v>
      </c>
    </row>
    <row r="12409" spans="1:20">
      <c r="A12409" t="s">
        <v>12445</v>
      </c>
      <c r="B12409" t="s">
        <v>46</v>
      </c>
      <c r="C12409" t="s">
        <v>25</v>
      </c>
      <c r="D12409">
        <v>4588.55</v>
      </c>
      <c r="E12409" t="str">
        <f t="shared" si="1158"/>
        <v>High</v>
      </c>
      <c r="F12409" t="str">
        <f t="shared" si="1159"/>
        <v>High</v>
      </c>
      <c r="G12409">
        <v>0.32</v>
      </c>
      <c r="H12409">
        <f>D12409*G12409</f>
        <v>1468.336</v>
      </c>
      <c r="I12409">
        <v>9</v>
      </c>
      <c r="J12409" s="1">
        <v>45578</v>
      </c>
      <c r="K12409" s="1">
        <v>45583</v>
      </c>
      <c r="L12409" t="s">
        <v>20</v>
      </c>
      <c r="M12409" t="str">
        <f t="shared" si="1160"/>
        <v>Premium customer</v>
      </c>
      <c r="N12409" t="s">
        <v>27</v>
      </c>
      <c r="O12409">
        <v>427.44</v>
      </c>
      <c r="P12409" t="s">
        <v>44</v>
      </c>
      <c r="Q12409">
        <f>D12409-H12409</f>
        <v>3120.2139999999999</v>
      </c>
      <c r="R12409" t="str">
        <f t="shared" si="1161"/>
        <v>Good</v>
      </c>
      <c r="S12409" t="str">
        <f t="shared" si="1162"/>
        <v>Good</v>
      </c>
      <c r="T12409" t="str">
        <f t="shared" si="1163"/>
        <v>High Impact</v>
      </c>
    </row>
    <row r="12410" spans="1:20">
      <c r="A12410" t="s">
        <v>12446</v>
      </c>
      <c r="B12410" t="s">
        <v>18</v>
      </c>
      <c r="C12410" t="s">
        <v>31</v>
      </c>
      <c r="D12410">
        <v>1320.54</v>
      </c>
      <c r="E12410" t="str">
        <f t="shared" si="1158"/>
        <v>High</v>
      </c>
      <c r="F12410" t="str">
        <f t="shared" si="1159"/>
        <v>High</v>
      </c>
      <c r="G12410">
        <v>0.08</v>
      </c>
      <c r="H12410">
        <f>D12410*G12410</f>
        <v>105.64319999999999</v>
      </c>
      <c r="I12410">
        <v>1</v>
      </c>
      <c r="J12410" s="1">
        <v>45526</v>
      </c>
      <c r="K12410" s="1">
        <v>45530</v>
      </c>
      <c r="L12410" t="s">
        <v>20</v>
      </c>
      <c r="M12410" t="str">
        <f t="shared" si="1160"/>
        <v>Premium customer</v>
      </c>
      <c r="N12410" t="s">
        <v>32</v>
      </c>
      <c r="O12410">
        <v>117.44</v>
      </c>
      <c r="P12410" t="s">
        <v>33</v>
      </c>
      <c r="Q12410">
        <f>D12410-H12410</f>
        <v>1214.8968</v>
      </c>
      <c r="R12410" t="str">
        <f t="shared" si="1161"/>
        <v>Bad</v>
      </c>
      <c r="S12410" t="str">
        <f t="shared" si="1162"/>
        <v>Bad</v>
      </c>
      <c r="T12410" t="str">
        <f t="shared" si="1163"/>
        <v>High Impact</v>
      </c>
    </row>
    <row r="12411" spans="1:20">
      <c r="A12411" t="s">
        <v>12447</v>
      </c>
      <c r="B12411" t="s">
        <v>24</v>
      </c>
      <c r="C12411" t="s">
        <v>31</v>
      </c>
      <c r="D12411">
        <v>1873.35</v>
      </c>
      <c r="E12411" t="str">
        <f t="shared" si="1158"/>
        <v>High</v>
      </c>
      <c r="F12411" t="str">
        <f t="shared" si="1159"/>
        <v>High</v>
      </c>
      <c r="G12411">
        <v>0.41</v>
      </c>
      <c r="H12411">
        <f>D12411*G12411</f>
        <v>768.07349999999997</v>
      </c>
      <c r="I12411">
        <v>8</v>
      </c>
      <c r="J12411" s="1">
        <v>45425</v>
      </c>
      <c r="K12411" s="1">
        <v>45430</v>
      </c>
      <c r="L12411" t="s">
        <v>20</v>
      </c>
      <c r="M12411" t="str">
        <f t="shared" si="1160"/>
        <v>Premium customer</v>
      </c>
      <c r="N12411" t="s">
        <v>32</v>
      </c>
      <c r="O12411">
        <v>318.79000000000002</v>
      </c>
      <c r="P12411" t="s">
        <v>39</v>
      </c>
      <c r="Q12411">
        <f>D12411-H12411</f>
        <v>1105.2764999999999</v>
      </c>
      <c r="R12411" t="str">
        <f t="shared" si="1161"/>
        <v>Good</v>
      </c>
      <c r="S12411" t="str">
        <f t="shared" si="1162"/>
        <v>Good</v>
      </c>
      <c r="T12411" t="str">
        <f t="shared" si="1163"/>
        <v>High Impact</v>
      </c>
    </row>
    <row r="12412" spans="1:20">
      <c r="A12412" t="s">
        <v>12448</v>
      </c>
      <c r="B12412" t="s">
        <v>30</v>
      </c>
      <c r="C12412" t="s">
        <v>31</v>
      </c>
      <c r="D12412">
        <v>1238.44</v>
      </c>
      <c r="E12412" t="str">
        <f t="shared" si="1158"/>
        <v>High</v>
      </c>
      <c r="F12412" t="str">
        <f t="shared" si="1159"/>
        <v>High</v>
      </c>
      <c r="G12412">
        <v>0.34</v>
      </c>
      <c r="H12412">
        <f>D12412*G12412</f>
        <v>421.06960000000004</v>
      </c>
      <c r="I12412">
        <v>2</v>
      </c>
      <c r="J12412" s="1">
        <v>45487</v>
      </c>
      <c r="K12412" s="1">
        <v>45494</v>
      </c>
      <c r="L12412" t="s">
        <v>36</v>
      </c>
      <c r="M12412" t="str">
        <f t="shared" si="1160"/>
        <v>Normal customer</v>
      </c>
      <c r="N12412" t="s">
        <v>21</v>
      </c>
      <c r="O12412">
        <v>212.95</v>
      </c>
      <c r="P12412" t="s">
        <v>39</v>
      </c>
      <c r="Q12412">
        <f>D12412-H12412</f>
        <v>817.37040000000002</v>
      </c>
      <c r="R12412" t="str">
        <f t="shared" si="1161"/>
        <v>Bad</v>
      </c>
      <c r="S12412" t="str">
        <f t="shared" si="1162"/>
        <v>Bad</v>
      </c>
      <c r="T12412" t="str">
        <f t="shared" si="1163"/>
        <v>High Impact</v>
      </c>
    </row>
    <row r="12413" spans="1:20">
      <c r="A12413" t="s">
        <v>12449</v>
      </c>
      <c r="B12413" t="s">
        <v>46</v>
      </c>
      <c r="C12413" t="s">
        <v>38</v>
      </c>
      <c r="D12413">
        <v>4111.97</v>
      </c>
      <c r="E12413" t="str">
        <f t="shared" si="1158"/>
        <v>High</v>
      </c>
      <c r="F12413" t="str">
        <f t="shared" si="1159"/>
        <v>High</v>
      </c>
      <c r="G12413">
        <v>7.0000000000000007E-2</v>
      </c>
      <c r="H12413">
        <f>D12413*G12413</f>
        <v>287.83790000000005</v>
      </c>
      <c r="I12413">
        <v>8</v>
      </c>
      <c r="J12413" s="1">
        <v>45407</v>
      </c>
      <c r="K12413" s="1">
        <v>45413</v>
      </c>
      <c r="L12413" t="s">
        <v>36</v>
      </c>
      <c r="M12413" t="str">
        <f t="shared" si="1160"/>
        <v>Normal customer</v>
      </c>
      <c r="N12413" t="s">
        <v>27</v>
      </c>
      <c r="O12413">
        <v>271.07</v>
      </c>
      <c r="P12413" t="s">
        <v>33</v>
      </c>
      <c r="Q12413">
        <f>D12413-H12413</f>
        <v>3824.1321000000003</v>
      </c>
      <c r="R12413" t="str">
        <f t="shared" si="1161"/>
        <v>Bad</v>
      </c>
      <c r="S12413" t="str">
        <f t="shared" si="1162"/>
        <v>Bad</v>
      </c>
      <c r="T12413" t="str">
        <f t="shared" si="1163"/>
        <v>High Impact</v>
      </c>
    </row>
    <row r="12414" spans="1:20">
      <c r="A12414" t="s">
        <v>12450</v>
      </c>
      <c r="B12414" t="s">
        <v>24</v>
      </c>
      <c r="C12414" t="s">
        <v>41</v>
      </c>
      <c r="D12414">
        <v>921.28</v>
      </c>
      <c r="E12414" t="str">
        <f t="shared" si="1158"/>
        <v>Low</v>
      </c>
      <c r="F12414" t="str">
        <f t="shared" si="1159"/>
        <v>Midium</v>
      </c>
      <c r="G12414">
        <v>0</v>
      </c>
      <c r="H12414">
        <f>D12414*G12414</f>
        <v>0</v>
      </c>
      <c r="I12414">
        <v>5</v>
      </c>
      <c r="J12414" s="1">
        <v>45169</v>
      </c>
      <c r="K12414" s="1">
        <v>45173</v>
      </c>
      <c r="L12414" t="s">
        <v>26</v>
      </c>
      <c r="M12414" t="str">
        <f t="shared" si="1160"/>
        <v>Normal customer</v>
      </c>
      <c r="N12414" t="s">
        <v>21</v>
      </c>
      <c r="O12414">
        <v>195.81</v>
      </c>
      <c r="P12414" t="s">
        <v>53</v>
      </c>
      <c r="Q12414">
        <f>D12414-H12414</f>
        <v>921.28</v>
      </c>
      <c r="R12414" t="str">
        <f t="shared" si="1161"/>
        <v>Bad</v>
      </c>
      <c r="S12414" t="str">
        <f t="shared" si="1162"/>
        <v>Bad</v>
      </c>
      <c r="T12414" t="str">
        <f t="shared" si="1163"/>
        <v>Normal</v>
      </c>
    </row>
    <row r="12415" spans="1:20">
      <c r="A12415" t="s">
        <v>12451</v>
      </c>
      <c r="B12415" t="s">
        <v>18</v>
      </c>
      <c r="C12415" t="s">
        <v>31</v>
      </c>
      <c r="D12415">
        <v>1798.48</v>
      </c>
      <c r="E12415" t="str">
        <f t="shared" si="1158"/>
        <v>High</v>
      </c>
      <c r="F12415" t="str">
        <f t="shared" si="1159"/>
        <v>High</v>
      </c>
      <c r="G12415">
        <v>0.27</v>
      </c>
      <c r="H12415">
        <f>D12415*G12415</f>
        <v>485.58960000000002</v>
      </c>
      <c r="I12415">
        <v>1</v>
      </c>
      <c r="J12415" s="1">
        <v>45433</v>
      </c>
      <c r="K12415" s="1">
        <v>45437</v>
      </c>
      <c r="L12415" t="s">
        <v>26</v>
      </c>
      <c r="M12415" t="str">
        <f t="shared" si="1160"/>
        <v>Potential customer</v>
      </c>
      <c r="N12415" t="s">
        <v>21</v>
      </c>
      <c r="O12415">
        <v>163.18</v>
      </c>
      <c r="P12415" t="s">
        <v>33</v>
      </c>
      <c r="Q12415">
        <f>D12415-H12415</f>
        <v>1312.8904</v>
      </c>
      <c r="R12415" t="str">
        <f t="shared" si="1161"/>
        <v>Bad</v>
      </c>
      <c r="S12415" t="str">
        <f t="shared" si="1162"/>
        <v>Bad</v>
      </c>
      <c r="T12415" t="str">
        <f t="shared" si="1163"/>
        <v>High Impact</v>
      </c>
    </row>
    <row r="12416" spans="1:20">
      <c r="A12416" t="s">
        <v>12452</v>
      </c>
      <c r="B12416" t="s">
        <v>46</v>
      </c>
      <c r="C12416" t="s">
        <v>41</v>
      </c>
      <c r="D12416">
        <v>3045.01</v>
      </c>
      <c r="E12416" t="str">
        <f t="shared" si="1158"/>
        <v>High</v>
      </c>
      <c r="F12416" t="str">
        <f t="shared" si="1159"/>
        <v>High</v>
      </c>
      <c r="G12416">
        <v>0.12</v>
      </c>
      <c r="H12416">
        <f>D12416*G12416</f>
        <v>365.40120000000002</v>
      </c>
      <c r="I12416">
        <v>1</v>
      </c>
      <c r="J12416" s="1">
        <v>45535</v>
      </c>
      <c r="K12416" s="1">
        <v>45542</v>
      </c>
      <c r="L12416" t="s">
        <v>36</v>
      </c>
      <c r="M12416" t="str">
        <f t="shared" si="1160"/>
        <v>Normal customer</v>
      </c>
      <c r="N12416" t="s">
        <v>27</v>
      </c>
      <c r="O12416">
        <v>504.35</v>
      </c>
      <c r="P12416" t="s">
        <v>39</v>
      </c>
      <c r="Q12416">
        <f>D12416-H12416</f>
        <v>2679.6088</v>
      </c>
      <c r="R12416" t="str">
        <f t="shared" si="1161"/>
        <v>Good</v>
      </c>
      <c r="S12416" t="str">
        <f t="shared" si="1162"/>
        <v>Good</v>
      </c>
      <c r="T12416" t="str">
        <f t="shared" si="1163"/>
        <v>High Impact</v>
      </c>
    </row>
    <row r="12417" spans="1:20">
      <c r="A12417" t="s">
        <v>12453</v>
      </c>
      <c r="B12417" t="s">
        <v>46</v>
      </c>
      <c r="C12417" t="s">
        <v>25</v>
      </c>
      <c r="D12417">
        <v>2082.3200000000002</v>
      </c>
      <c r="E12417" t="str">
        <f t="shared" si="1158"/>
        <v>High</v>
      </c>
      <c r="F12417" t="str">
        <f t="shared" si="1159"/>
        <v>High</v>
      </c>
      <c r="G12417">
        <v>0.43</v>
      </c>
      <c r="H12417">
        <f>D12417*G12417</f>
        <v>895.39760000000001</v>
      </c>
      <c r="I12417">
        <v>6</v>
      </c>
      <c r="J12417" s="1">
        <v>44942</v>
      </c>
      <c r="K12417" s="1">
        <v>44944</v>
      </c>
      <c r="L12417" t="s">
        <v>26</v>
      </c>
      <c r="M12417" t="str">
        <f t="shared" si="1160"/>
        <v>Potential customer</v>
      </c>
      <c r="N12417" t="s">
        <v>27</v>
      </c>
      <c r="O12417">
        <v>420.83</v>
      </c>
      <c r="P12417" t="s">
        <v>28</v>
      </c>
      <c r="Q12417">
        <f>D12417-H12417</f>
        <v>1186.9224000000002</v>
      </c>
      <c r="R12417" t="str">
        <f t="shared" si="1161"/>
        <v>Good</v>
      </c>
      <c r="S12417" t="str">
        <f t="shared" si="1162"/>
        <v>Good</v>
      </c>
      <c r="T12417" t="str">
        <f t="shared" si="1163"/>
        <v>High Impact</v>
      </c>
    </row>
    <row r="12418" spans="1:20">
      <c r="A12418" t="s">
        <v>12454</v>
      </c>
      <c r="B12418" t="s">
        <v>46</v>
      </c>
      <c r="C12418" t="s">
        <v>38</v>
      </c>
      <c r="D12418">
        <v>420.8</v>
      </c>
      <c r="E12418" t="str">
        <f t="shared" si="1158"/>
        <v>Low</v>
      </c>
      <c r="F12418" t="str">
        <f t="shared" si="1159"/>
        <v>Low</v>
      </c>
      <c r="G12418">
        <v>0.13</v>
      </c>
      <c r="H12418">
        <f>D12418*G12418</f>
        <v>54.704000000000001</v>
      </c>
      <c r="I12418">
        <v>1</v>
      </c>
      <c r="J12418" s="1">
        <v>45081</v>
      </c>
      <c r="K12418" s="1">
        <v>45085</v>
      </c>
      <c r="L12418" t="s">
        <v>36</v>
      </c>
      <c r="M12418" t="str">
        <f t="shared" si="1160"/>
        <v>Normal customer</v>
      </c>
      <c r="N12418" t="s">
        <v>27</v>
      </c>
      <c r="O12418">
        <v>26.79</v>
      </c>
      <c r="P12418" t="s">
        <v>44</v>
      </c>
      <c r="Q12418">
        <f>D12418-H12418</f>
        <v>366.096</v>
      </c>
      <c r="R12418" t="str">
        <f t="shared" si="1161"/>
        <v>Bad</v>
      </c>
      <c r="S12418" t="str">
        <f t="shared" si="1162"/>
        <v>Bad</v>
      </c>
      <c r="T12418" t="str">
        <f t="shared" si="1163"/>
        <v>Normal</v>
      </c>
    </row>
    <row r="12419" spans="1:20">
      <c r="A12419" t="s">
        <v>12455</v>
      </c>
      <c r="B12419" t="s">
        <v>24</v>
      </c>
      <c r="C12419" t="s">
        <v>25</v>
      </c>
      <c r="D12419">
        <v>4743.83</v>
      </c>
      <c r="E12419" t="str">
        <f t="shared" ref="E12419:E12482" si="1164">IF(D12419&gt;1000,"High","Low")</f>
        <v>High</v>
      </c>
      <c r="F12419" t="str">
        <f t="shared" ref="F12419:F12482" si="1165">IF(D12419&gt;1000,"High",IF(D12419&gt;500,"Midium","Low"))</f>
        <v>High</v>
      </c>
      <c r="G12419">
        <v>0.33</v>
      </c>
      <c r="H12419">
        <f>D12419*G12419</f>
        <v>1565.4639</v>
      </c>
      <c r="I12419">
        <v>2</v>
      </c>
      <c r="J12419" s="1">
        <v>45415</v>
      </c>
      <c r="K12419" s="1">
        <v>45420</v>
      </c>
      <c r="L12419" t="s">
        <v>26</v>
      </c>
      <c r="M12419" t="str">
        <f t="shared" ref="M12419:M12482" si="1166">IF(AND(L12419="Member",D12419&gt;1000),"Premium customer",IF(AND(L12419="Regular",D12419&gt;1000),"Potential customer","Normal customer"))</f>
        <v>Potential customer</v>
      </c>
      <c r="N12419" t="s">
        <v>27</v>
      </c>
      <c r="O12419">
        <v>896.84</v>
      </c>
      <c r="P12419" t="s">
        <v>44</v>
      </c>
      <c r="Q12419">
        <f>D12419-H12419</f>
        <v>3178.3661000000002</v>
      </c>
      <c r="R12419" t="str">
        <f t="shared" ref="R12419:R12482" si="1167">IF(AND(D12419&gt;1000,O12419&gt;300),"Good","Bad")</f>
        <v>Good</v>
      </c>
      <c r="S12419" t="str">
        <f t="shared" ref="S12419:S12482" si="1168">IF(NOT(AND(D12419&gt;1000,O12419&gt;300)),"Bad","Good")</f>
        <v>Good</v>
      </c>
      <c r="T12419" t="str">
        <f t="shared" ref="T12419:T12482" si="1169">IF(OR(D12419&gt;1000,G12419&gt;0.25),"High Impact","Normal")</f>
        <v>High Impact</v>
      </c>
    </row>
    <row r="12420" spans="1:20">
      <c r="A12420" t="s">
        <v>12456</v>
      </c>
      <c r="B12420" t="s">
        <v>24</v>
      </c>
      <c r="C12420" t="s">
        <v>41</v>
      </c>
      <c r="D12420">
        <v>1755.71</v>
      </c>
      <c r="E12420" t="str">
        <f t="shared" si="1164"/>
        <v>High</v>
      </c>
      <c r="F12420" t="str">
        <f t="shared" si="1165"/>
        <v>High</v>
      </c>
      <c r="G12420">
        <v>0.17</v>
      </c>
      <c r="H12420">
        <f>D12420*G12420</f>
        <v>298.47070000000002</v>
      </c>
      <c r="I12420">
        <v>3</v>
      </c>
      <c r="J12420" s="1">
        <v>45107</v>
      </c>
      <c r="K12420" s="1">
        <v>45111</v>
      </c>
      <c r="L12420" t="s">
        <v>26</v>
      </c>
      <c r="M12420" t="str">
        <f t="shared" si="1166"/>
        <v>Potential customer</v>
      </c>
      <c r="N12420" t="s">
        <v>27</v>
      </c>
      <c r="O12420">
        <v>490.28</v>
      </c>
      <c r="P12420" t="s">
        <v>44</v>
      </c>
      <c r="Q12420">
        <f>D12420-H12420</f>
        <v>1457.2393</v>
      </c>
      <c r="R12420" t="str">
        <f t="shared" si="1167"/>
        <v>Good</v>
      </c>
      <c r="S12420" t="str">
        <f t="shared" si="1168"/>
        <v>Good</v>
      </c>
      <c r="T12420" t="str">
        <f t="shared" si="1169"/>
        <v>High Impact</v>
      </c>
    </row>
    <row r="12421" spans="1:20">
      <c r="A12421" t="s">
        <v>12457</v>
      </c>
      <c r="B12421" t="s">
        <v>24</v>
      </c>
      <c r="C12421" t="s">
        <v>31</v>
      </c>
      <c r="D12421">
        <v>2283.69</v>
      </c>
      <c r="E12421" t="str">
        <f t="shared" si="1164"/>
        <v>High</v>
      </c>
      <c r="F12421" t="str">
        <f t="shared" si="1165"/>
        <v>High</v>
      </c>
      <c r="G12421">
        <v>0.18</v>
      </c>
      <c r="H12421">
        <f>D12421*G12421</f>
        <v>411.06419999999997</v>
      </c>
      <c r="I12421">
        <v>2</v>
      </c>
      <c r="J12421" s="1">
        <v>45090</v>
      </c>
      <c r="K12421" s="1">
        <v>45093</v>
      </c>
      <c r="L12421" t="s">
        <v>20</v>
      </c>
      <c r="M12421" t="str">
        <f t="shared" si="1166"/>
        <v>Premium customer</v>
      </c>
      <c r="N12421" t="s">
        <v>21</v>
      </c>
      <c r="O12421">
        <v>191.47</v>
      </c>
      <c r="P12421" t="s">
        <v>39</v>
      </c>
      <c r="Q12421">
        <f>D12421-H12421</f>
        <v>1872.6258</v>
      </c>
      <c r="R12421" t="str">
        <f t="shared" si="1167"/>
        <v>Bad</v>
      </c>
      <c r="S12421" t="str">
        <f t="shared" si="1168"/>
        <v>Bad</v>
      </c>
      <c r="T12421" t="str">
        <f t="shared" si="1169"/>
        <v>High Impact</v>
      </c>
    </row>
    <row r="12422" spans="1:20">
      <c r="A12422" t="s">
        <v>12458</v>
      </c>
      <c r="B12422" t="s">
        <v>46</v>
      </c>
      <c r="C12422" t="s">
        <v>25</v>
      </c>
      <c r="D12422">
        <v>920.97</v>
      </c>
      <c r="E12422" t="str">
        <f t="shared" si="1164"/>
        <v>Low</v>
      </c>
      <c r="F12422" t="str">
        <f t="shared" si="1165"/>
        <v>Midium</v>
      </c>
      <c r="G12422">
        <v>0.09</v>
      </c>
      <c r="H12422">
        <f>D12422*G12422</f>
        <v>82.887299999999996</v>
      </c>
      <c r="I12422">
        <v>9</v>
      </c>
      <c r="J12422" s="1">
        <v>45317</v>
      </c>
      <c r="K12422" s="1">
        <v>45319</v>
      </c>
      <c r="L12422" t="s">
        <v>36</v>
      </c>
      <c r="M12422" t="str">
        <f t="shared" si="1166"/>
        <v>Normal customer</v>
      </c>
      <c r="N12422" t="s">
        <v>32</v>
      </c>
      <c r="O12422">
        <v>257.33</v>
      </c>
      <c r="P12422" t="s">
        <v>33</v>
      </c>
      <c r="Q12422">
        <f>D12422-H12422</f>
        <v>838.08270000000005</v>
      </c>
      <c r="R12422" t="str">
        <f t="shared" si="1167"/>
        <v>Bad</v>
      </c>
      <c r="S12422" t="str">
        <f t="shared" si="1168"/>
        <v>Bad</v>
      </c>
      <c r="T12422" t="str">
        <f t="shared" si="1169"/>
        <v>Normal</v>
      </c>
    </row>
    <row r="12423" spans="1:20">
      <c r="A12423" t="s">
        <v>12459</v>
      </c>
      <c r="B12423" t="s">
        <v>46</v>
      </c>
      <c r="C12423" t="s">
        <v>19</v>
      </c>
      <c r="D12423">
        <v>4340.22</v>
      </c>
      <c r="E12423" t="str">
        <f t="shared" si="1164"/>
        <v>High</v>
      </c>
      <c r="F12423" t="str">
        <f t="shared" si="1165"/>
        <v>High</v>
      </c>
      <c r="G12423">
        <v>0.25</v>
      </c>
      <c r="H12423">
        <f>D12423*G12423</f>
        <v>1085.0550000000001</v>
      </c>
      <c r="I12423">
        <v>6</v>
      </c>
      <c r="J12423" s="1">
        <v>45216</v>
      </c>
      <c r="K12423" s="1">
        <v>45221</v>
      </c>
      <c r="L12423" t="s">
        <v>26</v>
      </c>
      <c r="M12423" t="str">
        <f t="shared" si="1166"/>
        <v>Potential customer</v>
      </c>
      <c r="N12423" t="s">
        <v>21</v>
      </c>
      <c r="O12423">
        <v>1103.6400000000001</v>
      </c>
      <c r="P12423" t="s">
        <v>33</v>
      </c>
      <c r="Q12423">
        <f>D12423-H12423</f>
        <v>3255.165</v>
      </c>
      <c r="R12423" t="str">
        <f t="shared" si="1167"/>
        <v>Good</v>
      </c>
      <c r="S12423" t="str">
        <f t="shared" si="1168"/>
        <v>Good</v>
      </c>
      <c r="T12423" t="str">
        <f t="shared" si="1169"/>
        <v>High Impact</v>
      </c>
    </row>
    <row r="12424" spans="1:20">
      <c r="A12424" t="s">
        <v>12460</v>
      </c>
      <c r="B12424" t="s">
        <v>30</v>
      </c>
      <c r="C12424" t="s">
        <v>38</v>
      </c>
      <c r="D12424">
        <v>1528</v>
      </c>
      <c r="E12424" t="str">
        <f t="shared" si="1164"/>
        <v>High</v>
      </c>
      <c r="F12424" t="str">
        <f t="shared" si="1165"/>
        <v>High</v>
      </c>
      <c r="G12424">
        <v>0.28999999999999998</v>
      </c>
      <c r="H12424">
        <f>D12424*G12424</f>
        <v>443.11999999999995</v>
      </c>
      <c r="I12424">
        <v>9</v>
      </c>
      <c r="J12424" s="1">
        <v>45304</v>
      </c>
      <c r="K12424" s="1">
        <v>45305</v>
      </c>
      <c r="L12424" t="s">
        <v>26</v>
      </c>
      <c r="M12424" t="str">
        <f t="shared" si="1166"/>
        <v>Potential customer</v>
      </c>
      <c r="N12424" t="s">
        <v>27</v>
      </c>
      <c r="O12424">
        <v>281.33</v>
      </c>
      <c r="P12424" t="s">
        <v>33</v>
      </c>
      <c r="Q12424">
        <f>D12424-H12424</f>
        <v>1084.8800000000001</v>
      </c>
      <c r="R12424" t="str">
        <f t="shared" si="1167"/>
        <v>Bad</v>
      </c>
      <c r="S12424" t="str">
        <f t="shared" si="1168"/>
        <v>Bad</v>
      </c>
      <c r="T12424" t="str">
        <f t="shared" si="1169"/>
        <v>High Impact</v>
      </c>
    </row>
    <row r="12425" spans="1:20">
      <c r="A12425" t="s">
        <v>12461</v>
      </c>
      <c r="B12425" t="s">
        <v>30</v>
      </c>
      <c r="C12425" t="s">
        <v>41</v>
      </c>
      <c r="D12425">
        <v>197.13</v>
      </c>
      <c r="E12425" t="str">
        <f t="shared" si="1164"/>
        <v>Low</v>
      </c>
      <c r="F12425" t="str">
        <f t="shared" si="1165"/>
        <v>Low</v>
      </c>
      <c r="G12425">
        <v>0.28999999999999998</v>
      </c>
      <c r="H12425">
        <f>D12425*G12425</f>
        <v>57.167699999999996</v>
      </c>
      <c r="I12425">
        <v>5</v>
      </c>
      <c r="J12425" s="1">
        <v>45442</v>
      </c>
      <c r="K12425" s="1">
        <v>45449</v>
      </c>
      <c r="L12425" t="s">
        <v>20</v>
      </c>
      <c r="M12425" t="str">
        <f t="shared" si="1166"/>
        <v>Normal customer</v>
      </c>
      <c r="N12425" t="s">
        <v>32</v>
      </c>
      <c r="O12425">
        <v>16.03</v>
      </c>
      <c r="P12425" t="s">
        <v>53</v>
      </c>
      <c r="Q12425">
        <f>D12425-H12425</f>
        <v>139.9623</v>
      </c>
      <c r="R12425" t="str">
        <f t="shared" si="1167"/>
        <v>Bad</v>
      </c>
      <c r="S12425" t="str">
        <f t="shared" si="1168"/>
        <v>Bad</v>
      </c>
      <c r="T12425" t="str">
        <f t="shared" si="1169"/>
        <v>High Impact</v>
      </c>
    </row>
    <row r="12426" spans="1:20">
      <c r="A12426" t="s">
        <v>12462</v>
      </c>
      <c r="B12426" t="s">
        <v>24</v>
      </c>
      <c r="C12426" t="s">
        <v>31</v>
      </c>
      <c r="D12426">
        <v>1650.37</v>
      </c>
      <c r="E12426" t="str">
        <f t="shared" si="1164"/>
        <v>High</v>
      </c>
      <c r="F12426" t="str">
        <f t="shared" si="1165"/>
        <v>High</v>
      </c>
      <c r="G12426">
        <v>0.43</v>
      </c>
      <c r="H12426">
        <f>D12426*G12426</f>
        <v>709.65909999999997</v>
      </c>
      <c r="I12426">
        <v>4</v>
      </c>
      <c r="J12426" s="1">
        <v>45044</v>
      </c>
      <c r="K12426" s="1">
        <v>45051</v>
      </c>
      <c r="L12426" t="s">
        <v>26</v>
      </c>
      <c r="M12426" t="str">
        <f t="shared" si="1166"/>
        <v>Potential customer</v>
      </c>
      <c r="N12426" t="s">
        <v>32</v>
      </c>
      <c r="O12426">
        <v>381.02</v>
      </c>
      <c r="P12426" t="s">
        <v>53</v>
      </c>
      <c r="Q12426">
        <f>D12426-H12426</f>
        <v>940.71089999999992</v>
      </c>
      <c r="R12426" t="str">
        <f t="shared" si="1167"/>
        <v>Good</v>
      </c>
      <c r="S12426" t="str">
        <f t="shared" si="1168"/>
        <v>Good</v>
      </c>
      <c r="T12426" t="str">
        <f t="shared" si="1169"/>
        <v>High Impact</v>
      </c>
    </row>
    <row r="12427" spans="1:20">
      <c r="A12427" t="s">
        <v>12463</v>
      </c>
      <c r="B12427" t="s">
        <v>24</v>
      </c>
      <c r="C12427" t="s">
        <v>25</v>
      </c>
      <c r="D12427">
        <v>4921.8900000000003</v>
      </c>
      <c r="E12427" t="str">
        <f t="shared" si="1164"/>
        <v>High</v>
      </c>
      <c r="F12427" t="str">
        <f t="shared" si="1165"/>
        <v>High</v>
      </c>
      <c r="G12427">
        <v>0.33</v>
      </c>
      <c r="H12427">
        <f>D12427*G12427</f>
        <v>1624.2237000000002</v>
      </c>
      <c r="I12427">
        <v>2</v>
      </c>
      <c r="J12427" s="1">
        <v>44952</v>
      </c>
      <c r="K12427" s="1">
        <v>44958</v>
      </c>
      <c r="L12427" t="s">
        <v>26</v>
      </c>
      <c r="M12427" t="str">
        <f t="shared" si="1166"/>
        <v>Potential customer</v>
      </c>
      <c r="N12427" t="s">
        <v>32</v>
      </c>
      <c r="O12427">
        <v>1042.79</v>
      </c>
      <c r="P12427" t="s">
        <v>33</v>
      </c>
      <c r="Q12427">
        <f>D12427-H12427</f>
        <v>3297.6662999999999</v>
      </c>
      <c r="R12427" t="str">
        <f t="shared" si="1167"/>
        <v>Good</v>
      </c>
      <c r="S12427" t="str">
        <f t="shared" si="1168"/>
        <v>Good</v>
      </c>
      <c r="T12427" t="str">
        <f t="shared" si="1169"/>
        <v>High Impact</v>
      </c>
    </row>
    <row r="12428" spans="1:20">
      <c r="A12428" t="s">
        <v>12464</v>
      </c>
      <c r="B12428" t="s">
        <v>18</v>
      </c>
      <c r="C12428" t="s">
        <v>38</v>
      </c>
      <c r="D12428">
        <v>819.53</v>
      </c>
      <c r="E12428" t="str">
        <f t="shared" si="1164"/>
        <v>Low</v>
      </c>
      <c r="F12428" t="str">
        <f t="shared" si="1165"/>
        <v>Midium</v>
      </c>
      <c r="G12428">
        <v>0.37</v>
      </c>
      <c r="H12428">
        <f>D12428*G12428</f>
        <v>303.22609999999997</v>
      </c>
      <c r="I12428">
        <v>4</v>
      </c>
      <c r="J12428" s="1">
        <v>45074</v>
      </c>
      <c r="K12428" s="1">
        <v>45078</v>
      </c>
      <c r="L12428" t="s">
        <v>26</v>
      </c>
      <c r="M12428" t="str">
        <f t="shared" si="1166"/>
        <v>Normal customer</v>
      </c>
      <c r="N12428" t="s">
        <v>21</v>
      </c>
      <c r="O12428">
        <v>177.46</v>
      </c>
      <c r="P12428" t="s">
        <v>53</v>
      </c>
      <c r="Q12428">
        <f>D12428-H12428</f>
        <v>516.3039</v>
      </c>
      <c r="R12428" t="str">
        <f t="shared" si="1167"/>
        <v>Bad</v>
      </c>
      <c r="S12428" t="str">
        <f t="shared" si="1168"/>
        <v>Bad</v>
      </c>
      <c r="T12428" t="str">
        <f t="shared" si="1169"/>
        <v>High Impact</v>
      </c>
    </row>
    <row r="12429" spans="1:20">
      <c r="A12429" t="s">
        <v>12465</v>
      </c>
      <c r="B12429" t="s">
        <v>24</v>
      </c>
      <c r="C12429" t="s">
        <v>31</v>
      </c>
      <c r="D12429">
        <v>252.89</v>
      </c>
      <c r="E12429" t="str">
        <f t="shared" si="1164"/>
        <v>Low</v>
      </c>
      <c r="F12429" t="str">
        <f t="shared" si="1165"/>
        <v>Low</v>
      </c>
      <c r="G12429">
        <v>0.16</v>
      </c>
      <c r="H12429">
        <f>D12429*G12429</f>
        <v>40.462399999999995</v>
      </c>
      <c r="I12429">
        <v>8</v>
      </c>
      <c r="J12429" s="1">
        <v>45361</v>
      </c>
      <c r="K12429" s="1">
        <v>45368</v>
      </c>
      <c r="L12429" t="s">
        <v>26</v>
      </c>
      <c r="M12429" t="str">
        <f t="shared" si="1166"/>
        <v>Normal customer</v>
      </c>
      <c r="N12429" t="s">
        <v>32</v>
      </c>
      <c r="O12429">
        <v>20.83</v>
      </c>
      <c r="P12429" t="s">
        <v>53</v>
      </c>
      <c r="Q12429">
        <f>D12429-H12429</f>
        <v>212.42759999999998</v>
      </c>
      <c r="R12429" t="str">
        <f t="shared" si="1167"/>
        <v>Bad</v>
      </c>
      <c r="S12429" t="str">
        <f t="shared" si="1168"/>
        <v>Bad</v>
      </c>
      <c r="T12429" t="str">
        <f t="shared" si="1169"/>
        <v>Normal</v>
      </c>
    </row>
    <row r="12430" spans="1:20">
      <c r="A12430" t="s">
        <v>12466</v>
      </c>
      <c r="B12430" t="s">
        <v>30</v>
      </c>
      <c r="C12430" t="s">
        <v>25</v>
      </c>
      <c r="D12430">
        <v>2933.06</v>
      </c>
      <c r="E12430" t="str">
        <f t="shared" si="1164"/>
        <v>High</v>
      </c>
      <c r="F12430" t="str">
        <f t="shared" si="1165"/>
        <v>High</v>
      </c>
      <c r="G12430">
        <v>0.21</v>
      </c>
      <c r="H12430">
        <f>D12430*G12430</f>
        <v>615.94259999999997</v>
      </c>
      <c r="I12430">
        <v>2</v>
      </c>
      <c r="J12430" s="1">
        <v>45643</v>
      </c>
      <c r="K12430" s="1">
        <v>45648</v>
      </c>
      <c r="L12430" t="s">
        <v>26</v>
      </c>
      <c r="M12430" t="str">
        <f t="shared" si="1166"/>
        <v>Potential customer</v>
      </c>
      <c r="N12430" t="s">
        <v>32</v>
      </c>
      <c r="O12430">
        <v>505.64</v>
      </c>
      <c r="P12430" t="s">
        <v>33</v>
      </c>
      <c r="Q12430">
        <f>D12430-H12430</f>
        <v>2317.1174000000001</v>
      </c>
      <c r="R12430" t="str">
        <f t="shared" si="1167"/>
        <v>Good</v>
      </c>
      <c r="S12430" t="str">
        <f t="shared" si="1168"/>
        <v>Good</v>
      </c>
      <c r="T12430" t="str">
        <f t="shared" si="1169"/>
        <v>High Impact</v>
      </c>
    </row>
    <row r="12431" spans="1:20">
      <c r="A12431" t="s">
        <v>12467</v>
      </c>
      <c r="B12431" t="s">
        <v>30</v>
      </c>
      <c r="C12431" t="s">
        <v>41</v>
      </c>
      <c r="D12431">
        <v>1921.17</v>
      </c>
      <c r="E12431" t="str">
        <f t="shared" si="1164"/>
        <v>High</v>
      </c>
      <c r="F12431" t="str">
        <f t="shared" si="1165"/>
        <v>High</v>
      </c>
      <c r="G12431">
        <v>0.01</v>
      </c>
      <c r="H12431">
        <f>D12431*G12431</f>
        <v>19.2117</v>
      </c>
      <c r="I12431">
        <v>8</v>
      </c>
      <c r="J12431" s="1">
        <v>45025</v>
      </c>
      <c r="K12431" s="1">
        <v>45028</v>
      </c>
      <c r="L12431" t="s">
        <v>20</v>
      </c>
      <c r="M12431" t="str">
        <f t="shared" si="1166"/>
        <v>Premium customer</v>
      </c>
      <c r="N12431" t="s">
        <v>27</v>
      </c>
      <c r="O12431">
        <v>409.94</v>
      </c>
      <c r="P12431" t="s">
        <v>33</v>
      </c>
      <c r="Q12431">
        <f>D12431-H12431</f>
        <v>1901.9583</v>
      </c>
      <c r="R12431" t="str">
        <f t="shared" si="1167"/>
        <v>Good</v>
      </c>
      <c r="S12431" t="str">
        <f t="shared" si="1168"/>
        <v>Good</v>
      </c>
      <c r="T12431" t="str">
        <f t="shared" si="1169"/>
        <v>High Impact</v>
      </c>
    </row>
    <row r="12432" spans="1:20">
      <c r="A12432" t="s">
        <v>12468</v>
      </c>
      <c r="B12432" t="s">
        <v>30</v>
      </c>
      <c r="C12432" t="s">
        <v>19</v>
      </c>
      <c r="D12432">
        <v>3995.38</v>
      </c>
      <c r="E12432" t="str">
        <f t="shared" si="1164"/>
        <v>High</v>
      </c>
      <c r="F12432" t="str">
        <f t="shared" si="1165"/>
        <v>High</v>
      </c>
      <c r="G12432">
        <v>0.04</v>
      </c>
      <c r="H12432">
        <f>D12432*G12432</f>
        <v>159.8152</v>
      </c>
      <c r="I12432">
        <v>2</v>
      </c>
      <c r="J12432" s="1">
        <v>45576</v>
      </c>
      <c r="K12432" s="1">
        <v>45580</v>
      </c>
      <c r="L12432" t="s">
        <v>26</v>
      </c>
      <c r="M12432" t="str">
        <f t="shared" si="1166"/>
        <v>Potential customer</v>
      </c>
      <c r="N12432" t="s">
        <v>21</v>
      </c>
      <c r="O12432">
        <v>665.07</v>
      </c>
      <c r="P12432" t="s">
        <v>39</v>
      </c>
      <c r="Q12432">
        <f>D12432-H12432</f>
        <v>3835.5648000000001</v>
      </c>
      <c r="R12432" t="str">
        <f t="shared" si="1167"/>
        <v>Good</v>
      </c>
      <c r="S12432" t="str">
        <f t="shared" si="1168"/>
        <v>Good</v>
      </c>
      <c r="T12432" t="str">
        <f t="shared" si="1169"/>
        <v>High Impact</v>
      </c>
    </row>
    <row r="12433" spans="1:20">
      <c r="A12433" t="s">
        <v>12469</v>
      </c>
      <c r="B12433" t="s">
        <v>46</v>
      </c>
      <c r="C12433" t="s">
        <v>19</v>
      </c>
      <c r="D12433">
        <v>3686.25</v>
      </c>
      <c r="E12433" t="str">
        <f t="shared" si="1164"/>
        <v>High</v>
      </c>
      <c r="F12433" t="str">
        <f t="shared" si="1165"/>
        <v>High</v>
      </c>
      <c r="G12433">
        <v>0.19</v>
      </c>
      <c r="H12433">
        <f>D12433*G12433</f>
        <v>700.38750000000005</v>
      </c>
      <c r="I12433">
        <v>1</v>
      </c>
      <c r="J12433" s="1">
        <v>45071</v>
      </c>
      <c r="K12433" s="1">
        <v>45074</v>
      </c>
      <c r="L12433" t="s">
        <v>26</v>
      </c>
      <c r="M12433" t="str">
        <f t="shared" si="1166"/>
        <v>Potential customer</v>
      </c>
      <c r="N12433" t="s">
        <v>21</v>
      </c>
      <c r="O12433">
        <v>728.22</v>
      </c>
      <c r="P12433" t="s">
        <v>33</v>
      </c>
      <c r="Q12433">
        <f>D12433-H12433</f>
        <v>2985.8625000000002</v>
      </c>
      <c r="R12433" t="str">
        <f t="shared" si="1167"/>
        <v>Good</v>
      </c>
      <c r="S12433" t="str">
        <f t="shared" si="1168"/>
        <v>Good</v>
      </c>
      <c r="T12433" t="str">
        <f t="shared" si="1169"/>
        <v>High Impact</v>
      </c>
    </row>
    <row r="12434" spans="1:20">
      <c r="A12434" t="s">
        <v>12470</v>
      </c>
      <c r="B12434" t="s">
        <v>46</v>
      </c>
      <c r="C12434" t="s">
        <v>41</v>
      </c>
      <c r="D12434">
        <v>1008.55</v>
      </c>
      <c r="E12434" t="str">
        <f t="shared" si="1164"/>
        <v>High</v>
      </c>
      <c r="F12434" t="str">
        <f t="shared" si="1165"/>
        <v>High</v>
      </c>
      <c r="G12434">
        <v>0.1</v>
      </c>
      <c r="H12434">
        <f>D12434*G12434</f>
        <v>100.855</v>
      </c>
      <c r="I12434">
        <v>4</v>
      </c>
      <c r="J12434" s="1">
        <v>44995</v>
      </c>
      <c r="K12434" s="1">
        <v>44999</v>
      </c>
      <c r="L12434" t="s">
        <v>26</v>
      </c>
      <c r="M12434" t="str">
        <f t="shared" si="1166"/>
        <v>Potential customer</v>
      </c>
      <c r="N12434" t="s">
        <v>32</v>
      </c>
      <c r="O12434">
        <v>192.72</v>
      </c>
      <c r="P12434" t="s">
        <v>28</v>
      </c>
      <c r="Q12434">
        <f>D12434-H12434</f>
        <v>907.69499999999994</v>
      </c>
      <c r="R12434" t="str">
        <f t="shared" si="1167"/>
        <v>Bad</v>
      </c>
      <c r="S12434" t="str">
        <f t="shared" si="1168"/>
        <v>Bad</v>
      </c>
      <c r="T12434" t="str">
        <f t="shared" si="1169"/>
        <v>High Impact</v>
      </c>
    </row>
    <row r="12435" spans="1:20">
      <c r="A12435" t="s">
        <v>12471</v>
      </c>
      <c r="B12435" t="s">
        <v>24</v>
      </c>
      <c r="C12435" t="s">
        <v>38</v>
      </c>
      <c r="D12435">
        <v>2866.7</v>
      </c>
      <c r="E12435" t="str">
        <f t="shared" si="1164"/>
        <v>High</v>
      </c>
      <c r="F12435" t="str">
        <f t="shared" si="1165"/>
        <v>High</v>
      </c>
      <c r="G12435">
        <v>0.41</v>
      </c>
      <c r="H12435">
        <f>D12435*G12435</f>
        <v>1175.3469999999998</v>
      </c>
      <c r="I12435">
        <v>7</v>
      </c>
      <c r="J12435" s="1">
        <v>45212</v>
      </c>
      <c r="K12435" s="1">
        <v>45216</v>
      </c>
      <c r="L12435" t="s">
        <v>36</v>
      </c>
      <c r="M12435" t="str">
        <f t="shared" si="1166"/>
        <v>Normal customer</v>
      </c>
      <c r="N12435" t="s">
        <v>32</v>
      </c>
      <c r="O12435">
        <v>449.26</v>
      </c>
      <c r="P12435" t="s">
        <v>33</v>
      </c>
      <c r="Q12435">
        <f>D12435-H12435</f>
        <v>1691.3530000000001</v>
      </c>
      <c r="R12435" t="str">
        <f t="shared" si="1167"/>
        <v>Good</v>
      </c>
      <c r="S12435" t="str">
        <f t="shared" si="1168"/>
        <v>Good</v>
      </c>
      <c r="T12435" t="str">
        <f t="shared" si="1169"/>
        <v>High Impact</v>
      </c>
    </row>
    <row r="12436" spans="1:20">
      <c r="A12436" t="s">
        <v>12472</v>
      </c>
      <c r="B12436" t="s">
        <v>18</v>
      </c>
      <c r="C12436" t="s">
        <v>41</v>
      </c>
      <c r="D12436">
        <v>258.94</v>
      </c>
      <c r="E12436" t="str">
        <f t="shared" si="1164"/>
        <v>Low</v>
      </c>
      <c r="F12436" t="str">
        <f t="shared" si="1165"/>
        <v>Low</v>
      </c>
      <c r="G12436">
        <v>0.34</v>
      </c>
      <c r="H12436">
        <f>D12436*G12436</f>
        <v>88.039600000000007</v>
      </c>
      <c r="I12436">
        <v>2</v>
      </c>
      <c r="J12436" s="1">
        <v>45533</v>
      </c>
      <c r="K12436" s="1">
        <v>45539</v>
      </c>
      <c r="L12436" t="s">
        <v>36</v>
      </c>
      <c r="M12436" t="str">
        <f t="shared" si="1166"/>
        <v>Normal customer</v>
      </c>
      <c r="N12436" t="s">
        <v>21</v>
      </c>
      <c r="O12436">
        <v>22.73</v>
      </c>
      <c r="P12436" t="s">
        <v>33</v>
      </c>
      <c r="Q12436">
        <f>D12436-H12436</f>
        <v>170.90039999999999</v>
      </c>
      <c r="R12436" t="str">
        <f t="shared" si="1167"/>
        <v>Bad</v>
      </c>
      <c r="S12436" t="str">
        <f t="shared" si="1168"/>
        <v>Bad</v>
      </c>
      <c r="T12436" t="str">
        <f t="shared" si="1169"/>
        <v>High Impact</v>
      </c>
    </row>
    <row r="12437" spans="1:20">
      <c r="A12437" t="s">
        <v>12473</v>
      </c>
      <c r="B12437" t="s">
        <v>18</v>
      </c>
      <c r="C12437" t="s">
        <v>25</v>
      </c>
      <c r="D12437">
        <v>2253.44</v>
      </c>
      <c r="E12437" t="str">
        <f t="shared" si="1164"/>
        <v>High</v>
      </c>
      <c r="F12437" t="str">
        <f t="shared" si="1165"/>
        <v>High</v>
      </c>
      <c r="G12437">
        <v>0.49</v>
      </c>
      <c r="H12437">
        <f>D12437*G12437</f>
        <v>1104.1856</v>
      </c>
      <c r="I12437">
        <v>3</v>
      </c>
      <c r="J12437" s="1">
        <v>44987</v>
      </c>
      <c r="K12437" s="1">
        <v>44993</v>
      </c>
      <c r="L12437" t="s">
        <v>26</v>
      </c>
      <c r="M12437" t="str">
        <f t="shared" si="1166"/>
        <v>Potential customer</v>
      </c>
      <c r="N12437" t="s">
        <v>32</v>
      </c>
      <c r="O12437">
        <v>570.48</v>
      </c>
      <c r="P12437" t="s">
        <v>28</v>
      </c>
      <c r="Q12437">
        <f>D12437-H12437</f>
        <v>1149.2544</v>
      </c>
      <c r="R12437" t="str">
        <f t="shared" si="1167"/>
        <v>Good</v>
      </c>
      <c r="S12437" t="str">
        <f t="shared" si="1168"/>
        <v>Good</v>
      </c>
      <c r="T12437" t="str">
        <f t="shared" si="1169"/>
        <v>High Impact</v>
      </c>
    </row>
    <row r="12438" spans="1:20">
      <c r="A12438" t="s">
        <v>12474</v>
      </c>
      <c r="B12438" t="s">
        <v>18</v>
      </c>
      <c r="C12438" t="s">
        <v>38</v>
      </c>
      <c r="D12438">
        <v>3598.86</v>
      </c>
      <c r="E12438" t="str">
        <f t="shared" si="1164"/>
        <v>High</v>
      </c>
      <c r="F12438" t="str">
        <f t="shared" si="1165"/>
        <v>High</v>
      </c>
      <c r="G12438">
        <v>0.44</v>
      </c>
      <c r="H12438">
        <f>D12438*G12438</f>
        <v>1583.4984000000002</v>
      </c>
      <c r="I12438">
        <v>6</v>
      </c>
      <c r="J12438" s="1">
        <v>45298</v>
      </c>
      <c r="K12438" s="1">
        <v>45299</v>
      </c>
      <c r="L12438" t="s">
        <v>20</v>
      </c>
      <c r="M12438" t="str">
        <f t="shared" si="1166"/>
        <v>Premium customer</v>
      </c>
      <c r="N12438" t="s">
        <v>21</v>
      </c>
      <c r="O12438">
        <v>757.25</v>
      </c>
      <c r="P12438" t="s">
        <v>33</v>
      </c>
      <c r="Q12438">
        <f>D12438-H12438</f>
        <v>2015.3616</v>
      </c>
      <c r="R12438" t="str">
        <f t="shared" si="1167"/>
        <v>Good</v>
      </c>
      <c r="S12438" t="str">
        <f t="shared" si="1168"/>
        <v>Good</v>
      </c>
      <c r="T12438" t="str">
        <f t="shared" si="1169"/>
        <v>High Impact</v>
      </c>
    </row>
    <row r="12439" spans="1:20">
      <c r="A12439" t="s">
        <v>12475</v>
      </c>
      <c r="B12439" t="s">
        <v>46</v>
      </c>
      <c r="C12439" t="s">
        <v>19</v>
      </c>
      <c r="D12439">
        <v>2133.3000000000002</v>
      </c>
      <c r="E12439" t="str">
        <f t="shared" si="1164"/>
        <v>High</v>
      </c>
      <c r="F12439" t="str">
        <f t="shared" si="1165"/>
        <v>High</v>
      </c>
      <c r="G12439">
        <v>0.49</v>
      </c>
      <c r="H12439">
        <f>D12439*G12439</f>
        <v>1045.317</v>
      </c>
      <c r="I12439">
        <v>2</v>
      </c>
      <c r="J12439" s="1">
        <v>44950</v>
      </c>
      <c r="K12439" s="1">
        <v>44951</v>
      </c>
      <c r="L12439" t="s">
        <v>26</v>
      </c>
      <c r="M12439" t="str">
        <f t="shared" si="1166"/>
        <v>Potential customer</v>
      </c>
      <c r="N12439" t="s">
        <v>21</v>
      </c>
      <c r="O12439">
        <v>448.65</v>
      </c>
      <c r="P12439" t="s">
        <v>28</v>
      </c>
      <c r="Q12439">
        <f>D12439-H12439</f>
        <v>1087.9830000000002</v>
      </c>
      <c r="R12439" t="str">
        <f t="shared" si="1167"/>
        <v>Good</v>
      </c>
      <c r="S12439" t="str">
        <f t="shared" si="1168"/>
        <v>Good</v>
      </c>
      <c r="T12439" t="str">
        <f t="shared" si="1169"/>
        <v>High Impact</v>
      </c>
    </row>
    <row r="12440" spans="1:20">
      <c r="A12440" t="s">
        <v>12476</v>
      </c>
      <c r="B12440" t="s">
        <v>30</v>
      </c>
      <c r="C12440" t="s">
        <v>25</v>
      </c>
      <c r="D12440">
        <v>677.98</v>
      </c>
      <c r="E12440" t="str">
        <f t="shared" si="1164"/>
        <v>Low</v>
      </c>
      <c r="F12440" t="str">
        <f t="shared" si="1165"/>
        <v>Midium</v>
      </c>
      <c r="G12440">
        <v>0.18</v>
      </c>
      <c r="H12440">
        <f>D12440*G12440</f>
        <v>122.0364</v>
      </c>
      <c r="I12440">
        <v>9</v>
      </c>
      <c r="J12440" s="1">
        <v>45519</v>
      </c>
      <c r="K12440" s="1">
        <v>45522</v>
      </c>
      <c r="L12440" t="s">
        <v>36</v>
      </c>
      <c r="M12440" t="str">
        <f t="shared" si="1166"/>
        <v>Normal customer</v>
      </c>
      <c r="N12440" t="s">
        <v>32</v>
      </c>
      <c r="O12440">
        <v>42.96</v>
      </c>
      <c r="P12440" t="s">
        <v>22</v>
      </c>
      <c r="Q12440">
        <f>D12440-H12440</f>
        <v>555.94360000000006</v>
      </c>
      <c r="R12440" t="str">
        <f t="shared" si="1167"/>
        <v>Bad</v>
      </c>
      <c r="S12440" t="str">
        <f t="shared" si="1168"/>
        <v>Bad</v>
      </c>
      <c r="T12440" t="str">
        <f t="shared" si="1169"/>
        <v>Normal</v>
      </c>
    </row>
    <row r="12441" spans="1:20">
      <c r="A12441" t="s">
        <v>12477</v>
      </c>
      <c r="B12441" t="s">
        <v>30</v>
      </c>
      <c r="C12441" t="s">
        <v>31</v>
      </c>
      <c r="D12441">
        <v>401.51</v>
      </c>
      <c r="E12441" t="str">
        <f t="shared" si="1164"/>
        <v>Low</v>
      </c>
      <c r="F12441" t="str">
        <f t="shared" si="1165"/>
        <v>Low</v>
      </c>
      <c r="G12441">
        <v>0.24</v>
      </c>
      <c r="H12441">
        <f>D12441*G12441</f>
        <v>96.362399999999994</v>
      </c>
      <c r="I12441">
        <v>6</v>
      </c>
      <c r="J12441" s="1">
        <v>45171</v>
      </c>
      <c r="K12441" s="1">
        <v>45173</v>
      </c>
      <c r="L12441" t="s">
        <v>36</v>
      </c>
      <c r="M12441" t="str">
        <f t="shared" si="1166"/>
        <v>Normal customer</v>
      </c>
      <c r="N12441" t="s">
        <v>27</v>
      </c>
      <c r="O12441">
        <v>95.78</v>
      </c>
      <c r="P12441" t="s">
        <v>22</v>
      </c>
      <c r="Q12441">
        <f>D12441-H12441</f>
        <v>305.14760000000001</v>
      </c>
      <c r="R12441" t="str">
        <f t="shared" si="1167"/>
        <v>Bad</v>
      </c>
      <c r="S12441" t="str">
        <f t="shared" si="1168"/>
        <v>Bad</v>
      </c>
      <c r="T12441" t="str">
        <f t="shared" si="1169"/>
        <v>Normal</v>
      </c>
    </row>
    <row r="12442" spans="1:20">
      <c r="A12442" t="s">
        <v>12478</v>
      </c>
      <c r="B12442" t="s">
        <v>46</v>
      </c>
      <c r="C12442" t="s">
        <v>31</v>
      </c>
      <c r="D12442">
        <v>4282.93</v>
      </c>
      <c r="E12442" t="str">
        <f t="shared" si="1164"/>
        <v>High</v>
      </c>
      <c r="F12442" t="str">
        <f t="shared" si="1165"/>
        <v>High</v>
      </c>
      <c r="G12442">
        <v>0.19</v>
      </c>
      <c r="H12442">
        <f>D12442*G12442</f>
        <v>813.75670000000002</v>
      </c>
      <c r="I12442">
        <v>6</v>
      </c>
      <c r="J12442" s="1">
        <v>45152</v>
      </c>
      <c r="K12442" s="1">
        <v>45158</v>
      </c>
      <c r="L12442" t="s">
        <v>20</v>
      </c>
      <c r="M12442" t="str">
        <f t="shared" si="1166"/>
        <v>Premium customer</v>
      </c>
      <c r="N12442" t="s">
        <v>27</v>
      </c>
      <c r="O12442">
        <v>445.89</v>
      </c>
      <c r="P12442" t="s">
        <v>44</v>
      </c>
      <c r="Q12442">
        <f>D12442-H12442</f>
        <v>3469.1733000000004</v>
      </c>
      <c r="R12442" t="str">
        <f t="shared" si="1167"/>
        <v>Good</v>
      </c>
      <c r="S12442" t="str">
        <f t="shared" si="1168"/>
        <v>Good</v>
      </c>
      <c r="T12442" t="str">
        <f t="shared" si="1169"/>
        <v>High Impact</v>
      </c>
    </row>
    <row r="12443" spans="1:20">
      <c r="A12443" t="s">
        <v>12479</v>
      </c>
      <c r="B12443" t="s">
        <v>18</v>
      </c>
      <c r="C12443" t="s">
        <v>31</v>
      </c>
      <c r="D12443">
        <v>4467.5</v>
      </c>
      <c r="E12443" t="str">
        <f t="shared" si="1164"/>
        <v>High</v>
      </c>
      <c r="F12443" t="str">
        <f t="shared" si="1165"/>
        <v>High</v>
      </c>
      <c r="G12443">
        <v>0.48</v>
      </c>
      <c r="H12443">
        <f>D12443*G12443</f>
        <v>2144.4</v>
      </c>
      <c r="I12443">
        <v>8</v>
      </c>
      <c r="J12443" s="1">
        <v>45545</v>
      </c>
      <c r="K12443" s="1">
        <v>45549</v>
      </c>
      <c r="L12443" t="s">
        <v>26</v>
      </c>
      <c r="M12443" t="str">
        <f t="shared" si="1166"/>
        <v>Potential customer</v>
      </c>
      <c r="N12443" t="s">
        <v>27</v>
      </c>
      <c r="O12443">
        <v>987.93</v>
      </c>
      <c r="P12443" t="s">
        <v>33</v>
      </c>
      <c r="Q12443">
        <f>D12443-H12443</f>
        <v>2323.1</v>
      </c>
      <c r="R12443" t="str">
        <f t="shared" si="1167"/>
        <v>Good</v>
      </c>
      <c r="S12443" t="str">
        <f t="shared" si="1168"/>
        <v>Good</v>
      </c>
      <c r="T12443" t="str">
        <f t="shared" si="1169"/>
        <v>High Impact</v>
      </c>
    </row>
    <row r="12444" spans="1:20">
      <c r="A12444" t="s">
        <v>12480</v>
      </c>
      <c r="B12444" t="s">
        <v>18</v>
      </c>
      <c r="C12444" t="s">
        <v>19</v>
      </c>
      <c r="D12444">
        <v>1781.15</v>
      </c>
      <c r="E12444" t="str">
        <f t="shared" si="1164"/>
        <v>High</v>
      </c>
      <c r="F12444" t="str">
        <f t="shared" si="1165"/>
        <v>High</v>
      </c>
      <c r="G12444">
        <v>0.2</v>
      </c>
      <c r="H12444">
        <f>D12444*G12444</f>
        <v>356.23</v>
      </c>
      <c r="I12444">
        <v>1</v>
      </c>
      <c r="J12444" s="1">
        <v>44961</v>
      </c>
      <c r="K12444" s="1">
        <v>44962</v>
      </c>
      <c r="L12444" t="s">
        <v>36</v>
      </c>
      <c r="M12444" t="str">
        <f t="shared" si="1166"/>
        <v>Normal customer</v>
      </c>
      <c r="N12444" t="s">
        <v>27</v>
      </c>
      <c r="O12444">
        <v>392.9</v>
      </c>
      <c r="P12444" t="s">
        <v>53</v>
      </c>
      <c r="Q12444">
        <f>D12444-H12444</f>
        <v>1424.92</v>
      </c>
      <c r="R12444" t="str">
        <f t="shared" si="1167"/>
        <v>Good</v>
      </c>
      <c r="S12444" t="str">
        <f t="shared" si="1168"/>
        <v>Good</v>
      </c>
      <c r="T12444" t="str">
        <f t="shared" si="1169"/>
        <v>High Impact</v>
      </c>
    </row>
    <row r="12445" spans="1:20">
      <c r="A12445" t="s">
        <v>12481</v>
      </c>
      <c r="B12445" t="s">
        <v>24</v>
      </c>
      <c r="C12445" t="s">
        <v>41</v>
      </c>
      <c r="D12445">
        <v>904.44</v>
      </c>
      <c r="E12445" t="str">
        <f t="shared" si="1164"/>
        <v>Low</v>
      </c>
      <c r="F12445" t="str">
        <f t="shared" si="1165"/>
        <v>Midium</v>
      </c>
      <c r="G12445">
        <v>0.06</v>
      </c>
      <c r="H12445">
        <f>D12445*G12445</f>
        <v>54.266400000000004</v>
      </c>
      <c r="I12445">
        <v>3</v>
      </c>
      <c r="J12445" s="1">
        <v>45044</v>
      </c>
      <c r="K12445" s="1">
        <v>45046</v>
      </c>
      <c r="L12445" t="s">
        <v>36</v>
      </c>
      <c r="M12445" t="str">
        <f t="shared" si="1166"/>
        <v>Normal customer</v>
      </c>
      <c r="N12445" t="s">
        <v>21</v>
      </c>
      <c r="O12445">
        <v>65.73</v>
      </c>
      <c r="P12445" t="s">
        <v>28</v>
      </c>
      <c r="Q12445">
        <f>D12445-H12445</f>
        <v>850.17360000000008</v>
      </c>
      <c r="R12445" t="str">
        <f t="shared" si="1167"/>
        <v>Bad</v>
      </c>
      <c r="S12445" t="str">
        <f t="shared" si="1168"/>
        <v>Bad</v>
      </c>
      <c r="T12445" t="str">
        <f t="shared" si="1169"/>
        <v>Normal</v>
      </c>
    </row>
    <row r="12446" spans="1:20">
      <c r="A12446" t="s">
        <v>12482</v>
      </c>
      <c r="B12446" t="s">
        <v>24</v>
      </c>
      <c r="C12446" t="s">
        <v>38</v>
      </c>
      <c r="D12446">
        <v>4895.22</v>
      </c>
      <c r="E12446" t="str">
        <f t="shared" si="1164"/>
        <v>High</v>
      </c>
      <c r="F12446" t="str">
        <f t="shared" si="1165"/>
        <v>High</v>
      </c>
      <c r="G12446">
        <v>0.13</v>
      </c>
      <c r="H12446">
        <f>D12446*G12446</f>
        <v>636.37860000000001</v>
      </c>
      <c r="I12446">
        <v>2</v>
      </c>
      <c r="J12446" s="1">
        <v>45115</v>
      </c>
      <c r="K12446" s="1">
        <v>45118</v>
      </c>
      <c r="L12446" t="s">
        <v>20</v>
      </c>
      <c r="M12446" t="str">
        <f t="shared" si="1166"/>
        <v>Premium customer</v>
      </c>
      <c r="N12446" t="s">
        <v>27</v>
      </c>
      <c r="O12446">
        <v>896.45</v>
      </c>
      <c r="P12446" t="s">
        <v>28</v>
      </c>
      <c r="Q12446">
        <f>D12446-H12446</f>
        <v>4258.8414000000002</v>
      </c>
      <c r="R12446" t="str">
        <f t="shared" si="1167"/>
        <v>Good</v>
      </c>
      <c r="S12446" t="str">
        <f t="shared" si="1168"/>
        <v>Good</v>
      </c>
      <c r="T12446" t="str">
        <f t="shared" si="1169"/>
        <v>High Impact</v>
      </c>
    </row>
    <row r="12447" spans="1:20">
      <c r="A12447" t="s">
        <v>12483</v>
      </c>
      <c r="B12447" t="s">
        <v>18</v>
      </c>
      <c r="C12447" t="s">
        <v>19</v>
      </c>
      <c r="D12447">
        <v>2774.73</v>
      </c>
      <c r="E12447" t="str">
        <f t="shared" si="1164"/>
        <v>High</v>
      </c>
      <c r="F12447" t="str">
        <f t="shared" si="1165"/>
        <v>High</v>
      </c>
      <c r="G12447">
        <v>0.21</v>
      </c>
      <c r="H12447">
        <f>D12447*G12447</f>
        <v>582.69330000000002</v>
      </c>
      <c r="I12447">
        <v>1</v>
      </c>
      <c r="J12447" s="1">
        <v>45385</v>
      </c>
      <c r="K12447" s="1">
        <v>45391</v>
      </c>
      <c r="L12447" t="s">
        <v>36</v>
      </c>
      <c r="M12447" t="str">
        <f t="shared" si="1166"/>
        <v>Normal customer</v>
      </c>
      <c r="N12447" t="s">
        <v>27</v>
      </c>
      <c r="O12447">
        <v>631.77</v>
      </c>
      <c r="P12447" t="s">
        <v>22</v>
      </c>
      <c r="Q12447">
        <f>D12447-H12447</f>
        <v>2192.0367000000001</v>
      </c>
      <c r="R12447" t="str">
        <f t="shared" si="1167"/>
        <v>Good</v>
      </c>
      <c r="S12447" t="str">
        <f t="shared" si="1168"/>
        <v>Good</v>
      </c>
      <c r="T12447" t="str">
        <f t="shared" si="1169"/>
        <v>High Impact</v>
      </c>
    </row>
    <row r="12448" spans="1:20">
      <c r="A12448" t="s">
        <v>12484</v>
      </c>
      <c r="B12448" t="s">
        <v>46</v>
      </c>
      <c r="C12448" t="s">
        <v>25</v>
      </c>
      <c r="D12448">
        <v>2435.61</v>
      </c>
      <c r="E12448" t="str">
        <f t="shared" si="1164"/>
        <v>High</v>
      </c>
      <c r="F12448" t="str">
        <f t="shared" si="1165"/>
        <v>High</v>
      </c>
      <c r="G12448">
        <v>0.3</v>
      </c>
      <c r="H12448">
        <f>D12448*G12448</f>
        <v>730.68299999999999</v>
      </c>
      <c r="I12448">
        <v>6</v>
      </c>
      <c r="J12448" s="1">
        <v>45218</v>
      </c>
      <c r="K12448" s="1">
        <v>45223</v>
      </c>
      <c r="L12448" t="s">
        <v>36</v>
      </c>
      <c r="M12448" t="str">
        <f t="shared" si="1166"/>
        <v>Normal customer</v>
      </c>
      <c r="N12448" t="s">
        <v>21</v>
      </c>
      <c r="O12448">
        <v>596.20000000000005</v>
      </c>
      <c r="P12448" t="s">
        <v>28</v>
      </c>
      <c r="Q12448">
        <f>D12448-H12448</f>
        <v>1704.9270000000001</v>
      </c>
      <c r="R12448" t="str">
        <f t="shared" si="1167"/>
        <v>Good</v>
      </c>
      <c r="S12448" t="str">
        <f t="shared" si="1168"/>
        <v>Good</v>
      </c>
      <c r="T12448" t="str">
        <f t="shared" si="1169"/>
        <v>High Impact</v>
      </c>
    </row>
    <row r="12449" spans="1:20">
      <c r="A12449" t="s">
        <v>12485</v>
      </c>
      <c r="B12449" t="s">
        <v>18</v>
      </c>
      <c r="C12449" t="s">
        <v>25</v>
      </c>
      <c r="D12449">
        <v>3733.88</v>
      </c>
      <c r="E12449" t="str">
        <f t="shared" si="1164"/>
        <v>High</v>
      </c>
      <c r="F12449" t="str">
        <f t="shared" si="1165"/>
        <v>High</v>
      </c>
      <c r="G12449">
        <v>0.31</v>
      </c>
      <c r="H12449">
        <f>D12449*G12449</f>
        <v>1157.5028</v>
      </c>
      <c r="I12449">
        <v>4</v>
      </c>
      <c r="J12449" s="1">
        <v>45048</v>
      </c>
      <c r="K12449" s="1">
        <v>45054</v>
      </c>
      <c r="L12449" t="s">
        <v>20</v>
      </c>
      <c r="M12449" t="str">
        <f t="shared" si="1166"/>
        <v>Premium customer</v>
      </c>
      <c r="N12449" t="s">
        <v>27</v>
      </c>
      <c r="O12449">
        <v>571.82000000000005</v>
      </c>
      <c r="P12449" t="s">
        <v>22</v>
      </c>
      <c r="Q12449">
        <f>D12449-H12449</f>
        <v>2576.3771999999999</v>
      </c>
      <c r="R12449" t="str">
        <f t="shared" si="1167"/>
        <v>Good</v>
      </c>
      <c r="S12449" t="str">
        <f t="shared" si="1168"/>
        <v>Good</v>
      </c>
      <c r="T12449" t="str">
        <f t="shared" si="1169"/>
        <v>High Impact</v>
      </c>
    </row>
    <row r="12450" spans="1:20">
      <c r="A12450" t="s">
        <v>12486</v>
      </c>
      <c r="B12450" t="s">
        <v>24</v>
      </c>
      <c r="C12450" t="s">
        <v>31</v>
      </c>
      <c r="D12450">
        <v>927.46</v>
      </c>
      <c r="E12450" t="str">
        <f t="shared" si="1164"/>
        <v>Low</v>
      </c>
      <c r="F12450" t="str">
        <f t="shared" si="1165"/>
        <v>Midium</v>
      </c>
      <c r="G12450">
        <v>0.38</v>
      </c>
      <c r="H12450">
        <f>D12450*G12450</f>
        <v>352.4348</v>
      </c>
      <c r="I12450">
        <v>6</v>
      </c>
      <c r="J12450" s="1">
        <v>45237</v>
      </c>
      <c r="K12450" s="1">
        <v>45243</v>
      </c>
      <c r="L12450" t="s">
        <v>20</v>
      </c>
      <c r="M12450" t="str">
        <f t="shared" si="1166"/>
        <v>Normal customer</v>
      </c>
      <c r="N12450" t="s">
        <v>32</v>
      </c>
      <c r="O12450">
        <v>52.15</v>
      </c>
      <c r="P12450" t="s">
        <v>39</v>
      </c>
      <c r="Q12450">
        <f>D12450-H12450</f>
        <v>575.02520000000004</v>
      </c>
      <c r="R12450" t="str">
        <f t="shared" si="1167"/>
        <v>Bad</v>
      </c>
      <c r="S12450" t="str">
        <f t="shared" si="1168"/>
        <v>Bad</v>
      </c>
      <c r="T12450" t="str">
        <f t="shared" si="1169"/>
        <v>High Impact</v>
      </c>
    </row>
    <row r="12451" spans="1:20">
      <c r="A12451" t="s">
        <v>12487</v>
      </c>
      <c r="B12451" t="s">
        <v>18</v>
      </c>
      <c r="C12451" t="s">
        <v>38</v>
      </c>
      <c r="D12451">
        <v>2941.95</v>
      </c>
      <c r="E12451" t="str">
        <f t="shared" si="1164"/>
        <v>High</v>
      </c>
      <c r="F12451" t="str">
        <f t="shared" si="1165"/>
        <v>High</v>
      </c>
      <c r="G12451">
        <v>0.32</v>
      </c>
      <c r="H12451">
        <f>D12451*G12451</f>
        <v>941.42399999999998</v>
      </c>
      <c r="I12451">
        <v>8</v>
      </c>
      <c r="J12451" s="1">
        <v>45603</v>
      </c>
      <c r="K12451" s="1">
        <v>45604</v>
      </c>
      <c r="L12451" t="s">
        <v>20</v>
      </c>
      <c r="M12451" t="str">
        <f t="shared" si="1166"/>
        <v>Premium customer</v>
      </c>
      <c r="N12451" t="s">
        <v>27</v>
      </c>
      <c r="O12451">
        <v>663.35</v>
      </c>
      <c r="P12451" t="s">
        <v>53</v>
      </c>
      <c r="Q12451">
        <f>D12451-H12451</f>
        <v>2000.5259999999998</v>
      </c>
      <c r="R12451" t="str">
        <f t="shared" si="1167"/>
        <v>Good</v>
      </c>
      <c r="S12451" t="str">
        <f t="shared" si="1168"/>
        <v>Good</v>
      </c>
      <c r="T12451" t="str">
        <f t="shared" si="1169"/>
        <v>High Impact</v>
      </c>
    </row>
    <row r="12452" spans="1:20">
      <c r="A12452" t="s">
        <v>12488</v>
      </c>
      <c r="B12452" t="s">
        <v>46</v>
      </c>
      <c r="C12452" t="s">
        <v>31</v>
      </c>
      <c r="D12452">
        <v>4461.8</v>
      </c>
      <c r="E12452" t="str">
        <f t="shared" si="1164"/>
        <v>High</v>
      </c>
      <c r="F12452" t="str">
        <f t="shared" si="1165"/>
        <v>High</v>
      </c>
      <c r="G12452">
        <v>0.25</v>
      </c>
      <c r="H12452">
        <f>D12452*G12452</f>
        <v>1115.45</v>
      </c>
      <c r="I12452">
        <v>7</v>
      </c>
      <c r="J12452" s="1">
        <v>45500</v>
      </c>
      <c r="K12452" s="1">
        <v>45507</v>
      </c>
      <c r="L12452" t="s">
        <v>36</v>
      </c>
      <c r="M12452" t="str">
        <f t="shared" si="1166"/>
        <v>Normal customer</v>
      </c>
      <c r="N12452" t="s">
        <v>27</v>
      </c>
      <c r="O12452">
        <v>572.32000000000005</v>
      </c>
      <c r="P12452" t="s">
        <v>28</v>
      </c>
      <c r="Q12452">
        <f>D12452-H12452</f>
        <v>3346.3500000000004</v>
      </c>
      <c r="R12452" t="str">
        <f t="shared" si="1167"/>
        <v>Good</v>
      </c>
      <c r="S12452" t="str">
        <f t="shared" si="1168"/>
        <v>Good</v>
      </c>
      <c r="T12452" t="str">
        <f t="shared" si="1169"/>
        <v>High Impact</v>
      </c>
    </row>
    <row r="12453" spans="1:20">
      <c r="A12453" t="s">
        <v>12489</v>
      </c>
      <c r="B12453" t="s">
        <v>30</v>
      </c>
      <c r="C12453" t="s">
        <v>25</v>
      </c>
      <c r="D12453">
        <v>213.04</v>
      </c>
      <c r="E12453" t="str">
        <f t="shared" si="1164"/>
        <v>Low</v>
      </c>
      <c r="F12453" t="str">
        <f t="shared" si="1165"/>
        <v>Low</v>
      </c>
      <c r="G12453">
        <v>0.02</v>
      </c>
      <c r="H12453">
        <f>D12453*G12453</f>
        <v>4.2607999999999997</v>
      </c>
      <c r="I12453">
        <v>3</v>
      </c>
      <c r="J12453" s="1">
        <v>45144</v>
      </c>
      <c r="K12453" s="1">
        <v>45148</v>
      </c>
      <c r="L12453" t="s">
        <v>36</v>
      </c>
      <c r="M12453" t="str">
        <f t="shared" si="1166"/>
        <v>Normal customer</v>
      </c>
      <c r="N12453" t="s">
        <v>27</v>
      </c>
      <c r="O12453">
        <v>23.32</v>
      </c>
      <c r="P12453" t="s">
        <v>53</v>
      </c>
      <c r="Q12453">
        <f>D12453-H12453</f>
        <v>208.7792</v>
      </c>
      <c r="R12453" t="str">
        <f t="shared" si="1167"/>
        <v>Bad</v>
      </c>
      <c r="S12453" t="str">
        <f t="shared" si="1168"/>
        <v>Bad</v>
      </c>
      <c r="T12453" t="str">
        <f t="shared" si="1169"/>
        <v>Normal</v>
      </c>
    </row>
    <row r="12454" spans="1:20">
      <c r="A12454" t="s">
        <v>12490</v>
      </c>
      <c r="B12454" t="s">
        <v>46</v>
      </c>
      <c r="C12454" t="s">
        <v>25</v>
      </c>
      <c r="D12454">
        <v>3397.4</v>
      </c>
      <c r="E12454" t="str">
        <f t="shared" si="1164"/>
        <v>High</v>
      </c>
      <c r="F12454" t="str">
        <f t="shared" si="1165"/>
        <v>High</v>
      </c>
      <c r="G12454">
        <v>0.35</v>
      </c>
      <c r="H12454">
        <f>D12454*G12454</f>
        <v>1189.0899999999999</v>
      </c>
      <c r="I12454">
        <v>3</v>
      </c>
      <c r="J12454" s="1">
        <v>45280</v>
      </c>
      <c r="K12454" s="1">
        <v>45287</v>
      </c>
      <c r="L12454" t="s">
        <v>26</v>
      </c>
      <c r="M12454" t="str">
        <f t="shared" si="1166"/>
        <v>Potential customer</v>
      </c>
      <c r="N12454" t="s">
        <v>32</v>
      </c>
      <c r="O12454">
        <v>846.44</v>
      </c>
      <c r="P12454" t="s">
        <v>22</v>
      </c>
      <c r="Q12454">
        <f>D12454-H12454</f>
        <v>2208.3100000000004</v>
      </c>
      <c r="R12454" t="str">
        <f t="shared" si="1167"/>
        <v>Good</v>
      </c>
      <c r="S12454" t="str">
        <f t="shared" si="1168"/>
        <v>Good</v>
      </c>
      <c r="T12454" t="str">
        <f t="shared" si="1169"/>
        <v>High Impact</v>
      </c>
    </row>
    <row r="12455" spans="1:20">
      <c r="A12455" t="s">
        <v>12491</v>
      </c>
      <c r="B12455" t="s">
        <v>46</v>
      </c>
      <c r="C12455" t="s">
        <v>41</v>
      </c>
      <c r="D12455">
        <v>2801.98</v>
      </c>
      <c r="E12455" t="str">
        <f t="shared" si="1164"/>
        <v>High</v>
      </c>
      <c r="F12455" t="str">
        <f t="shared" si="1165"/>
        <v>High</v>
      </c>
      <c r="G12455">
        <v>0.04</v>
      </c>
      <c r="H12455">
        <f>D12455*G12455</f>
        <v>112.0792</v>
      </c>
      <c r="I12455">
        <v>6</v>
      </c>
      <c r="J12455" s="1">
        <v>45641</v>
      </c>
      <c r="K12455" s="1">
        <v>45642</v>
      </c>
      <c r="L12455" t="s">
        <v>26</v>
      </c>
      <c r="M12455" t="str">
        <f t="shared" si="1166"/>
        <v>Potential customer</v>
      </c>
      <c r="N12455" t="s">
        <v>32</v>
      </c>
      <c r="O12455">
        <v>404.47</v>
      </c>
      <c r="P12455" t="s">
        <v>28</v>
      </c>
      <c r="Q12455">
        <f>D12455-H12455</f>
        <v>2689.9007999999999</v>
      </c>
      <c r="R12455" t="str">
        <f t="shared" si="1167"/>
        <v>Good</v>
      </c>
      <c r="S12455" t="str">
        <f t="shared" si="1168"/>
        <v>Good</v>
      </c>
      <c r="T12455" t="str">
        <f t="shared" si="1169"/>
        <v>High Impact</v>
      </c>
    </row>
    <row r="12456" spans="1:20">
      <c r="A12456" t="s">
        <v>12492</v>
      </c>
      <c r="B12456" t="s">
        <v>24</v>
      </c>
      <c r="C12456" t="s">
        <v>41</v>
      </c>
      <c r="D12456">
        <v>4758.92</v>
      </c>
      <c r="E12456" t="str">
        <f t="shared" si="1164"/>
        <v>High</v>
      </c>
      <c r="F12456" t="str">
        <f t="shared" si="1165"/>
        <v>High</v>
      </c>
      <c r="G12456">
        <v>0.23</v>
      </c>
      <c r="H12456">
        <f>D12456*G12456</f>
        <v>1094.5516</v>
      </c>
      <c r="I12456">
        <v>1</v>
      </c>
      <c r="J12456" s="1">
        <v>45254</v>
      </c>
      <c r="K12456" s="1">
        <v>45258</v>
      </c>
      <c r="L12456" t="s">
        <v>26</v>
      </c>
      <c r="M12456" t="str">
        <f t="shared" si="1166"/>
        <v>Potential customer</v>
      </c>
      <c r="N12456" t="s">
        <v>32</v>
      </c>
      <c r="O12456">
        <v>822.86</v>
      </c>
      <c r="P12456" t="s">
        <v>39</v>
      </c>
      <c r="Q12456">
        <f>D12456-H12456</f>
        <v>3664.3684000000003</v>
      </c>
      <c r="R12456" t="str">
        <f t="shared" si="1167"/>
        <v>Good</v>
      </c>
      <c r="S12456" t="str">
        <f t="shared" si="1168"/>
        <v>Good</v>
      </c>
      <c r="T12456" t="str">
        <f t="shared" si="1169"/>
        <v>High Impact</v>
      </c>
    </row>
    <row r="12457" spans="1:20">
      <c r="A12457" t="s">
        <v>12493</v>
      </c>
      <c r="B12457" t="s">
        <v>46</v>
      </c>
      <c r="C12457" t="s">
        <v>41</v>
      </c>
      <c r="D12457">
        <v>1367.62</v>
      </c>
      <c r="E12457" t="str">
        <f t="shared" si="1164"/>
        <v>High</v>
      </c>
      <c r="F12457" t="str">
        <f t="shared" si="1165"/>
        <v>High</v>
      </c>
      <c r="G12457">
        <v>0.45</v>
      </c>
      <c r="H12457">
        <f>D12457*G12457</f>
        <v>615.42899999999997</v>
      </c>
      <c r="I12457">
        <v>3</v>
      </c>
      <c r="J12457" s="1">
        <v>45062</v>
      </c>
      <c r="K12457" s="1">
        <v>45068</v>
      </c>
      <c r="L12457" t="s">
        <v>20</v>
      </c>
      <c r="M12457" t="str">
        <f t="shared" si="1166"/>
        <v>Premium customer</v>
      </c>
      <c r="N12457" t="s">
        <v>32</v>
      </c>
      <c r="O12457">
        <v>199.95</v>
      </c>
      <c r="P12457" t="s">
        <v>44</v>
      </c>
      <c r="Q12457">
        <f>D12457-H12457</f>
        <v>752.19099999999992</v>
      </c>
      <c r="R12457" t="str">
        <f t="shared" si="1167"/>
        <v>Bad</v>
      </c>
      <c r="S12457" t="str">
        <f t="shared" si="1168"/>
        <v>Bad</v>
      </c>
      <c r="T12457" t="str">
        <f t="shared" si="1169"/>
        <v>High Impact</v>
      </c>
    </row>
    <row r="12458" spans="1:20">
      <c r="A12458" t="s">
        <v>12494</v>
      </c>
      <c r="B12458" t="s">
        <v>46</v>
      </c>
      <c r="C12458" t="s">
        <v>31</v>
      </c>
      <c r="D12458">
        <v>4308.57</v>
      </c>
      <c r="E12458" t="str">
        <f t="shared" si="1164"/>
        <v>High</v>
      </c>
      <c r="F12458" t="str">
        <f t="shared" si="1165"/>
        <v>High</v>
      </c>
      <c r="G12458">
        <v>0.3</v>
      </c>
      <c r="H12458">
        <f>D12458*G12458</f>
        <v>1292.5709999999999</v>
      </c>
      <c r="I12458">
        <v>8</v>
      </c>
      <c r="J12458" s="1">
        <v>44995</v>
      </c>
      <c r="K12458" s="1">
        <v>45001</v>
      </c>
      <c r="L12458" t="s">
        <v>36</v>
      </c>
      <c r="M12458" t="str">
        <f t="shared" si="1166"/>
        <v>Normal customer</v>
      </c>
      <c r="N12458" t="s">
        <v>21</v>
      </c>
      <c r="O12458">
        <v>1193.31</v>
      </c>
      <c r="P12458" t="s">
        <v>33</v>
      </c>
      <c r="Q12458">
        <f>D12458-H12458</f>
        <v>3015.9989999999998</v>
      </c>
      <c r="R12458" t="str">
        <f t="shared" si="1167"/>
        <v>Good</v>
      </c>
      <c r="S12458" t="str">
        <f t="shared" si="1168"/>
        <v>Good</v>
      </c>
      <c r="T12458" t="str">
        <f t="shared" si="1169"/>
        <v>High Impact</v>
      </c>
    </row>
    <row r="12459" spans="1:20">
      <c r="A12459" t="s">
        <v>12495</v>
      </c>
      <c r="B12459" t="s">
        <v>24</v>
      </c>
      <c r="C12459" t="s">
        <v>38</v>
      </c>
      <c r="D12459">
        <v>1614.03</v>
      </c>
      <c r="E12459" t="str">
        <f t="shared" si="1164"/>
        <v>High</v>
      </c>
      <c r="F12459" t="str">
        <f t="shared" si="1165"/>
        <v>High</v>
      </c>
      <c r="G12459">
        <v>0.1</v>
      </c>
      <c r="H12459">
        <f>D12459*G12459</f>
        <v>161.40300000000002</v>
      </c>
      <c r="I12459">
        <v>3</v>
      </c>
      <c r="J12459" s="1">
        <v>45035</v>
      </c>
      <c r="K12459" s="1">
        <v>45036</v>
      </c>
      <c r="L12459" t="s">
        <v>36</v>
      </c>
      <c r="M12459" t="str">
        <f t="shared" si="1166"/>
        <v>Normal customer</v>
      </c>
      <c r="N12459" t="s">
        <v>27</v>
      </c>
      <c r="O12459">
        <v>252</v>
      </c>
      <c r="P12459" t="s">
        <v>53</v>
      </c>
      <c r="Q12459">
        <f>D12459-H12459</f>
        <v>1452.627</v>
      </c>
      <c r="R12459" t="str">
        <f t="shared" si="1167"/>
        <v>Bad</v>
      </c>
      <c r="S12459" t="str">
        <f t="shared" si="1168"/>
        <v>Bad</v>
      </c>
      <c r="T12459" t="str">
        <f t="shared" si="1169"/>
        <v>High Impact</v>
      </c>
    </row>
    <row r="12460" spans="1:20">
      <c r="A12460" t="s">
        <v>12496</v>
      </c>
      <c r="B12460" t="s">
        <v>24</v>
      </c>
      <c r="C12460" t="s">
        <v>41</v>
      </c>
      <c r="D12460">
        <v>2206.33</v>
      </c>
      <c r="E12460" t="str">
        <f t="shared" si="1164"/>
        <v>High</v>
      </c>
      <c r="F12460" t="str">
        <f t="shared" si="1165"/>
        <v>High</v>
      </c>
      <c r="G12460">
        <v>0.4</v>
      </c>
      <c r="H12460">
        <f>D12460*G12460</f>
        <v>882.53200000000004</v>
      </c>
      <c r="I12460">
        <v>1</v>
      </c>
      <c r="J12460" s="1">
        <v>45481</v>
      </c>
      <c r="K12460" s="1">
        <v>45484</v>
      </c>
      <c r="L12460" t="s">
        <v>26</v>
      </c>
      <c r="M12460" t="str">
        <f t="shared" si="1166"/>
        <v>Potential customer</v>
      </c>
      <c r="N12460" t="s">
        <v>27</v>
      </c>
      <c r="O12460">
        <v>315.54000000000002</v>
      </c>
      <c r="P12460" t="s">
        <v>33</v>
      </c>
      <c r="Q12460">
        <f>D12460-H12460</f>
        <v>1323.7979999999998</v>
      </c>
      <c r="R12460" t="str">
        <f t="shared" si="1167"/>
        <v>Good</v>
      </c>
      <c r="S12460" t="str">
        <f t="shared" si="1168"/>
        <v>Good</v>
      </c>
      <c r="T12460" t="str">
        <f t="shared" si="1169"/>
        <v>High Impact</v>
      </c>
    </row>
    <row r="12461" spans="1:20">
      <c r="A12461" t="s">
        <v>12497</v>
      </c>
      <c r="B12461" t="s">
        <v>30</v>
      </c>
      <c r="C12461" t="s">
        <v>19</v>
      </c>
      <c r="D12461">
        <v>1145.1099999999999</v>
      </c>
      <c r="E12461" t="str">
        <f t="shared" si="1164"/>
        <v>High</v>
      </c>
      <c r="F12461" t="str">
        <f t="shared" si="1165"/>
        <v>High</v>
      </c>
      <c r="G12461">
        <v>0.15</v>
      </c>
      <c r="H12461">
        <f>D12461*G12461</f>
        <v>171.76649999999998</v>
      </c>
      <c r="I12461">
        <v>9</v>
      </c>
      <c r="J12461" s="1">
        <v>45347</v>
      </c>
      <c r="K12461" s="1">
        <v>45350</v>
      </c>
      <c r="L12461" t="s">
        <v>20</v>
      </c>
      <c r="M12461" t="str">
        <f t="shared" si="1166"/>
        <v>Premium customer</v>
      </c>
      <c r="N12461" t="s">
        <v>32</v>
      </c>
      <c r="O12461">
        <v>118.56</v>
      </c>
      <c r="P12461" t="s">
        <v>33</v>
      </c>
      <c r="Q12461">
        <f>D12461-H12461</f>
        <v>973.34349999999995</v>
      </c>
      <c r="R12461" t="str">
        <f t="shared" si="1167"/>
        <v>Bad</v>
      </c>
      <c r="S12461" t="str">
        <f t="shared" si="1168"/>
        <v>Bad</v>
      </c>
      <c r="T12461" t="str">
        <f t="shared" si="1169"/>
        <v>High Impact</v>
      </c>
    </row>
    <row r="12462" spans="1:20">
      <c r="A12462" t="s">
        <v>12498</v>
      </c>
      <c r="B12462" t="s">
        <v>18</v>
      </c>
      <c r="C12462" t="s">
        <v>41</v>
      </c>
      <c r="D12462">
        <v>4331.6000000000004</v>
      </c>
      <c r="E12462" t="str">
        <f t="shared" si="1164"/>
        <v>High</v>
      </c>
      <c r="F12462" t="str">
        <f t="shared" si="1165"/>
        <v>High</v>
      </c>
      <c r="G12462">
        <v>0.28999999999999998</v>
      </c>
      <c r="H12462">
        <f>D12462*G12462</f>
        <v>1256.164</v>
      </c>
      <c r="I12462">
        <v>2</v>
      </c>
      <c r="J12462" s="1">
        <v>45524</v>
      </c>
      <c r="K12462" s="1">
        <v>45531</v>
      </c>
      <c r="L12462" t="s">
        <v>36</v>
      </c>
      <c r="M12462" t="str">
        <f t="shared" si="1166"/>
        <v>Normal customer</v>
      </c>
      <c r="N12462" t="s">
        <v>32</v>
      </c>
      <c r="O12462">
        <v>696.56</v>
      </c>
      <c r="P12462" t="s">
        <v>33</v>
      </c>
      <c r="Q12462">
        <f>D12462-H12462</f>
        <v>3075.4360000000006</v>
      </c>
      <c r="R12462" t="str">
        <f t="shared" si="1167"/>
        <v>Good</v>
      </c>
      <c r="S12462" t="str">
        <f t="shared" si="1168"/>
        <v>Good</v>
      </c>
      <c r="T12462" t="str">
        <f t="shared" si="1169"/>
        <v>High Impact</v>
      </c>
    </row>
    <row r="12463" spans="1:20">
      <c r="A12463" t="s">
        <v>12499</v>
      </c>
      <c r="B12463" t="s">
        <v>46</v>
      </c>
      <c r="C12463" t="s">
        <v>31</v>
      </c>
      <c r="D12463">
        <v>1057.51</v>
      </c>
      <c r="E12463" t="str">
        <f t="shared" si="1164"/>
        <v>High</v>
      </c>
      <c r="F12463" t="str">
        <f t="shared" si="1165"/>
        <v>High</v>
      </c>
      <c r="G12463">
        <v>0.32</v>
      </c>
      <c r="H12463">
        <f>D12463*G12463</f>
        <v>338.40320000000003</v>
      </c>
      <c r="I12463">
        <v>7</v>
      </c>
      <c r="J12463" s="1">
        <v>45367</v>
      </c>
      <c r="K12463" s="1">
        <v>45370</v>
      </c>
      <c r="L12463" t="s">
        <v>26</v>
      </c>
      <c r="M12463" t="str">
        <f t="shared" si="1166"/>
        <v>Potential customer</v>
      </c>
      <c r="N12463" t="s">
        <v>27</v>
      </c>
      <c r="O12463">
        <v>184.13</v>
      </c>
      <c r="P12463" t="s">
        <v>44</v>
      </c>
      <c r="Q12463">
        <f>D12463-H12463</f>
        <v>719.10680000000002</v>
      </c>
      <c r="R12463" t="str">
        <f t="shared" si="1167"/>
        <v>Bad</v>
      </c>
      <c r="S12463" t="str">
        <f t="shared" si="1168"/>
        <v>Bad</v>
      </c>
      <c r="T12463" t="str">
        <f t="shared" si="1169"/>
        <v>High Impact</v>
      </c>
    </row>
    <row r="12464" spans="1:20">
      <c r="A12464" t="s">
        <v>12500</v>
      </c>
      <c r="B12464" t="s">
        <v>24</v>
      </c>
      <c r="C12464" t="s">
        <v>38</v>
      </c>
      <c r="D12464">
        <v>4309.16</v>
      </c>
      <c r="E12464" t="str">
        <f t="shared" si="1164"/>
        <v>High</v>
      </c>
      <c r="F12464" t="str">
        <f t="shared" si="1165"/>
        <v>High</v>
      </c>
      <c r="G12464">
        <v>0.37</v>
      </c>
      <c r="H12464">
        <f>D12464*G12464</f>
        <v>1594.3891999999998</v>
      </c>
      <c r="I12464">
        <v>8</v>
      </c>
      <c r="J12464" s="1">
        <v>45207</v>
      </c>
      <c r="K12464" s="1">
        <v>45210</v>
      </c>
      <c r="L12464" t="s">
        <v>20</v>
      </c>
      <c r="M12464" t="str">
        <f t="shared" si="1166"/>
        <v>Premium customer</v>
      </c>
      <c r="N12464" t="s">
        <v>27</v>
      </c>
      <c r="O12464">
        <v>930.25</v>
      </c>
      <c r="P12464" t="s">
        <v>33</v>
      </c>
      <c r="Q12464">
        <f>D12464-H12464</f>
        <v>2714.7708000000002</v>
      </c>
      <c r="R12464" t="str">
        <f t="shared" si="1167"/>
        <v>Good</v>
      </c>
      <c r="S12464" t="str">
        <f t="shared" si="1168"/>
        <v>Good</v>
      </c>
      <c r="T12464" t="str">
        <f t="shared" si="1169"/>
        <v>High Impact</v>
      </c>
    </row>
    <row r="12465" spans="1:20">
      <c r="A12465" t="s">
        <v>12501</v>
      </c>
      <c r="B12465" t="s">
        <v>30</v>
      </c>
      <c r="C12465" t="s">
        <v>41</v>
      </c>
      <c r="D12465">
        <v>2332.5100000000002</v>
      </c>
      <c r="E12465" t="str">
        <f t="shared" si="1164"/>
        <v>High</v>
      </c>
      <c r="F12465" t="str">
        <f t="shared" si="1165"/>
        <v>High</v>
      </c>
      <c r="G12465">
        <v>0.03</v>
      </c>
      <c r="H12465">
        <f>D12465*G12465</f>
        <v>69.975300000000004</v>
      </c>
      <c r="I12465">
        <v>3</v>
      </c>
      <c r="J12465" s="1">
        <v>45442</v>
      </c>
      <c r="K12465" s="1">
        <v>45445</v>
      </c>
      <c r="L12465" t="s">
        <v>36</v>
      </c>
      <c r="M12465" t="str">
        <f t="shared" si="1166"/>
        <v>Normal customer</v>
      </c>
      <c r="N12465" t="s">
        <v>27</v>
      </c>
      <c r="O12465">
        <v>542.25</v>
      </c>
      <c r="P12465" t="s">
        <v>44</v>
      </c>
      <c r="Q12465">
        <f>D12465-H12465</f>
        <v>2262.5347000000002</v>
      </c>
      <c r="R12465" t="str">
        <f t="shared" si="1167"/>
        <v>Good</v>
      </c>
      <c r="S12465" t="str">
        <f t="shared" si="1168"/>
        <v>Good</v>
      </c>
      <c r="T12465" t="str">
        <f t="shared" si="1169"/>
        <v>High Impact</v>
      </c>
    </row>
    <row r="12466" spans="1:20">
      <c r="A12466" t="s">
        <v>12502</v>
      </c>
      <c r="B12466" t="s">
        <v>18</v>
      </c>
      <c r="C12466" t="s">
        <v>38</v>
      </c>
      <c r="D12466">
        <v>4191.92</v>
      </c>
      <c r="E12466" t="str">
        <f t="shared" si="1164"/>
        <v>High</v>
      </c>
      <c r="F12466" t="str">
        <f t="shared" si="1165"/>
        <v>High</v>
      </c>
      <c r="G12466">
        <v>0.43</v>
      </c>
      <c r="H12466">
        <f>D12466*G12466</f>
        <v>1802.5255999999999</v>
      </c>
      <c r="I12466">
        <v>7</v>
      </c>
      <c r="J12466" s="1">
        <v>45475</v>
      </c>
      <c r="K12466" s="1">
        <v>45479</v>
      </c>
      <c r="L12466" t="s">
        <v>26</v>
      </c>
      <c r="M12466" t="str">
        <f t="shared" si="1166"/>
        <v>Potential customer</v>
      </c>
      <c r="N12466" t="s">
        <v>32</v>
      </c>
      <c r="O12466">
        <v>456.4</v>
      </c>
      <c r="P12466" t="s">
        <v>22</v>
      </c>
      <c r="Q12466">
        <f>D12466-H12466</f>
        <v>2389.3944000000001</v>
      </c>
      <c r="R12466" t="str">
        <f t="shared" si="1167"/>
        <v>Good</v>
      </c>
      <c r="S12466" t="str">
        <f t="shared" si="1168"/>
        <v>Good</v>
      </c>
      <c r="T12466" t="str">
        <f t="shared" si="1169"/>
        <v>High Impact</v>
      </c>
    </row>
    <row r="12467" spans="1:20">
      <c r="A12467" t="s">
        <v>12503</v>
      </c>
      <c r="B12467" t="s">
        <v>24</v>
      </c>
      <c r="C12467" t="s">
        <v>19</v>
      </c>
      <c r="D12467">
        <v>1395.99</v>
      </c>
      <c r="E12467" t="str">
        <f t="shared" si="1164"/>
        <v>High</v>
      </c>
      <c r="F12467" t="str">
        <f t="shared" si="1165"/>
        <v>High</v>
      </c>
      <c r="G12467">
        <v>0.06</v>
      </c>
      <c r="H12467">
        <f>D12467*G12467</f>
        <v>83.759399999999999</v>
      </c>
      <c r="I12467">
        <v>4</v>
      </c>
      <c r="J12467" s="1">
        <v>45062</v>
      </c>
      <c r="K12467" s="1">
        <v>45069</v>
      </c>
      <c r="L12467" t="s">
        <v>20</v>
      </c>
      <c r="M12467" t="str">
        <f t="shared" si="1166"/>
        <v>Premium customer</v>
      </c>
      <c r="N12467" t="s">
        <v>32</v>
      </c>
      <c r="O12467">
        <v>399.21</v>
      </c>
      <c r="P12467" t="s">
        <v>22</v>
      </c>
      <c r="Q12467">
        <f>D12467-H12467</f>
        <v>1312.2306000000001</v>
      </c>
      <c r="R12467" t="str">
        <f t="shared" si="1167"/>
        <v>Good</v>
      </c>
      <c r="S12467" t="str">
        <f t="shared" si="1168"/>
        <v>Good</v>
      </c>
      <c r="T12467" t="str">
        <f t="shared" si="1169"/>
        <v>High Impact</v>
      </c>
    </row>
    <row r="12468" spans="1:20">
      <c r="A12468" t="s">
        <v>12504</v>
      </c>
      <c r="B12468" t="s">
        <v>18</v>
      </c>
      <c r="C12468" t="s">
        <v>25</v>
      </c>
      <c r="D12468">
        <v>750.38</v>
      </c>
      <c r="E12468" t="str">
        <f t="shared" si="1164"/>
        <v>Low</v>
      </c>
      <c r="F12468" t="str">
        <f t="shared" si="1165"/>
        <v>Midium</v>
      </c>
      <c r="G12468">
        <v>0.05</v>
      </c>
      <c r="H12468">
        <f>D12468*G12468</f>
        <v>37.518999999999998</v>
      </c>
      <c r="I12468">
        <v>2</v>
      </c>
      <c r="J12468" s="1">
        <v>45404</v>
      </c>
      <c r="K12468" s="1">
        <v>45408</v>
      </c>
      <c r="L12468" t="s">
        <v>26</v>
      </c>
      <c r="M12468" t="str">
        <f t="shared" si="1166"/>
        <v>Normal customer</v>
      </c>
      <c r="N12468" t="s">
        <v>21</v>
      </c>
      <c r="O12468">
        <v>156.06</v>
      </c>
      <c r="P12468" t="s">
        <v>39</v>
      </c>
      <c r="Q12468">
        <f>D12468-H12468</f>
        <v>712.86099999999999</v>
      </c>
      <c r="R12468" t="str">
        <f t="shared" si="1167"/>
        <v>Bad</v>
      </c>
      <c r="S12468" t="str">
        <f t="shared" si="1168"/>
        <v>Bad</v>
      </c>
      <c r="T12468" t="str">
        <f t="shared" si="1169"/>
        <v>Normal</v>
      </c>
    </row>
    <row r="12469" spans="1:20">
      <c r="A12469" t="s">
        <v>12505</v>
      </c>
      <c r="B12469" t="s">
        <v>18</v>
      </c>
      <c r="C12469" t="s">
        <v>38</v>
      </c>
      <c r="D12469">
        <v>2819.31</v>
      </c>
      <c r="E12469" t="str">
        <f t="shared" si="1164"/>
        <v>High</v>
      </c>
      <c r="F12469" t="str">
        <f t="shared" si="1165"/>
        <v>High</v>
      </c>
      <c r="G12469">
        <v>0.23</v>
      </c>
      <c r="H12469">
        <f>D12469*G12469</f>
        <v>648.44130000000007</v>
      </c>
      <c r="I12469">
        <v>4</v>
      </c>
      <c r="J12469" s="1">
        <v>44935</v>
      </c>
      <c r="K12469" s="1">
        <v>44940</v>
      </c>
      <c r="L12469" t="s">
        <v>26</v>
      </c>
      <c r="M12469" t="str">
        <f t="shared" si="1166"/>
        <v>Potential customer</v>
      </c>
      <c r="N12469" t="s">
        <v>21</v>
      </c>
      <c r="O12469">
        <v>213.09</v>
      </c>
      <c r="P12469" t="s">
        <v>28</v>
      </c>
      <c r="Q12469">
        <f>D12469-H12469</f>
        <v>2170.8687</v>
      </c>
      <c r="R12469" t="str">
        <f t="shared" si="1167"/>
        <v>Bad</v>
      </c>
      <c r="S12469" t="str">
        <f t="shared" si="1168"/>
        <v>Bad</v>
      </c>
      <c r="T12469" t="str">
        <f t="shared" si="1169"/>
        <v>High Impact</v>
      </c>
    </row>
    <row r="12470" spans="1:20">
      <c r="A12470" t="s">
        <v>12506</v>
      </c>
      <c r="B12470" t="s">
        <v>46</v>
      </c>
      <c r="C12470" t="s">
        <v>41</v>
      </c>
      <c r="D12470">
        <v>2596.2399999999998</v>
      </c>
      <c r="E12470" t="str">
        <f t="shared" si="1164"/>
        <v>High</v>
      </c>
      <c r="F12470" t="str">
        <f t="shared" si="1165"/>
        <v>High</v>
      </c>
      <c r="G12470">
        <v>0.19</v>
      </c>
      <c r="H12470">
        <f>D12470*G12470</f>
        <v>493.28559999999999</v>
      </c>
      <c r="I12470">
        <v>8</v>
      </c>
      <c r="J12470" s="1">
        <v>45517</v>
      </c>
      <c r="K12470" s="1">
        <v>45523</v>
      </c>
      <c r="L12470" t="s">
        <v>36</v>
      </c>
      <c r="M12470" t="str">
        <f t="shared" si="1166"/>
        <v>Normal customer</v>
      </c>
      <c r="N12470" t="s">
        <v>21</v>
      </c>
      <c r="O12470">
        <v>626.14</v>
      </c>
      <c r="P12470" t="s">
        <v>53</v>
      </c>
      <c r="Q12470">
        <f>D12470-H12470</f>
        <v>2102.9543999999996</v>
      </c>
      <c r="R12470" t="str">
        <f t="shared" si="1167"/>
        <v>Good</v>
      </c>
      <c r="S12470" t="str">
        <f t="shared" si="1168"/>
        <v>Good</v>
      </c>
      <c r="T12470" t="str">
        <f t="shared" si="1169"/>
        <v>High Impact</v>
      </c>
    </row>
    <row r="12471" spans="1:20">
      <c r="A12471" t="s">
        <v>12507</v>
      </c>
      <c r="B12471" t="s">
        <v>46</v>
      </c>
      <c r="C12471" t="s">
        <v>31</v>
      </c>
      <c r="D12471">
        <v>1847.38</v>
      </c>
      <c r="E12471" t="str">
        <f t="shared" si="1164"/>
        <v>High</v>
      </c>
      <c r="F12471" t="str">
        <f t="shared" si="1165"/>
        <v>High</v>
      </c>
      <c r="G12471">
        <v>0.03</v>
      </c>
      <c r="H12471">
        <f>D12471*G12471</f>
        <v>55.421399999999998</v>
      </c>
      <c r="I12471">
        <v>2</v>
      </c>
      <c r="J12471" s="1">
        <v>45169</v>
      </c>
      <c r="K12471" s="1">
        <v>45172</v>
      </c>
      <c r="L12471" t="s">
        <v>26</v>
      </c>
      <c r="M12471" t="str">
        <f t="shared" si="1166"/>
        <v>Potential customer</v>
      </c>
      <c r="N12471" t="s">
        <v>21</v>
      </c>
      <c r="O12471">
        <v>416.12</v>
      </c>
      <c r="P12471" t="s">
        <v>39</v>
      </c>
      <c r="Q12471">
        <f>D12471-H12471</f>
        <v>1791.9586000000002</v>
      </c>
      <c r="R12471" t="str">
        <f t="shared" si="1167"/>
        <v>Good</v>
      </c>
      <c r="S12471" t="str">
        <f t="shared" si="1168"/>
        <v>Good</v>
      </c>
      <c r="T12471" t="str">
        <f t="shared" si="1169"/>
        <v>High Impact</v>
      </c>
    </row>
    <row r="12472" spans="1:20">
      <c r="A12472" t="s">
        <v>12508</v>
      </c>
      <c r="B12472" t="s">
        <v>24</v>
      </c>
      <c r="C12472" t="s">
        <v>31</v>
      </c>
      <c r="D12472">
        <v>3347.82</v>
      </c>
      <c r="E12472" t="str">
        <f t="shared" si="1164"/>
        <v>High</v>
      </c>
      <c r="F12472" t="str">
        <f t="shared" si="1165"/>
        <v>High</v>
      </c>
      <c r="G12472">
        <v>0.08</v>
      </c>
      <c r="H12472">
        <f>D12472*G12472</f>
        <v>267.82560000000001</v>
      </c>
      <c r="I12472">
        <v>6</v>
      </c>
      <c r="J12472" s="1">
        <v>45290</v>
      </c>
      <c r="K12472" s="1">
        <v>45292</v>
      </c>
      <c r="L12472" t="s">
        <v>36</v>
      </c>
      <c r="M12472" t="str">
        <f t="shared" si="1166"/>
        <v>Normal customer</v>
      </c>
      <c r="N12472" t="s">
        <v>27</v>
      </c>
      <c r="O12472">
        <v>747.08</v>
      </c>
      <c r="P12472" t="s">
        <v>53</v>
      </c>
      <c r="Q12472">
        <f>D12472-H12472</f>
        <v>3079.9944</v>
      </c>
      <c r="R12472" t="str">
        <f t="shared" si="1167"/>
        <v>Good</v>
      </c>
      <c r="S12472" t="str">
        <f t="shared" si="1168"/>
        <v>Good</v>
      </c>
      <c r="T12472" t="str">
        <f t="shared" si="1169"/>
        <v>High Impact</v>
      </c>
    </row>
    <row r="12473" spans="1:20">
      <c r="A12473" t="s">
        <v>12509</v>
      </c>
      <c r="B12473" t="s">
        <v>18</v>
      </c>
      <c r="C12473" t="s">
        <v>31</v>
      </c>
      <c r="D12473">
        <v>566.20000000000005</v>
      </c>
      <c r="E12473" t="str">
        <f t="shared" si="1164"/>
        <v>Low</v>
      </c>
      <c r="F12473" t="str">
        <f t="shared" si="1165"/>
        <v>Midium</v>
      </c>
      <c r="G12473">
        <v>0.22</v>
      </c>
      <c r="H12473">
        <f>D12473*G12473</f>
        <v>124.56400000000001</v>
      </c>
      <c r="I12473">
        <v>3</v>
      </c>
      <c r="J12473" s="1">
        <v>45378</v>
      </c>
      <c r="K12473" s="1">
        <v>45382</v>
      </c>
      <c r="L12473" t="s">
        <v>36</v>
      </c>
      <c r="M12473" t="str">
        <f t="shared" si="1166"/>
        <v>Normal customer</v>
      </c>
      <c r="N12473" t="s">
        <v>21</v>
      </c>
      <c r="O12473">
        <v>139.08000000000001</v>
      </c>
      <c r="P12473" t="s">
        <v>53</v>
      </c>
      <c r="Q12473">
        <f>D12473-H12473</f>
        <v>441.63600000000002</v>
      </c>
      <c r="R12473" t="str">
        <f t="shared" si="1167"/>
        <v>Bad</v>
      </c>
      <c r="S12473" t="str">
        <f t="shared" si="1168"/>
        <v>Bad</v>
      </c>
      <c r="T12473" t="str">
        <f t="shared" si="1169"/>
        <v>Normal</v>
      </c>
    </row>
    <row r="12474" spans="1:20">
      <c r="A12474" t="s">
        <v>12510</v>
      </c>
      <c r="B12474" t="s">
        <v>24</v>
      </c>
      <c r="C12474" t="s">
        <v>31</v>
      </c>
      <c r="D12474">
        <v>3147.81</v>
      </c>
      <c r="E12474" t="str">
        <f t="shared" si="1164"/>
        <v>High</v>
      </c>
      <c r="F12474" t="str">
        <f t="shared" si="1165"/>
        <v>High</v>
      </c>
      <c r="G12474">
        <v>0.41</v>
      </c>
      <c r="H12474">
        <f>D12474*G12474</f>
        <v>1290.6020999999998</v>
      </c>
      <c r="I12474">
        <v>3</v>
      </c>
      <c r="J12474" s="1">
        <v>45431</v>
      </c>
      <c r="K12474" s="1">
        <v>45435</v>
      </c>
      <c r="L12474" t="s">
        <v>20</v>
      </c>
      <c r="M12474" t="str">
        <f t="shared" si="1166"/>
        <v>Premium customer</v>
      </c>
      <c r="N12474" t="s">
        <v>21</v>
      </c>
      <c r="O12474">
        <v>660.66</v>
      </c>
      <c r="P12474" t="s">
        <v>22</v>
      </c>
      <c r="Q12474">
        <f>D12474-H12474</f>
        <v>1857.2079000000001</v>
      </c>
      <c r="R12474" t="str">
        <f t="shared" si="1167"/>
        <v>Good</v>
      </c>
      <c r="S12474" t="str">
        <f t="shared" si="1168"/>
        <v>Good</v>
      </c>
      <c r="T12474" t="str">
        <f t="shared" si="1169"/>
        <v>High Impact</v>
      </c>
    </row>
    <row r="12475" spans="1:20">
      <c r="A12475" t="s">
        <v>12511</v>
      </c>
      <c r="B12475" t="s">
        <v>24</v>
      </c>
      <c r="C12475" t="s">
        <v>38</v>
      </c>
      <c r="D12475">
        <v>1137.5999999999999</v>
      </c>
      <c r="E12475" t="str">
        <f t="shared" si="1164"/>
        <v>High</v>
      </c>
      <c r="F12475" t="str">
        <f t="shared" si="1165"/>
        <v>High</v>
      </c>
      <c r="G12475">
        <v>0.06</v>
      </c>
      <c r="H12475">
        <f>D12475*G12475</f>
        <v>68.255999999999986</v>
      </c>
      <c r="I12475">
        <v>6</v>
      </c>
      <c r="J12475" s="1">
        <v>45610</v>
      </c>
      <c r="K12475" s="1">
        <v>45615</v>
      </c>
      <c r="L12475" t="s">
        <v>20</v>
      </c>
      <c r="M12475" t="str">
        <f t="shared" si="1166"/>
        <v>Premium customer</v>
      </c>
      <c r="N12475" t="s">
        <v>21</v>
      </c>
      <c r="O12475">
        <v>61.68</v>
      </c>
      <c r="P12475" t="s">
        <v>39</v>
      </c>
      <c r="Q12475">
        <f>D12475-H12475</f>
        <v>1069.3439999999998</v>
      </c>
      <c r="R12475" t="str">
        <f t="shared" si="1167"/>
        <v>Bad</v>
      </c>
      <c r="S12475" t="str">
        <f t="shared" si="1168"/>
        <v>Bad</v>
      </c>
      <c r="T12475" t="str">
        <f t="shared" si="1169"/>
        <v>High Impact</v>
      </c>
    </row>
    <row r="12476" spans="1:20">
      <c r="A12476" t="s">
        <v>12512</v>
      </c>
      <c r="B12476" t="s">
        <v>18</v>
      </c>
      <c r="C12476" t="s">
        <v>31</v>
      </c>
      <c r="D12476">
        <v>731.88</v>
      </c>
      <c r="E12476" t="str">
        <f t="shared" si="1164"/>
        <v>Low</v>
      </c>
      <c r="F12476" t="str">
        <f t="shared" si="1165"/>
        <v>Midium</v>
      </c>
      <c r="G12476">
        <v>0.05</v>
      </c>
      <c r="H12476">
        <f>D12476*G12476</f>
        <v>36.594000000000001</v>
      </c>
      <c r="I12476">
        <v>3</v>
      </c>
      <c r="J12476" s="1">
        <v>44991</v>
      </c>
      <c r="K12476" s="1">
        <v>44995</v>
      </c>
      <c r="L12476" t="s">
        <v>20</v>
      </c>
      <c r="M12476" t="str">
        <f t="shared" si="1166"/>
        <v>Normal customer</v>
      </c>
      <c r="N12476" t="s">
        <v>21</v>
      </c>
      <c r="O12476">
        <v>157.22</v>
      </c>
      <c r="P12476" t="s">
        <v>44</v>
      </c>
      <c r="Q12476">
        <f>D12476-H12476</f>
        <v>695.28599999999994</v>
      </c>
      <c r="R12476" t="str">
        <f t="shared" si="1167"/>
        <v>Bad</v>
      </c>
      <c r="S12476" t="str">
        <f t="shared" si="1168"/>
        <v>Bad</v>
      </c>
      <c r="T12476" t="str">
        <f t="shared" si="1169"/>
        <v>Normal</v>
      </c>
    </row>
    <row r="12477" spans="1:20">
      <c r="A12477" t="s">
        <v>12513</v>
      </c>
      <c r="B12477" t="s">
        <v>24</v>
      </c>
      <c r="C12477" t="s">
        <v>25</v>
      </c>
      <c r="D12477">
        <v>4557.08</v>
      </c>
      <c r="E12477" t="str">
        <f t="shared" si="1164"/>
        <v>High</v>
      </c>
      <c r="F12477" t="str">
        <f t="shared" si="1165"/>
        <v>High</v>
      </c>
      <c r="G12477">
        <v>0.4</v>
      </c>
      <c r="H12477">
        <f>D12477*G12477</f>
        <v>1822.8320000000001</v>
      </c>
      <c r="I12477">
        <v>2</v>
      </c>
      <c r="J12477" s="1">
        <v>44940</v>
      </c>
      <c r="K12477" s="1">
        <v>44941</v>
      </c>
      <c r="L12477" t="s">
        <v>26</v>
      </c>
      <c r="M12477" t="str">
        <f t="shared" si="1166"/>
        <v>Potential customer</v>
      </c>
      <c r="N12477" t="s">
        <v>32</v>
      </c>
      <c r="O12477">
        <v>1140.28</v>
      </c>
      <c r="P12477" t="s">
        <v>44</v>
      </c>
      <c r="Q12477">
        <f>D12477-H12477</f>
        <v>2734.2479999999996</v>
      </c>
      <c r="R12477" t="str">
        <f t="shared" si="1167"/>
        <v>Good</v>
      </c>
      <c r="S12477" t="str">
        <f t="shared" si="1168"/>
        <v>Good</v>
      </c>
      <c r="T12477" t="str">
        <f t="shared" si="1169"/>
        <v>High Impact</v>
      </c>
    </row>
    <row r="12478" spans="1:20">
      <c r="A12478" t="s">
        <v>12514</v>
      </c>
      <c r="B12478" t="s">
        <v>18</v>
      </c>
      <c r="C12478" t="s">
        <v>19</v>
      </c>
      <c r="D12478">
        <v>2353</v>
      </c>
      <c r="E12478" t="str">
        <f t="shared" si="1164"/>
        <v>High</v>
      </c>
      <c r="F12478" t="str">
        <f t="shared" si="1165"/>
        <v>High</v>
      </c>
      <c r="G12478">
        <v>0.25</v>
      </c>
      <c r="H12478">
        <f>D12478*G12478</f>
        <v>588.25</v>
      </c>
      <c r="I12478">
        <v>2</v>
      </c>
      <c r="J12478" s="1">
        <v>45657</v>
      </c>
      <c r="K12478" s="1">
        <v>45663</v>
      </c>
      <c r="L12478" t="s">
        <v>36</v>
      </c>
      <c r="M12478" t="str">
        <f t="shared" si="1166"/>
        <v>Normal customer</v>
      </c>
      <c r="N12478" t="s">
        <v>32</v>
      </c>
      <c r="O12478">
        <v>439.74</v>
      </c>
      <c r="P12478" t="s">
        <v>28</v>
      </c>
      <c r="Q12478">
        <f>D12478-H12478</f>
        <v>1764.75</v>
      </c>
      <c r="R12478" t="str">
        <f t="shared" si="1167"/>
        <v>Good</v>
      </c>
      <c r="S12478" t="str">
        <f t="shared" si="1168"/>
        <v>Good</v>
      </c>
      <c r="T12478" t="str">
        <f t="shared" si="1169"/>
        <v>High Impact</v>
      </c>
    </row>
    <row r="12479" spans="1:20">
      <c r="A12479" t="s">
        <v>12515</v>
      </c>
      <c r="B12479" t="s">
        <v>18</v>
      </c>
      <c r="C12479" t="s">
        <v>38</v>
      </c>
      <c r="D12479">
        <v>3840.74</v>
      </c>
      <c r="E12479" t="str">
        <f t="shared" si="1164"/>
        <v>High</v>
      </c>
      <c r="F12479" t="str">
        <f t="shared" si="1165"/>
        <v>High</v>
      </c>
      <c r="G12479">
        <v>0.18</v>
      </c>
      <c r="H12479">
        <f>D12479*G12479</f>
        <v>691.33319999999992</v>
      </c>
      <c r="I12479">
        <v>3</v>
      </c>
      <c r="J12479" s="1">
        <v>45052</v>
      </c>
      <c r="K12479" s="1">
        <v>45056</v>
      </c>
      <c r="L12479" t="s">
        <v>36</v>
      </c>
      <c r="M12479" t="str">
        <f t="shared" si="1166"/>
        <v>Normal customer</v>
      </c>
      <c r="N12479" t="s">
        <v>27</v>
      </c>
      <c r="O12479">
        <v>368.12</v>
      </c>
      <c r="P12479" t="s">
        <v>53</v>
      </c>
      <c r="Q12479">
        <f>D12479-H12479</f>
        <v>3149.4067999999997</v>
      </c>
      <c r="R12479" t="str">
        <f t="shared" si="1167"/>
        <v>Good</v>
      </c>
      <c r="S12479" t="str">
        <f t="shared" si="1168"/>
        <v>Good</v>
      </c>
      <c r="T12479" t="str">
        <f t="shared" si="1169"/>
        <v>High Impact</v>
      </c>
    </row>
    <row r="12480" spans="1:20">
      <c r="A12480" t="s">
        <v>12516</v>
      </c>
      <c r="B12480" t="s">
        <v>18</v>
      </c>
      <c r="C12480" t="s">
        <v>38</v>
      </c>
      <c r="D12480">
        <v>536.66999999999996</v>
      </c>
      <c r="E12480" t="str">
        <f t="shared" si="1164"/>
        <v>Low</v>
      </c>
      <c r="F12480" t="str">
        <f t="shared" si="1165"/>
        <v>Midium</v>
      </c>
      <c r="G12480">
        <v>0.23</v>
      </c>
      <c r="H12480">
        <f>D12480*G12480</f>
        <v>123.4341</v>
      </c>
      <c r="I12480">
        <v>2</v>
      </c>
      <c r="J12480" s="1">
        <v>45464</v>
      </c>
      <c r="K12480" s="1">
        <v>45465</v>
      </c>
      <c r="L12480" t="s">
        <v>20</v>
      </c>
      <c r="M12480" t="str">
        <f t="shared" si="1166"/>
        <v>Normal customer</v>
      </c>
      <c r="N12480" t="s">
        <v>32</v>
      </c>
      <c r="O12480">
        <v>117.08</v>
      </c>
      <c r="P12480" t="s">
        <v>44</v>
      </c>
      <c r="Q12480">
        <f>D12480-H12480</f>
        <v>413.23589999999996</v>
      </c>
      <c r="R12480" t="str">
        <f t="shared" si="1167"/>
        <v>Bad</v>
      </c>
      <c r="S12480" t="str">
        <f t="shared" si="1168"/>
        <v>Bad</v>
      </c>
      <c r="T12480" t="str">
        <f t="shared" si="1169"/>
        <v>Normal</v>
      </c>
    </row>
    <row r="12481" spans="1:20">
      <c r="A12481" t="s">
        <v>12517</v>
      </c>
      <c r="B12481" t="s">
        <v>18</v>
      </c>
      <c r="C12481" t="s">
        <v>31</v>
      </c>
      <c r="D12481">
        <v>381.58</v>
      </c>
      <c r="E12481" t="str">
        <f t="shared" si="1164"/>
        <v>Low</v>
      </c>
      <c r="F12481" t="str">
        <f t="shared" si="1165"/>
        <v>Low</v>
      </c>
      <c r="G12481">
        <v>0.21</v>
      </c>
      <c r="H12481">
        <f>D12481*G12481</f>
        <v>80.131799999999998</v>
      </c>
      <c r="I12481">
        <v>6</v>
      </c>
      <c r="J12481" s="1">
        <v>45342</v>
      </c>
      <c r="K12481" s="1">
        <v>45347</v>
      </c>
      <c r="L12481" t="s">
        <v>36</v>
      </c>
      <c r="M12481" t="str">
        <f t="shared" si="1166"/>
        <v>Normal customer</v>
      </c>
      <c r="N12481" t="s">
        <v>27</v>
      </c>
      <c r="O12481">
        <v>23.57</v>
      </c>
      <c r="P12481" t="s">
        <v>22</v>
      </c>
      <c r="Q12481">
        <f>D12481-H12481</f>
        <v>301.44819999999999</v>
      </c>
      <c r="R12481" t="str">
        <f t="shared" si="1167"/>
        <v>Bad</v>
      </c>
      <c r="S12481" t="str">
        <f t="shared" si="1168"/>
        <v>Bad</v>
      </c>
      <c r="T12481" t="str">
        <f t="shared" si="1169"/>
        <v>Normal</v>
      </c>
    </row>
    <row r="12482" spans="1:20">
      <c r="A12482" t="s">
        <v>12518</v>
      </c>
      <c r="B12482" t="s">
        <v>30</v>
      </c>
      <c r="C12482" t="s">
        <v>31</v>
      </c>
      <c r="D12482">
        <v>2524.7800000000002</v>
      </c>
      <c r="E12482" t="str">
        <f t="shared" si="1164"/>
        <v>High</v>
      </c>
      <c r="F12482" t="str">
        <f t="shared" si="1165"/>
        <v>High</v>
      </c>
      <c r="G12482">
        <v>0.39</v>
      </c>
      <c r="H12482">
        <f>D12482*G12482</f>
        <v>984.66420000000016</v>
      </c>
      <c r="I12482">
        <v>4</v>
      </c>
      <c r="J12482" s="1">
        <v>45179</v>
      </c>
      <c r="K12482" s="1">
        <v>45180</v>
      </c>
      <c r="L12482" t="s">
        <v>36</v>
      </c>
      <c r="M12482" t="str">
        <f t="shared" si="1166"/>
        <v>Normal customer</v>
      </c>
      <c r="N12482" t="s">
        <v>21</v>
      </c>
      <c r="O12482">
        <v>416.52</v>
      </c>
      <c r="P12482" t="s">
        <v>28</v>
      </c>
      <c r="Q12482">
        <f>D12482-H12482</f>
        <v>1540.1158</v>
      </c>
      <c r="R12482" t="str">
        <f t="shared" si="1167"/>
        <v>Good</v>
      </c>
      <c r="S12482" t="str">
        <f t="shared" si="1168"/>
        <v>Good</v>
      </c>
      <c r="T12482" t="str">
        <f t="shared" si="1169"/>
        <v>High Impact</v>
      </c>
    </row>
    <row r="12483" spans="1:20">
      <c r="A12483" t="s">
        <v>12519</v>
      </c>
      <c r="B12483" t="s">
        <v>18</v>
      </c>
      <c r="C12483" t="s">
        <v>38</v>
      </c>
      <c r="D12483">
        <v>1646.2</v>
      </c>
      <c r="E12483" t="str">
        <f t="shared" ref="E12483:E12546" si="1170">IF(D12483&gt;1000,"High","Low")</f>
        <v>High</v>
      </c>
      <c r="F12483" t="str">
        <f t="shared" ref="F12483:F12546" si="1171">IF(D12483&gt;1000,"High",IF(D12483&gt;500,"Midium","Low"))</f>
        <v>High</v>
      </c>
      <c r="G12483">
        <v>0</v>
      </c>
      <c r="H12483">
        <f>D12483*G12483</f>
        <v>0</v>
      </c>
      <c r="I12483">
        <v>1</v>
      </c>
      <c r="J12483" s="1">
        <v>45312</v>
      </c>
      <c r="K12483" s="1">
        <v>45318</v>
      </c>
      <c r="L12483" t="s">
        <v>36</v>
      </c>
      <c r="M12483" t="str">
        <f t="shared" ref="M12483:M12546" si="1172">IF(AND(L12483="Member",D12483&gt;1000),"Premium customer",IF(AND(L12483="Regular",D12483&gt;1000),"Potential customer","Normal customer"))</f>
        <v>Normal customer</v>
      </c>
      <c r="N12483" t="s">
        <v>21</v>
      </c>
      <c r="O12483">
        <v>279.31</v>
      </c>
      <c r="P12483" t="s">
        <v>39</v>
      </c>
      <c r="Q12483">
        <f>D12483-H12483</f>
        <v>1646.2</v>
      </c>
      <c r="R12483" t="str">
        <f t="shared" ref="R12483:R12546" si="1173">IF(AND(D12483&gt;1000,O12483&gt;300),"Good","Bad")</f>
        <v>Bad</v>
      </c>
      <c r="S12483" t="str">
        <f t="shared" ref="S12483:S12546" si="1174">IF(NOT(AND(D12483&gt;1000,O12483&gt;300)),"Bad","Good")</f>
        <v>Bad</v>
      </c>
      <c r="T12483" t="str">
        <f t="shared" ref="T12483:T12546" si="1175">IF(OR(D12483&gt;1000,G12483&gt;0.25),"High Impact","Normal")</f>
        <v>High Impact</v>
      </c>
    </row>
    <row r="12484" spans="1:20">
      <c r="A12484" t="s">
        <v>12520</v>
      </c>
      <c r="B12484" t="s">
        <v>46</v>
      </c>
      <c r="C12484" t="s">
        <v>31</v>
      </c>
      <c r="D12484">
        <v>124.05</v>
      </c>
      <c r="E12484" t="str">
        <f t="shared" si="1170"/>
        <v>Low</v>
      </c>
      <c r="F12484" t="str">
        <f t="shared" si="1171"/>
        <v>Low</v>
      </c>
      <c r="G12484">
        <v>0.22</v>
      </c>
      <c r="H12484">
        <f>D12484*G12484</f>
        <v>27.291</v>
      </c>
      <c r="I12484">
        <v>3</v>
      </c>
      <c r="J12484" s="1">
        <v>45146</v>
      </c>
      <c r="K12484" s="1">
        <v>45153</v>
      </c>
      <c r="L12484" t="s">
        <v>20</v>
      </c>
      <c r="M12484" t="str">
        <f t="shared" si="1172"/>
        <v>Normal customer</v>
      </c>
      <c r="N12484" t="s">
        <v>21</v>
      </c>
      <c r="O12484">
        <v>36.659999999999997</v>
      </c>
      <c r="P12484" t="s">
        <v>44</v>
      </c>
      <c r="Q12484">
        <f>D12484-H12484</f>
        <v>96.759</v>
      </c>
      <c r="R12484" t="str">
        <f t="shared" si="1173"/>
        <v>Bad</v>
      </c>
      <c r="S12484" t="str">
        <f t="shared" si="1174"/>
        <v>Bad</v>
      </c>
      <c r="T12484" t="str">
        <f t="shared" si="1175"/>
        <v>Normal</v>
      </c>
    </row>
    <row r="12485" spans="1:20">
      <c r="A12485" t="s">
        <v>12521</v>
      </c>
      <c r="B12485" t="s">
        <v>46</v>
      </c>
      <c r="C12485" t="s">
        <v>31</v>
      </c>
      <c r="D12485">
        <v>998.14</v>
      </c>
      <c r="E12485" t="str">
        <f t="shared" si="1170"/>
        <v>Low</v>
      </c>
      <c r="F12485" t="str">
        <f t="shared" si="1171"/>
        <v>Midium</v>
      </c>
      <c r="G12485">
        <v>0.08</v>
      </c>
      <c r="H12485">
        <f>D12485*G12485</f>
        <v>79.851200000000006</v>
      </c>
      <c r="I12485">
        <v>3</v>
      </c>
      <c r="J12485" s="1">
        <v>45359</v>
      </c>
      <c r="K12485" s="1">
        <v>45361</v>
      </c>
      <c r="L12485" t="s">
        <v>20</v>
      </c>
      <c r="M12485" t="str">
        <f t="shared" si="1172"/>
        <v>Normal customer</v>
      </c>
      <c r="N12485" t="s">
        <v>21</v>
      </c>
      <c r="O12485">
        <v>95.02</v>
      </c>
      <c r="P12485" t="s">
        <v>53</v>
      </c>
      <c r="Q12485">
        <f>D12485-H12485</f>
        <v>918.28880000000004</v>
      </c>
      <c r="R12485" t="str">
        <f t="shared" si="1173"/>
        <v>Bad</v>
      </c>
      <c r="S12485" t="str">
        <f t="shared" si="1174"/>
        <v>Bad</v>
      </c>
      <c r="T12485" t="str">
        <f t="shared" si="1175"/>
        <v>Normal</v>
      </c>
    </row>
    <row r="12486" spans="1:20">
      <c r="A12486" t="s">
        <v>12522</v>
      </c>
      <c r="B12486" t="s">
        <v>46</v>
      </c>
      <c r="C12486" t="s">
        <v>31</v>
      </c>
      <c r="D12486">
        <v>1172</v>
      </c>
      <c r="E12486" t="str">
        <f t="shared" si="1170"/>
        <v>High</v>
      </c>
      <c r="F12486" t="str">
        <f t="shared" si="1171"/>
        <v>High</v>
      </c>
      <c r="G12486">
        <v>0.15</v>
      </c>
      <c r="H12486">
        <f>D12486*G12486</f>
        <v>175.79999999999998</v>
      </c>
      <c r="I12486">
        <v>4</v>
      </c>
      <c r="J12486" s="1">
        <v>45129</v>
      </c>
      <c r="K12486" s="1">
        <v>45136</v>
      </c>
      <c r="L12486" t="s">
        <v>26</v>
      </c>
      <c r="M12486" t="str">
        <f t="shared" si="1172"/>
        <v>Potential customer</v>
      </c>
      <c r="N12486" t="s">
        <v>32</v>
      </c>
      <c r="O12486">
        <v>216.69</v>
      </c>
      <c r="P12486" t="s">
        <v>39</v>
      </c>
      <c r="Q12486">
        <f>D12486-H12486</f>
        <v>996.2</v>
      </c>
      <c r="R12486" t="str">
        <f t="shared" si="1173"/>
        <v>Bad</v>
      </c>
      <c r="S12486" t="str">
        <f t="shared" si="1174"/>
        <v>Bad</v>
      </c>
      <c r="T12486" t="str">
        <f t="shared" si="1175"/>
        <v>High Impact</v>
      </c>
    </row>
    <row r="12487" spans="1:20">
      <c r="A12487" t="s">
        <v>12523</v>
      </c>
      <c r="B12487" t="s">
        <v>18</v>
      </c>
      <c r="C12487" t="s">
        <v>31</v>
      </c>
      <c r="D12487">
        <v>1513.68</v>
      </c>
      <c r="E12487" t="str">
        <f t="shared" si="1170"/>
        <v>High</v>
      </c>
      <c r="F12487" t="str">
        <f t="shared" si="1171"/>
        <v>High</v>
      </c>
      <c r="G12487">
        <v>0.06</v>
      </c>
      <c r="H12487">
        <f>D12487*G12487</f>
        <v>90.820800000000006</v>
      </c>
      <c r="I12487">
        <v>6</v>
      </c>
      <c r="J12487" s="1">
        <v>45461</v>
      </c>
      <c r="K12487" s="1">
        <v>45465</v>
      </c>
      <c r="L12487" t="s">
        <v>26</v>
      </c>
      <c r="M12487" t="str">
        <f t="shared" si="1172"/>
        <v>Potential customer</v>
      </c>
      <c r="N12487" t="s">
        <v>32</v>
      </c>
      <c r="O12487">
        <v>338.22</v>
      </c>
      <c r="P12487" t="s">
        <v>28</v>
      </c>
      <c r="Q12487">
        <f>D12487-H12487</f>
        <v>1422.8592000000001</v>
      </c>
      <c r="R12487" t="str">
        <f t="shared" si="1173"/>
        <v>Good</v>
      </c>
      <c r="S12487" t="str">
        <f t="shared" si="1174"/>
        <v>Good</v>
      </c>
      <c r="T12487" t="str">
        <f t="shared" si="1175"/>
        <v>High Impact</v>
      </c>
    </row>
    <row r="12488" spans="1:20">
      <c r="A12488" t="s">
        <v>12524</v>
      </c>
      <c r="B12488" t="s">
        <v>46</v>
      </c>
      <c r="C12488" t="s">
        <v>31</v>
      </c>
      <c r="D12488">
        <v>4399.92</v>
      </c>
      <c r="E12488" t="str">
        <f t="shared" si="1170"/>
        <v>High</v>
      </c>
      <c r="F12488" t="str">
        <f t="shared" si="1171"/>
        <v>High</v>
      </c>
      <c r="G12488">
        <v>0.21</v>
      </c>
      <c r="H12488">
        <f>D12488*G12488</f>
        <v>923.98320000000001</v>
      </c>
      <c r="I12488">
        <v>1</v>
      </c>
      <c r="J12488" s="1">
        <v>45532</v>
      </c>
      <c r="K12488" s="1">
        <v>45534</v>
      </c>
      <c r="L12488" t="s">
        <v>26</v>
      </c>
      <c r="M12488" t="str">
        <f t="shared" si="1172"/>
        <v>Potential customer</v>
      </c>
      <c r="N12488" t="s">
        <v>32</v>
      </c>
      <c r="O12488">
        <v>236.13</v>
      </c>
      <c r="P12488" t="s">
        <v>28</v>
      </c>
      <c r="Q12488">
        <f>D12488-H12488</f>
        <v>3475.9367999999999</v>
      </c>
      <c r="R12488" t="str">
        <f t="shared" si="1173"/>
        <v>Bad</v>
      </c>
      <c r="S12488" t="str">
        <f t="shared" si="1174"/>
        <v>Bad</v>
      </c>
      <c r="T12488" t="str">
        <f t="shared" si="1175"/>
        <v>High Impact</v>
      </c>
    </row>
    <row r="12489" spans="1:20">
      <c r="A12489" t="s">
        <v>12525</v>
      </c>
      <c r="B12489" t="s">
        <v>30</v>
      </c>
      <c r="C12489" t="s">
        <v>41</v>
      </c>
      <c r="D12489">
        <v>2160.9499999999998</v>
      </c>
      <c r="E12489" t="str">
        <f t="shared" si="1170"/>
        <v>High</v>
      </c>
      <c r="F12489" t="str">
        <f t="shared" si="1171"/>
        <v>High</v>
      </c>
      <c r="G12489">
        <v>0.32</v>
      </c>
      <c r="H12489">
        <f>D12489*G12489</f>
        <v>691.50399999999991</v>
      </c>
      <c r="I12489">
        <v>2</v>
      </c>
      <c r="J12489" s="1">
        <v>45426</v>
      </c>
      <c r="K12489" s="1">
        <v>45429</v>
      </c>
      <c r="L12489" t="s">
        <v>20</v>
      </c>
      <c r="M12489" t="str">
        <f t="shared" si="1172"/>
        <v>Premium customer</v>
      </c>
      <c r="N12489" t="s">
        <v>27</v>
      </c>
      <c r="O12489">
        <v>596.1</v>
      </c>
      <c r="P12489" t="s">
        <v>44</v>
      </c>
      <c r="Q12489">
        <f>D12489-H12489</f>
        <v>1469.4459999999999</v>
      </c>
      <c r="R12489" t="str">
        <f t="shared" si="1173"/>
        <v>Good</v>
      </c>
      <c r="S12489" t="str">
        <f t="shared" si="1174"/>
        <v>Good</v>
      </c>
      <c r="T12489" t="str">
        <f t="shared" si="1175"/>
        <v>High Impact</v>
      </c>
    </row>
    <row r="12490" spans="1:20">
      <c r="A12490" t="s">
        <v>12526</v>
      </c>
      <c r="B12490" t="s">
        <v>24</v>
      </c>
      <c r="C12490" t="s">
        <v>41</v>
      </c>
      <c r="D12490">
        <v>3429.22</v>
      </c>
      <c r="E12490" t="str">
        <f t="shared" si="1170"/>
        <v>High</v>
      </c>
      <c r="F12490" t="str">
        <f t="shared" si="1171"/>
        <v>High</v>
      </c>
      <c r="G12490">
        <v>0.33</v>
      </c>
      <c r="H12490">
        <f>D12490*G12490</f>
        <v>1131.6425999999999</v>
      </c>
      <c r="I12490">
        <v>3</v>
      </c>
      <c r="J12490" s="1">
        <v>45242</v>
      </c>
      <c r="K12490" s="1">
        <v>45247</v>
      </c>
      <c r="L12490" t="s">
        <v>20</v>
      </c>
      <c r="M12490" t="str">
        <f t="shared" si="1172"/>
        <v>Premium customer</v>
      </c>
      <c r="N12490" t="s">
        <v>27</v>
      </c>
      <c r="O12490">
        <v>769.46</v>
      </c>
      <c r="P12490" t="s">
        <v>44</v>
      </c>
      <c r="Q12490">
        <f>D12490-H12490</f>
        <v>2297.5774000000001</v>
      </c>
      <c r="R12490" t="str">
        <f t="shared" si="1173"/>
        <v>Good</v>
      </c>
      <c r="S12490" t="str">
        <f t="shared" si="1174"/>
        <v>Good</v>
      </c>
      <c r="T12490" t="str">
        <f t="shared" si="1175"/>
        <v>High Impact</v>
      </c>
    </row>
    <row r="12491" spans="1:20">
      <c r="A12491" t="s">
        <v>12527</v>
      </c>
      <c r="B12491" t="s">
        <v>18</v>
      </c>
      <c r="C12491" t="s">
        <v>41</v>
      </c>
      <c r="D12491">
        <v>190.14</v>
      </c>
      <c r="E12491" t="str">
        <f t="shared" si="1170"/>
        <v>Low</v>
      </c>
      <c r="F12491" t="str">
        <f t="shared" si="1171"/>
        <v>Low</v>
      </c>
      <c r="G12491">
        <v>0.4</v>
      </c>
      <c r="H12491">
        <f>D12491*G12491</f>
        <v>76.055999999999997</v>
      </c>
      <c r="I12491">
        <v>5</v>
      </c>
      <c r="J12491" s="1">
        <v>45149</v>
      </c>
      <c r="K12491" s="1">
        <v>45154</v>
      </c>
      <c r="L12491" t="s">
        <v>36</v>
      </c>
      <c r="M12491" t="str">
        <f t="shared" si="1172"/>
        <v>Normal customer</v>
      </c>
      <c r="N12491" t="s">
        <v>27</v>
      </c>
      <c r="O12491">
        <v>39.21</v>
      </c>
      <c r="P12491" t="s">
        <v>28</v>
      </c>
      <c r="Q12491">
        <f>D12491-H12491</f>
        <v>114.08399999999999</v>
      </c>
      <c r="R12491" t="str">
        <f t="shared" si="1173"/>
        <v>Bad</v>
      </c>
      <c r="S12491" t="str">
        <f t="shared" si="1174"/>
        <v>Bad</v>
      </c>
      <c r="T12491" t="str">
        <f t="shared" si="1175"/>
        <v>High Impact</v>
      </c>
    </row>
    <row r="12492" spans="1:20">
      <c r="A12492" t="s">
        <v>12528</v>
      </c>
      <c r="B12492" t="s">
        <v>46</v>
      </c>
      <c r="C12492" t="s">
        <v>38</v>
      </c>
      <c r="D12492">
        <v>4088.24</v>
      </c>
      <c r="E12492" t="str">
        <f t="shared" si="1170"/>
        <v>High</v>
      </c>
      <c r="F12492" t="str">
        <f t="shared" si="1171"/>
        <v>High</v>
      </c>
      <c r="G12492">
        <v>0.41</v>
      </c>
      <c r="H12492">
        <f>D12492*G12492</f>
        <v>1676.1783999999998</v>
      </c>
      <c r="I12492">
        <v>7</v>
      </c>
      <c r="J12492" s="1">
        <v>45586</v>
      </c>
      <c r="K12492" s="1">
        <v>45590</v>
      </c>
      <c r="L12492" t="s">
        <v>26</v>
      </c>
      <c r="M12492" t="str">
        <f t="shared" si="1172"/>
        <v>Potential customer</v>
      </c>
      <c r="N12492" t="s">
        <v>27</v>
      </c>
      <c r="O12492">
        <v>860.77</v>
      </c>
      <c r="P12492" t="s">
        <v>33</v>
      </c>
      <c r="Q12492">
        <f>D12492-H12492</f>
        <v>2412.0616</v>
      </c>
      <c r="R12492" t="str">
        <f t="shared" si="1173"/>
        <v>Good</v>
      </c>
      <c r="S12492" t="str">
        <f t="shared" si="1174"/>
        <v>Good</v>
      </c>
      <c r="T12492" t="str">
        <f t="shared" si="1175"/>
        <v>High Impact</v>
      </c>
    </row>
    <row r="12493" spans="1:20">
      <c r="A12493" t="s">
        <v>12529</v>
      </c>
      <c r="B12493" t="s">
        <v>30</v>
      </c>
      <c r="C12493" t="s">
        <v>19</v>
      </c>
      <c r="D12493">
        <v>1277.6099999999999</v>
      </c>
      <c r="E12493" t="str">
        <f t="shared" si="1170"/>
        <v>High</v>
      </c>
      <c r="F12493" t="str">
        <f t="shared" si="1171"/>
        <v>High</v>
      </c>
      <c r="G12493">
        <v>0.3</v>
      </c>
      <c r="H12493">
        <f>D12493*G12493</f>
        <v>383.28299999999996</v>
      </c>
      <c r="I12493">
        <v>1</v>
      </c>
      <c r="J12493" s="1">
        <v>45403</v>
      </c>
      <c r="K12493" s="1">
        <v>45409</v>
      </c>
      <c r="L12493" t="s">
        <v>20</v>
      </c>
      <c r="M12493" t="str">
        <f t="shared" si="1172"/>
        <v>Premium customer</v>
      </c>
      <c r="N12493" t="s">
        <v>21</v>
      </c>
      <c r="O12493">
        <v>100.67</v>
      </c>
      <c r="P12493" t="s">
        <v>39</v>
      </c>
      <c r="Q12493">
        <f>D12493-H12493</f>
        <v>894.327</v>
      </c>
      <c r="R12493" t="str">
        <f t="shared" si="1173"/>
        <v>Bad</v>
      </c>
      <c r="S12493" t="str">
        <f t="shared" si="1174"/>
        <v>Bad</v>
      </c>
      <c r="T12493" t="str">
        <f t="shared" si="1175"/>
        <v>High Impact</v>
      </c>
    </row>
    <row r="12494" spans="1:20">
      <c r="A12494" t="s">
        <v>12530</v>
      </c>
      <c r="B12494" t="s">
        <v>24</v>
      </c>
      <c r="C12494" t="s">
        <v>38</v>
      </c>
      <c r="D12494">
        <v>1614.29</v>
      </c>
      <c r="E12494" t="str">
        <f t="shared" si="1170"/>
        <v>High</v>
      </c>
      <c r="F12494" t="str">
        <f t="shared" si="1171"/>
        <v>High</v>
      </c>
      <c r="G12494">
        <v>0.18</v>
      </c>
      <c r="H12494">
        <f>D12494*G12494</f>
        <v>290.57220000000001</v>
      </c>
      <c r="I12494">
        <v>2</v>
      </c>
      <c r="J12494" s="1">
        <v>45256</v>
      </c>
      <c r="K12494" s="1">
        <v>45263</v>
      </c>
      <c r="L12494" t="s">
        <v>36</v>
      </c>
      <c r="M12494" t="str">
        <f t="shared" si="1172"/>
        <v>Normal customer</v>
      </c>
      <c r="N12494" t="s">
        <v>21</v>
      </c>
      <c r="O12494">
        <v>467.34</v>
      </c>
      <c r="P12494" t="s">
        <v>53</v>
      </c>
      <c r="Q12494">
        <f>D12494-H12494</f>
        <v>1323.7177999999999</v>
      </c>
      <c r="R12494" t="str">
        <f t="shared" si="1173"/>
        <v>Good</v>
      </c>
      <c r="S12494" t="str">
        <f t="shared" si="1174"/>
        <v>Good</v>
      </c>
      <c r="T12494" t="str">
        <f t="shared" si="1175"/>
        <v>High Impact</v>
      </c>
    </row>
    <row r="12495" spans="1:20">
      <c r="A12495" t="s">
        <v>12531</v>
      </c>
      <c r="B12495" t="s">
        <v>30</v>
      </c>
      <c r="C12495" t="s">
        <v>41</v>
      </c>
      <c r="D12495">
        <v>321.76</v>
      </c>
      <c r="E12495" t="str">
        <f t="shared" si="1170"/>
        <v>Low</v>
      </c>
      <c r="F12495" t="str">
        <f t="shared" si="1171"/>
        <v>Low</v>
      </c>
      <c r="G12495">
        <v>0.03</v>
      </c>
      <c r="H12495">
        <f>D12495*G12495</f>
        <v>9.6527999999999992</v>
      </c>
      <c r="I12495">
        <v>4</v>
      </c>
      <c r="J12495" s="1">
        <v>44985</v>
      </c>
      <c r="K12495" s="1">
        <v>44989</v>
      </c>
      <c r="L12495" t="s">
        <v>26</v>
      </c>
      <c r="M12495" t="str">
        <f t="shared" si="1172"/>
        <v>Normal customer</v>
      </c>
      <c r="N12495" t="s">
        <v>32</v>
      </c>
      <c r="O12495">
        <v>51.62</v>
      </c>
      <c r="P12495" t="s">
        <v>39</v>
      </c>
      <c r="Q12495">
        <f>D12495-H12495</f>
        <v>312.10719999999998</v>
      </c>
      <c r="R12495" t="str">
        <f t="shared" si="1173"/>
        <v>Bad</v>
      </c>
      <c r="S12495" t="str">
        <f t="shared" si="1174"/>
        <v>Bad</v>
      </c>
      <c r="T12495" t="str">
        <f t="shared" si="1175"/>
        <v>Normal</v>
      </c>
    </row>
    <row r="12496" spans="1:20">
      <c r="A12496" t="s">
        <v>12532</v>
      </c>
      <c r="B12496" t="s">
        <v>46</v>
      </c>
      <c r="C12496" t="s">
        <v>38</v>
      </c>
      <c r="D12496">
        <v>2107.5</v>
      </c>
      <c r="E12496" t="str">
        <f t="shared" si="1170"/>
        <v>High</v>
      </c>
      <c r="F12496" t="str">
        <f t="shared" si="1171"/>
        <v>High</v>
      </c>
      <c r="G12496">
        <v>0.02</v>
      </c>
      <c r="H12496">
        <f>D12496*G12496</f>
        <v>42.15</v>
      </c>
      <c r="I12496">
        <v>1</v>
      </c>
      <c r="J12496" s="1">
        <v>45085</v>
      </c>
      <c r="K12496" s="1">
        <v>45090</v>
      </c>
      <c r="L12496" t="s">
        <v>36</v>
      </c>
      <c r="M12496" t="str">
        <f t="shared" si="1172"/>
        <v>Normal customer</v>
      </c>
      <c r="N12496" t="s">
        <v>21</v>
      </c>
      <c r="O12496">
        <v>406.87</v>
      </c>
      <c r="P12496" t="s">
        <v>53</v>
      </c>
      <c r="Q12496">
        <f>D12496-H12496</f>
        <v>2065.35</v>
      </c>
      <c r="R12496" t="str">
        <f t="shared" si="1173"/>
        <v>Good</v>
      </c>
      <c r="S12496" t="str">
        <f t="shared" si="1174"/>
        <v>Good</v>
      </c>
      <c r="T12496" t="str">
        <f t="shared" si="1175"/>
        <v>High Impact</v>
      </c>
    </row>
    <row r="12497" spans="1:20">
      <c r="A12497" t="s">
        <v>12533</v>
      </c>
      <c r="B12497" t="s">
        <v>30</v>
      </c>
      <c r="C12497" t="s">
        <v>19</v>
      </c>
      <c r="D12497">
        <v>4277.63</v>
      </c>
      <c r="E12497" t="str">
        <f t="shared" si="1170"/>
        <v>High</v>
      </c>
      <c r="F12497" t="str">
        <f t="shared" si="1171"/>
        <v>High</v>
      </c>
      <c r="G12497">
        <v>0.06</v>
      </c>
      <c r="H12497">
        <f>D12497*G12497</f>
        <v>256.65780000000001</v>
      </c>
      <c r="I12497">
        <v>1</v>
      </c>
      <c r="J12497" s="1">
        <v>45570</v>
      </c>
      <c r="K12497" s="1">
        <v>45574</v>
      </c>
      <c r="L12497" t="s">
        <v>20</v>
      </c>
      <c r="M12497" t="str">
        <f t="shared" si="1172"/>
        <v>Premium customer</v>
      </c>
      <c r="N12497" t="s">
        <v>32</v>
      </c>
      <c r="O12497">
        <v>485.27</v>
      </c>
      <c r="P12497" t="s">
        <v>28</v>
      </c>
      <c r="Q12497">
        <f>D12497-H12497</f>
        <v>4020.9722000000002</v>
      </c>
      <c r="R12497" t="str">
        <f t="shared" si="1173"/>
        <v>Good</v>
      </c>
      <c r="S12497" t="str">
        <f t="shared" si="1174"/>
        <v>Good</v>
      </c>
      <c r="T12497" t="str">
        <f t="shared" si="1175"/>
        <v>High Impact</v>
      </c>
    </row>
    <row r="12498" spans="1:20">
      <c r="A12498" t="s">
        <v>12534</v>
      </c>
      <c r="B12498" t="s">
        <v>24</v>
      </c>
      <c r="C12498" t="s">
        <v>31</v>
      </c>
      <c r="D12498">
        <v>1955.8</v>
      </c>
      <c r="E12498" t="str">
        <f t="shared" si="1170"/>
        <v>High</v>
      </c>
      <c r="F12498" t="str">
        <f t="shared" si="1171"/>
        <v>High</v>
      </c>
      <c r="G12498">
        <v>0.49</v>
      </c>
      <c r="H12498">
        <f>D12498*G12498</f>
        <v>958.34199999999998</v>
      </c>
      <c r="I12498">
        <v>9</v>
      </c>
      <c r="J12498" s="1">
        <v>45182</v>
      </c>
      <c r="K12498" s="1">
        <v>45183</v>
      </c>
      <c r="L12498" t="s">
        <v>26</v>
      </c>
      <c r="M12498" t="str">
        <f t="shared" si="1172"/>
        <v>Potential customer</v>
      </c>
      <c r="N12498" t="s">
        <v>27</v>
      </c>
      <c r="O12498">
        <v>152.27000000000001</v>
      </c>
      <c r="P12498" t="s">
        <v>53</v>
      </c>
      <c r="Q12498">
        <f>D12498-H12498</f>
        <v>997.45799999999997</v>
      </c>
      <c r="R12498" t="str">
        <f t="shared" si="1173"/>
        <v>Bad</v>
      </c>
      <c r="S12498" t="str">
        <f t="shared" si="1174"/>
        <v>Bad</v>
      </c>
      <c r="T12498" t="str">
        <f t="shared" si="1175"/>
        <v>High Impact</v>
      </c>
    </row>
    <row r="12499" spans="1:20">
      <c r="A12499" t="s">
        <v>12535</v>
      </c>
      <c r="B12499" t="s">
        <v>46</v>
      </c>
      <c r="C12499" t="s">
        <v>25</v>
      </c>
      <c r="D12499">
        <v>4552.17</v>
      </c>
      <c r="E12499" t="str">
        <f t="shared" si="1170"/>
        <v>High</v>
      </c>
      <c r="F12499" t="str">
        <f t="shared" si="1171"/>
        <v>High</v>
      </c>
      <c r="G12499">
        <v>0.39</v>
      </c>
      <c r="H12499">
        <f>D12499*G12499</f>
        <v>1775.3463000000002</v>
      </c>
      <c r="I12499">
        <v>6</v>
      </c>
      <c r="J12499" s="1">
        <v>45306</v>
      </c>
      <c r="K12499" s="1">
        <v>45312</v>
      </c>
      <c r="L12499" t="s">
        <v>20</v>
      </c>
      <c r="M12499" t="str">
        <f t="shared" si="1172"/>
        <v>Premium customer</v>
      </c>
      <c r="N12499" t="s">
        <v>21</v>
      </c>
      <c r="O12499">
        <v>1124.22</v>
      </c>
      <c r="P12499" t="s">
        <v>53</v>
      </c>
      <c r="Q12499">
        <f>D12499-H12499</f>
        <v>2776.8236999999999</v>
      </c>
      <c r="R12499" t="str">
        <f t="shared" si="1173"/>
        <v>Good</v>
      </c>
      <c r="S12499" t="str">
        <f t="shared" si="1174"/>
        <v>Good</v>
      </c>
      <c r="T12499" t="str">
        <f t="shared" si="1175"/>
        <v>High Impact</v>
      </c>
    </row>
    <row r="12500" spans="1:20">
      <c r="A12500" t="s">
        <v>12536</v>
      </c>
      <c r="B12500" t="s">
        <v>24</v>
      </c>
      <c r="C12500" t="s">
        <v>41</v>
      </c>
      <c r="D12500">
        <v>4350.49</v>
      </c>
      <c r="E12500" t="str">
        <f t="shared" si="1170"/>
        <v>High</v>
      </c>
      <c r="F12500" t="str">
        <f t="shared" si="1171"/>
        <v>High</v>
      </c>
      <c r="G12500">
        <v>0.2</v>
      </c>
      <c r="H12500">
        <f>D12500*G12500</f>
        <v>870.09799999999996</v>
      </c>
      <c r="I12500">
        <v>2</v>
      </c>
      <c r="J12500" s="1">
        <v>45456</v>
      </c>
      <c r="K12500" s="1">
        <v>45462</v>
      </c>
      <c r="L12500" t="s">
        <v>36</v>
      </c>
      <c r="M12500" t="str">
        <f t="shared" si="1172"/>
        <v>Normal customer</v>
      </c>
      <c r="N12500" t="s">
        <v>21</v>
      </c>
      <c r="O12500">
        <v>856.12</v>
      </c>
      <c r="P12500" t="s">
        <v>22</v>
      </c>
      <c r="Q12500">
        <f>D12500-H12500</f>
        <v>3480.3919999999998</v>
      </c>
      <c r="R12500" t="str">
        <f t="shared" si="1173"/>
        <v>Good</v>
      </c>
      <c r="S12500" t="str">
        <f t="shared" si="1174"/>
        <v>Good</v>
      </c>
      <c r="T12500" t="str">
        <f t="shared" si="1175"/>
        <v>High Impact</v>
      </c>
    </row>
    <row r="12501" spans="1:20">
      <c r="A12501" t="s">
        <v>12537</v>
      </c>
      <c r="B12501" t="s">
        <v>30</v>
      </c>
      <c r="C12501" t="s">
        <v>41</v>
      </c>
      <c r="D12501">
        <v>403.61</v>
      </c>
      <c r="E12501" t="str">
        <f t="shared" si="1170"/>
        <v>Low</v>
      </c>
      <c r="F12501" t="str">
        <f t="shared" si="1171"/>
        <v>Low</v>
      </c>
      <c r="G12501">
        <v>0.23</v>
      </c>
      <c r="H12501">
        <f>D12501*G12501</f>
        <v>92.830300000000008</v>
      </c>
      <c r="I12501">
        <v>7</v>
      </c>
      <c r="J12501" s="1">
        <v>45629</v>
      </c>
      <c r="K12501" s="1">
        <v>45630</v>
      </c>
      <c r="L12501" t="s">
        <v>26</v>
      </c>
      <c r="M12501" t="str">
        <f t="shared" si="1172"/>
        <v>Normal customer</v>
      </c>
      <c r="N12501" t="s">
        <v>21</v>
      </c>
      <c r="O12501">
        <v>59.54</v>
      </c>
      <c r="P12501" t="s">
        <v>28</v>
      </c>
      <c r="Q12501">
        <f>D12501-H12501</f>
        <v>310.77969999999999</v>
      </c>
      <c r="R12501" t="str">
        <f t="shared" si="1173"/>
        <v>Bad</v>
      </c>
      <c r="S12501" t="str">
        <f t="shared" si="1174"/>
        <v>Bad</v>
      </c>
      <c r="T12501" t="str">
        <f t="shared" si="1175"/>
        <v>Normal</v>
      </c>
    </row>
    <row r="12502" spans="1:20">
      <c r="A12502" t="s">
        <v>12538</v>
      </c>
      <c r="B12502" t="s">
        <v>18</v>
      </c>
      <c r="C12502" t="s">
        <v>19</v>
      </c>
      <c r="D12502">
        <v>1595.83</v>
      </c>
      <c r="E12502" t="str">
        <f t="shared" si="1170"/>
        <v>High</v>
      </c>
      <c r="F12502" t="str">
        <f t="shared" si="1171"/>
        <v>High</v>
      </c>
      <c r="G12502">
        <v>0.37</v>
      </c>
      <c r="H12502">
        <f>D12502*G12502</f>
        <v>590.45709999999997</v>
      </c>
      <c r="I12502">
        <v>6</v>
      </c>
      <c r="J12502" s="1">
        <v>45290</v>
      </c>
      <c r="K12502" s="1">
        <v>45296</v>
      </c>
      <c r="L12502" t="s">
        <v>26</v>
      </c>
      <c r="M12502" t="str">
        <f t="shared" si="1172"/>
        <v>Potential customer</v>
      </c>
      <c r="N12502" t="s">
        <v>21</v>
      </c>
      <c r="O12502">
        <v>142.99</v>
      </c>
      <c r="P12502" t="s">
        <v>44</v>
      </c>
      <c r="Q12502">
        <f>D12502-H12502</f>
        <v>1005.3729</v>
      </c>
      <c r="R12502" t="str">
        <f t="shared" si="1173"/>
        <v>Bad</v>
      </c>
      <c r="S12502" t="str">
        <f t="shared" si="1174"/>
        <v>Bad</v>
      </c>
      <c r="T12502" t="str">
        <f t="shared" si="1175"/>
        <v>High Impact</v>
      </c>
    </row>
    <row r="12503" spans="1:20">
      <c r="A12503" t="s">
        <v>12539</v>
      </c>
      <c r="B12503" t="s">
        <v>18</v>
      </c>
      <c r="C12503" t="s">
        <v>31</v>
      </c>
      <c r="D12503">
        <v>4561.04</v>
      </c>
      <c r="E12503" t="str">
        <f t="shared" si="1170"/>
        <v>High</v>
      </c>
      <c r="F12503" t="str">
        <f t="shared" si="1171"/>
        <v>High</v>
      </c>
      <c r="G12503">
        <v>0.26</v>
      </c>
      <c r="H12503">
        <f>D12503*G12503</f>
        <v>1185.8704</v>
      </c>
      <c r="I12503">
        <v>6</v>
      </c>
      <c r="J12503" s="1">
        <v>45149</v>
      </c>
      <c r="K12503" s="1">
        <v>45150</v>
      </c>
      <c r="L12503" t="s">
        <v>26</v>
      </c>
      <c r="M12503" t="str">
        <f t="shared" si="1172"/>
        <v>Potential customer</v>
      </c>
      <c r="N12503" t="s">
        <v>32</v>
      </c>
      <c r="O12503">
        <v>692.01</v>
      </c>
      <c r="P12503" t="s">
        <v>44</v>
      </c>
      <c r="Q12503">
        <f>D12503-H12503</f>
        <v>3375.1696000000002</v>
      </c>
      <c r="R12503" t="str">
        <f t="shared" si="1173"/>
        <v>Good</v>
      </c>
      <c r="S12503" t="str">
        <f t="shared" si="1174"/>
        <v>Good</v>
      </c>
      <c r="T12503" t="str">
        <f t="shared" si="1175"/>
        <v>High Impact</v>
      </c>
    </row>
    <row r="12504" spans="1:20">
      <c r="A12504" t="s">
        <v>12540</v>
      </c>
      <c r="B12504" t="s">
        <v>18</v>
      </c>
      <c r="C12504" t="s">
        <v>31</v>
      </c>
      <c r="D12504">
        <v>246.06</v>
      </c>
      <c r="E12504" t="str">
        <f t="shared" si="1170"/>
        <v>Low</v>
      </c>
      <c r="F12504" t="str">
        <f t="shared" si="1171"/>
        <v>Low</v>
      </c>
      <c r="G12504">
        <v>0.18</v>
      </c>
      <c r="H12504">
        <f>D12504*G12504</f>
        <v>44.290799999999997</v>
      </c>
      <c r="I12504">
        <v>8</v>
      </c>
      <c r="J12504" s="1">
        <v>45381</v>
      </c>
      <c r="K12504" s="1">
        <v>45386</v>
      </c>
      <c r="L12504" t="s">
        <v>36</v>
      </c>
      <c r="M12504" t="str">
        <f t="shared" si="1172"/>
        <v>Normal customer</v>
      </c>
      <c r="N12504" t="s">
        <v>27</v>
      </c>
      <c r="O12504">
        <v>12.48</v>
      </c>
      <c r="P12504" t="s">
        <v>44</v>
      </c>
      <c r="Q12504">
        <f>D12504-H12504</f>
        <v>201.76920000000001</v>
      </c>
      <c r="R12504" t="str">
        <f t="shared" si="1173"/>
        <v>Bad</v>
      </c>
      <c r="S12504" t="str">
        <f t="shared" si="1174"/>
        <v>Bad</v>
      </c>
      <c r="T12504" t="str">
        <f t="shared" si="1175"/>
        <v>Normal</v>
      </c>
    </row>
    <row r="12505" spans="1:20">
      <c r="A12505" t="s">
        <v>12541</v>
      </c>
      <c r="B12505" t="s">
        <v>18</v>
      </c>
      <c r="C12505" t="s">
        <v>25</v>
      </c>
      <c r="D12505">
        <v>3852.46</v>
      </c>
      <c r="E12505" t="str">
        <f t="shared" si="1170"/>
        <v>High</v>
      </c>
      <c r="F12505" t="str">
        <f t="shared" si="1171"/>
        <v>High</v>
      </c>
      <c r="G12505">
        <v>0.17</v>
      </c>
      <c r="H12505">
        <f>D12505*G12505</f>
        <v>654.91820000000007</v>
      </c>
      <c r="I12505">
        <v>3</v>
      </c>
      <c r="J12505" s="1">
        <v>45457</v>
      </c>
      <c r="K12505" s="1">
        <v>45462</v>
      </c>
      <c r="L12505" t="s">
        <v>36</v>
      </c>
      <c r="M12505" t="str">
        <f t="shared" si="1172"/>
        <v>Normal customer</v>
      </c>
      <c r="N12505" t="s">
        <v>27</v>
      </c>
      <c r="O12505">
        <v>1130.8800000000001</v>
      </c>
      <c r="P12505" t="s">
        <v>22</v>
      </c>
      <c r="Q12505">
        <f>D12505-H12505</f>
        <v>3197.5418</v>
      </c>
      <c r="R12505" t="str">
        <f t="shared" si="1173"/>
        <v>Good</v>
      </c>
      <c r="S12505" t="str">
        <f t="shared" si="1174"/>
        <v>Good</v>
      </c>
      <c r="T12505" t="str">
        <f t="shared" si="1175"/>
        <v>High Impact</v>
      </c>
    </row>
    <row r="12506" spans="1:20">
      <c r="A12506" t="s">
        <v>12542</v>
      </c>
      <c r="B12506" t="s">
        <v>24</v>
      </c>
      <c r="C12506" t="s">
        <v>31</v>
      </c>
      <c r="D12506">
        <v>4541.5</v>
      </c>
      <c r="E12506" t="str">
        <f t="shared" si="1170"/>
        <v>High</v>
      </c>
      <c r="F12506" t="str">
        <f t="shared" si="1171"/>
        <v>High</v>
      </c>
      <c r="G12506">
        <v>0.1</v>
      </c>
      <c r="H12506">
        <f>D12506*G12506</f>
        <v>454.15000000000003</v>
      </c>
      <c r="I12506">
        <v>2</v>
      </c>
      <c r="J12506" s="1">
        <v>45248</v>
      </c>
      <c r="K12506" s="1">
        <v>45254</v>
      </c>
      <c r="L12506" t="s">
        <v>20</v>
      </c>
      <c r="M12506" t="str">
        <f t="shared" si="1172"/>
        <v>Premium customer</v>
      </c>
      <c r="N12506" t="s">
        <v>32</v>
      </c>
      <c r="O12506">
        <v>945.74</v>
      </c>
      <c r="P12506" t="s">
        <v>44</v>
      </c>
      <c r="Q12506">
        <f>D12506-H12506</f>
        <v>4087.35</v>
      </c>
      <c r="R12506" t="str">
        <f t="shared" si="1173"/>
        <v>Good</v>
      </c>
      <c r="S12506" t="str">
        <f t="shared" si="1174"/>
        <v>Good</v>
      </c>
      <c r="T12506" t="str">
        <f t="shared" si="1175"/>
        <v>High Impact</v>
      </c>
    </row>
    <row r="12507" spans="1:20">
      <c r="A12507" t="s">
        <v>12543</v>
      </c>
      <c r="B12507" t="s">
        <v>18</v>
      </c>
      <c r="C12507" t="s">
        <v>19</v>
      </c>
      <c r="D12507">
        <v>3875.41</v>
      </c>
      <c r="E12507" t="str">
        <f t="shared" si="1170"/>
        <v>High</v>
      </c>
      <c r="F12507" t="str">
        <f t="shared" si="1171"/>
        <v>High</v>
      </c>
      <c r="G12507">
        <v>0.44</v>
      </c>
      <c r="H12507">
        <f>D12507*G12507</f>
        <v>1705.1804</v>
      </c>
      <c r="I12507">
        <v>9</v>
      </c>
      <c r="J12507" s="1">
        <v>45557</v>
      </c>
      <c r="K12507" s="1">
        <v>45559</v>
      </c>
      <c r="L12507" t="s">
        <v>36</v>
      </c>
      <c r="M12507" t="str">
        <f t="shared" si="1172"/>
        <v>Normal customer</v>
      </c>
      <c r="N12507" t="s">
        <v>32</v>
      </c>
      <c r="O12507">
        <v>472.99</v>
      </c>
      <c r="P12507" t="s">
        <v>28</v>
      </c>
      <c r="Q12507">
        <f>D12507-H12507</f>
        <v>2170.2295999999997</v>
      </c>
      <c r="R12507" t="str">
        <f t="shared" si="1173"/>
        <v>Good</v>
      </c>
      <c r="S12507" t="str">
        <f t="shared" si="1174"/>
        <v>Good</v>
      </c>
      <c r="T12507" t="str">
        <f t="shared" si="1175"/>
        <v>High Impact</v>
      </c>
    </row>
    <row r="12508" spans="1:20">
      <c r="A12508" t="s">
        <v>12544</v>
      </c>
      <c r="B12508" t="s">
        <v>24</v>
      </c>
      <c r="C12508" t="s">
        <v>31</v>
      </c>
      <c r="D12508">
        <v>3744.69</v>
      </c>
      <c r="E12508" t="str">
        <f t="shared" si="1170"/>
        <v>High</v>
      </c>
      <c r="F12508" t="str">
        <f t="shared" si="1171"/>
        <v>High</v>
      </c>
      <c r="G12508">
        <v>0.21</v>
      </c>
      <c r="H12508">
        <f>D12508*G12508</f>
        <v>786.38490000000002</v>
      </c>
      <c r="I12508">
        <v>5</v>
      </c>
      <c r="J12508" s="1">
        <v>45228</v>
      </c>
      <c r="K12508" s="1">
        <v>45231</v>
      </c>
      <c r="L12508" t="s">
        <v>36</v>
      </c>
      <c r="M12508" t="str">
        <f t="shared" si="1172"/>
        <v>Normal customer</v>
      </c>
      <c r="N12508" t="s">
        <v>21</v>
      </c>
      <c r="O12508">
        <v>996.11</v>
      </c>
      <c r="P12508" t="s">
        <v>33</v>
      </c>
      <c r="Q12508">
        <f>D12508-H12508</f>
        <v>2958.3051</v>
      </c>
      <c r="R12508" t="str">
        <f t="shared" si="1173"/>
        <v>Good</v>
      </c>
      <c r="S12508" t="str">
        <f t="shared" si="1174"/>
        <v>Good</v>
      </c>
      <c r="T12508" t="str">
        <f t="shared" si="1175"/>
        <v>High Impact</v>
      </c>
    </row>
    <row r="12509" spans="1:20">
      <c r="A12509" t="s">
        <v>12545</v>
      </c>
      <c r="B12509" t="s">
        <v>46</v>
      </c>
      <c r="C12509" t="s">
        <v>19</v>
      </c>
      <c r="D12509">
        <v>4232.4399999999996</v>
      </c>
      <c r="E12509" t="str">
        <f t="shared" si="1170"/>
        <v>High</v>
      </c>
      <c r="F12509" t="str">
        <f t="shared" si="1171"/>
        <v>High</v>
      </c>
      <c r="G12509">
        <v>0.38</v>
      </c>
      <c r="H12509">
        <f>D12509*G12509</f>
        <v>1608.3271999999999</v>
      </c>
      <c r="I12509">
        <v>6</v>
      </c>
      <c r="J12509" s="1">
        <v>45146</v>
      </c>
      <c r="K12509" s="1">
        <v>45150</v>
      </c>
      <c r="L12509" t="s">
        <v>26</v>
      </c>
      <c r="M12509" t="str">
        <f t="shared" si="1172"/>
        <v>Potential customer</v>
      </c>
      <c r="N12509" t="s">
        <v>27</v>
      </c>
      <c r="O12509">
        <v>311.19</v>
      </c>
      <c r="P12509" t="s">
        <v>22</v>
      </c>
      <c r="Q12509">
        <f>D12509-H12509</f>
        <v>2624.1127999999999</v>
      </c>
      <c r="R12509" t="str">
        <f t="shared" si="1173"/>
        <v>Good</v>
      </c>
      <c r="S12509" t="str">
        <f t="shared" si="1174"/>
        <v>Good</v>
      </c>
      <c r="T12509" t="str">
        <f t="shared" si="1175"/>
        <v>High Impact</v>
      </c>
    </row>
    <row r="12510" spans="1:20">
      <c r="A12510" t="s">
        <v>12546</v>
      </c>
      <c r="B12510" t="s">
        <v>18</v>
      </c>
      <c r="C12510" t="s">
        <v>41</v>
      </c>
      <c r="D12510">
        <v>3362.37</v>
      </c>
      <c r="E12510" t="str">
        <f t="shared" si="1170"/>
        <v>High</v>
      </c>
      <c r="F12510" t="str">
        <f t="shared" si="1171"/>
        <v>High</v>
      </c>
      <c r="G12510">
        <v>0.28999999999999998</v>
      </c>
      <c r="H12510">
        <f>D12510*G12510</f>
        <v>975.08729999999991</v>
      </c>
      <c r="I12510">
        <v>7</v>
      </c>
      <c r="J12510" s="1">
        <v>45092</v>
      </c>
      <c r="K12510" s="1">
        <v>45099</v>
      </c>
      <c r="L12510" t="s">
        <v>36</v>
      </c>
      <c r="M12510" t="str">
        <f t="shared" si="1172"/>
        <v>Normal customer</v>
      </c>
      <c r="N12510" t="s">
        <v>21</v>
      </c>
      <c r="O12510">
        <v>354.52</v>
      </c>
      <c r="P12510" t="s">
        <v>22</v>
      </c>
      <c r="Q12510">
        <f>D12510-H12510</f>
        <v>2387.2826999999997</v>
      </c>
      <c r="R12510" t="str">
        <f t="shared" si="1173"/>
        <v>Good</v>
      </c>
      <c r="S12510" t="str">
        <f t="shared" si="1174"/>
        <v>Good</v>
      </c>
      <c r="T12510" t="str">
        <f t="shared" si="1175"/>
        <v>High Impact</v>
      </c>
    </row>
    <row r="12511" spans="1:20">
      <c r="A12511" t="s">
        <v>12547</v>
      </c>
      <c r="B12511" t="s">
        <v>24</v>
      </c>
      <c r="C12511" t="s">
        <v>41</v>
      </c>
      <c r="D12511">
        <v>2173.17</v>
      </c>
      <c r="E12511" t="str">
        <f t="shared" si="1170"/>
        <v>High</v>
      </c>
      <c r="F12511" t="str">
        <f t="shared" si="1171"/>
        <v>High</v>
      </c>
      <c r="G12511">
        <v>0.38</v>
      </c>
      <c r="H12511">
        <f>D12511*G12511</f>
        <v>825.80460000000005</v>
      </c>
      <c r="I12511">
        <v>2</v>
      </c>
      <c r="J12511" s="1">
        <v>45083</v>
      </c>
      <c r="K12511" s="1">
        <v>45088</v>
      </c>
      <c r="L12511" t="s">
        <v>26</v>
      </c>
      <c r="M12511" t="str">
        <f t="shared" si="1172"/>
        <v>Potential customer</v>
      </c>
      <c r="N12511" t="s">
        <v>21</v>
      </c>
      <c r="O12511">
        <v>283.75</v>
      </c>
      <c r="P12511" t="s">
        <v>44</v>
      </c>
      <c r="Q12511">
        <f>D12511-H12511</f>
        <v>1347.3654000000001</v>
      </c>
      <c r="R12511" t="str">
        <f t="shared" si="1173"/>
        <v>Bad</v>
      </c>
      <c r="S12511" t="str">
        <f t="shared" si="1174"/>
        <v>Bad</v>
      </c>
      <c r="T12511" t="str">
        <f t="shared" si="1175"/>
        <v>High Impact</v>
      </c>
    </row>
    <row r="12512" spans="1:20">
      <c r="A12512" t="s">
        <v>12548</v>
      </c>
      <c r="B12512" t="s">
        <v>18</v>
      </c>
      <c r="C12512" t="s">
        <v>41</v>
      </c>
      <c r="D12512">
        <v>407.5</v>
      </c>
      <c r="E12512" t="str">
        <f t="shared" si="1170"/>
        <v>Low</v>
      </c>
      <c r="F12512" t="str">
        <f t="shared" si="1171"/>
        <v>Low</v>
      </c>
      <c r="G12512">
        <v>0.16</v>
      </c>
      <c r="H12512">
        <f>D12512*G12512</f>
        <v>65.2</v>
      </c>
      <c r="I12512">
        <v>6</v>
      </c>
      <c r="J12512" s="1">
        <v>45273</v>
      </c>
      <c r="K12512" s="1">
        <v>45275</v>
      </c>
      <c r="L12512" t="s">
        <v>36</v>
      </c>
      <c r="M12512" t="str">
        <f t="shared" si="1172"/>
        <v>Normal customer</v>
      </c>
      <c r="N12512" t="s">
        <v>21</v>
      </c>
      <c r="O12512">
        <v>112.38</v>
      </c>
      <c r="P12512" t="s">
        <v>33</v>
      </c>
      <c r="Q12512">
        <f>D12512-H12512</f>
        <v>342.3</v>
      </c>
      <c r="R12512" t="str">
        <f t="shared" si="1173"/>
        <v>Bad</v>
      </c>
      <c r="S12512" t="str">
        <f t="shared" si="1174"/>
        <v>Bad</v>
      </c>
      <c r="T12512" t="str">
        <f t="shared" si="1175"/>
        <v>Normal</v>
      </c>
    </row>
    <row r="12513" spans="1:20">
      <c r="A12513" t="s">
        <v>12549</v>
      </c>
      <c r="B12513" t="s">
        <v>18</v>
      </c>
      <c r="C12513" t="s">
        <v>38</v>
      </c>
      <c r="D12513">
        <v>3961.04</v>
      </c>
      <c r="E12513" t="str">
        <f t="shared" si="1170"/>
        <v>High</v>
      </c>
      <c r="F12513" t="str">
        <f t="shared" si="1171"/>
        <v>High</v>
      </c>
      <c r="G12513">
        <v>0.38</v>
      </c>
      <c r="H12513">
        <f>D12513*G12513</f>
        <v>1505.1952000000001</v>
      </c>
      <c r="I12513">
        <v>1</v>
      </c>
      <c r="J12513" s="1">
        <v>45181</v>
      </c>
      <c r="K12513" s="1">
        <v>45188</v>
      </c>
      <c r="L12513" t="s">
        <v>20</v>
      </c>
      <c r="M12513" t="str">
        <f t="shared" si="1172"/>
        <v>Premium customer</v>
      </c>
      <c r="N12513" t="s">
        <v>27</v>
      </c>
      <c r="O12513">
        <v>449.99</v>
      </c>
      <c r="P12513" t="s">
        <v>53</v>
      </c>
      <c r="Q12513">
        <f>D12513-H12513</f>
        <v>2455.8447999999999</v>
      </c>
      <c r="R12513" t="str">
        <f t="shared" si="1173"/>
        <v>Good</v>
      </c>
      <c r="S12513" t="str">
        <f t="shared" si="1174"/>
        <v>Good</v>
      </c>
      <c r="T12513" t="str">
        <f t="shared" si="1175"/>
        <v>High Impact</v>
      </c>
    </row>
    <row r="12514" spans="1:20">
      <c r="A12514" t="s">
        <v>12550</v>
      </c>
      <c r="B12514" t="s">
        <v>18</v>
      </c>
      <c r="C12514" t="s">
        <v>41</v>
      </c>
      <c r="D12514">
        <v>4535.74</v>
      </c>
      <c r="E12514" t="str">
        <f t="shared" si="1170"/>
        <v>High</v>
      </c>
      <c r="F12514" t="str">
        <f t="shared" si="1171"/>
        <v>High</v>
      </c>
      <c r="G12514">
        <v>0.39</v>
      </c>
      <c r="H12514">
        <f>D12514*G12514</f>
        <v>1768.9386</v>
      </c>
      <c r="I12514">
        <v>9</v>
      </c>
      <c r="J12514" s="1">
        <v>45614</v>
      </c>
      <c r="K12514" s="1">
        <v>45617</v>
      </c>
      <c r="L12514" t="s">
        <v>26</v>
      </c>
      <c r="M12514" t="str">
        <f t="shared" si="1172"/>
        <v>Potential customer</v>
      </c>
      <c r="N12514" t="s">
        <v>21</v>
      </c>
      <c r="O12514">
        <v>701.33</v>
      </c>
      <c r="P12514" t="s">
        <v>53</v>
      </c>
      <c r="Q12514">
        <f>D12514-H12514</f>
        <v>2766.8013999999998</v>
      </c>
      <c r="R12514" t="str">
        <f t="shared" si="1173"/>
        <v>Good</v>
      </c>
      <c r="S12514" t="str">
        <f t="shared" si="1174"/>
        <v>Good</v>
      </c>
      <c r="T12514" t="str">
        <f t="shared" si="1175"/>
        <v>High Impact</v>
      </c>
    </row>
    <row r="12515" spans="1:20">
      <c r="A12515" t="s">
        <v>12551</v>
      </c>
      <c r="B12515" t="s">
        <v>24</v>
      </c>
      <c r="C12515" t="s">
        <v>19</v>
      </c>
      <c r="D12515">
        <v>2606.77</v>
      </c>
      <c r="E12515" t="str">
        <f t="shared" si="1170"/>
        <v>High</v>
      </c>
      <c r="F12515" t="str">
        <f t="shared" si="1171"/>
        <v>High</v>
      </c>
      <c r="G12515">
        <v>0.05</v>
      </c>
      <c r="H12515">
        <f>D12515*G12515</f>
        <v>130.33850000000001</v>
      </c>
      <c r="I12515">
        <v>6</v>
      </c>
      <c r="J12515" s="1">
        <v>45614</v>
      </c>
      <c r="K12515" s="1">
        <v>45615</v>
      </c>
      <c r="L12515" t="s">
        <v>36</v>
      </c>
      <c r="M12515" t="str">
        <f t="shared" si="1172"/>
        <v>Normal customer</v>
      </c>
      <c r="N12515" t="s">
        <v>21</v>
      </c>
      <c r="O12515">
        <v>532.29</v>
      </c>
      <c r="P12515" t="s">
        <v>44</v>
      </c>
      <c r="Q12515">
        <f>D12515-H12515</f>
        <v>2476.4315000000001</v>
      </c>
      <c r="R12515" t="str">
        <f t="shared" si="1173"/>
        <v>Good</v>
      </c>
      <c r="S12515" t="str">
        <f t="shared" si="1174"/>
        <v>Good</v>
      </c>
      <c r="T12515" t="str">
        <f t="shared" si="1175"/>
        <v>High Impact</v>
      </c>
    </row>
    <row r="12516" spans="1:20">
      <c r="A12516" t="s">
        <v>12552</v>
      </c>
      <c r="B12516" t="s">
        <v>30</v>
      </c>
      <c r="C12516" t="s">
        <v>25</v>
      </c>
      <c r="D12516">
        <v>2709.3</v>
      </c>
      <c r="E12516" t="str">
        <f t="shared" si="1170"/>
        <v>High</v>
      </c>
      <c r="F12516" t="str">
        <f t="shared" si="1171"/>
        <v>High</v>
      </c>
      <c r="G12516">
        <v>0.05</v>
      </c>
      <c r="H12516">
        <f>D12516*G12516</f>
        <v>135.465</v>
      </c>
      <c r="I12516">
        <v>7</v>
      </c>
      <c r="J12516" s="1">
        <v>45115</v>
      </c>
      <c r="K12516" s="1">
        <v>45119</v>
      </c>
      <c r="L12516" t="s">
        <v>36</v>
      </c>
      <c r="M12516" t="str">
        <f t="shared" si="1172"/>
        <v>Normal customer</v>
      </c>
      <c r="N12516" t="s">
        <v>21</v>
      </c>
      <c r="O12516">
        <v>659.37</v>
      </c>
      <c r="P12516" t="s">
        <v>39</v>
      </c>
      <c r="Q12516">
        <f>D12516-H12516</f>
        <v>2573.835</v>
      </c>
      <c r="R12516" t="str">
        <f t="shared" si="1173"/>
        <v>Good</v>
      </c>
      <c r="S12516" t="str">
        <f t="shared" si="1174"/>
        <v>Good</v>
      </c>
      <c r="T12516" t="str">
        <f t="shared" si="1175"/>
        <v>High Impact</v>
      </c>
    </row>
    <row r="12517" spans="1:20">
      <c r="A12517" t="s">
        <v>12553</v>
      </c>
      <c r="B12517" t="s">
        <v>18</v>
      </c>
      <c r="C12517" t="s">
        <v>31</v>
      </c>
      <c r="D12517">
        <v>2076.11</v>
      </c>
      <c r="E12517" t="str">
        <f t="shared" si="1170"/>
        <v>High</v>
      </c>
      <c r="F12517" t="str">
        <f t="shared" si="1171"/>
        <v>High</v>
      </c>
      <c r="G12517">
        <v>0.49</v>
      </c>
      <c r="H12517">
        <f>D12517*G12517</f>
        <v>1017.2939</v>
      </c>
      <c r="I12517">
        <v>5</v>
      </c>
      <c r="J12517" s="1">
        <v>45377</v>
      </c>
      <c r="K12517" s="1">
        <v>45382</v>
      </c>
      <c r="L12517" t="s">
        <v>20</v>
      </c>
      <c r="M12517" t="str">
        <f t="shared" si="1172"/>
        <v>Premium customer</v>
      </c>
      <c r="N12517" t="s">
        <v>21</v>
      </c>
      <c r="O12517">
        <v>448.16</v>
      </c>
      <c r="P12517" t="s">
        <v>44</v>
      </c>
      <c r="Q12517">
        <f>D12517-H12517</f>
        <v>1058.8161</v>
      </c>
      <c r="R12517" t="str">
        <f t="shared" si="1173"/>
        <v>Good</v>
      </c>
      <c r="S12517" t="str">
        <f t="shared" si="1174"/>
        <v>Good</v>
      </c>
      <c r="T12517" t="str">
        <f t="shared" si="1175"/>
        <v>High Impact</v>
      </c>
    </row>
    <row r="12518" spans="1:20">
      <c r="A12518" t="s">
        <v>12554</v>
      </c>
      <c r="B12518" t="s">
        <v>18</v>
      </c>
      <c r="C12518" t="s">
        <v>41</v>
      </c>
      <c r="D12518">
        <v>4298.72</v>
      </c>
      <c r="E12518" t="str">
        <f t="shared" si="1170"/>
        <v>High</v>
      </c>
      <c r="F12518" t="str">
        <f t="shared" si="1171"/>
        <v>High</v>
      </c>
      <c r="G12518">
        <v>0.06</v>
      </c>
      <c r="H12518">
        <f>D12518*G12518</f>
        <v>257.92320000000001</v>
      </c>
      <c r="I12518">
        <v>2</v>
      </c>
      <c r="J12518" s="1">
        <v>45102</v>
      </c>
      <c r="K12518" s="1">
        <v>45104</v>
      </c>
      <c r="L12518" t="s">
        <v>26</v>
      </c>
      <c r="M12518" t="str">
        <f t="shared" si="1172"/>
        <v>Potential customer</v>
      </c>
      <c r="N12518" t="s">
        <v>32</v>
      </c>
      <c r="O12518">
        <v>948.26</v>
      </c>
      <c r="P12518" t="s">
        <v>44</v>
      </c>
      <c r="Q12518">
        <f>D12518-H12518</f>
        <v>4040.7968000000001</v>
      </c>
      <c r="R12518" t="str">
        <f t="shared" si="1173"/>
        <v>Good</v>
      </c>
      <c r="S12518" t="str">
        <f t="shared" si="1174"/>
        <v>Good</v>
      </c>
      <c r="T12518" t="str">
        <f t="shared" si="1175"/>
        <v>High Impact</v>
      </c>
    </row>
    <row r="12519" spans="1:20">
      <c r="A12519" t="s">
        <v>12555</v>
      </c>
      <c r="B12519" t="s">
        <v>46</v>
      </c>
      <c r="C12519" t="s">
        <v>38</v>
      </c>
      <c r="D12519">
        <v>172.54</v>
      </c>
      <c r="E12519" t="str">
        <f t="shared" si="1170"/>
        <v>Low</v>
      </c>
      <c r="F12519" t="str">
        <f t="shared" si="1171"/>
        <v>Low</v>
      </c>
      <c r="G12519">
        <v>0.34</v>
      </c>
      <c r="H12519">
        <f>D12519*G12519</f>
        <v>58.663600000000002</v>
      </c>
      <c r="I12519">
        <v>4</v>
      </c>
      <c r="J12519" s="1">
        <v>45008</v>
      </c>
      <c r="K12519" s="1">
        <v>45015</v>
      </c>
      <c r="L12519" t="s">
        <v>20</v>
      </c>
      <c r="M12519" t="str">
        <f t="shared" si="1172"/>
        <v>Normal customer</v>
      </c>
      <c r="N12519" t="s">
        <v>32</v>
      </c>
      <c r="O12519">
        <v>40.659999999999997</v>
      </c>
      <c r="P12519" t="s">
        <v>44</v>
      </c>
      <c r="Q12519">
        <f>D12519-H12519</f>
        <v>113.87639999999999</v>
      </c>
      <c r="R12519" t="str">
        <f t="shared" si="1173"/>
        <v>Bad</v>
      </c>
      <c r="S12519" t="str">
        <f t="shared" si="1174"/>
        <v>Bad</v>
      </c>
      <c r="T12519" t="str">
        <f t="shared" si="1175"/>
        <v>High Impact</v>
      </c>
    </row>
    <row r="12520" spans="1:20">
      <c r="A12520" t="s">
        <v>12556</v>
      </c>
      <c r="B12520" t="s">
        <v>30</v>
      </c>
      <c r="C12520" t="s">
        <v>38</v>
      </c>
      <c r="D12520">
        <v>3160.29</v>
      </c>
      <c r="E12520" t="str">
        <f t="shared" si="1170"/>
        <v>High</v>
      </c>
      <c r="F12520" t="str">
        <f t="shared" si="1171"/>
        <v>High</v>
      </c>
      <c r="G12520">
        <v>0.37</v>
      </c>
      <c r="H12520">
        <f>D12520*G12520</f>
        <v>1169.3072999999999</v>
      </c>
      <c r="I12520">
        <v>5</v>
      </c>
      <c r="J12520" s="1">
        <v>45652</v>
      </c>
      <c r="K12520" s="1">
        <v>45653</v>
      </c>
      <c r="L12520" t="s">
        <v>20</v>
      </c>
      <c r="M12520" t="str">
        <f t="shared" si="1172"/>
        <v>Premium customer</v>
      </c>
      <c r="N12520" t="s">
        <v>21</v>
      </c>
      <c r="O12520">
        <v>621.91999999999996</v>
      </c>
      <c r="P12520" t="s">
        <v>28</v>
      </c>
      <c r="Q12520">
        <f>D12520-H12520</f>
        <v>1990.9827</v>
      </c>
      <c r="R12520" t="str">
        <f t="shared" si="1173"/>
        <v>Good</v>
      </c>
      <c r="S12520" t="str">
        <f t="shared" si="1174"/>
        <v>Good</v>
      </c>
      <c r="T12520" t="str">
        <f t="shared" si="1175"/>
        <v>High Impact</v>
      </c>
    </row>
    <row r="12521" spans="1:20">
      <c r="A12521" t="s">
        <v>12557</v>
      </c>
      <c r="B12521" t="s">
        <v>24</v>
      </c>
      <c r="C12521" t="s">
        <v>19</v>
      </c>
      <c r="D12521">
        <v>4546.32</v>
      </c>
      <c r="E12521" t="str">
        <f t="shared" si="1170"/>
        <v>High</v>
      </c>
      <c r="F12521" t="str">
        <f t="shared" si="1171"/>
        <v>High</v>
      </c>
      <c r="G12521">
        <v>0.03</v>
      </c>
      <c r="H12521">
        <f>D12521*G12521</f>
        <v>136.38959999999997</v>
      </c>
      <c r="I12521">
        <v>2</v>
      </c>
      <c r="J12521" s="1">
        <v>45014</v>
      </c>
      <c r="K12521" s="1">
        <v>45017</v>
      </c>
      <c r="L12521" t="s">
        <v>20</v>
      </c>
      <c r="M12521" t="str">
        <f t="shared" si="1172"/>
        <v>Premium customer</v>
      </c>
      <c r="N12521" t="s">
        <v>21</v>
      </c>
      <c r="O12521">
        <v>804.5</v>
      </c>
      <c r="P12521" t="s">
        <v>53</v>
      </c>
      <c r="Q12521">
        <f>D12521-H12521</f>
        <v>4409.9303999999993</v>
      </c>
      <c r="R12521" t="str">
        <f t="shared" si="1173"/>
        <v>Good</v>
      </c>
      <c r="S12521" t="str">
        <f t="shared" si="1174"/>
        <v>Good</v>
      </c>
      <c r="T12521" t="str">
        <f t="shared" si="1175"/>
        <v>High Impact</v>
      </c>
    </row>
    <row r="12522" spans="1:20">
      <c r="A12522" t="s">
        <v>12558</v>
      </c>
      <c r="B12522" t="s">
        <v>46</v>
      </c>
      <c r="C12522" t="s">
        <v>25</v>
      </c>
      <c r="D12522">
        <v>605.79</v>
      </c>
      <c r="E12522" t="str">
        <f t="shared" si="1170"/>
        <v>Low</v>
      </c>
      <c r="F12522" t="str">
        <f t="shared" si="1171"/>
        <v>Midium</v>
      </c>
      <c r="G12522">
        <v>0.37</v>
      </c>
      <c r="H12522">
        <f>D12522*G12522</f>
        <v>224.14229999999998</v>
      </c>
      <c r="I12522">
        <v>9</v>
      </c>
      <c r="J12522" s="1">
        <v>45249</v>
      </c>
      <c r="K12522" s="1">
        <v>45255</v>
      </c>
      <c r="L12522" t="s">
        <v>20</v>
      </c>
      <c r="M12522" t="str">
        <f t="shared" si="1172"/>
        <v>Normal customer</v>
      </c>
      <c r="N12522" t="s">
        <v>21</v>
      </c>
      <c r="O12522">
        <v>156</v>
      </c>
      <c r="P12522" t="s">
        <v>44</v>
      </c>
      <c r="Q12522">
        <f>D12522-H12522</f>
        <v>381.64769999999999</v>
      </c>
      <c r="R12522" t="str">
        <f t="shared" si="1173"/>
        <v>Bad</v>
      </c>
      <c r="S12522" t="str">
        <f t="shared" si="1174"/>
        <v>Bad</v>
      </c>
      <c r="T12522" t="str">
        <f t="shared" si="1175"/>
        <v>High Impact</v>
      </c>
    </row>
    <row r="12523" spans="1:20">
      <c r="A12523" t="s">
        <v>12559</v>
      </c>
      <c r="B12523" t="s">
        <v>18</v>
      </c>
      <c r="C12523" t="s">
        <v>41</v>
      </c>
      <c r="D12523">
        <v>4799.91</v>
      </c>
      <c r="E12523" t="str">
        <f t="shared" si="1170"/>
        <v>High</v>
      </c>
      <c r="F12523" t="str">
        <f t="shared" si="1171"/>
        <v>High</v>
      </c>
      <c r="G12523">
        <v>0.21</v>
      </c>
      <c r="H12523">
        <f>D12523*G12523</f>
        <v>1007.9811</v>
      </c>
      <c r="I12523">
        <v>2</v>
      </c>
      <c r="J12523" s="1">
        <v>45307</v>
      </c>
      <c r="K12523" s="1">
        <v>45309</v>
      </c>
      <c r="L12523" t="s">
        <v>36</v>
      </c>
      <c r="M12523" t="str">
        <f t="shared" si="1172"/>
        <v>Normal customer</v>
      </c>
      <c r="N12523" t="s">
        <v>21</v>
      </c>
      <c r="O12523">
        <v>1096</v>
      </c>
      <c r="P12523" t="s">
        <v>33</v>
      </c>
      <c r="Q12523">
        <f>D12523-H12523</f>
        <v>3791.9288999999999</v>
      </c>
      <c r="R12523" t="str">
        <f t="shared" si="1173"/>
        <v>Good</v>
      </c>
      <c r="S12523" t="str">
        <f t="shared" si="1174"/>
        <v>Good</v>
      </c>
      <c r="T12523" t="str">
        <f t="shared" si="1175"/>
        <v>High Impact</v>
      </c>
    </row>
    <row r="12524" spans="1:20">
      <c r="A12524" t="s">
        <v>12560</v>
      </c>
      <c r="B12524" t="s">
        <v>46</v>
      </c>
      <c r="C12524" t="s">
        <v>41</v>
      </c>
      <c r="D12524">
        <v>4841.62</v>
      </c>
      <c r="E12524" t="str">
        <f t="shared" si="1170"/>
        <v>High</v>
      </c>
      <c r="F12524" t="str">
        <f t="shared" si="1171"/>
        <v>High</v>
      </c>
      <c r="G12524">
        <v>0.14000000000000001</v>
      </c>
      <c r="H12524">
        <f>D12524*G12524</f>
        <v>677.82680000000005</v>
      </c>
      <c r="I12524">
        <v>2</v>
      </c>
      <c r="J12524" s="1">
        <v>45485</v>
      </c>
      <c r="K12524" s="1">
        <v>45488</v>
      </c>
      <c r="L12524" t="s">
        <v>36</v>
      </c>
      <c r="M12524" t="str">
        <f t="shared" si="1172"/>
        <v>Normal customer</v>
      </c>
      <c r="N12524" t="s">
        <v>21</v>
      </c>
      <c r="O12524">
        <v>820.39</v>
      </c>
      <c r="P12524" t="s">
        <v>39</v>
      </c>
      <c r="Q12524">
        <f>D12524-H12524</f>
        <v>4163.7932000000001</v>
      </c>
      <c r="R12524" t="str">
        <f t="shared" si="1173"/>
        <v>Good</v>
      </c>
      <c r="S12524" t="str">
        <f t="shared" si="1174"/>
        <v>Good</v>
      </c>
      <c r="T12524" t="str">
        <f t="shared" si="1175"/>
        <v>High Impact</v>
      </c>
    </row>
    <row r="12525" spans="1:20">
      <c r="A12525" t="s">
        <v>12561</v>
      </c>
      <c r="B12525" t="s">
        <v>46</v>
      </c>
      <c r="C12525" t="s">
        <v>38</v>
      </c>
      <c r="D12525">
        <v>4655.97</v>
      </c>
      <c r="E12525" t="str">
        <f t="shared" si="1170"/>
        <v>High</v>
      </c>
      <c r="F12525" t="str">
        <f t="shared" si="1171"/>
        <v>High</v>
      </c>
      <c r="G12525">
        <v>0.33</v>
      </c>
      <c r="H12525">
        <f>D12525*G12525</f>
        <v>1536.4701000000002</v>
      </c>
      <c r="I12525">
        <v>2</v>
      </c>
      <c r="J12525" s="1">
        <v>44950</v>
      </c>
      <c r="K12525" s="1">
        <v>44956</v>
      </c>
      <c r="L12525" t="s">
        <v>20</v>
      </c>
      <c r="M12525" t="str">
        <f t="shared" si="1172"/>
        <v>Premium customer</v>
      </c>
      <c r="N12525" t="s">
        <v>21</v>
      </c>
      <c r="O12525">
        <v>1220.46</v>
      </c>
      <c r="P12525" t="s">
        <v>28</v>
      </c>
      <c r="Q12525">
        <f>D12525-H12525</f>
        <v>3119.4998999999998</v>
      </c>
      <c r="R12525" t="str">
        <f t="shared" si="1173"/>
        <v>Good</v>
      </c>
      <c r="S12525" t="str">
        <f t="shared" si="1174"/>
        <v>Good</v>
      </c>
      <c r="T12525" t="str">
        <f t="shared" si="1175"/>
        <v>High Impact</v>
      </c>
    </row>
    <row r="12526" spans="1:20">
      <c r="A12526" t="s">
        <v>12562</v>
      </c>
      <c r="B12526" t="s">
        <v>18</v>
      </c>
      <c r="C12526" t="s">
        <v>19</v>
      </c>
      <c r="D12526">
        <v>2366.48</v>
      </c>
      <c r="E12526" t="str">
        <f t="shared" si="1170"/>
        <v>High</v>
      </c>
      <c r="F12526" t="str">
        <f t="shared" si="1171"/>
        <v>High</v>
      </c>
      <c r="G12526">
        <v>0.42</v>
      </c>
      <c r="H12526">
        <f>D12526*G12526</f>
        <v>993.92160000000001</v>
      </c>
      <c r="I12526">
        <v>2</v>
      </c>
      <c r="J12526" s="1">
        <v>45273</v>
      </c>
      <c r="K12526" s="1">
        <v>45278</v>
      </c>
      <c r="L12526" t="s">
        <v>20</v>
      </c>
      <c r="M12526" t="str">
        <f t="shared" si="1172"/>
        <v>Premium customer</v>
      </c>
      <c r="N12526" t="s">
        <v>21</v>
      </c>
      <c r="O12526">
        <v>222.4</v>
      </c>
      <c r="P12526" t="s">
        <v>44</v>
      </c>
      <c r="Q12526">
        <f>D12526-H12526</f>
        <v>1372.5583999999999</v>
      </c>
      <c r="R12526" t="str">
        <f t="shared" si="1173"/>
        <v>Bad</v>
      </c>
      <c r="S12526" t="str">
        <f t="shared" si="1174"/>
        <v>Bad</v>
      </c>
      <c r="T12526" t="str">
        <f t="shared" si="1175"/>
        <v>High Impact</v>
      </c>
    </row>
    <row r="12527" spans="1:20">
      <c r="A12527" t="s">
        <v>12563</v>
      </c>
      <c r="B12527" t="s">
        <v>30</v>
      </c>
      <c r="C12527" t="s">
        <v>38</v>
      </c>
      <c r="D12527">
        <v>1976.55</v>
      </c>
      <c r="E12527" t="str">
        <f t="shared" si="1170"/>
        <v>High</v>
      </c>
      <c r="F12527" t="str">
        <f t="shared" si="1171"/>
        <v>High</v>
      </c>
      <c r="G12527">
        <v>0.28999999999999998</v>
      </c>
      <c r="H12527">
        <f>D12527*G12527</f>
        <v>573.19949999999994</v>
      </c>
      <c r="I12527">
        <v>5</v>
      </c>
      <c r="J12527" s="1">
        <v>45372</v>
      </c>
      <c r="K12527" s="1">
        <v>45378</v>
      </c>
      <c r="L12527" t="s">
        <v>36</v>
      </c>
      <c r="M12527" t="str">
        <f t="shared" si="1172"/>
        <v>Normal customer</v>
      </c>
      <c r="N12527" t="s">
        <v>27</v>
      </c>
      <c r="O12527">
        <v>535.29999999999995</v>
      </c>
      <c r="P12527" t="s">
        <v>39</v>
      </c>
      <c r="Q12527">
        <f>D12527-H12527</f>
        <v>1403.3505</v>
      </c>
      <c r="R12527" t="str">
        <f t="shared" si="1173"/>
        <v>Good</v>
      </c>
      <c r="S12527" t="str">
        <f t="shared" si="1174"/>
        <v>Good</v>
      </c>
      <c r="T12527" t="str">
        <f t="shared" si="1175"/>
        <v>High Impact</v>
      </c>
    </row>
    <row r="12528" spans="1:20">
      <c r="A12528" t="s">
        <v>12564</v>
      </c>
      <c r="B12528" t="s">
        <v>30</v>
      </c>
      <c r="C12528" t="s">
        <v>38</v>
      </c>
      <c r="D12528">
        <v>3559.14</v>
      </c>
      <c r="E12528" t="str">
        <f t="shared" si="1170"/>
        <v>High</v>
      </c>
      <c r="F12528" t="str">
        <f t="shared" si="1171"/>
        <v>High</v>
      </c>
      <c r="G12528">
        <v>0.44</v>
      </c>
      <c r="H12528">
        <f>D12528*G12528</f>
        <v>1566.0216</v>
      </c>
      <c r="I12528">
        <v>7</v>
      </c>
      <c r="J12528" s="1">
        <v>45368</v>
      </c>
      <c r="K12528" s="1">
        <v>45370</v>
      </c>
      <c r="L12528" t="s">
        <v>26</v>
      </c>
      <c r="M12528" t="str">
        <f t="shared" si="1172"/>
        <v>Potential customer</v>
      </c>
      <c r="N12528" t="s">
        <v>27</v>
      </c>
      <c r="O12528">
        <v>328.79</v>
      </c>
      <c r="P12528" t="s">
        <v>28</v>
      </c>
      <c r="Q12528">
        <f>D12528-H12528</f>
        <v>1993.1183999999998</v>
      </c>
      <c r="R12528" t="str">
        <f t="shared" si="1173"/>
        <v>Good</v>
      </c>
      <c r="S12528" t="str">
        <f t="shared" si="1174"/>
        <v>Good</v>
      </c>
      <c r="T12528" t="str">
        <f t="shared" si="1175"/>
        <v>High Impact</v>
      </c>
    </row>
    <row r="12529" spans="1:20">
      <c r="A12529" t="s">
        <v>12565</v>
      </c>
      <c r="B12529" t="s">
        <v>46</v>
      </c>
      <c r="C12529" t="s">
        <v>25</v>
      </c>
      <c r="D12529">
        <v>1661.58</v>
      </c>
      <c r="E12529" t="str">
        <f t="shared" si="1170"/>
        <v>High</v>
      </c>
      <c r="F12529" t="str">
        <f t="shared" si="1171"/>
        <v>High</v>
      </c>
      <c r="G12529">
        <v>0.01</v>
      </c>
      <c r="H12529">
        <f>D12529*G12529</f>
        <v>16.6158</v>
      </c>
      <c r="I12529">
        <v>1</v>
      </c>
      <c r="J12529" s="1">
        <v>45344</v>
      </c>
      <c r="K12529" s="1">
        <v>45348</v>
      </c>
      <c r="L12529" t="s">
        <v>36</v>
      </c>
      <c r="M12529" t="str">
        <f t="shared" si="1172"/>
        <v>Normal customer</v>
      </c>
      <c r="N12529" t="s">
        <v>32</v>
      </c>
      <c r="O12529">
        <v>185.86</v>
      </c>
      <c r="P12529" t="s">
        <v>22</v>
      </c>
      <c r="Q12529">
        <f>D12529-H12529</f>
        <v>1644.9641999999999</v>
      </c>
      <c r="R12529" t="str">
        <f t="shared" si="1173"/>
        <v>Bad</v>
      </c>
      <c r="S12529" t="str">
        <f t="shared" si="1174"/>
        <v>Bad</v>
      </c>
      <c r="T12529" t="str">
        <f t="shared" si="1175"/>
        <v>High Impact</v>
      </c>
    </row>
    <row r="12530" spans="1:20">
      <c r="A12530" t="s">
        <v>12566</v>
      </c>
      <c r="B12530" t="s">
        <v>18</v>
      </c>
      <c r="C12530" t="s">
        <v>19</v>
      </c>
      <c r="D12530">
        <v>434.89</v>
      </c>
      <c r="E12530" t="str">
        <f t="shared" si="1170"/>
        <v>Low</v>
      </c>
      <c r="F12530" t="str">
        <f t="shared" si="1171"/>
        <v>Low</v>
      </c>
      <c r="G12530">
        <v>0.37</v>
      </c>
      <c r="H12530">
        <f>D12530*G12530</f>
        <v>160.9093</v>
      </c>
      <c r="I12530">
        <v>9</v>
      </c>
      <c r="J12530" s="1">
        <v>45486</v>
      </c>
      <c r="K12530" s="1">
        <v>45487</v>
      </c>
      <c r="L12530" t="s">
        <v>36</v>
      </c>
      <c r="M12530" t="str">
        <f t="shared" si="1172"/>
        <v>Normal customer</v>
      </c>
      <c r="N12530" t="s">
        <v>32</v>
      </c>
      <c r="O12530">
        <v>50.52</v>
      </c>
      <c r="P12530" t="s">
        <v>39</v>
      </c>
      <c r="Q12530">
        <f>D12530-H12530</f>
        <v>273.98069999999996</v>
      </c>
      <c r="R12530" t="str">
        <f t="shared" si="1173"/>
        <v>Bad</v>
      </c>
      <c r="S12530" t="str">
        <f t="shared" si="1174"/>
        <v>Bad</v>
      </c>
      <c r="T12530" t="str">
        <f t="shared" si="1175"/>
        <v>High Impact</v>
      </c>
    </row>
    <row r="12531" spans="1:20">
      <c r="A12531" t="s">
        <v>12567</v>
      </c>
      <c r="B12531" t="s">
        <v>24</v>
      </c>
      <c r="C12531" t="s">
        <v>25</v>
      </c>
      <c r="D12531">
        <v>4516.97</v>
      </c>
      <c r="E12531" t="str">
        <f t="shared" si="1170"/>
        <v>High</v>
      </c>
      <c r="F12531" t="str">
        <f t="shared" si="1171"/>
        <v>High</v>
      </c>
      <c r="G12531">
        <v>0.08</v>
      </c>
      <c r="H12531">
        <f>D12531*G12531</f>
        <v>361.35760000000005</v>
      </c>
      <c r="I12531">
        <v>6</v>
      </c>
      <c r="J12531" s="1">
        <v>45401</v>
      </c>
      <c r="K12531" s="1">
        <v>45403</v>
      </c>
      <c r="L12531" t="s">
        <v>36</v>
      </c>
      <c r="M12531" t="str">
        <f t="shared" si="1172"/>
        <v>Normal customer</v>
      </c>
      <c r="N12531" t="s">
        <v>21</v>
      </c>
      <c r="O12531">
        <v>298.16000000000003</v>
      </c>
      <c r="P12531" t="s">
        <v>53</v>
      </c>
      <c r="Q12531">
        <f>D12531-H12531</f>
        <v>4155.6124</v>
      </c>
      <c r="R12531" t="str">
        <f t="shared" si="1173"/>
        <v>Bad</v>
      </c>
      <c r="S12531" t="str">
        <f t="shared" si="1174"/>
        <v>Bad</v>
      </c>
      <c r="T12531" t="str">
        <f t="shared" si="1175"/>
        <v>High Impact</v>
      </c>
    </row>
    <row r="12532" spans="1:20">
      <c r="A12532" t="s">
        <v>12568</v>
      </c>
      <c r="B12532" t="s">
        <v>46</v>
      </c>
      <c r="C12532" t="s">
        <v>19</v>
      </c>
      <c r="D12532">
        <v>3210.79</v>
      </c>
      <c r="E12532" t="str">
        <f t="shared" si="1170"/>
        <v>High</v>
      </c>
      <c r="F12532" t="str">
        <f t="shared" si="1171"/>
        <v>High</v>
      </c>
      <c r="G12532">
        <v>0.14000000000000001</v>
      </c>
      <c r="H12532">
        <f>D12532*G12532</f>
        <v>449.51060000000001</v>
      </c>
      <c r="I12532">
        <v>1</v>
      </c>
      <c r="J12532" s="1">
        <v>44971</v>
      </c>
      <c r="K12532" s="1">
        <v>44978</v>
      </c>
      <c r="L12532" t="s">
        <v>20</v>
      </c>
      <c r="M12532" t="str">
        <f t="shared" si="1172"/>
        <v>Premium customer</v>
      </c>
      <c r="N12532" t="s">
        <v>27</v>
      </c>
      <c r="O12532">
        <v>400.18</v>
      </c>
      <c r="P12532" t="s">
        <v>53</v>
      </c>
      <c r="Q12532">
        <f>D12532-H12532</f>
        <v>2761.2793999999999</v>
      </c>
      <c r="R12532" t="str">
        <f t="shared" si="1173"/>
        <v>Good</v>
      </c>
      <c r="S12532" t="str">
        <f t="shared" si="1174"/>
        <v>Good</v>
      </c>
      <c r="T12532" t="str">
        <f t="shared" si="1175"/>
        <v>High Impact</v>
      </c>
    </row>
    <row r="12533" spans="1:20">
      <c r="A12533" t="s">
        <v>12569</v>
      </c>
      <c r="B12533" t="s">
        <v>24</v>
      </c>
      <c r="C12533" t="s">
        <v>41</v>
      </c>
      <c r="D12533">
        <v>1115.06</v>
      </c>
      <c r="E12533" t="str">
        <f t="shared" si="1170"/>
        <v>High</v>
      </c>
      <c r="F12533" t="str">
        <f t="shared" si="1171"/>
        <v>High</v>
      </c>
      <c r="G12533">
        <v>0.28999999999999998</v>
      </c>
      <c r="H12533">
        <f>D12533*G12533</f>
        <v>323.36739999999998</v>
      </c>
      <c r="I12533">
        <v>1</v>
      </c>
      <c r="J12533" s="1">
        <v>45083</v>
      </c>
      <c r="K12533" s="1">
        <v>45088</v>
      </c>
      <c r="L12533" t="s">
        <v>20</v>
      </c>
      <c r="M12533" t="str">
        <f t="shared" si="1172"/>
        <v>Premium customer</v>
      </c>
      <c r="N12533" t="s">
        <v>21</v>
      </c>
      <c r="O12533">
        <v>132.94</v>
      </c>
      <c r="P12533" t="s">
        <v>53</v>
      </c>
      <c r="Q12533">
        <f>D12533-H12533</f>
        <v>791.69259999999997</v>
      </c>
      <c r="R12533" t="str">
        <f t="shared" si="1173"/>
        <v>Bad</v>
      </c>
      <c r="S12533" t="str">
        <f t="shared" si="1174"/>
        <v>Bad</v>
      </c>
      <c r="T12533" t="str">
        <f t="shared" si="1175"/>
        <v>High Impact</v>
      </c>
    </row>
    <row r="12534" spans="1:20">
      <c r="A12534" t="s">
        <v>12570</v>
      </c>
      <c r="B12534" t="s">
        <v>46</v>
      </c>
      <c r="C12534" t="s">
        <v>31</v>
      </c>
      <c r="D12534">
        <v>190.2</v>
      </c>
      <c r="E12534" t="str">
        <f t="shared" si="1170"/>
        <v>Low</v>
      </c>
      <c r="F12534" t="str">
        <f t="shared" si="1171"/>
        <v>Low</v>
      </c>
      <c r="G12534">
        <v>0.14000000000000001</v>
      </c>
      <c r="H12534">
        <f>D12534*G12534</f>
        <v>26.628</v>
      </c>
      <c r="I12534">
        <v>9</v>
      </c>
      <c r="J12534" s="1">
        <v>45045</v>
      </c>
      <c r="K12534" s="1">
        <v>45050</v>
      </c>
      <c r="L12534" t="s">
        <v>20</v>
      </c>
      <c r="M12534" t="str">
        <f t="shared" si="1172"/>
        <v>Normal customer</v>
      </c>
      <c r="N12534" t="s">
        <v>27</v>
      </c>
      <c r="O12534">
        <v>37.549999999999997</v>
      </c>
      <c r="P12534" t="s">
        <v>39</v>
      </c>
      <c r="Q12534">
        <f>D12534-H12534</f>
        <v>163.572</v>
      </c>
      <c r="R12534" t="str">
        <f t="shared" si="1173"/>
        <v>Bad</v>
      </c>
      <c r="S12534" t="str">
        <f t="shared" si="1174"/>
        <v>Bad</v>
      </c>
      <c r="T12534" t="str">
        <f t="shared" si="1175"/>
        <v>Normal</v>
      </c>
    </row>
    <row r="12535" spans="1:20">
      <c r="A12535" t="s">
        <v>12571</v>
      </c>
      <c r="B12535" t="s">
        <v>46</v>
      </c>
      <c r="C12535" t="s">
        <v>31</v>
      </c>
      <c r="D12535">
        <v>3645.23</v>
      </c>
      <c r="E12535" t="str">
        <f t="shared" si="1170"/>
        <v>High</v>
      </c>
      <c r="F12535" t="str">
        <f t="shared" si="1171"/>
        <v>High</v>
      </c>
      <c r="G12535">
        <v>0.08</v>
      </c>
      <c r="H12535">
        <f>D12535*G12535</f>
        <v>291.61840000000001</v>
      </c>
      <c r="I12535">
        <v>9</v>
      </c>
      <c r="J12535" s="1">
        <v>45421</v>
      </c>
      <c r="K12535" s="1">
        <v>45424</v>
      </c>
      <c r="L12535" t="s">
        <v>20</v>
      </c>
      <c r="M12535" t="str">
        <f t="shared" si="1172"/>
        <v>Premium customer</v>
      </c>
      <c r="N12535" t="s">
        <v>27</v>
      </c>
      <c r="O12535">
        <v>727.36</v>
      </c>
      <c r="P12535" t="s">
        <v>28</v>
      </c>
      <c r="Q12535">
        <f>D12535-H12535</f>
        <v>3353.6116000000002</v>
      </c>
      <c r="R12535" t="str">
        <f t="shared" si="1173"/>
        <v>Good</v>
      </c>
      <c r="S12535" t="str">
        <f t="shared" si="1174"/>
        <v>Good</v>
      </c>
      <c r="T12535" t="str">
        <f t="shared" si="1175"/>
        <v>High Impact</v>
      </c>
    </row>
    <row r="12536" spans="1:20">
      <c r="A12536" t="s">
        <v>12572</v>
      </c>
      <c r="B12536" t="s">
        <v>18</v>
      </c>
      <c r="C12536" t="s">
        <v>19</v>
      </c>
      <c r="D12536">
        <v>4278.72</v>
      </c>
      <c r="E12536" t="str">
        <f t="shared" si="1170"/>
        <v>High</v>
      </c>
      <c r="F12536" t="str">
        <f t="shared" si="1171"/>
        <v>High</v>
      </c>
      <c r="G12536">
        <v>0.44</v>
      </c>
      <c r="H12536">
        <f>D12536*G12536</f>
        <v>1882.6368000000002</v>
      </c>
      <c r="I12536">
        <v>1</v>
      </c>
      <c r="J12536" s="1">
        <v>45548</v>
      </c>
      <c r="K12536" s="1">
        <v>45551</v>
      </c>
      <c r="L12536" t="s">
        <v>26</v>
      </c>
      <c r="M12536" t="str">
        <f t="shared" si="1172"/>
        <v>Potential customer</v>
      </c>
      <c r="N12536" t="s">
        <v>21</v>
      </c>
      <c r="O12536">
        <v>801.04</v>
      </c>
      <c r="P12536" t="s">
        <v>44</v>
      </c>
      <c r="Q12536">
        <f>D12536-H12536</f>
        <v>2396.0832</v>
      </c>
      <c r="R12536" t="str">
        <f t="shared" si="1173"/>
        <v>Good</v>
      </c>
      <c r="S12536" t="str">
        <f t="shared" si="1174"/>
        <v>Good</v>
      </c>
      <c r="T12536" t="str">
        <f t="shared" si="1175"/>
        <v>High Impact</v>
      </c>
    </row>
    <row r="12537" spans="1:20">
      <c r="A12537" t="s">
        <v>12573</v>
      </c>
      <c r="B12537" t="s">
        <v>18</v>
      </c>
      <c r="C12537" t="s">
        <v>31</v>
      </c>
      <c r="D12537">
        <v>2087.67</v>
      </c>
      <c r="E12537" t="str">
        <f t="shared" si="1170"/>
        <v>High</v>
      </c>
      <c r="F12537" t="str">
        <f t="shared" si="1171"/>
        <v>High</v>
      </c>
      <c r="G12537">
        <v>0.45</v>
      </c>
      <c r="H12537">
        <f>D12537*G12537</f>
        <v>939.45150000000001</v>
      </c>
      <c r="I12537">
        <v>1</v>
      </c>
      <c r="J12537" s="1">
        <v>45117</v>
      </c>
      <c r="K12537" s="1">
        <v>45121</v>
      </c>
      <c r="L12537" t="s">
        <v>36</v>
      </c>
      <c r="M12537" t="str">
        <f t="shared" si="1172"/>
        <v>Normal customer</v>
      </c>
      <c r="N12537" t="s">
        <v>27</v>
      </c>
      <c r="O12537">
        <v>433.06</v>
      </c>
      <c r="P12537" t="s">
        <v>44</v>
      </c>
      <c r="Q12537">
        <f>D12537-H12537</f>
        <v>1148.2184999999999</v>
      </c>
      <c r="R12537" t="str">
        <f t="shared" si="1173"/>
        <v>Good</v>
      </c>
      <c r="S12537" t="str">
        <f t="shared" si="1174"/>
        <v>Good</v>
      </c>
      <c r="T12537" t="str">
        <f t="shared" si="1175"/>
        <v>High Impact</v>
      </c>
    </row>
    <row r="12538" spans="1:20">
      <c r="A12538" t="s">
        <v>12574</v>
      </c>
      <c r="B12538" t="s">
        <v>24</v>
      </c>
      <c r="C12538" t="s">
        <v>38</v>
      </c>
      <c r="D12538">
        <v>496.4</v>
      </c>
      <c r="E12538" t="str">
        <f t="shared" si="1170"/>
        <v>Low</v>
      </c>
      <c r="F12538" t="str">
        <f t="shared" si="1171"/>
        <v>Low</v>
      </c>
      <c r="G12538">
        <v>0.02</v>
      </c>
      <c r="H12538">
        <f>D12538*G12538</f>
        <v>9.927999999999999</v>
      </c>
      <c r="I12538">
        <v>5</v>
      </c>
      <c r="J12538" s="1">
        <v>45486</v>
      </c>
      <c r="K12538" s="1">
        <v>45491</v>
      </c>
      <c r="L12538" t="s">
        <v>26</v>
      </c>
      <c r="M12538" t="str">
        <f t="shared" si="1172"/>
        <v>Normal customer</v>
      </c>
      <c r="N12538" t="s">
        <v>32</v>
      </c>
      <c r="O12538">
        <v>29.81</v>
      </c>
      <c r="P12538" t="s">
        <v>33</v>
      </c>
      <c r="Q12538">
        <f>D12538-H12538</f>
        <v>486.47199999999998</v>
      </c>
      <c r="R12538" t="str">
        <f t="shared" si="1173"/>
        <v>Bad</v>
      </c>
      <c r="S12538" t="str">
        <f t="shared" si="1174"/>
        <v>Bad</v>
      </c>
      <c r="T12538" t="str">
        <f t="shared" si="1175"/>
        <v>Normal</v>
      </c>
    </row>
    <row r="12539" spans="1:20">
      <c r="A12539" t="s">
        <v>12575</v>
      </c>
      <c r="B12539" t="s">
        <v>24</v>
      </c>
      <c r="C12539" t="s">
        <v>41</v>
      </c>
      <c r="D12539">
        <v>3278.24</v>
      </c>
      <c r="E12539" t="str">
        <f t="shared" si="1170"/>
        <v>High</v>
      </c>
      <c r="F12539" t="str">
        <f t="shared" si="1171"/>
        <v>High</v>
      </c>
      <c r="G12539">
        <v>0.25</v>
      </c>
      <c r="H12539">
        <f>D12539*G12539</f>
        <v>819.56</v>
      </c>
      <c r="I12539">
        <v>5</v>
      </c>
      <c r="J12539" s="1">
        <v>45322</v>
      </c>
      <c r="K12539" s="1">
        <v>45329</v>
      </c>
      <c r="L12539" t="s">
        <v>20</v>
      </c>
      <c r="M12539" t="str">
        <f t="shared" si="1172"/>
        <v>Premium customer</v>
      </c>
      <c r="N12539" t="s">
        <v>21</v>
      </c>
      <c r="O12539">
        <v>736.61</v>
      </c>
      <c r="P12539" t="s">
        <v>44</v>
      </c>
      <c r="Q12539">
        <f>D12539-H12539</f>
        <v>2458.6799999999998</v>
      </c>
      <c r="R12539" t="str">
        <f t="shared" si="1173"/>
        <v>Good</v>
      </c>
      <c r="S12539" t="str">
        <f t="shared" si="1174"/>
        <v>Good</v>
      </c>
      <c r="T12539" t="str">
        <f t="shared" si="1175"/>
        <v>High Impact</v>
      </c>
    </row>
    <row r="12540" spans="1:20">
      <c r="A12540" t="s">
        <v>12576</v>
      </c>
      <c r="B12540" t="s">
        <v>30</v>
      </c>
      <c r="C12540" t="s">
        <v>41</v>
      </c>
      <c r="D12540">
        <v>1554.95</v>
      </c>
      <c r="E12540" t="str">
        <f t="shared" si="1170"/>
        <v>High</v>
      </c>
      <c r="F12540" t="str">
        <f t="shared" si="1171"/>
        <v>High</v>
      </c>
      <c r="G12540">
        <v>0.1</v>
      </c>
      <c r="H12540">
        <f>D12540*G12540</f>
        <v>155.495</v>
      </c>
      <c r="I12540">
        <v>7</v>
      </c>
      <c r="J12540" s="1">
        <v>45388</v>
      </c>
      <c r="K12540" s="1">
        <v>45393</v>
      </c>
      <c r="L12540" t="s">
        <v>36</v>
      </c>
      <c r="M12540" t="str">
        <f t="shared" si="1172"/>
        <v>Normal customer</v>
      </c>
      <c r="N12540" t="s">
        <v>27</v>
      </c>
      <c r="O12540">
        <v>446.57</v>
      </c>
      <c r="P12540" t="s">
        <v>53</v>
      </c>
      <c r="Q12540">
        <f>D12540-H12540</f>
        <v>1399.4549999999999</v>
      </c>
      <c r="R12540" t="str">
        <f t="shared" si="1173"/>
        <v>Good</v>
      </c>
      <c r="S12540" t="str">
        <f t="shared" si="1174"/>
        <v>Good</v>
      </c>
      <c r="T12540" t="str">
        <f t="shared" si="1175"/>
        <v>High Impact</v>
      </c>
    </row>
    <row r="12541" spans="1:20">
      <c r="A12541" t="s">
        <v>12577</v>
      </c>
      <c r="B12541" t="s">
        <v>18</v>
      </c>
      <c r="C12541" t="s">
        <v>31</v>
      </c>
      <c r="D12541">
        <v>805.34</v>
      </c>
      <c r="E12541" t="str">
        <f t="shared" si="1170"/>
        <v>Low</v>
      </c>
      <c r="F12541" t="str">
        <f t="shared" si="1171"/>
        <v>Midium</v>
      </c>
      <c r="G12541">
        <v>0.43</v>
      </c>
      <c r="H12541">
        <f>D12541*G12541</f>
        <v>346.2962</v>
      </c>
      <c r="I12541">
        <v>4</v>
      </c>
      <c r="J12541" s="1">
        <v>45337</v>
      </c>
      <c r="K12541" s="1">
        <v>45342</v>
      </c>
      <c r="L12541" t="s">
        <v>20</v>
      </c>
      <c r="M12541" t="str">
        <f t="shared" si="1172"/>
        <v>Normal customer</v>
      </c>
      <c r="N12541" t="s">
        <v>21</v>
      </c>
      <c r="O12541">
        <v>167.52</v>
      </c>
      <c r="P12541" t="s">
        <v>28</v>
      </c>
      <c r="Q12541">
        <f>D12541-H12541</f>
        <v>459.04380000000003</v>
      </c>
      <c r="R12541" t="str">
        <f t="shared" si="1173"/>
        <v>Bad</v>
      </c>
      <c r="S12541" t="str">
        <f t="shared" si="1174"/>
        <v>Bad</v>
      </c>
      <c r="T12541" t="str">
        <f t="shared" si="1175"/>
        <v>High Impact</v>
      </c>
    </row>
    <row r="12542" spans="1:20">
      <c r="A12542" t="s">
        <v>12578</v>
      </c>
      <c r="B12542" t="s">
        <v>46</v>
      </c>
      <c r="C12542" t="s">
        <v>19</v>
      </c>
      <c r="D12542">
        <v>2600.94</v>
      </c>
      <c r="E12542" t="str">
        <f t="shared" si="1170"/>
        <v>High</v>
      </c>
      <c r="F12542" t="str">
        <f t="shared" si="1171"/>
        <v>High</v>
      </c>
      <c r="G12542">
        <v>0.23</v>
      </c>
      <c r="H12542">
        <f>D12542*G12542</f>
        <v>598.21620000000007</v>
      </c>
      <c r="I12542">
        <v>1</v>
      </c>
      <c r="J12542" s="1">
        <v>45120</v>
      </c>
      <c r="K12542" s="1">
        <v>45121</v>
      </c>
      <c r="L12542" t="s">
        <v>26</v>
      </c>
      <c r="M12542" t="str">
        <f t="shared" si="1172"/>
        <v>Potential customer</v>
      </c>
      <c r="N12542" t="s">
        <v>27</v>
      </c>
      <c r="O12542">
        <v>310.79000000000002</v>
      </c>
      <c r="P12542" t="s">
        <v>44</v>
      </c>
      <c r="Q12542">
        <f>D12542-H12542</f>
        <v>2002.7238</v>
      </c>
      <c r="R12542" t="str">
        <f t="shared" si="1173"/>
        <v>Good</v>
      </c>
      <c r="S12542" t="str">
        <f t="shared" si="1174"/>
        <v>Good</v>
      </c>
      <c r="T12542" t="str">
        <f t="shared" si="1175"/>
        <v>High Impact</v>
      </c>
    </row>
    <row r="12543" spans="1:20">
      <c r="A12543" t="s">
        <v>12579</v>
      </c>
      <c r="B12543" t="s">
        <v>46</v>
      </c>
      <c r="C12543" t="s">
        <v>38</v>
      </c>
      <c r="D12543">
        <v>2461.0300000000002</v>
      </c>
      <c r="E12543" t="str">
        <f t="shared" si="1170"/>
        <v>High</v>
      </c>
      <c r="F12543" t="str">
        <f t="shared" si="1171"/>
        <v>High</v>
      </c>
      <c r="G12543">
        <v>0.24</v>
      </c>
      <c r="H12543">
        <f>D12543*G12543</f>
        <v>590.6472</v>
      </c>
      <c r="I12543">
        <v>6</v>
      </c>
      <c r="J12543" s="1">
        <v>44963</v>
      </c>
      <c r="K12543" s="1">
        <v>44964</v>
      </c>
      <c r="L12543" t="s">
        <v>26</v>
      </c>
      <c r="M12543" t="str">
        <f t="shared" si="1172"/>
        <v>Potential customer</v>
      </c>
      <c r="N12543" t="s">
        <v>21</v>
      </c>
      <c r="O12543">
        <v>313.43</v>
      </c>
      <c r="P12543" t="s">
        <v>22</v>
      </c>
      <c r="Q12543">
        <f>D12543-H12543</f>
        <v>1870.3828000000003</v>
      </c>
      <c r="R12543" t="str">
        <f t="shared" si="1173"/>
        <v>Good</v>
      </c>
      <c r="S12543" t="str">
        <f t="shared" si="1174"/>
        <v>Good</v>
      </c>
      <c r="T12543" t="str">
        <f t="shared" si="1175"/>
        <v>High Impact</v>
      </c>
    </row>
    <row r="12544" spans="1:20">
      <c r="A12544" t="s">
        <v>12580</v>
      </c>
      <c r="B12544" t="s">
        <v>30</v>
      </c>
      <c r="C12544" t="s">
        <v>19</v>
      </c>
      <c r="D12544">
        <v>2632.18</v>
      </c>
      <c r="E12544" t="str">
        <f t="shared" si="1170"/>
        <v>High</v>
      </c>
      <c r="F12544" t="str">
        <f t="shared" si="1171"/>
        <v>High</v>
      </c>
      <c r="G12544">
        <v>0.31</v>
      </c>
      <c r="H12544">
        <f>D12544*G12544</f>
        <v>815.97579999999994</v>
      </c>
      <c r="I12544">
        <v>3</v>
      </c>
      <c r="J12544" s="1">
        <v>45052</v>
      </c>
      <c r="K12544" s="1">
        <v>45057</v>
      </c>
      <c r="L12544" t="s">
        <v>20</v>
      </c>
      <c r="M12544" t="str">
        <f t="shared" si="1172"/>
        <v>Premium customer</v>
      </c>
      <c r="N12544" t="s">
        <v>32</v>
      </c>
      <c r="O12544">
        <v>635.65</v>
      </c>
      <c r="P12544" t="s">
        <v>22</v>
      </c>
      <c r="Q12544">
        <f>D12544-H12544</f>
        <v>1816.2041999999999</v>
      </c>
      <c r="R12544" t="str">
        <f t="shared" si="1173"/>
        <v>Good</v>
      </c>
      <c r="S12544" t="str">
        <f t="shared" si="1174"/>
        <v>Good</v>
      </c>
      <c r="T12544" t="str">
        <f t="shared" si="1175"/>
        <v>High Impact</v>
      </c>
    </row>
    <row r="12545" spans="1:20">
      <c r="A12545" t="s">
        <v>12581</v>
      </c>
      <c r="B12545" t="s">
        <v>18</v>
      </c>
      <c r="C12545" t="s">
        <v>31</v>
      </c>
      <c r="D12545">
        <v>4137.2700000000004</v>
      </c>
      <c r="E12545" t="str">
        <f t="shared" si="1170"/>
        <v>High</v>
      </c>
      <c r="F12545" t="str">
        <f t="shared" si="1171"/>
        <v>High</v>
      </c>
      <c r="G12545">
        <v>0.03</v>
      </c>
      <c r="H12545">
        <f>D12545*G12545</f>
        <v>124.11810000000001</v>
      </c>
      <c r="I12545">
        <v>7</v>
      </c>
      <c r="J12545" s="1">
        <v>44971</v>
      </c>
      <c r="K12545" s="1">
        <v>44972</v>
      </c>
      <c r="L12545" t="s">
        <v>26</v>
      </c>
      <c r="M12545" t="str">
        <f t="shared" si="1172"/>
        <v>Potential customer</v>
      </c>
      <c r="N12545" t="s">
        <v>27</v>
      </c>
      <c r="O12545">
        <v>322.18</v>
      </c>
      <c r="P12545" t="s">
        <v>33</v>
      </c>
      <c r="Q12545">
        <f>D12545-H12545</f>
        <v>4013.1519000000003</v>
      </c>
      <c r="R12545" t="str">
        <f t="shared" si="1173"/>
        <v>Good</v>
      </c>
      <c r="S12545" t="str">
        <f t="shared" si="1174"/>
        <v>Good</v>
      </c>
      <c r="T12545" t="str">
        <f t="shared" si="1175"/>
        <v>High Impact</v>
      </c>
    </row>
    <row r="12546" spans="1:20">
      <c r="A12546" t="s">
        <v>12582</v>
      </c>
      <c r="B12546" t="s">
        <v>46</v>
      </c>
      <c r="C12546" t="s">
        <v>41</v>
      </c>
      <c r="D12546">
        <v>2474.27</v>
      </c>
      <c r="E12546" t="str">
        <f t="shared" si="1170"/>
        <v>High</v>
      </c>
      <c r="F12546" t="str">
        <f t="shared" si="1171"/>
        <v>High</v>
      </c>
      <c r="G12546">
        <v>0.06</v>
      </c>
      <c r="H12546">
        <f>D12546*G12546</f>
        <v>148.4562</v>
      </c>
      <c r="I12546">
        <v>1</v>
      </c>
      <c r="J12546" s="1">
        <v>45111</v>
      </c>
      <c r="K12546" s="1">
        <v>45116</v>
      </c>
      <c r="L12546" t="s">
        <v>20</v>
      </c>
      <c r="M12546" t="str">
        <f t="shared" si="1172"/>
        <v>Premium customer</v>
      </c>
      <c r="N12546" t="s">
        <v>32</v>
      </c>
      <c r="O12546">
        <v>354.23</v>
      </c>
      <c r="P12546" t="s">
        <v>22</v>
      </c>
      <c r="Q12546">
        <f>D12546-H12546</f>
        <v>2325.8137999999999</v>
      </c>
      <c r="R12546" t="str">
        <f t="shared" si="1173"/>
        <v>Good</v>
      </c>
      <c r="S12546" t="str">
        <f t="shared" si="1174"/>
        <v>Good</v>
      </c>
      <c r="T12546" t="str">
        <f t="shared" si="1175"/>
        <v>High Impact</v>
      </c>
    </row>
    <row r="12547" spans="1:20">
      <c r="A12547" t="s">
        <v>12583</v>
      </c>
      <c r="B12547" t="s">
        <v>30</v>
      </c>
      <c r="C12547" t="s">
        <v>41</v>
      </c>
      <c r="D12547">
        <v>4512.6499999999996</v>
      </c>
      <c r="E12547" t="str">
        <f t="shared" ref="E12547:E12610" si="1176">IF(D12547&gt;1000,"High","Low")</f>
        <v>High</v>
      </c>
      <c r="F12547" t="str">
        <f t="shared" ref="F12547:F12610" si="1177">IF(D12547&gt;1000,"High",IF(D12547&gt;500,"Midium","Low"))</f>
        <v>High</v>
      </c>
      <c r="G12547">
        <v>0.25</v>
      </c>
      <c r="H12547">
        <f>D12547*G12547</f>
        <v>1128.1624999999999</v>
      </c>
      <c r="I12547">
        <v>4</v>
      </c>
      <c r="J12547" s="1">
        <v>44944</v>
      </c>
      <c r="K12547" s="1">
        <v>44947</v>
      </c>
      <c r="L12547" t="s">
        <v>20</v>
      </c>
      <c r="M12547" t="str">
        <f t="shared" ref="M12547:M12610" si="1178">IF(AND(L12547="Member",D12547&gt;1000),"Premium customer",IF(AND(L12547="Regular",D12547&gt;1000),"Potential customer","Normal customer"))</f>
        <v>Premium customer</v>
      </c>
      <c r="N12547" t="s">
        <v>27</v>
      </c>
      <c r="O12547">
        <v>440.4</v>
      </c>
      <c r="P12547" t="s">
        <v>22</v>
      </c>
      <c r="Q12547">
        <f>D12547-H12547</f>
        <v>3384.4874999999997</v>
      </c>
      <c r="R12547" t="str">
        <f t="shared" ref="R12547:R12610" si="1179">IF(AND(D12547&gt;1000,O12547&gt;300),"Good","Bad")</f>
        <v>Good</v>
      </c>
      <c r="S12547" t="str">
        <f t="shared" ref="S12547:S12610" si="1180">IF(NOT(AND(D12547&gt;1000,O12547&gt;300)),"Bad","Good")</f>
        <v>Good</v>
      </c>
      <c r="T12547" t="str">
        <f t="shared" ref="T12547:T12610" si="1181">IF(OR(D12547&gt;1000,G12547&gt;0.25),"High Impact","Normal")</f>
        <v>High Impact</v>
      </c>
    </row>
    <row r="12548" spans="1:20">
      <c r="A12548" t="s">
        <v>12584</v>
      </c>
      <c r="B12548" t="s">
        <v>30</v>
      </c>
      <c r="C12548" t="s">
        <v>19</v>
      </c>
      <c r="D12548">
        <v>4224.87</v>
      </c>
      <c r="E12548" t="str">
        <f t="shared" si="1176"/>
        <v>High</v>
      </c>
      <c r="F12548" t="str">
        <f t="shared" si="1177"/>
        <v>High</v>
      </c>
      <c r="G12548">
        <v>0.48</v>
      </c>
      <c r="H12548">
        <f>D12548*G12548</f>
        <v>2027.9376</v>
      </c>
      <c r="I12548">
        <v>9</v>
      </c>
      <c r="J12548" s="1">
        <v>45437</v>
      </c>
      <c r="K12548" s="1">
        <v>45440</v>
      </c>
      <c r="L12548" t="s">
        <v>26</v>
      </c>
      <c r="M12548" t="str">
        <f t="shared" si="1178"/>
        <v>Potential customer</v>
      </c>
      <c r="N12548" t="s">
        <v>21</v>
      </c>
      <c r="O12548">
        <v>422.62</v>
      </c>
      <c r="P12548" t="s">
        <v>53</v>
      </c>
      <c r="Q12548">
        <f>D12548-H12548</f>
        <v>2196.9323999999997</v>
      </c>
      <c r="R12548" t="str">
        <f t="shared" si="1179"/>
        <v>Good</v>
      </c>
      <c r="S12548" t="str">
        <f t="shared" si="1180"/>
        <v>Good</v>
      </c>
      <c r="T12548" t="str">
        <f t="shared" si="1181"/>
        <v>High Impact</v>
      </c>
    </row>
    <row r="12549" spans="1:20">
      <c r="A12549" t="s">
        <v>12585</v>
      </c>
      <c r="B12549" t="s">
        <v>46</v>
      </c>
      <c r="C12549" t="s">
        <v>25</v>
      </c>
      <c r="D12549">
        <v>3290.47</v>
      </c>
      <c r="E12549" t="str">
        <f t="shared" si="1176"/>
        <v>High</v>
      </c>
      <c r="F12549" t="str">
        <f t="shared" si="1177"/>
        <v>High</v>
      </c>
      <c r="G12549">
        <v>0.42</v>
      </c>
      <c r="H12549">
        <f>D12549*G12549</f>
        <v>1381.9974</v>
      </c>
      <c r="I12549">
        <v>6</v>
      </c>
      <c r="J12549" s="1">
        <v>45451</v>
      </c>
      <c r="K12549" s="1">
        <v>45458</v>
      </c>
      <c r="L12549" t="s">
        <v>26</v>
      </c>
      <c r="M12549" t="str">
        <f t="shared" si="1178"/>
        <v>Potential customer</v>
      </c>
      <c r="N12549" t="s">
        <v>27</v>
      </c>
      <c r="O12549">
        <v>167.43</v>
      </c>
      <c r="P12549" t="s">
        <v>33</v>
      </c>
      <c r="Q12549">
        <f>D12549-H12549</f>
        <v>1908.4725999999998</v>
      </c>
      <c r="R12549" t="str">
        <f t="shared" si="1179"/>
        <v>Bad</v>
      </c>
      <c r="S12549" t="str">
        <f t="shared" si="1180"/>
        <v>Bad</v>
      </c>
      <c r="T12549" t="str">
        <f t="shared" si="1181"/>
        <v>High Impact</v>
      </c>
    </row>
    <row r="12550" spans="1:20">
      <c r="A12550" t="s">
        <v>12586</v>
      </c>
      <c r="B12550" t="s">
        <v>46</v>
      </c>
      <c r="C12550" t="s">
        <v>19</v>
      </c>
      <c r="D12550">
        <v>378.57</v>
      </c>
      <c r="E12550" t="str">
        <f t="shared" si="1176"/>
        <v>Low</v>
      </c>
      <c r="F12550" t="str">
        <f t="shared" si="1177"/>
        <v>Low</v>
      </c>
      <c r="G12550">
        <v>0.44</v>
      </c>
      <c r="H12550">
        <f>D12550*G12550</f>
        <v>166.57079999999999</v>
      </c>
      <c r="I12550">
        <v>2</v>
      </c>
      <c r="J12550" s="1">
        <v>45255</v>
      </c>
      <c r="K12550" s="1">
        <v>45256</v>
      </c>
      <c r="L12550" t="s">
        <v>20</v>
      </c>
      <c r="M12550" t="str">
        <f t="shared" si="1178"/>
        <v>Normal customer</v>
      </c>
      <c r="N12550" t="s">
        <v>27</v>
      </c>
      <c r="O12550">
        <v>102.94</v>
      </c>
      <c r="P12550" t="s">
        <v>33</v>
      </c>
      <c r="Q12550">
        <f>D12550-H12550</f>
        <v>211.9992</v>
      </c>
      <c r="R12550" t="str">
        <f t="shared" si="1179"/>
        <v>Bad</v>
      </c>
      <c r="S12550" t="str">
        <f t="shared" si="1180"/>
        <v>Bad</v>
      </c>
      <c r="T12550" t="str">
        <f t="shared" si="1181"/>
        <v>High Impact</v>
      </c>
    </row>
    <row r="12551" spans="1:20">
      <c r="A12551" t="s">
        <v>12587</v>
      </c>
      <c r="B12551" t="s">
        <v>24</v>
      </c>
      <c r="C12551" t="s">
        <v>25</v>
      </c>
      <c r="D12551">
        <v>4338.2299999999996</v>
      </c>
      <c r="E12551" t="str">
        <f t="shared" si="1176"/>
        <v>High</v>
      </c>
      <c r="F12551" t="str">
        <f t="shared" si="1177"/>
        <v>High</v>
      </c>
      <c r="G12551">
        <v>7.0000000000000007E-2</v>
      </c>
      <c r="H12551">
        <f>D12551*G12551</f>
        <v>303.67610000000002</v>
      </c>
      <c r="I12551">
        <v>6</v>
      </c>
      <c r="J12551" s="1">
        <v>45238</v>
      </c>
      <c r="K12551" s="1">
        <v>45241</v>
      </c>
      <c r="L12551" t="s">
        <v>20</v>
      </c>
      <c r="M12551" t="str">
        <f t="shared" si="1178"/>
        <v>Premium customer</v>
      </c>
      <c r="N12551" t="s">
        <v>27</v>
      </c>
      <c r="O12551">
        <v>560.86</v>
      </c>
      <c r="P12551" t="s">
        <v>39</v>
      </c>
      <c r="Q12551">
        <f>D12551-H12551</f>
        <v>4034.5538999999994</v>
      </c>
      <c r="R12551" t="str">
        <f t="shared" si="1179"/>
        <v>Good</v>
      </c>
      <c r="S12551" t="str">
        <f t="shared" si="1180"/>
        <v>Good</v>
      </c>
      <c r="T12551" t="str">
        <f t="shared" si="1181"/>
        <v>High Impact</v>
      </c>
    </row>
    <row r="12552" spans="1:20">
      <c r="A12552" t="s">
        <v>12588</v>
      </c>
      <c r="B12552" t="s">
        <v>18</v>
      </c>
      <c r="C12552" t="s">
        <v>19</v>
      </c>
      <c r="D12552">
        <v>4537.3</v>
      </c>
      <c r="E12552" t="str">
        <f t="shared" si="1176"/>
        <v>High</v>
      </c>
      <c r="F12552" t="str">
        <f t="shared" si="1177"/>
        <v>High</v>
      </c>
      <c r="G12552">
        <v>0.48</v>
      </c>
      <c r="H12552">
        <f>D12552*G12552</f>
        <v>2177.904</v>
      </c>
      <c r="I12552">
        <v>9</v>
      </c>
      <c r="J12552" s="1">
        <v>45128</v>
      </c>
      <c r="K12552" s="1">
        <v>45134</v>
      </c>
      <c r="L12552" t="s">
        <v>20</v>
      </c>
      <c r="M12552" t="str">
        <f t="shared" si="1178"/>
        <v>Premium customer</v>
      </c>
      <c r="N12552" t="s">
        <v>21</v>
      </c>
      <c r="O12552">
        <v>665.91</v>
      </c>
      <c r="P12552" t="s">
        <v>39</v>
      </c>
      <c r="Q12552">
        <f>D12552-H12552</f>
        <v>2359.3960000000002</v>
      </c>
      <c r="R12552" t="str">
        <f t="shared" si="1179"/>
        <v>Good</v>
      </c>
      <c r="S12552" t="str">
        <f t="shared" si="1180"/>
        <v>Good</v>
      </c>
      <c r="T12552" t="str">
        <f t="shared" si="1181"/>
        <v>High Impact</v>
      </c>
    </row>
    <row r="12553" spans="1:20">
      <c r="A12553" t="s">
        <v>12589</v>
      </c>
      <c r="B12553" t="s">
        <v>24</v>
      </c>
      <c r="C12553" t="s">
        <v>25</v>
      </c>
      <c r="D12553">
        <v>1937.73</v>
      </c>
      <c r="E12553" t="str">
        <f t="shared" si="1176"/>
        <v>High</v>
      </c>
      <c r="F12553" t="str">
        <f t="shared" si="1177"/>
        <v>High</v>
      </c>
      <c r="G12553">
        <v>0.36</v>
      </c>
      <c r="H12553">
        <f>D12553*G12553</f>
        <v>697.58280000000002</v>
      </c>
      <c r="I12553">
        <v>1</v>
      </c>
      <c r="J12553" s="1">
        <v>44946</v>
      </c>
      <c r="K12553" s="1">
        <v>44949</v>
      </c>
      <c r="L12553" t="s">
        <v>36</v>
      </c>
      <c r="M12553" t="str">
        <f t="shared" si="1178"/>
        <v>Normal customer</v>
      </c>
      <c r="N12553" t="s">
        <v>27</v>
      </c>
      <c r="O12553">
        <v>109.29</v>
      </c>
      <c r="P12553" t="s">
        <v>33</v>
      </c>
      <c r="Q12553">
        <f>D12553-H12553</f>
        <v>1240.1471999999999</v>
      </c>
      <c r="R12553" t="str">
        <f t="shared" si="1179"/>
        <v>Bad</v>
      </c>
      <c r="S12553" t="str">
        <f t="shared" si="1180"/>
        <v>Bad</v>
      </c>
      <c r="T12553" t="str">
        <f t="shared" si="1181"/>
        <v>High Impact</v>
      </c>
    </row>
    <row r="12554" spans="1:20">
      <c r="A12554" t="s">
        <v>12590</v>
      </c>
      <c r="B12554" t="s">
        <v>30</v>
      </c>
      <c r="C12554" t="s">
        <v>25</v>
      </c>
      <c r="D12554">
        <v>2678.14</v>
      </c>
      <c r="E12554" t="str">
        <f t="shared" si="1176"/>
        <v>High</v>
      </c>
      <c r="F12554" t="str">
        <f t="shared" si="1177"/>
        <v>High</v>
      </c>
      <c r="G12554">
        <v>0.16</v>
      </c>
      <c r="H12554">
        <f>D12554*G12554</f>
        <v>428.50239999999997</v>
      </c>
      <c r="I12554">
        <v>5</v>
      </c>
      <c r="J12554" s="1">
        <v>45316</v>
      </c>
      <c r="K12554" s="1">
        <v>45323</v>
      </c>
      <c r="L12554" t="s">
        <v>26</v>
      </c>
      <c r="M12554" t="str">
        <f t="shared" si="1178"/>
        <v>Potential customer</v>
      </c>
      <c r="N12554" t="s">
        <v>32</v>
      </c>
      <c r="O12554">
        <v>197.53</v>
      </c>
      <c r="P12554" t="s">
        <v>39</v>
      </c>
      <c r="Q12554">
        <f>D12554-H12554</f>
        <v>2249.6376</v>
      </c>
      <c r="R12554" t="str">
        <f t="shared" si="1179"/>
        <v>Bad</v>
      </c>
      <c r="S12554" t="str">
        <f t="shared" si="1180"/>
        <v>Bad</v>
      </c>
      <c r="T12554" t="str">
        <f t="shared" si="1181"/>
        <v>High Impact</v>
      </c>
    </row>
    <row r="12555" spans="1:20">
      <c r="A12555" t="s">
        <v>12591</v>
      </c>
      <c r="B12555" t="s">
        <v>46</v>
      </c>
      <c r="C12555" t="s">
        <v>25</v>
      </c>
      <c r="D12555">
        <v>1477</v>
      </c>
      <c r="E12555" t="str">
        <f t="shared" si="1176"/>
        <v>High</v>
      </c>
      <c r="F12555" t="str">
        <f t="shared" si="1177"/>
        <v>High</v>
      </c>
      <c r="G12555">
        <v>0.43</v>
      </c>
      <c r="H12555">
        <f>D12555*G12555</f>
        <v>635.11</v>
      </c>
      <c r="I12555">
        <v>8</v>
      </c>
      <c r="J12555" s="1">
        <v>45336</v>
      </c>
      <c r="K12555" s="1">
        <v>45343</v>
      </c>
      <c r="L12555" t="s">
        <v>26</v>
      </c>
      <c r="M12555" t="str">
        <f t="shared" si="1178"/>
        <v>Potential customer</v>
      </c>
      <c r="N12555" t="s">
        <v>32</v>
      </c>
      <c r="O12555">
        <v>155.97999999999999</v>
      </c>
      <c r="P12555" t="s">
        <v>44</v>
      </c>
      <c r="Q12555">
        <f>D12555-H12555</f>
        <v>841.89</v>
      </c>
      <c r="R12555" t="str">
        <f t="shared" si="1179"/>
        <v>Bad</v>
      </c>
      <c r="S12555" t="str">
        <f t="shared" si="1180"/>
        <v>Bad</v>
      </c>
      <c r="T12555" t="str">
        <f t="shared" si="1181"/>
        <v>High Impact</v>
      </c>
    </row>
    <row r="12556" spans="1:20">
      <c r="A12556" t="s">
        <v>12592</v>
      </c>
      <c r="B12556" t="s">
        <v>24</v>
      </c>
      <c r="C12556" t="s">
        <v>25</v>
      </c>
      <c r="D12556">
        <v>172.11</v>
      </c>
      <c r="E12556" t="str">
        <f t="shared" si="1176"/>
        <v>Low</v>
      </c>
      <c r="F12556" t="str">
        <f t="shared" si="1177"/>
        <v>Low</v>
      </c>
      <c r="G12556">
        <v>0.37</v>
      </c>
      <c r="H12556">
        <f>D12556*G12556</f>
        <v>63.680700000000002</v>
      </c>
      <c r="I12556">
        <v>7</v>
      </c>
      <c r="J12556" s="1">
        <v>45115</v>
      </c>
      <c r="K12556" s="1">
        <v>45119</v>
      </c>
      <c r="L12556" t="s">
        <v>26</v>
      </c>
      <c r="M12556" t="str">
        <f t="shared" si="1178"/>
        <v>Normal customer</v>
      </c>
      <c r="N12556" t="s">
        <v>27</v>
      </c>
      <c r="O12556">
        <v>15.98</v>
      </c>
      <c r="P12556" t="s">
        <v>28</v>
      </c>
      <c r="Q12556">
        <f>D12556-H12556</f>
        <v>108.42930000000001</v>
      </c>
      <c r="R12556" t="str">
        <f t="shared" si="1179"/>
        <v>Bad</v>
      </c>
      <c r="S12556" t="str">
        <f t="shared" si="1180"/>
        <v>Bad</v>
      </c>
      <c r="T12556" t="str">
        <f t="shared" si="1181"/>
        <v>High Impact</v>
      </c>
    </row>
    <row r="12557" spans="1:20">
      <c r="A12557" t="s">
        <v>12593</v>
      </c>
      <c r="B12557" t="s">
        <v>30</v>
      </c>
      <c r="C12557" t="s">
        <v>38</v>
      </c>
      <c r="D12557">
        <v>2449.31</v>
      </c>
      <c r="E12557" t="str">
        <f t="shared" si="1176"/>
        <v>High</v>
      </c>
      <c r="F12557" t="str">
        <f t="shared" si="1177"/>
        <v>High</v>
      </c>
      <c r="G12557">
        <v>0.37</v>
      </c>
      <c r="H12557">
        <f>D12557*G12557</f>
        <v>906.24469999999997</v>
      </c>
      <c r="I12557">
        <v>2</v>
      </c>
      <c r="J12557" s="1">
        <v>45012</v>
      </c>
      <c r="K12557" s="1">
        <v>45016</v>
      </c>
      <c r="L12557" t="s">
        <v>26</v>
      </c>
      <c r="M12557" t="str">
        <f t="shared" si="1178"/>
        <v>Potential customer</v>
      </c>
      <c r="N12557" t="s">
        <v>21</v>
      </c>
      <c r="O12557">
        <v>636.47</v>
      </c>
      <c r="P12557" t="s">
        <v>44</v>
      </c>
      <c r="Q12557">
        <f>D12557-H12557</f>
        <v>1543.0653</v>
      </c>
      <c r="R12557" t="str">
        <f t="shared" si="1179"/>
        <v>Good</v>
      </c>
      <c r="S12557" t="str">
        <f t="shared" si="1180"/>
        <v>Good</v>
      </c>
      <c r="T12557" t="str">
        <f t="shared" si="1181"/>
        <v>High Impact</v>
      </c>
    </row>
    <row r="12558" spans="1:20">
      <c r="A12558" t="s">
        <v>12594</v>
      </c>
      <c r="B12558" t="s">
        <v>18</v>
      </c>
      <c r="C12558" t="s">
        <v>25</v>
      </c>
      <c r="D12558">
        <v>733.86</v>
      </c>
      <c r="E12558" t="str">
        <f t="shared" si="1176"/>
        <v>Low</v>
      </c>
      <c r="F12558" t="str">
        <f t="shared" si="1177"/>
        <v>Midium</v>
      </c>
      <c r="G12558">
        <v>0.37</v>
      </c>
      <c r="H12558">
        <f>D12558*G12558</f>
        <v>271.52820000000003</v>
      </c>
      <c r="I12558">
        <v>8</v>
      </c>
      <c r="J12558" s="1">
        <v>45556</v>
      </c>
      <c r="K12558" s="1">
        <v>45561</v>
      </c>
      <c r="L12558" t="s">
        <v>26</v>
      </c>
      <c r="M12558" t="str">
        <f t="shared" si="1178"/>
        <v>Normal customer</v>
      </c>
      <c r="N12558" t="s">
        <v>27</v>
      </c>
      <c r="O12558">
        <v>211.28</v>
      </c>
      <c r="P12558" t="s">
        <v>28</v>
      </c>
      <c r="Q12558">
        <f>D12558-H12558</f>
        <v>462.33179999999999</v>
      </c>
      <c r="R12558" t="str">
        <f t="shared" si="1179"/>
        <v>Bad</v>
      </c>
      <c r="S12558" t="str">
        <f t="shared" si="1180"/>
        <v>Bad</v>
      </c>
      <c r="T12558" t="str">
        <f t="shared" si="1181"/>
        <v>High Impact</v>
      </c>
    </row>
    <row r="12559" spans="1:20">
      <c r="A12559" t="s">
        <v>12595</v>
      </c>
      <c r="B12559" t="s">
        <v>46</v>
      </c>
      <c r="C12559" t="s">
        <v>25</v>
      </c>
      <c r="D12559">
        <v>998.29</v>
      </c>
      <c r="E12559" t="str">
        <f t="shared" si="1176"/>
        <v>Low</v>
      </c>
      <c r="F12559" t="str">
        <f t="shared" si="1177"/>
        <v>Midium</v>
      </c>
      <c r="G12559">
        <v>0.4</v>
      </c>
      <c r="H12559">
        <f>D12559*G12559</f>
        <v>399.31600000000003</v>
      </c>
      <c r="I12559">
        <v>9</v>
      </c>
      <c r="J12559" s="1">
        <v>45097</v>
      </c>
      <c r="K12559" s="1">
        <v>45099</v>
      </c>
      <c r="L12559" t="s">
        <v>20</v>
      </c>
      <c r="M12559" t="str">
        <f t="shared" si="1178"/>
        <v>Normal customer</v>
      </c>
      <c r="N12559" t="s">
        <v>21</v>
      </c>
      <c r="O12559">
        <v>283.33999999999997</v>
      </c>
      <c r="P12559" t="s">
        <v>22</v>
      </c>
      <c r="Q12559">
        <f>D12559-H12559</f>
        <v>598.97399999999993</v>
      </c>
      <c r="R12559" t="str">
        <f t="shared" si="1179"/>
        <v>Bad</v>
      </c>
      <c r="S12559" t="str">
        <f t="shared" si="1180"/>
        <v>Bad</v>
      </c>
      <c r="T12559" t="str">
        <f t="shared" si="1181"/>
        <v>High Impact</v>
      </c>
    </row>
    <row r="12560" spans="1:20">
      <c r="A12560" t="s">
        <v>12596</v>
      </c>
      <c r="B12560" t="s">
        <v>24</v>
      </c>
      <c r="C12560" t="s">
        <v>41</v>
      </c>
      <c r="D12560">
        <v>2455.48</v>
      </c>
      <c r="E12560" t="str">
        <f t="shared" si="1176"/>
        <v>High</v>
      </c>
      <c r="F12560" t="str">
        <f t="shared" si="1177"/>
        <v>High</v>
      </c>
      <c r="G12560">
        <v>0.47</v>
      </c>
      <c r="H12560">
        <f>D12560*G12560</f>
        <v>1154.0755999999999</v>
      </c>
      <c r="I12560">
        <v>8</v>
      </c>
      <c r="J12560" s="1">
        <v>45613</v>
      </c>
      <c r="K12560" s="1">
        <v>45615</v>
      </c>
      <c r="L12560" t="s">
        <v>20</v>
      </c>
      <c r="M12560" t="str">
        <f t="shared" si="1178"/>
        <v>Premium customer</v>
      </c>
      <c r="N12560" t="s">
        <v>32</v>
      </c>
      <c r="O12560">
        <v>253.92</v>
      </c>
      <c r="P12560" t="s">
        <v>44</v>
      </c>
      <c r="Q12560">
        <f>D12560-H12560</f>
        <v>1301.4044000000001</v>
      </c>
      <c r="R12560" t="str">
        <f t="shared" si="1179"/>
        <v>Bad</v>
      </c>
      <c r="S12560" t="str">
        <f t="shared" si="1180"/>
        <v>Bad</v>
      </c>
      <c r="T12560" t="str">
        <f t="shared" si="1181"/>
        <v>High Impact</v>
      </c>
    </row>
    <row r="12561" spans="1:20">
      <c r="A12561" t="s">
        <v>12597</v>
      </c>
      <c r="B12561" t="s">
        <v>18</v>
      </c>
      <c r="C12561" t="s">
        <v>38</v>
      </c>
      <c r="D12561">
        <v>4348.49</v>
      </c>
      <c r="E12561" t="str">
        <f t="shared" si="1176"/>
        <v>High</v>
      </c>
      <c r="F12561" t="str">
        <f t="shared" si="1177"/>
        <v>High</v>
      </c>
      <c r="G12561">
        <v>7.0000000000000007E-2</v>
      </c>
      <c r="H12561">
        <f>D12561*G12561</f>
        <v>304.39429999999999</v>
      </c>
      <c r="I12561">
        <v>6</v>
      </c>
      <c r="J12561" s="1">
        <v>45412</v>
      </c>
      <c r="K12561" s="1">
        <v>45416</v>
      </c>
      <c r="L12561" t="s">
        <v>36</v>
      </c>
      <c r="M12561" t="str">
        <f t="shared" si="1178"/>
        <v>Normal customer</v>
      </c>
      <c r="N12561" t="s">
        <v>27</v>
      </c>
      <c r="O12561">
        <v>355.12</v>
      </c>
      <c r="P12561" t="s">
        <v>53</v>
      </c>
      <c r="Q12561">
        <f>D12561-H12561</f>
        <v>4044.0956999999999</v>
      </c>
      <c r="R12561" t="str">
        <f t="shared" si="1179"/>
        <v>Good</v>
      </c>
      <c r="S12561" t="str">
        <f t="shared" si="1180"/>
        <v>Good</v>
      </c>
      <c r="T12561" t="str">
        <f t="shared" si="1181"/>
        <v>High Impact</v>
      </c>
    </row>
    <row r="12562" spans="1:20">
      <c r="A12562" t="s">
        <v>12598</v>
      </c>
      <c r="B12562" t="s">
        <v>24</v>
      </c>
      <c r="C12562" t="s">
        <v>25</v>
      </c>
      <c r="D12562">
        <v>4238.7</v>
      </c>
      <c r="E12562" t="str">
        <f t="shared" si="1176"/>
        <v>High</v>
      </c>
      <c r="F12562" t="str">
        <f t="shared" si="1177"/>
        <v>High</v>
      </c>
      <c r="G12562">
        <v>0.5</v>
      </c>
      <c r="H12562">
        <f>D12562*G12562</f>
        <v>2119.35</v>
      </c>
      <c r="I12562">
        <v>9</v>
      </c>
      <c r="J12562" s="1">
        <v>45391</v>
      </c>
      <c r="K12562" s="1">
        <v>45397</v>
      </c>
      <c r="L12562" t="s">
        <v>26</v>
      </c>
      <c r="M12562" t="str">
        <f t="shared" si="1178"/>
        <v>Potential customer</v>
      </c>
      <c r="N12562" t="s">
        <v>27</v>
      </c>
      <c r="O12562">
        <v>911.36</v>
      </c>
      <c r="P12562" t="s">
        <v>28</v>
      </c>
      <c r="Q12562">
        <f>D12562-H12562</f>
        <v>2119.35</v>
      </c>
      <c r="R12562" t="str">
        <f t="shared" si="1179"/>
        <v>Good</v>
      </c>
      <c r="S12562" t="str">
        <f t="shared" si="1180"/>
        <v>Good</v>
      </c>
      <c r="T12562" t="str">
        <f t="shared" si="1181"/>
        <v>High Impact</v>
      </c>
    </row>
    <row r="12563" spans="1:20">
      <c r="A12563" t="s">
        <v>12599</v>
      </c>
      <c r="B12563" t="s">
        <v>30</v>
      </c>
      <c r="C12563" t="s">
        <v>31</v>
      </c>
      <c r="D12563">
        <v>4828.84</v>
      </c>
      <c r="E12563" t="str">
        <f t="shared" si="1176"/>
        <v>High</v>
      </c>
      <c r="F12563" t="str">
        <f t="shared" si="1177"/>
        <v>High</v>
      </c>
      <c r="G12563">
        <v>0.44</v>
      </c>
      <c r="H12563">
        <f>D12563*G12563</f>
        <v>2124.6896000000002</v>
      </c>
      <c r="I12563">
        <v>8</v>
      </c>
      <c r="J12563" s="1">
        <v>45055</v>
      </c>
      <c r="K12563" s="1">
        <v>45060</v>
      </c>
      <c r="L12563" t="s">
        <v>20</v>
      </c>
      <c r="M12563" t="str">
        <f t="shared" si="1178"/>
        <v>Premium customer</v>
      </c>
      <c r="N12563" t="s">
        <v>27</v>
      </c>
      <c r="O12563">
        <v>578.61</v>
      </c>
      <c r="P12563" t="s">
        <v>39</v>
      </c>
      <c r="Q12563">
        <f>D12563-H12563</f>
        <v>2704.1504</v>
      </c>
      <c r="R12563" t="str">
        <f t="shared" si="1179"/>
        <v>Good</v>
      </c>
      <c r="S12563" t="str">
        <f t="shared" si="1180"/>
        <v>Good</v>
      </c>
      <c r="T12563" t="str">
        <f t="shared" si="1181"/>
        <v>High Impact</v>
      </c>
    </row>
    <row r="12564" spans="1:20">
      <c r="A12564" t="s">
        <v>12600</v>
      </c>
      <c r="B12564" t="s">
        <v>18</v>
      </c>
      <c r="C12564" t="s">
        <v>38</v>
      </c>
      <c r="D12564">
        <v>2465.14</v>
      </c>
      <c r="E12564" t="str">
        <f t="shared" si="1176"/>
        <v>High</v>
      </c>
      <c r="F12564" t="str">
        <f t="shared" si="1177"/>
        <v>High</v>
      </c>
      <c r="G12564">
        <v>0.22</v>
      </c>
      <c r="H12564">
        <f>D12564*G12564</f>
        <v>542.33079999999995</v>
      </c>
      <c r="I12564">
        <v>4</v>
      </c>
      <c r="J12564" s="1">
        <v>45127</v>
      </c>
      <c r="K12564" s="1">
        <v>45131</v>
      </c>
      <c r="L12564" t="s">
        <v>26</v>
      </c>
      <c r="M12564" t="str">
        <f t="shared" si="1178"/>
        <v>Potential customer</v>
      </c>
      <c r="N12564" t="s">
        <v>32</v>
      </c>
      <c r="O12564">
        <v>158.01</v>
      </c>
      <c r="P12564" t="s">
        <v>53</v>
      </c>
      <c r="Q12564">
        <f>D12564-H12564</f>
        <v>1922.8091999999999</v>
      </c>
      <c r="R12564" t="str">
        <f t="shared" si="1179"/>
        <v>Bad</v>
      </c>
      <c r="S12564" t="str">
        <f t="shared" si="1180"/>
        <v>Bad</v>
      </c>
      <c r="T12564" t="str">
        <f t="shared" si="1181"/>
        <v>High Impact</v>
      </c>
    </row>
    <row r="12565" spans="1:20">
      <c r="A12565" t="s">
        <v>12601</v>
      </c>
      <c r="B12565" t="s">
        <v>24</v>
      </c>
      <c r="C12565" t="s">
        <v>41</v>
      </c>
      <c r="D12565">
        <v>2804.84</v>
      </c>
      <c r="E12565" t="str">
        <f t="shared" si="1176"/>
        <v>High</v>
      </c>
      <c r="F12565" t="str">
        <f t="shared" si="1177"/>
        <v>High</v>
      </c>
      <c r="G12565">
        <v>0.08</v>
      </c>
      <c r="H12565">
        <f>D12565*G12565</f>
        <v>224.38720000000001</v>
      </c>
      <c r="I12565">
        <v>6</v>
      </c>
      <c r="J12565" s="1">
        <v>45464</v>
      </c>
      <c r="K12565" s="1">
        <v>45467</v>
      </c>
      <c r="L12565" t="s">
        <v>36</v>
      </c>
      <c r="M12565" t="str">
        <f t="shared" si="1178"/>
        <v>Normal customer</v>
      </c>
      <c r="N12565" t="s">
        <v>32</v>
      </c>
      <c r="O12565">
        <v>534.65</v>
      </c>
      <c r="P12565" t="s">
        <v>53</v>
      </c>
      <c r="Q12565">
        <f>D12565-H12565</f>
        <v>2580.4528</v>
      </c>
      <c r="R12565" t="str">
        <f t="shared" si="1179"/>
        <v>Good</v>
      </c>
      <c r="S12565" t="str">
        <f t="shared" si="1180"/>
        <v>Good</v>
      </c>
      <c r="T12565" t="str">
        <f t="shared" si="1181"/>
        <v>High Impact</v>
      </c>
    </row>
    <row r="12566" spans="1:20">
      <c r="A12566" t="s">
        <v>12602</v>
      </c>
      <c r="B12566" t="s">
        <v>18</v>
      </c>
      <c r="C12566" t="s">
        <v>19</v>
      </c>
      <c r="D12566">
        <v>4128.37</v>
      </c>
      <c r="E12566" t="str">
        <f t="shared" si="1176"/>
        <v>High</v>
      </c>
      <c r="F12566" t="str">
        <f t="shared" si="1177"/>
        <v>High</v>
      </c>
      <c r="G12566">
        <v>0.23</v>
      </c>
      <c r="H12566">
        <f>D12566*G12566</f>
        <v>949.52510000000007</v>
      </c>
      <c r="I12566">
        <v>5</v>
      </c>
      <c r="J12566" s="1">
        <v>45502</v>
      </c>
      <c r="K12566" s="1">
        <v>45507</v>
      </c>
      <c r="L12566" t="s">
        <v>36</v>
      </c>
      <c r="M12566" t="str">
        <f t="shared" si="1178"/>
        <v>Normal customer</v>
      </c>
      <c r="N12566" t="s">
        <v>32</v>
      </c>
      <c r="O12566">
        <v>481.39</v>
      </c>
      <c r="P12566" t="s">
        <v>33</v>
      </c>
      <c r="Q12566">
        <f>D12566-H12566</f>
        <v>3178.8449000000001</v>
      </c>
      <c r="R12566" t="str">
        <f t="shared" si="1179"/>
        <v>Good</v>
      </c>
      <c r="S12566" t="str">
        <f t="shared" si="1180"/>
        <v>Good</v>
      </c>
      <c r="T12566" t="str">
        <f t="shared" si="1181"/>
        <v>High Impact</v>
      </c>
    </row>
    <row r="12567" spans="1:20">
      <c r="A12567" t="s">
        <v>12603</v>
      </c>
      <c r="B12567" t="s">
        <v>30</v>
      </c>
      <c r="C12567" t="s">
        <v>41</v>
      </c>
      <c r="D12567">
        <v>3528.4</v>
      </c>
      <c r="E12567" t="str">
        <f t="shared" si="1176"/>
        <v>High</v>
      </c>
      <c r="F12567" t="str">
        <f t="shared" si="1177"/>
        <v>High</v>
      </c>
      <c r="G12567">
        <v>0.39</v>
      </c>
      <c r="H12567">
        <f>D12567*G12567</f>
        <v>1376.076</v>
      </c>
      <c r="I12567">
        <v>9</v>
      </c>
      <c r="J12567" s="1">
        <v>45628</v>
      </c>
      <c r="K12567" s="1">
        <v>45634</v>
      </c>
      <c r="L12567" t="s">
        <v>36</v>
      </c>
      <c r="M12567" t="str">
        <f t="shared" si="1178"/>
        <v>Normal customer</v>
      </c>
      <c r="N12567" t="s">
        <v>21</v>
      </c>
      <c r="O12567">
        <v>457.67</v>
      </c>
      <c r="P12567" t="s">
        <v>22</v>
      </c>
      <c r="Q12567">
        <f>D12567-H12567</f>
        <v>2152.3240000000001</v>
      </c>
      <c r="R12567" t="str">
        <f t="shared" si="1179"/>
        <v>Good</v>
      </c>
      <c r="S12567" t="str">
        <f t="shared" si="1180"/>
        <v>Good</v>
      </c>
      <c r="T12567" t="str">
        <f t="shared" si="1181"/>
        <v>High Impact</v>
      </c>
    </row>
    <row r="12568" spans="1:20">
      <c r="A12568" t="s">
        <v>12604</v>
      </c>
      <c r="B12568" t="s">
        <v>18</v>
      </c>
      <c r="C12568" t="s">
        <v>41</v>
      </c>
      <c r="D12568">
        <v>995.83</v>
      </c>
      <c r="E12568" t="str">
        <f t="shared" si="1176"/>
        <v>Low</v>
      </c>
      <c r="F12568" t="str">
        <f t="shared" si="1177"/>
        <v>Midium</v>
      </c>
      <c r="G12568">
        <v>0.3</v>
      </c>
      <c r="H12568">
        <f>D12568*G12568</f>
        <v>298.74900000000002</v>
      </c>
      <c r="I12568">
        <v>4</v>
      </c>
      <c r="J12568" s="1">
        <v>45424</v>
      </c>
      <c r="K12568" s="1">
        <v>45429</v>
      </c>
      <c r="L12568" t="s">
        <v>20</v>
      </c>
      <c r="M12568" t="str">
        <f t="shared" si="1178"/>
        <v>Normal customer</v>
      </c>
      <c r="N12568" t="s">
        <v>27</v>
      </c>
      <c r="O12568">
        <v>197.87</v>
      </c>
      <c r="P12568" t="s">
        <v>22</v>
      </c>
      <c r="Q12568">
        <f>D12568-H12568</f>
        <v>697.08100000000002</v>
      </c>
      <c r="R12568" t="str">
        <f t="shared" si="1179"/>
        <v>Bad</v>
      </c>
      <c r="S12568" t="str">
        <f t="shared" si="1180"/>
        <v>Bad</v>
      </c>
      <c r="T12568" t="str">
        <f t="shared" si="1181"/>
        <v>High Impact</v>
      </c>
    </row>
    <row r="12569" spans="1:20">
      <c r="A12569" t="s">
        <v>12605</v>
      </c>
      <c r="B12569" t="s">
        <v>24</v>
      </c>
      <c r="C12569" t="s">
        <v>38</v>
      </c>
      <c r="D12569">
        <v>2051.06</v>
      </c>
      <c r="E12569" t="str">
        <f t="shared" si="1176"/>
        <v>High</v>
      </c>
      <c r="F12569" t="str">
        <f t="shared" si="1177"/>
        <v>High</v>
      </c>
      <c r="G12569">
        <v>0.14000000000000001</v>
      </c>
      <c r="H12569">
        <f>D12569*G12569</f>
        <v>287.14840000000004</v>
      </c>
      <c r="I12569">
        <v>1</v>
      </c>
      <c r="J12569" s="1">
        <v>45303</v>
      </c>
      <c r="K12569" s="1">
        <v>45305</v>
      </c>
      <c r="L12569" t="s">
        <v>36</v>
      </c>
      <c r="M12569" t="str">
        <f t="shared" si="1178"/>
        <v>Normal customer</v>
      </c>
      <c r="N12569" t="s">
        <v>21</v>
      </c>
      <c r="O12569">
        <v>460.1</v>
      </c>
      <c r="P12569" t="s">
        <v>53</v>
      </c>
      <c r="Q12569">
        <f>D12569-H12569</f>
        <v>1763.9115999999999</v>
      </c>
      <c r="R12569" t="str">
        <f t="shared" si="1179"/>
        <v>Good</v>
      </c>
      <c r="S12569" t="str">
        <f t="shared" si="1180"/>
        <v>Good</v>
      </c>
      <c r="T12569" t="str">
        <f t="shared" si="1181"/>
        <v>High Impact</v>
      </c>
    </row>
    <row r="12570" spans="1:20">
      <c r="A12570" t="s">
        <v>12606</v>
      </c>
      <c r="B12570" t="s">
        <v>30</v>
      </c>
      <c r="C12570" t="s">
        <v>38</v>
      </c>
      <c r="D12570">
        <v>4652.88</v>
      </c>
      <c r="E12570" t="str">
        <f t="shared" si="1176"/>
        <v>High</v>
      </c>
      <c r="F12570" t="str">
        <f t="shared" si="1177"/>
        <v>High</v>
      </c>
      <c r="G12570">
        <v>0.2</v>
      </c>
      <c r="H12570">
        <f>D12570*G12570</f>
        <v>930.57600000000002</v>
      </c>
      <c r="I12570">
        <v>9</v>
      </c>
      <c r="J12570" s="1">
        <v>45188</v>
      </c>
      <c r="K12570" s="1">
        <v>45190</v>
      </c>
      <c r="L12570" t="s">
        <v>26</v>
      </c>
      <c r="M12570" t="str">
        <f t="shared" si="1178"/>
        <v>Potential customer</v>
      </c>
      <c r="N12570" t="s">
        <v>27</v>
      </c>
      <c r="O12570">
        <v>360.6</v>
      </c>
      <c r="P12570" t="s">
        <v>22</v>
      </c>
      <c r="Q12570">
        <f>D12570-H12570</f>
        <v>3722.3040000000001</v>
      </c>
      <c r="R12570" t="str">
        <f t="shared" si="1179"/>
        <v>Good</v>
      </c>
      <c r="S12570" t="str">
        <f t="shared" si="1180"/>
        <v>Good</v>
      </c>
      <c r="T12570" t="str">
        <f t="shared" si="1181"/>
        <v>High Impact</v>
      </c>
    </row>
    <row r="12571" spans="1:20">
      <c r="A12571" t="s">
        <v>12607</v>
      </c>
      <c r="B12571" t="s">
        <v>46</v>
      </c>
      <c r="C12571" t="s">
        <v>31</v>
      </c>
      <c r="D12571">
        <v>816.02</v>
      </c>
      <c r="E12571" t="str">
        <f t="shared" si="1176"/>
        <v>Low</v>
      </c>
      <c r="F12571" t="str">
        <f t="shared" si="1177"/>
        <v>Midium</v>
      </c>
      <c r="G12571">
        <v>0.48</v>
      </c>
      <c r="H12571">
        <f>D12571*G12571</f>
        <v>391.68959999999998</v>
      </c>
      <c r="I12571">
        <v>9</v>
      </c>
      <c r="J12571" s="1">
        <v>45036</v>
      </c>
      <c r="K12571" s="1">
        <v>45038</v>
      </c>
      <c r="L12571" t="s">
        <v>36</v>
      </c>
      <c r="M12571" t="str">
        <f t="shared" si="1178"/>
        <v>Normal customer</v>
      </c>
      <c r="N12571" t="s">
        <v>21</v>
      </c>
      <c r="O12571">
        <v>51.13</v>
      </c>
      <c r="P12571" t="s">
        <v>44</v>
      </c>
      <c r="Q12571">
        <f>D12571-H12571</f>
        <v>424.3304</v>
      </c>
      <c r="R12571" t="str">
        <f t="shared" si="1179"/>
        <v>Bad</v>
      </c>
      <c r="S12571" t="str">
        <f t="shared" si="1180"/>
        <v>Bad</v>
      </c>
      <c r="T12571" t="str">
        <f t="shared" si="1181"/>
        <v>High Impact</v>
      </c>
    </row>
    <row r="12572" spans="1:20">
      <c r="A12572" t="s">
        <v>12608</v>
      </c>
      <c r="B12572" t="s">
        <v>24</v>
      </c>
      <c r="C12572" t="s">
        <v>31</v>
      </c>
      <c r="D12572">
        <v>1125.8499999999999</v>
      </c>
      <c r="E12572" t="str">
        <f t="shared" si="1176"/>
        <v>High</v>
      </c>
      <c r="F12572" t="str">
        <f t="shared" si="1177"/>
        <v>High</v>
      </c>
      <c r="G12572">
        <v>0.4</v>
      </c>
      <c r="H12572">
        <f>D12572*G12572</f>
        <v>450.34</v>
      </c>
      <c r="I12572">
        <v>7</v>
      </c>
      <c r="J12572" s="1">
        <v>45244</v>
      </c>
      <c r="K12572" s="1">
        <v>45245</v>
      </c>
      <c r="L12572" t="s">
        <v>36</v>
      </c>
      <c r="M12572" t="str">
        <f t="shared" si="1178"/>
        <v>Normal customer</v>
      </c>
      <c r="N12572" t="s">
        <v>21</v>
      </c>
      <c r="O12572">
        <v>288.43</v>
      </c>
      <c r="P12572" t="s">
        <v>53</v>
      </c>
      <c r="Q12572">
        <f>D12572-H12572</f>
        <v>675.51</v>
      </c>
      <c r="R12572" t="str">
        <f t="shared" si="1179"/>
        <v>Bad</v>
      </c>
      <c r="S12572" t="str">
        <f t="shared" si="1180"/>
        <v>Bad</v>
      </c>
      <c r="T12572" t="str">
        <f t="shared" si="1181"/>
        <v>High Impact</v>
      </c>
    </row>
    <row r="12573" spans="1:20">
      <c r="A12573" t="s">
        <v>12609</v>
      </c>
      <c r="B12573" t="s">
        <v>24</v>
      </c>
      <c r="C12573" t="s">
        <v>38</v>
      </c>
      <c r="D12573">
        <v>2063.23</v>
      </c>
      <c r="E12573" t="str">
        <f t="shared" si="1176"/>
        <v>High</v>
      </c>
      <c r="F12573" t="str">
        <f t="shared" si="1177"/>
        <v>High</v>
      </c>
      <c r="G12573">
        <v>0.06</v>
      </c>
      <c r="H12573">
        <f>D12573*G12573</f>
        <v>123.79379999999999</v>
      </c>
      <c r="I12573">
        <v>5</v>
      </c>
      <c r="J12573" s="1">
        <v>45504</v>
      </c>
      <c r="K12573" s="1">
        <v>45507</v>
      </c>
      <c r="L12573" t="s">
        <v>36</v>
      </c>
      <c r="M12573" t="str">
        <f t="shared" si="1178"/>
        <v>Normal customer</v>
      </c>
      <c r="N12573" t="s">
        <v>32</v>
      </c>
      <c r="O12573">
        <v>241.45</v>
      </c>
      <c r="P12573" t="s">
        <v>39</v>
      </c>
      <c r="Q12573">
        <f>D12573-H12573</f>
        <v>1939.4362000000001</v>
      </c>
      <c r="R12573" t="str">
        <f t="shared" si="1179"/>
        <v>Bad</v>
      </c>
      <c r="S12573" t="str">
        <f t="shared" si="1180"/>
        <v>Bad</v>
      </c>
      <c r="T12573" t="str">
        <f t="shared" si="1181"/>
        <v>High Impact</v>
      </c>
    </row>
    <row r="12574" spans="1:20">
      <c r="A12574" t="s">
        <v>12610</v>
      </c>
      <c r="B12574" t="s">
        <v>30</v>
      </c>
      <c r="C12574" t="s">
        <v>38</v>
      </c>
      <c r="D12574">
        <v>4705.38</v>
      </c>
      <c r="E12574" t="str">
        <f t="shared" si="1176"/>
        <v>High</v>
      </c>
      <c r="F12574" t="str">
        <f t="shared" si="1177"/>
        <v>High</v>
      </c>
      <c r="G12574">
        <v>0.27</v>
      </c>
      <c r="H12574">
        <f>D12574*G12574</f>
        <v>1270.4526000000001</v>
      </c>
      <c r="I12574">
        <v>7</v>
      </c>
      <c r="J12574" s="1">
        <v>45608</v>
      </c>
      <c r="K12574" s="1">
        <v>45615</v>
      </c>
      <c r="L12574" t="s">
        <v>26</v>
      </c>
      <c r="M12574" t="str">
        <f t="shared" si="1178"/>
        <v>Potential customer</v>
      </c>
      <c r="N12574" t="s">
        <v>21</v>
      </c>
      <c r="O12574">
        <v>853.67</v>
      </c>
      <c r="P12574" t="s">
        <v>22</v>
      </c>
      <c r="Q12574">
        <f>D12574-H12574</f>
        <v>3434.9274</v>
      </c>
      <c r="R12574" t="str">
        <f t="shared" si="1179"/>
        <v>Good</v>
      </c>
      <c r="S12574" t="str">
        <f t="shared" si="1180"/>
        <v>Good</v>
      </c>
      <c r="T12574" t="str">
        <f t="shared" si="1181"/>
        <v>High Impact</v>
      </c>
    </row>
    <row r="12575" spans="1:20">
      <c r="A12575" t="s">
        <v>12611</v>
      </c>
      <c r="B12575" t="s">
        <v>30</v>
      </c>
      <c r="C12575" t="s">
        <v>38</v>
      </c>
      <c r="D12575">
        <v>657.71</v>
      </c>
      <c r="E12575" t="str">
        <f t="shared" si="1176"/>
        <v>Low</v>
      </c>
      <c r="F12575" t="str">
        <f t="shared" si="1177"/>
        <v>Midium</v>
      </c>
      <c r="G12575">
        <v>0.47</v>
      </c>
      <c r="H12575">
        <f>D12575*G12575</f>
        <v>309.12369999999999</v>
      </c>
      <c r="I12575">
        <v>9</v>
      </c>
      <c r="J12575" s="1">
        <v>45465</v>
      </c>
      <c r="K12575" s="1">
        <v>45468</v>
      </c>
      <c r="L12575" t="s">
        <v>26</v>
      </c>
      <c r="M12575" t="str">
        <f t="shared" si="1178"/>
        <v>Normal customer</v>
      </c>
      <c r="N12575" t="s">
        <v>21</v>
      </c>
      <c r="O12575">
        <v>161.97</v>
      </c>
      <c r="P12575" t="s">
        <v>39</v>
      </c>
      <c r="Q12575">
        <f>D12575-H12575</f>
        <v>348.58630000000005</v>
      </c>
      <c r="R12575" t="str">
        <f t="shared" si="1179"/>
        <v>Bad</v>
      </c>
      <c r="S12575" t="str">
        <f t="shared" si="1180"/>
        <v>Bad</v>
      </c>
      <c r="T12575" t="str">
        <f t="shared" si="1181"/>
        <v>High Impact</v>
      </c>
    </row>
    <row r="12576" spans="1:20">
      <c r="A12576" t="s">
        <v>12612</v>
      </c>
      <c r="B12576" t="s">
        <v>46</v>
      </c>
      <c r="C12576" t="s">
        <v>19</v>
      </c>
      <c r="D12576">
        <v>3397.42</v>
      </c>
      <c r="E12576" t="str">
        <f t="shared" si="1176"/>
        <v>High</v>
      </c>
      <c r="F12576" t="str">
        <f t="shared" si="1177"/>
        <v>High</v>
      </c>
      <c r="G12576">
        <v>0.02</v>
      </c>
      <c r="H12576">
        <f>D12576*G12576</f>
        <v>67.948400000000007</v>
      </c>
      <c r="I12576">
        <v>3</v>
      </c>
      <c r="J12576" s="1">
        <v>45008</v>
      </c>
      <c r="K12576" s="1">
        <v>45011</v>
      </c>
      <c r="L12576" t="s">
        <v>36</v>
      </c>
      <c r="M12576" t="str">
        <f t="shared" si="1178"/>
        <v>Normal customer</v>
      </c>
      <c r="N12576" t="s">
        <v>21</v>
      </c>
      <c r="O12576">
        <v>216.59</v>
      </c>
      <c r="P12576" t="s">
        <v>44</v>
      </c>
      <c r="Q12576">
        <f>D12576-H12576</f>
        <v>3329.4715999999999</v>
      </c>
      <c r="R12576" t="str">
        <f t="shared" si="1179"/>
        <v>Bad</v>
      </c>
      <c r="S12576" t="str">
        <f t="shared" si="1180"/>
        <v>Bad</v>
      </c>
      <c r="T12576" t="str">
        <f t="shared" si="1181"/>
        <v>High Impact</v>
      </c>
    </row>
    <row r="12577" spans="1:20">
      <c r="A12577" t="s">
        <v>12613</v>
      </c>
      <c r="B12577" t="s">
        <v>24</v>
      </c>
      <c r="C12577" t="s">
        <v>41</v>
      </c>
      <c r="D12577">
        <v>747.4</v>
      </c>
      <c r="E12577" t="str">
        <f t="shared" si="1176"/>
        <v>Low</v>
      </c>
      <c r="F12577" t="str">
        <f t="shared" si="1177"/>
        <v>Midium</v>
      </c>
      <c r="G12577">
        <v>0.02</v>
      </c>
      <c r="H12577">
        <f>D12577*G12577</f>
        <v>14.948</v>
      </c>
      <c r="I12577">
        <v>5</v>
      </c>
      <c r="J12577" s="1">
        <v>45536</v>
      </c>
      <c r="K12577" s="1">
        <v>45539</v>
      </c>
      <c r="L12577" t="s">
        <v>20</v>
      </c>
      <c r="M12577" t="str">
        <f t="shared" si="1178"/>
        <v>Normal customer</v>
      </c>
      <c r="N12577" t="s">
        <v>21</v>
      </c>
      <c r="O12577">
        <v>181.87</v>
      </c>
      <c r="P12577" t="s">
        <v>22</v>
      </c>
      <c r="Q12577">
        <f>D12577-H12577</f>
        <v>732.452</v>
      </c>
      <c r="R12577" t="str">
        <f t="shared" si="1179"/>
        <v>Bad</v>
      </c>
      <c r="S12577" t="str">
        <f t="shared" si="1180"/>
        <v>Bad</v>
      </c>
      <c r="T12577" t="str">
        <f t="shared" si="1181"/>
        <v>Normal</v>
      </c>
    </row>
    <row r="12578" spans="1:20">
      <c r="A12578" t="s">
        <v>12614</v>
      </c>
      <c r="B12578" t="s">
        <v>30</v>
      </c>
      <c r="C12578" t="s">
        <v>31</v>
      </c>
      <c r="D12578">
        <v>2670.06</v>
      </c>
      <c r="E12578" t="str">
        <f t="shared" si="1176"/>
        <v>High</v>
      </c>
      <c r="F12578" t="str">
        <f t="shared" si="1177"/>
        <v>High</v>
      </c>
      <c r="G12578">
        <v>0.36</v>
      </c>
      <c r="H12578">
        <f>D12578*G12578</f>
        <v>961.22159999999997</v>
      </c>
      <c r="I12578">
        <v>3</v>
      </c>
      <c r="J12578" s="1">
        <v>45651</v>
      </c>
      <c r="K12578" s="1">
        <v>45657</v>
      </c>
      <c r="L12578" t="s">
        <v>20</v>
      </c>
      <c r="M12578" t="str">
        <f t="shared" si="1178"/>
        <v>Premium customer</v>
      </c>
      <c r="N12578" t="s">
        <v>21</v>
      </c>
      <c r="O12578">
        <v>506.22</v>
      </c>
      <c r="P12578" t="s">
        <v>33</v>
      </c>
      <c r="Q12578">
        <f>D12578-H12578</f>
        <v>1708.8384000000001</v>
      </c>
      <c r="R12578" t="str">
        <f t="shared" si="1179"/>
        <v>Good</v>
      </c>
      <c r="S12578" t="str">
        <f t="shared" si="1180"/>
        <v>Good</v>
      </c>
      <c r="T12578" t="str">
        <f t="shared" si="1181"/>
        <v>High Impact</v>
      </c>
    </row>
    <row r="12579" spans="1:20">
      <c r="A12579" t="s">
        <v>12615</v>
      </c>
      <c r="B12579" t="s">
        <v>46</v>
      </c>
      <c r="C12579" t="s">
        <v>31</v>
      </c>
      <c r="D12579">
        <v>2729.16</v>
      </c>
      <c r="E12579" t="str">
        <f t="shared" si="1176"/>
        <v>High</v>
      </c>
      <c r="F12579" t="str">
        <f t="shared" si="1177"/>
        <v>High</v>
      </c>
      <c r="G12579">
        <v>0.28999999999999998</v>
      </c>
      <c r="H12579">
        <f>D12579*G12579</f>
        <v>791.45639999999992</v>
      </c>
      <c r="I12579">
        <v>8</v>
      </c>
      <c r="J12579" s="1">
        <v>45503</v>
      </c>
      <c r="K12579" s="1">
        <v>45506</v>
      </c>
      <c r="L12579" t="s">
        <v>20</v>
      </c>
      <c r="M12579" t="str">
        <f t="shared" si="1178"/>
        <v>Premium customer</v>
      </c>
      <c r="N12579" t="s">
        <v>27</v>
      </c>
      <c r="O12579">
        <v>208.45</v>
      </c>
      <c r="P12579" t="s">
        <v>44</v>
      </c>
      <c r="Q12579">
        <f>D12579-H12579</f>
        <v>1937.7035999999998</v>
      </c>
      <c r="R12579" t="str">
        <f t="shared" si="1179"/>
        <v>Bad</v>
      </c>
      <c r="S12579" t="str">
        <f t="shared" si="1180"/>
        <v>Bad</v>
      </c>
      <c r="T12579" t="str">
        <f t="shared" si="1181"/>
        <v>High Impact</v>
      </c>
    </row>
    <row r="12580" spans="1:20">
      <c r="A12580" t="s">
        <v>12616</v>
      </c>
      <c r="B12580" t="s">
        <v>46</v>
      </c>
      <c r="C12580" t="s">
        <v>25</v>
      </c>
      <c r="D12580">
        <v>308.87</v>
      </c>
      <c r="E12580" t="str">
        <f t="shared" si="1176"/>
        <v>Low</v>
      </c>
      <c r="F12580" t="str">
        <f t="shared" si="1177"/>
        <v>Low</v>
      </c>
      <c r="G12580">
        <v>0.02</v>
      </c>
      <c r="H12580">
        <f>D12580*G12580</f>
        <v>6.1774000000000004</v>
      </c>
      <c r="I12580">
        <v>1</v>
      </c>
      <c r="J12580" s="1">
        <v>45101</v>
      </c>
      <c r="K12580" s="1">
        <v>45107</v>
      </c>
      <c r="L12580" t="s">
        <v>36</v>
      </c>
      <c r="M12580" t="str">
        <f t="shared" si="1178"/>
        <v>Normal customer</v>
      </c>
      <c r="N12580" t="s">
        <v>21</v>
      </c>
      <c r="O12580">
        <v>67.66</v>
      </c>
      <c r="P12580" t="s">
        <v>44</v>
      </c>
      <c r="Q12580">
        <f>D12580-H12580</f>
        <v>302.69260000000003</v>
      </c>
      <c r="R12580" t="str">
        <f t="shared" si="1179"/>
        <v>Bad</v>
      </c>
      <c r="S12580" t="str">
        <f t="shared" si="1180"/>
        <v>Bad</v>
      </c>
      <c r="T12580" t="str">
        <f t="shared" si="1181"/>
        <v>Normal</v>
      </c>
    </row>
    <row r="12581" spans="1:20">
      <c r="A12581" t="s">
        <v>12617</v>
      </c>
      <c r="B12581" t="s">
        <v>30</v>
      </c>
      <c r="C12581" t="s">
        <v>19</v>
      </c>
      <c r="D12581">
        <v>4775.18</v>
      </c>
      <c r="E12581" t="str">
        <f t="shared" si="1176"/>
        <v>High</v>
      </c>
      <c r="F12581" t="str">
        <f t="shared" si="1177"/>
        <v>High</v>
      </c>
      <c r="G12581">
        <v>0.5</v>
      </c>
      <c r="H12581">
        <f>D12581*G12581</f>
        <v>2387.59</v>
      </c>
      <c r="I12581">
        <v>4</v>
      </c>
      <c r="J12581" s="1">
        <v>45598</v>
      </c>
      <c r="K12581" s="1">
        <v>45601</v>
      </c>
      <c r="L12581" t="s">
        <v>36</v>
      </c>
      <c r="M12581" t="str">
        <f t="shared" si="1178"/>
        <v>Normal customer</v>
      </c>
      <c r="N12581" t="s">
        <v>21</v>
      </c>
      <c r="O12581">
        <v>325.88</v>
      </c>
      <c r="P12581" t="s">
        <v>28</v>
      </c>
      <c r="Q12581">
        <f>D12581-H12581</f>
        <v>2387.59</v>
      </c>
      <c r="R12581" t="str">
        <f t="shared" si="1179"/>
        <v>Good</v>
      </c>
      <c r="S12581" t="str">
        <f t="shared" si="1180"/>
        <v>Good</v>
      </c>
      <c r="T12581" t="str">
        <f t="shared" si="1181"/>
        <v>High Impact</v>
      </c>
    </row>
    <row r="12582" spans="1:20">
      <c r="A12582" t="s">
        <v>12618</v>
      </c>
      <c r="B12582" t="s">
        <v>24</v>
      </c>
      <c r="C12582" t="s">
        <v>38</v>
      </c>
      <c r="D12582">
        <v>4052.45</v>
      </c>
      <c r="E12582" t="str">
        <f t="shared" si="1176"/>
        <v>High</v>
      </c>
      <c r="F12582" t="str">
        <f t="shared" si="1177"/>
        <v>High</v>
      </c>
      <c r="G12582">
        <v>0.28999999999999998</v>
      </c>
      <c r="H12582">
        <f>D12582*G12582</f>
        <v>1175.2104999999999</v>
      </c>
      <c r="I12582">
        <v>7</v>
      </c>
      <c r="J12582" s="1">
        <v>45289</v>
      </c>
      <c r="K12582" s="1">
        <v>45290</v>
      </c>
      <c r="L12582" t="s">
        <v>20</v>
      </c>
      <c r="M12582" t="str">
        <f t="shared" si="1178"/>
        <v>Premium customer</v>
      </c>
      <c r="N12582" t="s">
        <v>27</v>
      </c>
      <c r="O12582">
        <v>517.91</v>
      </c>
      <c r="P12582" t="s">
        <v>33</v>
      </c>
      <c r="Q12582">
        <f>D12582-H12582</f>
        <v>2877.2394999999997</v>
      </c>
      <c r="R12582" t="str">
        <f t="shared" si="1179"/>
        <v>Good</v>
      </c>
      <c r="S12582" t="str">
        <f t="shared" si="1180"/>
        <v>Good</v>
      </c>
      <c r="T12582" t="str">
        <f t="shared" si="1181"/>
        <v>High Impact</v>
      </c>
    </row>
    <row r="12583" spans="1:20">
      <c r="A12583" t="s">
        <v>12619</v>
      </c>
      <c r="B12583" t="s">
        <v>18</v>
      </c>
      <c r="C12583" t="s">
        <v>38</v>
      </c>
      <c r="D12583">
        <v>1583.99</v>
      </c>
      <c r="E12583" t="str">
        <f t="shared" si="1176"/>
        <v>High</v>
      </c>
      <c r="F12583" t="str">
        <f t="shared" si="1177"/>
        <v>High</v>
      </c>
      <c r="G12583">
        <v>0.25</v>
      </c>
      <c r="H12583">
        <f>D12583*G12583</f>
        <v>395.9975</v>
      </c>
      <c r="I12583">
        <v>9</v>
      </c>
      <c r="J12583" s="1">
        <v>45088</v>
      </c>
      <c r="K12583" s="1">
        <v>45093</v>
      </c>
      <c r="L12583" t="s">
        <v>20</v>
      </c>
      <c r="M12583" t="str">
        <f t="shared" si="1178"/>
        <v>Premium customer</v>
      </c>
      <c r="N12583" t="s">
        <v>32</v>
      </c>
      <c r="O12583">
        <v>291.42</v>
      </c>
      <c r="P12583" t="s">
        <v>39</v>
      </c>
      <c r="Q12583">
        <f>D12583-H12583</f>
        <v>1187.9925000000001</v>
      </c>
      <c r="R12583" t="str">
        <f t="shared" si="1179"/>
        <v>Bad</v>
      </c>
      <c r="S12583" t="str">
        <f t="shared" si="1180"/>
        <v>Bad</v>
      </c>
      <c r="T12583" t="str">
        <f t="shared" si="1181"/>
        <v>High Impact</v>
      </c>
    </row>
    <row r="12584" spans="1:20">
      <c r="A12584" t="s">
        <v>12620</v>
      </c>
      <c r="B12584" t="s">
        <v>18</v>
      </c>
      <c r="C12584" t="s">
        <v>19</v>
      </c>
      <c r="D12584">
        <v>740.06</v>
      </c>
      <c r="E12584" t="str">
        <f t="shared" si="1176"/>
        <v>Low</v>
      </c>
      <c r="F12584" t="str">
        <f t="shared" si="1177"/>
        <v>Midium</v>
      </c>
      <c r="G12584">
        <v>0.22</v>
      </c>
      <c r="H12584">
        <f>D12584*G12584</f>
        <v>162.81319999999999</v>
      </c>
      <c r="I12584">
        <v>2</v>
      </c>
      <c r="J12584" s="1">
        <v>45357</v>
      </c>
      <c r="K12584" s="1">
        <v>45359</v>
      </c>
      <c r="L12584" t="s">
        <v>20</v>
      </c>
      <c r="M12584" t="str">
        <f t="shared" si="1178"/>
        <v>Normal customer</v>
      </c>
      <c r="N12584" t="s">
        <v>32</v>
      </c>
      <c r="O12584">
        <v>161.72999999999999</v>
      </c>
      <c r="P12584" t="s">
        <v>39</v>
      </c>
      <c r="Q12584">
        <f>D12584-H12584</f>
        <v>577.24679999999989</v>
      </c>
      <c r="R12584" t="str">
        <f t="shared" si="1179"/>
        <v>Bad</v>
      </c>
      <c r="S12584" t="str">
        <f t="shared" si="1180"/>
        <v>Bad</v>
      </c>
      <c r="T12584" t="str">
        <f t="shared" si="1181"/>
        <v>Normal</v>
      </c>
    </row>
    <row r="12585" spans="1:20">
      <c r="A12585" t="s">
        <v>12621</v>
      </c>
      <c r="B12585" t="s">
        <v>46</v>
      </c>
      <c r="C12585" t="s">
        <v>31</v>
      </c>
      <c r="D12585">
        <v>1793.57</v>
      </c>
      <c r="E12585" t="str">
        <f t="shared" si="1176"/>
        <v>High</v>
      </c>
      <c r="F12585" t="str">
        <f t="shared" si="1177"/>
        <v>High</v>
      </c>
      <c r="G12585">
        <v>0.35</v>
      </c>
      <c r="H12585">
        <f>D12585*G12585</f>
        <v>627.7494999999999</v>
      </c>
      <c r="I12585">
        <v>9</v>
      </c>
      <c r="J12585" s="1">
        <v>45043</v>
      </c>
      <c r="K12585" s="1">
        <v>45045</v>
      </c>
      <c r="L12585" t="s">
        <v>26</v>
      </c>
      <c r="M12585" t="str">
        <f t="shared" si="1178"/>
        <v>Potential customer</v>
      </c>
      <c r="N12585" t="s">
        <v>32</v>
      </c>
      <c r="O12585">
        <v>207.33</v>
      </c>
      <c r="P12585" t="s">
        <v>28</v>
      </c>
      <c r="Q12585">
        <f>D12585-H12585</f>
        <v>1165.8205</v>
      </c>
      <c r="R12585" t="str">
        <f t="shared" si="1179"/>
        <v>Bad</v>
      </c>
      <c r="S12585" t="str">
        <f t="shared" si="1180"/>
        <v>Bad</v>
      </c>
      <c r="T12585" t="str">
        <f t="shared" si="1181"/>
        <v>High Impact</v>
      </c>
    </row>
    <row r="12586" spans="1:20">
      <c r="A12586" t="s">
        <v>12622</v>
      </c>
      <c r="B12586" t="s">
        <v>18</v>
      </c>
      <c r="C12586" t="s">
        <v>38</v>
      </c>
      <c r="D12586">
        <v>4481.96</v>
      </c>
      <c r="E12586" t="str">
        <f t="shared" si="1176"/>
        <v>High</v>
      </c>
      <c r="F12586" t="str">
        <f t="shared" si="1177"/>
        <v>High</v>
      </c>
      <c r="G12586">
        <v>0.23</v>
      </c>
      <c r="H12586">
        <f>D12586*G12586</f>
        <v>1030.8508000000002</v>
      </c>
      <c r="I12586">
        <v>6</v>
      </c>
      <c r="J12586" s="1">
        <v>45443</v>
      </c>
      <c r="K12586" s="1">
        <v>45445</v>
      </c>
      <c r="L12586" t="s">
        <v>26</v>
      </c>
      <c r="M12586" t="str">
        <f t="shared" si="1178"/>
        <v>Potential customer</v>
      </c>
      <c r="N12586" t="s">
        <v>27</v>
      </c>
      <c r="O12586">
        <v>426.19</v>
      </c>
      <c r="P12586" t="s">
        <v>44</v>
      </c>
      <c r="Q12586">
        <f>D12586-H12586</f>
        <v>3451.1091999999999</v>
      </c>
      <c r="R12586" t="str">
        <f t="shared" si="1179"/>
        <v>Good</v>
      </c>
      <c r="S12586" t="str">
        <f t="shared" si="1180"/>
        <v>Good</v>
      </c>
      <c r="T12586" t="str">
        <f t="shared" si="1181"/>
        <v>High Impact</v>
      </c>
    </row>
    <row r="12587" spans="1:20">
      <c r="A12587" t="s">
        <v>12623</v>
      </c>
      <c r="B12587" t="s">
        <v>18</v>
      </c>
      <c r="C12587" t="s">
        <v>25</v>
      </c>
      <c r="D12587">
        <v>750.15</v>
      </c>
      <c r="E12587" t="str">
        <f t="shared" si="1176"/>
        <v>Low</v>
      </c>
      <c r="F12587" t="str">
        <f t="shared" si="1177"/>
        <v>Midium</v>
      </c>
      <c r="G12587">
        <v>0.33</v>
      </c>
      <c r="H12587">
        <f>D12587*G12587</f>
        <v>247.54949999999999</v>
      </c>
      <c r="I12587">
        <v>7</v>
      </c>
      <c r="J12587" s="1">
        <v>45474</v>
      </c>
      <c r="K12587" s="1">
        <v>45480</v>
      </c>
      <c r="L12587" t="s">
        <v>20</v>
      </c>
      <c r="M12587" t="str">
        <f t="shared" si="1178"/>
        <v>Normal customer</v>
      </c>
      <c r="N12587" t="s">
        <v>21</v>
      </c>
      <c r="O12587">
        <v>176.33</v>
      </c>
      <c r="P12587" t="s">
        <v>44</v>
      </c>
      <c r="Q12587">
        <f>D12587-H12587</f>
        <v>502.60050000000001</v>
      </c>
      <c r="R12587" t="str">
        <f t="shared" si="1179"/>
        <v>Bad</v>
      </c>
      <c r="S12587" t="str">
        <f t="shared" si="1180"/>
        <v>Bad</v>
      </c>
      <c r="T12587" t="str">
        <f t="shared" si="1181"/>
        <v>High Impact</v>
      </c>
    </row>
    <row r="12588" spans="1:20">
      <c r="A12588" t="s">
        <v>12624</v>
      </c>
      <c r="B12588" t="s">
        <v>30</v>
      </c>
      <c r="C12588" t="s">
        <v>31</v>
      </c>
      <c r="D12588">
        <v>1811.65</v>
      </c>
      <c r="E12588" t="str">
        <f t="shared" si="1176"/>
        <v>High</v>
      </c>
      <c r="F12588" t="str">
        <f t="shared" si="1177"/>
        <v>High</v>
      </c>
      <c r="G12588">
        <v>0.24</v>
      </c>
      <c r="H12588">
        <f>D12588*G12588</f>
        <v>434.79599999999999</v>
      </c>
      <c r="I12588">
        <v>4</v>
      </c>
      <c r="J12588" s="1">
        <v>45564</v>
      </c>
      <c r="K12588" s="1">
        <v>45567</v>
      </c>
      <c r="L12588" t="s">
        <v>26</v>
      </c>
      <c r="M12588" t="str">
        <f t="shared" si="1178"/>
        <v>Potential customer</v>
      </c>
      <c r="N12588" t="s">
        <v>21</v>
      </c>
      <c r="O12588">
        <v>275.63</v>
      </c>
      <c r="P12588" t="s">
        <v>22</v>
      </c>
      <c r="Q12588">
        <f>D12588-H12588</f>
        <v>1376.854</v>
      </c>
      <c r="R12588" t="str">
        <f t="shared" si="1179"/>
        <v>Bad</v>
      </c>
      <c r="S12588" t="str">
        <f t="shared" si="1180"/>
        <v>Bad</v>
      </c>
      <c r="T12588" t="str">
        <f t="shared" si="1181"/>
        <v>High Impact</v>
      </c>
    </row>
    <row r="12589" spans="1:20">
      <c r="A12589" t="s">
        <v>12625</v>
      </c>
      <c r="B12589" t="s">
        <v>46</v>
      </c>
      <c r="C12589" t="s">
        <v>41</v>
      </c>
      <c r="D12589">
        <v>2522.09</v>
      </c>
      <c r="E12589" t="str">
        <f t="shared" si="1176"/>
        <v>High</v>
      </c>
      <c r="F12589" t="str">
        <f t="shared" si="1177"/>
        <v>High</v>
      </c>
      <c r="G12589">
        <v>0.31</v>
      </c>
      <c r="H12589">
        <f>D12589*G12589</f>
        <v>781.8479000000001</v>
      </c>
      <c r="I12589">
        <v>5</v>
      </c>
      <c r="J12589" s="1">
        <v>45172</v>
      </c>
      <c r="K12589" s="1">
        <v>45174</v>
      </c>
      <c r="L12589" t="s">
        <v>26</v>
      </c>
      <c r="M12589" t="str">
        <f t="shared" si="1178"/>
        <v>Potential customer</v>
      </c>
      <c r="N12589" t="s">
        <v>27</v>
      </c>
      <c r="O12589">
        <v>254.32</v>
      </c>
      <c r="P12589" t="s">
        <v>22</v>
      </c>
      <c r="Q12589">
        <f>D12589-H12589</f>
        <v>1740.2420999999999</v>
      </c>
      <c r="R12589" t="str">
        <f t="shared" si="1179"/>
        <v>Bad</v>
      </c>
      <c r="S12589" t="str">
        <f t="shared" si="1180"/>
        <v>Bad</v>
      </c>
      <c r="T12589" t="str">
        <f t="shared" si="1181"/>
        <v>High Impact</v>
      </c>
    </row>
    <row r="12590" spans="1:20">
      <c r="A12590" t="s">
        <v>12626</v>
      </c>
      <c r="B12590" t="s">
        <v>24</v>
      </c>
      <c r="C12590" t="s">
        <v>19</v>
      </c>
      <c r="D12590">
        <v>261.13</v>
      </c>
      <c r="E12590" t="str">
        <f t="shared" si="1176"/>
        <v>Low</v>
      </c>
      <c r="F12590" t="str">
        <f t="shared" si="1177"/>
        <v>Low</v>
      </c>
      <c r="G12590">
        <v>0.4</v>
      </c>
      <c r="H12590">
        <f>D12590*G12590</f>
        <v>104.452</v>
      </c>
      <c r="I12590">
        <v>1</v>
      </c>
      <c r="J12590" s="1">
        <v>45191</v>
      </c>
      <c r="K12590" s="1">
        <v>45197</v>
      </c>
      <c r="L12590" t="s">
        <v>36</v>
      </c>
      <c r="M12590" t="str">
        <f t="shared" si="1178"/>
        <v>Normal customer</v>
      </c>
      <c r="N12590" t="s">
        <v>27</v>
      </c>
      <c r="O12590">
        <v>51.86</v>
      </c>
      <c r="P12590" t="s">
        <v>44</v>
      </c>
      <c r="Q12590">
        <f>D12590-H12590</f>
        <v>156.678</v>
      </c>
      <c r="R12590" t="str">
        <f t="shared" si="1179"/>
        <v>Bad</v>
      </c>
      <c r="S12590" t="str">
        <f t="shared" si="1180"/>
        <v>Bad</v>
      </c>
      <c r="T12590" t="str">
        <f t="shared" si="1181"/>
        <v>High Impact</v>
      </c>
    </row>
    <row r="12591" spans="1:20">
      <c r="A12591" t="s">
        <v>12627</v>
      </c>
      <c r="B12591" t="s">
        <v>46</v>
      </c>
      <c r="C12591" t="s">
        <v>31</v>
      </c>
      <c r="D12591">
        <v>1413.37</v>
      </c>
      <c r="E12591" t="str">
        <f t="shared" si="1176"/>
        <v>High</v>
      </c>
      <c r="F12591" t="str">
        <f t="shared" si="1177"/>
        <v>High</v>
      </c>
      <c r="G12591">
        <v>0.41</v>
      </c>
      <c r="H12591">
        <f>D12591*G12591</f>
        <v>579.48169999999993</v>
      </c>
      <c r="I12591">
        <v>4</v>
      </c>
      <c r="J12591" s="1">
        <v>45035</v>
      </c>
      <c r="K12591" s="1">
        <v>45036</v>
      </c>
      <c r="L12591" t="s">
        <v>26</v>
      </c>
      <c r="M12591" t="str">
        <f t="shared" si="1178"/>
        <v>Potential customer</v>
      </c>
      <c r="N12591" t="s">
        <v>27</v>
      </c>
      <c r="O12591">
        <v>209.99</v>
      </c>
      <c r="P12591" t="s">
        <v>22</v>
      </c>
      <c r="Q12591">
        <f>D12591-H12591</f>
        <v>833.88829999999996</v>
      </c>
      <c r="R12591" t="str">
        <f t="shared" si="1179"/>
        <v>Bad</v>
      </c>
      <c r="S12591" t="str">
        <f t="shared" si="1180"/>
        <v>Bad</v>
      </c>
      <c r="T12591" t="str">
        <f t="shared" si="1181"/>
        <v>High Impact</v>
      </c>
    </row>
    <row r="12592" spans="1:20">
      <c r="A12592" t="s">
        <v>12628</v>
      </c>
      <c r="B12592" t="s">
        <v>30</v>
      </c>
      <c r="C12592" t="s">
        <v>41</v>
      </c>
      <c r="D12592">
        <v>3018.61</v>
      </c>
      <c r="E12592" t="str">
        <f t="shared" si="1176"/>
        <v>High</v>
      </c>
      <c r="F12592" t="str">
        <f t="shared" si="1177"/>
        <v>High</v>
      </c>
      <c r="G12592">
        <v>0.42</v>
      </c>
      <c r="H12592">
        <f>D12592*G12592</f>
        <v>1267.8162</v>
      </c>
      <c r="I12592">
        <v>8</v>
      </c>
      <c r="J12592" s="1">
        <v>45089</v>
      </c>
      <c r="K12592" s="1">
        <v>45096</v>
      </c>
      <c r="L12592" t="s">
        <v>36</v>
      </c>
      <c r="M12592" t="str">
        <f t="shared" si="1178"/>
        <v>Normal customer</v>
      </c>
      <c r="N12592" t="s">
        <v>32</v>
      </c>
      <c r="O12592">
        <v>618.6</v>
      </c>
      <c r="P12592" t="s">
        <v>33</v>
      </c>
      <c r="Q12592">
        <f>D12592-H12592</f>
        <v>1750.7938000000001</v>
      </c>
      <c r="R12592" t="str">
        <f t="shared" si="1179"/>
        <v>Good</v>
      </c>
      <c r="S12592" t="str">
        <f t="shared" si="1180"/>
        <v>Good</v>
      </c>
      <c r="T12592" t="str">
        <f t="shared" si="1181"/>
        <v>High Impact</v>
      </c>
    </row>
    <row r="12593" spans="1:20">
      <c r="A12593" t="s">
        <v>12629</v>
      </c>
      <c r="B12593" t="s">
        <v>18</v>
      </c>
      <c r="C12593" t="s">
        <v>25</v>
      </c>
      <c r="D12593">
        <v>1687.43</v>
      </c>
      <c r="E12593" t="str">
        <f t="shared" si="1176"/>
        <v>High</v>
      </c>
      <c r="F12593" t="str">
        <f t="shared" si="1177"/>
        <v>High</v>
      </c>
      <c r="G12593">
        <v>0.1</v>
      </c>
      <c r="H12593">
        <f>D12593*G12593</f>
        <v>168.74300000000002</v>
      </c>
      <c r="I12593">
        <v>6</v>
      </c>
      <c r="J12593" s="1">
        <v>45257</v>
      </c>
      <c r="K12593" s="1">
        <v>45260</v>
      </c>
      <c r="L12593" t="s">
        <v>36</v>
      </c>
      <c r="M12593" t="str">
        <f t="shared" si="1178"/>
        <v>Normal customer</v>
      </c>
      <c r="N12593" t="s">
        <v>32</v>
      </c>
      <c r="O12593">
        <v>414.32</v>
      </c>
      <c r="P12593" t="s">
        <v>22</v>
      </c>
      <c r="Q12593">
        <f>D12593-H12593</f>
        <v>1518.6870000000001</v>
      </c>
      <c r="R12593" t="str">
        <f t="shared" si="1179"/>
        <v>Good</v>
      </c>
      <c r="S12593" t="str">
        <f t="shared" si="1180"/>
        <v>Good</v>
      </c>
      <c r="T12593" t="str">
        <f t="shared" si="1181"/>
        <v>High Impact</v>
      </c>
    </row>
    <row r="12594" spans="1:20">
      <c r="A12594" t="s">
        <v>12630</v>
      </c>
      <c r="B12594" t="s">
        <v>24</v>
      </c>
      <c r="C12594" t="s">
        <v>19</v>
      </c>
      <c r="D12594">
        <v>4365.57</v>
      </c>
      <c r="E12594" t="str">
        <f t="shared" si="1176"/>
        <v>High</v>
      </c>
      <c r="F12594" t="str">
        <f t="shared" si="1177"/>
        <v>High</v>
      </c>
      <c r="G12594">
        <v>0.03</v>
      </c>
      <c r="H12594">
        <f>D12594*G12594</f>
        <v>130.96709999999999</v>
      </c>
      <c r="I12594">
        <v>7</v>
      </c>
      <c r="J12594" s="1">
        <v>45484</v>
      </c>
      <c r="K12594" s="1">
        <v>45491</v>
      </c>
      <c r="L12594" t="s">
        <v>20</v>
      </c>
      <c r="M12594" t="str">
        <f t="shared" si="1178"/>
        <v>Premium customer</v>
      </c>
      <c r="N12594" t="s">
        <v>32</v>
      </c>
      <c r="O12594">
        <v>240.23</v>
      </c>
      <c r="P12594" t="s">
        <v>44</v>
      </c>
      <c r="Q12594">
        <f>D12594-H12594</f>
        <v>4234.6028999999999</v>
      </c>
      <c r="R12594" t="str">
        <f t="shared" si="1179"/>
        <v>Bad</v>
      </c>
      <c r="S12594" t="str">
        <f t="shared" si="1180"/>
        <v>Bad</v>
      </c>
      <c r="T12594" t="str">
        <f t="shared" si="1181"/>
        <v>High Impact</v>
      </c>
    </row>
    <row r="12595" spans="1:20">
      <c r="A12595" t="s">
        <v>12631</v>
      </c>
      <c r="B12595" t="s">
        <v>46</v>
      </c>
      <c r="C12595" t="s">
        <v>38</v>
      </c>
      <c r="D12595">
        <v>4690.1499999999996</v>
      </c>
      <c r="E12595" t="str">
        <f t="shared" si="1176"/>
        <v>High</v>
      </c>
      <c r="F12595" t="str">
        <f t="shared" si="1177"/>
        <v>High</v>
      </c>
      <c r="G12595">
        <v>0.42</v>
      </c>
      <c r="H12595">
        <f>D12595*G12595</f>
        <v>1969.8629999999998</v>
      </c>
      <c r="I12595">
        <v>1</v>
      </c>
      <c r="J12595" s="1">
        <v>45031</v>
      </c>
      <c r="K12595" s="1">
        <v>45034</v>
      </c>
      <c r="L12595" t="s">
        <v>26</v>
      </c>
      <c r="M12595" t="str">
        <f t="shared" si="1178"/>
        <v>Potential customer</v>
      </c>
      <c r="N12595" t="s">
        <v>27</v>
      </c>
      <c r="O12595">
        <v>651.48</v>
      </c>
      <c r="P12595" t="s">
        <v>39</v>
      </c>
      <c r="Q12595">
        <f>D12595-H12595</f>
        <v>2720.2869999999998</v>
      </c>
      <c r="R12595" t="str">
        <f t="shared" si="1179"/>
        <v>Good</v>
      </c>
      <c r="S12595" t="str">
        <f t="shared" si="1180"/>
        <v>Good</v>
      </c>
      <c r="T12595" t="str">
        <f t="shared" si="1181"/>
        <v>High Impact</v>
      </c>
    </row>
    <row r="12596" spans="1:20">
      <c r="A12596" t="s">
        <v>12632</v>
      </c>
      <c r="B12596" t="s">
        <v>18</v>
      </c>
      <c r="C12596" t="s">
        <v>38</v>
      </c>
      <c r="D12596">
        <v>2263.56</v>
      </c>
      <c r="E12596" t="str">
        <f t="shared" si="1176"/>
        <v>High</v>
      </c>
      <c r="F12596" t="str">
        <f t="shared" si="1177"/>
        <v>High</v>
      </c>
      <c r="G12596">
        <v>0.02</v>
      </c>
      <c r="H12596">
        <f>D12596*G12596</f>
        <v>45.2712</v>
      </c>
      <c r="I12596">
        <v>7</v>
      </c>
      <c r="J12596" s="1">
        <v>45195</v>
      </c>
      <c r="K12596" s="1">
        <v>45196</v>
      </c>
      <c r="L12596" t="s">
        <v>20</v>
      </c>
      <c r="M12596" t="str">
        <f t="shared" si="1178"/>
        <v>Premium customer</v>
      </c>
      <c r="N12596" t="s">
        <v>32</v>
      </c>
      <c r="O12596">
        <v>311.83</v>
      </c>
      <c r="P12596" t="s">
        <v>28</v>
      </c>
      <c r="Q12596">
        <f>D12596-H12596</f>
        <v>2218.2887999999998</v>
      </c>
      <c r="R12596" t="str">
        <f t="shared" si="1179"/>
        <v>Good</v>
      </c>
      <c r="S12596" t="str">
        <f t="shared" si="1180"/>
        <v>Good</v>
      </c>
      <c r="T12596" t="str">
        <f t="shared" si="1181"/>
        <v>High Impact</v>
      </c>
    </row>
    <row r="12597" spans="1:20">
      <c r="A12597" t="s">
        <v>12633</v>
      </c>
      <c r="B12597" t="s">
        <v>46</v>
      </c>
      <c r="C12597" t="s">
        <v>41</v>
      </c>
      <c r="D12597">
        <v>2706.9</v>
      </c>
      <c r="E12597" t="str">
        <f t="shared" si="1176"/>
        <v>High</v>
      </c>
      <c r="F12597" t="str">
        <f t="shared" si="1177"/>
        <v>High</v>
      </c>
      <c r="G12597">
        <v>0.11</v>
      </c>
      <c r="H12597">
        <f>D12597*G12597</f>
        <v>297.75900000000001</v>
      </c>
      <c r="I12597">
        <v>6</v>
      </c>
      <c r="J12597" s="1">
        <v>44987</v>
      </c>
      <c r="K12597" s="1">
        <v>44992</v>
      </c>
      <c r="L12597" t="s">
        <v>36</v>
      </c>
      <c r="M12597" t="str">
        <f t="shared" si="1178"/>
        <v>Normal customer</v>
      </c>
      <c r="N12597" t="s">
        <v>27</v>
      </c>
      <c r="O12597">
        <v>744.13</v>
      </c>
      <c r="P12597" t="s">
        <v>39</v>
      </c>
      <c r="Q12597">
        <f>D12597-H12597</f>
        <v>2409.1410000000001</v>
      </c>
      <c r="R12597" t="str">
        <f t="shared" si="1179"/>
        <v>Good</v>
      </c>
      <c r="S12597" t="str">
        <f t="shared" si="1180"/>
        <v>Good</v>
      </c>
      <c r="T12597" t="str">
        <f t="shared" si="1181"/>
        <v>High Impact</v>
      </c>
    </row>
    <row r="12598" spans="1:20">
      <c r="A12598" t="s">
        <v>12634</v>
      </c>
      <c r="B12598" t="s">
        <v>24</v>
      </c>
      <c r="C12598" t="s">
        <v>31</v>
      </c>
      <c r="D12598">
        <v>3190.96</v>
      </c>
      <c r="E12598" t="str">
        <f t="shared" si="1176"/>
        <v>High</v>
      </c>
      <c r="F12598" t="str">
        <f t="shared" si="1177"/>
        <v>High</v>
      </c>
      <c r="G12598">
        <v>0.26</v>
      </c>
      <c r="H12598">
        <f>D12598*G12598</f>
        <v>829.64960000000008</v>
      </c>
      <c r="I12598">
        <v>4</v>
      </c>
      <c r="J12598" s="1">
        <v>45468</v>
      </c>
      <c r="K12598" s="1">
        <v>45469</v>
      </c>
      <c r="L12598" t="s">
        <v>26</v>
      </c>
      <c r="M12598" t="str">
        <f t="shared" si="1178"/>
        <v>Potential customer</v>
      </c>
      <c r="N12598" t="s">
        <v>32</v>
      </c>
      <c r="O12598">
        <v>954.91</v>
      </c>
      <c r="P12598" t="s">
        <v>33</v>
      </c>
      <c r="Q12598">
        <f>D12598-H12598</f>
        <v>2361.3103999999998</v>
      </c>
      <c r="R12598" t="str">
        <f t="shared" si="1179"/>
        <v>Good</v>
      </c>
      <c r="S12598" t="str">
        <f t="shared" si="1180"/>
        <v>Good</v>
      </c>
      <c r="T12598" t="str">
        <f t="shared" si="1181"/>
        <v>High Impact</v>
      </c>
    </row>
    <row r="12599" spans="1:20">
      <c r="A12599" t="s">
        <v>12635</v>
      </c>
      <c r="B12599" t="s">
        <v>46</v>
      </c>
      <c r="C12599" t="s">
        <v>25</v>
      </c>
      <c r="D12599">
        <v>3356.22</v>
      </c>
      <c r="E12599" t="str">
        <f t="shared" si="1176"/>
        <v>High</v>
      </c>
      <c r="F12599" t="str">
        <f t="shared" si="1177"/>
        <v>High</v>
      </c>
      <c r="G12599">
        <v>0.43</v>
      </c>
      <c r="H12599">
        <f>D12599*G12599</f>
        <v>1443.1745999999998</v>
      </c>
      <c r="I12599">
        <v>2</v>
      </c>
      <c r="J12599" s="1">
        <v>45536</v>
      </c>
      <c r="K12599" s="1">
        <v>45537</v>
      </c>
      <c r="L12599" t="s">
        <v>20</v>
      </c>
      <c r="M12599" t="str">
        <f t="shared" si="1178"/>
        <v>Premium customer</v>
      </c>
      <c r="N12599" t="s">
        <v>21</v>
      </c>
      <c r="O12599">
        <v>715.63</v>
      </c>
      <c r="P12599" t="s">
        <v>39</v>
      </c>
      <c r="Q12599">
        <f>D12599-H12599</f>
        <v>1913.0454</v>
      </c>
      <c r="R12599" t="str">
        <f t="shared" si="1179"/>
        <v>Good</v>
      </c>
      <c r="S12599" t="str">
        <f t="shared" si="1180"/>
        <v>Good</v>
      </c>
      <c r="T12599" t="str">
        <f t="shared" si="1181"/>
        <v>High Impact</v>
      </c>
    </row>
    <row r="12600" spans="1:20">
      <c r="A12600" t="s">
        <v>12636</v>
      </c>
      <c r="B12600" t="s">
        <v>46</v>
      </c>
      <c r="C12600" t="s">
        <v>41</v>
      </c>
      <c r="D12600">
        <v>409.96</v>
      </c>
      <c r="E12600" t="str">
        <f t="shared" si="1176"/>
        <v>Low</v>
      </c>
      <c r="F12600" t="str">
        <f t="shared" si="1177"/>
        <v>Low</v>
      </c>
      <c r="G12600">
        <v>0.45</v>
      </c>
      <c r="H12600">
        <f>D12600*G12600</f>
        <v>184.482</v>
      </c>
      <c r="I12600">
        <v>2</v>
      </c>
      <c r="J12600" s="1">
        <v>45470</v>
      </c>
      <c r="K12600" s="1">
        <v>45477</v>
      </c>
      <c r="L12600" t="s">
        <v>20</v>
      </c>
      <c r="M12600" t="str">
        <f t="shared" si="1178"/>
        <v>Normal customer</v>
      </c>
      <c r="N12600" t="s">
        <v>27</v>
      </c>
      <c r="O12600">
        <v>62.3</v>
      </c>
      <c r="P12600" t="s">
        <v>39</v>
      </c>
      <c r="Q12600">
        <f>D12600-H12600</f>
        <v>225.47799999999998</v>
      </c>
      <c r="R12600" t="str">
        <f t="shared" si="1179"/>
        <v>Bad</v>
      </c>
      <c r="S12600" t="str">
        <f t="shared" si="1180"/>
        <v>Bad</v>
      </c>
      <c r="T12600" t="str">
        <f t="shared" si="1181"/>
        <v>High Impact</v>
      </c>
    </row>
    <row r="12601" spans="1:20">
      <c r="A12601" t="s">
        <v>12637</v>
      </c>
      <c r="B12601" t="s">
        <v>46</v>
      </c>
      <c r="C12601" t="s">
        <v>25</v>
      </c>
      <c r="D12601">
        <v>363.03</v>
      </c>
      <c r="E12601" t="str">
        <f t="shared" si="1176"/>
        <v>Low</v>
      </c>
      <c r="F12601" t="str">
        <f t="shared" si="1177"/>
        <v>Low</v>
      </c>
      <c r="G12601">
        <v>0.31</v>
      </c>
      <c r="H12601">
        <f>D12601*G12601</f>
        <v>112.5393</v>
      </c>
      <c r="I12601">
        <v>7</v>
      </c>
      <c r="J12601" s="1">
        <v>45121</v>
      </c>
      <c r="K12601" s="1">
        <v>45128</v>
      </c>
      <c r="L12601" t="s">
        <v>20</v>
      </c>
      <c r="M12601" t="str">
        <f t="shared" si="1178"/>
        <v>Normal customer</v>
      </c>
      <c r="N12601" t="s">
        <v>21</v>
      </c>
      <c r="O12601">
        <v>58.1</v>
      </c>
      <c r="P12601" t="s">
        <v>44</v>
      </c>
      <c r="Q12601">
        <f>D12601-H12601</f>
        <v>250.49069999999998</v>
      </c>
      <c r="R12601" t="str">
        <f t="shared" si="1179"/>
        <v>Bad</v>
      </c>
      <c r="S12601" t="str">
        <f t="shared" si="1180"/>
        <v>Bad</v>
      </c>
      <c r="T12601" t="str">
        <f t="shared" si="1181"/>
        <v>High Impact</v>
      </c>
    </row>
    <row r="12602" spans="1:20">
      <c r="A12602" t="s">
        <v>12638</v>
      </c>
      <c r="B12602" t="s">
        <v>18</v>
      </c>
      <c r="C12602" t="s">
        <v>25</v>
      </c>
      <c r="D12602">
        <v>4341.38</v>
      </c>
      <c r="E12602" t="str">
        <f t="shared" si="1176"/>
        <v>High</v>
      </c>
      <c r="F12602" t="str">
        <f t="shared" si="1177"/>
        <v>High</v>
      </c>
      <c r="G12602">
        <v>0.48</v>
      </c>
      <c r="H12602">
        <f>D12602*G12602</f>
        <v>2083.8624</v>
      </c>
      <c r="I12602">
        <v>3</v>
      </c>
      <c r="J12602" s="1">
        <v>45381</v>
      </c>
      <c r="K12602" s="1">
        <v>45382</v>
      </c>
      <c r="L12602" t="s">
        <v>36</v>
      </c>
      <c r="M12602" t="str">
        <f t="shared" si="1178"/>
        <v>Normal customer</v>
      </c>
      <c r="N12602" t="s">
        <v>27</v>
      </c>
      <c r="O12602">
        <v>937.21</v>
      </c>
      <c r="P12602" t="s">
        <v>44</v>
      </c>
      <c r="Q12602">
        <f>D12602-H12602</f>
        <v>2257.5176000000001</v>
      </c>
      <c r="R12602" t="str">
        <f t="shared" si="1179"/>
        <v>Good</v>
      </c>
      <c r="S12602" t="str">
        <f t="shared" si="1180"/>
        <v>Good</v>
      </c>
      <c r="T12602" t="str">
        <f t="shared" si="1181"/>
        <v>High Impact</v>
      </c>
    </row>
    <row r="12603" spans="1:20">
      <c r="A12603" t="s">
        <v>12639</v>
      </c>
      <c r="B12603" t="s">
        <v>24</v>
      </c>
      <c r="C12603" t="s">
        <v>25</v>
      </c>
      <c r="D12603">
        <v>1177.3699999999999</v>
      </c>
      <c r="E12603" t="str">
        <f t="shared" si="1176"/>
        <v>High</v>
      </c>
      <c r="F12603" t="str">
        <f t="shared" si="1177"/>
        <v>High</v>
      </c>
      <c r="G12603">
        <v>0.36</v>
      </c>
      <c r="H12603">
        <f>D12603*G12603</f>
        <v>423.85319999999996</v>
      </c>
      <c r="I12603">
        <v>2</v>
      </c>
      <c r="J12603" s="1">
        <v>45536</v>
      </c>
      <c r="K12603" s="1">
        <v>45543</v>
      </c>
      <c r="L12603" t="s">
        <v>20</v>
      </c>
      <c r="M12603" t="str">
        <f t="shared" si="1178"/>
        <v>Premium customer</v>
      </c>
      <c r="N12603" t="s">
        <v>32</v>
      </c>
      <c r="O12603">
        <v>233.79</v>
      </c>
      <c r="P12603" t="s">
        <v>44</v>
      </c>
      <c r="Q12603">
        <f>D12603-H12603</f>
        <v>753.51679999999988</v>
      </c>
      <c r="R12603" t="str">
        <f t="shared" si="1179"/>
        <v>Bad</v>
      </c>
      <c r="S12603" t="str">
        <f t="shared" si="1180"/>
        <v>Bad</v>
      </c>
      <c r="T12603" t="str">
        <f t="shared" si="1181"/>
        <v>High Impact</v>
      </c>
    </row>
    <row r="12604" spans="1:20">
      <c r="A12604" t="s">
        <v>12640</v>
      </c>
      <c r="B12604" t="s">
        <v>24</v>
      </c>
      <c r="C12604" t="s">
        <v>19</v>
      </c>
      <c r="D12604">
        <v>2962.12</v>
      </c>
      <c r="E12604" t="str">
        <f t="shared" si="1176"/>
        <v>High</v>
      </c>
      <c r="F12604" t="str">
        <f t="shared" si="1177"/>
        <v>High</v>
      </c>
      <c r="G12604">
        <v>0.26</v>
      </c>
      <c r="H12604">
        <f>D12604*G12604</f>
        <v>770.15120000000002</v>
      </c>
      <c r="I12604">
        <v>3</v>
      </c>
      <c r="J12604" s="1">
        <v>45574</v>
      </c>
      <c r="K12604" s="1">
        <v>45579</v>
      </c>
      <c r="L12604" t="s">
        <v>20</v>
      </c>
      <c r="M12604" t="str">
        <f t="shared" si="1178"/>
        <v>Premium customer</v>
      </c>
      <c r="N12604" t="s">
        <v>21</v>
      </c>
      <c r="O12604">
        <v>784.53</v>
      </c>
      <c r="P12604" t="s">
        <v>44</v>
      </c>
      <c r="Q12604">
        <f>D12604-H12604</f>
        <v>2191.9687999999996</v>
      </c>
      <c r="R12604" t="str">
        <f t="shared" si="1179"/>
        <v>Good</v>
      </c>
      <c r="S12604" t="str">
        <f t="shared" si="1180"/>
        <v>Good</v>
      </c>
      <c r="T12604" t="str">
        <f t="shared" si="1181"/>
        <v>High Impact</v>
      </c>
    </row>
    <row r="12605" spans="1:20">
      <c r="A12605" t="s">
        <v>12641</v>
      </c>
      <c r="B12605" t="s">
        <v>18</v>
      </c>
      <c r="C12605" t="s">
        <v>41</v>
      </c>
      <c r="D12605">
        <v>3160.89</v>
      </c>
      <c r="E12605" t="str">
        <f t="shared" si="1176"/>
        <v>High</v>
      </c>
      <c r="F12605" t="str">
        <f t="shared" si="1177"/>
        <v>High</v>
      </c>
      <c r="G12605">
        <v>7.0000000000000007E-2</v>
      </c>
      <c r="H12605">
        <f>D12605*G12605</f>
        <v>221.26230000000001</v>
      </c>
      <c r="I12605">
        <v>2</v>
      </c>
      <c r="J12605" s="1">
        <v>45353</v>
      </c>
      <c r="K12605" s="1">
        <v>45359</v>
      </c>
      <c r="L12605" t="s">
        <v>26</v>
      </c>
      <c r="M12605" t="str">
        <f t="shared" si="1178"/>
        <v>Potential customer</v>
      </c>
      <c r="N12605" t="s">
        <v>32</v>
      </c>
      <c r="O12605">
        <v>722.12</v>
      </c>
      <c r="P12605" t="s">
        <v>44</v>
      </c>
      <c r="Q12605">
        <f>D12605-H12605</f>
        <v>2939.6277</v>
      </c>
      <c r="R12605" t="str">
        <f t="shared" si="1179"/>
        <v>Good</v>
      </c>
      <c r="S12605" t="str">
        <f t="shared" si="1180"/>
        <v>Good</v>
      </c>
      <c r="T12605" t="str">
        <f t="shared" si="1181"/>
        <v>High Impact</v>
      </c>
    </row>
    <row r="12606" spans="1:20">
      <c r="A12606" t="s">
        <v>12642</v>
      </c>
      <c r="B12606" t="s">
        <v>18</v>
      </c>
      <c r="C12606" t="s">
        <v>19</v>
      </c>
      <c r="D12606">
        <v>905.87</v>
      </c>
      <c r="E12606" t="str">
        <f t="shared" si="1176"/>
        <v>Low</v>
      </c>
      <c r="F12606" t="str">
        <f t="shared" si="1177"/>
        <v>Midium</v>
      </c>
      <c r="G12606">
        <v>0.21</v>
      </c>
      <c r="H12606">
        <f>D12606*G12606</f>
        <v>190.23269999999999</v>
      </c>
      <c r="I12606">
        <v>3</v>
      </c>
      <c r="J12606" s="1">
        <v>45358</v>
      </c>
      <c r="K12606" s="1">
        <v>45360</v>
      </c>
      <c r="L12606" t="s">
        <v>36</v>
      </c>
      <c r="M12606" t="str">
        <f t="shared" si="1178"/>
        <v>Normal customer</v>
      </c>
      <c r="N12606" t="s">
        <v>27</v>
      </c>
      <c r="O12606">
        <v>75.66</v>
      </c>
      <c r="P12606" t="s">
        <v>28</v>
      </c>
      <c r="Q12606">
        <f>D12606-H12606</f>
        <v>715.63729999999998</v>
      </c>
      <c r="R12606" t="str">
        <f t="shared" si="1179"/>
        <v>Bad</v>
      </c>
      <c r="S12606" t="str">
        <f t="shared" si="1180"/>
        <v>Bad</v>
      </c>
      <c r="T12606" t="str">
        <f t="shared" si="1181"/>
        <v>Normal</v>
      </c>
    </row>
    <row r="12607" spans="1:20">
      <c r="A12607" t="s">
        <v>12643</v>
      </c>
      <c r="B12607" t="s">
        <v>18</v>
      </c>
      <c r="C12607" t="s">
        <v>31</v>
      </c>
      <c r="D12607">
        <v>3831.82</v>
      </c>
      <c r="E12607" t="str">
        <f t="shared" si="1176"/>
        <v>High</v>
      </c>
      <c r="F12607" t="str">
        <f t="shared" si="1177"/>
        <v>High</v>
      </c>
      <c r="G12607">
        <v>0.41</v>
      </c>
      <c r="H12607">
        <f>D12607*G12607</f>
        <v>1571.0462</v>
      </c>
      <c r="I12607">
        <v>5</v>
      </c>
      <c r="J12607" s="1">
        <v>45470</v>
      </c>
      <c r="K12607" s="1">
        <v>45471</v>
      </c>
      <c r="L12607" t="s">
        <v>36</v>
      </c>
      <c r="M12607" t="str">
        <f t="shared" si="1178"/>
        <v>Normal customer</v>
      </c>
      <c r="N12607" t="s">
        <v>21</v>
      </c>
      <c r="O12607">
        <v>995.04</v>
      </c>
      <c r="P12607" t="s">
        <v>28</v>
      </c>
      <c r="Q12607">
        <f>D12607-H12607</f>
        <v>2260.7737999999999</v>
      </c>
      <c r="R12607" t="str">
        <f t="shared" si="1179"/>
        <v>Good</v>
      </c>
      <c r="S12607" t="str">
        <f t="shared" si="1180"/>
        <v>Good</v>
      </c>
      <c r="T12607" t="str">
        <f t="shared" si="1181"/>
        <v>High Impact</v>
      </c>
    </row>
    <row r="12608" spans="1:20">
      <c r="A12608" t="s">
        <v>12644</v>
      </c>
      <c r="B12608" t="s">
        <v>30</v>
      </c>
      <c r="C12608" t="s">
        <v>31</v>
      </c>
      <c r="D12608">
        <v>4343.13</v>
      </c>
      <c r="E12608" t="str">
        <f t="shared" si="1176"/>
        <v>High</v>
      </c>
      <c r="F12608" t="str">
        <f t="shared" si="1177"/>
        <v>High</v>
      </c>
      <c r="G12608">
        <v>0.14000000000000001</v>
      </c>
      <c r="H12608">
        <f>D12608*G12608</f>
        <v>608.03820000000007</v>
      </c>
      <c r="I12608">
        <v>5</v>
      </c>
      <c r="J12608" s="1">
        <v>45286</v>
      </c>
      <c r="K12608" s="1">
        <v>45289</v>
      </c>
      <c r="L12608" t="s">
        <v>26</v>
      </c>
      <c r="M12608" t="str">
        <f t="shared" si="1178"/>
        <v>Potential customer</v>
      </c>
      <c r="N12608" t="s">
        <v>27</v>
      </c>
      <c r="O12608">
        <v>533.15</v>
      </c>
      <c r="P12608" t="s">
        <v>28</v>
      </c>
      <c r="Q12608">
        <f>D12608-H12608</f>
        <v>3735.0918000000001</v>
      </c>
      <c r="R12608" t="str">
        <f t="shared" si="1179"/>
        <v>Good</v>
      </c>
      <c r="S12608" t="str">
        <f t="shared" si="1180"/>
        <v>Good</v>
      </c>
      <c r="T12608" t="str">
        <f t="shared" si="1181"/>
        <v>High Impact</v>
      </c>
    </row>
    <row r="12609" spans="1:20">
      <c r="A12609" t="s">
        <v>12645</v>
      </c>
      <c r="B12609" t="s">
        <v>46</v>
      </c>
      <c r="C12609" t="s">
        <v>38</v>
      </c>
      <c r="D12609">
        <v>1498.35</v>
      </c>
      <c r="E12609" t="str">
        <f t="shared" si="1176"/>
        <v>High</v>
      </c>
      <c r="F12609" t="str">
        <f t="shared" si="1177"/>
        <v>High</v>
      </c>
      <c r="G12609">
        <v>0.28999999999999998</v>
      </c>
      <c r="H12609">
        <f>D12609*G12609</f>
        <v>434.52149999999995</v>
      </c>
      <c r="I12609">
        <v>7</v>
      </c>
      <c r="J12609" s="1">
        <v>45260</v>
      </c>
      <c r="K12609" s="1">
        <v>45262</v>
      </c>
      <c r="L12609" t="s">
        <v>20</v>
      </c>
      <c r="M12609" t="str">
        <f t="shared" si="1178"/>
        <v>Premium customer</v>
      </c>
      <c r="N12609" t="s">
        <v>32</v>
      </c>
      <c r="O12609">
        <v>360.28</v>
      </c>
      <c r="P12609" t="s">
        <v>28</v>
      </c>
      <c r="Q12609">
        <f>D12609-H12609</f>
        <v>1063.8285000000001</v>
      </c>
      <c r="R12609" t="str">
        <f t="shared" si="1179"/>
        <v>Good</v>
      </c>
      <c r="S12609" t="str">
        <f t="shared" si="1180"/>
        <v>Good</v>
      </c>
      <c r="T12609" t="str">
        <f t="shared" si="1181"/>
        <v>High Impact</v>
      </c>
    </row>
    <row r="12610" spans="1:20">
      <c r="A12610" t="s">
        <v>12646</v>
      </c>
      <c r="B12610" t="s">
        <v>46</v>
      </c>
      <c r="C12610" t="s">
        <v>38</v>
      </c>
      <c r="D12610">
        <v>4401.42</v>
      </c>
      <c r="E12610" t="str">
        <f t="shared" si="1176"/>
        <v>High</v>
      </c>
      <c r="F12610" t="str">
        <f t="shared" si="1177"/>
        <v>High</v>
      </c>
      <c r="G12610">
        <v>0.49</v>
      </c>
      <c r="H12610">
        <f>D12610*G12610</f>
        <v>2156.6958</v>
      </c>
      <c r="I12610">
        <v>3</v>
      </c>
      <c r="J12610" s="1">
        <v>45251</v>
      </c>
      <c r="K12610" s="1">
        <v>45253</v>
      </c>
      <c r="L12610" t="s">
        <v>20</v>
      </c>
      <c r="M12610" t="str">
        <f t="shared" si="1178"/>
        <v>Premium customer</v>
      </c>
      <c r="N12610" t="s">
        <v>27</v>
      </c>
      <c r="O12610">
        <v>281.01</v>
      </c>
      <c r="P12610" t="s">
        <v>22</v>
      </c>
      <c r="Q12610">
        <f>D12610-H12610</f>
        <v>2244.7242000000001</v>
      </c>
      <c r="R12610" t="str">
        <f t="shared" si="1179"/>
        <v>Bad</v>
      </c>
      <c r="S12610" t="str">
        <f t="shared" si="1180"/>
        <v>Bad</v>
      </c>
      <c r="T12610" t="str">
        <f t="shared" si="1181"/>
        <v>High Impact</v>
      </c>
    </row>
    <row r="12611" spans="1:20">
      <c r="A12611" t="s">
        <v>12647</v>
      </c>
      <c r="B12611" t="s">
        <v>24</v>
      </c>
      <c r="C12611" t="s">
        <v>38</v>
      </c>
      <c r="D12611">
        <v>497.08</v>
      </c>
      <c r="E12611" t="str">
        <f t="shared" ref="E12611:E12674" si="1182">IF(D12611&gt;1000,"High","Low")</f>
        <v>Low</v>
      </c>
      <c r="F12611" t="str">
        <f t="shared" ref="F12611:F12674" si="1183">IF(D12611&gt;1000,"High",IF(D12611&gt;500,"Midium","Low"))</f>
        <v>Low</v>
      </c>
      <c r="G12611">
        <v>0.09</v>
      </c>
      <c r="H12611">
        <f>D12611*G12611</f>
        <v>44.737199999999994</v>
      </c>
      <c r="I12611">
        <v>3</v>
      </c>
      <c r="J12611" s="1">
        <v>45189</v>
      </c>
      <c r="K12611" s="1">
        <v>45195</v>
      </c>
      <c r="L12611" t="s">
        <v>26</v>
      </c>
      <c r="M12611" t="str">
        <f t="shared" ref="M12611:M12674" si="1184">IF(AND(L12611="Member",D12611&gt;1000),"Premium customer",IF(AND(L12611="Regular",D12611&gt;1000),"Potential customer","Normal customer"))</f>
        <v>Normal customer</v>
      </c>
      <c r="N12611" t="s">
        <v>32</v>
      </c>
      <c r="O12611">
        <v>63.78</v>
      </c>
      <c r="P12611" t="s">
        <v>28</v>
      </c>
      <c r="Q12611">
        <f>D12611-H12611</f>
        <v>452.34280000000001</v>
      </c>
      <c r="R12611" t="str">
        <f t="shared" ref="R12611:R12674" si="1185">IF(AND(D12611&gt;1000,O12611&gt;300),"Good","Bad")</f>
        <v>Bad</v>
      </c>
      <c r="S12611" t="str">
        <f t="shared" ref="S12611:S12674" si="1186">IF(NOT(AND(D12611&gt;1000,O12611&gt;300)),"Bad","Good")</f>
        <v>Bad</v>
      </c>
      <c r="T12611" t="str">
        <f t="shared" ref="T12611:T12674" si="1187">IF(OR(D12611&gt;1000,G12611&gt;0.25),"High Impact","Normal")</f>
        <v>Normal</v>
      </c>
    </row>
    <row r="12612" spans="1:20">
      <c r="A12612" t="s">
        <v>12648</v>
      </c>
      <c r="B12612" t="s">
        <v>46</v>
      </c>
      <c r="C12612" t="s">
        <v>31</v>
      </c>
      <c r="D12612">
        <v>4022.27</v>
      </c>
      <c r="E12612" t="str">
        <f t="shared" si="1182"/>
        <v>High</v>
      </c>
      <c r="F12612" t="str">
        <f t="shared" si="1183"/>
        <v>High</v>
      </c>
      <c r="G12612">
        <v>0.05</v>
      </c>
      <c r="H12612">
        <f>D12612*G12612</f>
        <v>201.11350000000002</v>
      </c>
      <c r="I12612">
        <v>7</v>
      </c>
      <c r="J12612" s="1">
        <v>45587</v>
      </c>
      <c r="K12612" s="1">
        <v>45591</v>
      </c>
      <c r="L12612" t="s">
        <v>26</v>
      </c>
      <c r="M12612" t="str">
        <f t="shared" si="1184"/>
        <v>Potential customer</v>
      </c>
      <c r="N12612" t="s">
        <v>27</v>
      </c>
      <c r="O12612">
        <v>928.96</v>
      </c>
      <c r="P12612" t="s">
        <v>33</v>
      </c>
      <c r="Q12612">
        <f>D12612-H12612</f>
        <v>3821.1565000000001</v>
      </c>
      <c r="R12612" t="str">
        <f t="shared" si="1185"/>
        <v>Good</v>
      </c>
      <c r="S12612" t="str">
        <f t="shared" si="1186"/>
        <v>Good</v>
      </c>
      <c r="T12612" t="str">
        <f t="shared" si="1187"/>
        <v>High Impact</v>
      </c>
    </row>
    <row r="12613" spans="1:20">
      <c r="A12613" t="s">
        <v>12649</v>
      </c>
      <c r="B12613" t="s">
        <v>30</v>
      </c>
      <c r="C12613" t="s">
        <v>25</v>
      </c>
      <c r="D12613">
        <v>3236.54</v>
      </c>
      <c r="E12613" t="str">
        <f t="shared" si="1182"/>
        <v>High</v>
      </c>
      <c r="F12613" t="str">
        <f t="shared" si="1183"/>
        <v>High</v>
      </c>
      <c r="G12613">
        <v>0.4</v>
      </c>
      <c r="H12613">
        <f>D12613*G12613</f>
        <v>1294.616</v>
      </c>
      <c r="I12613">
        <v>6</v>
      </c>
      <c r="J12613" s="1">
        <v>45530</v>
      </c>
      <c r="K12613" s="1">
        <v>45531</v>
      </c>
      <c r="L12613" t="s">
        <v>36</v>
      </c>
      <c r="M12613" t="str">
        <f t="shared" si="1184"/>
        <v>Normal customer</v>
      </c>
      <c r="N12613" t="s">
        <v>27</v>
      </c>
      <c r="O12613">
        <v>952.21</v>
      </c>
      <c r="P12613" t="s">
        <v>44</v>
      </c>
      <c r="Q12613">
        <f>D12613-H12613</f>
        <v>1941.924</v>
      </c>
      <c r="R12613" t="str">
        <f t="shared" si="1185"/>
        <v>Good</v>
      </c>
      <c r="S12613" t="str">
        <f t="shared" si="1186"/>
        <v>Good</v>
      </c>
      <c r="T12613" t="str">
        <f t="shared" si="1187"/>
        <v>High Impact</v>
      </c>
    </row>
    <row r="12614" spans="1:20">
      <c r="A12614" t="s">
        <v>12650</v>
      </c>
      <c r="B12614" t="s">
        <v>18</v>
      </c>
      <c r="C12614" t="s">
        <v>25</v>
      </c>
      <c r="D12614">
        <v>2957.24</v>
      </c>
      <c r="E12614" t="str">
        <f t="shared" si="1182"/>
        <v>High</v>
      </c>
      <c r="F12614" t="str">
        <f t="shared" si="1183"/>
        <v>High</v>
      </c>
      <c r="G12614">
        <v>0.01</v>
      </c>
      <c r="H12614">
        <f>D12614*G12614</f>
        <v>29.572399999999998</v>
      </c>
      <c r="I12614">
        <v>6</v>
      </c>
      <c r="J12614" s="1">
        <v>45380</v>
      </c>
      <c r="K12614" s="1">
        <v>45382</v>
      </c>
      <c r="L12614" t="s">
        <v>26</v>
      </c>
      <c r="M12614" t="str">
        <f t="shared" si="1184"/>
        <v>Potential customer</v>
      </c>
      <c r="N12614" t="s">
        <v>27</v>
      </c>
      <c r="O12614">
        <v>444.98</v>
      </c>
      <c r="P12614" t="s">
        <v>22</v>
      </c>
      <c r="Q12614">
        <f>D12614-H12614</f>
        <v>2927.6675999999998</v>
      </c>
      <c r="R12614" t="str">
        <f t="shared" si="1185"/>
        <v>Good</v>
      </c>
      <c r="S12614" t="str">
        <f t="shared" si="1186"/>
        <v>Good</v>
      </c>
      <c r="T12614" t="str">
        <f t="shared" si="1187"/>
        <v>High Impact</v>
      </c>
    </row>
    <row r="12615" spans="1:20">
      <c r="A12615" t="s">
        <v>12651</v>
      </c>
      <c r="B12615" t="s">
        <v>24</v>
      </c>
      <c r="C12615" t="s">
        <v>41</v>
      </c>
      <c r="D12615">
        <v>1227.6500000000001</v>
      </c>
      <c r="E12615" t="str">
        <f t="shared" si="1182"/>
        <v>High</v>
      </c>
      <c r="F12615" t="str">
        <f t="shared" si="1183"/>
        <v>High</v>
      </c>
      <c r="G12615">
        <v>0.32</v>
      </c>
      <c r="H12615">
        <f>D12615*G12615</f>
        <v>392.84800000000001</v>
      </c>
      <c r="I12615">
        <v>4</v>
      </c>
      <c r="J12615" s="1">
        <v>45476</v>
      </c>
      <c r="K12615" s="1">
        <v>45479</v>
      </c>
      <c r="L12615" t="s">
        <v>20</v>
      </c>
      <c r="M12615" t="str">
        <f t="shared" si="1184"/>
        <v>Premium customer</v>
      </c>
      <c r="N12615" t="s">
        <v>32</v>
      </c>
      <c r="O12615">
        <v>136.04</v>
      </c>
      <c r="P12615" t="s">
        <v>53</v>
      </c>
      <c r="Q12615">
        <f>D12615-H12615</f>
        <v>834.80200000000013</v>
      </c>
      <c r="R12615" t="str">
        <f t="shared" si="1185"/>
        <v>Bad</v>
      </c>
      <c r="S12615" t="str">
        <f t="shared" si="1186"/>
        <v>Bad</v>
      </c>
      <c r="T12615" t="str">
        <f t="shared" si="1187"/>
        <v>High Impact</v>
      </c>
    </row>
    <row r="12616" spans="1:20">
      <c r="A12616" t="s">
        <v>12652</v>
      </c>
      <c r="B12616" t="s">
        <v>24</v>
      </c>
      <c r="C12616" t="s">
        <v>31</v>
      </c>
      <c r="D12616">
        <v>1873.02</v>
      </c>
      <c r="E12616" t="str">
        <f t="shared" si="1182"/>
        <v>High</v>
      </c>
      <c r="F12616" t="str">
        <f t="shared" si="1183"/>
        <v>High</v>
      </c>
      <c r="G12616">
        <v>0.17</v>
      </c>
      <c r="H12616">
        <f>D12616*G12616</f>
        <v>318.41340000000002</v>
      </c>
      <c r="I12616">
        <v>4</v>
      </c>
      <c r="J12616" s="1">
        <v>45352</v>
      </c>
      <c r="K12616" s="1">
        <v>45357</v>
      </c>
      <c r="L12616" t="s">
        <v>20</v>
      </c>
      <c r="M12616" t="str">
        <f t="shared" si="1184"/>
        <v>Premium customer</v>
      </c>
      <c r="N12616" t="s">
        <v>27</v>
      </c>
      <c r="O12616">
        <v>501.55</v>
      </c>
      <c r="P12616" t="s">
        <v>28</v>
      </c>
      <c r="Q12616">
        <f>D12616-H12616</f>
        <v>1554.6066000000001</v>
      </c>
      <c r="R12616" t="str">
        <f t="shared" si="1185"/>
        <v>Good</v>
      </c>
      <c r="S12616" t="str">
        <f t="shared" si="1186"/>
        <v>Good</v>
      </c>
      <c r="T12616" t="str">
        <f t="shared" si="1187"/>
        <v>High Impact</v>
      </c>
    </row>
    <row r="12617" spans="1:20">
      <c r="A12617" t="s">
        <v>12653</v>
      </c>
      <c r="B12617" t="s">
        <v>46</v>
      </c>
      <c r="C12617" t="s">
        <v>38</v>
      </c>
      <c r="D12617">
        <v>4560.49</v>
      </c>
      <c r="E12617" t="str">
        <f t="shared" si="1182"/>
        <v>High</v>
      </c>
      <c r="F12617" t="str">
        <f t="shared" si="1183"/>
        <v>High</v>
      </c>
      <c r="G12617">
        <v>0.36</v>
      </c>
      <c r="H12617">
        <f>D12617*G12617</f>
        <v>1641.7764</v>
      </c>
      <c r="I12617">
        <v>2</v>
      </c>
      <c r="J12617" s="1">
        <v>45543</v>
      </c>
      <c r="K12617" s="1">
        <v>45548</v>
      </c>
      <c r="L12617" t="s">
        <v>20</v>
      </c>
      <c r="M12617" t="str">
        <f t="shared" si="1184"/>
        <v>Premium customer</v>
      </c>
      <c r="N12617" t="s">
        <v>27</v>
      </c>
      <c r="O12617">
        <v>1187.25</v>
      </c>
      <c r="P12617" t="s">
        <v>44</v>
      </c>
      <c r="Q12617">
        <f>D12617-H12617</f>
        <v>2918.7136</v>
      </c>
      <c r="R12617" t="str">
        <f t="shared" si="1185"/>
        <v>Good</v>
      </c>
      <c r="S12617" t="str">
        <f t="shared" si="1186"/>
        <v>Good</v>
      </c>
      <c r="T12617" t="str">
        <f t="shared" si="1187"/>
        <v>High Impact</v>
      </c>
    </row>
    <row r="12618" spans="1:20">
      <c r="A12618" t="s">
        <v>12654</v>
      </c>
      <c r="B12618" t="s">
        <v>24</v>
      </c>
      <c r="C12618" t="s">
        <v>31</v>
      </c>
      <c r="D12618">
        <v>2382.13</v>
      </c>
      <c r="E12618" t="str">
        <f t="shared" si="1182"/>
        <v>High</v>
      </c>
      <c r="F12618" t="str">
        <f t="shared" si="1183"/>
        <v>High</v>
      </c>
      <c r="G12618">
        <v>0.06</v>
      </c>
      <c r="H12618">
        <f>D12618*G12618</f>
        <v>142.92779999999999</v>
      </c>
      <c r="I12618">
        <v>6</v>
      </c>
      <c r="J12618" s="1">
        <v>45313</v>
      </c>
      <c r="K12618" s="1">
        <v>45319</v>
      </c>
      <c r="L12618" t="s">
        <v>36</v>
      </c>
      <c r="M12618" t="str">
        <f t="shared" si="1184"/>
        <v>Normal customer</v>
      </c>
      <c r="N12618" t="s">
        <v>21</v>
      </c>
      <c r="O12618">
        <v>443.32</v>
      </c>
      <c r="P12618" t="s">
        <v>33</v>
      </c>
      <c r="Q12618">
        <f>D12618-H12618</f>
        <v>2239.2022000000002</v>
      </c>
      <c r="R12618" t="str">
        <f t="shared" si="1185"/>
        <v>Good</v>
      </c>
      <c r="S12618" t="str">
        <f t="shared" si="1186"/>
        <v>Good</v>
      </c>
      <c r="T12618" t="str">
        <f t="shared" si="1187"/>
        <v>High Impact</v>
      </c>
    </row>
    <row r="12619" spans="1:20">
      <c r="A12619" t="s">
        <v>12655</v>
      </c>
      <c r="B12619" t="s">
        <v>18</v>
      </c>
      <c r="C12619" t="s">
        <v>25</v>
      </c>
      <c r="D12619">
        <v>3012.46</v>
      </c>
      <c r="E12619" t="str">
        <f t="shared" si="1182"/>
        <v>High</v>
      </c>
      <c r="F12619" t="str">
        <f t="shared" si="1183"/>
        <v>High</v>
      </c>
      <c r="G12619">
        <v>0.17</v>
      </c>
      <c r="H12619">
        <f>D12619*G12619</f>
        <v>512.1182</v>
      </c>
      <c r="I12619">
        <v>3</v>
      </c>
      <c r="J12619" s="1">
        <v>45091</v>
      </c>
      <c r="K12619" s="1">
        <v>45093</v>
      </c>
      <c r="L12619" t="s">
        <v>20</v>
      </c>
      <c r="M12619" t="str">
        <f t="shared" si="1184"/>
        <v>Premium customer</v>
      </c>
      <c r="N12619" t="s">
        <v>27</v>
      </c>
      <c r="O12619">
        <v>351.38</v>
      </c>
      <c r="P12619" t="s">
        <v>33</v>
      </c>
      <c r="Q12619">
        <f>D12619-H12619</f>
        <v>2500.3418000000001</v>
      </c>
      <c r="R12619" t="str">
        <f t="shared" si="1185"/>
        <v>Good</v>
      </c>
      <c r="S12619" t="str">
        <f t="shared" si="1186"/>
        <v>Good</v>
      </c>
      <c r="T12619" t="str">
        <f t="shared" si="1187"/>
        <v>High Impact</v>
      </c>
    </row>
    <row r="12620" spans="1:20">
      <c r="A12620" t="s">
        <v>12656</v>
      </c>
      <c r="B12620" t="s">
        <v>24</v>
      </c>
      <c r="C12620" t="s">
        <v>25</v>
      </c>
      <c r="D12620">
        <v>4685.67</v>
      </c>
      <c r="E12620" t="str">
        <f t="shared" si="1182"/>
        <v>High</v>
      </c>
      <c r="F12620" t="str">
        <f t="shared" si="1183"/>
        <v>High</v>
      </c>
      <c r="G12620">
        <v>0.01</v>
      </c>
      <c r="H12620">
        <f>D12620*G12620</f>
        <v>46.856700000000004</v>
      </c>
      <c r="I12620">
        <v>6</v>
      </c>
      <c r="J12620" s="1">
        <v>45455</v>
      </c>
      <c r="K12620" s="1">
        <v>45460</v>
      </c>
      <c r="L12620" t="s">
        <v>26</v>
      </c>
      <c r="M12620" t="str">
        <f t="shared" si="1184"/>
        <v>Potential customer</v>
      </c>
      <c r="N12620" t="s">
        <v>21</v>
      </c>
      <c r="O12620">
        <v>595.74</v>
      </c>
      <c r="P12620" t="s">
        <v>28</v>
      </c>
      <c r="Q12620">
        <f>D12620-H12620</f>
        <v>4638.8132999999998</v>
      </c>
      <c r="R12620" t="str">
        <f t="shared" si="1185"/>
        <v>Good</v>
      </c>
      <c r="S12620" t="str">
        <f t="shared" si="1186"/>
        <v>Good</v>
      </c>
      <c r="T12620" t="str">
        <f t="shared" si="1187"/>
        <v>High Impact</v>
      </c>
    </row>
    <row r="12621" spans="1:20">
      <c r="A12621" t="s">
        <v>12657</v>
      </c>
      <c r="B12621" t="s">
        <v>18</v>
      </c>
      <c r="C12621" t="s">
        <v>19</v>
      </c>
      <c r="D12621">
        <v>2385.79</v>
      </c>
      <c r="E12621" t="str">
        <f t="shared" si="1182"/>
        <v>High</v>
      </c>
      <c r="F12621" t="str">
        <f t="shared" si="1183"/>
        <v>High</v>
      </c>
      <c r="G12621">
        <v>0.12</v>
      </c>
      <c r="H12621">
        <f>D12621*G12621</f>
        <v>286.29480000000001</v>
      </c>
      <c r="I12621">
        <v>3</v>
      </c>
      <c r="J12621" s="1">
        <v>45599</v>
      </c>
      <c r="K12621" s="1">
        <v>45606</v>
      </c>
      <c r="L12621" t="s">
        <v>36</v>
      </c>
      <c r="M12621" t="str">
        <f t="shared" si="1184"/>
        <v>Normal customer</v>
      </c>
      <c r="N12621" t="s">
        <v>27</v>
      </c>
      <c r="O12621">
        <v>410.84</v>
      </c>
      <c r="P12621" t="s">
        <v>33</v>
      </c>
      <c r="Q12621">
        <f>D12621-H12621</f>
        <v>2099.4951999999998</v>
      </c>
      <c r="R12621" t="str">
        <f t="shared" si="1185"/>
        <v>Good</v>
      </c>
      <c r="S12621" t="str">
        <f t="shared" si="1186"/>
        <v>Good</v>
      </c>
      <c r="T12621" t="str">
        <f t="shared" si="1187"/>
        <v>High Impact</v>
      </c>
    </row>
    <row r="12622" spans="1:20">
      <c r="A12622" t="s">
        <v>12658</v>
      </c>
      <c r="B12622" t="s">
        <v>30</v>
      </c>
      <c r="C12622" t="s">
        <v>19</v>
      </c>
      <c r="D12622">
        <v>2002.52</v>
      </c>
      <c r="E12622" t="str">
        <f t="shared" si="1182"/>
        <v>High</v>
      </c>
      <c r="F12622" t="str">
        <f t="shared" si="1183"/>
        <v>High</v>
      </c>
      <c r="G12622">
        <v>0.24</v>
      </c>
      <c r="H12622">
        <f>D12622*G12622</f>
        <v>480.60479999999995</v>
      </c>
      <c r="I12622">
        <v>3</v>
      </c>
      <c r="J12622" s="1">
        <v>45448</v>
      </c>
      <c r="K12622" s="1">
        <v>45452</v>
      </c>
      <c r="L12622" t="s">
        <v>36</v>
      </c>
      <c r="M12622" t="str">
        <f t="shared" si="1184"/>
        <v>Normal customer</v>
      </c>
      <c r="N12622" t="s">
        <v>21</v>
      </c>
      <c r="O12622">
        <v>591.85</v>
      </c>
      <c r="P12622" t="s">
        <v>44</v>
      </c>
      <c r="Q12622">
        <f>D12622-H12622</f>
        <v>1521.9151999999999</v>
      </c>
      <c r="R12622" t="str">
        <f t="shared" si="1185"/>
        <v>Good</v>
      </c>
      <c r="S12622" t="str">
        <f t="shared" si="1186"/>
        <v>Good</v>
      </c>
      <c r="T12622" t="str">
        <f t="shared" si="1187"/>
        <v>High Impact</v>
      </c>
    </row>
    <row r="12623" spans="1:20">
      <c r="A12623" t="s">
        <v>12659</v>
      </c>
      <c r="B12623" t="s">
        <v>30</v>
      </c>
      <c r="C12623" t="s">
        <v>41</v>
      </c>
      <c r="D12623">
        <v>4476.6899999999996</v>
      </c>
      <c r="E12623" t="str">
        <f t="shared" si="1182"/>
        <v>High</v>
      </c>
      <c r="F12623" t="str">
        <f t="shared" si="1183"/>
        <v>High</v>
      </c>
      <c r="G12623">
        <v>0.09</v>
      </c>
      <c r="H12623">
        <f>D12623*G12623</f>
        <v>402.90209999999996</v>
      </c>
      <c r="I12623">
        <v>1</v>
      </c>
      <c r="J12623" s="1">
        <v>45475</v>
      </c>
      <c r="K12623" s="1">
        <v>45480</v>
      </c>
      <c r="L12623" t="s">
        <v>36</v>
      </c>
      <c r="M12623" t="str">
        <f t="shared" si="1184"/>
        <v>Normal customer</v>
      </c>
      <c r="N12623" t="s">
        <v>27</v>
      </c>
      <c r="O12623">
        <v>348.08</v>
      </c>
      <c r="P12623" t="s">
        <v>28</v>
      </c>
      <c r="Q12623">
        <f>D12623-H12623</f>
        <v>4073.7878999999998</v>
      </c>
      <c r="R12623" t="str">
        <f t="shared" si="1185"/>
        <v>Good</v>
      </c>
      <c r="S12623" t="str">
        <f t="shared" si="1186"/>
        <v>Good</v>
      </c>
      <c r="T12623" t="str">
        <f t="shared" si="1187"/>
        <v>High Impact</v>
      </c>
    </row>
    <row r="12624" spans="1:20">
      <c r="A12624" t="s">
        <v>12660</v>
      </c>
      <c r="B12624" t="s">
        <v>18</v>
      </c>
      <c r="C12624" t="s">
        <v>31</v>
      </c>
      <c r="D12624">
        <v>4563.3500000000004</v>
      </c>
      <c r="E12624" t="str">
        <f t="shared" si="1182"/>
        <v>High</v>
      </c>
      <c r="F12624" t="str">
        <f t="shared" si="1183"/>
        <v>High</v>
      </c>
      <c r="G12624">
        <v>0.3</v>
      </c>
      <c r="H12624">
        <f>D12624*G12624</f>
        <v>1369.0050000000001</v>
      </c>
      <c r="I12624">
        <v>5</v>
      </c>
      <c r="J12624" s="1">
        <v>45053</v>
      </c>
      <c r="K12624" s="1">
        <v>45058</v>
      </c>
      <c r="L12624" t="s">
        <v>20</v>
      </c>
      <c r="M12624" t="str">
        <f t="shared" si="1184"/>
        <v>Premium customer</v>
      </c>
      <c r="N12624" t="s">
        <v>32</v>
      </c>
      <c r="O12624">
        <v>643.34</v>
      </c>
      <c r="P12624" t="s">
        <v>39</v>
      </c>
      <c r="Q12624">
        <f>D12624-H12624</f>
        <v>3194.3450000000003</v>
      </c>
      <c r="R12624" t="str">
        <f t="shared" si="1185"/>
        <v>Good</v>
      </c>
      <c r="S12624" t="str">
        <f t="shared" si="1186"/>
        <v>Good</v>
      </c>
      <c r="T12624" t="str">
        <f t="shared" si="1187"/>
        <v>High Impact</v>
      </c>
    </row>
    <row r="12625" spans="1:20">
      <c r="A12625" t="s">
        <v>12661</v>
      </c>
      <c r="B12625" t="s">
        <v>46</v>
      </c>
      <c r="C12625" t="s">
        <v>19</v>
      </c>
      <c r="D12625">
        <v>1837.73</v>
      </c>
      <c r="E12625" t="str">
        <f t="shared" si="1182"/>
        <v>High</v>
      </c>
      <c r="F12625" t="str">
        <f t="shared" si="1183"/>
        <v>High</v>
      </c>
      <c r="G12625">
        <v>0.06</v>
      </c>
      <c r="H12625">
        <f>D12625*G12625</f>
        <v>110.2638</v>
      </c>
      <c r="I12625">
        <v>2</v>
      </c>
      <c r="J12625" s="1">
        <v>45343</v>
      </c>
      <c r="K12625" s="1">
        <v>45348</v>
      </c>
      <c r="L12625" t="s">
        <v>26</v>
      </c>
      <c r="M12625" t="str">
        <f t="shared" si="1184"/>
        <v>Potential customer</v>
      </c>
      <c r="N12625" t="s">
        <v>27</v>
      </c>
      <c r="O12625">
        <v>487.43</v>
      </c>
      <c r="P12625" t="s">
        <v>28</v>
      </c>
      <c r="Q12625">
        <f>D12625-H12625</f>
        <v>1727.4662000000001</v>
      </c>
      <c r="R12625" t="str">
        <f t="shared" si="1185"/>
        <v>Good</v>
      </c>
      <c r="S12625" t="str">
        <f t="shared" si="1186"/>
        <v>Good</v>
      </c>
      <c r="T12625" t="str">
        <f t="shared" si="1187"/>
        <v>High Impact</v>
      </c>
    </row>
    <row r="12626" spans="1:20">
      <c r="A12626" t="s">
        <v>12662</v>
      </c>
      <c r="B12626" t="s">
        <v>24</v>
      </c>
      <c r="C12626" t="s">
        <v>19</v>
      </c>
      <c r="D12626">
        <v>3000.75</v>
      </c>
      <c r="E12626" t="str">
        <f t="shared" si="1182"/>
        <v>High</v>
      </c>
      <c r="F12626" t="str">
        <f t="shared" si="1183"/>
        <v>High</v>
      </c>
      <c r="G12626">
        <v>0.37</v>
      </c>
      <c r="H12626">
        <f>D12626*G12626</f>
        <v>1110.2774999999999</v>
      </c>
      <c r="I12626">
        <v>2</v>
      </c>
      <c r="J12626" s="1">
        <v>45210</v>
      </c>
      <c r="K12626" s="1">
        <v>45213</v>
      </c>
      <c r="L12626" t="s">
        <v>36</v>
      </c>
      <c r="M12626" t="str">
        <f t="shared" si="1184"/>
        <v>Normal customer</v>
      </c>
      <c r="N12626" t="s">
        <v>32</v>
      </c>
      <c r="O12626">
        <v>871.53</v>
      </c>
      <c r="P12626" t="s">
        <v>39</v>
      </c>
      <c r="Q12626">
        <f>D12626-H12626</f>
        <v>1890.4725000000001</v>
      </c>
      <c r="R12626" t="str">
        <f t="shared" si="1185"/>
        <v>Good</v>
      </c>
      <c r="S12626" t="str">
        <f t="shared" si="1186"/>
        <v>Good</v>
      </c>
      <c r="T12626" t="str">
        <f t="shared" si="1187"/>
        <v>High Impact</v>
      </c>
    </row>
    <row r="12627" spans="1:20">
      <c r="A12627" t="s">
        <v>12663</v>
      </c>
      <c r="B12627" t="s">
        <v>46</v>
      </c>
      <c r="C12627" t="s">
        <v>31</v>
      </c>
      <c r="D12627">
        <v>4822.2700000000004</v>
      </c>
      <c r="E12627" t="str">
        <f t="shared" si="1182"/>
        <v>High</v>
      </c>
      <c r="F12627" t="str">
        <f t="shared" si="1183"/>
        <v>High</v>
      </c>
      <c r="G12627">
        <v>0.46</v>
      </c>
      <c r="H12627">
        <f>D12627*G12627</f>
        <v>2218.2442000000001</v>
      </c>
      <c r="I12627">
        <v>9</v>
      </c>
      <c r="J12627" s="1">
        <v>45653</v>
      </c>
      <c r="K12627" s="1">
        <v>45657</v>
      </c>
      <c r="L12627" t="s">
        <v>36</v>
      </c>
      <c r="M12627" t="str">
        <f t="shared" si="1184"/>
        <v>Normal customer</v>
      </c>
      <c r="N12627" t="s">
        <v>21</v>
      </c>
      <c r="O12627">
        <v>302.16000000000003</v>
      </c>
      <c r="P12627" t="s">
        <v>53</v>
      </c>
      <c r="Q12627">
        <f>D12627-H12627</f>
        <v>2604.0258000000003</v>
      </c>
      <c r="R12627" t="str">
        <f t="shared" si="1185"/>
        <v>Good</v>
      </c>
      <c r="S12627" t="str">
        <f t="shared" si="1186"/>
        <v>Good</v>
      </c>
      <c r="T12627" t="str">
        <f t="shared" si="1187"/>
        <v>High Impact</v>
      </c>
    </row>
    <row r="12628" spans="1:20">
      <c r="A12628" t="s">
        <v>12664</v>
      </c>
      <c r="B12628" t="s">
        <v>24</v>
      </c>
      <c r="C12628" t="s">
        <v>25</v>
      </c>
      <c r="D12628">
        <v>371.81</v>
      </c>
      <c r="E12628" t="str">
        <f t="shared" si="1182"/>
        <v>Low</v>
      </c>
      <c r="F12628" t="str">
        <f t="shared" si="1183"/>
        <v>Low</v>
      </c>
      <c r="G12628">
        <v>0.19</v>
      </c>
      <c r="H12628">
        <f>D12628*G12628</f>
        <v>70.643900000000002</v>
      </c>
      <c r="I12628">
        <v>2</v>
      </c>
      <c r="J12628" s="1">
        <v>45096</v>
      </c>
      <c r="K12628" s="1">
        <v>45100</v>
      </c>
      <c r="L12628" t="s">
        <v>36</v>
      </c>
      <c r="M12628" t="str">
        <f t="shared" si="1184"/>
        <v>Normal customer</v>
      </c>
      <c r="N12628" t="s">
        <v>21</v>
      </c>
      <c r="O12628">
        <v>73.37</v>
      </c>
      <c r="P12628" t="s">
        <v>53</v>
      </c>
      <c r="Q12628">
        <f>D12628-H12628</f>
        <v>301.16610000000003</v>
      </c>
      <c r="R12628" t="str">
        <f t="shared" si="1185"/>
        <v>Bad</v>
      </c>
      <c r="S12628" t="str">
        <f t="shared" si="1186"/>
        <v>Bad</v>
      </c>
      <c r="T12628" t="str">
        <f t="shared" si="1187"/>
        <v>Normal</v>
      </c>
    </row>
    <row r="12629" spans="1:20">
      <c r="A12629" t="s">
        <v>12665</v>
      </c>
      <c r="B12629" t="s">
        <v>30</v>
      </c>
      <c r="C12629" t="s">
        <v>41</v>
      </c>
      <c r="D12629">
        <v>295.02999999999997</v>
      </c>
      <c r="E12629" t="str">
        <f t="shared" si="1182"/>
        <v>Low</v>
      </c>
      <c r="F12629" t="str">
        <f t="shared" si="1183"/>
        <v>Low</v>
      </c>
      <c r="G12629">
        <v>0.26</v>
      </c>
      <c r="H12629">
        <f>D12629*G12629</f>
        <v>76.707799999999992</v>
      </c>
      <c r="I12629">
        <v>2</v>
      </c>
      <c r="J12629" s="1">
        <v>45558</v>
      </c>
      <c r="K12629" s="1">
        <v>45563</v>
      </c>
      <c r="L12629" t="s">
        <v>26</v>
      </c>
      <c r="M12629" t="str">
        <f t="shared" si="1184"/>
        <v>Normal customer</v>
      </c>
      <c r="N12629" t="s">
        <v>27</v>
      </c>
      <c r="O12629">
        <v>59.33</v>
      </c>
      <c r="P12629" t="s">
        <v>53</v>
      </c>
      <c r="Q12629">
        <f>D12629-H12629</f>
        <v>218.32219999999998</v>
      </c>
      <c r="R12629" t="str">
        <f t="shared" si="1185"/>
        <v>Bad</v>
      </c>
      <c r="S12629" t="str">
        <f t="shared" si="1186"/>
        <v>Bad</v>
      </c>
      <c r="T12629" t="str">
        <f t="shared" si="1187"/>
        <v>High Impact</v>
      </c>
    </row>
    <row r="12630" spans="1:20">
      <c r="A12630" t="s">
        <v>12666</v>
      </c>
      <c r="B12630" t="s">
        <v>30</v>
      </c>
      <c r="C12630" t="s">
        <v>41</v>
      </c>
      <c r="D12630">
        <v>2631.24</v>
      </c>
      <c r="E12630" t="str">
        <f t="shared" si="1182"/>
        <v>High</v>
      </c>
      <c r="F12630" t="str">
        <f t="shared" si="1183"/>
        <v>High</v>
      </c>
      <c r="G12630">
        <v>0.24</v>
      </c>
      <c r="H12630">
        <f>D12630*G12630</f>
        <v>631.49759999999992</v>
      </c>
      <c r="I12630">
        <v>6</v>
      </c>
      <c r="J12630" s="1">
        <v>45292</v>
      </c>
      <c r="K12630" s="1">
        <v>45294</v>
      </c>
      <c r="L12630" t="s">
        <v>26</v>
      </c>
      <c r="M12630" t="str">
        <f t="shared" si="1184"/>
        <v>Potential customer</v>
      </c>
      <c r="N12630" t="s">
        <v>21</v>
      </c>
      <c r="O12630">
        <v>463.48</v>
      </c>
      <c r="P12630" t="s">
        <v>44</v>
      </c>
      <c r="Q12630">
        <f>D12630-H12630</f>
        <v>1999.7423999999999</v>
      </c>
      <c r="R12630" t="str">
        <f t="shared" si="1185"/>
        <v>Good</v>
      </c>
      <c r="S12630" t="str">
        <f t="shared" si="1186"/>
        <v>Good</v>
      </c>
      <c r="T12630" t="str">
        <f t="shared" si="1187"/>
        <v>High Impact</v>
      </c>
    </row>
    <row r="12631" spans="1:20">
      <c r="A12631" t="s">
        <v>12667</v>
      </c>
      <c r="B12631" t="s">
        <v>30</v>
      </c>
      <c r="C12631" t="s">
        <v>41</v>
      </c>
      <c r="D12631">
        <v>1527.08</v>
      </c>
      <c r="E12631" t="str">
        <f t="shared" si="1182"/>
        <v>High</v>
      </c>
      <c r="F12631" t="str">
        <f t="shared" si="1183"/>
        <v>High</v>
      </c>
      <c r="G12631">
        <v>0.39</v>
      </c>
      <c r="H12631">
        <f>D12631*G12631</f>
        <v>595.56119999999999</v>
      </c>
      <c r="I12631">
        <v>1</v>
      </c>
      <c r="J12631" s="1">
        <v>44984</v>
      </c>
      <c r="K12631" s="1">
        <v>44990</v>
      </c>
      <c r="L12631" t="s">
        <v>20</v>
      </c>
      <c r="M12631" t="str">
        <f t="shared" si="1184"/>
        <v>Premium customer</v>
      </c>
      <c r="N12631" t="s">
        <v>27</v>
      </c>
      <c r="O12631">
        <v>92.82</v>
      </c>
      <c r="P12631" t="s">
        <v>22</v>
      </c>
      <c r="Q12631">
        <f>D12631-H12631</f>
        <v>931.51879999999994</v>
      </c>
      <c r="R12631" t="str">
        <f t="shared" si="1185"/>
        <v>Bad</v>
      </c>
      <c r="S12631" t="str">
        <f t="shared" si="1186"/>
        <v>Bad</v>
      </c>
      <c r="T12631" t="str">
        <f t="shared" si="1187"/>
        <v>High Impact</v>
      </c>
    </row>
    <row r="12632" spans="1:20">
      <c r="A12632" t="s">
        <v>12668</v>
      </c>
      <c r="B12632" t="s">
        <v>24</v>
      </c>
      <c r="C12632" t="s">
        <v>19</v>
      </c>
      <c r="D12632">
        <v>2951.06</v>
      </c>
      <c r="E12632" t="str">
        <f t="shared" si="1182"/>
        <v>High</v>
      </c>
      <c r="F12632" t="str">
        <f t="shared" si="1183"/>
        <v>High</v>
      </c>
      <c r="G12632">
        <v>0.5</v>
      </c>
      <c r="H12632">
        <f>D12632*G12632</f>
        <v>1475.53</v>
      </c>
      <c r="I12632">
        <v>8</v>
      </c>
      <c r="J12632" s="1">
        <v>45614</v>
      </c>
      <c r="K12632" s="1">
        <v>45621</v>
      </c>
      <c r="L12632" t="s">
        <v>26</v>
      </c>
      <c r="M12632" t="str">
        <f t="shared" si="1184"/>
        <v>Potential customer</v>
      </c>
      <c r="N12632" t="s">
        <v>21</v>
      </c>
      <c r="O12632">
        <v>381.88</v>
      </c>
      <c r="P12632" t="s">
        <v>53</v>
      </c>
      <c r="Q12632">
        <f>D12632-H12632</f>
        <v>1475.53</v>
      </c>
      <c r="R12632" t="str">
        <f t="shared" si="1185"/>
        <v>Good</v>
      </c>
      <c r="S12632" t="str">
        <f t="shared" si="1186"/>
        <v>Good</v>
      </c>
      <c r="T12632" t="str">
        <f t="shared" si="1187"/>
        <v>High Impact</v>
      </c>
    </row>
    <row r="12633" spans="1:20">
      <c r="A12633" t="s">
        <v>12669</v>
      </c>
      <c r="B12633" t="s">
        <v>30</v>
      </c>
      <c r="C12633" t="s">
        <v>25</v>
      </c>
      <c r="D12633">
        <v>3649.05</v>
      </c>
      <c r="E12633" t="str">
        <f t="shared" si="1182"/>
        <v>High</v>
      </c>
      <c r="F12633" t="str">
        <f t="shared" si="1183"/>
        <v>High</v>
      </c>
      <c r="G12633">
        <v>0.37</v>
      </c>
      <c r="H12633">
        <f>D12633*G12633</f>
        <v>1350.1485</v>
      </c>
      <c r="I12633">
        <v>1</v>
      </c>
      <c r="J12633" s="1">
        <v>45424</v>
      </c>
      <c r="K12633" s="1">
        <v>45430</v>
      </c>
      <c r="L12633" t="s">
        <v>20</v>
      </c>
      <c r="M12633" t="str">
        <f t="shared" si="1184"/>
        <v>Premium customer</v>
      </c>
      <c r="N12633" t="s">
        <v>21</v>
      </c>
      <c r="O12633">
        <v>584.08000000000004</v>
      </c>
      <c r="P12633" t="s">
        <v>28</v>
      </c>
      <c r="Q12633">
        <f>D12633-H12633</f>
        <v>2298.9014999999999</v>
      </c>
      <c r="R12633" t="str">
        <f t="shared" si="1185"/>
        <v>Good</v>
      </c>
      <c r="S12633" t="str">
        <f t="shared" si="1186"/>
        <v>Good</v>
      </c>
      <c r="T12633" t="str">
        <f t="shared" si="1187"/>
        <v>High Impact</v>
      </c>
    </row>
    <row r="12634" spans="1:20">
      <c r="A12634" t="s">
        <v>12670</v>
      </c>
      <c r="B12634" t="s">
        <v>30</v>
      </c>
      <c r="C12634" t="s">
        <v>41</v>
      </c>
      <c r="D12634">
        <v>438.46</v>
      </c>
      <c r="E12634" t="str">
        <f t="shared" si="1182"/>
        <v>Low</v>
      </c>
      <c r="F12634" t="str">
        <f t="shared" si="1183"/>
        <v>Low</v>
      </c>
      <c r="G12634">
        <v>0.11</v>
      </c>
      <c r="H12634">
        <f>D12634*G12634</f>
        <v>48.230599999999995</v>
      </c>
      <c r="I12634">
        <v>9</v>
      </c>
      <c r="J12634" s="1">
        <v>45361</v>
      </c>
      <c r="K12634" s="1">
        <v>45364</v>
      </c>
      <c r="L12634" t="s">
        <v>26</v>
      </c>
      <c r="M12634" t="str">
        <f t="shared" si="1184"/>
        <v>Normal customer</v>
      </c>
      <c r="N12634" t="s">
        <v>32</v>
      </c>
      <c r="O12634">
        <v>75.38</v>
      </c>
      <c r="P12634" t="s">
        <v>53</v>
      </c>
      <c r="Q12634">
        <f>D12634-H12634</f>
        <v>390.2294</v>
      </c>
      <c r="R12634" t="str">
        <f t="shared" si="1185"/>
        <v>Bad</v>
      </c>
      <c r="S12634" t="str">
        <f t="shared" si="1186"/>
        <v>Bad</v>
      </c>
      <c r="T12634" t="str">
        <f t="shared" si="1187"/>
        <v>Normal</v>
      </c>
    </row>
    <row r="12635" spans="1:20">
      <c r="A12635" t="s">
        <v>12671</v>
      </c>
      <c r="B12635" t="s">
        <v>30</v>
      </c>
      <c r="C12635" t="s">
        <v>31</v>
      </c>
      <c r="D12635">
        <v>4423.6000000000004</v>
      </c>
      <c r="E12635" t="str">
        <f t="shared" si="1182"/>
        <v>High</v>
      </c>
      <c r="F12635" t="str">
        <f t="shared" si="1183"/>
        <v>High</v>
      </c>
      <c r="G12635">
        <v>0.35</v>
      </c>
      <c r="H12635">
        <f>D12635*G12635</f>
        <v>1548.26</v>
      </c>
      <c r="I12635">
        <v>4</v>
      </c>
      <c r="J12635" s="1">
        <v>45292</v>
      </c>
      <c r="K12635" s="1">
        <v>45294</v>
      </c>
      <c r="L12635" t="s">
        <v>20</v>
      </c>
      <c r="M12635" t="str">
        <f t="shared" si="1184"/>
        <v>Premium customer</v>
      </c>
      <c r="N12635" t="s">
        <v>27</v>
      </c>
      <c r="O12635">
        <v>1289.04</v>
      </c>
      <c r="P12635" t="s">
        <v>22</v>
      </c>
      <c r="Q12635">
        <f>D12635-H12635</f>
        <v>2875.34</v>
      </c>
      <c r="R12635" t="str">
        <f t="shared" si="1185"/>
        <v>Good</v>
      </c>
      <c r="S12635" t="str">
        <f t="shared" si="1186"/>
        <v>Good</v>
      </c>
      <c r="T12635" t="str">
        <f t="shared" si="1187"/>
        <v>High Impact</v>
      </c>
    </row>
    <row r="12636" spans="1:20">
      <c r="A12636" t="s">
        <v>12672</v>
      </c>
      <c r="B12636" t="s">
        <v>30</v>
      </c>
      <c r="C12636" t="s">
        <v>41</v>
      </c>
      <c r="D12636">
        <v>1456.75</v>
      </c>
      <c r="E12636" t="str">
        <f t="shared" si="1182"/>
        <v>High</v>
      </c>
      <c r="F12636" t="str">
        <f t="shared" si="1183"/>
        <v>High</v>
      </c>
      <c r="G12636">
        <v>0.31</v>
      </c>
      <c r="H12636">
        <f>D12636*G12636</f>
        <v>451.59249999999997</v>
      </c>
      <c r="I12636">
        <v>3</v>
      </c>
      <c r="J12636" s="1">
        <v>45454</v>
      </c>
      <c r="K12636" s="1">
        <v>45455</v>
      </c>
      <c r="L12636" t="s">
        <v>20</v>
      </c>
      <c r="M12636" t="str">
        <f t="shared" si="1184"/>
        <v>Premium customer</v>
      </c>
      <c r="N12636" t="s">
        <v>27</v>
      </c>
      <c r="O12636">
        <v>183.84</v>
      </c>
      <c r="P12636" t="s">
        <v>53</v>
      </c>
      <c r="Q12636">
        <f>D12636-H12636</f>
        <v>1005.1575</v>
      </c>
      <c r="R12636" t="str">
        <f t="shared" si="1185"/>
        <v>Bad</v>
      </c>
      <c r="S12636" t="str">
        <f t="shared" si="1186"/>
        <v>Bad</v>
      </c>
      <c r="T12636" t="str">
        <f t="shared" si="1187"/>
        <v>High Impact</v>
      </c>
    </row>
    <row r="12637" spans="1:20">
      <c r="A12637" t="s">
        <v>12673</v>
      </c>
      <c r="B12637" t="s">
        <v>46</v>
      </c>
      <c r="C12637" t="s">
        <v>38</v>
      </c>
      <c r="D12637">
        <v>1968.6</v>
      </c>
      <c r="E12637" t="str">
        <f t="shared" si="1182"/>
        <v>High</v>
      </c>
      <c r="F12637" t="str">
        <f t="shared" si="1183"/>
        <v>High</v>
      </c>
      <c r="G12637">
        <v>0.11</v>
      </c>
      <c r="H12637">
        <f>D12637*G12637</f>
        <v>216.54599999999999</v>
      </c>
      <c r="I12637">
        <v>7</v>
      </c>
      <c r="J12637" s="1">
        <v>45150</v>
      </c>
      <c r="K12637" s="1">
        <v>45153</v>
      </c>
      <c r="L12637" t="s">
        <v>20</v>
      </c>
      <c r="M12637" t="str">
        <f t="shared" si="1184"/>
        <v>Premium customer</v>
      </c>
      <c r="N12637" t="s">
        <v>27</v>
      </c>
      <c r="O12637">
        <v>127.54</v>
      </c>
      <c r="P12637" t="s">
        <v>53</v>
      </c>
      <c r="Q12637">
        <f>D12637-H12637</f>
        <v>1752.0539999999999</v>
      </c>
      <c r="R12637" t="str">
        <f t="shared" si="1185"/>
        <v>Bad</v>
      </c>
      <c r="S12637" t="str">
        <f t="shared" si="1186"/>
        <v>Bad</v>
      </c>
      <c r="T12637" t="str">
        <f t="shared" si="1187"/>
        <v>High Impact</v>
      </c>
    </row>
    <row r="12638" spans="1:20">
      <c r="A12638" t="s">
        <v>12674</v>
      </c>
      <c r="B12638" t="s">
        <v>30</v>
      </c>
      <c r="C12638" t="s">
        <v>25</v>
      </c>
      <c r="D12638">
        <v>1751.48</v>
      </c>
      <c r="E12638" t="str">
        <f t="shared" si="1182"/>
        <v>High</v>
      </c>
      <c r="F12638" t="str">
        <f t="shared" si="1183"/>
        <v>High</v>
      </c>
      <c r="G12638">
        <v>0.12</v>
      </c>
      <c r="H12638">
        <f>D12638*G12638</f>
        <v>210.17759999999998</v>
      </c>
      <c r="I12638">
        <v>8</v>
      </c>
      <c r="J12638" s="1">
        <v>44988</v>
      </c>
      <c r="K12638" s="1">
        <v>44994</v>
      </c>
      <c r="L12638" t="s">
        <v>36</v>
      </c>
      <c r="M12638" t="str">
        <f t="shared" si="1184"/>
        <v>Normal customer</v>
      </c>
      <c r="N12638" t="s">
        <v>27</v>
      </c>
      <c r="O12638">
        <v>140.15</v>
      </c>
      <c r="P12638" t="s">
        <v>22</v>
      </c>
      <c r="Q12638">
        <f>D12638-H12638</f>
        <v>1541.3024</v>
      </c>
      <c r="R12638" t="str">
        <f t="shared" si="1185"/>
        <v>Bad</v>
      </c>
      <c r="S12638" t="str">
        <f t="shared" si="1186"/>
        <v>Bad</v>
      </c>
      <c r="T12638" t="str">
        <f t="shared" si="1187"/>
        <v>High Impact</v>
      </c>
    </row>
    <row r="12639" spans="1:20">
      <c r="A12639" t="s">
        <v>12675</v>
      </c>
      <c r="B12639" t="s">
        <v>30</v>
      </c>
      <c r="C12639" t="s">
        <v>38</v>
      </c>
      <c r="D12639">
        <v>4215.1899999999996</v>
      </c>
      <c r="E12639" t="str">
        <f t="shared" si="1182"/>
        <v>High</v>
      </c>
      <c r="F12639" t="str">
        <f t="shared" si="1183"/>
        <v>High</v>
      </c>
      <c r="G12639">
        <v>0.33</v>
      </c>
      <c r="H12639">
        <f>D12639*G12639</f>
        <v>1391.0127</v>
      </c>
      <c r="I12639">
        <v>5</v>
      </c>
      <c r="J12639" s="1">
        <v>45359</v>
      </c>
      <c r="K12639" s="1">
        <v>45364</v>
      </c>
      <c r="L12639" t="s">
        <v>20</v>
      </c>
      <c r="M12639" t="str">
        <f t="shared" si="1184"/>
        <v>Premium customer</v>
      </c>
      <c r="N12639" t="s">
        <v>27</v>
      </c>
      <c r="O12639">
        <v>582.33000000000004</v>
      </c>
      <c r="P12639" t="s">
        <v>33</v>
      </c>
      <c r="Q12639">
        <f>D12639-H12639</f>
        <v>2824.1772999999994</v>
      </c>
      <c r="R12639" t="str">
        <f t="shared" si="1185"/>
        <v>Good</v>
      </c>
      <c r="S12639" t="str">
        <f t="shared" si="1186"/>
        <v>Good</v>
      </c>
      <c r="T12639" t="str">
        <f t="shared" si="1187"/>
        <v>High Impact</v>
      </c>
    </row>
    <row r="12640" spans="1:20">
      <c r="A12640" t="s">
        <v>12676</v>
      </c>
      <c r="B12640" t="s">
        <v>46</v>
      </c>
      <c r="C12640" t="s">
        <v>25</v>
      </c>
      <c r="D12640">
        <v>936.2</v>
      </c>
      <c r="E12640" t="str">
        <f t="shared" si="1182"/>
        <v>Low</v>
      </c>
      <c r="F12640" t="str">
        <f t="shared" si="1183"/>
        <v>Midium</v>
      </c>
      <c r="G12640">
        <v>0.4</v>
      </c>
      <c r="H12640">
        <f>D12640*G12640</f>
        <v>374.48</v>
      </c>
      <c r="I12640">
        <v>3</v>
      </c>
      <c r="J12640" s="1">
        <v>45527</v>
      </c>
      <c r="K12640" s="1">
        <v>45530</v>
      </c>
      <c r="L12640" t="s">
        <v>36</v>
      </c>
      <c r="M12640" t="str">
        <f t="shared" si="1184"/>
        <v>Normal customer</v>
      </c>
      <c r="N12640" t="s">
        <v>27</v>
      </c>
      <c r="O12640">
        <v>229.02</v>
      </c>
      <c r="P12640" t="s">
        <v>44</v>
      </c>
      <c r="Q12640">
        <f>D12640-H12640</f>
        <v>561.72</v>
      </c>
      <c r="R12640" t="str">
        <f t="shared" si="1185"/>
        <v>Bad</v>
      </c>
      <c r="S12640" t="str">
        <f t="shared" si="1186"/>
        <v>Bad</v>
      </c>
      <c r="T12640" t="str">
        <f t="shared" si="1187"/>
        <v>High Impact</v>
      </c>
    </row>
    <row r="12641" spans="1:20">
      <c r="A12641" t="s">
        <v>12677</v>
      </c>
      <c r="B12641" t="s">
        <v>46</v>
      </c>
      <c r="C12641" t="s">
        <v>31</v>
      </c>
      <c r="D12641">
        <v>240.5</v>
      </c>
      <c r="E12641" t="str">
        <f t="shared" si="1182"/>
        <v>Low</v>
      </c>
      <c r="F12641" t="str">
        <f t="shared" si="1183"/>
        <v>Low</v>
      </c>
      <c r="G12641">
        <v>0.38</v>
      </c>
      <c r="H12641">
        <f>D12641*G12641</f>
        <v>91.39</v>
      </c>
      <c r="I12641">
        <v>4</v>
      </c>
      <c r="J12641" s="1">
        <v>45581</v>
      </c>
      <c r="K12641" s="1">
        <v>45584</v>
      </c>
      <c r="L12641" t="s">
        <v>26</v>
      </c>
      <c r="M12641" t="str">
        <f t="shared" si="1184"/>
        <v>Normal customer</v>
      </c>
      <c r="N12641" t="s">
        <v>27</v>
      </c>
      <c r="O12641">
        <v>48.53</v>
      </c>
      <c r="P12641" t="s">
        <v>44</v>
      </c>
      <c r="Q12641">
        <f>D12641-H12641</f>
        <v>149.11000000000001</v>
      </c>
      <c r="R12641" t="str">
        <f t="shared" si="1185"/>
        <v>Bad</v>
      </c>
      <c r="S12641" t="str">
        <f t="shared" si="1186"/>
        <v>Bad</v>
      </c>
      <c r="T12641" t="str">
        <f t="shared" si="1187"/>
        <v>High Impact</v>
      </c>
    </row>
    <row r="12642" spans="1:20">
      <c r="A12642" t="s">
        <v>12678</v>
      </c>
      <c r="B12642" t="s">
        <v>24</v>
      </c>
      <c r="C12642" t="s">
        <v>19</v>
      </c>
      <c r="D12642">
        <v>4861.83</v>
      </c>
      <c r="E12642" t="str">
        <f t="shared" si="1182"/>
        <v>High</v>
      </c>
      <c r="F12642" t="str">
        <f t="shared" si="1183"/>
        <v>High</v>
      </c>
      <c r="G12642">
        <v>0.3</v>
      </c>
      <c r="H12642">
        <f>D12642*G12642</f>
        <v>1458.549</v>
      </c>
      <c r="I12642">
        <v>6</v>
      </c>
      <c r="J12642" s="1">
        <v>45454</v>
      </c>
      <c r="K12642" s="1">
        <v>45456</v>
      </c>
      <c r="L12642" t="s">
        <v>36</v>
      </c>
      <c r="M12642" t="str">
        <f t="shared" si="1184"/>
        <v>Normal customer</v>
      </c>
      <c r="N12642" t="s">
        <v>32</v>
      </c>
      <c r="O12642">
        <v>1193.52</v>
      </c>
      <c r="P12642" t="s">
        <v>22</v>
      </c>
      <c r="Q12642">
        <f>D12642-H12642</f>
        <v>3403.2809999999999</v>
      </c>
      <c r="R12642" t="str">
        <f t="shared" si="1185"/>
        <v>Good</v>
      </c>
      <c r="S12642" t="str">
        <f t="shared" si="1186"/>
        <v>Good</v>
      </c>
      <c r="T12642" t="str">
        <f t="shared" si="1187"/>
        <v>High Impact</v>
      </c>
    </row>
    <row r="12643" spans="1:20">
      <c r="A12643" t="s">
        <v>12679</v>
      </c>
      <c r="B12643" t="s">
        <v>18</v>
      </c>
      <c r="C12643" t="s">
        <v>19</v>
      </c>
      <c r="D12643">
        <v>4905.1000000000004</v>
      </c>
      <c r="E12643" t="str">
        <f t="shared" si="1182"/>
        <v>High</v>
      </c>
      <c r="F12643" t="str">
        <f t="shared" si="1183"/>
        <v>High</v>
      </c>
      <c r="G12643">
        <v>0.47</v>
      </c>
      <c r="H12643">
        <f>D12643*G12643</f>
        <v>2305.3969999999999</v>
      </c>
      <c r="I12643">
        <v>5</v>
      </c>
      <c r="J12643" s="1">
        <v>45135</v>
      </c>
      <c r="K12643" s="1">
        <v>45141</v>
      </c>
      <c r="L12643" t="s">
        <v>20</v>
      </c>
      <c r="M12643" t="str">
        <f t="shared" si="1184"/>
        <v>Premium customer</v>
      </c>
      <c r="N12643" t="s">
        <v>32</v>
      </c>
      <c r="O12643">
        <v>1371.54</v>
      </c>
      <c r="P12643" t="s">
        <v>28</v>
      </c>
      <c r="Q12643">
        <f>D12643-H12643</f>
        <v>2599.7030000000004</v>
      </c>
      <c r="R12643" t="str">
        <f t="shared" si="1185"/>
        <v>Good</v>
      </c>
      <c r="S12643" t="str">
        <f t="shared" si="1186"/>
        <v>Good</v>
      </c>
      <c r="T12643" t="str">
        <f t="shared" si="1187"/>
        <v>High Impact</v>
      </c>
    </row>
    <row r="12644" spans="1:20">
      <c r="A12644" t="s">
        <v>12680</v>
      </c>
      <c r="B12644" t="s">
        <v>30</v>
      </c>
      <c r="C12644" t="s">
        <v>25</v>
      </c>
      <c r="D12644">
        <v>1362.69</v>
      </c>
      <c r="E12644" t="str">
        <f t="shared" si="1182"/>
        <v>High</v>
      </c>
      <c r="F12644" t="str">
        <f t="shared" si="1183"/>
        <v>High</v>
      </c>
      <c r="G12644">
        <v>0.37</v>
      </c>
      <c r="H12644">
        <f>D12644*G12644</f>
        <v>504.19530000000003</v>
      </c>
      <c r="I12644">
        <v>4</v>
      </c>
      <c r="J12644" s="1">
        <v>44953</v>
      </c>
      <c r="K12644" s="1">
        <v>44954</v>
      </c>
      <c r="L12644" t="s">
        <v>36</v>
      </c>
      <c r="M12644" t="str">
        <f t="shared" si="1184"/>
        <v>Normal customer</v>
      </c>
      <c r="N12644" t="s">
        <v>21</v>
      </c>
      <c r="O12644">
        <v>109.3</v>
      </c>
      <c r="P12644" t="s">
        <v>53</v>
      </c>
      <c r="Q12644">
        <f>D12644-H12644</f>
        <v>858.49469999999997</v>
      </c>
      <c r="R12644" t="str">
        <f t="shared" si="1185"/>
        <v>Bad</v>
      </c>
      <c r="S12644" t="str">
        <f t="shared" si="1186"/>
        <v>Bad</v>
      </c>
      <c r="T12644" t="str">
        <f t="shared" si="1187"/>
        <v>High Impact</v>
      </c>
    </row>
    <row r="12645" spans="1:20">
      <c r="A12645" t="s">
        <v>12681</v>
      </c>
      <c r="B12645" t="s">
        <v>30</v>
      </c>
      <c r="C12645" t="s">
        <v>41</v>
      </c>
      <c r="D12645">
        <v>145.83000000000001</v>
      </c>
      <c r="E12645" t="str">
        <f t="shared" si="1182"/>
        <v>Low</v>
      </c>
      <c r="F12645" t="str">
        <f t="shared" si="1183"/>
        <v>Low</v>
      </c>
      <c r="G12645">
        <v>0.27</v>
      </c>
      <c r="H12645">
        <f>D12645*G12645</f>
        <v>39.374100000000006</v>
      </c>
      <c r="I12645">
        <v>3</v>
      </c>
      <c r="J12645" s="1">
        <v>45485</v>
      </c>
      <c r="K12645" s="1">
        <v>45488</v>
      </c>
      <c r="L12645" t="s">
        <v>20</v>
      </c>
      <c r="M12645" t="str">
        <f t="shared" si="1184"/>
        <v>Normal customer</v>
      </c>
      <c r="N12645" t="s">
        <v>27</v>
      </c>
      <c r="O12645">
        <v>26.52</v>
      </c>
      <c r="P12645" t="s">
        <v>33</v>
      </c>
      <c r="Q12645">
        <f>D12645-H12645</f>
        <v>106.45590000000001</v>
      </c>
      <c r="R12645" t="str">
        <f t="shared" si="1185"/>
        <v>Bad</v>
      </c>
      <c r="S12645" t="str">
        <f t="shared" si="1186"/>
        <v>Bad</v>
      </c>
      <c r="T12645" t="str">
        <f t="shared" si="1187"/>
        <v>High Impact</v>
      </c>
    </row>
    <row r="12646" spans="1:20">
      <c r="A12646" t="s">
        <v>12682</v>
      </c>
      <c r="B12646" t="s">
        <v>30</v>
      </c>
      <c r="C12646" t="s">
        <v>38</v>
      </c>
      <c r="D12646">
        <v>3264.99</v>
      </c>
      <c r="E12646" t="str">
        <f t="shared" si="1182"/>
        <v>High</v>
      </c>
      <c r="F12646" t="str">
        <f t="shared" si="1183"/>
        <v>High</v>
      </c>
      <c r="G12646">
        <v>0.41</v>
      </c>
      <c r="H12646">
        <f>D12646*G12646</f>
        <v>1338.6458999999998</v>
      </c>
      <c r="I12646">
        <v>6</v>
      </c>
      <c r="J12646" s="1">
        <v>45080</v>
      </c>
      <c r="K12646" s="1">
        <v>45081</v>
      </c>
      <c r="L12646" t="s">
        <v>36</v>
      </c>
      <c r="M12646" t="str">
        <f t="shared" si="1184"/>
        <v>Normal customer</v>
      </c>
      <c r="N12646" t="s">
        <v>32</v>
      </c>
      <c r="O12646">
        <v>673.15</v>
      </c>
      <c r="P12646" t="s">
        <v>22</v>
      </c>
      <c r="Q12646">
        <f>D12646-H12646</f>
        <v>1926.3441</v>
      </c>
      <c r="R12646" t="str">
        <f t="shared" si="1185"/>
        <v>Good</v>
      </c>
      <c r="S12646" t="str">
        <f t="shared" si="1186"/>
        <v>Good</v>
      </c>
      <c r="T12646" t="str">
        <f t="shared" si="1187"/>
        <v>High Impact</v>
      </c>
    </row>
    <row r="12647" spans="1:20">
      <c r="A12647" t="s">
        <v>12683</v>
      </c>
      <c r="B12647" t="s">
        <v>24</v>
      </c>
      <c r="C12647" t="s">
        <v>31</v>
      </c>
      <c r="D12647">
        <v>3277.47</v>
      </c>
      <c r="E12647" t="str">
        <f t="shared" si="1182"/>
        <v>High</v>
      </c>
      <c r="F12647" t="str">
        <f t="shared" si="1183"/>
        <v>High</v>
      </c>
      <c r="G12647">
        <v>0.15</v>
      </c>
      <c r="H12647">
        <f>D12647*G12647</f>
        <v>491.62049999999994</v>
      </c>
      <c r="I12647">
        <v>7</v>
      </c>
      <c r="J12647" s="1">
        <v>45382</v>
      </c>
      <c r="K12647" s="1">
        <v>45383</v>
      </c>
      <c r="L12647" t="s">
        <v>26</v>
      </c>
      <c r="M12647" t="str">
        <f t="shared" si="1184"/>
        <v>Potential customer</v>
      </c>
      <c r="N12647" t="s">
        <v>27</v>
      </c>
      <c r="O12647">
        <v>505.41</v>
      </c>
      <c r="P12647" t="s">
        <v>39</v>
      </c>
      <c r="Q12647">
        <f>D12647-H12647</f>
        <v>2785.8494999999998</v>
      </c>
      <c r="R12647" t="str">
        <f t="shared" si="1185"/>
        <v>Good</v>
      </c>
      <c r="S12647" t="str">
        <f t="shared" si="1186"/>
        <v>Good</v>
      </c>
      <c r="T12647" t="str">
        <f t="shared" si="1187"/>
        <v>High Impact</v>
      </c>
    </row>
    <row r="12648" spans="1:20">
      <c r="A12648" t="s">
        <v>12684</v>
      </c>
      <c r="B12648" t="s">
        <v>30</v>
      </c>
      <c r="C12648" t="s">
        <v>41</v>
      </c>
      <c r="D12648">
        <v>4707.75</v>
      </c>
      <c r="E12648" t="str">
        <f t="shared" si="1182"/>
        <v>High</v>
      </c>
      <c r="F12648" t="str">
        <f t="shared" si="1183"/>
        <v>High</v>
      </c>
      <c r="G12648">
        <v>0.13</v>
      </c>
      <c r="H12648">
        <f>D12648*G12648</f>
        <v>612.00750000000005</v>
      </c>
      <c r="I12648">
        <v>2</v>
      </c>
      <c r="J12648" s="1">
        <v>45351</v>
      </c>
      <c r="K12648" s="1">
        <v>45353</v>
      </c>
      <c r="L12648" t="s">
        <v>36</v>
      </c>
      <c r="M12648" t="str">
        <f t="shared" si="1184"/>
        <v>Normal customer</v>
      </c>
      <c r="N12648" t="s">
        <v>21</v>
      </c>
      <c r="O12648">
        <v>768.34</v>
      </c>
      <c r="P12648" t="s">
        <v>53</v>
      </c>
      <c r="Q12648">
        <f>D12648-H12648</f>
        <v>4095.7424999999998</v>
      </c>
      <c r="R12648" t="str">
        <f t="shared" si="1185"/>
        <v>Good</v>
      </c>
      <c r="S12648" t="str">
        <f t="shared" si="1186"/>
        <v>Good</v>
      </c>
      <c r="T12648" t="str">
        <f t="shared" si="1187"/>
        <v>High Impact</v>
      </c>
    </row>
    <row r="12649" spans="1:20">
      <c r="A12649" t="s">
        <v>12685</v>
      </c>
      <c r="B12649" t="s">
        <v>18</v>
      </c>
      <c r="C12649" t="s">
        <v>19</v>
      </c>
      <c r="D12649">
        <v>1562.51</v>
      </c>
      <c r="E12649" t="str">
        <f t="shared" si="1182"/>
        <v>High</v>
      </c>
      <c r="F12649" t="str">
        <f t="shared" si="1183"/>
        <v>High</v>
      </c>
      <c r="G12649">
        <v>0.49</v>
      </c>
      <c r="H12649">
        <f>D12649*G12649</f>
        <v>765.62990000000002</v>
      </c>
      <c r="I12649">
        <v>6</v>
      </c>
      <c r="J12649" s="1">
        <v>45287</v>
      </c>
      <c r="K12649" s="1">
        <v>45293</v>
      </c>
      <c r="L12649" t="s">
        <v>20</v>
      </c>
      <c r="M12649" t="str">
        <f t="shared" si="1184"/>
        <v>Premium customer</v>
      </c>
      <c r="N12649" t="s">
        <v>27</v>
      </c>
      <c r="O12649">
        <v>111.06</v>
      </c>
      <c r="P12649" t="s">
        <v>39</v>
      </c>
      <c r="Q12649">
        <f>D12649-H12649</f>
        <v>796.88009999999997</v>
      </c>
      <c r="R12649" t="str">
        <f t="shared" si="1185"/>
        <v>Bad</v>
      </c>
      <c r="S12649" t="str">
        <f t="shared" si="1186"/>
        <v>Bad</v>
      </c>
      <c r="T12649" t="str">
        <f t="shared" si="1187"/>
        <v>High Impact</v>
      </c>
    </row>
    <row r="12650" spans="1:20">
      <c r="A12650" t="s">
        <v>12686</v>
      </c>
      <c r="B12650" t="s">
        <v>46</v>
      </c>
      <c r="C12650" t="s">
        <v>41</v>
      </c>
      <c r="D12650">
        <v>1028.57</v>
      </c>
      <c r="E12650" t="str">
        <f t="shared" si="1182"/>
        <v>High</v>
      </c>
      <c r="F12650" t="str">
        <f t="shared" si="1183"/>
        <v>High</v>
      </c>
      <c r="G12650">
        <v>0.47</v>
      </c>
      <c r="H12650">
        <f>D12650*G12650</f>
        <v>483.42789999999997</v>
      </c>
      <c r="I12650">
        <v>3</v>
      </c>
      <c r="J12650" s="1">
        <v>45577</v>
      </c>
      <c r="K12650" s="1">
        <v>45583</v>
      </c>
      <c r="L12650" t="s">
        <v>36</v>
      </c>
      <c r="M12650" t="str">
        <f t="shared" si="1184"/>
        <v>Normal customer</v>
      </c>
      <c r="N12650" t="s">
        <v>27</v>
      </c>
      <c r="O12650">
        <v>66.510000000000005</v>
      </c>
      <c r="P12650" t="s">
        <v>33</v>
      </c>
      <c r="Q12650">
        <f>D12650-H12650</f>
        <v>545.14210000000003</v>
      </c>
      <c r="R12650" t="str">
        <f t="shared" si="1185"/>
        <v>Bad</v>
      </c>
      <c r="S12650" t="str">
        <f t="shared" si="1186"/>
        <v>Bad</v>
      </c>
      <c r="T12650" t="str">
        <f t="shared" si="1187"/>
        <v>High Impact</v>
      </c>
    </row>
    <row r="12651" spans="1:20">
      <c r="A12651" t="s">
        <v>12687</v>
      </c>
      <c r="B12651" t="s">
        <v>24</v>
      </c>
      <c r="C12651" t="s">
        <v>38</v>
      </c>
      <c r="D12651">
        <v>3120.27</v>
      </c>
      <c r="E12651" t="str">
        <f t="shared" si="1182"/>
        <v>High</v>
      </c>
      <c r="F12651" t="str">
        <f t="shared" si="1183"/>
        <v>High</v>
      </c>
      <c r="G12651">
        <v>0.44</v>
      </c>
      <c r="H12651">
        <f>D12651*G12651</f>
        <v>1372.9187999999999</v>
      </c>
      <c r="I12651">
        <v>8</v>
      </c>
      <c r="J12651" s="1">
        <v>45017</v>
      </c>
      <c r="K12651" s="1">
        <v>45019</v>
      </c>
      <c r="L12651" t="s">
        <v>20</v>
      </c>
      <c r="M12651" t="str">
        <f t="shared" si="1184"/>
        <v>Premium customer</v>
      </c>
      <c r="N12651" t="s">
        <v>27</v>
      </c>
      <c r="O12651">
        <v>189.53</v>
      </c>
      <c r="P12651" t="s">
        <v>33</v>
      </c>
      <c r="Q12651">
        <f>D12651-H12651</f>
        <v>1747.3512000000001</v>
      </c>
      <c r="R12651" t="str">
        <f t="shared" si="1185"/>
        <v>Bad</v>
      </c>
      <c r="S12651" t="str">
        <f t="shared" si="1186"/>
        <v>Bad</v>
      </c>
      <c r="T12651" t="str">
        <f t="shared" si="1187"/>
        <v>High Impact</v>
      </c>
    </row>
    <row r="12652" spans="1:20">
      <c r="A12652" t="s">
        <v>12688</v>
      </c>
      <c r="B12652" t="s">
        <v>46</v>
      </c>
      <c r="C12652" t="s">
        <v>19</v>
      </c>
      <c r="D12652">
        <v>2861.99</v>
      </c>
      <c r="E12652" t="str">
        <f t="shared" si="1182"/>
        <v>High</v>
      </c>
      <c r="F12652" t="str">
        <f t="shared" si="1183"/>
        <v>High</v>
      </c>
      <c r="G12652">
        <v>0.11</v>
      </c>
      <c r="H12652">
        <f>D12652*G12652</f>
        <v>314.81889999999999</v>
      </c>
      <c r="I12652">
        <v>2</v>
      </c>
      <c r="J12652" s="1">
        <v>45447</v>
      </c>
      <c r="K12652" s="1">
        <v>45454</v>
      </c>
      <c r="L12652" t="s">
        <v>20</v>
      </c>
      <c r="M12652" t="str">
        <f t="shared" si="1184"/>
        <v>Premium customer</v>
      </c>
      <c r="N12652" t="s">
        <v>27</v>
      </c>
      <c r="O12652">
        <v>612.22</v>
      </c>
      <c r="P12652" t="s">
        <v>39</v>
      </c>
      <c r="Q12652">
        <f>D12652-H12652</f>
        <v>2547.1710999999996</v>
      </c>
      <c r="R12652" t="str">
        <f t="shared" si="1185"/>
        <v>Good</v>
      </c>
      <c r="S12652" t="str">
        <f t="shared" si="1186"/>
        <v>Good</v>
      </c>
      <c r="T12652" t="str">
        <f t="shared" si="1187"/>
        <v>High Impact</v>
      </c>
    </row>
    <row r="12653" spans="1:20">
      <c r="A12653" t="s">
        <v>12689</v>
      </c>
      <c r="B12653" t="s">
        <v>30</v>
      </c>
      <c r="C12653" t="s">
        <v>25</v>
      </c>
      <c r="D12653">
        <v>3616.91</v>
      </c>
      <c r="E12653" t="str">
        <f t="shared" si="1182"/>
        <v>High</v>
      </c>
      <c r="F12653" t="str">
        <f t="shared" si="1183"/>
        <v>High</v>
      </c>
      <c r="G12653">
        <v>0.28999999999999998</v>
      </c>
      <c r="H12653">
        <f>D12653*G12653</f>
        <v>1048.9038999999998</v>
      </c>
      <c r="I12653">
        <v>5</v>
      </c>
      <c r="J12653" s="1">
        <v>45108</v>
      </c>
      <c r="K12653" s="1">
        <v>45113</v>
      </c>
      <c r="L12653" t="s">
        <v>26</v>
      </c>
      <c r="M12653" t="str">
        <f t="shared" si="1184"/>
        <v>Potential customer</v>
      </c>
      <c r="N12653" t="s">
        <v>32</v>
      </c>
      <c r="O12653">
        <v>272.02999999999997</v>
      </c>
      <c r="P12653" t="s">
        <v>53</v>
      </c>
      <c r="Q12653">
        <f>D12653-H12653</f>
        <v>2568.0061000000001</v>
      </c>
      <c r="R12653" t="str">
        <f t="shared" si="1185"/>
        <v>Bad</v>
      </c>
      <c r="S12653" t="str">
        <f t="shared" si="1186"/>
        <v>Bad</v>
      </c>
      <c r="T12653" t="str">
        <f t="shared" si="1187"/>
        <v>High Impact</v>
      </c>
    </row>
    <row r="12654" spans="1:20">
      <c r="A12654" t="s">
        <v>12690</v>
      </c>
      <c r="B12654" t="s">
        <v>30</v>
      </c>
      <c r="C12654" t="s">
        <v>31</v>
      </c>
      <c r="D12654">
        <v>4437.12</v>
      </c>
      <c r="E12654" t="str">
        <f t="shared" si="1182"/>
        <v>High</v>
      </c>
      <c r="F12654" t="str">
        <f t="shared" si="1183"/>
        <v>High</v>
      </c>
      <c r="G12654">
        <v>0.27</v>
      </c>
      <c r="H12654">
        <f>D12654*G12654</f>
        <v>1198.0224000000001</v>
      </c>
      <c r="I12654">
        <v>8</v>
      </c>
      <c r="J12654" s="1">
        <v>45449</v>
      </c>
      <c r="K12654" s="1">
        <v>45456</v>
      </c>
      <c r="L12654" t="s">
        <v>20</v>
      </c>
      <c r="M12654" t="str">
        <f t="shared" si="1184"/>
        <v>Premium customer</v>
      </c>
      <c r="N12654" t="s">
        <v>32</v>
      </c>
      <c r="O12654">
        <v>630.62</v>
      </c>
      <c r="P12654" t="s">
        <v>39</v>
      </c>
      <c r="Q12654">
        <f>D12654-H12654</f>
        <v>3239.0976000000001</v>
      </c>
      <c r="R12654" t="str">
        <f t="shared" si="1185"/>
        <v>Good</v>
      </c>
      <c r="S12654" t="str">
        <f t="shared" si="1186"/>
        <v>Good</v>
      </c>
      <c r="T12654" t="str">
        <f t="shared" si="1187"/>
        <v>High Impact</v>
      </c>
    </row>
    <row r="12655" spans="1:20">
      <c r="A12655" t="s">
        <v>12691</v>
      </c>
      <c r="B12655" t="s">
        <v>30</v>
      </c>
      <c r="C12655" t="s">
        <v>31</v>
      </c>
      <c r="D12655">
        <v>2842.75</v>
      </c>
      <c r="E12655" t="str">
        <f t="shared" si="1182"/>
        <v>High</v>
      </c>
      <c r="F12655" t="str">
        <f t="shared" si="1183"/>
        <v>High</v>
      </c>
      <c r="G12655">
        <v>0.1</v>
      </c>
      <c r="H12655">
        <f>D12655*G12655</f>
        <v>284.27500000000003</v>
      </c>
      <c r="I12655">
        <v>9</v>
      </c>
      <c r="J12655" s="1">
        <v>45445</v>
      </c>
      <c r="K12655" s="1">
        <v>45450</v>
      </c>
      <c r="L12655" t="s">
        <v>20</v>
      </c>
      <c r="M12655" t="str">
        <f t="shared" si="1184"/>
        <v>Premium customer</v>
      </c>
      <c r="N12655" t="s">
        <v>27</v>
      </c>
      <c r="O12655">
        <v>793.89</v>
      </c>
      <c r="P12655" t="s">
        <v>22</v>
      </c>
      <c r="Q12655">
        <f>D12655-H12655</f>
        <v>2558.4749999999999</v>
      </c>
      <c r="R12655" t="str">
        <f t="shared" si="1185"/>
        <v>Good</v>
      </c>
      <c r="S12655" t="str">
        <f t="shared" si="1186"/>
        <v>Good</v>
      </c>
      <c r="T12655" t="str">
        <f t="shared" si="1187"/>
        <v>High Impact</v>
      </c>
    </row>
    <row r="12656" spans="1:20">
      <c r="A12656" t="s">
        <v>12692</v>
      </c>
      <c r="B12656" t="s">
        <v>18</v>
      </c>
      <c r="C12656" t="s">
        <v>19</v>
      </c>
      <c r="D12656">
        <v>835.37</v>
      </c>
      <c r="E12656" t="str">
        <f t="shared" si="1182"/>
        <v>Low</v>
      </c>
      <c r="F12656" t="str">
        <f t="shared" si="1183"/>
        <v>Midium</v>
      </c>
      <c r="G12656">
        <v>0.22</v>
      </c>
      <c r="H12656">
        <f>D12656*G12656</f>
        <v>183.78139999999999</v>
      </c>
      <c r="I12656">
        <v>7</v>
      </c>
      <c r="J12656" s="1">
        <v>45466</v>
      </c>
      <c r="K12656" s="1">
        <v>45469</v>
      </c>
      <c r="L12656" t="s">
        <v>26</v>
      </c>
      <c r="M12656" t="str">
        <f t="shared" si="1184"/>
        <v>Normal customer</v>
      </c>
      <c r="N12656" t="s">
        <v>27</v>
      </c>
      <c r="O12656">
        <v>76.8</v>
      </c>
      <c r="P12656" t="s">
        <v>53</v>
      </c>
      <c r="Q12656">
        <f>D12656-H12656</f>
        <v>651.58860000000004</v>
      </c>
      <c r="R12656" t="str">
        <f t="shared" si="1185"/>
        <v>Bad</v>
      </c>
      <c r="S12656" t="str">
        <f t="shared" si="1186"/>
        <v>Bad</v>
      </c>
      <c r="T12656" t="str">
        <f t="shared" si="1187"/>
        <v>Normal</v>
      </c>
    </row>
    <row r="12657" spans="1:20">
      <c r="A12657" t="s">
        <v>12693</v>
      </c>
      <c r="B12657" t="s">
        <v>18</v>
      </c>
      <c r="C12657" t="s">
        <v>25</v>
      </c>
      <c r="D12657">
        <v>3030.83</v>
      </c>
      <c r="E12657" t="str">
        <f t="shared" si="1182"/>
        <v>High</v>
      </c>
      <c r="F12657" t="str">
        <f t="shared" si="1183"/>
        <v>High</v>
      </c>
      <c r="G12657">
        <v>0.23</v>
      </c>
      <c r="H12657">
        <f>D12657*G12657</f>
        <v>697.09090000000003</v>
      </c>
      <c r="I12657">
        <v>9</v>
      </c>
      <c r="J12657" s="1">
        <v>44988</v>
      </c>
      <c r="K12657" s="1">
        <v>44993</v>
      </c>
      <c r="L12657" t="s">
        <v>20</v>
      </c>
      <c r="M12657" t="str">
        <f t="shared" si="1184"/>
        <v>Premium customer</v>
      </c>
      <c r="N12657" t="s">
        <v>27</v>
      </c>
      <c r="O12657">
        <v>509.82</v>
      </c>
      <c r="P12657" t="s">
        <v>28</v>
      </c>
      <c r="Q12657">
        <f>D12657-H12657</f>
        <v>2333.7390999999998</v>
      </c>
      <c r="R12657" t="str">
        <f t="shared" si="1185"/>
        <v>Good</v>
      </c>
      <c r="S12657" t="str">
        <f t="shared" si="1186"/>
        <v>Good</v>
      </c>
      <c r="T12657" t="str">
        <f t="shared" si="1187"/>
        <v>High Impact</v>
      </c>
    </row>
    <row r="12658" spans="1:20">
      <c r="A12658" t="s">
        <v>12694</v>
      </c>
      <c r="B12658" t="s">
        <v>24</v>
      </c>
      <c r="C12658" t="s">
        <v>38</v>
      </c>
      <c r="D12658">
        <v>1933.1</v>
      </c>
      <c r="E12658" t="str">
        <f t="shared" si="1182"/>
        <v>High</v>
      </c>
      <c r="F12658" t="str">
        <f t="shared" si="1183"/>
        <v>High</v>
      </c>
      <c r="G12658">
        <v>0.12</v>
      </c>
      <c r="H12658">
        <f>D12658*G12658</f>
        <v>231.97199999999998</v>
      </c>
      <c r="I12658">
        <v>9</v>
      </c>
      <c r="J12658" s="1">
        <v>45602</v>
      </c>
      <c r="K12658" s="1">
        <v>45609</v>
      </c>
      <c r="L12658" t="s">
        <v>36</v>
      </c>
      <c r="M12658" t="str">
        <f t="shared" si="1184"/>
        <v>Normal customer</v>
      </c>
      <c r="N12658" t="s">
        <v>27</v>
      </c>
      <c r="O12658">
        <v>449.18</v>
      </c>
      <c r="P12658" t="s">
        <v>44</v>
      </c>
      <c r="Q12658">
        <f>D12658-H12658</f>
        <v>1701.1279999999999</v>
      </c>
      <c r="R12658" t="str">
        <f t="shared" si="1185"/>
        <v>Good</v>
      </c>
      <c r="S12658" t="str">
        <f t="shared" si="1186"/>
        <v>Good</v>
      </c>
      <c r="T12658" t="str">
        <f t="shared" si="1187"/>
        <v>High Impact</v>
      </c>
    </row>
    <row r="12659" spans="1:20">
      <c r="A12659" t="s">
        <v>12695</v>
      </c>
      <c r="B12659" t="s">
        <v>46</v>
      </c>
      <c r="C12659" t="s">
        <v>31</v>
      </c>
      <c r="D12659">
        <v>2318.4</v>
      </c>
      <c r="E12659" t="str">
        <f t="shared" si="1182"/>
        <v>High</v>
      </c>
      <c r="F12659" t="str">
        <f t="shared" si="1183"/>
        <v>High</v>
      </c>
      <c r="G12659">
        <v>0.48</v>
      </c>
      <c r="H12659">
        <f>D12659*G12659</f>
        <v>1112.8320000000001</v>
      </c>
      <c r="I12659">
        <v>8</v>
      </c>
      <c r="J12659" s="1">
        <v>45553</v>
      </c>
      <c r="K12659" s="1">
        <v>45559</v>
      </c>
      <c r="L12659" t="s">
        <v>26</v>
      </c>
      <c r="M12659" t="str">
        <f t="shared" si="1184"/>
        <v>Potential customer</v>
      </c>
      <c r="N12659" t="s">
        <v>21</v>
      </c>
      <c r="O12659">
        <v>259.45</v>
      </c>
      <c r="P12659" t="s">
        <v>28</v>
      </c>
      <c r="Q12659">
        <f>D12659-H12659</f>
        <v>1205.568</v>
      </c>
      <c r="R12659" t="str">
        <f t="shared" si="1185"/>
        <v>Bad</v>
      </c>
      <c r="S12659" t="str">
        <f t="shared" si="1186"/>
        <v>Bad</v>
      </c>
      <c r="T12659" t="str">
        <f t="shared" si="1187"/>
        <v>High Impact</v>
      </c>
    </row>
    <row r="12660" spans="1:20">
      <c r="A12660" t="s">
        <v>12696</v>
      </c>
      <c r="B12660" t="s">
        <v>30</v>
      </c>
      <c r="C12660" t="s">
        <v>19</v>
      </c>
      <c r="D12660">
        <v>4801.47</v>
      </c>
      <c r="E12660" t="str">
        <f t="shared" si="1182"/>
        <v>High</v>
      </c>
      <c r="F12660" t="str">
        <f t="shared" si="1183"/>
        <v>High</v>
      </c>
      <c r="G12660">
        <v>0.25</v>
      </c>
      <c r="H12660">
        <f>D12660*G12660</f>
        <v>1200.3675000000001</v>
      </c>
      <c r="I12660">
        <v>7</v>
      </c>
      <c r="J12660" s="1">
        <v>44999</v>
      </c>
      <c r="K12660" s="1">
        <v>45001</v>
      </c>
      <c r="L12660" t="s">
        <v>26</v>
      </c>
      <c r="M12660" t="str">
        <f t="shared" si="1184"/>
        <v>Potential customer</v>
      </c>
      <c r="N12660" t="s">
        <v>27</v>
      </c>
      <c r="O12660">
        <v>266.29000000000002</v>
      </c>
      <c r="P12660" t="s">
        <v>39</v>
      </c>
      <c r="Q12660">
        <f>D12660-H12660</f>
        <v>3601.1025</v>
      </c>
      <c r="R12660" t="str">
        <f t="shared" si="1185"/>
        <v>Bad</v>
      </c>
      <c r="S12660" t="str">
        <f t="shared" si="1186"/>
        <v>Bad</v>
      </c>
      <c r="T12660" t="str">
        <f t="shared" si="1187"/>
        <v>High Impact</v>
      </c>
    </row>
    <row r="12661" spans="1:20">
      <c r="A12661" t="s">
        <v>12697</v>
      </c>
      <c r="B12661" t="s">
        <v>30</v>
      </c>
      <c r="C12661" t="s">
        <v>31</v>
      </c>
      <c r="D12661">
        <v>2819.24</v>
      </c>
      <c r="E12661" t="str">
        <f t="shared" si="1182"/>
        <v>High</v>
      </c>
      <c r="F12661" t="str">
        <f t="shared" si="1183"/>
        <v>High</v>
      </c>
      <c r="G12661">
        <v>0.26</v>
      </c>
      <c r="H12661">
        <f>D12661*G12661</f>
        <v>733.00239999999997</v>
      </c>
      <c r="I12661">
        <v>6</v>
      </c>
      <c r="J12661" s="1">
        <v>45025</v>
      </c>
      <c r="K12661" s="1">
        <v>45030</v>
      </c>
      <c r="L12661" t="s">
        <v>20</v>
      </c>
      <c r="M12661" t="str">
        <f t="shared" si="1184"/>
        <v>Premium customer</v>
      </c>
      <c r="N12661" t="s">
        <v>32</v>
      </c>
      <c r="O12661">
        <v>689.22</v>
      </c>
      <c r="P12661" t="s">
        <v>44</v>
      </c>
      <c r="Q12661">
        <f>D12661-H12661</f>
        <v>2086.2375999999999</v>
      </c>
      <c r="R12661" t="str">
        <f t="shared" si="1185"/>
        <v>Good</v>
      </c>
      <c r="S12661" t="str">
        <f t="shared" si="1186"/>
        <v>Good</v>
      </c>
      <c r="T12661" t="str">
        <f t="shared" si="1187"/>
        <v>High Impact</v>
      </c>
    </row>
    <row r="12662" spans="1:20">
      <c r="A12662" t="s">
        <v>12698</v>
      </c>
      <c r="B12662" t="s">
        <v>30</v>
      </c>
      <c r="C12662" t="s">
        <v>25</v>
      </c>
      <c r="D12662">
        <v>833.27</v>
      </c>
      <c r="E12662" t="str">
        <f t="shared" si="1182"/>
        <v>Low</v>
      </c>
      <c r="F12662" t="str">
        <f t="shared" si="1183"/>
        <v>Midium</v>
      </c>
      <c r="G12662">
        <v>0.3</v>
      </c>
      <c r="H12662">
        <f>D12662*G12662</f>
        <v>249.98099999999999</v>
      </c>
      <c r="I12662">
        <v>3</v>
      </c>
      <c r="J12662" s="1">
        <v>45629</v>
      </c>
      <c r="K12662" s="1">
        <v>45634</v>
      </c>
      <c r="L12662" t="s">
        <v>20</v>
      </c>
      <c r="M12662" t="str">
        <f t="shared" si="1184"/>
        <v>Normal customer</v>
      </c>
      <c r="N12662" t="s">
        <v>27</v>
      </c>
      <c r="O12662">
        <v>193.47</v>
      </c>
      <c r="P12662" t="s">
        <v>39</v>
      </c>
      <c r="Q12662">
        <f>D12662-H12662</f>
        <v>583.28899999999999</v>
      </c>
      <c r="R12662" t="str">
        <f t="shared" si="1185"/>
        <v>Bad</v>
      </c>
      <c r="S12662" t="str">
        <f t="shared" si="1186"/>
        <v>Bad</v>
      </c>
      <c r="T12662" t="str">
        <f t="shared" si="1187"/>
        <v>High Impact</v>
      </c>
    </row>
    <row r="12663" spans="1:20">
      <c r="A12663" t="s">
        <v>12699</v>
      </c>
      <c r="B12663" t="s">
        <v>30</v>
      </c>
      <c r="C12663" t="s">
        <v>38</v>
      </c>
      <c r="D12663">
        <v>2271.48</v>
      </c>
      <c r="E12663" t="str">
        <f t="shared" si="1182"/>
        <v>High</v>
      </c>
      <c r="F12663" t="str">
        <f t="shared" si="1183"/>
        <v>High</v>
      </c>
      <c r="G12663">
        <v>0.44</v>
      </c>
      <c r="H12663">
        <f>D12663*G12663</f>
        <v>999.45119999999997</v>
      </c>
      <c r="I12663">
        <v>8</v>
      </c>
      <c r="J12663" s="1">
        <v>45233</v>
      </c>
      <c r="K12663" s="1">
        <v>45238</v>
      </c>
      <c r="L12663" t="s">
        <v>26</v>
      </c>
      <c r="M12663" t="str">
        <f t="shared" si="1184"/>
        <v>Potential customer</v>
      </c>
      <c r="N12663" t="s">
        <v>27</v>
      </c>
      <c r="O12663">
        <v>670.08</v>
      </c>
      <c r="P12663" t="s">
        <v>28</v>
      </c>
      <c r="Q12663">
        <f>D12663-H12663</f>
        <v>1272.0288</v>
      </c>
      <c r="R12663" t="str">
        <f t="shared" si="1185"/>
        <v>Good</v>
      </c>
      <c r="S12663" t="str">
        <f t="shared" si="1186"/>
        <v>Good</v>
      </c>
      <c r="T12663" t="str">
        <f t="shared" si="1187"/>
        <v>High Impact</v>
      </c>
    </row>
    <row r="12664" spans="1:20">
      <c r="A12664" t="s">
        <v>12700</v>
      </c>
      <c r="B12664" t="s">
        <v>18</v>
      </c>
      <c r="C12664" t="s">
        <v>25</v>
      </c>
      <c r="D12664">
        <v>1219.31</v>
      </c>
      <c r="E12664" t="str">
        <f t="shared" si="1182"/>
        <v>High</v>
      </c>
      <c r="F12664" t="str">
        <f t="shared" si="1183"/>
        <v>High</v>
      </c>
      <c r="G12664">
        <v>0.27</v>
      </c>
      <c r="H12664">
        <f>D12664*G12664</f>
        <v>329.21370000000002</v>
      </c>
      <c r="I12664">
        <v>3</v>
      </c>
      <c r="J12664" s="1">
        <v>45131</v>
      </c>
      <c r="K12664" s="1">
        <v>45137</v>
      </c>
      <c r="L12664" t="s">
        <v>36</v>
      </c>
      <c r="M12664" t="str">
        <f t="shared" si="1184"/>
        <v>Normal customer</v>
      </c>
      <c r="N12664" t="s">
        <v>21</v>
      </c>
      <c r="O12664">
        <v>245.84</v>
      </c>
      <c r="P12664" t="s">
        <v>39</v>
      </c>
      <c r="Q12664">
        <f>D12664-H12664</f>
        <v>890.09629999999993</v>
      </c>
      <c r="R12664" t="str">
        <f t="shared" si="1185"/>
        <v>Bad</v>
      </c>
      <c r="S12664" t="str">
        <f t="shared" si="1186"/>
        <v>Bad</v>
      </c>
      <c r="T12664" t="str">
        <f t="shared" si="1187"/>
        <v>High Impact</v>
      </c>
    </row>
    <row r="12665" spans="1:20">
      <c r="A12665" t="s">
        <v>12701</v>
      </c>
      <c r="B12665" t="s">
        <v>46</v>
      </c>
      <c r="C12665" t="s">
        <v>41</v>
      </c>
      <c r="D12665">
        <v>763.86</v>
      </c>
      <c r="E12665" t="str">
        <f t="shared" si="1182"/>
        <v>Low</v>
      </c>
      <c r="F12665" t="str">
        <f t="shared" si="1183"/>
        <v>Midium</v>
      </c>
      <c r="G12665">
        <v>0.27</v>
      </c>
      <c r="H12665">
        <f>D12665*G12665</f>
        <v>206.24220000000003</v>
      </c>
      <c r="I12665">
        <v>9</v>
      </c>
      <c r="J12665" s="1">
        <v>45506</v>
      </c>
      <c r="K12665" s="1">
        <v>45507</v>
      </c>
      <c r="L12665" t="s">
        <v>20</v>
      </c>
      <c r="M12665" t="str">
        <f t="shared" si="1184"/>
        <v>Normal customer</v>
      </c>
      <c r="N12665" t="s">
        <v>27</v>
      </c>
      <c r="O12665">
        <v>97.23</v>
      </c>
      <c r="P12665" t="s">
        <v>53</v>
      </c>
      <c r="Q12665">
        <f>D12665-H12665</f>
        <v>557.61779999999999</v>
      </c>
      <c r="R12665" t="str">
        <f t="shared" si="1185"/>
        <v>Bad</v>
      </c>
      <c r="S12665" t="str">
        <f t="shared" si="1186"/>
        <v>Bad</v>
      </c>
      <c r="T12665" t="str">
        <f t="shared" si="1187"/>
        <v>High Impact</v>
      </c>
    </row>
    <row r="12666" spans="1:20">
      <c r="A12666" t="s">
        <v>12702</v>
      </c>
      <c r="B12666" t="s">
        <v>46</v>
      </c>
      <c r="C12666" t="s">
        <v>25</v>
      </c>
      <c r="D12666">
        <v>3589.95</v>
      </c>
      <c r="E12666" t="str">
        <f t="shared" si="1182"/>
        <v>High</v>
      </c>
      <c r="F12666" t="str">
        <f t="shared" si="1183"/>
        <v>High</v>
      </c>
      <c r="G12666">
        <v>0.12</v>
      </c>
      <c r="H12666">
        <f>D12666*G12666</f>
        <v>430.79399999999998</v>
      </c>
      <c r="I12666">
        <v>9</v>
      </c>
      <c r="J12666" s="1">
        <v>45192</v>
      </c>
      <c r="K12666" s="1">
        <v>45197</v>
      </c>
      <c r="L12666" t="s">
        <v>36</v>
      </c>
      <c r="M12666" t="str">
        <f t="shared" si="1184"/>
        <v>Normal customer</v>
      </c>
      <c r="N12666" t="s">
        <v>21</v>
      </c>
      <c r="O12666">
        <v>295.91000000000003</v>
      </c>
      <c r="P12666" t="s">
        <v>44</v>
      </c>
      <c r="Q12666">
        <f>D12666-H12666</f>
        <v>3159.1559999999999</v>
      </c>
      <c r="R12666" t="str">
        <f t="shared" si="1185"/>
        <v>Bad</v>
      </c>
      <c r="S12666" t="str">
        <f t="shared" si="1186"/>
        <v>Bad</v>
      </c>
      <c r="T12666" t="str">
        <f t="shared" si="1187"/>
        <v>High Impact</v>
      </c>
    </row>
    <row r="12667" spans="1:20">
      <c r="A12667" t="s">
        <v>12703</v>
      </c>
      <c r="B12667" t="s">
        <v>24</v>
      </c>
      <c r="C12667" t="s">
        <v>25</v>
      </c>
      <c r="D12667">
        <v>3179.99</v>
      </c>
      <c r="E12667" t="str">
        <f t="shared" si="1182"/>
        <v>High</v>
      </c>
      <c r="F12667" t="str">
        <f t="shared" si="1183"/>
        <v>High</v>
      </c>
      <c r="G12667">
        <v>0.3</v>
      </c>
      <c r="H12667">
        <f>D12667*G12667</f>
        <v>953.99699999999984</v>
      </c>
      <c r="I12667">
        <v>9</v>
      </c>
      <c r="J12667" s="1">
        <v>45304</v>
      </c>
      <c r="K12667" s="1">
        <v>45306</v>
      </c>
      <c r="L12667" t="s">
        <v>20</v>
      </c>
      <c r="M12667" t="str">
        <f t="shared" si="1184"/>
        <v>Premium customer</v>
      </c>
      <c r="N12667" t="s">
        <v>27</v>
      </c>
      <c r="O12667">
        <v>237.63</v>
      </c>
      <c r="P12667" t="s">
        <v>22</v>
      </c>
      <c r="Q12667">
        <f>D12667-H12667</f>
        <v>2225.9929999999999</v>
      </c>
      <c r="R12667" t="str">
        <f t="shared" si="1185"/>
        <v>Bad</v>
      </c>
      <c r="S12667" t="str">
        <f t="shared" si="1186"/>
        <v>Bad</v>
      </c>
      <c r="T12667" t="str">
        <f t="shared" si="1187"/>
        <v>High Impact</v>
      </c>
    </row>
    <row r="12668" spans="1:20">
      <c r="A12668" t="s">
        <v>12704</v>
      </c>
      <c r="B12668" t="s">
        <v>18</v>
      </c>
      <c r="C12668" t="s">
        <v>31</v>
      </c>
      <c r="D12668">
        <v>2539.17</v>
      </c>
      <c r="E12668" t="str">
        <f t="shared" si="1182"/>
        <v>High</v>
      </c>
      <c r="F12668" t="str">
        <f t="shared" si="1183"/>
        <v>High</v>
      </c>
      <c r="G12668">
        <v>0.19</v>
      </c>
      <c r="H12668">
        <f>D12668*G12668</f>
        <v>482.44230000000005</v>
      </c>
      <c r="I12668">
        <v>4</v>
      </c>
      <c r="J12668" s="1">
        <v>45464</v>
      </c>
      <c r="K12668" s="1">
        <v>45471</v>
      </c>
      <c r="L12668" t="s">
        <v>20</v>
      </c>
      <c r="M12668" t="str">
        <f t="shared" si="1184"/>
        <v>Premium customer</v>
      </c>
      <c r="N12668" t="s">
        <v>32</v>
      </c>
      <c r="O12668">
        <v>531.89</v>
      </c>
      <c r="P12668" t="s">
        <v>28</v>
      </c>
      <c r="Q12668">
        <f>D12668-H12668</f>
        <v>2056.7276999999999</v>
      </c>
      <c r="R12668" t="str">
        <f t="shared" si="1185"/>
        <v>Good</v>
      </c>
      <c r="S12668" t="str">
        <f t="shared" si="1186"/>
        <v>Good</v>
      </c>
      <c r="T12668" t="str">
        <f t="shared" si="1187"/>
        <v>High Impact</v>
      </c>
    </row>
    <row r="12669" spans="1:20">
      <c r="A12669" t="s">
        <v>12705</v>
      </c>
      <c r="B12669" t="s">
        <v>30</v>
      </c>
      <c r="C12669" t="s">
        <v>25</v>
      </c>
      <c r="D12669">
        <v>2173.87</v>
      </c>
      <c r="E12669" t="str">
        <f t="shared" si="1182"/>
        <v>High</v>
      </c>
      <c r="F12669" t="str">
        <f t="shared" si="1183"/>
        <v>High</v>
      </c>
      <c r="G12669">
        <v>0.32</v>
      </c>
      <c r="H12669">
        <f>D12669*G12669</f>
        <v>695.63839999999993</v>
      </c>
      <c r="I12669">
        <v>9</v>
      </c>
      <c r="J12669" s="1">
        <v>45377</v>
      </c>
      <c r="K12669" s="1">
        <v>45378</v>
      </c>
      <c r="L12669" t="s">
        <v>26</v>
      </c>
      <c r="M12669" t="str">
        <f t="shared" si="1184"/>
        <v>Potential customer</v>
      </c>
      <c r="N12669" t="s">
        <v>21</v>
      </c>
      <c r="O12669">
        <v>298.54000000000002</v>
      </c>
      <c r="P12669" t="s">
        <v>33</v>
      </c>
      <c r="Q12669">
        <f>D12669-H12669</f>
        <v>1478.2316000000001</v>
      </c>
      <c r="R12669" t="str">
        <f t="shared" si="1185"/>
        <v>Bad</v>
      </c>
      <c r="S12669" t="str">
        <f t="shared" si="1186"/>
        <v>Bad</v>
      </c>
      <c r="T12669" t="str">
        <f t="shared" si="1187"/>
        <v>High Impact</v>
      </c>
    </row>
    <row r="12670" spans="1:20">
      <c r="A12670" t="s">
        <v>12706</v>
      </c>
      <c r="B12670" t="s">
        <v>46</v>
      </c>
      <c r="C12670" t="s">
        <v>19</v>
      </c>
      <c r="D12670">
        <v>1678.87</v>
      </c>
      <c r="E12670" t="str">
        <f t="shared" si="1182"/>
        <v>High</v>
      </c>
      <c r="F12670" t="str">
        <f t="shared" si="1183"/>
        <v>High</v>
      </c>
      <c r="G12670">
        <v>0.15</v>
      </c>
      <c r="H12670">
        <f>D12670*G12670</f>
        <v>251.83049999999997</v>
      </c>
      <c r="I12670">
        <v>2</v>
      </c>
      <c r="J12670" s="1">
        <v>45583</v>
      </c>
      <c r="K12670" s="1">
        <v>45588</v>
      </c>
      <c r="L12670" t="s">
        <v>26</v>
      </c>
      <c r="M12670" t="str">
        <f t="shared" si="1184"/>
        <v>Potential customer</v>
      </c>
      <c r="N12670" t="s">
        <v>27</v>
      </c>
      <c r="O12670">
        <v>433.11</v>
      </c>
      <c r="P12670" t="s">
        <v>22</v>
      </c>
      <c r="Q12670">
        <f>D12670-H12670</f>
        <v>1427.0394999999999</v>
      </c>
      <c r="R12670" t="str">
        <f t="shared" si="1185"/>
        <v>Good</v>
      </c>
      <c r="S12670" t="str">
        <f t="shared" si="1186"/>
        <v>Good</v>
      </c>
      <c r="T12670" t="str">
        <f t="shared" si="1187"/>
        <v>High Impact</v>
      </c>
    </row>
    <row r="12671" spans="1:20">
      <c r="A12671" t="s">
        <v>12707</v>
      </c>
      <c r="B12671" t="s">
        <v>46</v>
      </c>
      <c r="C12671" t="s">
        <v>31</v>
      </c>
      <c r="D12671">
        <v>531.24</v>
      </c>
      <c r="E12671" t="str">
        <f t="shared" si="1182"/>
        <v>Low</v>
      </c>
      <c r="F12671" t="str">
        <f t="shared" si="1183"/>
        <v>Midium</v>
      </c>
      <c r="G12671">
        <v>0.36</v>
      </c>
      <c r="H12671">
        <f>D12671*G12671</f>
        <v>191.24639999999999</v>
      </c>
      <c r="I12671">
        <v>1</v>
      </c>
      <c r="J12671" s="1">
        <v>45593</v>
      </c>
      <c r="K12671" s="1">
        <v>45598</v>
      </c>
      <c r="L12671" t="s">
        <v>36</v>
      </c>
      <c r="M12671" t="str">
        <f t="shared" si="1184"/>
        <v>Normal customer</v>
      </c>
      <c r="N12671" t="s">
        <v>27</v>
      </c>
      <c r="O12671">
        <v>43.1</v>
      </c>
      <c r="P12671" t="s">
        <v>44</v>
      </c>
      <c r="Q12671">
        <f>D12671-H12671</f>
        <v>339.99360000000001</v>
      </c>
      <c r="R12671" t="str">
        <f t="shared" si="1185"/>
        <v>Bad</v>
      </c>
      <c r="S12671" t="str">
        <f t="shared" si="1186"/>
        <v>Bad</v>
      </c>
      <c r="T12671" t="str">
        <f t="shared" si="1187"/>
        <v>High Impact</v>
      </c>
    </row>
    <row r="12672" spans="1:20">
      <c r="A12672" t="s">
        <v>12708</v>
      </c>
      <c r="B12672" t="s">
        <v>18</v>
      </c>
      <c r="C12672" t="s">
        <v>31</v>
      </c>
      <c r="D12672">
        <v>1566.42</v>
      </c>
      <c r="E12672" t="str">
        <f t="shared" si="1182"/>
        <v>High</v>
      </c>
      <c r="F12672" t="str">
        <f t="shared" si="1183"/>
        <v>High</v>
      </c>
      <c r="G12672">
        <v>0.31</v>
      </c>
      <c r="H12672">
        <f>D12672*G12672</f>
        <v>485.59020000000004</v>
      </c>
      <c r="I12672">
        <v>8</v>
      </c>
      <c r="J12672" s="1">
        <v>45204</v>
      </c>
      <c r="K12672" s="1">
        <v>45206</v>
      </c>
      <c r="L12672" t="s">
        <v>26</v>
      </c>
      <c r="M12672" t="str">
        <f t="shared" si="1184"/>
        <v>Potential customer</v>
      </c>
      <c r="N12672" t="s">
        <v>32</v>
      </c>
      <c r="O12672">
        <v>455.83</v>
      </c>
      <c r="P12672" t="s">
        <v>33</v>
      </c>
      <c r="Q12672">
        <f>D12672-H12672</f>
        <v>1080.8298</v>
      </c>
      <c r="R12672" t="str">
        <f t="shared" si="1185"/>
        <v>Good</v>
      </c>
      <c r="S12672" t="str">
        <f t="shared" si="1186"/>
        <v>Good</v>
      </c>
      <c r="T12672" t="str">
        <f t="shared" si="1187"/>
        <v>High Impact</v>
      </c>
    </row>
    <row r="12673" spans="1:20">
      <c r="A12673" t="s">
        <v>12709</v>
      </c>
      <c r="B12673" t="s">
        <v>24</v>
      </c>
      <c r="C12673" t="s">
        <v>41</v>
      </c>
      <c r="D12673">
        <v>4208.13</v>
      </c>
      <c r="E12673" t="str">
        <f t="shared" si="1182"/>
        <v>High</v>
      </c>
      <c r="F12673" t="str">
        <f t="shared" si="1183"/>
        <v>High</v>
      </c>
      <c r="G12673">
        <v>0.24</v>
      </c>
      <c r="H12673">
        <f>D12673*G12673</f>
        <v>1009.9512</v>
      </c>
      <c r="I12673">
        <v>6</v>
      </c>
      <c r="J12673" s="1">
        <v>45546</v>
      </c>
      <c r="K12673" s="1">
        <v>45549</v>
      </c>
      <c r="L12673" t="s">
        <v>36</v>
      </c>
      <c r="M12673" t="str">
        <f t="shared" si="1184"/>
        <v>Normal customer</v>
      </c>
      <c r="N12673" t="s">
        <v>32</v>
      </c>
      <c r="O12673">
        <v>273.33</v>
      </c>
      <c r="P12673" t="s">
        <v>44</v>
      </c>
      <c r="Q12673">
        <f>D12673-H12673</f>
        <v>3198.1788000000001</v>
      </c>
      <c r="R12673" t="str">
        <f t="shared" si="1185"/>
        <v>Bad</v>
      </c>
      <c r="S12673" t="str">
        <f t="shared" si="1186"/>
        <v>Bad</v>
      </c>
      <c r="T12673" t="str">
        <f t="shared" si="1187"/>
        <v>High Impact</v>
      </c>
    </row>
    <row r="12674" spans="1:20">
      <c r="A12674" t="s">
        <v>12710</v>
      </c>
      <c r="B12674" t="s">
        <v>24</v>
      </c>
      <c r="C12674" t="s">
        <v>19</v>
      </c>
      <c r="D12674">
        <v>3940.01</v>
      </c>
      <c r="E12674" t="str">
        <f t="shared" si="1182"/>
        <v>High</v>
      </c>
      <c r="F12674" t="str">
        <f t="shared" si="1183"/>
        <v>High</v>
      </c>
      <c r="G12674">
        <v>0.05</v>
      </c>
      <c r="H12674">
        <f>D12674*G12674</f>
        <v>197.00050000000002</v>
      </c>
      <c r="I12674">
        <v>9</v>
      </c>
      <c r="J12674" s="1">
        <v>45474</v>
      </c>
      <c r="K12674" s="1">
        <v>45476</v>
      </c>
      <c r="L12674" t="s">
        <v>36</v>
      </c>
      <c r="M12674" t="str">
        <f t="shared" si="1184"/>
        <v>Normal customer</v>
      </c>
      <c r="N12674" t="s">
        <v>32</v>
      </c>
      <c r="O12674">
        <v>967.11</v>
      </c>
      <c r="P12674" t="s">
        <v>28</v>
      </c>
      <c r="Q12674">
        <f>D12674-H12674</f>
        <v>3743.0095000000001</v>
      </c>
      <c r="R12674" t="str">
        <f t="shared" si="1185"/>
        <v>Good</v>
      </c>
      <c r="S12674" t="str">
        <f t="shared" si="1186"/>
        <v>Good</v>
      </c>
      <c r="T12674" t="str">
        <f t="shared" si="1187"/>
        <v>High Impact</v>
      </c>
    </row>
    <row r="12675" spans="1:20">
      <c r="A12675" t="s">
        <v>12711</v>
      </c>
      <c r="B12675" t="s">
        <v>30</v>
      </c>
      <c r="C12675" t="s">
        <v>25</v>
      </c>
      <c r="D12675">
        <v>4864.3599999999997</v>
      </c>
      <c r="E12675" t="str">
        <f t="shared" ref="E12675:E12738" si="1188">IF(D12675&gt;1000,"High","Low")</f>
        <v>High</v>
      </c>
      <c r="F12675" t="str">
        <f t="shared" ref="F12675:F12738" si="1189">IF(D12675&gt;1000,"High",IF(D12675&gt;500,"Midium","Low"))</f>
        <v>High</v>
      </c>
      <c r="G12675">
        <v>0.31</v>
      </c>
      <c r="H12675">
        <f>D12675*G12675</f>
        <v>1507.9515999999999</v>
      </c>
      <c r="I12675">
        <v>9</v>
      </c>
      <c r="J12675" s="1">
        <v>45382</v>
      </c>
      <c r="K12675" s="1">
        <v>45386</v>
      </c>
      <c r="L12675" t="s">
        <v>26</v>
      </c>
      <c r="M12675" t="str">
        <f t="shared" ref="M12675:M12738" si="1190">IF(AND(L12675="Member",D12675&gt;1000),"Premium customer",IF(AND(L12675="Regular",D12675&gt;1000),"Potential customer","Normal customer"))</f>
        <v>Potential customer</v>
      </c>
      <c r="N12675" t="s">
        <v>27</v>
      </c>
      <c r="O12675">
        <v>1189.22</v>
      </c>
      <c r="P12675" t="s">
        <v>33</v>
      </c>
      <c r="Q12675">
        <f>D12675-H12675</f>
        <v>3356.4083999999998</v>
      </c>
      <c r="R12675" t="str">
        <f t="shared" ref="R12675:R12738" si="1191">IF(AND(D12675&gt;1000,O12675&gt;300),"Good","Bad")</f>
        <v>Good</v>
      </c>
      <c r="S12675" t="str">
        <f t="shared" ref="S12675:S12738" si="1192">IF(NOT(AND(D12675&gt;1000,O12675&gt;300)),"Bad","Good")</f>
        <v>Good</v>
      </c>
      <c r="T12675" t="str">
        <f t="shared" ref="T12675:T12738" si="1193">IF(OR(D12675&gt;1000,G12675&gt;0.25),"High Impact","Normal")</f>
        <v>High Impact</v>
      </c>
    </row>
    <row r="12676" spans="1:20">
      <c r="A12676" t="s">
        <v>12712</v>
      </c>
      <c r="B12676" t="s">
        <v>24</v>
      </c>
      <c r="C12676" t="s">
        <v>41</v>
      </c>
      <c r="D12676">
        <v>3314.73</v>
      </c>
      <c r="E12676" t="str">
        <f t="shared" si="1188"/>
        <v>High</v>
      </c>
      <c r="F12676" t="str">
        <f t="shared" si="1189"/>
        <v>High</v>
      </c>
      <c r="G12676">
        <v>0.43</v>
      </c>
      <c r="H12676">
        <f>D12676*G12676</f>
        <v>1425.3339000000001</v>
      </c>
      <c r="I12676">
        <v>3</v>
      </c>
      <c r="J12676" s="1">
        <v>45400</v>
      </c>
      <c r="K12676" s="1">
        <v>45402</v>
      </c>
      <c r="L12676" t="s">
        <v>36</v>
      </c>
      <c r="M12676" t="str">
        <f t="shared" si="1190"/>
        <v>Normal customer</v>
      </c>
      <c r="N12676" t="s">
        <v>32</v>
      </c>
      <c r="O12676">
        <v>673.87</v>
      </c>
      <c r="P12676" t="s">
        <v>44</v>
      </c>
      <c r="Q12676">
        <f>D12676-H12676</f>
        <v>1889.3960999999999</v>
      </c>
      <c r="R12676" t="str">
        <f t="shared" si="1191"/>
        <v>Good</v>
      </c>
      <c r="S12676" t="str">
        <f t="shared" si="1192"/>
        <v>Good</v>
      </c>
      <c r="T12676" t="str">
        <f t="shared" si="1193"/>
        <v>High Impact</v>
      </c>
    </row>
    <row r="12677" spans="1:20">
      <c r="A12677" t="s">
        <v>12713</v>
      </c>
      <c r="B12677" t="s">
        <v>46</v>
      </c>
      <c r="C12677" t="s">
        <v>19</v>
      </c>
      <c r="D12677">
        <v>2812.83</v>
      </c>
      <c r="E12677" t="str">
        <f t="shared" si="1188"/>
        <v>High</v>
      </c>
      <c r="F12677" t="str">
        <f t="shared" si="1189"/>
        <v>High</v>
      </c>
      <c r="G12677">
        <v>0.09</v>
      </c>
      <c r="H12677">
        <f>D12677*G12677</f>
        <v>253.15469999999999</v>
      </c>
      <c r="I12677">
        <v>2</v>
      </c>
      <c r="J12677" s="1">
        <v>45107</v>
      </c>
      <c r="K12677" s="1">
        <v>45110</v>
      </c>
      <c r="L12677" t="s">
        <v>26</v>
      </c>
      <c r="M12677" t="str">
        <f t="shared" si="1190"/>
        <v>Potential customer</v>
      </c>
      <c r="N12677" t="s">
        <v>32</v>
      </c>
      <c r="O12677">
        <v>838.62</v>
      </c>
      <c r="P12677" t="s">
        <v>28</v>
      </c>
      <c r="Q12677">
        <f>D12677-H12677</f>
        <v>2559.6752999999999</v>
      </c>
      <c r="R12677" t="str">
        <f t="shared" si="1191"/>
        <v>Good</v>
      </c>
      <c r="S12677" t="str">
        <f t="shared" si="1192"/>
        <v>Good</v>
      </c>
      <c r="T12677" t="str">
        <f t="shared" si="1193"/>
        <v>High Impact</v>
      </c>
    </row>
    <row r="12678" spans="1:20">
      <c r="A12678" t="s">
        <v>12714</v>
      </c>
      <c r="B12678" t="s">
        <v>24</v>
      </c>
      <c r="C12678" t="s">
        <v>41</v>
      </c>
      <c r="D12678">
        <v>1550.62</v>
      </c>
      <c r="E12678" t="str">
        <f t="shared" si="1188"/>
        <v>High</v>
      </c>
      <c r="F12678" t="str">
        <f t="shared" si="1189"/>
        <v>High</v>
      </c>
      <c r="G12678">
        <v>0.04</v>
      </c>
      <c r="H12678">
        <f>D12678*G12678</f>
        <v>62.024799999999999</v>
      </c>
      <c r="I12678">
        <v>7</v>
      </c>
      <c r="J12678" s="1">
        <v>45181</v>
      </c>
      <c r="K12678" s="1">
        <v>45183</v>
      </c>
      <c r="L12678" t="s">
        <v>36</v>
      </c>
      <c r="M12678" t="str">
        <f t="shared" si="1190"/>
        <v>Normal customer</v>
      </c>
      <c r="N12678" t="s">
        <v>21</v>
      </c>
      <c r="O12678">
        <v>79.28</v>
      </c>
      <c r="P12678" t="s">
        <v>44</v>
      </c>
      <c r="Q12678">
        <f>D12678-H12678</f>
        <v>1488.5952</v>
      </c>
      <c r="R12678" t="str">
        <f t="shared" si="1191"/>
        <v>Bad</v>
      </c>
      <c r="S12678" t="str">
        <f t="shared" si="1192"/>
        <v>Bad</v>
      </c>
      <c r="T12678" t="str">
        <f t="shared" si="1193"/>
        <v>High Impact</v>
      </c>
    </row>
    <row r="12679" spans="1:20">
      <c r="A12679" t="s">
        <v>12715</v>
      </c>
      <c r="B12679" t="s">
        <v>30</v>
      </c>
      <c r="C12679" t="s">
        <v>38</v>
      </c>
      <c r="D12679">
        <v>476.62</v>
      </c>
      <c r="E12679" t="str">
        <f t="shared" si="1188"/>
        <v>Low</v>
      </c>
      <c r="F12679" t="str">
        <f t="shared" si="1189"/>
        <v>Low</v>
      </c>
      <c r="G12679">
        <v>0.02</v>
      </c>
      <c r="H12679">
        <f>D12679*G12679</f>
        <v>9.5324000000000009</v>
      </c>
      <c r="I12679">
        <v>5</v>
      </c>
      <c r="J12679" s="1">
        <v>45275</v>
      </c>
      <c r="K12679" s="1">
        <v>45276</v>
      </c>
      <c r="L12679" t="s">
        <v>36</v>
      </c>
      <c r="M12679" t="str">
        <f t="shared" si="1190"/>
        <v>Normal customer</v>
      </c>
      <c r="N12679" t="s">
        <v>21</v>
      </c>
      <c r="O12679">
        <v>79.260000000000005</v>
      </c>
      <c r="P12679" t="s">
        <v>33</v>
      </c>
      <c r="Q12679">
        <f>D12679-H12679</f>
        <v>467.08760000000001</v>
      </c>
      <c r="R12679" t="str">
        <f t="shared" si="1191"/>
        <v>Bad</v>
      </c>
      <c r="S12679" t="str">
        <f t="shared" si="1192"/>
        <v>Bad</v>
      </c>
      <c r="T12679" t="str">
        <f t="shared" si="1193"/>
        <v>Normal</v>
      </c>
    </row>
    <row r="12680" spans="1:20">
      <c r="A12680" t="s">
        <v>12716</v>
      </c>
      <c r="B12680" t="s">
        <v>46</v>
      </c>
      <c r="C12680" t="s">
        <v>25</v>
      </c>
      <c r="D12680">
        <v>3128.29</v>
      </c>
      <c r="E12680" t="str">
        <f t="shared" si="1188"/>
        <v>High</v>
      </c>
      <c r="F12680" t="str">
        <f t="shared" si="1189"/>
        <v>High</v>
      </c>
      <c r="G12680">
        <v>0.02</v>
      </c>
      <c r="H12680">
        <f>D12680*G12680</f>
        <v>62.565800000000003</v>
      </c>
      <c r="I12680">
        <v>6</v>
      </c>
      <c r="J12680" s="1">
        <v>45595</v>
      </c>
      <c r="K12680" s="1">
        <v>45596</v>
      </c>
      <c r="L12680" t="s">
        <v>20</v>
      </c>
      <c r="M12680" t="str">
        <f t="shared" si="1190"/>
        <v>Premium customer</v>
      </c>
      <c r="N12680" t="s">
        <v>27</v>
      </c>
      <c r="O12680">
        <v>239.14</v>
      </c>
      <c r="P12680" t="s">
        <v>44</v>
      </c>
      <c r="Q12680">
        <f>D12680-H12680</f>
        <v>3065.7242000000001</v>
      </c>
      <c r="R12680" t="str">
        <f t="shared" si="1191"/>
        <v>Bad</v>
      </c>
      <c r="S12680" t="str">
        <f t="shared" si="1192"/>
        <v>Bad</v>
      </c>
      <c r="T12680" t="str">
        <f t="shared" si="1193"/>
        <v>High Impact</v>
      </c>
    </row>
    <row r="12681" spans="1:20">
      <c r="A12681" t="s">
        <v>12717</v>
      </c>
      <c r="B12681" t="s">
        <v>24</v>
      </c>
      <c r="C12681" t="s">
        <v>41</v>
      </c>
      <c r="D12681">
        <v>2491.9899999999998</v>
      </c>
      <c r="E12681" t="str">
        <f t="shared" si="1188"/>
        <v>High</v>
      </c>
      <c r="F12681" t="str">
        <f t="shared" si="1189"/>
        <v>High</v>
      </c>
      <c r="G12681">
        <v>0.42</v>
      </c>
      <c r="H12681">
        <f>D12681*G12681</f>
        <v>1046.6357999999998</v>
      </c>
      <c r="I12681">
        <v>5</v>
      </c>
      <c r="J12681" s="1">
        <v>45283</v>
      </c>
      <c r="K12681" s="1">
        <v>45285</v>
      </c>
      <c r="L12681" t="s">
        <v>26</v>
      </c>
      <c r="M12681" t="str">
        <f t="shared" si="1190"/>
        <v>Potential customer</v>
      </c>
      <c r="N12681" t="s">
        <v>32</v>
      </c>
      <c r="O12681">
        <v>445.35</v>
      </c>
      <c r="P12681" t="s">
        <v>33</v>
      </c>
      <c r="Q12681">
        <f>D12681-H12681</f>
        <v>1445.3542</v>
      </c>
      <c r="R12681" t="str">
        <f t="shared" si="1191"/>
        <v>Good</v>
      </c>
      <c r="S12681" t="str">
        <f t="shared" si="1192"/>
        <v>Good</v>
      </c>
      <c r="T12681" t="str">
        <f t="shared" si="1193"/>
        <v>High Impact</v>
      </c>
    </row>
    <row r="12682" spans="1:20">
      <c r="A12682" t="s">
        <v>12718</v>
      </c>
      <c r="B12682" t="s">
        <v>24</v>
      </c>
      <c r="C12682" t="s">
        <v>38</v>
      </c>
      <c r="D12682">
        <v>3819.47</v>
      </c>
      <c r="E12682" t="str">
        <f t="shared" si="1188"/>
        <v>High</v>
      </c>
      <c r="F12682" t="str">
        <f t="shared" si="1189"/>
        <v>High</v>
      </c>
      <c r="G12682">
        <v>0.36</v>
      </c>
      <c r="H12682">
        <f>D12682*G12682</f>
        <v>1375.0092</v>
      </c>
      <c r="I12682">
        <v>4</v>
      </c>
      <c r="J12682" s="1">
        <v>45049</v>
      </c>
      <c r="K12682" s="1">
        <v>45056</v>
      </c>
      <c r="L12682" t="s">
        <v>26</v>
      </c>
      <c r="M12682" t="str">
        <f t="shared" si="1190"/>
        <v>Potential customer</v>
      </c>
      <c r="N12682" t="s">
        <v>32</v>
      </c>
      <c r="O12682">
        <v>377.77</v>
      </c>
      <c r="P12682" t="s">
        <v>44</v>
      </c>
      <c r="Q12682">
        <f>D12682-H12682</f>
        <v>2444.4607999999998</v>
      </c>
      <c r="R12682" t="str">
        <f t="shared" si="1191"/>
        <v>Good</v>
      </c>
      <c r="S12682" t="str">
        <f t="shared" si="1192"/>
        <v>Good</v>
      </c>
      <c r="T12682" t="str">
        <f t="shared" si="1193"/>
        <v>High Impact</v>
      </c>
    </row>
    <row r="12683" spans="1:20">
      <c r="A12683" t="s">
        <v>12719</v>
      </c>
      <c r="B12683" t="s">
        <v>18</v>
      </c>
      <c r="C12683" t="s">
        <v>25</v>
      </c>
      <c r="D12683">
        <v>2118.1</v>
      </c>
      <c r="E12683" t="str">
        <f t="shared" si="1188"/>
        <v>High</v>
      </c>
      <c r="F12683" t="str">
        <f t="shared" si="1189"/>
        <v>High</v>
      </c>
      <c r="G12683">
        <v>0.1</v>
      </c>
      <c r="H12683">
        <f>D12683*G12683</f>
        <v>211.81</v>
      </c>
      <c r="I12683">
        <v>1</v>
      </c>
      <c r="J12683" s="1">
        <v>45240</v>
      </c>
      <c r="K12683" s="1">
        <v>45241</v>
      </c>
      <c r="L12683" t="s">
        <v>26</v>
      </c>
      <c r="M12683" t="str">
        <f t="shared" si="1190"/>
        <v>Potential customer</v>
      </c>
      <c r="N12683" t="s">
        <v>27</v>
      </c>
      <c r="O12683">
        <v>342.29</v>
      </c>
      <c r="P12683" t="s">
        <v>44</v>
      </c>
      <c r="Q12683">
        <f>D12683-H12683</f>
        <v>1906.29</v>
      </c>
      <c r="R12683" t="str">
        <f t="shared" si="1191"/>
        <v>Good</v>
      </c>
      <c r="S12683" t="str">
        <f t="shared" si="1192"/>
        <v>Good</v>
      </c>
      <c r="T12683" t="str">
        <f t="shared" si="1193"/>
        <v>High Impact</v>
      </c>
    </row>
    <row r="12684" spans="1:20">
      <c r="A12684" t="s">
        <v>12720</v>
      </c>
      <c r="B12684" t="s">
        <v>30</v>
      </c>
      <c r="C12684" t="s">
        <v>41</v>
      </c>
      <c r="D12684">
        <v>4929.2</v>
      </c>
      <c r="E12684" t="str">
        <f t="shared" si="1188"/>
        <v>High</v>
      </c>
      <c r="F12684" t="str">
        <f t="shared" si="1189"/>
        <v>High</v>
      </c>
      <c r="G12684">
        <v>0.46</v>
      </c>
      <c r="H12684">
        <f>D12684*G12684</f>
        <v>2267.4319999999998</v>
      </c>
      <c r="I12684">
        <v>4</v>
      </c>
      <c r="J12684" s="1">
        <v>45197</v>
      </c>
      <c r="K12684" s="1">
        <v>45200</v>
      </c>
      <c r="L12684" t="s">
        <v>26</v>
      </c>
      <c r="M12684" t="str">
        <f t="shared" si="1190"/>
        <v>Potential customer</v>
      </c>
      <c r="N12684" t="s">
        <v>32</v>
      </c>
      <c r="O12684">
        <v>293.32</v>
      </c>
      <c r="P12684" t="s">
        <v>44</v>
      </c>
      <c r="Q12684">
        <f>D12684-H12684</f>
        <v>2661.768</v>
      </c>
      <c r="R12684" t="str">
        <f t="shared" si="1191"/>
        <v>Bad</v>
      </c>
      <c r="S12684" t="str">
        <f t="shared" si="1192"/>
        <v>Bad</v>
      </c>
      <c r="T12684" t="str">
        <f t="shared" si="1193"/>
        <v>High Impact</v>
      </c>
    </row>
    <row r="12685" spans="1:20">
      <c r="A12685" t="s">
        <v>12721</v>
      </c>
      <c r="B12685" t="s">
        <v>24</v>
      </c>
      <c r="C12685" t="s">
        <v>41</v>
      </c>
      <c r="D12685">
        <v>2048.3000000000002</v>
      </c>
      <c r="E12685" t="str">
        <f t="shared" si="1188"/>
        <v>High</v>
      </c>
      <c r="F12685" t="str">
        <f t="shared" si="1189"/>
        <v>High</v>
      </c>
      <c r="G12685">
        <v>7.0000000000000007E-2</v>
      </c>
      <c r="H12685">
        <f>D12685*G12685</f>
        <v>143.38100000000003</v>
      </c>
      <c r="I12685">
        <v>3</v>
      </c>
      <c r="J12685" s="1">
        <v>45108</v>
      </c>
      <c r="K12685" s="1">
        <v>45112</v>
      </c>
      <c r="L12685" t="s">
        <v>20</v>
      </c>
      <c r="M12685" t="str">
        <f t="shared" si="1190"/>
        <v>Premium customer</v>
      </c>
      <c r="N12685" t="s">
        <v>32</v>
      </c>
      <c r="O12685">
        <v>334.52</v>
      </c>
      <c r="P12685" t="s">
        <v>53</v>
      </c>
      <c r="Q12685">
        <f>D12685-H12685</f>
        <v>1904.9190000000001</v>
      </c>
      <c r="R12685" t="str">
        <f t="shared" si="1191"/>
        <v>Good</v>
      </c>
      <c r="S12685" t="str">
        <f t="shared" si="1192"/>
        <v>Good</v>
      </c>
      <c r="T12685" t="str">
        <f t="shared" si="1193"/>
        <v>High Impact</v>
      </c>
    </row>
    <row r="12686" spans="1:20">
      <c r="A12686" t="s">
        <v>12722</v>
      </c>
      <c r="B12686" t="s">
        <v>18</v>
      </c>
      <c r="C12686" t="s">
        <v>41</v>
      </c>
      <c r="D12686">
        <v>1732.05</v>
      </c>
      <c r="E12686" t="str">
        <f t="shared" si="1188"/>
        <v>High</v>
      </c>
      <c r="F12686" t="str">
        <f t="shared" si="1189"/>
        <v>High</v>
      </c>
      <c r="G12686">
        <v>0.19</v>
      </c>
      <c r="H12686">
        <f>D12686*G12686</f>
        <v>329.08949999999999</v>
      </c>
      <c r="I12686">
        <v>3</v>
      </c>
      <c r="J12686" s="1">
        <v>45628</v>
      </c>
      <c r="K12686" s="1">
        <v>45632</v>
      </c>
      <c r="L12686" t="s">
        <v>20</v>
      </c>
      <c r="M12686" t="str">
        <f t="shared" si="1190"/>
        <v>Premium customer</v>
      </c>
      <c r="N12686" t="s">
        <v>21</v>
      </c>
      <c r="O12686">
        <v>375.33</v>
      </c>
      <c r="P12686" t="s">
        <v>53</v>
      </c>
      <c r="Q12686">
        <f>D12686-H12686</f>
        <v>1402.9604999999999</v>
      </c>
      <c r="R12686" t="str">
        <f t="shared" si="1191"/>
        <v>Good</v>
      </c>
      <c r="S12686" t="str">
        <f t="shared" si="1192"/>
        <v>Good</v>
      </c>
      <c r="T12686" t="str">
        <f t="shared" si="1193"/>
        <v>High Impact</v>
      </c>
    </row>
    <row r="12687" spans="1:20">
      <c r="A12687" t="s">
        <v>12723</v>
      </c>
      <c r="B12687" t="s">
        <v>46</v>
      </c>
      <c r="C12687" t="s">
        <v>41</v>
      </c>
      <c r="D12687">
        <v>4367.83</v>
      </c>
      <c r="E12687" t="str">
        <f t="shared" si="1188"/>
        <v>High</v>
      </c>
      <c r="F12687" t="str">
        <f t="shared" si="1189"/>
        <v>High</v>
      </c>
      <c r="G12687">
        <v>0.23</v>
      </c>
      <c r="H12687">
        <f>D12687*G12687</f>
        <v>1004.6009</v>
      </c>
      <c r="I12687">
        <v>5</v>
      </c>
      <c r="J12687" s="1">
        <v>44983</v>
      </c>
      <c r="K12687" s="1">
        <v>44986</v>
      </c>
      <c r="L12687" t="s">
        <v>20</v>
      </c>
      <c r="M12687" t="str">
        <f t="shared" si="1190"/>
        <v>Premium customer</v>
      </c>
      <c r="N12687" t="s">
        <v>32</v>
      </c>
      <c r="O12687">
        <v>1178.21</v>
      </c>
      <c r="P12687" t="s">
        <v>33</v>
      </c>
      <c r="Q12687">
        <f>D12687-H12687</f>
        <v>3363.2291</v>
      </c>
      <c r="R12687" t="str">
        <f t="shared" si="1191"/>
        <v>Good</v>
      </c>
      <c r="S12687" t="str">
        <f t="shared" si="1192"/>
        <v>Good</v>
      </c>
      <c r="T12687" t="str">
        <f t="shared" si="1193"/>
        <v>High Impact</v>
      </c>
    </row>
    <row r="12688" spans="1:20">
      <c r="A12688" t="s">
        <v>12724</v>
      </c>
      <c r="B12688" t="s">
        <v>18</v>
      </c>
      <c r="C12688" t="s">
        <v>31</v>
      </c>
      <c r="D12688">
        <v>2037.98</v>
      </c>
      <c r="E12688" t="str">
        <f t="shared" si="1188"/>
        <v>High</v>
      </c>
      <c r="F12688" t="str">
        <f t="shared" si="1189"/>
        <v>High</v>
      </c>
      <c r="G12688">
        <v>0.04</v>
      </c>
      <c r="H12688">
        <f>D12688*G12688</f>
        <v>81.519199999999998</v>
      </c>
      <c r="I12688">
        <v>1</v>
      </c>
      <c r="J12688" s="1">
        <v>45566</v>
      </c>
      <c r="K12688" s="1">
        <v>45571</v>
      </c>
      <c r="L12688" t="s">
        <v>20</v>
      </c>
      <c r="M12688" t="str">
        <f t="shared" si="1190"/>
        <v>Premium customer</v>
      </c>
      <c r="N12688" t="s">
        <v>32</v>
      </c>
      <c r="O12688">
        <v>574.39</v>
      </c>
      <c r="P12688" t="s">
        <v>39</v>
      </c>
      <c r="Q12688">
        <f>D12688-H12688</f>
        <v>1956.4608000000001</v>
      </c>
      <c r="R12688" t="str">
        <f t="shared" si="1191"/>
        <v>Good</v>
      </c>
      <c r="S12688" t="str">
        <f t="shared" si="1192"/>
        <v>Good</v>
      </c>
      <c r="T12688" t="str">
        <f t="shared" si="1193"/>
        <v>High Impact</v>
      </c>
    </row>
    <row r="12689" spans="1:20">
      <c r="A12689" t="s">
        <v>12725</v>
      </c>
      <c r="B12689" t="s">
        <v>18</v>
      </c>
      <c r="C12689" t="s">
        <v>41</v>
      </c>
      <c r="D12689">
        <v>4367.3999999999996</v>
      </c>
      <c r="E12689" t="str">
        <f t="shared" si="1188"/>
        <v>High</v>
      </c>
      <c r="F12689" t="str">
        <f t="shared" si="1189"/>
        <v>High</v>
      </c>
      <c r="G12689">
        <v>0.17</v>
      </c>
      <c r="H12689">
        <f>D12689*G12689</f>
        <v>742.45799999999997</v>
      </c>
      <c r="I12689">
        <v>6</v>
      </c>
      <c r="J12689" s="1">
        <v>45005</v>
      </c>
      <c r="K12689" s="1">
        <v>45010</v>
      </c>
      <c r="L12689" t="s">
        <v>26</v>
      </c>
      <c r="M12689" t="str">
        <f t="shared" si="1190"/>
        <v>Potential customer</v>
      </c>
      <c r="N12689" t="s">
        <v>27</v>
      </c>
      <c r="O12689">
        <v>604.19000000000005</v>
      </c>
      <c r="P12689" t="s">
        <v>39</v>
      </c>
      <c r="Q12689">
        <f>D12689-H12689</f>
        <v>3624.9419999999996</v>
      </c>
      <c r="R12689" t="str">
        <f t="shared" si="1191"/>
        <v>Good</v>
      </c>
      <c r="S12689" t="str">
        <f t="shared" si="1192"/>
        <v>Good</v>
      </c>
      <c r="T12689" t="str">
        <f t="shared" si="1193"/>
        <v>High Impact</v>
      </c>
    </row>
    <row r="12690" spans="1:20">
      <c r="A12690" t="s">
        <v>12726</v>
      </c>
      <c r="B12690" t="s">
        <v>24</v>
      </c>
      <c r="C12690" t="s">
        <v>31</v>
      </c>
      <c r="D12690">
        <v>234.04</v>
      </c>
      <c r="E12690" t="str">
        <f t="shared" si="1188"/>
        <v>Low</v>
      </c>
      <c r="F12690" t="str">
        <f t="shared" si="1189"/>
        <v>Low</v>
      </c>
      <c r="G12690">
        <v>0.05</v>
      </c>
      <c r="H12690">
        <f>D12690*G12690</f>
        <v>11.702</v>
      </c>
      <c r="I12690">
        <v>2</v>
      </c>
      <c r="J12690" s="1">
        <v>45509</v>
      </c>
      <c r="K12690" s="1">
        <v>45513</v>
      </c>
      <c r="L12690" t="s">
        <v>36</v>
      </c>
      <c r="M12690" t="str">
        <f t="shared" si="1190"/>
        <v>Normal customer</v>
      </c>
      <c r="N12690" t="s">
        <v>32</v>
      </c>
      <c r="O12690">
        <v>58.96</v>
      </c>
      <c r="P12690" t="s">
        <v>53</v>
      </c>
      <c r="Q12690">
        <f>D12690-H12690</f>
        <v>222.33799999999999</v>
      </c>
      <c r="R12690" t="str">
        <f t="shared" si="1191"/>
        <v>Bad</v>
      </c>
      <c r="S12690" t="str">
        <f t="shared" si="1192"/>
        <v>Bad</v>
      </c>
      <c r="T12690" t="str">
        <f t="shared" si="1193"/>
        <v>Normal</v>
      </c>
    </row>
    <row r="12691" spans="1:20">
      <c r="A12691" t="s">
        <v>12727</v>
      </c>
      <c r="B12691" t="s">
        <v>24</v>
      </c>
      <c r="C12691" t="s">
        <v>31</v>
      </c>
      <c r="D12691">
        <v>3493.71</v>
      </c>
      <c r="E12691" t="str">
        <f t="shared" si="1188"/>
        <v>High</v>
      </c>
      <c r="F12691" t="str">
        <f t="shared" si="1189"/>
        <v>High</v>
      </c>
      <c r="G12691">
        <v>0.39</v>
      </c>
      <c r="H12691">
        <f>D12691*G12691</f>
        <v>1362.5469000000001</v>
      </c>
      <c r="I12691">
        <v>1</v>
      </c>
      <c r="J12691" s="1">
        <v>44984</v>
      </c>
      <c r="K12691" s="1">
        <v>44985</v>
      </c>
      <c r="L12691" t="s">
        <v>26</v>
      </c>
      <c r="M12691" t="str">
        <f t="shared" si="1190"/>
        <v>Potential customer</v>
      </c>
      <c r="N12691" t="s">
        <v>27</v>
      </c>
      <c r="O12691">
        <v>942.63</v>
      </c>
      <c r="P12691" t="s">
        <v>39</v>
      </c>
      <c r="Q12691">
        <f>D12691-H12691</f>
        <v>2131.1630999999998</v>
      </c>
      <c r="R12691" t="str">
        <f t="shared" si="1191"/>
        <v>Good</v>
      </c>
      <c r="S12691" t="str">
        <f t="shared" si="1192"/>
        <v>Good</v>
      </c>
      <c r="T12691" t="str">
        <f t="shared" si="1193"/>
        <v>High Impact</v>
      </c>
    </row>
    <row r="12692" spans="1:20">
      <c r="A12692" t="s">
        <v>12728</v>
      </c>
      <c r="B12692" t="s">
        <v>24</v>
      </c>
      <c r="C12692" t="s">
        <v>38</v>
      </c>
      <c r="D12692">
        <v>452.08</v>
      </c>
      <c r="E12692" t="str">
        <f t="shared" si="1188"/>
        <v>Low</v>
      </c>
      <c r="F12692" t="str">
        <f t="shared" si="1189"/>
        <v>Low</v>
      </c>
      <c r="G12692">
        <v>0.02</v>
      </c>
      <c r="H12692">
        <f>D12692*G12692</f>
        <v>9.0416000000000007</v>
      </c>
      <c r="I12692">
        <v>8</v>
      </c>
      <c r="J12692" s="1">
        <v>45359</v>
      </c>
      <c r="K12692" s="1">
        <v>45360</v>
      </c>
      <c r="L12692" t="s">
        <v>26</v>
      </c>
      <c r="M12692" t="str">
        <f t="shared" si="1190"/>
        <v>Normal customer</v>
      </c>
      <c r="N12692" t="s">
        <v>27</v>
      </c>
      <c r="O12692">
        <v>132.18</v>
      </c>
      <c r="P12692" t="s">
        <v>53</v>
      </c>
      <c r="Q12692">
        <f>D12692-H12692</f>
        <v>443.03839999999997</v>
      </c>
      <c r="R12692" t="str">
        <f t="shared" si="1191"/>
        <v>Bad</v>
      </c>
      <c r="S12692" t="str">
        <f t="shared" si="1192"/>
        <v>Bad</v>
      </c>
      <c r="T12692" t="str">
        <f t="shared" si="1193"/>
        <v>Normal</v>
      </c>
    </row>
    <row r="12693" spans="1:20">
      <c r="A12693" t="s">
        <v>12729</v>
      </c>
      <c r="B12693" t="s">
        <v>18</v>
      </c>
      <c r="C12693" t="s">
        <v>25</v>
      </c>
      <c r="D12693">
        <v>826.34</v>
      </c>
      <c r="E12693" t="str">
        <f t="shared" si="1188"/>
        <v>Low</v>
      </c>
      <c r="F12693" t="str">
        <f t="shared" si="1189"/>
        <v>Midium</v>
      </c>
      <c r="G12693">
        <v>0.01</v>
      </c>
      <c r="H12693">
        <f>D12693*G12693</f>
        <v>8.2634000000000007</v>
      </c>
      <c r="I12693">
        <v>3</v>
      </c>
      <c r="J12693" s="1">
        <v>45432</v>
      </c>
      <c r="K12693" s="1">
        <v>45437</v>
      </c>
      <c r="L12693" t="s">
        <v>20</v>
      </c>
      <c r="M12693" t="str">
        <f t="shared" si="1190"/>
        <v>Normal customer</v>
      </c>
      <c r="N12693" t="s">
        <v>27</v>
      </c>
      <c r="O12693">
        <v>132.13</v>
      </c>
      <c r="P12693" t="s">
        <v>22</v>
      </c>
      <c r="Q12693">
        <f>D12693-H12693</f>
        <v>818.07659999999998</v>
      </c>
      <c r="R12693" t="str">
        <f t="shared" si="1191"/>
        <v>Bad</v>
      </c>
      <c r="S12693" t="str">
        <f t="shared" si="1192"/>
        <v>Bad</v>
      </c>
      <c r="T12693" t="str">
        <f t="shared" si="1193"/>
        <v>Normal</v>
      </c>
    </row>
    <row r="12694" spans="1:20">
      <c r="A12694" t="s">
        <v>12730</v>
      </c>
      <c r="B12694" t="s">
        <v>46</v>
      </c>
      <c r="C12694" t="s">
        <v>31</v>
      </c>
      <c r="D12694">
        <v>3530.37</v>
      </c>
      <c r="E12694" t="str">
        <f t="shared" si="1188"/>
        <v>High</v>
      </c>
      <c r="F12694" t="str">
        <f t="shared" si="1189"/>
        <v>High</v>
      </c>
      <c r="G12694">
        <v>0.37</v>
      </c>
      <c r="H12694">
        <f>D12694*G12694</f>
        <v>1306.2368999999999</v>
      </c>
      <c r="I12694">
        <v>6</v>
      </c>
      <c r="J12694" s="1">
        <v>45343</v>
      </c>
      <c r="K12694" s="1">
        <v>45347</v>
      </c>
      <c r="L12694" t="s">
        <v>20</v>
      </c>
      <c r="M12694" t="str">
        <f t="shared" si="1190"/>
        <v>Premium customer</v>
      </c>
      <c r="N12694" t="s">
        <v>32</v>
      </c>
      <c r="O12694">
        <v>899.86</v>
      </c>
      <c r="P12694" t="s">
        <v>33</v>
      </c>
      <c r="Q12694">
        <f>D12694-H12694</f>
        <v>2224.1331</v>
      </c>
      <c r="R12694" t="str">
        <f t="shared" si="1191"/>
        <v>Good</v>
      </c>
      <c r="S12694" t="str">
        <f t="shared" si="1192"/>
        <v>Good</v>
      </c>
      <c r="T12694" t="str">
        <f t="shared" si="1193"/>
        <v>High Impact</v>
      </c>
    </row>
    <row r="12695" spans="1:20">
      <c r="A12695" t="s">
        <v>12731</v>
      </c>
      <c r="B12695" t="s">
        <v>30</v>
      </c>
      <c r="C12695" t="s">
        <v>19</v>
      </c>
      <c r="D12695">
        <v>1519.64</v>
      </c>
      <c r="E12695" t="str">
        <f t="shared" si="1188"/>
        <v>High</v>
      </c>
      <c r="F12695" t="str">
        <f t="shared" si="1189"/>
        <v>High</v>
      </c>
      <c r="G12695">
        <v>0.39</v>
      </c>
      <c r="H12695">
        <f>D12695*G12695</f>
        <v>592.65960000000007</v>
      </c>
      <c r="I12695">
        <v>2</v>
      </c>
      <c r="J12695" s="1">
        <v>45484</v>
      </c>
      <c r="K12695" s="1">
        <v>45486</v>
      </c>
      <c r="L12695" t="s">
        <v>26</v>
      </c>
      <c r="M12695" t="str">
        <f t="shared" si="1190"/>
        <v>Potential customer</v>
      </c>
      <c r="N12695" t="s">
        <v>32</v>
      </c>
      <c r="O12695">
        <v>174.9</v>
      </c>
      <c r="P12695" t="s">
        <v>33</v>
      </c>
      <c r="Q12695">
        <f>D12695-H12695</f>
        <v>926.98040000000003</v>
      </c>
      <c r="R12695" t="str">
        <f t="shared" si="1191"/>
        <v>Bad</v>
      </c>
      <c r="S12695" t="str">
        <f t="shared" si="1192"/>
        <v>Bad</v>
      </c>
      <c r="T12695" t="str">
        <f t="shared" si="1193"/>
        <v>High Impact</v>
      </c>
    </row>
    <row r="12696" spans="1:20">
      <c r="A12696" t="s">
        <v>12732</v>
      </c>
      <c r="B12696" t="s">
        <v>18</v>
      </c>
      <c r="C12696" t="s">
        <v>31</v>
      </c>
      <c r="D12696">
        <v>1131.1199999999999</v>
      </c>
      <c r="E12696" t="str">
        <f t="shared" si="1188"/>
        <v>High</v>
      </c>
      <c r="F12696" t="str">
        <f t="shared" si="1189"/>
        <v>High</v>
      </c>
      <c r="G12696">
        <v>0.25</v>
      </c>
      <c r="H12696">
        <f>D12696*G12696</f>
        <v>282.77999999999997</v>
      </c>
      <c r="I12696">
        <v>5</v>
      </c>
      <c r="J12696" s="1">
        <v>45492</v>
      </c>
      <c r="K12696" s="1">
        <v>45498</v>
      </c>
      <c r="L12696" t="s">
        <v>26</v>
      </c>
      <c r="M12696" t="str">
        <f t="shared" si="1190"/>
        <v>Potential customer</v>
      </c>
      <c r="N12696" t="s">
        <v>27</v>
      </c>
      <c r="O12696">
        <v>273.55</v>
      </c>
      <c r="P12696" t="s">
        <v>28</v>
      </c>
      <c r="Q12696">
        <f>D12696-H12696</f>
        <v>848.33999999999992</v>
      </c>
      <c r="R12696" t="str">
        <f t="shared" si="1191"/>
        <v>Bad</v>
      </c>
      <c r="S12696" t="str">
        <f t="shared" si="1192"/>
        <v>Bad</v>
      </c>
      <c r="T12696" t="str">
        <f t="shared" si="1193"/>
        <v>High Impact</v>
      </c>
    </row>
    <row r="12697" spans="1:20">
      <c r="A12697" t="s">
        <v>12733</v>
      </c>
      <c r="B12697" t="s">
        <v>24</v>
      </c>
      <c r="C12697" t="s">
        <v>19</v>
      </c>
      <c r="D12697">
        <v>4027.48</v>
      </c>
      <c r="E12697" t="str">
        <f t="shared" si="1188"/>
        <v>High</v>
      </c>
      <c r="F12697" t="str">
        <f t="shared" si="1189"/>
        <v>High</v>
      </c>
      <c r="G12697">
        <v>0.16</v>
      </c>
      <c r="H12697">
        <f>D12697*G12697</f>
        <v>644.39679999999998</v>
      </c>
      <c r="I12697">
        <v>9</v>
      </c>
      <c r="J12697" s="1">
        <v>45646</v>
      </c>
      <c r="K12697" s="1">
        <v>45648</v>
      </c>
      <c r="L12697" t="s">
        <v>36</v>
      </c>
      <c r="M12697" t="str">
        <f t="shared" si="1190"/>
        <v>Normal customer</v>
      </c>
      <c r="N12697" t="s">
        <v>21</v>
      </c>
      <c r="O12697">
        <v>1006.46</v>
      </c>
      <c r="P12697" t="s">
        <v>53</v>
      </c>
      <c r="Q12697">
        <f>D12697-H12697</f>
        <v>3383.0832</v>
      </c>
      <c r="R12697" t="str">
        <f t="shared" si="1191"/>
        <v>Good</v>
      </c>
      <c r="S12697" t="str">
        <f t="shared" si="1192"/>
        <v>Good</v>
      </c>
      <c r="T12697" t="str">
        <f t="shared" si="1193"/>
        <v>High Impact</v>
      </c>
    </row>
    <row r="12698" spans="1:20">
      <c r="A12698" t="s">
        <v>12734</v>
      </c>
      <c r="B12698" t="s">
        <v>30</v>
      </c>
      <c r="C12698" t="s">
        <v>38</v>
      </c>
      <c r="D12698">
        <v>4736.6099999999997</v>
      </c>
      <c r="E12698" t="str">
        <f t="shared" si="1188"/>
        <v>High</v>
      </c>
      <c r="F12698" t="str">
        <f t="shared" si="1189"/>
        <v>High</v>
      </c>
      <c r="G12698">
        <v>0.12</v>
      </c>
      <c r="H12698">
        <f>D12698*G12698</f>
        <v>568.39319999999998</v>
      </c>
      <c r="I12698">
        <v>7</v>
      </c>
      <c r="J12698" s="1">
        <v>45011</v>
      </c>
      <c r="K12698" s="1">
        <v>45012</v>
      </c>
      <c r="L12698" t="s">
        <v>20</v>
      </c>
      <c r="M12698" t="str">
        <f t="shared" si="1190"/>
        <v>Premium customer</v>
      </c>
      <c r="N12698" t="s">
        <v>32</v>
      </c>
      <c r="O12698">
        <v>1247.73</v>
      </c>
      <c r="P12698" t="s">
        <v>44</v>
      </c>
      <c r="Q12698">
        <f>D12698-H12698</f>
        <v>4168.2168000000001</v>
      </c>
      <c r="R12698" t="str">
        <f t="shared" si="1191"/>
        <v>Good</v>
      </c>
      <c r="S12698" t="str">
        <f t="shared" si="1192"/>
        <v>Good</v>
      </c>
      <c r="T12698" t="str">
        <f t="shared" si="1193"/>
        <v>High Impact</v>
      </c>
    </row>
    <row r="12699" spans="1:20">
      <c r="A12699" t="s">
        <v>12735</v>
      </c>
      <c r="B12699" t="s">
        <v>46</v>
      </c>
      <c r="C12699" t="s">
        <v>19</v>
      </c>
      <c r="D12699">
        <v>1238.67</v>
      </c>
      <c r="E12699" t="str">
        <f t="shared" si="1188"/>
        <v>High</v>
      </c>
      <c r="F12699" t="str">
        <f t="shared" si="1189"/>
        <v>High</v>
      </c>
      <c r="G12699">
        <v>0.06</v>
      </c>
      <c r="H12699">
        <f>D12699*G12699</f>
        <v>74.3202</v>
      </c>
      <c r="I12699">
        <v>4</v>
      </c>
      <c r="J12699" s="1">
        <v>45445</v>
      </c>
      <c r="K12699" s="1">
        <v>45448</v>
      </c>
      <c r="L12699" t="s">
        <v>36</v>
      </c>
      <c r="M12699" t="str">
        <f t="shared" si="1190"/>
        <v>Normal customer</v>
      </c>
      <c r="N12699" t="s">
        <v>21</v>
      </c>
      <c r="O12699">
        <v>313.74</v>
      </c>
      <c r="P12699" t="s">
        <v>53</v>
      </c>
      <c r="Q12699">
        <f>D12699-H12699</f>
        <v>1164.3498</v>
      </c>
      <c r="R12699" t="str">
        <f t="shared" si="1191"/>
        <v>Good</v>
      </c>
      <c r="S12699" t="str">
        <f t="shared" si="1192"/>
        <v>Good</v>
      </c>
      <c r="T12699" t="str">
        <f t="shared" si="1193"/>
        <v>High Impact</v>
      </c>
    </row>
    <row r="12700" spans="1:20">
      <c r="A12700" t="s">
        <v>12736</v>
      </c>
      <c r="B12700" t="s">
        <v>30</v>
      </c>
      <c r="C12700" t="s">
        <v>38</v>
      </c>
      <c r="D12700">
        <v>1654.26</v>
      </c>
      <c r="E12700" t="str">
        <f t="shared" si="1188"/>
        <v>High</v>
      </c>
      <c r="F12700" t="str">
        <f t="shared" si="1189"/>
        <v>High</v>
      </c>
      <c r="G12700">
        <v>0.24</v>
      </c>
      <c r="H12700">
        <f>D12700*G12700</f>
        <v>397.0224</v>
      </c>
      <c r="I12700">
        <v>3</v>
      </c>
      <c r="J12700" s="1">
        <v>45418</v>
      </c>
      <c r="K12700" s="1">
        <v>45424</v>
      </c>
      <c r="L12700" t="s">
        <v>26</v>
      </c>
      <c r="M12700" t="str">
        <f t="shared" si="1190"/>
        <v>Potential customer</v>
      </c>
      <c r="N12700" t="s">
        <v>27</v>
      </c>
      <c r="O12700">
        <v>407.86</v>
      </c>
      <c r="P12700" t="s">
        <v>44</v>
      </c>
      <c r="Q12700">
        <f>D12700-H12700</f>
        <v>1257.2375999999999</v>
      </c>
      <c r="R12700" t="str">
        <f t="shared" si="1191"/>
        <v>Good</v>
      </c>
      <c r="S12700" t="str">
        <f t="shared" si="1192"/>
        <v>Good</v>
      </c>
      <c r="T12700" t="str">
        <f t="shared" si="1193"/>
        <v>High Impact</v>
      </c>
    </row>
    <row r="12701" spans="1:20">
      <c r="A12701" t="s">
        <v>12737</v>
      </c>
      <c r="B12701" t="s">
        <v>24</v>
      </c>
      <c r="C12701" t="s">
        <v>38</v>
      </c>
      <c r="D12701">
        <v>3598.96</v>
      </c>
      <c r="E12701" t="str">
        <f t="shared" si="1188"/>
        <v>High</v>
      </c>
      <c r="F12701" t="str">
        <f t="shared" si="1189"/>
        <v>High</v>
      </c>
      <c r="G12701">
        <v>0.25</v>
      </c>
      <c r="H12701">
        <f>D12701*G12701</f>
        <v>899.74</v>
      </c>
      <c r="I12701">
        <v>9</v>
      </c>
      <c r="J12701" s="1">
        <v>45211</v>
      </c>
      <c r="K12701" s="1">
        <v>45218</v>
      </c>
      <c r="L12701" t="s">
        <v>20</v>
      </c>
      <c r="M12701" t="str">
        <f t="shared" si="1190"/>
        <v>Premium customer</v>
      </c>
      <c r="N12701" t="s">
        <v>21</v>
      </c>
      <c r="O12701">
        <v>794.36</v>
      </c>
      <c r="P12701" t="s">
        <v>33</v>
      </c>
      <c r="Q12701">
        <f>D12701-H12701</f>
        <v>2699.2200000000003</v>
      </c>
      <c r="R12701" t="str">
        <f t="shared" si="1191"/>
        <v>Good</v>
      </c>
      <c r="S12701" t="str">
        <f t="shared" si="1192"/>
        <v>Good</v>
      </c>
      <c r="T12701" t="str">
        <f t="shared" si="1193"/>
        <v>High Impact</v>
      </c>
    </row>
    <row r="12702" spans="1:20">
      <c r="A12702" t="s">
        <v>12738</v>
      </c>
      <c r="B12702" t="s">
        <v>18</v>
      </c>
      <c r="C12702" t="s">
        <v>38</v>
      </c>
      <c r="D12702">
        <v>4094.94</v>
      </c>
      <c r="E12702" t="str">
        <f t="shared" si="1188"/>
        <v>High</v>
      </c>
      <c r="F12702" t="str">
        <f t="shared" si="1189"/>
        <v>High</v>
      </c>
      <c r="G12702">
        <v>0.23</v>
      </c>
      <c r="H12702">
        <f>D12702*G12702</f>
        <v>941.83620000000008</v>
      </c>
      <c r="I12702">
        <v>4</v>
      </c>
      <c r="J12702" s="1">
        <v>45575</v>
      </c>
      <c r="K12702" s="1">
        <v>45580</v>
      </c>
      <c r="L12702" t="s">
        <v>26</v>
      </c>
      <c r="M12702" t="str">
        <f t="shared" si="1190"/>
        <v>Potential customer</v>
      </c>
      <c r="N12702" t="s">
        <v>27</v>
      </c>
      <c r="O12702">
        <v>318.36</v>
      </c>
      <c r="P12702" t="s">
        <v>53</v>
      </c>
      <c r="Q12702">
        <f>D12702-H12702</f>
        <v>3153.1037999999999</v>
      </c>
      <c r="R12702" t="str">
        <f t="shared" si="1191"/>
        <v>Good</v>
      </c>
      <c r="S12702" t="str">
        <f t="shared" si="1192"/>
        <v>Good</v>
      </c>
      <c r="T12702" t="str">
        <f t="shared" si="1193"/>
        <v>High Impact</v>
      </c>
    </row>
    <row r="12703" spans="1:20">
      <c r="A12703" t="s">
        <v>12739</v>
      </c>
      <c r="B12703" t="s">
        <v>18</v>
      </c>
      <c r="C12703" t="s">
        <v>19</v>
      </c>
      <c r="D12703">
        <v>4995.8999999999996</v>
      </c>
      <c r="E12703" t="str">
        <f t="shared" si="1188"/>
        <v>High</v>
      </c>
      <c r="F12703" t="str">
        <f t="shared" si="1189"/>
        <v>High</v>
      </c>
      <c r="G12703">
        <v>0.39</v>
      </c>
      <c r="H12703">
        <f>D12703*G12703</f>
        <v>1948.4009999999998</v>
      </c>
      <c r="I12703">
        <v>5</v>
      </c>
      <c r="J12703" s="1">
        <v>44975</v>
      </c>
      <c r="K12703" s="1">
        <v>44976</v>
      </c>
      <c r="L12703" t="s">
        <v>20</v>
      </c>
      <c r="M12703" t="str">
        <f t="shared" si="1190"/>
        <v>Premium customer</v>
      </c>
      <c r="N12703" t="s">
        <v>32</v>
      </c>
      <c r="O12703">
        <v>714.47</v>
      </c>
      <c r="P12703" t="s">
        <v>33</v>
      </c>
      <c r="Q12703">
        <f>D12703-H12703</f>
        <v>3047.4989999999998</v>
      </c>
      <c r="R12703" t="str">
        <f t="shared" si="1191"/>
        <v>Good</v>
      </c>
      <c r="S12703" t="str">
        <f t="shared" si="1192"/>
        <v>Good</v>
      </c>
      <c r="T12703" t="str">
        <f t="shared" si="1193"/>
        <v>High Impact</v>
      </c>
    </row>
    <row r="12704" spans="1:20">
      <c r="A12704" t="s">
        <v>12740</v>
      </c>
      <c r="B12704" t="s">
        <v>24</v>
      </c>
      <c r="C12704" t="s">
        <v>19</v>
      </c>
      <c r="D12704">
        <v>1439.52</v>
      </c>
      <c r="E12704" t="str">
        <f t="shared" si="1188"/>
        <v>High</v>
      </c>
      <c r="F12704" t="str">
        <f t="shared" si="1189"/>
        <v>High</v>
      </c>
      <c r="G12704">
        <v>0.05</v>
      </c>
      <c r="H12704">
        <f>D12704*G12704</f>
        <v>71.975999999999999</v>
      </c>
      <c r="I12704">
        <v>6</v>
      </c>
      <c r="J12704" s="1">
        <v>45276</v>
      </c>
      <c r="K12704" s="1">
        <v>45282</v>
      </c>
      <c r="L12704" t="s">
        <v>36</v>
      </c>
      <c r="M12704" t="str">
        <f t="shared" si="1190"/>
        <v>Normal customer</v>
      </c>
      <c r="N12704" t="s">
        <v>27</v>
      </c>
      <c r="O12704">
        <v>160.83000000000001</v>
      </c>
      <c r="P12704" t="s">
        <v>28</v>
      </c>
      <c r="Q12704">
        <f>D12704-H12704</f>
        <v>1367.5439999999999</v>
      </c>
      <c r="R12704" t="str">
        <f t="shared" si="1191"/>
        <v>Bad</v>
      </c>
      <c r="S12704" t="str">
        <f t="shared" si="1192"/>
        <v>Bad</v>
      </c>
      <c r="T12704" t="str">
        <f t="shared" si="1193"/>
        <v>High Impact</v>
      </c>
    </row>
    <row r="12705" spans="1:20">
      <c r="A12705" t="s">
        <v>12741</v>
      </c>
      <c r="B12705" t="s">
        <v>18</v>
      </c>
      <c r="C12705" t="s">
        <v>38</v>
      </c>
      <c r="D12705">
        <v>2827.43</v>
      </c>
      <c r="E12705" t="str">
        <f t="shared" si="1188"/>
        <v>High</v>
      </c>
      <c r="F12705" t="str">
        <f t="shared" si="1189"/>
        <v>High</v>
      </c>
      <c r="G12705">
        <v>0.34</v>
      </c>
      <c r="H12705">
        <f>D12705*G12705</f>
        <v>961.32619999999997</v>
      </c>
      <c r="I12705">
        <v>5</v>
      </c>
      <c r="J12705" s="1">
        <v>45361</v>
      </c>
      <c r="K12705" s="1">
        <v>45364</v>
      </c>
      <c r="L12705" t="s">
        <v>36</v>
      </c>
      <c r="M12705" t="str">
        <f t="shared" si="1190"/>
        <v>Normal customer</v>
      </c>
      <c r="N12705" t="s">
        <v>21</v>
      </c>
      <c r="O12705">
        <v>447.45</v>
      </c>
      <c r="P12705" t="s">
        <v>44</v>
      </c>
      <c r="Q12705">
        <f>D12705-H12705</f>
        <v>1866.1037999999999</v>
      </c>
      <c r="R12705" t="str">
        <f t="shared" si="1191"/>
        <v>Good</v>
      </c>
      <c r="S12705" t="str">
        <f t="shared" si="1192"/>
        <v>Good</v>
      </c>
      <c r="T12705" t="str">
        <f t="shared" si="1193"/>
        <v>High Impact</v>
      </c>
    </row>
    <row r="12706" spans="1:20">
      <c r="A12706" t="s">
        <v>12742</v>
      </c>
      <c r="B12706" t="s">
        <v>24</v>
      </c>
      <c r="C12706" t="s">
        <v>38</v>
      </c>
      <c r="D12706">
        <v>756.69</v>
      </c>
      <c r="E12706" t="str">
        <f t="shared" si="1188"/>
        <v>Low</v>
      </c>
      <c r="F12706" t="str">
        <f t="shared" si="1189"/>
        <v>Midium</v>
      </c>
      <c r="G12706">
        <v>0.2</v>
      </c>
      <c r="H12706">
        <f>D12706*G12706</f>
        <v>151.33800000000002</v>
      </c>
      <c r="I12706">
        <v>9</v>
      </c>
      <c r="J12706" s="1">
        <v>45408</v>
      </c>
      <c r="K12706" s="1">
        <v>45411</v>
      </c>
      <c r="L12706" t="s">
        <v>20</v>
      </c>
      <c r="M12706" t="str">
        <f t="shared" si="1190"/>
        <v>Normal customer</v>
      </c>
      <c r="N12706" t="s">
        <v>21</v>
      </c>
      <c r="O12706">
        <v>211.23</v>
      </c>
      <c r="P12706" t="s">
        <v>53</v>
      </c>
      <c r="Q12706">
        <f>D12706-H12706</f>
        <v>605.35200000000009</v>
      </c>
      <c r="R12706" t="str">
        <f t="shared" si="1191"/>
        <v>Bad</v>
      </c>
      <c r="S12706" t="str">
        <f t="shared" si="1192"/>
        <v>Bad</v>
      </c>
      <c r="T12706" t="str">
        <f t="shared" si="1193"/>
        <v>Normal</v>
      </c>
    </row>
    <row r="12707" spans="1:20">
      <c r="A12707" t="s">
        <v>12743</v>
      </c>
      <c r="B12707" t="s">
        <v>18</v>
      </c>
      <c r="C12707" t="s">
        <v>25</v>
      </c>
      <c r="D12707">
        <v>1721.12</v>
      </c>
      <c r="E12707" t="str">
        <f t="shared" si="1188"/>
        <v>High</v>
      </c>
      <c r="F12707" t="str">
        <f t="shared" si="1189"/>
        <v>High</v>
      </c>
      <c r="G12707">
        <v>0.12</v>
      </c>
      <c r="H12707">
        <f>D12707*G12707</f>
        <v>206.53439999999998</v>
      </c>
      <c r="I12707">
        <v>1</v>
      </c>
      <c r="J12707" s="1">
        <v>45237</v>
      </c>
      <c r="K12707" s="1">
        <v>45244</v>
      </c>
      <c r="L12707" t="s">
        <v>36</v>
      </c>
      <c r="M12707" t="str">
        <f t="shared" si="1190"/>
        <v>Normal customer</v>
      </c>
      <c r="N12707" t="s">
        <v>32</v>
      </c>
      <c r="O12707">
        <v>350.26</v>
      </c>
      <c r="P12707" t="s">
        <v>22</v>
      </c>
      <c r="Q12707">
        <f>D12707-H12707</f>
        <v>1514.5855999999999</v>
      </c>
      <c r="R12707" t="str">
        <f t="shared" si="1191"/>
        <v>Good</v>
      </c>
      <c r="S12707" t="str">
        <f t="shared" si="1192"/>
        <v>Good</v>
      </c>
      <c r="T12707" t="str">
        <f t="shared" si="1193"/>
        <v>High Impact</v>
      </c>
    </row>
    <row r="12708" spans="1:20">
      <c r="A12708" t="s">
        <v>12744</v>
      </c>
      <c r="B12708" t="s">
        <v>18</v>
      </c>
      <c r="C12708" t="s">
        <v>38</v>
      </c>
      <c r="D12708">
        <v>320.35000000000002</v>
      </c>
      <c r="E12708" t="str">
        <f t="shared" si="1188"/>
        <v>Low</v>
      </c>
      <c r="F12708" t="str">
        <f t="shared" si="1189"/>
        <v>Low</v>
      </c>
      <c r="G12708">
        <v>0.34</v>
      </c>
      <c r="H12708">
        <f>D12708*G12708</f>
        <v>108.91900000000001</v>
      </c>
      <c r="I12708">
        <v>6</v>
      </c>
      <c r="J12708" s="1">
        <v>45306</v>
      </c>
      <c r="K12708" s="1">
        <v>45313</v>
      </c>
      <c r="L12708" t="s">
        <v>36</v>
      </c>
      <c r="M12708" t="str">
        <f t="shared" si="1190"/>
        <v>Normal customer</v>
      </c>
      <c r="N12708" t="s">
        <v>27</v>
      </c>
      <c r="O12708">
        <v>22.74</v>
      </c>
      <c r="P12708" t="s">
        <v>33</v>
      </c>
      <c r="Q12708">
        <f>D12708-H12708</f>
        <v>211.43100000000001</v>
      </c>
      <c r="R12708" t="str">
        <f t="shared" si="1191"/>
        <v>Bad</v>
      </c>
      <c r="S12708" t="str">
        <f t="shared" si="1192"/>
        <v>Bad</v>
      </c>
      <c r="T12708" t="str">
        <f t="shared" si="1193"/>
        <v>High Impact</v>
      </c>
    </row>
    <row r="12709" spans="1:20">
      <c r="A12709" t="s">
        <v>12745</v>
      </c>
      <c r="B12709" t="s">
        <v>18</v>
      </c>
      <c r="C12709" t="s">
        <v>41</v>
      </c>
      <c r="D12709">
        <v>1133.1099999999999</v>
      </c>
      <c r="E12709" t="str">
        <f t="shared" si="1188"/>
        <v>High</v>
      </c>
      <c r="F12709" t="str">
        <f t="shared" si="1189"/>
        <v>High</v>
      </c>
      <c r="G12709">
        <v>0.1</v>
      </c>
      <c r="H12709">
        <f>D12709*G12709</f>
        <v>113.31099999999999</v>
      </c>
      <c r="I12709">
        <v>4</v>
      </c>
      <c r="J12709" s="1">
        <v>45631</v>
      </c>
      <c r="K12709" s="1">
        <v>45638</v>
      </c>
      <c r="L12709" t="s">
        <v>26</v>
      </c>
      <c r="M12709" t="str">
        <f t="shared" si="1190"/>
        <v>Potential customer</v>
      </c>
      <c r="N12709" t="s">
        <v>27</v>
      </c>
      <c r="O12709">
        <v>141.25</v>
      </c>
      <c r="P12709" t="s">
        <v>22</v>
      </c>
      <c r="Q12709">
        <f>D12709-H12709</f>
        <v>1019.7989999999999</v>
      </c>
      <c r="R12709" t="str">
        <f t="shared" si="1191"/>
        <v>Bad</v>
      </c>
      <c r="S12709" t="str">
        <f t="shared" si="1192"/>
        <v>Bad</v>
      </c>
      <c r="T12709" t="str">
        <f t="shared" si="1193"/>
        <v>High Impact</v>
      </c>
    </row>
    <row r="12710" spans="1:20">
      <c r="A12710" t="s">
        <v>12746</v>
      </c>
      <c r="B12710" t="s">
        <v>46</v>
      </c>
      <c r="C12710" t="s">
        <v>25</v>
      </c>
      <c r="D12710">
        <v>2582.0700000000002</v>
      </c>
      <c r="E12710" t="str">
        <f t="shared" si="1188"/>
        <v>High</v>
      </c>
      <c r="F12710" t="str">
        <f t="shared" si="1189"/>
        <v>High</v>
      </c>
      <c r="G12710">
        <v>0.12</v>
      </c>
      <c r="H12710">
        <f>D12710*G12710</f>
        <v>309.84840000000003</v>
      </c>
      <c r="I12710">
        <v>4</v>
      </c>
      <c r="J12710" s="1">
        <v>45408</v>
      </c>
      <c r="K12710" s="1">
        <v>45413</v>
      </c>
      <c r="L12710" t="s">
        <v>20</v>
      </c>
      <c r="M12710" t="str">
        <f t="shared" si="1190"/>
        <v>Premium customer</v>
      </c>
      <c r="N12710" t="s">
        <v>32</v>
      </c>
      <c r="O12710">
        <v>678.99</v>
      </c>
      <c r="P12710" t="s">
        <v>33</v>
      </c>
      <c r="Q12710">
        <f>D12710-H12710</f>
        <v>2272.2216000000003</v>
      </c>
      <c r="R12710" t="str">
        <f t="shared" si="1191"/>
        <v>Good</v>
      </c>
      <c r="S12710" t="str">
        <f t="shared" si="1192"/>
        <v>Good</v>
      </c>
      <c r="T12710" t="str">
        <f t="shared" si="1193"/>
        <v>High Impact</v>
      </c>
    </row>
    <row r="12711" spans="1:20">
      <c r="A12711" t="s">
        <v>12747</v>
      </c>
      <c r="B12711" t="s">
        <v>46</v>
      </c>
      <c r="C12711" t="s">
        <v>25</v>
      </c>
      <c r="D12711">
        <v>902.42</v>
      </c>
      <c r="E12711" t="str">
        <f t="shared" si="1188"/>
        <v>Low</v>
      </c>
      <c r="F12711" t="str">
        <f t="shared" si="1189"/>
        <v>Midium</v>
      </c>
      <c r="G12711">
        <v>0.5</v>
      </c>
      <c r="H12711">
        <f>D12711*G12711</f>
        <v>451.21</v>
      </c>
      <c r="I12711">
        <v>3</v>
      </c>
      <c r="J12711" s="1">
        <v>45522</v>
      </c>
      <c r="K12711" s="1">
        <v>45525</v>
      </c>
      <c r="L12711" t="s">
        <v>26</v>
      </c>
      <c r="M12711" t="str">
        <f t="shared" si="1190"/>
        <v>Normal customer</v>
      </c>
      <c r="N12711" t="s">
        <v>27</v>
      </c>
      <c r="O12711">
        <v>129.79</v>
      </c>
      <c r="P12711" t="s">
        <v>53</v>
      </c>
      <c r="Q12711">
        <f>D12711-H12711</f>
        <v>451.21</v>
      </c>
      <c r="R12711" t="str">
        <f t="shared" si="1191"/>
        <v>Bad</v>
      </c>
      <c r="S12711" t="str">
        <f t="shared" si="1192"/>
        <v>Bad</v>
      </c>
      <c r="T12711" t="str">
        <f t="shared" si="1193"/>
        <v>High Impact</v>
      </c>
    </row>
    <row r="12712" spans="1:20">
      <c r="A12712" t="s">
        <v>12748</v>
      </c>
      <c r="B12712" t="s">
        <v>24</v>
      </c>
      <c r="C12712" t="s">
        <v>25</v>
      </c>
      <c r="D12712">
        <v>4457.9799999999996</v>
      </c>
      <c r="E12712" t="str">
        <f t="shared" si="1188"/>
        <v>High</v>
      </c>
      <c r="F12712" t="str">
        <f t="shared" si="1189"/>
        <v>High</v>
      </c>
      <c r="G12712">
        <v>0.44</v>
      </c>
      <c r="H12712">
        <f>D12712*G12712</f>
        <v>1961.5111999999999</v>
      </c>
      <c r="I12712">
        <v>5</v>
      </c>
      <c r="J12712" s="1">
        <v>45021</v>
      </c>
      <c r="K12712" s="1">
        <v>45028</v>
      </c>
      <c r="L12712" t="s">
        <v>36</v>
      </c>
      <c r="M12712" t="str">
        <f t="shared" si="1190"/>
        <v>Normal customer</v>
      </c>
      <c r="N12712" t="s">
        <v>27</v>
      </c>
      <c r="O12712">
        <v>230.92</v>
      </c>
      <c r="P12712" t="s">
        <v>53</v>
      </c>
      <c r="Q12712">
        <f>D12712-H12712</f>
        <v>2496.4687999999996</v>
      </c>
      <c r="R12712" t="str">
        <f t="shared" si="1191"/>
        <v>Bad</v>
      </c>
      <c r="S12712" t="str">
        <f t="shared" si="1192"/>
        <v>Bad</v>
      </c>
      <c r="T12712" t="str">
        <f t="shared" si="1193"/>
        <v>High Impact</v>
      </c>
    </row>
    <row r="12713" spans="1:20">
      <c r="A12713" t="s">
        <v>12749</v>
      </c>
      <c r="B12713" t="s">
        <v>46</v>
      </c>
      <c r="C12713" t="s">
        <v>41</v>
      </c>
      <c r="D12713">
        <v>3580.51</v>
      </c>
      <c r="E12713" t="str">
        <f t="shared" si="1188"/>
        <v>High</v>
      </c>
      <c r="F12713" t="str">
        <f t="shared" si="1189"/>
        <v>High</v>
      </c>
      <c r="G12713">
        <v>0.35</v>
      </c>
      <c r="H12713">
        <f>D12713*G12713</f>
        <v>1253.1785</v>
      </c>
      <c r="I12713">
        <v>8</v>
      </c>
      <c r="J12713" s="1">
        <v>45453</v>
      </c>
      <c r="K12713" s="1">
        <v>45456</v>
      </c>
      <c r="L12713" t="s">
        <v>26</v>
      </c>
      <c r="M12713" t="str">
        <f t="shared" si="1190"/>
        <v>Potential customer</v>
      </c>
      <c r="N12713" t="s">
        <v>32</v>
      </c>
      <c r="O12713">
        <v>873.14</v>
      </c>
      <c r="P12713" t="s">
        <v>44</v>
      </c>
      <c r="Q12713">
        <f>D12713-H12713</f>
        <v>2327.3315000000002</v>
      </c>
      <c r="R12713" t="str">
        <f t="shared" si="1191"/>
        <v>Good</v>
      </c>
      <c r="S12713" t="str">
        <f t="shared" si="1192"/>
        <v>Good</v>
      </c>
      <c r="T12713" t="str">
        <f t="shared" si="1193"/>
        <v>High Impact</v>
      </c>
    </row>
    <row r="12714" spans="1:20">
      <c r="A12714" t="s">
        <v>12750</v>
      </c>
      <c r="B12714" t="s">
        <v>24</v>
      </c>
      <c r="C12714" t="s">
        <v>25</v>
      </c>
      <c r="D12714">
        <v>235.91</v>
      </c>
      <c r="E12714" t="str">
        <f t="shared" si="1188"/>
        <v>Low</v>
      </c>
      <c r="F12714" t="str">
        <f t="shared" si="1189"/>
        <v>Low</v>
      </c>
      <c r="G12714">
        <v>0.16</v>
      </c>
      <c r="H12714">
        <f>D12714*G12714</f>
        <v>37.745600000000003</v>
      </c>
      <c r="I12714">
        <v>4</v>
      </c>
      <c r="J12714" s="1">
        <v>45617</v>
      </c>
      <c r="K12714" s="1">
        <v>45623</v>
      </c>
      <c r="L12714" t="s">
        <v>36</v>
      </c>
      <c r="M12714" t="str">
        <f t="shared" si="1190"/>
        <v>Normal customer</v>
      </c>
      <c r="N12714" t="s">
        <v>21</v>
      </c>
      <c r="O12714">
        <v>20.09</v>
      </c>
      <c r="P12714" t="s">
        <v>22</v>
      </c>
      <c r="Q12714">
        <f>D12714-H12714</f>
        <v>198.1644</v>
      </c>
      <c r="R12714" t="str">
        <f t="shared" si="1191"/>
        <v>Bad</v>
      </c>
      <c r="S12714" t="str">
        <f t="shared" si="1192"/>
        <v>Bad</v>
      </c>
      <c r="T12714" t="str">
        <f t="shared" si="1193"/>
        <v>Normal</v>
      </c>
    </row>
    <row r="12715" spans="1:20">
      <c r="A12715" t="s">
        <v>12751</v>
      </c>
      <c r="B12715" t="s">
        <v>30</v>
      </c>
      <c r="C12715" t="s">
        <v>25</v>
      </c>
      <c r="D12715">
        <v>4395.84</v>
      </c>
      <c r="E12715" t="str">
        <f t="shared" si="1188"/>
        <v>High</v>
      </c>
      <c r="F12715" t="str">
        <f t="shared" si="1189"/>
        <v>High</v>
      </c>
      <c r="G12715">
        <v>0.27</v>
      </c>
      <c r="H12715">
        <f>D12715*G12715</f>
        <v>1186.8768000000002</v>
      </c>
      <c r="I12715">
        <v>7</v>
      </c>
      <c r="J12715" s="1">
        <v>44960</v>
      </c>
      <c r="K12715" s="1">
        <v>44965</v>
      </c>
      <c r="L12715" t="s">
        <v>36</v>
      </c>
      <c r="M12715" t="str">
        <f t="shared" si="1190"/>
        <v>Normal customer</v>
      </c>
      <c r="N12715" t="s">
        <v>27</v>
      </c>
      <c r="O12715">
        <v>353.82</v>
      </c>
      <c r="P12715" t="s">
        <v>22</v>
      </c>
      <c r="Q12715">
        <f>D12715-H12715</f>
        <v>3208.9632000000001</v>
      </c>
      <c r="R12715" t="str">
        <f t="shared" si="1191"/>
        <v>Good</v>
      </c>
      <c r="S12715" t="str">
        <f t="shared" si="1192"/>
        <v>Good</v>
      </c>
      <c r="T12715" t="str">
        <f t="shared" si="1193"/>
        <v>High Impact</v>
      </c>
    </row>
    <row r="12716" spans="1:20">
      <c r="A12716" t="s">
        <v>12752</v>
      </c>
      <c r="B12716" t="s">
        <v>30</v>
      </c>
      <c r="C12716" t="s">
        <v>19</v>
      </c>
      <c r="D12716">
        <v>4888.87</v>
      </c>
      <c r="E12716" t="str">
        <f t="shared" si="1188"/>
        <v>High</v>
      </c>
      <c r="F12716" t="str">
        <f t="shared" si="1189"/>
        <v>High</v>
      </c>
      <c r="G12716">
        <v>0.06</v>
      </c>
      <c r="H12716">
        <f>D12716*G12716</f>
        <v>293.3322</v>
      </c>
      <c r="I12716">
        <v>8</v>
      </c>
      <c r="J12716" s="1">
        <v>45507</v>
      </c>
      <c r="K12716" s="1">
        <v>45513</v>
      </c>
      <c r="L12716" t="s">
        <v>26</v>
      </c>
      <c r="M12716" t="str">
        <f t="shared" si="1190"/>
        <v>Potential customer</v>
      </c>
      <c r="N12716" t="s">
        <v>27</v>
      </c>
      <c r="O12716">
        <v>998.35</v>
      </c>
      <c r="P12716" t="s">
        <v>39</v>
      </c>
      <c r="Q12716">
        <f>D12716-H12716</f>
        <v>4595.5378000000001</v>
      </c>
      <c r="R12716" t="str">
        <f t="shared" si="1191"/>
        <v>Good</v>
      </c>
      <c r="S12716" t="str">
        <f t="shared" si="1192"/>
        <v>Good</v>
      </c>
      <c r="T12716" t="str">
        <f t="shared" si="1193"/>
        <v>High Impact</v>
      </c>
    </row>
    <row r="12717" spans="1:20">
      <c r="A12717" t="s">
        <v>12753</v>
      </c>
      <c r="B12717" t="s">
        <v>46</v>
      </c>
      <c r="C12717" t="s">
        <v>19</v>
      </c>
      <c r="D12717">
        <v>2559.12</v>
      </c>
      <c r="E12717" t="str">
        <f t="shared" si="1188"/>
        <v>High</v>
      </c>
      <c r="F12717" t="str">
        <f t="shared" si="1189"/>
        <v>High</v>
      </c>
      <c r="G12717">
        <v>0.17</v>
      </c>
      <c r="H12717">
        <f>D12717*G12717</f>
        <v>435.05040000000002</v>
      </c>
      <c r="I12717">
        <v>5</v>
      </c>
      <c r="J12717" s="1">
        <v>45140</v>
      </c>
      <c r="K12717" s="1">
        <v>45144</v>
      </c>
      <c r="L12717" t="s">
        <v>26</v>
      </c>
      <c r="M12717" t="str">
        <f t="shared" si="1190"/>
        <v>Potential customer</v>
      </c>
      <c r="N12717" t="s">
        <v>32</v>
      </c>
      <c r="O12717">
        <v>491.97</v>
      </c>
      <c r="P12717" t="s">
        <v>44</v>
      </c>
      <c r="Q12717">
        <f>D12717-H12717</f>
        <v>2124.0695999999998</v>
      </c>
      <c r="R12717" t="str">
        <f t="shared" si="1191"/>
        <v>Good</v>
      </c>
      <c r="S12717" t="str">
        <f t="shared" si="1192"/>
        <v>Good</v>
      </c>
      <c r="T12717" t="str">
        <f t="shared" si="1193"/>
        <v>High Impact</v>
      </c>
    </row>
    <row r="12718" spans="1:20">
      <c r="A12718" t="s">
        <v>12754</v>
      </c>
      <c r="B12718" t="s">
        <v>30</v>
      </c>
      <c r="C12718" t="s">
        <v>38</v>
      </c>
      <c r="D12718">
        <v>1641.59</v>
      </c>
      <c r="E12718" t="str">
        <f t="shared" si="1188"/>
        <v>High</v>
      </c>
      <c r="F12718" t="str">
        <f t="shared" si="1189"/>
        <v>High</v>
      </c>
      <c r="G12718">
        <v>0.03</v>
      </c>
      <c r="H12718">
        <f>D12718*G12718</f>
        <v>49.247699999999995</v>
      </c>
      <c r="I12718">
        <v>1</v>
      </c>
      <c r="J12718" s="1">
        <v>44938</v>
      </c>
      <c r="K12718" s="1">
        <v>44944</v>
      </c>
      <c r="L12718" t="s">
        <v>20</v>
      </c>
      <c r="M12718" t="str">
        <f t="shared" si="1190"/>
        <v>Premium customer</v>
      </c>
      <c r="N12718" t="s">
        <v>27</v>
      </c>
      <c r="O12718">
        <v>230.24</v>
      </c>
      <c r="P12718" t="s">
        <v>53</v>
      </c>
      <c r="Q12718">
        <f>D12718-H12718</f>
        <v>1592.3423</v>
      </c>
      <c r="R12718" t="str">
        <f t="shared" si="1191"/>
        <v>Bad</v>
      </c>
      <c r="S12718" t="str">
        <f t="shared" si="1192"/>
        <v>Bad</v>
      </c>
      <c r="T12718" t="str">
        <f t="shared" si="1193"/>
        <v>High Impact</v>
      </c>
    </row>
    <row r="12719" spans="1:20">
      <c r="A12719" t="s">
        <v>12755</v>
      </c>
      <c r="B12719" t="s">
        <v>30</v>
      </c>
      <c r="C12719" t="s">
        <v>38</v>
      </c>
      <c r="D12719">
        <v>1390.98</v>
      </c>
      <c r="E12719" t="str">
        <f t="shared" si="1188"/>
        <v>High</v>
      </c>
      <c r="F12719" t="str">
        <f t="shared" si="1189"/>
        <v>High</v>
      </c>
      <c r="G12719">
        <v>0.31</v>
      </c>
      <c r="H12719">
        <f>D12719*G12719</f>
        <v>431.2038</v>
      </c>
      <c r="I12719">
        <v>8</v>
      </c>
      <c r="J12719" s="1">
        <v>45611</v>
      </c>
      <c r="K12719" s="1">
        <v>45613</v>
      </c>
      <c r="L12719" t="s">
        <v>20</v>
      </c>
      <c r="M12719" t="str">
        <f t="shared" si="1190"/>
        <v>Premium customer</v>
      </c>
      <c r="N12719" t="s">
        <v>21</v>
      </c>
      <c r="O12719">
        <v>141.76</v>
      </c>
      <c r="P12719" t="s">
        <v>39</v>
      </c>
      <c r="Q12719">
        <f>D12719-H12719</f>
        <v>959.77620000000002</v>
      </c>
      <c r="R12719" t="str">
        <f t="shared" si="1191"/>
        <v>Bad</v>
      </c>
      <c r="S12719" t="str">
        <f t="shared" si="1192"/>
        <v>Bad</v>
      </c>
      <c r="T12719" t="str">
        <f t="shared" si="1193"/>
        <v>High Impact</v>
      </c>
    </row>
    <row r="12720" spans="1:20">
      <c r="A12720" t="s">
        <v>12756</v>
      </c>
      <c r="B12720" t="s">
        <v>18</v>
      </c>
      <c r="C12720" t="s">
        <v>31</v>
      </c>
      <c r="D12720">
        <v>528.36</v>
      </c>
      <c r="E12720" t="str">
        <f t="shared" si="1188"/>
        <v>Low</v>
      </c>
      <c r="F12720" t="str">
        <f t="shared" si="1189"/>
        <v>Midium</v>
      </c>
      <c r="G12720">
        <v>0.43</v>
      </c>
      <c r="H12720">
        <f>D12720*G12720</f>
        <v>227.19480000000001</v>
      </c>
      <c r="I12720">
        <v>3</v>
      </c>
      <c r="J12720" s="1">
        <v>45597</v>
      </c>
      <c r="K12720" s="1">
        <v>45601</v>
      </c>
      <c r="L12720" t="s">
        <v>26</v>
      </c>
      <c r="M12720" t="str">
        <f t="shared" si="1190"/>
        <v>Normal customer</v>
      </c>
      <c r="N12720" t="s">
        <v>21</v>
      </c>
      <c r="O12720">
        <v>40.1</v>
      </c>
      <c r="P12720" t="s">
        <v>22</v>
      </c>
      <c r="Q12720">
        <f>D12720-H12720</f>
        <v>301.16520000000003</v>
      </c>
      <c r="R12720" t="str">
        <f t="shared" si="1191"/>
        <v>Bad</v>
      </c>
      <c r="S12720" t="str">
        <f t="shared" si="1192"/>
        <v>Bad</v>
      </c>
      <c r="T12720" t="str">
        <f t="shared" si="1193"/>
        <v>High Impact</v>
      </c>
    </row>
    <row r="12721" spans="1:20">
      <c r="A12721" t="s">
        <v>12757</v>
      </c>
      <c r="B12721" t="s">
        <v>18</v>
      </c>
      <c r="C12721" t="s">
        <v>41</v>
      </c>
      <c r="D12721">
        <v>2508.89</v>
      </c>
      <c r="E12721" t="str">
        <f t="shared" si="1188"/>
        <v>High</v>
      </c>
      <c r="F12721" t="str">
        <f t="shared" si="1189"/>
        <v>High</v>
      </c>
      <c r="G12721">
        <v>0.4</v>
      </c>
      <c r="H12721">
        <f>D12721*G12721</f>
        <v>1003.556</v>
      </c>
      <c r="I12721">
        <v>4</v>
      </c>
      <c r="J12721" s="1">
        <v>45076</v>
      </c>
      <c r="K12721" s="1">
        <v>45078</v>
      </c>
      <c r="L12721" t="s">
        <v>36</v>
      </c>
      <c r="M12721" t="str">
        <f t="shared" si="1190"/>
        <v>Normal customer</v>
      </c>
      <c r="N12721" t="s">
        <v>32</v>
      </c>
      <c r="O12721">
        <v>201.72</v>
      </c>
      <c r="P12721" t="s">
        <v>28</v>
      </c>
      <c r="Q12721">
        <f>D12721-H12721</f>
        <v>1505.3339999999998</v>
      </c>
      <c r="R12721" t="str">
        <f t="shared" si="1191"/>
        <v>Bad</v>
      </c>
      <c r="S12721" t="str">
        <f t="shared" si="1192"/>
        <v>Bad</v>
      </c>
      <c r="T12721" t="str">
        <f t="shared" si="1193"/>
        <v>High Impact</v>
      </c>
    </row>
    <row r="12722" spans="1:20">
      <c r="A12722" t="s">
        <v>12758</v>
      </c>
      <c r="B12722" t="s">
        <v>24</v>
      </c>
      <c r="C12722" t="s">
        <v>19</v>
      </c>
      <c r="D12722">
        <v>345.69</v>
      </c>
      <c r="E12722" t="str">
        <f t="shared" si="1188"/>
        <v>Low</v>
      </c>
      <c r="F12722" t="str">
        <f t="shared" si="1189"/>
        <v>Low</v>
      </c>
      <c r="G12722">
        <v>0.43</v>
      </c>
      <c r="H12722">
        <f>D12722*G12722</f>
        <v>148.64670000000001</v>
      </c>
      <c r="I12722">
        <v>7</v>
      </c>
      <c r="J12722" s="1">
        <v>45166</v>
      </c>
      <c r="K12722" s="1">
        <v>45168</v>
      </c>
      <c r="L12722" t="s">
        <v>36</v>
      </c>
      <c r="M12722" t="str">
        <f t="shared" si="1190"/>
        <v>Normal customer</v>
      </c>
      <c r="N12722" t="s">
        <v>32</v>
      </c>
      <c r="O12722">
        <v>80.87</v>
      </c>
      <c r="P12722" t="s">
        <v>53</v>
      </c>
      <c r="Q12722">
        <f>D12722-H12722</f>
        <v>197.04329999999999</v>
      </c>
      <c r="R12722" t="str">
        <f t="shared" si="1191"/>
        <v>Bad</v>
      </c>
      <c r="S12722" t="str">
        <f t="shared" si="1192"/>
        <v>Bad</v>
      </c>
      <c r="T12722" t="str">
        <f t="shared" si="1193"/>
        <v>High Impact</v>
      </c>
    </row>
    <row r="12723" spans="1:20">
      <c r="A12723" t="s">
        <v>12759</v>
      </c>
      <c r="B12723" t="s">
        <v>30</v>
      </c>
      <c r="C12723" t="s">
        <v>38</v>
      </c>
      <c r="D12723">
        <v>2568.8000000000002</v>
      </c>
      <c r="E12723" t="str">
        <f t="shared" si="1188"/>
        <v>High</v>
      </c>
      <c r="F12723" t="str">
        <f t="shared" si="1189"/>
        <v>High</v>
      </c>
      <c r="G12723">
        <v>0.09</v>
      </c>
      <c r="H12723">
        <f>D12723*G12723</f>
        <v>231.19200000000001</v>
      </c>
      <c r="I12723">
        <v>9</v>
      </c>
      <c r="J12723" s="1">
        <v>44998</v>
      </c>
      <c r="K12723" s="1">
        <v>45003</v>
      </c>
      <c r="L12723" t="s">
        <v>20</v>
      </c>
      <c r="M12723" t="str">
        <f t="shared" si="1190"/>
        <v>Premium customer</v>
      </c>
      <c r="N12723" t="s">
        <v>27</v>
      </c>
      <c r="O12723">
        <v>706.6</v>
      </c>
      <c r="P12723" t="s">
        <v>53</v>
      </c>
      <c r="Q12723">
        <f>D12723-H12723</f>
        <v>2337.6080000000002</v>
      </c>
      <c r="R12723" t="str">
        <f t="shared" si="1191"/>
        <v>Good</v>
      </c>
      <c r="S12723" t="str">
        <f t="shared" si="1192"/>
        <v>Good</v>
      </c>
      <c r="T12723" t="str">
        <f t="shared" si="1193"/>
        <v>High Impact</v>
      </c>
    </row>
    <row r="12724" spans="1:20">
      <c r="A12724" t="s">
        <v>12760</v>
      </c>
      <c r="B12724" t="s">
        <v>24</v>
      </c>
      <c r="C12724" t="s">
        <v>41</v>
      </c>
      <c r="D12724">
        <v>1337.49</v>
      </c>
      <c r="E12724" t="str">
        <f t="shared" si="1188"/>
        <v>High</v>
      </c>
      <c r="F12724" t="str">
        <f t="shared" si="1189"/>
        <v>High</v>
      </c>
      <c r="G12724">
        <v>0.33</v>
      </c>
      <c r="H12724">
        <f>D12724*G12724</f>
        <v>441.37170000000003</v>
      </c>
      <c r="I12724">
        <v>4</v>
      </c>
      <c r="J12724" s="1">
        <v>45118</v>
      </c>
      <c r="K12724" s="1">
        <v>45122</v>
      </c>
      <c r="L12724" t="s">
        <v>26</v>
      </c>
      <c r="M12724" t="str">
        <f t="shared" si="1190"/>
        <v>Potential customer</v>
      </c>
      <c r="N12724" t="s">
        <v>27</v>
      </c>
      <c r="O12724">
        <v>254.78</v>
      </c>
      <c r="P12724" t="s">
        <v>33</v>
      </c>
      <c r="Q12724">
        <f>D12724-H12724</f>
        <v>896.11829999999998</v>
      </c>
      <c r="R12724" t="str">
        <f t="shared" si="1191"/>
        <v>Bad</v>
      </c>
      <c r="S12724" t="str">
        <f t="shared" si="1192"/>
        <v>Bad</v>
      </c>
      <c r="T12724" t="str">
        <f t="shared" si="1193"/>
        <v>High Impact</v>
      </c>
    </row>
    <row r="12725" spans="1:20">
      <c r="A12725" t="s">
        <v>12761</v>
      </c>
      <c r="B12725" t="s">
        <v>24</v>
      </c>
      <c r="C12725" t="s">
        <v>25</v>
      </c>
      <c r="D12725">
        <v>2434.52</v>
      </c>
      <c r="E12725" t="str">
        <f t="shared" si="1188"/>
        <v>High</v>
      </c>
      <c r="F12725" t="str">
        <f t="shared" si="1189"/>
        <v>High</v>
      </c>
      <c r="G12725">
        <v>0.48</v>
      </c>
      <c r="H12725">
        <f>D12725*G12725</f>
        <v>1168.5696</v>
      </c>
      <c r="I12725">
        <v>4</v>
      </c>
      <c r="J12725" s="1">
        <v>45155</v>
      </c>
      <c r="K12725" s="1">
        <v>45162</v>
      </c>
      <c r="L12725" t="s">
        <v>20</v>
      </c>
      <c r="M12725" t="str">
        <f t="shared" si="1190"/>
        <v>Premium customer</v>
      </c>
      <c r="N12725" t="s">
        <v>32</v>
      </c>
      <c r="O12725">
        <v>514.77</v>
      </c>
      <c r="P12725" t="s">
        <v>28</v>
      </c>
      <c r="Q12725">
        <f>D12725-H12725</f>
        <v>1265.9503999999999</v>
      </c>
      <c r="R12725" t="str">
        <f t="shared" si="1191"/>
        <v>Good</v>
      </c>
      <c r="S12725" t="str">
        <f t="shared" si="1192"/>
        <v>Good</v>
      </c>
      <c r="T12725" t="str">
        <f t="shared" si="1193"/>
        <v>High Impact</v>
      </c>
    </row>
    <row r="12726" spans="1:20">
      <c r="A12726" t="s">
        <v>12762</v>
      </c>
      <c r="B12726" t="s">
        <v>30</v>
      </c>
      <c r="C12726" t="s">
        <v>41</v>
      </c>
      <c r="D12726">
        <v>2150.08</v>
      </c>
      <c r="E12726" t="str">
        <f t="shared" si="1188"/>
        <v>High</v>
      </c>
      <c r="F12726" t="str">
        <f t="shared" si="1189"/>
        <v>High</v>
      </c>
      <c r="G12726">
        <v>0.39</v>
      </c>
      <c r="H12726">
        <f>D12726*G12726</f>
        <v>838.53120000000001</v>
      </c>
      <c r="I12726">
        <v>6</v>
      </c>
      <c r="J12726" s="1">
        <v>45210</v>
      </c>
      <c r="K12726" s="1">
        <v>45216</v>
      </c>
      <c r="L12726" t="s">
        <v>20</v>
      </c>
      <c r="M12726" t="str">
        <f t="shared" si="1190"/>
        <v>Premium customer</v>
      </c>
      <c r="N12726" t="s">
        <v>27</v>
      </c>
      <c r="O12726">
        <v>630.6</v>
      </c>
      <c r="P12726" t="s">
        <v>28</v>
      </c>
      <c r="Q12726">
        <f>D12726-H12726</f>
        <v>1311.5488</v>
      </c>
      <c r="R12726" t="str">
        <f t="shared" si="1191"/>
        <v>Good</v>
      </c>
      <c r="S12726" t="str">
        <f t="shared" si="1192"/>
        <v>Good</v>
      </c>
      <c r="T12726" t="str">
        <f t="shared" si="1193"/>
        <v>High Impact</v>
      </c>
    </row>
    <row r="12727" spans="1:20">
      <c r="A12727" t="s">
        <v>12763</v>
      </c>
      <c r="B12727" t="s">
        <v>46</v>
      </c>
      <c r="C12727" t="s">
        <v>19</v>
      </c>
      <c r="D12727">
        <v>1595.06</v>
      </c>
      <c r="E12727" t="str">
        <f t="shared" si="1188"/>
        <v>High</v>
      </c>
      <c r="F12727" t="str">
        <f t="shared" si="1189"/>
        <v>High</v>
      </c>
      <c r="G12727">
        <v>0</v>
      </c>
      <c r="H12727">
        <f>D12727*G12727</f>
        <v>0</v>
      </c>
      <c r="I12727">
        <v>9</v>
      </c>
      <c r="J12727" s="1">
        <v>45385</v>
      </c>
      <c r="K12727" s="1">
        <v>45390</v>
      </c>
      <c r="L12727" t="s">
        <v>26</v>
      </c>
      <c r="M12727" t="str">
        <f t="shared" si="1190"/>
        <v>Potential customer</v>
      </c>
      <c r="N12727" t="s">
        <v>32</v>
      </c>
      <c r="O12727">
        <v>85.99</v>
      </c>
      <c r="P12727" t="s">
        <v>44</v>
      </c>
      <c r="Q12727">
        <f>D12727-H12727</f>
        <v>1595.06</v>
      </c>
      <c r="R12727" t="str">
        <f t="shared" si="1191"/>
        <v>Bad</v>
      </c>
      <c r="S12727" t="str">
        <f t="shared" si="1192"/>
        <v>Bad</v>
      </c>
      <c r="T12727" t="str">
        <f t="shared" si="1193"/>
        <v>High Impact</v>
      </c>
    </row>
    <row r="12728" spans="1:20">
      <c r="A12728" t="s">
        <v>12764</v>
      </c>
      <c r="B12728" t="s">
        <v>30</v>
      </c>
      <c r="C12728" t="s">
        <v>31</v>
      </c>
      <c r="D12728">
        <v>2298.33</v>
      </c>
      <c r="E12728" t="str">
        <f t="shared" si="1188"/>
        <v>High</v>
      </c>
      <c r="F12728" t="str">
        <f t="shared" si="1189"/>
        <v>High</v>
      </c>
      <c r="G12728">
        <v>0.44</v>
      </c>
      <c r="H12728">
        <f>D12728*G12728</f>
        <v>1011.2651999999999</v>
      </c>
      <c r="I12728">
        <v>4</v>
      </c>
      <c r="J12728" s="1">
        <v>45257</v>
      </c>
      <c r="K12728" s="1">
        <v>45263</v>
      </c>
      <c r="L12728" t="s">
        <v>36</v>
      </c>
      <c r="M12728" t="str">
        <f t="shared" si="1190"/>
        <v>Normal customer</v>
      </c>
      <c r="N12728" t="s">
        <v>21</v>
      </c>
      <c r="O12728">
        <v>204.51</v>
      </c>
      <c r="P12728" t="s">
        <v>39</v>
      </c>
      <c r="Q12728">
        <f>D12728-H12728</f>
        <v>1287.0648000000001</v>
      </c>
      <c r="R12728" t="str">
        <f t="shared" si="1191"/>
        <v>Bad</v>
      </c>
      <c r="S12728" t="str">
        <f t="shared" si="1192"/>
        <v>Bad</v>
      </c>
      <c r="T12728" t="str">
        <f t="shared" si="1193"/>
        <v>High Impact</v>
      </c>
    </row>
    <row r="12729" spans="1:20">
      <c r="A12729" t="s">
        <v>12765</v>
      </c>
      <c r="B12729" t="s">
        <v>18</v>
      </c>
      <c r="C12729" t="s">
        <v>19</v>
      </c>
      <c r="D12729">
        <v>2422.77</v>
      </c>
      <c r="E12729" t="str">
        <f t="shared" si="1188"/>
        <v>High</v>
      </c>
      <c r="F12729" t="str">
        <f t="shared" si="1189"/>
        <v>High</v>
      </c>
      <c r="G12729">
        <v>0.35</v>
      </c>
      <c r="H12729">
        <f>D12729*G12729</f>
        <v>847.96949999999993</v>
      </c>
      <c r="I12729">
        <v>8</v>
      </c>
      <c r="J12729" s="1">
        <v>45397</v>
      </c>
      <c r="K12729" s="1">
        <v>45401</v>
      </c>
      <c r="L12729" t="s">
        <v>20</v>
      </c>
      <c r="M12729" t="str">
        <f t="shared" si="1190"/>
        <v>Premium customer</v>
      </c>
      <c r="N12729" t="s">
        <v>21</v>
      </c>
      <c r="O12729">
        <v>405.92</v>
      </c>
      <c r="P12729" t="s">
        <v>44</v>
      </c>
      <c r="Q12729">
        <f>D12729-H12729</f>
        <v>1574.8005000000001</v>
      </c>
      <c r="R12729" t="str">
        <f t="shared" si="1191"/>
        <v>Good</v>
      </c>
      <c r="S12729" t="str">
        <f t="shared" si="1192"/>
        <v>Good</v>
      </c>
      <c r="T12729" t="str">
        <f t="shared" si="1193"/>
        <v>High Impact</v>
      </c>
    </row>
    <row r="12730" spans="1:20">
      <c r="A12730" t="s">
        <v>12766</v>
      </c>
      <c r="B12730" t="s">
        <v>30</v>
      </c>
      <c r="C12730" t="s">
        <v>38</v>
      </c>
      <c r="D12730">
        <v>4185.09</v>
      </c>
      <c r="E12730" t="str">
        <f t="shared" si="1188"/>
        <v>High</v>
      </c>
      <c r="F12730" t="str">
        <f t="shared" si="1189"/>
        <v>High</v>
      </c>
      <c r="G12730">
        <v>0.06</v>
      </c>
      <c r="H12730">
        <f>D12730*G12730</f>
        <v>251.1054</v>
      </c>
      <c r="I12730">
        <v>3</v>
      </c>
      <c r="J12730" s="1">
        <v>45160</v>
      </c>
      <c r="K12730" s="1">
        <v>45163</v>
      </c>
      <c r="L12730" t="s">
        <v>26</v>
      </c>
      <c r="M12730" t="str">
        <f t="shared" si="1190"/>
        <v>Potential customer</v>
      </c>
      <c r="N12730" t="s">
        <v>21</v>
      </c>
      <c r="O12730">
        <v>301.33</v>
      </c>
      <c r="P12730" t="s">
        <v>22</v>
      </c>
      <c r="Q12730">
        <f>D12730-H12730</f>
        <v>3933.9846000000002</v>
      </c>
      <c r="R12730" t="str">
        <f t="shared" si="1191"/>
        <v>Good</v>
      </c>
      <c r="S12730" t="str">
        <f t="shared" si="1192"/>
        <v>Good</v>
      </c>
      <c r="T12730" t="str">
        <f t="shared" si="1193"/>
        <v>High Impact</v>
      </c>
    </row>
    <row r="12731" spans="1:20">
      <c r="A12731" t="s">
        <v>12767</v>
      </c>
      <c r="B12731" t="s">
        <v>46</v>
      </c>
      <c r="C12731" t="s">
        <v>38</v>
      </c>
      <c r="D12731">
        <v>3362.34</v>
      </c>
      <c r="E12731" t="str">
        <f t="shared" si="1188"/>
        <v>High</v>
      </c>
      <c r="F12731" t="str">
        <f t="shared" si="1189"/>
        <v>High</v>
      </c>
      <c r="G12731">
        <v>0.16</v>
      </c>
      <c r="H12731">
        <f>D12731*G12731</f>
        <v>537.97440000000006</v>
      </c>
      <c r="I12731">
        <v>2</v>
      </c>
      <c r="J12731" s="1">
        <v>45259</v>
      </c>
      <c r="K12731" s="1">
        <v>45265</v>
      </c>
      <c r="L12731" t="s">
        <v>26</v>
      </c>
      <c r="M12731" t="str">
        <f t="shared" si="1190"/>
        <v>Potential customer</v>
      </c>
      <c r="N12731" t="s">
        <v>27</v>
      </c>
      <c r="O12731">
        <v>388.24</v>
      </c>
      <c r="P12731" t="s">
        <v>33</v>
      </c>
      <c r="Q12731">
        <f>D12731-H12731</f>
        <v>2824.3656000000001</v>
      </c>
      <c r="R12731" t="str">
        <f t="shared" si="1191"/>
        <v>Good</v>
      </c>
      <c r="S12731" t="str">
        <f t="shared" si="1192"/>
        <v>Good</v>
      </c>
      <c r="T12731" t="str">
        <f t="shared" si="1193"/>
        <v>High Impact</v>
      </c>
    </row>
    <row r="12732" spans="1:20">
      <c r="A12732" t="s">
        <v>12768</v>
      </c>
      <c r="B12732" t="s">
        <v>24</v>
      </c>
      <c r="C12732" t="s">
        <v>41</v>
      </c>
      <c r="D12732">
        <v>2222.4699999999998</v>
      </c>
      <c r="E12732" t="str">
        <f t="shared" si="1188"/>
        <v>High</v>
      </c>
      <c r="F12732" t="str">
        <f t="shared" si="1189"/>
        <v>High</v>
      </c>
      <c r="G12732">
        <v>0.06</v>
      </c>
      <c r="H12732">
        <f>D12732*G12732</f>
        <v>133.34819999999999</v>
      </c>
      <c r="I12732">
        <v>4</v>
      </c>
      <c r="J12732" s="1">
        <v>44969</v>
      </c>
      <c r="K12732" s="1">
        <v>44970</v>
      </c>
      <c r="L12732" t="s">
        <v>26</v>
      </c>
      <c r="M12732" t="str">
        <f t="shared" si="1190"/>
        <v>Potential customer</v>
      </c>
      <c r="N12732" t="s">
        <v>32</v>
      </c>
      <c r="O12732">
        <v>326.55</v>
      </c>
      <c r="P12732" t="s">
        <v>28</v>
      </c>
      <c r="Q12732">
        <f>D12732-H12732</f>
        <v>2089.1217999999999</v>
      </c>
      <c r="R12732" t="str">
        <f t="shared" si="1191"/>
        <v>Good</v>
      </c>
      <c r="S12732" t="str">
        <f t="shared" si="1192"/>
        <v>Good</v>
      </c>
      <c r="T12732" t="str">
        <f t="shared" si="1193"/>
        <v>High Impact</v>
      </c>
    </row>
    <row r="12733" spans="1:20">
      <c r="A12733" t="s">
        <v>12769</v>
      </c>
      <c r="B12733" t="s">
        <v>24</v>
      </c>
      <c r="C12733" t="s">
        <v>19</v>
      </c>
      <c r="D12733">
        <v>4535.6899999999996</v>
      </c>
      <c r="E12733" t="str">
        <f t="shared" si="1188"/>
        <v>High</v>
      </c>
      <c r="F12733" t="str">
        <f t="shared" si="1189"/>
        <v>High</v>
      </c>
      <c r="G12733">
        <v>0.36</v>
      </c>
      <c r="H12733">
        <f>D12733*G12733</f>
        <v>1632.8483999999999</v>
      </c>
      <c r="I12733">
        <v>4</v>
      </c>
      <c r="J12733" s="1">
        <v>45337</v>
      </c>
      <c r="K12733" s="1">
        <v>45341</v>
      </c>
      <c r="L12733" t="s">
        <v>36</v>
      </c>
      <c r="M12733" t="str">
        <f t="shared" si="1190"/>
        <v>Normal customer</v>
      </c>
      <c r="N12733" t="s">
        <v>21</v>
      </c>
      <c r="O12733">
        <v>1027.4100000000001</v>
      </c>
      <c r="P12733" t="s">
        <v>33</v>
      </c>
      <c r="Q12733">
        <f>D12733-H12733</f>
        <v>2902.8415999999997</v>
      </c>
      <c r="R12733" t="str">
        <f t="shared" si="1191"/>
        <v>Good</v>
      </c>
      <c r="S12733" t="str">
        <f t="shared" si="1192"/>
        <v>Good</v>
      </c>
      <c r="T12733" t="str">
        <f t="shared" si="1193"/>
        <v>High Impact</v>
      </c>
    </row>
    <row r="12734" spans="1:20">
      <c r="A12734" t="s">
        <v>12770</v>
      </c>
      <c r="B12734" t="s">
        <v>18</v>
      </c>
      <c r="C12734" t="s">
        <v>38</v>
      </c>
      <c r="D12734">
        <v>3803.13</v>
      </c>
      <c r="E12734" t="str">
        <f t="shared" si="1188"/>
        <v>High</v>
      </c>
      <c r="F12734" t="str">
        <f t="shared" si="1189"/>
        <v>High</v>
      </c>
      <c r="G12734">
        <v>0</v>
      </c>
      <c r="H12734">
        <f>D12734*G12734</f>
        <v>0</v>
      </c>
      <c r="I12734">
        <v>7</v>
      </c>
      <c r="J12734" s="1">
        <v>45023</v>
      </c>
      <c r="K12734" s="1">
        <v>45027</v>
      </c>
      <c r="L12734" t="s">
        <v>26</v>
      </c>
      <c r="M12734" t="str">
        <f t="shared" si="1190"/>
        <v>Potential customer</v>
      </c>
      <c r="N12734" t="s">
        <v>27</v>
      </c>
      <c r="O12734">
        <v>315.77</v>
      </c>
      <c r="P12734" t="s">
        <v>33</v>
      </c>
      <c r="Q12734">
        <f>D12734-H12734</f>
        <v>3803.13</v>
      </c>
      <c r="R12734" t="str">
        <f t="shared" si="1191"/>
        <v>Good</v>
      </c>
      <c r="S12734" t="str">
        <f t="shared" si="1192"/>
        <v>Good</v>
      </c>
      <c r="T12734" t="str">
        <f t="shared" si="1193"/>
        <v>High Impact</v>
      </c>
    </row>
    <row r="12735" spans="1:20">
      <c r="A12735" t="s">
        <v>12771</v>
      </c>
      <c r="B12735" t="s">
        <v>18</v>
      </c>
      <c r="C12735" t="s">
        <v>25</v>
      </c>
      <c r="D12735">
        <v>471.01</v>
      </c>
      <c r="E12735" t="str">
        <f t="shared" si="1188"/>
        <v>Low</v>
      </c>
      <c r="F12735" t="str">
        <f t="shared" si="1189"/>
        <v>Low</v>
      </c>
      <c r="G12735">
        <v>0.23</v>
      </c>
      <c r="H12735">
        <f>D12735*G12735</f>
        <v>108.3323</v>
      </c>
      <c r="I12735">
        <v>7</v>
      </c>
      <c r="J12735" s="1">
        <v>45299</v>
      </c>
      <c r="K12735" s="1">
        <v>45306</v>
      </c>
      <c r="L12735" t="s">
        <v>20</v>
      </c>
      <c r="M12735" t="str">
        <f t="shared" si="1190"/>
        <v>Normal customer</v>
      </c>
      <c r="N12735" t="s">
        <v>32</v>
      </c>
      <c r="O12735">
        <v>94.4</v>
      </c>
      <c r="P12735" t="s">
        <v>39</v>
      </c>
      <c r="Q12735">
        <f>D12735-H12735</f>
        <v>362.67769999999996</v>
      </c>
      <c r="R12735" t="str">
        <f t="shared" si="1191"/>
        <v>Bad</v>
      </c>
      <c r="S12735" t="str">
        <f t="shared" si="1192"/>
        <v>Bad</v>
      </c>
      <c r="T12735" t="str">
        <f t="shared" si="1193"/>
        <v>Normal</v>
      </c>
    </row>
    <row r="12736" spans="1:20">
      <c r="A12736" t="s">
        <v>12772</v>
      </c>
      <c r="B12736" t="s">
        <v>18</v>
      </c>
      <c r="C12736" t="s">
        <v>25</v>
      </c>
      <c r="D12736">
        <v>853.35</v>
      </c>
      <c r="E12736" t="str">
        <f t="shared" si="1188"/>
        <v>Low</v>
      </c>
      <c r="F12736" t="str">
        <f t="shared" si="1189"/>
        <v>Midium</v>
      </c>
      <c r="G12736">
        <v>0.5</v>
      </c>
      <c r="H12736">
        <f>D12736*G12736</f>
        <v>426.67500000000001</v>
      </c>
      <c r="I12736">
        <v>9</v>
      </c>
      <c r="J12736" s="1">
        <v>45528</v>
      </c>
      <c r="K12736" s="1">
        <v>45531</v>
      </c>
      <c r="L12736" t="s">
        <v>20</v>
      </c>
      <c r="M12736" t="str">
        <f t="shared" si="1190"/>
        <v>Normal customer</v>
      </c>
      <c r="N12736" t="s">
        <v>27</v>
      </c>
      <c r="O12736">
        <v>53.72</v>
      </c>
      <c r="P12736" t="s">
        <v>44</v>
      </c>
      <c r="Q12736">
        <f>D12736-H12736</f>
        <v>426.67500000000001</v>
      </c>
      <c r="R12736" t="str">
        <f t="shared" si="1191"/>
        <v>Bad</v>
      </c>
      <c r="S12736" t="str">
        <f t="shared" si="1192"/>
        <v>Bad</v>
      </c>
      <c r="T12736" t="str">
        <f t="shared" si="1193"/>
        <v>High Impact</v>
      </c>
    </row>
    <row r="12737" spans="1:20">
      <c r="A12737" t="s">
        <v>12773</v>
      </c>
      <c r="B12737" t="s">
        <v>24</v>
      </c>
      <c r="C12737" t="s">
        <v>31</v>
      </c>
      <c r="D12737">
        <v>500.17</v>
      </c>
      <c r="E12737" t="str">
        <f t="shared" si="1188"/>
        <v>Low</v>
      </c>
      <c r="F12737" t="str">
        <f t="shared" si="1189"/>
        <v>Midium</v>
      </c>
      <c r="G12737">
        <v>0.43</v>
      </c>
      <c r="H12737">
        <f>D12737*G12737</f>
        <v>215.07310000000001</v>
      </c>
      <c r="I12737">
        <v>2</v>
      </c>
      <c r="J12737" s="1">
        <v>45161</v>
      </c>
      <c r="K12737" s="1">
        <v>45168</v>
      </c>
      <c r="L12737" t="s">
        <v>26</v>
      </c>
      <c r="M12737" t="str">
        <f t="shared" si="1190"/>
        <v>Normal customer</v>
      </c>
      <c r="N12737" t="s">
        <v>21</v>
      </c>
      <c r="O12737">
        <v>80.930000000000007</v>
      </c>
      <c r="P12737" t="s">
        <v>22</v>
      </c>
      <c r="Q12737">
        <f>D12737-H12737</f>
        <v>285.09690000000001</v>
      </c>
      <c r="R12737" t="str">
        <f t="shared" si="1191"/>
        <v>Bad</v>
      </c>
      <c r="S12737" t="str">
        <f t="shared" si="1192"/>
        <v>Bad</v>
      </c>
      <c r="T12737" t="str">
        <f t="shared" si="1193"/>
        <v>High Impact</v>
      </c>
    </row>
    <row r="12738" spans="1:20">
      <c r="A12738" t="s">
        <v>12774</v>
      </c>
      <c r="B12738" t="s">
        <v>18</v>
      </c>
      <c r="C12738" t="s">
        <v>41</v>
      </c>
      <c r="D12738">
        <v>1662.43</v>
      </c>
      <c r="E12738" t="str">
        <f t="shared" si="1188"/>
        <v>High</v>
      </c>
      <c r="F12738" t="str">
        <f t="shared" si="1189"/>
        <v>High</v>
      </c>
      <c r="G12738">
        <v>0.28999999999999998</v>
      </c>
      <c r="H12738">
        <f>D12738*G12738</f>
        <v>482.10469999999998</v>
      </c>
      <c r="I12738">
        <v>4</v>
      </c>
      <c r="J12738" s="1">
        <v>45346</v>
      </c>
      <c r="K12738" s="1">
        <v>45349</v>
      </c>
      <c r="L12738" t="s">
        <v>36</v>
      </c>
      <c r="M12738" t="str">
        <f t="shared" si="1190"/>
        <v>Normal customer</v>
      </c>
      <c r="N12738" t="s">
        <v>32</v>
      </c>
      <c r="O12738">
        <v>124.14</v>
      </c>
      <c r="P12738" t="s">
        <v>33</v>
      </c>
      <c r="Q12738">
        <f>D12738-H12738</f>
        <v>1180.3253</v>
      </c>
      <c r="R12738" t="str">
        <f t="shared" si="1191"/>
        <v>Bad</v>
      </c>
      <c r="S12738" t="str">
        <f t="shared" si="1192"/>
        <v>Bad</v>
      </c>
      <c r="T12738" t="str">
        <f t="shared" si="1193"/>
        <v>High Impact</v>
      </c>
    </row>
    <row r="12739" spans="1:20">
      <c r="A12739" t="s">
        <v>12775</v>
      </c>
      <c r="B12739" t="s">
        <v>30</v>
      </c>
      <c r="C12739" t="s">
        <v>38</v>
      </c>
      <c r="D12739">
        <v>2234.67</v>
      </c>
      <c r="E12739" t="str">
        <f t="shared" ref="E12739:E12802" si="1194">IF(D12739&gt;1000,"High","Low")</f>
        <v>High</v>
      </c>
      <c r="F12739" t="str">
        <f t="shared" ref="F12739:F12802" si="1195">IF(D12739&gt;1000,"High",IF(D12739&gt;500,"Midium","Low"))</f>
        <v>High</v>
      </c>
      <c r="G12739">
        <v>0.35</v>
      </c>
      <c r="H12739">
        <f>D12739*G12739</f>
        <v>782.1345</v>
      </c>
      <c r="I12739">
        <v>3</v>
      </c>
      <c r="J12739" s="1">
        <v>45023</v>
      </c>
      <c r="K12739" s="1">
        <v>45030</v>
      </c>
      <c r="L12739" t="s">
        <v>36</v>
      </c>
      <c r="M12739" t="str">
        <f t="shared" ref="M12739:M12802" si="1196">IF(AND(L12739="Member",D12739&gt;1000),"Premium customer",IF(AND(L12739="Regular",D12739&gt;1000),"Potential customer","Normal customer"))</f>
        <v>Normal customer</v>
      </c>
      <c r="N12739" t="s">
        <v>32</v>
      </c>
      <c r="O12739">
        <v>390.09</v>
      </c>
      <c r="P12739" t="s">
        <v>39</v>
      </c>
      <c r="Q12739">
        <f>D12739-H12739</f>
        <v>1452.5355</v>
      </c>
      <c r="R12739" t="str">
        <f t="shared" ref="R12739:R12802" si="1197">IF(AND(D12739&gt;1000,O12739&gt;300),"Good","Bad")</f>
        <v>Good</v>
      </c>
      <c r="S12739" t="str">
        <f t="shared" ref="S12739:S12802" si="1198">IF(NOT(AND(D12739&gt;1000,O12739&gt;300)),"Bad","Good")</f>
        <v>Good</v>
      </c>
      <c r="T12739" t="str">
        <f t="shared" ref="T12739:T12802" si="1199">IF(OR(D12739&gt;1000,G12739&gt;0.25),"High Impact","Normal")</f>
        <v>High Impact</v>
      </c>
    </row>
    <row r="12740" spans="1:20">
      <c r="A12740" t="s">
        <v>12776</v>
      </c>
      <c r="B12740" t="s">
        <v>24</v>
      </c>
      <c r="C12740" t="s">
        <v>31</v>
      </c>
      <c r="D12740">
        <v>2570.81</v>
      </c>
      <c r="E12740" t="str">
        <f t="shared" si="1194"/>
        <v>High</v>
      </c>
      <c r="F12740" t="str">
        <f t="shared" si="1195"/>
        <v>High</v>
      </c>
      <c r="G12740">
        <v>0.3</v>
      </c>
      <c r="H12740">
        <f>D12740*G12740</f>
        <v>771.24299999999994</v>
      </c>
      <c r="I12740">
        <v>3</v>
      </c>
      <c r="J12740" s="1">
        <v>45220</v>
      </c>
      <c r="K12740" s="1">
        <v>45222</v>
      </c>
      <c r="L12740" t="s">
        <v>26</v>
      </c>
      <c r="M12740" t="str">
        <f t="shared" si="1196"/>
        <v>Potential customer</v>
      </c>
      <c r="N12740" t="s">
        <v>27</v>
      </c>
      <c r="O12740">
        <v>395.59</v>
      </c>
      <c r="P12740" t="s">
        <v>22</v>
      </c>
      <c r="Q12740">
        <f>D12740-H12740</f>
        <v>1799.567</v>
      </c>
      <c r="R12740" t="str">
        <f t="shared" si="1197"/>
        <v>Good</v>
      </c>
      <c r="S12740" t="str">
        <f t="shared" si="1198"/>
        <v>Good</v>
      </c>
      <c r="T12740" t="str">
        <f t="shared" si="1199"/>
        <v>High Impact</v>
      </c>
    </row>
    <row r="12741" spans="1:20">
      <c r="A12741" t="s">
        <v>12777</v>
      </c>
      <c r="B12741" t="s">
        <v>46</v>
      </c>
      <c r="C12741" t="s">
        <v>25</v>
      </c>
      <c r="D12741">
        <v>4271.92</v>
      </c>
      <c r="E12741" t="str">
        <f t="shared" si="1194"/>
        <v>High</v>
      </c>
      <c r="F12741" t="str">
        <f t="shared" si="1195"/>
        <v>High</v>
      </c>
      <c r="G12741">
        <v>0.41</v>
      </c>
      <c r="H12741">
        <f>D12741*G12741</f>
        <v>1751.4872</v>
      </c>
      <c r="I12741">
        <v>7</v>
      </c>
      <c r="J12741" s="1">
        <v>45512</v>
      </c>
      <c r="K12741" s="1">
        <v>45513</v>
      </c>
      <c r="L12741" t="s">
        <v>36</v>
      </c>
      <c r="M12741" t="str">
        <f t="shared" si="1196"/>
        <v>Normal customer</v>
      </c>
      <c r="N12741" t="s">
        <v>32</v>
      </c>
      <c r="O12741">
        <v>618.98</v>
      </c>
      <c r="P12741" t="s">
        <v>53</v>
      </c>
      <c r="Q12741">
        <f>D12741-H12741</f>
        <v>2520.4328</v>
      </c>
      <c r="R12741" t="str">
        <f t="shared" si="1197"/>
        <v>Good</v>
      </c>
      <c r="S12741" t="str">
        <f t="shared" si="1198"/>
        <v>Good</v>
      </c>
      <c r="T12741" t="str">
        <f t="shared" si="1199"/>
        <v>High Impact</v>
      </c>
    </row>
    <row r="12742" spans="1:20">
      <c r="A12742" t="s">
        <v>12778</v>
      </c>
      <c r="B12742" t="s">
        <v>24</v>
      </c>
      <c r="C12742" t="s">
        <v>31</v>
      </c>
      <c r="D12742">
        <v>187.99</v>
      </c>
      <c r="E12742" t="str">
        <f t="shared" si="1194"/>
        <v>Low</v>
      </c>
      <c r="F12742" t="str">
        <f t="shared" si="1195"/>
        <v>Low</v>
      </c>
      <c r="G12742">
        <v>0.44</v>
      </c>
      <c r="H12742">
        <f>D12742*G12742</f>
        <v>82.715600000000009</v>
      </c>
      <c r="I12742">
        <v>6</v>
      </c>
      <c r="J12742" s="1">
        <v>45178</v>
      </c>
      <c r="K12742" s="1">
        <v>45179</v>
      </c>
      <c r="L12742" t="s">
        <v>26</v>
      </c>
      <c r="M12742" t="str">
        <f t="shared" si="1196"/>
        <v>Normal customer</v>
      </c>
      <c r="N12742" t="s">
        <v>32</v>
      </c>
      <c r="O12742">
        <v>47.58</v>
      </c>
      <c r="P12742" t="s">
        <v>53</v>
      </c>
      <c r="Q12742">
        <f>D12742-H12742</f>
        <v>105.2744</v>
      </c>
      <c r="R12742" t="str">
        <f t="shared" si="1197"/>
        <v>Bad</v>
      </c>
      <c r="S12742" t="str">
        <f t="shared" si="1198"/>
        <v>Bad</v>
      </c>
      <c r="T12742" t="str">
        <f t="shared" si="1199"/>
        <v>High Impact</v>
      </c>
    </row>
    <row r="12743" spans="1:20">
      <c r="A12743" t="s">
        <v>12779</v>
      </c>
      <c r="B12743" t="s">
        <v>30</v>
      </c>
      <c r="C12743" t="s">
        <v>31</v>
      </c>
      <c r="D12743">
        <v>2198.61</v>
      </c>
      <c r="E12743" t="str">
        <f t="shared" si="1194"/>
        <v>High</v>
      </c>
      <c r="F12743" t="str">
        <f t="shared" si="1195"/>
        <v>High</v>
      </c>
      <c r="G12743">
        <v>0.38</v>
      </c>
      <c r="H12743">
        <f>D12743*G12743</f>
        <v>835.47180000000003</v>
      </c>
      <c r="I12743">
        <v>3</v>
      </c>
      <c r="J12743" s="1">
        <v>45294</v>
      </c>
      <c r="K12743" s="1">
        <v>45295</v>
      </c>
      <c r="L12743" t="s">
        <v>36</v>
      </c>
      <c r="M12743" t="str">
        <f t="shared" si="1196"/>
        <v>Normal customer</v>
      </c>
      <c r="N12743" t="s">
        <v>27</v>
      </c>
      <c r="O12743">
        <v>393.69</v>
      </c>
      <c r="P12743" t="s">
        <v>28</v>
      </c>
      <c r="Q12743">
        <f>D12743-H12743</f>
        <v>1363.1382000000001</v>
      </c>
      <c r="R12743" t="str">
        <f t="shared" si="1197"/>
        <v>Good</v>
      </c>
      <c r="S12743" t="str">
        <f t="shared" si="1198"/>
        <v>Good</v>
      </c>
      <c r="T12743" t="str">
        <f t="shared" si="1199"/>
        <v>High Impact</v>
      </c>
    </row>
    <row r="12744" spans="1:20">
      <c r="A12744" t="s">
        <v>12780</v>
      </c>
      <c r="B12744" t="s">
        <v>30</v>
      </c>
      <c r="C12744" t="s">
        <v>38</v>
      </c>
      <c r="D12744">
        <v>2113.89</v>
      </c>
      <c r="E12744" t="str">
        <f t="shared" si="1194"/>
        <v>High</v>
      </c>
      <c r="F12744" t="str">
        <f t="shared" si="1195"/>
        <v>High</v>
      </c>
      <c r="G12744">
        <v>0.09</v>
      </c>
      <c r="H12744">
        <f>D12744*G12744</f>
        <v>190.25009999999997</v>
      </c>
      <c r="I12744">
        <v>8</v>
      </c>
      <c r="J12744" s="1">
        <v>44967</v>
      </c>
      <c r="K12744" s="1">
        <v>44973</v>
      </c>
      <c r="L12744" t="s">
        <v>36</v>
      </c>
      <c r="M12744" t="str">
        <f t="shared" si="1196"/>
        <v>Normal customer</v>
      </c>
      <c r="N12744" t="s">
        <v>32</v>
      </c>
      <c r="O12744">
        <v>249.31</v>
      </c>
      <c r="P12744" t="s">
        <v>33</v>
      </c>
      <c r="Q12744">
        <f>D12744-H12744</f>
        <v>1923.6398999999999</v>
      </c>
      <c r="R12744" t="str">
        <f t="shared" si="1197"/>
        <v>Bad</v>
      </c>
      <c r="S12744" t="str">
        <f t="shared" si="1198"/>
        <v>Bad</v>
      </c>
      <c r="T12744" t="str">
        <f t="shared" si="1199"/>
        <v>High Impact</v>
      </c>
    </row>
    <row r="12745" spans="1:20">
      <c r="A12745" t="s">
        <v>12781</v>
      </c>
      <c r="B12745" t="s">
        <v>18</v>
      </c>
      <c r="C12745" t="s">
        <v>38</v>
      </c>
      <c r="D12745">
        <v>4742.63</v>
      </c>
      <c r="E12745" t="str">
        <f t="shared" si="1194"/>
        <v>High</v>
      </c>
      <c r="F12745" t="str">
        <f t="shared" si="1195"/>
        <v>High</v>
      </c>
      <c r="G12745">
        <v>0.19</v>
      </c>
      <c r="H12745">
        <f>D12745*G12745</f>
        <v>901.09969999999998</v>
      </c>
      <c r="I12745">
        <v>8</v>
      </c>
      <c r="J12745" s="1">
        <v>45226</v>
      </c>
      <c r="K12745" s="1">
        <v>45230</v>
      </c>
      <c r="L12745" t="s">
        <v>26</v>
      </c>
      <c r="M12745" t="str">
        <f t="shared" si="1196"/>
        <v>Potential customer</v>
      </c>
      <c r="N12745" t="s">
        <v>21</v>
      </c>
      <c r="O12745">
        <v>1200.92</v>
      </c>
      <c r="P12745" t="s">
        <v>28</v>
      </c>
      <c r="Q12745">
        <f>D12745-H12745</f>
        <v>3841.5303000000004</v>
      </c>
      <c r="R12745" t="str">
        <f t="shared" si="1197"/>
        <v>Good</v>
      </c>
      <c r="S12745" t="str">
        <f t="shared" si="1198"/>
        <v>Good</v>
      </c>
      <c r="T12745" t="str">
        <f t="shared" si="1199"/>
        <v>High Impact</v>
      </c>
    </row>
    <row r="12746" spans="1:20">
      <c r="A12746" t="s">
        <v>12782</v>
      </c>
      <c r="B12746" t="s">
        <v>24</v>
      </c>
      <c r="C12746" t="s">
        <v>38</v>
      </c>
      <c r="D12746">
        <v>1281.08</v>
      </c>
      <c r="E12746" t="str">
        <f t="shared" si="1194"/>
        <v>High</v>
      </c>
      <c r="F12746" t="str">
        <f t="shared" si="1195"/>
        <v>High</v>
      </c>
      <c r="G12746">
        <v>0.39</v>
      </c>
      <c r="H12746">
        <f>D12746*G12746</f>
        <v>499.62119999999999</v>
      </c>
      <c r="I12746">
        <v>7</v>
      </c>
      <c r="J12746" s="1">
        <v>45234</v>
      </c>
      <c r="K12746" s="1">
        <v>45238</v>
      </c>
      <c r="L12746" t="s">
        <v>20</v>
      </c>
      <c r="M12746" t="str">
        <f t="shared" si="1196"/>
        <v>Premium customer</v>
      </c>
      <c r="N12746" t="s">
        <v>21</v>
      </c>
      <c r="O12746">
        <v>230.83</v>
      </c>
      <c r="P12746" t="s">
        <v>39</v>
      </c>
      <c r="Q12746">
        <f>D12746-H12746</f>
        <v>781.45879999999988</v>
      </c>
      <c r="R12746" t="str">
        <f t="shared" si="1197"/>
        <v>Bad</v>
      </c>
      <c r="S12746" t="str">
        <f t="shared" si="1198"/>
        <v>Bad</v>
      </c>
      <c r="T12746" t="str">
        <f t="shared" si="1199"/>
        <v>High Impact</v>
      </c>
    </row>
    <row r="12747" spans="1:20">
      <c r="A12747" t="s">
        <v>12783</v>
      </c>
      <c r="B12747" t="s">
        <v>24</v>
      </c>
      <c r="C12747" t="s">
        <v>41</v>
      </c>
      <c r="D12747">
        <v>699.79</v>
      </c>
      <c r="E12747" t="str">
        <f t="shared" si="1194"/>
        <v>Low</v>
      </c>
      <c r="F12747" t="str">
        <f t="shared" si="1195"/>
        <v>Midium</v>
      </c>
      <c r="G12747">
        <v>0.41</v>
      </c>
      <c r="H12747">
        <f>D12747*G12747</f>
        <v>286.91389999999996</v>
      </c>
      <c r="I12747">
        <v>9</v>
      </c>
      <c r="J12747" s="1">
        <v>45225</v>
      </c>
      <c r="K12747" s="1">
        <v>45230</v>
      </c>
      <c r="L12747" t="s">
        <v>20</v>
      </c>
      <c r="M12747" t="str">
        <f t="shared" si="1196"/>
        <v>Normal customer</v>
      </c>
      <c r="N12747" t="s">
        <v>27</v>
      </c>
      <c r="O12747">
        <v>205.66</v>
      </c>
      <c r="P12747" t="s">
        <v>22</v>
      </c>
      <c r="Q12747">
        <f>D12747-H12747</f>
        <v>412.87610000000001</v>
      </c>
      <c r="R12747" t="str">
        <f t="shared" si="1197"/>
        <v>Bad</v>
      </c>
      <c r="S12747" t="str">
        <f t="shared" si="1198"/>
        <v>Bad</v>
      </c>
      <c r="T12747" t="str">
        <f t="shared" si="1199"/>
        <v>High Impact</v>
      </c>
    </row>
    <row r="12748" spans="1:20">
      <c r="A12748" t="s">
        <v>12784</v>
      </c>
      <c r="B12748" t="s">
        <v>24</v>
      </c>
      <c r="C12748" t="s">
        <v>31</v>
      </c>
      <c r="D12748">
        <v>797.08</v>
      </c>
      <c r="E12748" t="str">
        <f t="shared" si="1194"/>
        <v>Low</v>
      </c>
      <c r="F12748" t="str">
        <f t="shared" si="1195"/>
        <v>Midium</v>
      </c>
      <c r="G12748">
        <v>0.31</v>
      </c>
      <c r="H12748">
        <f>D12748*G12748</f>
        <v>247.09480000000002</v>
      </c>
      <c r="I12748">
        <v>3</v>
      </c>
      <c r="J12748" s="1">
        <v>44927</v>
      </c>
      <c r="K12748" s="1">
        <v>44929</v>
      </c>
      <c r="L12748" t="s">
        <v>20</v>
      </c>
      <c r="M12748" t="str">
        <f t="shared" si="1196"/>
        <v>Normal customer</v>
      </c>
      <c r="N12748" t="s">
        <v>21</v>
      </c>
      <c r="O12748">
        <v>138.51</v>
      </c>
      <c r="P12748" t="s">
        <v>28</v>
      </c>
      <c r="Q12748">
        <f>D12748-H12748</f>
        <v>549.98520000000008</v>
      </c>
      <c r="R12748" t="str">
        <f t="shared" si="1197"/>
        <v>Bad</v>
      </c>
      <c r="S12748" t="str">
        <f t="shared" si="1198"/>
        <v>Bad</v>
      </c>
      <c r="T12748" t="str">
        <f t="shared" si="1199"/>
        <v>High Impact</v>
      </c>
    </row>
    <row r="12749" spans="1:20">
      <c r="A12749" t="s">
        <v>12785</v>
      </c>
      <c r="B12749" t="s">
        <v>46</v>
      </c>
      <c r="C12749" t="s">
        <v>31</v>
      </c>
      <c r="D12749">
        <v>2648.7</v>
      </c>
      <c r="E12749" t="str">
        <f t="shared" si="1194"/>
        <v>High</v>
      </c>
      <c r="F12749" t="str">
        <f t="shared" si="1195"/>
        <v>High</v>
      </c>
      <c r="G12749">
        <v>0.36</v>
      </c>
      <c r="H12749">
        <f>D12749*G12749</f>
        <v>953.53199999999993</v>
      </c>
      <c r="I12749">
        <v>5</v>
      </c>
      <c r="J12749" s="1">
        <v>45019</v>
      </c>
      <c r="K12749" s="1">
        <v>45022</v>
      </c>
      <c r="L12749" t="s">
        <v>20</v>
      </c>
      <c r="M12749" t="str">
        <f t="shared" si="1196"/>
        <v>Premium customer</v>
      </c>
      <c r="N12749" t="s">
        <v>21</v>
      </c>
      <c r="O12749">
        <v>678.87</v>
      </c>
      <c r="P12749" t="s">
        <v>44</v>
      </c>
      <c r="Q12749">
        <f>D12749-H12749</f>
        <v>1695.1679999999999</v>
      </c>
      <c r="R12749" t="str">
        <f t="shared" si="1197"/>
        <v>Good</v>
      </c>
      <c r="S12749" t="str">
        <f t="shared" si="1198"/>
        <v>Good</v>
      </c>
      <c r="T12749" t="str">
        <f t="shared" si="1199"/>
        <v>High Impact</v>
      </c>
    </row>
    <row r="12750" spans="1:20">
      <c r="A12750" t="s">
        <v>12786</v>
      </c>
      <c r="B12750" t="s">
        <v>18</v>
      </c>
      <c r="C12750" t="s">
        <v>41</v>
      </c>
      <c r="D12750">
        <v>2015.43</v>
      </c>
      <c r="E12750" t="str">
        <f t="shared" si="1194"/>
        <v>High</v>
      </c>
      <c r="F12750" t="str">
        <f t="shared" si="1195"/>
        <v>High</v>
      </c>
      <c r="G12750">
        <v>0.09</v>
      </c>
      <c r="H12750">
        <f>D12750*G12750</f>
        <v>181.3887</v>
      </c>
      <c r="I12750">
        <v>6</v>
      </c>
      <c r="J12750" s="1">
        <v>45207</v>
      </c>
      <c r="K12750" s="1">
        <v>45210</v>
      </c>
      <c r="L12750" t="s">
        <v>20</v>
      </c>
      <c r="M12750" t="str">
        <f t="shared" si="1196"/>
        <v>Premium customer</v>
      </c>
      <c r="N12750" t="s">
        <v>21</v>
      </c>
      <c r="O12750">
        <v>101.46</v>
      </c>
      <c r="P12750" t="s">
        <v>44</v>
      </c>
      <c r="Q12750">
        <f>D12750-H12750</f>
        <v>1834.0413000000001</v>
      </c>
      <c r="R12750" t="str">
        <f t="shared" si="1197"/>
        <v>Bad</v>
      </c>
      <c r="S12750" t="str">
        <f t="shared" si="1198"/>
        <v>Bad</v>
      </c>
      <c r="T12750" t="str">
        <f t="shared" si="1199"/>
        <v>High Impact</v>
      </c>
    </row>
    <row r="12751" spans="1:20">
      <c r="A12751" t="s">
        <v>12787</v>
      </c>
      <c r="B12751" t="s">
        <v>30</v>
      </c>
      <c r="C12751" t="s">
        <v>25</v>
      </c>
      <c r="D12751">
        <v>3795.3</v>
      </c>
      <c r="E12751" t="str">
        <f t="shared" si="1194"/>
        <v>High</v>
      </c>
      <c r="F12751" t="str">
        <f t="shared" si="1195"/>
        <v>High</v>
      </c>
      <c r="G12751">
        <v>0.19</v>
      </c>
      <c r="H12751">
        <f>D12751*G12751</f>
        <v>721.10700000000008</v>
      </c>
      <c r="I12751">
        <v>9</v>
      </c>
      <c r="J12751" s="1">
        <v>45444</v>
      </c>
      <c r="K12751" s="1">
        <v>45447</v>
      </c>
      <c r="L12751" t="s">
        <v>20</v>
      </c>
      <c r="M12751" t="str">
        <f t="shared" si="1196"/>
        <v>Premium customer</v>
      </c>
      <c r="N12751" t="s">
        <v>32</v>
      </c>
      <c r="O12751">
        <v>428.15</v>
      </c>
      <c r="P12751" t="s">
        <v>22</v>
      </c>
      <c r="Q12751">
        <f>D12751-H12751</f>
        <v>3074.1930000000002</v>
      </c>
      <c r="R12751" t="str">
        <f t="shared" si="1197"/>
        <v>Good</v>
      </c>
      <c r="S12751" t="str">
        <f t="shared" si="1198"/>
        <v>Good</v>
      </c>
      <c r="T12751" t="str">
        <f t="shared" si="1199"/>
        <v>High Impact</v>
      </c>
    </row>
    <row r="12752" spans="1:20">
      <c r="A12752" t="s">
        <v>12788</v>
      </c>
      <c r="B12752" t="s">
        <v>30</v>
      </c>
      <c r="C12752" t="s">
        <v>19</v>
      </c>
      <c r="D12752">
        <v>1683.59</v>
      </c>
      <c r="E12752" t="str">
        <f t="shared" si="1194"/>
        <v>High</v>
      </c>
      <c r="F12752" t="str">
        <f t="shared" si="1195"/>
        <v>High</v>
      </c>
      <c r="G12752">
        <v>0.27</v>
      </c>
      <c r="H12752">
        <f>D12752*G12752</f>
        <v>454.5693</v>
      </c>
      <c r="I12752">
        <v>4</v>
      </c>
      <c r="J12752" s="1">
        <v>45384</v>
      </c>
      <c r="K12752" s="1">
        <v>45389</v>
      </c>
      <c r="L12752" t="s">
        <v>26</v>
      </c>
      <c r="M12752" t="str">
        <f t="shared" si="1196"/>
        <v>Potential customer</v>
      </c>
      <c r="N12752" t="s">
        <v>21</v>
      </c>
      <c r="O12752">
        <v>96.61</v>
      </c>
      <c r="P12752" t="s">
        <v>53</v>
      </c>
      <c r="Q12752">
        <f>D12752-H12752</f>
        <v>1229.0207</v>
      </c>
      <c r="R12752" t="str">
        <f t="shared" si="1197"/>
        <v>Bad</v>
      </c>
      <c r="S12752" t="str">
        <f t="shared" si="1198"/>
        <v>Bad</v>
      </c>
      <c r="T12752" t="str">
        <f t="shared" si="1199"/>
        <v>High Impact</v>
      </c>
    </row>
    <row r="12753" spans="1:20">
      <c r="A12753" t="s">
        <v>12789</v>
      </c>
      <c r="B12753" t="s">
        <v>18</v>
      </c>
      <c r="C12753" t="s">
        <v>25</v>
      </c>
      <c r="D12753">
        <v>727.01</v>
      </c>
      <c r="E12753" t="str">
        <f t="shared" si="1194"/>
        <v>Low</v>
      </c>
      <c r="F12753" t="str">
        <f t="shared" si="1195"/>
        <v>Midium</v>
      </c>
      <c r="G12753">
        <v>0.49</v>
      </c>
      <c r="H12753">
        <f>D12753*G12753</f>
        <v>356.23489999999998</v>
      </c>
      <c r="I12753">
        <v>5</v>
      </c>
      <c r="J12753" s="1">
        <v>45414</v>
      </c>
      <c r="K12753" s="1">
        <v>45419</v>
      </c>
      <c r="L12753" t="s">
        <v>36</v>
      </c>
      <c r="M12753" t="str">
        <f t="shared" si="1196"/>
        <v>Normal customer</v>
      </c>
      <c r="N12753" t="s">
        <v>21</v>
      </c>
      <c r="O12753">
        <v>135.97</v>
      </c>
      <c r="P12753" t="s">
        <v>33</v>
      </c>
      <c r="Q12753">
        <f>D12753-H12753</f>
        <v>370.77510000000001</v>
      </c>
      <c r="R12753" t="str">
        <f t="shared" si="1197"/>
        <v>Bad</v>
      </c>
      <c r="S12753" t="str">
        <f t="shared" si="1198"/>
        <v>Bad</v>
      </c>
      <c r="T12753" t="str">
        <f t="shared" si="1199"/>
        <v>High Impact</v>
      </c>
    </row>
    <row r="12754" spans="1:20">
      <c r="A12754" t="s">
        <v>12790</v>
      </c>
      <c r="B12754" t="s">
        <v>30</v>
      </c>
      <c r="C12754" t="s">
        <v>41</v>
      </c>
      <c r="D12754">
        <v>1995.69</v>
      </c>
      <c r="E12754" t="str">
        <f t="shared" si="1194"/>
        <v>High</v>
      </c>
      <c r="F12754" t="str">
        <f t="shared" si="1195"/>
        <v>High</v>
      </c>
      <c r="G12754">
        <v>0.4</v>
      </c>
      <c r="H12754">
        <f>D12754*G12754</f>
        <v>798.27600000000007</v>
      </c>
      <c r="I12754">
        <v>9</v>
      </c>
      <c r="J12754" s="1">
        <v>45333</v>
      </c>
      <c r="K12754" s="1">
        <v>45337</v>
      </c>
      <c r="L12754" t="s">
        <v>20</v>
      </c>
      <c r="M12754" t="str">
        <f t="shared" si="1196"/>
        <v>Premium customer</v>
      </c>
      <c r="N12754" t="s">
        <v>32</v>
      </c>
      <c r="O12754">
        <v>335.78</v>
      </c>
      <c r="P12754" t="s">
        <v>44</v>
      </c>
      <c r="Q12754">
        <f>D12754-H12754</f>
        <v>1197.414</v>
      </c>
      <c r="R12754" t="str">
        <f t="shared" si="1197"/>
        <v>Good</v>
      </c>
      <c r="S12754" t="str">
        <f t="shared" si="1198"/>
        <v>Good</v>
      </c>
      <c r="T12754" t="str">
        <f t="shared" si="1199"/>
        <v>High Impact</v>
      </c>
    </row>
    <row r="12755" spans="1:20">
      <c r="A12755" t="s">
        <v>12791</v>
      </c>
      <c r="B12755" t="s">
        <v>30</v>
      </c>
      <c r="C12755" t="s">
        <v>31</v>
      </c>
      <c r="D12755">
        <v>4426.87</v>
      </c>
      <c r="E12755" t="str">
        <f t="shared" si="1194"/>
        <v>High</v>
      </c>
      <c r="F12755" t="str">
        <f t="shared" si="1195"/>
        <v>High</v>
      </c>
      <c r="G12755">
        <v>0.1</v>
      </c>
      <c r="H12755">
        <f>D12755*G12755</f>
        <v>442.68700000000001</v>
      </c>
      <c r="I12755">
        <v>4</v>
      </c>
      <c r="J12755" s="1">
        <v>45201</v>
      </c>
      <c r="K12755" s="1">
        <v>45206</v>
      </c>
      <c r="L12755" t="s">
        <v>20</v>
      </c>
      <c r="M12755" t="str">
        <f t="shared" si="1196"/>
        <v>Premium customer</v>
      </c>
      <c r="N12755" t="s">
        <v>21</v>
      </c>
      <c r="O12755">
        <v>1060.68</v>
      </c>
      <c r="P12755" t="s">
        <v>39</v>
      </c>
      <c r="Q12755">
        <f>D12755-H12755</f>
        <v>3984.183</v>
      </c>
      <c r="R12755" t="str">
        <f t="shared" si="1197"/>
        <v>Good</v>
      </c>
      <c r="S12755" t="str">
        <f t="shared" si="1198"/>
        <v>Good</v>
      </c>
      <c r="T12755" t="str">
        <f t="shared" si="1199"/>
        <v>High Impact</v>
      </c>
    </row>
    <row r="12756" spans="1:20">
      <c r="A12756" t="s">
        <v>12792</v>
      </c>
      <c r="B12756" t="s">
        <v>18</v>
      </c>
      <c r="C12756" t="s">
        <v>31</v>
      </c>
      <c r="D12756">
        <v>2087.08</v>
      </c>
      <c r="E12756" t="str">
        <f t="shared" si="1194"/>
        <v>High</v>
      </c>
      <c r="F12756" t="str">
        <f t="shared" si="1195"/>
        <v>High</v>
      </c>
      <c r="G12756">
        <v>0.18</v>
      </c>
      <c r="H12756">
        <f>D12756*G12756</f>
        <v>375.67439999999999</v>
      </c>
      <c r="I12756">
        <v>2</v>
      </c>
      <c r="J12756" s="1">
        <v>45413</v>
      </c>
      <c r="K12756" s="1">
        <v>45418</v>
      </c>
      <c r="L12756" t="s">
        <v>36</v>
      </c>
      <c r="M12756" t="str">
        <f t="shared" si="1196"/>
        <v>Normal customer</v>
      </c>
      <c r="N12756" t="s">
        <v>32</v>
      </c>
      <c r="O12756">
        <v>163.21</v>
      </c>
      <c r="P12756" t="s">
        <v>39</v>
      </c>
      <c r="Q12756">
        <f>D12756-H12756</f>
        <v>1711.4056</v>
      </c>
      <c r="R12756" t="str">
        <f t="shared" si="1197"/>
        <v>Bad</v>
      </c>
      <c r="S12756" t="str">
        <f t="shared" si="1198"/>
        <v>Bad</v>
      </c>
      <c r="T12756" t="str">
        <f t="shared" si="1199"/>
        <v>High Impact</v>
      </c>
    </row>
    <row r="12757" spans="1:20">
      <c r="A12757" t="s">
        <v>12793</v>
      </c>
      <c r="B12757" t="s">
        <v>30</v>
      </c>
      <c r="C12757" t="s">
        <v>38</v>
      </c>
      <c r="D12757">
        <v>4184.78</v>
      </c>
      <c r="E12757" t="str">
        <f t="shared" si="1194"/>
        <v>High</v>
      </c>
      <c r="F12757" t="str">
        <f t="shared" si="1195"/>
        <v>High</v>
      </c>
      <c r="G12757">
        <v>0.11</v>
      </c>
      <c r="H12757">
        <f>D12757*G12757</f>
        <v>460.32579999999996</v>
      </c>
      <c r="I12757">
        <v>9</v>
      </c>
      <c r="J12757" s="1">
        <v>45029</v>
      </c>
      <c r="K12757" s="1">
        <v>45032</v>
      </c>
      <c r="L12757" t="s">
        <v>26</v>
      </c>
      <c r="M12757" t="str">
        <f t="shared" si="1196"/>
        <v>Potential customer</v>
      </c>
      <c r="N12757" t="s">
        <v>32</v>
      </c>
      <c r="O12757">
        <v>1078</v>
      </c>
      <c r="P12757" t="s">
        <v>28</v>
      </c>
      <c r="Q12757">
        <f>D12757-H12757</f>
        <v>3724.4541999999997</v>
      </c>
      <c r="R12757" t="str">
        <f t="shared" si="1197"/>
        <v>Good</v>
      </c>
      <c r="S12757" t="str">
        <f t="shared" si="1198"/>
        <v>Good</v>
      </c>
      <c r="T12757" t="str">
        <f t="shared" si="1199"/>
        <v>High Impact</v>
      </c>
    </row>
    <row r="12758" spans="1:20">
      <c r="A12758" t="s">
        <v>12794</v>
      </c>
      <c r="B12758" t="s">
        <v>24</v>
      </c>
      <c r="C12758" t="s">
        <v>38</v>
      </c>
      <c r="D12758">
        <v>1920.5</v>
      </c>
      <c r="E12758" t="str">
        <f t="shared" si="1194"/>
        <v>High</v>
      </c>
      <c r="F12758" t="str">
        <f t="shared" si="1195"/>
        <v>High</v>
      </c>
      <c r="G12758">
        <v>0.08</v>
      </c>
      <c r="H12758">
        <f>D12758*G12758</f>
        <v>153.64000000000001</v>
      </c>
      <c r="I12758">
        <v>3</v>
      </c>
      <c r="J12758" s="1">
        <v>45329</v>
      </c>
      <c r="K12758" s="1">
        <v>45335</v>
      </c>
      <c r="L12758" t="s">
        <v>26</v>
      </c>
      <c r="M12758" t="str">
        <f t="shared" si="1196"/>
        <v>Potential customer</v>
      </c>
      <c r="N12758" t="s">
        <v>21</v>
      </c>
      <c r="O12758">
        <v>130.68</v>
      </c>
      <c r="P12758" t="s">
        <v>39</v>
      </c>
      <c r="Q12758">
        <f>D12758-H12758</f>
        <v>1766.86</v>
      </c>
      <c r="R12758" t="str">
        <f t="shared" si="1197"/>
        <v>Bad</v>
      </c>
      <c r="S12758" t="str">
        <f t="shared" si="1198"/>
        <v>Bad</v>
      </c>
      <c r="T12758" t="str">
        <f t="shared" si="1199"/>
        <v>High Impact</v>
      </c>
    </row>
    <row r="12759" spans="1:20">
      <c r="A12759" t="s">
        <v>12795</v>
      </c>
      <c r="B12759" t="s">
        <v>46</v>
      </c>
      <c r="C12759" t="s">
        <v>31</v>
      </c>
      <c r="D12759">
        <v>1478.79</v>
      </c>
      <c r="E12759" t="str">
        <f t="shared" si="1194"/>
        <v>High</v>
      </c>
      <c r="F12759" t="str">
        <f t="shared" si="1195"/>
        <v>High</v>
      </c>
      <c r="G12759">
        <v>0.06</v>
      </c>
      <c r="H12759">
        <f>D12759*G12759</f>
        <v>88.727399999999989</v>
      </c>
      <c r="I12759">
        <v>6</v>
      </c>
      <c r="J12759" s="1">
        <v>45033</v>
      </c>
      <c r="K12759" s="1">
        <v>45039</v>
      </c>
      <c r="L12759" t="s">
        <v>26</v>
      </c>
      <c r="M12759" t="str">
        <f t="shared" si="1196"/>
        <v>Potential customer</v>
      </c>
      <c r="N12759" t="s">
        <v>21</v>
      </c>
      <c r="O12759">
        <v>386.24</v>
      </c>
      <c r="P12759" t="s">
        <v>39</v>
      </c>
      <c r="Q12759">
        <f>D12759-H12759</f>
        <v>1390.0626</v>
      </c>
      <c r="R12759" t="str">
        <f t="shared" si="1197"/>
        <v>Good</v>
      </c>
      <c r="S12759" t="str">
        <f t="shared" si="1198"/>
        <v>Good</v>
      </c>
      <c r="T12759" t="str">
        <f t="shared" si="1199"/>
        <v>High Impact</v>
      </c>
    </row>
    <row r="12760" spans="1:20">
      <c r="A12760" t="s">
        <v>12796</v>
      </c>
      <c r="B12760" t="s">
        <v>18</v>
      </c>
      <c r="C12760" t="s">
        <v>31</v>
      </c>
      <c r="D12760">
        <v>3896.83</v>
      </c>
      <c r="E12760" t="str">
        <f t="shared" si="1194"/>
        <v>High</v>
      </c>
      <c r="F12760" t="str">
        <f t="shared" si="1195"/>
        <v>High</v>
      </c>
      <c r="G12760">
        <v>0.48</v>
      </c>
      <c r="H12760">
        <f>D12760*G12760</f>
        <v>1870.4784</v>
      </c>
      <c r="I12760">
        <v>9</v>
      </c>
      <c r="J12760" s="1">
        <v>45311</v>
      </c>
      <c r="K12760" s="1">
        <v>45316</v>
      </c>
      <c r="L12760" t="s">
        <v>36</v>
      </c>
      <c r="M12760" t="str">
        <f t="shared" si="1196"/>
        <v>Normal customer</v>
      </c>
      <c r="N12760" t="s">
        <v>32</v>
      </c>
      <c r="O12760">
        <v>731.92</v>
      </c>
      <c r="P12760" t="s">
        <v>22</v>
      </c>
      <c r="Q12760">
        <f>D12760-H12760</f>
        <v>2026.3516</v>
      </c>
      <c r="R12760" t="str">
        <f t="shared" si="1197"/>
        <v>Good</v>
      </c>
      <c r="S12760" t="str">
        <f t="shared" si="1198"/>
        <v>Good</v>
      </c>
      <c r="T12760" t="str">
        <f t="shared" si="1199"/>
        <v>High Impact</v>
      </c>
    </row>
    <row r="12761" spans="1:20">
      <c r="A12761" t="s">
        <v>12797</v>
      </c>
      <c r="B12761" t="s">
        <v>46</v>
      </c>
      <c r="C12761" t="s">
        <v>38</v>
      </c>
      <c r="D12761">
        <v>1125.25</v>
      </c>
      <c r="E12761" t="str">
        <f t="shared" si="1194"/>
        <v>High</v>
      </c>
      <c r="F12761" t="str">
        <f t="shared" si="1195"/>
        <v>High</v>
      </c>
      <c r="G12761">
        <v>0.45</v>
      </c>
      <c r="H12761">
        <f>D12761*G12761</f>
        <v>506.36250000000001</v>
      </c>
      <c r="I12761">
        <v>3</v>
      </c>
      <c r="J12761" s="1">
        <v>45156</v>
      </c>
      <c r="K12761" s="1">
        <v>45163</v>
      </c>
      <c r="L12761" t="s">
        <v>26</v>
      </c>
      <c r="M12761" t="str">
        <f t="shared" si="1196"/>
        <v>Potential customer</v>
      </c>
      <c r="N12761" t="s">
        <v>21</v>
      </c>
      <c r="O12761">
        <v>81.94</v>
      </c>
      <c r="P12761" t="s">
        <v>22</v>
      </c>
      <c r="Q12761">
        <f>D12761-H12761</f>
        <v>618.88750000000005</v>
      </c>
      <c r="R12761" t="str">
        <f t="shared" si="1197"/>
        <v>Bad</v>
      </c>
      <c r="S12761" t="str">
        <f t="shared" si="1198"/>
        <v>Bad</v>
      </c>
      <c r="T12761" t="str">
        <f t="shared" si="1199"/>
        <v>High Impact</v>
      </c>
    </row>
    <row r="12762" spans="1:20">
      <c r="A12762" t="s">
        <v>12798</v>
      </c>
      <c r="B12762" t="s">
        <v>30</v>
      </c>
      <c r="C12762" t="s">
        <v>38</v>
      </c>
      <c r="D12762">
        <v>1235.97</v>
      </c>
      <c r="E12762" t="str">
        <f t="shared" si="1194"/>
        <v>High</v>
      </c>
      <c r="F12762" t="str">
        <f t="shared" si="1195"/>
        <v>High</v>
      </c>
      <c r="G12762">
        <v>0.24</v>
      </c>
      <c r="H12762">
        <f>D12762*G12762</f>
        <v>296.63279999999997</v>
      </c>
      <c r="I12762">
        <v>8</v>
      </c>
      <c r="J12762" s="1">
        <v>45131</v>
      </c>
      <c r="K12762" s="1">
        <v>45138</v>
      </c>
      <c r="L12762" t="s">
        <v>20</v>
      </c>
      <c r="M12762" t="str">
        <f t="shared" si="1196"/>
        <v>Premium customer</v>
      </c>
      <c r="N12762" t="s">
        <v>32</v>
      </c>
      <c r="O12762">
        <v>71.37</v>
      </c>
      <c r="P12762" t="s">
        <v>22</v>
      </c>
      <c r="Q12762">
        <f>D12762-H12762</f>
        <v>939.33720000000005</v>
      </c>
      <c r="R12762" t="str">
        <f t="shared" si="1197"/>
        <v>Bad</v>
      </c>
      <c r="S12762" t="str">
        <f t="shared" si="1198"/>
        <v>Bad</v>
      </c>
      <c r="T12762" t="str">
        <f t="shared" si="1199"/>
        <v>High Impact</v>
      </c>
    </row>
    <row r="12763" spans="1:20">
      <c r="A12763" t="s">
        <v>12799</v>
      </c>
      <c r="B12763" t="s">
        <v>30</v>
      </c>
      <c r="C12763" t="s">
        <v>25</v>
      </c>
      <c r="D12763">
        <v>344.08</v>
      </c>
      <c r="E12763" t="str">
        <f t="shared" si="1194"/>
        <v>Low</v>
      </c>
      <c r="F12763" t="str">
        <f t="shared" si="1195"/>
        <v>Low</v>
      </c>
      <c r="G12763">
        <v>0.27</v>
      </c>
      <c r="H12763">
        <f>D12763*G12763</f>
        <v>92.901600000000002</v>
      </c>
      <c r="I12763">
        <v>9</v>
      </c>
      <c r="J12763" s="1">
        <v>45303</v>
      </c>
      <c r="K12763" s="1">
        <v>45305</v>
      </c>
      <c r="L12763" t="s">
        <v>20</v>
      </c>
      <c r="M12763" t="str">
        <f t="shared" si="1196"/>
        <v>Normal customer</v>
      </c>
      <c r="N12763" t="s">
        <v>32</v>
      </c>
      <c r="O12763">
        <v>85.83</v>
      </c>
      <c r="P12763" t="s">
        <v>22</v>
      </c>
      <c r="Q12763">
        <f>D12763-H12763</f>
        <v>251.17839999999998</v>
      </c>
      <c r="R12763" t="str">
        <f t="shared" si="1197"/>
        <v>Bad</v>
      </c>
      <c r="S12763" t="str">
        <f t="shared" si="1198"/>
        <v>Bad</v>
      </c>
      <c r="T12763" t="str">
        <f t="shared" si="1199"/>
        <v>High Impact</v>
      </c>
    </row>
    <row r="12764" spans="1:20">
      <c r="A12764" t="s">
        <v>12800</v>
      </c>
      <c r="B12764" t="s">
        <v>24</v>
      </c>
      <c r="C12764" t="s">
        <v>31</v>
      </c>
      <c r="D12764">
        <v>1020.44</v>
      </c>
      <c r="E12764" t="str">
        <f t="shared" si="1194"/>
        <v>High</v>
      </c>
      <c r="F12764" t="str">
        <f t="shared" si="1195"/>
        <v>High</v>
      </c>
      <c r="G12764">
        <v>0.42</v>
      </c>
      <c r="H12764">
        <f>D12764*G12764</f>
        <v>428.58480000000003</v>
      </c>
      <c r="I12764">
        <v>3</v>
      </c>
      <c r="J12764" s="1">
        <v>45104</v>
      </c>
      <c r="K12764" s="1">
        <v>45111</v>
      </c>
      <c r="L12764" t="s">
        <v>26</v>
      </c>
      <c r="M12764" t="str">
        <f t="shared" si="1196"/>
        <v>Potential customer</v>
      </c>
      <c r="N12764" t="s">
        <v>27</v>
      </c>
      <c r="O12764">
        <v>131.91999999999999</v>
      </c>
      <c r="P12764" t="s">
        <v>44</v>
      </c>
      <c r="Q12764">
        <f>D12764-H12764</f>
        <v>591.85519999999997</v>
      </c>
      <c r="R12764" t="str">
        <f t="shared" si="1197"/>
        <v>Bad</v>
      </c>
      <c r="S12764" t="str">
        <f t="shared" si="1198"/>
        <v>Bad</v>
      </c>
      <c r="T12764" t="str">
        <f t="shared" si="1199"/>
        <v>High Impact</v>
      </c>
    </row>
    <row r="12765" spans="1:20">
      <c r="A12765" t="s">
        <v>12801</v>
      </c>
      <c r="B12765" t="s">
        <v>18</v>
      </c>
      <c r="C12765" t="s">
        <v>31</v>
      </c>
      <c r="D12765">
        <v>1956.2</v>
      </c>
      <c r="E12765" t="str">
        <f t="shared" si="1194"/>
        <v>High</v>
      </c>
      <c r="F12765" t="str">
        <f t="shared" si="1195"/>
        <v>High</v>
      </c>
      <c r="G12765">
        <v>0.32</v>
      </c>
      <c r="H12765">
        <f>D12765*G12765</f>
        <v>625.98400000000004</v>
      </c>
      <c r="I12765">
        <v>3</v>
      </c>
      <c r="J12765" s="1">
        <v>45024</v>
      </c>
      <c r="K12765" s="1">
        <v>45029</v>
      </c>
      <c r="L12765" t="s">
        <v>36</v>
      </c>
      <c r="M12765" t="str">
        <f t="shared" si="1196"/>
        <v>Normal customer</v>
      </c>
      <c r="N12765" t="s">
        <v>21</v>
      </c>
      <c r="O12765">
        <v>560.02</v>
      </c>
      <c r="P12765" t="s">
        <v>33</v>
      </c>
      <c r="Q12765">
        <f>D12765-H12765</f>
        <v>1330.2159999999999</v>
      </c>
      <c r="R12765" t="str">
        <f t="shared" si="1197"/>
        <v>Good</v>
      </c>
      <c r="S12765" t="str">
        <f t="shared" si="1198"/>
        <v>Good</v>
      </c>
      <c r="T12765" t="str">
        <f t="shared" si="1199"/>
        <v>High Impact</v>
      </c>
    </row>
    <row r="12766" spans="1:20">
      <c r="A12766" t="s">
        <v>12802</v>
      </c>
      <c r="B12766" t="s">
        <v>30</v>
      </c>
      <c r="C12766" t="s">
        <v>41</v>
      </c>
      <c r="D12766">
        <v>2057.91</v>
      </c>
      <c r="E12766" t="str">
        <f t="shared" si="1194"/>
        <v>High</v>
      </c>
      <c r="F12766" t="str">
        <f t="shared" si="1195"/>
        <v>High</v>
      </c>
      <c r="G12766">
        <v>0.37</v>
      </c>
      <c r="H12766">
        <f>D12766*G12766</f>
        <v>761.42669999999998</v>
      </c>
      <c r="I12766">
        <v>4</v>
      </c>
      <c r="J12766" s="1">
        <v>45496</v>
      </c>
      <c r="K12766" s="1">
        <v>45503</v>
      </c>
      <c r="L12766" t="s">
        <v>26</v>
      </c>
      <c r="M12766" t="str">
        <f t="shared" si="1196"/>
        <v>Potential customer</v>
      </c>
      <c r="N12766" t="s">
        <v>27</v>
      </c>
      <c r="O12766">
        <v>610.94000000000005</v>
      </c>
      <c r="P12766" t="s">
        <v>44</v>
      </c>
      <c r="Q12766">
        <f>D12766-H12766</f>
        <v>1296.4832999999999</v>
      </c>
      <c r="R12766" t="str">
        <f t="shared" si="1197"/>
        <v>Good</v>
      </c>
      <c r="S12766" t="str">
        <f t="shared" si="1198"/>
        <v>Good</v>
      </c>
      <c r="T12766" t="str">
        <f t="shared" si="1199"/>
        <v>High Impact</v>
      </c>
    </row>
    <row r="12767" spans="1:20">
      <c r="A12767" t="s">
        <v>12803</v>
      </c>
      <c r="B12767" t="s">
        <v>18</v>
      </c>
      <c r="C12767" t="s">
        <v>25</v>
      </c>
      <c r="D12767">
        <v>2161.08</v>
      </c>
      <c r="E12767" t="str">
        <f t="shared" si="1194"/>
        <v>High</v>
      </c>
      <c r="F12767" t="str">
        <f t="shared" si="1195"/>
        <v>High</v>
      </c>
      <c r="G12767">
        <v>0.4</v>
      </c>
      <c r="H12767">
        <f>D12767*G12767</f>
        <v>864.43200000000002</v>
      </c>
      <c r="I12767">
        <v>1</v>
      </c>
      <c r="J12767" s="1">
        <v>45263</v>
      </c>
      <c r="K12767" s="1">
        <v>45269</v>
      </c>
      <c r="L12767" t="s">
        <v>36</v>
      </c>
      <c r="M12767" t="str">
        <f t="shared" si="1196"/>
        <v>Normal customer</v>
      </c>
      <c r="N12767" t="s">
        <v>27</v>
      </c>
      <c r="O12767">
        <v>541.41999999999996</v>
      </c>
      <c r="P12767" t="s">
        <v>33</v>
      </c>
      <c r="Q12767">
        <f>D12767-H12767</f>
        <v>1296.6479999999999</v>
      </c>
      <c r="R12767" t="str">
        <f t="shared" si="1197"/>
        <v>Good</v>
      </c>
      <c r="S12767" t="str">
        <f t="shared" si="1198"/>
        <v>Good</v>
      </c>
      <c r="T12767" t="str">
        <f t="shared" si="1199"/>
        <v>High Impact</v>
      </c>
    </row>
    <row r="12768" spans="1:20">
      <c r="A12768" t="s">
        <v>12804</v>
      </c>
      <c r="B12768" t="s">
        <v>18</v>
      </c>
      <c r="C12768" t="s">
        <v>19</v>
      </c>
      <c r="D12768">
        <v>2450.5</v>
      </c>
      <c r="E12768" t="str">
        <f t="shared" si="1194"/>
        <v>High</v>
      </c>
      <c r="F12768" t="str">
        <f t="shared" si="1195"/>
        <v>High</v>
      </c>
      <c r="G12768">
        <v>0.24</v>
      </c>
      <c r="H12768">
        <f>D12768*G12768</f>
        <v>588.12</v>
      </c>
      <c r="I12768">
        <v>2</v>
      </c>
      <c r="J12768" s="1">
        <v>45103</v>
      </c>
      <c r="K12768" s="1">
        <v>45109</v>
      </c>
      <c r="L12768" t="s">
        <v>20</v>
      </c>
      <c r="M12768" t="str">
        <f t="shared" si="1196"/>
        <v>Premium customer</v>
      </c>
      <c r="N12768" t="s">
        <v>32</v>
      </c>
      <c r="O12768">
        <v>589.54</v>
      </c>
      <c r="P12768" t="s">
        <v>39</v>
      </c>
      <c r="Q12768">
        <f>D12768-H12768</f>
        <v>1862.38</v>
      </c>
      <c r="R12768" t="str">
        <f t="shared" si="1197"/>
        <v>Good</v>
      </c>
      <c r="S12768" t="str">
        <f t="shared" si="1198"/>
        <v>Good</v>
      </c>
      <c r="T12768" t="str">
        <f t="shared" si="1199"/>
        <v>High Impact</v>
      </c>
    </row>
    <row r="12769" spans="1:20">
      <c r="A12769" t="s">
        <v>12805</v>
      </c>
      <c r="B12769" t="s">
        <v>18</v>
      </c>
      <c r="C12769" t="s">
        <v>19</v>
      </c>
      <c r="D12769">
        <v>2902.36</v>
      </c>
      <c r="E12769" t="str">
        <f t="shared" si="1194"/>
        <v>High</v>
      </c>
      <c r="F12769" t="str">
        <f t="shared" si="1195"/>
        <v>High</v>
      </c>
      <c r="G12769">
        <v>0.49</v>
      </c>
      <c r="H12769">
        <f>D12769*G12769</f>
        <v>1422.1564000000001</v>
      </c>
      <c r="I12769">
        <v>1</v>
      </c>
      <c r="J12769" s="1">
        <v>45536</v>
      </c>
      <c r="K12769" s="1">
        <v>45537</v>
      </c>
      <c r="L12769" t="s">
        <v>20</v>
      </c>
      <c r="M12769" t="str">
        <f t="shared" si="1196"/>
        <v>Premium customer</v>
      </c>
      <c r="N12769" t="s">
        <v>32</v>
      </c>
      <c r="O12769">
        <v>664.67</v>
      </c>
      <c r="P12769" t="s">
        <v>28</v>
      </c>
      <c r="Q12769">
        <f>D12769-H12769</f>
        <v>1480.2036000000001</v>
      </c>
      <c r="R12769" t="str">
        <f t="shared" si="1197"/>
        <v>Good</v>
      </c>
      <c r="S12769" t="str">
        <f t="shared" si="1198"/>
        <v>Good</v>
      </c>
      <c r="T12769" t="str">
        <f t="shared" si="1199"/>
        <v>High Impact</v>
      </c>
    </row>
    <row r="12770" spans="1:20">
      <c r="A12770" t="s">
        <v>12806</v>
      </c>
      <c r="B12770" t="s">
        <v>18</v>
      </c>
      <c r="C12770" t="s">
        <v>19</v>
      </c>
      <c r="D12770">
        <v>1028.2</v>
      </c>
      <c r="E12770" t="str">
        <f t="shared" si="1194"/>
        <v>High</v>
      </c>
      <c r="F12770" t="str">
        <f t="shared" si="1195"/>
        <v>High</v>
      </c>
      <c r="G12770">
        <v>0.31</v>
      </c>
      <c r="H12770">
        <f>D12770*G12770</f>
        <v>318.74200000000002</v>
      </c>
      <c r="I12770">
        <v>3</v>
      </c>
      <c r="J12770" s="1">
        <v>45018</v>
      </c>
      <c r="K12770" s="1">
        <v>45023</v>
      </c>
      <c r="L12770" t="s">
        <v>26</v>
      </c>
      <c r="M12770" t="str">
        <f t="shared" si="1196"/>
        <v>Potential customer</v>
      </c>
      <c r="N12770" t="s">
        <v>27</v>
      </c>
      <c r="O12770">
        <v>102.51</v>
      </c>
      <c r="P12770" t="s">
        <v>44</v>
      </c>
      <c r="Q12770">
        <f>D12770-H12770</f>
        <v>709.45800000000008</v>
      </c>
      <c r="R12770" t="str">
        <f t="shared" si="1197"/>
        <v>Bad</v>
      </c>
      <c r="S12770" t="str">
        <f t="shared" si="1198"/>
        <v>Bad</v>
      </c>
      <c r="T12770" t="str">
        <f t="shared" si="1199"/>
        <v>High Impact</v>
      </c>
    </row>
    <row r="12771" spans="1:20">
      <c r="A12771" t="s">
        <v>12807</v>
      </c>
      <c r="B12771" t="s">
        <v>18</v>
      </c>
      <c r="C12771" t="s">
        <v>38</v>
      </c>
      <c r="D12771">
        <v>3108.33</v>
      </c>
      <c r="E12771" t="str">
        <f t="shared" si="1194"/>
        <v>High</v>
      </c>
      <c r="F12771" t="str">
        <f t="shared" si="1195"/>
        <v>High</v>
      </c>
      <c r="G12771">
        <v>0.32</v>
      </c>
      <c r="H12771">
        <f>D12771*G12771</f>
        <v>994.66560000000004</v>
      </c>
      <c r="I12771">
        <v>6</v>
      </c>
      <c r="J12771" s="1">
        <v>45177</v>
      </c>
      <c r="K12771" s="1">
        <v>45181</v>
      </c>
      <c r="L12771" t="s">
        <v>36</v>
      </c>
      <c r="M12771" t="str">
        <f t="shared" si="1196"/>
        <v>Normal customer</v>
      </c>
      <c r="N12771" t="s">
        <v>21</v>
      </c>
      <c r="O12771">
        <v>274.93</v>
      </c>
      <c r="P12771" t="s">
        <v>44</v>
      </c>
      <c r="Q12771">
        <f>D12771-H12771</f>
        <v>2113.6643999999997</v>
      </c>
      <c r="R12771" t="str">
        <f t="shared" si="1197"/>
        <v>Bad</v>
      </c>
      <c r="S12771" t="str">
        <f t="shared" si="1198"/>
        <v>Bad</v>
      </c>
      <c r="T12771" t="str">
        <f t="shared" si="1199"/>
        <v>High Impact</v>
      </c>
    </row>
    <row r="12772" spans="1:20">
      <c r="A12772" t="s">
        <v>12808</v>
      </c>
      <c r="B12772" t="s">
        <v>46</v>
      </c>
      <c r="C12772" t="s">
        <v>19</v>
      </c>
      <c r="D12772">
        <v>1749.12</v>
      </c>
      <c r="E12772" t="str">
        <f t="shared" si="1194"/>
        <v>High</v>
      </c>
      <c r="F12772" t="str">
        <f t="shared" si="1195"/>
        <v>High</v>
      </c>
      <c r="G12772">
        <v>7.0000000000000007E-2</v>
      </c>
      <c r="H12772">
        <f>D12772*G12772</f>
        <v>122.4384</v>
      </c>
      <c r="I12772">
        <v>8</v>
      </c>
      <c r="J12772" s="1">
        <v>45428</v>
      </c>
      <c r="K12772" s="1">
        <v>45430</v>
      </c>
      <c r="L12772" t="s">
        <v>20</v>
      </c>
      <c r="M12772" t="str">
        <f t="shared" si="1196"/>
        <v>Premium customer</v>
      </c>
      <c r="N12772" t="s">
        <v>27</v>
      </c>
      <c r="O12772">
        <v>264.29000000000002</v>
      </c>
      <c r="P12772" t="s">
        <v>53</v>
      </c>
      <c r="Q12772">
        <f>D12772-H12772</f>
        <v>1626.6815999999999</v>
      </c>
      <c r="R12772" t="str">
        <f t="shared" si="1197"/>
        <v>Bad</v>
      </c>
      <c r="S12772" t="str">
        <f t="shared" si="1198"/>
        <v>Bad</v>
      </c>
      <c r="T12772" t="str">
        <f t="shared" si="1199"/>
        <v>High Impact</v>
      </c>
    </row>
    <row r="12773" spans="1:20">
      <c r="A12773" t="s">
        <v>12809</v>
      </c>
      <c r="B12773" t="s">
        <v>24</v>
      </c>
      <c r="C12773" t="s">
        <v>41</v>
      </c>
      <c r="D12773">
        <v>3696.65</v>
      </c>
      <c r="E12773" t="str">
        <f t="shared" si="1194"/>
        <v>High</v>
      </c>
      <c r="F12773" t="str">
        <f t="shared" si="1195"/>
        <v>High</v>
      </c>
      <c r="G12773">
        <v>0.49</v>
      </c>
      <c r="H12773">
        <f>D12773*G12773</f>
        <v>1811.3585</v>
      </c>
      <c r="I12773">
        <v>5</v>
      </c>
      <c r="J12773" s="1">
        <v>45283</v>
      </c>
      <c r="K12773" s="1">
        <v>45288</v>
      </c>
      <c r="L12773" t="s">
        <v>36</v>
      </c>
      <c r="M12773" t="str">
        <f t="shared" si="1196"/>
        <v>Normal customer</v>
      </c>
      <c r="N12773" t="s">
        <v>27</v>
      </c>
      <c r="O12773">
        <v>1058.3499999999999</v>
      </c>
      <c r="P12773" t="s">
        <v>28</v>
      </c>
      <c r="Q12773">
        <f>D12773-H12773</f>
        <v>1885.2915</v>
      </c>
      <c r="R12773" t="str">
        <f t="shared" si="1197"/>
        <v>Good</v>
      </c>
      <c r="S12773" t="str">
        <f t="shared" si="1198"/>
        <v>Good</v>
      </c>
      <c r="T12773" t="str">
        <f t="shared" si="1199"/>
        <v>High Impact</v>
      </c>
    </row>
    <row r="12774" spans="1:20">
      <c r="A12774" t="s">
        <v>12810</v>
      </c>
      <c r="B12774" t="s">
        <v>18</v>
      </c>
      <c r="C12774" t="s">
        <v>38</v>
      </c>
      <c r="D12774">
        <v>2830.3</v>
      </c>
      <c r="E12774" t="str">
        <f t="shared" si="1194"/>
        <v>High</v>
      </c>
      <c r="F12774" t="str">
        <f t="shared" si="1195"/>
        <v>High</v>
      </c>
      <c r="G12774">
        <v>0.04</v>
      </c>
      <c r="H12774">
        <f>D12774*G12774</f>
        <v>113.212</v>
      </c>
      <c r="I12774">
        <v>8</v>
      </c>
      <c r="J12774" s="1">
        <v>45142</v>
      </c>
      <c r="K12774" s="1">
        <v>45146</v>
      </c>
      <c r="L12774" t="s">
        <v>20</v>
      </c>
      <c r="M12774" t="str">
        <f t="shared" si="1196"/>
        <v>Premium customer</v>
      </c>
      <c r="N12774" t="s">
        <v>21</v>
      </c>
      <c r="O12774">
        <v>164.98</v>
      </c>
      <c r="P12774" t="s">
        <v>33</v>
      </c>
      <c r="Q12774">
        <f>D12774-H12774</f>
        <v>2717.0880000000002</v>
      </c>
      <c r="R12774" t="str">
        <f t="shared" si="1197"/>
        <v>Bad</v>
      </c>
      <c r="S12774" t="str">
        <f t="shared" si="1198"/>
        <v>Bad</v>
      </c>
      <c r="T12774" t="str">
        <f t="shared" si="1199"/>
        <v>High Impact</v>
      </c>
    </row>
    <row r="12775" spans="1:20">
      <c r="A12775" t="s">
        <v>12811</v>
      </c>
      <c r="B12775" t="s">
        <v>46</v>
      </c>
      <c r="C12775" t="s">
        <v>38</v>
      </c>
      <c r="D12775">
        <v>2815.92</v>
      </c>
      <c r="E12775" t="str">
        <f t="shared" si="1194"/>
        <v>High</v>
      </c>
      <c r="F12775" t="str">
        <f t="shared" si="1195"/>
        <v>High</v>
      </c>
      <c r="G12775">
        <v>0.49</v>
      </c>
      <c r="H12775">
        <f>D12775*G12775</f>
        <v>1379.8008</v>
      </c>
      <c r="I12775">
        <v>6</v>
      </c>
      <c r="J12775" s="1">
        <v>45358</v>
      </c>
      <c r="K12775" s="1">
        <v>45364</v>
      </c>
      <c r="L12775" t="s">
        <v>26</v>
      </c>
      <c r="M12775" t="str">
        <f t="shared" si="1196"/>
        <v>Potential customer</v>
      </c>
      <c r="N12775" t="s">
        <v>32</v>
      </c>
      <c r="O12775">
        <v>718.45</v>
      </c>
      <c r="P12775" t="s">
        <v>39</v>
      </c>
      <c r="Q12775">
        <f>D12775-H12775</f>
        <v>1436.1192000000001</v>
      </c>
      <c r="R12775" t="str">
        <f t="shared" si="1197"/>
        <v>Good</v>
      </c>
      <c r="S12775" t="str">
        <f t="shared" si="1198"/>
        <v>Good</v>
      </c>
      <c r="T12775" t="str">
        <f t="shared" si="1199"/>
        <v>High Impact</v>
      </c>
    </row>
    <row r="12776" spans="1:20">
      <c r="A12776" t="s">
        <v>12812</v>
      </c>
      <c r="B12776" t="s">
        <v>30</v>
      </c>
      <c r="C12776" t="s">
        <v>19</v>
      </c>
      <c r="D12776">
        <v>3458.89</v>
      </c>
      <c r="E12776" t="str">
        <f t="shared" si="1194"/>
        <v>High</v>
      </c>
      <c r="F12776" t="str">
        <f t="shared" si="1195"/>
        <v>High</v>
      </c>
      <c r="G12776">
        <v>0.46</v>
      </c>
      <c r="H12776">
        <f>D12776*G12776</f>
        <v>1591.0894000000001</v>
      </c>
      <c r="I12776">
        <v>1</v>
      </c>
      <c r="J12776" s="1">
        <v>45643</v>
      </c>
      <c r="K12776" s="1">
        <v>45645</v>
      </c>
      <c r="L12776" t="s">
        <v>26</v>
      </c>
      <c r="M12776" t="str">
        <f t="shared" si="1196"/>
        <v>Potential customer</v>
      </c>
      <c r="N12776" t="s">
        <v>27</v>
      </c>
      <c r="O12776">
        <v>529.04</v>
      </c>
      <c r="P12776" t="s">
        <v>22</v>
      </c>
      <c r="Q12776">
        <f>D12776-H12776</f>
        <v>1867.8005999999998</v>
      </c>
      <c r="R12776" t="str">
        <f t="shared" si="1197"/>
        <v>Good</v>
      </c>
      <c r="S12776" t="str">
        <f t="shared" si="1198"/>
        <v>Good</v>
      </c>
      <c r="T12776" t="str">
        <f t="shared" si="1199"/>
        <v>High Impact</v>
      </c>
    </row>
    <row r="12777" spans="1:20">
      <c r="A12777" t="s">
        <v>12813</v>
      </c>
      <c r="B12777" t="s">
        <v>18</v>
      </c>
      <c r="C12777" t="s">
        <v>38</v>
      </c>
      <c r="D12777">
        <v>1731.79</v>
      </c>
      <c r="E12777" t="str">
        <f t="shared" si="1194"/>
        <v>High</v>
      </c>
      <c r="F12777" t="str">
        <f t="shared" si="1195"/>
        <v>High</v>
      </c>
      <c r="G12777">
        <v>0.43</v>
      </c>
      <c r="H12777">
        <f>D12777*G12777</f>
        <v>744.66969999999992</v>
      </c>
      <c r="I12777">
        <v>3</v>
      </c>
      <c r="J12777" s="1">
        <v>45464</v>
      </c>
      <c r="K12777" s="1">
        <v>45469</v>
      </c>
      <c r="L12777" t="s">
        <v>20</v>
      </c>
      <c r="M12777" t="str">
        <f t="shared" si="1196"/>
        <v>Premium customer</v>
      </c>
      <c r="N12777" t="s">
        <v>21</v>
      </c>
      <c r="O12777">
        <v>100.61</v>
      </c>
      <c r="P12777" t="s">
        <v>28</v>
      </c>
      <c r="Q12777">
        <f>D12777-H12777</f>
        <v>987.12030000000004</v>
      </c>
      <c r="R12777" t="str">
        <f t="shared" si="1197"/>
        <v>Bad</v>
      </c>
      <c r="S12777" t="str">
        <f t="shared" si="1198"/>
        <v>Bad</v>
      </c>
      <c r="T12777" t="str">
        <f t="shared" si="1199"/>
        <v>High Impact</v>
      </c>
    </row>
    <row r="12778" spans="1:20">
      <c r="A12778" t="s">
        <v>12814</v>
      </c>
      <c r="B12778" t="s">
        <v>30</v>
      </c>
      <c r="C12778" t="s">
        <v>25</v>
      </c>
      <c r="D12778">
        <v>2203.2399999999998</v>
      </c>
      <c r="E12778" t="str">
        <f t="shared" si="1194"/>
        <v>High</v>
      </c>
      <c r="F12778" t="str">
        <f t="shared" si="1195"/>
        <v>High</v>
      </c>
      <c r="G12778">
        <v>0.34</v>
      </c>
      <c r="H12778">
        <f>D12778*G12778</f>
        <v>749.10159999999996</v>
      </c>
      <c r="I12778">
        <v>2</v>
      </c>
      <c r="J12778" s="1">
        <v>45061</v>
      </c>
      <c r="K12778" s="1">
        <v>45068</v>
      </c>
      <c r="L12778" t="s">
        <v>20</v>
      </c>
      <c r="M12778" t="str">
        <f t="shared" si="1196"/>
        <v>Premium customer</v>
      </c>
      <c r="N12778" t="s">
        <v>21</v>
      </c>
      <c r="O12778">
        <v>208.39</v>
      </c>
      <c r="P12778" t="s">
        <v>39</v>
      </c>
      <c r="Q12778">
        <f>D12778-H12778</f>
        <v>1454.1383999999998</v>
      </c>
      <c r="R12778" t="str">
        <f t="shared" si="1197"/>
        <v>Bad</v>
      </c>
      <c r="S12778" t="str">
        <f t="shared" si="1198"/>
        <v>Bad</v>
      </c>
      <c r="T12778" t="str">
        <f t="shared" si="1199"/>
        <v>High Impact</v>
      </c>
    </row>
    <row r="12779" spans="1:20">
      <c r="A12779" t="s">
        <v>12815</v>
      </c>
      <c r="B12779" t="s">
        <v>18</v>
      </c>
      <c r="C12779" t="s">
        <v>25</v>
      </c>
      <c r="D12779">
        <v>2956.2</v>
      </c>
      <c r="E12779" t="str">
        <f t="shared" si="1194"/>
        <v>High</v>
      </c>
      <c r="F12779" t="str">
        <f t="shared" si="1195"/>
        <v>High</v>
      </c>
      <c r="G12779">
        <v>0.3</v>
      </c>
      <c r="H12779">
        <f>D12779*G12779</f>
        <v>886.8599999999999</v>
      </c>
      <c r="I12779">
        <v>6</v>
      </c>
      <c r="J12779" s="1">
        <v>44970</v>
      </c>
      <c r="K12779" s="1">
        <v>44972</v>
      </c>
      <c r="L12779" t="s">
        <v>36</v>
      </c>
      <c r="M12779" t="str">
        <f t="shared" si="1196"/>
        <v>Normal customer</v>
      </c>
      <c r="N12779" t="s">
        <v>21</v>
      </c>
      <c r="O12779">
        <v>872.99</v>
      </c>
      <c r="P12779" t="s">
        <v>28</v>
      </c>
      <c r="Q12779">
        <f>D12779-H12779</f>
        <v>2069.34</v>
      </c>
      <c r="R12779" t="str">
        <f t="shared" si="1197"/>
        <v>Good</v>
      </c>
      <c r="S12779" t="str">
        <f t="shared" si="1198"/>
        <v>Good</v>
      </c>
      <c r="T12779" t="str">
        <f t="shared" si="1199"/>
        <v>High Impact</v>
      </c>
    </row>
    <row r="12780" spans="1:20">
      <c r="A12780" t="s">
        <v>12816</v>
      </c>
      <c r="B12780" t="s">
        <v>46</v>
      </c>
      <c r="C12780" t="s">
        <v>19</v>
      </c>
      <c r="D12780">
        <v>2165.62</v>
      </c>
      <c r="E12780" t="str">
        <f t="shared" si="1194"/>
        <v>High</v>
      </c>
      <c r="F12780" t="str">
        <f t="shared" si="1195"/>
        <v>High</v>
      </c>
      <c r="G12780">
        <v>0.5</v>
      </c>
      <c r="H12780">
        <f>D12780*G12780</f>
        <v>1082.81</v>
      </c>
      <c r="I12780">
        <v>8</v>
      </c>
      <c r="J12780" s="1">
        <v>45580</v>
      </c>
      <c r="K12780" s="1">
        <v>45586</v>
      </c>
      <c r="L12780" t="s">
        <v>20</v>
      </c>
      <c r="M12780" t="str">
        <f t="shared" si="1196"/>
        <v>Premium customer</v>
      </c>
      <c r="N12780" t="s">
        <v>32</v>
      </c>
      <c r="O12780">
        <v>549.62</v>
      </c>
      <c r="P12780" t="s">
        <v>33</v>
      </c>
      <c r="Q12780">
        <f>D12780-H12780</f>
        <v>1082.81</v>
      </c>
      <c r="R12780" t="str">
        <f t="shared" si="1197"/>
        <v>Good</v>
      </c>
      <c r="S12780" t="str">
        <f t="shared" si="1198"/>
        <v>Good</v>
      </c>
      <c r="T12780" t="str">
        <f t="shared" si="1199"/>
        <v>High Impact</v>
      </c>
    </row>
    <row r="12781" spans="1:20">
      <c r="A12781" t="s">
        <v>12817</v>
      </c>
      <c r="B12781" t="s">
        <v>46</v>
      </c>
      <c r="C12781" t="s">
        <v>41</v>
      </c>
      <c r="D12781">
        <v>2276.86</v>
      </c>
      <c r="E12781" t="str">
        <f t="shared" si="1194"/>
        <v>High</v>
      </c>
      <c r="F12781" t="str">
        <f t="shared" si="1195"/>
        <v>High</v>
      </c>
      <c r="G12781">
        <v>0.49</v>
      </c>
      <c r="H12781">
        <f>D12781*G12781</f>
        <v>1115.6614</v>
      </c>
      <c r="I12781">
        <v>6</v>
      </c>
      <c r="J12781" s="1">
        <v>44978</v>
      </c>
      <c r="K12781" s="1">
        <v>44984</v>
      </c>
      <c r="L12781" t="s">
        <v>26</v>
      </c>
      <c r="M12781" t="str">
        <f t="shared" si="1196"/>
        <v>Potential customer</v>
      </c>
      <c r="N12781" t="s">
        <v>21</v>
      </c>
      <c r="O12781">
        <v>585.22</v>
      </c>
      <c r="P12781" t="s">
        <v>44</v>
      </c>
      <c r="Q12781">
        <f>D12781-H12781</f>
        <v>1161.1986000000002</v>
      </c>
      <c r="R12781" t="str">
        <f t="shared" si="1197"/>
        <v>Good</v>
      </c>
      <c r="S12781" t="str">
        <f t="shared" si="1198"/>
        <v>Good</v>
      </c>
      <c r="T12781" t="str">
        <f t="shared" si="1199"/>
        <v>High Impact</v>
      </c>
    </row>
    <row r="12782" spans="1:20">
      <c r="A12782" t="s">
        <v>12818</v>
      </c>
      <c r="B12782" t="s">
        <v>46</v>
      </c>
      <c r="C12782" t="s">
        <v>38</v>
      </c>
      <c r="D12782">
        <v>1435.19</v>
      </c>
      <c r="E12782" t="str">
        <f t="shared" si="1194"/>
        <v>High</v>
      </c>
      <c r="F12782" t="str">
        <f t="shared" si="1195"/>
        <v>High</v>
      </c>
      <c r="G12782">
        <v>0.41</v>
      </c>
      <c r="H12782">
        <f>D12782*G12782</f>
        <v>588.42790000000002</v>
      </c>
      <c r="I12782">
        <v>4</v>
      </c>
      <c r="J12782" s="1">
        <v>45598</v>
      </c>
      <c r="K12782" s="1">
        <v>45599</v>
      </c>
      <c r="L12782" t="s">
        <v>20</v>
      </c>
      <c r="M12782" t="str">
        <f t="shared" si="1196"/>
        <v>Premium customer</v>
      </c>
      <c r="N12782" t="s">
        <v>27</v>
      </c>
      <c r="O12782">
        <v>268.74</v>
      </c>
      <c r="P12782" t="s">
        <v>39</v>
      </c>
      <c r="Q12782">
        <f>D12782-H12782</f>
        <v>846.76210000000003</v>
      </c>
      <c r="R12782" t="str">
        <f t="shared" si="1197"/>
        <v>Bad</v>
      </c>
      <c r="S12782" t="str">
        <f t="shared" si="1198"/>
        <v>Bad</v>
      </c>
      <c r="T12782" t="str">
        <f t="shared" si="1199"/>
        <v>High Impact</v>
      </c>
    </row>
    <row r="12783" spans="1:20">
      <c r="A12783" t="s">
        <v>12819</v>
      </c>
      <c r="B12783" t="s">
        <v>24</v>
      </c>
      <c r="C12783" t="s">
        <v>31</v>
      </c>
      <c r="D12783">
        <v>1508.19</v>
      </c>
      <c r="E12783" t="str">
        <f t="shared" si="1194"/>
        <v>High</v>
      </c>
      <c r="F12783" t="str">
        <f t="shared" si="1195"/>
        <v>High</v>
      </c>
      <c r="G12783">
        <v>0.04</v>
      </c>
      <c r="H12783">
        <f>D12783*G12783</f>
        <v>60.327600000000004</v>
      </c>
      <c r="I12783">
        <v>4</v>
      </c>
      <c r="J12783" s="1">
        <v>45641</v>
      </c>
      <c r="K12783" s="1">
        <v>45644</v>
      </c>
      <c r="L12783" t="s">
        <v>26</v>
      </c>
      <c r="M12783" t="str">
        <f t="shared" si="1196"/>
        <v>Potential customer</v>
      </c>
      <c r="N12783" t="s">
        <v>21</v>
      </c>
      <c r="O12783">
        <v>90.28</v>
      </c>
      <c r="P12783" t="s">
        <v>39</v>
      </c>
      <c r="Q12783">
        <f>D12783-H12783</f>
        <v>1447.8624</v>
      </c>
      <c r="R12783" t="str">
        <f t="shared" si="1197"/>
        <v>Bad</v>
      </c>
      <c r="S12783" t="str">
        <f t="shared" si="1198"/>
        <v>Bad</v>
      </c>
      <c r="T12783" t="str">
        <f t="shared" si="1199"/>
        <v>High Impact</v>
      </c>
    </row>
    <row r="12784" spans="1:20">
      <c r="A12784" t="s">
        <v>12820</v>
      </c>
      <c r="B12784" t="s">
        <v>30</v>
      </c>
      <c r="C12784" t="s">
        <v>19</v>
      </c>
      <c r="D12784">
        <v>3524.89</v>
      </c>
      <c r="E12784" t="str">
        <f t="shared" si="1194"/>
        <v>High</v>
      </c>
      <c r="F12784" t="str">
        <f t="shared" si="1195"/>
        <v>High</v>
      </c>
      <c r="G12784">
        <v>0.19</v>
      </c>
      <c r="H12784">
        <f>D12784*G12784</f>
        <v>669.72910000000002</v>
      </c>
      <c r="I12784">
        <v>9</v>
      </c>
      <c r="J12784" s="1">
        <v>45001</v>
      </c>
      <c r="K12784" s="1">
        <v>45006</v>
      </c>
      <c r="L12784" t="s">
        <v>36</v>
      </c>
      <c r="M12784" t="str">
        <f t="shared" si="1196"/>
        <v>Normal customer</v>
      </c>
      <c r="N12784" t="s">
        <v>21</v>
      </c>
      <c r="O12784">
        <v>897.12</v>
      </c>
      <c r="P12784" t="s">
        <v>22</v>
      </c>
      <c r="Q12784">
        <f>D12784-H12784</f>
        <v>2855.1608999999999</v>
      </c>
      <c r="R12784" t="str">
        <f t="shared" si="1197"/>
        <v>Good</v>
      </c>
      <c r="S12784" t="str">
        <f t="shared" si="1198"/>
        <v>Good</v>
      </c>
      <c r="T12784" t="str">
        <f t="shared" si="1199"/>
        <v>High Impact</v>
      </c>
    </row>
    <row r="12785" spans="1:20">
      <c r="A12785" t="s">
        <v>12821</v>
      </c>
      <c r="B12785" t="s">
        <v>24</v>
      </c>
      <c r="C12785" t="s">
        <v>38</v>
      </c>
      <c r="D12785">
        <v>120.98</v>
      </c>
      <c r="E12785" t="str">
        <f t="shared" si="1194"/>
        <v>Low</v>
      </c>
      <c r="F12785" t="str">
        <f t="shared" si="1195"/>
        <v>Low</v>
      </c>
      <c r="G12785">
        <v>0.43</v>
      </c>
      <c r="H12785">
        <f>D12785*G12785</f>
        <v>52.0214</v>
      </c>
      <c r="I12785">
        <v>1</v>
      </c>
      <c r="J12785" s="1">
        <v>45111</v>
      </c>
      <c r="K12785" s="1">
        <v>45113</v>
      </c>
      <c r="L12785" t="s">
        <v>20</v>
      </c>
      <c r="M12785" t="str">
        <f t="shared" si="1196"/>
        <v>Normal customer</v>
      </c>
      <c r="N12785" t="s">
        <v>27</v>
      </c>
      <c r="O12785">
        <v>20.37</v>
      </c>
      <c r="P12785" t="s">
        <v>53</v>
      </c>
      <c r="Q12785">
        <f>D12785-H12785</f>
        <v>68.958600000000004</v>
      </c>
      <c r="R12785" t="str">
        <f t="shared" si="1197"/>
        <v>Bad</v>
      </c>
      <c r="S12785" t="str">
        <f t="shared" si="1198"/>
        <v>Bad</v>
      </c>
      <c r="T12785" t="str">
        <f t="shared" si="1199"/>
        <v>High Impact</v>
      </c>
    </row>
    <row r="12786" spans="1:20">
      <c r="A12786" t="s">
        <v>12822</v>
      </c>
      <c r="B12786" t="s">
        <v>18</v>
      </c>
      <c r="C12786" t="s">
        <v>19</v>
      </c>
      <c r="D12786">
        <v>566.91999999999996</v>
      </c>
      <c r="E12786" t="str">
        <f t="shared" si="1194"/>
        <v>Low</v>
      </c>
      <c r="F12786" t="str">
        <f t="shared" si="1195"/>
        <v>Midium</v>
      </c>
      <c r="G12786">
        <v>0.35</v>
      </c>
      <c r="H12786">
        <f>D12786*G12786</f>
        <v>198.42199999999997</v>
      </c>
      <c r="I12786">
        <v>2</v>
      </c>
      <c r="J12786" s="1">
        <v>44978</v>
      </c>
      <c r="K12786" s="1">
        <v>44982</v>
      </c>
      <c r="L12786" t="s">
        <v>26</v>
      </c>
      <c r="M12786" t="str">
        <f t="shared" si="1196"/>
        <v>Normal customer</v>
      </c>
      <c r="N12786" t="s">
        <v>21</v>
      </c>
      <c r="O12786">
        <v>129.65</v>
      </c>
      <c r="P12786" t="s">
        <v>39</v>
      </c>
      <c r="Q12786">
        <f>D12786-H12786</f>
        <v>368.49799999999999</v>
      </c>
      <c r="R12786" t="str">
        <f t="shared" si="1197"/>
        <v>Bad</v>
      </c>
      <c r="S12786" t="str">
        <f t="shared" si="1198"/>
        <v>Bad</v>
      </c>
      <c r="T12786" t="str">
        <f t="shared" si="1199"/>
        <v>High Impact</v>
      </c>
    </row>
    <row r="12787" spans="1:20">
      <c r="A12787" t="s">
        <v>12823</v>
      </c>
      <c r="B12787" t="s">
        <v>30</v>
      </c>
      <c r="C12787" t="s">
        <v>19</v>
      </c>
      <c r="D12787">
        <v>4749.17</v>
      </c>
      <c r="E12787" t="str">
        <f t="shared" si="1194"/>
        <v>High</v>
      </c>
      <c r="F12787" t="str">
        <f t="shared" si="1195"/>
        <v>High</v>
      </c>
      <c r="G12787">
        <v>0.06</v>
      </c>
      <c r="H12787">
        <f>D12787*G12787</f>
        <v>284.9502</v>
      </c>
      <c r="I12787">
        <v>4</v>
      </c>
      <c r="J12787" s="1">
        <v>45165</v>
      </c>
      <c r="K12787" s="1">
        <v>45166</v>
      </c>
      <c r="L12787" t="s">
        <v>26</v>
      </c>
      <c r="M12787" t="str">
        <f t="shared" si="1196"/>
        <v>Potential customer</v>
      </c>
      <c r="N12787" t="s">
        <v>27</v>
      </c>
      <c r="O12787">
        <v>1122.9000000000001</v>
      </c>
      <c r="P12787" t="s">
        <v>44</v>
      </c>
      <c r="Q12787">
        <f>D12787-H12787</f>
        <v>4464.2197999999999</v>
      </c>
      <c r="R12787" t="str">
        <f t="shared" si="1197"/>
        <v>Good</v>
      </c>
      <c r="S12787" t="str">
        <f t="shared" si="1198"/>
        <v>Good</v>
      </c>
      <c r="T12787" t="str">
        <f t="shared" si="1199"/>
        <v>High Impact</v>
      </c>
    </row>
    <row r="12788" spans="1:20">
      <c r="A12788" t="s">
        <v>12824</v>
      </c>
      <c r="B12788" t="s">
        <v>46</v>
      </c>
      <c r="C12788" t="s">
        <v>41</v>
      </c>
      <c r="D12788">
        <v>1016.39</v>
      </c>
      <c r="E12788" t="str">
        <f t="shared" si="1194"/>
        <v>High</v>
      </c>
      <c r="F12788" t="str">
        <f t="shared" si="1195"/>
        <v>High</v>
      </c>
      <c r="G12788">
        <v>0.17</v>
      </c>
      <c r="H12788">
        <f>D12788*G12788</f>
        <v>172.78630000000001</v>
      </c>
      <c r="I12788">
        <v>3</v>
      </c>
      <c r="J12788" s="1">
        <v>45552</v>
      </c>
      <c r="K12788" s="1">
        <v>45555</v>
      </c>
      <c r="L12788" t="s">
        <v>26</v>
      </c>
      <c r="M12788" t="str">
        <f t="shared" si="1196"/>
        <v>Potential customer</v>
      </c>
      <c r="N12788" t="s">
        <v>32</v>
      </c>
      <c r="O12788">
        <v>61.06</v>
      </c>
      <c r="P12788" t="s">
        <v>22</v>
      </c>
      <c r="Q12788">
        <f>D12788-H12788</f>
        <v>843.6037</v>
      </c>
      <c r="R12788" t="str">
        <f t="shared" si="1197"/>
        <v>Bad</v>
      </c>
      <c r="S12788" t="str">
        <f t="shared" si="1198"/>
        <v>Bad</v>
      </c>
      <c r="T12788" t="str">
        <f t="shared" si="1199"/>
        <v>High Impact</v>
      </c>
    </row>
    <row r="12789" spans="1:20">
      <c r="A12789" t="s">
        <v>12825</v>
      </c>
      <c r="B12789" t="s">
        <v>30</v>
      </c>
      <c r="C12789" t="s">
        <v>31</v>
      </c>
      <c r="D12789">
        <v>2148.79</v>
      </c>
      <c r="E12789" t="str">
        <f t="shared" si="1194"/>
        <v>High</v>
      </c>
      <c r="F12789" t="str">
        <f t="shared" si="1195"/>
        <v>High</v>
      </c>
      <c r="G12789">
        <v>0.01</v>
      </c>
      <c r="H12789">
        <f>D12789*G12789</f>
        <v>21.4879</v>
      </c>
      <c r="I12789">
        <v>9</v>
      </c>
      <c r="J12789" s="1">
        <v>45627</v>
      </c>
      <c r="K12789" s="1">
        <v>45631</v>
      </c>
      <c r="L12789" t="s">
        <v>36</v>
      </c>
      <c r="M12789" t="str">
        <f t="shared" si="1196"/>
        <v>Normal customer</v>
      </c>
      <c r="N12789" t="s">
        <v>32</v>
      </c>
      <c r="O12789">
        <v>228.45</v>
      </c>
      <c r="P12789" t="s">
        <v>28</v>
      </c>
      <c r="Q12789">
        <f>D12789-H12789</f>
        <v>2127.3020999999999</v>
      </c>
      <c r="R12789" t="str">
        <f t="shared" si="1197"/>
        <v>Bad</v>
      </c>
      <c r="S12789" t="str">
        <f t="shared" si="1198"/>
        <v>Bad</v>
      </c>
      <c r="T12789" t="str">
        <f t="shared" si="1199"/>
        <v>High Impact</v>
      </c>
    </row>
    <row r="12790" spans="1:20">
      <c r="A12790" t="s">
        <v>12826</v>
      </c>
      <c r="B12790" t="s">
        <v>46</v>
      </c>
      <c r="C12790" t="s">
        <v>38</v>
      </c>
      <c r="D12790">
        <v>4263.46</v>
      </c>
      <c r="E12790" t="str">
        <f t="shared" si="1194"/>
        <v>High</v>
      </c>
      <c r="F12790" t="str">
        <f t="shared" si="1195"/>
        <v>High</v>
      </c>
      <c r="G12790">
        <v>0.45</v>
      </c>
      <c r="H12790">
        <f>D12790*G12790</f>
        <v>1918.557</v>
      </c>
      <c r="I12790">
        <v>5</v>
      </c>
      <c r="J12790" s="1">
        <v>44988</v>
      </c>
      <c r="K12790" s="1">
        <v>44989</v>
      </c>
      <c r="L12790" t="s">
        <v>26</v>
      </c>
      <c r="M12790" t="str">
        <f t="shared" si="1196"/>
        <v>Potential customer</v>
      </c>
      <c r="N12790" t="s">
        <v>21</v>
      </c>
      <c r="O12790">
        <v>1100.95</v>
      </c>
      <c r="P12790" t="s">
        <v>53</v>
      </c>
      <c r="Q12790">
        <f>D12790-H12790</f>
        <v>2344.9030000000002</v>
      </c>
      <c r="R12790" t="str">
        <f t="shared" si="1197"/>
        <v>Good</v>
      </c>
      <c r="S12790" t="str">
        <f t="shared" si="1198"/>
        <v>Good</v>
      </c>
      <c r="T12790" t="str">
        <f t="shared" si="1199"/>
        <v>High Impact</v>
      </c>
    </row>
    <row r="12791" spans="1:20">
      <c r="A12791" t="s">
        <v>12827</v>
      </c>
      <c r="B12791" t="s">
        <v>24</v>
      </c>
      <c r="C12791" t="s">
        <v>19</v>
      </c>
      <c r="D12791">
        <v>100.5</v>
      </c>
      <c r="E12791" t="str">
        <f t="shared" si="1194"/>
        <v>Low</v>
      </c>
      <c r="F12791" t="str">
        <f t="shared" si="1195"/>
        <v>Low</v>
      </c>
      <c r="G12791">
        <v>0.37</v>
      </c>
      <c r="H12791">
        <f>D12791*G12791</f>
        <v>37.185000000000002</v>
      </c>
      <c r="I12791">
        <v>8</v>
      </c>
      <c r="J12791" s="1">
        <v>45652</v>
      </c>
      <c r="K12791" s="1">
        <v>45657</v>
      </c>
      <c r="L12791" t="s">
        <v>36</v>
      </c>
      <c r="M12791" t="str">
        <f t="shared" si="1196"/>
        <v>Normal customer</v>
      </c>
      <c r="N12791" t="s">
        <v>32</v>
      </c>
      <c r="O12791">
        <v>17.37</v>
      </c>
      <c r="P12791" t="s">
        <v>22</v>
      </c>
      <c r="Q12791">
        <f>D12791-H12791</f>
        <v>63.314999999999998</v>
      </c>
      <c r="R12791" t="str">
        <f t="shared" si="1197"/>
        <v>Bad</v>
      </c>
      <c r="S12791" t="str">
        <f t="shared" si="1198"/>
        <v>Bad</v>
      </c>
      <c r="T12791" t="str">
        <f t="shared" si="1199"/>
        <v>High Impact</v>
      </c>
    </row>
    <row r="12792" spans="1:20">
      <c r="A12792" t="s">
        <v>12828</v>
      </c>
      <c r="B12792" t="s">
        <v>24</v>
      </c>
      <c r="C12792" t="s">
        <v>19</v>
      </c>
      <c r="D12792">
        <v>4633.38</v>
      </c>
      <c r="E12792" t="str">
        <f t="shared" si="1194"/>
        <v>High</v>
      </c>
      <c r="F12792" t="str">
        <f t="shared" si="1195"/>
        <v>High</v>
      </c>
      <c r="G12792">
        <v>0.22</v>
      </c>
      <c r="H12792">
        <f>D12792*G12792</f>
        <v>1019.3436</v>
      </c>
      <c r="I12792">
        <v>4</v>
      </c>
      <c r="J12792" s="1">
        <v>45258</v>
      </c>
      <c r="K12792" s="1">
        <v>45262</v>
      </c>
      <c r="L12792" t="s">
        <v>36</v>
      </c>
      <c r="M12792" t="str">
        <f t="shared" si="1196"/>
        <v>Normal customer</v>
      </c>
      <c r="N12792" t="s">
        <v>32</v>
      </c>
      <c r="O12792">
        <v>268.49</v>
      </c>
      <c r="P12792" t="s">
        <v>33</v>
      </c>
      <c r="Q12792">
        <f>D12792-H12792</f>
        <v>3614.0364</v>
      </c>
      <c r="R12792" t="str">
        <f t="shared" si="1197"/>
        <v>Bad</v>
      </c>
      <c r="S12792" t="str">
        <f t="shared" si="1198"/>
        <v>Bad</v>
      </c>
      <c r="T12792" t="str">
        <f t="shared" si="1199"/>
        <v>High Impact</v>
      </c>
    </row>
    <row r="12793" spans="1:20">
      <c r="A12793" t="s">
        <v>12829</v>
      </c>
      <c r="B12793" t="s">
        <v>46</v>
      </c>
      <c r="C12793" t="s">
        <v>38</v>
      </c>
      <c r="D12793">
        <v>362.09</v>
      </c>
      <c r="E12793" t="str">
        <f t="shared" si="1194"/>
        <v>Low</v>
      </c>
      <c r="F12793" t="str">
        <f t="shared" si="1195"/>
        <v>Low</v>
      </c>
      <c r="G12793">
        <v>0.38</v>
      </c>
      <c r="H12793">
        <f>D12793*G12793</f>
        <v>137.5942</v>
      </c>
      <c r="I12793">
        <v>4</v>
      </c>
      <c r="J12793" s="1">
        <v>45085</v>
      </c>
      <c r="K12793" s="1">
        <v>45092</v>
      </c>
      <c r="L12793" t="s">
        <v>20</v>
      </c>
      <c r="M12793" t="str">
        <f t="shared" si="1196"/>
        <v>Normal customer</v>
      </c>
      <c r="N12793" t="s">
        <v>21</v>
      </c>
      <c r="O12793">
        <v>104.93</v>
      </c>
      <c r="P12793" t="s">
        <v>39</v>
      </c>
      <c r="Q12793">
        <f>D12793-H12793</f>
        <v>224.49579999999997</v>
      </c>
      <c r="R12793" t="str">
        <f t="shared" si="1197"/>
        <v>Bad</v>
      </c>
      <c r="S12793" t="str">
        <f t="shared" si="1198"/>
        <v>Bad</v>
      </c>
      <c r="T12793" t="str">
        <f t="shared" si="1199"/>
        <v>High Impact</v>
      </c>
    </row>
    <row r="12794" spans="1:20">
      <c r="A12794" t="s">
        <v>12830</v>
      </c>
      <c r="B12794" t="s">
        <v>46</v>
      </c>
      <c r="C12794" t="s">
        <v>19</v>
      </c>
      <c r="D12794">
        <v>937.26</v>
      </c>
      <c r="E12794" t="str">
        <f t="shared" si="1194"/>
        <v>Low</v>
      </c>
      <c r="F12794" t="str">
        <f t="shared" si="1195"/>
        <v>Midium</v>
      </c>
      <c r="G12794">
        <v>0.47</v>
      </c>
      <c r="H12794">
        <f>D12794*G12794</f>
        <v>440.51219999999995</v>
      </c>
      <c r="I12794">
        <v>3</v>
      </c>
      <c r="J12794" s="1">
        <v>45339</v>
      </c>
      <c r="K12794" s="1">
        <v>45341</v>
      </c>
      <c r="L12794" t="s">
        <v>36</v>
      </c>
      <c r="M12794" t="str">
        <f t="shared" si="1196"/>
        <v>Normal customer</v>
      </c>
      <c r="N12794" t="s">
        <v>27</v>
      </c>
      <c r="O12794">
        <v>191.68</v>
      </c>
      <c r="P12794" t="s">
        <v>33</v>
      </c>
      <c r="Q12794">
        <f>D12794-H12794</f>
        <v>496.74780000000004</v>
      </c>
      <c r="R12794" t="str">
        <f t="shared" si="1197"/>
        <v>Bad</v>
      </c>
      <c r="S12794" t="str">
        <f t="shared" si="1198"/>
        <v>Bad</v>
      </c>
      <c r="T12794" t="str">
        <f t="shared" si="1199"/>
        <v>High Impact</v>
      </c>
    </row>
    <row r="12795" spans="1:20">
      <c r="A12795" t="s">
        <v>12831</v>
      </c>
      <c r="B12795" t="s">
        <v>18</v>
      </c>
      <c r="C12795" t="s">
        <v>19</v>
      </c>
      <c r="D12795">
        <v>242.61</v>
      </c>
      <c r="E12795" t="str">
        <f t="shared" si="1194"/>
        <v>Low</v>
      </c>
      <c r="F12795" t="str">
        <f t="shared" si="1195"/>
        <v>Low</v>
      </c>
      <c r="G12795">
        <v>0.14000000000000001</v>
      </c>
      <c r="H12795">
        <f>D12795*G12795</f>
        <v>33.965400000000002</v>
      </c>
      <c r="I12795">
        <v>9</v>
      </c>
      <c r="J12795" s="1">
        <v>45213</v>
      </c>
      <c r="K12795" s="1">
        <v>45219</v>
      </c>
      <c r="L12795" t="s">
        <v>20</v>
      </c>
      <c r="M12795" t="str">
        <f t="shared" si="1196"/>
        <v>Normal customer</v>
      </c>
      <c r="N12795" t="s">
        <v>27</v>
      </c>
      <c r="O12795">
        <v>36.36</v>
      </c>
      <c r="P12795" t="s">
        <v>22</v>
      </c>
      <c r="Q12795">
        <f>D12795-H12795</f>
        <v>208.64460000000003</v>
      </c>
      <c r="R12795" t="str">
        <f t="shared" si="1197"/>
        <v>Bad</v>
      </c>
      <c r="S12795" t="str">
        <f t="shared" si="1198"/>
        <v>Bad</v>
      </c>
      <c r="T12795" t="str">
        <f t="shared" si="1199"/>
        <v>Normal</v>
      </c>
    </row>
    <row r="12796" spans="1:20">
      <c r="A12796" t="s">
        <v>12832</v>
      </c>
      <c r="B12796" t="s">
        <v>24</v>
      </c>
      <c r="C12796" t="s">
        <v>19</v>
      </c>
      <c r="D12796">
        <v>2645.65</v>
      </c>
      <c r="E12796" t="str">
        <f t="shared" si="1194"/>
        <v>High</v>
      </c>
      <c r="F12796" t="str">
        <f t="shared" si="1195"/>
        <v>High</v>
      </c>
      <c r="G12796">
        <v>0.14000000000000001</v>
      </c>
      <c r="H12796">
        <f>D12796*G12796</f>
        <v>370.39100000000008</v>
      </c>
      <c r="I12796">
        <v>2</v>
      </c>
      <c r="J12796" s="1">
        <v>45450</v>
      </c>
      <c r="K12796" s="1">
        <v>45451</v>
      </c>
      <c r="L12796" t="s">
        <v>20</v>
      </c>
      <c r="M12796" t="str">
        <f t="shared" si="1196"/>
        <v>Premium customer</v>
      </c>
      <c r="N12796" t="s">
        <v>27</v>
      </c>
      <c r="O12796">
        <v>728.04</v>
      </c>
      <c r="P12796" t="s">
        <v>33</v>
      </c>
      <c r="Q12796">
        <f>D12796-H12796</f>
        <v>2275.259</v>
      </c>
      <c r="R12796" t="str">
        <f t="shared" si="1197"/>
        <v>Good</v>
      </c>
      <c r="S12796" t="str">
        <f t="shared" si="1198"/>
        <v>Good</v>
      </c>
      <c r="T12796" t="str">
        <f t="shared" si="1199"/>
        <v>High Impact</v>
      </c>
    </row>
    <row r="12797" spans="1:20">
      <c r="A12797" t="s">
        <v>12833</v>
      </c>
      <c r="B12797" t="s">
        <v>24</v>
      </c>
      <c r="C12797" t="s">
        <v>25</v>
      </c>
      <c r="D12797">
        <v>4721.16</v>
      </c>
      <c r="E12797" t="str">
        <f t="shared" si="1194"/>
        <v>High</v>
      </c>
      <c r="F12797" t="str">
        <f t="shared" si="1195"/>
        <v>High</v>
      </c>
      <c r="G12797">
        <v>0.24</v>
      </c>
      <c r="H12797">
        <f>D12797*G12797</f>
        <v>1133.0783999999999</v>
      </c>
      <c r="I12797">
        <v>3</v>
      </c>
      <c r="J12797" s="1">
        <v>45239</v>
      </c>
      <c r="K12797" s="1">
        <v>45240</v>
      </c>
      <c r="L12797" t="s">
        <v>20</v>
      </c>
      <c r="M12797" t="str">
        <f t="shared" si="1196"/>
        <v>Premium customer</v>
      </c>
      <c r="N12797" t="s">
        <v>27</v>
      </c>
      <c r="O12797">
        <v>391.94</v>
      </c>
      <c r="P12797" t="s">
        <v>39</v>
      </c>
      <c r="Q12797">
        <f>D12797-H12797</f>
        <v>3588.0816</v>
      </c>
      <c r="R12797" t="str">
        <f t="shared" si="1197"/>
        <v>Good</v>
      </c>
      <c r="S12797" t="str">
        <f t="shared" si="1198"/>
        <v>Good</v>
      </c>
      <c r="T12797" t="str">
        <f t="shared" si="1199"/>
        <v>High Impact</v>
      </c>
    </row>
    <row r="12798" spans="1:20">
      <c r="A12798" t="s">
        <v>12834</v>
      </c>
      <c r="B12798" t="s">
        <v>18</v>
      </c>
      <c r="C12798" t="s">
        <v>25</v>
      </c>
      <c r="D12798">
        <v>4211.28</v>
      </c>
      <c r="E12798" t="str">
        <f t="shared" si="1194"/>
        <v>High</v>
      </c>
      <c r="F12798" t="str">
        <f t="shared" si="1195"/>
        <v>High</v>
      </c>
      <c r="G12798">
        <v>0.35</v>
      </c>
      <c r="H12798">
        <f>D12798*G12798</f>
        <v>1473.9479999999999</v>
      </c>
      <c r="I12798">
        <v>3</v>
      </c>
      <c r="J12798" s="1">
        <v>45607</v>
      </c>
      <c r="K12798" s="1">
        <v>45612</v>
      </c>
      <c r="L12798" t="s">
        <v>26</v>
      </c>
      <c r="M12798" t="str">
        <f t="shared" si="1196"/>
        <v>Potential customer</v>
      </c>
      <c r="N12798" t="s">
        <v>27</v>
      </c>
      <c r="O12798">
        <v>1236.5899999999999</v>
      </c>
      <c r="P12798" t="s">
        <v>53</v>
      </c>
      <c r="Q12798">
        <f>D12798-H12798</f>
        <v>2737.3319999999999</v>
      </c>
      <c r="R12798" t="str">
        <f t="shared" si="1197"/>
        <v>Good</v>
      </c>
      <c r="S12798" t="str">
        <f t="shared" si="1198"/>
        <v>Good</v>
      </c>
      <c r="T12798" t="str">
        <f t="shared" si="1199"/>
        <v>High Impact</v>
      </c>
    </row>
    <row r="12799" spans="1:20">
      <c r="A12799" t="s">
        <v>12835</v>
      </c>
      <c r="B12799" t="s">
        <v>24</v>
      </c>
      <c r="C12799" t="s">
        <v>31</v>
      </c>
      <c r="D12799">
        <v>3234.77</v>
      </c>
      <c r="E12799" t="str">
        <f t="shared" si="1194"/>
        <v>High</v>
      </c>
      <c r="F12799" t="str">
        <f t="shared" si="1195"/>
        <v>High</v>
      </c>
      <c r="G12799">
        <v>0.5</v>
      </c>
      <c r="H12799">
        <f>D12799*G12799</f>
        <v>1617.385</v>
      </c>
      <c r="I12799">
        <v>3</v>
      </c>
      <c r="J12799" s="1">
        <v>44953</v>
      </c>
      <c r="K12799" s="1">
        <v>44954</v>
      </c>
      <c r="L12799" t="s">
        <v>20</v>
      </c>
      <c r="M12799" t="str">
        <f t="shared" si="1196"/>
        <v>Premium customer</v>
      </c>
      <c r="N12799" t="s">
        <v>21</v>
      </c>
      <c r="O12799">
        <v>371.82</v>
      </c>
      <c r="P12799" t="s">
        <v>22</v>
      </c>
      <c r="Q12799">
        <f>D12799-H12799</f>
        <v>1617.385</v>
      </c>
      <c r="R12799" t="str">
        <f t="shared" si="1197"/>
        <v>Good</v>
      </c>
      <c r="S12799" t="str">
        <f t="shared" si="1198"/>
        <v>Good</v>
      </c>
      <c r="T12799" t="str">
        <f t="shared" si="1199"/>
        <v>High Impact</v>
      </c>
    </row>
    <row r="12800" spans="1:20">
      <c r="A12800" t="s">
        <v>12836</v>
      </c>
      <c r="B12800" t="s">
        <v>46</v>
      </c>
      <c r="C12800" t="s">
        <v>41</v>
      </c>
      <c r="D12800">
        <v>1008.89</v>
      </c>
      <c r="E12800" t="str">
        <f t="shared" si="1194"/>
        <v>High</v>
      </c>
      <c r="F12800" t="str">
        <f t="shared" si="1195"/>
        <v>High</v>
      </c>
      <c r="G12800">
        <v>0.08</v>
      </c>
      <c r="H12800">
        <f>D12800*G12800</f>
        <v>80.711200000000005</v>
      </c>
      <c r="I12800">
        <v>4</v>
      </c>
      <c r="J12800" s="1">
        <v>45404</v>
      </c>
      <c r="K12800" s="1">
        <v>45407</v>
      </c>
      <c r="L12800" t="s">
        <v>26</v>
      </c>
      <c r="M12800" t="str">
        <f t="shared" si="1196"/>
        <v>Potential customer</v>
      </c>
      <c r="N12800" t="s">
        <v>32</v>
      </c>
      <c r="O12800">
        <v>191.84</v>
      </c>
      <c r="P12800" t="s">
        <v>33</v>
      </c>
      <c r="Q12800">
        <f>D12800-H12800</f>
        <v>928.17880000000002</v>
      </c>
      <c r="R12800" t="str">
        <f t="shared" si="1197"/>
        <v>Bad</v>
      </c>
      <c r="S12800" t="str">
        <f t="shared" si="1198"/>
        <v>Bad</v>
      </c>
      <c r="T12800" t="str">
        <f t="shared" si="1199"/>
        <v>High Impact</v>
      </c>
    </row>
    <row r="12801" spans="1:20">
      <c r="A12801" t="s">
        <v>12837</v>
      </c>
      <c r="B12801" t="s">
        <v>30</v>
      </c>
      <c r="C12801" t="s">
        <v>38</v>
      </c>
      <c r="D12801">
        <v>4361.03</v>
      </c>
      <c r="E12801" t="str">
        <f t="shared" si="1194"/>
        <v>High</v>
      </c>
      <c r="F12801" t="str">
        <f t="shared" si="1195"/>
        <v>High</v>
      </c>
      <c r="G12801">
        <v>0.17</v>
      </c>
      <c r="H12801">
        <f>D12801*G12801</f>
        <v>741.37509999999997</v>
      </c>
      <c r="I12801">
        <v>5</v>
      </c>
      <c r="J12801" s="1">
        <v>45292</v>
      </c>
      <c r="K12801" s="1">
        <v>45294</v>
      </c>
      <c r="L12801" t="s">
        <v>20</v>
      </c>
      <c r="M12801" t="str">
        <f t="shared" si="1196"/>
        <v>Premium customer</v>
      </c>
      <c r="N12801" t="s">
        <v>27</v>
      </c>
      <c r="O12801">
        <v>1109.9000000000001</v>
      </c>
      <c r="P12801" t="s">
        <v>33</v>
      </c>
      <c r="Q12801">
        <f>D12801-H12801</f>
        <v>3619.6548999999995</v>
      </c>
      <c r="R12801" t="str">
        <f t="shared" si="1197"/>
        <v>Good</v>
      </c>
      <c r="S12801" t="str">
        <f t="shared" si="1198"/>
        <v>Good</v>
      </c>
      <c r="T12801" t="str">
        <f t="shared" si="1199"/>
        <v>High Impact</v>
      </c>
    </row>
    <row r="12802" spans="1:20">
      <c r="A12802" t="s">
        <v>12838</v>
      </c>
      <c r="B12802" t="s">
        <v>30</v>
      </c>
      <c r="C12802" t="s">
        <v>41</v>
      </c>
      <c r="D12802">
        <v>3798.4</v>
      </c>
      <c r="E12802" t="str">
        <f t="shared" si="1194"/>
        <v>High</v>
      </c>
      <c r="F12802" t="str">
        <f t="shared" si="1195"/>
        <v>High</v>
      </c>
      <c r="G12802">
        <v>0.18</v>
      </c>
      <c r="H12802">
        <f>D12802*G12802</f>
        <v>683.71199999999999</v>
      </c>
      <c r="I12802">
        <v>6</v>
      </c>
      <c r="J12802" s="1">
        <v>45334</v>
      </c>
      <c r="K12802" s="1">
        <v>45340</v>
      </c>
      <c r="L12802" t="s">
        <v>20</v>
      </c>
      <c r="M12802" t="str">
        <f t="shared" si="1196"/>
        <v>Premium customer</v>
      </c>
      <c r="N12802" t="s">
        <v>32</v>
      </c>
      <c r="O12802">
        <v>442.1</v>
      </c>
      <c r="P12802" t="s">
        <v>33</v>
      </c>
      <c r="Q12802">
        <f>D12802-H12802</f>
        <v>3114.6880000000001</v>
      </c>
      <c r="R12802" t="str">
        <f t="shared" si="1197"/>
        <v>Good</v>
      </c>
      <c r="S12802" t="str">
        <f t="shared" si="1198"/>
        <v>Good</v>
      </c>
      <c r="T12802" t="str">
        <f t="shared" si="1199"/>
        <v>High Impact</v>
      </c>
    </row>
    <row r="12803" spans="1:20">
      <c r="A12803" t="s">
        <v>12839</v>
      </c>
      <c r="B12803" t="s">
        <v>24</v>
      </c>
      <c r="C12803" t="s">
        <v>41</v>
      </c>
      <c r="D12803">
        <v>1407.55</v>
      </c>
      <c r="E12803" t="str">
        <f t="shared" ref="E12803:E12866" si="1200">IF(D12803&gt;1000,"High","Low")</f>
        <v>High</v>
      </c>
      <c r="F12803" t="str">
        <f t="shared" ref="F12803:F12866" si="1201">IF(D12803&gt;1000,"High",IF(D12803&gt;500,"Midium","Low"))</f>
        <v>High</v>
      </c>
      <c r="G12803">
        <v>0.36</v>
      </c>
      <c r="H12803">
        <f>D12803*G12803</f>
        <v>506.71799999999996</v>
      </c>
      <c r="I12803">
        <v>5</v>
      </c>
      <c r="J12803" s="1">
        <v>45264</v>
      </c>
      <c r="K12803" s="1">
        <v>45269</v>
      </c>
      <c r="L12803" t="s">
        <v>26</v>
      </c>
      <c r="M12803" t="str">
        <f t="shared" ref="M12803:M12866" si="1202">IF(AND(L12803="Member",D12803&gt;1000),"Premium customer",IF(AND(L12803="Regular",D12803&gt;1000),"Potential customer","Normal customer"))</f>
        <v>Potential customer</v>
      </c>
      <c r="N12803" t="s">
        <v>27</v>
      </c>
      <c r="O12803">
        <v>172.8</v>
      </c>
      <c r="P12803" t="s">
        <v>53</v>
      </c>
      <c r="Q12803">
        <f>D12803-H12803</f>
        <v>900.83199999999999</v>
      </c>
      <c r="R12803" t="str">
        <f t="shared" ref="R12803:R12866" si="1203">IF(AND(D12803&gt;1000,O12803&gt;300),"Good","Bad")</f>
        <v>Bad</v>
      </c>
      <c r="S12803" t="str">
        <f t="shared" ref="S12803:S12866" si="1204">IF(NOT(AND(D12803&gt;1000,O12803&gt;300)),"Bad","Good")</f>
        <v>Bad</v>
      </c>
      <c r="T12803" t="str">
        <f t="shared" ref="T12803:T12866" si="1205">IF(OR(D12803&gt;1000,G12803&gt;0.25),"High Impact","Normal")</f>
        <v>High Impact</v>
      </c>
    </row>
    <row r="12804" spans="1:20">
      <c r="A12804" t="s">
        <v>12840</v>
      </c>
      <c r="B12804" t="s">
        <v>18</v>
      </c>
      <c r="C12804" t="s">
        <v>25</v>
      </c>
      <c r="D12804">
        <v>4044.94</v>
      </c>
      <c r="E12804" t="str">
        <f t="shared" si="1200"/>
        <v>High</v>
      </c>
      <c r="F12804" t="str">
        <f t="shared" si="1201"/>
        <v>High</v>
      </c>
      <c r="G12804">
        <v>0.44</v>
      </c>
      <c r="H12804">
        <f>D12804*G12804</f>
        <v>1779.7736</v>
      </c>
      <c r="I12804">
        <v>9</v>
      </c>
      <c r="J12804" s="1">
        <v>45334</v>
      </c>
      <c r="K12804" s="1">
        <v>45341</v>
      </c>
      <c r="L12804" t="s">
        <v>20</v>
      </c>
      <c r="M12804" t="str">
        <f t="shared" si="1202"/>
        <v>Premium customer</v>
      </c>
      <c r="N12804" t="s">
        <v>21</v>
      </c>
      <c r="O12804">
        <v>799.93</v>
      </c>
      <c r="P12804" t="s">
        <v>22</v>
      </c>
      <c r="Q12804">
        <f>D12804-H12804</f>
        <v>2265.1664000000001</v>
      </c>
      <c r="R12804" t="str">
        <f t="shared" si="1203"/>
        <v>Good</v>
      </c>
      <c r="S12804" t="str">
        <f t="shared" si="1204"/>
        <v>Good</v>
      </c>
      <c r="T12804" t="str">
        <f t="shared" si="1205"/>
        <v>High Impact</v>
      </c>
    </row>
    <row r="12805" spans="1:20">
      <c r="A12805" t="s">
        <v>12841</v>
      </c>
      <c r="B12805" t="s">
        <v>46</v>
      </c>
      <c r="C12805" t="s">
        <v>31</v>
      </c>
      <c r="D12805">
        <v>4398.04</v>
      </c>
      <c r="E12805" t="str">
        <f t="shared" si="1200"/>
        <v>High</v>
      </c>
      <c r="F12805" t="str">
        <f t="shared" si="1201"/>
        <v>High</v>
      </c>
      <c r="G12805">
        <v>0.09</v>
      </c>
      <c r="H12805">
        <f>D12805*G12805</f>
        <v>395.8236</v>
      </c>
      <c r="I12805">
        <v>7</v>
      </c>
      <c r="J12805" s="1">
        <v>45002</v>
      </c>
      <c r="K12805" s="1">
        <v>45005</v>
      </c>
      <c r="L12805" t="s">
        <v>20</v>
      </c>
      <c r="M12805" t="str">
        <f t="shared" si="1202"/>
        <v>Premium customer</v>
      </c>
      <c r="N12805" t="s">
        <v>21</v>
      </c>
      <c r="O12805">
        <v>301.05</v>
      </c>
      <c r="P12805" t="s">
        <v>22</v>
      </c>
      <c r="Q12805">
        <f>D12805-H12805</f>
        <v>4002.2163999999998</v>
      </c>
      <c r="R12805" t="str">
        <f t="shared" si="1203"/>
        <v>Good</v>
      </c>
      <c r="S12805" t="str">
        <f t="shared" si="1204"/>
        <v>Good</v>
      </c>
      <c r="T12805" t="str">
        <f t="shared" si="1205"/>
        <v>High Impact</v>
      </c>
    </row>
    <row r="12806" spans="1:20">
      <c r="A12806" t="s">
        <v>12842</v>
      </c>
      <c r="B12806" t="s">
        <v>30</v>
      </c>
      <c r="C12806" t="s">
        <v>41</v>
      </c>
      <c r="D12806">
        <v>3521.31</v>
      </c>
      <c r="E12806" t="str">
        <f t="shared" si="1200"/>
        <v>High</v>
      </c>
      <c r="F12806" t="str">
        <f t="shared" si="1201"/>
        <v>High</v>
      </c>
      <c r="G12806">
        <v>0.36</v>
      </c>
      <c r="H12806">
        <f>D12806*G12806</f>
        <v>1267.6715999999999</v>
      </c>
      <c r="I12806">
        <v>7</v>
      </c>
      <c r="J12806" s="1">
        <v>45594</v>
      </c>
      <c r="K12806" s="1">
        <v>45599</v>
      </c>
      <c r="L12806" t="s">
        <v>26</v>
      </c>
      <c r="M12806" t="str">
        <f t="shared" si="1202"/>
        <v>Potential customer</v>
      </c>
      <c r="N12806" t="s">
        <v>32</v>
      </c>
      <c r="O12806">
        <v>843.35</v>
      </c>
      <c r="P12806" t="s">
        <v>33</v>
      </c>
      <c r="Q12806">
        <f>D12806-H12806</f>
        <v>2253.6383999999998</v>
      </c>
      <c r="R12806" t="str">
        <f t="shared" si="1203"/>
        <v>Good</v>
      </c>
      <c r="S12806" t="str">
        <f t="shared" si="1204"/>
        <v>Good</v>
      </c>
      <c r="T12806" t="str">
        <f t="shared" si="1205"/>
        <v>High Impact</v>
      </c>
    </row>
    <row r="12807" spans="1:20">
      <c r="A12807" t="s">
        <v>12843</v>
      </c>
      <c r="B12807" t="s">
        <v>46</v>
      </c>
      <c r="C12807" t="s">
        <v>41</v>
      </c>
      <c r="D12807">
        <v>591.88</v>
      </c>
      <c r="E12807" t="str">
        <f t="shared" si="1200"/>
        <v>Low</v>
      </c>
      <c r="F12807" t="str">
        <f t="shared" si="1201"/>
        <v>Midium</v>
      </c>
      <c r="G12807">
        <v>0.45</v>
      </c>
      <c r="H12807">
        <f>D12807*G12807</f>
        <v>266.346</v>
      </c>
      <c r="I12807">
        <v>7</v>
      </c>
      <c r="J12807" s="1">
        <v>45001</v>
      </c>
      <c r="K12807" s="1">
        <v>45006</v>
      </c>
      <c r="L12807" t="s">
        <v>26</v>
      </c>
      <c r="M12807" t="str">
        <f t="shared" si="1202"/>
        <v>Normal customer</v>
      </c>
      <c r="N12807" t="s">
        <v>32</v>
      </c>
      <c r="O12807">
        <v>75.25</v>
      </c>
      <c r="P12807" t="s">
        <v>22</v>
      </c>
      <c r="Q12807">
        <f>D12807-H12807</f>
        <v>325.53399999999999</v>
      </c>
      <c r="R12807" t="str">
        <f t="shared" si="1203"/>
        <v>Bad</v>
      </c>
      <c r="S12807" t="str">
        <f t="shared" si="1204"/>
        <v>Bad</v>
      </c>
      <c r="T12807" t="str">
        <f t="shared" si="1205"/>
        <v>High Impact</v>
      </c>
    </row>
    <row r="12808" spans="1:20">
      <c r="A12808" t="s">
        <v>12844</v>
      </c>
      <c r="B12808" t="s">
        <v>24</v>
      </c>
      <c r="C12808" t="s">
        <v>19</v>
      </c>
      <c r="D12808">
        <v>4922.8100000000004</v>
      </c>
      <c r="E12808" t="str">
        <f t="shared" si="1200"/>
        <v>High</v>
      </c>
      <c r="F12808" t="str">
        <f t="shared" si="1201"/>
        <v>High</v>
      </c>
      <c r="G12808">
        <v>0.06</v>
      </c>
      <c r="H12808">
        <f>D12808*G12808</f>
        <v>295.36860000000001</v>
      </c>
      <c r="I12808">
        <v>7</v>
      </c>
      <c r="J12808" s="1">
        <v>45185</v>
      </c>
      <c r="K12808" s="1">
        <v>45187</v>
      </c>
      <c r="L12808" t="s">
        <v>26</v>
      </c>
      <c r="M12808" t="str">
        <f t="shared" si="1202"/>
        <v>Potential customer</v>
      </c>
      <c r="N12808" t="s">
        <v>32</v>
      </c>
      <c r="O12808">
        <v>1423.24</v>
      </c>
      <c r="P12808" t="s">
        <v>28</v>
      </c>
      <c r="Q12808">
        <f>D12808-H12808</f>
        <v>4627.4414000000006</v>
      </c>
      <c r="R12808" t="str">
        <f t="shared" si="1203"/>
        <v>Good</v>
      </c>
      <c r="S12808" t="str">
        <f t="shared" si="1204"/>
        <v>Good</v>
      </c>
      <c r="T12808" t="str">
        <f t="shared" si="1205"/>
        <v>High Impact</v>
      </c>
    </row>
    <row r="12809" spans="1:20">
      <c r="A12809" t="s">
        <v>12845</v>
      </c>
      <c r="B12809" t="s">
        <v>24</v>
      </c>
      <c r="C12809" t="s">
        <v>38</v>
      </c>
      <c r="D12809">
        <v>472.4</v>
      </c>
      <c r="E12809" t="str">
        <f t="shared" si="1200"/>
        <v>Low</v>
      </c>
      <c r="F12809" t="str">
        <f t="shared" si="1201"/>
        <v>Low</v>
      </c>
      <c r="G12809">
        <v>0.32</v>
      </c>
      <c r="H12809">
        <f>D12809*G12809</f>
        <v>151.16800000000001</v>
      </c>
      <c r="I12809">
        <v>2</v>
      </c>
      <c r="J12809" s="1">
        <v>45283</v>
      </c>
      <c r="K12809" s="1">
        <v>45284</v>
      </c>
      <c r="L12809" t="s">
        <v>20</v>
      </c>
      <c r="M12809" t="str">
        <f t="shared" si="1202"/>
        <v>Normal customer</v>
      </c>
      <c r="N12809" t="s">
        <v>32</v>
      </c>
      <c r="O12809">
        <v>57.7</v>
      </c>
      <c r="P12809" t="s">
        <v>28</v>
      </c>
      <c r="Q12809">
        <f>D12809-H12809</f>
        <v>321.23199999999997</v>
      </c>
      <c r="R12809" t="str">
        <f t="shared" si="1203"/>
        <v>Bad</v>
      </c>
      <c r="S12809" t="str">
        <f t="shared" si="1204"/>
        <v>Bad</v>
      </c>
      <c r="T12809" t="str">
        <f t="shared" si="1205"/>
        <v>High Impact</v>
      </c>
    </row>
    <row r="12810" spans="1:20">
      <c r="A12810" t="s">
        <v>12846</v>
      </c>
      <c r="B12810" t="s">
        <v>30</v>
      </c>
      <c r="C12810" t="s">
        <v>31</v>
      </c>
      <c r="D12810">
        <v>3306.92</v>
      </c>
      <c r="E12810" t="str">
        <f t="shared" si="1200"/>
        <v>High</v>
      </c>
      <c r="F12810" t="str">
        <f t="shared" si="1201"/>
        <v>High</v>
      </c>
      <c r="G12810">
        <v>0.1</v>
      </c>
      <c r="H12810">
        <f>D12810*G12810</f>
        <v>330.69200000000001</v>
      </c>
      <c r="I12810">
        <v>8</v>
      </c>
      <c r="J12810" s="1">
        <v>45441</v>
      </c>
      <c r="K12810" s="1">
        <v>45446</v>
      </c>
      <c r="L12810" t="s">
        <v>36</v>
      </c>
      <c r="M12810" t="str">
        <f t="shared" si="1202"/>
        <v>Normal customer</v>
      </c>
      <c r="N12810" t="s">
        <v>21</v>
      </c>
      <c r="O12810">
        <v>943.47</v>
      </c>
      <c r="P12810" t="s">
        <v>22</v>
      </c>
      <c r="Q12810">
        <f>D12810-H12810</f>
        <v>2976.2280000000001</v>
      </c>
      <c r="R12810" t="str">
        <f t="shared" si="1203"/>
        <v>Good</v>
      </c>
      <c r="S12810" t="str">
        <f t="shared" si="1204"/>
        <v>Good</v>
      </c>
      <c r="T12810" t="str">
        <f t="shared" si="1205"/>
        <v>High Impact</v>
      </c>
    </row>
    <row r="12811" spans="1:20">
      <c r="A12811" t="s">
        <v>12847</v>
      </c>
      <c r="B12811" t="s">
        <v>24</v>
      </c>
      <c r="C12811" t="s">
        <v>38</v>
      </c>
      <c r="D12811">
        <v>641.57000000000005</v>
      </c>
      <c r="E12811" t="str">
        <f t="shared" si="1200"/>
        <v>Low</v>
      </c>
      <c r="F12811" t="str">
        <f t="shared" si="1201"/>
        <v>Midium</v>
      </c>
      <c r="G12811">
        <v>0.22</v>
      </c>
      <c r="H12811">
        <f>D12811*G12811</f>
        <v>141.14540000000002</v>
      </c>
      <c r="I12811">
        <v>1</v>
      </c>
      <c r="J12811" s="1">
        <v>45211</v>
      </c>
      <c r="K12811" s="1">
        <v>45215</v>
      </c>
      <c r="L12811" t="s">
        <v>26</v>
      </c>
      <c r="M12811" t="str">
        <f t="shared" si="1202"/>
        <v>Normal customer</v>
      </c>
      <c r="N12811" t="s">
        <v>32</v>
      </c>
      <c r="O12811">
        <v>50.25</v>
      </c>
      <c r="P12811" t="s">
        <v>53</v>
      </c>
      <c r="Q12811">
        <f>D12811-H12811</f>
        <v>500.42460000000005</v>
      </c>
      <c r="R12811" t="str">
        <f t="shared" si="1203"/>
        <v>Bad</v>
      </c>
      <c r="S12811" t="str">
        <f t="shared" si="1204"/>
        <v>Bad</v>
      </c>
      <c r="T12811" t="str">
        <f t="shared" si="1205"/>
        <v>Normal</v>
      </c>
    </row>
    <row r="12812" spans="1:20">
      <c r="A12812" t="s">
        <v>12848</v>
      </c>
      <c r="B12812" t="s">
        <v>18</v>
      </c>
      <c r="C12812" t="s">
        <v>25</v>
      </c>
      <c r="D12812">
        <v>4536.53</v>
      </c>
      <c r="E12812" t="str">
        <f t="shared" si="1200"/>
        <v>High</v>
      </c>
      <c r="F12812" t="str">
        <f t="shared" si="1201"/>
        <v>High</v>
      </c>
      <c r="G12812">
        <v>0.06</v>
      </c>
      <c r="H12812">
        <f>D12812*G12812</f>
        <v>272.1918</v>
      </c>
      <c r="I12812">
        <v>6</v>
      </c>
      <c r="J12812" s="1">
        <v>45342</v>
      </c>
      <c r="K12812" s="1">
        <v>45344</v>
      </c>
      <c r="L12812" t="s">
        <v>20</v>
      </c>
      <c r="M12812" t="str">
        <f t="shared" si="1202"/>
        <v>Premium customer</v>
      </c>
      <c r="N12812" t="s">
        <v>27</v>
      </c>
      <c r="O12812">
        <v>681.2</v>
      </c>
      <c r="P12812" t="s">
        <v>53</v>
      </c>
      <c r="Q12812">
        <f>D12812-H12812</f>
        <v>4264.3382000000001</v>
      </c>
      <c r="R12812" t="str">
        <f t="shared" si="1203"/>
        <v>Good</v>
      </c>
      <c r="S12812" t="str">
        <f t="shared" si="1204"/>
        <v>Good</v>
      </c>
      <c r="T12812" t="str">
        <f t="shared" si="1205"/>
        <v>High Impact</v>
      </c>
    </row>
    <row r="12813" spans="1:20">
      <c r="A12813" t="s">
        <v>12849</v>
      </c>
      <c r="B12813" t="s">
        <v>24</v>
      </c>
      <c r="C12813" t="s">
        <v>41</v>
      </c>
      <c r="D12813">
        <v>1814.89</v>
      </c>
      <c r="E12813" t="str">
        <f t="shared" si="1200"/>
        <v>High</v>
      </c>
      <c r="F12813" t="str">
        <f t="shared" si="1201"/>
        <v>High</v>
      </c>
      <c r="G12813">
        <v>0.34</v>
      </c>
      <c r="H12813">
        <f>D12813*G12813</f>
        <v>617.06260000000009</v>
      </c>
      <c r="I12813">
        <v>3</v>
      </c>
      <c r="J12813" s="1">
        <v>44980</v>
      </c>
      <c r="K12813" s="1">
        <v>44982</v>
      </c>
      <c r="L12813" t="s">
        <v>36</v>
      </c>
      <c r="M12813" t="str">
        <f t="shared" si="1202"/>
        <v>Normal customer</v>
      </c>
      <c r="N12813" t="s">
        <v>21</v>
      </c>
      <c r="O12813">
        <v>385.44</v>
      </c>
      <c r="P12813" t="s">
        <v>28</v>
      </c>
      <c r="Q12813">
        <f>D12813-H12813</f>
        <v>1197.8274000000001</v>
      </c>
      <c r="R12813" t="str">
        <f t="shared" si="1203"/>
        <v>Good</v>
      </c>
      <c r="S12813" t="str">
        <f t="shared" si="1204"/>
        <v>Good</v>
      </c>
      <c r="T12813" t="str">
        <f t="shared" si="1205"/>
        <v>High Impact</v>
      </c>
    </row>
    <row r="12814" spans="1:20">
      <c r="A12814" t="s">
        <v>12850</v>
      </c>
      <c r="B12814" t="s">
        <v>24</v>
      </c>
      <c r="C12814" t="s">
        <v>41</v>
      </c>
      <c r="D12814">
        <v>2606.36</v>
      </c>
      <c r="E12814" t="str">
        <f t="shared" si="1200"/>
        <v>High</v>
      </c>
      <c r="F12814" t="str">
        <f t="shared" si="1201"/>
        <v>High</v>
      </c>
      <c r="G12814">
        <v>0.2</v>
      </c>
      <c r="H12814">
        <f>D12814*G12814</f>
        <v>521.27200000000005</v>
      </c>
      <c r="I12814">
        <v>6</v>
      </c>
      <c r="J12814" s="1">
        <v>45348</v>
      </c>
      <c r="K12814" s="1">
        <v>45355</v>
      </c>
      <c r="L12814" t="s">
        <v>36</v>
      </c>
      <c r="M12814" t="str">
        <f t="shared" si="1202"/>
        <v>Normal customer</v>
      </c>
      <c r="N12814" t="s">
        <v>27</v>
      </c>
      <c r="O12814">
        <v>300.66000000000003</v>
      </c>
      <c r="P12814" t="s">
        <v>28</v>
      </c>
      <c r="Q12814">
        <f>D12814-H12814</f>
        <v>2085.0880000000002</v>
      </c>
      <c r="R12814" t="str">
        <f t="shared" si="1203"/>
        <v>Good</v>
      </c>
      <c r="S12814" t="str">
        <f t="shared" si="1204"/>
        <v>Good</v>
      </c>
      <c r="T12814" t="str">
        <f t="shared" si="1205"/>
        <v>High Impact</v>
      </c>
    </row>
    <row r="12815" spans="1:20">
      <c r="A12815" t="s">
        <v>12851</v>
      </c>
      <c r="B12815" t="s">
        <v>24</v>
      </c>
      <c r="C12815" t="s">
        <v>38</v>
      </c>
      <c r="D12815">
        <v>975.93</v>
      </c>
      <c r="E12815" t="str">
        <f t="shared" si="1200"/>
        <v>Low</v>
      </c>
      <c r="F12815" t="str">
        <f t="shared" si="1201"/>
        <v>Midium</v>
      </c>
      <c r="G12815">
        <v>0.28000000000000003</v>
      </c>
      <c r="H12815">
        <f>D12815*G12815</f>
        <v>273.2604</v>
      </c>
      <c r="I12815">
        <v>6</v>
      </c>
      <c r="J12815" s="1">
        <v>45149</v>
      </c>
      <c r="K12815" s="1">
        <v>45153</v>
      </c>
      <c r="L12815" t="s">
        <v>20</v>
      </c>
      <c r="M12815" t="str">
        <f t="shared" si="1202"/>
        <v>Normal customer</v>
      </c>
      <c r="N12815" t="s">
        <v>21</v>
      </c>
      <c r="O12815">
        <v>230.96</v>
      </c>
      <c r="P12815" t="s">
        <v>28</v>
      </c>
      <c r="Q12815">
        <f>D12815-H12815</f>
        <v>702.66959999999995</v>
      </c>
      <c r="R12815" t="str">
        <f t="shared" si="1203"/>
        <v>Bad</v>
      </c>
      <c r="S12815" t="str">
        <f t="shared" si="1204"/>
        <v>Bad</v>
      </c>
      <c r="T12815" t="str">
        <f t="shared" si="1205"/>
        <v>High Impact</v>
      </c>
    </row>
    <row r="12816" spans="1:20">
      <c r="A12816" t="s">
        <v>12852</v>
      </c>
      <c r="B12816" t="s">
        <v>46</v>
      </c>
      <c r="C12816" t="s">
        <v>25</v>
      </c>
      <c r="D12816">
        <v>2778.15</v>
      </c>
      <c r="E12816" t="str">
        <f t="shared" si="1200"/>
        <v>High</v>
      </c>
      <c r="F12816" t="str">
        <f t="shared" si="1201"/>
        <v>High</v>
      </c>
      <c r="G12816">
        <v>0.26</v>
      </c>
      <c r="H12816">
        <f>D12816*G12816</f>
        <v>722.31900000000007</v>
      </c>
      <c r="I12816">
        <v>8</v>
      </c>
      <c r="J12816" s="1">
        <v>45366</v>
      </c>
      <c r="K12816" s="1">
        <v>45368</v>
      </c>
      <c r="L12816" t="s">
        <v>36</v>
      </c>
      <c r="M12816" t="str">
        <f t="shared" si="1202"/>
        <v>Normal customer</v>
      </c>
      <c r="N12816" t="s">
        <v>21</v>
      </c>
      <c r="O12816">
        <v>828.54</v>
      </c>
      <c r="P12816" t="s">
        <v>39</v>
      </c>
      <c r="Q12816">
        <f>D12816-H12816</f>
        <v>2055.8310000000001</v>
      </c>
      <c r="R12816" t="str">
        <f t="shared" si="1203"/>
        <v>Good</v>
      </c>
      <c r="S12816" t="str">
        <f t="shared" si="1204"/>
        <v>Good</v>
      </c>
      <c r="T12816" t="str">
        <f t="shared" si="1205"/>
        <v>High Impact</v>
      </c>
    </row>
    <row r="12817" spans="1:20">
      <c r="A12817" t="s">
        <v>12853</v>
      </c>
      <c r="B12817" t="s">
        <v>46</v>
      </c>
      <c r="C12817" t="s">
        <v>19</v>
      </c>
      <c r="D12817">
        <v>4700.32</v>
      </c>
      <c r="E12817" t="str">
        <f t="shared" si="1200"/>
        <v>High</v>
      </c>
      <c r="F12817" t="str">
        <f t="shared" si="1201"/>
        <v>High</v>
      </c>
      <c r="G12817">
        <v>0.35</v>
      </c>
      <c r="H12817">
        <f>D12817*G12817</f>
        <v>1645.1119999999999</v>
      </c>
      <c r="I12817">
        <v>4</v>
      </c>
      <c r="J12817" s="1">
        <v>45587</v>
      </c>
      <c r="K12817" s="1">
        <v>45592</v>
      </c>
      <c r="L12817" t="s">
        <v>26</v>
      </c>
      <c r="M12817" t="str">
        <f t="shared" si="1202"/>
        <v>Potential customer</v>
      </c>
      <c r="N12817" t="s">
        <v>27</v>
      </c>
      <c r="O12817">
        <v>1342.2</v>
      </c>
      <c r="P12817" t="s">
        <v>53</v>
      </c>
      <c r="Q12817">
        <f>D12817-H12817</f>
        <v>3055.2079999999996</v>
      </c>
      <c r="R12817" t="str">
        <f t="shared" si="1203"/>
        <v>Good</v>
      </c>
      <c r="S12817" t="str">
        <f t="shared" si="1204"/>
        <v>Good</v>
      </c>
      <c r="T12817" t="str">
        <f t="shared" si="1205"/>
        <v>High Impact</v>
      </c>
    </row>
    <row r="12818" spans="1:20">
      <c r="A12818" t="s">
        <v>12854</v>
      </c>
      <c r="B12818" t="s">
        <v>30</v>
      </c>
      <c r="C12818" t="s">
        <v>19</v>
      </c>
      <c r="D12818">
        <v>4518</v>
      </c>
      <c r="E12818" t="str">
        <f t="shared" si="1200"/>
        <v>High</v>
      </c>
      <c r="F12818" t="str">
        <f t="shared" si="1201"/>
        <v>High</v>
      </c>
      <c r="G12818">
        <v>0.45</v>
      </c>
      <c r="H12818">
        <f>D12818*G12818</f>
        <v>2033.1000000000001</v>
      </c>
      <c r="I12818">
        <v>3</v>
      </c>
      <c r="J12818" s="1">
        <v>45479</v>
      </c>
      <c r="K12818" s="1">
        <v>45482</v>
      </c>
      <c r="L12818" t="s">
        <v>20</v>
      </c>
      <c r="M12818" t="str">
        <f t="shared" si="1202"/>
        <v>Premium customer</v>
      </c>
      <c r="N12818" t="s">
        <v>21</v>
      </c>
      <c r="O12818">
        <v>1330.88</v>
      </c>
      <c r="P12818" t="s">
        <v>53</v>
      </c>
      <c r="Q12818">
        <f>D12818-H12818</f>
        <v>2484.8999999999996</v>
      </c>
      <c r="R12818" t="str">
        <f t="shared" si="1203"/>
        <v>Good</v>
      </c>
      <c r="S12818" t="str">
        <f t="shared" si="1204"/>
        <v>Good</v>
      </c>
      <c r="T12818" t="str">
        <f t="shared" si="1205"/>
        <v>High Impact</v>
      </c>
    </row>
    <row r="12819" spans="1:20">
      <c r="A12819" t="s">
        <v>12855</v>
      </c>
      <c r="B12819" t="s">
        <v>30</v>
      </c>
      <c r="C12819" t="s">
        <v>41</v>
      </c>
      <c r="D12819">
        <v>413.09</v>
      </c>
      <c r="E12819" t="str">
        <f t="shared" si="1200"/>
        <v>Low</v>
      </c>
      <c r="F12819" t="str">
        <f t="shared" si="1201"/>
        <v>Low</v>
      </c>
      <c r="G12819">
        <v>0.14000000000000001</v>
      </c>
      <c r="H12819">
        <f>D12819*G12819</f>
        <v>57.832599999999999</v>
      </c>
      <c r="I12819">
        <v>2</v>
      </c>
      <c r="J12819" s="1">
        <v>45458</v>
      </c>
      <c r="K12819" s="1">
        <v>45459</v>
      </c>
      <c r="L12819" t="s">
        <v>20</v>
      </c>
      <c r="M12819" t="str">
        <f t="shared" si="1202"/>
        <v>Normal customer</v>
      </c>
      <c r="N12819" t="s">
        <v>32</v>
      </c>
      <c r="O12819">
        <v>26.32</v>
      </c>
      <c r="P12819" t="s">
        <v>22</v>
      </c>
      <c r="Q12819">
        <f>D12819-H12819</f>
        <v>355.25739999999996</v>
      </c>
      <c r="R12819" t="str">
        <f t="shared" si="1203"/>
        <v>Bad</v>
      </c>
      <c r="S12819" t="str">
        <f t="shared" si="1204"/>
        <v>Bad</v>
      </c>
      <c r="T12819" t="str">
        <f t="shared" si="1205"/>
        <v>Normal</v>
      </c>
    </row>
    <row r="12820" spans="1:20">
      <c r="A12820" t="s">
        <v>12856</v>
      </c>
      <c r="B12820" t="s">
        <v>30</v>
      </c>
      <c r="C12820" t="s">
        <v>41</v>
      </c>
      <c r="D12820">
        <v>1953.47</v>
      </c>
      <c r="E12820" t="str">
        <f t="shared" si="1200"/>
        <v>High</v>
      </c>
      <c r="F12820" t="str">
        <f t="shared" si="1201"/>
        <v>High</v>
      </c>
      <c r="G12820">
        <v>0.3</v>
      </c>
      <c r="H12820">
        <f>D12820*G12820</f>
        <v>586.04099999999994</v>
      </c>
      <c r="I12820">
        <v>6</v>
      </c>
      <c r="J12820" s="1">
        <v>45172</v>
      </c>
      <c r="K12820" s="1">
        <v>45178</v>
      </c>
      <c r="L12820" t="s">
        <v>26</v>
      </c>
      <c r="M12820" t="str">
        <f t="shared" si="1202"/>
        <v>Potential customer</v>
      </c>
      <c r="N12820" t="s">
        <v>27</v>
      </c>
      <c r="O12820">
        <v>393.1</v>
      </c>
      <c r="P12820" t="s">
        <v>39</v>
      </c>
      <c r="Q12820">
        <f>D12820-H12820</f>
        <v>1367.4290000000001</v>
      </c>
      <c r="R12820" t="str">
        <f t="shared" si="1203"/>
        <v>Good</v>
      </c>
      <c r="S12820" t="str">
        <f t="shared" si="1204"/>
        <v>Good</v>
      </c>
      <c r="T12820" t="str">
        <f t="shared" si="1205"/>
        <v>High Impact</v>
      </c>
    </row>
    <row r="12821" spans="1:20">
      <c r="A12821" t="s">
        <v>12857</v>
      </c>
      <c r="B12821" t="s">
        <v>24</v>
      </c>
      <c r="C12821" t="s">
        <v>31</v>
      </c>
      <c r="D12821">
        <v>1410.41</v>
      </c>
      <c r="E12821" t="str">
        <f t="shared" si="1200"/>
        <v>High</v>
      </c>
      <c r="F12821" t="str">
        <f t="shared" si="1201"/>
        <v>High</v>
      </c>
      <c r="G12821">
        <v>0.28999999999999998</v>
      </c>
      <c r="H12821">
        <f>D12821*G12821</f>
        <v>409.01889999999997</v>
      </c>
      <c r="I12821">
        <v>3</v>
      </c>
      <c r="J12821" s="1">
        <v>45498</v>
      </c>
      <c r="K12821" s="1">
        <v>45505</v>
      </c>
      <c r="L12821" t="s">
        <v>36</v>
      </c>
      <c r="M12821" t="str">
        <f t="shared" si="1202"/>
        <v>Normal customer</v>
      </c>
      <c r="N12821" t="s">
        <v>21</v>
      </c>
      <c r="O12821">
        <v>373.39</v>
      </c>
      <c r="P12821" t="s">
        <v>53</v>
      </c>
      <c r="Q12821">
        <f>D12821-H12821</f>
        <v>1001.3911000000001</v>
      </c>
      <c r="R12821" t="str">
        <f t="shared" si="1203"/>
        <v>Good</v>
      </c>
      <c r="S12821" t="str">
        <f t="shared" si="1204"/>
        <v>Good</v>
      </c>
      <c r="T12821" t="str">
        <f t="shared" si="1205"/>
        <v>High Impact</v>
      </c>
    </row>
    <row r="12822" spans="1:20">
      <c r="A12822" t="s">
        <v>12858</v>
      </c>
      <c r="B12822" t="s">
        <v>46</v>
      </c>
      <c r="C12822" t="s">
        <v>38</v>
      </c>
      <c r="D12822">
        <v>2458.67</v>
      </c>
      <c r="E12822" t="str">
        <f t="shared" si="1200"/>
        <v>High</v>
      </c>
      <c r="F12822" t="str">
        <f t="shared" si="1201"/>
        <v>High</v>
      </c>
      <c r="G12822">
        <v>0.16</v>
      </c>
      <c r="H12822">
        <f>D12822*G12822</f>
        <v>393.38720000000001</v>
      </c>
      <c r="I12822">
        <v>4</v>
      </c>
      <c r="J12822" s="1">
        <v>45641</v>
      </c>
      <c r="K12822" s="1">
        <v>45648</v>
      </c>
      <c r="L12822" t="s">
        <v>20</v>
      </c>
      <c r="M12822" t="str">
        <f t="shared" si="1202"/>
        <v>Premium customer</v>
      </c>
      <c r="N12822" t="s">
        <v>21</v>
      </c>
      <c r="O12822">
        <v>660.08</v>
      </c>
      <c r="P12822" t="s">
        <v>33</v>
      </c>
      <c r="Q12822">
        <f>D12822-H12822</f>
        <v>2065.2828</v>
      </c>
      <c r="R12822" t="str">
        <f t="shared" si="1203"/>
        <v>Good</v>
      </c>
      <c r="S12822" t="str">
        <f t="shared" si="1204"/>
        <v>Good</v>
      </c>
      <c r="T12822" t="str">
        <f t="shared" si="1205"/>
        <v>High Impact</v>
      </c>
    </row>
    <row r="12823" spans="1:20">
      <c r="A12823" t="s">
        <v>12859</v>
      </c>
      <c r="B12823" t="s">
        <v>18</v>
      </c>
      <c r="C12823" t="s">
        <v>41</v>
      </c>
      <c r="D12823">
        <v>4185.2700000000004</v>
      </c>
      <c r="E12823" t="str">
        <f t="shared" si="1200"/>
        <v>High</v>
      </c>
      <c r="F12823" t="str">
        <f t="shared" si="1201"/>
        <v>High</v>
      </c>
      <c r="G12823">
        <v>0.25</v>
      </c>
      <c r="H12823">
        <f>D12823*G12823</f>
        <v>1046.3175000000001</v>
      </c>
      <c r="I12823">
        <v>9</v>
      </c>
      <c r="J12823" s="1">
        <v>45384</v>
      </c>
      <c r="K12823" s="1">
        <v>45387</v>
      </c>
      <c r="L12823" t="s">
        <v>20</v>
      </c>
      <c r="M12823" t="str">
        <f t="shared" si="1202"/>
        <v>Premium customer</v>
      </c>
      <c r="N12823" t="s">
        <v>27</v>
      </c>
      <c r="O12823">
        <v>719.05</v>
      </c>
      <c r="P12823" t="s">
        <v>33</v>
      </c>
      <c r="Q12823">
        <f>D12823-H12823</f>
        <v>3138.9525000000003</v>
      </c>
      <c r="R12823" t="str">
        <f t="shared" si="1203"/>
        <v>Good</v>
      </c>
      <c r="S12823" t="str">
        <f t="shared" si="1204"/>
        <v>Good</v>
      </c>
      <c r="T12823" t="str">
        <f t="shared" si="1205"/>
        <v>High Impact</v>
      </c>
    </row>
    <row r="12824" spans="1:20">
      <c r="A12824" t="s">
        <v>12860</v>
      </c>
      <c r="B12824" t="s">
        <v>24</v>
      </c>
      <c r="C12824" t="s">
        <v>25</v>
      </c>
      <c r="D12824">
        <v>3720.37</v>
      </c>
      <c r="E12824" t="str">
        <f t="shared" si="1200"/>
        <v>High</v>
      </c>
      <c r="F12824" t="str">
        <f t="shared" si="1201"/>
        <v>High</v>
      </c>
      <c r="G12824">
        <v>0.02</v>
      </c>
      <c r="H12824">
        <f>D12824*G12824</f>
        <v>74.407399999999996</v>
      </c>
      <c r="I12824">
        <v>7</v>
      </c>
      <c r="J12824" s="1">
        <v>45109</v>
      </c>
      <c r="K12824" s="1">
        <v>45111</v>
      </c>
      <c r="L12824" t="s">
        <v>26</v>
      </c>
      <c r="M12824" t="str">
        <f t="shared" si="1202"/>
        <v>Potential customer</v>
      </c>
      <c r="N12824" t="s">
        <v>27</v>
      </c>
      <c r="O12824">
        <v>196.76</v>
      </c>
      <c r="P12824" t="s">
        <v>28</v>
      </c>
      <c r="Q12824">
        <f>D12824-H12824</f>
        <v>3645.9625999999998</v>
      </c>
      <c r="R12824" t="str">
        <f t="shared" si="1203"/>
        <v>Bad</v>
      </c>
      <c r="S12824" t="str">
        <f t="shared" si="1204"/>
        <v>Bad</v>
      </c>
      <c r="T12824" t="str">
        <f t="shared" si="1205"/>
        <v>High Impact</v>
      </c>
    </row>
    <row r="12825" spans="1:20">
      <c r="A12825" t="s">
        <v>12861</v>
      </c>
      <c r="B12825" t="s">
        <v>24</v>
      </c>
      <c r="C12825" t="s">
        <v>38</v>
      </c>
      <c r="D12825">
        <v>1785.49</v>
      </c>
      <c r="E12825" t="str">
        <f t="shared" si="1200"/>
        <v>High</v>
      </c>
      <c r="F12825" t="str">
        <f t="shared" si="1201"/>
        <v>High</v>
      </c>
      <c r="G12825">
        <v>0.21</v>
      </c>
      <c r="H12825">
        <f>D12825*G12825</f>
        <v>374.9529</v>
      </c>
      <c r="I12825">
        <v>1</v>
      </c>
      <c r="J12825" s="1">
        <v>45185</v>
      </c>
      <c r="K12825" s="1">
        <v>45189</v>
      </c>
      <c r="L12825" t="s">
        <v>20</v>
      </c>
      <c r="M12825" t="str">
        <f t="shared" si="1202"/>
        <v>Premium customer</v>
      </c>
      <c r="N12825" t="s">
        <v>32</v>
      </c>
      <c r="O12825">
        <v>432.27</v>
      </c>
      <c r="P12825" t="s">
        <v>22</v>
      </c>
      <c r="Q12825">
        <f>D12825-H12825</f>
        <v>1410.5371</v>
      </c>
      <c r="R12825" t="str">
        <f t="shared" si="1203"/>
        <v>Good</v>
      </c>
      <c r="S12825" t="str">
        <f t="shared" si="1204"/>
        <v>Good</v>
      </c>
      <c r="T12825" t="str">
        <f t="shared" si="1205"/>
        <v>High Impact</v>
      </c>
    </row>
    <row r="12826" spans="1:20">
      <c r="A12826" t="s">
        <v>12862</v>
      </c>
      <c r="B12826" t="s">
        <v>24</v>
      </c>
      <c r="C12826" t="s">
        <v>31</v>
      </c>
      <c r="D12826">
        <v>1975.06</v>
      </c>
      <c r="E12826" t="str">
        <f t="shared" si="1200"/>
        <v>High</v>
      </c>
      <c r="F12826" t="str">
        <f t="shared" si="1201"/>
        <v>High</v>
      </c>
      <c r="G12826">
        <v>0.14000000000000001</v>
      </c>
      <c r="H12826">
        <f>D12826*G12826</f>
        <v>276.50839999999999</v>
      </c>
      <c r="I12826">
        <v>4</v>
      </c>
      <c r="J12826" s="1">
        <v>45562</v>
      </c>
      <c r="K12826" s="1">
        <v>45564</v>
      </c>
      <c r="L12826" t="s">
        <v>20</v>
      </c>
      <c r="M12826" t="str">
        <f t="shared" si="1202"/>
        <v>Premium customer</v>
      </c>
      <c r="N12826" t="s">
        <v>32</v>
      </c>
      <c r="O12826">
        <v>562.26</v>
      </c>
      <c r="P12826" t="s">
        <v>33</v>
      </c>
      <c r="Q12826">
        <f>D12826-H12826</f>
        <v>1698.5516</v>
      </c>
      <c r="R12826" t="str">
        <f t="shared" si="1203"/>
        <v>Good</v>
      </c>
      <c r="S12826" t="str">
        <f t="shared" si="1204"/>
        <v>Good</v>
      </c>
      <c r="T12826" t="str">
        <f t="shared" si="1205"/>
        <v>High Impact</v>
      </c>
    </row>
    <row r="12827" spans="1:20">
      <c r="A12827" t="s">
        <v>12863</v>
      </c>
      <c r="B12827" t="s">
        <v>18</v>
      </c>
      <c r="C12827" t="s">
        <v>19</v>
      </c>
      <c r="D12827">
        <v>3305.85</v>
      </c>
      <c r="E12827" t="str">
        <f t="shared" si="1200"/>
        <v>High</v>
      </c>
      <c r="F12827" t="str">
        <f t="shared" si="1201"/>
        <v>High</v>
      </c>
      <c r="G12827">
        <v>0.43</v>
      </c>
      <c r="H12827">
        <f>D12827*G12827</f>
        <v>1421.5155</v>
      </c>
      <c r="I12827">
        <v>8</v>
      </c>
      <c r="J12827" s="1">
        <v>45196</v>
      </c>
      <c r="K12827" s="1">
        <v>45198</v>
      </c>
      <c r="L12827" t="s">
        <v>20</v>
      </c>
      <c r="M12827" t="str">
        <f t="shared" si="1202"/>
        <v>Premium customer</v>
      </c>
      <c r="N12827" t="s">
        <v>32</v>
      </c>
      <c r="O12827">
        <v>168.82</v>
      </c>
      <c r="P12827" t="s">
        <v>53</v>
      </c>
      <c r="Q12827">
        <f>D12827-H12827</f>
        <v>1884.3344999999999</v>
      </c>
      <c r="R12827" t="str">
        <f t="shared" si="1203"/>
        <v>Bad</v>
      </c>
      <c r="S12827" t="str">
        <f t="shared" si="1204"/>
        <v>Bad</v>
      </c>
      <c r="T12827" t="str">
        <f t="shared" si="1205"/>
        <v>High Impact</v>
      </c>
    </row>
    <row r="12828" spans="1:20">
      <c r="A12828" t="s">
        <v>12864</v>
      </c>
      <c r="B12828" t="s">
        <v>30</v>
      </c>
      <c r="C12828" t="s">
        <v>31</v>
      </c>
      <c r="D12828">
        <v>1051.7</v>
      </c>
      <c r="E12828" t="str">
        <f t="shared" si="1200"/>
        <v>High</v>
      </c>
      <c r="F12828" t="str">
        <f t="shared" si="1201"/>
        <v>High</v>
      </c>
      <c r="G12828">
        <v>0.18</v>
      </c>
      <c r="H12828">
        <f>D12828*G12828</f>
        <v>189.30600000000001</v>
      </c>
      <c r="I12828">
        <v>4</v>
      </c>
      <c r="J12828" s="1">
        <v>45547</v>
      </c>
      <c r="K12828" s="1">
        <v>45554</v>
      </c>
      <c r="L12828" t="s">
        <v>26</v>
      </c>
      <c r="M12828" t="str">
        <f t="shared" si="1202"/>
        <v>Potential customer</v>
      </c>
      <c r="N12828" t="s">
        <v>32</v>
      </c>
      <c r="O12828">
        <v>64.08</v>
      </c>
      <c r="P12828" t="s">
        <v>22</v>
      </c>
      <c r="Q12828">
        <f>D12828-H12828</f>
        <v>862.39400000000001</v>
      </c>
      <c r="R12828" t="str">
        <f t="shared" si="1203"/>
        <v>Bad</v>
      </c>
      <c r="S12828" t="str">
        <f t="shared" si="1204"/>
        <v>Bad</v>
      </c>
      <c r="T12828" t="str">
        <f t="shared" si="1205"/>
        <v>High Impact</v>
      </c>
    </row>
    <row r="12829" spans="1:20">
      <c r="A12829" t="s">
        <v>12865</v>
      </c>
      <c r="B12829" t="s">
        <v>18</v>
      </c>
      <c r="C12829" t="s">
        <v>38</v>
      </c>
      <c r="D12829">
        <v>603.37</v>
      </c>
      <c r="E12829" t="str">
        <f t="shared" si="1200"/>
        <v>Low</v>
      </c>
      <c r="F12829" t="str">
        <f t="shared" si="1201"/>
        <v>Midium</v>
      </c>
      <c r="G12829">
        <v>0.1</v>
      </c>
      <c r="H12829">
        <f>D12829*G12829</f>
        <v>60.337000000000003</v>
      </c>
      <c r="I12829">
        <v>1</v>
      </c>
      <c r="J12829" s="1">
        <v>45277</v>
      </c>
      <c r="K12829" s="1">
        <v>45279</v>
      </c>
      <c r="L12829" t="s">
        <v>20</v>
      </c>
      <c r="M12829" t="str">
        <f t="shared" si="1202"/>
        <v>Normal customer</v>
      </c>
      <c r="N12829" t="s">
        <v>32</v>
      </c>
      <c r="O12829">
        <v>146.88</v>
      </c>
      <c r="P12829" t="s">
        <v>39</v>
      </c>
      <c r="Q12829">
        <f>D12829-H12829</f>
        <v>543.03300000000002</v>
      </c>
      <c r="R12829" t="str">
        <f t="shared" si="1203"/>
        <v>Bad</v>
      </c>
      <c r="S12829" t="str">
        <f t="shared" si="1204"/>
        <v>Bad</v>
      </c>
      <c r="T12829" t="str">
        <f t="shared" si="1205"/>
        <v>Normal</v>
      </c>
    </row>
    <row r="12830" spans="1:20">
      <c r="A12830" t="s">
        <v>12866</v>
      </c>
      <c r="B12830" t="s">
        <v>30</v>
      </c>
      <c r="C12830" t="s">
        <v>19</v>
      </c>
      <c r="D12830">
        <v>1288.68</v>
      </c>
      <c r="E12830" t="str">
        <f t="shared" si="1200"/>
        <v>High</v>
      </c>
      <c r="F12830" t="str">
        <f t="shared" si="1201"/>
        <v>High</v>
      </c>
      <c r="G12830">
        <v>0.26</v>
      </c>
      <c r="H12830">
        <f>D12830*G12830</f>
        <v>335.05680000000001</v>
      </c>
      <c r="I12830">
        <v>2</v>
      </c>
      <c r="J12830" s="1">
        <v>45114</v>
      </c>
      <c r="K12830" s="1">
        <v>45120</v>
      </c>
      <c r="L12830" t="s">
        <v>26</v>
      </c>
      <c r="M12830" t="str">
        <f t="shared" si="1202"/>
        <v>Potential customer</v>
      </c>
      <c r="N12830" t="s">
        <v>27</v>
      </c>
      <c r="O12830">
        <v>315.36</v>
      </c>
      <c r="P12830" t="s">
        <v>53</v>
      </c>
      <c r="Q12830">
        <f>D12830-H12830</f>
        <v>953.6232</v>
      </c>
      <c r="R12830" t="str">
        <f t="shared" si="1203"/>
        <v>Good</v>
      </c>
      <c r="S12830" t="str">
        <f t="shared" si="1204"/>
        <v>Good</v>
      </c>
      <c r="T12830" t="str">
        <f t="shared" si="1205"/>
        <v>High Impact</v>
      </c>
    </row>
    <row r="12831" spans="1:20">
      <c r="A12831" t="s">
        <v>12867</v>
      </c>
      <c r="B12831" t="s">
        <v>18</v>
      </c>
      <c r="C12831" t="s">
        <v>25</v>
      </c>
      <c r="D12831">
        <v>707.76</v>
      </c>
      <c r="E12831" t="str">
        <f t="shared" si="1200"/>
        <v>Low</v>
      </c>
      <c r="F12831" t="str">
        <f t="shared" si="1201"/>
        <v>Midium</v>
      </c>
      <c r="G12831">
        <v>0.41</v>
      </c>
      <c r="H12831">
        <f>D12831*G12831</f>
        <v>290.1816</v>
      </c>
      <c r="I12831">
        <v>5</v>
      </c>
      <c r="J12831" s="1">
        <v>45428</v>
      </c>
      <c r="K12831" s="1">
        <v>45429</v>
      </c>
      <c r="L12831" t="s">
        <v>20</v>
      </c>
      <c r="M12831" t="str">
        <f t="shared" si="1202"/>
        <v>Normal customer</v>
      </c>
      <c r="N12831" t="s">
        <v>27</v>
      </c>
      <c r="O12831">
        <v>72.63</v>
      </c>
      <c r="P12831" t="s">
        <v>28</v>
      </c>
      <c r="Q12831">
        <f>D12831-H12831</f>
        <v>417.57839999999999</v>
      </c>
      <c r="R12831" t="str">
        <f t="shared" si="1203"/>
        <v>Bad</v>
      </c>
      <c r="S12831" t="str">
        <f t="shared" si="1204"/>
        <v>Bad</v>
      </c>
      <c r="T12831" t="str">
        <f t="shared" si="1205"/>
        <v>High Impact</v>
      </c>
    </row>
    <row r="12832" spans="1:20">
      <c r="A12832" t="s">
        <v>12868</v>
      </c>
      <c r="B12832" t="s">
        <v>46</v>
      </c>
      <c r="C12832" t="s">
        <v>19</v>
      </c>
      <c r="D12832">
        <v>1824.72</v>
      </c>
      <c r="E12832" t="str">
        <f t="shared" si="1200"/>
        <v>High</v>
      </c>
      <c r="F12832" t="str">
        <f t="shared" si="1201"/>
        <v>High</v>
      </c>
      <c r="G12832">
        <v>0.18</v>
      </c>
      <c r="H12832">
        <f>D12832*G12832</f>
        <v>328.44959999999998</v>
      </c>
      <c r="I12832">
        <v>6</v>
      </c>
      <c r="J12832" s="1">
        <v>45103</v>
      </c>
      <c r="K12832" s="1">
        <v>45105</v>
      </c>
      <c r="L12832" t="s">
        <v>36</v>
      </c>
      <c r="M12832" t="str">
        <f t="shared" si="1202"/>
        <v>Normal customer</v>
      </c>
      <c r="N12832" t="s">
        <v>27</v>
      </c>
      <c r="O12832">
        <v>418.5</v>
      </c>
      <c r="P12832" t="s">
        <v>39</v>
      </c>
      <c r="Q12832">
        <f>D12832-H12832</f>
        <v>1496.2704000000001</v>
      </c>
      <c r="R12832" t="str">
        <f t="shared" si="1203"/>
        <v>Good</v>
      </c>
      <c r="S12832" t="str">
        <f t="shared" si="1204"/>
        <v>Good</v>
      </c>
      <c r="T12832" t="str">
        <f t="shared" si="1205"/>
        <v>High Impact</v>
      </c>
    </row>
    <row r="12833" spans="1:20">
      <c r="A12833" t="s">
        <v>12869</v>
      </c>
      <c r="B12833" t="s">
        <v>24</v>
      </c>
      <c r="C12833" t="s">
        <v>19</v>
      </c>
      <c r="D12833">
        <v>4694.07</v>
      </c>
      <c r="E12833" t="str">
        <f t="shared" si="1200"/>
        <v>High</v>
      </c>
      <c r="F12833" t="str">
        <f t="shared" si="1201"/>
        <v>High</v>
      </c>
      <c r="G12833">
        <v>0.42</v>
      </c>
      <c r="H12833">
        <f>D12833*G12833</f>
        <v>1971.5093999999999</v>
      </c>
      <c r="I12833">
        <v>1</v>
      </c>
      <c r="J12833" s="1">
        <v>45319</v>
      </c>
      <c r="K12833" s="1">
        <v>45321</v>
      </c>
      <c r="L12833" t="s">
        <v>36</v>
      </c>
      <c r="M12833" t="str">
        <f t="shared" si="1202"/>
        <v>Normal customer</v>
      </c>
      <c r="N12833" t="s">
        <v>27</v>
      </c>
      <c r="O12833">
        <v>1271.07</v>
      </c>
      <c r="P12833" t="s">
        <v>44</v>
      </c>
      <c r="Q12833">
        <f>D12833-H12833</f>
        <v>2722.5605999999998</v>
      </c>
      <c r="R12833" t="str">
        <f t="shared" si="1203"/>
        <v>Good</v>
      </c>
      <c r="S12833" t="str">
        <f t="shared" si="1204"/>
        <v>Good</v>
      </c>
      <c r="T12833" t="str">
        <f t="shared" si="1205"/>
        <v>High Impact</v>
      </c>
    </row>
    <row r="12834" spans="1:20">
      <c r="A12834" t="s">
        <v>12870</v>
      </c>
      <c r="B12834" t="s">
        <v>24</v>
      </c>
      <c r="C12834" t="s">
        <v>25</v>
      </c>
      <c r="D12834">
        <v>689.47</v>
      </c>
      <c r="E12834" t="str">
        <f t="shared" si="1200"/>
        <v>Low</v>
      </c>
      <c r="F12834" t="str">
        <f t="shared" si="1201"/>
        <v>Midium</v>
      </c>
      <c r="G12834">
        <v>0.16</v>
      </c>
      <c r="H12834">
        <f>D12834*G12834</f>
        <v>110.3152</v>
      </c>
      <c r="I12834">
        <v>5</v>
      </c>
      <c r="J12834" s="1">
        <v>45364</v>
      </c>
      <c r="K12834" s="1">
        <v>45370</v>
      </c>
      <c r="L12834" t="s">
        <v>20</v>
      </c>
      <c r="M12834" t="str">
        <f t="shared" si="1202"/>
        <v>Normal customer</v>
      </c>
      <c r="N12834" t="s">
        <v>32</v>
      </c>
      <c r="O12834">
        <v>78.88</v>
      </c>
      <c r="P12834" t="s">
        <v>44</v>
      </c>
      <c r="Q12834">
        <f>D12834-H12834</f>
        <v>579.15480000000002</v>
      </c>
      <c r="R12834" t="str">
        <f t="shared" si="1203"/>
        <v>Bad</v>
      </c>
      <c r="S12834" t="str">
        <f t="shared" si="1204"/>
        <v>Bad</v>
      </c>
      <c r="T12834" t="str">
        <f t="shared" si="1205"/>
        <v>Normal</v>
      </c>
    </row>
    <row r="12835" spans="1:20">
      <c r="A12835" t="s">
        <v>12871</v>
      </c>
      <c r="B12835" t="s">
        <v>24</v>
      </c>
      <c r="C12835" t="s">
        <v>41</v>
      </c>
      <c r="D12835">
        <v>4109.78</v>
      </c>
      <c r="E12835" t="str">
        <f t="shared" si="1200"/>
        <v>High</v>
      </c>
      <c r="F12835" t="str">
        <f t="shared" si="1201"/>
        <v>High</v>
      </c>
      <c r="G12835">
        <v>0.37</v>
      </c>
      <c r="H12835">
        <f>D12835*G12835</f>
        <v>1520.6185999999998</v>
      </c>
      <c r="I12835">
        <v>8</v>
      </c>
      <c r="J12835" s="1">
        <v>45275</v>
      </c>
      <c r="K12835" s="1">
        <v>45277</v>
      </c>
      <c r="L12835" t="s">
        <v>20</v>
      </c>
      <c r="M12835" t="str">
        <f t="shared" si="1202"/>
        <v>Premium customer</v>
      </c>
      <c r="N12835" t="s">
        <v>21</v>
      </c>
      <c r="O12835">
        <v>664.67</v>
      </c>
      <c r="P12835" t="s">
        <v>22</v>
      </c>
      <c r="Q12835">
        <f>D12835-H12835</f>
        <v>2589.1614</v>
      </c>
      <c r="R12835" t="str">
        <f t="shared" si="1203"/>
        <v>Good</v>
      </c>
      <c r="S12835" t="str">
        <f t="shared" si="1204"/>
        <v>Good</v>
      </c>
      <c r="T12835" t="str">
        <f t="shared" si="1205"/>
        <v>High Impact</v>
      </c>
    </row>
    <row r="12836" spans="1:20">
      <c r="A12836" t="s">
        <v>12872</v>
      </c>
      <c r="B12836" t="s">
        <v>30</v>
      </c>
      <c r="C12836" t="s">
        <v>41</v>
      </c>
      <c r="D12836">
        <v>2719.78</v>
      </c>
      <c r="E12836" t="str">
        <f t="shared" si="1200"/>
        <v>High</v>
      </c>
      <c r="F12836" t="str">
        <f t="shared" si="1201"/>
        <v>High</v>
      </c>
      <c r="G12836">
        <v>0.06</v>
      </c>
      <c r="H12836">
        <f>D12836*G12836</f>
        <v>163.18680000000001</v>
      </c>
      <c r="I12836">
        <v>8</v>
      </c>
      <c r="J12836" s="1">
        <v>45420</v>
      </c>
      <c r="K12836" s="1">
        <v>45424</v>
      </c>
      <c r="L12836" t="s">
        <v>26</v>
      </c>
      <c r="M12836" t="str">
        <f t="shared" si="1202"/>
        <v>Potential customer</v>
      </c>
      <c r="N12836" t="s">
        <v>32</v>
      </c>
      <c r="O12836">
        <v>466.57</v>
      </c>
      <c r="P12836" t="s">
        <v>22</v>
      </c>
      <c r="Q12836">
        <f>D12836-H12836</f>
        <v>2556.5932000000003</v>
      </c>
      <c r="R12836" t="str">
        <f t="shared" si="1203"/>
        <v>Good</v>
      </c>
      <c r="S12836" t="str">
        <f t="shared" si="1204"/>
        <v>Good</v>
      </c>
      <c r="T12836" t="str">
        <f t="shared" si="1205"/>
        <v>High Impact</v>
      </c>
    </row>
    <row r="12837" spans="1:20">
      <c r="A12837" t="s">
        <v>12873</v>
      </c>
      <c r="B12837" t="s">
        <v>18</v>
      </c>
      <c r="C12837" t="s">
        <v>19</v>
      </c>
      <c r="D12837">
        <v>3201.23</v>
      </c>
      <c r="E12837" t="str">
        <f t="shared" si="1200"/>
        <v>High</v>
      </c>
      <c r="F12837" t="str">
        <f t="shared" si="1201"/>
        <v>High</v>
      </c>
      <c r="G12837">
        <v>0.03</v>
      </c>
      <c r="H12837">
        <f>D12837*G12837</f>
        <v>96.036900000000003</v>
      </c>
      <c r="I12837">
        <v>2</v>
      </c>
      <c r="J12837" s="1">
        <v>44989</v>
      </c>
      <c r="K12837" s="1">
        <v>44994</v>
      </c>
      <c r="L12837" t="s">
        <v>36</v>
      </c>
      <c r="M12837" t="str">
        <f t="shared" si="1202"/>
        <v>Normal customer</v>
      </c>
      <c r="N12837" t="s">
        <v>27</v>
      </c>
      <c r="O12837">
        <v>491.65</v>
      </c>
      <c r="P12837" t="s">
        <v>39</v>
      </c>
      <c r="Q12837">
        <f>D12837-H12837</f>
        <v>3105.1931</v>
      </c>
      <c r="R12837" t="str">
        <f t="shared" si="1203"/>
        <v>Good</v>
      </c>
      <c r="S12837" t="str">
        <f t="shared" si="1204"/>
        <v>Good</v>
      </c>
      <c r="T12837" t="str">
        <f t="shared" si="1205"/>
        <v>High Impact</v>
      </c>
    </row>
    <row r="12838" spans="1:20">
      <c r="A12838" t="s">
        <v>12874</v>
      </c>
      <c r="B12838" t="s">
        <v>46</v>
      </c>
      <c r="C12838" t="s">
        <v>19</v>
      </c>
      <c r="D12838">
        <v>933.4</v>
      </c>
      <c r="E12838" t="str">
        <f t="shared" si="1200"/>
        <v>Low</v>
      </c>
      <c r="F12838" t="str">
        <f t="shared" si="1201"/>
        <v>Midium</v>
      </c>
      <c r="G12838">
        <v>0.37</v>
      </c>
      <c r="H12838">
        <f>D12838*G12838</f>
        <v>345.358</v>
      </c>
      <c r="I12838">
        <v>9</v>
      </c>
      <c r="J12838" s="1">
        <v>45106</v>
      </c>
      <c r="K12838" s="1">
        <v>45112</v>
      </c>
      <c r="L12838" t="s">
        <v>36</v>
      </c>
      <c r="M12838" t="str">
        <f t="shared" si="1202"/>
        <v>Normal customer</v>
      </c>
      <c r="N12838" t="s">
        <v>27</v>
      </c>
      <c r="O12838">
        <v>122.83</v>
      </c>
      <c r="P12838" t="s">
        <v>53</v>
      </c>
      <c r="Q12838">
        <f>D12838-H12838</f>
        <v>588.04199999999992</v>
      </c>
      <c r="R12838" t="str">
        <f t="shared" si="1203"/>
        <v>Bad</v>
      </c>
      <c r="S12838" t="str">
        <f t="shared" si="1204"/>
        <v>Bad</v>
      </c>
      <c r="T12838" t="str">
        <f t="shared" si="1205"/>
        <v>High Impact</v>
      </c>
    </row>
    <row r="12839" spans="1:20">
      <c r="A12839" t="s">
        <v>12875</v>
      </c>
      <c r="B12839" t="s">
        <v>18</v>
      </c>
      <c r="C12839" t="s">
        <v>31</v>
      </c>
      <c r="D12839">
        <v>841.73</v>
      </c>
      <c r="E12839" t="str">
        <f t="shared" si="1200"/>
        <v>Low</v>
      </c>
      <c r="F12839" t="str">
        <f t="shared" si="1201"/>
        <v>Midium</v>
      </c>
      <c r="G12839">
        <v>0.18</v>
      </c>
      <c r="H12839">
        <f>D12839*G12839</f>
        <v>151.51140000000001</v>
      </c>
      <c r="I12839">
        <v>2</v>
      </c>
      <c r="J12839" s="1">
        <v>45460</v>
      </c>
      <c r="K12839" s="1">
        <v>45462</v>
      </c>
      <c r="L12839" t="s">
        <v>20</v>
      </c>
      <c r="M12839" t="str">
        <f t="shared" si="1202"/>
        <v>Normal customer</v>
      </c>
      <c r="N12839" t="s">
        <v>32</v>
      </c>
      <c r="O12839">
        <v>250.27</v>
      </c>
      <c r="P12839" t="s">
        <v>39</v>
      </c>
      <c r="Q12839">
        <f>D12839-H12839</f>
        <v>690.21860000000004</v>
      </c>
      <c r="R12839" t="str">
        <f t="shared" si="1203"/>
        <v>Bad</v>
      </c>
      <c r="S12839" t="str">
        <f t="shared" si="1204"/>
        <v>Bad</v>
      </c>
      <c r="T12839" t="str">
        <f t="shared" si="1205"/>
        <v>Normal</v>
      </c>
    </row>
    <row r="12840" spans="1:20">
      <c r="A12840" t="s">
        <v>12876</v>
      </c>
      <c r="B12840" t="s">
        <v>24</v>
      </c>
      <c r="C12840" t="s">
        <v>41</v>
      </c>
      <c r="D12840">
        <v>897.44</v>
      </c>
      <c r="E12840" t="str">
        <f t="shared" si="1200"/>
        <v>Low</v>
      </c>
      <c r="F12840" t="str">
        <f t="shared" si="1201"/>
        <v>Midium</v>
      </c>
      <c r="G12840">
        <v>0.2</v>
      </c>
      <c r="H12840">
        <f>D12840*G12840</f>
        <v>179.48800000000003</v>
      </c>
      <c r="I12840">
        <v>4</v>
      </c>
      <c r="J12840" s="1">
        <v>45237</v>
      </c>
      <c r="K12840" s="1">
        <v>45239</v>
      </c>
      <c r="L12840" t="s">
        <v>20</v>
      </c>
      <c r="M12840" t="str">
        <f t="shared" si="1202"/>
        <v>Normal customer</v>
      </c>
      <c r="N12840" t="s">
        <v>21</v>
      </c>
      <c r="O12840">
        <v>172.87</v>
      </c>
      <c r="P12840" t="s">
        <v>33</v>
      </c>
      <c r="Q12840">
        <f>D12840-H12840</f>
        <v>717.952</v>
      </c>
      <c r="R12840" t="str">
        <f t="shared" si="1203"/>
        <v>Bad</v>
      </c>
      <c r="S12840" t="str">
        <f t="shared" si="1204"/>
        <v>Bad</v>
      </c>
      <c r="T12840" t="str">
        <f t="shared" si="1205"/>
        <v>Normal</v>
      </c>
    </row>
    <row r="12841" spans="1:20">
      <c r="A12841" t="s">
        <v>12877</v>
      </c>
      <c r="B12841" t="s">
        <v>46</v>
      </c>
      <c r="C12841" t="s">
        <v>25</v>
      </c>
      <c r="D12841">
        <v>3368.61</v>
      </c>
      <c r="E12841" t="str">
        <f t="shared" si="1200"/>
        <v>High</v>
      </c>
      <c r="F12841" t="str">
        <f t="shared" si="1201"/>
        <v>High</v>
      </c>
      <c r="G12841">
        <v>0.28999999999999998</v>
      </c>
      <c r="H12841">
        <f>D12841*G12841</f>
        <v>976.89689999999996</v>
      </c>
      <c r="I12841">
        <v>4</v>
      </c>
      <c r="J12841" s="1">
        <v>45551</v>
      </c>
      <c r="K12841" s="1">
        <v>45557</v>
      </c>
      <c r="L12841" t="s">
        <v>26</v>
      </c>
      <c r="M12841" t="str">
        <f t="shared" si="1202"/>
        <v>Potential customer</v>
      </c>
      <c r="N12841" t="s">
        <v>21</v>
      </c>
      <c r="O12841">
        <v>770.67</v>
      </c>
      <c r="P12841" t="s">
        <v>28</v>
      </c>
      <c r="Q12841">
        <f>D12841-H12841</f>
        <v>2391.7130999999999</v>
      </c>
      <c r="R12841" t="str">
        <f t="shared" si="1203"/>
        <v>Good</v>
      </c>
      <c r="S12841" t="str">
        <f t="shared" si="1204"/>
        <v>Good</v>
      </c>
      <c r="T12841" t="str">
        <f t="shared" si="1205"/>
        <v>High Impact</v>
      </c>
    </row>
    <row r="12842" spans="1:20">
      <c r="A12842" t="s">
        <v>12878</v>
      </c>
      <c r="B12842" t="s">
        <v>46</v>
      </c>
      <c r="C12842" t="s">
        <v>19</v>
      </c>
      <c r="D12842">
        <v>3764.16</v>
      </c>
      <c r="E12842" t="str">
        <f t="shared" si="1200"/>
        <v>High</v>
      </c>
      <c r="F12842" t="str">
        <f t="shared" si="1201"/>
        <v>High</v>
      </c>
      <c r="G12842">
        <v>0.49</v>
      </c>
      <c r="H12842">
        <f>D12842*G12842</f>
        <v>1844.4384</v>
      </c>
      <c r="I12842">
        <v>4</v>
      </c>
      <c r="J12842" s="1">
        <v>45036</v>
      </c>
      <c r="K12842" s="1">
        <v>45043</v>
      </c>
      <c r="L12842" t="s">
        <v>26</v>
      </c>
      <c r="M12842" t="str">
        <f t="shared" si="1202"/>
        <v>Potential customer</v>
      </c>
      <c r="N12842" t="s">
        <v>32</v>
      </c>
      <c r="O12842">
        <v>288.52</v>
      </c>
      <c r="P12842" t="s">
        <v>53</v>
      </c>
      <c r="Q12842">
        <f>D12842-H12842</f>
        <v>1919.7215999999999</v>
      </c>
      <c r="R12842" t="str">
        <f t="shared" si="1203"/>
        <v>Bad</v>
      </c>
      <c r="S12842" t="str">
        <f t="shared" si="1204"/>
        <v>Bad</v>
      </c>
      <c r="T12842" t="str">
        <f t="shared" si="1205"/>
        <v>High Impact</v>
      </c>
    </row>
    <row r="12843" spans="1:20">
      <c r="A12843" t="s">
        <v>12879</v>
      </c>
      <c r="B12843" t="s">
        <v>24</v>
      </c>
      <c r="C12843" t="s">
        <v>19</v>
      </c>
      <c r="D12843">
        <v>4609.2</v>
      </c>
      <c r="E12843" t="str">
        <f t="shared" si="1200"/>
        <v>High</v>
      </c>
      <c r="F12843" t="str">
        <f t="shared" si="1201"/>
        <v>High</v>
      </c>
      <c r="G12843">
        <v>0.09</v>
      </c>
      <c r="H12843">
        <f>D12843*G12843</f>
        <v>414.82799999999997</v>
      </c>
      <c r="I12843">
        <v>7</v>
      </c>
      <c r="J12843" s="1">
        <v>45441</v>
      </c>
      <c r="K12843" s="1">
        <v>45443</v>
      </c>
      <c r="L12843" t="s">
        <v>26</v>
      </c>
      <c r="M12843" t="str">
        <f t="shared" si="1202"/>
        <v>Potential customer</v>
      </c>
      <c r="N12843" t="s">
        <v>27</v>
      </c>
      <c r="O12843">
        <v>817.56</v>
      </c>
      <c r="P12843" t="s">
        <v>28</v>
      </c>
      <c r="Q12843">
        <f>D12843-H12843</f>
        <v>4194.3719999999994</v>
      </c>
      <c r="R12843" t="str">
        <f t="shared" si="1203"/>
        <v>Good</v>
      </c>
      <c r="S12843" t="str">
        <f t="shared" si="1204"/>
        <v>Good</v>
      </c>
      <c r="T12843" t="str">
        <f t="shared" si="1205"/>
        <v>High Impact</v>
      </c>
    </row>
    <row r="12844" spans="1:20">
      <c r="A12844" t="s">
        <v>12880</v>
      </c>
      <c r="B12844" t="s">
        <v>18</v>
      </c>
      <c r="C12844" t="s">
        <v>31</v>
      </c>
      <c r="D12844">
        <v>2051.14</v>
      </c>
      <c r="E12844" t="str">
        <f t="shared" si="1200"/>
        <v>High</v>
      </c>
      <c r="F12844" t="str">
        <f t="shared" si="1201"/>
        <v>High</v>
      </c>
      <c r="G12844">
        <v>0.15</v>
      </c>
      <c r="H12844">
        <f>D12844*G12844</f>
        <v>307.67099999999999</v>
      </c>
      <c r="I12844">
        <v>8</v>
      </c>
      <c r="J12844" s="1">
        <v>45184</v>
      </c>
      <c r="K12844" s="1">
        <v>45185</v>
      </c>
      <c r="L12844" t="s">
        <v>20</v>
      </c>
      <c r="M12844" t="str">
        <f t="shared" si="1202"/>
        <v>Premium customer</v>
      </c>
      <c r="N12844" t="s">
        <v>21</v>
      </c>
      <c r="O12844">
        <v>562.04999999999995</v>
      </c>
      <c r="P12844" t="s">
        <v>39</v>
      </c>
      <c r="Q12844">
        <f>D12844-H12844</f>
        <v>1743.4689999999998</v>
      </c>
      <c r="R12844" t="str">
        <f t="shared" si="1203"/>
        <v>Good</v>
      </c>
      <c r="S12844" t="str">
        <f t="shared" si="1204"/>
        <v>Good</v>
      </c>
      <c r="T12844" t="str">
        <f t="shared" si="1205"/>
        <v>High Impact</v>
      </c>
    </row>
    <row r="12845" spans="1:20">
      <c r="A12845" t="s">
        <v>12881</v>
      </c>
      <c r="B12845" t="s">
        <v>24</v>
      </c>
      <c r="C12845" t="s">
        <v>31</v>
      </c>
      <c r="D12845">
        <v>2363.65</v>
      </c>
      <c r="E12845" t="str">
        <f t="shared" si="1200"/>
        <v>High</v>
      </c>
      <c r="F12845" t="str">
        <f t="shared" si="1201"/>
        <v>High</v>
      </c>
      <c r="G12845">
        <v>0.32</v>
      </c>
      <c r="H12845">
        <f>D12845*G12845</f>
        <v>756.36800000000005</v>
      </c>
      <c r="I12845">
        <v>8</v>
      </c>
      <c r="J12845" s="1">
        <v>45625</v>
      </c>
      <c r="K12845" s="1">
        <v>45629</v>
      </c>
      <c r="L12845" t="s">
        <v>20</v>
      </c>
      <c r="M12845" t="str">
        <f t="shared" si="1202"/>
        <v>Premium customer</v>
      </c>
      <c r="N12845" t="s">
        <v>21</v>
      </c>
      <c r="O12845">
        <v>539.65</v>
      </c>
      <c r="P12845" t="s">
        <v>22</v>
      </c>
      <c r="Q12845">
        <f>D12845-H12845</f>
        <v>1607.2820000000002</v>
      </c>
      <c r="R12845" t="str">
        <f t="shared" si="1203"/>
        <v>Good</v>
      </c>
      <c r="S12845" t="str">
        <f t="shared" si="1204"/>
        <v>Good</v>
      </c>
      <c r="T12845" t="str">
        <f t="shared" si="1205"/>
        <v>High Impact</v>
      </c>
    </row>
    <row r="12846" spans="1:20">
      <c r="A12846" t="s">
        <v>12882</v>
      </c>
      <c r="B12846" t="s">
        <v>18</v>
      </c>
      <c r="C12846" t="s">
        <v>31</v>
      </c>
      <c r="D12846">
        <v>2401.02</v>
      </c>
      <c r="E12846" t="str">
        <f t="shared" si="1200"/>
        <v>High</v>
      </c>
      <c r="F12846" t="str">
        <f t="shared" si="1201"/>
        <v>High</v>
      </c>
      <c r="G12846">
        <v>0.35</v>
      </c>
      <c r="H12846">
        <f>D12846*G12846</f>
        <v>840.35699999999997</v>
      </c>
      <c r="I12846">
        <v>4</v>
      </c>
      <c r="J12846" s="1">
        <v>45466</v>
      </c>
      <c r="K12846" s="1">
        <v>45469</v>
      </c>
      <c r="L12846" t="s">
        <v>26</v>
      </c>
      <c r="M12846" t="str">
        <f t="shared" si="1202"/>
        <v>Potential customer</v>
      </c>
      <c r="N12846" t="s">
        <v>27</v>
      </c>
      <c r="O12846">
        <v>288.06</v>
      </c>
      <c r="P12846" t="s">
        <v>33</v>
      </c>
      <c r="Q12846">
        <f>D12846-H12846</f>
        <v>1560.663</v>
      </c>
      <c r="R12846" t="str">
        <f t="shared" si="1203"/>
        <v>Bad</v>
      </c>
      <c r="S12846" t="str">
        <f t="shared" si="1204"/>
        <v>Bad</v>
      </c>
      <c r="T12846" t="str">
        <f t="shared" si="1205"/>
        <v>High Impact</v>
      </c>
    </row>
    <row r="12847" spans="1:20">
      <c r="A12847" t="s">
        <v>12883</v>
      </c>
      <c r="B12847" t="s">
        <v>46</v>
      </c>
      <c r="C12847" t="s">
        <v>38</v>
      </c>
      <c r="D12847">
        <v>1422.5</v>
      </c>
      <c r="E12847" t="str">
        <f t="shared" si="1200"/>
        <v>High</v>
      </c>
      <c r="F12847" t="str">
        <f t="shared" si="1201"/>
        <v>High</v>
      </c>
      <c r="G12847">
        <v>0.35</v>
      </c>
      <c r="H12847">
        <f>D12847*G12847</f>
        <v>497.87499999999994</v>
      </c>
      <c r="I12847">
        <v>4</v>
      </c>
      <c r="J12847" s="1">
        <v>45347</v>
      </c>
      <c r="K12847" s="1">
        <v>45353</v>
      </c>
      <c r="L12847" t="s">
        <v>36</v>
      </c>
      <c r="M12847" t="str">
        <f t="shared" si="1202"/>
        <v>Normal customer</v>
      </c>
      <c r="N12847" t="s">
        <v>32</v>
      </c>
      <c r="O12847">
        <v>370.86</v>
      </c>
      <c r="P12847" t="s">
        <v>53</v>
      </c>
      <c r="Q12847">
        <f>D12847-H12847</f>
        <v>924.625</v>
      </c>
      <c r="R12847" t="str">
        <f t="shared" si="1203"/>
        <v>Good</v>
      </c>
      <c r="S12847" t="str">
        <f t="shared" si="1204"/>
        <v>Good</v>
      </c>
      <c r="T12847" t="str">
        <f t="shared" si="1205"/>
        <v>High Impact</v>
      </c>
    </row>
    <row r="12848" spans="1:20">
      <c r="A12848" t="s">
        <v>12884</v>
      </c>
      <c r="B12848" t="s">
        <v>46</v>
      </c>
      <c r="C12848" t="s">
        <v>25</v>
      </c>
      <c r="D12848">
        <v>1708.34</v>
      </c>
      <c r="E12848" t="str">
        <f t="shared" si="1200"/>
        <v>High</v>
      </c>
      <c r="F12848" t="str">
        <f t="shared" si="1201"/>
        <v>High</v>
      </c>
      <c r="G12848">
        <v>0.3</v>
      </c>
      <c r="H12848">
        <f>D12848*G12848</f>
        <v>512.50199999999995</v>
      </c>
      <c r="I12848">
        <v>6</v>
      </c>
      <c r="J12848" s="1">
        <v>45174</v>
      </c>
      <c r="K12848" s="1">
        <v>45179</v>
      </c>
      <c r="L12848" t="s">
        <v>20</v>
      </c>
      <c r="M12848" t="str">
        <f t="shared" si="1202"/>
        <v>Premium customer</v>
      </c>
      <c r="N12848" t="s">
        <v>32</v>
      </c>
      <c r="O12848">
        <v>107.79</v>
      </c>
      <c r="P12848" t="s">
        <v>28</v>
      </c>
      <c r="Q12848">
        <f>D12848-H12848</f>
        <v>1195.838</v>
      </c>
      <c r="R12848" t="str">
        <f t="shared" si="1203"/>
        <v>Bad</v>
      </c>
      <c r="S12848" t="str">
        <f t="shared" si="1204"/>
        <v>Bad</v>
      </c>
      <c r="T12848" t="str">
        <f t="shared" si="1205"/>
        <v>High Impact</v>
      </c>
    </row>
    <row r="12849" spans="1:20">
      <c r="A12849" t="s">
        <v>12885</v>
      </c>
      <c r="B12849" t="s">
        <v>24</v>
      </c>
      <c r="C12849" t="s">
        <v>38</v>
      </c>
      <c r="D12849">
        <v>4249.42</v>
      </c>
      <c r="E12849" t="str">
        <f t="shared" si="1200"/>
        <v>High</v>
      </c>
      <c r="F12849" t="str">
        <f t="shared" si="1201"/>
        <v>High</v>
      </c>
      <c r="G12849">
        <v>0.28999999999999998</v>
      </c>
      <c r="H12849">
        <f>D12849*G12849</f>
        <v>1232.3317999999999</v>
      </c>
      <c r="I12849">
        <v>9</v>
      </c>
      <c r="J12849" s="1">
        <v>45379</v>
      </c>
      <c r="K12849" s="1">
        <v>45381</v>
      </c>
      <c r="L12849" t="s">
        <v>20</v>
      </c>
      <c r="M12849" t="str">
        <f t="shared" si="1202"/>
        <v>Premium customer</v>
      </c>
      <c r="N12849" t="s">
        <v>32</v>
      </c>
      <c r="O12849">
        <v>1259.42</v>
      </c>
      <c r="P12849" t="s">
        <v>53</v>
      </c>
      <c r="Q12849">
        <f>D12849-H12849</f>
        <v>3017.0882000000001</v>
      </c>
      <c r="R12849" t="str">
        <f t="shared" si="1203"/>
        <v>Good</v>
      </c>
      <c r="S12849" t="str">
        <f t="shared" si="1204"/>
        <v>Good</v>
      </c>
      <c r="T12849" t="str">
        <f t="shared" si="1205"/>
        <v>High Impact</v>
      </c>
    </row>
    <row r="12850" spans="1:20">
      <c r="A12850" t="s">
        <v>12886</v>
      </c>
      <c r="B12850" t="s">
        <v>46</v>
      </c>
      <c r="C12850" t="s">
        <v>19</v>
      </c>
      <c r="D12850">
        <v>1784.24</v>
      </c>
      <c r="E12850" t="str">
        <f t="shared" si="1200"/>
        <v>High</v>
      </c>
      <c r="F12850" t="str">
        <f t="shared" si="1201"/>
        <v>High</v>
      </c>
      <c r="G12850">
        <v>7.0000000000000007E-2</v>
      </c>
      <c r="H12850">
        <f>D12850*G12850</f>
        <v>124.89680000000001</v>
      </c>
      <c r="I12850">
        <v>5</v>
      </c>
      <c r="J12850" s="1">
        <v>44935</v>
      </c>
      <c r="K12850" s="1">
        <v>44938</v>
      </c>
      <c r="L12850" t="s">
        <v>20</v>
      </c>
      <c r="M12850" t="str">
        <f t="shared" si="1202"/>
        <v>Premium customer</v>
      </c>
      <c r="N12850" t="s">
        <v>27</v>
      </c>
      <c r="O12850">
        <v>427.22</v>
      </c>
      <c r="P12850" t="s">
        <v>53</v>
      </c>
      <c r="Q12850">
        <f>D12850-H12850</f>
        <v>1659.3432</v>
      </c>
      <c r="R12850" t="str">
        <f t="shared" si="1203"/>
        <v>Good</v>
      </c>
      <c r="S12850" t="str">
        <f t="shared" si="1204"/>
        <v>Good</v>
      </c>
      <c r="T12850" t="str">
        <f t="shared" si="1205"/>
        <v>High Impact</v>
      </c>
    </row>
    <row r="12851" spans="1:20">
      <c r="A12851" t="s">
        <v>12887</v>
      </c>
      <c r="B12851" t="s">
        <v>30</v>
      </c>
      <c r="C12851" t="s">
        <v>31</v>
      </c>
      <c r="D12851">
        <v>4358.57</v>
      </c>
      <c r="E12851" t="str">
        <f t="shared" si="1200"/>
        <v>High</v>
      </c>
      <c r="F12851" t="str">
        <f t="shared" si="1201"/>
        <v>High</v>
      </c>
      <c r="G12851">
        <v>0.42</v>
      </c>
      <c r="H12851">
        <f>D12851*G12851</f>
        <v>1830.5993999999998</v>
      </c>
      <c r="I12851">
        <v>2</v>
      </c>
      <c r="J12851" s="1">
        <v>45628</v>
      </c>
      <c r="K12851" s="1">
        <v>45631</v>
      </c>
      <c r="L12851" t="s">
        <v>26</v>
      </c>
      <c r="M12851" t="str">
        <f t="shared" si="1202"/>
        <v>Potential customer</v>
      </c>
      <c r="N12851" t="s">
        <v>21</v>
      </c>
      <c r="O12851">
        <v>1254.07</v>
      </c>
      <c r="P12851" t="s">
        <v>44</v>
      </c>
      <c r="Q12851">
        <f>D12851-H12851</f>
        <v>2527.9705999999996</v>
      </c>
      <c r="R12851" t="str">
        <f t="shared" si="1203"/>
        <v>Good</v>
      </c>
      <c r="S12851" t="str">
        <f t="shared" si="1204"/>
        <v>Good</v>
      </c>
      <c r="T12851" t="str">
        <f t="shared" si="1205"/>
        <v>High Impact</v>
      </c>
    </row>
    <row r="12852" spans="1:20">
      <c r="A12852" t="s">
        <v>12888</v>
      </c>
      <c r="B12852" t="s">
        <v>46</v>
      </c>
      <c r="C12852" t="s">
        <v>31</v>
      </c>
      <c r="D12852">
        <v>1595.81</v>
      </c>
      <c r="E12852" t="str">
        <f t="shared" si="1200"/>
        <v>High</v>
      </c>
      <c r="F12852" t="str">
        <f t="shared" si="1201"/>
        <v>High</v>
      </c>
      <c r="G12852">
        <v>0</v>
      </c>
      <c r="H12852">
        <f>D12852*G12852</f>
        <v>0</v>
      </c>
      <c r="I12852">
        <v>9</v>
      </c>
      <c r="J12852" s="1">
        <v>45214</v>
      </c>
      <c r="K12852" s="1">
        <v>45215</v>
      </c>
      <c r="L12852" t="s">
        <v>20</v>
      </c>
      <c r="M12852" t="str">
        <f t="shared" si="1202"/>
        <v>Premium customer</v>
      </c>
      <c r="N12852" t="s">
        <v>27</v>
      </c>
      <c r="O12852">
        <v>421.04</v>
      </c>
      <c r="P12852" t="s">
        <v>39</v>
      </c>
      <c r="Q12852">
        <f>D12852-H12852</f>
        <v>1595.81</v>
      </c>
      <c r="R12852" t="str">
        <f t="shared" si="1203"/>
        <v>Good</v>
      </c>
      <c r="S12852" t="str">
        <f t="shared" si="1204"/>
        <v>Good</v>
      </c>
      <c r="T12852" t="str">
        <f t="shared" si="1205"/>
        <v>High Impact</v>
      </c>
    </row>
    <row r="12853" spans="1:20">
      <c r="A12853" t="s">
        <v>12889</v>
      </c>
      <c r="B12853" t="s">
        <v>30</v>
      </c>
      <c r="C12853" t="s">
        <v>31</v>
      </c>
      <c r="D12853">
        <v>1765.43</v>
      </c>
      <c r="E12853" t="str">
        <f t="shared" si="1200"/>
        <v>High</v>
      </c>
      <c r="F12853" t="str">
        <f t="shared" si="1201"/>
        <v>High</v>
      </c>
      <c r="G12853">
        <v>0.21</v>
      </c>
      <c r="H12853">
        <f>D12853*G12853</f>
        <v>370.74029999999999</v>
      </c>
      <c r="I12853">
        <v>9</v>
      </c>
      <c r="J12853" s="1">
        <v>45391</v>
      </c>
      <c r="K12853" s="1">
        <v>45392</v>
      </c>
      <c r="L12853" t="s">
        <v>20</v>
      </c>
      <c r="M12853" t="str">
        <f t="shared" si="1202"/>
        <v>Premium customer</v>
      </c>
      <c r="N12853" t="s">
        <v>21</v>
      </c>
      <c r="O12853">
        <v>428.62</v>
      </c>
      <c r="P12853" t="s">
        <v>39</v>
      </c>
      <c r="Q12853">
        <f>D12853-H12853</f>
        <v>1394.6897000000001</v>
      </c>
      <c r="R12853" t="str">
        <f t="shared" si="1203"/>
        <v>Good</v>
      </c>
      <c r="S12853" t="str">
        <f t="shared" si="1204"/>
        <v>Good</v>
      </c>
      <c r="T12853" t="str">
        <f t="shared" si="1205"/>
        <v>High Impact</v>
      </c>
    </row>
    <row r="12854" spans="1:20">
      <c r="A12854" t="s">
        <v>12890</v>
      </c>
      <c r="B12854" t="s">
        <v>46</v>
      </c>
      <c r="C12854" t="s">
        <v>41</v>
      </c>
      <c r="D12854">
        <v>2845.38</v>
      </c>
      <c r="E12854" t="str">
        <f t="shared" si="1200"/>
        <v>High</v>
      </c>
      <c r="F12854" t="str">
        <f t="shared" si="1201"/>
        <v>High</v>
      </c>
      <c r="G12854">
        <v>0.11</v>
      </c>
      <c r="H12854">
        <f>D12854*G12854</f>
        <v>312.99180000000001</v>
      </c>
      <c r="I12854">
        <v>1</v>
      </c>
      <c r="J12854" s="1">
        <v>45001</v>
      </c>
      <c r="K12854" s="1">
        <v>45008</v>
      </c>
      <c r="L12854" t="s">
        <v>36</v>
      </c>
      <c r="M12854" t="str">
        <f t="shared" si="1202"/>
        <v>Normal customer</v>
      </c>
      <c r="N12854" t="s">
        <v>21</v>
      </c>
      <c r="O12854">
        <v>456.92</v>
      </c>
      <c r="P12854" t="s">
        <v>33</v>
      </c>
      <c r="Q12854">
        <f>D12854-H12854</f>
        <v>2532.3882000000003</v>
      </c>
      <c r="R12854" t="str">
        <f t="shared" si="1203"/>
        <v>Good</v>
      </c>
      <c r="S12854" t="str">
        <f t="shared" si="1204"/>
        <v>Good</v>
      </c>
      <c r="T12854" t="str">
        <f t="shared" si="1205"/>
        <v>High Impact</v>
      </c>
    </row>
    <row r="12855" spans="1:20">
      <c r="A12855" t="s">
        <v>12891</v>
      </c>
      <c r="B12855" t="s">
        <v>24</v>
      </c>
      <c r="C12855" t="s">
        <v>25</v>
      </c>
      <c r="D12855">
        <v>605.32000000000005</v>
      </c>
      <c r="E12855" t="str">
        <f t="shared" si="1200"/>
        <v>Low</v>
      </c>
      <c r="F12855" t="str">
        <f t="shared" si="1201"/>
        <v>Midium</v>
      </c>
      <c r="G12855">
        <v>0.05</v>
      </c>
      <c r="H12855">
        <f>D12855*G12855</f>
        <v>30.266000000000005</v>
      </c>
      <c r="I12855">
        <v>9</v>
      </c>
      <c r="J12855" s="1">
        <v>45028</v>
      </c>
      <c r="K12855" s="1">
        <v>45034</v>
      </c>
      <c r="L12855" t="s">
        <v>26</v>
      </c>
      <c r="M12855" t="str">
        <f t="shared" si="1202"/>
        <v>Normal customer</v>
      </c>
      <c r="N12855" t="s">
        <v>32</v>
      </c>
      <c r="O12855">
        <v>152.47</v>
      </c>
      <c r="P12855" t="s">
        <v>53</v>
      </c>
      <c r="Q12855">
        <f>D12855-H12855</f>
        <v>575.05400000000009</v>
      </c>
      <c r="R12855" t="str">
        <f t="shared" si="1203"/>
        <v>Bad</v>
      </c>
      <c r="S12855" t="str">
        <f t="shared" si="1204"/>
        <v>Bad</v>
      </c>
      <c r="T12855" t="str">
        <f t="shared" si="1205"/>
        <v>Normal</v>
      </c>
    </row>
    <row r="12856" spans="1:20">
      <c r="A12856" t="s">
        <v>12892</v>
      </c>
      <c r="B12856" t="s">
        <v>24</v>
      </c>
      <c r="C12856" t="s">
        <v>38</v>
      </c>
      <c r="D12856">
        <v>4618.1099999999997</v>
      </c>
      <c r="E12856" t="str">
        <f t="shared" si="1200"/>
        <v>High</v>
      </c>
      <c r="F12856" t="str">
        <f t="shared" si="1201"/>
        <v>High</v>
      </c>
      <c r="G12856">
        <v>0.16</v>
      </c>
      <c r="H12856">
        <f>D12856*G12856</f>
        <v>738.89760000000001</v>
      </c>
      <c r="I12856">
        <v>7</v>
      </c>
      <c r="J12856" s="1">
        <v>45437</v>
      </c>
      <c r="K12856" s="1">
        <v>45440</v>
      </c>
      <c r="L12856" t="s">
        <v>26</v>
      </c>
      <c r="M12856" t="str">
        <f t="shared" si="1202"/>
        <v>Potential customer</v>
      </c>
      <c r="N12856" t="s">
        <v>27</v>
      </c>
      <c r="O12856">
        <v>318.62</v>
      </c>
      <c r="P12856" t="s">
        <v>28</v>
      </c>
      <c r="Q12856">
        <f>D12856-H12856</f>
        <v>3879.2123999999994</v>
      </c>
      <c r="R12856" t="str">
        <f t="shared" si="1203"/>
        <v>Good</v>
      </c>
      <c r="S12856" t="str">
        <f t="shared" si="1204"/>
        <v>Good</v>
      </c>
      <c r="T12856" t="str">
        <f t="shared" si="1205"/>
        <v>High Impact</v>
      </c>
    </row>
    <row r="12857" spans="1:20">
      <c r="A12857" t="s">
        <v>12893</v>
      </c>
      <c r="B12857" t="s">
        <v>30</v>
      </c>
      <c r="C12857" t="s">
        <v>25</v>
      </c>
      <c r="D12857">
        <v>4119.96</v>
      </c>
      <c r="E12857" t="str">
        <f t="shared" si="1200"/>
        <v>High</v>
      </c>
      <c r="F12857" t="str">
        <f t="shared" si="1201"/>
        <v>High</v>
      </c>
      <c r="G12857">
        <v>0.33</v>
      </c>
      <c r="H12857">
        <f>D12857*G12857</f>
        <v>1359.5868</v>
      </c>
      <c r="I12857">
        <v>1</v>
      </c>
      <c r="J12857" s="1">
        <v>45217</v>
      </c>
      <c r="K12857" s="1">
        <v>45219</v>
      </c>
      <c r="L12857" t="s">
        <v>26</v>
      </c>
      <c r="M12857" t="str">
        <f t="shared" si="1202"/>
        <v>Potential customer</v>
      </c>
      <c r="N12857" t="s">
        <v>32</v>
      </c>
      <c r="O12857">
        <v>441.08</v>
      </c>
      <c r="P12857" t="s">
        <v>44</v>
      </c>
      <c r="Q12857">
        <f>D12857-H12857</f>
        <v>2760.3732</v>
      </c>
      <c r="R12857" t="str">
        <f t="shared" si="1203"/>
        <v>Good</v>
      </c>
      <c r="S12857" t="str">
        <f t="shared" si="1204"/>
        <v>Good</v>
      </c>
      <c r="T12857" t="str">
        <f t="shared" si="1205"/>
        <v>High Impact</v>
      </c>
    </row>
    <row r="12858" spans="1:20">
      <c r="A12858" t="s">
        <v>12894</v>
      </c>
      <c r="B12858" t="s">
        <v>24</v>
      </c>
      <c r="C12858" t="s">
        <v>31</v>
      </c>
      <c r="D12858">
        <v>3385.47</v>
      </c>
      <c r="E12858" t="str">
        <f t="shared" si="1200"/>
        <v>High</v>
      </c>
      <c r="F12858" t="str">
        <f t="shared" si="1201"/>
        <v>High</v>
      </c>
      <c r="G12858">
        <v>0.25</v>
      </c>
      <c r="H12858">
        <f>D12858*G12858</f>
        <v>846.36749999999995</v>
      </c>
      <c r="I12858">
        <v>2</v>
      </c>
      <c r="J12858" s="1">
        <v>45485</v>
      </c>
      <c r="K12858" s="1">
        <v>45490</v>
      </c>
      <c r="L12858" t="s">
        <v>26</v>
      </c>
      <c r="M12858" t="str">
        <f t="shared" si="1202"/>
        <v>Potential customer</v>
      </c>
      <c r="N12858" t="s">
        <v>21</v>
      </c>
      <c r="O12858">
        <v>920.42</v>
      </c>
      <c r="P12858" t="s">
        <v>39</v>
      </c>
      <c r="Q12858">
        <f>D12858-H12858</f>
        <v>2539.1025</v>
      </c>
      <c r="R12858" t="str">
        <f t="shared" si="1203"/>
        <v>Good</v>
      </c>
      <c r="S12858" t="str">
        <f t="shared" si="1204"/>
        <v>Good</v>
      </c>
      <c r="T12858" t="str">
        <f t="shared" si="1205"/>
        <v>High Impact</v>
      </c>
    </row>
    <row r="12859" spans="1:20">
      <c r="A12859" t="s">
        <v>12895</v>
      </c>
      <c r="B12859" t="s">
        <v>46</v>
      </c>
      <c r="C12859" t="s">
        <v>19</v>
      </c>
      <c r="D12859">
        <v>4941.8100000000004</v>
      </c>
      <c r="E12859" t="str">
        <f t="shared" si="1200"/>
        <v>High</v>
      </c>
      <c r="F12859" t="str">
        <f t="shared" si="1201"/>
        <v>High</v>
      </c>
      <c r="G12859">
        <v>0.44</v>
      </c>
      <c r="H12859">
        <f>D12859*G12859</f>
        <v>2174.3964000000001</v>
      </c>
      <c r="I12859">
        <v>2</v>
      </c>
      <c r="J12859" s="1">
        <v>45474</v>
      </c>
      <c r="K12859" s="1">
        <v>45481</v>
      </c>
      <c r="L12859" t="s">
        <v>20</v>
      </c>
      <c r="M12859" t="str">
        <f t="shared" si="1202"/>
        <v>Premium customer</v>
      </c>
      <c r="N12859" t="s">
        <v>21</v>
      </c>
      <c r="O12859">
        <v>1110.78</v>
      </c>
      <c r="P12859" t="s">
        <v>33</v>
      </c>
      <c r="Q12859">
        <f>D12859-H12859</f>
        <v>2767.4136000000003</v>
      </c>
      <c r="R12859" t="str">
        <f t="shared" si="1203"/>
        <v>Good</v>
      </c>
      <c r="S12859" t="str">
        <f t="shared" si="1204"/>
        <v>Good</v>
      </c>
      <c r="T12859" t="str">
        <f t="shared" si="1205"/>
        <v>High Impact</v>
      </c>
    </row>
    <row r="12860" spans="1:20">
      <c r="A12860" t="s">
        <v>12896</v>
      </c>
      <c r="B12860" t="s">
        <v>46</v>
      </c>
      <c r="C12860" t="s">
        <v>41</v>
      </c>
      <c r="D12860">
        <v>178.4</v>
      </c>
      <c r="E12860" t="str">
        <f t="shared" si="1200"/>
        <v>Low</v>
      </c>
      <c r="F12860" t="str">
        <f t="shared" si="1201"/>
        <v>Low</v>
      </c>
      <c r="G12860">
        <v>0.3</v>
      </c>
      <c r="H12860">
        <f>D12860*G12860</f>
        <v>53.52</v>
      </c>
      <c r="I12860">
        <v>8</v>
      </c>
      <c r="J12860" s="1">
        <v>45585</v>
      </c>
      <c r="K12860" s="1">
        <v>45587</v>
      </c>
      <c r="L12860" t="s">
        <v>26</v>
      </c>
      <c r="M12860" t="str">
        <f t="shared" si="1202"/>
        <v>Normal customer</v>
      </c>
      <c r="N12860" t="s">
        <v>32</v>
      </c>
      <c r="O12860">
        <v>17.23</v>
      </c>
      <c r="P12860" t="s">
        <v>53</v>
      </c>
      <c r="Q12860">
        <f>D12860-H12860</f>
        <v>124.88</v>
      </c>
      <c r="R12860" t="str">
        <f t="shared" si="1203"/>
        <v>Bad</v>
      </c>
      <c r="S12860" t="str">
        <f t="shared" si="1204"/>
        <v>Bad</v>
      </c>
      <c r="T12860" t="str">
        <f t="shared" si="1205"/>
        <v>High Impact</v>
      </c>
    </row>
    <row r="12861" spans="1:20">
      <c r="A12861" t="s">
        <v>12897</v>
      </c>
      <c r="B12861" t="s">
        <v>24</v>
      </c>
      <c r="C12861" t="s">
        <v>25</v>
      </c>
      <c r="D12861">
        <v>2114.1999999999998</v>
      </c>
      <c r="E12861" t="str">
        <f t="shared" si="1200"/>
        <v>High</v>
      </c>
      <c r="F12861" t="str">
        <f t="shared" si="1201"/>
        <v>High</v>
      </c>
      <c r="G12861">
        <v>0.13</v>
      </c>
      <c r="H12861">
        <f>D12861*G12861</f>
        <v>274.846</v>
      </c>
      <c r="I12861">
        <v>1</v>
      </c>
      <c r="J12861" s="1">
        <v>45049</v>
      </c>
      <c r="K12861" s="1">
        <v>45053</v>
      </c>
      <c r="L12861" t="s">
        <v>20</v>
      </c>
      <c r="M12861" t="str">
        <f t="shared" si="1202"/>
        <v>Premium customer</v>
      </c>
      <c r="N12861" t="s">
        <v>27</v>
      </c>
      <c r="O12861">
        <v>325.33999999999997</v>
      </c>
      <c r="P12861" t="s">
        <v>53</v>
      </c>
      <c r="Q12861">
        <f>D12861-H12861</f>
        <v>1839.3539999999998</v>
      </c>
      <c r="R12861" t="str">
        <f t="shared" si="1203"/>
        <v>Good</v>
      </c>
      <c r="S12861" t="str">
        <f t="shared" si="1204"/>
        <v>Good</v>
      </c>
      <c r="T12861" t="str">
        <f t="shared" si="1205"/>
        <v>High Impact</v>
      </c>
    </row>
    <row r="12862" spans="1:20">
      <c r="A12862" t="s">
        <v>12898</v>
      </c>
      <c r="B12862" t="s">
        <v>46</v>
      </c>
      <c r="C12862" t="s">
        <v>19</v>
      </c>
      <c r="D12862">
        <v>4305.88</v>
      </c>
      <c r="E12862" t="str">
        <f t="shared" si="1200"/>
        <v>High</v>
      </c>
      <c r="F12862" t="str">
        <f t="shared" si="1201"/>
        <v>High</v>
      </c>
      <c r="G12862">
        <v>0.26</v>
      </c>
      <c r="H12862">
        <f>D12862*G12862</f>
        <v>1119.5288</v>
      </c>
      <c r="I12862">
        <v>3</v>
      </c>
      <c r="J12862" s="1">
        <v>45591</v>
      </c>
      <c r="K12862" s="1">
        <v>45595</v>
      </c>
      <c r="L12862" t="s">
        <v>20</v>
      </c>
      <c r="M12862" t="str">
        <f t="shared" si="1202"/>
        <v>Premium customer</v>
      </c>
      <c r="N12862" t="s">
        <v>27</v>
      </c>
      <c r="O12862">
        <v>983.25</v>
      </c>
      <c r="P12862" t="s">
        <v>22</v>
      </c>
      <c r="Q12862">
        <f>D12862-H12862</f>
        <v>3186.3512000000001</v>
      </c>
      <c r="R12862" t="str">
        <f t="shared" si="1203"/>
        <v>Good</v>
      </c>
      <c r="S12862" t="str">
        <f t="shared" si="1204"/>
        <v>Good</v>
      </c>
      <c r="T12862" t="str">
        <f t="shared" si="1205"/>
        <v>High Impact</v>
      </c>
    </row>
    <row r="12863" spans="1:20">
      <c r="A12863" t="s">
        <v>12899</v>
      </c>
      <c r="B12863" t="s">
        <v>18</v>
      </c>
      <c r="C12863" t="s">
        <v>31</v>
      </c>
      <c r="D12863">
        <v>2221.7800000000002</v>
      </c>
      <c r="E12863" t="str">
        <f t="shared" si="1200"/>
        <v>High</v>
      </c>
      <c r="F12863" t="str">
        <f t="shared" si="1201"/>
        <v>High</v>
      </c>
      <c r="G12863">
        <v>0.11</v>
      </c>
      <c r="H12863">
        <f>D12863*G12863</f>
        <v>244.39580000000004</v>
      </c>
      <c r="I12863">
        <v>1</v>
      </c>
      <c r="J12863" s="1">
        <v>45356</v>
      </c>
      <c r="K12863" s="1">
        <v>45360</v>
      </c>
      <c r="L12863" t="s">
        <v>26</v>
      </c>
      <c r="M12863" t="str">
        <f t="shared" si="1202"/>
        <v>Potential customer</v>
      </c>
      <c r="N12863" t="s">
        <v>27</v>
      </c>
      <c r="O12863">
        <v>553.39</v>
      </c>
      <c r="P12863" t="s">
        <v>53</v>
      </c>
      <c r="Q12863">
        <f>D12863-H12863</f>
        <v>1977.3842000000002</v>
      </c>
      <c r="R12863" t="str">
        <f t="shared" si="1203"/>
        <v>Good</v>
      </c>
      <c r="S12863" t="str">
        <f t="shared" si="1204"/>
        <v>Good</v>
      </c>
      <c r="T12863" t="str">
        <f t="shared" si="1205"/>
        <v>High Impact</v>
      </c>
    </row>
    <row r="12864" spans="1:20">
      <c r="A12864" t="s">
        <v>12900</v>
      </c>
      <c r="B12864" t="s">
        <v>18</v>
      </c>
      <c r="C12864" t="s">
        <v>31</v>
      </c>
      <c r="D12864">
        <v>125.68</v>
      </c>
      <c r="E12864" t="str">
        <f t="shared" si="1200"/>
        <v>Low</v>
      </c>
      <c r="F12864" t="str">
        <f t="shared" si="1201"/>
        <v>Low</v>
      </c>
      <c r="G12864">
        <v>0.09</v>
      </c>
      <c r="H12864">
        <f>D12864*G12864</f>
        <v>11.311199999999999</v>
      </c>
      <c r="I12864">
        <v>5</v>
      </c>
      <c r="J12864" s="1">
        <v>45242</v>
      </c>
      <c r="K12864" s="1">
        <v>45248</v>
      </c>
      <c r="L12864" t="s">
        <v>26</v>
      </c>
      <c r="M12864" t="str">
        <f t="shared" si="1202"/>
        <v>Normal customer</v>
      </c>
      <c r="N12864" t="s">
        <v>32</v>
      </c>
      <c r="O12864">
        <v>32.69</v>
      </c>
      <c r="P12864" t="s">
        <v>33</v>
      </c>
      <c r="Q12864">
        <f>D12864-H12864</f>
        <v>114.36880000000001</v>
      </c>
      <c r="R12864" t="str">
        <f t="shared" si="1203"/>
        <v>Bad</v>
      </c>
      <c r="S12864" t="str">
        <f t="shared" si="1204"/>
        <v>Bad</v>
      </c>
      <c r="T12864" t="str">
        <f t="shared" si="1205"/>
        <v>Normal</v>
      </c>
    </row>
    <row r="12865" spans="1:20">
      <c r="A12865" t="s">
        <v>12901</v>
      </c>
      <c r="B12865" t="s">
        <v>46</v>
      </c>
      <c r="C12865" t="s">
        <v>31</v>
      </c>
      <c r="D12865">
        <v>873</v>
      </c>
      <c r="E12865" t="str">
        <f t="shared" si="1200"/>
        <v>Low</v>
      </c>
      <c r="F12865" t="str">
        <f t="shared" si="1201"/>
        <v>Midium</v>
      </c>
      <c r="G12865">
        <v>0.48</v>
      </c>
      <c r="H12865">
        <f>D12865*G12865</f>
        <v>419.03999999999996</v>
      </c>
      <c r="I12865">
        <v>4</v>
      </c>
      <c r="J12865" s="1">
        <v>45047</v>
      </c>
      <c r="K12865" s="1">
        <v>45054</v>
      </c>
      <c r="L12865" t="s">
        <v>20</v>
      </c>
      <c r="M12865" t="str">
        <f t="shared" si="1202"/>
        <v>Normal customer</v>
      </c>
      <c r="N12865" t="s">
        <v>32</v>
      </c>
      <c r="O12865">
        <v>75.94</v>
      </c>
      <c r="P12865" t="s">
        <v>28</v>
      </c>
      <c r="Q12865">
        <f>D12865-H12865</f>
        <v>453.96000000000004</v>
      </c>
      <c r="R12865" t="str">
        <f t="shared" si="1203"/>
        <v>Bad</v>
      </c>
      <c r="S12865" t="str">
        <f t="shared" si="1204"/>
        <v>Bad</v>
      </c>
      <c r="T12865" t="str">
        <f t="shared" si="1205"/>
        <v>High Impact</v>
      </c>
    </row>
    <row r="12866" spans="1:20">
      <c r="A12866" t="s">
        <v>12902</v>
      </c>
      <c r="B12866" t="s">
        <v>24</v>
      </c>
      <c r="C12866" t="s">
        <v>31</v>
      </c>
      <c r="D12866">
        <v>2226.9499999999998</v>
      </c>
      <c r="E12866" t="str">
        <f t="shared" si="1200"/>
        <v>High</v>
      </c>
      <c r="F12866" t="str">
        <f t="shared" si="1201"/>
        <v>High</v>
      </c>
      <c r="G12866">
        <v>0.23</v>
      </c>
      <c r="H12866">
        <f>D12866*G12866</f>
        <v>512.19849999999997</v>
      </c>
      <c r="I12866">
        <v>3</v>
      </c>
      <c r="J12866" s="1">
        <v>45158</v>
      </c>
      <c r="K12866" s="1">
        <v>45165</v>
      </c>
      <c r="L12866" t="s">
        <v>36</v>
      </c>
      <c r="M12866" t="str">
        <f t="shared" si="1202"/>
        <v>Normal customer</v>
      </c>
      <c r="N12866" t="s">
        <v>21</v>
      </c>
      <c r="O12866">
        <v>115.14</v>
      </c>
      <c r="P12866" t="s">
        <v>33</v>
      </c>
      <c r="Q12866">
        <f>D12866-H12866</f>
        <v>1714.7514999999999</v>
      </c>
      <c r="R12866" t="str">
        <f t="shared" si="1203"/>
        <v>Bad</v>
      </c>
      <c r="S12866" t="str">
        <f t="shared" si="1204"/>
        <v>Bad</v>
      </c>
      <c r="T12866" t="str">
        <f t="shared" si="1205"/>
        <v>High Impact</v>
      </c>
    </row>
    <row r="12867" spans="1:20">
      <c r="A12867" t="s">
        <v>12903</v>
      </c>
      <c r="B12867" t="s">
        <v>30</v>
      </c>
      <c r="C12867" t="s">
        <v>41</v>
      </c>
      <c r="D12867">
        <v>3372.94</v>
      </c>
      <c r="E12867" t="str">
        <f t="shared" ref="E12867:E12930" si="1206">IF(D12867&gt;1000,"High","Low")</f>
        <v>High</v>
      </c>
      <c r="F12867" t="str">
        <f t="shared" ref="F12867:F12930" si="1207">IF(D12867&gt;1000,"High",IF(D12867&gt;500,"Midium","Low"))</f>
        <v>High</v>
      </c>
      <c r="G12867">
        <v>0.33</v>
      </c>
      <c r="H12867">
        <f>D12867*G12867</f>
        <v>1113.0702000000001</v>
      </c>
      <c r="I12867">
        <v>8</v>
      </c>
      <c r="J12867" s="1">
        <v>45533</v>
      </c>
      <c r="K12867" s="1">
        <v>45539</v>
      </c>
      <c r="L12867" t="s">
        <v>36</v>
      </c>
      <c r="M12867" t="str">
        <f t="shared" ref="M12867:M12930" si="1208">IF(AND(L12867="Member",D12867&gt;1000),"Premium customer",IF(AND(L12867="Regular",D12867&gt;1000),"Potential customer","Normal customer"))</f>
        <v>Normal customer</v>
      </c>
      <c r="N12867" t="s">
        <v>27</v>
      </c>
      <c r="O12867">
        <v>282.02</v>
      </c>
      <c r="P12867" t="s">
        <v>33</v>
      </c>
      <c r="Q12867">
        <f>D12867-H12867</f>
        <v>2259.8697999999999</v>
      </c>
      <c r="R12867" t="str">
        <f t="shared" ref="R12867:R12930" si="1209">IF(AND(D12867&gt;1000,O12867&gt;300),"Good","Bad")</f>
        <v>Bad</v>
      </c>
      <c r="S12867" t="str">
        <f t="shared" ref="S12867:S12930" si="1210">IF(NOT(AND(D12867&gt;1000,O12867&gt;300)),"Bad","Good")</f>
        <v>Bad</v>
      </c>
      <c r="T12867" t="str">
        <f t="shared" ref="T12867:T12930" si="1211">IF(OR(D12867&gt;1000,G12867&gt;0.25),"High Impact","Normal")</f>
        <v>High Impact</v>
      </c>
    </row>
    <row r="12868" spans="1:20">
      <c r="A12868" t="s">
        <v>12904</v>
      </c>
      <c r="B12868" t="s">
        <v>24</v>
      </c>
      <c r="C12868" t="s">
        <v>41</v>
      </c>
      <c r="D12868">
        <v>897.01</v>
      </c>
      <c r="E12868" t="str">
        <f t="shared" si="1206"/>
        <v>Low</v>
      </c>
      <c r="F12868" t="str">
        <f t="shared" si="1207"/>
        <v>Midium</v>
      </c>
      <c r="G12868">
        <v>0.44</v>
      </c>
      <c r="H12868">
        <f>D12868*G12868</f>
        <v>394.68439999999998</v>
      </c>
      <c r="I12868">
        <v>7</v>
      </c>
      <c r="J12868" s="1">
        <v>44949</v>
      </c>
      <c r="K12868" s="1">
        <v>44951</v>
      </c>
      <c r="L12868" t="s">
        <v>26</v>
      </c>
      <c r="M12868" t="str">
        <f t="shared" si="1208"/>
        <v>Normal customer</v>
      </c>
      <c r="N12868" t="s">
        <v>32</v>
      </c>
      <c r="O12868">
        <v>155.24</v>
      </c>
      <c r="P12868" t="s">
        <v>33</v>
      </c>
      <c r="Q12868">
        <f>D12868-H12868</f>
        <v>502.32560000000001</v>
      </c>
      <c r="R12868" t="str">
        <f t="shared" si="1209"/>
        <v>Bad</v>
      </c>
      <c r="S12868" t="str">
        <f t="shared" si="1210"/>
        <v>Bad</v>
      </c>
      <c r="T12868" t="str">
        <f t="shared" si="1211"/>
        <v>High Impact</v>
      </c>
    </row>
    <row r="12869" spans="1:20">
      <c r="A12869" t="s">
        <v>12905</v>
      </c>
      <c r="B12869" t="s">
        <v>30</v>
      </c>
      <c r="C12869" t="s">
        <v>25</v>
      </c>
      <c r="D12869">
        <v>2295.41</v>
      </c>
      <c r="E12869" t="str">
        <f t="shared" si="1206"/>
        <v>High</v>
      </c>
      <c r="F12869" t="str">
        <f t="shared" si="1207"/>
        <v>High</v>
      </c>
      <c r="G12869">
        <v>0.16</v>
      </c>
      <c r="H12869">
        <f>D12869*G12869</f>
        <v>367.26560000000001</v>
      </c>
      <c r="I12869">
        <v>4</v>
      </c>
      <c r="J12869" s="1">
        <v>45553</v>
      </c>
      <c r="K12869" s="1">
        <v>45554</v>
      </c>
      <c r="L12869" t="s">
        <v>20</v>
      </c>
      <c r="M12869" t="str">
        <f t="shared" si="1208"/>
        <v>Premium customer</v>
      </c>
      <c r="N12869" t="s">
        <v>21</v>
      </c>
      <c r="O12869">
        <v>643.72</v>
      </c>
      <c r="P12869" t="s">
        <v>39</v>
      </c>
      <c r="Q12869">
        <f>D12869-H12869</f>
        <v>1928.1443999999999</v>
      </c>
      <c r="R12869" t="str">
        <f t="shared" si="1209"/>
        <v>Good</v>
      </c>
      <c r="S12869" t="str">
        <f t="shared" si="1210"/>
        <v>Good</v>
      </c>
      <c r="T12869" t="str">
        <f t="shared" si="1211"/>
        <v>High Impact</v>
      </c>
    </row>
    <row r="12870" spans="1:20">
      <c r="A12870" t="s">
        <v>12906</v>
      </c>
      <c r="B12870" t="s">
        <v>24</v>
      </c>
      <c r="C12870" t="s">
        <v>31</v>
      </c>
      <c r="D12870">
        <v>162.66</v>
      </c>
      <c r="E12870" t="str">
        <f t="shared" si="1206"/>
        <v>Low</v>
      </c>
      <c r="F12870" t="str">
        <f t="shared" si="1207"/>
        <v>Low</v>
      </c>
      <c r="G12870">
        <v>0.39</v>
      </c>
      <c r="H12870">
        <f>D12870*G12870</f>
        <v>63.437400000000004</v>
      </c>
      <c r="I12870">
        <v>1</v>
      </c>
      <c r="J12870" s="1">
        <v>45388</v>
      </c>
      <c r="K12870" s="1">
        <v>45394</v>
      </c>
      <c r="L12870" t="s">
        <v>20</v>
      </c>
      <c r="M12870" t="str">
        <f t="shared" si="1208"/>
        <v>Normal customer</v>
      </c>
      <c r="N12870" t="s">
        <v>32</v>
      </c>
      <c r="O12870">
        <v>16.010000000000002</v>
      </c>
      <c r="P12870" t="s">
        <v>33</v>
      </c>
      <c r="Q12870">
        <f>D12870-H12870</f>
        <v>99.2226</v>
      </c>
      <c r="R12870" t="str">
        <f t="shared" si="1209"/>
        <v>Bad</v>
      </c>
      <c r="S12870" t="str">
        <f t="shared" si="1210"/>
        <v>Bad</v>
      </c>
      <c r="T12870" t="str">
        <f t="shared" si="1211"/>
        <v>High Impact</v>
      </c>
    </row>
    <row r="12871" spans="1:20">
      <c r="A12871" t="s">
        <v>12907</v>
      </c>
      <c r="B12871" t="s">
        <v>46</v>
      </c>
      <c r="C12871" t="s">
        <v>41</v>
      </c>
      <c r="D12871">
        <v>2439.75</v>
      </c>
      <c r="E12871" t="str">
        <f t="shared" si="1206"/>
        <v>High</v>
      </c>
      <c r="F12871" t="str">
        <f t="shared" si="1207"/>
        <v>High</v>
      </c>
      <c r="G12871">
        <v>0.39</v>
      </c>
      <c r="H12871">
        <f>D12871*G12871</f>
        <v>951.50250000000005</v>
      </c>
      <c r="I12871">
        <v>7</v>
      </c>
      <c r="J12871" s="1">
        <v>45593</v>
      </c>
      <c r="K12871" s="1">
        <v>45596</v>
      </c>
      <c r="L12871" t="s">
        <v>26</v>
      </c>
      <c r="M12871" t="str">
        <f t="shared" si="1208"/>
        <v>Potential customer</v>
      </c>
      <c r="N12871" t="s">
        <v>21</v>
      </c>
      <c r="O12871">
        <v>592.47</v>
      </c>
      <c r="P12871" t="s">
        <v>53</v>
      </c>
      <c r="Q12871">
        <f>D12871-H12871</f>
        <v>1488.2474999999999</v>
      </c>
      <c r="R12871" t="str">
        <f t="shared" si="1209"/>
        <v>Good</v>
      </c>
      <c r="S12871" t="str">
        <f t="shared" si="1210"/>
        <v>Good</v>
      </c>
      <c r="T12871" t="str">
        <f t="shared" si="1211"/>
        <v>High Impact</v>
      </c>
    </row>
    <row r="12872" spans="1:20">
      <c r="A12872" t="s">
        <v>12908</v>
      </c>
      <c r="B12872" t="s">
        <v>18</v>
      </c>
      <c r="C12872" t="s">
        <v>19</v>
      </c>
      <c r="D12872">
        <v>4490.03</v>
      </c>
      <c r="E12872" t="str">
        <f t="shared" si="1206"/>
        <v>High</v>
      </c>
      <c r="F12872" t="str">
        <f t="shared" si="1207"/>
        <v>High</v>
      </c>
      <c r="G12872">
        <v>0.41</v>
      </c>
      <c r="H12872">
        <f>D12872*G12872</f>
        <v>1840.9122999999997</v>
      </c>
      <c r="I12872">
        <v>3</v>
      </c>
      <c r="J12872" s="1">
        <v>45601</v>
      </c>
      <c r="K12872" s="1">
        <v>45604</v>
      </c>
      <c r="L12872" t="s">
        <v>36</v>
      </c>
      <c r="M12872" t="str">
        <f t="shared" si="1208"/>
        <v>Normal customer</v>
      </c>
      <c r="N12872" t="s">
        <v>27</v>
      </c>
      <c r="O12872">
        <v>986.52</v>
      </c>
      <c r="P12872" t="s">
        <v>44</v>
      </c>
      <c r="Q12872">
        <f>D12872-H12872</f>
        <v>2649.1176999999998</v>
      </c>
      <c r="R12872" t="str">
        <f t="shared" si="1209"/>
        <v>Good</v>
      </c>
      <c r="S12872" t="str">
        <f t="shared" si="1210"/>
        <v>Good</v>
      </c>
      <c r="T12872" t="str">
        <f t="shared" si="1211"/>
        <v>High Impact</v>
      </c>
    </row>
    <row r="12873" spans="1:20">
      <c r="A12873" t="s">
        <v>12909</v>
      </c>
      <c r="B12873" t="s">
        <v>24</v>
      </c>
      <c r="C12873" t="s">
        <v>41</v>
      </c>
      <c r="D12873">
        <v>3024.16</v>
      </c>
      <c r="E12873" t="str">
        <f t="shared" si="1206"/>
        <v>High</v>
      </c>
      <c r="F12873" t="str">
        <f t="shared" si="1207"/>
        <v>High</v>
      </c>
      <c r="G12873">
        <v>0.09</v>
      </c>
      <c r="H12873">
        <f>D12873*G12873</f>
        <v>272.17439999999999</v>
      </c>
      <c r="I12873">
        <v>5</v>
      </c>
      <c r="J12873" s="1">
        <v>45515</v>
      </c>
      <c r="K12873" s="1">
        <v>45521</v>
      </c>
      <c r="L12873" t="s">
        <v>36</v>
      </c>
      <c r="M12873" t="str">
        <f t="shared" si="1208"/>
        <v>Normal customer</v>
      </c>
      <c r="N12873" t="s">
        <v>21</v>
      </c>
      <c r="O12873">
        <v>879.89</v>
      </c>
      <c r="P12873" t="s">
        <v>44</v>
      </c>
      <c r="Q12873">
        <f>D12873-H12873</f>
        <v>2751.9856</v>
      </c>
      <c r="R12873" t="str">
        <f t="shared" si="1209"/>
        <v>Good</v>
      </c>
      <c r="S12873" t="str">
        <f t="shared" si="1210"/>
        <v>Good</v>
      </c>
      <c r="T12873" t="str">
        <f t="shared" si="1211"/>
        <v>High Impact</v>
      </c>
    </row>
    <row r="12874" spans="1:20">
      <c r="A12874" t="s">
        <v>12910</v>
      </c>
      <c r="B12874" t="s">
        <v>30</v>
      </c>
      <c r="C12874" t="s">
        <v>41</v>
      </c>
      <c r="D12874">
        <v>2259.21</v>
      </c>
      <c r="E12874" t="str">
        <f t="shared" si="1206"/>
        <v>High</v>
      </c>
      <c r="F12874" t="str">
        <f t="shared" si="1207"/>
        <v>High</v>
      </c>
      <c r="G12874">
        <v>0.48</v>
      </c>
      <c r="H12874">
        <f>D12874*G12874</f>
        <v>1084.4207999999999</v>
      </c>
      <c r="I12874">
        <v>8</v>
      </c>
      <c r="J12874" s="1">
        <v>45218</v>
      </c>
      <c r="K12874" s="1">
        <v>45220</v>
      </c>
      <c r="L12874" t="s">
        <v>36</v>
      </c>
      <c r="M12874" t="str">
        <f t="shared" si="1208"/>
        <v>Normal customer</v>
      </c>
      <c r="N12874" t="s">
        <v>32</v>
      </c>
      <c r="O12874">
        <v>277.20999999999998</v>
      </c>
      <c r="P12874" t="s">
        <v>53</v>
      </c>
      <c r="Q12874">
        <f>D12874-H12874</f>
        <v>1174.7892000000002</v>
      </c>
      <c r="R12874" t="str">
        <f t="shared" si="1209"/>
        <v>Bad</v>
      </c>
      <c r="S12874" t="str">
        <f t="shared" si="1210"/>
        <v>Bad</v>
      </c>
      <c r="T12874" t="str">
        <f t="shared" si="1211"/>
        <v>High Impact</v>
      </c>
    </row>
    <row r="12875" spans="1:20">
      <c r="A12875" t="s">
        <v>12911</v>
      </c>
      <c r="B12875" t="s">
        <v>18</v>
      </c>
      <c r="C12875" t="s">
        <v>25</v>
      </c>
      <c r="D12875">
        <v>895.07</v>
      </c>
      <c r="E12875" t="str">
        <f t="shared" si="1206"/>
        <v>Low</v>
      </c>
      <c r="F12875" t="str">
        <f t="shared" si="1207"/>
        <v>Midium</v>
      </c>
      <c r="G12875">
        <v>0.14000000000000001</v>
      </c>
      <c r="H12875">
        <f>D12875*G12875</f>
        <v>125.30980000000002</v>
      </c>
      <c r="I12875">
        <v>9</v>
      </c>
      <c r="J12875" s="1">
        <v>45654</v>
      </c>
      <c r="K12875" s="1">
        <v>45656</v>
      </c>
      <c r="L12875" t="s">
        <v>26</v>
      </c>
      <c r="M12875" t="str">
        <f t="shared" si="1208"/>
        <v>Normal customer</v>
      </c>
      <c r="N12875" t="s">
        <v>32</v>
      </c>
      <c r="O12875">
        <v>198.24</v>
      </c>
      <c r="P12875" t="s">
        <v>22</v>
      </c>
      <c r="Q12875">
        <f>D12875-H12875</f>
        <v>769.76020000000005</v>
      </c>
      <c r="R12875" t="str">
        <f t="shared" si="1209"/>
        <v>Bad</v>
      </c>
      <c r="S12875" t="str">
        <f t="shared" si="1210"/>
        <v>Bad</v>
      </c>
      <c r="T12875" t="str">
        <f t="shared" si="1211"/>
        <v>Normal</v>
      </c>
    </row>
    <row r="12876" spans="1:20">
      <c r="A12876" t="s">
        <v>12912</v>
      </c>
      <c r="B12876" t="s">
        <v>30</v>
      </c>
      <c r="C12876" t="s">
        <v>41</v>
      </c>
      <c r="D12876">
        <v>1091.8499999999999</v>
      </c>
      <c r="E12876" t="str">
        <f t="shared" si="1206"/>
        <v>High</v>
      </c>
      <c r="F12876" t="str">
        <f t="shared" si="1207"/>
        <v>High</v>
      </c>
      <c r="G12876">
        <v>0.39</v>
      </c>
      <c r="H12876">
        <f>D12876*G12876</f>
        <v>425.82149999999996</v>
      </c>
      <c r="I12876">
        <v>7</v>
      </c>
      <c r="J12876" s="1">
        <v>45535</v>
      </c>
      <c r="K12876" s="1">
        <v>45540</v>
      </c>
      <c r="L12876" t="s">
        <v>26</v>
      </c>
      <c r="M12876" t="str">
        <f t="shared" si="1208"/>
        <v>Potential customer</v>
      </c>
      <c r="N12876" t="s">
        <v>27</v>
      </c>
      <c r="O12876">
        <v>62.66</v>
      </c>
      <c r="P12876" t="s">
        <v>33</v>
      </c>
      <c r="Q12876">
        <f>D12876-H12876</f>
        <v>666.02849999999989</v>
      </c>
      <c r="R12876" t="str">
        <f t="shared" si="1209"/>
        <v>Bad</v>
      </c>
      <c r="S12876" t="str">
        <f t="shared" si="1210"/>
        <v>Bad</v>
      </c>
      <c r="T12876" t="str">
        <f t="shared" si="1211"/>
        <v>High Impact</v>
      </c>
    </row>
    <row r="12877" spans="1:20">
      <c r="A12877" t="s">
        <v>12913</v>
      </c>
      <c r="B12877" t="s">
        <v>46</v>
      </c>
      <c r="C12877" t="s">
        <v>19</v>
      </c>
      <c r="D12877">
        <v>474.9</v>
      </c>
      <c r="E12877" t="str">
        <f t="shared" si="1206"/>
        <v>Low</v>
      </c>
      <c r="F12877" t="str">
        <f t="shared" si="1207"/>
        <v>Low</v>
      </c>
      <c r="G12877">
        <v>0.08</v>
      </c>
      <c r="H12877">
        <f>D12877*G12877</f>
        <v>37.991999999999997</v>
      </c>
      <c r="I12877">
        <v>6</v>
      </c>
      <c r="J12877" s="1">
        <v>45125</v>
      </c>
      <c r="K12877" s="1">
        <v>45132</v>
      </c>
      <c r="L12877" t="s">
        <v>36</v>
      </c>
      <c r="M12877" t="str">
        <f t="shared" si="1208"/>
        <v>Normal customer</v>
      </c>
      <c r="N12877" t="s">
        <v>27</v>
      </c>
      <c r="O12877">
        <v>52.25</v>
      </c>
      <c r="P12877" t="s">
        <v>22</v>
      </c>
      <c r="Q12877">
        <f>D12877-H12877</f>
        <v>436.90799999999996</v>
      </c>
      <c r="R12877" t="str">
        <f t="shared" si="1209"/>
        <v>Bad</v>
      </c>
      <c r="S12877" t="str">
        <f t="shared" si="1210"/>
        <v>Bad</v>
      </c>
      <c r="T12877" t="str">
        <f t="shared" si="1211"/>
        <v>Normal</v>
      </c>
    </row>
    <row r="12878" spans="1:20">
      <c r="A12878" t="s">
        <v>12914</v>
      </c>
      <c r="B12878" t="s">
        <v>18</v>
      </c>
      <c r="C12878" t="s">
        <v>31</v>
      </c>
      <c r="D12878">
        <v>3737.81</v>
      </c>
      <c r="E12878" t="str">
        <f t="shared" si="1206"/>
        <v>High</v>
      </c>
      <c r="F12878" t="str">
        <f t="shared" si="1207"/>
        <v>High</v>
      </c>
      <c r="G12878">
        <v>0.46</v>
      </c>
      <c r="H12878">
        <f>D12878*G12878</f>
        <v>1719.3926000000001</v>
      </c>
      <c r="I12878">
        <v>5</v>
      </c>
      <c r="J12878" s="1">
        <v>45063</v>
      </c>
      <c r="K12878" s="1">
        <v>45070</v>
      </c>
      <c r="L12878" t="s">
        <v>26</v>
      </c>
      <c r="M12878" t="str">
        <f t="shared" si="1208"/>
        <v>Potential customer</v>
      </c>
      <c r="N12878" t="s">
        <v>32</v>
      </c>
      <c r="O12878">
        <v>771.19</v>
      </c>
      <c r="P12878" t="s">
        <v>28</v>
      </c>
      <c r="Q12878">
        <f>D12878-H12878</f>
        <v>2018.4173999999998</v>
      </c>
      <c r="R12878" t="str">
        <f t="shared" si="1209"/>
        <v>Good</v>
      </c>
      <c r="S12878" t="str">
        <f t="shared" si="1210"/>
        <v>Good</v>
      </c>
      <c r="T12878" t="str">
        <f t="shared" si="1211"/>
        <v>High Impact</v>
      </c>
    </row>
    <row r="12879" spans="1:20">
      <c r="A12879" t="s">
        <v>12915</v>
      </c>
      <c r="B12879" t="s">
        <v>30</v>
      </c>
      <c r="C12879" t="s">
        <v>38</v>
      </c>
      <c r="D12879">
        <v>477.96</v>
      </c>
      <c r="E12879" t="str">
        <f t="shared" si="1206"/>
        <v>Low</v>
      </c>
      <c r="F12879" t="str">
        <f t="shared" si="1207"/>
        <v>Low</v>
      </c>
      <c r="G12879">
        <v>0.21</v>
      </c>
      <c r="H12879">
        <f>D12879*G12879</f>
        <v>100.37159999999999</v>
      </c>
      <c r="I12879">
        <v>5</v>
      </c>
      <c r="J12879" s="1">
        <v>45296</v>
      </c>
      <c r="K12879" s="1">
        <v>45300</v>
      </c>
      <c r="L12879" t="s">
        <v>20</v>
      </c>
      <c r="M12879" t="str">
        <f t="shared" si="1208"/>
        <v>Normal customer</v>
      </c>
      <c r="N12879" t="s">
        <v>32</v>
      </c>
      <c r="O12879">
        <v>139.86000000000001</v>
      </c>
      <c r="P12879" t="s">
        <v>39</v>
      </c>
      <c r="Q12879">
        <f>D12879-H12879</f>
        <v>377.58839999999998</v>
      </c>
      <c r="R12879" t="str">
        <f t="shared" si="1209"/>
        <v>Bad</v>
      </c>
      <c r="S12879" t="str">
        <f t="shared" si="1210"/>
        <v>Bad</v>
      </c>
      <c r="T12879" t="str">
        <f t="shared" si="1211"/>
        <v>Normal</v>
      </c>
    </row>
    <row r="12880" spans="1:20">
      <c r="A12880" t="s">
        <v>12916</v>
      </c>
      <c r="B12880" t="s">
        <v>24</v>
      </c>
      <c r="C12880" t="s">
        <v>25</v>
      </c>
      <c r="D12880">
        <v>1981.35</v>
      </c>
      <c r="E12880" t="str">
        <f t="shared" si="1206"/>
        <v>High</v>
      </c>
      <c r="F12880" t="str">
        <f t="shared" si="1207"/>
        <v>High</v>
      </c>
      <c r="G12880">
        <v>0.33</v>
      </c>
      <c r="H12880">
        <f>D12880*G12880</f>
        <v>653.84550000000002</v>
      </c>
      <c r="I12880">
        <v>4</v>
      </c>
      <c r="J12880" s="1">
        <v>44947</v>
      </c>
      <c r="K12880" s="1">
        <v>44949</v>
      </c>
      <c r="L12880" t="s">
        <v>36</v>
      </c>
      <c r="M12880" t="str">
        <f t="shared" si="1208"/>
        <v>Normal customer</v>
      </c>
      <c r="N12880" t="s">
        <v>27</v>
      </c>
      <c r="O12880">
        <v>296.74</v>
      </c>
      <c r="P12880" t="s">
        <v>33</v>
      </c>
      <c r="Q12880">
        <f>D12880-H12880</f>
        <v>1327.5045</v>
      </c>
      <c r="R12880" t="str">
        <f t="shared" si="1209"/>
        <v>Bad</v>
      </c>
      <c r="S12880" t="str">
        <f t="shared" si="1210"/>
        <v>Bad</v>
      </c>
      <c r="T12880" t="str">
        <f t="shared" si="1211"/>
        <v>High Impact</v>
      </c>
    </row>
    <row r="12881" spans="1:20">
      <c r="A12881" t="s">
        <v>12917</v>
      </c>
      <c r="B12881" t="s">
        <v>46</v>
      </c>
      <c r="C12881" t="s">
        <v>19</v>
      </c>
      <c r="D12881">
        <v>3774.24</v>
      </c>
      <c r="E12881" t="str">
        <f t="shared" si="1206"/>
        <v>High</v>
      </c>
      <c r="F12881" t="str">
        <f t="shared" si="1207"/>
        <v>High</v>
      </c>
      <c r="G12881">
        <v>0.43</v>
      </c>
      <c r="H12881">
        <f>D12881*G12881</f>
        <v>1622.9232</v>
      </c>
      <c r="I12881">
        <v>7</v>
      </c>
      <c r="J12881" s="1">
        <v>45086</v>
      </c>
      <c r="K12881" s="1">
        <v>45091</v>
      </c>
      <c r="L12881" t="s">
        <v>26</v>
      </c>
      <c r="M12881" t="str">
        <f t="shared" si="1208"/>
        <v>Potential customer</v>
      </c>
      <c r="N12881" t="s">
        <v>32</v>
      </c>
      <c r="O12881">
        <v>815.57</v>
      </c>
      <c r="P12881" t="s">
        <v>39</v>
      </c>
      <c r="Q12881">
        <f>D12881-H12881</f>
        <v>2151.3167999999996</v>
      </c>
      <c r="R12881" t="str">
        <f t="shared" si="1209"/>
        <v>Good</v>
      </c>
      <c r="S12881" t="str">
        <f t="shared" si="1210"/>
        <v>Good</v>
      </c>
      <c r="T12881" t="str">
        <f t="shared" si="1211"/>
        <v>High Impact</v>
      </c>
    </row>
    <row r="12882" spans="1:20">
      <c r="A12882" t="s">
        <v>12918</v>
      </c>
      <c r="B12882" t="s">
        <v>46</v>
      </c>
      <c r="C12882" t="s">
        <v>25</v>
      </c>
      <c r="D12882">
        <v>3592.83</v>
      </c>
      <c r="E12882" t="str">
        <f t="shared" si="1206"/>
        <v>High</v>
      </c>
      <c r="F12882" t="str">
        <f t="shared" si="1207"/>
        <v>High</v>
      </c>
      <c r="G12882">
        <v>0.14000000000000001</v>
      </c>
      <c r="H12882">
        <f>D12882*G12882</f>
        <v>502.99620000000004</v>
      </c>
      <c r="I12882">
        <v>1</v>
      </c>
      <c r="J12882" s="1">
        <v>45248</v>
      </c>
      <c r="K12882" s="1">
        <v>45253</v>
      </c>
      <c r="L12882" t="s">
        <v>20</v>
      </c>
      <c r="M12882" t="str">
        <f t="shared" si="1208"/>
        <v>Premium customer</v>
      </c>
      <c r="N12882" t="s">
        <v>27</v>
      </c>
      <c r="O12882">
        <v>245.74</v>
      </c>
      <c r="P12882" t="s">
        <v>22</v>
      </c>
      <c r="Q12882">
        <f>D12882-H12882</f>
        <v>3089.8337999999999</v>
      </c>
      <c r="R12882" t="str">
        <f t="shared" si="1209"/>
        <v>Bad</v>
      </c>
      <c r="S12882" t="str">
        <f t="shared" si="1210"/>
        <v>Bad</v>
      </c>
      <c r="T12882" t="str">
        <f t="shared" si="1211"/>
        <v>High Impact</v>
      </c>
    </row>
    <row r="12883" spans="1:20">
      <c r="A12883" t="s">
        <v>12919</v>
      </c>
      <c r="B12883" t="s">
        <v>46</v>
      </c>
      <c r="C12883" t="s">
        <v>31</v>
      </c>
      <c r="D12883">
        <v>2929.91</v>
      </c>
      <c r="E12883" t="str">
        <f t="shared" si="1206"/>
        <v>High</v>
      </c>
      <c r="F12883" t="str">
        <f t="shared" si="1207"/>
        <v>High</v>
      </c>
      <c r="G12883">
        <v>0.19</v>
      </c>
      <c r="H12883">
        <f>D12883*G12883</f>
        <v>556.68290000000002</v>
      </c>
      <c r="I12883">
        <v>3</v>
      </c>
      <c r="J12883" s="1">
        <v>45226</v>
      </c>
      <c r="K12883" s="1">
        <v>45232</v>
      </c>
      <c r="L12883" t="s">
        <v>20</v>
      </c>
      <c r="M12883" t="str">
        <f t="shared" si="1208"/>
        <v>Premium customer</v>
      </c>
      <c r="N12883" t="s">
        <v>21</v>
      </c>
      <c r="O12883">
        <v>154.84</v>
      </c>
      <c r="P12883" t="s">
        <v>44</v>
      </c>
      <c r="Q12883">
        <f>D12883-H12883</f>
        <v>2373.2271000000001</v>
      </c>
      <c r="R12883" t="str">
        <f t="shared" si="1209"/>
        <v>Bad</v>
      </c>
      <c r="S12883" t="str">
        <f t="shared" si="1210"/>
        <v>Bad</v>
      </c>
      <c r="T12883" t="str">
        <f t="shared" si="1211"/>
        <v>High Impact</v>
      </c>
    </row>
    <row r="12884" spans="1:20">
      <c r="A12884" t="s">
        <v>12920</v>
      </c>
      <c r="B12884" t="s">
        <v>24</v>
      </c>
      <c r="C12884" t="s">
        <v>41</v>
      </c>
      <c r="D12884">
        <v>2899.41</v>
      </c>
      <c r="E12884" t="str">
        <f t="shared" si="1206"/>
        <v>High</v>
      </c>
      <c r="F12884" t="str">
        <f t="shared" si="1207"/>
        <v>High</v>
      </c>
      <c r="G12884">
        <v>0.16</v>
      </c>
      <c r="H12884">
        <f>D12884*G12884</f>
        <v>463.90559999999999</v>
      </c>
      <c r="I12884">
        <v>6</v>
      </c>
      <c r="J12884" s="1">
        <v>45559</v>
      </c>
      <c r="K12884" s="1">
        <v>45566</v>
      </c>
      <c r="L12884" t="s">
        <v>36</v>
      </c>
      <c r="M12884" t="str">
        <f t="shared" si="1208"/>
        <v>Normal customer</v>
      </c>
      <c r="N12884" t="s">
        <v>32</v>
      </c>
      <c r="O12884">
        <v>253.75</v>
      </c>
      <c r="P12884" t="s">
        <v>22</v>
      </c>
      <c r="Q12884">
        <f>D12884-H12884</f>
        <v>2435.5043999999998</v>
      </c>
      <c r="R12884" t="str">
        <f t="shared" si="1209"/>
        <v>Bad</v>
      </c>
      <c r="S12884" t="str">
        <f t="shared" si="1210"/>
        <v>Bad</v>
      </c>
      <c r="T12884" t="str">
        <f t="shared" si="1211"/>
        <v>High Impact</v>
      </c>
    </row>
    <row r="12885" spans="1:20">
      <c r="A12885" t="s">
        <v>12921</v>
      </c>
      <c r="B12885" t="s">
        <v>24</v>
      </c>
      <c r="C12885" t="s">
        <v>41</v>
      </c>
      <c r="D12885">
        <v>542.61</v>
      </c>
      <c r="E12885" t="str">
        <f t="shared" si="1206"/>
        <v>Low</v>
      </c>
      <c r="F12885" t="str">
        <f t="shared" si="1207"/>
        <v>Midium</v>
      </c>
      <c r="G12885">
        <v>0.14000000000000001</v>
      </c>
      <c r="H12885">
        <f>D12885*G12885</f>
        <v>75.965400000000002</v>
      </c>
      <c r="I12885">
        <v>1</v>
      </c>
      <c r="J12885" s="1">
        <v>45399</v>
      </c>
      <c r="K12885" s="1">
        <v>45400</v>
      </c>
      <c r="L12885" t="s">
        <v>20</v>
      </c>
      <c r="M12885" t="str">
        <f t="shared" si="1208"/>
        <v>Normal customer</v>
      </c>
      <c r="N12885" t="s">
        <v>27</v>
      </c>
      <c r="O12885">
        <v>106</v>
      </c>
      <c r="P12885" t="s">
        <v>33</v>
      </c>
      <c r="Q12885">
        <f>D12885-H12885</f>
        <v>466.64460000000003</v>
      </c>
      <c r="R12885" t="str">
        <f t="shared" si="1209"/>
        <v>Bad</v>
      </c>
      <c r="S12885" t="str">
        <f t="shared" si="1210"/>
        <v>Bad</v>
      </c>
      <c r="T12885" t="str">
        <f t="shared" si="1211"/>
        <v>Normal</v>
      </c>
    </row>
    <row r="12886" spans="1:20">
      <c r="A12886" t="s">
        <v>12922</v>
      </c>
      <c r="B12886" t="s">
        <v>18</v>
      </c>
      <c r="C12886" t="s">
        <v>19</v>
      </c>
      <c r="D12886">
        <v>957.08</v>
      </c>
      <c r="E12886" t="str">
        <f t="shared" si="1206"/>
        <v>Low</v>
      </c>
      <c r="F12886" t="str">
        <f t="shared" si="1207"/>
        <v>Midium</v>
      </c>
      <c r="G12886">
        <v>0.26</v>
      </c>
      <c r="H12886">
        <f>D12886*G12886</f>
        <v>248.84080000000003</v>
      </c>
      <c r="I12886">
        <v>7</v>
      </c>
      <c r="J12886" s="1">
        <v>45631</v>
      </c>
      <c r="K12886" s="1">
        <v>45637</v>
      </c>
      <c r="L12886" t="s">
        <v>20</v>
      </c>
      <c r="M12886" t="str">
        <f t="shared" si="1208"/>
        <v>Normal customer</v>
      </c>
      <c r="N12886" t="s">
        <v>32</v>
      </c>
      <c r="O12886">
        <v>241.58</v>
      </c>
      <c r="P12886" t="s">
        <v>44</v>
      </c>
      <c r="Q12886">
        <f>D12886-H12886</f>
        <v>708.23919999999998</v>
      </c>
      <c r="R12886" t="str">
        <f t="shared" si="1209"/>
        <v>Bad</v>
      </c>
      <c r="S12886" t="str">
        <f t="shared" si="1210"/>
        <v>Bad</v>
      </c>
      <c r="T12886" t="str">
        <f t="shared" si="1211"/>
        <v>High Impact</v>
      </c>
    </row>
    <row r="12887" spans="1:20">
      <c r="A12887" t="s">
        <v>12923</v>
      </c>
      <c r="B12887" t="s">
        <v>24</v>
      </c>
      <c r="C12887" t="s">
        <v>31</v>
      </c>
      <c r="D12887">
        <v>2720.25</v>
      </c>
      <c r="E12887" t="str">
        <f t="shared" si="1206"/>
        <v>High</v>
      </c>
      <c r="F12887" t="str">
        <f t="shared" si="1207"/>
        <v>High</v>
      </c>
      <c r="G12887">
        <v>0.27</v>
      </c>
      <c r="H12887">
        <f>D12887*G12887</f>
        <v>734.46750000000009</v>
      </c>
      <c r="I12887">
        <v>2</v>
      </c>
      <c r="J12887" s="1">
        <v>45385</v>
      </c>
      <c r="K12887" s="1">
        <v>45389</v>
      </c>
      <c r="L12887" t="s">
        <v>26</v>
      </c>
      <c r="M12887" t="str">
        <f t="shared" si="1208"/>
        <v>Potential customer</v>
      </c>
      <c r="N12887" t="s">
        <v>32</v>
      </c>
      <c r="O12887">
        <v>382.86</v>
      </c>
      <c r="P12887" t="s">
        <v>44</v>
      </c>
      <c r="Q12887">
        <f>D12887-H12887</f>
        <v>1985.7824999999998</v>
      </c>
      <c r="R12887" t="str">
        <f t="shared" si="1209"/>
        <v>Good</v>
      </c>
      <c r="S12887" t="str">
        <f t="shared" si="1210"/>
        <v>Good</v>
      </c>
      <c r="T12887" t="str">
        <f t="shared" si="1211"/>
        <v>High Impact</v>
      </c>
    </row>
    <row r="12888" spans="1:20">
      <c r="A12888" t="s">
        <v>12924</v>
      </c>
      <c r="B12888" t="s">
        <v>18</v>
      </c>
      <c r="C12888" t="s">
        <v>38</v>
      </c>
      <c r="D12888">
        <v>1805.59</v>
      </c>
      <c r="E12888" t="str">
        <f t="shared" si="1206"/>
        <v>High</v>
      </c>
      <c r="F12888" t="str">
        <f t="shared" si="1207"/>
        <v>High</v>
      </c>
      <c r="G12888">
        <v>0.04</v>
      </c>
      <c r="H12888">
        <f>D12888*G12888</f>
        <v>72.223600000000005</v>
      </c>
      <c r="I12888">
        <v>7</v>
      </c>
      <c r="J12888" s="1">
        <v>45262</v>
      </c>
      <c r="K12888" s="1">
        <v>45265</v>
      </c>
      <c r="L12888" t="s">
        <v>20</v>
      </c>
      <c r="M12888" t="str">
        <f t="shared" si="1208"/>
        <v>Premium customer</v>
      </c>
      <c r="N12888" t="s">
        <v>21</v>
      </c>
      <c r="O12888">
        <v>406.43</v>
      </c>
      <c r="P12888" t="s">
        <v>33</v>
      </c>
      <c r="Q12888">
        <f>D12888-H12888</f>
        <v>1733.3663999999999</v>
      </c>
      <c r="R12888" t="str">
        <f t="shared" si="1209"/>
        <v>Good</v>
      </c>
      <c r="S12888" t="str">
        <f t="shared" si="1210"/>
        <v>Good</v>
      </c>
      <c r="T12888" t="str">
        <f t="shared" si="1211"/>
        <v>High Impact</v>
      </c>
    </row>
    <row r="12889" spans="1:20">
      <c r="A12889" t="s">
        <v>12925</v>
      </c>
      <c r="B12889" t="s">
        <v>46</v>
      </c>
      <c r="C12889" t="s">
        <v>38</v>
      </c>
      <c r="D12889">
        <v>192.79</v>
      </c>
      <c r="E12889" t="str">
        <f t="shared" si="1206"/>
        <v>Low</v>
      </c>
      <c r="F12889" t="str">
        <f t="shared" si="1207"/>
        <v>Low</v>
      </c>
      <c r="G12889">
        <v>0.34</v>
      </c>
      <c r="H12889">
        <f>D12889*G12889</f>
        <v>65.548600000000008</v>
      </c>
      <c r="I12889">
        <v>4</v>
      </c>
      <c r="J12889" s="1">
        <v>45653</v>
      </c>
      <c r="K12889" s="1">
        <v>45660</v>
      </c>
      <c r="L12889" t="s">
        <v>36</v>
      </c>
      <c r="M12889" t="str">
        <f t="shared" si="1208"/>
        <v>Normal customer</v>
      </c>
      <c r="N12889" t="s">
        <v>27</v>
      </c>
      <c r="O12889">
        <v>32.6</v>
      </c>
      <c r="P12889" t="s">
        <v>44</v>
      </c>
      <c r="Q12889">
        <f>D12889-H12889</f>
        <v>127.24139999999998</v>
      </c>
      <c r="R12889" t="str">
        <f t="shared" si="1209"/>
        <v>Bad</v>
      </c>
      <c r="S12889" t="str">
        <f t="shared" si="1210"/>
        <v>Bad</v>
      </c>
      <c r="T12889" t="str">
        <f t="shared" si="1211"/>
        <v>High Impact</v>
      </c>
    </row>
    <row r="12890" spans="1:20">
      <c r="A12890" t="s">
        <v>12926</v>
      </c>
      <c r="B12890" t="s">
        <v>18</v>
      </c>
      <c r="C12890" t="s">
        <v>41</v>
      </c>
      <c r="D12890">
        <v>4011.02</v>
      </c>
      <c r="E12890" t="str">
        <f t="shared" si="1206"/>
        <v>High</v>
      </c>
      <c r="F12890" t="str">
        <f t="shared" si="1207"/>
        <v>High</v>
      </c>
      <c r="G12890">
        <v>0.21</v>
      </c>
      <c r="H12890">
        <f>D12890*G12890</f>
        <v>842.31419999999991</v>
      </c>
      <c r="I12890">
        <v>9</v>
      </c>
      <c r="J12890" s="1">
        <v>45581</v>
      </c>
      <c r="K12890" s="1">
        <v>45583</v>
      </c>
      <c r="L12890" t="s">
        <v>36</v>
      </c>
      <c r="M12890" t="str">
        <f t="shared" si="1208"/>
        <v>Normal customer</v>
      </c>
      <c r="N12890" t="s">
        <v>21</v>
      </c>
      <c r="O12890">
        <v>1021.08</v>
      </c>
      <c r="P12890" t="s">
        <v>53</v>
      </c>
      <c r="Q12890">
        <f>D12890-H12890</f>
        <v>3168.7058000000002</v>
      </c>
      <c r="R12890" t="str">
        <f t="shared" si="1209"/>
        <v>Good</v>
      </c>
      <c r="S12890" t="str">
        <f t="shared" si="1210"/>
        <v>Good</v>
      </c>
      <c r="T12890" t="str">
        <f t="shared" si="1211"/>
        <v>High Impact</v>
      </c>
    </row>
    <row r="12891" spans="1:20">
      <c r="A12891" t="s">
        <v>12927</v>
      </c>
      <c r="B12891" t="s">
        <v>30</v>
      </c>
      <c r="C12891" t="s">
        <v>31</v>
      </c>
      <c r="D12891">
        <v>3303.69</v>
      </c>
      <c r="E12891" t="str">
        <f t="shared" si="1206"/>
        <v>High</v>
      </c>
      <c r="F12891" t="str">
        <f t="shared" si="1207"/>
        <v>High</v>
      </c>
      <c r="G12891">
        <v>0.44</v>
      </c>
      <c r="H12891">
        <f>D12891*G12891</f>
        <v>1453.6236000000001</v>
      </c>
      <c r="I12891">
        <v>5</v>
      </c>
      <c r="J12891" s="1">
        <v>45593</v>
      </c>
      <c r="K12891" s="1">
        <v>45600</v>
      </c>
      <c r="L12891" t="s">
        <v>26</v>
      </c>
      <c r="M12891" t="str">
        <f t="shared" si="1208"/>
        <v>Potential customer</v>
      </c>
      <c r="N12891" t="s">
        <v>21</v>
      </c>
      <c r="O12891">
        <v>251.15</v>
      </c>
      <c r="P12891" t="s">
        <v>44</v>
      </c>
      <c r="Q12891">
        <f>D12891-H12891</f>
        <v>1850.0663999999999</v>
      </c>
      <c r="R12891" t="str">
        <f t="shared" si="1209"/>
        <v>Bad</v>
      </c>
      <c r="S12891" t="str">
        <f t="shared" si="1210"/>
        <v>Bad</v>
      </c>
      <c r="T12891" t="str">
        <f t="shared" si="1211"/>
        <v>High Impact</v>
      </c>
    </row>
    <row r="12892" spans="1:20">
      <c r="A12892" t="s">
        <v>12928</v>
      </c>
      <c r="B12892" t="s">
        <v>46</v>
      </c>
      <c r="C12892" t="s">
        <v>31</v>
      </c>
      <c r="D12892">
        <v>1696.35</v>
      </c>
      <c r="E12892" t="str">
        <f t="shared" si="1206"/>
        <v>High</v>
      </c>
      <c r="F12892" t="str">
        <f t="shared" si="1207"/>
        <v>High</v>
      </c>
      <c r="G12892">
        <v>0.44</v>
      </c>
      <c r="H12892">
        <f>D12892*G12892</f>
        <v>746.39400000000001</v>
      </c>
      <c r="I12892">
        <v>1</v>
      </c>
      <c r="J12892" s="1">
        <v>44942</v>
      </c>
      <c r="K12892" s="1">
        <v>44943</v>
      </c>
      <c r="L12892" t="s">
        <v>26</v>
      </c>
      <c r="M12892" t="str">
        <f t="shared" si="1208"/>
        <v>Potential customer</v>
      </c>
      <c r="N12892" t="s">
        <v>21</v>
      </c>
      <c r="O12892">
        <v>332.51</v>
      </c>
      <c r="P12892" t="s">
        <v>33</v>
      </c>
      <c r="Q12892">
        <f>D12892-H12892</f>
        <v>949.9559999999999</v>
      </c>
      <c r="R12892" t="str">
        <f t="shared" si="1209"/>
        <v>Good</v>
      </c>
      <c r="S12892" t="str">
        <f t="shared" si="1210"/>
        <v>Good</v>
      </c>
      <c r="T12892" t="str">
        <f t="shared" si="1211"/>
        <v>High Impact</v>
      </c>
    </row>
    <row r="12893" spans="1:20">
      <c r="A12893" t="s">
        <v>12929</v>
      </c>
      <c r="B12893" t="s">
        <v>46</v>
      </c>
      <c r="C12893" t="s">
        <v>19</v>
      </c>
      <c r="D12893">
        <v>581.21</v>
      </c>
      <c r="E12893" t="str">
        <f t="shared" si="1206"/>
        <v>Low</v>
      </c>
      <c r="F12893" t="str">
        <f t="shared" si="1207"/>
        <v>Midium</v>
      </c>
      <c r="G12893">
        <v>0.36</v>
      </c>
      <c r="H12893">
        <f>D12893*G12893</f>
        <v>209.23560000000001</v>
      </c>
      <c r="I12893">
        <v>4</v>
      </c>
      <c r="J12893" s="1">
        <v>45228</v>
      </c>
      <c r="K12893" s="1">
        <v>45235</v>
      </c>
      <c r="L12893" t="s">
        <v>26</v>
      </c>
      <c r="M12893" t="str">
        <f t="shared" si="1208"/>
        <v>Normal customer</v>
      </c>
      <c r="N12893" t="s">
        <v>21</v>
      </c>
      <c r="O12893">
        <v>164.42</v>
      </c>
      <c r="P12893" t="s">
        <v>28</v>
      </c>
      <c r="Q12893">
        <f>D12893-H12893</f>
        <v>371.97440000000006</v>
      </c>
      <c r="R12893" t="str">
        <f t="shared" si="1209"/>
        <v>Bad</v>
      </c>
      <c r="S12893" t="str">
        <f t="shared" si="1210"/>
        <v>Bad</v>
      </c>
      <c r="T12893" t="str">
        <f t="shared" si="1211"/>
        <v>High Impact</v>
      </c>
    </row>
    <row r="12894" spans="1:20">
      <c r="A12894" t="s">
        <v>12930</v>
      </c>
      <c r="B12894" t="s">
        <v>18</v>
      </c>
      <c r="C12894" t="s">
        <v>38</v>
      </c>
      <c r="D12894">
        <v>2996.88</v>
      </c>
      <c r="E12894" t="str">
        <f t="shared" si="1206"/>
        <v>High</v>
      </c>
      <c r="F12894" t="str">
        <f t="shared" si="1207"/>
        <v>High</v>
      </c>
      <c r="G12894">
        <v>0.43</v>
      </c>
      <c r="H12894">
        <f>D12894*G12894</f>
        <v>1288.6584</v>
      </c>
      <c r="I12894">
        <v>4</v>
      </c>
      <c r="J12894" s="1">
        <v>45407</v>
      </c>
      <c r="K12894" s="1">
        <v>45408</v>
      </c>
      <c r="L12894" t="s">
        <v>36</v>
      </c>
      <c r="M12894" t="str">
        <f t="shared" si="1208"/>
        <v>Normal customer</v>
      </c>
      <c r="N12894" t="s">
        <v>32</v>
      </c>
      <c r="O12894">
        <v>216.21</v>
      </c>
      <c r="P12894" t="s">
        <v>44</v>
      </c>
      <c r="Q12894">
        <f>D12894-H12894</f>
        <v>1708.2216000000001</v>
      </c>
      <c r="R12894" t="str">
        <f t="shared" si="1209"/>
        <v>Bad</v>
      </c>
      <c r="S12894" t="str">
        <f t="shared" si="1210"/>
        <v>Bad</v>
      </c>
      <c r="T12894" t="str">
        <f t="shared" si="1211"/>
        <v>High Impact</v>
      </c>
    </row>
    <row r="12895" spans="1:20">
      <c r="A12895" t="s">
        <v>12931</v>
      </c>
      <c r="B12895" t="s">
        <v>46</v>
      </c>
      <c r="C12895" t="s">
        <v>19</v>
      </c>
      <c r="D12895">
        <v>1807.89</v>
      </c>
      <c r="E12895" t="str">
        <f t="shared" si="1206"/>
        <v>High</v>
      </c>
      <c r="F12895" t="str">
        <f t="shared" si="1207"/>
        <v>High</v>
      </c>
      <c r="G12895">
        <v>0.46</v>
      </c>
      <c r="H12895">
        <f>D12895*G12895</f>
        <v>831.62940000000003</v>
      </c>
      <c r="I12895">
        <v>4</v>
      </c>
      <c r="J12895" s="1">
        <v>45285</v>
      </c>
      <c r="K12895" s="1">
        <v>45290</v>
      </c>
      <c r="L12895" t="s">
        <v>26</v>
      </c>
      <c r="M12895" t="str">
        <f t="shared" si="1208"/>
        <v>Potential customer</v>
      </c>
      <c r="N12895" t="s">
        <v>27</v>
      </c>
      <c r="O12895">
        <v>209.32</v>
      </c>
      <c r="P12895" t="s">
        <v>39</v>
      </c>
      <c r="Q12895">
        <f>D12895-H12895</f>
        <v>976.26060000000007</v>
      </c>
      <c r="R12895" t="str">
        <f t="shared" si="1209"/>
        <v>Bad</v>
      </c>
      <c r="S12895" t="str">
        <f t="shared" si="1210"/>
        <v>Bad</v>
      </c>
      <c r="T12895" t="str">
        <f t="shared" si="1211"/>
        <v>High Impact</v>
      </c>
    </row>
    <row r="12896" spans="1:20">
      <c r="A12896" t="s">
        <v>12932</v>
      </c>
      <c r="B12896" t="s">
        <v>24</v>
      </c>
      <c r="C12896" t="s">
        <v>25</v>
      </c>
      <c r="D12896">
        <v>1351.41</v>
      </c>
      <c r="E12896" t="str">
        <f t="shared" si="1206"/>
        <v>High</v>
      </c>
      <c r="F12896" t="str">
        <f t="shared" si="1207"/>
        <v>High</v>
      </c>
      <c r="G12896">
        <v>0.28999999999999998</v>
      </c>
      <c r="H12896">
        <f>D12896*G12896</f>
        <v>391.90890000000002</v>
      </c>
      <c r="I12896">
        <v>3</v>
      </c>
      <c r="J12896" s="1">
        <v>45638</v>
      </c>
      <c r="K12896" s="1">
        <v>45644</v>
      </c>
      <c r="L12896" t="s">
        <v>36</v>
      </c>
      <c r="M12896" t="str">
        <f t="shared" si="1208"/>
        <v>Normal customer</v>
      </c>
      <c r="N12896" t="s">
        <v>21</v>
      </c>
      <c r="O12896">
        <v>159.85</v>
      </c>
      <c r="P12896" t="s">
        <v>28</v>
      </c>
      <c r="Q12896">
        <f>D12896-H12896</f>
        <v>959.50110000000006</v>
      </c>
      <c r="R12896" t="str">
        <f t="shared" si="1209"/>
        <v>Bad</v>
      </c>
      <c r="S12896" t="str">
        <f t="shared" si="1210"/>
        <v>Bad</v>
      </c>
      <c r="T12896" t="str">
        <f t="shared" si="1211"/>
        <v>High Impact</v>
      </c>
    </row>
    <row r="12897" spans="1:20">
      <c r="A12897" t="s">
        <v>12933</v>
      </c>
      <c r="B12897" t="s">
        <v>30</v>
      </c>
      <c r="C12897" t="s">
        <v>31</v>
      </c>
      <c r="D12897">
        <v>3635.2</v>
      </c>
      <c r="E12897" t="str">
        <f t="shared" si="1206"/>
        <v>High</v>
      </c>
      <c r="F12897" t="str">
        <f t="shared" si="1207"/>
        <v>High</v>
      </c>
      <c r="G12897">
        <v>0.49</v>
      </c>
      <c r="H12897">
        <f>D12897*G12897</f>
        <v>1781.2479999999998</v>
      </c>
      <c r="I12897">
        <v>3</v>
      </c>
      <c r="J12897" s="1">
        <v>45503</v>
      </c>
      <c r="K12897" s="1">
        <v>45509</v>
      </c>
      <c r="L12897" t="s">
        <v>36</v>
      </c>
      <c r="M12897" t="str">
        <f t="shared" si="1208"/>
        <v>Normal customer</v>
      </c>
      <c r="N12897" t="s">
        <v>32</v>
      </c>
      <c r="O12897">
        <v>775.09</v>
      </c>
      <c r="P12897" t="s">
        <v>39</v>
      </c>
      <c r="Q12897">
        <f>D12897-H12897</f>
        <v>1853.952</v>
      </c>
      <c r="R12897" t="str">
        <f t="shared" si="1209"/>
        <v>Good</v>
      </c>
      <c r="S12897" t="str">
        <f t="shared" si="1210"/>
        <v>Good</v>
      </c>
      <c r="T12897" t="str">
        <f t="shared" si="1211"/>
        <v>High Impact</v>
      </c>
    </row>
    <row r="12898" spans="1:20">
      <c r="A12898" t="s">
        <v>12934</v>
      </c>
      <c r="B12898" t="s">
        <v>18</v>
      </c>
      <c r="C12898" t="s">
        <v>38</v>
      </c>
      <c r="D12898">
        <v>1707.94</v>
      </c>
      <c r="E12898" t="str">
        <f t="shared" si="1206"/>
        <v>High</v>
      </c>
      <c r="F12898" t="str">
        <f t="shared" si="1207"/>
        <v>High</v>
      </c>
      <c r="G12898">
        <v>0.48</v>
      </c>
      <c r="H12898">
        <f>D12898*G12898</f>
        <v>819.81119999999999</v>
      </c>
      <c r="I12898">
        <v>5</v>
      </c>
      <c r="J12898" s="1">
        <v>44945</v>
      </c>
      <c r="K12898" s="1">
        <v>44948</v>
      </c>
      <c r="L12898" t="s">
        <v>26</v>
      </c>
      <c r="M12898" t="str">
        <f t="shared" si="1208"/>
        <v>Potential customer</v>
      </c>
      <c r="N12898" t="s">
        <v>27</v>
      </c>
      <c r="O12898">
        <v>418.97</v>
      </c>
      <c r="P12898" t="s">
        <v>22</v>
      </c>
      <c r="Q12898">
        <f>D12898-H12898</f>
        <v>888.12880000000007</v>
      </c>
      <c r="R12898" t="str">
        <f t="shared" si="1209"/>
        <v>Good</v>
      </c>
      <c r="S12898" t="str">
        <f t="shared" si="1210"/>
        <v>Good</v>
      </c>
      <c r="T12898" t="str">
        <f t="shared" si="1211"/>
        <v>High Impact</v>
      </c>
    </row>
    <row r="12899" spans="1:20">
      <c r="A12899" t="s">
        <v>12935</v>
      </c>
      <c r="B12899" t="s">
        <v>18</v>
      </c>
      <c r="C12899" t="s">
        <v>19</v>
      </c>
      <c r="D12899">
        <v>766.64</v>
      </c>
      <c r="E12899" t="str">
        <f t="shared" si="1206"/>
        <v>Low</v>
      </c>
      <c r="F12899" t="str">
        <f t="shared" si="1207"/>
        <v>Midium</v>
      </c>
      <c r="G12899">
        <v>0.05</v>
      </c>
      <c r="H12899">
        <f>D12899*G12899</f>
        <v>38.332000000000001</v>
      </c>
      <c r="I12899">
        <v>5</v>
      </c>
      <c r="J12899" s="1">
        <v>45528</v>
      </c>
      <c r="K12899" s="1">
        <v>45529</v>
      </c>
      <c r="L12899" t="s">
        <v>20</v>
      </c>
      <c r="M12899" t="str">
        <f t="shared" si="1208"/>
        <v>Normal customer</v>
      </c>
      <c r="N12899" t="s">
        <v>27</v>
      </c>
      <c r="O12899">
        <v>160.94999999999999</v>
      </c>
      <c r="P12899" t="s">
        <v>44</v>
      </c>
      <c r="Q12899">
        <f>D12899-H12899</f>
        <v>728.30799999999999</v>
      </c>
      <c r="R12899" t="str">
        <f t="shared" si="1209"/>
        <v>Bad</v>
      </c>
      <c r="S12899" t="str">
        <f t="shared" si="1210"/>
        <v>Bad</v>
      </c>
      <c r="T12899" t="str">
        <f t="shared" si="1211"/>
        <v>Normal</v>
      </c>
    </row>
    <row r="12900" spans="1:20">
      <c r="A12900" t="s">
        <v>12936</v>
      </c>
      <c r="B12900" t="s">
        <v>46</v>
      </c>
      <c r="C12900" t="s">
        <v>41</v>
      </c>
      <c r="D12900">
        <v>2460.1</v>
      </c>
      <c r="E12900" t="str">
        <f t="shared" si="1206"/>
        <v>High</v>
      </c>
      <c r="F12900" t="str">
        <f t="shared" si="1207"/>
        <v>High</v>
      </c>
      <c r="G12900">
        <v>0.26</v>
      </c>
      <c r="H12900">
        <f>D12900*G12900</f>
        <v>639.62599999999998</v>
      </c>
      <c r="I12900">
        <v>2</v>
      </c>
      <c r="J12900" s="1">
        <v>45475</v>
      </c>
      <c r="K12900" s="1">
        <v>45479</v>
      </c>
      <c r="L12900" t="s">
        <v>26</v>
      </c>
      <c r="M12900" t="str">
        <f t="shared" si="1208"/>
        <v>Potential customer</v>
      </c>
      <c r="N12900" t="s">
        <v>32</v>
      </c>
      <c r="O12900">
        <v>398.29</v>
      </c>
      <c r="P12900" t="s">
        <v>22</v>
      </c>
      <c r="Q12900">
        <f>D12900-H12900</f>
        <v>1820.4739999999999</v>
      </c>
      <c r="R12900" t="str">
        <f t="shared" si="1209"/>
        <v>Good</v>
      </c>
      <c r="S12900" t="str">
        <f t="shared" si="1210"/>
        <v>Good</v>
      </c>
      <c r="T12900" t="str">
        <f t="shared" si="1211"/>
        <v>High Impact</v>
      </c>
    </row>
    <row r="12901" spans="1:20">
      <c r="A12901" t="s">
        <v>12937</v>
      </c>
      <c r="B12901" t="s">
        <v>24</v>
      </c>
      <c r="C12901" t="s">
        <v>25</v>
      </c>
      <c r="D12901">
        <v>4159.4799999999996</v>
      </c>
      <c r="E12901" t="str">
        <f t="shared" si="1206"/>
        <v>High</v>
      </c>
      <c r="F12901" t="str">
        <f t="shared" si="1207"/>
        <v>High</v>
      </c>
      <c r="G12901">
        <v>0.06</v>
      </c>
      <c r="H12901">
        <f>D12901*G12901</f>
        <v>249.56879999999995</v>
      </c>
      <c r="I12901">
        <v>9</v>
      </c>
      <c r="J12901" s="1">
        <v>45624</v>
      </c>
      <c r="K12901" s="1">
        <v>45625</v>
      </c>
      <c r="L12901" t="s">
        <v>36</v>
      </c>
      <c r="M12901" t="str">
        <f t="shared" si="1208"/>
        <v>Normal customer</v>
      </c>
      <c r="N12901" t="s">
        <v>21</v>
      </c>
      <c r="O12901">
        <v>468.49</v>
      </c>
      <c r="P12901" t="s">
        <v>44</v>
      </c>
      <c r="Q12901">
        <f>D12901-H12901</f>
        <v>3909.9111999999996</v>
      </c>
      <c r="R12901" t="str">
        <f t="shared" si="1209"/>
        <v>Good</v>
      </c>
      <c r="S12901" t="str">
        <f t="shared" si="1210"/>
        <v>Good</v>
      </c>
      <c r="T12901" t="str">
        <f t="shared" si="1211"/>
        <v>High Impact</v>
      </c>
    </row>
    <row r="12902" spans="1:20">
      <c r="A12902" t="s">
        <v>12938</v>
      </c>
      <c r="B12902" t="s">
        <v>46</v>
      </c>
      <c r="C12902" t="s">
        <v>19</v>
      </c>
      <c r="D12902">
        <v>4263.33</v>
      </c>
      <c r="E12902" t="str">
        <f t="shared" si="1206"/>
        <v>High</v>
      </c>
      <c r="F12902" t="str">
        <f t="shared" si="1207"/>
        <v>High</v>
      </c>
      <c r="G12902">
        <v>0.34</v>
      </c>
      <c r="H12902">
        <f>D12902*G12902</f>
        <v>1449.5322000000001</v>
      </c>
      <c r="I12902">
        <v>3</v>
      </c>
      <c r="J12902" s="1">
        <v>45365</v>
      </c>
      <c r="K12902" s="1">
        <v>45370</v>
      </c>
      <c r="L12902" t="s">
        <v>20</v>
      </c>
      <c r="M12902" t="str">
        <f t="shared" si="1208"/>
        <v>Premium customer</v>
      </c>
      <c r="N12902" t="s">
        <v>32</v>
      </c>
      <c r="O12902">
        <v>1203.24</v>
      </c>
      <c r="P12902" t="s">
        <v>22</v>
      </c>
      <c r="Q12902">
        <f>D12902-H12902</f>
        <v>2813.7977999999998</v>
      </c>
      <c r="R12902" t="str">
        <f t="shared" si="1209"/>
        <v>Good</v>
      </c>
      <c r="S12902" t="str">
        <f t="shared" si="1210"/>
        <v>Good</v>
      </c>
      <c r="T12902" t="str">
        <f t="shared" si="1211"/>
        <v>High Impact</v>
      </c>
    </row>
    <row r="12903" spans="1:20">
      <c r="A12903" t="s">
        <v>12939</v>
      </c>
      <c r="B12903" t="s">
        <v>46</v>
      </c>
      <c r="C12903" t="s">
        <v>41</v>
      </c>
      <c r="D12903">
        <v>4261.78</v>
      </c>
      <c r="E12903" t="str">
        <f t="shared" si="1206"/>
        <v>High</v>
      </c>
      <c r="F12903" t="str">
        <f t="shared" si="1207"/>
        <v>High</v>
      </c>
      <c r="G12903">
        <v>0.38</v>
      </c>
      <c r="H12903">
        <f>D12903*G12903</f>
        <v>1619.4764</v>
      </c>
      <c r="I12903">
        <v>4</v>
      </c>
      <c r="J12903" s="1">
        <v>45235</v>
      </c>
      <c r="K12903" s="1">
        <v>45236</v>
      </c>
      <c r="L12903" t="s">
        <v>26</v>
      </c>
      <c r="M12903" t="str">
        <f t="shared" si="1208"/>
        <v>Potential customer</v>
      </c>
      <c r="N12903" t="s">
        <v>27</v>
      </c>
      <c r="O12903">
        <v>406.23</v>
      </c>
      <c r="P12903" t="s">
        <v>28</v>
      </c>
      <c r="Q12903">
        <f>D12903-H12903</f>
        <v>2642.3035999999997</v>
      </c>
      <c r="R12903" t="str">
        <f t="shared" si="1209"/>
        <v>Good</v>
      </c>
      <c r="S12903" t="str">
        <f t="shared" si="1210"/>
        <v>Good</v>
      </c>
      <c r="T12903" t="str">
        <f t="shared" si="1211"/>
        <v>High Impact</v>
      </c>
    </row>
    <row r="12904" spans="1:20">
      <c r="A12904" t="s">
        <v>12940</v>
      </c>
      <c r="B12904" t="s">
        <v>18</v>
      </c>
      <c r="C12904" t="s">
        <v>38</v>
      </c>
      <c r="D12904">
        <v>2162.5100000000002</v>
      </c>
      <c r="E12904" t="str">
        <f t="shared" si="1206"/>
        <v>High</v>
      </c>
      <c r="F12904" t="str">
        <f t="shared" si="1207"/>
        <v>High</v>
      </c>
      <c r="G12904">
        <v>0.44</v>
      </c>
      <c r="H12904">
        <f>D12904*G12904</f>
        <v>951.50440000000015</v>
      </c>
      <c r="I12904">
        <v>2</v>
      </c>
      <c r="J12904" s="1">
        <v>44973</v>
      </c>
      <c r="K12904" s="1">
        <v>44978</v>
      </c>
      <c r="L12904" t="s">
        <v>20</v>
      </c>
      <c r="M12904" t="str">
        <f t="shared" si="1208"/>
        <v>Premium customer</v>
      </c>
      <c r="N12904" t="s">
        <v>21</v>
      </c>
      <c r="O12904">
        <v>523.97</v>
      </c>
      <c r="P12904" t="s">
        <v>44</v>
      </c>
      <c r="Q12904">
        <f>D12904-H12904</f>
        <v>1211.0056</v>
      </c>
      <c r="R12904" t="str">
        <f t="shared" si="1209"/>
        <v>Good</v>
      </c>
      <c r="S12904" t="str">
        <f t="shared" si="1210"/>
        <v>Good</v>
      </c>
      <c r="T12904" t="str">
        <f t="shared" si="1211"/>
        <v>High Impact</v>
      </c>
    </row>
    <row r="12905" spans="1:20">
      <c r="A12905" t="s">
        <v>12941</v>
      </c>
      <c r="B12905" t="s">
        <v>46</v>
      </c>
      <c r="C12905" t="s">
        <v>38</v>
      </c>
      <c r="D12905">
        <v>3975.58</v>
      </c>
      <c r="E12905" t="str">
        <f t="shared" si="1206"/>
        <v>High</v>
      </c>
      <c r="F12905" t="str">
        <f t="shared" si="1207"/>
        <v>High</v>
      </c>
      <c r="G12905">
        <v>0.33</v>
      </c>
      <c r="H12905">
        <f>D12905*G12905</f>
        <v>1311.9413999999999</v>
      </c>
      <c r="I12905">
        <v>8</v>
      </c>
      <c r="J12905" s="1">
        <v>45057</v>
      </c>
      <c r="K12905" s="1">
        <v>45064</v>
      </c>
      <c r="L12905" t="s">
        <v>36</v>
      </c>
      <c r="M12905" t="str">
        <f t="shared" si="1208"/>
        <v>Normal customer</v>
      </c>
      <c r="N12905" t="s">
        <v>27</v>
      </c>
      <c r="O12905">
        <v>354.79</v>
      </c>
      <c r="P12905" t="s">
        <v>33</v>
      </c>
      <c r="Q12905">
        <f>D12905-H12905</f>
        <v>2663.6386000000002</v>
      </c>
      <c r="R12905" t="str">
        <f t="shared" si="1209"/>
        <v>Good</v>
      </c>
      <c r="S12905" t="str">
        <f t="shared" si="1210"/>
        <v>Good</v>
      </c>
      <c r="T12905" t="str">
        <f t="shared" si="1211"/>
        <v>High Impact</v>
      </c>
    </row>
    <row r="12906" spans="1:20">
      <c r="A12906" t="s">
        <v>12942</v>
      </c>
      <c r="B12906" t="s">
        <v>30</v>
      </c>
      <c r="C12906" t="s">
        <v>25</v>
      </c>
      <c r="D12906">
        <v>4266.13</v>
      </c>
      <c r="E12906" t="str">
        <f t="shared" si="1206"/>
        <v>High</v>
      </c>
      <c r="F12906" t="str">
        <f t="shared" si="1207"/>
        <v>High</v>
      </c>
      <c r="G12906">
        <v>0.23</v>
      </c>
      <c r="H12906">
        <f>D12906*G12906</f>
        <v>981.20990000000006</v>
      </c>
      <c r="I12906">
        <v>7</v>
      </c>
      <c r="J12906" s="1">
        <v>45014</v>
      </c>
      <c r="K12906" s="1">
        <v>45015</v>
      </c>
      <c r="L12906" t="s">
        <v>26</v>
      </c>
      <c r="M12906" t="str">
        <f t="shared" si="1208"/>
        <v>Potential customer</v>
      </c>
      <c r="N12906" t="s">
        <v>21</v>
      </c>
      <c r="O12906">
        <v>664.29</v>
      </c>
      <c r="P12906" t="s">
        <v>53</v>
      </c>
      <c r="Q12906">
        <f>D12906-H12906</f>
        <v>3284.9201000000003</v>
      </c>
      <c r="R12906" t="str">
        <f t="shared" si="1209"/>
        <v>Good</v>
      </c>
      <c r="S12906" t="str">
        <f t="shared" si="1210"/>
        <v>Good</v>
      </c>
      <c r="T12906" t="str">
        <f t="shared" si="1211"/>
        <v>High Impact</v>
      </c>
    </row>
    <row r="12907" spans="1:20">
      <c r="A12907" t="s">
        <v>12943</v>
      </c>
      <c r="B12907" t="s">
        <v>46</v>
      </c>
      <c r="C12907" t="s">
        <v>41</v>
      </c>
      <c r="D12907">
        <v>2351.7399999999998</v>
      </c>
      <c r="E12907" t="str">
        <f t="shared" si="1206"/>
        <v>High</v>
      </c>
      <c r="F12907" t="str">
        <f t="shared" si="1207"/>
        <v>High</v>
      </c>
      <c r="G12907">
        <v>0.08</v>
      </c>
      <c r="H12907">
        <f>D12907*G12907</f>
        <v>188.13919999999999</v>
      </c>
      <c r="I12907">
        <v>3</v>
      </c>
      <c r="J12907" s="1">
        <v>45268</v>
      </c>
      <c r="K12907" s="1">
        <v>45272</v>
      </c>
      <c r="L12907" t="s">
        <v>26</v>
      </c>
      <c r="M12907" t="str">
        <f t="shared" si="1208"/>
        <v>Potential customer</v>
      </c>
      <c r="N12907" t="s">
        <v>21</v>
      </c>
      <c r="O12907">
        <v>294.76</v>
      </c>
      <c r="P12907" t="s">
        <v>22</v>
      </c>
      <c r="Q12907">
        <f>D12907-H12907</f>
        <v>2163.6007999999997</v>
      </c>
      <c r="R12907" t="str">
        <f t="shared" si="1209"/>
        <v>Bad</v>
      </c>
      <c r="S12907" t="str">
        <f t="shared" si="1210"/>
        <v>Bad</v>
      </c>
      <c r="T12907" t="str">
        <f t="shared" si="1211"/>
        <v>High Impact</v>
      </c>
    </row>
    <row r="12908" spans="1:20">
      <c r="A12908" t="s">
        <v>12944</v>
      </c>
      <c r="B12908" t="s">
        <v>46</v>
      </c>
      <c r="C12908" t="s">
        <v>31</v>
      </c>
      <c r="D12908">
        <v>1661.82</v>
      </c>
      <c r="E12908" t="str">
        <f t="shared" si="1206"/>
        <v>High</v>
      </c>
      <c r="F12908" t="str">
        <f t="shared" si="1207"/>
        <v>High</v>
      </c>
      <c r="G12908">
        <v>0.06</v>
      </c>
      <c r="H12908">
        <f>D12908*G12908</f>
        <v>99.709199999999996</v>
      </c>
      <c r="I12908">
        <v>5</v>
      </c>
      <c r="J12908" s="1">
        <v>44988</v>
      </c>
      <c r="K12908" s="1">
        <v>44990</v>
      </c>
      <c r="L12908" t="s">
        <v>20</v>
      </c>
      <c r="M12908" t="str">
        <f t="shared" si="1208"/>
        <v>Premium customer</v>
      </c>
      <c r="N12908" t="s">
        <v>32</v>
      </c>
      <c r="O12908">
        <v>202.45</v>
      </c>
      <c r="P12908" t="s">
        <v>53</v>
      </c>
      <c r="Q12908">
        <f>D12908-H12908</f>
        <v>1562.1107999999999</v>
      </c>
      <c r="R12908" t="str">
        <f t="shared" si="1209"/>
        <v>Bad</v>
      </c>
      <c r="S12908" t="str">
        <f t="shared" si="1210"/>
        <v>Bad</v>
      </c>
      <c r="T12908" t="str">
        <f t="shared" si="1211"/>
        <v>High Impact</v>
      </c>
    </row>
    <row r="12909" spans="1:20">
      <c r="A12909" t="s">
        <v>12945</v>
      </c>
      <c r="B12909" t="s">
        <v>18</v>
      </c>
      <c r="C12909" t="s">
        <v>38</v>
      </c>
      <c r="D12909">
        <v>3539.63</v>
      </c>
      <c r="E12909" t="str">
        <f t="shared" si="1206"/>
        <v>High</v>
      </c>
      <c r="F12909" t="str">
        <f t="shared" si="1207"/>
        <v>High</v>
      </c>
      <c r="G12909">
        <v>0.24</v>
      </c>
      <c r="H12909">
        <f>D12909*G12909</f>
        <v>849.51120000000003</v>
      </c>
      <c r="I12909">
        <v>1</v>
      </c>
      <c r="J12909" s="1">
        <v>45055</v>
      </c>
      <c r="K12909" s="1">
        <v>45057</v>
      </c>
      <c r="L12909" t="s">
        <v>26</v>
      </c>
      <c r="M12909" t="str">
        <f t="shared" si="1208"/>
        <v>Potential customer</v>
      </c>
      <c r="N12909" t="s">
        <v>21</v>
      </c>
      <c r="O12909">
        <v>447.78</v>
      </c>
      <c r="P12909" t="s">
        <v>44</v>
      </c>
      <c r="Q12909">
        <f>D12909-H12909</f>
        <v>2690.1188000000002</v>
      </c>
      <c r="R12909" t="str">
        <f t="shared" si="1209"/>
        <v>Good</v>
      </c>
      <c r="S12909" t="str">
        <f t="shared" si="1210"/>
        <v>Good</v>
      </c>
      <c r="T12909" t="str">
        <f t="shared" si="1211"/>
        <v>High Impact</v>
      </c>
    </row>
    <row r="12910" spans="1:20">
      <c r="A12910" t="s">
        <v>12946</v>
      </c>
      <c r="B12910" t="s">
        <v>46</v>
      </c>
      <c r="C12910" t="s">
        <v>31</v>
      </c>
      <c r="D12910">
        <v>4531.8999999999996</v>
      </c>
      <c r="E12910" t="str">
        <f t="shared" si="1206"/>
        <v>High</v>
      </c>
      <c r="F12910" t="str">
        <f t="shared" si="1207"/>
        <v>High</v>
      </c>
      <c r="G12910">
        <v>0.42</v>
      </c>
      <c r="H12910">
        <f>D12910*G12910</f>
        <v>1903.3979999999997</v>
      </c>
      <c r="I12910">
        <v>6</v>
      </c>
      <c r="J12910" s="1">
        <v>44965</v>
      </c>
      <c r="K12910" s="1">
        <v>44966</v>
      </c>
      <c r="L12910" t="s">
        <v>20</v>
      </c>
      <c r="M12910" t="str">
        <f t="shared" si="1208"/>
        <v>Premium customer</v>
      </c>
      <c r="N12910" t="s">
        <v>21</v>
      </c>
      <c r="O12910">
        <v>1161.71</v>
      </c>
      <c r="P12910" t="s">
        <v>22</v>
      </c>
      <c r="Q12910">
        <f>D12910-H12910</f>
        <v>2628.502</v>
      </c>
      <c r="R12910" t="str">
        <f t="shared" si="1209"/>
        <v>Good</v>
      </c>
      <c r="S12910" t="str">
        <f t="shared" si="1210"/>
        <v>Good</v>
      </c>
      <c r="T12910" t="str">
        <f t="shared" si="1211"/>
        <v>High Impact</v>
      </c>
    </row>
    <row r="12911" spans="1:20">
      <c r="A12911" t="s">
        <v>12947</v>
      </c>
      <c r="B12911" t="s">
        <v>24</v>
      </c>
      <c r="C12911" t="s">
        <v>31</v>
      </c>
      <c r="D12911">
        <v>4863.55</v>
      </c>
      <c r="E12911" t="str">
        <f t="shared" si="1206"/>
        <v>High</v>
      </c>
      <c r="F12911" t="str">
        <f t="shared" si="1207"/>
        <v>High</v>
      </c>
      <c r="G12911">
        <v>0.38</v>
      </c>
      <c r="H12911">
        <f>D12911*G12911</f>
        <v>1848.1490000000001</v>
      </c>
      <c r="I12911">
        <v>6</v>
      </c>
      <c r="J12911" s="1">
        <v>45087</v>
      </c>
      <c r="K12911" s="1">
        <v>45090</v>
      </c>
      <c r="L12911" t="s">
        <v>20</v>
      </c>
      <c r="M12911" t="str">
        <f t="shared" si="1208"/>
        <v>Premium customer</v>
      </c>
      <c r="N12911" t="s">
        <v>32</v>
      </c>
      <c r="O12911">
        <v>525.16</v>
      </c>
      <c r="P12911" t="s">
        <v>22</v>
      </c>
      <c r="Q12911">
        <f>D12911-H12911</f>
        <v>3015.4009999999998</v>
      </c>
      <c r="R12911" t="str">
        <f t="shared" si="1209"/>
        <v>Good</v>
      </c>
      <c r="S12911" t="str">
        <f t="shared" si="1210"/>
        <v>Good</v>
      </c>
      <c r="T12911" t="str">
        <f t="shared" si="1211"/>
        <v>High Impact</v>
      </c>
    </row>
    <row r="12912" spans="1:20">
      <c r="A12912" t="s">
        <v>12948</v>
      </c>
      <c r="B12912" t="s">
        <v>18</v>
      </c>
      <c r="C12912" t="s">
        <v>19</v>
      </c>
      <c r="D12912">
        <v>1522.1</v>
      </c>
      <c r="E12912" t="str">
        <f t="shared" si="1206"/>
        <v>High</v>
      </c>
      <c r="F12912" t="str">
        <f t="shared" si="1207"/>
        <v>High</v>
      </c>
      <c r="G12912">
        <v>0.44</v>
      </c>
      <c r="H12912">
        <f>D12912*G12912</f>
        <v>669.72399999999993</v>
      </c>
      <c r="I12912">
        <v>5</v>
      </c>
      <c r="J12912" s="1">
        <v>45600</v>
      </c>
      <c r="K12912" s="1">
        <v>45606</v>
      </c>
      <c r="L12912" t="s">
        <v>36</v>
      </c>
      <c r="M12912" t="str">
        <f t="shared" si="1208"/>
        <v>Normal customer</v>
      </c>
      <c r="N12912" t="s">
        <v>21</v>
      </c>
      <c r="O12912">
        <v>161.81</v>
      </c>
      <c r="P12912" t="s">
        <v>53</v>
      </c>
      <c r="Q12912">
        <f>D12912-H12912</f>
        <v>852.37599999999998</v>
      </c>
      <c r="R12912" t="str">
        <f t="shared" si="1209"/>
        <v>Bad</v>
      </c>
      <c r="S12912" t="str">
        <f t="shared" si="1210"/>
        <v>Bad</v>
      </c>
      <c r="T12912" t="str">
        <f t="shared" si="1211"/>
        <v>High Impact</v>
      </c>
    </row>
    <row r="12913" spans="1:20">
      <c r="A12913" t="s">
        <v>12949</v>
      </c>
      <c r="B12913" t="s">
        <v>46</v>
      </c>
      <c r="C12913" t="s">
        <v>19</v>
      </c>
      <c r="D12913">
        <v>4785.24</v>
      </c>
      <c r="E12913" t="str">
        <f t="shared" si="1206"/>
        <v>High</v>
      </c>
      <c r="F12913" t="str">
        <f t="shared" si="1207"/>
        <v>High</v>
      </c>
      <c r="G12913">
        <v>0.41</v>
      </c>
      <c r="H12913">
        <f>D12913*G12913</f>
        <v>1961.9483999999998</v>
      </c>
      <c r="I12913">
        <v>9</v>
      </c>
      <c r="J12913" s="1">
        <v>44975</v>
      </c>
      <c r="K12913" s="1">
        <v>44982</v>
      </c>
      <c r="L12913" t="s">
        <v>26</v>
      </c>
      <c r="M12913" t="str">
        <f t="shared" si="1208"/>
        <v>Potential customer</v>
      </c>
      <c r="N12913" t="s">
        <v>32</v>
      </c>
      <c r="O12913">
        <v>636.92999999999995</v>
      </c>
      <c r="P12913" t="s">
        <v>33</v>
      </c>
      <c r="Q12913">
        <f>D12913-H12913</f>
        <v>2823.2916</v>
      </c>
      <c r="R12913" t="str">
        <f t="shared" si="1209"/>
        <v>Good</v>
      </c>
      <c r="S12913" t="str">
        <f t="shared" si="1210"/>
        <v>Good</v>
      </c>
      <c r="T12913" t="str">
        <f t="shared" si="1211"/>
        <v>High Impact</v>
      </c>
    </row>
    <row r="12914" spans="1:20">
      <c r="A12914" t="s">
        <v>12950</v>
      </c>
      <c r="B12914" t="s">
        <v>30</v>
      </c>
      <c r="C12914" t="s">
        <v>38</v>
      </c>
      <c r="D12914">
        <v>2546.48</v>
      </c>
      <c r="E12914" t="str">
        <f t="shared" si="1206"/>
        <v>High</v>
      </c>
      <c r="F12914" t="str">
        <f t="shared" si="1207"/>
        <v>High</v>
      </c>
      <c r="G12914">
        <v>0.1</v>
      </c>
      <c r="H12914">
        <f>D12914*G12914</f>
        <v>254.64800000000002</v>
      </c>
      <c r="I12914">
        <v>4</v>
      </c>
      <c r="J12914" s="1">
        <v>45563</v>
      </c>
      <c r="K12914" s="1">
        <v>45565</v>
      </c>
      <c r="L12914" t="s">
        <v>20</v>
      </c>
      <c r="M12914" t="str">
        <f t="shared" si="1208"/>
        <v>Premium customer</v>
      </c>
      <c r="N12914" t="s">
        <v>27</v>
      </c>
      <c r="O12914">
        <v>541.1</v>
      </c>
      <c r="P12914" t="s">
        <v>53</v>
      </c>
      <c r="Q12914">
        <f>D12914-H12914</f>
        <v>2291.8319999999999</v>
      </c>
      <c r="R12914" t="str">
        <f t="shared" si="1209"/>
        <v>Good</v>
      </c>
      <c r="S12914" t="str">
        <f t="shared" si="1210"/>
        <v>Good</v>
      </c>
      <c r="T12914" t="str">
        <f t="shared" si="1211"/>
        <v>High Impact</v>
      </c>
    </row>
    <row r="12915" spans="1:20">
      <c r="A12915" t="s">
        <v>12951</v>
      </c>
      <c r="B12915" t="s">
        <v>30</v>
      </c>
      <c r="C12915" t="s">
        <v>31</v>
      </c>
      <c r="D12915">
        <v>1599.57</v>
      </c>
      <c r="E12915" t="str">
        <f t="shared" si="1206"/>
        <v>High</v>
      </c>
      <c r="F12915" t="str">
        <f t="shared" si="1207"/>
        <v>High</v>
      </c>
      <c r="G12915">
        <v>0.1</v>
      </c>
      <c r="H12915">
        <f>D12915*G12915</f>
        <v>159.95699999999999</v>
      </c>
      <c r="I12915">
        <v>2</v>
      </c>
      <c r="J12915" s="1">
        <v>45231</v>
      </c>
      <c r="K12915" s="1">
        <v>45232</v>
      </c>
      <c r="L12915" t="s">
        <v>20</v>
      </c>
      <c r="M12915" t="str">
        <f t="shared" si="1208"/>
        <v>Premium customer</v>
      </c>
      <c r="N12915" t="s">
        <v>27</v>
      </c>
      <c r="O12915">
        <v>301.52999999999997</v>
      </c>
      <c r="P12915" t="s">
        <v>44</v>
      </c>
      <c r="Q12915">
        <f>D12915-H12915</f>
        <v>1439.6129999999998</v>
      </c>
      <c r="R12915" t="str">
        <f t="shared" si="1209"/>
        <v>Good</v>
      </c>
      <c r="S12915" t="str">
        <f t="shared" si="1210"/>
        <v>Good</v>
      </c>
      <c r="T12915" t="str">
        <f t="shared" si="1211"/>
        <v>High Impact</v>
      </c>
    </row>
    <row r="12916" spans="1:20">
      <c r="A12916" t="s">
        <v>12952</v>
      </c>
      <c r="B12916" t="s">
        <v>18</v>
      </c>
      <c r="C12916" t="s">
        <v>19</v>
      </c>
      <c r="D12916">
        <v>4943.1499999999996</v>
      </c>
      <c r="E12916" t="str">
        <f t="shared" si="1206"/>
        <v>High</v>
      </c>
      <c r="F12916" t="str">
        <f t="shared" si="1207"/>
        <v>High</v>
      </c>
      <c r="G12916">
        <v>0.23</v>
      </c>
      <c r="H12916">
        <f>D12916*G12916</f>
        <v>1136.9244999999999</v>
      </c>
      <c r="I12916">
        <v>7</v>
      </c>
      <c r="J12916" s="1">
        <v>45320</v>
      </c>
      <c r="K12916" s="1">
        <v>45322</v>
      </c>
      <c r="L12916" t="s">
        <v>20</v>
      </c>
      <c r="M12916" t="str">
        <f t="shared" si="1208"/>
        <v>Premium customer</v>
      </c>
      <c r="N12916" t="s">
        <v>32</v>
      </c>
      <c r="O12916">
        <v>772</v>
      </c>
      <c r="P12916" t="s">
        <v>33</v>
      </c>
      <c r="Q12916">
        <f>D12916-H12916</f>
        <v>3806.2254999999996</v>
      </c>
      <c r="R12916" t="str">
        <f t="shared" si="1209"/>
        <v>Good</v>
      </c>
      <c r="S12916" t="str">
        <f t="shared" si="1210"/>
        <v>Good</v>
      </c>
      <c r="T12916" t="str">
        <f t="shared" si="1211"/>
        <v>High Impact</v>
      </c>
    </row>
    <row r="12917" spans="1:20">
      <c r="A12917" t="s">
        <v>12953</v>
      </c>
      <c r="B12917" t="s">
        <v>18</v>
      </c>
      <c r="C12917" t="s">
        <v>41</v>
      </c>
      <c r="D12917">
        <v>4401.26</v>
      </c>
      <c r="E12917" t="str">
        <f t="shared" si="1206"/>
        <v>High</v>
      </c>
      <c r="F12917" t="str">
        <f t="shared" si="1207"/>
        <v>High</v>
      </c>
      <c r="G12917">
        <v>0.1</v>
      </c>
      <c r="H12917">
        <f>D12917*G12917</f>
        <v>440.12600000000003</v>
      </c>
      <c r="I12917">
        <v>5</v>
      </c>
      <c r="J12917" s="1">
        <v>45278</v>
      </c>
      <c r="K12917" s="1">
        <v>45283</v>
      </c>
      <c r="L12917" t="s">
        <v>20</v>
      </c>
      <c r="M12917" t="str">
        <f t="shared" si="1208"/>
        <v>Premium customer</v>
      </c>
      <c r="N12917" t="s">
        <v>21</v>
      </c>
      <c r="O12917">
        <v>1254</v>
      </c>
      <c r="P12917" t="s">
        <v>53</v>
      </c>
      <c r="Q12917">
        <f>D12917-H12917</f>
        <v>3961.134</v>
      </c>
      <c r="R12917" t="str">
        <f t="shared" si="1209"/>
        <v>Good</v>
      </c>
      <c r="S12917" t="str">
        <f t="shared" si="1210"/>
        <v>Good</v>
      </c>
      <c r="T12917" t="str">
        <f t="shared" si="1211"/>
        <v>High Impact</v>
      </c>
    </row>
    <row r="12918" spans="1:20">
      <c r="A12918" t="s">
        <v>12954</v>
      </c>
      <c r="B12918" t="s">
        <v>46</v>
      </c>
      <c r="C12918" t="s">
        <v>41</v>
      </c>
      <c r="D12918">
        <v>3492.84</v>
      </c>
      <c r="E12918" t="str">
        <f t="shared" si="1206"/>
        <v>High</v>
      </c>
      <c r="F12918" t="str">
        <f t="shared" si="1207"/>
        <v>High</v>
      </c>
      <c r="G12918">
        <v>0.09</v>
      </c>
      <c r="H12918">
        <f>D12918*G12918</f>
        <v>314.35559999999998</v>
      </c>
      <c r="I12918">
        <v>7</v>
      </c>
      <c r="J12918" s="1">
        <v>44997</v>
      </c>
      <c r="K12918" s="1">
        <v>44998</v>
      </c>
      <c r="L12918" t="s">
        <v>36</v>
      </c>
      <c r="M12918" t="str">
        <f t="shared" si="1208"/>
        <v>Normal customer</v>
      </c>
      <c r="N12918" t="s">
        <v>27</v>
      </c>
      <c r="O12918">
        <v>324.7</v>
      </c>
      <c r="P12918" t="s">
        <v>39</v>
      </c>
      <c r="Q12918">
        <f>D12918-H12918</f>
        <v>3178.4844000000003</v>
      </c>
      <c r="R12918" t="str">
        <f t="shared" si="1209"/>
        <v>Good</v>
      </c>
      <c r="S12918" t="str">
        <f t="shared" si="1210"/>
        <v>Good</v>
      </c>
      <c r="T12918" t="str">
        <f t="shared" si="1211"/>
        <v>High Impact</v>
      </c>
    </row>
    <row r="12919" spans="1:20">
      <c r="A12919" t="s">
        <v>12955</v>
      </c>
      <c r="B12919" t="s">
        <v>24</v>
      </c>
      <c r="C12919" t="s">
        <v>41</v>
      </c>
      <c r="D12919">
        <v>4485.22</v>
      </c>
      <c r="E12919" t="str">
        <f t="shared" si="1206"/>
        <v>High</v>
      </c>
      <c r="F12919" t="str">
        <f t="shared" si="1207"/>
        <v>High</v>
      </c>
      <c r="G12919">
        <v>0.13</v>
      </c>
      <c r="H12919">
        <f>D12919*G12919</f>
        <v>583.07860000000005</v>
      </c>
      <c r="I12919">
        <v>7</v>
      </c>
      <c r="J12919" s="1">
        <v>45386</v>
      </c>
      <c r="K12919" s="1">
        <v>45387</v>
      </c>
      <c r="L12919" t="s">
        <v>26</v>
      </c>
      <c r="M12919" t="str">
        <f t="shared" si="1208"/>
        <v>Potential customer</v>
      </c>
      <c r="N12919" t="s">
        <v>27</v>
      </c>
      <c r="O12919">
        <v>359.23</v>
      </c>
      <c r="P12919" t="s">
        <v>39</v>
      </c>
      <c r="Q12919">
        <f>D12919-H12919</f>
        <v>3902.1414000000004</v>
      </c>
      <c r="R12919" t="str">
        <f t="shared" si="1209"/>
        <v>Good</v>
      </c>
      <c r="S12919" t="str">
        <f t="shared" si="1210"/>
        <v>Good</v>
      </c>
      <c r="T12919" t="str">
        <f t="shared" si="1211"/>
        <v>High Impact</v>
      </c>
    </row>
    <row r="12920" spans="1:20">
      <c r="A12920" t="s">
        <v>12956</v>
      </c>
      <c r="B12920" t="s">
        <v>46</v>
      </c>
      <c r="C12920" t="s">
        <v>41</v>
      </c>
      <c r="D12920">
        <v>3439.29</v>
      </c>
      <c r="E12920" t="str">
        <f t="shared" si="1206"/>
        <v>High</v>
      </c>
      <c r="F12920" t="str">
        <f t="shared" si="1207"/>
        <v>High</v>
      </c>
      <c r="G12920">
        <v>0.01</v>
      </c>
      <c r="H12920">
        <f>D12920*G12920</f>
        <v>34.392899999999997</v>
      </c>
      <c r="I12920">
        <v>7</v>
      </c>
      <c r="J12920" s="1">
        <v>44965</v>
      </c>
      <c r="K12920" s="1">
        <v>44967</v>
      </c>
      <c r="L12920" t="s">
        <v>26</v>
      </c>
      <c r="M12920" t="str">
        <f t="shared" si="1208"/>
        <v>Potential customer</v>
      </c>
      <c r="N12920" t="s">
        <v>21</v>
      </c>
      <c r="O12920">
        <v>323.83</v>
      </c>
      <c r="P12920" t="s">
        <v>39</v>
      </c>
      <c r="Q12920">
        <f>D12920-H12920</f>
        <v>3404.8971000000001</v>
      </c>
      <c r="R12920" t="str">
        <f t="shared" si="1209"/>
        <v>Good</v>
      </c>
      <c r="S12920" t="str">
        <f t="shared" si="1210"/>
        <v>Good</v>
      </c>
      <c r="T12920" t="str">
        <f t="shared" si="1211"/>
        <v>High Impact</v>
      </c>
    </row>
    <row r="12921" spans="1:20">
      <c r="A12921" t="s">
        <v>12957</v>
      </c>
      <c r="B12921" t="s">
        <v>30</v>
      </c>
      <c r="C12921" t="s">
        <v>31</v>
      </c>
      <c r="D12921">
        <v>2257.98</v>
      </c>
      <c r="E12921" t="str">
        <f t="shared" si="1206"/>
        <v>High</v>
      </c>
      <c r="F12921" t="str">
        <f t="shared" si="1207"/>
        <v>High</v>
      </c>
      <c r="G12921">
        <v>0.28999999999999998</v>
      </c>
      <c r="H12921">
        <f>D12921*G12921</f>
        <v>654.81419999999991</v>
      </c>
      <c r="I12921">
        <v>3</v>
      </c>
      <c r="J12921" s="1">
        <v>45026</v>
      </c>
      <c r="K12921" s="1">
        <v>45030</v>
      </c>
      <c r="L12921" t="s">
        <v>36</v>
      </c>
      <c r="M12921" t="str">
        <f t="shared" si="1208"/>
        <v>Normal customer</v>
      </c>
      <c r="N12921" t="s">
        <v>21</v>
      </c>
      <c r="O12921">
        <v>455.07</v>
      </c>
      <c r="P12921" t="s">
        <v>44</v>
      </c>
      <c r="Q12921">
        <f>D12921-H12921</f>
        <v>1603.1658000000002</v>
      </c>
      <c r="R12921" t="str">
        <f t="shared" si="1209"/>
        <v>Good</v>
      </c>
      <c r="S12921" t="str">
        <f t="shared" si="1210"/>
        <v>Good</v>
      </c>
      <c r="T12921" t="str">
        <f t="shared" si="1211"/>
        <v>High Impact</v>
      </c>
    </row>
    <row r="12922" spans="1:20">
      <c r="A12922" t="s">
        <v>12958</v>
      </c>
      <c r="B12922" t="s">
        <v>24</v>
      </c>
      <c r="C12922" t="s">
        <v>41</v>
      </c>
      <c r="D12922">
        <v>4745.4399999999996</v>
      </c>
      <c r="E12922" t="str">
        <f t="shared" si="1206"/>
        <v>High</v>
      </c>
      <c r="F12922" t="str">
        <f t="shared" si="1207"/>
        <v>High</v>
      </c>
      <c r="G12922">
        <v>0.2</v>
      </c>
      <c r="H12922">
        <f>D12922*G12922</f>
        <v>949.08799999999997</v>
      </c>
      <c r="I12922">
        <v>5</v>
      </c>
      <c r="J12922" s="1">
        <v>45401</v>
      </c>
      <c r="K12922" s="1">
        <v>45408</v>
      </c>
      <c r="L12922" t="s">
        <v>26</v>
      </c>
      <c r="M12922" t="str">
        <f t="shared" si="1208"/>
        <v>Potential customer</v>
      </c>
      <c r="N12922" t="s">
        <v>32</v>
      </c>
      <c r="O12922">
        <v>1172.99</v>
      </c>
      <c r="P12922" t="s">
        <v>44</v>
      </c>
      <c r="Q12922">
        <f>D12922-H12922</f>
        <v>3796.3519999999999</v>
      </c>
      <c r="R12922" t="str">
        <f t="shared" si="1209"/>
        <v>Good</v>
      </c>
      <c r="S12922" t="str">
        <f t="shared" si="1210"/>
        <v>Good</v>
      </c>
      <c r="T12922" t="str">
        <f t="shared" si="1211"/>
        <v>High Impact</v>
      </c>
    </row>
    <row r="12923" spans="1:20">
      <c r="A12923" t="s">
        <v>12959</v>
      </c>
      <c r="B12923" t="s">
        <v>24</v>
      </c>
      <c r="C12923" t="s">
        <v>31</v>
      </c>
      <c r="D12923">
        <v>4819.91</v>
      </c>
      <c r="E12923" t="str">
        <f t="shared" si="1206"/>
        <v>High</v>
      </c>
      <c r="F12923" t="str">
        <f t="shared" si="1207"/>
        <v>High</v>
      </c>
      <c r="G12923">
        <v>0.12</v>
      </c>
      <c r="H12923">
        <f>D12923*G12923</f>
        <v>578.38919999999996</v>
      </c>
      <c r="I12923">
        <v>1</v>
      </c>
      <c r="J12923" s="1">
        <v>45439</v>
      </c>
      <c r="K12923" s="1">
        <v>45445</v>
      </c>
      <c r="L12923" t="s">
        <v>36</v>
      </c>
      <c r="M12923" t="str">
        <f t="shared" si="1208"/>
        <v>Normal customer</v>
      </c>
      <c r="N12923" t="s">
        <v>32</v>
      </c>
      <c r="O12923">
        <v>1138.99</v>
      </c>
      <c r="P12923" t="s">
        <v>53</v>
      </c>
      <c r="Q12923">
        <f>D12923-H12923</f>
        <v>4241.5208000000002</v>
      </c>
      <c r="R12923" t="str">
        <f t="shared" si="1209"/>
        <v>Good</v>
      </c>
      <c r="S12923" t="str">
        <f t="shared" si="1210"/>
        <v>Good</v>
      </c>
      <c r="T12923" t="str">
        <f t="shared" si="1211"/>
        <v>High Impact</v>
      </c>
    </row>
    <row r="12924" spans="1:20">
      <c r="A12924" t="s">
        <v>12960</v>
      </c>
      <c r="B12924" t="s">
        <v>24</v>
      </c>
      <c r="C12924" t="s">
        <v>38</v>
      </c>
      <c r="D12924">
        <v>1639.46</v>
      </c>
      <c r="E12924" t="str">
        <f t="shared" si="1206"/>
        <v>High</v>
      </c>
      <c r="F12924" t="str">
        <f t="shared" si="1207"/>
        <v>High</v>
      </c>
      <c r="G12924">
        <v>7.0000000000000007E-2</v>
      </c>
      <c r="H12924">
        <f>D12924*G12924</f>
        <v>114.76220000000001</v>
      </c>
      <c r="I12924">
        <v>6</v>
      </c>
      <c r="J12924" s="1">
        <v>45612</v>
      </c>
      <c r="K12924" s="1">
        <v>45619</v>
      </c>
      <c r="L12924" t="s">
        <v>26</v>
      </c>
      <c r="M12924" t="str">
        <f t="shared" si="1208"/>
        <v>Potential customer</v>
      </c>
      <c r="N12924" t="s">
        <v>27</v>
      </c>
      <c r="O12924">
        <v>455.16</v>
      </c>
      <c r="P12924" t="s">
        <v>22</v>
      </c>
      <c r="Q12924">
        <f>D12924-H12924</f>
        <v>1524.6977999999999</v>
      </c>
      <c r="R12924" t="str">
        <f t="shared" si="1209"/>
        <v>Good</v>
      </c>
      <c r="S12924" t="str">
        <f t="shared" si="1210"/>
        <v>Good</v>
      </c>
      <c r="T12924" t="str">
        <f t="shared" si="1211"/>
        <v>High Impact</v>
      </c>
    </row>
    <row r="12925" spans="1:20">
      <c r="A12925" t="s">
        <v>12961</v>
      </c>
      <c r="B12925" t="s">
        <v>46</v>
      </c>
      <c r="C12925" t="s">
        <v>38</v>
      </c>
      <c r="D12925">
        <v>1836.54</v>
      </c>
      <c r="E12925" t="str">
        <f t="shared" si="1206"/>
        <v>High</v>
      </c>
      <c r="F12925" t="str">
        <f t="shared" si="1207"/>
        <v>High</v>
      </c>
      <c r="G12925">
        <v>0.23</v>
      </c>
      <c r="H12925">
        <f>D12925*G12925</f>
        <v>422.4042</v>
      </c>
      <c r="I12925">
        <v>4</v>
      </c>
      <c r="J12925" s="1">
        <v>45602</v>
      </c>
      <c r="K12925" s="1">
        <v>45603</v>
      </c>
      <c r="L12925" t="s">
        <v>20</v>
      </c>
      <c r="M12925" t="str">
        <f t="shared" si="1208"/>
        <v>Premium customer</v>
      </c>
      <c r="N12925" t="s">
        <v>21</v>
      </c>
      <c r="O12925">
        <v>428.1</v>
      </c>
      <c r="P12925" t="s">
        <v>33</v>
      </c>
      <c r="Q12925">
        <f>D12925-H12925</f>
        <v>1414.1358</v>
      </c>
      <c r="R12925" t="str">
        <f t="shared" si="1209"/>
        <v>Good</v>
      </c>
      <c r="S12925" t="str">
        <f t="shared" si="1210"/>
        <v>Good</v>
      </c>
      <c r="T12925" t="str">
        <f t="shared" si="1211"/>
        <v>High Impact</v>
      </c>
    </row>
    <row r="12926" spans="1:20">
      <c r="A12926" t="s">
        <v>12962</v>
      </c>
      <c r="B12926" t="s">
        <v>30</v>
      </c>
      <c r="C12926" t="s">
        <v>41</v>
      </c>
      <c r="D12926">
        <v>1975.33</v>
      </c>
      <c r="E12926" t="str">
        <f t="shared" si="1206"/>
        <v>High</v>
      </c>
      <c r="F12926" t="str">
        <f t="shared" si="1207"/>
        <v>High</v>
      </c>
      <c r="G12926">
        <v>0.3</v>
      </c>
      <c r="H12926">
        <f>D12926*G12926</f>
        <v>592.59899999999993</v>
      </c>
      <c r="I12926">
        <v>2</v>
      </c>
      <c r="J12926" s="1">
        <v>45610</v>
      </c>
      <c r="K12926" s="1">
        <v>45617</v>
      </c>
      <c r="L12926" t="s">
        <v>36</v>
      </c>
      <c r="M12926" t="str">
        <f t="shared" si="1208"/>
        <v>Normal customer</v>
      </c>
      <c r="N12926" t="s">
        <v>21</v>
      </c>
      <c r="O12926">
        <v>592.5</v>
      </c>
      <c r="P12926" t="s">
        <v>53</v>
      </c>
      <c r="Q12926">
        <f>D12926-H12926</f>
        <v>1382.731</v>
      </c>
      <c r="R12926" t="str">
        <f t="shared" si="1209"/>
        <v>Good</v>
      </c>
      <c r="S12926" t="str">
        <f t="shared" si="1210"/>
        <v>Good</v>
      </c>
      <c r="T12926" t="str">
        <f t="shared" si="1211"/>
        <v>High Impact</v>
      </c>
    </row>
    <row r="12927" spans="1:20">
      <c r="A12927" t="s">
        <v>12963</v>
      </c>
      <c r="B12927" t="s">
        <v>18</v>
      </c>
      <c r="C12927" t="s">
        <v>41</v>
      </c>
      <c r="D12927">
        <v>4128.5200000000004</v>
      </c>
      <c r="E12927" t="str">
        <f t="shared" si="1206"/>
        <v>High</v>
      </c>
      <c r="F12927" t="str">
        <f t="shared" si="1207"/>
        <v>High</v>
      </c>
      <c r="G12927">
        <v>0.49</v>
      </c>
      <c r="H12927">
        <f>D12927*G12927</f>
        <v>2022.9748000000002</v>
      </c>
      <c r="I12927">
        <v>3</v>
      </c>
      <c r="J12927" s="1">
        <v>45469</v>
      </c>
      <c r="K12927" s="1">
        <v>45470</v>
      </c>
      <c r="L12927" t="s">
        <v>26</v>
      </c>
      <c r="M12927" t="str">
        <f t="shared" si="1208"/>
        <v>Potential customer</v>
      </c>
      <c r="N12927" t="s">
        <v>21</v>
      </c>
      <c r="O12927">
        <v>773.55</v>
      </c>
      <c r="P12927" t="s">
        <v>28</v>
      </c>
      <c r="Q12927">
        <f>D12927-H12927</f>
        <v>2105.5452000000005</v>
      </c>
      <c r="R12927" t="str">
        <f t="shared" si="1209"/>
        <v>Good</v>
      </c>
      <c r="S12927" t="str">
        <f t="shared" si="1210"/>
        <v>Good</v>
      </c>
      <c r="T12927" t="str">
        <f t="shared" si="1211"/>
        <v>High Impact</v>
      </c>
    </row>
    <row r="12928" spans="1:20">
      <c r="A12928" t="s">
        <v>12964</v>
      </c>
      <c r="B12928" t="s">
        <v>46</v>
      </c>
      <c r="C12928" t="s">
        <v>41</v>
      </c>
      <c r="D12928">
        <v>3976.61</v>
      </c>
      <c r="E12928" t="str">
        <f t="shared" si="1206"/>
        <v>High</v>
      </c>
      <c r="F12928" t="str">
        <f t="shared" si="1207"/>
        <v>High</v>
      </c>
      <c r="G12928">
        <v>0.13</v>
      </c>
      <c r="H12928">
        <f>D12928*G12928</f>
        <v>516.95929999999998</v>
      </c>
      <c r="I12928">
        <v>3</v>
      </c>
      <c r="J12928" s="1">
        <v>45023</v>
      </c>
      <c r="K12928" s="1">
        <v>45027</v>
      </c>
      <c r="L12928" t="s">
        <v>20</v>
      </c>
      <c r="M12928" t="str">
        <f t="shared" si="1208"/>
        <v>Premium customer</v>
      </c>
      <c r="N12928" t="s">
        <v>32</v>
      </c>
      <c r="O12928">
        <v>1187.8699999999999</v>
      </c>
      <c r="P12928" t="s">
        <v>39</v>
      </c>
      <c r="Q12928">
        <f>D12928-H12928</f>
        <v>3459.6507000000001</v>
      </c>
      <c r="R12928" t="str">
        <f t="shared" si="1209"/>
        <v>Good</v>
      </c>
      <c r="S12928" t="str">
        <f t="shared" si="1210"/>
        <v>Good</v>
      </c>
      <c r="T12928" t="str">
        <f t="shared" si="1211"/>
        <v>High Impact</v>
      </c>
    </row>
    <row r="12929" spans="1:20">
      <c r="A12929" t="s">
        <v>12965</v>
      </c>
      <c r="B12929" t="s">
        <v>18</v>
      </c>
      <c r="C12929" t="s">
        <v>38</v>
      </c>
      <c r="D12929">
        <v>4917.26</v>
      </c>
      <c r="E12929" t="str">
        <f t="shared" si="1206"/>
        <v>High</v>
      </c>
      <c r="F12929" t="str">
        <f t="shared" si="1207"/>
        <v>High</v>
      </c>
      <c r="G12929">
        <v>0.01</v>
      </c>
      <c r="H12929">
        <f>D12929*G12929</f>
        <v>49.172600000000003</v>
      </c>
      <c r="I12929">
        <v>1</v>
      </c>
      <c r="J12929" s="1">
        <v>45548</v>
      </c>
      <c r="K12929" s="1">
        <v>45552</v>
      </c>
      <c r="L12929" t="s">
        <v>36</v>
      </c>
      <c r="M12929" t="str">
        <f t="shared" si="1208"/>
        <v>Normal customer</v>
      </c>
      <c r="N12929" t="s">
        <v>32</v>
      </c>
      <c r="O12929">
        <v>906.61</v>
      </c>
      <c r="P12929" t="s">
        <v>44</v>
      </c>
      <c r="Q12929">
        <f>D12929-H12929</f>
        <v>4868.0874000000003</v>
      </c>
      <c r="R12929" t="str">
        <f t="shared" si="1209"/>
        <v>Good</v>
      </c>
      <c r="S12929" t="str">
        <f t="shared" si="1210"/>
        <v>Good</v>
      </c>
      <c r="T12929" t="str">
        <f t="shared" si="1211"/>
        <v>High Impact</v>
      </c>
    </row>
    <row r="12930" spans="1:20">
      <c r="A12930" t="s">
        <v>12966</v>
      </c>
      <c r="B12930" t="s">
        <v>24</v>
      </c>
      <c r="C12930" t="s">
        <v>19</v>
      </c>
      <c r="D12930">
        <v>2379.5500000000002</v>
      </c>
      <c r="E12930" t="str">
        <f t="shared" si="1206"/>
        <v>High</v>
      </c>
      <c r="F12930" t="str">
        <f t="shared" si="1207"/>
        <v>High</v>
      </c>
      <c r="G12930">
        <v>0.37</v>
      </c>
      <c r="H12930">
        <f>D12930*G12930</f>
        <v>880.43350000000009</v>
      </c>
      <c r="I12930">
        <v>7</v>
      </c>
      <c r="J12930" s="1">
        <v>45624</v>
      </c>
      <c r="K12930" s="1">
        <v>45628</v>
      </c>
      <c r="L12930" t="s">
        <v>20</v>
      </c>
      <c r="M12930" t="str">
        <f t="shared" si="1208"/>
        <v>Premium customer</v>
      </c>
      <c r="N12930" t="s">
        <v>32</v>
      </c>
      <c r="O12930">
        <v>166.99</v>
      </c>
      <c r="P12930" t="s">
        <v>39</v>
      </c>
      <c r="Q12930">
        <f>D12930-H12930</f>
        <v>1499.1165000000001</v>
      </c>
      <c r="R12930" t="str">
        <f t="shared" si="1209"/>
        <v>Bad</v>
      </c>
      <c r="S12930" t="str">
        <f t="shared" si="1210"/>
        <v>Bad</v>
      </c>
      <c r="T12930" t="str">
        <f t="shared" si="1211"/>
        <v>High Impact</v>
      </c>
    </row>
    <row r="12931" spans="1:20">
      <c r="A12931" t="s">
        <v>12967</v>
      </c>
      <c r="B12931" t="s">
        <v>24</v>
      </c>
      <c r="C12931" t="s">
        <v>38</v>
      </c>
      <c r="D12931">
        <v>3710.16</v>
      </c>
      <c r="E12931" t="str">
        <f t="shared" ref="E12931:E12994" si="1212">IF(D12931&gt;1000,"High","Low")</f>
        <v>High</v>
      </c>
      <c r="F12931" t="str">
        <f t="shared" ref="F12931:F12994" si="1213">IF(D12931&gt;1000,"High",IF(D12931&gt;500,"Midium","Low"))</f>
        <v>High</v>
      </c>
      <c r="G12931">
        <v>0.12</v>
      </c>
      <c r="H12931">
        <f>D12931*G12931</f>
        <v>445.21919999999994</v>
      </c>
      <c r="I12931">
        <v>3</v>
      </c>
      <c r="J12931" s="1">
        <v>45314</v>
      </c>
      <c r="K12931" s="1">
        <v>45320</v>
      </c>
      <c r="L12931" t="s">
        <v>36</v>
      </c>
      <c r="M12931" t="str">
        <f t="shared" ref="M12931:M12994" si="1214">IF(AND(L12931="Member",D12931&gt;1000),"Premium customer",IF(AND(L12931="Regular",D12931&gt;1000),"Potential customer","Normal customer"))</f>
        <v>Normal customer</v>
      </c>
      <c r="N12931" t="s">
        <v>27</v>
      </c>
      <c r="O12931">
        <v>931.65</v>
      </c>
      <c r="P12931" t="s">
        <v>44</v>
      </c>
      <c r="Q12931">
        <f>D12931-H12931</f>
        <v>3264.9407999999999</v>
      </c>
      <c r="R12931" t="str">
        <f t="shared" ref="R12931:R12994" si="1215">IF(AND(D12931&gt;1000,O12931&gt;300),"Good","Bad")</f>
        <v>Good</v>
      </c>
      <c r="S12931" t="str">
        <f t="shared" ref="S12931:S12994" si="1216">IF(NOT(AND(D12931&gt;1000,O12931&gt;300)),"Bad","Good")</f>
        <v>Good</v>
      </c>
      <c r="T12931" t="str">
        <f t="shared" ref="T12931:T12994" si="1217">IF(OR(D12931&gt;1000,G12931&gt;0.25),"High Impact","Normal")</f>
        <v>High Impact</v>
      </c>
    </row>
    <row r="12932" spans="1:20">
      <c r="A12932" t="s">
        <v>12968</v>
      </c>
      <c r="B12932" t="s">
        <v>46</v>
      </c>
      <c r="C12932" t="s">
        <v>41</v>
      </c>
      <c r="D12932">
        <v>4297.93</v>
      </c>
      <c r="E12932" t="str">
        <f t="shared" si="1212"/>
        <v>High</v>
      </c>
      <c r="F12932" t="str">
        <f t="shared" si="1213"/>
        <v>High</v>
      </c>
      <c r="G12932">
        <v>0.24</v>
      </c>
      <c r="H12932">
        <f>D12932*G12932</f>
        <v>1031.5032000000001</v>
      </c>
      <c r="I12932">
        <v>7</v>
      </c>
      <c r="J12932" s="1">
        <v>45438</v>
      </c>
      <c r="K12932" s="1">
        <v>45441</v>
      </c>
      <c r="L12932" t="s">
        <v>36</v>
      </c>
      <c r="M12932" t="str">
        <f t="shared" si="1214"/>
        <v>Normal customer</v>
      </c>
      <c r="N12932" t="s">
        <v>21</v>
      </c>
      <c r="O12932">
        <v>1166.97</v>
      </c>
      <c r="P12932" t="s">
        <v>22</v>
      </c>
      <c r="Q12932">
        <f>D12932-H12932</f>
        <v>3266.4268000000002</v>
      </c>
      <c r="R12932" t="str">
        <f t="shared" si="1215"/>
        <v>Good</v>
      </c>
      <c r="S12932" t="str">
        <f t="shared" si="1216"/>
        <v>Good</v>
      </c>
      <c r="T12932" t="str">
        <f t="shared" si="1217"/>
        <v>High Impact</v>
      </c>
    </row>
    <row r="12933" spans="1:20">
      <c r="A12933" t="s">
        <v>12969</v>
      </c>
      <c r="B12933" t="s">
        <v>30</v>
      </c>
      <c r="C12933" t="s">
        <v>19</v>
      </c>
      <c r="D12933">
        <v>1184.03</v>
      </c>
      <c r="E12933" t="str">
        <f t="shared" si="1212"/>
        <v>High</v>
      </c>
      <c r="F12933" t="str">
        <f t="shared" si="1213"/>
        <v>High</v>
      </c>
      <c r="G12933">
        <v>0.4</v>
      </c>
      <c r="H12933">
        <f>D12933*G12933</f>
        <v>473.61200000000002</v>
      </c>
      <c r="I12933">
        <v>9</v>
      </c>
      <c r="J12933" s="1">
        <v>44979</v>
      </c>
      <c r="K12933" s="1">
        <v>44982</v>
      </c>
      <c r="L12933" t="s">
        <v>36</v>
      </c>
      <c r="M12933" t="str">
        <f t="shared" si="1214"/>
        <v>Normal customer</v>
      </c>
      <c r="N12933" t="s">
        <v>32</v>
      </c>
      <c r="O12933">
        <v>191.87</v>
      </c>
      <c r="P12933" t="s">
        <v>28</v>
      </c>
      <c r="Q12933">
        <f>D12933-H12933</f>
        <v>710.41799999999989</v>
      </c>
      <c r="R12933" t="str">
        <f t="shared" si="1215"/>
        <v>Bad</v>
      </c>
      <c r="S12933" t="str">
        <f t="shared" si="1216"/>
        <v>Bad</v>
      </c>
      <c r="T12933" t="str">
        <f t="shared" si="1217"/>
        <v>High Impact</v>
      </c>
    </row>
    <row r="12934" spans="1:20">
      <c r="A12934" t="s">
        <v>12970</v>
      </c>
      <c r="B12934" t="s">
        <v>24</v>
      </c>
      <c r="C12934" t="s">
        <v>19</v>
      </c>
      <c r="D12934">
        <v>3140.72</v>
      </c>
      <c r="E12934" t="str">
        <f t="shared" si="1212"/>
        <v>High</v>
      </c>
      <c r="F12934" t="str">
        <f t="shared" si="1213"/>
        <v>High</v>
      </c>
      <c r="G12934">
        <v>0.02</v>
      </c>
      <c r="H12934">
        <f>D12934*G12934</f>
        <v>62.814399999999999</v>
      </c>
      <c r="I12934">
        <v>6</v>
      </c>
      <c r="J12934" s="1">
        <v>45399</v>
      </c>
      <c r="K12934" s="1">
        <v>45406</v>
      </c>
      <c r="L12934" t="s">
        <v>20</v>
      </c>
      <c r="M12934" t="str">
        <f t="shared" si="1214"/>
        <v>Premium customer</v>
      </c>
      <c r="N12934" t="s">
        <v>21</v>
      </c>
      <c r="O12934">
        <v>273.92</v>
      </c>
      <c r="P12934" t="s">
        <v>53</v>
      </c>
      <c r="Q12934">
        <f>D12934-H12934</f>
        <v>3077.9055999999996</v>
      </c>
      <c r="R12934" t="str">
        <f t="shared" si="1215"/>
        <v>Bad</v>
      </c>
      <c r="S12934" t="str">
        <f t="shared" si="1216"/>
        <v>Bad</v>
      </c>
      <c r="T12934" t="str">
        <f t="shared" si="1217"/>
        <v>High Impact</v>
      </c>
    </row>
    <row r="12935" spans="1:20">
      <c r="A12935" t="s">
        <v>12971</v>
      </c>
      <c r="B12935" t="s">
        <v>18</v>
      </c>
      <c r="C12935" t="s">
        <v>25</v>
      </c>
      <c r="D12935">
        <v>2783.77</v>
      </c>
      <c r="E12935" t="str">
        <f t="shared" si="1212"/>
        <v>High</v>
      </c>
      <c r="F12935" t="str">
        <f t="shared" si="1213"/>
        <v>High</v>
      </c>
      <c r="G12935">
        <v>7.0000000000000007E-2</v>
      </c>
      <c r="H12935">
        <f>D12935*G12935</f>
        <v>194.86390000000003</v>
      </c>
      <c r="I12935">
        <v>8</v>
      </c>
      <c r="J12935" s="1">
        <v>45541</v>
      </c>
      <c r="K12935" s="1">
        <v>45547</v>
      </c>
      <c r="L12935" t="s">
        <v>26</v>
      </c>
      <c r="M12935" t="str">
        <f t="shared" si="1214"/>
        <v>Potential customer</v>
      </c>
      <c r="N12935" t="s">
        <v>32</v>
      </c>
      <c r="O12935">
        <v>791.16</v>
      </c>
      <c r="P12935" t="s">
        <v>53</v>
      </c>
      <c r="Q12935">
        <f>D12935-H12935</f>
        <v>2588.9061000000002</v>
      </c>
      <c r="R12935" t="str">
        <f t="shared" si="1215"/>
        <v>Good</v>
      </c>
      <c r="S12935" t="str">
        <f t="shared" si="1216"/>
        <v>Good</v>
      </c>
      <c r="T12935" t="str">
        <f t="shared" si="1217"/>
        <v>High Impact</v>
      </c>
    </row>
    <row r="12936" spans="1:20">
      <c r="A12936" t="s">
        <v>12972</v>
      </c>
      <c r="B12936" t="s">
        <v>18</v>
      </c>
      <c r="C12936" t="s">
        <v>31</v>
      </c>
      <c r="D12936">
        <v>3739.85</v>
      </c>
      <c r="E12936" t="str">
        <f t="shared" si="1212"/>
        <v>High</v>
      </c>
      <c r="F12936" t="str">
        <f t="shared" si="1213"/>
        <v>High</v>
      </c>
      <c r="G12936">
        <v>0.05</v>
      </c>
      <c r="H12936">
        <f>D12936*G12936</f>
        <v>186.99250000000001</v>
      </c>
      <c r="I12936">
        <v>1</v>
      </c>
      <c r="J12936" s="1">
        <v>45111</v>
      </c>
      <c r="K12936" s="1">
        <v>45115</v>
      </c>
      <c r="L12936" t="s">
        <v>26</v>
      </c>
      <c r="M12936" t="str">
        <f t="shared" si="1214"/>
        <v>Potential customer</v>
      </c>
      <c r="N12936" t="s">
        <v>21</v>
      </c>
      <c r="O12936">
        <v>1029.6300000000001</v>
      </c>
      <c r="P12936" t="s">
        <v>44</v>
      </c>
      <c r="Q12936">
        <f>D12936-H12936</f>
        <v>3552.8575000000001</v>
      </c>
      <c r="R12936" t="str">
        <f t="shared" si="1215"/>
        <v>Good</v>
      </c>
      <c r="S12936" t="str">
        <f t="shared" si="1216"/>
        <v>Good</v>
      </c>
      <c r="T12936" t="str">
        <f t="shared" si="1217"/>
        <v>High Impact</v>
      </c>
    </row>
    <row r="12937" spans="1:20">
      <c r="A12937" t="s">
        <v>12973</v>
      </c>
      <c r="B12937" t="s">
        <v>46</v>
      </c>
      <c r="C12937" t="s">
        <v>41</v>
      </c>
      <c r="D12937">
        <v>3507.6</v>
      </c>
      <c r="E12937" t="str">
        <f t="shared" si="1212"/>
        <v>High</v>
      </c>
      <c r="F12937" t="str">
        <f t="shared" si="1213"/>
        <v>High</v>
      </c>
      <c r="G12937">
        <v>0.12</v>
      </c>
      <c r="H12937">
        <f>D12937*G12937</f>
        <v>420.91199999999998</v>
      </c>
      <c r="I12937">
        <v>8</v>
      </c>
      <c r="J12937" s="1">
        <v>45127</v>
      </c>
      <c r="K12937" s="1">
        <v>45130</v>
      </c>
      <c r="L12937" t="s">
        <v>36</v>
      </c>
      <c r="M12937" t="str">
        <f t="shared" si="1214"/>
        <v>Normal customer</v>
      </c>
      <c r="N12937" t="s">
        <v>27</v>
      </c>
      <c r="O12937">
        <v>405.92</v>
      </c>
      <c r="P12937" t="s">
        <v>39</v>
      </c>
      <c r="Q12937">
        <f>D12937-H12937</f>
        <v>3086.6880000000001</v>
      </c>
      <c r="R12937" t="str">
        <f t="shared" si="1215"/>
        <v>Good</v>
      </c>
      <c r="S12937" t="str">
        <f t="shared" si="1216"/>
        <v>Good</v>
      </c>
      <c r="T12937" t="str">
        <f t="shared" si="1217"/>
        <v>High Impact</v>
      </c>
    </row>
    <row r="12938" spans="1:20">
      <c r="A12938" t="s">
        <v>12974</v>
      </c>
      <c r="B12938" t="s">
        <v>18</v>
      </c>
      <c r="C12938" t="s">
        <v>31</v>
      </c>
      <c r="D12938">
        <v>4082.68</v>
      </c>
      <c r="E12938" t="str">
        <f t="shared" si="1212"/>
        <v>High</v>
      </c>
      <c r="F12938" t="str">
        <f t="shared" si="1213"/>
        <v>High</v>
      </c>
      <c r="G12938">
        <v>0.09</v>
      </c>
      <c r="H12938">
        <f>D12938*G12938</f>
        <v>367.44119999999998</v>
      </c>
      <c r="I12938">
        <v>8</v>
      </c>
      <c r="J12938" s="1">
        <v>45004</v>
      </c>
      <c r="K12938" s="1">
        <v>45008</v>
      </c>
      <c r="L12938" t="s">
        <v>36</v>
      </c>
      <c r="M12938" t="str">
        <f t="shared" si="1214"/>
        <v>Normal customer</v>
      </c>
      <c r="N12938" t="s">
        <v>27</v>
      </c>
      <c r="O12938">
        <v>377.85</v>
      </c>
      <c r="P12938" t="s">
        <v>33</v>
      </c>
      <c r="Q12938">
        <f>D12938-H12938</f>
        <v>3715.2388000000001</v>
      </c>
      <c r="R12938" t="str">
        <f t="shared" si="1215"/>
        <v>Good</v>
      </c>
      <c r="S12938" t="str">
        <f t="shared" si="1216"/>
        <v>Good</v>
      </c>
      <c r="T12938" t="str">
        <f t="shared" si="1217"/>
        <v>High Impact</v>
      </c>
    </row>
    <row r="12939" spans="1:20">
      <c r="A12939" t="s">
        <v>12975</v>
      </c>
      <c r="B12939" t="s">
        <v>30</v>
      </c>
      <c r="C12939" t="s">
        <v>25</v>
      </c>
      <c r="D12939">
        <v>1624.61</v>
      </c>
      <c r="E12939" t="str">
        <f t="shared" si="1212"/>
        <v>High</v>
      </c>
      <c r="F12939" t="str">
        <f t="shared" si="1213"/>
        <v>High</v>
      </c>
      <c r="G12939">
        <v>0.16</v>
      </c>
      <c r="H12939">
        <f>D12939*G12939</f>
        <v>259.93759999999997</v>
      </c>
      <c r="I12939">
        <v>3</v>
      </c>
      <c r="J12939" s="1">
        <v>45174</v>
      </c>
      <c r="K12939" s="1">
        <v>45179</v>
      </c>
      <c r="L12939" t="s">
        <v>26</v>
      </c>
      <c r="M12939" t="str">
        <f t="shared" si="1214"/>
        <v>Potential customer</v>
      </c>
      <c r="N12939" t="s">
        <v>27</v>
      </c>
      <c r="O12939">
        <v>119.29</v>
      </c>
      <c r="P12939" t="s">
        <v>39</v>
      </c>
      <c r="Q12939">
        <f>D12939-H12939</f>
        <v>1364.6723999999999</v>
      </c>
      <c r="R12939" t="str">
        <f t="shared" si="1215"/>
        <v>Bad</v>
      </c>
      <c r="S12939" t="str">
        <f t="shared" si="1216"/>
        <v>Bad</v>
      </c>
      <c r="T12939" t="str">
        <f t="shared" si="1217"/>
        <v>High Impact</v>
      </c>
    </row>
    <row r="12940" spans="1:20">
      <c r="A12940" t="s">
        <v>12976</v>
      </c>
      <c r="B12940" t="s">
        <v>24</v>
      </c>
      <c r="C12940" t="s">
        <v>31</v>
      </c>
      <c r="D12940">
        <v>1160.1500000000001</v>
      </c>
      <c r="E12940" t="str">
        <f t="shared" si="1212"/>
        <v>High</v>
      </c>
      <c r="F12940" t="str">
        <f t="shared" si="1213"/>
        <v>High</v>
      </c>
      <c r="G12940">
        <v>0.37</v>
      </c>
      <c r="H12940">
        <f>D12940*G12940</f>
        <v>429.25550000000004</v>
      </c>
      <c r="I12940">
        <v>6</v>
      </c>
      <c r="J12940" s="1">
        <v>45360</v>
      </c>
      <c r="K12940" s="1">
        <v>45366</v>
      </c>
      <c r="L12940" t="s">
        <v>26</v>
      </c>
      <c r="M12940" t="str">
        <f t="shared" si="1214"/>
        <v>Potential customer</v>
      </c>
      <c r="N12940" t="s">
        <v>32</v>
      </c>
      <c r="O12940">
        <v>122.26</v>
      </c>
      <c r="P12940" t="s">
        <v>44</v>
      </c>
      <c r="Q12940">
        <f>D12940-H12940</f>
        <v>730.89450000000011</v>
      </c>
      <c r="R12940" t="str">
        <f t="shared" si="1215"/>
        <v>Bad</v>
      </c>
      <c r="S12940" t="str">
        <f t="shared" si="1216"/>
        <v>Bad</v>
      </c>
      <c r="T12940" t="str">
        <f t="shared" si="1217"/>
        <v>High Impact</v>
      </c>
    </row>
    <row r="12941" spans="1:20">
      <c r="A12941" t="s">
        <v>12977</v>
      </c>
      <c r="B12941" t="s">
        <v>18</v>
      </c>
      <c r="C12941" t="s">
        <v>41</v>
      </c>
      <c r="D12941">
        <v>4045.47</v>
      </c>
      <c r="E12941" t="str">
        <f t="shared" si="1212"/>
        <v>High</v>
      </c>
      <c r="F12941" t="str">
        <f t="shared" si="1213"/>
        <v>High</v>
      </c>
      <c r="G12941">
        <v>0.02</v>
      </c>
      <c r="H12941">
        <f>D12941*G12941</f>
        <v>80.909399999999991</v>
      </c>
      <c r="I12941">
        <v>6</v>
      </c>
      <c r="J12941" s="1">
        <v>44958</v>
      </c>
      <c r="K12941" s="1">
        <v>44963</v>
      </c>
      <c r="L12941" t="s">
        <v>26</v>
      </c>
      <c r="M12941" t="str">
        <f t="shared" si="1214"/>
        <v>Potential customer</v>
      </c>
      <c r="N12941" t="s">
        <v>21</v>
      </c>
      <c r="O12941">
        <v>1035.92</v>
      </c>
      <c r="P12941" t="s">
        <v>53</v>
      </c>
      <c r="Q12941">
        <f>D12941-H12941</f>
        <v>3964.5605999999998</v>
      </c>
      <c r="R12941" t="str">
        <f t="shared" si="1215"/>
        <v>Good</v>
      </c>
      <c r="S12941" t="str">
        <f t="shared" si="1216"/>
        <v>Good</v>
      </c>
      <c r="T12941" t="str">
        <f t="shared" si="1217"/>
        <v>High Impact</v>
      </c>
    </row>
    <row r="12942" spans="1:20">
      <c r="A12942" t="s">
        <v>12978</v>
      </c>
      <c r="B12942" t="s">
        <v>18</v>
      </c>
      <c r="C12942" t="s">
        <v>25</v>
      </c>
      <c r="D12942">
        <v>1866.76</v>
      </c>
      <c r="E12942" t="str">
        <f t="shared" si="1212"/>
        <v>High</v>
      </c>
      <c r="F12942" t="str">
        <f t="shared" si="1213"/>
        <v>High</v>
      </c>
      <c r="G12942">
        <v>0.04</v>
      </c>
      <c r="H12942">
        <f>D12942*G12942</f>
        <v>74.670400000000001</v>
      </c>
      <c r="I12942">
        <v>7</v>
      </c>
      <c r="J12942" s="1">
        <v>45572</v>
      </c>
      <c r="K12942" s="1">
        <v>45573</v>
      </c>
      <c r="L12942" t="s">
        <v>36</v>
      </c>
      <c r="M12942" t="str">
        <f t="shared" si="1214"/>
        <v>Normal customer</v>
      </c>
      <c r="N12942" t="s">
        <v>21</v>
      </c>
      <c r="O12942">
        <v>365.41</v>
      </c>
      <c r="P12942" t="s">
        <v>33</v>
      </c>
      <c r="Q12942">
        <f>D12942-H12942</f>
        <v>1792.0896</v>
      </c>
      <c r="R12942" t="str">
        <f t="shared" si="1215"/>
        <v>Good</v>
      </c>
      <c r="S12942" t="str">
        <f t="shared" si="1216"/>
        <v>Good</v>
      </c>
      <c r="T12942" t="str">
        <f t="shared" si="1217"/>
        <v>High Impact</v>
      </c>
    </row>
    <row r="12943" spans="1:20">
      <c r="A12943" t="s">
        <v>12979</v>
      </c>
      <c r="B12943" t="s">
        <v>24</v>
      </c>
      <c r="C12943" t="s">
        <v>31</v>
      </c>
      <c r="D12943">
        <v>1509.11</v>
      </c>
      <c r="E12943" t="str">
        <f t="shared" si="1212"/>
        <v>High</v>
      </c>
      <c r="F12943" t="str">
        <f t="shared" si="1213"/>
        <v>High</v>
      </c>
      <c r="G12943">
        <v>0.28000000000000003</v>
      </c>
      <c r="H12943">
        <f>D12943*G12943</f>
        <v>422.55080000000004</v>
      </c>
      <c r="I12943">
        <v>3</v>
      </c>
      <c r="J12943" s="1">
        <v>45379</v>
      </c>
      <c r="K12943" s="1">
        <v>45385</v>
      </c>
      <c r="L12943" t="s">
        <v>26</v>
      </c>
      <c r="M12943" t="str">
        <f t="shared" si="1214"/>
        <v>Potential customer</v>
      </c>
      <c r="N12943" t="s">
        <v>32</v>
      </c>
      <c r="O12943">
        <v>257.73</v>
      </c>
      <c r="P12943" t="s">
        <v>28</v>
      </c>
      <c r="Q12943">
        <f>D12943-H12943</f>
        <v>1086.5591999999999</v>
      </c>
      <c r="R12943" t="str">
        <f t="shared" si="1215"/>
        <v>Bad</v>
      </c>
      <c r="S12943" t="str">
        <f t="shared" si="1216"/>
        <v>Bad</v>
      </c>
      <c r="T12943" t="str">
        <f t="shared" si="1217"/>
        <v>High Impact</v>
      </c>
    </row>
    <row r="12944" spans="1:20">
      <c r="A12944" t="s">
        <v>12980</v>
      </c>
      <c r="B12944" t="s">
        <v>46</v>
      </c>
      <c r="C12944" t="s">
        <v>38</v>
      </c>
      <c r="D12944">
        <v>1750.41</v>
      </c>
      <c r="E12944" t="str">
        <f t="shared" si="1212"/>
        <v>High</v>
      </c>
      <c r="F12944" t="str">
        <f t="shared" si="1213"/>
        <v>High</v>
      </c>
      <c r="G12944">
        <v>0.26</v>
      </c>
      <c r="H12944">
        <f>D12944*G12944</f>
        <v>455.10660000000001</v>
      </c>
      <c r="I12944">
        <v>1</v>
      </c>
      <c r="J12944" s="1">
        <v>45531</v>
      </c>
      <c r="K12944" s="1">
        <v>45532</v>
      </c>
      <c r="L12944" t="s">
        <v>26</v>
      </c>
      <c r="M12944" t="str">
        <f t="shared" si="1214"/>
        <v>Potential customer</v>
      </c>
      <c r="N12944" t="s">
        <v>21</v>
      </c>
      <c r="O12944">
        <v>480.94</v>
      </c>
      <c r="P12944" t="s">
        <v>53</v>
      </c>
      <c r="Q12944">
        <f>D12944-H12944</f>
        <v>1295.3034</v>
      </c>
      <c r="R12944" t="str">
        <f t="shared" si="1215"/>
        <v>Good</v>
      </c>
      <c r="S12944" t="str">
        <f t="shared" si="1216"/>
        <v>Good</v>
      </c>
      <c r="T12944" t="str">
        <f t="shared" si="1217"/>
        <v>High Impact</v>
      </c>
    </row>
    <row r="12945" spans="1:20">
      <c r="A12945" t="s">
        <v>12981</v>
      </c>
      <c r="B12945" t="s">
        <v>18</v>
      </c>
      <c r="C12945" t="s">
        <v>19</v>
      </c>
      <c r="D12945">
        <v>425.13</v>
      </c>
      <c r="E12945" t="str">
        <f t="shared" si="1212"/>
        <v>Low</v>
      </c>
      <c r="F12945" t="str">
        <f t="shared" si="1213"/>
        <v>Low</v>
      </c>
      <c r="G12945">
        <v>0.24</v>
      </c>
      <c r="H12945">
        <f>D12945*G12945</f>
        <v>102.0312</v>
      </c>
      <c r="I12945">
        <v>9</v>
      </c>
      <c r="J12945" s="1">
        <v>45432</v>
      </c>
      <c r="K12945" s="1">
        <v>45436</v>
      </c>
      <c r="L12945" t="s">
        <v>20</v>
      </c>
      <c r="M12945" t="str">
        <f t="shared" si="1214"/>
        <v>Normal customer</v>
      </c>
      <c r="N12945" t="s">
        <v>32</v>
      </c>
      <c r="O12945">
        <v>57.57</v>
      </c>
      <c r="P12945" t="s">
        <v>53</v>
      </c>
      <c r="Q12945">
        <f>D12945-H12945</f>
        <v>323.09879999999998</v>
      </c>
      <c r="R12945" t="str">
        <f t="shared" si="1215"/>
        <v>Bad</v>
      </c>
      <c r="S12945" t="str">
        <f t="shared" si="1216"/>
        <v>Bad</v>
      </c>
      <c r="T12945" t="str">
        <f t="shared" si="1217"/>
        <v>Normal</v>
      </c>
    </row>
    <row r="12946" spans="1:20">
      <c r="A12946" t="s">
        <v>12982</v>
      </c>
      <c r="B12946" t="s">
        <v>46</v>
      </c>
      <c r="C12946" t="s">
        <v>25</v>
      </c>
      <c r="D12946">
        <v>3888.41</v>
      </c>
      <c r="E12946" t="str">
        <f t="shared" si="1212"/>
        <v>High</v>
      </c>
      <c r="F12946" t="str">
        <f t="shared" si="1213"/>
        <v>High</v>
      </c>
      <c r="G12946">
        <v>0.26</v>
      </c>
      <c r="H12946">
        <f>D12946*G12946</f>
        <v>1010.9866</v>
      </c>
      <c r="I12946">
        <v>6</v>
      </c>
      <c r="J12946" s="1">
        <v>45307</v>
      </c>
      <c r="K12946" s="1">
        <v>45311</v>
      </c>
      <c r="L12946" t="s">
        <v>36</v>
      </c>
      <c r="M12946" t="str">
        <f t="shared" si="1214"/>
        <v>Normal customer</v>
      </c>
      <c r="N12946" t="s">
        <v>21</v>
      </c>
      <c r="O12946">
        <v>647.74</v>
      </c>
      <c r="P12946" t="s">
        <v>44</v>
      </c>
      <c r="Q12946">
        <f>D12946-H12946</f>
        <v>2877.4233999999997</v>
      </c>
      <c r="R12946" t="str">
        <f t="shared" si="1215"/>
        <v>Good</v>
      </c>
      <c r="S12946" t="str">
        <f t="shared" si="1216"/>
        <v>Good</v>
      </c>
      <c r="T12946" t="str">
        <f t="shared" si="1217"/>
        <v>High Impact</v>
      </c>
    </row>
    <row r="12947" spans="1:20">
      <c r="A12947" t="s">
        <v>12983</v>
      </c>
      <c r="B12947" t="s">
        <v>46</v>
      </c>
      <c r="C12947" t="s">
        <v>38</v>
      </c>
      <c r="D12947">
        <v>3604.28</v>
      </c>
      <c r="E12947" t="str">
        <f t="shared" si="1212"/>
        <v>High</v>
      </c>
      <c r="F12947" t="str">
        <f t="shared" si="1213"/>
        <v>High</v>
      </c>
      <c r="G12947">
        <v>0.37</v>
      </c>
      <c r="H12947">
        <f>D12947*G12947</f>
        <v>1333.5836000000002</v>
      </c>
      <c r="I12947">
        <v>5</v>
      </c>
      <c r="J12947" s="1">
        <v>45320</v>
      </c>
      <c r="K12947" s="1">
        <v>45323</v>
      </c>
      <c r="L12947" t="s">
        <v>26</v>
      </c>
      <c r="M12947" t="str">
        <f t="shared" si="1214"/>
        <v>Potential customer</v>
      </c>
      <c r="N12947" t="s">
        <v>27</v>
      </c>
      <c r="O12947">
        <v>1040.3900000000001</v>
      </c>
      <c r="P12947" t="s">
        <v>44</v>
      </c>
      <c r="Q12947">
        <f>D12947-H12947</f>
        <v>2270.6963999999998</v>
      </c>
      <c r="R12947" t="str">
        <f t="shared" si="1215"/>
        <v>Good</v>
      </c>
      <c r="S12947" t="str">
        <f t="shared" si="1216"/>
        <v>Good</v>
      </c>
      <c r="T12947" t="str">
        <f t="shared" si="1217"/>
        <v>High Impact</v>
      </c>
    </row>
    <row r="12948" spans="1:20">
      <c r="A12948" t="s">
        <v>12984</v>
      </c>
      <c r="B12948" t="s">
        <v>18</v>
      </c>
      <c r="C12948" t="s">
        <v>41</v>
      </c>
      <c r="D12948">
        <v>2808.19</v>
      </c>
      <c r="E12948" t="str">
        <f t="shared" si="1212"/>
        <v>High</v>
      </c>
      <c r="F12948" t="str">
        <f t="shared" si="1213"/>
        <v>High</v>
      </c>
      <c r="G12948">
        <v>0.28999999999999998</v>
      </c>
      <c r="H12948">
        <f>D12948*G12948</f>
        <v>814.37509999999997</v>
      </c>
      <c r="I12948">
        <v>2</v>
      </c>
      <c r="J12948" s="1">
        <v>45333</v>
      </c>
      <c r="K12948" s="1">
        <v>45334</v>
      </c>
      <c r="L12948" t="s">
        <v>20</v>
      </c>
      <c r="M12948" t="str">
        <f t="shared" si="1214"/>
        <v>Premium customer</v>
      </c>
      <c r="N12948" t="s">
        <v>21</v>
      </c>
      <c r="O12948">
        <v>334.54</v>
      </c>
      <c r="P12948" t="s">
        <v>44</v>
      </c>
      <c r="Q12948">
        <f>D12948-H12948</f>
        <v>1993.8149000000001</v>
      </c>
      <c r="R12948" t="str">
        <f t="shared" si="1215"/>
        <v>Good</v>
      </c>
      <c r="S12948" t="str">
        <f t="shared" si="1216"/>
        <v>Good</v>
      </c>
      <c r="T12948" t="str">
        <f t="shared" si="1217"/>
        <v>High Impact</v>
      </c>
    </row>
    <row r="12949" spans="1:20">
      <c r="A12949" t="s">
        <v>12985</v>
      </c>
      <c r="B12949" t="s">
        <v>30</v>
      </c>
      <c r="C12949" t="s">
        <v>19</v>
      </c>
      <c r="D12949">
        <v>3608.82</v>
      </c>
      <c r="E12949" t="str">
        <f t="shared" si="1212"/>
        <v>High</v>
      </c>
      <c r="F12949" t="str">
        <f t="shared" si="1213"/>
        <v>High</v>
      </c>
      <c r="G12949">
        <v>0.23</v>
      </c>
      <c r="H12949">
        <f>D12949*G12949</f>
        <v>830.0286000000001</v>
      </c>
      <c r="I12949">
        <v>4</v>
      </c>
      <c r="J12949" s="1">
        <v>45107</v>
      </c>
      <c r="K12949" s="1">
        <v>45110</v>
      </c>
      <c r="L12949" t="s">
        <v>20</v>
      </c>
      <c r="M12949" t="str">
        <f t="shared" si="1214"/>
        <v>Premium customer</v>
      </c>
      <c r="N12949" t="s">
        <v>21</v>
      </c>
      <c r="O12949">
        <v>804.85</v>
      </c>
      <c r="P12949" t="s">
        <v>39</v>
      </c>
      <c r="Q12949">
        <f>D12949-H12949</f>
        <v>2778.7914000000001</v>
      </c>
      <c r="R12949" t="str">
        <f t="shared" si="1215"/>
        <v>Good</v>
      </c>
      <c r="S12949" t="str">
        <f t="shared" si="1216"/>
        <v>Good</v>
      </c>
      <c r="T12949" t="str">
        <f t="shared" si="1217"/>
        <v>High Impact</v>
      </c>
    </row>
    <row r="12950" spans="1:20">
      <c r="A12950" t="s">
        <v>12986</v>
      </c>
      <c r="B12950" t="s">
        <v>46</v>
      </c>
      <c r="C12950" t="s">
        <v>25</v>
      </c>
      <c r="D12950">
        <v>1928.35</v>
      </c>
      <c r="E12950" t="str">
        <f t="shared" si="1212"/>
        <v>High</v>
      </c>
      <c r="F12950" t="str">
        <f t="shared" si="1213"/>
        <v>High</v>
      </c>
      <c r="G12950">
        <v>0.04</v>
      </c>
      <c r="H12950">
        <f>D12950*G12950</f>
        <v>77.134</v>
      </c>
      <c r="I12950">
        <v>5</v>
      </c>
      <c r="J12950" s="1">
        <v>45243</v>
      </c>
      <c r="K12950" s="1">
        <v>45245</v>
      </c>
      <c r="L12950" t="s">
        <v>36</v>
      </c>
      <c r="M12950" t="str">
        <f t="shared" si="1214"/>
        <v>Normal customer</v>
      </c>
      <c r="N12950" t="s">
        <v>21</v>
      </c>
      <c r="O12950">
        <v>177.42</v>
      </c>
      <c r="P12950" t="s">
        <v>28</v>
      </c>
      <c r="Q12950">
        <f>D12950-H12950</f>
        <v>1851.2159999999999</v>
      </c>
      <c r="R12950" t="str">
        <f t="shared" si="1215"/>
        <v>Bad</v>
      </c>
      <c r="S12950" t="str">
        <f t="shared" si="1216"/>
        <v>Bad</v>
      </c>
      <c r="T12950" t="str">
        <f t="shared" si="1217"/>
        <v>High Impact</v>
      </c>
    </row>
    <row r="12951" spans="1:20">
      <c r="A12951" t="s">
        <v>12987</v>
      </c>
      <c r="B12951" t="s">
        <v>18</v>
      </c>
      <c r="C12951" t="s">
        <v>19</v>
      </c>
      <c r="D12951">
        <v>1547.31</v>
      </c>
      <c r="E12951" t="str">
        <f t="shared" si="1212"/>
        <v>High</v>
      </c>
      <c r="F12951" t="str">
        <f t="shared" si="1213"/>
        <v>High</v>
      </c>
      <c r="G12951">
        <v>0.49</v>
      </c>
      <c r="H12951">
        <f>D12951*G12951</f>
        <v>758.18189999999993</v>
      </c>
      <c r="I12951">
        <v>4</v>
      </c>
      <c r="J12951" s="1">
        <v>45585</v>
      </c>
      <c r="K12951" s="1">
        <v>45589</v>
      </c>
      <c r="L12951" t="s">
        <v>26</v>
      </c>
      <c r="M12951" t="str">
        <f t="shared" si="1214"/>
        <v>Potential customer</v>
      </c>
      <c r="N12951" t="s">
        <v>32</v>
      </c>
      <c r="O12951">
        <v>291.82</v>
      </c>
      <c r="P12951" t="s">
        <v>44</v>
      </c>
      <c r="Q12951">
        <f>D12951-H12951</f>
        <v>789.12810000000002</v>
      </c>
      <c r="R12951" t="str">
        <f t="shared" si="1215"/>
        <v>Bad</v>
      </c>
      <c r="S12951" t="str">
        <f t="shared" si="1216"/>
        <v>Bad</v>
      </c>
      <c r="T12951" t="str">
        <f t="shared" si="1217"/>
        <v>High Impact</v>
      </c>
    </row>
    <row r="12952" spans="1:20">
      <c r="A12952" t="s">
        <v>12988</v>
      </c>
      <c r="B12952" t="s">
        <v>46</v>
      </c>
      <c r="C12952" t="s">
        <v>25</v>
      </c>
      <c r="D12952">
        <v>4325.2700000000004</v>
      </c>
      <c r="E12952" t="str">
        <f t="shared" si="1212"/>
        <v>High</v>
      </c>
      <c r="F12952" t="str">
        <f t="shared" si="1213"/>
        <v>High</v>
      </c>
      <c r="G12952">
        <v>0.12</v>
      </c>
      <c r="H12952">
        <f>D12952*G12952</f>
        <v>519.03240000000005</v>
      </c>
      <c r="I12952">
        <v>4</v>
      </c>
      <c r="J12952" s="1">
        <v>45570</v>
      </c>
      <c r="K12952" s="1">
        <v>45571</v>
      </c>
      <c r="L12952" t="s">
        <v>26</v>
      </c>
      <c r="M12952" t="str">
        <f t="shared" si="1214"/>
        <v>Potential customer</v>
      </c>
      <c r="N12952" t="s">
        <v>21</v>
      </c>
      <c r="O12952">
        <v>1136.9000000000001</v>
      </c>
      <c r="P12952" t="s">
        <v>22</v>
      </c>
      <c r="Q12952">
        <f>D12952-H12952</f>
        <v>3806.2376000000004</v>
      </c>
      <c r="R12952" t="str">
        <f t="shared" si="1215"/>
        <v>Good</v>
      </c>
      <c r="S12952" t="str">
        <f t="shared" si="1216"/>
        <v>Good</v>
      </c>
      <c r="T12952" t="str">
        <f t="shared" si="1217"/>
        <v>High Impact</v>
      </c>
    </row>
    <row r="12953" spans="1:20">
      <c r="A12953" t="s">
        <v>12989</v>
      </c>
      <c r="B12953" t="s">
        <v>24</v>
      </c>
      <c r="C12953" t="s">
        <v>25</v>
      </c>
      <c r="D12953">
        <v>2170.0300000000002</v>
      </c>
      <c r="E12953" t="str">
        <f t="shared" si="1212"/>
        <v>High</v>
      </c>
      <c r="F12953" t="str">
        <f t="shared" si="1213"/>
        <v>High</v>
      </c>
      <c r="G12953">
        <v>0.43</v>
      </c>
      <c r="H12953">
        <f>D12953*G12953</f>
        <v>933.11290000000008</v>
      </c>
      <c r="I12953">
        <v>6</v>
      </c>
      <c r="J12953" s="1">
        <v>45598</v>
      </c>
      <c r="K12953" s="1">
        <v>45599</v>
      </c>
      <c r="L12953" t="s">
        <v>36</v>
      </c>
      <c r="M12953" t="str">
        <f t="shared" si="1214"/>
        <v>Normal customer</v>
      </c>
      <c r="N12953" t="s">
        <v>32</v>
      </c>
      <c r="O12953">
        <v>270.39</v>
      </c>
      <c r="P12953" t="s">
        <v>39</v>
      </c>
      <c r="Q12953">
        <f>D12953-H12953</f>
        <v>1236.9171000000001</v>
      </c>
      <c r="R12953" t="str">
        <f t="shared" si="1215"/>
        <v>Bad</v>
      </c>
      <c r="S12953" t="str">
        <f t="shared" si="1216"/>
        <v>Bad</v>
      </c>
      <c r="T12953" t="str">
        <f t="shared" si="1217"/>
        <v>High Impact</v>
      </c>
    </row>
    <row r="12954" spans="1:20">
      <c r="A12954" t="s">
        <v>12990</v>
      </c>
      <c r="B12954" t="s">
        <v>30</v>
      </c>
      <c r="C12954" t="s">
        <v>31</v>
      </c>
      <c r="D12954">
        <v>1059.97</v>
      </c>
      <c r="E12954" t="str">
        <f t="shared" si="1212"/>
        <v>High</v>
      </c>
      <c r="F12954" t="str">
        <f t="shared" si="1213"/>
        <v>High</v>
      </c>
      <c r="G12954">
        <v>0.19</v>
      </c>
      <c r="H12954">
        <f>D12954*G12954</f>
        <v>201.39430000000002</v>
      </c>
      <c r="I12954">
        <v>4</v>
      </c>
      <c r="J12954" s="1">
        <v>45228</v>
      </c>
      <c r="K12954" s="1">
        <v>45231</v>
      </c>
      <c r="L12954" t="s">
        <v>20</v>
      </c>
      <c r="M12954" t="str">
        <f t="shared" si="1214"/>
        <v>Premium customer</v>
      </c>
      <c r="N12954" t="s">
        <v>21</v>
      </c>
      <c r="O12954">
        <v>99.57</v>
      </c>
      <c r="P12954" t="s">
        <v>28</v>
      </c>
      <c r="Q12954">
        <f>D12954-H12954</f>
        <v>858.57569999999998</v>
      </c>
      <c r="R12954" t="str">
        <f t="shared" si="1215"/>
        <v>Bad</v>
      </c>
      <c r="S12954" t="str">
        <f t="shared" si="1216"/>
        <v>Bad</v>
      </c>
      <c r="T12954" t="str">
        <f t="shared" si="1217"/>
        <v>High Impact</v>
      </c>
    </row>
    <row r="12955" spans="1:20">
      <c r="A12955" t="s">
        <v>12991</v>
      </c>
      <c r="B12955" t="s">
        <v>30</v>
      </c>
      <c r="C12955" t="s">
        <v>19</v>
      </c>
      <c r="D12955">
        <v>3770.32</v>
      </c>
      <c r="E12955" t="str">
        <f t="shared" si="1212"/>
        <v>High</v>
      </c>
      <c r="F12955" t="str">
        <f t="shared" si="1213"/>
        <v>High</v>
      </c>
      <c r="G12955">
        <v>0.34</v>
      </c>
      <c r="H12955">
        <f>D12955*G12955</f>
        <v>1281.9088000000002</v>
      </c>
      <c r="I12955">
        <v>9</v>
      </c>
      <c r="J12955" s="1">
        <v>45500</v>
      </c>
      <c r="K12955" s="1">
        <v>45505</v>
      </c>
      <c r="L12955" t="s">
        <v>36</v>
      </c>
      <c r="M12955" t="str">
        <f t="shared" si="1214"/>
        <v>Normal customer</v>
      </c>
      <c r="N12955" t="s">
        <v>21</v>
      </c>
      <c r="O12955">
        <v>1012.96</v>
      </c>
      <c r="P12955" t="s">
        <v>53</v>
      </c>
      <c r="Q12955">
        <f>D12955-H12955</f>
        <v>2488.4112</v>
      </c>
      <c r="R12955" t="str">
        <f t="shared" si="1215"/>
        <v>Good</v>
      </c>
      <c r="S12955" t="str">
        <f t="shared" si="1216"/>
        <v>Good</v>
      </c>
      <c r="T12955" t="str">
        <f t="shared" si="1217"/>
        <v>High Impact</v>
      </c>
    </row>
    <row r="12956" spans="1:20">
      <c r="A12956" t="s">
        <v>12992</v>
      </c>
      <c r="B12956" t="s">
        <v>24</v>
      </c>
      <c r="C12956" t="s">
        <v>19</v>
      </c>
      <c r="D12956">
        <v>1745.77</v>
      </c>
      <c r="E12956" t="str">
        <f t="shared" si="1212"/>
        <v>High</v>
      </c>
      <c r="F12956" t="str">
        <f t="shared" si="1213"/>
        <v>High</v>
      </c>
      <c r="G12956">
        <v>0.23</v>
      </c>
      <c r="H12956">
        <f>D12956*G12956</f>
        <v>401.52710000000002</v>
      </c>
      <c r="I12956">
        <v>2</v>
      </c>
      <c r="J12956" s="1">
        <v>45236</v>
      </c>
      <c r="K12956" s="1">
        <v>45240</v>
      </c>
      <c r="L12956" t="s">
        <v>20</v>
      </c>
      <c r="M12956" t="str">
        <f t="shared" si="1214"/>
        <v>Premium customer</v>
      </c>
      <c r="N12956" t="s">
        <v>32</v>
      </c>
      <c r="O12956">
        <v>165.5</v>
      </c>
      <c r="P12956" t="s">
        <v>33</v>
      </c>
      <c r="Q12956">
        <f>D12956-H12956</f>
        <v>1344.2429</v>
      </c>
      <c r="R12956" t="str">
        <f t="shared" si="1215"/>
        <v>Bad</v>
      </c>
      <c r="S12956" t="str">
        <f t="shared" si="1216"/>
        <v>Bad</v>
      </c>
      <c r="T12956" t="str">
        <f t="shared" si="1217"/>
        <v>High Impact</v>
      </c>
    </row>
    <row r="12957" spans="1:20">
      <c r="A12957" t="s">
        <v>12993</v>
      </c>
      <c r="B12957" t="s">
        <v>24</v>
      </c>
      <c r="C12957" t="s">
        <v>38</v>
      </c>
      <c r="D12957">
        <v>1138.07</v>
      </c>
      <c r="E12957" t="str">
        <f t="shared" si="1212"/>
        <v>High</v>
      </c>
      <c r="F12957" t="str">
        <f t="shared" si="1213"/>
        <v>High</v>
      </c>
      <c r="G12957">
        <v>0.18</v>
      </c>
      <c r="H12957">
        <f>D12957*G12957</f>
        <v>204.85259999999997</v>
      </c>
      <c r="I12957">
        <v>5</v>
      </c>
      <c r="J12957" s="1">
        <v>45653</v>
      </c>
      <c r="K12957" s="1">
        <v>45660</v>
      </c>
      <c r="L12957" t="s">
        <v>26</v>
      </c>
      <c r="M12957" t="str">
        <f t="shared" si="1214"/>
        <v>Potential customer</v>
      </c>
      <c r="N12957" t="s">
        <v>27</v>
      </c>
      <c r="O12957">
        <v>315.24</v>
      </c>
      <c r="P12957" t="s">
        <v>39</v>
      </c>
      <c r="Q12957">
        <f>D12957-H12957</f>
        <v>933.2174</v>
      </c>
      <c r="R12957" t="str">
        <f t="shared" si="1215"/>
        <v>Good</v>
      </c>
      <c r="S12957" t="str">
        <f t="shared" si="1216"/>
        <v>Good</v>
      </c>
      <c r="T12957" t="str">
        <f t="shared" si="1217"/>
        <v>High Impact</v>
      </c>
    </row>
    <row r="12958" spans="1:20">
      <c r="A12958" t="s">
        <v>12994</v>
      </c>
      <c r="B12958" t="s">
        <v>46</v>
      </c>
      <c r="C12958" t="s">
        <v>41</v>
      </c>
      <c r="D12958">
        <v>233.35</v>
      </c>
      <c r="E12958" t="str">
        <f t="shared" si="1212"/>
        <v>Low</v>
      </c>
      <c r="F12958" t="str">
        <f t="shared" si="1213"/>
        <v>Low</v>
      </c>
      <c r="G12958">
        <v>0.31</v>
      </c>
      <c r="H12958">
        <f>D12958*G12958</f>
        <v>72.338499999999996</v>
      </c>
      <c r="I12958">
        <v>3</v>
      </c>
      <c r="J12958" s="1">
        <v>45504</v>
      </c>
      <c r="K12958" s="1">
        <v>45508</v>
      </c>
      <c r="L12958" t="s">
        <v>36</v>
      </c>
      <c r="M12958" t="str">
        <f t="shared" si="1214"/>
        <v>Normal customer</v>
      </c>
      <c r="N12958" t="s">
        <v>27</v>
      </c>
      <c r="O12958">
        <v>53.89</v>
      </c>
      <c r="P12958" t="s">
        <v>44</v>
      </c>
      <c r="Q12958">
        <f>D12958-H12958</f>
        <v>161.01150000000001</v>
      </c>
      <c r="R12958" t="str">
        <f t="shared" si="1215"/>
        <v>Bad</v>
      </c>
      <c r="S12958" t="str">
        <f t="shared" si="1216"/>
        <v>Bad</v>
      </c>
      <c r="T12958" t="str">
        <f t="shared" si="1217"/>
        <v>High Impact</v>
      </c>
    </row>
    <row r="12959" spans="1:20">
      <c r="A12959" t="s">
        <v>12995</v>
      </c>
      <c r="B12959" t="s">
        <v>24</v>
      </c>
      <c r="C12959" t="s">
        <v>38</v>
      </c>
      <c r="D12959">
        <v>4855.95</v>
      </c>
      <c r="E12959" t="str">
        <f t="shared" si="1212"/>
        <v>High</v>
      </c>
      <c r="F12959" t="str">
        <f t="shared" si="1213"/>
        <v>High</v>
      </c>
      <c r="G12959">
        <v>0.27</v>
      </c>
      <c r="H12959">
        <f>D12959*G12959</f>
        <v>1311.1065000000001</v>
      </c>
      <c r="I12959">
        <v>8</v>
      </c>
      <c r="J12959" s="1">
        <v>45456</v>
      </c>
      <c r="K12959" s="1">
        <v>45460</v>
      </c>
      <c r="L12959" t="s">
        <v>36</v>
      </c>
      <c r="M12959" t="str">
        <f t="shared" si="1214"/>
        <v>Normal customer</v>
      </c>
      <c r="N12959" t="s">
        <v>27</v>
      </c>
      <c r="O12959">
        <v>450.79</v>
      </c>
      <c r="P12959" t="s">
        <v>28</v>
      </c>
      <c r="Q12959">
        <f>D12959-H12959</f>
        <v>3544.8434999999999</v>
      </c>
      <c r="R12959" t="str">
        <f t="shared" si="1215"/>
        <v>Good</v>
      </c>
      <c r="S12959" t="str">
        <f t="shared" si="1216"/>
        <v>Good</v>
      </c>
      <c r="T12959" t="str">
        <f t="shared" si="1217"/>
        <v>High Impact</v>
      </c>
    </row>
    <row r="12960" spans="1:20">
      <c r="A12960" t="s">
        <v>12996</v>
      </c>
      <c r="B12960" t="s">
        <v>30</v>
      </c>
      <c r="C12960" t="s">
        <v>31</v>
      </c>
      <c r="D12960">
        <v>2389.7199999999998</v>
      </c>
      <c r="E12960" t="str">
        <f t="shared" si="1212"/>
        <v>High</v>
      </c>
      <c r="F12960" t="str">
        <f t="shared" si="1213"/>
        <v>High</v>
      </c>
      <c r="G12960">
        <v>0.12</v>
      </c>
      <c r="H12960">
        <f>D12960*G12960</f>
        <v>286.76639999999998</v>
      </c>
      <c r="I12960">
        <v>3</v>
      </c>
      <c r="J12960" s="1">
        <v>45534</v>
      </c>
      <c r="K12960" s="1">
        <v>45539</v>
      </c>
      <c r="L12960" t="s">
        <v>26</v>
      </c>
      <c r="M12960" t="str">
        <f t="shared" si="1214"/>
        <v>Potential customer</v>
      </c>
      <c r="N12960" t="s">
        <v>32</v>
      </c>
      <c r="O12960">
        <v>655.27</v>
      </c>
      <c r="P12960" t="s">
        <v>28</v>
      </c>
      <c r="Q12960">
        <f>D12960-H12960</f>
        <v>2102.9535999999998</v>
      </c>
      <c r="R12960" t="str">
        <f t="shared" si="1215"/>
        <v>Good</v>
      </c>
      <c r="S12960" t="str">
        <f t="shared" si="1216"/>
        <v>Good</v>
      </c>
      <c r="T12960" t="str">
        <f t="shared" si="1217"/>
        <v>High Impact</v>
      </c>
    </row>
    <row r="12961" spans="1:20">
      <c r="A12961" t="s">
        <v>12997</v>
      </c>
      <c r="B12961" t="s">
        <v>24</v>
      </c>
      <c r="C12961" t="s">
        <v>25</v>
      </c>
      <c r="D12961">
        <v>892.61</v>
      </c>
      <c r="E12961" t="str">
        <f t="shared" si="1212"/>
        <v>Low</v>
      </c>
      <c r="F12961" t="str">
        <f t="shared" si="1213"/>
        <v>Midium</v>
      </c>
      <c r="G12961">
        <v>0.17</v>
      </c>
      <c r="H12961">
        <f>D12961*G12961</f>
        <v>151.74370000000002</v>
      </c>
      <c r="I12961">
        <v>8</v>
      </c>
      <c r="J12961" s="1">
        <v>45486</v>
      </c>
      <c r="K12961" s="1">
        <v>45492</v>
      </c>
      <c r="L12961" t="s">
        <v>20</v>
      </c>
      <c r="M12961" t="str">
        <f t="shared" si="1214"/>
        <v>Normal customer</v>
      </c>
      <c r="N12961" t="s">
        <v>27</v>
      </c>
      <c r="O12961">
        <v>99.71</v>
      </c>
      <c r="P12961" t="s">
        <v>22</v>
      </c>
      <c r="Q12961">
        <f>D12961-H12961</f>
        <v>740.86630000000002</v>
      </c>
      <c r="R12961" t="str">
        <f t="shared" si="1215"/>
        <v>Bad</v>
      </c>
      <c r="S12961" t="str">
        <f t="shared" si="1216"/>
        <v>Bad</v>
      </c>
      <c r="T12961" t="str">
        <f t="shared" si="1217"/>
        <v>Normal</v>
      </c>
    </row>
    <row r="12962" spans="1:20">
      <c r="A12962" t="s">
        <v>12998</v>
      </c>
      <c r="B12962" t="s">
        <v>18</v>
      </c>
      <c r="C12962" t="s">
        <v>31</v>
      </c>
      <c r="D12962">
        <v>3813.27</v>
      </c>
      <c r="E12962" t="str">
        <f t="shared" si="1212"/>
        <v>High</v>
      </c>
      <c r="F12962" t="str">
        <f t="shared" si="1213"/>
        <v>High</v>
      </c>
      <c r="G12962">
        <v>0.02</v>
      </c>
      <c r="H12962">
        <f>D12962*G12962</f>
        <v>76.2654</v>
      </c>
      <c r="I12962">
        <v>8</v>
      </c>
      <c r="J12962" s="1">
        <v>45486</v>
      </c>
      <c r="K12962" s="1">
        <v>45493</v>
      </c>
      <c r="L12962" t="s">
        <v>20</v>
      </c>
      <c r="M12962" t="str">
        <f t="shared" si="1214"/>
        <v>Premium customer</v>
      </c>
      <c r="N12962" t="s">
        <v>32</v>
      </c>
      <c r="O12962">
        <v>434.54</v>
      </c>
      <c r="P12962" t="s">
        <v>39</v>
      </c>
      <c r="Q12962">
        <f>D12962-H12962</f>
        <v>3737.0046000000002</v>
      </c>
      <c r="R12962" t="str">
        <f t="shared" si="1215"/>
        <v>Good</v>
      </c>
      <c r="S12962" t="str">
        <f t="shared" si="1216"/>
        <v>Good</v>
      </c>
      <c r="T12962" t="str">
        <f t="shared" si="1217"/>
        <v>High Impact</v>
      </c>
    </row>
    <row r="12963" spans="1:20">
      <c r="A12963" t="s">
        <v>12999</v>
      </c>
      <c r="B12963" t="s">
        <v>18</v>
      </c>
      <c r="C12963" t="s">
        <v>31</v>
      </c>
      <c r="D12963">
        <v>4449.49</v>
      </c>
      <c r="E12963" t="str">
        <f t="shared" si="1212"/>
        <v>High</v>
      </c>
      <c r="F12963" t="str">
        <f t="shared" si="1213"/>
        <v>High</v>
      </c>
      <c r="G12963">
        <v>0.1</v>
      </c>
      <c r="H12963">
        <f>D12963*G12963</f>
        <v>444.94900000000001</v>
      </c>
      <c r="I12963">
        <v>2</v>
      </c>
      <c r="J12963" s="1">
        <v>45166</v>
      </c>
      <c r="K12963" s="1">
        <v>45170</v>
      </c>
      <c r="L12963" t="s">
        <v>36</v>
      </c>
      <c r="M12963" t="str">
        <f t="shared" si="1214"/>
        <v>Normal customer</v>
      </c>
      <c r="N12963" t="s">
        <v>32</v>
      </c>
      <c r="O12963">
        <v>1064.6600000000001</v>
      </c>
      <c r="P12963" t="s">
        <v>33</v>
      </c>
      <c r="Q12963">
        <f>D12963-H12963</f>
        <v>4004.5409999999997</v>
      </c>
      <c r="R12963" t="str">
        <f t="shared" si="1215"/>
        <v>Good</v>
      </c>
      <c r="S12963" t="str">
        <f t="shared" si="1216"/>
        <v>Good</v>
      </c>
      <c r="T12963" t="str">
        <f t="shared" si="1217"/>
        <v>High Impact</v>
      </c>
    </row>
    <row r="12964" spans="1:20">
      <c r="A12964" t="s">
        <v>13000</v>
      </c>
      <c r="B12964" t="s">
        <v>46</v>
      </c>
      <c r="C12964" t="s">
        <v>38</v>
      </c>
      <c r="D12964">
        <v>2687.04</v>
      </c>
      <c r="E12964" t="str">
        <f t="shared" si="1212"/>
        <v>High</v>
      </c>
      <c r="F12964" t="str">
        <f t="shared" si="1213"/>
        <v>High</v>
      </c>
      <c r="G12964">
        <v>0.17</v>
      </c>
      <c r="H12964">
        <f>D12964*G12964</f>
        <v>456.79680000000002</v>
      </c>
      <c r="I12964">
        <v>7</v>
      </c>
      <c r="J12964" s="1">
        <v>45148</v>
      </c>
      <c r="K12964" s="1">
        <v>45153</v>
      </c>
      <c r="L12964" t="s">
        <v>20</v>
      </c>
      <c r="M12964" t="str">
        <f t="shared" si="1214"/>
        <v>Premium customer</v>
      </c>
      <c r="N12964" t="s">
        <v>21</v>
      </c>
      <c r="O12964">
        <v>548.62</v>
      </c>
      <c r="P12964" t="s">
        <v>39</v>
      </c>
      <c r="Q12964">
        <f>D12964-H12964</f>
        <v>2230.2431999999999</v>
      </c>
      <c r="R12964" t="str">
        <f t="shared" si="1215"/>
        <v>Good</v>
      </c>
      <c r="S12964" t="str">
        <f t="shared" si="1216"/>
        <v>Good</v>
      </c>
      <c r="T12964" t="str">
        <f t="shared" si="1217"/>
        <v>High Impact</v>
      </c>
    </row>
    <row r="12965" spans="1:20">
      <c r="A12965" t="s">
        <v>13001</v>
      </c>
      <c r="B12965" t="s">
        <v>30</v>
      </c>
      <c r="C12965" t="s">
        <v>25</v>
      </c>
      <c r="D12965">
        <v>238.96</v>
      </c>
      <c r="E12965" t="str">
        <f t="shared" si="1212"/>
        <v>Low</v>
      </c>
      <c r="F12965" t="str">
        <f t="shared" si="1213"/>
        <v>Low</v>
      </c>
      <c r="G12965">
        <v>0.49</v>
      </c>
      <c r="H12965">
        <f>D12965*G12965</f>
        <v>117.0904</v>
      </c>
      <c r="I12965">
        <v>6</v>
      </c>
      <c r="J12965" s="1">
        <v>45593</v>
      </c>
      <c r="K12965" s="1">
        <v>45598</v>
      </c>
      <c r="L12965" t="s">
        <v>20</v>
      </c>
      <c r="M12965" t="str">
        <f t="shared" si="1214"/>
        <v>Normal customer</v>
      </c>
      <c r="N12965" t="s">
        <v>27</v>
      </c>
      <c r="O12965">
        <v>61.45</v>
      </c>
      <c r="P12965" t="s">
        <v>53</v>
      </c>
      <c r="Q12965">
        <f>D12965-H12965</f>
        <v>121.86960000000001</v>
      </c>
      <c r="R12965" t="str">
        <f t="shared" si="1215"/>
        <v>Bad</v>
      </c>
      <c r="S12965" t="str">
        <f t="shared" si="1216"/>
        <v>Bad</v>
      </c>
      <c r="T12965" t="str">
        <f t="shared" si="1217"/>
        <v>High Impact</v>
      </c>
    </row>
    <row r="12966" spans="1:20">
      <c r="A12966" t="s">
        <v>13002</v>
      </c>
      <c r="B12966" t="s">
        <v>18</v>
      </c>
      <c r="C12966" t="s">
        <v>41</v>
      </c>
      <c r="D12966">
        <v>1889.2</v>
      </c>
      <c r="E12966" t="str">
        <f t="shared" si="1212"/>
        <v>High</v>
      </c>
      <c r="F12966" t="str">
        <f t="shared" si="1213"/>
        <v>High</v>
      </c>
      <c r="G12966">
        <v>0.26</v>
      </c>
      <c r="H12966">
        <f>D12966*G12966</f>
        <v>491.19200000000001</v>
      </c>
      <c r="I12966">
        <v>1</v>
      </c>
      <c r="J12966" s="1">
        <v>45500</v>
      </c>
      <c r="K12966" s="1">
        <v>45503</v>
      </c>
      <c r="L12966" t="s">
        <v>26</v>
      </c>
      <c r="M12966" t="str">
        <f t="shared" si="1214"/>
        <v>Potential customer</v>
      </c>
      <c r="N12966" t="s">
        <v>27</v>
      </c>
      <c r="O12966">
        <v>280.67</v>
      </c>
      <c r="P12966" t="s">
        <v>28</v>
      </c>
      <c r="Q12966">
        <f>D12966-H12966</f>
        <v>1398.008</v>
      </c>
      <c r="R12966" t="str">
        <f t="shared" si="1215"/>
        <v>Bad</v>
      </c>
      <c r="S12966" t="str">
        <f t="shared" si="1216"/>
        <v>Bad</v>
      </c>
      <c r="T12966" t="str">
        <f t="shared" si="1217"/>
        <v>High Impact</v>
      </c>
    </row>
    <row r="12967" spans="1:20">
      <c r="A12967" t="s">
        <v>13003</v>
      </c>
      <c r="B12967" t="s">
        <v>24</v>
      </c>
      <c r="C12967" t="s">
        <v>31</v>
      </c>
      <c r="D12967">
        <v>1291.2</v>
      </c>
      <c r="E12967" t="str">
        <f t="shared" si="1212"/>
        <v>High</v>
      </c>
      <c r="F12967" t="str">
        <f t="shared" si="1213"/>
        <v>High</v>
      </c>
      <c r="G12967">
        <v>0.35</v>
      </c>
      <c r="H12967">
        <f>D12967*G12967</f>
        <v>451.91999999999996</v>
      </c>
      <c r="I12967">
        <v>2</v>
      </c>
      <c r="J12967" s="1">
        <v>45028</v>
      </c>
      <c r="K12967" s="1">
        <v>45032</v>
      </c>
      <c r="L12967" t="s">
        <v>20</v>
      </c>
      <c r="M12967" t="str">
        <f t="shared" si="1214"/>
        <v>Premium customer</v>
      </c>
      <c r="N12967" t="s">
        <v>21</v>
      </c>
      <c r="O12967">
        <v>299.08999999999997</v>
      </c>
      <c r="P12967" t="s">
        <v>44</v>
      </c>
      <c r="Q12967">
        <f>D12967-H12967</f>
        <v>839.28000000000009</v>
      </c>
      <c r="R12967" t="str">
        <f t="shared" si="1215"/>
        <v>Bad</v>
      </c>
      <c r="S12967" t="str">
        <f t="shared" si="1216"/>
        <v>Bad</v>
      </c>
      <c r="T12967" t="str">
        <f t="shared" si="1217"/>
        <v>High Impact</v>
      </c>
    </row>
    <row r="12968" spans="1:20">
      <c r="A12968" t="s">
        <v>13004</v>
      </c>
      <c r="B12968" t="s">
        <v>18</v>
      </c>
      <c r="C12968" t="s">
        <v>41</v>
      </c>
      <c r="D12968">
        <v>3218.35</v>
      </c>
      <c r="E12968" t="str">
        <f t="shared" si="1212"/>
        <v>High</v>
      </c>
      <c r="F12968" t="str">
        <f t="shared" si="1213"/>
        <v>High</v>
      </c>
      <c r="G12968">
        <v>0.34</v>
      </c>
      <c r="H12968">
        <f>D12968*G12968</f>
        <v>1094.239</v>
      </c>
      <c r="I12968">
        <v>4</v>
      </c>
      <c r="J12968" s="1">
        <v>45307</v>
      </c>
      <c r="K12968" s="1">
        <v>45312</v>
      </c>
      <c r="L12968" t="s">
        <v>26</v>
      </c>
      <c r="M12968" t="str">
        <f t="shared" si="1214"/>
        <v>Potential customer</v>
      </c>
      <c r="N12968" t="s">
        <v>32</v>
      </c>
      <c r="O12968">
        <v>604.75</v>
      </c>
      <c r="P12968" t="s">
        <v>39</v>
      </c>
      <c r="Q12968">
        <f>D12968-H12968</f>
        <v>2124.1109999999999</v>
      </c>
      <c r="R12968" t="str">
        <f t="shared" si="1215"/>
        <v>Good</v>
      </c>
      <c r="S12968" t="str">
        <f t="shared" si="1216"/>
        <v>Good</v>
      </c>
      <c r="T12968" t="str">
        <f t="shared" si="1217"/>
        <v>High Impact</v>
      </c>
    </row>
    <row r="12969" spans="1:20">
      <c r="A12969" t="s">
        <v>13005</v>
      </c>
      <c r="B12969" t="s">
        <v>18</v>
      </c>
      <c r="C12969" t="s">
        <v>25</v>
      </c>
      <c r="D12969">
        <v>2642.4</v>
      </c>
      <c r="E12969" t="str">
        <f t="shared" si="1212"/>
        <v>High</v>
      </c>
      <c r="F12969" t="str">
        <f t="shared" si="1213"/>
        <v>High</v>
      </c>
      <c r="G12969">
        <v>0.49</v>
      </c>
      <c r="H12969">
        <f>D12969*G12969</f>
        <v>1294.7760000000001</v>
      </c>
      <c r="I12969">
        <v>2</v>
      </c>
      <c r="J12969" s="1">
        <v>45284</v>
      </c>
      <c r="K12969" s="1">
        <v>45289</v>
      </c>
      <c r="L12969" t="s">
        <v>20</v>
      </c>
      <c r="M12969" t="str">
        <f t="shared" si="1214"/>
        <v>Premium customer</v>
      </c>
      <c r="N12969" t="s">
        <v>21</v>
      </c>
      <c r="O12969">
        <v>474.77</v>
      </c>
      <c r="P12969" t="s">
        <v>22</v>
      </c>
      <c r="Q12969">
        <f>D12969-H12969</f>
        <v>1347.624</v>
      </c>
      <c r="R12969" t="str">
        <f t="shared" si="1215"/>
        <v>Good</v>
      </c>
      <c r="S12969" t="str">
        <f t="shared" si="1216"/>
        <v>Good</v>
      </c>
      <c r="T12969" t="str">
        <f t="shared" si="1217"/>
        <v>High Impact</v>
      </c>
    </row>
    <row r="12970" spans="1:20">
      <c r="A12970" t="s">
        <v>13006</v>
      </c>
      <c r="B12970" t="s">
        <v>46</v>
      </c>
      <c r="C12970" t="s">
        <v>25</v>
      </c>
      <c r="D12970">
        <v>1843.11</v>
      </c>
      <c r="E12970" t="str">
        <f t="shared" si="1212"/>
        <v>High</v>
      </c>
      <c r="F12970" t="str">
        <f t="shared" si="1213"/>
        <v>High</v>
      </c>
      <c r="G12970">
        <v>0.28000000000000003</v>
      </c>
      <c r="H12970">
        <f>D12970*G12970</f>
        <v>516.07080000000008</v>
      </c>
      <c r="I12970">
        <v>5</v>
      </c>
      <c r="J12970" s="1">
        <v>45260</v>
      </c>
      <c r="K12970" s="1">
        <v>45263</v>
      </c>
      <c r="L12970" t="s">
        <v>26</v>
      </c>
      <c r="M12970" t="str">
        <f t="shared" si="1214"/>
        <v>Potential customer</v>
      </c>
      <c r="N12970" t="s">
        <v>21</v>
      </c>
      <c r="O12970">
        <v>382.32</v>
      </c>
      <c r="P12970" t="s">
        <v>44</v>
      </c>
      <c r="Q12970">
        <f>D12970-H12970</f>
        <v>1327.0391999999997</v>
      </c>
      <c r="R12970" t="str">
        <f t="shared" si="1215"/>
        <v>Good</v>
      </c>
      <c r="S12970" t="str">
        <f t="shared" si="1216"/>
        <v>Good</v>
      </c>
      <c r="T12970" t="str">
        <f t="shared" si="1217"/>
        <v>High Impact</v>
      </c>
    </row>
    <row r="12971" spans="1:20">
      <c r="A12971" t="s">
        <v>13007</v>
      </c>
      <c r="B12971" t="s">
        <v>24</v>
      </c>
      <c r="C12971" t="s">
        <v>38</v>
      </c>
      <c r="D12971">
        <v>3277.68</v>
      </c>
      <c r="E12971" t="str">
        <f t="shared" si="1212"/>
        <v>High</v>
      </c>
      <c r="F12971" t="str">
        <f t="shared" si="1213"/>
        <v>High</v>
      </c>
      <c r="G12971">
        <v>0.28999999999999998</v>
      </c>
      <c r="H12971">
        <f>D12971*G12971</f>
        <v>950.52719999999988</v>
      </c>
      <c r="I12971">
        <v>3</v>
      </c>
      <c r="J12971" s="1">
        <v>45234</v>
      </c>
      <c r="K12971" s="1">
        <v>45238</v>
      </c>
      <c r="L12971" t="s">
        <v>36</v>
      </c>
      <c r="M12971" t="str">
        <f t="shared" si="1214"/>
        <v>Normal customer</v>
      </c>
      <c r="N12971" t="s">
        <v>27</v>
      </c>
      <c r="O12971">
        <v>911.09</v>
      </c>
      <c r="P12971" t="s">
        <v>33</v>
      </c>
      <c r="Q12971">
        <f>D12971-H12971</f>
        <v>2327.1527999999998</v>
      </c>
      <c r="R12971" t="str">
        <f t="shared" si="1215"/>
        <v>Good</v>
      </c>
      <c r="S12971" t="str">
        <f t="shared" si="1216"/>
        <v>Good</v>
      </c>
      <c r="T12971" t="str">
        <f t="shared" si="1217"/>
        <v>High Impact</v>
      </c>
    </row>
    <row r="12972" spans="1:20">
      <c r="A12972" t="s">
        <v>13008</v>
      </c>
      <c r="B12972" t="s">
        <v>24</v>
      </c>
      <c r="C12972" t="s">
        <v>19</v>
      </c>
      <c r="D12972">
        <v>2963.7</v>
      </c>
      <c r="E12972" t="str">
        <f t="shared" si="1212"/>
        <v>High</v>
      </c>
      <c r="F12972" t="str">
        <f t="shared" si="1213"/>
        <v>High</v>
      </c>
      <c r="G12972">
        <v>0.15</v>
      </c>
      <c r="H12972">
        <f>D12972*G12972</f>
        <v>444.55499999999995</v>
      </c>
      <c r="I12972">
        <v>6</v>
      </c>
      <c r="J12972" s="1">
        <v>44927</v>
      </c>
      <c r="K12972" s="1">
        <v>44934</v>
      </c>
      <c r="L12972" t="s">
        <v>36</v>
      </c>
      <c r="M12972" t="str">
        <f t="shared" si="1214"/>
        <v>Normal customer</v>
      </c>
      <c r="N12972" t="s">
        <v>27</v>
      </c>
      <c r="O12972">
        <v>614.41999999999996</v>
      </c>
      <c r="P12972" t="s">
        <v>28</v>
      </c>
      <c r="Q12972">
        <f>D12972-H12972</f>
        <v>2519.145</v>
      </c>
      <c r="R12972" t="str">
        <f t="shared" si="1215"/>
        <v>Good</v>
      </c>
      <c r="S12972" t="str">
        <f t="shared" si="1216"/>
        <v>Good</v>
      </c>
      <c r="T12972" t="str">
        <f t="shared" si="1217"/>
        <v>High Impact</v>
      </c>
    </row>
    <row r="12973" spans="1:20">
      <c r="A12973" t="s">
        <v>13009</v>
      </c>
      <c r="B12973" t="s">
        <v>24</v>
      </c>
      <c r="C12973" t="s">
        <v>38</v>
      </c>
      <c r="D12973">
        <v>4541.8</v>
      </c>
      <c r="E12973" t="str">
        <f t="shared" si="1212"/>
        <v>High</v>
      </c>
      <c r="F12973" t="str">
        <f t="shared" si="1213"/>
        <v>High</v>
      </c>
      <c r="G12973">
        <v>0.31</v>
      </c>
      <c r="H12973">
        <f>D12973*G12973</f>
        <v>1407.9580000000001</v>
      </c>
      <c r="I12973">
        <v>9</v>
      </c>
      <c r="J12973" s="1">
        <v>45478</v>
      </c>
      <c r="K12973" s="1">
        <v>45480</v>
      </c>
      <c r="L12973" t="s">
        <v>36</v>
      </c>
      <c r="M12973" t="str">
        <f t="shared" si="1214"/>
        <v>Normal customer</v>
      </c>
      <c r="N12973" t="s">
        <v>32</v>
      </c>
      <c r="O12973">
        <v>846.13</v>
      </c>
      <c r="P12973" t="s">
        <v>44</v>
      </c>
      <c r="Q12973">
        <f>D12973-H12973</f>
        <v>3133.8420000000001</v>
      </c>
      <c r="R12973" t="str">
        <f t="shared" si="1215"/>
        <v>Good</v>
      </c>
      <c r="S12973" t="str">
        <f t="shared" si="1216"/>
        <v>Good</v>
      </c>
      <c r="T12973" t="str">
        <f t="shared" si="1217"/>
        <v>High Impact</v>
      </c>
    </row>
    <row r="12974" spans="1:20">
      <c r="A12974" t="s">
        <v>13010</v>
      </c>
      <c r="B12974" t="s">
        <v>46</v>
      </c>
      <c r="C12974" t="s">
        <v>41</v>
      </c>
      <c r="D12974">
        <v>3024.33</v>
      </c>
      <c r="E12974" t="str">
        <f t="shared" si="1212"/>
        <v>High</v>
      </c>
      <c r="F12974" t="str">
        <f t="shared" si="1213"/>
        <v>High</v>
      </c>
      <c r="G12974">
        <v>0.38</v>
      </c>
      <c r="H12974">
        <f>D12974*G12974</f>
        <v>1149.2454</v>
      </c>
      <c r="I12974">
        <v>7</v>
      </c>
      <c r="J12974" s="1">
        <v>45510</v>
      </c>
      <c r="K12974" s="1">
        <v>45516</v>
      </c>
      <c r="L12974" t="s">
        <v>20</v>
      </c>
      <c r="M12974" t="str">
        <f t="shared" si="1214"/>
        <v>Premium customer</v>
      </c>
      <c r="N12974" t="s">
        <v>32</v>
      </c>
      <c r="O12974">
        <v>895.71</v>
      </c>
      <c r="P12974" t="s">
        <v>39</v>
      </c>
      <c r="Q12974">
        <f>D12974-H12974</f>
        <v>1875.0845999999999</v>
      </c>
      <c r="R12974" t="str">
        <f t="shared" si="1215"/>
        <v>Good</v>
      </c>
      <c r="S12974" t="str">
        <f t="shared" si="1216"/>
        <v>Good</v>
      </c>
      <c r="T12974" t="str">
        <f t="shared" si="1217"/>
        <v>High Impact</v>
      </c>
    </row>
    <row r="12975" spans="1:20">
      <c r="A12975" t="s">
        <v>13011</v>
      </c>
      <c r="B12975" t="s">
        <v>24</v>
      </c>
      <c r="C12975" t="s">
        <v>38</v>
      </c>
      <c r="D12975">
        <v>2587.79</v>
      </c>
      <c r="E12975" t="str">
        <f t="shared" si="1212"/>
        <v>High</v>
      </c>
      <c r="F12975" t="str">
        <f t="shared" si="1213"/>
        <v>High</v>
      </c>
      <c r="G12975">
        <v>0.05</v>
      </c>
      <c r="H12975">
        <f>D12975*G12975</f>
        <v>129.3895</v>
      </c>
      <c r="I12975">
        <v>5</v>
      </c>
      <c r="J12975" s="1">
        <v>45071</v>
      </c>
      <c r="K12975" s="1">
        <v>45078</v>
      </c>
      <c r="L12975" t="s">
        <v>36</v>
      </c>
      <c r="M12975" t="str">
        <f t="shared" si="1214"/>
        <v>Normal customer</v>
      </c>
      <c r="N12975" t="s">
        <v>21</v>
      </c>
      <c r="O12975">
        <v>665.68</v>
      </c>
      <c r="P12975" t="s">
        <v>53</v>
      </c>
      <c r="Q12975">
        <f>D12975-H12975</f>
        <v>2458.4004999999997</v>
      </c>
      <c r="R12975" t="str">
        <f t="shared" si="1215"/>
        <v>Good</v>
      </c>
      <c r="S12975" t="str">
        <f t="shared" si="1216"/>
        <v>Good</v>
      </c>
      <c r="T12975" t="str">
        <f t="shared" si="1217"/>
        <v>High Impact</v>
      </c>
    </row>
    <row r="12976" spans="1:20">
      <c r="A12976" t="s">
        <v>13012</v>
      </c>
      <c r="B12976" t="s">
        <v>24</v>
      </c>
      <c r="C12976" t="s">
        <v>25</v>
      </c>
      <c r="D12976">
        <v>4135.9799999999996</v>
      </c>
      <c r="E12976" t="str">
        <f t="shared" si="1212"/>
        <v>High</v>
      </c>
      <c r="F12976" t="str">
        <f t="shared" si="1213"/>
        <v>High</v>
      </c>
      <c r="G12976">
        <v>0.24</v>
      </c>
      <c r="H12976">
        <f>D12976*G12976</f>
        <v>992.63519999999983</v>
      </c>
      <c r="I12976">
        <v>1</v>
      </c>
      <c r="J12976" s="1">
        <v>44927</v>
      </c>
      <c r="K12976" s="1">
        <v>44932</v>
      </c>
      <c r="L12976" t="s">
        <v>36</v>
      </c>
      <c r="M12976" t="str">
        <f t="shared" si="1214"/>
        <v>Normal customer</v>
      </c>
      <c r="N12976" t="s">
        <v>21</v>
      </c>
      <c r="O12976">
        <v>220.18</v>
      </c>
      <c r="P12976" t="s">
        <v>44</v>
      </c>
      <c r="Q12976">
        <f>D12976-H12976</f>
        <v>3143.3447999999999</v>
      </c>
      <c r="R12976" t="str">
        <f t="shared" si="1215"/>
        <v>Bad</v>
      </c>
      <c r="S12976" t="str">
        <f t="shared" si="1216"/>
        <v>Bad</v>
      </c>
      <c r="T12976" t="str">
        <f t="shared" si="1217"/>
        <v>High Impact</v>
      </c>
    </row>
    <row r="12977" spans="1:20">
      <c r="A12977" t="s">
        <v>13013</v>
      </c>
      <c r="B12977" t="s">
        <v>18</v>
      </c>
      <c r="C12977" t="s">
        <v>31</v>
      </c>
      <c r="D12977">
        <v>1091.8599999999999</v>
      </c>
      <c r="E12977" t="str">
        <f t="shared" si="1212"/>
        <v>High</v>
      </c>
      <c r="F12977" t="str">
        <f t="shared" si="1213"/>
        <v>High</v>
      </c>
      <c r="G12977">
        <v>0.21</v>
      </c>
      <c r="H12977">
        <f>D12977*G12977</f>
        <v>229.29059999999998</v>
      </c>
      <c r="I12977">
        <v>1</v>
      </c>
      <c r="J12977" s="1">
        <v>45516</v>
      </c>
      <c r="K12977" s="1">
        <v>45523</v>
      </c>
      <c r="L12977" t="s">
        <v>26</v>
      </c>
      <c r="M12977" t="str">
        <f t="shared" si="1214"/>
        <v>Potential customer</v>
      </c>
      <c r="N12977" t="s">
        <v>32</v>
      </c>
      <c r="O12977">
        <v>119.6</v>
      </c>
      <c r="P12977" t="s">
        <v>39</v>
      </c>
      <c r="Q12977">
        <f>D12977-H12977</f>
        <v>862.56939999999986</v>
      </c>
      <c r="R12977" t="str">
        <f t="shared" si="1215"/>
        <v>Bad</v>
      </c>
      <c r="S12977" t="str">
        <f t="shared" si="1216"/>
        <v>Bad</v>
      </c>
      <c r="T12977" t="str">
        <f t="shared" si="1217"/>
        <v>High Impact</v>
      </c>
    </row>
    <row r="12978" spans="1:20">
      <c r="A12978" t="s">
        <v>13014</v>
      </c>
      <c r="B12978" t="s">
        <v>18</v>
      </c>
      <c r="C12978" t="s">
        <v>19</v>
      </c>
      <c r="D12978">
        <v>1293.47</v>
      </c>
      <c r="E12978" t="str">
        <f t="shared" si="1212"/>
        <v>High</v>
      </c>
      <c r="F12978" t="str">
        <f t="shared" si="1213"/>
        <v>High</v>
      </c>
      <c r="G12978">
        <v>0.06</v>
      </c>
      <c r="H12978">
        <f>D12978*G12978</f>
        <v>77.608199999999997</v>
      </c>
      <c r="I12978">
        <v>1</v>
      </c>
      <c r="J12978" s="1">
        <v>45417</v>
      </c>
      <c r="K12978" s="1">
        <v>45418</v>
      </c>
      <c r="L12978" t="s">
        <v>26</v>
      </c>
      <c r="M12978" t="str">
        <f t="shared" si="1214"/>
        <v>Potential customer</v>
      </c>
      <c r="N12978" t="s">
        <v>32</v>
      </c>
      <c r="O12978">
        <v>205.96</v>
      </c>
      <c r="P12978" t="s">
        <v>39</v>
      </c>
      <c r="Q12978">
        <f>D12978-H12978</f>
        <v>1215.8618000000001</v>
      </c>
      <c r="R12978" t="str">
        <f t="shared" si="1215"/>
        <v>Bad</v>
      </c>
      <c r="S12978" t="str">
        <f t="shared" si="1216"/>
        <v>Bad</v>
      </c>
      <c r="T12978" t="str">
        <f t="shared" si="1217"/>
        <v>High Impact</v>
      </c>
    </row>
    <row r="12979" spans="1:20">
      <c r="A12979" t="s">
        <v>13015</v>
      </c>
      <c r="B12979" t="s">
        <v>24</v>
      </c>
      <c r="C12979" t="s">
        <v>25</v>
      </c>
      <c r="D12979">
        <v>3939.51</v>
      </c>
      <c r="E12979" t="str">
        <f t="shared" si="1212"/>
        <v>High</v>
      </c>
      <c r="F12979" t="str">
        <f t="shared" si="1213"/>
        <v>High</v>
      </c>
      <c r="G12979">
        <v>0.17</v>
      </c>
      <c r="H12979">
        <f>D12979*G12979</f>
        <v>669.71670000000006</v>
      </c>
      <c r="I12979">
        <v>3</v>
      </c>
      <c r="J12979" s="1">
        <v>45418</v>
      </c>
      <c r="K12979" s="1">
        <v>45424</v>
      </c>
      <c r="L12979" t="s">
        <v>36</v>
      </c>
      <c r="M12979" t="str">
        <f t="shared" si="1214"/>
        <v>Normal customer</v>
      </c>
      <c r="N12979" t="s">
        <v>27</v>
      </c>
      <c r="O12979">
        <v>632.24</v>
      </c>
      <c r="P12979" t="s">
        <v>53</v>
      </c>
      <c r="Q12979">
        <f>D12979-H12979</f>
        <v>3269.7933000000003</v>
      </c>
      <c r="R12979" t="str">
        <f t="shared" si="1215"/>
        <v>Good</v>
      </c>
      <c r="S12979" t="str">
        <f t="shared" si="1216"/>
        <v>Good</v>
      </c>
      <c r="T12979" t="str">
        <f t="shared" si="1217"/>
        <v>High Impact</v>
      </c>
    </row>
    <row r="12980" spans="1:20">
      <c r="A12980" t="s">
        <v>13016</v>
      </c>
      <c r="B12980" t="s">
        <v>30</v>
      </c>
      <c r="C12980" t="s">
        <v>31</v>
      </c>
      <c r="D12980">
        <v>2267.52</v>
      </c>
      <c r="E12980" t="str">
        <f t="shared" si="1212"/>
        <v>High</v>
      </c>
      <c r="F12980" t="str">
        <f t="shared" si="1213"/>
        <v>High</v>
      </c>
      <c r="G12980">
        <v>0.27</v>
      </c>
      <c r="H12980">
        <f>D12980*G12980</f>
        <v>612.23040000000003</v>
      </c>
      <c r="I12980">
        <v>7</v>
      </c>
      <c r="J12980" s="1">
        <v>45643</v>
      </c>
      <c r="K12980" s="1">
        <v>45646</v>
      </c>
      <c r="L12980" t="s">
        <v>36</v>
      </c>
      <c r="M12980" t="str">
        <f t="shared" si="1214"/>
        <v>Normal customer</v>
      </c>
      <c r="N12980" t="s">
        <v>27</v>
      </c>
      <c r="O12980">
        <v>653.78</v>
      </c>
      <c r="P12980" t="s">
        <v>39</v>
      </c>
      <c r="Q12980">
        <f>D12980-H12980</f>
        <v>1655.2896000000001</v>
      </c>
      <c r="R12980" t="str">
        <f t="shared" si="1215"/>
        <v>Good</v>
      </c>
      <c r="S12980" t="str">
        <f t="shared" si="1216"/>
        <v>Good</v>
      </c>
      <c r="T12980" t="str">
        <f t="shared" si="1217"/>
        <v>High Impact</v>
      </c>
    </row>
    <row r="12981" spans="1:20">
      <c r="A12981" t="s">
        <v>13017</v>
      </c>
      <c r="B12981" t="s">
        <v>30</v>
      </c>
      <c r="C12981" t="s">
        <v>41</v>
      </c>
      <c r="D12981">
        <v>2105.2600000000002</v>
      </c>
      <c r="E12981" t="str">
        <f t="shared" si="1212"/>
        <v>High</v>
      </c>
      <c r="F12981" t="str">
        <f t="shared" si="1213"/>
        <v>High</v>
      </c>
      <c r="G12981">
        <v>0.32</v>
      </c>
      <c r="H12981">
        <f>D12981*G12981</f>
        <v>673.68320000000006</v>
      </c>
      <c r="I12981">
        <v>9</v>
      </c>
      <c r="J12981" s="1">
        <v>45643</v>
      </c>
      <c r="K12981" s="1">
        <v>45650</v>
      </c>
      <c r="L12981" t="s">
        <v>20</v>
      </c>
      <c r="M12981" t="str">
        <f t="shared" si="1214"/>
        <v>Premium customer</v>
      </c>
      <c r="N12981" t="s">
        <v>21</v>
      </c>
      <c r="O12981">
        <v>263.64999999999998</v>
      </c>
      <c r="P12981" t="s">
        <v>33</v>
      </c>
      <c r="Q12981">
        <f>D12981-H12981</f>
        <v>1431.5768000000003</v>
      </c>
      <c r="R12981" t="str">
        <f t="shared" si="1215"/>
        <v>Bad</v>
      </c>
      <c r="S12981" t="str">
        <f t="shared" si="1216"/>
        <v>Bad</v>
      </c>
      <c r="T12981" t="str">
        <f t="shared" si="1217"/>
        <v>High Impact</v>
      </c>
    </row>
    <row r="12982" spans="1:20">
      <c r="A12982" t="s">
        <v>13018</v>
      </c>
      <c r="B12982" t="s">
        <v>24</v>
      </c>
      <c r="C12982" t="s">
        <v>41</v>
      </c>
      <c r="D12982">
        <v>4446.68</v>
      </c>
      <c r="E12982" t="str">
        <f t="shared" si="1212"/>
        <v>High</v>
      </c>
      <c r="F12982" t="str">
        <f t="shared" si="1213"/>
        <v>High</v>
      </c>
      <c r="G12982">
        <v>0.14000000000000001</v>
      </c>
      <c r="H12982">
        <f>D12982*G12982</f>
        <v>622.53520000000015</v>
      </c>
      <c r="I12982">
        <v>6</v>
      </c>
      <c r="J12982" s="1">
        <v>45429</v>
      </c>
      <c r="K12982" s="1">
        <v>45435</v>
      </c>
      <c r="L12982" t="s">
        <v>20</v>
      </c>
      <c r="M12982" t="str">
        <f t="shared" si="1214"/>
        <v>Premium customer</v>
      </c>
      <c r="N12982" t="s">
        <v>32</v>
      </c>
      <c r="O12982">
        <v>1300.75</v>
      </c>
      <c r="P12982" t="s">
        <v>53</v>
      </c>
      <c r="Q12982">
        <f>D12982-H12982</f>
        <v>3824.1448</v>
      </c>
      <c r="R12982" t="str">
        <f t="shared" si="1215"/>
        <v>Good</v>
      </c>
      <c r="S12982" t="str">
        <f t="shared" si="1216"/>
        <v>Good</v>
      </c>
      <c r="T12982" t="str">
        <f t="shared" si="1217"/>
        <v>High Impact</v>
      </c>
    </row>
    <row r="12983" spans="1:20">
      <c r="A12983" t="s">
        <v>13019</v>
      </c>
      <c r="B12983" t="s">
        <v>30</v>
      </c>
      <c r="C12983" t="s">
        <v>41</v>
      </c>
      <c r="D12983">
        <v>3089.53</v>
      </c>
      <c r="E12983" t="str">
        <f t="shared" si="1212"/>
        <v>High</v>
      </c>
      <c r="F12983" t="str">
        <f t="shared" si="1213"/>
        <v>High</v>
      </c>
      <c r="G12983">
        <v>0.24</v>
      </c>
      <c r="H12983">
        <f>D12983*G12983</f>
        <v>741.48720000000003</v>
      </c>
      <c r="I12983">
        <v>7</v>
      </c>
      <c r="J12983" s="1">
        <v>45460</v>
      </c>
      <c r="K12983" s="1">
        <v>45463</v>
      </c>
      <c r="L12983" t="s">
        <v>20</v>
      </c>
      <c r="M12983" t="str">
        <f t="shared" si="1214"/>
        <v>Premium customer</v>
      </c>
      <c r="N12983" t="s">
        <v>27</v>
      </c>
      <c r="O12983">
        <v>179.95</v>
      </c>
      <c r="P12983" t="s">
        <v>33</v>
      </c>
      <c r="Q12983">
        <f>D12983-H12983</f>
        <v>2348.0428000000002</v>
      </c>
      <c r="R12983" t="str">
        <f t="shared" si="1215"/>
        <v>Bad</v>
      </c>
      <c r="S12983" t="str">
        <f t="shared" si="1216"/>
        <v>Bad</v>
      </c>
      <c r="T12983" t="str">
        <f t="shared" si="1217"/>
        <v>High Impact</v>
      </c>
    </row>
    <row r="12984" spans="1:20">
      <c r="A12984" t="s">
        <v>13020</v>
      </c>
      <c r="B12984" t="s">
        <v>46</v>
      </c>
      <c r="C12984" t="s">
        <v>38</v>
      </c>
      <c r="D12984">
        <v>4034.25</v>
      </c>
      <c r="E12984" t="str">
        <f t="shared" si="1212"/>
        <v>High</v>
      </c>
      <c r="F12984" t="str">
        <f t="shared" si="1213"/>
        <v>High</v>
      </c>
      <c r="G12984">
        <v>0.37</v>
      </c>
      <c r="H12984">
        <f>D12984*G12984</f>
        <v>1492.6724999999999</v>
      </c>
      <c r="I12984">
        <v>3</v>
      </c>
      <c r="J12984" s="1">
        <v>45308</v>
      </c>
      <c r="K12984" s="1">
        <v>45311</v>
      </c>
      <c r="L12984" t="s">
        <v>20</v>
      </c>
      <c r="M12984" t="str">
        <f t="shared" si="1214"/>
        <v>Premium customer</v>
      </c>
      <c r="N12984" t="s">
        <v>32</v>
      </c>
      <c r="O12984">
        <v>1113.57</v>
      </c>
      <c r="P12984" t="s">
        <v>28</v>
      </c>
      <c r="Q12984">
        <f>D12984-H12984</f>
        <v>2541.5775000000003</v>
      </c>
      <c r="R12984" t="str">
        <f t="shared" si="1215"/>
        <v>Good</v>
      </c>
      <c r="S12984" t="str">
        <f t="shared" si="1216"/>
        <v>Good</v>
      </c>
      <c r="T12984" t="str">
        <f t="shared" si="1217"/>
        <v>High Impact</v>
      </c>
    </row>
    <row r="12985" spans="1:20">
      <c r="A12985" t="s">
        <v>13021</v>
      </c>
      <c r="B12985" t="s">
        <v>18</v>
      </c>
      <c r="C12985" t="s">
        <v>41</v>
      </c>
      <c r="D12985">
        <v>4068.21</v>
      </c>
      <c r="E12985" t="str">
        <f t="shared" si="1212"/>
        <v>High</v>
      </c>
      <c r="F12985" t="str">
        <f t="shared" si="1213"/>
        <v>High</v>
      </c>
      <c r="G12985">
        <v>0.21</v>
      </c>
      <c r="H12985">
        <f>D12985*G12985</f>
        <v>854.32409999999993</v>
      </c>
      <c r="I12985">
        <v>8</v>
      </c>
      <c r="J12985" s="1">
        <v>45158</v>
      </c>
      <c r="K12985" s="1">
        <v>45165</v>
      </c>
      <c r="L12985" t="s">
        <v>26</v>
      </c>
      <c r="M12985" t="str">
        <f t="shared" si="1214"/>
        <v>Potential customer</v>
      </c>
      <c r="N12985" t="s">
        <v>21</v>
      </c>
      <c r="O12985">
        <v>851.78</v>
      </c>
      <c r="P12985" t="s">
        <v>33</v>
      </c>
      <c r="Q12985">
        <f>D12985-H12985</f>
        <v>3213.8859000000002</v>
      </c>
      <c r="R12985" t="str">
        <f t="shared" si="1215"/>
        <v>Good</v>
      </c>
      <c r="S12985" t="str">
        <f t="shared" si="1216"/>
        <v>Good</v>
      </c>
      <c r="T12985" t="str">
        <f t="shared" si="1217"/>
        <v>High Impact</v>
      </c>
    </row>
    <row r="12986" spans="1:20">
      <c r="A12986" t="s">
        <v>13022</v>
      </c>
      <c r="B12986" t="s">
        <v>46</v>
      </c>
      <c r="C12986" t="s">
        <v>41</v>
      </c>
      <c r="D12986">
        <v>688.13</v>
      </c>
      <c r="E12986" t="str">
        <f t="shared" si="1212"/>
        <v>Low</v>
      </c>
      <c r="F12986" t="str">
        <f t="shared" si="1213"/>
        <v>Midium</v>
      </c>
      <c r="G12986">
        <v>0.47</v>
      </c>
      <c r="H12986">
        <f>D12986*G12986</f>
        <v>323.42109999999997</v>
      </c>
      <c r="I12986">
        <v>6</v>
      </c>
      <c r="J12986" s="1">
        <v>45483</v>
      </c>
      <c r="K12986" s="1">
        <v>45487</v>
      </c>
      <c r="L12986" t="s">
        <v>20</v>
      </c>
      <c r="M12986" t="str">
        <f t="shared" si="1214"/>
        <v>Normal customer</v>
      </c>
      <c r="N12986" t="s">
        <v>21</v>
      </c>
      <c r="O12986">
        <v>104.87</v>
      </c>
      <c r="P12986" t="s">
        <v>39</v>
      </c>
      <c r="Q12986">
        <f>D12986-H12986</f>
        <v>364.70890000000003</v>
      </c>
      <c r="R12986" t="str">
        <f t="shared" si="1215"/>
        <v>Bad</v>
      </c>
      <c r="S12986" t="str">
        <f t="shared" si="1216"/>
        <v>Bad</v>
      </c>
      <c r="T12986" t="str">
        <f t="shared" si="1217"/>
        <v>High Impact</v>
      </c>
    </row>
    <row r="12987" spans="1:20">
      <c r="A12987" t="s">
        <v>13023</v>
      </c>
      <c r="B12987" t="s">
        <v>18</v>
      </c>
      <c r="C12987" t="s">
        <v>38</v>
      </c>
      <c r="D12987">
        <v>3303.14</v>
      </c>
      <c r="E12987" t="str">
        <f t="shared" si="1212"/>
        <v>High</v>
      </c>
      <c r="F12987" t="str">
        <f t="shared" si="1213"/>
        <v>High</v>
      </c>
      <c r="G12987">
        <v>0.02</v>
      </c>
      <c r="H12987">
        <f>D12987*G12987</f>
        <v>66.062799999999996</v>
      </c>
      <c r="I12987">
        <v>3</v>
      </c>
      <c r="J12987" s="1">
        <v>45215</v>
      </c>
      <c r="K12987" s="1">
        <v>45222</v>
      </c>
      <c r="L12987" t="s">
        <v>36</v>
      </c>
      <c r="M12987" t="str">
        <f t="shared" si="1214"/>
        <v>Normal customer</v>
      </c>
      <c r="N12987" t="s">
        <v>27</v>
      </c>
      <c r="O12987">
        <v>982.88</v>
      </c>
      <c r="P12987" t="s">
        <v>44</v>
      </c>
      <c r="Q12987">
        <f>D12987-H12987</f>
        <v>3237.0771999999997</v>
      </c>
      <c r="R12987" t="str">
        <f t="shared" si="1215"/>
        <v>Good</v>
      </c>
      <c r="S12987" t="str">
        <f t="shared" si="1216"/>
        <v>Good</v>
      </c>
      <c r="T12987" t="str">
        <f t="shared" si="1217"/>
        <v>High Impact</v>
      </c>
    </row>
    <row r="12988" spans="1:20">
      <c r="A12988" t="s">
        <v>13024</v>
      </c>
      <c r="B12988" t="s">
        <v>30</v>
      </c>
      <c r="C12988" t="s">
        <v>31</v>
      </c>
      <c r="D12988">
        <v>4767.33</v>
      </c>
      <c r="E12988" t="str">
        <f t="shared" si="1212"/>
        <v>High</v>
      </c>
      <c r="F12988" t="str">
        <f t="shared" si="1213"/>
        <v>High</v>
      </c>
      <c r="G12988">
        <v>0.13</v>
      </c>
      <c r="H12988">
        <f>D12988*G12988</f>
        <v>619.75290000000007</v>
      </c>
      <c r="I12988">
        <v>2</v>
      </c>
      <c r="J12988" s="1">
        <v>45322</v>
      </c>
      <c r="K12988" s="1">
        <v>45324</v>
      </c>
      <c r="L12988" t="s">
        <v>26</v>
      </c>
      <c r="M12988" t="str">
        <f t="shared" si="1214"/>
        <v>Potential customer</v>
      </c>
      <c r="N12988" t="s">
        <v>32</v>
      </c>
      <c r="O12988">
        <v>1427.69</v>
      </c>
      <c r="P12988" t="s">
        <v>33</v>
      </c>
      <c r="Q12988">
        <f>D12988-H12988</f>
        <v>4147.5770999999995</v>
      </c>
      <c r="R12988" t="str">
        <f t="shared" si="1215"/>
        <v>Good</v>
      </c>
      <c r="S12988" t="str">
        <f t="shared" si="1216"/>
        <v>Good</v>
      </c>
      <c r="T12988" t="str">
        <f t="shared" si="1217"/>
        <v>High Impact</v>
      </c>
    </row>
    <row r="12989" spans="1:20">
      <c r="A12989" t="s">
        <v>13025</v>
      </c>
      <c r="B12989" t="s">
        <v>30</v>
      </c>
      <c r="C12989" t="s">
        <v>25</v>
      </c>
      <c r="D12989">
        <v>2452.13</v>
      </c>
      <c r="E12989" t="str">
        <f t="shared" si="1212"/>
        <v>High</v>
      </c>
      <c r="F12989" t="str">
        <f t="shared" si="1213"/>
        <v>High</v>
      </c>
      <c r="G12989">
        <v>7.0000000000000007E-2</v>
      </c>
      <c r="H12989">
        <f>D12989*G12989</f>
        <v>171.64910000000003</v>
      </c>
      <c r="I12989">
        <v>9</v>
      </c>
      <c r="J12989" s="1">
        <v>45635</v>
      </c>
      <c r="K12989" s="1">
        <v>45636</v>
      </c>
      <c r="L12989" t="s">
        <v>26</v>
      </c>
      <c r="M12989" t="str">
        <f t="shared" si="1214"/>
        <v>Potential customer</v>
      </c>
      <c r="N12989" t="s">
        <v>32</v>
      </c>
      <c r="O12989">
        <v>380.02</v>
      </c>
      <c r="P12989" t="s">
        <v>33</v>
      </c>
      <c r="Q12989">
        <f>D12989-H12989</f>
        <v>2280.4809</v>
      </c>
      <c r="R12989" t="str">
        <f t="shared" si="1215"/>
        <v>Good</v>
      </c>
      <c r="S12989" t="str">
        <f t="shared" si="1216"/>
        <v>Good</v>
      </c>
      <c r="T12989" t="str">
        <f t="shared" si="1217"/>
        <v>High Impact</v>
      </c>
    </row>
    <row r="12990" spans="1:20">
      <c r="A12990" t="s">
        <v>13026</v>
      </c>
      <c r="B12990" t="s">
        <v>24</v>
      </c>
      <c r="C12990" t="s">
        <v>19</v>
      </c>
      <c r="D12990">
        <v>3687.69</v>
      </c>
      <c r="E12990" t="str">
        <f t="shared" si="1212"/>
        <v>High</v>
      </c>
      <c r="F12990" t="str">
        <f t="shared" si="1213"/>
        <v>High</v>
      </c>
      <c r="G12990">
        <v>0.27</v>
      </c>
      <c r="H12990">
        <f>D12990*G12990</f>
        <v>995.67630000000008</v>
      </c>
      <c r="I12990">
        <v>7</v>
      </c>
      <c r="J12990" s="1">
        <v>45056</v>
      </c>
      <c r="K12990" s="1">
        <v>45062</v>
      </c>
      <c r="L12990" t="s">
        <v>20</v>
      </c>
      <c r="M12990" t="str">
        <f t="shared" si="1214"/>
        <v>Premium customer</v>
      </c>
      <c r="N12990" t="s">
        <v>27</v>
      </c>
      <c r="O12990">
        <v>362.65</v>
      </c>
      <c r="P12990" t="s">
        <v>44</v>
      </c>
      <c r="Q12990">
        <f>D12990-H12990</f>
        <v>2692.0137</v>
      </c>
      <c r="R12990" t="str">
        <f t="shared" si="1215"/>
        <v>Good</v>
      </c>
      <c r="S12990" t="str">
        <f t="shared" si="1216"/>
        <v>Good</v>
      </c>
      <c r="T12990" t="str">
        <f t="shared" si="1217"/>
        <v>High Impact</v>
      </c>
    </row>
    <row r="12991" spans="1:20">
      <c r="A12991" t="s">
        <v>13027</v>
      </c>
      <c r="B12991" t="s">
        <v>30</v>
      </c>
      <c r="C12991" t="s">
        <v>41</v>
      </c>
      <c r="D12991">
        <v>2876.99</v>
      </c>
      <c r="E12991" t="str">
        <f t="shared" si="1212"/>
        <v>High</v>
      </c>
      <c r="F12991" t="str">
        <f t="shared" si="1213"/>
        <v>High</v>
      </c>
      <c r="G12991">
        <v>0.09</v>
      </c>
      <c r="H12991">
        <f>D12991*G12991</f>
        <v>258.92909999999995</v>
      </c>
      <c r="I12991">
        <v>9</v>
      </c>
      <c r="J12991" s="1">
        <v>45241</v>
      </c>
      <c r="K12991" s="1">
        <v>45247</v>
      </c>
      <c r="L12991" t="s">
        <v>20</v>
      </c>
      <c r="M12991" t="str">
        <f t="shared" si="1214"/>
        <v>Premium customer</v>
      </c>
      <c r="N12991" t="s">
        <v>27</v>
      </c>
      <c r="O12991">
        <v>472.35</v>
      </c>
      <c r="P12991" t="s">
        <v>22</v>
      </c>
      <c r="Q12991">
        <f>D12991-H12991</f>
        <v>2618.0608999999999</v>
      </c>
      <c r="R12991" t="str">
        <f t="shared" si="1215"/>
        <v>Good</v>
      </c>
      <c r="S12991" t="str">
        <f t="shared" si="1216"/>
        <v>Good</v>
      </c>
      <c r="T12991" t="str">
        <f t="shared" si="1217"/>
        <v>High Impact</v>
      </c>
    </row>
    <row r="12992" spans="1:20">
      <c r="A12992" t="s">
        <v>13028</v>
      </c>
      <c r="B12992" t="s">
        <v>30</v>
      </c>
      <c r="C12992" t="s">
        <v>41</v>
      </c>
      <c r="D12992">
        <v>1103.75</v>
      </c>
      <c r="E12992" t="str">
        <f t="shared" si="1212"/>
        <v>High</v>
      </c>
      <c r="F12992" t="str">
        <f t="shared" si="1213"/>
        <v>High</v>
      </c>
      <c r="G12992">
        <v>0.37</v>
      </c>
      <c r="H12992">
        <f>D12992*G12992</f>
        <v>408.38749999999999</v>
      </c>
      <c r="I12992">
        <v>4</v>
      </c>
      <c r="J12992" s="1">
        <v>45436</v>
      </c>
      <c r="K12992" s="1">
        <v>45443</v>
      </c>
      <c r="L12992" t="s">
        <v>26</v>
      </c>
      <c r="M12992" t="str">
        <f t="shared" si="1214"/>
        <v>Potential customer</v>
      </c>
      <c r="N12992" t="s">
        <v>21</v>
      </c>
      <c r="O12992">
        <v>285</v>
      </c>
      <c r="P12992" t="s">
        <v>22</v>
      </c>
      <c r="Q12992">
        <f>D12992-H12992</f>
        <v>695.36249999999995</v>
      </c>
      <c r="R12992" t="str">
        <f t="shared" si="1215"/>
        <v>Bad</v>
      </c>
      <c r="S12992" t="str">
        <f t="shared" si="1216"/>
        <v>Bad</v>
      </c>
      <c r="T12992" t="str">
        <f t="shared" si="1217"/>
        <v>High Impact</v>
      </c>
    </row>
    <row r="12993" spans="1:20">
      <c r="A12993" t="s">
        <v>13029</v>
      </c>
      <c r="B12993" t="s">
        <v>24</v>
      </c>
      <c r="C12993" t="s">
        <v>41</v>
      </c>
      <c r="D12993">
        <v>1056.45</v>
      </c>
      <c r="E12993" t="str">
        <f t="shared" si="1212"/>
        <v>High</v>
      </c>
      <c r="F12993" t="str">
        <f t="shared" si="1213"/>
        <v>High</v>
      </c>
      <c r="G12993">
        <v>0.46</v>
      </c>
      <c r="H12993">
        <f>D12993*G12993</f>
        <v>485.96700000000004</v>
      </c>
      <c r="I12993">
        <v>4</v>
      </c>
      <c r="J12993" s="1">
        <v>45428</v>
      </c>
      <c r="K12993" s="1">
        <v>45434</v>
      </c>
      <c r="L12993" t="s">
        <v>36</v>
      </c>
      <c r="M12993" t="str">
        <f t="shared" si="1214"/>
        <v>Normal customer</v>
      </c>
      <c r="N12993" t="s">
        <v>21</v>
      </c>
      <c r="O12993">
        <v>238.81</v>
      </c>
      <c r="P12993" t="s">
        <v>28</v>
      </c>
      <c r="Q12993">
        <f>D12993-H12993</f>
        <v>570.48299999999995</v>
      </c>
      <c r="R12993" t="str">
        <f t="shared" si="1215"/>
        <v>Bad</v>
      </c>
      <c r="S12993" t="str">
        <f t="shared" si="1216"/>
        <v>Bad</v>
      </c>
      <c r="T12993" t="str">
        <f t="shared" si="1217"/>
        <v>High Impact</v>
      </c>
    </row>
    <row r="12994" spans="1:20">
      <c r="A12994" t="s">
        <v>13030</v>
      </c>
      <c r="B12994" t="s">
        <v>24</v>
      </c>
      <c r="C12994" t="s">
        <v>38</v>
      </c>
      <c r="D12994">
        <v>2225.7800000000002</v>
      </c>
      <c r="E12994" t="str">
        <f t="shared" si="1212"/>
        <v>High</v>
      </c>
      <c r="F12994" t="str">
        <f t="shared" si="1213"/>
        <v>High</v>
      </c>
      <c r="G12994">
        <v>0.1</v>
      </c>
      <c r="H12994">
        <f>D12994*G12994</f>
        <v>222.57800000000003</v>
      </c>
      <c r="I12994">
        <v>6</v>
      </c>
      <c r="J12994" s="1">
        <v>45076</v>
      </c>
      <c r="K12994" s="1">
        <v>45079</v>
      </c>
      <c r="L12994" t="s">
        <v>36</v>
      </c>
      <c r="M12994" t="str">
        <f t="shared" si="1214"/>
        <v>Normal customer</v>
      </c>
      <c r="N12994" t="s">
        <v>32</v>
      </c>
      <c r="O12994">
        <v>144.12</v>
      </c>
      <c r="P12994" t="s">
        <v>28</v>
      </c>
      <c r="Q12994">
        <f>D12994-H12994</f>
        <v>2003.2020000000002</v>
      </c>
      <c r="R12994" t="str">
        <f t="shared" si="1215"/>
        <v>Bad</v>
      </c>
      <c r="S12994" t="str">
        <f t="shared" si="1216"/>
        <v>Bad</v>
      </c>
      <c r="T12994" t="str">
        <f t="shared" si="1217"/>
        <v>High Impact</v>
      </c>
    </row>
    <row r="12995" spans="1:20">
      <c r="A12995" t="s">
        <v>13031</v>
      </c>
      <c r="B12995" t="s">
        <v>18</v>
      </c>
      <c r="C12995" t="s">
        <v>38</v>
      </c>
      <c r="D12995">
        <v>2466.65</v>
      </c>
      <c r="E12995" t="str">
        <f t="shared" ref="E12995:E13058" si="1218">IF(D12995&gt;1000,"High","Low")</f>
        <v>High</v>
      </c>
      <c r="F12995" t="str">
        <f t="shared" ref="F12995:F13058" si="1219">IF(D12995&gt;1000,"High",IF(D12995&gt;500,"Midium","Low"))</f>
        <v>High</v>
      </c>
      <c r="G12995">
        <v>0.45</v>
      </c>
      <c r="H12995">
        <f>D12995*G12995</f>
        <v>1109.9925000000001</v>
      </c>
      <c r="I12995">
        <v>2</v>
      </c>
      <c r="J12995" s="1">
        <v>45651</v>
      </c>
      <c r="K12995" s="1">
        <v>45658</v>
      </c>
      <c r="L12995" t="s">
        <v>36</v>
      </c>
      <c r="M12995" t="str">
        <f t="shared" ref="M12995:M13058" si="1220">IF(AND(L12995="Member",D12995&gt;1000),"Premium customer",IF(AND(L12995="Regular",D12995&gt;1000),"Potential customer","Normal customer"))</f>
        <v>Normal customer</v>
      </c>
      <c r="N12995" t="s">
        <v>32</v>
      </c>
      <c r="O12995">
        <v>260.72000000000003</v>
      </c>
      <c r="P12995" t="s">
        <v>53</v>
      </c>
      <c r="Q12995">
        <f>D12995-H12995</f>
        <v>1356.6575</v>
      </c>
      <c r="R12995" t="str">
        <f t="shared" ref="R12995:R13058" si="1221">IF(AND(D12995&gt;1000,O12995&gt;300),"Good","Bad")</f>
        <v>Bad</v>
      </c>
      <c r="S12995" t="str">
        <f t="shared" ref="S12995:S13058" si="1222">IF(NOT(AND(D12995&gt;1000,O12995&gt;300)),"Bad","Good")</f>
        <v>Bad</v>
      </c>
      <c r="T12995" t="str">
        <f t="shared" ref="T12995:T13058" si="1223">IF(OR(D12995&gt;1000,G12995&gt;0.25),"High Impact","Normal")</f>
        <v>High Impact</v>
      </c>
    </row>
    <row r="12996" spans="1:20">
      <c r="A12996" t="s">
        <v>13032</v>
      </c>
      <c r="B12996" t="s">
        <v>30</v>
      </c>
      <c r="C12996" t="s">
        <v>38</v>
      </c>
      <c r="D12996">
        <v>2565.35</v>
      </c>
      <c r="E12996" t="str">
        <f t="shared" si="1218"/>
        <v>High</v>
      </c>
      <c r="F12996" t="str">
        <f t="shared" si="1219"/>
        <v>High</v>
      </c>
      <c r="G12996">
        <v>0.32</v>
      </c>
      <c r="H12996">
        <f>D12996*G12996</f>
        <v>820.91200000000003</v>
      </c>
      <c r="I12996">
        <v>1</v>
      </c>
      <c r="J12996" s="1">
        <v>45543</v>
      </c>
      <c r="K12996" s="1">
        <v>45548</v>
      </c>
      <c r="L12996" t="s">
        <v>20</v>
      </c>
      <c r="M12996" t="str">
        <f t="shared" si="1220"/>
        <v>Premium customer</v>
      </c>
      <c r="N12996" t="s">
        <v>27</v>
      </c>
      <c r="O12996">
        <v>427.1</v>
      </c>
      <c r="P12996" t="s">
        <v>28</v>
      </c>
      <c r="Q12996">
        <f>D12996-H12996</f>
        <v>1744.4379999999999</v>
      </c>
      <c r="R12996" t="str">
        <f t="shared" si="1221"/>
        <v>Good</v>
      </c>
      <c r="S12996" t="str">
        <f t="shared" si="1222"/>
        <v>Good</v>
      </c>
      <c r="T12996" t="str">
        <f t="shared" si="1223"/>
        <v>High Impact</v>
      </c>
    </row>
    <row r="12997" spans="1:20">
      <c r="A12997" t="s">
        <v>13033</v>
      </c>
      <c r="B12997" t="s">
        <v>18</v>
      </c>
      <c r="C12997" t="s">
        <v>19</v>
      </c>
      <c r="D12997">
        <v>4779.5</v>
      </c>
      <c r="E12997" t="str">
        <f t="shared" si="1218"/>
        <v>High</v>
      </c>
      <c r="F12997" t="str">
        <f t="shared" si="1219"/>
        <v>High</v>
      </c>
      <c r="G12997">
        <v>0.1</v>
      </c>
      <c r="H12997">
        <f>D12997*G12997</f>
        <v>477.95000000000005</v>
      </c>
      <c r="I12997">
        <v>3</v>
      </c>
      <c r="J12997" s="1">
        <v>45615</v>
      </c>
      <c r="K12997" s="1">
        <v>45617</v>
      </c>
      <c r="L12997" t="s">
        <v>36</v>
      </c>
      <c r="M12997" t="str">
        <f t="shared" si="1220"/>
        <v>Normal customer</v>
      </c>
      <c r="N12997" t="s">
        <v>21</v>
      </c>
      <c r="O12997">
        <v>1384.21</v>
      </c>
      <c r="P12997" t="s">
        <v>28</v>
      </c>
      <c r="Q12997">
        <f>D12997-H12997</f>
        <v>4301.55</v>
      </c>
      <c r="R12997" t="str">
        <f t="shared" si="1221"/>
        <v>Good</v>
      </c>
      <c r="S12997" t="str">
        <f t="shared" si="1222"/>
        <v>Good</v>
      </c>
      <c r="T12997" t="str">
        <f t="shared" si="1223"/>
        <v>High Impact</v>
      </c>
    </row>
    <row r="12998" spans="1:20">
      <c r="A12998" t="s">
        <v>13034</v>
      </c>
      <c r="B12998" t="s">
        <v>18</v>
      </c>
      <c r="C12998" t="s">
        <v>25</v>
      </c>
      <c r="D12998">
        <v>591.25</v>
      </c>
      <c r="E12998" t="str">
        <f t="shared" si="1218"/>
        <v>Low</v>
      </c>
      <c r="F12998" t="str">
        <f t="shared" si="1219"/>
        <v>Midium</v>
      </c>
      <c r="G12998">
        <v>0.37</v>
      </c>
      <c r="H12998">
        <f>D12998*G12998</f>
        <v>218.76249999999999</v>
      </c>
      <c r="I12998">
        <v>5</v>
      </c>
      <c r="J12998" s="1">
        <v>45322</v>
      </c>
      <c r="K12998" s="1">
        <v>45324</v>
      </c>
      <c r="L12998" t="s">
        <v>36</v>
      </c>
      <c r="M12998" t="str">
        <f t="shared" si="1220"/>
        <v>Normal customer</v>
      </c>
      <c r="N12998" t="s">
        <v>21</v>
      </c>
      <c r="O12998">
        <v>120.73</v>
      </c>
      <c r="P12998" t="s">
        <v>53</v>
      </c>
      <c r="Q12998">
        <f>D12998-H12998</f>
        <v>372.48750000000001</v>
      </c>
      <c r="R12998" t="str">
        <f t="shared" si="1221"/>
        <v>Bad</v>
      </c>
      <c r="S12998" t="str">
        <f t="shared" si="1222"/>
        <v>Bad</v>
      </c>
      <c r="T12998" t="str">
        <f t="shared" si="1223"/>
        <v>High Impact</v>
      </c>
    </row>
    <row r="12999" spans="1:20">
      <c r="A12999" t="s">
        <v>13035</v>
      </c>
      <c r="B12999" t="s">
        <v>46</v>
      </c>
      <c r="C12999" t="s">
        <v>41</v>
      </c>
      <c r="D12999">
        <v>1964.58</v>
      </c>
      <c r="E12999" t="str">
        <f t="shared" si="1218"/>
        <v>High</v>
      </c>
      <c r="F12999" t="str">
        <f t="shared" si="1219"/>
        <v>High</v>
      </c>
      <c r="G12999">
        <v>0.05</v>
      </c>
      <c r="H12999">
        <f>D12999*G12999</f>
        <v>98.228999999999999</v>
      </c>
      <c r="I12999">
        <v>2</v>
      </c>
      <c r="J12999" s="1">
        <v>45637</v>
      </c>
      <c r="K12999" s="1">
        <v>45644</v>
      </c>
      <c r="L12999" t="s">
        <v>26</v>
      </c>
      <c r="M12999" t="str">
        <f t="shared" si="1220"/>
        <v>Potential customer</v>
      </c>
      <c r="N12999" t="s">
        <v>27</v>
      </c>
      <c r="O12999">
        <v>123.11</v>
      </c>
      <c r="P12999" t="s">
        <v>33</v>
      </c>
      <c r="Q12999">
        <f>D12999-H12999</f>
        <v>1866.3509999999999</v>
      </c>
      <c r="R12999" t="str">
        <f t="shared" si="1221"/>
        <v>Bad</v>
      </c>
      <c r="S12999" t="str">
        <f t="shared" si="1222"/>
        <v>Bad</v>
      </c>
      <c r="T12999" t="str">
        <f t="shared" si="1223"/>
        <v>High Impact</v>
      </c>
    </row>
    <row r="13000" spans="1:20">
      <c r="A13000" t="s">
        <v>13036</v>
      </c>
      <c r="B13000" t="s">
        <v>30</v>
      </c>
      <c r="C13000" t="s">
        <v>31</v>
      </c>
      <c r="D13000">
        <v>2621.2800000000002</v>
      </c>
      <c r="E13000" t="str">
        <f t="shared" si="1218"/>
        <v>High</v>
      </c>
      <c r="F13000" t="str">
        <f t="shared" si="1219"/>
        <v>High</v>
      </c>
      <c r="G13000">
        <v>0.35</v>
      </c>
      <c r="H13000">
        <f>D13000*G13000</f>
        <v>917.44799999999998</v>
      </c>
      <c r="I13000">
        <v>9</v>
      </c>
      <c r="J13000" s="1">
        <v>45143</v>
      </c>
      <c r="K13000" s="1">
        <v>45146</v>
      </c>
      <c r="L13000" t="s">
        <v>20</v>
      </c>
      <c r="M13000" t="str">
        <f t="shared" si="1220"/>
        <v>Premium customer</v>
      </c>
      <c r="N13000" t="s">
        <v>21</v>
      </c>
      <c r="O13000">
        <v>382.42</v>
      </c>
      <c r="P13000" t="s">
        <v>28</v>
      </c>
      <c r="Q13000">
        <f>D13000-H13000</f>
        <v>1703.8320000000003</v>
      </c>
      <c r="R13000" t="str">
        <f t="shared" si="1221"/>
        <v>Good</v>
      </c>
      <c r="S13000" t="str">
        <f t="shared" si="1222"/>
        <v>Good</v>
      </c>
      <c r="T13000" t="str">
        <f t="shared" si="1223"/>
        <v>High Impact</v>
      </c>
    </row>
    <row r="13001" spans="1:20">
      <c r="A13001" t="s">
        <v>13037</v>
      </c>
      <c r="B13001" t="s">
        <v>30</v>
      </c>
      <c r="C13001" t="s">
        <v>41</v>
      </c>
      <c r="D13001">
        <v>4819.25</v>
      </c>
      <c r="E13001" t="str">
        <f t="shared" si="1218"/>
        <v>High</v>
      </c>
      <c r="F13001" t="str">
        <f t="shared" si="1219"/>
        <v>High</v>
      </c>
      <c r="G13001">
        <v>0.43</v>
      </c>
      <c r="H13001">
        <f>D13001*G13001</f>
        <v>2072.2775000000001</v>
      </c>
      <c r="I13001">
        <v>1</v>
      </c>
      <c r="J13001" s="1">
        <v>45407</v>
      </c>
      <c r="K13001" s="1">
        <v>45408</v>
      </c>
      <c r="L13001" t="s">
        <v>36</v>
      </c>
      <c r="M13001" t="str">
        <f t="shared" si="1220"/>
        <v>Normal customer</v>
      </c>
      <c r="N13001" t="s">
        <v>32</v>
      </c>
      <c r="O13001">
        <v>1333.44</v>
      </c>
      <c r="P13001" t="s">
        <v>44</v>
      </c>
      <c r="Q13001">
        <f>D13001-H13001</f>
        <v>2746.9724999999999</v>
      </c>
      <c r="R13001" t="str">
        <f t="shared" si="1221"/>
        <v>Good</v>
      </c>
      <c r="S13001" t="str">
        <f t="shared" si="1222"/>
        <v>Good</v>
      </c>
      <c r="T13001" t="str">
        <f t="shared" si="1223"/>
        <v>High Impact</v>
      </c>
    </row>
    <row r="13002" spans="1:20">
      <c r="A13002" t="s">
        <v>13038</v>
      </c>
      <c r="B13002" t="s">
        <v>46</v>
      </c>
      <c r="C13002" t="s">
        <v>41</v>
      </c>
      <c r="D13002">
        <v>2571.14</v>
      </c>
      <c r="E13002" t="str">
        <f t="shared" si="1218"/>
        <v>High</v>
      </c>
      <c r="F13002" t="str">
        <f t="shared" si="1219"/>
        <v>High</v>
      </c>
      <c r="G13002">
        <v>0.48</v>
      </c>
      <c r="H13002">
        <f>D13002*G13002</f>
        <v>1234.1471999999999</v>
      </c>
      <c r="I13002">
        <v>3</v>
      </c>
      <c r="J13002" s="1">
        <v>45454</v>
      </c>
      <c r="K13002" s="1">
        <v>45457</v>
      </c>
      <c r="L13002" t="s">
        <v>36</v>
      </c>
      <c r="M13002" t="str">
        <f t="shared" si="1220"/>
        <v>Normal customer</v>
      </c>
      <c r="N13002" t="s">
        <v>21</v>
      </c>
      <c r="O13002">
        <v>453.76</v>
      </c>
      <c r="P13002" t="s">
        <v>44</v>
      </c>
      <c r="Q13002">
        <f>D13002-H13002</f>
        <v>1336.9928</v>
      </c>
      <c r="R13002" t="str">
        <f t="shared" si="1221"/>
        <v>Good</v>
      </c>
      <c r="S13002" t="str">
        <f t="shared" si="1222"/>
        <v>Good</v>
      </c>
      <c r="T13002" t="str">
        <f t="shared" si="1223"/>
        <v>High Impact</v>
      </c>
    </row>
    <row r="13003" spans="1:20">
      <c r="A13003" t="s">
        <v>13039</v>
      </c>
      <c r="B13003" t="s">
        <v>18</v>
      </c>
      <c r="C13003" t="s">
        <v>41</v>
      </c>
      <c r="D13003">
        <v>3898.85</v>
      </c>
      <c r="E13003" t="str">
        <f t="shared" si="1218"/>
        <v>High</v>
      </c>
      <c r="F13003" t="str">
        <f t="shared" si="1219"/>
        <v>High</v>
      </c>
      <c r="G13003">
        <v>0.03</v>
      </c>
      <c r="H13003">
        <f>D13003*G13003</f>
        <v>116.96549999999999</v>
      </c>
      <c r="I13003">
        <v>5</v>
      </c>
      <c r="J13003" s="1">
        <v>45094</v>
      </c>
      <c r="K13003" s="1">
        <v>45095</v>
      </c>
      <c r="L13003" t="s">
        <v>20</v>
      </c>
      <c r="M13003" t="str">
        <f t="shared" si="1220"/>
        <v>Premium customer</v>
      </c>
      <c r="N13003" t="s">
        <v>32</v>
      </c>
      <c r="O13003">
        <v>289.55</v>
      </c>
      <c r="P13003" t="s">
        <v>22</v>
      </c>
      <c r="Q13003">
        <f>D13003-H13003</f>
        <v>3781.8845000000001</v>
      </c>
      <c r="R13003" t="str">
        <f t="shared" si="1221"/>
        <v>Bad</v>
      </c>
      <c r="S13003" t="str">
        <f t="shared" si="1222"/>
        <v>Bad</v>
      </c>
      <c r="T13003" t="str">
        <f t="shared" si="1223"/>
        <v>High Impact</v>
      </c>
    </row>
    <row r="13004" spans="1:20">
      <c r="A13004" t="s">
        <v>13040</v>
      </c>
      <c r="B13004" t="s">
        <v>30</v>
      </c>
      <c r="C13004" t="s">
        <v>41</v>
      </c>
      <c r="D13004">
        <v>3771.46</v>
      </c>
      <c r="E13004" t="str">
        <f t="shared" si="1218"/>
        <v>High</v>
      </c>
      <c r="F13004" t="str">
        <f t="shared" si="1219"/>
        <v>High</v>
      </c>
      <c r="G13004">
        <v>0.03</v>
      </c>
      <c r="H13004">
        <f>D13004*G13004</f>
        <v>113.1438</v>
      </c>
      <c r="I13004">
        <v>1</v>
      </c>
      <c r="J13004" s="1">
        <v>45099</v>
      </c>
      <c r="K13004" s="1">
        <v>45102</v>
      </c>
      <c r="L13004" t="s">
        <v>36</v>
      </c>
      <c r="M13004" t="str">
        <f t="shared" si="1220"/>
        <v>Normal customer</v>
      </c>
      <c r="N13004" t="s">
        <v>32</v>
      </c>
      <c r="O13004">
        <v>752.86</v>
      </c>
      <c r="P13004" t="s">
        <v>28</v>
      </c>
      <c r="Q13004">
        <f>D13004-H13004</f>
        <v>3658.3162000000002</v>
      </c>
      <c r="R13004" t="str">
        <f t="shared" si="1221"/>
        <v>Good</v>
      </c>
      <c r="S13004" t="str">
        <f t="shared" si="1222"/>
        <v>Good</v>
      </c>
      <c r="T13004" t="str">
        <f t="shared" si="1223"/>
        <v>High Impact</v>
      </c>
    </row>
    <row r="13005" spans="1:20">
      <c r="A13005" t="s">
        <v>13041</v>
      </c>
      <c r="B13005" t="s">
        <v>18</v>
      </c>
      <c r="C13005" t="s">
        <v>25</v>
      </c>
      <c r="D13005">
        <v>2875.58</v>
      </c>
      <c r="E13005" t="str">
        <f t="shared" si="1218"/>
        <v>High</v>
      </c>
      <c r="F13005" t="str">
        <f t="shared" si="1219"/>
        <v>High</v>
      </c>
      <c r="G13005">
        <v>0.47</v>
      </c>
      <c r="H13005">
        <f>D13005*G13005</f>
        <v>1351.5225999999998</v>
      </c>
      <c r="I13005">
        <v>4</v>
      </c>
      <c r="J13005" s="1">
        <v>45502</v>
      </c>
      <c r="K13005" s="1">
        <v>45505</v>
      </c>
      <c r="L13005" t="s">
        <v>26</v>
      </c>
      <c r="M13005" t="str">
        <f t="shared" si="1220"/>
        <v>Potential customer</v>
      </c>
      <c r="N13005" t="s">
        <v>21</v>
      </c>
      <c r="O13005">
        <v>630.82000000000005</v>
      </c>
      <c r="P13005" t="s">
        <v>28</v>
      </c>
      <c r="Q13005">
        <f>D13005-H13005</f>
        <v>1524.0574000000001</v>
      </c>
      <c r="R13005" t="str">
        <f t="shared" si="1221"/>
        <v>Good</v>
      </c>
      <c r="S13005" t="str">
        <f t="shared" si="1222"/>
        <v>Good</v>
      </c>
      <c r="T13005" t="str">
        <f t="shared" si="1223"/>
        <v>High Impact</v>
      </c>
    </row>
    <row r="13006" spans="1:20">
      <c r="A13006" t="s">
        <v>13042</v>
      </c>
      <c r="B13006" t="s">
        <v>46</v>
      </c>
      <c r="C13006" t="s">
        <v>31</v>
      </c>
      <c r="D13006">
        <v>740.45</v>
      </c>
      <c r="E13006" t="str">
        <f t="shared" si="1218"/>
        <v>Low</v>
      </c>
      <c r="F13006" t="str">
        <f t="shared" si="1219"/>
        <v>Midium</v>
      </c>
      <c r="G13006">
        <v>0.39</v>
      </c>
      <c r="H13006">
        <f>D13006*G13006</f>
        <v>288.77550000000002</v>
      </c>
      <c r="I13006">
        <v>1</v>
      </c>
      <c r="J13006" s="1">
        <v>45629</v>
      </c>
      <c r="K13006" s="1">
        <v>45632</v>
      </c>
      <c r="L13006" t="s">
        <v>36</v>
      </c>
      <c r="M13006" t="str">
        <f t="shared" si="1220"/>
        <v>Normal customer</v>
      </c>
      <c r="N13006" t="s">
        <v>27</v>
      </c>
      <c r="O13006">
        <v>176.36</v>
      </c>
      <c r="P13006" t="s">
        <v>39</v>
      </c>
      <c r="Q13006">
        <f>D13006-H13006</f>
        <v>451.67450000000002</v>
      </c>
      <c r="R13006" t="str">
        <f t="shared" si="1221"/>
        <v>Bad</v>
      </c>
      <c r="S13006" t="str">
        <f t="shared" si="1222"/>
        <v>Bad</v>
      </c>
      <c r="T13006" t="str">
        <f t="shared" si="1223"/>
        <v>High Impact</v>
      </c>
    </row>
    <row r="13007" spans="1:20">
      <c r="A13007" t="s">
        <v>13043</v>
      </c>
      <c r="B13007" t="s">
        <v>24</v>
      </c>
      <c r="C13007" t="s">
        <v>38</v>
      </c>
      <c r="D13007">
        <v>1171.92</v>
      </c>
      <c r="E13007" t="str">
        <f t="shared" si="1218"/>
        <v>High</v>
      </c>
      <c r="F13007" t="str">
        <f t="shared" si="1219"/>
        <v>High</v>
      </c>
      <c r="G13007">
        <v>0.39</v>
      </c>
      <c r="H13007">
        <f>D13007*G13007</f>
        <v>457.04880000000003</v>
      </c>
      <c r="I13007">
        <v>7</v>
      </c>
      <c r="J13007" s="1">
        <v>45617</v>
      </c>
      <c r="K13007" s="1">
        <v>45621</v>
      </c>
      <c r="L13007" t="s">
        <v>36</v>
      </c>
      <c r="M13007" t="str">
        <f t="shared" si="1220"/>
        <v>Normal customer</v>
      </c>
      <c r="N13007" t="s">
        <v>32</v>
      </c>
      <c r="O13007">
        <v>156.94999999999999</v>
      </c>
      <c r="P13007" t="s">
        <v>39</v>
      </c>
      <c r="Q13007">
        <f>D13007-H13007</f>
        <v>714.87120000000004</v>
      </c>
      <c r="R13007" t="str">
        <f t="shared" si="1221"/>
        <v>Bad</v>
      </c>
      <c r="S13007" t="str">
        <f t="shared" si="1222"/>
        <v>Bad</v>
      </c>
      <c r="T13007" t="str">
        <f t="shared" si="1223"/>
        <v>High Impact</v>
      </c>
    </row>
    <row r="13008" spans="1:20">
      <c r="A13008" t="s">
        <v>13044</v>
      </c>
      <c r="B13008" t="s">
        <v>18</v>
      </c>
      <c r="C13008" t="s">
        <v>31</v>
      </c>
      <c r="D13008">
        <v>1276.69</v>
      </c>
      <c r="E13008" t="str">
        <f t="shared" si="1218"/>
        <v>High</v>
      </c>
      <c r="F13008" t="str">
        <f t="shared" si="1219"/>
        <v>High</v>
      </c>
      <c r="G13008">
        <v>0.37</v>
      </c>
      <c r="H13008">
        <f>D13008*G13008</f>
        <v>472.37530000000004</v>
      </c>
      <c r="I13008">
        <v>1</v>
      </c>
      <c r="J13008" s="1">
        <v>45163</v>
      </c>
      <c r="K13008" s="1">
        <v>45166</v>
      </c>
      <c r="L13008" t="s">
        <v>36</v>
      </c>
      <c r="M13008" t="str">
        <f t="shared" si="1220"/>
        <v>Normal customer</v>
      </c>
      <c r="N13008" t="s">
        <v>32</v>
      </c>
      <c r="O13008">
        <v>287.57</v>
      </c>
      <c r="P13008" t="s">
        <v>22</v>
      </c>
      <c r="Q13008">
        <f>D13008-H13008</f>
        <v>804.31470000000002</v>
      </c>
      <c r="R13008" t="str">
        <f t="shared" si="1221"/>
        <v>Bad</v>
      </c>
      <c r="S13008" t="str">
        <f t="shared" si="1222"/>
        <v>Bad</v>
      </c>
      <c r="T13008" t="str">
        <f t="shared" si="1223"/>
        <v>High Impact</v>
      </c>
    </row>
    <row r="13009" spans="1:20">
      <c r="A13009" t="s">
        <v>13045</v>
      </c>
      <c r="B13009" t="s">
        <v>30</v>
      </c>
      <c r="C13009" t="s">
        <v>41</v>
      </c>
      <c r="D13009">
        <v>289.43</v>
      </c>
      <c r="E13009" t="str">
        <f t="shared" si="1218"/>
        <v>Low</v>
      </c>
      <c r="F13009" t="str">
        <f t="shared" si="1219"/>
        <v>Low</v>
      </c>
      <c r="G13009">
        <v>0.36</v>
      </c>
      <c r="H13009">
        <f>D13009*G13009</f>
        <v>104.1948</v>
      </c>
      <c r="I13009">
        <v>3</v>
      </c>
      <c r="J13009" s="1">
        <v>44936</v>
      </c>
      <c r="K13009" s="1">
        <v>44938</v>
      </c>
      <c r="L13009" t="s">
        <v>26</v>
      </c>
      <c r="M13009" t="str">
        <f t="shared" si="1220"/>
        <v>Normal customer</v>
      </c>
      <c r="N13009" t="s">
        <v>32</v>
      </c>
      <c r="O13009">
        <v>37.64</v>
      </c>
      <c r="P13009" t="s">
        <v>22</v>
      </c>
      <c r="Q13009">
        <f>D13009-H13009</f>
        <v>185.23520000000002</v>
      </c>
      <c r="R13009" t="str">
        <f t="shared" si="1221"/>
        <v>Bad</v>
      </c>
      <c r="S13009" t="str">
        <f t="shared" si="1222"/>
        <v>Bad</v>
      </c>
      <c r="T13009" t="str">
        <f t="shared" si="1223"/>
        <v>High Impact</v>
      </c>
    </row>
    <row r="13010" spans="1:20">
      <c r="A13010" t="s">
        <v>13046</v>
      </c>
      <c r="B13010" t="s">
        <v>24</v>
      </c>
      <c r="C13010" t="s">
        <v>31</v>
      </c>
      <c r="D13010">
        <v>1958.17</v>
      </c>
      <c r="E13010" t="str">
        <f t="shared" si="1218"/>
        <v>High</v>
      </c>
      <c r="F13010" t="str">
        <f t="shared" si="1219"/>
        <v>High</v>
      </c>
      <c r="G13010">
        <v>0.31</v>
      </c>
      <c r="H13010">
        <f>D13010*G13010</f>
        <v>607.03269999999998</v>
      </c>
      <c r="I13010">
        <v>4</v>
      </c>
      <c r="J13010" s="1">
        <v>45002</v>
      </c>
      <c r="K13010" s="1">
        <v>45007</v>
      </c>
      <c r="L13010" t="s">
        <v>26</v>
      </c>
      <c r="M13010" t="str">
        <f t="shared" si="1220"/>
        <v>Potential customer</v>
      </c>
      <c r="N13010" t="s">
        <v>32</v>
      </c>
      <c r="O13010">
        <v>352.63</v>
      </c>
      <c r="P13010" t="s">
        <v>28</v>
      </c>
      <c r="Q13010">
        <f>D13010-H13010</f>
        <v>1351.1373000000001</v>
      </c>
      <c r="R13010" t="str">
        <f t="shared" si="1221"/>
        <v>Good</v>
      </c>
      <c r="S13010" t="str">
        <f t="shared" si="1222"/>
        <v>Good</v>
      </c>
      <c r="T13010" t="str">
        <f t="shared" si="1223"/>
        <v>High Impact</v>
      </c>
    </row>
    <row r="13011" spans="1:20">
      <c r="A13011" t="s">
        <v>13047</v>
      </c>
      <c r="B13011" t="s">
        <v>18</v>
      </c>
      <c r="C13011" t="s">
        <v>41</v>
      </c>
      <c r="D13011">
        <v>3091.52</v>
      </c>
      <c r="E13011" t="str">
        <f t="shared" si="1218"/>
        <v>High</v>
      </c>
      <c r="F13011" t="str">
        <f t="shared" si="1219"/>
        <v>High</v>
      </c>
      <c r="G13011">
        <v>0.41</v>
      </c>
      <c r="H13011">
        <f>D13011*G13011</f>
        <v>1267.5231999999999</v>
      </c>
      <c r="I13011">
        <v>4</v>
      </c>
      <c r="J13011" s="1">
        <v>45140</v>
      </c>
      <c r="K13011" s="1">
        <v>45146</v>
      </c>
      <c r="L13011" t="s">
        <v>36</v>
      </c>
      <c r="M13011" t="str">
        <f t="shared" si="1220"/>
        <v>Normal customer</v>
      </c>
      <c r="N13011" t="s">
        <v>27</v>
      </c>
      <c r="O13011">
        <v>169.65</v>
      </c>
      <c r="P13011" t="s">
        <v>28</v>
      </c>
      <c r="Q13011">
        <f>D13011-H13011</f>
        <v>1823.9968000000001</v>
      </c>
      <c r="R13011" t="str">
        <f t="shared" si="1221"/>
        <v>Bad</v>
      </c>
      <c r="S13011" t="str">
        <f t="shared" si="1222"/>
        <v>Bad</v>
      </c>
      <c r="T13011" t="str">
        <f t="shared" si="1223"/>
        <v>High Impact</v>
      </c>
    </row>
    <row r="13012" spans="1:20">
      <c r="A13012" t="s">
        <v>13048</v>
      </c>
      <c r="B13012" t="s">
        <v>18</v>
      </c>
      <c r="C13012" t="s">
        <v>31</v>
      </c>
      <c r="D13012">
        <v>806.9</v>
      </c>
      <c r="E13012" t="str">
        <f t="shared" si="1218"/>
        <v>Low</v>
      </c>
      <c r="F13012" t="str">
        <f t="shared" si="1219"/>
        <v>Midium</v>
      </c>
      <c r="G13012">
        <v>0.02</v>
      </c>
      <c r="H13012">
        <f>D13012*G13012</f>
        <v>16.137999999999998</v>
      </c>
      <c r="I13012">
        <v>7</v>
      </c>
      <c r="J13012" s="1">
        <v>45047</v>
      </c>
      <c r="K13012" s="1">
        <v>45053</v>
      </c>
      <c r="L13012" t="s">
        <v>36</v>
      </c>
      <c r="M13012" t="str">
        <f t="shared" si="1220"/>
        <v>Normal customer</v>
      </c>
      <c r="N13012" t="s">
        <v>27</v>
      </c>
      <c r="O13012">
        <v>176.33</v>
      </c>
      <c r="P13012" t="s">
        <v>53</v>
      </c>
      <c r="Q13012">
        <f>D13012-H13012</f>
        <v>790.76199999999994</v>
      </c>
      <c r="R13012" t="str">
        <f t="shared" si="1221"/>
        <v>Bad</v>
      </c>
      <c r="S13012" t="str">
        <f t="shared" si="1222"/>
        <v>Bad</v>
      </c>
      <c r="T13012" t="str">
        <f t="shared" si="1223"/>
        <v>Normal</v>
      </c>
    </row>
    <row r="13013" spans="1:20">
      <c r="A13013" t="s">
        <v>13049</v>
      </c>
      <c r="B13013" t="s">
        <v>24</v>
      </c>
      <c r="C13013" t="s">
        <v>19</v>
      </c>
      <c r="D13013">
        <v>957.68</v>
      </c>
      <c r="E13013" t="str">
        <f t="shared" si="1218"/>
        <v>Low</v>
      </c>
      <c r="F13013" t="str">
        <f t="shared" si="1219"/>
        <v>Midium</v>
      </c>
      <c r="G13013">
        <v>0.37</v>
      </c>
      <c r="H13013">
        <f>D13013*G13013</f>
        <v>354.34159999999997</v>
      </c>
      <c r="I13013">
        <v>5</v>
      </c>
      <c r="J13013" s="1">
        <v>45099</v>
      </c>
      <c r="K13013" s="1">
        <v>45104</v>
      </c>
      <c r="L13013" t="s">
        <v>36</v>
      </c>
      <c r="M13013" t="str">
        <f t="shared" si="1220"/>
        <v>Normal customer</v>
      </c>
      <c r="N13013" t="s">
        <v>21</v>
      </c>
      <c r="O13013">
        <v>138.47</v>
      </c>
      <c r="P13013" t="s">
        <v>39</v>
      </c>
      <c r="Q13013">
        <f>D13013-H13013</f>
        <v>603.33839999999998</v>
      </c>
      <c r="R13013" t="str">
        <f t="shared" si="1221"/>
        <v>Bad</v>
      </c>
      <c r="S13013" t="str">
        <f t="shared" si="1222"/>
        <v>Bad</v>
      </c>
      <c r="T13013" t="str">
        <f t="shared" si="1223"/>
        <v>High Impact</v>
      </c>
    </row>
    <row r="13014" spans="1:20">
      <c r="A13014" t="s">
        <v>13050</v>
      </c>
      <c r="B13014" t="s">
        <v>24</v>
      </c>
      <c r="C13014" t="s">
        <v>31</v>
      </c>
      <c r="D13014">
        <v>3564.23</v>
      </c>
      <c r="E13014" t="str">
        <f t="shared" si="1218"/>
        <v>High</v>
      </c>
      <c r="F13014" t="str">
        <f t="shared" si="1219"/>
        <v>High</v>
      </c>
      <c r="G13014">
        <v>0.28999999999999998</v>
      </c>
      <c r="H13014">
        <f>D13014*G13014</f>
        <v>1033.6267</v>
      </c>
      <c r="I13014">
        <v>8</v>
      </c>
      <c r="J13014" s="1">
        <v>45494</v>
      </c>
      <c r="K13014" s="1">
        <v>45497</v>
      </c>
      <c r="L13014" t="s">
        <v>26</v>
      </c>
      <c r="M13014" t="str">
        <f t="shared" si="1220"/>
        <v>Potential customer</v>
      </c>
      <c r="N13014" t="s">
        <v>32</v>
      </c>
      <c r="O13014">
        <v>806.42</v>
      </c>
      <c r="P13014" t="s">
        <v>53</v>
      </c>
      <c r="Q13014">
        <f>D13014-H13014</f>
        <v>2530.6032999999998</v>
      </c>
      <c r="R13014" t="str">
        <f t="shared" si="1221"/>
        <v>Good</v>
      </c>
      <c r="S13014" t="str">
        <f t="shared" si="1222"/>
        <v>Good</v>
      </c>
      <c r="T13014" t="str">
        <f t="shared" si="1223"/>
        <v>High Impact</v>
      </c>
    </row>
    <row r="13015" spans="1:20">
      <c r="A13015" t="s">
        <v>13051</v>
      </c>
      <c r="B13015" t="s">
        <v>24</v>
      </c>
      <c r="C13015" t="s">
        <v>38</v>
      </c>
      <c r="D13015">
        <v>929.34</v>
      </c>
      <c r="E13015" t="str">
        <f t="shared" si="1218"/>
        <v>Low</v>
      </c>
      <c r="F13015" t="str">
        <f t="shared" si="1219"/>
        <v>Midium</v>
      </c>
      <c r="G13015">
        <v>0.45</v>
      </c>
      <c r="H13015">
        <f>D13015*G13015</f>
        <v>418.20300000000003</v>
      </c>
      <c r="I13015">
        <v>3</v>
      </c>
      <c r="J13015" s="1">
        <v>45156</v>
      </c>
      <c r="K13015" s="1">
        <v>45160</v>
      </c>
      <c r="L13015" t="s">
        <v>26</v>
      </c>
      <c r="M13015" t="str">
        <f t="shared" si="1220"/>
        <v>Normal customer</v>
      </c>
      <c r="N13015" t="s">
        <v>32</v>
      </c>
      <c r="O13015">
        <v>270.52</v>
      </c>
      <c r="P13015" t="s">
        <v>22</v>
      </c>
      <c r="Q13015">
        <f>D13015-H13015</f>
        <v>511.137</v>
      </c>
      <c r="R13015" t="str">
        <f t="shared" si="1221"/>
        <v>Bad</v>
      </c>
      <c r="S13015" t="str">
        <f t="shared" si="1222"/>
        <v>Bad</v>
      </c>
      <c r="T13015" t="str">
        <f t="shared" si="1223"/>
        <v>High Impact</v>
      </c>
    </row>
    <row r="13016" spans="1:20">
      <c r="A13016" t="s">
        <v>13052</v>
      </c>
      <c r="B13016" t="s">
        <v>30</v>
      </c>
      <c r="C13016" t="s">
        <v>38</v>
      </c>
      <c r="D13016">
        <v>763.14</v>
      </c>
      <c r="E13016" t="str">
        <f t="shared" si="1218"/>
        <v>Low</v>
      </c>
      <c r="F13016" t="str">
        <f t="shared" si="1219"/>
        <v>Midium</v>
      </c>
      <c r="G13016">
        <v>0.47</v>
      </c>
      <c r="H13016">
        <f>D13016*G13016</f>
        <v>358.67579999999998</v>
      </c>
      <c r="I13016">
        <v>8</v>
      </c>
      <c r="J13016" s="1">
        <v>45511</v>
      </c>
      <c r="K13016" s="1">
        <v>45514</v>
      </c>
      <c r="L13016" t="s">
        <v>20</v>
      </c>
      <c r="M13016" t="str">
        <f t="shared" si="1220"/>
        <v>Normal customer</v>
      </c>
      <c r="N13016" t="s">
        <v>32</v>
      </c>
      <c r="O13016">
        <v>53.63</v>
      </c>
      <c r="P13016" t="s">
        <v>22</v>
      </c>
      <c r="Q13016">
        <f>D13016-H13016</f>
        <v>404.46420000000001</v>
      </c>
      <c r="R13016" t="str">
        <f t="shared" si="1221"/>
        <v>Bad</v>
      </c>
      <c r="S13016" t="str">
        <f t="shared" si="1222"/>
        <v>Bad</v>
      </c>
      <c r="T13016" t="str">
        <f t="shared" si="1223"/>
        <v>High Impact</v>
      </c>
    </row>
    <row r="13017" spans="1:20">
      <c r="A13017" t="s">
        <v>13053</v>
      </c>
      <c r="B13017" t="s">
        <v>30</v>
      </c>
      <c r="C13017" t="s">
        <v>31</v>
      </c>
      <c r="D13017">
        <v>4891.43</v>
      </c>
      <c r="E13017" t="str">
        <f t="shared" si="1218"/>
        <v>High</v>
      </c>
      <c r="F13017" t="str">
        <f t="shared" si="1219"/>
        <v>High</v>
      </c>
      <c r="G13017">
        <v>0.12</v>
      </c>
      <c r="H13017">
        <f>D13017*G13017</f>
        <v>586.97159999999997</v>
      </c>
      <c r="I13017">
        <v>9</v>
      </c>
      <c r="J13017" s="1">
        <v>45650</v>
      </c>
      <c r="K13017" s="1">
        <v>45653</v>
      </c>
      <c r="L13017" t="s">
        <v>36</v>
      </c>
      <c r="M13017" t="str">
        <f t="shared" si="1220"/>
        <v>Normal customer</v>
      </c>
      <c r="N13017" t="s">
        <v>32</v>
      </c>
      <c r="O13017">
        <v>1295.5</v>
      </c>
      <c r="P13017" t="s">
        <v>22</v>
      </c>
      <c r="Q13017">
        <f>D13017-H13017</f>
        <v>4304.4584000000004</v>
      </c>
      <c r="R13017" t="str">
        <f t="shared" si="1221"/>
        <v>Good</v>
      </c>
      <c r="S13017" t="str">
        <f t="shared" si="1222"/>
        <v>Good</v>
      </c>
      <c r="T13017" t="str">
        <f t="shared" si="1223"/>
        <v>High Impact</v>
      </c>
    </row>
    <row r="13018" spans="1:20">
      <c r="A13018" t="s">
        <v>13054</v>
      </c>
      <c r="B13018" t="s">
        <v>18</v>
      </c>
      <c r="C13018" t="s">
        <v>31</v>
      </c>
      <c r="D13018">
        <v>172.2</v>
      </c>
      <c r="E13018" t="str">
        <f t="shared" si="1218"/>
        <v>Low</v>
      </c>
      <c r="F13018" t="str">
        <f t="shared" si="1219"/>
        <v>Low</v>
      </c>
      <c r="G13018">
        <v>0.39</v>
      </c>
      <c r="H13018">
        <f>D13018*G13018</f>
        <v>67.158000000000001</v>
      </c>
      <c r="I13018">
        <v>9</v>
      </c>
      <c r="J13018" s="1">
        <v>44939</v>
      </c>
      <c r="K13018" s="1">
        <v>44940</v>
      </c>
      <c r="L13018" t="s">
        <v>36</v>
      </c>
      <c r="M13018" t="str">
        <f t="shared" si="1220"/>
        <v>Normal customer</v>
      </c>
      <c r="N13018" t="s">
        <v>27</v>
      </c>
      <c r="O13018">
        <v>18.62</v>
      </c>
      <c r="P13018" t="s">
        <v>44</v>
      </c>
      <c r="Q13018">
        <f>D13018-H13018</f>
        <v>105.04199999999999</v>
      </c>
      <c r="R13018" t="str">
        <f t="shared" si="1221"/>
        <v>Bad</v>
      </c>
      <c r="S13018" t="str">
        <f t="shared" si="1222"/>
        <v>Bad</v>
      </c>
      <c r="T13018" t="str">
        <f t="shared" si="1223"/>
        <v>High Impact</v>
      </c>
    </row>
    <row r="13019" spans="1:20">
      <c r="A13019" t="s">
        <v>13055</v>
      </c>
      <c r="B13019" t="s">
        <v>18</v>
      </c>
      <c r="C13019" t="s">
        <v>25</v>
      </c>
      <c r="D13019">
        <v>1694.5</v>
      </c>
      <c r="E13019" t="str">
        <f t="shared" si="1218"/>
        <v>High</v>
      </c>
      <c r="F13019" t="str">
        <f t="shared" si="1219"/>
        <v>High</v>
      </c>
      <c r="G13019">
        <v>0.48</v>
      </c>
      <c r="H13019">
        <f>D13019*G13019</f>
        <v>813.36</v>
      </c>
      <c r="I13019">
        <v>9</v>
      </c>
      <c r="J13019" s="1">
        <v>44990</v>
      </c>
      <c r="K13019" s="1">
        <v>44996</v>
      </c>
      <c r="L13019" t="s">
        <v>26</v>
      </c>
      <c r="M13019" t="str">
        <f t="shared" si="1220"/>
        <v>Potential customer</v>
      </c>
      <c r="N13019" t="s">
        <v>32</v>
      </c>
      <c r="O13019">
        <v>187.3</v>
      </c>
      <c r="P13019" t="s">
        <v>22</v>
      </c>
      <c r="Q13019">
        <f>D13019-H13019</f>
        <v>881.14</v>
      </c>
      <c r="R13019" t="str">
        <f t="shared" si="1221"/>
        <v>Bad</v>
      </c>
      <c r="S13019" t="str">
        <f t="shared" si="1222"/>
        <v>Bad</v>
      </c>
      <c r="T13019" t="str">
        <f t="shared" si="1223"/>
        <v>High Impact</v>
      </c>
    </row>
    <row r="13020" spans="1:20">
      <c r="A13020" t="s">
        <v>13056</v>
      </c>
      <c r="B13020" t="s">
        <v>46</v>
      </c>
      <c r="C13020" t="s">
        <v>31</v>
      </c>
      <c r="D13020">
        <v>271.19</v>
      </c>
      <c r="E13020" t="str">
        <f t="shared" si="1218"/>
        <v>Low</v>
      </c>
      <c r="F13020" t="str">
        <f t="shared" si="1219"/>
        <v>Low</v>
      </c>
      <c r="G13020">
        <v>0.13</v>
      </c>
      <c r="H13020">
        <f>D13020*G13020</f>
        <v>35.2547</v>
      </c>
      <c r="I13020">
        <v>1</v>
      </c>
      <c r="J13020" s="1">
        <v>45553</v>
      </c>
      <c r="K13020" s="1">
        <v>45559</v>
      </c>
      <c r="L13020" t="s">
        <v>20</v>
      </c>
      <c r="M13020" t="str">
        <f t="shared" si="1220"/>
        <v>Normal customer</v>
      </c>
      <c r="N13020" t="s">
        <v>32</v>
      </c>
      <c r="O13020">
        <v>28.88</v>
      </c>
      <c r="P13020" t="s">
        <v>39</v>
      </c>
      <c r="Q13020">
        <f>D13020-H13020</f>
        <v>235.93529999999998</v>
      </c>
      <c r="R13020" t="str">
        <f t="shared" si="1221"/>
        <v>Bad</v>
      </c>
      <c r="S13020" t="str">
        <f t="shared" si="1222"/>
        <v>Bad</v>
      </c>
      <c r="T13020" t="str">
        <f t="shared" si="1223"/>
        <v>Normal</v>
      </c>
    </row>
    <row r="13021" spans="1:20">
      <c r="A13021" t="s">
        <v>13057</v>
      </c>
      <c r="B13021" t="s">
        <v>30</v>
      </c>
      <c r="C13021" t="s">
        <v>38</v>
      </c>
      <c r="D13021">
        <v>4206.4399999999996</v>
      </c>
      <c r="E13021" t="str">
        <f t="shared" si="1218"/>
        <v>High</v>
      </c>
      <c r="F13021" t="str">
        <f t="shared" si="1219"/>
        <v>High</v>
      </c>
      <c r="G13021">
        <v>0.43</v>
      </c>
      <c r="H13021">
        <f>D13021*G13021</f>
        <v>1808.7691999999997</v>
      </c>
      <c r="I13021">
        <v>9</v>
      </c>
      <c r="J13021" s="1">
        <v>45654</v>
      </c>
      <c r="K13021" s="1">
        <v>45656</v>
      </c>
      <c r="L13021" t="s">
        <v>36</v>
      </c>
      <c r="M13021" t="str">
        <f t="shared" si="1220"/>
        <v>Normal customer</v>
      </c>
      <c r="N13021" t="s">
        <v>21</v>
      </c>
      <c r="O13021">
        <v>354.94</v>
      </c>
      <c r="P13021" t="s">
        <v>39</v>
      </c>
      <c r="Q13021">
        <f>D13021-H13021</f>
        <v>2397.6707999999999</v>
      </c>
      <c r="R13021" t="str">
        <f t="shared" si="1221"/>
        <v>Good</v>
      </c>
      <c r="S13021" t="str">
        <f t="shared" si="1222"/>
        <v>Good</v>
      </c>
      <c r="T13021" t="str">
        <f t="shared" si="1223"/>
        <v>High Impact</v>
      </c>
    </row>
    <row r="13022" spans="1:20">
      <c r="A13022" t="s">
        <v>13058</v>
      </c>
      <c r="B13022" t="s">
        <v>18</v>
      </c>
      <c r="C13022" t="s">
        <v>19</v>
      </c>
      <c r="D13022">
        <v>2959.32</v>
      </c>
      <c r="E13022" t="str">
        <f t="shared" si="1218"/>
        <v>High</v>
      </c>
      <c r="F13022" t="str">
        <f t="shared" si="1219"/>
        <v>High</v>
      </c>
      <c r="G13022">
        <v>0.28999999999999998</v>
      </c>
      <c r="H13022">
        <f>D13022*G13022</f>
        <v>858.20280000000002</v>
      </c>
      <c r="I13022">
        <v>8</v>
      </c>
      <c r="J13022" s="1">
        <v>45596</v>
      </c>
      <c r="K13022" s="1">
        <v>45602</v>
      </c>
      <c r="L13022" t="s">
        <v>36</v>
      </c>
      <c r="M13022" t="str">
        <f t="shared" si="1220"/>
        <v>Normal customer</v>
      </c>
      <c r="N13022" t="s">
        <v>27</v>
      </c>
      <c r="O13022">
        <v>293.06</v>
      </c>
      <c r="P13022" t="s">
        <v>22</v>
      </c>
      <c r="Q13022">
        <f>D13022-H13022</f>
        <v>2101.1172000000001</v>
      </c>
      <c r="R13022" t="str">
        <f t="shared" si="1221"/>
        <v>Bad</v>
      </c>
      <c r="S13022" t="str">
        <f t="shared" si="1222"/>
        <v>Bad</v>
      </c>
      <c r="T13022" t="str">
        <f t="shared" si="1223"/>
        <v>High Impact</v>
      </c>
    </row>
    <row r="13023" spans="1:20">
      <c r="A13023" t="s">
        <v>13059</v>
      </c>
      <c r="B13023" t="s">
        <v>24</v>
      </c>
      <c r="C13023" t="s">
        <v>38</v>
      </c>
      <c r="D13023">
        <v>334.96</v>
      </c>
      <c r="E13023" t="str">
        <f t="shared" si="1218"/>
        <v>Low</v>
      </c>
      <c r="F13023" t="str">
        <f t="shared" si="1219"/>
        <v>Low</v>
      </c>
      <c r="G13023">
        <v>0.2</v>
      </c>
      <c r="H13023">
        <f>D13023*G13023</f>
        <v>66.992000000000004</v>
      </c>
      <c r="I13023">
        <v>2</v>
      </c>
      <c r="J13023" s="1">
        <v>45552</v>
      </c>
      <c r="K13023" s="1">
        <v>45553</v>
      </c>
      <c r="L13023" t="s">
        <v>20</v>
      </c>
      <c r="M13023" t="str">
        <f t="shared" si="1220"/>
        <v>Normal customer</v>
      </c>
      <c r="N13023" t="s">
        <v>21</v>
      </c>
      <c r="O13023">
        <v>78.92</v>
      </c>
      <c r="P13023" t="s">
        <v>53</v>
      </c>
      <c r="Q13023">
        <f>D13023-H13023</f>
        <v>267.96799999999996</v>
      </c>
      <c r="R13023" t="str">
        <f t="shared" si="1221"/>
        <v>Bad</v>
      </c>
      <c r="S13023" t="str">
        <f t="shared" si="1222"/>
        <v>Bad</v>
      </c>
      <c r="T13023" t="str">
        <f t="shared" si="1223"/>
        <v>Normal</v>
      </c>
    </row>
    <row r="13024" spans="1:20">
      <c r="A13024" t="s">
        <v>13060</v>
      </c>
      <c r="B13024" t="s">
        <v>24</v>
      </c>
      <c r="C13024" t="s">
        <v>25</v>
      </c>
      <c r="D13024">
        <v>3115.27</v>
      </c>
      <c r="E13024" t="str">
        <f t="shared" si="1218"/>
        <v>High</v>
      </c>
      <c r="F13024" t="str">
        <f t="shared" si="1219"/>
        <v>High</v>
      </c>
      <c r="G13024">
        <v>0.41</v>
      </c>
      <c r="H13024">
        <f>D13024*G13024</f>
        <v>1277.2606999999998</v>
      </c>
      <c r="I13024">
        <v>3</v>
      </c>
      <c r="J13024" s="1">
        <v>45492</v>
      </c>
      <c r="K13024" s="1">
        <v>45498</v>
      </c>
      <c r="L13024" t="s">
        <v>20</v>
      </c>
      <c r="M13024" t="str">
        <f t="shared" si="1220"/>
        <v>Premium customer</v>
      </c>
      <c r="N13024" t="s">
        <v>27</v>
      </c>
      <c r="O13024">
        <v>754.25</v>
      </c>
      <c r="P13024" t="s">
        <v>28</v>
      </c>
      <c r="Q13024">
        <f>D13024-H13024</f>
        <v>1838.0093000000002</v>
      </c>
      <c r="R13024" t="str">
        <f t="shared" si="1221"/>
        <v>Good</v>
      </c>
      <c r="S13024" t="str">
        <f t="shared" si="1222"/>
        <v>Good</v>
      </c>
      <c r="T13024" t="str">
        <f t="shared" si="1223"/>
        <v>High Impact</v>
      </c>
    </row>
    <row r="13025" spans="1:20">
      <c r="A13025" t="s">
        <v>13061</v>
      </c>
      <c r="B13025" t="s">
        <v>30</v>
      </c>
      <c r="C13025" t="s">
        <v>31</v>
      </c>
      <c r="D13025">
        <v>703.17</v>
      </c>
      <c r="E13025" t="str">
        <f t="shared" si="1218"/>
        <v>Low</v>
      </c>
      <c r="F13025" t="str">
        <f t="shared" si="1219"/>
        <v>Midium</v>
      </c>
      <c r="G13025">
        <v>0.44</v>
      </c>
      <c r="H13025">
        <f>D13025*G13025</f>
        <v>309.39479999999998</v>
      </c>
      <c r="I13025">
        <v>7</v>
      </c>
      <c r="J13025" s="1">
        <v>45456</v>
      </c>
      <c r="K13025" s="1">
        <v>45461</v>
      </c>
      <c r="L13025" t="s">
        <v>26</v>
      </c>
      <c r="M13025" t="str">
        <f t="shared" si="1220"/>
        <v>Normal customer</v>
      </c>
      <c r="N13025" t="s">
        <v>21</v>
      </c>
      <c r="O13025">
        <v>204.14</v>
      </c>
      <c r="P13025" t="s">
        <v>53</v>
      </c>
      <c r="Q13025">
        <f>D13025-H13025</f>
        <v>393.77519999999998</v>
      </c>
      <c r="R13025" t="str">
        <f t="shared" si="1221"/>
        <v>Bad</v>
      </c>
      <c r="S13025" t="str">
        <f t="shared" si="1222"/>
        <v>Bad</v>
      </c>
      <c r="T13025" t="str">
        <f t="shared" si="1223"/>
        <v>High Impact</v>
      </c>
    </row>
    <row r="13026" spans="1:20">
      <c r="A13026" t="s">
        <v>13062</v>
      </c>
      <c r="B13026" t="s">
        <v>24</v>
      </c>
      <c r="C13026" t="s">
        <v>19</v>
      </c>
      <c r="D13026">
        <v>2529.09</v>
      </c>
      <c r="E13026" t="str">
        <f t="shared" si="1218"/>
        <v>High</v>
      </c>
      <c r="F13026" t="str">
        <f t="shared" si="1219"/>
        <v>High</v>
      </c>
      <c r="G13026">
        <v>0.14000000000000001</v>
      </c>
      <c r="H13026">
        <f>D13026*G13026</f>
        <v>354.07260000000008</v>
      </c>
      <c r="I13026">
        <v>3</v>
      </c>
      <c r="J13026" s="1">
        <v>45463</v>
      </c>
      <c r="K13026" s="1">
        <v>45469</v>
      </c>
      <c r="L13026" t="s">
        <v>26</v>
      </c>
      <c r="M13026" t="str">
        <f t="shared" si="1220"/>
        <v>Potential customer</v>
      </c>
      <c r="N13026" t="s">
        <v>32</v>
      </c>
      <c r="O13026">
        <v>192.07</v>
      </c>
      <c r="P13026" t="s">
        <v>44</v>
      </c>
      <c r="Q13026">
        <f>D13026-H13026</f>
        <v>2175.0174000000002</v>
      </c>
      <c r="R13026" t="str">
        <f t="shared" si="1221"/>
        <v>Bad</v>
      </c>
      <c r="S13026" t="str">
        <f t="shared" si="1222"/>
        <v>Bad</v>
      </c>
      <c r="T13026" t="str">
        <f t="shared" si="1223"/>
        <v>High Impact</v>
      </c>
    </row>
    <row r="13027" spans="1:20">
      <c r="A13027" t="s">
        <v>13063</v>
      </c>
      <c r="B13027" t="s">
        <v>46</v>
      </c>
      <c r="C13027" t="s">
        <v>38</v>
      </c>
      <c r="D13027">
        <v>3380.12</v>
      </c>
      <c r="E13027" t="str">
        <f t="shared" si="1218"/>
        <v>High</v>
      </c>
      <c r="F13027" t="str">
        <f t="shared" si="1219"/>
        <v>High</v>
      </c>
      <c r="G13027">
        <v>0.4</v>
      </c>
      <c r="H13027">
        <f>D13027*G13027</f>
        <v>1352.048</v>
      </c>
      <c r="I13027">
        <v>2</v>
      </c>
      <c r="J13027" s="1">
        <v>45619</v>
      </c>
      <c r="K13027" s="1">
        <v>45623</v>
      </c>
      <c r="L13027" t="s">
        <v>36</v>
      </c>
      <c r="M13027" t="str">
        <f t="shared" si="1220"/>
        <v>Normal customer</v>
      </c>
      <c r="N13027" t="s">
        <v>27</v>
      </c>
      <c r="O13027">
        <v>296.25</v>
      </c>
      <c r="P13027" t="s">
        <v>22</v>
      </c>
      <c r="Q13027">
        <f>D13027-H13027</f>
        <v>2028.0719999999999</v>
      </c>
      <c r="R13027" t="str">
        <f t="shared" si="1221"/>
        <v>Bad</v>
      </c>
      <c r="S13027" t="str">
        <f t="shared" si="1222"/>
        <v>Bad</v>
      </c>
      <c r="T13027" t="str">
        <f t="shared" si="1223"/>
        <v>High Impact</v>
      </c>
    </row>
    <row r="13028" spans="1:20">
      <c r="A13028" t="s">
        <v>13064</v>
      </c>
      <c r="B13028" t="s">
        <v>18</v>
      </c>
      <c r="C13028" t="s">
        <v>19</v>
      </c>
      <c r="D13028">
        <v>827.68</v>
      </c>
      <c r="E13028" t="str">
        <f t="shared" si="1218"/>
        <v>Low</v>
      </c>
      <c r="F13028" t="str">
        <f t="shared" si="1219"/>
        <v>Midium</v>
      </c>
      <c r="G13028">
        <v>0.02</v>
      </c>
      <c r="H13028">
        <f>D13028*G13028</f>
        <v>16.553599999999999</v>
      </c>
      <c r="I13028">
        <v>4</v>
      </c>
      <c r="J13028" s="1">
        <v>45449</v>
      </c>
      <c r="K13028" s="1">
        <v>45450</v>
      </c>
      <c r="L13028" t="s">
        <v>20</v>
      </c>
      <c r="M13028" t="str">
        <f t="shared" si="1220"/>
        <v>Normal customer</v>
      </c>
      <c r="N13028" t="s">
        <v>27</v>
      </c>
      <c r="O13028">
        <v>224.54</v>
      </c>
      <c r="P13028" t="s">
        <v>33</v>
      </c>
      <c r="Q13028">
        <f>D13028-H13028</f>
        <v>811.12639999999999</v>
      </c>
      <c r="R13028" t="str">
        <f t="shared" si="1221"/>
        <v>Bad</v>
      </c>
      <c r="S13028" t="str">
        <f t="shared" si="1222"/>
        <v>Bad</v>
      </c>
      <c r="T13028" t="str">
        <f t="shared" si="1223"/>
        <v>Normal</v>
      </c>
    </row>
    <row r="13029" spans="1:20">
      <c r="A13029" t="s">
        <v>13065</v>
      </c>
      <c r="B13029" t="s">
        <v>18</v>
      </c>
      <c r="C13029" t="s">
        <v>41</v>
      </c>
      <c r="D13029">
        <v>2535.5500000000002</v>
      </c>
      <c r="E13029" t="str">
        <f t="shared" si="1218"/>
        <v>High</v>
      </c>
      <c r="F13029" t="str">
        <f t="shared" si="1219"/>
        <v>High</v>
      </c>
      <c r="G13029">
        <v>0.21</v>
      </c>
      <c r="H13029">
        <f>D13029*G13029</f>
        <v>532.46550000000002</v>
      </c>
      <c r="I13029">
        <v>9</v>
      </c>
      <c r="J13029" s="1">
        <v>45606</v>
      </c>
      <c r="K13029" s="1">
        <v>45608</v>
      </c>
      <c r="L13029" t="s">
        <v>20</v>
      </c>
      <c r="M13029" t="str">
        <f t="shared" si="1220"/>
        <v>Premium customer</v>
      </c>
      <c r="N13029" t="s">
        <v>27</v>
      </c>
      <c r="O13029">
        <v>484.66</v>
      </c>
      <c r="P13029" t="s">
        <v>39</v>
      </c>
      <c r="Q13029">
        <f>D13029-H13029</f>
        <v>2003.0845000000002</v>
      </c>
      <c r="R13029" t="str">
        <f t="shared" si="1221"/>
        <v>Good</v>
      </c>
      <c r="S13029" t="str">
        <f t="shared" si="1222"/>
        <v>Good</v>
      </c>
      <c r="T13029" t="str">
        <f t="shared" si="1223"/>
        <v>High Impact</v>
      </c>
    </row>
    <row r="13030" spans="1:20">
      <c r="A13030" t="s">
        <v>13066</v>
      </c>
      <c r="B13030" t="s">
        <v>18</v>
      </c>
      <c r="C13030" t="s">
        <v>38</v>
      </c>
      <c r="D13030">
        <v>2341.31</v>
      </c>
      <c r="E13030" t="str">
        <f t="shared" si="1218"/>
        <v>High</v>
      </c>
      <c r="F13030" t="str">
        <f t="shared" si="1219"/>
        <v>High</v>
      </c>
      <c r="G13030">
        <v>0.03</v>
      </c>
      <c r="H13030">
        <f>D13030*G13030</f>
        <v>70.2393</v>
      </c>
      <c r="I13030">
        <v>2</v>
      </c>
      <c r="J13030" s="1">
        <v>45408</v>
      </c>
      <c r="K13030" s="1">
        <v>45410</v>
      </c>
      <c r="L13030" t="s">
        <v>26</v>
      </c>
      <c r="M13030" t="str">
        <f t="shared" si="1220"/>
        <v>Potential customer</v>
      </c>
      <c r="N13030" t="s">
        <v>27</v>
      </c>
      <c r="O13030">
        <v>436.17</v>
      </c>
      <c r="P13030" t="s">
        <v>53</v>
      </c>
      <c r="Q13030">
        <f>D13030-H13030</f>
        <v>2271.0706999999998</v>
      </c>
      <c r="R13030" t="str">
        <f t="shared" si="1221"/>
        <v>Good</v>
      </c>
      <c r="S13030" t="str">
        <f t="shared" si="1222"/>
        <v>Good</v>
      </c>
      <c r="T13030" t="str">
        <f t="shared" si="1223"/>
        <v>High Impact</v>
      </c>
    </row>
    <row r="13031" spans="1:20">
      <c r="A13031" t="s">
        <v>13067</v>
      </c>
      <c r="B13031" t="s">
        <v>30</v>
      </c>
      <c r="C13031" t="s">
        <v>41</v>
      </c>
      <c r="D13031">
        <v>4587.18</v>
      </c>
      <c r="E13031" t="str">
        <f t="shared" si="1218"/>
        <v>High</v>
      </c>
      <c r="F13031" t="str">
        <f t="shared" si="1219"/>
        <v>High</v>
      </c>
      <c r="G13031">
        <v>0.15</v>
      </c>
      <c r="H13031">
        <f>D13031*G13031</f>
        <v>688.077</v>
      </c>
      <c r="I13031">
        <v>1</v>
      </c>
      <c r="J13031" s="1">
        <v>45528</v>
      </c>
      <c r="K13031" s="1">
        <v>45530</v>
      </c>
      <c r="L13031" t="s">
        <v>36</v>
      </c>
      <c r="M13031" t="str">
        <f t="shared" si="1220"/>
        <v>Normal customer</v>
      </c>
      <c r="N13031" t="s">
        <v>32</v>
      </c>
      <c r="O13031">
        <v>1114.5999999999999</v>
      </c>
      <c r="P13031" t="s">
        <v>53</v>
      </c>
      <c r="Q13031">
        <f>D13031-H13031</f>
        <v>3899.1030000000001</v>
      </c>
      <c r="R13031" t="str">
        <f t="shared" si="1221"/>
        <v>Good</v>
      </c>
      <c r="S13031" t="str">
        <f t="shared" si="1222"/>
        <v>Good</v>
      </c>
      <c r="T13031" t="str">
        <f t="shared" si="1223"/>
        <v>High Impact</v>
      </c>
    </row>
    <row r="13032" spans="1:20">
      <c r="A13032" t="s">
        <v>13068</v>
      </c>
      <c r="B13032" t="s">
        <v>24</v>
      </c>
      <c r="C13032" t="s">
        <v>19</v>
      </c>
      <c r="D13032">
        <v>4978.9399999999996</v>
      </c>
      <c r="E13032" t="str">
        <f t="shared" si="1218"/>
        <v>High</v>
      </c>
      <c r="F13032" t="str">
        <f t="shared" si="1219"/>
        <v>High</v>
      </c>
      <c r="G13032">
        <v>0.48</v>
      </c>
      <c r="H13032">
        <f>D13032*G13032</f>
        <v>2389.8911999999996</v>
      </c>
      <c r="I13032">
        <v>7</v>
      </c>
      <c r="J13032" s="1">
        <v>45013</v>
      </c>
      <c r="K13032" s="1">
        <v>45018</v>
      </c>
      <c r="L13032" t="s">
        <v>20</v>
      </c>
      <c r="M13032" t="str">
        <f t="shared" si="1220"/>
        <v>Premium customer</v>
      </c>
      <c r="N13032" t="s">
        <v>32</v>
      </c>
      <c r="O13032">
        <v>937.25</v>
      </c>
      <c r="P13032" t="s">
        <v>28</v>
      </c>
      <c r="Q13032">
        <f>D13032-H13032</f>
        <v>2589.0488</v>
      </c>
      <c r="R13032" t="str">
        <f t="shared" si="1221"/>
        <v>Good</v>
      </c>
      <c r="S13032" t="str">
        <f t="shared" si="1222"/>
        <v>Good</v>
      </c>
      <c r="T13032" t="str">
        <f t="shared" si="1223"/>
        <v>High Impact</v>
      </c>
    </row>
    <row r="13033" spans="1:20">
      <c r="A13033" t="s">
        <v>13069</v>
      </c>
      <c r="B13033" t="s">
        <v>46</v>
      </c>
      <c r="C13033" t="s">
        <v>31</v>
      </c>
      <c r="D13033">
        <v>3306.92</v>
      </c>
      <c r="E13033" t="str">
        <f t="shared" si="1218"/>
        <v>High</v>
      </c>
      <c r="F13033" t="str">
        <f t="shared" si="1219"/>
        <v>High</v>
      </c>
      <c r="G13033">
        <v>0.37</v>
      </c>
      <c r="H13033">
        <f>D13033*G13033</f>
        <v>1223.5604000000001</v>
      </c>
      <c r="I13033">
        <v>1</v>
      </c>
      <c r="J13033" s="1">
        <v>45423</v>
      </c>
      <c r="K13033" s="1">
        <v>45424</v>
      </c>
      <c r="L13033" t="s">
        <v>36</v>
      </c>
      <c r="M13033" t="str">
        <f t="shared" si="1220"/>
        <v>Normal customer</v>
      </c>
      <c r="N13033" t="s">
        <v>32</v>
      </c>
      <c r="O13033">
        <v>216.74</v>
      </c>
      <c r="P13033" t="s">
        <v>39</v>
      </c>
      <c r="Q13033">
        <f>D13033-H13033</f>
        <v>2083.3595999999998</v>
      </c>
      <c r="R13033" t="str">
        <f t="shared" si="1221"/>
        <v>Bad</v>
      </c>
      <c r="S13033" t="str">
        <f t="shared" si="1222"/>
        <v>Bad</v>
      </c>
      <c r="T13033" t="str">
        <f t="shared" si="1223"/>
        <v>High Impact</v>
      </c>
    </row>
    <row r="13034" spans="1:20">
      <c r="A13034" t="s">
        <v>13070</v>
      </c>
      <c r="B13034" t="s">
        <v>30</v>
      </c>
      <c r="C13034" t="s">
        <v>31</v>
      </c>
      <c r="D13034">
        <v>4288.8100000000004</v>
      </c>
      <c r="E13034" t="str">
        <f t="shared" si="1218"/>
        <v>High</v>
      </c>
      <c r="F13034" t="str">
        <f t="shared" si="1219"/>
        <v>High</v>
      </c>
      <c r="G13034">
        <v>0.38</v>
      </c>
      <c r="H13034">
        <f>D13034*G13034</f>
        <v>1629.7478000000001</v>
      </c>
      <c r="I13034">
        <v>6</v>
      </c>
      <c r="J13034" s="1">
        <v>45352</v>
      </c>
      <c r="K13034" s="1">
        <v>45354</v>
      </c>
      <c r="L13034" t="s">
        <v>26</v>
      </c>
      <c r="M13034" t="str">
        <f t="shared" si="1220"/>
        <v>Potential customer</v>
      </c>
      <c r="N13034" t="s">
        <v>21</v>
      </c>
      <c r="O13034">
        <v>1178.54</v>
      </c>
      <c r="P13034" t="s">
        <v>28</v>
      </c>
      <c r="Q13034">
        <f>D13034-H13034</f>
        <v>2659.0622000000003</v>
      </c>
      <c r="R13034" t="str">
        <f t="shared" si="1221"/>
        <v>Good</v>
      </c>
      <c r="S13034" t="str">
        <f t="shared" si="1222"/>
        <v>Good</v>
      </c>
      <c r="T13034" t="str">
        <f t="shared" si="1223"/>
        <v>High Impact</v>
      </c>
    </row>
    <row r="13035" spans="1:20">
      <c r="A13035" t="s">
        <v>13071</v>
      </c>
      <c r="B13035" t="s">
        <v>18</v>
      </c>
      <c r="C13035" t="s">
        <v>31</v>
      </c>
      <c r="D13035">
        <v>3269.72</v>
      </c>
      <c r="E13035" t="str">
        <f t="shared" si="1218"/>
        <v>High</v>
      </c>
      <c r="F13035" t="str">
        <f t="shared" si="1219"/>
        <v>High</v>
      </c>
      <c r="G13035">
        <v>7.0000000000000007E-2</v>
      </c>
      <c r="H13035">
        <f>D13035*G13035</f>
        <v>228.88040000000001</v>
      </c>
      <c r="I13035">
        <v>5</v>
      </c>
      <c r="J13035" s="1">
        <v>45613</v>
      </c>
      <c r="K13035" s="1">
        <v>45620</v>
      </c>
      <c r="L13035" t="s">
        <v>36</v>
      </c>
      <c r="M13035" t="str">
        <f t="shared" si="1220"/>
        <v>Normal customer</v>
      </c>
      <c r="N13035" t="s">
        <v>32</v>
      </c>
      <c r="O13035">
        <v>272.95</v>
      </c>
      <c r="P13035" t="s">
        <v>53</v>
      </c>
      <c r="Q13035">
        <f>D13035-H13035</f>
        <v>3040.8395999999998</v>
      </c>
      <c r="R13035" t="str">
        <f t="shared" si="1221"/>
        <v>Bad</v>
      </c>
      <c r="S13035" t="str">
        <f t="shared" si="1222"/>
        <v>Bad</v>
      </c>
      <c r="T13035" t="str">
        <f t="shared" si="1223"/>
        <v>High Impact</v>
      </c>
    </row>
    <row r="13036" spans="1:20">
      <c r="A13036" t="s">
        <v>13072</v>
      </c>
      <c r="B13036" t="s">
        <v>46</v>
      </c>
      <c r="C13036" t="s">
        <v>41</v>
      </c>
      <c r="D13036">
        <v>4393.8</v>
      </c>
      <c r="E13036" t="str">
        <f t="shared" si="1218"/>
        <v>High</v>
      </c>
      <c r="F13036" t="str">
        <f t="shared" si="1219"/>
        <v>High</v>
      </c>
      <c r="G13036">
        <v>0.28999999999999998</v>
      </c>
      <c r="H13036">
        <f>D13036*G13036</f>
        <v>1274.202</v>
      </c>
      <c r="I13036">
        <v>8</v>
      </c>
      <c r="J13036" s="1">
        <v>44982</v>
      </c>
      <c r="K13036" s="1">
        <v>44987</v>
      </c>
      <c r="L13036" t="s">
        <v>26</v>
      </c>
      <c r="M13036" t="str">
        <f t="shared" si="1220"/>
        <v>Potential customer</v>
      </c>
      <c r="N13036" t="s">
        <v>27</v>
      </c>
      <c r="O13036">
        <v>747.1</v>
      </c>
      <c r="P13036" t="s">
        <v>33</v>
      </c>
      <c r="Q13036">
        <f>D13036-H13036</f>
        <v>3119.598</v>
      </c>
      <c r="R13036" t="str">
        <f t="shared" si="1221"/>
        <v>Good</v>
      </c>
      <c r="S13036" t="str">
        <f t="shared" si="1222"/>
        <v>Good</v>
      </c>
      <c r="T13036" t="str">
        <f t="shared" si="1223"/>
        <v>High Impact</v>
      </c>
    </row>
    <row r="13037" spans="1:20">
      <c r="A13037" t="s">
        <v>13073</v>
      </c>
      <c r="B13037" t="s">
        <v>18</v>
      </c>
      <c r="C13037" t="s">
        <v>31</v>
      </c>
      <c r="D13037">
        <v>2223.0300000000002</v>
      </c>
      <c r="E13037" t="str">
        <f t="shared" si="1218"/>
        <v>High</v>
      </c>
      <c r="F13037" t="str">
        <f t="shared" si="1219"/>
        <v>High</v>
      </c>
      <c r="G13037">
        <v>0.19</v>
      </c>
      <c r="H13037">
        <f>D13037*G13037</f>
        <v>422.37570000000005</v>
      </c>
      <c r="I13037">
        <v>3</v>
      </c>
      <c r="J13037" s="1">
        <v>45655</v>
      </c>
      <c r="K13037" s="1">
        <v>45659</v>
      </c>
      <c r="L13037" t="s">
        <v>36</v>
      </c>
      <c r="M13037" t="str">
        <f t="shared" si="1220"/>
        <v>Normal customer</v>
      </c>
      <c r="N13037" t="s">
        <v>32</v>
      </c>
      <c r="O13037">
        <v>313.74</v>
      </c>
      <c r="P13037" t="s">
        <v>39</v>
      </c>
      <c r="Q13037">
        <f>D13037-H13037</f>
        <v>1800.6543000000001</v>
      </c>
      <c r="R13037" t="str">
        <f t="shared" si="1221"/>
        <v>Good</v>
      </c>
      <c r="S13037" t="str">
        <f t="shared" si="1222"/>
        <v>Good</v>
      </c>
      <c r="T13037" t="str">
        <f t="shared" si="1223"/>
        <v>High Impact</v>
      </c>
    </row>
    <row r="13038" spans="1:20">
      <c r="A13038" t="s">
        <v>13074</v>
      </c>
      <c r="B13038" t="s">
        <v>18</v>
      </c>
      <c r="C13038" t="s">
        <v>25</v>
      </c>
      <c r="D13038">
        <v>3079.15</v>
      </c>
      <c r="E13038" t="str">
        <f t="shared" si="1218"/>
        <v>High</v>
      </c>
      <c r="F13038" t="str">
        <f t="shared" si="1219"/>
        <v>High</v>
      </c>
      <c r="G13038">
        <v>0.37</v>
      </c>
      <c r="H13038">
        <f>D13038*G13038</f>
        <v>1139.2855</v>
      </c>
      <c r="I13038">
        <v>3</v>
      </c>
      <c r="J13038" s="1">
        <v>45536</v>
      </c>
      <c r="K13038" s="1">
        <v>45539</v>
      </c>
      <c r="L13038" t="s">
        <v>20</v>
      </c>
      <c r="M13038" t="str">
        <f t="shared" si="1220"/>
        <v>Premium customer</v>
      </c>
      <c r="N13038" t="s">
        <v>32</v>
      </c>
      <c r="O13038">
        <v>438.68</v>
      </c>
      <c r="P13038" t="s">
        <v>33</v>
      </c>
      <c r="Q13038">
        <f>D13038-H13038</f>
        <v>1939.8645000000001</v>
      </c>
      <c r="R13038" t="str">
        <f t="shared" si="1221"/>
        <v>Good</v>
      </c>
      <c r="S13038" t="str">
        <f t="shared" si="1222"/>
        <v>Good</v>
      </c>
      <c r="T13038" t="str">
        <f t="shared" si="1223"/>
        <v>High Impact</v>
      </c>
    </row>
    <row r="13039" spans="1:20">
      <c r="A13039" t="s">
        <v>13075</v>
      </c>
      <c r="B13039" t="s">
        <v>30</v>
      </c>
      <c r="C13039" t="s">
        <v>38</v>
      </c>
      <c r="D13039">
        <v>4241.33</v>
      </c>
      <c r="E13039" t="str">
        <f t="shared" si="1218"/>
        <v>High</v>
      </c>
      <c r="F13039" t="str">
        <f t="shared" si="1219"/>
        <v>High</v>
      </c>
      <c r="G13039">
        <v>0.08</v>
      </c>
      <c r="H13039">
        <f>D13039*G13039</f>
        <v>339.3064</v>
      </c>
      <c r="I13039">
        <v>1</v>
      </c>
      <c r="J13039" s="1">
        <v>45251</v>
      </c>
      <c r="K13039" s="1">
        <v>45255</v>
      </c>
      <c r="L13039" t="s">
        <v>36</v>
      </c>
      <c r="M13039" t="str">
        <f t="shared" si="1220"/>
        <v>Normal customer</v>
      </c>
      <c r="N13039" t="s">
        <v>21</v>
      </c>
      <c r="O13039">
        <v>513.44000000000005</v>
      </c>
      <c r="P13039" t="s">
        <v>39</v>
      </c>
      <c r="Q13039">
        <f>D13039-H13039</f>
        <v>3902.0236</v>
      </c>
      <c r="R13039" t="str">
        <f t="shared" si="1221"/>
        <v>Good</v>
      </c>
      <c r="S13039" t="str">
        <f t="shared" si="1222"/>
        <v>Good</v>
      </c>
      <c r="T13039" t="str">
        <f t="shared" si="1223"/>
        <v>High Impact</v>
      </c>
    </row>
    <row r="13040" spans="1:20">
      <c r="A13040" t="s">
        <v>13076</v>
      </c>
      <c r="B13040" t="s">
        <v>18</v>
      </c>
      <c r="C13040" t="s">
        <v>38</v>
      </c>
      <c r="D13040">
        <v>4598.62</v>
      </c>
      <c r="E13040" t="str">
        <f t="shared" si="1218"/>
        <v>High</v>
      </c>
      <c r="F13040" t="str">
        <f t="shared" si="1219"/>
        <v>High</v>
      </c>
      <c r="G13040">
        <v>0.14000000000000001</v>
      </c>
      <c r="H13040">
        <f>D13040*G13040</f>
        <v>643.80680000000007</v>
      </c>
      <c r="I13040">
        <v>4</v>
      </c>
      <c r="J13040" s="1">
        <v>45467</v>
      </c>
      <c r="K13040" s="1">
        <v>45468</v>
      </c>
      <c r="L13040" t="s">
        <v>20</v>
      </c>
      <c r="M13040" t="str">
        <f t="shared" si="1220"/>
        <v>Premium customer</v>
      </c>
      <c r="N13040" t="s">
        <v>27</v>
      </c>
      <c r="O13040">
        <v>1330.37</v>
      </c>
      <c r="P13040" t="s">
        <v>22</v>
      </c>
      <c r="Q13040">
        <f>D13040-H13040</f>
        <v>3954.8131999999996</v>
      </c>
      <c r="R13040" t="str">
        <f t="shared" si="1221"/>
        <v>Good</v>
      </c>
      <c r="S13040" t="str">
        <f t="shared" si="1222"/>
        <v>Good</v>
      </c>
      <c r="T13040" t="str">
        <f t="shared" si="1223"/>
        <v>High Impact</v>
      </c>
    </row>
    <row r="13041" spans="1:20">
      <c r="A13041" t="s">
        <v>13077</v>
      </c>
      <c r="B13041" t="s">
        <v>46</v>
      </c>
      <c r="C13041" t="s">
        <v>19</v>
      </c>
      <c r="D13041">
        <v>220.95</v>
      </c>
      <c r="E13041" t="str">
        <f t="shared" si="1218"/>
        <v>Low</v>
      </c>
      <c r="F13041" t="str">
        <f t="shared" si="1219"/>
        <v>Low</v>
      </c>
      <c r="G13041">
        <v>0.45</v>
      </c>
      <c r="H13041">
        <f>D13041*G13041</f>
        <v>99.427499999999995</v>
      </c>
      <c r="I13041">
        <v>6</v>
      </c>
      <c r="J13041" s="1">
        <v>45404</v>
      </c>
      <c r="K13041" s="1">
        <v>45408</v>
      </c>
      <c r="L13041" t="s">
        <v>20</v>
      </c>
      <c r="M13041" t="str">
        <f t="shared" si="1220"/>
        <v>Normal customer</v>
      </c>
      <c r="N13041" t="s">
        <v>21</v>
      </c>
      <c r="O13041">
        <v>15.69</v>
      </c>
      <c r="P13041" t="s">
        <v>53</v>
      </c>
      <c r="Q13041">
        <f>D13041-H13041</f>
        <v>121.52249999999999</v>
      </c>
      <c r="R13041" t="str">
        <f t="shared" si="1221"/>
        <v>Bad</v>
      </c>
      <c r="S13041" t="str">
        <f t="shared" si="1222"/>
        <v>Bad</v>
      </c>
      <c r="T13041" t="str">
        <f t="shared" si="1223"/>
        <v>High Impact</v>
      </c>
    </row>
    <row r="13042" spans="1:20">
      <c r="A13042" t="s">
        <v>13078</v>
      </c>
      <c r="B13042" t="s">
        <v>18</v>
      </c>
      <c r="C13042" t="s">
        <v>41</v>
      </c>
      <c r="D13042">
        <v>609.37</v>
      </c>
      <c r="E13042" t="str">
        <f t="shared" si="1218"/>
        <v>Low</v>
      </c>
      <c r="F13042" t="str">
        <f t="shared" si="1219"/>
        <v>Midium</v>
      </c>
      <c r="G13042">
        <v>0.08</v>
      </c>
      <c r="H13042">
        <f>D13042*G13042</f>
        <v>48.749600000000001</v>
      </c>
      <c r="I13042">
        <v>5</v>
      </c>
      <c r="J13042" s="1">
        <v>45242</v>
      </c>
      <c r="K13042" s="1">
        <v>45249</v>
      </c>
      <c r="L13042" t="s">
        <v>20</v>
      </c>
      <c r="M13042" t="str">
        <f t="shared" si="1220"/>
        <v>Normal customer</v>
      </c>
      <c r="N13042" t="s">
        <v>32</v>
      </c>
      <c r="O13042">
        <v>152.72</v>
      </c>
      <c r="P13042" t="s">
        <v>39</v>
      </c>
      <c r="Q13042">
        <f>D13042-H13042</f>
        <v>560.62040000000002</v>
      </c>
      <c r="R13042" t="str">
        <f t="shared" si="1221"/>
        <v>Bad</v>
      </c>
      <c r="S13042" t="str">
        <f t="shared" si="1222"/>
        <v>Bad</v>
      </c>
      <c r="T13042" t="str">
        <f t="shared" si="1223"/>
        <v>Normal</v>
      </c>
    </row>
    <row r="13043" spans="1:20">
      <c r="A13043" t="s">
        <v>13079</v>
      </c>
      <c r="B13043" t="s">
        <v>24</v>
      </c>
      <c r="C13043" t="s">
        <v>38</v>
      </c>
      <c r="D13043">
        <v>4662.74</v>
      </c>
      <c r="E13043" t="str">
        <f t="shared" si="1218"/>
        <v>High</v>
      </c>
      <c r="F13043" t="str">
        <f t="shared" si="1219"/>
        <v>High</v>
      </c>
      <c r="G13043">
        <v>0.32</v>
      </c>
      <c r="H13043">
        <f>D13043*G13043</f>
        <v>1492.0768</v>
      </c>
      <c r="I13043">
        <v>7</v>
      </c>
      <c r="J13043" s="1">
        <v>45427</v>
      </c>
      <c r="K13043" s="1">
        <v>45433</v>
      </c>
      <c r="L13043" t="s">
        <v>26</v>
      </c>
      <c r="M13043" t="str">
        <f t="shared" si="1220"/>
        <v>Potential customer</v>
      </c>
      <c r="N13043" t="s">
        <v>21</v>
      </c>
      <c r="O13043">
        <v>690.69</v>
      </c>
      <c r="P13043" t="s">
        <v>28</v>
      </c>
      <c r="Q13043">
        <f>D13043-H13043</f>
        <v>3170.6632</v>
      </c>
      <c r="R13043" t="str">
        <f t="shared" si="1221"/>
        <v>Good</v>
      </c>
      <c r="S13043" t="str">
        <f t="shared" si="1222"/>
        <v>Good</v>
      </c>
      <c r="T13043" t="str">
        <f t="shared" si="1223"/>
        <v>High Impact</v>
      </c>
    </row>
    <row r="13044" spans="1:20">
      <c r="A13044" t="s">
        <v>13080</v>
      </c>
      <c r="B13044" t="s">
        <v>18</v>
      </c>
      <c r="C13044" t="s">
        <v>41</v>
      </c>
      <c r="D13044">
        <v>2885.69</v>
      </c>
      <c r="E13044" t="str">
        <f t="shared" si="1218"/>
        <v>High</v>
      </c>
      <c r="F13044" t="str">
        <f t="shared" si="1219"/>
        <v>High</v>
      </c>
      <c r="G13044">
        <v>0.16</v>
      </c>
      <c r="H13044">
        <f>D13044*G13044</f>
        <v>461.71039999999999</v>
      </c>
      <c r="I13044">
        <v>1</v>
      </c>
      <c r="J13044" s="1">
        <v>45591</v>
      </c>
      <c r="K13044" s="1">
        <v>45596</v>
      </c>
      <c r="L13044" t="s">
        <v>20</v>
      </c>
      <c r="M13044" t="str">
        <f t="shared" si="1220"/>
        <v>Premium customer</v>
      </c>
      <c r="N13044" t="s">
        <v>21</v>
      </c>
      <c r="O13044">
        <v>182.26</v>
      </c>
      <c r="P13044" t="s">
        <v>44</v>
      </c>
      <c r="Q13044">
        <f>D13044-H13044</f>
        <v>2423.9796000000001</v>
      </c>
      <c r="R13044" t="str">
        <f t="shared" si="1221"/>
        <v>Bad</v>
      </c>
      <c r="S13044" t="str">
        <f t="shared" si="1222"/>
        <v>Bad</v>
      </c>
      <c r="T13044" t="str">
        <f t="shared" si="1223"/>
        <v>High Impact</v>
      </c>
    </row>
    <row r="13045" spans="1:20">
      <c r="A13045" t="s">
        <v>13081</v>
      </c>
      <c r="B13045" t="s">
        <v>30</v>
      </c>
      <c r="C13045" t="s">
        <v>19</v>
      </c>
      <c r="D13045">
        <v>4951.9399999999996</v>
      </c>
      <c r="E13045" t="str">
        <f t="shared" si="1218"/>
        <v>High</v>
      </c>
      <c r="F13045" t="str">
        <f t="shared" si="1219"/>
        <v>High</v>
      </c>
      <c r="G13045">
        <v>0.04</v>
      </c>
      <c r="H13045">
        <f>D13045*G13045</f>
        <v>198.07759999999999</v>
      </c>
      <c r="I13045">
        <v>3</v>
      </c>
      <c r="J13045" s="1">
        <v>45033</v>
      </c>
      <c r="K13045" s="1">
        <v>45034</v>
      </c>
      <c r="L13045" t="s">
        <v>36</v>
      </c>
      <c r="M13045" t="str">
        <f t="shared" si="1220"/>
        <v>Normal customer</v>
      </c>
      <c r="N13045" t="s">
        <v>27</v>
      </c>
      <c r="O13045">
        <v>957</v>
      </c>
      <c r="P13045" t="s">
        <v>39</v>
      </c>
      <c r="Q13045">
        <f>D13045-H13045</f>
        <v>4753.8624</v>
      </c>
      <c r="R13045" t="str">
        <f t="shared" si="1221"/>
        <v>Good</v>
      </c>
      <c r="S13045" t="str">
        <f t="shared" si="1222"/>
        <v>Good</v>
      </c>
      <c r="T13045" t="str">
        <f t="shared" si="1223"/>
        <v>High Impact</v>
      </c>
    </row>
    <row r="13046" spans="1:20">
      <c r="A13046" t="s">
        <v>13082</v>
      </c>
      <c r="B13046" t="s">
        <v>46</v>
      </c>
      <c r="C13046" t="s">
        <v>31</v>
      </c>
      <c r="D13046">
        <v>3983.9</v>
      </c>
      <c r="E13046" t="str">
        <f t="shared" si="1218"/>
        <v>High</v>
      </c>
      <c r="F13046" t="str">
        <f t="shared" si="1219"/>
        <v>High</v>
      </c>
      <c r="G13046">
        <v>0.11</v>
      </c>
      <c r="H13046">
        <f>D13046*G13046</f>
        <v>438.22899999999998</v>
      </c>
      <c r="I13046">
        <v>4</v>
      </c>
      <c r="J13046" s="1">
        <v>45610</v>
      </c>
      <c r="K13046" s="1">
        <v>45617</v>
      </c>
      <c r="L13046" t="s">
        <v>26</v>
      </c>
      <c r="M13046" t="str">
        <f t="shared" si="1220"/>
        <v>Potential customer</v>
      </c>
      <c r="N13046" t="s">
        <v>27</v>
      </c>
      <c r="O13046">
        <v>569.9</v>
      </c>
      <c r="P13046" t="s">
        <v>22</v>
      </c>
      <c r="Q13046">
        <f>D13046-H13046</f>
        <v>3545.6710000000003</v>
      </c>
      <c r="R13046" t="str">
        <f t="shared" si="1221"/>
        <v>Good</v>
      </c>
      <c r="S13046" t="str">
        <f t="shared" si="1222"/>
        <v>Good</v>
      </c>
      <c r="T13046" t="str">
        <f t="shared" si="1223"/>
        <v>High Impact</v>
      </c>
    </row>
    <row r="13047" spans="1:20">
      <c r="A13047" t="s">
        <v>13083</v>
      </c>
      <c r="B13047" t="s">
        <v>30</v>
      </c>
      <c r="C13047" t="s">
        <v>19</v>
      </c>
      <c r="D13047">
        <v>4108.8900000000003</v>
      </c>
      <c r="E13047" t="str">
        <f t="shared" si="1218"/>
        <v>High</v>
      </c>
      <c r="F13047" t="str">
        <f t="shared" si="1219"/>
        <v>High</v>
      </c>
      <c r="G13047">
        <v>0.43</v>
      </c>
      <c r="H13047">
        <f>D13047*G13047</f>
        <v>1766.8227000000002</v>
      </c>
      <c r="I13047">
        <v>6</v>
      </c>
      <c r="J13047" s="1">
        <v>45344</v>
      </c>
      <c r="K13047" s="1">
        <v>45346</v>
      </c>
      <c r="L13047" t="s">
        <v>20</v>
      </c>
      <c r="M13047" t="str">
        <f t="shared" si="1220"/>
        <v>Premium customer</v>
      </c>
      <c r="N13047" t="s">
        <v>27</v>
      </c>
      <c r="O13047">
        <v>432.05</v>
      </c>
      <c r="P13047" t="s">
        <v>39</v>
      </c>
      <c r="Q13047">
        <f>D13047-H13047</f>
        <v>2342.0673000000002</v>
      </c>
      <c r="R13047" t="str">
        <f t="shared" si="1221"/>
        <v>Good</v>
      </c>
      <c r="S13047" t="str">
        <f t="shared" si="1222"/>
        <v>Good</v>
      </c>
      <c r="T13047" t="str">
        <f t="shared" si="1223"/>
        <v>High Impact</v>
      </c>
    </row>
    <row r="13048" spans="1:20">
      <c r="A13048" t="s">
        <v>13084</v>
      </c>
      <c r="B13048" t="s">
        <v>24</v>
      </c>
      <c r="C13048" t="s">
        <v>25</v>
      </c>
      <c r="D13048">
        <v>1992</v>
      </c>
      <c r="E13048" t="str">
        <f t="shared" si="1218"/>
        <v>High</v>
      </c>
      <c r="F13048" t="str">
        <f t="shared" si="1219"/>
        <v>High</v>
      </c>
      <c r="G13048">
        <v>0.46</v>
      </c>
      <c r="H13048">
        <f>D13048*G13048</f>
        <v>916.32</v>
      </c>
      <c r="I13048">
        <v>4</v>
      </c>
      <c r="J13048" s="1">
        <v>45047</v>
      </c>
      <c r="K13048" s="1">
        <v>45052</v>
      </c>
      <c r="L13048" t="s">
        <v>20</v>
      </c>
      <c r="M13048" t="str">
        <f t="shared" si="1220"/>
        <v>Premium customer</v>
      </c>
      <c r="N13048" t="s">
        <v>27</v>
      </c>
      <c r="O13048">
        <v>284.07</v>
      </c>
      <c r="P13048" t="s">
        <v>28</v>
      </c>
      <c r="Q13048">
        <f>D13048-H13048</f>
        <v>1075.6799999999998</v>
      </c>
      <c r="R13048" t="str">
        <f t="shared" si="1221"/>
        <v>Bad</v>
      </c>
      <c r="S13048" t="str">
        <f t="shared" si="1222"/>
        <v>Bad</v>
      </c>
      <c r="T13048" t="str">
        <f t="shared" si="1223"/>
        <v>High Impact</v>
      </c>
    </row>
    <row r="13049" spans="1:20">
      <c r="A13049" t="s">
        <v>13085</v>
      </c>
      <c r="B13049" t="s">
        <v>18</v>
      </c>
      <c r="C13049" t="s">
        <v>31</v>
      </c>
      <c r="D13049">
        <v>1361.95</v>
      </c>
      <c r="E13049" t="str">
        <f t="shared" si="1218"/>
        <v>High</v>
      </c>
      <c r="F13049" t="str">
        <f t="shared" si="1219"/>
        <v>High</v>
      </c>
      <c r="G13049">
        <v>0.21</v>
      </c>
      <c r="H13049">
        <f>D13049*G13049</f>
        <v>286.0095</v>
      </c>
      <c r="I13049">
        <v>7</v>
      </c>
      <c r="J13049" s="1">
        <v>44938</v>
      </c>
      <c r="K13049" s="1">
        <v>44944</v>
      </c>
      <c r="L13049" t="s">
        <v>26</v>
      </c>
      <c r="M13049" t="str">
        <f t="shared" si="1220"/>
        <v>Potential customer</v>
      </c>
      <c r="N13049" t="s">
        <v>21</v>
      </c>
      <c r="O13049">
        <v>400.79</v>
      </c>
      <c r="P13049" t="s">
        <v>28</v>
      </c>
      <c r="Q13049">
        <f>D13049-H13049</f>
        <v>1075.9405000000002</v>
      </c>
      <c r="R13049" t="str">
        <f t="shared" si="1221"/>
        <v>Good</v>
      </c>
      <c r="S13049" t="str">
        <f t="shared" si="1222"/>
        <v>Good</v>
      </c>
      <c r="T13049" t="str">
        <f t="shared" si="1223"/>
        <v>High Impact</v>
      </c>
    </row>
    <row r="13050" spans="1:20">
      <c r="A13050" t="s">
        <v>13086</v>
      </c>
      <c r="B13050" t="s">
        <v>30</v>
      </c>
      <c r="C13050" t="s">
        <v>31</v>
      </c>
      <c r="D13050">
        <v>3031.47</v>
      </c>
      <c r="E13050" t="str">
        <f t="shared" si="1218"/>
        <v>High</v>
      </c>
      <c r="F13050" t="str">
        <f t="shared" si="1219"/>
        <v>High</v>
      </c>
      <c r="G13050">
        <v>0.31</v>
      </c>
      <c r="H13050">
        <f>D13050*G13050</f>
        <v>939.75569999999993</v>
      </c>
      <c r="I13050">
        <v>3</v>
      </c>
      <c r="J13050" s="1">
        <v>45275</v>
      </c>
      <c r="K13050" s="1">
        <v>45276</v>
      </c>
      <c r="L13050" t="s">
        <v>26</v>
      </c>
      <c r="M13050" t="str">
        <f t="shared" si="1220"/>
        <v>Potential customer</v>
      </c>
      <c r="N13050" t="s">
        <v>32</v>
      </c>
      <c r="O13050">
        <v>732.04</v>
      </c>
      <c r="P13050" t="s">
        <v>39</v>
      </c>
      <c r="Q13050">
        <f>D13050-H13050</f>
        <v>2091.7142999999996</v>
      </c>
      <c r="R13050" t="str">
        <f t="shared" si="1221"/>
        <v>Good</v>
      </c>
      <c r="S13050" t="str">
        <f t="shared" si="1222"/>
        <v>Good</v>
      </c>
      <c r="T13050" t="str">
        <f t="shared" si="1223"/>
        <v>High Impact</v>
      </c>
    </row>
    <row r="13051" spans="1:20">
      <c r="A13051" t="s">
        <v>13087</v>
      </c>
      <c r="B13051" t="s">
        <v>30</v>
      </c>
      <c r="C13051" t="s">
        <v>31</v>
      </c>
      <c r="D13051">
        <v>4407.26</v>
      </c>
      <c r="E13051" t="str">
        <f t="shared" si="1218"/>
        <v>High</v>
      </c>
      <c r="F13051" t="str">
        <f t="shared" si="1219"/>
        <v>High</v>
      </c>
      <c r="G13051">
        <v>0.26</v>
      </c>
      <c r="H13051">
        <f>D13051*G13051</f>
        <v>1145.8876</v>
      </c>
      <c r="I13051">
        <v>8</v>
      </c>
      <c r="J13051" s="1">
        <v>45477</v>
      </c>
      <c r="K13051" s="1">
        <v>45484</v>
      </c>
      <c r="L13051" t="s">
        <v>20</v>
      </c>
      <c r="M13051" t="str">
        <f t="shared" si="1220"/>
        <v>Premium customer</v>
      </c>
      <c r="N13051" t="s">
        <v>21</v>
      </c>
      <c r="O13051">
        <v>1123.8</v>
      </c>
      <c r="P13051" t="s">
        <v>33</v>
      </c>
      <c r="Q13051">
        <f>D13051-H13051</f>
        <v>3261.3724000000002</v>
      </c>
      <c r="R13051" t="str">
        <f t="shared" si="1221"/>
        <v>Good</v>
      </c>
      <c r="S13051" t="str">
        <f t="shared" si="1222"/>
        <v>Good</v>
      </c>
      <c r="T13051" t="str">
        <f t="shared" si="1223"/>
        <v>High Impact</v>
      </c>
    </row>
    <row r="13052" spans="1:20">
      <c r="A13052" t="s">
        <v>13088</v>
      </c>
      <c r="B13052" t="s">
        <v>30</v>
      </c>
      <c r="C13052" t="s">
        <v>19</v>
      </c>
      <c r="D13052">
        <v>3655.92</v>
      </c>
      <c r="E13052" t="str">
        <f t="shared" si="1218"/>
        <v>High</v>
      </c>
      <c r="F13052" t="str">
        <f t="shared" si="1219"/>
        <v>High</v>
      </c>
      <c r="G13052">
        <v>0.14000000000000001</v>
      </c>
      <c r="H13052">
        <f>D13052*G13052</f>
        <v>511.82880000000006</v>
      </c>
      <c r="I13052">
        <v>7</v>
      </c>
      <c r="J13052" s="1">
        <v>45073</v>
      </c>
      <c r="K13052" s="1">
        <v>45079</v>
      </c>
      <c r="L13052" t="s">
        <v>26</v>
      </c>
      <c r="M13052" t="str">
        <f t="shared" si="1220"/>
        <v>Potential customer</v>
      </c>
      <c r="N13052" t="s">
        <v>27</v>
      </c>
      <c r="O13052">
        <v>663.1</v>
      </c>
      <c r="P13052" t="s">
        <v>53</v>
      </c>
      <c r="Q13052">
        <f>D13052-H13052</f>
        <v>3144.0911999999998</v>
      </c>
      <c r="R13052" t="str">
        <f t="shared" si="1221"/>
        <v>Good</v>
      </c>
      <c r="S13052" t="str">
        <f t="shared" si="1222"/>
        <v>Good</v>
      </c>
      <c r="T13052" t="str">
        <f t="shared" si="1223"/>
        <v>High Impact</v>
      </c>
    </row>
    <row r="13053" spans="1:20">
      <c r="A13053" t="s">
        <v>13089</v>
      </c>
      <c r="B13053" t="s">
        <v>30</v>
      </c>
      <c r="C13053" t="s">
        <v>25</v>
      </c>
      <c r="D13053">
        <v>2413.66</v>
      </c>
      <c r="E13053" t="str">
        <f t="shared" si="1218"/>
        <v>High</v>
      </c>
      <c r="F13053" t="str">
        <f t="shared" si="1219"/>
        <v>High</v>
      </c>
      <c r="G13053">
        <v>0.17</v>
      </c>
      <c r="H13053">
        <f>D13053*G13053</f>
        <v>410.32220000000001</v>
      </c>
      <c r="I13053">
        <v>3</v>
      </c>
      <c r="J13053" s="1">
        <v>45585</v>
      </c>
      <c r="K13053" s="1">
        <v>45592</v>
      </c>
      <c r="L13053" t="s">
        <v>20</v>
      </c>
      <c r="M13053" t="str">
        <f t="shared" si="1220"/>
        <v>Premium customer</v>
      </c>
      <c r="N13053" t="s">
        <v>27</v>
      </c>
      <c r="O13053">
        <v>298.98</v>
      </c>
      <c r="P13053" t="s">
        <v>33</v>
      </c>
      <c r="Q13053">
        <f>D13053-H13053</f>
        <v>2003.3377999999998</v>
      </c>
      <c r="R13053" t="str">
        <f t="shared" si="1221"/>
        <v>Bad</v>
      </c>
      <c r="S13053" t="str">
        <f t="shared" si="1222"/>
        <v>Bad</v>
      </c>
      <c r="T13053" t="str">
        <f t="shared" si="1223"/>
        <v>High Impact</v>
      </c>
    </row>
    <row r="13054" spans="1:20">
      <c r="A13054" t="s">
        <v>13090</v>
      </c>
      <c r="B13054" t="s">
        <v>24</v>
      </c>
      <c r="C13054" t="s">
        <v>41</v>
      </c>
      <c r="D13054">
        <v>3790.68</v>
      </c>
      <c r="E13054" t="str">
        <f t="shared" si="1218"/>
        <v>High</v>
      </c>
      <c r="F13054" t="str">
        <f t="shared" si="1219"/>
        <v>High</v>
      </c>
      <c r="G13054">
        <v>0.26</v>
      </c>
      <c r="H13054">
        <f>D13054*G13054</f>
        <v>985.57679999999993</v>
      </c>
      <c r="I13054">
        <v>9</v>
      </c>
      <c r="J13054" s="1">
        <v>44955</v>
      </c>
      <c r="K13054" s="1">
        <v>44961</v>
      </c>
      <c r="L13054" t="s">
        <v>20</v>
      </c>
      <c r="M13054" t="str">
        <f t="shared" si="1220"/>
        <v>Premium customer</v>
      </c>
      <c r="N13054" t="s">
        <v>27</v>
      </c>
      <c r="O13054">
        <v>709.05</v>
      </c>
      <c r="P13054" t="s">
        <v>53</v>
      </c>
      <c r="Q13054">
        <f>D13054-H13054</f>
        <v>2805.1032</v>
      </c>
      <c r="R13054" t="str">
        <f t="shared" si="1221"/>
        <v>Good</v>
      </c>
      <c r="S13054" t="str">
        <f t="shared" si="1222"/>
        <v>Good</v>
      </c>
      <c r="T13054" t="str">
        <f t="shared" si="1223"/>
        <v>High Impact</v>
      </c>
    </row>
    <row r="13055" spans="1:20">
      <c r="A13055" t="s">
        <v>13091</v>
      </c>
      <c r="B13055" t="s">
        <v>24</v>
      </c>
      <c r="C13055" t="s">
        <v>19</v>
      </c>
      <c r="D13055">
        <v>3482.95</v>
      </c>
      <c r="E13055" t="str">
        <f t="shared" si="1218"/>
        <v>High</v>
      </c>
      <c r="F13055" t="str">
        <f t="shared" si="1219"/>
        <v>High</v>
      </c>
      <c r="G13055">
        <v>0.35</v>
      </c>
      <c r="H13055">
        <f>D13055*G13055</f>
        <v>1219.0324999999998</v>
      </c>
      <c r="I13055">
        <v>5</v>
      </c>
      <c r="J13055" s="1">
        <v>45632</v>
      </c>
      <c r="K13055" s="1">
        <v>45633</v>
      </c>
      <c r="L13055" t="s">
        <v>20</v>
      </c>
      <c r="M13055" t="str">
        <f t="shared" si="1220"/>
        <v>Premium customer</v>
      </c>
      <c r="N13055" t="s">
        <v>27</v>
      </c>
      <c r="O13055">
        <v>649.19000000000005</v>
      </c>
      <c r="P13055" t="s">
        <v>44</v>
      </c>
      <c r="Q13055">
        <f>D13055-H13055</f>
        <v>2263.9175</v>
      </c>
      <c r="R13055" t="str">
        <f t="shared" si="1221"/>
        <v>Good</v>
      </c>
      <c r="S13055" t="str">
        <f t="shared" si="1222"/>
        <v>Good</v>
      </c>
      <c r="T13055" t="str">
        <f t="shared" si="1223"/>
        <v>High Impact</v>
      </c>
    </row>
    <row r="13056" spans="1:20">
      <c r="A13056" t="s">
        <v>13092</v>
      </c>
      <c r="B13056" t="s">
        <v>18</v>
      </c>
      <c r="C13056" t="s">
        <v>38</v>
      </c>
      <c r="D13056">
        <v>4573.95</v>
      </c>
      <c r="E13056" t="str">
        <f t="shared" si="1218"/>
        <v>High</v>
      </c>
      <c r="F13056" t="str">
        <f t="shared" si="1219"/>
        <v>High</v>
      </c>
      <c r="G13056">
        <v>0.17</v>
      </c>
      <c r="H13056">
        <f>D13056*G13056</f>
        <v>777.57150000000001</v>
      </c>
      <c r="I13056">
        <v>2</v>
      </c>
      <c r="J13056" s="1">
        <v>45528</v>
      </c>
      <c r="K13056" s="1">
        <v>45533</v>
      </c>
      <c r="L13056" t="s">
        <v>26</v>
      </c>
      <c r="M13056" t="str">
        <f t="shared" si="1220"/>
        <v>Potential customer</v>
      </c>
      <c r="N13056" t="s">
        <v>21</v>
      </c>
      <c r="O13056">
        <v>398.31</v>
      </c>
      <c r="P13056" t="s">
        <v>44</v>
      </c>
      <c r="Q13056">
        <f>D13056-H13056</f>
        <v>3796.3784999999998</v>
      </c>
      <c r="R13056" t="str">
        <f t="shared" si="1221"/>
        <v>Good</v>
      </c>
      <c r="S13056" t="str">
        <f t="shared" si="1222"/>
        <v>Good</v>
      </c>
      <c r="T13056" t="str">
        <f t="shared" si="1223"/>
        <v>High Impact</v>
      </c>
    </row>
    <row r="13057" spans="1:20">
      <c r="A13057" t="s">
        <v>13093</v>
      </c>
      <c r="B13057" t="s">
        <v>18</v>
      </c>
      <c r="C13057" t="s">
        <v>38</v>
      </c>
      <c r="D13057">
        <v>1391.43</v>
      </c>
      <c r="E13057" t="str">
        <f t="shared" si="1218"/>
        <v>High</v>
      </c>
      <c r="F13057" t="str">
        <f t="shared" si="1219"/>
        <v>High</v>
      </c>
      <c r="G13057">
        <v>0.35</v>
      </c>
      <c r="H13057">
        <f>D13057*G13057</f>
        <v>487.00049999999999</v>
      </c>
      <c r="I13057">
        <v>9</v>
      </c>
      <c r="J13057" s="1">
        <v>45419</v>
      </c>
      <c r="K13057" s="1">
        <v>45423</v>
      </c>
      <c r="L13057" t="s">
        <v>36</v>
      </c>
      <c r="M13057" t="str">
        <f t="shared" si="1220"/>
        <v>Normal customer</v>
      </c>
      <c r="N13057" t="s">
        <v>21</v>
      </c>
      <c r="O13057">
        <v>299.85000000000002</v>
      </c>
      <c r="P13057" t="s">
        <v>33</v>
      </c>
      <c r="Q13057">
        <f>D13057-H13057</f>
        <v>904.42950000000008</v>
      </c>
      <c r="R13057" t="str">
        <f t="shared" si="1221"/>
        <v>Bad</v>
      </c>
      <c r="S13057" t="str">
        <f t="shared" si="1222"/>
        <v>Bad</v>
      </c>
      <c r="T13057" t="str">
        <f t="shared" si="1223"/>
        <v>High Impact</v>
      </c>
    </row>
    <row r="13058" spans="1:20">
      <c r="A13058" t="s">
        <v>13094</v>
      </c>
      <c r="B13058" t="s">
        <v>46</v>
      </c>
      <c r="C13058" t="s">
        <v>19</v>
      </c>
      <c r="D13058">
        <v>684.63</v>
      </c>
      <c r="E13058" t="str">
        <f t="shared" si="1218"/>
        <v>Low</v>
      </c>
      <c r="F13058" t="str">
        <f t="shared" si="1219"/>
        <v>Midium</v>
      </c>
      <c r="G13058">
        <v>0.48</v>
      </c>
      <c r="H13058">
        <f>D13058*G13058</f>
        <v>328.62239999999997</v>
      </c>
      <c r="I13058">
        <v>8</v>
      </c>
      <c r="J13058" s="1">
        <v>45283</v>
      </c>
      <c r="K13058" s="1">
        <v>45290</v>
      </c>
      <c r="L13058" t="s">
        <v>36</v>
      </c>
      <c r="M13058" t="str">
        <f t="shared" si="1220"/>
        <v>Normal customer</v>
      </c>
      <c r="N13058" t="s">
        <v>32</v>
      </c>
      <c r="O13058">
        <v>167.95</v>
      </c>
      <c r="P13058" t="s">
        <v>53</v>
      </c>
      <c r="Q13058">
        <f>D13058-H13058</f>
        <v>356.00760000000002</v>
      </c>
      <c r="R13058" t="str">
        <f t="shared" si="1221"/>
        <v>Bad</v>
      </c>
      <c r="S13058" t="str">
        <f t="shared" si="1222"/>
        <v>Bad</v>
      </c>
      <c r="T13058" t="str">
        <f t="shared" si="1223"/>
        <v>High Impact</v>
      </c>
    </row>
    <row r="13059" spans="1:20">
      <c r="A13059" t="s">
        <v>13095</v>
      </c>
      <c r="B13059" t="s">
        <v>24</v>
      </c>
      <c r="C13059" t="s">
        <v>41</v>
      </c>
      <c r="D13059">
        <v>2403.25</v>
      </c>
      <c r="E13059" t="str">
        <f t="shared" ref="E13059:E13122" si="1224">IF(D13059&gt;1000,"High","Low")</f>
        <v>High</v>
      </c>
      <c r="F13059" t="str">
        <f t="shared" ref="F13059:F13122" si="1225">IF(D13059&gt;1000,"High",IF(D13059&gt;500,"Midium","Low"))</f>
        <v>High</v>
      </c>
      <c r="G13059">
        <v>0.01</v>
      </c>
      <c r="H13059">
        <f>D13059*G13059</f>
        <v>24.032499999999999</v>
      </c>
      <c r="I13059">
        <v>8</v>
      </c>
      <c r="J13059" s="1">
        <v>45152</v>
      </c>
      <c r="K13059" s="1">
        <v>45156</v>
      </c>
      <c r="L13059" t="s">
        <v>26</v>
      </c>
      <c r="M13059" t="str">
        <f t="shared" ref="M13059:M13122" si="1226">IF(AND(L13059="Member",D13059&gt;1000),"Premium customer",IF(AND(L13059="Regular",D13059&gt;1000),"Potential customer","Normal customer"))</f>
        <v>Potential customer</v>
      </c>
      <c r="N13059" t="s">
        <v>27</v>
      </c>
      <c r="O13059">
        <v>449.96</v>
      </c>
      <c r="P13059" t="s">
        <v>22</v>
      </c>
      <c r="Q13059">
        <f>D13059-H13059</f>
        <v>2379.2175000000002</v>
      </c>
      <c r="R13059" t="str">
        <f t="shared" ref="R13059:R13122" si="1227">IF(AND(D13059&gt;1000,O13059&gt;300),"Good","Bad")</f>
        <v>Good</v>
      </c>
      <c r="S13059" t="str">
        <f t="shared" ref="S13059:S13122" si="1228">IF(NOT(AND(D13059&gt;1000,O13059&gt;300)),"Bad","Good")</f>
        <v>Good</v>
      </c>
      <c r="T13059" t="str">
        <f t="shared" ref="T13059:T13122" si="1229">IF(OR(D13059&gt;1000,G13059&gt;0.25),"High Impact","Normal")</f>
        <v>High Impact</v>
      </c>
    </row>
    <row r="13060" spans="1:20">
      <c r="A13060" t="s">
        <v>13096</v>
      </c>
      <c r="B13060" t="s">
        <v>30</v>
      </c>
      <c r="C13060" t="s">
        <v>38</v>
      </c>
      <c r="D13060">
        <v>1869.3</v>
      </c>
      <c r="E13060" t="str">
        <f t="shared" si="1224"/>
        <v>High</v>
      </c>
      <c r="F13060" t="str">
        <f t="shared" si="1225"/>
        <v>High</v>
      </c>
      <c r="G13060">
        <v>0.08</v>
      </c>
      <c r="H13060">
        <f>D13060*G13060</f>
        <v>149.54400000000001</v>
      </c>
      <c r="I13060">
        <v>1</v>
      </c>
      <c r="J13060" s="1">
        <v>45258</v>
      </c>
      <c r="K13060" s="1">
        <v>45260</v>
      </c>
      <c r="L13060" t="s">
        <v>26</v>
      </c>
      <c r="M13060" t="str">
        <f t="shared" si="1226"/>
        <v>Potential customer</v>
      </c>
      <c r="N13060" t="s">
        <v>21</v>
      </c>
      <c r="O13060">
        <v>278.92</v>
      </c>
      <c r="P13060" t="s">
        <v>33</v>
      </c>
      <c r="Q13060">
        <f>D13060-H13060</f>
        <v>1719.7559999999999</v>
      </c>
      <c r="R13060" t="str">
        <f t="shared" si="1227"/>
        <v>Bad</v>
      </c>
      <c r="S13060" t="str">
        <f t="shared" si="1228"/>
        <v>Bad</v>
      </c>
      <c r="T13060" t="str">
        <f t="shared" si="1229"/>
        <v>High Impact</v>
      </c>
    </row>
    <row r="13061" spans="1:20">
      <c r="A13061" t="s">
        <v>13097</v>
      </c>
      <c r="B13061" t="s">
        <v>30</v>
      </c>
      <c r="C13061" t="s">
        <v>41</v>
      </c>
      <c r="D13061">
        <v>4876.82</v>
      </c>
      <c r="E13061" t="str">
        <f t="shared" si="1224"/>
        <v>High</v>
      </c>
      <c r="F13061" t="str">
        <f t="shared" si="1225"/>
        <v>High</v>
      </c>
      <c r="G13061">
        <v>0.46</v>
      </c>
      <c r="H13061">
        <f>D13061*G13061</f>
        <v>2243.3371999999999</v>
      </c>
      <c r="I13061">
        <v>4</v>
      </c>
      <c r="J13061" s="1">
        <v>45458</v>
      </c>
      <c r="K13061" s="1">
        <v>45465</v>
      </c>
      <c r="L13061" t="s">
        <v>36</v>
      </c>
      <c r="M13061" t="str">
        <f t="shared" si="1226"/>
        <v>Normal customer</v>
      </c>
      <c r="N13061" t="s">
        <v>32</v>
      </c>
      <c r="O13061">
        <v>1022.73</v>
      </c>
      <c r="P13061" t="s">
        <v>39</v>
      </c>
      <c r="Q13061">
        <f>D13061-H13061</f>
        <v>2633.4827999999998</v>
      </c>
      <c r="R13061" t="str">
        <f t="shared" si="1227"/>
        <v>Good</v>
      </c>
      <c r="S13061" t="str">
        <f t="shared" si="1228"/>
        <v>Good</v>
      </c>
      <c r="T13061" t="str">
        <f t="shared" si="1229"/>
        <v>High Impact</v>
      </c>
    </row>
    <row r="13062" spans="1:20">
      <c r="A13062" t="s">
        <v>13098</v>
      </c>
      <c r="B13062" t="s">
        <v>46</v>
      </c>
      <c r="C13062" t="s">
        <v>31</v>
      </c>
      <c r="D13062">
        <v>136.77000000000001</v>
      </c>
      <c r="E13062" t="str">
        <f t="shared" si="1224"/>
        <v>Low</v>
      </c>
      <c r="F13062" t="str">
        <f t="shared" si="1225"/>
        <v>Low</v>
      </c>
      <c r="G13062">
        <v>0.04</v>
      </c>
      <c r="H13062">
        <f>D13062*G13062</f>
        <v>5.4708000000000006</v>
      </c>
      <c r="I13062">
        <v>7</v>
      </c>
      <c r="J13062" s="1">
        <v>45440</v>
      </c>
      <c r="K13062" s="1">
        <v>45446</v>
      </c>
      <c r="L13062" t="s">
        <v>26</v>
      </c>
      <c r="M13062" t="str">
        <f t="shared" si="1226"/>
        <v>Normal customer</v>
      </c>
      <c r="N13062" t="s">
        <v>32</v>
      </c>
      <c r="O13062">
        <v>25.21</v>
      </c>
      <c r="P13062" t="s">
        <v>33</v>
      </c>
      <c r="Q13062">
        <f>D13062-H13062</f>
        <v>131.29920000000001</v>
      </c>
      <c r="R13062" t="str">
        <f t="shared" si="1227"/>
        <v>Bad</v>
      </c>
      <c r="S13062" t="str">
        <f t="shared" si="1228"/>
        <v>Bad</v>
      </c>
      <c r="T13062" t="str">
        <f t="shared" si="1229"/>
        <v>Normal</v>
      </c>
    </row>
    <row r="13063" spans="1:20">
      <c r="A13063" t="s">
        <v>13099</v>
      </c>
      <c r="B13063" t="s">
        <v>30</v>
      </c>
      <c r="C13063" t="s">
        <v>19</v>
      </c>
      <c r="D13063">
        <v>4673.58</v>
      </c>
      <c r="E13063" t="str">
        <f t="shared" si="1224"/>
        <v>High</v>
      </c>
      <c r="F13063" t="str">
        <f t="shared" si="1225"/>
        <v>High</v>
      </c>
      <c r="G13063">
        <v>0.38</v>
      </c>
      <c r="H13063">
        <f>D13063*G13063</f>
        <v>1775.9603999999999</v>
      </c>
      <c r="I13063">
        <v>6</v>
      </c>
      <c r="J13063" s="1">
        <v>45082</v>
      </c>
      <c r="K13063" s="1">
        <v>45083</v>
      </c>
      <c r="L13063" t="s">
        <v>36</v>
      </c>
      <c r="M13063" t="str">
        <f t="shared" si="1226"/>
        <v>Normal customer</v>
      </c>
      <c r="N13063" t="s">
        <v>32</v>
      </c>
      <c r="O13063">
        <v>330.76</v>
      </c>
      <c r="P13063" t="s">
        <v>39</v>
      </c>
      <c r="Q13063">
        <f>D13063-H13063</f>
        <v>2897.6196</v>
      </c>
      <c r="R13063" t="str">
        <f t="shared" si="1227"/>
        <v>Good</v>
      </c>
      <c r="S13063" t="str">
        <f t="shared" si="1228"/>
        <v>Good</v>
      </c>
      <c r="T13063" t="str">
        <f t="shared" si="1229"/>
        <v>High Impact</v>
      </c>
    </row>
    <row r="13064" spans="1:20">
      <c r="A13064" t="s">
        <v>13100</v>
      </c>
      <c r="B13064" t="s">
        <v>46</v>
      </c>
      <c r="C13064" t="s">
        <v>31</v>
      </c>
      <c r="D13064">
        <v>4779.8900000000003</v>
      </c>
      <c r="E13064" t="str">
        <f t="shared" si="1224"/>
        <v>High</v>
      </c>
      <c r="F13064" t="str">
        <f t="shared" si="1225"/>
        <v>High</v>
      </c>
      <c r="G13064">
        <v>0.31</v>
      </c>
      <c r="H13064">
        <f>D13064*G13064</f>
        <v>1481.7659000000001</v>
      </c>
      <c r="I13064">
        <v>9</v>
      </c>
      <c r="J13064" s="1">
        <v>45472</v>
      </c>
      <c r="K13064" s="1">
        <v>45476</v>
      </c>
      <c r="L13064" t="s">
        <v>20</v>
      </c>
      <c r="M13064" t="str">
        <f t="shared" si="1226"/>
        <v>Premium customer</v>
      </c>
      <c r="N13064" t="s">
        <v>32</v>
      </c>
      <c r="O13064">
        <v>686.47</v>
      </c>
      <c r="P13064" t="s">
        <v>33</v>
      </c>
      <c r="Q13064">
        <f>D13064-H13064</f>
        <v>3298.1241</v>
      </c>
      <c r="R13064" t="str">
        <f t="shared" si="1227"/>
        <v>Good</v>
      </c>
      <c r="S13064" t="str">
        <f t="shared" si="1228"/>
        <v>Good</v>
      </c>
      <c r="T13064" t="str">
        <f t="shared" si="1229"/>
        <v>High Impact</v>
      </c>
    </row>
    <row r="13065" spans="1:20">
      <c r="A13065" t="s">
        <v>13101</v>
      </c>
      <c r="B13065" t="s">
        <v>18</v>
      </c>
      <c r="C13065" t="s">
        <v>38</v>
      </c>
      <c r="D13065">
        <v>349.7</v>
      </c>
      <c r="E13065" t="str">
        <f t="shared" si="1224"/>
        <v>Low</v>
      </c>
      <c r="F13065" t="str">
        <f t="shared" si="1225"/>
        <v>Low</v>
      </c>
      <c r="G13065">
        <v>0.02</v>
      </c>
      <c r="H13065">
        <f>D13065*G13065</f>
        <v>6.9939999999999998</v>
      </c>
      <c r="I13065">
        <v>8</v>
      </c>
      <c r="J13065" s="1">
        <v>45203</v>
      </c>
      <c r="K13065" s="1">
        <v>45204</v>
      </c>
      <c r="L13065" t="s">
        <v>26</v>
      </c>
      <c r="M13065" t="str">
        <f t="shared" si="1226"/>
        <v>Normal customer</v>
      </c>
      <c r="N13065" t="s">
        <v>27</v>
      </c>
      <c r="O13065">
        <v>98.47</v>
      </c>
      <c r="P13065" t="s">
        <v>53</v>
      </c>
      <c r="Q13065">
        <f>D13065-H13065</f>
        <v>342.70600000000002</v>
      </c>
      <c r="R13065" t="str">
        <f t="shared" si="1227"/>
        <v>Bad</v>
      </c>
      <c r="S13065" t="str">
        <f t="shared" si="1228"/>
        <v>Bad</v>
      </c>
      <c r="T13065" t="str">
        <f t="shared" si="1229"/>
        <v>Normal</v>
      </c>
    </row>
    <row r="13066" spans="1:20">
      <c r="A13066" t="s">
        <v>13102</v>
      </c>
      <c r="B13066" t="s">
        <v>24</v>
      </c>
      <c r="C13066" t="s">
        <v>41</v>
      </c>
      <c r="D13066">
        <v>4458.8900000000003</v>
      </c>
      <c r="E13066" t="str">
        <f t="shared" si="1224"/>
        <v>High</v>
      </c>
      <c r="F13066" t="str">
        <f t="shared" si="1225"/>
        <v>High</v>
      </c>
      <c r="G13066">
        <v>0</v>
      </c>
      <c r="H13066">
        <f>D13066*G13066</f>
        <v>0</v>
      </c>
      <c r="I13066">
        <v>9</v>
      </c>
      <c r="J13066" s="1">
        <v>45265</v>
      </c>
      <c r="K13066" s="1">
        <v>45269</v>
      </c>
      <c r="L13066" t="s">
        <v>20</v>
      </c>
      <c r="M13066" t="str">
        <f t="shared" si="1226"/>
        <v>Premium customer</v>
      </c>
      <c r="N13066" t="s">
        <v>32</v>
      </c>
      <c r="O13066">
        <v>291.51</v>
      </c>
      <c r="P13066" t="s">
        <v>22</v>
      </c>
      <c r="Q13066">
        <f>D13066-H13066</f>
        <v>4458.8900000000003</v>
      </c>
      <c r="R13066" t="str">
        <f t="shared" si="1227"/>
        <v>Bad</v>
      </c>
      <c r="S13066" t="str">
        <f t="shared" si="1228"/>
        <v>Bad</v>
      </c>
      <c r="T13066" t="str">
        <f t="shared" si="1229"/>
        <v>High Impact</v>
      </c>
    </row>
    <row r="13067" spans="1:20">
      <c r="A13067" t="s">
        <v>13103</v>
      </c>
      <c r="B13067" t="s">
        <v>46</v>
      </c>
      <c r="C13067" t="s">
        <v>31</v>
      </c>
      <c r="D13067">
        <v>2406.8200000000002</v>
      </c>
      <c r="E13067" t="str">
        <f t="shared" si="1224"/>
        <v>High</v>
      </c>
      <c r="F13067" t="str">
        <f t="shared" si="1225"/>
        <v>High</v>
      </c>
      <c r="G13067">
        <v>0.25</v>
      </c>
      <c r="H13067">
        <f>D13067*G13067</f>
        <v>601.70500000000004</v>
      </c>
      <c r="I13067">
        <v>4</v>
      </c>
      <c r="J13067" s="1">
        <v>45644</v>
      </c>
      <c r="K13067" s="1">
        <v>45649</v>
      </c>
      <c r="L13067" t="s">
        <v>36</v>
      </c>
      <c r="M13067" t="str">
        <f t="shared" si="1226"/>
        <v>Normal customer</v>
      </c>
      <c r="N13067" t="s">
        <v>27</v>
      </c>
      <c r="O13067">
        <v>291.12</v>
      </c>
      <c r="P13067" t="s">
        <v>22</v>
      </c>
      <c r="Q13067">
        <f>D13067-H13067</f>
        <v>1805.1150000000002</v>
      </c>
      <c r="R13067" t="str">
        <f t="shared" si="1227"/>
        <v>Bad</v>
      </c>
      <c r="S13067" t="str">
        <f t="shared" si="1228"/>
        <v>Bad</v>
      </c>
      <c r="T13067" t="str">
        <f t="shared" si="1229"/>
        <v>High Impact</v>
      </c>
    </row>
    <row r="13068" spans="1:20">
      <c r="A13068" t="s">
        <v>13104</v>
      </c>
      <c r="B13068" t="s">
        <v>30</v>
      </c>
      <c r="C13068" t="s">
        <v>38</v>
      </c>
      <c r="D13068">
        <v>3854.14</v>
      </c>
      <c r="E13068" t="str">
        <f t="shared" si="1224"/>
        <v>High</v>
      </c>
      <c r="F13068" t="str">
        <f t="shared" si="1225"/>
        <v>High</v>
      </c>
      <c r="G13068">
        <v>0.06</v>
      </c>
      <c r="H13068">
        <f>D13068*G13068</f>
        <v>231.24839999999998</v>
      </c>
      <c r="I13068">
        <v>8</v>
      </c>
      <c r="J13068" s="1">
        <v>45263</v>
      </c>
      <c r="K13068" s="1">
        <v>45269</v>
      </c>
      <c r="L13068" t="s">
        <v>26</v>
      </c>
      <c r="M13068" t="str">
        <f t="shared" si="1226"/>
        <v>Potential customer</v>
      </c>
      <c r="N13068" t="s">
        <v>32</v>
      </c>
      <c r="O13068">
        <v>1018.04</v>
      </c>
      <c r="P13068" t="s">
        <v>39</v>
      </c>
      <c r="Q13068">
        <f>D13068-H13068</f>
        <v>3622.8915999999999</v>
      </c>
      <c r="R13068" t="str">
        <f t="shared" si="1227"/>
        <v>Good</v>
      </c>
      <c r="S13068" t="str">
        <f t="shared" si="1228"/>
        <v>Good</v>
      </c>
      <c r="T13068" t="str">
        <f t="shared" si="1229"/>
        <v>High Impact</v>
      </c>
    </row>
    <row r="13069" spans="1:20">
      <c r="A13069" t="s">
        <v>13105</v>
      </c>
      <c r="B13069" t="s">
        <v>46</v>
      </c>
      <c r="C13069" t="s">
        <v>25</v>
      </c>
      <c r="D13069">
        <v>488.35</v>
      </c>
      <c r="E13069" t="str">
        <f t="shared" si="1224"/>
        <v>Low</v>
      </c>
      <c r="F13069" t="str">
        <f t="shared" si="1225"/>
        <v>Low</v>
      </c>
      <c r="G13069">
        <v>0.44</v>
      </c>
      <c r="H13069">
        <f>D13069*G13069</f>
        <v>214.87400000000002</v>
      </c>
      <c r="I13069">
        <v>6</v>
      </c>
      <c r="J13069" s="1">
        <v>45366</v>
      </c>
      <c r="K13069" s="1">
        <v>45371</v>
      </c>
      <c r="L13069" t="s">
        <v>20</v>
      </c>
      <c r="M13069" t="str">
        <f t="shared" si="1226"/>
        <v>Normal customer</v>
      </c>
      <c r="N13069" t="s">
        <v>32</v>
      </c>
      <c r="O13069">
        <v>24.58</v>
      </c>
      <c r="P13069" t="s">
        <v>22</v>
      </c>
      <c r="Q13069">
        <f>D13069-H13069</f>
        <v>273.476</v>
      </c>
      <c r="R13069" t="str">
        <f t="shared" si="1227"/>
        <v>Bad</v>
      </c>
      <c r="S13069" t="str">
        <f t="shared" si="1228"/>
        <v>Bad</v>
      </c>
      <c r="T13069" t="str">
        <f t="shared" si="1229"/>
        <v>High Impact</v>
      </c>
    </row>
    <row r="13070" spans="1:20">
      <c r="A13070" t="s">
        <v>13106</v>
      </c>
      <c r="B13070" t="s">
        <v>18</v>
      </c>
      <c r="C13070" t="s">
        <v>31</v>
      </c>
      <c r="D13070">
        <v>4780.51</v>
      </c>
      <c r="E13070" t="str">
        <f t="shared" si="1224"/>
        <v>High</v>
      </c>
      <c r="F13070" t="str">
        <f t="shared" si="1225"/>
        <v>High</v>
      </c>
      <c r="G13070">
        <v>0.24</v>
      </c>
      <c r="H13070">
        <f>D13070*G13070</f>
        <v>1147.3224</v>
      </c>
      <c r="I13070">
        <v>9</v>
      </c>
      <c r="J13070" s="1">
        <v>45315</v>
      </c>
      <c r="K13070" s="1">
        <v>45319</v>
      </c>
      <c r="L13070" t="s">
        <v>20</v>
      </c>
      <c r="M13070" t="str">
        <f t="shared" si="1226"/>
        <v>Premium customer</v>
      </c>
      <c r="N13070" t="s">
        <v>21</v>
      </c>
      <c r="O13070">
        <v>1363.84</v>
      </c>
      <c r="P13070" t="s">
        <v>39</v>
      </c>
      <c r="Q13070">
        <f>D13070-H13070</f>
        <v>3633.1876000000002</v>
      </c>
      <c r="R13070" t="str">
        <f t="shared" si="1227"/>
        <v>Good</v>
      </c>
      <c r="S13070" t="str">
        <f t="shared" si="1228"/>
        <v>Good</v>
      </c>
      <c r="T13070" t="str">
        <f t="shared" si="1229"/>
        <v>High Impact</v>
      </c>
    </row>
    <row r="13071" spans="1:20">
      <c r="A13071" t="s">
        <v>13107</v>
      </c>
      <c r="B13071" t="s">
        <v>30</v>
      </c>
      <c r="C13071" t="s">
        <v>25</v>
      </c>
      <c r="D13071">
        <v>3076.99</v>
      </c>
      <c r="E13071" t="str">
        <f t="shared" si="1224"/>
        <v>High</v>
      </c>
      <c r="F13071" t="str">
        <f t="shared" si="1225"/>
        <v>High</v>
      </c>
      <c r="G13071">
        <v>0.12</v>
      </c>
      <c r="H13071">
        <f>D13071*G13071</f>
        <v>369.23879999999997</v>
      </c>
      <c r="I13071">
        <v>1</v>
      </c>
      <c r="J13071" s="1">
        <v>45267</v>
      </c>
      <c r="K13071" s="1">
        <v>45272</v>
      </c>
      <c r="L13071" t="s">
        <v>26</v>
      </c>
      <c r="M13071" t="str">
        <f t="shared" si="1226"/>
        <v>Potential customer</v>
      </c>
      <c r="N13071" t="s">
        <v>27</v>
      </c>
      <c r="O13071">
        <v>683.23</v>
      </c>
      <c r="P13071" t="s">
        <v>53</v>
      </c>
      <c r="Q13071">
        <f>D13071-H13071</f>
        <v>2707.7511999999997</v>
      </c>
      <c r="R13071" t="str">
        <f t="shared" si="1227"/>
        <v>Good</v>
      </c>
      <c r="S13071" t="str">
        <f t="shared" si="1228"/>
        <v>Good</v>
      </c>
      <c r="T13071" t="str">
        <f t="shared" si="1229"/>
        <v>High Impact</v>
      </c>
    </row>
    <row r="13072" spans="1:20">
      <c r="A13072" t="s">
        <v>13108</v>
      </c>
      <c r="B13072" t="s">
        <v>18</v>
      </c>
      <c r="C13072" t="s">
        <v>25</v>
      </c>
      <c r="D13072">
        <v>4503.6000000000004</v>
      </c>
      <c r="E13072" t="str">
        <f t="shared" si="1224"/>
        <v>High</v>
      </c>
      <c r="F13072" t="str">
        <f t="shared" si="1225"/>
        <v>High</v>
      </c>
      <c r="G13072">
        <v>0.08</v>
      </c>
      <c r="H13072">
        <f>D13072*G13072</f>
        <v>360.28800000000001</v>
      </c>
      <c r="I13072">
        <v>6</v>
      </c>
      <c r="J13072" s="1">
        <v>45625</v>
      </c>
      <c r="K13072" s="1">
        <v>45631</v>
      </c>
      <c r="L13072" t="s">
        <v>20</v>
      </c>
      <c r="M13072" t="str">
        <f t="shared" si="1226"/>
        <v>Premium customer</v>
      </c>
      <c r="N13072" t="s">
        <v>27</v>
      </c>
      <c r="O13072">
        <v>652.02</v>
      </c>
      <c r="P13072" t="s">
        <v>22</v>
      </c>
      <c r="Q13072">
        <f>D13072-H13072</f>
        <v>4143.3119999999999</v>
      </c>
      <c r="R13072" t="str">
        <f t="shared" si="1227"/>
        <v>Good</v>
      </c>
      <c r="S13072" t="str">
        <f t="shared" si="1228"/>
        <v>Good</v>
      </c>
      <c r="T13072" t="str">
        <f t="shared" si="1229"/>
        <v>High Impact</v>
      </c>
    </row>
    <row r="13073" spans="1:20">
      <c r="A13073" t="s">
        <v>13109</v>
      </c>
      <c r="B13073" t="s">
        <v>18</v>
      </c>
      <c r="C13073" t="s">
        <v>38</v>
      </c>
      <c r="D13073">
        <v>3397.52</v>
      </c>
      <c r="E13073" t="str">
        <f t="shared" si="1224"/>
        <v>High</v>
      </c>
      <c r="F13073" t="str">
        <f t="shared" si="1225"/>
        <v>High</v>
      </c>
      <c r="G13073">
        <v>0.42</v>
      </c>
      <c r="H13073">
        <f>D13073*G13073</f>
        <v>1426.9584</v>
      </c>
      <c r="I13073">
        <v>2</v>
      </c>
      <c r="J13073" s="1">
        <v>45010</v>
      </c>
      <c r="K13073" s="1">
        <v>45011</v>
      </c>
      <c r="L13073" t="s">
        <v>26</v>
      </c>
      <c r="M13073" t="str">
        <f t="shared" si="1226"/>
        <v>Potential customer</v>
      </c>
      <c r="N13073" t="s">
        <v>32</v>
      </c>
      <c r="O13073">
        <v>194.08</v>
      </c>
      <c r="P13073" t="s">
        <v>28</v>
      </c>
      <c r="Q13073">
        <f>D13073-H13073</f>
        <v>1970.5616</v>
      </c>
      <c r="R13073" t="str">
        <f t="shared" si="1227"/>
        <v>Bad</v>
      </c>
      <c r="S13073" t="str">
        <f t="shared" si="1228"/>
        <v>Bad</v>
      </c>
      <c r="T13073" t="str">
        <f t="shared" si="1229"/>
        <v>High Impact</v>
      </c>
    </row>
    <row r="13074" spans="1:20">
      <c r="A13074" t="s">
        <v>13110</v>
      </c>
      <c r="B13074" t="s">
        <v>46</v>
      </c>
      <c r="C13074" t="s">
        <v>19</v>
      </c>
      <c r="D13074">
        <v>2730.37</v>
      </c>
      <c r="E13074" t="str">
        <f t="shared" si="1224"/>
        <v>High</v>
      </c>
      <c r="F13074" t="str">
        <f t="shared" si="1225"/>
        <v>High</v>
      </c>
      <c r="G13074">
        <v>0.36</v>
      </c>
      <c r="H13074">
        <f>D13074*G13074</f>
        <v>982.93319999999994</v>
      </c>
      <c r="I13074">
        <v>3</v>
      </c>
      <c r="J13074" s="1">
        <v>45117</v>
      </c>
      <c r="K13074" s="1">
        <v>45123</v>
      </c>
      <c r="L13074" t="s">
        <v>20</v>
      </c>
      <c r="M13074" t="str">
        <f t="shared" si="1226"/>
        <v>Premium customer</v>
      </c>
      <c r="N13074" t="s">
        <v>27</v>
      </c>
      <c r="O13074">
        <v>167.67</v>
      </c>
      <c r="P13074" t="s">
        <v>22</v>
      </c>
      <c r="Q13074">
        <f>D13074-H13074</f>
        <v>1747.4367999999999</v>
      </c>
      <c r="R13074" t="str">
        <f t="shared" si="1227"/>
        <v>Bad</v>
      </c>
      <c r="S13074" t="str">
        <f t="shared" si="1228"/>
        <v>Bad</v>
      </c>
      <c r="T13074" t="str">
        <f t="shared" si="1229"/>
        <v>High Impact</v>
      </c>
    </row>
    <row r="13075" spans="1:20">
      <c r="A13075" t="s">
        <v>13111</v>
      </c>
      <c r="B13075" t="s">
        <v>18</v>
      </c>
      <c r="C13075" t="s">
        <v>41</v>
      </c>
      <c r="D13075">
        <v>945.23</v>
      </c>
      <c r="E13075" t="str">
        <f t="shared" si="1224"/>
        <v>Low</v>
      </c>
      <c r="F13075" t="str">
        <f t="shared" si="1225"/>
        <v>Midium</v>
      </c>
      <c r="G13075">
        <v>0.36</v>
      </c>
      <c r="H13075">
        <f>D13075*G13075</f>
        <v>340.28280000000001</v>
      </c>
      <c r="I13075">
        <v>9</v>
      </c>
      <c r="J13075" s="1">
        <v>45227</v>
      </c>
      <c r="K13075" s="1">
        <v>45232</v>
      </c>
      <c r="L13075" t="s">
        <v>20</v>
      </c>
      <c r="M13075" t="str">
        <f t="shared" si="1226"/>
        <v>Normal customer</v>
      </c>
      <c r="N13075" t="s">
        <v>21</v>
      </c>
      <c r="O13075">
        <v>117.11</v>
      </c>
      <c r="P13075" t="s">
        <v>22</v>
      </c>
      <c r="Q13075">
        <f>D13075-H13075</f>
        <v>604.94720000000007</v>
      </c>
      <c r="R13075" t="str">
        <f t="shared" si="1227"/>
        <v>Bad</v>
      </c>
      <c r="S13075" t="str">
        <f t="shared" si="1228"/>
        <v>Bad</v>
      </c>
      <c r="T13075" t="str">
        <f t="shared" si="1229"/>
        <v>High Impact</v>
      </c>
    </row>
    <row r="13076" spans="1:20">
      <c r="A13076" t="s">
        <v>13112</v>
      </c>
      <c r="B13076" t="s">
        <v>30</v>
      </c>
      <c r="C13076" t="s">
        <v>38</v>
      </c>
      <c r="D13076">
        <v>971.98</v>
      </c>
      <c r="E13076" t="str">
        <f t="shared" si="1224"/>
        <v>Low</v>
      </c>
      <c r="F13076" t="str">
        <f t="shared" si="1225"/>
        <v>Midium</v>
      </c>
      <c r="G13076">
        <v>0.04</v>
      </c>
      <c r="H13076">
        <f>D13076*G13076</f>
        <v>38.879200000000004</v>
      </c>
      <c r="I13076">
        <v>5</v>
      </c>
      <c r="J13076" s="1">
        <v>45265</v>
      </c>
      <c r="K13076" s="1">
        <v>45267</v>
      </c>
      <c r="L13076" t="s">
        <v>20</v>
      </c>
      <c r="M13076" t="str">
        <f t="shared" si="1226"/>
        <v>Normal customer</v>
      </c>
      <c r="N13076" t="s">
        <v>32</v>
      </c>
      <c r="O13076">
        <v>208.77</v>
      </c>
      <c r="P13076" t="s">
        <v>53</v>
      </c>
      <c r="Q13076">
        <f>D13076-H13076</f>
        <v>933.10080000000005</v>
      </c>
      <c r="R13076" t="str">
        <f t="shared" si="1227"/>
        <v>Bad</v>
      </c>
      <c r="S13076" t="str">
        <f t="shared" si="1228"/>
        <v>Bad</v>
      </c>
      <c r="T13076" t="str">
        <f t="shared" si="1229"/>
        <v>Normal</v>
      </c>
    </row>
    <row r="13077" spans="1:20">
      <c r="A13077" t="s">
        <v>13113</v>
      </c>
      <c r="B13077" t="s">
        <v>18</v>
      </c>
      <c r="C13077" t="s">
        <v>31</v>
      </c>
      <c r="D13077">
        <v>2415.59</v>
      </c>
      <c r="E13077" t="str">
        <f t="shared" si="1224"/>
        <v>High</v>
      </c>
      <c r="F13077" t="str">
        <f t="shared" si="1225"/>
        <v>High</v>
      </c>
      <c r="G13077">
        <v>0.31</v>
      </c>
      <c r="H13077">
        <f>D13077*G13077</f>
        <v>748.8329</v>
      </c>
      <c r="I13077">
        <v>5</v>
      </c>
      <c r="J13077" s="1">
        <v>45397</v>
      </c>
      <c r="K13077" s="1">
        <v>45401</v>
      </c>
      <c r="L13077" t="s">
        <v>36</v>
      </c>
      <c r="M13077" t="str">
        <f t="shared" si="1226"/>
        <v>Normal customer</v>
      </c>
      <c r="N13077" t="s">
        <v>21</v>
      </c>
      <c r="O13077">
        <v>161.4</v>
      </c>
      <c r="P13077" t="s">
        <v>39</v>
      </c>
      <c r="Q13077">
        <f>D13077-H13077</f>
        <v>1666.7571000000003</v>
      </c>
      <c r="R13077" t="str">
        <f t="shared" si="1227"/>
        <v>Bad</v>
      </c>
      <c r="S13077" t="str">
        <f t="shared" si="1228"/>
        <v>Bad</v>
      </c>
      <c r="T13077" t="str">
        <f t="shared" si="1229"/>
        <v>High Impact</v>
      </c>
    </row>
    <row r="13078" spans="1:20">
      <c r="A13078" t="s">
        <v>13114</v>
      </c>
      <c r="B13078" t="s">
        <v>18</v>
      </c>
      <c r="C13078" t="s">
        <v>41</v>
      </c>
      <c r="D13078">
        <v>4365.17</v>
      </c>
      <c r="E13078" t="str">
        <f t="shared" si="1224"/>
        <v>High</v>
      </c>
      <c r="F13078" t="str">
        <f t="shared" si="1225"/>
        <v>High</v>
      </c>
      <c r="G13078">
        <v>0.43</v>
      </c>
      <c r="H13078">
        <f>D13078*G13078</f>
        <v>1877.0231000000001</v>
      </c>
      <c r="I13078">
        <v>1</v>
      </c>
      <c r="J13078" s="1">
        <v>44959</v>
      </c>
      <c r="K13078" s="1">
        <v>44966</v>
      </c>
      <c r="L13078" t="s">
        <v>26</v>
      </c>
      <c r="M13078" t="str">
        <f t="shared" si="1226"/>
        <v>Potential customer</v>
      </c>
      <c r="N13078" t="s">
        <v>32</v>
      </c>
      <c r="O13078">
        <v>1180.4000000000001</v>
      </c>
      <c r="P13078" t="s">
        <v>53</v>
      </c>
      <c r="Q13078">
        <f>D13078-H13078</f>
        <v>2488.1468999999997</v>
      </c>
      <c r="R13078" t="str">
        <f t="shared" si="1227"/>
        <v>Good</v>
      </c>
      <c r="S13078" t="str">
        <f t="shared" si="1228"/>
        <v>Good</v>
      </c>
      <c r="T13078" t="str">
        <f t="shared" si="1229"/>
        <v>High Impact</v>
      </c>
    </row>
    <row r="13079" spans="1:20">
      <c r="A13079" t="s">
        <v>13115</v>
      </c>
      <c r="B13079" t="s">
        <v>46</v>
      </c>
      <c r="C13079" t="s">
        <v>19</v>
      </c>
      <c r="D13079">
        <v>664.57</v>
      </c>
      <c r="E13079" t="str">
        <f t="shared" si="1224"/>
        <v>Low</v>
      </c>
      <c r="F13079" t="str">
        <f t="shared" si="1225"/>
        <v>Midium</v>
      </c>
      <c r="G13079">
        <v>0.38</v>
      </c>
      <c r="H13079">
        <f>D13079*G13079</f>
        <v>252.53660000000002</v>
      </c>
      <c r="I13079">
        <v>2</v>
      </c>
      <c r="J13079" s="1">
        <v>45392</v>
      </c>
      <c r="K13079" s="1">
        <v>45394</v>
      </c>
      <c r="L13079" t="s">
        <v>20</v>
      </c>
      <c r="M13079" t="str">
        <f t="shared" si="1226"/>
        <v>Normal customer</v>
      </c>
      <c r="N13079" t="s">
        <v>27</v>
      </c>
      <c r="O13079">
        <v>175.72</v>
      </c>
      <c r="P13079" t="s">
        <v>33</v>
      </c>
      <c r="Q13079">
        <f>D13079-H13079</f>
        <v>412.03340000000003</v>
      </c>
      <c r="R13079" t="str">
        <f t="shared" si="1227"/>
        <v>Bad</v>
      </c>
      <c r="S13079" t="str">
        <f t="shared" si="1228"/>
        <v>Bad</v>
      </c>
      <c r="T13079" t="str">
        <f t="shared" si="1229"/>
        <v>High Impact</v>
      </c>
    </row>
    <row r="13080" spans="1:20">
      <c r="A13080" t="s">
        <v>13116</v>
      </c>
      <c r="B13080" t="s">
        <v>18</v>
      </c>
      <c r="C13080" t="s">
        <v>38</v>
      </c>
      <c r="D13080">
        <v>4992.09</v>
      </c>
      <c r="E13080" t="str">
        <f t="shared" si="1224"/>
        <v>High</v>
      </c>
      <c r="F13080" t="str">
        <f t="shared" si="1225"/>
        <v>High</v>
      </c>
      <c r="G13080">
        <v>0.06</v>
      </c>
      <c r="H13080">
        <f>D13080*G13080</f>
        <v>299.52539999999999</v>
      </c>
      <c r="I13080">
        <v>9</v>
      </c>
      <c r="J13080" s="1">
        <v>45217</v>
      </c>
      <c r="K13080" s="1">
        <v>45223</v>
      </c>
      <c r="L13080" t="s">
        <v>26</v>
      </c>
      <c r="M13080" t="str">
        <f t="shared" si="1226"/>
        <v>Potential customer</v>
      </c>
      <c r="N13080" t="s">
        <v>32</v>
      </c>
      <c r="O13080">
        <v>605.49</v>
      </c>
      <c r="P13080" t="s">
        <v>28</v>
      </c>
      <c r="Q13080">
        <f>D13080-H13080</f>
        <v>4692.5645999999997</v>
      </c>
      <c r="R13080" t="str">
        <f t="shared" si="1227"/>
        <v>Good</v>
      </c>
      <c r="S13080" t="str">
        <f t="shared" si="1228"/>
        <v>Good</v>
      </c>
      <c r="T13080" t="str">
        <f t="shared" si="1229"/>
        <v>High Impact</v>
      </c>
    </row>
    <row r="13081" spans="1:20">
      <c r="A13081" t="s">
        <v>13117</v>
      </c>
      <c r="B13081" t="s">
        <v>24</v>
      </c>
      <c r="C13081" t="s">
        <v>19</v>
      </c>
      <c r="D13081">
        <v>4391.97</v>
      </c>
      <c r="E13081" t="str">
        <f t="shared" si="1224"/>
        <v>High</v>
      </c>
      <c r="F13081" t="str">
        <f t="shared" si="1225"/>
        <v>High</v>
      </c>
      <c r="G13081">
        <v>0.47</v>
      </c>
      <c r="H13081">
        <f>D13081*G13081</f>
        <v>2064.2258999999999</v>
      </c>
      <c r="I13081">
        <v>7</v>
      </c>
      <c r="J13081" s="1">
        <v>45228</v>
      </c>
      <c r="K13081" s="1">
        <v>45233</v>
      </c>
      <c r="L13081" t="s">
        <v>20</v>
      </c>
      <c r="M13081" t="str">
        <f t="shared" si="1226"/>
        <v>Premium customer</v>
      </c>
      <c r="N13081" t="s">
        <v>32</v>
      </c>
      <c r="O13081">
        <v>433.12</v>
      </c>
      <c r="P13081" t="s">
        <v>22</v>
      </c>
      <c r="Q13081">
        <f>D13081-H13081</f>
        <v>2327.7441000000003</v>
      </c>
      <c r="R13081" t="str">
        <f t="shared" si="1227"/>
        <v>Good</v>
      </c>
      <c r="S13081" t="str">
        <f t="shared" si="1228"/>
        <v>Good</v>
      </c>
      <c r="T13081" t="str">
        <f t="shared" si="1229"/>
        <v>High Impact</v>
      </c>
    </row>
    <row r="13082" spans="1:20">
      <c r="A13082" t="s">
        <v>13118</v>
      </c>
      <c r="B13082" t="s">
        <v>46</v>
      </c>
      <c r="C13082" t="s">
        <v>31</v>
      </c>
      <c r="D13082">
        <v>2023.54</v>
      </c>
      <c r="E13082" t="str">
        <f t="shared" si="1224"/>
        <v>High</v>
      </c>
      <c r="F13082" t="str">
        <f t="shared" si="1225"/>
        <v>High</v>
      </c>
      <c r="G13082">
        <v>0.03</v>
      </c>
      <c r="H13082">
        <f>D13082*G13082</f>
        <v>60.706199999999995</v>
      </c>
      <c r="I13082">
        <v>4</v>
      </c>
      <c r="J13082" s="1">
        <v>45565</v>
      </c>
      <c r="K13082" s="1">
        <v>45569</v>
      </c>
      <c r="L13082" t="s">
        <v>36</v>
      </c>
      <c r="M13082" t="str">
        <f t="shared" si="1226"/>
        <v>Normal customer</v>
      </c>
      <c r="N13082" t="s">
        <v>27</v>
      </c>
      <c r="O13082">
        <v>318.41000000000003</v>
      </c>
      <c r="P13082" t="s">
        <v>28</v>
      </c>
      <c r="Q13082">
        <f>D13082-H13082</f>
        <v>1962.8337999999999</v>
      </c>
      <c r="R13082" t="str">
        <f t="shared" si="1227"/>
        <v>Good</v>
      </c>
      <c r="S13082" t="str">
        <f t="shared" si="1228"/>
        <v>Good</v>
      </c>
      <c r="T13082" t="str">
        <f t="shared" si="1229"/>
        <v>High Impact</v>
      </c>
    </row>
    <row r="13083" spans="1:20">
      <c r="A13083" t="s">
        <v>13119</v>
      </c>
      <c r="B13083" t="s">
        <v>46</v>
      </c>
      <c r="C13083" t="s">
        <v>38</v>
      </c>
      <c r="D13083">
        <v>1340.28</v>
      </c>
      <c r="E13083" t="str">
        <f t="shared" si="1224"/>
        <v>High</v>
      </c>
      <c r="F13083" t="str">
        <f t="shared" si="1225"/>
        <v>High</v>
      </c>
      <c r="G13083">
        <v>0.28000000000000003</v>
      </c>
      <c r="H13083">
        <f>D13083*G13083</f>
        <v>375.27840000000003</v>
      </c>
      <c r="I13083">
        <v>7</v>
      </c>
      <c r="J13083" s="1">
        <v>45411</v>
      </c>
      <c r="K13083" s="1">
        <v>45415</v>
      </c>
      <c r="L13083" t="s">
        <v>36</v>
      </c>
      <c r="M13083" t="str">
        <f t="shared" si="1226"/>
        <v>Normal customer</v>
      </c>
      <c r="N13083" t="s">
        <v>21</v>
      </c>
      <c r="O13083">
        <v>161.62</v>
      </c>
      <c r="P13083" t="s">
        <v>39</v>
      </c>
      <c r="Q13083">
        <f>D13083-H13083</f>
        <v>965.00159999999994</v>
      </c>
      <c r="R13083" t="str">
        <f t="shared" si="1227"/>
        <v>Bad</v>
      </c>
      <c r="S13083" t="str">
        <f t="shared" si="1228"/>
        <v>Bad</v>
      </c>
      <c r="T13083" t="str">
        <f t="shared" si="1229"/>
        <v>High Impact</v>
      </c>
    </row>
    <row r="13084" spans="1:20">
      <c r="A13084" t="s">
        <v>13120</v>
      </c>
      <c r="B13084" t="s">
        <v>30</v>
      </c>
      <c r="C13084" t="s">
        <v>31</v>
      </c>
      <c r="D13084">
        <v>4617.78</v>
      </c>
      <c r="E13084" t="str">
        <f t="shared" si="1224"/>
        <v>High</v>
      </c>
      <c r="F13084" t="str">
        <f t="shared" si="1225"/>
        <v>High</v>
      </c>
      <c r="G13084">
        <v>0.47</v>
      </c>
      <c r="H13084">
        <f>D13084*G13084</f>
        <v>2170.3565999999996</v>
      </c>
      <c r="I13084">
        <v>2</v>
      </c>
      <c r="J13084" s="1">
        <v>45602</v>
      </c>
      <c r="K13084" s="1">
        <v>45603</v>
      </c>
      <c r="L13084" t="s">
        <v>36</v>
      </c>
      <c r="M13084" t="str">
        <f t="shared" si="1226"/>
        <v>Normal customer</v>
      </c>
      <c r="N13084" t="s">
        <v>27</v>
      </c>
      <c r="O13084">
        <v>1328.08</v>
      </c>
      <c r="P13084" t="s">
        <v>39</v>
      </c>
      <c r="Q13084">
        <f>D13084-H13084</f>
        <v>2447.4234000000001</v>
      </c>
      <c r="R13084" t="str">
        <f t="shared" si="1227"/>
        <v>Good</v>
      </c>
      <c r="S13084" t="str">
        <f t="shared" si="1228"/>
        <v>Good</v>
      </c>
      <c r="T13084" t="str">
        <f t="shared" si="1229"/>
        <v>High Impact</v>
      </c>
    </row>
    <row r="13085" spans="1:20">
      <c r="A13085" t="s">
        <v>13121</v>
      </c>
      <c r="B13085" t="s">
        <v>30</v>
      </c>
      <c r="C13085" t="s">
        <v>41</v>
      </c>
      <c r="D13085">
        <v>703.74</v>
      </c>
      <c r="E13085" t="str">
        <f t="shared" si="1224"/>
        <v>Low</v>
      </c>
      <c r="F13085" t="str">
        <f t="shared" si="1225"/>
        <v>Midium</v>
      </c>
      <c r="G13085">
        <v>0.41</v>
      </c>
      <c r="H13085">
        <f>D13085*G13085</f>
        <v>288.53339999999997</v>
      </c>
      <c r="I13085">
        <v>5</v>
      </c>
      <c r="J13085" s="1">
        <v>45290</v>
      </c>
      <c r="K13085" s="1">
        <v>45291</v>
      </c>
      <c r="L13085" t="s">
        <v>36</v>
      </c>
      <c r="M13085" t="str">
        <f t="shared" si="1226"/>
        <v>Normal customer</v>
      </c>
      <c r="N13085" t="s">
        <v>32</v>
      </c>
      <c r="O13085">
        <v>137.71</v>
      </c>
      <c r="P13085" t="s">
        <v>22</v>
      </c>
      <c r="Q13085">
        <f>D13085-H13085</f>
        <v>415.20660000000004</v>
      </c>
      <c r="R13085" t="str">
        <f t="shared" si="1227"/>
        <v>Bad</v>
      </c>
      <c r="S13085" t="str">
        <f t="shared" si="1228"/>
        <v>Bad</v>
      </c>
      <c r="T13085" t="str">
        <f t="shared" si="1229"/>
        <v>High Impact</v>
      </c>
    </row>
    <row r="13086" spans="1:20">
      <c r="A13086" t="s">
        <v>13122</v>
      </c>
      <c r="B13086" t="s">
        <v>30</v>
      </c>
      <c r="C13086" t="s">
        <v>41</v>
      </c>
      <c r="D13086">
        <v>1801.72</v>
      </c>
      <c r="E13086" t="str">
        <f t="shared" si="1224"/>
        <v>High</v>
      </c>
      <c r="F13086" t="str">
        <f t="shared" si="1225"/>
        <v>High</v>
      </c>
      <c r="G13086">
        <v>0.34</v>
      </c>
      <c r="H13086">
        <f>D13086*G13086</f>
        <v>612.58480000000009</v>
      </c>
      <c r="I13086">
        <v>9</v>
      </c>
      <c r="J13086" s="1">
        <v>45628</v>
      </c>
      <c r="K13086" s="1">
        <v>45633</v>
      </c>
      <c r="L13086" t="s">
        <v>26</v>
      </c>
      <c r="M13086" t="str">
        <f t="shared" si="1226"/>
        <v>Potential customer</v>
      </c>
      <c r="N13086" t="s">
        <v>32</v>
      </c>
      <c r="O13086">
        <v>421.64</v>
      </c>
      <c r="P13086" t="s">
        <v>33</v>
      </c>
      <c r="Q13086">
        <f>D13086-H13086</f>
        <v>1189.1351999999999</v>
      </c>
      <c r="R13086" t="str">
        <f t="shared" si="1227"/>
        <v>Good</v>
      </c>
      <c r="S13086" t="str">
        <f t="shared" si="1228"/>
        <v>Good</v>
      </c>
      <c r="T13086" t="str">
        <f t="shared" si="1229"/>
        <v>High Impact</v>
      </c>
    </row>
    <row r="13087" spans="1:20">
      <c r="A13087" t="s">
        <v>13123</v>
      </c>
      <c r="B13087" t="s">
        <v>30</v>
      </c>
      <c r="C13087" t="s">
        <v>19</v>
      </c>
      <c r="D13087">
        <v>511.17</v>
      </c>
      <c r="E13087" t="str">
        <f t="shared" si="1224"/>
        <v>Low</v>
      </c>
      <c r="F13087" t="str">
        <f t="shared" si="1225"/>
        <v>Midium</v>
      </c>
      <c r="G13087">
        <v>0.43</v>
      </c>
      <c r="H13087">
        <f>D13087*G13087</f>
        <v>219.8031</v>
      </c>
      <c r="I13087">
        <v>2</v>
      </c>
      <c r="J13087" s="1">
        <v>45009</v>
      </c>
      <c r="K13087" s="1">
        <v>45016</v>
      </c>
      <c r="L13087" t="s">
        <v>36</v>
      </c>
      <c r="M13087" t="str">
        <f t="shared" si="1226"/>
        <v>Normal customer</v>
      </c>
      <c r="N13087" t="s">
        <v>32</v>
      </c>
      <c r="O13087">
        <v>93.37</v>
      </c>
      <c r="P13087" t="s">
        <v>39</v>
      </c>
      <c r="Q13087">
        <f>D13087-H13087</f>
        <v>291.36689999999999</v>
      </c>
      <c r="R13087" t="str">
        <f t="shared" si="1227"/>
        <v>Bad</v>
      </c>
      <c r="S13087" t="str">
        <f t="shared" si="1228"/>
        <v>Bad</v>
      </c>
      <c r="T13087" t="str">
        <f t="shared" si="1229"/>
        <v>High Impact</v>
      </c>
    </row>
    <row r="13088" spans="1:20">
      <c r="A13088" t="s">
        <v>13124</v>
      </c>
      <c r="B13088" t="s">
        <v>24</v>
      </c>
      <c r="C13088" t="s">
        <v>19</v>
      </c>
      <c r="D13088">
        <v>4771.97</v>
      </c>
      <c r="E13088" t="str">
        <f t="shared" si="1224"/>
        <v>High</v>
      </c>
      <c r="F13088" t="str">
        <f t="shared" si="1225"/>
        <v>High</v>
      </c>
      <c r="G13088">
        <v>0.34</v>
      </c>
      <c r="H13088">
        <f>D13088*G13088</f>
        <v>1622.4698000000003</v>
      </c>
      <c r="I13088">
        <v>3</v>
      </c>
      <c r="J13088" s="1">
        <v>45656</v>
      </c>
      <c r="K13088" s="1">
        <v>45657</v>
      </c>
      <c r="L13088" t="s">
        <v>36</v>
      </c>
      <c r="M13088" t="str">
        <f t="shared" si="1226"/>
        <v>Normal customer</v>
      </c>
      <c r="N13088" t="s">
        <v>21</v>
      </c>
      <c r="O13088">
        <v>1236.68</v>
      </c>
      <c r="P13088" t="s">
        <v>28</v>
      </c>
      <c r="Q13088">
        <f>D13088-H13088</f>
        <v>3149.5001999999999</v>
      </c>
      <c r="R13088" t="str">
        <f t="shared" si="1227"/>
        <v>Good</v>
      </c>
      <c r="S13088" t="str">
        <f t="shared" si="1228"/>
        <v>Good</v>
      </c>
      <c r="T13088" t="str">
        <f t="shared" si="1229"/>
        <v>High Impact</v>
      </c>
    </row>
    <row r="13089" spans="1:20">
      <c r="A13089" t="s">
        <v>13125</v>
      </c>
      <c r="B13089" t="s">
        <v>46</v>
      </c>
      <c r="C13089" t="s">
        <v>41</v>
      </c>
      <c r="D13089">
        <v>3126.35</v>
      </c>
      <c r="E13089" t="str">
        <f t="shared" si="1224"/>
        <v>High</v>
      </c>
      <c r="F13089" t="str">
        <f t="shared" si="1225"/>
        <v>High</v>
      </c>
      <c r="G13089">
        <v>0.03</v>
      </c>
      <c r="H13089">
        <f>D13089*G13089</f>
        <v>93.790499999999994</v>
      </c>
      <c r="I13089">
        <v>5</v>
      </c>
      <c r="J13089" s="1">
        <v>45289</v>
      </c>
      <c r="K13089" s="1">
        <v>45296</v>
      </c>
      <c r="L13089" t="s">
        <v>36</v>
      </c>
      <c r="M13089" t="str">
        <f t="shared" si="1226"/>
        <v>Normal customer</v>
      </c>
      <c r="N13089" t="s">
        <v>27</v>
      </c>
      <c r="O13089">
        <v>232.73</v>
      </c>
      <c r="P13089" t="s">
        <v>33</v>
      </c>
      <c r="Q13089">
        <f>D13089-H13089</f>
        <v>3032.5594999999998</v>
      </c>
      <c r="R13089" t="str">
        <f t="shared" si="1227"/>
        <v>Bad</v>
      </c>
      <c r="S13089" t="str">
        <f t="shared" si="1228"/>
        <v>Bad</v>
      </c>
      <c r="T13089" t="str">
        <f t="shared" si="1229"/>
        <v>High Impact</v>
      </c>
    </row>
    <row r="13090" spans="1:20">
      <c r="A13090" t="s">
        <v>13126</v>
      </c>
      <c r="B13090" t="s">
        <v>18</v>
      </c>
      <c r="C13090" t="s">
        <v>25</v>
      </c>
      <c r="D13090">
        <v>1747.28</v>
      </c>
      <c r="E13090" t="str">
        <f t="shared" si="1224"/>
        <v>High</v>
      </c>
      <c r="F13090" t="str">
        <f t="shared" si="1225"/>
        <v>High</v>
      </c>
      <c r="G13090">
        <v>0.18</v>
      </c>
      <c r="H13090">
        <f>D13090*G13090</f>
        <v>314.5104</v>
      </c>
      <c r="I13090">
        <v>5</v>
      </c>
      <c r="J13090" s="1">
        <v>44952</v>
      </c>
      <c r="K13090" s="1">
        <v>44953</v>
      </c>
      <c r="L13090" t="s">
        <v>36</v>
      </c>
      <c r="M13090" t="str">
        <f t="shared" si="1226"/>
        <v>Normal customer</v>
      </c>
      <c r="N13090" t="s">
        <v>27</v>
      </c>
      <c r="O13090">
        <v>403.05</v>
      </c>
      <c r="P13090" t="s">
        <v>33</v>
      </c>
      <c r="Q13090">
        <f>D13090-H13090</f>
        <v>1432.7696000000001</v>
      </c>
      <c r="R13090" t="str">
        <f t="shared" si="1227"/>
        <v>Good</v>
      </c>
      <c r="S13090" t="str">
        <f t="shared" si="1228"/>
        <v>Good</v>
      </c>
      <c r="T13090" t="str">
        <f t="shared" si="1229"/>
        <v>High Impact</v>
      </c>
    </row>
    <row r="13091" spans="1:20">
      <c r="A13091" t="s">
        <v>13127</v>
      </c>
      <c r="B13091" t="s">
        <v>30</v>
      </c>
      <c r="C13091" t="s">
        <v>41</v>
      </c>
      <c r="D13091">
        <v>1449.87</v>
      </c>
      <c r="E13091" t="str">
        <f t="shared" si="1224"/>
        <v>High</v>
      </c>
      <c r="F13091" t="str">
        <f t="shared" si="1225"/>
        <v>High</v>
      </c>
      <c r="G13091">
        <v>0.21</v>
      </c>
      <c r="H13091">
        <f>D13091*G13091</f>
        <v>304.47269999999997</v>
      </c>
      <c r="I13091">
        <v>8</v>
      </c>
      <c r="J13091" s="1">
        <v>45573</v>
      </c>
      <c r="K13091" s="1">
        <v>45575</v>
      </c>
      <c r="L13091" t="s">
        <v>36</v>
      </c>
      <c r="M13091" t="str">
        <f t="shared" si="1226"/>
        <v>Normal customer</v>
      </c>
      <c r="N13091" t="s">
        <v>27</v>
      </c>
      <c r="O13091">
        <v>350.71</v>
      </c>
      <c r="P13091" t="s">
        <v>28</v>
      </c>
      <c r="Q13091">
        <f>D13091-H13091</f>
        <v>1145.3972999999999</v>
      </c>
      <c r="R13091" t="str">
        <f t="shared" si="1227"/>
        <v>Good</v>
      </c>
      <c r="S13091" t="str">
        <f t="shared" si="1228"/>
        <v>Good</v>
      </c>
      <c r="T13091" t="str">
        <f t="shared" si="1229"/>
        <v>High Impact</v>
      </c>
    </row>
    <row r="13092" spans="1:20">
      <c r="A13092" t="s">
        <v>13128</v>
      </c>
      <c r="B13092" t="s">
        <v>30</v>
      </c>
      <c r="C13092" t="s">
        <v>38</v>
      </c>
      <c r="D13092">
        <v>2276.06</v>
      </c>
      <c r="E13092" t="str">
        <f t="shared" si="1224"/>
        <v>High</v>
      </c>
      <c r="F13092" t="str">
        <f t="shared" si="1225"/>
        <v>High</v>
      </c>
      <c r="G13092">
        <v>0.27</v>
      </c>
      <c r="H13092">
        <f>D13092*G13092</f>
        <v>614.53620000000001</v>
      </c>
      <c r="I13092">
        <v>7</v>
      </c>
      <c r="J13092" s="1">
        <v>45269</v>
      </c>
      <c r="K13092" s="1">
        <v>45271</v>
      </c>
      <c r="L13092" t="s">
        <v>26</v>
      </c>
      <c r="M13092" t="str">
        <f t="shared" si="1226"/>
        <v>Potential customer</v>
      </c>
      <c r="N13092" t="s">
        <v>27</v>
      </c>
      <c r="O13092">
        <v>318.81</v>
      </c>
      <c r="P13092" t="s">
        <v>44</v>
      </c>
      <c r="Q13092">
        <f>D13092-H13092</f>
        <v>1661.5237999999999</v>
      </c>
      <c r="R13092" t="str">
        <f t="shared" si="1227"/>
        <v>Good</v>
      </c>
      <c r="S13092" t="str">
        <f t="shared" si="1228"/>
        <v>Good</v>
      </c>
      <c r="T13092" t="str">
        <f t="shared" si="1229"/>
        <v>High Impact</v>
      </c>
    </row>
    <row r="13093" spans="1:20">
      <c r="A13093" t="s">
        <v>13129</v>
      </c>
      <c r="B13093" t="s">
        <v>30</v>
      </c>
      <c r="C13093" t="s">
        <v>31</v>
      </c>
      <c r="D13093">
        <v>547.75</v>
      </c>
      <c r="E13093" t="str">
        <f t="shared" si="1224"/>
        <v>Low</v>
      </c>
      <c r="F13093" t="str">
        <f t="shared" si="1225"/>
        <v>Midium</v>
      </c>
      <c r="G13093">
        <v>0.11</v>
      </c>
      <c r="H13093">
        <f>D13093*G13093</f>
        <v>60.252499999999998</v>
      </c>
      <c r="I13093">
        <v>3</v>
      </c>
      <c r="J13093" s="1">
        <v>45571</v>
      </c>
      <c r="K13093" s="1">
        <v>45573</v>
      </c>
      <c r="L13093" t="s">
        <v>36</v>
      </c>
      <c r="M13093" t="str">
        <f t="shared" si="1226"/>
        <v>Normal customer</v>
      </c>
      <c r="N13093" t="s">
        <v>27</v>
      </c>
      <c r="O13093">
        <v>39.08</v>
      </c>
      <c r="P13093" t="s">
        <v>28</v>
      </c>
      <c r="Q13093">
        <f>D13093-H13093</f>
        <v>487.4975</v>
      </c>
      <c r="R13093" t="str">
        <f t="shared" si="1227"/>
        <v>Bad</v>
      </c>
      <c r="S13093" t="str">
        <f t="shared" si="1228"/>
        <v>Bad</v>
      </c>
      <c r="T13093" t="str">
        <f t="shared" si="1229"/>
        <v>Normal</v>
      </c>
    </row>
    <row r="13094" spans="1:20">
      <c r="A13094" t="s">
        <v>13130</v>
      </c>
      <c r="B13094" t="s">
        <v>18</v>
      </c>
      <c r="C13094" t="s">
        <v>41</v>
      </c>
      <c r="D13094">
        <v>4457.8100000000004</v>
      </c>
      <c r="E13094" t="str">
        <f t="shared" si="1224"/>
        <v>High</v>
      </c>
      <c r="F13094" t="str">
        <f t="shared" si="1225"/>
        <v>High</v>
      </c>
      <c r="G13094">
        <v>0.44</v>
      </c>
      <c r="H13094">
        <f>D13094*G13094</f>
        <v>1961.4364000000003</v>
      </c>
      <c r="I13094">
        <v>5</v>
      </c>
      <c r="J13094" s="1">
        <v>45299</v>
      </c>
      <c r="K13094" s="1">
        <v>45304</v>
      </c>
      <c r="L13094" t="s">
        <v>36</v>
      </c>
      <c r="M13094" t="str">
        <f t="shared" si="1226"/>
        <v>Normal customer</v>
      </c>
      <c r="N13094" t="s">
        <v>27</v>
      </c>
      <c r="O13094">
        <v>950.96</v>
      </c>
      <c r="P13094" t="s">
        <v>44</v>
      </c>
      <c r="Q13094">
        <f>D13094-H13094</f>
        <v>2496.3735999999999</v>
      </c>
      <c r="R13094" t="str">
        <f t="shared" si="1227"/>
        <v>Good</v>
      </c>
      <c r="S13094" t="str">
        <f t="shared" si="1228"/>
        <v>Good</v>
      </c>
      <c r="T13094" t="str">
        <f t="shared" si="1229"/>
        <v>High Impact</v>
      </c>
    </row>
    <row r="13095" spans="1:20">
      <c r="A13095" t="s">
        <v>13131</v>
      </c>
      <c r="B13095" t="s">
        <v>30</v>
      </c>
      <c r="C13095" t="s">
        <v>41</v>
      </c>
      <c r="D13095">
        <v>2603.61</v>
      </c>
      <c r="E13095" t="str">
        <f t="shared" si="1224"/>
        <v>High</v>
      </c>
      <c r="F13095" t="str">
        <f t="shared" si="1225"/>
        <v>High</v>
      </c>
      <c r="G13095">
        <v>0.11</v>
      </c>
      <c r="H13095">
        <f>D13095*G13095</f>
        <v>286.39710000000002</v>
      </c>
      <c r="I13095">
        <v>8</v>
      </c>
      <c r="J13095" s="1">
        <v>45653</v>
      </c>
      <c r="K13095" s="1">
        <v>45660</v>
      </c>
      <c r="L13095" t="s">
        <v>36</v>
      </c>
      <c r="M13095" t="str">
        <f t="shared" si="1226"/>
        <v>Normal customer</v>
      </c>
      <c r="N13095" t="s">
        <v>27</v>
      </c>
      <c r="O13095">
        <v>328.12</v>
      </c>
      <c r="P13095" t="s">
        <v>44</v>
      </c>
      <c r="Q13095">
        <f>D13095-H13095</f>
        <v>2317.2129</v>
      </c>
      <c r="R13095" t="str">
        <f t="shared" si="1227"/>
        <v>Good</v>
      </c>
      <c r="S13095" t="str">
        <f t="shared" si="1228"/>
        <v>Good</v>
      </c>
      <c r="T13095" t="str">
        <f t="shared" si="1229"/>
        <v>High Impact</v>
      </c>
    </row>
    <row r="13096" spans="1:20">
      <c r="A13096" t="s">
        <v>13132</v>
      </c>
      <c r="B13096" t="s">
        <v>18</v>
      </c>
      <c r="C13096" t="s">
        <v>31</v>
      </c>
      <c r="D13096">
        <v>3652.98</v>
      </c>
      <c r="E13096" t="str">
        <f t="shared" si="1224"/>
        <v>High</v>
      </c>
      <c r="F13096" t="str">
        <f t="shared" si="1225"/>
        <v>High</v>
      </c>
      <c r="G13096">
        <v>0.33</v>
      </c>
      <c r="H13096">
        <f>D13096*G13096</f>
        <v>1205.4834000000001</v>
      </c>
      <c r="I13096">
        <v>5</v>
      </c>
      <c r="J13096" s="1">
        <v>45401</v>
      </c>
      <c r="K13096" s="1">
        <v>45407</v>
      </c>
      <c r="L13096" t="s">
        <v>26</v>
      </c>
      <c r="M13096" t="str">
        <f t="shared" si="1226"/>
        <v>Potential customer</v>
      </c>
      <c r="N13096" t="s">
        <v>27</v>
      </c>
      <c r="O13096">
        <v>715.66</v>
      </c>
      <c r="P13096" t="s">
        <v>39</v>
      </c>
      <c r="Q13096">
        <f>D13096-H13096</f>
        <v>2447.4965999999999</v>
      </c>
      <c r="R13096" t="str">
        <f t="shared" si="1227"/>
        <v>Good</v>
      </c>
      <c r="S13096" t="str">
        <f t="shared" si="1228"/>
        <v>Good</v>
      </c>
      <c r="T13096" t="str">
        <f t="shared" si="1229"/>
        <v>High Impact</v>
      </c>
    </row>
    <row r="13097" spans="1:20">
      <c r="A13097" t="s">
        <v>13133</v>
      </c>
      <c r="B13097" t="s">
        <v>46</v>
      </c>
      <c r="C13097" t="s">
        <v>31</v>
      </c>
      <c r="D13097">
        <v>1245.3499999999999</v>
      </c>
      <c r="E13097" t="str">
        <f t="shared" si="1224"/>
        <v>High</v>
      </c>
      <c r="F13097" t="str">
        <f t="shared" si="1225"/>
        <v>High</v>
      </c>
      <c r="G13097">
        <v>0.44</v>
      </c>
      <c r="H13097">
        <f>D13097*G13097</f>
        <v>547.95399999999995</v>
      </c>
      <c r="I13097">
        <v>2</v>
      </c>
      <c r="J13097" s="1">
        <v>45007</v>
      </c>
      <c r="K13097" s="1">
        <v>45013</v>
      </c>
      <c r="L13097" t="s">
        <v>26</v>
      </c>
      <c r="M13097" t="str">
        <f t="shared" si="1226"/>
        <v>Potential customer</v>
      </c>
      <c r="N13097" t="s">
        <v>27</v>
      </c>
      <c r="O13097">
        <v>336.56</v>
      </c>
      <c r="P13097" t="s">
        <v>53</v>
      </c>
      <c r="Q13097">
        <f>D13097-H13097</f>
        <v>697.39599999999996</v>
      </c>
      <c r="R13097" t="str">
        <f t="shared" si="1227"/>
        <v>Good</v>
      </c>
      <c r="S13097" t="str">
        <f t="shared" si="1228"/>
        <v>Good</v>
      </c>
      <c r="T13097" t="str">
        <f t="shared" si="1229"/>
        <v>High Impact</v>
      </c>
    </row>
    <row r="13098" spans="1:20">
      <c r="A13098" t="s">
        <v>13134</v>
      </c>
      <c r="B13098" t="s">
        <v>46</v>
      </c>
      <c r="C13098" t="s">
        <v>38</v>
      </c>
      <c r="D13098">
        <v>2568.37</v>
      </c>
      <c r="E13098" t="str">
        <f t="shared" si="1224"/>
        <v>High</v>
      </c>
      <c r="F13098" t="str">
        <f t="shared" si="1225"/>
        <v>High</v>
      </c>
      <c r="G13098">
        <v>0.37</v>
      </c>
      <c r="H13098">
        <f>D13098*G13098</f>
        <v>950.29689999999994</v>
      </c>
      <c r="I13098">
        <v>2</v>
      </c>
      <c r="J13098" s="1">
        <v>45266</v>
      </c>
      <c r="K13098" s="1">
        <v>45273</v>
      </c>
      <c r="L13098" t="s">
        <v>36</v>
      </c>
      <c r="M13098" t="str">
        <f t="shared" si="1226"/>
        <v>Normal customer</v>
      </c>
      <c r="N13098" t="s">
        <v>32</v>
      </c>
      <c r="O13098">
        <v>662.62</v>
      </c>
      <c r="P13098" t="s">
        <v>39</v>
      </c>
      <c r="Q13098">
        <f>D13098-H13098</f>
        <v>1618.0731000000001</v>
      </c>
      <c r="R13098" t="str">
        <f t="shared" si="1227"/>
        <v>Good</v>
      </c>
      <c r="S13098" t="str">
        <f t="shared" si="1228"/>
        <v>Good</v>
      </c>
      <c r="T13098" t="str">
        <f t="shared" si="1229"/>
        <v>High Impact</v>
      </c>
    </row>
    <row r="13099" spans="1:20">
      <c r="A13099" t="s">
        <v>13135</v>
      </c>
      <c r="B13099" t="s">
        <v>46</v>
      </c>
      <c r="C13099" t="s">
        <v>31</v>
      </c>
      <c r="D13099">
        <v>1134.32</v>
      </c>
      <c r="E13099" t="str">
        <f t="shared" si="1224"/>
        <v>High</v>
      </c>
      <c r="F13099" t="str">
        <f t="shared" si="1225"/>
        <v>High</v>
      </c>
      <c r="G13099">
        <v>7.0000000000000007E-2</v>
      </c>
      <c r="H13099">
        <f>D13099*G13099</f>
        <v>79.4024</v>
      </c>
      <c r="I13099">
        <v>1</v>
      </c>
      <c r="J13099" s="1">
        <v>45646</v>
      </c>
      <c r="K13099" s="1">
        <v>45653</v>
      </c>
      <c r="L13099" t="s">
        <v>36</v>
      </c>
      <c r="M13099" t="str">
        <f t="shared" si="1226"/>
        <v>Normal customer</v>
      </c>
      <c r="N13099" t="s">
        <v>27</v>
      </c>
      <c r="O13099">
        <v>220.03</v>
      </c>
      <c r="P13099" t="s">
        <v>33</v>
      </c>
      <c r="Q13099">
        <f>D13099-H13099</f>
        <v>1054.9176</v>
      </c>
      <c r="R13099" t="str">
        <f t="shared" si="1227"/>
        <v>Bad</v>
      </c>
      <c r="S13099" t="str">
        <f t="shared" si="1228"/>
        <v>Bad</v>
      </c>
      <c r="T13099" t="str">
        <f t="shared" si="1229"/>
        <v>High Impact</v>
      </c>
    </row>
    <row r="13100" spans="1:20">
      <c r="A13100" t="s">
        <v>13136</v>
      </c>
      <c r="B13100" t="s">
        <v>24</v>
      </c>
      <c r="C13100" t="s">
        <v>19</v>
      </c>
      <c r="D13100">
        <v>4098.8599999999997</v>
      </c>
      <c r="E13100" t="str">
        <f t="shared" si="1224"/>
        <v>High</v>
      </c>
      <c r="F13100" t="str">
        <f t="shared" si="1225"/>
        <v>High</v>
      </c>
      <c r="G13100">
        <v>0.48</v>
      </c>
      <c r="H13100">
        <f>D13100*G13100</f>
        <v>1967.4527999999998</v>
      </c>
      <c r="I13100">
        <v>6</v>
      </c>
      <c r="J13100" s="1">
        <v>45550</v>
      </c>
      <c r="K13100" s="1">
        <v>45557</v>
      </c>
      <c r="L13100" t="s">
        <v>20</v>
      </c>
      <c r="M13100" t="str">
        <f t="shared" si="1226"/>
        <v>Premium customer</v>
      </c>
      <c r="N13100" t="s">
        <v>32</v>
      </c>
      <c r="O13100">
        <v>316.20999999999998</v>
      </c>
      <c r="P13100" t="s">
        <v>53</v>
      </c>
      <c r="Q13100">
        <f>D13100-H13100</f>
        <v>2131.4071999999996</v>
      </c>
      <c r="R13100" t="str">
        <f t="shared" si="1227"/>
        <v>Good</v>
      </c>
      <c r="S13100" t="str">
        <f t="shared" si="1228"/>
        <v>Good</v>
      </c>
      <c r="T13100" t="str">
        <f t="shared" si="1229"/>
        <v>High Impact</v>
      </c>
    </row>
    <row r="13101" spans="1:20">
      <c r="A13101" t="s">
        <v>13137</v>
      </c>
      <c r="B13101" t="s">
        <v>18</v>
      </c>
      <c r="C13101" t="s">
        <v>41</v>
      </c>
      <c r="D13101">
        <v>3898.85</v>
      </c>
      <c r="E13101" t="str">
        <f t="shared" si="1224"/>
        <v>High</v>
      </c>
      <c r="F13101" t="str">
        <f t="shared" si="1225"/>
        <v>High</v>
      </c>
      <c r="G13101">
        <v>0.05</v>
      </c>
      <c r="H13101">
        <f>D13101*G13101</f>
        <v>194.9425</v>
      </c>
      <c r="I13101">
        <v>1</v>
      </c>
      <c r="J13101" s="1">
        <v>45416</v>
      </c>
      <c r="K13101" s="1">
        <v>45422</v>
      </c>
      <c r="L13101" t="s">
        <v>26</v>
      </c>
      <c r="M13101" t="str">
        <f t="shared" si="1226"/>
        <v>Potential customer</v>
      </c>
      <c r="N13101" t="s">
        <v>27</v>
      </c>
      <c r="O13101">
        <v>631.13</v>
      </c>
      <c r="P13101" t="s">
        <v>39</v>
      </c>
      <c r="Q13101">
        <f>D13101-H13101</f>
        <v>3703.9074999999998</v>
      </c>
      <c r="R13101" t="str">
        <f t="shared" si="1227"/>
        <v>Good</v>
      </c>
      <c r="S13101" t="str">
        <f t="shared" si="1228"/>
        <v>Good</v>
      </c>
      <c r="T13101" t="str">
        <f t="shared" si="1229"/>
        <v>High Impact</v>
      </c>
    </row>
    <row r="13102" spans="1:20">
      <c r="A13102" t="s">
        <v>13138</v>
      </c>
      <c r="B13102" t="s">
        <v>30</v>
      </c>
      <c r="C13102" t="s">
        <v>31</v>
      </c>
      <c r="D13102">
        <v>826.19</v>
      </c>
      <c r="E13102" t="str">
        <f t="shared" si="1224"/>
        <v>Low</v>
      </c>
      <c r="F13102" t="str">
        <f t="shared" si="1225"/>
        <v>Midium</v>
      </c>
      <c r="G13102">
        <v>0.1</v>
      </c>
      <c r="H13102">
        <f>D13102*G13102</f>
        <v>82.619000000000014</v>
      </c>
      <c r="I13102">
        <v>8</v>
      </c>
      <c r="J13102" s="1">
        <v>45049</v>
      </c>
      <c r="K13102" s="1">
        <v>45053</v>
      </c>
      <c r="L13102" t="s">
        <v>26</v>
      </c>
      <c r="M13102" t="str">
        <f t="shared" si="1226"/>
        <v>Normal customer</v>
      </c>
      <c r="N13102" t="s">
        <v>27</v>
      </c>
      <c r="O13102">
        <v>191.23</v>
      </c>
      <c r="P13102" t="s">
        <v>44</v>
      </c>
      <c r="Q13102">
        <f>D13102-H13102</f>
        <v>743.57100000000003</v>
      </c>
      <c r="R13102" t="str">
        <f t="shared" si="1227"/>
        <v>Bad</v>
      </c>
      <c r="S13102" t="str">
        <f t="shared" si="1228"/>
        <v>Bad</v>
      </c>
      <c r="T13102" t="str">
        <f t="shared" si="1229"/>
        <v>Normal</v>
      </c>
    </row>
    <row r="13103" spans="1:20">
      <c r="A13103" t="s">
        <v>13139</v>
      </c>
      <c r="B13103" t="s">
        <v>30</v>
      </c>
      <c r="C13103" t="s">
        <v>38</v>
      </c>
      <c r="D13103">
        <v>465.08</v>
      </c>
      <c r="E13103" t="str">
        <f t="shared" si="1224"/>
        <v>Low</v>
      </c>
      <c r="F13103" t="str">
        <f t="shared" si="1225"/>
        <v>Low</v>
      </c>
      <c r="G13103">
        <v>7.0000000000000007E-2</v>
      </c>
      <c r="H13103">
        <f>D13103*G13103</f>
        <v>32.555600000000005</v>
      </c>
      <c r="I13103">
        <v>1</v>
      </c>
      <c r="J13103" s="1">
        <v>45372</v>
      </c>
      <c r="K13103" s="1">
        <v>45375</v>
      </c>
      <c r="L13103" t="s">
        <v>20</v>
      </c>
      <c r="M13103" t="str">
        <f t="shared" si="1226"/>
        <v>Normal customer</v>
      </c>
      <c r="N13103" t="s">
        <v>32</v>
      </c>
      <c r="O13103">
        <v>89.18</v>
      </c>
      <c r="P13103" t="s">
        <v>44</v>
      </c>
      <c r="Q13103">
        <f>D13103-H13103</f>
        <v>432.52439999999996</v>
      </c>
      <c r="R13103" t="str">
        <f t="shared" si="1227"/>
        <v>Bad</v>
      </c>
      <c r="S13103" t="str">
        <f t="shared" si="1228"/>
        <v>Bad</v>
      </c>
      <c r="T13103" t="str">
        <f t="shared" si="1229"/>
        <v>Normal</v>
      </c>
    </row>
    <row r="13104" spans="1:20">
      <c r="A13104" t="s">
        <v>13140</v>
      </c>
      <c r="B13104" t="s">
        <v>30</v>
      </c>
      <c r="C13104" t="s">
        <v>31</v>
      </c>
      <c r="D13104">
        <v>4138.5600000000004</v>
      </c>
      <c r="E13104" t="str">
        <f t="shared" si="1224"/>
        <v>High</v>
      </c>
      <c r="F13104" t="str">
        <f t="shared" si="1225"/>
        <v>High</v>
      </c>
      <c r="G13104">
        <v>0.33</v>
      </c>
      <c r="H13104">
        <f>D13104*G13104</f>
        <v>1365.7248000000002</v>
      </c>
      <c r="I13104">
        <v>8</v>
      </c>
      <c r="J13104" s="1">
        <v>45048</v>
      </c>
      <c r="K13104" s="1">
        <v>45053</v>
      </c>
      <c r="L13104" t="s">
        <v>20</v>
      </c>
      <c r="M13104" t="str">
        <f t="shared" si="1226"/>
        <v>Premium customer</v>
      </c>
      <c r="N13104" t="s">
        <v>27</v>
      </c>
      <c r="O13104">
        <v>547.63</v>
      </c>
      <c r="P13104" t="s">
        <v>39</v>
      </c>
      <c r="Q13104">
        <f>D13104-H13104</f>
        <v>2772.8352000000004</v>
      </c>
      <c r="R13104" t="str">
        <f t="shared" si="1227"/>
        <v>Good</v>
      </c>
      <c r="S13104" t="str">
        <f t="shared" si="1228"/>
        <v>Good</v>
      </c>
      <c r="T13104" t="str">
        <f t="shared" si="1229"/>
        <v>High Impact</v>
      </c>
    </row>
    <row r="13105" spans="1:20">
      <c r="A13105" t="s">
        <v>13141</v>
      </c>
      <c r="B13105" t="s">
        <v>30</v>
      </c>
      <c r="C13105" t="s">
        <v>41</v>
      </c>
      <c r="D13105">
        <v>637.27</v>
      </c>
      <c r="E13105" t="str">
        <f t="shared" si="1224"/>
        <v>Low</v>
      </c>
      <c r="F13105" t="str">
        <f t="shared" si="1225"/>
        <v>Midium</v>
      </c>
      <c r="G13105">
        <v>0.4</v>
      </c>
      <c r="H13105">
        <f>D13105*G13105</f>
        <v>254.90800000000002</v>
      </c>
      <c r="I13105">
        <v>6</v>
      </c>
      <c r="J13105" s="1">
        <v>45006</v>
      </c>
      <c r="K13105" s="1">
        <v>45010</v>
      </c>
      <c r="L13105" t="s">
        <v>36</v>
      </c>
      <c r="M13105" t="str">
        <f t="shared" si="1226"/>
        <v>Normal customer</v>
      </c>
      <c r="N13105" t="s">
        <v>21</v>
      </c>
      <c r="O13105">
        <v>81</v>
      </c>
      <c r="P13105" t="s">
        <v>53</v>
      </c>
      <c r="Q13105">
        <f>D13105-H13105</f>
        <v>382.36199999999997</v>
      </c>
      <c r="R13105" t="str">
        <f t="shared" si="1227"/>
        <v>Bad</v>
      </c>
      <c r="S13105" t="str">
        <f t="shared" si="1228"/>
        <v>Bad</v>
      </c>
      <c r="T13105" t="str">
        <f t="shared" si="1229"/>
        <v>High Impact</v>
      </c>
    </row>
    <row r="13106" spans="1:20">
      <c r="A13106" t="s">
        <v>13142</v>
      </c>
      <c r="B13106" t="s">
        <v>24</v>
      </c>
      <c r="C13106" t="s">
        <v>25</v>
      </c>
      <c r="D13106">
        <v>2787.57</v>
      </c>
      <c r="E13106" t="str">
        <f t="shared" si="1224"/>
        <v>High</v>
      </c>
      <c r="F13106" t="str">
        <f t="shared" si="1225"/>
        <v>High</v>
      </c>
      <c r="G13106">
        <v>0.12</v>
      </c>
      <c r="H13106">
        <f>D13106*G13106</f>
        <v>334.50839999999999</v>
      </c>
      <c r="I13106">
        <v>9</v>
      </c>
      <c r="J13106" s="1">
        <v>45566</v>
      </c>
      <c r="K13106" s="1">
        <v>45567</v>
      </c>
      <c r="L13106" t="s">
        <v>36</v>
      </c>
      <c r="M13106" t="str">
        <f t="shared" si="1226"/>
        <v>Normal customer</v>
      </c>
      <c r="N13106" t="s">
        <v>27</v>
      </c>
      <c r="O13106">
        <v>612.19000000000005</v>
      </c>
      <c r="P13106" t="s">
        <v>33</v>
      </c>
      <c r="Q13106">
        <f>D13106-H13106</f>
        <v>2453.0616</v>
      </c>
      <c r="R13106" t="str">
        <f t="shared" si="1227"/>
        <v>Good</v>
      </c>
      <c r="S13106" t="str">
        <f t="shared" si="1228"/>
        <v>Good</v>
      </c>
      <c r="T13106" t="str">
        <f t="shared" si="1229"/>
        <v>High Impact</v>
      </c>
    </row>
    <row r="13107" spans="1:20">
      <c r="A13107" t="s">
        <v>13143</v>
      </c>
      <c r="B13107" t="s">
        <v>30</v>
      </c>
      <c r="C13107" t="s">
        <v>31</v>
      </c>
      <c r="D13107">
        <v>2718.99</v>
      </c>
      <c r="E13107" t="str">
        <f t="shared" si="1224"/>
        <v>High</v>
      </c>
      <c r="F13107" t="str">
        <f t="shared" si="1225"/>
        <v>High</v>
      </c>
      <c r="G13107">
        <v>0.49</v>
      </c>
      <c r="H13107">
        <f>D13107*G13107</f>
        <v>1332.3050999999998</v>
      </c>
      <c r="I13107">
        <v>3</v>
      </c>
      <c r="J13107" s="1">
        <v>45260</v>
      </c>
      <c r="K13107" s="1">
        <v>45265</v>
      </c>
      <c r="L13107" t="s">
        <v>20</v>
      </c>
      <c r="M13107" t="str">
        <f t="shared" si="1226"/>
        <v>Premium customer</v>
      </c>
      <c r="N13107" t="s">
        <v>32</v>
      </c>
      <c r="O13107">
        <v>565.34</v>
      </c>
      <c r="P13107" t="s">
        <v>22</v>
      </c>
      <c r="Q13107">
        <f>D13107-H13107</f>
        <v>1386.6849</v>
      </c>
      <c r="R13107" t="str">
        <f t="shared" si="1227"/>
        <v>Good</v>
      </c>
      <c r="S13107" t="str">
        <f t="shared" si="1228"/>
        <v>Good</v>
      </c>
      <c r="T13107" t="str">
        <f t="shared" si="1229"/>
        <v>High Impact</v>
      </c>
    </row>
    <row r="13108" spans="1:20">
      <c r="A13108" t="s">
        <v>13144</v>
      </c>
      <c r="B13108" t="s">
        <v>24</v>
      </c>
      <c r="C13108" t="s">
        <v>19</v>
      </c>
      <c r="D13108">
        <v>1094.43</v>
      </c>
      <c r="E13108" t="str">
        <f t="shared" si="1224"/>
        <v>High</v>
      </c>
      <c r="F13108" t="str">
        <f t="shared" si="1225"/>
        <v>High</v>
      </c>
      <c r="G13108">
        <v>7.0000000000000007E-2</v>
      </c>
      <c r="H13108">
        <f>D13108*G13108</f>
        <v>76.610100000000017</v>
      </c>
      <c r="I13108">
        <v>7</v>
      </c>
      <c r="J13108" s="1">
        <v>45000</v>
      </c>
      <c r="K13108" s="1">
        <v>45004</v>
      </c>
      <c r="L13108" t="s">
        <v>26</v>
      </c>
      <c r="M13108" t="str">
        <f t="shared" si="1226"/>
        <v>Potential customer</v>
      </c>
      <c r="N13108" t="s">
        <v>32</v>
      </c>
      <c r="O13108">
        <v>216.77</v>
      </c>
      <c r="P13108" t="s">
        <v>53</v>
      </c>
      <c r="Q13108">
        <f>D13108-H13108</f>
        <v>1017.8199000000001</v>
      </c>
      <c r="R13108" t="str">
        <f t="shared" si="1227"/>
        <v>Bad</v>
      </c>
      <c r="S13108" t="str">
        <f t="shared" si="1228"/>
        <v>Bad</v>
      </c>
      <c r="T13108" t="str">
        <f t="shared" si="1229"/>
        <v>High Impact</v>
      </c>
    </row>
    <row r="13109" spans="1:20">
      <c r="A13109" t="s">
        <v>13145</v>
      </c>
      <c r="B13109" t="s">
        <v>18</v>
      </c>
      <c r="C13109" t="s">
        <v>41</v>
      </c>
      <c r="D13109">
        <v>2997.65</v>
      </c>
      <c r="E13109" t="str">
        <f t="shared" si="1224"/>
        <v>High</v>
      </c>
      <c r="F13109" t="str">
        <f t="shared" si="1225"/>
        <v>High</v>
      </c>
      <c r="G13109">
        <v>0.16</v>
      </c>
      <c r="H13109">
        <f>D13109*G13109</f>
        <v>479.62400000000002</v>
      </c>
      <c r="I13109">
        <v>2</v>
      </c>
      <c r="J13109" s="1">
        <v>45376</v>
      </c>
      <c r="K13109" s="1">
        <v>45381</v>
      </c>
      <c r="L13109" t="s">
        <v>26</v>
      </c>
      <c r="M13109" t="str">
        <f t="shared" si="1226"/>
        <v>Potential customer</v>
      </c>
      <c r="N13109" t="s">
        <v>32</v>
      </c>
      <c r="O13109">
        <v>863.33</v>
      </c>
      <c r="P13109" t="s">
        <v>33</v>
      </c>
      <c r="Q13109">
        <f>D13109-H13109</f>
        <v>2518.0259999999998</v>
      </c>
      <c r="R13109" t="str">
        <f t="shared" si="1227"/>
        <v>Good</v>
      </c>
      <c r="S13109" t="str">
        <f t="shared" si="1228"/>
        <v>Good</v>
      </c>
      <c r="T13109" t="str">
        <f t="shared" si="1229"/>
        <v>High Impact</v>
      </c>
    </row>
    <row r="13110" spans="1:20">
      <c r="A13110" t="s">
        <v>13146</v>
      </c>
      <c r="B13110" t="s">
        <v>46</v>
      </c>
      <c r="C13110" t="s">
        <v>38</v>
      </c>
      <c r="D13110">
        <v>2563.5</v>
      </c>
      <c r="E13110" t="str">
        <f t="shared" si="1224"/>
        <v>High</v>
      </c>
      <c r="F13110" t="str">
        <f t="shared" si="1225"/>
        <v>High</v>
      </c>
      <c r="G13110">
        <v>0.25</v>
      </c>
      <c r="H13110">
        <f>D13110*G13110</f>
        <v>640.875</v>
      </c>
      <c r="I13110">
        <v>5</v>
      </c>
      <c r="J13110" s="1">
        <v>45223</v>
      </c>
      <c r="K13110" s="1">
        <v>45224</v>
      </c>
      <c r="L13110" t="s">
        <v>36</v>
      </c>
      <c r="M13110" t="str">
        <f t="shared" si="1226"/>
        <v>Normal customer</v>
      </c>
      <c r="N13110" t="s">
        <v>27</v>
      </c>
      <c r="O13110">
        <v>701.66</v>
      </c>
      <c r="P13110" t="s">
        <v>33</v>
      </c>
      <c r="Q13110">
        <f>D13110-H13110</f>
        <v>1922.625</v>
      </c>
      <c r="R13110" t="str">
        <f t="shared" si="1227"/>
        <v>Good</v>
      </c>
      <c r="S13110" t="str">
        <f t="shared" si="1228"/>
        <v>Good</v>
      </c>
      <c r="T13110" t="str">
        <f t="shared" si="1229"/>
        <v>High Impact</v>
      </c>
    </row>
    <row r="13111" spans="1:20">
      <c r="A13111" t="s">
        <v>13147</v>
      </c>
      <c r="B13111" t="s">
        <v>30</v>
      </c>
      <c r="C13111" t="s">
        <v>41</v>
      </c>
      <c r="D13111">
        <v>2595.0300000000002</v>
      </c>
      <c r="E13111" t="str">
        <f t="shared" si="1224"/>
        <v>High</v>
      </c>
      <c r="F13111" t="str">
        <f t="shared" si="1225"/>
        <v>High</v>
      </c>
      <c r="G13111">
        <v>0.4</v>
      </c>
      <c r="H13111">
        <f>D13111*G13111</f>
        <v>1038.0120000000002</v>
      </c>
      <c r="I13111">
        <v>1</v>
      </c>
      <c r="J13111" s="1">
        <v>45012</v>
      </c>
      <c r="K13111" s="1">
        <v>45013</v>
      </c>
      <c r="L13111" t="s">
        <v>26</v>
      </c>
      <c r="M13111" t="str">
        <f t="shared" si="1226"/>
        <v>Potential customer</v>
      </c>
      <c r="N13111" t="s">
        <v>21</v>
      </c>
      <c r="O13111">
        <v>333.47</v>
      </c>
      <c r="P13111" t="s">
        <v>28</v>
      </c>
      <c r="Q13111">
        <f>D13111-H13111</f>
        <v>1557.018</v>
      </c>
      <c r="R13111" t="str">
        <f t="shared" si="1227"/>
        <v>Good</v>
      </c>
      <c r="S13111" t="str">
        <f t="shared" si="1228"/>
        <v>Good</v>
      </c>
      <c r="T13111" t="str">
        <f t="shared" si="1229"/>
        <v>High Impact</v>
      </c>
    </row>
    <row r="13112" spans="1:20">
      <c r="A13112" t="s">
        <v>13148</v>
      </c>
      <c r="B13112" t="s">
        <v>46</v>
      </c>
      <c r="C13112" t="s">
        <v>25</v>
      </c>
      <c r="D13112">
        <v>1862.53</v>
      </c>
      <c r="E13112" t="str">
        <f t="shared" si="1224"/>
        <v>High</v>
      </c>
      <c r="F13112" t="str">
        <f t="shared" si="1225"/>
        <v>High</v>
      </c>
      <c r="G13112">
        <v>0.19</v>
      </c>
      <c r="H13112">
        <f>D13112*G13112</f>
        <v>353.88069999999999</v>
      </c>
      <c r="I13112">
        <v>5</v>
      </c>
      <c r="J13112" s="1">
        <v>45630</v>
      </c>
      <c r="K13112" s="1">
        <v>45635</v>
      </c>
      <c r="L13112" t="s">
        <v>26</v>
      </c>
      <c r="M13112" t="str">
        <f t="shared" si="1226"/>
        <v>Potential customer</v>
      </c>
      <c r="N13112" t="s">
        <v>21</v>
      </c>
      <c r="O13112">
        <v>209.06</v>
      </c>
      <c r="P13112" t="s">
        <v>28</v>
      </c>
      <c r="Q13112">
        <f>D13112-H13112</f>
        <v>1508.6493</v>
      </c>
      <c r="R13112" t="str">
        <f t="shared" si="1227"/>
        <v>Bad</v>
      </c>
      <c r="S13112" t="str">
        <f t="shared" si="1228"/>
        <v>Bad</v>
      </c>
      <c r="T13112" t="str">
        <f t="shared" si="1229"/>
        <v>High Impact</v>
      </c>
    </row>
    <row r="13113" spans="1:20">
      <c r="A13113" t="s">
        <v>13149</v>
      </c>
      <c r="B13113" t="s">
        <v>18</v>
      </c>
      <c r="C13113" t="s">
        <v>38</v>
      </c>
      <c r="D13113">
        <v>4208.3</v>
      </c>
      <c r="E13113" t="str">
        <f t="shared" si="1224"/>
        <v>High</v>
      </c>
      <c r="F13113" t="str">
        <f t="shared" si="1225"/>
        <v>High</v>
      </c>
      <c r="G13113">
        <v>0.09</v>
      </c>
      <c r="H13113">
        <f>D13113*G13113</f>
        <v>378.74700000000001</v>
      </c>
      <c r="I13113">
        <v>8</v>
      </c>
      <c r="J13113" s="1">
        <v>45426</v>
      </c>
      <c r="K13113" s="1">
        <v>45432</v>
      </c>
      <c r="L13113" t="s">
        <v>20</v>
      </c>
      <c r="M13113" t="str">
        <f t="shared" si="1226"/>
        <v>Premium customer</v>
      </c>
      <c r="N13113" t="s">
        <v>27</v>
      </c>
      <c r="O13113">
        <v>1181.2</v>
      </c>
      <c r="P13113" t="s">
        <v>44</v>
      </c>
      <c r="Q13113">
        <f>D13113-H13113</f>
        <v>3829.5530000000003</v>
      </c>
      <c r="R13113" t="str">
        <f t="shared" si="1227"/>
        <v>Good</v>
      </c>
      <c r="S13113" t="str">
        <f t="shared" si="1228"/>
        <v>Good</v>
      </c>
      <c r="T13113" t="str">
        <f t="shared" si="1229"/>
        <v>High Impact</v>
      </c>
    </row>
    <row r="13114" spans="1:20">
      <c r="A13114" t="s">
        <v>13150</v>
      </c>
      <c r="B13114" t="s">
        <v>18</v>
      </c>
      <c r="C13114" t="s">
        <v>25</v>
      </c>
      <c r="D13114">
        <v>513.41999999999996</v>
      </c>
      <c r="E13114" t="str">
        <f t="shared" si="1224"/>
        <v>Low</v>
      </c>
      <c r="F13114" t="str">
        <f t="shared" si="1225"/>
        <v>Midium</v>
      </c>
      <c r="G13114">
        <v>0.23</v>
      </c>
      <c r="H13114">
        <f>D13114*G13114</f>
        <v>118.08659999999999</v>
      </c>
      <c r="I13114">
        <v>3</v>
      </c>
      <c r="J13114" s="1">
        <v>45049</v>
      </c>
      <c r="K13114" s="1">
        <v>45054</v>
      </c>
      <c r="L13114" t="s">
        <v>36</v>
      </c>
      <c r="M13114" t="str">
        <f t="shared" si="1226"/>
        <v>Normal customer</v>
      </c>
      <c r="N13114" t="s">
        <v>32</v>
      </c>
      <c r="O13114">
        <v>52.41</v>
      </c>
      <c r="P13114" t="s">
        <v>39</v>
      </c>
      <c r="Q13114">
        <f>D13114-H13114</f>
        <v>395.33339999999998</v>
      </c>
      <c r="R13114" t="str">
        <f t="shared" si="1227"/>
        <v>Bad</v>
      </c>
      <c r="S13114" t="str">
        <f t="shared" si="1228"/>
        <v>Bad</v>
      </c>
      <c r="T13114" t="str">
        <f t="shared" si="1229"/>
        <v>Normal</v>
      </c>
    </row>
    <row r="13115" spans="1:20">
      <c r="A13115" t="s">
        <v>13151</v>
      </c>
      <c r="B13115" t="s">
        <v>30</v>
      </c>
      <c r="C13115" t="s">
        <v>25</v>
      </c>
      <c r="D13115">
        <v>2249.25</v>
      </c>
      <c r="E13115" t="str">
        <f t="shared" si="1224"/>
        <v>High</v>
      </c>
      <c r="F13115" t="str">
        <f t="shared" si="1225"/>
        <v>High</v>
      </c>
      <c r="G13115">
        <v>0.24</v>
      </c>
      <c r="H13115">
        <f>D13115*G13115</f>
        <v>539.81999999999994</v>
      </c>
      <c r="I13115">
        <v>6</v>
      </c>
      <c r="J13115" s="1">
        <v>45565</v>
      </c>
      <c r="K13115" s="1">
        <v>45568</v>
      </c>
      <c r="L13115" t="s">
        <v>26</v>
      </c>
      <c r="M13115" t="str">
        <f t="shared" si="1226"/>
        <v>Potential customer</v>
      </c>
      <c r="N13115" t="s">
        <v>32</v>
      </c>
      <c r="O13115">
        <v>661.93</v>
      </c>
      <c r="P13115" t="s">
        <v>28</v>
      </c>
      <c r="Q13115">
        <f>D13115-H13115</f>
        <v>1709.43</v>
      </c>
      <c r="R13115" t="str">
        <f t="shared" si="1227"/>
        <v>Good</v>
      </c>
      <c r="S13115" t="str">
        <f t="shared" si="1228"/>
        <v>Good</v>
      </c>
      <c r="T13115" t="str">
        <f t="shared" si="1229"/>
        <v>High Impact</v>
      </c>
    </row>
    <row r="13116" spans="1:20">
      <c r="A13116" t="s">
        <v>13152</v>
      </c>
      <c r="B13116" t="s">
        <v>18</v>
      </c>
      <c r="C13116" t="s">
        <v>19</v>
      </c>
      <c r="D13116">
        <v>1373.1</v>
      </c>
      <c r="E13116" t="str">
        <f t="shared" si="1224"/>
        <v>High</v>
      </c>
      <c r="F13116" t="str">
        <f t="shared" si="1225"/>
        <v>High</v>
      </c>
      <c r="G13116">
        <v>0.01</v>
      </c>
      <c r="H13116">
        <f>D13116*G13116</f>
        <v>13.731</v>
      </c>
      <c r="I13116">
        <v>4</v>
      </c>
      <c r="J13116" s="1">
        <v>45355</v>
      </c>
      <c r="K13116" s="1">
        <v>45357</v>
      </c>
      <c r="L13116" t="s">
        <v>26</v>
      </c>
      <c r="M13116" t="str">
        <f t="shared" si="1226"/>
        <v>Potential customer</v>
      </c>
      <c r="N13116" t="s">
        <v>21</v>
      </c>
      <c r="O13116">
        <v>142.61000000000001</v>
      </c>
      <c r="P13116" t="s">
        <v>39</v>
      </c>
      <c r="Q13116">
        <f>D13116-H13116</f>
        <v>1359.3689999999999</v>
      </c>
      <c r="R13116" t="str">
        <f t="shared" si="1227"/>
        <v>Bad</v>
      </c>
      <c r="S13116" t="str">
        <f t="shared" si="1228"/>
        <v>Bad</v>
      </c>
      <c r="T13116" t="str">
        <f t="shared" si="1229"/>
        <v>High Impact</v>
      </c>
    </row>
    <row r="13117" spans="1:20">
      <c r="A13117" t="s">
        <v>13153</v>
      </c>
      <c r="B13117" t="s">
        <v>46</v>
      </c>
      <c r="C13117" t="s">
        <v>31</v>
      </c>
      <c r="D13117">
        <v>4257.32</v>
      </c>
      <c r="E13117" t="str">
        <f t="shared" si="1224"/>
        <v>High</v>
      </c>
      <c r="F13117" t="str">
        <f t="shared" si="1225"/>
        <v>High</v>
      </c>
      <c r="G13117">
        <v>0.01</v>
      </c>
      <c r="H13117">
        <f>D13117*G13117</f>
        <v>42.5732</v>
      </c>
      <c r="I13117">
        <v>8</v>
      </c>
      <c r="J13117" s="1">
        <v>45468</v>
      </c>
      <c r="K13117" s="1">
        <v>45472</v>
      </c>
      <c r="L13117" t="s">
        <v>36</v>
      </c>
      <c r="M13117" t="str">
        <f t="shared" si="1226"/>
        <v>Normal customer</v>
      </c>
      <c r="N13117" t="s">
        <v>27</v>
      </c>
      <c r="O13117">
        <v>328.11</v>
      </c>
      <c r="P13117" t="s">
        <v>28</v>
      </c>
      <c r="Q13117">
        <f>D13117-H13117</f>
        <v>4214.7467999999999</v>
      </c>
      <c r="R13117" t="str">
        <f t="shared" si="1227"/>
        <v>Good</v>
      </c>
      <c r="S13117" t="str">
        <f t="shared" si="1228"/>
        <v>Good</v>
      </c>
      <c r="T13117" t="str">
        <f t="shared" si="1229"/>
        <v>High Impact</v>
      </c>
    </row>
    <row r="13118" spans="1:20">
      <c r="A13118" t="s">
        <v>13154</v>
      </c>
      <c r="B13118" t="s">
        <v>30</v>
      </c>
      <c r="C13118" t="s">
        <v>19</v>
      </c>
      <c r="D13118">
        <v>1202.8900000000001</v>
      </c>
      <c r="E13118" t="str">
        <f t="shared" si="1224"/>
        <v>High</v>
      </c>
      <c r="F13118" t="str">
        <f t="shared" si="1225"/>
        <v>High</v>
      </c>
      <c r="G13118">
        <v>0.14000000000000001</v>
      </c>
      <c r="H13118">
        <f>D13118*G13118</f>
        <v>168.40460000000002</v>
      </c>
      <c r="I13118">
        <v>2</v>
      </c>
      <c r="J13118" s="1">
        <v>45093</v>
      </c>
      <c r="K13118" s="1">
        <v>45099</v>
      </c>
      <c r="L13118" t="s">
        <v>26</v>
      </c>
      <c r="M13118" t="str">
        <f t="shared" si="1226"/>
        <v>Potential customer</v>
      </c>
      <c r="N13118" t="s">
        <v>21</v>
      </c>
      <c r="O13118">
        <v>177.63</v>
      </c>
      <c r="P13118" t="s">
        <v>53</v>
      </c>
      <c r="Q13118">
        <f>D13118-H13118</f>
        <v>1034.4854</v>
      </c>
      <c r="R13118" t="str">
        <f t="shared" si="1227"/>
        <v>Bad</v>
      </c>
      <c r="S13118" t="str">
        <f t="shared" si="1228"/>
        <v>Bad</v>
      </c>
      <c r="T13118" t="str">
        <f t="shared" si="1229"/>
        <v>High Impact</v>
      </c>
    </row>
    <row r="13119" spans="1:20">
      <c r="A13119" t="s">
        <v>13155</v>
      </c>
      <c r="B13119" t="s">
        <v>24</v>
      </c>
      <c r="C13119" t="s">
        <v>19</v>
      </c>
      <c r="D13119">
        <v>3858.42</v>
      </c>
      <c r="E13119" t="str">
        <f t="shared" si="1224"/>
        <v>High</v>
      </c>
      <c r="F13119" t="str">
        <f t="shared" si="1225"/>
        <v>High</v>
      </c>
      <c r="G13119">
        <v>0.37</v>
      </c>
      <c r="H13119">
        <f>D13119*G13119</f>
        <v>1427.6153999999999</v>
      </c>
      <c r="I13119">
        <v>5</v>
      </c>
      <c r="J13119" s="1">
        <v>45585</v>
      </c>
      <c r="K13119" s="1">
        <v>45586</v>
      </c>
      <c r="L13119" t="s">
        <v>36</v>
      </c>
      <c r="M13119" t="str">
        <f t="shared" si="1226"/>
        <v>Normal customer</v>
      </c>
      <c r="N13119" t="s">
        <v>27</v>
      </c>
      <c r="O13119">
        <v>1062.02</v>
      </c>
      <c r="P13119" t="s">
        <v>22</v>
      </c>
      <c r="Q13119">
        <f>D13119-H13119</f>
        <v>2430.8046000000004</v>
      </c>
      <c r="R13119" t="str">
        <f t="shared" si="1227"/>
        <v>Good</v>
      </c>
      <c r="S13119" t="str">
        <f t="shared" si="1228"/>
        <v>Good</v>
      </c>
      <c r="T13119" t="str">
        <f t="shared" si="1229"/>
        <v>High Impact</v>
      </c>
    </row>
    <row r="13120" spans="1:20">
      <c r="A13120" t="s">
        <v>13156</v>
      </c>
      <c r="B13120" t="s">
        <v>30</v>
      </c>
      <c r="C13120" t="s">
        <v>19</v>
      </c>
      <c r="D13120">
        <v>3096.43</v>
      </c>
      <c r="E13120" t="str">
        <f t="shared" si="1224"/>
        <v>High</v>
      </c>
      <c r="F13120" t="str">
        <f t="shared" si="1225"/>
        <v>High</v>
      </c>
      <c r="G13120">
        <v>0.18</v>
      </c>
      <c r="H13120">
        <f>D13120*G13120</f>
        <v>557.35739999999998</v>
      </c>
      <c r="I13120">
        <v>6</v>
      </c>
      <c r="J13120" s="1">
        <v>45357</v>
      </c>
      <c r="K13120" s="1">
        <v>45358</v>
      </c>
      <c r="L13120" t="s">
        <v>20</v>
      </c>
      <c r="M13120" t="str">
        <f t="shared" si="1226"/>
        <v>Premium customer</v>
      </c>
      <c r="N13120" t="s">
        <v>21</v>
      </c>
      <c r="O13120">
        <v>720.97</v>
      </c>
      <c r="P13120" t="s">
        <v>28</v>
      </c>
      <c r="Q13120">
        <f>D13120-H13120</f>
        <v>2539.0726</v>
      </c>
      <c r="R13120" t="str">
        <f t="shared" si="1227"/>
        <v>Good</v>
      </c>
      <c r="S13120" t="str">
        <f t="shared" si="1228"/>
        <v>Good</v>
      </c>
      <c r="T13120" t="str">
        <f t="shared" si="1229"/>
        <v>High Impact</v>
      </c>
    </row>
    <row r="13121" spans="1:20">
      <c r="A13121" t="s">
        <v>13157</v>
      </c>
      <c r="B13121" t="s">
        <v>46</v>
      </c>
      <c r="C13121" t="s">
        <v>38</v>
      </c>
      <c r="D13121">
        <v>4386.47</v>
      </c>
      <c r="E13121" t="str">
        <f t="shared" si="1224"/>
        <v>High</v>
      </c>
      <c r="F13121" t="str">
        <f t="shared" si="1225"/>
        <v>High</v>
      </c>
      <c r="G13121">
        <v>0.11</v>
      </c>
      <c r="H13121">
        <f>D13121*G13121</f>
        <v>482.51170000000002</v>
      </c>
      <c r="I13121">
        <v>8</v>
      </c>
      <c r="J13121" s="1">
        <v>44964</v>
      </c>
      <c r="K13121" s="1">
        <v>44968</v>
      </c>
      <c r="L13121" t="s">
        <v>36</v>
      </c>
      <c r="M13121" t="str">
        <f t="shared" si="1226"/>
        <v>Normal customer</v>
      </c>
      <c r="N13121" t="s">
        <v>32</v>
      </c>
      <c r="O13121">
        <v>875.75</v>
      </c>
      <c r="P13121" t="s">
        <v>39</v>
      </c>
      <c r="Q13121">
        <f>D13121-H13121</f>
        <v>3903.9583000000002</v>
      </c>
      <c r="R13121" t="str">
        <f t="shared" si="1227"/>
        <v>Good</v>
      </c>
      <c r="S13121" t="str">
        <f t="shared" si="1228"/>
        <v>Good</v>
      </c>
      <c r="T13121" t="str">
        <f t="shared" si="1229"/>
        <v>High Impact</v>
      </c>
    </row>
    <row r="13122" spans="1:20">
      <c r="A13122" t="s">
        <v>13158</v>
      </c>
      <c r="B13122" t="s">
        <v>30</v>
      </c>
      <c r="C13122" t="s">
        <v>31</v>
      </c>
      <c r="D13122">
        <v>3009.59</v>
      </c>
      <c r="E13122" t="str">
        <f t="shared" si="1224"/>
        <v>High</v>
      </c>
      <c r="F13122" t="str">
        <f t="shared" si="1225"/>
        <v>High</v>
      </c>
      <c r="G13122">
        <v>0.06</v>
      </c>
      <c r="H13122">
        <f>D13122*G13122</f>
        <v>180.5754</v>
      </c>
      <c r="I13122">
        <v>2</v>
      </c>
      <c r="J13122" s="1">
        <v>45327</v>
      </c>
      <c r="K13122" s="1">
        <v>45333</v>
      </c>
      <c r="L13122" t="s">
        <v>20</v>
      </c>
      <c r="M13122" t="str">
        <f t="shared" si="1226"/>
        <v>Premium customer</v>
      </c>
      <c r="N13122" t="s">
        <v>21</v>
      </c>
      <c r="O13122">
        <v>678.34</v>
      </c>
      <c r="P13122" t="s">
        <v>39</v>
      </c>
      <c r="Q13122">
        <f>D13122-H13122</f>
        <v>2829.0146</v>
      </c>
      <c r="R13122" t="str">
        <f t="shared" si="1227"/>
        <v>Good</v>
      </c>
      <c r="S13122" t="str">
        <f t="shared" si="1228"/>
        <v>Good</v>
      </c>
      <c r="T13122" t="str">
        <f t="shared" si="1229"/>
        <v>High Impact</v>
      </c>
    </row>
    <row r="13123" spans="1:20">
      <c r="A13123" t="s">
        <v>13159</v>
      </c>
      <c r="B13123" t="s">
        <v>30</v>
      </c>
      <c r="C13123" t="s">
        <v>31</v>
      </c>
      <c r="D13123">
        <v>2826.77</v>
      </c>
      <c r="E13123" t="str">
        <f t="shared" ref="E13123:E13186" si="1230">IF(D13123&gt;1000,"High","Low")</f>
        <v>High</v>
      </c>
      <c r="F13123" t="str">
        <f t="shared" ref="F13123:F13186" si="1231">IF(D13123&gt;1000,"High",IF(D13123&gt;500,"Midium","Low"))</f>
        <v>High</v>
      </c>
      <c r="G13123">
        <v>0.14000000000000001</v>
      </c>
      <c r="H13123">
        <f>D13123*G13123</f>
        <v>395.74780000000004</v>
      </c>
      <c r="I13123">
        <v>9</v>
      </c>
      <c r="J13123" s="1">
        <v>45539</v>
      </c>
      <c r="K13123" s="1">
        <v>45544</v>
      </c>
      <c r="L13123" t="s">
        <v>26</v>
      </c>
      <c r="M13123" t="str">
        <f t="shared" ref="M13123:M13186" si="1232">IF(AND(L13123="Member",D13123&gt;1000),"Premium customer",IF(AND(L13123="Regular",D13123&gt;1000),"Potential customer","Normal customer"))</f>
        <v>Potential customer</v>
      </c>
      <c r="N13123" t="s">
        <v>27</v>
      </c>
      <c r="O13123">
        <v>508.93</v>
      </c>
      <c r="P13123" t="s">
        <v>28</v>
      </c>
      <c r="Q13123">
        <f>D13123-H13123</f>
        <v>2431.0221999999999</v>
      </c>
      <c r="R13123" t="str">
        <f t="shared" ref="R13123:R13186" si="1233">IF(AND(D13123&gt;1000,O13123&gt;300),"Good","Bad")</f>
        <v>Good</v>
      </c>
      <c r="S13123" t="str">
        <f t="shared" ref="S13123:S13186" si="1234">IF(NOT(AND(D13123&gt;1000,O13123&gt;300)),"Bad","Good")</f>
        <v>Good</v>
      </c>
      <c r="T13123" t="str">
        <f t="shared" ref="T13123:T13186" si="1235">IF(OR(D13123&gt;1000,G13123&gt;0.25),"High Impact","Normal")</f>
        <v>High Impact</v>
      </c>
    </row>
    <row r="13124" spans="1:20">
      <c r="A13124" t="s">
        <v>13160</v>
      </c>
      <c r="B13124" t="s">
        <v>46</v>
      </c>
      <c r="C13124" t="s">
        <v>38</v>
      </c>
      <c r="D13124">
        <v>4025.54</v>
      </c>
      <c r="E13124" t="str">
        <f t="shared" si="1230"/>
        <v>High</v>
      </c>
      <c r="F13124" t="str">
        <f t="shared" si="1231"/>
        <v>High</v>
      </c>
      <c r="G13124">
        <v>0.24</v>
      </c>
      <c r="H13124">
        <f>D13124*G13124</f>
        <v>966.12959999999998</v>
      </c>
      <c r="I13124">
        <v>7</v>
      </c>
      <c r="J13124" s="1">
        <v>45517</v>
      </c>
      <c r="K13124" s="1">
        <v>45520</v>
      </c>
      <c r="L13124" t="s">
        <v>20</v>
      </c>
      <c r="M13124" t="str">
        <f t="shared" si="1232"/>
        <v>Premium customer</v>
      </c>
      <c r="N13124" t="s">
        <v>32</v>
      </c>
      <c r="O13124">
        <v>521.13</v>
      </c>
      <c r="P13124" t="s">
        <v>44</v>
      </c>
      <c r="Q13124">
        <f>D13124-H13124</f>
        <v>3059.4103999999998</v>
      </c>
      <c r="R13124" t="str">
        <f t="shared" si="1233"/>
        <v>Good</v>
      </c>
      <c r="S13124" t="str">
        <f t="shared" si="1234"/>
        <v>Good</v>
      </c>
      <c r="T13124" t="str">
        <f t="shared" si="1235"/>
        <v>High Impact</v>
      </c>
    </row>
    <row r="13125" spans="1:20">
      <c r="A13125" t="s">
        <v>13161</v>
      </c>
      <c r="B13125" t="s">
        <v>30</v>
      </c>
      <c r="C13125" t="s">
        <v>19</v>
      </c>
      <c r="D13125">
        <v>2856.18</v>
      </c>
      <c r="E13125" t="str">
        <f t="shared" si="1230"/>
        <v>High</v>
      </c>
      <c r="F13125" t="str">
        <f t="shared" si="1231"/>
        <v>High</v>
      </c>
      <c r="G13125">
        <v>0.05</v>
      </c>
      <c r="H13125">
        <f>D13125*G13125</f>
        <v>142.809</v>
      </c>
      <c r="I13125">
        <v>4</v>
      </c>
      <c r="J13125" s="1">
        <v>45028</v>
      </c>
      <c r="K13125" s="1">
        <v>45034</v>
      </c>
      <c r="L13125" t="s">
        <v>26</v>
      </c>
      <c r="M13125" t="str">
        <f t="shared" si="1232"/>
        <v>Potential customer</v>
      </c>
      <c r="N13125" t="s">
        <v>21</v>
      </c>
      <c r="O13125">
        <v>497.69</v>
      </c>
      <c r="P13125" t="s">
        <v>22</v>
      </c>
      <c r="Q13125">
        <f>D13125-H13125</f>
        <v>2713.3709999999996</v>
      </c>
      <c r="R13125" t="str">
        <f t="shared" si="1233"/>
        <v>Good</v>
      </c>
      <c r="S13125" t="str">
        <f t="shared" si="1234"/>
        <v>Good</v>
      </c>
      <c r="T13125" t="str">
        <f t="shared" si="1235"/>
        <v>High Impact</v>
      </c>
    </row>
    <row r="13126" spans="1:20">
      <c r="A13126" t="s">
        <v>13162</v>
      </c>
      <c r="B13126" t="s">
        <v>30</v>
      </c>
      <c r="C13126" t="s">
        <v>19</v>
      </c>
      <c r="D13126">
        <v>4238.26</v>
      </c>
      <c r="E13126" t="str">
        <f t="shared" si="1230"/>
        <v>High</v>
      </c>
      <c r="F13126" t="str">
        <f t="shared" si="1231"/>
        <v>High</v>
      </c>
      <c r="G13126">
        <v>0.01</v>
      </c>
      <c r="H13126">
        <f>D13126*G13126</f>
        <v>42.382600000000004</v>
      </c>
      <c r="I13126">
        <v>2</v>
      </c>
      <c r="J13126" s="1">
        <v>45417</v>
      </c>
      <c r="K13126" s="1">
        <v>45421</v>
      </c>
      <c r="L13126" t="s">
        <v>20</v>
      </c>
      <c r="M13126" t="str">
        <f t="shared" si="1232"/>
        <v>Premium customer</v>
      </c>
      <c r="N13126" t="s">
        <v>21</v>
      </c>
      <c r="O13126">
        <v>614.33000000000004</v>
      </c>
      <c r="P13126" t="s">
        <v>39</v>
      </c>
      <c r="Q13126">
        <f>D13126-H13126</f>
        <v>4195.8774000000003</v>
      </c>
      <c r="R13126" t="str">
        <f t="shared" si="1233"/>
        <v>Good</v>
      </c>
      <c r="S13126" t="str">
        <f t="shared" si="1234"/>
        <v>Good</v>
      </c>
      <c r="T13126" t="str">
        <f t="shared" si="1235"/>
        <v>High Impact</v>
      </c>
    </row>
    <row r="13127" spans="1:20">
      <c r="A13127" t="s">
        <v>13163</v>
      </c>
      <c r="B13127" t="s">
        <v>46</v>
      </c>
      <c r="C13127" t="s">
        <v>25</v>
      </c>
      <c r="D13127">
        <v>341.66</v>
      </c>
      <c r="E13127" t="str">
        <f t="shared" si="1230"/>
        <v>Low</v>
      </c>
      <c r="F13127" t="str">
        <f t="shared" si="1231"/>
        <v>Low</v>
      </c>
      <c r="G13127">
        <v>0.06</v>
      </c>
      <c r="H13127">
        <f>D13127*G13127</f>
        <v>20.499600000000001</v>
      </c>
      <c r="I13127">
        <v>8</v>
      </c>
      <c r="J13127" s="1">
        <v>45601</v>
      </c>
      <c r="K13127" s="1">
        <v>45606</v>
      </c>
      <c r="L13127" t="s">
        <v>36</v>
      </c>
      <c r="M13127" t="str">
        <f t="shared" si="1232"/>
        <v>Normal customer</v>
      </c>
      <c r="N13127" t="s">
        <v>21</v>
      </c>
      <c r="O13127">
        <v>82.68</v>
      </c>
      <c r="P13127" t="s">
        <v>22</v>
      </c>
      <c r="Q13127">
        <f>D13127-H13127</f>
        <v>321.16040000000004</v>
      </c>
      <c r="R13127" t="str">
        <f t="shared" si="1233"/>
        <v>Bad</v>
      </c>
      <c r="S13127" t="str">
        <f t="shared" si="1234"/>
        <v>Bad</v>
      </c>
      <c r="T13127" t="str">
        <f t="shared" si="1235"/>
        <v>Normal</v>
      </c>
    </row>
    <row r="13128" spans="1:20">
      <c r="A13128" t="s">
        <v>13164</v>
      </c>
      <c r="B13128" t="s">
        <v>18</v>
      </c>
      <c r="C13128" t="s">
        <v>25</v>
      </c>
      <c r="D13128">
        <v>2526.23</v>
      </c>
      <c r="E13128" t="str">
        <f t="shared" si="1230"/>
        <v>High</v>
      </c>
      <c r="F13128" t="str">
        <f t="shared" si="1231"/>
        <v>High</v>
      </c>
      <c r="G13128">
        <v>0.37</v>
      </c>
      <c r="H13128">
        <f>D13128*G13128</f>
        <v>934.70510000000002</v>
      </c>
      <c r="I13128">
        <v>2</v>
      </c>
      <c r="J13128" s="1">
        <v>45391</v>
      </c>
      <c r="K13128" s="1">
        <v>45392</v>
      </c>
      <c r="L13128" t="s">
        <v>26</v>
      </c>
      <c r="M13128" t="str">
        <f t="shared" si="1232"/>
        <v>Potential customer</v>
      </c>
      <c r="N13128" t="s">
        <v>27</v>
      </c>
      <c r="O13128">
        <v>231.61</v>
      </c>
      <c r="P13128" t="s">
        <v>33</v>
      </c>
      <c r="Q13128">
        <f>D13128-H13128</f>
        <v>1591.5248999999999</v>
      </c>
      <c r="R13128" t="str">
        <f t="shared" si="1233"/>
        <v>Bad</v>
      </c>
      <c r="S13128" t="str">
        <f t="shared" si="1234"/>
        <v>Bad</v>
      </c>
      <c r="T13128" t="str">
        <f t="shared" si="1235"/>
        <v>High Impact</v>
      </c>
    </row>
    <row r="13129" spans="1:20">
      <c r="A13129" t="s">
        <v>13165</v>
      </c>
      <c r="B13129" t="s">
        <v>46</v>
      </c>
      <c r="C13129" t="s">
        <v>41</v>
      </c>
      <c r="D13129">
        <v>4082.19</v>
      </c>
      <c r="E13129" t="str">
        <f t="shared" si="1230"/>
        <v>High</v>
      </c>
      <c r="F13129" t="str">
        <f t="shared" si="1231"/>
        <v>High</v>
      </c>
      <c r="G13129">
        <v>0.23</v>
      </c>
      <c r="H13129">
        <f>D13129*G13129</f>
        <v>938.90370000000007</v>
      </c>
      <c r="I13129">
        <v>2</v>
      </c>
      <c r="J13129" s="1">
        <v>45523</v>
      </c>
      <c r="K13129" s="1">
        <v>45528</v>
      </c>
      <c r="L13129" t="s">
        <v>26</v>
      </c>
      <c r="M13129" t="str">
        <f t="shared" si="1232"/>
        <v>Potential customer</v>
      </c>
      <c r="N13129" t="s">
        <v>27</v>
      </c>
      <c r="O13129">
        <v>663.21</v>
      </c>
      <c r="P13129" t="s">
        <v>33</v>
      </c>
      <c r="Q13129">
        <f>D13129-H13129</f>
        <v>3143.2862999999998</v>
      </c>
      <c r="R13129" t="str">
        <f t="shared" si="1233"/>
        <v>Good</v>
      </c>
      <c r="S13129" t="str">
        <f t="shared" si="1234"/>
        <v>Good</v>
      </c>
      <c r="T13129" t="str">
        <f t="shared" si="1235"/>
        <v>High Impact</v>
      </c>
    </row>
    <row r="13130" spans="1:20">
      <c r="A13130" t="s">
        <v>13166</v>
      </c>
      <c r="B13130" t="s">
        <v>30</v>
      </c>
      <c r="C13130" t="s">
        <v>25</v>
      </c>
      <c r="D13130">
        <v>4256.99</v>
      </c>
      <c r="E13130" t="str">
        <f t="shared" si="1230"/>
        <v>High</v>
      </c>
      <c r="F13130" t="str">
        <f t="shared" si="1231"/>
        <v>High</v>
      </c>
      <c r="G13130">
        <v>0.22</v>
      </c>
      <c r="H13130">
        <f>D13130*G13130</f>
        <v>936.53779999999995</v>
      </c>
      <c r="I13130">
        <v>9</v>
      </c>
      <c r="J13130" s="1">
        <v>45548</v>
      </c>
      <c r="K13130" s="1">
        <v>45550</v>
      </c>
      <c r="L13130" t="s">
        <v>20</v>
      </c>
      <c r="M13130" t="str">
        <f t="shared" si="1232"/>
        <v>Premium customer</v>
      </c>
      <c r="N13130" t="s">
        <v>21</v>
      </c>
      <c r="O13130">
        <v>326.37</v>
      </c>
      <c r="P13130" t="s">
        <v>28</v>
      </c>
      <c r="Q13130">
        <f>D13130-H13130</f>
        <v>3320.4521999999997</v>
      </c>
      <c r="R13130" t="str">
        <f t="shared" si="1233"/>
        <v>Good</v>
      </c>
      <c r="S13130" t="str">
        <f t="shared" si="1234"/>
        <v>Good</v>
      </c>
      <c r="T13130" t="str">
        <f t="shared" si="1235"/>
        <v>High Impact</v>
      </c>
    </row>
    <row r="13131" spans="1:20">
      <c r="A13131" t="s">
        <v>13167</v>
      </c>
      <c r="B13131" t="s">
        <v>24</v>
      </c>
      <c r="C13131" t="s">
        <v>31</v>
      </c>
      <c r="D13131">
        <v>4186.87</v>
      </c>
      <c r="E13131" t="str">
        <f t="shared" si="1230"/>
        <v>High</v>
      </c>
      <c r="F13131" t="str">
        <f t="shared" si="1231"/>
        <v>High</v>
      </c>
      <c r="G13131">
        <v>0.01</v>
      </c>
      <c r="H13131">
        <f>D13131*G13131</f>
        <v>41.868699999999997</v>
      </c>
      <c r="I13131">
        <v>4</v>
      </c>
      <c r="J13131" s="1">
        <v>45368</v>
      </c>
      <c r="K13131" s="1">
        <v>45371</v>
      </c>
      <c r="L13131" t="s">
        <v>36</v>
      </c>
      <c r="M13131" t="str">
        <f t="shared" si="1232"/>
        <v>Normal customer</v>
      </c>
      <c r="N13131" t="s">
        <v>21</v>
      </c>
      <c r="O13131">
        <v>254.66</v>
      </c>
      <c r="P13131" t="s">
        <v>39</v>
      </c>
      <c r="Q13131">
        <f>D13131-H13131</f>
        <v>4145.0012999999999</v>
      </c>
      <c r="R13131" t="str">
        <f t="shared" si="1233"/>
        <v>Bad</v>
      </c>
      <c r="S13131" t="str">
        <f t="shared" si="1234"/>
        <v>Bad</v>
      </c>
      <c r="T13131" t="str">
        <f t="shared" si="1235"/>
        <v>High Impact</v>
      </c>
    </row>
    <row r="13132" spans="1:20">
      <c r="A13132" t="s">
        <v>13168</v>
      </c>
      <c r="B13132" t="s">
        <v>24</v>
      </c>
      <c r="C13132" t="s">
        <v>38</v>
      </c>
      <c r="D13132">
        <v>3061.47</v>
      </c>
      <c r="E13132" t="str">
        <f t="shared" si="1230"/>
        <v>High</v>
      </c>
      <c r="F13132" t="str">
        <f t="shared" si="1231"/>
        <v>High</v>
      </c>
      <c r="G13132">
        <v>0.36</v>
      </c>
      <c r="H13132">
        <f>D13132*G13132</f>
        <v>1102.1291999999999</v>
      </c>
      <c r="I13132">
        <v>7</v>
      </c>
      <c r="J13132" s="1">
        <v>45332</v>
      </c>
      <c r="K13132" s="1">
        <v>45339</v>
      </c>
      <c r="L13132" t="s">
        <v>36</v>
      </c>
      <c r="M13132" t="str">
        <f t="shared" si="1232"/>
        <v>Normal customer</v>
      </c>
      <c r="N13132" t="s">
        <v>21</v>
      </c>
      <c r="O13132">
        <v>330.99</v>
      </c>
      <c r="P13132" t="s">
        <v>22</v>
      </c>
      <c r="Q13132">
        <f>D13132-H13132</f>
        <v>1959.3407999999999</v>
      </c>
      <c r="R13132" t="str">
        <f t="shared" si="1233"/>
        <v>Good</v>
      </c>
      <c r="S13132" t="str">
        <f t="shared" si="1234"/>
        <v>Good</v>
      </c>
      <c r="T13132" t="str">
        <f t="shared" si="1235"/>
        <v>High Impact</v>
      </c>
    </row>
    <row r="13133" spans="1:20">
      <c r="A13133" t="s">
        <v>13169</v>
      </c>
      <c r="B13133" t="s">
        <v>46</v>
      </c>
      <c r="C13133" t="s">
        <v>19</v>
      </c>
      <c r="D13133">
        <v>4970.46</v>
      </c>
      <c r="E13133" t="str">
        <f t="shared" si="1230"/>
        <v>High</v>
      </c>
      <c r="F13133" t="str">
        <f t="shared" si="1231"/>
        <v>High</v>
      </c>
      <c r="G13133">
        <v>0.1</v>
      </c>
      <c r="H13133">
        <f>D13133*G13133</f>
        <v>497.04600000000005</v>
      </c>
      <c r="I13133">
        <v>4</v>
      </c>
      <c r="J13133" s="1">
        <v>45315</v>
      </c>
      <c r="K13133" s="1">
        <v>45317</v>
      </c>
      <c r="L13133" t="s">
        <v>20</v>
      </c>
      <c r="M13133" t="str">
        <f t="shared" si="1232"/>
        <v>Premium customer</v>
      </c>
      <c r="N13133" t="s">
        <v>32</v>
      </c>
      <c r="O13133">
        <v>448.64</v>
      </c>
      <c r="P13133" t="s">
        <v>22</v>
      </c>
      <c r="Q13133">
        <f>D13133-H13133</f>
        <v>4473.4139999999998</v>
      </c>
      <c r="R13133" t="str">
        <f t="shared" si="1233"/>
        <v>Good</v>
      </c>
      <c r="S13133" t="str">
        <f t="shared" si="1234"/>
        <v>Good</v>
      </c>
      <c r="T13133" t="str">
        <f t="shared" si="1235"/>
        <v>High Impact</v>
      </c>
    </row>
    <row r="13134" spans="1:20">
      <c r="A13134" t="s">
        <v>13170</v>
      </c>
      <c r="B13134" t="s">
        <v>24</v>
      </c>
      <c r="C13134" t="s">
        <v>41</v>
      </c>
      <c r="D13134">
        <v>988.79</v>
      </c>
      <c r="E13134" t="str">
        <f t="shared" si="1230"/>
        <v>Low</v>
      </c>
      <c r="F13134" t="str">
        <f t="shared" si="1231"/>
        <v>Midium</v>
      </c>
      <c r="G13134">
        <v>0.05</v>
      </c>
      <c r="H13134">
        <f>D13134*G13134</f>
        <v>49.439500000000002</v>
      </c>
      <c r="I13134">
        <v>5</v>
      </c>
      <c r="J13134" s="1">
        <v>45114</v>
      </c>
      <c r="K13134" s="1">
        <v>45116</v>
      </c>
      <c r="L13134" t="s">
        <v>20</v>
      </c>
      <c r="M13134" t="str">
        <f t="shared" si="1232"/>
        <v>Normal customer</v>
      </c>
      <c r="N13134" t="s">
        <v>32</v>
      </c>
      <c r="O13134">
        <v>242.71</v>
      </c>
      <c r="P13134" t="s">
        <v>39</v>
      </c>
      <c r="Q13134">
        <f>D13134-H13134</f>
        <v>939.35050000000001</v>
      </c>
      <c r="R13134" t="str">
        <f t="shared" si="1233"/>
        <v>Bad</v>
      </c>
      <c r="S13134" t="str">
        <f t="shared" si="1234"/>
        <v>Bad</v>
      </c>
      <c r="T13134" t="str">
        <f t="shared" si="1235"/>
        <v>Normal</v>
      </c>
    </row>
    <row r="13135" spans="1:20">
      <c r="A13135" t="s">
        <v>13171</v>
      </c>
      <c r="B13135" t="s">
        <v>30</v>
      </c>
      <c r="C13135" t="s">
        <v>25</v>
      </c>
      <c r="D13135">
        <v>954.84</v>
      </c>
      <c r="E13135" t="str">
        <f t="shared" si="1230"/>
        <v>Low</v>
      </c>
      <c r="F13135" t="str">
        <f t="shared" si="1231"/>
        <v>Midium</v>
      </c>
      <c r="G13135">
        <v>0.42</v>
      </c>
      <c r="H13135">
        <f>D13135*G13135</f>
        <v>401.03280000000001</v>
      </c>
      <c r="I13135">
        <v>1</v>
      </c>
      <c r="J13135" s="1">
        <v>44962</v>
      </c>
      <c r="K13135" s="1">
        <v>44967</v>
      </c>
      <c r="L13135" t="s">
        <v>36</v>
      </c>
      <c r="M13135" t="str">
        <f t="shared" si="1232"/>
        <v>Normal customer</v>
      </c>
      <c r="N13135" t="s">
        <v>21</v>
      </c>
      <c r="O13135">
        <v>86.03</v>
      </c>
      <c r="P13135" t="s">
        <v>39</v>
      </c>
      <c r="Q13135">
        <f>D13135-H13135</f>
        <v>553.80719999999997</v>
      </c>
      <c r="R13135" t="str">
        <f t="shared" si="1233"/>
        <v>Bad</v>
      </c>
      <c r="S13135" t="str">
        <f t="shared" si="1234"/>
        <v>Bad</v>
      </c>
      <c r="T13135" t="str">
        <f t="shared" si="1235"/>
        <v>High Impact</v>
      </c>
    </row>
    <row r="13136" spans="1:20">
      <c r="A13136" t="s">
        <v>13172</v>
      </c>
      <c r="B13136" t="s">
        <v>30</v>
      </c>
      <c r="C13136" t="s">
        <v>41</v>
      </c>
      <c r="D13136">
        <v>260.83</v>
      </c>
      <c r="E13136" t="str">
        <f t="shared" si="1230"/>
        <v>Low</v>
      </c>
      <c r="F13136" t="str">
        <f t="shared" si="1231"/>
        <v>Low</v>
      </c>
      <c r="G13136">
        <v>0.24</v>
      </c>
      <c r="H13136">
        <f>D13136*G13136</f>
        <v>62.599199999999996</v>
      </c>
      <c r="I13136">
        <v>1</v>
      </c>
      <c r="J13136" s="1">
        <v>45138</v>
      </c>
      <c r="K13136" s="1">
        <v>45145</v>
      </c>
      <c r="L13136" t="s">
        <v>20</v>
      </c>
      <c r="M13136" t="str">
        <f t="shared" si="1232"/>
        <v>Normal customer</v>
      </c>
      <c r="N13136" t="s">
        <v>32</v>
      </c>
      <c r="O13136">
        <v>56.88</v>
      </c>
      <c r="P13136" t="s">
        <v>28</v>
      </c>
      <c r="Q13136">
        <f>D13136-H13136</f>
        <v>198.23079999999999</v>
      </c>
      <c r="R13136" t="str">
        <f t="shared" si="1233"/>
        <v>Bad</v>
      </c>
      <c r="S13136" t="str">
        <f t="shared" si="1234"/>
        <v>Bad</v>
      </c>
      <c r="T13136" t="str">
        <f t="shared" si="1235"/>
        <v>Normal</v>
      </c>
    </row>
    <row r="13137" spans="1:20">
      <c r="A13137" t="s">
        <v>13173</v>
      </c>
      <c r="B13137" t="s">
        <v>46</v>
      </c>
      <c r="C13137" t="s">
        <v>38</v>
      </c>
      <c r="D13137">
        <v>4947.75</v>
      </c>
      <c r="E13137" t="str">
        <f t="shared" si="1230"/>
        <v>High</v>
      </c>
      <c r="F13137" t="str">
        <f t="shared" si="1231"/>
        <v>High</v>
      </c>
      <c r="G13137">
        <v>0.37</v>
      </c>
      <c r="H13137">
        <f>D13137*G13137</f>
        <v>1830.6675</v>
      </c>
      <c r="I13137">
        <v>3</v>
      </c>
      <c r="J13137" s="1">
        <v>45292</v>
      </c>
      <c r="K13137" s="1">
        <v>45297</v>
      </c>
      <c r="L13137" t="s">
        <v>36</v>
      </c>
      <c r="M13137" t="str">
        <f t="shared" si="1232"/>
        <v>Normal customer</v>
      </c>
      <c r="N13137" t="s">
        <v>32</v>
      </c>
      <c r="O13137">
        <v>869.41</v>
      </c>
      <c r="P13137" t="s">
        <v>44</v>
      </c>
      <c r="Q13137">
        <f>D13137-H13137</f>
        <v>3117.0825</v>
      </c>
      <c r="R13137" t="str">
        <f t="shared" si="1233"/>
        <v>Good</v>
      </c>
      <c r="S13137" t="str">
        <f t="shared" si="1234"/>
        <v>Good</v>
      </c>
      <c r="T13137" t="str">
        <f t="shared" si="1235"/>
        <v>High Impact</v>
      </c>
    </row>
    <row r="13138" spans="1:20">
      <c r="A13138" t="s">
        <v>13174</v>
      </c>
      <c r="B13138" t="s">
        <v>30</v>
      </c>
      <c r="C13138" t="s">
        <v>38</v>
      </c>
      <c r="D13138">
        <v>1805.3</v>
      </c>
      <c r="E13138" t="str">
        <f t="shared" si="1230"/>
        <v>High</v>
      </c>
      <c r="F13138" t="str">
        <f t="shared" si="1231"/>
        <v>High</v>
      </c>
      <c r="G13138">
        <v>0.41</v>
      </c>
      <c r="H13138">
        <f>D13138*G13138</f>
        <v>740.17299999999989</v>
      </c>
      <c r="I13138">
        <v>6</v>
      </c>
      <c r="J13138" s="1">
        <v>45239</v>
      </c>
      <c r="K13138" s="1">
        <v>45245</v>
      </c>
      <c r="L13138" t="s">
        <v>26</v>
      </c>
      <c r="M13138" t="str">
        <f t="shared" si="1232"/>
        <v>Potential customer</v>
      </c>
      <c r="N13138" t="s">
        <v>27</v>
      </c>
      <c r="O13138">
        <v>253.25</v>
      </c>
      <c r="P13138" t="s">
        <v>53</v>
      </c>
      <c r="Q13138">
        <f>D13138-H13138</f>
        <v>1065.127</v>
      </c>
      <c r="R13138" t="str">
        <f t="shared" si="1233"/>
        <v>Bad</v>
      </c>
      <c r="S13138" t="str">
        <f t="shared" si="1234"/>
        <v>Bad</v>
      </c>
      <c r="T13138" t="str">
        <f t="shared" si="1235"/>
        <v>High Impact</v>
      </c>
    </row>
    <row r="13139" spans="1:20">
      <c r="A13139" t="s">
        <v>13175</v>
      </c>
      <c r="B13139" t="s">
        <v>18</v>
      </c>
      <c r="C13139" t="s">
        <v>41</v>
      </c>
      <c r="D13139">
        <v>3834.07</v>
      </c>
      <c r="E13139" t="str">
        <f t="shared" si="1230"/>
        <v>High</v>
      </c>
      <c r="F13139" t="str">
        <f t="shared" si="1231"/>
        <v>High</v>
      </c>
      <c r="G13139">
        <v>0.48</v>
      </c>
      <c r="H13139">
        <f>D13139*G13139</f>
        <v>1840.3535999999999</v>
      </c>
      <c r="I13139">
        <v>1</v>
      </c>
      <c r="J13139" s="1">
        <v>45429</v>
      </c>
      <c r="K13139" s="1">
        <v>45436</v>
      </c>
      <c r="L13139" t="s">
        <v>26</v>
      </c>
      <c r="M13139" t="str">
        <f t="shared" si="1232"/>
        <v>Potential customer</v>
      </c>
      <c r="N13139" t="s">
        <v>32</v>
      </c>
      <c r="O13139">
        <v>250.82</v>
      </c>
      <c r="P13139" t="s">
        <v>39</v>
      </c>
      <c r="Q13139">
        <f>D13139-H13139</f>
        <v>1993.7164000000002</v>
      </c>
      <c r="R13139" t="str">
        <f t="shared" si="1233"/>
        <v>Bad</v>
      </c>
      <c r="S13139" t="str">
        <f t="shared" si="1234"/>
        <v>Bad</v>
      </c>
      <c r="T13139" t="str">
        <f t="shared" si="1235"/>
        <v>High Impact</v>
      </c>
    </row>
    <row r="13140" spans="1:20">
      <c r="A13140" t="s">
        <v>13176</v>
      </c>
      <c r="B13140" t="s">
        <v>30</v>
      </c>
      <c r="C13140" t="s">
        <v>41</v>
      </c>
      <c r="D13140">
        <v>392.58</v>
      </c>
      <c r="E13140" t="str">
        <f t="shared" si="1230"/>
        <v>Low</v>
      </c>
      <c r="F13140" t="str">
        <f t="shared" si="1231"/>
        <v>Low</v>
      </c>
      <c r="G13140">
        <v>0.31</v>
      </c>
      <c r="H13140">
        <f>D13140*G13140</f>
        <v>121.6998</v>
      </c>
      <c r="I13140">
        <v>4</v>
      </c>
      <c r="J13140" s="1">
        <v>45522</v>
      </c>
      <c r="K13140" s="1">
        <v>45528</v>
      </c>
      <c r="L13140" t="s">
        <v>36</v>
      </c>
      <c r="M13140" t="str">
        <f t="shared" si="1232"/>
        <v>Normal customer</v>
      </c>
      <c r="N13140" t="s">
        <v>21</v>
      </c>
      <c r="O13140">
        <v>60.55</v>
      </c>
      <c r="P13140" t="s">
        <v>22</v>
      </c>
      <c r="Q13140">
        <f>D13140-H13140</f>
        <v>270.8802</v>
      </c>
      <c r="R13140" t="str">
        <f t="shared" si="1233"/>
        <v>Bad</v>
      </c>
      <c r="S13140" t="str">
        <f t="shared" si="1234"/>
        <v>Bad</v>
      </c>
      <c r="T13140" t="str">
        <f t="shared" si="1235"/>
        <v>High Impact</v>
      </c>
    </row>
    <row r="13141" spans="1:20">
      <c r="A13141" t="s">
        <v>13177</v>
      </c>
      <c r="B13141" t="s">
        <v>46</v>
      </c>
      <c r="C13141" t="s">
        <v>41</v>
      </c>
      <c r="D13141">
        <v>1563.57</v>
      </c>
      <c r="E13141" t="str">
        <f t="shared" si="1230"/>
        <v>High</v>
      </c>
      <c r="F13141" t="str">
        <f t="shared" si="1231"/>
        <v>High</v>
      </c>
      <c r="G13141">
        <v>0.03</v>
      </c>
      <c r="H13141">
        <f>D13141*G13141</f>
        <v>46.9071</v>
      </c>
      <c r="I13141">
        <v>9</v>
      </c>
      <c r="J13141" s="1">
        <v>45016</v>
      </c>
      <c r="K13141" s="1">
        <v>45023</v>
      </c>
      <c r="L13141" t="s">
        <v>20</v>
      </c>
      <c r="M13141" t="str">
        <f t="shared" si="1232"/>
        <v>Premium customer</v>
      </c>
      <c r="N13141" t="s">
        <v>32</v>
      </c>
      <c r="O13141">
        <v>300.48</v>
      </c>
      <c r="P13141" t="s">
        <v>22</v>
      </c>
      <c r="Q13141">
        <f>D13141-H13141</f>
        <v>1516.6629</v>
      </c>
      <c r="R13141" t="str">
        <f t="shared" si="1233"/>
        <v>Good</v>
      </c>
      <c r="S13141" t="str">
        <f t="shared" si="1234"/>
        <v>Good</v>
      </c>
      <c r="T13141" t="str">
        <f t="shared" si="1235"/>
        <v>High Impact</v>
      </c>
    </row>
    <row r="13142" spans="1:20">
      <c r="A13142" t="s">
        <v>13178</v>
      </c>
      <c r="B13142" t="s">
        <v>18</v>
      </c>
      <c r="C13142" t="s">
        <v>19</v>
      </c>
      <c r="D13142">
        <v>3156.85</v>
      </c>
      <c r="E13142" t="str">
        <f t="shared" si="1230"/>
        <v>High</v>
      </c>
      <c r="F13142" t="str">
        <f t="shared" si="1231"/>
        <v>High</v>
      </c>
      <c r="G13142">
        <v>0.28000000000000003</v>
      </c>
      <c r="H13142">
        <f>D13142*G13142</f>
        <v>883.91800000000001</v>
      </c>
      <c r="I13142">
        <v>2</v>
      </c>
      <c r="J13142" s="1">
        <v>45570</v>
      </c>
      <c r="K13142" s="1">
        <v>45574</v>
      </c>
      <c r="L13142" t="s">
        <v>20</v>
      </c>
      <c r="M13142" t="str">
        <f t="shared" si="1232"/>
        <v>Premium customer</v>
      </c>
      <c r="N13142" t="s">
        <v>32</v>
      </c>
      <c r="O13142">
        <v>250.73</v>
      </c>
      <c r="P13142" t="s">
        <v>33</v>
      </c>
      <c r="Q13142">
        <f>D13142-H13142</f>
        <v>2272.9319999999998</v>
      </c>
      <c r="R13142" t="str">
        <f t="shared" si="1233"/>
        <v>Bad</v>
      </c>
      <c r="S13142" t="str">
        <f t="shared" si="1234"/>
        <v>Bad</v>
      </c>
      <c r="T13142" t="str">
        <f t="shared" si="1235"/>
        <v>High Impact</v>
      </c>
    </row>
    <row r="13143" spans="1:20">
      <c r="A13143" t="s">
        <v>13179</v>
      </c>
      <c r="B13143" t="s">
        <v>18</v>
      </c>
      <c r="C13143" t="s">
        <v>31</v>
      </c>
      <c r="D13143">
        <v>2671.42</v>
      </c>
      <c r="E13143" t="str">
        <f t="shared" si="1230"/>
        <v>High</v>
      </c>
      <c r="F13143" t="str">
        <f t="shared" si="1231"/>
        <v>High</v>
      </c>
      <c r="G13143">
        <v>0.25</v>
      </c>
      <c r="H13143">
        <f>D13143*G13143</f>
        <v>667.85500000000002</v>
      </c>
      <c r="I13143">
        <v>2</v>
      </c>
      <c r="J13143" s="1">
        <v>45233</v>
      </c>
      <c r="K13143" s="1">
        <v>45239</v>
      </c>
      <c r="L13143" t="s">
        <v>20</v>
      </c>
      <c r="M13143" t="str">
        <f t="shared" si="1232"/>
        <v>Premium customer</v>
      </c>
      <c r="N13143" t="s">
        <v>27</v>
      </c>
      <c r="O13143">
        <v>741.08</v>
      </c>
      <c r="P13143" t="s">
        <v>39</v>
      </c>
      <c r="Q13143">
        <f>D13143-H13143</f>
        <v>2003.5650000000001</v>
      </c>
      <c r="R13143" t="str">
        <f t="shared" si="1233"/>
        <v>Good</v>
      </c>
      <c r="S13143" t="str">
        <f t="shared" si="1234"/>
        <v>Good</v>
      </c>
      <c r="T13143" t="str">
        <f t="shared" si="1235"/>
        <v>High Impact</v>
      </c>
    </row>
    <row r="13144" spans="1:20">
      <c r="A13144" t="s">
        <v>13180</v>
      </c>
      <c r="B13144" t="s">
        <v>24</v>
      </c>
      <c r="C13144" t="s">
        <v>25</v>
      </c>
      <c r="D13144">
        <v>1117.97</v>
      </c>
      <c r="E13144" t="str">
        <f t="shared" si="1230"/>
        <v>High</v>
      </c>
      <c r="F13144" t="str">
        <f t="shared" si="1231"/>
        <v>High</v>
      </c>
      <c r="G13144">
        <v>0.03</v>
      </c>
      <c r="H13144">
        <f>D13144*G13144</f>
        <v>33.539099999999998</v>
      </c>
      <c r="I13144">
        <v>2</v>
      </c>
      <c r="J13144" s="1">
        <v>45522</v>
      </c>
      <c r="K13144" s="1">
        <v>45523</v>
      </c>
      <c r="L13144" t="s">
        <v>26</v>
      </c>
      <c r="M13144" t="str">
        <f t="shared" si="1232"/>
        <v>Potential customer</v>
      </c>
      <c r="N13144" t="s">
        <v>32</v>
      </c>
      <c r="O13144">
        <v>86.87</v>
      </c>
      <c r="P13144" t="s">
        <v>44</v>
      </c>
      <c r="Q13144">
        <f>D13144-H13144</f>
        <v>1084.4309000000001</v>
      </c>
      <c r="R13144" t="str">
        <f t="shared" si="1233"/>
        <v>Bad</v>
      </c>
      <c r="S13144" t="str">
        <f t="shared" si="1234"/>
        <v>Bad</v>
      </c>
      <c r="T13144" t="str">
        <f t="shared" si="1235"/>
        <v>High Impact</v>
      </c>
    </row>
    <row r="13145" spans="1:20">
      <c r="A13145" t="s">
        <v>13181</v>
      </c>
      <c r="B13145" t="s">
        <v>30</v>
      </c>
      <c r="C13145" t="s">
        <v>25</v>
      </c>
      <c r="D13145">
        <v>2361.81</v>
      </c>
      <c r="E13145" t="str">
        <f t="shared" si="1230"/>
        <v>High</v>
      </c>
      <c r="F13145" t="str">
        <f t="shared" si="1231"/>
        <v>High</v>
      </c>
      <c r="G13145">
        <v>0.15</v>
      </c>
      <c r="H13145">
        <f>D13145*G13145</f>
        <v>354.2715</v>
      </c>
      <c r="I13145">
        <v>7</v>
      </c>
      <c r="J13145" s="1">
        <v>45032</v>
      </c>
      <c r="K13145" s="1">
        <v>45035</v>
      </c>
      <c r="L13145" t="s">
        <v>26</v>
      </c>
      <c r="M13145" t="str">
        <f t="shared" si="1232"/>
        <v>Potential customer</v>
      </c>
      <c r="N13145" t="s">
        <v>32</v>
      </c>
      <c r="O13145">
        <v>608.51</v>
      </c>
      <c r="P13145" t="s">
        <v>44</v>
      </c>
      <c r="Q13145">
        <f>D13145-H13145</f>
        <v>2007.5384999999999</v>
      </c>
      <c r="R13145" t="str">
        <f t="shared" si="1233"/>
        <v>Good</v>
      </c>
      <c r="S13145" t="str">
        <f t="shared" si="1234"/>
        <v>Good</v>
      </c>
      <c r="T13145" t="str">
        <f t="shared" si="1235"/>
        <v>High Impact</v>
      </c>
    </row>
    <row r="13146" spans="1:20">
      <c r="A13146" t="s">
        <v>13182</v>
      </c>
      <c r="B13146" t="s">
        <v>46</v>
      </c>
      <c r="C13146" t="s">
        <v>25</v>
      </c>
      <c r="D13146">
        <v>633.03</v>
      </c>
      <c r="E13146" t="str">
        <f t="shared" si="1230"/>
        <v>Low</v>
      </c>
      <c r="F13146" t="str">
        <f t="shared" si="1231"/>
        <v>Midium</v>
      </c>
      <c r="G13146">
        <v>0.21</v>
      </c>
      <c r="H13146">
        <f>D13146*G13146</f>
        <v>132.93629999999999</v>
      </c>
      <c r="I13146">
        <v>7</v>
      </c>
      <c r="J13146" s="1">
        <v>45618</v>
      </c>
      <c r="K13146" s="1">
        <v>45625</v>
      </c>
      <c r="L13146" t="s">
        <v>36</v>
      </c>
      <c r="M13146" t="str">
        <f t="shared" si="1232"/>
        <v>Normal customer</v>
      </c>
      <c r="N13146" t="s">
        <v>21</v>
      </c>
      <c r="O13146">
        <v>155.61000000000001</v>
      </c>
      <c r="P13146" t="s">
        <v>53</v>
      </c>
      <c r="Q13146">
        <f>D13146-H13146</f>
        <v>500.09370000000001</v>
      </c>
      <c r="R13146" t="str">
        <f t="shared" si="1233"/>
        <v>Bad</v>
      </c>
      <c r="S13146" t="str">
        <f t="shared" si="1234"/>
        <v>Bad</v>
      </c>
      <c r="T13146" t="str">
        <f t="shared" si="1235"/>
        <v>Normal</v>
      </c>
    </row>
    <row r="13147" spans="1:20">
      <c r="A13147" t="s">
        <v>13183</v>
      </c>
      <c r="B13147" t="s">
        <v>24</v>
      </c>
      <c r="C13147" t="s">
        <v>41</v>
      </c>
      <c r="D13147">
        <v>2759.25</v>
      </c>
      <c r="E13147" t="str">
        <f t="shared" si="1230"/>
        <v>High</v>
      </c>
      <c r="F13147" t="str">
        <f t="shared" si="1231"/>
        <v>High</v>
      </c>
      <c r="G13147">
        <v>0.08</v>
      </c>
      <c r="H13147">
        <f>D13147*G13147</f>
        <v>220.74</v>
      </c>
      <c r="I13147">
        <v>6</v>
      </c>
      <c r="J13147" s="1">
        <v>45129</v>
      </c>
      <c r="K13147" s="1">
        <v>45136</v>
      </c>
      <c r="L13147" t="s">
        <v>36</v>
      </c>
      <c r="M13147" t="str">
        <f t="shared" si="1232"/>
        <v>Normal customer</v>
      </c>
      <c r="N13147" t="s">
        <v>32</v>
      </c>
      <c r="O13147">
        <v>748.23</v>
      </c>
      <c r="P13147" t="s">
        <v>44</v>
      </c>
      <c r="Q13147">
        <f>D13147-H13147</f>
        <v>2538.5100000000002</v>
      </c>
      <c r="R13147" t="str">
        <f t="shared" si="1233"/>
        <v>Good</v>
      </c>
      <c r="S13147" t="str">
        <f t="shared" si="1234"/>
        <v>Good</v>
      </c>
      <c r="T13147" t="str">
        <f t="shared" si="1235"/>
        <v>High Impact</v>
      </c>
    </row>
    <row r="13148" spans="1:20">
      <c r="A13148" t="s">
        <v>13184</v>
      </c>
      <c r="B13148" t="s">
        <v>24</v>
      </c>
      <c r="C13148" t="s">
        <v>41</v>
      </c>
      <c r="D13148">
        <v>575.01</v>
      </c>
      <c r="E13148" t="str">
        <f t="shared" si="1230"/>
        <v>Low</v>
      </c>
      <c r="F13148" t="str">
        <f t="shared" si="1231"/>
        <v>Midium</v>
      </c>
      <c r="G13148">
        <v>0</v>
      </c>
      <c r="H13148">
        <f>D13148*G13148</f>
        <v>0</v>
      </c>
      <c r="I13148">
        <v>2</v>
      </c>
      <c r="J13148" s="1">
        <v>45253</v>
      </c>
      <c r="K13148" s="1">
        <v>45255</v>
      </c>
      <c r="L13148" t="s">
        <v>20</v>
      </c>
      <c r="M13148" t="str">
        <f t="shared" si="1232"/>
        <v>Normal customer</v>
      </c>
      <c r="N13148" t="s">
        <v>27</v>
      </c>
      <c r="O13148">
        <v>44.01</v>
      </c>
      <c r="P13148" t="s">
        <v>53</v>
      </c>
      <c r="Q13148">
        <f>D13148-H13148</f>
        <v>575.01</v>
      </c>
      <c r="R13148" t="str">
        <f t="shared" si="1233"/>
        <v>Bad</v>
      </c>
      <c r="S13148" t="str">
        <f t="shared" si="1234"/>
        <v>Bad</v>
      </c>
      <c r="T13148" t="str">
        <f t="shared" si="1235"/>
        <v>Normal</v>
      </c>
    </row>
    <row r="13149" spans="1:20">
      <c r="A13149" t="s">
        <v>13185</v>
      </c>
      <c r="B13149" t="s">
        <v>30</v>
      </c>
      <c r="C13149" t="s">
        <v>41</v>
      </c>
      <c r="D13149">
        <v>3216.08</v>
      </c>
      <c r="E13149" t="str">
        <f t="shared" si="1230"/>
        <v>High</v>
      </c>
      <c r="F13149" t="str">
        <f t="shared" si="1231"/>
        <v>High</v>
      </c>
      <c r="G13149">
        <v>0.38</v>
      </c>
      <c r="H13149">
        <f>D13149*G13149</f>
        <v>1222.1104</v>
      </c>
      <c r="I13149">
        <v>5</v>
      </c>
      <c r="J13149" s="1">
        <v>45237</v>
      </c>
      <c r="K13149" s="1">
        <v>45242</v>
      </c>
      <c r="L13149" t="s">
        <v>26</v>
      </c>
      <c r="M13149" t="str">
        <f t="shared" si="1232"/>
        <v>Potential customer</v>
      </c>
      <c r="N13149" t="s">
        <v>27</v>
      </c>
      <c r="O13149">
        <v>530.79999999999995</v>
      </c>
      <c r="P13149" t="s">
        <v>28</v>
      </c>
      <c r="Q13149">
        <f>D13149-H13149</f>
        <v>1993.9695999999999</v>
      </c>
      <c r="R13149" t="str">
        <f t="shared" si="1233"/>
        <v>Good</v>
      </c>
      <c r="S13149" t="str">
        <f t="shared" si="1234"/>
        <v>Good</v>
      </c>
      <c r="T13149" t="str">
        <f t="shared" si="1235"/>
        <v>High Impact</v>
      </c>
    </row>
    <row r="13150" spans="1:20">
      <c r="A13150" t="s">
        <v>13186</v>
      </c>
      <c r="B13150" t="s">
        <v>30</v>
      </c>
      <c r="C13150" t="s">
        <v>19</v>
      </c>
      <c r="D13150">
        <v>861.25</v>
      </c>
      <c r="E13150" t="str">
        <f t="shared" si="1230"/>
        <v>Low</v>
      </c>
      <c r="F13150" t="str">
        <f t="shared" si="1231"/>
        <v>Midium</v>
      </c>
      <c r="G13150">
        <v>0.43</v>
      </c>
      <c r="H13150">
        <f>D13150*G13150</f>
        <v>370.33749999999998</v>
      </c>
      <c r="I13150">
        <v>6</v>
      </c>
      <c r="J13150" s="1">
        <v>45546</v>
      </c>
      <c r="K13150" s="1">
        <v>45547</v>
      </c>
      <c r="L13150" t="s">
        <v>36</v>
      </c>
      <c r="M13150" t="str">
        <f t="shared" si="1232"/>
        <v>Normal customer</v>
      </c>
      <c r="N13150" t="s">
        <v>27</v>
      </c>
      <c r="O13150">
        <v>110.78</v>
      </c>
      <c r="P13150" t="s">
        <v>39</v>
      </c>
      <c r="Q13150">
        <f>D13150-H13150</f>
        <v>490.91250000000002</v>
      </c>
      <c r="R13150" t="str">
        <f t="shared" si="1233"/>
        <v>Bad</v>
      </c>
      <c r="S13150" t="str">
        <f t="shared" si="1234"/>
        <v>Bad</v>
      </c>
      <c r="T13150" t="str">
        <f t="shared" si="1235"/>
        <v>High Impact</v>
      </c>
    </row>
    <row r="13151" spans="1:20">
      <c r="A13151" t="s">
        <v>13187</v>
      </c>
      <c r="B13151" t="s">
        <v>46</v>
      </c>
      <c r="C13151" t="s">
        <v>19</v>
      </c>
      <c r="D13151">
        <v>2780.72</v>
      </c>
      <c r="E13151" t="str">
        <f t="shared" si="1230"/>
        <v>High</v>
      </c>
      <c r="F13151" t="str">
        <f t="shared" si="1231"/>
        <v>High</v>
      </c>
      <c r="G13151">
        <v>0.11</v>
      </c>
      <c r="H13151">
        <f>D13151*G13151</f>
        <v>305.87919999999997</v>
      </c>
      <c r="I13151">
        <v>6</v>
      </c>
      <c r="J13151" s="1">
        <v>44957</v>
      </c>
      <c r="K13151" s="1">
        <v>44961</v>
      </c>
      <c r="L13151" t="s">
        <v>20</v>
      </c>
      <c r="M13151" t="str">
        <f t="shared" si="1232"/>
        <v>Premium customer</v>
      </c>
      <c r="N13151" t="s">
        <v>21</v>
      </c>
      <c r="O13151">
        <v>615.70000000000005</v>
      </c>
      <c r="P13151" t="s">
        <v>28</v>
      </c>
      <c r="Q13151">
        <f>D13151-H13151</f>
        <v>2474.8407999999999</v>
      </c>
      <c r="R13151" t="str">
        <f t="shared" si="1233"/>
        <v>Good</v>
      </c>
      <c r="S13151" t="str">
        <f t="shared" si="1234"/>
        <v>Good</v>
      </c>
      <c r="T13151" t="str">
        <f t="shared" si="1235"/>
        <v>High Impact</v>
      </c>
    </row>
    <row r="13152" spans="1:20">
      <c r="A13152" t="s">
        <v>13188</v>
      </c>
      <c r="B13152" t="s">
        <v>24</v>
      </c>
      <c r="C13152" t="s">
        <v>19</v>
      </c>
      <c r="D13152">
        <v>732.69</v>
      </c>
      <c r="E13152" t="str">
        <f t="shared" si="1230"/>
        <v>Low</v>
      </c>
      <c r="F13152" t="str">
        <f t="shared" si="1231"/>
        <v>Midium</v>
      </c>
      <c r="G13152">
        <v>0</v>
      </c>
      <c r="H13152">
        <f>D13152*G13152</f>
        <v>0</v>
      </c>
      <c r="I13152">
        <v>6</v>
      </c>
      <c r="J13152" s="1">
        <v>44976</v>
      </c>
      <c r="K13152" s="1">
        <v>44983</v>
      </c>
      <c r="L13152" t="s">
        <v>36</v>
      </c>
      <c r="M13152" t="str">
        <f t="shared" si="1232"/>
        <v>Normal customer</v>
      </c>
      <c r="N13152" t="s">
        <v>32</v>
      </c>
      <c r="O13152">
        <v>70.91</v>
      </c>
      <c r="P13152" t="s">
        <v>28</v>
      </c>
      <c r="Q13152">
        <f>D13152-H13152</f>
        <v>732.69</v>
      </c>
      <c r="R13152" t="str">
        <f t="shared" si="1233"/>
        <v>Bad</v>
      </c>
      <c r="S13152" t="str">
        <f t="shared" si="1234"/>
        <v>Bad</v>
      </c>
      <c r="T13152" t="str">
        <f t="shared" si="1235"/>
        <v>Normal</v>
      </c>
    </row>
    <row r="13153" spans="1:20">
      <c r="A13153" t="s">
        <v>13189</v>
      </c>
      <c r="B13153" t="s">
        <v>46</v>
      </c>
      <c r="C13153" t="s">
        <v>19</v>
      </c>
      <c r="D13153">
        <v>2063.48</v>
      </c>
      <c r="E13153" t="str">
        <f t="shared" si="1230"/>
        <v>High</v>
      </c>
      <c r="F13153" t="str">
        <f t="shared" si="1231"/>
        <v>High</v>
      </c>
      <c r="G13153">
        <v>0.44</v>
      </c>
      <c r="H13153">
        <f>D13153*G13153</f>
        <v>907.93119999999999</v>
      </c>
      <c r="I13153">
        <v>6</v>
      </c>
      <c r="J13153" s="1">
        <v>45013</v>
      </c>
      <c r="K13153" s="1">
        <v>45018</v>
      </c>
      <c r="L13153" t="s">
        <v>26</v>
      </c>
      <c r="M13153" t="str">
        <f t="shared" si="1232"/>
        <v>Potential customer</v>
      </c>
      <c r="N13153" t="s">
        <v>32</v>
      </c>
      <c r="O13153">
        <v>149.59</v>
      </c>
      <c r="P13153" t="s">
        <v>22</v>
      </c>
      <c r="Q13153">
        <f>D13153-H13153</f>
        <v>1155.5488</v>
      </c>
      <c r="R13153" t="str">
        <f t="shared" si="1233"/>
        <v>Bad</v>
      </c>
      <c r="S13153" t="str">
        <f t="shared" si="1234"/>
        <v>Bad</v>
      </c>
      <c r="T13153" t="str">
        <f t="shared" si="1235"/>
        <v>High Impact</v>
      </c>
    </row>
    <row r="13154" spans="1:20">
      <c r="A13154" t="s">
        <v>13190</v>
      </c>
      <c r="B13154" t="s">
        <v>24</v>
      </c>
      <c r="C13154" t="s">
        <v>38</v>
      </c>
      <c r="D13154">
        <v>1823.97</v>
      </c>
      <c r="E13154" t="str">
        <f t="shared" si="1230"/>
        <v>High</v>
      </c>
      <c r="F13154" t="str">
        <f t="shared" si="1231"/>
        <v>High</v>
      </c>
      <c r="G13154">
        <v>7.0000000000000007E-2</v>
      </c>
      <c r="H13154">
        <f>D13154*G13154</f>
        <v>127.67790000000001</v>
      </c>
      <c r="I13154">
        <v>1</v>
      </c>
      <c r="J13154" s="1">
        <v>45581</v>
      </c>
      <c r="K13154" s="1">
        <v>45585</v>
      </c>
      <c r="L13154" t="s">
        <v>26</v>
      </c>
      <c r="M13154" t="str">
        <f t="shared" si="1232"/>
        <v>Potential customer</v>
      </c>
      <c r="N13154" t="s">
        <v>32</v>
      </c>
      <c r="O13154">
        <v>190.97</v>
      </c>
      <c r="P13154" t="s">
        <v>39</v>
      </c>
      <c r="Q13154">
        <f>D13154-H13154</f>
        <v>1696.2921000000001</v>
      </c>
      <c r="R13154" t="str">
        <f t="shared" si="1233"/>
        <v>Bad</v>
      </c>
      <c r="S13154" t="str">
        <f t="shared" si="1234"/>
        <v>Bad</v>
      </c>
      <c r="T13154" t="str">
        <f t="shared" si="1235"/>
        <v>High Impact</v>
      </c>
    </row>
    <row r="13155" spans="1:20">
      <c r="A13155" t="s">
        <v>13191</v>
      </c>
      <c r="B13155" t="s">
        <v>24</v>
      </c>
      <c r="C13155" t="s">
        <v>19</v>
      </c>
      <c r="D13155">
        <v>3806.41</v>
      </c>
      <c r="E13155" t="str">
        <f t="shared" si="1230"/>
        <v>High</v>
      </c>
      <c r="F13155" t="str">
        <f t="shared" si="1231"/>
        <v>High</v>
      </c>
      <c r="G13155">
        <v>0.2</v>
      </c>
      <c r="H13155">
        <f>D13155*G13155</f>
        <v>761.28200000000004</v>
      </c>
      <c r="I13155">
        <v>4</v>
      </c>
      <c r="J13155" s="1">
        <v>44991</v>
      </c>
      <c r="K13155" s="1">
        <v>44997</v>
      </c>
      <c r="L13155" t="s">
        <v>26</v>
      </c>
      <c r="M13155" t="str">
        <f t="shared" si="1232"/>
        <v>Potential customer</v>
      </c>
      <c r="N13155" t="s">
        <v>27</v>
      </c>
      <c r="O13155">
        <v>1134.25</v>
      </c>
      <c r="P13155" t="s">
        <v>53</v>
      </c>
      <c r="Q13155">
        <f>D13155-H13155</f>
        <v>3045.1279999999997</v>
      </c>
      <c r="R13155" t="str">
        <f t="shared" si="1233"/>
        <v>Good</v>
      </c>
      <c r="S13155" t="str">
        <f t="shared" si="1234"/>
        <v>Good</v>
      </c>
      <c r="T13155" t="str">
        <f t="shared" si="1235"/>
        <v>High Impact</v>
      </c>
    </row>
    <row r="13156" spans="1:20">
      <c r="A13156" t="s">
        <v>13192</v>
      </c>
      <c r="B13156" t="s">
        <v>24</v>
      </c>
      <c r="C13156" t="s">
        <v>19</v>
      </c>
      <c r="D13156">
        <v>3241.69</v>
      </c>
      <c r="E13156" t="str">
        <f t="shared" si="1230"/>
        <v>High</v>
      </c>
      <c r="F13156" t="str">
        <f t="shared" si="1231"/>
        <v>High</v>
      </c>
      <c r="G13156">
        <v>0.18</v>
      </c>
      <c r="H13156">
        <f>D13156*G13156</f>
        <v>583.50419999999997</v>
      </c>
      <c r="I13156">
        <v>1</v>
      </c>
      <c r="J13156" s="1">
        <v>45526</v>
      </c>
      <c r="K13156" s="1">
        <v>45533</v>
      </c>
      <c r="L13156" t="s">
        <v>26</v>
      </c>
      <c r="M13156" t="str">
        <f t="shared" si="1232"/>
        <v>Potential customer</v>
      </c>
      <c r="N13156" t="s">
        <v>27</v>
      </c>
      <c r="O13156">
        <v>368.74</v>
      </c>
      <c r="P13156" t="s">
        <v>28</v>
      </c>
      <c r="Q13156">
        <f>D13156-H13156</f>
        <v>2658.1858000000002</v>
      </c>
      <c r="R13156" t="str">
        <f t="shared" si="1233"/>
        <v>Good</v>
      </c>
      <c r="S13156" t="str">
        <f t="shared" si="1234"/>
        <v>Good</v>
      </c>
      <c r="T13156" t="str">
        <f t="shared" si="1235"/>
        <v>High Impact</v>
      </c>
    </row>
    <row r="13157" spans="1:20">
      <c r="A13157" t="s">
        <v>13193</v>
      </c>
      <c r="B13157" t="s">
        <v>30</v>
      </c>
      <c r="C13157" t="s">
        <v>19</v>
      </c>
      <c r="D13157">
        <v>4691.74</v>
      </c>
      <c r="E13157" t="str">
        <f t="shared" si="1230"/>
        <v>High</v>
      </c>
      <c r="F13157" t="str">
        <f t="shared" si="1231"/>
        <v>High</v>
      </c>
      <c r="G13157">
        <v>0.08</v>
      </c>
      <c r="H13157">
        <f>D13157*G13157</f>
        <v>375.33920000000001</v>
      </c>
      <c r="I13157">
        <v>3</v>
      </c>
      <c r="J13157" s="1">
        <v>45261</v>
      </c>
      <c r="K13157" s="1">
        <v>45267</v>
      </c>
      <c r="L13157" t="s">
        <v>36</v>
      </c>
      <c r="M13157" t="str">
        <f t="shared" si="1232"/>
        <v>Normal customer</v>
      </c>
      <c r="N13157" t="s">
        <v>27</v>
      </c>
      <c r="O13157">
        <v>570.76</v>
      </c>
      <c r="P13157" t="s">
        <v>22</v>
      </c>
      <c r="Q13157">
        <f>D13157-H13157</f>
        <v>4316.4007999999994</v>
      </c>
      <c r="R13157" t="str">
        <f t="shared" si="1233"/>
        <v>Good</v>
      </c>
      <c r="S13157" t="str">
        <f t="shared" si="1234"/>
        <v>Good</v>
      </c>
      <c r="T13157" t="str">
        <f t="shared" si="1235"/>
        <v>High Impact</v>
      </c>
    </row>
    <row r="13158" spans="1:20">
      <c r="A13158" t="s">
        <v>13194</v>
      </c>
      <c r="B13158" t="s">
        <v>24</v>
      </c>
      <c r="C13158" t="s">
        <v>25</v>
      </c>
      <c r="D13158">
        <v>4617.3599999999997</v>
      </c>
      <c r="E13158" t="str">
        <f t="shared" si="1230"/>
        <v>High</v>
      </c>
      <c r="F13158" t="str">
        <f t="shared" si="1231"/>
        <v>High</v>
      </c>
      <c r="G13158">
        <v>0.3</v>
      </c>
      <c r="H13158">
        <f>D13158*G13158</f>
        <v>1385.2079999999999</v>
      </c>
      <c r="I13158">
        <v>2</v>
      </c>
      <c r="J13158" s="1">
        <v>45102</v>
      </c>
      <c r="K13158" s="1">
        <v>45108</v>
      </c>
      <c r="L13158" t="s">
        <v>20</v>
      </c>
      <c r="M13158" t="str">
        <f t="shared" si="1232"/>
        <v>Premium customer</v>
      </c>
      <c r="N13158" t="s">
        <v>21</v>
      </c>
      <c r="O13158">
        <v>1064.1400000000001</v>
      </c>
      <c r="P13158" t="s">
        <v>39</v>
      </c>
      <c r="Q13158">
        <f>D13158-H13158</f>
        <v>3232.152</v>
      </c>
      <c r="R13158" t="str">
        <f t="shared" si="1233"/>
        <v>Good</v>
      </c>
      <c r="S13158" t="str">
        <f t="shared" si="1234"/>
        <v>Good</v>
      </c>
      <c r="T13158" t="str">
        <f t="shared" si="1235"/>
        <v>High Impact</v>
      </c>
    </row>
    <row r="13159" spans="1:20">
      <c r="A13159" t="s">
        <v>13195</v>
      </c>
      <c r="B13159" t="s">
        <v>24</v>
      </c>
      <c r="C13159" t="s">
        <v>25</v>
      </c>
      <c r="D13159">
        <v>3652.48</v>
      </c>
      <c r="E13159" t="str">
        <f t="shared" si="1230"/>
        <v>High</v>
      </c>
      <c r="F13159" t="str">
        <f t="shared" si="1231"/>
        <v>High</v>
      </c>
      <c r="G13159">
        <v>0.46</v>
      </c>
      <c r="H13159">
        <f>D13159*G13159</f>
        <v>1680.1408000000001</v>
      </c>
      <c r="I13159">
        <v>2</v>
      </c>
      <c r="J13159" s="1">
        <v>45587</v>
      </c>
      <c r="K13159" s="1">
        <v>45592</v>
      </c>
      <c r="L13159" t="s">
        <v>26</v>
      </c>
      <c r="M13159" t="str">
        <f t="shared" si="1232"/>
        <v>Potential customer</v>
      </c>
      <c r="N13159" t="s">
        <v>27</v>
      </c>
      <c r="O13159">
        <v>467.28</v>
      </c>
      <c r="P13159" t="s">
        <v>39</v>
      </c>
      <c r="Q13159">
        <f>D13159-H13159</f>
        <v>1972.3391999999999</v>
      </c>
      <c r="R13159" t="str">
        <f t="shared" si="1233"/>
        <v>Good</v>
      </c>
      <c r="S13159" t="str">
        <f t="shared" si="1234"/>
        <v>Good</v>
      </c>
      <c r="T13159" t="str">
        <f t="shared" si="1235"/>
        <v>High Impact</v>
      </c>
    </row>
    <row r="13160" spans="1:20">
      <c r="A13160" t="s">
        <v>13196</v>
      </c>
      <c r="B13160" t="s">
        <v>24</v>
      </c>
      <c r="C13160" t="s">
        <v>25</v>
      </c>
      <c r="D13160">
        <v>3875.87</v>
      </c>
      <c r="E13160" t="str">
        <f t="shared" si="1230"/>
        <v>High</v>
      </c>
      <c r="F13160" t="str">
        <f t="shared" si="1231"/>
        <v>High</v>
      </c>
      <c r="G13160">
        <v>0.26</v>
      </c>
      <c r="H13160">
        <f>D13160*G13160</f>
        <v>1007.7262000000001</v>
      </c>
      <c r="I13160">
        <v>6</v>
      </c>
      <c r="J13160" s="1">
        <v>45396</v>
      </c>
      <c r="K13160" s="1">
        <v>45403</v>
      </c>
      <c r="L13160" t="s">
        <v>20</v>
      </c>
      <c r="M13160" t="str">
        <f t="shared" si="1232"/>
        <v>Premium customer</v>
      </c>
      <c r="N13160" t="s">
        <v>27</v>
      </c>
      <c r="O13160">
        <v>705.81</v>
      </c>
      <c r="P13160" t="s">
        <v>33</v>
      </c>
      <c r="Q13160">
        <f>D13160-H13160</f>
        <v>2868.1437999999998</v>
      </c>
      <c r="R13160" t="str">
        <f t="shared" si="1233"/>
        <v>Good</v>
      </c>
      <c r="S13160" t="str">
        <f t="shared" si="1234"/>
        <v>Good</v>
      </c>
      <c r="T13160" t="str">
        <f t="shared" si="1235"/>
        <v>High Impact</v>
      </c>
    </row>
    <row r="13161" spans="1:20">
      <c r="A13161" t="s">
        <v>13197</v>
      </c>
      <c r="B13161" t="s">
        <v>18</v>
      </c>
      <c r="C13161" t="s">
        <v>31</v>
      </c>
      <c r="D13161">
        <v>3162.07</v>
      </c>
      <c r="E13161" t="str">
        <f t="shared" si="1230"/>
        <v>High</v>
      </c>
      <c r="F13161" t="str">
        <f t="shared" si="1231"/>
        <v>High</v>
      </c>
      <c r="G13161">
        <v>0.49</v>
      </c>
      <c r="H13161">
        <f>D13161*G13161</f>
        <v>1549.4143000000001</v>
      </c>
      <c r="I13161">
        <v>1</v>
      </c>
      <c r="J13161" s="1">
        <v>44950</v>
      </c>
      <c r="K13161" s="1">
        <v>44956</v>
      </c>
      <c r="L13161" t="s">
        <v>26</v>
      </c>
      <c r="M13161" t="str">
        <f t="shared" si="1232"/>
        <v>Potential customer</v>
      </c>
      <c r="N13161" t="s">
        <v>21</v>
      </c>
      <c r="O13161">
        <v>751.66</v>
      </c>
      <c r="P13161" t="s">
        <v>28</v>
      </c>
      <c r="Q13161">
        <f>D13161-H13161</f>
        <v>1612.6557</v>
      </c>
      <c r="R13161" t="str">
        <f t="shared" si="1233"/>
        <v>Good</v>
      </c>
      <c r="S13161" t="str">
        <f t="shared" si="1234"/>
        <v>Good</v>
      </c>
      <c r="T13161" t="str">
        <f t="shared" si="1235"/>
        <v>High Impact</v>
      </c>
    </row>
    <row r="13162" spans="1:20">
      <c r="A13162" t="s">
        <v>13198</v>
      </c>
      <c r="B13162" t="s">
        <v>30</v>
      </c>
      <c r="C13162" t="s">
        <v>38</v>
      </c>
      <c r="D13162">
        <v>3489.15</v>
      </c>
      <c r="E13162" t="str">
        <f t="shared" si="1230"/>
        <v>High</v>
      </c>
      <c r="F13162" t="str">
        <f t="shared" si="1231"/>
        <v>High</v>
      </c>
      <c r="G13162">
        <v>0.1</v>
      </c>
      <c r="H13162">
        <f>D13162*G13162</f>
        <v>348.91500000000002</v>
      </c>
      <c r="I13162">
        <v>4</v>
      </c>
      <c r="J13162" s="1">
        <v>45589</v>
      </c>
      <c r="K13162" s="1">
        <v>45596</v>
      </c>
      <c r="L13162" t="s">
        <v>36</v>
      </c>
      <c r="M13162" t="str">
        <f t="shared" si="1232"/>
        <v>Normal customer</v>
      </c>
      <c r="N13162" t="s">
        <v>21</v>
      </c>
      <c r="O13162">
        <v>466.54</v>
      </c>
      <c r="P13162" t="s">
        <v>53</v>
      </c>
      <c r="Q13162">
        <f>D13162-H13162</f>
        <v>3140.2350000000001</v>
      </c>
      <c r="R13162" t="str">
        <f t="shared" si="1233"/>
        <v>Good</v>
      </c>
      <c r="S13162" t="str">
        <f t="shared" si="1234"/>
        <v>Good</v>
      </c>
      <c r="T13162" t="str">
        <f t="shared" si="1235"/>
        <v>High Impact</v>
      </c>
    </row>
    <row r="13163" spans="1:20">
      <c r="A13163" t="s">
        <v>13199</v>
      </c>
      <c r="B13163" t="s">
        <v>18</v>
      </c>
      <c r="C13163" t="s">
        <v>41</v>
      </c>
      <c r="D13163">
        <v>3124.39</v>
      </c>
      <c r="E13163" t="str">
        <f t="shared" si="1230"/>
        <v>High</v>
      </c>
      <c r="F13163" t="str">
        <f t="shared" si="1231"/>
        <v>High</v>
      </c>
      <c r="G13163">
        <v>0.42</v>
      </c>
      <c r="H13163">
        <f>D13163*G13163</f>
        <v>1312.2438</v>
      </c>
      <c r="I13163">
        <v>9</v>
      </c>
      <c r="J13163" s="1">
        <v>45251</v>
      </c>
      <c r="K13163" s="1">
        <v>45254</v>
      </c>
      <c r="L13163" t="s">
        <v>26</v>
      </c>
      <c r="M13163" t="str">
        <f t="shared" si="1232"/>
        <v>Potential customer</v>
      </c>
      <c r="N13163" t="s">
        <v>21</v>
      </c>
      <c r="O13163">
        <v>437.95</v>
      </c>
      <c r="P13163" t="s">
        <v>22</v>
      </c>
      <c r="Q13163">
        <f>D13163-H13163</f>
        <v>1812.1461999999999</v>
      </c>
      <c r="R13163" t="str">
        <f t="shared" si="1233"/>
        <v>Good</v>
      </c>
      <c r="S13163" t="str">
        <f t="shared" si="1234"/>
        <v>Good</v>
      </c>
      <c r="T13163" t="str">
        <f t="shared" si="1235"/>
        <v>High Impact</v>
      </c>
    </row>
    <row r="13164" spans="1:20">
      <c r="A13164" t="s">
        <v>13200</v>
      </c>
      <c r="B13164" t="s">
        <v>30</v>
      </c>
      <c r="C13164" t="s">
        <v>19</v>
      </c>
      <c r="D13164">
        <v>1627.65</v>
      </c>
      <c r="E13164" t="str">
        <f t="shared" si="1230"/>
        <v>High</v>
      </c>
      <c r="F13164" t="str">
        <f t="shared" si="1231"/>
        <v>High</v>
      </c>
      <c r="G13164">
        <v>0.13</v>
      </c>
      <c r="H13164">
        <f>D13164*G13164</f>
        <v>211.59450000000001</v>
      </c>
      <c r="I13164">
        <v>3</v>
      </c>
      <c r="J13164" s="1">
        <v>44962</v>
      </c>
      <c r="K13164" s="1">
        <v>44964</v>
      </c>
      <c r="L13164" t="s">
        <v>36</v>
      </c>
      <c r="M13164" t="str">
        <f t="shared" si="1232"/>
        <v>Normal customer</v>
      </c>
      <c r="N13164" t="s">
        <v>32</v>
      </c>
      <c r="O13164">
        <v>172.24</v>
      </c>
      <c r="P13164" t="s">
        <v>44</v>
      </c>
      <c r="Q13164">
        <f>D13164-H13164</f>
        <v>1416.0555000000002</v>
      </c>
      <c r="R13164" t="str">
        <f t="shared" si="1233"/>
        <v>Bad</v>
      </c>
      <c r="S13164" t="str">
        <f t="shared" si="1234"/>
        <v>Bad</v>
      </c>
      <c r="T13164" t="str">
        <f t="shared" si="1235"/>
        <v>High Impact</v>
      </c>
    </row>
    <row r="13165" spans="1:20">
      <c r="A13165" t="s">
        <v>13201</v>
      </c>
      <c r="B13165" t="s">
        <v>46</v>
      </c>
      <c r="C13165" t="s">
        <v>25</v>
      </c>
      <c r="D13165">
        <v>1818.38</v>
      </c>
      <c r="E13165" t="str">
        <f t="shared" si="1230"/>
        <v>High</v>
      </c>
      <c r="F13165" t="str">
        <f t="shared" si="1231"/>
        <v>High</v>
      </c>
      <c r="G13165">
        <v>0.13</v>
      </c>
      <c r="H13165">
        <f>D13165*G13165</f>
        <v>236.38940000000002</v>
      </c>
      <c r="I13165">
        <v>8</v>
      </c>
      <c r="J13165" s="1">
        <v>45158</v>
      </c>
      <c r="K13165" s="1">
        <v>45162</v>
      </c>
      <c r="L13165" t="s">
        <v>26</v>
      </c>
      <c r="M13165" t="str">
        <f t="shared" si="1232"/>
        <v>Potential customer</v>
      </c>
      <c r="N13165" t="s">
        <v>27</v>
      </c>
      <c r="O13165">
        <v>431.83</v>
      </c>
      <c r="P13165" t="s">
        <v>33</v>
      </c>
      <c r="Q13165">
        <f>D13165-H13165</f>
        <v>1581.9906000000001</v>
      </c>
      <c r="R13165" t="str">
        <f t="shared" si="1233"/>
        <v>Good</v>
      </c>
      <c r="S13165" t="str">
        <f t="shared" si="1234"/>
        <v>Good</v>
      </c>
      <c r="T13165" t="str">
        <f t="shared" si="1235"/>
        <v>High Impact</v>
      </c>
    </row>
    <row r="13166" spans="1:20">
      <c r="A13166" t="s">
        <v>13202</v>
      </c>
      <c r="B13166" t="s">
        <v>18</v>
      </c>
      <c r="C13166" t="s">
        <v>38</v>
      </c>
      <c r="D13166">
        <v>2916.2</v>
      </c>
      <c r="E13166" t="str">
        <f t="shared" si="1230"/>
        <v>High</v>
      </c>
      <c r="F13166" t="str">
        <f t="shared" si="1231"/>
        <v>High</v>
      </c>
      <c r="G13166">
        <v>0.06</v>
      </c>
      <c r="H13166">
        <f>D13166*G13166</f>
        <v>174.97199999999998</v>
      </c>
      <c r="I13166">
        <v>9</v>
      </c>
      <c r="J13166" s="1">
        <v>45624</v>
      </c>
      <c r="K13166" s="1">
        <v>45628</v>
      </c>
      <c r="L13166" t="s">
        <v>26</v>
      </c>
      <c r="M13166" t="str">
        <f t="shared" si="1232"/>
        <v>Potential customer</v>
      </c>
      <c r="N13166" t="s">
        <v>32</v>
      </c>
      <c r="O13166">
        <v>869.7</v>
      </c>
      <c r="P13166" t="s">
        <v>33</v>
      </c>
      <c r="Q13166">
        <f>D13166-H13166</f>
        <v>2741.2280000000001</v>
      </c>
      <c r="R13166" t="str">
        <f t="shared" si="1233"/>
        <v>Good</v>
      </c>
      <c r="S13166" t="str">
        <f t="shared" si="1234"/>
        <v>Good</v>
      </c>
      <c r="T13166" t="str">
        <f t="shared" si="1235"/>
        <v>High Impact</v>
      </c>
    </row>
    <row r="13167" spans="1:20">
      <c r="A13167" t="s">
        <v>13203</v>
      </c>
      <c r="B13167" t="s">
        <v>46</v>
      </c>
      <c r="C13167" t="s">
        <v>19</v>
      </c>
      <c r="D13167">
        <v>3628.87</v>
      </c>
      <c r="E13167" t="str">
        <f t="shared" si="1230"/>
        <v>High</v>
      </c>
      <c r="F13167" t="str">
        <f t="shared" si="1231"/>
        <v>High</v>
      </c>
      <c r="G13167">
        <v>0.43</v>
      </c>
      <c r="H13167">
        <f>D13167*G13167</f>
        <v>1560.4141</v>
      </c>
      <c r="I13167">
        <v>2</v>
      </c>
      <c r="J13167" s="1">
        <v>45528</v>
      </c>
      <c r="K13167" s="1">
        <v>45532</v>
      </c>
      <c r="L13167" t="s">
        <v>36</v>
      </c>
      <c r="M13167" t="str">
        <f t="shared" si="1232"/>
        <v>Normal customer</v>
      </c>
      <c r="N13167" t="s">
        <v>27</v>
      </c>
      <c r="O13167">
        <v>238.03</v>
      </c>
      <c r="P13167" t="s">
        <v>39</v>
      </c>
      <c r="Q13167">
        <f>D13167-H13167</f>
        <v>2068.4558999999999</v>
      </c>
      <c r="R13167" t="str">
        <f t="shared" si="1233"/>
        <v>Bad</v>
      </c>
      <c r="S13167" t="str">
        <f t="shared" si="1234"/>
        <v>Bad</v>
      </c>
      <c r="T13167" t="str">
        <f t="shared" si="1235"/>
        <v>High Impact</v>
      </c>
    </row>
    <row r="13168" spans="1:20">
      <c r="A13168" t="s">
        <v>13204</v>
      </c>
      <c r="B13168" t="s">
        <v>24</v>
      </c>
      <c r="C13168" t="s">
        <v>31</v>
      </c>
      <c r="D13168">
        <v>2089.98</v>
      </c>
      <c r="E13168" t="str">
        <f t="shared" si="1230"/>
        <v>High</v>
      </c>
      <c r="F13168" t="str">
        <f t="shared" si="1231"/>
        <v>High</v>
      </c>
      <c r="G13168">
        <v>0.36</v>
      </c>
      <c r="H13168">
        <f>D13168*G13168</f>
        <v>752.39279999999997</v>
      </c>
      <c r="I13168">
        <v>5</v>
      </c>
      <c r="J13168" s="1">
        <v>45248</v>
      </c>
      <c r="K13168" s="1">
        <v>45253</v>
      </c>
      <c r="L13168" t="s">
        <v>20</v>
      </c>
      <c r="M13168" t="str">
        <f t="shared" si="1232"/>
        <v>Premium customer</v>
      </c>
      <c r="N13168" t="s">
        <v>21</v>
      </c>
      <c r="O13168">
        <v>317.16000000000003</v>
      </c>
      <c r="P13168" t="s">
        <v>22</v>
      </c>
      <c r="Q13168">
        <f>D13168-H13168</f>
        <v>1337.5871999999999</v>
      </c>
      <c r="R13168" t="str">
        <f t="shared" si="1233"/>
        <v>Good</v>
      </c>
      <c r="S13168" t="str">
        <f t="shared" si="1234"/>
        <v>Good</v>
      </c>
      <c r="T13168" t="str">
        <f t="shared" si="1235"/>
        <v>High Impact</v>
      </c>
    </row>
    <row r="13169" spans="1:20">
      <c r="A13169" t="s">
        <v>13205</v>
      </c>
      <c r="B13169" t="s">
        <v>46</v>
      </c>
      <c r="C13169" t="s">
        <v>41</v>
      </c>
      <c r="D13169">
        <v>799.07</v>
      </c>
      <c r="E13169" t="str">
        <f t="shared" si="1230"/>
        <v>Low</v>
      </c>
      <c r="F13169" t="str">
        <f t="shared" si="1231"/>
        <v>Midium</v>
      </c>
      <c r="G13169">
        <v>0.17</v>
      </c>
      <c r="H13169">
        <f>D13169*G13169</f>
        <v>135.84190000000001</v>
      </c>
      <c r="I13169">
        <v>6</v>
      </c>
      <c r="J13169" s="1">
        <v>45152</v>
      </c>
      <c r="K13169" s="1">
        <v>45156</v>
      </c>
      <c r="L13169" t="s">
        <v>20</v>
      </c>
      <c r="M13169" t="str">
        <f t="shared" si="1232"/>
        <v>Normal customer</v>
      </c>
      <c r="N13169" t="s">
        <v>32</v>
      </c>
      <c r="O13169">
        <v>108.53</v>
      </c>
      <c r="P13169" t="s">
        <v>22</v>
      </c>
      <c r="Q13169">
        <f>D13169-H13169</f>
        <v>663.22810000000004</v>
      </c>
      <c r="R13169" t="str">
        <f t="shared" si="1233"/>
        <v>Bad</v>
      </c>
      <c r="S13169" t="str">
        <f t="shared" si="1234"/>
        <v>Bad</v>
      </c>
      <c r="T13169" t="str">
        <f t="shared" si="1235"/>
        <v>Normal</v>
      </c>
    </row>
    <row r="13170" spans="1:20">
      <c r="A13170" t="s">
        <v>13206</v>
      </c>
      <c r="B13170" t="s">
        <v>46</v>
      </c>
      <c r="C13170" t="s">
        <v>19</v>
      </c>
      <c r="D13170">
        <v>2351.14</v>
      </c>
      <c r="E13170" t="str">
        <f t="shared" si="1230"/>
        <v>High</v>
      </c>
      <c r="F13170" t="str">
        <f t="shared" si="1231"/>
        <v>High</v>
      </c>
      <c r="G13170">
        <v>0.17</v>
      </c>
      <c r="H13170">
        <f>D13170*G13170</f>
        <v>399.69380000000001</v>
      </c>
      <c r="I13170">
        <v>5</v>
      </c>
      <c r="J13170" s="1">
        <v>45286</v>
      </c>
      <c r="K13170" s="1">
        <v>45291</v>
      </c>
      <c r="L13170" t="s">
        <v>26</v>
      </c>
      <c r="M13170" t="str">
        <f t="shared" si="1232"/>
        <v>Potential customer</v>
      </c>
      <c r="N13170" t="s">
        <v>27</v>
      </c>
      <c r="O13170">
        <v>326.11</v>
      </c>
      <c r="P13170" t="s">
        <v>33</v>
      </c>
      <c r="Q13170">
        <f>D13170-H13170</f>
        <v>1951.4461999999999</v>
      </c>
      <c r="R13170" t="str">
        <f t="shared" si="1233"/>
        <v>Good</v>
      </c>
      <c r="S13170" t="str">
        <f t="shared" si="1234"/>
        <v>Good</v>
      </c>
      <c r="T13170" t="str">
        <f t="shared" si="1235"/>
        <v>High Impact</v>
      </c>
    </row>
    <row r="13171" spans="1:20">
      <c r="A13171" t="s">
        <v>13207</v>
      </c>
      <c r="B13171" t="s">
        <v>46</v>
      </c>
      <c r="C13171" t="s">
        <v>41</v>
      </c>
      <c r="D13171">
        <v>4819.62</v>
      </c>
      <c r="E13171" t="str">
        <f t="shared" si="1230"/>
        <v>High</v>
      </c>
      <c r="F13171" t="str">
        <f t="shared" si="1231"/>
        <v>High</v>
      </c>
      <c r="G13171">
        <v>0.42</v>
      </c>
      <c r="H13171">
        <f>D13171*G13171</f>
        <v>2024.2403999999999</v>
      </c>
      <c r="I13171">
        <v>6</v>
      </c>
      <c r="J13171" s="1">
        <v>45117</v>
      </c>
      <c r="K13171" s="1">
        <v>45124</v>
      </c>
      <c r="L13171" t="s">
        <v>26</v>
      </c>
      <c r="M13171" t="str">
        <f t="shared" si="1232"/>
        <v>Potential customer</v>
      </c>
      <c r="N13171" t="s">
        <v>21</v>
      </c>
      <c r="O13171">
        <v>872.62</v>
      </c>
      <c r="P13171" t="s">
        <v>44</v>
      </c>
      <c r="Q13171">
        <f>D13171-H13171</f>
        <v>2795.3796000000002</v>
      </c>
      <c r="R13171" t="str">
        <f t="shared" si="1233"/>
        <v>Good</v>
      </c>
      <c r="S13171" t="str">
        <f t="shared" si="1234"/>
        <v>Good</v>
      </c>
      <c r="T13171" t="str">
        <f t="shared" si="1235"/>
        <v>High Impact</v>
      </c>
    </row>
    <row r="13172" spans="1:20">
      <c r="A13172" t="s">
        <v>13208</v>
      </c>
      <c r="B13172" t="s">
        <v>46</v>
      </c>
      <c r="C13172" t="s">
        <v>19</v>
      </c>
      <c r="D13172">
        <v>1149.03</v>
      </c>
      <c r="E13172" t="str">
        <f t="shared" si="1230"/>
        <v>High</v>
      </c>
      <c r="F13172" t="str">
        <f t="shared" si="1231"/>
        <v>High</v>
      </c>
      <c r="G13172">
        <v>0.46</v>
      </c>
      <c r="H13172">
        <f>D13172*G13172</f>
        <v>528.55380000000002</v>
      </c>
      <c r="I13172">
        <v>5</v>
      </c>
      <c r="J13172" s="1">
        <v>45099</v>
      </c>
      <c r="K13172" s="1">
        <v>45104</v>
      </c>
      <c r="L13172" t="s">
        <v>20</v>
      </c>
      <c r="M13172" t="str">
        <f t="shared" si="1232"/>
        <v>Premium customer</v>
      </c>
      <c r="N13172" t="s">
        <v>27</v>
      </c>
      <c r="O13172">
        <v>246.67</v>
      </c>
      <c r="P13172" t="s">
        <v>33</v>
      </c>
      <c r="Q13172">
        <f>D13172-H13172</f>
        <v>620.47619999999995</v>
      </c>
      <c r="R13172" t="str">
        <f t="shared" si="1233"/>
        <v>Bad</v>
      </c>
      <c r="S13172" t="str">
        <f t="shared" si="1234"/>
        <v>Bad</v>
      </c>
      <c r="T13172" t="str">
        <f t="shared" si="1235"/>
        <v>High Impact</v>
      </c>
    </row>
    <row r="13173" spans="1:20">
      <c r="A13173" t="s">
        <v>13209</v>
      </c>
      <c r="B13173" t="s">
        <v>30</v>
      </c>
      <c r="C13173" t="s">
        <v>31</v>
      </c>
      <c r="D13173">
        <v>3280.44</v>
      </c>
      <c r="E13173" t="str">
        <f t="shared" si="1230"/>
        <v>High</v>
      </c>
      <c r="F13173" t="str">
        <f t="shared" si="1231"/>
        <v>High</v>
      </c>
      <c r="G13173">
        <v>0.3</v>
      </c>
      <c r="H13173">
        <f>D13173*G13173</f>
        <v>984.13199999999995</v>
      </c>
      <c r="I13173">
        <v>7</v>
      </c>
      <c r="J13173" s="1">
        <v>45521</v>
      </c>
      <c r="K13173" s="1">
        <v>45528</v>
      </c>
      <c r="L13173" t="s">
        <v>36</v>
      </c>
      <c r="M13173" t="str">
        <f t="shared" si="1232"/>
        <v>Normal customer</v>
      </c>
      <c r="N13173" t="s">
        <v>21</v>
      </c>
      <c r="O13173">
        <v>566.87</v>
      </c>
      <c r="P13173" t="s">
        <v>39</v>
      </c>
      <c r="Q13173">
        <f>D13173-H13173</f>
        <v>2296.308</v>
      </c>
      <c r="R13173" t="str">
        <f t="shared" si="1233"/>
        <v>Good</v>
      </c>
      <c r="S13173" t="str">
        <f t="shared" si="1234"/>
        <v>Good</v>
      </c>
      <c r="T13173" t="str">
        <f t="shared" si="1235"/>
        <v>High Impact</v>
      </c>
    </row>
    <row r="13174" spans="1:20">
      <c r="A13174" t="s">
        <v>13210</v>
      </c>
      <c r="B13174" t="s">
        <v>18</v>
      </c>
      <c r="C13174" t="s">
        <v>38</v>
      </c>
      <c r="D13174">
        <v>4914.45</v>
      </c>
      <c r="E13174" t="str">
        <f t="shared" si="1230"/>
        <v>High</v>
      </c>
      <c r="F13174" t="str">
        <f t="shared" si="1231"/>
        <v>High</v>
      </c>
      <c r="G13174">
        <v>0.2</v>
      </c>
      <c r="H13174">
        <f>D13174*G13174</f>
        <v>982.89</v>
      </c>
      <c r="I13174">
        <v>5</v>
      </c>
      <c r="J13174" s="1">
        <v>45559</v>
      </c>
      <c r="K13174" s="1">
        <v>45566</v>
      </c>
      <c r="L13174" t="s">
        <v>26</v>
      </c>
      <c r="M13174" t="str">
        <f t="shared" si="1232"/>
        <v>Potential customer</v>
      </c>
      <c r="N13174" t="s">
        <v>21</v>
      </c>
      <c r="O13174">
        <v>1181.18</v>
      </c>
      <c r="P13174" t="s">
        <v>44</v>
      </c>
      <c r="Q13174">
        <f>D13174-H13174</f>
        <v>3931.56</v>
      </c>
      <c r="R13174" t="str">
        <f t="shared" si="1233"/>
        <v>Good</v>
      </c>
      <c r="S13174" t="str">
        <f t="shared" si="1234"/>
        <v>Good</v>
      </c>
      <c r="T13174" t="str">
        <f t="shared" si="1235"/>
        <v>High Impact</v>
      </c>
    </row>
    <row r="13175" spans="1:20">
      <c r="A13175" t="s">
        <v>13211</v>
      </c>
      <c r="B13175" t="s">
        <v>30</v>
      </c>
      <c r="C13175" t="s">
        <v>41</v>
      </c>
      <c r="D13175">
        <v>1943.56</v>
      </c>
      <c r="E13175" t="str">
        <f t="shared" si="1230"/>
        <v>High</v>
      </c>
      <c r="F13175" t="str">
        <f t="shared" si="1231"/>
        <v>High</v>
      </c>
      <c r="G13175">
        <v>0.03</v>
      </c>
      <c r="H13175">
        <f>D13175*G13175</f>
        <v>58.306799999999996</v>
      </c>
      <c r="I13175">
        <v>5</v>
      </c>
      <c r="J13175" s="1">
        <v>45392</v>
      </c>
      <c r="K13175" s="1">
        <v>45398</v>
      </c>
      <c r="L13175" t="s">
        <v>36</v>
      </c>
      <c r="M13175" t="str">
        <f t="shared" si="1232"/>
        <v>Normal customer</v>
      </c>
      <c r="N13175" t="s">
        <v>27</v>
      </c>
      <c r="O13175">
        <v>127.92</v>
      </c>
      <c r="P13175" t="s">
        <v>53</v>
      </c>
      <c r="Q13175">
        <f>D13175-H13175</f>
        <v>1885.2531999999999</v>
      </c>
      <c r="R13175" t="str">
        <f t="shared" si="1233"/>
        <v>Bad</v>
      </c>
      <c r="S13175" t="str">
        <f t="shared" si="1234"/>
        <v>Bad</v>
      </c>
      <c r="T13175" t="str">
        <f t="shared" si="1235"/>
        <v>High Impact</v>
      </c>
    </row>
    <row r="13176" spans="1:20">
      <c r="A13176" t="s">
        <v>13212</v>
      </c>
      <c r="B13176" t="s">
        <v>30</v>
      </c>
      <c r="C13176" t="s">
        <v>41</v>
      </c>
      <c r="D13176">
        <v>4450.63</v>
      </c>
      <c r="E13176" t="str">
        <f t="shared" si="1230"/>
        <v>High</v>
      </c>
      <c r="F13176" t="str">
        <f t="shared" si="1231"/>
        <v>High</v>
      </c>
      <c r="G13176">
        <v>0.06</v>
      </c>
      <c r="H13176">
        <f>D13176*G13176</f>
        <v>267.0378</v>
      </c>
      <c r="I13176">
        <v>7</v>
      </c>
      <c r="J13176" s="1">
        <v>45616</v>
      </c>
      <c r="K13176" s="1">
        <v>45619</v>
      </c>
      <c r="L13176" t="s">
        <v>20</v>
      </c>
      <c r="M13176" t="str">
        <f t="shared" si="1232"/>
        <v>Premium customer</v>
      </c>
      <c r="N13176" t="s">
        <v>32</v>
      </c>
      <c r="O13176">
        <v>1113.48</v>
      </c>
      <c r="P13176" t="s">
        <v>22</v>
      </c>
      <c r="Q13176">
        <f>D13176-H13176</f>
        <v>4183.5922</v>
      </c>
      <c r="R13176" t="str">
        <f t="shared" si="1233"/>
        <v>Good</v>
      </c>
      <c r="S13176" t="str">
        <f t="shared" si="1234"/>
        <v>Good</v>
      </c>
      <c r="T13176" t="str">
        <f t="shared" si="1235"/>
        <v>High Impact</v>
      </c>
    </row>
    <row r="13177" spans="1:20">
      <c r="A13177" t="s">
        <v>13213</v>
      </c>
      <c r="B13177" t="s">
        <v>30</v>
      </c>
      <c r="C13177" t="s">
        <v>38</v>
      </c>
      <c r="D13177">
        <v>4333.6400000000003</v>
      </c>
      <c r="E13177" t="str">
        <f t="shared" si="1230"/>
        <v>High</v>
      </c>
      <c r="F13177" t="str">
        <f t="shared" si="1231"/>
        <v>High</v>
      </c>
      <c r="G13177">
        <v>7.0000000000000007E-2</v>
      </c>
      <c r="H13177">
        <f>D13177*G13177</f>
        <v>303.35480000000007</v>
      </c>
      <c r="I13177">
        <v>3</v>
      </c>
      <c r="J13177" s="1">
        <v>45125</v>
      </c>
      <c r="K13177" s="1">
        <v>45131</v>
      </c>
      <c r="L13177" t="s">
        <v>26</v>
      </c>
      <c r="M13177" t="str">
        <f t="shared" si="1232"/>
        <v>Potential customer</v>
      </c>
      <c r="N13177" t="s">
        <v>21</v>
      </c>
      <c r="O13177">
        <v>1173.01</v>
      </c>
      <c r="P13177" t="s">
        <v>28</v>
      </c>
      <c r="Q13177">
        <f>D13177-H13177</f>
        <v>4030.2852000000003</v>
      </c>
      <c r="R13177" t="str">
        <f t="shared" si="1233"/>
        <v>Good</v>
      </c>
      <c r="S13177" t="str">
        <f t="shared" si="1234"/>
        <v>Good</v>
      </c>
      <c r="T13177" t="str">
        <f t="shared" si="1235"/>
        <v>High Impact</v>
      </c>
    </row>
    <row r="13178" spans="1:20">
      <c r="A13178" t="s">
        <v>13214</v>
      </c>
      <c r="B13178" t="s">
        <v>46</v>
      </c>
      <c r="C13178" t="s">
        <v>41</v>
      </c>
      <c r="D13178">
        <v>1761.32</v>
      </c>
      <c r="E13178" t="str">
        <f t="shared" si="1230"/>
        <v>High</v>
      </c>
      <c r="F13178" t="str">
        <f t="shared" si="1231"/>
        <v>High</v>
      </c>
      <c r="G13178">
        <v>0.14000000000000001</v>
      </c>
      <c r="H13178">
        <f>D13178*G13178</f>
        <v>246.5848</v>
      </c>
      <c r="I13178">
        <v>7</v>
      </c>
      <c r="J13178" s="1">
        <v>45055</v>
      </c>
      <c r="K13178" s="1">
        <v>45060</v>
      </c>
      <c r="L13178" t="s">
        <v>20</v>
      </c>
      <c r="M13178" t="str">
        <f t="shared" si="1232"/>
        <v>Premium customer</v>
      </c>
      <c r="N13178" t="s">
        <v>27</v>
      </c>
      <c r="O13178">
        <v>351.15</v>
      </c>
      <c r="P13178" t="s">
        <v>22</v>
      </c>
      <c r="Q13178">
        <f>D13178-H13178</f>
        <v>1514.7351999999998</v>
      </c>
      <c r="R13178" t="str">
        <f t="shared" si="1233"/>
        <v>Good</v>
      </c>
      <c r="S13178" t="str">
        <f t="shared" si="1234"/>
        <v>Good</v>
      </c>
      <c r="T13178" t="str">
        <f t="shared" si="1235"/>
        <v>High Impact</v>
      </c>
    </row>
    <row r="13179" spans="1:20">
      <c r="A13179" t="s">
        <v>13215</v>
      </c>
      <c r="B13179" t="s">
        <v>30</v>
      </c>
      <c r="C13179" t="s">
        <v>25</v>
      </c>
      <c r="D13179">
        <v>582.73</v>
      </c>
      <c r="E13179" t="str">
        <f t="shared" si="1230"/>
        <v>Low</v>
      </c>
      <c r="F13179" t="str">
        <f t="shared" si="1231"/>
        <v>Midium</v>
      </c>
      <c r="G13179">
        <v>0.13</v>
      </c>
      <c r="H13179">
        <f>D13179*G13179</f>
        <v>75.754900000000006</v>
      </c>
      <c r="I13179">
        <v>8</v>
      </c>
      <c r="J13179" s="1">
        <v>45268</v>
      </c>
      <c r="K13179" s="1">
        <v>45274</v>
      </c>
      <c r="L13179" t="s">
        <v>20</v>
      </c>
      <c r="M13179" t="str">
        <f t="shared" si="1232"/>
        <v>Normal customer</v>
      </c>
      <c r="N13179" t="s">
        <v>21</v>
      </c>
      <c r="O13179">
        <v>75.73</v>
      </c>
      <c r="P13179" t="s">
        <v>53</v>
      </c>
      <c r="Q13179">
        <f>D13179-H13179</f>
        <v>506.9751</v>
      </c>
      <c r="R13179" t="str">
        <f t="shared" si="1233"/>
        <v>Bad</v>
      </c>
      <c r="S13179" t="str">
        <f t="shared" si="1234"/>
        <v>Bad</v>
      </c>
      <c r="T13179" t="str">
        <f t="shared" si="1235"/>
        <v>Normal</v>
      </c>
    </row>
    <row r="13180" spans="1:20">
      <c r="A13180" t="s">
        <v>13216</v>
      </c>
      <c r="B13180" t="s">
        <v>18</v>
      </c>
      <c r="C13180" t="s">
        <v>38</v>
      </c>
      <c r="D13180">
        <v>974.84</v>
      </c>
      <c r="E13180" t="str">
        <f t="shared" si="1230"/>
        <v>Low</v>
      </c>
      <c r="F13180" t="str">
        <f t="shared" si="1231"/>
        <v>Midium</v>
      </c>
      <c r="G13180">
        <v>0.27</v>
      </c>
      <c r="H13180">
        <f>D13180*G13180</f>
        <v>263.20680000000004</v>
      </c>
      <c r="I13180">
        <v>5</v>
      </c>
      <c r="J13180" s="1">
        <v>45009</v>
      </c>
      <c r="K13180" s="1">
        <v>45010</v>
      </c>
      <c r="L13180" t="s">
        <v>36</v>
      </c>
      <c r="M13180" t="str">
        <f t="shared" si="1232"/>
        <v>Normal customer</v>
      </c>
      <c r="N13180" t="s">
        <v>21</v>
      </c>
      <c r="O13180">
        <v>164.22</v>
      </c>
      <c r="P13180" t="s">
        <v>53</v>
      </c>
      <c r="Q13180">
        <f>D13180-H13180</f>
        <v>711.63319999999999</v>
      </c>
      <c r="R13180" t="str">
        <f t="shared" si="1233"/>
        <v>Bad</v>
      </c>
      <c r="S13180" t="str">
        <f t="shared" si="1234"/>
        <v>Bad</v>
      </c>
      <c r="T13180" t="str">
        <f t="shared" si="1235"/>
        <v>High Impact</v>
      </c>
    </row>
    <row r="13181" spans="1:20">
      <c r="A13181" t="s">
        <v>13217</v>
      </c>
      <c r="B13181" t="s">
        <v>30</v>
      </c>
      <c r="C13181" t="s">
        <v>31</v>
      </c>
      <c r="D13181">
        <v>1892.17</v>
      </c>
      <c r="E13181" t="str">
        <f t="shared" si="1230"/>
        <v>High</v>
      </c>
      <c r="F13181" t="str">
        <f t="shared" si="1231"/>
        <v>High</v>
      </c>
      <c r="G13181">
        <v>0.47</v>
      </c>
      <c r="H13181">
        <f>D13181*G13181</f>
        <v>889.31989999999996</v>
      </c>
      <c r="I13181">
        <v>4</v>
      </c>
      <c r="J13181" s="1">
        <v>45063</v>
      </c>
      <c r="K13181" s="1">
        <v>45067</v>
      </c>
      <c r="L13181" t="s">
        <v>36</v>
      </c>
      <c r="M13181" t="str">
        <f t="shared" si="1232"/>
        <v>Normal customer</v>
      </c>
      <c r="N13181" t="s">
        <v>32</v>
      </c>
      <c r="O13181">
        <v>376.26</v>
      </c>
      <c r="P13181" t="s">
        <v>28</v>
      </c>
      <c r="Q13181">
        <f>D13181-H13181</f>
        <v>1002.8501000000001</v>
      </c>
      <c r="R13181" t="str">
        <f t="shared" si="1233"/>
        <v>Good</v>
      </c>
      <c r="S13181" t="str">
        <f t="shared" si="1234"/>
        <v>Good</v>
      </c>
      <c r="T13181" t="str">
        <f t="shared" si="1235"/>
        <v>High Impact</v>
      </c>
    </row>
    <row r="13182" spans="1:20">
      <c r="A13182" t="s">
        <v>13218</v>
      </c>
      <c r="B13182" t="s">
        <v>24</v>
      </c>
      <c r="C13182" t="s">
        <v>19</v>
      </c>
      <c r="D13182">
        <v>4799.76</v>
      </c>
      <c r="E13182" t="str">
        <f t="shared" si="1230"/>
        <v>High</v>
      </c>
      <c r="F13182" t="str">
        <f t="shared" si="1231"/>
        <v>High</v>
      </c>
      <c r="G13182">
        <v>0.43</v>
      </c>
      <c r="H13182">
        <f>D13182*G13182</f>
        <v>2063.8968</v>
      </c>
      <c r="I13182">
        <v>2</v>
      </c>
      <c r="J13182" s="1">
        <v>45537</v>
      </c>
      <c r="K13182" s="1">
        <v>45539</v>
      </c>
      <c r="L13182" t="s">
        <v>36</v>
      </c>
      <c r="M13182" t="str">
        <f t="shared" si="1232"/>
        <v>Normal customer</v>
      </c>
      <c r="N13182" t="s">
        <v>32</v>
      </c>
      <c r="O13182">
        <v>1195.5</v>
      </c>
      <c r="P13182" t="s">
        <v>44</v>
      </c>
      <c r="Q13182">
        <f>D13182-H13182</f>
        <v>2735.8632000000002</v>
      </c>
      <c r="R13182" t="str">
        <f t="shared" si="1233"/>
        <v>Good</v>
      </c>
      <c r="S13182" t="str">
        <f t="shared" si="1234"/>
        <v>Good</v>
      </c>
      <c r="T13182" t="str">
        <f t="shared" si="1235"/>
        <v>High Impact</v>
      </c>
    </row>
    <row r="13183" spans="1:20">
      <c r="A13183" t="s">
        <v>13219</v>
      </c>
      <c r="B13183" t="s">
        <v>46</v>
      </c>
      <c r="C13183" t="s">
        <v>19</v>
      </c>
      <c r="D13183">
        <v>1444.81</v>
      </c>
      <c r="E13183" t="str">
        <f t="shared" si="1230"/>
        <v>High</v>
      </c>
      <c r="F13183" t="str">
        <f t="shared" si="1231"/>
        <v>High</v>
      </c>
      <c r="G13183">
        <v>0.25</v>
      </c>
      <c r="H13183">
        <f>D13183*G13183</f>
        <v>361.20249999999999</v>
      </c>
      <c r="I13183">
        <v>5</v>
      </c>
      <c r="J13183" s="1">
        <v>45428</v>
      </c>
      <c r="K13183" s="1">
        <v>45432</v>
      </c>
      <c r="L13183" t="s">
        <v>36</v>
      </c>
      <c r="M13183" t="str">
        <f t="shared" si="1232"/>
        <v>Normal customer</v>
      </c>
      <c r="N13183" t="s">
        <v>21</v>
      </c>
      <c r="O13183">
        <v>355.38</v>
      </c>
      <c r="P13183" t="s">
        <v>22</v>
      </c>
      <c r="Q13183">
        <f>D13183-H13183</f>
        <v>1083.6075000000001</v>
      </c>
      <c r="R13183" t="str">
        <f t="shared" si="1233"/>
        <v>Good</v>
      </c>
      <c r="S13183" t="str">
        <f t="shared" si="1234"/>
        <v>Good</v>
      </c>
      <c r="T13183" t="str">
        <f t="shared" si="1235"/>
        <v>High Impact</v>
      </c>
    </row>
    <row r="13184" spans="1:20">
      <c r="A13184" t="s">
        <v>13220</v>
      </c>
      <c r="B13184" t="s">
        <v>24</v>
      </c>
      <c r="C13184" t="s">
        <v>38</v>
      </c>
      <c r="D13184">
        <v>4641.6400000000003</v>
      </c>
      <c r="E13184" t="str">
        <f t="shared" si="1230"/>
        <v>High</v>
      </c>
      <c r="F13184" t="str">
        <f t="shared" si="1231"/>
        <v>High</v>
      </c>
      <c r="G13184">
        <v>0.01</v>
      </c>
      <c r="H13184">
        <f>D13184*G13184</f>
        <v>46.416400000000003</v>
      </c>
      <c r="I13184">
        <v>6</v>
      </c>
      <c r="J13184" s="1">
        <v>45089</v>
      </c>
      <c r="K13184" s="1">
        <v>45090</v>
      </c>
      <c r="L13184" t="s">
        <v>26</v>
      </c>
      <c r="M13184" t="str">
        <f t="shared" si="1232"/>
        <v>Potential customer</v>
      </c>
      <c r="N13184" t="s">
        <v>27</v>
      </c>
      <c r="O13184">
        <v>635.1</v>
      </c>
      <c r="P13184" t="s">
        <v>28</v>
      </c>
      <c r="Q13184">
        <f>D13184-H13184</f>
        <v>4595.2236000000003</v>
      </c>
      <c r="R13184" t="str">
        <f t="shared" si="1233"/>
        <v>Good</v>
      </c>
      <c r="S13184" t="str">
        <f t="shared" si="1234"/>
        <v>Good</v>
      </c>
      <c r="T13184" t="str">
        <f t="shared" si="1235"/>
        <v>High Impact</v>
      </c>
    </row>
    <row r="13185" spans="1:20">
      <c r="A13185" t="s">
        <v>13221</v>
      </c>
      <c r="B13185" t="s">
        <v>18</v>
      </c>
      <c r="C13185" t="s">
        <v>25</v>
      </c>
      <c r="D13185">
        <v>988.69</v>
      </c>
      <c r="E13185" t="str">
        <f t="shared" si="1230"/>
        <v>Low</v>
      </c>
      <c r="F13185" t="str">
        <f t="shared" si="1231"/>
        <v>Midium</v>
      </c>
      <c r="G13185">
        <v>0.03</v>
      </c>
      <c r="H13185">
        <f>D13185*G13185</f>
        <v>29.660700000000002</v>
      </c>
      <c r="I13185">
        <v>9</v>
      </c>
      <c r="J13185" s="1">
        <v>45067</v>
      </c>
      <c r="K13185" s="1">
        <v>45074</v>
      </c>
      <c r="L13185" t="s">
        <v>26</v>
      </c>
      <c r="M13185" t="str">
        <f t="shared" si="1232"/>
        <v>Normal customer</v>
      </c>
      <c r="N13185" t="s">
        <v>27</v>
      </c>
      <c r="O13185">
        <v>156.47</v>
      </c>
      <c r="P13185" t="s">
        <v>39</v>
      </c>
      <c r="Q13185">
        <f>D13185-H13185</f>
        <v>959.02930000000003</v>
      </c>
      <c r="R13185" t="str">
        <f t="shared" si="1233"/>
        <v>Bad</v>
      </c>
      <c r="S13185" t="str">
        <f t="shared" si="1234"/>
        <v>Bad</v>
      </c>
      <c r="T13185" t="str">
        <f t="shared" si="1235"/>
        <v>Normal</v>
      </c>
    </row>
    <row r="13186" spans="1:20">
      <c r="A13186" t="s">
        <v>13222</v>
      </c>
      <c r="B13186" t="s">
        <v>18</v>
      </c>
      <c r="C13186" t="s">
        <v>31</v>
      </c>
      <c r="D13186">
        <v>4852.08</v>
      </c>
      <c r="E13186" t="str">
        <f t="shared" si="1230"/>
        <v>High</v>
      </c>
      <c r="F13186" t="str">
        <f t="shared" si="1231"/>
        <v>High</v>
      </c>
      <c r="G13186">
        <v>0.43</v>
      </c>
      <c r="H13186">
        <f>D13186*G13186</f>
        <v>2086.3944000000001</v>
      </c>
      <c r="I13186">
        <v>6</v>
      </c>
      <c r="J13186" s="1">
        <v>45592</v>
      </c>
      <c r="K13186" s="1">
        <v>45598</v>
      </c>
      <c r="L13186" t="s">
        <v>26</v>
      </c>
      <c r="M13186" t="str">
        <f t="shared" si="1232"/>
        <v>Potential customer</v>
      </c>
      <c r="N13186" t="s">
        <v>32</v>
      </c>
      <c r="O13186">
        <v>1170.9000000000001</v>
      </c>
      <c r="P13186" t="s">
        <v>22</v>
      </c>
      <c r="Q13186">
        <f>D13186-H13186</f>
        <v>2765.6855999999998</v>
      </c>
      <c r="R13186" t="str">
        <f t="shared" si="1233"/>
        <v>Good</v>
      </c>
      <c r="S13186" t="str">
        <f t="shared" si="1234"/>
        <v>Good</v>
      </c>
      <c r="T13186" t="str">
        <f t="shared" si="1235"/>
        <v>High Impact</v>
      </c>
    </row>
    <row r="13187" spans="1:20">
      <c r="A13187" t="s">
        <v>13223</v>
      </c>
      <c r="B13187" t="s">
        <v>18</v>
      </c>
      <c r="C13187" t="s">
        <v>19</v>
      </c>
      <c r="D13187">
        <v>1538.66</v>
      </c>
      <c r="E13187" t="str">
        <f t="shared" ref="E13187:E13250" si="1236">IF(D13187&gt;1000,"High","Low")</f>
        <v>High</v>
      </c>
      <c r="F13187" t="str">
        <f t="shared" ref="F13187:F13250" si="1237">IF(D13187&gt;1000,"High",IF(D13187&gt;500,"Midium","Low"))</f>
        <v>High</v>
      </c>
      <c r="G13187">
        <v>0.14000000000000001</v>
      </c>
      <c r="H13187">
        <f>D13187*G13187</f>
        <v>215.41240000000002</v>
      </c>
      <c r="I13187">
        <v>6</v>
      </c>
      <c r="J13187" s="1">
        <v>45099</v>
      </c>
      <c r="K13187" s="1">
        <v>45104</v>
      </c>
      <c r="L13187" t="s">
        <v>36</v>
      </c>
      <c r="M13187" t="str">
        <f t="shared" ref="M13187:M13250" si="1238">IF(AND(L13187="Member",D13187&gt;1000),"Premium customer",IF(AND(L13187="Regular",D13187&gt;1000),"Potential customer","Normal customer"))</f>
        <v>Normal customer</v>
      </c>
      <c r="N13187" t="s">
        <v>21</v>
      </c>
      <c r="O13187">
        <v>241.71</v>
      </c>
      <c r="P13187" t="s">
        <v>44</v>
      </c>
      <c r="Q13187">
        <f>D13187-H13187</f>
        <v>1323.2476000000001</v>
      </c>
      <c r="R13187" t="str">
        <f t="shared" ref="R13187:R13250" si="1239">IF(AND(D13187&gt;1000,O13187&gt;300),"Good","Bad")</f>
        <v>Bad</v>
      </c>
      <c r="S13187" t="str">
        <f t="shared" ref="S13187:S13250" si="1240">IF(NOT(AND(D13187&gt;1000,O13187&gt;300)),"Bad","Good")</f>
        <v>Bad</v>
      </c>
      <c r="T13187" t="str">
        <f t="shared" ref="T13187:T13250" si="1241">IF(OR(D13187&gt;1000,G13187&gt;0.25),"High Impact","Normal")</f>
        <v>High Impact</v>
      </c>
    </row>
    <row r="13188" spans="1:20">
      <c r="A13188" t="s">
        <v>13224</v>
      </c>
      <c r="B13188" t="s">
        <v>18</v>
      </c>
      <c r="C13188" t="s">
        <v>19</v>
      </c>
      <c r="D13188">
        <v>3202.15</v>
      </c>
      <c r="E13188" t="str">
        <f t="shared" si="1236"/>
        <v>High</v>
      </c>
      <c r="F13188" t="str">
        <f t="shared" si="1237"/>
        <v>High</v>
      </c>
      <c r="G13188">
        <v>0.16</v>
      </c>
      <c r="H13188">
        <f>D13188*G13188</f>
        <v>512.34400000000005</v>
      </c>
      <c r="I13188">
        <v>6</v>
      </c>
      <c r="J13188" s="1">
        <v>45105</v>
      </c>
      <c r="K13188" s="1">
        <v>45111</v>
      </c>
      <c r="L13188" t="s">
        <v>20</v>
      </c>
      <c r="M13188" t="str">
        <f t="shared" si="1238"/>
        <v>Premium customer</v>
      </c>
      <c r="N13188" t="s">
        <v>27</v>
      </c>
      <c r="O13188">
        <v>668.62</v>
      </c>
      <c r="P13188" t="s">
        <v>33</v>
      </c>
      <c r="Q13188">
        <f>D13188-H13188</f>
        <v>2689.806</v>
      </c>
      <c r="R13188" t="str">
        <f t="shared" si="1239"/>
        <v>Good</v>
      </c>
      <c r="S13188" t="str">
        <f t="shared" si="1240"/>
        <v>Good</v>
      </c>
      <c r="T13188" t="str">
        <f t="shared" si="1241"/>
        <v>High Impact</v>
      </c>
    </row>
    <row r="13189" spans="1:20">
      <c r="A13189" t="s">
        <v>13225</v>
      </c>
      <c r="B13189" t="s">
        <v>30</v>
      </c>
      <c r="C13189" t="s">
        <v>25</v>
      </c>
      <c r="D13189">
        <v>441.49</v>
      </c>
      <c r="E13189" t="str">
        <f t="shared" si="1236"/>
        <v>Low</v>
      </c>
      <c r="F13189" t="str">
        <f t="shared" si="1237"/>
        <v>Low</v>
      </c>
      <c r="G13189">
        <v>7.0000000000000007E-2</v>
      </c>
      <c r="H13189">
        <f>D13189*G13189</f>
        <v>30.904300000000003</v>
      </c>
      <c r="I13189">
        <v>8</v>
      </c>
      <c r="J13189" s="1">
        <v>45079</v>
      </c>
      <c r="K13189" s="1">
        <v>45082</v>
      </c>
      <c r="L13189" t="s">
        <v>26</v>
      </c>
      <c r="M13189" t="str">
        <f t="shared" si="1238"/>
        <v>Normal customer</v>
      </c>
      <c r="N13189" t="s">
        <v>27</v>
      </c>
      <c r="O13189">
        <v>131</v>
      </c>
      <c r="P13189" t="s">
        <v>44</v>
      </c>
      <c r="Q13189">
        <f>D13189-H13189</f>
        <v>410.58570000000003</v>
      </c>
      <c r="R13189" t="str">
        <f t="shared" si="1239"/>
        <v>Bad</v>
      </c>
      <c r="S13189" t="str">
        <f t="shared" si="1240"/>
        <v>Bad</v>
      </c>
      <c r="T13189" t="str">
        <f t="shared" si="1241"/>
        <v>Normal</v>
      </c>
    </row>
    <row r="13190" spans="1:20">
      <c r="A13190" t="s">
        <v>13226</v>
      </c>
      <c r="B13190" t="s">
        <v>46</v>
      </c>
      <c r="C13190" t="s">
        <v>41</v>
      </c>
      <c r="D13190">
        <v>1568.35</v>
      </c>
      <c r="E13190" t="str">
        <f t="shared" si="1236"/>
        <v>High</v>
      </c>
      <c r="F13190" t="str">
        <f t="shared" si="1237"/>
        <v>High</v>
      </c>
      <c r="G13190">
        <v>0.11</v>
      </c>
      <c r="H13190">
        <f>D13190*G13190</f>
        <v>172.51849999999999</v>
      </c>
      <c r="I13190">
        <v>6</v>
      </c>
      <c r="J13190" s="1">
        <v>45494</v>
      </c>
      <c r="K13190" s="1">
        <v>45499</v>
      </c>
      <c r="L13190" t="s">
        <v>36</v>
      </c>
      <c r="M13190" t="str">
        <f t="shared" si="1238"/>
        <v>Normal customer</v>
      </c>
      <c r="N13190" t="s">
        <v>27</v>
      </c>
      <c r="O13190">
        <v>408</v>
      </c>
      <c r="P13190" t="s">
        <v>28</v>
      </c>
      <c r="Q13190">
        <f>D13190-H13190</f>
        <v>1395.8315</v>
      </c>
      <c r="R13190" t="str">
        <f t="shared" si="1239"/>
        <v>Good</v>
      </c>
      <c r="S13190" t="str">
        <f t="shared" si="1240"/>
        <v>Good</v>
      </c>
      <c r="T13190" t="str">
        <f t="shared" si="1241"/>
        <v>High Impact</v>
      </c>
    </row>
    <row r="13191" spans="1:20">
      <c r="A13191" t="s">
        <v>13227</v>
      </c>
      <c r="B13191" t="s">
        <v>18</v>
      </c>
      <c r="C13191" t="s">
        <v>38</v>
      </c>
      <c r="D13191">
        <v>1132.48</v>
      </c>
      <c r="E13191" t="str">
        <f t="shared" si="1236"/>
        <v>High</v>
      </c>
      <c r="F13191" t="str">
        <f t="shared" si="1237"/>
        <v>High</v>
      </c>
      <c r="G13191">
        <v>0.12</v>
      </c>
      <c r="H13191">
        <f>D13191*G13191</f>
        <v>135.89760000000001</v>
      </c>
      <c r="I13191">
        <v>1</v>
      </c>
      <c r="J13191" s="1">
        <v>45569</v>
      </c>
      <c r="K13191" s="1">
        <v>45572</v>
      </c>
      <c r="L13191" t="s">
        <v>26</v>
      </c>
      <c r="M13191" t="str">
        <f t="shared" si="1238"/>
        <v>Potential customer</v>
      </c>
      <c r="N13191" t="s">
        <v>27</v>
      </c>
      <c r="O13191">
        <v>118.35</v>
      </c>
      <c r="P13191" t="s">
        <v>53</v>
      </c>
      <c r="Q13191">
        <f>D13191-H13191</f>
        <v>996.58240000000001</v>
      </c>
      <c r="R13191" t="str">
        <f t="shared" si="1239"/>
        <v>Bad</v>
      </c>
      <c r="S13191" t="str">
        <f t="shared" si="1240"/>
        <v>Bad</v>
      </c>
      <c r="T13191" t="str">
        <f t="shared" si="1241"/>
        <v>High Impact</v>
      </c>
    </row>
    <row r="13192" spans="1:20">
      <c r="A13192" t="s">
        <v>13228</v>
      </c>
      <c r="B13192" t="s">
        <v>24</v>
      </c>
      <c r="C13192" t="s">
        <v>25</v>
      </c>
      <c r="D13192">
        <v>116.74</v>
      </c>
      <c r="E13192" t="str">
        <f t="shared" si="1236"/>
        <v>Low</v>
      </c>
      <c r="F13192" t="str">
        <f t="shared" si="1237"/>
        <v>Low</v>
      </c>
      <c r="G13192">
        <v>0.21</v>
      </c>
      <c r="H13192">
        <f>D13192*G13192</f>
        <v>24.5154</v>
      </c>
      <c r="I13192">
        <v>1</v>
      </c>
      <c r="J13192" s="1">
        <v>45385</v>
      </c>
      <c r="K13192" s="1">
        <v>45387</v>
      </c>
      <c r="L13192" t="s">
        <v>26</v>
      </c>
      <c r="M13192" t="str">
        <f t="shared" si="1238"/>
        <v>Normal customer</v>
      </c>
      <c r="N13192" t="s">
        <v>27</v>
      </c>
      <c r="O13192">
        <v>17.86</v>
      </c>
      <c r="P13192" t="s">
        <v>44</v>
      </c>
      <c r="Q13192">
        <f>D13192-H13192</f>
        <v>92.224599999999995</v>
      </c>
      <c r="R13192" t="str">
        <f t="shared" si="1239"/>
        <v>Bad</v>
      </c>
      <c r="S13192" t="str">
        <f t="shared" si="1240"/>
        <v>Bad</v>
      </c>
      <c r="T13192" t="str">
        <f t="shared" si="1241"/>
        <v>Normal</v>
      </c>
    </row>
    <row r="13193" spans="1:20">
      <c r="A13193" t="s">
        <v>13229</v>
      </c>
      <c r="B13193" t="s">
        <v>18</v>
      </c>
      <c r="C13193" t="s">
        <v>25</v>
      </c>
      <c r="D13193">
        <v>868.17</v>
      </c>
      <c r="E13193" t="str">
        <f t="shared" si="1236"/>
        <v>Low</v>
      </c>
      <c r="F13193" t="str">
        <f t="shared" si="1237"/>
        <v>Midium</v>
      </c>
      <c r="G13193">
        <v>0.31</v>
      </c>
      <c r="H13193">
        <f>D13193*G13193</f>
        <v>269.1327</v>
      </c>
      <c r="I13193">
        <v>2</v>
      </c>
      <c r="J13193" s="1">
        <v>45404</v>
      </c>
      <c r="K13193" s="1">
        <v>45408</v>
      </c>
      <c r="L13193" t="s">
        <v>26</v>
      </c>
      <c r="M13193" t="str">
        <f t="shared" si="1238"/>
        <v>Normal customer</v>
      </c>
      <c r="N13193" t="s">
        <v>21</v>
      </c>
      <c r="O13193">
        <v>161.75</v>
      </c>
      <c r="P13193" t="s">
        <v>33</v>
      </c>
      <c r="Q13193">
        <f>D13193-H13193</f>
        <v>599.03729999999996</v>
      </c>
      <c r="R13193" t="str">
        <f t="shared" si="1239"/>
        <v>Bad</v>
      </c>
      <c r="S13193" t="str">
        <f t="shared" si="1240"/>
        <v>Bad</v>
      </c>
      <c r="T13193" t="str">
        <f t="shared" si="1241"/>
        <v>High Impact</v>
      </c>
    </row>
    <row r="13194" spans="1:20">
      <c r="A13194" t="s">
        <v>13230</v>
      </c>
      <c r="B13194" t="s">
        <v>46</v>
      </c>
      <c r="C13194" t="s">
        <v>25</v>
      </c>
      <c r="D13194">
        <v>3006.21</v>
      </c>
      <c r="E13194" t="str">
        <f t="shared" si="1236"/>
        <v>High</v>
      </c>
      <c r="F13194" t="str">
        <f t="shared" si="1237"/>
        <v>High</v>
      </c>
      <c r="G13194">
        <v>0.18</v>
      </c>
      <c r="H13194">
        <f>D13194*G13194</f>
        <v>541.11779999999999</v>
      </c>
      <c r="I13194">
        <v>1</v>
      </c>
      <c r="J13194" s="1">
        <v>45491</v>
      </c>
      <c r="K13194" s="1">
        <v>45498</v>
      </c>
      <c r="L13194" t="s">
        <v>36</v>
      </c>
      <c r="M13194" t="str">
        <f t="shared" si="1238"/>
        <v>Normal customer</v>
      </c>
      <c r="N13194" t="s">
        <v>21</v>
      </c>
      <c r="O13194">
        <v>599.84</v>
      </c>
      <c r="P13194" t="s">
        <v>44</v>
      </c>
      <c r="Q13194">
        <f>D13194-H13194</f>
        <v>2465.0922</v>
      </c>
      <c r="R13194" t="str">
        <f t="shared" si="1239"/>
        <v>Good</v>
      </c>
      <c r="S13194" t="str">
        <f t="shared" si="1240"/>
        <v>Good</v>
      </c>
      <c r="T13194" t="str">
        <f t="shared" si="1241"/>
        <v>High Impact</v>
      </c>
    </row>
    <row r="13195" spans="1:20">
      <c r="A13195" t="s">
        <v>13231</v>
      </c>
      <c r="B13195" t="s">
        <v>24</v>
      </c>
      <c r="C13195" t="s">
        <v>25</v>
      </c>
      <c r="D13195">
        <v>2010.61</v>
      </c>
      <c r="E13195" t="str">
        <f t="shared" si="1236"/>
        <v>High</v>
      </c>
      <c r="F13195" t="str">
        <f t="shared" si="1237"/>
        <v>High</v>
      </c>
      <c r="G13195">
        <v>0.22</v>
      </c>
      <c r="H13195">
        <f>D13195*G13195</f>
        <v>442.33419999999995</v>
      </c>
      <c r="I13195">
        <v>3</v>
      </c>
      <c r="J13195" s="1">
        <v>45500</v>
      </c>
      <c r="K13195" s="1">
        <v>45505</v>
      </c>
      <c r="L13195" t="s">
        <v>26</v>
      </c>
      <c r="M13195" t="str">
        <f t="shared" si="1238"/>
        <v>Potential customer</v>
      </c>
      <c r="N13195" t="s">
        <v>21</v>
      </c>
      <c r="O13195">
        <v>250.24</v>
      </c>
      <c r="P13195" t="s">
        <v>28</v>
      </c>
      <c r="Q13195">
        <f>D13195-H13195</f>
        <v>1568.2757999999999</v>
      </c>
      <c r="R13195" t="str">
        <f t="shared" si="1239"/>
        <v>Bad</v>
      </c>
      <c r="S13195" t="str">
        <f t="shared" si="1240"/>
        <v>Bad</v>
      </c>
      <c r="T13195" t="str">
        <f t="shared" si="1241"/>
        <v>High Impact</v>
      </c>
    </row>
    <row r="13196" spans="1:20">
      <c r="A13196" t="s">
        <v>13232</v>
      </c>
      <c r="B13196" t="s">
        <v>24</v>
      </c>
      <c r="C13196" t="s">
        <v>41</v>
      </c>
      <c r="D13196">
        <v>3640.6</v>
      </c>
      <c r="E13196" t="str">
        <f t="shared" si="1236"/>
        <v>High</v>
      </c>
      <c r="F13196" t="str">
        <f t="shared" si="1237"/>
        <v>High</v>
      </c>
      <c r="G13196">
        <v>0.09</v>
      </c>
      <c r="H13196">
        <f>D13196*G13196</f>
        <v>327.654</v>
      </c>
      <c r="I13196">
        <v>3</v>
      </c>
      <c r="J13196" s="1">
        <v>45031</v>
      </c>
      <c r="K13196" s="1">
        <v>45034</v>
      </c>
      <c r="L13196" t="s">
        <v>20</v>
      </c>
      <c r="M13196" t="str">
        <f t="shared" si="1238"/>
        <v>Premium customer</v>
      </c>
      <c r="N13196" t="s">
        <v>27</v>
      </c>
      <c r="O13196">
        <v>1019.1</v>
      </c>
      <c r="P13196" t="s">
        <v>28</v>
      </c>
      <c r="Q13196">
        <f>D13196-H13196</f>
        <v>3312.9459999999999</v>
      </c>
      <c r="R13196" t="str">
        <f t="shared" si="1239"/>
        <v>Good</v>
      </c>
      <c r="S13196" t="str">
        <f t="shared" si="1240"/>
        <v>Good</v>
      </c>
      <c r="T13196" t="str">
        <f t="shared" si="1241"/>
        <v>High Impact</v>
      </c>
    </row>
    <row r="13197" spans="1:20">
      <c r="A13197" t="s">
        <v>13233</v>
      </c>
      <c r="B13197" t="s">
        <v>24</v>
      </c>
      <c r="C13197" t="s">
        <v>31</v>
      </c>
      <c r="D13197">
        <v>3388.27</v>
      </c>
      <c r="E13197" t="str">
        <f t="shared" si="1236"/>
        <v>High</v>
      </c>
      <c r="F13197" t="str">
        <f t="shared" si="1237"/>
        <v>High</v>
      </c>
      <c r="G13197">
        <v>0.03</v>
      </c>
      <c r="H13197">
        <f>D13197*G13197</f>
        <v>101.6481</v>
      </c>
      <c r="I13197">
        <v>4</v>
      </c>
      <c r="J13197" s="1">
        <v>45633</v>
      </c>
      <c r="K13197" s="1">
        <v>45636</v>
      </c>
      <c r="L13197" t="s">
        <v>26</v>
      </c>
      <c r="M13197" t="str">
        <f t="shared" si="1238"/>
        <v>Potential customer</v>
      </c>
      <c r="N13197" t="s">
        <v>21</v>
      </c>
      <c r="O13197">
        <v>940.16</v>
      </c>
      <c r="P13197" t="s">
        <v>28</v>
      </c>
      <c r="Q13197">
        <f>D13197-H13197</f>
        <v>3286.6219000000001</v>
      </c>
      <c r="R13197" t="str">
        <f t="shared" si="1239"/>
        <v>Good</v>
      </c>
      <c r="S13197" t="str">
        <f t="shared" si="1240"/>
        <v>Good</v>
      </c>
      <c r="T13197" t="str">
        <f t="shared" si="1241"/>
        <v>High Impact</v>
      </c>
    </row>
    <row r="13198" spans="1:20">
      <c r="A13198" t="s">
        <v>13234</v>
      </c>
      <c r="B13198" t="s">
        <v>30</v>
      </c>
      <c r="C13198" t="s">
        <v>25</v>
      </c>
      <c r="D13198">
        <v>4016.57</v>
      </c>
      <c r="E13198" t="str">
        <f t="shared" si="1236"/>
        <v>High</v>
      </c>
      <c r="F13198" t="str">
        <f t="shared" si="1237"/>
        <v>High</v>
      </c>
      <c r="G13198">
        <v>0.17</v>
      </c>
      <c r="H13198">
        <f>D13198*G13198</f>
        <v>682.81690000000003</v>
      </c>
      <c r="I13198">
        <v>6</v>
      </c>
      <c r="J13198" s="1">
        <v>45126</v>
      </c>
      <c r="K13198" s="1">
        <v>45127</v>
      </c>
      <c r="L13198" t="s">
        <v>36</v>
      </c>
      <c r="M13198" t="str">
        <f t="shared" si="1238"/>
        <v>Normal customer</v>
      </c>
      <c r="N13198" t="s">
        <v>32</v>
      </c>
      <c r="O13198">
        <v>365.4</v>
      </c>
      <c r="P13198" t="s">
        <v>28</v>
      </c>
      <c r="Q13198">
        <f>D13198-H13198</f>
        <v>3333.7530999999999</v>
      </c>
      <c r="R13198" t="str">
        <f t="shared" si="1239"/>
        <v>Good</v>
      </c>
      <c r="S13198" t="str">
        <f t="shared" si="1240"/>
        <v>Good</v>
      </c>
      <c r="T13198" t="str">
        <f t="shared" si="1241"/>
        <v>High Impact</v>
      </c>
    </row>
    <row r="13199" spans="1:20">
      <c r="A13199" t="s">
        <v>13235</v>
      </c>
      <c r="B13199" t="s">
        <v>18</v>
      </c>
      <c r="C13199" t="s">
        <v>25</v>
      </c>
      <c r="D13199">
        <v>4348.42</v>
      </c>
      <c r="E13199" t="str">
        <f t="shared" si="1236"/>
        <v>High</v>
      </c>
      <c r="F13199" t="str">
        <f t="shared" si="1237"/>
        <v>High</v>
      </c>
      <c r="G13199">
        <v>0.03</v>
      </c>
      <c r="H13199">
        <f>D13199*G13199</f>
        <v>130.45259999999999</v>
      </c>
      <c r="I13199">
        <v>7</v>
      </c>
      <c r="J13199" s="1">
        <v>45241</v>
      </c>
      <c r="K13199" s="1">
        <v>45242</v>
      </c>
      <c r="L13199" t="s">
        <v>36</v>
      </c>
      <c r="M13199" t="str">
        <f t="shared" si="1238"/>
        <v>Normal customer</v>
      </c>
      <c r="N13199" t="s">
        <v>21</v>
      </c>
      <c r="O13199">
        <v>1228.1400000000001</v>
      </c>
      <c r="P13199" t="s">
        <v>39</v>
      </c>
      <c r="Q13199">
        <f>D13199-H13199</f>
        <v>4217.9674000000005</v>
      </c>
      <c r="R13199" t="str">
        <f t="shared" si="1239"/>
        <v>Good</v>
      </c>
      <c r="S13199" t="str">
        <f t="shared" si="1240"/>
        <v>Good</v>
      </c>
      <c r="T13199" t="str">
        <f t="shared" si="1241"/>
        <v>High Impact</v>
      </c>
    </row>
    <row r="13200" spans="1:20">
      <c r="A13200" t="s">
        <v>13236</v>
      </c>
      <c r="B13200" t="s">
        <v>30</v>
      </c>
      <c r="C13200" t="s">
        <v>38</v>
      </c>
      <c r="D13200">
        <v>4117.1400000000003</v>
      </c>
      <c r="E13200" t="str">
        <f t="shared" si="1236"/>
        <v>High</v>
      </c>
      <c r="F13200" t="str">
        <f t="shared" si="1237"/>
        <v>High</v>
      </c>
      <c r="G13200">
        <v>0.15</v>
      </c>
      <c r="H13200">
        <f>D13200*G13200</f>
        <v>617.57100000000003</v>
      </c>
      <c r="I13200">
        <v>9</v>
      </c>
      <c r="J13200" s="1">
        <v>45332</v>
      </c>
      <c r="K13200" s="1">
        <v>45336</v>
      </c>
      <c r="L13200" t="s">
        <v>26</v>
      </c>
      <c r="M13200" t="str">
        <f t="shared" si="1238"/>
        <v>Potential customer</v>
      </c>
      <c r="N13200" t="s">
        <v>27</v>
      </c>
      <c r="O13200">
        <v>664.3</v>
      </c>
      <c r="P13200" t="s">
        <v>28</v>
      </c>
      <c r="Q13200">
        <f>D13200-H13200</f>
        <v>3499.5690000000004</v>
      </c>
      <c r="R13200" t="str">
        <f t="shared" si="1239"/>
        <v>Good</v>
      </c>
      <c r="S13200" t="str">
        <f t="shared" si="1240"/>
        <v>Good</v>
      </c>
      <c r="T13200" t="str">
        <f t="shared" si="1241"/>
        <v>High Impact</v>
      </c>
    </row>
    <row r="13201" spans="1:20">
      <c r="A13201" t="s">
        <v>13237</v>
      </c>
      <c r="B13201" t="s">
        <v>24</v>
      </c>
      <c r="C13201" t="s">
        <v>19</v>
      </c>
      <c r="D13201">
        <v>2295.5</v>
      </c>
      <c r="E13201" t="str">
        <f t="shared" si="1236"/>
        <v>High</v>
      </c>
      <c r="F13201" t="str">
        <f t="shared" si="1237"/>
        <v>High</v>
      </c>
      <c r="G13201">
        <v>0.42</v>
      </c>
      <c r="H13201">
        <f>D13201*G13201</f>
        <v>964.11</v>
      </c>
      <c r="I13201">
        <v>8</v>
      </c>
      <c r="J13201" s="1">
        <v>45604</v>
      </c>
      <c r="K13201" s="1">
        <v>45607</v>
      </c>
      <c r="L13201" t="s">
        <v>26</v>
      </c>
      <c r="M13201" t="str">
        <f t="shared" si="1238"/>
        <v>Potential customer</v>
      </c>
      <c r="N13201" t="s">
        <v>21</v>
      </c>
      <c r="O13201">
        <v>366.26</v>
      </c>
      <c r="P13201" t="s">
        <v>53</v>
      </c>
      <c r="Q13201">
        <f>D13201-H13201</f>
        <v>1331.3899999999999</v>
      </c>
      <c r="R13201" t="str">
        <f t="shared" si="1239"/>
        <v>Good</v>
      </c>
      <c r="S13201" t="str">
        <f t="shared" si="1240"/>
        <v>Good</v>
      </c>
      <c r="T13201" t="str">
        <f t="shared" si="1241"/>
        <v>High Impact</v>
      </c>
    </row>
    <row r="13202" spans="1:20">
      <c r="A13202" t="s">
        <v>13238</v>
      </c>
      <c r="B13202" t="s">
        <v>30</v>
      </c>
      <c r="C13202" t="s">
        <v>41</v>
      </c>
      <c r="D13202">
        <v>1612.77</v>
      </c>
      <c r="E13202" t="str">
        <f t="shared" si="1236"/>
        <v>High</v>
      </c>
      <c r="F13202" t="str">
        <f t="shared" si="1237"/>
        <v>High</v>
      </c>
      <c r="G13202">
        <v>0.18</v>
      </c>
      <c r="H13202">
        <f>D13202*G13202</f>
        <v>290.29859999999996</v>
      </c>
      <c r="I13202">
        <v>6</v>
      </c>
      <c r="J13202" s="1">
        <v>45654</v>
      </c>
      <c r="K13202" s="1">
        <v>45656</v>
      </c>
      <c r="L13202" t="s">
        <v>20</v>
      </c>
      <c r="M13202" t="str">
        <f t="shared" si="1238"/>
        <v>Premium customer</v>
      </c>
      <c r="N13202" t="s">
        <v>32</v>
      </c>
      <c r="O13202">
        <v>154.32</v>
      </c>
      <c r="P13202" t="s">
        <v>33</v>
      </c>
      <c r="Q13202">
        <f>D13202-H13202</f>
        <v>1322.4713999999999</v>
      </c>
      <c r="R13202" t="str">
        <f t="shared" si="1239"/>
        <v>Bad</v>
      </c>
      <c r="S13202" t="str">
        <f t="shared" si="1240"/>
        <v>Bad</v>
      </c>
      <c r="T13202" t="str">
        <f t="shared" si="1241"/>
        <v>High Impact</v>
      </c>
    </row>
    <row r="13203" spans="1:20">
      <c r="A13203" t="s">
        <v>13239</v>
      </c>
      <c r="B13203" t="s">
        <v>30</v>
      </c>
      <c r="C13203" t="s">
        <v>25</v>
      </c>
      <c r="D13203">
        <v>2561.2800000000002</v>
      </c>
      <c r="E13203" t="str">
        <f t="shared" si="1236"/>
        <v>High</v>
      </c>
      <c r="F13203" t="str">
        <f t="shared" si="1237"/>
        <v>High</v>
      </c>
      <c r="G13203">
        <v>0.1</v>
      </c>
      <c r="H13203">
        <f>D13203*G13203</f>
        <v>256.12800000000004</v>
      </c>
      <c r="I13203">
        <v>9</v>
      </c>
      <c r="J13203" s="1">
        <v>45213</v>
      </c>
      <c r="K13203" s="1">
        <v>45216</v>
      </c>
      <c r="L13203" t="s">
        <v>20</v>
      </c>
      <c r="M13203" t="str">
        <f t="shared" si="1238"/>
        <v>Premium customer</v>
      </c>
      <c r="N13203" t="s">
        <v>32</v>
      </c>
      <c r="O13203">
        <v>181.79</v>
      </c>
      <c r="P13203" t="s">
        <v>44</v>
      </c>
      <c r="Q13203">
        <f>D13203-H13203</f>
        <v>2305.152</v>
      </c>
      <c r="R13203" t="str">
        <f t="shared" si="1239"/>
        <v>Bad</v>
      </c>
      <c r="S13203" t="str">
        <f t="shared" si="1240"/>
        <v>Bad</v>
      </c>
      <c r="T13203" t="str">
        <f t="shared" si="1241"/>
        <v>High Impact</v>
      </c>
    </row>
    <row r="13204" spans="1:20">
      <c r="A13204" t="s">
        <v>13240</v>
      </c>
      <c r="B13204" t="s">
        <v>30</v>
      </c>
      <c r="C13204" t="s">
        <v>31</v>
      </c>
      <c r="D13204">
        <v>2722.13</v>
      </c>
      <c r="E13204" t="str">
        <f t="shared" si="1236"/>
        <v>High</v>
      </c>
      <c r="F13204" t="str">
        <f t="shared" si="1237"/>
        <v>High</v>
      </c>
      <c r="G13204">
        <v>0.45</v>
      </c>
      <c r="H13204">
        <f>D13204*G13204</f>
        <v>1224.9585000000002</v>
      </c>
      <c r="I13204">
        <v>4</v>
      </c>
      <c r="J13204" s="1">
        <v>45292</v>
      </c>
      <c r="K13204" s="1">
        <v>45295</v>
      </c>
      <c r="L13204" t="s">
        <v>20</v>
      </c>
      <c r="M13204" t="str">
        <f t="shared" si="1238"/>
        <v>Premium customer</v>
      </c>
      <c r="N13204" t="s">
        <v>27</v>
      </c>
      <c r="O13204">
        <v>305.2</v>
      </c>
      <c r="P13204" t="s">
        <v>39</v>
      </c>
      <c r="Q13204">
        <f>D13204-H13204</f>
        <v>1497.1714999999999</v>
      </c>
      <c r="R13204" t="str">
        <f t="shared" si="1239"/>
        <v>Good</v>
      </c>
      <c r="S13204" t="str">
        <f t="shared" si="1240"/>
        <v>Good</v>
      </c>
      <c r="T13204" t="str">
        <f t="shared" si="1241"/>
        <v>High Impact</v>
      </c>
    </row>
    <row r="13205" spans="1:20">
      <c r="A13205" t="s">
        <v>13241</v>
      </c>
      <c r="B13205" t="s">
        <v>18</v>
      </c>
      <c r="C13205" t="s">
        <v>31</v>
      </c>
      <c r="D13205">
        <v>1634.56</v>
      </c>
      <c r="E13205" t="str">
        <f t="shared" si="1236"/>
        <v>High</v>
      </c>
      <c r="F13205" t="str">
        <f t="shared" si="1237"/>
        <v>High</v>
      </c>
      <c r="G13205">
        <v>0.32</v>
      </c>
      <c r="H13205">
        <f>D13205*G13205</f>
        <v>523.05920000000003</v>
      </c>
      <c r="I13205">
        <v>6</v>
      </c>
      <c r="J13205" s="1">
        <v>45143</v>
      </c>
      <c r="K13205" s="1">
        <v>45148</v>
      </c>
      <c r="L13205" t="s">
        <v>36</v>
      </c>
      <c r="M13205" t="str">
        <f t="shared" si="1238"/>
        <v>Normal customer</v>
      </c>
      <c r="N13205" t="s">
        <v>21</v>
      </c>
      <c r="O13205">
        <v>441.36</v>
      </c>
      <c r="P13205" t="s">
        <v>22</v>
      </c>
      <c r="Q13205">
        <f>D13205-H13205</f>
        <v>1111.5007999999998</v>
      </c>
      <c r="R13205" t="str">
        <f t="shared" si="1239"/>
        <v>Good</v>
      </c>
      <c r="S13205" t="str">
        <f t="shared" si="1240"/>
        <v>Good</v>
      </c>
      <c r="T13205" t="str">
        <f t="shared" si="1241"/>
        <v>High Impact</v>
      </c>
    </row>
    <row r="13206" spans="1:20">
      <c r="A13206" t="s">
        <v>13242</v>
      </c>
      <c r="B13206" t="s">
        <v>24</v>
      </c>
      <c r="C13206" t="s">
        <v>31</v>
      </c>
      <c r="D13206">
        <v>2746.03</v>
      </c>
      <c r="E13206" t="str">
        <f t="shared" si="1236"/>
        <v>High</v>
      </c>
      <c r="F13206" t="str">
        <f t="shared" si="1237"/>
        <v>High</v>
      </c>
      <c r="G13206">
        <v>0.49</v>
      </c>
      <c r="H13206">
        <f>D13206*G13206</f>
        <v>1345.5547000000001</v>
      </c>
      <c r="I13206">
        <v>7</v>
      </c>
      <c r="J13206" s="1">
        <v>45476</v>
      </c>
      <c r="K13206" s="1">
        <v>45481</v>
      </c>
      <c r="L13206" t="s">
        <v>26</v>
      </c>
      <c r="M13206" t="str">
        <f t="shared" si="1238"/>
        <v>Potential customer</v>
      </c>
      <c r="N13206" t="s">
        <v>32</v>
      </c>
      <c r="O13206">
        <v>416.71</v>
      </c>
      <c r="P13206" t="s">
        <v>44</v>
      </c>
      <c r="Q13206">
        <f>D13206-H13206</f>
        <v>1400.4753000000001</v>
      </c>
      <c r="R13206" t="str">
        <f t="shared" si="1239"/>
        <v>Good</v>
      </c>
      <c r="S13206" t="str">
        <f t="shared" si="1240"/>
        <v>Good</v>
      </c>
      <c r="T13206" t="str">
        <f t="shared" si="1241"/>
        <v>High Impact</v>
      </c>
    </row>
    <row r="13207" spans="1:20">
      <c r="A13207" t="s">
        <v>13243</v>
      </c>
      <c r="B13207" t="s">
        <v>24</v>
      </c>
      <c r="C13207" t="s">
        <v>38</v>
      </c>
      <c r="D13207">
        <v>618.32000000000005</v>
      </c>
      <c r="E13207" t="str">
        <f t="shared" si="1236"/>
        <v>Low</v>
      </c>
      <c r="F13207" t="str">
        <f t="shared" si="1237"/>
        <v>Midium</v>
      </c>
      <c r="G13207">
        <v>0.15</v>
      </c>
      <c r="H13207">
        <f>D13207*G13207</f>
        <v>92.748000000000005</v>
      </c>
      <c r="I13207">
        <v>2</v>
      </c>
      <c r="J13207" s="1">
        <v>45231</v>
      </c>
      <c r="K13207" s="1">
        <v>45232</v>
      </c>
      <c r="L13207" t="s">
        <v>26</v>
      </c>
      <c r="M13207" t="str">
        <f t="shared" si="1238"/>
        <v>Normal customer</v>
      </c>
      <c r="N13207" t="s">
        <v>27</v>
      </c>
      <c r="O13207">
        <v>173.07</v>
      </c>
      <c r="P13207" t="s">
        <v>44</v>
      </c>
      <c r="Q13207">
        <f>D13207-H13207</f>
        <v>525.572</v>
      </c>
      <c r="R13207" t="str">
        <f t="shared" si="1239"/>
        <v>Bad</v>
      </c>
      <c r="S13207" t="str">
        <f t="shared" si="1240"/>
        <v>Bad</v>
      </c>
      <c r="T13207" t="str">
        <f t="shared" si="1241"/>
        <v>Normal</v>
      </c>
    </row>
    <row r="13208" spans="1:20">
      <c r="A13208" t="s">
        <v>13244</v>
      </c>
      <c r="B13208" t="s">
        <v>18</v>
      </c>
      <c r="C13208" t="s">
        <v>31</v>
      </c>
      <c r="D13208">
        <v>1232.0999999999999</v>
      </c>
      <c r="E13208" t="str">
        <f t="shared" si="1236"/>
        <v>High</v>
      </c>
      <c r="F13208" t="str">
        <f t="shared" si="1237"/>
        <v>High</v>
      </c>
      <c r="G13208">
        <v>0.1</v>
      </c>
      <c r="H13208">
        <f>D13208*G13208</f>
        <v>123.21</v>
      </c>
      <c r="I13208">
        <v>1</v>
      </c>
      <c r="J13208" s="1">
        <v>45656</v>
      </c>
      <c r="K13208" s="1">
        <v>45661</v>
      </c>
      <c r="L13208" t="s">
        <v>26</v>
      </c>
      <c r="M13208" t="str">
        <f t="shared" si="1238"/>
        <v>Potential customer</v>
      </c>
      <c r="N13208" t="s">
        <v>32</v>
      </c>
      <c r="O13208">
        <v>246.33</v>
      </c>
      <c r="P13208" t="s">
        <v>28</v>
      </c>
      <c r="Q13208">
        <f>D13208-H13208</f>
        <v>1108.8899999999999</v>
      </c>
      <c r="R13208" t="str">
        <f t="shared" si="1239"/>
        <v>Bad</v>
      </c>
      <c r="S13208" t="str">
        <f t="shared" si="1240"/>
        <v>Bad</v>
      </c>
      <c r="T13208" t="str">
        <f t="shared" si="1241"/>
        <v>High Impact</v>
      </c>
    </row>
    <row r="13209" spans="1:20">
      <c r="A13209" t="s">
        <v>13245</v>
      </c>
      <c r="B13209" t="s">
        <v>30</v>
      </c>
      <c r="C13209" t="s">
        <v>38</v>
      </c>
      <c r="D13209">
        <v>3755.64</v>
      </c>
      <c r="E13209" t="str">
        <f t="shared" si="1236"/>
        <v>High</v>
      </c>
      <c r="F13209" t="str">
        <f t="shared" si="1237"/>
        <v>High</v>
      </c>
      <c r="G13209">
        <v>0.15</v>
      </c>
      <c r="H13209">
        <f>D13209*G13209</f>
        <v>563.346</v>
      </c>
      <c r="I13209">
        <v>8</v>
      </c>
      <c r="J13209" s="1">
        <v>45026</v>
      </c>
      <c r="K13209" s="1">
        <v>45029</v>
      </c>
      <c r="L13209" t="s">
        <v>36</v>
      </c>
      <c r="M13209" t="str">
        <f t="shared" si="1238"/>
        <v>Normal customer</v>
      </c>
      <c r="N13209" t="s">
        <v>27</v>
      </c>
      <c r="O13209">
        <v>195.51</v>
      </c>
      <c r="P13209" t="s">
        <v>22</v>
      </c>
      <c r="Q13209">
        <f>D13209-H13209</f>
        <v>3192.2939999999999</v>
      </c>
      <c r="R13209" t="str">
        <f t="shared" si="1239"/>
        <v>Bad</v>
      </c>
      <c r="S13209" t="str">
        <f t="shared" si="1240"/>
        <v>Bad</v>
      </c>
      <c r="T13209" t="str">
        <f t="shared" si="1241"/>
        <v>High Impact</v>
      </c>
    </row>
    <row r="13210" spans="1:20">
      <c r="A13210" t="s">
        <v>13246</v>
      </c>
      <c r="B13210" t="s">
        <v>30</v>
      </c>
      <c r="C13210" t="s">
        <v>41</v>
      </c>
      <c r="D13210">
        <v>995.88</v>
      </c>
      <c r="E13210" t="str">
        <f t="shared" si="1236"/>
        <v>Low</v>
      </c>
      <c r="F13210" t="str">
        <f t="shared" si="1237"/>
        <v>Midium</v>
      </c>
      <c r="G13210">
        <v>0.41</v>
      </c>
      <c r="H13210">
        <f>D13210*G13210</f>
        <v>408.31079999999997</v>
      </c>
      <c r="I13210">
        <v>8</v>
      </c>
      <c r="J13210" s="1">
        <v>45337</v>
      </c>
      <c r="K13210" s="1">
        <v>45342</v>
      </c>
      <c r="L13210" t="s">
        <v>20</v>
      </c>
      <c r="M13210" t="str">
        <f t="shared" si="1238"/>
        <v>Normal customer</v>
      </c>
      <c r="N13210" t="s">
        <v>32</v>
      </c>
      <c r="O13210">
        <v>132.16</v>
      </c>
      <c r="P13210" t="s">
        <v>28</v>
      </c>
      <c r="Q13210">
        <f>D13210-H13210</f>
        <v>587.56920000000002</v>
      </c>
      <c r="R13210" t="str">
        <f t="shared" si="1239"/>
        <v>Bad</v>
      </c>
      <c r="S13210" t="str">
        <f t="shared" si="1240"/>
        <v>Bad</v>
      </c>
      <c r="T13210" t="str">
        <f t="shared" si="1241"/>
        <v>High Impact</v>
      </c>
    </row>
    <row r="13211" spans="1:20">
      <c r="A13211" t="s">
        <v>13247</v>
      </c>
      <c r="B13211" t="s">
        <v>46</v>
      </c>
      <c r="C13211" t="s">
        <v>31</v>
      </c>
      <c r="D13211">
        <v>781.29</v>
      </c>
      <c r="E13211" t="str">
        <f t="shared" si="1236"/>
        <v>Low</v>
      </c>
      <c r="F13211" t="str">
        <f t="shared" si="1237"/>
        <v>Midium</v>
      </c>
      <c r="G13211">
        <v>0.08</v>
      </c>
      <c r="H13211">
        <f>D13211*G13211</f>
        <v>62.5032</v>
      </c>
      <c r="I13211">
        <v>7</v>
      </c>
      <c r="J13211" s="1">
        <v>45461</v>
      </c>
      <c r="K13211" s="1">
        <v>45462</v>
      </c>
      <c r="L13211" t="s">
        <v>36</v>
      </c>
      <c r="M13211" t="str">
        <f t="shared" si="1238"/>
        <v>Normal customer</v>
      </c>
      <c r="N13211" t="s">
        <v>27</v>
      </c>
      <c r="O13211">
        <v>63.98</v>
      </c>
      <c r="P13211" t="s">
        <v>22</v>
      </c>
      <c r="Q13211">
        <f>D13211-H13211</f>
        <v>718.78679999999997</v>
      </c>
      <c r="R13211" t="str">
        <f t="shared" si="1239"/>
        <v>Bad</v>
      </c>
      <c r="S13211" t="str">
        <f t="shared" si="1240"/>
        <v>Bad</v>
      </c>
      <c r="T13211" t="str">
        <f t="shared" si="1241"/>
        <v>Normal</v>
      </c>
    </row>
    <row r="13212" spans="1:20">
      <c r="A13212" t="s">
        <v>13248</v>
      </c>
      <c r="B13212" t="s">
        <v>46</v>
      </c>
      <c r="C13212" t="s">
        <v>19</v>
      </c>
      <c r="D13212">
        <v>1507.98</v>
      </c>
      <c r="E13212" t="str">
        <f t="shared" si="1236"/>
        <v>High</v>
      </c>
      <c r="F13212" t="str">
        <f t="shared" si="1237"/>
        <v>High</v>
      </c>
      <c r="G13212">
        <v>0.12</v>
      </c>
      <c r="H13212">
        <f>D13212*G13212</f>
        <v>180.95759999999999</v>
      </c>
      <c r="I13212">
        <v>9</v>
      </c>
      <c r="J13212" s="1">
        <v>45266</v>
      </c>
      <c r="K13212" s="1">
        <v>45270</v>
      </c>
      <c r="L13212" t="s">
        <v>36</v>
      </c>
      <c r="M13212" t="str">
        <f t="shared" si="1238"/>
        <v>Normal customer</v>
      </c>
      <c r="N13212" t="s">
        <v>21</v>
      </c>
      <c r="O13212">
        <v>356.45</v>
      </c>
      <c r="P13212" t="s">
        <v>39</v>
      </c>
      <c r="Q13212">
        <f>D13212-H13212</f>
        <v>1327.0224000000001</v>
      </c>
      <c r="R13212" t="str">
        <f t="shared" si="1239"/>
        <v>Good</v>
      </c>
      <c r="S13212" t="str">
        <f t="shared" si="1240"/>
        <v>Good</v>
      </c>
      <c r="T13212" t="str">
        <f t="shared" si="1241"/>
        <v>High Impact</v>
      </c>
    </row>
    <row r="13213" spans="1:20">
      <c r="A13213" t="s">
        <v>13249</v>
      </c>
      <c r="B13213" t="s">
        <v>46</v>
      </c>
      <c r="C13213" t="s">
        <v>25</v>
      </c>
      <c r="D13213">
        <v>1918.14</v>
      </c>
      <c r="E13213" t="str">
        <f t="shared" si="1236"/>
        <v>High</v>
      </c>
      <c r="F13213" t="str">
        <f t="shared" si="1237"/>
        <v>High</v>
      </c>
      <c r="G13213">
        <v>0.35</v>
      </c>
      <c r="H13213">
        <f>D13213*G13213</f>
        <v>671.34900000000005</v>
      </c>
      <c r="I13213">
        <v>9</v>
      </c>
      <c r="J13213" s="1">
        <v>45209</v>
      </c>
      <c r="K13213" s="1">
        <v>45215</v>
      </c>
      <c r="L13213" t="s">
        <v>26</v>
      </c>
      <c r="M13213" t="str">
        <f t="shared" si="1238"/>
        <v>Potential customer</v>
      </c>
      <c r="N13213" t="s">
        <v>21</v>
      </c>
      <c r="O13213">
        <v>420.56</v>
      </c>
      <c r="P13213" t="s">
        <v>28</v>
      </c>
      <c r="Q13213">
        <f>D13213-H13213</f>
        <v>1246.7910000000002</v>
      </c>
      <c r="R13213" t="str">
        <f t="shared" si="1239"/>
        <v>Good</v>
      </c>
      <c r="S13213" t="str">
        <f t="shared" si="1240"/>
        <v>Good</v>
      </c>
      <c r="T13213" t="str">
        <f t="shared" si="1241"/>
        <v>High Impact</v>
      </c>
    </row>
    <row r="13214" spans="1:20">
      <c r="A13214" t="s">
        <v>13250</v>
      </c>
      <c r="B13214" t="s">
        <v>18</v>
      </c>
      <c r="C13214" t="s">
        <v>41</v>
      </c>
      <c r="D13214">
        <v>1709.89</v>
      </c>
      <c r="E13214" t="str">
        <f t="shared" si="1236"/>
        <v>High</v>
      </c>
      <c r="F13214" t="str">
        <f t="shared" si="1237"/>
        <v>High</v>
      </c>
      <c r="G13214">
        <v>0.37</v>
      </c>
      <c r="H13214">
        <f>D13214*G13214</f>
        <v>632.65930000000003</v>
      </c>
      <c r="I13214">
        <v>3</v>
      </c>
      <c r="J13214" s="1">
        <v>45519</v>
      </c>
      <c r="K13214" s="1">
        <v>45521</v>
      </c>
      <c r="L13214" t="s">
        <v>36</v>
      </c>
      <c r="M13214" t="str">
        <f t="shared" si="1238"/>
        <v>Normal customer</v>
      </c>
      <c r="N13214" t="s">
        <v>27</v>
      </c>
      <c r="O13214">
        <v>183.17</v>
      </c>
      <c r="P13214" t="s">
        <v>28</v>
      </c>
      <c r="Q13214">
        <f>D13214-H13214</f>
        <v>1077.2307000000001</v>
      </c>
      <c r="R13214" t="str">
        <f t="shared" si="1239"/>
        <v>Bad</v>
      </c>
      <c r="S13214" t="str">
        <f t="shared" si="1240"/>
        <v>Bad</v>
      </c>
      <c r="T13214" t="str">
        <f t="shared" si="1241"/>
        <v>High Impact</v>
      </c>
    </row>
    <row r="13215" spans="1:20">
      <c r="A13215" t="s">
        <v>13251</v>
      </c>
      <c r="B13215" t="s">
        <v>24</v>
      </c>
      <c r="C13215" t="s">
        <v>19</v>
      </c>
      <c r="D13215">
        <v>1935.57</v>
      </c>
      <c r="E13215" t="str">
        <f t="shared" si="1236"/>
        <v>High</v>
      </c>
      <c r="F13215" t="str">
        <f t="shared" si="1237"/>
        <v>High</v>
      </c>
      <c r="G13215">
        <v>0.48</v>
      </c>
      <c r="H13215">
        <f>D13215*G13215</f>
        <v>929.07359999999994</v>
      </c>
      <c r="I13215">
        <v>1</v>
      </c>
      <c r="J13215" s="1">
        <v>45580</v>
      </c>
      <c r="K13215" s="1">
        <v>45586</v>
      </c>
      <c r="L13215" t="s">
        <v>20</v>
      </c>
      <c r="M13215" t="str">
        <f t="shared" si="1238"/>
        <v>Premium customer</v>
      </c>
      <c r="N13215" t="s">
        <v>32</v>
      </c>
      <c r="O13215">
        <v>197.71</v>
      </c>
      <c r="P13215" t="s">
        <v>33</v>
      </c>
      <c r="Q13215">
        <f>D13215-H13215</f>
        <v>1006.4964</v>
      </c>
      <c r="R13215" t="str">
        <f t="shared" si="1239"/>
        <v>Bad</v>
      </c>
      <c r="S13215" t="str">
        <f t="shared" si="1240"/>
        <v>Bad</v>
      </c>
      <c r="T13215" t="str">
        <f t="shared" si="1241"/>
        <v>High Impact</v>
      </c>
    </row>
    <row r="13216" spans="1:20">
      <c r="A13216" t="s">
        <v>13252</v>
      </c>
      <c r="B13216" t="s">
        <v>46</v>
      </c>
      <c r="C13216" t="s">
        <v>41</v>
      </c>
      <c r="D13216">
        <v>785.57</v>
      </c>
      <c r="E13216" t="str">
        <f t="shared" si="1236"/>
        <v>Low</v>
      </c>
      <c r="F13216" t="str">
        <f t="shared" si="1237"/>
        <v>Midium</v>
      </c>
      <c r="G13216">
        <v>0.49</v>
      </c>
      <c r="H13216">
        <f>D13216*G13216</f>
        <v>384.92930000000001</v>
      </c>
      <c r="I13216">
        <v>9</v>
      </c>
      <c r="J13216" s="1">
        <v>45057</v>
      </c>
      <c r="K13216" s="1">
        <v>45063</v>
      </c>
      <c r="L13216" t="s">
        <v>26</v>
      </c>
      <c r="M13216" t="str">
        <f t="shared" si="1238"/>
        <v>Normal customer</v>
      </c>
      <c r="N13216" t="s">
        <v>32</v>
      </c>
      <c r="O13216">
        <v>216.52</v>
      </c>
      <c r="P13216" t="s">
        <v>44</v>
      </c>
      <c r="Q13216">
        <f>D13216-H13216</f>
        <v>400.64070000000004</v>
      </c>
      <c r="R13216" t="str">
        <f t="shared" si="1239"/>
        <v>Bad</v>
      </c>
      <c r="S13216" t="str">
        <f t="shared" si="1240"/>
        <v>Bad</v>
      </c>
      <c r="T13216" t="str">
        <f t="shared" si="1241"/>
        <v>High Impact</v>
      </c>
    </row>
    <row r="13217" spans="1:20">
      <c r="A13217" t="s">
        <v>13253</v>
      </c>
      <c r="B13217" t="s">
        <v>24</v>
      </c>
      <c r="C13217" t="s">
        <v>31</v>
      </c>
      <c r="D13217">
        <v>910.44</v>
      </c>
      <c r="E13217" t="str">
        <f t="shared" si="1236"/>
        <v>Low</v>
      </c>
      <c r="F13217" t="str">
        <f t="shared" si="1237"/>
        <v>Midium</v>
      </c>
      <c r="G13217">
        <v>0.33</v>
      </c>
      <c r="H13217">
        <f>D13217*G13217</f>
        <v>300.44520000000006</v>
      </c>
      <c r="I13217">
        <v>1</v>
      </c>
      <c r="J13217" s="1">
        <v>45030</v>
      </c>
      <c r="K13217" s="1">
        <v>45033</v>
      </c>
      <c r="L13217" t="s">
        <v>26</v>
      </c>
      <c r="M13217" t="str">
        <f t="shared" si="1238"/>
        <v>Normal customer</v>
      </c>
      <c r="N13217" t="s">
        <v>21</v>
      </c>
      <c r="O13217">
        <v>72.239999999999995</v>
      </c>
      <c r="P13217" t="s">
        <v>53</v>
      </c>
      <c r="Q13217">
        <f>D13217-H13217</f>
        <v>609.99479999999994</v>
      </c>
      <c r="R13217" t="str">
        <f t="shared" si="1239"/>
        <v>Bad</v>
      </c>
      <c r="S13217" t="str">
        <f t="shared" si="1240"/>
        <v>Bad</v>
      </c>
      <c r="T13217" t="str">
        <f t="shared" si="1241"/>
        <v>High Impact</v>
      </c>
    </row>
    <row r="13218" spans="1:20">
      <c r="A13218" t="s">
        <v>13254</v>
      </c>
      <c r="B13218" t="s">
        <v>24</v>
      </c>
      <c r="C13218" t="s">
        <v>41</v>
      </c>
      <c r="D13218">
        <v>1255.5899999999999</v>
      </c>
      <c r="E13218" t="str">
        <f t="shared" si="1236"/>
        <v>High</v>
      </c>
      <c r="F13218" t="str">
        <f t="shared" si="1237"/>
        <v>High</v>
      </c>
      <c r="G13218">
        <v>0.18</v>
      </c>
      <c r="H13218">
        <f>D13218*G13218</f>
        <v>226.00619999999998</v>
      </c>
      <c r="I13218">
        <v>1</v>
      </c>
      <c r="J13218" s="1">
        <v>45465</v>
      </c>
      <c r="K13218" s="1">
        <v>45467</v>
      </c>
      <c r="L13218" t="s">
        <v>26</v>
      </c>
      <c r="M13218" t="str">
        <f t="shared" si="1238"/>
        <v>Potential customer</v>
      </c>
      <c r="N13218" t="s">
        <v>21</v>
      </c>
      <c r="O13218">
        <v>73.14</v>
      </c>
      <c r="P13218" t="s">
        <v>44</v>
      </c>
      <c r="Q13218">
        <f>D13218-H13218</f>
        <v>1029.5837999999999</v>
      </c>
      <c r="R13218" t="str">
        <f t="shared" si="1239"/>
        <v>Bad</v>
      </c>
      <c r="S13218" t="str">
        <f t="shared" si="1240"/>
        <v>Bad</v>
      </c>
      <c r="T13218" t="str">
        <f t="shared" si="1241"/>
        <v>High Impact</v>
      </c>
    </row>
    <row r="13219" spans="1:20">
      <c r="A13219" t="s">
        <v>13255</v>
      </c>
      <c r="B13219" t="s">
        <v>24</v>
      </c>
      <c r="C13219" t="s">
        <v>41</v>
      </c>
      <c r="D13219">
        <v>2069.7600000000002</v>
      </c>
      <c r="E13219" t="str">
        <f t="shared" si="1236"/>
        <v>High</v>
      </c>
      <c r="F13219" t="str">
        <f t="shared" si="1237"/>
        <v>High</v>
      </c>
      <c r="G13219">
        <v>0.23</v>
      </c>
      <c r="H13219">
        <f>D13219*G13219</f>
        <v>476.04480000000007</v>
      </c>
      <c r="I13219">
        <v>5</v>
      </c>
      <c r="J13219" s="1">
        <v>45628</v>
      </c>
      <c r="K13219" s="1">
        <v>45634</v>
      </c>
      <c r="L13219" t="s">
        <v>20</v>
      </c>
      <c r="M13219" t="str">
        <f t="shared" si="1238"/>
        <v>Premium customer</v>
      </c>
      <c r="N13219" t="s">
        <v>27</v>
      </c>
      <c r="O13219">
        <v>293.01</v>
      </c>
      <c r="P13219" t="s">
        <v>33</v>
      </c>
      <c r="Q13219">
        <f>D13219-H13219</f>
        <v>1593.7152000000001</v>
      </c>
      <c r="R13219" t="str">
        <f t="shared" si="1239"/>
        <v>Bad</v>
      </c>
      <c r="S13219" t="str">
        <f t="shared" si="1240"/>
        <v>Bad</v>
      </c>
      <c r="T13219" t="str">
        <f t="shared" si="1241"/>
        <v>High Impact</v>
      </c>
    </row>
    <row r="13220" spans="1:20">
      <c r="A13220" t="s">
        <v>13256</v>
      </c>
      <c r="B13220" t="s">
        <v>18</v>
      </c>
      <c r="C13220" t="s">
        <v>41</v>
      </c>
      <c r="D13220">
        <v>1745.91</v>
      </c>
      <c r="E13220" t="str">
        <f t="shared" si="1236"/>
        <v>High</v>
      </c>
      <c r="F13220" t="str">
        <f t="shared" si="1237"/>
        <v>High</v>
      </c>
      <c r="G13220">
        <v>0.22</v>
      </c>
      <c r="H13220">
        <f>D13220*G13220</f>
        <v>384.10020000000003</v>
      </c>
      <c r="I13220">
        <v>2</v>
      </c>
      <c r="J13220" s="1">
        <v>45178</v>
      </c>
      <c r="K13220" s="1">
        <v>45184</v>
      </c>
      <c r="L13220" t="s">
        <v>36</v>
      </c>
      <c r="M13220" t="str">
        <f t="shared" si="1238"/>
        <v>Normal customer</v>
      </c>
      <c r="N13220" t="s">
        <v>32</v>
      </c>
      <c r="O13220">
        <v>333.38</v>
      </c>
      <c r="P13220" t="s">
        <v>28</v>
      </c>
      <c r="Q13220">
        <f>D13220-H13220</f>
        <v>1361.8098</v>
      </c>
      <c r="R13220" t="str">
        <f t="shared" si="1239"/>
        <v>Good</v>
      </c>
      <c r="S13220" t="str">
        <f t="shared" si="1240"/>
        <v>Good</v>
      </c>
      <c r="T13220" t="str">
        <f t="shared" si="1241"/>
        <v>High Impact</v>
      </c>
    </row>
    <row r="13221" spans="1:20">
      <c r="A13221" t="s">
        <v>13257</v>
      </c>
      <c r="B13221" t="s">
        <v>18</v>
      </c>
      <c r="C13221" t="s">
        <v>38</v>
      </c>
      <c r="D13221">
        <v>3977.54</v>
      </c>
      <c r="E13221" t="str">
        <f t="shared" si="1236"/>
        <v>High</v>
      </c>
      <c r="F13221" t="str">
        <f t="shared" si="1237"/>
        <v>High</v>
      </c>
      <c r="G13221">
        <v>0.19</v>
      </c>
      <c r="H13221">
        <f>D13221*G13221</f>
        <v>755.73260000000005</v>
      </c>
      <c r="I13221">
        <v>2</v>
      </c>
      <c r="J13221" s="1">
        <v>45610</v>
      </c>
      <c r="K13221" s="1">
        <v>45617</v>
      </c>
      <c r="L13221" t="s">
        <v>26</v>
      </c>
      <c r="M13221" t="str">
        <f t="shared" si="1238"/>
        <v>Potential customer</v>
      </c>
      <c r="N13221" t="s">
        <v>27</v>
      </c>
      <c r="O13221">
        <v>1112.8</v>
      </c>
      <c r="P13221" t="s">
        <v>22</v>
      </c>
      <c r="Q13221">
        <f>D13221-H13221</f>
        <v>3221.8073999999997</v>
      </c>
      <c r="R13221" t="str">
        <f t="shared" si="1239"/>
        <v>Good</v>
      </c>
      <c r="S13221" t="str">
        <f t="shared" si="1240"/>
        <v>Good</v>
      </c>
      <c r="T13221" t="str">
        <f t="shared" si="1241"/>
        <v>High Impact</v>
      </c>
    </row>
    <row r="13222" spans="1:20">
      <c r="A13222" t="s">
        <v>13258</v>
      </c>
      <c r="B13222" t="s">
        <v>18</v>
      </c>
      <c r="C13222" t="s">
        <v>19</v>
      </c>
      <c r="D13222">
        <v>2675.04</v>
      </c>
      <c r="E13222" t="str">
        <f t="shared" si="1236"/>
        <v>High</v>
      </c>
      <c r="F13222" t="str">
        <f t="shared" si="1237"/>
        <v>High</v>
      </c>
      <c r="G13222">
        <v>0.17</v>
      </c>
      <c r="H13222">
        <f>D13222*G13222</f>
        <v>454.7568</v>
      </c>
      <c r="I13222">
        <v>5</v>
      </c>
      <c r="J13222" s="1">
        <v>44951</v>
      </c>
      <c r="K13222" s="1">
        <v>44955</v>
      </c>
      <c r="L13222" t="s">
        <v>36</v>
      </c>
      <c r="M13222" t="str">
        <f t="shared" si="1238"/>
        <v>Normal customer</v>
      </c>
      <c r="N13222" t="s">
        <v>21</v>
      </c>
      <c r="O13222">
        <v>743.36</v>
      </c>
      <c r="P13222" t="s">
        <v>39</v>
      </c>
      <c r="Q13222">
        <f>D13222-H13222</f>
        <v>2220.2831999999999</v>
      </c>
      <c r="R13222" t="str">
        <f t="shared" si="1239"/>
        <v>Good</v>
      </c>
      <c r="S13222" t="str">
        <f t="shared" si="1240"/>
        <v>Good</v>
      </c>
      <c r="T13222" t="str">
        <f t="shared" si="1241"/>
        <v>High Impact</v>
      </c>
    </row>
    <row r="13223" spans="1:20">
      <c r="A13223" t="s">
        <v>13259</v>
      </c>
      <c r="B13223" t="s">
        <v>18</v>
      </c>
      <c r="C13223" t="s">
        <v>31</v>
      </c>
      <c r="D13223">
        <v>2920.94</v>
      </c>
      <c r="E13223" t="str">
        <f t="shared" si="1236"/>
        <v>High</v>
      </c>
      <c r="F13223" t="str">
        <f t="shared" si="1237"/>
        <v>High</v>
      </c>
      <c r="G13223">
        <v>0.08</v>
      </c>
      <c r="H13223">
        <f>D13223*G13223</f>
        <v>233.67520000000002</v>
      </c>
      <c r="I13223">
        <v>7</v>
      </c>
      <c r="J13223" s="1">
        <v>45115</v>
      </c>
      <c r="K13223" s="1">
        <v>45122</v>
      </c>
      <c r="L13223" t="s">
        <v>26</v>
      </c>
      <c r="M13223" t="str">
        <f t="shared" si="1238"/>
        <v>Potential customer</v>
      </c>
      <c r="N13223" t="s">
        <v>27</v>
      </c>
      <c r="O13223">
        <v>247.99</v>
      </c>
      <c r="P13223" t="s">
        <v>44</v>
      </c>
      <c r="Q13223">
        <f>D13223-H13223</f>
        <v>2687.2647999999999</v>
      </c>
      <c r="R13223" t="str">
        <f t="shared" si="1239"/>
        <v>Bad</v>
      </c>
      <c r="S13223" t="str">
        <f t="shared" si="1240"/>
        <v>Bad</v>
      </c>
      <c r="T13223" t="str">
        <f t="shared" si="1241"/>
        <v>High Impact</v>
      </c>
    </row>
    <row r="13224" spans="1:20">
      <c r="A13224" t="s">
        <v>13260</v>
      </c>
      <c r="B13224" t="s">
        <v>46</v>
      </c>
      <c r="C13224" t="s">
        <v>25</v>
      </c>
      <c r="D13224">
        <v>2846.91</v>
      </c>
      <c r="E13224" t="str">
        <f t="shared" si="1236"/>
        <v>High</v>
      </c>
      <c r="F13224" t="str">
        <f t="shared" si="1237"/>
        <v>High</v>
      </c>
      <c r="G13224">
        <v>0.18</v>
      </c>
      <c r="H13224">
        <f>D13224*G13224</f>
        <v>512.44380000000001</v>
      </c>
      <c r="I13224">
        <v>6</v>
      </c>
      <c r="J13224" s="1">
        <v>45129</v>
      </c>
      <c r="K13224" s="1">
        <v>45132</v>
      </c>
      <c r="L13224" t="s">
        <v>20</v>
      </c>
      <c r="M13224" t="str">
        <f t="shared" si="1238"/>
        <v>Premium customer</v>
      </c>
      <c r="N13224" t="s">
        <v>27</v>
      </c>
      <c r="O13224">
        <v>702.45</v>
      </c>
      <c r="P13224" t="s">
        <v>22</v>
      </c>
      <c r="Q13224">
        <f>D13224-H13224</f>
        <v>2334.4661999999998</v>
      </c>
      <c r="R13224" t="str">
        <f t="shared" si="1239"/>
        <v>Good</v>
      </c>
      <c r="S13224" t="str">
        <f t="shared" si="1240"/>
        <v>Good</v>
      </c>
      <c r="T13224" t="str">
        <f t="shared" si="1241"/>
        <v>High Impact</v>
      </c>
    </row>
    <row r="13225" spans="1:20">
      <c r="A13225" t="s">
        <v>13261</v>
      </c>
      <c r="B13225" t="s">
        <v>30</v>
      </c>
      <c r="C13225" t="s">
        <v>31</v>
      </c>
      <c r="D13225">
        <v>2054</v>
      </c>
      <c r="E13225" t="str">
        <f t="shared" si="1236"/>
        <v>High</v>
      </c>
      <c r="F13225" t="str">
        <f t="shared" si="1237"/>
        <v>High</v>
      </c>
      <c r="G13225">
        <v>0.48</v>
      </c>
      <c r="H13225">
        <f>D13225*G13225</f>
        <v>985.92</v>
      </c>
      <c r="I13225">
        <v>5</v>
      </c>
      <c r="J13225" s="1">
        <v>45434</v>
      </c>
      <c r="K13225" s="1">
        <v>45436</v>
      </c>
      <c r="L13225" t="s">
        <v>36</v>
      </c>
      <c r="M13225" t="str">
        <f t="shared" si="1238"/>
        <v>Normal customer</v>
      </c>
      <c r="N13225" t="s">
        <v>27</v>
      </c>
      <c r="O13225">
        <v>582.54</v>
      </c>
      <c r="P13225" t="s">
        <v>33</v>
      </c>
      <c r="Q13225">
        <f>D13225-H13225</f>
        <v>1068.08</v>
      </c>
      <c r="R13225" t="str">
        <f t="shared" si="1239"/>
        <v>Good</v>
      </c>
      <c r="S13225" t="str">
        <f t="shared" si="1240"/>
        <v>Good</v>
      </c>
      <c r="T13225" t="str">
        <f t="shared" si="1241"/>
        <v>High Impact</v>
      </c>
    </row>
    <row r="13226" spans="1:20">
      <c r="A13226" t="s">
        <v>13262</v>
      </c>
      <c r="B13226" t="s">
        <v>30</v>
      </c>
      <c r="C13226" t="s">
        <v>31</v>
      </c>
      <c r="D13226">
        <v>4904.37</v>
      </c>
      <c r="E13226" t="str">
        <f t="shared" si="1236"/>
        <v>High</v>
      </c>
      <c r="F13226" t="str">
        <f t="shared" si="1237"/>
        <v>High</v>
      </c>
      <c r="G13226">
        <v>0.44</v>
      </c>
      <c r="H13226">
        <f>D13226*G13226</f>
        <v>2157.9227999999998</v>
      </c>
      <c r="I13226">
        <v>3</v>
      </c>
      <c r="J13226" s="1">
        <v>44978</v>
      </c>
      <c r="K13226" s="1">
        <v>44982</v>
      </c>
      <c r="L13226" t="s">
        <v>36</v>
      </c>
      <c r="M13226" t="str">
        <f t="shared" si="1238"/>
        <v>Normal customer</v>
      </c>
      <c r="N13226" t="s">
        <v>32</v>
      </c>
      <c r="O13226">
        <v>1267.2</v>
      </c>
      <c r="P13226" t="s">
        <v>53</v>
      </c>
      <c r="Q13226">
        <f>D13226-H13226</f>
        <v>2746.4472000000001</v>
      </c>
      <c r="R13226" t="str">
        <f t="shared" si="1239"/>
        <v>Good</v>
      </c>
      <c r="S13226" t="str">
        <f t="shared" si="1240"/>
        <v>Good</v>
      </c>
      <c r="T13226" t="str">
        <f t="shared" si="1241"/>
        <v>High Impact</v>
      </c>
    </row>
    <row r="13227" spans="1:20">
      <c r="A13227" t="s">
        <v>13263</v>
      </c>
      <c r="B13227" t="s">
        <v>30</v>
      </c>
      <c r="C13227" t="s">
        <v>38</v>
      </c>
      <c r="D13227">
        <v>282.91000000000003</v>
      </c>
      <c r="E13227" t="str">
        <f t="shared" si="1236"/>
        <v>Low</v>
      </c>
      <c r="F13227" t="str">
        <f t="shared" si="1237"/>
        <v>Low</v>
      </c>
      <c r="G13227">
        <v>0.31</v>
      </c>
      <c r="H13227">
        <f>D13227*G13227</f>
        <v>87.702100000000002</v>
      </c>
      <c r="I13227">
        <v>9</v>
      </c>
      <c r="J13227" s="1">
        <v>45578</v>
      </c>
      <c r="K13227" s="1">
        <v>45581</v>
      </c>
      <c r="L13227" t="s">
        <v>36</v>
      </c>
      <c r="M13227" t="str">
        <f t="shared" si="1238"/>
        <v>Normal customer</v>
      </c>
      <c r="N13227" t="s">
        <v>27</v>
      </c>
      <c r="O13227">
        <v>43.44</v>
      </c>
      <c r="P13227" t="s">
        <v>53</v>
      </c>
      <c r="Q13227">
        <f>D13227-H13227</f>
        <v>195.20790000000002</v>
      </c>
      <c r="R13227" t="str">
        <f t="shared" si="1239"/>
        <v>Bad</v>
      </c>
      <c r="S13227" t="str">
        <f t="shared" si="1240"/>
        <v>Bad</v>
      </c>
      <c r="T13227" t="str">
        <f t="shared" si="1241"/>
        <v>High Impact</v>
      </c>
    </row>
    <row r="13228" spans="1:20">
      <c r="A13228" t="s">
        <v>13264</v>
      </c>
      <c r="B13228" t="s">
        <v>46</v>
      </c>
      <c r="C13228" t="s">
        <v>38</v>
      </c>
      <c r="D13228">
        <v>1157.6099999999999</v>
      </c>
      <c r="E13228" t="str">
        <f t="shared" si="1236"/>
        <v>High</v>
      </c>
      <c r="F13228" t="str">
        <f t="shared" si="1237"/>
        <v>High</v>
      </c>
      <c r="G13228">
        <v>0.1</v>
      </c>
      <c r="H13228">
        <f>D13228*G13228</f>
        <v>115.761</v>
      </c>
      <c r="I13228">
        <v>8</v>
      </c>
      <c r="J13228" s="1">
        <v>45432</v>
      </c>
      <c r="K13228" s="1">
        <v>45439</v>
      </c>
      <c r="L13228" t="s">
        <v>20</v>
      </c>
      <c r="M13228" t="str">
        <f t="shared" si="1238"/>
        <v>Premium customer</v>
      </c>
      <c r="N13228" t="s">
        <v>27</v>
      </c>
      <c r="O13228">
        <v>118</v>
      </c>
      <c r="P13228" t="s">
        <v>53</v>
      </c>
      <c r="Q13228">
        <f>D13228-H13228</f>
        <v>1041.8489999999999</v>
      </c>
      <c r="R13228" t="str">
        <f t="shared" si="1239"/>
        <v>Bad</v>
      </c>
      <c r="S13228" t="str">
        <f t="shared" si="1240"/>
        <v>Bad</v>
      </c>
      <c r="T13228" t="str">
        <f t="shared" si="1241"/>
        <v>High Impact</v>
      </c>
    </row>
    <row r="13229" spans="1:20">
      <c r="A13229" t="s">
        <v>13265</v>
      </c>
      <c r="B13229" t="s">
        <v>30</v>
      </c>
      <c r="C13229" t="s">
        <v>41</v>
      </c>
      <c r="D13229">
        <v>1494.81</v>
      </c>
      <c r="E13229" t="str">
        <f t="shared" si="1236"/>
        <v>High</v>
      </c>
      <c r="F13229" t="str">
        <f t="shared" si="1237"/>
        <v>High</v>
      </c>
      <c r="G13229">
        <v>0.44</v>
      </c>
      <c r="H13229">
        <f>D13229*G13229</f>
        <v>657.71640000000002</v>
      </c>
      <c r="I13229">
        <v>3</v>
      </c>
      <c r="J13229" s="1">
        <v>45394</v>
      </c>
      <c r="K13229" s="1">
        <v>45398</v>
      </c>
      <c r="L13229" t="s">
        <v>20</v>
      </c>
      <c r="M13229" t="str">
        <f t="shared" si="1238"/>
        <v>Premium customer</v>
      </c>
      <c r="N13229" t="s">
        <v>21</v>
      </c>
      <c r="O13229">
        <v>416.89</v>
      </c>
      <c r="P13229" t="s">
        <v>22</v>
      </c>
      <c r="Q13229">
        <f>D13229-H13229</f>
        <v>837.09359999999992</v>
      </c>
      <c r="R13229" t="str">
        <f t="shared" si="1239"/>
        <v>Good</v>
      </c>
      <c r="S13229" t="str">
        <f t="shared" si="1240"/>
        <v>Good</v>
      </c>
      <c r="T13229" t="str">
        <f t="shared" si="1241"/>
        <v>High Impact</v>
      </c>
    </row>
    <row r="13230" spans="1:20">
      <c r="A13230" t="s">
        <v>13266</v>
      </c>
      <c r="B13230" t="s">
        <v>46</v>
      </c>
      <c r="C13230" t="s">
        <v>31</v>
      </c>
      <c r="D13230">
        <v>4418.3599999999997</v>
      </c>
      <c r="E13230" t="str">
        <f t="shared" si="1236"/>
        <v>High</v>
      </c>
      <c r="F13230" t="str">
        <f t="shared" si="1237"/>
        <v>High</v>
      </c>
      <c r="G13230">
        <v>0.16</v>
      </c>
      <c r="H13230">
        <f>D13230*G13230</f>
        <v>706.93759999999997</v>
      </c>
      <c r="I13230">
        <v>7</v>
      </c>
      <c r="J13230" s="1">
        <v>45344</v>
      </c>
      <c r="K13230" s="1">
        <v>45350</v>
      </c>
      <c r="L13230" t="s">
        <v>20</v>
      </c>
      <c r="M13230" t="str">
        <f t="shared" si="1238"/>
        <v>Premium customer</v>
      </c>
      <c r="N13230" t="s">
        <v>32</v>
      </c>
      <c r="O13230">
        <v>808.58</v>
      </c>
      <c r="P13230" t="s">
        <v>44</v>
      </c>
      <c r="Q13230">
        <f>D13230-H13230</f>
        <v>3711.4223999999995</v>
      </c>
      <c r="R13230" t="str">
        <f t="shared" si="1239"/>
        <v>Good</v>
      </c>
      <c r="S13230" t="str">
        <f t="shared" si="1240"/>
        <v>Good</v>
      </c>
      <c r="T13230" t="str">
        <f t="shared" si="1241"/>
        <v>High Impact</v>
      </c>
    </row>
    <row r="13231" spans="1:20">
      <c r="A13231" t="s">
        <v>13267</v>
      </c>
      <c r="B13231" t="s">
        <v>46</v>
      </c>
      <c r="C13231" t="s">
        <v>19</v>
      </c>
      <c r="D13231">
        <v>4602.46</v>
      </c>
      <c r="E13231" t="str">
        <f t="shared" si="1236"/>
        <v>High</v>
      </c>
      <c r="F13231" t="str">
        <f t="shared" si="1237"/>
        <v>High</v>
      </c>
      <c r="G13231">
        <v>0.27</v>
      </c>
      <c r="H13231">
        <f>D13231*G13231</f>
        <v>1242.6642000000002</v>
      </c>
      <c r="I13231">
        <v>3</v>
      </c>
      <c r="J13231" s="1">
        <v>45046</v>
      </c>
      <c r="K13231" s="1">
        <v>45049</v>
      </c>
      <c r="L13231" t="s">
        <v>20</v>
      </c>
      <c r="M13231" t="str">
        <f t="shared" si="1238"/>
        <v>Premium customer</v>
      </c>
      <c r="N13231" t="s">
        <v>21</v>
      </c>
      <c r="O13231">
        <v>521.4</v>
      </c>
      <c r="P13231" t="s">
        <v>22</v>
      </c>
      <c r="Q13231">
        <f>D13231-H13231</f>
        <v>3359.7957999999999</v>
      </c>
      <c r="R13231" t="str">
        <f t="shared" si="1239"/>
        <v>Good</v>
      </c>
      <c r="S13231" t="str">
        <f t="shared" si="1240"/>
        <v>Good</v>
      </c>
      <c r="T13231" t="str">
        <f t="shared" si="1241"/>
        <v>High Impact</v>
      </c>
    </row>
    <row r="13232" spans="1:20">
      <c r="A13232" t="s">
        <v>13268</v>
      </c>
      <c r="B13232" t="s">
        <v>46</v>
      </c>
      <c r="C13232" t="s">
        <v>38</v>
      </c>
      <c r="D13232">
        <v>4245.91</v>
      </c>
      <c r="E13232" t="str">
        <f t="shared" si="1236"/>
        <v>High</v>
      </c>
      <c r="F13232" t="str">
        <f t="shared" si="1237"/>
        <v>High</v>
      </c>
      <c r="G13232">
        <v>0.46</v>
      </c>
      <c r="H13232">
        <f>D13232*G13232</f>
        <v>1953.1186</v>
      </c>
      <c r="I13232">
        <v>6</v>
      </c>
      <c r="J13232" s="1">
        <v>45418</v>
      </c>
      <c r="K13232" s="1">
        <v>45425</v>
      </c>
      <c r="L13232" t="s">
        <v>26</v>
      </c>
      <c r="M13232" t="str">
        <f t="shared" si="1238"/>
        <v>Potential customer</v>
      </c>
      <c r="N13232" t="s">
        <v>21</v>
      </c>
      <c r="O13232">
        <v>555.70000000000005</v>
      </c>
      <c r="P13232" t="s">
        <v>33</v>
      </c>
      <c r="Q13232">
        <f>D13232-H13232</f>
        <v>2292.7914000000001</v>
      </c>
      <c r="R13232" t="str">
        <f t="shared" si="1239"/>
        <v>Good</v>
      </c>
      <c r="S13232" t="str">
        <f t="shared" si="1240"/>
        <v>Good</v>
      </c>
      <c r="T13232" t="str">
        <f t="shared" si="1241"/>
        <v>High Impact</v>
      </c>
    </row>
    <row r="13233" spans="1:20">
      <c r="A13233" t="s">
        <v>13269</v>
      </c>
      <c r="B13233" t="s">
        <v>30</v>
      </c>
      <c r="C13233" t="s">
        <v>38</v>
      </c>
      <c r="D13233">
        <v>2143.06</v>
      </c>
      <c r="E13233" t="str">
        <f t="shared" si="1236"/>
        <v>High</v>
      </c>
      <c r="F13233" t="str">
        <f t="shared" si="1237"/>
        <v>High</v>
      </c>
      <c r="G13233">
        <v>0.17</v>
      </c>
      <c r="H13233">
        <f>D13233*G13233</f>
        <v>364.3202</v>
      </c>
      <c r="I13233">
        <v>3</v>
      </c>
      <c r="J13233" s="1">
        <v>45183</v>
      </c>
      <c r="K13233" s="1">
        <v>45186</v>
      </c>
      <c r="L13233" t="s">
        <v>36</v>
      </c>
      <c r="M13233" t="str">
        <f t="shared" si="1238"/>
        <v>Normal customer</v>
      </c>
      <c r="N13233" t="s">
        <v>32</v>
      </c>
      <c r="O13233">
        <v>408.11</v>
      </c>
      <c r="P13233" t="s">
        <v>33</v>
      </c>
      <c r="Q13233">
        <f>D13233-H13233</f>
        <v>1778.7397999999998</v>
      </c>
      <c r="R13233" t="str">
        <f t="shared" si="1239"/>
        <v>Good</v>
      </c>
      <c r="S13233" t="str">
        <f t="shared" si="1240"/>
        <v>Good</v>
      </c>
      <c r="T13233" t="str">
        <f t="shared" si="1241"/>
        <v>High Impact</v>
      </c>
    </row>
    <row r="13234" spans="1:20">
      <c r="A13234" t="s">
        <v>13270</v>
      </c>
      <c r="B13234" t="s">
        <v>24</v>
      </c>
      <c r="C13234" t="s">
        <v>19</v>
      </c>
      <c r="D13234">
        <v>4581.66</v>
      </c>
      <c r="E13234" t="str">
        <f t="shared" si="1236"/>
        <v>High</v>
      </c>
      <c r="F13234" t="str">
        <f t="shared" si="1237"/>
        <v>High</v>
      </c>
      <c r="G13234">
        <v>0.46</v>
      </c>
      <c r="H13234">
        <f>D13234*G13234</f>
        <v>2107.5636</v>
      </c>
      <c r="I13234">
        <v>8</v>
      </c>
      <c r="J13234" s="1">
        <v>45384</v>
      </c>
      <c r="K13234" s="1">
        <v>45390</v>
      </c>
      <c r="L13234" t="s">
        <v>20</v>
      </c>
      <c r="M13234" t="str">
        <f t="shared" si="1238"/>
        <v>Premium customer</v>
      </c>
      <c r="N13234" t="s">
        <v>21</v>
      </c>
      <c r="O13234">
        <v>694.36</v>
      </c>
      <c r="P13234" t="s">
        <v>44</v>
      </c>
      <c r="Q13234">
        <f>D13234-H13234</f>
        <v>2474.0963999999999</v>
      </c>
      <c r="R13234" t="str">
        <f t="shared" si="1239"/>
        <v>Good</v>
      </c>
      <c r="S13234" t="str">
        <f t="shared" si="1240"/>
        <v>Good</v>
      </c>
      <c r="T13234" t="str">
        <f t="shared" si="1241"/>
        <v>High Impact</v>
      </c>
    </row>
    <row r="13235" spans="1:20">
      <c r="A13235" t="s">
        <v>13271</v>
      </c>
      <c r="B13235" t="s">
        <v>30</v>
      </c>
      <c r="C13235" t="s">
        <v>38</v>
      </c>
      <c r="D13235">
        <v>582.69000000000005</v>
      </c>
      <c r="E13235" t="str">
        <f t="shared" si="1236"/>
        <v>Low</v>
      </c>
      <c r="F13235" t="str">
        <f t="shared" si="1237"/>
        <v>Midium</v>
      </c>
      <c r="G13235">
        <v>0.12</v>
      </c>
      <c r="H13235">
        <f>D13235*G13235</f>
        <v>69.922800000000009</v>
      </c>
      <c r="I13235">
        <v>3</v>
      </c>
      <c r="J13235" s="1">
        <v>45119</v>
      </c>
      <c r="K13235" s="1">
        <v>45123</v>
      </c>
      <c r="L13235" t="s">
        <v>26</v>
      </c>
      <c r="M13235" t="str">
        <f t="shared" si="1238"/>
        <v>Normal customer</v>
      </c>
      <c r="N13235" t="s">
        <v>21</v>
      </c>
      <c r="O13235">
        <v>34.97</v>
      </c>
      <c r="P13235" t="s">
        <v>53</v>
      </c>
      <c r="Q13235">
        <f>D13235-H13235</f>
        <v>512.7672</v>
      </c>
      <c r="R13235" t="str">
        <f t="shared" si="1239"/>
        <v>Bad</v>
      </c>
      <c r="S13235" t="str">
        <f t="shared" si="1240"/>
        <v>Bad</v>
      </c>
      <c r="T13235" t="str">
        <f t="shared" si="1241"/>
        <v>Normal</v>
      </c>
    </row>
    <row r="13236" spans="1:20">
      <c r="A13236" t="s">
        <v>13272</v>
      </c>
      <c r="B13236" t="s">
        <v>30</v>
      </c>
      <c r="C13236" t="s">
        <v>19</v>
      </c>
      <c r="D13236">
        <v>3296.93</v>
      </c>
      <c r="E13236" t="str">
        <f t="shared" si="1236"/>
        <v>High</v>
      </c>
      <c r="F13236" t="str">
        <f t="shared" si="1237"/>
        <v>High</v>
      </c>
      <c r="G13236">
        <v>0.46</v>
      </c>
      <c r="H13236">
        <f>D13236*G13236</f>
        <v>1516.5878</v>
      </c>
      <c r="I13236">
        <v>5</v>
      </c>
      <c r="J13236" s="1">
        <v>45564</v>
      </c>
      <c r="K13236" s="1">
        <v>45571</v>
      </c>
      <c r="L13236" t="s">
        <v>36</v>
      </c>
      <c r="M13236" t="str">
        <f t="shared" si="1238"/>
        <v>Normal customer</v>
      </c>
      <c r="N13236" t="s">
        <v>21</v>
      </c>
      <c r="O13236">
        <v>638.27</v>
      </c>
      <c r="P13236" t="s">
        <v>33</v>
      </c>
      <c r="Q13236">
        <f>D13236-H13236</f>
        <v>1780.3421999999998</v>
      </c>
      <c r="R13236" t="str">
        <f t="shared" si="1239"/>
        <v>Good</v>
      </c>
      <c r="S13236" t="str">
        <f t="shared" si="1240"/>
        <v>Good</v>
      </c>
      <c r="T13236" t="str">
        <f t="shared" si="1241"/>
        <v>High Impact</v>
      </c>
    </row>
    <row r="13237" spans="1:20">
      <c r="A13237" t="s">
        <v>13273</v>
      </c>
      <c r="B13237" t="s">
        <v>18</v>
      </c>
      <c r="C13237" t="s">
        <v>25</v>
      </c>
      <c r="D13237">
        <v>4692.3999999999996</v>
      </c>
      <c r="E13237" t="str">
        <f t="shared" si="1236"/>
        <v>High</v>
      </c>
      <c r="F13237" t="str">
        <f t="shared" si="1237"/>
        <v>High</v>
      </c>
      <c r="G13237">
        <v>0.18</v>
      </c>
      <c r="H13237">
        <f>D13237*G13237</f>
        <v>844.63199999999995</v>
      </c>
      <c r="I13237">
        <v>3</v>
      </c>
      <c r="J13237" s="1">
        <v>45059</v>
      </c>
      <c r="K13237" s="1">
        <v>45060</v>
      </c>
      <c r="L13237" t="s">
        <v>26</v>
      </c>
      <c r="M13237" t="str">
        <f t="shared" si="1238"/>
        <v>Potential customer</v>
      </c>
      <c r="N13237" t="s">
        <v>21</v>
      </c>
      <c r="O13237">
        <v>710.72</v>
      </c>
      <c r="P13237" t="s">
        <v>28</v>
      </c>
      <c r="Q13237">
        <f>D13237-H13237</f>
        <v>3847.7679999999996</v>
      </c>
      <c r="R13237" t="str">
        <f t="shared" si="1239"/>
        <v>Good</v>
      </c>
      <c r="S13237" t="str">
        <f t="shared" si="1240"/>
        <v>Good</v>
      </c>
      <c r="T13237" t="str">
        <f t="shared" si="1241"/>
        <v>High Impact</v>
      </c>
    </row>
    <row r="13238" spans="1:20">
      <c r="A13238" t="s">
        <v>13274</v>
      </c>
      <c r="B13238" t="s">
        <v>46</v>
      </c>
      <c r="C13238" t="s">
        <v>19</v>
      </c>
      <c r="D13238">
        <v>3799.01</v>
      </c>
      <c r="E13238" t="str">
        <f t="shared" si="1236"/>
        <v>High</v>
      </c>
      <c r="F13238" t="str">
        <f t="shared" si="1237"/>
        <v>High</v>
      </c>
      <c r="G13238">
        <v>0.19</v>
      </c>
      <c r="H13238">
        <f>D13238*G13238</f>
        <v>721.81190000000004</v>
      </c>
      <c r="I13238">
        <v>8</v>
      </c>
      <c r="J13238" s="1">
        <v>45111</v>
      </c>
      <c r="K13238" s="1">
        <v>45118</v>
      </c>
      <c r="L13238" t="s">
        <v>20</v>
      </c>
      <c r="M13238" t="str">
        <f t="shared" si="1238"/>
        <v>Premium customer</v>
      </c>
      <c r="N13238" t="s">
        <v>32</v>
      </c>
      <c r="O13238">
        <v>639.61</v>
      </c>
      <c r="P13238" t="s">
        <v>53</v>
      </c>
      <c r="Q13238">
        <f>D13238-H13238</f>
        <v>3077.1981000000001</v>
      </c>
      <c r="R13238" t="str">
        <f t="shared" si="1239"/>
        <v>Good</v>
      </c>
      <c r="S13238" t="str">
        <f t="shared" si="1240"/>
        <v>Good</v>
      </c>
      <c r="T13238" t="str">
        <f t="shared" si="1241"/>
        <v>High Impact</v>
      </c>
    </row>
    <row r="13239" spans="1:20">
      <c r="A13239" t="s">
        <v>13275</v>
      </c>
      <c r="B13239" t="s">
        <v>24</v>
      </c>
      <c r="C13239" t="s">
        <v>25</v>
      </c>
      <c r="D13239">
        <v>1461.55</v>
      </c>
      <c r="E13239" t="str">
        <f t="shared" si="1236"/>
        <v>High</v>
      </c>
      <c r="F13239" t="str">
        <f t="shared" si="1237"/>
        <v>High</v>
      </c>
      <c r="G13239">
        <v>0.28000000000000003</v>
      </c>
      <c r="H13239">
        <f>D13239*G13239</f>
        <v>409.23400000000004</v>
      </c>
      <c r="I13239">
        <v>9</v>
      </c>
      <c r="J13239" s="1">
        <v>45076</v>
      </c>
      <c r="K13239" s="1">
        <v>45078</v>
      </c>
      <c r="L13239" t="s">
        <v>26</v>
      </c>
      <c r="M13239" t="str">
        <f t="shared" si="1238"/>
        <v>Potential customer</v>
      </c>
      <c r="N13239" t="s">
        <v>32</v>
      </c>
      <c r="O13239">
        <v>348.09</v>
      </c>
      <c r="P13239" t="s">
        <v>28</v>
      </c>
      <c r="Q13239">
        <f>D13239-H13239</f>
        <v>1052.3159999999998</v>
      </c>
      <c r="R13239" t="str">
        <f t="shared" si="1239"/>
        <v>Good</v>
      </c>
      <c r="S13239" t="str">
        <f t="shared" si="1240"/>
        <v>Good</v>
      </c>
      <c r="T13239" t="str">
        <f t="shared" si="1241"/>
        <v>High Impact</v>
      </c>
    </row>
    <row r="13240" spans="1:20">
      <c r="A13240" t="s">
        <v>13276</v>
      </c>
      <c r="B13240" t="s">
        <v>18</v>
      </c>
      <c r="C13240" t="s">
        <v>41</v>
      </c>
      <c r="D13240">
        <v>3615.78</v>
      </c>
      <c r="E13240" t="str">
        <f t="shared" si="1236"/>
        <v>High</v>
      </c>
      <c r="F13240" t="str">
        <f t="shared" si="1237"/>
        <v>High</v>
      </c>
      <c r="G13240">
        <v>0.17</v>
      </c>
      <c r="H13240">
        <f>D13240*G13240</f>
        <v>614.68260000000009</v>
      </c>
      <c r="I13240">
        <v>6</v>
      </c>
      <c r="J13240" s="1">
        <v>45353</v>
      </c>
      <c r="K13240" s="1">
        <v>45354</v>
      </c>
      <c r="L13240" t="s">
        <v>36</v>
      </c>
      <c r="M13240" t="str">
        <f t="shared" si="1238"/>
        <v>Normal customer</v>
      </c>
      <c r="N13240" t="s">
        <v>27</v>
      </c>
      <c r="O13240">
        <v>204.01</v>
      </c>
      <c r="P13240" t="s">
        <v>39</v>
      </c>
      <c r="Q13240">
        <f>D13240-H13240</f>
        <v>3001.0974000000001</v>
      </c>
      <c r="R13240" t="str">
        <f t="shared" si="1239"/>
        <v>Bad</v>
      </c>
      <c r="S13240" t="str">
        <f t="shared" si="1240"/>
        <v>Bad</v>
      </c>
      <c r="T13240" t="str">
        <f t="shared" si="1241"/>
        <v>High Impact</v>
      </c>
    </row>
    <row r="13241" spans="1:20">
      <c r="A13241" t="s">
        <v>13277</v>
      </c>
      <c r="B13241" t="s">
        <v>24</v>
      </c>
      <c r="C13241" t="s">
        <v>41</v>
      </c>
      <c r="D13241">
        <v>1544.34</v>
      </c>
      <c r="E13241" t="str">
        <f t="shared" si="1236"/>
        <v>High</v>
      </c>
      <c r="F13241" t="str">
        <f t="shared" si="1237"/>
        <v>High</v>
      </c>
      <c r="G13241">
        <v>0.22</v>
      </c>
      <c r="H13241">
        <f>D13241*G13241</f>
        <v>339.75479999999999</v>
      </c>
      <c r="I13241">
        <v>4</v>
      </c>
      <c r="J13241" s="1">
        <v>45184</v>
      </c>
      <c r="K13241" s="1">
        <v>45189</v>
      </c>
      <c r="L13241" t="s">
        <v>20</v>
      </c>
      <c r="M13241" t="str">
        <f t="shared" si="1238"/>
        <v>Premium customer</v>
      </c>
      <c r="N13241" t="s">
        <v>21</v>
      </c>
      <c r="O13241">
        <v>102.59</v>
      </c>
      <c r="P13241" t="s">
        <v>53</v>
      </c>
      <c r="Q13241">
        <f>D13241-H13241</f>
        <v>1204.5852</v>
      </c>
      <c r="R13241" t="str">
        <f t="shared" si="1239"/>
        <v>Bad</v>
      </c>
      <c r="S13241" t="str">
        <f t="shared" si="1240"/>
        <v>Bad</v>
      </c>
      <c r="T13241" t="str">
        <f t="shared" si="1241"/>
        <v>High Impact</v>
      </c>
    </row>
    <row r="13242" spans="1:20">
      <c r="A13242" t="s">
        <v>13278</v>
      </c>
      <c r="B13242" t="s">
        <v>24</v>
      </c>
      <c r="C13242" t="s">
        <v>38</v>
      </c>
      <c r="D13242">
        <v>646.75</v>
      </c>
      <c r="E13242" t="str">
        <f t="shared" si="1236"/>
        <v>Low</v>
      </c>
      <c r="F13242" t="str">
        <f t="shared" si="1237"/>
        <v>Midium</v>
      </c>
      <c r="G13242">
        <v>0.25</v>
      </c>
      <c r="H13242">
        <f>D13242*G13242</f>
        <v>161.6875</v>
      </c>
      <c r="I13242">
        <v>4</v>
      </c>
      <c r="J13242" s="1">
        <v>45383</v>
      </c>
      <c r="K13242" s="1">
        <v>45385</v>
      </c>
      <c r="L13242" t="s">
        <v>20</v>
      </c>
      <c r="M13242" t="str">
        <f t="shared" si="1238"/>
        <v>Normal customer</v>
      </c>
      <c r="N13242" t="s">
        <v>27</v>
      </c>
      <c r="O13242">
        <v>32.5</v>
      </c>
      <c r="P13242" t="s">
        <v>22</v>
      </c>
      <c r="Q13242">
        <f>D13242-H13242</f>
        <v>485.0625</v>
      </c>
      <c r="R13242" t="str">
        <f t="shared" si="1239"/>
        <v>Bad</v>
      </c>
      <c r="S13242" t="str">
        <f t="shared" si="1240"/>
        <v>Bad</v>
      </c>
      <c r="T13242" t="str">
        <f t="shared" si="1241"/>
        <v>Normal</v>
      </c>
    </row>
    <row r="13243" spans="1:20">
      <c r="A13243" t="s">
        <v>13279</v>
      </c>
      <c r="B13243" t="s">
        <v>46</v>
      </c>
      <c r="C13243" t="s">
        <v>19</v>
      </c>
      <c r="D13243">
        <v>3614.39</v>
      </c>
      <c r="E13243" t="str">
        <f t="shared" si="1236"/>
        <v>High</v>
      </c>
      <c r="F13243" t="str">
        <f t="shared" si="1237"/>
        <v>High</v>
      </c>
      <c r="G13243">
        <v>0.25</v>
      </c>
      <c r="H13243">
        <f>D13243*G13243</f>
        <v>903.59749999999997</v>
      </c>
      <c r="I13243">
        <v>5</v>
      </c>
      <c r="J13243" s="1">
        <v>45317</v>
      </c>
      <c r="K13243" s="1">
        <v>45320</v>
      </c>
      <c r="L13243" t="s">
        <v>26</v>
      </c>
      <c r="M13243" t="str">
        <f t="shared" si="1238"/>
        <v>Potential customer</v>
      </c>
      <c r="N13243" t="s">
        <v>27</v>
      </c>
      <c r="O13243">
        <v>564.46</v>
      </c>
      <c r="P13243" t="s">
        <v>22</v>
      </c>
      <c r="Q13243">
        <f>D13243-H13243</f>
        <v>2710.7925</v>
      </c>
      <c r="R13243" t="str">
        <f t="shared" si="1239"/>
        <v>Good</v>
      </c>
      <c r="S13243" t="str">
        <f t="shared" si="1240"/>
        <v>Good</v>
      </c>
      <c r="T13243" t="str">
        <f t="shared" si="1241"/>
        <v>High Impact</v>
      </c>
    </row>
    <row r="13244" spans="1:20">
      <c r="A13244" t="s">
        <v>13280</v>
      </c>
      <c r="B13244" t="s">
        <v>30</v>
      </c>
      <c r="C13244" t="s">
        <v>38</v>
      </c>
      <c r="D13244">
        <v>978.21</v>
      </c>
      <c r="E13244" t="str">
        <f t="shared" si="1236"/>
        <v>Low</v>
      </c>
      <c r="F13244" t="str">
        <f t="shared" si="1237"/>
        <v>Midium</v>
      </c>
      <c r="G13244">
        <v>0.48</v>
      </c>
      <c r="H13244">
        <f>D13244*G13244</f>
        <v>469.54079999999999</v>
      </c>
      <c r="I13244">
        <v>3</v>
      </c>
      <c r="J13244" s="1">
        <v>45203</v>
      </c>
      <c r="K13244" s="1">
        <v>45209</v>
      </c>
      <c r="L13244" t="s">
        <v>36</v>
      </c>
      <c r="M13244" t="str">
        <f t="shared" si="1238"/>
        <v>Normal customer</v>
      </c>
      <c r="N13244" t="s">
        <v>21</v>
      </c>
      <c r="O13244">
        <v>117.5</v>
      </c>
      <c r="P13244" t="s">
        <v>39</v>
      </c>
      <c r="Q13244">
        <f>D13244-H13244</f>
        <v>508.66920000000005</v>
      </c>
      <c r="R13244" t="str">
        <f t="shared" si="1239"/>
        <v>Bad</v>
      </c>
      <c r="S13244" t="str">
        <f t="shared" si="1240"/>
        <v>Bad</v>
      </c>
      <c r="T13244" t="str">
        <f t="shared" si="1241"/>
        <v>High Impact</v>
      </c>
    </row>
    <row r="13245" spans="1:20">
      <c r="A13245" t="s">
        <v>13281</v>
      </c>
      <c r="B13245" t="s">
        <v>46</v>
      </c>
      <c r="C13245" t="s">
        <v>19</v>
      </c>
      <c r="D13245">
        <v>644.22</v>
      </c>
      <c r="E13245" t="str">
        <f t="shared" si="1236"/>
        <v>Low</v>
      </c>
      <c r="F13245" t="str">
        <f t="shared" si="1237"/>
        <v>Midium</v>
      </c>
      <c r="G13245">
        <v>0.14000000000000001</v>
      </c>
      <c r="H13245">
        <f>D13245*G13245</f>
        <v>90.19080000000001</v>
      </c>
      <c r="I13245">
        <v>4</v>
      </c>
      <c r="J13245" s="1">
        <v>45253</v>
      </c>
      <c r="K13245" s="1">
        <v>45255</v>
      </c>
      <c r="L13245" t="s">
        <v>20</v>
      </c>
      <c r="M13245" t="str">
        <f t="shared" si="1238"/>
        <v>Normal customer</v>
      </c>
      <c r="N13245" t="s">
        <v>32</v>
      </c>
      <c r="O13245">
        <v>98.16</v>
      </c>
      <c r="P13245" t="s">
        <v>28</v>
      </c>
      <c r="Q13245">
        <f>D13245-H13245</f>
        <v>554.02920000000006</v>
      </c>
      <c r="R13245" t="str">
        <f t="shared" si="1239"/>
        <v>Bad</v>
      </c>
      <c r="S13245" t="str">
        <f t="shared" si="1240"/>
        <v>Bad</v>
      </c>
      <c r="T13245" t="str">
        <f t="shared" si="1241"/>
        <v>Normal</v>
      </c>
    </row>
    <row r="13246" spans="1:20">
      <c r="A13246" t="s">
        <v>13282</v>
      </c>
      <c r="B13246" t="s">
        <v>46</v>
      </c>
      <c r="C13246" t="s">
        <v>38</v>
      </c>
      <c r="D13246">
        <v>2803.62</v>
      </c>
      <c r="E13246" t="str">
        <f t="shared" si="1236"/>
        <v>High</v>
      </c>
      <c r="F13246" t="str">
        <f t="shared" si="1237"/>
        <v>High</v>
      </c>
      <c r="G13246">
        <v>0.14000000000000001</v>
      </c>
      <c r="H13246">
        <f>D13246*G13246</f>
        <v>392.5068</v>
      </c>
      <c r="I13246">
        <v>4</v>
      </c>
      <c r="J13246" s="1">
        <v>45497</v>
      </c>
      <c r="K13246" s="1">
        <v>45499</v>
      </c>
      <c r="L13246" t="s">
        <v>26</v>
      </c>
      <c r="M13246" t="str">
        <f t="shared" si="1238"/>
        <v>Potential customer</v>
      </c>
      <c r="N13246" t="s">
        <v>27</v>
      </c>
      <c r="O13246">
        <v>544.74</v>
      </c>
      <c r="P13246" t="s">
        <v>28</v>
      </c>
      <c r="Q13246">
        <f>D13246-H13246</f>
        <v>2411.1131999999998</v>
      </c>
      <c r="R13246" t="str">
        <f t="shared" si="1239"/>
        <v>Good</v>
      </c>
      <c r="S13246" t="str">
        <f t="shared" si="1240"/>
        <v>Good</v>
      </c>
      <c r="T13246" t="str">
        <f t="shared" si="1241"/>
        <v>High Impact</v>
      </c>
    </row>
    <row r="13247" spans="1:20">
      <c r="A13247" t="s">
        <v>13283</v>
      </c>
      <c r="B13247" t="s">
        <v>18</v>
      </c>
      <c r="C13247" t="s">
        <v>41</v>
      </c>
      <c r="D13247">
        <v>3141.06</v>
      </c>
      <c r="E13247" t="str">
        <f t="shared" si="1236"/>
        <v>High</v>
      </c>
      <c r="F13247" t="str">
        <f t="shared" si="1237"/>
        <v>High</v>
      </c>
      <c r="G13247">
        <v>0.42</v>
      </c>
      <c r="H13247">
        <f>D13247*G13247</f>
        <v>1319.2451999999998</v>
      </c>
      <c r="I13247">
        <v>1</v>
      </c>
      <c r="J13247" s="1">
        <v>45046</v>
      </c>
      <c r="K13247" s="1">
        <v>45051</v>
      </c>
      <c r="L13247" t="s">
        <v>36</v>
      </c>
      <c r="M13247" t="str">
        <f t="shared" si="1238"/>
        <v>Normal customer</v>
      </c>
      <c r="N13247" t="s">
        <v>21</v>
      </c>
      <c r="O13247">
        <v>163.59</v>
      </c>
      <c r="P13247" t="s">
        <v>44</v>
      </c>
      <c r="Q13247">
        <f>D13247-H13247</f>
        <v>1821.8148000000001</v>
      </c>
      <c r="R13247" t="str">
        <f t="shared" si="1239"/>
        <v>Bad</v>
      </c>
      <c r="S13247" t="str">
        <f t="shared" si="1240"/>
        <v>Bad</v>
      </c>
      <c r="T13247" t="str">
        <f t="shared" si="1241"/>
        <v>High Impact</v>
      </c>
    </row>
    <row r="13248" spans="1:20">
      <c r="A13248" t="s">
        <v>13284</v>
      </c>
      <c r="B13248" t="s">
        <v>46</v>
      </c>
      <c r="C13248" t="s">
        <v>41</v>
      </c>
      <c r="D13248">
        <v>350.18</v>
      </c>
      <c r="E13248" t="str">
        <f t="shared" si="1236"/>
        <v>Low</v>
      </c>
      <c r="F13248" t="str">
        <f t="shared" si="1237"/>
        <v>Low</v>
      </c>
      <c r="G13248">
        <v>0.2</v>
      </c>
      <c r="H13248">
        <f>D13248*G13248</f>
        <v>70.036000000000001</v>
      </c>
      <c r="I13248">
        <v>1</v>
      </c>
      <c r="J13248" s="1">
        <v>45511</v>
      </c>
      <c r="K13248" s="1">
        <v>45518</v>
      </c>
      <c r="L13248" t="s">
        <v>20</v>
      </c>
      <c r="M13248" t="str">
        <f t="shared" si="1238"/>
        <v>Normal customer</v>
      </c>
      <c r="N13248" t="s">
        <v>27</v>
      </c>
      <c r="O13248">
        <v>31.38</v>
      </c>
      <c r="P13248" t="s">
        <v>39</v>
      </c>
      <c r="Q13248">
        <f>D13248-H13248</f>
        <v>280.14400000000001</v>
      </c>
      <c r="R13248" t="str">
        <f t="shared" si="1239"/>
        <v>Bad</v>
      </c>
      <c r="S13248" t="str">
        <f t="shared" si="1240"/>
        <v>Bad</v>
      </c>
      <c r="T13248" t="str">
        <f t="shared" si="1241"/>
        <v>Normal</v>
      </c>
    </row>
    <row r="13249" spans="1:20">
      <c r="A13249" t="s">
        <v>13285</v>
      </c>
      <c r="B13249" t="s">
        <v>30</v>
      </c>
      <c r="C13249" t="s">
        <v>38</v>
      </c>
      <c r="D13249">
        <v>121.9</v>
      </c>
      <c r="E13249" t="str">
        <f t="shared" si="1236"/>
        <v>Low</v>
      </c>
      <c r="F13249" t="str">
        <f t="shared" si="1237"/>
        <v>Low</v>
      </c>
      <c r="G13249">
        <v>0.04</v>
      </c>
      <c r="H13249">
        <f>D13249*G13249</f>
        <v>4.8760000000000003</v>
      </c>
      <c r="I13249">
        <v>9</v>
      </c>
      <c r="J13249" s="1">
        <v>45177</v>
      </c>
      <c r="K13249" s="1">
        <v>45183</v>
      </c>
      <c r="L13249" t="s">
        <v>20</v>
      </c>
      <c r="M13249" t="str">
        <f t="shared" si="1238"/>
        <v>Normal customer</v>
      </c>
      <c r="N13249" t="s">
        <v>27</v>
      </c>
      <c r="O13249">
        <v>9.99</v>
      </c>
      <c r="P13249" t="s">
        <v>22</v>
      </c>
      <c r="Q13249">
        <f>D13249-H13249</f>
        <v>117.024</v>
      </c>
      <c r="R13249" t="str">
        <f t="shared" si="1239"/>
        <v>Bad</v>
      </c>
      <c r="S13249" t="str">
        <f t="shared" si="1240"/>
        <v>Bad</v>
      </c>
      <c r="T13249" t="str">
        <f t="shared" si="1241"/>
        <v>Normal</v>
      </c>
    </row>
    <row r="13250" spans="1:20">
      <c r="A13250" t="s">
        <v>13286</v>
      </c>
      <c r="B13250" t="s">
        <v>24</v>
      </c>
      <c r="C13250" t="s">
        <v>19</v>
      </c>
      <c r="D13250">
        <v>4422.1400000000003</v>
      </c>
      <c r="E13250" t="str">
        <f t="shared" si="1236"/>
        <v>High</v>
      </c>
      <c r="F13250" t="str">
        <f t="shared" si="1237"/>
        <v>High</v>
      </c>
      <c r="G13250">
        <v>0.24</v>
      </c>
      <c r="H13250">
        <f>D13250*G13250</f>
        <v>1061.3136</v>
      </c>
      <c r="I13250">
        <v>3</v>
      </c>
      <c r="J13250" s="1">
        <v>45041</v>
      </c>
      <c r="K13250" s="1">
        <v>45048</v>
      </c>
      <c r="L13250" t="s">
        <v>26</v>
      </c>
      <c r="M13250" t="str">
        <f t="shared" si="1238"/>
        <v>Potential customer</v>
      </c>
      <c r="N13250" t="s">
        <v>27</v>
      </c>
      <c r="O13250">
        <v>907.83</v>
      </c>
      <c r="P13250" t="s">
        <v>28</v>
      </c>
      <c r="Q13250">
        <f>D13250-H13250</f>
        <v>3360.8264000000004</v>
      </c>
      <c r="R13250" t="str">
        <f t="shared" si="1239"/>
        <v>Good</v>
      </c>
      <c r="S13250" t="str">
        <f t="shared" si="1240"/>
        <v>Good</v>
      </c>
      <c r="T13250" t="str">
        <f t="shared" si="1241"/>
        <v>High Impact</v>
      </c>
    </row>
    <row r="13251" spans="1:20">
      <c r="A13251" t="s">
        <v>13287</v>
      </c>
      <c r="B13251" t="s">
        <v>46</v>
      </c>
      <c r="C13251" t="s">
        <v>31</v>
      </c>
      <c r="D13251">
        <v>664.74</v>
      </c>
      <c r="E13251" t="str">
        <f t="shared" ref="E13251:E13314" si="1242">IF(D13251&gt;1000,"High","Low")</f>
        <v>Low</v>
      </c>
      <c r="F13251" t="str">
        <f t="shared" ref="F13251:F13314" si="1243">IF(D13251&gt;1000,"High",IF(D13251&gt;500,"Midium","Low"))</f>
        <v>Midium</v>
      </c>
      <c r="G13251">
        <v>0.28000000000000003</v>
      </c>
      <c r="H13251">
        <f>D13251*G13251</f>
        <v>186.12720000000002</v>
      </c>
      <c r="I13251">
        <v>5</v>
      </c>
      <c r="J13251" s="1">
        <v>45322</v>
      </c>
      <c r="K13251" s="1">
        <v>45323</v>
      </c>
      <c r="L13251" t="s">
        <v>26</v>
      </c>
      <c r="M13251" t="str">
        <f t="shared" ref="M13251:M13314" si="1244">IF(AND(L13251="Member",D13251&gt;1000),"Premium customer",IF(AND(L13251="Regular",D13251&gt;1000),"Potential customer","Normal customer"))</f>
        <v>Normal customer</v>
      </c>
      <c r="N13251" t="s">
        <v>32</v>
      </c>
      <c r="O13251">
        <v>131.49</v>
      </c>
      <c r="P13251" t="s">
        <v>22</v>
      </c>
      <c r="Q13251">
        <f>D13251-H13251</f>
        <v>478.61279999999999</v>
      </c>
      <c r="R13251" t="str">
        <f t="shared" ref="R13251:R13314" si="1245">IF(AND(D13251&gt;1000,O13251&gt;300),"Good","Bad")</f>
        <v>Bad</v>
      </c>
      <c r="S13251" t="str">
        <f t="shared" ref="S13251:S13314" si="1246">IF(NOT(AND(D13251&gt;1000,O13251&gt;300)),"Bad","Good")</f>
        <v>Bad</v>
      </c>
      <c r="T13251" t="str">
        <f t="shared" ref="T13251:T13314" si="1247">IF(OR(D13251&gt;1000,G13251&gt;0.25),"High Impact","Normal")</f>
        <v>High Impact</v>
      </c>
    </row>
    <row r="13252" spans="1:20">
      <c r="A13252" t="s">
        <v>13288</v>
      </c>
      <c r="B13252" t="s">
        <v>24</v>
      </c>
      <c r="C13252" t="s">
        <v>19</v>
      </c>
      <c r="D13252">
        <v>2961.1</v>
      </c>
      <c r="E13252" t="str">
        <f t="shared" si="1242"/>
        <v>High</v>
      </c>
      <c r="F13252" t="str">
        <f t="shared" si="1243"/>
        <v>High</v>
      </c>
      <c r="G13252">
        <v>0.31</v>
      </c>
      <c r="H13252">
        <f>D13252*G13252</f>
        <v>917.94099999999992</v>
      </c>
      <c r="I13252">
        <v>2</v>
      </c>
      <c r="J13252" s="1">
        <v>45418</v>
      </c>
      <c r="K13252" s="1">
        <v>45421</v>
      </c>
      <c r="L13252" t="s">
        <v>36</v>
      </c>
      <c r="M13252" t="str">
        <f t="shared" si="1244"/>
        <v>Normal customer</v>
      </c>
      <c r="N13252" t="s">
        <v>27</v>
      </c>
      <c r="O13252">
        <v>205.46</v>
      </c>
      <c r="P13252" t="s">
        <v>22</v>
      </c>
      <c r="Q13252">
        <f>D13252-H13252</f>
        <v>2043.1590000000001</v>
      </c>
      <c r="R13252" t="str">
        <f t="shared" si="1245"/>
        <v>Bad</v>
      </c>
      <c r="S13252" t="str">
        <f t="shared" si="1246"/>
        <v>Bad</v>
      </c>
      <c r="T13252" t="str">
        <f t="shared" si="1247"/>
        <v>High Impact</v>
      </c>
    </row>
    <row r="13253" spans="1:20">
      <c r="A13253" t="s">
        <v>13289</v>
      </c>
      <c r="B13253" t="s">
        <v>46</v>
      </c>
      <c r="C13253" t="s">
        <v>38</v>
      </c>
      <c r="D13253">
        <v>4772.38</v>
      </c>
      <c r="E13253" t="str">
        <f t="shared" si="1242"/>
        <v>High</v>
      </c>
      <c r="F13253" t="str">
        <f t="shared" si="1243"/>
        <v>High</v>
      </c>
      <c r="G13253">
        <v>0.12</v>
      </c>
      <c r="H13253">
        <f>D13253*G13253</f>
        <v>572.68560000000002</v>
      </c>
      <c r="I13253">
        <v>1</v>
      </c>
      <c r="J13253" s="1">
        <v>45538</v>
      </c>
      <c r="K13253" s="1">
        <v>45540</v>
      </c>
      <c r="L13253" t="s">
        <v>26</v>
      </c>
      <c r="M13253" t="str">
        <f t="shared" si="1244"/>
        <v>Potential customer</v>
      </c>
      <c r="N13253" t="s">
        <v>21</v>
      </c>
      <c r="O13253">
        <v>1194.95</v>
      </c>
      <c r="P13253" t="s">
        <v>28</v>
      </c>
      <c r="Q13253">
        <f>D13253-H13253</f>
        <v>4199.6944000000003</v>
      </c>
      <c r="R13253" t="str">
        <f t="shared" si="1245"/>
        <v>Good</v>
      </c>
      <c r="S13253" t="str">
        <f t="shared" si="1246"/>
        <v>Good</v>
      </c>
      <c r="T13253" t="str">
        <f t="shared" si="1247"/>
        <v>High Impact</v>
      </c>
    </row>
    <row r="13254" spans="1:20">
      <c r="A13254" t="s">
        <v>13290</v>
      </c>
      <c r="B13254" t="s">
        <v>24</v>
      </c>
      <c r="C13254" t="s">
        <v>19</v>
      </c>
      <c r="D13254">
        <v>2608.36</v>
      </c>
      <c r="E13254" t="str">
        <f t="shared" si="1242"/>
        <v>High</v>
      </c>
      <c r="F13254" t="str">
        <f t="shared" si="1243"/>
        <v>High</v>
      </c>
      <c r="G13254">
        <v>0.49</v>
      </c>
      <c r="H13254">
        <f>D13254*G13254</f>
        <v>1278.0964000000001</v>
      </c>
      <c r="I13254">
        <v>7</v>
      </c>
      <c r="J13254" s="1">
        <v>45511</v>
      </c>
      <c r="K13254" s="1">
        <v>45512</v>
      </c>
      <c r="L13254" t="s">
        <v>20</v>
      </c>
      <c r="M13254" t="str">
        <f t="shared" si="1244"/>
        <v>Premium customer</v>
      </c>
      <c r="N13254" t="s">
        <v>32</v>
      </c>
      <c r="O13254">
        <v>235.4</v>
      </c>
      <c r="P13254" t="s">
        <v>44</v>
      </c>
      <c r="Q13254">
        <f>D13254-H13254</f>
        <v>1330.2636</v>
      </c>
      <c r="R13254" t="str">
        <f t="shared" si="1245"/>
        <v>Bad</v>
      </c>
      <c r="S13254" t="str">
        <f t="shared" si="1246"/>
        <v>Bad</v>
      </c>
      <c r="T13254" t="str">
        <f t="shared" si="1247"/>
        <v>High Impact</v>
      </c>
    </row>
    <row r="13255" spans="1:20">
      <c r="A13255" t="s">
        <v>13291</v>
      </c>
      <c r="B13255" t="s">
        <v>46</v>
      </c>
      <c r="C13255" t="s">
        <v>25</v>
      </c>
      <c r="D13255">
        <v>785.01</v>
      </c>
      <c r="E13255" t="str">
        <f t="shared" si="1242"/>
        <v>Low</v>
      </c>
      <c r="F13255" t="str">
        <f t="shared" si="1243"/>
        <v>Midium</v>
      </c>
      <c r="G13255">
        <v>0.37</v>
      </c>
      <c r="H13255">
        <f>D13255*G13255</f>
        <v>290.45369999999997</v>
      </c>
      <c r="I13255">
        <v>9</v>
      </c>
      <c r="J13255" s="1">
        <v>45064</v>
      </c>
      <c r="K13255" s="1">
        <v>45069</v>
      </c>
      <c r="L13255" t="s">
        <v>20</v>
      </c>
      <c r="M13255" t="str">
        <f t="shared" si="1244"/>
        <v>Normal customer</v>
      </c>
      <c r="N13255" t="s">
        <v>21</v>
      </c>
      <c r="O13255">
        <v>73.209999999999994</v>
      </c>
      <c r="P13255" t="s">
        <v>44</v>
      </c>
      <c r="Q13255">
        <f>D13255-H13255</f>
        <v>494.55630000000002</v>
      </c>
      <c r="R13255" t="str">
        <f t="shared" si="1245"/>
        <v>Bad</v>
      </c>
      <c r="S13255" t="str">
        <f t="shared" si="1246"/>
        <v>Bad</v>
      </c>
      <c r="T13255" t="str">
        <f t="shared" si="1247"/>
        <v>High Impact</v>
      </c>
    </row>
    <row r="13256" spans="1:20">
      <c r="A13256" t="s">
        <v>13292</v>
      </c>
      <c r="B13256" t="s">
        <v>18</v>
      </c>
      <c r="C13256" t="s">
        <v>19</v>
      </c>
      <c r="D13256">
        <v>2028.07</v>
      </c>
      <c r="E13256" t="str">
        <f t="shared" si="1242"/>
        <v>High</v>
      </c>
      <c r="F13256" t="str">
        <f t="shared" si="1243"/>
        <v>High</v>
      </c>
      <c r="G13256">
        <v>0.36</v>
      </c>
      <c r="H13256">
        <f>D13256*G13256</f>
        <v>730.10519999999997</v>
      </c>
      <c r="I13256">
        <v>4</v>
      </c>
      <c r="J13256" s="1">
        <v>45551</v>
      </c>
      <c r="K13256" s="1">
        <v>45552</v>
      </c>
      <c r="L13256" t="s">
        <v>36</v>
      </c>
      <c r="M13256" t="str">
        <f t="shared" si="1244"/>
        <v>Normal customer</v>
      </c>
      <c r="N13256" t="s">
        <v>21</v>
      </c>
      <c r="O13256">
        <v>305.58999999999997</v>
      </c>
      <c r="P13256" t="s">
        <v>53</v>
      </c>
      <c r="Q13256">
        <f>D13256-H13256</f>
        <v>1297.9648</v>
      </c>
      <c r="R13256" t="str">
        <f t="shared" si="1245"/>
        <v>Good</v>
      </c>
      <c r="S13256" t="str">
        <f t="shared" si="1246"/>
        <v>Good</v>
      </c>
      <c r="T13256" t="str">
        <f t="shared" si="1247"/>
        <v>High Impact</v>
      </c>
    </row>
    <row r="13257" spans="1:20">
      <c r="A13257" t="s">
        <v>13293</v>
      </c>
      <c r="B13257" t="s">
        <v>24</v>
      </c>
      <c r="C13257" t="s">
        <v>41</v>
      </c>
      <c r="D13257">
        <v>3157.81</v>
      </c>
      <c r="E13257" t="str">
        <f t="shared" si="1242"/>
        <v>High</v>
      </c>
      <c r="F13257" t="str">
        <f t="shared" si="1243"/>
        <v>High</v>
      </c>
      <c r="G13257">
        <v>0.44</v>
      </c>
      <c r="H13257">
        <f>D13257*G13257</f>
        <v>1389.4364</v>
      </c>
      <c r="I13257">
        <v>4</v>
      </c>
      <c r="J13257" s="1">
        <v>45512</v>
      </c>
      <c r="K13257" s="1">
        <v>45517</v>
      </c>
      <c r="L13257" t="s">
        <v>36</v>
      </c>
      <c r="M13257" t="str">
        <f t="shared" si="1244"/>
        <v>Normal customer</v>
      </c>
      <c r="N13257" t="s">
        <v>21</v>
      </c>
      <c r="O13257">
        <v>419.96</v>
      </c>
      <c r="P13257" t="s">
        <v>33</v>
      </c>
      <c r="Q13257">
        <f>D13257-H13257</f>
        <v>1768.3735999999999</v>
      </c>
      <c r="R13257" t="str">
        <f t="shared" si="1245"/>
        <v>Good</v>
      </c>
      <c r="S13257" t="str">
        <f t="shared" si="1246"/>
        <v>Good</v>
      </c>
      <c r="T13257" t="str">
        <f t="shared" si="1247"/>
        <v>High Impact</v>
      </c>
    </row>
    <row r="13258" spans="1:20">
      <c r="A13258" t="s">
        <v>13294</v>
      </c>
      <c r="B13258" t="s">
        <v>46</v>
      </c>
      <c r="C13258" t="s">
        <v>41</v>
      </c>
      <c r="D13258">
        <v>3837.91</v>
      </c>
      <c r="E13258" t="str">
        <f t="shared" si="1242"/>
        <v>High</v>
      </c>
      <c r="F13258" t="str">
        <f t="shared" si="1243"/>
        <v>High</v>
      </c>
      <c r="G13258">
        <v>0.01</v>
      </c>
      <c r="H13258">
        <f>D13258*G13258</f>
        <v>38.379100000000001</v>
      </c>
      <c r="I13258">
        <v>3</v>
      </c>
      <c r="J13258" s="1">
        <v>45186</v>
      </c>
      <c r="K13258" s="1">
        <v>45192</v>
      </c>
      <c r="L13258" t="s">
        <v>36</v>
      </c>
      <c r="M13258" t="str">
        <f t="shared" si="1244"/>
        <v>Normal customer</v>
      </c>
      <c r="N13258" t="s">
        <v>27</v>
      </c>
      <c r="O13258">
        <v>1117.8399999999999</v>
      </c>
      <c r="P13258" t="s">
        <v>33</v>
      </c>
      <c r="Q13258">
        <f>D13258-H13258</f>
        <v>3799.5308999999997</v>
      </c>
      <c r="R13258" t="str">
        <f t="shared" si="1245"/>
        <v>Good</v>
      </c>
      <c r="S13258" t="str">
        <f t="shared" si="1246"/>
        <v>Good</v>
      </c>
      <c r="T13258" t="str">
        <f t="shared" si="1247"/>
        <v>High Impact</v>
      </c>
    </row>
    <row r="13259" spans="1:20">
      <c r="A13259" t="s">
        <v>13295</v>
      </c>
      <c r="B13259" t="s">
        <v>46</v>
      </c>
      <c r="C13259" t="s">
        <v>25</v>
      </c>
      <c r="D13259">
        <v>3074</v>
      </c>
      <c r="E13259" t="str">
        <f t="shared" si="1242"/>
        <v>High</v>
      </c>
      <c r="F13259" t="str">
        <f t="shared" si="1243"/>
        <v>High</v>
      </c>
      <c r="G13259">
        <v>0.31</v>
      </c>
      <c r="H13259">
        <f>D13259*G13259</f>
        <v>952.93999999999994</v>
      </c>
      <c r="I13259">
        <v>3</v>
      </c>
      <c r="J13259" s="1">
        <v>45502</v>
      </c>
      <c r="K13259" s="1">
        <v>45504</v>
      </c>
      <c r="L13259" t="s">
        <v>26</v>
      </c>
      <c r="M13259" t="str">
        <f t="shared" si="1244"/>
        <v>Potential customer</v>
      </c>
      <c r="N13259" t="s">
        <v>32</v>
      </c>
      <c r="O13259">
        <v>850.97</v>
      </c>
      <c r="P13259" t="s">
        <v>22</v>
      </c>
      <c r="Q13259">
        <f>D13259-H13259</f>
        <v>2121.06</v>
      </c>
      <c r="R13259" t="str">
        <f t="shared" si="1245"/>
        <v>Good</v>
      </c>
      <c r="S13259" t="str">
        <f t="shared" si="1246"/>
        <v>Good</v>
      </c>
      <c r="T13259" t="str">
        <f t="shared" si="1247"/>
        <v>High Impact</v>
      </c>
    </row>
    <row r="13260" spans="1:20">
      <c r="A13260" t="s">
        <v>13296</v>
      </c>
      <c r="B13260" t="s">
        <v>18</v>
      </c>
      <c r="C13260" t="s">
        <v>19</v>
      </c>
      <c r="D13260">
        <v>268.14999999999998</v>
      </c>
      <c r="E13260" t="str">
        <f t="shared" si="1242"/>
        <v>Low</v>
      </c>
      <c r="F13260" t="str">
        <f t="shared" si="1243"/>
        <v>Low</v>
      </c>
      <c r="G13260">
        <v>0.41</v>
      </c>
      <c r="H13260">
        <f>D13260*G13260</f>
        <v>109.94149999999999</v>
      </c>
      <c r="I13260">
        <v>2</v>
      </c>
      <c r="J13260" s="1">
        <v>45582</v>
      </c>
      <c r="K13260" s="1">
        <v>45585</v>
      </c>
      <c r="L13260" t="s">
        <v>20</v>
      </c>
      <c r="M13260" t="str">
        <f t="shared" si="1244"/>
        <v>Normal customer</v>
      </c>
      <c r="N13260" t="s">
        <v>27</v>
      </c>
      <c r="O13260">
        <v>16.82</v>
      </c>
      <c r="P13260" t="s">
        <v>33</v>
      </c>
      <c r="Q13260">
        <f>D13260-H13260</f>
        <v>158.20849999999999</v>
      </c>
      <c r="R13260" t="str">
        <f t="shared" si="1245"/>
        <v>Bad</v>
      </c>
      <c r="S13260" t="str">
        <f t="shared" si="1246"/>
        <v>Bad</v>
      </c>
      <c r="T13260" t="str">
        <f t="shared" si="1247"/>
        <v>High Impact</v>
      </c>
    </row>
    <row r="13261" spans="1:20">
      <c r="A13261" t="s">
        <v>13297</v>
      </c>
      <c r="B13261" t="s">
        <v>18</v>
      </c>
      <c r="C13261" t="s">
        <v>31</v>
      </c>
      <c r="D13261">
        <v>801.2</v>
      </c>
      <c r="E13261" t="str">
        <f t="shared" si="1242"/>
        <v>Low</v>
      </c>
      <c r="F13261" t="str">
        <f t="shared" si="1243"/>
        <v>Midium</v>
      </c>
      <c r="G13261">
        <v>0.02</v>
      </c>
      <c r="H13261">
        <f>D13261*G13261</f>
        <v>16.024000000000001</v>
      </c>
      <c r="I13261">
        <v>3</v>
      </c>
      <c r="J13261" s="1">
        <v>45231</v>
      </c>
      <c r="K13261" s="1">
        <v>45232</v>
      </c>
      <c r="L13261" t="s">
        <v>26</v>
      </c>
      <c r="M13261" t="str">
        <f t="shared" si="1244"/>
        <v>Normal customer</v>
      </c>
      <c r="N13261" t="s">
        <v>21</v>
      </c>
      <c r="O13261">
        <v>118.58</v>
      </c>
      <c r="P13261" t="s">
        <v>33</v>
      </c>
      <c r="Q13261">
        <f>D13261-H13261</f>
        <v>785.17600000000004</v>
      </c>
      <c r="R13261" t="str">
        <f t="shared" si="1245"/>
        <v>Bad</v>
      </c>
      <c r="S13261" t="str">
        <f t="shared" si="1246"/>
        <v>Bad</v>
      </c>
      <c r="T13261" t="str">
        <f t="shared" si="1247"/>
        <v>Normal</v>
      </c>
    </row>
    <row r="13262" spans="1:20">
      <c r="A13262" t="s">
        <v>13298</v>
      </c>
      <c r="B13262" t="s">
        <v>18</v>
      </c>
      <c r="C13262" t="s">
        <v>19</v>
      </c>
      <c r="D13262">
        <v>1921.83</v>
      </c>
      <c r="E13262" t="str">
        <f t="shared" si="1242"/>
        <v>High</v>
      </c>
      <c r="F13262" t="str">
        <f t="shared" si="1243"/>
        <v>High</v>
      </c>
      <c r="G13262">
        <v>0.38</v>
      </c>
      <c r="H13262">
        <f>D13262*G13262</f>
        <v>730.29539999999997</v>
      </c>
      <c r="I13262">
        <v>5</v>
      </c>
      <c r="J13262" s="1">
        <v>45422</v>
      </c>
      <c r="K13262" s="1">
        <v>45429</v>
      </c>
      <c r="L13262" t="s">
        <v>20</v>
      </c>
      <c r="M13262" t="str">
        <f t="shared" si="1244"/>
        <v>Premium customer</v>
      </c>
      <c r="N13262" t="s">
        <v>27</v>
      </c>
      <c r="O13262">
        <v>472.57</v>
      </c>
      <c r="P13262" t="s">
        <v>28</v>
      </c>
      <c r="Q13262">
        <f>D13262-H13262</f>
        <v>1191.5346</v>
      </c>
      <c r="R13262" t="str">
        <f t="shared" si="1245"/>
        <v>Good</v>
      </c>
      <c r="S13262" t="str">
        <f t="shared" si="1246"/>
        <v>Good</v>
      </c>
      <c r="T13262" t="str">
        <f t="shared" si="1247"/>
        <v>High Impact</v>
      </c>
    </row>
    <row r="13263" spans="1:20">
      <c r="A13263" t="s">
        <v>13299</v>
      </c>
      <c r="B13263" t="s">
        <v>24</v>
      </c>
      <c r="C13263" t="s">
        <v>41</v>
      </c>
      <c r="D13263">
        <v>3558</v>
      </c>
      <c r="E13263" t="str">
        <f t="shared" si="1242"/>
        <v>High</v>
      </c>
      <c r="F13263" t="str">
        <f t="shared" si="1243"/>
        <v>High</v>
      </c>
      <c r="G13263">
        <v>0.49</v>
      </c>
      <c r="H13263">
        <f>D13263*G13263</f>
        <v>1743.42</v>
      </c>
      <c r="I13263">
        <v>8</v>
      </c>
      <c r="J13263" s="1">
        <v>45538</v>
      </c>
      <c r="K13263" s="1">
        <v>45543</v>
      </c>
      <c r="L13263" t="s">
        <v>36</v>
      </c>
      <c r="M13263" t="str">
        <f t="shared" si="1244"/>
        <v>Normal customer</v>
      </c>
      <c r="N13263" t="s">
        <v>27</v>
      </c>
      <c r="O13263">
        <v>737.64</v>
      </c>
      <c r="P13263" t="s">
        <v>39</v>
      </c>
      <c r="Q13263">
        <f>D13263-H13263</f>
        <v>1814.58</v>
      </c>
      <c r="R13263" t="str">
        <f t="shared" si="1245"/>
        <v>Good</v>
      </c>
      <c r="S13263" t="str">
        <f t="shared" si="1246"/>
        <v>Good</v>
      </c>
      <c r="T13263" t="str">
        <f t="shared" si="1247"/>
        <v>High Impact</v>
      </c>
    </row>
    <row r="13264" spans="1:20">
      <c r="A13264" t="s">
        <v>13300</v>
      </c>
      <c r="B13264" t="s">
        <v>24</v>
      </c>
      <c r="C13264" t="s">
        <v>41</v>
      </c>
      <c r="D13264">
        <v>2963.21</v>
      </c>
      <c r="E13264" t="str">
        <f t="shared" si="1242"/>
        <v>High</v>
      </c>
      <c r="F13264" t="str">
        <f t="shared" si="1243"/>
        <v>High</v>
      </c>
      <c r="G13264">
        <v>0.3</v>
      </c>
      <c r="H13264">
        <f>D13264*G13264</f>
        <v>888.96299999999997</v>
      </c>
      <c r="I13264">
        <v>8</v>
      </c>
      <c r="J13264" s="1">
        <v>45081</v>
      </c>
      <c r="K13264" s="1">
        <v>45084</v>
      </c>
      <c r="L13264" t="s">
        <v>20</v>
      </c>
      <c r="M13264" t="str">
        <f t="shared" si="1244"/>
        <v>Premium customer</v>
      </c>
      <c r="N13264" t="s">
        <v>32</v>
      </c>
      <c r="O13264">
        <v>719.81</v>
      </c>
      <c r="P13264" t="s">
        <v>44</v>
      </c>
      <c r="Q13264">
        <f>D13264-H13264</f>
        <v>2074.2470000000003</v>
      </c>
      <c r="R13264" t="str">
        <f t="shared" si="1245"/>
        <v>Good</v>
      </c>
      <c r="S13264" t="str">
        <f t="shared" si="1246"/>
        <v>Good</v>
      </c>
      <c r="T13264" t="str">
        <f t="shared" si="1247"/>
        <v>High Impact</v>
      </c>
    </row>
    <row r="13265" spans="1:20">
      <c r="A13265" t="s">
        <v>13301</v>
      </c>
      <c r="B13265" t="s">
        <v>18</v>
      </c>
      <c r="C13265" t="s">
        <v>38</v>
      </c>
      <c r="D13265">
        <v>319.01</v>
      </c>
      <c r="E13265" t="str">
        <f t="shared" si="1242"/>
        <v>Low</v>
      </c>
      <c r="F13265" t="str">
        <f t="shared" si="1243"/>
        <v>Low</v>
      </c>
      <c r="G13265">
        <v>0.21</v>
      </c>
      <c r="H13265">
        <f>D13265*G13265</f>
        <v>66.992099999999994</v>
      </c>
      <c r="I13265">
        <v>5</v>
      </c>
      <c r="J13265" s="1">
        <v>44932</v>
      </c>
      <c r="K13265" s="1">
        <v>44939</v>
      </c>
      <c r="L13265" t="s">
        <v>20</v>
      </c>
      <c r="M13265" t="str">
        <f t="shared" si="1244"/>
        <v>Normal customer</v>
      </c>
      <c r="N13265" t="s">
        <v>21</v>
      </c>
      <c r="O13265">
        <v>48.42</v>
      </c>
      <c r="P13265" t="s">
        <v>33</v>
      </c>
      <c r="Q13265">
        <f>D13265-H13265</f>
        <v>252.0179</v>
      </c>
      <c r="R13265" t="str">
        <f t="shared" si="1245"/>
        <v>Bad</v>
      </c>
      <c r="S13265" t="str">
        <f t="shared" si="1246"/>
        <v>Bad</v>
      </c>
      <c r="T13265" t="str">
        <f t="shared" si="1247"/>
        <v>Normal</v>
      </c>
    </row>
    <row r="13266" spans="1:20">
      <c r="A13266" t="s">
        <v>13302</v>
      </c>
      <c r="B13266" t="s">
        <v>30</v>
      </c>
      <c r="C13266" t="s">
        <v>41</v>
      </c>
      <c r="D13266">
        <v>4004.74</v>
      </c>
      <c r="E13266" t="str">
        <f t="shared" si="1242"/>
        <v>High</v>
      </c>
      <c r="F13266" t="str">
        <f t="shared" si="1243"/>
        <v>High</v>
      </c>
      <c r="G13266">
        <v>0.23</v>
      </c>
      <c r="H13266">
        <f>D13266*G13266</f>
        <v>921.09019999999998</v>
      </c>
      <c r="I13266">
        <v>1</v>
      </c>
      <c r="J13266" s="1">
        <v>45542</v>
      </c>
      <c r="K13266" s="1">
        <v>45544</v>
      </c>
      <c r="L13266" t="s">
        <v>36</v>
      </c>
      <c r="M13266" t="str">
        <f t="shared" si="1244"/>
        <v>Normal customer</v>
      </c>
      <c r="N13266" t="s">
        <v>21</v>
      </c>
      <c r="O13266">
        <v>589.61</v>
      </c>
      <c r="P13266" t="s">
        <v>39</v>
      </c>
      <c r="Q13266">
        <f>D13266-H13266</f>
        <v>3083.6497999999997</v>
      </c>
      <c r="R13266" t="str">
        <f t="shared" si="1245"/>
        <v>Good</v>
      </c>
      <c r="S13266" t="str">
        <f t="shared" si="1246"/>
        <v>Good</v>
      </c>
      <c r="T13266" t="str">
        <f t="shared" si="1247"/>
        <v>High Impact</v>
      </c>
    </row>
    <row r="13267" spans="1:20">
      <c r="A13267" t="s">
        <v>13303</v>
      </c>
      <c r="B13267" t="s">
        <v>30</v>
      </c>
      <c r="C13267" t="s">
        <v>38</v>
      </c>
      <c r="D13267">
        <v>3065.11</v>
      </c>
      <c r="E13267" t="str">
        <f t="shared" si="1242"/>
        <v>High</v>
      </c>
      <c r="F13267" t="str">
        <f t="shared" si="1243"/>
        <v>High</v>
      </c>
      <c r="G13267">
        <v>0.34</v>
      </c>
      <c r="H13267">
        <f>D13267*G13267</f>
        <v>1042.1374000000001</v>
      </c>
      <c r="I13267">
        <v>2</v>
      </c>
      <c r="J13267" s="1">
        <v>45447</v>
      </c>
      <c r="K13267" s="1">
        <v>45448</v>
      </c>
      <c r="L13267" t="s">
        <v>36</v>
      </c>
      <c r="M13267" t="str">
        <f t="shared" si="1244"/>
        <v>Normal customer</v>
      </c>
      <c r="N13267" t="s">
        <v>21</v>
      </c>
      <c r="O13267">
        <v>741.13</v>
      </c>
      <c r="P13267" t="s">
        <v>53</v>
      </c>
      <c r="Q13267">
        <f>D13267-H13267</f>
        <v>2022.9726000000001</v>
      </c>
      <c r="R13267" t="str">
        <f t="shared" si="1245"/>
        <v>Good</v>
      </c>
      <c r="S13267" t="str">
        <f t="shared" si="1246"/>
        <v>Good</v>
      </c>
      <c r="T13267" t="str">
        <f t="shared" si="1247"/>
        <v>High Impact</v>
      </c>
    </row>
    <row r="13268" spans="1:20">
      <c r="A13268" t="s">
        <v>13304</v>
      </c>
      <c r="B13268" t="s">
        <v>46</v>
      </c>
      <c r="C13268" t="s">
        <v>41</v>
      </c>
      <c r="D13268">
        <v>4447.04</v>
      </c>
      <c r="E13268" t="str">
        <f t="shared" si="1242"/>
        <v>High</v>
      </c>
      <c r="F13268" t="str">
        <f t="shared" si="1243"/>
        <v>High</v>
      </c>
      <c r="G13268">
        <v>0.28000000000000003</v>
      </c>
      <c r="H13268">
        <f>D13268*G13268</f>
        <v>1245.1712</v>
      </c>
      <c r="I13268">
        <v>8</v>
      </c>
      <c r="J13268" s="1">
        <v>45470</v>
      </c>
      <c r="K13268" s="1">
        <v>45474</v>
      </c>
      <c r="L13268" t="s">
        <v>20</v>
      </c>
      <c r="M13268" t="str">
        <f t="shared" si="1244"/>
        <v>Premium customer</v>
      </c>
      <c r="N13268" t="s">
        <v>27</v>
      </c>
      <c r="O13268">
        <v>546.96</v>
      </c>
      <c r="P13268" t="s">
        <v>53</v>
      </c>
      <c r="Q13268">
        <f>D13268-H13268</f>
        <v>3201.8688000000002</v>
      </c>
      <c r="R13268" t="str">
        <f t="shared" si="1245"/>
        <v>Good</v>
      </c>
      <c r="S13268" t="str">
        <f t="shared" si="1246"/>
        <v>Good</v>
      </c>
      <c r="T13268" t="str">
        <f t="shared" si="1247"/>
        <v>High Impact</v>
      </c>
    </row>
    <row r="13269" spans="1:20">
      <c r="A13269" t="s">
        <v>13305</v>
      </c>
      <c r="B13269" t="s">
        <v>30</v>
      </c>
      <c r="C13269" t="s">
        <v>41</v>
      </c>
      <c r="D13269">
        <v>2146.5</v>
      </c>
      <c r="E13269" t="str">
        <f t="shared" si="1242"/>
        <v>High</v>
      </c>
      <c r="F13269" t="str">
        <f t="shared" si="1243"/>
        <v>High</v>
      </c>
      <c r="G13269">
        <v>0.39</v>
      </c>
      <c r="H13269">
        <f>D13269*G13269</f>
        <v>837.13499999999999</v>
      </c>
      <c r="I13269">
        <v>9</v>
      </c>
      <c r="J13269" s="1">
        <v>45348</v>
      </c>
      <c r="K13269" s="1">
        <v>45355</v>
      </c>
      <c r="L13269" t="s">
        <v>26</v>
      </c>
      <c r="M13269" t="str">
        <f t="shared" si="1244"/>
        <v>Potential customer</v>
      </c>
      <c r="N13269" t="s">
        <v>27</v>
      </c>
      <c r="O13269">
        <v>138.26</v>
      </c>
      <c r="P13269" t="s">
        <v>53</v>
      </c>
      <c r="Q13269">
        <f>D13269-H13269</f>
        <v>1309.365</v>
      </c>
      <c r="R13269" t="str">
        <f t="shared" si="1245"/>
        <v>Bad</v>
      </c>
      <c r="S13269" t="str">
        <f t="shared" si="1246"/>
        <v>Bad</v>
      </c>
      <c r="T13269" t="str">
        <f t="shared" si="1247"/>
        <v>High Impact</v>
      </c>
    </row>
    <row r="13270" spans="1:20">
      <c r="A13270" t="s">
        <v>13306</v>
      </c>
      <c r="B13270" t="s">
        <v>46</v>
      </c>
      <c r="C13270" t="s">
        <v>31</v>
      </c>
      <c r="D13270">
        <v>2501.9899999999998</v>
      </c>
      <c r="E13270" t="str">
        <f t="shared" si="1242"/>
        <v>High</v>
      </c>
      <c r="F13270" t="str">
        <f t="shared" si="1243"/>
        <v>High</v>
      </c>
      <c r="G13270">
        <v>0.21</v>
      </c>
      <c r="H13270">
        <f>D13270*G13270</f>
        <v>525.41789999999992</v>
      </c>
      <c r="I13270">
        <v>7</v>
      </c>
      <c r="J13270" s="1">
        <v>44956</v>
      </c>
      <c r="K13270" s="1">
        <v>44959</v>
      </c>
      <c r="L13270" t="s">
        <v>36</v>
      </c>
      <c r="M13270" t="str">
        <f t="shared" si="1244"/>
        <v>Normal customer</v>
      </c>
      <c r="N13270" t="s">
        <v>32</v>
      </c>
      <c r="O13270">
        <v>682</v>
      </c>
      <c r="P13270" t="s">
        <v>53</v>
      </c>
      <c r="Q13270">
        <f>D13270-H13270</f>
        <v>1976.5720999999999</v>
      </c>
      <c r="R13270" t="str">
        <f t="shared" si="1245"/>
        <v>Good</v>
      </c>
      <c r="S13270" t="str">
        <f t="shared" si="1246"/>
        <v>Good</v>
      </c>
      <c r="T13270" t="str">
        <f t="shared" si="1247"/>
        <v>High Impact</v>
      </c>
    </row>
    <row r="13271" spans="1:20">
      <c r="A13271" t="s">
        <v>13307</v>
      </c>
      <c r="B13271" t="s">
        <v>24</v>
      </c>
      <c r="C13271" t="s">
        <v>38</v>
      </c>
      <c r="D13271">
        <v>2087.1999999999998</v>
      </c>
      <c r="E13271" t="str">
        <f t="shared" si="1242"/>
        <v>High</v>
      </c>
      <c r="F13271" t="str">
        <f t="shared" si="1243"/>
        <v>High</v>
      </c>
      <c r="G13271">
        <v>0.21</v>
      </c>
      <c r="H13271">
        <f>D13271*G13271</f>
        <v>438.31199999999995</v>
      </c>
      <c r="I13271">
        <v>9</v>
      </c>
      <c r="J13271" s="1">
        <v>45227</v>
      </c>
      <c r="K13271" s="1">
        <v>45228</v>
      </c>
      <c r="L13271" t="s">
        <v>36</v>
      </c>
      <c r="M13271" t="str">
        <f t="shared" si="1244"/>
        <v>Normal customer</v>
      </c>
      <c r="N13271" t="s">
        <v>32</v>
      </c>
      <c r="O13271">
        <v>598.03</v>
      </c>
      <c r="P13271" t="s">
        <v>28</v>
      </c>
      <c r="Q13271">
        <f>D13271-H13271</f>
        <v>1648.8879999999999</v>
      </c>
      <c r="R13271" t="str">
        <f t="shared" si="1245"/>
        <v>Good</v>
      </c>
      <c r="S13271" t="str">
        <f t="shared" si="1246"/>
        <v>Good</v>
      </c>
      <c r="T13271" t="str">
        <f t="shared" si="1247"/>
        <v>High Impact</v>
      </c>
    </row>
    <row r="13272" spans="1:20">
      <c r="A13272" t="s">
        <v>13308</v>
      </c>
      <c r="B13272" t="s">
        <v>24</v>
      </c>
      <c r="C13272" t="s">
        <v>38</v>
      </c>
      <c r="D13272">
        <v>3640.03</v>
      </c>
      <c r="E13272" t="str">
        <f t="shared" si="1242"/>
        <v>High</v>
      </c>
      <c r="F13272" t="str">
        <f t="shared" si="1243"/>
        <v>High</v>
      </c>
      <c r="G13272">
        <v>0.37</v>
      </c>
      <c r="H13272">
        <f>D13272*G13272</f>
        <v>1346.8111000000001</v>
      </c>
      <c r="I13272">
        <v>9</v>
      </c>
      <c r="J13272" s="1">
        <v>45296</v>
      </c>
      <c r="K13272" s="1">
        <v>45303</v>
      </c>
      <c r="L13272" t="s">
        <v>26</v>
      </c>
      <c r="M13272" t="str">
        <f t="shared" si="1244"/>
        <v>Potential customer</v>
      </c>
      <c r="N13272" t="s">
        <v>21</v>
      </c>
      <c r="O13272">
        <v>738.49</v>
      </c>
      <c r="P13272" t="s">
        <v>33</v>
      </c>
      <c r="Q13272">
        <f>D13272-H13272</f>
        <v>2293.2188999999998</v>
      </c>
      <c r="R13272" t="str">
        <f t="shared" si="1245"/>
        <v>Good</v>
      </c>
      <c r="S13272" t="str">
        <f t="shared" si="1246"/>
        <v>Good</v>
      </c>
      <c r="T13272" t="str">
        <f t="shared" si="1247"/>
        <v>High Impact</v>
      </c>
    </row>
    <row r="13273" spans="1:20">
      <c r="A13273" t="s">
        <v>13309</v>
      </c>
      <c r="B13273" t="s">
        <v>30</v>
      </c>
      <c r="C13273" t="s">
        <v>41</v>
      </c>
      <c r="D13273">
        <v>3785.44</v>
      </c>
      <c r="E13273" t="str">
        <f t="shared" si="1242"/>
        <v>High</v>
      </c>
      <c r="F13273" t="str">
        <f t="shared" si="1243"/>
        <v>High</v>
      </c>
      <c r="G13273">
        <v>0.32</v>
      </c>
      <c r="H13273">
        <f>D13273*G13273</f>
        <v>1211.3407999999999</v>
      </c>
      <c r="I13273">
        <v>6</v>
      </c>
      <c r="J13273" s="1">
        <v>45076</v>
      </c>
      <c r="K13273" s="1">
        <v>45081</v>
      </c>
      <c r="L13273" t="s">
        <v>26</v>
      </c>
      <c r="M13273" t="str">
        <f t="shared" si="1244"/>
        <v>Potential customer</v>
      </c>
      <c r="N13273" t="s">
        <v>27</v>
      </c>
      <c r="O13273">
        <v>886.66</v>
      </c>
      <c r="P13273" t="s">
        <v>44</v>
      </c>
      <c r="Q13273">
        <f>D13273-H13273</f>
        <v>2574.0992000000001</v>
      </c>
      <c r="R13273" t="str">
        <f t="shared" si="1245"/>
        <v>Good</v>
      </c>
      <c r="S13273" t="str">
        <f t="shared" si="1246"/>
        <v>Good</v>
      </c>
      <c r="T13273" t="str">
        <f t="shared" si="1247"/>
        <v>High Impact</v>
      </c>
    </row>
    <row r="13274" spans="1:20">
      <c r="A13274" t="s">
        <v>13310</v>
      </c>
      <c r="B13274" t="s">
        <v>24</v>
      </c>
      <c r="C13274" t="s">
        <v>38</v>
      </c>
      <c r="D13274">
        <v>3643.89</v>
      </c>
      <c r="E13274" t="str">
        <f t="shared" si="1242"/>
        <v>High</v>
      </c>
      <c r="F13274" t="str">
        <f t="shared" si="1243"/>
        <v>High</v>
      </c>
      <c r="G13274">
        <v>0.39</v>
      </c>
      <c r="H13274">
        <f>D13274*G13274</f>
        <v>1421.1170999999999</v>
      </c>
      <c r="I13274">
        <v>6</v>
      </c>
      <c r="J13274" s="1">
        <v>45647</v>
      </c>
      <c r="K13274" s="1">
        <v>45651</v>
      </c>
      <c r="L13274" t="s">
        <v>26</v>
      </c>
      <c r="M13274" t="str">
        <f t="shared" si="1244"/>
        <v>Potential customer</v>
      </c>
      <c r="N13274" t="s">
        <v>27</v>
      </c>
      <c r="O13274">
        <v>810.4</v>
      </c>
      <c r="P13274" t="s">
        <v>28</v>
      </c>
      <c r="Q13274">
        <f>D13274-H13274</f>
        <v>2222.7728999999999</v>
      </c>
      <c r="R13274" t="str">
        <f t="shared" si="1245"/>
        <v>Good</v>
      </c>
      <c r="S13274" t="str">
        <f t="shared" si="1246"/>
        <v>Good</v>
      </c>
      <c r="T13274" t="str">
        <f t="shared" si="1247"/>
        <v>High Impact</v>
      </c>
    </row>
    <row r="13275" spans="1:20">
      <c r="A13275" t="s">
        <v>13311</v>
      </c>
      <c r="B13275" t="s">
        <v>18</v>
      </c>
      <c r="C13275" t="s">
        <v>41</v>
      </c>
      <c r="D13275">
        <v>1528.84</v>
      </c>
      <c r="E13275" t="str">
        <f t="shared" si="1242"/>
        <v>High</v>
      </c>
      <c r="F13275" t="str">
        <f t="shared" si="1243"/>
        <v>High</v>
      </c>
      <c r="G13275">
        <v>0.44</v>
      </c>
      <c r="H13275">
        <f>D13275*G13275</f>
        <v>672.68959999999993</v>
      </c>
      <c r="I13275">
        <v>7</v>
      </c>
      <c r="J13275" s="1">
        <v>45566</v>
      </c>
      <c r="K13275" s="1">
        <v>45569</v>
      </c>
      <c r="L13275" t="s">
        <v>26</v>
      </c>
      <c r="M13275" t="str">
        <f t="shared" si="1244"/>
        <v>Potential customer</v>
      </c>
      <c r="N13275" t="s">
        <v>21</v>
      </c>
      <c r="O13275">
        <v>281.58</v>
      </c>
      <c r="P13275" t="s">
        <v>22</v>
      </c>
      <c r="Q13275">
        <f>D13275-H13275</f>
        <v>856.15039999999999</v>
      </c>
      <c r="R13275" t="str">
        <f t="shared" si="1245"/>
        <v>Bad</v>
      </c>
      <c r="S13275" t="str">
        <f t="shared" si="1246"/>
        <v>Bad</v>
      </c>
      <c r="T13275" t="str">
        <f t="shared" si="1247"/>
        <v>High Impact</v>
      </c>
    </row>
    <row r="13276" spans="1:20">
      <c r="A13276" t="s">
        <v>13312</v>
      </c>
      <c r="B13276" t="s">
        <v>18</v>
      </c>
      <c r="C13276" t="s">
        <v>41</v>
      </c>
      <c r="D13276">
        <v>3216.55</v>
      </c>
      <c r="E13276" t="str">
        <f t="shared" si="1242"/>
        <v>High</v>
      </c>
      <c r="F13276" t="str">
        <f t="shared" si="1243"/>
        <v>High</v>
      </c>
      <c r="G13276">
        <v>0.13</v>
      </c>
      <c r="H13276">
        <f>D13276*G13276</f>
        <v>418.15150000000006</v>
      </c>
      <c r="I13276">
        <v>1</v>
      </c>
      <c r="J13276" s="1">
        <v>45455</v>
      </c>
      <c r="K13276" s="1">
        <v>45461</v>
      </c>
      <c r="L13276" t="s">
        <v>36</v>
      </c>
      <c r="M13276" t="str">
        <f t="shared" si="1244"/>
        <v>Normal customer</v>
      </c>
      <c r="N13276" t="s">
        <v>32</v>
      </c>
      <c r="O13276">
        <v>643.53</v>
      </c>
      <c r="P13276" t="s">
        <v>28</v>
      </c>
      <c r="Q13276">
        <f>D13276-H13276</f>
        <v>2798.3985000000002</v>
      </c>
      <c r="R13276" t="str">
        <f t="shared" si="1245"/>
        <v>Good</v>
      </c>
      <c r="S13276" t="str">
        <f t="shared" si="1246"/>
        <v>Good</v>
      </c>
      <c r="T13276" t="str">
        <f t="shared" si="1247"/>
        <v>High Impact</v>
      </c>
    </row>
    <row r="13277" spans="1:20">
      <c r="A13277" t="s">
        <v>13313</v>
      </c>
      <c r="B13277" t="s">
        <v>30</v>
      </c>
      <c r="C13277" t="s">
        <v>19</v>
      </c>
      <c r="D13277">
        <v>1758.79</v>
      </c>
      <c r="E13277" t="str">
        <f t="shared" si="1242"/>
        <v>High</v>
      </c>
      <c r="F13277" t="str">
        <f t="shared" si="1243"/>
        <v>High</v>
      </c>
      <c r="G13277">
        <v>0.16</v>
      </c>
      <c r="H13277">
        <f>D13277*G13277</f>
        <v>281.40640000000002</v>
      </c>
      <c r="I13277">
        <v>9</v>
      </c>
      <c r="J13277" s="1">
        <v>45051</v>
      </c>
      <c r="K13277" s="1">
        <v>45057</v>
      </c>
      <c r="L13277" t="s">
        <v>26</v>
      </c>
      <c r="M13277" t="str">
        <f t="shared" si="1244"/>
        <v>Potential customer</v>
      </c>
      <c r="N13277" t="s">
        <v>32</v>
      </c>
      <c r="O13277">
        <v>325.48</v>
      </c>
      <c r="P13277" t="s">
        <v>28</v>
      </c>
      <c r="Q13277">
        <f>D13277-H13277</f>
        <v>1477.3835999999999</v>
      </c>
      <c r="R13277" t="str">
        <f t="shared" si="1245"/>
        <v>Good</v>
      </c>
      <c r="S13277" t="str">
        <f t="shared" si="1246"/>
        <v>Good</v>
      </c>
      <c r="T13277" t="str">
        <f t="shared" si="1247"/>
        <v>High Impact</v>
      </c>
    </row>
    <row r="13278" spans="1:20">
      <c r="A13278" t="s">
        <v>13314</v>
      </c>
      <c r="B13278" t="s">
        <v>30</v>
      </c>
      <c r="C13278" t="s">
        <v>38</v>
      </c>
      <c r="D13278">
        <v>4187.58</v>
      </c>
      <c r="E13278" t="str">
        <f t="shared" si="1242"/>
        <v>High</v>
      </c>
      <c r="F13278" t="str">
        <f t="shared" si="1243"/>
        <v>High</v>
      </c>
      <c r="G13278">
        <v>0.26</v>
      </c>
      <c r="H13278">
        <f>D13278*G13278</f>
        <v>1088.7708</v>
      </c>
      <c r="I13278">
        <v>1</v>
      </c>
      <c r="J13278" s="1">
        <v>44980</v>
      </c>
      <c r="K13278" s="1">
        <v>44984</v>
      </c>
      <c r="L13278" t="s">
        <v>26</v>
      </c>
      <c r="M13278" t="str">
        <f t="shared" si="1244"/>
        <v>Potential customer</v>
      </c>
      <c r="N13278" t="s">
        <v>32</v>
      </c>
      <c r="O13278">
        <v>328.08</v>
      </c>
      <c r="P13278" t="s">
        <v>22</v>
      </c>
      <c r="Q13278">
        <f>D13278-H13278</f>
        <v>3098.8091999999997</v>
      </c>
      <c r="R13278" t="str">
        <f t="shared" si="1245"/>
        <v>Good</v>
      </c>
      <c r="S13278" t="str">
        <f t="shared" si="1246"/>
        <v>Good</v>
      </c>
      <c r="T13278" t="str">
        <f t="shared" si="1247"/>
        <v>High Impact</v>
      </c>
    </row>
    <row r="13279" spans="1:20">
      <c r="A13279" t="s">
        <v>13315</v>
      </c>
      <c r="B13279" t="s">
        <v>46</v>
      </c>
      <c r="C13279" t="s">
        <v>25</v>
      </c>
      <c r="D13279">
        <v>370.07</v>
      </c>
      <c r="E13279" t="str">
        <f t="shared" si="1242"/>
        <v>Low</v>
      </c>
      <c r="F13279" t="str">
        <f t="shared" si="1243"/>
        <v>Low</v>
      </c>
      <c r="G13279">
        <v>0.47</v>
      </c>
      <c r="H13279">
        <f>D13279*G13279</f>
        <v>173.93289999999999</v>
      </c>
      <c r="I13279">
        <v>8</v>
      </c>
      <c r="J13279" s="1">
        <v>45517</v>
      </c>
      <c r="K13279" s="1">
        <v>45520</v>
      </c>
      <c r="L13279" t="s">
        <v>26</v>
      </c>
      <c r="M13279" t="str">
        <f t="shared" si="1244"/>
        <v>Normal customer</v>
      </c>
      <c r="N13279" t="s">
        <v>27</v>
      </c>
      <c r="O13279">
        <v>48</v>
      </c>
      <c r="P13279" t="s">
        <v>22</v>
      </c>
      <c r="Q13279">
        <f>D13279-H13279</f>
        <v>196.1371</v>
      </c>
      <c r="R13279" t="str">
        <f t="shared" si="1245"/>
        <v>Bad</v>
      </c>
      <c r="S13279" t="str">
        <f t="shared" si="1246"/>
        <v>Bad</v>
      </c>
      <c r="T13279" t="str">
        <f t="shared" si="1247"/>
        <v>High Impact</v>
      </c>
    </row>
    <row r="13280" spans="1:20">
      <c r="A13280" t="s">
        <v>13316</v>
      </c>
      <c r="B13280" t="s">
        <v>24</v>
      </c>
      <c r="C13280" t="s">
        <v>38</v>
      </c>
      <c r="D13280">
        <v>284.83</v>
      </c>
      <c r="E13280" t="str">
        <f t="shared" si="1242"/>
        <v>Low</v>
      </c>
      <c r="F13280" t="str">
        <f t="shared" si="1243"/>
        <v>Low</v>
      </c>
      <c r="G13280">
        <v>0.42</v>
      </c>
      <c r="H13280">
        <f>D13280*G13280</f>
        <v>119.62859999999999</v>
      </c>
      <c r="I13280">
        <v>2</v>
      </c>
      <c r="J13280" s="1">
        <v>45086</v>
      </c>
      <c r="K13280" s="1">
        <v>45092</v>
      </c>
      <c r="L13280" t="s">
        <v>20</v>
      </c>
      <c r="M13280" t="str">
        <f t="shared" si="1244"/>
        <v>Normal customer</v>
      </c>
      <c r="N13280" t="s">
        <v>27</v>
      </c>
      <c r="O13280">
        <v>15.47</v>
      </c>
      <c r="P13280" t="s">
        <v>39</v>
      </c>
      <c r="Q13280">
        <f>D13280-H13280</f>
        <v>165.20139999999998</v>
      </c>
      <c r="R13280" t="str">
        <f t="shared" si="1245"/>
        <v>Bad</v>
      </c>
      <c r="S13280" t="str">
        <f t="shared" si="1246"/>
        <v>Bad</v>
      </c>
      <c r="T13280" t="str">
        <f t="shared" si="1247"/>
        <v>High Impact</v>
      </c>
    </row>
    <row r="13281" spans="1:20">
      <c r="A13281" t="s">
        <v>13317</v>
      </c>
      <c r="B13281" t="s">
        <v>46</v>
      </c>
      <c r="C13281" t="s">
        <v>38</v>
      </c>
      <c r="D13281">
        <v>598.37</v>
      </c>
      <c r="E13281" t="str">
        <f t="shared" si="1242"/>
        <v>Low</v>
      </c>
      <c r="F13281" t="str">
        <f t="shared" si="1243"/>
        <v>Midium</v>
      </c>
      <c r="G13281">
        <v>0.23</v>
      </c>
      <c r="H13281">
        <f>D13281*G13281</f>
        <v>137.6251</v>
      </c>
      <c r="I13281">
        <v>7</v>
      </c>
      <c r="J13281" s="1">
        <v>45082</v>
      </c>
      <c r="K13281" s="1">
        <v>45089</v>
      </c>
      <c r="L13281" t="s">
        <v>36</v>
      </c>
      <c r="M13281" t="str">
        <f t="shared" si="1244"/>
        <v>Normal customer</v>
      </c>
      <c r="N13281" t="s">
        <v>21</v>
      </c>
      <c r="O13281">
        <v>41.45</v>
      </c>
      <c r="P13281" t="s">
        <v>39</v>
      </c>
      <c r="Q13281">
        <f>D13281-H13281</f>
        <v>460.74490000000003</v>
      </c>
      <c r="R13281" t="str">
        <f t="shared" si="1245"/>
        <v>Bad</v>
      </c>
      <c r="S13281" t="str">
        <f t="shared" si="1246"/>
        <v>Bad</v>
      </c>
      <c r="T13281" t="str">
        <f t="shared" si="1247"/>
        <v>Normal</v>
      </c>
    </row>
    <row r="13282" spans="1:20">
      <c r="A13282" t="s">
        <v>13318</v>
      </c>
      <c r="B13282" t="s">
        <v>46</v>
      </c>
      <c r="C13282" t="s">
        <v>31</v>
      </c>
      <c r="D13282">
        <v>1091.58</v>
      </c>
      <c r="E13282" t="str">
        <f t="shared" si="1242"/>
        <v>High</v>
      </c>
      <c r="F13282" t="str">
        <f t="shared" si="1243"/>
        <v>High</v>
      </c>
      <c r="G13282">
        <v>0.28999999999999998</v>
      </c>
      <c r="H13282">
        <f>D13282*G13282</f>
        <v>316.55819999999994</v>
      </c>
      <c r="I13282">
        <v>5</v>
      </c>
      <c r="J13282" s="1">
        <v>45321</v>
      </c>
      <c r="K13282" s="1">
        <v>45323</v>
      </c>
      <c r="L13282" t="s">
        <v>36</v>
      </c>
      <c r="M13282" t="str">
        <f t="shared" si="1244"/>
        <v>Normal customer</v>
      </c>
      <c r="N13282" t="s">
        <v>32</v>
      </c>
      <c r="O13282">
        <v>193.3</v>
      </c>
      <c r="P13282" t="s">
        <v>53</v>
      </c>
      <c r="Q13282">
        <f>D13282-H13282</f>
        <v>775.02179999999998</v>
      </c>
      <c r="R13282" t="str">
        <f t="shared" si="1245"/>
        <v>Bad</v>
      </c>
      <c r="S13282" t="str">
        <f t="shared" si="1246"/>
        <v>Bad</v>
      </c>
      <c r="T13282" t="str">
        <f t="shared" si="1247"/>
        <v>High Impact</v>
      </c>
    </row>
    <row r="13283" spans="1:20">
      <c r="A13283" t="s">
        <v>13319</v>
      </c>
      <c r="B13283" t="s">
        <v>18</v>
      </c>
      <c r="C13283" t="s">
        <v>25</v>
      </c>
      <c r="D13283">
        <v>284.41000000000003</v>
      </c>
      <c r="E13283" t="str">
        <f t="shared" si="1242"/>
        <v>Low</v>
      </c>
      <c r="F13283" t="str">
        <f t="shared" si="1243"/>
        <v>Low</v>
      </c>
      <c r="G13283">
        <v>0.36</v>
      </c>
      <c r="H13283">
        <f>D13283*G13283</f>
        <v>102.38760000000001</v>
      </c>
      <c r="I13283">
        <v>8</v>
      </c>
      <c r="J13283" s="1">
        <v>45349</v>
      </c>
      <c r="K13283" s="1">
        <v>45355</v>
      </c>
      <c r="L13283" t="s">
        <v>26</v>
      </c>
      <c r="M13283" t="str">
        <f t="shared" si="1244"/>
        <v>Normal customer</v>
      </c>
      <c r="N13283" t="s">
        <v>32</v>
      </c>
      <c r="O13283">
        <v>26.86</v>
      </c>
      <c r="P13283" t="s">
        <v>39</v>
      </c>
      <c r="Q13283">
        <f>D13283-H13283</f>
        <v>182.0224</v>
      </c>
      <c r="R13283" t="str">
        <f t="shared" si="1245"/>
        <v>Bad</v>
      </c>
      <c r="S13283" t="str">
        <f t="shared" si="1246"/>
        <v>Bad</v>
      </c>
      <c r="T13283" t="str">
        <f t="shared" si="1247"/>
        <v>High Impact</v>
      </c>
    </row>
    <row r="13284" spans="1:20">
      <c r="A13284" t="s">
        <v>13320</v>
      </c>
      <c r="B13284" t="s">
        <v>18</v>
      </c>
      <c r="C13284" t="s">
        <v>25</v>
      </c>
      <c r="D13284">
        <v>450.92</v>
      </c>
      <c r="E13284" t="str">
        <f t="shared" si="1242"/>
        <v>Low</v>
      </c>
      <c r="F13284" t="str">
        <f t="shared" si="1243"/>
        <v>Low</v>
      </c>
      <c r="G13284">
        <v>0.26</v>
      </c>
      <c r="H13284">
        <f>D13284*G13284</f>
        <v>117.23920000000001</v>
      </c>
      <c r="I13284">
        <v>7</v>
      </c>
      <c r="J13284" s="1">
        <v>45297</v>
      </c>
      <c r="K13284" s="1">
        <v>45302</v>
      </c>
      <c r="L13284" t="s">
        <v>36</v>
      </c>
      <c r="M13284" t="str">
        <f t="shared" si="1244"/>
        <v>Normal customer</v>
      </c>
      <c r="N13284" t="s">
        <v>32</v>
      </c>
      <c r="O13284">
        <v>62.82</v>
      </c>
      <c r="P13284" t="s">
        <v>33</v>
      </c>
      <c r="Q13284">
        <f>D13284-H13284</f>
        <v>333.68079999999998</v>
      </c>
      <c r="R13284" t="str">
        <f t="shared" si="1245"/>
        <v>Bad</v>
      </c>
      <c r="S13284" t="str">
        <f t="shared" si="1246"/>
        <v>Bad</v>
      </c>
      <c r="T13284" t="str">
        <f t="shared" si="1247"/>
        <v>High Impact</v>
      </c>
    </row>
    <row r="13285" spans="1:20">
      <c r="A13285" t="s">
        <v>13321</v>
      </c>
      <c r="B13285" t="s">
        <v>18</v>
      </c>
      <c r="C13285" t="s">
        <v>31</v>
      </c>
      <c r="D13285">
        <v>1599.68</v>
      </c>
      <c r="E13285" t="str">
        <f t="shared" si="1242"/>
        <v>High</v>
      </c>
      <c r="F13285" t="str">
        <f t="shared" si="1243"/>
        <v>High</v>
      </c>
      <c r="G13285">
        <v>0.05</v>
      </c>
      <c r="H13285">
        <f>D13285*G13285</f>
        <v>79.984000000000009</v>
      </c>
      <c r="I13285">
        <v>8</v>
      </c>
      <c r="J13285" s="1">
        <v>45093</v>
      </c>
      <c r="K13285" s="1">
        <v>45098</v>
      </c>
      <c r="L13285" t="s">
        <v>26</v>
      </c>
      <c r="M13285" t="str">
        <f t="shared" si="1244"/>
        <v>Potential customer</v>
      </c>
      <c r="N13285" t="s">
        <v>32</v>
      </c>
      <c r="O13285">
        <v>414.73</v>
      </c>
      <c r="P13285" t="s">
        <v>28</v>
      </c>
      <c r="Q13285">
        <f>D13285-H13285</f>
        <v>1519.6960000000001</v>
      </c>
      <c r="R13285" t="str">
        <f t="shared" si="1245"/>
        <v>Good</v>
      </c>
      <c r="S13285" t="str">
        <f t="shared" si="1246"/>
        <v>Good</v>
      </c>
      <c r="T13285" t="str">
        <f t="shared" si="1247"/>
        <v>High Impact</v>
      </c>
    </row>
    <row r="13286" spans="1:20">
      <c r="A13286" t="s">
        <v>13322</v>
      </c>
      <c r="B13286" t="s">
        <v>18</v>
      </c>
      <c r="C13286" t="s">
        <v>31</v>
      </c>
      <c r="D13286">
        <v>588.97</v>
      </c>
      <c r="E13286" t="str">
        <f t="shared" si="1242"/>
        <v>Low</v>
      </c>
      <c r="F13286" t="str">
        <f t="shared" si="1243"/>
        <v>Midium</v>
      </c>
      <c r="G13286">
        <v>0.18</v>
      </c>
      <c r="H13286">
        <f>D13286*G13286</f>
        <v>106.0146</v>
      </c>
      <c r="I13286">
        <v>2</v>
      </c>
      <c r="J13286" s="1">
        <v>45639</v>
      </c>
      <c r="K13286" s="1">
        <v>45641</v>
      </c>
      <c r="L13286" t="s">
        <v>36</v>
      </c>
      <c r="M13286" t="str">
        <f t="shared" si="1244"/>
        <v>Normal customer</v>
      </c>
      <c r="N13286" t="s">
        <v>21</v>
      </c>
      <c r="O13286">
        <v>42.25</v>
      </c>
      <c r="P13286" t="s">
        <v>28</v>
      </c>
      <c r="Q13286">
        <f>D13286-H13286</f>
        <v>482.95540000000005</v>
      </c>
      <c r="R13286" t="str">
        <f t="shared" si="1245"/>
        <v>Bad</v>
      </c>
      <c r="S13286" t="str">
        <f t="shared" si="1246"/>
        <v>Bad</v>
      </c>
      <c r="T13286" t="str">
        <f t="shared" si="1247"/>
        <v>Normal</v>
      </c>
    </row>
    <row r="13287" spans="1:20">
      <c r="A13287" t="s">
        <v>13323</v>
      </c>
      <c r="B13287" t="s">
        <v>46</v>
      </c>
      <c r="C13287" t="s">
        <v>38</v>
      </c>
      <c r="D13287">
        <v>4030.16</v>
      </c>
      <c r="E13287" t="str">
        <f t="shared" si="1242"/>
        <v>High</v>
      </c>
      <c r="F13287" t="str">
        <f t="shared" si="1243"/>
        <v>High</v>
      </c>
      <c r="G13287">
        <v>0.02</v>
      </c>
      <c r="H13287">
        <f>D13287*G13287</f>
        <v>80.603200000000001</v>
      </c>
      <c r="I13287">
        <v>9</v>
      </c>
      <c r="J13287" s="1">
        <v>45591</v>
      </c>
      <c r="K13287" s="1">
        <v>45594</v>
      </c>
      <c r="L13287" t="s">
        <v>26</v>
      </c>
      <c r="M13287" t="str">
        <f t="shared" si="1244"/>
        <v>Potential customer</v>
      </c>
      <c r="N13287" t="s">
        <v>21</v>
      </c>
      <c r="O13287">
        <v>1039.6400000000001</v>
      </c>
      <c r="P13287" t="s">
        <v>44</v>
      </c>
      <c r="Q13287">
        <f>D13287-H13287</f>
        <v>3949.5567999999998</v>
      </c>
      <c r="R13287" t="str">
        <f t="shared" si="1245"/>
        <v>Good</v>
      </c>
      <c r="S13287" t="str">
        <f t="shared" si="1246"/>
        <v>Good</v>
      </c>
      <c r="T13287" t="str">
        <f t="shared" si="1247"/>
        <v>High Impact</v>
      </c>
    </row>
    <row r="13288" spans="1:20">
      <c r="A13288" t="s">
        <v>13324</v>
      </c>
      <c r="B13288" t="s">
        <v>18</v>
      </c>
      <c r="C13288" t="s">
        <v>19</v>
      </c>
      <c r="D13288">
        <v>363.95</v>
      </c>
      <c r="E13288" t="str">
        <f t="shared" si="1242"/>
        <v>Low</v>
      </c>
      <c r="F13288" t="str">
        <f t="shared" si="1243"/>
        <v>Low</v>
      </c>
      <c r="G13288">
        <v>0.33</v>
      </c>
      <c r="H13288">
        <f>D13288*G13288</f>
        <v>120.1035</v>
      </c>
      <c r="I13288">
        <v>6</v>
      </c>
      <c r="J13288" s="1">
        <v>45250</v>
      </c>
      <c r="K13288" s="1">
        <v>45253</v>
      </c>
      <c r="L13288" t="s">
        <v>36</v>
      </c>
      <c r="M13288" t="str">
        <f t="shared" si="1244"/>
        <v>Normal customer</v>
      </c>
      <c r="N13288" t="s">
        <v>21</v>
      </c>
      <c r="O13288">
        <v>99.59</v>
      </c>
      <c r="P13288" t="s">
        <v>44</v>
      </c>
      <c r="Q13288">
        <f>D13288-H13288</f>
        <v>243.84649999999999</v>
      </c>
      <c r="R13288" t="str">
        <f t="shared" si="1245"/>
        <v>Bad</v>
      </c>
      <c r="S13288" t="str">
        <f t="shared" si="1246"/>
        <v>Bad</v>
      </c>
      <c r="T13288" t="str">
        <f t="shared" si="1247"/>
        <v>High Impact</v>
      </c>
    </row>
    <row r="13289" spans="1:20">
      <c r="A13289" t="s">
        <v>13325</v>
      </c>
      <c r="B13289" t="s">
        <v>24</v>
      </c>
      <c r="C13289" t="s">
        <v>31</v>
      </c>
      <c r="D13289">
        <v>4548.8500000000004</v>
      </c>
      <c r="E13289" t="str">
        <f t="shared" si="1242"/>
        <v>High</v>
      </c>
      <c r="F13289" t="str">
        <f t="shared" si="1243"/>
        <v>High</v>
      </c>
      <c r="G13289">
        <v>0.17</v>
      </c>
      <c r="H13289">
        <f>D13289*G13289</f>
        <v>773.30450000000008</v>
      </c>
      <c r="I13289">
        <v>6</v>
      </c>
      <c r="J13289" s="1">
        <v>45116</v>
      </c>
      <c r="K13289" s="1">
        <v>45121</v>
      </c>
      <c r="L13289" t="s">
        <v>20</v>
      </c>
      <c r="M13289" t="str">
        <f t="shared" si="1244"/>
        <v>Premium customer</v>
      </c>
      <c r="N13289" t="s">
        <v>27</v>
      </c>
      <c r="O13289">
        <v>589.70000000000005</v>
      </c>
      <c r="P13289" t="s">
        <v>39</v>
      </c>
      <c r="Q13289">
        <f>D13289-H13289</f>
        <v>3775.5455000000002</v>
      </c>
      <c r="R13289" t="str">
        <f t="shared" si="1245"/>
        <v>Good</v>
      </c>
      <c r="S13289" t="str">
        <f t="shared" si="1246"/>
        <v>Good</v>
      </c>
      <c r="T13289" t="str">
        <f t="shared" si="1247"/>
        <v>High Impact</v>
      </c>
    </row>
    <row r="13290" spans="1:20">
      <c r="A13290" t="s">
        <v>13326</v>
      </c>
      <c r="B13290" t="s">
        <v>18</v>
      </c>
      <c r="C13290" t="s">
        <v>25</v>
      </c>
      <c r="D13290">
        <v>4367.1099999999997</v>
      </c>
      <c r="E13290" t="str">
        <f t="shared" si="1242"/>
        <v>High</v>
      </c>
      <c r="F13290" t="str">
        <f t="shared" si="1243"/>
        <v>High</v>
      </c>
      <c r="G13290">
        <v>0.37</v>
      </c>
      <c r="H13290">
        <f>D13290*G13290</f>
        <v>1615.8306999999998</v>
      </c>
      <c r="I13290">
        <v>6</v>
      </c>
      <c r="J13290" s="1">
        <v>45585</v>
      </c>
      <c r="K13290" s="1">
        <v>45586</v>
      </c>
      <c r="L13290" t="s">
        <v>20</v>
      </c>
      <c r="M13290" t="str">
        <f t="shared" si="1244"/>
        <v>Premium customer</v>
      </c>
      <c r="N13290" t="s">
        <v>32</v>
      </c>
      <c r="O13290">
        <v>715.42</v>
      </c>
      <c r="P13290" t="s">
        <v>53</v>
      </c>
      <c r="Q13290">
        <f>D13290-H13290</f>
        <v>2751.2793000000001</v>
      </c>
      <c r="R13290" t="str">
        <f t="shared" si="1245"/>
        <v>Good</v>
      </c>
      <c r="S13290" t="str">
        <f t="shared" si="1246"/>
        <v>Good</v>
      </c>
      <c r="T13290" t="str">
        <f t="shared" si="1247"/>
        <v>High Impact</v>
      </c>
    </row>
    <row r="13291" spans="1:20">
      <c r="A13291" t="s">
        <v>13327</v>
      </c>
      <c r="B13291" t="s">
        <v>18</v>
      </c>
      <c r="C13291" t="s">
        <v>25</v>
      </c>
      <c r="D13291">
        <v>1121.08</v>
      </c>
      <c r="E13291" t="str">
        <f t="shared" si="1242"/>
        <v>High</v>
      </c>
      <c r="F13291" t="str">
        <f t="shared" si="1243"/>
        <v>High</v>
      </c>
      <c r="G13291">
        <v>0.21</v>
      </c>
      <c r="H13291">
        <f>D13291*G13291</f>
        <v>235.42679999999999</v>
      </c>
      <c r="I13291">
        <v>1</v>
      </c>
      <c r="J13291" s="1">
        <v>45451</v>
      </c>
      <c r="K13291" s="1">
        <v>45457</v>
      </c>
      <c r="L13291" t="s">
        <v>26</v>
      </c>
      <c r="M13291" t="str">
        <f t="shared" si="1244"/>
        <v>Potential customer</v>
      </c>
      <c r="N13291" t="s">
        <v>27</v>
      </c>
      <c r="O13291">
        <v>171.57</v>
      </c>
      <c r="P13291" t="s">
        <v>44</v>
      </c>
      <c r="Q13291">
        <f>D13291-H13291</f>
        <v>885.65319999999997</v>
      </c>
      <c r="R13291" t="str">
        <f t="shared" si="1245"/>
        <v>Bad</v>
      </c>
      <c r="S13291" t="str">
        <f t="shared" si="1246"/>
        <v>Bad</v>
      </c>
      <c r="T13291" t="str">
        <f t="shared" si="1247"/>
        <v>High Impact</v>
      </c>
    </row>
    <row r="13292" spans="1:20">
      <c r="A13292" t="s">
        <v>13328</v>
      </c>
      <c r="B13292" t="s">
        <v>18</v>
      </c>
      <c r="C13292" t="s">
        <v>38</v>
      </c>
      <c r="D13292">
        <v>450.48</v>
      </c>
      <c r="E13292" t="str">
        <f t="shared" si="1242"/>
        <v>Low</v>
      </c>
      <c r="F13292" t="str">
        <f t="shared" si="1243"/>
        <v>Low</v>
      </c>
      <c r="G13292">
        <v>0.02</v>
      </c>
      <c r="H13292">
        <f>D13292*G13292</f>
        <v>9.0096000000000007</v>
      </c>
      <c r="I13292">
        <v>7</v>
      </c>
      <c r="J13292" s="1">
        <v>45438</v>
      </c>
      <c r="K13292" s="1">
        <v>45445</v>
      </c>
      <c r="L13292" t="s">
        <v>26</v>
      </c>
      <c r="M13292" t="str">
        <f t="shared" si="1244"/>
        <v>Normal customer</v>
      </c>
      <c r="N13292" t="s">
        <v>21</v>
      </c>
      <c r="O13292">
        <v>38.79</v>
      </c>
      <c r="P13292" t="s">
        <v>22</v>
      </c>
      <c r="Q13292">
        <f>D13292-H13292</f>
        <v>441.47040000000004</v>
      </c>
      <c r="R13292" t="str">
        <f t="shared" si="1245"/>
        <v>Bad</v>
      </c>
      <c r="S13292" t="str">
        <f t="shared" si="1246"/>
        <v>Bad</v>
      </c>
      <c r="T13292" t="str">
        <f t="shared" si="1247"/>
        <v>Normal</v>
      </c>
    </row>
    <row r="13293" spans="1:20">
      <c r="A13293" t="s">
        <v>13329</v>
      </c>
      <c r="B13293" t="s">
        <v>30</v>
      </c>
      <c r="C13293" t="s">
        <v>19</v>
      </c>
      <c r="D13293">
        <v>617.12</v>
      </c>
      <c r="E13293" t="str">
        <f t="shared" si="1242"/>
        <v>Low</v>
      </c>
      <c r="F13293" t="str">
        <f t="shared" si="1243"/>
        <v>Midium</v>
      </c>
      <c r="G13293">
        <v>0.19</v>
      </c>
      <c r="H13293">
        <f>D13293*G13293</f>
        <v>117.25280000000001</v>
      </c>
      <c r="I13293">
        <v>2</v>
      </c>
      <c r="J13293" s="1">
        <v>45211</v>
      </c>
      <c r="K13293" s="1">
        <v>45214</v>
      </c>
      <c r="L13293" t="s">
        <v>36</v>
      </c>
      <c r="M13293" t="str">
        <f t="shared" si="1244"/>
        <v>Normal customer</v>
      </c>
      <c r="N13293" t="s">
        <v>21</v>
      </c>
      <c r="O13293">
        <v>45.36</v>
      </c>
      <c r="P13293" t="s">
        <v>28</v>
      </c>
      <c r="Q13293">
        <f>D13293-H13293</f>
        <v>499.86720000000003</v>
      </c>
      <c r="R13293" t="str">
        <f t="shared" si="1245"/>
        <v>Bad</v>
      </c>
      <c r="S13293" t="str">
        <f t="shared" si="1246"/>
        <v>Bad</v>
      </c>
      <c r="T13293" t="str">
        <f t="shared" si="1247"/>
        <v>Normal</v>
      </c>
    </row>
    <row r="13294" spans="1:20">
      <c r="A13294" t="s">
        <v>13330</v>
      </c>
      <c r="B13294" t="s">
        <v>24</v>
      </c>
      <c r="C13294" t="s">
        <v>41</v>
      </c>
      <c r="D13294">
        <v>2839.53</v>
      </c>
      <c r="E13294" t="str">
        <f t="shared" si="1242"/>
        <v>High</v>
      </c>
      <c r="F13294" t="str">
        <f t="shared" si="1243"/>
        <v>High</v>
      </c>
      <c r="G13294">
        <v>0.11</v>
      </c>
      <c r="H13294">
        <f>D13294*G13294</f>
        <v>312.34830000000005</v>
      </c>
      <c r="I13294">
        <v>2</v>
      </c>
      <c r="J13294" s="1">
        <v>45165</v>
      </c>
      <c r="K13294" s="1">
        <v>45167</v>
      </c>
      <c r="L13294" t="s">
        <v>20</v>
      </c>
      <c r="M13294" t="str">
        <f t="shared" si="1244"/>
        <v>Premium customer</v>
      </c>
      <c r="N13294" t="s">
        <v>27</v>
      </c>
      <c r="O13294">
        <v>461.55</v>
      </c>
      <c r="P13294" t="s">
        <v>33</v>
      </c>
      <c r="Q13294">
        <f>D13294-H13294</f>
        <v>2527.1817000000001</v>
      </c>
      <c r="R13294" t="str">
        <f t="shared" si="1245"/>
        <v>Good</v>
      </c>
      <c r="S13294" t="str">
        <f t="shared" si="1246"/>
        <v>Good</v>
      </c>
      <c r="T13294" t="str">
        <f t="shared" si="1247"/>
        <v>High Impact</v>
      </c>
    </row>
    <row r="13295" spans="1:20">
      <c r="A13295" t="s">
        <v>13331</v>
      </c>
      <c r="B13295" t="s">
        <v>24</v>
      </c>
      <c r="C13295" t="s">
        <v>31</v>
      </c>
      <c r="D13295">
        <v>3044.49</v>
      </c>
      <c r="E13295" t="str">
        <f t="shared" si="1242"/>
        <v>High</v>
      </c>
      <c r="F13295" t="str">
        <f t="shared" si="1243"/>
        <v>High</v>
      </c>
      <c r="G13295">
        <v>0.11</v>
      </c>
      <c r="H13295">
        <f>D13295*G13295</f>
        <v>334.89389999999997</v>
      </c>
      <c r="I13295">
        <v>5</v>
      </c>
      <c r="J13295" s="1">
        <v>45511</v>
      </c>
      <c r="K13295" s="1">
        <v>45516</v>
      </c>
      <c r="L13295" t="s">
        <v>26</v>
      </c>
      <c r="M13295" t="str">
        <f t="shared" si="1244"/>
        <v>Potential customer</v>
      </c>
      <c r="N13295" t="s">
        <v>27</v>
      </c>
      <c r="O13295">
        <v>583.76</v>
      </c>
      <c r="P13295" t="s">
        <v>39</v>
      </c>
      <c r="Q13295">
        <f>D13295-H13295</f>
        <v>2709.5960999999998</v>
      </c>
      <c r="R13295" t="str">
        <f t="shared" si="1245"/>
        <v>Good</v>
      </c>
      <c r="S13295" t="str">
        <f t="shared" si="1246"/>
        <v>Good</v>
      </c>
      <c r="T13295" t="str">
        <f t="shared" si="1247"/>
        <v>High Impact</v>
      </c>
    </row>
    <row r="13296" spans="1:20">
      <c r="A13296" t="s">
        <v>13332</v>
      </c>
      <c r="B13296" t="s">
        <v>46</v>
      </c>
      <c r="C13296" t="s">
        <v>31</v>
      </c>
      <c r="D13296">
        <v>1646.36</v>
      </c>
      <c r="E13296" t="str">
        <f t="shared" si="1242"/>
        <v>High</v>
      </c>
      <c r="F13296" t="str">
        <f t="shared" si="1243"/>
        <v>High</v>
      </c>
      <c r="G13296">
        <v>0.19</v>
      </c>
      <c r="H13296">
        <f>D13296*G13296</f>
        <v>312.80840000000001</v>
      </c>
      <c r="I13296">
        <v>6</v>
      </c>
      <c r="J13296" s="1">
        <v>45608</v>
      </c>
      <c r="K13296" s="1">
        <v>45615</v>
      </c>
      <c r="L13296" t="s">
        <v>36</v>
      </c>
      <c r="M13296" t="str">
        <f t="shared" si="1244"/>
        <v>Normal customer</v>
      </c>
      <c r="N13296" t="s">
        <v>27</v>
      </c>
      <c r="O13296">
        <v>283.36</v>
      </c>
      <c r="P13296" t="s">
        <v>28</v>
      </c>
      <c r="Q13296">
        <f>D13296-H13296</f>
        <v>1333.5515999999998</v>
      </c>
      <c r="R13296" t="str">
        <f t="shared" si="1245"/>
        <v>Bad</v>
      </c>
      <c r="S13296" t="str">
        <f t="shared" si="1246"/>
        <v>Bad</v>
      </c>
      <c r="T13296" t="str">
        <f t="shared" si="1247"/>
        <v>High Impact</v>
      </c>
    </row>
    <row r="13297" spans="1:20">
      <c r="A13297" t="s">
        <v>13333</v>
      </c>
      <c r="B13297" t="s">
        <v>46</v>
      </c>
      <c r="C13297" t="s">
        <v>38</v>
      </c>
      <c r="D13297">
        <v>1554.48</v>
      </c>
      <c r="E13297" t="str">
        <f t="shared" si="1242"/>
        <v>High</v>
      </c>
      <c r="F13297" t="str">
        <f t="shared" si="1243"/>
        <v>High</v>
      </c>
      <c r="G13297">
        <v>0.49</v>
      </c>
      <c r="H13297">
        <f>D13297*G13297</f>
        <v>761.6952</v>
      </c>
      <c r="I13297">
        <v>1</v>
      </c>
      <c r="J13297" s="1">
        <v>45372</v>
      </c>
      <c r="K13297" s="1">
        <v>45374</v>
      </c>
      <c r="L13297" t="s">
        <v>20</v>
      </c>
      <c r="M13297" t="str">
        <f t="shared" si="1244"/>
        <v>Premium customer</v>
      </c>
      <c r="N13297" t="s">
        <v>27</v>
      </c>
      <c r="O13297">
        <v>342.11</v>
      </c>
      <c r="P13297" t="s">
        <v>28</v>
      </c>
      <c r="Q13297">
        <f>D13297-H13297</f>
        <v>792.78480000000002</v>
      </c>
      <c r="R13297" t="str">
        <f t="shared" si="1245"/>
        <v>Good</v>
      </c>
      <c r="S13297" t="str">
        <f t="shared" si="1246"/>
        <v>Good</v>
      </c>
      <c r="T13297" t="str">
        <f t="shared" si="1247"/>
        <v>High Impact</v>
      </c>
    </row>
    <row r="13298" spans="1:20">
      <c r="A13298" t="s">
        <v>13334</v>
      </c>
      <c r="B13298" t="s">
        <v>18</v>
      </c>
      <c r="C13298" t="s">
        <v>19</v>
      </c>
      <c r="D13298">
        <v>2704.36</v>
      </c>
      <c r="E13298" t="str">
        <f t="shared" si="1242"/>
        <v>High</v>
      </c>
      <c r="F13298" t="str">
        <f t="shared" si="1243"/>
        <v>High</v>
      </c>
      <c r="G13298">
        <v>0.48</v>
      </c>
      <c r="H13298">
        <f>D13298*G13298</f>
        <v>1298.0928000000001</v>
      </c>
      <c r="I13298">
        <v>1</v>
      </c>
      <c r="J13298" s="1">
        <v>45125</v>
      </c>
      <c r="K13298" s="1">
        <v>45127</v>
      </c>
      <c r="L13298" t="s">
        <v>20</v>
      </c>
      <c r="M13298" t="str">
        <f t="shared" si="1244"/>
        <v>Premium customer</v>
      </c>
      <c r="N13298" t="s">
        <v>21</v>
      </c>
      <c r="O13298">
        <v>457.04</v>
      </c>
      <c r="P13298" t="s">
        <v>39</v>
      </c>
      <c r="Q13298">
        <f>D13298-H13298</f>
        <v>1406.2672</v>
      </c>
      <c r="R13298" t="str">
        <f t="shared" si="1245"/>
        <v>Good</v>
      </c>
      <c r="S13298" t="str">
        <f t="shared" si="1246"/>
        <v>Good</v>
      </c>
      <c r="T13298" t="str">
        <f t="shared" si="1247"/>
        <v>High Impact</v>
      </c>
    </row>
    <row r="13299" spans="1:20">
      <c r="A13299" t="s">
        <v>13335</v>
      </c>
      <c r="B13299" t="s">
        <v>30</v>
      </c>
      <c r="C13299" t="s">
        <v>25</v>
      </c>
      <c r="D13299">
        <v>1597.58</v>
      </c>
      <c r="E13299" t="str">
        <f t="shared" si="1242"/>
        <v>High</v>
      </c>
      <c r="F13299" t="str">
        <f t="shared" si="1243"/>
        <v>High</v>
      </c>
      <c r="G13299">
        <v>0.4</v>
      </c>
      <c r="H13299">
        <f>D13299*G13299</f>
        <v>639.03200000000004</v>
      </c>
      <c r="I13299">
        <v>1</v>
      </c>
      <c r="J13299" s="1">
        <v>45125</v>
      </c>
      <c r="K13299" s="1">
        <v>45128</v>
      </c>
      <c r="L13299" t="s">
        <v>36</v>
      </c>
      <c r="M13299" t="str">
        <f t="shared" si="1244"/>
        <v>Normal customer</v>
      </c>
      <c r="N13299" t="s">
        <v>27</v>
      </c>
      <c r="O13299">
        <v>424.79</v>
      </c>
      <c r="P13299" t="s">
        <v>39</v>
      </c>
      <c r="Q13299">
        <f>D13299-H13299</f>
        <v>958.54799999999989</v>
      </c>
      <c r="R13299" t="str">
        <f t="shared" si="1245"/>
        <v>Good</v>
      </c>
      <c r="S13299" t="str">
        <f t="shared" si="1246"/>
        <v>Good</v>
      </c>
      <c r="T13299" t="str">
        <f t="shared" si="1247"/>
        <v>High Impact</v>
      </c>
    </row>
    <row r="13300" spans="1:20">
      <c r="A13300" t="s">
        <v>13336</v>
      </c>
      <c r="B13300" t="s">
        <v>46</v>
      </c>
      <c r="C13300" t="s">
        <v>25</v>
      </c>
      <c r="D13300">
        <v>4678.17</v>
      </c>
      <c r="E13300" t="str">
        <f t="shared" si="1242"/>
        <v>High</v>
      </c>
      <c r="F13300" t="str">
        <f t="shared" si="1243"/>
        <v>High</v>
      </c>
      <c r="G13300">
        <v>0.12</v>
      </c>
      <c r="H13300">
        <f>D13300*G13300</f>
        <v>561.38040000000001</v>
      </c>
      <c r="I13300">
        <v>7</v>
      </c>
      <c r="J13300" s="1">
        <v>44947</v>
      </c>
      <c r="K13300" s="1">
        <v>44953</v>
      </c>
      <c r="L13300" t="s">
        <v>36</v>
      </c>
      <c r="M13300" t="str">
        <f t="shared" si="1244"/>
        <v>Normal customer</v>
      </c>
      <c r="N13300" t="s">
        <v>27</v>
      </c>
      <c r="O13300">
        <v>941.67</v>
      </c>
      <c r="P13300" t="s">
        <v>33</v>
      </c>
      <c r="Q13300">
        <f>D13300-H13300</f>
        <v>4116.7896000000001</v>
      </c>
      <c r="R13300" t="str">
        <f t="shared" si="1245"/>
        <v>Good</v>
      </c>
      <c r="S13300" t="str">
        <f t="shared" si="1246"/>
        <v>Good</v>
      </c>
      <c r="T13300" t="str">
        <f t="shared" si="1247"/>
        <v>High Impact</v>
      </c>
    </row>
    <row r="13301" spans="1:20">
      <c r="A13301" t="s">
        <v>13337</v>
      </c>
      <c r="B13301" t="s">
        <v>46</v>
      </c>
      <c r="C13301" t="s">
        <v>41</v>
      </c>
      <c r="D13301">
        <v>1974.9</v>
      </c>
      <c r="E13301" t="str">
        <f t="shared" si="1242"/>
        <v>High</v>
      </c>
      <c r="F13301" t="str">
        <f t="shared" si="1243"/>
        <v>High</v>
      </c>
      <c r="G13301">
        <v>0.38</v>
      </c>
      <c r="H13301">
        <f>D13301*G13301</f>
        <v>750.46199999999999</v>
      </c>
      <c r="I13301">
        <v>1</v>
      </c>
      <c r="J13301" s="1">
        <v>45191</v>
      </c>
      <c r="K13301" s="1">
        <v>45193</v>
      </c>
      <c r="L13301" t="s">
        <v>36</v>
      </c>
      <c r="M13301" t="str">
        <f t="shared" si="1244"/>
        <v>Normal customer</v>
      </c>
      <c r="N13301" t="s">
        <v>27</v>
      </c>
      <c r="O13301">
        <v>210.47</v>
      </c>
      <c r="P13301" t="s">
        <v>33</v>
      </c>
      <c r="Q13301">
        <f>D13301-H13301</f>
        <v>1224.4380000000001</v>
      </c>
      <c r="R13301" t="str">
        <f t="shared" si="1245"/>
        <v>Bad</v>
      </c>
      <c r="S13301" t="str">
        <f t="shared" si="1246"/>
        <v>Bad</v>
      </c>
      <c r="T13301" t="str">
        <f t="shared" si="1247"/>
        <v>High Impact</v>
      </c>
    </row>
    <row r="13302" spans="1:20">
      <c r="A13302" t="s">
        <v>13338</v>
      </c>
      <c r="B13302" t="s">
        <v>18</v>
      </c>
      <c r="C13302" t="s">
        <v>25</v>
      </c>
      <c r="D13302">
        <v>1177.0899999999999</v>
      </c>
      <c r="E13302" t="str">
        <f t="shared" si="1242"/>
        <v>High</v>
      </c>
      <c r="F13302" t="str">
        <f t="shared" si="1243"/>
        <v>High</v>
      </c>
      <c r="G13302">
        <v>0.01</v>
      </c>
      <c r="H13302">
        <f>D13302*G13302</f>
        <v>11.770899999999999</v>
      </c>
      <c r="I13302">
        <v>9</v>
      </c>
      <c r="J13302" s="1">
        <v>45424</v>
      </c>
      <c r="K13302" s="1">
        <v>45429</v>
      </c>
      <c r="L13302" t="s">
        <v>26</v>
      </c>
      <c r="M13302" t="str">
        <f t="shared" si="1244"/>
        <v>Potential customer</v>
      </c>
      <c r="N13302" t="s">
        <v>27</v>
      </c>
      <c r="O13302">
        <v>316.67</v>
      </c>
      <c r="P13302" t="s">
        <v>39</v>
      </c>
      <c r="Q13302">
        <f>D13302-H13302</f>
        <v>1165.3190999999999</v>
      </c>
      <c r="R13302" t="str">
        <f t="shared" si="1245"/>
        <v>Good</v>
      </c>
      <c r="S13302" t="str">
        <f t="shared" si="1246"/>
        <v>Good</v>
      </c>
      <c r="T13302" t="str">
        <f t="shared" si="1247"/>
        <v>High Impact</v>
      </c>
    </row>
    <row r="13303" spans="1:20">
      <c r="A13303" t="s">
        <v>13339</v>
      </c>
      <c r="B13303" t="s">
        <v>18</v>
      </c>
      <c r="C13303" t="s">
        <v>31</v>
      </c>
      <c r="D13303">
        <v>815.23</v>
      </c>
      <c r="E13303" t="str">
        <f t="shared" si="1242"/>
        <v>Low</v>
      </c>
      <c r="F13303" t="str">
        <f t="shared" si="1243"/>
        <v>Midium</v>
      </c>
      <c r="G13303">
        <v>0.03</v>
      </c>
      <c r="H13303">
        <f>D13303*G13303</f>
        <v>24.456900000000001</v>
      </c>
      <c r="I13303">
        <v>3</v>
      </c>
      <c r="J13303" s="1">
        <v>45611</v>
      </c>
      <c r="K13303" s="1">
        <v>45612</v>
      </c>
      <c r="L13303" t="s">
        <v>20</v>
      </c>
      <c r="M13303" t="str">
        <f t="shared" si="1244"/>
        <v>Normal customer</v>
      </c>
      <c r="N13303" t="s">
        <v>27</v>
      </c>
      <c r="O13303">
        <v>216.16</v>
      </c>
      <c r="P13303" t="s">
        <v>33</v>
      </c>
      <c r="Q13303">
        <f>D13303-H13303</f>
        <v>790.7731</v>
      </c>
      <c r="R13303" t="str">
        <f t="shared" si="1245"/>
        <v>Bad</v>
      </c>
      <c r="S13303" t="str">
        <f t="shared" si="1246"/>
        <v>Bad</v>
      </c>
      <c r="T13303" t="str">
        <f t="shared" si="1247"/>
        <v>Normal</v>
      </c>
    </row>
    <row r="13304" spans="1:20">
      <c r="A13304" t="s">
        <v>13340</v>
      </c>
      <c r="B13304" t="s">
        <v>46</v>
      </c>
      <c r="C13304" t="s">
        <v>41</v>
      </c>
      <c r="D13304">
        <v>3195.37</v>
      </c>
      <c r="E13304" t="str">
        <f t="shared" si="1242"/>
        <v>High</v>
      </c>
      <c r="F13304" t="str">
        <f t="shared" si="1243"/>
        <v>High</v>
      </c>
      <c r="G13304">
        <v>0.42</v>
      </c>
      <c r="H13304">
        <f>D13304*G13304</f>
        <v>1342.0554</v>
      </c>
      <c r="I13304">
        <v>2</v>
      </c>
      <c r="J13304" s="1">
        <v>45337</v>
      </c>
      <c r="K13304" s="1">
        <v>45342</v>
      </c>
      <c r="L13304" t="s">
        <v>26</v>
      </c>
      <c r="M13304" t="str">
        <f t="shared" si="1244"/>
        <v>Potential customer</v>
      </c>
      <c r="N13304" t="s">
        <v>21</v>
      </c>
      <c r="O13304">
        <v>455.44</v>
      </c>
      <c r="P13304" t="s">
        <v>22</v>
      </c>
      <c r="Q13304">
        <f>D13304-H13304</f>
        <v>1853.3145999999999</v>
      </c>
      <c r="R13304" t="str">
        <f t="shared" si="1245"/>
        <v>Good</v>
      </c>
      <c r="S13304" t="str">
        <f t="shared" si="1246"/>
        <v>Good</v>
      </c>
      <c r="T13304" t="str">
        <f t="shared" si="1247"/>
        <v>High Impact</v>
      </c>
    </row>
    <row r="13305" spans="1:20">
      <c r="A13305" t="s">
        <v>13341</v>
      </c>
      <c r="B13305" t="s">
        <v>46</v>
      </c>
      <c r="C13305" t="s">
        <v>19</v>
      </c>
      <c r="D13305">
        <v>1700.64</v>
      </c>
      <c r="E13305" t="str">
        <f t="shared" si="1242"/>
        <v>High</v>
      </c>
      <c r="F13305" t="str">
        <f t="shared" si="1243"/>
        <v>High</v>
      </c>
      <c r="G13305">
        <v>0.28000000000000003</v>
      </c>
      <c r="H13305">
        <f>D13305*G13305</f>
        <v>476.17920000000009</v>
      </c>
      <c r="I13305">
        <v>6</v>
      </c>
      <c r="J13305" s="1">
        <v>45267</v>
      </c>
      <c r="K13305" s="1">
        <v>45271</v>
      </c>
      <c r="L13305" t="s">
        <v>36</v>
      </c>
      <c r="M13305" t="str">
        <f t="shared" si="1244"/>
        <v>Normal customer</v>
      </c>
      <c r="N13305" t="s">
        <v>27</v>
      </c>
      <c r="O13305">
        <v>165.48</v>
      </c>
      <c r="P13305" t="s">
        <v>28</v>
      </c>
      <c r="Q13305">
        <f>D13305-H13305</f>
        <v>1224.4608000000001</v>
      </c>
      <c r="R13305" t="str">
        <f t="shared" si="1245"/>
        <v>Bad</v>
      </c>
      <c r="S13305" t="str">
        <f t="shared" si="1246"/>
        <v>Bad</v>
      </c>
      <c r="T13305" t="str">
        <f t="shared" si="1247"/>
        <v>High Impact</v>
      </c>
    </row>
    <row r="13306" spans="1:20">
      <c r="A13306" t="s">
        <v>13342</v>
      </c>
      <c r="B13306" t="s">
        <v>24</v>
      </c>
      <c r="C13306" t="s">
        <v>41</v>
      </c>
      <c r="D13306">
        <v>1025.0899999999999</v>
      </c>
      <c r="E13306" t="str">
        <f t="shared" si="1242"/>
        <v>High</v>
      </c>
      <c r="F13306" t="str">
        <f t="shared" si="1243"/>
        <v>High</v>
      </c>
      <c r="G13306">
        <v>0.19</v>
      </c>
      <c r="H13306">
        <f>D13306*G13306</f>
        <v>194.7671</v>
      </c>
      <c r="I13306">
        <v>2</v>
      </c>
      <c r="J13306" s="1">
        <v>45123</v>
      </c>
      <c r="K13306" s="1">
        <v>45128</v>
      </c>
      <c r="L13306" t="s">
        <v>26</v>
      </c>
      <c r="M13306" t="str">
        <f t="shared" si="1244"/>
        <v>Potential customer</v>
      </c>
      <c r="N13306" t="s">
        <v>21</v>
      </c>
      <c r="O13306">
        <v>250.75</v>
      </c>
      <c r="P13306" t="s">
        <v>44</v>
      </c>
      <c r="Q13306">
        <f>D13306-H13306</f>
        <v>830.32289999999989</v>
      </c>
      <c r="R13306" t="str">
        <f t="shared" si="1245"/>
        <v>Bad</v>
      </c>
      <c r="S13306" t="str">
        <f t="shared" si="1246"/>
        <v>Bad</v>
      </c>
      <c r="T13306" t="str">
        <f t="shared" si="1247"/>
        <v>High Impact</v>
      </c>
    </row>
    <row r="13307" spans="1:20">
      <c r="A13307" t="s">
        <v>13343</v>
      </c>
      <c r="B13307" t="s">
        <v>30</v>
      </c>
      <c r="C13307" t="s">
        <v>19</v>
      </c>
      <c r="D13307">
        <v>1451.5</v>
      </c>
      <c r="E13307" t="str">
        <f t="shared" si="1242"/>
        <v>High</v>
      </c>
      <c r="F13307" t="str">
        <f t="shared" si="1243"/>
        <v>High</v>
      </c>
      <c r="G13307">
        <v>0.37</v>
      </c>
      <c r="H13307">
        <f>D13307*G13307</f>
        <v>537.05499999999995</v>
      </c>
      <c r="I13307">
        <v>5</v>
      </c>
      <c r="J13307" s="1">
        <v>45059</v>
      </c>
      <c r="K13307" s="1">
        <v>45063</v>
      </c>
      <c r="L13307" t="s">
        <v>36</v>
      </c>
      <c r="M13307" t="str">
        <f t="shared" si="1244"/>
        <v>Normal customer</v>
      </c>
      <c r="N13307" t="s">
        <v>21</v>
      </c>
      <c r="O13307">
        <v>94.28</v>
      </c>
      <c r="P13307" t="s">
        <v>53</v>
      </c>
      <c r="Q13307">
        <f>D13307-H13307</f>
        <v>914.44500000000005</v>
      </c>
      <c r="R13307" t="str">
        <f t="shared" si="1245"/>
        <v>Bad</v>
      </c>
      <c r="S13307" t="str">
        <f t="shared" si="1246"/>
        <v>Bad</v>
      </c>
      <c r="T13307" t="str">
        <f t="shared" si="1247"/>
        <v>High Impact</v>
      </c>
    </row>
    <row r="13308" spans="1:20">
      <c r="A13308" t="s">
        <v>13344</v>
      </c>
      <c r="B13308" t="s">
        <v>24</v>
      </c>
      <c r="C13308" t="s">
        <v>25</v>
      </c>
      <c r="D13308">
        <v>1608.62</v>
      </c>
      <c r="E13308" t="str">
        <f t="shared" si="1242"/>
        <v>High</v>
      </c>
      <c r="F13308" t="str">
        <f t="shared" si="1243"/>
        <v>High</v>
      </c>
      <c r="G13308">
        <v>0.06</v>
      </c>
      <c r="H13308">
        <f>D13308*G13308</f>
        <v>96.517199999999988</v>
      </c>
      <c r="I13308">
        <v>5</v>
      </c>
      <c r="J13308" s="1">
        <v>45197</v>
      </c>
      <c r="K13308" s="1">
        <v>45200</v>
      </c>
      <c r="L13308" t="s">
        <v>26</v>
      </c>
      <c r="M13308" t="str">
        <f t="shared" si="1244"/>
        <v>Potential customer</v>
      </c>
      <c r="N13308" t="s">
        <v>32</v>
      </c>
      <c r="O13308">
        <v>252.53</v>
      </c>
      <c r="P13308" t="s">
        <v>33</v>
      </c>
      <c r="Q13308">
        <f>D13308-H13308</f>
        <v>1512.1027999999999</v>
      </c>
      <c r="R13308" t="str">
        <f t="shared" si="1245"/>
        <v>Bad</v>
      </c>
      <c r="S13308" t="str">
        <f t="shared" si="1246"/>
        <v>Bad</v>
      </c>
      <c r="T13308" t="str">
        <f t="shared" si="1247"/>
        <v>High Impact</v>
      </c>
    </row>
    <row r="13309" spans="1:20">
      <c r="A13309" t="s">
        <v>13345</v>
      </c>
      <c r="B13309" t="s">
        <v>46</v>
      </c>
      <c r="C13309" t="s">
        <v>38</v>
      </c>
      <c r="D13309">
        <v>3166.58</v>
      </c>
      <c r="E13309" t="str">
        <f t="shared" si="1242"/>
        <v>High</v>
      </c>
      <c r="F13309" t="str">
        <f t="shared" si="1243"/>
        <v>High</v>
      </c>
      <c r="G13309">
        <v>0.14000000000000001</v>
      </c>
      <c r="H13309">
        <f>D13309*G13309</f>
        <v>443.32120000000003</v>
      </c>
      <c r="I13309">
        <v>9</v>
      </c>
      <c r="J13309" s="1">
        <v>45515</v>
      </c>
      <c r="K13309" s="1">
        <v>45519</v>
      </c>
      <c r="L13309" t="s">
        <v>26</v>
      </c>
      <c r="M13309" t="str">
        <f t="shared" si="1244"/>
        <v>Potential customer</v>
      </c>
      <c r="N13309" t="s">
        <v>32</v>
      </c>
      <c r="O13309">
        <v>522.22</v>
      </c>
      <c r="P13309" t="s">
        <v>22</v>
      </c>
      <c r="Q13309">
        <f>D13309-H13309</f>
        <v>2723.2588000000001</v>
      </c>
      <c r="R13309" t="str">
        <f t="shared" si="1245"/>
        <v>Good</v>
      </c>
      <c r="S13309" t="str">
        <f t="shared" si="1246"/>
        <v>Good</v>
      </c>
      <c r="T13309" t="str">
        <f t="shared" si="1247"/>
        <v>High Impact</v>
      </c>
    </row>
    <row r="13310" spans="1:20">
      <c r="A13310" t="s">
        <v>13346</v>
      </c>
      <c r="B13310" t="s">
        <v>24</v>
      </c>
      <c r="C13310" t="s">
        <v>41</v>
      </c>
      <c r="D13310">
        <v>955.94</v>
      </c>
      <c r="E13310" t="str">
        <f t="shared" si="1242"/>
        <v>Low</v>
      </c>
      <c r="F13310" t="str">
        <f t="shared" si="1243"/>
        <v>Midium</v>
      </c>
      <c r="G13310">
        <v>0.36</v>
      </c>
      <c r="H13310">
        <f>D13310*G13310</f>
        <v>344.13839999999999</v>
      </c>
      <c r="I13310">
        <v>4</v>
      </c>
      <c r="J13310" s="1">
        <v>45535</v>
      </c>
      <c r="K13310" s="1">
        <v>45536</v>
      </c>
      <c r="L13310" t="s">
        <v>36</v>
      </c>
      <c r="M13310" t="str">
        <f t="shared" si="1244"/>
        <v>Normal customer</v>
      </c>
      <c r="N13310" t="s">
        <v>21</v>
      </c>
      <c r="O13310">
        <v>198.14</v>
      </c>
      <c r="P13310" t="s">
        <v>22</v>
      </c>
      <c r="Q13310">
        <f>D13310-H13310</f>
        <v>611.80160000000001</v>
      </c>
      <c r="R13310" t="str">
        <f t="shared" si="1245"/>
        <v>Bad</v>
      </c>
      <c r="S13310" t="str">
        <f t="shared" si="1246"/>
        <v>Bad</v>
      </c>
      <c r="T13310" t="str">
        <f t="shared" si="1247"/>
        <v>High Impact</v>
      </c>
    </row>
    <row r="13311" spans="1:20">
      <c r="A13311" t="s">
        <v>13347</v>
      </c>
      <c r="B13311" t="s">
        <v>24</v>
      </c>
      <c r="C13311" t="s">
        <v>41</v>
      </c>
      <c r="D13311">
        <v>3690.74</v>
      </c>
      <c r="E13311" t="str">
        <f t="shared" si="1242"/>
        <v>High</v>
      </c>
      <c r="F13311" t="str">
        <f t="shared" si="1243"/>
        <v>High</v>
      </c>
      <c r="G13311">
        <v>0.1</v>
      </c>
      <c r="H13311">
        <f>D13311*G13311</f>
        <v>369.07400000000001</v>
      </c>
      <c r="I13311">
        <v>8</v>
      </c>
      <c r="J13311" s="1">
        <v>45610</v>
      </c>
      <c r="K13311" s="1">
        <v>45617</v>
      </c>
      <c r="L13311" t="s">
        <v>26</v>
      </c>
      <c r="M13311" t="str">
        <f t="shared" si="1244"/>
        <v>Potential customer</v>
      </c>
      <c r="N13311" t="s">
        <v>21</v>
      </c>
      <c r="O13311">
        <v>434.95</v>
      </c>
      <c r="P13311" t="s">
        <v>39</v>
      </c>
      <c r="Q13311">
        <f>D13311-H13311</f>
        <v>3321.6659999999997</v>
      </c>
      <c r="R13311" t="str">
        <f t="shared" si="1245"/>
        <v>Good</v>
      </c>
      <c r="S13311" t="str">
        <f t="shared" si="1246"/>
        <v>Good</v>
      </c>
      <c r="T13311" t="str">
        <f t="shared" si="1247"/>
        <v>High Impact</v>
      </c>
    </row>
    <row r="13312" spans="1:20">
      <c r="A13312" t="s">
        <v>13348</v>
      </c>
      <c r="B13312" t="s">
        <v>46</v>
      </c>
      <c r="C13312" t="s">
        <v>31</v>
      </c>
      <c r="D13312">
        <v>1593.92</v>
      </c>
      <c r="E13312" t="str">
        <f t="shared" si="1242"/>
        <v>High</v>
      </c>
      <c r="F13312" t="str">
        <f t="shared" si="1243"/>
        <v>High</v>
      </c>
      <c r="G13312">
        <v>0.3</v>
      </c>
      <c r="H13312">
        <f>D13312*G13312</f>
        <v>478.17599999999999</v>
      </c>
      <c r="I13312">
        <v>7</v>
      </c>
      <c r="J13312" s="1">
        <v>45305</v>
      </c>
      <c r="K13312" s="1">
        <v>45312</v>
      </c>
      <c r="L13312" t="s">
        <v>36</v>
      </c>
      <c r="M13312" t="str">
        <f t="shared" si="1244"/>
        <v>Normal customer</v>
      </c>
      <c r="N13312" t="s">
        <v>21</v>
      </c>
      <c r="O13312">
        <v>221.1</v>
      </c>
      <c r="P13312" t="s">
        <v>53</v>
      </c>
      <c r="Q13312">
        <f>D13312-H13312</f>
        <v>1115.7440000000001</v>
      </c>
      <c r="R13312" t="str">
        <f t="shared" si="1245"/>
        <v>Bad</v>
      </c>
      <c r="S13312" t="str">
        <f t="shared" si="1246"/>
        <v>Bad</v>
      </c>
      <c r="T13312" t="str">
        <f t="shared" si="1247"/>
        <v>High Impact</v>
      </c>
    </row>
    <row r="13313" spans="1:20">
      <c r="A13313" t="s">
        <v>13349</v>
      </c>
      <c r="B13313" t="s">
        <v>18</v>
      </c>
      <c r="C13313" t="s">
        <v>31</v>
      </c>
      <c r="D13313">
        <v>2492.7199999999998</v>
      </c>
      <c r="E13313" t="str">
        <f t="shared" si="1242"/>
        <v>High</v>
      </c>
      <c r="F13313" t="str">
        <f t="shared" si="1243"/>
        <v>High</v>
      </c>
      <c r="G13313">
        <v>0.22</v>
      </c>
      <c r="H13313">
        <f>D13313*G13313</f>
        <v>548.39839999999992</v>
      </c>
      <c r="I13313">
        <v>7</v>
      </c>
      <c r="J13313" s="1">
        <v>45470</v>
      </c>
      <c r="K13313" s="1">
        <v>45473</v>
      </c>
      <c r="L13313" t="s">
        <v>20</v>
      </c>
      <c r="M13313" t="str">
        <f t="shared" si="1244"/>
        <v>Premium customer</v>
      </c>
      <c r="N13313" t="s">
        <v>27</v>
      </c>
      <c r="O13313">
        <v>718.75</v>
      </c>
      <c r="P13313" t="s">
        <v>44</v>
      </c>
      <c r="Q13313">
        <f>D13313-H13313</f>
        <v>1944.3215999999998</v>
      </c>
      <c r="R13313" t="str">
        <f t="shared" si="1245"/>
        <v>Good</v>
      </c>
      <c r="S13313" t="str">
        <f t="shared" si="1246"/>
        <v>Good</v>
      </c>
      <c r="T13313" t="str">
        <f t="shared" si="1247"/>
        <v>High Impact</v>
      </c>
    </row>
    <row r="13314" spans="1:20">
      <c r="A13314" t="s">
        <v>13350</v>
      </c>
      <c r="B13314" t="s">
        <v>46</v>
      </c>
      <c r="C13314" t="s">
        <v>19</v>
      </c>
      <c r="D13314">
        <v>3308.71</v>
      </c>
      <c r="E13314" t="str">
        <f t="shared" si="1242"/>
        <v>High</v>
      </c>
      <c r="F13314" t="str">
        <f t="shared" si="1243"/>
        <v>High</v>
      </c>
      <c r="G13314">
        <v>0.1</v>
      </c>
      <c r="H13314">
        <f>D13314*G13314</f>
        <v>330.87100000000004</v>
      </c>
      <c r="I13314">
        <v>1</v>
      </c>
      <c r="J13314" s="1">
        <v>44962</v>
      </c>
      <c r="K13314" s="1">
        <v>44969</v>
      </c>
      <c r="L13314" t="s">
        <v>20</v>
      </c>
      <c r="M13314" t="str">
        <f t="shared" si="1244"/>
        <v>Premium customer</v>
      </c>
      <c r="N13314" t="s">
        <v>21</v>
      </c>
      <c r="O13314">
        <v>887.52</v>
      </c>
      <c r="P13314" t="s">
        <v>33</v>
      </c>
      <c r="Q13314">
        <f>D13314-H13314</f>
        <v>2977.8389999999999</v>
      </c>
      <c r="R13314" t="str">
        <f t="shared" si="1245"/>
        <v>Good</v>
      </c>
      <c r="S13314" t="str">
        <f t="shared" si="1246"/>
        <v>Good</v>
      </c>
      <c r="T13314" t="str">
        <f t="shared" si="1247"/>
        <v>High Impact</v>
      </c>
    </row>
    <row r="13315" spans="1:20">
      <c r="A13315" t="s">
        <v>13351</v>
      </c>
      <c r="B13315" t="s">
        <v>18</v>
      </c>
      <c r="C13315" t="s">
        <v>38</v>
      </c>
      <c r="D13315">
        <v>2763.74</v>
      </c>
      <c r="E13315" t="str">
        <f t="shared" ref="E13315:E13378" si="1248">IF(D13315&gt;1000,"High","Low")</f>
        <v>High</v>
      </c>
      <c r="F13315" t="str">
        <f t="shared" ref="F13315:F13378" si="1249">IF(D13315&gt;1000,"High",IF(D13315&gt;500,"Midium","Low"))</f>
        <v>High</v>
      </c>
      <c r="G13315">
        <v>0.44</v>
      </c>
      <c r="H13315">
        <f>D13315*G13315</f>
        <v>1216.0455999999999</v>
      </c>
      <c r="I13315">
        <v>6</v>
      </c>
      <c r="J13315" s="1">
        <v>45615</v>
      </c>
      <c r="K13315" s="1">
        <v>45622</v>
      </c>
      <c r="L13315" t="s">
        <v>20</v>
      </c>
      <c r="M13315" t="str">
        <f t="shared" ref="M13315:M13378" si="1250">IF(AND(L13315="Member",D13315&gt;1000),"Premium customer",IF(AND(L13315="Regular",D13315&gt;1000),"Potential customer","Normal customer"))</f>
        <v>Premium customer</v>
      </c>
      <c r="N13315" t="s">
        <v>32</v>
      </c>
      <c r="O13315">
        <v>401.99</v>
      </c>
      <c r="P13315" t="s">
        <v>33</v>
      </c>
      <c r="Q13315">
        <f>D13315-H13315</f>
        <v>1547.6943999999999</v>
      </c>
      <c r="R13315" t="str">
        <f t="shared" ref="R13315:R13378" si="1251">IF(AND(D13315&gt;1000,O13315&gt;300),"Good","Bad")</f>
        <v>Good</v>
      </c>
      <c r="S13315" t="str">
        <f t="shared" ref="S13315:S13378" si="1252">IF(NOT(AND(D13315&gt;1000,O13315&gt;300)),"Bad","Good")</f>
        <v>Good</v>
      </c>
      <c r="T13315" t="str">
        <f t="shared" ref="T13315:T13378" si="1253">IF(OR(D13315&gt;1000,G13315&gt;0.25),"High Impact","Normal")</f>
        <v>High Impact</v>
      </c>
    </row>
    <row r="13316" spans="1:20">
      <c r="A13316" t="s">
        <v>13352</v>
      </c>
      <c r="B13316" t="s">
        <v>46</v>
      </c>
      <c r="C13316" t="s">
        <v>31</v>
      </c>
      <c r="D13316">
        <v>3344.94</v>
      </c>
      <c r="E13316" t="str">
        <f t="shared" si="1248"/>
        <v>High</v>
      </c>
      <c r="F13316" t="str">
        <f t="shared" si="1249"/>
        <v>High</v>
      </c>
      <c r="G13316">
        <v>0.22</v>
      </c>
      <c r="H13316">
        <f>D13316*G13316</f>
        <v>735.88679999999999</v>
      </c>
      <c r="I13316">
        <v>6</v>
      </c>
      <c r="J13316" s="1">
        <v>45363</v>
      </c>
      <c r="K13316" s="1">
        <v>45364</v>
      </c>
      <c r="L13316" t="s">
        <v>20</v>
      </c>
      <c r="M13316" t="str">
        <f t="shared" si="1250"/>
        <v>Premium customer</v>
      </c>
      <c r="N13316" t="s">
        <v>21</v>
      </c>
      <c r="O13316">
        <v>975.81</v>
      </c>
      <c r="P13316" t="s">
        <v>39</v>
      </c>
      <c r="Q13316">
        <f>D13316-H13316</f>
        <v>2609.0532000000003</v>
      </c>
      <c r="R13316" t="str">
        <f t="shared" si="1251"/>
        <v>Good</v>
      </c>
      <c r="S13316" t="str">
        <f t="shared" si="1252"/>
        <v>Good</v>
      </c>
      <c r="T13316" t="str">
        <f t="shared" si="1253"/>
        <v>High Impact</v>
      </c>
    </row>
    <row r="13317" spans="1:20">
      <c r="A13317" t="s">
        <v>13353</v>
      </c>
      <c r="B13317" t="s">
        <v>46</v>
      </c>
      <c r="C13317" t="s">
        <v>31</v>
      </c>
      <c r="D13317">
        <v>1680.72</v>
      </c>
      <c r="E13317" t="str">
        <f t="shared" si="1248"/>
        <v>High</v>
      </c>
      <c r="F13317" t="str">
        <f t="shared" si="1249"/>
        <v>High</v>
      </c>
      <c r="G13317">
        <v>0.3</v>
      </c>
      <c r="H13317">
        <f>D13317*G13317</f>
        <v>504.21600000000001</v>
      </c>
      <c r="I13317">
        <v>8</v>
      </c>
      <c r="J13317" s="1">
        <v>45333</v>
      </c>
      <c r="K13317" s="1">
        <v>45340</v>
      </c>
      <c r="L13317" t="s">
        <v>20</v>
      </c>
      <c r="M13317" t="str">
        <f t="shared" si="1250"/>
        <v>Premium customer</v>
      </c>
      <c r="N13317" t="s">
        <v>21</v>
      </c>
      <c r="O13317">
        <v>110.18</v>
      </c>
      <c r="P13317" t="s">
        <v>22</v>
      </c>
      <c r="Q13317">
        <f>D13317-H13317</f>
        <v>1176.5039999999999</v>
      </c>
      <c r="R13317" t="str">
        <f t="shared" si="1251"/>
        <v>Bad</v>
      </c>
      <c r="S13317" t="str">
        <f t="shared" si="1252"/>
        <v>Bad</v>
      </c>
      <c r="T13317" t="str">
        <f t="shared" si="1253"/>
        <v>High Impact</v>
      </c>
    </row>
    <row r="13318" spans="1:20">
      <c r="A13318" t="s">
        <v>13354</v>
      </c>
      <c r="B13318" t="s">
        <v>46</v>
      </c>
      <c r="C13318" t="s">
        <v>25</v>
      </c>
      <c r="D13318">
        <v>4820.8999999999996</v>
      </c>
      <c r="E13318" t="str">
        <f t="shared" si="1248"/>
        <v>High</v>
      </c>
      <c r="F13318" t="str">
        <f t="shared" si="1249"/>
        <v>High</v>
      </c>
      <c r="G13318">
        <v>0.13</v>
      </c>
      <c r="H13318">
        <f>D13318*G13318</f>
        <v>626.71699999999998</v>
      </c>
      <c r="I13318">
        <v>6</v>
      </c>
      <c r="J13318" s="1">
        <v>45072</v>
      </c>
      <c r="K13318" s="1">
        <v>45076</v>
      </c>
      <c r="L13318" t="s">
        <v>26</v>
      </c>
      <c r="M13318" t="str">
        <f t="shared" si="1250"/>
        <v>Potential customer</v>
      </c>
      <c r="N13318" t="s">
        <v>32</v>
      </c>
      <c r="O13318">
        <v>607.75</v>
      </c>
      <c r="P13318" t="s">
        <v>53</v>
      </c>
      <c r="Q13318">
        <f>D13318-H13318</f>
        <v>4194.183</v>
      </c>
      <c r="R13318" t="str">
        <f t="shared" si="1251"/>
        <v>Good</v>
      </c>
      <c r="S13318" t="str">
        <f t="shared" si="1252"/>
        <v>Good</v>
      </c>
      <c r="T13318" t="str">
        <f t="shared" si="1253"/>
        <v>High Impact</v>
      </c>
    </row>
    <row r="13319" spans="1:20">
      <c r="A13319" t="s">
        <v>13355</v>
      </c>
      <c r="B13319" t="s">
        <v>30</v>
      </c>
      <c r="C13319" t="s">
        <v>25</v>
      </c>
      <c r="D13319">
        <v>2349.0500000000002</v>
      </c>
      <c r="E13319" t="str">
        <f t="shared" si="1248"/>
        <v>High</v>
      </c>
      <c r="F13319" t="str">
        <f t="shared" si="1249"/>
        <v>High</v>
      </c>
      <c r="G13319">
        <v>0.17</v>
      </c>
      <c r="H13319">
        <f>D13319*G13319</f>
        <v>399.33850000000007</v>
      </c>
      <c r="I13319">
        <v>8</v>
      </c>
      <c r="J13319" s="1">
        <v>45322</v>
      </c>
      <c r="K13319" s="1">
        <v>45325</v>
      </c>
      <c r="L13319" t="s">
        <v>20</v>
      </c>
      <c r="M13319" t="str">
        <f t="shared" si="1250"/>
        <v>Premium customer</v>
      </c>
      <c r="N13319" t="s">
        <v>27</v>
      </c>
      <c r="O13319">
        <v>534.79999999999995</v>
      </c>
      <c r="P13319" t="s">
        <v>44</v>
      </c>
      <c r="Q13319">
        <f>D13319-H13319</f>
        <v>1949.7115000000001</v>
      </c>
      <c r="R13319" t="str">
        <f t="shared" si="1251"/>
        <v>Good</v>
      </c>
      <c r="S13319" t="str">
        <f t="shared" si="1252"/>
        <v>Good</v>
      </c>
      <c r="T13319" t="str">
        <f t="shared" si="1253"/>
        <v>High Impact</v>
      </c>
    </row>
    <row r="13320" spans="1:20">
      <c r="A13320" t="s">
        <v>13356</v>
      </c>
      <c r="B13320" t="s">
        <v>18</v>
      </c>
      <c r="C13320" t="s">
        <v>31</v>
      </c>
      <c r="D13320">
        <v>1677.47</v>
      </c>
      <c r="E13320" t="str">
        <f t="shared" si="1248"/>
        <v>High</v>
      </c>
      <c r="F13320" t="str">
        <f t="shared" si="1249"/>
        <v>High</v>
      </c>
      <c r="G13320">
        <v>0.02</v>
      </c>
      <c r="H13320">
        <f>D13320*G13320</f>
        <v>33.549399999999999</v>
      </c>
      <c r="I13320">
        <v>6</v>
      </c>
      <c r="J13320" s="1">
        <v>45308</v>
      </c>
      <c r="K13320" s="1">
        <v>45312</v>
      </c>
      <c r="L13320" t="s">
        <v>20</v>
      </c>
      <c r="M13320" t="str">
        <f t="shared" si="1250"/>
        <v>Premium customer</v>
      </c>
      <c r="N13320" t="s">
        <v>21</v>
      </c>
      <c r="O13320">
        <v>335.61</v>
      </c>
      <c r="P13320" t="s">
        <v>22</v>
      </c>
      <c r="Q13320">
        <f>D13320-H13320</f>
        <v>1643.9205999999999</v>
      </c>
      <c r="R13320" t="str">
        <f t="shared" si="1251"/>
        <v>Good</v>
      </c>
      <c r="S13320" t="str">
        <f t="shared" si="1252"/>
        <v>Good</v>
      </c>
      <c r="T13320" t="str">
        <f t="shared" si="1253"/>
        <v>High Impact</v>
      </c>
    </row>
    <row r="13321" spans="1:20">
      <c r="A13321" t="s">
        <v>13357</v>
      </c>
      <c r="B13321" t="s">
        <v>30</v>
      </c>
      <c r="C13321" t="s">
        <v>19</v>
      </c>
      <c r="D13321">
        <v>1552.33</v>
      </c>
      <c r="E13321" t="str">
        <f t="shared" si="1248"/>
        <v>High</v>
      </c>
      <c r="F13321" t="str">
        <f t="shared" si="1249"/>
        <v>High</v>
      </c>
      <c r="G13321">
        <v>0.24</v>
      </c>
      <c r="H13321">
        <f>D13321*G13321</f>
        <v>372.55919999999998</v>
      </c>
      <c r="I13321">
        <v>8</v>
      </c>
      <c r="J13321" s="1">
        <v>45056</v>
      </c>
      <c r="K13321" s="1">
        <v>45058</v>
      </c>
      <c r="L13321" t="s">
        <v>26</v>
      </c>
      <c r="M13321" t="str">
        <f t="shared" si="1250"/>
        <v>Potential customer</v>
      </c>
      <c r="N13321" t="s">
        <v>32</v>
      </c>
      <c r="O13321">
        <v>281.49</v>
      </c>
      <c r="P13321" t="s">
        <v>44</v>
      </c>
      <c r="Q13321">
        <f>D13321-H13321</f>
        <v>1179.7708</v>
      </c>
      <c r="R13321" t="str">
        <f t="shared" si="1251"/>
        <v>Bad</v>
      </c>
      <c r="S13321" t="str">
        <f t="shared" si="1252"/>
        <v>Bad</v>
      </c>
      <c r="T13321" t="str">
        <f t="shared" si="1253"/>
        <v>High Impact</v>
      </c>
    </row>
    <row r="13322" spans="1:20">
      <c r="A13322" t="s">
        <v>13358</v>
      </c>
      <c r="B13322" t="s">
        <v>46</v>
      </c>
      <c r="C13322" t="s">
        <v>38</v>
      </c>
      <c r="D13322">
        <v>309.20999999999998</v>
      </c>
      <c r="E13322" t="str">
        <f t="shared" si="1248"/>
        <v>Low</v>
      </c>
      <c r="F13322" t="str">
        <f t="shared" si="1249"/>
        <v>Low</v>
      </c>
      <c r="G13322">
        <v>0.17</v>
      </c>
      <c r="H13322">
        <f>D13322*G13322</f>
        <v>52.5657</v>
      </c>
      <c r="I13322">
        <v>5</v>
      </c>
      <c r="J13322" s="1">
        <v>45162</v>
      </c>
      <c r="K13322" s="1">
        <v>45163</v>
      </c>
      <c r="L13322" t="s">
        <v>20</v>
      </c>
      <c r="M13322" t="str">
        <f t="shared" si="1250"/>
        <v>Normal customer</v>
      </c>
      <c r="N13322" t="s">
        <v>27</v>
      </c>
      <c r="O13322">
        <v>75</v>
      </c>
      <c r="P13322" t="s">
        <v>44</v>
      </c>
      <c r="Q13322">
        <f>D13322-H13322</f>
        <v>256.64429999999999</v>
      </c>
      <c r="R13322" t="str">
        <f t="shared" si="1251"/>
        <v>Bad</v>
      </c>
      <c r="S13322" t="str">
        <f t="shared" si="1252"/>
        <v>Bad</v>
      </c>
      <c r="T13322" t="str">
        <f t="shared" si="1253"/>
        <v>Normal</v>
      </c>
    </row>
    <row r="13323" spans="1:20">
      <c r="A13323" t="s">
        <v>13359</v>
      </c>
      <c r="B13323" t="s">
        <v>24</v>
      </c>
      <c r="C13323" t="s">
        <v>31</v>
      </c>
      <c r="D13323">
        <v>3455.55</v>
      </c>
      <c r="E13323" t="str">
        <f t="shared" si="1248"/>
        <v>High</v>
      </c>
      <c r="F13323" t="str">
        <f t="shared" si="1249"/>
        <v>High</v>
      </c>
      <c r="G13323">
        <v>0.16</v>
      </c>
      <c r="H13323">
        <f>D13323*G13323</f>
        <v>552.88800000000003</v>
      </c>
      <c r="I13323">
        <v>9</v>
      </c>
      <c r="J13323" s="1">
        <v>45593</v>
      </c>
      <c r="K13323" s="1">
        <v>45595</v>
      </c>
      <c r="L13323" t="s">
        <v>20</v>
      </c>
      <c r="M13323" t="str">
        <f t="shared" si="1250"/>
        <v>Premium customer</v>
      </c>
      <c r="N13323" t="s">
        <v>27</v>
      </c>
      <c r="O13323">
        <v>1017.11</v>
      </c>
      <c r="P13323" t="s">
        <v>53</v>
      </c>
      <c r="Q13323">
        <f>D13323-H13323</f>
        <v>2902.6620000000003</v>
      </c>
      <c r="R13323" t="str">
        <f t="shared" si="1251"/>
        <v>Good</v>
      </c>
      <c r="S13323" t="str">
        <f t="shared" si="1252"/>
        <v>Good</v>
      </c>
      <c r="T13323" t="str">
        <f t="shared" si="1253"/>
        <v>High Impact</v>
      </c>
    </row>
    <row r="13324" spans="1:20">
      <c r="A13324" t="s">
        <v>13360</v>
      </c>
      <c r="B13324" t="s">
        <v>30</v>
      </c>
      <c r="C13324" t="s">
        <v>19</v>
      </c>
      <c r="D13324">
        <v>1386.32</v>
      </c>
      <c r="E13324" t="str">
        <f t="shared" si="1248"/>
        <v>High</v>
      </c>
      <c r="F13324" t="str">
        <f t="shared" si="1249"/>
        <v>High</v>
      </c>
      <c r="G13324">
        <v>0.44</v>
      </c>
      <c r="H13324">
        <f>D13324*G13324</f>
        <v>609.98079999999993</v>
      </c>
      <c r="I13324">
        <v>4</v>
      </c>
      <c r="J13324" s="1">
        <v>45104</v>
      </c>
      <c r="K13324" s="1">
        <v>45105</v>
      </c>
      <c r="L13324" t="s">
        <v>26</v>
      </c>
      <c r="M13324" t="str">
        <f t="shared" si="1250"/>
        <v>Potential customer</v>
      </c>
      <c r="N13324" t="s">
        <v>32</v>
      </c>
      <c r="O13324">
        <v>310.91000000000003</v>
      </c>
      <c r="P13324" t="s">
        <v>28</v>
      </c>
      <c r="Q13324">
        <f>D13324-H13324</f>
        <v>776.33920000000001</v>
      </c>
      <c r="R13324" t="str">
        <f t="shared" si="1251"/>
        <v>Good</v>
      </c>
      <c r="S13324" t="str">
        <f t="shared" si="1252"/>
        <v>Good</v>
      </c>
      <c r="T13324" t="str">
        <f t="shared" si="1253"/>
        <v>High Impact</v>
      </c>
    </row>
    <row r="13325" spans="1:20">
      <c r="A13325" t="s">
        <v>13361</v>
      </c>
      <c r="B13325" t="s">
        <v>18</v>
      </c>
      <c r="C13325" t="s">
        <v>19</v>
      </c>
      <c r="D13325">
        <v>4798.76</v>
      </c>
      <c r="E13325" t="str">
        <f t="shared" si="1248"/>
        <v>High</v>
      </c>
      <c r="F13325" t="str">
        <f t="shared" si="1249"/>
        <v>High</v>
      </c>
      <c r="G13325">
        <v>0.35</v>
      </c>
      <c r="H13325">
        <f>D13325*G13325</f>
        <v>1679.566</v>
      </c>
      <c r="I13325">
        <v>6</v>
      </c>
      <c r="J13325" s="1">
        <v>45341</v>
      </c>
      <c r="K13325" s="1">
        <v>45342</v>
      </c>
      <c r="L13325" t="s">
        <v>26</v>
      </c>
      <c r="M13325" t="str">
        <f t="shared" si="1250"/>
        <v>Potential customer</v>
      </c>
      <c r="N13325" t="s">
        <v>32</v>
      </c>
      <c r="O13325">
        <v>759.06</v>
      </c>
      <c r="P13325" t="s">
        <v>28</v>
      </c>
      <c r="Q13325">
        <f>D13325-H13325</f>
        <v>3119.1940000000004</v>
      </c>
      <c r="R13325" t="str">
        <f t="shared" si="1251"/>
        <v>Good</v>
      </c>
      <c r="S13325" t="str">
        <f t="shared" si="1252"/>
        <v>Good</v>
      </c>
      <c r="T13325" t="str">
        <f t="shared" si="1253"/>
        <v>High Impact</v>
      </c>
    </row>
    <row r="13326" spans="1:20">
      <c r="A13326" t="s">
        <v>13362</v>
      </c>
      <c r="B13326" t="s">
        <v>46</v>
      </c>
      <c r="C13326" t="s">
        <v>31</v>
      </c>
      <c r="D13326">
        <v>1131.18</v>
      </c>
      <c r="E13326" t="str">
        <f t="shared" si="1248"/>
        <v>High</v>
      </c>
      <c r="F13326" t="str">
        <f t="shared" si="1249"/>
        <v>High</v>
      </c>
      <c r="G13326">
        <v>0.23</v>
      </c>
      <c r="H13326">
        <f>D13326*G13326</f>
        <v>260.17140000000001</v>
      </c>
      <c r="I13326">
        <v>2</v>
      </c>
      <c r="J13326" s="1">
        <v>45358</v>
      </c>
      <c r="K13326" s="1">
        <v>45361</v>
      </c>
      <c r="L13326" t="s">
        <v>36</v>
      </c>
      <c r="M13326" t="str">
        <f t="shared" si="1250"/>
        <v>Normal customer</v>
      </c>
      <c r="N13326" t="s">
        <v>21</v>
      </c>
      <c r="O13326">
        <v>249.71</v>
      </c>
      <c r="P13326" t="s">
        <v>22</v>
      </c>
      <c r="Q13326">
        <f>D13326-H13326</f>
        <v>871.00860000000011</v>
      </c>
      <c r="R13326" t="str">
        <f t="shared" si="1251"/>
        <v>Bad</v>
      </c>
      <c r="S13326" t="str">
        <f t="shared" si="1252"/>
        <v>Bad</v>
      </c>
      <c r="T13326" t="str">
        <f t="shared" si="1253"/>
        <v>High Impact</v>
      </c>
    </row>
    <row r="13327" spans="1:20">
      <c r="A13327" t="s">
        <v>13363</v>
      </c>
      <c r="B13327" t="s">
        <v>30</v>
      </c>
      <c r="C13327" t="s">
        <v>19</v>
      </c>
      <c r="D13327">
        <v>2694.51</v>
      </c>
      <c r="E13327" t="str">
        <f t="shared" si="1248"/>
        <v>High</v>
      </c>
      <c r="F13327" t="str">
        <f t="shared" si="1249"/>
        <v>High</v>
      </c>
      <c r="G13327">
        <v>0.1</v>
      </c>
      <c r="H13327">
        <f>D13327*G13327</f>
        <v>269.45100000000002</v>
      </c>
      <c r="I13327">
        <v>3</v>
      </c>
      <c r="J13327" s="1">
        <v>44995</v>
      </c>
      <c r="K13327" s="1">
        <v>45001</v>
      </c>
      <c r="L13327" t="s">
        <v>36</v>
      </c>
      <c r="M13327" t="str">
        <f t="shared" si="1250"/>
        <v>Normal customer</v>
      </c>
      <c r="N13327" t="s">
        <v>32</v>
      </c>
      <c r="O13327">
        <v>490.71</v>
      </c>
      <c r="P13327" t="s">
        <v>53</v>
      </c>
      <c r="Q13327">
        <f>D13327-H13327</f>
        <v>2425.0590000000002</v>
      </c>
      <c r="R13327" t="str">
        <f t="shared" si="1251"/>
        <v>Good</v>
      </c>
      <c r="S13327" t="str">
        <f t="shared" si="1252"/>
        <v>Good</v>
      </c>
      <c r="T13327" t="str">
        <f t="shared" si="1253"/>
        <v>High Impact</v>
      </c>
    </row>
    <row r="13328" spans="1:20">
      <c r="A13328" t="s">
        <v>13364</v>
      </c>
      <c r="B13328" t="s">
        <v>24</v>
      </c>
      <c r="C13328" t="s">
        <v>41</v>
      </c>
      <c r="D13328">
        <v>3703.81</v>
      </c>
      <c r="E13328" t="str">
        <f t="shared" si="1248"/>
        <v>High</v>
      </c>
      <c r="F13328" t="str">
        <f t="shared" si="1249"/>
        <v>High</v>
      </c>
      <c r="G13328">
        <v>0.49</v>
      </c>
      <c r="H13328">
        <f>D13328*G13328</f>
        <v>1814.8669</v>
      </c>
      <c r="I13328">
        <v>4</v>
      </c>
      <c r="J13328" s="1">
        <v>45071</v>
      </c>
      <c r="K13328" s="1">
        <v>45073</v>
      </c>
      <c r="L13328" t="s">
        <v>36</v>
      </c>
      <c r="M13328" t="str">
        <f t="shared" si="1250"/>
        <v>Normal customer</v>
      </c>
      <c r="N13328" t="s">
        <v>32</v>
      </c>
      <c r="O13328">
        <v>771.03</v>
      </c>
      <c r="P13328" t="s">
        <v>39</v>
      </c>
      <c r="Q13328">
        <f>D13328-H13328</f>
        <v>1888.9431</v>
      </c>
      <c r="R13328" t="str">
        <f t="shared" si="1251"/>
        <v>Good</v>
      </c>
      <c r="S13328" t="str">
        <f t="shared" si="1252"/>
        <v>Good</v>
      </c>
      <c r="T13328" t="str">
        <f t="shared" si="1253"/>
        <v>High Impact</v>
      </c>
    </row>
    <row r="13329" spans="1:20">
      <c r="A13329" t="s">
        <v>13365</v>
      </c>
      <c r="B13329" t="s">
        <v>30</v>
      </c>
      <c r="C13329" t="s">
        <v>19</v>
      </c>
      <c r="D13329">
        <v>4363.5600000000004</v>
      </c>
      <c r="E13329" t="str">
        <f t="shared" si="1248"/>
        <v>High</v>
      </c>
      <c r="F13329" t="str">
        <f t="shared" si="1249"/>
        <v>High</v>
      </c>
      <c r="G13329">
        <v>0.04</v>
      </c>
      <c r="H13329">
        <f>D13329*G13329</f>
        <v>174.54240000000001</v>
      </c>
      <c r="I13329">
        <v>3</v>
      </c>
      <c r="J13329" s="1">
        <v>44969</v>
      </c>
      <c r="K13329" s="1">
        <v>44973</v>
      </c>
      <c r="L13329" t="s">
        <v>26</v>
      </c>
      <c r="M13329" t="str">
        <f t="shared" si="1250"/>
        <v>Potential customer</v>
      </c>
      <c r="N13329" t="s">
        <v>27</v>
      </c>
      <c r="O13329">
        <v>951.93</v>
      </c>
      <c r="P13329" t="s">
        <v>39</v>
      </c>
      <c r="Q13329">
        <f>D13329-H13329</f>
        <v>4189.0176000000001</v>
      </c>
      <c r="R13329" t="str">
        <f t="shared" si="1251"/>
        <v>Good</v>
      </c>
      <c r="S13329" t="str">
        <f t="shared" si="1252"/>
        <v>Good</v>
      </c>
      <c r="T13329" t="str">
        <f t="shared" si="1253"/>
        <v>High Impact</v>
      </c>
    </row>
    <row r="13330" spans="1:20">
      <c r="A13330" t="s">
        <v>13366</v>
      </c>
      <c r="B13330" t="s">
        <v>18</v>
      </c>
      <c r="C13330" t="s">
        <v>31</v>
      </c>
      <c r="D13330">
        <v>866.66</v>
      </c>
      <c r="E13330" t="str">
        <f t="shared" si="1248"/>
        <v>Low</v>
      </c>
      <c r="F13330" t="str">
        <f t="shared" si="1249"/>
        <v>Midium</v>
      </c>
      <c r="G13330">
        <v>7.0000000000000007E-2</v>
      </c>
      <c r="H13330">
        <f>D13330*G13330</f>
        <v>60.666200000000003</v>
      </c>
      <c r="I13330">
        <v>7</v>
      </c>
      <c r="J13330" s="1">
        <v>45381</v>
      </c>
      <c r="K13330" s="1">
        <v>45384</v>
      </c>
      <c r="L13330" t="s">
        <v>36</v>
      </c>
      <c r="M13330" t="str">
        <f t="shared" si="1250"/>
        <v>Normal customer</v>
      </c>
      <c r="N13330" t="s">
        <v>32</v>
      </c>
      <c r="O13330">
        <v>258.60000000000002</v>
      </c>
      <c r="P13330" t="s">
        <v>28</v>
      </c>
      <c r="Q13330">
        <f>D13330-H13330</f>
        <v>805.99379999999996</v>
      </c>
      <c r="R13330" t="str">
        <f t="shared" si="1251"/>
        <v>Bad</v>
      </c>
      <c r="S13330" t="str">
        <f t="shared" si="1252"/>
        <v>Bad</v>
      </c>
      <c r="T13330" t="str">
        <f t="shared" si="1253"/>
        <v>Normal</v>
      </c>
    </row>
    <row r="13331" spans="1:20">
      <c r="A13331" t="s">
        <v>13367</v>
      </c>
      <c r="B13331" t="s">
        <v>30</v>
      </c>
      <c r="C13331" t="s">
        <v>19</v>
      </c>
      <c r="D13331">
        <v>4928.47</v>
      </c>
      <c r="E13331" t="str">
        <f t="shared" si="1248"/>
        <v>High</v>
      </c>
      <c r="F13331" t="str">
        <f t="shared" si="1249"/>
        <v>High</v>
      </c>
      <c r="G13331">
        <v>0.14000000000000001</v>
      </c>
      <c r="H13331">
        <f>D13331*G13331</f>
        <v>689.98580000000015</v>
      </c>
      <c r="I13331">
        <v>9</v>
      </c>
      <c r="J13331" s="1">
        <v>45072</v>
      </c>
      <c r="K13331" s="1">
        <v>45078</v>
      </c>
      <c r="L13331" t="s">
        <v>26</v>
      </c>
      <c r="M13331" t="str">
        <f t="shared" si="1250"/>
        <v>Potential customer</v>
      </c>
      <c r="N13331" t="s">
        <v>27</v>
      </c>
      <c r="O13331">
        <v>858.1</v>
      </c>
      <c r="P13331" t="s">
        <v>39</v>
      </c>
      <c r="Q13331">
        <f>D13331-H13331</f>
        <v>4238.4841999999999</v>
      </c>
      <c r="R13331" t="str">
        <f t="shared" si="1251"/>
        <v>Good</v>
      </c>
      <c r="S13331" t="str">
        <f t="shared" si="1252"/>
        <v>Good</v>
      </c>
      <c r="T13331" t="str">
        <f t="shared" si="1253"/>
        <v>High Impact</v>
      </c>
    </row>
    <row r="13332" spans="1:20">
      <c r="A13332" t="s">
        <v>13368</v>
      </c>
      <c r="B13332" t="s">
        <v>24</v>
      </c>
      <c r="C13332" t="s">
        <v>31</v>
      </c>
      <c r="D13332">
        <v>4543.07</v>
      </c>
      <c r="E13332" t="str">
        <f t="shared" si="1248"/>
        <v>High</v>
      </c>
      <c r="F13332" t="str">
        <f t="shared" si="1249"/>
        <v>High</v>
      </c>
      <c r="G13332">
        <v>0.48</v>
      </c>
      <c r="H13332">
        <f>D13332*G13332</f>
        <v>2180.6735999999996</v>
      </c>
      <c r="I13332">
        <v>6</v>
      </c>
      <c r="J13332" s="1">
        <v>45120</v>
      </c>
      <c r="K13332" s="1">
        <v>45121</v>
      </c>
      <c r="L13332" t="s">
        <v>20</v>
      </c>
      <c r="M13332" t="str">
        <f t="shared" si="1250"/>
        <v>Premium customer</v>
      </c>
      <c r="N13332" t="s">
        <v>21</v>
      </c>
      <c r="O13332">
        <v>1095.1099999999999</v>
      </c>
      <c r="P13332" t="s">
        <v>44</v>
      </c>
      <c r="Q13332">
        <f>D13332-H13332</f>
        <v>2362.3964000000001</v>
      </c>
      <c r="R13332" t="str">
        <f t="shared" si="1251"/>
        <v>Good</v>
      </c>
      <c r="S13332" t="str">
        <f t="shared" si="1252"/>
        <v>Good</v>
      </c>
      <c r="T13332" t="str">
        <f t="shared" si="1253"/>
        <v>High Impact</v>
      </c>
    </row>
    <row r="13333" spans="1:20">
      <c r="A13333" t="s">
        <v>13369</v>
      </c>
      <c r="B13333" t="s">
        <v>24</v>
      </c>
      <c r="C13333" t="s">
        <v>25</v>
      </c>
      <c r="D13333">
        <v>4817.96</v>
      </c>
      <c r="E13333" t="str">
        <f t="shared" si="1248"/>
        <v>High</v>
      </c>
      <c r="F13333" t="str">
        <f t="shared" si="1249"/>
        <v>High</v>
      </c>
      <c r="G13333">
        <v>0.14000000000000001</v>
      </c>
      <c r="H13333">
        <f>D13333*G13333</f>
        <v>674.51440000000002</v>
      </c>
      <c r="I13333">
        <v>3</v>
      </c>
      <c r="J13333" s="1">
        <v>44989</v>
      </c>
      <c r="K13333" s="1">
        <v>44993</v>
      </c>
      <c r="L13333" t="s">
        <v>36</v>
      </c>
      <c r="M13333" t="str">
        <f t="shared" si="1250"/>
        <v>Normal customer</v>
      </c>
      <c r="N13333" t="s">
        <v>32</v>
      </c>
      <c r="O13333">
        <v>1385.27</v>
      </c>
      <c r="P13333" t="s">
        <v>22</v>
      </c>
      <c r="Q13333">
        <f>D13333-H13333</f>
        <v>4143.4456</v>
      </c>
      <c r="R13333" t="str">
        <f t="shared" si="1251"/>
        <v>Good</v>
      </c>
      <c r="S13333" t="str">
        <f t="shared" si="1252"/>
        <v>Good</v>
      </c>
      <c r="T13333" t="str">
        <f t="shared" si="1253"/>
        <v>High Impact</v>
      </c>
    </row>
    <row r="13334" spans="1:20">
      <c r="A13334" t="s">
        <v>13370</v>
      </c>
      <c r="B13334" t="s">
        <v>18</v>
      </c>
      <c r="C13334" t="s">
        <v>31</v>
      </c>
      <c r="D13334">
        <v>4278.09</v>
      </c>
      <c r="E13334" t="str">
        <f t="shared" si="1248"/>
        <v>High</v>
      </c>
      <c r="F13334" t="str">
        <f t="shared" si="1249"/>
        <v>High</v>
      </c>
      <c r="G13334">
        <v>0.25</v>
      </c>
      <c r="H13334">
        <f>D13334*G13334</f>
        <v>1069.5225</v>
      </c>
      <c r="I13334">
        <v>9</v>
      </c>
      <c r="J13334" s="1">
        <v>45210</v>
      </c>
      <c r="K13334" s="1">
        <v>45211</v>
      </c>
      <c r="L13334" t="s">
        <v>20</v>
      </c>
      <c r="M13334" t="str">
        <f t="shared" si="1250"/>
        <v>Premium customer</v>
      </c>
      <c r="N13334" t="s">
        <v>32</v>
      </c>
      <c r="O13334">
        <v>449.27</v>
      </c>
      <c r="P13334" t="s">
        <v>33</v>
      </c>
      <c r="Q13334">
        <f>D13334-H13334</f>
        <v>3208.5675000000001</v>
      </c>
      <c r="R13334" t="str">
        <f t="shared" si="1251"/>
        <v>Good</v>
      </c>
      <c r="S13334" t="str">
        <f t="shared" si="1252"/>
        <v>Good</v>
      </c>
      <c r="T13334" t="str">
        <f t="shared" si="1253"/>
        <v>High Impact</v>
      </c>
    </row>
    <row r="13335" spans="1:20">
      <c r="A13335" t="s">
        <v>13371</v>
      </c>
      <c r="B13335" t="s">
        <v>24</v>
      </c>
      <c r="C13335" t="s">
        <v>19</v>
      </c>
      <c r="D13335">
        <v>4400.58</v>
      </c>
      <c r="E13335" t="str">
        <f t="shared" si="1248"/>
        <v>High</v>
      </c>
      <c r="F13335" t="str">
        <f t="shared" si="1249"/>
        <v>High</v>
      </c>
      <c r="G13335">
        <v>0.38</v>
      </c>
      <c r="H13335">
        <f>D13335*G13335</f>
        <v>1672.2203999999999</v>
      </c>
      <c r="I13335">
        <v>1</v>
      </c>
      <c r="J13335" s="1">
        <v>45633</v>
      </c>
      <c r="K13335" s="1">
        <v>45634</v>
      </c>
      <c r="L13335" t="s">
        <v>26</v>
      </c>
      <c r="M13335" t="str">
        <f t="shared" si="1250"/>
        <v>Potential customer</v>
      </c>
      <c r="N13335" t="s">
        <v>21</v>
      </c>
      <c r="O13335">
        <v>641.55999999999995</v>
      </c>
      <c r="P13335" t="s">
        <v>33</v>
      </c>
      <c r="Q13335">
        <f>D13335-H13335</f>
        <v>2728.3595999999998</v>
      </c>
      <c r="R13335" t="str">
        <f t="shared" si="1251"/>
        <v>Good</v>
      </c>
      <c r="S13335" t="str">
        <f t="shared" si="1252"/>
        <v>Good</v>
      </c>
      <c r="T13335" t="str">
        <f t="shared" si="1253"/>
        <v>High Impact</v>
      </c>
    </row>
    <row r="13336" spans="1:20">
      <c r="A13336" t="s">
        <v>13372</v>
      </c>
      <c r="B13336" t="s">
        <v>46</v>
      </c>
      <c r="C13336" t="s">
        <v>31</v>
      </c>
      <c r="D13336">
        <v>3034.26</v>
      </c>
      <c r="E13336" t="str">
        <f t="shared" si="1248"/>
        <v>High</v>
      </c>
      <c r="F13336" t="str">
        <f t="shared" si="1249"/>
        <v>High</v>
      </c>
      <c r="G13336">
        <v>0.46</v>
      </c>
      <c r="H13336">
        <f>D13336*G13336</f>
        <v>1395.7596000000001</v>
      </c>
      <c r="I13336">
        <v>5</v>
      </c>
      <c r="J13336" s="1">
        <v>45319</v>
      </c>
      <c r="K13336" s="1">
        <v>45323</v>
      </c>
      <c r="L13336" t="s">
        <v>26</v>
      </c>
      <c r="M13336" t="str">
        <f t="shared" si="1250"/>
        <v>Potential customer</v>
      </c>
      <c r="N13336" t="s">
        <v>32</v>
      </c>
      <c r="O13336">
        <v>573.6</v>
      </c>
      <c r="P13336" t="s">
        <v>39</v>
      </c>
      <c r="Q13336">
        <f>D13336-H13336</f>
        <v>1638.5004000000001</v>
      </c>
      <c r="R13336" t="str">
        <f t="shared" si="1251"/>
        <v>Good</v>
      </c>
      <c r="S13336" t="str">
        <f t="shared" si="1252"/>
        <v>Good</v>
      </c>
      <c r="T13336" t="str">
        <f t="shared" si="1253"/>
        <v>High Impact</v>
      </c>
    </row>
    <row r="13337" spans="1:20">
      <c r="A13337" t="s">
        <v>13373</v>
      </c>
      <c r="B13337" t="s">
        <v>24</v>
      </c>
      <c r="C13337" t="s">
        <v>38</v>
      </c>
      <c r="D13337">
        <v>4242.0200000000004</v>
      </c>
      <c r="E13337" t="str">
        <f t="shared" si="1248"/>
        <v>High</v>
      </c>
      <c r="F13337" t="str">
        <f t="shared" si="1249"/>
        <v>High</v>
      </c>
      <c r="G13337">
        <v>0.3</v>
      </c>
      <c r="H13337">
        <f>D13337*G13337</f>
        <v>1272.606</v>
      </c>
      <c r="I13337">
        <v>5</v>
      </c>
      <c r="J13337" s="1">
        <v>45535</v>
      </c>
      <c r="K13337" s="1">
        <v>45540</v>
      </c>
      <c r="L13337" t="s">
        <v>26</v>
      </c>
      <c r="M13337" t="str">
        <f t="shared" si="1250"/>
        <v>Potential customer</v>
      </c>
      <c r="N13337" t="s">
        <v>32</v>
      </c>
      <c r="O13337">
        <v>630.6</v>
      </c>
      <c r="P13337" t="s">
        <v>39</v>
      </c>
      <c r="Q13337">
        <f>D13337-H13337</f>
        <v>2969.4140000000007</v>
      </c>
      <c r="R13337" t="str">
        <f t="shared" si="1251"/>
        <v>Good</v>
      </c>
      <c r="S13337" t="str">
        <f t="shared" si="1252"/>
        <v>Good</v>
      </c>
      <c r="T13337" t="str">
        <f t="shared" si="1253"/>
        <v>High Impact</v>
      </c>
    </row>
    <row r="13338" spans="1:20">
      <c r="A13338" t="s">
        <v>13374</v>
      </c>
      <c r="B13338" t="s">
        <v>46</v>
      </c>
      <c r="C13338" t="s">
        <v>31</v>
      </c>
      <c r="D13338">
        <v>2716.67</v>
      </c>
      <c r="E13338" t="str">
        <f t="shared" si="1248"/>
        <v>High</v>
      </c>
      <c r="F13338" t="str">
        <f t="shared" si="1249"/>
        <v>High</v>
      </c>
      <c r="G13338">
        <v>0.19</v>
      </c>
      <c r="H13338">
        <f>D13338*G13338</f>
        <v>516.16730000000007</v>
      </c>
      <c r="I13338">
        <v>2</v>
      </c>
      <c r="J13338" s="1">
        <v>44954</v>
      </c>
      <c r="K13338" s="1">
        <v>44958</v>
      </c>
      <c r="L13338" t="s">
        <v>20</v>
      </c>
      <c r="M13338" t="str">
        <f t="shared" si="1250"/>
        <v>Premium customer</v>
      </c>
      <c r="N13338" t="s">
        <v>32</v>
      </c>
      <c r="O13338">
        <v>631.85</v>
      </c>
      <c r="P13338" t="s">
        <v>33</v>
      </c>
      <c r="Q13338">
        <f>D13338-H13338</f>
        <v>2200.5027</v>
      </c>
      <c r="R13338" t="str">
        <f t="shared" si="1251"/>
        <v>Good</v>
      </c>
      <c r="S13338" t="str">
        <f t="shared" si="1252"/>
        <v>Good</v>
      </c>
      <c r="T13338" t="str">
        <f t="shared" si="1253"/>
        <v>High Impact</v>
      </c>
    </row>
    <row r="13339" spans="1:20">
      <c r="A13339" t="s">
        <v>13375</v>
      </c>
      <c r="B13339" t="s">
        <v>30</v>
      </c>
      <c r="C13339" t="s">
        <v>31</v>
      </c>
      <c r="D13339">
        <v>2737.26</v>
      </c>
      <c r="E13339" t="str">
        <f t="shared" si="1248"/>
        <v>High</v>
      </c>
      <c r="F13339" t="str">
        <f t="shared" si="1249"/>
        <v>High</v>
      </c>
      <c r="G13339">
        <v>0.49</v>
      </c>
      <c r="H13339">
        <f>D13339*G13339</f>
        <v>1341.2574000000002</v>
      </c>
      <c r="I13339">
        <v>5</v>
      </c>
      <c r="J13339" s="1">
        <v>45434</v>
      </c>
      <c r="K13339" s="1">
        <v>45441</v>
      </c>
      <c r="L13339" t="s">
        <v>20</v>
      </c>
      <c r="M13339" t="str">
        <f t="shared" si="1250"/>
        <v>Premium customer</v>
      </c>
      <c r="N13339" t="s">
        <v>32</v>
      </c>
      <c r="O13339">
        <v>250.41</v>
      </c>
      <c r="P13339" t="s">
        <v>28</v>
      </c>
      <c r="Q13339">
        <f>D13339-H13339</f>
        <v>1396.0026</v>
      </c>
      <c r="R13339" t="str">
        <f t="shared" si="1251"/>
        <v>Bad</v>
      </c>
      <c r="S13339" t="str">
        <f t="shared" si="1252"/>
        <v>Bad</v>
      </c>
      <c r="T13339" t="str">
        <f t="shared" si="1253"/>
        <v>High Impact</v>
      </c>
    </row>
    <row r="13340" spans="1:20">
      <c r="A13340" t="s">
        <v>13376</v>
      </c>
      <c r="B13340" t="s">
        <v>46</v>
      </c>
      <c r="C13340" t="s">
        <v>38</v>
      </c>
      <c r="D13340">
        <v>2856.64</v>
      </c>
      <c r="E13340" t="str">
        <f t="shared" si="1248"/>
        <v>High</v>
      </c>
      <c r="F13340" t="str">
        <f t="shared" si="1249"/>
        <v>High</v>
      </c>
      <c r="G13340">
        <v>0.01</v>
      </c>
      <c r="H13340">
        <f>D13340*G13340</f>
        <v>28.566399999999998</v>
      </c>
      <c r="I13340">
        <v>1</v>
      </c>
      <c r="J13340" s="1">
        <v>45581</v>
      </c>
      <c r="K13340" s="1">
        <v>45584</v>
      </c>
      <c r="L13340" t="s">
        <v>20</v>
      </c>
      <c r="M13340" t="str">
        <f t="shared" si="1250"/>
        <v>Premium customer</v>
      </c>
      <c r="N13340" t="s">
        <v>32</v>
      </c>
      <c r="O13340">
        <v>818.77</v>
      </c>
      <c r="P13340" t="s">
        <v>39</v>
      </c>
      <c r="Q13340">
        <f>D13340-H13340</f>
        <v>2828.0735999999997</v>
      </c>
      <c r="R13340" t="str">
        <f t="shared" si="1251"/>
        <v>Good</v>
      </c>
      <c r="S13340" t="str">
        <f t="shared" si="1252"/>
        <v>Good</v>
      </c>
      <c r="T13340" t="str">
        <f t="shared" si="1253"/>
        <v>High Impact</v>
      </c>
    </row>
    <row r="13341" spans="1:20">
      <c r="A13341" t="s">
        <v>13377</v>
      </c>
      <c r="B13341" t="s">
        <v>46</v>
      </c>
      <c r="C13341" t="s">
        <v>38</v>
      </c>
      <c r="D13341">
        <v>4981.96</v>
      </c>
      <c r="E13341" t="str">
        <f t="shared" si="1248"/>
        <v>High</v>
      </c>
      <c r="F13341" t="str">
        <f t="shared" si="1249"/>
        <v>High</v>
      </c>
      <c r="G13341">
        <v>0.42</v>
      </c>
      <c r="H13341">
        <f>D13341*G13341</f>
        <v>2092.4231999999997</v>
      </c>
      <c r="I13341">
        <v>1</v>
      </c>
      <c r="J13341" s="1">
        <v>45385</v>
      </c>
      <c r="K13341" s="1">
        <v>45389</v>
      </c>
      <c r="L13341" t="s">
        <v>36</v>
      </c>
      <c r="M13341" t="str">
        <f t="shared" si="1250"/>
        <v>Normal customer</v>
      </c>
      <c r="N13341" t="s">
        <v>32</v>
      </c>
      <c r="O13341">
        <v>718.5</v>
      </c>
      <c r="P13341" t="s">
        <v>28</v>
      </c>
      <c r="Q13341">
        <f>D13341-H13341</f>
        <v>2889.5368000000003</v>
      </c>
      <c r="R13341" t="str">
        <f t="shared" si="1251"/>
        <v>Good</v>
      </c>
      <c r="S13341" t="str">
        <f t="shared" si="1252"/>
        <v>Good</v>
      </c>
      <c r="T13341" t="str">
        <f t="shared" si="1253"/>
        <v>High Impact</v>
      </c>
    </row>
    <row r="13342" spans="1:20">
      <c r="A13342" t="s">
        <v>13378</v>
      </c>
      <c r="B13342" t="s">
        <v>30</v>
      </c>
      <c r="C13342" t="s">
        <v>38</v>
      </c>
      <c r="D13342">
        <v>611.53</v>
      </c>
      <c r="E13342" t="str">
        <f t="shared" si="1248"/>
        <v>Low</v>
      </c>
      <c r="F13342" t="str">
        <f t="shared" si="1249"/>
        <v>Midium</v>
      </c>
      <c r="G13342">
        <v>0.14000000000000001</v>
      </c>
      <c r="H13342">
        <f>D13342*G13342</f>
        <v>85.614200000000011</v>
      </c>
      <c r="I13342">
        <v>4</v>
      </c>
      <c r="J13342" s="1">
        <v>45548</v>
      </c>
      <c r="K13342" s="1">
        <v>45551</v>
      </c>
      <c r="L13342" t="s">
        <v>26</v>
      </c>
      <c r="M13342" t="str">
        <f t="shared" si="1250"/>
        <v>Normal customer</v>
      </c>
      <c r="N13342" t="s">
        <v>27</v>
      </c>
      <c r="O13342">
        <v>170.44</v>
      </c>
      <c r="P13342" t="s">
        <v>39</v>
      </c>
      <c r="Q13342">
        <f>D13342-H13342</f>
        <v>525.91579999999999</v>
      </c>
      <c r="R13342" t="str">
        <f t="shared" si="1251"/>
        <v>Bad</v>
      </c>
      <c r="S13342" t="str">
        <f t="shared" si="1252"/>
        <v>Bad</v>
      </c>
      <c r="T13342" t="str">
        <f t="shared" si="1253"/>
        <v>Normal</v>
      </c>
    </row>
    <row r="13343" spans="1:20">
      <c r="A13343" t="s">
        <v>13379</v>
      </c>
      <c r="B13343" t="s">
        <v>24</v>
      </c>
      <c r="C13343" t="s">
        <v>41</v>
      </c>
      <c r="D13343">
        <v>4047.49</v>
      </c>
      <c r="E13343" t="str">
        <f t="shared" si="1248"/>
        <v>High</v>
      </c>
      <c r="F13343" t="str">
        <f t="shared" si="1249"/>
        <v>High</v>
      </c>
      <c r="G13343">
        <v>0.41</v>
      </c>
      <c r="H13343">
        <f>D13343*G13343</f>
        <v>1659.4708999999998</v>
      </c>
      <c r="I13343">
        <v>6</v>
      </c>
      <c r="J13343" s="1">
        <v>45657</v>
      </c>
      <c r="K13343" s="1">
        <v>45659</v>
      </c>
      <c r="L13343" t="s">
        <v>20</v>
      </c>
      <c r="M13343" t="str">
        <f t="shared" si="1250"/>
        <v>Premium customer</v>
      </c>
      <c r="N13343" t="s">
        <v>32</v>
      </c>
      <c r="O13343">
        <v>1171.5</v>
      </c>
      <c r="P13343" t="s">
        <v>28</v>
      </c>
      <c r="Q13343">
        <f>D13343-H13343</f>
        <v>2388.0191</v>
      </c>
      <c r="R13343" t="str">
        <f t="shared" si="1251"/>
        <v>Good</v>
      </c>
      <c r="S13343" t="str">
        <f t="shared" si="1252"/>
        <v>Good</v>
      </c>
      <c r="T13343" t="str">
        <f t="shared" si="1253"/>
        <v>High Impact</v>
      </c>
    </row>
    <row r="13344" spans="1:20">
      <c r="A13344" t="s">
        <v>13380</v>
      </c>
      <c r="B13344" t="s">
        <v>46</v>
      </c>
      <c r="C13344" t="s">
        <v>31</v>
      </c>
      <c r="D13344">
        <v>1439.23</v>
      </c>
      <c r="E13344" t="str">
        <f t="shared" si="1248"/>
        <v>High</v>
      </c>
      <c r="F13344" t="str">
        <f t="shared" si="1249"/>
        <v>High</v>
      </c>
      <c r="G13344">
        <v>0.08</v>
      </c>
      <c r="H13344">
        <f>D13344*G13344</f>
        <v>115.1384</v>
      </c>
      <c r="I13344">
        <v>2</v>
      </c>
      <c r="J13344" s="1">
        <v>45002</v>
      </c>
      <c r="K13344" s="1">
        <v>45006</v>
      </c>
      <c r="L13344" t="s">
        <v>36</v>
      </c>
      <c r="M13344" t="str">
        <f t="shared" si="1250"/>
        <v>Normal customer</v>
      </c>
      <c r="N13344" t="s">
        <v>32</v>
      </c>
      <c r="O13344">
        <v>142.66</v>
      </c>
      <c r="P13344" t="s">
        <v>28</v>
      </c>
      <c r="Q13344">
        <f>D13344-H13344</f>
        <v>1324.0916</v>
      </c>
      <c r="R13344" t="str">
        <f t="shared" si="1251"/>
        <v>Bad</v>
      </c>
      <c r="S13344" t="str">
        <f t="shared" si="1252"/>
        <v>Bad</v>
      </c>
      <c r="T13344" t="str">
        <f t="shared" si="1253"/>
        <v>High Impact</v>
      </c>
    </row>
    <row r="13345" spans="1:20">
      <c r="A13345" t="s">
        <v>13381</v>
      </c>
      <c r="B13345" t="s">
        <v>24</v>
      </c>
      <c r="C13345" t="s">
        <v>38</v>
      </c>
      <c r="D13345">
        <v>1870.01</v>
      </c>
      <c r="E13345" t="str">
        <f t="shared" si="1248"/>
        <v>High</v>
      </c>
      <c r="F13345" t="str">
        <f t="shared" si="1249"/>
        <v>High</v>
      </c>
      <c r="G13345">
        <v>0.17</v>
      </c>
      <c r="H13345">
        <f>D13345*G13345</f>
        <v>317.90170000000001</v>
      </c>
      <c r="I13345">
        <v>5</v>
      </c>
      <c r="J13345" s="1">
        <v>45128</v>
      </c>
      <c r="K13345" s="1">
        <v>45134</v>
      </c>
      <c r="L13345" t="s">
        <v>20</v>
      </c>
      <c r="M13345" t="str">
        <f t="shared" si="1250"/>
        <v>Premium customer</v>
      </c>
      <c r="N13345" t="s">
        <v>21</v>
      </c>
      <c r="O13345">
        <v>357.29</v>
      </c>
      <c r="P13345" t="s">
        <v>39</v>
      </c>
      <c r="Q13345">
        <f>D13345-H13345</f>
        <v>1552.1082999999999</v>
      </c>
      <c r="R13345" t="str">
        <f t="shared" si="1251"/>
        <v>Good</v>
      </c>
      <c r="S13345" t="str">
        <f t="shared" si="1252"/>
        <v>Good</v>
      </c>
      <c r="T13345" t="str">
        <f t="shared" si="1253"/>
        <v>High Impact</v>
      </c>
    </row>
    <row r="13346" spans="1:20">
      <c r="A13346" t="s">
        <v>13382</v>
      </c>
      <c r="B13346" t="s">
        <v>30</v>
      </c>
      <c r="C13346" t="s">
        <v>38</v>
      </c>
      <c r="D13346">
        <v>494.61</v>
      </c>
      <c r="E13346" t="str">
        <f t="shared" si="1248"/>
        <v>Low</v>
      </c>
      <c r="F13346" t="str">
        <f t="shared" si="1249"/>
        <v>Low</v>
      </c>
      <c r="G13346">
        <v>0.03</v>
      </c>
      <c r="H13346">
        <f>D13346*G13346</f>
        <v>14.8383</v>
      </c>
      <c r="I13346">
        <v>5</v>
      </c>
      <c r="J13346" s="1">
        <v>45127</v>
      </c>
      <c r="K13346" s="1">
        <v>45129</v>
      </c>
      <c r="L13346" t="s">
        <v>26</v>
      </c>
      <c r="M13346" t="str">
        <f t="shared" si="1250"/>
        <v>Normal customer</v>
      </c>
      <c r="N13346" t="s">
        <v>32</v>
      </c>
      <c r="O13346">
        <v>118.92</v>
      </c>
      <c r="P13346" t="s">
        <v>28</v>
      </c>
      <c r="Q13346">
        <f>D13346-H13346</f>
        <v>479.77170000000001</v>
      </c>
      <c r="R13346" t="str">
        <f t="shared" si="1251"/>
        <v>Bad</v>
      </c>
      <c r="S13346" t="str">
        <f t="shared" si="1252"/>
        <v>Bad</v>
      </c>
      <c r="T13346" t="str">
        <f t="shared" si="1253"/>
        <v>Normal</v>
      </c>
    </row>
    <row r="13347" spans="1:20">
      <c r="A13347" t="s">
        <v>13383</v>
      </c>
      <c r="B13347" t="s">
        <v>18</v>
      </c>
      <c r="C13347" t="s">
        <v>25</v>
      </c>
      <c r="D13347">
        <v>1822.71</v>
      </c>
      <c r="E13347" t="str">
        <f t="shared" si="1248"/>
        <v>High</v>
      </c>
      <c r="F13347" t="str">
        <f t="shared" si="1249"/>
        <v>High</v>
      </c>
      <c r="G13347">
        <v>0.1</v>
      </c>
      <c r="H13347">
        <f>D13347*G13347</f>
        <v>182.27100000000002</v>
      </c>
      <c r="I13347">
        <v>3</v>
      </c>
      <c r="J13347" s="1">
        <v>45299</v>
      </c>
      <c r="K13347" s="1">
        <v>45303</v>
      </c>
      <c r="L13347" t="s">
        <v>36</v>
      </c>
      <c r="M13347" t="str">
        <f t="shared" si="1250"/>
        <v>Normal customer</v>
      </c>
      <c r="N13347" t="s">
        <v>21</v>
      </c>
      <c r="O13347">
        <v>106.71</v>
      </c>
      <c r="P13347" t="s">
        <v>39</v>
      </c>
      <c r="Q13347">
        <f>D13347-H13347</f>
        <v>1640.4390000000001</v>
      </c>
      <c r="R13347" t="str">
        <f t="shared" si="1251"/>
        <v>Bad</v>
      </c>
      <c r="S13347" t="str">
        <f t="shared" si="1252"/>
        <v>Bad</v>
      </c>
      <c r="T13347" t="str">
        <f t="shared" si="1253"/>
        <v>High Impact</v>
      </c>
    </row>
    <row r="13348" spans="1:20">
      <c r="A13348" t="s">
        <v>13384</v>
      </c>
      <c r="B13348" t="s">
        <v>24</v>
      </c>
      <c r="C13348" t="s">
        <v>41</v>
      </c>
      <c r="D13348">
        <v>4954.74</v>
      </c>
      <c r="E13348" t="str">
        <f t="shared" si="1248"/>
        <v>High</v>
      </c>
      <c r="F13348" t="str">
        <f t="shared" si="1249"/>
        <v>High</v>
      </c>
      <c r="G13348">
        <v>0.3</v>
      </c>
      <c r="H13348">
        <f>D13348*G13348</f>
        <v>1486.4219999999998</v>
      </c>
      <c r="I13348">
        <v>4</v>
      </c>
      <c r="J13348" s="1">
        <v>45248</v>
      </c>
      <c r="K13348" s="1">
        <v>45254</v>
      </c>
      <c r="L13348" t="s">
        <v>36</v>
      </c>
      <c r="M13348" t="str">
        <f t="shared" si="1250"/>
        <v>Normal customer</v>
      </c>
      <c r="N13348" t="s">
        <v>21</v>
      </c>
      <c r="O13348">
        <v>745.93</v>
      </c>
      <c r="P13348" t="s">
        <v>44</v>
      </c>
      <c r="Q13348">
        <f>D13348-H13348</f>
        <v>3468.3180000000002</v>
      </c>
      <c r="R13348" t="str">
        <f t="shared" si="1251"/>
        <v>Good</v>
      </c>
      <c r="S13348" t="str">
        <f t="shared" si="1252"/>
        <v>Good</v>
      </c>
      <c r="T13348" t="str">
        <f t="shared" si="1253"/>
        <v>High Impact</v>
      </c>
    </row>
    <row r="13349" spans="1:20">
      <c r="A13349" t="s">
        <v>13385</v>
      </c>
      <c r="B13349" t="s">
        <v>24</v>
      </c>
      <c r="C13349" t="s">
        <v>31</v>
      </c>
      <c r="D13349">
        <v>2045.64</v>
      </c>
      <c r="E13349" t="str">
        <f t="shared" si="1248"/>
        <v>High</v>
      </c>
      <c r="F13349" t="str">
        <f t="shared" si="1249"/>
        <v>High</v>
      </c>
      <c r="G13349">
        <v>0.38</v>
      </c>
      <c r="H13349">
        <f>D13349*G13349</f>
        <v>777.34320000000002</v>
      </c>
      <c r="I13349">
        <v>2</v>
      </c>
      <c r="J13349" s="1">
        <v>45255</v>
      </c>
      <c r="K13349" s="1">
        <v>45258</v>
      </c>
      <c r="L13349" t="s">
        <v>36</v>
      </c>
      <c r="M13349" t="str">
        <f t="shared" si="1250"/>
        <v>Normal customer</v>
      </c>
      <c r="N13349" t="s">
        <v>21</v>
      </c>
      <c r="O13349">
        <v>314.24</v>
      </c>
      <c r="P13349" t="s">
        <v>39</v>
      </c>
      <c r="Q13349">
        <f>D13349-H13349</f>
        <v>1268.2968000000001</v>
      </c>
      <c r="R13349" t="str">
        <f t="shared" si="1251"/>
        <v>Good</v>
      </c>
      <c r="S13349" t="str">
        <f t="shared" si="1252"/>
        <v>Good</v>
      </c>
      <c r="T13349" t="str">
        <f t="shared" si="1253"/>
        <v>High Impact</v>
      </c>
    </row>
    <row r="13350" spans="1:20">
      <c r="A13350" t="s">
        <v>13386</v>
      </c>
      <c r="B13350" t="s">
        <v>18</v>
      </c>
      <c r="C13350" t="s">
        <v>19</v>
      </c>
      <c r="D13350">
        <v>3381.47</v>
      </c>
      <c r="E13350" t="str">
        <f t="shared" si="1248"/>
        <v>High</v>
      </c>
      <c r="F13350" t="str">
        <f t="shared" si="1249"/>
        <v>High</v>
      </c>
      <c r="G13350">
        <v>0.46</v>
      </c>
      <c r="H13350">
        <f>D13350*G13350</f>
        <v>1555.4762000000001</v>
      </c>
      <c r="I13350">
        <v>7</v>
      </c>
      <c r="J13350" s="1">
        <v>45293</v>
      </c>
      <c r="K13350" s="1">
        <v>45299</v>
      </c>
      <c r="L13350" t="s">
        <v>36</v>
      </c>
      <c r="M13350" t="str">
        <f t="shared" si="1250"/>
        <v>Normal customer</v>
      </c>
      <c r="N13350" t="s">
        <v>21</v>
      </c>
      <c r="O13350">
        <v>731.64</v>
      </c>
      <c r="P13350" t="s">
        <v>33</v>
      </c>
      <c r="Q13350">
        <f>D13350-H13350</f>
        <v>1825.9937999999997</v>
      </c>
      <c r="R13350" t="str">
        <f t="shared" si="1251"/>
        <v>Good</v>
      </c>
      <c r="S13350" t="str">
        <f t="shared" si="1252"/>
        <v>Good</v>
      </c>
      <c r="T13350" t="str">
        <f t="shared" si="1253"/>
        <v>High Impact</v>
      </c>
    </row>
    <row r="13351" spans="1:20">
      <c r="A13351" t="s">
        <v>13387</v>
      </c>
      <c r="B13351" t="s">
        <v>18</v>
      </c>
      <c r="C13351" t="s">
        <v>41</v>
      </c>
      <c r="D13351">
        <v>691.49</v>
      </c>
      <c r="E13351" t="str">
        <f t="shared" si="1248"/>
        <v>Low</v>
      </c>
      <c r="F13351" t="str">
        <f t="shared" si="1249"/>
        <v>Midium</v>
      </c>
      <c r="G13351">
        <v>0.06</v>
      </c>
      <c r="H13351">
        <f>D13351*G13351</f>
        <v>41.489399999999996</v>
      </c>
      <c r="I13351">
        <v>3</v>
      </c>
      <c r="J13351" s="1">
        <v>45558</v>
      </c>
      <c r="K13351" s="1">
        <v>45564</v>
      </c>
      <c r="L13351" t="s">
        <v>36</v>
      </c>
      <c r="M13351" t="str">
        <f t="shared" si="1250"/>
        <v>Normal customer</v>
      </c>
      <c r="N13351" t="s">
        <v>27</v>
      </c>
      <c r="O13351">
        <v>124.75</v>
      </c>
      <c r="P13351" t="s">
        <v>22</v>
      </c>
      <c r="Q13351">
        <f>D13351-H13351</f>
        <v>650.00059999999996</v>
      </c>
      <c r="R13351" t="str">
        <f t="shared" si="1251"/>
        <v>Bad</v>
      </c>
      <c r="S13351" t="str">
        <f t="shared" si="1252"/>
        <v>Bad</v>
      </c>
      <c r="T13351" t="str">
        <f t="shared" si="1253"/>
        <v>Normal</v>
      </c>
    </row>
    <row r="13352" spans="1:20">
      <c r="A13352" t="s">
        <v>13388</v>
      </c>
      <c r="B13352" t="s">
        <v>30</v>
      </c>
      <c r="C13352" t="s">
        <v>41</v>
      </c>
      <c r="D13352">
        <v>4620.24</v>
      </c>
      <c r="E13352" t="str">
        <f t="shared" si="1248"/>
        <v>High</v>
      </c>
      <c r="F13352" t="str">
        <f t="shared" si="1249"/>
        <v>High</v>
      </c>
      <c r="G13352">
        <v>7.0000000000000007E-2</v>
      </c>
      <c r="H13352">
        <f>D13352*G13352</f>
        <v>323.41680000000002</v>
      </c>
      <c r="I13352">
        <v>6</v>
      </c>
      <c r="J13352" s="1">
        <v>45105</v>
      </c>
      <c r="K13352" s="1">
        <v>45107</v>
      </c>
      <c r="L13352" t="s">
        <v>36</v>
      </c>
      <c r="M13352" t="str">
        <f t="shared" si="1250"/>
        <v>Normal customer</v>
      </c>
      <c r="N13352" t="s">
        <v>27</v>
      </c>
      <c r="O13352">
        <v>1076.1400000000001</v>
      </c>
      <c r="P13352" t="s">
        <v>53</v>
      </c>
      <c r="Q13352">
        <f>D13352-H13352</f>
        <v>4296.8231999999998</v>
      </c>
      <c r="R13352" t="str">
        <f t="shared" si="1251"/>
        <v>Good</v>
      </c>
      <c r="S13352" t="str">
        <f t="shared" si="1252"/>
        <v>Good</v>
      </c>
      <c r="T13352" t="str">
        <f t="shared" si="1253"/>
        <v>High Impact</v>
      </c>
    </row>
    <row r="13353" spans="1:20">
      <c r="A13353" t="s">
        <v>13389</v>
      </c>
      <c r="B13353" t="s">
        <v>24</v>
      </c>
      <c r="C13353" t="s">
        <v>25</v>
      </c>
      <c r="D13353">
        <v>4155.95</v>
      </c>
      <c r="E13353" t="str">
        <f t="shared" si="1248"/>
        <v>High</v>
      </c>
      <c r="F13353" t="str">
        <f t="shared" si="1249"/>
        <v>High</v>
      </c>
      <c r="G13353">
        <v>0.47</v>
      </c>
      <c r="H13353">
        <f>D13353*G13353</f>
        <v>1953.2964999999997</v>
      </c>
      <c r="I13353">
        <v>9</v>
      </c>
      <c r="J13353" s="1">
        <v>45053</v>
      </c>
      <c r="K13353" s="1">
        <v>45058</v>
      </c>
      <c r="L13353" t="s">
        <v>26</v>
      </c>
      <c r="M13353" t="str">
        <f t="shared" si="1250"/>
        <v>Potential customer</v>
      </c>
      <c r="N13353" t="s">
        <v>32</v>
      </c>
      <c r="O13353">
        <v>582.22</v>
      </c>
      <c r="P13353" t="s">
        <v>33</v>
      </c>
      <c r="Q13353">
        <f>D13353-H13353</f>
        <v>2202.6535000000003</v>
      </c>
      <c r="R13353" t="str">
        <f t="shared" si="1251"/>
        <v>Good</v>
      </c>
      <c r="S13353" t="str">
        <f t="shared" si="1252"/>
        <v>Good</v>
      </c>
      <c r="T13353" t="str">
        <f t="shared" si="1253"/>
        <v>High Impact</v>
      </c>
    </row>
    <row r="13354" spans="1:20">
      <c r="A13354" t="s">
        <v>13390</v>
      </c>
      <c r="B13354" t="s">
        <v>24</v>
      </c>
      <c r="C13354" t="s">
        <v>31</v>
      </c>
      <c r="D13354">
        <v>1992.84</v>
      </c>
      <c r="E13354" t="str">
        <f t="shared" si="1248"/>
        <v>High</v>
      </c>
      <c r="F13354" t="str">
        <f t="shared" si="1249"/>
        <v>High</v>
      </c>
      <c r="G13354">
        <v>0.38</v>
      </c>
      <c r="H13354">
        <f>D13354*G13354</f>
        <v>757.27919999999995</v>
      </c>
      <c r="I13354">
        <v>7</v>
      </c>
      <c r="J13354" s="1">
        <v>45070</v>
      </c>
      <c r="K13354" s="1">
        <v>45074</v>
      </c>
      <c r="L13354" t="s">
        <v>26</v>
      </c>
      <c r="M13354" t="str">
        <f t="shared" si="1250"/>
        <v>Potential customer</v>
      </c>
      <c r="N13354" t="s">
        <v>21</v>
      </c>
      <c r="O13354">
        <v>302.61</v>
      </c>
      <c r="P13354" t="s">
        <v>22</v>
      </c>
      <c r="Q13354">
        <f>D13354-H13354</f>
        <v>1235.5608</v>
      </c>
      <c r="R13354" t="str">
        <f t="shared" si="1251"/>
        <v>Good</v>
      </c>
      <c r="S13354" t="str">
        <f t="shared" si="1252"/>
        <v>Good</v>
      </c>
      <c r="T13354" t="str">
        <f t="shared" si="1253"/>
        <v>High Impact</v>
      </c>
    </row>
    <row r="13355" spans="1:20">
      <c r="A13355" t="s">
        <v>13391</v>
      </c>
      <c r="B13355" t="s">
        <v>30</v>
      </c>
      <c r="C13355" t="s">
        <v>31</v>
      </c>
      <c r="D13355">
        <v>1807.47</v>
      </c>
      <c r="E13355" t="str">
        <f t="shared" si="1248"/>
        <v>High</v>
      </c>
      <c r="F13355" t="str">
        <f t="shared" si="1249"/>
        <v>High</v>
      </c>
      <c r="G13355">
        <v>0.27</v>
      </c>
      <c r="H13355">
        <f>D13355*G13355</f>
        <v>488.01690000000002</v>
      </c>
      <c r="I13355">
        <v>4</v>
      </c>
      <c r="J13355" s="1">
        <v>45119</v>
      </c>
      <c r="K13355" s="1">
        <v>45122</v>
      </c>
      <c r="L13355" t="s">
        <v>36</v>
      </c>
      <c r="M13355" t="str">
        <f t="shared" si="1250"/>
        <v>Normal customer</v>
      </c>
      <c r="N13355" t="s">
        <v>27</v>
      </c>
      <c r="O13355">
        <v>274.31</v>
      </c>
      <c r="P13355" t="s">
        <v>33</v>
      </c>
      <c r="Q13355">
        <f>D13355-H13355</f>
        <v>1319.4530999999999</v>
      </c>
      <c r="R13355" t="str">
        <f t="shared" si="1251"/>
        <v>Bad</v>
      </c>
      <c r="S13355" t="str">
        <f t="shared" si="1252"/>
        <v>Bad</v>
      </c>
      <c r="T13355" t="str">
        <f t="shared" si="1253"/>
        <v>High Impact</v>
      </c>
    </row>
    <row r="13356" spans="1:20">
      <c r="A13356" t="s">
        <v>13392</v>
      </c>
      <c r="B13356" t="s">
        <v>24</v>
      </c>
      <c r="C13356" t="s">
        <v>38</v>
      </c>
      <c r="D13356">
        <v>2218.11</v>
      </c>
      <c r="E13356" t="str">
        <f t="shared" si="1248"/>
        <v>High</v>
      </c>
      <c r="F13356" t="str">
        <f t="shared" si="1249"/>
        <v>High</v>
      </c>
      <c r="G13356">
        <v>0.24</v>
      </c>
      <c r="H13356">
        <f>D13356*G13356</f>
        <v>532.34640000000002</v>
      </c>
      <c r="I13356">
        <v>2</v>
      </c>
      <c r="J13356" s="1">
        <v>45395</v>
      </c>
      <c r="K13356" s="1">
        <v>45398</v>
      </c>
      <c r="L13356" t="s">
        <v>26</v>
      </c>
      <c r="M13356" t="str">
        <f t="shared" si="1250"/>
        <v>Potential customer</v>
      </c>
      <c r="N13356" t="s">
        <v>27</v>
      </c>
      <c r="O13356">
        <v>292.77999999999997</v>
      </c>
      <c r="P13356" t="s">
        <v>39</v>
      </c>
      <c r="Q13356">
        <f>D13356-H13356</f>
        <v>1685.7636000000002</v>
      </c>
      <c r="R13356" t="str">
        <f t="shared" si="1251"/>
        <v>Bad</v>
      </c>
      <c r="S13356" t="str">
        <f t="shared" si="1252"/>
        <v>Bad</v>
      </c>
      <c r="T13356" t="str">
        <f t="shared" si="1253"/>
        <v>High Impact</v>
      </c>
    </row>
    <row r="13357" spans="1:20">
      <c r="A13357" t="s">
        <v>13393</v>
      </c>
      <c r="B13357" t="s">
        <v>46</v>
      </c>
      <c r="C13357" t="s">
        <v>38</v>
      </c>
      <c r="D13357">
        <v>2066.17</v>
      </c>
      <c r="E13357" t="str">
        <f t="shared" si="1248"/>
        <v>High</v>
      </c>
      <c r="F13357" t="str">
        <f t="shared" si="1249"/>
        <v>High</v>
      </c>
      <c r="G13357">
        <v>0.08</v>
      </c>
      <c r="H13357">
        <f>D13357*G13357</f>
        <v>165.2936</v>
      </c>
      <c r="I13357">
        <v>7</v>
      </c>
      <c r="J13357" s="1">
        <v>45168</v>
      </c>
      <c r="K13357" s="1">
        <v>45175</v>
      </c>
      <c r="L13357" t="s">
        <v>26</v>
      </c>
      <c r="M13357" t="str">
        <f t="shared" si="1250"/>
        <v>Potential customer</v>
      </c>
      <c r="N13357" t="s">
        <v>27</v>
      </c>
      <c r="O13357">
        <v>143.72999999999999</v>
      </c>
      <c r="P13357" t="s">
        <v>33</v>
      </c>
      <c r="Q13357">
        <f>D13357-H13357</f>
        <v>1900.8764000000001</v>
      </c>
      <c r="R13357" t="str">
        <f t="shared" si="1251"/>
        <v>Bad</v>
      </c>
      <c r="S13357" t="str">
        <f t="shared" si="1252"/>
        <v>Bad</v>
      </c>
      <c r="T13357" t="str">
        <f t="shared" si="1253"/>
        <v>High Impact</v>
      </c>
    </row>
    <row r="13358" spans="1:20">
      <c r="A13358" t="s">
        <v>13394</v>
      </c>
      <c r="B13358" t="s">
        <v>46</v>
      </c>
      <c r="C13358" t="s">
        <v>41</v>
      </c>
      <c r="D13358">
        <v>1364.45</v>
      </c>
      <c r="E13358" t="str">
        <f t="shared" si="1248"/>
        <v>High</v>
      </c>
      <c r="F13358" t="str">
        <f t="shared" si="1249"/>
        <v>High</v>
      </c>
      <c r="G13358">
        <v>0.19</v>
      </c>
      <c r="H13358">
        <f>D13358*G13358</f>
        <v>259.24549999999999</v>
      </c>
      <c r="I13358">
        <v>8</v>
      </c>
      <c r="J13358" s="1">
        <v>44983</v>
      </c>
      <c r="K13358" s="1">
        <v>44984</v>
      </c>
      <c r="L13358" t="s">
        <v>20</v>
      </c>
      <c r="M13358" t="str">
        <f t="shared" si="1250"/>
        <v>Premium customer</v>
      </c>
      <c r="N13358" t="s">
        <v>32</v>
      </c>
      <c r="O13358">
        <v>224.36</v>
      </c>
      <c r="P13358" t="s">
        <v>39</v>
      </c>
      <c r="Q13358">
        <f>D13358-H13358</f>
        <v>1105.2045000000001</v>
      </c>
      <c r="R13358" t="str">
        <f t="shared" si="1251"/>
        <v>Bad</v>
      </c>
      <c r="S13358" t="str">
        <f t="shared" si="1252"/>
        <v>Bad</v>
      </c>
      <c r="T13358" t="str">
        <f t="shared" si="1253"/>
        <v>High Impact</v>
      </c>
    </row>
    <row r="13359" spans="1:20">
      <c r="A13359" t="s">
        <v>13395</v>
      </c>
      <c r="B13359" t="s">
        <v>46</v>
      </c>
      <c r="C13359" t="s">
        <v>25</v>
      </c>
      <c r="D13359">
        <v>4955.1499999999996</v>
      </c>
      <c r="E13359" t="str">
        <f t="shared" si="1248"/>
        <v>High</v>
      </c>
      <c r="F13359" t="str">
        <f t="shared" si="1249"/>
        <v>High</v>
      </c>
      <c r="G13359">
        <v>0.19</v>
      </c>
      <c r="H13359">
        <f>D13359*G13359</f>
        <v>941.47849999999994</v>
      </c>
      <c r="I13359">
        <v>3</v>
      </c>
      <c r="J13359" s="1">
        <v>45347</v>
      </c>
      <c r="K13359" s="1">
        <v>45350</v>
      </c>
      <c r="L13359" t="s">
        <v>20</v>
      </c>
      <c r="M13359" t="str">
        <f t="shared" si="1250"/>
        <v>Premium customer</v>
      </c>
      <c r="N13359" t="s">
        <v>32</v>
      </c>
      <c r="O13359">
        <v>1317.87</v>
      </c>
      <c r="P13359" t="s">
        <v>53</v>
      </c>
      <c r="Q13359">
        <f>D13359-H13359</f>
        <v>4013.6714999999995</v>
      </c>
      <c r="R13359" t="str">
        <f t="shared" si="1251"/>
        <v>Good</v>
      </c>
      <c r="S13359" t="str">
        <f t="shared" si="1252"/>
        <v>Good</v>
      </c>
      <c r="T13359" t="str">
        <f t="shared" si="1253"/>
        <v>High Impact</v>
      </c>
    </row>
    <row r="13360" spans="1:20">
      <c r="A13360" t="s">
        <v>13396</v>
      </c>
      <c r="B13360" t="s">
        <v>24</v>
      </c>
      <c r="C13360" t="s">
        <v>31</v>
      </c>
      <c r="D13360">
        <v>4071.68</v>
      </c>
      <c r="E13360" t="str">
        <f t="shared" si="1248"/>
        <v>High</v>
      </c>
      <c r="F13360" t="str">
        <f t="shared" si="1249"/>
        <v>High</v>
      </c>
      <c r="G13360">
        <v>0.32</v>
      </c>
      <c r="H13360">
        <f>D13360*G13360</f>
        <v>1302.9376</v>
      </c>
      <c r="I13360">
        <v>7</v>
      </c>
      <c r="J13360" s="1">
        <v>45605</v>
      </c>
      <c r="K13360" s="1">
        <v>45612</v>
      </c>
      <c r="L13360" t="s">
        <v>20</v>
      </c>
      <c r="M13360" t="str">
        <f t="shared" si="1250"/>
        <v>Premium customer</v>
      </c>
      <c r="N13360" t="s">
        <v>27</v>
      </c>
      <c r="O13360">
        <v>636.63</v>
      </c>
      <c r="P13360" t="s">
        <v>33</v>
      </c>
      <c r="Q13360">
        <f>D13360-H13360</f>
        <v>2768.7424000000001</v>
      </c>
      <c r="R13360" t="str">
        <f t="shared" si="1251"/>
        <v>Good</v>
      </c>
      <c r="S13360" t="str">
        <f t="shared" si="1252"/>
        <v>Good</v>
      </c>
      <c r="T13360" t="str">
        <f t="shared" si="1253"/>
        <v>High Impact</v>
      </c>
    </row>
    <row r="13361" spans="1:20">
      <c r="A13361" t="s">
        <v>13397</v>
      </c>
      <c r="B13361" t="s">
        <v>46</v>
      </c>
      <c r="C13361" t="s">
        <v>25</v>
      </c>
      <c r="D13361">
        <v>1412.82</v>
      </c>
      <c r="E13361" t="str">
        <f t="shared" si="1248"/>
        <v>High</v>
      </c>
      <c r="F13361" t="str">
        <f t="shared" si="1249"/>
        <v>High</v>
      </c>
      <c r="G13361">
        <v>0.3</v>
      </c>
      <c r="H13361">
        <f>D13361*G13361</f>
        <v>423.84599999999995</v>
      </c>
      <c r="I13361">
        <v>1</v>
      </c>
      <c r="J13361" s="1">
        <v>45503</v>
      </c>
      <c r="K13361" s="1">
        <v>45506</v>
      </c>
      <c r="L13361" t="s">
        <v>36</v>
      </c>
      <c r="M13361" t="str">
        <f t="shared" si="1250"/>
        <v>Normal customer</v>
      </c>
      <c r="N13361" t="s">
        <v>32</v>
      </c>
      <c r="O13361">
        <v>121.3</v>
      </c>
      <c r="P13361" t="s">
        <v>28</v>
      </c>
      <c r="Q13361">
        <f>D13361-H13361</f>
        <v>988.97399999999993</v>
      </c>
      <c r="R13361" t="str">
        <f t="shared" si="1251"/>
        <v>Bad</v>
      </c>
      <c r="S13361" t="str">
        <f t="shared" si="1252"/>
        <v>Bad</v>
      </c>
      <c r="T13361" t="str">
        <f t="shared" si="1253"/>
        <v>High Impact</v>
      </c>
    </row>
    <row r="13362" spans="1:20">
      <c r="A13362" t="s">
        <v>13398</v>
      </c>
      <c r="B13362" t="s">
        <v>46</v>
      </c>
      <c r="C13362" t="s">
        <v>19</v>
      </c>
      <c r="D13362">
        <v>4910.45</v>
      </c>
      <c r="E13362" t="str">
        <f t="shared" si="1248"/>
        <v>High</v>
      </c>
      <c r="F13362" t="str">
        <f t="shared" si="1249"/>
        <v>High</v>
      </c>
      <c r="G13362">
        <v>0.03</v>
      </c>
      <c r="H13362">
        <f>D13362*G13362</f>
        <v>147.31349999999998</v>
      </c>
      <c r="I13362">
        <v>8</v>
      </c>
      <c r="J13362" s="1">
        <v>45359</v>
      </c>
      <c r="K13362" s="1">
        <v>45363</v>
      </c>
      <c r="L13362" t="s">
        <v>20</v>
      </c>
      <c r="M13362" t="str">
        <f t="shared" si="1250"/>
        <v>Premium customer</v>
      </c>
      <c r="N13362" t="s">
        <v>21</v>
      </c>
      <c r="O13362">
        <v>622.59</v>
      </c>
      <c r="P13362" t="s">
        <v>33</v>
      </c>
      <c r="Q13362">
        <f>D13362-H13362</f>
        <v>4763.1364999999996</v>
      </c>
      <c r="R13362" t="str">
        <f t="shared" si="1251"/>
        <v>Good</v>
      </c>
      <c r="S13362" t="str">
        <f t="shared" si="1252"/>
        <v>Good</v>
      </c>
      <c r="T13362" t="str">
        <f t="shared" si="1253"/>
        <v>High Impact</v>
      </c>
    </row>
    <row r="13363" spans="1:20">
      <c r="A13363" t="s">
        <v>13399</v>
      </c>
      <c r="B13363" t="s">
        <v>30</v>
      </c>
      <c r="C13363" t="s">
        <v>31</v>
      </c>
      <c r="D13363">
        <v>176.1</v>
      </c>
      <c r="E13363" t="str">
        <f t="shared" si="1248"/>
        <v>Low</v>
      </c>
      <c r="F13363" t="str">
        <f t="shared" si="1249"/>
        <v>Low</v>
      </c>
      <c r="G13363">
        <v>0.42</v>
      </c>
      <c r="H13363">
        <f>D13363*G13363</f>
        <v>73.961999999999989</v>
      </c>
      <c r="I13363">
        <v>7</v>
      </c>
      <c r="J13363" s="1">
        <v>44973</v>
      </c>
      <c r="K13363" s="1">
        <v>44975</v>
      </c>
      <c r="L13363" t="s">
        <v>26</v>
      </c>
      <c r="M13363" t="str">
        <f t="shared" si="1250"/>
        <v>Normal customer</v>
      </c>
      <c r="N13363" t="s">
        <v>32</v>
      </c>
      <c r="O13363">
        <v>42.19</v>
      </c>
      <c r="P13363" t="s">
        <v>53</v>
      </c>
      <c r="Q13363">
        <f>D13363-H13363</f>
        <v>102.13800000000001</v>
      </c>
      <c r="R13363" t="str">
        <f t="shared" si="1251"/>
        <v>Bad</v>
      </c>
      <c r="S13363" t="str">
        <f t="shared" si="1252"/>
        <v>Bad</v>
      </c>
      <c r="T13363" t="str">
        <f t="shared" si="1253"/>
        <v>High Impact</v>
      </c>
    </row>
    <row r="13364" spans="1:20">
      <c r="A13364" t="s">
        <v>13400</v>
      </c>
      <c r="B13364" t="s">
        <v>30</v>
      </c>
      <c r="C13364" t="s">
        <v>38</v>
      </c>
      <c r="D13364">
        <v>2245.6999999999998</v>
      </c>
      <c r="E13364" t="str">
        <f t="shared" si="1248"/>
        <v>High</v>
      </c>
      <c r="F13364" t="str">
        <f t="shared" si="1249"/>
        <v>High</v>
      </c>
      <c r="G13364">
        <v>0.47</v>
      </c>
      <c r="H13364">
        <f>D13364*G13364</f>
        <v>1055.4789999999998</v>
      </c>
      <c r="I13364">
        <v>6</v>
      </c>
      <c r="J13364" s="1">
        <v>45350</v>
      </c>
      <c r="K13364" s="1">
        <v>45356</v>
      </c>
      <c r="L13364" t="s">
        <v>20</v>
      </c>
      <c r="M13364" t="str">
        <f t="shared" si="1250"/>
        <v>Premium customer</v>
      </c>
      <c r="N13364" t="s">
        <v>21</v>
      </c>
      <c r="O13364">
        <v>255.16</v>
      </c>
      <c r="P13364" t="s">
        <v>44</v>
      </c>
      <c r="Q13364">
        <f>D13364-H13364</f>
        <v>1190.221</v>
      </c>
      <c r="R13364" t="str">
        <f t="shared" si="1251"/>
        <v>Bad</v>
      </c>
      <c r="S13364" t="str">
        <f t="shared" si="1252"/>
        <v>Bad</v>
      </c>
      <c r="T13364" t="str">
        <f t="shared" si="1253"/>
        <v>High Impact</v>
      </c>
    </row>
    <row r="13365" spans="1:20">
      <c r="A13365" t="s">
        <v>13401</v>
      </c>
      <c r="B13365" t="s">
        <v>18</v>
      </c>
      <c r="C13365" t="s">
        <v>41</v>
      </c>
      <c r="D13365">
        <v>2890.48</v>
      </c>
      <c r="E13365" t="str">
        <f t="shared" si="1248"/>
        <v>High</v>
      </c>
      <c r="F13365" t="str">
        <f t="shared" si="1249"/>
        <v>High</v>
      </c>
      <c r="G13365">
        <v>0.39</v>
      </c>
      <c r="H13365">
        <f>D13365*G13365</f>
        <v>1127.2872</v>
      </c>
      <c r="I13365">
        <v>3</v>
      </c>
      <c r="J13365" s="1">
        <v>45324</v>
      </c>
      <c r="K13365" s="1">
        <v>45331</v>
      </c>
      <c r="L13365" t="s">
        <v>36</v>
      </c>
      <c r="M13365" t="str">
        <f t="shared" si="1250"/>
        <v>Normal customer</v>
      </c>
      <c r="N13365" t="s">
        <v>32</v>
      </c>
      <c r="O13365">
        <v>187.2</v>
      </c>
      <c r="P13365" t="s">
        <v>22</v>
      </c>
      <c r="Q13365">
        <f>D13365-H13365</f>
        <v>1763.1928</v>
      </c>
      <c r="R13365" t="str">
        <f t="shared" si="1251"/>
        <v>Bad</v>
      </c>
      <c r="S13365" t="str">
        <f t="shared" si="1252"/>
        <v>Bad</v>
      </c>
      <c r="T13365" t="str">
        <f t="shared" si="1253"/>
        <v>High Impact</v>
      </c>
    </row>
    <row r="13366" spans="1:20">
      <c r="A13366" t="s">
        <v>13402</v>
      </c>
      <c r="B13366" t="s">
        <v>18</v>
      </c>
      <c r="C13366" t="s">
        <v>25</v>
      </c>
      <c r="D13366">
        <v>284.17</v>
      </c>
      <c r="E13366" t="str">
        <f t="shared" si="1248"/>
        <v>Low</v>
      </c>
      <c r="F13366" t="str">
        <f t="shared" si="1249"/>
        <v>Low</v>
      </c>
      <c r="G13366">
        <v>0.09</v>
      </c>
      <c r="H13366">
        <f>D13366*G13366</f>
        <v>25.575300000000002</v>
      </c>
      <c r="I13366">
        <v>4</v>
      </c>
      <c r="J13366" s="1">
        <v>45222</v>
      </c>
      <c r="K13366" s="1">
        <v>45226</v>
      </c>
      <c r="L13366" t="s">
        <v>36</v>
      </c>
      <c r="M13366" t="str">
        <f t="shared" si="1250"/>
        <v>Normal customer</v>
      </c>
      <c r="N13366" t="s">
        <v>21</v>
      </c>
      <c r="O13366">
        <v>18.07</v>
      </c>
      <c r="P13366" t="s">
        <v>53</v>
      </c>
      <c r="Q13366">
        <f>D13366-H13366</f>
        <v>258.59469999999999</v>
      </c>
      <c r="R13366" t="str">
        <f t="shared" si="1251"/>
        <v>Bad</v>
      </c>
      <c r="S13366" t="str">
        <f t="shared" si="1252"/>
        <v>Bad</v>
      </c>
      <c r="T13366" t="str">
        <f t="shared" si="1253"/>
        <v>Normal</v>
      </c>
    </row>
    <row r="13367" spans="1:20">
      <c r="A13367" t="s">
        <v>13403</v>
      </c>
      <c r="B13367" t="s">
        <v>18</v>
      </c>
      <c r="C13367" t="s">
        <v>38</v>
      </c>
      <c r="D13367">
        <v>889.08</v>
      </c>
      <c r="E13367" t="str">
        <f t="shared" si="1248"/>
        <v>Low</v>
      </c>
      <c r="F13367" t="str">
        <f t="shared" si="1249"/>
        <v>Midium</v>
      </c>
      <c r="G13367">
        <v>0.09</v>
      </c>
      <c r="H13367">
        <f>D13367*G13367</f>
        <v>80.017200000000003</v>
      </c>
      <c r="I13367">
        <v>8</v>
      </c>
      <c r="J13367" s="1">
        <v>45230</v>
      </c>
      <c r="K13367" s="1">
        <v>45234</v>
      </c>
      <c r="L13367" t="s">
        <v>26</v>
      </c>
      <c r="M13367" t="str">
        <f t="shared" si="1250"/>
        <v>Normal customer</v>
      </c>
      <c r="N13367" t="s">
        <v>32</v>
      </c>
      <c r="O13367">
        <v>179.36</v>
      </c>
      <c r="P13367" t="s">
        <v>33</v>
      </c>
      <c r="Q13367">
        <f>D13367-H13367</f>
        <v>809.06280000000004</v>
      </c>
      <c r="R13367" t="str">
        <f t="shared" si="1251"/>
        <v>Bad</v>
      </c>
      <c r="S13367" t="str">
        <f t="shared" si="1252"/>
        <v>Bad</v>
      </c>
      <c r="T13367" t="str">
        <f t="shared" si="1253"/>
        <v>Normal</v>
      </c>
    </row>
    <row r="13368" spans="1:20">
      <c r="A13368" t="s">
        <v>13404</v>
      </c>
      <c r="B13368" t="s">
        <v>18</v>
      </c>
      <c r="C13368" t="s">
        <v>41</v>
      </c>
      <c r="D13368">
        <v>1364.84</v>
      </c>
      <c r="E13368" t="str">
        <f t="shared" si="1248"/>
        <v>High</v>
      </c>
      <c r="F13368" t="str">
        <f t="shared" si="1249"/>
        <v>High</v>
      </c>
      <c r="G13368">
        <v>0.36</v>
      </c>
      <c r="H13368">
        <f>D13368*G13368</f>
        <v>491.34239999999994</v>
      </c>
      <c r="I13368">
        <v>1</v>
      </c>
      <c r="J13368" s="1">
        <v>45162</v>
      </c>
      <c r="K13368" s="1">
        <v>45167</v>
      </c>
      <c r="L13368" t="s">
        <v>26</v>
      </c>
      <c r="M13368" t="str">
        <f t="shared" si="1250"/>
        <v>Potential customer</v>
      </c>
      <c r="N13368" t="s">
        <v>32</v>
      </c>
      <c r="O13368">
        <v>374.6</v>
      </c>
      <c r="P13368" t="s">
        <v>39</v>
      </c>
      <c r="Q13368">
        <f>D13368-H13368</f>
        <v>873.49759999999992</v>
      </c>
      <c r="R13368" t="str">
        <f t="shared" si="1251"/>
        <v>Good</v>
      </c>
      <c r="S13368" t="str">
        <f t="shared" si="1252"/>
        <v>Good</v>
      </c>
      <c r="T13368" t="str">
        <f t="shared" si="1253"/>
        <v>High Impact</v>
      </c>
    </row>
    <row r="13369" spans="1:20">
      <c r="A13369" t="s">
        <v>13405</v>
      </c>
      <c r="B13369" t="s">
        <v>30</v>
      </c>
      <c r="C13369" t="s">
        <v>38</v>
      </c>
      <c r="D13369">
        <v>3629.11</v>
      </c>
      <c r="E13369" t="str">
        <f t="shared" si="1248"/>
        <v>High</v>
      </c>
      <c r="F13369" t="str">
        <f t="shared" si="1249"/>
        <v>High</v>
      </c>
      <c r="G13369">
        <v>0.22</v>
      </c>
      <c r="H13369">
        <f>D13369*G13369</f>
        <v>798.40420000000006</v>
      </c>
      <c r="I13369">
        <v>2</v>
      </c>
      <c r="J13369" s="1">
        <v>45342</v>
      </c>
      <c r="K13369" s="1">
        <v>45348</v>
      </c>
      <c r="L13369" t="s">
        <v>20</v>
      </c>
      <c r="M13369" t="str">
        <f t="shared" si="1250"/>
        <v>Premium customer</v>
      </c>
      <c r="N13369" t="s">
        <v>21</v>
      </c>
      <c r="O13369">
        <v>417.43</v>
      </c>
      <c r="P13369" t="s">
        <v>22</v>
      </c>
      <c r="Q13369">
        <f>D13369-H13369</f>
        <v>2830.7058000000002</v>
      </c>
      <c r="R13369" t="str">
        <f t="shared" si="1251"/>
        <v>Good</v>
      </c>
      <c r="S13369" t="str">
        <f t="shared" si="1252"/>
        <v>Good</v>
      </c>
      <c r="T13369" t="str">
        <f t="shared" si="1253"/>
        <v>High Impact</v>
      </c>
    </row>
    <row r="13370" spans="1:20">
      <c r="A13370" t="s">
        <v>13406</v>
      </c>
      <c r="B13370" t="s">
        <v>30</v>
      </c>
      <c r="C13370" t="s">
        <v>31</v>
      </c>
      <c r="D13370">
        <v>4704.74</v>
      </c>
      <c r="E13370" t="str">
        <f t="shared" si="1248"/>
        <v>High</v>
      </c>
      <c r="F13370" t="str">
        <f t="shared" si="1249"/>
        <v>High</v>
      </c>
      <c r="G13370">
        <v>0.39</v>
      </c>
      <c r="H13370">
        <f>D13370*G13370</f>
        <v>1834.8486</v>
      </c>
      <c r="I13370">
        <v>1</v>
      </c>
      <c r="J13370" s="1">
        <v>45539</v>
      </c>
      <c r="K13370" s="1">
        <v>45544</v>
      </c>
      <c r="L13370" t="s">
        <v>20</v>
      </c>
      <c r="M13370" t="str">
        <f t="shared" si="1250"/>
        <v>Premium customer</v>
      </c>
      <c r="N13370" t="s">
        <v>21</v>
      </c>
      <c r="O13370">
        <v>1397.24</v>
      </c>
      <c r="P13370" t="s">
        <v>53</v>
      </c>
      <c r="Q13370">
        <f>D13370-H13370</f>
        <v>2869.8913999999995</v>
      </c>
      <c r="R13370" t="str">
        <f t="shared" si="1251"/>
        <v>Good</v>
      </c>
      <c r="S13370" t="str">
        <f t="shared" si="1252"/>
        <v>Good</v>
      </c>
      <c r="T13370" t="str">
        <f t="shared" si="1253"/>
        <v>High Impact</v>
      </c>
    </row>
    <row r="13371" spans="1:20">
      <c r="A13371" t="s">
        <v>13407</v>
      </c>
      <c r="B13371" t="s">
        <v>30</v>
      </c>
      <c r="C13371" t="s">
        <v>25</v>
      </c>
      <c r="D13371">
        <v>3160.22</v>
      </c>
      <c r="E13371" t="str">
        <f t="shared" si="1248"/>
        <v>High</v>
      </c>
      <c r="F13371" t="str">
        <f t="shared" si="1249"/>
        <v>High</v>
      </c>
      <c r="G13371">
        <v>0.04</v>
      </c>
      <c r="H13371">
        <f>D13371*G13371</f>
        <v>126.4088</v>
      </c>
      <c r="I13371">
        <v>4</v>
      </c>
      <c r="J13371" s="1">
        <v>45599</v>
      </c>
      <c r="K13371" s="1">
        <v>45603</v>
      </c>
      <c r="L13371" t="s">
        <v>20</v>
      </c>
      <c r="M13371" t="str">
        <f t="shared" si="1250"/>
        <v>Premium customer</v>
      </c>
      <c r="N13371" t="s">
        <v>21</v>
      </c>
      <c r="O13371">
        <v>332.01</v>
      </c>
      <c r="P13371" t="s">
        <v>33</v>
      </c>
      <c r="Q13371">
        <f>D13371-H13371</f>
        <v>3033.8111999999996</v>
      </c>
      <c r="R13371" t="str">
        <f t="shared" si="1251"/>
        <v>Good</v>
      </c>
      <c r="S13371" t="str">
        <f t="shared" si="1252"/>
        <v>Good</v>
      </c>
      <c r="T13371" t="str">
        <f t="shared" si="1253"/>
        <v>High Impact</v>
      </c>
    </row>
    <row r="13372" spans="1:20">
      <c r="A13372" t="s">
        <v>13408</v>
      </c>
      <c r="B13372" t="s">
        <v>46</v>
      </c>
      <c r="C13372" t="s">
        <v>19</v>
      </c>
      <c r="D13372">
        <v>2857.04</v>
      </c>
      <c r="E13372" t="str">
        <f t="shared" si="1248"/>
        <v>High</v>
      </c>
      <c r="F13372" t="str">
        <f t="shared" si="1249"/>
        <v>High</v>
      </c>
      <c r="G13372">
        <v>0.36</v>
      </c>
      <c r="H13372">
        <f>D13372*G13372</f>
        <v>1028.5344</v>
      </c>
      <c r="I13372">
        <v>6</v>
      </c>
      <c r="J13372" s="1">
        <v>45340</v>
      </c>
      <c r="K13372" s="1">
        <v>45345</v>
      </c>
      <c r="L13372" t="s">
        <v>36</v>
      </c>
      <c r="M13372" t="str">
        <f t="shared" si="1250"/>
        <v>Normal customer</v>
      </c>
      <c r="N13372" t="s">
        <v>27</v>
      </c>
      <c r="O13372">
        <v>390.05</v>
      </c>
      <c r="P13372" t="s">
        <v>44</v>
      </c>
      <c r="Q13372">
        <f>D13372-H13372</f>
        <v>1828.5056</v>
      </c>
      <c r="R13372" t="str">
        <f t="shared" si="1251"/>
        <v>Good</v>
      </c>
      <c r="S13372" t="str">
        <f t="shared" si="1252"/>
        <v>Good</v>
      </c>
      <c r="T13372" t="str">
        <f t="shared" si="1253"/>
        <v>High Impact</v>
      </c>
    </row>
    <row r="13373" spans="1:20">
      <c r="A13373" t="s">
        <v>13409</v>
      </c>
      <c r="B13373" t="s">
        <v>46</v>
      </c>
      <c r="C13373" t="s">
        <v>38</v>
      </c>
      <c r="D13373">
        <v>2730.12</v>
      </c>
      <c r="E13373" t="str">
        <f t="shared" si="1248"/>
        <v>High</v>
      </c>
      <c r="F13373" t="str">
        <f t="shared" si="1249"/>
        <v>High</v>
      </c>
      <c r="G13373">
        <v>0.21</v>
      </c>
      <c r="H13373">
        <f>D13373*G13373</f>
        <v>573.3252</v>
      </c>
      <c r="I13373">
        <v>5</v>
      </c>
      <c r="J13373" s="1">
        <v>45046</v>
      </c>
      <c r="K13373" s="1">
        <v>45047</v>
      </c>
      <c r="L13373" t="s">
        <v>20</v>
      </c>
      <c r="M13373" t="str">
        <f t="shared" si="1250"/>
        <v>Premium customer</v>
      </c>
      <c r="N13373" t="s">
        <v>32</v>
      </c>
      <c r="O13373">
        <v>455.65</v>
      </c>
      <c r="P13373" t="s">
        <v>22</v>
      </c>
      <c r="Q13373">
        <f>D13373-H13373</f>
        <v>2156.7947999999997</v>
      </c>
      <c r="R13373" t="str">
        <f t="shared" si="1251"/>
        <v>Good</v>
      </c>
      <c r="S13373" t="str">
        <f t="shared" si="1252"/>
        <v>Good</v>
      </c>
      <c r="T13373" t="str">
        <f t="shared" si="1253"/>
        <v>High Impact</v>
      </c>
    </row>
    <row r="13374" spans="1:20">
      <c r="A13374" t="s">
        <v>13410</v>
      </c>
      <c r="B13374" t="s">
        <v>18</v>
      </c>
      <c r="C13374" t="s">
        <v>25</v>
      </c>
      <c r="D13374">
        <v>1818.45</v>
      </c>
      <c r="E13374" t="str">
        <f t="shared" si="1248"/>
        <v>High</v>
      </c>
      <c r="F13374" t="str">
        <f t="shared" si="1249"/>
        <v>High</v>
      </c>
      <c r="G13374">
        <v>0.02</v>
      </c>
      <c r="H13374">
        <f>D13374*G13374</f>
        <v>36.369</v>
      </c>
      <c r="I13374">
        <v>6</v>
      </c>
      <c r="J13374" s="1">
        <v>45592</v>
      </c>
      <c r="K13374" s="1">
        <v>45595</v>
      </c>
      <c r="L13374" t="s">
        <v>20</v>
      </c>
      <c r="M13374" t="str">
        <f t="shared" si="1250"/>
        <v>Premium customer</v>
      </c>
      <c r="N13374" t="s">
        <v>32</v>
      </c>
      <c r="O13374">
        <v>139.81</v>
      </c>
      <c r="P13374" t="s">
        <v>22</v>
      </c>
      <c r="Q13374">
        <f>D13374-H13374</f>
        <v>1782.0810000000001</v>
      </c>
      <c r="R13374" t="str">
        <f t="shared" si="1251"/>
        <v>Bad</v>
      </c>
      <c r="S13374" t="str">
        <f t="shared" si="1252"/>
        <v>Bad</v>
      </c>
      <c r="T13374" t="str">
        <f t="shared" si="1253"/>
        <v>High Impact</v>
      </c>
    </row>
    <row r="13375" spans="1:20">
      <c r="A13375" t="s">
        <v>13411</v>
      </c>
      <c r="B13375" t="s">
        <v>46</v>
      </c>
      <c r="C13375" t="s">
        <v>31</v>
      </c>
      <c r="D13375">
        <v>4155.8</v>
      </c>
      <c r="E13375" t="str">
        <f t="shared" si="1248"/>
        <v>High</v>
      </c>
      <c r="F13375" t="str">
        <f t="shared" si="1249"/>
        <v>High</v>
      </c>
      <c r="G13375">
        <v>0.27</v>
      </c>
      <c r="H13375">
        <f>D13375*G13375</f>
        <v>1122.066</v>
      </c>
      <c r="I13375">
        <v>2</v>
      </c>
      <c r="J13375" s="1">
        <v>45481</v>
      </c>
      <c r="K13375" s="1">
        <v>45487</v>
      </c>
      <c r="L13375" t="s">
        <v>26</v>
      </c>
      <c r="M13375" t="str">
        <f t="shared" si="1250"/>
        <v>Potential customer</v>
      </c>
      <c r="N13375" t="s">
        <v>27</v>
      </c>
      <c r="O13375">
        <v>512.38</v>
      </c>
      <c r="P13375" t="s">
        <v>28</v>
      </c>
      <c r="Q13375">
        <f>D13375-H13375</f>
        <v>3033.7340000000004</v>
      </c>
      <c r="R13375" t="str">
        <f t="shared" si="1251"/>
        <v>Good</v>
      </c>
      <c r="S13375" t="str">
        <f t="shared" si="1252"/>
        <v>Good</v>
      </c>
      <c r="T13375" t="str">
        <f t="shared" si="1253"/>
        <v>High Impact</v>
      </c>
    </row>
    <row r="13376" spans="1:20">
      <c r="A13376" t="s">
        <v>13412</v>
      </c>
      <c r="B13376" t="s">
        <v>24</v>
      </c>
      <c r="C13376" t="s">
        <v>38</v>
      </c>
      <c r="D13376">
        <v>2749.76</v>
      </c>
      <c r="E13376" t="str">
        <f t="shared" si="1248"/>
        <v>High</v>
      </c>
      <c r="F13376" t="str">
        <f t="shared" si="1249"/>
        <v>High</v>
      </c>
      <c r="G13376">
        <v>0.35</v>
      </c>
      <c r="H13376">
        <f>D13376*G13376</f>
        <v>962.41600000000005</v>
      </c>
      <c r="I13376">
        <v>5</v>
      </c>
      <c r="J13376" s="1">
        <v>45365</v>
      </c>
      <c r="K13376" s="1">
        <v>45372</v>
      </c>
      <c r="L13376" t="s">
        <v>36</v>
      </c>
      <c r="M13376" t="str">
        <f t="shared" si="1250"/>
        <v>Normal customer</v>
      </c>
      <c r="N13376" t="s">
        <v>32</v>
      </c>
      <c r="O13376">
        <v>550.95000000000005</v>
      </c>
      <c r="P13376" t="s">
        <v>33</v>
      </c>
      <c r="Q13376">
        <f>D13376-H13376</f>
        <v>1787.3440000000001</v>
      </c>
      <c r="R13376" t="str">
        <f t="shared" si="1251"/>
        <v>Good</v>
      </c>
      <c r="S13376" t="str">
        <f t="shared" si="1252"/>
        <v>Good</v>
      </c>
      <c r="T13376" t="str">
        <f t="shared" si="1253"/>
        <v>High Impact</v>
      </c>
    </row>
    <row r="13377" spans="1:20">
      <c r="A13377" t="s">
        <v>13413</v>
      </c>
      <c r="B13377" t="s">
        <v>30</v>
      </c>
      <c r="C13377" t="s">
        <v>31</v>
      </c>
      <c r="D13377">
        <v>1227.51</v>
      </c>
      <c r="E13377" t="str">
        <f t="shared" si="1248"/>
        <v>High</v>
      </c>
      <c r="F13377" t="str">
        <f t="shared" si="1249"/>
        <v>High</v>
      </c>
      <c r="G13377">
        <v>0.26</v>
      </c>
      <c r="H13377">
        <f>D13377*G13377</f>
        <v>319.15260000000001</v>
      </c>
      <c r="I13377">
        <v>1</v>
      </c>
      <c r="J13377" s="1">
        <v>45482</v>
      </c>
      <c r="K13377" s="1">
        <v>45489</v>
      </c>
      <c r="L13377" t="s">
        <v>36</v>
      </c>
      <c r="M13377" t="str">
        <f t="shared" si="1250"/>
        <v>Normal customer</v>
      </c>
      <c r="N13377" t="s">
        <v>21</v>
      </c>
      <c r="O13377">
        <v>65.09</v>
      </c>
      <c r="P13377" t="s">
        <v>53</v>
      </c>
      <c r="Q13377">
        <f>D13377-H13377</f>
        <v>908.35739999999998</v>
      </c>
      <c r="R13377" t="str">
        <f t="shared" si="1251"/>
        <v>Bad</v>
      </c>
      <c r="S13377" t="str">
        <f t="shared" si="1252"/>
        <v>Bad</v>
      </c>
      <c r="T13377" t="str">
        <f t="shared" si="1253"/>
        <v>High Impact</v>
      </c>
    </row>
    <row r="13378" spans="1:20">
      <c r="A13378" t="s">
        <v>13414</v>
      </c>
      <c r="B13378" t="s">
        <v>18</v>
      </c>
      <c r="C13378" t="s">
        <v>19</v>
      </c>
      <c r="D13378">
        <v>770.47</v>
      </c>
      <c r="E13378" t="str">
        <f t="shared" si="1248"/>
        <v>Low</v>
      </c>
      <c r="F13378" t="str">
        <f t="shared" si="1249"/>
        <v>Midium</v>
      </c>
      <c r="G13378">
        <v>0.06</v>
      </c>
      <c r="H13378">
        <f>D13378*G13378</f>
        <v>46.228200000000001</v>
      </c>
      <c r="I13378">
        <v>6</v>
      </c>
      <c r="J13378" s="1">
        <v>45004</v>
      </c>
      <c r="K13378" s="1">
        <v>45008</v>
      </c>
      <c r="L13378" t="s">
        <v>26</v>
      </c>
      <c r="M13378" t="str">
        <f t="shared" si="1250"/>
        <v>Normal customer</v>
      </c>
      <c r="N13378" t="s">
        <v>21</v>
      </c>
      <c r="O13378">
        <v>131.65</v>
      </c>
      <c r="P13378" t="s">
        <v>22</v>
      </c>
      <c r="Q13378">
        <f>D13378-H13378</f>
        <v>724.24180000000001</v>
      </c>
      <c r="R13378" t="str">
        <f t="shared" si="1251"/>
        <v>Bad</v>
      </c>
      <c r="S13378" t="str">
        <f t="shared" si="1252"/>
        <v>Bad</v>
      </c>
      <c r="T13378" t="str">
        <f t="shared" si="1253"/>
        <v>Normal</v>
      </c>
    </row>
    <row r="13379" spans="1:20">
      <c r="A13379" t="s">
        <v>13415</v>
      </c>
      <c r="B13379" t="s">
        <v>18</v>
      </c>
      <c r="C13379" t="s">
        <v>19</v>
      </c>
      <c r="D13379">
        <v>4929.01</v>
      </c>
      <c r="E13379" t="str">
        <f t="shared" ref="E13379:E13442" si="1254">IF(D13379&gt;1000,"High","Low")</f>
        <v>High</v>
      </c>
      <c r="F13379" t="str">
        <f t="shared" ref="F13379:F13442" si="1255">IF(D13379&gt;1000,"High",IF(D13379&gt;500,"Midium","Low"))</f>
        <v>High</v>
      </c>
      <c r="G13379">
        <v>0.41</v>
      </c>
      <c r="H13379">
        <f>D13379*G13379</f>
        <v>2020.8941</v>
      </c>
      <c r="I13379">
        <v>4</v>
      </c>
      <c r="J13379" s="1">
        <v>45258</v>
      </c>
      <c r="K13379" s="1">
        <v>45260</v>
      </c>
      <c r="L13379" t="s">
        <v>36</v>
      </c>
      <c r="M13379" t="str">
        <f t="shared" ref="M13379:M13442" si="1256">IF(AND(L13379="Member",D13379&gt;1000),"Premium customer",IF(AND(L13379="Regular",D13379&gt;1000),"Potential customer","Normal customer"))</f>
        <v>Normal customer</v>
      </c>
      <c r="N13379" t="s">
        <v>27</v>
      </c>
      <c r="O13379">
        <v>1059.02</v>
      </c>
      <c r="P13379" t="s">
        <v>28</v>
      </c>
      <c r="Q13379">
        <f>D13379-H13379</f>
        <v>2908.1159000000002</v>
      </c>
      <c r="R13379" t="str">
        <f t="shared" ref="R13379:R13442" si="1257">IF(AND(D13379&gt;1000,O13379&gt;300),"Good","Bad")</f>
        <v>Good</v>
      </c>
      <c r="S13379" t="str">
        <f t="shared" ref="S13379:S13442" si="1258">IF(NOT(AND(D13379&gt;1000,O13379&gt;300)),"Bad","Good")</f>
        <v>Good</v>
      </c>
      <c r="T13379" t="str">
        <f t="shared" ref="T13379:T13442" si="1259">IF(OR(D13379&gt;1000,G13379&gt;0.25),"High Impact","Normal")</f>
        <v>High Impact</v>
      </c>
    </row>
    <row r="13380" spans="1:20">
      <c r="A13380" t="s">
        <v>13416</v>
      </c>
      <c r="B13380" t="s">
        <v>24</v>
      </c>
      <c r="C13380" t="s">
        <v>41</v>
      </c>
      <c r="D13380">
        <v>185.62</v>
      </c>
      <c r="E13380" t="str">
        <f t="shared" si="1254"/>
        <v>Low</v>
      </c>
      <c r="F13380" t="str">
        <f t="shared" si="1255"/>
        <v>Low</v>
      </c>
      <c r="G13380">
        <v>0.16</v>
      </c>
      <c r="H13380">
        <f>D13380*G13380</f>
        <v>29.699200000000001</v>
      </c>
      <c r="I13380">
        <v>9</v>
      </c>
      <c r="J13380" s="1">
        <v>45034</v>
      </c>
      <c r="K13380" s="1">
        <v>45039</v>
      </c>
      <c r="L13380" t="s">
        <v>26</v>
      </c>
      <c r="M13380" t="str">
        <f t="shared" si="1256"/>
        <v>Normal customer</v>
      </c>
      <c r="N13380" t="s">
        <v>32</v>
      </c>
      <c r="O13380">
        <v>23.12</v>
      </c>
      <c r="P13380" t="s">
        <v>53</v>
      </c>
      <c r="Q13380">
        <f>D13380-H13380</f>
        <v>155.92080000000001</v>
      </c>
      <c r="R13380" t="str">
        <f t="shared" si="1257"/>
        <v>Bad</v>
      </c>
      <c r="S13380" t="str">
        <f t="shared" si="1258"/>
        <v>Bad</v>
      </c>
      <c r="T13380" t="str">
        <f t="shared" si="1259"/>
        <v>Normal</v>
      </c>
    </row>
    <row r="13381" spans="1:20">
      <c r="A13381" t="s">
        <v>13417</v>
      </c>
      <c r="B13381" t="s">
        <v>46</v>
      </c>
      <c r="C13381" t="s">
        <v>41</v>
      </c>
      <c r="D13381">
        <v>4673.8599999999997</v>
      </c>
      <c r="E13381" t="str">
        <f t="shared" si="1254"/>
        <v>High</v>
      </c>
      <c r="F13381" t="str">
        <f t="shared" si="1255"/>
        <v>High</v>
      </c>
      <c r="G13381">
        <v>0.46</v>
      </c>
      <c r="H13381">
        <f>D13381*G13381</f>
        <v>2149.9755999999998</v>
      </c>
      <c r="I13381">
        <v>3</v>
      </c>
      <c r="J13381" s="1">
        <v>45313</v>
      </c>
      <c r="K13381" s="1">
        <v>45320</v>
      </c>
      <c r="L13381" t="s">
        <v>26</v>
      </c>
      <c r="M13381" t="str">
        <f t="shared" si="1256"/>
        <v>Potential customer</v>
      </c>
      <c r="N13381" t="s">
        <v>32</v>
      </c>
      <c r="O13381">
        <v>1251.56</v>
      </c>
      <c r="P13381" t="s">
        <v>33</v>
      </c>
      <c r="Q13381">
        <f>D13381-H13381</f>
        <v>2523.8843999999999</v>
      </c>
      <c r="R13381" t="str">
        <f t="shared" si="1257"/>
        <v>Good</v>
      </c>
      <c r="S13381" t="str">
        <f t="shared" si="1258"/>
        <v>Good</v>
      </c>
      <c r="T13381" t="str">
        <f t="shared" si="1259"/>
        <v>High Impact</v>
      </c>
    </row>
    <row r="13382" spans="1:20">
      <c r="A13382" t="s">
        <v>13418</v>
      </c>
      <c r="B13382" t="s">
        <v>18</v>
      </c>
      <c r="C13382" t="s">
        <v>41</v>
      </c>
      <c r="D13382">
        <v>1169.69</v>
      </c>
      <c r="E13382" t="str">
        <f t="shared" si="1254"/>
        <v>High</v>
      </c>
      <c r="F13382" t="str">
        <f t="shared" si="1255"/>
        <v>High</v>
      </c>
      <c r="G13382">
        <v>0.45</v>
      </c>
      <c r="H13382">
        <f>D13382*G13382</f>
        <v>526.3605</v>
      </c>
      <c r="I13382">
        <v>3</v>
      </c>
      <c r="J13382" s="1">
        <v>44933</v>
      </c>
      <c r="K13382" s="1">
        <v>44934</v>
      </c>
      <c r="L13382" t="s">
        <v>26</v>
      </c>
      <c r="M13382" t="str">
        <f t="shared" si="1256"/>
        <v>Potential customer</v>
      </c>
      <c r="N13382" t="s">
        <v>27</v>
      </c>
      <c r="O13382">
        <v>139.56</v>
      </c>
      <c r="P13382" t="s">
        <v>22</v>
      </c>
      <c r="Q13382">
        <f>D13382-H13382</f>
        <v>643.32950000000005</v>
      </c>
      <c r="R13382" t="str">
        <f t="shared" si="1257"/>
        <v>Bad</v>
      </c>
      <c r="S13382" t="str">
        <f t="shared" si="1258"/>
        <v>Bad</v>
      </c>
      <c r="T13382" t="str">
        <f t="shared" si="1259"/>
        <v>High Impact</v>
      </c>
    </row>
    <row r="13383" spans="1:20">
      <c r="A13383" t="s">
        <v>13419</v>
      </c>
      <c r="B13383" t="s">
        <v>46</v>
      </c>
      <c r="C13383" t="s">
        <v>31</v>
      </c>
      <c r="D13383">
        <v>3321.99</v>
      </c>
      <c r="E13383" t="str">
        <f t="shared" si="1254"/>
        <v>High</v>
      </c>
      <c r="F13383" t="str">
        <f t="shared" si="1255"/>
        <v>High</v>
      </c>
      <c r="G13383">
        <v>0.1</v>
      </c>
      <c r="H13383">
        <f>D13383*G13383</f>
        <v>332.19900000000001</v>
      </c>
      <c r="I13383">
        <v>9</v>
      </c>
      <c r="J13383" s="1">
        <v>45496</v>
      </c>
      <c r="K13383" s="1">
        <v>45501</v>
      </c>
      <c r="L13383" t="s">
        <v>20</v>
      </c>
      <c r="M13383" t="str">
        <f t="shared" si="1256"/>
        <v>Premium customer</v>
      </c>
      <c r="N13383" t="s">
        <v>21</v>
      </c>
      <c r="O13383">
        <v>923.54</v>
      </c>
      <c r="P13383" t="s">
        <v>22</v>
      </c>
      <c r="Q13383">
        <f>D13383-H13383</f>
        <v>2989.7909999999997</v>
      </c>
      <c r="R13383" t="str">
        <f t="shared" si="1257"/>
        <v>Good</v>
      </c>
      <c r="S13383" t="str">
        <f t="shared" si="1258"/>
        <v>Good</v>
      </c>
      <c r="T13383" t="str">
        <f t="shared" si="1259"/>
        <v>High Impact</v>
      </c>
    </row>
    <row r="13384" spans="1:20">
      <c r="A13384" t="s">
        <v>13420</v>
      </c>
      <c r="B13384" t="s">
        <v>46</v>
      </c>
      <c r="C13384" t="s">
        <v>41</v>
      </c>
      <c r="D13384">
        <v>1577.51</v>
      </c>
      <c r="E13384" t="str">
        <f t="shared" si="1254"/>
        <v>High</v>
      </c>
      <c r="F13384" t="str">
        <f t="shared" si="1255"/>
        <v>High</v>
      </c>
      <c r="G13384">
        <v>0.24</v>
      </c>
      <c r="H13384">
        <f>D13384*G13384</f>
        <v>378.60239999999999</v>
      </c>
      <c r="I13384">
        <v>4</v>
      </c>
      <c r="J13384" s="1">
        <v>45320</v>
      </c>
      <c r="K13384" s="1">
        <v>45321</v>
      </c>
      <c r="L13384" t="s">
        <v>20</v>
      </c>
      <c r="M13384" t="str">
        <f t="shared" si="1256"/>
        <v>Premium customer</v>
      </c>
      <c r="N13384" t="s">
        <v>21</v>
      </c>
      <c r="O13384">
        <v>407.49</v>
      </c>
      <c r="P13384" t="s">
        <v>22</v>
      </c>
      <c r="Q13384">
        <f>D13384-H13384</f>
        <v>1198.9076</v>
      </c>
      <c r="R13384" t="str">
        <f t="shared" si="1257"/>
        <v>Good</v>
      </c>
      <c r="S13384" t="str">
        <f t="shared" si="1258"/>
        <v>Good</v>
      </c>
      <c r="T13384" t="str">
        <f t="shared" si="1259"/>
        <v>High Impact</v>
      </c>
    </row>
    <row r="13385" spans="1:20">
      <c r="A13385" t="s">
        <v>13421</v>
      </c>
      <c r="B13385" t="s">
        <v>24</v>
      </c>
      <c r="C13385" t="s">
        <v>25</v>
      </c>
      <c r="D13385">
        <v>4313.07</v>
      </c>
      <c r="E13385" t="str">
        <f t="shared" si="1254"/>
        <v>High</v>
      </c>
      <c r="F13385" t="str">
        <f t="shared" si="1255"/>
        <v>High</v>
      </c>
      <c r="G13385">
        <v>7.0000000000000007E-2</v>
      </c>
      <c r="H13385">
        <f>D13385*G13385</f>
        <v>301.91489999999999</v>
      </c>
      <c r="I13385">
        <v>7</v>
      </c>
      <c r="J13385" s="1">
        <v>45448</v>
      </c>
      <c r="K13385" s="1">
        <v>45454</v>
      </c>
      <c r="L13385" t="s">
        <v>36</v>
      </c>
      <c r="M13385" t="str">
        <f t="shared" si="1256"/>
        <v>Normal customer</v>
      </c>
      <c r="N13385" t="s">
        <v>32</v>
      </c>
      <c r="O13385">
        <v>467.4</v>
      </c>
      <c r="P13385" t="s">
        <v>39</v>
      </c>
      <c r="Q13385">
        <f>D13385-H13385</f>
        <v>4011.1550999999999</v>
      </c>
      <c r="R13385" t="str">
        <f t="shared" si="1257"/>
        <v>Good</v>
      </c>
      <c r="S13385" t="str">
        <f t="shared" si="1258"/>
        <v>Good</v>
      </c>
      <c r="T13385" t="str">
        <f t="shared" si="1259"/>
        <v>High Impact</v>
      </c>
    </row>
    <row r="13386" spans="1:20">
      <c r="A13386" t="s">
        <v>13422</v>
      </c>
      <c r="B13386" t="s">
        <v>18</v>
      </c>
      <c r="C13386" t="s">
        <v>31</v>
      </c>
      <c r="D13386">
        <v>2762.88</v>
      </c>
      <c r="E13386" t="str">
        <f t="shared" si="1254"/>
        <v>High</v>
      </c>
      <c r="F13386" t="str">
        <f t="shared" si="1255"/>
        <v>High</v>
      </c>
      <c r="G13386">
        <v>0.34</v>
      </c>
      <c r="H13386">
        <f>D13386*G13386</f>
        <v>939.37920000000008</v>
      </c>
      <c r="I13386">
        <v>2</v>
      </c>
      <c r="J13386" s="1">
        <v>45154</v>
      </c>
      <c r="K13386" s="1">
        <v>45155</v>
      </c>
      <c r="L13386" t="s">
        <v>26</v>
      </c>
      <c r="M13386" t="str">
        <f t="shared" si="1256"/>
        <v>Potential customer</v>
      </c>
      <c r="N13386" t="s">
        <v>21</v>
      </c>
      <c r="O13386">
        <v>181.64</v>
      </c>
      <c r="P13386" t="s">
        <v>44</v>
      </c>
      <c r="Q13386">
        <f>D13386-H13386</f>
        <v>1823.5008</v>
      </c>
      <c r="R13386" t="str">
        <f t="shared" si="1257"/>
        <v>Bad</v>
      </c>
      <c r="S13386" t="str">
        <f t="shared" si="1258"/>
        <v>Bad</v>
      </c>
      <c r="T13386" t="str">
        <f t="shared" si="1259"/>
        <v>High Impact</v>
      </c>
    </row>
    <row r="13387" spans="1:20">
      <c r="A13387" t="s">
        <v>13423</v>
      </c>
      <c r="B13387" t="s">
        <v>46</v>
      </c>
      <c r="C13387" t="s">
        <v>31</v>
      </c>
      <c r="D13387">
        <v>791.18</v>
      </c>
      <c r="E13387" t="str">
        <f t="shared" si="1254"/>
        <v>Low</v>
      </c>
      <c r="F13387" t="str">
        <f t="shared" si="1255"/>
        <v>Midium</v>
      </c>
      <c r="G13387">
        <v>0.43</v>
      </c>
      <c r="H13387">
        <f>D13387*G13387</f>
        <v>340.20739999999995</v>
      </c>
      <c r="I13387">
        <v>1</v>
      </c>
      <c r="J13387" s="1">
        <v>45096</v>
      </c>
      <c r="K13387" s="1">
        <v>45102</v>
      </c>
      <c r="L13387" t="s">
        <v>20</v>
      </c>
      <c r="M13387" t="str">
        <f t="shared" si="1256"/>
        <v>Normal customer</v>
      </c>
      <c r="N13387" t="s">
        <v>32</v>
      </c>
      <c r="O13387">
        <v>45.81</v>
      </c>
      <c r="P13387" t="s">
        <v>33</v>
      </c>
      <c r="Q13387">
        <f>D13387-H13387</f>
        <v>450.9726</v>
      </c>
      <c r="R13387" t="str">
        <f t="shared" si="1257"/>
        <v>Bad</v>
      </c>
      <c r="S13387" t="str">
        <f t="shared" si="1258"/>
        <v>Bad</v>
      </c>
      <c r="T13387" t="str">
        <f t="shared" si="1259"/>
        <v>High Impact</v>
      </c>
    </row>
    <row r="13388" spans="1:20">
      <c r="A13388" t="s">
        <v>13424</v>
      </c>
      <c r="B13388" t="s">
        <v>46</v>
      </c>
      <c r="C13388" t="s">
        <v>41</v>
      </c>
      <c r="D13388">
        <v>1422.19</v>
      </c>
      <c r="E13388" t="str">
        <f t="shared" si="1254"/>
        <v>High</v>
      </c>
      <c r="F13388" t="str">
        <f t="shared" si="1255"/>
        <v>High</v>
      </c>
      <c r="G13388">
        <v>0.32</v>
      </c>
      <c r="H13388">
        <f>D13388*G13388</f>
        <v>455.10080000000005</v>
      </c>
      <c r="I13388">
        <v>1</v>
      </c>
      <c r="J13388" s="1">
        <v>44960</v>
      </c>
      <c r="K13388" s="1">
        <v>44966</v>
      </c>
      <c r="L13388" t="s">
        <v>36</v>
      </c>
      <c r="M13388" t="str">
        <f t="shared" si="1256"/>
        <v>Normal customer</v>
      </c>
      <c r="N13388" t="s">
        <v>21</v>
      </c>
      <c r="O13388">
        <v>347</v>
      </c>
      <c r="P13388" t="s">
        <v>33</v>
      </c>
      <c r="Q13388">
        <f>D13388-H13388</f>
        <v>967.08920000000001</v>
      </c>
      <c r="R13388" t="str">
        <f t="shared" si="1257"/>
        <v>Good</v>
      </c>
      <c r="S13388" t="str">
        <f t="shared" si="1258"/>
        <v>Good</v>
      </c>
      <c r="T13388" t="str">
        <f t="shared" si="1259"/>
        <v>High Impact</v>
      </c>
    </row>
    <row r="13389" spans="1:20">
      <c r="A13389" t="s">
        <v>13425</v>
      </c>
      <c r="B13389" t="s">
        <v>24</v>
      </c>
      <c r="C13389" t="s">
        <v>41</v>
      </c>
      <c r="D13389">
        <v>1669.56</v>
      </c>
      <c r="E13389" t="str">
        <f t="shared" si="1254"/>
        <v>High</v>
      </c>
      <c r="F13389" t="str">
        <f t="shared" si="1255"/>
        <v>High</v>
      </c>
      <c r="G13389">
        <v>0.13</v>
      </c>
      <c r="H13389">
        <f>D13389*G13389</f>
        <v>217.0428</v>
      </c>
      <c r="I13389">
        <v>6</v>
      </c>
      <c r="J13389" s="1">
        <v>45648</v>
      </c>
      <c r="K13389" s="1">
        <v>45655</v>
      </c>
      <c r="L13389" t="s">
        <v>36</v>
      </c>
      <c r="M13389" t="str">
        <f t="shared" si="1256"/>
        <v>Normal customer</v>
      </c>
      <c r="N13389" t="s">
        <v>21</v>
      </c>
      <c r="O13389">
        <v>318.04000000000002</v>
      </c>
      <c r="P13389" t="s">
        <v>39</v>
      </c>
      <c r="Q13389">
        <f>D13389-H13389</f>
        <v>1452.5172</v>
      </c>
      <c r="R13389" t="str">
        <f t="shared" si="1257"/>
        <v>Good</v>
      </c>
      <c r="S13389" t="str">
        <f t="shared" si="1258"/>
        <v>Good</v>
      </c>
      <c r="T13389" t="str">
        <f t="shared" si="1259"/>
        <v>High Impact</v>
      </c>
    </row>
    <row r="13390" spans="1:20">
      <c r="A13390" t="s">
        <v>13426</v>
      </c>
      <c r="B13390" t="s">
        <v>24</v>
      </c>
      <c r="C13390" t="s">
        <v>31</v>
      </c>
      <c r="D13390">
        <v>4441.0200000000004</v>
      </c>
      <c r="E13390" t="str">
        <f t="shared" si="1254"/>
        <v>High</v>
      </c>
      <c r="F13390" t="str">
        <f t="shared" si="1255"/>
        <v>High</v>
      </c>
      <c r="G13390">
        <v>0.04</v>
      </c>
      <c r="H13390">
        <f>D13390*G13390</f>
        <v>177.64080000000001</v>
      </c>
      <c r="I13390">
        <v>4</v>
      </c>
      <c r="J13390" s="1">
        <v>45080</v>
      </c>
      <c r="K13390" s="1">
        <v>45081</v>
      </c>
      <c r="L13390" t="s">
        <v>26</v>
      </c>
      <c r="M13390" t="str">
        <f t="shared" si="1256"/>
        <v>Potential customer</v>
      </c>
      <c r="N13390" t="s">
        <v>32</v>
      </c>
      <c r="O13390">
        <v>419.23</v>
      </c>
      <c r="P13390" t="s">
        <v>22</v>
      </c>
      <c r="Q13390">
        <f>D13390-H13390</f>
        <v>4263.3792000000003</v>
      </c>
      <c r="R13390" t="str">
        <f t="shared" si="1257"/>
        <v>Good</v>
      </c>
      <c r="S13390" t="str">
        <f t="shared" si="1258"/>
        <v>Good</v>
      </c>
      <c r="T13390" t="str">
        <f t="shared" si="1259"/>
        <v>High Impact</v>
      </c>
    </row>
    <row r="13391" spans="1:20">
      <c r="A13391" t="s">
        <v>13427</v>
      </c>
      <c r="B13391" t="s">
        <v>46</v>
      </c>
      <c r="C13391" t="s">
        <v>19</v>
      </c>
      <c r="D13391">
        <v>3857.02</v>
      </c>
      <c r="E13391" t="str">
        <f t="shared" si="1254"/>
        <v>High</v>
      </c>
      <c r="F13391" t="str">
        <f t="shared" si="1255"/>
        <v>High</v>
      </c>
      <c r="G13391">
        <v>0.03</v>
      </c>
      <c r="H13391">
        <f>D13391*G13391</f>
        <v>115.7106</v>
      </c>
      <c r="I13391">
        <v>2</v>
      </c>
      <c r="J13391" s="1">
        <v>45056</v>
      </c>
      <c r="K13391" s="1">
        <v>45060</v>
      </c>
      <c r="L13391" t="s">
        <v>26</v>
      </c>
      <c r="M13391" t="str">
        <f t="shared" si="1256"/>
        <v>Potential customer</v>
      </c>
      <c r="N13391" t="s">
        <v>32</v>
      </c>
      <c r="O13391">
        <v>351.07</v>
      </c>
      <c r="P13391" t="s">
        <v>53</v>
      </c>
      <c r="Q13391">
        <f>D13391-H13391</f>
        <v>3741.3094000000001</v>
      </c>
      <c r="R13391" t="str">
        <f t="shared" si="1257"/>
        <v>Good</v>
      </c>
      <c r="S13391" t="str">
        <f t="shared" si="1258"/>
        <v>Good</v>
      </c>
      <c r="T13391" t="str">
        <f t="shared" si="1259"/>
        <v>High Impact</v>
      </c>
    </row>
    <row r="13392" spans="1:20">
      <c r="A13392" t="s">
        <v>13428</v>
      </c>
      <c r="B13392" t="s">
        <v>24</v>
      </c>
      <c r="C13392" t="s">
        <v>19</v>
      </c>
      <c r="D13392">
        <v>4164.9799999999996</v>
      </c>
      <c r="E13392" t="str">
        <f t="shared" si="1254"/>
        <v>High</v>
      </c>
      <c r="F13392" t="str">
        <f t="shared" si="1255"/>
        <v>High</v>
      </c>
      <c r="G13392">
        <v>0.31</v>
      </c>
      <c r="H13392">
        <f>D13392*G13392</f>
        <v>1291.1437999999998</v>
      </c>
      <c r="I13392">
        <v>7</v>
      </c>
      <c r="J13392" s="1">
        <v>45639</v>
      </c>
      <c r="K13392" s="1">
        <v>45642</v>
      </c>
      <c r="L13392" t="s">
        <v>36</v>
      </c>
      <c r="M13392" t="str">
        <f t="shared" si="1256"/>
        <v>Normal customer</v>
      </c>
      <c r="N13392" t="s">
        <v>21</v>
      </c>
      <c r="O13392">
        <v>601.65</v>
      </c>
      <c r="P13392" t="s">
        <v>28</v>
      </c>
      <c r="Q13392">
        <f>D13392-H13392</f>
        <v>2873.8361999999997</v>
      </c>
      <c r="R13392" t="str">
        <f t="shared" si="1257"/>
        <v>Good</v>
      </c>
      <c r="S13392" t="str">
        <f t="shared" si="1258"/>
        <v>Good</v>
      </c>
      <c r="T13392" t="str">
        <f t="shared" si="1259"/>
        <v>High Impact</v>
      </c>
    </row>
    <row r="13393" spans="1:20">
      <c r="A13393" t="s">
        <v>13429</v>
      </c>
      <c r="B13393" t="s">
        <v>46</v>
      </c>
      <c r="C13393" t="s">
        <v>41</v>
      </c>
      <c r="D13393">
        <v>356.04</v>
      </c>
      <c r="E13393" t="str">
        <f t="shared" si="1254"/>
        <v>Low</v>
      </c>
      <c r="F13393" t="str">
        <f t="shared" si="1255"/>
        <v>Low</v>
      </c>
      <c r="G13393">
        <v>0.48</v>
      </c>
      <c r="H13393">
        <f>D13393*G13393</f>
        <v>170.89920000000001</v>
      </c>
      <c r="I13393">
        <v>8</v>
      </c>
      <c r="J13393" s="1">
        <v>45483</v>
      </c>
      <c r="K13393" s="1">
        <v>45487</v>
      </c>
      <c r="L13393" t="s">
        <v>36</v>
      </c>
      <c r="M13393" t="str">
        <f t="shared" si="1256"/>
        <v>Normal customer</v>
      </c>
      <c r="N13393" t="s">
        <v>32</v>
      </c>
      <c r="O13393">
        <v>25.51</v>
      </c>
      <c r="P13393" t="s">
        <v>39</v>
      </c>
      <c r="Q13393">
        <f>D13393-H13393</f>
        <v>185.14080000000001</v>
      </c>
      <c r="R13393" t="str">
        <f t="shared" si="1257"/>
        <v>Bad</v>
      </c>
      <c r="S13393" t="str">
        <f t="shared" si="1258"/>
        <v>Bad</v>
      </c>
      <c r="T13393" t="str">
        <f t="shared" si="1259"/>
        <v>High Impact</v>
      </c>
    </row>
    <row r="13394" spans="1:20">
      <c r="A13394" t="s">
        <v>13430</v>
      </c>
      <c r="B13394" t="s">
        <v>18</v>
      </c>
      <c r="C13394" t="s">
        <v>19</v>
      </c>
      <c r="D13394">
        <v>2936.03</v>
      </c>
      <c r="E13394" t="str">
        <f t="shared" si="1254"/>
        <v>High</v>
      </c>
      <c r="F13394" t="str">
        <f t="shared" si="1255"/>
        <v>High</v>
      </c>
      <c r="G13394">
        <v>0.35</v>
      </c>
      <c r="H13394">
        <f>D13394*G13394</f>
        <v>1027.6105</v>
      </c>
      <c r="I13394">
        <v>7</v>
      </c>
      <c r="J13394" s="1">
        <v>44931</v>
      </c>
      <c r="K13394" s="1">
        <v>44934</v>
      </c>
      <c r="L13394" t="s">
        <v>36</v>
      </c>
      <c r="M13394" t="str">
        <f t="shared" si="1256"/>
        <v>Normal customer</v>
      </c>
      <c r="N13394" t="s">
        <v>21</v>
      </c>
      <c r="O13394">
        <v>654.19000000000005</v>
      </c>
      <c r="P13394" t="s">
        <v>22</v>
      </c>
      <c r="Q13394">
        <f>D13394-H13394</f>
        <v>1908.4195000000002</v>
      </c>
      <c r="R13394" t="str">
        <f t="shared" si="1257"/>
        <v>Good</v>
      </c>
      <c r="S13394" t="str">
        <f t="shared" si="1258"/>
        <v>Good</v>
      </c>
      <c r="T13394" t="str">
        <f t="shared" si="1259"/>
        <v>High Impact</v>
      </c>
    </row>
    <row r="13395" spans="1:20">
      <c r="A13395" t="s">
        <v>13431</v>
      </c>
      <c r="B13395" t="s">
        <v>30</v>
      </c>
      <c r="C13395" t="s">
        <v>25</v>
      </c>
      <c r="D13395">
        <v>4995.97</v>
      </c>
      <c r="E13395" t="str">
        <f t="shared" si="1254"/>
        <v>High</v>
      </c>
      <c r="F13395" t="str">
        <f t="shared" si="1255"/>
        <v>High</v>
      </c>
      <c r="G13395">
        <v>0.37</v>
      </c>
      <c r="H13395">
        <f>D13395*G13395</f>
        <v>1848.5089</v>
      </c>
      <c r="I13395">
        <v>9</v>
      </c>
      <c r="J13395" s="1">
        <v>44952</v>
      </c>
      <c r="K13395" s="1">
        <v>44954</v>
      </c>
      <c r="L13395" t="s">
        <v>20</v>
      </c>
      <c r="M13395" t="str">
        <f t="shared" si="1256"/>
        <v>Premium customer</v>
      </c>
      <c r="N13395" t="s">
        <v>32</v>
      </c>
      <c r="O13395">
        <v>1435.25</v>
      </c>
      <c r="P13395" t="s">
        <v>28</v>
      </c>
      <c r="Q13395">
        <f>D13395-H13395</f>
        <v>3147.4611000000004</v>
      </c>
      <c r="R13395" t="str">
        <f t="shared" si="1257"/>
        <v>Good</v>
      </c>
      <c r="S13395" t="str">
        <f t="shared" si="1258"/>
        <v>Good</v>
      </c>
      <c r="T13395" t="str">
        <f t="shared" si="1259"/>
        <v>High Impact</v>
      </c>
    </row>
    <row r="13396" spans="1:20">
      <c r="A13396" t="s">
        <v>13432</v>
      </c>
      <c r="B13396" t="s">
        <v>24</v>
      </c>
      <c r="C13396" t="s">
        <v>25</v>
      </c>
      <c r="D13396">
        <v>3947.48</v>
      </c>
      <c r="E13396" t="str">
        <f t="shared" si="1254"/>
        <v>High</v>
      </c>
      <c r="F13396" t="str">
        <f t="shared" si="1255"/>
        <v>High</v>
      </c>
      <c r="G13396">
        <v>0.16</v>
      </c>
      <c r="H13396">
        <f>D13396*G13396</f>
        <v>631.59680000000003</v>
      </c>
      <c r="I13396">
        <v>1</v>
      </c>
      <c r="J13396" s="1">
        <v>45426</v>
      </c>
      <c r="K13396" s="1">
        <v>45433</v>
      </c>
      <c r="L13396" t="s">
        <v>20</v>
      </c>
      <c r="M13396" t="str">
        <f t="shared" si="1256"/>
        <v>Premium customer</v>
      </c>
      <c r="N13396" t="s">
        <v>27</v>
      </c>
      <c r="O13396">
        <v>605.99</v>
      </c>
      <c r="P13396" t="s">
        <v>39</v>
      </c>
      <c r="Q13396">
        <f>D13396-H13396</f>
        <v>3315.8832000000002</v>
      </c>
      <c r="R13396" t="str">
        <f t="shared" si="1257"/>
        <v>Good</v>
      </c>
      <c r="S13396" t="str">
        <f t="shared" si="1258"/>
        <v>Good</v>
      </c>
      <c r="T13396" t="str">
        <f t="shared" si="1259"/>
        <v>High Impact</v>
      </c>
    </row>
    <row r="13397" spans="1:20">
      <c r="A13397" t="s">
        <v>13433</v>
      </c>
      <c r="B13397" t="s">
        <v>30</v>
      </c>
      <c r="C13397" t="s">
        <v>25</v>
      </c>
      <c r="D13397">
        <v>691.47</v>
      </c>
      <c r="E13397" t="str">
        <f t="shared" si="1254"/>
        <v>Low</v>
      </c>
      <c r="F13397" t="str">
        <f t="shared" si="1255"/>
        <v>Midium</v>
      </c>
      <c r="G13397">
        <v>0.28999999999999998</v>
      </c>
      <c r="H13397">
        <f>D13397*G13397</f>
        <v>200.52629999999999</v>
      </c>
      <c r="I13397">
        <v>6</v>
      </c>
      <c r="J13397" s="1">
        <v>45261</v>
      </c>
      <c r="K13397" s="1">
        <v>45266</v>
      </c>
      <c r="L13397" t="s">
        <v>36</v>
      </c>
      <c r="M13397" t="str">
        <f t="shared" si="1256"/>
        <v>Normal customer</v>
      </c>
      <c r="N13397" t="s">
        <v>32</v>
      </c>
      <c r="O13397">
        <v>184.88</v>
      </c>
      <c r="P13397" t="s">
        <v>44</v>
      </c>
      <c r="Q13397">
        <f>D13397-H13397</f>
        <v>490.94370000000004</v>
      </c>
      <c r="R13397" t="str">
        <f t="shared" si="1257"/>
        <v>Bad</v>
      </c>
      <c r="S13397" t="str">
        <f t="shared" si="1258"/>
        <v>Bad</v>
      </c>
      <c r="T13397" t="str">
        <f t="shared" si="1259"/>
        <v>High Impact</v>
      </c>
    </row>
    <row r="13398" spans="1:20">
      <c r="A13398" t="s">
        <v>13434</v>
      </c>
      <c r="B13398" t="s">
        <v>46</v>
      </c>
      <c r="C13398" t="s">
        <v>31</v>
      </c>
      <c r="D13398">
        <v>3426.21</v>
      </c>
      <c r="E13398" t="str">
        <f t="shared" si="1254"/>
        <v>High</v>
      </c>
      <c r="F13398" t="str">
        <f t="shared" si="1255"/>
        <v>High</v>
      </c>
      <c r="G13398">
        <v>0.16</v>
      </c>
      <c r="H13398">
        <f>D13398*G13398</f>
        <v>548.19360000000006</v>
      </c>
      <c r="I13398">
        <v>8</v>
      </c>
      <c r="J13398" s="1">
        <v>45335</v>
      </c>
      <c r="K13398" s="1">
        <v>45339</v>
      </c>
      <c r="L13398" t="s">
        <v>36</v>
      </c>
      <c r="M13398" t="str">
        <f t="shared" si="1256"/>
        <v>Normal customer</v>
      </c>
      <c r="N13398" t="s">
        <v>21</v>
      </c>
      <c r="O13398">
        <v>451.5</v>
      </c>
      <c r="P13398" t="s">
        <v>39</v>
      </c>
      <c r="Q13398">
        <f>D13398-H13398</f>
        <v>2878.0164</v>
      </c>
      <c r="R13398" t="str">
        <f t="shared" si="1257"/>
        <v>Good</v>
      </c>
      <c r="S13398" t="str">
        <f t="shared" si="1258"/>
        <v>Good</v>
      </c>
      <c r="T13398" t="str">
        <f t="shared" si="1259"/>
        <v>High Impact</v>
      </c>
    </row>
    <row r="13399" spans="1:20">
      <c r="A13399" t="s">
        <v>13435</v>
      </c>
      <c r="B13399" t="s">
        <v>46</v>
      </c>
      <c r="C13399" t="s">
        <v>31</v>
      </c>
      <c r="D13399">
        <v>3752.09</v>
      </c>
      <c r="E13399" t="str">
        <f t="shared" si="1254"/>
        <v>High</v>
      </c>
      <c r="F13399" t="str">
        <f t="shared" si="1255"/>
        <v>High</v>
      </c>
      <c r="G13399">
        <v>0.45</v>
      </c>
      <c r="H13399">
        <f>D13399*G13399</f>
        <v>1688.4405000000002</v>
      </c>
      <c r="I13399">
        <v>9</v>
      </c>
      <c r="J13399" s="1">
        <v>45018</v>
      </c>
      <c r="K13399" s="1">
        <v>45023</v>
      </c>
      <c r="L13399" t="s">
        <v>36</v>
      </c>
      <c r="M13399" t="str">
        <f t="shared" si="1256"/>
        <v>Normal customer</v>
      </c>
      <c r="N13399" t="s">
        <v>21</v>
      </c>
      <c r="O13399">
        <v>419.17</v>
      </c>
      <c r="P13399" t="s">
        <v>39</v>
      </c>
      <c r="Q13399">
        <f>D13399-H13399</f>
        <v>2063.6495</v>
      </c>
      <c r="R13399" t="str">
        <f t="shared" si="1257"/>
        <v>Good</v>
      </c>
      <c r="S13399" t="str">
        <f t="shared" si="1258"/>
        <v>Good</v>
      </c>
      <c r="T13399" t="str">
        <f t="shared" si="1259"/>
        <v>High Impact</v>
      </c>
    </row>
    <row r="13400" spans="1:20">
      <c r="A13400" t="s">
        <v>13436</v>
      </c>
      <c r="B13400" t="s">
        <v>46</v>
      </c>
      <c r="C13400" t="s">
        <v>31</v>
      </c>
      <c r="D13400">
        <v>2619.8200000000002</v>
      </c>
      <c r="E13400" t="str">
        <f t="shared" si="1254"/>
        <v>High</v>
      </c>
      <c r="F13400" t="str">
        <f t="shared" si="1255"/>
        <v>High</v>
      </c>
      <c r="G13400">
        <v>7.0000000000000007E-2</v>
      </c>
      <c r="H13400">
        <f>D13400*G13400</f>
        <v>183.38740000000004</v>
      </c>
      <c r="I13400">
        <v>8</v>
      </c>
      <c r="J13400" s="1">
        <v>45653</v>
      </c>
      <c r="K13400" s="1">
        <v>45659</v>
      </c>
      <c r="L13400" t="s">
        <v>20</v>
      </c>
      <c r="M13400" t="str">
        <f t="shared" si="1256"/>
        <v>Premium customer</v>
      </c>
      <c r="N13400" t="s">
        <v>21</v>
      </c>
      <c r="O13400">
        <v>349.97</v>
      </c>
      <c r="P13400" t="s">
        <v>22</v>
      </c>
      <c r="Q13400">
        <f>D13400-H13400</f>
        <v>2436.4326000000001</v>
      </c>
      <c r="R13400" t="str">
        <f t="shared" si="1257"/>
        <v>Good</v>
      </c>
      <c r="S13400" t="str">
        <f t="shared" si="1258"/>
        <v>Good</v>
      </c>
      <c r="T13400" t="str">
        <f t="shared" si="1259"/>
        <v>High Impact</v>
      </c>
    </row>
    <row r="13401" spans="1:20">
      <c r="A13401" t="s">
        <v>13437</v>
      </c>
      <c r="B13401" t="s">
        <v>30</v>
      </c>
      <c r="C13401" t="s">
        <v>31</v>
      </c>
      <c r="D13401">
        <v>485.89</v>
      </c>
      <c r="E13401" t="str">
        <f t="shared" si="1254"/>
        <v>Low</v>
      </c>
      <c r="F13401" t="str">
        <f t="shared" si="1255"/>
        <v>Low</v>
      </c>
      <c r="G13401">
        <v>0.32</v>
      </c>
      <c r="H13401">
        <f>D13401*G13401</f>
        <v>155.48480000000001</v>
      </c>
      <c r="I13401">
        <v>6</v>
      </c>
      <c r="J13401" s="1">
        <v>45523</v>
      </c>
      <c r="K13401" s="1">
        <v>45528</v>
      </c>
      <c r="L13401" t="s">
        <v>26</v>
      </c>
      <c r="M13401" t="str">
        <f t="shared" si="1256"/>
        <v>Normal customer</v>
      </c>
      <c r="N13401" t="s">
        <v>27</v>
      </c>
      <c r="O13401">
        <v>49.66</v>
      </c>
      <c r="P13401" t="s">
        <v>22</v>
      </c>
      <c r="Q13401">
        <f>D13401-H13401</f>
        <v>330.40519999999998</v>
      </c>
      <c r="R13401" t="str">
        <f t="shared" si="1257"/>
        <v>Bad</v>
      </c>
      <c r="S13401" t="str">
        <f t="shared" si="1258"/>
        <v>Bad</v>
      </c>
      <c r="T13401" t="str">
        <f t="shared" si="1259"/>
        <v>High Impact</v>
      </c>
    </row>
    <row r="13402" spans="1:20">
      <c r="A13402" t="s">
        <v>13438</v>
      </c>
      <c r="B13402" t="s">
        <v>46</v>
      </c>
      <c r="C13402" t="s">
        <v>31</v>
      </c>
      <c r="D13402">
        <v>269.95999999999998</v>
      </c>
      <c r="E13402" t="str">
        <f t="shared" si="1254"/>
        <v>Low</v>
      </c>
      <c r="F13402" t="str">
        <f t="shared" si="1255"/>
        <v>Low</v>
      </c>
      <c r="G13402">
        <v>0.37</v>
      </c>
      <c r="H13402">
        <f>D13402*G13402</f>
        <v>99.885199999999998</v>
      </c>
      <c r="I13402">
        <v>8</v>
      </c>
      <c r="J13402" s="1">
        <v>45460</v>
      </c>
      <c r="K13402" s="1">
        <v>45466</v>
      </c>
      <c r="L13402" t="s">
        <v>26</v>
      </c>
      <c r="M13402" t="str">
        <f t="shared" si="1256"/>
        <v>Normal customer</v>
      </c>
      <c r="N13402" t="s">
        <v>21</v>
      </c>
      <c r="O13402">
        <v>29.47</v>
      </c>
      <c r="P13402" t="s">
        <v>33</v>
      </c>
      <c r="Q13402">
        <f>D13402-H13402</f>
        <v>170.07479999999998</v>
      </c>
      <c r="R13402" t="str">
        <f t="shared" si="1257"/>
        <v>Bad</v>
      </c>
      <c r="S13402" t="str">
        <f t="shared" si="1258"/>
        <v>Bad</v>
      </c>
      <c r="T13402" t="str">
        <f t="shared" si="1259"/>
        <v>High Impact</v>
      </c>
    </row>
    <row r="13403" spans="1:20">
      <c r="A13403" t="s">
        <v>13439</v>
      </c>
      <c r="B13403" t="s">
        <v>24</v>
      </c>
      <c r="C13403" t="s">
        <v>41</v>
      </c>
      <c r="D13403">
        <v>4695.2700000000004</v>
      </c>
      <c r="E13403" t="str">
        <f t="shared" si="1254"/>
        <v>High</v>
      </c>
      <c r="F13403" t="str">
        <f t="shared" si="1255"/>
        <v>High</v>
      </c>
      <c r="G13403">
        <v>0.35</v>
      </c>
      <c r="H13403">
        <f>D13403*G13403</f>
        <v>1643.3445000000002</v>
      </c>
      <c r="I13403">
        <v>8</v>
      </c>
      <c r="J13403" s="1">
        <v>45329</v>
      </c>
      <c r="K13403" s="1">
        <v>45335</v>
      </c>
      <c r="L13403" t="s">
        <v>36</v>
      </c>
      <c r="M13403" t="str">
        <f t="shared" si="1256"/>
        <v>Normal customer</v>
      </c>
      <c r="N13403" t="s">
        <v>32</v>
      </c>
      <c r="O13403">
        <v>1044.0999999999999</v>
      </c>
      <c r="P13403" t="s">
        <v>44</v>
      </c>
      <c r="Q13403">
        <f>D13403-H13403</f>
        <v>3051.9255000000003</v>
      </c>
      <c r="R13403" t="str">
        <f t="shared" si="1257"/>
        <v>Good</v>
      </c>
      <c r="S13403" t="str">
        <f t="shared" si="1258"/>
        <v>Good</v>
      </c>
      <c r="T13403" t="str">
        <f t="shared" si="1259"/>
        <v>High Impact</v>
      </c>
    </row>
    <row r="13404" spans="1:20">
      <c r="A13404" t="s">
        <v>13440</v>
      </c>
      <c r="B13404" t="s">
        <v>18</v>
      </c>
      <c r="C13404" t="s">
        <v>19</v>
      </c>
      <c r="D13404">
        <v>1361.82</v>
      </c>
      <c r="E13404" t="str">
        <f t="shared" si="1254"/>
        <v>High</v>
      </c>
      <c r="F13404" t="str">
        <f t="shared" si="1255"/>
        <v>High</v>
      </c>
      <c r="G13404">
        <v>0.13</v>
      </c>
      <c r="H13404">
        <f>D13404*G13404</f>
        <v>177.03659999999999</v>
      </c>
      <c r="I13404">
        <v>1</v>
      </c>
      <c r="J13404" s="1">
        <v>45424</v>
      </c>
      <c r="K13404" s="1">
        <v>45426</v>
      </c>
      <c r="L13404" t="s">
        <v>20</v>
      </c>
      <c r="M13404" t="str">
        <f t="shared" si="1256"/>
        <v>Premium customer</v>
      </c>
      <c r="N13404" t="s">
        <v>32</v>
      </c>
      <c r="O13404">
        <v>362.5</v>
      </c>
      <c r="P13404" t="s">
        <v>44</v>
      </c>
      <c r="Q13404">
        <f>D13404-H13404</f>
        <v>1184.7834</v>
      </c>
      <c r="R13404" t="str">
        <f t="shared" si="1257"/>
        <v>Good</v>
      </c>
      <c r="S13404" t="str">
        <f t="shared" si="1258"/>
        <v>Good</v>
      </c>
      <c r="T13404" t="str">
        <f t="shared" si="1259"/>
        <v>High Impact</v>
      </c>
    </row>
    <row r="13405" spans="1:20">
      <c r="A13405" t="s">
        <v>13441</v>
      </c>
      <c r="B13405" t="s">
        <v>18</v>
      </c>
      <c r="C13405" t="s">
        <v>41</v>
      </c>
      <c r="D13405">
        <v>1956.94</v>
      </c>
      <c r="E13405" t="str">
        <f t="shared" si="1254"/>
        <v>High</v>
      </c>
      <c r="F13405" t="str">
        <f t="shared" si="1255"/>
        <v>High</v>
      </c>
      <c r="G13405">
        <v>0.24</v>
      </c>
      <c r="H13405">
        <f>D13405*G13405</f>
        <v>469.66559999999998</v>
      </c>
      <c r="I13405">
        <v>8</v>
      </c>
      <c r="J13405" s="1">
        <v>44968</v>
      </c>
      <c r="K13405" s="1">
        <v>44973</v>
      </c>
      <c r="L13405" t="s">
        <v>20</v>
      </c>
      <c r="M13405" t="str">
        <f t="shared" si="1256"/>
        <v>Premium customer</v>
      </c>
      <c r="N13405" t="s">
        <v>21</v>
      </c>
      <c r="O13405">
        <v>284.27</v>
      </c>
      <c r="P13405" t="s">
        <v>33</v>
      </c>
      <c r="Q13405">
        <f>D13405-H13405</f>
        <v>1487.2744</v>
      </c>
      <c r="R13405" t="str">
        <f t="shared" si="1257"/>
        <v>Bad</v>
      </c>
      <c r="S13405" t="str">
        <f t="shared" si="1258"/>
        <v>Bad</v>
      </c>
      <c r="T13405" t="str">
        <f t="shared" si="1259"/>
        <v>High Impact</v>
      </c>
    </row>
    <row r="13406" spans="1:20">
      <c r="A13406" t="s">
        <v>13442</v>
      </c>
      <c r="B13406" t="s">
        <v>24</v>
      </c>
      <c r="C13406" t="s">
        <v>19</v>
      </c>
      <c r="D13406">
        <v>3996.86</v>
      </c>
      <c r="E13406" t="str">
        <f t="shared" si="1254"/>
        <v>High</v>
      </c>
      <c r="F13406" t="str">
        <f t="shared" si="1255"/>
        <v>High</v>
      </c>
      <c r="G13406">
        <v>0.33</v>
      </c>
      <c r="H13406">
        <f>D13406*G13406</f>
        <v>1318.9638</v>
      </c>
      <c r="I13406">
        <v>7</v>
      </c>
      <c r="J13406" s="1">
        <v>45410</v>
      </c>
      <c r="K13406" s="1">
        <v>45413</v>
      </c>
      <c r="L13406" t="s">
        <v>36</v>
      </c>
      <c r="M13406" t="str">
        <f t="shared" si="1256"/>
        <v>Normal customer</v>
      </c>
      <c r="N13406" t="s">
        <v>32</v>
      </c>
      <c r="O13406">
        <v>790.67</v>
      </c>
      <c r="P13406" t="s">
        <v>28</v>
      </c>
      <c r="Q13406">
        <f>D13406-H13406</f>
        <v>2677.8962000000001</v>
      </c>
      <c r="R13406" t="str">
        <f t="shared" si="1257"/>
        <v>Good</v>
      </c>
      <c r="S13406" t="str">
        <f t="shared" si="1258"/>
        <v>Good</v>
      </c>
      <c r="T13406" t="str">
        <f t="shared" si="1259"/>
        <v>High Impact</v>
      </c>
    </row>
    <row r="13407" spans="1:20">
      <c r="A13407" t="s">
        <v>13443</v>
      </c>
      <c r="B13407" t="s">
        <v>18</v>
      </c>
      <c r="C13407" t="s">
        <v>41</v>
      </c>
      <c r="D13407">
        <v>3477.38</v>
      </c>
      <c r="E13407" t="str">
        <f t="shared" si="1254"/>
        <v>High</v>
      </c>
      <c r="F13407" t="str">
        <f t="shared" si="1255"/>
        <v>High</v>
      </c>
      <c r="G13407">
        <v>0.47</v>
      </c>
      <c r="H13407">
        <f>D13407*G13407</f>
        <v>1634.3686</v>
      </c>
      <c r="I13407">
        <v>8</v>
      </c>
      <c r="J13407" s="1">
        <v>45085</v>
      </c>
      <c r="K13407" s="1">
        <v>45089</v>
      </c>
      <c r="L13407" t="s">
        <v>36</v>
      </c>
      <c r="M13407" t="str">
        <f t="shared" si="1256"/>
        <v>Normal customer</v>
      </c>
      <c r="N13407" t="s">
        <v>21</v>
      </c>
      <c r="O13407">
        <v>312.72000000000003</v>
      </c>
      <c r="P13407" t="s">
        <v>33</v>
      </c>
      <c r="Q13407">
        <f>D13407-H13407</f>
        <v>1843.0114000000001</v>
      </c>
      <c r="R13407" t="str">
        <f t="shared" si="1257"/>
        <v>Good</v>
      </c>
      <c r="S13407" t="str">
        <f t="shared" si="1258"/>
        <v>Good</v>
      </c>
      <c r="T13407" t="str">
        <f t="shared" si="1259"/>
        <v>High Impact</v>
      </c>
    </row>
    <row r="13408" spans="1:20">
      <c r="A13408" t="s">
        <v>13444</v>
      </c>
      <c r="B13408" t="s">
        <v>30</v>
      </c>
      <c r="C13408" t="s">
        <v>25</v>
      </c>
      <c r="D13408">
        <v>4845.97</v>
      </c>
      <c r="E13408" t="str">
        <f t="shared" si="1254"/>
        <v>High</v>
      </c>
      <c r="F13408" t="str">
        <f t="shared" si="1255"/>
        <v>High</v>
      </c>
      <c r="G13408">
        <v>0.25</v>
      </c>
      <c r="H13408">
        <f>D13408*G13408</f>
        <v>1211.4925000000001</v>
      </c>
      <c r="I13408">
        <v>8</v>
      </c>
      <c r="J13408" s="1">
        <v>45597</v>
      </c>
      <c r="K13408" s="1">
        <v>45599</v>
      </c>
      <c r="L13408" t="s">
        <v>36</v>
      </c>
      <c r="M13408" t="str">
        <f t="shared" si="1256"/>
        <v>Normal customer</v>
      </c>
      <c r="N13408" t="s">
        <v>27</v>
      </c>
      <c r="O13408">
        <v>1158.83</v>
      </c>
      <c r="P13408" t="s">
        <v>33</v>
      </c>
      <c r="Q13408">
        <f>D13408-H13408</f>
        <v>3634.4775</v>
      </c>
      <c r="R13408" t="str">
        <f t="shared" si="1257"/>
        <v>Good</v>
      </c>
      <c r="S13408" t="str">
        <f t="shared" si="1258"/>
        <v>Good</v>
      </c>
      <c r="T13408" t="str">
        <f t="shared" si="1259"/>
        <v>High Impact</v>
      </c>
    </row>
    <row r="13409" spans="1:20">
      <c r="A13409" t="s">
        <v>13445</v>
      </c>
      <c r="B13409" t="s">
        <v>46</v>
      </c>
      <c r="C13409" t="s">
        <v>38</v>
      </c>
      <c r="D13409">
        <v>554.91</v>
      </c>
      <c r="E13409" t="str">
        <f t="shared" si="1254"/>
        <v>Low</v>
      </c>
      <c r="F13409" t="str">
        <f t="shared" si="1255"/>
        <v>Midium</v>
      </c>
      <c r="G13409">
        <v>0.15</v>
      </c>
      <c r="H13409">
        <f>D13409*G13409</f>
        <v>83.236499999999992</v>
      </c>
      <c r="I13409">
        <v>6</v>
      </c>
      <c r="J13409" s="1">
        <v>45281</v>
      </c>
      <c r="K13409" s="1">
        <v>45287</v>
      </c>
      <c r="L13409" t="s">
        <v>20</v>
      </c>
      <c r="M13409" t="str">
        <f t="shared" si="1256"/>
        <v>Normal customer</v>
      </c>
      <c r="N13409" t="s">
        <v>21</v>
      </c>
      <c r="O13409">
        <v>40.06</v>
      </c>
      <c r="P13409" t="s">
        <v>22</v>
      </c>
      <c r="Q13409">
        <f>D13409-H13409</f>
        <v>471.67349999999999</v>
      </c>
      <c r="R13409" t="str">
        <f t="shared" si="1257"/>
        <v>Bad</v>
      </c>
      <c r="S13409" t="str">
        <f t="shared" si="1258"/>
        <v>Bad</v>
      </c>
      <c r="T13409" t="str">
        <f t="shared" si="1259"/>
        <v>Normal</v>
      </c>
    </row>
    <row r="13410" spans="1:20">
      <c r="A13410" t="s">
        <v>13446</v>
      </c>
      <c r="B13410" t="s">
        <v>46</v>
      </c>
      <c r="C13410" t="s">
        <v>31</v>
      </c>
      <c r="D13410">
        <v>3563.91</v>
      </c>
      <c r="E13410" t="str">
        <f t="shared" si="1254"/>
        <v>High</v>
      </c>
      <c r="F13410" t="str">
        <f t="shared" si="1255"/>
        <v>High</v>
      </c>
      <c r="G13410">
        <v>0.19</v>
      </c>
      <c r="H13410">
        <f>D13410*G13410</f>
        <v>677.14289999999994</v>
      </c>
      <c r="I13410">
        <v>9</v>
      </c>
      <c r="J13410" s="1">
        <v>45426</v>
      </c>
      <c r="K13410" s="1">
        <v>45433</v>
      </c>
      <c r="L13410" t="s">
        <v>26</v>
      </c>
      <c r="M13410" t="str">
        <f t="shared" si="1256"/>
        <v>Potential customer</v>
      </c>
      <c r="N13410" t="s">
        <v>27</v>
      </c>
      <c r="O13410">
        <v>337.25</v>
      </c>
      <c r="P13410" t="s">
        <v>44</v>
      </c>
      <c r="Q13410">
        <f>D13410-H13410</f>
        <v>2886.7671</v>
      </c>
      <c r="R13410" t="str">
        <f t="shared" si="1257"/>
        <v>Good</v>
      </c>
      <c r="S13410" t="str">
        <f t="shared" si="1258"/>
        <v>Good</v>
      </c>
      <c r="T13410" t="str">
        <f t="shared" si="1259"/>
        <v>High Impact</v>
      </c>
    </row>
    <row r="13411" spans="1:20">
      <c r="A13411" t="s">
        <v>13447</v>
      </c>
      <c r="B13411" t="s">
        <v>46</v>
      </c>
      <c r="C13411" t="s">
        <v>38</v>
      </c>
      <c r="D13411">
        <v>502.92</v>
      </c>
      <c r="E13411" t="str">
        <f t="shared" si="1254"/>
        <v>Low</v>
      </c>
      <c r="F13411" t="str">
        <f t="shared" si="1255"/>
        <v>Midium</v>
      </c>
      <c r="G13411">
        <v>0.27</v>
      </c>
      <c r="H13411">
        <f>D13411*G13411</f>
        <v>135.78840000000002</v>
      </c>
      <c r="I13411">
        <v>3</v>
      </c>
      <c r="J13411" s="1">
        <v>45176</v>
      </c>
      <c r="K13411" s="1">
        <v>45182</v>
      </c>
      <c r="L13411" t="s">
        <v>20</v>
      </c>
      <c r="M13411" t="str">
        <f t="shared" si="1256"/>
        <v>Normal customer</v>
      </c>
      <c r="N13411" t="s">
        <v>21</v>
      </c>
      <c r="O13411">
        <v>77.650000000000006</v>
      </c>
      <c r="P13411" t="s">
        <v>39</v>
      </c>
      <c r="Q13411">
        <f>D13411-H13411</f>
        <v>367.13159999999999</v>
      </c>
      <c r="R13411" t="str">
        <f t="shared" si="1257"/>
        <v>Bad</v>
      </c>
      <c r="S13411" t="str">
        <f t="shared" si="1258"/>
        <v>Bad</v>
      </c>
      <c r="T13411" t="str">
        <f t="shared" si="1259"/>
        <v>High Impact</v>
      </c>
    </row>
    <row r="13412" spans="1:20">
      <c r="A13412" t="s">
        <v>13448</v>
      </c>
      <c r="B13412" t="s">
        <v>30</v>
      </c>
      <c r="C13412" t="s">
        <v>38</v>
      </c>
      <c r="D13412">
        <v>100.81</v>
      </c>
      <c r="E13412" t="str">
        <f t="shared" si="1254"/>
        <v>Low</v>
      </c>
      <c r="F13412" t="str">
        <f t="shared" si="1255"/>
        <v>Low</v>
      </c>
      <c r="G13412">
        <v>0.49</v>
      </c>
      <c r="H13412">
        <f>D13412*G13412</f>
        <v>49.396900000000002</v>
      </c>
      <c r="I13412">
        <v>1</v>
      </c>
      <c r="J13412" s="1">
        <v>45257</v>
      </c>
      <c r="K13412" s="1">
        <v>45260</v>
      </c>
      <c r="L13412" t="s">
        <v>20</v>
      </c>
      <c r="M13412" t="str">
        <f t="shared" si="1256"/>
        <v>Normal customer</v>
      </c>
      <c r="N13412" t="s">
        <v>27</v>
      </c>
      <c r="O13412">
        <v>8.01</v>
      </c>
      <c r="P13412" t="s">
        <v>22</v>
      </c>
      <c r="Q13412">
        <f>D13412-H13412</f>
        <v>51.4131</v>
      </c>
      <c r="R13412" t="str">
        <f t="shared" si="1257"/>
        <v>Bad</v>
      </c>
      <c r="S13412" t="str">
        <f t="shared" si="1258"/>
        <v>Bad</v>
      </c>
      <c r="T13412" t="str">
        <f t="shared" si="1259"/>
        <v>High Impact</v>
      </c>
    </row>
    <row r="13413" spans="1:20">
      <c r="A13413" t="s">
        <v>13449</v>
      </c>
      <c r="B13413" t="s">
        <v>30</v>
      </c>
      <c r="C13413" t="s">
        <v>25</v>
      </c>
      <c r="D13413">
        <v>689.13</v>
      </c>
      <c r="E13413" t="str">
        <f t="shared" si="1254"/>
        <v>Low</v>
      </c>
      <c r="F13413" t="str">
        <f t="shared" si="1255"/>
        <v>Midium</v>
      </c>
      <c r="G13413">
        <v>0.31</v>
      </c>
      <c r="H13413">
        <f>D13413*G13413</f>
        <v>213.63030000000001</v>
      </c>
      <c r="I13413">
        <v>9</v>
      </c>
      <c r="J13413" s="1">
        <v>45140</v>
      </c>
      <c r="K13413" s="1">
        <v>45146</v>
      </c>
      <c r="L13413" t="s">
        <v>20</v>
      </c>
      <c r="M13413" t="str">
        <f t="shared" si="1256"/>
        <v>Normal customer</v>
      </c>
      <c r="N13413" t="s">
        <v>27</v>
      </c>
      <c r="O13413">
        <v>188.85</v>
      </c>
      <c r="P13413" t="s">
        <v>39</v>
      </c>
      <c r="Q13413">
        <f>D13413-H13413</f>
        <v>475.49969999999996</v>
      </c>
      <c r="R13413" t="str">
        <f t="shared" si="1257"/>
        <v>Bad</v>
      </c>
      <c r="S13413" t="str">
        <f t="shared" si="1258"/>
        <v>Bad</v>
      </c>
      <c r="T13413" t="str">
        <f t="shared" si="1259"/>
        <v>High Impact</v>
      </c>
    </row>
    <row r="13414" spans="1:20">
      <c r="A13414" t="s">
        <v>13450</v>
      </c>
      <c r="B13414" t="s">
        <v>30</v>
      </c>
      <c r="C13414" t="s">
        <v>38</v>
      </c>
      <c r="D13414">
        <v>3121.96</v>
      </c>
      <c r="E13414" t="str">
        <f t="shared" si="1254"/>
        <v>High</v>
      </c>
      <c r="F13414" t="str">
        <f t="shared" si="1255"/>
        <v>High</v>
      </c>
      <c r="G13414">
        <v>0.08</v>
      </c>
      <c r="H13414">
        <f>D13414*G13414</f>
        <v>249.7568</v>
      </c>
      <c r="I13414">
        <v>2</v>
      </c>
      <c r="J13414" s="1">
        <v>45289</v>
      </c>
      <c r="K13414" s="1">
        <v>45292</v>
      </c>
      <c r="L13414" t="s">
        <v>26</v>
      </c>
      <c r="M13414" t="str">
        <f t="shared" si="1256"/>
        <v>Potential customer</v>
      </c>
      <c r="N13414" t="s">
        <v>27</v>
      </c>
      <c r="O13414">
        <v>540.45000000000005</v>
      </c>
      <c r="P13414" t="s">
        <v>53</v>
      </c>
      <c r="Q13414">
        <f>D13414-H13414</f>
        <v>2872.2031999999999</v>
      </c>
      <c r="R13414" t="str">
        <f t="shared" si="1257"/>
        <v>Good</v>
      </c>
      <c r="S13414" t="str">
        <f t="shared" si="1258"/>
        <v>Good</v>
      </c>
      <c r="T13414" t="str">
        <f t="shared" si="1259"/>
        <v>High Impact</v>
      </c>
    </row>
    <row r="13415" spans="1:20">
      <c r="A13415" t="s">
        <v>13451</v>
      </c>
      <c r="B13415" t="s">
        <v>24</v>
      </c>
      <c r="C13415" t="s">
        <v>38</v>
      </c>
      <c r="D13415">
        <v>3413.34</v>
      </c>
      <c r="E13415" t="str">
        <f t="shared" si="1254"/>
        <v>High</v>
      </c>
      <c r="F13415" t="str">
        <f t="shared" si="1255"/>
        <v>High</v>
      </c>
      <c r="G13415">
        <v>0.42</v>
      </c>
      <c r="H13415">
        <f>D13415*G13415</f>
        <v>1433.6028000000001</v>
      </c>
      <c r="I13415">
        <v>3</v>
      </c>
      <c r="J13415" s="1">
        <v>45400</v>
      </c>
      <c r="K13415" s="1">
        <v>45406</v>
      </c>
      <c r="L13415" t="s">
        <v>26</v>
      </c>
      <c r="M13415" t="str">
        <f t="shared" si="1256"/>
        <v>Potential customer</v>
      </c>
      <c r="N13415" t="s">
        <v>32</v>
      </c>
      <c r="O13415">
        <v>414.15</v>
      </c>
      <c r="P13415" t="s">
        <v>22</v>
      </c>
      <c r="Q13415">
        <f>D13415-H13415</f>
        <v>1979.7372</v>
      </c>
      <c r="R13415" t="str">
        <f t="shared" si="1257"/>
        <v>Good</v>
      </c>
      <c r="S13415" t="str">
        <f t="shared" si="1258"/>
        <v>Good</v>
      </c>
      <c r="T13415" t="str">
        <f t="shared" si="1259"/>
        <v>High Impact</v>
      </c>
    </row>
    <row r="13416" spans="1:20">
      <c r="A13416" t="s">
        <v>13452</v>
      </c>
      <c r="B13416" t="s">
        <v>30</v>
      </c>
      <c r="C13416" t="s">
        <v>25</v>
      </c>
      <c r="D13416">
        <v>2247.87</v>
      </c>
      <c r="E13416" t="str">
        <f t="shared" si="1254"/>
        <v>High</v>
      </c>
      <c r="F13416" t="str">
        <f t="shared" si="1255"/>
        <v>High</v>
      </c>
      <c r="G13416">
        <v>0.09</v>
      </c>
      <c r="H13416">
        <f>D13416*G13416</f>
        <v>202.30829999999997</v>
      </c>
      <c r="I13416">
        <v>4</v>
      </c>
      <c r="J13416" s="1">
        <v>45346</v>
      </c>
      <c r="K13416" s="1">
        <v>45352</v>
      </c>
      <c r="L13416" t="s">
        <v>26</v>
      </c>
      <c r="M13416" t="str">
        <f t="shared" si="1256"/>
        <v>Potential customer</v>
      </c>
      <c r="N13416" t="s">
        <v>32</v>
      </c>
      <c r="O13416">
        <v>190.41</v>
      </c>
      <c r="P13416" t="s">
        <v>53</v>
      </c>
      <c r="Q13416">
        <f>D13416-H13416</f>
        <v>2045.5617</v>
      </c>
      <c r="R13416" t="str">
        <f t="shared" si="1257"/>
        <v>Bad</v>
      </c>
      <c r="S13416" t="str">
        <f t="shared" si="1258"/>
        <v>Bad</v>
      </c>
      <c r="T13416" t="str">
        <f t="shared" si="1259"/>
        <v>High Impact</v>
      </c>
    </row>
    <row r="13417" spans="1:20">
      <c r="A13417" t="s">
        <v>13453</v>
      </c>
      <c r="B13417" t="s">
        <v>18</v>
      </c>
      <c r="C13417" t="s">
        <v>19</v>
      </c>
      <c r="D13417">
        <v>325.75</v>
      </c>
      <c r="E13417" t="str">
        <f t="shared" si="1254"/>
        <v>Low</v>
      </c>
      <c r="F13417" t="str">
        <f t="shared" si="1255"/>
        <v>Low</v>
      </c>
      <c r="G13417">
        <v>0.02</v>
      </c>
      <c r="H13417">
        <f>D13417*G13417</f>
        <v>6.5150000000000006</v>
      </c>
      <c r="I13417">
        <v>8</v>
      </c>
      <c r="J13417" s="1">
        <v>45166</v>
      </c>
      <c r="K13417" s="1">
        <v>45168</v>
      </c>
      <c r="L13417" t="s">
        <v>36</v>
      </c>
      <c r="M13417" t="str">
        <f t="shared" si="1256"/>
        <v>Normal customer</v>
      </c>
      <c r="N13417" t="s">
        <v>32</v>
      </c>
      <c r="O13417">
        <v>30.1</v>
      </c>
      <c r="P13417" t="s">
        <v>39</v>
      </c>
      <c r="Q13417">
        <f>D13417-H13417</f>
        <v>319.23500000000001</v>
      </c>
      <c r="R13417" t="str">
        <f t="shared" si="1257"/>
        <v>Bad</v>
      </c>
      <c r="S13417" t="str">
        <f t="shared" si="1258"/>
        <v>Bad</v>
      </c>
      <c r="T13417" t="str">
        <f t="shared" si="1259"/>
        <v>Normal</v>
      </c>
    </row>
    <row r="13418" spans="1:20">
      <c r="A13418" t="s">
        <v>13454</v>
      </c>
      <c r="B13418" t="s">
        <v>24</v>
      </c>
      <c r="C13418" t="s">
        <v>41</v>
      </c>
      <c r="D13418">
        <v>3206.89</v>
      </c>
      <c r="E13418" t="str">
        <f t="shared" si="1254"/>
        <v>High</v>
      </c>
      <c r="F13418" t="str">
        <f t="shared" si="1255"/>
        <v>High</v>
      </c>
      <c r="G13418">
        <v>0.05</v>
      </c>
      <c r="H13418">
        <f>D13418*G13418</f>
        <v>160.34450000000001</v>
      </c>
      <c r="I13418">
        <v>9</v>
      </c>
      <c r="J13418" s="1">
        <v>45376</v>
      </c>
      <c r="K13418" s="1">
        <v>45378</v>
      </c>
      <c r="L13418" t="s">
        <v>26</v>
      </c>
      <c r="M13418" t="str">
        <f t="shared" si="1256"/>
        <v>Potential customer</v>
      </c>
      <c r="N13418" t="s">
        <v>27</v>
      </c>
      <c r="O13418">
        <v>745.75</v>
      </c>
      <c r="P13418" t="s">
        <v>44</v>
      </c>
      <c r="Q13418">
        <f>D13418-H13418</f>
        <v>3046.5454999999997</v>
      </c>
      <c r="R13418" t="str">
        <f t="shared" si="1257"/>
        <v>Good</v>
      </c>
      <c r="S13418" t="str">
        <f t="shared" si="1258"/>
        <v>Good</v>
      </c>
      <c r="T13418" t="str">
        <f t="shared" si="1259"/>
        <v>High Impact</v>
      </c>
    </row>
    <row r="13419" spans="1:20">
      <c r="A13419" t="s">
        <v>13455</v>
      </c>
      <c r="B13419" t="s">
        <v>24</v>
      </c>
      <c r="C13419" t="s">
        <v>38</v>
      </c>
      <c r="D13419">
        <v>520.51</v>
      </c>
      <c r="E13419" t="str">
        <f t="shared" si="1254"/>
        <v>Low</v>
      </c>
      <c r="F13419" t="str">
        <f t="shared" si="1255"/>
        <v>Midium</v>
      </c>
      <c r="G13419">
        <v>0.39</v>
      </c>
      <c r="H13419">
        <f>D13419*G13419</f>
        <v>202.99889999999999</v>
      </c>
      <c r="I13419">
        <v>3</v>
      </c>
      <c r="J13419" s="1">
        <v>44993</v>
      </c>
      <c r="K13419" s="1">
        <v>44998</v>
      </c>
      <c r="L13419" t="s">
        <v>36</v>
      </c>
      <c r="M13419" t="str">
        <f t="shared" si="1256"/>
        <v>Normal customer</v>
      </c>
      <c r="N13419" t="s">
        <v>32</v>
      </c>
      <c r="O13419">
        <v>140.72999999999999</v>
      </c>
      <c r="P13419" t="s">
        <v>22</v>
      </c>
      <c r="Q13419">
        <f>D13419-H13419</f>
        <v>317.5111</v>
      </c>
      <c r="R13419" t="str">
        <f t="shared" si="1257"/>
        <v>Bad</v>
      </c>
      <c r="S13419" t="str">
        <f t="shared" si="1258"/>
        <v>Bad</v>
      </c>
      <c r="T13419" t="str">
        <f t="shared" si="1259"/>
        <v>High Impact</v>
      </c>
    </row>
    <row r="13420" spans="1:20">
      <c r="A13420" t="s">
        <v>13456</v>
      </c>
      <c r="B13420" t="s">
        <v>24</v>
      </c>
      <c r="C13420" t="s">
        <v>31</v>
      </c>
      <c r="D13420">
        <v>794.46</v>
      </c>
      <c r="E13420" t="str">
        <f t="shared" si="1254"/>
        <v>Low</v>
      </c>
      <c r="F13420" t="str">
        <f t="shared" si="1255"/>
        <v>Midium</v>
      </c>
      <c r="G13420">
        <v>0.45</v>
      </c>
      <c r="H13420">
        <f>D13420*G13420</f>
        <v>357.50700000000001</v>
      </c>
      <c r="I13420">
        <v>2</v>
      </c>
      <c r="J13420" s="1">
        <v>45117</v>
      </c>
      <c r="K13420" s="1">
        <v>45118</v>
      </c>
      <c r="L13420" t="s">
        <v>36</v>
      </c>
      <c r="M13420" t="str">
        <f t="shared" si="1256"/>
        <v>Normal customer</v>
      </c>
      <c r="N13420" t="s">
        <v>32</v>
      </c>
      <c r="O13420">
        <v>167.72</v>
      </c>
      <c r="P13420" t="s">
        <v>28</v>
      </c>
      <c r="Q13420">
        <f>D13420-H13420</f>
        <v>436.95300000000003</v>
      </c>
      <c r="R13420" t="str">
        <f t="shared" si="1257"/>
        <v>Bad</v>
      </c>
      <c r="S13420" t="str">
        <f t="shared" si="1258"/>
        <v>Bad</v>
      </c>
      <c r="T13420" t="str">
        <f t="shared" si="1259"/>
        <v>High Impact</v>
      </c>
    </row>
    <row r="13421" spans="1:20">
      <c r="A13421" t="s">
        <v>13457</v>
      </c>
      <c r="B13421" t="s">
        <v>30</v>
      </c>
      <c r="C13421" t="s">
        <v>25</v>
      </c>
      <c r="D13421">
        <v>2611.62</v>
      </c>
      <c r="E13421" t="str">
        <f t="shared" si="1254"/>
        <v>High</v>
      </c>
      <c r="F13421" t="str">
        <f t="shared" si="1255"/>
        <v>High</v>
      </c>
      <c r="G13421">
        <v>0.13</v>
      </c>
      <c r="H13421">
        <f>D13421*G13421</f>
        <v>339.51060000000001</v>
      </c>
      <c r="I13421">
        <v>2</v>
      </c>
      <c r="J13421" s="1">
        <v>45296</v>
      </c>
      <c r="K13421" s="1">
        <v>45302</v>
      </c>
      <c r="L13421" t="s">
        <v>26</v>
      </c>
      <c r="M13421" t="str">
        <f t="shared" si="1256"/>
        <v>Potential customer</v>
      </c>
      <c r="N13421" t="s">
        <v>32</v>
      </c>
      <c r="O13421">
        <v>363.63</v>
      </c>
      <c r="P13421" t="s">
        <v>44</v>
      </c>
      <c r="Q13421">
        <f>D13421-H13421</f>
        <v>2272.1093999999998</v>
      </c>
      <c r="R13421" t="str">
        <f t="shared" si="1257"/>
        <v>Good</v>
      </c>
      <c r="S13421" t="str">
        <f t="shared" si="1258"/>
        <v>Good</v>
      </c>
      <c r="T13421" t="str">
        <f t="shared" si="1259"/>
        <v>High Impact</v>
      </c>
    </row>
    <row r="13422" spans="1:20">
      <c r="A13422" t="s">
        <v>13458</v>
      </c>
      <c r="B13422" t="s">
        <v>24</v>
      </c>
      <c r="C13422" t="s">
        <v>38</v>
      </c>
      <c r="D13422">
        <v>1767.83</v>
      </c>
      <c r="E13422" t="str">
        <f t="shared" si="1254"/>
        <v>High</v>
      </c>
      <c r="F13422" t="str">
        <f t="shared" si="1255"/>
        <v>High</v>
      </c>
      <c r="G13422">
        <v>0.25</v>
      </c>
      <c r="H13422">
        <f>D13422*G13422</f>
        <v>441.95749999999998</v>
      </c>
      <c r="I13422">
        <v>9</v>
      </c>
      <c r="J13422" s="1">
        <v>45205</v>
      </c>
      <c r="K13422" s="1">
        <v>45208</v>
      </c>
      <c r="L13422" t="s">
        <v>36</v>
      </c>
      <c r="M13422" t="str">
        <f t="shared" si="1256"/>
        <v>Normal customer</v>
      </c>
      <c r="N13422" t="s">
        <v>32</v>
      </c>
      <c r="O13422">
        <v>203.72</v>
      </c>
      <c r="P13422" t="s">
        <v>53</v>
      </c>
      <c r="Q13422">
        <f>D13422-H13422</f>
        <v>1325.8724999999999</v>
      </c>
      <c r="R13422" t="str">
        <f t="shared" si="1257"/>
        <v>Bad</v>
      </c>
      <c r="S13422" t="str">
        <f t="shared" si="1258"/>
        <v>Bad</v>
      </c>
      <c r="T13422" t="str">
        <f t="shared" si="1259"/>
        <v>High Impact</v>
      </c>
    </row>
    <row r="13423" spans="1:20">
      <c r="A13423" t="s">
        <v>13459</v>
      </c>
      <c r="B13423" t="s">
        <v>30</v>
      </c>
      <c r="C13423" t="s">
        <v>19</v>
      </c>
      <c r="D13423">
        <v>2377.29</v>
      </c>
      <c r="E13423" t="str">
        <f t="shared" si="1254"/>
        <v>High</v>
      </c>
      <c r="F13423" t="str">
        <f t="shared" si="1255"/>
        <v>High</v>
      </c>
      <c r="G13423">
        <v>0.3</v>
      </c>
      <c r="H13423">
        <f>D13423*G13423</f>
        <v>713.18700000000001</v>
      </c>
      <c r="I13423">
        <v>8</v>
      </c>
      <c r="J13423" s="1">
        <v>44976</v>
      </c>
      <c r="K13423" s="1">
        <v>44982</v>
      </c>
      <c r="L13423" t="s">
        <v>20</v>
      </c>
      <c r="M13423" t="str">
        <f t="shared" si="1256"/>
        <v>Premium customer</v>
      </c>
      <c r="N13423" t="s">
        <v>21</v>
      </c>
      <c r="O13423">
        <v>408.39</v>
      </c>
      <c r="P13423" t="s">
        <v>33</v>
      </c>
      <c r="Q13423">
        <f>D13423-H13423</f>
        <v>1664.1030000000001</v>
      </c>
      <c r="R13423" t="str">
        <f t="shared" si="1257"/>
        <v>Good</v>
      </c>
      <c r="S13423" t="str">
        <f t="shared" si="1258"/>
        <v>Good</v>
      </c>
      <c r="T13423" t="str">
        <f t="shared" si="1259"/>
        <v>High Impact</v>
      </c>
    </row>
    <row r="13424" spans="1:20">
      <c r="A13424" t="s">
        <v>13460</v>
      </c>
      <c r="B13424" t="s">
        <v>30</v>
      </c>
      <c r="C13424" t="s">
        <v>19</v>
      </c>
      <c r="D13424">
        <v>3211.88</v>
      </c>
      <c r="E13424" t="str">
        <f t="shared" si="1254"/>
        <v>High</v>
      </c>
      <c r="F13424" t="str">
        <f t="shared" si="1255"/>
        <v>High</v>
      </c>
      <c r="G13424">
        <v>0.21</v>
      </c>
      <c r="H13424">
        <f>D13424*G13424</f>
        <v>674.49480000000005</v>
      </c>
      <c r="I13424">
        <v>2</v>
      </c>
      <c r="J13424" s="1">
        <v>45247</v>
      </c>
      <c r="K13424" s="1">
        <v>45250</v>
      </c>
      <c r="L13424" t="s">
        <v>36</v>
      </c>
      <c r="M13424" t="str">
        <f t="shared" si="1256"/>
        <v>Normal customer</v>
      </c>
      <c r="N13424" t="s">
        <v>27</v>
      </c>
      <c r="O13424">
        <v>402.53</v>
      </c>
      <c r="P13424" t="s">
        <v>44</v>
      </c>
      <c r="Q13424">
        <f>D13424-H13424</f>
        <v>2537.3852000000002</v>
      </c>
      <c r="R13424" t="str">
        <f t="shared" si="1257"/>
        <v>Good</v>
      </c>
      <c r="S13424" t="str">
        <f t="shared" si="1258"/>
        <v>Good</v>
      </c>
      <c r="T13424" t="str">
        <f t="shared" si="1259"/>
        <v>High Impact</v>
      </c>
    </row>
    <row r="13425" spans="1:20">
      <c r="A13425" t="s">
        <v>13461</v>
      </c>
      <c r="B13425" t="s">
        <v>24</v>
      </c>
      <c r="C13425" t="s">
        <v>31</v>
      </c>
      <c r="D13425">
        <v>884.03</v>
      </c>
      <c r="E13425" t="str">
        <f t="shared" si="1254"/>
        <v>Low</v>
      </c>
      <c r="F13425" t="str">
        <f t="shared" si="1255"/>
        <v>Midium</v>
      </c>
      <c r="G13425">
        <v>0.03</v>
      </c>
      <c r="H13425">
        <f>D13425*G13425</f>
        <v>26.520899999999997</v>
      </c>
      <c r="I13425">
        <v>8</v>
      </c>
      <c r="J13425" s="1">
        <v>45635</v>
      </c>
      <c r="K13425" s="1">
        <v>45642</v>
      </c>
      <c r="L13425" t="s">
        <v>20</v>
      </c>
      <c r="M13425" t="str">
        <f t="shared" si="1256"/>
        <v>Normal customer</v>
      </c>
      <c r="N13425" t="s">
        <v>21</v>
      </c>
      <c r="O13425">
        <v>153.72</v>
      </c>
      <c r="P13425" t="s">
        <v>22</v>
      </c>
      <c r="Q13425">
        <f>D13425-H13425</f>
        <v>857.50909999999999</v>
      </c>
      <c r="R13425" t="str">
        <f t="shared" si="1257"/>
        <v>Bad</v>
      </c>
      <c r="S13425" t="str">
        <f t="shared" si="1258"/>
        <v>Bad</v>
      </c>
      <c r="T13425" t="str">
        <f t="shared" si="1259"/>
        <v>Normal</v>
      </c>
    </row>
    <row r="13426" spans="1:20">
      <c r="A13426" t="s">
        <v>13462</v>
      </c>
      <c r="B13426" t="s">
        <v>46</v>
      </c>
      <c r="C13426" t="s">
        <v>38</v>
      </c>
      <c r="D13426">
        <v>4476.13</v>
      </c>
      <c r="E13426" t="str">
        <f t="shared" si="1254"/>
        <v>High</v>
      </c>
      <c r="F13426" t="str">
        <f t="shared" si="1255"/>
        <v>High</v>
      </c>
      <c r="G13426">
        <v>0.03</v>
      </c>
      <c r="H13426">
        <f>D13426*G13426</f>
        <v>134.28389999999999</v>
      </c>
      <c r="I13426">
        <v>4</v>
      </c>
      <c r="J13426" s="1">
        <v>45098</v>
      </c>
      <c r="K13426" s="1">
        <v>45099</v>
      </c>
      <c r="L13426" t="s">
        <v>36</v>
      </c>
      <c r="M13426" t="str">
        <f t="shared" si="1256"/>
        <v>Normal customer</v>
      </c>
      <c r="N13426" t="s">
        <v>27</v>
      </c>
      <c r="O13426">
        <v>236.36</v>
      </c>
      <c r="P13426" t="s">
        <v>33</v>
      </c>
      <c r="Q13426">
        <f>D13426-H13426</f>
        <v>4341.8460999999998</v>
      </c>
      <c r="R13426" t="str">
        <f t="shared" si="1257"/>
        <v>Bad</v>
      </c>
      <c r="S13426" t="str">
        <f t="shared" si="1258"/>
        <v>Bad</v>
      </c>
      <c r="T13426" t="str">
        <f t="shared" si="1259"/>
        <v>High Impact</v>
      </c>
    </row>
    <row r="13427" spans="1:20">
      <c r="A13427" t="s">
        <v>13463</v>
      </c>
      <c r="B13427" t="s">
        <v>46</v>
      </c>
      <c r="C13427" t="s">
        <v>31</v>
      </c>
      <c r="D13427">
        <v>2841.45</v>
      </c>
      <c r="E13427" t="str">
        <f t="shared" si="1254"/>
        <v>High</v>
      </c>
      <c r="F13427" t="str">
        <f t="shared" si="1255"/>
        <v>High</v>
      </c>
      <c r="G13427">
        <v>0.22</v>
      </c>
      <c r="H13427">
        <f>D13427*G13427</f>
        <v>625.11899999999991</v>
      </c>
      <c r="I13427">
        <v>6</v>
      </c>
      <c r="J13427" s="1">
        <v>45624</v>
      </c>
      <c r="K13427" s="1">
        <v>45627</v>
      </c>
      <c r="L13427" t="s">
        <v>36</v>
      </c>
      <c r="M13427" t="str">
        <f t="shared" si="1256"/>
        <v>Normal customer</v>
      </c>
      <c r="N13427" t="s">
        <v>21</v>
      </c>
      <c r="O13427">
        <v>768.93</v>
      </c>
      <c r="P13427" t="s">
        <v>28</v>
      </c>
      <c r="Q13427">
        <f>D13427-H13427</f>
        <v>2216.3310000000001</v>
      </c>
      <c r="R13427" t="str">
        <f t="shared" si="1257"/>
        <v>Good</v>
      </c>
      <c r="S13427" t="str">
        <f t="shared" si="1258"/>
        <v>Good</v>
      </c>
      <c r="T13427" t="str">
        <f t="shared" si="1259"/>
        <v>High Impact</v>
      </c>
    </row>
    <row r="13428" spans="1:20">
      <c r="A13428" t="s">
        <v>13464</v>
      </c>
      <c r="B13428" t="s">
        <v>24</v>
      </c>
      <c r="C13428" t="s">
        <v>19</v>
      </c>
      <c r="D13428">
        <v>208.26</v>
      </c>
      <c r="E13428" t="str">
        <f t="shared" si="1254"/>
        <v>Low</v>
      </c>
      <c r="F13428" t="str">
        <f t="shared" si="1255"/>
        <v>Low</v>
      </c>
      <c r="G13428">
        <v>0.4</v>
      </c>
      <c r="H13428">
        <f>D13428*G13428</f>
        <v>83.304000000000002</v>
      </c>
      <c r="I13428">
        <v>5</v>
      </c>
      <c r="J13428" s="1">
        <v>45623</v>
      </c>
      <c r="K13428" s="1">
        <v>45629</v>
      </c>
      <c r="L13428" t="s">
        <v>26</v>
      </c>
      <c r="M13428" t="str">
        <f t="shared" si="1256"/>
        <v>Normal customer</v>
      </c>
      <c r="N13428" t="s">
        <v>32</v>
      </c>
      <c r="O13428">
        <v>41.05</v>
      </c>
      <c r="P13428" t="s">
        <v>44</v>
      </c>
      <c r="Q13428">
        <f>D13428-H13428</f>
        <v>124.95599999999999</v>
      </c>
      <c r="R13428" t="str">
        <f t="shared" si="1257"/>
        <v>Bad</v>
      </c>
      <c r="S13428" t="str">
        <f t="shared" si="1258"/>
        <v>Bad</v>
      </c>
      <c r="T13428" t="str">
        <f t="shared" si="1259"/>
        <v>High Impact</v>
      </c>
    </row>
    <row r="13429" spans="1:20">
      <c r="A13429" t="s">
        <v>13465</v>
      </c>
      <c r="B13429" t="s">
        <v>46</v>
      </c>
      <c r="C13429" t="s">
        <v>19</v>
      </c>
      <c r="D13429">
        <v>3179.42</v>
      </c>
      <c r="E13429" t="str">
        <f t="shared" si="1254"/>
        <v>High</v>
      </c>
      <c r="F13429" t="str">
        <f t="shared" si="1255"/>
        <v>High</v>
      </c>
      <c r="G13429">
        <v>0.04</v>
      </c>
      <c r="H13429">
        <f>D13429*G13429</f>
        <v>127.1768</v>
      </c>
      <c r="I13429">
        <v>5</v>
      </c>
      <c r="J13429" s="1">
        <v>45603</v>
      </c>
      <c r="K13429" s="1">
        <v>45607</v>
      </c>
      <c r="L13429" t="s">
        <v>20</v>
      </c>
      <c r="M13429" t="str">
        <f t="shared" si="1256"/>
        <v>Premium customer</v>
      </c>
      <c r="N13429" t="s">
        <v>32</v>
      </c>
      <c r="O13429">
        <v>548.36</v>
      </c>
      <c r="P13429" t="s">
        <v>22</v>
      </c>
      <c r="Q13429">
        <f>D13429-H13429</f>
        <v>3052.2431999999999</v>
      </c>
      <c r="R13429" t="str">
        <f t="shared" si="1257"/>
        <v>Good</v>
      </c>
      <c r="S13429" t="str">
        <f t="shared" si="1258"/>
        <v>Good</v>
      </c>
      <c r="T13429" t="str">
        <f t="shared" si="1259"/>
        <v>High Impact</v>
      </c>
    </row>
    <row r="13430" spans="1:20">
      <c r="A13430" t="s">
        <v>13466</v>
      </c>
      <c r="B13430" t="s">
        <v>18</v>
      </c>
      <c r="C13430" t="s">
        <v>41</v>
      </c>
      <c r="D13430">
        <v>2369.58</v>
      </c>
      <c r="E13430" t="str">
        <f t="shared" si="1254"/>
        <v>High</v>
      </c>
      <c r="F13430" t="str">
        <f t="shared" si="1255"/>
        <v>High</v>
      </c>
      <c r="G13430">
        <v>0.1</v>
      </c>
      <c r="H13430">
        <f>D13430*G13430</f>
        <v>236.958</v>
      </c>
      <c r="I13430">
        <v>7</v>
      </c>
      <c r="J13430" s="1">
        <v>45375</v>
      </c>
      <c r="K13430" s="1">
        <v>45380</v>
      </c>
      <c r="L13430" t="s">
        <v>20</v>
      </c>
      <c r="M13430" t="str">
        <f t="shared" si="1256"/>
        <v>Premium customer</v>
      </c>
      <c r="N13430" t="s">
        <v>21</v>
      </c>
      <c r="O13430">
        <v>402.88</v>
      </c>
      <c r="P13430" t="s">
        <v>28</v>
      </c>
      <c r="Q13430">
        <f>D13430-H13430</f>
        <v>2132.6219999999998</v>
      </c>
      <c r="R13430" t="str">
        <f t="shared" si="1257"/>
        <v>Good</v>
      </c>
      <c r="S13430" t="str">
        <f t="shared" si="1258"/>
        <v>Good</v>
      </c>
      <c r="T13430" t="str">
        <f t="shared" si="1259"/>
        <v>High Impact</v>
      </c>
    </row>
    <row r="13431" spans="1:20">
      <c r="A13431" t="s">
        <v>13467</v>
      </c>
      <c r="B13431" t="s">
        <v>18</v>
      </c>
      <c r="C13431" t="s">
        <v>19</v>
      </c>
      <c r="D13431">
        <v>3538.03</v>
      </c>
      <c r="E13431" t="str">
        <f t="shared" si="1254"/>
        <v>High</v>
      </c>
      <c r="F13431" t="str">
        <f t="shared" si="1255"/>
        <v>High</v>
      </c>
      <c r="G13431">
        <v>0.13</v>
      </c>
      <c r="H13431">
        <f>D13431*G13431</f>
        <v>459.94390000000004</v>
      </c>
      <c r="I13431">
        <v>8</v>
      </c>
      <c r="J13431" s="1">
        <v>44944</v>
      </c>
      <c r="K13431" s="1">
        <v>44949</v>
      </c>
      <c r="L13431" t="s">
        <v>26</v>
      </c>
      <c r="M13431" t="str">
        <f t="shared" si="1256"/>
        <v>Potential customer</v>
      </c>
      <c r="N13431" t="s">
        <v>21</v>
      </c>
      <c r="O13431">
        <v>853.55</v>
      </c>
      <c r="P13431" t="s">
        <v>33</v>
      </c>
      <c r="Q13431">
        <f>D13431-H13431</f>
        <v>3078.0861</v>
      </c>
      <c r="R13431" t="str">
        <f t="shared" si="1257"/>
        <v>Good</v>
      </c>
      <c r="S13431" t="str">
        <f t="shared" si="1258"/>
        <v>Good</v>
      </c>
      <c r="T13431" t="str">
        <f t="shared" si="1259"/>
        <v>High Impact</v>
      </c>
    </row>
    <row r="13432" spans="1:20">
      <c r="A13432" t="s">
        <v>13468</v>
      </c>
      <c r="B13432" t="s">
        <v>30</v>
      </c>
      <c r="C13432" t="s">
        <v>25</v>
      </c>
      <c r="D13432">
        <v>3941.76</v>
      </c>
      <c r="E13432" t="str">
        <f t="shared" si="1254"/>
        <v>High</v>
      </c>
      <c r="F13432" t="str">
        <f t="shared" si="1255"/>
        <v>High</v>
      </c>
      <c r="G13432">
        <v>0.28000000000000003</v>
      </c>
      <c r="H13432">
        <f>D13432*G13432</f>
        <v>1103.6928000000003</v>
      </c>
      <c r="I13432">
        <v>5</v>
      </c>
      <c r="J13432" s="1">
        <v>45298</v>
      </c>
      <c r="K13432" s="1">
        <v>45302</v>
      </c>
      <c r="L13432" t="s">
        <v>20</v>
      </c>
      <c r="M13432" t="str">
        <f t="shared" si="1256"/>
        <v>Premium customer</v>
      </c>
      <c r="N13432" t="s">
        <v>32</v>
      </c>
      <c r="O13432">
        <v>735.8</v>
      </c>
      <c r="P13432" t="s">
        <v>53</v>
      </c>
      <c r="Q13432">
        <f>D13432-H13432</f>
        <v>2838.0672</v>
      </c>
      <c r="R13432" t="str">
        <f t="shared" si="1257"/>
        <v>Good</v>
      </c>
      <c r="S13432" t="str">
        <f t="shared" si="1258"/>
        <v>Good</v>
      </c>
      <c r="T13432" t="str">
        <f t="shared" si="1259"/>
        <v>High Impact</v>
      </c>
    </row>
    <row r="13433" spans="1:20">
      <c r="A13433" t="s">
        <v>13469</v>
      </c>
      <c r="B13433" t="s">
        <v>46</v>
      </c>
      <c r="C13433" t="s">
        <v>41</v>
      </c>
      <c r="D13433">
        <v>4700.34</v>
      </c>
      <c r="E13433" t="str">
        <f t="shared" si="1254"/>
        <v>High</v>
      </c>
      <c r="F13433" t="str">
        <f t="shared" si="1255"/>
        <v>High</v>
      </c>
      <c r="G13433">
        <v>0.02</v>
      </c>
      <c r="H13433">
        <f>D13433*G13433</f>
        <v>94.006799999999998</v>
      </c>
      <c r="I13433">
        <v>4</v>
      </c>
      <c r="J13433" s="1">
        <v>45315</v>
      </c>
      <c r="K13433" s="1">
        <v>45316</v>
      </c>
      <c r="L13433" t="s">
        <v>20</v>
      </c>
      <c r="M13433" t="str">
        <f t="shared" si="1256"/>
        <v>Premium customer</v>
      </c>
      <c r="N13433" t="s">
        <v>32</v>
      </c>
      <c r="O13433">
        <v>988.33</v>
      </c>
      <c r="P13433" t="s">
        <v>53</v>
      </c>
      <c r="Q13433">
        <f>D13433-H13433</f>
        <v>4606.3332</v>
      </c>
      <c r="R13433" t="str">
        <f t="shared" si="1257"/>
        <v>Good</v>
      </c>
      <c r="S13433" t="str">
        <f t="shared" si="1258"/>
        <v>Good</v>
      </c>
      <c r="T13433" t="str">
        <f t="shared" si="1259"/>
        <v>High Impact</v>
      </c>
    </row>
    <row r="13434" spans="1:20">
      <c r="A13434" t="s">
        <v>13470</v>
      </c>
      <c r="B13434" t="s">
        <v>18</v>
      </c>
      <c r="C13434" t="s">
        <v>31</v>
      </c>
      <c r="D13434">
        <v>4991.8900000000003</v>
      </c>
      <c r="E13434" t="str">
        <f t="shared" si="1254"/>
        <v>High</v>
      </c>
      <c r="F13434" t="str">
        <f t="shared" si="1255"/>
        <v>High</v>
      </c>
      <c r="G13434">
        <v>0.43</v>
      </c>
      <c r="H13434">
        <f>D13434*G13434</f>
        <v>2146.5127000000002</v>
      </c>
      <c r="I13434">
        <v>2</v>
      </c>
      <c r="J13434" s="1">
        <v>45392</v>
      </c>
      <c r="K13434" s="1">
        <v>45394</v>
      </c>
      <c r="L13434" t="s">
        <v>20</v>
      </c>
      <c r="M13434" t="str">
        <f t="shared" si="1256"/>
        <v>Premium customer</v>
      </c>
      <c r="N13434" t="s">
        <v>21</v>
      </c>
      <c r="O13434">
        <v>1244.3599999999999</v>
      </c>
      <c r="P13434" t="s">
        <v>44</v>
      </c>
      <c r="Q13434">
        <f>D13434-H13434</f>
        <v>2845.3773000000001</v>
      </c>
      <c r="R13434" t="str">
        <f t="shared" si="1257"/>
        <v>Good</v>
      </c>
      <c r="S13434" t="str">
        <f t="shared" si="1258"/>
        <v>Good</v>
      </c>
      <c r="T13434" t="str">
        <f t="shared" si="1259"/>
        <v>High Impact</v>
      </c>
    </row>
    <row r="13435" spans="1:20">
      <c r="A13435" t="s">
        <v>13471</v>
      </c>
      <c r="B13435" t="s">
        <v>24</v>
      </c>
      <c r="C13435" t="s">
        <v>19</v>
      </c>
      <c r="D13435">
        <v>2793.12</v>
      </c>
      <c r="E13435" t="str">
        <f t="shared" si="1254"/>
        <v>High</v>
      </c>
      <c r="F13435" t="str">
        <f t="shared" si="1255"/>
        <v>High</v>
      </c>
      <c r="G13435">
        <v>0.24</v>
      </c>
      <c r="H13435">
        <f>D13435*G13435</f>
        <v>670.34879999999998</v>
      </c>
      <c r="I13435">
        <v>5</v>
      </c>
      <c r="J13435" s="1">
        <v>45537</v>
      </c>
      <c r="K13435" s="1">
        <v>45540</v>
      </c>
      <c r="L13435" t="s">
        <v>20</v>
      </c>
      <c r="M13435" t="str">
        <f t="shared" si="1256"/>
        <v>Premium customer</v>
      </c>
      <c r="N13435" t="s">
        <v>27</v>
      </c>
      <c r="O13435">
        <v>737</v>
      </c>
      <c r="P13435" t="s">
        <v>39</v>
      </c>
      <c r="Q13435">
        <f>D13435-H13435</f>
        <v>2122.7712000000001</v>
      </c>
      <c r="R13435" t="str">
        <f t="shared" si="1257"/>
        <v>Good</v>
      </c>
      <c r="S13435" t="str">
        <f t="shared" si="1258"/>
        <v>Good</v>
      </c>
      <c r="T13435" t="str">
        <f t="shared" si="1259"/>
        <v>High Impact</v>
      </c>
    </row>
    <row r="13436" spans="1:20">
      <c r="A13436" t="s">
        <v>13472</v>
      </c>
      <c r="B13436" t="s">
        <v>46</v>
      </c>
      <c r="C13436" t="s">
        <v>25</v>
      </c>
      <c r="D13436">
        <v>2851.39</v>
      </c>
      <c r="E13436" t="str">
        <f t="shared" si="1254"/>
        <v>High</v>
      </c>
      <c r="F13436" t="str">
        <f t="shared" si="1255"/>
        <v>High</v>
      </c>
      <c r="G13436">
        <v>0.24</v>
      </c>
      <c r="H13436">
        <f>D13436*G13436</f>
        <v>684.33359999999993</v>
      </c>
      <c r="I13436">
        <v>8</v>
      </c>
      <c r="J13436" s="1">
        <v>45556</v>
      </c>
      <c r="K13436" s="1">
        <v>45559</v>
      </c>
      <c r="L13436" t="s">
        <v>26</v>
      </c>
      <c r="M13436" t="str">
        <f t="shared" si="1256"/>
        <v>Potential customer</v>
      </c>
      <c r="N13436" t="s">
        <v>21</v>
      </c>
      <c r="O13436">
        <v>536.20000000000005</v>
      </c>
      <c r="P13436" t="s">
        <v>22</v>
      </c>
      <c r="Q13436">
        <f>D13436-H13436</f>
        <v>2167.0563999999999</v>
      </c>
      <c r="R13436" t="str">
        <f t="shared" si="1257"/>
        <v>Good</v>
      </c>
      <c r="S13436" t="str">
        <f t="shared" si="1258"/>
        <v>Good</v>
      </c>
      <c r="T13436" t="str">
        <f t="shared" si="1259"/>
        <v>High Impact</v>
      </c>
    </row>
    <row r="13437" spans="1:20">
      <c r="A13437" t="s">
        <v>13473</v>
      </c>
      <c r="B13437" t="s">
        <v>18</v>
      </c>
      <c r="C13437" t="s">
        <v>41</v>
      </c>
      <c r="D13437">
        <v>209.98</v>
      </c>
      <c r="E13437" t="str">
        <f t="shared" si="1254"/>
        <v>Low</v>
      </c>
      <c r="F13437" t="str">
        <f t="shared" si="1255"/>
        <v>Low</v>
      </c>
      <c r="G13437">
        <v>0.16</v>
      </c>
      <c r="H13437">
        <f>D13437*G13437</f>
        <v>33.596800000000002</v>
      </c>
      <c r="I13437">
        <v>1</v>
      </c>
      <c r="J13437" s="1">
        <v>45172</v>
      </c>
      <c r="K13437" s="1">
        <v>45174</v>
      </c>
      <c r="L13437" t="s">
        <v>26</v>
      </c>
      <c r="M13437" t="str">
        <f t="shared" si="1256"/>
        <v>Normal customer</v>
      </c>
      <c r="N13437" t="s">
        <v>21</v>
      </c>
      <c r="O13437">
        <v>41.17</v>
      </c>
      <c r="P13437" t="s">
        <v>44</v>
      </c>
      <c r="Q13437">
        <f>D13437-H13437</f>
        <v>176.38319999999999</v>
      </c>
      <c r="R13437" t="str">
        <f t="shared" si="1257"/>
        <v>Bad</v>
      </c>
      <c r="S13437" t="str">
        <f t="shared" si="1258"/>
        <v>Bad</v>
      </c>
      <c r="T13437" t="str">
        <f t="shared" si="1259"/>
        <v>Normal</v>
      </c>
    </row>
    <row r="13438" spans="1:20">
      <c r="A13438" t="s">
        <v>13474</v>
      </c>
      <c r="B13438" t="s">
        <v>18</v>
      </c>
      <c r="C13438" t="s">
        <v>25</v>
      </c>
      <c r="D13438">
        <v>4339.34</v>
      </c>
      <c r="E13438" t="str">
        <f t="shared" si="1254"/>
        <v>High</v>
      </c>
      <c r="F13438" t="str">
        <f t="shared" si="1255"/>
        <v>High</v>
      </c>
      <c r="G13438">
        <v>0.11</v>
      </c>
      <c r="H13438">
        <f>D13438*G13438</f>
        <v>477.32740000000001</v>
      </c>
      <c r="I13438">
        <v>6</v>
      </c>
      <c r="J13438" s="1">
        <v>45022</v>
      </c>
      <c r="K13438" s="1">
        <v>45024</v>
      </c>
      <c r="L13438" t="s">
        <v>36</v>
      </c>
      <c r="M13438" t="str">
        <f t="shared" si="1256"/>
        <v>Normal customer</v>
      </c>
      <c r="N13438" t="s">
        <v>21</v>
      </c>
      <c r="O13438">
        <v>959.7</v>
      </c>
      <c r="P13438" t="s">
        <v>44</v>
      </c>
      <c r="Q13438">
        <f>D13438-H13438</f>
        <v>3862.0126</v>
      </c>
      <c r="R13438" t="str">
        <f t="shared" si="1257"/>
        <v>Good</v>
      </c>
      <c r="S13438" t="str">
        <f t="shared" si="1258"/>
        <v>Good</v>
      </c>
      <c r="T13438" t="str">
        <f t="shared" si="1259"/>
        <v>High Impact</v>
      </c>
    </row>
    <row r="13439" spans="1:20">
      <c r="A13439" t="s">
        <v>13475</v>
      </c>
      <c r="B13439" t="s">
        <v>24</v>
      </c>
      <c r="C13439" t="s">
        <v>41</v>
      </c>
      <c r="D13439">
        <v>240.72</v>
      </c>
      <c r="E13439" t="str">
        <f t="shared" si="1254"/>
        <v>Low</v>
      </c>
      <c r="F13439" t="str">
        <f t="shared" si="1255"/>
        <v>Low</v>
      </c>
      <c r="G13439">
        <v>0.18</v>
      </c>
      <c r="H13439">
        <f>D13439*G13439</f>
        <v>43.329599999999999</v>
      </c>
      <c r="I13439">
        <v>2</v>
      </c>
      <c r="J13439" s="1">
        <v>45215</v>
      </c>
      <c r="K13439" s="1">
        <v>45216</v>
      </c>
      <c r="L13439" t="s">
        <v>26</v>
      </c>
      <c r="M13439" t="str">
        <f t="shared" si="1256"/>
        <v>Normal customer</v>
      </c>
      <c r="N13439" t="s">
        <v>21</v>
      </c>
      <c r="O13439">
        <v>40.46</v>
      </c>
      <c r="P13439" t="s">
        <v>39</v>
      </c>
      <c r="Q13439">
        <f>D13439-H13439</f>
        <v>197.3904</v>
      </c>
      <c r="R13439" t="str">
        <f t="shared" si="1257"/>
        <v>Bad</v>
      </c>
      <c r="S13439" t="str">
        <f t="shared" si="1258"/>
        <v>Bad</v>
      </c>
      <c r="T13439" t="str">
        <f t="shared" si="1259"/>
        <v>Normal</v>
      </c>
    </row>
    <row r="13440" spans="1:20">
      <c r="A13440" t="s">
        <v>13476</v>
      </c>
      <c r="B13440" t="s">
        <v>30</v>
      </c>
      <c r="C13440" t="s">
        <v>41</v>
      </c>
      <c r="D13440">
        <v>3200.06</v>
      </c>
      <c r="E13440" t="str">
        <f t="shared" si="1254"/>
        <v>High</v>
      </c>
      <c r="F13440" t="str">
        <f t="shared" si="1255"/>
        <v>High</v>
      </c>
      <c r="G13440">
        <v>0.46</v>
      </c>
      <c r="H13440">
        <f>D13440*G13440</f>
        <v>1472.0276000000001</v>
      </c>
      <c r="I13440">
        <v>2</v>
      </c>
      <c r="J13440" s="1">
        <v>45142</v>
      </c>
      <c r="K13440" s="1">
        <v>45148</v>
      </c>
      <c r="L13440" t="s">
        <v>36</v>
      </c>
      <c r="M13440" t="str">
        <f t="shared" si="1256"/>
        <v>Normal customer</v>
      </c>
      <c r="N13440" t="s">
        <v>21</v>
      </c>
      <c r="O13440">
        <v>882.56</v>
      </c>
      <c r="P13440" t="s">
        <v>44</v>
      </c>
      <c r="Q13440">
        <f>D13440-H13440</f>
        <v>1728.0323999999998</v>
      </c>
      <c r="R13440" t="str">
        <f t="shared" si="1257"/>
        <v>Good</v>
      </c>
      <c r="S13440" t="str">
        <f t="shared" si="1258"/>
        <v>Good</v>
      </c>
      <c r="T13440" t="str">
        <f t="shared" si="1259"/>
        <v>High Impact</v>
      </c>
    </row>
    <row r="13441" spans="1:20">
      <c r="A13441" t="s">
        <v>13477</v>
      </c>
      <c r="B13441" t="s">
        <v>24</v>
      </c>
      <c r="C13441" t="s">
        <v>41</v>
      </c>
      <c r="D13441">
        <v>583.03</v>
      </c>
      <c r="E13441" t="str">
        <f t="shared" si="1254"/>
        <v>Low</v>
      </c>
      <c r="F13441" t="str">
        <f t="shared" si="1255"/>
        <v>Midium</v>
      </c>
      <c r="G13441">
        <v>0.05</v>
      </c>
      <c r="H13441">
        <f>D13441*G13441</f>
        <v>29.151499999999999</v>
      </c>
      <c r="I13441">
        <v>8</v>
      </c>
      <c r="J13441" s="1">
        <v>45593</v>
      </c>
      <c r="K13441" s="1">
        <v>45596</v>
      </c>
      <c r="L13441" t="s">
        <v>20</v>
      </c>
      <c r="M13441" t="str">
        <f t="shared" si="1256"/>
        <v>Normal customer</v>
      </c>
      <c r="N13441" t="s">
        <v>32</v>
      </c>
      <c r="O13441">
        <v>108.39</v>
      </c>
      <c r="P13441" t="s">
        <v>33</v>
      </c>
      <c r="Q13441">
        <f>D13441-H13441</f>
        <v>553.87850000000003</v>
      </c>
      <c r="R13441" t="str">
        <f t="shared" si="1257"/>
        <v>Bad</v>
      </c>
      <c r="S13441" t="str">
        <f t="shared" si="1258"/>
        <v>Bad</v>
      </c>
      <c r="T13441" t="str">
        <f t="shared" si="1259"/>
        <v>Normal</v>
      </c>
    </row>
    <row r="13442" spans="1:20">
      <c r="A13442" t="s">
        <v>13478</v>
      </c>
      <c r="B13442" t="s">
        <v>30</v>
      </c>
      <c r="C13442" t="s">
        <v>31</v>
      </c>
      <c r="D13442">
        <v>1500.61</v>
      </c>
      <c r="E13442" t="str">
        <f t="shared" si="1254"/>
        <v>High</v>
      </c>
      <c r="F13442" t="str">
        <f t="shared" si="1255"/>
        <v>High</v>
      </c>
      <c r="G13442">
        <v>0.03</v>
      </c>
      <c r="H13442">
        <f>D13442*G13442</f>
        <v>45.018299999999996</v>
      </c>
      <c r="I13442">
        <v>6</v>
      </c>
      <c r="J13442" s="1">
        <v>45137</v>
      </c>
      <c r="K13442" s="1">
        <v>45139</v>
      </c>
      <c r="L13442" t="s">
        <v>26</v>
      </c>
      <c r="M13442" t="str">
        <f t="shared" si="1256"/>
        <v>Potential customer</v>
      </c>
      <c r="N13442" t="s">
        <v>21</v>
      </c>
      <c r="O13442">
        <v>421.76</v>
      </c>
      <c r="P13442" t="s">
        <v>33</v>
      </c>
      <c r="Q13442">
        <f>D13442-H13442</f>
        <v>1455.5916999999999</v>
      </c>
      <c r="R13442" t="str">
        <f t="shared" si="1257"/>
        <v>Good</v>
      </c>
      <c r="S13442" t="str">
        <f t="shared" si="1258"/>
        <v>Good</v>
      </c>
      <c r="T13442" t="str">
        <f t="shared" si="1259"/>
        <v>High Impact</v>
      </c>
    </row>
    <row r="13443" spans="1:20">
      <c r="A13443" t="s">
        <v>13479</v>
      </c>
      <c r="B13443" t="s">
        <v>18</v>
      </c>
      <c r="C13443" t="s">
        <v>41</v>
      </c>
      <c r="D13443">
        <v>787.61</v>
      </c>
      <c r="E13443" t="str">
        <f t="shared" ref="E13443:E13506" si="1260">IF(D13443&gt;1000,"High","Low")</f>
        <v>Low</v>
      </c>
      <c r="F13443" t="str">
        <f t="shared" ref="F13443:F13506" si="1261">IF(D13443&gt;1000,"High",IF(D13443&gt;500,"Midium","Low"))</f>
        <v>Midium</v>
      </c>
      <c r="G13443">
        <v>0.06</v>
      </c>
      <c r="H13443">
        <f>D13443*G13443</f>
        <v>47.256599999999999</v>
      </c>
      <c r="I13443">
        <v>6</v>
      </c>
      <c r="J13443" s="1">
        <v>45008</v>
      </c>
      <c r="K13443" s="1">
        <v>45011</v>
      </c>
      <c r="L13443" t="s">
        <v>36</v>
      </c>
      <c r="M13443" t="str">
        <f t="shared" ref="M13443:M13506" si="1262">IF(AND(L13443="Member",D13443&gt;1000),"Premium customer",IF(AND(L13443="Regular",D13443&gt;1000),"Potential customer","Normal customer"))</f>
        <v>Normal customer</v>
      </c>
      <c r="N13443" t="s">
        <v>32</v>
      </c>
      <c r="O13443">
        <v>197.6</v>
      </c>
      <c r="P13443" t="s">
        <v>53</v>
      </c>
      <c r="Q13443">
        <f>D13443-H13443</f>
        <v>740.35339999999997</v>
      </c>
      <c r="R13443" t="str">
        <f t="shared" ref="R13443:R13506" si="1263">IF(AND(D13443&gt;1000,O13443&gt;300),"Good","Bad")</f>
        <v>Bad</v>
      </c>
      <c r="S13443" t="str">
        <f t="shared" ref="S13443:S13506" si="1264">IF(NOT(AND(D13443&gt;1000,O13443&gt;300)),"Bad","Good")</f>
        <v>Bad</v>
      </c>
      <c r="T13443" t="str">
        <f t="shared" ref="T13443:T13506" si="1265">IF(OR(D13443&gt;1000,G13443&gt;0.25),"High Impact","Normal")</f>
        <v>Normal</v>
      </c>
    </row>
    <row r="13444" spans="1:20">
      <c r="A13444" t="s">
        <v>13480</v>
      </c>
      <c r="B13444" t="s">
        <v>30</v>
      </c>
      <c r="C13444" t="s">
        <v>41</v>
      </c>
      <c r="D13444">
        <v>773.23</v>
      </c>
      <c r="E13444" t="str">
        <f t="shared" si="1260"/>
        <v>Low</v>
      </c>
      <c r="F13444" t="str">
        <f t="shared" si="1261"/>
        <v>Midium</v>
      </c>
      <c r="G13444">
        <v>0.39</v>
      </c>
      <c r="H13444">
        <f>D13444*G13444</f>
        <v>301.55970000000002</v>
      </c>
      <c r="I13444">
        <v>6</v>
      </c>
      <c r="J13444" s="1">
        <v>45517</v>
      </c>
      <c r="K13444" s="1">
        <v>45523</v>
      </c>
      <c r="L13444" t="s">
        <v>36</v>
      </c>
      <c r="M13444" t="str">
        <f t="shared" si="1262"/>
        <v>Normal customer</v>
      </c>
      <c r="N13444" t="s">
        <v>32</v>
      </c>
      <c r="O13444">
        <v>108.89</v>
      </c>
      <c r="P13444" t="s">
        <v>39</v>
      </c>
      <c r="Q13444">
        <f>D13444-H13444</f>
        <v>471.6703</v>
      </c>
      <c r="R13444" t="str">
        <f t="shared" si="1263"/>
        <v>Bad</v>
      </c>
      <c r="S13444" t="str">
        <f t="shared" si="1264"/>
        <v>Bad</v>
      </c>
      <c r="T13444" t="str">
        <f t="shared" si="1265"/>
        <v>High Impact</v>
      </c>
    </row>
    <row r="13445" spans="1:20">
      <c r="A13445" t="s">
        <v>13481</v>
      </c>
      <c r="B13445" t="s">
        <v>18</v>
      </c>
      <c r="C13445" t="s">
        <v>25</v>
      </c>
      <c r="D13445">
        <v>465.54</v>
      </c>
      <c r="E13445" t="str">
        <f t="shared" si="1260"/>
        <v>Low</v>
      </c>
      <c r="F13445" t="str">
        <f t="shared" si="1261"/>
        <v>Low</v>
      </c>
      <c r="G13445">
        <v>0.02</v>
      </c>
      <c r="H13445">
        <f>D13445*G13445</f>
        <v>9.3108000000000004</v>
      </c>
      <c r="I13445">
        <v>9</v>
      </c>
      <c r="J13445" s="1">
        <v>45529</v>
      </c>
      <c r="K13445" s="1">
        <v>45533</v>
      </c>
      <c r="L13445" t="s">
        <v>20</v>
      </c>
      <c r="M13445" t="str">
        <f t="shared" si="1262"/>
        <v>Normal customer</v>
      </c>
      <c r="N13445" t="s">
        <v>21</v>
      </c>
      <c r="O13445">
        <v>100.55</v>
      </c>
      <c r="P13445" t="s">
        <v>28</v>
      </c>
      <c r="Q13445">
        <f>D13445-H13445</f>
        <v>456.22919999999999</v>
      </c>
      <c r="R13445" t="str">
        <f t="shared" si="1263"/>
        <v>Bad</v>
      </c>
      <c r="S13445" t="str">
        <f t="shared" si="1264"/>
        <v>Bad</v>
      </c>
      <c r="T13445" t="str">
        <f t="shared" si="1265"/>
        <v>Normal</v>
      </c>
    </row>
    <row r="13446" spans="1:20">
      <c r="A13446" t="s">
        <v>13482</v>
      </c>
      <c r="B13446" t="s">
        <v>18</v>
      </c>
      <c r="C13446" t="s">
        <v>41</v>
      </c>
      <c r="D13446">
        <v>1657.62</v>
      </c>
      <c r="E13446" t="str">
        <f t="shared" si="1260"/>
        <v>High</v>
      </c>
      <c r="F13446" t="str">
        <f t="shared" si="1261"/>
        <v>High</v>
      </c>
      <c r="G13446">
        <v>0.17</v>
      </c>
      <c r="H13446">
        <f>D13446*G13446</f>
        <v>281.79540000000003</v>
      </c>
      <c r="I13446">
        <v>3</v>
      </c>
      <c r="J13446" s="1">
        <v>45559</v>
      </c>
      <c r="K13446" s="1">
        <v>45566</v>
      </c>
      <c r="L13446" t="s">
        <v>36</v>
      </c>
      <c r="M13446" t="str">
        <f t="shared" si="1262"/>
        <v>Normal customer</v>
      </c>
      <c r="N13446" t="s">
        <v>21</v>
      </c>
      <c r="O13446">
        <v>379.97</v>
      </c>
      <c r="P13446" t="s">
        <v>53</v>
      </c>
      <c r="Q13446">
        <f>D13446-H13446</f>
        <v>1375.8245999999999</v>
      </c>
      <c r="R13446" t="str">
        <f t="shared" si="1263"/>
        <v>Good</v>
      </c>
      <c r="S13446" t="str">
        <f t="shared" si="1264"/>
        <v>Good</v>
      </c>
      <c r="T13446" t="str">
        <f t="shared" si="1265"/>
        <v>High Impact</v>
      </c>
    </row>
    <row r="13447" spans="1:20">
      <c r="A13447" t="s">
        <v>13483</v>
      </c>
      <c r="B13447" t="s">
        <v>46</v>
      </c>
      <c r="C13447" t="s">
        <v>31</v>
      </c>
      <c r="D13447">
        <v>2175.89</v>
      </c>
      <c r="E13447" t="str">
        <f t="shared" si="1260"/>
        <v>High</v>
      </c>
      <c r="F13447" t="str">
        <f t="shared" si="1261"/>
        <v>High</v>
      </c>
      <c r="G13447">
        <v>0.21</v>
      </c>
      <c r="H13447">
        <f>D13447*G13447</f>
        <v>456.93689999999998</v>
      </c>
      <c r="I13447">
        <v>2</v>
      </c>
      <c r="J13447" s="1">
        <v>45385</v>
      </c>
      <c r="K13447" s="1">
        <v>45391</v>
      </c>
      <c r="L13447" t="s">
        <v>20</v>
      </c>
      <c r="M13447" t="str">
        <f t="shared" si="1262"/>
        <v>Premium customer</v>
      </c>
      <c r="N13447" t="s">
        <v>21</v>
      </c>
      <c r="O13447">
        <v>363.21</v>
      </c>
      <c r="P13447" t="s">
        <v>33</v>
      </c>
      <c r="Q13447">
        <f>D13447-H13447</f>
        <v>1718.9530999999999</v>
      </c>
      <c r="R13447" t="str">
        <f t="shared" si="1263"/>
        <v>Good</v>
      </c>
      <c r="S13447" t="str">
        <f t="shared" si="1264"/>
        <v>Good</v>
      </c>
      <c r="T13447" t="str">
        <f t="shared" si="1265"/>
        <v>High Impact</v>
      </c>
    </row>
    <row r="13448" spans="1:20">
      <c r="A13448" t="s">
        <v>13484</v>
      </c>
      <c r="B13448" t="s">
        <v>30</v>
      </c>
      <c r="C13448" t="s">
        <v>25</v>
      </c>
      <c r="D13448">
        <v>2375.92</v>
      </c>
      <c r="E13448" t="str">
        <f t="shared" si="1260"/>
        <v>High</v>
      </c>
      <c r="F13448" t="str">
        <f t="shared" si="1261"/>
        <v>High</v>
      </c>
      <c r="G13448">
        <v>0.25</v>
      </c>
      <c r="H13448">
        <f>D13448*G13448</f>
        <v>593.98</v>
      </c>
      <c r="I13448">
        <v>5</v>
      </c>
      <c r="J13448" s="1">
        <v>45308</v>
      </c>
      <c r="K13448" s="1">
        <v>45310</v>
      </c>
      <c r="L13448" t="s">
        <v>26</v>
      </c>
      <c r="M13448" t="str">
        <f t="shared" si="1262"/>
        <v>Potential customer</v>
      </c>
      <c r="N13448" t="s">
        <v>27</v>
      </c>
      <c r="O13448">
        <v>538.41999999999996</v>
      </c>
      <c r="P13448" t="s">
        <v>33</v>
      </c>
      <c r="Q13448">
        <f>D13448-H13448</f>
        <v>1781.94</v>
      </c>
      <c r="R13448" t="str">
        <f t="shared" si="1263"/>
        <v>Good</v>
      </c>
      <c r="S13448" t="str">
        <f t="shared" si="1264"/>
        <v>Good</v>
      </c>
      <c r="T13448" t="str">
        <f t="shared" si="1265"/>
        <v>High Impact</v>
      </c>
    </row>
    <row r="13449" spans="1:20">
      <c r="A13449" t="s">
        <v>13485</v>
      </c>
      <c r="B13449" t="s">
        <v>30</v>
      </c>
      <c r="C13449" t="s">
        <v>41</v>
      </c>
      <c r="D13449">
        <v>2254.5700000000002</v>
      </c>
      <c r="E13449" t="str">
        <f t="shared" si="1260"/>
        <v>High</v>
      </c>
      <c r="F13449" t="str">
        <f t="shared" si="1261"/>
        <v>High</v>
      </c>
      <c r="G13449">
        <v>0</v>
      </c>
      <c r="H13449">
        <f>D13449*G13449</f>
        <v>0</v>
      </c>
      <c r="I13449">
        <v>6</v>
      </c>
      <c r="J13449" s="1">
        <v>45185</v>
      </c>
      <c r="K13449" s="1">
        <v>45186</v>
      </c>
      <c r="L13449" t="s">
        <v>20</v>
      </c>
      <c r="M13449" t="str">
        <f t="shared" si="1262"/>
        <v>Premium customer</v>
      </c>
      <c r="N13449" t="s">
        <v>27</v>
      </c>
      <c r="O13449">
        <v>248.49</v>
      </c>
      <c r="P13449" t="s">
        <v>28</v>
      </c>
      <c r="Q13449">
        <f>D13449-H13449</f>
        <v>2254.5700000000002</v>
      </c>
      <c r="R13449" t="str">
        <f t="shared" si="1263"/>
        <v>Bad</v>
      </c>
      <c r="S13449" t="str">
        <f t="shared" si="1264"/>
        <v>Bad</v>
      </c>
      <c r="T13449" t="str">
        <f t="shared" si="1265"/>
        <v>High Impact</v>
      </c>
    </row>
    <row r="13450" spans="1:20">
      <c r="A13450" t="s">
        <v>13486</v>
      </c>
      <c r="B13450" t="s">
        <v>30</v>
      </c>
      <c r="C13450" t="s">
        <v>25</v>
      </c>
      <c r="D13450">
        <v>2666.09</v>
      </c>
      <c r="E13450" t="str">
        <f t="shared" si="1260"/>
        <v>High</v>
      </c>
      <c r="F13450" t="str">
        <f t="shared" si="1261"/>
        <v>High</v>
      </c>
      <c r="G13450">
        <v>0.24</v>
      </c>
      <c r="H13450">
        <f>D13450*G13450</f>
        <v>639.86160000000007</v>
      </c>
      <c r="I13450">
        <v>9</v>
      </c>
      <c r="J13450" s="1">
        <v>45605</v>
      </c>
      <c r="K13450" s="1">
        <v>45606</v>
      </c>
      <c r="L13450" t="s">
        <v>26</v>
      </c>
      <c r="M13450" t="str">
        <f t="shared" si="1262"/>
        <v>Potential customer</v>
      </c>
      <c r="N13450" t="s">
        <v>32</v>
      </c>
      <c r="O13450">
        <v>325.97000000000003</v>
      </c>
      <c r="P13450" t="s">
        <v>53</v>
      </c>
      <c r="Q13450">
        <f>D13450-H13450</f>
        <v>2026.2284</v>
      </c>
      <c r="R13450" t="str">
        <f t="shared" si="1263"/>
        <v>Good</v>
      </c>
      <c r="S13450" t="str">
        <f t="shared" si="1264"/>
        <v>Good</v>
      </c>
      <c r="T13450" t="str">
        <f t="shared" si="1265"/>
        <v>High Impact</v>
      </c>
    </row>
    <row r="13451" spans="1:20">
      <c r="A13451" t="s">
        <v>13487</v>
      </c>
      <c r="B13451" t="s">
        <v>24</v>
      </c>
      <c r="C13451" t="s">
        <v>31</v>
      </c>
      <c r="D13451">
        <v>4312.96</v>
      </c>
      <c r="E13451" t="str">
        <f t="shared" si="1260"/>
        <v>High</v>
      </c>
      <c r="F13451" t="str">
        <f t="shared" si="1261"/>
        <v>High</v>
      </c>
      <c r="G13451">
        <v>0.1</v>
      </c>
      <c r="H13451">
        <f>D13451*G13451</f>
        <v>431.29600000000005</v>
      </c>
      <c r="I13451">
        <v>9</v>
      </c>
      <c r="J13451" s="1">
        <v>45322</v>
      </c>
      <c r="K13451" s="1">
        <v>45328</v>
      </c>
      <c r="L13451" t="s">
        <v>26</v>
      </c>
      <c r="M13451" t="str">
        <f t="shared" si="1262"/>
        <v>Potential customer</v>
      </c>
      <c r="N13451" t="s">
        <v>21</v>
      </c>
      <c r="O13451">
        <v>909.76</v>
      </c>
      <c r="P13451" t="s">
        <v>44</v>
      </c>
      <c r="Q13451">
        <f>D13451-H13451</f>
        <v>3881.6639999999998</v>
      </c>
      <c r="R13451" t="str">
        <f t="shared" si="1263"/>
        <v>Good</v>
      </c>
      <c r="S13451" t="str">
        <f t="shared" si="1264"/>
        <v>Good</v>
      </c>
      <c r="T13451" t="str">
        <f t="shared" si="1265"/>
        <v>High Impact</v>
      </c>
    </row>
    <row r="13452" spans="1:20">
      <c r="A13452" t="s">
        <v>13488</v>
      </c>
      <c r="B13452" t="s">
        <v>46</v>
      </c>
      <c r="C13452" t="s">
        <v>25</v>
      </c>
      <c r="D13452">
        <v>3195.8</v>
      </c>
      <c r="E13452" t="str">
        <f t="shared" si="1260"/>
        <v>High</v>
      </c>
      <c r="F13452" t="str">
        <f t="shared" si="1261"/>
        <v>High</v>
      </c>
      <c r="G13452">
        <v>0.05</v>
      </c>
      <c r="H13452">
        <f>D13452*G13452</f>
        <v>159.79000000000002</v>
      </c>
      <c r="I13452">
        <v>2</v>
      </c>
      <c r="J13452" s="1">
        <v>44959</v>
      </c>
      <c r="K13452" s="1">
        <v>44962</v>
      </c>
      <c r="L13452" t="s">
        <v>36</v>
      </c>
      <c r="M13452" t="str">
        <f t="shared" si="1262"/>
        <v>Normal customer</v>
      </c>
      <c r="N13452" t="s">
        <v>32</v>
      </c>
      <c r="O13452">
        <v>545.54</v>
      </c>
      <c r="P13452" t="s">
        <v>53</v>
      </c>
      <c r="Q13452">
        <f>D13452-H13452</f>
        <v>3036.01</v>
      </c>
      <c r="R13452" t="str">
        <f t="shared" si="1263"/>
        <v>Good</v>
      </c>
      <c r="S13452" t="str">
        <f t="shared" si="1264"/>
        <v>Good</v>
      </c>
      <c r="T13452" t="str">
        <f t="shared" si="1265"/>
        <v>High Impact</v>
      </c>
    </row>
    <row r="13453" spans="1:20">
      <c r="A13453" t="s">
        <v>13489</v>
      </c>
      <c r="B13453" t="s">
        <v>46</v>
      </c>
      <c r="C13453" t="s">
        <v>31</v>
      </c>
      <c r="D13453">
        <v>184.7</v>
      </c>
      <c r="E13453" t="str">
        <f t="shared" si="1260"/>
        <v>Low</v>
      </c>
      <c r="F13453" t="str">
        <f t="shared" si="1261"/>
        <v>Low</v>
      </c>
      <c r="G13453">
        <v>0.27</v>
      </c>
      <c r="H13453">
        <f>D13453*G13453</f>
        <v>49.869</v>
      </c>
      <c r="I13453">
        <v>9</v>
      </c>
      <c r="J13453" s="1">
        <v>45196</v>
      </c>
      <c r="K13453" s="1">
        <v>45199</v>
      </c>
      <c r="L13453" t="s">
        <v>20</v>
      </c>
      <c r="M13453" t="str">
        <f t="shared" si="1262"/>
        <v>Normal customer</v>
      </c>
      <c r="N13453" t="s">
        <v>21</v>
      </c>
      <c r="O13453">
        <v>26.94</v>
      </c>
      <c r="P13453" t="s">
        <v>22</v>
      </c>
      <c r="Q13453">
        <f>D13453-H13453</f>
        <v>134.83099999999999</v>
      </c>
      <c r="R13453" t="str">
        <f t="shared" si="1263"/>
        <v>Bad</v>
      </c>
      <c r="S13453" t="str">
        <f t="shared" si="1264"/>
        <v>Bad</v>
      </c>
      <c r="T13453" t="str">
        <f t="shared" si="1265"/>
        <v>High Impact</v>
      </c>
    </row>
    <row r="13454" spans="1:20">
      <c r="A13454" t="s">
        <v>13490</v>
      </c>
      <c r="B13454" t="s">
        <v>46</v>
      </c>
      <c r="C13454" t="s">
        <v>19</v>
      </c>
      <c r="D13454">
        <v>947.47</v>
      </c>
      <c r="E13454" t="str">
        <f t="shared" si="1260"/>
        <v>Low</v>
      </c>
      <c r="F13454" t="str">
        <f t="shared" si="1261"/>
        <v>Midium</v>
      </c>
      <c r="G13454">
        <v>0.37</v>
      </c>
      <c r="H13454">
        <f>D13454*G13454</f>
        <v>350.56389999999999</v>
      </c>
      <c r="I13454">
        <v>9</v>
      </c>
      <c r="J13454" s="1">
        <v>45393</v>
      </c>
      <c r="K13454" s="1">
        <v>45399</v>
      </c>
      <c r="L13454" t="s">
        <v>20</v>
      </c>
      <c r="M13454" t="str">
        <f t="shared" si="1262"/>
        <v>Normal customer</v>
      </c>
      <c r="N13454" t="s">
        <v>21</v>
      </c>
      <c r="O13454">
        <v>63.16</v>
      </c>
      <c r="P13454" t="s">
        <v>53</v>
      </c>
      <c r="Q13454">
        <f>D13454-H13454</f>
        <v>596.90610000000004</v>
      </c>
      <c r="R13454" t="str">
        <f t="shared" si="1263"/>
        <v>Bad</v>
      </c>
      <c r="S13454" t="str">
        <f t="shared" si="1264"/>
        <v>Bad</v>
      </c>
      <c r="T13454" t="str">
        <f t="shared" si="1265"/>
        <v>High Impact</v>
      </c>
    </row>
    <row r="13455" spans="1:20">
      <c r="A13455" t="s">
        <v>13491</v>
      </c>
      <c r="B13455" t="s">
        <v>24</v>
      </c>
      <c r="C13455" t="s">
        <v>41</v>
      </c>
      <c r="D13455">
        <v>1809.85</v>
      </c>
      <c r="E13455" t="str">
        <f t="shared" si="1260"/>
        <v>High</v>
      </c>
      <c r="F13455" t="str">
        <f t="shared" si="1261"/>
        <v>High</v>
      </c>
      <c r="G13455">
        <v>0.47</v>
      </c>
      <c r="H13455">
        <f>D13455*G13455</f>
        <v>850.62949999999989</v>
      </c>
      <c r="I13455">
        <v>6</v>
      </c>
      <c r="J13455" s="1">
        <v>45395</v>
      </c>
      <c r="K13455" s="1">
        <v>45396</v>
      </c>
      <c r="L13455" t="s">
        <v>36</v>
      </c>
      <c r="M13455" t="str">
        <f t="shared" si="1262"/>
        <v>Normal customer</v>
      </c>
      <c r="N13455" t="s">
        <v>21</v>
      </c>
      <c r="O13455">
        <v>535.70000000000005</v>
      </c>
      <c r="P13455" t="s">
        <v>33</v>
      </c>
      <c r="Q13455">
        <f>D13455-H13455</f>
        <v>959.22050000000002</v>
      </c>
      <c r="R13455" t="str">
        <f t="shared" si="1263"/>
        <v>Good</v>
      </c>
      <c r="S13455" t="str">
        <f t="shared" si="1264"/>
        <v>Good</v>
      </c>
      <c r="T13455" t="str">
        <f t="shared" si="1265"/>
        <v>High Impact</v>
      </c>
    </row>
    <row r="13456" spans="1:20">
      <c r="A13456" t="s">
        <v>13492</v>
      </c>
      <c r="B13456" t="s">
        <v>30</v>
      </c>
      <c r="C13456" t="s">
        <v>31</v>
      </c>
      <c r="D13456">
        <v>4750.3100000000004</v>
      </c>
      <c r="E13456" t="str">
        <f t="shared" si="1260"/>
        <v>High</v>
      </c>
      <c r="F13456" t="str">
        <f t="shared" si="1261"/>
        <v>High</v>
      </c>
      <c r="G13456">
        <v>0.46</v>
      </c>
      <c r="H13456">
        <f>D13456*G13456</f>
        <v>2185.1426000000001</v>
      </c>
      <c r="I13456">
        <v>1</v>
      </c>
      <c r="J13456" s="1">
        <v>45351</v>
      </c>
      <c r="K13456" s="1">
        <v>45354</v>
      </c>
      <c r="L13456" t="s">
        <v>20</v>
      </c>
      <c r="M13456" t="str">
        <f t="shared" si="1262"/>
        <v>Premium customer</v>
      </c>
      <c r="N13456" t="s">
        <v>32</v>
      </c>
      <c r="O13456">
        <v>508.17</v>
      </c>
      <c r="P13456" t="s">
        <v>33</v>
      </c>
      <c r="Q13456">
        <f>D13456-H13456</f>
        <v>2565.1674000000003</v>
      </c>
      <c r="R13456" t="str">
        <f t="shared" si="1263"/>
        <v>Good</v>
      </c>
      <c r="S13456" t="str">
        <f t="shared" si="1264"/>
        <v>Good</v>
      </c>
      <c r="T13456" t="str">
        <f t="shared" si="1265"/>
        <v>High Impact</v>
      </c>
    </row>
    <row r="13457" spans="1:20">
      <c r="A13457" t="s">
        <v>13493</v>
      </c>
      <c r="B13457" t="s">
        <v>30</v>
      </c>
      <c r="C13457" t="s">
        <v>41</v>
      </c>
      <c r="D13457">
        <v>482.59</v>
      </c>
      <c r="E13457" t="str">
        <f t="shared" si="1260"/>
        <v>Low</v>
      </c>
      <c r="F13457" t="str">
        <f t="shared" si="1261"/>
        <v>Low</v>
      </c>
      <c r="G13457">
        <v>0.2</v>
      </c>
      <c r="H13457">
        <f>D13457*G13457</f>
        <v>96.518000000000001</v>
      </c>
      <c r="I13457">
        <v>8</v>
      </c>
      <c r="J13457" s="1">
        <v>45355</v>
      </c>
      <c r="K13457" s="1">
        <v>45356</v>
      </c>
      <c r="L13457" t="s">
        <v>20</v>
      </c>
      <c r="M13457" t="str">
        <f t="shared" si="1262"/>
        <v>Normal customer</v>
      </c>
      <c r="N13457" t="s">
        <v>27</v>
      </c>
      <c r="O13457">
        <v>99.23</v>
      </c>
      <c r="P13457" t="s">
        <v>33</v>
      </c>
      <c r="Q13457">
        <f>D13457-H13457</f>
        <v>386.072</v>
      </c>
      <c r="R13457" t="str">
        <f t="shared" si="1263"/>
        <v>Bad</v>
      </c>
      <c r="S13457" t="str">
        <f t="shared" si="1264"/>
        <v>Bad</v>
      </c>
      <c r="T13457" t="str">
        <f t="shared" si="1265"/>
        <v>Normal</v>
      </c>
    </row>
    <row r="13458" spans="1:20">
      <c r="A13458" t="s">
        <v>13494</v>
      </c>
      <c r="B13458" t="s">
        <v>30</v>
      </c>
      <c r="C13458" t="s">
        <v>31</v>
      </c>
      <c r="D13458">
        <v>3579.58</v>
      </c>
      <c r="E13458" t="str">
        <f t="shared" si="1260"/>
        <v>High</v>
      </c>
      <c r="F13458" t="str">
        <f t="shared" si="1261"/>
        <v>High</v>
      </c>
      <c r="G13458">
        <v>0.35</v>
      </c>
      <c r="H13458">
        <f>D13458*G13458</f>
        <v>1252.8529999999998</v>
      </c>
      <c r="I13458">
        <v>8</v>
      </c>
      <c r="J13458" s="1">
        <v>45469</v>
      </c>
      <c r="K13458" s="1">
        <v>45474</v>
      </c>
      <c r="L13458" t="s">
        <v>36</v>
      </c>
      <c r="M13458" t="str">
        <f t="shared" si="1262"/>
        <v>Normal customer</v>
      </c>
      <c r="N13458" t="s">
        <v>32</v>
      </c>
      <c r="O13458">
        <v>887.85</v>
      </c>
      <c r="P13458" t="s">
        <v>22</v>
      </c>
      <c r="Q13458">
        <f>D13458-H13458</f>
        <v>2326.7269999999999</v>
      </c>
      <c r="R13458" t="str">
        <f t="shared" si="1263"/>
        <v>Good</v>
      </c>
      <c r="S13458" t="str">
        <f t="shared" si="1264"/>
        <v>Good</v>
      </c>
      <c r="T13458" t="str">
        <f t="shared" si="1265"/>
        <v>High Impact</v>
      </c>
    </row>
    <row r="13459" spans="1:20">
      <c r="A13459" t="s">
        <v>13495</v>
      </c>
      <c r="B13459" t="s">
        <v>46</v>
      </c>
      <c r="C13459" t="s">
        <v>38</v>
      </c>
      <c r="D13459">
        <v>262.16000000000003</v>
      </c>
      <c r="E13459" t="str">
        <f t="shared" si="1260"/>
        <v>Low</v>
      </c>
      <c r="F13459" t="str">
        <f t="shared" si="1261"/>
        <v>Low</v>
      </c>
      <c r="G13459">
        <v>0.35</v>
      </c>
      <c r="H13459">
        <f>D13459*G13459</f>
        <v>91.756</v>
      </c>
      <c r="I13459">
        <v>8</v>
      </c>
      <c r="J13459" s="1">
        <v>45507</v>
      </c>
      <c r="K13459" s="1">
        <v>45508</v>
      </c>
      <c r="L13459" t="s">
        <v>26</v>
      </c>
      <c r="M13459" t="str">
        <f t="shared" si="1262"/>
        <v>Normal customer</v>
      </c>
      <c r="N13459" t="s">
        <v>32</v>
      </c>
      <c r="O13459">
        <v>46.4</v>
      </c>
      <c r="P13459" t="s">
        <v>39</v>
      </c>
      <c r="Q13459">
        <f>D13459-H13459</f>
        <v>170.40400000000002</v>
      </c>
      <c r="R13459" t="str">
        <f t="shared" si="1263"/>
        <v>Bad</v>
      </c>
      <c r="S13459" t="str">
        <f t="shared" si="1264"/>
        <v>Bad</v>
      </c>
      <c r="T13459" t="str">
        <f t="shared" si="1265"/>
        <v>High Impact</v>
      </c>
    </row>
    <row r="13460" spans="1:20">
      <c r="A13460" t="s">
        <v>13496</v>
      </c>
      <c r="B13460" t="s">
        <v>46</v>
      </c>
      <c r="C13460" t="s">
        <v>38</v>
      </c>
      <c r="D13460">
        <v>1876.43</v>
      </c>
      <c r="E13460" t="str">
        <f t="shared" si="1260"/>
        <v>High</v>
      </c>
      <c r="F13460" t="str">
        <f t="shared" si="1261"/>
        <v>High</v>
      </c>
      <c r="G13460">
        <v>0.21</v>
      </c>
      <c r="H13460">
        <f>D13460*G13460</f>
        <v>394.05029999999999</v>
      </c>
      <c r="I13460">
        <v>8</v>
      </c>
      <c r="J13460" s="1">
        <v>45025</v>
      </c>
      <c r="K13460" s="1">
        <v>45031</v>
      </c>
      <c r="L13460" t="s">
        <v>20</v>
      </c>
      <c r="M13460" t="str">
        <f t="shared" si="1262"/>
        <v>Premium customer</v>
      </c>
      <c r="N13460" t="s">
        <v>27</v>
      </c>
      <c r="O13460">
        <v>365.49</v>
      </c>
      <c r="P13460" t="s">
        <v>44</v>
      </c>
      <c r="Q13460">
        <f>D13460-H13460</f>
        <v>1482.3797</v>
      </c>
      <c r="R13460" t="str">
        <f t="shared" si="1263"/>
        <v>Good</v>
      </c>
      <c r="S13460" t="str">
        <f t="shared" si="1264"/>
        <v>Good</v>
      </c>
      <c r="T13460" t="str">
        <f t="shared" si="1265"/>
        <v>High Impact</v>
      </c>
    </row>
    <row r="13461" spans="1:20">
      <c r="A13461" t="s">
        <v>13497</v>
      </c>
      <c r="B13461" t="s">
        <v>18</v>
      </c>
      <c r="C13461" t="s">
        <v>38</v>
      </c>
      <c r="D13461">
        <v>3873.73</v>
      </c>
      <c r="E13461" t="str">
        <f t="shared" si="1260"/>
        <v>High</v>
      </c>
      <c r="F13461" t="str">
        <f t="shared" si="1261"/>
        <v>High</v>
      </c>
      <c r="G13461">
        <v>0.05</v>
      </c>
      <c r="H13461">
        <f>D13461*G13461</f>
        <v>193.68650000000002</v>
      </c>
      <c r="I13461">
        <v>5</v>
      </c>
      <c r="J13461" s="1">
        <v>45370</v>
      </c>
      <c r="K13461" s="1">
        <v>45377</v>
      </c>
      <c r="L13461" t="s">
        <v>26</v>
      </c>
      <c r="M13461" t="str">
        <f t="shared" si="1262"/>
        <v>Potential customer</v>
      </c>
      <c r="N13461" t="s">
        <v>21</v>
      </c>
      <c r="O13461">
        <v>708.29</v>
      </c>
      <c r="P13461" t="s">
        <v>53</v>
      </c>
      <c r="Q13461">
        <f>D13461-H13461</f>
        <v>3680.0434999999998</v>
      </c>
      <c r="R13461" t="str">
        <f t="shared" si="1263"/>
        <v>Good</v>
      </c>
      <c r="S13461" t="str">
        <f t="shared" si="1264"/>
        <v>Good</v>
      </c>
      <c r="T13461" t="str">
        <f t="shared" si="1265"/>
        <v>High Impact</v>
      </c>
    </row>
    <row r="13462" spans="1:20">
      <c r="A13462" t="s">
        <v>13498</v>
      </c>
      <c r="B13462" t="s">
        <v>24</v>
      </c>
      <c r="C13462" t="s">
        <v>31</v>
      </c>
      <c r="D13462">
        <v>1785.25</v>
      </c>
      <c r="E13462" t="str">
        <f t="shared" si="1260"/>
        <v>High</v>
      </c>
      <c r="F13462" t="str">
        <f t="shared" si="1261"/>
        <v>High</v>
      </c>
      <c r="G13462">
        <v>0.19</v>
      </c>
      <c r="H13462">
        <f>D13462*G13462</f>
        <v>339.19749999999999</v>
      </c>
      <c r="I13462">
        <v>2</v>
      </c>
      <c r="J13462" s="1">
        <v>45534</v>
      </c>
      <c r="K13462" s="1">
        <v>45540</v>
      </c>
      <c r="L13462" t="s">
        <v>36</v>
      </c>
      <c r="M13462" t="str">
        <f t="shared" si="1262"/>
        <v>Normal customer</v>
      </c>
      <c r="N13462" t="s">
        <v>32</v>
      </c>
      <c r="O13462">
        <v>373.36</v>
      </c>
      <c r="P13462" t="s">
        <v>44</v>
      </c>
      <c r="Q13462">
        <f>D13462-H13462</f>
        <v>1446.0525</v>
      </c>
      <c r="R13462" t="str">
        <f t="shared" si="1263"/>
        <v>Good</v>
      </c>
      <c r="S13462" t="str">
        <f t="shared" si="1264"/>
        <v>Good</v>
      </c>
      <c r="T13462" t="str">
        <f t="shared" si="1265"/>
        <v>High Impact</v>
      </c>
    </row>
    <row r="13463" spans="1:20">
      <c r="A13463" t="s">
        <v>13499</v>
      </c>
      <c r="B13463" t="s">
        <v>24</v>
      </c>
      <c r="C13463" t="s">
        <v>41</v>
      </c>
      <c r="D13463">
        <v>2208.38</v>
      </c>
      <c r="E13463" t="str">
        <f t="shared" si="1260"/>
        <v>High</v>
      </c>
      <c r="F13463" t="str">
        <f t="shared" si="1261"/>
        <v>High</v>
      </c>
      <c r="G13463">
        <v>0.5</v>
      </c>
      <c r="H13463">
        <f>D13463*G13463</f>
        <v>1104.19</v>
      </c>
      <c r="I13463">
        <v>9</v>
      </c>
      <c r="J13463" s="1">
        <v>45297</v>
      </c>
      <c r="K13463" s="1">
        <v>45302</v>
      </c>
      <c r="L13463" t="s">
        <v>36</v>
      </c>
      <c r="M13463" t="str">
        <f t="shared" si="1262"/>
        <v>Normal customer</v>
      </c>
      <c r="N13463" t="s">
        <v>21</v>
      </c>
      <c r="O13463">
        <v>340.28</v>
      </c>
      <c r="P13463" t="s">
        <v>22</v>
      </c>
      <c r="Q13463">
        <f>D13463-H13463</f>
        <v>1104.19</v>
      </c>
      <c r="R13463" t="str">
        <f t="shared" si="1263"/>
        <v>Good</v>
      </c>
      <c r="S13463" t="str">
        <f t="shared" si="1264"/>
        <v>Good</v>
      </c>
      <c r="T13463" t="str">
        <f t="shared" si="1265"/>
        <v>High Impact</v>
      </c>
    </row>
    <row r="13464" spans="1:20">
      <c r="A13464" t="s">
        <v>13500</v>
      </c>
      <c r="B13464" t="s">
        <v>46</v>
      </c>
      <c r="C13464" t="s">
        <v>38</v>
      </c>
      <c r="D13464">
        <v>4535.99</v>
      </c>
      <c r="E13464" t="str">
        <f t="shared" si="1260"/>
        <v>High</v>
      </c>
      <c r="F13464" t="str">
        <f t="shared" si="1261"/>
        <v>High</v>
      </c>
      <c r="G13464">
        <v>0.28000000000000003</v>
      </c>
      <c r="H13464">
        <f>D13464*G13464</f>
        <v>1270.0771999999999</v>
      </c>
      <c r="I13464">
        <v>6</v>
      </c>
      <c r="J13464" s="1">
        <v>45058</v>
      </c>
      <c r="K13464" s="1">
        <v>45065</v>
      </c>
      <c r="L13464" t="s">
        <v>26</v>
      </c>
      <c r="M13464" t="str">
        <f t="shared" si="1262"/>
        <v>Potential customer</v>
      </c>
      <c r="N13464" t="s">
        <v>21</v>
      </c>
      <c r="O13464">
        <v>630.64</v>
      </c>
      <c r="P13464" t="s">
        <v>53</v>
      </c>
      <c r="Q13464">
        <f>D13464-H13464</f>
        <v>3265.9128000000001</v>
      </c>
      <c r="R13464" t="str">
        <f t="shared" si="1263"/>
        <v>Good</v>
      </c>
      <c r="S13464" t="str">
        <f t="shared" si="1264"/>
        <v>Good</v>
      </c>
      <c r="T13464" t="str">
        <f t="shared" si="1265"/>
        <v>High Impact</v>
      </c>
    </row>
    <row r="13465" spans="1:20">
      <c r="A13465" t="s">
        <v>13501</v>
      </c>
      <c r="B13465" t="s">
        <v>18</v>
      </c>
      <c r="C13465" t="s">
        <v>41</v>
      </c>
      <c r="D13465">
        <v>424.23</v>
      </c>
      <c r="E13465" t="str">
        <f t="shared" si="1260"/>
        <v>Low</v>
      </c>
      <c r="F13465" t="str">
        <f t="shared" si="1261"/>
        <v>Low</v>
      </c>
      <c r="G13465">
        <v>0.17</v>
      </c>
      <c r="H13465">
        <f>D13465*G13465</f>
        <v>72.119100000000003</v>
      </c>
      <c r="I13465">
        <v>3</v>
      </c>
      <c r="J13465" s="1">
        <v>45192</v>
      </c>
      <c r="K13465" s="1">
        <v>45199</v>
      </c>
      <c r="L13465" t="s">
        <v>20</v>
      </c>
      <c r="M13465" t="str">
        <f t="shared" si="1262"/>
        <v>Normal customer</v>
      </c>
      <c r="N13465" t="s">
        <v>27</v>
      </c>
      <c r="O13465">
        <v>125.7</v>
      </c>
      <c r="P13465" t="s">
        <v>39</v>
      </c>
      <c r="Q13465">
        <f>D13465-H13465</f>
        <v>352.11090000000002</v>
      </c>
      <c r="R13465" t="str">
        <f t="shared" si="1263"/>
        <v>Bad</v>
      </c>
      <c r="S13465" t="str">
        <f t="shared" si="1264"/>
        <v>Bad</v>
      </c>
      <c r="T13465" t="str">
        <f t="shared" si="1265"/>
        <v>Normal</v>
      </c>
    </row>
    <row r="13466" spans="1:20">
      <c r="A13466" t="s">
        <v>13502</v>
      </c>
      <c r="B13466" t="s">
        <v>30</v>
      </c>
      <c r="C13466" t="s">
        <v>31</v>
      </c>
      <c r="D13466">
        <v>2685.55</v>
      </c>
      <c r="E13466" t="str">
        <f t="shared" si="1260"/>
        <v>High</v>
      </c>
      <c r="F13466" t="str">
        <f t="shared" si="1261"/>
        <v>High</v>
      </c>
      <c r="G13466">
        <v>0.37</v>
      </c>
      <c r="H13466">
        <f>D13466*G13466</f>
        <v>993.65350000000001</v>
      </c>
      <c r="I13466">
        <v>1</v>
      </c>
      <c r="J13466" s="1">
        <v>45148</v>
      </c>
      <c r="K13466" s="1">
        <v>45152</v>
      </c>
      <c r="L13466" t="s">
        <v>26</v>
      </c>
      <c r="M13466" t="str">
        <f t="shared" si="1262"/>
        <v>Potential customer</v>
      </c>
      <c r="N13466" t="s">
        <v>32</v>
      </c>
      <c r="O13466">
        <v>385.03</v>
      </c>
      <c r="P13466" t="s">
        <v>28</v>
      </c>
      <c r="Q13466">
        <f>D13466-H13466</f>
        <v>1691.8965000000003</v>
      </c>
      <c r="R13466" t="str">
        <f t="shared" si="1263"/>
        <v>Good</v>
      </c>
      <c r="S13466" t="str">
        <f t="shared" si="1264"/>
        <v>Good</v>
      </c>
      <c r="T13466" t="str">
        <f t="shared" si="1265"/>
        <v>High Impact</v>
      </c>
    </row>
    <row r="13467" spans="1:20">
      <c r="A13467" t="s">
        <v>13503</v>
      </c>
      <c r="B13467" t="s">
        <v>46</v>
      </c>
      <c r="C13467" t="s">
        <v>41</v>
      </c>
      <c r="D13467">
        <v>1894.56</v>
      </c>
      <c r="E13467" t="str">
        <f t="shared" si="1260"/>
        <v>High</v>
      </c>
      <c r="F13467" t="str">
        <f t="shared" si="1261"/>
        <v>High</v>
      </c>
      <c r="G13467">
        <v>0.34</v>
      </c>
      <c r="H13467">
        <f>D13467*G13467</f>
        <v>644.15039999999999</v>
      </c>
      <c r="I13467">
        <v>5</v>
      </c>
      <c r="J13467" s="1">
        <v>45557</v>
      </c>
      <c r="K13467" s="1">
        <v>45563</v>
      </c>
      <c r="L13467" t="s">
        <v>20</v>
      </c>
      <c r="M13467" t="str">
        <f t="shared" si="1262"/>
        <v>Premium customer</v>
      </c>
      <c r="N13467" t="s">
        <v>27</v>
      </c>
      <c r="O13467">
        <v>306.13</v>
      </c>
      <c r="P13467" t="s">
        <v>33</v>
      </c>
      <c r="Q13467">
        <f>D13467-H13467</f>
        <v>1250.4096</v>
      </c>
      <c r="R13467" t="str">
        <f t="shared" si="1263"/>
        <v>Good</v>
      </c>
      <c r="S13467" t="str">
        <f t="shared" si="1264"/>
        <v>Good</v>
      </c>
      <c r="T13467" t="str">
        <f t="shared" si="1265"/>
        <v>High Impact</v>
      </c>
    </row>
    <row r="13468" spans="1:20">
      <c r="A13468" t="s">
        <v>13504</v>
      </c>
      <c r="B13468" t="s">
        <v>24</v>
      </c>
      <c r="C13468" t="s">
        <v>41</v>
      </c>
      <c r="D13468">
        <v>4822.68</v>
      </c>
      <c r="E13468" t="str">
        <f t="shared" si="1260"/>
        <v>High</v>
      </c>
      <c r="F13468" t="str">
        <f t="shared" si="1261"/>
        <v>High</v>
      </c>
      <c r="G13468">
        <v>0.28999999999999998</v>
      </c>
      <c r="H13468">
        <f>D13468*G13468</f>
        <v>1398.5771999999999</v>
      </c>
      <c r="I13468">
        <v>4</v>
      </c>
      <c r="J13468" s="1">
        <v>45283</v>
      </c>
      <c r="K13468" s="1">
        <v>45287</v>
      </c>
      <c r="L13468" t="s">
        <v>26</v>
      </c>
      <c r="M13468" t="str">
        <f t="shared" si="1262"/>
        <v>Potential customer</v>
      </c>
      <c r="N13468" t="s">
        <v>32</v>
      </c>
      <c r="O13468">
        <v>436.53</v>
      </c>
      <c r="P13468" t="s">
        <v>33</v>
      </c>
      <c r="Q13468">
        <f>D13468-H13468</f>
        <v>3424.1028000000006</v>
      </c>
      <c r="R13468" t="str">
        <f t="shared" si="1263"/>
        <v>Good</v>
      </c>
      <c r="S13468" t="str">
        <f t="shared" si="1264"/>
        <v>Good</v>
      </c>
      <c r="T13468" t="str">
        <f t="shared" si="1265"/>
        <v>High Impact</v>
      </c>
    </row>
    <row r="13469" spans="1:20">
      <c r="A13469" t="s">
        <v>13505</v>
      </c>
      <c r="B13469" t="s">
        <v>24</v>
      </c>
      <c r="C13469" t="s">
        <v>38</v>
      </c>
      <c r="D13469">
        <v>3989.08</v>
      </c>
      <c r="E13469" t="str">
        <f t="shared" si="1260"/>
        <v>High</v>
      </c>
      <c r="F13469" t="str">
        <f t="shared" si="1261"/>
        <v>High</v>
      </c>
      <c r="G13469">
        <v>0.32</v>
      </c>
      <c r="H13469">
        <f>D13469*G13469</f>
        <v>1276.5056</v>
      </c>
      <c r="I13469">
        <v>4</v>
      </c>
      <c r="J13469" s="1">
        <v>45425</v>
      </c>
      <c r="K13469" s="1">
        <v>45432</v>
      </c>
      <c r="L13469" t="s">
        <v>36</v>
      </c>
      <c r="M13469" t="str">
        <f t="shared" si="1262"/>
        <v>Normal customer</v>
      </c>
      <c r="N13469" t="s">
        <v>27</v>
      </c>
      <c r="O13469">
        <v>1024.4000000000001</v>
      </c>
      <c r="P13469" t="s">
        <v>28</v>
      </c>
      <c r="Q13469">
        <f>D13469-H13469</f>
        <v>2712.5744</v>
      </c>
      <c r="R13469" t="str">
        <f t="shared" si="1263"/>
        <v>Good</v>
      </c>
      <c r="S13469" t="str">
        <f t="shared" si="1264"/>
        <v>Good</v>
      </c>
      <c r="T13469" t="str">
        <f t="shared" si="1265"/>
        <v>High Impact</v>
      </c>
    </row>
    <row r="13470" spans="1:20">
      <c r="A13470" t="s">
        <v>13506</v>
      </c>
      <c r="B13470" t="s">
        <v>24</v>
      </c>
      <c r="C13470" t="s">
        <v>25</v>
      </c>
      <c r="D13470">
        <v>698.18</v>
      </c>
      <c r="E13470" t="str">
        <f t="shared" si="1260"/>
        <v>Low</v>
      </c>
      <c r="F13470" t="str">
        <f t="shared" si="1261"/>
        <v>Midium</v>
      </c>
      <c r="G13470">
        <v>0.28999999999999998</v>
      </c>
      <c r="H13470">
        <f>D13470*G13470</f>
        <v>202.47219999999996</v>
      </c>
      <c r="I13470">
        <v>9</v>
      </c>
      <c r="J13470" s="1">
        <v>45063</v>
      </c>
      <c r="K13470" s="1">
        <v>45070</v>
      </c>
      <c r="L13470" t="s">
        <v>20</v>
      </c>
      <c r="M13470" t="str">
        <f t="shared" si="1262"/>
        <v>Normal customer</v>
      </c>
      <c r="N13470" t="s">
        <v>21</v>
      </c>
      <c r="O13470">
        <v>169.95</v>
      </c>
      <c r="P13470" t="s">
        <v>22</v>
      </c>
      <c r="Q13470">
        <f>D13470-H13470</f>
        <v>495.70780000000002</v>
      </c>
      <c r="R13470" t="str">
        <f t="shared" si="1263"/>
        <v>Bad</v>
      </c>
      <c r="S13470" t="str">
        <f t="shared" si="1264"/>
        <v>Bad</v>
      </c>
      <c r="T13470" t="str">
        <f t="shared" si="1265"/>
        <v>High Impact</v>
      </c>
    </row>
    <row r="13471" spans="1:20">
      <c r="A13471" t="s">
        <v>13507</v>
      </c>
      <c r="B13471" t="s">
        <v>30</v>
      </c>
      <c r="C13471" t="s">
        <v>19</v>
      </c>
      <c r="D13471">
        <v>4644.3100000000004</v>
      </c>
      <c r="E13471" t="str">
        <f t="shared" si="1260"/>
        <v>High</v>
      </c>
      <c r="F13471" t="str">
        <f t="shared" si="1261"/>
        <v>High</v>
      </c>
      <c r="G13471">
        <v>0.48</v>
      </c>
      <c r="H13471">
        <f>D13471*G13471</f>
        <v>2229.2688000000003</v>
      </c>
      <c r="I13471">
        <v>6</v>
      </c>
      <c r="J13471" s="1">
        <v>45627</v>
      </c>
      <c r="K13471" s="1">
        <v>45631</v>
      </c>
      <c r="L13471" t="s">
        <v>20</v>
      </c>
      <c r="M13471" t="str">
        <f t="shared" si="1262"/>
        <v>Premium customer</v>
      </c>
      <c r="N13471" t="s">
        <v>27</v>
      </c>
      <c r="O13471">
        <v>1082.03</v>
      </c>
      <c r="P13471" t="s">
        <v>53</v>
      </c>
      <c r="Q13471">
        <f>D13471-H13471</f>
        <v>2415.0412000000001</v>
      </c>
      <c r="R13471" t="str">
        <f t="shared" si="1263"/>
        <v>Good</v>
      </c>
      <c r="S13471" t="str">
        <f t="shared" si="1264"/>
        <v>Good</v>
      </c>
      <c r="T13471" t="str">
        <f t="shared" si="1265"/>
        <v>High Impact</v>
      </c>
    </row>
    <row r="13472" spans="1:20">
      <c r="A13472" t="s">
        <v>13508</v>
      </c>
      <c r="B13472" t="s">
        <v>24</v>
      </c>
      <c r="C13472" t="s">
        <v>31</v>
      </c>
      <c r="D13472">
        <v>1134.95</v>
      </c>
      <c r="E13472" t="str">
        <f t="shared" si="1260"/>
        <v>High</v>
      </c>
      <c r="F13472" t="str">
        <f t="shared" si="1261"/>
        <v>High</v>
      </c>
      <c r="G13472">
        <v>0.25</v>
      </c>
      <c r="H13472">
        <f>D13472*G13472</f>
        <v>283.73750000000001</v>
      </c>
      <c r="I13472">
        <v>8</v>
      </c>
      <c r="J13472" s="1">
        <v>45656</v>
      </c>
      <c r="K13472" s="1">
        <v>45658</v>
      </c>
      <c r="L13472" t="s">
        <v>20</v>
      </c>
      <c r="M13472" t="str">
        <f t="shared" si="1262"/>
        <v>Premium customer</v>
      </c>
      <c r="N13472" t="s">
        <v>21</v>
      </c>
      <c r="O13472">
        <v>303.24</v>
      </c>
      <c r="P13472" t="s">
        <v>22</v>
      </c>
      <c r="Q13472">
        <f>D13472-H13472</f>
        <v>851.21250000000009</v>
      </c>
      <c r="R13472" t="str">
        <f t="shared" si="1263"/>
        <v>Good</v>
      </c>
      <c r="S13472" t="str">
        <f t="shared" si="1264"/>
        <v>Good</v>
      </c>
      <c r="T13472" t="str">
        <f t="shared" si="1265"/>
        <v>High Impact</v>
      </c>
    </row>
    <row r="13473" spans="1:20">
      <c r="A13473" t="s">
        <v>13509</v>
      </c>
      <c r="B13473" t="s">
        <v>30</v>
      </c>
      <c r="C13473" t="s">
        <v>31</v>
      </c>
      <c r="D13473">
        <v>515.61</v>
      </c>
      <c r="E13473" t="str">
        <f t="shared" si="1260"/>
        <v>Low</v>
      </c>
      <c r="F13473" t="str">
        <f t="shared" si="1261"/>
        <v>Midium</v>
      </c>
      <c r="G13473">
        <v>0.3</v>
      </c>
      <c r="H13473">
        <f>D13473*G13473</f>
        <v>154.68299999999999</v>
      </c>
      <c r="I13473">
        <v>9</v>
      </c>
      <c r="J13473" s="1">
        <v>45075</v>
      </c>
      <c r="K13473" s="1">
        <v>45076</v>
      </c>
      <c r="L13473" t="s">
        <v>36</v>
      </c>
      <c r="M13473" t="str">
        <f t="shared" si="1262"/>
        <v>Normal customer</v>
      </c>
      <c r="N13473" t="s">
        <v>32</v>
      </c>
      <c r="O13473">
        <v>28.17</v>
      </c>
      <c r="P13473" t="s">
        <v>33</v>
      </c>
      <c r="Q13473">
        <f>D13473-H13473</f>
        <v>360.92700000000002</v>
      </c>
      <c r="R13473" t="str">
        <f t="shared" si="1263"/>
        <v>Bad</v>
      </c>
      <c r="S13473" t="str">
        <f t="shared" si="1264"/>
        <v>Bad</v>
      </c>
      <c r="T13473" t="str">
        <f t="shared" si="1265"/>
        <v>High Impact</v>
      </c>
    </row>
    <row r="13474" spans="1:20">
      <c r="A13474" t="s">
        <v>13510</v>
      </c>
      <c r="B13474" t="s">
        <v>30</v>
      </c>
      <c r="C13474" t="s">
        <v>31</v>
      </c>
      <c r="D13474">
        <v>2753.81</v>
      </c>
      <c r="E13474" t="str">
        <f t="shared" si="1260"/>
        <v>High</v>
      </c>
      <c r="F13474" t="str">
        <f t="shared" si="1261"/>
        <v>High</v>
      </c>
      <c r="G13474">
        <v>0.24</v>
      </c>
      <c r="H13474">
        <f>D13474*G13474</f>
        <v>660.9144</v>
      </c>
      <c r="I13474">
        <v>1</v>
      </c>
      <c r="J13474" s="1">
        <v>45053</v>
      </c>
      <c r="K13474" s="1">
        <v>45058</v>
      </c>
      <c r="L13474" t="s">
        <v>36</v>
      </c>
      <c r="M13474" t="str">
        <f t="shared" si="1262"/>
        <v>Normal customer</v>
      </c>
      <c r="N13474" t="s">
        <v>32</v>
      </c>
      <c r="O13474">
        <v>150.06</v>
      </c>
      <c r="P13474" t="s">
        <v>39</v>
      </c>
      <c r="Q13474">
        <f>D13474-H13474</f>
        <v>2092.8955999999998</v>
      </c>
      <c r="R13474" t="str">
        <f t="shared" si="1263"/>
        <v>Bad</v>
      </c>
      <c r="S13474" t="str">
        <f t="shared" si="1264"/>
        <v>Bad</v>
      </c>
      <c r="T13474" t="str">
        <f t="shared" si="1265"/>
        <v>High Impact</v>
      </c>
    </row>
    <row r="13475" spans="1:20">
      <c r="A13475" t="s">
        <v>13511</v>
      </c>
      <c r="B13475" t="s">
        <v>30</v>
      </c>
      <c r="C13475" t="s">
        <v>19</v>
      </c>
      <c r="D13475">
        <v>3709.49</v>
      </c>
      <c r="E13475" t="str">
        <f t="shared" si="1260"/>
        <v>High</v>
      </c>
      <c r="F13475" t="str">
        <f t="shared" si="1261"/>
        <v>High</v>
      </c>
      <c r="G13475">
        <v>0.3</v>
      </c>
      <c r="H13475">
        <f>D13475*G13475</f>
        <v>1112.847</v>
      </c>
      <c r="I13475">
        <v>7</v>
      </c>
      <c r="J13475" s="1">
        <v>45166</v>
      </c>
      <c r="K13475" s="1">
        <v>45173</v>
      </c>
      <c r="L13475" t="s">
        <v>20</v>
      </c>
      <c r="M13475" t="str">
        <f t="shared" si="1262"/>
        <v>Premium customer</v>
      </c>
      <c r="N13475" t="s">
        <v>27</v>
      </c>
      <c r="O13475">
        <v>1091.5899999999999</v>
      </c>
      <c r="P13475" t="s">
        <v>53</v>
      </c>
      <c r="Q13475">
        <f>D13475-H13475</f>
        <v>2596.643</v>
      </c>
      <c r="R13475" t="str">
        <f t="shared" si="1263"/>
        <v>Good</v>
      </c>
      <c r="S13475" t="str">
        <f t="shared" si="1264"/>
        <v>Good</v>
      </c>
      <c r="T13475" t="str">
        <f t="shared" si="1265"/>
        <v>High Impact</v>
      </c>
    </row>
    <row r="13476" spans="1:20">
      <c r="A13476" t="s">
        <v>13512</v>
      </c>
      <c r="B13476" t="s">
        <v>46</v>
      </c>
      <c r="C13476" t="s">
        <v>25</v>
      </c>
      <c r="D13476">
        <v>3608.65</v>
      </c>
      <c r="E13476" t="str">
        <f t="shared" si="1260"/>
        <v>High</v>
      </c>
      <c r="F13476" t="str">
        <f t="shared" si="1261"/>
        <v>High</v>
      </c>
      <c r="G13476">
        <v>0.45</v>
      </c>
      <c r="H13476">
        <f>D13476*G13476</f>
        <v>1623.8925000000002</v>
      </c>
      <c r="I13476">
        <v>7</v>
      </c>
      <c r="J13476" s="1">
        <v>45205</v>
      </c>
      <c r="K13476" s="1">
        <v>45210</v>
      </c>
      <c r="L13476" t="s">
        <v>36</v>
      </c>
      <c r="M13476" t="str">
        <f t="shared" si="1262"/>
        <v>Normal customer</v>
      </c>
      <c r="N13476" t="s">
        <v>27</v>
      </c>
      <c r="O13476">
        <v>353.69</v>
      </c>
      <c r="P13476" t="s">
        <v>44</v>
      </c>
      <c r="Q13476">
        <f>D13476-H13476</f>
        <v>1984.7574999999999</v>
      </c>
      <c r="R13476" t="str">
        <f t="shared" si="1263"/>
        <v>Good</v>
      </c>
      <c r="S13476" t="str">
        <f t="shared" si="1264"/>
        <v>Good</v>
      </c>
      <c r="T13476" t="str">
        <f t="shared" si="1265"/>
        <v>High Impact</v>
      </c>
    </row>
    <row r="13477" spans="1:20">
      <c r="A13477" t="s">
        <v>13513</v>
      </c>
      <c r="B13477" t="s">
        <v>30</v>
      </c>
      <c r="C13477" t="s">
        <v>41</v>
      </c>
      <c r="D13477">
        <v>2716.87</v>
      </c>
      <c r="E13477" t="str">
        <f t="shared" si="1260"/>
        <v>High</v>
      </c>
      <c r="F13477" t="str">
        <f t="shared" si="1261"/>
        <v>High</v>
      </c>
      <c r="G13477">
        <v>0.17</v>
      </c>
      <c r="H13477">
        <f>D13477*G13477</f>
        <v>461.86790000000002</v>
      </c>
      <c r="I13477">
        <v>9</v>
      </c>
      <c r="J13477" s="1">
        <v>44987</v>
      </c>
      <c r="K13477" s="1">
        <v>44992</v>
      </c>
      <c r="L13477" t="s">
        <v>26</v>
      </c>
      <c r="M13477" t="str">
        <f t="shared" si="1262"/>
        <v>Potential customer</v>
      </c>
      <c r="N13477" t="s">
        <v>21</v>
      </c>
      <c r="O13477">
        <v>738.51</v>
      </c>
      <c r="P13477" t="s">
        <v>39</v>
      </c>
      <c r="Q13477">
        <f>D13477-H13477</f>
        <v>2255.0020999999997</v>
      </c>
      <c r="R13477" t="str">
        <f t="shared" si="1263"/>
        <v>Good</v>
      </c>
      <c r="S13477" t="str">
        <f t="shared" si="1264"/>
        <v>Good</v>
      </c>
      <c r="T13477" t="str">
        <f t="shared" si="1265"/>
        <v>High Impact</v>
      </c>
    </row>
    <row r="13478" spans="1:20">
      <c r="A13478" t="s">
        <v>13514</v>
      </c>
      <c r="B13478" t="s">
        <v>18</v>
      </c>
      <c r="C13478" t="s">
        <v>31</v>
      </c>
      <c r="D13478">
        <v>2514.41</v>
      </c>
      <c r="E13478" t="str">
        <f t="shared" si="1260"/>
        <v>High</v>
      </c>
      <c r="F13478" t="str">
        <f t="shared" si="1261"/>
        <v>High</v>
      </c>
      <c r="G13478">
        <v>0.25</v>
      </c>
      <c r="H13478">
        <f>D13478*G13478</f>
        <v>628.60249999999996</v>
      </c>
      <c r="I13478">
        <v>1</v>
      </c>
      <c r="J13478" s="1">
        <v>45533</v>
      </c>
      <c r="K13478" s="1">
        <v>45539</v>
      </c>
      <c r="L13478" t="s">
        <v>26</v>
      </c>
      <c r="M13478" t="str">
        <f t="shared" si="1262"/>
        <v>Potential customer</v>
      </c>
      <c r="N13478" t="s">
        <v>32</v>
      </c>
      <c r="O13478">
        <v>625.19000000000005</v>
      </c>
      <c r="P13478" t="s">
        <v>39</v>
      </c>
      <c r="Q13478">
        <f>D13478-H13478</f>
        <v>1885.8074999999999</v>
      </c>
      <c r="R13478" t="str">
        <f t="shared" si="1263"/>
        <v>Good</v>
      </c>
      <c r="S13478" t="str">
        <f t="shared" si="1264"/>
        <v>Good</v>
      </c>
      <c r="T13478" t="str">
        <f t="shared" si="1265"/>
        <v>High Impact</v>
      </c>
    </row>
    <row r="13479" spans="1:20">
      <c r="A13479" t="s">
        <v>13515</v>
      </c>
      <c r="B13479" t="s">
        <v>24</v>
      </c>
      <c r="C13479" t="s">
        <v>41</v>
      </c>
      <c r="D13479">
        <v>4850.7700000000004</v>
      </c>
      <c r="E13479" t="str">
        <f t="shared" si="1260"/>
        <v>High</v>
      </c>
      <c r="F13479" t="str">
        <f t="shared" si="1261"/>
        <v>High</v>
      </c>
      <c r="G13479">
        <v>0.22</v>
      </c>
      <c r="H13479">
        <f>D13479*G13479</f>
        <v>1067.1694</v>
      </c>
      <c r="I13479">
        <v>2</v>
      </c>
      <c r="J13479" s="1">
        <v>45304</v>
      </c>
      <c r="K13479" s="1">
        <v>45305</v>
      </c>
      <c r="L13479" t="s">
        <v>36</v>
      </c>
      <c r="M13479" t="str">
        <f t="shared" si="1262"/>
        <v>Normal customer</v>
      </c>
      <c r="N13479" t="s">
        <v>21</v>
      </c>
      <c r="O13479">
        <v>872.96</v>
      </c>
      <c r="P13479" t="s">
        <v>22</v>
      </c>
      <c r="Q13479">
        <f>D13479-H13479</f>
        <v>3783.6006000000007</v>
      </c>
      <c r="R13479" t="str">
        <f t="shared" si="1263"/>
        <v>Good</v>
      </c>
      <c r="S13479" t="str">
        <f t="shared" si="1264"/>
        <v>Good</v>
      </c>
      <c r="T13479" t="str">
        <f t="shared" si="1265"/>
        <v>High Impact</v>
      </c>
    </row>
    <row r="13480" spans="1:20">
      <c r="A13480" t="s">
        <v>13516</v>
      </c>
      <c r="B13480" t="s">
        <v>46</v>
      </c>
      <c r="C13480" t="s">
        <v>38</v>
      </c>
      <c r="D13480">
        <v>4120.74</v>
      </c>
      <c r="E13480" t="str">
        <f t="shared" si="1260"/>
        <v>High</v>
      </c>
      <c r="F13480" t="str">
        <f t="shared" si="1261"/>
        <v>High</v>
      </c>
      <c r="G13480">
        <v>0.2</v>
      </c>
      <c r="H13480">
        <f>D13480*G13480</f>
        <v>824.14800000000002</v>
      </c>
      <c r="I13480">
        <v>6</v>
      </c>
      <c r="J13480" s="1">
        <v>45327</v>
      </c>
      <c r="K13480" s="1">
        <v>45333</v>
      </c>
      <c r="L13480" t="s">
        <v>36</v>
      </c>
      <c r="M13480" t="str">
        <f t="shared" si="1262"/>
        <v>Normal customer</v>
      </c>
      <c r="N13480" t="s">
        <v>27</v>
      </c>
      <c r="O13480">
        <v>250.33</v>
      </c>
      <c r="P13480" t="s">
        <v>22</v>
      </c>
      <c r="Q13480">
        <f>D13480-H13480</f>
        <v>3296.5919999999996</v>
      </c>
      <c r="R13480" t="str">
        <f t="shared" si="1263"/>
        <v>Bad</v>
      </c>
      <c r="S13480" t="str">
        <f t="shared" si="1264"/>
        <v>Bad</v>
      </c>
      <c r="T13480" t="str">
        <f t="shared" si="1265"/>
        <v>High Impact</v>
      </c>
    </row>
    <row r="13481" spans="1:20">
      <c r="A13481" t="s">
        <v>13517</v>
      </c>
      <c r="B13481" t="s">
        <v>24</v>
      </c>
      <c r="C13481" t="s">
        <v>38</v>
      </c>
      <c r="D13481">
        <v>3523.34</v>
      </c>
      <c r="E13481" t="str">
        <f t="shared" si="1260"/>
        <v>High</v>
      </c>
      <c r="F13481" t="str">
        <f t="shared" si="1261"/>
        <v>High</v>
      </c>
      <c r="G13481">
        <v>0.41</v>
      </c>
      <c r="H13481">
        <f>D13481*G13481</f>
        <v>1444.5694000000001</v>
      </c>
      <c r="I13481">
        <v>4</v>
      </c>
      <c r="J13481" s="1">
        <v>45286</v>
      </c>
      <c r="K13481" s="1">
        <v>45290</v>
      </c>
      <c r="L13481" t="s">
        <v>20</v>
      </c>
      <c r="M13481" t="str">
        <f t="shared" si="1262"/>
        <v>Premium customer</v>
      </c>
      <c r="N13481" t="s">
        <v>27</v>
      </c>
      <c r="O13481">
        <v>357.23</v>
      </c>
      <c r="P13481" t="s">
        <v>44</v>
      </c>
      <c r="Q13481">
        <f>D13481-H13481</f>
        <v>2078.7705999999998</v>
      </c>
      <c r="R13481" t="str">
        <f t="shared" si="1263"/>
        <v>Good</v>
      </c>
      <c r="S13481" t="str">
        <f t="shared" si="1264"/>
        <v>Good</v>
      </c>
      <c r="T13481" t="str">
        <f t="shared" si="1265"/>
        <v>High Impact</v>
      </c>
    </row>
    <row r="13482" spans="1:20">
      <c r="A13482" t="s">
        <v>13518</v>
      </c>
      <c r="B13482" t="s">
        <v>30</v>
      </c>
      <c r="C13482" t="s">
        <v>38</v>
      </c>
      <c r="D13482">
        <v>1056.54</v>
      </c>
      <c r="E13482" t="str">
        <f t="shared" si="1260"/>
        <v>High</v>
      </c>
      <c r="F13482" t="str">
        <f t="shared" si="1261"/>
        <v>High</v>
      </c>
      <c r="G13482">
        <v>0.12</v>
      </c>
      <c r="H13482">
        <f>D13482*G13482</f>
        <v>126.78479999999999</v>
      </c>
      <c r="I13482">
        <v>5</v>
      </c>
      <c r="J13482" s="1">
        <v>45365</v>
      </c>
      <c r="K13482" s="1">
        <v>45367</v>
      </c>
      <c r="L13482" t="s">
        <v>36</v>
      </c>
      <c r="M13482" t="str">
        <f t="shared" si="1262"/>
        <v>Normal customer</v>
      </c>
      <c r="N13482" t="s">
        <v>27</v>
      </c>
      <c r="O13482">
        <v>70.39</v>
      </c>
      <c r="P13482" t="s">
        <v>53</v>
      </c>
      <c r="Q13482">
        <f>D13482-H13482</f>
        <v>929.75519999999995</v>
      </c>
      <c r="R13482" t="str">
        <f t="shared" si="1263"/>
        <v>Bad</v>
      </c>
      <c r="S13482" t="str">
        <f t="shared" si="1264"/>
        <v>Bad</v>
      </c>
      <c r="T13482" t="str">
        <f t="shared" si="1265"/>
        <v>High Impact</v>
      </c>
    </row>
    <row r="13483" spans="1:20">
      <c r="A13483" t="s">
        <v>13519</v>
      </c>
      <c r="B13483" t="s">
        <v>46</v>
      </c>
      <c r="C13483" t="s">
        <v>31</v>
      </c>
      <c r="D13483">
        <v>4116.88</v>
      </c>
      <c r="E13483" t="str">
        <f t="shared" si="1260"/>
        <v>High</v>
      </c>
      <c r="F13483" t="str">
        <f t="shared" si="1261"/>
        <v>High</v>
      </c>
      <c r="G13483">
        <v>0.25</v>
      </c>
      <c r="H13483">
        <f>D13483*G13483</f>
        <v>1029.22</v>
      </c>
      <c r="I13483">
        <v>5</v>
      </c>
      <c r="J13483" s="1">
        <v>45203</v>
      </c>
      <c r="K13483" s="1">
        <v>45204</v>
      </c>
      <c r="L13483" t="s">
        <v>20</v>
      </c>
      <c r="M13483" t="str">
        <f t="shared" si="1262"/>
        <v>Premium customer</v>
      </c>
      <c r="N13483" t="s">
        <v>27</v>
      </c>
      <c r="O13483">
        <v>1007.02</v>
      </c>
      <c r="P13483" t="s">
        <v>33</v>
      </c>
      <c r="Q13483">
        <f>D13483-H13483</f>
        <v>3087.66</v>
      </c>
      <c r="R13483" t="str">
        <f t="shared" si="1263"/>
        <v>Good</v>
      </c>
      <c r="S13483" t="str">
        <f t="shared" si="1264"/>
        <v>Good</v>
      </c>
      <c r="T13483" t="str">
        <f t="shared" si="1265"/>
        <v>High Impact</v>
      </c>
    </row>
    <row r="13484" spans="1:20">
      <c r="A13484" t="s">
        <v>13520</v>
      </c>
      <c r="B13484" t="s">
        <v>18</v>
      </c>
      <c r="C13484" t="s">
        <v>19</v>
      </c>
      <c r="D13484">
        <v>3773.93</v>
      </c>
      <c r="E13484" t="str">
        <f t="shared" si="1260"/>
        <v>High</v>
      </c>
      <c r="F13484" t="str">
        <f t="shared" si="1261"/>
        <v>High</v>
      </c>
      <c r="G13484">
        <v>0.46</v>
      </c>
      <c r="H13484">
        <f>D13484*G13484</f>
        <v>1736.0078000000001</v>
      </c>
      <c r="I13484">
        <v>1</v>
      </c>
      <c r="J13484" s="1">
        <v>45364</v>
      </c>
      <c r="K13484" s="1">
        <v>45370</v>
      </c>
      <c r="L13484" t="s">
        <v>26</v>
      </c>
      <c r="M13484" t="str">
        <f t="shared" si="1262"/>
        <v>Potential customer</v>
      </c>
      <c r="N13484" t="s">
        <v>32</v>
      </c>
      <c r="O13484">
        <v>663.67</v>
      </c>
      <c r="P13484" t="s">
        <v>33</v>
      </c>
      <c r="Q13484">
        <f>D13484-H13484</f>
        <v>2037.9221999999997</v>
      </c>
      <c r="R13484" t="str">
        <f t="shared" si="1263"/>
        <v>Good</v>
      </c>
      <c r="S13484" t="str">
        <f t="shared" si="1264"/>
        <v>Good</v>
      </c>
      <c r="T13484" t="str">
        <f t="shared" si="1265"/>
        <v>High Impact</v>
      </c>
    </row>
    <row r="13485" spans="1:20">
      <c r="A13485" t="s">
        <v>13521</v>
      </c>
      <c r="B13485" t="s">
        <v>30</v>
      </c>
      <c r="C13485" t="s">
        <v>31</v>
      </c>
      <c r="D13485">
        <v>4960.93</v>
      </c>
      <c r="E13485" t="str">
        <f t="shared" si="1260"/>
        <v>High</v>
      </c>
      <c r="F13485" t="str">
        <f t="shared" si="1261"/>
        <v>High</v>
      </c>
      <c r="G13485">
        <v>0.08</v>
      </c>
      <c r="H13485">
        <f>D13485*G13485</f>
        <v>396.87440000000004</v>
      </c>
      <c r="I13485">
        <v>1</v>
      </c>
      <c r="J13485" s="1">
        <v>45485</v>
      </c>
      <c r="K13485" s="1">
        <v>45492</v>
      </c>
      <c r="L13485" t="s">
        <v>20</v>
      </c>
      <c r="M13485" t="str">
        <f t="shared" si="1262"/>
        <v>Premium customer</v>
      </c>
      <c r="N13485" t="s">
        <v>21</v>
      </c>
      <c r="O13485">
        <v>1471.48</v>
      </c>
      <c r="P13485" t="s">
        <v>22</v>
      </c>
      <c r="Q13485">
        <f>D13485-H13485</f>
        <v>4564.0556000000006</v>
      </c>
      <c r="R13485" t="str">
        <f t="shared" si="1263"/>
        <v>Good</v>
      </c>
      <c r="S13485" t="str">
        <f t="shared" si="1264"/>
        <v>Good</v>
      </c>
      <c r="T13485" t="str">
        <f t="shared" si="1265"/>
        <v>High Impact</v>
      </c>
    </row>
    <row r="13486" spans="1:20">
      <c r="A13486" t="s">
        <v>13522</v>
      </c>
      <c r="B13486" t="s">
        <v>24</v>
      </c>
      <c r="C13486" t="s">
        <v>38</v>
      </c>
      <c r="D13486">
        <v>751.68</v>
      </c>
      <c r="E13486" t="str">
        <f t="shared" si="1260"/>
        <v>Low</v>
      </c>
      <c r="F13486" t="str">
        <f t="shared" si="1261"/>
        <v>Midium</v>
      </c>
      <c r="G13486">
        <v>0</v>
      </c>
      <c r="H13486">
        <f>D13486*G13486</f>
        <v>0</v>
      </c>
      <c r="I13486">
        <v>7</v>
      </c>
      <c r="J13486" s="1">
        <v>45607</v>
      </c>
      <c r="K13486" s="1">
        <v>45609</v>
      </c>
      <c r="L13486" t="s">
        <v>36</v>
      </c>
      <c r="M13486" t="str">
        <f t="shared" si="1262"/>
        <v>Normal customer</v>
      </c>
      <c r="N13486" t="s">
        <v>32</v>
      </c>
      <c r="O13486">
        <v>138.44</v>
      </c>
      <c r="P13486" t="s">
        <v>33</v>
      </c>
      <c r="Q13486">
        <f>D13486-H13486</f>
        <v>751.68</v>
      </c>
      <c r="R13486" t="str">
        <f t="shared" si="1263"/>
        <v>Bad</v>
      </c>
      <c r="S13486" t="str">
        <f t="shared" si="1264"/>
        <v>Bad</v>
      </c>
      <c r="T13486" t="str">
        <f t="shared" si="1265"/>
        <v>Normal</v>
      </c>
    </row>
    <row r="13487" spans="1:20">
      <c r="A13487" t="s">
        <v>13523</v>
      </c>
      <c r="B13487" t="s">
        <v>18</v>
      </c>
      <c r="C13487" t="s">
        <v>38</v>
      </c>
      <c r="D13487">
        <v>3604.95</v>
      </c>
      <c r="E13487" t="str">
        <f t="shared" si="1260"/>
        <v>High</v>
      </c>
      <c r="F13487" t="str">
        <f t="shared" si="1261"/>
        <v>High</v>
      </c>
      <c r="G13487">
        <v>0.13</v>
      </c>
      <c r="H13487">
        <f>D13487*G13487</f>
        <v>468.64350000000002</v>
      </c>
      <c r="I13487">
        <v>3</v>
      </c>
      <c r="J13487" s="1">
        <v>45023</v>
      </c>
      <c r="K13487" s="1">
        <v>45025</v>
      </c>
      <c r="L13487" t="s">
        <v>26</v>
      </c>
      <c r="M13487" t="str">
        <f t="shared" si="1262"/>
        <v>Potential customer</v>
      </c>
      <c r="N13487" t="s">
        <v>32</v>
      </c>
      <c r="O13487">
        <v>282.01</v>
      </c>
      <c r="P13487" t="s">
        <v>39</v>
      </c>
      <c r="Q13487">
        <f>D13487-H13487</f>
        <v>3136.3064999999997</v>
      </c>
      <c r="R13487" t="str">
        <f t="shared" si="1263"/>
        <v>Bad</v>
      </c>
      <c r="S13487" t="str">
        <f t="shared" si="1264"/>
        <v>Bad</v>
      </c>
      <c r="T13487" t="str">
        <f t="shared" si="1265"/>
        <v>High Impact</v>
      </c>
    </row>
    <row r="13488" spans="1:20">
      <c r="A13488" t="s">
        <v>13524</v>
      </c>
      <c r="B13488" t="s">
        <v>30</v>
      </c>
      <c r="C13488" t="s">
        <v>31</v>
      </c>
      <c r="D13488">
        <v>4897.51</v>
      </c>
      <c r="E13488" t="str">
        <f t="shared" si="1260"/>
        <v>High</v>
      </c>
      <c r="F13488" t="str">
        <f t="shared" si="1261"/>
        <v>High</v>
      </c>
      <c r="G13488">
        <v>0.46</v>
      </c>
      <c r="H13488">
        <f>D13488*G13488</f>
        <v>2252.8546000000001</v>
      </c>
      <c r="I13488">
        <v>5</v>
      </c>
      <c r="J13488" s="1">
        <v>45069</v>
      </c>
      <c r="K13488" s="1">
        <v>45071</v>
      </c>
      <c r="L13488" t="s">
        <v>20</v>
      </c>
      <c r="M13488" t="str">
        <f t="shared" si="1262"/>
        <v>Premium customer</v>
      </c>
      <c r="N13488" t="s">
        <v>32</v>
      </c>
      <c r="O13488">
        <v>367.9</v>
      </c>
      <c r="P13488" t="s">
        <v>39</v>
      </c>
      <c r="Q13488">
        <f>D13488-H13488</f>
        <v>2644.6554000000001</v>
      </c>
      <c r="R13488" t="str">
        <f t="shared" si="1263"/>
        <v>Good</v>
      </c>
      <c r="S13488" t="str">
        <f t="shared" si="1264"/>
        <v>Good</v>
      </c>
      <c r="T13488" t="str">
        <f t="shared" si="1265"/>
        <v>High Impact</v>
      </c>
    </row>
    <row r="13489" spans="1:20">
      <c r="A13489" t="s">
        <v>13525</v>
      </c>
      <c r="B13489" t="s">
        <v>18</v>
      </c>
      <c r="C13489" t="s">
        <v>19</v>
      </c>
      <c r="D13489">
        <v>2366.71</v>
      </c>
      <c r="E13489" t="str">
        <f t="shared" si="1260"/>
        <v>High</v>
      </c>
      <c r="F13489" t="str">
        <f t="shared" si="1261"/>
        <v>High</v>
      </c>
      <c r="G13489">
        <v>0.04</v>
      </c>
      <c r="H13489">
        <f>D13489*G13489</f>
        <v>94.668400000000005</v>
      </c>
      <c r="I13489">
        <v>8</v>
      </c>
      <c r="J13489" s="1">
        <v>45150</v>
      </c>
      <c r="K13489" s="1">
        <v>45151</v>
      </c>
      <c r="L13489" t="s">
        <v>36</v>
      </c>
      <c r="M13489" t="str">
        <f t="shared" si="1262"/>
        <v>Normal customer</v>
      </c>
      <c r="N13489" t="s">
        <v>27</v>
      </c>
      <c r="O13489">
        <v>428.34</v>
      </c>
      <c r="P13489" t="s">
        <v>53</v>
      </c>
      <c r="Q13489">
        <f>D13489-H13489</f>
        <v>2272.0416</v>
      </c>
      <c r="R13489" t="str">
        <f t="shared" si="1263"/>
        <v>Good</v>
      </c>
      <c r="S13489" t="str">
        <f t="shared" si="1264"/>
        <v>Good</v>
      </c>
      <c r="T13489" t="str">
        <f t="shared" si="1265"/>
        <v>High Impact</v>
      </c>
    </row>
    <row r="13490" spans="1:20">
      <c r="A13490" t="s">
        <v>13526</v>
      </c>
      <c r="B13490" t="s">
        <v>30</v>
      </c>
      <c r="C13490" t="s">
        <v>19</v>
      </c>
      <c r="D13490">
        <v>3693.71</v>
      </c>
      <c r="E13490" t="str">
        <f t="shared" si="1260"/>
        <v>High</v>
      </c>
      <c r="F13490" t="str">
        <f t="shared" si="1261"/>
        <v>High</v>
      </c>
      <c r="G13490">
        <v>7.0000000000000007E-2</v>
      </c>
      <c r="H13490">
        <f>D13490*G13490</f>
        <v>258.55970000000002</v>
      </c>
      <c r="I13490">
        <v>5</v>
      </c>
      <c r="J13490" s="1">
        <v>45241</v>
      </c>
      <c r="K13490" s="1">
        <v>45245</v>
      </c>
      <c r="L13490" t="s">
        <v>36</v>
      </c>
      <c r="M13490" t="str">
        <f t="shared" si="1262"/>
        <v>Normal customer</v>
      </c>
      <c r="N13490" t="s">
        <v>27</v>
      </c>
      <c r="O13490">
        <v>723.96</v>
      </c>
      <c r="P13490" t="s">
        <v>53</v>
      </c>
      <c r="Q13490">
        <f>D13490-H13490</f>
        <v>3435.1503000000002</v>
      </c>
      <c r="R13490" t="str">
        <f t="shared" si="1263"/>
        <v>Good</v>
      </c>
      <c r="S13490" t="str">
        <f t="shared" si="1264"/>
        <v>Good</v>
      </c>
      <c r="T13490" t="str">
        <f t="shared" si="1265"/>
        <v>High Impact</v>
      </c>
    </row>
    <row r="13491" spans="1:20">
      <c r="A13491" t="s">
        <v>13527</v>
      </c>
      <c r="B13491" t="s">
        <v>46</v>
      </c>
      <c r="C13491" t="s">
        <v>41</v>
      </c>
      <c r="D13491">
        <v>4879.32</v>
      </c>
      <c r="E13491" t="str">
        <f t="shared" si="1260"/>
        <v>High</v>
      </c>
      <c r="F13491" t="str">
        <f t="shared" si="1261"/>
        <v>High</v>
      </c>
      <c r="G13491">
        <v>0.16</v>
      </c>
      <c r="H13491">
        <f>D13491*G13491</f>
        <v>780.69119999999998</v>
      </c>
      <c r="I13491">
        <v>9</v>
      </c>
      <c r="J13491" s="1">
        <v>44955</v>
      </c>
      <c r="K13491" s="1">
        <v>44961</v>
      </c>
      <c r="L13491" t="s">
        <v>36</v>
      </c>
      <c r="M13491" t="str">
        <f t="shared" si="1262"/>
        <v>Normal customer</v>
      </c>
      <c r="N13491" t="s">
        <v>21</v>
      </c>
      <c r="O13491">
        <v>433.09</v>
      </c>
      <c r="P13491" t="s">
        <v>39</v>
      </c>
      <c r="Q13491">
        <f>D13491-H13491</f>
        <v>4098.6287999999995</v>
      </c>
      <c r="R13491" t="str">
        <f t="shared" si="1263"/>
        <v>Good</v>
      </c>
      <c r="S13491" t="str">
        <f t="shared" si="1264"/>
        <v>Good</v>
      </c>
      <c r="T13491" t="str">
        <f t="shared" si="1265"/>
        <v>High Impact</v>
      </c>
    </row>
    <row r="13492" spans="1:20">
      <c r="A13492" t="s">
        <v>13528</v>
      </c>
      <c r="B13492" t="s">
        <v>30</v>
      </c>
      <c r="C13492" t="s">
        <v>25</v>
      </c>
      <c r="D13492">
        <v>2782.68</v>
      </c>
      <c r="E13492" t="str">
        <f t="shared" si="1260"/>
        <v>High</v>
      </c>
      <c r="F13492" t="str">
        <f t="shared" si="1261"/>
        <v>High</v>
      </c>
      <c r="G13492">
        <v>0.38</v>
      </c>
      <c r="H13492">
        <f>D13492*G13492</f>
        <v>1057.4184</v>
      </c>
      <c r="I13492">
        <v>4</v>
      </c>
      <c r="J13492" s="1">
        <v>45449</v>
      </c>
      <c r="K13492" s="1">
        <v>45453</v>
      </c>
      <c r="L13492" t="s">
        <v>26</v>
      </c>
      <c r="M13492" t="str">
        <f t="shared" si="1262"/>
        <v>Potential customer</v>
      </c>
      <c r="N13492" t="s">
        <v>32</v>
      </c>
      <c r="O13492">
        <v>245.77</v>
      </c>
      <c r="P13492" t="s">
        <v>53</v>
      </c>
      <c r="Q13492">
        <f>D13492-H13492</f>
        <v>1725.2615999999998</v>
      </c>
      <c r="R13492" t="str">
        <f t="shared" si="1263"/>
        <v>Bad</v>
      </c>
      <c r="S13492" t="str">
        <f t="shared" si="1264"/>
        <v>Bad</v>
      </c>
      <c r="T13492" t="str">
        <f t="shared" si="1265"/>
        <v>High Impact</v>
      </c>
    </row>
    <row r="13493" spans="1:20">
      <c r="A13493" t="s">
        <v>13529</v>
      </c>
      <c r="B13493" t="s">
        <v>46</v>
      </c>
      <c r="C13493" t="s">
        <v>38</v>
      </c>
      <c r="D13493">
        <v>3525.3</v>
      </c>
      <c r="E13493" t="str">
        <f t="shared" si="1260"/>
        <v>High</v>
      </c>
      <c r="F13493" t="str">
        <f t="shared" si="1261"/>
        <v>High</v>
      </c>
      <c r="G13493">
        <v>0.38</v>
      </c>
      <c r="H13493">
        <f>D13493*G13493</f>
        <v>1339.614</v>
      </c>
      <c r="I13493">
        <v>7</v>
      </c>
      <c r="J13493" s="1">
        <v>44955</v>
      </c>
      <c r="K13493" s="1">
        <v>44958</v>
      </c>
      <c r="L13493" t="s">
        <v>36</v>
      </c>
      <c r="M13493" t="str">
        <f t="shared" si="1262"/>
        <v>Normal customer</v>
      </c>
      <c r="N13493" t="s">
        <v>27</v>
      </c>
      <c r="O13493">
        <v>982.81</v>
      </c>
      <c r="P13493" t="s">
        <v>33</v>
      </c>
      <c r="Q13493">
        <f>D13493-H13493</f>
        <v>2185.6860000000001</v>
      </c>
      <c r="R13493" t="str">
        <f t="shared" si="1263"/>
        <v>Good</v>
      </c>
      <c r="S13493" t="str">
        <f t="shared" si="1264"/>
        <v>Good</v>
      </c>
      <c r="T13493" t="str">
        <f t="shared" si="1265"/>
        <v>High Impact</v>
      </c>
    </row>
    <row r="13494" spans="1:20">
      <c r="A13494" t="s">
        <v>13530</v>
      </c>
      <c r="B13494" t="s">
        <v>30</v>
      </c>
      <c r="C13494" t="s">
        <v>19</v>
      </c>
      <c r="D13494">
        <v>198.42</v>
      </c>
      <c r="E13494" t="str">
        <f t="shared" si="1260"/>
        <v>Low</v>
      </c>
      <c r="F13494" t="str">
        <f t="shared" si="1261"/>
        <v>Low</v>
      </c>
      <c r="G13494">
        <v>0.04</v>
      </c>
      <c r="H13494">
        <f>D13494*G13494</f>
        <v>7.9367999999999999</v>
      </c>
      <c r="I13494">
        <v>8</v>
      </c>
      <c r="J13494" s="1">
        <v>45297</v>
      </c>
      <c r="K13494" s="1">
        <v>45302</v>
      </c>
      <c r="L13494" t="s">
        <v>26</v>
      </c>
      <c r="M13494" t="str">
        <f t="shared" si="1262"/>
        <v>Normal customer</v>
      </c>
      <c r="N13494" t="s">
        <v>32</v>
      </c>
      <c r="O13494">
        <v>51.81</v>
      </c>
      <c r="P13494" t="s">
        <v>44</v>
      </c>
      <c r="Q13494">
        <f>D13494-H13494</f>
        <v>190.48319999999998</v>
      </c>
      <c r="R13494" t="str">
        <f t="shared" si="1263"/>
        <v>Bad</v>
      </c>
      <c r="S13494" t="str">
        <f t="shared" si="1264"/>
        <v>Bad</v>
      </c>
      <c r="T13494" t="str">
        <f t="shared" si="1265"/>
        <v>Normal</v>
      </c>
    </row>
    <row r="13495" spans="1:20">
      <c r="A13495" t="s">
        <v>13531</v>
      </c>
      <c r="B13495" t="s">
        <v>30</v>
      </c>
      <c r="C13495" t="s">
        <v>38</v>
      </c>
      <c r="D13495">
        <v>2646.36</v>
      </c>
      <c r="E13495" t="str">
        <f t="shared" si="1260"/>
        <v>High</v>
      </c>
      <c r="F13495" t="str">
        <f t="shared" si="1261"/>
        <v>High</v>
      </c>
      <c r="G13495">
        <v>0.47</v>
      </c>
      <c r="H13495">
        <f>D13495*G13495</f>
        <v>1243.7891999999999</v>
      </c>
      <c r="I13495">
        <v>7</v>
      </c>
      <c r="J13495" s="1">
        <v>45524</v>
      </c>
      <c r="K13495" s="1">
        <v>45529</v>
      </c>
      <c r="L13495" t="s">
        <v>36</v>
      </c>
      <c r="M13495" t="str">
        <f t="shared" si="1262"/>
        <v>Normal customer</v>
      </c>
      <c r="N13495" t="s">
        <v>32</v>
      </c>
      <c r="O13495">
        <v>138.99</v>
      </c>
      <c r="P13495" t="s">
        <v>39</v>
      </c>
      <c r="Q13495">
        <f>D13495-H13495</f>
        <v>1402.5708000000002</v>
      </c>
      <c r="R13495" t="str">
        <f t="shared" si="1263"/>
        <v>Bad</v>
      </c>
      <c r="S13495" t="str">
        <f t="shared" si="1264"/>
        <v>Bad</v>
      </c>
      <c r="T13495" t="str">
        <f t="shared" si="1265"/>
        <v>High Impact</v>
      </c>
    </row>
    <row r="13496" spans="1:20">
      <c r="A13496" t="s">
        <v>13532</v>
      </c>
      <c r="B13496" t="s">
        <v>24</v>
      </c>
      <c r="C13496" t="s">
        <v>25</v>
      </c>
      <c r="D13496">
        <v>1353.42</v>
      </c>
      <c r="E13496" t="str">
        <f t="shared" si="1260"/>
        <v>High</v>
      </c>
      <c r="F13496" t="str">
        <f t="shared" si="1261"/>
        <v>High</v>
      </c>
      <c r="G13496">
        <v>0.12</v>
      </c>
      <c r="H13496">
        <f>D13496*G13496</f>
        <v>162.41040000000001</v>
      </c>
      <c r="I13496">
        <v>4</v>
      </c>
      <c r="J13496" s="1">
        <v>45648</v>
      </c>
      <c r="K13496" s="1">
        <v>45652</v>
      </c>
      <c r="L13496" t="s">
        <v>36</v>
      </c>
      <c r="M13496" t="str">
        <f t="shared" si="1262"/>
        <v>Normal customer</v>
      </c>
      <c r="N13496" t="s">
        <v>32</v>
      </c>
      <c r="O13496">
        <v>320.26</v>
      </c>
      <c r="P13496" t="s">
        <v>22</v>
      </c>
      <c r="Q13496">
        <f>D13496-H13496</f>
        <v>1191.0096000000001</v>
      </c>
      <c r="R13496" t="str">
        <f t="shared" si="1263"/>
        <v>Good</v>
      </c>
      <c r="S13496" t="str">
        <f t="shared" si="1264"/>
        <v>Good</v>
      </c>
      <c r="T13496" t="str">
        <f t="shared" si="1265"/>
        <v>High Impact</v>
      </c>
    </row>
    <row r="13497" spans="1:20">
      <c r="A13497" t="s">
        <v>13533</v>
      </c>
      <c r="B13497" t="s">
        <v>18</v>
      </c>
      <c r="C13497" t="s">
        <v>38</v>
      </c>
      <c r="D13497">
        <v>743.1</v>
      </c>
      <c r="E13497" t="str">
        <f t="shared" si="1260"/>
        <v>Low</v>
      </c>
      <c r="F13497" t="str">
        <f t="shared" si="1261"/>
        <v>Midium</v>
      </c>
      <c r="G13497">
        <v>0.14000000000000001</v>
      </c>
      <c r="H13497">
        <f>D13497*G13497</f>
        <v>104.03400000000001</v>
      </c>
      <c r="I13497">
        <v>8</v>
      </c>
      <c r="J13497" s="1">
        <v>45271</v>
      </c>
      <c r="K13497" s="1">
        <v>45276</v>
      </c>
      <c r="L13497" t="s">
        <v>26</v>
      </c>
      <c r="M13497" t="str">
        <f t="shared" si="1262"/>
        <v>Normal customer</v>
      </c>
      <c r="N13497" t="s">
        <v>27</v>
      </c>
      <c r="O13497">
        <v>135.07</v>
      </c>
      <c r="P13497" t="s">
        <v>28</v>
      </c>
      <c r="Q13497">
        <f>D13497-H13497</f>
        <v>639.06600000000003</v>
      </c>
      <c r="R13497" t="str">
        <f t="shared" si="1263"/>
        <v>Bad</v>
      </c>
      <c r="S13497" t="str">
        <f t="shared" si="1264"/>
        <v>Bad</v>
      </c>
      <c r="T13497" t="str">
        <f t="shared" si="1265"/>
        <v>Normal</v>
      </c>
    </row>
    <row r="13498" spans="1:20">
      <c r="A13498" t="s">
        <v>13534</v>
      </c>
      <c r="B13498" t="s">
        <v>18</v>
      </c>
      <c r="C13498" t="s">
        <v>19</v>
      </c>
      <c r="D13498">
        <v>3572.13</v>
      </c>
      <c r="E13498" t="str">
        <f t="shared" si="1260"/>
        <v>High</v>
      </c>
      <c r="F13498" t="str">
        <f t="shared" si="1261"/>
        <v>High</v>
      </c>
      <c r="G13498">
        <v>0.19</v>
      </c>
      <c r="H13498">
        <f>D13498*G13498</f>
        <v>678.7047</v>
      </c>
      <c r="I13498">
        <v>4</v>
      </c>
      <c r="J13498" s="1">
        <v>45267</v>
      </c>
      <c r="K13498" s="1">
        <v>45271</v>
      </c>
      <c r="L13498" t="s">
        <v>26</v>
      </c>
      <c r="M13498" t="str">
        <f t="shared" si="1262"/>
        <v>Potential customer</v>
      </c>
      <c r="N13498" t="s">
        <v>32</v>
      </c>
      <c r="O13498">
        <v>754.82</v>
      </c>
      <c r="P13498" t="s">
        <v>53</v>
      </c>
      <c r="Q13498">
        <f>D13498-H13498</f>
        <v>2893.4252999999999</v>
      </c>
      <c r="R13498" t="str">
        <f t="shared" si="1263"/>
        <v>Good</v>
      </c>
      <c r="S13498" t="str">
        <f t="shared" si="1264"/>
        <v>Good</v>
      </c>
      <c r="T13498" t="str">
        <f t="shared" si="1265"/>
        <v>High Impact</v>
      </c>
    </row>
    <row r="13499" spans="1:20">
      <c r="A13499" t="s">
        <v>13535</v>
      </c>
      <c r="B13499" t="s">
        <v>18</v>
      </c>
      <c r="C13499" t="s">
        <v>41</v>
      </c>
      <c r="D13499">
        <v>291.54000000000002</v>
      </c>
      <c r="E13499" t="str">
        <f t="shared" si="1260"/>
        <v>Low</v>
      </c>
      <c r="F13499" t="str">
        <f t="shared" si="1261"/>
        <v>Low</v>
      </c>
      <c r="G13499">
        <v>0.32</v>
      </c>
      <c r="H13499">
        <f>D13499*G13499</f>
        <v>93.292800000000014</v>
      </c>
      <c r="I13499">
        <v>8</v>
      </c>
      <c r="J13499" s="1">
        <v>45398</v>
      </c>
      <c r="K13499" s="1">
        <v>45405</v>
      </c>
      <c r="L13499" t="s">
        <v>26</v>
      </c>
      <c r="M13499" t="str">
        <f t="shared" si="1262"/>
        <v>Normal customer</v>
      </c>
      <c r="N13499" t="s">
        <v>21</v>
      </c>
      <c r="O13499">
        <v>17.47</v>
      </c>
      <c r="P13499" t="s">
        <v>39</v>
      </c>
      <c r="Q13499">
        <f>D13499-H13499</f>
        <v>198.24720000000002</v>
      </c>
      <c r="R13499" t="str">
        <f t="shared" si="1263"/>
        <v>Bad</v>
      </c>
      <c r="S13499" t="str">
        <f t="shared" si="1264"/>
        <v>Bad</v>
      </c>
      <c r="T13499" t="str">
        <f t="shared" si="1265"/>
        <v>High Impact</v>
      </c>
    </row>
    <row r="13500" spans="1:20">
      <c r="A13500" t="s">
        <v>13536</v>
      </c>
      <c r="B13500" t="s">
        <v>30</v>
      </c>
      <c r="C13500" t="s">
        <v>31</v>
      </c>
      <c r="D13500">
        <v>4533.84</v>
      </c>
      <c r="E13500" t="str">
        <f t="shared" si="1260"/>
        <v>High</v>
      </c>
      <c r="F13500" t="str">
        <f t="shared" si="1261"/>
        <v>High</v>
      </c>
      <c r="G13500">
        <v>0.26</v>
      </c>
      <c r="H13500">
        <f>D13500*G13500</f>
        <v>1178.7984000000001</v>
      </c>
      <c r="I13500">
        <v>8</v>
      </c>
      <c r="J13500" s="1">
        <v>45552</v>
      </c>
      <c r="K13500" s="1">
        <v>45554</v>
      </c>
      <c r="L13500" t="s">
        <v>20</v>
      </c>
      <c r="M13500" t="str">
        <f t="shared" si="1262"/>
        <v>Premium customer</v>
      </c>
      <c r="N13500" t="s">
        <v>27</v>
      </c>
      <c r="O13500">
        <v>722.52</v>
      </c>
      <c r="P13500" t="s">
        <v>44</v>
      </c>
      <c r="Q13500">
        <f>D13500-H13500</f>
        <v>3355.0416</v>
      </c>
      <c r="R13500" t="str">
        <f t="shared" si="1263"/>
        <v>Good</v>
      </c>
      <c r="S13500" t="str">
        <f t="shared" si="1264"/>
        <v>Good</v>
      </c>
      <c r="T13500" t="str">
        <f t="shared" si="1265"/>
        <v>High Impact</v>
      </c>
    </row>
    <row r="13501" spans="1:20">
      <c r="A13501" t="s">
        <v>13537</v>
      </c>
      <c r="B13501" t="s">
        <v>30</v>
      </c>
      <c r="C13501" t="s">
        <v>31</v>
      </c>
      <c r="D13501">
        <v>2637.09</v>
      </c>
      <c r="E13501" t="str">
        <f t="shared" si="1260"/>
        <v>High</v>
      </c>
      <c r="F13501" t="str">
        <f t="shared" si="1261"/>
        <v>High</v>
      </c>
      <c r="G13501">
        <v>0.46</v>
      </c>
      <c r="H13501">
        <f>D13501*G13501</f>
        <v>1213.0614</v>
      </c>
      <c r="I13501">
        <v>4</v>
      </c>
      <c r="J13501" s="1">
        <v>45494</v>
      </c>
      <c r="K13501" s="1">
        <v>45500</v>
      </c>
      <c r="L13501" t="s">
        <v>36</v>
      </c>
      <c r="M13501" t="str">
        <f t="shared" si="1262"/>
        <v>Normal customer</v>
      </c>
      <c r="N13501" t="s">
        <v>21</v>
      </c>
      <c r="O13501">
        <v>443.88</v>
      </c>
      <c r="P13501" t="s">
        <v>22</v>
      </c>
      <c r="Q13501">
        <f>D13501-H13501</f>
        <v>1424.0286000000001</v>
      </c>
      <c r="R13501" t="str">
        <f t="shared" si="1263"/>
        <v>Good</v>
      </c>
      <c r="S13501" t="str">
        <f t="shared" si="1264"/>
        <v>Good</v>
      </c>
      <c r="T13501" t="str">
        <f t="shared" si="1265"/>
        <v>High Impact</v>
      </c>
    </row>
    <row r="13502" spans="1:20">
      <c r="A13502" t="s">
        <v>13538</v>
      </c>
      <c r="B13502" t="s">
        <v>30</v>
      </c>
      <c r="C13502" t="s">
        <v>19</v>
      </c>
      <c r="D13502">
        <v>3276.33</v>
      </c>
      <c r="E13502" t="str">
        <f t="shared" si="1260"/>
        <v>High</v>
      </c>
      <c r="F13502" t="str">
        <f t="shared" si="1261"/>
        <v>High</v>
      </c>
      <c r="G13502">
        <v>0.28000000000000003</v>
      </c>
      <c r="H13502">
        <f>D13502*G13502</f>
        <v>917.37240000000008</v>
      </c>
      <c r="I13502">
        <v>5</v>
      </c>
      <c r="J13502" s="1">
        <v>45107</v>
      </c>
      <c r="K13502" s="1">
        <v>45114</v>
      </c>
      <c r="L13502" t="s">
        <v>26</v>
      </c>
      <c r="M13502" t="str">
        <f t="shared" si="1262"/>
        <v>Potential customer</v>
      </c>
      <c r="N13502" t="s">
        <v>27</v>
      </c>
      <c r="O13502">
        <v>268.76</v>
      </c>
      <c r="P13502" t="s">
        <v>28</v>
      </c>
      <c r="Q13502">
        <f>D13502-H13502</f>
        <v>2358.9575999999997</v>
      </c>
      <c r="R13502" t="str">
        <f t="shared" si="1263"/>
        <v>Bad</v>
      </c>
      <c r="S13502" t="str">
        <f t="shared" si="1264"/>
        <v>Bad</v>
      </c>
      <c r="T13502" t="str">
        <f t="shared" si="1265"/>
        <v>High Impact</v>
      </c>
    </row>
    <row r="13503" spans="1:20">
      <c r="A13503" t="s">
        <v>13539</v>
      </c>
      <c r="B13503" t="s">
        <v>46</v>
      </c>
      <c r="C13503" t="s">
        <v>19</v>
      </c>
      <c r="D13503">
        <v>1341.83</v>
      </c>
      <c r="E13503" t="str">
        <f t="shared" si="1260"/>
        <v>High</v>
      </c>
      <c r="F13503" t="str">
        <f t="shared" si="1261"/>
        <v>High</v>
      </c>
      <c r="G13503">
        <v>0.43</v>
      </c>
      <c r="H13503">
        <f>D13503*G13503</f>
        <v>576.98689999999999</v>
      </c>
      <c r="I13503">
        <v>5</v>
      </c>
      <c r="J13503" s="1">
        <v>45441</v>
      </c>
      <c r="K13503" s="1">
        <v>45444</v>
      </c>
      <c r="L13503" t="s">
        <v>20</v>
      </c>
      <c r="M13503" t="str">
        <f t="shared" si="1262"/>
        <v>Premium customer</v>
      </c>
      <c r="N13503" t="s">
        <v>32</v>
      </c>
      <c r="O13503">
        <v>378.89</v>
      </c>
      <c r="P13503" t="s">
        <v>28</v>
      </c>
      <c r="Q13503">
        <f>D13503-H13503</f>
        <v>764.84309999999994</v>
      </c>
      <c r="R13503" t="str">
        <f t="shared" si="1263"/>
        <v>Good</v>
      </c>
      <c r="S13503" t="str">
        <f t="shared" si="1264"/>
        <v>Good</v>
      </c>
      <c r="T13503" t="str">
        <f t="shared" si="1265"/>
        <v>High Impact</v>
      </c>
    </row>
    <row r="13504" spans="1:20">
      <c r="A13504" t="s">
        <v>13540</v>
      </c>
      <c r="B13504" t="s">
        <v>46</v>
      </c>
      <c r="C13504" t="s">
        <v>25</v>
      </c>
      <c r="D13504">
        <v>992.75</v>
      </c>
      <c r="E13504" t="str">
        <f t="shared" si="1260"/>
        <v>Low</v>
      </c>
      <c r="F13504" t="str">
        <f t="shared" si="1261"/>
        <v>Midium</v>
      </c>
      <c r="G13504">
        <v>0.04</v>
      </c>
      <c r="H13504">
        <f>D13504*G13504</f>
        <v>39.71</v>
      </c>
      <c r="I13504">
        <v>5</v>
      </c>
      <c r="J13504" s="1">
        <v>45451</v>
      </c>
      <c r="K13504" s="1">
        <v>45456</v>
      </c>
      <c r="L13504" t="s">
        <v>20</v>
      </c>
      <c r="M13504" t="str">
        <f t="shared" si="1262"/>
        <v>Normal customer</v>
      </c>
      <c r="N13504" t="s">
        <v>32</v>
      </c>
      <c r="O13504">
        <v>52.57</v>
      </c>
      <c r="P13504" t="s">
        <v>33</v>
      </c>
      <c r="Q13504">
        <f>D13504-H13504</f>
        <v>953.04</v>
      </c>
      <c r="R13504" t="str">
        <f t="shared" si="1263"/>
        <v>Bad</v>
      </c>
      <c r="S13504" t="str">
        <f t="shared" si="1264"/>
        <v>Bad</v>
      </c>
      <c r="T13504" t="str">
        <f t="shared" si="1265"/>
        <v>Normal</v>
      </c>
    </row>
    <row r="13505" spans="1:20">
      <c r="A13505" t="s">
        <v>13541</v>
      </c>
      <c r="B13505" t="s">
        <v>24</v>
      </c>
      <c r="C13505" t="s">
        <v>38</v>
      </c>
      <c r="D13505">
        <v>1294.3900000000001</v>
      </c>
      <c r="E13505" t="str">
        <f t="shared" si="1260"/>
        <v>High</v>
      </c>
      <c r="F13505" t="str">
        <f t="shared" si="1261"/>
        <v>High</v>
      </c>
      <c r="G13505">
        <v>0.43</v>
      </c>
      <c r="H13505">
        <f>D13505*G13505</f>
        <v>556.58770000000004</v>
      </c>
      <c r="I13505">
        <v>3</v>
      </c>
      <c r="J13505" s="1">
        <v>45348</v>
      </c>
      <c r="K13505" s="1">
        <v>45355</v>
      </c>
      <c r="L13505" t="s">
        <v>26</v>
      </c>
      <c r="M13505" t="str">
        <f t="shared" si="1262"/>
        <v>Potential customer</v>
      </c>
      <c r="N13505" t="s">
        <v>32</v>
      </c>
      <c r="O13505">
        <v>95.04</v>
      </c>
      <c r="P13505" t="s">
        <v>33</v>
      </c>
      <c r="Q13505">
        <f>D13505-H13505</f>
        <v>737.80230000000006</v>
      </c>
      <c r="R13505" t="str">
        <f t="shared" si="1263"/>
        <v>Bad</v>
      </c>
      <c r="S13505" t="str">
        <f t="shared" si="1264"/>
        <v>Bad</v>
      </c>
      <c r="T13505" t="str">
        <f t="shared" si="1265"/>
        <v>High Impact</v>
      </c>
    </row>
    <row r="13506" spans="1:20">
      <c r="A13506" t="s">
        <v>13542</v>
      </c>
      <c r="B13506" t="s">
        <v>30</v>
      </c>
      <c r="C13506" t="s">
        <v>25</v>
      </c>
      <c r="D13506">
        <v>1238.24</v>
      </c>
      <c r="E13506" t="str">
        <f t="shared" si="1260"/>
        <v>High</v>
      </c>
      <c r="F13506" t="str">
        <f t="shared" si="1261"/>
        <v>High</v>
      </c>
      <c r="G13506">
        <v>0.1</v>
      </c>
      <c r="H13506">
        <f>D13506*G13506</f>
        <v>123.82400000000001</v>
      </c>
      <c r="I13506">
        <v>2</v>
      </c>
      <c r="J13506" s="1">
        <v>45302</v>
      </c>
      <c r="K13506" s="1">
        <v>45304</v>
      </c>
      <c r="L13506" t="s">
        <v>36</v>
      </c>
      <c r="M13506" t="str">
        <f t="shared" si="1262"/>
        <v>Normal customer</v>
      </c>
      <c r="N13506" t="s">
        <v>27</v>
      </c>
      <c r="O13506">
        <v>238</v>
      </c>
      <c r="P13506" t="s">
        <v>28</v>
      </c>
      <c r="Q13506">
        <f>D13506-H13506</f>
        <v>1114.4159999999999</v>
      </c>
      <c r="R13506" t="str">
        <f t="shared" si="1263"/>
        <v>Bad</v>
      </c>
      <c r="S13506" t="str">
        <f t="shared" si="1264"/>
        <v>Bad</v>
      </c>
      <c r="T13506" t="str">
        <f t="shared" si="1265"/>
        <v>High Impact</v>
      </c>
    </row>
    <row r="13507" spans="1:20">
      <c r="A13507" t="s">
        <v>13543</v>
      </c>
      <c r="B13507" t="s">
        <v>18</v>
      </c>
      <c r="C13507" t="s">
        <v>31</v>
      </c>
      <c r="D13507">
        <v>4336.0600000000004</v>
      </c>
      <c r="E13507" t="str">
        <f t="shared" ref="E13507:E13570" si="1266">IF(D13507&gt;1000,"High","Low")</f>
        <v>High</v>
      </c>
      <c r="F13507" t="str">
        <f t="shared" ref="F13507:F13570" si="1267">IF(D13507&gt;1000,"High",IF(D13507&gt;500,"Midium","Low"))</f>
        <v>High</v>
      </c>
      <c r="G13507">
        <v>0.18</v>
      </c>
      <c r="H13507">
        <f>D13507*G13507</f>
        <v>780.49080000000004</v>
      </c>
      <c r="I13507">
        <v>1</v>
      </c>
      <c r="J13507" s="1">
        <v>45333</v>
      </c>
      <c r="K13507" s="1">
        <v>45338</v>
      </c>
      <c r="L13507" t="s">
        <v>26</v>
      </c>
      <c r="M13507" t="str">
        <f t="shared" ref="M13507:M13570" si="1268">IF(AND(L13507="Member",D13507&gt;1000),"Premium customer",IF(AND(L13507="Regular",D13507&gt;1000),"Potential customer","Normal customer"))</f>
        <v>Potential customer</v>
      </c>
      <c r="N13507" t="s">
        <v>21</v>
      </c>
      <c r="O13507">
        <v>221.49</v>
      </c>
      <c r="P13507" t="s">
        <v>28</v>
      </c>
      <c r="Q13507">
        <f>D13507-H13507</f>
        <v>3555.5692000000004</v>
      </c>
      <c r="R13507" t="str">
        <f t="shared" ref="R13507:R13570" si="1269">IF(AND(D13507&gt;1000,O13507&gt;300),"Good","Bad")</f>
        <v>Bad</v>
      </c>
      <c r="S13507" t="str">
        <f t="shared" ref="S13507:S13570" si="1270">IF(NOT(AND(D13507&gt;1000,O13507&gt;300)),"Bad","Good")</f>
        <v>Bad</v>
      </c>
      <c r="T13507" t="str">
        <f t="shared" ref="T13507:T13570" si="1271">IF(OR(D13507&gt;1000,G13507&gt;0.25),"High Impact","Normal")</f>
        <v>High Impact</v>
      </c>
    </row>
    <row r="13508" spans="1:20">
      <c r="A13508" t="s">
        <v>13544</v>
      </c>
      <c r="B13508" t="s">
        <v>18</v>
      </c>
      <c r="C13508" t="s">
        <v>38</v>
      </c>
      <c r="D13508">
        <v>3957.96</v>
      </c>
      <c r="E13508" t="str">
        <f t="shared" si="1266"/>
        <v>High</v>
      </c>
      <c r="F13508" t="str">
        <f t="shared" si="1267"/>
        <v>High</v>
      </c>
      <c r="G13508">
        <v>0.16</v>
      </c>
      <c r="H13508">
        <f>D13508*G13508</f>
        <v>633.27359999999999</v>
      </c>
      <c r="I13508">
        <v>3</v>
      </c>
      <c r="J13508" s="1">
        <v>45383</v>
      </c>
      <c r="K13508" s="1">
        <v>45386</v>
      </c>
      <c r="L13508" t="s">
        <v>26</v>
      </c>
      <c r="M13508" t="str">
        <f t="shared" si="1268"/>
        <v>Potential customer</v>
      </c>
      <c r="N13508" t="s">
        <v>21</v>
      </c>
      <c r="O13508">
        <v>1181.1199999999999</v>
      </c>
      <c r="P13508" t="s">
        <v>33</v>
      </c>
      <c r="Q13508">
        <f>D13508-H13508</f>
        <v>3324.6864</v>
      </c>
      <c r="R13508" t="str">
        <f t="shared" si="1269"/>
        <v>Good</v>
      </c>
      <c r="S13508" t="str">
        <f t="shared" si="1270"/>
        <v>Good</v>
      </c>
      <c r="T13508" t="str">
        <f t="shared" si="1271"/>
        <v>High Impact</v>
      </c>
    </row>
    <row r="13509" spans="1:20">
      <c r="A13509" t="s">
        <v>13545</v>
      </c>
      <c r="B13509" t="s">
        <v>24</v>
      </c>
      <c r="C13509" t="s">
        <v>25</v>
      </c>
      <c r="D13509">
        <v>4278.41</v>
      </c>
      <c r="E13509" t="str">
        <f t="shared" si="1266"/>
        <v>High</v>
      </c>
      <c r="F13509" t="str">
        <f t="shared" si="1267"/>
        <v>High</v>
      </c>
      <c r="G13509">
        <v>0.17</v>
      </c>
      <c r="H13509">
        <f>D13509*G13509</f>
        <v>727.3297</v>
      </c>
      <c r="I13509">
        <v>9</v>
      </c>
      <c r="J13509" s="1">
        <v>45423</v>
      </c>
      <c r="K13509" s="1">
        <v>45424</v>
      </c>
      <c r="L13509" t="s">
        <v>36</v>
      </c>
      <c r="M13509" t="str">
        <f t="shared" si="1268"/>
        <v>Normal customer</v>
      </c>
      <c r="N13509" t="s">
        <v>32</v>
      </c>
      <c r="O13509">
        <v>245.8</v>
      </c>
      <c r="P13509" t="s">
        <v>33</v>
      </c>
      <c r="Q13509">
        <f>D13509-H13509</f>
        <v>3551.0802999999996</v>
      </c>
      <c r="R13509" t="str">
        <f t="shared" si="1269"/>
        <v>Bad</v>
      </c>
      <c r="S13509" t="str">
        <f t="shared" si="1270"/>
        <v>Bad</v>
      </c>
      <c r="T13509" t="str">
        <f t="shared" si="1271"/>
        <v>High Impact</v>
      </c>
    </row>
    <row r="13510" spans="1:20">
      <c r="A13510" t="s">
        <v>13546</v>
      </c>
      <c r="B13510" t="s">
        <v>18</v>
      </c>
      <c r="C13510" t="s">
        <v>31</v>
      </c>
      <c r="D13510">
        <v>3700.87</v>
      </c>
      <c r="E13510" t="str">
        <f t="shared" si="1266"/>
        <v>High</v>
      </c>
      <c r="F13510" t="str">
        <f t="shared" si="1267"/>
        <v>High</v>
      </c>
      <c r="G13510">
        <v>0.46</v>
      </c>
      <c r="H13510">
        <f>D13510*G13510</f>
        <v>1702.4002</v>
      </c>
      <c r="I13510">
        <v>7</v>
      </c>
      <c r="J13510" s="1">
        <v>44982</v>
      </c>
      <c r="K13510" s="1">
        <v>44985</v>
      </c>
      <c r="L13510" t="s">
        <v>20</v>
      </c>
      <c r="M13510" t="str">
        <f t="shared" si="1268"/>
        <v>Premium customer</v>
      </c>
      <c r="N13510" t="s">
        <v>21</v>
      </c>
      <c r="O13510">
        <v>768.63</v>
      </c>
      <c r="P13510" t="s">
        <v>22</v>
      </c>
      <c r="Q13510">
        <f>D13510-H13510</f>
        <v>1998.4697999999999</v>
      </c>
      <c r="R13510" t="str">
        <f t="shared" si="1269"/>
        <v>Good</v>
      </c>
      <c r="S13510" t="str">
        <f t="shared" si="1270"/>
        <v>Good</v>
      </c>
      <c r="T13510" t="str">
        <f t="shared" si="1271"/>
        <v>High Impact</v>
      </c>
    </row>
    <row r="13511" spans="1:20">
      <c r="A13511" t="s">
        <v>13547</v>
      </c>
      <c r="B13511" t="s">
        <v>24</v>
      </c>
      <c r="C13511" t="s">
        <v>38</v>
      </c>
      <c r="D13511">
        <v>3253.4</v>
      </c>
      <c r="E13511" t="str">
        <f t="shared" si="1266"/>
        <v>High</v>
      </c>
      <c r="F13511" t="str">
        <f t="shared" si="1267"/>
        <v>High</v>
      </c>
      <c r="G13511">
        <v>0.22</v>
      </c>
      <c r="H13511">
        <f>D13511*G13511</f>
        <v>715.74800000000005</v>
      </c>
      <c r="I13511">
        <v>2</v>
      </c>
      <c r="J13511" s="1">
        <v>45191</v>
      </c>
      <c r="K13511" s="1">
        <v>45193</v>
      </c>
      <c r="L13511" t="s">
        <v>20</v>
      </c>
      <c r="M13511" t="str">
        <f t="shared" si="1268"/>
        <v>Premium customer</v>
      </c>
      <c r="N13511" t="s">
        <v>21</v>
      </c>
      <c r="O13511">
        <v>456.72</v>
      </c>
      <c r="P13511" t="s">
        <v>44</v>
      </c>
      <c r="Q13511">
        <f>D13511-H13511</f>
        <v>2537.652</v>
      </c>
      <c r="R13511" t="str">
        <f t="shared" si="1269"/>
        <v>Good</v>
      </c>
      <c r="S13511" t="str">
        <f t="shared" si="1270"/>
        <v>Good</v>
      </c>
      <c r="T13511" t="str">
        <f t="shared" si="1271"/>
        <v>High Impact</v>
      </c>
    </row>
    <row r="13512" spans="1:20">
      <c r="A13512" t="s">
        <v>13548</v>
      </c>
      <c r="B13512" t="s">
        <v>30</v>
      </c>
      <c r="C13512" t="s">
        <v>41</v>
      </c>
      <c r="D13512">
        <v>2686.59</v>
      </c>
      <c r="E13512" t="str">
        <f t="shared" si="1266"/>
        <v>High</v>
      </c>
      <c r="F13512" t="str">
        <f t="shared" si="1267"/>
        <v>High</v>
      </c>
      <c r="G13512">
        <v>0.13</v>
      </c>
      <c r="H13512">
        <f>D13512*G13512</f>
        <v>349.25670000000002</v>
      </c>
      <c r="I13512">
        <v>8</v>
      </c>
      <c r="J13512" s="1">
        <v>45049</v>
      </c>
      <c r="K13512" s="1">
        <v>45052</v>
      </c>
      <c r="L13512" t="s">
        <v>36</v>
      </c>
      <c r="M13512" t="str">
        <f t="shared" si="1268"/>
        <v>Normal customer</v>
      </c>
      <c r="N13512" t="s">
        <v>21</v>
      </c>
      <c r="O13512">
        <v>209.92</v>
      </c>
      <c r="P13512" t="s">
        <v>53</v>
      </c>
      <c r="Q13512">
        <f>D13512-H13512</f>
        <v>2337.3333000000002</v>
      </c>
      <c r="R13512" t="str">
        <f t="shared" si="1269"/>
        <v>Bad</v>
      </c>
      <c r="S13512" t="str">
        <f t="shared" si="1270"/>
        <v>Bad</v>
      </c>
      <c r="T13512" t="str">
        <f t="shared" si="1271"/>
        <v>High Impact</v>
      </c>
    </row>
    <row r="13513" spans="1:20">
      <c r="A13513" t="s">
        <v>13549</v>
      </c>
      <c r="B13513" t="s">
        <v>18</v>
      </c>
      <c r="C13513" t="s">
        <v>41</v>
      </c>
      <c r="D13513">
        <v>1400.86</v>
      </c>
      <c r="E13513" t="str">
        <f t="shared" si="1266"/>
        <v>High</v>
      </c>
      <c r="F13513" t="str">
        <f t="shared" si="1267"/>
        <v>High</v>
      </c>
      <c r="G13513">
        <v>0.15</v>
      </c>
      <c r="H13513">
        <f>D13513*G13513</f>
        <v>210.12899999999999</v>
      </c>
      <c r="I13513">
        <v>8</v>
      </c>
      <c r="J13513" s="1">
        <v>45304</v>
      </c>
      <c r="K13513" s="1">
        <v>45306</v>
      </c>
      <c r="L13513" t="s">
        <v>36</v>
      </c>
      <c r="M13513" t="str">
        <f t="shared" si="1268"/>
        <v>Normal customer</v>
      </c>
      <c r="N13513" t="s">
        <v>32</v>
      </c>
      <c r="O13513">
        <v>372.34</v>
      </c>
      <c r="P13513" t="s">
        <v>28</v>
      </c>
      <c r="Q13513">
        <f>D13513-H13513</f>
        <v>1190.731</v>
      </c>
      <c r="R13513" t="str">
        <f t="shared" si="1269"/>
        <v>Good</v>
      </c>
      <c r="S13513" t="str">
        <f t="shared" si="1270"/>
        <v>Good</v>
      </c>
      <c r="T13513" t="str">
        <f t="shared" si="1271"/>
        <v>High Impact</v>
      </c>
    </row>
    <row r="13514" spans="1:20">
      <c r="A13514" t="s">
        <v>13550</v>
      </c>
      <c r="B13514" t="s">
        <v>30</v>
      </c>
      <c r="C13514" t="s">
        <v>25</v>
      </c>
      <c r="D13514">
        <v>3556.28</v>
      </c>
      <c r="E13514" t="str">
        <f t="shared" si="1266"/>
        <v>High</v>
      </c>
      <c r="F13514" t="str">
        <f t="shared" si="1267"/>
        <v>High</v>
      </c>
      <c r="G13514">
        <v>0.4</v>
      </c>
      <c r="H13514">
        <f>D13514*G13514</f>
        <v>1422.5120000000002</v>
      </c>
      <c r="I13514">
        <v>7</v>
      </c>
      <c r="J13514" s="1">
        <v>45265</v>
      </c>
      <c r="K13514" s="1">
        <v>45268</v>
      </c>
      <c r="L13514" t="s">
        <v>36</v>
      </c>
      <c r="M13514" t="str">
        <f t="shared" si="1268"/>
        <v>Normal customer</v>
      </c>
      <c r="N13514" t="s">
        <v>27</v>
      </c>
      <c r="O13514">
        <v>663.21</v>
      </c>
      <c r="P13514" t="s">
        <v>44</v>
      </c>
      <c r="Q13514">
        <f>D13514-H13514</f>
        <v>2133.768</v>
      </c>
      <c r="R13514" t="str">
        <f t="shared" si="1269"/>
        <v>Good</v>
      </c>
      <c r="S13514" t="str">
        <f t="shared" si="1270"/>
        <v>Good</v>
      </c>
      <c r="T13514" t="str">
        <f t="shared" si="1271"/>
        <v>High Impact</v>
      </c>
    </row>
    <row r="13515" spans="1:20">
      <c r="A13515" t="s">
        <v>13551</v>
      </c>
      <c r="B13515" t="s">
        <v>46</v>
      </c>
      <c r="C13515" t="s">
        <v>19</v>
      </c>
      <c r="D13515">
        <v>769.26</v>
      </c>
      <c r="E13515" t="str">
        <f t="shared" si="1266"/>
        <v>Low</v>
      </c>
      <c r="F13515" t="str">
        <f t="shared" si="1267"/>
        <v>Midium</v>
      </c>
      <c r="G13515">
        <v>0.27</v>
      </c>
      <c r="H13515">
        <f>D13515*G13515</f>
        <v>207.70020000000002</v>
      </c>
      <c r="I13515">
        <v>6</v>
      </c>
      <c r="J13515" s="1">
        <v>45153</v>
      </c>
      <c r="K13515" s="1">
        <v>45160</v>
      </c>
      <c r="L13515" t="s">
        <v>20</v>
      </c>
      <c r="M13515" t="str">
        <f t="shared" si="1268"/>
        <v>Normal customer</v>
      </c>
      <c r="N13515" t="s">
        <v>32</v>
      </c>
      <c r="O13515">
        <v>167.55</v>
      </c>
      <c r="P13515" t="s">
        <v>22</v>
      </c>
      <c r="Q13515">
        <f>D13515-H13515</f>
        <v>561.5598</v>
      </c>
      <c r="R13515" t="str">
        <f t="shared" si="1269"/>
        <v>Bad</v>
      </c>
      <c r="S13515" t="str">
        <f t="shared" si="1270"/>
        <v>Bad</v>
      </c>
      <c r="T13515" t="str">
        <f t="shared" si="1271"/>
        <v>High Impact</v>
      </c>
    </row>
    <row r="13516" spans="1:20">
      <c r="A13516" t="s">
        <v>13552</v>
      </c>
      <c r="B13516" t="s">
        <v>18</v>
      </c>
      <c r="C13516" t="s">
        <v>38</v>
      </c>
      <c r="D13516">
        <v>2604.1999999999998</v>
      </c>
      <c r="E13516" t="str">
        <f t="shared" si="1266"/>
        <v>High</v>
      </c>
      <c r="F13516" t="str">
        <f t="shared" si="1267"/>
        <v>High</v>
      </c>
      <c r="G13516">
        <v>0.22</v>
      </c>
      <c r="H13516">
        <f>D13516*G13516</f>
        <v>572.92399999999998</v>
      </c>
      <c r="I13516">
        <v>2</v>
      </c>
      <c r="J13516" s="1">
        <v>45402</v>
      </c>
      <c r="K13516" s="1">
        <v>45407</v>
      </c>
      <c r="L13516" t="s">
        <v>36</v>
      </c>
      <c r="M13516" t="str">
        <f t="shared" si="1268"/>
        <v>Normal customer</v>
      </c>
      <c r="N13516" t="s">
        <v>32</v>
      </c>
      <c r="O13516">
        <v>642.14</v>
      </c>
      <c r="P13516" t="s">
        <v>22</v>
      </c>
      <c r="Q13516">
        <f>D13516-H13516</f>
        <v>2031.2759999999998</v>
      </c>
      <c r="R13516" t="str">
        <f t="shared" si="1269"/>
        <v>Good</v>
      </c>
      <c r="S13516" t="str">
        <f t="shared" si="1270"/>
        <v>Good</v>
      </c>
      <c r="T13516" t="str">
        <f t="shared" si="1271"/>
        <v>High Impact</v>
      </c>
    </row>
    <row r="13517" spans="1:20">
      <c r="A13517" t="s">
        <v>13553</v>
      </c>
      <c r="B13517" t="s">
        <v>46</v>
      </c>
      <c r="C13517" t="s">
        <v>25</v>
      </c>
      <c r="D13517">
        <v>1056.8499999999999</v>
      </c>
      <c r="E13517" t="str">
        <f t="shared" si="1266"/>
        <v>High</v>
      </c>
      <c r="F13517" t="str">
        <f t="shared" si="1267"/>
        <v>High</v>
      </c>
      <c r="G13517">
        <v>0.46</v>
      </c>
      <c r="H13517">
        <f>D13517*G13517</f>
        <v>486.15099999999995</v>
      </c>
      <c r="I13517">
        <v>4</v>
      </c>
      <c r="J13517" s="1">
        <v>45082</v>
      </c>
      <c r="K13517" s="1">
        <v>45088</v>
      </c>
      <c r="L13517" t="s">
        <v>26</v>
      </c>
      <c r="M13517" t="str">
        <f t="shared" si="1268"/>
        <v>Potential customer</v>
      </c>
      <c r="N13517" t="s">
        <v>21</v>
      </c>
      <c r="O13517">
        <v>198.71</v>
      </c>
      <c r="P13517" t="s">
        <v>33</v>
      </c>
      <c r="Q13517">
        <f>D13517-H13517</f>
        <v>570.69899999999996</v>
      </c>
      <c r="R13517" t="str">
        <f t="shared" si="1269"/>
        <v>Bad</v>
      </c>
      <c r="S13517" t="str">
        <f t="shared" si="1270"/>
        <v>Bad</v>
      </c>
      <c r="T13517" t="str">
        <f t="shared" si="1271"/>
        <v>High Impact</v>
      </c>
    </row>
    <row r="13518" spans="1:20">
      <c r="A13518" t="s">
        <v>13554</v>
      </c>
      <c r="B13518" t="s">
        <v>18</v>
      </c>
      <c r="C13518" t="s">
        <v>19</v>
      </c>
      <c r="D13518">
        <v>2573.3200000000002</v>
      </c>
      <c r="E13518" t="str">
        <f t="shared" si="1266"/>
        <v>High</v>
      </c>
      <c r="F13518" t="str">
        <f t="shared" si="1267"/>
        <v>High</v>
      </c>
      <c r="G13518">
        <v>0.47</v>
      </c>
      <c r="H13518">
        <f>D13518*G13518</f>
        <v>1209.4603999999999</v>
      </c>
      <c r="I13518">
        <v>1</v>
      </c>
      <c r="J13518" s="1">
        <v>45005</v>
      </c>
      <c r="K13518" s="1">
        <v>45008</v>
      </c>
      <c r="L13518" t="s">
        <v>26</v>
      </c>
      <c r="M13518" t="str">
        <f t="shared" si="1268"/>
        <v>Potential customer</v>
      </c>
      <c r="N13518" t="s">
        <v>32</v>
      </c>
      <c r="O13518">
        <v>290.94</v>
      </c>
      <c r="P13518" t="s">
        <v>33</v>
      </c>
      <c r="Q13518">
        <f>D13518-H13518</f>
        <v>1363.8596000000002</v>
      </c>
      <c r="R13518" t="str">
        <f t="shared" si="1269"/>
        <v>Bad</v>
      </c>
      <c r="S13518" t="str">
        <f t="shared" si="1270"/>
        <v>Bad</v>
      </c>
      <c r="T13518" t="str">
        <f t="shared" si="1271"/>
        <v>High Impact</v>
      </c>
    </row>
    <row r="13519" spans="1:20">
      <c r="A13519" t="s">
        <v>13555</v>
      </c>
      <c r="B13519" t="s">
        <v>30</v>
      </c>
      <c r="C13519" t="s">
        <v>19</v>
      </c>
      <c r="D13519">
        <v>1540.15</v>
      </c>
      <c r="E13519" t="str">
        <f t="shared" si="1266"/>
        <v>High</v>
      </c>
      <c r="F13519" t="str">
        <f t="shared" si="1267"/>
        <v>High</v>
      </c>
      <c r="G13519">
        <v>0.38</v>
      </c>
      <c r="H13519">
        <f>D13519*G13519</f>
        <v>585.25700000000006</v>
      </c>
      <c r="I13519">
        <v>7</v>
      </c>
      <c r="J13519" s="1">
        <v>45201</v>
      </c>
      <c r="K13519" s="1">
        <v>45204</v>
      </c>
      <c r="L13519" t="s">
        <v>36</v>
      </c>
      <c r="M13519" t="str">
        <f t="shared" si="1268"/>
        <v>Normal customer</v>
      </c>
      <c r="N13519" t="s">
        <v>21</v>
      </c>
      <c r="O13519">
        <v>197.2</v>
      </c>
      <c r="P13519" t="s">
        <v>53</v>
      </c>
      <c r="Q13519">
        <f>D13519-H13519</f>
        <v>954.89300000000003</v>
      </c>
      <c r="R13519" t="str">
        <f t="shared" si="1269"/>
        <v>Bad</v>
      </c>
      <c r="S13519" t="str">
        <f t="shared" si="1270"/>
        <v>Bad</v>
      </c>
      <c r="T13519" t="str">
        <f t="shared" si="1271"/>
        <v>High Impact</v>
      </c>
    </row>
    <row r="13520" spans="1:20">
      <c r="A13520" t="s">
        <v>13556</v>
      </c>
      <c r="B13520" t="s">
        <v>24</v>
      </c>
      <c r="C13520" t="s">
        <v>38</v>
      </c>
      <c r="D13520">
        <v>362.05</v>
      </c>
      <c r="E13520" t="str">
        <f t="shared" si="1266"/>
        <v>Low</v>
      </c>
      <c r="F13520" t="str">
        <f t="shared" si="1267"/>
        <v>Low</v>
      </c>
      <c r="G13520">
        <v>0.26</v>
      </c>
      <c r="H13520">
        <f>D13520*G13520</f>
        <v>94.13300000000001</v>
      </c>
      <c r="I13520">
        <v>2</v>
      </c>
      <c r="J13520" s="1">
        <v>45279</v>
      </c>
      <c r="K13520" s="1">
        <v>45283</v>
      </c>
      <c r="L13520" t="s">
        <v>26</v>
      </c>
      <c r="M13520" t="str">
        <f t="shared" si="1268"/>
        <v>Normal customer</v>
      </c>
      <c r="N13520" t="s">
        <v>32</v>
      </c>
      <c r="O13520">
        <v>92.83</v>
      </c>
      <c r="P13520" t="s">
        <v>44</v>
      </c>
      <c r="Q13520">
        <f>D13520-H13520</f>
        <v>267.91700000000003</v>
      </c>
      <c r="R13520" t="str">
        <f t="shared" si="1269"/>
        <v>Bad</v>
      </c>
      <c r="S13520" t="str">
        <f t="shared" si="1270"/>
        <v>Bad</v>
      </c>
      <c r="T13520" t="str">
        <f t="shared" si="1271"/>
        <v>High Impact</v>
      </c>
    </row>
    <row r="13521" spans="1:20">
      <c r="A13521" t="s">
        <v>13557</v>
      </c>
      <c r="B13521" t="s">
        <v>30</v>
      </c>
      <c r="C13521" t="s">
        <v>38</v>
      </c>
      <c r="D13521">
        <v>2568.17</v>
      </c>
      <c r="E13521" t="str">
        <f t="shared" si="1266"/>
        <v>High</v>
      </c>
      <c r="F13521" t="str">
        <f t="shared" si="1267"/>
        <v>High</v>
      </c>
      <c r="G13521">
        <v>0.06</v>
      </c>
      <c r="H13521">
        <f>D13521*G13521</f>
        <v>154.09020000000001</v>
      </c>
      <c r="I13521">
        <v>6</v>
      </c>
      <c r="J13521" s="1">
        <v>45146</v>
      </c>
      <c r="K13521" s="1">
        <v>45149</v>
      </c>
      <c r="L13521" t="s">
        <v>36</v>
      </c>
      <c r="M13521" t="str">
        <f t="shared" si="1268"/>
        <v>Normal customer</v>
      </c>
      <c r="N13521" t="s">
        <v>32</v>
      </c>
      <c r="O13521">
        <v>633.16</v>
      </c>
      <c r="P13521" t="s">
        <v>53</v>
      </c>
      <c r="Q13521">
        <f>D13521-H13521</f>
        <v>2414.0798</v>
      </c>
      <c r="R13521" t="str">
        <f t="shared" si="1269"/>
        <v>Good</v>
      </c>
      <c r="S13521" t="str">
        <f t="shared" si="1270"/>
        <v>Good</v>
      </c>
      <c r="T13521" t="str">
        <f t="shared" si="1271"/>
        <v>High Impact</v>
      </c>
    </row>
    <row r="13522" spans="1:20">
      <c r="A13522" t="s">
        <v>13558</v>
      </c>
      <c r="B13522" t="s">
        <v>30</v>
      </c>
      <c r="C13522" t="s">
        <v>19</v>
      </c>
      <c r="D13522">
        <v>990.97</v>
      </c>
      <c r="E13522" t="str">
        <f t="shared" si="1266"/>
        <v>Low</v>
      </c>
      <c r="F13522" t="str">
        <f t="shared" si="1267"/>
        <v>Midium</v>
      </c>
      <c r="G13522">
        <v>0.35</v>
      </c>
      <c r="H13522">
        <f>D13522*G13522</f>
        <v>346.83949999999999</v>
      </c>
      <c r="I13522">
        <v>9</v>
      </c>
      <c r="J13522" s="1">
        <v>45186</v>
      </c>
      <c r="K13522" s="1">
        <v>45191</v>
      </c>
      <c r="L13522" t="s">
        <v>20</v>
      </c>
      <c r="M13522" t="str">
        <f t="shared" si="1268"/>
        <v>Normal customer</v>
      </c>
      <c r="N13522" t="s">
        <v>27</v>
      </c>
      <c r="O13522">
        <v>53.13</v>
      </c>
      <c r="P13522" t="s">
        <v>53</v>
      </c>
      <c r="Q13522">
        <f>D13522-H13522</f>
        <v>644.13049999999998</v>
      </c>
      <c r="R13522" t="str">
        <f t="shared" si="1269"/>
        <v>Bad</v>
      </c>
      <c r="S13522" t="str">
        <f t="shared" si="1270"/>
        <v>Bad</v>
      </c>
      <c r="T13522" t="str">
        <f t="shared" si="1271"/>
        <v>High Impact</v>
      </c>
    </row>
    <row r="13523" spans="1:20">
      <c r="A13523" t="s">
        <v>13559</v>
      </c>
      <c r="B13523" t="s">
        <v>30</v>
      </c>
      <c r="C13523" t="s">
        <v>31</v>
      </c>
      <c r="D13523">
        <v>889.66</v>
      </c>
      <c r="E13523" t="str">
        <f t="shared" si="1266"/>
        <v>Low</v>
      </c>
      <c r="F13523" t="str">
        <f t="shared" si="1267"/>
        <v>Midium</v>
      </c>
      <c r="G13523">
        <v>0.41</v>
      </c>
      <c r="H13523">
        <f>D13523*G13523</f>
        <v>364.76059999999995</v>
      </c>
      <c r="I13523">
        <v>5</v>
      </c>
      <c r="J13523" s="1">
        <v>45357</v>
      </c>
      <c r="K13523" s="1">
        <v>45359</v>
      </c>
      <c r="L13523" t="s">
        <v>20</v>
      </c>
      <c r="M13523" t="str">
        <f t="shared" si="1268"/>
        <v>Normal customer</v>
      </c>
      <c r="N13523" t="s">
        <v>21</v>
      </c>
      <c r="O13523">
        <v>173.22</v>
      </c>
      <c r="P13523" t="s">
        <v>39</v>
      </c>
      <c r="Q13523">
        <f>D13523-H13523</f>
        <v>524.89940000000001</v>
      </c>
      <c r="R13523" t="str">
        <f t="shared" si="1269"/>
        <v>Bad</v>
      </c>
      <c r="S13523" t="str">
        <f t="shared" si="1270"/>
        <v>Bad</v>
      </c>
      <c r="T13523" t="str">
        <f t="shared" si="1271"/>
        <v>High Impact</v>
      </c>
    </row>
    <row r="13524" spans="1:20">
      <c r="A13524" t="s">
        <v>13560</v>
      </c>
      <c r="B13524" t="s">
        <v>18</v>
      </c>
      <c r="C13524" t="s">
        <v>25</v>
      </c>
      <c r="D13524">
        <v>1983.39</v>
      </c>
      <c r="E13524" t="str">
        <f t="shared" si="1266"/>
        <v>High</v>
      </c>
      <c r="F13524" t="str">
        <f t="shared" si="1267"/>
        <v>High</v>
      </c>
      <c r="G13524">
        <v>0.43</v>
      </c>
      <c r="H13524">
        <f>D13524*G13524</f>
        <v>852.85770000000002</v>
      </c>
      <c r="I13524">
        <v>5</v>
      </c>
      <c r="J13524" s="1">
        <v>45341</v>
      </c>
      <c r="K13524" s="1">
        <v>45342</v>
      </c>
      <c r="L13524" t="s">
        <v>26</v>
      </c>
      <c r="M13524" t="str">
        <f t="shared" si="1268"/>
        <v>Potential customer</v>
      </c>
      <c r="N13524" t="s">
        <v>32</v>
      </c>
      <c r="O13524">
        <v>472.7</v>
      </c>
      <c r="P13524" t="s">
        <v>39</v>
      </c>
      <c r="Q13524">
        <f>D13524-H13524</f>
        <v>1130.5323000000001</v>
      </c>
      <c r="R13524" t="str">
        <f t="shared" si="1269"/>
        <v>Good</v>
      </c>
      <c r="S13524" t="str">
        <f t="shared" si="1270"/>
        <v>Good</v>
      </c>
      <c r="T13524" t="str">
        <f t="shared" si="1271"/>
        <v>High Impact</v>
      </c>
    </row>
    <row r="13525" spans="1:20">
      <c r="A13525" t="s">
        <v>13561</v>
      </c>
      <c r="B13525" t="s">
        <v>24</v>
      </c>
      <c r="C13525" t="s">
        <v>38</v>
      </c>
      <c r="D13525">
        <v>1872.76</v>
      </c>
      <c r="E13525" t="str">
        <f t="shared" si="1266"/>
        <v>High</v>
      </c>
      <c r="F13525" t="str">
        <f t="shared" si="1267"/>
        <v>High</v>
      </c>
      <c r="G13525">
        <v>0.28999999999999998</v>
      </c>
      <c r="H13525">
        <f>D13525*G13525</f>
        <v>543.10039999999992</v>
      </c>
      <c r="I13525">
        <v>4</v>
      </c>
      <c r="J13525" s="1">
        <v>45315</v>
      </c>
      <c r="K13525" s="1">
        <v>45316</v>
      </c>
      <c r="L13525" t="s">
        <v>20</v>
      </c>
      <c r="M13525" t="str">
        <f t="shared" si="1268"/>
        <v>Premium customer</v>
      </c>
      <c r="N13525" t="s">
        <v>32</v>
      </c>
      <c r="O13525">
        <v>140.78</v>
      </c>
      <c r="P13525" t="s">
        <v>28</v>
      </c>
      <c r="Q13525">
        <f>D13525-H13525</f>
        <v>1329.6596</v>
      </c>
      <c r="R13525" t="str">
        <f t="shared" si="1269"/>
        <v>Bad</v>
      </c>
      <c r="S13525" t="str">
        <f t="shared" si="1270"/>
        <v>Bad</v>
      </c>
      <c r="T13525" t="str">
        <f t="shared" si="1271"/>
        <v>High Impact</v>
      </c>
    </row>
    <row r="13526" spans="1:20">
      <c r="A13526" t="s">
        <v>13562</v>
      </c>
      <c r="B13526" t="s">
        <v>46</v>
      </c>
      <c r="C13526" t="s">
        <v>19</v>
      </c>
      <c r="D13526">
        <v>4348.09</v>
      </c>
      <c r="E13526" t="str">
        <f t="shared" si="1266"/>
        <v>High</v>
      </c>
      <c r="F13526" t="str">
        <f t="shared" si="1267"/>
        <v>High</v>
      </c>
      <c r="G13526">
        <v>0.31</v>
      </c>
      <c r="H13526">
        <f>D13526*G13526</f>
        <v>1347.9078999999999</v>
      </c>
      <c r="I13526">
        <v>1</v>
      </c>
      <c r="J13526" s="1">
        <v>45050</v>
      </c>
      <c r="K13526" s="1">
        <v>45051</v>
      </c>
      <c r="L13526" t="s">
        <v>36</v>
      </c>
      <c r="M13526" t="str">
        <f t="shared" si="1268"/>
        <v>Normal customer</v>
      </c>
      <c r="N13526" t="s">
        <v>27</v>
      </c>
      <c r="O13526">
        <v>884.23</v>
      </c>
      <c r="P13526" t="s">
        <v>39</v>
      </c>
      <c r="Q13526">
        <f>D13526-H13526</f>
        <v>3000.1821</v>
      </c>
      <c r="R13526" t="str">
        <f t="shared" si="1269"/>
        <v>Good</v>
      </c>
      <c r="S13526" t="str">
        <f t="shared" si="1270"/>
        <v>Good</v>
      </c>
      <c r="T13526" t="str">
        <f t="shared" si="1271"/>
        <v>High Impact</v>
      </c>
    </row>
    <row r="13527" spans="1:20">
      <c r="A13527" t="s">
        <v>13563</v>
      </c>
      <c r="B13527" t="s">
        <v>30</v>
      </c>
      <c r="C13527" t="s">
        <v>31</v>
      </c>
      <c r="D13527">
        <v>2866.72</v>
      </c>
      <c r="E13527" t="str">
        <f t="shared" si="1266"/>
        <v>High</v>
      </c>
      <c r="F13527" t="str">
        <f t="shared" si="1267"/>
        <v>High</v>
      </c>
      <c r="G13527">
        <v>0.35</v>
      </c>
      <c r="H13527">
        <f>D13527*G13527</f>
        <v>1003.3519999999999</v>
      </c>
      <c r="I13527">
        <v>4</v>
      </c>
      <c r="J13527" s="1">
        <v>45215</v>
      </c>
      <c r="K13527" s="1">
        <v>45222</v>
      </c>
      <c r="L13527" t="s">
        <v>26</v>
      </c>
      <c r="M13527" t="str">
        <f t="shared" si="1268"/>
        <v>Potential customer</v>
      </c>
      <c r="N13527" t="s">
        <v>21</v>
      </c>
      <c r="O13527">
        <v>477.45</v>
      </c>
      <c r="P13527" t="s">
        <v>28</v>
      </c>
      <c r="Q13527">
        <f>D13527-H13527</f>
        <v>1863.3679999999999</v>
      </c>
      <c r="R13527" t="str">
        <f t="shared" si="1269"/>
        <v>Good</v>
      </c>
      <c r="S13527" t="str">
        <f t="shared" si="1270"/>
        <v>Good</v>
      </c>
      <c r="T13527" t="str">
        <f t="shared" si="1271"/>
        <v>High Impact</v>
      </c>
    </row>
    <row r="13528" spans="1:20">
      <c r="A13528" t="s">
        <v>13564</v>
      </c>
      <c r="B13528" t="s">
        <v>18</v>
      </c>
      <c r="C13528" t="s">
        <v>41</v>
      </c>
      <c r="D13528">
        <v>4287.38</v>
      </c>
      <c r="E13528" t="str">
        <f t="shared" si="1266"/>
        <v>High</v>
      </c>
      <c r="F13528" t="str">
        <f t="shared" si="1267"/>
        <v>High</v>
      </c>
      <c r="G13528">
        <v>0.44</v>
      </c>
      <c r="H13528">
        <f>D13528*G13528</f>
        <v>1886.4472000000001</v>
      </c>
      <c r="I13528">
        <v>9</v>
      </c>
      <c r="J13528" s="1">
        <v>45230</v>
      </c>
      <c r="K13528" s="1">
        <v>45231</v>
      </c>
      <c r="L13528" t="s">
        <v>36</v>
      </c>
      <c r="M13528" t="str">
        <f t="shared" si="1268"/>
        <v>Normal customer</v>
      </c>
      <c r="N13528" t="s">
        <v>32</v>
      </c>
      <c r="O13528">
        <v>447.8</v>
      </c>
      <c r="P13528" t="s">
        <v>44</v>
      </c>
      <c r="Q13528">
        <f>D13528-H13528</f>
        <v>2400.9328</v>
      </c>
      <c r="R13528" t="str">
        <f t="shared" si="1269"/>
        <v>Good</v>
      </c>
      <c r="S13528" t="str">
        <f t="shared" si="1270"/>
        <v>Good</v>
      </c>
      <c r="T13528" t="str">
        <f t="shared" si="1271"/>
        <v>High Impact</v>
      </c>
    </row>
    <row r="13529" spans="1:20">
      <c r="A13529" t="s">
        <v>13565</v>
      </c>
      <c r="B13529" t="s">
        <v>46</v>
      </c>
      <c r="C13529" t="s">
        <v>19</v>
      </c>
      <c r="D13529">
        <v>819.49</v>
      </c>
      <c r="E13529" t="str">
        <f t="shared" si="1266"/>
        <v>Low</v>
      </c>
      <c r="F13529" t="str">
        <f t="shared" si="1267"/>
        <v>Midium</v>
      </c>
      <c r="G13529">
        <v>0.02</v>
      </c>
      <c r="H13529">
        <f>D13529*G13529</f>
        <v>16.389800000000001</v>
      </c>
      <c r="I13529">
        <v>9</v>
      </c>
      <c r="J13529" s="1">
        <v>45086</v>
      </c>
      <c r="K13529" s="1">
        <v>45092</v>
      </c>
      <c r="L13529" t="s">
        <v>36</v>
      </c>
      <c r="M13529" t="str">
        <f t="shared" si="1268"/>
        <v>Normal customer</v>
      </c>
      <c r="N13529" t="s">
        <v>21</v>
      </c>
      <c r="O13529">
        <v>171.6</v>
      </c>
      <c r="P13529" t="s">
        <v>33</v>
      </c>
      <c r="Q13529">
        <f>D13529-H13529</f>
        <v>803.10019999999997</v>
      </c>
      <c r="R13529" t="str">
        <f t="shared" si="1269"/>
        <v>Bad</v>
      </c>
      <c r="S13529" t="str">
        <f t="shared" si="1270"/>
        <v>Bad</v>
      </c>
      <c r="T13529" t="str">
        <f t="shared" si="1271"/>
        <v>Normal</v>
      </c>
    </row>
    <row r="13530" spans="1:20">
      <c r="A13530" t="s">
        <v>13566</v>
      </c>
      <c r="B13530" t="s">
        <v>30</v>
      </c>
      <c r="C13530" t="s">
        <v>31</v>
      </c>
      <c r="D13530">
        <v>1850.82</v>
      </c>
      <c r="E13530" t="str">
        <f t="shared" si="1266"/>
        <v>High</v>
      </c>
      <c r="F13530" t="str">
        <f t="shared" si="1267"/>
        <v>High</v>
      </c>
      <c r="G13530">
        <v>0.28000000000000003</v>
      </c>
      <c r="H13530">
        <f>D13530*G13530</f>
        <v>518.2296</v>
      </c>
      <c r="I13530">
        <v>7</v>
      </c>
      <c r="J13530" s="1">
        <v>45308</v>
      </c>
      <c r="K13530" s="1">
        <v>45310</v>
      </c>
      <c r="L13530" t="s">
        <v>36</v>
      </c>
      <c r="M13530" t="str">
        <f t="shared" si="1268"/>
        <v>Normal customer</v>
      </c>
      <c r="N13530" t="s">
        <v>32</v>
      </c>
      <c r="O13530">
        <v>231.2</v>
      </c>
      <c r="P13530" t="s">
        <v>44</v>
      </c>
      <c r="Q13530">
        <f>D13530-H13530</f>
        <v>1332.5904</v>
      </c>
      <c r="R13530" t="str">
        <f t="shared" si="1269"/>
        <v>Bad</v>
      </c>
      <c r="S13530" t="str">
        <f t="shared" si="1270"/>
        <v>Bad</v>
      </c>
      <c r="T13530" t="str">
        <f t="shared" si="1271"/>
        <v>High Impact</v>
      </c>
    </row>
    <row r="13531" spans="1:20">
      <c r="A13531" t="s">
        <v>13567</v>
      </c>
      <c r="B13531" t="s">
        <v>46</v>
      </c>
      <c r="C13531" t="s">
        <v>41</v>
      </c>
      <c r="D13531">
        <v>2821.12</v>
      </c>
      <c r="E13531" t="str">
        <f t="shared" si="1266"/>
        <v>High</v>
      </c>
      <c r="F13531" t="str">
        <f t="shared" si="1267"/>
        <v>High</v>
      </c>
      <c r="G13531">
        <v>0.18</v>
      </c>
      <c r="H13531">
        <f>D13531*G13531</f>
        <v>507.80159999999995</v>
      </c>
      <c r="I13531">
        <v>4</v>
      </c>
      <c r="J13531" s="1">
        <v>45038</v>
      </c>
      <c r="K13531" s="1">
        <v>45044</v>
      </c>
      <c r="L13531" t="s">
        <v>20</v>
      </c>
      <c r="M13531" t="str">
        <f t="shared" si="1268"/>
        <v>Premium customer</v>
      </c>
      <c r="N13531" t="s">
        <v>21</v>
      </c>
      <c r="O13531">
        <v>282.12</v>
      </c>
      <c r="P13531" t="s">
        <v>39</v>
      </c>
      <c r="Q13531">
        <f>D13531-H13531</f>
        <v>2313.3184000000001</v>
      </c>
      <c r="R13531" t="str">
        <f t="shared" si="1269"/>
        <v>Bad</v>
      </c>
      <c r="S13531" t="str">
        <f t="shared" si="1270"/>
        <v>Bad</v>
      </c>
      <c r="T13531" t="str">
        <f t="shared" si="1271"/>
        <v>High Impact</v>
      </c>
    </row>
    <row r="13532" spans="1:20">
      <c r="A13532" t="s">
        <v>13568</v>
      </c>
      <c r="B13532" t="s">
        <v>30</v>
      </c>
      <c r="C13532" t="s">
        <v>31</v>
      </c>
      <c r="D13532">
        <v>850.33</v>
      </c>
      <c r="E13532" t="str">
        <f t="shared" si="1266"/>
        <v>Low</v>
      </c>
      <c r="F13532" t="str">
        <f t="shared" si="1267"/>
        <v>Midium</v>
      </c>
      <c r="G13532">
        <v>0.42</v>
      </c>
      <c r="H13532">
        <f>D13532*G13532</f>
        <v>357.1386</v>
      </c>
      <c r="I13532">
        <v>9</v>
      </c>
      <c r="J13532" s="1">
        <v>45539</v>
      </c>
      <c r="K13532" s="1">
        <v>45541</v>
      </c>
      <c r="L13532" t="s">
        <v>36</v>
      </c>
      <c r="M13532" t="str">
        <f t="shared" si="1268"/>
        <v>Normal customer</v>
      </c>
      <c r="N13532" t="s">
        <v>21</v>
      </c>
      <c r="O13532">
        <v>138.02000000000001</v>
      </c>
      <c r="P13532" t="s">
        <v>22</v>
      </c>
      <c r="Q13532">
        <f>D13532-H13532</f>
        <v>493.19140000000004</v>
      </c>
      <c r="R13532" t="str">
        <f t="shared" si="1269"/>
        <v>Bad</v>
      </c>
      <c r="S13532" t="str">
        <f t="shared" si="1270"/>
        <v>Bad</v>
      </c>
      <c r="T13532" t="str">
        <f t="shared" si="1271"/>
        <v>High Impact</v>
      </c>
    </row>
    <row r="13533" spans="1:20">
      <c r="A13533" t="s">
        <v>13569</v>
      </c>
      <c r="B13533" t="s">
        <v>46</v>
      </c>
      <c r="C13533" t="s">
        <v>38</v>
      </c>
      <c r="D13533">
        <v>727.48</v>
      </c>
      <c r="E13533" t="str">
        <f t="shared" si="1266"/>
        <v>Low</v>
      </c>
      <c r="F13533" t="str">
        <f t="shared" si="1267"/>
        <v>Midium</v>
      </c>
      <c r="G13533">
        <v>7.0000000000000007E-2</v>
      </c>
      <c r="H13533">
        <f>D13533*G13533</f>
        <v>50.923600000000008</v>
      </c>
      <c r="I13533">
        <v>5</v>
      </c>
      <c r="J13533" s="1">
        <v>45152</v>
      </c>
      <c r="K13533" s="1">
        <v>45153</v>
      </c>
      <c r="L13533" t="s">
        <v>20</v>
      </c>
      <c r="M13533" t="str">
        <f t="shared" si="1268"/>
        <v>Normal customer</v>
      </c>
      <c r="N13533" t="s">
        <v>32</v>
      </c>
      <c r="O13533">
        <v>145.77000000000001</v>
      </c>
      <c r="P13533" t="s">
        <v>33</v>
      </c>
      <c r="Q13533">
        <f>D13533-H13533</f>
        <v>676.55640000000005</v>
      </c>
      <c r="R13533" t="str">
        <f t="shared" si="1269"/>
        <v>Bad</v>
      </c>
      <c r="S13533" t="str">
        <f t="shared" si="1270"/>
        <v>Bad</v>
      </c>
      <c r="T13533" t="str">
        <f t="shared" si="1271"/>
        <v>Normal</v>
      </c>
    </row>
    <row r="13534" spans="1:20">
      <c r="A13534" t="s">
        <v>13570</v>
      </c>
      <c r="B13534" t="s">
        <v>46</v>
      </c>
      <c r="C13534" t="s">
        <v>19</v>
      </c>
      <c r="D13534">
        <v>3340.87</v>
      </c>
      <c r="E13534" t="str">
        <f t="shared" si="1266"/>
        <v>High</v>
      </c>
      <c r="F13534" t="str">
        <f t="shared" si="1267"/>
        <v>High</v>
      </c>
      <c r="G13534">
        <v>0.45</v>
      </c>
      <c r="H13534">
        <f>D13534*G13534</f>
        <v>1503.3915</v>
      </c>
      <c r="I13534">
        <v>2</v>
      </c>
      <c r="J13534" s="1">
        <v>45414</v>
      </c>
      <c r="K13534" s="1">
        <v>45421</v>
      </c>
      <c r="L13534" t="s">
        <v>36</v>
      </c>
      <c r="M13534" t="str">
        <f t="shared" si="1268"/>
        <v>Normal customer</v>
      </c>
      <c r="N13534" t="s">
        <v>27</v>
      </c>
      <c r="O13534">
        <v>528.20000000000005</v>
      </c>
      <c r="P13534" t="s">
        <v>44</v>
      </c>
      <c r="Q13534">
        <f>D13534-H13534</f>
        <v>1837.4784999999999</v>
      </c>
      <c r="R13534" t="str">
        <f t="shared" si="1269"/>
        <v>Good</v>
      </c>
      <c r="S13534" t="str">
        <f t="shared" si="1270"/>
        <v>Good</v>
      </c>
      <c r="T13534" t="str">
        <f t="shared" si="1271"/>
        <v>High Impact</v>
      </c>
    </row>
    <row r="13535" spans="1:20">
      <c r="A13535" t="s">
        <v>13571</v>
      </c>
      <c r="B13535" t="s">
        <v>24</v>
      </c>
      <c r="C13535" t="s">
        <v>41</v>
      </c>
      <c r="D13535">
        <v>3303.79</v>
      </c>
      <c r="E13535" t="str">
        <f t="shared" si="1266"/>
        <v>High</v>
      </c>
      <c r="F13535" t="str">
        <f t="shared" si="1267"/>
        <v>High</v>
      </c>
      <c r="G13535">
        <v>0.06</v>
      </c>
      <c r="H13535">
        <f>D13535*G13535</f>
        <v>198.22739999999999</v>
      </c>
      <c r="I13535">
        <v>9</v>
      </c>
      <c r="J13535" s="1">
        <v>45485</v>
      </c>
      <c r="K13535" s="1">
        <v>45488</v>
      </c>
      <c r="L13535" t="s">
        <v>36</v>
      </c>
      <c r="M13535" t="str">
        <f t="shared" si="1268"/>
        <v>Normal customer</v>
      </c>
      <c r="N13535" t="s">
        <v>32</v>
      </c>
      <c r="O13535">
        <v>917.18</v>
      </c>
      <c r="P13535" t="s">
        <v>39</v>
      </c>
      <c r="Q13535">
        <f>D13535-H13535</f>
        <v>3105.5626000000002</v>
      </c>
      <c r="R13535" t="str">
        <f t="shared" si="1269"/>
        <v>Good</v>
      </c>
      <c r="S13535" t="str">
        <f t="shared" si="1270"/>
        <v>Good</v>
      </c>
      <c r="T13535" t="str">
        <f t="shared" si="1271"/>
        <v>High Impact</v>
      </c>
    </row>
    <row r="13536" spans="1:20">
      <c r="A13536" t="s">
        <v>13572</v>
      </c>
      <c r="B13536" t="s">
        <v>24</v>
      </c>
      <c r="C13536" t="s">
        <v>31</v>
      </c>
      <c r="D13536">
        <v>1247.3800000000001</v>
      </c>
      <c r="E13536" t="str">
        <f t="shared" si="1266"/>
        <v>High</v>
      </c>
      <c r="F13536" t="str">
        <f t="shared" si="1267"/>
        <v>High</v>
      </c>
      <c r="G13536">
        <v>0.04</v>
      </c>
      <c r="H13536">
        <f>D13536*G13536</f>
        <v>49.895200000000003</v>
      </c>
      <c r="I13536">
        <v>6</v>
      </c>
      <c r="J13536" s="1">
        <v>45575</v>
      </c>
      <c r="K13536" s="1">
        <v>45578</v>
      </c>
      <c r="L13536" t="s">
        <v>20</v>
      </c>
      <c r="M13536" t="str">
        <f t="shared" si="1268"/>
        <v>Premium customer</v>
      </c>
      <c r="N13536" t="s">
        <v>27</v>
      </c>
      <c r="O13536">
        <v>343.05</v>
      </c>
      <c r="P13536" t="s">
        <v>39</v>
      </c>
      <c r="Q13536">
        <f>D13536-H13536</f>
        <v>1197.4848000000002</v>
      </c>
      <c r="R13536" t="str">
        <f t="shared" si="1269"/>
        <v>Good</v>
      </c>
      <c r="S13536" t="str">
        <f t="shared" si="1270"/>
        <v>Good</v>
      </c>
      <c r="T13536" t="str">
        <f t="shared" si="1271"/>
        <v>High Impact</v>
      </c>
    </row>
    <row r="13537" spans="1:20">
      <c r="A13537" t="s">
        <v>13573</v>
      </c>
      <c r="B13537" t="s">
        <v>30</v>
      </c>
      <c r="C13537" t="s">
        <v>41</v>
      </c>
      <c r="D13537">
        <v>1212.9100000000001</v>
      </c>
      <c r="E13537" t="str">
        <f t="shared" si="1266"/>
        <v>High</v>
      </c>
      <c r="F13537" t="str">
        <f t="shared" si="1267"/>
        <v>High</v>
      </c>
      <c r="G13537">
        <v>0.17</v>
      </c>
      <c r="H13537">
        <f>D13537*G13537</f>
        <v>206.19470000000004</v>
      </c>
      <c r="I13537">
        <v>5</v>
      </c>
      <c r="J13537" s="1">
        <v>45287</v>
      </c>
      <c r="K13537" s="1">
        <v>45293</v>
      </c>
      <c r="L13537" t="s">
        <v>26</v>
      </c>
      <c r="M13537" t="str">
        <f t="shared" si="1268"/>
        <v>Potential customer</v>
      </c>
      <c r="N13537" t="s">
        <v>27</v>
      </c>
      <c r="O13537">
        <v>172.61</v>
      </c>
      <c r="P13537" t="s">
        <v>22</v>
      </c>
      <c r="Q13537">
        <f>D13537-H13537</f>
        <v>1006.7153000000001</v>
      </c>
      <c r="R13537" t="str">
        <f t="shared" si="1269"/>
        <v>Bad</v>
      </c>
      <c r="S13537" t="str">
        <f t="shared" si="1270"/>
        <v>Bad</v>
      </c>
      <c r="T13537" t="str">
        <f t="shared" si="1271"/>
        <v>High Impact</v>
      </c>
    </row>
    <row r="13538" spans="1:20">
      <c r="A13538" t="s">
        <v>13574</v>
      </c>
      <c r="B13538" t="s">
        <v>18</v>
      </c>
      <c r="C13538" t="s">
        <v>25</v>
      </c>
      <c r="D13538">
        <v>3752.68</v>
      </c>
      <c r="E13538" t="str">
        <f t="shared" si="1266"/>
        <v>High</v>
      </c>
      <c r="F13538" t="str">
        <f t="shared" si="1267"/>
        <v>High</v>
      </c>
      <c r="G13538">
        <v>0.5</v>
      </c>
      <c r="H13538">
        <f>D13538*G13538</f>
        <v>1876.34</v>
      </c>
      <c r="I13538">
        <v>8</v>
      </c>
      <c r="J13538" s="1">
        <v>45089</v>
      </c>
      <c r="K13538" s="1">
        <v>45093</v>
      </c>
      <c r="L13538" t="s">
        <v>26</v>
      </c>
      <c r="M13538" t="str">
        <f t="shared" si="1268"/>
        <v>Potential customer</v>
      </c>
      <c r="N13538" t="s">
        <v>32</v>
      </c>
      <c r="O13538">
        <v>385.94</v>
      </c>
      <c r="P13538" t="s">
        <v>28</v>
      </c>
      <c r="Q13538">
        <f>D13538-H13538</f>
        <v>1876.34</v>
      </c>
      <c r="R13538" t="str">
        <f t="shared" si="1269"/>
        <v>Good</v>
      </c>
      <c r="S13538" t="str">
        <f t="shared" si="1270"/>
        <v>Good</v>
      </c>
      <c r="T13538" t="str">
        <f t="shared" si="1271"/>
        <v>High Impact</v>
      </c>
    </row>
    <row r="13539" spans="1:20">
      <c r="A13539" t="s">
        <v>13575</v>
      </c>
      <c r="B13539" t="s">
        <v>24</v>
      </c>
      <c r="C13539" t="s">
        <v>19</v>
      </c>
      <c r="D13539">
        <v>673.24</v>
      </c>
      <c r="E13539" t="str">
        <f t="shared" si="1266"/>
        <v>Low</v>
      </c>
      <c r="F13539" t="str">
        <f t="shared" si="1267"/>
        <v>Midium</v>
      </c>
      <c r="G13539">
        <v>0.32</v>
      </c>
      <c r="H13539">
        <f>D13539*G13539</f>
        <v>215.43680000000001</v>
      </c>
      <c r="I13539">
        <v>2</v>
      </c>
      <c r="J13539" s="1">
        <v>44973</v>
      </c>
      <c r="K13539" s="1">
        <v>44975</v>
      </c>
      <c r="L13539" t="s">
        <v>20</v>
      </c>
      <c r="M13539" t="str">
        <f t="shared" si="1268"/>
        <v>Normal customer</v>
      </c>
      <c r="N13539" t="s">
        <v>32</v>
      </c>
      <c r="O13539">
        <v>185.18</v>
      </c>
      <c r="P13539" t="s">
        <v>33</v>
      </c>
      <c r="Q13539">
        <f>D13539-H13539</f>
        <v>457.8032</v>
      </c>
      <c r="R13539" t="str">
        <f t="shared" si="1269"/>
        <v>Bad</v>
      </c>
      <c r="S13539" t="str">
        <f t="shared" si="1270"/>
        <v>Bad</v>
      </c>
      <c r="T13539" t="str">
        <f t="shared" si="1271"/>
        <v>High Impact</v>
      </c>
    </row>
    <row r="13540" spans="1:20">
      <c r="A13540" t="s">
        <v>13576</v>
      </c>
      <c r="B13540" t="s">
        <v>46</v>
      </c>
      <c r="C13540" t="s">
        <v>38</v>
      </c>
      <c r="D13540">
        <v>4623.99</v>
      </c>
      <c r="E13540" t="str">
        <f t="shared" si="1266"/>
        <v>High</v>
      </c>
      <c r="F13540" t="str">
        <f t="shared" si="1267"/>
        <v>High</v>
      </c>
      <c r="G13540">
        <v>0.01</v>
      </c>
      <c r="H13540">
        <f>D13540*G13540</f>
        <v>46.239899999999999</v>
      </c>
      <c r="I13540">
        <v>5</v>
      </c>
      <c r="J13540" s="1">
        <v>45526</v>
      </c>
      <c r="K13540" s="1">
        <v>45530</v>
      </c>
      <c r="L13540" t="s">
        <v>26</v>
      </c>
      <c r="M13540" t="str">
        <f t="shared" si="1268"/>
        <v>Potential customer</v>
      </c>
      <c r="N13540" t="s">
        <v>27</v>
      </c>
      <c r="O13540">
        <v>712.8</v>
      </c>
      <c r="P13540" t="s">
        <v>39</v>
      </c>
      <c r="Q13540">
        <f>D13540-H13540</f>
        <v>4577.7501000000002</v>
      </c>
      <c r="R13540" t="str">
        <f t="shared" si="1269"/>
        <v>Good</v>
      </c>
      <c r="S13540" t="str">
        <f t="shared" si="1270"/>
        <v>Good</v>
      </c>
      <c r="T13540" t="str">
        <f t="shared" si="1271"/>
        <v>High Impact</v>
      </c>
    </row>
    <row r="13541" spans="1:20">
      <c r="A13541" t="s">
        <v>13577</v>
      </c>
      <c r="B13541" t="s">
        <v>24</v>
      </c>
      <c r="C13541" t="s">
        <v>41</v>
      </c>
      <c r="D13541">
        <v>4724.32</v>
      </c>
      <c r="E13541" t="str">
        <f t="shared" si="1266"/>
        <v>High</v>
      </c>
      <c r="F13541" t="str">
        <f t="shared" si="1267"/>
        <v>High</v>
      </c>
      <c r="G13541">
        <v>0.12</v>
      </c>
      <c r="H13541">
        <f>D13541*G13541</f>
        <v>566.91839999999991</v>
      </c>
      <c r="I13541">
        <v>8</v>
      </c>
      <c r="J13541" s="1">
        <v>45264</v>
      </c>
      <c r="K13541" s="1">
        <v>45269</v>
      </c>
      <c r="L13541" t="s">
        <v>20</v>
      </c>
      <c r="M13541" t="str">
        <f t="shared" si="1268"/>
        <v>Premium customer</v>
      </c>
      <c r="N13541" t="s">
        <v>32</v>
      </c>
      <c r="O13541">
        <v>603.09</v>
      </c>
      <c r="P13541" t="s">
        <v>28</v>
      </c>
      <c r="Q13541">
        <f>D13541-H13541</f>
        <v>4157.4016000000001</v>
      </c>
      <c r="R13541" t="str">
        <f t="shared" si="1269"/>
        <v>Good</v>
      </c>
      <c r="S13541" t="str">
        <f t="shared" si="1270"/>
        <v>Good</v>
      </c>
      <c r="T13541" t="str">
        <f t="shared" si="1271"/>
        <v>High Impact</v>
      </c>
    </row>
    <row r="13542" spans="1:20">
      <c r="A13542" t="s">
        <v>13578</v>
      </c>
      <c r="B13542" t="s">
        <v>24</v>
      </c>
      <c r="C13542" t="s">
        <v>31</v>
      </c>
      <c r="D13542">
        <v>4367.8599999999997</v>
      </c>
      <c r="E13542" t="str">
        <f t="shared" si="1266"/>
        <v>High</v>
      </c>
      <c r="F13542" t="str">
        <f t="shared" si="1267"/>
        <v>High</v>
      </c>
      <c r="G13542">
        <v>7.0000000000000007E-2</v>
      </c>
      <c r="H13542">
        <f>D13542*G13542</f>
        <v>305.75020000000001</v>
      </c>
      <c r="I13542">
        <v>4</v>
      </c>
      <c r="J13542" s="1">
        <v>45199</v>
      </c>
      <c r="K13542" s="1">
        <v>45201</v>
      </c>
      <c r="L13542" t="s">
        <v>36</v>
      </c>
      <c r="M13542" t="str">
        <f t="shared" si="1268"/>
        <v>Normal customer</v>
      </c>
      <c r="N13542" t="s">
        <v>32</v>
      </c>
      <c r="O13542">
        <v>1264.78</v>
      </c>
      <c r="P13542" t="s">
        <v>22</v>
      </c>
      <c r="Q13542">
        <f>D13542-H13542</f>
        <v>4062.1097999999997</v>
      </c>
      <c r="R13542" t="str">
        <f t="shared" si="1269"/>
        <v>Good</v>
      </c>
      <c r="S13542" t="str">
        <f t="shared" si="1270"/>
        <v>Good</v>
      </c>
      <c r="T13542" t="str">
        <f t="shared" si="1271"/>
        <v>High Impact</v>
      </c>
    </row>
    <row r="13543" spans="1:20">
      <c r="A13543" t="s">
        <v>13579</v>
      </c>
      <c r="B13543" t="s">
        <v>30</v>
      </c>
      <c r="C13543" t="s">
        <v>41</v>
      </c>
      <c r="D13543">
        <v>1132.32</v>
      </c>
      <c r="E13543" t="str">
        <f t="shared" si="1266"/>
        <v>High</v>
      </c>
      <c r="F13543" t="str">
        <f t="shared" si="1267"/>
        <v>High</v>
      </c>
      <c r="G13543">
        <v>0</v>
      </c>
      <c r="H13543">
        <f>D13543*G13543</f>
        <v>0</v>
      </c>
      <c r="I13543">
        <v>9</v>
      </c>
      <c r="J13543" s="1">
        <v>44981</v>
      </c>
      <c r="K13543" s="1">
        <v>44982</v>
      </c>
      <c r="L13543" t="s">
        <v>36</v>
      </c>
      <c r="M13543" t="str">
        <f t="shared" si="1268"/>
        <v>Normal customer</v>
      </c>
      <c r="N13543" t="s">
        <v>27</v>
      </c>
      <c r="O13543">
        <v>196.11</v>
      </c>
      <c r="P13543" t="s">
        <v>22</v>
      </c>
      <c r="Q13543">
        <f>D13543-H13543</f>
        <v>1132.32</v>
      </c>
      <c r="R13543" t="str">
        <f t="shared" si="1269"/>
        <v>Bad</v>
      </c>
      <c r="S13543" t="str">
        <f t="shared" si="1270"/>
        <v>Bad</v>
      </c>
      <c r="T13543" t="str">
        <f t="shared" si="1271"/>
        <v>High Impact</v>
      </c>
    </row>
    <row r="13544" spans="1:20">
      <c r="A13544" t="s">
        <v>13580</v>
      </c>
      <c r="B13544" t="s">
        <v>24</v>
      </c>
      <c r="C13544" t="s">
        <v>31</v>
      </c>
      <c r="D13544">
        <v>182.33</v>
      </c>
      <c r="E13544" t="str">
        <f t="shared" si="1266"/>
        <v>Low</v>
      </c>
      <c r="F13544" t="str">
        <f t="shared" si="1267"/>
        <v>Low</v>
      </c>
      <c r="G13544">
        <v>0.26</v>
      </c>
      <c r="H13544">
        <f>D13544*G13544</f>
        <v>47.405800000000006</v>
      </c>
      <c r="I13544">
        <v>7</v>
      </c>
      <c r="J13544" s="1">
        <v>45193</v>
      </c>
      <c r="K13544" s="1">
        <v>45194</v>
      </c>
      <c r="L13544" t="s">
        <v>20</v>
      </c>
      <c r="M13544" t="str">
        <f t="shared" si="1268"/>
        <v>Normal customer</v>
      </c>
      <c r="N13544" t="s">
        <v>32</v>
      </c>
      <c r="O13544">
        <v>48.97</v>
      </c>
      <c r="P13544" t="s">
        <v>33</v>
      </c>
      <c r="Q13544">
        <f>D13544-H13544</f>
        <v>134.92420000000001</v>
      </c>
      <c r="R13544" t="str">
        <f t="shared" si="1269"/>
        <v>Bad</v>
      </c>
      <c r="S13544" t="str">
        <f t="shared" si="1270"/>
        <v>Bad</v>
      </c>
      <c r="T13544" t="str">
        <f t="shared" si="1271"/>
        <v>High Impact</v>
      </c>
    </row>
    <row r="13545" spans="1:20">
      <c r="A13545" t="s">
        <v>13581</v>
      </c>
      <c r="B13545" t="s">
        <v>24</v>
      </c>
      <c r="C13545" t="s">
        <v>41</v>
      </c>
      <c r="D13545">
        <v>4689.79</v>
      </c>
      <c r="E13545" t="str">
        <f t="shared" si="1266"/>
        <v>High</v>
      </c>
      <c r="F13545" t="str">
        <f t="shared" si="1267"/>
        <v>High</v>
      </c>
      <c r="G13545">
        <v>0.19</v>
      </c>
      <c r="H13545">
        <f>D13545*G13545</f>
        <v>891.06010000000003</v>
      </c>
      <c r="I13545">
        <v>7</v>
      </c>
      <c r="J13545" s="1">
        <v>45471</v>
      </c>
      <c r="K13545" s="1">
        <v>45475</v>
      </c>
      <c r="L13545" t="s">
        <v>26</v>
      </c>
      <c r="M13545" t="str">
        <f t="shared" si="1268"/>
        <v>Potential customer</v>
      </c>
      <c r="N13545" t="s">
        <v>32</v>
      </c>
      <c r="O13545">
        <v>245.27</v>
      </c>
      <c r="P13545" t="s">
        <v>39</v>
      </c>
      <c r="Q13545">
        <f>D13545-H13545</f>
        <v>3798.7298999999998</v>
      </c>
      <c r="R13545" t="str">
        <f t="shared" si="1269"/>
        <v>Bad</v>
      </c>
      <c r="S13545" t="str">
        <f t="shared" si="1270"/>
        <v>Bad</v>
      </c>
      <c r="T13545" t="str">
        <f t="shared" si="1271"/>
        <v>High Impact</v>
      </c>
    </row>
    <row r="13546" spans="1:20">
      <c r="A13546" t="s">
        <v>13582</v>
      </c>
      <c r="B13546" t="s">
        <v>46</v>
      </c>
      <c r="C13546" t="s">
        <v>38</v>
      </c>
      <c r="D13546">
        <v>1785.46</v>
      </c>
      <c r="E13546" t="str">
        <f t="shared" si="1266"/>
        <v>High</v>
      </c>
      <c r="F13546" t="str">
        <f t="shared" si="1267"/>
        <v>High</v>
      </c>
      <c r="G13546">
        <v>0.31</v>
      </c>
      <c r="H13546">
        <f>D13546*G13546</f>
        <v>553.49260000000004</v>
      </c>
      <c r="I13546">
        <v>9</v>
      </c>
      <c r="J13546" s="1">
        <v>45246</v>
      </c>
      <c r="K13546" s="1">
        <v>45248</v>
      </c>
      <c r="L13546" t="s">
        <v>26</v>
      </c>
      <c r="M13546" t="str">
        <f t="shared" si="1268"/>
        <v>Potential customer</v>
      </c>
      <c r="N13546" t="s">
        <v>21</v>
      </c>
      <c r="O13546">
        <v>113.72</v>
      </c>
      <c r="P13546" t="s">
        <v>39</v>
      </c>
      <c r="Q13546">
        <f>D13546-H13546</f>
        <v>1231.9674</v>
      </c>
      <c r="R13546" t="str">
        <f t="shared" si="1269"/>
        <v>Bad</v>
      </c>
      <c r="S13546" t="str">
        <f t="shared" si="1270"/>
        <v>Bad</v>
      </c>
      <c r="T13546" t="str">
        <f t="shared" si="1271"/>
        <v>High Impact</v>
      </c>
    </row>
    <row r="13547" spans="1:20">
      <c r="A13547" t="s">
        <v>13583</v>
      </c>
      <c r="B13547" t="s">
        <v>24</v>
      </c>
      <c r="C13547" t="s">
        <v>38</v>
      </c>
      <c r="D13547">
        <v>1621.01</v>
      </c>
      <c r="E13547" t="str">
        <f t="shared" si="1266"/>
        <v>High</v>
      </c>
      <c r="F13547" t="str">
        <f t="shared" si="1267"/>
        <v>High</v>
      </c>
      <c r="G13547">
        <v>0.11</v>
      </c>
      <c r="H13547">
        <f>D13547*G13547</f>
        <v>178.31110000000001</v>
      </c>
      <c r="I13547">
        <v>3</v>
      </c>
      <c r="J13547" s="1">
        <v>44984</v>
      </c>
      <c r="K13547" s="1">
        <v>44987</v>
      </c>
      <c r="L13547" t="s">
        <v>26</v>
      </c>
      <c r="M13547" t="str">
        <f t="shared" si="1268"/>
        <v>Potential customer</v>
      </c>
      <c r="N13547" t="s">
        <v>27</v>
      </c>
      <c r="O13547">
        <v>275.12</v>
      </c>
      <c r="P13547" t="s">
        <v>33</v>
      </c>
      <c r="Q13547">
        <f>D13547-H13547</f>
        <v>1442.6988999999999</v>
      </c>
      <c r="R13547" t="str">
        <f t="shared" si="1269"/>
        <v>Bad</v>
      </c>
      <c r="S13547" t="str">
        <f t="shared" si="1270"/>
        <v>Bad</v>
      </c>
      <c r="T13547" t="str">
        <f t="shared" si="1271"/>
        <v>High Impact</v>
      </c>
    </row>
    <row r="13548" spans="1:20">
      <c r="A13548" t="s">
        <v>13584</v>
      </c>
      <c r="B13548" t="s">
        <v>46</v>
      </c>
      <c r="C13548" t="s">
        <v>19</v>
      </c>
      <c r="D13548">
        <v>1382.22</v>
      </c>
      <c r="E13548" t="str">
        <f t="shared" si="1266"/>
        <v>High</v>
      </c>
      <c r="F13548" t="str">
        <f t="shared" si="1267"/>
        <v>High</v>
      </c>
      <c r="G13548">
        <v>0.42</v>
      </c>
      <c r="H13548">
        <f>D13548*G13548</f>
        <v>580.53239999999994</v>
      </c>
      <c r="I13548">
        <v>3</v>
      </c>
      <c r="J13548" s="1">
        <v>45546</v>
      </c>
      <c r="K13548" s="1">
        <v>45548</v>
      </c>
      <c r="L13548" t="s">
        <v>36</v>
      </c>
      <c r="M13548" t="str">
        <f t="shared" si="1268"/>
        <v>Normal customer</v>
      </c>
      <c r="N13548" t="s">
        <v>21</v>
      </c>
      <c r="O13548">
        <v>294.44</v>
      </c>
      <c r="P13548" t="s">
        <v>33</v>
      </c>
      <c r="Q13548">
        <f>D13548-H13548</f>
        <v>801.68760000000009</v>
      </c>
      <c r="R13548" t="str">
        <f t="shared" si="1269"/>
        <v>Bad</v>
      </c>
      <c r="S13548" t="str">
        <f t="shared" si="1270"/>
        <v>Bad</v>
      </c>
      <c r="T13548" t="str">
        <f t="shared" si="1271"/>
        <v>High Impact</v>
      </c>
    </row>
    <row r="13549" spans="1:20">
      <c r="A13549" t="s">
        <v>13585</v>
      </c>
      <c r="B13549" t="s">
        <v>24</v>
      </c>
      <c r="C13549" t="s">
        <v>38</v>
      </c>
      <c r="D13549">
        <v>1298.23</v>
      </c>
      <c r="E13549" t="str">
        <f t="shared" si="1266"/>
        <v>High</v>
      </c>
      <c r="F13549" t="str">
        <f t="shared" si="1267"/>
        <v>High</v>
      </c>
      <c r="G13549">
        <v>0.19</v>
      </c>
      <c r="H13549">
        <f>D13549*G13549</f>
        <v>246.66370000000001</v>
      </c>
      <c r="I13549">
        <v>7</v>
      </c>
      <c r="J13549" s="1">
        <v>45200</v>
      </c>
      <c r="K13549" s="1">
        <v>45204</v>
      </c>
      <c r="L13549" t="s">
        <v>26</v>
      </c>
      <c r="M13549" t="str">
        <f t="shared" si="1268"/>
        <v>Potential customer</v>
      </c>
      <c r="N13549" t="s">
        <v>21</v>
      </c>
      <c r="O13549">
        <v>220.41</v>
      </c>
      <c r="P13549" t="s">
        <v>28</v>
      </c>
      <c r="Q13549">
        <f>D13549-H13549</f>
        <v>1051.5663</v>
      </c>
      <c r="R13549" t="str">
        <f t="shared" si="1269"/>
        <v>Bad</v>
      </c>
      <c r="S13549" t="str">
        <f t="shared" si="1270"/>
        <v>Bad</v>
      </c>
      <c r="T13549" t="str">
        <f t="shared" si="1271"/>
        <v>High Impact</v>
      </c>
    </row>
    <row r="13550" spans="1:20">
      <c r="A13550" t="s">
        <v>13586</v>
      </c>
      <c r="B13550" t="s">
        <v>24</v>
      </c>
      <c r="C13550" t="s">
        <v>41</v>
      </c>
      <c r="D13550">
        <v>3699.31</v>
      </c>
      <c r="E13550" t="str">
        <f t="shared" si="1266"/>
        <v>High</v>
      </c>
      <c r="F13550" t="str">
        <f t="shared" si="1267"/>
        <v>High</v>
      </c>
      <c r="G13550">
        <v>0.24</v>
      </c>
      <c r="H13550">
        <f>D13550*G13550</f>
        <v>887.83439999999996</v>
      </c>
      <c r="I13550">
        <v>2</v>
      </c>
      <c r="J13550" s="1">
        <v>45260</v>
      </c>
      <c r="K13550" s="1">
        <v>45264</v>
      </c>
      <c r="L13550" t="s">
        <v>36</v>
      </c>
      <c r="M13550" t="str">
        <f t="shared" si="1268"/>
        <v>Normal customer</v>
      </c>
      <c r="N13550" t="s">
        <v>32</v>
      </c>
      <c r="O13550">
        <v>623.24</v>
      </c>
      <c r="P13550" t="s">
        <v>53</v>
      </c>
      <c r="Q13550">
        <f>D13550-H13550</f>
        <v>2811.4755999999998</v>
      </c>
      <c r="R13550" t="str">
        <f t="shared" si="1269"/>
        <v>Good</v>
      </c>
      <c r="S13550" t="str">
        <f t="shared" si="1270"/>
        <v>Good</v>
      </c>
      <c r="T13550" t="str">
        <f t="shared" si="1271"/>
        <v>High Impact</v>
      </c>
    </row>
    <row r="13551" spans="1:20">
      <c r="A13551" t="s">
        <v>13587</v>
      </c>
      <c r="B13551" t="s">
        <v>18</v>
      </c>
      <c r="C13551" t="s">
        <v>41</v>
      </c>
      <c r="D13551">
        <v>4548.68</v>
      </c>
      <c r="E13551" t="str">
        <f t="shared" si="1266"/>
        <v>High</v>
      </c>
      <c r="F13551" t="str">
        <f t="shared" si="1267"/>
        <v>High</v>
      </c>
      <c r="G13551">
        <v>0.37</v>
      </c>
      <c r="H13551">
        <f>D13551*G13551</f>
        <v>1683.0116</v>
      </c>
      <c r="I13551">
        <v>3</v>
      </c>
      <c r="J13551" s="1">
        <v>45611</v>
      </c>
      <c r="K13551" s="1">
        <v>45617</v>
      </c>
      <c r="L13551" t="s">
        <v>36</v>
      </c>
      <c r="M13551" t="str">
        <f t="shared" si="1268"/>
        <v>Normal customer</v>
      </c>
      <c r="N13551" t="s">
        <v>27</v>
      </c>
      <c r="O13551">
        <v>603.04999999999995</v>
      </c>
      <c r="P13551" t="s">
        <v>28</v>
      </c>
      <c r="Q13551">
        <f>D13551-H13551</f>
        <v>2865.6684000000005</v>
      </c>
      <c r="R13551" t="str">
        <f t="shared" si="1269"/>
        <v>Good</v>
      </c>
      <c r="S13551" t="str">
        <f t="shared" si="1270"/>
        <v>Good</v>
      </c>
      <c r="T13551" t="str">
        <f t="shared" si="1271"/>
        <v>High Impact</v>
      </c>
    </row>
    <row r="13552" spans="1:20">
      <c r="A13552" t="s">
        <v>13588</v>
      </c>
      <c r="B13552" t="s">
        <v>24</v>
      </c>
      <c r="C13552" t="s">
        <v>38</v>
      </c>
      <c r="D13552">
        <v>3951.68</v>
      </c>
      <c r="E13552" t="str">
        <f t="shared" si="1266"/>
        <v>High</v>
      </c>
      <c r="F13552" t="str">
        <f t="shared" si="1267"/>
        <v>High</v>
      </c>
      <c r="G13552">
        <v>0.08</v>
      </c>
      <c r="H13552">
        <f>D13552*G13552</f>
        <v>316.13439999999997</v>
      </c>
      <c r="I13552">
        <v>6</v>
      </c>
      <c r="J13552" s="1">
        <v>45049</v>
      </c>
      <c r="K13552" s="1">
        <v>45055</v>
      </c>
      <c r="L13552" t="s">
        <v>36</v>
      </c>
      <c r="M13552" t="str">
        <f t="shared" si="1268"/>
        <v>Normal customer</v>
      </c>
      <c r="N13552" t="s">
        <v>27</v>
      </c>
      <c r="O13552">
        <v>648.37</v>
      </c>
      <c r="P13552" t="s">
        <v>22</v>
      </c>
      <c r="Q13552">
        <f>D13552-H13552</f>
        <v>3635.5455999999999</v>
      </c>
      <c r="R13552" t="str">
        <f t="shared" si="1269"/>
        <v>Good</v>
      </c>
      <c r="S13552" t="str">
        <f t="shared" si="1270"/>
        <v>Good</v>
      </c>
      <c r="T13552" t="str">
        <f t="shared" si="1271"/>
        <v>High Impact</v>
      </c>
    </row>
    <row r="13553" spans="1:20">
      <c r="A13553" t="s">
        <v>13589</v>
      </c>
      <c r="B13553" t="s">
        <v>46</v>
      </c>
      <c r="C13553" t="s">
        <v>25</v>
      </c>
      <c r="D13553">
        <v>3403.13</v>
      </c>
      <c r="E13553" t="str">
        <f t="shared" si="1266"/>
        <v>High</v>
      </c>
      <c r="F13553" t="str">
        <f t="shared" si="1267"/>
        <v>High</v>
      </c>
      <c r="G13553">
        <v>0.13</v>
      </c>
      <c r="H13553">
        <f>D13553*G13553</f>
        <v>442.40690000000001</v>
      </c>
      <c r="I13553">
        <v>9</v>
      </c>
      <c r="J13553" s="1">
        <v>45481</v>
      </c>
      <c r="K13553" s="1">
        <v>45488</v>
      </c>
      <c r="L13553" t="s">
        <v>36</v>
      </c>
      <c r="M13553" t="str">
        <f t="shared" si="1268"/>
        <v>Normal customer</v>
      </c>
      <c r="N13553" t="s">
        <v>32</v>
      </c>
      <c r="O13553">
        <v>879.31</v>
      </c>
      <c r="P13553" t="s">
        <v>28</v>
      </c>
      <c r="Q13553">
        <f>D13553-H13553</f>
        <v>2960.7231000000002</v>
      </c>
      <c r="R13553" t="str">
        <f t="shared" si="1269"/>
        <v>Good</v>
      </c>
      <c r="S13553" t="str">
        <f t="shared" si="1270"/>
        <v>Good</v>
      </c>
      <c r="T13553" t="str">
        <f t="shared" si="1271"/>
        <v>High Impact</v>
      </c>
    </row>
    <row r="13554" spans="1:20">
      <c r="A13554" t="s">
        <v>13590</v>
      </c>
      <c r="B13554" t="s">
        <v>46</v>
      </c>
      <c r="C13554" t="s">
        <v>41</v>
      </c>
      <c r="D13554">
        <v>1510.01</v>
      </c>
      <c r="E13554" t="str">
        <f t="shared" si="1266"/>
        <v>High</v>
      </c>
      <c r="F13554" t="str">
        <f t="shared" si="1267"/>
        <v>High</v>
      </c>
      <c r="G13554">
        <v>0.08</v>
      </c>
      <c r="H13554">
        <f>D13554*G13554</f>
        <v>120.8008</v>
      </c>
      <c r="I13554">
        <v>4</v>
      </c>
      <c r="J13554" s="1">
        <v>45074</v>
      </c>
      <c r="K13554" s="1">
        <v>45075</v>
      </c>
      <c r="L13554" t="s">
        <v>36</v>
      </c>
      <c r="M13554" t="str">
        <f t="shared" si="1268"/>
        <v>Normal customer</v>
      </c>
      <c r="N13554" t="s">
        <v>21</v>
      </c>
      <c r="O13554">
        <v>362.95</v>
      </c>
      <c r="P13554" t="s">
        <v>33</v>
      </c>
      <c r="Q13554">
        <f>D13554-H13554</f>
        <v>1389.2092</v>
      </c>
      <c r="R13554" t="str">
        <f t="shared" si="1269"/>
        <v>Good</v>
      </c>
      <c r="S13554" t="str">
        <f t="shared" si="1270"/>
        <v>Good</v>
      </c>
      <c r="T13554" t="str">
        <f t="shared" si="1271"/>
        <v>High Impact</v>
      </c>
    </row>
    <row r="13555" spans="1:20">
      <c r="A13555" t="s">
        <v>13591</v>
      </c>
      <c r="B13555" t="s">
        <v>30</v>
      </c>
      <c r="C13555" t="s">
        <v>19</v>
      </c>
      <c r="D13555">
        <v>2780.12</v>
      </c>
      <c r="E13555" t="str">
        <f t="shared" si="1266"/>
        <v>High</v>
      </c>
      <c r="F13555" t="str">
        <f t="shared" si="1267"/>
        <v>High</v>
      </c>
      <c r="G13555">
        <v>0.38</v>
      </c>
      <c r="H13555">
        <f>D13555*G13555</f>
        <v>1056.4456</v>
      </c>
      <c r="I13555">
        <v>5</v>
      </c>
      <c r="J13555" s="1">
        <v>45239</v>
      </c>
      <c r="K13555" s="1">
        <v>45240</v>
      </c>
      <c r="L13555" t="s">
        <v>20</v>
      </c>
      <c r="M13555" t="str">
        <f t="shared" si="1268"/>
        <v>Premium customer</v>
      </c>
      <c r="N13555" t="s">
        <v>27</v>
      </c>
      <c r="O13555">
        <v>298.49</v>
      </c>
      <c r="P13555" t="s">
        <v>33</v>
      </c>
      <c r="Q13555">
        <f>D13555-H13555</f>
        <v>1723.6743999999999</v>
      </c>
      <c r="R13555" t="str">
        <f t="shared" si="1269"/>
        <v>Bad</v>
      </c>
      <c r="S13555" t="str">
        <f t="shared" si="1270"/>
        <v>Bad</v>
      </c>
      <c r="T13555" t="str">
        <f t="shared" si="1271"/>
        <v>High Impact</v>
      </c>
    </row>
    <row r="13556" spans="1:20">
      <c r="A13556" t="s">
        <v>13592</v>
      </c>
      <c r="B13556" t="s">
        <v>30</v>
      </c>
      <c r="C13556" t="s">
        <v>25</v>
      </c>
      <c r="D13556">
        <v>1261.1400000000001</v>
      </c>
      <c r="E13556" t="str">
        <f t="shared" si="1266"/>
        <v>High</v>
      </c>
      <c r="F13556" t="str">
        <f t="shared" si="1267"/>
        <v>High</v>
      </c>
      <c r="G13556">
        <v>0.05</v>
      </c>
      <c r="H13556">
        <f>D13556*G13556</f>
        <v>63.057000000000009</v>
      </c>
      <c r="I13556">
        <v>6</v>
      </c>
      <c r="J13556" s="1">
        <v>45136</v>
      </c>
      <c r="K13556" s="1">
        <v>45141</v>
      </c>
      <c r="L13556" t="s">
        <v>36</v>
      </c>
      <c r="M13556" t="str">
        <f t="shared" si="1268"/>
        <v>Normal customer</v>
      </c>
      <c r="N13556" t="s">
        <v>21</v>
      </c>
      <c r="O13556">
        <v>289.68</v>
      </c>
      <c r="P13556" t="s">
        <v>33</v>
      </c>
      <c r="Q13556">
        <f>D13556-H13556</f>
        <v>1198.0830000000001</v>
      </c>
      <c r="R13556" t="str">
        <f t="shared" si="1269"/>
        <v>Bad</v>
      </c>
      <c r="S13556" t="str">
        <f t="shared" si="1270"/>
        <v>Bad</v>
      </c>
      <c r="T13556" t="str">
        <f t="shared" si="1271"/>
        <v>High Impact</v>
      </c>
    </row>
    <row r="13557" spans="1:20">
      <c r="A13557" t="s">
        <v>13593</v>
      </c>
      <c r="B13557" t="s">
        <v>18</v>
      </c>
      <c r="C13557" t="s">
        <v>38</v>
      </c>
      <c r="D13557">
        <v>646.38</v>
      </c>
      <c r="E13557" t="str">
        <f t="shared" si="1266"/>
        <v>Low</v>
      </c>
      <c r="F13557" t="str">
        <f t="shared" si="1267"/>
        <v>Midium</v>
      </c>
      <c r="G13557">
        <v>0.24</v>
      </c>
      <c r="H13557">
        <f>D13557*G13557</f>
        <v>155.13120000000001</v>
      </c>
      <c r="I13557">
        <v>3</v>
      </c>
      <c r="J13557" s="1">
        <v>45200</v>
      </c>
      <c r="K13557" s="1">
        <v>45207</v>
      </c>
      <c r="L13557" t="s">
        <v>36</v>
      </c>
      <c r="M13557" t="str">
        <f t="shared" si="1268"/>
        <v>Normal customer</v>
      </c>
      <c r="N13557" t="s">
        <v>32</v>
      </c>
      <c r="O13557">
        <v>142.87</v>
      </c>
      <c r="P13557" t="s">
        <v>22</v>
      </c>
      <c r="Q13557">
        <f>D13557-H13557</f>
        <v>491.24879999999996</v>
      </c>
      <c r="R13557" t="str">
        <f t="shared" si="1269"/>
        <v>Bad</v>
      </c>
      <c r="S13557" t="str">
        <f t="shared" si="1270"/>
        <v>Bad</v>
      </c>
      <c r="T13557" t="str">
        <f t="shared" si="1271"/>
        <v>Normal</v>
      </c>
    </row>
    <row r="13558" spans="1:20">
      <c r="A13558" t="s">
        <v>13594</v>
      </c>
      <c r="B13558" t="s">
        <v>46</v>
      </c>
      <c r="C13558" t="s">
        <v>31</v>
      </c>
      <c r="D13558">
        <v>689.44</v>
      </c>
      <c r="E13558" t="str">
        <f t="shared" si="1266"/>
        <v>Low</v>
      </c>
      <c r="F13558" t="str">
        <f t="shared" si="1267"/>
        <v>Midium</v>
      </c>
      <c r="G13558">
        <v>0.37</v>
      </c>
      <c r="H13558">
        <f>D13558*G13558</f>
        <v>255.09280000000001</v>
      </c>
      <c r="I13558">
        <v>2</v>
      </c>
      <c r="J13558" s="1">
        <v>45071</v>
      </c>
      <c r="K13558" s="1">
        <v>45078</v>
      </c>
      <c r="L13558" t="s">
        <v>36</v>
      </c>
      <c r="M13558" t="str">
        <f t="shared" si="1268"/>
        <v>Normal customer</v>
      </c>
      <c r="N13558" t="s">
        <v>32</v>
      </c>
      <c r="O13558">
        <v>57.51</v>
      </c>
      <c r="P13558" t="s">
        <v>33</v>
      </c>
      <c r="Q13558">
        <f>D13558-H13558</f>
        <v>434.34720000000004</v>
      </c>
      <c r="R13558" t="str">
        <f t="shared" si="1269"/>
        <v>Bad</v>
      </c>
      <c r="S13558" t="str">
        <f t="shared" si="1270"/>
        <v>Bad</v>
      </c>
      <c r="T13558" t="str">
        <f t="shared" si="1271"/>
        <v>High Impact</v>
      </c>
    </row>
    <row r="13559" spans="1:20">
      <c r="A13559" t="s">
        <v>13595</v>
      </c>
      <c r="B13559" t="s">
        <v>46</v>
      </c>
      <c r="C13559" t="s">
        <v>41</v>
      </c>
      <c r="D13559">
        <v>3058.47</v>
      </c>
      <c r="E13559" t="str">
        <f t="shared" si="1266"/>
        <v>High</v>
      </c>
      <c r="F13559" t="str">
        <f t="shared" si="1267"/>
        <v>High</v>
      </c>
      <c r="G13559">
        <v>0.25</v>
      </c>
      <c r="H13559">
        <f>D13559*G13559</f>
        <v>764.61749999999995</v>
      </c>
      <c r="I13559">
        <v>4</v>
      </c>
      <c r="J13559" s="1">
        <v>45527</v>
      </c>
      <c r="K13559" s="1">
        <v>45531</v>
      </c>
      <c r="L13559" t="s">
        <v>20</v>
      </c>
      <c r="M13559" t="str">
        <f t="shared" si="1268"/>
        <v>Premium customer</v>
      </c>
      <c r="N13559" t="s">
        <v>21</v>
      </c>
      <c r="O13559">
        <v>813.18</v>
      </c>
      <c r="P13559" t="s">
        <v>22</v>
      </c>
      <c r="Q13559">
        <f>D13559-H13559</f>
        <v>2293.8525</v>
      </c>
      <c r="R13559" t="str">
        <f t="shared" si="1269"/>
        <v>Good</v>
      </c>
      <c r="S13559" t="str">
        <f t="shared" si="1270"/>
        <v>Good</v>
      </c>
      <c r="T13559" t="str">
        <f t="shared" si="1271"/>
        <v>High Impact</v>
      </c>
    </row>
    <row r="13560" spans="1:20">
      <c r="A13560" t="s">
        <v>13596</v>
      </c>
      <c r="B13560" t="s">
        <v>46</v>
      </c>
      <c r="C13560" t="s">
        <v>31</v>
      </c>
      <c r="D13560">
        <v>288.55</v>
      </c>
      <c r="E13560" t="str">
        <f t="shared" si="1266"/>
        <v>Low</v>
      </c>
      <c r="F13560" t="str">
        <f t="shared" si="1267"/>
        <v>Low</v>
      </c>
      <c r="G13560">
        <v>0.25</v>
      </c>
      <c r="H13560">
        <f>D13560*G13560</f>
        <v>72.137500000000003</v>
      </c>
      <c r="I13560">
        <v>6</v>
      </c>
      <c r="J13560" s="1">
        <v>45300</v>
      </c>
      <c r="K13560" s="1">
        <v>45307</v>
      </c>
      <c r="L13560" t="s">
        <v>26</v>
      </c>
      <c r="M13560" t="str">
        <f t="shared" si="1268"/>
        <v>Normal customer</v>
      </c>
      <c r="N13560" t="s">
        <v>21</v>
      </c>
      <c r="O13560">
        <v>18.77</v>
      </c>
      <c r="P13560" t="s">
        <v>28</v>
      </c>
      <c r="Q13560">
        <f>D13560-H13560</f>
        <v>216.41250000000002</v>
      </c>
      <c r="R13560" t="str">
        <f t="shared" si="1269"/>
        <v>Bad</v>
      </c>
      <c r="S13560" t="str">
        <f t="shared" si="1270"/>
        <v>Bad</v>
      </c>
      <c r="T13560" t="str">
        <f t="shared" si="1271"/>
        <v>Normal</v>
      </c>
    </row>
    <row r="13561" spans="1:20">
      <c r="A13561" t="s">
        <v>13597</v>
      </c>
      <c r="B13561" t="s">
        <v>18</v>
      </c>
      <c r="C13561" t="s">
        <v>19</v>
      </c>
      <c r="D13561">
        <v>4868.95</v>
      </c>
      <c r="E13561" t="str">
        <f t="shared" si="1266"/>
        <v>High</v>
      </c>
      <c r="F13561" t="str">
        <f t="shared" si="1267"/>
        <v>High</v>
      </c>
      <c r="G13561">
        <v>0.03</v>
      </c>
      <c r="H13561">
        <f>D13561*G13561</f>
        <v>146.0685</v>
      </c>
      <c r="I13561">
        <v>4</v>
      </c>
      <c r="J13561" s="1">
        <v>45282</v>
      </c>
      <c r="K13561" s="1">
        <v>45287</v>
      </c>
      <c r="L13561" t="s">
        <v>20</v>
      </c>
      <c r="M13561" t="str">
        <f t="shared" si="1268"/>
        <v>Premium customer</v>
      </c>
      <c r="N13561" t="s">
        <v>27</v>
      </c>
      <c r="O13561">
        <v>249.15</v>
      </c>
      <c r="P13561" t="s">
        <v>22</v>
      </c>
      <c r="Q13561">
        <f>D13561-H13561</f>
        <v>4722.8814999999995</v>
      </c>
      <c r="R13561" t="str">
        <f t="shared" si="1269"/>
        <v>Bad</v>
      </c>
      <c r="S13561" t="str">
        <f t="shared" si="1270"/>
        <v>Bad</v>
      </c>
      <c r="T13561" t="str">
        <f t="shared" si="1271"/>
        <v>High Impact</v>
      </c>
    </row>
    <row r="13562" spans="1:20">
      <c r="A13562" t="s">
        <v>13598</v>
      </c>
      <c r="B13562" t="s">
        <v>46</v>
      </c>
      <c r="C13562" t="s">
        <v>25</v>
      </c>
      <c r="D13562">
        <v>4977.79</v>
      </c>
      <c r="E13562" t="str">
        <f t="shared" si="1266"/>
        <v>High</v>
      </c>
      <c r="F13562" t="str">
        <f t="shared" si="1267"/>
        <v>High</v>
      </c>
      <c r="G13562">
        <v>0.39</v>
      </c>
      <c r="H13562">
        <f>D13562*G13562</f>
        <v>1941.3380999999999</v>
      </c>
      <c r="I13562">
        <v>8</v>
      </c>
      <c r="J13562" s="1">
        <v>45477</v>
      </c>
      <c r="K13562" s="1">
        <v>45482</v>
      </c>
      <c r="L13562" t="s">
        <v>20</v>
      </c>
      <c r="M13562" t="str">
        <f t="shared" si="1268"/>
        <v>Premium customer</v>
      </c>
      <c r="N13562" t="s">
        <v>27</v>
      </c>
      <c r="O13562">
        <v>1251.19</v>
      </c>
      <c r="P13562" t="s">
        <v>44</v>
      </c>
      <c r="Q13562">
        <f>D13562-H13562</f>
        <v>3036.4519</v>
      </c>
      <c r="R13562" t="str">
        <f t="shared" si="1269"/>
        <v>Good</v>
      </c>
      <c r="S13562" t="str">
        <f t="shared" si="1270"/>
        <v>Good</v>
      </c>
      <c r="T13562" t="str">
        <f t="shared" si="1271"/>
        <v>High Impact</v>
      </c>
    </row>
    <row r="13563" spans="1:20">
      <c r="A13563" t="s">
        <v>13599</v>
      </c>
      <c r="B13563" t="s">
        <v>30</v>
      </c>
      <c r="C13563" t="s">
        <v>31</v>
      </c>
      <c r="D13563">
        <v>832.18</v>
      </c>
      <c r="E13563" t="str">
        <f t="shared" si="1266"/>
        <v>Low</v>
      </c>
      <c r="F13563" t="str">
        <f t="shared" si="1267"/>
        <v>Midium</v>
      </c>
      <c r="G13563">
        <v>0.3</v>
      </c>
      <c r="H13563">
        <f>D13563*G13563</f>
        <v>249.65399999999997</v>
      </c>
      <c r="I13563">
        <v>9</v>
      </c>
      <c r="J13563" s="1">
        <v>45390</v>
      </c>
      <c r="K13563" s="1">
        <v>45397</v>
      </c>
      <c r="L13563" t="s">
        <v>36</v>
      </c>
      <c r="M13563" t="str">
        <f t="shared" si="1268"/>
        <v>Normal customer</v>
      </c>
      <c r="N13563" t="s">
        <v>32</v>
      </c>
      <c r="O13563">
        <v>176.43</v>
      </c>
      <c r="P13563" t="s">
        <v>53</v>
      </c>
      <c r="Q13563">
        <f>D13563-H13563</f>
        <v>582.52599999999995</v>
      </c>
      <c r="R13563" t="str">
        <f t="shared" si="1269"/>
        <v>Bad</v>
      </c>
      <c r="S13563" t="str">
        <f t="shared" si="1270"/>
        <v>Bad</v>
      </c>
      <c r="T13563" t="str">
        <f t="shared" si="1271"/>
        <v>High Impact</v>
      </c>
    </row>
    <row r="13564" spans="1:20">
      <c r="A13564" t="s">
        <v>13600</v>
      </c>
      <c r="B13564" t="s">
        <v>18</v>
      </c>
      <c r="C13564" t="s">
        <v>19</v>
      </c>
      <c r="D13564">
        <v>2193.7800000000002</v>
      </c>
      <c r="E13564" t="str">
        <f t="shared" si="1266"/>
        <v>High</v>
      </c>
      <c r="F13564" t="str">
        <f t="shared" si="1267"/>
        <v>High</v>
      </c>
      <c r="G13564">
        <v>0.33</v>
      </c>
      <c r="H13564">
        <f>D13564*G13564</f>
        <v>723.94740000000013</v>
      </c>
      <c r="I13564">
        <v>8</v>
      </c>
      <c r="J13564" s="1">
        <v>45093</v>
      </c>
      <c r="K13564" s="1">
        <v>45094</v>
      </c>
      <c r="L13564" t="s">
        <v>26</v>
      </c>
      <c r="M13564" t="str">
        <f t="shared" si="1268"/>
        <v>Potential customer</v>
      </c>
      <c r="N13564" t="s">
        <v>21</v>
      </c>
      <c r="O13564">
        <v>213.88</v>
      </c>
      <c r="P13564" t="s">
        <v>53</v>
      </c>
      <c r="Q13564">
        <f>D13564-H13564</f>
        <v>1469.8326000000002</v>
      </c>
      <c r="R13564" t="str">
        <f t="shared" si="1269"/>
        <v>Bad</v>
      </c>
      <c r="S13564" t="str">
        <f t="shared" si="1270"/>
        <v>Bad</v>
      </c>
      <c r="T13564" t="str">
        <f t="shared" si="1271"/>
        <v>High Impact</v>
      </c>
    </row>
    <row r="13565" spans="1:20">
      <c r="A13565" t="s">
        <v>13601</v>
      </c>
      <c r="B13565" t="s">
        <v>30</v>
      </c>
      <c r="C13565" t="s">
        <v>31</v>
      </c>
      <c r="D13565">
        <v>3863.57</v>
      </c>
      <c r="E13565" t="str">
        <f t="shared" si="1266"/>
        <v>High</v>
      </c>
      <c r="F13565" t="str">
        <f t="shared" si="1267"/>
        <v>High</v>
      </c>
      <c r="G13565">
        <v>0.38</v>
      </c>
      <c r="H13565">
        <f>D13565*G13565</f>
        <v>1468.1566</v>
      </c>
      <c r="I13565">
        <v>7</v>
      </c>
      <c r="J13565" s="1">
        <v>45270</v>
      </c>
      <c r="K13565" s="1">
        <v>45273</v>
      </c>
      <c r="L13565" t="s">
        <v>36</v>
      </c>
      <c r="M13565" t="str">
        <f t="shared" si="1268"/>
        <v>Normal customer</v>
      </c>
      <c r="N13565" t="s">
        <v>21</v>
      </c>
      <c r="O13565">
        <v>892.86</v>
      </c>
      <c r="P13565" t="s">
        <v>53</v>
      </c>
      <c r="Q13565">
        <f>D13565-H13565</f>
        <v>2395.4134000000004</v>
      </c>
      <c r="R13565" t="str">
        <f t="shared" si="1269"/>
        <v>Good</v>
      </c>
      <c r="S13565" t="str">
        <f t="shared" si="1270"/>
        <v>Good</v>
      </c>
      <c r="T13565" t="str">
        <f t="shared" si="1271"/>
        <v>High Impact</v>
      </c>
    </row>
    <row r="13566" spans="1:20">
      <c r="A13566" t="s">
        <v>13602</v>
      </c>
      <c r="B13566" t="s">
        <v>30</v>
      </c>
      <c r="C13566" t="s">
        <v>31</v>
      </c>
      <c r="D13566">
        <v>4779.83</v>
      </c>
      <c r="E13566" t="str">
        <f t="shared" si="1266"/>
        <v>High</v>
      </c>
      <c r="F13566" t="str">
        <f t="shared" si="1267"/>
        <v>High</v>
      </c>
      <c r="G13566">
        <v>0.28000000000000003</v>
      </c>
      <c r="H13566">
        <f>D13566*G13566</f>
        <v>1338.3524000000002</v>
      </c>
      <c r="I13566">
        <v>2</v>
      </c>
      <c r="J13566" s="1">
        <v>45075</v>
      </c>
      <c r="K13566" s="1">
        <v>45076</v>
      </c>
      <c r="L13566" t="s">
        <v>20</v>
      </c>
      <c r="M13566" t="str">
        <f t="shared" si="1268"/>
        <v>Premium customer</v>
      </c>
      <c r="N13566" t="s">
        <v>32</v>
      </c>
      <c r="O13566">
        <v>1289.73</v>
      </c>
      <c r="P13566" t="s">
        <v>33</v>
      </c>
      <c r="Q13566">
        <f>D13566-H13566</f>
        <v>3441.4775999999997</v>
      </c>
      <c r="R13566" t="str">
        <f t="shared" si="1269"/>
        <v>Good</v>
      </c>
      <c r="S13566" t="str">
        <f t="shared" si="1270"/>
        <v>Good</v>
      </c>
      <c r="T13566" t="str">
        <f t="shared" si="1271"/>
        <v>High Impact</v>
      </c>
    </row>
    <row r="13567" spans="1:20">
      <c r="A13567" t="s">
        <v>13603</v>
      </c>
      <c r="B13567" t="s">
        <v>18</v>
      </c>
      <c r="C13567" t="s">
        <v>19</v>
      </c>
      <c r="D13567">
        <v>4467.47</v>
      </c>
      <c r="E13567" t="str">
        <f t="shared" si="1266"/>
        <v>High</v>
      </c>
      <c r="F13567" t="str">
        <f t="shared" si="1267"/>
        <v>High</v>
      </c>
      <c r="G13567">
        <v>0.25</v>
      </c>
      <c r="H13567">
        <f>D13567*G13567</f>
        <v>1116.8675000000001</v>
      </c>
      <c r="I13567">
        <v>2</v>
      </c>
      <c r="J13567" s="1">
        <v>45211</v>
      </c>
      <c r="K13567" s="1">
        <v>45213</v>
      </c>
      <c r="L13567" t="s">
        <v>26</v>
      </c>
      <c r="M13567" t="str">
        <f t="shared" si="1268"/>
        <v>Potential customer</v>
      </c>
      <c r="N13567" t="s">
        <v>21</v>
      </c>
      <c r="O13567">
        <v>420.43</v>
      </c>
      <c r="P13567" t="s">
        <v>53</v>
      </c>
      <c r="Q13567">
        <f>D13567-H13567</f>
        <v>3350.6025</v>
      </c>
      <c r="R13567" t="str">
        <f t="shared" si="1269"/>
        <v>Good</v>
      </c>
      <c r="S13567" t="str">
        <f t="shared" si="1270"/>
        <v>Good</v>
      </c>
      <c r="T13567" t="str">
        <f t="shared" si="1271"/>
        <v>High Impact</v>
      </c>
    </row>
    <row r="13568" spans="1:20">
      <c r="A13568" t="s">
        <v>13604</v>
      </c>
      <c r="B13568" t="s">
        <v>24</v>
      </c>
      <c r="C13568" t="s">
        <v>41</v>
      </c>
      <c r="D13568">
        <v>1348.3</v>
      </c>
      <c r="E13568" t="str">
        <f t="shared" si="1266"/>
        <v>High</v>
      </c>
      <c r="F13568" t="str">
        <f t="shared" si="1267"/>
        <v>High</v>
      </c>
      <c r="G13568">
        <v>0.33</v>
      </c>
      <c r="H13568">
        <f>D13568*G13568</f>
        <v>444.93900000000002</v>
      </c>
      <c r="I13568">
        <v>5</v>
      </c>
      <c r="J13568" s="1">
        <v>45280</v>
      </c>
      <c r="K13568" s="1">
        <v>45283</v>
      </c>
      <c r="L13568" t="s">
        <v>20</v>
      </c>
      <c r="M13568" t="str">
        <f t="shared" si="1268"/>
        <v>Premium customer</v>
      </c>
      <c r="N13568" t="s">
        <v>21</v>
      </c>
      <c r="O13568">
        <v>180.31</v>
      </c>
      <c r="P13568" t="s">
        <v>44</v>
      </c>
      <c r="Q13568">
        <f>D13568-H13568</f>
        <v>903.36099999999988</v>
      </c>
      <c r="R13568" t="str">
        <f t="shared" si="1269"/>
        <v>Bad</v>
      </c>
      <c r="S13568" t="str">
        <f t="shared" si="1270"/>
        <v>Bad</v>
      </c>
      <c r="T13568" t="str">
        <f t="shared" si="1271"/>
        <v>High Impact</v>
      </c>
    </row>
    <row r="13569" spans="1:20">
      <c r="A13569" t="s">
        <v>13605</v>
      </c>
      <c r="B13569" t="s">
        <v>24</v>
      </c>
      <c r="C13569" t="s">
        <v>31</v>
      </c>
      <c r="D13569">
        <v>517.46</v>
      </c>
      <c r="E13569" t="str">
        <f t="shared" si="1266"/>
        <v>Low</v>
      </c>
      <c r="F13569" t="str">
        <f t="shared" si="1267"/>
        <v>Midium</v>
      </c>
      <c r="G13569">
        <v>0.45</v>
      </c>
      <c r="H13569">
        <f>D13569*G13569</f>
        <v>232.85700000000003</v>
      </c>
      <c r="I13569">
        <v>4</v>
      </c>
      <c r="J13569" s="1">
        <v>45187</v>
      </c>
      <c r="K13569" s="1">
        <v>45193</v>
      </c>
      <c r="L13569" t="s">
        <v>20</v>
      </c>
      <c r="M13569" t="str">
        <f t="shared" si="1268"/>
        <v>Normal customer</v>
      </c>
      <c r="N13569" t="s">
        <v>21</v>
      </c>
      <c r="O13569">
        <v>132.16999999999999</v>
      </c>
      <c r="P13569" t="s">
        <v>22</v>
      </c>
      <c r="Q13569">
        <f>D13569-H13569</f>
        <v>284.60300000000001</v>
      </c>
      <c r="R13569" t="str">
        <f t="shared" si="1269"/>
        <v>Bad</v>
      </c>
      <c r="S13569" t="str">
        <f t="shared" si="1270"/>
        <v>Bad</v>
      </c>
      <c r="T13569" t="str">
        <f t="shared" si="1271"/>
        <v>High Impact</v>
      </c>
    </row>
    <row r="13570" spans="1:20">
      <c r="A13570" t="s">
        <v>13606</v>
      </c>
      <c r="B13570" t="s">
        <v>30</v>
      </c>
      <c r="C13570" t="s">
        <v>19</v>
      </c>
      <c r="D13570">
        <v>1514.77</v>
      </c>
      <c r="E13570" t="str">
        <f t="shared" si="1266"/>
        <v>High</v>
      </c>
      <c r="F13570" t="str">
        <f t="shared" si="1267"/>
        <v>High</v>
      </c>
      <c r="G13570">
        <v>0.32</v>
      </c>
      <c r="H13570">
        <f>D13570*G13570</f>
        <v>484.72640000000001</v>
      </c>
      <c r="I13570">
        <v>4</v>
      </c>
      <c r="J13570" s="1">
        <v>45633</v>
      </c>
      <c r="K13570" s="1">
        <v>45637</v>
      </c>
      <c r="L13570" t="s">
        <v>20</v>
      </c>
      <c r="M13570" t="str">
        <f t="shared" si="1268"/>
        <v>Premium customer</v>
      </c>
      <c r="N13570" t="s">
        <v>32</v>
      </c>
      <c r="O13570">
        <v>364.37</v>
      </c>
      <c r="P13570" t="s">
        <v>28</v>
      </c>
      <c r="Q13570">
        <f>D13570-H13570</f>
        <v>1030.0436</v>
      </c>
      <c r="R13570" t="str">
        <f t="shared" si="1269"/>
        <v>Good</v>
      </c>
      <c r="S13570" t="str">
        <f t="shared" si="1270"/>
        <v>Good</v>
      </c>
      <c r="T13570" t="str">
        <f t="shared" si="1271"/>
        <v>High Impact</v>
      </c>
    </row>
    <row r="13571" spans="1:20">
      <c r="A13571" t="s">
        <v>13607</v>
      </c>
      <c r="B13571" t="s">
        <v>24</v>
      </c>
      <c r="C13571" t="s">
        <v>31</v>
      </c>
      <c r="D13571">
        <v>2242.46</v>
      </c>
      <c r="E13571" t="str">
        <f t="shared" ref="E13571:E13634" si="1272">IF(D13571&gt;1000,"High","Low")</f>
        <v>High</v>
      </c>
      <c r="F13571" t="str">
        <f t="shared" ref="F13571:F13634" si="1273">IF(D13571&gt;1000,"High",IF(D13571&gt;500,"Midium","Low"))</f>
        <v>High</v>
      </c>
      <c r="G13571">
        <v>0.39</v>
      </c>
      <c r="H13571">
        <f>D13571*G13571</f>
        <v>874.5594000000001</v>
      </c>
      <c r="I13571">
        <v>4</v>
      </c>
      <c r="J13571" s="1">
        <v>45575</v>
      </c>
      <c r="K13571" s="1">
        <v>45578</v>
      </c>
      <c r="L13571" t="s">
        <v>26</v>
      </c>
      <c r="M13571" t="str">
        <f t="shared" ref="M13571:M13634" si="1274">IF(AND(L13571="Member",D13571&gt;1000),"Premium customer",IF(AND(L13571="Regular",D13571&gt;1000),"Potential customer","Normal customer"))</f>
        <v>Potential customer</v>
      </c>
      <c r="N13571" t="s">
        <v>21</v>
      </c>
      <c r="O13571">
        <v>451.99</v>
      </c>
      <c r="P13571" t="s">
        <v>33</v>
      </c>
      <c r="Q13571">
        <f>D13571-H13571</f>
        <v>1367.9005999999999</v>
      </c>
      <c r="R13571" t="str">
        <f t="shared" ref="R13571:R13634" si="1275">IF(AND(D13571&gt;1000,O13571&gt;300),"Good","Bad")</f>
        <v>Good</v>
      </c>
      <c r="S13571" t="str">
        <f t="shared" ref="S13571:S13634" si="1276">IF(NOT(AND(D13571&gt;1000,O13571&gt;300)),"Bad","Good")</f>
        <v>Good</v>
      </c>
      <c r="T13571" t="str">
        <f t="shared" ref="T13571:T13634" si="1277">IF(OR(D13571&gt;1000,G13571&gt;0.25),"High Impact","Normal")</f>
        <v>High Impact</v>
      </c>
    </row>
    <row r="13572" spans="1:20">
      <c r="A13572" t="s">
        <v>13608</v>
      </c>
      <c r="B13572" t="s">
        <v>46</v>
      </c>
      <c r="C13572" t="s">
        <v>41</v>
      </c>
      <c r="D13572">
        <v>1863.7</v>
      </c>
      <c r="E13572" t="str">
        <f t="shared" si="1272"/>
        <v>High</v>
      </c>
      <c r="F13572" t="str">
        <f t="shared" si="1273"/>
        <v>High</v>
      </c>
      <c r="G13572">
        <v>0.24</v>
      </c>
      <c r="H13572">
        <f>D13572*G13572</f>
        <v>447.28800000000001</v>
      </c>
      <c r="I13572">
        <v>7</v>
      </c>
      <c r="J13572" s="1">
        <v>45633</v>
      </c>
      <c r="K13572" s="1">
        <v>45637</v>
      </c>
      <c r="L13572" t="s">
        <v>36</v>
      </c>
      <c r="M13572" t="str">
        <f t="shared" si="1274"/>
        <v>Normal customer</v>
      </c>
      <c r="N13572" t="s">
        <v>27</v>
      </c>
      <c r="O13572">
        <v>274.74</v>
      </c>
      <c r="P13572" t="s">
        <v>33</v>
      </c>
      <c r="Q13572">
        <f>D13572-H13572</f>
        <v>1416.412</v>
      </c>
      <c r="R13572" t="str">
        <f t="shared" si="1275"/>
        <v>Bad</v>
      </c>
      <c r="S13572" t="str">
        <f t="shared" si="1276"/>
        <v>Bad</v>
      </c>
      <c r="T13572" t="str">
        <f t="shared" si="1277"/>
        <v>High Impact</v>
      </c>
    </row>
    <row r="13573" spans="1:20">
      <c r="A13573" t="s">
        <v>13609</v>
      </c>
      <c r="B13573" t="s">
        <v>18</v>
      </c>
      <c r="C13573" t="s">
        <v>19</v>
      </c>
      <c r="D13573">
        <v>3891.96</v>
      </c>
      <c r="E13573" t="str">
        <f t="shared" si="1272"/>
        <v>High</v>
      </c>
      <c r="F13573" t="str">
        <f t="shared" si="1273"/>
        <v>High</v>
      </c>
      <c r="G13573">
        <v>0.28999999999999998</v>
      </c>
      <c r="H13573">
        <f>D13573*G13573</f>
        <v>1128.6684</v>
      </c>
      <c r="I13573">
        <v>3</v>
      </c>
      <c r="J13573" s="1">
        <v>45098</v>
      </c>
      <c r="K13573" s="1">
        <v>45102</v>
      </c>
      <c r="L13573" t="s">
        <v>36</v>
      </c>
      <c r="M13573" t="str">
        <f t="shared" si="1274"/>
        <v>Normal customer</v>
      </c>
      <c r="N13573" t="s">
        <v>27</v>
      </c>
      <c r="O13573">
        <v>598.89</v>
      </c>
      <c r="P13573" t="s">
        <v>44</v>
      </c>
      <c r="Q13573">
        <f>D13573-H13573</f>
        <v>2763.2916</v>
      </c>
      <c r="R13573" t="str">
        <f t="shared" si="1275"/>
        <v>Good</v>
      </c>
      <c r="S13573" t="str">
        <f t="shared" si="1276"/>
        <v>Good</v>
      </c>
      <c r="T13573" t="str">
        <f t="shared" si="1277"/>
        <v>High Impact</v>
      </c>
    </row>
    <row r="13574" spans="1:20">
      <c r="A13574" t="s">
        <v>13610</v>
      </c>
      <c r="B13574" t="s">
        <v>30</v>
      </c>
      <c r="C13574" t="s">
        <v>31</v>
      </c>
      <c r="D13574">
        <v>1363.16</v>
      </c>
      <c r="E13574" t="str">
        <f t="shared" si="1272"/>
        <v>High</v>
      </c>
      <c r="F13574" t="str">
        <f t="shared" si="1273"/>
        <v>High</v>
      </c>
      <c r="G13574">
        <v>0.09</v>
      </c>
      <c r="H13574">
        <f>D13574*G13574</f>
        <v>122.6844</v>
      </c>
      <c r="I13574">
        <v>2</v>
      </c>
      <c r="J13574" s="1">
        <v>45116</v>
      </c>
      <c r="K13574" s="1">
        <v>45121</v>
      </c>
      <c r="L13574" t="s">
        <v>26</v>
      </c>
      <c r="M13574" t="str">
        <f t="shared" si="1274"/>
        <v>Potential customer</v>
      </c>
      <c r="N13574" t="s">
        <v>32</v>
      </c>
      <c r="O13574">
        <v>215.52</v>
      </c>
      <c r="P13574" t="s">
        <v>22</v>
      </c>
      <c r="Q13574">
        <f>D13574-H13574</f>
        <v>1240.4756</v>
      </c>
      <c r="R13574" t="str">
        <f t="shared" si="1275"/>
        <v>Bad</v>
      </c>
      <c r="S13574" t="str">
        <f t="shared" si="1276"/>
        <v>Bad</v>
      </c>
      <c r="T13574" t="str">
        <f t="shared" si="1277"/>
        <v>High Impact</v>
      </c>
    </row>
    <row r="13575" spans="1:20">
      <c r="A13575" t="s">
        <v>13611</v>
      </c>
      <c r="B13575" t="s">
        <v>46</v>
      </c>
      <c r="C13575" t="s">
        <v>38</v>
      </c>
      <c r="D13575">
        <v>4307.32</v>
      </c>
      <c r="E13575" t="str">
        <f t="shared" si="1272"/>
        <v>High</v>
      </c>
      <c r="F13575" t="str">
        <f t="shared" si="1273"/>
        <v>High</v>
      </c>
      <c r="G13575">
        <v>0.24</v>
      </c>
      <c r="H13575">
        <f>D13575*G13575</f>
        <v>1033.7567999999999</v>
      </c>
      <c r="I13575">
        <v>5</v>
      </c>
      <c r="J13575" s="1">
        <v>45039</v>
      </c>
      <c r="K13575" s="1">
        <v>45041</v>
      </c>
      <c r="L13575" t="s">
        <v>26</v>
      </c>
      <c r="M13575" t="str">
        <f t="shared" si="1274"/>
        <v>Potential customer</v>
      </c>
      <c r="N13575" t="s">
        <v>32</v>
      </c>
      <c r="O13575">
        <v>1210.78</v>
      </c>
      <c r="P13575" t="s">
        <v>53</v>
      </c>
      <c r="Q13575">
        <f>D13575-H13575</f>
        <v>3273.5631999999996</v>
      </c>
      <c r="R13575" t="str">
        <f t="shared" si="1275"/>
        <v>Good</v>
      </c>
      <c r="S13575" t="str">
        <f t="shared" si="1276"/>
        <v>Good</v>
      </c>
      <c r="T13575" t="str">
        <f t="shared" si="1277"/>
        <v>High Impact</v>
      </c>
    </row>
    <row r="13576" spans="1:20">
      <c r="A13576" t="s">
        <v>13612</v>
      </c>
      <c r="B13576" t="s">
        <v>24</v>
      </c>
      <c r="C13576" t="s">
        <v>41</v>
      </c>
      <c r="D13576">
        <v>1205.6099999999999</v>
      </c>
      <c r="E13576" t="str">
        <f t="shared" si="1272"/>
        <v>High</v>
      </c>
      <c r="F13576" t="str">
        <f t="shared" si="1273"/>
        <v>High</v>
      </c>
      <c r="G13576">
        <v>7.0000000000000007E-2</v>
      </c>
      <c r="H13576">
        <f>D13576*G13576</f>
        <v>84.392700000000005</v>
      </c>
      <c r="I13576">
        <v>6</v>
      </c>
      <c r="J13576" s="1">
        <v>45421</v>
      </c>
      <c r="K13576" s="1">
        <v>45422</v>
      </c>
      <c r="L13576" t="s">
        <v>26</v>
      </c>
      <c r="M13576" t="str">
        <f t="shared" si="1274"/>
        <v>Potential customer</v>
      </c>
      <c r="N13576" t="s">
        <v>27</v>
      </c>
      <c r="O13576">
        <v>217.66</v>
      </c>
      <c r="P13576" t="s">
        <v>22</v>
      </c>
      <c r="Q13576">
        <f>D13576-H13576</f>
        <v>1121.2172999999998</v>
      </c>
      <c r="R13576" t="str">
        <f t="shared" si="1275"/>
        <v>Bad</v>
      </c>
      <c r="S13576" t="str">
        <f t="shared" si="1276"/>
        <v>Bad</v>
      </c>
      <c r="T13576" t="str">
        <f t="shared" si="1277"/>
        <v>High Impact</v>
      </c>
    </row>
    <row r="13577" spans="1:20">
      <c r="A13577" t="s">
        <v>13613</v>
      </c>
      <c r="B13577" t="s">
        <v>46</v>
      </c>
      <c r="C13577" t="s">
        <v>31</v>
      </c>
      <c r="D13577">
        <v>1870.63</v>
      </c>
      <c r="E13577" t="str">
        <f t="shared" si="1272"/>
        <v>High</v>
      </c>
      <c r="F13577" t="str">
        <f t="shared" si="1273"/>
        <v>High</v>
      </c>
      <c r="G13577">
        <v>0.23</v>
      </c>
      <c r="H13577">
        <f>D13577*G13577</f>
        <v>430.24490000000003</v>
      </c>
      <c r="I13577">
        <v>8</v>
      </c>
      <c r="J13577" s="1">
        <v>45628</v>
      </c>
      <c r="K13577" s="1">
        <v>45635</v>
      </c>
      <c r="L13577" t="s">
        <v>20</v>
      </c>
      <c r="M13577" t="str">
        <f t="shared" si="1274"/>
        <v>Premium customer</v>
      </c>
      <c r="N13577" t="s">
        <v>21</v>
      </c>
      <c r="O13577">
        <v>332.37</v>
      </c>
      <c r="P13577" t="s">
        <v>22</v>
      </c>
      <c r="Q13577">
        <f>D13577-H13577</f>
        <v>1440.3851</v>
      </c>
      <c r="R13577" t="str">
        <f t="shared" si="1275"/>
        <v>Good</v>
      </c>
      <c r="S13577" t="str">
        <f t="shared" si="1276"/>
        <v>Good</v>
      </c>
      <c r="T13577" t="str">
        <f t="shared" si="1277"/>
        <v>High Impact</v>
      </c>
    </row>
    <row r="13578" spans="1:20">
      <c r="A13578" t="s">
        <v>13614</v>
      </c>
      <c r="B13578" t="s">
        <v>24</v>
      </c>
      <c r="C13578" t="s">
        <v>25</v>
      </c>
      <c r="D13578">
        <v>2294.2600000000002</v>
      </c>
      <c r="E13578" t="str">
        <f t="shared" si="1272"/>
        <v>High</v>
      </c>
      <c r="F13578" t="str">
        <f t="shared" si="1273"/>
        <v>High</v>
      </c>
      <c r="G13578">
        <v>0.03</v>
      </c>
      <c r="H13578">
        <f>D13578*G13578</f>
        <v>68.827800000000011</v>
      </c>
      <c r="I13578">
        <v>3</v>
      </c>
      <c r="J13578" s="1">
        <v>45372</v>
      </c>
      <c r="K13578" s="1">
        <v>45377</v>
      </c>
      <c r="L13578" t="s">
        <v>36</v>
      </c>
      <c r="M13578" t="str">
        <f t="shared" si="1274"/>
        <v>Normal customer</v>
      </c>
      <c r="N13578" t="s">
        <v>21</v>
      </c>
      <c r="O13578">
        <v>324.89999999999998</v>
      </c>
      <c r="P13578" t="s">
        <v>39</v>
      </c>
      <c r="Q13578">
        <f>D13578-H13578</f>
        <v>2225.4322000000002</v>
      </c>
      <c r="R13578" t="str">
        <f t="shared" si="1275"/>
        <v>Good</v>
      </c>
      <c r="S13578" t="str">
        <f t="shared" si="1276"/>
        <v>Good</v>
      </c>
      <c r="T13578" t="str">
        <f t="shared" si="1277"/>
        <v>High Impact</v>
      </c>
    </row>
    <row r="13579" spans="1:20">
      <c r="A13579" t="s">
        <v>13615</v>
      </c>
      <c r="B13579" t="s">
        <v>30</v>
      </c>
      <c r="C13579" t="s">
        <v>19</v>
      </c>
      <c r="D13579">
        <v>1526.97</v>
      </c>
      <c r="E13579" t="str">
        <f t="shared" si="1272"/>
        <v>High</v>
      </c>
      <c r="F13579" t="str">
        <f t="shared" si="1273"/>
        <v>High</v>
      </c>
      <c r="G13579">
        <v>0.28999999999999998</v>
      </c>
      <c r="H13579">
        <f>D13579*G13579</f>
        <v>442.82129999999995</v>
      </c>
      <c r="I13579">
        <v>4</v>
      </c>
      <c r="J13579" s="1">
        <v>45626</v>
      </c>
      <c r="K13579" s="1">
        <v>45631</v>
      </c>
      <c r="L13579" t="s">
        <v>20</v>
      </c>
      <c r="M13579" t="str">
        <f t="shared" si="1274"/>
        <v>Premium customer</v>
      </c>
      <c r="N13579" t="s">
        <v>32</v>
      </c>
      <c r="O13579">
        <v>320.23</v>
      </c>
      <c r="P13579" t="s">
        <v>53</v>
      </c>
      <c r="Q13579">
        <f>D13579-H13579</f>
        <v>1084.1487000000002</v>
      </c>
      <c r="R13579" t="str">
        <f t="shared" si="1275"/>
        <v>Good</v>
      </c>
      <c r="S13579" t="str">
        <f t="shared" si="1276"/>
        <v>Good</v>
      </c>
      <c r="T13579" t="str">
        <f t="shared" si="1277"/>
        <v>High Impact</v>
      </c>
    </row>
    <row r="13580" spans="1:20">
      <c r="A13580" t="s">
        <v>13616</v>
      </c>
      <c r="B13580" t="s">
        <v>46</v>
      </c>
      <c r="C13580" t="s">
        <v>31</v>
      </c>
      <c r="D13580">
        <v>3855.22</v>
      </c>
      <c r="E13580" t="str">
        <f t="shared" si="1272"/>
        <v>High</v>
      </c>
      <c r="F13580" t="str">
        <f t="shared" si="1273"/>
        <v>High</v>
      </c>
      <c r="G13580">
        <v>0.14000000000000001</v>
      </c>
      <c r="H13580">
        <f>D13580*G13580</f>
        <v>539.73080000000004</v>
      </c>
      <c r="I13580">
        <v>4</v>
      </c>
      <c r="J13580" s="1">
        <v>45359</v>
      </c>
      <c r="K13580" s="1">
        <v>45361</v>
      </c>
      <c r="L13580" t="s">
        <v>26</v>
      </c>
      <c r="M13580" t="str">
        <f t="shared" si="1274"/>
        <v>Potential customer</v>
      </c>
      <c r="N13580" t="s">
        <v>21</v>
      </c>
      <c r="O13580">
        <v>726.42</v>
      </c>
      <c r="P13580" t="s">
        <v>33</v>
      </c>
      <c r="Q13580">
        <f>D13580-H13580</f>
        <v>3315.4892</v>
      </c>
      <c r="R13580" t="str">
        <f t="shared" si="1275"/>
        <v>Good</v>
      </c>
      <c r="S13580" t="str">
        <f t="shared" si="1276"/>
        <v>Good</v>
      </c>
      <c r="T13580" t="str">
        <f t="shared" si="1277"/>
        <v>High Impact</v>
      </c>
    </row>
    <row r="13581" spans="1:20">
      <c r="A13581" t="s">
        <v>13617</v>
      </c>
      <c r="B13581" t="s">
        <v>18</v>
      </c>
      <c r="C13581" t="s">
        <v>41</v>
      </c>
      <c r="D13581">
        <v>2106.7800000000002</v>
      </c>
      <c r="E13581" t="str">
        <f t="shared" si="1272"/>
        <v>High</v>
      </c>
      <c r="F13581" t="str">
        <f t="shared" si="1273"/>
        <v>High</v>
      </c>
      <c r="G13581">
        <v>0.42</v>
      </c>
      <c r="H13581">
        <f>D13581*G13581</f>
        <v>884.84760000000006</v>
      </c>
      <c r="I13581">
        <v>4</v>
      </c>
      <c r="J13581" s="1">
        <v>45093</v>
      </c>
      <c r="K13581" s="1">
        <v>45094</v>
      </c>
      <c r="L13581" t="s">
        <v>20</v>
      </c>
      <c r="M13581" t="str">
        <f t="shared" si="1274"/>
        <v>Premium customer</v>
      </c>
      <c r="N13581" t="s">
        <v>27</v>
      </c>
      <c r="O13581">
        <v>450.01</v>
      </c>
      <c r="P13581" t="s">
        <v>44</v>
      </c>
      <c r="Q13581">
        <f>D13581-H13581</f>
        <v>1221.9324000000001</v>
      </c>
      <c r="R13581" t="str">
        <f t="shared" si="1275"/>
        <v>Good</v>
      </c>
      <c r="S13581" t="str">
        <f t="shared" si="1276"/>
        <v>Good</v>
      </c>
      <c r="T13581" t="str">
        <f t="shared" si="1277"/>
        <v>High Impact</v>
      </c>
    </row>
    <row r="13582" spans="1:20">
      <c r="A13582" t="s">
        <v>13618</v>
      </c>
      <c r="B13582" t="s">
        <v>30</v>
      </c>
      <c r="C13582" t="s">
        <v>41</v>
      </c>
      <c r="D13582">
        <v>4446.43</v>
      </c>
      <c r="E13582" t="str">
        <f t="shared" si="1272"/>
        <v>High</v>
      </c>
      <c r="F13582" t="str">
        <f t="shared" si="1273"/>
        <v>High</v>
      </c>
      <c r="G13582">
        <v>0.19</v>
      </c>
      <c r="H13582">
        <f>D13582*G13582</f>
        <v>844.82170000000008</v>
      </c>
      <c r="I13582">
        <v>7</v>
      </c>
      <c r="J13582" s="1">
        <v>45607</v>
      </c>
      <c r="K13582" s="1">
        <v>45612</v>
      </c>
      <c r="L13582" t="s">
        <v>20</v>
      </c>
      <c r="M13582" t="str">
        <f t="shared" si="1274"/>
        <v>Premium customer</v>
      </c>
      <c r="N13582" t="s">
        <v>21</v>
      </c>
      <c r="O13582">
        <v>1268.5899999999999</v>
      </c>
      <c r="P13582" t="s">
        <v>22</v>
      </c>
      <c r="Q13582">
        <f>D13582-H13582</f>
        <v>3601.6083000000003</v>
      </c>
      <c r="R13582" t="str">
        <f t="shared" si="1275"/>
        <v>Good</v>
      </c>
      <c r="S13582" t="str">
        <f t="shared" si="1276"/>
        <v>Good</v>
      </c>
      <c r="T13582" t="str">
        <f t="shared" si="1277"/>
        <v>High Impact</v>
      </c>
    </row>
    <row r="13583" spans="1:20">
      <c r="A13583" t="s">
        <v>13619</v>
      </c>
      <c r="B13583" t="s">
        <v>46</v>
      </c>
      <c r="C13583" t="s">
        <v>25</v>
      </c>
      <c r="D13583">
        <v>4821.58</v>
      </c>
      <c r="E13583" t="str">
        <f t="shared" si="1272"/>
        <v>High</v>
      </c>
      <c r="F13583" t="str">
        <f t="shared" si="1273"/>
        <v>High</v>
      </c>
      <c r="G13583">
        <v>0.46</v>
      </c>
      <c r="H13583">
        <f>D13583*G13583</f>
        <v>2217.9268000000002</v>
      </c>
      <c r="I13583">
        <v>4</v>
      </c>
      <c r="J13583" s="1">
        <v>45232</v>
      </c>
      <c r="K13583" s="1">
        <v>45235</v>
      </c>
      <c r="L13583" t="s">
        <v>26</v>
      </c>
      <c r="M13583" t="str">
        <f t="shared" si="1274"/>
        <v>Potential customer</v>
      </c>
      <c r="N13583" t="s">
        <v>21</v>
      </c>
      <c r="O13583">
        <v>1211.5899999999999</v>
      </c>
      <c r="P13583" t="s">
        <v>39</v>
      </c>
      <c r="Q13583">
        <f>D13583-H13583</f>
        <v>2603.6531999999997</v>
      </c>
      <c r="R13583" t="str">
        <f t="shared" si="1275"/>
        <v>Good</v>
      </c>
      <c r="S13583" t="str">
        <f t="shared" si="1276"/>
        <v>Good</v>
      </c>
      <c r="T13583" t="str">
        <f t="shared" si="1277"/>
        <v>High Impact</v>
      </c>
    </row>
    <row r="13584" spans="1:20">
      <c r="A13584" t="s">
        <v>13620</v>
      </c>
      <c r="B13584" t="s">
        <v>46</v>
      </c>
      <c r="C13584" t="s">
        <v>25</v>
      </c>
      <c r="D13584">
        <v>4313.0600000000004</v>
      </c>
      <c r="E13584" t="str">
        <f t="shared" si="1272"/>
        <v>High</v>
      </c>
      <c r="F13584" t="str">
        <f t="shared" si="1273"/>
        <v>High</v>
      </c>
      <c r="G13584">
        <v>0.24</v>
      </c>
      <c r="H13584">
        <f>D13584*G13584</f>
        <v>1035.1344000000001</v>
      </c>
      <c r="I13584">
        <v>7</v>
      </c>
      <c r="J13584" s="1">
        <v>45455</v>
      </c>
      <c r="K13584" s="1">
        <v>45456</v>
      </c>
      <c r="L13584" t="s">
        <v>26</v>
      </c>
      <c r="M13584" t="str">
        <f t="shared" si="1274"/>
        <v>Potential customer</v>
      </c>
      <c r="N13584" t="s">
        <v>27</v>
      </c>
      <c r="O13584">
        <v>283.41000000000003</v>
      </c>
      <c r="P13584" t="s">
        <v>33</v>
      </c>
      <c r="Q13584">
        <f>D13584-H13584</f>
        <v>3277.9256000000005</v>
      </c>
      <c r="R13584" t="str">
        <f t="shared" si="1275"/>
        <v>Bad</v>
      </c>
      <c r="S13584" t="str">
        <f t="shared" si="1276"/>
        <v>Bad</v>
      </c>
      <c r="T13584" t="str">
        <f t="shared" si="1277"/>
        <v>High Impact</v>
      </c>
    </row>
    <row r="13585" spans="1:20">
      <c r="A13585" t="s">
        <v>13621</v>
      </c>
      <c r="B13585" t="s">
        <v>24</v>
      </c>
      <c r="C13585" t="s">
        <v>31</v>
      </c>
      <c r="D13585">
        <v>2660.86</v>
      </c>
      <c r="E13585" t="str">
        <f t="shared" si="1272"/>
        <v>High</v>
      </c>
      <c r="F13585" t="str">
        <f t="shared" si="1273"/>
        <v>High</v>
      </c>
      <c r="G13585">
        <v>0.42</v>
      </c>
      <c r="H13585">
        <f>D13585*G13585</f>
        <v>1117.5612000000001</v>
      </c>
      <c r="I13585">
        <v>4</v>
      </c>
      <c r="J13585" s="1">
        <v>45491</v>
      </c>
      <c r="K13585" s="1">
        <v>45493</v>
      </c>
      <c r="L13585" t="s">
        <v>26</v>
      </c>
      <c r="M13585" t="str">
        <f t="shared" si="1274"/>
        <v>Potential customer</v>
      </c>
      <c r="N13585" t="s">
        <v>32</v>
      </c>
      <c r="O13585">
        <v>787.19</v>
      </c>
      <c r="P13585" t="s">
        <v>44</v>
      </c>
      <c r="Q13585">
        <f>D13585-H13585</f>
        <v>1543.2988</v>
      </c>
      <c r="R13585" t="str">
        <f t="shared" si="1275"/>
        <v>Good</v>
      </c>
      <c r="S13585" t="str">
        <f t="shared" si="1276"/>
        <v>Good</v>
      </c>
      <c r="T13585" t="str">
        <f t="shared" si="1277"/>
        <v>High Impact</v>
      </c>
    </row>
    <row r="13586" spans="1:20">
      <c r="A13586" t="s">
        <v>13622</v>
      </c>
      <c r="B13586" t="s">
        <v>30</v>
      </c>
      <c r="C13586" t="s">
        <v>38</v>
      </c>
      <c r="D13586">
        <v>2598.06</v>
      </c>
      <c r="E13586" t="str">
        <f t="shared" si="1272"/>
        <v>High</v>
      </c>
      <c r="F13586" t="str">
        <f t="shared" si="1273"/>
        <v>High</v>
      </c>
      <c r="G13586">
        <v>0.15</v>
      </c>
      <c r="H13586">
        <f>D13586*G13586</f>
        <v>389.709</v>
      </c>
      <c r="I13586">
        <v>8</v>
      </c>
      <c r="J13586" s="1">
        <v>45304</v>
      </c>
      <c r="K13586" s="1">
        <v>45307</v>
      </c>
      <c r="L13586" t="s">
        <v>36</v>
      </c>
      <c r="M13586" t="str">
        <f t="shared" si="1274"/>
        <v>Normal customer</v>
      </c>
      <c r="N13586" t="s">
        <v>21</v>
      </c>
      <c r="O13586">
        <v>288.54000000000002</v>
      </c>
      <c r="P13586" t="s">
        <v>28</v>
      </c>
      <c r="Q13586">
        <f>D13586-H13586</f>
        <v>2208.3510000000001</v>
      </c>
      <c r="R13586" t="str">
        <f t="shared" si="1275"/>
        <v>Bad</v>
      </c>
      <c r="S13586" t="str">
        <f t="shared" si="1276"/>
        <v>Bad</v>
      </c>
      <c r="T13586" t="str">
        <f t="shared" si="1277"/>
        <v>High Impact</v>
      </c>
    </row>
    <row r="13587" spans="1:20">
      <c r="A13587" t="s">
        <v>13623</v>
      </c>
      <c r="B13587" t="s">
        <v>30</v>
      </c>
      <c r="C13587" t="s">
        <v>41</v>
      </c>
      <c r="D13587">
        <v>1157.78</v>
      </c>
      <c r="E13587" t="str">
        <f t="shared" si="1272"/>
        <v>High</v>
      </c>
      <c r="F13587" t="str">
        <f t="shared" si="1273"/>
        <v>High</v>
      </c>
      <c r="G13587">
        <v>0.23</v>
      </c>
      <c r="H13587">
        <f>D13587*G13587</f>
        <v>266.2894</v>
      </c>
      <c r="I13587">
        <v>5</v>
      </c>
      <c r="J13587" s="1">
        <v>45109</v>
      </c>
      <c r="K13587" s="1">
        <v>45112</v>
      </c>
      <c r="L13587" t="s">
        <v>26</v>
      </c>
      <c r="M13587" t="str">
        <f t="shared" si="1274"/>
        <v>Potential customer</v>
      </c>
      <c r="N13587" t="s">
        <v>21</v>
      </c>
      <c r="O13587">
        <v>244.1</v>
      </c>
      <c r="P13587" t="s">
        <v>28</v>
      </c>
      <c r="Q13587">
        <f>D13587-H13587</f>
        <v>891.49059999999997</v>
      </c>
      <c r="R13587" t="str">
        <f t="shared" si="1275"/>
        <v>Bad</v>
      </c>
      <c r="S13587" t="str">
        <f t="shared" si="1276"/>
        <v>Bad</v>
      </c>
      <c r="T13587" t="str">
        <f t="shared" si="1277"/>
        <v>High Impact</v>
      </c>
    </row>
    <row r="13588" spans="1:20">
      <c r="A13588" t="s">
        <v>13624</v>
      </c>
      <c r="B13588" t="s">
        <v>30</v>
      </c>
      <c r="C13588" t="s">
        <v>38</v>
      </c>
      <c r="D13588">
        <v>3002.16</v>
      </c>
      <c r="E13588" t="str">
        <f t="shared" si="1272"/>
        <v>High</v>
      </c>
      <c r="F13588" t="str">
        <f t="shared" si="1273"/>
        <v>High</v>
      </c>
      <c r="G13588">
        <v>0.32</v>
      </c>
      <c r="H13588">
        <f>D13588*G13588</f>
        <v>960.69119999999998</v>
      </c>
      <c r="I13588">
        <v>2</v>
      </c>
      <c r="J13588" s="1">
        <v>45132</v>
      </c>
      <c r="K13588" s="1">
        <v>45137</v>
      </c>
      <c r="L13588" t="s">
        <v>36</v>
      </c>
      <c r="M13588" t="str">
        <f t="shared" si="1274"/>
        <v>Normal customer</v>
      </c>
      <c r="N13588" t="s">
        <v>21</v>
      </c>
      <c r="O13588">
        <v>615.95000000000005</v>
      </c>
      <c r="P13588" t="s">
        <v>53</v>
      </c>
      <c r="Q13588">
        <f>D13588-H13588</f>
        <v>2041.4687999999999</v>
      </c>
      <c r="R13588" t="str">
        <f t="shared" si="1275"/>
        <v>Good</v>
      </c>
      <c r="S13588" t="str">
        <f t="shared" si="1276"/>
        <v>Good</v>
      </c>
      <c r="T13588" t="str">
        <f t="shared" si="1277"/>
        <v>High Impact</v>
      </c>
    </row>
    <row r="13589" spans="1:20">
      <c r="A13589" t="s">
        <v>13625</v>
      </c>
      <c r="B13589" t="s">
        <v>30</v>
      </c>
      <c r="C13589" t="s">
        <v>38</v>
      </c>
      <c r="D13589">
        <v>4768.3599999999997</v>
      </c>
      <c r="E13589" t="str">
        <f t="shared" si="1272"/>
        <v>High</v>
      </c>
      <c r="F13589" t="str">
        <f t="shared" si="1273"/>
        <v>High</v>
      </c>
      <c r="G13589">
        <v>0.13</v>
      </c>
      <c r="H13589">
        <f>D13589*G13589</f>
        <v>619.88679999999999</v>
      </c>
      <c r="I13589">
        <v>9</v>
      </c>
      <c r="J13589" s="1">
        <v>45366</v>
      </c>
      <c r="K13589" s="1">
        <v>45368</v>
      </c>
      <c r="L13589" t="s">
        <v>26</v>
      </c>
      <c r="M13589" t="str">
        <f t="shared" si="1274"/>
        <v>Potential customer</v>
      </c>
      <c r="N13589" t="s">
        <v>21</v>
      </c>
      <c r="O13589">
        <v>291.95</v>
      </c>
      <c r="P13589" t="s">
        <v>33</v>
      </c>
      <c r="Q13589">
        <f>D13589-H13589</f>
        <v>4148.4731999999995</v>
      </c>
      <c r="R13589" t="str">
        <f t="shared" si="1275"/>
        <v>Bad</v>
      </c>
      <c r="S13589" t="str">
        <f t="shared" si="1276"/>
        <v>Bad</v>
      </c>
      <c r="T13589" t="str">
        <f t="shared" si="1277"/>
        <v>High Impact</v>
      </c>
    </row>
    <row r="13590" spans="1:20">
      <c r="A13590" t="s">
        <v>13626</v>
      </c>
      <c r="B13590" t="s">
        <v>24</v>
      </c>
      <c r="C13590" t="s">
        <v>31</v>
      </c>
      <c r="D13590">
        <v>494.97</v>
      </c>
      <c r="E13590" t="str">
        <f t="shared" si="1272"/>
        <v>Low</v>
      </c>
      <c r="F13590" t="str">
        <f t="shared" si="1273"/>
        <v>Low</v>
      </c>
      <c r="G13590">
        <v>0.33</v>
      </c>
      <c r="H13590">
        <f>D13590*G13590</f>
        <v>163.34010000000001</v>
      </c>
      <c r="I13590">
        <v>9</v>
      </c>
      <c r="J13590" s="1">
        <v>45119</v>
      </c>
      <c r="K13590" s="1">
        <v>45121</v>
      </c>
      <c r="L13590" t="s">
        <v>20</v>
      </c>
      <c r="M13590" t="str">
        <f t="shared" si="1274"/>
        <v>Normal customer</v>
      </c>
      <c r="N13590" t="s">
        <v>21</v>
      </c>
      <c r="O13590">
        <v>146.83000000000001</v>
      </c>
      <c r="P13590" t="s">
        <v>53</v>
      </c>
      <c r="Q13590">
        <f>D13590-H13590</f>
        <v>331.62990000000002</v>
      </c>
      <c r="R13590" t="str">
        <f t="shared" si="1275"/>
        <v>Bad</v>
      </c>
      <c r="S13590" t="str">
        <f t="shared" si="1276"/>
        <v>Bad</v>
      </c>
      <c r="T13590" t="str">
        <f t="shared" si="1277"/>
        <v>High Impact</v>
      </c>
    </row>
    <row r="13591" spans="1:20">
      <c r="A13591" t="s">
        <v>13627</v>
      </c>
      <c r="B13591" t="s">
        <v>18</v>
      </c>
      <c r="C13591" t="s">
        <v>19</v>
      </c>
      <c r="D13591">
        <v>3787.04</v>
      </c>
      <c r="E13591" t="str">
        <f t="shared" si="1272"/>
        <v>High</v>
      </c>
      <c r="F13591" t="str">
        <f t="shared" si="1273"/>
        <v>High</v>
      </c>
      <c r="G13591">
        <v>0.14000000000000001</v>
      </c>
      <c r="H13591">
        <f>D13591*G13591</f>
        <v>530.18560000000002</v>
      </c>
      <c r="I13591">
        <v>1</v>
      </c>
      <c r="J13591" s="1">
        <v>45581</v>
      </c>
      <c r="K13591" s="1">
        <v>45586</v>
      </c>
      <c r="L13591" t="s">
        <v>26</v>
      </c>
      <c r="M13591" t="str">
        <f t="shared" si="1274"/>
        <v>Potential customer</v>
      </c>
      <c r="N13591" t="s">
        <v>32</v>
      </c>
      <c r="O13591">
        <v>597.08000000000004</v>
      </c>
      <c r="P13591" t="s">
        <v>53</v>
      </c>
      <c r="Q13591">
        <f>D13591-H13591</f>
        <v>3256.8544000000002</v>
      </c>
      <c r="R13591" t="str">
        <f t="shared" si="1275"/>
        <v>Good</v>
      </c>
      <c r="S13591" t="str">
        <f t="shared" si="1276"/>
        <v>Good</v>
      </c>
      <c r="T13591" t="str">
        <f t="shared" si="1277"/>
        <v>High Impact</v>
      </c>
    </row>
    <row r="13592" spans="1:20">
      <c r="A13592" t="s">
        <v>13628</v>
      </c>
      <c r="B13592" t="s">
        <v>30</v>
      </c>
      <c r="C13592" t="s">
        <v>19</v>
      </c>
      <c r="D13592">
        <v>4360.74</v>
      </c>
      <c r="E13592" t="str">
        <f t="shared" si="1272"/>
        <v>High</v>
      </c>
      <c r="F13592" t="str">
        <f t="shared" si="1273"/>
        <v>High</v>
      </c>
      <c r="G13592">
        <v>0.24</v>
      </c>
      <c r="H13592">
        <f>D13592*G13592</f>
        <v>1046.5775999999998</v>
      </c>
      <c r="I13592">
        <v>5</v>
      </c>
      <c r="J13592" s="1">
        <v>45184</v>
      </c>
      <c r="K13592" s="1">
        <v>45190</v>
      </c>
      <c r="L13592" t="s">
        <v>20</v>
      </c>
      <c r="M13592" t="str">
        <f t="shared" si="1274"/>
        <v>Premium customer</v>
      </c>
      <c r="N13592" t="s">
        <v>21</v>
      </c>
      <c r="O13592">
        <v>1102.08</v>
      </c>
      <c r="P13592" t="s">
        <v>39</v>
      </c>
      <c r="Q13592">
        <f>D13592-H13592</f>
        <v>3314.1624000000002</v>
      </c>
      <c r="R13592" t="str">
        <f t="shared" si="1275"/>
        <v>Good</v>
      </c>
      <c r="S13592" t="str">
        <f t="shared" si="1276"/>
        <v>Good</v>
      </c>
      <c r="T13592" t="str">
        <f t="shared" si="1277"/>
        <v>High Impact</v>
      </c>
    </row>
    <row r="13593" spans="1:20">
      <c r="A13593" t="s">
        <v>13629</v>
      </c>
      <c r="B13593" t="s">
        <v>24</v>
      </c>
      <c r="C13593" t="s">
        <v>19</v>
      </c>
      <c r="D13593">
        <v>4934.8500000000004</v>
      </c>
      <c r="E13593" t="str">
        <f t="shared" si="1272"/>
        <v>High</v>
      </c>
      <c r="F13593" t="str">
        <f t="shared" si="1273"/>
        <v>High</v>
      </c>
      <c r="G13593">
        <v>0.01</v>
      </c>
      <c r="H13593">
        <f>D13593*G13593</f>
        <v>49.348500000000001</v>
      </c>
      <c r="I13593">
        <v>3</v>
      </c>
      <c r="J13593" s="1">
        <v>44938</v>
      </c>
      <c r="K13593" s="1">
        <v>44939</v>
      </c>
      <c r="L13593" t="s">
        <v>20</v>
      </c>
      <c r="M13593" t="str">
        <f t="shared" si="1274"/>
        <v>Premium customer</v>
      </c>
      <c r="N13593" t="s">
        <v>27</v>
      </c>
      <c r="O13593">
        <v>719.78</v>
      </c>
      <c r="P13593" t="s">
        <v>22</v>
      </c>
      <c r="Q13593">
        <f>D13593-H13593</f>
        <v>4885.5015000000003</v>
      </c>
      <c r="R13593" t="str">
        <f t="shared" si="1275"/>
        <v>Good</v>
      </c>
      <c r="S13593" t="str">
        <f t="shared" si="1276"/>
        <v>Good</v>
      </c>
      <c r="T13593" t="str">
        <f t="shared" si="1277"/>
        <v>High Impact</v>
      </c>
    </row>
    <row r="13594" spans="1:20">
      <c r="A13594" t="s">
        <v>13630</v>
      </c>
      <c r="B13594" t="s">
        <v>18</v>
      </c>
      <c r="C13594" t="s">
        <v>25</v>
      </c>
      <c r="D13594">
        <v>1740.31</v>
      </c>
      <c r="E13594" t="str">
        <f t="shared" si="1272"/>
        <v>High</v>
      </c>
      <c r="F13594" t="str">
        <f t="shared" si="1273"/>
        <v>High</v>
      </c>
      <c r="G13594">
        <v>0.04</v>
      </c>
      <c r="H13594">
        <f>D13594*G13594</f>
        <v>69.612399999999994</v>
      </c>
      <c r="I13594">
        <v>5</v>
      </c>
      <c r="J13594" s="1">
        <v>45111</v>
      </c>
      <c r="K13594" s="1">
        <v>45115</v>
      </c>
      <c r="L13594" t="s">
        <v>36</v>
      </c>
      <c r="M13594" t="str">
        <f t="shared" si="1274"/>
        <v>Normal customer</v>
      </c>
      <c r="N13594" t="s">
        <v>32</v>
      </c>
      <c r="O13594">
        <v>249.6</v>
      </c>
      <c r="P13594" t="s">
        <v>53</v>
      </c>
      <c r="Q13594">
        <f>D13594-H13594</f>
        <v>1670.6976</v>
      </c>
      <c r="R13594" t="str">
        <f t="shared" si="1275"/>
        <v>Bad</v>
      </c>
      <c r="S13594" t="str">
        <f t="shared" si="1276"/>
        <v>Bad</v>
      </c>
      <c r="T13594" t="str">
        <f t="shared" si="1277"/>
        <v>High Impact</v>
      </c>
    </row>
    <row r="13595" spans="1:20">
      <c r="A13595" t="s">
        <v>13631</v>
      </c>
      <c r="B13595" t="s">
        <v>18</v>
      </c>
      <c r="C13595" t="s">
        <v>41</v>
      </c>
      <c r="D13595">
        <v>1842.31</v>
      </c>
      <c r="E13595" t="str">
        <f t="shared" si="1272"/>
        <v>High</v>
      </c>
      <c r="F13595" t="str">
        <f t="shared" si="1273"/>
        <v>High</v>
      </c>
      <c r="G13595">
        <v>0.11</v>
      </c>
      <c r="H13595">
        <f>D13595*G13595</f>
        <v>202.6541</v>
      </c>
      <c r="I13595">
        <v>4</v>
      </c>
      <c r="J13595" s="1">
        <v>45141</v>
      </c>
      <c r="K13595" s="1">
        <v>45146</v>
      </c>
      <c r="L13595" t="s">
        <v>20</v>
      </c>
      <c r="M13595" t="str">
        <f t="shared" si="1274"/>
        <v>Premium customer</v>
      </c>
      <c r="N13595" t="s">
        <v>27</v>
      </c>
      <c r="O13595">
        <v>398.63</v>
      </c>
      <c r="P13595" t="s">
        <v>39</v>
      </c>
      <c r="Q13595">
        <f>D13595-H13595</f>
        <v>1639.6559</v>
      </c>
      <c r="R13595" t="str">
        <f t="shared" si="1275"/>
        <v>Good</v>
      </c>
      <c r="S13595" t="str">
        <f t="shared" si="1276"/>
        <v>Good</v>
      </c>
      <c r="T13595" t="str">
        <f t="shared" si="1277"/>
        <v>High Impact</v>
      </c>
    </row>
    <row r="13596" spans="1:20">
      <c r="A13596" t="s">
        <v>13632</v>
      </c>
      <c r="B13596" t="s">
        <v>24</v>
      </c>
      <c r="C13596" t="s">
        <v>25</v>
      </c>
      <c r="D13596">
        <v>1225.9000000000001</v>
      </c>
      <c r="E13596" t="str">
        <f t="shared" si="1272"/>
        <v>High</v>
      </c>
      <c r="F13596" t="str">
        <f t="shared" si="1273"/>
        <v>High</v>
      </c>
      <c r="G13596">
        <v>0.4</v>
      </c>
      <c r="H13596">
        <f>D13596*G13596</f>
        <v>490.36000000000007</v>
      </c>
      <c r="I13596">
        <v>3</v>
      </c>
      <c r="J13596" s="1">
        <v>45628</v>
      </c>
      <c r="K13596" s="1">
        <v>45631</v>
      </c>
      <c r="L13596" t="s">
        <v>26</v>
      </c>
      <c r="M13596" t="str">
        <f t="shared" si="1274"/>
        <v>Potential customer</v>
      </c>
      <c r="N13596" t="s">
        <v>21</v>
      </c>
      <c r="O13596">
        <v>165.83</v>
      </c>
      <c r="P13596" t="s">
        <v>39</v>
      </c>
      <c r="Q13596">
        <f>D13596-H13596</f>
        <v>735.54</v>
      </c>
      <c r="R13596" t="str">
        <f t="shared" si="1275"/>
        <v>Bad</v>
      </c>
      <c r="S13596" t="str">
        <f t="shared" si="1276"/>
        <v>Bad</v>
      </c>
      <c r="T13596" t="str">
        <f t="shared" si="1277"/>
        <v>High Impact</v>
      </c>
    </row>
    <row r="13597" spans="1:20">
      <c r="A13597" t="s">
        <v>13633</v>
      </c>
      <c r="B13597" t="s">
        <v>30</v>
      </c>
      <c r="C13597" t="s">
        <v>41</v>
      </c>
      <c r="D13597">
        <v>3966.41</v>
      </c>
      <c r="E13597" t="str">
        <f t="shared" si="1272"/>
        <v>High</v>
      </c>
      <c r="F13597" t="str">
        <f t="shared" si="1273"/>
        <v>High</v>
      </c>
      <c r="G13597">
        <v>0.33</v>
      </c>
      <c r="H13597">
        <f>D13597*G13597</f>
        <v>1308.9153000000001</v>
      </c>
      <c r="I13597">
        <v>7</v>
      </c>
      <c r="J13597" s="1">
        <v>45600</v>
      </c>
      <c r="K13597" s="1">
        <v>45604</v>
      </c>
      <c r="L13597" t="s">
        <v>20</v>
      </c>
      <c r="M13597" t="str">
        <f t="shared" si="1274"/>
        <v>Premium customer</v>
      </c>
      <c r="N13597" t="s">
        <v>32</v>
      </c>
      <c r="O13597">
        <v>624.86</v>
      </c>
      <c r="P13597" t="s">
        <v>44</v>
      </c>
      <c r="Q13597">
        <f>D13597-H13597</f>
        <v>2657.4946999999997</v>
      </c>
      <c r="R13597" t="str">
        <f t="shared" si="1275"/>
        <v>Good</v>
      </c>
      <c r="S13597" t="str">
        <f t="shared" si="1276"/>
        <v>Good</v>
      </c>
      <c r="T13597" t="str">
        <f t="shared" si="1277"/>
        <v>High Impact</v>
      </c>
    </row>
    <row r="13598" spans="1:20">
      <c r="A13598" t="s">
        <v>13634</v>
      </c>
      <c r="B13598" t="s">
        <v>18</v>
      </c>
      <c r="C13598" t="s">
        <v>41</v>
      </c>
      <c r="D13598">
        <v>786.19</v>
      </c>
      <c r="E13598" t="str">
        <f t="shared" si="1272"/>
        <v>Low</v>
      </c>
      <c r="F13598" t="str">
        <f t="shared" si="1273"/>
        <v>Midium</v>
      </c>
      <c r="G13598">
        <v>0.45</v>
      </c>
      <c r="H13598">
        <f>D13598*G13598</f>
        <v>353.78550000000001</v>
      </c>
      <c r="I13598">
        <v>5</v>
      </c>
      <c r="J13598" s="1">
        <v>45644</v>
      </c>
      <c r="K13598" s="1">
        <v>45645</v>
      </c>
      <c r="L13598" t="s">
        <v>20</v>
      </c>
      <c r="M13598" t="str">
        <f t="shared" si="1274"/>
        <v>Normal customer</v>
      </c>
      <c r="N13598" t="s">
        <v>21</v>
      </c>
      <c r="O13598">
        <v>132.69</v>
      </c>
      <c r="P13598" t="s">
        <v>39</v>
      </c>
      <c r="Q13598">
        <f>D13598-H13598</f>
        <v>432.40450000000004</v>
      </c>
      <c r="R13598" t="str">
        <f t="shared" si="1275"/>
        <v>Bad</v>
      </c>
      <c r="S13598" t="str">
        <f t="shared" si="1276"/>
        <v>Bad</v>
      </c>
      <c r="T13598" t="str">
        <f t="shared" si="1277"/>
        <v>High Impact</v>
      </c>
    </row>
    <row r="13599" spans="1:20">
      <c r="A13599" t="s">
        <v>13635</v>
      </c>
      <c r="B13599" t="s">
        <v>30</v>
      </c>
      <c r="C13599" t="s">
        <v>41</v>
      </c>
      <c r="D13599">
        <v>1412.06</v>
      </c>
      <c r="E13599" t="str">
        <f t="shared" si="1272"/>
        <v>High</v>
      </c>
      <c r="F13599" t="str">
        <f t="shared" si="1273"/>
        <v>High</v>
      </c>
      <c r="G13599">
        <v>0.45</v>
      </c>
      <c r="H13599">
        <f>D13599*G13599</f>
        <v>635.42700000000002</v>
      </c>
      <c r="I13599">
        <v>1</v>
      </c>
      <c r="J13599" s="1">
        <v>45385</v>
      </c>
      <c r="K13599" s="1">
        <v>45391</v>
      </c>
      <c r="L13599" t="s">
        <v>20</v>
      </c>
      <c r="M13599" t="str">
        <f t="shared" si="1274"/>
        <v>Premium customer</v>
      </c>
      <c r="N13599" t="s">
        <v>27</v>
      </c>
      <c r="O13599">
        <v>222.92</v>
      </c>
      <c r="P13599" t="s">
        <v>33</v>
      </c>
      <c r="Q13599">
        <f>D13599-H13599</f>
        <v>776.63299999999992</v>
      </c>
      <c r="R13599" t="str">
        <f t="shared" si="1275"/>
        <v>Bad</v>
      </c>
      <c r="S13599" t="str">
        <f t="shared" si="1276"/>
        <v>Bad</v>
      </c>
      <c r="T13599" t="str">
        <f t="shared" si="1277"/>
        <v>High Impact</v>
      </c>
    </row>
    <row r="13600" spans="1:20">
      <c r="A13600" t="s">
        <v>13636</v>
      </c>
      <c r="B13600" t="s">
        <v>30</v>
      </c>
      <c r="C13600" t="s">
        <v>31</v>
      </c>
      <c r="D13600">
        <v>1546.79</v>
      </c>
      <c r="E13600" t="str">
        <f t="shared" si="1272"/>
        <v>High</v>
      </c>
      <c r="F13600" t="str">
        <f t="shared" si="1273"/>
        <v>High</v>
      </c>
      <c r="G13600">
        <v>0.19</v>
      </c>
      <c r="H13600">
        <f>D13600*G13600</f>
        <v>293.89010000000002</v>
      </c>
      <c r="I13600">
        <v>4</v>
      </c>
      <c r="J13600" s="1">
        <v>45266</v>
      </c>
      <c r="K13600" s="1">
        <v>45273</v>
      </c>
      <c r="L13600" t="s">
        <v>26</v>
      </c>
      <c r="M13600" t="str">
        <f t="shared" si="1274"/>
        <v>Potential customer</v>
      </c>
      <c r="N13600" t="s">
        <v>27</v>
      </c>
      <c r="O13600">
        <v>196.83</v>
      </c>
      <c r="P13600" t="s">
        <v>53</v>
      </c>
      <c r="Q13600">
        <f>D13600-H13600</f>
        <v>1252.8998999999999</v>
      </c>
      <c r="R13600" t="str">
        <f t="shared" si="1275"/>
        <v>Bad</v>
      </c>
      <c r="S13600" t="str">
        <f t="shared" si="1276"/>
        <v>Bad</v>
      </c>
      <c r="T13600" t="str">
        <f t="shared" si="1277"/>
        <v>High Impact</v>
      </c>
    </row>
    <row r="13601" spans="1:20">
      <c r="A13601" t="s">
        <v>13637</v>
      </c>
      <c r="B13601" t="s">
        <v>46</v>
      </c>
      <c r="C13601" t="s">
        <v>19</v>
      </c>
      <c r="D13601">
        <v>1937.16</v>
      </c>
      <c r="E13601" t="str">
        <f t="shared" si="1272"/>
        <v>High</v>
      </c>
      <c r="F13601" t="str">
        <f t="shared" si="1273"/>
        <v>High</v>
      </c>
      <c r="G13601">
        <v>0.18</v>
      </c>
      <c r="H13601">
        <f>D13601*G13601</f>
        <v>348.68880000000001</v>
      </c>
      <c r="I13601">
        <v>1</v>
      </c>
      <c r="J13601" s="1">
        <v>45290</v>
      </c>
      <c r="K13601" s="1">
        <v>45291</v>
      </c>
      <c r="L13601" t="s">
        <v>26</v>
      </c>
      <c r="M13601" t="str">
        <f t="shared" si="1274"/>
        <v>Potential customer</v>
      </c>
      <c r="N13601" t="s">
        <v>21</v>
      </c>
      <c r="O13601">
        <v>481.27</v>
      </c>
      <c r="P13601" t="s">
        <v>28</v>
      </c>
      <c r="Q13601">
        <f>D13601-H13601</f>
        <v>1588.4712</v>
      </c>
      <c r="R13601" t="str">
        <f t="shared" si="1275"/>
        <v>Good</v>
      </c>
      <c r="S13601" t="str">
        <f t="shared" si="1276"/>
        <v>Good</v>
      </c>
      <c r="T13601" t="str">
        <f t="shared" si="1277"/>
        <v>High Impact</v>
      </c>
    </row>
    <row r="13602" spans="1:20">
      <c r="A13602" t="s">
        <v>13638</v>
      </c>
      <c r="B13602" t="s">
        <v>30</v>
      </c>
      <c r="C13602" t="s">
        <v>25</v>
      </c>
      <c r="D13602">
        <v>2166.16</v>
      </c>
      <c r="E13602" t="str">
        <f t="shared" si="1272"/>
        <v>High</v>
      </c>
      <c r="F13602" t="str">
        <f t="shared" si="1273"/>
        <v>High</v>
      </c>
      <c r="G13602">
        <v>0.42</v>
      </c>
      <c r="H13602">
        <f>D13602*G13602</f>
        <v>909.78719999999987</v>
      </c>
      <c r="I13602">
        <v>3</v>
      </c>
      <c r="J13602" s="1">
        <v>45637</v>
      </c>
      <c r="K13602" s="1">
        <v>45643</v>
      </c>
      <c r="L13602" t="s">
        <v>20</v>
      </c>
      <c r="M13602" t="str">
        <f t="shared" si="1274"/>
        <v>Premium customer</v>
      </c>
      <c r="N13602" t="s">
        <v>21</v>
      </c>
      <c r="O13602">
        <v>542.70000000000005</v>
      </c>
      <c r="P13602" t="s">
        <v>39</v>
      </c>
      <c r="Q13602">
        <f>D13602-H13602</f>
        <v>1256.3728000000001</v>
      </c>
      <c r="R13602" t="str">
        <f t="shared" si="1275"/>
        <v>Good</v>
      </c>
      <c r="S13602" t="str">
        <f t="shared" si="1276"/>
        <v>Good</v>
      </c>
      <c r="T13602" t="str">
        <f t="shared" si="1277"/>
        <v>High Impact</v>
      </c>
    </row>
    <row r="13603" spans="1:20">
      <c r="A13603" t="s">
        <v>13639</v>
      </c>
      <c r="B13603" t="s">
        <v>46</v>
      </c>
      <c r="C13603" t="s">
        <v>25</v>
      </c>
      <c r="D13603">
        <v>2839.22</v>
      </c>
      <c r="E13603" t="str">
        <f t="shared" si="1272"/>
        <v>High</v>
      </c>
      <c r="F13603" t="str">
        <f t="shared" si="1273"/>
        <v>High</v>
      </c>
      <c r="G13603">
        <v>0.21</v>
      </c>
      <c r="H13603">
        <f>D13603*G13603</f>
        <v>596.23619999999994</v>
      </c>
      <c r="I13603">
        <v>5</v>
      </c>
      <c r="J13603" s="1">
        <v>45247</v>
      </c>
      <c r="K13603" s="1">
        <v>45254</v>
      </c>
      <c r="L13603" t="s">
        <v>20</v>
      </c>
      <c r="M13603" t="str">
        <f t="shared" si="1274"/>
        <v>Premium customer</v>
      </c>
      <c r="N13603" t="s">
        <v>32</v>
      </c>
      <c r="O13603">
        <v>693.68</v>
      </c>
      <c r="P13603" t="s">
        <v>53</v>
      </c>
      <c r="Q13603">
        <f>D13603-H13603</f>
        <v>2242.9838</v>
      </c>
      <c r="R13603" t="str">
        <f t="shared" si="1275"/>
        <v>Good</v>
      </c>
      <c r="S13603" t="str">
        <f t="shared" si="1276"/>
        <v>Good</v>
      </c>
      <c r="T13603" t="str">
        <f t="shared" si="1277"/>
        <v>High Impact</v>
      </c>
    </row>
    <row r="13604" spans="1:20">
      <c r="A13604" t="s">
        <v>13640</v>
      </c>
      <c r="B13604" t="s">
        <v>18</v>
      </c>
      <c r="C13604" t="s">
        <v>31</v>
      </c>
      <c r="D13604">
        <v>4747.03</v>
      </c>
      <c r="E13604" t="str">
        <f t="shared" si="1272"/>
        <v>High</v>
      </c>
      <c r="F13604" t="str">
        <f t="shared" si="1273"/>
        <v>High</v>
      </c>
      <c r="G13604">
        <v>0.43</v>
      </c>
      <c r="H13604">
        <f>D13604*G13604</f>
        <v>2041.2228999999998</v>
      </c>
      <c r="I13604">
        <v>6</v>
      </c>
      <c r="J13604" s="1">
        <v>45558</v>
      </c>
      <c r="K13604" s="1">
        <v>45565</v>
      </c>
      <c r="L13604" t="s">
        <v>36</v>
      </c>
      <c r="M13604" t="str">
        <f t="shared" si="1274"/>
        <v>Normal customer</v>
      </c>
      <c r="N13604" t="s">
        <v>32</v>
      </c>
      <c r="O13604">
        <v>261.49</v>
      </c>
      <c r="P13604" t="s">
        <v>53</v>
      </c>
      <c r="Q13604">
        <f>D13604-H13604</f>
        <v>2705.8071</v>
      </c>
      <c r="R13604" t="str">
        <f t="shared" si="1275"/>
        <v>Bad</v>
      </c>
      <c r="S13604" t="str">
        <f t="shared" si="1276"/>
        <v>Bad</v>
      </c>
      <c r="T13604" t="str">
        <f t="shared" si="1277"/>
        <v>High Impact</v>
      </c>
    </row>
    <row r="13605" spans="1:20">
      <c r="A13605" t="s">
        <v>13641</v>
      </c>
      <c r="B13605" t="s">
        <v>24</v>
      </c>
      <c r="C13605" t="s">
        <v>41</v>
      </c>
      <c r="D13605">
        <v>1311.67</v>
      </c>
      <c r="E13605" t="str">
        <f t="shared" si="1272"/>
        <v>High</v>
      </c>
      <c r="F13605" t="str">
        <f t="shared" si="1273"/>
        <v>High</v>
      </c>
      <c r="G13605">
        <v>0.25</v>
      </c>
      <c r="H13605">
        <f>D13605*G13605</f>
        <v>327.91750000000002</v>
      </c>
      <c r="I13605">
        <v>1</v>
      </c>
      <c r="J13605" s="1">
        <v>45166</v>
      </c>
      <c r="K13605" s="1">
        <v>45173</v>
      </c>
      <c r="L13605" t="s">
        <v>20</v>
      </c>
      <c r="M13605" t="str">
        <f t="shared" si="1274"/>
        <v>Premium customer</v>
      </c>
      <c r="N13605" t="s">
        <v>21</v>
      </c>
      <c r="O13605">
        <v>235.37</v>
      </c>
      <c r="P13605" t="s">
        <v>22</v>
      </c>
      <c r="Q13605">
        <f>D13605-H13605</f>
        <v>983.75250000000005</v>
      </c>
      <c r="R13605" t="str">
        <f t="shared" si="1275"/>
        <v>Bad</v>
      </c>
      <c r="S13605" t="str">
        <f t="shared" si="1276"/>
        <v>Bad</v>
      </c>
      <c r="T13605" t="str">
        <f t="shared" si="1277"/>
        <v>High Impact</v>
      </c>
    </row>
    <row r="13606" spans="1:20">
      <c r="A13606" t="s">
        <v>13642</v>
      </c>
      <c r="B13606" t="s">
        <v>46</v>
      </c>
      <c r="C13606" t="s">
        <v>19</v>
      </c>
      <c r="D13606">
        <v>3918.18</v>
      </c>
      <c r="E13606" t="str">
        <f t="shared" si="1272"/>
        <v>High</v>
      </c>
      <c r="F13606" t="str">
        <f t="shared" si="1273"/>
        <v>High</v>
      </c>
      <c r="G13606">
        <v>0.21</v>
      </c>
      <c r="H13606">
        <f>D13606*G13606</f>
        <v>822.81779999999992</v>
      </c>
      <c r="I13606">
        <v>9</v>
      </c>
      <c r="J13606" s="1">
        <v>44941</v>
      </c>
      <c r="K13606" s="1">
        <v>44948</v>
      </c>
      <c r="L13606" t="s">
        <v>20</v>
      </c>
      <c r="M13606" t="str">
        <f t="shared" si="1274"/>
        <v>Premium customer</v>
      </c>
      <c r="N13606" t="s">
        <v>32</v>
      </c>
      <c r="O13606">
        <v>987.5</v>
      </c>
      <c r="P13606" t="s">
        <v>33</v>
      </c>
      <c r="Q13606">
        <f>D13606-H13606</f>
        <v>3095.3622</v>
      </c>
      <c r="R13606" t="str">
        <f t="shared" si="1275"/>
        <v>Good</v>
      </c>
      <c r="S13606" t="str">
        <f t="shared" si="1276"/>
        <v>Good</v>
      </c>
      <c r="T13606" t="str">
        <f t="shared" si="1277"/>
        <v>High Impact</v>
      </c>
    </row>
    <row r="13607" spans="1:20">
      <c r="A13607" t="s">
        <v>13643</v>
      </c>
      <c r="B13607" t="s">
        <v>24</v>
      </c>
      <c r="C13607" t="s">
        <v>38</v>
      </c>
      <c r="D13607">
        <v>3414.31</v>
      </c>
      <c r="E13607" t="str">
        <f t="shared" si="1272"/>
        <v>High</v>
      </c>
      <c r="F13607" t="str">
        <f t="shared" si="1273"/>
        <v>High</v>
      </c>
      <c r="G13607">
        <v>0.14000000000000001</v>
      </c>
      <c r="H13607">
        <f>D13607*G13607</f>
        <v>478.00340000000006</v>
      </c>
      <c r="I13607">
        <v>9</v>
      </c>
      <c r="J13607" s="1">
        <v>45092</v>
      </c>
      <c r="K13607" s="1">
        <v>45093</v>
      </c>
      <c r="L13607" t="s">
        <v>36</v>
      </c>
      <c r="M13607" t="str">
        <f t="shared" si="1274"/>
        <v>Normal customer</v>
      </c>
      <c r="N13607" t="s">
        <v>32</v>
      </c>
      <c r="O13607">
        <v>176.42</v>
      </c>
      <c r="P13607" t="s">
        <v>39</v>
      </c>
      <c r="Q13607">
        <f>D13607-H13607</f>
        <v>2936.3065999999999</v>
      </c>
      <c r="R13607" t="str">
        <f t="shared" si="1275"/>
        <v>Bad</v>
      </c>
      <c r="S13607" t="str">
        <f t="shared" si="1276"/>
        <v>Bad</v>
      </c>
      <c r="T13607" t="str">
        <f t="shared" si="1277"/>
        <v>High Impact</v>
      </c>
    </row>
    <row r="13608" spans="1:20">
      <c r="A13608" t="s">
        <v>13644</v>
      </c>
      <c r="B13608" t="s">
        <v>18</v>
      </c>
      <c r="C13608" t="s">
        <v>38</v>
      </c>
      <c r="D13608">
        <v>668.65</v>
      </c>
      <c r="E13608" t="str">
        <f t="shared" si="1272"/>
        <v>Low</v>
      </c>
      <c r="F13608" t="str">
        <f t="shared" si="1273"/>
        <v>Midium</v>
      </c>
      <c r="G13608">
        <v>0.06</v>
      </c>
      <c r="H13608">
        <f>D13608*G13608</f>
        <v>40.119</v>
      </c>
      <c r="I13608">
        <v>1</v>
      </c>
      <c r="J13608" s="1">
        <v>45280</v>
      </c>
      <c r="K13608" s="1">
        <v>45284</v>
      </c>
      <c r="L13608" t="s">
        <v>20</v>
      </c>
      <c r="M13608" t="str">
        <f t="shared" si="1274"/>
        <v>Normal customer</v>
      </c>
      <c r="N13608" t="s">
        <v>32</v>
      </c>
      <c r="O13608">
        <v>73.239999999999995</v>
      </c>
      <c r="P13608" t="s">
        <v>28</v>
      </c>
      <c r="Q13608">
        <f>D13608-H13608</f>
        <v>628.53099999999995</v>
      </c>
      <c r="R13608" t="str">
        <f t="shared" si="1275"/>
        <v>Bad</v>
      </c>
      <c r="S13608" t="str">
        <f t="shared" si="1276"/>
        <v>Bad</v>
      </c>
      <c r="T13608" t="str">
        <f t="shared" si="1277"/>
        <v>Normal</v>
      </c>
    </row>
    <row r="13609" spans="1:20">
      <c r="A13609" t="s">
        <v>13645</v>
      </c>
      <c r="B13609" t="s">
        <v>30</v>
      </c>
      <c r="C13609" t="s">
        <v>31</v>
      </c>
      <c r="D13609">
        <v>4070.85</v>
      </c>
      <c r="E13609" t="str">
        <f t="shared" si="1272"/>
        <v>High</v>
      </c>
      <c r="F13609" t="str">
        <f t="shared" si="1273"/>
        <v>High</v>
      </c>
      <c r="G13609">
        <v>0.26</v>
      </c>
      <c r="H13609">
        <f>D13609*G13609</f>
        <v>1058.421</v>
      </c>
      <c r="I13609">
        <v>7</v>
      </c>
      <c r="J13609" s="1">
        <v>45383</v>
      </c>
      <c r="K13609" s="1">
        <v>45388</v>
      </c>
      <c r="L13609" t="s">
        <v>26</v>
      </c>
      <c r="M13609" t="str">
        <f t="shared" si="1274"/>
        <v>Potential customer</v>
      </c>
      <c r="N13609" t="s">
        <v>27</v>
      </c>
      <c r="O13609">
        <v>741.78</v>
      </c>
      <c r="P13609" t="s">
        <v>53</v>
      </c>
      <c r="Q13609">
        <f>D13609-H13609</f>
        <v>3012.4290000000001</v>
      </c>
      <c r="R13609" t="str">
        <f t="shared" si="1275"/>
        <v>Good</v>
      </c>
      <c r="S13609" t="str">
        <f t="shared" si="1276"/>
        <v>Good</v>
      </c>
      <c r="T13609" t="str">
        <f t="shared" si="1277"/>
        <v>High Impact</v>
      </c>
    </row>
    <row r="13610" spans="1:20">
      <c r="A13610" t="s">
        <v>13646</v>
      </c>
      <c r="B13610" t="s">
        <v>18</v>
      </c>
      <c r="C13610" t="s">
        <v>19</v>
      </c>
      <c r="D13610">
        <v>544</v>
      </c>
      <c r="E13610" t="str">
        <f t="shared" si="1272"/>
        <v>Low</v>
      </c>
      <c r="F13610" t="str">
        <f t="shared" si="1273"/>
        <v>Midium</v>
      </c>
      <c r="G13610">
        <v>0.16</v>
      </c>
      <c r="H13610">
        <f>D13610*G13610</f>
        <v>87.04</v>
      </c>
      <c r="I13610">
        <v>4</v>
      </c>
      <c r="J13610" s="1">
        <v>45247</v>
      </c>
      <c r="K13610" s="1">
        <v>45253</v>
      </c>
      <c r="L13610" t="s">
        <v>20</v>
      </c>
      <c r="M13610" t="str">
        <f t="shared" si="1274"/>
        <v>Normal customer</v>
      </c>
      <c r="N13610" t="s">
        <v>27</v>
      </c>
      <c r="O13610">
        <v>78.72</v>
      </c>
      <c r="P13610" t="s">
        <v>33</v>
      </c>
      <c r="Q13610">
        <f>D13610-H13610</f>
        <v>456.96</v>
      </c>
      <c r="R13610" t="str">
        <f t="shared" si="1275"/>
        <v>Bad</v>
      </c>
      <c r="S13610" t="str">
        <f t="shared" si="1276"/>
        <v>Bad</v>
      </c>
      <c r="T13610" t="str">
        <f t="shared" si="1277"/>
        <v>Normal</v>
      </c>
    </row>
    <row r="13611" spans="1:20">
      <c r="A13611" t="s">
        <v>13647</v>
      </c>
      <c r="B13611" t="s">
        <v>24</v>
      </c>
      <c r="C13611" t="s">
        <v>38</v>
      </c>
      <c r="D13611">
        <v>3720.74</v>
      </c>
      <c r="E13611" t="str">
        <f t="shared" si="1272"/>
        <v>High</v>
      </c>
      <c r="F13611" t="str">
        <f t="shared" si="1273"/>
        <v>High</v>
      </c>
      <c r="G13611">
        <v>0.12</v>
      </c>
      <c r="H13611">
        <f>D13611*G13611</f>
        <v>446.48879999999997</v>
      </c>
      <c r="I13611">
        <v>2</v>
      </c>
      <c r="J13611" s="1">
        <v>45191</v>
      </c>
      <c r="K13611" s="1">
        <v>45193</v>
      </c>
      <c r="L13611" t="s">
        <v>20</v>
      </c>
      <c r="M13611" t="str">
        <f t="shared" si="1274"/>
        <v>Premium customer</v>
      </c>
      <c r="N13611" t="s">
        <v>21</v>
      </c>
      <c r="O13611">
        <v>918.67</v>
      </c>
      <c r="P13611" t="s">
        <v>28</v>
      </c>
      <c r="Q13611">
        <f>D13611-H13611</f>
        <v>3274.2511999999997</v>
      </c>
      <c r="R13611" t="str">
        <f t="shared" si="1275"/>
        <v>Good</v>
      </c>
      <c r="S13611" t="str">
        <f t="shared" si="1276"/>
        <v>Good</v>
      </c>
      <c r="T13611" t="str">
        <f t="shared" si="1277"/>
        <v>High Impact</v>
      </c>
    </row>
    <row r="13612" spans="1:20">
      <c r="A13612" t="s">
        <v>13648</v>
      </c>
      <c r="B13612" t="s">
        <v>18</v>
      </c>
      <c r="C13612" t="s">
        <v>38</v>
      </c>
      <c r="D13612">
        <v>3607.36</v>
      </c>
      <c r="E13612" t="str">
        <f t="shared" si="1272"/>
        <v>High</v>
      </c>
      <c r="F13612" t="str">
        <f t="shared" si="1273"/>
        <v>High</v>
      </c>
      <c r="G13612">
        <v>0.08</v>
      </c>
      <c r="H13612">
        <f>D13612*G13612</f>
        <v>288.58879999999999</v>
      </c>
      <c r="I13612">
        <v>2</v>
      </c>
      <c r="J13612" s="1">
        <v>45096</v>
      </c>
      <c r="K13612" s="1">
        <v>45101</v>
      </c>
      <c r="L13612" t="s">
        <v>26</v>
      </c>
      <c r="M13612" t="str">
        <f t="shared" si="1274"/>
        <v>Potential customer</v>
      </c>
      <c r="N13612" t="s">
        <v>32</v>
      </c>
      <c r="O13612">
        <v>680.52</v>
      </c>
      <c r="P13612" t="s">
        <v>22</v>
      </c>
      <c r="Q13612">
        <f>D13612-H13612</f>
        <v>3318.7712000000001</v>
      </c>
      <c r="R13612" t="str">
        <f t="shared" si="1275"/>
        <v>Good</v>
      </c>
      <c r="S13612" t="str">
        <f t="shared" si="1276"/>
        <v>Good</v>
      </c>
      <c r="T13612" t="str">
        <f t="shared" si="1277"/>
        <v>High Impact</v>
      </c>
    </row>
    <row r="13613" spans="1:20">
      <c r="A13613" t="s">
        <v>13649</v>
      </c>
      <c r="B13613" t="s">
        <v>30</v>
      </c>
      <c r="C13613" t="s">
        <v>25</v>
      </c>
      <c r="D13613">
        <v>3478.07</v>
      </c>
      <c r="E13613" t="str">
        <f t="shared" si="1272"/>
        <v>High</v>
      </c>
      <c r="F13613" t="str">
        <f t="shared" si="1273"/>
        <v>High</v>
      </c>
      <c r="G13613">
        <v>0.19</v>
      </c>
      <c r="H13613">
        <f>D13613*G13613</f>
        <v>660.83330000000001</v>
      </c>
      <c r="I13613">
        <v>6</v>
      </c>
      <c r="J13613" s="1">
        <v>45437</v>
      </c>
      <c r="K13613" s="1">
        <v>45442</v>
      </c>
      <c r="L13613" t="s">
        <v>26</v>
      </c>
      <c r="M13613" t="str">
        <f t="shared" si="1274"/>
        <v>Potential customer</v>
      </c>
      <c r="N13613" t="s">
        <v>21</v>
      </c>
      <c r="O13613">
        <v>781.1</v>
      </c>
      <c r="P13613" t="s">
        <v>28</v>
      </c>
      <c r="Q13613">
        <f>D13613-H13613</f>
        <v>2817.2367000000004</v>
      </c>
      <c r="R13613" t="str">
        <f t="shared" si="1275"/>
        <v>Good</v>
      </c>
      <c r="S13613" t="str">
        <f t="shared" si="1276"/>
        <v>Good</v>
      </c>
      <c r="T13613" t="str">
        <f t="shared" si="1277"/>
        <v>High Impact</v>
      </c>
    </row>
    <row r="13614" spans="1:20">
      <c r="A13614" t="s">
        <v>13650</v>
      </c>
      <c r="B13614" t="s">
        <v>18</v>
      </c>
      <c r="C13614" t="s">
        <v>19</v>
      </c>
      <c r="D13614">
        <v>1455.79</v>
      </c>
      <c r="E13614" t="str">
        <f t="shared" si="1272"/>
        <v>High</v>
      </c>
      <c r="F13614" t="str">
        <f t="shared" si="1273"/>
        <v>High</v>
      </c>
      <c r="G13614">
        <v>0.28000000000000003</v>
      </c>
      <c r="H13614">
        <f>D13614*G13614</f>
        <v>407.62120000000004</v>
      </c>
      <c r="I13614">
        <v>6</v>
      </c>
      <c r="J13614" s="1">
        <v>45376</v>
      </c>
      <c r="K13614" s="1">
        <v>45380</v>
      </c>
      <c r="L13614" t="s">
        <v>36</v>
      </c>
      <c r="M13614" t="str">
        <f t="shared" si="1274"/>
        <v>Normal customer</v>
      </c>
      <c r="N13614" t="s">
        <v>27</v>
      </c>
      <c r="O13614">
        <v>83.73</v>
      </c>
      <c r="P13614" t="s">
        <v>44</v>
      </c>
      <c r="Q13614">
        <f>D13614-H13614</f>
        <v>1048.1687999999999</v>
      </c>
      <c r="R13614" t="str">
        <f t="shared" si="1275"/>
        <v>Bad</v>
      </c>
      <c r="S13614" t="str">
        <f t="shared" si="1276"/>
        <v>Bad</v>
      </c>
      <c r="T13614" t="str">
        <f t="shared" si="1277"/>
        <v>High Impact</v>
      </c>
    </row>
    <row r="13615" spans="1:20">
      <c r="A13615" t="s">
        <v>13651</v>
      </c>
      <c r="B13615" t="s">
        <v>30</v>
      </c>
      <c r="C13615" t="s">
        <v>38</v>
      </c>
      <c r="D13615">
        <v>2909.5</v>
      </c>
      <c r="E13615" t="str">
        <f t="shared" si="1272"/>
        <v>High</v>
      </c>
      <c r="F13615" t="str">
        <f t="shared" si="1273"/>
        <v>High</v>
      </c>
      <c r="G13615">
        <v>0.42</v>
      </c>
      <c r="H13615">
        <f>D13615*G13615</f>
        <v>1221.99</v>
      </c>
      <c r="I13615">
        <v>5</v>
      </c>
      <c r="J13615" s="1">
        <v>45652</v>
      </c>
      <c r="K13615" s="1">
        <v>45655</v>
      </c>
      <c r="L13615" t="s">
        <v>36</v>
      </c>
      <c r="M13615" t="str">
        <f t="shared" si="1274"/>
        <v>Normal customer</v>
      </c>
      <c r="N13615" t="s">
        <v>32</v>
      </c>
      <c r="O13615">
        <v>244.96</v>
      </c>
      <c r="P13615" t="s">
        <v>22</v>
      </c>
      <c r="Q13615">
        <f>D13615-H13615</f>
        <v>1687.51</v>
      </c>
      <c r="R13615" t="str">
        <f t="shared" si="1275"/>
        <v>Bad</v>
      </c>
      <c r="S13615" t="str">
        <f t="shared" si="1276"/>
        <v>Bad</v>
      </c>
      <c r="T13615" t="str">
        <f t="shared" si="1277"/>
        <v>High Impact</v>
      </c>
    </row>
    <row r="13616" spans="1:20">
      <c r="A13616" t="s">
        <v>13652</v>
      </c>
      <c r="B13616" t="s">
        <v>46</v>
      </c>
      <c r="C13616" t="s">
        <v>25</v>
      </c>
      <c r="D13616">
        <v>3831.73</v>
      </c>
      <c r="E13616" t="str">
        <f t="shared" si="1272"/>
        <v>High</v>
      </c>
      <c r="F13616" t="str">
        <f t="shared" si="1273"/>
        <v>High</v>
      </c>
      <c r="G13616">
        <v>0.41</v>
      </c>
      <c r="H13616">
        <f>D13616*G13616</f>
        <v>1571.0092999999999</v>
      </c>
      <c r="I13616">
        <v>3</v>
      </c>
      <c r="J13616" s="1">
        <v>45617</v>
      </c>
      <c r="K13616" s="1">
        <v>45624</v>
      </c>
      <c r="L13616" t="s">
        <v>36</v>
      </c>
      <c r="M13616" t="str">
        <f t="shared" si="1274"/>
        <v>Normal customer</v>
      </c>
      <c r="N13616" t="s">
        <v>32</v>
      </c>
      <c r="O13616">
        <v>677.89</v>
      </c>
      <c r="P13616" t="s">
        <v>39</v>
      </c>
      <c r="Q13616">
        <f>D13616-H13616</f>
        <v>2260.7206999999999</v>
      </c>
      <c r="R13616" t="str">
        <f t="shared" si="1275"/>
        <v>Good</v>
      </c>
      <c r="S13616" t="str">
        <f t="shared" si="1276"/>
        <v>Good</v>
      </c>
      <c r="T13616" t="str">
        <f t="shared" si="1277"/>
        <v>High Impact</v>
      </c>
    </row>
    <row r="13617" spans="1:20">
      <c r="A13617" t="s">
        <v>13653</v>
      </c>
      <c r="B13617" t="s">
        <v>24</v>
      </c>
      <c r="C13617" t="s">
        <v>19</v>
      </c>
      <c r="D13617">
        <v>3224.2</v>
      </c>
      <c r="E13617" t="str">
        <f t="shared" si="1272"/>
        <v>High</v>
      </c>
      <c r="F13617" t="str">
        <f t="shared" si="1273"/>
        <v>High</v>
      </c>
      <c r="G13617">
        <v>0.43</v>
      </c>
      <c r="H13617">
        <f>D13617*G13617</f>
        <v>1386.4059999999999</v>
      </c>
      <c r="I13617">
        <v>7</v>
      </c>
      <c r="J13617" s="1">
        <v>45004</v>
      </c>
      <c r="K13617" s="1">
        <v>45008</v>
      </c>
      <c r="L13617" t="s">
        <v>20</v>
      </c>
      <c r="M13617" t="str">
        <f t="shared" si="1274"/>
        <v>Premium customer</v>
      </c>
      <c r="N13617" t="s">
        <v>27</v>
      </c>
      <c r="O13617">
        <v>825.29</v>
      </c>
      <c r="P13617" t="s">
        <v>39</v>
      </c>
      <c r="Q13617">
        <f>D13617-H13617</f>
        <v>1837.7939999999999</v>
      </c>
      <c r="R13617" t="str">
        <f t="shared" si="1275"/>
        <v>Good</v>
      </c>
      <c r="S13617" t="str">
        <f t="shared" si="1276"/>
        <v>Good</v>
      </c>
      <c r="T13617" t="str">
        <f t="shared" si="1277"/>
        <v>High Impact</v>
      </c>
    </row>
    <row r="13618" spans="1:20">
      <c r="A13618" t="s">
        <v>13654</v>
      </c>
      <c r="B13618" t="s">
        <v>30</v>
      </c>
      <c r="C13618" t="s">
        <v>41</v>
      </c>
      <c r="D13618">
        <v>4041.1</v>
      </c>
      <c r="E13618" t="str">
        <f t="shared" si="1272"/>
        <v>High</v>
      </c>
      <c r="F13618" t="str">
        <f t="shared" si="1273"/>
        <v>High</v>
      </c>
      <c r="G13618">
        <v>0.28999999999999998</v>
      </c>
      <c r="H13618">
        <f>D13618*G13618</f>
        <v>1171.9189999999999</v>
      </c>
      <c r="I13618">
        <v>3</v>
      </c>
      <c r="J13618" s="1">
        <v>45134</v>
      </c>
      <c r="K13618" s="1">
        <v>45137</v>
      </c>
      <c r="L13618" t="s">
        <v>20</v>
      </c>
      <c r="M13618" t="str">
        <f t="shared" si="1274"/>
        <v>Premium customer</v>
      </c>
      <c r="N13618" t="s">
        <v>32</v>
      </c>
      <c r="O13618">
        <v>271.31</v>
      </c>
      <c r="P13618" t="s">
        <v>53</v>
      </c>
      <c r="Q13618">
        <f>D13618-H13618</f>
        <v>2869.181</v>
      </c>
      <c r="R13618" t="str">
        <f t="shared" si="1275"/>
        <v>Bad</v>
      </c>
      <c r="S13618" t="str">
        <f t="shared" si="1276"/>
        <v>Bad</v>
      </c>
      <c r="T13618" t="str">
        <f t="shared" si="1277"/>
        <v>High Impact</v>
      </c>
    </row>
    <row r="13619" spans="1:20">
      <c r="A13619" t="s">
        <v>13655</v>
      </c>
      <c r="B13619" t="s">
        <v>30</v>
      </c>
      <c r="C13619" t="s">
        <v>19</v>
      </c>
      <c r="D13619">
        <v>3470.62</v>
      </c>
      <c r="E13619" t="str">
        <f t="shared" si="1272"/>
        <v>High</v>
      </c>
      <c r="F13619" t="str">
        <f t="shared" si="1273"/>
        <v>High</v>
      </c>
      <c r="G13619">
        <v>0.28000000000000003</v>
      </c>
      <c r="H13619">
        <f>D13619*G13619</f>
        <v>971.7736000000001</v>
      </c>
      <c r="I13619">
        <v>7</v>
      </c>
      <c r="J13619" s="1">
        <v>44957</v>
      </c>
      <c r="K13619" s="1">
        <v>44961</v>
      </c>
      <c r="L13619" t="s">
        <v>36</v>
      </c>
      <c r="M13619" t="str">
        <f t="shared" si="1274"/>
        <v>Normal customer</v>
      </c>
      <c r="N13619" t="s">
        <v>32</v>
      </c>
      <c r="O13619">
        <v>190.14</v>
      </c>
      <c r="P13619" t="s">
        <v>33</v>
      </c>
      <c r="Q13619">
        <f>D13619-H13619</f>
        <v>2498.8463999999999</v>
      </c>
      <c r="R13619" t="str">
        <f t="shared" si="1275"/>
        <v>Bad</v>
      </c>
      <c r="S13619" t="str">
        <f t="shared" si="1276"/>
        <v>Bad</v>
      </c>
      <c r="T13619" t="str">
        <f t="shared" si="1277"/>
        <v>High Impact</v>
      </c>
    </row>
    <row r="13620" spans="1:20">
      <c r="A13620" t="s">
        <v>13656</v>
      </c>
      <c r="B13620" t="s">
        <v>18</v>
      </c>
      <c r="C13620" t="s">
        <v>31</v>
      </c>
      <c r="D13620">
        <v>1444.8</v>
      </c>
      <c r="E13620" t="str">
        <f t="shared" si="1272"/>
        <v>High</v>
      </c>
      <c r="F13620" t="str">
        <f t="shared" si="1273"/>
        <v>High</v>
      </c>
      <c r="G13620">
        <v>0.45</v>
      </c>
      <c r="H13620">
        <f>D13620*G13620</f>
        <v>650.16</v>
      </c>
      <c r="I13620">
        <v>2</v>
      </c>
      <c r="J13620" s="1">
        <v>45120</v>
      </c>
      <c r="K13620" s="1">
        <v>45123</v>
      </c>
      <c r="L13620" t="s">
        <v>26</v>
      </c>
      <c r="M13620" t="str">
        <f t="shared" si="1274"/>
        <v>Potential customer</v>
      </c>
      <c r="N13620" t="s">
        <v>21</v>
      </c>
      <c r="O13620">
        <v>306.24</v>
      </c>
      <c r="P13620" t="s">
        <v>22</v>
      </c>
      <c r="Q13620">
        <f>D13620-H13620</f>
        <v>794.64</v>
      </c>
      <c r="R13620" t="str">
        <f t="shared" si="1275"/>
        <v>Good</v>
      </c>
      <c r="S13620" t="str">
        <f t="shared" si="1276"/>
        <v>Good</v>
      </c>
      <c r="T13620" t="str">
        <f t="shared" si="1277"/>
        <v>High Impact</v>
      </c>
    </row>
    <row r="13621" spans="1:20">
      <c r="A13621" t="s">
        <v>13657</v>
      </c>
      <c r="B13621" t="s">
        <v>46</v>
      </c>
      <c r="C13621" t="s">
        <v>25</v>
      </c>
      <c r="D13621">
        <v>849.98</v>
      </c>
      <c r="E13621" t="str">
        <f t="shared" si="1272"/>
        <v>Low</v>
      </c>
      <c r="F13621" t="str">
        <f t="shared" si="1273"/>
        <v>Midium</v>
      </c>
      <c r="G13621">
        <v>0.14000000000000001</v>
      </c>
      <c r="H13621">
        <f>D13621*G13621</f>
        <v>118.99720000000002</v>
      </c>
      <c r="I13621">
        <v>8</v>
      </c>
      <c r="J13621" s="1">
        <v>45086</v>
      </c>
      <c r="K13621" s="1">
        <v>45088</v>
      </c>
      <c r="L13621" t="s">
        <v>36</v>
      </c>
      <c r="M13621" t="str">
        <f t="shared" si="1274"/>
        <v>Normal customer</v>
      </c>
      <c r="N13621" t="s">
        <v>21</v>
      </c>
      <c r="O13621">
        <v>139.4</v>
      </c>
      <c r="P13621" t="s">
        <v>33</v>
      </c>
      <c r="Q13621">
        <f>D13621-H13621</f>
        <v>730.9828</v>
      </c>
      <c r="R13621" t="str">
        <f t="shared" si="1275"/>
        <v>Bad</v>
      </c>
      <c r="S13621" t="str">
        <f t="shared" si="1276"/>
        <v>Bad</v>
      </c>
      <c r="T13621" t="str">
        <f t="shared" si="1277"/>
        <v>Normal</v>
      </c>
    </row>
    <row r="13622" spans="1:20">
      <c r="A13622" t="s">
        <v>13658</v>
      </c>
      <c r="B13622" t="s">
        <v>30</v>
      </c>
      <c r="C13622" t="s">
        <v>41</v>
      </c>
      <c r="D13622">
        <v>3196.7</v>
      </c>
      <c r="E13622" t="str">
        <f t="shared" si="1272"/>
        <v>High</v>
      </c>
      <c r="F13622" t="str">
        <f t="shared" si="1273"/>
        <v>High</v>
      </c>
      <c r="G13622">
        <v>7.0000000000000007E-2</v>
      </c>
      <c r="H13622">
        <f>D13622*G13622</f>
        <v>223.76900000000001</v>
      </c>
      <c r="I13622">
        <v>2</v>
      </c>
      <c r="J13622" s="1">
        <v>45026</v>
      </c>
      <c r="K13622" s="1">
        <v>45032</v>
      </c>
      <c r="L13622" t="s">
        <v>26</v>
      </c>
      <c r="M13622" t="str">
        <f t="shared" si="1274"/>
        <v>Potential customer</v>
      </c>
      <c r="N13622" t="s">
        <v>27</v>
      </c>
      <c r="O13622">
        <v>396.72</v>
      </c>
      <c r="P13622" t="s">
        <v>53</v>
      </c>
      <c r="Q13622">
        <f>D13622-H13622</f>
        <v>2972.9309999999996</v>
      </c>
      <c r="R13622" t="str">
        <f t="shared" si="1275"/>
        <v>Good</v>
      </c>
      <c r="S13622" t="str">
        <f t="shared" si="1276"/>
        <v>Good</v>
      </c>
      <c r="T13622" t="str">
        <f t="shared" si="1277"/>
        <v>High Impact</v>
      </c>
    </row>
    <row r="13623" spans="1:20">
      <c r="A13623" t="s">
        <v>13659</v>
      </c>
      <c r="B13623" t="s">
        <v>46</v>
      </c>
      <c r="C13623" t="s">
        <v>25</v>
      </c>
      <c r="D13623">
        <v>3822.82</v>
      </c>
      <c r="E13623" t="str">
        <f t="shared" si="1272"/>
        <v>High</v>
      </c>
      <c r="F13623" t="str">
        <f t="shared" si="1273"/>
        <v>High</v>
      </c>
      <c r="G13623">
        <v>0.04</v>
      </c>
      <c r="H13623">
        <f>D13623*G13623</f>
        <v>152.9128</v>
      </c>
      <c r="I13623">
        <v>2</v>
      </c>
      <c r="J13623" s="1">
        <v>45430</v>
      </c>
      <c r="K13623" s="1">
        <v>45432</v>
      </c>
      <c r="L13623" t="s">
        <v>36</v>
      </c>
      <c r="M13623" t="str">
        <f t="shared" si="1274"/>
        <v>Normal customer</v>
      </c>
      <c r="N13623" t="s">
        <v>21</v>
      </c>
      <c r="O13623">
        <v>331.59</v>
      </c>
      <c r="P13623" t="s">
        <v>44</v>
      </c>
      <c r="Q13623">
        <f>D13623-H13623</f>
        <v>3669.9072000000001</v>
      </c>
      <c r="R13623" t="str">
        <f t="shared" si="1275"/>
        <v>Good</v>
      </c>
      <c r="S13623" t="str">
        <f t="shared" si="1276"/>
        <v>Good</v>
      </c>
      <c r="T13623" t="str">
        <f t="shared" si="1277"/>
        <v>High Impact</v>
      </c>
    </row>
    <row r="13624" spans="1:20">
      <c r="A13624" t="s">
        <v>13660</v>
      </c>
      <c r="B13624" t="s">
        <v>46</v>
      </c>
      <c r="C13624" t="s">
        <v>25</v>
      </c>
      <c r="D13624">
        <v>797.38</v>
      </c>
      <c r="E13624" t="str">
        <f t="shared" si="1272"/>
        <v>Low</v>
      </c>
      <c r="F13624" t="str">
        <f t="shared" si="1273"/>
        <v>Midium</v>
      </c>
      <c r="G13624">
        <v>0.44</v>
      </c>
      <c r="H13624">
        <f>D13624*G13624</f>
        <v>350.84719999999999</v>
      </c>
      <c r="I13624">
        <v>4</v>
      </c>
      <c r="J13624" s="1">
        <v>45129</v>
      </c>
      <c r="K13624" s="1">
        <v>45130</v>
      </c>
      <c r="L13624" t="s">
        <v>36</v>
      </c>
      <c r="M13624" t="str">
        <f t="shared" si="1274"/>
        <v>Normal customer</v>
      </c>
      <c r="N13624" t="s">
        <v>21</v>
      </c>
      <c r="O13624">
        <v>98.49</v>
      </c>
      <c r="P13624" t="s">
        <v>39</v>
      </c>
      <c r="Q13624">
        <f>D13624-H13624</f>
        <v>446.53280000000001</v>
      </c>
      <c r="R13624" t="str">
        <f t="shared" si="1275"/>
        <v>Bad</v>
      </c>
      <c r="S13624" t="str">
        <f t="shared" si="1276"/>
        <v>Bad</v>
      </c>
      <c r="T13624" t="str">
        <f t="shared" si="1277"/>
        <v>High Impact</v>
      </c>
    </row>
    <row r="13625" spans="1:20">
      <c r="A13625" t="s">
        <v>13661</v>
      </c>
      <c r="B13625" t="s">
        <v>18</v>
      </c>
      <c r="C13625" t="s">
        <v>38</v>
      </c>
      <c r="D13625">
        <v>956.62</v>
      </c>
      <c r="E13625" t="str">
        <f t="shared" si="1272"/>
        <v>Low</v>
      </c>
      <c r="F13625" t="str">
        <f t="shared" si="1273"/>
        <v>Midium</v>
      </c>
      <c r="G13625">
        <v>0.19</v>
      </c>
      <c r="H13625">
        <f>D13625*G13625</f>
        <v>181.7578</v>
      </c>
      <c r="I13625">
        <v>1</v>
      </c>
      <c r="J13625" s="1">
        <v>44934</v>
      </c>
      <c r="K13625" s="1">
        <v>44941</v>
      </c>
      <c r="L13625" t="s">
        <v>20</v>
      </c>
      <c r="M13625" t="str">
        <f t="shared" si="1274"/>
        <v>Normal customer</v>
      </c>
      <c r="N13625" t="s">
        <v>32</v>
      </c>
      <c r="O13625">
        <v>110.96</v>
      </c>
      <c r="P13625" t="s">
        <v>33</v>
      </c>
      <c r="Q13625">
        <f>D13625-H13625</f>
        <v>774.86220000000003</v>
      </c>
      <c r="R13625" t="str">
        <f t="shared" si="1275"/>
        <v>Bad</v>
      </c>
      <c r="S13625" t="str">
        <f t="shared" si="1276"/>
        <v>Bad</v>
      </c>
      <c r="T13625" t="str">
        <f t="shared" si="1277"/>
        <v>Normal</v>
      </c>
    </row>
    <row r="13626" spans="1:20">
      <c r="A13626" t="s">
        <v>13662</v>
      </c>
      <c r="B13626" t="s">
        <v>30</v>
      </c>
      <c r="C13626" t="s">
        <v>19</v>
      </c>
      <c r="D13626">
        <v>159.13999999999999</v>
      </c>
      <c r="E13626" t="str">
        <f t="shared" si="1272"/>
        <v>Low</v>
      </c>
      <c r="F13626" t="str">
        <f t="shared" si="1273"/>
        <v>Low</v>
      </c>
      <c r="G13626">
        <v>0.25</v>
      </c>
      <c r="H13626">
        <f>D13626*G13626</f>
        <v>39.784999999999997</v>
      </c>
      <c r="I13626">
        <v>7</v>
      </c>
      <c r="J13626" s="1">
        <v>45635</v>
      </c>
      <c r="K13626" s="1">
        <v>45636</v>
      </c>
      <c r="L13626" t="s">
        <v>26</v>
      </c>
      <c r="M13626" t="str">
        <f t="shared" si="1274"/>
        <v>Normal customer</v>
      </c>
      <c r="N13626" t="s">
        <v>21</v>
      </c>
      <c r="O13626">
        <v>10.07</v>
      </c>
      <c r="P13626" t="s">
        <v>39</v>
      </c>
      <c r="Q13626">
        <f>D13626-H13626</f>
        <v>119.35499999999999</v>
      </c>
      <c r="R13626" t="str">
        <f t="shared" si="1275"/>
        <v>Bad</v>
      </c>
      <c r="S13626" t="str">
        <f t="shared" si="1276"/>
        <v>Bad</v>
      </c>
      <c r="T13626" t="str">
        <f t="shared" si="1277"/>
        <v>Normal</v>
      </c>
    </row>
    <row r="13627" spans="1:20">
      <c r="A13627" t="s">
        <v>13663</v>
      </c>
      <c r="B13627" t="s">
        <v>18</v>
      </c>
      <c r="C13627" t="s">
        <v>25</v>
      </c>
      <c r="D13627">
        <v>2705.57</v>
      </c>
      <c r="E13627" t="str">
        <f t="shared" si="1272"/>
        <v>High</v>
      </c>
      <c r="F13627" t="str">
        <f t="shared" si="1273"/>
        <v>High</v>
      </c>
      <c r="G13627">
        <v>0.4</v>
      </c>
      <c r="H13627">
        <f>D13627*G13627</f>
        <v>1082.2280000000001</v>
      </c>
      <c r="I13627">
        <v>2</v>
      </c>
      <c r="J13627" s="1">
        <v>45408</v>
      </c>
      <c r="K13627" s="1">
        <v>45411</v>
      </c>
      <c r="L13627" t="s">
        <v>36</v>
      </c>
      <c r="M13627" t="str">
        <f t="shared" si="1274"/>
        <v>Normal customer</v>
      </c>
      <c r="N13627" t="s">
        <v>21</v>
      </c>
      <c r="O13627">
        <v>541.53</v>
      </c>
      <c r="P13627" t="s">
        <v>53</v>
      </c>
      <c r="Q13627">
        <f>D13627-H13627</f>
        <v>1623.3420000000001</v>
      </c>
      <c r="R13627" t="str">
        <f t="shared" si="1275"/>
        <v>Good</v>
      </c>
      <c r="S13627" t="str">
        <f t="shared" si="1276"/>
        <v>Good</v>
      </c>
      <c r="T13627" t="str">
        <f t="shared" si="1277"/>
        <v>High Impact</v>
      </c>
    </row>
    <row r="13628" spans="1:20">
      <c r="A13628" t="s">
        <v>13664</v>
      </c>
      <c r="B13628" t="s">
        <v>24</v>
      </c>
      <c r="C13628" t="s">
        <v>25</v>
      </c>
      <c r="D13628">
        <v>2757.23</v>
      </c>
      <c r="E13628" t="str">
        <f t="shared" si="1272"/>
        <v>High</v>
      </c>
      <c r="F13628" t="str">
        <f t="shared" si="1273"/>
        <v>High</v>
      </c>
      <c r="G13628">
        <v>0.19</v>
      </c>
      <c r="H13628">
        <f>D13628*G13628</f>
        <v>523.87369999999999</v>
      </c>
      <c r="I13628">
        <v>6</v>
      </c>
      <c r="J13628" s="1">
        <v>45470</v>
      </c>
      <c r="K13628" s="1">
        <v>45475</v>
      </c>
      <c r="L13628" t="s">
        <v>36</v>
      </c>
      <c r="M13628" t="str">
        <f t="shared" si="1274"/>
        <v>Normal customer</v>
      </c>
      <c r="N13628" t="s">
        <v>32</v>
      </c>
      <c r="O13628">
        <v>727.15</v>
      </c>
      <c r="P13628" t="s">
        <v>28</v>
      </c>
      <c r="Q13628">
        <f>D13628-H13628</f>
        <v>2233.3562999999999</v>
      </c>
      <c r="R13628" t="str">
        <f t="shared" si="1275"/>
        <v>Good</v>
      </c>
      <c r="S13628" t="str">
        <f t="shared" si="1276"/>
        <v>Good</v>
      </c>
      <c r="T13628" t="str">
        <f t="shared" si="1277"/>
        <v>High Impact</v>
      </c>
    </row>
    <row r="13629" spans="1:20">
      <c r="A13629" t="s">
        <v>13665</v>
      </c>
      <c r="B13629" t="s">
        <v>24</v>
      </c>
      <c r="C13629" t="s">
        <v>31</v>
      </c>
      <c r="D13629">
        <v>2550.37</v>
      </c>
      <c r="E13629" t="str">
        <f t="shared" si="1272"/>
        <v>High</v>
      </c>
      <c r="F13629" t="str">
        <f t="shared" si="1273"/>
        <v>High</v>
      </c>
      <c r="G13629">
        <v>0.43</v>
      </c>
      <c r="H13629">
        <f>D13629*G13629</f>
        <v>1096.6590999999999</v>
      </c>
      <c r="I13629">
        <v>5</v>
      </c>
      <c r="J13629" s="1">
        <v>45229</v>
      </c>
      <c r="K13629" s="1">
        <v>45236</v>
      </c>
      <c r="L13629" t="s">
        <v>26</v>
      </c>
      <c r="M13629" t="str">
        <f t="shared" si="1274"/>
        <v>Potential customer</v>
      </c>
      <c r="N13629" t="s">
        <v>21</v>
      </c>
      <c r="O13629">
        <v>591.03</v>
      </c>
      <c r="P13629" t="s">
        <v>44</v>
      </c>
      <c r="Q13629">
        <f>D13629-H13629</f>
        <v>1453.7109</v>
      </c>
      <c r="R13629" t="str">
        <f t="shared" si="1275"/>
        <v>Good</v>
      </c>
      <c r="S13629" t="str">
        <f t="shared" si="1276"/>
        <v>Good</v>
      </c>
      <c r="T13629" t="str">
        <f t="shared" si="1277"/>
        <v>High Impact</v>
      </c>
    </row>
    <row r="13630" spans="1:20">
      <c r="A13630" t="s">
        <v>13666</v>
      </c>
      <c r="B13630" t="s">
        <v>30</v>
      </c>
      <c r="C13630" t="s">
        <v>31</v>
      </c>
      <c r="D13630">
        <v>1648.45</v>
      </c>
      <c r="E13630" t="str">
        <f t="shared" si="1272"/>
        <v>High</v>
      </c>
      <c r="F13630" t="str">
        <f t="shared" si="1273"/>
        <v>High</v>
      </c>
      <c r="G13630">
        <v>0.16</v>
      </c>
      <c r="H13630">
        <f>D13630*G13630</f>
        <v>263.75200000000001</v>
      </c>
      <c r="I13630">
        <v>5</v>
      </c>
      <c r="J13630" s="1">
        <v>44934</v>
      </c>
      <c r="K13630" s="1">
        <v>44935</v>
      </c>
      <c r="L13630" t="s">
        <v>20</v>
      </c>
      <c r="M13630" t="str">
        <f t="shared" si="1274"/>
        <v>Premium customer</v>
      </c>
      <c r="N13630" t="s">
        <v>21</v>
      </c>
      <c r="O13630">
        <v>336.88</v>
      </c>
      <c r="P13630" t="s">
        <v>22</v>
      </c>
      <c r="Q13630">
        <f>D13630-H13630</f>
        <v>1384.6980000000001</v>
      </c>
      <c r="R13630" t="str">
        <f t="shared" si="1275"/>
        <v>Good</v>
      </c>
      <c r="S13630" t="str">
        <f t="shared" si="1276"/>
        <v>Good</v>
      </c>
      <c r="T13630" t="str">
        <f t="shared" si="1277"/>
        <v>High Impact</v>
      </c>
    </row>
    <row r="13631" spans="1:20">
      <c r="A13631" t="s">
        <v>13667</v>
      </c>
      <c r="B13631" t="s">
        <v>46</v>
      </c>
      <c r="C13631" t="s">
        <v>31</v>
      </c>
      <c r="D13631">
        <v>2196.2800000000002</v>
      </c>
      <c r="E13631" t="str">
        <f t="shared" si="1272"/>
        <v>High</v>
      </c>
      <c r="F13631" t="str">
        <f t="shared" si="1273"/>
        <v>High</v>
      </c>
      <c r="G13631">
        <v>0.37</v>
      </c>
      <c r="H13631">
        <f>D13631*G13631</f>
        <v>812.62360000000001</v>
      </c>
      <c r="I13631">
        <v>4</v>
      </c>
      <c r="J13631" s="1">
        <v>45600</v>
      </c>
      <c r="K13631" s="1">
        <v>45604</v>
      </c>
      <c r="L13631" t="s">
        <v>26</v>
      </c>
      <c r="M13631" t="str">
        <f t="shared" si="1274"/>
        <v>Potential customer</v>
      </c>
      <c r="N13631" t="s">
        <v>27</v>
      </c>
      <c r="O13631">
        <v>274.32</v>
      </c>
      <c r="P13631" t="s">
        <v>33</v>
      </c>
      <c r="Q13631">
        <f>D13631-H13631</f>
        <v>1383.6564000000003</v>
      </c>
      <c r="R13631" t="str">
        <f t="shared" si="1275"/>
        <v>Bad</v>
      </c>
      <c r="S13631" t="str">
        <f t="shared" si="1276"/>
        <v>Bad</v>
      </c>
      <c r="T13631" t="str">
        <f t="shared" si="1277"/>
        <v>High Impact</v>
      </c>
    </row>
    <row r="13632" spans="1:20">
      <c r="A13632" t="s">
        <v>13668</v>
      </c>
      <c r="B13632" t="s">
        <v>30</v>
      </c>
      <c r="C13632" t="s">
        <v>25</v>
      </c>
      <c r="D13632">
        <v>3854.56</v>
      </c>
      <c r="E13632" t="str">
        <f t="shared" si="1272"/>
        <v>High</v>
      </c>
      <c r="F13632" t="str">
        <f t="shared" si="1273"/>
        <v>High</v>
      </c>
      <c r="G13632">
        <v>0.33</v>
      </c>
      <c r="H13632">
        <f>D13632*G13632</f>
        <v>1272.0047999999999</v>
      </c>
      <c r="I13632">
        <v>5</v>
      </c>
      <c r="J13632" s="1">
        <v>45098</v>
      </c>
      <c r="K13632" s="1">
        <v>45100</v>
      </c>
      <c r="L13632" t="s">
        <v>36</v>
      </c>
      <c r="M13632" t="str">
        <f t="shared" si="1274"/>
        <v>Normal customer</v>
      </c>
      <c r="N13632" t="s">
        <v>32</v>
      </c>
      <c r="O13632">
        <v>700.59</v>
      </c>
      <c r="P13632" t="s">
        <v>39</v>
      </c>
      <c r="Q13632">
        <f>D13632-H13632</f>
        <v>2582.5551999999998</v>
      </c>
      <c r="R13632" t="str">
        <f t="shared" si="1275"/>
        <v>Good</v>
      </c>
      <c r="S13632" t="str">
        <f t="shared" si="1276"/>
        <v>Good</v>
      </c>
      <c r="T13632" t="str">
        <f t="shared" si="1277"/>
        <v>High Impact</v>
      </c>
    </row>
    <row r="13633" spans="1:20">
      <c r="A13633" t="s">
        <v>13669</v>
      </c>
      <c r="B13633" t="s">
        <v>30</v>
      </c>
      <c r="C13633" t="s">
        <v>41</v>
      </c>
      <c r="D13633">
        <v>990.8</v>
      </c>
      <c r="E13633" t="str">
        <f t="shared" si="1272"/>
        <v>Low</v>
      </c>
      <c r="F13633" t="str">
        <f t="shared" si="1273"/>
        <v>Midium</v>
      </c>
      <c r="G13633">
        <v>0.1</v>
      </c>
      <c r="H13633">
        <f>D13633*G13633</f>
        <v>99.08</v>
      </c>
      <c r="I13633">
        <v>9</v>
      </c>
      <c r="J13633" s="1">
        <v>45079</v>
      </c>
      <c r="K13633" s="1">
        <v>45080</v>
      </c>
      <c r="L13633" t="s">
        <v>26</v>
      </c>
      <c r="M13633" t="str">
        <f t="shared" si="1274"/>
        <v>Normal customer</v>
      </c>
      <c r="N13633" t="s">
        <v>21</v>
      </c>
      <c r="O13633">
        <v>117.36</v>
      </c>
      <c r="P13633" t="s">
        <v>44</v>
      </c>
      <c r="Q13633">
        <f>D13633-H13633</f>
        <v>891.71999999999991</v>
      </c>
      <c r="R13633" t="str">
        <f t="shared" si="1275"/>
        <v>Bad</v>
      </c>
      <c r="S13633" t="str">
        <f t="shared" si="1276"/>
        <v>Bad</v>
      </c>
      <c r="T13633" t="str">
        <f t="shared" si="1277"/>
        <v>Normal</v>
      </c>
    </row>
    <row r="13634" spans="1:20">
      <c r="A13634" t="s">
        <v>13670</v>
      </c>
      <c r="B13634" t="s">
        <v>24</v>
      </c>
      <c r="C13634" t="s">
        <v>19</v>
      </c>
      <c r="D13634">
        <v>1087.58</v>
      </c>
      <c r="E13634" t="str">
        <f t="shared" si="1272"/>
        <v>High</v>
      </c>
      <c r="F13634" t="str">
        <f t="shared" si="1273"/>
        <v>High</v>
      </c>
      <c r="G13634">
        <v>0.06</v>
      </c>
      <c r="H13634">
        <f>D13634*G13634</f>
        <v>65.254799999999989</v>
      </c>
      <c r="I13634">
        <v>1</v>
      </c>
      <c r="J13634" s="1">
        <v>45208</v>
      </c>
      <c r="K13634" s="1">
        <v>45209</v>
      </c>
      <c r="L13634" t="s">
        <v>26</v>
      </c>
      <c r="M13634" t="str">
        <f t="shared" si="1274"/>
        <v>Potential customer</v>
      </c>
      <c r="N13634" t="s">
        <v>21</v>
      </c>
      <c r="O13634">
        <v>95.49</v>
      </c>
      <c r="P13634" t="s">
        <v>39</v>
      </c>
      <c r="Q13634">
        <f>D13634-H13634</f>
        <v>1022.3252</v>
      </c>
      <c r="R13634" t="str">
        <f t="shared" si="1275"/>
        <v>Bad</v>
      </c>
      <c r="S13634" t="str">
        <f t="shared" si="1276"/>
        <v>Bad</v>
      </c>
      <c r="T13634" t="str">
        <f t="shared" si="1277"/>
        <v>High Impact</v>
      </c>
    </row>
    <row r="13635" spans="1:20">
      <c r="A13635" t="s">
        <v>13671</v>
      </c>
      <c r="B13635" t="s">
        <v>24</v>
      </c>
      <c r="C13635" t="s">
        <v>25</v>
      </c>
      <c r="D13635">
        <v>3368.19</v>
      </c>
      <c r="E13635" t="str">
        <f t="shared" ref="E13635:E13698" si="1278">IF(D13635&gt;1000,"High","Low")</f>
        <v>High</v>
      </c>
      <c r="F13635" t="str">
        <f t="shared" ref="F13635:F13698" si="1279">IF(D13635&gt;1000,"High",IF(D13635&gt;500,"Midium","Low"))</f>
        <v>High</v>
      </c>
      <c r="G13635">
        <v>0.06</v>
      </c>
      <c r="H13635">
        <f>D13635*G13635</f>
        <v>202.09139999999999</v>
      </c>
      <c r="I13635">
        <v>2</v>
      </c>
      <c r="J13635" s="1">
        <v>45319</v>
      </c>
      <c r="K13635" s="1">
        <v>45320</v>
      </c>
      <c r="L13635" t="s">
        <v>26</v>
      </c>
      <c r="M13635" t="str">
        <f t="shared" ref="M13635:M13698" si="1280">IF(AND(L13635="Member",D13635&gt;1000),"Premium customer",IF(AND(L13635="Regular",D13635&gt;1000),"Potential customer","Normal customer"))</f>
        <v>Potential customer</v>
      </c>
      <c r="N13635" t="s">
        <v>21</v>
      </c>
      <c r="O13635">
        <v>247.84</v>
      </c>
      <c r="P13635" t="s">
        <v>39</v>
      </c>
      <c r="Q13635">
        <f>D13635-H13635</f>
        <v>3166.0986000000003</v>
      </c>
      <c r="R13635" t="str">
        <f t="shared" ref="R13635:R13698" si="1281">IF(AND(D13635&gt;1000,O13635&gt;300),"Good","Bad")</f>
        <v>Bad</v>
      </c>
      <c r="S13635" t="str">
        <f t="shared" ref="S13635:S13698" si="1282">IF(NOT(AND(D13635&gt;1000,O13635&gt;300)),"Bad","Good")</f>
        <v>Bad</v>
      </c>
      <c r="T13635" t="str">
        <f t="shared" ref="T13635:T13698" si="1283">IF(OR(D13635&gt;1000,G13635&gt;0.25),"High Impact","Normal")</f>
        <v>High Impact</v>
      </c>
    </row>
    <row r="13636" spans="1:20">
      <c r="A13636" t="s">
        <v>13672</v>
      </c>
      <c r="B13636" t="s">
        <v>46</v>
      </c>
      <c r="C13636" t="s">
        <v>38</v>
      </c>
      <c r="D13636">
        <v>4347.8100000000004</v>
      </c>
      <c r="E13636" t="str">
        <f t="shared" si="1278"/>
        <v>High</v>
      </c>
      <c r="F13636" t="str">
        <f t="shared" si="1279"/>
        <v>High</v>
      </c>
      <c r="G13636">
        <v>0.33</v>
      </c>
      <c r="H13636">
        <f>D13636*G13636</f>
        <v>1434.7773000000002</v>
      </c>
      <c r="I13636">
        <v>7</v>
      </c>
      <c r="J13636" s="1">
        <v>45229</v>
      </c>
      <c r="K13636" s="1">
        <v>45233</v>
      </c>
      <c r="L13636" t="s">
        <v>36</v>
      </c>
      <c r="M13636" t="str">
        <f t="shared" si="1280"/>
        <v>Normal customer</v>
      </c>
      <c r="N13636" t="s">
        <v>21</v>
      </c>
      <c r="O13636">
        <v>308.20999999999998</v>
      </c>
      <c r="P13636" t="s">
        <v>53</v>
      </c>
      <c r="Q13636">
        <f>D13636-H13636</f>
        <v>2913.0327000000002</v>
      </c>
      <c r="R13636" t="str">
        <f t="shared" si="1281"/>
        <v>Good</v>
      </c>
      <c r="S13636" t="str">
        <f t="shared" si="1282"/>
        <v>Good</v>
      </c>
      <c r="T13636" t="str">
        <f t="shared" si="1283"/>
        <v>High Impact</v>
      </c>
    </row>
    <row r="13637" spans="1:20">
      <c r="A13637" t="s">
        <v>13673</v>
      </c>
      <c r="B13637" t="s">
        <v>46</v>
      </c>
      <c r="C13637" t="s">
        <v>41</v>
      </c>
      <c r="D13637">
        <v>1767.93</v>
      </c>
      <c r="E13637" t="str">
        <f t="shared" si="1278"/>
        <v>High</v>
      </c>
      <c r="F13637" t="str">
        <f t="shared" si="1279"/>
        <v>High</v>
      </c>
      <c r="G13637">
        <v>0.01</v>
      </c>
      <c r="H13637">
        <f>D13637*G13637</f>
        <v>17.679300000000001</v>
      </c>
      <c r="I13637">
        <v>9</v>
      </c>
      <c r="J13637" s="1">
        <v>45126</v>
      </c>
      <c r="K13637" s="1">
        <v>45130</v>
      </c>
      <c r="L13637" t="s">
        <v>26</v>
      </c>
      <c r="M13637" t="str">
        <f t="shared" si="1280"/>
        <v>Potential customer</v>
      </c>
      <c r="N13637" t="s">
        <v>32</v>
      </c>
      <c r="O13637">
        <v>293.33999999999997</v>
      </c>
      <c r="P13637" t="s">
        <v>44</v>
      </c>
      <c r="Q13637">
        <f>D13637-H13637</f>
        <v>1750.2507000000001</v>
      </c>
      <c r="R13637" t="str">
        <f t="shared" si="1281"/>
        <v>Bad</v>
      </c>
      <c r="S13637" t="str">
        <f t="shared" si="1282"/>
        <v>Bad</v>
      </c>
      <c r="T13637" t="str">
        <f t="shared" si="1283"/>
        <v>High Impact</v>
      </c>
    </row>
    <row r="13638" spans="1:20">
      <c r="A13638" t="s">
        <v>13674</v>
      </c>
      <c r="B13638" t="s">
        <v>30</v>
      </c>
      <c r="C13638" t="s">
        <v>41</v>
      </c>
      <c r="D13638">
        <v>4670.45</v>
      </c>
      <c r="E13638" t="str">
        <f t="shared" si="1278"/>
        <v>High</v>
      </c>
      <c r="F13638" t="str">
        <f t="shared" si="1279"/>
        <v>High</v>
      </c>
      <c r="G13638">
        <v>0.33</v>
      </c>
      <c r="H13638">
        <f>D13638*G13638</f>
        <v>1541.2484999999999</v>
      </c>
      <c r="I13638">
        <v>3</v>
      </c>
      <c r="J13638" s="1">
        <v>45071</v>
      </c>
      <c r="K13638" s="1">
        <v>45072</v>
      </c>
      <c r="L13638" t="s">
        <v>20</v>
      </c>
      <c r="M13638" t="str">
        <f t="shared" si="1280"/>
        <v>Premium customer</v>
      </c>
      <c r="N13638" t="s">
        <v>21</v>
      </c>
      <c r="O13638">
        <v>1074.8800000000001</v>
      </c>
      <c r="P13638" t="s">
        <v>53</v>
      </c>
      <c r="Q13638">
        <f>D13638-H13638</f>
        <v>3129.2015000000001</v>
      </c>
      <c r="R13638" t="str">
        <f t="shared" si="1281"/>
        <v>Good</v>
      </c>
      <c r="S13638" t="str">
        <f t="shared" si="1282"/>
        <v>Good</v>
      </c>
      <c r="T13638" t="str">
        <f t="shared" si="1283"/>
        <v>High Impact</v>
      </c>
    </row>
    <row r="13639" spans="1:20">
      <c r="A13639" t="s">
        <v>13675</v>
      </c>
      <c r="B13639" t="s">
        <v>18</v>
      </c>
      <c r="C13639" t="s">
        <v>19</v>
      </c>
      <c r="D13639">
        <v>382.61</v>
      </c>
      <c r="E13639" t="str">
        <f t="shared" si="1278"/>
        <v>Low</v>
      </c>
      <c r="F13639" t="str">
        <f t="shared" si="1279"/>
        <v>Low</v>
      </c>
      <c r="G13639">
        <v>0.39</v>
      </c>
      <c r="H13639">
        <f>D13639*G13639</f>
        <v>149.21790000000001</v>
      </c>
      <c r="I13639">
        <v>6</v>
      </c>
      <c r="J13639" s="1">
        <v>44941</v>
      </c>
      <c r="K13639" s="1">
        <v>44946</v>
      </c>
      <c r="L13639" t="s">
        <v>36</v>
      </c>
      <c r="M13639" t="str">
        <f t="shared" si="1280"/>
        <v>Normal customer</v>
      </c>
      <c r="N13639" t="s">
        <v>27</v>
      </c>
      <c r="O13639">
        <v>63.95</v>
      </c>
      <c r="P13639" t="s">
        <v>53</v>
      </c>
      <c r="Q13639">
        <f>D13639-H13639</f>
        <v>233.3921</v>
      </c>
      <c r="R13639" t="str">
        <f t="shared" si="1281"/>
        <v>Bad</v>
      </c>
      <c r="S13639" t="str">
        <f t="shared" si="1282"/>
        <v>Bad</v>
      </c>
      <c r="T13639" t="str">
        <f t="shared" si="1283"/>
        <v>High Impact</v>
      </c>
    </row>
    <row r="13640" spans="1:20">
      <c r="A13640" t="s">
        <v>13676</v>
      </c>
      <c r="B13640" t="s">
        <v>30</v>
      </c>
      <c r="C13640" t="s">
        <v>41</v>
      </c>
      <c r="D13640">
        <v>680.74</v>
      </c>
      <c r="E13640" t="str">
        <f t="shared" si="1278"/>
        <v>Low</v>
      </c>
      <c r="F13640" t="str">
        <f t="shared" si="1279"/>
        <v>Midium</v>
      </c>
      <c r="G13640">
        <v>0.15</v>
      </c>
      <c r="H13640">
        <f>D13640*G13640</f>
        <v>102.111</v>
      </c>
      <c r="I13640">
        <v>5</v>
      </c>
      <c r="J13640" s="1">
        <v>45608</v>
      </c>
      <c r="K13640" s="1">
        <v>45614</v>
      </c>
      <c r="L13640" t="s">
        <v>36</v>
      </c>
      <c r="M13640" t="str">
        <f t="shared" si="1280"/>
        <v>Normal customer</v>
      </c>
      <c r="N13640" t="s">
        <v>27</v>
      </c>
      <c r="O13640">
        <v>134.86000000000001</v>
      </c>
      <c r="P13640" t="s">
        <v>33</v>
      </c>
      <c r="Q13640">
        <f>D13640-H13640</f>
        <v>578.62900000000002</v>
      </c>
      <c r="R13640" t="str">
        <f t="shared" si="1281"/>
        <v>Bad</v>
      </c>
      <c r="S13640" t="str">
        <f t="shared" si="1282"/>
        <v>Bad</v>
      </c>
      <c r="T13640" t="str">
        <f t="shared" si="1283"/>
        <v>Normal</v>
      </c>
    </row>
    <row r="13641" spans="1:20">
      <c r="A13641" t="s">
        <v>13677</v>
      </c>
      <c r="B13641" t="s">
        <v>46</v>
      </c>
      <c r="C13641" t="s">
        <v>19</v>
      </c>
      <c r="D13641">
        <v>2353.8000000000002</v>
      </c>
      <c r="E13641" t="str">
        <f t="shared" si="1278"/>
        <v>High</v>
      </c>
      <c r="F13641" t="str">
        <f t="shared" si="1279"/>
        <v>High</v>
      </c>
      <c r="G13641">
        <v>0.37</v>
      </c>
      <c r="H13641">
        <f>D13641*G13641</f>
        <v>870.90600000000006</v>
      </c>
      <c r="I13641">
        <v>9</v>
      </c>
      <c r="J13641" s="1">
        <v>45236</v>
      </c>
      <c r="K13641" s="1">
        <v>45242</v>
      </c>
      <c r="L13641" t="s">
        <v>20</v>
      </c>
      <c r="M13641" t="str">
        <f t="shared" si="1280"/>
        <v>Premium customer</v>
      </c>
      <c r="N13641" t="s">
        <v>21</v>
      </c>
      <c r="O13641">
        <v>450.94</v>
      </c>
      <c r="P13641" t="s">
        <v>28</v>
      </c>
      <c r="Q13641">
        <f>D13641-H13641</f>
        <v>1482.8940000000002</v>
      </c>
      <c r="R13641" t="str">
        <f t="shared" si="1281"/>
        <v>Good</v>
      </c>
      <c r="S13641" t="str">
        <f t="shared" si="1282"/>
        <v>Good</v>
      </c>
      <c r="T13641" t="str">
        <f t="shared" si="1283"/>
        <v>High Impact</v>
      </c>
    </row>
    <row r="13642" spans="1:20">
      <c r="A13642" t="s">
        <v>13678</v>
      </c>
      <c r="B13642" t="s">
        <v>18</v>
      </c>
      <c r="C13642" t="s">
        <v>41</v>
      </c>
      <c r="D13642">
        <v>3645.08</v>
      </c>
      <c r="E13642" t="str">
        <f t="shared" si="1278"/>
        <v>High</v>
      </c>
      <c r="F13642" t="str">
        <f t="shared" si="1279"/>
        <v>High</v>
      </c>
      <c r="G13642">
        <v>0.08</v>
      </c>
      <c r="H13642">
        <f>D13642*G13642</f>
        <v>291.60640000000001</v>
      </c>
      <c r="I13642">
        <v>9</v>
      </c>
      <c r="J13642" s="1">
        <v>45323</v>
      </c>
      <c r="K13642" s="1">
        <v>45329</v>
      </c>
      <c r="L13642" t="s">
        <v>20</v>
      </c>
      <c r="M13642" t="str">
        <f t="shared" si="1280"/>
        <v>Premium customer</v>
      </c>
      <c r="N13642" t="s">
        <v>21</v>
      </c>
      <c r="O13642">
        <v>461.14</v>
      </c>
      <c r="P13642" t="s">
        <v>28</v>
      </c>
      <c r="Q13642">
        <f>D13642-H13642</f>
        <v>3353.4735999999998</v>
      </c>
      <c r="R13642" t="str">
        <f t="shared" si="1281"/>
        <v>Good</v>
      </c>
      <c r="S13642" t="str">
        <f t="shared" si="1282"/>
        <v>Good</v>
      </c>
      <c r="T13642" t="str">
        <f t="shared" si="1283"/>
        <v>High Impact</v>
      </c>
    </row>
    <row r="13643" spans="1:20">
      <c r="A13643" t="s">
        <v>13679</v>
      </c>
      <c r="B13643" t="s">
        <v>24</v>
      </c>
      <c r="C13643" t="s">
        <v>19</v>
      </c>
      <c r="D13643">
        <v>1917.1</v>
      </c>
      <c r="E13643" t="str">
        <f t="shared" si="1278"/>
        <v>High</v>
      </c>
      <c r="F13643" t="str">
        <f t="shared" si="1279"/>
        <v>High</v>
      </c>
      <c r="G13643">
        <v>0.48</v>
      </c>
      <c r="H13643">
        <f>D13643*G13643</f>
        <v>920.20799999999997</v>
      </c>
      <c r="I13643">
        <v>3</v>
      </c>
      <c r="J13643" s="1">
        <v>45432</v>
      </c>
      <c r="K13643" s="1">
        <v>45439</v>
      </c>
      <c r="L13643" t="s">
        <v>36</v>
      </c>
      <c r="M13643" t="str">
        <f t="shared" si="1280"/>
        <v>Normal customer</v>
      </c>
      <c r="N13643" t="s">
        <v>32</v>
      </c>
      <c r="O13643">
        <v>537.09</v>
      </c>
      <c r="P13643" t="s">
        <v>22</v>
      </c>
      <c r="Q13643">
        <f>D13643-H13643</f>
        <v>996.89199999999994</v>
      </c>
      <c r="R13643" t="str">
        <f t="shared" si="1281"/>
        <v>Good</v>
      </c>
      <c r="S13643" t="str">
        <f t="shared" si="1282"/>
        <v>Good</v>
      </c>
      <c r="T13643" t="str">
        <f t="shared" si="1283"/>
        <v>High Impact</v>
      </c>
    </row>
    <row r="13644" spans="1:20">
      <c r="A13644" t="s">
        <v>13680</v>
      </c>
      <c r="B13644" t="s">
        <v>46</v>
      </c>
      <c r="C13644" t="s">
        <v>31</v>
      </c>
      <c r="D13644">
        <v>2818.26</v>
      </c>
      <c r="E13644" t="str">
        <f t="shared" si="1278"/>
        <v>High</v>
      </c>
      <c r="F13644" t="str">
        <f t="shared" si="1279"/>
        <v>High</v>
      </c>
      <c r="G13644">
        <v>0.12</v>
      </c>
      <c r="H13644">
        <f>D13644*G13644</f>
        <v>338.19120000000004</v>
      </c>
      <c r="I13644">
        <v>2</v>
      </c>
      <c r="J13644" s="1">
        <v>45421</v>
      </c>
      <c r="K13644" s="1">
        <v>45426</v>
      </c>
      <c r="L13644" t="s">
        <v>36</v>
      </c>
      <c r="M13644" t="str">
        <f t="shared" si="1280"/>
        <v>Normal customer</v>
      </c>
      <c r="N13644" t="s">
        <v>32</v>
      </c>
      <c r="O13644">
        <v>659.29</v>
      </c>
      <c r="P13644" t="s">
        <v>22</v>
      </c>
      <c r="Q13644">
        <f>D13644-H13644</f>
        <v>2480.0688</v>
      </c>
      <c r="R13644" t="str">
        <f t="shared" si="1281"/>
        <v>Good</v>
      </c>
      <c r="S13644" t="str">
        <f t="shared" si="1282"/>
        <v>Good</v>
      </c>
      <c r="T13644" t="str">
        <f t="shared" si="1283"/>
        <v>High Impact</v>
      </c>
    </row>
    <row r="13645" spans="1:20">
      <c r="A13645" t="s">
        <v>13681</v>
      </c>
      <c r="B13645" t="s">
        <v>46</v>
      </c>
      <c r="C13645" t="s">
        <v>31</v>
      </c>
      <c r="D13645">
        <v>240</v>
      </c>
      <c r="E13645" t="str">
        <f t="shared" si="1278"/>
        <v>Low</v>
      </c>
      <c r="F13645" t="str">
        <f t="shared" si="1279"/>
        <v>Low</v>
      </c>
      <c r="G13645">
        <v>0.24</v>
      </c>
      <c r="H13645">
        <f>D13645*G13645</f>
        <v>57.599999999999994</v>
      </c>
      <c r="I13645">
        <v>4</v>
      </c>
      <c r="J13645" s="1">
        <v>45616</v>
      </c>
      <c r="K13645" s="1">
        <v>45623</v>
      </c>
      <c r="L13645" t="s">
        <v>20</v>
      </c>
      <c r="M13645" t="str">
        <f t="shared" si="1280"/>
        <v>Normal customer</v>
      </c>
      <c r="N13645" t="s">
        <v>32</v>
      </c>
      <c r="O13645">
        <v>55.35</v>
      </c>
      <c r="P13645" t="s">
        <v>53</v>
      </c>
      <c r="Q13645">
        <f>D13645-H13645</f>
        <v>182.4</v>
      </c>
      <c r="R13645" t="str">
        <f t="shared" si="1281"/>
        <v>Bad</v>
      </c>
      <c r="S13645" t="str">
        <f t="shared" si="1282"/>
        <v>Bad</v>
      </c>
      <c r="T13645" t="str">
        <f t="shared" si="1283"/>
        <v>Normal</v>
      </c>
    </row>
    <row r="13646" spans="1:20">
      <c r="A13646" t="s">
        <v>13682</v>
      </c>
      <c r="B13646" t="s">
        <v>18</v>
      </c>
      <c r="C13646" t="s">
        <v>41</v>
      </c>
      <c r="D13646">
        <v>2362.9899999999998</v>
      </c>
      <c r="E13646" t="str">
        <f t="shared" si="1278"/>
        <v>High</v>
      </c>
      <c r="F13646" t="str">
        <f t="shared" si="1279"/>
        <v>High</v>
      </c>
      <c r="G13646">
        <v>0.49</v>
      </c>
      <c r="H13646">
        <f>D13646*G13646</f>
        <v>1157.8651</v>
      </c>
      <c r="I13646">
        <v>9</v>
      </c>
      <c r="J13646" s="1">
        <v>44970</v>
      </c>
      <c r="K13646" s="1">
        <v>44974</v>
      </c>
      <c r="L13646" t="s">
        <v>36</v>
      </c>
      <c r="M13646" t="str">
        <f t="shared" si="1280"/>
        <v>Normal customer</v>
      </c>
      <c r="N13646" t="s">
        <v>27</v>
      </c>
      <c r="O13646">
        <v>417.77</v>
      </c>
      <c r="P13646" t="s">
        <v>53</v>
      </c>
      <c r="Q13646">
        <f>D13646-H13646</f>
        <v>1205.1248999999998</v>
      </c>
      <c r="R13646" t="str">
        <f t="shared" si="1281"/>
        <v>Good</v>
      </c>
      <c r="S13646" t="str">
        <f t="shared" si="1282"/>
        <v>Good</v>
      </c>
      <c r="T13646" t="str">
        <f t="shared" si="1283"/>
        <v>High Impact</v>
      </c>
    </row>
    <row r="13647" spans="1:20">
      <c r="A13647" t="s">
        <v>13683</v>
      </c>
      <c r="B13647" t="s">
        <v>46</v>
      </c>
      <c r="C13647" t="s">
        <v>41</v>
      </c>
      <c r="D13647">
        <v>1288.6199999999999</v>
      </c>
      <c r="E13647" t="str">
        <f t="shared" si="1278"/>
        <v>High</v>
      </c>
      <c r="F13647" t="str">
        <f t="shared" si="1279"/>
        <v>High</v>
      </c>
      <c r="G13647">
        <v>0.45</v>
      </c>
      <c r="H13647">
        <f>D13647*G13647</f>
        <v>579.87900000000002</v>
      </c>
      <c r="I13647">
        <v>3</v>
      </c>
      <c r="J13647" s="1">
        <v>45185</v>
      </c>
      <c r="K13647" s="1">
        <v>45192</v>
      </c>
      <c r="L13647" t="s">
        <v>20</v>
      </c>
      <c r="M13647" t="str">
        <f t="shared" si="1280"/>
        <v>Premium customer</v>
      </c>
      <c r="N13647" t="s">
        <v>27</v>
      </c>
      <c r="O13647">
        <v>125.56</v>
      </c>
      <c r="P13647" t="s">
        <v>39</v>
      </c>
      <c r="Q13647">
        <f>D13647-H13647</f>
        <v>708.74099999999987</v>
      </c>
      <c r="R13647" t="str">
        <f t="shared" si="1281"/>
        <v>Bad</v>
      </c>
      <c r="S13647" t="str">
        <f t="shared" si="1282"/>
        <v>Bad</v>
      </c>
      <c r="T13647" t="str">
        <f t="shared" si="1283"/>
        <v>High Impact</v>
      </c>
    </row>
    <row r="13648" spans="1:20">
      <c r="A13648" t="s">
        <v>13684</v>
      </c>
      <c r="B13648" t="s">
        <v>46</v>
      </c>
      <c r="C13648" t="s">
        <v>19</v>
      </c>
      <c r="D13648">
        <v>2630.21</v>
      </c>
      <c r="E13648" t="str">
        <f t="shared" si="1278"/>
        <v>High</v>
      </c>
      <c r="F13648" t="str">
        <f t="shared" si="1279"/>
        <v>High</v>
      </c>
      <c r="G13648">
        <v>0.33</v>
      </c>
      <c r="H13648">
        <f>D13648*G13648</f>
        <v>867.96930000000009</v>
      </c>
      <c r="I13648">
        <v>4</v>
      </c>
      <c r="J13648" s="1">
        <v>45107</v>
      </c>
      <c r="K13648" s="1">
        <v>45111</v>
      </c>
      <c r="L13648" t="s">
        <v>36</v>
      </c>
      <c r="M13648" t="str">
        <f t="shared" si="1280"/>
        <v>Normal customer</v>
      </c>
      <c r="N13648" t="s">
        <v>21</v>
      </c>
      <c r="O13648">
        <v>414.26</v>
      </c>
      <c r="P13648" t="s">
        <v>39</v>
      </c>
      <c r="Q13648">
        <f>D13648-H13648</f>
        <v>1762.2406999999998</v>
      </c>
      <c r="R13648" t="str">
        <f t="shared" si="1281"/>
        <v>Good</v>
      </c>
      <c r="S13648" t="str">
        <f t="shared" si="1282"/>
        <v>Good</v>
      </c>
      <c r="T13648" t="str">
        <f t="shared" si="1283"/>
        <v>High Impact</v>
      </c>
    </row>
    <row r="13649" spans="1:20">
      <c r="A13649" t="s">
        <v>13685</v>
      </c>
      <c r="B13649" t="s">
        <v>46</v>
      </c>
      <c r="C13649" t="s">
        <v>19</v>
      </c>
      <c r="D13649">
        <v>2676.58</v>
      </c>
      <c r="E13649" t="str">
        <f t="shared" si="1278"/>
        <v>High</v>
      </c>
      <c r="F13649" t="str">
        <f t="shared" si="1279"/>
        <v>High</v>
      </c>
      <c r="G13649">
        <v>0.18</v>
      </c>
      <c r="H13649">
        <f>D13649*G13649</f>
        <v>481.78439999999995</v>
      </c>
      <c r="I13649">
        <v>2</v>
      </c>
      <c r="J13649" s="1">
        <v>45238</v>
      </c>
      <c r="K13649" s="1">
        <v>45245</v>
      </c>
      <c r="L13649" t="s">
        <v>36</v>
      </c>
      <c r="M13649" t="str">
        <f t="shared" si="1280"/>
        <v>Normal customer</v>
      </c>
      <c r="N13649" t="s">
        <v>21</v>
      </c>
      <c r="O13649">
        <v>283.77</v>
      </c>
      <c r="P13649" t="s">
        <v>44</v>
      </c>
      <c r="Q13649">
        <f>D13649-H13649</f>
        <v>2194.7955999999999</v>
      </c>
      <c r="R13649" t="str">
        <f t="shared" si="1281"/>
        <v>Bad</v>
      </c>
      <c r="S13649" t="str">
        <f t="shared" si="1282"/>
        <v>Bad</v>
      </c>
      <c r="T13649" t="str">
        <f t="shared" si="1283"/>
        <v>High Impact</v>
      </c>
    </row>
    <row r="13650" spans="1:20">
      <c r="A13650" t="s">
        <v>13686</v>
      </c>
      <c r="B13650" t="s">
        <v>46</v>
      </c>
      <c r="C13650" t="s">
        <v>25</v>
      </c>
      <c r="D13650">
        <v>3790.48</v>
      </c>
      <c r="E13650" t="str">
        <f t="shared" si="1278"/>
        <v>High</v>
      </c>
      <c r="F13650" t="str">
        <f t="shared" si="1279"/>
        <v>High</v>
      </c>
      <c r="G13650">
        <v>0.35</v>
      </c>
      <c r="H13650">
        <f>D13650*G13650</f>
        <v>1326.6679999999999</v>
      </c>
      <c r="I13650">
        <v>1</v>
      </c>
      <c r="J13650" s="1">
        <v>44980</v>
      </c>
      <c r="K13650" s="1">
        <v>44982</v>
      </c>
      <c r="L13650" t="s">
        <v>36</v>
      </c>
      <c r="M13650" t="str">
        <f t="shared" si="1280"/>
        <v>Normal customer</v>
      </c>
      <c r="N13650" t="s">
        <v>27</v>
      </c>
      <c r="O13650">
        <v>368.89</v>
      </c>
      <c r="P13650" t="s">
        <v>33</v>
      </c>
      <c r="Q13650">
        <f>D13650-H13650</f>
        <v>2463.8119999999999</v>
      </c>
      <c r="R13650" t="str">
        <f t="shared" si="1281"/>
        <v>Good</v>
      </c>
      <c r="S13650" t="str">
        <f t="shared" si="1282"/>
        <v>Good</v>
      </c>
      <c r="T13650" t="str">
        <f t="shared" si="1283"/>
        <v>High Impact</v>
      </c>
    </row>
    <row r="13651" spans="1:20">
      <c r="A13651" t="s">
        <v>13687</v>
      </c>
      <c r="B13651" t="s">
        <v>46</v>
      </c>
      <c r="C13651" t="s">
        <v>31</v>
      </c>
      <c r="D13651">
        <v>2745.22</v>
      </c>
      <c r="E13651" t="str">
        <f t="shared" si="1278"/>
        <v>High</v>
      </c>
      <c r="F13651" t="str">
        <f t="shared" si="1279"/>
        <v>High</v>
      </c>
      <c r="G13651">
        <v>0.23</v>
      </c>
      <c r="H13651">
        <f>D13651*G13651</f>
        <v>631.40059999999994</v>
      </c>
      <c r="I13651">
        <v>5</v>
      </c>
      <c r="J13651" s="1">
        <v>45623</v>
      </c>
      <c r="K13651" s="1">
        <v>45628</v>
      </c>
      <c r="L13651" t="s">
        <v>26</v>
      </c>
      <c r="M13651" t="str">
        <f t="shared" si="1280"/>
        <v>Potential customer</v>
      </c>
      <c r="N13651" t="s">
        <v>27</v>
      </c>
      <c r="O13651">
        <v>206.62</v>
      </c>
      <c r="P13651" t="s">
        <v>53</v>
      </c>
      <c r="Q13651">
        <f>D13651-H13651</f>
        <v>2113.8193999999999</v>
      </c>
      <c r="R13651" t="str">
        <f t="shared" si="1281"/>
        <v>Bad</v>
      </c>
      <c r="S13651" t="str">
        <f t="shared" si="1282"/>
        <v>Bad</v>
      </c>
      <c r="T13651" t="str">
        <f t="shared" si="1283"/>
        <v>High Impact</v>
      </c>
    </row>
    <row r="13652" spans="1:20">
      <c r="A13652" t="s">
        <v>13688</v>
      </c>
      <c r="B13652" t="s">
        <v>46</v>
      </c>
      <c r="C13652" t="s">
        <v>25</v>
      </c>
      <c r="D13652">
        <v>3109.92</v>
      </c>
      <c r="E13652" t="str">
        <f t="shared" si="1278"/>
        <v>High</v>
      </c>
      <c r="F13652" t="str">
        <f t="shared" si="1279"/>
        <v>High</v>
      </c>
      <c r="G13652">
        <v>0.05</v>
      </c>
      <c r="H13652">
        <f>D13652*G13652</f>
        <v>155.49600000000001</v>
      </c>
      <c r="I13652">
        <v>4</v>
      </c>
      <c r="J13652" s="1">
        <v>45578</v>
      </c>
      <c r="K13652" s="1">
        <v>45584</v>
      </c>
      <c r="L13652" t="s">
        <v>36</v>
      </c>
      <c r="M13652" t="str">
        <f t="shared" si="1280"/>
        <v>Normal customer</v>
      </c>
      <c r="N13652" t="s">
        <v>21</v>
      </c>
      <c r="O13652">
        <v>363.67</v>
      </c>
      <c r="P13652" t="s">
        <v>39</v>
      </c>
      <c r="Q13652">
        <f>D13652-H13652</f>
        <v>2954.424</v>
      </c>
      <c r="R13652" t="str">
        <f t="shared" si="1281"/>
        <v>Good</v>
      </c>
      <c r="S13652" t="str">
        <f t="shared" si="1282"/>
        <v>Good</v>
      </c>
      <c r="T13652" t="str">
        <f t="shared" si="1283"/>
        <v>High Impact</v>
      </c>
    </row>
    <row r="13653" spans="1:20">
      <c r="A13653" t="s">
        <v>13689</v>
      </c>
      <c r="B13653" t="s">
        <v>46</v>
      </c>
      <c r="C13653" t="s">
        <v>25</v>
      </c>
      <c r="D13653">
        <v>2695.27</v>
      </c>
      <c r="E13653" t="str">
        <f t="shared" si="1278"/>
        <v>High</v>
      </c>
      <c r="F13653" t="str">
        <f t="shared" si="1279"/>
        <v>High</v>
      </c>
      <c r="G13653">
        <v>0.4</v>
      </c>
      <c r="H13653">
        <f>D13653*G13653</f>
        <v>1078.1079999999999</v>
      </c>
      <c r="I13653">
        <v>2</v>
      </c>
      <c r="J13653" s="1">
        <v>45275</v>
      </c>
      <c r="K13653" s="1">
        <v>45282</v>
      </c>
      <c r="L13653" t="s">
        <v>26</v>
      </c>
      <c r="M13653" t="str">
        <f t="shared" si="1280"/>
        <v>Potential customer</v>
      </c>
      <c r="N13653" t="s">
        <v>27</v>
      </c>
      <c r="O13653">
        <v>589.14</v>
      </c>
      <c r="P13653" t="s">
        <v>28</v>
      </c>
      <c r="Q13653">
        <f>D13653-H13653</f>
        <v>1617.162</v>
      </c>
      <c r="R13653" t="str">
        <f t="shared" si="1281"/>
        <v>Good</v>
      </c>
      <c r="S13653" t="str">
        <f t="shared" si="1282"/>
        <v>Good</v>
      </c>
      <c r="T13653" t="str">
        <f t="shared" si="1283"/>
        <v>High Impact</v>
      </c>
    </row>
    <row r="13654" spans="1:20">
      <c r="A13654" t="s">
        <v>13690</v>
      </c>
      <c r="B13654" t="s">
        <v>46</v>
      </c>
      <c r="C13654" t="s">
        <v>38</v>
      </c>
      <c r="D13654">
        <v>4952.8500000000004</v>
      </c>
      <c r="E13654" t="str">
        <f t="shared" si="1278"/>
        <v>High</v>
      </c>
      <c r="F13654" t="str">
        <f t="shared" si="1279"/>
        <v>High</v>
      </c>
      <c r="G13654">
        <v>0.44</v>
      </c>
      <c r="H13654">
        <f>D13654*G13654</f>
        <v>2179.2540000000004</v>
      </c>
      <c r="I13654">
        <v>6</v>
      </c>
      <c r="J13654" s="1">
        <v>45310</v>
      </c>
      <c r="K13654" s="1">
        <v>45311</v>
      </c>
      <c r="L13654" t="s">
        <v>20</v>
      </c>
      <c r="M13654" t="str">
        <f t="shared" si="1280"/>
        <v>Premium customer</v>
      </c>
      <c r="N13654" t="s">
        <v>21</v>
      </c>
      <c r="O13654">
        <v>1206.5899999999999</v>
      </c>
      <c r="P13654" t="s">
        <v>22</v>
      </c>
      <c r="Q13654">
        <f>D13654-H13654</f>
        <v>2773.596</v>
      </c>
      <c r="R13654" t="str">
        <f t="shared" si="1281"/>
        <v>Good</v>
      </c>
      <c r="S13654" t="str">
        <f t="shared" si="1282"/>
        <v>Good</v>
      </c>
      <c r="T13654" t="str">
        <f t="shared" si="1283"/>
        <v>High Impact</v>
      </c>
    </row>
    <row r="13655" spans="1:20">
      <c r="A13655" t="s">
        <v>13691</v>
      </c>
      <c r="B13655" t="s">
        <v>24</v>
      </c>
      <c r="C13655" t="s">
        <v>19</v>
      </c>
      <c r="D13655">
        <v>3978.93</v>
      </c>
      <c r="E13655" t="str">
        <f t="shared" si="1278"/>
        <v>High</v>
      </c>
      <c r="F13655" t="str">
        <f t="shared" si="1279"/>
        <v>High</v>
      </c>
      <c r="G13655">
        <v>0.2</v>
      </c>
      <c r="H13655">
        <f>D13655*G13655</f>
        <v>795.78600000000006</v>
      </c>
      <c r="I13655">
        <v>5</v>
      </c>
      <c r="J13655" s="1">
        <v>45113</v>
      </c>
      <c r="K13655" s="1">
        <v>45116</v>
      </c>
      <c r="L13655" t="s">
        <v>36</v>
      </c>
      <c r="M13655" t="str">
        <f t="shared" si="1280"/>
        <v>Normal customer</v>
      </c>
      <c r="N13655" t="s">
        <v>32</v>
      </c>
      <c r="O13655">
        <v>1128.9100000000001</v>
      </c>
      <c r="P13655" t="s">
        <v>53</v>
      </c>
      <c r="Q13655">
        <f>D13655-H13655</f>
        <v>3183.1439999999998</v>
      </c>
      <c r="R13655" t="str">
        <f t="shared" si="1281"/>
        <v>Good</v>
      </c>
      <c r="S13655" t="str">
        <f t="shared" si="1282"/>
        <v>Good</v>
      </c>
      <c r="T13655" t="str">
        <f t="shared" si="1283"/>
        <v>High Impact</v>
      </c>
    </row>
    <row r="13656" spans="1:20">
      <c r="A13656" t="s">
        <v>13692</v>
      </c>
      <c r="B13656" t="s">
        <v>46</v>
      </c>
      <c r="C13656" t="s">
        <v>38</v>
      </c>
      <c r="D13656">
        <v>3802.66</v>
      </c>
      <c r="E13656" t="str">
        <f t="shared" si="1278"/>
        <v>High</v>
      </c>
      <c r="F13656" t="str">
        <f t="shared" si="1279"/>
        <v>High</v>
      </c>
      <c r="G13656">
        <v>0.33</v>
      </c>
      <c r="H13656">
        <f>D13656*G13656</f>
        <v>1254.8778</v>
      </c>
      <c r="I13656">
        <v>1</v>
      </c>
      <c r="J13656" s="1">
        <v>45247</v>
      </c>
      <c r="K13656" s="1">
        <v>45254</v>
      </c>
      <c r="L13656" t="s">
        <v>36</v>
      </c>
      <c r="M13656" t="str">
        <f t="shared" si="1280"/>
        <v>Normal customer</v>
      </c>
      <c r="N13656" t="s">
        <v>21</v>
      </c>
      <c r="O13656">
        <v>661.03</v>
      </c>
      <c r="P13656" t="s">
        <v>33</v>
      </c>
      <c r="Q13656">
        <f>D13656-H13656</f>
        <v>2547.7821999999996</v>
      </c>
      <c r="R13656" t="str">
        <f t="shared" si="1281"/>
        <v>Good</v>
      </c>
      <c r="S13656" t="str">
        <f t="shared" si="1282"/>
        <v>Good</v>
      </c>
      <c r="T13656" t="str">
        <f t="shared" si="1283"/>
        <v>High Impact</v>
      </c>
    </row>
    <row r="13657" spans="1:20">
      <c r="A13657" t="s">
        <v>13693</v>
      </c>
      <c r="B13657" t="s">
        <v>24</v>
      </c>
      <c r="C13657" t="s">
        <v>38</v>
      </c>
      <c r="D13657">
        <v>3173.57</v>
      </c>
      <c r="E13657" t="str">
        <f t="shared" si="1278"/>
        <v>High</v>
      </c>
      <c r="F13657" t="str">
        <f t="shared" si="1279"/>
        <v>High</v>
      </c>
      <c r="G13657">
        <v>0.02</v>
      </c>
      <c r="H13657">
        <f>D13657*G13657</f>
        <v>63.471400000000003</v>
      </c>
      <c r="I13657">
        <v>3</v>
      </c>
      <c r="J13657" s="1">
        <v>45278</v>
      </c>
      <c r="K13657" s="1">
        <v>45280</v>
      </c>
      <c r="L13657" t="s">
        <v>26</v>
      </c>
      <c r="M13657" t="str">
        <f t="shared" si="1280"/>
        <v>Potential customer</v>
      </c>
      <c r="N13657" t="s">
        <v>32</v>
      </c>
      <c r="O13657">
        <v>679.14</v>
      </c>
      <c r="P13657" t="s">
        <v>33</v>
      </c>
      <c r="Q13657">
        <f>D13657-H13657</f>
        <v>3110.0986000000003</v>
      </c>
      <c r="R13657" t="str">
        <f t="shared" si="1281"/>
        <v>Good</v>
      </c>
      <c r="S13657" t="str">
        <f t="shared" si="1282"/>
        <v>Good</v>
      </c>
      <c r="T13657" t="str">
        <f t="shared" si="1283"/>
        <v>High Impact</v>
      </c>
    </row>
    <row r="13658" spans="1:20">
      <c r="A13658" t="s">
        <v>13694</v>
      </c>
      <c r="B13658" t="s">
        <v>24</v>
      </c>
      <c r="C13658" t="s">
        <v>25</v>
      </c>
      <c r="D13658">
        <v>2689.02</v>
      </c>
      <c r="E13658" t="str">
        <f t="shared" si="1278"/>
        <v>High</v>
      </c>
      <c r="F13658" t="str">
        <f t="shared" si="1279"/>
        <v>High</v>
      </c>
      <c r="G13658">
        <v>0.1</v>
      </c>
      <c r="H13658">
        <f>D13658*G13658</f>
        <v>268.90199999999999</v>
      </c>
      <c r="I13658">
        <v>4</v>
      </c>
      <c r="J13658" s="1">
        <v>45586</v>
      </c>
      <c r="K13658" s="1">
        <v>45592</v>
      </c>
      <c r="L13658" t="s">
        <v>20</v>
      </c>
      <c r="M13658" t="str">
        <f t="shared" si="1280"/>
        <v>Premium customer</v>
      </c>
      <c r="N13658" t="s">
        <v>32</v>
      </c>
      <c r="O13658">
        <v>769.43</v>
      </c>
      <c r="P13658" t="s">
        <v>53</v>
      </c>
      <c r="Q13658">
        <f>D13658-H13658</f>
        <v>2420.1179999999999</v>
      </c>
      <c r="R13658" t="str">
        <f t="shared" si="1281"/>
        <v>Good</v>
      </c>
      <c r="S13658" t="str">
        <f t="shared" si="1282"/>
        <v>Good</v>
      </c>
      <c r="T13658" t="str">
        <f t="shared" si="1283"/>
        <v>High Impact</v>
      </c>
    </row>
    <row r="13659" spans="1:20">
      <c r="A13659" t="s">
        <v>13695</v>
      </c>
      <c r="B13659" t="s">
        <v>30</v>
      </c>
      <c r="C13659" t="s">
        <v>38</v>
      </c>
      <c r="D13659">
        <v>1789.31</v>
      </c>
      <c r="E13659" t="str">
        <f t="shared" si="1278"/>
        <v>High</v>
      </c>
      <c r="F13659" t="str">
        <f t="shared" si="1279"/>
        <v>High</v>
      </c>
      <c r="G13659">
        <v>0.28999999999999998</v>
      </c>
      <c r="H13659">
        <f>D13659*G13659</f>
        <v>518.8999</v>
      </c>
      <c r="I13659">
        <v>1</v>
      </c>
      <c r="J13659" s="1">
        <v>45382</v>
      </c>
      <c r="K13659" s="1">
        <v>45384</v>
      </c>
      <c r="L13659" t="s">
        <v>20</v>
      </c>
      <c r="M13659" t="str">
        <f t="shared" si="1280"/>
        <v>Premium customer</v>
      </c>
      <c r="N13659" t="s">
        <v>27</v>
      </c>
      <c r="O13659">
        <v>390.04</v>
      </c>
      <c r="P13659" t="s">
        <v>28</v>
      </c>
      <c r="Q13659">
        <f>D13659-H13659</f>
        <v>1270.4101000000001</v>
      </c>
      <c r="R13659" t="str">
        <f t="shared" si="1281"/>
        <v>Good</v>
      </c>
      <c r="S13659" t="str">
        <f t="shared" si="1282"/>
        <v>Good</v>
      </c>
      <c r="T13659" t="str">
        <f t="shared" si="1283"/>
        <v>High Impact</v>
      </c>
    </row>
    <row r="13660" spans="1:20">
      <c r="A13660" t="s">
        <v>13696</v>
      </c>
      <c r="B13660" t="s">
        <v>30</v>
      </c>
      <c r="C13660" t="s">
        <v>19</v>
      </c>
      <c r="D13660">
        <v>3941.44</v>
      </c>
      <c r="E13660" t="str">
        <f t="shared" si="1278"/>
        <v>High</v>
      </c>
      <c r="F13660" t="str">
        <f t="shared" si="1279"/>
        <v>High</v>
      </c>
      <c r="G13660">
        <v>0.14000000000000001</v>
      </c>
      <c r="H13660">
        <f>D13660*G13660</f>
        <v>551.80160000000001</v>
      </c>
      <c r="I13660">
        <v>8</v>
      </c>
      <c r="J13660" s="1">
        <v>45219</v>
      </c>
      <c r="K13660" s="1">
        <v>45225</v>
      </c>
      <c r="L13660" t="s">
        <v>26</v>
      </c>
      <c r="M13660" t="str">
        <f t="shared" si="1280"/>
        <v>Potential customer</v>
      </c>
      <c r="N13660" t="s">
        <v>27</v>
      </c>
      <c r="O13660">
        <v>897.5</v>
      </c>
      <c r="P13660" t="s">
        <v>39</v>
      </c>
      <c r="Q13660">
        <f>D13660-H13660</f>
        <v>3389.6383999999998</v>
      </c>
      <c r="R13660" t="str">
        <f t="shared" si="1281"/>
        <v>Good</v>
      </c>
      <c r="S13660" t="str">
        <f t="shared" si="1282"/>
        <v>Good</v>
      </c>
      <c r="T13660" t="str">
        <f t="shared" si="1283"/>
        <v>High Impact</v>
      </c>
    </row>
    <row r="13661" spans="1:20">
      <c r="A13661" t="s">
        <v>13697</v>
      </c>
      <c r="B13661" t="s">
        <v>24</v>
      </c>
      <c r="C13661" t="s">
        <v>25</v>
      </c>
      <c r="D13661">
        <v>1029.08</v>
      </c>
      <c r="E13661" t="str">
        <f t="shared" si="1278"/>
        <v>High</v>
      </c>
      <c r="F13661" t="str">
        <f t="shared" si="1279"/>
        <v>High</v>
      </c>
      <c r="G13661">
        <v>0.47</v>
      </c>
      <c r="H13661">
        <f>D13661*G13661</f>
        <v>483.66759999999994</v>
      </c>
      <c r="I13661">
        <v>3</v>
      </c>
      <c r="J13661" s="1">
        <v>45085</v>
      </c>
      <c r="K13661" s="1">
        <v>45086</v>
      </c>
      <c r="L13661" t="s">
        <v>20</v>
      </c>
      <c r="M13661" t="str">
        <f t="shared" si="1280"/>
        <v>Premium customer</v>
      </c>
      <c r="N13661" t="s">
        <v>32</v>
      </c>
      <c r="O13661">
        <v>252.29</v>
      </c>
      <c r="P13661" t="s">
        <v>22</v>
      </c>
      <c r="Q13661">
        <f>D13661-H13661</f>
        <v>545.41239999999993</v>
      </c>
      <c r="R13661" t="str">
        <f t="shared" si="1281"/>
        <v>Bad</v>
      </c>
      <c r="S13661" t="str">
        <f t="shared" si="1282"/>
        <v>Bad</v>
      </c>
      <c r="T13661" t="str">
        <f t="shared" si="1283"/>
        <v>High Impact</v>
      </c>
    </row>
    <row r="13662" spans="1:20">
      <c r="A13662" t="s">
        <v>13698</v>
      </c>
      <c r="B13662" t="s">
        <v>24</v>
      </c>
      <c r="C13662" t="s">
        <v>19</v>
      </c>
      <c r="D13662">
        <v>279.08999999999997</v>
      </c>
      <c r="E13662" t="str">
        <f t="shared" si="1278"/>
        <v>Low</v>
      </c>
      <c r="F13662" t="str">
        <f t="shared" si="1279"/>
        <v>Low</v>
      </c>
      <c r="G13662">
        <v>0.42</v>
      </c>
      <c r="H13662">
        <f>D13662*G13662</f>
        <v>117.21779999999998</v>
      </c>
      <c r="I13662">
        <v>5</v>
      </c>
      <c r="J13662" s="1">
        <v>45405</v>
      </c>
      <c r="K13662" s="1">
        <v>45412</v>
      </c>
      <c r="L13662" t="s">
        <v>26</v>
      </c>
      <c r="M13662" t="str">
        <f t="shared" si="1280"/>
        <v>Normal customer</v>
      </c>
      <c r="N13662" t="s">
        <v>32</v>
      </c>
      <c r="O13662">
        <v>30.98</v>
      </c>
      <c r="P13662" t="s">
        <v>39</v>
      </c>
      <c r="Q13662">
        <f>D13662-H13662</f>
        <v>161.87219999999999</v>
      </c>
      <c r="R13662" t="str">
        <f t="shared" si="1281"/>
        <v>Bad</v>
      </c>
      <c r="S13662" t="str">
        <f t="shared" si="1282"/>
        <v>Bad</v>
      </c>
      <c r="T13662" t="str">
        <f t="shared" si="1283"/>
        <v>High Impact</v>
      </c>
    </row>
    <row r="13663" spans="1:20">
      <c r="A13663" t="s">
        <v>13699</v>
      </c>
      <c r="B13663" t="s">
        <v>46</v>
      </c>
      <c r="C13663" t="s">
        <v>41</v>
      </c>
      <c r="D13663">
        <v>3521.04</v>
      </c>
      <c r="E13663" t="str">
        <f t="shared" si="1278"/>
        <v>High</v>
      </c>
      <c r="F13663" t="str">
        <f t="shared" si="1279"/>
        <v>High</v>
      </c>
      <c r="G13663">
        <v>0.33</v>
      </c>
      <c r="H13663">
        <f>D13663*G13663</f>
        <v>1161.9431999999999</v>
      </c>
      <c r="I13663">
        <v>3</v>
      </c>
      <c r="J13663" s="1">
        <v>44951</v>
      </c>
      <c r="K13663" s="1">
        <v>44952</v>
      </c>
      <c r="L13663" t="s">
        <v>36</v>
      </c>
      <c r="M13663" t="str">
        <f t="shared" si="1280"/>
        <v>Normal customer</v>
      </c>
      <c r="N13663" t="s">
        <v>27</v>
      </c>
      <c r="O13663">
        <v>856.37</v>
      </c>
      <c r="P13663" t="s">
        <v>53</v>
      </c>
      <c r="Q13663">
        <f>D13663-H13663</f>
        <v>2359.0968000000003</v>
      </c>
      <c r="R13663" t="str">
        <f t="shared" si="1281"/>
        <v>Good</v>
      </c>
      <c r="S13663" t="str">
        <f t="shared" si="1282"/>
        <v>Good</v>
      </c>
      <c r="T13663" t="str">
        <f t="shared" si="1283"/>
        <v>High Impact</v>
      </c>
    </row>
    <row r="13664" spans="1:20">
      <c r="A13664" t="s">
        <v>13700</v>
      </c>
      <c r="B13664" t="s">
        <v>30</v>
      </c>
      <c r="C13664" t="s">
        <v>38</v>
      </c>
      <c r="D13664">
        <v>809.77</v>
      </c>
      <c r="E13664" t="str">
        <f t="shared" si="1278"/>
        <v>Low</v>
      </c>
      <c r="F13664" t="str">
        <f t="shared" si="1279"/>
        <v>Midium</v>
      </c>
      <c r="G13664">
        <v>0.5</v>
      </c>
      <c r="H13664">
        <f>D13664*G13664</f>
        <v>404.88499999999999</v>
      </c>
      <c r="I13664">
        <v>4</v>
      </c>
      <c r="J13664" s="1">
        <v>45158</v>
      </c>
      <c r="K13664" s="1">
        <v>45162</v>
      </c>
      <c r="L13664" t="s">
        <v>26</v>
      </c>
      <c r="M13664" t="str">
        <f t="shared" si="1280"/>
        <v>Normal customer</v>
      </c>
      <c r="N13664" t="s">
        <v>21</v>
      </c>
      <c r="O13664">
        <v>221.06</v>
      </c>
      <c r="P13664" t="s">
        <v>39</v>
      </c>
      <c r="Q13664">
        <f>D13664-H13664</f>
        <v>404.88499999999999</v>
      </c>
      <c r="R13664" t="str">
        <f t="shared" si="1281"/>
        <v>Bad</v>
      </c>
      <c r="S13664" t="str">
        <f t="shared" si="1282"/>
        <v>Bad</v>
      </c>
      <c r="T13664" t="str">
        <f t="shared" si="1283"/>
        <v>High Impact</v>
      </c>
    </row>
    <row r="13665" spans="1:20">
      <c r="A13665" t="s">
        <v>13701</v>
      </c>
      <c r="B13665" t="s">
        <v>18</v>
      </c>
      <c r="C13665" t="s">
        <v>25</v>
      </c>
      <c r="D13665">
        <v>4528.75</v>
      </c>
      <c r="E13665" t="str">
        <f t="shared" si="1278"/>
        <v>High</v>
      </c>
      <c r="F13665" t="str">
        <f t="shared" si="1279"/>
        <v>High</v>
      </c>
      <c r="G13665">
        <v>0.12</v>
      </c>
      <c r="H13665">
        <f>D13665*G13665</f>
        <v>543.44999999999993</v>
      </c>
      <c r="I13665">
        <v>9</v>
      </c>
      <c r="J13665" s="1">
        <v>45547</v>
      </c>
      <c r="K13665" s="1">
        <v>45552</v>
      </c>
      <c r="L13665" t="s">
        <v>26</v>
      </c>
      <c r="M13665" t="str">
        <f t="shared" si="1280"/>
        <v>Potential customer</v>
      </c>
      <c r="N13665" t="s">
        <v>27</v>
      </c>
      <c r="O13665">
        <v>301.43</v>
      </c>
      <c r="P13665" t="s">
        <v>44</v>
      </c>
      <c r="Q13665">
        <f>D13665-H13665</f>
        <v>3985.3</v>
      </c>
      <c r="R13665" t="str">
        <f t="shared" si="1281"/>
        <v>Good</v>
      </c>
      <c r="S13665" t="str">
        <f t="shared" si="1282"/>
        <v>Good</v>
      </c>
      <c r="T13665" t="str">
        <f t="shared" si="1283"/>
        <v>High Impact</v>
      </c>
    </row>
    <row r="13666" spans="1:20">
      <c r="A13666" t="s">
        <v>13702</v>
      </c>
      <c r="B13666" t="s">
        <v>30</v>
      </c>
      <c r="C13666" t="s">
        <v>31</v>
      </c>
      <c r="D13666">
        <v>3876.34</v>
      </c>
      <c r="E13666" t="str">
        <f t="shared" si="1278"/>
        <v>High</v>
      </c>
      <c r="F13666" t="str">
        <f t="shared" si="1279"/>
        <v>High</v>
      </c>
      <c r="G13666">
        <v>0.46</v>
      </c>
      <c r="H13666">
        <f>D13666*G13666</f>
        <v>1783.1164000000001</v>
      </c>
      <c r="I13666">
        <v>3</v>
      </c>
      <c r="J13666" s="1">
        <v>45487</v>
      </c>
      <c r="K13666" s="1">
        <v>45494</v>
      </c>
      <c r="L13666" t="s">
        <v>20</v>
      </c>
      <c r="M13666" t="str">
        <f t="shared" si="1280"/>
        <v>Premium customer</v>
      </c>
      <c r="N13666" t="s">
        <v>27</v>
      </c>
      <c r="O13666">
        <v>1073.3499999999999</v>
      </c>
      <c r="P13666" t="s">
        <v>44</v>
      </c>
      <c r="Q13666">
        <f>D13666-H13666</f>
        <v>2093.2236000000003</v>
      </c>
      <c r="R13666" t="str">
        <f t="shared" si="1281"/>
        <v>Good</v>
      </c>
      <c r="S13666" t="str">
        <f t="shared" si="1282"/>
        <v>Good</v>
      </c>
      <c r="T13666" t="str">
        <f t="shared" si="1283"/>
        <v>High Impact</v>
      </c>
    </row>
    <row r="13667" spans="1:20">
      <c r="A13667" t="s">
        <v>13703</v>
      </c>
      <c r="B13667" t="s">
        <v>24</v>
      </c>
      <c r="C13667" t="s">
        <v>19</v>
      </c>
      <c r="D13667">
        <v>3051</v>
      </c>
      <c r="E13667" t="str">
        <f t="shared" si="1278"/>
        <v>High</v>
      </c>
      <c r="F13667" t="str">
        <f t="shared" si="1279"/>
        <v>High</v>
      </c>
      <c r="G13667">
        <v>0.15</v>
      </c>
      <c r="H13667">
        <f>D13667*G13667</f>
        <v>457.65</v>
      </c>
      <c r="I13667">
        <v>8</v>
      </c>
      <c r="J13667" s="1">
        <v>45446</v>
      </c>
      <c r="K13667" s="1">
        <v>45453</v>
      </c>
      <c r="L13667" t="s">
        <v>36</v>
      </c>
      <c r="M13667" t="str">
        <f t="shared" si="1280"/>
        <v>Normal customer</v>
      </c>
      <c r="N13667" t="s">
        <v>32</v>
      </c>
      <c r="O13667">
        <v>383.16</v>
      </c>
      <c r="P13667" t="s">
        <v>39</v>
      </c>
      <c r="Q13667">
        <f>D13667-H13667</f>
        <v>2593.35</v>
      </c>
      <c r="R13667" t="str">
        <f t="shared" si="1281"/>
        <v>Good</v>
      </c>
      <c r="S13667" t="str">
        <f t="shared" si="1282"/>
        <v>Good</v>
      </c>
      <c r="T13667" t="str">
        <f t="shared" si="1283"/>
        <v>High Impact</v>
      </c>
    </row>
    <row r="13668" spans="1:20">
      <c r="A13668" t="s">
        <v>13704</v>
      </c>
      <c r="B13668" t="s">
        <v>24</v>
      </c>
      <c r="C13668" t="s">
        <v>38</v>
      </c>
      <c r="D13668">
        <v>1638.23</v>
      </c>
      <c r="E13668" t="str">
        <f t="shared" si="1278"/>
        <v>High</v>
      </c>
      <c r="F13668" t="str">
        <f t="shared" si="1279"/>
        <v>High</v>
      </c>
      <c r="G13668">
        <v>0.3</v>
      </c>
      <c r="H13668">
        <f>D13668*G13668</f>
        <v>491.46899999999999</v>
      </c>
      <c r="I13668">
        <v>6</v>
      </c>
      <c r="J13668" s="1">
        <v>45404</v>
      </c>
      <c r="K13668" s="1">
        <v>45408</v>
      </c>
      <c r="L13668" t="s">
        <v>36</v>
      </c>
      <c r="M13668" t="str">
        <f t="shared" si="1280"/>
        <v>Normal customer</v>
      </c>
      <c r="N13668" t="s">
        <v>27</v>
      </c>
      <c r="O13668">
        <v>434.13</v>
      </c>
      <c r="P13668" t="s">
        <v>44</v>
      </c>
      <c r="Q13668">
        <f>D13668-H13668</f>
        <v>1146.761</v>
      </c>
      <c r="R13668" t="str">
        <f t="shared" si="1281"/>
        <v>Good</v>
      </c>
      <c r="S13668" t="str">
        <f t="shared" si="1282"/>
        <v>Good</v>
      </c>
      <c r="T13668" t="str">
        <f t="shared" si="1283"/>
        <v>High Impact</v>
      </c>
    </row>
    <row r="13669" spans="1:20">
      <c r="A13669" t="s">
        <v>13705</v>
      </c>
      <c r="B13669" t="s">
        <v>46</v>
      </c>
      <c r="C13669" t="s">
        <v>19</v>
      </c>
      <c r="D13669">
        <v>3225.92</v>
      </c>
      <c r="E13669" t="str">
        <f t="shared" si="1278"/>
        <v>High</v>
      </c>
      <c r="F13669" t="str">
        <f t="shared" si="1279"/>
        <v>High</v>
      </c>
      <c r="G13669">
        <v>0.22</v>
      </c>
      <c r="H13669">
        <f>D13669*G13669</f>
        <v>709.70240000000001</v>
      </c>
      <c r="I13669">
        <v>6</v>
      </c>
      <c r="J13669" s="1">
        <v>45532</v>
      </c>
      <c r="K13669" s="1">
        <v>45537</v>
      </c>
      <c r="L13669" t="s">
        <v>26</v>
      </c>
      <c r="M13669" t="str">
        <f t="shared" si="1280"/>
        <v>Potential customer</v>
      </c>
      <c r="N13669" t="s">
        <v>32</v>
      </c>
      <c r="O13669">
        <v>201.83</v>
      </c>
      <c r="P13669" t="s">
        <v>39</v>
      </c>
      <c r="Q13669">
        <f>D13669-H13669</f>
        <v>2516.2175999999999</v>
      </c>
      <c r="R13669" t="str">
        <f t="shared" si="1281"/>
        <v>Bad</v>
      </c>
      <c r="S13669" t="str">
        <f t="shared" si="1282"/>
        <v>Bad</v>
      </c>
      <c r="T13669" t="str">
        <f t="shared" si="1283"/>
        <v>High Impact</v>
      </c>
    </row>
    <row r="13670" spans="1:20">
      <c r="A13670" t="s">
        <v>13706</v>
      </c>
      <c r="B13670" t="s">
        <v>46</v>
      </c>
      <c r="C13670" t="s">
        <v>19</v>
      </c>
      <c r="D13670">
        <v>2436.6</v>
      </c>
      <c r="E13670" t="str">
        <f t="shared" si="1278"/>
        <v>High</v>
      </c>
      <c r="F13670" t="str">
        <f t="shared" si="1279"/>
        <v>High</v>
      </c>
      <c r="G13670">
        <v>0.22</v>
      </c>
      <c r="H13670">
        <f>D13670*G13670</f>
        <v>536.05200000000002</v>
      </c>
      <c r="I13670">
        <v>1</v>
      </c>
      <c r="J13670" s="1">
        <v>45559</v>
      </c>
      <c r="K13670" s="1">
        <v>45566</v>
      </c>
      <c r="L13670" t="s">
        <v>20</v>
      </c>
      <c r="M13670" t="str">
        <f t="shared" si="1280"/>
        <v>Premium customer</v>
      </c>
      <c r="N13670" t="s">
        <v>32</v>
      </c>
      <c r="O13670">
        <v>684.71</v>
      </c>
      <c r="P13670" t="s">
        <v>44</v>
      </c>
      <c r="Q13670">
        <f>D13670-H13670</f>
        <v>1900.5479999999998</v>
      </c>
      <c r="R13670" t="str">
        <f t="shared" si="1281"/>
        <v>Good</v>
      </c>
      <c r="S13670" t="str">
        <f t="shared" si="1282"/>
        <v>Good</v>
      </c>
      <c r="T13670" t="str">
        <f t="shared" si="1283"/>
        <v>High Impact</v>
      </c>
    </row>
    <row r="13671" spans="1:20">
      <c r="A13671" t="s">
        <v>13707</v>
      </c>
      <c r="B13671" t="s">
        <v>30</v>
      </c>
      <c r="C13671" t="s">
        <v>41</v>
      </c>
      <c r="D13671">
        <v>1526.63</v>
      </c>
      <c r="E13671" t="str">
        <f t="shared" si="1278"/>
        <v>High</v>
      </c>
      <c r="F13671" t="str">
        <f t="shared" si="1279"/>
        <v>High</v>
      </c>
      <c r="G13671">
        <v>0.38</v>
      </c>
      <c r="H13671">
        <f>D13671*G13671</f>
        <v>580.11940000000004</v>
      </c>
      <c r="I13671">
        <v>7</v>
      </c>
      <c r="J13671" s="1">
        <v>45345</v>
      </c>
      <c r="K13671" s="1">
        <v>45350</v>
      </c>
      <c r="L13671" t="s">
        <v>26</v>
      </c>
      <c r="M13671" t="str">
        <f t="shared" si="1280"/>
        <v>Potential customer</v>
      </c>
      <c r="N13671" t="s">
        <v>21</v>
      </c>
      <c r="O13671">
        <v>197.61</v>
      </c>
      <c r="P13671" t="s">
        <v>33</v>
      </c>
      <c r="Q13671">
        <f>D13671-H13671</f>
        <v>946.51060000000007</v>
      </c>
      <c r="R13671" t="str">
        <f t="shared" si="1281"/>
        <v>Bad</v>
      </c>
      <c r="S13671" t="str">
        <f t="shared" si="1282"/>
        <v>Bad</v>
      </c>
      <c r="T13671" t="str">
        <f t="shared" si="1283"/>
        <v>High Impact</v>
      </c>
    </row>
    <row r="13672" spans="1:20">
      <c r="A13672" t="s">
        <v>13708</v>
      </c>
      <c r="B13672" t="s">
        <v>46</v>
      </c>
      <c r="C13672" t="s">
        <v>19</v>
      </c>
      <c r="D13672">
        <v>4730.8900000000003</v>
      </c>
      <c r="E13672" t="str">
        <f t="shared" si="1278"/>
        <v>High</v>
      </c>
      <c r="F13672" t="str">
        <f t="shared" si="1279"/>
        <v>High</v>
      </c>
      <c r="G13672">
        <v>0.17</v>
      </c>
      <c r="H13672">
        <f>D13672*G13672</f>
        <v>804.25130000000013</v>
      </c>
      <c r="I13672">
        <v>4</v>
      </c>
      <c r="J13672" s="1">
        <v>45296</v>
      </c>
      <c r="K13672" s="1">
        <v>45303</v>
      </c>
      <c r="L13672" t="s">
        <v>36</v>
      </c>
      <c r="M13672" t="str">
        <f t="shared" si="1280"/>
        <v>Normal customer</v>
      </c>
      <c r="N13672" t="s">
        <v>27</v>
      </c>
      <c r="O13672">
        <v>1150.6400000000001</v>
      </c>
      <c r="P13672" t="s">
        <v>22</v>
      </c>
      <c r="Q13672">
        <f>D13672-H13672</f>
        <v>3926.6387000000004</v>
      </c>
      <c r="R13672" t="str">
        <f t="shared" si="1281"/>
        <v>Good</v>
      </c>
      <c r="S13672" t="str">
        <f t="shared" si="1282"/>
        <v>Good</v>
      </c>
      <c r="T13672" t="str">
        <f t="shared" si="1283"/>
        <v>High Impact</v>
      </c>
    </row>
    <row r="13673" spans="1:20">
      <c r="A13673" t="s">
        <v>13709</v>
      </c>
      <c r="B13673" t="s">
        <v>18</v>
      </c>
      <c r="C13673" t="s">
        <v>41</v>
      </c>
      <c r="D13673">
        <v>893.26</v>
      </c>
      <c r="E13673" t="str">
        <f t="shared" si="1278"/>
        <v>Low</v>
      </c>
      <c r="F13673" t="str">
        <f t="shared" si="1279"/>
        <v>Midium</v>
      </c>
      <c r="G13673">
        <v>0.25</v>
      </c>
      <c r="H13673">
        <f>D13673*G13673</f>
        <v>223.315</v>
      </c>
      <c r="I13673">
        <v>8</v>
      </c>
      <c r="J13673" s="1">
        <v>45418</v>
      </c>
      <c r="K13673" s="1">
        <v>45421</v>
      </c>
      <c r="L13673" t="s">
        <v>36</v>
      </c>
      <c r="M13673" t="str">
        <f t="shared" si="1280"/>
        <v>Normal customer</v>
      </c>
      <c r="N13673" t="s">
        <v>27</v>
      </c>
      <c r="O13673">
        <v>64.34</v>
      </c>
      <c r="P13673" t="s">
        <v>44</v>
      </c>
      <c r="Q13673">
        <f>D13673-H13673</f>
        <v>669.94499999999994</v>
      </c>
      <c r="R13673" t="str">
        <f t="shared" si="1281"/>
        <v>Bad</v>
      </c>
      <c r="S13673" t="str">
        <f t="shared" si="1282"/>
        <v>Bad</v>
      </c>
      <c r="T13673" t="str">
        <f t="shared" si="1283"/>
        <v>Normal</v>
      </c>
    </row>
    <row r="13674" spans="1:20">
      <c r="A13674" t="s">
        <v>13710</v>
      </c>
      <c r="B13674" t="s">
        <v>18</v>
      </c>
      <c r="C13674" t="s">
        <v>41</v>
      </c>
      <c r="D13674">
        <v>3791.58</v>
      </c>
      <c r="E13674" t="str">
        <f t="shared" si="1278"/>
        <v>High</v>
      </c>
      <c r="F13674" t="str">
        <f t="shared" si="1279"/>
        <v>High</v>
      </c>
      <c r="G13674">
        <v>0.11</v>
      </c>
      <c r="H13674">
        <f>D13674*G13674</f>
        <v>417.07380000000001</v>
      </c>
      <c r="I13674">
        <v>9</v>
      </c>
      <c r="J13674" s="1">
        <v>44939</v>
      </c>
      <c r="K13674" s="1">
        <v>44941</v>
      </c>
      <c r="L13674" t="s">
        <v>20</v>
      </c>
      <c r="M13674" t="str">
        <f t="shared" si="1280"/>
        <v>Premium customer</v>
      </c>
      <c r="N13674" t="s">
        <v>21</v>
      </c>
      <c r="O13674">
        <v>956.72</v>
      </c>
      <c r="P13674" t="s">
        <v>22</v>
      </c>
      <c r="Q13674">
        <f>D13674-H13674</f>
        <v>3374.5061999999998</v>
      </c>
      <c r="R13674" t="str">
        <f t="shared" si="1281"/>
        <v>Good</v>
      </c>
      <c r="S13674" t="str">
        <f t="shared" si="1282"/>
        <v>Good</v>
      </c>
      <c r="T13674" t="str">
        <f t="shared" si="1283"/>
        <v>High Impact</v>
      </c>
    </row>
    <row r="13675" spans="1:20">
      <c r="A13675" t="s">
        <v>13711</v>
      </c>
      <c r="B13675" t="s">
        <v>46</v>
      </c>
      <c r="C13675" t="s">
        <v>41</v>
      </c>
      <c r="D13675">
        <v>4020.19</v>
      </c>
      <c r="E13675" t="str">
        <f t="shared" si="1278"/>
        <v>High</v>
      </c>
      <c r="F13675" t="str">
        <f t="shared" si="1279"/>
        <v>High</v>
      </c>
      <c r="G13675">
        <v>0.38</v>
      </c>
      <c r="H13675">
        <f>D13675*G13675</f>
        <v>1527.6722</v>
      </c>
      <c r="I13675">
        <v>2</v>
      </c>
      <c r="J13675" s="1">
        <v>44999</v>
      </c>
      <c r="K13675" s="1">
        <v>45002</v>
      </c>
      <c r="L13675" t="s">
        <v>36</v>
      </c>
      <c r="M13675" t="str">
        <f t="shared" si="1280"/>
        <v>Normal customer</v>
      </c>
      <c r="N13675" t="s">
        <v>27</v>
      </c>
      <c r="O13675">
        <v>553.95000000000005</v>
      </c>
      <c r="P13675" t="s">
        <v>33</v>
      </c>
      <c r="Q13675">
        <f>D13675-H13675</f>
        <v>2492.5178000000001</v>
      </c>
      <c r="R13675" t="str">
        <f t="shared" si="1281"/>
        <v>Good</v>
      </c>
      <c r="S13675" t="str">
        <f t="shared" si="1282"/>
        <v>Good</v>
      </c>
      <c r="T13675" t="str">
        <f t="shared" si="1283"/>
        <v>High Impact</v>
      </c>
    </row>
    <row r="13676" spans="1:20">
      <c r="A13676" t="s">
        <v>13712</v>
      </c>
      <c r="B13676" t="s">
        <v>18</v>
      </c>
      <c r="C13676" t="s">
        <v>38</v>
      </c>
      <c r="D13676">
        <v>4763.79</v>
      </c>
      <c r="E13676" t="str">
        <f t="shared" si="1278"/>
        <v>High</v>
      </c>
      <c r="F13676" t="str">
        <f t="shared" si="1279"/>
        <v>High</v>
      </c>
      <c r="G13676">
        <v>0.28000000000000003</v>
      </c>
      <c r="H13676">
        <f>D13676*G13676</f>
        <v>1333.8612000000001</v>
      </c>
      <c r="I13676">
        <v>8</v>
      </c>
      <c r="J13676" s="1">
        <v>45078</v>
      </c>
      <c r="K13676" s="1">
        <v>45079</v>
      </c>
      <c r="L13676" t="s">
        <v>36</v>
      </c>
      <c r="M13676" t="str">
        <f t="shared" si="1280"/>
        <v>Normal customer</v>
      </c>
      <c r="N13676" t="s">
        <v>21</v>
      </c>
      <c r="O13676">
        <v>1299.42</v>
      </c>
      <c r="P13676" t="s">
        <v>22</v>
      </c>
      <c r="Q13676">
        <f>D13676-H13676</f>
        <v>3429.9287999999997</v>
      </c>
      <c r="R13676" t="str">
        <f t="shared" si="1281"/>
        <v>Good</v>
      </c>
      <c r="S13676" t="str">
        <f t="shared" si="1282"/>
        <v>Good</v>
      </c>
      <c r="T13676" t="str">
        <f t="shared" si="1283"/>
        <v>High Impact</v>
      </c>
    </row>
    <row r="13677" spans="1:20">
      <c r="A13677" t="s">
        <v>13713</v>
      </c>
      <c r="B13677" t="s">
        <v>18</v>
      </c>
      <c r="C13677" t="s">
        <v>19</v>
      </c>
      <c r="D13677">
        <v>2792.14</v>
      </c>
      <c r="E13677" t="str">
        <f t="shared" si="1278"/>
        <v>High</v>
      </c>
      <c r="F13677" t="str">
        <f t="shared" si="1279"/>
        <v>High</v>
      </c>
      <c r="G13677">
        <v>0.13</v>
      </c>
      <c r="H13677">
        <f>D13677*G13677</f>
        <v>362.97820000000002</v>
      </c>
      <c r="I13677">
        <v>8</v>
      </c>
      <c r="J13677" s="1">
        <v>45358</v>
      </c>
      <c r="K13677" s="1">
        <v>45361</v>
      </c>
      <c r="L13677" t="s">
        <v>26</v>
      </c>
      <c r="M13677" t="str">
        <f t="shared" si="1280"/>
        <v>Potential customer</v>
      </c>
      <c r="N13677" t="s">
        <v>27</v>
      </c>
      <c r="O13677">
        <v>499.38</v>
      </c>
      <c r="P13677" t="s">
        <v>28</v>
      </c>
      <c r="Q13677">
        <f>D13677-H13677</f>
        <v>2429.1617999999999</v>
      </c>
      <c r="R13677" t="str">
        <f t="shared" si="1281"/>
        <v>Good</v>
      </c>
      <c r="S13677" t="str">
        <f t="shared" si="1282"/>
        <v>Good</v>
      </c>
      <c r="T13677" t="str">
        <f t="shared" si="1283"/>
        <v>High Impact</v>
      </c>
    </row>
    <row r="13678" spans="1:20">
      <c r="A13678" t="s">
        <v>13714</v>
      </c>
      <c r="B13678" t="s">
        <v>30</v>
      </c>
      <c r="C13678" t="s">
        <v>19</v>
      </c>
      <c r="D13678">
        <v>2720.89</v>
      </c>
      <c r="E13678" t="str">
        <f t="shared" si="1278"/>
        <v>High</v>
      </c>
      <c r="F13678" t="str">
        <f t="shared" si="1279"/>
        <v>High</v>
      </c>
      <c r="G13678">
        <v>0.13</v>
      </c>
      <c r="H13678">
        <f>D13678*G13678</f>
        <v>353.71569999999997</v>
      </c>
      <c r="I13678">
        <v>6</v>
      </c>
      <c r="J13678" s="1">
        <v>45471</v>
      </c>
      <c r="K13678" s="1">
        <v>45474</v>
      </c>
      <c r="L13678" t="s">
        <v>26</v>
      </c>
      <c r="M13678" t="str">
        <f t="shared" si="1280"/>
        <v>Potential customer</v>
      </c>
      <c r="N13678" t="s">
        <v>27</v>
      </c>
      <c r="O13678">
        <v>753.77</v>
      </c>
      <c r="P13678" t="s">
        <v>39</v>
      </c>
      <c r="Q13678">
        <f>D13678-H13678</f>
        <v>2367.1742999999997</v>
      </c>
      <c r="R13678" t="str">
        <f t="shared" si="1281"/>
        <v>Good</v>
      </c>
      <c r="S13678" t="str">
        <f t="shared" si="1282"/>
        <v>Good</v>
      </c>
      <c r="T13678" t="str">
        <f t="shared" si="1283"/>
        <v>High Impact</v>
      </c>
    </row>
    <row r="13679" spans="1:20">
      <c r="A13679" t="s">
        <v>13715</v>
      </c>
      <c r="B13679" t="s">
        <v>18</v>
      </c>
      <c r="C13679" t="s">
        <v>41</v>
      </c>
      <c r="D13679">
        <v>4609.42</v>
      </c>
      <c r="E13679" t="str">
        <f t="shared" si="1278"/>
        <v>High</v>
      </c>
      <c r="F13679" t="str">
        <f t="shared" si="1279"/>
        <v>High</v>
      </c>
      <c r="G13679">
        <v>0.15</v>
      </c>
      <c r="H13679">
        <f>D13679*G13679</f>
        <v>691.41300000000001</v>
      </c>
      <c r="I13679">
        <v>3</v>
      </c>
      <c r="J13679" s="1">
        <v>45183</v>
      </c>
      <c r="K13679" s="1">
        <v>45185</v>
      </c>
      <c r="L13679" t="s">
        <v>36</v>
      </c>
      <c r="M13679" t="str">
        <f t="shared" si="1280"/>
        <v>Normal customer</v>
      </c>
      <c r="N13679" t="s">
        <v>32</v>
      </c>
      <c r="O13679">
        <v>827.81</v>
      </c>
      <c r="P13679" t="s">
        <v>33</v>
      </c>
      <c r="Q13679">
        <f>D13679-H13679</f>
        <v>3918.0070000000001</v>
      </c>
      <c r="R13679" t="str">
        <f t="shared" si="1281"/>
        <v>Good</v>
      </c>
      <c r="S13679" t="str">
        <f t="shared" si="1282"/>
        <v>Good</v>
      </c>
      <c r="T13679" t="str">
        <f t="shared" si="1283"/>
        <v>High Impact</v>
      </c>
    </row>
    <row r="13680" spans="1:20">
      <c r="A13680" t="s">
        <v>13716</v>
      </c>
      <c r="B13680" t="s">
        <v>24</v>
      </c>
      <c r="C13680" t="s">
        <v>19</v>
      </c>
      <c r="D13680">
        <v>4025.36</v>
      </c>
      <c r="E13680" t="str">
        <f t="shared" si="1278"/>
        <v>High</v>
      </c>
      <c r="F13680" t="str">
        <f t="shared" si="1279"/>
        <v>High</v>
      </c>
      <c r="G13680">
        <v>0.35</v>
      </c>
      <c r="H13680">
        <f>D13680*G13680</f>
        <v>1408.876</v>
      </c>
      <c r="I13680">
        <v>5</v>
      </c>
      <c r="J13680" s="1">
        <v>45254</v>
      </c>
      <c r="K13680" s="1">
        <v>45261</v>
      </c>
      <c r="L13680" t="s">
        <v>20</v>
      </c>
      <c r="M13680" t="str">
        <f t="shared" si="1280"/>
        <v>Premium customer</v>
      </c>
      <c r="N13680" t="s">
        <v>21</v>
      </c>
      <c r="O13680">
        <v>1077.1199999999999</v>
      </c>
      <c r="P13680" t="s">
        <v>33</v>
      </c>
      <c r="Q13680">
        <f>D13680-H13680</f>
        <v>2616.4840000000004</v>
      </c>
      <c r="R13680" t="str">
        <f t="shared" si="1281"/>
        <v>Good</v>
      </c>
      <c r="S13680" t="str">
        <f t="shared" si="1282"/>
        <v>Good</v>
      </c>
      <c r="T13680" t="str">
        <f t="shared" si="1283"/>
        <v>High Impact</v>
      </c>
    </row>
    <row r="13681" spans="1:20">
      <c r="A13681" t="s">
        <v>13717</v>
      </c>
      <c r="B13681" t="s">
        <v>24</v>
      </c>
      <c r="C13681" t="s">
        <v>19</v>
      </c>
      <c r="D13681">
        <v>3841.82</v>
      </c>
      <c r="E13681" t="str">
        <f t="shared" si="1278"/>
        <v>High</v>
      </c>
      <c r="F13681" t="str">
        <f t="shared" si="1279"/>
        <v>High</v>
      </c>
      <c r="G13681">
        <v>0.3</v>
      </c>
      <c r="H13681">
        <f>D13681*G13681</f>
        <v>1152.546</v>
      </c>
      <c r="I13681">
        <v>2</v>
      </c>
      <c r="J13681" s="1">
        <v>45180</v>
      </c>
      <c r="K13681" s="1">
        <v>45183</v>
      </c>
      <c r="L13681" t="s">
        <v>20</v>
      </c>
      <c r="M13681" t="str">
        <f t="shared" si="1280"/>
        <v>Premium customer</v>
      </c>
      <c r="N13681" t="s">
        <v>27</v>
      </c>
      <c r="O13681">
        <v>680.87</v>
      </c>
      <c r="P13681" t="s">
        <v>53</v>
      </c>
      <c r="Q13681">
        <f>D13681-H13681</f>
        <v>2689.2740000000003</v>
      </c>
      <c r="R13681" t="str">
        <f t="shared" si="1281"/>
        <v>Good</v>
      </c>
      <c r="S13681" t="str">
        <f t="shared" si="1282"/>
        <v>Good</v>
      </c>
      <c r="T13681" t="str">
        <f t="shared" si="1283"/>
        <v>High Impact</v>
      </c>
    </row>
    <row r="13682" spans="1:20">
      <c r="A13682" t="s">
        <v>13718</v>
      </c>
      <c r="B13682" t="s">
        <v>30</v>
      </c>
      <c r="C13682" t="s">
        <v>41</v>
      </c>
      <c r="D13682">
        <v>3966.77</v>
      </c>
      <c r="E13682" t="str">
        <f t="shared" si="1278"/>
        <v>High</v>
      </c>
      <c r="F13682" t="str">
        <f t="shared" si="1279"/>
        <v>High</v>
      </c>
      <c r="G13682">
        <v>0.41</v>
      </c>
      <c r="H13682">
        <f>D13682*G13682</f>
        <v>1626.3756999999998</v>
      </c>
      <c r="I13682">
        <v>6</v>
      </c>
      <c r="J13682" s="1">
        <v>45580</v>
      </c>
      <c r="K13682" s="1">
        <v>45582</v>
      </c>
      <c r="L13682" t="s">
        <v>36</v>
      </c>
      <c r="M13682" t="str">
        <f t="shared" si="1280"/>
        <v>Normal customer</v>
      </c>
      <c r="N13682" t="s">
        <v>27</v>
      </c>
      <c r="O13682">
        <v>629.5</v>
      </c>
      <c r="P13682" t="s">
        <v>28</v>
      </c>
      <c r="Q13682">
        <f>D13682-H13682</f>
        <v>2340.3942999999999</v>
      </c>
      <c r="R13682" t="str">
        <f t="shared" si="1281"/>
        <v>Good</v>
      </c>
      <c r="S13682" t="str">
        <f t="shared" si="1282"/>
        <v>Good</v>
      </c>
      <c r="T13682" t="str">
        <f t="shared" si="1283"/>
        <v>High Impact</v>
      </c>
    </row>
    <row r="13683" spans="1:20">
      <c r="A13683" t="s">
        <v>13719</v>
      </c>
      <c r="B13683" t="s">
        <v>46</v>
      </c>
      <c r="C13683" t="s">
        <v>31</v>
      </c>
      <c r="D13683">
        <v>2516.59</v>
      </c>
      <c r="E13683" t="str">
        <f t="shared" si="1278"/>
        <v>High</v>
      </c>
      <c r="F13683" t="str">
        <f t="shared" si="1279"/>
        <v>High</v>
      </c>
      <c r="G13683">
        <v>0.28999999999999998</v>
      </c>
      <c r="H13683">
        <f>D13683*G13683</f>
        <v>729.81110000000001</v>
      </c>
      <c r="I13683">
        <v>3</v>
      </c>
      <c r="J13683" s="1">
        <v>45615</v>
      </c>
      <c r="K13683" s="1">
        <v>45617</v>
      </c>
      <c r="L13683" t="s">
        <v>20</v>
      </c>
      <c r="M13683" t="str">
        <f t="shared" si="1280"/>
        <v>Premium customer</v>
      </c>
      <c r="N13683" t="s">
        <v>21</v>
      </c>
      <c r="O13683">
        <v>603.51</v>
      </c>
      <c r="P13683" t="s">
        <v>39</v>
      </c>
      <c r="Q13683">
        <f>D13683-H13683</f>
        <v>1786.7789000000002</v>
      </c>
      <c r="R13683" t="str">
        <f t="shared" si="1281"/>
        <v>Good</v>
      </c>
      <c r="S13683" t="str">
        <f t="shared" si="1282"/>
        <v>Good</v>
      </c>
      <c r="T13683" t="str">
        <f t="shared" si="1283"/>
        <v>High Impact</v>
      </c>
    </row>
    <row r="13684" spans="1:20">
      <c r="A13684" t="s">
        <v>13720</v>
      </c>
      <c r="B13684" t="s">
        <v>30</v>
      </c>
      <c r="C13684" t="s">
        <v>31</v>
      </c>
      <c r="D13684">
        <v>302.95</v>
      </c>
      <c r="E13684" t="str">
        <f t="shared" si="1278"/>
        <v>Low</v>
      </c>
      <c r="F13684" t="str">
        <f t="shared" si="1279"/>
        <v>Low</v>
      </c>
      <c r="G13684">
        <v>0.15</v>
      </c>
      <c r="H13684">
        <f>D13684*G13684</f>
        <v>45.442499999999995</v>
      </c>
      <c r="I13684">
        <v>4</v>
      </c>
      <c r="J13684" s="1">
        <v>45048</v>
      </c>
      <c r="K13684" s="1">
        <v>45050</v>
      </c>
      <c r="L13684" t="s">
        <v>36</v>
      </c>
      <c r="M13684" t="str">
        <f t="shared" si="1280"/>
        <v>Normal customer</v>
      </c>
      <c r="N13684" t="s">
        <v>32</v>
      </c>
      <c r="O13684">
        <v>42.31</v>
      </c>
      <c r="P13684" t="s">
        <v>28</v>
      </c>
      <c r="Q13684">
        <f>D13684-H13684</f>
        <v>257.50749999999999</v>
      </c>
      <c r="R13684" t="str">
        <f t="shared" si="1281"/>
        <v>Bad</v>
      </c>
      <c r="S13684" t="str">
        <f t="shared" si="1282"/>
        <v>Bad</v>
      </c>
      <c r="T13684" t="str">
        <f t="shared" si="1283"/>
        <v>Normal</v>
      </c>
    </row>
    <row r="13685" spans="1:20">
      <c r="A13685" t="s">
        <v>13721</v>
      </c>
      <c r="B13685" t="s">
        <v>46</v>
      </c>
      <c r="C13685" t="s">
        <v>41</v>
      </c>
      <c r="D13685">
        <v>1071.5</v>
      </c>
      <c r="E13685" t="str">
        <f t="shared" si="1278"/>
        <v>High</v>
      </c>
      <c r="F13685" t="str">
        <f t="shared" si="1279"/>
        <v>High</v>
      </c>
      <c r="G13685">
        <v>0.48</v>
      </c>
      <c r="H13685">
        <f>D13685*G13685</f>
        <v>514.31999999999994</v>
      </c>
      <c r="I13685">
        <v>9</v>
      </c>
      <c r="J13685" s="1">
        <v>44959</v>
      </c>
      <c r="K13685" s="1">
        <v>44961</v>
      </c>
      <c r="L13685" t="s">
        <v>36</v>
      </c>
      <c r="M13685" t="str">
        <f t="shared" si="1280"/>
        <v>Normal customer</v>
      </c>
      <c r="N13685" t="s">
        <v>27</v>
      </c>
      <c r="O13685">
        <v>252.18</v>
      </c>
      <c r="P13685" t="s">
        <v>39</v>
      </c>
      <c r="Q13685">
        <f>D13685-H13685</f>
        <v>557.18000000000006</v>
      </c>
      <c r="R13685" t="str">
        <f t="shared" si="1281"/>
        <v>Bad</v>
      </c>
      <c r="S13685" t="str">
        <f t="shared" si="1282"/>
        <v>Bad</v>
      </c>
      <c r="T13685" t="str">
        <f t="shared" si="1283"/>
        <v>High Impact</v>
      </c>
    </row>
    <row r="13686" spans="1:20">
      <c r="A13686" t="s">
        <v>13722</v>
      </c>
      <c r="B13686" t="s">
        <v>46</v>
      </c>
      <c r="C13686" t="s">
        <v>38</v>
      </c>
      <c r="D13686">
        <v>3250.66</v>
      </c>
      <c r="E13686" t="str">
        <f t="shared" si="1278"/>
        <v>High</v>
      </c>
      <c r="F13686" t="str">
        <f t="shared" si="1279"/>
        <v>High</v>
      </c>
      <c r="G13686">
        <v>0.44</v>
      </c>
      <c r="H13686">
        <f>D13686*G13686</f>
        <v>1430.2903999999999</v>
      </c>
      <c r="I13686">
        <v>5</v>
      </c>
      <c r="J13686" s="1">
        <v>45186</v>
      </c>
      <c r="K13686" s="1">
        <v>45189</v>
      </c>
      <c r="L13686" t="s">
        <v>26</v>
      </c>
      <c r="M13686" t="str">
        <f t="shared" si="1280"/>
        <v>Potential customer</v>
      </c>
      <c r="N13686" t="s">
        <v>27</v>
      </c>
      <c r="O13686">
        <v>523.33000000000004</v>
      </c>
      <c r="P13686" t="s">
        <v>44</v>
      </c>
      <c r="Q13686">
        <f>D13686-H13686</f>
        <v>1820.3696</v>
      </c>
      <c r="R13686" t="str">
        <f t="shared" si="1281"/>
        <v>Good</v>
      </c>
      <c r="S13686" t="str">
        <f t="shared" si="1282"/>
        <v>Good</v>
      </c>
      <c r="T13686" t="str">
        <f t="shared" si="1283"/>
        <v>High Impact</v>
      </c>
    </row>
    <row r="13687" spans="1:20">
      <c r="A13687" t="s">
        <v>13723</v>
      </c>
      <c r="B13687" t="s">
        <v>46</v>
      </c>
      <c r="C13687" t="s">
        <v>19</v>
      </c>
      <c r="D13687">
        <v>2041.21</v>
      </c>
      <c r="E13687" t="str">
        <f t="shared" si="1278"/>
        <v>High</v>
      </c>
      <c r="F13687" t="str">
        <f t="shared" si="1279"/>
        <v>High</v>
      </c>
      <c r="G13687">
        <v>0.14000000000000001</v>
      </c>
      <c r="H13687">
        <f>D13687*G13687</f>
        <v>285.76940000000002</v>
      </c>
      <c r="I13687">
        <v>7</v>
      </c>
      <c r="J13687" s="1">
        <v>45476</v>
      </c>
      <c r="K13687" s="1">
        <v>45480</v>
      </c>
      <c r="L13687" t="s">
        <v>26</v>
      </c>
      <c r="M13687" t="str">
        <f t="shared" si="1280"/>
        <v>Potential customer</v>
      </c>
      <c r="N13687" t="s">
        <v>27</v>
      </c>
      <c r="O13687">
        <v>197.38</v>
      </c>
      <c r="P13687" t="s">
        <v>22</v>
      </c>
      <c r="Q13687">
        <f>D13687-H13687</f>
        <v>1755.4405999999999</v>
      </c>
      <c r="R13687" t="str">
        <f t="shared" si="1281"/>
        <v>Bad</v>
      </c>
      <c r="S13687" t="str">
        <f t="shared" si="1282"/>
        <v>Bad</v>
      </c>
      <c r="T13687" t="str">
        <f t="shared" si="1283"/>
        <v>High Impact</v>
      </c>
    </row>
    <row r="13688" spans="1:20">
      <c r="A13688" t="s">
        <v>13724</v>
      </c>
      <c r="B13688" t="s">
        <v>46</v>
      </c>
      <c r="C13688" t="s">
        <v>19</v>
      </c>
      <c r="D13688">
        <v>3073.17</v>
      </c>
      <c r="E13688" t="str">
        <f t="shared" si="1278"/>
        <v>High</v>
      </c>
      <c r="F13688" t="str">
        <f t="shared" si="1279"/>
        <v>High</v>
      </c>
      <c r="G13688">
        <v>0.46</v>
      </c>
      <c r="H13688">
        <f>D13688*G13688</f>
        <v>1413.6582000000001</v>
      </c>
      <c r="I13688">
        <v>9</v>
      </c>
      <c r="J13688" s="1">
        <v>45079</v>
      </c>
      <c r="K13688" s="1">
        <v>45083</v>
      </c>
      <c r="L13688" t="s">
        <v>20</v>
      </c>
      <c r="M13688" t="str">
        <f t="shared" si="1280"/>
        <v>Premium customer</v>
      </c>
      <c r="N13688" t="s">
        <v>32</v>
      </c>
      <c r="O13688">
        <v>903.39</v>
      </c>
      <c r="P13688" t="s">
        <v>22</v>
      </c>
      <c r="Q13688">
        <f>D13688-H13688</f>
        <v>1659.5118</v>
      </c>
      <c r="R13688" t="str">
        <f t="shared" si="1281"/>
        <v>Good</v>
      </c>
      <c r="S13688" t="str">
        <f t="shared" si="1282"/>
        <v>Good</v>
      </c>
      <c r="T13688" t="str">
        <f t="shared" si="1283"/>
        <v>High Impact</v>
      </c>
    </row>
    <row r="13689" spans="1:20">
      <c r="A13689" t="s">
        <v>13725</v>
      </c>
      <c r="B13689" t="s">
        <v>46</v>
      </c>
      <c r="C13689" t="s">
        <v>31</v>
      </c>
      <c r="D13689">
        <v>2803.22</v>
      </c>
      <c r="E13689" t="str">
        <f t="shared" si="1278"/>
        <v>High</v>
      </c>
      <c r="F13689" t="str">
        <f t="shared" si="1279"/>
        <v>High</v>
      </c>
      <c r="G13689">
        <v>0.36</v>
      </c>
      <c r="H13689">
        <f>D13689*G13689</f>
        <v>1009.1591999999999</v>
      </c>
      <c r="I13689">
        <v>5</v>
      </c>
      <c r="J13689" s="1">
        <v>45171</v>
      </c>
      <c r="K13689" s="1">
        <v>45177</v>
      </c>
      <c r="L13689" t="s">
        <v>20</v>
      </c>
      <c r="M13689" t="str">
        <f t="shared" si="1280"/>
        <v>Premium customer</v>
      </c>
      <c r="N13689" t="s">
        <v>32</v>
      </c>
      <c r="O13689">
        <v>331.64</v>
      </c>
      <c r="P13689" t="s">
        <v>28</v>
      </c>
      <c r="Q13689">
        <f>D13689-H13689</f>
        <v>1794.0607999999997</v>
      </c>
      <c r="R13689" t="str">
        <f t="shared" si="1281"/>
        <v>Good</v>
      </c>
      <c r="S13689" t="str">
        <f t="shared" si="1282"/>
        <v>Good</v>
      </c>
      <c r="T13689" t="str">
        <f t="shared" si="1283"/>
        <v>High Impact</v>
      </c>
    </row>
    <row r="13690" spans="1:20">
      <c r="A13690" t="s">
        <v>13726</v>
      </c>
      <c r="B13690" t="s">
        <v>30</v>
      </c>
      <c r="C13690" t="s">
        <v>41</v>
      </c>
      <c r="D13690">
        <v>2249.44</v>
      </c>
      <c r="E13690" t="str">
        <f t="shared" si="1278"/>
        <v>High</v>
      </c>
      <c r="F13690" t="str">
        <f t="shared" si="1279"/>
        <v>High</v>
      </c>
      <c r="G13690">
        <v>0.21</v>
      </c>
      <c r="H13690">
        <f>D13690*G13690</f>
        <v>472.38240000000002</v>
      </c>
      <c r="I13690">
        <v>1</v>
      </c>
      <c r="J13690" s="1">
        <v>45067</v>
      </c>
      <c r="K13690" s="1">
        <v>45068</v>
      </c>
      <c r="L13690" t="s">
        <v>36</v>
      </c>
      <c r="M13690" t="str">
        <f t="shared" si="1280"/>
        <v>Normal customer</v>
      </c>
      <c r="N13690" t="s">
        <v>21</v>
      </c>
      <c r="O13690">
        <v>314.83</v>
      </c>
      <c r="P13690" t="s">
        <v>44</v>
      </c>
      <c r="Q13690">
        <f>D13690-H13690</f>
        <v>1777.0576000000001</v>
      </c>
      <c r="R13690" t="str">
        <f t="shared" si="1281"/>
        <v>Good</v>
      </c>
      <c r="S13690" t="str">
        <f t="shared" si="1282"/>
        <v>Good</v>
      </c>
      <c r="T13690" t="str">
        <f t="shared" si="1283"/>
        <v>High Impact</v>
      </c>
    </row>
    <row r="13691" spans="1:20">
      <c r="A13691" t="s">
        <v>13727</v>
      </c>
      <c r="B13691" t="s">
        <v>46</v>
      </c>
      <c r="C13691" t="s">
        <v>38</v>
      </c>
      <c r="D13691">
        <v>1250.17</v>
      </c>
      <c r="E13691" t="str">
        <f t="shared" si="1278"/>
        <v>High</v>
      </c>
      <c r="F13691" t="str">
        <f t="shared" si="1279"/>
        <v>High</v>
      </c>
      <c r="G13691">
        <v>0.23</v>
      </c>
      <c r="H13691">
        <f>D13691*G13691</f>
        <v>287.53910000000002</v>
      </c>
      <c r="I13691">
        <v>2</v>
      </c>
      <c r="J13691" s="1">
        <v>45557</v>
      </c>
      <c r="K13691" s="1">
        <v>45559</v>
      </c>
      <c r="L13691" t="s">
        <v>26</v>
      </c>
      <c r="M13691" t="str">
        <f t="shared" si="1280"/>
        <v>Potential customer</v>
      </c>
      <c r="N13691" t="s">
        <v>27</v>
      </c>
      <c r="O13691">
        <v>227.29</v>
      </c>
      <c r="P13691" t="s">
        <v>22</v>
      </c>
      <c r="Q13691">
        <f>D13691-H13691</f>
        <v>962.63090000000011</v>
      </c>
      <c r="R13691" t="str">
        <f t="shared" si="1281"/>
        <v>Bad</v>
      </c>
      <c r="S13691" t="str">
        <f t="shared" si="1282"/>
        <v>Bad</v>
      </c>
      <c r="T13691" t="str">
        <f t="shared" si="1283"/>
        <v>High Impact</v>
      </c>
    </row>
    <row r="13692" spans="1:20">
      <c r="A13692" t="s">
        <v>13728</v>
      </c>
      <c r="B13692" t="s">
        <v>18</v>
      </c>
      <c r="C13692" t="s">
        <v>41</v>
      </c>
      <c r="D13692">
        <v>3622.9</v>
      </c>
      <c r="E13692" t="str">
        <f t="shared" si="1278"/>
        <v>High</v>
      </c>
      <c r="F13692" t="str">
        <f t="shared" si="1279"/>
        <v>High</v>
      </c>
      <c r="G13692">
        <v>0.22</v>
      </c>
      <c r="H13692">
        <f>D13692*G13692</f>
        <v>797.03800000000001</v>
      </c>
      <c r="I13692">
        <v>3</v>
      </c>
      <c r="J13692" s="1">
        <v>45415</v>
      </c>
      <c r="K13692" s="1">
        <v>45419</v>
      </c>
      <c r="L13692" t="s">
        <v>26</v>
      </c>
      <c r="M13692" t="str">
        <f t="shared" si="1280"/>
        <v>Potential customer</v>
      </c>
      <c r="N13692" t="s">
        <v>32</v>
      </c>
      <c r="O13692">
        <v>906.87</v>
      </c>
      <c r="P13692" t="s">
        <v>44</v>
      </c>
      <c r="Q13692">
        <f>D13692-H13692</f>
        <v>2825.8620000000001</v>
      </c>
      <c r="R13692" t="str">
        <f t="shared" si="1281"/>
        <v>Good</v>
      </c>
      <c r="S13692" t="str">
        <f t="shared" si="1282"/>
        <v>Good</v>
      </c>
      <c r="T13692" t="str">
        <f t="shared" si="1283"/>
        <v>High Impact</v>
      </c>
    </row>
    <row r="13693" spans="1:20">
      <c r="A13693" t="s">
        <v>13729</v>
      </c>
      <c r="B13693" t="s">
        <v>18</v>
      </c>
      <c r="C13693" t="s">
        <v>31</v>
      </c>
      <c r="D13693">
        <v>4554.32</v>
      </c>
      <c r="E13693" t="str">
        <f t="shared" si="1278"/>
        <v>High</v>
      </c>
      <c r="F13693" t="str">
        <f t="shared" si="1279"/>
        <v>High</v>
      </c>
      <c r="G13693">
        <v>0.4</v>
      </c>
      <c r="H13693">
        <f>D13693*G13693</f>
        <v>1821.7280000000001</v>
      </c>
      <c r="I13693">
        <v>3</v>
      </c>
      <c r="J13693" s="1">
        <v>45156</v>
      </c>
      <c r="K13693" s="1">
        <v>45157</v>
      </c>
      <c r="L13693" t="s">
        <v>26</v>
      </c>
      <c r="M13693" t="str">
        <f t="shared" si="1280"/>
        <v>Potential customer</v>
      </c>
      <c r="N13693" t="s">
        <v>27</v>
      </c>
      <c r="O13693">
        <v>747.51</v>
      </c>
      <c r="P13693" t="s">
        <v>33</v>
      </c>
      <c r="Q13693">
        <f>D13693-H13693</f>
        <v>2732.5919999999996</v>
      </c>
      <c r="R13693" t="str">
        <f t="shared" si="1281"/>
        <v>Good</v>
      </c>
      <c r="S13693" t="str">
        <f t="shared" si="1282"/>
        <v>Good</v>
      </c>
      <c r="T13693" t="str">
        <f t="shared" si="1283"/>
        <v>High Impact</v>
      </c>
    </row>
    <row r="13694" spans="1:20">
      <c r="A13694" t="s">
        <v>13730</v>
      </c>
      <c r="B13694" t="s">
        <v>46</v>
      </c>
      <c r="C13694" t="s">
        <v>31</v>
      </c>
      <c r="D13694">
        <v>3872.82</v>
      </c>
      <c r="E13694" t="str">
        <f t="shared" si="1278"/>
        <v>High</v>
      </c>
      <c r="F13694" t="str">
        <f t="shared" si="1279"/>
        <v>High</v>
      </c>
      <c r="G13694">
        <v>0.09</v>
      </c>
      <c r="H13694">
        <f>D13694*G13694</f>
        <v>348.55380000000002</v>
      </c>
      <c r="I13694">
        <v>1</v>
      </c>
      <c r="J13694" s="1">
        <v>45127</v>
      </c>
      <c r="K13694" s="1">
        <v>45134</v>
      </c>
      <c r="L13694" t="s">
        <v>36</v>
      </c>
      <c r="M13694" t="str">
        <f t="shared" si="1280"/>
        <v>Normal customer</v>
      </c>
      <c r="N13694" t="s">
        <v>21</v>
      </c>
      <c r="O13694">
        <v>426.81</v>
      </c>
      <c r="P13694" t="s">
        <v>33</v>
      </c>
      <c r="Q13694">
        <f>D13694-H13694</f>
        <v>3524.2662</v>
      </c>
      <c r="R13694" t="str">
        <f t="shared" si="1281"/>
        <v>Good</v>
      </c>
      <c r="S13694" t="str">
        <f t="shared" si="1282"/>
        <v>Good</v>
      </c>
      <c r="T13694" t="str">
        <f t="shared" si="1283"/>
        <v>High Impact</v>
      </c>
    </row>
    <row r="13695" spans="1:20">
      <c r="A13695" t="s">
        <v>13731</v>
      </c>
      <c r="B13695" t="s">
        <v>18</v>
      </c>
      <c r="C13695" t="s">
        <v>19</v>
      </c>
      <c r="D13695">
        <v>688.19</v>
      </c>
      <c r="E13695" t="str">
        <f t="shared" si="1278"/>
        <v>Low</v>
      </c>
      <c r="F13695" t="str">
        <f t="shared" si="1279"/>
        <v>Midium</v>
      </c>
      <c r="G13695">
        <v>0.03</v>
      </c>
      <c r="H13695">
        <f>D13695*G13695</f>
        <v>20.645700000000001</v>
      </c>
      <c r="I13695">
        <v>9</v>
      </c>
      <c r="J13695" s="1">
        <v>45481</v>
      </c>
      <c r="K13695" s="1">
        <v>45484</v>
      </c>
      <c r="L13695" t="s">
        <v>26</v>
      </c>
      <c r="M13695" t="str">
        <f t="shared" si="1280"/>
        <v>Normal customer</v>
      </c>
      <c r="N13695" t="s">
        <v>21</v>
      </c>
      <c r="O13695">
        <v>152.30000000000001</v>
      </c>
      <c r="P13695" t="s">
        <v>44</v>
      </c>
      <c r="Q13695">
        <f>D13695-H13695</f>
        <v>667.54430000000002</v>
      </c>
      <c r="R13695" t="str">
        <f t="shared" si="1281"/>
        <v>Bad</v>
      </c>
      <c r="S13695" t="str">
        <f t="shared" si="1282"/>
        <v>Bad</v>
      </c>
      <c r="T13695" t="str">
        <f t="shared" si="1283"/>
        <v>Normal</v>
      </c>
    </row>
    <row r="13696" spans="1:20">
      <c r="A13696" t="s">
        <v>13732</v>
      </c>
      <c r="B13696" t="s">
        <v>24</v>
      </c>
      <c r="C13696" t="s">
        <v>25</v>
      </c>
      <c r="D13696">
        <v>2735.95</v>
      </c>
      <c r="E13696" t="str">
        <f t="shared" si="1278"/>
        <v>High</v>
      </c>
      <c r="F13696" t="str">
        <f t="shared" si="1279"/>
        <v>High</v>
      </c>
      <c r="G13696">
        <v>0.25</v>
      </c>
      <c r="H13696">
        <f>D13696*G13696</f>
        <v>683.98749999999995</v>
      </c>
      <c r="I13696">
        <v>9</v>
      </c>
      <c r="J13696" s="1">
        <v>45092</v>
      </c>
      <c r="K13696" s="1">
        <v>45098</v>
      </c>
      <c r="L13696" t="s">
        <v>26</v>
      </c>
      <c r="M13696" t="str">
        <f t="shared" si="1280"/>
        <v>Potential customer</v>
      </c>
      <c r="N13696" t="s">
        <v>21</v>
      </c>
      <c r="O13696">
        <v>668.87</v>
      </c>
      <c r="P13696" t="s">
        <v>53</v>
      </c>
      <c r="Q13696">
        <f>D13696-H13696</f>
        <v>2051.9624999999996</v>
      </c>
      <c r="R13696" t="str">
        <f t="shared" si="1281"/>
        <v>Good</v>
      </c>
      <c r="S13696" t="str">
        <f t="shared" si="1282"/>
        <v>Good</v>
      </c>
      <c r="T13696" t="str">
        <f t="shared" si="1283"/>
        <v>High Impact</v>
      </c>
    </row>
    <row r="13697" spans="1:20">
      <c r="A13697" t="s">
        <v>13733</v>
      </c>
      <c r="B13697" t="s">
        <v>30</v>
      </c>
      <c r="C13697" t="s">
        <v>38</v>
      </c>
      <c r="D13697">
        <v>4193.29</v>
      </c>
      <c r="E13697" t="str">
        <f t="shared" si="1278"/>
        <v>High</v>
      </c>
      <c r="F13697" t="str">
        <f t="shared" si="1279"/>
        <v>High</v>
      </c>
      <c r="G13697">
        <v>0.15</v>
      </c>
      <c r="H13697">
        <f>D13697*G13697</f>
        <v>628.99349999999993</v>
      </c>
      <c r="I13697">
        <v>4</v>
      </c>
      <c r="J13697" s="1">
        <v>44961</v>
      </c>
      <c r="K13697" s="1">
        <v>44968</v>
      </c>
      <c r="L13697" t="s">
        <v>20</v>
      </c>
      <c r="M13697" t="str">
        <f t="shared" si="1280"/>
        <v>Premium customer</v>
      </c>
      <c r="N13697" t="s">
        <v>21</v>
      </c>
      <c r="O13697">
        <v>1054.72</v>
      </c>
      <c r="P13697" t="s">
        <v>39</v>
      </c>
      <c r="Q13697">
        <f>D13697-H13697</f>
        <v>3564.2964999999999</v>
      </c>
      <c r="R13697" t="str">
        <f t="shared" si="1281"/>
        <v>Good</v>
      </c>
      <c r="S13697" t="str">
        <f t="shared" si="1282"/>
        <v>Good</v>
      </c>
      <c r="T13697" t="str">
        <f t="shared" si="1283"/>
        <v>High Impact</v>
      </c>
    </row>
    <row r="13698" spans="1:20">
      <c r="A13698" t="s">
        <v>13734</v>
      </c>
      <c r="B13698" t="s">
        <v>30</v>
      </c>
      <c r="C13698" t="s">
        <v>38</v>
      </c>
      <c r="D13698">
        <v>2995.81</v>
      </c>
      <c r="E13698" t="str">
        <f t="shared" si="1278"/>
        <v>High</v>
      </c>
      <c r="F13698" t="str">
        <f t="shared" si="1279"/>
        <v>High</v>
      </c>
      <c r="G13698">
        <v>0.28000000000000003</v>
      </c>
      <c r="H13698">
        <f>D13698*G13698</f>
        <v>838.82680000000005</v>
      </c>
      <c r="I13698">
        <v>9</v>
      </c>
      <c r="J13698" s="1">
        <v>45531</v>
      </c>
      <c r="K13698" s="1">
        <v>45532</v>
      </c>
      <c r="L13698" t="s">
        <v>26</v>
      </c>
      <c r="M13698" t="str">
        <f t="shared" si="1280"/>
        <v>Potential customer</v>
      </c>
      <c r="N13698" t="s">
        <v>32</v>
      </c>
      <c r="O13698">
        <v>551.98</v>
      </c>
      <c r="P13698" t="s">
        <v>33</v>
      </c>
      <c r="Q13698">
        <f>D13698-H13698</f>
        <v>2156.9831999999997</v>
      </c>
      <c r="R13698" t="str">
        <f t="shared" si="1281"/>
        <v>Good</v>
      </c>
      <c r="S13698" t="str">
        <f t="shared" si="1282"/>
        <v>Good</v>
      </c>
      <c r="T13698" t="str">
        <f t="shared" si="1283"/>
        <v>High Impact</v>
      </c>
    </row>
    <row r="13699" spans="1:20">
      <c r="A13699" t="s">
        <v>13735</v>
      </c>
      <c r="B13699" t="s">
        <v>46</v>
      </c>
      <c r="C13699" t="s">
        <v>25</v>
      </c>
      <c r="D13699">
        <v>2253.89</v>
      </c>
      <c r="E13699" t="str">
        <f t="shared" ref="E13699:E13762" si="1284">IF(D13699&gt;1000,"High","Low")</f>
        <v>High</v>
      </c>
      <c r="F13699" t="str">
        <f t="shared" ref="F13699:F13762" si="1285">IF(D13699&gt;1000,"High",IF(D13699&gt;500,"Midium","Low"))</f>
        <v>High</v>
      </c>
      <c r="G13699">
        <v>0.49</v>
      </c>
      <c r="H13699">
        <f>D13699*G13699</f>
        <v>1104.4060999999999</v>
      </c>
      <c r="I13699">
        <v>4</v>
      </c>
      <c r="J13699" s="1">
        <v>45156</v>
      </c>
      <c r="K13699" s="1">
        <v>45160</v>
      </c>
      <c r="L13699" t="s">
        <v>20</v>
      </c>
      <c r="M13699" t="str">
        <f t="shared" ref="M13699:M13762" si="1286">IF(AND(L13699="Member",D13699&gt;1000),"Premium customer",IF(AND(L13699="Regular",D13699&gt;1000),"Potential customer","Normal customer"))</f>
        <v>Premium customer</v>
      </c>
      <c r="N13699" t="s">
        <v>21</v>
      </c>
      <c r="O13699">
        <v>500.37</v>
      </c>
      <c r="P13699" t="s">
        <v>28</v>
      </c>
      <c r="Q13699">
        <f>D13699-H13699</f>
        <v>1149.4838999999999</v>
      </c>
      <c r="R13699" t="str">
        <f t="shared" ref="R13699:R13762" si="1287">IF(AND(D13699&gt;1000,O13699&gt;300),"Good","Bad")</f>
        <v>Good</v>
      </c>
      <c r="S13699" t="str">
        <f t="shared" ref="S13699:S13762" si="1288">IF(NOT(AND(D13699&gt;1000,O13699&gt;300)),"Bad","Good")</f>
        <v>Good</v>
      </c>
      <c r="T13699" t="str">
        <f t="shared" ref="T13699:T13762" si="1289">IF(OR(D13699&gt;1000,G13699&gt;0.25),"High Impact","Normal")</f>
        <v>High Impact</v>
      </c>
    </row>
    <row r="13700" spans="1:20">
      <c r="A13700" t="s">
        <v>13736</v>
      </c>
      <c r="B13700" t="s">
        <v>46</v>
      </c>
      <c r="C13700" t="s">
        <v>31</v>
      </c>
      <c r="D13700">
        <v>1494.28</v>
      </c>
      <c r="E13700" t="str">
        <f t="shared" si="1284"/>
        <v>High</v>
      </c>
      <c r="F13700" t="str">
        <f t="shared" si="1285"/>
        <v>High</v>
      </c>
      <c r="G13700">
        <v>0.34</v>
      </c>
      <c r="H13700">
        <f>D13700*G13700</f>
        <v>508.05520000000001</v>
      </c>
      <c r="I13700">
        <v>8</v>
      </c>
      <c r="J13700" s="1">
        <v>45216</v>
      </c>
      <c r="K13700" s="1">
        <v>45222</v>
      </c>
      <c r="L13700" t="s">
        <v>20</v>
      </c>
      <c r="M13700" t="str">
        <f t="shared" si="1286"/>
        <v>Premium customer</v>
      </c>
      <c r="N13700" t="s">
        <v>21</v>
      </c>
      <c r="O13700">
        <v>203.49</v>
      </c>
      <c r="P13700" t="s">
        <v>39</v>
      </c>
      <c r="Q13700">
        <f>D13700-H13700</f>
        <v>986.22479999999996</v>
      </c>
      <c r="R13700" t="str">
        <f t="shared" si="1287"/>
        <v>Bad</v>
      </c>
      <c r="S13700" t="str">
        <f t="shared" si="1288"/>
        <v>Bad</v>
      </c>
      <c r="T13700" t="str">
        <f t="shared" si="1289"/>
        <v>High Impact</v>
      </c>
    </row>
    <row r="13701" spans="1:20">
      <c r="A13701" t="s">
        <v>13737</v>
      </c>
      <c r="B13701" t="s">
        <v>24</v>
      </c>
      <c r="C13701" t="s">
        <v>41</v>
      </c>
      <c r="D13701">
        <v>1718.91</v>
      </c>
      <c r="E13701" t="str">
        <f t="shared" si="1284"/>
        <v>High</v>
      </c>
      <c r="F13701" t="str">
        <f t="shared" si="1285"/>
        <v>High</v>
      </c>
      <c r="G13701">
        <v>0.48</v>
      </c>
      <c r="H13701">
        <f>D13701*G13701</f>
        <v>825.07680000000005</v>
      </c>
      <c r="I13701">
        <v>3</v>
      </c>
      <c r="J13701" s="1">
        <v>45352</v>
      </c>
      <c r="K13701" s="1">
        <v>45353</v>
      </c>
      <c r="L13701" t="s">
        <v>20</v>
      </c>
      <c r="M13701" t="str">
        <f t="shared" si="1286"/>
        <v>Premium customer</v>
      </c>
      <c r="N13701" t="s">
        <v>32</v>
      </c>
      <c r="O13701">
        <v>148.31</v>
      </c>
      <c r="P13701" t="s">
        <v>53</v>
      </c>
      <c r="Q13701">
        <f>D13701-H13701</f>
        <v>893.83320000000003</v>
      </c>
      <c r="R13701" t="str">
        <f t="shared" si="1287"/>
        <v>Bad</v>
      </c>
      <c r="S13701" t="str">
        <f t="shared" si="1288"/>
        <v>Bad</v>
      </c>
      <c r="T13701" t="str">
        <f t="shared" si="1289"/>
        <v>High Impact</v>
      </c>
    </row>
    <row r="13702" spans="1:20">
      <c r="A13702" t="s">
        <v>13738</v>
      </c>
      <c r="B13702" t="s">
        <v>46</v>
      </c>
      <c r="C13702" t="s">
        <v>38</v>
      </c>
      <c r="D13702">
        <v>1286.57</v>
      </c>
      <c r="E13702" t="str">
        <f t="shared" si="1284"/>
        <v>High</v>
      </c>
      <c r="F13702" t="str">
        <f t="shared" si="1285"/>
        <v>High</v>
      </c>
      <c r="G13702">
        <v>0.37</v>
      </c>
      <c r="H13702">
        <f>D13702*G13702</f>
        <v>476.03089999999997</v>
      </c>
      <c r="I13702">
        <v>9</v>
      </c>
      <c r="J13702" s="1">
        <v>45530</v>
      </c>
      <c r="K13702" s="1">
        <v>45531</v>
      </c>
      <c r="L13702" t="s">
        <v>36</v>
      </c>
      <c r="M13702" t="str">
        <f t="shared" si="1286"/>
        <v>Normal customer</v>
      </c>
      <c r="N13702" t="s">
        <v>27</v>
      </c>
      <c r="O13702">
        <v>113.25</v>
      </c>
      <c r="P13702" t="s">
        <v>33</v>
      </c>
      <c r="Q13702">
        <f>D13702-H13702</f>
        <v>810.53909999999996</v>
      </c>
      <c r="R13702" t="str">
        <f t="shared" si="1287"/>
        <v>Bad</v>
      </c>
      <c r="S13702" t="str">
        <f t="shared" si="1288"/>
        <v>Bad</v>
      </c>
      <c r="T13702" t="str">
        <f t="shared" si="1289"/>
        <v>High Impact</v>
      </c>
    </row>
    <row r="13703" spans="1:20">
      <c r="A13703" t="s">
        <v>13739</v>
      </c>
      <c r="B13703" t="s">
        <v>18</v>
      </c>
      <c r="C13703" t="s">
        <v>25</v>
      </c>
      <c r="D13703">
        <v>1059.06</v>
      </c>
      <c r="E13703" t="str">
        <f t="shared" si="1284"/>
        <v>High</v>
      </c>
      <c r="F13703" t="str">
        <f t="shared" si="1285"/>
        <v>High</v>
      </c>
      <c r="G13703">
        <v>0.04</v>
      </c>
      <c r="H13703">
        <f>D13703*G13703</f>
        <v>42.362400000000001</v>
      </c>
      <c r="I13703">
        <v>4</v>
      </c>
      <c r="J13703" s="1">
        <v>45617</v>
      </c>
      <c r="K13703" s="1">
        <v>45623</v>
      </c>
      <c r="L13703" t="s">
        <v>20</v>
      </c>
      <c r="M13703" t="str">
        <f t="shared" si="1286"/>
        <v>Premium customer</v>
      </c>
      <c r="N13703" t="s">
        <v>27</v>
      </c>
      <c r="O13703">
        <v>64.319999999999993</v>
      </c>
      <c r="P13703" t="s">
        <v>39</v>
      </c>
      <c r="Q13703">
        <f>D13703-H13703</f>
        <v>1016.6976</v>
      </c>
      <c r="R13703" t="str">
        <f t="shared" si="1287"/>
        <v>Bad</v>
      </c>
      <c r="S13703" t="str">
        <f t="shared" si="1288"/>
        <v>Bad</v>
      </c>
      <c r="T13703" t="str">
        <f t="shared" si="1289"/>
        <v>High Impact</v>
      </c>
    </row>
    <row r="13704" spans="1:20">
      <c r="A13704" t="s">
        <v>13740</v>
      </c>
      <c r="B13704" t="s">
        <v>24</v>
      </c>
      <c r="C13704" t="s">
        <v>19</v>
      </c>
      <c r="D13704">
        <v>2985.44</v>
      </c>
      <c r="E13704" t="str">
        <f t="shared" si="1284"/>
        <v>High</v>
      </c>
      <c r="F13704" t="str">
        <f t="shared" si="1285"/>
        <v>High</v>
      </c>
      <c r="G13704">
        <v>0.44</v>
      </c>
      <c r="H13704">
        <f>D13704*G13704</f>
        <v>1313.5935999999999</v>
      </c>
      <c r="I13704">
        <v>8</v>
      </c>
      <c r="J13704" s="1">
        <v>45603</v>
      </c>
      <c r="K13704" s="1">
        <v>45609</v>
      </c>
      <c r="L13704" t="s">
        <v>26</v>
      </c>
      <c r="M13704" t="str">
        <f t="shared" si="1286"/>
        <v>Potential customer</v>
      </c>
      <c r="N13704" t="s">
        <v>32</v>
      </c>
      <c r="O13704">
        <v>323.99</v>
      </c>
      <c r="P13704" t="s">
        <v>28</v>
      </c>
      <c r="Q13704">
        <f>D13704-H13704</f>
        <v>1671.8464000000001</v>
      </c>
      <c r="R13704" t="str">
        <f t="shared" si="1287"/>
        <v>Good</v>
      </c>
      <c r="S13704" t="str">
        <f t="shared" si="1288"/>
        <v>Good</v>
      </c>
      <c r="T13704" t="str">
        <f t="shared" si="1289"/>
        <v>High Impact</v>
      </c>
    </row>
    <row r="13705" spans="1:20">
      <c r="A13705" t="s">
        <v>13741</v>
      </c>
      <c r="B13705" t="s">
        <v>18</v>
      </c>
      <c r="C13705" t="s">
        <v>19</v>
      </c>
      <c r="D13705">
        <v>2595.9899999999998</v>
      </c>
      <c r="E13705" t="str">
        <f t="shared" si="1284"/>
        <v>High</v>
      </c>
      <c r="F13705" t="str">
        <f t="shared" si="1285"/>
        <v>High</v>
      </c>
      <c r="G13705">
        <v>0.1</v>
      </c>
      <c r="H13705">
        <f>D13705*G13705</f>
        <v>259.59899999999999</v>
      </c>
      <c r="I13705">
        <v>2</v>
      </c>
      <c r="J13705" s="1">
        <v>44992</v>
      </c>
      <c r="K13705" s="1">
        <v>44993</v>
      </c>
      <c r="L13705" t="s">
        <v>26</v>
      </c>
      <c r="M13705" t="str">
        <f t="shared" si="1286"/>
        <v>Potential customer</v>
      </c>
      <c r="N13705" t="s">
        <v>21</v>
      </c>
      <c r="O13705">
        <v>557.79999999999995</v>
      </c>
      <c r="P13705" t="s">
        <v>44</v>
      </c>
      <c r="Q13705">
        <f>D13705-H13705</f>
        <v>2336.3909999999996</v>
      </c>
      <c r="R13705" t="str">
        <f t="shared" si="1287"/>
        <v>Good</v>
      </c>
      <c r="S13705" t="str">
        <f t="shared" si="1288"/>
        <v>Good</v>
      </c>
      <c r="T13705" t="str">
        <f t="shared" si="1289"/>
        <v>High Impact</v>
      </c>
    </row>
    <row r="13706" spans="1:20">
      <c r="A13706" t="s">
        <v>13742</v>
      </c>
      <c r="B13706" t="s">
        <v>30</v>
      </c>
      <c r="C13706" t="s">
        <v>31</v>
      </c>
      <c r="D13706">
        <v>3700.68</v>
      </c>
      <c r="E13706" t="str">
        <f t="shared" si="1284"/>
        <v>High</v>
      </c>
      <c r="F13706" t="str">
        <f t="shared" si="1285"/>
        <v>High</v>
      </c>
      <c r="G13706">
        <v>0.43</v>
      </c>
      <c r="H13706">
        <f>D13706*G13706</f>
        <v>1591.2923999999998</v>
      </c>
      <c r="I13706">
        <v>7</v>
      </c>
      <c r="J13706" s="1">
        <v>44960</v>
      </c>
      <c r="K13706" s="1">
        <v>44964</v>
      </c>
      <c r="L13706" t="s">
        <v>20</v>
      </c>
      <c r="M13706" t="str">
        <f t="shared" si="1286"/>
        <v>Premium customer</v>
      </c>
      <c r="N13706" t="s">
        <v>21</v>
      </c>
      <c r="O13706">
        <v>1025.8</v>
      </c>
      <c r="P13706" t="s">
        <v>44</v>
      </c>
      <c r="Q13706">
        <f>D13706-H13706</f>
        <v>2109.3876</v>
      </c>
      <c r="R13706" t="str">
        <f t="shared" si="1287"/>
        <v>Good</v>
      </c>
      <c r="S13706" t="str">
        <f t="shared" si="1288"/>
        <v>Good</v>
      </c>
      <c r="T13706" t="str">
        <f t="shared" si="1289"/>
        <v>High Impact</v>
      </c>
    </row>
    <row r="13707" spans="1:20">
      <c r="A13707" t="s">
        <v>13743</v>
      </c>
      <c r="B13707" t="s">
        <v>18</v>
      </c>
      <c r="C13707" t="s">
        <v>38</v>
      </c>
      <c r="D13707">
        <v>1608.85</v>
      </c>
      <c r="E13707" t="str">
        <f t="shared" si="1284"/>
        <v>High</v>
      </c>
      <c r="F13707" t="str">
        <f t="shared" si="1285"/>
        <v>High</v>
      </c>
      <c r="G13707">
        <v>0.37</v>
      </c>
      <c r="H13707">
        <f>D13707*G13707</f>
        <v>595.27449999999999</v>
      </c>
      <c r="I13707">
        <v>2</v>
      </c>
      <c r="J13707" s="1">
        <v>45158</v>
      </c>
      <c r="K13707" s="1">
        <v>45164</v>
      </c>
      <c r="L13707" t="s">
        <v>36</v>
      </c>
      <c r="M13707" t="str">
        <f t="shared" si="1286"/>
        <v>Normal customer</v>
      </c>
      <c r="N13707" t="s">
        <v>32</v>
      </c>
      <c r="O13707">
        <v>399.38</v>
      </c>
      <c r="P13707" t="s">
        <v>28</v>
      </c>
      <c r="Q13707">
        <f>D13707-H13707</f>
        <v>1013.5754999999999</v>
      </c>
      <c r="R13707" t="str">
        <f t="shared" si="1287"/>
        <v>Good</v>
      </c>
      <c r="S13707" t="str">
        <f t="shared" si="1288"/>
        <v>Good</v>
      </c>
      <c r="T13707" t="str">
        <f t="shared" si="1289"/>
        <v>High Impact</v>
      </c>
    </row>
    <row r="13708" spans="1:20">
      <c r="A13708" t="s">
        <v>13744</v>
      </c>
      <c r="B13708" t="s">
        <v>30</v>
      </c>
      <c r="C13708" t="s">
        <v>41</v>
      </c>
      <c r="D13708">
        <v>2358.04</v>
      </c>
      <c r="E13708" t="str">
        <f t="shared" si="1284"/>
        <v>High</v>
      </c>
      <c r="F13708" t="str">
        <f t="shared" si="1285"/>
        <v>High</v>
      </c>
      <c r="G13708">
        <v>0.42</v>
      </c>
      <c r="H13708">
        <f>D13708*G13708</f>
        <v>990.3768</v>
      </c>
      <c r="I13708">
        <v>5</v>
      </c>
      <c r="J13708" s="1">
        <v>45592</v>
      </c>
      <c r="K13708" s="1">
        <v>45594</v>
      </c>
      <c r="L13708" t="s">
        <v>26</v>
      </c>
      <c r="M13708" t="str">
        <f t="shared" si="1286"/>
        <v>Potential customer</v>
      </c>
      <c r="N13708" t="s">
        <v>27</v>
      </c>
      <c r="O13708">
        <v>569.72</v>
      </c>
      <c r="P13708" t="s">
        <v>33</v>
      </c>
      <c r="Q13708">
        <f>D13708-H13708</f>
        <v>1367.6632</v>
      </c>
      <c r="R13708" t="str">
        <f t="shared" si="1287"/>
        <v>Good</v>
      </c>
      <c r="S13708" t="str">
        <f t="shared" si="1288"/>
        <v>Good</v>
      </c>
      <c r="T13708" t="str">
        <f t="shared" si="1289"/>
        <v>High Impact</v>
      </c>
    </row>
    <row r="13709" spans="1:20">
      <c r="A13709" t="s">
        <v>13745</v>
      </c>
      <c r="B13709" t="s">
        <v>18</v>
      </c>
      <c r="C13709" t="s">
        <v>38</v>
      </c>
      <c r="D13709">
        <v>3433.81</v>
      </c>
      <c r="E13709" t="str">
        <f t="shared" si="1284"/>
        <v>High</v>
      </c>
      <c r="F13709" t="str">
        <f t="shared" si="1285"/>
        <v>High</v>
      </c>
      <c r="G13709">
        <v>0.13</v>
      </c>
      <c r="H13709">
        <f>D13709*G13709</f>
        <v>446.39530000000002</v>
      </c>
      <c r="I13709">
        <v>9</v>
      </c>
      <c r="J13709" s="1">
        <v>45258</v>
      </c>
      <c r="K13709" s="1">
        <v>45265</v>
      </c>
      <c r="L13709" t="s">
        <v>26</v>
      </c>
      <c r="M13709" t="str">
        <f t="shared" si="1286"/>
        <v>Potential customer</v>
      </c>
      <c r="N13709" t="s">
        <v>21</v>
      </c>
      <c r="O13709">
        <v>952.37</v>
      </c>
      <c r="P13709" t="s">
        <v>22</v>
      </c>
      <c r="Q13709">
        <f>D13709-H13709</f>
        <v>2987.4146999999998</v>
      </c>
      <c r="R13709" t="str">
        <f t="shared" si="1287"/>
        <v>Good</v>
      </c>
      <c r="S13709" t="str">
        <f t="shared" si="1288"/>
        <v>Good</v>
      </c>
      <c r="T13709" t="str">
        <f t="shared" si="1289"/>
        <v>High Impact</v>
      </c>
    </row>
    <row r="13710" spans="1:20">
      <c r="A13710" t="s">
        <v>13746</v>
      </c>
      <c r="B13710" t="s">
        <v>30</v>
      </c>
      <c r="C13710" t="s">
        <v>19</v>
      </c>
      <c r="D13710">
        <v>4819.8500000000004</v>
      </c>
      <c r="E13710" t="str">
        <f t="shared" si="1284"/>
        <v>High</v>
      </c>
      <c r="F13710" t="str">
        <f t="shared" si="1285"/>
        <v>High</v>
      </c>
      <c r="G13710">
        <v>0.4</v>
      </c>
      <c r="H13710">
        <f>D13710*G13710</f>
        <v>1927.9400000000003</v>
      </c>
      <c r="I13710">
        <v>5</v>
      </c>
      <c r="J13710" s="1">
        <v>45614</v>
      </c>
      <c r="K13710" s="1">
        <v>45617</v>
      </c>
      <c r="L13710" t="s">
        <v>20</v>
      </c>
      <c r="M13710" t="str">
        <f t="shared" si="1286"/>
        <v>Premium customer</v>
      </c>
      <c r="N13710" t="s">
        <v>27</v>
      </c>
      <c r="O13710">
        <v>515.61</v>
      </c>
      <c r="P13710" t="s">
        <v>53</v>
      </c>
      <c r="Q13710">
        <f>D13710-H13710</f>
        <v>2891.91</v>
      </c>
      <c r="R13710" t="str">
        <f t="shared" si="1287"/>
        <v>Good</v>
      </c>
      <c r="S13710" t="str">
        <f t="shared" si="1288"/>
        <v>Good</v>
      </c>
      <c r="T13710" t="str">
        <f t="shared" si="1289"/>
        <v>High Impact</v>
      </c>
    </row>
    <row r="13711" spans="1:20">
      <c r="A13711" t="s">
        <v>13747</v>
      </c>
      <c r="B13711" t="s">
        <v>46</v>
      </c>
      <c r="C13711" t="s">
        <v>38</v>
      </c>
      <c r="D13711">
        <v>1809.46</v>
      </c>
      <c r="E13711" t="str">
        <f t="shared" si="1284"/>
        <v>High</v>
      </c>
      <c r="F13711" t="str">
        <f t="shared" si="1285"/>
        <v>High</v>
      </c>
      <c r="G13711">
        <v>0.31</v>
      </c>
      <c r="H13711">
        <f>D13711*G13711</f>
        <v>560.93259999999998</v>
      </c>
      <c r="I13711">
        <v>4</v>
      </c>
      <c r="J13711" s="1">
        <v>45053</v>
      </c>
      <c r="K13711" s="1">
        <v>45055</v>
      </c>
      <c r="L13711" t="s">
        <v>20</v>
      </c>
      <c r="M13711" t="str">
        <f t="shared" si="1286"/>
        <v>Premium customer</v>
      </c>
      <c r="N13711" t="s">
        <v>27</v>
      </c>
      <c r="O13711">
        <v>117.15</v>
      </c>
      <c r="P13711" t="s">
        <v>53</v>
      </c>
      <c r="Q13711">
        <f>D13711-H13711</f>
        <v>1248.5273999999999</v>
      </c>
      <c r="R13711" t="str">
        <f t="shared" si="1287"/>
        <v>Bad</v>
      </c>
      <c r="S13711" t="str">
        <f t="shared" si="1288"/>
        <v>Bad</v>
      </c>
      <c r="T13711" t="str">
        <f t="shared" si="1289"/>
        <v>High Impact</v>
      </c>
    </row>
    <row r="13712" spans="1:20">
      <c r="A13712" t="s">
        <v>13748</v>
      </c>
      <c r="B13712" t="s">
        <v>18</v>
      </c>
      <c r="C13712" t="s">
        <v>19</v>
      </c>
      <c r="D13712">
        <v>1561.22</v>
      </c>
      <c r="E13712" t="str">
        <f t="shared" si="1284"/>
        <v>High</v>
      </c>
      <c r="F13712" t="str">
        <f t="shared" si="1285"/>
        <v>High</v>
      </c>
      <c r="G13712">
        <v>0.04</v>
      </c>
      <c r="H13712">
        <f>D13712*G13712</f>
        <v>62.448800000000006</v>
      </c>
      <c r="I13712">
        <v>8</v>
      </c>
      <c r="J13712" s="1">
        <v>45051</v>
      </c>
      <c r="K13712" s="1">
        <v>45056</v>
      </c>
      <c r="L13712" t="s">
        <v>36</v>
      </c>
      <c r="M13712" t="str">
        <f t="shared" si="1286"/>
        <v>Normal customer</v>
      </c>
      <c r="N13712" t="s">
        <v>32</v>
      </c>
      <c r="O13712">
        <v>241.98</v>
      </c>
      <c r="P13712" t="s">
        <v>33</v>
      </c>
      <c r="Q13712">
        <f>D13712-H13712</f>
        <v>1498.7712000000001</v>
      </c>
      <c r="R13712" t="str">
        <f t="shared" si="1287"/>
        <v>Bad</v>
      </c>
      <c r="S13712" t="str">
        <f t="shared" si="1288"/>
        <v>Bad</v>
      </c>
      <c r="T13712" t="str">
        <f t="shared" si="1289"/>
        <v>High Impact</v>
      </c>
    </row>
    <row r="13713" spans="1:20">
      <c r="A13713" t="s">
        <v>13749</v>
      </c>
      <c r="B13713" t="s">
        <v>30</v>
      </c>
      <c r="C13713" t="s">
        <v>25</v>
      </c>
      <c r="D13713">
        <v>2301.5100000000002</v>
      </c>
      <c r="E13713" t="str">
        <f t="shared" si="1284"/>
        <v>High</v>
      </c>
      <c r="F13713" t="str">
        <f t="shared" si="1285"/>
        <v>High</v>
      </c>
      <c r="G13713">
        <v>0.44</v>
      </c>
      <c r="H13713">
        <f>D13713*G13713</f>
        <v>1012.6644000000001</v>
      </c>
      <c r="I13713">
        <v>5</v>
      </c>
      <c r="J13713" s="1">
        <v>45294</v>
      </c>
      <c r="K13713" s="1">
        <v>45296</v>
      </c>
      <c r="L13713" t="s">
        <v>20</v>
      </c>
      <c r="M13713" t="str">
        <f t="shared" si="1286"/>
        <v>Premium customer</v>
      </c>
      <c r="N13713" t="s">
        <v>21</v>
      </c>
      <c r="O13713">
        <v>331.78</v>
      </c>
      <c r="P13713" t="s">
        <v>28</v>
      </c>
      <c r="Q13713">
        <f>D13713-H13713</f>
        <v>1288.8456000000001</v>
      </c>
      <c r="R13713" t="str">
        <f t="shared" si="1287"/>
        <v>Good</v>
      </c>
      <c r="S13713" t="str">
        <f t="shared" si="1288"/>
        <v>Good</v>
      </c>
      <c r="T13713" t="str">
        <f t="shared" si="1289"/>
        <v>High Impact</v>
      </c>
    </row>
    <row r="13714" spans="1:20">
      <c r="A13714" t="s">
        <v>13750</v>
      </c>
      <c r="B13714" t="s">
        <v>18</v>
      </c>
      <c r="C13714" t="s">
        <v>25</v>
      </c>
      <c r="D13714">
        <v>3646.98</v>
      </c>
      <c r="E13714" t="str">
        <f t="shared" si="1284"/>
        <v>High</v>
      </c>
      <c r="F13714" t="str">
        <f t="shared" si="1285"/>
        <v>High</v>
      </c>
      <c r="G13714">
        <v>0.44</v>
      </c>
      <c r="H13714">
        <f>D13714*G13714</f>
        <v>1604.6712</v>
      </c>
      <c r="I13714">
        <v>9</v>
      </c>
      <c r="J13714" s="1">
        <v>45005</v>
      </c>
      <c r="K13714" s="1">
        <v>45012</v>
      </c>
      <c r="L13714" t="s">
        <v>20</v>
      </c>
      <c r="M13714" t="str">
        <f t="shared" si="1286"/>
        <v>Premium customer</v>
      </c>
      <c r="N13714" t="s">
        <v>32</v>
      </c>
      <c r="O13714">
        <v>727.02</v>
      </c>
      <c r="P13714" t="s">
        <v>22</v>
      </c>
      <c r="Q13714">
        <f>D13714-H13714</f>
        <v>2042.3088</v>
      </c>
      <c r="R13714" t="str">
        <f t="shared" si="1287"/>
        <v>Good</v>
      </c>
      <c r="S13714" t="str">
        <f t="shared" si="1288"/>
        <v>Good</v>
      </c>
      <c r="T13714" t="str">
        <f t="shared" si="1289"/>
        <v>High Impact</v>
      </c>
    </row>
    <row r="13715" spans="1:20">
      <c r="A13715" t="s">
        <v>13751</v>
      </c>
      <c r="B13715" t="s">
        <v>24</v>
      </c>
      <c r="C13715" t="s">
        <v>19</v>
      </c>
      <c r="D13715">
        <v>4811.6000000000004</v>
      </c>
      <c r="E13715" t="str">
        <f t="shared" si="1284"/>
        <v>High</v>
      </c>
      <c r="F13715" t="str">
        <f t="shared" si="1285"/>
        <v>High</v>
      </c>
      <c r="G13715">
        <v>0.28999999999999998</v>
      </c>
      <c r="H13715">
        <f>D13715*G13715</f>
        <v>1395.364</v>
      </c>
      <c r="I13715">
        <v>9</v>
      </c>
      <c r="J13715" s="1">
        <v>44936</v>
      </c>
      <c r="K13715" s="1">
        <v>44942</v>
      </c>
      <c r="L13715" t="s">
        <v>26</v>
      </c>
      <c r="M13715" t="str">
        <f t="shared" si="1286"/>
        <v>Potential customer</v>
      </c>
      <c r="N13715" t="s">
        <v>21</v>
      </c>
      <c r="O13715">
        <v>821.3</v>
      </c>
      <c r="P13715" t="s">
        <v>53</v>
      </c>
      <c r="Q13715">
        <f>D13715-H13715</f>
        <v>3416.2360000000003</v>
      </c>
      <c r="R13715" t="str">
        <f t="shared" si="1287"/>
        <v>Good</v>
      </c>
      <c r="S13715" t="str">
        <f t="shared" si="1288"/>
        <v>Good</v>
      </c>
      <c r="T13715" t="str">
        <f t="shared" si="1289"/>
        <v>High Impact</v>
      </c>
    </row>
    <row r="13716" spans="1:20">
      <c r="A13716" t="s">
        <v>13752</v>
      </c>
      <c r="B13716" t="s">
        <v>46</v>
      </c>
      <c r="C13716" t="s">
        <v>41</v>
      </c>
      <c r="D13716">
        <v>2729.03</v>
      </c>
      <c r="E13716" t="str">
        <f t="shared" si="1284"/>
        <v>High</v>
      </c>
      <c r="F13716" t="str">
        <f t="shared" si="1285"/>
        <v>High</v>
      </c>
      <c r="G13716">
        <v>0.23</v>
      </c>
      <c r="H13716">
        <f>D13716*G13716</f>
        <v>627.67690000000005</v>
      </c>
      <c r="I13716">
        <v>2</v>
      </c>
      <c r="J13716" s="1">
        <v>45474</v>
      </c>
      <c r="K13716" s="1">
        <v>45477</v>
      </c>
      <c r="L13716" t="s">
        <v>20</v>
      </c>
      <c r="M13716" t="str">
        <f t="shared" si="1286"/>
        <v>Premium customer</v>
      </c>
      <c r="N13716" t="s">
        <v>27</v>
      </c>
      <c r="O13716">
        <v>646.99</v>
      </c>
      <c r="P13716" t="s">
        <v>28</v>
      </c>
      <c r="Q13716">
        <f>D13716-H13716</f>
        <v>2101.3531000000003</v>
      </c>
      <c r="R13716" t="str">
        <f t="shared" si="1287"/>
        <v>Good</v>
      </c>
      <c r="S13716" t="str">
        <f t="shared" si="1288"/>
        <v>Good</v>
      </c>
      <c r="T13716" t="str">
        <f t="shared" si="1289"/>
        <v>High Impact</v>
      </c>
    </row>
    <row r="13717" spans="1:20">
      <c r="A13717" t="s">
        <v>13753</v>
      </c>
      <c r="B13717" t="s">
        <v>30</v>
      </c>
      <c r="C13717" t="s">
        <v>41</v>
      </c>
      <c r="D13717">
        <v>4080.96</v>
      </c>
      <c r="E13717" t="str">
        <f t="shared" si="1284"/>
        <v>High</v>
      </c>
      <c r="F13717" t="str">
        <f t="shared" si="1285"/>
        <v>High</v>
      </c>
      <c r="G13717">
        <v>0.2</v>
      </c>
      <c r="H13717">
        <f>D13717*G13717</f>
        <v>816.19200000000001</v>
      </c>
      <c r="I13717">
        <v>9</v>
      </c>
      <c r="J13717" s="1">
        <v>45094</v>
      </c>
      <c r="K13717" s="1">
        <v>45101</v>
      </c>
      <c r="L13717" t="s">
        <v>26</v>
      </c>
      <c r="M13717" t="str">
        <f t="shared" si="1286"/>
        <v>Potential customer</v>
      </c>
      <c r="N13717" t="s">
        <v>32</v>
      </c>
      <c r="O13717">
        <v>1016.57</v>
      </c>
      <c r="P13717" t="s">
        <v>28</v>
      </c>
      <c r="Q13717">
        <f>D13717-H13717</f>
        <v>3264.768</v>
      </c>
      <c r="R13717" t="str">
        <f t="shared" si="1287"/>
        <v>Good</v>
      </c>
      <c r="S13717" t="str">
        <f t="shared" si="1288"/>
        <v>Good</v>
      </c>
      <c r="T13717" t="str">
        <f t="shared" si="1289"/>
        <v>High Impact</v>
      </c>
    </row>
    <row r="13718" spans="1:20">
      <c r="A13718" t="s">
        <v>13754</v>
      </c>
      <c r="B13718" t="s">
        <v>24</v>
      </c>
      <c r="C13718" t="s">
        <v>38</v>
      </c>
      <c r="D13718">
        <v>2375.56</v>
      </c>
      <c r="E13718" t="str">
        <f t="shared" si="1284"/>
        <v>High</v>
      </c>
      <c r="F13718" t="str">
        <f t="shared" si="1285"/>
        <v>High</v>
      </c>
      <c r="G13718">
        <v>0.3</v>
      </c>
      <c r="H13718">
        <f>D13718*G13718</f>
        <v>712.66800000000001</v>
      </c>
      <c r="I13718">
        <v>8</v>
      </c>
      <c r="J13718" s="1">
        <v>45063</v>
      </c>
      <c r="K13718" s="1">
        <v>45064</v>
      </c>
      <c r="L13718" t="s">
        <v>20</v>
      </c>
      <c r="M13718" t="str">
        <f t="shared" si="1286"/>
        <v>Premium customer</v>
      </c>
      <c r="N13718" t="s">
        <v>21</v>
      </c>
      <c r="O13718">
        <v>461.5</v>
      </c>
      <c r="P13718" t="s">
        <v>22</v>
      </c>
      <c r="Q13718">
        <f>D13718-H13718</f>
        <v>1662.8919999999998</v>
      </c>
      <c r="R13718" t="str">
        <f t="shared" si="1287"/>
        <v>Good</v>
      </c>
      <c r="S13718" t="str">
        <f t="shared" si="1288"/>
        <v>Good</v>
      </c>
      <c r="T13718" t="str">
        <f t="shared" si="1289"/>
        <v>High Impact</v>
      </c>
    </row>
    <row r="13719" spans="1:20">
      <c r="A13719" t="s">
        <v>13755</v>
      </c>
      <c r="B13719" t="s">
        <v>18</v>
      </c>
      <c r="C13719" t="s">
        <v>19</v>
      </c>
      <c r="D13719">
        <v>295.3</v>
      </c>
      <c r="E13719" t="str">
        <f t="shared" si="1284"/>
        <v>Low</v>
      </c>
      <c r="F13719" t="str">
        <f t="shared" si="1285"/>
        <v>Low</v>
      </c>
      <c r="G13719">
        <v>0.42</v>
      </c>
      <c r="H13719">
        <f>D13719*G13719</f>
        <v>124.026</v>
      </c>
      <c r="I13719">
        <v>7</v>
      </c>
      <c r="J13719" s="1">
        <v>45107</v>
      </c>
      <c r="K13719" s="1">
        <v>45109</v>
      </c>
      <c r="L13719" t="s">
        <v>36</v>
      </c>
      <c r="M13719" t="str">
        <f t="shared" si="1286"/>
        <v>Normal customer</v>
      </c>
      <c r="N13719" t="s">
        <v>32</v>
      </c>
      <c r="O13719">
        <v>30.11</v>
      </c>
      <c r="P13719" t="s">
        <v>22</v>
      </c>
      <c r="Q13719">
        <f>D13719-H13719</f>
        <v>171.274</v>
      </c>
      <c r="R13719" t="str">
        <f t="shared" si="1287"/>
        <v>Bad</v>
      </c>
      <c r="S13719" t="str">
        <f t="shared" si="1288"/>
        <v>Bad</v>
      </c>
      <c r="T13719" t="str">
        <f t="shared" si="1289"/>
        <v>High Impact</v>
      </c>
    </row>
    <row r="13720" spans="1:20">
      <c r="A13720" t="s">
        <v>13756</v>
      </c>
      <c r="B13720" t="s">
        <v>24</v>
      </c>
      <c r="C13720" t="s">
        <v>31</v>
      </c>
      <c r="D13720">
        <v>4481.6400000000003</v>
      </c>
      <c r="E13720" t="str">
        <f t="shared" si="1284"/>
        <v>High</v>
      </c>
      <c r="F13720" t="str">
        <f t="shared" si="1285"/>
        <v>High</v>
      </c>
      <c r="G13720">
        <v>0.28000000000000003</v>
      </c>
      <c r="H13720">
        <f>D13720*G13720</f>
        <v>1254.8592000000001</v>
      </c>
      <c r="I13720">
        <v>6</v>
      </c>
      <c r="J13720" s="1">
        <v>45647</v>
      </c>
      <c r="K13720" s="1">
        <v>45654</v>
      </c>
      <c r="L13720" t="s">
        <v>26</v>
      </c>
      <c r="M13720" t="str">
        <f t="shared" si="1286"/>
        <v>Potential customer</v>
      </c>
      <c r="N13720" t="s">
        <v>32</v>
      </c>
      <c r="O13720">
        <v>1208.31</v>
      </c>
      <c r="P13720" t="s">
        <v>28</v>
      </c>
      <c r="Q13720">
        <f>D13720-H13720</f>
        <v>3226.7808000000005</v>
      </c>
      <c r="R13720" t="str">
        <f t="shared" si="1287"/>
        <v>Good</v>
      </c>
      <c r="S13720" t="str">
        <f t="shared" si="1288"/>
        <v>Good</v>
      </c>
      <c r="T13720" t="str">
        <f t="shared" si="1289"/>
        <v>High Impact</v>
      </c>
    </row>
    <row r="13721" spans="1:20">
      <c r="A13721" t="s">
        <v>13757</v>
      </c>
      <c r="B13721" t="s">
        <v>18</v>
      </c>
      <c r="C13721" t="s">
        <v>41</v>
      </c>
      <c r="D13721">
        <v>1520.4</v>
      </c>
      <c r="E13721" t="str">
        <f t="shared" si="1284"/>
        <v>High</v>
      </c>
      <c r="F13721" t="str">
        <f t="shared" si="1285"/>
        <v>High</v>
      </c>
      <c r="G13721">
        <v>0.06</v>
      </c>
      <c r="H13721">
        <f>D13721*G13721</f>
        <v>91.224000000000004</v>
      </c>
      <c r="I13721">
        <v>4</v>
      </c>
      <c r="J13721" s="1">
        <v>45380</v>
      </c>
      <c r="K13721" s="1">
        <v>45384</v>
      </c>
      <c r="L13721" t="s">
        <v>36</v>
      </c>
      <c r="M13721" t="str">
        <f t="shared" si="1286"/>
        <v>Normal customer</v>
      </c>
      <c r="N13721" t="s">
        <v>32</v>
      </c>
      <c r="O13721">
        <v>176.49</v>
      </c>
      <c r="P13721" t="s">
        <v>33</v>
      </c>
      <c r="Q13721">
        <f>D13721-H13721</f>
        <v>1429.1760000000002</v>
      </c>
      <c r="R13721" t="str">
        <f t="shared" si="1287"/>
        <v>Bad</v>
      </c>
      <c r="S13721" t="str">
        <f t="shared" si="1288"/>
        <v>Bad</v>
      </c>
      <c r="T13721" t="str">
        <f t="shared" si="1289"/>
        <v>High Impact</v>
      </c>
    </row>
    <row r="13722" spans="1:20">
      <c r="A13722" t="s">
        <v>13758</v>
      </c>
      <c r="B13722" t="s">
        <v>46</v>
      </c>
      <c r="C13722" t="s">
        <v>41</v>
      </c>
      <c r="D13722">
        <v>779.46</v>
      </c>
      <c r="E13722" t="str">
        <f t="shared" si="1284"/>
        <v>Low</v>
      </c>
      <c r="F13722" t="str">
        <f t="shared" si="1285"/>
        <v>Midium</v>
      </c>
      <c r="G13722">
        <v>0.15</v>
      </c>
      <c r="H13722">
        <f>D13722*G13722</f>
        <v>116.919</v>
      </c>
      <c r="I13722">
        <v>7</v>
      </c>
      <c r="J13722" s="1">
        <v>45012</v>
      </c>
      <c r="K13722" s="1">
        <v>45018</v>
      </c>
      <c r="L13722" t="s">
        <v>26</v>
      </c>
      <c r="M13722" t="str">
        <f t="shared" si="1286"/>
        <v>Normal customer</v>
      </c>
      <c r="N13722" t="s">
        <v>21</v>
      </c>
      <c r="O13722">
        <v>188.12</v>
      </c>
      <c r="P13722" t="s">
        <v>39</v>
      </c>
      <c r="Q13722">
        <f>D13722-H13722</f>
        <v>662.54100000000005</v>
      </c>
      <c r="R13722" t="str">
        <f t="shared" si="1287"/>
        <v>Bad</v>
      </c>
      <c r="S13722" t="str">
        <f t="shared" si="1288"/>
        <v>Bad</v>
      </c>
      <c r="T13722" t="str">
        <f t="shared" si="1289"/>
        <v>Normal</v>
      </c>
    </row>
    <row r="13723" spans="1:20">
      <c r="A13723" t="s">
        <v>13759</v>
      </c>
      <c r="B13723" t="s">
        <v>24</v>
      </c>
      <c r="C13723" t="s">
        <v>25</v>
      </c>
      <c r="D13723">
        <v>4981.1899999999996</v>
      </c>
      <c r="E13723" t="str">
        <f t="shared" si="1284"/>
        <v>High</v>
      </c>
      <c r="F13723" t="str">
        <f t="shared" si="1285"/>
        <v>High</v>
      </c>
      <c r="G13723">
        <v>0.33</v>
      </c>
      <c r="H13723">
        <f>D13723*G13723</f>
        <v>1643.7927</v>
      </c>
      <c r="I13723">
        <v>6</v>
      </c>
      <c r="J13723" s="1">
        <v>45646</v>
      </c>
      <c r="K13723" s="1">
        <v>45651</v>
      </c>
      <c r="L13723" t="s">
        <v>26</v>
      </c>
      <c r="M13723" t="str">
        <f t="shared" si="1286"/>
        <v>Potential customer</v>
      </c>
      <c r="N13723" t="s">
        <v>27</v>
      </c>
      <c r="O13723">
        <v>881.72</v>
      </c>
      <c r="P13723" t="s">
        <v>28</v>
      </c>
      <c r="Q13723">
        <f>D13723-H13723</f>
        <v>3337.3972999999996</v>
      </c>
      <c r="R13723" t="str">
        <f t="shared" si="1287"/>
        <v>Good</v>
      </c>
      <c r="S13723" t="str">
        <f t="shared" si="1288"/>
        <v>Good</v>
      </c>
      <c r="T13723" t="str">
        <f t="shared" si="1289"/>
        <v>High Impact</v>
      </c>
    </row>
    <row r="13724" spans="1:20">
      <c r="A13724" t="s">
        <v>13760</v>
      </c>
      <c r="B13724" t="s">
        <v>46</v>
      </c>
      <c r="C13724" t="s">
        <v>41</v>
      </c>
      <c r="D13724">
        <v>1802.26</v>
      </c>
      <c r="E13724" t="str">
        <f t="shared" si="1284"/>
        <v>High</v>
      </c>
      <c r="F13724" t="str">
        <f t="shared" si="1285"/>
        <v>High</v>
      </c>
      <c r="G13724">
        <v>0.32</v>
      </c>
      <c r="H13724">
        <f>D13724*G13724</f>
        <v>576.72320000000002</v>
      </c>
      <c r="I13724">
        <v>8</v>
      </c>
      <c r="J13724" s="1">
        <v>45140</v>
      </c>
      <c r="K13724" s="1">
        <v>45141</v>
      </c>
      <c r="L13724" t="s">
        <v>36</v>
      </c>
      <c r="M13724" t="str">
        <f t="shared" si="1286"/>
        <v>Normal customer</v>
      </c>
      <c r="N13724" t="s">
        <v>21</v>
      </c>
      <c r="O13724">
        <v>340.95</v>
      </c>
      <c r="P13724" t="s">
        <v>53</v>
      </c>
      <c r="Q13724">
        <f>D13724-H13724</f>
        <v>1225.5367999999999</v>
      </c>
      <c r="R13724" t="str">
        <f t="shared" si="1287"/>
        <v>Good</v>
      </c>
      <c r="S13724" t="str">
        <f t="shared" si="1288"/>
        <v>Good</v>
      </c>
      <c r="T13724" t="str">
        <f t="shared" si="1289"/>
        <v>High Impact</v>
      </c>
    </row>
    <row r="13725" spans="1:20">
      <c r="A13725" t="s">
        <v>13761</v>
      </c>
      <c r="B13725" t="s">
        <v>30</v>
      </c>
      <c r="C13725" t="s">
        <v>41</v>
      </c>
      <c r="D13725">
        <v>769.04</v>
      </c>
      <c r="E13725" t="str">
        <f t="shared" si="1284"/>
        <v>Low</v>
      </c>
      <c r="F13725" t="str">
        <f t="shared" si="1285"/>
        <v>Midium</v>
      </c>
      <c r="G13725">
        <v>0.26</v>
      </c>
      <c r="H13725">
        <f>D13725*G13725</f>
        <v>199.9504</v>
      </c>
      <c r="I13725">
        <v>1</v>
      </c>
      <c r="J13725" s="1">
        <v>45235</v>
      </c>
      <c r="K13725" s="1">
        <v>45236</v>
      </c>
      <c r="L13725" t="s">
        <v>20</v>
      </c>
      <c r="M13725" t="str">
        <f t="shared" si="1286"/>
        <v>Normal customer</v>
      </c>
      <c r="N13725" t="s">
        <v>27</v>
      </c>
      <c r="O13725">
        <v>69.44</v>
      </c>
      <c r="P13725" t="s">
        <v>22</v>
      </c>
      <c r="Q13725">
        <f>D13725-H13725</f>
        <v>569.08960000000002</v>
      </c>
      <c r="R13725" t="str">
        <f t="shared" si="1287"/>
        <v>Bad</v>
      </c>
      <c r="S13725" t="str">
        <f t="shared" si="1288"/>
        <v>Bad</v>
      </c>
      <c r="T13725" t="str">
        <f t="shared" si="1289"/>
        <v>High Impact</v>
      </c>
    </row>
    <row r="13726" spans="1:20">
      <c r="A13726" t="s">
        <v>13762</v>
      </c>
      <c r="B13726" t="s">
        <v>18</v>
      </c>
      <c r="C13726" t="s">
        <v>41</v>
      </c>
      <c r="D13726">
        <v>1626.56</v>
      </c>
      <c r="E13726" t="str">
        <f t="shared" si="1284"/>
        <v>High</v>
      </c>
      <c r="F13726" t="str">
        <f t="shared" si="1285"/>
        <v>High</v>
      </c>
      <c r="G13726">
        <v>0.12</v>
      </c>
      <c r="H13726">
        <f>D13726*G13726</f>
        <v>195.18719999999999</v>
      </c>
      <c r="I13726">
        <v>3</v>
      </c>
      <c r="J13726" s="1">
        <v>45093</v>
      </c>
      <c r="K13726" s="1">
        <v>45094</v>
      </c>
      <c r="L13726" t="s">
        <v>20</v>
      </c>
      <c r="M13726" t="str">
        <f t="shared" si="1286"/>
        <v>Premium customer</v>
      </c>
      <c r="N13726" t="s">
        <v>32</v>
      </c>
      <c r="O13726">
        <v>313.36</v>
      </c>
      <c r="P13726" t="s">
        <v>44</v>
      </c>
      <c r="Q13726">
        <f>D13726-H13726</f>
        <v>1431.3727999999999</v>
      </c>
      <c r="R13726" t="str">
        <f t="shared" si="1287"/>
        <v>Good</v>
      </c>
      <c r="S13726" t="str">
        <f t="shared" si="1288"/>
        <v>Good</v>
      </c>
      <c r="T13726" t="str">
        <f t="shared" si="1289"/>
        <v>High Impact</v>
      </c>
    </row>
    <row r="13727" spans="1:20">
      <c r="A13727" t="s">
        <v>13763</v>
      </c>
      <c r="B13727" t="s">
        <v>18</v>
      </c>
      <c r="C13727" t="s">
        <v>19</v>
      </c>
      <c r="D13727">
        <v>2617.8000000000002</v>
      </c>
      <c r="E13727" t="str">
        <f t="shared" si="1284"/>
        <v>High</v>
      </c>
      <c r="F13727" t="str">
        <f t="shared" si="1285"/>
        <v>High</v>
      </c>
      <c r="G13727">
        <v>0.14000000000000001</v>
      </c>
      <c r="H13727">
        <f>D13727*G13727</f>
        <v>366.49200000000008</v>
      </c>
      <c r="I13727">
        <v>8</v>
      </c>
      <c r="J13727" s="1">
        <v>45243</v>
      </c>
      <c r="K13727" s="1">
        <v>45245</v>
      </c>
      <c r="L13727" t="s">
        <v>26</v>
      </c>
      <c r="M13727" t="str">
        <f t="shared" si="1286"/>
        <v>Potential customer</v>
      </c>
      <c r="N13727" t="s">
        <v>27</v>
      </c>
      <c r="O13727">
        <v>677.16</v>
      </c>
      <c r="P13727" t="s">
        <v>53</v>
      </c>
      <c r="Q13727">
        <f>D13727-H13727</f>
        <v>2251.308</v>
      </c>
      <c r="R13727" t="str">
        <f t="shared" si="1287"/>
        <v>Good</v>
      </c>
      <c r="S13727" t="str">
        <f t="shared" si="1288"/>
        <v>Good</v>
      </c>
      <c r="T13727" t="str">
        <f t="shared" si="1289"/>
        <v>High Impact</v>
      </c>
    </row>
    <row r="13728" spans="1:20">
      <c r="A13728" t="s">
        <v>13764</v>
      </c>
      <c r="B13728" t="s">
        <v>46</v>
      </c>
      <c r="C13728" t="s">
        <v>19</v>
      </c>
      <c r="D13728">
        <v>530.99</v>
      </c>
      <c r="E13728" t="str">
        <f t="shared" si="1284"/>
        <v>Low</v>
      </c>
      <c r="F13728" t="str">
        <f t="shared" si="1285"/>
        <v>Midium</v>
      </c>
      <c r="G13728">
        <v>0.24</v>
      </c>
      <c r="H13728">
        <f>D13728*G13728</f>
        <v>127.4376</v>
      </c>
      <c r="I13728">
        <v>2</v>
      </c>
      <c r="J13728" s="1">
        <v>44978</v>
      </c>
      <c r="K13728" s="1">
        <v>44982</v>
      </c>
      <c r="L13728" t="s">
        <v>36</v>
      </c>
      <c r="M13728" t="str">
        <f t="shared" si="1286"/>
        <v>Normal customer</v>
      </c>
      <c r="N13728" t="s">
        <v>32</v>
      </c>
      <c r="O13728">
        <v>84.57</v>
      </c>
      <c r="P13728" t="s">
        <v>33</v>
      </c>
      <c r="Q13728">
        <f>D13728-H13728</f>
        <v>403.55240000000003</v>
      </c>
      <c r="R13728" t="str">
        <f t="shared" si="1287"/>
        <v>Bad</v>
      </c>
      <c r="S13728" t="str">
        <f t="shared" si="1288"/>
        <v>Bad</v>
      </c>
      <c r="T13728" t="str">
        <f t="shared" si="1289"/>
        <v>Normal</v>
      </c>
    </row>
    <row r="13729" spans="1:20">
      <c r="A13729" t="s">
        <v>13765</v>
      </c>
      <c r="B13729" t="s">
        <v>46</v>
      </c>
      <c r="C13729" t="s">
        <v>25</v>
      </c>
      <c r="D13729">
        <v>1827.84</v>
      </c>
      <c r="E13729" t="str">
        <f t="shared" si="1284"/>
        <v>High</v>
      </c>
      <c r="F13729" t="str">
        <f t="shared" si="1285"/>
        <v>High</v>
      </c>
      <c r="G13729">
        <v>0.2</v>
      </c>
      <c r="H13729">
        <f>D13729*G13729</f>
        <v>365.56799999999998</v>
      </c>
      <c r="I13729">
        <v>9</v>
      </c>
      <c r="J13729" s="1">
        <v>45122</v>
      </c>
      <c r="K13729" s="1">
        <v>45129</v>
      </c>
      <c r="L13729" t="s">
        <v>20</v>
      </c>
      <c r="M13729" t="str">
        <f t="shared" si="1286"/>
        <v>Premium customer</v>
      </c>
      <c r="N13729" t="s">
        <v>21</v>
      </c>
      <c r="O13729">
        <v>239.26</v>
      </c>
      <c r="P13729" t="s">
        <v>53</v>
      </c>
      <c r="Q13729">
        <f>D13729-H13729</f>
        <v>1462.2719999999999</v>
      </c>
      <c r="R13729" t="str">
        <f t="shared" si="1287"/>
        <v>Bad</v>
      </c>
      <c r="S13729" t="str">
        <f t="shared" si="1288"/>
        <v>Bad</v>
      </c>
      <c r="T13729" t="str">
        <f t="shared" si="1289"/>
        <v>High Impact</v>
      </c>
    </row>
    <row r="13730" spans="1:20">
      <c r="A13730" t="s">
        <v>13766</v>
      </c>
      <c r="B13730" t="s">
        <v>30</v>
      </c>
      <c r="C13730" t="s">
        <v>38</v>
      </c>
      <c r="D13730">
        <v>3377.4</v>
      </c>
      <c r="E13730" t="str">
        <f t="shared" si="1284"/>
        <v>High</v>
      </c>
      <c r="F13730" t="str">
        <f t="shared" si="1285"/>
        <v>High</v>
      </c>
      <c r="G13730">
        <v>0.16</v>
      </c>
      <c r="H13730">
        <f>D13730*G13730</f>
        <v>540.38400000000001</v>
      </c>
      <c r="I13730">
        <v>2</v>
      </c>
      <c r="J13730" s="1">
        <v>45634</v>
      </c>
      <c r="K13730" s="1">
        <v>45640</v>
      </c>
      <c r="L13730" t="s">
        <v>20</v>
      </c>
      <c r="M13730" t="str">
        <f t="shared" si="1286"/>
        <v>Premium customer</v>
      </c>
      <c r="N13730" t="s">
        <v>32</v>
      </c>
      <c r="O13730">
        <v>396.01</v>
      </c>
      <c r="P13730" t="s">
        <v>33</v>
      </c>
      <c r="Q13730">
        <f>D13730-H13730</f>
        <v>2837.0160000000001</v>
      </c>
      <c r="R13730" t="str">
        <f t="shared" si="1287"/>
        <v>Good</v>
      </c>
      <c r="S13730" t="str">
        <f t="shared" si="1288"/>
        <v>Good</v>
      </c>
      <c r="T13730" t="str">
        <f t="shared" si="1289"/>
        <v>High Impact</v>
      </c>
    </row>
    <row r="13731" spans="1:20">
      <c r="A13731" t="s">
        <v>13767</v>
      </c>
      <c r="B13731" t="s">
        <v>24</v>
      </c>
      <c r="C13731" t="s">
        <v>41</v>
      </c>
      <c r="D13731">
        <v>4588.07</v>
      </c>
      <c r="E13731" t="str">
        <f t="shared" si="1284"/>
        <v>High</v>
      </c>
      <c r="F13731" t="str">
        <f t="shared" si="1285"/>
        <v>High</v>
      </c>
      <c r="G13731">
        <v>0.41</v>
      </c>
      <c r="H13731">
        <f>D13731*G13731</f>
        <v>1881.1086999999998</v>
      </c>
      <c r="I13731">
        <v>9</v>
      </c>
      <c r="J13731" s="1">
        <v>45639</v>
      </c>
      <c r="K13731" s="1">
        <v>45645</v>
      </c>
      <c r="L13731" t="s">
        <v>20</v>
      </c>
      <c r="M13731" t="str">
        <f t="shared" si="1286"/>
        <v>Premium customer</v>
      </c>
      <c r="N13731" t="s">
        <v>27</v>
      </c>
      <c r="O13731">
        <v>770.97</v>
      </c>
      <c r="P13731" t="s">
        <v>53</v>
      </c>
      <c r="Q13731">
        <f>D13731-H13731</f>
        <v>2706.9612999999999</v>
      </c>
      <c r="R13731" t="str">
        <f t="shared" si="1287"/>
        <v>Good</v>
      </c>
      <c r="S13731" t="str">
        <f t="shared" si="1288"/>
        <v>Good</v>
      </c>
      <c r="T13731" t="str">
        <f t="shared" si="1289"/>
        <v>High Impact</v>
      </c>
    </row>
    <row r="13732" spans="1:20">
      <c r="A13732" t="s">
        <v>13768</v>
      </c>
      <c r="B13732" t="s">
        <v>18</v>
      </c>
      <c r="C13732" t="s">
        <v>38</v>
      </c>
      <c r="D13732">
        <v>2047.44</v>
      </c>
      <c r="E13732" t="str">
        <f t="shared" si="1284"/>
        <v>High</v>
      </c>
      <c r="F13732" t="str">
        <f t="shared" si="1285"/>
        <v>High</v>
      </c>
      <c r="G13732">
        <v>0.25</v>
      </c>
      <c r="H13732">
        <f>D13732*G13732</f>
        <v>511.86</v>
      </c>
      <c r="I13732">
        <v>7</v>
      </c>
      <c r="J13732" s="1">
        <v>45132</v>
      </c>
      <c r="K13732" s="1">
        <v>45135</v>
      </c>
      <c r="L13732" t="s">
        <v>36</v>
      </c>
      <c r="M13732" t="str">
        <f t="shared" si="1286"/>
        <v>Normal customer</v>
      </c>
      <c r="N13732" t="s">
        <v>27</v>
      </c>
      <c r="O13732">
        <v>228.54</v>
      </c>
      <c r="P13732" t="s">
        <v>44</v>
      </c>
      <c r="Q13732">
        <f>D13732-H13732</f>
        <v>1535.58</v>
      </c>
      <c r="R13732" t="str">
        <f t="shared" si="1287"/>
        <v>Bad</v>
      </c>
      <c r="S13732" t="str">
        <f t="shared" si="1288"/>
        <v>Bad</v>
      </c>
      <c r="T13732" t="str">
        <f t="shared" si="1289"/>
        <v>High Impact</v>
      </c>
    </row>
    <row r="13733" spans="1:20">
      <c r="A13733" t="s">
        <v>13769</v>
      </c>
      <c r="B13733" t="s">
        <v>18</v>
      </c>
      <c r="C13733" t="s">
        <v>19</v>
      </c>
      <c r="D13733">
        <v>2866.36</v>
      </c>
      <c r="E13733" t="str">
        <f t="shared" si="1284"/>
        <v>High</v>
      </c>
      <c r="F13733" t="str">
        <f t="shared" si="1285"/>
        <v>High</v>
      </c>
      <c r="G13733">
        <v>0.25</v>
      </c>
      <c r="H13733">
        <f>D13733*G13733</f>
        <v>716.59</v>
      </c>
      <c r="I13733">
        <v>4</v>
      </c>
      <c r="J13733" s="1">
        <v>45608</v>
      </c>
      <c r="K13733" s="1">
        <v>45613</v>
      </c>
      <c r="L13733" t="s">
        <v>20</v>
      </c>
      <c r="M13733" t="str">
        <f t="shared" si="1286"/>
        <v>Premium customer</v>
      </c>
      <c r="N13733" t="s">
        <v>32</v>
      </c>
      <c r="O13733">
        <v>457.68</v>
      </c>
      <c r="P13733" t="s">
        <v>39</v>
      </c>
      <c r="Q13733">
        <f>D13733-H13733</f>
        <v>2149.77</v>
      </c>
      <c r="R13733" t="str">
        <f t="shared" si="1287"/>
        <v>Good</v>
      </c>
      <c r="S13733" t="str">
        <f t="shared" si="1288"/>
        <v>Good</v>
      </c>
      <c r="T13733" t="str">
        <f t="shared" si="1289"/>
        <v>High Impact</v>
      </c>
    </row>
    <row r="13734" spans="1:20">
      <c r="A13734" t="s">
        <v>13770</v>
      </c>
      <c r="B13734" t="s">
        <v>30</v>
      </c>
      <c r="C13734" t="s">
        <v>41</v>
      </c>
      <c r="D13734">
        <v>3216.7</v>
      </c>
      <c r="E13734" t="str">
        <f t="shared" si="1284"/>
        <v>High</v>
      </c>
      <c r="F13734" t="str">
        <f t="shared" si="1285"/>
        <v>High</v>
      </c>
      <c r="G13734">
        <v>0.21</v>
      </c>
      <c r="H13734">
        <f>D13734*G13734</f>
        <v>675.50699999999995</v>
      </c>
      <c r="I13734">
        <v>3</v>
      </c>
      <c r="J13734" s="1">
        <v>45169</v>
      </c>
      <c r="K13734" s="1">
        <v>45173</v>
      </c>
      <c r="L13734" t="s">
        <v>20</v>
      </c>
      <c r="M13734" t="str">
        <f t="shared" si="1286"/>
        <v>Premium customer</v>
      </c>
      <c r="N13734" t="s">
        <v>27</v>
      </c>
      <c r="O13734">
        <v>560.69000000000005</v>
      </c>
      <c r="P13734" t="s">
        <v>28</v>
      </c>
      <c r="Q13734">
        <f>D13734-H13734</f>
        <v>2541.1929999999998</v>
      </c>
      <c r="R13734" t="str">
        <f t="shared" si="1287"/>
        <v>Good</v>
      </c>
      <c r="S13734" t="str">
        <f t="shared" si="1288"/>
        <v>Good</v>
      </c>
      <c r="T13734" t="str">
        <f t="shared" si="1289"/>
        <v>High Impact</v>
      </c>
    </row>
    <row r="13735" spans="1:20">
      <c r="A13735" t="s">
        <v>13771</v>
      </c>
      <c r="B13735" t="s">
        <v>30</v>
      </c>
      <c r="C13735" t="s">
        <v>38</v>
      </c>
      <c r="D13735">
        <v>446.69</v>
      </c>
      <c r="E13735" t="str">
        <f t="shared" si="1284"/>
        <v>Low</v>
      </c>
      <c r="F13735" t="str">
        <f t="shared" si="1285"/>
        <v>Low</v>
      </c>
      <c r="G13735">
        <v>0.34</v>
      </c>
      <c r="H13735">
        <f>D13735*G13735</f>
        <v>151.87460000000002</v>
      </c>
      <c r="I13735">
        <v>8</v>
      </c>
      <c r="J13735" s="1">
        <v>45144</v>
      </c>
      <c r="K13735" s="1">
        <v>45146</v>
      </c>
      <c r="L13735" t="s">
        <v>26</v>
      </c>
      <c r="M13735" t="str">
        <f t="shared" si="1286"/>
        <v>Normal customer</v>
      </c>
      <c r="N13735" t="s">
        <v>21</v>
      </c>
      <c r="O13735">
        <v>41.4</v>
      </c>
      <c r="P13735" t="s">
        <v>33</v>
      </c>
      <c r="Q13735">
        <f>D13735-H13735</f>
        <v>294.81539999999995</v>
      </c>
      <c r="R13735" t="str">
        <f t="shared" si="1287"/>
        <v>Bad</v>
      </c>
      <c r="S13735" t="str">
        <f t="shared" si="1288"/>
        <v>Bad</v>
      </c>
      <c r="T13735" t="str">
        <f t="shared" si="1289"/>
        <v>High Impact</v>
      </c>
    </row>
    <row r="13736" spans="1:20">
      <c r="A13736" t="s">
        <v>13772</v>
      </c>
      <c r="B13736" t="s">
        <v>46</v>
      </c>
      <c r="C13736" t="s">
        <v>38</v>
      </c>
      <c r="D13736">
        <v>1776.9</v>
      </c>
      <c r="E13736" t="str">
        <f t="shared" si="1284"/>
        <v>High</v>
      </c>
      <c r="F13736" t="str">
        <f t="shared" si="1285"/>
        <v>High</v>
      </c>
      <c r="G13736">
        <v>0.09</v>
      </c>
      <c r="H13736">
        <f>D13736*G13736</f>
        <v>159.92099999999999</v>
      </c>
      <c r="I13736">
        <v>7</v>
      </c>
      <c r="J13736" s="1">
        <v>45633</v>
      </c>
      <c r="K13736" s="1">
        <v>45638</v>
      </c>
      <c r="L13736" t="s">
        <v>26</v>
      </c>
      <c r="M13736" t="str">
        <f t="shared" si="1286"/>
        <v>Potential customer</v>
      </c>
      <c r="N13736" t="s">
        <v>27</v>
      </c>
      <c r="O13736">
        <v>468.9</v>
      </c>
      <c r="P13736" t="s">
        <v>53</v>
      </c>
      <c r="Q13736">
        <f>D13736-H13736</f>
        <v>1616.979</v>
      </c>
      <c r="R13736" t="str">
        <f t="shared" si="1287"/>
        <v>Good</v>
      </c>
      <c r="S13736" t="str">
        <f t="shared" si="1288"/>
        <v>Good</v>
      </c>
      <c r="T13736" t="str">
        <f t="shared" si="1289"/>
        <v>High Impact</v>
      </c>
    </row>
    <row r="13737" spans="1:20">
      <c r="A13737" t="s">
        <v>13773</v>
      </c>
      <c r="B13737" t="s">
        <v>46</v>
      </c>
      <c r="C13737" t="s">
        <v>31</v>
      </c>
      <c r="D13737">
        <v>3452.84</v>
      </c>
      <c r="E13737" t="str">
        <f t="shared" si="1284"/>
        <v>High</v>
      </c>
      <c r="F13737" t="str">
        <f t="shared" si="1285"/>
        <v>High</v>
      </c>
      <c r="G13737">
        <v>0.47</v>
      </c>
      <c r="H13737">
        <f>D13737*G13737</f>
        <v>1622.8348000000001</v>
      </c>
      <c r="I13737">
        <v>1</v>
      </c>
      <c r="J13737" s="1">
        <v>45278</v>
      </c>
      <c r="K13737" s="1">
        <v>45285</v>
      </c>
      <c r="L13737" t="s">
        <v>36</v>
      </c>
      <c r="M13737" t="str">
        <f t="shared" si="1286"/>
        <v>Normal customer</v>
      </c>
      <c r="N13737" t="s">
        <v>32</v>
      </c>
      <c r="O13737">
        <v>794.71</v>
      </c>
      <c r="P13737" t="s">
        <v>33</v>
      </c>
      <c r="Q13737">
        <f>D13737-H13737</f>
        <v>1830.0052000000001</v>
      </c>
      <c r="R13737" t="str">
        <f t="shared" si="1287"/>
        <v>Good</v>
      </c>
      <c r="S13737" t="str">
        <f t="shared" si="1288"/>
        <v>Good</v>
      </c>
      <c r="T13737" t="str">
        <f t="shared" si="1289"/>
        <v>High Impact</v>
      </c>
    </row>
    <row r="13738" spans="1:20">
      <c r="A13738" t="s">
        <v>13774</v>
      </c>
      <c r="B13738" t="s">
        <v>24</v>
      </c>
      <c r="C13738" t="s">
        <v>19</v>
      </c>
      <c r="D13738">
        <v>3704.74</v>
      </c>
      <c r="E13738" t="str">
        <f t="shared" si="1284"/>
        <v>High</v>
      </c>
      <c r="F13738" t="str">
        <f t="shared" si="1285"/>
        <v>High</v>
      </c>
      <c r="G13738">
        <v>0.05</v>
      </c>
      <c r="H13738">
        <f>D13738*G13738</f>
        <v>185.23699999999999</v>
      </c>
      <c r="I13738">
        <v>7</v>
      </c>
      <c r="J13738" s="1">
        <v>45513</v>
      </c>
      <c r="K13738" s="1">
        <v>45517</v>
      </c>
      <c r="L13738" t="s">
        <v>26</v>
      </c>
      <c r="M13738" t="str">
        <f t="shared" si="1286"/>
        <v>Potential customer</v>
      </c>
      <c r="N13738" t="s">
        <v>32</v>
      </c>
      <c r="O13738">
        <v>942.36</v>
      </c>
      <c r="P13738" t="s">
        <v>28</v>
      </c>
      <c r="Q13738">
        <f>D13738-H13738</f>
        <v>3519.5029999999997</v>
      </c>
      <c r="R13738" t="str">
        <f t="shared" si="1287"/>
        <v>Good</v>
      </c>
      <c r="S13738" t="str">
        <f t="shared" si="1288"/>
        <v>Good</v>
      </c>
      <c r="T13738" t="str">
        <f t="shared" si="1289"/>
        <v>High Impact</v>
      </c>
    </row>
    <row r="13739" spans="1:20">
      <c r="A13739" t="s">
        <v>13775</v>
      </c>
      <c r="B13739" t="s">
        <v>30</v>
      </c>
      <c r="C13739" t="s">
        <v>25</v>
      </c>
      <c r="D13739">
        <v>1844.17</v>
      </c>
      <c r="E13739" t="str">
        <f t="shared" si="1284"/>
        <v>High</v>
      </c>
      <c r="F13739" t="str">
        <f t="shared" si="1285"/>
        <v>High</v>
      </c>
      <c r="G13739">
        <v>0.36</v>
      </c>
      <c r="H13739">
        <f>D13739*G13739</f>
        <v>663.90120000000002</v>
      </c>
      <c r="I13739">
        <v>1</v>
      </c>
      <c r="J13739" s="1">
        <v>45105</v>
      </c>
      <c r="K13739" s="1">
        <v>45108</v>
      </c>
      <c r="L13739" t="s">
        <v>20</v>
      </c>
      <c r="M13739" t="str">
        <f t="shared" si="1286"/>
        <v>Premium customer</v>
      </c>
      <c r="N13739" t="s">
        <v>27</v>
      </c>
      <c r="O13739">
        <v>490.15</v>
      </c>
      <c r="P13739" t="s">
        <v>44</v>
      </c>
      <c r="Q13739">
        <f>D13739-H13739</f>
        <v>1180.2688000000001</v>
      </c>
      <c r="R13739" t="str">
        <f t="shared" si="1287"/>
        <v>Good</v>
      </c>
      <c r="S13739" t="str">
        <f t="shared" si="1288"/>
        <v>Good</v>
      </c>
      <c r="T13739" t="str">
        <f t="shared" si="1289"/>
        <v>High Impact</v>
      </c>
    </row>
    <row r="13740" spans="1:20">
      <c r="A13740" t="s">
        <v>13776</v>
      </c>
      <c r="B13740" t="s">
        <v>24</v>
      </c>
      <c r="C13740" t="s">
        <v>25</v>
      </c>
      <c r="D13740">
        <v>133.01</v>
      </c>
      <c r="E13740" t="str">
        <f t="shared" si="1284"/>
        <v>Low</v>
      </c>
      <c r="F13740" t="str">
        <f t="shared" si="1285"/>
        <v>Low</v>
      </c>
      <c r="G13740">
        <v>0.35</v>
      </c>
      <c r="H13740">
        <f>D13740*G13740</f>
        <v>46.553499999999993</v>
      </c>
      <c r="I13740">
        <v>1</v>
      </c>
      <c r="J13740" s="1">
        <v>45313</v>
      </c>
      <c r="K13740" s="1">
        <v>45316</v>
      </c>
      <c r="L13740" t="s">
        <v>26</v>
      </c>
      <c r="M13740" t="str">
        <f t="shared" si="1286"/>
        <v>Normal customer</v>
      </c>
      <c r="N13740" t="s">
        <v>32</v>
      </c>
      <c r="O13740">
        <v>23.59</v>
      </c>
      <c r="P13740" t="s">
        <v>22</v>
      </c>
      <c r="Q13740">
        <f>D13740-H13740</f>
        <v>86.456500000000005</v>
      </c>
      <c r="R13740" t="str">
        <f t="shared" si="1287"/>
        <v>Bad</v>
      </c>
      <c r="S13740" t="str">
        <f t="shared" si="1288"/>
        <v>Bad</v>
      </c>
      <c r="T13740" t="str">
        <f t="shared" si="1289"/>
        <v>High Impact</v>
      </c>
    </row>
    <row r="13741" spans="1:20">
      <c r="A13741" t="s">
        <v>13777</v>
      </c>
      <c r="B13741" t="s">
        <v>30</v>
      </c>
      <c r="C13741" t="s">
        <v>31</v>
      </c>
      <c r="D13741">
        <v>133.63999999999999</v>
      </c>
      <c r="E13741" t="str">
        <f t="shared" si="1284"/>
        <v>Low</v>
      </c>
      <c r="F13741" t="str">
        <f t="shared" si="1285"/>
        <v>Low</v>
      </c>
      <c r="G13741">
        <v>0.06</v>
      </c>
      <c r="H13741">
        <f>D13741*G13741</f>
        <v>8.0183999999999997</v>
      </c>
      <c r="I13741">
        <v>5</v>
      </c>
      <c r="J13741" s="1">
        <v>45290</v>
      </c>
      <c r="K13741" s="1">
        <v>45291</v>
      </c>
      <c r="L13741" t="s">
        <v>26</v>
      </c>
      <c r="M13741" t="str">
        <f t="shared" si="1286"/>
        <v>Normal customer</v>
      </c>
      <c r="N13741" t="s">
        <v>32</v>
      </c>
      <c r="O13741">
        <v>36.22</v>
      </c>
      <c r="P13741" t="s">
        <v>53</v>
      </c>
      <c r="Q13741">
        <f>D13741-H13741</f>
        <v>125.62159999999999</v>
      </c>
      <c r="R13741" t="str">
        <f t="shared" si="1287"/>
        <v>Bad</v>
      </c>
      <c r="S13741" t="str">
        <f t="shared" si="1288"/>
        <v>Bad</v>
      </c>
      <c r="T13741" t="str">
        <f t="shared" si="1289"/>
        <v>Normal</v>
      </c>
    </row>
    <row r="13742" spans="1:20">
      <c r="A13742" t="s">
        <v>13778</v>
      </c>
      <c r="B13742" t="s">
        <v>18</v>
      </c>
      <c r="C13742" t="s">
        <v>38</v>
      </c>
      <c r="D13742">
        <v>2736.79</v>
      </c>
      <c r="E13742" t="str">
        <f t="shared" si="1284"/>
        <v>High</v>
      </c>
      <c r="F13742" t="str">
        <f t="shared" si="1285"/>
        <v>High</v>
      </c>
      <c r="G13742">
        <v>0.5</v>
      </c>
      <c r="H13742">
        <f>D13742*G13742</f>
        <v>1368.395</v>
      </c>
      <c r="I13742">
        <v>5</v>
      </c>
      <c r="J13742" s="1">
        <v>45558</v>
      </c>
      <c r="K13742" s="1">
        <v>45559</v>
      </c>
      <c r="L13742" t="s">
        <v>20</v>
      </c>
      <c r="M13742" t="str">
        <f t="shared" si="1286"/>
        <v>Premium customer</v>
      </c>
      <c r="N13742" t="s">
        <v>32</v>
      </c>
      <c r="O13742">
        <v>544.14</v>
      </c>
      <c r="P13742" t="s">
        <v>22</v>
      </c>
      <c r="Q13742">
        <f>D13742-H13742</f>
        <v>1368.395</v>
      </c>
      <c r="R13742" t="str">
        <f t="shared" si="1287"/>
        <v>Good</v>
      </c>
      <c r="S13742" t="str">
        <f t="shared" si="1288"/>
        <v>Good</v>
      </c>
      <c r="T13742" t="str">
        <f t="shared" si="1289"/>
        <v>High Impact</v>
      </c>
    </row>
    <row r="13743" spans="1:20">
      <c r="A13743" t="s">
        <v>13779</v>
      </c>
      <c r="B13743" t="s">
        <v>30</v>
      </c>
      <c r="C13743" t="s">
        <v>31</v>
      </c>
      <c r="D13743">
        <v>2802.28</v>
      </c>
      <c r="E13743" t="str">
        <f t="shared" si="1284"/>
        <v>High</v>
      </c>
      <c r="F13743" t="str">
        <f t="shared" si="1285"/>
        <v>High</v>
      </c>
      <c r="G13743">
        <v>0.02</v>
      </c>
      <c r="H13743">
        <f>D13743*G13743</f>
        <v>56.045600000000007</v>
      </c>
      <c r="I13743">
        <v>2</v>
      </c>
      <c r="J13743" s="1">
        <v>45303</v>
      </c>
      <c r="K13743" s="1">
        <v>45306</v>
      </c>
      <c r="L13743" t="s">
        <v>20</v>
      </c>
      <c r="M13743" t="str">
        <f t="shared" si="1286"/>
        <v>Premium customer</v>
      </c>
      <c r="N13743" t="s">
        <v>32</v>
      </c>
      <c r="O13743">
        <v>812.8</v>
      </c>
      <c r="P13743" t="s">
        <v>33</v>
      </c>
      <c r="Q13743">
        <f>D13743-H13743</f>
        <v>2746.2344000000003</v>
      </c>
      <c r="R13743" t="str">
        <f t="shared" si="1287"/>
        <v>Good</v>
      </c>
      <c r="S13743" t="str">
        <f t="shared" si="1288"/>
        <v>Good</v>
      </c>
      <c r="T13743" t="str">
        <f t="shared" si="1289"/>
        <v>High Impact</v>
      </c>
    </row>
    <row r="13744" spans="1:20">
      <c r="A13744" t="s">
        <v>13780</v>
      </c>
      <c r="B13744" t="s">
        <v>30</v>
      </c>
      <c r="C13744" t="s">
        <v>31</v>
      </c>
      <c r="D13744">
        <v>2823.03</v>
      </c>
      <c r="E13744" t="str">
        <f t="shared" si="1284"/>
        <v>High</v>
      </c>
      <c r="F13744" t="str">
        <f t="shared" si="1285"/>
        <v>High</v>
      </c>
      <c r="G13744">
        <v>0.18</v>
      </c>
      <c r="H13744">
        <f>D13744*G13744</f>
        <v>508.1454</v>
      </c>
      <c r="I13744">
        <v>7</v>
      </c>
      <c r="J13744" s="1">
        <v>45499</v>
      </c>
      <c r="K13744" s="1">
        <v>45500</v>
      </c>
      <c r="L13744" t="s">
        <v>36</v>
      </c>
      <c r="M13744" t="str">
        <f t="shared" si="1286"/>
        <v>Normal customer</v>
      </c>
      <c r="N13744" t="s">
        <v>32</v>
      </c>
      <c r="O13744">
        <v>444.32</v>
      </c>
      <c r="P13744" t="s">
        <v>39</v>
      </c>
      <c r="Q13744">
        <f>D13744-H13744</f>
        <v>2314.8846000000003</v>
      </c>
      <c r="R13744" t="str">
        <f t="shared" si="1287"/>
        <v>Good</v>
      </c>
      <c r="S13744" t="str">
        <f t="shared" si="1288"/>
        <v>Good</v>
      </c>
      <c r="T13744" t="str">
        <f t="shared" si="1289"/>
        <v>High Impact</v>
      </c>
    </row>
    <row r="13745" spans="1:20">
      <c r="A13745" t="s">
        <v>13781</v>
      </c>
      <c r="B13745" t="s">
        <v>18</v>
      </c>
      <c r="C13745" t="s">
        <v>19</v>
      </c>
      <c r="D13745">
        <v>3636.59</v>
      </c>
      <c r="E13745" t="str">
        <f t="shared" si="1284"/>
        <v>High</v>
      </c>
      <c r="F13745" t="str">
        <f t="shared" si="1285"/>
        <v>High</v>
      </c>
      <c r="G13745">
        <v>0.21</v>
      </c>
      <c r="H13745">
        <f>D13745*G13745</f>
        <v>763.68389999999999</v>
      </c>
      <c r="I13745">
        <v>3</v>
      </c>
      <c r="J13745" s="1">
        <v>45206</v>
      </c>
      <c r="K13745" s="1">
        <v>45207</v>
      </c>
      <c r="L13745" t="s">
        <v>36</v>
      </c>
      <c r="M13745" t="str">
        <f t="shared" si="1286"/>
        <v>Normal customer</v>
      </c>
      <c r="N13745" t="s">
        <v>21</v>
      </c>
      <c r="O13745">
        <v>889.14</v>
      </c>
      <c r="P13745" t="s">
        <v>39</v>
      </c>
      <c r="Q13745">
        <f>D13745-H13745</f>
        <v>2872.9061000000002</v>
      </c>
      <c r="R13745" t="str">
        <f t="shared" si="1287"/>
        <v>Good</v>
      </c>
      <c r="S13745" t="str">
        <f t="shared" si="1288"/>
        <v>Good</v>
      </c>
      <c r="T13745" t="str">
        <f t="shared" si="1289"/>
        <v>High Impact</v>
      </c>
    </row>
    <row r="13746" spans="1:20">
      <c r="A13746" t="s">
        <v>13782</v>
      </c>
      <c r="B13746" t="s">
        <v>30</v>
      </c>
      <c r="C13746" t="s">
        <v>41</v>
      </c>
      <c r="D13746">
        <v>4614.22</v>
      </c>
      <c r="E13746" t="str">
        <f t="shared" si="1284"/>
        <v>High</v>
      </c>
      <c r="F13746" t="str">
        <f t="shared" si="1285"/>
        <v>High</v>
      </c>
      <c r="G13746">
        <v>0.4</v>
      </c>
      <c r="H13746">
        <f>D13746*G13746</f>
        <v>1845.6880000000001</v>
      </c>
      <c r="I13746">
        <v>1</v>
      </c>
      <c r="J13746" s="1">
        <v>45586</v>
      </c>
      <c r="K13746" s="1">
        <v>45589</v>
      </c>
      <c r="L13746" t="s">
        <v>20</v>
      </c>
      <c r="M13746" t="str">
        <f t="shared" si="1286"/>
        <v>Premium customer</v>
      </c>
      <c r="N13746" t="s">
        <v>32</v>
      </c>
      <c r="O13746">
        <v>634.77</v>
      </c>
      <c r="P13746" t="s">
        <v>39</v>
      </c>
      <c r="Q13746">
        <f>D13746-H13746</f>
        <v>2768.5320000000002</v>
      </c>
      <c r="R13746" t="str">
        <f t="shared" si="1287"/>
        <v>Good</v>
      </c>
      <c r="S13746" t="str">
        <f t="shared" si="1288"/>
        <v>Good</v>
      </c>
      <c r="T13746" t="str">
        <f t="shared" si="1289"/>
        <v>High Impact</v>
      </c>
    </row>
    <row r="13747" spans="1:20">
      <c r="A13747" t="s">
        <v>13783</v>
      </c>
      <c r="B13747" t="s">
        <v>24</v>
      </c>
      <c r="C13747" t="s">
        <v>38</v>
      </c>
      <c r="D13747">
        <v>4951.83</v>
      </c>
      <c r="E13747" t="str">
        <f t="shared" si="1284"/>
        <v>High</v>
      </c>
      <c r="F13747" t="str">
        <f t="shared" si="1285"/>
        <v>High</v>
      </c>
      <c r="G13747">
        <v>0.01</v>
      </c>
      <c r="H13747">
        <f>D13747*G13747</f>
        <v>49.518300000000004</v>
      </c>
      <c r="I13747">
        <v>7</v>
      </c>
      <c r="J13747" s="1">
        <v>45000</v>
      </c>
      <c r="K13747" s="1">
        <v>45005</v>
      </c>
      <c r="L13747" t="s">
        <v>26</v>
      </c>
      <c r="M13747" t="str">
        <f t="shared" si="1286"/>
        <v>Potential customer</v>
      </c>
      <c r="N13747" t="s">
        <v>32</v>
      </c>
      <c r="O13747">
        <v>405.75</v>
      </c>
      <c r="P13747" t="s">
        <v>33</v>
      </c>
      <c r="Q13747">
        <f>D13747-H13747</f>
        <v>4902.3117000000002</v>
      </c>
      <c r="R13747" t="str">
        <f t="shared" si="1287"/>
        <v>Good</v>
      </c>
      <c r="S13747" t="str">
        <f t="shared" si="1288"/>
        <v>Good</v>
      </c>
      <c r="T13747" t="str">
        <f t="shared" si="1289"/>
        <v>High Impact</v>
      </c>
    </row>
    <row r="13748" spans="1:20">
      <c r="A13748" t="s">
        <v>13784</v>
      </c>
      <c r="B13748" t="s">
        <v>46</v>
      </c>
      <c r="C13748" t="s">
        <v>25</v>
      </c>
      <c r="D13748">
        <v>3535.23</v>
      </c>
      <c r="E13748" t="str">
        <f t="shared" si="1284"/>
        <v>High</v>
      </c>
      <c r="F13748" t="str">
        <f t="shared" si="1285"/>
        <v>High</v>
      </c>
      <c r="G13748">
        <v>0.28000000000000003</v>
      </c>
      <c r="H13748">
        <f>D13748*G13748</f>
        <v>989.86440000000005</v>
      </c>
      <c r="I13748">
        <v>4</v>
      </c>
      <c r="J13748" s="1">
        <v>45653</v>
      </c>
      <c r="K13748" s="1">
        <v>45659</v>
      </c>
      <c r="L13748" t="s">
        <v>36</v>
      </c>
      <c r="M13748" t="str">
        <f t="shared" si="1286"/>
        <v>Normal customer</v>
      </c>
      <c r="N13748" t="s">
        <v>21</v>
      </c>
      <c r="O13748">
        <v>939.62</v>
      </c>
      <c r="P13748" t="s">
        <v>53</v>
      </c>
      <c r="Q13748">
        <f>D13748-H13748</f>
        <v>2545.3656000000001</v>
      </c>
      <c r="R13748" t="str">
        <f t="shared" si="1287"/>
        <v>Good</v>
      </c>
      <c r="S13748" t="str">
        <f t="shared" si="1288"/>
        <v>Good</v>
      </c>
      <c r="T13748" t="str">
        <f t="shared" si="1289"/>
        <v>High Impact</v>
      </c>
    </row>
    <row r="13749" spans="1:20">
      <c r="A13749" t="s">
        <v>13785</v>
      </c>
      <c r="B13749" t="s">
        <v>46</v>
      </c>
      <c r="C13749" t="s">
        <v>25</v>
      </c>
      <c r="D13749">
        <v>2618.59</v>
      </c>
      <c r="E13749" t="str">
        <f t="shared" si="1284"/>
        <v>High</v>
      </c>
      <c r="F13749" t="str">
        <f t="shared" si="1285"/>
        <v>High</v>
      </c>
      <c r="G13749">
        <v>0.1</v>
      </c>
      <c r="H13749">
        <f>D13749*G13749</f>
        <v>261.85900000000004</v>
      </c>
      <c r="I13749">
        <v>4</v>
      </c>
      <c r="J13749" s="1">
        <v>45426</v>
      </c>
      <c r="K13749" s="1">
        <v>45433</v>
      </c>
      <c r="L13749" t="s">
        <v>26</v>
      </c>
      <c r="M13749" t="str">
        <f t="shared" si="1286"/>
        <v>Potential customer</v>
      </c>
      <c r="N13749" t="s">
        <v>27</v>
      </c>
      <c r="O13749">
        <v>588.4</v>
      </c>
      <c r="P13749" t="s">
        <v>44</v>
      </c>
      <c r="Q13749">
        <f>D13749-H13749</f>
        <v>2356.7310000000002</v>
      </c>
      <c r="R13749" t="str">
        <f t="shared" si="1287"/>
        <v>Good</v>
      </c>
      <c r="S13749" t="str">
        <f t="shared" si="1288"/>
        <v>Good</v>
      </c>
      <c r="T13749" t="str">
        <f t="shared" si="1289"/>
        <v>High Impact</v>
      </c>
    </row>
    <row r="13750" spans="1:20">
      <c r="A13750" t="s">
        <v>13786</v>
      </c>
      <c r="B13750" t="s">
        <v>24</v>
      </c>
      <c r="C13750" t="s">
        <v>31</v>
      </c>
      <c r="D13750">
        <v>790.87</v>
      </c>
      <c r="E13750" t="str">
        <f t="shared" si="1284"/>
        <v>Low</v>
      </c>
      <c r="F13750" t="str">
        <f t="shared" si="1285"/>
        <v>Midium</v>
      </c>
      <c r="G13750">
        <v>0.28999999999999998</v>
      </c>
      <c r="H13750">
        <f>D13750*G13750</f>
        <v>229.35229999999999</v>
      </c>
      <c r="I13750">
        <v>3</v>
      </c>
      <c r="J13750" s="1">
        <v>45416</v>
      </c>
      <c r="K13750" s="1">
        <v>45419</v>
      </c>
      <c r="L13750" t="s">
        <v>26</v>
      </c>
      <c r="M13750" t="str">
        <f t="shared" si="1286"/>
        <v>Normal customer</v>
      </c>
      <c r="N13750" t="s">
        <v>32</v>
      </c>
      <c r="O13750">
        <v>154.74</v>
      </c>
      <c r="P13750" t="s">
        <v>39</v>
      </c>
      <c r="Q13750">
        <f>D13750-H13750</f>
        <v>561.51769999999999</v>
      </c>
      <c r="R13750" t="str">
        <f t="shared" si="1287"/>
        <v>Bad</v>
      </c>
      <c r="S13750" t="str">
        <f t="shared" si="1288"/>
        <v>Bad</v>
      </c>
      <c r="T13750" t="str">
        <f t="shared" si="1289"/>
        <v>High Impact</v>
      </c>
    </row>
    <row r="13751" spans="1:20">
      <c r="A13751" t="s">
        <v>13787</v>
      </c>
      <c r="B13751" t="s">
        <v>18</v>
      </c>
      <c r="C13751" t="s">
        <v>31</v>
      </c>
      <c r="D13751">
        <v>1982.46</v>
      </c>
      <c r="E13751" t="str">
        <f t="shared" si="1284"/>
        <v>High</v>
      </c>
      <c r="F13751" t="str">
        <f t="shared" si="1285"/>
        <v>High</v>
      </c>
      <c r="G13751">
        <v>0.32</v>
      </c>
      <c r="H13751">
        <f>D13751*G13751</f>
        <v>634.38720000000001</v>
      </c>
      <c r="I13751">
        <v>7</v>
      </c>
      <c r="J13751" s="1">
        <v>45023</v>
      </c>
      <c r="K13751" s="1">
        <v>45030</v>
      </c>
      <c r="L13751" t="s">
        <v>20</v>
      </c>
      <c r="M13751" t="str">
        <f t="shared" si="1286"/>
        <v>Premium customer</v>
      </c>
      <c r="N13751" t="s">
        <v>32</v>
      </c>
      <c r="O13751">
        <v>570.33000000000004</v>
      </c>
      <c r="P13751" t="s">
        <v>53</v>
      </c>
      <c r="Q13751">
        <f>D13751-H13751</f>
        <v>1348.0727999999999</v>
      </c>
      <c r="R13751" t="str">
        <f t="shared" si="1287"/>
        <v>Good</v>
      </c>
      <c r="S13751" t="str">
        <f t="shared" si="1288"/>
        <v>Good</v>
      </c>
      <c r="T13751" t="str">
        <f t="shared" si="1289"/>
        <v>High Impact</v>
      </c>
    </row>
    <row r="13752" spans="1:20">
      <c r="A13752" t="s">
        <v>13788</v>
      </c>
      <c r="B13752" t="s">
        <v>30</v>
      </c>
      <c r="C13752" t="s">
        <v>31</v>
      </c>
      <c r="D13752">
        <v>2905.04</v>
      </c>
      <c r="E13752" t="str">
        <f t="shared" si="1284"/>
        <v>High</v>
      </c>
      <c r="F13752" t="str">
        <f t="shared" si="1285"/>
        <v>High</v>
      </c>
      <c r="G13752">
        <v>0.02</v>
      </c>
      <c r="H13752">
        <f>D13752*G13752</f>
        <v>58.1008</v>
      </c>
      <c r="I13752">
        <v>2</v>
      </c>
      <c r="J13752" s="1">
        <v>44961</v>
      </c>
      <c r="K13752" s="1">
        <v>44962</v>
      </c>
      <c r="L13752" t="s">
        <v>36</v>
      </c>
      <c r="M13752" t="str">
        <f t="shared" si="1286"/>
        <v>Normal customer</v>
      </c>
      <c r="N13752" t="s">
        <v>32</v>
      </c>
      <c r="O13752">
        <v>717.96</v>
      </c>
      <c r="P13752" t="s">
        <v>44</v>
      </c>
      <c r="Q13752">
        <f>D13752-H13752</f>
        <v>2846.9391999999998</v>
      </c>
      <c r="R13752" t="str">
        <f t="shared" si="1287"/>
        <v>Good</v>
      </c>
      <c r="S13752" t="str">
        <f t="shared" si="1288"/>
        <v>Good</v>
      </c>
      <c r="T13752" t="str">
        <f t="shared" si="1289"/>
        <v>High Impact</v>
      </c>
    </row>
    <row r="13753" spans="1:20">
      <c r="A13753" t="s">
        <v>13789</v>
      </c>
      <c r="B13753" t="s">
        <v>24</v>
      </c>
      <c r="C13753" t="s">
        <v>38</v>
      </c>
      <c r="D13753">
        <v>4999.0600000000004</v>
      </c>
      <c r="E13753" t="str">
        <f t="shared" si="1284"/>
        <v>High</v>
      </c>
      <c r="F13753" t="str">
        <f t="shared" si="1285"/>
        <v>High</v>
      </c>
      <c r="G13753">
        <v>0.03</v>
      </c>
      <c r="H13753">
        <f>D13753*G13753</f>
        <v>149.9718</v>
      </c>
      <c r="I13753">
        <v>7</v>
      </c>
      <c r="J13753" s="1">
        <v>45516</v>
      </c>
      <c r="K13753" s="1">
        <v>45523</v>
      </c>
      <c r="L13753" t="s">
        <v>36</v>
      </c>
      <c r="M13753" t="str">
        <f t="shared" si="1286"/>
        <v>Normal customer</v>
      </c>
      <c r="N13753" t="s">
        <v>21</v>
      </c>
      <c r="O13753">
        <v>340.23</v>
      </c>
      <c r="P13753" t="s">
        <v>28</v>
      </c>
      <c r="Q13753">
        <f>D13753-H13753</f>
        <v>4849.0882000000001</v>
      </c>
      <c r="R13753" t="str">
        <f t="shared" si="1287"/>
        <v>Good</v>
      </c>
      <c r="S13753" t="str">
        <f t="shared" si="1288"/>
        <v>Good</v>
      </c>
      <c r="T13753" t="str">
        <f t="shared" si="1289"/>
        <v>High Impact</v>
      </c>
    </row>
    <row r="13754" spans="1:20">
      <c r="A13754" t="s">
        <v>13790</v>
      </c>
      <c r="B13754" t="s">
        <v>46</v>
      </c>
      <c r="C13754" t="s">
        <v>31</v>
      </c>
      <c r="D13754">
        <v>722.21</v>
      </c>
      <c r="E13754" t="str">
        <f t="shared" si="1284"/>
        <v>Low</v>
      </c>
      <c r="F13754" t="str">
        <f t="shared" si="1285"/>
        <v>Midium</v>
      </c>
      <c r="G13754">
        <v>0.04</v>
      </c>
      <c r="H13754">
        <f>D13754*G13754</f>
        <v>28.888400000000001</v>
      </c>
      <c r="I13754">
        <v>8</v>
      </c>
      <c r="J13754" s="1">
        <v>45427</v>
      </c>
      <c r="K13754" s="1">
        <v>45432</v>
      </c>
      <c r="L13754" t="s">
        <v>20</v>
      </c>
      <c r="M13754" t="str">
        <f t="shared" si="1286"/>
        <v>Normal customer</v>
      </c>
      <c r="N13754" t="s">
        <v>32</v>
      </c>
      <c r="O13754">
        <v>43.87</v>
      </c>
      <c r="P13754" t="s">
        <v>44</v>
      </c>
      <c r="Q13754">
        <f>D13754-H13754</f>
        <v>693.32159999999999</v>
      </c>
      <c r="R13754" t="str">
        <f t="shared" si="1287"/>
        <v>Bad</v>
      </c>
      <c r="S13754" t="str">
        <f t="shared" si="1288"/>
        <v>Bad</v>
      </c>
      <c r="T13754" t="str">
        <f t="shared" si="1289"/>
        <v>Normal</v>
      </c>
    </row>
    <row r="13755" spans="1:20">
      <c r="A13755" t="s">
        <v>13791</v>
      </c>
      <c r="B13755" t="s">
        <v>46</v>
      </c>
      <c r="C13755" t="s">
        <v>31</v>
      </c>
      <c r="D13755">
        <v>3986.07</v>
      </c>
      <c r="E13755" t="str">
        <f t="shared" si="1284"/>
        <v>High</v>
      </c>
      <c r="F13755" t="str">
        <f t="shared" si="1285"/>
        <v>High</v>
      </c>
      <c r="G13755">
        <v>0.43</v>
      </c>
      <c r="H13755">
        <f>D13755*G13755</f>
        <v>1714.0101</v>
      </c>
      <c r="I13755">
        <v>2</v>
      </c>
      <c r="J13755" s="1">
        <v>45212</v>
      </c>
      <c r="K13755" s="1">
        <v>45213</v>
      </c>
      <c r="L13755" t="s">
        <v>36</v>
      </c>
      <c r="M13755" t="str">
        <f t="shared" si="1286"/>
        <v>Normal customer</v>
      </c>
      <c r="N13755" t="s">
        <v>21</v>
      </c>
      <c r="O13755">
        <v>774.43</v>
      </c>
      <c r="P13755" t="s">
        <v>28</v>
      </c>
      <c r="Q13755">
        <f>D13755-H13755</f>
        <v>2272.0599000000002</v>
      </c>
      <c r="R13755" t="str">
        <f t="shared" si="1287"/>
        <v>Good</v>
      </c>
      <c r="S13755" t="str">
        <f t="shared" si="1288"/>
        <v>Good</v>
      </c>
      <c r="T13755" t="str">
        <f t="shared" si="1289"/>
        <v>High Impact</v>
      </c>
    </row>
    <row r="13756" spans="1:20">
      <c r="A13756" t="s">
        <v>13792</v>
      </c>
      <c r="B13756" t="s">
        <v>24</v>
      </c>
      <c r="C13756" t="s">
        <v>41</v>
      </c>
      <c r="D13756">
        <v>4994.8100000000004</v>
      </c>
      <c r="E13756" t="str">
        <f t="shared" si="1284"/>
        <v>High</v>
      </c>
      <c r="F13756" t="str">
        <f t="shared" si="1285"/>
        <v>High</v>
      </c>
      <c r="G13756">
        <v>0.46</v>
      </c>
      <c r="H13756">
        <f>D13756*G13756</f>
        <v>2297.6126000000004</v>
      </c>
      <c r="I13756">
        <v>8</v>
      </c>
      <c r="J13756" s="1">
        <v>45009</v>
      </c>
      <c r="K13756" s="1">
        <v>45011</v>
      </c>
      <c r="L13756" t="s">
        <v>20</v>
      </c>
      <c r="M13756" t="str">
        <f t="shared" si="1286"/>
        <v>Premium customer</v>
      </c>
      <c r="N13756" t="s">
        <v>32</v>
      </c>
      <c r="O13756">
        <v>819.35</v>
      </c>
      <c r="P13756" t="s">
        <v>22</v>
      </c>
      <c r="Q13756">
        <f>D13756-H13756</f>
        <v>2697.1974</v>
      </c>
      <c r="R13756" t="str">
        <f t="shared" si="1287"/>
        <v>Good</v>
      </c>
      <c r="S13756" t="str">
        <f t="shared" si="1288"/>
        <v>Good</v>
      </c>
      <c r="T13756" t="str">
        <f t="shared" si="1289"/>
        <v>High Impact</v>
      </c>
    </row>
    <row r="13757" spans="1:20">
      <c r="A13757" t="s">
        <v>13793</v>
      </c>
      <c r="B13757" t="s">
        <v>46</v>
      </c>
      <c r="C13757" t="s">
        <v>38</v>
      </c>
      <c r="D13757">
        <v>4045.93</v>
      </c>
      <c r="E13757" t="str">
        <f t="shared" si="1284"/>
        <v>High</v>
      </c>
      <c r="F13757" t="str">
        <f t="shared" si="1285"/>
        <v>High</v>
      </c>
      <c r="G13757">
        <v>0.22</v>
      </c>
      <c r="H13757">
        <f>D13757*G13757</f>
        <v>890.1046</v>
      </c>
      <c r="I13757">
        <v>7</v>
      </c>
      <c r="J13757" s="1">
        <v>44967</v>
      </c>
      <c r="K13757" s="1">
        <v>44968</v>
      </c>
      <c r="L13757" t="s">
        <v>20</v>
      </c>
      <c r="M13757" t="str">
        <f t="shared" si="1286"/>
        <v>Premium customer</v>
      </c>
      <c r="N13757" t="s">
        <v>27</v>
      </c>
      <c r="O13757">
        <v>254.06</v>
      </c>
      <c r="P13757" t="s">
        <v>44</v>
      </c>
      <c r="Q13757">
        <f>D13757-H13757</f>
        <v>3155.8253999999997</v>
      </c>
      <c r="R13757" t="str">
        <f t="shared" si="1287"/>
        <v>Bad</v>
      </c>
      <c r="S13757" t="str">
        <f t="shared" si="1288"/>
        <v>Bad</v>
      </c>
      <c r="T13757" t="str">
        <f t="shared" si="1289"/>
        <v>High Impact</v>
      </c>
    </row>
    <row r="13758" spans="1:20">
      <c r="A13758" t="s">
        <v>13794</v>
      </c>
      <c r="B13758" t="s">
        <v>24</v>
      </c>
      <c r="C13758" t="s">
        <v>19</v>
      </c>
      <c r="D13758">
        <v>3859.01</v>
      </c>
      <c r="E13758" t="str">
        <f t="shared" si="1284"/>
        <v>High</v>
      </c>
      <c r="F13758" t="str">
        <f t="shared" si="1285"/>
        <v>High</v>
      </c>
      <c r="G13758">
        <v>0.44</v>
      </c>
      <c r="H13758">
        <f>D13758*G13758</f>
        <v>1697.9644000000001</v>
      </c>
      <c r="I13758">
        <v>8</v>
      </c>
      <c r="J13758" s="1">
        <v>45424</v>
      </c>
      <c r="K13758" s="1">
        <v>45428</v>
      </c>
      <c r="L13758" t="s">
        <v>20</v>
      </c>
      <c r="M13758" t="str">
        <f t="shared" si="1286"/>
        <v>Premium customer</v>
      </c>
      <c r="N13758" t="s">
        <v>21</v>
      </c>
      <c r="O13758">
        <v>287.47000000000003</v>
      </c>
      <c r="P13758" t="s">
        <v>53</v>
      </c>
      <c r="Q13758">
        <f>D13758-H13758</f>
        <v>2161.0456000000004</v>
      </c>
      <c r="R13758" t="str">
        <f t="shared" si="1287"/>
        <v>Bad</v>
      </c>
      <c r="S13758" t="str">
        <f t="shared" si="1288"/>
        <v>Bad</v>
      </c>
      <c r="T13758" t="str">
        <f t="shared" si="1289"/>
        <v>High Impact</v>
      </c>
    </row>
    <row r="13759" spans="1:20">
      <c r="A13759" t="s">
        <v>13795</v>
      </c>
      <c r="B13759" t="s">
        <v>46</v>
      </c>
      <c r="C13759" t="s">
        <v>19</v>
      </c>
      <c r="D13759">
        <v>1367.54</v>
      </c>
      <c r="E13759" t="str">
        <f t="shared" si="1284"/>
        <v>High</v>
      </c>
      <c r="F13759" t="str">
        <f t="shared" si="1285"/>
        <v>High</v>
      </c>
      <c r="G13759">
        <v>0.24</v>
      </c>
      <c r="H13759">
        <f>D13759*G13759</f>
        <v>328.20959999999997</v>
      </c>
      <c r="I13759">
        <v>3</v>
      </c>
      <c r="J13759" s="1">
        <v>45540</v>
      </c>
      <c r="K13759" s="1">
        <v>45544</v>
      </c>
      <c r="L13759" t="s">
        <v>26</v>
      </c>
      <c r="M13759" t="str">
        <f t="shared" si="1286"/>
        <v>Potential customer</v>
      </c>
      <c r="N13759" t="s">
        <v>27</v>
      </c>
      <c r="O13759">
        <v>185.19</v>
      </c>
      <c r="P13759" t="s">
        <v>44</v>
      </c>
      <c r="Q13759">
        <f>D13759-H13759</f>
        <v>1039.3304000000001</v>
      </c>
      <c r="R13759" t="str">
        <f t="shared" si="1287"/>
        <v>Bad</v>
      </c>
      <c r="S13759" t="str">
        <f t="shared" si="1288"/>
        <v>Bad</v>
      </c>
      <c r="T13759" t="str">
        <f t="shared" si="1289"/>
        <v>High Impact</v>
      </c>
    </row>
    <row r="13760" spans="1:20">
      <c r="A13760" t="s">
        <v>13796</v>
      </c>
      <c r="B13760" t="s">
        <v>24</v>
      </c>
      <c r="C13760" t="s">
        <v>41</v>
      </c>
      <c r="D13760">
        <v>116.48</v>
      </c>
      <c r="E13760" t="str">
        <f t="shared" si="1284"/>
        <v>Low</v>
      </c>
      <c r="F13760" t="str">
        <f t="shared" si="1285"/>
        <v>Low</v>
      </c>
      <c r="G13760">
        <v>0.2</v>
      </c>
      <c r="H13760">
        <f>D13760*G13760</f>
        <v>23.296000000000003</v>
      </c>
      <c r="I13760">
        <v>6</v>
      </c>
      <c r="J13760" s="1">
        <v>45615</v>
      </c>
      <c r="K13760" s="1">
        <v>45621</v>
      </c>
      <c r="L13760" t="s">
        <v>20</v>
      </c>
      <c r="M13760" t="str">
        <f t="shared" si="1286"/>
        <v>Normal customer</v>
      </c>
      <c r="N13760" t="s">
        <v>21</v>
      </c>
      <c r="O13760">
        <v>18.27</v>
      </c>
      <c r="P13760" t="s">
        <v>33</v>
      </c>
      <c r="Q13760">
        <f>D13760-H13760</f>
        <v>93.183999999999997</v>
      </c>
      <c r="R13760" t="str">
        <f t="shared" si="1287"/>
        <v>Bad</v>
      </c>
      <c r="S13760" t="str">
        <f t="shared" si="1288"/>
        <v>Bad</v>
      </c>
      <c r="T13760" t="str">
        <f t="shared" si="1289"/>
        <v>Normal</v>
      </c>
    </row>
    <row r="13761" spans="1:20">
      <c r="A13761" t="s">
        <v>13797</v>
      </c>
      <c r="B13761" t="s">
        <v>30</v>
      </c>
      <c r="C13761" t="s">
        <v>25</v>
      </c>
      <c r="D13761">
        <v>1207.3399999999999</v>
      </c>
      <c r="E13761" t="str">
        <f t="shared" si="1284"/>
        <v>High</v>
      </c>
      <c r="F13761" t="str">
        <f t="shared" si="1285"/>
        <v>High</v>
      </c>
      <c r="G13761">
        <v>0.27</v>
      </c>
      <c r="H13761">
        <f>D13761*G13761</f>
        <v>325.98180000000002</v>
      </c>
      <c r="I13761">
        <v>1</v>
      </c>
      <c r="J13761" s="1">
        <v>45522</v>
      </c>
      <c r="K13761" s="1">
        <v>45528</v>
      </c>
      <c r="L13761" t="s">
        <v>20</v>
      </c>
      <c r="M13761" t="str">
        <f t="shared" si="1286"/>
        <v>Premium customer</v>
      </c>
      <c r="N13761" t="s">
        <v>21</v>
      </c>
      <c r="O13761">
        <v>278.27999999999997</v>
      </c>
      <c r="P13761" t="s">
        <v>22</v>
      </c>
      <c r="Q13761">
        <f>D13761-H13761</f>
        <v>881.3581999999999</v>
      </c>
      <c r="R13761" t="str">
        <f t="shared" si="1287"/>
        <v>Bad</v>
      </c>
      <c r="S13761" t="str">
        <f t="shared" si="1288"/>
        <v>Bad</v>
      </c>
      <c r="T13761" t="str">
        <f t="shared" si="1289"/>
        <v>High Impact</v>
      </c>
    </row>
    <row r="13762" spans="1:20">
      <c r="A13762" t="s">
        <v>13798</v>
      </c>
      <c r="B13762" t="s">
        <v>30</v>
      </c>
      <c r="C13762" t="s">
        <v>19</v>
      </c>
      <c r="D13762">
        <v>3970.02</v>
      </c>
      <c r="E13762" t="str">
        <f t="shared" si="1284"/>
        <v>High</v>
      </c>
      <c r="F13762" t="str">
        <f t="shared" si="1285"/>
        <v>High</v>
      </c>
      <c r="G13762">
        <v>0.4</v>
      </c>
      <c r="H13762">
        <f>D13762*G13762</f>
        <v>1588.008</v>
      </c>
      <c r="I13762">
        <v>7</v>
      </c>
      <c r="J13762" s="1">
        <v>45139</v>
      </c>
      <c r="K13762" s="1">
        <v>45145</v>
      </c>
      <c r="L13762" t="s">
        <v>20</v>
      </c>
      <c r="M13762" t="str">
        <f t="shared" si="1286"/>
        <v>Premium customer</v>
      </c>
      <c r="N13762" t="s">
        <v>21</v>
      </c>
      <c r="O13762">
        <v>960.42</v>
      </c>
      <c r="P13762" t="s">
        <v>44</v>
      </c>
      <c r="Q13762">
        <f>D13762-H13762</f>
        <v>2382.0119999999997</v>
      </c>
      <c r="R13762" t="str">
        <f t="shared" si="1287"/>
        <v>Good</v>
      </c>
      <c r="S13762" t="str">
        <f t="shared" si="1288"/>
        <v>Good</v>
      </c>
      <c r="T13762" t="str">
        <f t="shared" si="1289"/>
        <v>High Impact</v>
      </c>
    </row>
    <row r="13763" spans="1:20">
      <c r="A13763" t="s">
        <v>13799</v>
      </c>
      <c r="B13763" t="s">
        <v>30</v>
      </c>
      <c r="C13763" t="s">
        <v>38</v>
      </c>
      <c r="D13763">
        <v>625.67999999999995</v>
      </c>
      <c r="E13763" t="str">
        <f t="shared" ref="E13763:E13826" si="1290">IF(D13763&gt;1000,"High","Low")</f>
        <v>Low</v>
      </c>
      <c r="F13763" t="str">
        <f t="shared" ref="F13763:F13826" si="1291">IF(D13763&gt;1000,"High",IF(D13763&gt;500,"Midium","Low"))</f>
        <v>Midium</v>
      </c>
      <c r="G13763">
        <v>0.11</v>
      </c>
      <c r="H13763">
        <f>D13763*G13763</f>
        <v>68.824799999999996</v>
      </c>
      <c r="I13763">
        <v>4</v>
      </c>
      <c r="J13763" s="1">
        <v>45174</v>
      </c>
      <c r="K13763" s="1">
        <v>45180</v>
      </c>
      <c r="L13763" t="s">
        <v>20</v>
      </c>
      <c r="M13763" t="str">
        <f t="shared" ref="M13763:M13826" si="1292">IF(AND(L13763="Member",D13763&gt;1000),"Premium customer",IF(AND(L13763="Regular",D13763&gt;1000),"Potential customer","Normal customer"))</f>
        <v>Normal customer</v>
      </c>
      <c r="N13763" t="s">
        <v>21</v>
      </c>
      <c r="O13763">
        <v>114.71</v>
      </c>
      <c r="P13763" t="s">
        <v>28</v>
      </c>
      <c r="Q13763">
        <f>D13763-H13763</f>
        <v>556.85519999999997</v>
      </c>
      <c r="R13763" t="str">
        <f t="shared" ref="R13763:R13826" si="1293">IF(AND(D13763&gt;1000,O13763&gt;300),"Good","Bad")</f>
        <v>Bad</v>
      </c>
      <c r="S13763" t="str">
        <f t="shared" ref="S13763:S13826" si="1294">IF(NOT(AND(D13763&gt;1000,O13763&gt;300)),"Bad","Good")</f>
        <v>Bad</v>
      </c>
      <c r="T13763" t="str">
        <f t="shared" ref="T13763:T13826" si="1295">IF(OR(D13763&gt;1000,G13763&gt;0.25),"High Impact","Normal")</f>
        <v>Normal</v>
      </c>
    </row>
    <row r="13764" spans="1:20">
      <c r="A13764" t="s">
        <v>13800</v>
      </c>
      <c r="B13764" t="s">
        <v>30</v>
      </c>
      <c r="C13764" t="s">
        <v>25</v>
      </c>
      <c r="D13764">
        <v>1550.98</v>
      </c>
      <c r="E13764" t="str">
        <f t="shared" si="1290"/>
        <v>High</v>
      </c>
      <c r="F13764" t="str">
        <f t="shared" si="1291"/>
        <v>High</v>
      </c>
      <c r="G13764">
        <v>0.15</v>
      </c>
      <c r="H13764">
        <f>D13764*G13764</f>
        <v>232.64699999999999</v>
      </c>
      <c r="I13764">
        <v>4</v>
      </c>
      <c r="J13764" s="1">
        <v>45503</v>
      </c>
      <c r="K13764" s="1">
        <v>45509</v>
      </c>
      <c r="L13764" t="s">
        <v>20</v>
      </c>
      <c r="M13764" t="str">
        <f t="shared" si="1292"/>
        <v>Premium customer</v>
      </c>
      <c r="N13764" t="s">
        <v>27</v>
      </c>
      <c r="O13764">
        <v>134.33000000000001</v>
      </c>
      <c r="P13764" t="s">
        <v>28</v>
      </c>
      <c r="Q13764">
        <f>D13764-H13764</f>
        <v>1318.3330000000001</v>
      </c>
      <c r="R13764" t="str">
        <f t="shared" si="1293"/>
        <v>Bad</v>
      </c>
      <c r="S13764" t="str">
        <f t="shared" si="1294"/>
        <v>Bad</v>
      </c>
      <c r="T13764" t="str">
        <f t="shared" si="1295"/>
        <v>High Impact</v>
      </c>
    </row>
    <row r="13765" spans="1:20">
      <c r="A13765" t="s">
        <v>13801</v>
      </c>
      <c r="B13765" t="s">
        <v>46</v>
      </c>
      <c r="C13765" t="s">
        <v>31</v>
      </c>
      <c r="D13765">
        <v>2856.28</v>
      </c>
      <c r="E13765" t="str">
        <f t="shared" si="1290"/>
        <v>High</v>
      </c>
      <c r="F13765" t="str">
        <f t="shared" si="1291"/>
        <v>High</v>
      </c>
      <c r="G13765">
        <v>0.42</v>
      </c>
      <c r="H13765">
        <f>D13765*G13765</f>
        <v>1199.6376</v>
      </c>
      <c r="I13765">
        <v>9</v>
      </c>
      <c r="J13765" s="1">
        <v>45523</v>
      </c>
      <c r="K13765" s="1">
        <v>45524</v>
      </c>
      <c r="L13765" t="s">
        <v>20</v>
      </c>
      <c r="M13765" t="str">
        <f t="shared" si="1292"/>
        <v>Premium customer</v>
      </c>
      <c r="N13765" t="s">
        <v>32</v>
      </c>
      <c r="O13765">
        <v>396.67</v>
      </c>
      <c r="P13765" t="s">
        <v>44</v>
      </c>
      <c r="Q13765">
        <f>D13765-H13765</f>
        <v>1656.6424000000002</v>
      </c>
      <c r="R13765" t="str">
        <f t="shared" si="1293"/>
        <v>Good</v>
      </c>
      <c r="S13765" t="str">
        <f t="shared" si="1294"/>
        <v>Good</v>
      </c>
      <c r="T13765" t="str">
        <f t="shared" si="1295"/>
        <v>High Impact</v>
      </c>
    </row>
    <row r="13766" spans="1:20">
      <c r="A13766" t="s">
        <v>13802</v>
      </c>
      <c r="B13766" t="s">
        <v>18</v>
      </c>
      <c r="C13766" t="s">
        <v>38</v>
      </c>
      <c r="D13766">
        <v>2941.07</v>
      </c>
      <c r="E13766" t="str">
        <f t="shared" si="1290"/>
        <v>High</v>
      </c>
      <c r="F13766" t="str">
        <f t="shared" si="1291"/>
        <v>High</v>
      </c>
      <c r="G13766">
        <v>0.46</v>
      </c>
      <c r="H13766">
        <f>D13766*G13766</f>
        <v>1352.8922000000002</v>
      </c>
      <c r="I13766">
        <v>7</v>
      </c>
      <c r="J13766" s="1">
        <v>45047</v>
      </c>
      <c r="K13766" s="1">
        <v>45048</v>
      </c>
      <c r="L13766" t="s">
        <v>36</v>
      </c>
      <c r="M13766" t="str">
        <f t="shared" si="1292"/>
        <v>Normal customer</v>
      </c>
      <c r="N13766" t="s">
        <v>27</v>
      </c>
      <c r="O13766">
        <v>740.84</v>
      </c>
      <c r="P13766" t="s">
        <v>28</v>
      </c>
      <c r="Q13766">
        <f>D13766-H13766</f>
        <v>1588.1777999999999</v>
      </c>
      <c r="R13766" t="str">
        <f t="shared" si="1293"/>
        <v>Good</v>
      </c>
      <c r="S13766" t="str">
        <f t="shared" si="1294"/>
        <v>Good</v>
      </c>
      <c r="T13766" t="str">
        <f t="shared" si="1295"/>
        <v>High Impact</v>
      </c>
    </row>
    <row r="13767" spans="1:20">
      <c r="A13767" t="s">
        <v>13803</v>
      </c>
      <c r="B13767" t="s">
        <v>24</v>
      </c>
      <c r="C13767" t="s">
        <v>25</v>
      </c>
      <c r="D13767">
        <v>2760.64</v>
      </c>
      <c r="E13767" t="str">
        <f t="shared" si="1290"/>
        <v>High</v>
      </c>
      <c r="F13767" t="str">
        <f t="shared" si="1291"/>
        <v>High</v>
      </c>
      <c r="G13767">
        <v>0.06</v>
      </c>
      <c r="H13767">
        <f>D13767*G13767</f>
        <v>165.63839999999999</v>
      </c>
      <c r="I13767">
        <v>8</v>
      </c>
      <c r="J13767" s="1">
        <v>45382</v>
      </c>
      <c r="K13767" s="1">
        <v>45384</v>
      </c>
      <c r="L13767" t="s">
        <v>36</v>
      </c>
      <c r="M13767" t="str">
        <f t="shared" si="1292"/>
        <v>Normal customer</v>
      </c>
      <c r="N13767" t="s">
        <v>32</v>
      </c>
      <c r="O13767">
        <v>768.28</v>
      </c>
      <c r="P13767" t="s">
        <v>39</v>
      </c>
      <c r="Q13767">
        <f>D13767-H13767</f>
        <v>2595.0016000000001</v>
      </c>
      <c r="R13767" t="str">
        <f t="shared" si="1293"/>
        <v>Good</v>
      </c>
      <c r="S13767" t="str">
        <f t="shared" si="1294"/>
        <v>Good</v>
      </c>
      <c r="T13767" t="str">
        <f t="shared" si="1295"/>
        <v>High Impact</v>
      </c>
    </row>
    <row r="13768" spans="1:20">
      <c r="A13768" t="s">
        <v>13804</v>
      </c>
      <c r="B13768" t="s">
        <v>18</v>
      </c>
      <c r="C13768" t="s">
        <v>19</v>
      </c>
      <c r="D13768">
        <v>4906.33</v>
      </c>
      <c r="E13768" t="str">
        <f t="shared" si="1290"/>
        <v>High</v>
      </c>
      <c r="F13768" t="str">
        <f t="shared" si="1291"/>
        <v>High</v>
      </c>
      <c r="G13768">
        <v>0.35</v>
      </c>
      <c r="H13768">
        <f>D13768*G13768</f>
        <v>1717.2154999999998</v>
      </c>
      <c r="I13768">
        <v>6</v>
      </c>
      <c r="J13768" s="1">
        <v>45351</v>
      </c>
      <c r="K13768" s="1">
        <v>45356</v>
      </c>
      <c r="L13768" t="s">
        <v>26</v>
      </c>
      <c r="M13768" t="str">
        <f t="shared" si="1292"/>
        <v>Potential customer</v>
      </c>
      <c r="N13768" t="s">
        <v>27</v>
      </c>
      <c r="O13768">
        <v>618.65</v>
      </c>
      <c r="P13768" t="s">
        <v>22</v>
      </c>
      <c r="Q13768">
        <f>D13768-H13768</f>
        <v>3189.1145000000001</v>
      </c>
      <c r="R13768" t="str">
        <f t="shared" si="1293"/>
        <v>Good</v>
      </c>
      <c r="S13768" t="str">
        <f t="shared" si="1294"/>
        <v>Good</v>
      </c>
      <c r="T13768" t="str">
        <f t="shared" si="1295"/>
        <v>High Impact</v>
      </c>
    </row>
    <row r="13769" spans="1:20">
      <c r="A13769" t="s">
        <v>13805</v>
      </c>
      <c r="B13769" t="s">
        <v>46</v>
      </c>
      <c r="C13769" t="s">
        <v>31</v>
      </c>
      <c r="D13769">
        <v>160.19999999999999</v>
      </c>
      <c r="E13769" t="str">
        <f t="shared" si="1290"/>
        <v>Low</v>
      </c>
      <c r="F13769" t="str">
        <f t="shared" si="1291"/>
        <v>Low</v>
      </c>
      <c r="G13769">
        <v>0</v>
      </c>
      <c r="H13769">
        <f>D13769*G13769</f>
        <v>0</v>
      </c>
      <c r="I13769">
        <v>2</v>
      </c>
      <c r="J13769" s="1">
        <v>45363</v>
      </c>
      <c r="K13769" s="1">
        <v>45368</v>
      </c>
      <c r="L13769" t="s">
        <v>20</v>
      </c>
      <c r="M13769" t="str">
        <f t="shared" si="1292"/>
        <v>Normal customer</v>
      </c>
      <c r="N13769" t="s">
        <v>27</v>
      </c>
      <c r="O13769">
        <v>10.25</v>
      </c>
      <c r="P13769" t="s">
        <v>44</v>
      </c>
      <c r="Q13769">
        <f>D13769-H13769</f>
        <v>160.19999999999999</v>
      </c>
      <c r="R13769" t="str">
        <f t="shared" si="1293"/>
        <v>Bad</v>
      </c>
      <c r="S13769" t="str">
        <f t="shared" si="1294"/>
        <v>Bad</v>
      </c>
      <c r="T13769" t="str">
        <f t="shared" si="1295"/>
        <v>Normal</v>
      </c>
    </row>
    <row r="13770" spans="1:20">
      <c r="A13770" t="s">
        <v>13806</v>
      </c>
      <c r="B13770" t="s">
        <v>46</v>
      </c>
      <c r="C13770" t="s">
        <v>31</v>
      </c>
      <c r="D13770">
        <v>2489.23</v>
      </c>
      <c r="E13770" t="str">
        <f t="shared" si="1290"/>
        <v>High</v>
      </c>
      <c r="F13770" t="str">
        <f t="shared" si="1291"/>
        <v>High</v>
      </c>
      <c r="G13770">
        <v>0.12</v>
      </c>
      <c r="H13770">
        <f>D13770*G13770</f>
        <v>298.70760000000001</v>
      </c>
      <c r="I13770">
        <v>3</v>
      </c>
      <c r="J13770" s="1">
        <v>45641</v>
      </c>
      <c r="K13770" s="1">
        <v>45643</v>
      </c>
      <c r="L13770" t="s">
        <v>36</v>
      </c>
      <c r="M13770" t="str">
        <f t="shared" si="1292"/>
        <v>Normal customer</v>
      </c>
      <c r="N13770" t="s">
        <v>21</v>
      </c>
      <c r="O13770">
        <v>296.52999999999997</v>
      </c>
      <c r="P13770" t="s">
        <v>39</v>
      </c>
      <c r="Q13770">
        <f>D13770-H13770</f>
        <v>2190.5223999999998</v>
      </c>
      <c r="R13770" t="str">
        <f t="shared" si="1293"/>
        <v>Bad</v>
      </c>
      <c r="S13770" t="str">
        <f t="shared" si="1294"/>
        <v>Bad</v>
      </c>
      <c r="T13770" t="str">
        <f t="shared" si="1295"/>
        <v>High Impact</v>
      </c>
    </row>
    <row r="13771" spans="1:20">
      <c r="A13771" t="s">
        <v>13807</v>
      </c>
      <c r="B13771" t="s">
        <v>18</v>
      </c>
      <c r="C13771" t="s">
        <v>38</v>
      </c>
      <c r="D13771">
        <v>2571.66</v>
      </c>
      <c r="E13771" t="str">
        <f t="shared" si="1290"/>
        <v>High</v>
      </c>
      <c r="F13771" t="str">
        <f t="shared" si="1291"/>
        <v>High</v>
      </c>
      <c r="G13771">
        <v>0.03</v>
      </c>
      <c r="H13771">
        <f>D13771*G13771</f>
        <v>77.149799999999999</v>
      </c>
      <c r="I13771">
        <v>4</v>
      </c>
      <c r="J13771" s="1">
        <v>45326</v>
      </c>
      <c r="K13771" s="1">
        <v>45329</v>
      </c>
      <c r="L13771" t="s">
        <v>20</v>
      </c>
      <c r="M13771" t="str">
        <f t="shared" si="1292"/>
        <v>Premium customer</v>
      </c>
      <c r="N13771" t="s">
        <v>21</v>
      </c>
      <c r="O13771">
        <v>656.57</v>
      </c>
      <c r="P13771" t="s">
        <v>22</v>
      </c>
      <c r="Q13771">
        <f>D13771-H13771</f>
        <v>2494.5101999999997</v>
      </c>
      <c r="R13771" t="str">
        <f t="shared" si="1293"/>
        <v>Good</v>
      </c>
      <c r="S13771" t="str">
        <f t="shared" si="1294"/>
        <v>Good</v>
      </c>
      <c r="T13771" t="str">
        <f t="shared" si="1295"/>
        <v>High Impact</v>
      </c>
    </row>
    <row r="13772" spans="1:20">
      <c r="A13772" t="s">
        <v>13808</v>
      </c>
      <c r="B13772" t="s">
        <v>18</v>
      </c>
      <c r="C13772" t="s">
        <v>31</v>
      </c>
      <c r="D13772">
        <v>1537.28</v>
      </c>
      <c r="E13772" t="str">
        <f t="shared" si="1290"/>
        <v>High</v>
      </c>
      <c r="F13772" t="str">
        <f t="shared" si="1291"/>
        <v>High</v>
      </c>
      <c r="G13772">
        <v>0.26</v>
      </c>
      <c r="H13772">
        <f>D13772*G13772</f>
        <v>399.69280000000003</v>
      </c>
      <c r="I13772">
        <v>2</v>
      </c>
      <c r="J13772" s="1">
        <v>45575</v>
      </c>
      <c r="K13772" s="1">
        <v>45576</v>
      </c>
      <c r="L13772" t="s">
        <v>20</v>
      </c>
      <c r="M13772" t="str">
        <f t="shared" si="1292"/>
        <v>Premium customer</v>
      </c>
      <c r="N13772" t="s">
        <v>21</v>
      </c>
      <c r="O13772">
        <v>229.84</v>
      </c>
      <c r="P13772" t="s">
        <v>33</v>
      </c>
      <c r="Q13772">
        <f>D13772-H13772</f>
        <v>1137.5871999999999</v>
      </c>
      <c r="R13772" t="str">
        <f t="shared" si="1293"/>
        <v>Bad</v>
      </c>
      <c r="S13772" t="str">
        <f t="shared" si="1294"/>
        <v>Bad</v>
      </c>
      <c r="T13772" t="str">
        <f t="shared" si="1295"/>
        <v>High Impact</v>
      </c>
    </row>
    <row r="13773" spans="1:20">
      <c r="A13773" t="s">
        <v>13809</v>
      </c>
      <c r="B13773" t="s">
        <v>46</v>
      </c>
      <c r="C13773" t="s">
        <v>25</v>
      </c>
      <c r="D13773">
        <v>2672.85</v>
      </c>
      <c r="E13773" t="str">
        <f t="shared" si="1290"/>
        <v>High</v>
      </c>
      <c r="F13773" t="str">
        <f t="shared" si="1291"/>
        <v>High</v>
      </c>
      <c r="G13773">
        <v>0.17</v>
      </c>
      <c r="H13773">
        <f>D13773*G13773</f>
        <v>454.3845</v>
      </c>
      <c r="I13773">
        <v>1</v>
      </c>
      <c r="J13773" s="1">
        <v>45167</v>
      </c>
      <c r="K13773" s="1">
        <v>45168</v>
      </c>
      <c r="L13773" t="s">
        <v>36</v>
      </c>
      <c r="M13773" t="str">
        <f t="shared" si="1292"/>
        <v>Normal customer</v>
      </c>
      <c r="N13773" t="s">
        <v>27</v>
      </c>
      <c r="O13773">
        <v>222.63</v>
      </c>
      <c r="P13773" t="s">
        <v>44</v>
      </c>
      <c r="Q13773">
        <f>D13773-H13773</f>
        <v>2218.4654999999998</v>
      </c>
      <c r="R13773" t="str">
        <f t="shared" si="1293"/>
        <v>Bad</v>
      </c>
      <c r="S13773" t="str">
        <f t="shared" si="1294"/>
        <v>Bad</v>
      </c>
      <c r="T13773" t="str">
        <f t="shared" si="1295"/>
        <v>High Impact</v>
      </c>
    </row>
    <row r="13774" spans="1:20">
      <c r="A13774" t="s">
        <v>13810</v>
      </c>
      <c r="B13774" t="s">
        <v>46</v>
      </c>
      <c r="C13774" t="s">
        <v>41</v>
      </c>
      <c r="D13774">
        <v>3399.07</v>
      </c>
      <c r="E13774" t="str">
        <f t="shared" si="1290"/>
        <v>High</v>
      </c>
      <c r="F13774" t="str">
        <f t="shared" si="1291"/>
        <v>High</v>
      </c>
      <c r="G13774">
        <v>7.0000000000000007E-2</v>
      </c>
      <c r="H13774">
        <f>D13774*G13774</f>
        <v>237.93490000000003</v>
      </c>
      <c r="I13774">
        <v>9</v>
      </c>
      <c r="J13774" s="1">
        <v>45534</v>
      </c>
      <c r="K13774" s="1">
        <v>45538</v>
      </c>
      <c r="L13774" t="s">
        <v>36</v>
      </c>
      <c r="M13774" t="str">
        <f t="shared" si="1292"/>
        <v>Normal customer</v>
      </c>
      <c r="N13774" t="s">
        <v>21</v>
      </c>
      <c r="O13774">
        <v>753.8</v>
      </c>
      <c r="P13774" t="s">
        <v>39</v>
      </c>
      <c r="Q13774">
        <f>D13774-H13774</f>
        <v>3161.1351</v>
      </c>
      <c r="R13774" t="str">
        <f t="shared" si="1293"/>
        <v>Good</v>
      </c>
      <c r="S13774" t="str">
        <f t="shared" si="1294"/>
        <v>Good</v>
      </c>
      <c r="T13774" t="str">
        <f t="shared" si="1295"/>
        <v>High Impact</v>
      </c>
    </row>
    <row r="13775" spans="1:20">
      <c r="A13775" t="s">
        <v>13811</v>
      </c>
      <c r="B13775" t="s">
        <v>24</v>
      </c>
      <c r="C13775" t="s">
        <v>19</v>
      </c>
      <c r="D13775">
        <v>3396.5</v>
      </c>
      <c r="E13775" t="str">
        <f t="shared" si="1290"/>
        <v>High</v>
      </c>
      <c r="F13775" t="str">
        <f t="shared" si="1291"/>
        <v>High</v>
      </c>
      <c r="G13775">
        <v>0</v>
      </c>
      <c r="H13775">
        <f>D13775*G13775</f>
        <v>0</v>
      </c>
      <c r="I13775">
        <v>2</v>
      </c>
      <c r="J13775" s="1">
        <v>45374</v>
      </c>
      <c r="K13775" s="1">
        <v>45378</v>
      </c>
      <c r="L13775" t="s">
        <v>36</v>
      </c>
      <c r="M13775" t="str">
        <f t="shared" si="1292"/>
        <v>Normal customer</v>
      </c>
      <c r="N13775" t="s">
        <v>21</v>
      </c>
      <c r="O13775">
        <v>876.15</v>
      </c>
      <c r="P13775" t="s">
        <v>53</v>
      </c>
      <c r="Q13775">
        <f>D13775-H13775</f>
        <v>3396.5</v>
      </c>
      <c r="R13775" t="str">
        <f t="shared" si="1293"/>
        <v>Good</v>
      </c>
      <c r="S13775" t="str">
        <f t="shared" si="1294"/>
        <v>Good</v>
      </c>
      <c r="T13775" t="str">
        <f t="shared" si="1295"/>
        <v>High Impact</v>
      </c>
    </row>
    <row r="13776" spans="1:20">
      <c r="A13776" t="s">
        <v>13812</v>
      </c>
      <c r="B13776" t="s">
        <v>30</v>
      </c>
      <c r="C13776" t="s">
        <v>38</v>
      </c>
      <c r="D13776">
        <v>530.5</v>
      </c>
      <c r="E13776" t="str">
        <f t="shared" si="1290"/>
        <v>Low</v>
      </c>
      <c r="F13776" t="str">
        <f t="shared" si="1291"/>
        <v>Midium</v>
      </c>
      <c r="G13776">
        <v>0.19</v>
      </c>
      <c r="H13776">
        <f>D13776*G13776</f>
        <v>100.795</v>
      </c>
      <c r="I13776">
        <v>5</v>
      </c>
      <c r="J13776" s="1">
        <v>45589</v>
      </c>
      <c r="K13776" s="1">
        <v>45592</v>
      </c>
      <c r="L13776" t="s">
        <v>26</v>
      </c>
      <c r="M13776" t="str">
        <f t="shared" si="1292"/>
        <v>Normal customer</v>
      </c>
      <c r="N13776" t="s">
        <v>27</v>
      </c>
      <c r="O13776">
        <v>110.43</v>
      </c>
      <c r="P13776" t="s">
        <v>28</v>
      </c>
      <c r="Q13776">
        <f>D13776-H13776</f>
        <v>429.70499999999998</v>
      </c>
      <c r="R13776" t="str">
        <f t="shared" si="1293"/>
        <v>Bad</v>
      </c>
      <c r="S13776" t="str">
        <f t="shared" si="1294"/>
        <v>Bad</v>
      </c>
      <c r="T13776" t="str">
        <f t="shared" si="1295"/>
        <v>Normal</v>
      </c>
    </row>
    <row r="13777" spans="1:20">
      <c r="A13777" t="s">
        <v>13813</v>
      </c>
      <c r="B13777" t="s">
        <v>30</v>
      </c>
      <c r="C13777" t="s">
        <v>41</v>
      </c>
      <c r="D13777">
        <v>4032.05</v>
      </c>
      <c r="E13777" t="str">
        <f t="shared" si="1290"/>
        <v>High</v>
      </c>
      <c r="F13777" t="str">
        <f t="shared" si="1291"/>
        <v>High</v>
      </c>
      <c r="G13777">
        <v>0.15</v>
      </c>
      <c r="H13777">
        <f>D13777*G13777</f>
        <v>604.8075</v>
      </c>
      <c r="I13777">
        <v>7</v>
      </c>
      <c r="J13777" s="1">
        <v>45357</v>
      </c>
      <c r="K13777" s="1">
        <v>45362</v>
      </c>
      <c r="L13777" t="s">
        <v>36</v>
      </c>
      <c r="M13777" t="str">
        <f t="shared" si="1292"/>
        <v>Normal customer</v>
      </c>
      <c r="N13777" t="s">
        <v>27</v>
      </c>
      <c r="O13777">
        <v>988.38</v>
      </c>
      <c r="P13777" t="s">
        <v>33</v>
      </c>
      <c r="Q13777">
        <f>D13777-H13777</f>
        <v>3427.2425000000003</v>
      </c>
      <c r="R13777" t="str">
        <f t="shared" si="1293"/>
        <v>Good</v>
      </c>
      <c r="S13777" t="str">
        <f t="shared" si="1294"/>
        <v>Good</v>
      </c>
      <c r="T13777" t="str">
        <f t="shared" si="1295"/>
        <v>High Impact</v>
      </c>
    </row>
    <row r="13778" spans="1:20">
      <c r="A13778" t="s">
        <v>13814</v>
      </c>
      <c r="B13778" t="s">
        <v>24</v>
      </c>
      <c r="C13778" t="s">
        <v>41</v>
      </c>
      <c r="D13778">
        <v>4660.4799999999996</v>
      </c>
      <c r="E13778" t="str">
        <f t="shared" si="1290"/>
        <v>High</v>
      </c>
      <c r="F13778" t="str">
        <f t="shared" si="1291"/>
        <v>High</v>
      </c>
      <c r="G13778">
        <v>0.02</v>
      </c>
      <c r="H13778">
        <f>D13778*G13778</f>
        <v>93.209599999999995</v>
      </c>
      <c r="I13778">
        <v>2</v>
      </c>
      <c r="J13778" s="1">
        <v>45615</v>
      </c>
      <c r="K13778" s="1">
        <v>45620</v>
      </c>
      <c r="L13778" t="s">
        <v>20</v>
      </c>
      <c r="M13778" t="str">
        <f t="shared" si="1292"/>
        <v>Premium customer</v>
      </c>
      <c r="N13778" t="s">
        <v>32</v>
      </c>
      <c r="O13778">
        <v>1218.3900000000001</v>
      </c>
      <c r="P13778" t="s">
        <v>44</v>
      </c>
      <c r="Q13778">
        <f>D13778-H13778</f>
        <v>4567.2703999999994</v>
      </c>
      <c r="R13778" t="str">
        <f t="shared" si="1293"/>
        <v>Good</v>
      </c>
      <c r="S13778" t="str">
        <f t="shared" si="1294"/>
        <v>Good</v>
      </c>
      <c r="T13778" t="str">
        <f t="shared" si="1295"/>
        <v>High Impact</v>
      </c>
    </row>
    <row r="13779" spans="1:20">
      <c r="A13779" t="s">
        <v>13815</v>
      </c>
      <c r="B13779" t="s">
        <v>18</v>
      </c>
      <c r="C13779" t="s">
        <v>38</v>
      </c>
      <c r="D13779">
        <v>705.7</v>
      </c>
      <c r="E13779" t="str">
        <f t="shared" si="1290"/>
        <v>Low</v>
      </c>
      <c r="F13779" t="str">
        <f t="shared" si="1291"/>
        <v>Midium</v>
      </c>
      <c r="G13779">
        <v>0.43</v>
      </c>
      <c r="H13779">
        <f>D13779*G13779</f>
        <v>303.45100000000002</v>
      </c>
      <c r="I13779">
        <v>6</v>
      </c>
      <c r="J13779" s="1">
        <v>45621</v>
      </c>
      <c r="K13779" s="1">
        <v>45628</v>
      </c>
      <c r="L13779" t="s">
        <v>26</v>
      </c>
      <c r="M13779" t="str">
        <f t="shared" si="1292"/>
        <v>Normal customer</v>
      </c>
      <c r="N13779" t="s">
        <v>21</v>
      </c>
      <c r="O13779">
        <v>83.7</v>
      </c>
      <c r="P13779" t="s">
        <v>22</v>
      </c>
      <c r="Q13779">
        <f>D13779-H13779</f>
        <v>402.24900000000002</v>
      </c>
      <c r="R13779" t="str">
        <f t="shared" si="1293"/>
        <v>Bad</v>
      </c>
      <c r="S13779" t="str">
        <f t="shared" si="1294"/>
        <v>Bad</v>
      </c>
      <c r="T13779" t="str">
        <f t="shared" si="1295"/>
        <v>High Impact</v>
      </c>
    </row>
    <row r="13780" spans="1:20">
      <c r="A13780" t="s">
        <v>13816</v>
      </c>
      <c r="B13780" t="s">
        <v>46</v>
      </c>
      <c r="C13780" t="s">
        <v>25</v>
      </c>
      <c r="D13780">
        <v>2141.54</v>
      </c>
      <c r="E13780" t="str">
        <f t="shared" si="1290"/>
        <v>High</v>
      </c>
      <c r="F13780" t="str">
        <f t="shared" si="1291"/>
        <v>High</v>
      </c>
      <c r="G13780">
        <v>0.21</v>
      </c>
      <c r="H13780">
        <f>D13780*G13780</f>
        <v>449.72339999999997</v>
      </c>
      <c r="I13780">
        <v>8</v>
      </c>
      <c r="J13780" s="1">
        <v>45045</v>
      </c>
      <c r="K13780" s="1">
        <v>45051</v>
      </c>
      <c r="L13780" t="s">
        <v>36</v>
      </c>
      <c r="M13780" t="str">
        <f t="shared" si="1292"/>
        <v>Normal customer</v>
      </c>
      <c r="N13780" t="s">
        <v>21</v>
      </c>
      <c r="O13780">
        <v>477.35</v>
      </c>
      <c r="P13780" t="s">
        <v>28</v>
      </c>
      <c r="Q13780">
        <f>D13780-H13780</f>
        <v>1691.8166000000001</v>
      </c>
      <c r="R13780" t="str">
        <f t="shared" si="1293"/>
        <v>Good</v>
      </c>
      <c r="S13780" t="str">
        <f t="shared" si="1294"/>
        <v>Good</v>
      </c>
      <c r="T13780" t="str">
        <f t="shared" si="1295"/>
        <v>High Impact</v>
      </c>
    </row>
    <row r="13781" spans="1:20">
      <c r="A13781" t="s">
        <v>13817</v>
      </c>
      <c r="B13781" t="s">
        <v>18</v>
      </c>
      <c r="C13781" t="s">
        <v>19</v>
      </c>
      <c r="D13781">
        <v>2607.58</v>
      </c>
      <c r="E13781" t="str">
        <f t="shared" si="1290"/>
        <v>High</v>
      </c>
      <c r="F13781" t="str">
        <f t="shared" si="1291"/>
        <v>High</v>
      </c>
      <c r="G13781">
        <v>0.39</v>
      </c>
      <c r="H13781">
        <f>D13781*G13781</f>
        <v>1016.9562</v>
      </c>
      <c r="I13781">
        <v>7</v>
      </c>
      <c r="J13781" s="1">
        <v>45501</v>
      </c>
      <c r="K13781" s="1">
        <v>45507</v>
      </c>
      <c r="L13781" t="s">
        <v>26</v>
      </c>
      <c r="M13781" t="str">
        <f t="shared" si="1292"/>
        <v>Potential customer</v>
      </c>
      <c r="N13781" t="s">
        <v>21</v>
      </c>
      <c r="O13781">
        <v>663.84</v>
      </c>
      <c r="P13781" t="s">
        <v>22</v>
      </c>
      <c r="Q13781">
        <f>D13781-H13781</f>
        <v>1590.6237999999998</v>
      </c>
      <c r="R13781" t="str">
        <f t="shared" si="1293"/>
        <v>Good</v>
      </c>
      <c r="S13781" t="str">
        <f t="shared" si="1294"/>
        <v>Good</v>
      </c>
      <c r="T13781" t="str">
        <f t="shared" si="1295"/>
        <v>High Impact</v>
      </c>
    </row>
    <row r="13782" spans="1:20">
      <c r="A13782" t="s">
        <v>13818</v>
      </c>
      <c r="B13782" t="s">
        <v>30</v>
      </c>
      <c r="C13782" t="s">
        <v>38</v>
      </c>
      <c r="D13782">
        <v>760.63</v>
      </c>
      <c r="E13782" t="str">
        <f t="shared" si="1290"/>
        <v>Low</v>
      </c>
      <c r="F13782" t="str">
        <f t="shared" si="1291"/>
        <v>Midium</v>
      </c>
      <c r="G13782">
        <v>0.21</v>
      </c>
      <c r="H13782">
        <f>D13782*G13782</f>
        <v>159.73229999999998</v>
      </c>
      <c r="I13782">
        <v>6</v>
      </c>
      <c r="J13782" s="1">
        <v>45546</v>
      </c>
      <c r="K13782" s="1">
        <v>45551</v>
      </c>
      <c r="L13782" t="s">
        <v>36</v>
      </c>
      <c r="M13782" t="str">
        <f t="shared" si="1292"/>
        <v>Normal customer</v>
      </c>
      <c r="N13782" t="s">
        <v>32</v>
      </c>
      <c r="O13782">
        <v>40.39</v>
      </c>
      <c r="P13782" t="s">
        <v>28</v>
      </c>
      <c r="Q13782">
        <f>D13782-H13782</f>
        <v>600.89769999999999</v>
      </c>
      <c r="R13782" t="str">
        <f t="shared" si="1293"/>
        <v>Bad</v>
      </c>
      <c r="S13782" t="str">
        <f t="shared" si="1294"/>
        <v>Bad</v>
      </c>
      <c r="T13782" t="str">
        <f t="shared" si="1295"/>
        <v>Normal</v>
      </c>
    </row>
    <row r="13783" spans="1:20">
      <c r="A13783" t="s">
        <v>13819</v>
      </c>
      <c r="B13783" t="s">
        <v>30</v>
      </c>
      <c r="C13783" t="s">
        <v>41</v>
      </c>
      <c r="D13783">
        <v>2566.58</v>
      </c>
      <c r="E13783" t="str">
        <f t="shared" si="1290"/>
        <v>High</v>
      </c>
      <c r="F13783" t="str">
        <f t="shared" si="1291"/>
        <v>High</v>
      </c>
      <c r="G13783">
        <v>0.03</v>
      </c>
      <c r="H13783">
        <f>D13783*G13783</f>
        <v>76.997399999999999</v>
      </c>
      <c r="I13783">
        <v>8</v>
      </c>
      <c r="J13783" s="1">
        <v>45464</v>
      </c>
      <c r="K13783" s="1">
        <v>45465</v>
      </c>
      <c r="L13783" t="s">
        <v>20</v>
      </c>
      <c r="M13783" t="str">
        <f t="shared" si="1292"/>
        <v>Premium customer</v>
      </c>
      <c r="N13783" t="s">
        <v>21</v>
      </c>
      <c r="O13783">
        <v>650.16</v>
      </c>
      <c r="P13783" t="s">
        <v>39</v>
      </c>
      <c r="Q13783">
        <f>D13783-H13783</f>
        <v>2489.5825999999997</v>
      </c>
      <c r="R13783" t="str">
        <f t="shared" si="1293"/>
        <v>Good</v>
      </c>
      <c r="S13783" t="str">
        <f t="shared" si="1294"/>
        <v>Good</v>
      </c>
      <c r="T13783" t="str">
        <f t="shared" si="1295"/>
        <v>High Impact</v>
      </c>
    </row>
    <row r="13784" spans="1:20">
      <c r="A13784" t="s">
        <v>13820</v>
      </c>
      <c r="B13784" t="s">
        <v>18</v>
      </c>
      <c r="C13784" t="s">
        <v>41</v>
      </c>
      <c r="D13784">
        <v>1113.6099999999999</v>
      </c>
      <c r="E13784" t="str">
        <f t="shared" si="1290"/>
        <v>High</v>
      </c>
      <c r="F13784" t="str">
        <f t="shared" si="1291"/>
        <v>High</v>
      </c>
      <c r="G13784">
        <v>0.2</v>
      </c>
      <c r="H13784">
        <f>D13784*G13784</f>
        <v>222.72199999999998</v>
      </c>
      <c r="I13784">
        <v>2</v>
      </c>
      <c r="J13784" s="1">
        <v>45614</v>
      </c>
      <c r="K13784" s="1">
        <v>45618</v>
      </c>
      <c r="L13784" t="s">
        <v>36</v>
      </c>
      <c r="M13784" t="str">
        <f t="shared" si="1292"/>
        <v>Normal customer</v>
      </c>
      <c r="N13784" t="s">
        <v>27</v>
      </c>
      <c r="O13784">
        <v>252.24</v>
      </c>
      <c r="P13784" t="s">
        <v>22</v>
      </c>
      <c r="Q13784">
        <f>D13784-H13784</f>
        <v>890.88799999999992</v>
      </c>
      <c r="R13784" t="str">
        <f t="shared" si="1293"/>
        <v>Bad</v>
      </c>
      <c r="S13784" t="str">
        <f t="shared" si="1294"/>
        <v>Bad</v>
      </c>
      <c r="T13784" t="str">
        <f t="shared" si="1295"/>
        <v>High Impact</v>
      </c>
    </row>
    <row r="13785" spans="1:20">
      <c r="A13785" t="s">
        <v>13821</v>
      </c>
      <c r="B13785" t="s">
        <v>30</v>
      </c>
      <c r="C13785" t="s">
        <v>38</v>
      </c>
      <c r="D13785">
        <v>4683.2700000000004</v>
      </c>
      <c r="E13785" t="str">
        <f t="shared" si="1290"/>
        <v>High</v>
      </c>
      <c r="F13785" t="str">
        <f t="shared" si="1291"/>
        <v>High</v>
      </c>
      <c r="G13785">
        <v>0.44</v>
      </c>
      <c r="H13785">
        <f>D13785*G13785</f>
        <v>2060.6388000000002</v>
      </c>
      <c r="I13785">
        <v>4</v>
      </c>
      <c r="J13785" s="1">
        <v>45413</v>
      </c>
      <c r="K13785" s="1">
        <v>45419</v>
      </c>
      <c r="L13785" t="s">
        <v>36</v>
      </c>
      <c r="M13785" t="str">
        <f t="shared" si="1292"/>
        <v>Normal customer</v>
      </c>
      <c r="N13785" t="s">
        <v>32</v>
      </c>
      <c r="O13785">
        <v>882.62</v>
      </c>
      <c r="P13785" t="s">
        <v>44</v>
      </c>
      <c r="Q13785">
        <f>D13785-H13785</f>
        <v>2622.6312000000003</v>
      </c>
      <c r="R13785" t="str">
        <f t="shared" si="1293"/>
        <v>Good</v>
      </c>
      <c r="S13785" t="str">
        <f t="shared" si="1294"/>
        <v>Good</v>
      </c>
      <c r="T13785" t="str">
        <f t="shared" si="1295"/>
        <v>High Impact</v>
      </c>
    </row>
    <row r="13786" spans="1:20">
      <c r="A13786" t="s">
        <v>13822</v>
      </c>
      <c r="B13786" t="s">
        <v>46</v>
      </c>
      <c r="C13786" t="s">
        <v>41</v>
      </c>
      <c r="D13786">
        <v>2297.5</v>
      </c>
      <c r="E13786" t="str">
        <f t="shared" si="1290"/>
        <v>High</v>
      </c>
      <c r="F13786" t="str">
        <f t="shared" si="1291"/>
        <v>High</v>
      </c>
      <c r="G13786">
        <v>0</v>
      </c>
      <c r="H13786">
        <f>D13786*G13786</f>
        <v>0</v>
      </c>
      <c r="I13786">
        <v>4</v>
      </c>
      <c r="J13786" s="1">
        <v>45416</v>
      </c>
      <c r="K13786" s="1">
        <v>45422</v>
      </c>
      <c r="L13786" t="s">
        <v>26</v>
      </c>
      <c r="M13786" t="str">
        <f t="shared" si="1292"/>
        <v>Potential customer</v>
      </c>
      <c r="N13786" t="s">
        <v>32</v>
      </c>
      <c r="O13786">
        <v>117.08</v>
      </c>
      <c r="P13786" t="s">
        <v>39</v>
      </c>
      <c r="Q13786">
        <f>D13786-H13786</f>
        <v>2297.5</v>
      </c>
      <c r="R13786" t="str">
        <f t="shared" si="1293"/>
        <v>Bad</v>
      </c>
      <c r="S13786" t="str">
        <f t="shared" si="1294"/>
        <v>Bad</v>
      </c>
      <c r="T13786" t="str">
        <f t="shared" si="1295"/>
        <v>High Impact</v>
      </c>
    </row>
    <row r="13787" spans="1:20">
      <c r="A13787" t="s">
        <v>13823</v>
      </c>
      <c r="B13787" t="s">
        <v>24</v>
      </c>
      <c r="C13787" t="s">
        <v>38</v>
      </c>
      <c r="D13787">
        <v>4975.0200000000004</v>
      </c>
      <c r="E13787" t="str">
        <f t="shared" si="1290"/>
        <v>High</v>
      </c>
      <c r="F13787" t="str">
        <f t="shared" si="1291"/>
        <v>High</v>
      </c>
      <c r="G13787">
        <v>0.45</v>
      </c>
      <c r="H13787">
        <f>D13787*G13787</f>
        <v>2238.7590000000005</v>
      </c>
      <c r="I13787">
        <v>7</v>
      </c>
      <c r="J13787" s="1">
        <v>45340</v>
      </c>
      <c r="K13787" s="1">
        <v>45341</v>
      </c>
      <c r="L13787" t="s">
        <v>36</v>
      </c>
      <c r="M13787" t="str">
        <f t="shared" si="1292"/>
        <v>Normal customer</v>
      </c>
      <c r="N13787" t="s">
        <v>27</v>
      </c>
      <c r="O13787">
        <v>362.57</v>
      </c>
      <c r="P13787" t="s">
        <v>28</v>
      </c>
      <c r="Q13787">
        <f>D13787-H13787</f>
        <v>2736.261</v>
      </c>
      <c r="R13787" t="str">
        <f t="shared" si="1293"/>
        <v>Good</v>
      </c>
      <c r="S13787" t="str">
        <f t="shared" si="1294"/>
        <v>Good</v>
      </c>
      <c r="T13787" t="str">
        <f t="shared" si="1295"/>
        <v>High Impact</v>
      </c>
    </row>
    <row r="13788" spans="1:20">
      <c r="A13788" t="s">
        <v>13824</v>
      </c>
      <c r="B13788" t="s">
        <v>18</v>
      </c>
      <c r="C13788" t="s">
        <v>38</v>
      </c>
      <c r="D13788">
        <v>327.9</v>
      </c>
      <c r="E13788" t="str">
        <f t="shared" si="1290"/>
        <v>Low</v>
      </c>
      <c r="F13788" t="str">
        <f t="shared" si="1291"/>
        <v>Low</v>
      </c>
      <c r="G13788">
        <v>0.33</v>
      </c>
      <c r="H13788">
        <f>D13788*G13788</f>
        <v>108.20699999999999</v>
      </c>
      <c r="I13788">
        <v>7</v>
      </c>
      <c r="J13788" s="1">
        <v>45056</v>
      </c>
      <c r="K13788" s="1">
        <v>45059</v>
      </c>
      <c r="L13788" t="s">
        <v>36</v>
      </c>
      <c r="M13788" t="str">
        <f t="shared" si="1292"/>
        <v>Normal customer</v>
      </c>
      <c r="N13788" t="s">
        <v>21</v>
      </c>
      <c r="O13788">
        <v>45.44</v>
      </c>
      <c r="P13788" t="s">
        <v>53</v>
      </c>
      <c r="Q13788">
        <f>D13788-H13788</f>
        <v>219.69299999999998</v>
      </c>
      <c r="R13788" t="str">
        <f t="shared" si="1293"/>
        <v>Bad</v>
      </c>
      <c r="S13788" t="str">
        <f t="shared" si="1294"/>
        <v>Bad</v>
      </c>
      <c r="T13788" t="str">
        <f t="shared" si="1295"/>
        <v>High Impact</v>
      </c>
    </row>
    <row r="13789" spans="1:20">
      <c r="A13789" t="s">
        <v>13825</v>
      </c>
      <c r="B13789" t="s">
        <v>46</v>
      </c>
      <c r="C13789" t="s">
        <v>19</v>
      </c>
      <c r="D13789">
        <v>725.15</v>
      </c>
      <c r="E13789" t="str">
        <f t="shared" si="1290"/>
        <v>Low</v>
      </c>
      <c r="F13789" t="str">
        <f t="shared" si="1291"/>
        <v>Midium</v>
      </c>
      <c r="G13789">
        <v>0.5</v>
      </c>
      <c r="H13789">
        <f>D13789*G13789</f>
        <v>362.57499999999999</v>
      </c>
      <c r="I13789">
        <v>3</v>
      </c>
      <c r="J13789" s="1">
        <v>45467</v>
      </c>
      <c r="K13789" s="1">
        <v>45474</v>
      </c>
      <c r="L13789" t="s">
        <v>36</v>
      </c>
      <c r="M13789" t="str">
        <f t="shared" si="1292"/>
        <v>Normal customer</v>
      </c>
      <c r="N13789" t="s">
        <v>21</v>
      </c>
      <c r="O13789">
        <v>69.23</v>
      </c>
      <c r="P13789" t="s">
        <v>39</v>
      </c>
      <c r="Q13789">
        <f>D13789-H13789</f>
        <v>362.57499999999999</v>
      </c>
      <c r="R13789" t="str">
        <f t="shared" si="1293"/>
        <v>Bad</v>
      </c>
      <c r="S13789" t="str">
        <f t="shared" si="1294"/>
        <v>Bad</v>
      </c>
      <c r="T13789" t="str">
        <f t="shared" si="1295"/>
        <v>High Impact</v>
      </c>
    </row>
    <row r="13790" spans="1:20">
      <c r="A13790" t="s">
        <v>13826</v>
      </c>
      <c r="B13790" t="s">
        <v>46</v>
      </c>
      <c r="C13790" t="s">
        <v>38</v>
      </c>
      <c r="D13790">
        <v>2271.73</v>
      </c>
      <c r="E13790" t="str">
        <f t="shared" si="1290"/>
        <v>High</v>
      </c>
      <c r="F13790" t="str">
        <f t="shared" si="1291"/>
        <v>High</v>
      </c>
      <c r="G13790">
        <v>0.46</v>
      </c>
      <c r="H13790">
        <f>D13790*G13790</f>
        <v>1044.9958000000001</v>
      </c>
      <c r="I13790">
        <v>4</v>
      </c>
      <c r="J13790" s="1">
        <v>45364</v>
      </c>
      <c r="K13790" s="1">
        <v>45366</v>
      </c>
      <c r="L13790" t="s">
        <v>26</v>
      </c>
      <c r="M13790" t="str">
        <f t="shared" si="1292"/>
        <v>Potential customer</v>
      </c>
      <c r="N13790" t="s">
        <v>27</v>
      </c>
      <c r="O13790">
        <v>214.78</v>
      </c>
      <c r="P13790" t="s">
        <v>44</v>
      </c>
      <c r="Q13790">
        <f>D13790-H13790</f>
        <v>1226.7341999999999</v>
      </c>
      <c r="R13790" t="str">
        <f t="shared" si="1293"/>
        <v>Bad</v>
      </c>
      <c r="S13790" t="str">
        <f t="shared" si="1294"/>
        <v>Bad</v>
      </c>
      <c r="T13790" t="str">
        <f t="shared" si="1295"/>
        <v>High Impact</v>
      </c>
    </row>
    <row r="13791" spans="1:20">
      <c r="A13791" t="s">
        <v>13827</v>
      </c>
      <c r="B13791" t="s">
        <v>30</v>
      </c>
      <c r="C13791" t="s">
        <v>41</v>
      </c>
      <c r="D13791">
        <v>4384.3599999999997</v>
      </c>
      <c r="E13791" t="str">
        <f t="shared" si="1290"/>
        <v>High</v>
      </c>
      <c r="F13791" t="str">
        <f t="shared" si="1291"/>
        <v>High</v>
      </c>
      <c r="G13791">
        <v>0.43</v>
      </c>
      <c r="H13791">
        <f>D13791*G13791</f>
        <v>1885.2747999999999</v>
      </c>
      <c r="I13791">
        <v>1</v>
      </c>
      <c r="J13791" s="1">
        <v>45086</v>
      </c>
      <c r="K13791" s="1">
        <v>45088</v>
      </c>
      <c r="L13791" t="s">
        <v>36</v>
      </c>
      <c r="M13791" t="str">
        <f t="shared" si="1292"/>
        <v>Normal customer</v>
      </c>
      <c r="N13791" t="s">
        <v>27</v>
      </c>
      <c r="O13791">
        <v>550.73</v>
      </c>
      <c r="P13791" t="s">
        <v>44</v>
      </c>
      <c r="Q13791">
        <f>D13791-H13791</f>
        <v>2499.0851999999995</v>
      </c>
      <c r="R13791" t="str">
        <f t="shared" si="1293"/>
        <v>Good</v>
      </c>
      <c r="S13791" t="str">
        <f t="shared" si="1294"/>
        <v>Good</v>
      </c>
      <c r="T13791" t="str">
        <f t="shared" si="1295"/>
        <v>High Impact</v>
      </c>
    </row>
    <row r="13792" spans="1:20">
      <c r="A13792" t="s">
        <v>13828</v>
      </c>
      <c r="B13792" t="s">
        <v>46</v>
      </c>
      <c r="C13792" t="s">
        <v>31</v>
      </c>
      <c r="D13792">
        <v>2820.61</v>
      </c>
      <c r="E13792" t="str">
        <f t="shared" si="1290"/>
        <v>High</v>
      </c>
      <c r="F13792" t="str">
        <f t="shared" si="1291"/>
        <v>High</v>
      </c>
      <c r="G13792">
        <v>0.02</v>
      </c>
      <c r="H13792">
        <f>D13792*G13792</f>
        <v>56.412200000000006</v>
      </c>
      <c r="I13792">
        <v>8</v>
      </c>
      <c r="J13792" s="1">
        <v>45034</v>
      </c>
      <c r="K13792" s="1">
        <v>45039</v>
      </c>
      <c r="L13792" t="s">
        <v>36</v>
      </c>
      <c r="M13792" t="str">
        <f t="shared" si="1292"/>
        <v>Normal customer</v>
      </c>
      <c r="N13792" t="s">
        <v>21</v>
      </c>
      <c r="O13792">
        <v>146.59</v>
      </c>
      <c r="P13792" t="s">
        <v>22</v>
      </c>
      <c r="Q13792">
        <f>D13792-H13792</f>
        <v>2764.1977999999999</v>
      </c>
      <c r="R13792" t="str">
        <f t="shared" si="1293"/>
        <v>Bad</v>
      </c>
      <c r="S13792" t="str">
        <f t="shared" si="1294"/>
        <v>Bad</v>
      </c>
      <c r="T13792" t="str">
        <f t="shared" si="1295"/>
        <v>High Impact</v>
      </c>
    </row>
    <row r="13793" spans="1:20">
      <c r="A13793" t="s">
        <v>13829</v>
      </c>
      <c r="B13793" t="s">
        <v>18</v>
      </c>
      <c r="C13793" t="s">
        <v>19</v>
      </c>
      <c r="D13793">
        <v>3688.48</v>
      </c>
      <c r="E13793" t="str">
        <f t="shared" si="1290"/>
        <v>High</v>
      </c>
      <c r="F13793" t="str">
        <f t="shared" si="1291"/>
        <v>High</v>
      </c>
      <c r="G13793">
        <v>0.14000000000000001</v>
      </c>
      <c r="H13793">
        <f>D13793*G13793</f>
        <v>516.38720000000001</v>
      </c>
      <c r="I13793">
        <v>4</v>
      </c>
      <c r="J13793" s="1">
        <v>45169</v>
      </c>
      <c r="K13793" s="1">
        <v>45176</v>
      </c>
      <c r="L13793" t="s">
        <v>26</v>
      </c>
      <c r="M13793" t="str">
        <f t="shared" si="1292"/>
        <v>Potential customer</v>
      </c>
      <c r="N13793" t="s">
        <v>27</v>
      </c>
      <c r="O13793">
        <v>290.41000000000003</v>
      </c>
      <c r="P13793" t="s">
        <v>28</v>
      </c>
      <c r="Q13793">
        <f>D13793-H13793</f>
        <v>3172.0927999999999</v>
      </c>
      <c r="R13793" t="str">
        <f t="shared" si="1293"/>
        <v>Bad</v>
      </c>
      <c r="S13793" t="str">
        <f t="shared" si="1294"/>
        <v>Bad</v>
      </c>
      <c r="T13793" t="str">
        <f t="shared" si="1295"/>
        <v>High Impact</v>
      </c>
    </row>
    <row r="13794" spans="1:20">
      <c r="A13794" t="s">
        <v>13830</v>
      </c>
      <c r="B13794" t="s">
        <v>46</v>
      </c>
      <c r="C13794" t="s">
        <v>41</v>
      </c>
      <c r="D13794">
        <v>2175.46</v>
      </c>
      <c r="E13794" t="str">
        <f t="shared" si="1290"/>
        <v>High</v>
      </c>
      <c r="F13794" t="str">
        <f t="shared" si="1291"/>
        <v>High</v>
      </c>
      <c r="G13794">
        <v>0.19</v>
      </c>
      <c r="H13794">
        <f>D13794*G13794</f>
        <v>413.3374</v>
      </c>
      <c r="I13794">
        <v>5</v>
      </c>
      <c r="J13794" s="1">
        <v>45177</v>
      </c>
      <c r="K13794" s="1">
        <v>45181</v>
      </c>
      <c r="L13794" t="s">
        <v>20</v>
      </c>
      <c r="M13794" t="str">
        <f t="shared" si="1292"/>
        <v>Premium customer</v>
      </c>
      <c r="N13794" t="s">
        <v>27</v>
      </c>
      <c r="O13794">
        <v>339.9</v>
      </c>
      <c r="P13794" t="s">
        <v>33</v>
      </c>
      <c r="Q13794">
        <f>D13794-H13794</f>
        <v>1762.1226000000001</v>
      </c>
      <c r="R13794" t="str">
        <f t="shared" si="1293"/>
        <v>Good</v>
      </c>
      <c r="S13794" t="str">
        <f t="shared" si="1294"/>
        <v>Good</v>
      </c>
      <c r="T13794" t="str">
        <f t="shared" si="1295"/>
        <v>High Impact</v>
      </c>
    </row>
    <row r="13795" spans="1:20">
      <c r="A13795" t="s">
        <v>13831</v>
      </c>
      <c r="B13795" t="s">
        <v>24</v>
      </c>
      <c r="C13795" t="s">
        <v>41</v>
      </c>
      <c r="D13795">
        <v>298.51</v>
      </c>
      <c r="E13795" t="str">
        <f t="shared" si="1290"/>
        <v>Low</v>
      </c>
      <c r="F13795" t="str">
        <f t="shared" si="1291"/>
        <v>Low</v>
      </c>
      <c r="G13795">
        <v>0.35</v>
      </c>
      <c r="H13795">
        <f>D13795*G13795</f>
        <v>104.4785</v>
      </c>
      <c r="I13795">
        <v>5</v>
      </c>
      <c r="J13795" s="1">
        <v>45092</v>
      </c>
      <c r="K13795" s="1">
        <v>45095</v>
      </c>
      <c r="L13795" t="s">
        <v>26</v>
      </c>
      <c r="M13795" t="str">
        <f t="shared" si="1292"/>
        <v>Normal customer</v>
      </c>
      <c r="N13795" t="s">
        <v>21</v>
      </c>
      <c r="O13795">
        <v>64.87</v>
      </c>
      <c r="P13795" t="s">
        <v>39</v>
      </c>
      <c r="Q13795">
        <f>D13795-H13795</f>
        <v>194.03149999999999</v>
      </c>
      <c r="R13795" t="str">
        <f t="shared" si="1293"/>
        <v>Bad</v>
      </c>
      <c r="S13795" t="str">
        <f t="shared" si="1294"/>
        <v>Bad</v>
      </c>
      <c r="T13795" t="str">
        <f t="shared" si="1295"/>
        <v>High Impact</v>
      </c>
    </row>
    <row r="13796" spans="1:20">
      <c r="A13796" t="s">
        <v>13832</v>
      </c>
      <c r="B13796" t="s">
        <v>46</v>
      </c>
      <c r="C13796" t="s">
        <v>19</v>
      </c>
      <c r="D13796">
        <v>3274.28</v>
      </c>
      <c r="E13796" t="str">
        <f t="shared" si="1290"/>
        <v>High</v>
      </c>
      <c r="F13796" t="str">
        <f t="shared" si="1291"/>
        <v>High</v>
      </c>
      <c r="G13796">
        <v>0.32</v>
      </c>
      <c r="H13796">
        <f>D13796*G13796</f>
        <v>1047.7696000000001</v>
      </c>
      <c r="I13796">
        <v>1</v>
      </c>
      <c r="J13796" s="1">
        <v>45203</v>
      </c>
      <c r="K13796" s="1">
        <v>45204</v>
      </c>
      <c r="L13796" t="s">
        <v>20</v>
      </c>
      <c r="M13796" t="str">
        <f t="shared" si="1292"/>
        <v>Premium customer</v>
      </c>
      <c r="N13796" t="s">
        <v>32</v>
      </c>
      <c r="O13796">
        <v>545.22</v>
      </c>
      <c r="P13796" t="s">
        <v>39</v>
      </c>
      <c r="Q13796">
        <f>D13796-H13796</f>
        <v>2226.5104000000001</v>
      </c>
      <c r="R13796" t="str">
        <f t="shared" si="1293"/>
        <v>Good</v>
      </c>
      <c r="S13796" t="str">
        <f t="shared" si="1294"/>
        <v>Good</v>
      </c>
      <c r="T13796" t="str">
        <f t="shared" si="1295"/>
        <v>High Impact</v>
      </c>
    </row>
    <row r="13797" spans="1:20">
      <c r="A13797" t="s">
        <v>13833</v>
      </c>
      <c r="B13797" t="s">
        <v>46</v>
      </c>
      <c r="C13797" t="s">
        <v>19</v>
      </c>
      <c r="D13797">
        <v>3206.61</v>
      </c>
      <c r="E13797" t="str">
        <f t="shared" si="1290"/>
        <v>High</v>
      </c>
      <c r="F13797" t="str">
        <f t="shared" si="1291"/>
        <v>High</v>
      </c>
      <c r="G13797">
        <v>0.09</v>
      </c>
      <c r="H13797">
        <f>D13797*G13797</f>
        <v>288.5949</v>
      </c>
      <c r="I13797">
        <v>1</v>
      </c>
      <c r="J13797" s="1">
        <v>45209</v>
      </c>
      <c r="K13797" s="1">
        <v>45212</v>
      </c>
      <c r="L13797" t="s">
        <v>20</v>
      </c>
      <c r="M13797" t="str">
        <f t="shared" si="1292"/>
        <v>Premium customer</v>
      </c>
      <c r="N13797" t="s">
        <v>27</v>
      </c>
      <c r="O13797">
        <v>946.42</v>
      </c>
      <c r="P13797" t="s">
        <v>33</v>
      </c>
      <c r="Q13797">
        <f>D13797-H13797</f>
        <v>2918.0151000000001</v>
      </c>
      <c r="R13797" t="str">
        <f t="shared" si="1293"/>
        <v>Good</v>
      </c>
      <c r="S13797" t="str">
        <f t="shared" si="1294"/>
        <v>Good</v>
      </c>
      <c r="T13797" t="str">
        <f t="shared" si="1295"/>
        <v>High Impact</v>
      </c>
    </row>
    <row r="13798" spans="1:20">
      <c r="A13798" t="s">
        <v>13834</v>
      </c>
      <c r="B13798" t="s">
        <v>24</v>
      </c>
      <c r="C13798" t="s">
        <v>41</v>
      </c>
      <c r="D13798">
        <v>450</v>
      </c>
      <c r="E13798" t="str">
        <f t="shared" si="1290"/>
        <v>Low</v>
      </c>
      <c r="F13798" t="str">
        <f t="shared" si="1291"/>
        <v>Low</v>
      </c>
      <c r="G13798">
        <v>0.37</v>
      </c>
      <c r="H13798">
        <f>D13798*G13798</f>
        <v>166.5</v>
      </c>
      <c r="I13798">
        <v>7</v>
      </c>
      <c r="J13798" s="1">
        <v>45426</v>
      </c>
      <c r="K13798" s="1">
        <v>45429</v>
      </c>
      <c r="L13798" t="s">
        <v>20</v>
      </c>
      <c r="M13798" t="str">
        <f t="shared" si="1292"/>
        <v>Normal customer</v>
      </c>
      <c r="N13798" t="s">
        <v>21</v>
      </c>
      <c r="O13798">
        <v>26.12</v>
      </c>
      <c r="P13798" t="s">
        <v>28</v>
      </c>
      <c r="Q13798">
        <f>D13798-H13798</f>
        <v>283.5</v>
      </c>
      <c r="R13798" t="str">
        <f t="shared" si="1293"/>
        <v>Bad</v>
      </c>
      <c r="S13798" t="str">
        <f t="shared" si="1294"/>
        <v>Bad</v>
      </c>
      <c r="T13798" t="str">
        <f t="shared" si="1295"/>
        <v>High Impact</v>
      </c>
    </row>
    <row r="13799" spans="1:20">
      <c r="A13799" t="s">
        <v>13835</v>
      </c>
      <c r="B13799" t="s">
        <v>46</v>
      </c>
      <c r="C13799" t="s">
        <v>31</v>
      </c>
      <c r="D13799">
        <v>937.32</v>
      </c>
      <c r="E13799" t="str">
        <f t="shared" si="1290"/>
        <v>Low</v>
      </c>
      <c r="F13799" t="str">
        <f t="shared" si="1291"/>
        <v>Midium</v>
      </c>
      <c r="G13799">
        <v>0.08</v>
      </c>
      <c r="H13799">
        <f>D13799*G13799</f>
        <v>74.985600000000005</v>
      </c>
      <c r="I13799">
        <v>1</v>
      </c>
      <c r="J13799" s="1">
        <v>45654</v>
      </c>
      <c r="K13799" s="1">
        <v>45657</v>
      </c>
      <c r="L13799" t="s">
        <v>20</v>
      </c>
      <c r="M13799" t="str">
        <f t="shared" si="1292"/>
        <v>Normal customer</v>
      </c>
      <c r="N13799" t="s">
        <v>21</v>
      </c>
      <c r="O13799">
        <v>208.43</v>
      </c>
      <c r="P13799" t="s">
        <v>33</v>
      </c>
      <c r="Q13799">
        <f>D13799-H13799</f>
        <v>862.33440000000007</v>
      </c>
      <c r="R13799" t="str">
        <f t="shared" si="1293"/>
        <v>Bad</v>
      </c>
      <c r="S13799" t="str">
        <f t="shared" si="1294"/>
        <v>Bad</v>
      </c>
      <c r="T13799" t="str">
        <f t="shared" si="1295"/>
        <v>Normal</v>
      </c>
    </row>
    <row r="13800" spans="1:20">
      <c r="A13800" t="s">
        <v>13836</v>
      </c>
      <c r="B13800" t="s">
        <v>46</v>
      </c>
      <c r="C13800" t="s">
        <v>25</v>
      </c>
      <c r="D13800">
        <v>2433.16</v>
      </c>
      <c r="E13800" t="str">
        <f t="shared" si="1290"/>
        <v>High</v>
      </c>
      <c r="F13800" t="str">
        <f t="shared" si="1291"/>
        <v>High</v>
      </c>
      <c r="G13800">
        <v>0.23</v>
      </c>
      <c r="H13800">
        <f>D13800*G13800</f>
        <v>559.6268</v>
      </c>
      <c r="I13800">
        <v>9</v>
      </c>
      <c r="J13800" s="1">
        <v>44960</v>
      </c>
      <c r="K13800" s="1">
        <v>44967</v>
      </c>
      <c r="L13800" t="s">
        <v>20</v>
      </c>
      <c r="M13800" t="str">
        <f t="shared" si="1292"/>
        <v>Premium customer</v>
      </c>
      <c r="N13800" t="s">
        <v>21</v>
      </c>
      <c r="O13800">
        <v>514.79</v>
      </c>
      <c r="P13800" t="s">
        <v>22</v>
      </c>
      <c r="Q13800">
        <f>D13800-H13800</f>
        <v>1873.5331999999999</v>
      </c>
      <c r="R13800" t="str">
        <f t="shared" si="1293"/>
        <v>Good</v>
      </c>
      <c r="S13800" t="str">
        <f t="shared" si="1294"/>
        <v>Good</v>
      </c>
      <c r="T13800" t="str">
        <f t="shared" si="1295"/>
        <v>High Impact</v>
      </c>
    </row>
    <row r="13801" spans="1:20">
      <c r="A13801" t="s">
        <v>13837</v>
      </c>
      <c r="B13801" t="s">
        <v>30</v>
      </c>
      <c r="C13801" t="s">
        <v>41</v>
      </c>
      <c r="D13801">
        <v>2288.52</v>
      </c>
      <c r="E13801" t="str">
        <f t="shared" si="1290"/>
        <v>High</v>
      </c>
      <c r="F13801" t="str">
        <f t="shared" si="1291"/>
        <v>High</v>
      </c>
      <c r="G13801">
        <v>0.28999999999999998</v>
      </c>
      <c r="H13801">
        <f>D13801*G13801</f>
        <v>663.67079999999999</v>
      </c>
      <c r="I13801">
        <v>6</v>
      </c>
      <c r="J13801" s="1">
        <v>45093</v>
      </c>
      <c r="K13801" s="1">
        <v>45097</v>
      </c>
      <c r="L13801" t="s">
        <v>36</v>
      </c>
      <c r="M13801" t="str">
        <f t="shared" si="1292"/>
        <v>Normal customer</v>
      </c>
      <c r="N13801" t="s">
        <v>32</v>
      </c>
      <c r="O13801">
        <v>505.48</v>
      </c>
      <c r="P13801" t="s">
        <v>44</v>
      </c>
      <c r="Q13801">
        <f>D13801-H13801</f>
        <v>1624.8492000000001</v>
      </c>
      <c r="R13801" t="str">
        <f t="shared" si="1293"/>
        <v>Good</v>
      </c>
      <c r="S13801" t="str">
        <f t="shared" si="1294"/>
        <v>Good</v>
      </c>
      <c r="T13801" t="str">
        <f t="shared" si="1295"/>
        <v>High Impact</v>
      </c>
    </row>
    <row r="13802" spans="1:20">
      <c r="A13802" t="s">
        <v>13838</v>
      </c>
      <c r="B13802" t="s">
        <v>18</v>
      </c>
      <c r="C13802" t="s">
        <v>19</v>
      </c>
      <c r="D13802">
        <v>3786.85</v>
      </c>
      <c r="E13802" t="str">
        <f t="shared" si="1290"/>
        <v>High</v>
      </c>
      <c r="F13802" t="str">
        <f t="shared" si="1291"/>
        <v>High</v>
      </c>
      <c r="G13802">
        <v>0.44</v>
      </c>
      <c r="H13802">
        <f>D13802*G13802</f>
        <v>1666.2139999999999</v>
      </c>
      <c r="I13802">
        <v>1</v>
      </c>
      <c r="J13802" s="1">
        <v>44995</v>
      </c>
      <c r="K13802" s="1">
        <v>44998</v>
      </c>
      <c r="L13802" t="s">
        <v>26</v>
      </c>
      <c r="M13802" t="str">
        <f t="shared" si="1292"/>
        <v>Potential customer</v>
      </c>
      <c r="N13802" t="s">
        <v>27</v>
      </c>
      <c r="O13802">
        <v>583.77</v>
      </c>
      <c r="P13802" t="s">
        <v>53</v>
      </c>
      <c r="Q13802">
        <f>D13802-H13802</f>
        <v>2120.636</v>
      </c>
      <c r="R13802" t="str">
        <f t="shared" si="1293"/>
        <v>Good</v>
      </c>
      <c r="S13802" t="str">
        <f t="shared" si="1294"/>
        <v>Good</v>
      </c>
      <c r="T13802" t="str">
        <f t="shared" si="1295"/>
        <v>High Impact</v>
      </c>
    </row>
    <row r="13803" spans="1:20">
      <c r="A13803" t="s">
        <v>13839</v>
      </c>
      <c r="B13803" t="s">
        <v>30</v>
      </c>
      <c r="C13803" t="s">
        <v>38</v>
      </c>
      <c r="D13803">
        <v>1998.32</v>
      </c>
      <c r="E13803" t="str">
        <f t="shared" si="1290"/>
        <v>High</v>
      </c>
      <c r="F13803" t="str">
        <f t="shared" si="1291"/>
        <v>High</v>
      </c>
      <c r="G13803">
        <v>0.32</v>
      </c>
      <c r="H13803">
        <f>D13803*G13803</f>
        <v>639.4624</v>
      </c>
      <c r="I13803">
        <v>1</v>
      </c>
      <c r="J13803" s="1">
        <v>45555</v>
      </c>
      <c r="K13803" s="1">
        <v>45557</v>
      </c>
      <c r="L13803" t="s">
        <v>26</v>
      </c>
      <c r="M13803" t="str">
        <f t="shared" si="1292"/>
        <v>Potential customer</v>
      </c>
      <c r="N13803" t="s">
        <v>27</v>
      </c>
      <c r="O13803">
        <v>289.89</v>
      </c>
      <c r="P13803" t="s">
        <v>53</v>
      </c>
      <c r="Q13803">
        <f>D13803-H13803</f>
        <v>1358.8575999999998</v>
      </c>
      <c r="R13803" t="str">
        <f t="shared" si="1293"/>
        <v>Bad</v>
      </c>
      <c r="S13803" t="str">
        <f t="shared" si="1294"/>
        <v>Bad</v>
      </c>
      <c r="T13803" t="str">
        <f t="shared" si="1295"/>
        <v>High Impact</v>
      </c>
    </row>
    <row r="13804" spans="1:20">
      <c r="A13804" t="s">
        <v>13840</v>
      </c>
      <c r="B13804" t="s">
        <v>18</v>
      </c>
      <c r="C13804" t="s">
        <v>38</v>
      </c>
      <c r="D13804">
        <v>3350.17</v>
      </c>
      <c r="E13804" t="str">
        <f t="shared" si="1290"/>
        <v>High</v>
      </c>
      <c r="F13804" t="str">
        <f t="shared" si="1291"/>
        <v>High</v>
      </c>
      <c r="G13804">
        <v>0.48</v>
      </c>
      <c r="H13804">
        <f>D13804*G13804</f>
        <v>1608.0816</v>
      </c>
      <c r="I13804">
        <v>5</v>
      </c>
      <c r="J13804" s="1">
        <v>44999</v>
      </c>
      <c r="K13804" s="1">
        <v>45004</v>
      </c>
      <c r="L13804" t="s">
        <v>36</v>
      </c>
      <c r="M13804" t="str">
        <f t="shared" si="1292"/>
        <v>Normal customer</v>
      </c>
      <c r="N13804" t="s">
        <v>32</v>
      </c>
      <c r="O13804">
        <v>894.82</v>
      </c>
      <c r="P13804" t="s">
        <v>53</v>
      </c>
      <c r="Q13804">
        <f>D13804-H13804</f>
        <v>1742.0884000000001</v>
      </c>
      <c r="R13804" t="str">
        <f t="shared" si="1293"/>
        <v>Good</v>
      </c>
      <c r="S13804" t="str">
        <f t="shared" si="1294"/>
        <v>Good</v>
      </c>
      <c r="T13804" t="str">
        <f t="shared" si="1295"/>
        <v>High Impact</v>
      </c>
    </row>
    <row r="13805" spans="1:20">
      <c r="A13805" t="s">
        <v>13841</v>
      </c>
      <c r="B13805" t="s">
        <v>24</v>
      </c>
      <c r="C13805" t="s">
        <v>19</v>
      </c>
      <c r="D13805">
        <v>3551.68</v>
      </c>
      <c r="E13805" t="str">
        <f t="shared" si="1290"/>
        <v>High</v>
      </c>
      <c r="F13805" t="str">
        <f t="shared" si="1291"/>
        <v>High</v>
      </c>
      <c r="G13805">
        <v>0.5</v>
      </c>
      <c r="H13805">
        <f>D13805*G13805</f>
        <v>1775.84</v>
      </c>
      <c r="I13805">
        <v>3</v>
      </c>
      <c r="J13805" s="1">
        <v>45227</v>
      </c>
      <c r="K13805" s="1">
        <v>45233</v>
      </c>
      <c r="L13805" t="s">
        <v>26</v>
      </c>
      <c r="M13805" t="str">
        <f t="shared" si="1292"/>
        <v>Potential customer</v>
      </c>
      <c r="N13805" t="s">
        <v>21</v>
      </c>
      <c r="O13805">
        <v>317.5</v>
      </c>
      <c r="P13805" t="s">
        <v>28</v>
      </c>
      <c r="Q13805">
        <f>D13805-H13805</f>
        <v>1775.84</v>
      </c>
      <c r="R13805" t="str">
        <f t="shared" si="1293"/>
        <v>Good</v>
      </c>
      <c r="S13805" t="str">
        <f t="shared" si="1294"/>
        <v>Good</v>
      </c>
      <c r="T13805" t="str">
        <f t="shared" si="1295"/>
        <v>High Impact</v>
      </c>
    </row>
    <row r="13806" spans="1:20">
      <c r="A13806" t="s">
        <v>13842</v>
      </c>
      <c r="B13806" t="s">
        <v>24</v>
      </c>
      <c r="C13806" t="s">
        <v>19</v>
      </c>
      <c r="D13806">
        <v>3260.52</v>
      </c>
      <c r="E13806" t="str">
        <f t="shared" si="1290"/>
        <v>High</v>
      </c>
      <c r="F13806" t="str">
        <f t="shared" si="1291"/>
        <v>High</v>
      </c>
      <c r="G13806">
        <v>0.25</v>
      </c>
      <c r="H13806">
        <f>D13806*G13806</f>
        <v>815.13</v>
      </c>
      <c r="I13806">
        <v>8</v>
      </c>
      <c r="J13806" s="1">
        <v>44934</v>
      </c>
      <c r="K13806" s="1">
        <v>44940</v>
      </c>
      <c r="L13806" t="s">
        <v>26</v>
      </c>
      <c r="M13806" t="str">
        <f t="shared" si="1292"/>
        <v>Potential customer</v>
      </c>
      <c r="N13806" t="s">
        <v>32</v>
      </c>
      <c r="O13806">
        <v>411.25</v>
      </c>
      <c r="P13806" t="s">
        <v>28</v>
      </c>
      <c r="Q13806">
        <f>D13806-H13806</f>
        <v>2445.39</v>
      </c>
      <c r="R13806" t="str">
        <f t="shared" si="1293"/>
        <v>Good</v>
      </c>
      <c r="S13806" t="str">
        <f t="shared" si="1294"/>
        <v>Good</v>
      </c>
      <c r="T13806" t="str">
        <f t="shared" si="1295"/>
        <v>High Impact</v>
      </c>
    </row>
    <row r="13807" spans="1:20">
      <c r="A13807" t="s">
        <v>13843</v>
      </c>
      <c r="B13807" t="s">
        <v>24</v>
      </c>
      <c r="C13807" t="s">
        <v>25</v>
      </c>
      <c r="D13807">
        <v>3021.02</v>
      </c>
      <c r="E13807" t="str">
        <f t="shared" si="1290"/>
        <v>High</v>
      </c>
      <c r="F13807" t="str">
        <f t="shared" si="1291"/>
        <v>High</v>
      </c>
      <c r="G13807">
        <v>0.03</v>
      </c>
      <c r="H13807">
        <f>D13807*G13807</f>
        <v>90.630600000000001</v>
      </c>
      <c r="I13807">
        <v>8</v>
      </c>
      <c r="J13807" s="1">
        <v>45450</v>
      </c>
      <c r="K13807" s="1">
        <v>45453</v>
      </c>
      <c r="L13807" t="s">
        <v>26</v>
      </c>
      <c r="M13807" t="str">
        <f t="shared" si="1292"/>
        <v>Potential customer</v>
      </c>
      <c r="N13807" t="s">
        <v>32</v>
      </c>
      <c r="O13807">
        <v>264.7</v>
      </c>
      <c r="P13807" t="s">
        <v>28</v>
      </c>
      <c r="Q13807">
        <f>D13807-H13807</f>
        <v>2930.3894</v>
      </c>
      <c r="R13807" t="str">
        <f t="shared" si="1293"/>
        <v>Bad</v>
      </c>
      <c r="S13807" t="str">
        <f t="shared" si="1294"/>
        <v>Bad</v>
      </c>
      <c r="T13807" t="str">
        <f t="shared" si="1295"/>
        <v>High Impact</v>
      </c>
    </row>
    <row r="13808" spans="1:20">
      <c r="A13808" t="s">
        <v>13844</v>
      </c>
      <c r="B13808" t="s">
        <v>18</v>
      </c>
      <c r="C13808" t="s">
        <v>19</v>
      </c>
      <c r="D13808">
        <v>4047.85</v>
      </c>
      <c r="E13808" t="str">
        <f t="shared" si="1290"/>
        <v>High</v>
      </c>
      <c r="F13808" t="str">
        <f t="shared" si="1291"/>
        <v>High</v>
      </c>
      <c r="G13808">
        <v>0.01</v>
      </c>
      <c r="H13808">
        <f>D13808*G13808</f>
        <v>40.478499999999997</v>
      </c>
      <c r="I13808">
        <v>8</v>
      </c>
      <c r="J13808" s="1">
        <v>45630</v>
      </c>
      <c r="K13808" s="1">
        <v>45631</v>
      </c>
      <c r="L13808" t="s">
        <v>26</v>
      </c>
      <c r="M13808" t="str">
        <f t="shared" si="1292"/>
        <v>Potential customer</v>
      </c>
      <c r="N13808" t="s">
        <v>27</v>
      </c>
      <c r="O13808">
        <v>331.77</v>
      </c>
      <c r="P13808" t="s">
        <v>44</v>
      </c>
      <c r="Q13808">
        <f>D13808-H13808</f>
        <v>4007.3714999999997</v>
      </c>
      <c r="R13808" t="str">
        <f t="shared" si="1293"/>
        <v>Good</v>
      </c>
      <c r="S13808" t="str">
        <f t="shared" si="1294"/>
        <v>Good</v>
      </c>
      <c r="T13808" t="str">
        <f t="shared" si="1295"/>
        <v>High Impact</v>
      </c>
    </row>
    <row r="13809" spans="1:20">
      <c r="A13809" t="s">
        <v>13845</v>
      </c>
      <c r="B13809" t="s">
        <v>18</v>
      </c>
      <c r="C13809" t="s">
        <v>38</v>
      </c>
      <c r="D13809">
        <v>3319.82</v>
      </c>
      <c r="E13809" t="str">
        <f t="shared" si="1290"/>
        <v>High</v>
      </c>
      <c r="F13809" t="str">
        <f t="shared" si="1291"/>
        <v>High</v>
      </c>
      <c r="G13809">
        <v>0.43</v>
      </c>
      <c r="H13809">
        <f>D13809*G13809</f>
        <v>1427.5226</v>
      </c>
      <c r="I13809">
        <v>6</v>
      </c>
      <c r="J13809" s="1">
        <v>45302</v>
      </c>
      <c r="K13809" s="1">
        <v>45304</v>
      </c>
      <c r="L13809" t="s">
        <v>26</v>
      </c>
      <c r="M13809" t="str">
        <f t="shared" si="1292"/>
        <v>Potential customer</v>
      </c>
      <c r="N13809" t="s">
        <v>27</v>
      </c>
      <c r="O13809">
        <v>497.81</v>
      </c>
      <c r="P13809" t="s">
        <v>33</v>
      </c>
      <c r="Q13809">
        <f>D13809-H13809</f>
        <v>1892.2974000000002</v>
      </c>
      <c r="R13809" t="str">
        <f t="shared" si="1293"/>
        <v>Good</v>
      </c>
      <c r="S13809" t="str">
        <f t="shared" si="1294"/>
        <v>Good</v>
      </c>
      <c r="T13809" t="str">
        <f t="shared" si="1295"/>
        <v>High Impact</v>
      </c>
    </row>
    <row r="13810" spans="1:20">
      <c r="A13810" t="s">
        <v>13846</v>
      </c>
      <c r="B13810" t="s">
        <v>18</v>
      </c>
      <c r="C13810" t="s">
        <v>31</v>
      </c>
      <c r="D13810">
        <v>4187.5</v>
      </c>
      <c r="E13810" t="str">
        <f t="shared" si="1290"/>
        <v>High</v>
      </c>
      <c r="F13810" t="str">
        <f t="shared" si="1291"/>
        <v>High</v>
      </c>
      <c r="G13810">
        <v>0.25</v>
      </c>
      <c r="H13810">
        <f>D13810*G13810</f>
        <v>1046.875</v>
      </c>
      <c r="I13810">
        <v>5</v>
      </c>
      <c r="J13810" s="1">
        <v>45109</v>
      </c>
      <c r="K13810" s="1">
        <v>45116</v>
      </c>
      <c r="L13810" t="s">
        <v>26</v>
      </c>
      <c r="M13810" t="str">
        <f t="shared" si="1292"/>
        <v>Potential customer</v>
      </c>
      <c r="N13810" t="s">
        <v>21</v>
      </c>
      <c r="O13810">
        <v>1171.6099999999999</v>
      </c>
      <c r="P13810" t="s">
        <v>44</v>
      </c>
      <c r="Q13810">
        <f>D13810-H13810</f>
        <v>3140.625</v>
      </c>
      <c r="R13810" t="str">
        <f t="shared" si="1293"/>
        <v>Good</v>
      </c>
      <c r="S13810" t="str">
        <f t="shared" si="1294"/>
        <v>Good</v>
      </c>
      <c r="T13810" t="str">
        <f t="shared" si="1295"/>
        <v>High Impact</v>
      </c>
    </row>
    <row r="13811" spans="1:20">
      <c r="A13811" t="s">
        <v>13847</v>
      </c>
      <c r="B13811" t="s">
        <v>24</v>
      </c>
      <c r="C13811" t="s">
        <v>19</v>
      </c>
      <c r="D13811">
        <v>3219.76</v>
      </c>
      <c r="E13811" t="str">
        <f t="shared" si="1290"/>
        <v>High</v>
      </c>
      <c r="F13811" t="str">
        <f t="shared" si="1291"/>
        <v>High</v>
      </c>
      <c r="G13811">
        <v>0.18</v>
      </c>
      <c r="H13811">
        <f>D13811*G13811</f>
        <v>579.55680000000007</v>
      </c>
      <c r="I13811">
        <v>5</v>
      </c>
      <c r="J13811" s="1">
        <v>45194</v>
      </c>
      <c r="K13811" s="1">
        <v>45197</v>
      </c>
      <c r="L13811" t="s">
        <v>26</v>
      </c>
      <c r="M13811" t="str">
        <f t="shared" si="1292"/>
        <v>Potential customer</v>
      </c>
      <c r="N13811" t="s">
        <v>27</v>
      </c>
      <c r="O13811">
        <v>892.63</v>
      </c>
      <c r="P13811" t="s">
        <v>33</v>
      </c>
      <c r="Q13811">
        <f>D13811-H13811</f>
        <v>2640.2031999999999</v>
      </c>
      <c r="R13811" t="str">
        <f t="shared" si="1293"/>
        <v>Good</v>
      </c>
      <c r="S13811" t="str">
        <f t="shared" si="1294"/>
        <v>Good</v>
      </c>
      <c r="T13811" t="str">
        <f t="shared" si="1295"/>
        <v>High Impact</v>
      </c>
    </row>
    <row r="13812" spans="1:20">
      <c r="A13812" t="s">
        <v>13848</v>
      </c>
      <c r="B13812" t="s">
        <v>18</v>
      </c>
      <c r="C13812" t="s">
        <v>25</v>
      </c>
      <c r="D13812">
        <v>878.97</v>
      </c>
      <c r="E13812" t="str">
        <f t="shared" si="1290"/>
        <v>Low</v>
      </c>
      <c r="F13812" t="str">
        <f t="shared" si="1291"/>
        <v>Midium</v>
      </c>
      <c r="G13812">
        <v>0.14000000000000001</v>
      </c>
      <c r="H13812">
        <f>D13812*G13812</f>
        <v>123.05580000000002</v>
      </c>
      <c r="I13812">
        <v>6</v>
      </c>
      <c r="J13812" s="1">
        <v>45010</v>
      </c>
      <c r="K13812" s="1">
        <v>45014</v>
      </c>
      <c r="L13812" t="s">
        <v>20</v>
      </c>
      <c r="M13812" t="str">
        <f t="shared" si="1292"/>
        <v>Normal customer</v>
      </c>
      <c r="N13812" t="s">
        <v>32</v>
      </c>
      <c r="O13812">
        <v>189.59</v>
      </c>
      <c r="P13812" t="s">
        <v>28</v>
      </c>
      <c r="Q13812">
        <f>D13812-H13812</f>
        <v>755.91420000000005</v>
      </c>
      <c r="R13812" t="str">
        <f t="shared" si="1293"/>
        <v>Bad</v>
      </c>
      <c r="S13812" t="str">
        <f t="shared" si="1294"/>
        <v>Bad</v>
      </c>
      <c r="T13812" t="str">
        <f t="shared" si="1295"/>
        <v>Normal</v>
      </c>
    </row>
    <row r="13813" spans="1:20">
      <c r="A13813" t="s">
        <v>13849</v>
      </c>
      <c r="B13813" t="s">
        <v>46</v>
      </c>
      <c r="C13813" t="s">
        <v>31</v>
      </c>
      <c r="D13813">
        <v>1616.28</v>
      </c>
      <c r="E13813" t="str">
        <f t="shared" si="1290"/>
        <v>High</v>
      </c>
      <c r="F13813" t="str">
        <f t="shared" si="1291"/>
        <v>High</v>
      </c>
      <c r="G13813">
        <v>0.14000000000000001</v>
      </c>
      <c r="H13813">
        <f>D13813*G13813</f>
        <v>226.27920000000003</v>
      </c>
      <c r="I13813">
        <v>6</v>
      </c>
      <c r="J13813" s="1">
        <v>45460</v>
      </c>
      <c r="K13813" s="1">
        <v>45463</v>
      </c>
      <c r="L13813" t="s">
        <v>26</v>
      </c>
      <c r="M13813" t="str">
        <f t="shared" si="1292"/>
        <v>Potential customer</v>
      </c>
      <c r="N13813" t="s">
        <v>32</v>
      </c>
      <c r="O13813">
        <v>282.27</v>
      </c>
      <c r="P13813" t="s">
        <v>28</v>
      </c>
      <c r="Q13813">
        <f>D13813-H13813</f>
        <v>1390.0008</v>
      </c>
      <c r="R13813" t="str">
        <f t="shared" si="1293"/>
        <v>Bad</v>
      </c>
      <c r="S13813" t="str">
        <f t="shared" si="1294"/>
        <v>Bad</v>
      </c>
      <c r="T13813" t="str">
        <f t="shared" si="1295"/>
        <v>High Impact</v>
      </c>
    </row>
    <row r="13814" spans="1:20">
      <c r="A13814" t="s">
        <v>13850</v>
      </c>
      <c r="B13814" t="s">
        <v>30</v>
      </c>
      <c r="C13814" t="s">
        <v>25</v>
      </c>
      <c r="D13814">
        <v>1718.74</v>
      </c>
      <c r="E13814" t="str">
        <f t="shared" si="1290"/>
        <v>High</v>
      </c>
      <c r="F13814" t="str">
        <f t="shared" si="1291"/>
        <v>High</v>
      </c>
      <c r="G13814">
        <v>0.04</v>
      </c>
      <c r="H13814">
        <f>D13814*G13814</f>
        <v>68.749600000000001</v>
      </c>
      <c r="I13814">
        <v>9</v>
      </c>
      <c r="J13814" s="1">
        <v>45102</v>
      </c>
      <c r="K13814" s="1">
        <v>45107</v>
      </c>
      <c r="L13814" t="s">
        <v>26</v>
      </c>
      <c r="M13814" t="str">
        <f t="shared" si="1292"/>
        <v>Potential customer</v>
      </c>
      <c r="N13814" t="s">
        <v>21</v>
      </c>
      <c r="O13814">
        <v>334.65</v>
      </c>
      <c r="P13814" t="s">
        <v>53</v>
      </c>
      <c r="Q13814">
        <f>D13814-H13814</f>
        <v>1649.9903999999999</v>
      </c>
      <c r="R13814" t="str">
        <f t="shared" si="1293"/>
        <v>Good</v>
      </c>
      <c r="S13814" t="str">
        <f t="shared" si="1294"/>
        <v>Good</v>
      </c>
      <c r="T13814" t="str">
        <f t="shared" si="1295"/>
        <v>High Impact</v>
      </c>
    </row>
    <row r="13815" spans="1:20">
      <c r="A13815" t="s">
        <v>13851</v>
      </c>
      <c r="B13815" t="s">
        <v>24</v>
      </c>
      <c r="C13815" t="s">
        <v>31</v>
      </c>
      <c r="D13815">
        <v>560.19000000000005</v>
      </c>
      <c r="E13815" t="str">
        <f t="shared" si="1290"/>
        <v>Low</v>
      </c>
      <c r="F13815" t="str">
        <f t="shared" si="1291"/>
        <v>Midium</v>
      </c>
      <c r="G13815">
        <v>0.15</v>
      </c>
      <c r="H13815">
        <f>D13815*G13815</f>
        <v>84.028500000000008</v>
      </c>
      <c r="I13815">
        <v>7</v>
      </c>
      <c r="J13815" s="1">
        <v>45227</v>
      </c>
      <c r="K13815" s="1">
        <v>45233</v>
      </c>
      <c r="L13815" t="s">
        <v>36</v>
      </c>
      <c r="M13815" t="str">
        <f t="shared" si="1292"/>
        <v>Normal customer</v>
      </c>
      <c r="N13815" t="s">
        <v>32</v>
      </c>
      <c r="O13815">
        <v>118.49</v>
      </c>
      <c r="P13815" t="s">
        <v>39</v>
      </c>
      <c r="Q13815">
        <f>D13815-H13815</f>
        <v>476.16150000000005</v>
      </c>
      <c r="R13815" t="str">
        <f t="shared" si="1293"/>
        <v>Bad</v>
      </c>
      <c r="S13815" t="str">
        <f t="shared" si="1294"/>
        <v>Bad</v>
      </c>
      <c r="T13815" t="str">
        <f t="shared" si="1295"/>
        <v>Normal</v>
      </c>
    </row>
    <row r="13816" spans="1:20">
      <c r="A13816" t="s">
        <v>13852</v>
      </c>
      <c r="B13816" t="s">
        <v>30</v>
      </c>
      <c r="C13816" t="s">
        <v>19</v>
      </c>
      <c r="D13816">
        <v>3492.3</v>
      </c>
      <c r="E13816" t="str">
        <f t="shared" si="1290"/>
        <v>High</v>
      </c>
      <c r="F13816" t="str">
        <f t="shared" si="1291"/>
        <v>High</v>
      </c>
      <c r="G13816">
        <v>0.32</v>
      </c>
      <c r="H13816">
        <f>D13816*G13816</f>
        <v>1117.5360000000001</v>
      </c>
      <c r="I13816">
        <v>6</v>
      </c>
      <c r="J13816" s="1">
        <v>44952</v>
      </c>
      <c r="K13816" s="1">
        <v>44954</v>
      </c>
      <c r="L13816" t="s">
        <v>20</v>
      </c>
      <c r="M13816" t="str">
        <f t="shared" si="1292"/>
        <v>Premium customer</v>
      </c>
      <c r="N13816" t="s">
        <v>32</v>
      </c>
      <c r="O13816">
        <v>610.63</v>
      </c>
      <c r="P13816" t="s">
        <v>28</v>
      </c>
      <c r="Q13816">
        <f>D13816-H13816</f>
        <v>2374.7640000000001</v>
      </c>
      <c r="R13816" t="str">
        <f t="shared" si="1293"/>
        <v>Good</v>
      </c>
      <c r="S13816" t="str">
        <f t="shared" si="1294"/>
        <v>Good</v>
      </c>
      <c r="T13816" t="str">
        <f t="shared" si="1295"/>
        <v>High Impact</v>
      </c>
    </row>
    <row r="13817" spans="1:20">
      <c r="A13817" t="s">
        <v>13853</v>
      </c>
      <c r="B13817" t="s">
        <v>46</v>
      </c>
      <c r="C13817" t="s">
        <v>38</v>
      </c>
      <c r="D13817">
        <v>3016.04</v>
      </c>
      <c r="E13817" t="str">
        <f t="shared" si="1290"/>
        <v>High</v>
      </c>
      <c r="F13817" t="str">
        <f t="shared" si="1291"/>
        <v>High</v>
      </c>
      <c r="G13817">
        <v>0.19</v>
      </c>
      <c r="H13817">
        <f>D13817*G13817</f>
        <v>573.04759999999999</v>
      </c>
      <c r="I13817">
        <v>7</v>
      </c>
      <c r="J13817" s="1">
        <v>45035</v>
      </c>
      <c r="K13817" s="1">
        <v>45040</v>
      </c>
      <c r="L13817" t="s">
        <v>26</v>
      </c>
      <c r="M13817" t="str">
        <f t="shared" si="1292"/>
        <v>Potential customer</v>
      </c>
      <c r="N13817" t="s">
        <v>32</v>
      </c>
      <c r="O13817">
        <v>549.62</v>
      </c>
      <c r="P13817" t="s">
        <v>39</v>
      </c>
      <c r="Q13817">
        <f>D13817-H13817</f>
        <v>2442.9924000000001</v>
      </c>
      <c r="R13817" t="str">
        <f t="shared" si="1293"/>
        <v>Good</v>
      </c>
      <c r="S13817" t="str">
        <f t="shared" si="1294"/>
        <v>Good</v>
      </c>
      <c r="T13817" t="str">
        <f t="shared" si="1295"/>
        <v>High Impact</v>
      </c>
    </row>
    <row r="13818" spans="1:20">
      <c r="A13818" t="s">
        <v>13854</v>
      </c>
      <c r="B13818" t="s">
        <v>18</v>
      </c>
      <c r="C13818" t="s">
        <v>31</v>
      </c>
      <c r="D13818">
        <v>2989.8</v>
      </c>
      <c r="E13818" t="str">
        <f t="shared" si="1290"/>
        <v>High</v>
      </c>
      <c r="F13818" t="str">
        <f t="shared" si="1291"/>
        <v>High</v>
      </c>
      <c r="G13818">
        <v>0.47</v>
      </c>
      <c r="H13818">
        <f>D13818*G13818</f>
        <v>1405.2059999999999</v>
      </c>
      <c r="I13818">
        <v>3</v>
      </c>
      <c r="J13818" s="1">
        <v>45293</v>
      </c>
      <c r="K13818" s="1">
        <v>45298</v>
      </c>
      <c r="L13818" t="s">
        <v>36</v>
      </c>
      <c r="M13818" t="str">
        <f t="shared" si="1292"/>
        <v>Normal customer</v>
      </c>
      <c r="N13818" t="s">
        <v>21</v>
      </c>
      <c r="O13818">
        <v>751.54</v>
      </c>
      <c r="P13818" t="s">
        <v>39</v>
      </c>
      <c r="Q13818">
        <f>D13818-H13818</f>
        <v>1584.5940000000003</v>
      </c>
      <c r="R13818" t="str">
        <f t="shared" si="1293"/>
        <v>Good</v>
      </c>
      <c r="S13818" t="str">
        <f t="shared" si="1294"/>
        <v>Good</v>
      </c>
      <c r="T13818" t="str">
        <f t="shared" si="1295"/>
        <v>High Impact</v>
      </c>
    </row>
    <row r="13819" spans="1:20">
      <c r="A13819" t="s">
        <v>13855</v>
      </c>
      <c r="B13819" t="s">
        <v>30</v>
      </c>
      <c r="C13819" t="s">
        <v>41</v>
      </c>
      <c r="D13819">
        <v>2444.73</v>
      </c>
      <c r="E13819" t="str">
        <f t="shared" si="1290"/>
        <v>High</v>
      </c>
      <c r="F13819" t="str">
        <f t="shared" si="1291"/>
        <v>High</v>
      </c>
      <c r="G13819">
        <v>0.33</v>
      </c>
      <c r="H13819">
        <f>D13819*G13819</f>
        <v>806.76089999999999</v>
      </c>
      <c r="I13819">
        <v>2</v>
      </c>
      <c r="J13819" s="1">
        <v>45033</v>
      </c>
      <c r="K13819" s="1">
        <v>45040</v>
      </c>
      <c r="L13819" t="s">
        <v>36</v>
      </c>
      <c r="M13819" t="str">
        <f t="shared" si="1292"/>
        <v>Normal customer</v>
      </c>
      <c r="N13819" t="s">
        <v>21</v>
      </c>
      <c r="O13819">
        <v>635.70000000000005</v>
      </c>
      <c r="P13819" t="s">
        <v>39</v>
      </c>
      <c r="Q13819">
        <f>D13819-H13819</f>
        <v>1637.9691</v>
      </c>
      <c r="R13819" t="str">
        <f t="shared" si="1293"/>
        <v>Good</v>
      </c>
      <c r="S13819" t="str">
        <f t="shared" si="1294"/>
        <v>Good</v>
      </c>
      <c r="T13819" t="str">
        <f t="shared" si="1295"/>
        <v>High Impact</v>
      </c>
    </row>
    <row r="13820" spans="1:20">
      <c r="A13820" t="s">
        <v>13856</v>
      </c>
      <c r="B13820" t="s">
        <v>46</v>
      </c>
      <c r="C13820" t="s">
        <v>25</v>
      </c>
      <c r="D13820">
        <v>2761.31</v>
      </c>
      <c r="E13820" t="str">
        <f t="shared" si="1290"/>
        <v>High</v>
      </c>
      <c r="F13820" t="str">
        <f t="shared" si="1291"/>
        <v>High</v>
      </c>
      <c r="G13820">
        <v>0.43</v>
      </c>
      <c r="H13820">
        <f>D13820*G13820</f>
        <v>1187.3633</v>
      </c>
      <c r="I13820">
        <v>7</v>
      </c>
      <c r="J13820" s="1">
        <v>45365</v>
      </c>
      <c r="K13820" s="1">
        <v>45372</v>
      </c>
      <c r="L13820" t="s">
        <v>36</v>
      </c>
      <c r="M13820" t="str">
        <f t="shared" si="1292"/>
        <v>Normal customer</v>
      </c>
      <c r="N13820" t="s">
        <v>27</v>
      </c>
      <c r="O13820">
        <v>498.33</v>
      </c>
      <c r="P13820" t="s">
        <v>39</v>
      </c>
      <c r="Q13820">
        <f>D13820-H13820</f>
        <v>1573.9467</v>
      </c>
      <c r="R13820" t="str">
        <f t="shared" si="1293"/>
        <v>Good</v>
      </c>
      <c r="S13820" t="str">
        <f t="shared" si="1294"/>
        <v>Good</v>
      </c>
      <c r="T13820" t="str">
        <f t="shared" si="1295"/>
        <v>High Impact</v>
      </c>
    </row>
    <row r="13821" spans="1:20">
      <c r="A13821" t="s">
        <v>13857</v>
      </c>
      <c r="B13821" t="s">
        <v>46</v>
      </c>
      <c r="C13821" t="s">
        <v>31</v>
      </c>
      <c r="D13821">
        <v>139.63</v>
      </c>
      <c r="E13821" t="str">
        <f t="shared" si="1290"/>
        <v>Low</v>
      </c>
      <c r="F13821" t="str">
        <f t="shared" si="1291"/>
        <v>Low</v>
      </c>
      <c r="G13821">
        <v>0.06</v>
      </c>
      <c r="H13821">
        <f>D13821*G13821</f>
        <v>8.3777999999999988</v>
      </c>
      <c r="I13821">
        <v>3</v>
      </c>
      <c r="J13821" s="1">
        <v>45511</v>
      </c>
      <c r="K13821" s="1">
        <v>45515</v>
      </c>
      <c r="L13821" t="s">
        <v>36</v>
      </c>
      <c r="M13821" t="str">
        <f t="shared" si="1292"/>
        <v>Normal customer</v>
      </c>
      <c r="N13821" t="s">
        <v>27</v>
      </c>
      <c r="O13821">
        <v>27.17</v>
      </c>
      <c r="P13821" t="s">
        <v>44</v>
      </c>
      <c r="Q13821">
        <f>D13821-H13821</f>
        <v>131.25219999999999</v>
      </c>
      <c r="R13821" t="str">
        <f t="shared" si="1293"/>
        <v>Bad</v>
      </c>
      <c r="S13821" t="str">
        <f t="shared" si="1294"/>
        <v>Bad</v>
      </c>
      <c r="T13821" t="str">
        <f t="shared" si="1295"/>
        <v>Normal</v>
      </c>
    </row>
    <row r="13822" spans="1:20">
      <c r="A13822" t="s">
        <v>13858</v>
      </c>
      <c r="B13822" t="s">
        <v>30</v>
      </c>
      <c r="C13822" t="s">
        <v>25</v>
      </c>
      <c r="D13822">
        <v>571.62</v>
      </c>
      <c r="E13822" t="str">
        <f t="shared" si="1290"/>
        <v>Low</v>
      </c>
      <c r="F13822" t="str">
        <f t="shared" si="1291"/>
        <v>Midium</v>
      </c>
      <c r="G13822">
        <v>0.23</v>
      </c>
      <c r="H13822">
        <f>D13822*G13822</f>
        <v>131.4726</v>
      </c>
      <c r="I13822">
        <v>4</v>
      </c>
      <c r="J13822" s="1">
        <v>45123</v>
      </c>
      <c r="K13822" s="1">
        <v>45129</v>
      </c>
      <c r="L13822" t="s">
        <v>26</v>
      </c>
      <c r="M13822" t="str">
        <f t="shared" si="1292"/>
        <v>Normal customer</v>
      </c>
      <c r="N13822" t="s">
        <v>32</v>
      </c>
      <c r="O13822">
        <v>53.43</v>
      </c>
      <c r="P13822" t="s">
        <v>22</v>
      </c>
      <c r="Q13822">
        <f>D13822-H13822</f>
        <v>440.1474</v>
      </c>
      <c r="R13822" t="str">
        <f t="shared" si="1293"/>
        <v>Bad</v>
      </c>
      <c r="S13822" t="str">
        <f t="shared" si="1294"/>
        <v>Bad</v>
      </c>
      <c r="T13822" t="str">
        <f t="shared" si="1295"/>
        <v>Normal</v>
      </c>
    </row>
    <row r="13823" spans="1:20">
      <c r="A13823" t="s">
        <v>13859</v>
      </c>
      <c r="B13823" t="s">
        <v>24</v>
      </c>
      <c r="C13823" t="s">
        <v>38</v>
      </c>
      <c r="D13823">
        <v>3448.43</v>
      </c>
      <c r="E13823" t="str">
        <f t="shared" si="1290"/>
        <v>High</v>
      </c>
      <c r="F13823" t="str">
        <f t="shared" si="1291"/>
        <v>High</v>
      </c>
      <c r="G13823">
        <v>0.02</v>
      </c>
      <c r="H13823">
        <f>D13823*G13823</f>
        <v>68.968599999999995</v>
      </c>
      <c r="I13823">
        <v>2</v>
      </c>
      <c r="J13823" s="1">
        <v>44928</v>
      </c>
      <c r="K13823" s="1">
        <v>44931</v>
      </c>
      <c r="L13823" t="s">
        <v>36</v>
      </c>
      <c r="M13823" t="str">
        <f t="shared" si="1292"/>
        <v>Normal customer</v>
      </c>
      <c r="N13823" t="s">
        <v>32</v>
      </c>
      <c r="O13823">
        <v>495.1</v>
      </c>
      <c r="P13823" t="s">
        <v>33</v>
      </c>
      <c r="Q13823">
        <f>D13823-H13823</f>
        <v>3379.4613999999997</v>
      </c>
      <c r="R13823" t="str">
        <f t="shared" si="1293"/>
        <v>Good</v>
      </c>
      <c r="S13823" t="str">
        <f t="shared" si="1294"/>
        <v>Good</v>
      </c>
      <c r="T13823" t="str">
        <f t="shared" si="1295"/>
        <v>High Impact</v>
      </c>
    </row>
    <row r="13824" spans="1:20">
      <c r="A13824" t="s">
        <v>13860</v>
      </c>
      <c r="B13824" t="s">
        <v>30</v>
      </c>
      <c r="C13824" t="s">
        <v>25</v>
      </c>
      <c r="D13824">
        <v>1381.19</v>
      </c>
      <c r="E13824" t="str">
        <f t="shared" si="1290"/>
        <v>High</v>
      </c>
      <c r="F13824" t="str">
        <f t="shared" si="1291"/>
        <v>High</v>
      </c>
      <c r="G13824">
        <v>0.45</v>
      </c>
      <c r="H13824">
        <f>D13824*G13824</f>
        <v>621.53550000000007</v>
      </c>
      <c r="I13824">
        <v>5</v>
      </c>
      <c r="J13824" s="1">
        <v>45544</v>
      </c>
      <c r="K13824" s="1">
        <v>45551</v>
      </c>
      <c r="L13824" t="s">
        <v>36</v>
      </c>
      <c r="M13824" t="str">
        <f t="shared" si="1292"/>
        <v>Normal customer</v>
      </c>
      <c r="N13824" t="s">
        <v>27</v>
      </c>
      <c r="O13824">
        <v>256.61</v>
      </c>
      <c r="P13824" t="s">
        <v>53</v>
      </c>
      <c r="Q13824">
        <f>D13824-H13824</f>
        <v>759.65449999999998</v>
      </c>
      <c r="R13824" t="str">
        <f t="shared" si="1293"/>
        <v>Bad</v>
      </c>
      <c r="S13824" t="str">
        <f t="shared" si="1294"/>
        <v>Bad</v>
      </c>
      <c r="T13824" t="str">
        <f t="shared" si="1295"/>
        <v>High Impact</v>
      </c>
    </row>
    <row r="13825" spans="1:20">
      <c r="A13825" t="s">
        <v>13861</v>
      </c>
      <c r="B13825" t="s">
        <v>24</v>
      </c>
      <c r="C13825" t="s">
        <v>25</v>
      </c>
      <c r="D13825">
        <v>628.77</v>
      </c>
      <c r="E13825" t="str">
        <f t="shared" si="1290"/>
        <v>Low</v>
      </c>
      <c r="F13825" t="str">
        <f t="shared" si="1291"/>
        <v>Midium</v>
      </c>
      <c r="G13825">
        <v>7.0000000000000007E-2</v>
      </c>
      <c r="H13825">
        <f>D13825*G13825</f>
        <v>44.0139</v>
      </c>
      <c r="I13825">
        <v>5</v>
      </c>
      <c r="J13825" s="1">
        <v>45466</v>
      </c>
      <c r="K13825" s="1">
        <v>45471</v>
      </c>
      <c r="L13825" t="s">
        <v>26</v>
      </c>
      <c r="M13825" t="str">
        <f t="shared" si="1292"/>
        <v>Normal customer</v>
      </c>
      <c r="N13825" t="s">
        <v>32</v>
      </c>
      <c r="O13825">
        <v>100.45</v>
      </c>
      <c r="P13825" t="s">
        <v>39</v>
      </c>
      <c r="Q13825">
        <f>D13825-H13825</f>
        <v>584.75609999999995</v>
      </c>
      <c r="R13825" t="str">
        <f t="shared" si="1293"/>
        <v>Bad</v>
      </c>
      <c r="S13825" t="str">
        <f t="shared" si="1294"/>
        <v>Bad</v>
      </c>
      <c r="T13825" t="str">
        <f t="shared" si="1295"/>
        <v>Normal</v>
      </c>
    </row>
    <row r="13826" spans="1:20">
      <c r="A13826" t="s">
        <v>13862</v>
      </c>
      <c r="B13826" t="s">
        <v>18</v>
      </c>
      <c r="C13826" t="s">
        <v>41</v>
      </c>
      <c r="D13826">
        <v>1710.41</v>
      </c>
      <c r="E13826" t="str">
        <f t="shared" si="1290"/>
        <v>High</v>
      </c>
      <c r="F13826" t="str">
        <f t="shared" si="1291"/>
        <v>High</v>
      </c>
      <c r="G13826">
        <v>0.4</v>
      </c>
      <c r="H13826">
        <f>D13826*G13826</f>
        <v>684.1640000000001</v>
      </c>
      <c r="I13826">
        <v>1</v>
      </c>
      <c r="J13826" s="1">
        <v>45259</v>
      </c>
      <c r="K13826" s="1">
        <v>45261</v>
      </c>
      <c r="L13826" t="s">
        <v>36</v>
      </c>
      <c r="M13826" t="str">
        <f t="shared" si="1292"/>
        <v>Normal customer</v>
      </c>
      <c r="N13826" t="s">
        <v>27</v>
      </c>
      <c r="O13826">
        <v>414.01</v>
      </c>
      <c r="P13826" t="s">
        <v>28</v>
      </c>
      <c r="Q13826">
        <f>D13826-H13826</f>
        <v>1026.2460000000001</v>
      </c>
      <c r="R13826" t="str">
        <f t="shared" si="1293"/>
        <v>Good</v>
      </c>
      <c r="S13826" t="str">
        <f t="shared" si="1294"/>
        <v>Good</v>
      </c>
      <c r="T13826" t="str">
        <f t="shared" si="1295"/>
        <v>High Impact</v>
      </c>
    </row>
    <row r="13827" spans="1:20">
      <c r="A13827" t="s">
        <v>13863</v>
      </c>
      <c r="B13827" t="s">
        <v>24</v>
      </c>
      <c r="C13827" t="s">
        <v>25</v>
      </c>
      <c r="D13827">
        <v>1346.96</v>
      </c>
      <c r="E13827" t="str">
        <f t="shared" ref="E13827:E13890" si="1296">IF(D13827&gt;1000,"High","Low")</f>
        <v>High</v>
      </c>
      <c r="F13827" t="str">
        <f t="shared" ref="F13827:F13890" si="1297">IF(D13827&gt;1000,"High",IF(D13827&gt;500,"Midium","Low"))</f>
        <v>High</v>
      </c>
      <c r="G13827">
        <v>0.46</v>
      </c>
      <c r="H13827">
        <f>D13827*G13827</f>
        <v>619.60160000000008</v>
      </c>
      <c r="I13827">
        <v>4</v>
      </c>
      <c r="J13827" s="1">
        <v>45389</v>
      </c>
      <c r="K13827" s="1">
        <v>45396</v>
      </c>
      <c r="L13827" t="s">
        <v>36</v>
      </c>
      <c r="M13827" t="str">
        <f t="shared" ref="M13827:M13890" si="1298">IF(AND(L13827="Member",D13827&gt;1000),"Premium customer",IF(AND(L13827="Regular",D13827&gt;1000),"Potential customer","Normal customer"))</f>
        <v>Normal customer</v>
      </c>
      <c r="N13827" t="s">
        <v>27</v>
      </c>
      <c r="O13827">
        <v>140.30000000000001</v>
      </c>
      <c r="P13827" t="s">
        <v>28</v>
      </c>
      <c r="Q13827">
        <f>D13827-H13827</f>
        <v>727.35839999999996</v>
      </c>
      <c r="R13827" t="str">
        <f t="shared" ref="R13827:R13890" si="1299">IF(AND(D13827&gt;1000,O13827&gt;300),"Good","Bad")</f>
        <v>Bad</v>
      </c>
      <c r="S13827" t="str">
        <f t="shared" ref="S13827:S13890" si="1300">IF(NOT(AND(D13827&gt;1000,O13827&gt;300)),"Bad","Good")</f>
        <v>Bad</v>
      </c>
      <c r="T13827" t="str">
        <f t="shared" ref="T13827:T13890" si="1301">IF(OR(D13827&gt;1000,G13827&gt;0.25),"High Impact","Normal")</f>
        <v>High Impact</v>
      </c>
    </row>
    <row r="13828" spans="1:20">
      <c r="A13828" t="s">
        <v>13864</v>
      </c>
      <c r="B13828" t="s">
        <v>18</v>
      </c>
      <c r="C13828" t="s">
        <v>31</v>
      </c>
      <c r="D13828">
        <v>243.93</v>
      </c>
      <c r="E13828" t="str">
        <f t="shared" si="1296"/>
        <v>Low</v>
      </c>
      <c r="F13828" t="str">
        <f t="shared" si="1297"/>
        <v>Low</v>
      </c>
      <c r="G13828">
        <v>0.22</v>
      </c>
      <c r="H13828">
        <f>D13828*G13828</f>
        <v>53.6646</v>
      </c>
      <c r="I13828">
        <v>3</v>
      </c>
      <c r="J13828" s="1">
        <v>45107</v>
      </c>
      <c r="K13828" s="1">
        <v>45114</v>
      </c>
      <c r="L13828" t="s">
        <v>20</v>
      </c>
      <c r="M13828" t="str">
        <f t="shared" si="1298"/>
        <v>Normal customer</v>
      </c>
      <c r="N13828" t="s">
        <v>21</v>
      </c>
      <c r="O13828">
        <v>26.13</v>
      </c>
      <c r="P13828" t="s">
        <v>53</v>
      </c>
      <c r="Q13828">
        <f>D13828-H13828</f>
        <v>190.2654</v>
      </c>
      <c r="R13828" t="str">
        <f t="shared" si="1299"/>
        <v>Bad</v>
      </c>
      <c r="S13828" t="str">
        <f t="shared" si="1300"/>
        <v>Bad</v>
      </c>
      <c r="T13828" t="str">
        <f t="shared" si="1301"/>
        <v>Normal</v>
      </c>
    </row>
    <row r="13829" spans="1:20">
      <c r="A13829" t="s">
        <v>13865</v>
      </c>
      <c r="B13829" t="s">
        <v>30</v>
      </c>
      <c r="C13829" t="s">
        <v>25</v>
      </c>
      <c r="D13829">
        <v>2111.73</v>
      </c>
      <c r="E13829" t="str">
        <f t="shared" si="1296"/>
        <v>High</v>
      </c>
      <c r="F13829" t="str">
        <f t="shared" si="1297"/>
        <v>High</v>
      </c>
      <c r="G13829">
        <v>0.19</v>
      </c>
      <c r="H13829">
        <f>D13829*G13829</f>
        <v>401.2287</v>
      </c>
      <c r="I13829">
        <v>7</v>
      </c>
      <c r="J13829" s="1">
        <v>45580</v>
      </c>
      <c r="K13829" s="1">
        <v>45583</v>
      </c>
      <c r="L13829" t="s">
        <v>26</v>
      </c>
      <c r="M13829" t="str">
        <f t="shared" si="1298"/>
        <v>Potential customer</v>
      </c>
      <c r="N13829" t="s">
        <v>27</v>
      </c>
      <c r="O13829">
        <v>594.44000000000005</v>
      </c>
      <c r="P13829" t="s">
        <v>28</v>
      </c>
      <c r="Q13829">
        <f>D13829-H13829</f>
        <v>1710.5012999999999</v>
      </c>
      <c r="R13829" t="str">
        <f t="shared" si="1299"/>
        <v>Good</v>
      </c>
      <c r="S13829" t="str">
        <f t="shared" si="1300"/>
        <v>Good</v>
      </c>
      <c r="T13829" t="str">
        <f t="shared" si="1301"/>
        <v>High Impact</v>
      </c>
    </row>
    <row r="13830" spans="1:20">
      <c r="A13830" t="s">
        <v>13866</v>
      </c>
      <c r="B13830" t="s">
        <v>18</v>
      </c>
      <c r="C13830" t="s">
        <v>19</v>
      </c>
      <c r="D13830">
        <v>232.44</v>
      </c>
      <c r="E13830" t="str">
        <f t="shared" si="1296"/>
        <v>Low</v>
      </c>
      <c r="F13830" t="str">
        <f t="shared" si="1297"/>
        <v>Low</v>
      </c>
      <c r="G13830">
        <v>0.3</v>
      </c>
      <c r="H13830">
        <f>D13830*G13830</f>
        <v>69.731999999999999</v>
      </c>
      <c r="I13830">
        <v>5</v>
      </c>
      <c r="J13830" s="1">
        <v>45545</v>
      </c>
      <c r="K13830" s="1">
        <v>45550</v>
      </c>
      <c r="L13830" t="s">
        <v>36</v>
      </c>
      <c r="M13830" t="str">
        <f t="shared" si="1298"/>
        <v>Normal customer</v>
      </c>
      <c r="N13830" t="s">
        <v>21</v>
      </c>
      <c r="O13830">
        <v>18.23</v>
      </c>
      <c r="P13830" t="s">
        <v>28</v>
      </c>
      <c r="Q13830">
        <f>D13830-H13830</f>
        <v>162.708</v>
      </c>
      <c r="R13830" t="str">
        <f t="shared" si="1299"/>
        <v>Bad</v>
      </c>
      <c r="S13830" t="str">
        <f t="shared" si="1300"/>
        <v>Bad</v>
      </c>
      <c r="T13830" t="str">
        <f t="shared" si="1301"/>
        <v>High Impact</v>
      </c>
    </row>
    <row r="13831" spans="1:20">
      <c r="A13831" t="s">
        <v>13867</v>
      </c>
      <c r="B13831" t="s">
        <v>46</v>
      </c>
      <c r="C13831" t="s">
        <v>25</v>
      </c>
      <c r="D13831">
        <v>101.92</v>
      </c>
      <c r="E13831" t="str">
        <f t="shared" si="1296"/>
        <v>Low</v>
      </c>
      <c r="F13831" t="str">
        <f t="shared" si="1297"/>
        <v>Low</v>
      </c>
      <c r="G13831">
        <v>0.37</v>
      </c>
      <c r="H13831">
        <f>D13831*G13831</f>
        <v>37.7104</v>
      </c>
      <c r="I13831">
        <v>6</v>
      </c>
      <c r="J13831" s="1">
        <v>45100</v>
      </c>
      <c r="K13831" s="1">
        <v>45106</v>
      </c>
      <c r="L13831" t="s">
        <v>26</v>
      </c>
      <c r="M13831" t="str">
        <f t="shared" si="1298"/>
        <v>Normal customer</v>
      </c>
      <c r="N13831" t="s">
        <v>21</v>
      </c>
      <c r="O13831">
        <v>11.17</v>
      </c>
      <c r="P13831" t="s">
        <v>39</v>
      </c>
      <c r="Q13831">
        <f>D13831-H13831</f>
        <v>64.209599999999995</v>
      </c>
      <c r="R13831" t="str">
        <f t="shared" si="1299"/>
        <v>Bad</v>
      </c>
      <c r="S13831" t="str">
        <f t="shared" si="1300"/>
        <v>Bad</v>
      </c>
      <c r="T13831" t="str">
        <f t="shared" si="1301"/>
        <v>High Impact</v>
      </c>
    </row>
    <row r="13832" spans="1:20">
      <c r="A13832" t="s">
        <v>13868</v>
      </c>
      <c r="B13832" t="s">
        <v>18</v>
      </c>
      <c r="C13832" t="s">
        <v>19</v>
      </c>
      <c r="D13832">
        <v>3983.12</v>
      </c>
      <c r="E13832" t="str">
        <f t="shared" si="1296"/>
        <v>High</v>
      </c>
      <c r="F13832" t="str">
        <f t="shared" si="1297"/>
        <v>High</v>
      </c>
      <c r="G13832">
        <v>0.32</v>
      </c>
      <c r="H13832">
        <f>D13832*G13832</f>
        <v>1274.5984000000001</v>
      </c>
      <c r="I13832">
        <v>2</v>
      </c>
      <c r="J13832" s="1">
        <v>45307</v>
      </c>
      <c r="K13832" s="1">
        <v>45308</v>
      </c>
      <c r="L13832" t="s">
        <v>20</v>
      </c>
      <c r="M13832" t="str">
        <f t="shared" si="1298"/>
        <v>Premium customer</v>
      </c>
      <c r="N13832" t="s">
        <v>21</v>
      </c>
      <c r="O13832">
        <v>936.26</v>
      </c>
      <c r="P13832" t="s">
        <v>28</v>
      </c>
      <c r="Q13832">
        <f>D13832-H13832</f>
        <v>2708.5216</v>
      </c>
      <c r="R13832" t="str">
        <f t="shared" si="1299"/>
        <v>Good</v>
      </c>
      <c r="S13832" t="str">
        <f t="shared" si="1300"/>
        <v>Good</v>
      </c>
      <c r="T13832" t="str">
        <f t="shared" si="1301"/>
        <v>High Impact</v>
      </c>
    </row>
    <row r="13833" spans="1:20">
      <c r="A13833" t="s">
        <v>13869</v>
      </c>
      <c r="B13833" t="s">
        <v>24</v>
      </c>
      <c r="C13833" t="s">
        <v>25</v>
      </c>
      <c r="D13833">
        <v>1643.36</v>
      </c>
      <c r="E13833" t="str">
        <f t="shared" si="1296"/>
        <v>High</v>
      </c>
      <c r="F13833" t="str">
        <f t="shared" si="1297"/>
        <v>High</v>
      </c>
      <c r="G13833">
        <v>0</v>
      </c>
      <c r="H13833">
        <f>D13833*G13833</f>
        <v>0</v>
      </c>
      <c r="I13833">
        <v>1</v>
      </c>
      <c r="J13833" s="1">
        <v>45260</v>
      </c>
      <c r="K13833" s="1">
        <v>45267</v>
      </c>
      <c r="L13833" t="s">
        <v>20</v>
      </c>
      <c r="M13833" t="str">
        <f t="shared" si="1298"/>
        <v>Premium customer</v>
      </c>
      <c r="N13833" t="s">
        <v>21</v>
      </c>
      <c r="O13833">
        <v>298</v>
      </c>
      <c r="P13833" t="s">
        <v>33</v>
      </c>
      <c r="Q13833">
        <f>D13833-H13833</f>
        <v>1643.36</v>
      </c>
      <c r="R13833" t="str">
        <f t="shared" si="1299"/>
        <v>Bad</v>
      </c>
      <c r="S13833" t="str">
        <f t="shared" si="1300"/>
        <v>Bad</v>
      </c>
      <c r="T13833" t="str">
        <f t="shared" si="1301"/>
        <v>High Impact</v>
      </c>
    </row>
    <row r="13834" spans="1:20">
      <c r="A13834" t="s">
        <v>13870</v>
      </c>
      <c r="B13834" t="s">
        <v>24</v>
      </c>
      <c r="C13834" t="s">
        <v>25</v>
      </c>
      <c r="D13834">
        <v>2881.17</v>
      </c>
      <c r="E13834" t="str">
        <f t="shared" si="1296"/>
        <v>High</v>
      </c>
      <c r="F13834" t="str">
        <f t="shared" si="1297"/>
        <v>High</v>
      </c>
      <c r="G13834">
        <v>0.39</v>
      </c>
      <c r="H13834">
        <f>D13834*G13834</f>
        <v>1123.6563000000001</v>
      </c>
      <c r="I13834">
        <v>3</v>
      </c>
      <c r="J13834" s="1">
        <v>45249</v>
      </c>
      <c r="K13834" s="1">
        <v>45255</v>
      </c>
      <c r="L13834" t="s">
        <v>20</v>
      </c>
      <c r="M13834" t="str">
        <f t="shared" si="1298"/>
        <v>Premium customer</v>
      </c>
      <c r="N13834" t="s">
        <v>21</v>
      </c>
      <c r="O13834">
        <v>231.53</v>
      </c>
      <c r="P13834" t="s">
        <v>28</v>
      </c>
      <c r="Q13834">
        <f>D13834-H13834</f>
        <v>1757.5137</v>
      </c>
      <c r="R13834" t="str">
        <f t="shared" si="1299"/>
        <v>Bad</v>
      </c>
      <c r="S13834" t="str">
        <f t="shared" si="1300"/>
        <v>Bad</v>
      </c>
      <c r="T13834" t="str">
        <f t="shared" si="1301"/>
        <v>High Impact</v>
      </c>
    </row>
    <row r="13835" spans="1:20">
      <c r="A13835" t="s">
        <v>13871</v>
      </c>
      <c r="B13835" t="s">
        <v>24</v>
      </c>
      <c r="C13835" t="s">
        <v>31</v>
      </c>
      <c r="D13835">
        <v>1558.98</v>
      </c>
      <c r="E13835" t="str">
        <f t="shared" si="1296"/>
        <v>High</v>
      </c>
      <c r="F13835" t="str">
        <f t="shared" si="1297"/>
        <v>High</v>
      </c>
      <c r="G13835">
        <v>7.0000000000000007E-2</v>
      </c>
      <c r="H13835">
        <f>D13835*G13835</f>
        <v>109.12860000000001</v>
      </c>
      <c r="I13835">
        <v>3</v>
      </c>
      <c r="J13835" s="1">
        <v>45427</v>
      </c>
      <c r="K13835" s="1">
        <v>45434</v>
      </c>
      <c r="L13835" t="s">
        <v>26</v>
      </c>
      <c r="M13835" t="str">
        <f t="shared" si="1298"/>
        <v>Potential customer</v>
      </c>
      <c r="N13835" t="s">
        <v>27</v>
      </c>
      <c r="O13835">
        <v>329.52</v>
      </c>
      <c r="P13835" t="s">
        <v>22</v>
      </c>
      <c r="Q13835">
        <f>D13835-H13835</f>
        <v>1449.8514</v>
      </c>
      <c r="R13835" t="str">
        <f t="shared" si="1299"/>
        <v>Good</v>
      </c>
      <c r="S13835" t="str">
        <f t="shared" si="1300"/>
        <v>Good</v>
      </c>
      <c r="T13835" t="str">
        <f t="shared" si="1301"/>
        <v>High Impact</v>
      </c>
    </row>
    <row r="13836" spans="1:20">
      <c r="A13836" t="s">
        <v>13872</v>
      </c>
      <c r="B13836" t="s">
        <v>18</v>
      </c>
      <c r="C13836" t="s">
        <v>19</v>
      </c>
      <c r="D13836">
        <v>4657.12</v>
      </c>
      <c r="E13836" t="str">
        <f t="shared" si="1296"/>
        <v>High</v>
      </c>
      <c r="F13836" t="str">
        <f t="shared" si="1297"/>
        <v>High</v>
      </c>
      <c r="G13836">
        <v>0.22</v>
      </c>
      <c r="H13836">
        <f>D13836*G13836</f>
        <v>1024.5663999999999</v>
      </c>
      <c r="I13836">
        <v>7</v>
      </c>
      <c r="J13836" s="1">
        <v>45412</v>
      </c>
      <c r="K13836" s="1">
        <v>45418</v>
      </c>
      <c r="L13836" t="s">
        <v>36</v>
      </c>
      <c r="M13836" t="str">
        <f t="shared" si="1298"/>
        <v>Normal customer</v>
      </c>
      <c r="N13836" t="s">
        <v>32</v>
      </c>
      <c r="O13836">
        <v>489.99</v>
      </c>
      <c r="P13836" t="s">
        <v>39</v>
      </c>
      <c r="Q13836">
        <f>D13836-H13836</f>
        <v>3632.5536000000002</v>
      </c>
      <c r="R13836" t="str">
        <f t="shared" si="1299"/>
        <v>Good</v>
      </c>
      <c r="S13836" t="str">
        <f t="shared" si="1300"/>
        <v>Good</v>
      </c>
      <c r="T13836" t="str">
        <f t="shared" si="1301"/>
        <v>High Impact</v>
      </c>
    </row>
    <row r="13837" spans="1:20">
      <c r="A13837" t="s">
        <v>13873</v>
      </c>
      <c r="B13837" t="s">
        <v>24</v>
      </c>
      <c r="C13837" t="s">
        <v>19</v>
      </c>
      <c r="D13837">
        <v>3672.99</v>
      </c>
      <c r="E13837" t="str">
        <f t="shared" si="1296"/>
        <v>High</v>
      </c>
      <c r="F13837" t="str">
        <f t="shared" si="1297"/>
        <v>High</v>
      </c>
      <c r="G13837">
        <v>0.14000000000000001</v>
      </c>
      <c r="H13837">
        <f>D13837*G13837</f>
        <v>514.21860000000004</v>
      </c>
      <c r="I13837">
        <v>7</v>
      </c>
      <c r="J13837" s="1">
        <v>45124</v>
      </c>
      <c r="K13837" s="1">
        <v>45125</v>
      </c>
      <c r="L13837" t="s">
        <v>26</v>
      </c>
      <c r="M13837" t="str">
        <f t="shared" si="1298"/>
        <v>Potential customer</v>
      </c>
      <c r="N13837" t="s">
        <v>27</v>
      </c>
      <c r="O13837">
        <v>359.11</v>
      </c>
      <c r="P13837" t="s">
        <v>33</v>
      </c>
      <c r="Q13837">
        <f>D13837-H13837</f>
        <v>3158.7713999999996</v>
      </c>
      <c r="R13837" t="str">
        <f t="shared" si="1299"/>
        <v>Good</v>
      </c>
      <c r="S13837" t="str">
        <f t="shared" si="1300"/>
        <v>Good</v>
      </c>
      <c r="T13837" t="str">
        <f t="shared" si="1301"/>
        <v>High Impact</v>
      </c>
    </row>
    <row r="13838" spans="1:20">
      <c r="A13838" t="s">
        <v>13874</v>
      </c>
      <c r="B13838" t="s">
        <v>24</v>
      </c>
      <c r="C13838" t="s">
        <v>41</v>
      </c>
      <c r="D13838">
        <v>1908.93</v>
      </c>
      <c r="E13838" t="str">
        <f t="shared" si="1296"/>
        <v>High</v>
      </c>
      <c r="F13838" t="str">
        <f t="shared" si="1297"/>
        <v>High</v>
      </c>
      <c r="G13838">
        <v>0.46</v>
      </c>
      <c r="H13838">
        <f>D13838*G13838</f>
        <v>878.10780000000011</v>
      </c>
      <c r="I13838">
        <v>6</v>
      </c>
      <c r="J13838" s="1">
        <v>45473</v>
      </c>
      <c r="K13838" s="1">
        <v>45474</v>
      </c>
      <c r="L13838" t="s">
        <v>26</v>
      </c>
      <c r="M13838" t="str">
        <f t="shared" si="1298"/>
        <v>Potential customer</v>
      </c>
      <c r="N13838" t="s">
        <v>21</v>
      </c>
      <c r="O13838">
        <v>230.77</v>
      </c>
      <c r="P13838" t="s">
        <v>22</v>
      </c>
      <c r="Q13838">
        <f>D13838-H13838</f>
        <v>1030.8222000000001</v>
      </c>
      <c r="R13838" t="str">
        <f t="shared" si="1299"/>
        <v>Bad</v>
      </c>
      <c r="S13838" t="str">
        <f t="shared" si="1300"/>
        <v>Bad</v>
      </c>
      <c r="T13838" t="str">
        <f t="shared" si="1301"/>
        <v>High Impact</v>
      </c>
    </row>
    <row r="13839" spans="1:20">
      <c r="A13839" t="s">
        <v>13875</v>
      </c>
      <c r="B13839" t="s">
        <v>46</v>
      </c>
      <c r="C13839" t="s">
        <v>25</v>
      </c>
      <c r="D13839">
        <v>1132.07</v>
      </c>
      <c r="E13839" t="str">
        <f t="shared" si="1296"/>
        <v>High</v>
      </c>
      <c r="F13839" t="str">
        <f t="shared" si="1297"/>
        <v>High</v>
      </c>
      <c r="G13839">
        <v>0.25</v>
      </c>
      <c r="H13839">
        <f>D13839*G13839</f>
        <v>283.01749999999998</v>
      </c>
      <c r="I13839">
        <v>4</v>
      </c>
      <c r="J13839" s="1">
        <v>45202</v>
      </c>
      <c r="K13839" s="1">
        <v>45209</v>
      </c>
      <c r="L13839" t="s">
        <v>26</v>
      </c>
      <c r="M13839" t="str">
        <f t="shared" si="1298"/>
        <v>Potential customer</v>
      </c>
      <c r="N13839" t="s">
        <v>32</v>
      </c>
      <c r="O13839">
        <v>163.13</v>
      </c>
      <c r="P13839" t="s">
        <v>33</v>
      </c>
      <c r="Q13839">
        <f>D13839-H13839</f>
        <v>849.05250000000001</v>
      </c>
      <c r="R13839" t="str">
        <f t="shared" si="1299"/>
        <v>Bad</v>
      </c>
      <c r="S13839" t="str">
        <f t="shared" si="1300"/>
        <v>Bad</v>
      </c>
      <c r="T13839" t="str">
        <f t="shared" si="1301"/>
        <v>High Impact</v>
      </c>
    </row>
    <row r="13840" spans="1:20">
      <c r="A13840" t="s">
        <v>13876</v>
      </c>
      <c r="B13840" t="s">
        <v>18</v>
      </c>
      <c r="C13840" t="s">
        <v>25</v>
      </c>
      <c r="D13840">
        <v>775.25</v>
      </c>
      <c r="E13840" t="str">
        <f t="shared" si="1296"/>
        <v>Low</v>
      </c>
      <c r="F13840" t="str">
        <f t="shared" si="1297"/>
        <v>Midium</v>
      </c>
      <c r="G13840">
        <v>0.26</v>
      </c>
      <c r="H13840">
        <f>D13840*G13840</f>
        <v>201.565</v>
      </c>
      <c r="I13840">
        <v>8</v>
      </c>
      <c r="J13840" s="1">
        <v>45551</v>
      </c>
      <c r="K13840" s="1">
        <v>45558</v>
      </c>
      <c r="L13840" t="s">
        <v>20</v>
      </c>
      <c r="M13840" t="str">
        <f t="shared" si="1298"/>
        <v>Normal customer</v>
      </c>
      <c r="N13840" t="s">
        <v>21</v>
      </c>
      <c r="O13840">
        <v>213.79</v>
      </c>
      <c r="P13840" t="s">
        <v>33</v>
      </c>
      <c r="Q13840">
        <f>D13840-H13840</f>
        <v>573.68499999999995</v>
      </c>
      <c r="R13840" t="str">
        <f t="shared" si="1299"/>
        <v>Bad</v>
      </c>
      <c r="S13840" t="str">
        <f t="shared" si="1300"/>
        <v>Bad</v>
      </c>
      <c r="T13840" t="str">
        <f t="shared" si="1301"/>
        <v>High Impact</v>
      </c>
    </row>
    <row r="13841" spans="1:20">
      <c r="A13841" t="s">
        <v>13877</v>
      </c>
      <c r="B13841" t="s">
        <v>46</v>
      </c>
      <c r="C13841" t="s">
        <v>31</v>
      </c>
      <c r="D13841">
        <v>3835.85</v>
      </c>
      <c r="E13841" t="str">
        <f t="shared" si="1296"/>
        <v>High</v>
      </c>
      <c r="F13841" t="str">
        <f t="shared" si="1297"/>
        <v>High</v>
      </c>
      <c r="G13841">
        <v>0.04</v>
      </c>
      <c r="H13841">
        <f>D13841*G13841</f>
        <v>153.434</v>
      </c>
      <c r="I13841">
        <v>2</v>
      </c>
      <c r="J13841" s="1">
        <v>44982</v>
      </c>
      <c r="K13841" s="1">
        <v>44989</v>
      </c>
      <c r="L13841" t="s">
        <v>26</v>
      </c>
      <c r="M13841" t="str">
        <f t="shared" si="1298"/>
        <v>Potential customer</v>
      </c>
      <c r="N13841" t="s">
        <v>27</v>
      </c>
      <c r="O13841">
        <v>679.2</v>
      </c>
      <c r="P13841" t="s">
        <v>53</v>
      </c>
      <c r="Q13841">
        <f>D13841-H13841</f>
        <v>3682.4159999999997</v>
      </c>
      <c r="R13841" t="str">
        <f t="shared" si="1299"/>
        <v>Good</v>
      </c>
      <c r="S13841" t="str">
        <f t="shared" si="1300"/>
        <v>Good</v>
      </c>
      <c r="T13841" t="str">
        <f t="shared" si="1301"/>
        <v>High Impact</v>
      </c>
    </row>
    <row r="13842" spans="1:20">
      <c r="A13842" t="s">
        <v>13878</v>
      </c>
      <c r="B13842" t="s">
        <v>24</v>
      </c>
      <c r="C13842" t="s">
        <v>41</v>
      </c>
      <c r="D13842">
        <v>2319.88</v>
      </c>
      <c r="E13842" t="str">
        <f t="shared" si="1296"/>
        <v>High</v>
      </c>
      <c r="F13842" t="str">
        <f t="shared" si="1297"/>
        <v>High</v>
      </c>
      <c r="G13842">
        <v>0.45</v>
      </c>
      <c r="H13842">
        <f>D13842*G13842</f>
        <v>1043.9460000000001</v>
      </c>
      <c r="I13842">
        <v>7</v>
      </c>
      <c r="J13842" s="1">
        <v>45034</v>
      </c>
      <c r="K13842" s="1">
        <v>45039</v>
      </c>
      <c r="L13842" t="s">
        <v>36</v>
      </c>
      <c r="M13842" t="str">
        <f t="shared" si="1298"/>
        <v>Normal customer</v>
      </c>
      <c r="N13842" t="s">
        <v>27</v>
      </c>
      <c r="O13842">
        <v>215.03</v>
      </c>
      <c r="P13842" t="s">
        <v>39</v>
      </c>
      <c r="Q13842">
        <f>D13842-H13842</f>
        <v>1275.934</v>
      </c>
      <c r="R13842" t="str">
        <f t="shared" si="1299"/>
        <v>Bad</v>
      </c>
      <c r="S13842" t="str">
        <f t="shared" si="1300"/>
        <v>Bad</v>
      </c>
      <c r="T13842" t="str">
        <f t="shared" si="1301"/>
        <v>High Impact</v>
      </c>
    </row>
    <row r="13843" spans="1:20">
      <c r="A13843" t="s">
        <v>13879</v>
      </c>
      <c r="B13843" t="s">
        <v>24</v>
      </c>
      <c r="C13843" t="s">
        <v>41</v>
      </c>
      <c r="D13843">
        <v>1236.6199999999999</v>
      </c>
      <c r="E13843" t="str">
        <f t="shared" si="1296"/>
        <v>High</v>
      </c>
      <c r="F13843" t="str">
        <f t="shared" si="1297"/>
        <v>High</v>
      </c>
      <c r="G13843">
        <v>0.12</v>
      </c>
      <c r="H13843">
        <f>D13843*G13843</f>
        <v>148.39439999999999</v>
      </c>
      <c r="I13843">
        <v>1</v>
      </c>
      <c r="J13843" s="1">
        <v>44929</v>
      </c>
      <c r="K13843" s="1">
        <v>44933</v>
      </c>
      <c r="L13843" t="s">
        <v>36</v>
      </c>
      <c r="M13843" t="str">
        <f t="shared" si="1298"/>
        <v>Normal customer</v>
      </c>
      <c r="N13843" t="s">
        <v>21</v>
      </c>
      <c r="O13843">
        <v>361.37</v>
      </c>
      <c r="P13843" t="s">
        <v>44</v>
      </c>
      <c r="Q13843">
        <f>D13843-H13843</f>
        <v>1088.2256</v>
      </c>
      <c r="R13843" t="str">
        <f t="shared" si="1299"/>
        <v>Good</v>
      </c>
      <c r="S13843" t="str">
        <f t="shared" si="1300"/>
        <v>Good</v>
      </c>
      <c r="T13843" t="str">
        <f t="shared" si="1301"/>
        <v>High Impact</v>
      </c>
    </row>
    <row r="13844" spans="1:20">
      <c r="A13844" t="s">
        <v>13880</v>
      </c>
      <c r="B13844" t="s">
        <v>24</v>
      </c>
      <c r="C13844" t="s">
        <v>31</v>
      </c>
      <c r="D13844">
        <v>4606.17</v>
      </c>
      <c r="E13844" t="str">
        <f t="shared" si="1296"/>
        <v>High</v>
      </c>
      <c r="F13844" t="str">
        <f t="shared" si="1297"/>
        <v>High</v>
      </c>
      <c r="G13844">
        <v>0.21</v>
      </c>
      <c r="H13844">
        <f>D13844*G13844</f>
        <v>967.29570000000001</v>
      </c>
      <c r="I13844">
        <v>8</v>
      </c>
      <c r="J13844" s="1">
        <v>44988</v>
      </c>
      <c r="K13844" s="1">
        <v>44993</v>
      </c>
      <c r="L13844" t="s">
        <v>20</v>
      </c>
      <c r="M13844" t="str">
        <f t="shared" si="1298"/>
        <v>Premium customer</v>
      </c>
      <c r="N13844" t="s">
        <v>21</v>
      </c>
      <c r="O13844">
        <v>671.42</v>
      </c>
      <c r="P13844" t="s">
        <v>44</v>
      </c>
      <c r="Q13844">
        <f>D13844-H13844</f>
        <v>3638.8742999999999</v>
      </c>
      <c r="R13844" t="str">
        <f t="shared" si="1299"/>
        <v>Good</v>
      </c>
      <c r="S13844" t="str">
        <f t="shared" si="1300"/>
        <v>Good</v>
      </c>
      <c r="T13844" t="str">
        <f t="shared" si="1301"/>
        <v>High Impact</v>
      </c>
    </row>
    <row r="13845" spans="1:20">
      <c r="A13845" t="s">
        <v>13881</v>
      </c>
      <c r="B13845" t="s">
        <v>18</v>
      </c>
      <c r="C13845" t="s">
        <v>19</v>
      </c>
      <c r="D13845">
        <v>2011.47</v>
      </c>
      <c r="E13845" t="str">
        <f t="shared" si="1296"/>
        <v>High</v>
      </c>
      <c r="F13845" t="str">
        <f t="shared" si="1297"/>
        <v>High</v>
      </c>
      <c r="G13845">
        <v>0.49</v>
      </c>
      <c r="H13845">
        <f>D13845*G13845</f>
        <v>985.62030000000004</v>
      </c>
      <c r="I13845">
        <v>5</v>
      </c>
      <c r="J13845" s="1">
        <v>45499</v>
      </c>
      <c r="K13845" s="1">
        <v>45501</v>
      </c>
      <c r="L13845" t="s">
        <v>26</v>
      </c>
      <c r="M13845" t="str">
        <f t="shared" si="1298"/>
        <v>Potential customer</v>
      </c>
      <c r="N13845" t="s">
        <v>27</v>
      </c>
      <c r="O13845">
        <v>573.21</v>
      </c>
      <c r="P13845" t="s">
        <v>28</v>
      </c>
      <c r="Q13845">
        <f>D13845-H13845</f>
        <v>1025.8497</v>
      </c>
      <c r="R13845" t="str">
        <f t="shared" si="1299"/>
        <v>Good</v>
      </c>
      <c r="S13845" t="str">
        <f t="shared" si="1300"/>
        <v>Good</v>
      </c>
      <c r="T13845" t="str">
        <f t="shared" si="1301"/>
        <v>High Impact</v>
      </c>
    </row>
    <row r="13846" spans="1:20">
      <c r="A13846" t="s">
        <v>13882</v>
      </c>
      <c r="B13846" t="s">
        <v>30</v>
      </c>
      <c r="C13846" t="s">
        <v>38</v>
      </c>
      <c r="D13846">
        <v>2763.11</v>
      </c>
      <c r="E13846" t="str">
        <f t="shared" si="1296"/>
        <v>High</v>
      </c>
      <c r="F13846" t="str">
        <f t="shared" si="1297"/>
        <v>High</v>
      </c>
      <c r="G13846">
        <v>0.06</v>
      </c>
      <c r="H13846">
        <f>D13846*G13846</f>
        <v>165.78659999999999</v>
      </c>
      <c r="I13846">
        <v>6</v>
      </c>
      <c r="J13846" s="1">
        <v>45405</v>
      </c>
      <c r="K13846" s="1">
        <v>45411</v>
      </c>
      <c r="L13846" t="s">
        <v>36</v>
      </c>
      <c r="M13846" t="str">
        <f t="shared" si="1298"/>
        <v>Normal customer</v>
      </c>
      <c r="N13846" t="s">
        <v>32</v>
      </c>
      <c r="O13846">
        <v>392.91</v>
      </c>
      <c r="P13846" t="s">
        <v>39</v>
      </c>
      <c r="Q13846">
        <f>D13846-H13846</f>
        <v>2597.3234000000002</v>
      </c>
      <c r="R13846" t="str">
        <f t="shared" si="1299"/>
        <v>Good</v>
      </c>
      <c r="S13846" t="str">
        <f t="shared" si="1300"/>
        <v>Good</v>
      </c>
      <c r="T13846" t="str">
        <f t="shared" si="1301"/>
        <v>High Impact</v>
      </c>
    </row>
    <row r="13847" spans="1:20">
      <c r="A13847" t="s">
        <v>13883</v>
      </c>
      <c r="B13847" t="s">
        <v>24</v>
      </c>
      <c r="C13847" t="s">
        <v>31</v>
      </c>
      <c r="D13847">
        <v>4303.22</v>
      </c>
      <c r="E13847" t="str">
        <f t="shared" si="1296"/>
        <v>High</v>
      </c>
      <c r="F13847" t="str">
        <f t="shared" si="1297"/>
        <v>High</v>
      </c>
      <c r="G13847">
        <v>0.36</v>
      </c>
      <c r="H13847">
        <f>D13847*G13847</f>
        <v>1549.1592000000001</v>
      </c>
      <c r="I13847">
        <v>6</v>
      </c>
      <c r="J13847" s="1">
        <v>45624</v>
      </c>
      <c r="K13847" s="1">
        <v>45630</v>
      </c>
      <c r="L13847" t="s">
        <v>20</v>
      </c>
      <c r="M13847" t="str">
        <f t="shared" si="1298"/>
        <v>Premium customer</v>
      </c>
      <c r="N13847" t="s">
        <v>21</v>
      </c>
      <c r="O13847">
        <v>308.11</v>
      </c>
      <c r="P13847" t="s">
        <v>33</v>
      </c>
      <c r="Q13847">
        <f>D13847-H13847</f>
        <v>2754.0608000000002</v>
      </c>
      <c r="R13847" t="str">
        <f t="shared" si="1299"/>
        <v>Good</v>
      </c>
      <c r="S13847" t="str">
        <f t="shared" si="1300"/>
        <v>Good</v>
      </c>
      <c r="T13847" t="str">
        <f t="shared" si="1301"/>
        <v>High Impact</v>
      </c>
    </row>
    <row r="13848" spans="1:20">
      <c r="A13848" t="s">
        <v>13884</v>
      </c>
      <c r="B13848" t="s">
        <v>24</v>
      </c>
      <c r="C13848" t="s">
        <v>19</v>
      </c>
      <c r="D13848">
        <v>4183.54</v>
      </c>
      <c r="E13848" t="str">
        <f t="shared" si="1296"/>
        <v>High</v>
      </c>
      <c r="F13848" t="str">
        <f t="shared" si="1297"/>
        <v>High</v>
      </c>
      <c r="G13848">
        <v>0.13</v>
      </c>
      <c r="H13848">
        <f>D13848*G13848</f>
        <v>543.86019999999996</v>
      </c>
      <c r="I13848">
        <v>1</v>
      </c>
      <c r="J13848" s="1">
        <v>44955</v>
      </c>
      <c r="K13848" s="1">
        <v>44956</v>
      </c>
      <c r="L13848" t="s">
        <v>26</v>
      </c>
      <c r="M13848" t="str">
        <f t="shared" si="1298"/>
        <v>Potential customer</v>
      </c>
      <c r="N13848" t="s">
        <v>27</v>
      </c>
      <c r="O13848">
        <v>874.66</v>
      </c>
      <c r="P13848" t="s">
        <v>39</v>
      </c>
      <c r="Q13848">
        <f>D13848-H13848</f>
        <v>3639.6797999999999</v>
      </c>
      <c r="R13848" t="str">
        <f t="shared" si="1299"/>
        <v>Good</v>
      </c>
      <c r="S13848" t="str">
        <f t="shared" si="1300"/>
        <v>Good</v>
      </c>
      <c r="T13848" t="str">
        <f t="shared" si="1301"/>
        <v>High Impact</v>
      </c>
    </row>
    <row r="13849" spans="1:20">
      <c r="A13849" t="s">
        <v>13885</v>
      </c>
      <c r="B13849" t="s">
        <v>24</v>
      </c>
      <c r="C13849" t="s">
        <v>41</v>
      </c>
      <c r="D13849">
        <v>3225.97</v>
      </c>
      <c r="E13849" t="str">
        <f t="shared" si="1296"/>
        <v>High</v>
      </c>
      <c r="F13849" t="str">
        <f t="shared" si="1297"/>
        <v>High</v>
      </c>
      <c r="G13849">
        <v>0.21</v>
      </c>
      <c r="H13849">
        <f>D13849*G13849</f>
        <v>677.45369999999991</v>
      </c>
      <c r="I13849">
        <v>7</v>
      </c>
      <c r="J13849" s="1">
        <v>45348</v>
      </c>
      <c r="K13849" s="1">
        <v>45354</v>
      </c>
      <c r="L13849" t="s">
        <v>20</v>
      </c>
      <c r="M13849" t="str">
        <f t="shared" si="1298"/>
        <v>Premium customer</v>
      </c>
      <c r="N13849" t="s">
        <v>21</v>
      </c>
      <c r="O13849">
        <v>917.6</v>
      </c>
      <c r="P13849" t="s">
        <v>39</v>
      </c>
      <c r="Q13849">
        <f>D13849-H13849</f>
        <v>2548.5162999999998</v>
      </c>
      <c r="R13849" t="str">
        <f t="shared" si="1299"/>
        <v>Good</v>
      </c>
      <c r="S13849" t="str">
        <f t="shared" si="1300"/>
        <v>Good</v>
      </c>
      <c r="T13849" t="str">
        <f t="shared" si="1301"/>
        <v>High Impact</v>
      </c>
    </row>
    <row r="13850" spans="1:20">
      <c r="A13850" t="s">
        <v>13886</v>
      </c>
      <c r="B13850" t="s">
        <v>24</v>
      </c>
      <c r="C13850" t="s">
        <v>31</v>
      </c>
      <c r="D13850">
        <v>4454.26</v>
      </c>
      <c r="E13850" t="str">
        <f t="shared" si="1296"/>
        <v>High</v>
      </c>
      <c r="F13850" t="str">
        <f t="shared" si="1297"/>
        <v>High</v>
      </c>
      <c r="G13850">
        <v>0.21</v>
      </c>
      <c r="H13850">
        <f>D13850*G13850</f>
        <v>935.39459999999997</v>
      </c>
      <c r="I13850">
        <v>3</v>
      </c>
      <c r="J13850" s="1">
        <v>45266</v>
      </c>
      <c r="K13850" s="1">
        <v>45273</v>
      </c>
      <c r="L13850" t="s">
        <v>36</v>
      </c>
      <c r="M13850" t="str">
        <f t="shared" si="1298"/>
        <v>Normal customer</v>
      </c>
      <c r="N13850" t="s">
        <v>32</v>
      </c>
      <c r="O13850">
        <v>1003.68</v>
      </c>
      <c r="P13850" t="s">
        <v>22</v>
      </c>
      <c r="Q13850">
        <f>D13850-H13850</f>
        <v>3518.8654000000001</v>
      </c>
      <c r="R13850" t="str">
        <f t="shared" si="1299"/>
        <v>Good</v>
      </c>
      <c r="S13850" t="str">
        <f t="shared" si="1300"/>
        <v>Good</v>
      </c>
      <c r="T13850" t="str">
        <f t="shared" si="1301"/>
        <v>High Impact</v>
      </c>
    </row>
    <row r="13851" spans="1:20">
      <c r="A13851" t="s">
        <v>13887</v>
      </c>
      <c r="B13851" t="s">
        <v>18</v>
      </c>
      <c r="C13851" t="s">
        <v>38</v>
      </c>
      <c r="D13851">
        <v>4765.28</v>
      </c>
      <c r="E13851" t="str">
        <f t="shared" si="1296"/>
        <v>High</v>
      </c>
      <c r="F13851" t="str">
        <f t="shared" si="1297"/>
        <v>High</v>
      </c>
      <c r="G13851">
        <v>0.47</v>
      </c>
      <c r="H13851">
        <f>D13851*G13851</f>
        <v>2239.6815999999999</v>
      </c>
      <c r="I13851">
        <v>2</v>
      </c>
      <c r="J13851" s="1">
        <v>45437</v>
      </c>
      <c r="K13851" s="1">
        <v>45444</v>
      </c>
      <c r="L13851" t="s">
        <v>20</v>
      </c>
      <c r="M13851" t="str">
        <f t="shared" si="1298"/>
        <v>Premium customer</v>
      </c>
      <c r="N13851" t="s">
        <v>32</v>
      </c>
      <c r="O13851">
        <v>286.94</v>
      </c>
      <c r="P13851" t="s">
        <v>28</v>
      </c>
      <c r="Q13851">
        <f>D13851-H13851</f>
        <v>2525.5983999999999</v>
      </c>
      <c r="R13851" t="str">
        <f t="shared" si="1299"/>
        <v>Bad</v>
      </c>
      <c r="S13851" t="str">
        <f t="shared" si="1300"/>
        <v>Bad</v>
      </c>
      <c r="T13851" t="str">
        <f t="shared" si="1301"/>
        <v>High Impact</v>
      </c>
    </row>
    <row r="13852" spans="1:20">
      <c r="A13852" t="s">
        <v>13888</v>
      </c>
      <c r="B13852" t="s">
        <v>30</v>
      </c>
      <c r="C13852" t="s">
        <v>25</v>
      </c>
      <c r="D13852">
        <v>4682.0600000000004</v>
      </c>
      <c r="E13852" t="str">
        <f t="shared" si="1296"/>
        <v>High</v>
      </c>
      <c r="F13852" t="str">
        <f t="shared" si="1297"/>
        <v>High</v>
      </c>
      <c r="G13852">
        <v>0.01</v>
      </c>
      <c r="H13852">
        <f>D13852*G13852</f>
        <v>46.820600000000006</v>
      </c>
      <c r="I13852">
        <v>7</v>
      </c>
      <c r="J13852" s="1">
        <v>45525</v>
      </c>
      <c r="K13852" s="1">
        <v>45530</v>
      </c>
      <c r="L13852" t="s">
        <v>20</v>
      </c>
      <c r="M13852" t="str">
        <f t="shared" si="1298"/>
        <v>Premium customer</v>
      </c>
      <c r="N13852" t="s">
        <v>32</v>
      </c>
      <c r="O13852">
        <v>533.77</v>
      </c>
      <c r="P13852" t="s">
        <v>28</v>
      </c>
      <c r="Q13852">
        <f>D13852-H13852</f>
        <v>4635.2394000000004</v>
      </c>
      <c r="R13852" t="str">
        <f t="shared" si="1299"/>
        <v>Good</v>
      </c>
      <c r="S13852" t="str">
        <f t="shared" si="1300"/>
        <v>Good</v>
      </c>
      <c r="T13852" t="str">
        <f t="shared" si="1301"/>
        <v>High Impact</v>
      </c>
    </row>
    <row r="13853" spans="1:20">
      <c r="A13853" t="s">
        <v>13889</v>
      </c>
      <c r="B13853" t="s">
        <v>30</v>
      </c>
      <c r="C13853" t="s">
        <v>31</v>
      </c>
      <c r="D13853">
        <v>1810.14</v>
      </c>
      <c r="E13853" t="str">
        <f t="shared" si="1296"/>
        <v>High</v>
      </c>
      <c r="F13853" t="str">
        <f t="shared" si="1297"/>
        <v>High</v>
      </c>
      <c r="G13853">
        <v>0.18</v>
      </c>
      <c r="H13853">
        <f>D13853*G13853</f>
        <v>325.8252</v>
      </c>
      <c r="I13853">
        <v>9</v>
      </c>
      <c r="J13853" s="1">
        <v>45396</v>
      </c>
      <c r="K13853" s="1">
        <v>45397</v>
      </c>
      <c r="L13853" t="s">
        <v>20</v>
      </c>
      <c r="M13853" t="str">
        <f t="shared" si="1298"/>
        <v>Premium customer</v>
      </c>
      <c r="N13853" t="s">
        <v>21</v>
      </c>
      <c r="O13853">
        <v>349.27</v>
      </c>
      <c r="P13853" t="s">
        <v>22</v>
      </c>
      <c r="Q13853">
        <f>D13853-H13853</f>
        <v>1484.3148000000001</v>
      </c>
      <c r="R13853" t="str">
        <f t="shared" si="1299"/>
        <v>Good</v>
      </c>
      <c r="S13853" t="str">
        <f t="shared" si="1300"/>
        <v>Good</v>
      </c>
      <c r="T13853" t="str">
        <f t="shared" si="1301"/>
        <v>High Impact</v>
      </c>
    </row>
    <row r="13854" spans="1:20">
      <c r="A13854" t="s">
        <v>13890</v>
      </c>
      <c r="B13854" t="s">
        <v>30</v>
      </c>
      <c r="C13854" t="s">
        <v>38</v>
      </c>
      <c r="D13854">
        <v>2046.14</v>
      </c>
      <c r="E13854" t="str">
        <f t="shared" si="1296"/>
        <v>High</v>
      </c>
      <c r="F13854" t="str">
        <f t="shared" si="1297"/>
        <v>High</v>
      </c>
      <c r="G13854">
        <v>0.43</v>
      </c>
      <c r="H13854">
        <f>D13854*G13854</f>
        <v>879.84019999999998</v>
      </c>
      <c r="I13854">
        <v>4</v>
      </c>
      <c r="J13854" s="1">
        <v>45138</v>
      </c>
      <c r="K13854" s="1">
        <v>45140</v>
      </c>
      <c r="L13854" t="s">
        <v>36</v>
      </c>
      <c r="M13854" t="str">
        <f t="shared" si="1298"/>
        <v>Normal customer</v>
      </c>
      <c r="N13854" t="s">
        <v>27</v>
      </c>
      <c r="O13854">
        <v>105.22</v>
      </c>
      <c r="P13854" t="s">
        <v>39</v>
      </c>
      <c r="Q13854">
        <f>D13854-H13854</f>
        <v>1166.2998000000002</v>
      </c>
      <c r="R13854" t="str">
        <f t="shared" si="1299"/>
        <v>Bad</v>
      </c>
      <c r="S13854" t="str">
        <f t="shared" si="1300"/>
        <v>Bad</v>
      </c>
      <c r="T13854" t="str">
        <f t="shared" si="1301"/>
        <v>High Impact</v>
      </c>
    </row>
    <row r="13855" spans="1:20">
      <c r="A13855" t="s">
        <v>13891</v>
      </c>
      <c r="B13855" t="s">
        <v>24</v>
      </c>
      <c r="C13855" t="s">
        <v>38</v>
      </c>
      <c r="D13855">
        <v>1278.47</v>
      </c>
      <c r="E13855" t="str">
        <f t="shared" si="1296"/>
        <v>High</v>
      </c>
      <c r="F13855" t="str">
        <f t="shared" si="1297"/>
        <v>High</v>
      </c>
      <c r="G13855">
        <v>0.46</v>
      </c>
      <c r="H13855">
        <f>D13855*G13855</f>
        <v>588.09620000000007</v>
      </c>
      <c r="I13855">
        <v>7</v>
      </c>
      <c r="J13855" s="1">
        <v>45036</v>
      </c>
      <c r="K13855" s="1">
        <v>45040</v>
      </c>
      <c r="L13855" t="s">
        <v>26</v>
      </c>
      <c r="M13855" t="str">
        <f t="shared" si="1298"/>
        <v>Potential customer</v>
      </c>
      <c r="N13855" t="s">
        <v>21</v>
      </c>
      <c r="O13855">
        <v>235.26</v>
      </c>
      <c r="P13855" t="s">
        <v>53</v>
      </c>
      <c r="Q13855">
        <f>D13855-H13855</f>
        <v>690.37379999999996</v>
      </c>
      <c r="R13855" t="str">
        <f t="shared" si="1299"/>
        <v>Bad</v>
      </c>
      <c r="S13855" t="str">
        <f t="shared" si="1300"/>
        <v>Bad</v>
      </c>
      <c r="T13855" t="str">
        <f t="shared" si="1301"/>
        <v>High Impact</v>
      </c>
    </row>
    <row r="13856" spans="1:20">
      <c r="A13856" t="s">
        <v>13892</v>
      </c>
      <c r="B13856" t="s">
        <v>24</v>
      </c>
      <c r="C13856" t="s">
        <v>31</v>
      </c>
      <c r="D13856">
        <v>4200.47</v>
      </c>
      <c r="E13856" t="str">
        <f t="shared" si="1296"/>
        <v>High</v>
      </c>
      <c r="F13856" t="str">
        <f t="shared" si="1297"/>
        <v>High</v>
      </c>
      <c r="G13856">
        <v>0.16</v>
      </c>
      <c r="H13856">
        <f>D13856*G13856</f>
        <v>672.07520000000011</v>
      </c>
      <c r="I13856">
        <v>5</v>
      </c>
      <c r="J13856" s="1">
        <v>45563</v>
      </c>
      <c r="K13856" s="1">
        <v>45567</v>
      </c>
      <c r="L13856" t="s">
        <v>20</v>
      </c>
      <c r="M13856" t="str">
        <f t="shared" si="1298"/>
        <v>Premium customer</v>
      </c>
      <c r="N13856" t="s">
        <v>21</v>
      </c>
      <c r="O13856">
        <v>1051.4000000000001</v>
      </c>
      <c r="P13856" t="s">
        <v>53</v>
      </c>
      <c r="Q13856">
        <f>D13856-H13856</f>
        <v>3528.3948</v>
      </c>
      <c r="R13856" t="str">
        <f t="shared" si="1299"/>
        <v>Good</v>
      </c>
      <c r="S13856" t="str">
        <f t="shared" si="1300"/>
        <v>Good</v>
      </c>
      <c r="T13856" t="str">
        <f t="shared" si="1301"/>
        <v>High Impact</v>
      </c>
    </row>
    <row r="13857" spans="1:20">
      <c r="A13857" t="s">
        <v>13893</v>
      </c>
      <c r="B13857" t="s">
        <v>30</v>
      </c>
      <c r="C13857" t="s">
        <v>19</v>
      </c>
      <c r="D13857">
        <v>696.94</v>
      </c>
      <c r="E13857" t="str">
        <f t="shared" si="1296"/>
        <v>Low</v>
      </c>
      <c r="F13857" t="str">
        <f t="shared" si="1297"/>
        <v>Midium</v>
      </c>
      <c r="G13857">
        <v>0.12</v>
      </c>
      <c r="H13857">
        <f>D13857*G13857</f>
        <v>83.632800000000003</v>
      </c>
      <c r="I13857">
        <v>7</v>
      </c>
      <c r="J13857" s="1">
        <v>45348</v>
      </c>
      <c r="K13857" s="1">
        <v>45352</v>
      </c>
      <c r="L13857" t="s">
        <v>36</v>
      </c>
      <c r="M13857" t="str">
        <f t="shared" si="1298"/>
        <v>Normal customer</v>
      </c>
      <c r="N13857" t="s">
        <v>21</v>
      </c>
      <c r="O13857">
        <v>206.97</v>
      </c>
      <c r="P13857" t="s">
        <v>22</v>
      </c>
      <c r="Q13857">
        <f>D13857-H13857</f>
        <v>613.30720000000008</v>
      </c>
      <c r="R13857" t="str">
        <f t="shared" si="1299"/>
        <v>Bad</v>
      </c>
      <c r="S13857" t="str">
        <f t="shared" si="1300"/>
        <v>Bad</v>
      </c>
      <c r="T13857" t="str">
        <f t="shared" si="1301"/>
        <v>Normal</v>
      </c>
    </row>
    <row r="13858" spans="1:20">
      <c r="A13858" t="s">
        <v>13894</v>
      </c>
      <c r="B13858" t="s">
        <v>30</v>
      </c>
      <c r="C13858" t="s">
        <v>31</v>
      </c>
      <c r="D13858">
        <v>1839.91</v>
      </c>
      <c r="E13858" t="str">
        <f t="shared" si="1296"/>
        <v>High</v>
      </c>
      <c r="F13858" t="str">
        <f t="shared" si="1297"/>
        <v>High</v>
      </c>
      <c r="G13858">
        <v>0.23</v>
      </c>
      <c r="H13858">
        <f>D13858*G13858</f>
        <v>423.17930000000001</v>
      </c>
      <c r="I13858">
        <v>1</v>
      </c>
      <c r="J13858" s="1">
        <v>45294</v>
      </c>
      <c r="K13858" s="1">
        <v>45295</v>
      </c>
      <c r="L13858" t="s">
        <v>20</v>
      </c>
      <c r="M13858" t="str">
        <f t="shared" si="1298"/>
        <v>Premium customer</v>
      </c>
      <c r="N13858" t="s">
        <v>32</v>
      </c>
      <c r="O13858">
        <v>337.89</v>
      </c>
      <c r="P13858" t="s">
        <v>28</v>
      </c>
      <c r="Q13858">
        <f>D13858-H13858</f>
        <v>1416.7307000000001</v>
      </c>
      <c r="R13858" t="str">
        <f t="shared" si="1299"/>
        <v>Good</v>
      </c>
      <c r="S13858" t="str">
        <f t="shared" si="1300"/>
        <v>Good</v>
      </c>
      <c r="T13858" t="str">
        <f t="shared" si="1301"/>
        <v>High Impact</v>
      </c>
    </row>
    <row r="13859" spans="1:20">
      <c r="A13859" t="s">
        <v>13895</v>
      </c>
      <c r="B13859" t="s">
        <v>24</v>
      </c>
      <c r="C13859" t="s">
        <v>41</v>
      </c>
      <c r="D13859">
        <v>147.69</v>
      </c>
      <c r="E13859" t="str">
        <f t="shared" si="1296"/>
        <v>Low</v>
      </c>
      <c r="F13859" t="str">
        <f t="shared" si="1297"/>
        <v>Low</v>
      </c>
      <c r="G13859">
        <v>0.37</v>
      </c>
      <c r="H13859">
        <f>D13859*G13859</f>
        <v>54.645299999999999</v>
      </c>
      <c r="I13859">
        <v>9</v>
      </c>
      <c r="J13859" s="1">
        <v>45616</v>
      </c>
      <c r="K13859" s="1">
        <v>45621</v>
      </c>
      <c r="L13859" t="s">
        <v>20</v>
      </c>
      <c r="M13859" t="str">
        <f t="shared" si="1298"/>
        <v>Normal customer</v>
      </c>
      <c r="N13859" t="s">
        <v>32</v>
      </c>
      <c r="O13859">
        <v>32.479999999999997</v>
      </c>
      <c r="P13859" t="s">
        <v>28</v>
      </c>
      <c r="Q13859">
        <f>D13859-H13859</f>
        <v>93.044700000000006</v>
      </c>
      <c r="R13859" t="str">
        <f t="shared" si="1299"/>
        <v>Bad</v>
      </c>
      <c r="S13859" t="str">
        <f t="shared" si="1300"/>
        <v>Bad</v>
      </c>
      <c r="T13859" t="str">
        <f t="shared" si="1301"/>
        <v>High Impact</v>
      </c>
    </row>
    <row r="13860" spans="1:20">
      <c r="A13860" t="s">
        <v>13896</v>
      </c>
      <c r="B13860" t="s">
        <v>24</v>
      </c>
      <c r="C13860" t="s">
        <v>38</v>
      </c>
      <c r="D13860">
        <v>3013.77</v>
      </c>
      <c r="E13860" t="str">
        <f t="shared" si="1296"/>
        <v>High</v>
      </c>
      <c r="F13860" t="str">
        <f t="shared" si="1297"/>
        <v>High</v>
      </c>
      <c r="G13860">
        <v>0.08</v>
      </c>
      <c r="H13860">
        <f>D13860*G13860</f>
        <v>241.10159999999999</v>
      </c>
      <c r="I13860">
        <v>6</v>
      </c>
      <c r="J13860" s="1">
        <v>45287</v>
      </c>
      <c r="K13860" s="1">
        <v>45290</v>
      </c>
      <c r="L13860" t="s">
        <v>36</v>
      </c>
      <c r="M13860" t="str">
        <f t="shared" si="1298"/>
        <v>Normal customer</v>
      </c>
      <c r="N13860" t="s">
        <v>21</v>
      </c>
      <c r="O13860">
        <v>266.58999999999997</v>
      </c>
      <c r="P13860" t="s">
        <v>33</v>
      </c>
      <c r="Q13860">
        <f>D13860-H13860</f>
        <v>2772.6684</v>
      </c>
      <c r="R13860" t="str">
        <f t="shared" si="1299"/>
        <v>Bad</v>
      </c>
      <c r="S13860" t="str">
        <f t="shared" si="1300"/>
        <v>Bad</v>
      </c>
      <c r="T13860" t="str">
        <f t="shared" si="1301"/>
        <v>High Impact</v>
      </c>
    </row>
    <row r="13861" spans="1:20">
      <c r="A13861" t="s">
        <v>13897</v>
      </c>
      <c r="B13861" t="s">
        <v>46</v>
      </c>
      <c r="C13861" t="s">
        <v>38</v>
      </c>
      <c r="D13861">
        <v>3326.08</v>
      </c>
      <c r="E13861" t="str">
        <f t="shared" si="1296"/>
        <v>High</v>
      </c>
      <c r="F13861" t="str">
        <f t="shared" si="1297"/>
        <v>High</v>
      </c>
      <c r="G13861">
        <v>0.39</v>
      </c>
      <c r="H13861">
        <f>D13861*G13861</f>
        <v>1297.1712</v>
      </c>
      <c r="I13861">
        <v>8</v>
      </c>
      <c r="J13861" s="1">
        <v>45317</v>
      </c>
      <c r="K13861" s="1">
        <v>45319</v>
      </c>
      <c r="L13861" t="s">
        <v>20</v>
      </c>
      <c r="M13861" t="str">
        <f t="shared" si="1298"/>
        <v>Premium customer</v>
      </c>
      <c r="N13861" t="s">
        <v>21</v>
      </c>
      <c r="O13861">
        <v>264.02999999999997</v>
      </c>
      <c r="P13861" t="s">
        <v>22</v>
      </c>
      <c r="Q13861">
        <f>D13861-H13861</f>
        <v>2028.9087999999999</v>
      </c>
      <c r="R13861" t="str">
        <f t="shared" si="1299"/>
        <v>Bad</v>
      </c>
      <c r="S13861" t="str">
        <f t="shared" si="1300"/>
        <v>Bad</v>
      </c>
      <c r="T13861" t="str">
        <f t="shared" si="1301"/>
        <v>High Impact</v>
      </c>
    </row>
    <row r="13862" spans="1:20">
      <c r="A13862" t="s">
        <v>13898</v>
      </c>
      <c r="B13862" t="s">
        <v>46</v>
      </c>
      <c r="C13862" t="s">
        <v>25</v>
      </c>
      <c r="D13862">
        <v>1320.04</v>
      </c>
      <c r="E13862" t="str">
        <f t="shared" si="1296"/>
        <v>High</v>
      </c>
      <c r="F13862" t="str">
        <f t="shared" si="1297"/>
        <v>High</v>
      </c>
      <c r="G13862">
        <v>0.26</v>
      </c>
      <c r="H13862">
        <f>D13862*G13862</f>
        <v>343.21039999999999</v>
      </c>
      <c r="I13862">
        <v>9</v>
      </c>
      <c r="J13862" s="1">
        <v>45168</v>
      </c>
      <c r="K13862" s="1">
        <v>45169</v>
      </c>
      <c r="L13862" t="s">
        <v>26</v>
      </c>
      <c r="M13862" t="str">
        <f t="shared" si="1298"/>
        <v>Potential customer</v>
      </c>
      <c r="N13862" t="s">
        <v>21</v>
      </c>
      <c r="O13862">
        <v>278.2</v>
      </c>
      <c r="P13862" t="s">
        <v>28</v>
      </c>
      <c r="Q13862">
        <f>D13862-H13862</f>
        <v>976.82960000000003</v>
      </c>
      <c r="R13862" t="str">
        <f t="shared" si="1299"/>
        <v>Bad</v>
      </c>
      <c r="S13862" t="str">
        <f t="shared" si="1300"/>
        <v>Bad</v>
      </c>
      <c r="T13862" t="str">
        <f t="shared" si="1301"/>
        <v>High Impact</v>
      </c>
    </row>
    <row r="13863" spans="1:20">
      <c r="A13863" t="s">
        <v>13899</v>
      </c>
      <c r="B13863" t="s">
        <v>46</v>
      </c>
      <c r="C13863" t="s">
        <v>38</v>
      </c>
      <c r="D13863">
        <v>3709.98</v>
      </c>
      <c r="E13863" t="str">
        <f t="shared" si="1296"/>
        <v>High</v>
      </c>
      <c r="F13863" t="str">
        <f t="shared" si="1297"/>
        <v>High</v>
      </c>
      <c r="G13863">
        <v>7.0000000000000007E-2</v>
      </c>
      <c r="H13863">
        <f>D13863*G13863</f>
        <v>259.6986</v>
      </c>
      <c r="I13863">
        <v>1</v>
      </c>
      <c r="J13863" s="1">
        <v>45290</v>
      </c>
      <c r="K13863" s="1">
        <v>45292</v>
      </c>
      <c r="L13863" t="s">
        <v>36</v>
      </c>
      <c r="M13863" t="str">
        <f t="shared" si="1298"/>
        <v>Normal customer</v>
      </c>
      <c r="N13863" t="s">
        <v>27</v>
      </c>
      <c r="O13863">
        <v>334.03</v>
      </c>
      <c r="P13863" t="s">
        <v>53</v>
      </c>
      <c r="Q13863">
        <f>D13863-H13863</f>
        <v>3450.2813999999998</v>
      </c>
      <c r="R13863" t="str">
        <f t="shared" si="1299"/>
        <v>Good</v>
      </c>
      <c r="S13863" t="str">
        <f t="shared" si="1300"/>
        <v>Good</v>
      </c>
      <c r="T13863" t="str">
        <f t="shared" si="1301"/>
        <v>High Impact</v>
      </c>
    </row>
    <row r="13864" spans="1:20">
      <c r="A13864" t="s">
        <v>13900</v>
      </c>
      <c r="B13864" t="s">
        <v>30</v>
      </c>
      <c r="C13864" t="s">
        <v>25</v>
      </c>
      <c r="D13864">
        <v>1969.53</v>
      </c>
      <c r="E13864" t="str">
        <f t="shared" si="1296"/>
        <v>High</v>
      </c>
      <c r="F13864" t="str">
        <f t="shared" si="1297"/>
        <v>High</v>
      </c>
      <c r="G13864">
        <v>0.34</v>
      </c>
      <c r="H13864">
        <f>D13864*G13864</f>
        <v>669.64020000000005</v>
      </c>
      <c r="I13864">
        <v>5</v>
      </c>
      <c r="J13864" s="1">
        <v>45027</v>
      </c>
      <c r="K13864" s="1">
        <v>45028</v>
      </c>
      <c r="L13864" t="s">
        <v>26</v>
      </c>
      <c r="M13864" t="str">
        <f t="shared" si="1298"/>
        <v>Potential customer</v>
      </c>
      <c r="N13864" t="s">
        <v>21</v>
      </c>
      <c r="O13864">
        <v>474.38</v>
      </c>
      <c r="P13864" t="s">
        <v>44</v>
      </c>
      <c r="Q13864">
        <f>D13864-H13864</f>
        <v>1299.8897999999999</v>
      </c>
      <c r="R13864" t="str">
        <f t="shared" si="1299"/>
        <v>Good</v>
      </c>
      <c r="S13864" t="str">
        <f t="shared" si="1300"/>
        <v>Good</v>
      </c>
      <c r="T13864" t="str">
        <f t="shared" si="1301"/>
        <v>High Impact</v>
      </c>
    </row>
    <row r="13865" spans="1:20">
      <c r="A13865" t="s">
        <v>13901</v>
      </c>
      <c r="B13865" t="s">
        <v>18</v>
      </c>
      <c r="C13865" t="s">
        <v>38</v>
      </c>
      <c r="D13865">
        <v>1627.38</v>
      </c>
      <c r="E13865" t="str">
        <f t="shared" si="1296"/>
        <v>High</v>
      </c>
      <c r="F13865" t="str">
        <f t="shared" si="1297"/>
        <v>High</v>
      </c>
      <c r="G13865">
        <v>0.31</v>
      </c>
      <c r="H13865">
        <f>D13865*G13865</f>
        <v>504.48780000000005</v>
      </c>
      <c r="I13865">
        <v>7</v>
      </c>
      <c r="J13865" s="1">
        <v>45356</v>
      </c>
      <c r="K13865" s="1">
        <v>45360</v>
      </c>
      <c r="L13865" t="s">
        <v>20</v>
      </c>
      <c r="M13865" t="str">
        <f t="shared" si="1298"/>
        <v>Premium customer</v>
      </c>
      <c r="N13865" t="s">
        <v>32</v>
      </c>
      <c r="O13865">
        <v>363.32</v>
      </c>
      <c r="P13865" t="s">
        <v>53</v>
      </c>
      <c r="Q13865">
        <f>D13865-H13865</f>
        <v>1122.8922</v>
      </c>
      <c r="R13865" t="str">
        <f t="shared" si="1299"/>
        <v>Good</v>
      </c>
      <c r="S13865" t="str">
        <f t="shared" si="1300"/>
        <v>Good</v>
      </c>
      <c r="T13865" t="str">
        <f t="shared" si="1301"/>
        <v>High Impact</v>
      </c>
    </row>
    <row r="13866" spans="1:20">
      <c r="A13866" t="s">
        <v>13902</v>
      </c>
      <c r="B13866" t="s">
        <v>24</v>
      </c>
      <c r="C13866" t="s">
        <v>38</v>
      </c>
      <c r="D13866">
        <v>4785.21</v>
      </c>
      <c r="E13866" t="str">
        <f t="shared" si="1296"/>
        <v>High</v>
      </c>
      <c r="F13866" t="str">
        <f t="shared" si="1297"/>
        <v>High</v>
      </c>
      <c r="G13866">
        <v>0.31</v>
      </c>
      <c r="H13866">
        <f>D13866*G13866</f>
        <v>1483.4150999999999</v>
      </c>
      <c r="I13866">
        <v>8</v>
      </c>
      <c r="J13866" s="1">
        <v>45335</v>
      </c>
      <c r="K13866" s="1">
        <v>45337</v>
      </c>
      <c r="L13866" t="s">
        <v>36</v>
      </c>
      <c r="M13866" t="str">
        <f t="shared" si="1298"/>
        <v>Normal customer</v>
      </c>
      <c r="N13866" t="s">
        <v>32</v>
      </c>
      <c r="O13866">
        <v>684.16</v>
      </c>
      <c r="P13866" t="s">
        <v>28</v>
      </c>
      <c r="Q13866">
        <f>D13866-H13866</f>
        <v>3301.7948999999999</v>
      </c>
      <c r="R13866" t="str">
        <f t="shared" si="1299"/>
        <v>Good</v>
      </c>
      <c r="S13866" t="str">
        <f t="shared" si="1300"/>
        <v>Good</v>
      </c>
      <c r="T13866" t="str">
        <f t="shared" si="1301"/>
        <v>High Impact</v>
      </c>
    </row>
    <row r="13867" spans="1:20">
      <c r="A13867" t="s">
        <v>13903</v>
      </c>
      <c r="B13867" t="s">
        <v>46</v>
      </c>
      <c r="C13867" t="s">
        <v>31</v>
      </c>
      <c r="D13867">
        <v>2984.59</v>
      </c>
      <c r="E13867" t="str">
        <f t="shared" si="1296"/>
        <v>High</v>
      </c>
      <c r="F13867" t="str">
        <f t="shared" si="1297"/>
        <v>High</v>
      </c>
      <c r="G13867">
        <v>0.38</v>
      </c>
      <c r="H13867">
        <f>D13867*G13867</f>
        <v>1134.1442</v>
      </c>
      <c r="I13867">
        <v>3</v>
      </c>
      <c r="J13867" s="1">
        <v>45388</v>
      </c>
      <c r="K13867" s="1">
        <v>45391</v>
      </c>
      <c r="L13867" t="s">
        <v>26</v>
      </c>
      <c r="M13867" t="str">
        <f t="shared" si="1298"/>
        <v>Potential customer</v>
      </c>
      <c r="N13867" t="s">
        <v>27</v>
      </c>
      <c r="O13867">
        <v>647.88</v>
      </c>
      <c r="P13867" t="s">
        <v>39</v>
      </c>
      <c r="Q13867">
        <f>D13867-H13867</f>
        <v>1850.4458000000002</v>
      </c>
      <c r="R13867" t="str">
        <f t="shared" si="1299"/>
        <v>Good</v>
      </c>
      <c r="S13867" t="str">
        <f t="shared" si="1300"/>
        <v>Good</v>
      </c>
      <c r="T13867" t="str">
        <f t="shared" si="1301"/>
        <v>High Impact</v>
      </c>
    </row>
    <row r="13868" spans="1:20">
      <c r="A13868" t="s">
        <v>13904</v>
      </c>
      <c r="B13868" t="s">
        <v>18</v>
      </c>
      <c r="C13868" t="s">
        <v>31</v>
      </c>
      <c r="D13868">
        <v>1336.37</v>
      </c>
      <c r="E13868" t="str">
        <f t="shared" si="1296"/>
        <v>High</v>
      </c>
      <c r="F13868" t="str">
        <f t="shared" si="1297"/>
        <v>High</v>
      </c>
      <c r="G13868">
        <v>0.09</v>
      </c>
      <c r="H13868">
        <f>D13868*G13868</f>
        <v>120.27329999999999</v>
      </c>
      <c r="I13868">
        <v>8</v>
      </c>
      <c r="J13868" s="1">
        <v>45181</v>
      </c>
      <c r="K13868" s="1">
        <v>45185</v>
      </c>
      <c r="L13868" t="s">
        <v>26</v>
      </c>
      <c r="M13868" t="str">
        <f t="shared" si="1298"/>
        <v>Potential customer</v>
      </c>
      <c r="N13868" t="s">
        <v>27</v>
      </c>
      <c r="O13868">
        <v>190.9</v>
      </c>
      <c r="P13868" t="s">
        <v>28</v>
      </c>
      <c r="Q13868">
        <f>D13868-H13868</f>
        <v>1216.0966999999998</v>
      </c>
      <c r="R13868" t="str">
        <f t="shared" si="1299"/>
        <v>Bad</v>
      </c>
      <c r="S13868" t="str">
        <f t="shared" si="1300"/>
        <v>Bad</v>
      </c>
      <c r="T13868" t="str">
        <f t="shared" si="1301"/>
        <v>High Impact</v>
      </c>
    </row>
    <row r="13869" spans="1:20">
      <c r="A13869" t="s">
        <v>13905</v>
      </c>
      <c r="B13869" t="s">
        <v>24</v>
      </c>
      <c r="C13869" t="s">
        <v>41</v>
      </c>
      <c r="D13869">
        <v>4917.8900000000003</v>
      </c>
      <c r="E13869" t="str">
        <f t="shared" si="1296"/>
        <v>High</v>
      </c>
      <c r="F13869" t="str">
        <f t="shared" si="1297"/>
        <v>High</v>
      </c>
      <c r="G13869">
        <v>0.35</v>
      </c>
      <c r="H13869">
        <f>D13869*G13869</f>
        <v>1721.2615000000001</v>
      </c>
      <c r="I13869">
        <v>5</v>
      </c>
      <c r="J13869" s="1">
        <v>45285</v>
      </c>
      <c r="K13869" s="1">
        <v>45289</v>
      </c>
      <c r="L13869" t="s">
        <v>20</v>
      </c>
      <c r="M13869" t="str">
        <f t="shared" si="1298"/>
        <v>Premium customer</v>
      </c>
      <c r="N13869" t="s">
        <v>27</v>
      </c>
      <c r="O13869">
        <v>1007.04</v>
      </c>
      <c r="P13869" t="s">
        <v>39</v>
      </c>
      <c r="Q13869">
        <f>D13869-H13869</f>
        <v>3196.6285000000003</v>
      </c>
      <c r="R13869" t="str">
        <f t="shared" si="1299"/>
        <v>Good</v>
      </c>
      <c r="S13869" t="str">
        <f t="shared" si="1300"/>
        <v>Good</v>
      </c>
      <c r="T13869" t="str">
        <f t="shared" si="1301"/>
        <v>High Impact</v>
      </c>
    </row>
    <row r="13870" spans="1:20">
      <c r="A13870" t="s">
        <v>13906</v>
      </c>
      <c r="B13870" t="s">
        <v>18</v>
      </c>
      <c r="C13870" t="s">
        <v>19</v>
      </c>
      <c r="D13870">
        <v>1998.99</v>
      </c>
      <c r="E13870" t="str">
        <f t="shared" si="1296"/>
        <v>High</v>
      </c>
      <c r="F13870" t="str">
        <f t="shared" si="1297"/>
        <v>High</v>
      </c>
      <c r="G13870">
        <v>0.44</v>
      </c>
      <c r="H13870">
        <f>D13870*G13870</f>
        <v>879.55560000000003</v>
      </c>
      <c r="I13870">
        <v>1</v>
      </c>
      <c r="J13870" s="1">
        <v>45147</v>
      </c>
      <c r="K13870" s="1">
        <v>45154</v>
      </c>
      <c r="L13870" t="s">
        <v>20</v>
      </c>
      <c r="M13870" t="str">
        <f t="shared" si="1298"/>
        <v>Premium customer</v>
      </c>
      <c r="N13870" t="s">
        <v>32</v>
      </c>
      <c r="O13870">
        <v>429.68</v>
      </c>
      <c r="P13870" t="s">
        <v>33</v>
      </c>
      <c r="Q13870">
        <f>D13870-H13870</f>
        <v>1119.4344000000001</v>
      </c>
      <c r="R13870" t="str">
        <f t="shared" si="1299"/>
        <v>Good</v>
      </c>
      <c r="S13870" t="str">
        <f t="shared" si="1300"/>
        <v>Good</v>
      </c>
      <c r="T13870" t="str">
        <f t="shared" si="1301"/>
        <v>High Impact</v>
      </c>
    </row>
    <row r="13871" spans="1:20">
      <c r="A13871" t="s">
        <v>13907</v>
      </c>
      <c r="B13871" t="s">
        <v>30</v>
      </c>
      <c r="C13871" t="s">
        <v>41</v>
      </c>
      <c r="D13871">
        <v>3274.37</v>
      </c>
      <c r="E13871" t="str">
        <f t="shared" si="1296"/>
        <v>High</v>
      </c>
      <c r="F13871" t="str">
        <f t="shared" si="1297"/>
        <v>High</v>
      </c>
      <c r="G13871">
        <v>0.27</v>
      </c>
      <c r="H13871">
        <f>D13871*G13871</f>
        <v>884.07990000000007</v>
      </c>
      <c r="I13871">
        <v>4</v>
      </c>
      <c r="J13871" s="1">
        <v>45262</v>
      </c>
      <c r="K13871" s="1">
        <v>45265</v>
      </c>
      <c r="L13871" t="s">
        <v>20</v>
      </c>
      <c r="M13871" t="str">
        <f t="shared" si="1298"/>
        <v>Premium customer</v>
      </c>
      <c r="N13871" t="s">
        <v>32</v>
      </c>
      <c r="O13871">
        <v>745.49</v>
      </c>
      <c r="P13871" t="s">
        <v>44</v>
      </c>
      <c r="Q13871">
        <f>D13871-H13871</f>
        <v>2390.2900999999997</v>
      </c>
      <c r="R13871" t="str">
        <f t="shared" si="1299"/>
        <v>Good</v>
      </c>
      <c r="S13871" t="str">
        <f t="shared" si="1300"/>
        <v>Good</v>
      </c>
      <c r="T13871" t="str">
        <f t="shared" si="1301"/>
        <v>High Impact</v>
      </c>
    </row>
    <row r="13872" spans="1:20">
      <c r="A13872" t="s">
        <v>13908</v>
      </c>
      <c r="B13872" t="s">
        <v>30</v>
      </c>
      <c r="C13872" t="s">
        <v>38</v>
      </c>
      <c r="D13872">
        <v>3646.88</v>
      </c>
      <c r="E13872" t="str">
        <f t="shared" si="1296"/>
        <v>High</v>
      </c>
      <c r="F13872" t="str">
        <f t="shared" si="1297"/>
        <v>High</v>
      </c>
      <c r="G13872">
        <v>0.24</v>
      </c>
      <c r="H13872">
        <f>D13872*G13872</f>
        <v>875.25120000000004</v>
      </c>
      <c r="I13872">
        <v>2</v>
      </c>
      <c r="J13872" s="1">
        <v>45395</v>
      </c>
      <c r="K13872" s="1">
        <v>45398</v>
      </c>
      <c r="L13872" t="s">
        <v>36</v>
      </c>
      <c r="M13872" t="str">
        <f t="shared" si="1298"/>
        <v>Normal customer</v>
      </c>
      <c r="N13872" t="s">
        <v>21</v>
      </c>
      <c r="O13872">
        <v>662.21</v>
      </c>
      <c r="P13872" t="s">
        <v>39</v>
      </c>
      <c r="Q13872">
        <f>D13872-H13872</f>
        <v>2771.6288</v>
      </c>
      <c r="R13872" t="str">
        <f t="shared" si="1299"/>
        <v>Good</v>
      </c>
      <c r="S13872" t="str">
        <f t="shared" si="1300"/>
        <v>Good</v>
      </c>
      <c r="T13872" t="str">
        <f t="shared" si="1301"/>
        <v>High Impact</v>
      </c>
    </row>
    <row r="13873" spans="1:20">
      <c r="A13873" t="s">
        <v>13909</v>
      </c>
      <c r="B13873" t="s">
        <v>30</v>
      </c>
      <c r="C13873" t="s">
        <v>41</v>
      </c>
      <c r="D13873">
        <v>2169.25</v>
      </c>
      <c r="E13873" t="str">
        <f t="shared" si="1296"/>
        <v>High</v>
      </c>
      <c r="F13873" t="str">
        <f t="shared" si="1297"/>
        <v>High</v>
      </c>
      <c r="G13873">
        <v>0.4</v>
      </c>
      <c r="H13873">
        <f>D13873*G13873</f>
        <v>867.7</v>
      </c>
      <c r="I13873">
        <v>5</v>
      </c>
      <c r="J13873" s="1">
        <v>45076</v>
      </c>
      <c r="K13873" s="1">
        <v>45080</v>
      </c>
      <c r="L13873" t="s">
        <v>20</v>
      </c>
      <c r="M13873" t="str">
        <f t="shared" si="1298"/>
        <v>Premium customer</v>
      </c>
      <c r="N13873" t="s">
        <v>21</v>
      </c>
      <c r="O13873">
        <v>309.20999999999998</v>
      </c>
      <c r="P13873" t="s">
        <v>53</v>
      </c>
      <c r="Q13873">
        <f>D13873-H13873</f>
        <v>1301.55</v>
      </c>
      <c r="R13873" t="str">
        <f t="shared" si="1299"/>
        <v>Good</v>
      </c>
      <c r="S13873" t="str">
        <f t="shared" si="1300"/>
        <v>Good</v>
      </c>
      <c r="T13873" t="str">
        <f t="shared" si="1301"/>
        <v>High Impact</v>
      </c>
    </row>
    <row r="13874" spans="1:20">
      <c r="A13874" t="s">
        <v>13910</v>
      </c>
      <c r="B13874" t="s">
        <v>46</v>
      </c>
      <c r="C13874" t="s">
        <v>31</v>
      </c>
      <c r="D13874">
        <v>2725.99</v>
      </c>
      <c r="E13874" t="str">
        <f t="shared" si="1296"/>
        <v>High</v>
      </c>
      <c r="F13874" t="str">
        <f t="shared" si="1297"/>
        <v>High</v>
      </c>
      <c r="G13874">
        <v>7.0000000000000007E-2</v>
      </c>
      <c r="H13874">
        <f>D13874*G13874</f>
        <v>190.8193</v>
      </c>
      <c r="I13874">
        <v>4</v>
      </c>
      <c r="J13874" s="1">
        <v>45012</v>
      </c>
      <c r="K13874" s="1">
        <v>45015</v>
      </c>
      <c r="L13874" t="s">
        <v>20</v>
      </c>
      <c r="M13874" t="str">
        <f t="shared" si="1298"/>
        <v>Premium customer</v>
      </c>
      <c r="N13874" t="s">
        <v>32</v>
      </c>
      <c r="O13874">
        <v>557</v>
      </c>
      <c r="P13874" t="s">
        <v>44</v>
      </c>
      <c r="Q13874">
        <f>D13874-H13874</f>
        <v>2535.1706999999997</v>
      </c>
      <c r="R13874" t="str">
        <f t="shared" si="1299"/>
        <v>Good</v>
      </c>
      <c r="S13874" t="str">
        <f t="shared" si="1300"/>
        <v>Good</v>
      </c>
      <c r="T13874" t="str">
        <f t="shared" si="1301"/>
        <v>High Impact</v>
      </c>
    </row>
    <row r="13875" spans="1:20">
      <c r="A13875" t="s">
        <v>13911</v>
      </c>
      <c r="B13875" t="s">
        <v>24</v>
      </c>
      <c r="C13875" t="s">
        <v>38</v>
      </c>
      <c r="D13875">
        <v>1274.93</v>
      </c>
      <c r="E13875" t="str">
        <f t="shared" si="1296"/>
        <v>High</v>
      </c>
      <c r="F13875" t="str">
        <f t="shared" si="1297"/>
        <v>High</v>
      </c>
      <c r="G13875">
        <v>0.17</v>
      </c>
      <c r="H13875">
        <f>D13875*G13875</f>
        <v>216.73810000000003</v>
      </c>
      <c r="I13875">
        <v>2</v>
      </c>
      <c r="J13875" s="1">
        <v>45063</v>
      </c>
      <c r="K13875" s="1">
        <v>45069</v>
      </c>
      <c r="L13875" t="s">
        <v>36</v>
      </c>
      <c r="M13875" t="str">
        <f t="shared" si="1298"/>
        <v>Normal customer</v>
      </c>
      <c r="N13875" t="s">
        <v>27</v>
      </c>
      <c r="O13875">
        <v>217.15</v>
      </c>
      <c r="P13875" t="s">
        <v>28</v>
      </c>
      <c r="Q13875">
        <f>D13875-H13875</f>
        <v>1058.1919</v>
      </c>
      <c r="R13875" t="str">
        <f t="shared" si="1299"/>
        <v>Bad</v>
      </c>
      <c r="S13875" t="str">
        <f t="shared" si="1300"/>
        <v>Bad</v>
      </c>
      <c r="T13875" t="str">
        <f t="shared" si="1301"/>
        <v>High Impact</v>
      </c>
    </row>
    <row r="13876" spans="1:20">
      <c r="A13876" t="s">
        <v>13912</v>
      </c>
      <c r="B13876" t="s">
        <v>30</v>
      </c>
      <c r="C13876" t="s">
        <v>38</v>
      </c>
      <c r="D13876">
        <v>2382.5300000000002</v>
      </c>
      <c r="E13876" t="str">
        <f t="shared" si="1296"/>
        <v>High</v>
      </c>
      <c r="F13876" t="str">
        <f t="shared" si="1297"/>
        <v>High</v>
      </c>
      <c r="G13876">
        <v>0.43</v>
      </c>
      <c r="H13876">
        <f>D13876*G13876</f>
        <v>1024.4879000000001</v>
      </c>
      <c r="I13876">
        <v>7</v>
      </c>
      <c r="J13876" s="1">
        <v>45269</v>
      </c>
      <c r="K13876" s="1">
        <v>45273</v>
      </c>
      <c r="L13876" t="s">
        <v>36</v>
      </c>
      <c r="M13876" t="str">
        <f t="shared" si="1298"/>
        <v>Normal customer</v>
      </c>
      <c r="N13876" t="s">
        <v>32</v>
      </c>
      <c r="O13876">
        <v>154.6</v>
      </c>
      <c r="P13876" t="s">
        <v>39</v>
      </c>
      <c r="Q13876">
        <f>D13876-H13876</f>
        <v>1358.0421000000001</v>
      </c>
      <c r="R13876" t="str">
        <f t="shared" si="1299"/>
        <v>Bad</v>
      </c>
      <c r="S13876" t="str">
        <f t="shared" si="1300"/>
        <v>Bad</v>
      </c>
      <c r="T13876" t="str">
        <f t="shared" si="1301"/>
        <v>High Impact</v>
      </c>
    </row>
    <row r="13877" spans="1:20">
      <c r="A13877" t="s">
        <v>13913</v>
      </c>
      <c r="B13877" t="s">
        <v>46</v>
      </c>
      <c r="C13877" t="s">
        <v>41</v>
      </c>
      <c r="D13877">
        <v>1622.92</v>
      </c>
      <c r="E13877" t="str">
        <f t="shared" si="1296"/>
        <v>High</v>
      </c>
      <c r="F13877" t="str">
        <f t="shared" si="1297"/>
        <v>High</v>
      </c>
      <c r="G13877">
        <v>0.25</v>
      </c>
      <c r="H13877">
        <f>D13877*G13877</f>
        <v>405.73</v>
      </c>
      <c r="I13877">
        <v>2</v>
      </c>
      <c r="J13877" s="1">
        <v>45639</v>
      </c>
      <c r="K13877" s="1">
        <v>45644</v>
      </c>
      <c r="L13877" t="s">
        <v>26</v>
      </c>
      <c r="M13877" t="str">
        <f t="shared" si="1298"/>
        <v>Potential customer</v>
      </c>
      <c r="N13877" t="s">
        <v>32</v>
      </c>
      <c r="O13877">
        <v>279.81</v>
      </c>
      <c r="P13877" t="s">
        <v>44</v>
      </c>
      <c r="Q13877">
        <f>D13877-H13877</f>
        <v>1217.19</v>
      </c>
      <c r="R13877" t="str">
        <f t="shared" si="1299"/>
        <v>Bad</v>
      </c>
      <c r="S13877" t="str">
        <f t="shared" si="1300"/>
        <v>Bad</v>
      </c>
      <c r="T13877" t="str">
        <f t="shared" si="1301"/>
        <v>High Impact</v>
      </c>
    </row>
    <row r="13878" spans="1:20">
      <c r="A13878" t="s">
        <v>13914</v>
      </c>
      <c r="B13878" t="s">
        <v>46</v>
      </c>
      <c r="C13878" t="s">
        <v>25</v>
      </c>
      <c r="D13878">
        <v>2782.54</v>
      </c>
      <c r="E13878" t="str">
        <f t="shared" si="1296"/>
        <v>High</v>
      </c>
      <c r="F13878" t="str">
        <f t="shared" si="1297"/>
        <v>High</v>
      </c>
      <c r="G13878">
        <v>0.42</v>
      </c>
      <c r="H13878">
        <f>D13878*G13878</f>
        <v>1168.6668</v>
      </c>
      <c r="I13878">
        <v>2</v>
      </c>
      <c r="J13878" s="1">
        <v>45406</v>
      </c>
      <c r="K13878" s="1">
        <v>45413</v>
      </c>
      <c r="L13878" t="s">
        <v>36</v>
      </c>
      <c r="M13878" t="str">
        <f t="shared" si="1298"/>
        <v>Normal customer</v>
      </c>
      <c r="N13878" t="s">
        <v>27</v>
      </c>
      <c r="O13878">
        <v>394.34</v>
      </c>
      <c r="P13878" t="s">
        <v>22</v>
      </c>
      <c r="Q13878">
        <f>D13878-H13878</f>
        <v>1613.8732</v>
      </c>
      <c r="R13878" t="str">
        <f t="shared" si="1299"/>
        <v>Good</v>
      </c>
      <c r="S13878" t="str">
        <f t="shared" si="1300"/>
        <v>Good</v>
      </c>
      <c r="T13878" t="str">
        <f t="shared" si="1301"/>
        <v>High Impact</v>
      </c>
    </row>
    <row r="13879" spans="1:20">
      <c r="A13879" t="s">
        <v>13915</v>
      </c>
      <c r="B13879" t="s">
        <v>46</v>
      </c>
      <c r="C13879" t="s">
        <v>19</v>
      </c>
      <c r="D13879">
        <v>3382.46</v>
      </c>
      <c r="E13879" t="str">
        <f t="shared" si="1296"/>
        <v>High</v>
      </c>
      <c r="F13879" t="str">
        <f t="shared" si="1297"/>
        <v>High</v>
      </c>
      <c r="G13879">
        <v>0.13</v>
      </c>
      <c r="H13879">
        <f>D13879*G13879</f>
        <v>439.71980000000002</v>
      </c>
      <c r="I13879">
        <v>4</v>
      </c>
      <c r="J13879" s="1">
        <v>45218</v>
      </c>
      <c r="K13879" s="1">
        <v>45219</v>
      </c>
      <c r="L13879" t="s">
        <v>20</v>
      </c>
      <c r="M13879" t="str">
        <f t="shared" si="1298"/>
        <v>Premium customer</v>
      </c>
      <c r="N13879" t="s">
        <v>32</v>
      </c>
      <c r="O13879">
        <v>217.54</v>
      </c>
      <c r="P13879" t="s">
        <v>28</v>
      </c>
      <c r="Q13879">
        <f>D13879-H13879</f>
        <v>2942.7402000000002</v>
      </c>
      <c r="R13879" t="str">
        <f t="shared" si="1299"/>
        <v>Bad</v>
      </c>
      <c r="S13879" t="str">
        <f t="shared" si="1300"/>
        <v>Bad</v>
      </c>
      <c r="T13879" t="str">
        <f t="shared" si="1301"/>
        <v>High Impact</v>
      </c>
    </row>
    <row r="13880" spans="1:20">
      <c r="A13880" t="s">
        <v>13916</v>
      </c>
      <c r="B13880" t="s">
        <v>46</v>
      </c>
      <c r="C13880" t="s">
        <v>41</v>
      </c>
      <c r="D13880">
        <v>3108.63</v>
      </c>
      <c r="E13880" t="str">
        <f t="shared" si="1296"/>
        <v>High</v>
      </c>
      <c r="F13880" t="str">
        <f t="shared" si="1297"/>
        <v>High</v>
      </c>
      <c r="G13880">
        <v>0.19</v>
      </c>
      <c r="H13880">
        <f>D13880*G13880</f>
        <v>590.63970000000006</v>
      </c>
      <c r="I13880">
        <v>5</v>
      </c>
      <c r="J13880" s="1">
        <v>45165</v>
      </c>
      <c r="K13880" s="1">
        <v>45171</v>
      </c>
      <c r="L13880" t="s">
        <v>26</v>
      </c>
      <c r="M13880" t="str">
        <f t="shared" si="1298"/>
        <v>Potential customer</v>
      </c>
      <c r="N13880" t="s">
        <v>32</v>
      </c>
      <c r="O13880">
        <v>239.46</v>
      </c>
      <c r="P13880" t="s">
        <v>44</v>
      </c>
      <c r="Q13880">
        <f>D13880-H13880</f>
        <v>2517.9902999999999</v>
      </c>
      <c r="R13880" t="str">
        <f t="shared" si="1299"/>
        <v>Bad</v>
      </c>
      <c r="S13880" t="str">
        <f t="shared" si="1300"/>
        <v>Bad</v>
      </c>
      <c r="T13880" t="str">
        <f t="shared" si="1301"/>
        <v>High Impact</v>
      </c>
    </row>
    <row r="13881" spans="1:20">
      <c r="A13881" t="s">
        <v>13917</v>
      </c>
      <c r="B13881" t="s">
        <v>30</v>
      </c>
      <c r="C13881" t="s">
        <v>41</v>
      </c>
      <c r="D13881">
        <v>3905.91</v>
      </c>
      <c r="E13881" t="str">
        <f t="shared" si="1296"/>
        <v>High</v>
      </c>
      <c r="F13881" t="str">
        <f t="shared" si="1297"/>
        <v>High</v>
      </c>
      <c r="G13881">
        <v>0.41</v>
      </c>
      <c r="H13881">
        <f>D13881*G13881</f>
        <v>1601.4230999999997</v>
      </c>
      <c r="I13881">
        <v>3</v>
      </c>
      <c r="J13881" s="1">
        <v>45187</v>
      </c>
      <c r="K13881" s="1">
        <v>45192</v>
      </c>
      <c r="L13881" t="s">
        <v>20</v>
      </c>
      <c r="M13881" t="str">
        <f t="shared" si="1298"/>
        <v>Premium customer</v>
      </c>
      <c r="N13881" t="s">
        <v>27</v>
      </c>
      <c r="O13881">
        <v>753.13</v>
      </c>
      <c r="P13881" t="s">
        <v>44</v>
      </c>
      <c r="Q13881">
        <f>D13881-H13881</f>
        <v>2304.4868999999999</v>
      </c>
      <c r="R13881" t="str">
        <f t="shared" si="1299"/>
        <v>Good</v>
      </c>
      <c r="S13881" t="str">
        <f t="shared" si="1300"/>
        <v>Good</v>
      </c>
      <c r="T13881" t="str">
        <f t="shared" si="1301"/>
        <v>High Impact</v>
      </c>
    </row>
    <row r="13882" spans="1:20">
      <c r="A13882" t="s">
        <v>13918</v>
      </c>
      <c r="B13882" t="s">
        <v>46</v>
      </c>
      <c r="C13882" t="s">
        <v>19</v>
      </c>
      <c r="D13882">
        <v>303.5</v>
      </c>
      <c r="E13882" t="str">
        <f t="shared" si="1296"/>
        <v>Low</v>
      </c>
      <c r="F13882" t="str">
        <f t="shared" si="1297"/>
        <v>Low</v>
      </c>
      <c r="G13882">
        <v>0.08</v>
      </c>
      <c r="H13882">
        <f>D13882*G13882</f>
        <v>24.28</v>
      </c>
      <c r="I13882">
        <v>9</v>
      </c>
      <c r="J13882" s="1">
        <v>45144</v>
      </c>
      <c r="K13882" s="1">
        <v>45145</v>
      </c>
      <c r="L13882" t="s">
        <v>26</v>
      </c>
      <c r="M13882" t="str">
        <f t="shared" si="1298"/>
        <v>Normal customer</v>
      </c>
      <c r="N13882" t="s">
        <v>32</v>
      </c>
      <c r="O13882">
        <v>77.19</v>
      </c>
      <c r="P13882" t="s">
        <v>53</v>
      </c>
      <c r="Q13882">
        <f>D13882-H13882</f>
        <v>279.22000000000003</v>
      </c>
      <c r="R13882" t="str">
        <f t="shared" si="1299"/>
        <v>Bad</v>
      </c>
      <c r="S13882" t="str">
        <f t="shared" si="1300"/>
        <v>Bad</v>
      </c>
      <c r="T13882" t="str">
        <f t="shared" si="1301"/>
        <v>Normal</v>
      </c>
    </row>
    <row r="13883" spans="1:20">
      <c r="A13883" t="s">
        <v>13919</v>
      </c>
      <c r="B13883" t="s">
        <v>30</v>
      </c>
      <c r="C13883" t="s">
        <v>38</v>
      </c>
      <c r="D13883">
        <v>485.12</v>
      </c>
      <c r="E13883" t="str">
        <f t="shared" si="1296"/>
        <v>Low</v>
      </c>
      <c r="F13883" t="str">
        <f t="shared" si="1297"/>
        <v>Low</v>
      </c>
      <c r="G13883">
        <v>0.45</v>
      </c>
      <c r="H13883">
        <f>D13883*G13883</f>
        <v>218.304</v>
      </c>
      <c r="I13883">
        <v>6</v>
      </c>
      <c r="J13883" s="1">
        <v>44930</v>
      </c>
      <c r="K13883" s="1">
        <v>44931</v>
      </c>
      <c r="L13883" t="s">
        <v>36</v>
      </c>
      <c r="M13883" t="str">
        <f t="shared" si="1298"/>
        <v>Normal customer</v>
      </c>
      <c r="N13883" t="s">
        <v>21</v>
      </c>
      <c r="O13883">
        <v>82.01</v>
      </c>
      <c r="P13883" t="s">
        <v>53</v>
      </c>
      <c r="Q13883">
        <f>D13883-H13883</f>
        <v>266.81600000000003</v>
      </c>
      <c r="R13883" t="str">
        <f t="shared" si="1299"/>
        <v>Bad</v>
      </c>
      <c r="S13883" t="str">
        <f t="shared" si="1300"/>
        <v>Bad</v>
      </c>
      <c r="T13883" t="str">
        <f t="shared" si="1301"/>
        <v>High Impact</v>
      </c>
    </row>
    <row r="13884" spans="1:20">
      <c r="A13884" t="s">
        <v>13920</v>
      </c>
      <c r="B13884" t="s">
        <v>30</v>
      </c>
      <c r="C13884" t="s">
        <v>38</v>
      </c>
      <c r="D13884">
        <v>1106.04</v>
      </c>
      <c r="E13884" t="str">
        <f t="shared" si="1296"/>
        <v>High</v>
      </c>
      <c r="F13884" t="str">
        <f t="shared" si="1297"/>
        <v>High</v>
      </c>
      <c r="G13884">
        <v>0.15</v>
      </c>
      <c r="H13884">
        <f>D13884*G13884</f>
        <v>165.90599999999998</v>
      </c>
      <c r="I13884">
        <v>8</v>
      </c>
      <c r="J13884" s="1">
        <v>45462</v>
      </c>
      <c r="K13884" s="1">
        <v>45467</v>
      </c>
      <c r="L13884" t="s">
        <v>26</v>
      </c>
      <c r="M13884" t="str">
        <f t="shared" si="1298"/>
        <v>Potential customer</v>
      </c>
      <c r="N13884" t="s">
        <v>32</v>
      </c>
      <c r="O13884">
        <v>68.7</v>
      </c>
      <c r="P13884" t="s">
        <v>28</v>
      </c>
      <c r="Q13884">
        <f>D13884-H13884</f>
        <v>940.13400000000001</v>
      </c>
      <c r="R13884" t="str">
        <f t="shared" si="1299"/>
        <v>Bad</v>
      </c>
      <c r="S13884" t="str">
        <f t="shared" si="1300"/>
        <v>Bad</v>
      </c>
      <c r="T13884" t="str">
        <f t="shared" si="1301"/>
        <v>High Impact</v>
      </c>
    </row>
    <row r="13885" spans="1:20">
      <c r="A13885" t="s">
        <v>13921</v>
      </c>
      <c r="B13885" t="s">
        <v>46</v>
      </c>
      <c r="C13885" t="s">
        <v>25</v>
      </c>
      <c r="D13885">
        <v>4930.43</v>
      </c>
      <c r="E13885" t="str">
        <f t="shared" si="1296"/>
        <v>High</v>
      </c>
      <c r="F13885" t="str">
        <f t="shared" si="1297"/>
        <v>High</v>
      </c>
      <c r="G13885">
        <v>0.49</v>
      </c>
      <c r="H13885">
        <f>D13885*G13885</f>
        <v>2415.9106999999999</v>
      </c>
      <c r="I13885">
        <v>5</v>
      </c>
      <c r="J13885" s="1">
        <v>45289</v>
      </c>
      <c r="K13885" s="1">
        <v>45296</v>
      </c>
      <c r="L13885" t="s">
        <v>20</v>
      </c>
      <c r="M13885" t="str">
        <f t="shared" si="1298"/>
        <v>Premium customer</v>
      </c>
      <c r="N13885" t="s">
        <v>27</v>
      </c>
      <c r="O13885">
        <v>1284.3800000000001</v>
      </c>
      <c r="P13885" t="s">
        <v>39</v>
      </c>
      <c r="Q13885">
        <f>D13885-H13885</f>
        <v>2514.5193000000004</v>
      </c>
      <c r="R13885" t="str">
        <f t="shared" si="1299"/>
        <v>Good</v>
      </c>
      <c r="S13885" t="str">
        <f t="shared" si="1300"/>
        <v>Good</v>
      </c>
      <c r="T13885" t="str">
        <f t="shared" si="1301"/>
        <v>High Impact</v>
      </c>
    </row>
    <row r="13886" spans="1:20">
      <c r="A13886" t="s">
        <v>13922</v>
      </c>
      <c r="B13886" t="s">
        <v>30</v>
      </c>
      <c r="C13886" t="s">
        <v>41</v>
      </c>
      <c r="D13886">
        <v>4021.31</v>
      </c>
      <c r="E13886" t="str">
        <f t="shared" si="1296"/>
        <v>High</v>
      </c>
      <c r="F13886" t="str">
        <f t="shared" si="1297"/>
        <v>High</v>
      </c>
      <c r="G13886">
        <v>0.41</v>
      </c>
      <c r="H13886">
        <f>D13886*G13886</f>
        <v>1648.7370999999998</v>
      </c>
      <c r="I13886">
        <v>8</v>
      </c>
      <c r="J13886" s="1">
        <v>45657</v>
      </c>
      <c r="K13886" s="1">
        <v>45664</v>
      </c>
      <c r="L13886" t="s">
        <v>36</v>
      </c>
      <c r="M13886" t="str">
        <f t="shared" si="1298"/>
        <v>Normal customer</v>
      </c>
      <c r="N13886" t="s">
        <v>27</v>
      </c>
      <c r="O13886">
        <v>869.12</v>
      </c>
      <c r="P13886" t="s">
        <v>22</v>
      </c>
      <c r="Q13886">
        <f>D13886-H13886</f>
        <v>2372.5729000000001</v>
      </c>
      <c r="R13886" t="str">
        <f t="shared" si="1299"/>
        <v>Good</v>
      </c>
      <c r="S13886" t="str">
        <f t="shared" si="1300"/>
        <v>Good</v>
      </c>
      <c r="T13886" t="str">
        <f t="shared" si="1301"/>
        <v>High Impact</v>
      </c>
    </row>
    <row r="13887" spans="1:20">
      <c r="A13887" t="s">
        <v>13923</v>
      </c>
      <c r="B13887" t="s">
        <v>24</v>
      </c>
      <c r="C13887" t="s">
        <v>19</v>
      </c>
      <c r="D13887">
        <v>4628.1899999999996</v>
      </c>
      <c r="E13887" t="str">
        <f t="shared" si="1296"/>
        <v>High</v>
      </c>
      <c r="F13887" t="str">
        <f t="shared" si="1297"/>
        <v>High</v>
      </c>
      <c r="G13887">
        <v>0.23</v>
      </c>
      <c r="H13887">
        <f>D13887*G13887</f>
        <v>1064.4837</v>
      </c>
      <c r="I13887">
        <v>6</v>
      </c>
      <c r="J13887" s="1">
        <v>45450</v>
      </c>
      <c r="K13887" s="1">
        <v>45451</v>
      </c>
      <c r="L13887" t="s">
        <v>36</v>
      </c>
      <c r="M13887" t="str">
        <f t="shared" si="1298"/>
        <v>Normal customer</v>
      </c>
      <c r="N13887" t="s">
        <v>21</v>
      </c>
      <c r="O13887">
        <v>1290.8399999999999</v>
      </c>
      <c r="P13887" t="s">
        <v>28</v>
      </c>
      <c r="Q13887">
        <f>D13887-H13887</f>
        <v>3563.7062999999998</v>
      </c>
      <c r="R13887" t="str">
        <f t="shared" si="1299"/>
        <v>Good</v>
      </c>
      <c r="S13887" t="str">
        <f t="shared" si="1300"/>
        <v>Good</v>
      </c>
      <c r="T13887" t="str">
        <f t="shared" si="1301"/>
        <v>High Impact</v>
      </c>
    </row>
    <row r="13888" spans="1:20">
      <c r="A13888" t="s">
        <v>13924</v>
      </c>
      <c r="B13888" t="s">
        <v>24</v>
      </c>
      <c r="C13888" t="s">
        <v>41</v>
      </c>
      <c r="D13888">
        <v>1433.24</v>
      </c>
      <c r="E13888" t="str">
        <f t="shared" si="1296"/>
        <v>High</v>
      </c>
      <c r="F13888" t="str">
        <f t="shared" si="1297"/>
        <v>High</v>
      </c>
      <c r="G13888">
        <v>0.37</v>
      </c>
      <c r="H13888">
        <f>D13888*G13888</f>
        <v>530.29880000000003</v>
      </c>
      <c r="I13888">
        <v>7</v>
      </c>
      <c r="J13888" s="1">
        <v>45520</v>
      </c>
      <c r="K13888" s="1">
        <v>45521</v>
      </c>
      <c r="L13888" t="s">
        <v>20</v>
      </c>
      <c r="M13888" t="str">
        <f t="shared" si="1298"/>
        <v>Premium customer</v>
      </c>
      <c r="N13888" t="s">
        <v>27</v>
      </c>
      <c r="O13888">
        <v>426.43</v>
      </c>
      <c r="P13888" t="s">
        <v>22</v>
      </c>
      <c r="Q13888">
        <f>D13888-H13888</f>
        <v>902.94119999999998</v>
      </c>
      <c r="R13888" t="str">
        <f t="shared" si="1299"/>
        <v>Good</v>
      </c>
      <c r="S13888" t="str">
        <f t="shared" si="1300"/>
        <v>Good</v>
      </c>
      <c r="T13888" t="str">
        <f t="shared" si="1301"/>
        <v>High Impact</v>
      </c>
    </row>
    <row r="13889" spans="1:20">
      <c r="A13889" t="s">
        <v>13925</v>
      </c>
      <c r="B13889" t="s">
        <v>18</v>
      </c>
      <c r="C13889" t="s">
        <v>31</v>
      </c>
      <c r="D13889">
        <v>2911.9</v>
      </c>
      <c r="E13889" t="str">
        <f t="shared" si="1296"/>
        <v>High</v>
      </c>
      <c r="F13889" t="str">
        <f t="shared" si="1297"/>
        <v>High</v>
      </c>
      <c r="G13889">
        <v>0.28000000000000003</v>
      </c>
      <c r="H13889">
        <f>D13889*G13889</f>
        <v>815.33200000000011</v>
      </c>
      <c r="I13889">
        <v>2</v>
      </c>
      <c r="J13889" s="1">
        <v>45063</v>
      </c>
      <c r="K13889" s="1">
        <v>45069</v>
      </c>
      <c r="L13889" t="s">
        <v>20</v>
      </c>
      <c r="M13889" t="str">
        <f t="shared" si="1298"/>
        <v>Premium customer</v>
      </c>
      <c r="N13889" t="s">
        <v>27</v>
      </c>
      <c r="O13889">
        <v>761.73</v>
      </c>
      <c r="P13889" t="s">
        <v>44</v>
      </c>
      <c r="Q13889">
        <f>D13889-H13889</f>
        <v>2096.5680000000002</v>
      </c>
      <c r="R13889" t="str">
        <f t="shared" si="1299"/>
        <v>Good</v>
      </c>
      <c r="S13889" t="str">
        <f t="shared" si="1300"/>
        <v>Good</v>
      </c>
      <c r="T13889" t="str">
        <f t="shared" si="1301"/>
        <v>High Impact</v>
      </c>
    </row>
    <row r="13890" spans="1:20">
      <c r="A13890" t="s">
        <v>13926</v>
      </c>
      <c r="B13890" t="s">
        <v>24</v>
      </c>
      <c r="C13890" t="s">
        <v>41</v>
      </c>
      <c r="D13890">
        <v>2818.94</v>
      </c>
      <c r="E13890" t="str">
        <f t="shared" si="1296"/>
        <v>High</v>
      </c>
      <c r="F13890" t="str">
        <f t="shared" si="1297"/>
        <v>High</v>
      </c>
      <c r="G13890">
        <v>0.43</v>
      </c>
      <c r="H13890">
        <f>D13890*G13890</f>
        <v>1212.1442</v>
      </c>
      <c r="I13890">
        <v>6</v>
      </c>
      <c r="J13890" s="1">
        <v>45504</v>
      </c>
      <c r="K13890" s="1">
        <v>45510</v>
      </c>
      <c r="L13890" t="s">
        <v>20</v>
      </c>
      <c r="M13890" t="str">
        <f t="shared" si="1298"/>
        <v>Premium customer</v>
      </c>
      <c r="N13890" t="s">
        <v>32</v>
      </c>
      <c r="O13890">
        <v>782.53</v>
      </c>
      <c r="P13890" t="s">
        <v>44</v>
      </c>
      <c r="Q13890">
        <f>D13890-H13890</f>
        <v>1606.7958000000001</v>
      </c>
      <c r="R13890" t="str">
        <f t="shared" si="1299"/>
        <v>Good</v>
      </c>
      <c r="S13890" t="str">
        <f t="shared" si="1300"/>
        <v>Good</v>
      </c>
      <c r="T13890" t="str">
        <f t="shared" si="1301"/>
        <v>High Impact</v>
      </c>
    </row>
    <row r="13891" spans="1:20">
      <c r="A13891" t="s">
        <v>13927</v>
      </c>
      <c r="B13891" t="s">
        <v>30</v>
      </c>
      <c r="C13891" t="s">
        <v>41</v>
      </c>
      <c r="D13891">
        <v>2890.64</v>
      </c>
      <c r="E13891" t="str">
        <f t="shared" ref="E13891:E13954" si="1302">IF(D13891&gt;1000,"High","Low")</f>
        <v>High</v>
      </c>
      <c r="F13891" t="str">
        <f t="shared" ref="F13891:F13954" si="1303">IF(D13891&gt;1000,"High",IF(D13891&gt;500,"Midium","Low"))</f>
        <v>High</v>
      </c>
      <c r="G13891">
        <v>0.26</v>
      </c>
      <c r="H13891">
        <f>D13891*G13891</f>
        <v>751.56640000000004</v>
      </c>
      <c r="I13891">
        <v>5</v>
      </c>
      <c r="J13891" s="1">
        <v>45425</v>
      </c>
      <c r="K13891" s="1">
        <v>45429</v>
      </c>
      <c r="L13891" t="s">
        <v>20</v>
      </c>
      <c r="M13891" t="str">
        <f t="shared" ref="M13891:M13954" si="1304">IF(AND(L13891="Member",D13891&gt;1000),"Premium customer",IF(AND(L13891="Regular",D13891&gt;1000),"Potential customer","Normal customer"))</f>
        <v>Premium customer</v>
      </c>
      <c r="N13891" t="s">
        <v>21</v>
      </c>
      <c r="O13891">
        <v>699.88</v>
      </c>
      <c r="P13891" t="s">
        <v>22</v>
      </c>
      <c r="Q13891">
        <f>D13891-H13891</f>
        <v>2139.0735999999997</v>
      </c>
      <c r="R13891" t="str">
        <f t="shared" ref="R13891:R13954" si="1305">IF(AND(D13891&gt;1000,O13891&gt;300),"Good","Bad")</f>
        <v>Good</v>
      </c>
      <c r="S13891" t="str">
        <f t="shared" ref="S13891:S13954" si="1306">IF(NOT(AND(D13891&gt;1000,O13891&gt;300)),"Bad","Good")</f>
        <v>Good</v>
      </c>
      <c r="T13891" t="str">
        <f t="shared" ref="T13891:T13954" si="1307">IF(OR(D13891&gt;1000,G13891&gt;0.25),"High Impact","Normal")</f>
        <v>High Impact</v>
      </c>
    </row>
    <row r="13892" spans="1:20">
      <c r="A13892" t="s">
        <v>13928</v>
      </c>
      <c r="B13892" t="s">
        <v>30</v>
      </c>
      <c r="C13892" t="s">
        <v>31</v>
      </c>
      <c r="D13892">
        <v>3616.08</v>
      </c>
      <c r="E13892" t="str">
        <f t="shared" si="1302"/>
        <v>High</v>
      </c>
      <c r="F13892" t="str">
        <f t="shared" si="1303"/>
        <v>High</v>
      </c>
      <c r="G13892">
        <v>0.49</v>
      </c>
      <c r="H13892">
        <f>D13892*G13892</f>
        <v>1771.8791999999999</v>
      </c>
      <c r="I13892">
        <v>8</v>
      </c>
      <c r="J13892" s="1">
        <v>45092</v>
      </c>
      <c r="K13892" s="1">
        <v>45093</v>
      </c>
      <c r="L13892" t="s">
        <v>20</v>
      </c>
      <c r="M13892" t="str">
        <f t="shared" si="1304"/>
        <v>Premium customer</v>
      </c>
      <c r="N13892" t="s">
        <v>32</v>
      </c>
      <c r="O13892">
        <v>1009.91</v>
      </c>
      <c r="P13892" t="s">
        <v>39</v>
      </c>
      <c r="Q13892">
        <f>D13892-H13892</f>
        <v>1844.2008000000001</v>
      </c>
      <c r="R13892" t="str">
        <f t="shared" si="1305"/>
        <v>Good</v>
      </c>
      <c r="S13892" t="str">
        <f t="shared" si="1306"/>
        <v>Good</v>
      </c>
      <c r="T13892" t="str">
        <f t="shared" si="1307"/>
        <v>High Impact</v>
      </c>
    </row>
    <row r="13893" spans="1:20">
      <c r="A13893" t="s">
        <v>13929</v>
      </c>
      <c r="B13893" t="s">
        <v>24</v>
      </c>
      <c r="C13893" t="s">
        <v>31</v>
      </c>
      <c r="D13893">
        <v>2030.5</v>
      </c>
      <c r="E13893" t="str">
        <f t="shared" si="1302"/>
        <v>High</v>
      </c>
      <c r="F13893" t="str">
        <f t="shared" si="1303"/>
        <v>High</v>
      </c>
      <c r="G13893">
        <v>7.0000000000000007E-2</v>
      </c>
      <c r="H13893">
        <f>D13893*G13893</f>
        <v>142.13500000000002</v>
      </c>
      <c r="I13893">
        <v>5</v>
      </c>
      <c r="J13893" s="1">
        <v>45022</v>
      </c>
      <c r="K13893" s="1">
        <v>45029</v>
      </c>
      <c r="L13893" t="s">
        <v>36</v>
      </c>
      <c r="M13893" t="str">
        <f t="shared" si="1304"/>
        <v>Normal customer</v>
      </c>
      <c r="N13893" t="s">
        <v>32</v>
      </c>
      <c r="O13893">
        <v>340.58</v>
      </c>
      <c r="P13893" t="s">
        <v>44</v>
      </c>
      <c r="Q13893">
        <f>D13893-H13893</f>
        <v>1888.365</v>
      </c>
      <c r="R13893" t="str">
        <f t="shared" si="1305"/>
        <v>Good</v>
      </c>
      <c r="S13893" t="str">
        <f t="shared" si="1306"/>
        <v>Good</v>
      </c>
      <c r="T13893" t="str">
        <f t="shared" si="1307"/>
        <v>High Impact</v>
      </c>
    </row>
    <row r="13894" spans="1:20">
      <c r="A13894" t="s">
        <v>13930</v>
      </c>
      <c r="B13894" t="s">
        <v>46</v>
      </c>
      <c r="C13894" t="s">
        <v>19</v>
      </c>
      <c r="D13894">
        <v>3418.33</v>
      </c>
      <c r="E13894" t="str">
        <f t="shared" si="1302"/>
        <v>High</v>
      </c>
      <c r="F13894" t="str">
        <f t="shared" si="1303"/>
        <v>High</v>
      </c>
      <c r="G13894">
        <v>0.34</v>
      </c>
      <c r="H13894">
        <f>D13894*G13894</f>
        <v>1162.2322000000001</v>
      </c>
      <c r="I13894">
        <v>7</v>
      </c>
      <c r="J13894" s="1">
        <v>45515</v>
      </c>
      <c r="K13894" s="1">
        <v>45522</v>
      </c>
      <c r="L13894" t="s">
        <v>36</v>
      </c>
      <c r="M13894" t="str">
        <f t="shared" si="1304"/>
        <v>Normal customer</v>
      </c>
      <c r="N13894" t="s">
        <v>21</v>
      </c>
      <c r="O13894">
        <v>961.87</v>
      </c>
      <c r="P13894" t="s">
        <v>33</v>
      </c>
      <c r="Q13894">
        <f>D13894-H13894</f>
        <v>2256.0977999999996</v>
      </c>
      <c r="R13894" t="str">
        <f t="shared" si="1305"/>
        <v>Good</v>
      </c>
      <c r="S13894" t="str">
        <f t="shared" si="1306"/>
        <v>Good</v>
      </c>
      <c r="T13894" t="str">
        <f t="shared" si="1307"/>
        <v>High Impact</v>
      </c>
    </row>
    <row r="13895" spans="1:20">
      <c r="A13895" t="s">
        <v>13931</v>
      </c>
      <c r="B13895" t="s">
        <v>46</v>
      </c>
      <c r="C13895" t="s">
        <v>38</v>
      </c>
      <c r="D13895">
        <v>3963.34</v>
      </c>
      <c r="E13895" t="str">
        <f t="shared" si="1302"/>
        <v>High</v>
      </c>
      <c r="F13895" t="str">
        <f t="shared" si="1303"/>
        <v>High</v>
      </c>
      <c r="G13895">
        <v>0.12</v>
      </c>
      <c r="H13895">
        <f>D13895*G13895</f>
        <v>475.60079999999999</v>
      </c>
      <c r="I13895">
        <v>4</v>
      </c>
      <c r="J13895" s="1">
        <v>45101</v>
      </c>
      <c r="K13895" s="1">
        <v>45104</v>
      </c>
      <c r="L13895" t="s">
        <v>26</v>
      </c>
      <c r="M13895" t="str">
        <f t="shared" si="1304"/>
        <v>Potential customer</v>
      </c>
      <c r="N13895" t="s">
        <v>27</v>
      </c>
      <c r="O13895">
        <v>408.59</v>
      </c>
      <c r="P13895" t="s">
        <v>53</v>
      </c>
      <c r="Q13895">
        <f>D13895-H13895</f>
        <v>3487.7392</v>
      </c>
      <c r="R13895" t="str">
        <f t="shared" si="1305"/>
        <v>Good</v>
      </c>
      <c r="S13895" t="str">
        <f t="shared" si="1306"/>
        <v>Good</v>
      </c>
      <c r="T13895" t="str">
        <f t="shared" si="1307"/>
        <v>High Impact</v>
      </c>
    </row>
    <row r="13896" spans="1:20">
      <c r="A13896" t="s">
        <v>13932</v>
      </c>
      <c r="B13896" t="s">
        <v>30</v>
      </c>
      <c r="C13896" t="s">
        <v>25</v>
      </c>
      <c r="D13896">
        <v>1516.46</v>
      </c>
      <c r="E13896" t="str">
        <f t="shared" si="1302"/>
        <v>High</v>
      </c>
      <c r="F13896" t="str">
        <f t="shared" si="1303"/>
        <v>High</v>
      </c>
      <c r="G13896">
        <v>0.1</v>
      </c>
      <c r="H13896">
        <f>D13896*G13896</f>
        <v>151.64600000000002</v>
      </c>
      <c r="I13896">
        <v>2</v>
      </c>
      <c r="J13896" s="1">
        <v>45142</v>
      </c>
      <c r="K13896" s="1">
        <v>45149</v>
      </c>
      <c r="L13896" t="s">
        <v>26</v>
      </c>
      <c r="M13896" t="str">
        <f t="shared" si="1304"/>
        <v>Potential customer</v>
      </c>
      <c r="N13896" t="s">
        <v>21</v>
      </c>
      <c r="O13896">
        <v>120.63</v>
      </c>
      <c r="P13896" t="s">
        <v>53</v>
      </c>
      <c r="Q13896">
        <f>D13896-H13896</f>
        <v>1364.8140000000001</v>
      </c>
      <c r="R13896" t="str">
        <f t="shared" si="1305"/>
        <v>Bad</v>
      </c>
      <c r="S13896" t="str">
        <f t="shared" si="1306"/>
        <v>Bad</v>
      </c>
      <c r="T13896" t="str">
        <f t="shared" si="1307"/>
        <v>High Impact</v>
      </c>
    </row>
    <row r="13897" spans="1:20">
      <c r="A13897" t="s">
        <v>13933</v>
      </c>
      <c r="B13897" t="s">
        <v>46</v>
      </c>
      <c r="C13897" t="s">
        <v>31</v>
      </c>
      <c r="D13897">
        <v>4734.1400000000003</v>
      </c>
      <c r="E13897" t="str">
        <f t="shared" si="1302"/>
        <v>High</v>
      </c>
      <c r="F13897" t="str">
        <f t="shared" si="1303"/>
        <v>High</v>
      </c>
      <c r="G13897">
        <v>0.2</v>
      </c>
      <c r="H13897">
        <f>D13897*G13897</f>
        <v>946.82800000000009</v>
      </c>
      <c r="I13897">
        <v>3</v>
      </c>
      <c r="J13897" s="1">
        <v>45307</v>
      </c>
      <c r="K13897" s="1">
        <v>45308</v>
      </c>
      <c r="L13897" t="s">
        <v>20</v>
      </c>
      <c r="M13897" t="str">
        <f t="shared" si="1304"/>
        <v>Premium customer</v>
      </c>
      <c r="N13897" t="s">
        <v>27</v>
      </c>
      <c r="O13897">
        <v>795.26</v>
      </c>
      <c r="P13897" t="s">
        <v>22</v>
      </c>
      <c r="Q13897">
        <f>D13897-H13897</f>
        <v>3787.3120000000004</v>
      </c>
      <c r="R13897" t="str">
        <f t="shared" si="1305"/>
        <v>Good</v>
      </c>
      <c r="S13897" t="str">
        <f t="shared" si="1306"/>
        <v>Good</v>
      </c>
      <c r="T13897" t="str">
        <f t="shared" si="1307"/>
        <v>High Impact</v>
      </c>
    </row>
    <row r="13898" spans="1:20">
      <c r="A13898" t="s">
        <v>13934</v>
      </c>
      <c r="B13898" t="s">
        <v>18</v>
      </c>
      <c r="C13898" t="s">
        <v>38</v>
      </c>
      <c r="D13898">
        <v>2638.44</v>
      </c>
      <c r="E13898" t="str">
        <f t="shared" si="1302"/>
        <v>High</v>
      </c>
      <c r="F13898" t="str">
        <f t="shared" si="1303"/>
        <v>High</v>
      </c>
      <c r="G13898">
        <v>0.18</v>
      </c>
      <c r="H13898">
        <f>D13898*G13898</f>
        <v>474.91919999999999</v>
      </c>
      <c r="I13898">
        <v>4</v>
      </c>
      <c r="J13898" s="1">
        <v>45431</v>
      </c>
      <c r="K13898" s="1">
        <v>45438</v>
      </c>
      <c r="L13898" t="s">
        <v>26</v>
      </c>
      <c r="M13898" t="str">
        <f t="shared" si="1304"/>
        <v>Potential customer</v>
      </c>
      <c r="N13898" t="s">
        <v>27</v>
      </c>
      <c r="O13898">
        <v>301.89</v>
      </c>
      <c r="P13898" t="s">
        <v>53</v>
      </c>
      <c r="Q13898">
        <f>D13898-H13898</f>
        <v>2163.5208000000002</v>
      </c>
      <c r="R13898" t="str">
        <f t="shared" si="1305"/>
        <v>Good</v>
      </c>
      <c r="S13898" t="str">
        <f t="shared" si="1306"/>
        <v>Good</v>
      </c>
      <c r="T13898" t="str">
        <f t="shared" si="1307"/>
        <v>High Impact</v>
      </c>
    </row>
    <row r="13899" spans="1:20">
      <c r="A13899" t="s">
        <v>13935</v>
      </c>
      <c r="B13899" t="s">
        <v>18</v>
      </c>
      <c r="C13899" t="s">
        <v>19</v>
      </c>
      <c r="D13899">
        <v>3690.54</v>
      </c>
      <c r="E13899" t="str">
        <f t="shared" si="1302"/>
        <v>High</v>
      </c>
      <c r="F13899" t="str">
        <f t="shared" si="1303"/>
        <v>High</v>
      </c>
      <c r="G13899">
        <v>0.02</v>
      </c>
      <c r="H13899">
        <f>D13899*G13899</f>
        <v>73.8108</v>
      </c>
      <c r="I13899">
        <v>3</v>
      </c>
      <c r="J13899" s="1">
        <v>45294</v>
      </c>
      <c r="K13899" s="1">
        <v>45296</v>
      </c>
      <c r="L13899" t="s">
        <v>26</v>
      </c>
      <c r="M13899" t="str">
        <f t="shared" si="1304"/>
        <v>Potential customer</v>
      </c>
      <c r="N13899" t="s">
        <v>32</v>
      </c>
      <c r="O13899">
        <v>788.63</v>
      </c>
      <c r="P13899" t="s">
        <v>39</v>
      </c>
      <c r="Q13899">
        <f>D13899-H13899</f>
        <v>3616.7291999999998</v>
      </c>
      <c r="R13899" t="str">
        <f t="shared" si="1305"/>
        <v>Good</v>
      </c>
      <c r="S13899" t="str">
        <f t="shared" si="1306"/>
        <v>Good</v>
      </c>
      <c r="T13899" t="str">
        <f t="shared" si="1307"/>
        <v>High Impact</v>
      </c>
    </row>
    <row r="13900" spans="1:20">
      <c r="A13900" t="s">
        <v>13936</v>
      </c>
      <c r="B13900" t="s">
        <v>24</v>
      </c>
      <c r="C13900" t="s">
        <v>41</v>
      </c>
      <c r="D13900">
        <v>3671.73</v>
      </c>
      <c r="E13900" t="str">
        <f t="shared" si="1302"/>
        <v>High</v>
      </c>
      <c r="F13900" t="str">
        <f t="shared" si="1303"/>
        <v>High</v>
      </c>
      <c r="G13900">
        <v>0.21</v>
      </c>
      <c r="H13900">
        <f>D13900*G13900</f>
        <v>771.06330000000003</v>
      </c>
      <c r="I13900">
        <v>7</v>
      </c>
      <c r="J13900" s="1">
        <v>45164</v>
      </c>
      <c r="K13900" s="1">
        <v>45168</v>
      </c>
      <c r="L13900" t="s">
        <v>20</v>
      </c>
      <c r="M13900" t="str">
        <f t="shared" si="1304"/>
        <v>Premium customer</v>
      </c>
      <c r="N13900" t="s">
        <v>32</v>
      </c>
      <c r="O13900">
        <v>932.71</v>
      </c>
      <c r="P13900" t="s">
        <v>53</v>
      </c>
      <c r="Q13900">
        <f>D13900-H13900</f>
        <v>2900.6666999999998</v>
      </c>
      <c r="R13900" t="str">
        <f t="shared" si="1305"/>
        <v>Good</v>
      </c>
      <c r="S13900" t="str">
        <f t="shared" si="1306"/>
        <v>Good</v>
      </c>
      <c r="T13900" t="str">
        <f t="shared" si="1307"/>
        <v>High Impact</v>
      </c>
    </row>
    <row r="13901" spans="1:20">
      <c r="A13901" t="s">
        <v>13937</v>
      </c>
      <c r="B13901" t="s">
        <v>24</v>
      </c>
      <c r="C13901" t="s">
        <v>19</v>
      </c>
      <c r="D13901">
        <v>2869.69</v>
      </c>
      <c r="E13901" t="str">
        <f t="shared" si="1302"/>
        <v>High</v>
      </c>
      <c r="F13901" t="str">
        <f t="shared" si="1303"/>
        <v>High</v>
      </c>
      <c r="G13901">
        <v>0.48</v>
      </c>
      <c r="H13901">
        <f>D13901*G13901</f>
        <v>1377.4512</v>
      </c>
      <c r="I13901">
        <v>5</v>
      </c>
      <c r="J13901" s="1">
        <v>45265</v>
      </c>
      <c r="K13901" s="1">
        <v>45269</v>
      </c>
      <c r="L13901" t="s">
        <v>26</v>
      </c>
      <c r="M13901" t="str">
        <f t="shared" si="1304"/>
        <v>Potential customer</v>
      </c>
      <c r="N13901" t="s">
        <v>32</v>
      </c>
      <c r="O13901">
        <v>298.93</v>
      </c>
      <c r="P13901" t="s">
        <v>39</v>
      </c>
      <c r="Q13901">
        <f>D13901-H13901</f>
        <v>1492.2388000000001</v>
      </c>
      <c r="R13901" t="str">
        <f t="shared" si="1305"/>
        <v>Bad</v>
      </c>
      <c r="S13901" t="str">
        <f t="shared" si="1306"/>
        <v>Bad</v>
      </c>
      <c r="T13901" t="str">
        <f t="shared" si="1307"/>
        <v>High Impact</v>
      </c>
    </row>
    <row r="13902" spans="1:20">
      <c r="A13902" t="s">
        <v>13938</v>
      </c>
      <c r="B13902" t="s">
        <v>46</v>
      </c>
      <c r="C13902" t="s">
        <v>19</v>
      </c>
      <c r="D13902">
        <v>1681.15</v>
      </c>
      <c r="E13902" t="str">
        <f t="shared" si="1302"/>
        <v>High</v>
      </c>
      <c r="F13902" t="str">
        <f t="shared" si="1303"/>
        <v>High</v>
      </c>
      <c r="G13902">
        <v>0.23</v>
      </c>
      <c r="H13902">
        <f>D13902*G13902</f>
        <v>386.66450000000003</v>
      </c>
      <c r="I13902">
        <v>3</v>
      </c>
      <c r="J13902" s="1">
        <v>45165</v>
      </c>
      <c r="K13902" s="1">
        <v>45172</v>
      </c>
      <c r="L13902" t="s">
        <v>36</v>
      </c>
      <c r="M13902" t="str">
        <f t="shared" si="1304"/>
        <v>Normal customer</v>
      </c>
      <c r="N13902" t="s">
        <v>27</v>
      </c>
      <c r="O13902">
        <v>113.37</v>
      </c>
      <c r="P13902" t="s">
        <v>22</v>
      </c>
      <c r="Q13902">
        <f>D13902-H13902</f>
        <v>1294.4855</v>
      </c>
      <c r="R13902" t="str">
        <f t="shared" si="1305"/>
        <v>Bad</v>
      </c>
      <c r="S13902" t="str">
        <f t="shared" si="1306"/>
        <v>Bad</v>
      </c>
      <c r="T13902" t="str">
        <f t="shared" si="1307"/>
        <v>High Impact</v>
      </c>
    </row>
    <row r="13903" spans="1:20">
      <c r="A13903" t="s">
        <v>13939</v>
      </c>
      <c r="B13903" t="s">
        <v>30</v>
      </c>
      <c r="C13903" t="s">
        <v>31</v>
      </c>
      <c r="D13903">
        <v>3368</v>
      </c>
      <c r="E13903" t="str">
        <f t="shared" si="1302"/>
        <v>High</v>
      </c>
      <c r="F13903" t="str">
        <f t="shared" si="1303"/>
        <v>High</v>
      </c>
      <c r="G13903">
        <v>0.15</v>
      </c>
      <c r="H13903">
        <f>D13903*G13903</f>
        <v>505.2</v>
      </c>
      <c r="I13903">
        <v>3</v>
      </c>
      <c r="J13903" s="1">
        <v>45072</v>
      </c>
      <c r="K13903" s="1">
        <v>45073</v>
      </c>
      <c r="L13903" t="s">
        <v>36</v>
      </c>
      <c r="M13903" t="str">
        <f t="shared" si="1304"/>
        <v>Normal customer</v>
      </c>
      <c r="N13903" t="s">
        <v>21</v>
      </c>
      <c r="O13903">
        <v>680.31</v>
      </c>
      <c r="P13903" t="s">
        <v>39</v>
      </c>
      <c r="Q13903">
        <f>D13903-H13903</f>
        <v>2862.8</v>
      </c>
      <c r="R13903" t="str">
        <f t="shared" si="1305"/>
        <v>Good</v>
      </c>
      <c r="S13903" t="str">
        <f t="shared" si="1306"/>
        <v>Good</v>
      </c>
      <c r="T13903" t="str">
        <f t="shared" si="1307"/>
        <v>High Impact</v>
      </c>
    </row>
    <row r="13904" spans="1:20">
      <c r="A13904" t="s">
        <v>13940</v>
      </c>
      <c r="B13904" t="s">
        <v>24</v>
      </c>
      <c r="C13904" t="s">
        <v>25</v>
      </c>
      <c r="D13904">
        <v>527.70000000000005</v>
      </c>
      <c r="E13904" t="str">
        <f t="shared" si="1302"/>
        <v>Low</v>
      </c>
      <c r="F13904" t="str">
        <f t="shared" si="1303"/>
        <v>Midium</v>
      </c>
      <c r="G13904">
        <v>0.47</v>
      </c>
      <c r="H13904">
        <f>D13904*G13904</f>
        <v>248.01900000000001</v>
      </c>
      <c r="I13904">
        <v>9</v>
      </c>
      <c r="J13904" s="1">
        <v>45290</v>
      </c>
      <c r="K13904" s="1">
        <v>45292</v>
      </c>
      <c r="L13904" t="s">
        <v>36</v>
      </c>
      <c r="M13904" t="str">
        <f t="shared" si="1304"/>
        <v>Normal customer</v>
      </c>
      <c r="N13904" t="s">
        <v>21</v>
      </c>
      <c r="O13904">
        <v>113.36</v>
      </c>
      <c r="P13904" t="s">
        <v>22</v>
      </c>
      <c r="Q13904">
        <f>D13904-H13904</f>
        <v>279.68100000000004</v>
      </c>
      <c r="R13904" t="str">
        <f t="shared" si="1305"/>
        <v>Bad</v>
      </c>
      <c r="S13904" t="str">
        <f t="shared" si="1306"/>
        <v>Bad</v>
      </c>
      <c r="T13904" t="str">
        <f t="shared" si="1307"/>
        <v>High Impact</v>
      </c>
    </row>
    <row r="13905" spans="1:20">
      <c r="A13905" t="s">
        <v>13941</v>
      </c>
      <c r="B13905" t="s">
        <v>18</v>
      </c>
      <c r="C13905" t="s">
        <v>31</v>
      </c>
      <c r="D13905">
        <v>4909.03</v>
      </c>
      <c r="E13905" t="str">
        <f t="shared" si="1302"/>
        <v>High</v>
      </c>
      <c r="F13905" t="str">
        <f t="shared" si="1303"/>
        <v>High</v>
      </c>
      <c r="G13905">
        <v>0.25</v>
      </c>
      <c r="H13905">
        <f>D13905*G13905</f>
        <v>1227.2574999999999</v>
      </c>
      <c r="I13905">
        <v>9</v>
      </c>
      <c r="J13905" s="1">
        <v>44992</v>
      </c>
      <c r="K13905" s="1">
        <v>44998</v>
      </c>
      <c r="L13905" t="s">
        <v>20</v>
      </c>
      <c r="M13905" t="str">
        <f t="shared" si="1304"/>
        <v>Premium customer</v>
      </c>
      <c r="N13905" t="s">
        <v>27</v>
      </c>
      <c r="O13905">
        <v>957.47</v>
      </c>
      <c r="P13905" t="s">
        <v>39</v>
      </c>
      <c r="Q13905">
        <f>D13905-H13905</f>
        <v>3681.7725</v>
      </c>
      <c r="R13905" t="str">
        <f t="shared" si="1305"/>
        <v>Good</v>
      </c>
      <c r="S13905" t="str">
        <f t="shared" si="1306"/>
        <v>Good</v>
      </c>
      <c r="T13905" t="str">
        <f t="shared" si="1307"/>
        <v>High Impact</v>
      </c>
    </row>
    <row r="13906" spans="1:20">
      <c r="A13906" t="s">
        <v>13942</v>
      </c>
      <c r="B13906" t="s">
        <v>24</v>
      </c>
      <c r="C13906" t="s">
        <v>41</v>
      </c>
      <c r="D13906">
        <v>1001.59</v>
      </c>
      <c r="E13906" t="str">
        <f t="shared" si="1302"/>
        <v>High</v>
      </c>
      <c r="F13906" t="str">
        <f t="shared" si="1303"/>
        <v>High</v>
      </c>
      <c r="G13906">
        <v>0.14000000000000001</v>
      </c>
      <c r="H13906">
        <f>D13906*G13906</f>
        <v>140.22260000000003</v>
      </c>
      <c r="I13906">
        <v>5</v>
      </c>
      <c r="J13906" s="1">
        <v>45400</v>
      </c>
      <c r="K13906" s="1">
        <v>45402</v>
      </c>
      <c r="L13906" t="s">
        <v>36</v>
      </c>
      <c r="M13906" t="str">
        <f t="shared" si="1304"/>
        <v>Normal customer</v>
      </c>
      <c r="N13906" t="s">
        <v>32</v>
      </c>
      <c r="O13906">
        <v>223.14</v>
      </c>
      <c r="P13906" t="s">
        <v>33</v>
      </c>
      <c r="Q13906">
        <f>D13906-H13906</f>
        <v>861.36739999999998</v>
      </c>
      <c r="R13906" t="str">
        <f t="shared" si="1305"/>
        <v>Bad</v>
      </c>
      <c r="S13906" t="str">
        <f t="shared" si="1306"/>
        <v>Bad</v>
      </c>
      <c r="T13906" t="str">
        <f t="shared" si="1307"/>
        <v>High Impact</v>
      </c>
    </row>
    <row r="13907" spans="1:20">
      <c r="A13907" t="s">
        <v>13943</v>
      </c>
      <c r="B13907" t="s">
        <v>24</v>
      </c>
      <c r="C13907" t="s">
        <v>31</v>
      </c>
      <c r="D13907">
        <v>1449.59</v>
      </c>
      <c r="E13907" t="str">
        <f t="shared" si="1302"/>
        <v>High</v>
      </c>
      <c r="F13907" t="str">
        <f t="shared" si="1303"/>
        <v>High</v>
      </c>
      <c r="G13907">
        <v>0.39</v>
      </c>
      <c r="H13907">
        <f>D13907*G13907</f>
        <v>565.34010000000001</v>
      </c>
      <c r="I13907">
        <v>2</v>
      </c>
      <c r="J13907" s="1">
        <v>45111</v>
      </c>
      <c r="K13907" s="1">
        <v>45115</v>
      </c>
      <c r="L13907" t="s">
        <v>36</v>
      </c>
      <c r="M13907" t="str">
        <f t="shared" si="1304"/>
        <v>Normal customer</v>
      </c>
      <c r="N13907" t="s">
        <v>27</v>
      </c>
      <c r="O13907">
        <v>93.36</v>
      </c>
      <c r="P13907" t="s">
        <v>22</v>
      </c>
      <c r="Q13907">
        <f>D13907-H13907</f>
        <v>884.24989999999991</v>
      </c>
      <c r="R13907" t="str">
        <f t="shared" si="1305"/>
        <v>Bad</v>
      </c>
      <c r="S13907" t="str">
        <f t="shared" si="1306"/>
        <v>Bad</v>
      </c>
      <c r="T13907" t="str">
        <f t="shared" si="1307"/>
        <v>High Impact</v>
      </c>
    </row>
    <row r="13908" spans="1:20">
      <c r="A13908" t="s">
        <v>13944</v>
      </c>
      <c r="B13908" t="s">
        <v>18</v>
      </c>
      <c r="C13908" t="s">
        <v>41</v>
      </c>
      <c r="D13908">
        <v>4776.75</v>
      </c>
      <c r="E13908" t="str">
        <f t="shared" si="1302"/>
        <v>High</v>
      </c>
      <c r="F13908" t="str">
        <f t="shared" si="1303"/>
        <v>High</v>
      </c>
      <c r="G13908">
        <v>0.11</v>
      </c>
      <c r="H13908">
        <f>D13908*G13908</f>
        <v>525.4425</v>
      </c>
      <c r="I13908">
        <v>5</v>
      </c>
      <c r="J13908" s="1">
        <v>45170</v>
      </c>
      <c r="K13908" s="1">
        <v>45175</v>
      </c>
      <c r="L13908" t="s">
        <v>26</v>
      </c>
      <c r="M13908" t="str">
        <f t="shared" si="1304"/>
        <v>Potential customer</v>
      </c>
      <c r="N13908" t="s">
        <v>21</v>
      </c>
      <c r="O13908">
        <v>1056.32</v>
      </c>
      <c r="P13908" t="s">
        <v>22</v>
      </c>
      <c r="Q13908">
        <f>D13908-H13908</f>
        <v>4251.3074999999999</v>
      </c>
      <c r="R13908" t="str">
        <f t="shared" si="1305"/>
        <v>Good</v>
      </c>
      <c r="S13908" t="str">
        <f t="shared" si="1306"/>
        <v>Good</v>
      </c>
      <c r="T13908" t="str">
        <f t="shared" si="1307"/>
        <v>High Impact</v>
      </c>
    </row>
    <row r="13909" spans="1:20">
      <c r="A13909" t="s">
        <v>13945</v>
      </c>
      <c r="B13909" t="s">
        <v>30</v>
      </c>
      <c r="C13909" t="s">
        <v>31</v>
      </c>
      <c r="D13909">
        <v>1014.05</v>
      </c>
      <c r="E13909" t="str">
        <f t="shared" si="1302"/>
        <v>High</v>
      </c>
      <c r="F13909" t="str">
        <f t="shared" si="1303"/>
        <v>High</v>
      </c>
      <c r="G13909">
        <v>0.12</v>
      </c>
      <c r="H13909">
        <f>D13909*G13909</f>
        <v>121.68599999999999</v>
      </c>
      <c r="I13909">
        <v>4</v>
      </c>
      <c r="J13909" s="1">
        <v>44990</v>
      </c>
      <c r="K13909" s="1">
        <v>44997</v>
      </c>
      <c r="L13909" t="s">
        <v>26</v>
      </c>
      <c r="M13909" t="str">
        <f t="shared" si="1304"/>
        <v>Potential customer</v>
      </c>
      <c r="N13909" t="s">
        <v>32</v>
      </c>
      <c r="O13909">
        <v>179.76</v>
      </c>
      <c r="P13909" t="s">
        <v>28</v>
      </c>
      <c r="Q13909">
        <f>D13909-H13909</f>
        <v>892.36399999999992</v>
      </c>
      <c r="R13909" t="str">
        <f t="shared" si="1305"/>
        <v>Bad</v>
      </c>
      <c r="S13909" t="str">
        <f t="shared" si="1306"/>
        <v>Bad</v>
      </c>
      <c r="T13909" t="str">
        <f t="shared" si="1307"/>
        <v>High Impact</v>
      </c>
    </row>
    <row r="13910" spans="1:20">
      <c r="A13910" t="s">
        <v>13946</v>
      </c>
      <c r="B13910" t="s">
        <v>24</v>
      </c>
      <c r="C13910" t="s">
        <v>25</v>
      </c>
      <c r="D13910">
        <v>933.45</v>
      </c>
      <c r="E13910" t="str">
        <f t="shared" si="1302"/>
        <v>Low</v>
      </c>
      <c r="F13910" t="str">
        <f t="shared" si="1303"/>
        <v>Midium</v>
      </c>
      <c r="G13910">
        <v>0.16</v>
      </c>
      <c r="H13910">
        <f>D13910*G13910</f>
        <v>149.352</v>
      </c>
      <c r="I13910">
        <v>6</v>
      </c>
      <c r="J13910" s="1">
        <v>45654</v>
      </c>
      <c r="K13910" s="1">
        <v>45656</v>
      </c>
      <c r="L13910" t="s">
        <v>36</v>
      </c>
      <c r="M13910" t="str">
        <f t="shared" si="1304"/>
        <v>Normal customer</v>
      </c>
      <c r="N13910" t="s">
        <v>21</v>
      </c>
      <c r="O13910">
        <v>113.71</v>
      </c>
      <c r="P13910" t="s">
        <v>44</v>
      </c>
      <c r="Q13910">
        <f>D13910-H13910</f>
        <v>784.09800000000007</v>
      </c>
      <c r="R13910" t="str">
        <f t="shared" si="1305"/>
        <v>Bad</v>
      </c>
      <c r="S13910" t="str">
        <f t="shared" si="1306"/>
        <v>Bad</v>
      </c>
      <c r="T13910" t="str">
        <f t="shared" si="1307"/>
        <v>Normal</v>
      </c>
    </row>
    <row r="13911" spans="1:20">
      <c r="A13911" t="s">
        <v>13947</v>
      </c>
      <c r="B13911" t="s">
        <v>24</v>
      </c>
      <c r="C13911" t="s">
        <v>38</v>
      </c>
      <c r="D13911">
        <v>4042.23</v>
      </c>
      <c r="E13911" t="str">
        <f t="shared" si="1302"/>
        <v>High</v>
      </c>
      <c r="F13911" t="str">
        <f t="shared" si="1303"/>
        <v>High</v>
      </c>
      <c r="G13911">
        <v>0.2</v>
      </c>
      <c r="H13911">
        <f>D13911*G13911</f>
        <v>808.44600000000003</v>
      </c>
      <c r="I13911">
        <v>6</v>
      </c>
      <c r="J13911" s="1">
        <v>45422</v>
      </c>
      <c r="K13911" s="1">
        <v>45423</v>
      </c>
      <c r="L13911" t="s">
        <v>20</v>
      </c>
      <c r="M13911" t="str">
        <f t="shared" si="1304"/>
        <v>Premium customer</v>
      </c>
      <c r="N13911" t="s">
        <v>21</v>
      </c>
      <c r="O13911">
        <v>647.34</v>
      </c>
      <c r="P13911" t="s">
        <v>39</v>
      </c>
      <c r="Q13911">
        <f>D13911-H13911</f>
        <v>3233.7840000000001</v>
      </c>
      <c r="R13911" t="str">
        <f t="shared" si="1305"/>
        <v>Good</v>
      </c>
      <c r="S13911" t="str">
        <f t="shared" si="1306"/>
        <v>Good</v>
      </c>
      <c r="T13911" t="str">
        <f t="shared" si="1307"/>
        <v>High Impact</v>
      </c>
    </row>
    <row r="13912" spans="1:20">
      <c r="A13912" t="s">
        <v>13948</v>
      </c>
      <c r="B13912" t="s">
        <v>24</v>
      </c>
      <c r="C13912" t="s">
        <v>25</v>
      </c>
      <c r="D13912">
        <v>1331.31</v>
      </c>
      <c r="E13912" t="str">
        <f t="shared" si="1302"/>
        <v>High</v>
      </c>
      <c r="F13912" t="str">
        <f t="shared" si="1303"/>
        <v>High</v>
      </c>
      <c r="G13912">
        <v>0.28999999999999998</v>
      </c>
      <c r="H13912">
        <f>D13912*G13912</f>
        <v>386.07989999999995</v>
      </c>
      <c r="I13912">
        <v>6</v>
      </c>
      <c r="J13912" s="1">
        <v>45593</v>
      </c>
      <c r="K13912" s="1">
        <v>45600</v>
      </c>
      <c r="L13912" t="s">
        <v>26</v>
      </c>
      <c r="M13912" t="str">
        <f t="shared" si="1304"/>
        <v>Potential customer</v>
      </c>
      <c r="N13912" t="s">
        <v>32</v>
      </c>
      <c r="O13912">
        <v>128.69</v>
      </c>
      <c r="P13912" t="s">
        <v>22</v>
      </c>
      <c r="Q13912">
        <f>D13912-H13912</f>
        <v>945.23009999999999</v>
      </c>
      <c r="R13912" t="str">
        <f t="shared" si="1305"/>
        <v>Bad</v>
      </c>
      <c r="S13912" t="str">
        <f t="shared" si="1306"/>
        <v>Bad</v>
      </c>
      <c r="T13912" t="str">
        <f t="shared" si="1307"/>
        <v>High Impact</v>
      </c>
    </row>
    <row r="13913" spans="1:20">
      <c r="A13913" t="s">
        <v>13949</v>
      </c>
      <c r="B13913" t="s">
        <v>46</v>
      </c>
      <c r="C13913" t="s">
        <v>31</v>
      </c>
      <c r="D13913">
        <v>564.16</v>
      </c>
      <c r="E13913" t="str">
        <f t="shared" si="1302"/>
        <v>Low</v>
      </c>
      <c r="F13913" t="str">
        <f t="shared" si="1303"/>
        <v>Midium</v>
      </c>
      <c r="G13913">
        <v>0.26</v>
      </c>
      <c r="H13913">
        <f>D13913*G13913</f>
        <v>146.6816</v>
      </c>
      <c r="I13913">
        <v>7</v>
      </c>
      <c r="J13913" s="1">
        <v>45429</v>
      </c>
      <c r="K13913" s="1">
        <v>45435</v>
      </c>
      <c r="L13913" t="s">
        <v>20</v>
      </c>
      <c r="M13913" t="str">
        <f t="shared" si="1304"/>
        <v>Normal customer</v>
      </c>
      <c r="N13913" t="s">
        <v>32</v>
      </c>
      <c r="O13913">
        <v>31.62</v>
      </c>
      <c r="P13913" t="s">
        <v>39</v>
      </c>
      <c r="Q13913">
        <f>D13913-H13913</f>
        <v>417.47839999999997</v>
      </c>
      <c r="R13913" t="str">
        <f t="shared" si="1305"/>
        <v>Bad</v>
      </c>
      <c r="S13913" t="str">
        <f t="shared" si="1306"/>
        <v>Bad</v>
      </c>
      <c r="T13913" t="str">
        <f t="shared" si="1307"/>
        <v>High Impact</v>
      </c>
    </row>
    <row r="13914" spans="1:20">
      <c r="A13914" t="s">
        <v>13950</v>
      </c>
      <c r="B13914" t="s">
        <v>24</v>
      </c>
      <c r="C13914" t="s">
        <v>19</v>
      </c>
      <c r="D13914">
        <v>1210.55</v>
      </c>
      <c r="E13914" t="str">
        <f t="shared" si="1302"/>
        <v>High</v>
      </c>
      <c r="F13914" t="str">
        <f t="shared" si="1303"/>
        <v>High</v>
      </c>
      <c r="G13914">
        <v>0.37</v>
      </c>
      <c r="H13914">
        <f>D13914*G13914</f>
        <v>447.90349999999995</v>
      </c>
      <c r="I13914">
        <v>2</v>
      </c>
      <c r="J13914" s="1">
        <v>45235</v>
      </c>
      <c r="K13914" s="1">
        <v>45238</v>
      </c>
      <c r="L13914" t="s">
        <v>26</v>
      </c>
      <c r="M13914" t="str">
        <f t="shared" si="1304"/>
        <v>Potential customer</v>
      </c>
      <c r="N13914" t="s">
        <v>21</v>
      </c>
      <c r="O13914">
        <v>120.02</v>
      </c>
      <c r="P13914" t="s">
        <v>22</v>
      </c>
      <c r="Q13914">
        <f>D13914-H13914</f>
        <v>762.64650000000006</v>
      </c>
      <c r="R13914" t="str">
        <f t="shared" si="1305"/>
        <v>Bad</v>
      </c>
      <c r="S13914" t="str">
        <f t="shared" si="1306"/>
        <v>Bad</v>
      </c>
      <c r="T13914" t="str">
        <f t="shared" si="1307"/>
        <v>High Impact</v>
      </c>
    </row>
    <row r="13915" spans="1:20">
      <c r="A13915" t="s">
        <v>13951</v>
      </c>
      <c r="B13915" t="s">
        <v>18</v>
      </c>
      <c r="C13915" t="s">
        <v>38</v>
      </c>
      <c r="D13915">
        <v>4453.03</v>
      </c>
      <c r="E13915" t="str">
        <f t="shared" si="1302"/>
        <v>High</v>
      </c>
      <c r="F13915" t="str">
        <f t="shared" si="1303"/>
        <v>High</v>
      </c>
      <c r="G13915">
        <v>0.36</v>
      </c>
      <c r="H13915">
        <f>D13915*G13915</f>
        <v>1603.0907999999999</v>
      </c>
      <c r="I13915">
        <v>4</v>
      </c>
      <c r="J13915" s="1">
        <v>45369</v>
      </c>
      <c r="K13915" s="1">
        <v>45374</v>
      </c>
      <c r="L13915" t="s">
        <v>26</v>
      </c>
      <c r="M13915" t="str">
        <f t="shared" si="1304"/>
        <v>Potential customer</v>
      </c>
      <c r="N13915" t="s">
        <v>32</v>
      </c>
      <c r="O13915">
        <v>787.9</v>
      </c>
      <c r="P13915" t="s">
        <v>28</v>
      </c>
      <c r="Q13915">
        <f>D13915-H13915</f>
        <v>2849.9391999999998</v>
      </c>
      <c r="R13915" t="str">
        <f t="shared" si="1305"/>
        <v>Good</v>
      </c>
      <c r="S13915" t="str">
        <f t="shared" si="1306"/>
        <v>Good</v>
      </c>
      <c r="T13915" t="str">
        <f t="shared" si="1307"/>
        <v>High Impact</v>
      </c>
    </row>
    <row r="13916" spans="1:20">
      <c r="A13916" t="s">
        <v>13952</v>
      </c>
      <c r="B13916" t="s">
        <v>30</v>
      </c>
      <c r="C13916" t="s">
        <v>19</v>
      </c>
      <c r="D13916">
        <v>1473.56</v>
      </c>
      <c r="E13916" t="str">
        <f t="shared" si="1302"/>
        <v>High</v>
      </c>
      <c r="F13916" t="str">
        <f t="shared" si="1303"/>
        <v>High</v>
      </c>
      <c r="G13916">
        <v>0.02</v>
      </c>
      <c r="H13916">
        <f>D13916*G13916</f>
        <v>29.4712</v>
      </c>
      <c r="I13916">
        <v>9</v>
      </c>
      <c r="J13916" s="1">
        <v>45556</v>
      </c>
      <c r="K13916" s="1">
        <v>45557</v>
      </c>
      <c r="L13916" t="s">
        <v>20</v>
      </c>
      <c r="M13916" t="str">
        <f t="shared" si="1304"/>
        <v>Premium customer</v>
      </c>
      <c r="N13916" t="s">
        <v>32</v>
      </c>
      <c r="O13916">
        <v>236.05</v>
      </c>
      <c r="P13916" t="s">
        <v>39</v>
      </c>
      <c r="Q13916">
        <f>D13916-H13916</f>
        <v>1444.0888</v>
      </c>
      <c r="R13916" t="str">
        <f t="shared" si="1305"/>
        <v>Bad</v>
      </c>
      <c r="S13916" t="str">
        <f t="shared" si="1306"/>
        <v>Bad</v>
      </c>
      <c r="T13916" t="str">
        <f t="shared" si="1307"/>
        <v>High Impact</v>
      </c>
    </row>
    <row r="13917" spans="1:20">
      <c r="A13917" t="s">
        <v>13953</v>
      </c>
      <c r="B13917" t="s">
        <v>30</v>
      </c>
      <c r="C13917" t="s">
        <v>25</v>
      </c>
      <c r="D13917">
        <v>3505.8</v>
      </c>
      <c r="E13917" t="str">
        <f t="shared" si="1302"/>
        <v>High</v>
      </c>
      <c r="F13917" t="str">
        <f t="shared" si="1303"/>
        <v>High</v>
      </c>
      <c r="G13917">
        <v>7.0000000000000007E-2</v>
      </c>
      <c r="H13917">
        <f>D13917*G13917</f>
        <v>245.40600000000003</v>
      </c>
      <c r="I13917">
        <v>5</v>
      </c>
      <c r="J13917" s="1">
        <v>45467</v>
      </c>
      <c r="K13917" s="1">
        <v>45468</v>
      </c>
      <c r="L13917" t="s">
        <v>26</v>
      </c>
      <c r="M13917" t="str">
        <f t="shared" si="1304"/>
        <v>Potential customer</v>
      </c>
      <c r="N13917" t="s">
        <v>27</v>
      </c>
      <c r="O13917">
        <v>1014.73</v>
      </c>
      <c r="P13917" t="s">
        <v>22</v>
      </c>
      <c r="Q13917">
        <f>D13917-H13917</f>
        <v>3260.3940000000002</v>
      </c>
      <c r="R13917" t="str">
        <f t="shared" si="1305"/>
        <v>Good</v>
      </c>
      <c r="S13917" t="str">
        <f t="shared" si="1306"/>
        <v>Good</v>
      </c>
      <c r="T13917" t="str">
        <f t="shared" si="1307"/>
        <v>High Impact</v>
      </c>
    </row>
    <row r="13918" spans="1:20">
      <c r="A13918" t="s">
        <v>13954</v>
      </c>
      <c r="B13918" t="s">
        <v>18</v>
      </c>
      <c r="C13918" t="s">
        <v>38</v>
      </c>
      <c r="D13918">
        <v>2036.18</v>
      </c>
      <c r="E13918" t="str">
        <f t="shared" si="1302"/>
        <v>High</v>
      </c>
      <c r="F13918" t="str">
        <f t="shared" si="1303"/>
        <v>High</v>
      </c>
      <c r="G13918">
        <v>0.11</v>
      </c>
      <c r="H13918">
        <f>D13918*G13918</f>
        <v>223.97980000000001</v>
      </c>
      <c r="I13918">
        <v>1</v>
      </c>
      <c r="J13918" s="1">
        <v>44998</v>
      </c>
      <c r="K13918" s="1">
        <v>45004</v>
      </c>
      <c r="L13918" t="s">
        <v>36</v>
      </c>
      <c r="M13918" t="str">
        <f t="shared" si="1304"/>
        <v>Normal customer</v>
      </c>
      <c r="N13918" t="s">
        <v>27</v>
      </c>
      <c r="O13918">
        <v>560.39</v>
      </c>
      <c r="P13918" t="s">
        <v>33</v>
      </c>
      <c r="Q13918">
        <f>D13918-H13918</f>
        <v>1812.2002</v>
      </c>
      <c r="R13918" t="str">
        <f t="shared" si="1305"/>
        <v>Good</v>
      </c>
      <c r="S13918" t="str">
        <f t="shared" si="1306"/>
        <v>Good</v>
      </c>
      <c r="T13918" t="str">
        <f t="shared" si="1307"/>
        <v>High Impact</v>
      </c>
    </row>
    <row r="13919" spans="1:20">
      <c r="A13919" t="s">
        <v>13955</v>
      </c>
      <c r="B13919" t="s">
        <v>46</v>
      </c>
      <c r="C13919" t="s">
        <v>31</v>
      </c>
      <c r="D13919">
        <v>1384.38</v>
      </c>
      <c r="E13919" t="str">
        <f t="shared" si="1302"/>
        <v>High</v>
      </c>
      <c r="F13919" t="str">
        <f t="shared" si="1303"/>
        <v>High</v>
      </c>
      <c r="G13919">
        <v>0.3</v>
      </c>
      <c r="H13919">
        <f>D13919*G13919</f>
        <v>415.31400000000002</v>
      </c>
      <c r="I13919">
        <v>6</v>
      </c>
      <c r="J13919" s="1">
        <v>45149</v>
      </c>
      <c r="K13919" s="1">
        <v>45154</v>
      </c>
      <c r="L13919" t="s">
        <v>36</v>
      </c>
      <c r="M13919" t="str">
        <f t="shared" si="1304"/>
        <v>Normal customer</v>
      </c>
      <c r="N13919" t="s">
        <v>27</v>
      </c>
      <c r="O13919">
        <v>154.25</v>
      </c>
      <c r="P13919" t="s">
        <v>28</v>
      </c>
      <c r="Q13919">
        <f>D13919-H13919</f>
        <v>969.06600000000003</v>
      </c>
      <c r="R13919" t="str">
        <f t="shared" si="1305"/>
        <v>Bad</v>
      </c>
      <c r="S13919" t="str">
        <f t="shared" si="1306"/>
        <v>Bad</v>
      </c>
      <c r="T13919" t="str">
        <f t="shared" si="1307"/>
        <v>High Impact</v>
      </c>
    </row>
    <row r="13920" spans="1:20">
      <c r="A13920" t="s">
        <v>13956</v>
      </c>
      <c r="B13920" t="s">
        <v>18</v>
      </c>
      <c r="C13920" t="s">
        <v>19</v>
      </c>
      <c r="D13920">
        <v>805.83</v>
      </c>
      <c r="E13920" t="str">
        <f t="shared" si="1302"/>
        <v>Low</v>
      </c>
      <c r="F13920" t="str">
        <f t="shared" si="1303"/>
        <v>Midium</v>
      </c>
      <c r="G13920">
        <v>0.45</v>
      </c>
      <c r="H13920">
        <f>D13920*G13920</f>
        <v>362.62350000000004</v>
      </c>
      <c r="I13920">
        <v>5</v>
      </c>
      <c r="J13920" s="1">
        <v>45152</v>
      </c>
      <c r="K13920" s="1">
        <v>45159</v>
      </c>
      <c r="L13920" t="s">
        <v>36</v>
      </c>
      <c r="M13920" t="str">
        <f t="shared" si="1304"/>
        <v>Normal customer</v>
      </c>
      <c r="N13920" t="s">
        <v>32</v>
      </c>
      <c r="O13920">
        <v>124.85</v>
      </c>
      <c r="P13920" t="s">
        <v>44</v>
      </c>
      <c r="Q13920">
        <f>D13920-H13920</f>
        <v>443.20650000000001</v>
      </c>
      <c r="R13920" t="str">
        <f t="shared" si="1305"/>
        <v>Bad</v>
      </c>
      <c r="S13920" t="str">
        <f t="shared" si="1306"/>
        <v>Bad</v>
      </c>
      <c r="T13920" t="str">
        <f t="shared" si="1307"/>
        <v>High Impact</v>
      </c>
    </row>
    <row r="13921" spans="1:20">
      <c r="A13921" t="s">
        <v>13957</v>
      </c>
      <c r="B13921" t="s">
        <v>30</v>
      </c>
      <c r="C13921" t="s">
        <v>31</v>
      </c>
      <c r="D13921">
        <v>4863.74</v>
      </c>
      <c r="E13921" t="str">
        <f t="shared" si="1302"/>
        <v>High</v>
      </c>
      <c r="F13921" t="str">
        <f t="shared" si="1303"/>
        <v>High</v>
      </c>
      <c r="G13921">
        <v>0.16</v>
      </c>
      <c r="H13921">
        <f>D13921*G13921</f>
        <v>778.19839999999999</v>
      </c>
      <c r="I13921">
        <v>2</v>
      </c>
      <c r="J13921" s="1">
        <v>45506</v>
      </c>
      <c r="K13921" s="1">
        <v>45512</v>
      </c>
      <c r="L13921" t="s">
        <v>36</v>
      </c>
      <c r="M13921" t="str">
        <f t="shared" si="1304"/>
        <v>Normal customer</v>
      </c>
      <c r="N13921" t="s">
        <v>27</v>
      </c>
      <c r="O13921">
        <v>1419.63</v>
      </c>
      <c r="P13921" t="s">
        <v>44</v>
      </c>
      <c r="Q13921">
        <f>D13921-H13921</f>
        <v>4085.5415999999996</v>
      </c>
      <c r="R13921" t="str">
        <f t="shared" si="1305"/>
        <v>Good</v>
      </c>
      <c r="S13921" t="str">
        <f t="shared" si="1306"/>
        <v>Good</v>
      </c>
      <c r="T13921" t="str">
        <f t="shared" si="1307"/>
        <v>High Impact</v>
      </c>
    </row>
    <row r="13922" spans="1:20">
      <c r="A13922" t="s">
        <v>13958</v>
      </c>
      <c r="B13922" t="s">
        <v>18</v>
      </c>
      <c r="C13922" t="s">
        <v>41</v>
      </c>
      <c r="D13922">
        <v>2653.47</v>
      </c>
      <c r="E13922" t="str">
        <f t="shared" si="1302"/>
        <v>High</v>
      </c>
      <c r="F13922" t="str">
        <f t="shared" si="1303"/>
        <v>High</v>
      </c>
      <c r="G13922">
        <v>0.48</v>
      </c>
      <c r="H13922">
        <f>D13922*G13922</f>
        <v>1273.6655999999998</v>
      </c>
      <c r="I13922">
        <v>3</v>
      </c>
      <c r="J13922" s="1">
        <v>45481</v>
      </c>
      <c r="K13922" s="1">
        <v>45484</v>
      </c>
      <c r="L13922" t="s">
        <v>36</v>
      </c>
      <c r="M13922" t="str">
        <f t="shared" si="1304"/>
        <v>Normal customer</v>
      </c>
      <c r="N13922" t="s">
        <v>21</v>
      </c>
      <c r="O13922">
        <v>397.55</v>
      </c>
      <c r="P13922" t="s">
        <v>53</v>
      </c>
      <c r="Q13922">
        <f>D13922-H13922</f>
        <v>1379.8044</v>
      </c>
      <c r="R13922" t="str">
        <f t="shared" si="1305"/>
        <v>Good</v>
      </c>
      <c r="S13922" t="str">
        <f t="shared" si="1306"/>
        <v>Good</v>
      </c>
      <c r="T13922" t="str">
        <f t="shared" si="1307"/>
        <v>High Impact</v>
      </c>
    </row>
    <row r="13923" spans="1:20">
      <c r="A13923" t="s">
        <v>13959</v>
      </c>
      <c r="B13923" t="s">
        <v>46</v>
      </c>
      <c r="C13923" t="s">
        <v>38</v>
      </c>
      <c r="D13923">
        <v>662.3</v>
      </c>
      <c r="E13923" t="str">
        <f t="shared" si="1302"/>
        <v>Low</v>
      </c>
      <c r="F13923" t="str">
        <f t="shared" si="1303"/>
        <v>Midium</v>
      </c>
      <c r="G13923">
        <v>0.09</v>
      </c>
      <c r="H13923">
        <f>D13923*G13923</f>
        <v>59.606999999999992</v>
      </c>
      <c r="I13923">
        <v>3</v>
      </c>
      <c r="J13923" s="1">
        <v>45295</v>
      </c>
      <c r="K13923" s="1">
        <v>45300</v>
      </c>
      <c r="L13923" t="s">
        <v>20</v>
      </c>
      <c r="M13923" t="str">
        <f t="shared" si="1304"/>
        <v>Normal customer</v>
      </c>
      <c r="N13923" t="s">
        <v>27</v>
      </c>
      <c r="O13923">
        <v>195.58</v>
      </c>
      <c r="P13923" t="s">
        <v>33</v>
      </c>
      <c r="Q13923">
        <f>D13923-H13923</f>
        <v>602.69299999999998</v>
      </c>
      <c r="R13923" t="str">
        <f t="shared" si="1305"/>
        <v>Bad</v>
      </c>
      <c r="S13923" t="str">
        <f t="shared" si="1306"/>
        <v>Bad</v>
      </c>
      <c r="T13923" t="str">
        <f t="shared" si="1307"/>
        <v>Normal</v>
      </c>
    </row>
    <row r="13924" spans="1:20">
      <c r="A13924" t="s">
        <v>13960</v>
      </c>
      <c r="B13924" t="s">
        <v>30</v>
      </c>
      <c r="C13924" t="s">
        <v>19</v>
      </c>
      <c r="D13924">
        <v>1074.19</v>
      </c>
      <c r="E13924" t="str">
        <f t="shared" si="1302"/>
        <v>High</v>
      </c>
      <c r="F13924" t="str">
        <f t="shared" si="1303"/>
        <v>High</v>
      </c>
      <c r="G13924">
        <v>0.46</v>
      </c>
      <c r="H13924">
        <f>D13924*G13924</f>
        <v>494.12740000000002</v>
      </c>
      <c r="I13924">
        <v>7</v>
      </c>
      <c r="J13924" s="1">
        <v>45467</v>
      </c>
      <c r="K13924" s="1">
        <v>45471</v>
      </c>
      <c r="L13924" t="s">
        <v>36</v>
      </c>
      <c r="M13924" t="str">
        <f t="shared" si="1304"/>
        <v>Normal customer</v>
      </c>
      <c r="N13924" t="s">
        <v>21</v>
      </c>
      <c r="O13924">
        <v>115.23</v>
      </c>
      <c r="P13924" t="s">
        <v>39</v>
      </c>
      <c r="Q13924">
        <f>D13924-H13924</f>
        <v>580.06259999999997</v>
      </c>
      <c r="R13924" t="str">
        <f t="shared" si="1305"/>
        <v>Bad</v>
      </c>
      <c r="S13924" t="str">
        <f t="shared" si="1306"/>
        <v>Bad</v>
      </c>
      <c r="T13924" t="str">
        <f t="shared" si="1307"/>
        <v>High Impact</v>
      </c>
    </row>
    <row r="13925" spans="1:20">
      <c r="A13925" t="s">
        <v>13961</v>
      </c>
      <c r="B13925" t="s">
        <v>46</v>
      </c>
      <c r="C13925" t="s">
        <v>25</v>
      </c>
      <c r="D13925">
        <v>2095.7600000000002</v>
      </c>
      <c r="E13925" t="str">
        <f t="shared" si="1302"/>
        <v>High</v>
      </c>
      <c r="F13925" t="str">
        <f t="shared" si="1303"/>
        <v>High</v>
      </c>
      <c r="G13925">
        <v>0.4</v>
      </c>
      <c r="H13925">
        <f>D13925*G13925</f>
        <v>838.30400000000009</v>
      </c>
      <c r="I13925">
        <v>5</v>
      </c>
      <c r="J13925" s="1">
        <v>45495</v>
      </c>
      <c r="K13925" s="1">
        <v>45496</v>
      </c>
      <c r="L13925" t="s">
        <v>26</v>
      </c>
      <c r="M13925" t="str">
        <f t="shared" si="1304"/>
        <v>Potential customer</v>
      </c>
      <c r="N13925" t="s">
        <v>21</v>
      </c>
      <c r="O13925">
        <v>419.8</v>
      </c>
      <c r="P13925" t="s">
        <v>33</v>
      </c>
      <c r="Q13925">
        <f>D13925-H13925</f>
        <v>1257.4560000000001</v>
      </c>
      <c r="R13925" t="str">
        <f t="shared" si="1305"/>
        <v>Good</v>
      </c>
      <c r="S13925" t="str">
        <f t="shared" si="1306"/>
        <v>Good</v>
      </c>
      <c r="T13925" t="str">
        <f t="shared" si="1307"/>
        <v>High Impact</v>
      </c>
    </row>
    <row r="13926" spans="1:20">
      <c r="A13926" t="s">
        <v>13962</v>
      </c>
      <c r="B13926" t="s">
        <v>18</v>
      </c>
      <c r="C13926" t="s">
        <v>25</v>
      </c>
      <c r="D13926">
        <v>2766.44</v>
      </c>
      <c r="E13926" t="str">
        <f t="shared" si="1302"/>
        <v>High</v>
      </c>
      <c r="F13926" t="str">
        <f t="shared" si="1303"/>
        <v>High</v>
      </c>
      <c r="G13926">
        <v>0.19</v>
      </c>
      <c r="H13926">
        <f>D13926*G13926</f>
        <v>525.62360000000001</v>
      </c>
      <c r="I13926">
        <v>9</v>
      </c>
      <c r="J13926" s="1">
        <v>45556</v>
      </c>
      <c r="K13926" s="1">
        <v>45560</v>
      </c>
      <c r="L13926" t="s">
        <v>36</v>
      </c>
      <c r="M13926" t="str">
        <f t="shared" si="1304"/>
        <v>Normal customer</v>
      </c>
      <c r="N13926" t="s">
        <v>27</v>
      </c>
      <c r="O13926">
        <v>663.57</v>
      </c>
      <c r="P13926" t="s">
        <v>39</v>
      </c>
      <c r="Q13926">
        <f>D13926-H13926</f>
        <v>2240.8164000000002</v>
      </c>
      <c r="R13926" t="str">
        <f t="shared" si="1305"/>
        <v>Good</v>
      </c>
      <c r="S13926" t="str">
        <f t="shared" si="1306"/>
        <v>Good</v>
      </c>
      <c r="T13926" t="str">
        <f t="shared" si="1307"/>
        <v>High Impact</v>
      </c>
    </row>
    <row r="13927" spans="1:20">
      <c r="A13927" t="s">
        <v>13963</v>
      </c>
      <c r="B13927" t="s">
        <v>24</v>
      </c>
      <c r="C13927" t="s">
        <v>25</v>
      </c>
      <c r="D13927">
        <v>990.8</v>
      </c>
      <c r="E13927" t="str">
        <f t="shared" si="1302"/>
        <v>Low</v>
      </c>
      <c r="F13927" t="str">
        <f t="shared" si="1303"/>
        <v>Midium</v>
      </c>
      <c r="G13927">
        <v>0.1</v>
      </c>
      <c r="H13927">
        <f>D13927*G13927</f>
        <v>99.08</v>
      </c>
      <c r="I13927">
        <v>1</v>
      </c>
      <c r="J13927" s="1">
        <v>45471</v>
      </c>
      <c r="K13927" s="1">
        <v>45475</v>
      </c>
      <c r="L13927" t="s">
        <v>20</v>
      </c>
      <c r="M13927" t="str">
        <f t="shared" si="1304"/>
        <v>Normal customer</v>
      </c>
      <c r="N13927" t="s">
        <v>27</v>
      </c>
      <c r="O13927">
        <v>81.25</v>
      </c>
      <c r="P13927" t="s">
        <v>22</v>
      </c>
      <c r="Q13927">
        <f>D13927-H13927</f>
        <v>891.71999999999991</v>
      </c>
      <c r="R13927" t="str">
        <f t="shared" si="1305"/>
        <v>Bad</v>
      </c>
      <c r="S13927" t="str">
        <f t="shared" si="1306"/>
        <v>Bad</v>
      </c>
      <c r="T13927" t="str">
        <f t="shared" si="1307"/>
        <v>Normal</v>
      </c>
    </row>
    <row r="13928" spans="1:20">
      <c r="A13928" t="s">
        <v>13964</v>
      </c>
      <c r="B13928" t="s">
        <v>18</v>
      </c>
      <c r="C13928" t="s">
        <v>25</v>
      </c>
      <c r="D13928">
        <v>1460.87</v>
      </c>
      <c r="E13928" t="str">
        <f t="shared" si="1302"/>
        <v>High</v>
      </c>
      <c r="F13928" t="str">
        <f t="shared" si="1303"/>
        <v>High</v>
      </c>
      <c r="G13928">
        <v>0.2</v>
      </c>
      <c r="H13928">
        <f>D13928*G13928</f>
        <v>292.17399999999998</v>
      </c>
      <c r="I13928">
        <v>3</v>
      </c>
      <c r="J13928" s="1">
        <v>45203</v>
      </c>
      <c r="K13928" s="1">
        <v>45207</v>
      </c>
      <c r="L13928" t="s">
        <v>26</v>
      </c>
      <c r="M13928" t="str">
        <f t="shared" si="1304"/>
        <v>Potential customer</v>
      </c>
      <c r="N13928" t="s">
        <v>32</v>
      </c>
      <c r="O13928">
        <v>430.49</v>
      </c>
      <c r="P13928" t="s">
        <v>44</v>
      </c>
      <c r="Q13928">
        <f>D13928-H13928</f>
        <v>1168.6959999999999</v>
      </c>
      <c r="R13928" t="str">
        <f t="shared" si="1305"/>
        <v>Good</v>
      </c>
      <c r="S13928" t="str">
        <f t="shared" si="1306"/>
        <v>Good</v>
      </c>
      <c r="T13928" t="str">
        <f t="shared" si="1307"/>
        <v>High Impact</v>
      </c>
    </row>
    <row r="13929" spans="1:20">
      <c r="A13929" t="s">
        <v>13965</v>
      </c>
      <c r="B13929" t="s">
        <v>46</v>
      </c>
      <c r="C13929" t="s">
        <v>19</v>
      </c>
      <c r="D13929">
        <v>3940.16</v>
      </c>
      <c r="E13929" t="str">
        <f t="shared" si="1302"/>
        <v>High</v>
      </c>
      <c r="F13929" t="str">
        <f t="shared" si="1303"/>
        <v>High</v>
      </c>
      <c r="G13929">
        <v>0.11</v>
      </c>
      <c r="H13929">
        <f>D13929*G13929</f>
        <v>433.41759999999999</v>
      </c>
      <c r="I13929">
        <v>8</v>
      </c>
      <c r="J13929" s="1">
        <v>45351</v>
      </c>
      <c r="K13929" s="1">
        <v>45354</v>
      </c>
      <c r="L13929" t="s">
        <v>26</v>
      </c>
      <c r="M13929" t="str">
        <f t="shared" si="1304"/>
        <v>Potential customer</v>
      </c>
      <c r="N13929" t="s">
        <v>32</v>
      </c>
      <c r="O13929">
        <v>873.39</v>
      </c>
      <c r="P13929" t="s">
        <v>53</v>
      </c>
      <c r="Q13929">
        <f>D13929-H13929</f>
        <v>3506.7424000000001</v>
      </c>
      <c r="R13929" t="str">
        <f t="shared" si="1305"/>
        <v>Good</v>
      </c>
      <c r="S13929" t="str">
        <f t="shared" si="1306"/>
        <v>Good</v>
      </c>
      <c r="T13929" t="str">
        <f t="shared" si="1307"/>
        <v>High Impact</v>
      </c>
    </row>
    <row r="13930" spans="1:20">
      <c r="A13930" t="s">
        <v>13966</v>
      </c>
      <c r="B13930" t="s">
        <v>18</v>
      </c>
      <c r="C13930" t="s">
        <v>41</v>
      </c>
      <c r="D13930">
        <v>2145.66</v>
      </c>
      <c r="E13930" t="str">
        <f t="shared" si="1302"/>
        <v>High</v>
      </c>
      <c r="F13930" t="str">
        <f t="shared" si="1303"/>
        <v>High</v>
      </c>
      <c r="G13930">
        <v>0.28000000000000003</v>
      </c>
      <c r="H13930">
        <f>D13930*G13930</f>
        <v>600.78480000000002</v>
      </c>
      <c r="I13930">
        <v>3</v>
      </c>
      <c r="J13930" s="1">
        <v>45295</v>
      </c>
      <c r="K13930" s="1">
        <v>45301</v>
      </c>
      <c r="L13930" t="s">
        <v>20</v>
      </c>
      <c r="M13930" t="str">
        <f t="shared" si="1304"/>
        <v>Premium customer</v>
      </c>
      <c r="N13930" t="s">
        <v>27</v>
      </c>
      <c r="O13930">
        <v>143.46</v>
      </c>
      <c r="P13930" t="s">
        <v>33</v>
      </c>
      <c r="Q13930">
        <f>D13930-H13930</f>
        <v>1544.8751999999999</v>
      </c>
      <c r="R13930" t="str">
        <f t="shared" si="1305"/>
        <v>Bad</v>
      </c>
      <c r="S13930" t="str">
        <f t="shared" si="1306"/>
        <v>Bad</v>
      </c>
      <c r="T13930" t="str">
        <f t="shared" si="1307"/>
        <v>High Impact</v>
      </c>
    </row>
    <row r="13931" spans="1:20">
      <c r="A13931" t="s">
        <v>13967</v>
      </c>
      <c r="B13931" t="s">
        <v>24</v>
      </c>
      <c r="C13931" t="s">
        <v>25</v>
      </c>
      <c r="D13931">
        <v>106.87</v>
      </c>
      <c r="E13931" t="str">
        <f t="shared" si="1302"/>
        <v>Low</v>
      </c>
      <c r="F13931" t="str">
        <f t="shared" si="1303"/>
        <v>Low</v>
      </c>
      <c r="G13931">
        <v>0.28999999999999998</v>
      </c>
      <c r="H13931">
        <f>D13931*G13931</f>
        <v>30.9923</v>
      </c>
      <c r="I13931">
        <v>3</v>
      </c>
      <c r="J13931" s="1">
        <v>45055</v>
      </c>
      <c r="K13931" s="1">
        <v>45056</v>
      </c>
      <c r="L13931" t="s">
        <v>26</v>
      </c>
      <c r="M13931" t="str">
        <f t="shared" si="1304"/>
        <v>Normal customer</v>
      </c>
      <c r="N13931" t="s">
        <v>21</v>
      </c>
      <c r="O13931">
        <v>7.25</v>
      </c>
      <c r="P13931" t="s">
        <v>44</v>
      </c>
      <c r="Q13931">
        <f>D13931-H13931</f>
        <v>75.877700000000004</v>
      </c>
      <c r="R13931" t="str">
        <f t="shared" si="1305"/>
        <v>Bad</v>
      </c>
      <c r="S13931" t="str">
        <f t="shared" si="1306"/>
        <v>Bad</v>
      </c>
      <c r="T13931" t="str">
        <f t="shared" si="1307"/>
        <v>High Impact</v>
      </c>
    </row>
    <row r="13932" spans="1:20">
      <c r="A13932" t="s">
        <v>13968</v>
      </c>
      <c r="B13932" t="s">
        <v>46</v>
      </c>
      <c r="C13932" t="s">
        <v>25</v>
      </c>
      <c r="D13932">
        <v>364.31</v>
      </c>
      <c r="E13932" t="str">
        <f t="shared" si="1302"/>
        <v>Low</v>
      </c>
      <c r="F13932" t="str">
        <f t="shared" si="1303"/>
        <v>Low</v>
      </c>
      <c r="G13932">
        <v>0.38</v>
      </c>
      <c r="H13932">
        <f>D13932*G13932</f>
        <v>138.43780000000001</v>
      </c>
      <c r="I13932">
        <v>8</v>
      </c>
      <c r="J13932" s="1">
        <v>45337</v>
      </c>
      <c r="K13932" s="1">
        <v>45341</v>
      </c>
      <c r="L13932" t="s">
        <v>20</v>
      </c>
      <c r="M13932" t="str">
        <f t="shared" si="1304"/>
        <v>Normal customer</v>
      </c>
      <c r="N13932" t="s">
        <v>27</v>
      </c>
      <c r="O13932">
        <v>45.93</v>
      </c>
      <c r="P13932" t="s">
        <v>28</v>
      </c>
      <c r="Q13932">
        <f>D13932-H13932</f>
        <v>225.87219999999999</v>
      </c>
      <c r="R13932" t="str">
        <f t="shared" si="1305"/>
        <v>Bad</v>
      </c>
      <c r="S13932" t="str">
        <f t="shared" si="1306"/>
        <v>Bad</v>
      </c>
      <c r="T13932" t="str">
        <f t="shared" si="1307"/>
        <v>High Impact</v>
      </c>
    </row>
    <row r="13933" spans="1:20">
      <c r="A13933" t="s">
        <v>13969</v>
      </c>
      <c r="B13933" t="s">
        <v>18</v>
      </c>
      <c r="C13933" t="s">
        <v>25</v>
      </c>
      <c r="D13933">
        <v>2252.71</v>
      </c>
      <c r="E13933" t="str">
        <f t="shared" si="1302"/>
        <v>High</v>
      </c>
      <c r="F13933" t="str">
        <f t="shared" si="1303"/>
        <v>High</v>
      </c>
      <c r="G13933">
        <v>0.26</v>
      </c>
      <c r="H13933">
        <f>D13933*G13933</f>
        <v>585.70460000000003</v>
      </c>
      <c r="I13933">
        <v>3</v>
      </c>
      <c r="J13933" s="1">
        <v>45440</v>
      </c>
      <c r="K13933" s="1">
        <v>45444</v>
      </c>
      <c r="L13933" t="s">
        <v>20</v>
      </c>
      <c r="M13933" t="str">
        <f t="shared" si="1304"/>
        <v>Premium customer</v>
      </c>
      <c r="N13933" t="s">
        <v>32</v>
      </c>
      <c r="O13933">
        <v>656.92</v>
      </c>
      <c r="P13933" t="s">
        <v>33</v>
      </c>
      <c r="Q13933">
        <f>D13933-H13933</f>
        <v>1667.0054</v>
      </c>
      <c r="R13933" t="str">
        <f t="shared" si="1305"/>
        <v>Good</v>
      </c>
      <c r="S13933" t="str">
        <f t="shared" si="1306"/>
        <v>Good</v>
      </c>
      <c r="T13933" t="str">
        <f t="shared" si="1307"/>
        <v>High Impact</v>
      </c>
    </row>
    <row r="13934" spans="1:20">
      <c r="A13934" t="s">
        <v>13970</v>
      </c>
      <c r="B13934" t="s">
        <v>46</v>
      </c>
      <c r="C13934" t="s">
        <v>41</v>
      </c>
      <c r="D13934">
        <v>394.58</v>
      </c>
      <c r="E13934" t="str">
        <f t="shared" si="1302"/>
        <v>Low</v>
      </c>
      <c r="F13934" t="str">
        <f t="shared" si="1303"/>
        <v>Low</v>
      </c>
      <c r="G13934">
        <v>0.17</v>
      </c>
      <c r="H13934">
        <f>D13934*G13934</f>
        <v>67.078600000000009</v>
      </c>
      <c r="I13934">
        <v>2</v>
      </c>
      <c r="J13934" s="1">
        <v>45617</v>
      </c>
      <c r="K13934" s="1">
        <v>45621</v>
      </c>
      <c r="L13934" t="s">
        <v>26</v>
      </c>
      <c r="M13934" t="str">
        <f t="shared" si="1304"/>
        <v>Normal customer</v>
      </c>
      <c r="N13934" t="s">
        <v>32</v>
      </c>
      <c r="O13934">
        <v>102.21</v>
      </c>
      <c r="P13934" t="s">
        <v>44</v>
      </c>
      <c r="Q13934">
        <f>D13934-H13934</f>
        <v>327.50139999999999</v>
      </c>
      <c r="R13934" t="str">
        <f t="shared" si="1305"/>
        <v>Bad</v>
      </c>
      <c r="S13934" t="str">
        <f t="shared" si="1306"/>
        <v>Bad</v>
      </c>
      <c r="T13934" t="str">
        <f t="shared" si="1307"/>
        <v>Normal</v>
      </c>
    </row>
    <row r="13935" spans="1:20">
      <c r="A13935" t="s">
        <v>13971</v>
      </c>
      <c r="B13935" t="s">
        <v>46</v>
      </c>
      <c r="C13935" t="s">
        <v>38</v>
      </c>
      <c r="D13935">
        <v>952.13</v>
      </c>
      <c r="E13935" t="str">
        <f t="shared" si="1302"/>
        <v>Low</v>
      </c>
      <c r="F13935" t="str">
        <f t="shared" si="1303"/>
        <v>Midium</v>
      </c>
      <c r="G13935">
        <v>0.46</v>
      </c>
      <c r="H13935">
        <f>D13935*G13935</f>
        <v>437.97980000000001</v>
      </c>
      <c r="I13935">
        <v>3</v>
      </c>
      <c r="J13935" s="1">
        <v>45564</v>
      </c>
      <c r="K13935" s="1">
        <v>45566</v>
      </c>
      <c r="L13935" t="s">
        <v>20</v>
      </c>
      <c r="M13935" t="str">
        <f t="shared" si="1304"/>
        <v>Normal customer</v>
      </c>
      <c r="N13935" t="s">
        <v>21</v>
      </c>
      <c r="O13935">
        <v>225.23</v>
      </c>
      <c r="P13935" t="s">
        <v>44</v>
      </c>
      <c r="Q13935">
        <f>D13935-H13935</f>
        <v>514.15020000000004</v>
      </c>
      <c r="R13935" t="str">
        <f t="shared" si="1305"/>
        <v>Bad</v>
      </c>
      <c r="S13935" t="str">
        <f t="shared" si="1306"/>
        <v>Bad</v>
      </c>
      <c r="T13935" t="str">
        <f t="shared" si="1307"/>
        <v>High Impact</v>
      </c>
    </row>
    <row r="13936" spans="1:20">
      <c r="A13936" t="s">
        <v>13972</v>
      </c>
      <c r="B13936" t="s">
        <v>30</v>
      </c>
      <c r="C13936" t="s">
        <v>25</v>
      </c>
      <c r="D13936">
        <v>3666.59</v>
      </c>
      <c r="E13936" t="str">
        <f t="shared" si="1302"/>
        <v>High</v>
      </c>
      <c r="F13936" t="str">
        <f t="shared" si="1303"/>
        <v>High</v>
      </c>
      <c r="G13936">
        <v>0.04</v>
      </c>
      <c r="H13936">
        <f>D13936*G13936</f>
        <v>146.6636</v>
      </c>
      <c r="I13936">
        <v>2</v>
      </c>
      <c r="J13936" s="1">
        <v>45300</v>
      </c>
      <c r="K13936" s="1">
        <v>45301</v>
      </c>
      <c r="L13936" t="s">
        <v>20</v>
      </c>
      <c r="M13936" t="str">
        <f t="shared" si="1304"/>
        <v>Premium customer</v>
      </c>
      <c r="N13936" t="s">
        <v>32</v>
      </c>
      <c r="O13936">
        <v>414.76</v>
      </c>
      <c r="P13936" t="s">
        <v>44</v>
      </c>
      <c r="Q13936">
        <f>D13936-H13936</f>
        <v>3519.9264000000003</v>
      </c>
      <c r="R13936" t="str">
        <f t="shared" si="1305"/>
        <v>Good</v>
      </c>
      <c r="S13936" t="str">
        <f t="shared" si="1306"/>
        <v>Good</v>
      </c>
      <c r="T13936" t="str">
        <f t="shared" si="1307"/>
        <v>High Impact</v>
      </c>
    </row>
    <row r="13937" spans="1:20">
      <c r="A13937" t="s">
        <v>13973</v>
      </c>
      <c r="B13937" t="s">
        <v>30</v>
      </c>
      <c r="C13937" t="s">
        <v>25</v>
      </c>
      <c r="D13937">
        <v>2453.88</v>
      </c>
      <c r="E13937" t="str">
        <f t="shared" si="1302"/>
        <v>High</v>
      </c>
      <c r="F13937" t="str">
        <f t="shared" si="1303"/>
        <v>High</v>
      </c>
      <c r="G13937">
        <v>0.4</v>
      </c>
      <c r="H13937">
        <f>D13937*G13937</f>
        <v>981.55200000000013</v>
      </c>
      <c r="I13937">
        <v>8</v>
      </c>
      <c r="J13937" s="1">
        <v>45000</v>
      </c>
      <c r="K13937" s="1">
        <v>45004</v>
      </c>
      <c r="L13937" t="s">
        <v>36</v>
      </c>
      <c r="M13937" t="str">
        <f t="shared" si="1304"/>
        <v>Normal customer</v>
      </c>
      <c r="N13937" t="s">
        <v>27</v>
      </c>
      <c r="O13937">
        <v>643.58000000000004</v>
      </c>
      <c r="P13937" t="s">
        <v>33</v>
      </c>
      <c r="Q13937">
        <f>D13937-H13937</f>
        <v>1472.328</v>
      </c>
      <c r="R13937" t="str">
        <f t="shared" si="1305"/>
        <v>Good</v>
      </c>
      <c r="S13937" t="str">
        <f t="shared" si="1306"/>
        <v>Good</v>
      </c>
      <c r="T13937" t="str">
        <f t="shared" si="1307"/>
        <v>High Impact</v>
      </c>
    </row>
    <row r="13938" spans="1:20">
      <c r="A13938" t="s">
        <v>13974</v>
      </c>
      <c r="B13938" t="s">
        <v>46</v>
      </c>
      <c r="C13938" t="s">
        <v>25</v>
      </c>
      <c r="D13938">
        <v>2464.06</v>
      </c>
      <c r="E13938" t="str">
        <f t="shared" si="1302"/>
        <v>High</v>
      </c>
      <c r="F13938" t="str">
        <f t="shared" si="1303"/>
        <v>High</v>
      </c>
      <c r="G13938">
        <v>0.2</v>
      </c>
      <c r="H13938">
        <f>D13938*G13938</f>
        <v>492.81200000000001</v>
      </c>
      <c r="I13938">
        <v>5</v>
      </c>
      <c r="J13938" s="1">
        <v>45512</v>
      </c>
      <c r="K13938" s="1">
        <v>45515</v>
      </c>
      <c r="L13938" t="s">
        <v>26</v>
      </c>
      <c r="M13938" t="str">
        <f t="shared" si="1304"/>
        <v>Potential customer</v>
      </c>
      <c r="N13938" t="s">
        <v>21</v>
      </c>
      <c r="O13938">
        <v>457.49</v>
      </c>
      <c r="P13938" t="s">
        <v>39</v>
      </c>
      <c r="Q13938">
        <f>D13938-H13938</f>
        <v>1971.248</v>
      </c>
      <c r="R13938" t="str">
        <f t="shared" si="1305"/>
        <v>Good</v>
      </c>
      <c r="S13938" t="str">
        <f t="shared" si="1306"/>
        <v>Good</v>
      </c>
      <c r="T13938" t="str">
        <f t="shared" si="1307"/>
        <v>High Impact</v>
      </c>
    </row>
    <row r="13939" spans="1:20">
      <c r="A13939" t="s">
        <v>13975</v>
      </c>
      <c r="B13939" t="s">
        <v>18</v>
      </c>
      <c r="C13939" t="s">
        <v>38</v>
      </c>
      <c r="D13939">
        <v>3031.27</v>
      </c>
      <c r="E13939" t="str">
        <f t="shared" si="1302"/>
        <v>High</v>
      </c>
      <c r="F13939" t="str">
        <f t="shared" si="1303"/>
        <v>High</v>
      </c>
      <c r="G13939">
        <v>0.09</v>
      </c>
      <c r="H13939">
        <f>D13939*G13939</f>
        <v>272.8143</v>
      </c>
      <c r="I13939">
        <v>3</v>
      </c>
      <c r="J13939" s="1">
        <v>45340</v>
      </c>
      <c r="K13939" s="1">
        <v>45347</v>
      </c>
      <c r="L13939" t="s">
        <v>36</v>
      </c>
      <c r="M13939" t="str">
        <f t="shared" si="1304"/>
        <v>Normal customer</v>
      </c>
      <c r="N13939" t="s">
        <v>27</v>
      </c>
      <c r="O13939">
        <v>901.53</v>
      </c>
      <c r="P13939" t="s">
        <v>53</v>
      </c>
      <c r="Q13939">
        <f>D13939-H13939</f>
        <v>2758.4557</v>
      </c>
      <c r="R13939" t="str">
        <f t="shared" si="1305"/>
        <v>Good</v>
      </c>
      <c r="S13939" t="str">
        <f t="shared" si="1306"/>
        <v>Good</v>
      </c>
      <c r="T13939" t="str">
        <f t="shared" si="1307"/>
        <v>High Impact</v>
      </c>
    </row>
    <row r="13940" spans="1:20">
      <c r="A13940" t="s">
        <v>13976</v>
      </c>
      <c r="B13940" t="s">
        <v>18</v>
      </c>
      <c r="C13940" t="s">
        <v>25</v>
      </c>
      <c r="D13940">
        <v>3963.74</v>
      </c>
      <c r="E13940" t="str">
        <f t="shared" si="1302"/>
        <v>High</v>
      </c>
      <c r="F13940" t="str">
        <f t="shared" si="1303"/>
        <v>High</v>
      </c>
      <c r="G13940">
        <v>0.06</v>
      </c>
      <c r="H13940">
        <f>D13940*G13940</f>
        <v>237.82439999999997</v>
      </c>
      <c r="I13940">
        <v>8</v>
      </c>
      <c r="J13940" s="1">
        <v>45055</v>
      </c>
      <c r="K13940" s="1">
        <v>45057</v>
      </c>
      <c r="L13940" t="s">
        <v>20</v>
      </c>
      <c r="M13940" t="str">
        <f t="shared" si="1304"/>
        <v>Premium customer</v>
      </c>
      <c r="N13940" t="s">
        <v>21</v>
      </c>
      <c r="O13940">
        <v>468.19</v>
      </c>
      <c r="P13940" t="s">
        <v>28</v>
      </c>
      <c r="Q13940">
        <f>D13940-H13940</f>
        <v>3725.9155999999998</v>
      </c>
      <c r="R13940" t="str">
        <f t="shared" si="1305"/>
        <v>Good</v>
      </c>
      <c r="S13940" t="str">
        <f t="shared" si="1306"/>
        <v>Good</v>
      </c>
      <c r="T13940" t="str">
        <f t="shared" si="1307"/>
        <v>High Impact</v>
      </c>
    </row>
    <row r="13941" spans="1:20">
      <c r="A13941" t="s">
        <v>13977</v>
      </c>
      <c r="B13941" t="s">
        <v>18</v>
      </c>
      <c r="C13941" t="s">
        <v>38</v>
      </c>
      <c r="D13941">
        <v>877.07</v>
      </c>
      <c r="E13941" t="str">
        <f t="shared" si="1302"/>
        <v>Low</v>
      </c>
      <c r="F13941" t="str">
        <f t="shared" si="1303"/>
        <v>Midium</v>
      </c>
      <c r="G13941">
        <v>0.11</v>
      </c>
      <c r="H13941">
        <f>D13941*G13941</f>
        <v>96.477700000000013</v>
      </c>
      <c r="I13941">
        <v>8</v>
      </c>
      <c r="J13941" s="1">
        <v>45405</v>
      </c>
      <c r="K13941" s="1">
        <v>45407</v>
      </c>
      <c r="L13941" t="s">
        <v>26</v>
      </c>
      <c r="M13941" t="str">
        <f t="shared" si="1304"/>
        <v>Normal customer</v>
      </c>
      <c r="N13941" t="s">
        <v>21</v>
      </c>
      <c r="O13941">
        <v>237.17</v>
      </c>
      <c r="P13941" t="s">
        <v>44</v>
      </c>
      <c r="Q13941">
        <f>D13941-H13941</f>
        <v>780.59230000000002</v>
      </c>
      <c r="R13941" t="str">
        <f t="shared" si="1305"/>
        <v>Bad</v>
      </c>
      <c r="S13941" t="str">
        <f t="shared" si="1306"/>
        <v>Bad</v>
      </c>
      <c r="T13941" t="str">
        <f t="shared" si="1307"/>
        <v>Normal</v>
      </c>
    </row>
    <row r="13942" spans="1:20">
      <c r="A13942" t="s">
        <v>13978</v>
      </c>
      <c r="B13942" t="s">
        <v>24</v>
      </c>
      <c r="C13942" t="s">
        <v>38</v>
      </c>
      <c r="D13942">
        <v>947.93</v>
      </c>
      <c r="E13942" t="str">
        <f t="shared" si="1302"/>
        <v>Low</v>
      </c>
      <c r="F13942" t="str">
        <f t="shared" si="1303"/>
        <v>Midium</v>
      </c>
      <c r="G13942">
        <v>0.06</v>
      </c>
      <c r="H13942">
        <f>D13942*G13942</f>
        <v>56.875799999999998</v>
      </c>
      <c r="I13942">
        <v>4</v>
      </c>
      <c r="J13942" s="1">
        <v>45409</v>
      </c>
      <c r="K13942" s="1">
        <v>45415</v>
      </c>
      <c r="L13942" t="s">
        <v>26</v>
      </c>
      <c r="M13942" t="str">
        <f t="shared" si="1304"/>
        <v>Normal customer</v>
      </c>
      <c r="N13942" t="s">
        <v>27</v>
      </c>
      <c r="O13942">
        <v>61.77</v>
      </c>
      <c r="P13942" t="s">
        <v>33</v>
      </c>
      <c r="Q13942">
        <f>D13942-H13942</f>
        <v>891.05419999999992</v>
      </c>
      <c r="R13942" t="str">
        <f t="shared" si="1305"/>
        <v>Bad</v>
      </c>
      <c r="S13942" t="str">
        <f t="shared" si="1306"/>
        <v>Bad</v>
      </c>
      <c r="T13942" t="str">
        <f t="shared" si="1307"/>
        <v>Normal</v>
      </c>
    </row>
    <row r="13943" spans="1:20">
      <c r="A13943" t="s">
        <v>13979</v>
      </c>
      <c r="B13943" t="s">
        <v>46</v>
      </c>
      <c r="C13943" t="s">
        <v>31</v>
      </c>
      <c r="D13943">
        <v>694.88</v>
      </c>
      <c r="E13943" t="str">
        <f t="shared" si="1302"/>
        <v>Low</v>
      </c>
      <c r="F13943" t="str">
        <f t="shared" si="1303"/>
        <v>Midium</v>
      </c>
      <c r="G13943">
        <v>0.23</v>
      </c>
      <c r="H13943">
        <f>D13943*G13943</f>
        <v>159.82240000000002</v>
      </c>
      <c r="I13943">
        <v>9</v>
      </c>
      <c r="J13943" s="1">
        <v>45166</v>
      </c>
      <c r="K13943" s="1">
        <v>45171</v>
      </c>
      <c r="L13943" t="s">
        <v>26</v>
      </c>
      <c r="M13943" t="str">
        <f t="shared" si="1304"/>
        <v>Normal customer</v>
      </c>
      <c r="N13943" t="s">
        <v>32</v>
      </c>
      <c r="O13943">
        <v>177.35</v>
      </c>
      <c r="P13943" t="s">
        <v>39</v>
      </c>
      <c r="Q13943">
        <f>D13943-H13943</f>
        <v>535.05759999999998</v>
      </c>
      <c r="R13943" t="str">
        <f t="shared" si="1305"/>
        <v>Bad</v>
      </c>
      <c r="S13943" t="str">
        <f t="shared" si="1306"/>
        <v>Bad</v>
      </c>
      <c r="T13943" t="str">
        <f t="shared" si="1307"/>
        <v>Normal</v>
      </c>
    </row>
    <row r="13944" spans="1:20">
      <c r="A13944" t="s">
        <v>13980</v>
      </c>
      <c r="B13944" t="s">
        <v>46</v>
      </c>
      <c r="C13944" t="s">
        <v>31</v>
      </c>
      <c r="D13944">
        <v>4690.46</v>
      </c>
      <c r="E13944" t="str">
        <f t="shared" si="1302"/>
        <v>High</v>
      </c>
      <c r="F13944" t="str">
        <f t="shared" si="1303"/>
        <v>High</v>
      </c>
      <c r="G13944">
        <v>0.17</v>
      </c>
      <c r="H13944">
        <f>D13944*G13944</f>
        <v>797.37820000000011</v>
      </c>
      <c r="I13944">
        <v>1</v>
      </c>
      <c r="J13944" s="1">
        <v>45083</v>
      </c>
      <c r="K13944" s="1">
        <v>45086</v>
      </c>
      <c r="L13944" t="s">
        <v>26</v>
      </c>
      <c r="M13944" t="str">
        <f t="shared" si="1304"/>
        <v>Potential customer</v>
      </c>
      <c r="N13944" t="s">
        <v>32</v>
      </c>
      <c r="O13944">
        <v>905.95</v>
      </c>
      <c r="P13944" t="s">
        <v>44</v>
      </c>
      <c r="Q13944">
        <f>D13944-H13944</f>
        <v>3893.0817999999999</v>
      </c>
      <c r="R13944" t="str">
        <f t="shared" si="1305"/>
        <v>Good</v>
      </c>
      <c r="S13944" t="str">
        <f t="shared" si="1306"/>
        <v>Good</v>
      </c>
      <c r="T13944" t="str">
        <f t="shared" si="1307"/>
        <v>High Impact</v>
      </c>
    </row>
    <row r="13945" spans="1:20">
      <c r="A13945" t="s">
        <v>13981</v>
      </c>
      <c r="B13945" t="s">
        <v>24</v>
      </c>
      <c r="C13945" t="s">
        <v>25</v>
      </c>
      <c r="D13945">
        <v>2928.72</v>
      </c>
      <c r="E13945" t="str">
        <f t="shared" si="1302"/>
        <v>High</v>
      </c>
      <c r="F13945" t="str">
        <f t="shared" si="1303"/>
        <v>High</v>
      </c>
      <c r="G13945">
        <v>0.18</v>
      </c>
      <c r="H13945">
        <f>D13945*G13945</f>
        <v>527.16959999999995</v>
      </c>
      <c r="I13945">
        <v>7</v>
      </c>
      <c r="J13945" s="1">
        <v>45067</v>
      </c>
      <c r="K13945" s="1">
        <v>45072</v>
      </c>
      <c r="L13945" t="s">
        <v>26</v>
      </c>
      <c r="M13945" t="str">
        <f t="shared" si="1304"/>
        <v>Potential customer</v>
      </c>
      <c r="N13945" t="s">
        <v>21</v>
      </c>
      <c r="O13945">
        <v>489.82</v>
      </c>
      <c r="P13945" t="s">
        <v>39</v>
      </c>
      <c r="Q13945">
        <f>D13945-H13945</f>
        <v>2401.5504000000001</v>
      </c>
      <c r="R13945" t="str">
        <f t="shared" si="1305"/>
        <v>Good</v>
      </c>
      <c r="S13945" t="str">
        <f t="shared" si="1306"/>
        <v>Good</v>
      </c>
      <c r="T13945" t="str">
        <f t="shared" si="1307"/>
        <v>High Impact</v>
      </c>
    </row>
    <row r="13946" spans="1:20">
      <c r="A13946" t="s">
        <v>13982</v>
      </c>
      <c r="B13946" t="s">
        <v>46</v>
      </c>
      <c r="C13946" t="s">
        <v>19</v>
      </c>
      <c r="D13946">
        <v>553.94000000000005</v>
      </c>
      <c r="E13946" t="str">
        <f t="shared" si="1302"/>
        <v>Low</v>
      </c>
      <c r="F13946" t="str">
        <f t="shared" si="1303"/>
        <v>Midium</v>
      </c>
      <c r="G13946">
        <v>0.08</v>
      </c>
      <c r="H13946">
        <f>D13946*G13946</f>
        <v>44.315200000000004</v>
      </c>
      <c r="I13946">
        <v>5</v>
      </c>
      <c r="J13946" s="1">
        <v>45225</v>
      </c>
      <c r="K13946" s="1">
        <v>45227</v>
      </c>
      <c r="L13946" t="s">
        <v>36</v>
      </c>
      <c r="M13946" t="str">
        <f t="shared" si="1304"/>
        <v>Normal customer</v>
      </c>
      <c r="N13946" t="s">
        <v>21</v>
      </c>
      <c r="O13946">
        <v>58.44</v>
      </c>
      <c r="P13946" t="s">
        <v>39</v>
      </c>
      <c r="Q13946">
        <f>D13946-H13946</f>
        <v>509.62480000000005</v>
      </c>
      <c r="R13946" t="str">
        <f t="shared" si="1305"/>
        <v>Bad</v>
      </c>
      <c r="S13946" t="str">
        <f t="shared" si="1306"/>
        <v>Bad</v>
      </c>
      <c r="T13946" t="str">
        <f t="shared" si="1307"/>
        <v>Normal</v>
      </c>
    </row>
    <row r="13947" spans="1:20">
      <c r="A13947" t="s">
        <v>13983</v>
      </c>
      <c r="B13947" t="s">
        <v>46</v>
      </c>
      <c r="C13947" t="s">
        <v>31</v>
      </c>
      <c r="D13947">
        <v>1181.1600000000001</v>
      </c>
      <c r="E13947" t="str">
        <f t="shared" si="1302"/>
        <v>High</v>
      </c>
      <c r="F13947" t="str">
        <f t="shared" si="1303"/>
        <v>High</v>
      </c>
      <c r="G13947">
        <v>0.33</v>
      </c>
      <c r="H13947">
        <f>D13947*G13947</f>
        <v>389.78280000000007</v>
      </c>
      <c r="I13947">
        <v>7</v>
      </c>
      <c r="J13947" s="1">
        <v>44967</v>
      </c>
      <c r="K13947" s="1">
        <v>44972</v>
      </c>
      <c r="L13947" t="s">
        <v>36</v>
      </c>
      <c r="M13947" t="str">
        <f t="shared" si="1304"/>
        <v>Normal customer</v>
      </c>
      <c r="N13947" t="s">
        <v>32</v>
      </c>
      <c r="O13947">
        <v>108.96</v>
      </c>
      <c r="P13947" t="s">
        <v>22</v>
      </c>
      <c r="Q13947">
        <f>D13947-H13947</f>
        <v>791.37720000000002</v>
      </c>
      <c r="R13947" t="str">
        <f t="shared" si="1305"/>
        <v>Bad</v>
      </c>
      <c r="S13947" t="str">
        <f t="shared" si="1306"/>
        <v>Bad</v>
      </c>
      <c r="T13947" t="str">
        <f t="shared" si="1307"/>
        <v>High Impact</v>
      </c>
    </row>
    <row r="13948" spans="1:20">
      <c r="A13948" t="s">
        <v>13984</v>
      </c>
      <c r="B13948" t="s">
        <v>24</v>
      </c>
      <c r="C13948" t="s">
        <v>31</v>
      </c>
      <c r="D13948">
        <v>3655.39</v>
      </c>
      <c r="E13948" t="str">
        <f t="shared" si="1302"/>
        <v>High</v>
      </c>
      <c r="F13948" t="str">
        <f t="shared" si="1303"/>
        <v>High</v>
      </c>
      <c r="G13948">
        <v>0.3</v>
      </c>
      <c r="H13948">
        <f>D13948*G13948</f>
        <v>1096.617</v>
      </c>
      <c r="I13948">
        <v>8</v>
      </c>
      <c r="J13948" s="1">
        <v>45654</v>
      </c>
      <c r="K13948" s="1">
        <v>45660</v>
      </c>
      <c r="L13948" t="s">
        <v>36</v>
      </c>
      <c r="M13948" t="str">
        <f t="shared" si="1304"/>
        <v>Normal customer</v>
      </c>
      <c r="N13948" t="s">
        <v>21</v>
      </c>
      <c r="O13948">
        <v>510.87</v>
      </c>
      <c r="P13948" t="s">
        <v>22</v>
      </c>
      <c r="Q13948">
        <f>D13948-H13948</f>
        <v>2558.7730000000001</v>
      </c>
      <c r="R13948" t="str">
        <f t="shared" si="1305"/>
        <v>Good</v>
      </c>
      <c r="S13948" t="str">
        <f t="shared" si="1306"/>
        <v>Good</v>
      </c>
      <c r="T13948" t="str">
        <f t="shared" si="1307"/>
        <v>High Impact</v>
      </c>
    </row>
    <row r="13949" spans="1:20">
      <c r="A13949" t="s">
        <v>13985</v>
      </c>
      <c r="B13949" t="s">
        <v>30</v>
      </c>
      <c r="C13949" t="s">
        <v>19</v>
      </c>
      <c r="D13949">
        <v>242.06</v>
      </c>
      <c r="E13949" t="str">
        <f t="shared" si="1302"/>
        <v>Low</v>
      </c>
      <c r="F13949" t="str">
        <f t="shared" si="1303"/>
        <v>Low</v>
      </c>
      <c r="G13949">
        <v>0.49</v>
      </c>
      <c r="H13949">
        <f>D13949*G13949</f>
        <v>118.60939999999999</v>
      </c>
      <c r="I13949">
        <v>3</v>
      </c>
      <c r="J13949" s="1">
        <v>45271</v>
      </c>
      <c r="K13949" s="1">
        <v>45276</v>
      </c>
      <c r="L13949" t="s">
        <v>20</v>
      </c>
      <c r="M13949" t="str">
        <f t="shared" si="1304"/>
        <v>Normal customer</v>
      </c>
      <c r="N13949" t="s">
        <v>32</v>
      </c>
      <c r="O13949">
        <v>22.05</v>
      </c>
      <c r="P13949" t="s">
        <v>28</v>
      </c>
      <c r="Q13949">
        <f>D13949-H13949</f>
        <v>123.45060000000001</v>
      </c>
      <c r="R13949" t="str">
        <f t="shared" si="1305"/>
        <v>Bad</v>
      </c>
      <c r="S13949" t="str">
        <f t="shared" si="1306"/>
        <v>Bad</v>
      </c>
      <c r="T13949" t="str">
        <f t="shared" si="1307"/>
        <v>High Impact</v>
      </c>
    </row>
    <row r="13950" spans="1:20">
      <c r="A13950" t="s">
        <v>13986</v>
      </c>
      <c r="B13950" t="s">
        <v>46</v>
      </c>
      <c r="C13950" t="s">
        <v>41</v>
      </c>
      <c r="D13950">
        <v>3655.71</v>
      </c>
      <c r="E13950" t="str">
        <f t="shared" si="1302"/>
        <v>High</v>
      </c>
      <c r="F13950" t="str">
        <f t="shared" si="1303"/>
        <v>High</v>
      </c>
      <c r="G13950">
        <v>0.08</v>
      </c>
      <c r="H13950">
        <f>D13950*G13950</f>
        <v>292.45679999999999</v>
      </c>
      <c r="I13950">
        <v>3</v>
      </c>
      <c r="J13950" s="1">
        <v>45624</v>
      </c>
      <c r="K13950" s="1">
        <v>45629</v>
      </c>
      <c r="L13950" t="s">
        <v>26</v>
      </c>
      <c r="M13950" t="str">
        <f t="shared" si="1304"/>
        <v>Potential customer</v>
      </c>
      <c r="N13950" t="s">
        <v>32</v>
      </c>
      <c r="O13950">
        <v>401.78</v>
      </c>
      <c r="P13950" t="s">
        <v>28</v>
      </c>
      <c r="Q13950">
        <f>D13950-H13950</f>
        <v>3363.2532000000001</v>
      </c>
      <c r="R13950" t="str">
        <f t="shared" si="1305"/>
        <v>Good</v>
      </c>
      <c r="S13950" t="str">
        <f t="shared" si="1306"/>
        <v>Good</v>
      </c>
      <c r="T13950" t="str">
        <f t="shared" si="1307"/>
        <v>High Impact</v>
      </c>
    </row>
    <row r="13951" spans="1:20">
      <c r="A13951" t="s">
        <v>13987</v>
      </c>
      <c r="B13951" t="s">
        <v>24</v>
      </c>
      <c r="C13951" t="s">
        <v>25</v>
      </c>
      <c r="D13951">
        <v>4566.18</v>
      </c>
      <c r="E13951" t="str">
        <f t="shared" si="1302"/>
        <v>High</v>
      </c>
      <c r="F13951" t="str">
        <f t="shared" si="1303"/>
        <v>High</v>
      </c>
      <c r="G13951">
        <v>0.42</v>
      </c>
      <c r="H13951">
        <f>D13951*G13951</f>
        <v>1917.7956000000001</v>
      </c>
      <c r="I13951">
        <v>1</v>
      </c>
      <c r="J13951" s="1">
        <v>45324</v>
      </c>
      <c r="K13951" s="1">
        <v>45328</v>
      </c>
      <c r="L13951" t="s">
        <v>26</v>
      </c>
      <c r="M13951" t="str">
        <f t="shared" si="1304"/>
        <v>Potential customer</v>
      </c>
      <c r="N13951" t="s">
        <v>27</v>
      </c>
      <c r="O13951">
        <v>1355.34</v>
      </c>
      <c r="P13951" t="s">
        <v>53</v>
      </c>
      <c r="Q13951">
        <f>D13951-H13951</f>
        <v>2648.3843999999999</v>
      </c>
      <c r="R13951" t="str">
        <f t="shared" si="1305"/>
        <v>Good</v>
      </c>
      <c r="S13951" t="str">
        <f t="shared" si="1306"/>
        <v>Good</v>
      </c>
      <c r="T13951" t="str">
        <f t="shared" si="1307"/>
        <v>High Impact</v>
      </c>
    </row>
    <row r="13952" spans="1:20">
      <c r="A13952" t="s">
        <v>13988</v>
      </c>
      <c r="B13952" t="s">
        <v>18</v>
      </c>
      <c r="C13952" t="s">
        <v>41</v>
      </c>
      <c r="D13952">
        <v>376.27</v>
      </c>
      <c r="E13952" t="str">
        <f t="shared" si="1302"/>
        <v>Low</v>
      </c>
      <c r="F13952" t="str">
        <f t="shared" si="1303"/>
        <v>Low</v>
      </c>
      <c r="G13952">
        <v>0.02</v>
      </c>
      <c r="H13952">
        <f>D13952*G13952</f>
        <v>7.5253999999999994</v>
      </c>
      <c r="I13952">
        <v>5</v>
      </c>
      <c r="J13952" s="1">
        <v>44967</v>
      </c>
      <c r="K13952" s="1">
        <v>44969</v>
      </c>
      <c r="L13952" t="s">
        <v>36</v>
      </c>
      <c r="M13952" t="str">
        <f t="shared" si="1304"/>
        <v>Normal customer</v>
      </c>
      <c r="N13952" t="s">
        <v>27</v>
      </c>
      <c r="O13952">
        <v>98.27</v>
      </c>
      <c r="P13952" t="s">
        <v>33</v>
      </c>
      <c r="Q13952">
        <f>D13952-H13952</f>
        <v>368.74459999999999</v>
      </c>
      <c r="R13952" t="str">
        <f t="shared" si="1305"/>
        <v>Bad</v>
      </c>
      <c r="S13952" t="str">
        <f t="shared" si="1306"/>
        <v>Bad</v>
      </c>
      <c r="T13952" t="str">
        <f t="shared" si="1307"/>
        <v>Normal</v>
      </c>
    </row>
    <row r="13953" spans="1:20">
      <c r="A13953" t="s">
        <v>13989</v>
      </c>
      <c r="B13953" t="s">
        <v>30</v>
      </c>
      <c r="C13953" t="s">
        <v>41</v>
      </c>
      <c r="D13953">
        <v>1013.46</v>
      </c>
      <c r="E13953" t="str">
        <f t="shared" si="1302"/>
        <v>High</v>
      </c>
      <c r="F13953" t="str">
        <f t="shared" si="1303"/>
        <v>High</v>
      </c>
      <c r="G13953">
        <v>0.04</v>
      </c>
      <c r="H13953">
        <f>D13953*G13953</f>
        <v>40.538400000000003</v>
      </c>
      <c r="I13953">
        <v>8</v>
      </c>
      <c r="J13953" s="1">
        <v>45377</v>
      </c>
      <c r="K13953" s="1">
        <v>45382</v>
      </c>
      <c r="L13953" t="s">
        <v>20</v>
      </c>
      <c r="M13953" t="str">
        <f t="shared" si="1304"/>
        <v>Premium customer</v>
      </c>
      <c r="N13953" t="s">
        <v>32</v>
      </c>
      <c r="O13953">
        <v>61.13</v>
      </c>
      <c r="P13953" t="s">
        <v>39</v>
      </c>
      <c r="Q13953">
        <f>D13953-H13953</f>
        <v>972.92160000000001</v>
      </c>
      <c r="R13953" t="str">
        <f t="shared" si="1305"/>
        <v>Bad</v>
      </c>
      <c r="S13953" t="str">
        <f t="shared" si="1306"/>
        <v>Bad</v>
      </c>
      <c r="T13953" t="str">
        <f t="shared" si="1307"/>
        <v>High Impact</v>
      </c>
    </row>
    <row r="13954" spans="1:20">
      <c r="A13954" t="s">
        <v>13990</v>
      </c>
      <c r="B13954" t="s">
        <v>18</v>
      </c>
      <c r="C13954" t="s">
        <v>38</v>
      </c>
      <c r="D13954">
        <v>111.66</v>
      </c>
      <c r="E13954" t="str">
        <f t="shared" si="1302"/>
        <v>Low</v>
      </c>
      <c r="F13954" t="str">
        <f t="shared" si="1303"/>
        <v>Low</v>
      </c>
      <c r="G13954">
        <v>0.32</v>
      </c>
      <c r="H13954">
        <f>D13954*G13954</f>
        <v>35.731200000000001</v>
      </c>
      <c r="I13954">
        <v>1</v>
      </c>
      <c r="J13954" s="1">
        <v>45364</v>
      </c>
      <c r="K13954" s="1">
        <v>45370</v>
      </c>
      <c r="L13954" t="s">
        <v>36</v>
      </c>
      <c r="M13954" t="str">
        <f t="shared" si="1304"/>
        <v>Normal customer</v>
      </c>
      <c r="N13954" t="s">
        <v>32</v>
      </c>
      <c r="O13954">
        <v>14.48</v>
      </c>
      <c r="P13954" t="s">
        <v>39</v>
      </c>
      <c r="Q13954">
        <f>D13954-H13954</f>
        <v>75.928799999999995</v>
      </c>
      <c r="R13954" t="str">
        <f t="shared" si="1305"/>
        <v>Bad</v>
      </c>
      <c r="S13954" t="str">
        <f t="shared" si="1306"/>
        <v>Bad</v>
      </c>
      <c r="T13954" t="str">
        <f t="shared" si="1307"/>
        <v>High Impact</v>
      </c>
    </row>
    <row r="13955" spans="1:20">
      <c r="A13955" t="s">
        <v>13991</v>
      </c>
      <c r="B13955" t="s">
        <v>46</v>
      </c>
      <c r="C13955" t="s">
        <v>38</v>
      </c>
      <c r="D13955">
        <v>634.25</v>
      </c>
      <c r="E13955" t="str">
        <f t="shared" ref="E13955:E14018" si="1308">IF(D13955&gt;1000,"High","Low")</f>
        <v>Low</v>
      </c>
      <c r="F13955" t="str">
        <f t="shared" ref="F13955:F14018" si="1309">IF(D13955&gt;1000,"High",IF(D13955&gt;500,"Midium","Low"))</f>
        <v>Midium</v>
      </c>
      <c r="G13955">
        <v>0.2</v>
      </c>
      <c r="H13955">
        <f>D13955*G13955</f>
        <v>126.85000000000001</v>
      </c>
      <c r="I13955">
        <v>2</v>
      </c>
      <c r="J13955" s="1">
        <v>45484</v>
      </c>
      <c r="K13955" s="1">
        <v>45487</v>
      </c>
      <c r="L13955" t="s">
        <v>26</v>
      </c>
      <c r="M13955" t="str">
        <f t="shared" ref="M13955:M14018" si="1310">IF(AND(L13955="Member",D13955&gt;1000),"Premium customer",IF(AND(L13955="Regular",D13955&gt;1000),"Potential customer","Normal customer"))</f>
        <v>Normal customer</v>
      </c>
      <c r="N13955" t="s">
        <v>27</v>
      </c>
      <c r="O13955">
        <v>57.91</v>
      </c>
      <c r="P13955" t="s">
        <v>33</v>
      </c>
      <c r="Q13955">
        <f>D13955-H13955</f>
        <v>507.4</v>
      </c>
      <c r="R13955" t="str">
        <f t="shared" ref="R13955:R14018" si="1311">IF(AND(D13955&gt;1000,O13955&gt;300),"Good","Bad")</f>
        <v>Bad</v>
      </c>
      <c r="S13955" t="str">
        <f t="shared" ref="S13955:S14018" si="1312">IF(NOT(AND(D13955&gt;1000,O13955&gt;300)),"Bad","Good")</f>
        <v>Bad</v>
      </c>
      <c r="T13955" t="str">
        <f t="shared" ref="T13955:T14018" si="1313">IF(OR(D13955&gt;1000,G13955&gt;0.25),"High Impact","Normal")</f>
        <v>Normal</v>
      </c>
    </row>
    <row r="13956" spans="1:20">
      <c r="A13956" t="s">
        <v>13992</v>
      </c>
      <c r="B13956" t="s">
        <v>30</v>
      </c>
      <c r="C13956" t="s">
        <v>25</v>
      </c>
      <c r="D13956">
        <v>3123.26</v>
      </c>
      <c r="E13956" t="str">
        <f t="shared" si="1308"/>
        <v>High</v>
      </c>
      <c r="F13956" t="str">
        <f t="shared" si="1309"/>
        <v>High</v>
      </c>
      <c r="G13956">
        <v>0.12</v>
      </c>
      <c r="H13956">
        <f>D13956*G13956</f>
        <v>374.7912</v>
      </c>
      <c r="I13956">
        <v>2</v>
      </c>
      <c r="J13956" s="1">
        <v>45131</v>
      </c>
      <c r="K13956" s="1">
        <v>45135</v>
      </c>
      <c r="L13956" t="s">
        <v>20</v>
      </c>
      <c r="M13956" t="str">
        <f t="shared" si="1310"/>
        <v>Premium customer</v>
      </c>
      <c r="N13956" t="s">
        <v>32</v>
      </c>
      <c r="O13956">
        <v>297.8</v>
      </c>
      <c r="P13956" t="s">
        <v>28</v>
      </c>
      <c r="Q13956">
        <f>D13956-H13956</f>
        <v>2748.4688000000001</v>
      </c>
      <c r="R13956" t="str">
        <f t="shared" si="1311"/>
        <v>Bad</v>
      </c>
      <c r="S13956" t="str">
        <f t="shared" si="1312"/>
        <v>Bad</v>
      </c>
      <c r="T13956" t="str">
        <f t="shared" si="1313"/>
        <v>High Impact</v>
      </c>
    </row>
    <row r="13957" spans="1:20">
      <c r="A13957" t="s">
        <v>13993</v>
      </c>
      <c r="B13957" t="s">
        <v>24</v>
      </c>
      <c r="C13957" t="s">
        <v>19</v>
      </c>
      <c r="D13957">
        <v>319.61</v>
      </c>
      <c r="E13957" t="str">
        <f t="shared" si="1308"/>
        <v>Low</v>
      </c>
      <c r="F13957" t="str">
        <f t="shared" si="1309"/>
        <v>Low</v>
      </c>
      <c r="G13957">
        <v>0</v>
      </c>
      <c r="H13957">
        <f>D13957*G13957</f>
        <v>0</v>
      </c>
      <c r="I13957">
        <v>2</v>
      </c>
      <c r="J13957" s="1">
        <v>45434</v>
      </c>
      <c r="K13957" s="1">
        <v>45436</v>
      </c>
      <c r="L13957" t="s">
        <v>36</v>
      </c>
      <c r="M13957" t="str">
        <f t="shared" si="1310"/>
        <v>Normal customer</v>
      </c>
      <c r="N13957" t="s">
        <v>32</v>
      </c>
      <c r="O13957">
        <v>29</v>
      </c>
      <c r="P13957" t="s">
        <v>44</v>
      </c>
      <c r="Q13957">
        <f>D13957-H13957</f>
        <v>319.61</v>
      </c>
      <c r="R13957" t="str">
        <f t="shared" si="1311"/>
        <v>Bad</v>
      </c>
      <c r="S13957" t="str">
        <f t="shared" si="1312"/>
        <v>Bad</v>
      </c>
      <c r="T13957" t="str">
        <f t="shared" si="1313"/>
        <v>Normal</v>
      </c>
    </row>
    <row r="13958" spans="1:20">
      <c r="A13958" t="s">
        <v>13994</v>
      </c>
      <c r="B13958" t="s">
        <v>46</v>
      </c>
      <c r="C13958" t="s">
        <v>38</v>
      </c>
      <c r="D13958">
        <v>2186.59</v>
      </c>
      <c r="E13958" t="str">
        <f t="shared" si="1308"/>
        <v>High</v>
      </c>
      <c r="F13958" t="str">
        <f t="shared" si="1309"/>
        <v>High</v>
      </c>
      <c r="G13958">
        <v>0.33</v>
      </c>
      <c r="H13958">
        <f>D13958*G13958</f>
        <v>721.57470000000012</v>
      </c>
      <c r="I13958">
        <v>5</v>
      </c>
      <c r="J13958" s="1">
        <v>45644</v>
      </c>
      <c r="K13958" s="1">
        <v>45646</v>
      </c>
      <c r="L13958" t="s">
        <v>36</v>
      </c>
      <c r="M13958" t="str">
        <f t="shared" si="1310"/>
        <v>Normal customer</v>
      </c>
      <c r="N13958" t="s">
        <v>21</v>
      </c>
      <c r="O13958">
        <v>418.67</v>
      </c>
      <c r="P13958" t="s">
        <v>33</v>
      </c>
      <c r="Q13958">
        <f>D13958-H13958</f>
        <v>1465.0153</v>
      </c>
      <c r="R13958" t="str">
        <f t="shared" si="1311"/>
        <v>Good</v>
      </c>
      <c r="S13958" t="str">
        <f t="shared" si="1312"/>
        <v>Good</v>
      </c>
      <c r="T13958" t="str">
        <f t="shared" si="1313"/>
        <v>High Impact</v>
      </c>
    </row>
    <row r="13959" spans="1:20">
      <c r="A13959" t="s">
        <v>13995</v>
      </c>
      <c r="B13959" t="s">
        <v>24</v>
      </c>
      <c r="C13959" t="s">
        <v>31</v>
      </c>
      <c r="D13959">
        <v>2566.67</v>
      </c>
      <c r="E13959" t="str">
        <f t="shared" si="1308"/>
        <v>High</v>
      </c>
      <c r="F13959" t="str">
        <f t="shared" si="1309"/>
        <v>High</v>
      </c>
      <c r="G13959">
        <v>0.22</v>
      </c>
      <c r="H13959">
        <f>D13959*G13959</f>
        <v>564.66740000000004</v>
      </c>
      <c r="I13959">
        <v>7</v>
      </c>
      <c r="J13959" s="1">
        <v>45336</v>
      </c>
      <c r="K13959" s="1">
        <v>45343</v>
      </c>
      <c r="L13959" t="s">
        <v>20</v>
      </c>
      <c r="M13959" t="str">
        <f t="shared" si="1310"/>
        <v>Premium customer</v>
      </c>
      <c r="N13959" t="s">
        <v>27</v>
      </c>
      <c r="O13959">
        <v>240.76</v>
      </c>
      <c r="P13959" t="s">
        <v>28</v>
      </c>
      <c r="Q13959">
        <f>D13959-H13959</f>
        <v>2002.0026</v>
      </c>
      <c r="R13959" t="str">
        <f t="shared" si="1311"/>
        <v>Bad</v>
      </c>
      <c r="S13959" t="str">
        <f t="shared" si="1312"/>
        <v>Bad</v>
      </c>
      <c r="T13959" t="str">
        <f t="shared" si="1313"/>
        <v>High Impact</v>
      </c>
    </row>
    <row r="13960" spans="1:20">
      <c r="A13960" t="s">
        <v>13996</v>
      </c>
      <c r="B13960" t="s">
        <v>30</v>
      </c>
      <c r="C13960" t="s">
        <v>25</v>
      </c>
      <c r="D13960">
        <v>4542.4799999999996</v>
      </c>
      <c r="E13960" t="str">
        <f t="shared" si="1308"/>
        <v>High</v>
      </c>
      <c r="F13960" t="str">
        <f t="shared" si="1309"/>
        <v>High</v>
      </c>
      <c r="G13960">
        <v>0.09</v>
      </c>
      <c r="H13960">
        <f>D13960*G13960</f>
        <v>408.82319999999993</v>
      </c>
      <c r="I13960">
        <v>3</v>
      </c>
      <c r="J13960" s="1">
        <v>45112</v>
      </c>
      <c r="K13960" s="1">
        <v>45113</v>
      </c>
      <c r="L13960" t="s">
        <v>20</v>
      </c>
      <c r="M13960" t="str">
        <f t="shared" si="1310"/>
        <v>Premium customer</v>
      </c>
      <c r="N13960" t="s">
        <v>27</v>
      </c>
      <c r="O13960">
        <v>1358.4</v>
      </c>
      <c r="P13960" t="s">
        <v>28</v>
      </c>
      <c r="Q13960">
        <f>D13960-H13960</f>
        <v>4133.6567999999997</v>
      </c>
      <c r="R13960" t="str">
        <f t="shared" si="1311"/>
        <v>Good</v>
      </c>
      <c r="S13960" t="str">
        <f t="shared" si="1312"/>
        <v>Good</v>
      </c>
      <c r="T13960" t="str">
        <f t="shared" si="1313"/>
        <v>High Impact</v>
      </c>
    </row>
    <row r="13961" spans="1:20">
      <c r="A13961" t="s">
        <v>13997</v>
      </c>
      <c r="B13961" t="s">
        <v>18</v>
      </c>
      <c r="C13961" t="s">
        <v>41</v>
      </c>
      <c r="D13961">
        <v>2424.02</v>
      </c>
      <c r="E13961" t="str">
        <f t="shared" si="1308"/>
        <v>High</v>
      </c>
      <c r="F13961" t="str">
        <f t="shared" si="1309"/>
        <v>High</v>
      </c>
      <c r="G13961">
        <v>0.49</v>
      </c>
      <c r="H13961">
        <f>D13961*G13961</f>
        <v>1187.7698</v>
      </c>
      <c r="I13961">
        <v>1</v>
      </c>
      <c r="J13961" s="1">
        <v>45057</v>
      </c>
      <c r="K13961" s="1">
        <v>45059</v>
      </c>
      <c r="L13961" t="s">
        <v>20</v>
      </c>
      <c r="M13961" t="str">
        <f t="shared" si="1310"/>
        <v>Premium customer</v>
      </c>
      <c r="N13961" t="s">
        <v>27</v>
      </c>
      <c r="O13961">
        <v>236.63</v>
      </c>
      <c r="P13961" t="s">
        <v>53</v>
      </c>
      <c r="Q13961">
        <f>D13961-H13961</f>
        <v>1236.2501999999999</v>
      </c>
      <c r="R13961" t="str">
        <f t="shared" si="1311"/>
        <v>Bad</v>
      </c>
      <c r="S13961" t="str">
        <f t="shared" si="1312"/>
        <v>Bad</v>
      </c>
      <c r="T13961" t="str">
        <f t="shared" si="1313"/>
        <v>High Impact</v>
      </c>
    </row>
    <row r="13962" spans="1:20">
      <c r="A13962" t="s">
        <v>13998</v>
      </c>
      <c r="B13962" t="s">
        <v>46</v>
      </c>
      <c r="C13962" t="s">
        <v>25</v>
      </c>
      <c r="D13962">
        <v>798.47</v>
      </c>
      <c r="E13962" t="str">
        <f t="shared" si="1308"/>
        <v>Low</v>
      </c>
      <c r="F13962" t="str">
        <f t="shared" si="1309"/>
        <v>Midium</v>
      </c>
      <c r="G13962">
        <v>0.18</v>
      </c>
      <c r="H13962">
        <f>D13962*G13962</f>
        <v>143.72460000000001</v>
      </c>
      <c r="I13962">
        <v>9</v>
      </c>
      <c r="J13962" s="1">
        <v>45536</v>
      </c>
      <c r="K13962" s="1">
        <v>45541</v>
      </c>
      <c r="L13962" t="s">
        <v>26</v>
      </c>
      <c r="M13962" t="str">
        <f t="shared" si="1310"/>
        <v>Normal customer</v>
      </c>
      <c r="N13962" t="s">
        <v>21</v>
      </c>
      <c r="O13962">
        <v>213.52</v>
      </c>
      <c r="P13962" t="s">
        <v>53</v>
      </c>
      <c r="Q13962">
        <f>D13962-H13962</f>
        <v>654.74540000000002</v>
      </c>
      <c r="R13962" t="str">
        <f t="shared" si="1311"/>
        <v>Bad</v>
      </c>
      <c r="S13962" t="str">
        <f t="shared" si="1312"/>
        <v>Bad</v>
      </c>
      <c r="T13962" t="str">
        <f t="shared" si="1313"/>
        <v>Normal</v>
      </c>
    </row>
    <row r="13963" spans="1:20">
      <c r="A13963" t="s">
        <v>13999</v>
      </c>
      <c r="B13963" t="s">
        <v>46</v>
      </c>
      <c r="C13963" t="s">
        <v>38</v>
      </c>
      <c r="D13963">
        <v>1517.53</v>
      </c>
      <c r="E13963" t="str">
        <f t="shared" si="1308"/>
        <v>High</v>
      </c>
      <c r="F13963" t="str">
        <f t="shared" si="1309"/>
        <v>High</v>
      </c>
      <c r="G13963">
        <v>0.15</v>
      </c>
      <c r="H13963">
        <f>D13963*G13963</f>
        <v>227.62949999999998</v>
      </c>
      <c r="I13963">
        <v>9</v>
      </c>
      <c r="J13963" s="1">
        <v>45205</v>
      </c>
      <c r="K13963" s="1">
        <v>45206</v>
      </c>
      <c r="L13963" t="s">
        <v>36</v>
      </c>
      <c r="M13963" t="str">
        <f t="shared" si="1310"/>
        <v>Normal customer</v>
      </c>
      <c r="N13963" t="s">
        <v>27</v>
      </c>
      <c r="O13963">
        <v>375.94</v>
      </c>
      <c r="P13963" t="s">
        <v>53</v>
      </c>
      <c r="Q13963">
        <f>D13963-H13963</f>
        <v>1289.9005</v>
      </c>
      <c r="R13963" t="str">
        <f t="shared" si="1311"/>
        <v>Good</v>
      </c>
      <c r="S13963" t="str">
        <f t="shared" si="1312"/>
        <v>Good</v>
      </c>
      <c r="T13963" t="str">
        <f t="shared" si="1313"/>
        <v>High Impact</v>
      </c>
    </row>
    <row r="13964" spans="1:20">
      <c r="A13964" t="s">
        <v>14000</v>
      </c>
      <c r="B13964" t="s">
        <v>24</v>
      </c>
      <c r="C13964" t="s">
        <v>19</v>
      </c>
      <c r="D13964">
        <v>3393.76</v>
      </c>
      <c r="E13964" t="str">
        <f t="shared" si="1308"/>
        <v>High</v>
      </c>
      <c r="F13964" t="str">
        <f t="shared" si="1309"/>
        <v>High</v>
      </c>
      <c r="G13964">
        <v>0.26</v>
      </c>
      <c r="H13964">
        <f>D13964*G13964</f>
        <v>882.37760000000014</v>
      </c>
      <c r="I13964">
        <v>4</v>
      </c>
      <c r="J13964" s="1">
        <v>45628</v>
      </c>
      <c r="K13964" s="1">
        <v>45630</v>
      </c>
      <c r="L13964" t="s">
        <v>20</v>
      </c>
      <c r="M13964" t="str">
        <f t="shared" si="1310"/>
        <v>Premium customer</v>
      </c>
      <c r="N13964" t="s">
        <v>27</v>
      </c>
      <c r="O13964">
        <v>983.14</v>
      </c>
      <c r="P13964" t="s">
        <v>33</v>
      </c>
      <c r="Q13964">
        <f>D13964-H13964</f>
        <v>2511.3824</v>
      </c>
      <c r="R13964" t="str">
        <f t="shared" si="1311"/>
        <v>Good</v>
      </c>
      <c r="S13964" t="str">
        <f t="shared" si="1312"/>
        <v>Good</v>
      </c>
      <c r="T13964" t="str">
        <f t="shared" si="1313"/>
        <v>High Impact</v>
      </c>
    </row>
    <row r="13965" spans="1:20">
      <c r="A13965" t="s">
        <v>14001</v>
      </c>
      <c r="B13965" t="s">
        <v>30</v>
      </c>
      <c r="C13965" t="s">
        <v>41</v>
      </c>
      <c r="D13965">
        <v>649.37</v>
      </c>
      <c r="E13965" t="str">
        <f t="shared" si="1308"/>
        <v>Low</v>
      </c>
      <c r="F13965" t="str">
        <f t="shared" si="1309"/>
        <v>Midium</v>
      </c>
      <c r="G13965">
        <v>0.14000000000000001</v>
      </c>
      <c r="H13965">
        <f>D13965*G13965</f>
        <v>90.911800000000014</v>
      </c>
      <c r="I13965">
        <v>5</v>
      </c>
      <c r="J13965" s="1">
        <v>44930</v>
      </c>
      <c r="K13965" s="1">
        <v>44934</v>
      </c>
      <c r="L13965" t="s">
        <v>26</v>
      </c>
      <c r="M13965" t="str">
        <f t="shared" si="1310"/>
        <v>Normal customer</v>
      </c>
      <c r="N13965" t="s">
        <v>27</v>
      </c>
      <c r="O13965">
        <v>185.03</v>
      </c>
      <c r="P13965" t="s">
        <v>33</v>
      </c>
      <c r="Q13965">
        <f>D13965-H13965</f>
        <v>558.45820000000003</v>
      </c>
      <c r="R13965" t="str">
        <f t="shared" si="1311"/>
        <v>Bad</v>
      </c>
      <c r="S13965" t="str">
        <f t="shared" si="1312"/>
        <v>Bad</v>
      </c>
      <c r="T13965" t="str">
        <f t="shared" si="1313"/>
        <v>Normal</v>
      </c>
    </row>
    <row r="13966" spans="1:20">
      <c r="A13966" t="s">
        <v>14002</v>
      </c>
      <c r="B13966" t="s">
        <v>24</v>
      </c>
      <c r="C13966" t="s">
        <v>19</v>
      </c>
      <c r="D13966">
        <v>1235.54</v>
      </c>
      <c r="E13966" t="str">
        <f t="shared" si="1308"/>
        <v>High</v>
      </c>
      <c r="F13966" t="str">
        <f t="shared" si="1309"/>
        <v>High</v>
      </c>
      <c r="G13966">
        <v>0.14000000000000001</v>
      </c>
      <c r="H13966">
        <f>D13966*G13966</f>
        <v>172.97560000000001</v>
      </c>
      <c r="I13966">
        <v>4</v>
      </c>
      <c r="J13966" s="1">
        <v>44965</v>
      </c>
      <c r="K13966" s="1">
        <v>44967</v>
      </c>
      <c r="L13966" t="s">
        <v>20</v>
      </c>
      <c r="M13966" t="str">
        <f t="shared" si="1310"/>
        <v>Premium customer</v>
      </c>
      <c r="N13966" t="s">
        <v>32</v>
      </c>
      <c r="O13966">
        <v>222.09</v>
      </c>
      <c r="P13966" t="s">
        <v>22</v>
      </c>
      <c r="Q13966">
        <f>D13966-H13966</f>
        <v>1062.5644</v>
      </c>
      <c r="R13966" t="str">
        <f t="shared" si="1311"/>
        <v>Bad</v>
      </c>
      <c r="S13966" t="str">
        <f t="shared" si="1312"/>
        <v>Bad</v>
      </c>
      <c r="T13966" t="str">
        <f t="shared" si="1313"/>
        <v>High Impact</v>
      </c>
    </row>
    <row r="13967" spans="1:20">
      <c r="A13967" t="s">
        <v>14003</v>
      </c>
      <c r="B13967" t="s">
        <v>30</v>
      </c>
      <c r="C13967" t="s">
        <v>25</v>
      </c>
      <c r="D13967">
        <v>4979.3100000000004</v>
      </c>
      <c r="E13967" t="str">
        <f t="shared" si="1308"/>
        <v>High</v>
      </c>
      <c r="F13967" t="str">
        <f t="shared" si="1309"/>
        <v>High</v>
      </c>
      <c r="G13967">
        <v>0.48</v>
      </c>
      <c r="H13967">
        <f>D13967*G13967</f>
        <v>2390.0688</v>
      </c>
      <c r="I13967">
        <v>8</v>
      </c>
      <c r="J13967" s="1">
        <v>45551</v>
      </c>
      <c r="K13967" s="1">
        <v>45557</v>
      </c>
      <c r="L13967" t="s">
        <v>26</v>
      </c>
      <c r="M13967" t="str">
        <f t="shared" si="1310"/>
        <v>Potential customer</v>
      </c>
      <c r="N13967" t="s">
        <v>21</v>
      </c>
      <c r="O13967">
        <v>1486.66</v>
      </c>
      <c r="P13967" t="s">
        <v>44</v>
      </c>
      <c r="Q13967">
        <f>D13967-H13967</f>
        <v>2589.2412000000004</v>
      </c>
      <c r="R13967" t="str">
        <f t="shared" si="1311"/>
        <v>Good</v>
      </c>
      <c r="S13967" t="str">
        <f t="shared" si="1312"/>
        <v>Good</v>
      </c>
      <c r="T13967" t="str">
        <f t="shared" si="1313"/>
        <v>High Impact</v>
      </c>
    </row>
    <row r="13968" spans="1:20">
      <c r="A13968" t="s">
        <v>14004</v>
      </c>
      <c r="B13968" t="s">
        <v>46</v>
      </c>
      <c r="C13968" t="s">
        <v>19</v>
      </c>
      <c r="D13968">
        <v>127.12</v>
      </c>
      <c r="E13968" t="str">
        <f t="shared" si="1308"/>
        <v>Low</v>
      </c>
      <c r="F13968" t="str">
        <f t="shared" si="1309"/>
        <v>Low</v>
      </c>
      <c r="G13968">
        <v>0.13</v>
      </c>
      <c r="H13968">
        <f>D13968*G13968</f>
        <v>16.525600000000001</v>
      </c>
      <c r="I13968">
        <v>1</v>
      </c>
      <c r="J13968" s="1">
        <v>45384</v>
      </c>
      <c r="K13968" s="1">
        <v>45390</v>
      </c>
      <c r="L13968" t="s">
        <v>26</v>
      </c>
      <c r="M13968" t="str">
        <f t="shared" si="1310"/>
        <v>Normal customer</v>
      </c>
      <c r="N13968" t="s">
        <v>32</v>
      </c>
      <c r="O13968">
        <v>35.200000000000003</v>
      </c>
      <c r="P13968" t="s">
        <v>22</v>
      </c>
      <c r="Q13968">
        <f>D13968-H13968</f>
        <v>110.59440000000001</v>
      </c>
      <c r="R13968" t="str">
        <f t="shared" si="1311"/>
        <v>Bad</v>
      </c>
      <c r="S13968" t="str">
        <f t="shared" si="1312"/>
        <v>Bad</v>
      </c>
      <c r="T13968" t="str">
        <f t="shared" si="1313"/>
        <v>Normal</v>
      </c>
    </row>
    <row r="13969" spans="1:20">
      <c r="A13969" t="s">
        <v>14005</v>
      </c>
      <c r="B13969" t="s">
        <v>30</v>
      </c>
      <c r="C13969" t="s">
        <v>19</v>
      </c>
      <c r="D13969">
        <v>845.7</v>
      </c>
      <c r="E13969" t="str">
        <f t="shared" si="1308"/>
        <v>Low</v>
      </c>
      <c r="F13969" t="str">
        <f t="shared" si="1309"/>
        <v>Midium</v>
      </c>
      <c r="G13969">
        <v>0.3</v>
      </c>
      <c r="H13969">
        <f>D13969*G13969</f>
        <v>253.71</v>
      </c>
      <c r="I13969">
        <v>4</v>
      </c>
      <c r="J13969" s="1">
        <v>45472</v>
      </c>
      <c r="K13969" s="1">
        <v>45479</v>
      </c>
      <c r="L13969" t="s">
        <v>20</v>
      </c>
      <c r="M13969" t="str">
        <f t="shared" si="1310"/>
        <v>Normal customer</v>
      </c>
      <c r="N13969" t="s">
        <v>27</v>
      </c>
      <c r="O13969">
        <v>143.91</v>
      </c>
      <c r="P13969" t="s">
        <v>53</v>
      </c>
      <c r="Q13969">
        <f>D13969-H13969</f>
        <v>591.99</v>
      </c>
      <c r="R13969" t="str">
        <f t="shared" si="1311"/>
        <v>Bad</v>
      </c>
      <c r="S13969" t="str">
        <f t="shared" si="1312"/>
        <v>Bad</v>
      </c>
      <c r="T13969" t="str">
        <f t="shared" si="1313"/>
        <v>High Impact</v>
      </c>
    </row>
    <row r="13970" spans="1:20">
      <c r="A13970" t="s">
        <v>14006</v>
      </c>
      <c r="B13970" t="s">
        <v>46</v>
      </c>
      <c r="C13970" t="s">
        <v>25</v>
      </c>
      <c r="D13970">
        <v>4234.0600000000004</v>
      </c>
      <c r="E13970" t="str">
        <f t="shared" si="1308"/>
        <v>High</v>
      </c>
      <c r="F13970" t="str">
        <f t="shared" si="1309"/>
        <v>High</v>
      </c>
      <c r="G13970">
        <v>0.02</v>
      </c>
      <c r="H13970">
        <f>D13970*G13970</f>
        <v>84.681200000000004</v>
      </c>
      <c r="I13970">
        <v>4</v>
      </c>
      <c r="J13970" s="1">
        <v>45142</v>
      </c>
      <c r="K13970" s="1">
        <v>45146</v>
      </c>
      <c r="L13970" t="s">
        <v>20</v>
      </c>
      <c r="M13970" t="str">
        <f t="shared" si="1310"/>
        <v>Premium customer</v>
      </c>
      <c r="N13970" t="s">
        <v>21</v>
      </c>
      <c r="O13970">
        <v>712.49</v>
      </c>
      <c r="P13970" t="s">
        <v>33</v>
      </c>
      <c r="Q13970">
        <f>D13970-H13970</f>
        <v>4149.3788000000004</v>
      </c>
      <c r="R13970" t="str">
        <f t="shared" si="1311"/>
        <v>Good</v>
      </c>
      <c r="S13970" t="str">
        <f t="shared" si="1312"/>
        <v>Good</v>
      </c>
      <c r="T13970" t="str">
        <f t="shared" si="1313"/>
        <v>High Impact</v>
      </c>
    </row>
    <row r="13971" spans="1:20">
      <c r="A13971" t="s">
        <v>14007</v>
      </c>
      <c r="B13971" t="s">
        <v>30</v>
      </c>
      <c r="C13971" t="s">
        <v>41</v>
      </c>
      <c r="D13971">
        <v>596.77</v>
      </c>
      <c r="E13971" t="str">
        <f t="shared" si="1308"/>
        <v>Low</v>
      </c>
      <c r="F13971" t="str">
        <f t="shared" si="1309"/>
        <v>Midium</v>
      </c>
      <c r="G13971">
        <v>0.08</v>
      </c>
      <c r="H13971">
        <f>D13971*G13971</f>
        <v>47.741599999999998</v>
      </c>
      <c r="I13971">
        <v>3</v>
      </c>
      <c r="J13971" s="1">
        <v>45046</v>
      </c>
      <c r="K13971" s="1">
        <v>45048</v>
      </c>
      <c r="L13971" t="s">
        <v>26</v>
      </c>
      <c r="M13971" t="str">
        <f t="shared" si="1310"/>
        <v>Normal customer</v>
      </c>
      <c r="N13971" t="s">
        <v>32</v>
      </c>
      <c r="O13971">
        <v>138.49</v>
      </c>
      <c r="P13971" t="s">
        <v>53</v>
      </c>
      <c r="Q13971">
        <f>D13971-H13971</f>
        <v>549.02840000000003</v>
      </c>
      <c r="R13971" t="str">
        <f t="shared" si="1311"/>
        <v>Bad</v>
      </c>
      <c r="S13971" t="str">
        <f t="shared" si="1312"/>
        <v>Bad</v>
      </c>
      <c r="T13971" t="str">
        <f t="shared" si="1313"/>
        <v>Normal</v>
      </c>
    </row>
    <row r="13972" spans="1:20">
      <c r="A13972" t="s">
        <v>14008</v>
      </c>
      <c r="B13972" t="s">
        <v>18</v>
      </c>
      <c r="C13972" t="s">
        <v>19</v>
      </c>
      <c r="D13972">
        <v>264.83999999999997</v>
      </c>
      <c r="E13972" t="str">
        <f t="shared" si="1308"/>
        <v>Low</v>
      </c>
      <c r="F13972" t="str">
        <f t="shared" si="1309"/>
        <v>Low</v>
      </c>
      <c r="G13972">
        <v>0.01</v>
      </c>
      <c r="H13972">
        <f>D13972*G13972</f>
        <v>2.6483999999999996</v>
      </c>
      <c r="I13972">
        <v>4</v>
      </c>
      <c r="J13972" s="1">
        <v>45207</v>
      </c>
      <c r="K13972" s="1">
        <v>45214</v>
      </c>
      <c r="L13972" t="s">
        <v>26</v>
      </c>
      <c r="M13972" t="str">
        <f t="shared" si="1310"/>
        <v>Normal customer</v>
      </c>
      <c r="N13972" t="s">
        <v>21</v>
      </c>
      <c r="O13972">
        <v>46.63</v>
      </c>
      <c r="P13972" t="s">
        <v>33</v>
      </c>
      <c r="Q13972">
        <f>D13972-H13972</f>
        <v>262.19159999999999</v>
      </c>
      <c r="R13972" t="str">
        <f t="shared" si="1311"/>
        <v>Bad</v>
      </c>
      <c r="S13972" t="str">
        <f t="shared" si="1312"/>
        <v>Bad</v>
      </c>
      <c r="T13972" t="str">
        <f t="shared" si="1313"/>
        <v>Normal</v>
      </c>
    </row>
    <row r="13973" spans="1:20">
      <c r="A13973" t="s">
        <v>14009</v>
      </c>
      <c r="B13973" t="s">
        <v>30</v>
      </c>
      <c r="C13973" t="s">
        <v>19</v>
      </c>
      <c r="D13973">
        <v>694.43</v>
      </c>
      <c r="E13973" t="str">
        <f t="shared" si="1308"/>
        <v>Low</v>
      </c>
      <c r="F13973" t="str">
        <f t="shared" si="1309"/>
        <v>Midium</v>
      </c>
      <c r="G13973">
        <v>0.27</v>
      </c>
      <c r="H13973">
        <f>D13973*G13973</f>
        <v>187.49610000000001</v>
      </c>
      <c r="I13973">
        <v>7</v>
      </c>
      <c r="J13973" s="1">
        <v>45197</v>
      </c>
      <c r="K13973" s="1">
        <v>45199</v>
      </c>
      <c r="L13973" t="s">
        <v>20</v>
      </c>
      <c r="M13973" t="str">
        <f t="shared" si="1310"/>
        <v>Normal customer</v>
      </c>
      <c r="N13973" t="s">
        <v>27</v>
      </c>
      <c r="O13973">
        <v>191.04</v>
      </c>
      <c r="P13973" t="s">
        <v>22</v>
      </c>
      <c r="Q13973">
        <f>D13973-H13973</f>
        <v>506.93389999999994</v>
      </c>
      <c r="R13973" t="str">
        <f t="shared" si="1311"/>
        <v>Bad</v>
      </c>
      <c r="S13973" t="str">
        <f t="shared" si="1312"/>
        <v>Bad</v>
      </c>
      <c r="T13973" t="str">
        <f t="shared" si="1313"/>
        <v>High Impact</v>
      </c>
    </row>
    <row r="13974" spans="1:20">
      <c r="A13974" t="s">
        <v>14010</v>
      </c>
      <c r="B13974" t="s">
        <v>18</v>
      </c>
      <c r="C13974" t="s">
        <v>25</v>
      </c>
      <c r="D13974">
        <v>3498.63</v>
      </c>
      <c r="E13974" t="str">
        <f t="shared" si="1308"/>
        <v>High</v>
      </c>
      <c r="F13974" t="str">
        <f t="shared" si="1309"/>
        <v>High</v>
      </c>
      <c r="G13974">
        <v>0.25</v>
      </c>
      <c r="H13974">
        <f>D13974*G13974</f>
        <v>874.65750000000003</v>
      </c>
      <c r="I13974">
        <v>5</v>
      </c>
      <c r="J13974" s="1">
        <v>45055</v>
      </c>
      <c r="K13974" s="1">
        <v>45060</v>
      </c>
      <c r="L13974" t="s">
        <v>26</v>
      </c>
      <c r="M13974" t="str">
        <f t="shared" si="1310"/>
        <v>Potential customer</v>
      </c>
      <c r="N13974" t="s">
        <v>21</v>
      </c>
      <c r="O13974">
        <v>268.91000000000003</v>
      </c>
      <c r="P13974" t="s">
        <v>44</v>
      </c>
      <c r="Q13974">
        <f>D13974-H13974</f>
        <v>2623.9724999999999</v>
      </c>
      <c r="R13974" t="str">
        <f t="shared" si="1311"/>
        <v>Bad</v>
      </c>
      <c r="S13974" t="str">
        <f t="shared" si="1312"/>
        <v>Bad</v>
      </c>
      <c r="T13974" t="str">
        <f t="shared" si="1313"/>
        <v>High Impact</v>
      </c>
    </row>
    <row r="13975" spans="1:20">
      <c r="A13975" t="s">
        <v>14011</v>
      </c>
      <c r="B13975" t="s">
        <v>30</v>
      </c>
      <c r="C13975" t="s">
        <v>31</v>
      </c>
      <c r="D13975">
        <v>4966.24</v>
      </c>
      <c r="E13975" t="str">
        <f t="shared" si="1308"/>
        <v>High</v>
      </c>
      <c r="F13975" t="str">
        <f t="shared" si="1309"/>
        <v>High</v>
      </c>
      <c r="G13975">
        <v>0.17</v>
      </c>
      <c r="H13975">
        <f>D13975*G13975</f>
        <v>844.26080000000002</v>
      </c>
      <c r="I13975">
        <v>3</v>
      </c>
      <c r="J13975" s="1">
        <v>45302</v>
      </c>
      <c r="K13975" s="1">
        <v>45304</v>
      </c>
      <c r="L13975" t="s">
        <v>36</v>
      </c>
      <c r="M13975" t="str">
        <f t="shared" si="1310"/>
        <v>Normal customer</v>
      </c>
      <c r="N13975" t="s">
        <v>27</v>
      </c>
      <c r="O13975">
        <v>1428.56</v>
      </c>
      <c r="P13975" t="s">
        <v>44</v>
      </c>
      <c r="Q13975">
        <f>D13975-H13975</f>
        <v>4121.9791999999998</v>
      </c>
      <c r="R13975" t="str">
        <f t="shared" si="1311"/>
        <v>Good</v>
      </c>
      <c r="S13975" t="str">
        <f t="shared" si="1312"/>
        <v>Good</v>
      </c>
      <c r="T13975" t="str">
        <f t="shared" si="1313"/>
        <v>High Impact</v>
      </c>
    </row>
    <row r="13976" spans="1:20">
      <c r="A13976" t="s">
        <v>14012</v>
      </c>
      <c r="B13976" t="s">
        <v>30</v>
      </c>
      <c r="C13976" t="s">
        <v>19</v>
      </c>
      <c r="D13976">
        <v>2994.11</v>
      </c>
      <c r="E13976" t="str">
        <f t="shared" si="1308"/>
        <v>High</v>
      </c>
      <c r="F13976" t="str">
        <f t="shared" si="1309"/>
        <v>High</v>
      </c>
      <c r="G13976">
        <v>0.35</v>
      </c>
      <c r="H13976">
        <f>D13976*G13976</f>
        <v>1047.9385</v>
      </c>
      <c r="I13976">
        <v>6</v>
      </c>
      <c r="J13976" s="1">
        <v>45241</v>
      </c>
      <c r="K13976" s="1">
        <v>45246</v>
      </c>
      <c r="L13976" t="s">
        <v>26</v>
      </c>
      <c r="M13976" t="str">
        <f t="shared" si="1310"/>
        <v>Potential customer</v>
      </c>
      <c r="N13976" t="s">
        <v>21</v>
      </c>
      <c r="O13976">
        <v>886.4</v>
      </c>
      <c r="P13976" t="s">
        <v>44</v>
      </c>
      <c r="Q13976">
        <f>D13976-H13976</f>
        <v>1946.1715000000002</v>
      </c>
      <c r="R13976" t="str">
        <f t="shared" si="1311"/>
        <v>Good</v>
      </c>
      <c r="S13976" t="str">
        <f t="shared" si="1312"/>
        <v>Good</v>
      </c>
      <c r="T13976" t="str">
        <f t="shared" si="1313"/>
        <v>High Impact</v>
      </c>
    </row>
    <row r="13977" spans="1:20">
      <c r="A13977" t="s">
        <v>14013</v>
      </c>
      <c r="B13977" t="s">
        <v>24</v>
      </c>
      <c r="C13977" t="s">
        <v>38</v>
      </c>
      <c r="D13977">
        <v>709.15</v>
      </c>
      <c r="E13977" t="str">
        <f t="shared" si="1308"/>
        <v>Low</v>
      </c>
      <c r="F13977" t="str">
        <f t="shared" si="1309"/>
        <v>Midium</v>
      </c>
      <c r="G13977">
        <v>0.31</v>
      </c>
      <c r="H13977">
        <f>D13977*G13977</f>
        <v>219.8365</v>
      </c>
      <c r="I13977">
        <v>9</v>
      </c>
      <c r="J13977" s="1">
        <v>45068</v>
      </c>
      <c r="K13977" s="1">
        <v>45075</v>
      </c>
      <c r="L13977" t="s">
        <v>36</v>
      </c>
      <c r="M13977" t="str">
        <f t="shared" si="1310"/>
        <v>Normal customer</v>
      </c>
      <c r="N13977" t="s">
        <v>27</v>
      </c>
      <c r="O13977">
        <v>211.31</v>
      </c>
      <c r="P13977" t="s">
        <v>22</v>
      </c>
      <c r="Q13977">
        <f>D13977-H13977</f>
        <v>489.31349999999998</v>
      </c>
      <c r="R13977" t="str">
        <f t="shared" si="1311"/>
        <v>Bad</v>
      </c>
      <c r="S13977" t="str">
        <f t="shared" si="1312"/>
        <v>Bad</v>
      </c>
      <c r="T13977" t="str">
        <f t="shared" si="1313"/>
        <v>High Impact</v>
      </c>
    </row>
    <row r="13978" spans="1:20">
      <c r="A13978" t="s">
        <v>14014</v>
      </c>
      <c r="B13978" t="s">
        <v>24</v>
      </c>
      <c r="C13978" t="s">
        <v>41</v>
      </c>
      <c r="D13978">
        <v>1000.52</v>
      </c>
      <c r="E13978" t="str">
        <f t="shared" si="1308"/>
        <v>High</v>
      </c>
      <c r="F13978" t="str">
        <f t="shared" si="1309"/>
        <v>High</v>
      </c>
      <c r="G13978">
        <v>0.3</v>
      </c>
      <c r="H13978">
        <f>D13978*G13978</f>
        <v>300.15600000000001</v>
      </c>
      <c r="I13978">
        <v>3</v>
      </c>
      <c r="J13978" s="1">
        <v>45031</v>
      </c>
      <c r="K13978" s="1">
        <v>45032</v>
      </c>
      <c r="L13978" t="s">
        <v>26</v>
      </c>
      <c r="M13978" t="str">
        <f t="shared" si="1310"/>
        <v>Potential customer</v>
      </c>
      <c r="N13978" t="s">
        <v>27</v>
      </c>
      <c r="O13978">
        <v>219.68</v>
      </c>
      <c r="P13978" t="s">
        <v>22</v>
      </c>
      <c r="Q13978">
        <f>D13978-H13978</f>
        <v>700.36400000000003</v>
      </c>
      <c r="R13978" t="str">
        <f t="shared" si="1311"/>
        <v>Bad</v>
      </c>
      <c r="S13978" t="str">
        <f t="shared" si="1312"/>
        <v>Bad</v>
      </c>
      <c r="T13978" t="str">
        <f t="shared" si="1313"/>
        <v>High Impact</v>
      </c>
    </row>
    <row r="13979" spans="1:20">
      <c r="A13979" t="s">
        <v>14015</v>
      </c>
      <c r="B13979" t="s">
        <v>46</v>
      </c>
      <c r="C13979" t="s">
        <v>19</v>
      </c>
      <c r="D13979">
        <v>2734.64</v>
      </c>
      <c r="E13979" t="str">
        <f t="shared" si="1308"/>
        <v>High</v>
      </c>
      <c r="F13979" t="str">
        <f t="shared" si="1309"/>
        <v>High</v>
      </c>
      <c r="G13979">
        <v>0.17</v>
      </c>
      <c r="H13979">
        <f>D13979*G13979</f>
        <v>464.8888</v>
      </c>
      <c r="I13979">
        <v>2</v>
      </c>
      <c r="J13979" s="1">
        <v>45654</v>
      </c>
      <c r="K13979" s="1">
        <v>45661</v>
      </c>
      <c r="L13979" t="s">
        <v>36</v>
      </c>
      <c r="M13979" t="str">
        <f t="shared" si="1310"/>
        <v>Normal customer</v>
      </c>
      <c r="N13979" t="s">
        <v>21</v>
      </c>
      <c r="O13979">
        <v>152.24</v>
      </c>
      <c r="P13979" t="s">
        <v>33</v>
      </c>
      <c r="Q13979">
        <f>D13979-H13979</f>
        <v>2269.7511999999997</v>
      </c>
      <c r="R13979" t="str">
        <f t="shared" si="1311"/>
        <v>Bad</v>
      </c>
      <c r="S13979" t="str">
        <f t="shared" si="1312"/>
        <v>Bad</v>
      </c>
      <c r="T13979" t="str">
        <f t="shared" si="1313"/>
        <v>High Impact</v>
      </c>
    </row>
    <row r="13980" spans="1:20">
      <c r="A13980" t="s">
        <v>14016</v>
      </c>
      <c r="B13980" t="s">
        <v>24</v>
      </c>
      <c r="C13980" t="s">
        <v>25</v>
      </c>
      <c r="D13980">
        <v>3606.73</v>
      </c>
      <c r="E13980" t="str">
        <f t="shared" si="1308"/>
        <v>High</v>
      </c>
      <c r="F13980" t="str">
        <f t="shared" si="1309"/>
        <v>High</v>
      </c>
      <c r="G13980">
        <v>0.16</v>
      </c>
      <c r="H13980">
        <f>D13980*G13980</f>
        <v>577.07680000000005</v>
      </c>
      <c r="I13980">
        <v>9</v>
      </c>
      <c r="J13980" s="1">
        <v>45430</v>
      </c>
      <c r="K13980" s="1">
        <v>45432</v>
      </c>
      <c r="L13980" t="s">
        <v>36</v>
      </c>
      <c r="M13980" t="str">
        <f t="shared" si="1310"/>
        <v>Normal customer</v>
      </c>
      <c r="N13980" t="s">
        <v>32</v>
      </c>
      <c r="O13980">
        <v>896.77</v>
      </c>
      <c r="P13980" t="s">
        <v>53</v>
      </c>
      <c r="Q13980">
        <f>D13980-H13980</f>
        <v>3029.6531999999997</v>
      </c>
      <c r="R13980" t="str">
        <f t="shared" si="1311"/>
        <v>Good</v>
      </c>
      <c r="S13980" t="str">
        <f t="shared" si="1312"/>
        <v>Good</v>
      </c>
      <c r="T13980" t="str">
        <f t="shared" si="1313"/>
        <v>High Impact</v>
      </c>
    </row>
    <row r="13981" spans="1:20">
      <c r="A13981" t="s">
        <v>14017</v>
      </c>
      <c r="B13981" t="s">
        <v>30</v>
      </c>
      <c r="C13981" t="s">
        <v>38</v>
      </c>
      <c r="D13981">
        <v>3348.27</v>
      </c>
      <c r="E13981" t="str">
        <f t="shared" si="1308"/>
        <v>High</v>
      </c>
      <c r="F13981" t="str">
        <f t="shared" si="1309"/>
        <v>High</v>
      </c>
      <c r="G13981">
        <v>0.44</v>
      </c>
      <c r="H13981">
        <f>D13981*G13981</f>
        <v>1473.2388000000001</v>
      </c>
      <c r="I13981">
        <v>5</v>
      </c>
      <c r="J13981" s="1">
        <v>44979</v>
      </c>
      <c r="K13981" s="1">
        <v>44985</v>
      </c>
      <c r="L13981" t="s">
        <v>26</v>
      </c>
      <c r="M13981" t="str">
        <f t="shared" si="1310"/>
        <v>Potential customer</v>
      </c>
      <c r="N13981" t="s">
        <v>27</v>
      </c>
      <c r="O13981">
        <v>802.31</v>
      </c>
      <c r="P13981" t="s">
        <v>22</v>
      </c>
      <c r="Q13981">
        <f>D13981-H13981</f>
        <v>1875.0311999999999</v>
      </c>
      <c r="R13981" t="str">
        <f t="shared" si="1311"/>
        <v>Good</v>
      </c>
      <c r="S13981" t="str">
        <f t="shared" si="1312"/>
        <v>Good</v>
      </c>
      <c r="T13981" t="str">
        <f t="shared" si="1313"/>
        <v>High Impact</v>
      </c>
    </row>
    <row r="13982" spans="1:20">
      <c r="A13982" t="s">
        <v>14018</v>
      </c>
      <c r="B13982" t="s">
        <v>24</v>
      </c>
      <c r="C13982" t="s">
        <v>25</v>
      </c>
      <c r="D13982">
        <v>2916.16</v>
      </c>
      <c r="E13982" t="str">
        <f t="shared" si="1308"/>
        <v>High</v>
      </c>
      <c r="F13982" t="str">
        <f t="shared" si="1309"/>
        <v>High</v>
      </c>
      <c r="G13982">
        <v>0.27</v>
      </c>
      <c r="H13982">
        <f>D13982*G13982</f>
        <v>787.36320000000001</v>
      </c>
      <c r="I13982">
        <v>5</v>
      </c>
      <c r="J13982" s="1">
        <v>45170</v>
      </c>
      <c r="K13982" s="1">
        <v>45175</v>
      </c>
      <c r="L13982" t="s">
        <v>36</v>
      </c>
      <c r="M13982" t="str">
        <f t="shared" si="1310"/>
        <v>Normal customer</v>
      </c>
      <c r="N13982" t="s">
        <v>27</v>
      </c>
      <c r="O13982">
        <v>260.25</v>
      </c>
      <c r="P13982" t="s">
        <v>53</v>
      </c>
      <c r="Q13982">
        <f>D13982-H13982</f>
        <v>2128.7968000000001</v>
      </c>
      <c r="R13982" t="str">
        <f t="shared" si="1311"/>
        <v>Bad</v>
      </c>
      <c r="S13982" t="str">
        <f t="shared" si="1312"/>
        <v>Bad</v>
      </c>
      <c r="T13982" t="str">
        <f t="shared" si="1313"/>
        <v>High Impact</v>
      </c>
    </row>
    <row r="13983" spans="1:20">
      <c r="A13983" t="s">
        <v>14019</v>
      </c>
      <c r="B13983" t="s">
        <v>30</v>
      </c>
      <c r="C13983" t="s">
        <v>19</v>
      </c>
      <c r="D13983">
        <v>4932.72</v>
      </c>
      <c r="E13983" t="str">
        <f t="shared" si="1308"/>
        <v>High</v>
      </c>
      <c r="F13983" t="str">
        <f t="shared" si="1309"/>
        <v>High</v>
      </c>
      <c r="G13983">
        <v>0.14000000000000001</v>
      </c>
      <c r="H13983">
        <f>D13983*G13983</f>
        <v>690.58080000000007</v>
      </c>
      <c r="I13983">
        <v>7</v>
      </c>
      <c r="J13983" s="1">
        <v>45320</v>
      </c>
      <c r="K13983" s="1">
        <v>45324</v>
      </c>
      <c r="L13983" t="s">
        <v>26</v>
      </c>
      <c r="M13983" t="str">
        <f t="shared" si="1310"/>
        <v>Potential customer</v>
      </c>
      <c r="N13983" t="s">
        <v>27</v>
      </c>
      <c r="O13983">
        <v>597.16</v>
      </c>
      <c r="P13983" t="s">
        <v>53</v>
      </c>
      <c r="Q13983">
        <f>D13983-H13983</f>
        <v>4242.1392000000005</v>
      </c>
      <c r="R13983" t="str">
        <f t="shared" si="1311"/>
        <v>Good</v>
      </c>
      <c r="S13983" t="str">
        <f t="shared" si="1312"/>
        <v>Good</v>
      </c>
      <c r="T13983" t="str">
        <f t="shared" si="1313"/>
        <v>High Impact</v>
      </c>
    </row>
    <row r="13984" spans="1:20">
      <c r="A13984" t="s">
        <v>14020</v>
      </c>
      <c r="B13984" t="s">
        <v>18</v>
      </c>
      <c r="C13984" t="s">
        <v>38</v>
      </c>
      <c r="D13984">
        <v>1070.3699999999999</v>
      </c>
      <c r="E13984" t="str">
        <f t="shared" si="1308"/>
        <v>High</v>
      </c>
      <c r="F13984" t="str">
        <f t="shared" si="1309"/>
        <v>High</v>
      </c>
      <c r="G13984">
        <v>0.27</v>
      </c>
      <c r="H13984">
        <f>D13984*G13984</f>
        <v>288.99989999999997</v>
      </c>
      <c r="I13984">
        <v>2</v>
      </c>
      <c r="J13984" s="1">
        <v>45544</v>
      </c>
      <c r="K13984" s="1">
        <v>45545</v>
      </c>
      <c r="L13984" t="s">
        <v>20</v>
      </c>
      <c r="M13984" t="str">
        <f t="shared" si="1310"/>
        <v>Premium customer</v>
      </c>
      <c r="N13984" t="s">
        <v>32</v>
      </c>
      <c r="O13984">
        <v>107.86</v>
      </c>
      <c r="P13984" t="s">
        <v>53</v>
      </c>
      <c r="Q13984">
        <f>D13984-H13984</f>
        <v>781.37009999999987</v>
      </c>
      <c r="R13984" t="str">
        <f t="shared" si="1311"/>
        <v>Bad</v>
      </c>
      <c r="S13984" t="str">
        <f t="shared" si="1312"/>
        <v>Bad</v>
      </c>
      <c r="T13984" t="str">
        <f t="shared" si="1313"/>
        <v>High Impact</v>
      </c>
    </row>
    <row r="13985" spans="1:20">
      <c r="A13985" t="s">
        <v>14021</v>
      </c>
      <c r="B13985" t="s">
        <v>30</v>
      </c>
      <c r="C13985" t="s">
        <v>41</v>
      </c>
      <c r="D13985">
        <v>947.23</v>
      </c>
      <c r="E13985" t="str">
        <f t="shared" si="1308"/>
        <v>Low</v>
      </c>
      <c r="F13985" t="str">
        <f t="shared" si="1309"/>
        <v>Midium</v>
      </c>
      <c r="G13985">
        <v>0.13</v>
      </c>
      <c r="H13985">
        <f>D13985*G13985</f>
        <v>123.13990000000001</v>
      </c>
      <c r="I13985">
        <v>5</v>
      </c>
      <c r="J13985" s="1">
        <v>45097</v>
      </c>
      <c r="K13985" s="1">
        <v>45098</v>
      </c>
      <c r="L13985" t="s">
        <v>26</v>
      </c>
      <c r="M13985" t="str">
        <f t="shared" si="1310"/>
        <v>Normal customer</v>
      </c>
      <c r="N13985" t="s">
        <v>27</v>
      </c>
      <c r="O13985">
        <v>265.08</v>
      </c>
      <c r="P13985" t="s">
        <v>28</v>
      </c>
      <c r="Q13985">
        <f>D13985-H13985</f>
        <v>824.09010000000001</v>
      </c>
      <c r="R13985" t="str">
        <f t="shared" si="1311"/>
        <v>Bad</v>
      </c>
      <c r="S13985" t="str">
        <f t="shared" si="1312"/>
        <v>Bad</v>
      </c>
      <c r="T13985" t="str">
        <f t="shared" si="1313"/>
        <v>Normal</v>
      </c>
    </row>
    <row r="13986" spans="1:20">
      <c r="A13986" t="s">
        <v>14022</v>
      </c>
      <c r="B13986" t="s">
        <v>46</v>
      </c>
      <c r="C13986" t="s">
        <v>41</v>
      </c>
      <c r="D13986">
        <v>4309.3999999999996</v>
      </c>
      <c r="E13986" t="str">
        <f t="shared" si="1308"/>
        <v>High</v>
      </c>
      <c r="F13986" t="str">
        <f t="shared" si="1309"/>
        <v>High</v>
      </c>
      <c r="G13986">
        <v>0.09</v>
      </c>
      <c r="H13986">
        <f>D13986*G13986</f>
        <v>387.84599999999995</v>
      </c>
      <c r="I13986">
        <v>8</v>
      </c>
      <c r="J13986" s="1">
        <v>45072</v>
      </c>
      <c r="K13986" s="1">
        <v>45076</v>
      </c>
      <c r="L13986" t="s">
        <v>26</v>
      </c>
      <c r="M13986" t="str">
        <f t="shared" si="1310"/>
        <v>Potential customer</v>
      </c>
      <c r="N13986" t="s">
        <v>32</v>
      </c>
      <c r="O13986">
        <v>589.12</v>
      </c>
      <c r="P13986" t="s">
        <v>53</v>
      </c>
      <c r="Q13986">
        <f>D13986-H13986</f>
        <v>3921.5539999999996</v>
      </c>
      <c r="R13986" t="str">
        <f t="shared" si="1311"/>
        <v>Good</v>
      </c>
      <c r="S13986" t="str">
        <f t="shared" si="1312"/>
        <v>Good</v>
      </c>
      <c r="T13986" t="str">
        <f t="shared" si="1313"/>
        <v>High Impact</v>
      </c>
    </row>
    <row r="13987" spans="1:20">
      <c r="A13987" t="s">
        <v>14023</v>
      </c>
      <c r="B13987" t="s">
        <v>18</v>
      </c>
      <c r="C13987" t="s">
        <v>41</v>
      </c>
      <c r="D13987">
        <v>1525.03</v>
      </c>
      <c r="E13987" t="str">
        <f t="shared" si="1308"/>
        <v>High</v>
      </c>
      <c r="F13987" t="str">
        <f t="shared" si="1309"/>
        <v>High</v>
      </c>
      <c r="G13987">
        <v>0.14000000000000001</v>
      </c>
      <c r="H13987">
        <f>D13987*G13987</f>
        <v>213.50420000000003</v>
      </c>
      <c r="I13987">
        <v>8</v>
      </c>
      <c r="J13987" s="1">
        <v>45505</v>
      </c>
      <c r="K13987" s="1">
        <v>45506</v>
      </c>
      <c r="L13987" t="s">
        <v>20</v>
      </c>
      <c r="M13987" t="str">
        <f t="shared" si="1310"/>
        <v>Premium customer</v>
      </c>
      <c r="N13987" t="s">
        <v>27</v>
      </c>
      <c r="O13987">
        <v>437.09</v>
      </c>
      <c r="P13987" t="s">
        <v>39</v>
      </c>
      <c r="Q13987">
        <f>D13987-H13987</f>
        <v>1311.5257999999999</v>
      </c>
      <c r="R13987" t="str">
        <f t="shared" si="1311"/>
        <v>Good</v>
      </c>
      <c r="S13987" t="str">
        <f t="shared" si="1312"/>
        <v>Good</v>
      </c>
      <c r="T13987" t="str">
        <f t="shared" si="1313"/>
        <v>High Impact</v>
      </c>
    </row>
    <row r="13988" spans="1:20">
      <c r="A13988" t="s">
        <v>14024</v>
      </c>
      <c r="B13988" t="s">
        <v>46</v>
      </c>
      <c r="C13988" t="s">
        <v>31</v>
      </c>
      <c r="D13988">
        <v>1729.38</v>
      </c>
      <c r="E13988" t="str">
        <f t="shared" si="1308"/>
        <v>High</v>
      </c>
      <c r="F13988" t="str">
        <f t="shared" si="1309"/>
        <v>High</v>
      </c>
      <c r="G13988">
        <v>0.31</v>
      </c>
      <c r="H13988">
        <f>D13988*G13988</f>
        <v>536.1078</v>
      </c>
      <c r="I13988">
        <v>7</v>
      </c>
      <c r="J13988" s="1">
        <v>45241</v>
      </c>
      <c r="K13988" s="1">
        <v>45245</v>
      </c>
      <c r="L13988" t="s">
        <v>36</v>
      </c>
      <c r="M13988" t="str">
        <f t="shared" si="1310"/>
        <v>Normal customer</v>
      </c>
      <c r="N13988" t="s">
        <v>21</v>
      </c>
      <c r="O13988">
        <v>245.33</v>
      </c>
      <c r="P13988" t="s">
        <v>39</v>
      </c>
      <c r="Q13988">
        <f>D13988-H13988</f>
        <v>1193.2722000000001</v>
      </c>
      <c r="R13988" t="str">
        <f t="shared" si="1311"/>
        <v>Bad</v>
      </c>
      <c r="S13988" t="str">
        <f t="shared" si="1312"/>
        <v>Bad</v>
      </c>
      <c r="T13988" t="str">
        <f t="shared" si="1313"/>
        <v>High Impact</v>
      </c>
    </row>
    <row r="13989" spans="1:20">
      <c r="A13989" t="s">
        <v>14025</v>
      </c>
      <c r="B13989" t="s">
        <v>46</v>
      </c>
      <c r="C13989" t="s">
        <v>25</v>
      </c>
      <c r="D13989">
        <v>2788.47</v>
      </c>
      <c r="E13989" t="str">
        <f t="shared" si="1308"/>
        <v>High</v>
      </c>
      <c r="F13989" t="str">
        <f t="shared" si="1309"/>
        <v>High</v>
      </c>
      <c r="G13989">
        <v>0.26</v>
      </c>
      <c r="H13989">
        <f>D13989*G13989</f>
        <v>725.00220000000002</v>
      </c>
      <c r="I13989">
        <v>5</v>
      </c>
      <c r="J13989" s="1">
        <v>45258</v>
      </c>
      <c r="K13989" s="1">
        <v>45261</v>
      </c>
      <c r="L13989" t="s">
        <v>26</v>
      </c>
      <c r="M13989" t="str">
        <f t="shared" si="1310"/>
        <v>Potential customer</v>
      </c>
      <c r="N13989" t="s">
        <v>21</v>
      </c>
      <c r="O13989">
        <v>396.97</v>
      </c>
      <c r="P13989" t="s">
        <v>39</v>
      </c>
      <c r="Q13989">
        <f>D13989-H13989</f>
        <v>2063.4677999999999</v>
      </c>
      <c r="R13989" t="str">
        <f t="shared" si="1311"/>
        <v>Good</v>
      </c>
      <c r="S13989" t="str">
        <f t="shared" si="1312"/>
        <v>Good</v>
      </c>
      <c r="T13989" t="str">
        <f t="shared" si="1313"/>
        <v>High Impact</v>
      </c>
    </row>
    <row r="13990" spans="1:20">
      <c r="A13990" t="s">
        <v>14026</v>
      </c>
      <c r="B13990" t="s">
        <v>46</v>
      </c>
      <c r="C13990" t="s">
        <v>19</v>
      </c>
      <c r="D13990">
        <v>1968.25</v>
      </c>
      <c r="E13990" t="str">
        <f t="shared" si="1308"/>
        <v>High</v>
      </c>
      <c r="F13990" t="str">
        <f t="shared" si="1309"/>
        <v>High</v>
      </c>
      <c r="G13990">
        <v>0.08</v>
      </c>
      <c r="H13990">
        <f>D13990*G13990</f>
        <v>157.46</v>
      </c>
      <c r="I13990">
        <v>4</v>
      </c>
      <c r="J13990" s="1">
        <v>45290</v>
      </c>
      <c r="K13990" s="1">
        <v>45297</v>
      </c>
      <c r="L13990" t="s">
        <v>26</v>
      </c>
      <c r="M13990" t="str">
        <f t="shared" si="1310"/>
        <v>Potential customer</v>
      </c>
      <c r="N13990" t="s">
        <v>27</v>
      </c>
      <c r="O13990">
        <v>261.02999999999997</v>
      </c>
      <c r="P13990" t="s">
        <v>53</v>
      </c>
      <c r="Q13990">
        <f>D13990-H13990</f>
        <v>1810.79</v>
      </c>
      <c r="R13990" t="str">
        <f t="shared" si="1311"/>
        <v>Bad</v>
      </c>
      <c r="S13990" t="str">
        <f t="shared" si="1312"/>
        <v>Bad</v>
      </c>
      <c r="T13990" t="str">
        <f t="shared" si="1313"/>
        <v>High Impact</v>
      </c>
    </row>
    <row r="13991" spans="1:20">
      <c r="A13991" t="s">
        <v>14027</v>
      </c>
      <c r="B13991" t="s">
        <v>24</v>
      </c>
      <c r="C13991" t="s">
        <v>38</v>
      </c>
      <c r="D13991">
        <v>1509.44</v>
      </c>
      <c r="E13991" t="str">
        <f t="shared" si="1308"/>
        <v>High</v>
      </c>
      <c r="F13991" t="str">
        <f t="shared" si="1309"/>
        <v>High</v>
      </c>
      <c r="G13991">
        <v>0.45</v>
      </c>
      <c r="H13991">
        <f>D13991*G13991</f>
        <v>679.24800000000005</v>
      </c>
      <c r="I13991">
        <v>2</v>
      </c>
      <c r="J13991" s="1">
        <v>45205</v>
      </c>
      <c r="K13991" s="1">
        <v>45210</v>
      </c>
      <c r="L13991" t="s">
        <v>36</v>
      </c>
      <c r="M13991" t="str">
        <f t="shared" si="1310"/>
        <v>Normal customer</v>
      </c>
      <c r="N13991" t="s">
        <v>27</v>
      </c>
      <c r="O13991">
        <v>391.37</v>
      </c>
      <c r="P13991" t="s">
        <v>44</v>
      </c>
      <c r="Q13991">
        <f>D13991-H13991</f>
        <v>830.19200000000001</v>
      </c>
      <c r="R13991" t="str">
        <f t="shared" si="1311"/>
        <v>Good</v>
      </c>
      <c r="S13991" t="str">
        <f t="shared" si="1312"/>
        <v>Good</v>
      </c>
      <c r="T13991" t="str">
        <f t="shared" si="1313"/>
        <v>High Impact</v>
      </c>
    </row>
    <row r="13992" spans="1:20">
      <c r="A13992" t="s">
        <v>14028</v>
      </c>
      <c r="B13992" t="s">
        <v>46</v>
      </c>
      <c r="C13992" t="s">
        <v>25</v>
      </c>
      <c r="D13992">
        <v>4594.16</v>
      </c>
      <c r="E13992" t="str">
        <f t="shared" si="1308"/>
        <v>High</v>
      </c>
      <c r="F13992" t="str">
        <f t="shared" si="1309"/>
        <v>High</v>
      </c>
      <c r="G13992">
        <v>0.25</v>
      </c>
      <c r="H13992">
        <f>D13992*G13992</f>
        <v>1148.54</v>
      </c>
      <c r="I13992">
        <v>2</v>
      </c>
      <c r="J13992" s="1">
        <v>45012</v>
      </c>
      <c r="K13992" s="1">
        <v>45014</v>
      </c>
      <c r="L13992" t="s">
        <v>20</v>
      </c>
      <c r="M13992" t="str">
        <f t="shared" si="1310"/>
        <v>Premium customer</v>
      </c>
      <c r="N13992" t="s">
        <v>21</v>
      </c>
      <c r="O13992">
        <v>469.59</v>
      </c>
      <c r="P13992" t="s">
        <v>28</v>
      </c>
      <c r="Q13992">
        <f>D13992-H13992</f>
        <v>3445.62</v>
      </c>
      <c r="R13992" t="str">
        <f t="shared" si="1311"/>
        <v>Good</v>
      </c>
      <c r="S13992" t="str">
        <f t="shared" si="1312"/>
        <v>Good</v>
      </c>
      <c r="T13992" t="str">
        <f t="shared" si="1313"/>
        <v>High Impact</v>
      </c>
    </row>
    <row r="13993" spans="1:20">
      <c r="A13993" t="s">
        <v>14029</v>
      </c>
      <c r="B13993" t="s">
        <v>18</v>
      </c>
      <c r="C13993" t="s">
        <v>19</v>
      </c>
      <c r="D13993">
        <v>733.44</v>
      </c>
      <c r="E13993" t="str">
        <f t="shared" si="1308"/>
        <v>Low</v>
      </c>
      <c r="F13993" t="str">
        <f t="shared" si="1309"/>
        <v>Midium</v>
      </c>
      <c r="G13993">
        <v>0.4</v>
      </c>
      <c r="H13993">
        <f>D13993*G13993</f>
        <v>293.37600000000003</v>
      </c>
      <c r="I13993">
        <v>3</v>
      </c>
      <c r="J13993" s="1">
        <v>45385</v>
      </c>
      <c r="K13993" s="1">
        <v>45386</v>
      </c>
      <c r="L13993" t="s">
        <v>36</v>
      </c>
      <c r="M13993" t="str">
        <f t="shared" si="1310"/>
        <v>Normal customer</v>
      </c>
      <c r="N13993" t="s">
        <v>32</v>
      </c>
      <c r="O13993">
        <v>163.16999999999999</v>
      </c>
      <c r="P13993" t="s">
        <v>39</v>
      </c>
      <c r="Q13993">
        <f>D13993-H13993</f>
        <v>440.06400000000002</v>
      </c>
      <c r="R13993" t="str">
        <f t="shared" si="1311"/>
        <v>Bad</v>
      </c>
      <c r="S13993" t="str">
        <f t="shared" si="1312"/>
        <v>Bad</v>
      </c>
      <c r="T13993" t="str">
        <f t="shared" si="1313"/>
        <v>High Impact</v>
      </c>
    </row>
    <row r="13994" spans="1:20">
      <c r="A13994" t="s">
        <v>14030</v>
      </c>
      <c r="B13994" t="s">
        <v>30</v>
      </c>
      <c r="C13994" t="s">
        <v>31</v>
      </c>
      <c r="D13994">
        <v>2081.02</v>
      </c>
      <c r="E13994" t="str">
        <f t="shared" si="1308"/>
        <v>High</v>
      </c>
      <c r="F13994" t="str">
        <f t="shared" si="1309"/>
        <v>High</v>
      </c>
      <c r="G13994">
        <v>0.17</v>
      </c>
      <c r="H13994">
        <f>D13994*G13994</f>
        <v>353.77340000000004</v>
      </c>
      <c r="I13994">
        <v>3</v>
      </c>
      <c r="J13994" s="1">
        <v>45103</v>
      </c>
      <c r="K13994" s="1">
        <v>45110</v>
      </c>
      <c r="L13994" t="s">
        <v>20</v>
      </c>
      <c r="M13994" t="str">
        <f t="shared" si="1310"/>
        <v>Premium customer</v>
      </c>
      <c r="N13994" t="s">
        <v>32</v>
      </c>
      <c r="O13994">
        <v>145.01</v>
      </c>
      <c r="P13994" t="s">
        <v>28</v>
      </c>
      <c r="Q13994">
        <f>D13994-H13994</f>
        <v>1727.2465999999999</v>
      </c>
      <c r="R13994" t="str">
        <f t="shared" si="1311"/>
        <v>Bad</v>
      </c>
      <c r="S13994" t="str">
        <f t="shared" si="1312"/>
        <v>Bad</v>
      </c>
      <c r="T13994" t="str">
        <f t="shared" si="1313"/>
        <v>High Impact</v>
      </c>
    </row>
    <row r="13995" spans="1:20">
      <c r="A13995" t="s">
        <v>14031</v>
      </c>
      <c r="B13995" t="s">
        <v>46</v>
      </c>
      <c r="C13995" t="s">
        <v>19</v>
      </c>
      <c r="D13995">
        <v>114.54</v>
      </c>
      <c r="E13995" t="str">
        <f t="shared" si="1308"/>
        <v>Low</v>
      </c>
      <c r="F13995" t="str">
        <f t="shared" si="1309"/>
        <v>Low</v>
      </c>
      <c r="G13995">
        <v>0.48</v>
      </c>
      <c r="H13995">
        <f>D13995*G13995</f>
        <v>54.979199999999999</v>
      </c>
      <c r="I13995">
        <v>7</v>
      </c>
      <c r="J13995" s="1">
        <v>45589</v>
      </c>
      <c r="K13995" s="1">
        <v>45592</v>
      </c>
      <c r="L13995" t="s">
        <v>36</v>
      </c>
      <c r="M13995" t="str">
        <f t="shared" si="1310"/>
        <v>Normal customer</v>
      </c>
      <c r="N13995" t="s">
        <v>27</v>
      </c>
      <c r="O13995">
        <v>34.270000000000003</v>
      </c>
      <c r="P13995" t="s">
        <v>44</v>
      </c>
      <c r="Q13995">
        <f>D13995-H13995</f>
        <v>59.560800000000008</v>
      </c>
      <c r="R13995" t="str">
        <f t="shared" si="1311"/>
        <v>Bad</v>
      </c>
      <c r="S13995" t="str">
        <f t="shared" si="1312"/>
        <v>Bad</v>
      </c>
      <c r="T13995" t="str">
        <f t="shared" si="1313"/>
        <v>High Impact</v>
      </c>
    </row>
    <row r="13996" spans="1:20">
      <c r="A13996" t="s">
        <v>14032</v>
      </c>
      <c r="B13996" t="s">
        <v>18</v>
      </c>
      <c r="C13996" t="s">
        <v>25</v>
      </c>
      <c r="D13996">
        <v>4056.52</v>
      </c>
      <c r="E13996" t="str">
        <f t="shared" si="1308"/>
        <v>High</v>
      </c>
      <c r="F13996" t="str">
        <f t="shared" si="1309"/>
        <v>High</v>
      </c>
      <c r="G13996">
        <v>0.38</v>
      </c>
      <c r="H13996">
        <f>D13996*G13996</f>
        <v>1541.4775999999999</v>
      </c>
      <c r="I13996">
        <v>6</v>
      </c>
      <c r="J13996" s="1">
        <v>45322</v>
      </c>
      <c r="K13996" s="1">
        <v>45326</v>
      </c>
      <c r="L13996" t="s">
        <v>36</v>
      </c>
      <c r="M13996" t="str">
        <f t="shared" si="1310"/>
        <v>Normal customer</v>
      </c>
      <c r="N13996" t="s">
        <v>32</v>
      </c>
      <c r="O13996">
        <v>693.46</v>
      </c>
      <c r="P13996" t="s">
        <v>39</v>
      </c>
      <c r="Q13996">
        <f>D13996-H13996</f>
        <v>2515.0424000000003</v>
      </c>
      <c r="R13996" t="str">
        <f t="shared" si="1311"/>
        <v>Good</v>
      </c>
      <c r="S13996" t="str">
        <f t="shared" si="1312"/>
        <v>Good</v>
      </c>
      <c r="T13996" t="str">
        <f t="shared" si="1313"/>
        <v>High Impact</v>
      </c>
    </row>
    <row r="13997" spans="1:20">
      <c r="A13997" t="s">
        <v>14033</v>
      </c>
      <c r="B13997" t="s">
        <v>46</v>
      </c>
      <c r="C13997" t="s">
        <v>19</v>
      </c>
      <c r="D13997">
        <v>925.25</v>
      </c>
      <c r="E13997" t="str">
        <f t="shared" si="1308"/>
        <v>Low</v>
      </c>
      <c r="F13997" t="str">
        <f t="shared" si="1309"/>
        <v>Midium</v>
      </c>
      <c r="G13997">
        <v>0.23</v>
      </c>
      <c r="H13997">
        <f>D13997*G13997</f>
        <v>212.8075</v>
      </c>
      <c r="I13997">
        <v>1</v>
      </c>
      <c r="J13997" s="1">
        <v>45143</v>
      </c>
      <c r="K13997" s="1">
        <v>45145</v>
      </c>
      <c r="L13997" t="s">
        <v>20</v>
      </c>
      <c r="M13997" t="str">
        <f t="shared" si="1310"/>
        <v>Normal customer</v>
      </c>
      <c r="N13997" t="s">
        <v>32</v>
      </c>
      <c r="O13997">
        <v>75.14</v>
      </c>
      <c r="P13997" t="s">
        <v>39</v>
      </c>
      <c r="Q13997">
        <f>D13997-H13997</f>
        <v>712.4425</v>
      </c>
      <c r="R13997" t="str">
        <f t="shared" si="1311"/>
        <v>Bad</v>
      </c>
      <c r="S13997" t="str">
        <f t="shared" si="1312"/>
        <v>Bad</v>
      </c>
      <c r="T13997" t="str">
        <f t="shared" si="1313"/>
        <v>Normal</v>
      </c>
    </row>
    <row r="13998" spans="1:20">
      <c r="A13998" t="s">
        <v>14034</v>
      </c>
      <c r="B13998" t="s">
        <v>30</v>
      </c>
      <c r="C13998" t="s">
        <v>38</v>
      </c>
      <c r="D13998">
        <v>3887.65</v>
      </c>
      <c r="E13998" t="str">
        <f t="shared" si="1308"/>
        <v>High</v>
      </c>
      <c r="F13998" t="str">
        <f t="shared" si="1309"/>
        <v>High</v>
      </c>
      <c r="G13998">
        <v>0.45</v>
      </c>
      <c r="H13998">
        <f>D13998*G13998</f>
        <v>1749.4425000000001</v>
      </c>
      <c r="I13998">
        <v>6</v>
      </c>
      <c r="J13998" s="1">
        <v>45526</v>
      </c>
      <c r="K13998" s="1">
        <v>45530</v>
      </c>
      <c r="L13998" t="s">
        <v>20</v>
      </c>
      <c r="M13998" t="str">
        <f t="shared" si="1310"/>
        <v>Premium customer</v>
      </c>
      <c r="N13998" t="s">
        <v>27</v>
      </c>
      <c r="O13998">
        <v>638.88</v>
      </c>
      <c r="P13998" t="s">
        <v>53</v>
      </c>
      <c r="Q13998">
        <f>D13998-H13998</f>
        <v>2138.2075</v>
      </c>
      <c r="R13998" t="str">
        <f t="shared" si="1311"/>
        <v>Good</v>
      </c>
      <c r="S13998" t="str">
        <f t="shared" si="1312"/>
        <v>Good</v>
      </c>
      <c r="T13998" t="str">
        <f t="shared" si="1313"/>
        <v>High Impact</v>
      </c>
    </row>
    <row r="13999" spans="1:20">
      <c r="A13999" t="s">
        <v>14035</v>
      </c>
      <c r="B13999" t="s">
        <v>18</v>
      </c>
      <c r="C13999" t="s">
        <v>31</v>
      </c>
      <c r="D13999">
        <v>828.16</v>
      </c>
      <c r="E13999" t="str">
        <f t="shared" si="1308"/>
        <v>Low</v>
      </c>
      <c r="F13999" t="str">
        <f t="shared" si="1309"/>
        <v>Midium</v>
      </c>
      <c r="G13999">
        <v>0.36</v>
      </c>
      <c r="H13999">
        <f>D13999*G13999</f>
        <v>298.13759999999996</v>
      </c>
      <c r="I13999">
        <v>5</v>
      </c>
      <c r="J13999" s="1">
        <v>45497</v>
      </c>
      <c r="K13999" s="1">
        <v>45501</v>
      </c>
      <c r="L13999" t="s">
        <v>36</v>
      </c>
      <c r="M13999" t="str">
        <f t="shared" si="1310"/>
        <v>Normal customer</v>
      </c>
      <c r="N13999" t="s">
        <v>27</v>
      </c>
      <c r="O13999">
        <v>57.82</v>
      </c>
      <c r="P13999" t="s">
        <v>28</v>
      </c>
      <c r="Q13999">
        <f>D13999-H13999</f>
        <v>530.02240000000006</v>
      </c>
      <c r="R13999" t="str">
        <f t="shared" si="1311"/>
        <v>Bad</v>
      </c>
      <c r="S13999" t="str">
        <f t="shared" si="1312"/>
        <v>Bad</v>
      </c>
      <c r="T13999" t="str">
        <f t="shared" si="1313"/>
        <v>High Impact</v>
      </c>
    </row>
    <row r="14000" spans="1:20">
      <c r="A14000" t="s">
        <v>14036</v>
      </c>
      <c r="B14000" t="s">
        <v>18</v>
      </c>
      <c r="C14000" t="s">
        <v>38</v>
      </c>
      <c r="D14000">
        <v>2142.02</v>
      </c>
      <c r="E14000" t="str">
        <f t="shared" si="1308"/>
        <v>High</v>
      </c>
      <c r="F14000" t="str">
        <f t="shared" si="1309"/>
        <v>High</v>
      </c>
      <c r="G14000">
        <v>0.22</v>
      </c>
      <c r="H14000">
        <f>D14000*G14000</f>
        <v>471.24439999999998</v>
      </c>
      <c r="I14000">
        <v>6</v>
      </c>
      <c r="J14000" s="1">
        <v>45235</v>
      </c>
      <c r="K14000" s="1">
        <v>45242</v>
      </c>
      <c r="L14000" t="s">
        <v>36</v>
      </c>
      <c r="M14000" t="str">
        <f t="shared" si="1310"/>
        <v>Normal customer</v>
      </c>
      <c r="N14000" t="s">
        <v>32</v>
      </c>
      <c r="O14000">
        <v>472.73</v>
      </c>
      <c r="P14000" t="s">
        <v>39</v>
      </c>
      <c r="Q14000">
        <f>D14000-H14000</f>
        <v>1670.7755999999999</v>
      </c>
      <c r="R14000" t="str">
        <f t="shared" si="1311"/>
        <v>Good</v>
      </c>
      <c r="S14000" t="str">
        <f t="shared" si="1312"/>
        <v>Good</v>
      </c>
      <c r="T14000" t="str">
        <f t="shared" si="1313"/>
        <v>High Impact</v>
      </c>
    </row>
    <row r="14001" spans="1:20">
      <c r="A14001" t="s">
        <v>14037</v>
      </c>
      <c r="B14001" t="s">
        <v>30</v>
      </c>
      <c r="C14001" t="s">
        <v>31</v>
      </c>
      <c r="D14001">
        <v>3668.11</v>
      </c>
      <c r="E14001" t="str">
        <f t="shared" si="1308"/>
        <v>High</v>
      </c>
      <c r="F14001" t="str">
        <f t="shared" si="1309"/>
        <v>High</v>
      </c>
      <c r="G14001">
        <v>0.49</v>
      </c>
      <c r="H14001">
        <f>D14001*G14001</f>
        <v>1797.3739</v>
      </c>
      <c r="I14001">
        <v>8</v>
      </c>
      <c r="J14001" s="1">
        <v>45250</v>
      </c>
      <c r="K14001" s="1">
        <v>45254</v>
      </c>
      <c r="L14001" t="s">
        <v>20</v>
      </c>
      <c r="M14001" t="str">
        <f t="shared" si="1310"/>
        <v>Premium customer</v>
      </c>
      <c r="N14001" t="s">
        <v>21</v>
      </c>
      <c r="O14001">
        <v>634.19000000000005</v>
      </c>
      <c r="P14001" t="s">
        <v>33</v>
      </c>
      <c r="Q14001">
        <f>D14001-H14001</f>
        <v>1870.7361000000001</v>
      </c>
      <c r="R14001" t="str">
        <f t="shared" si="1311"/>
        <v>Good</v>
      </c>
      <c r="S14001" t="str">
        <f t="shared" si="1312"/>
        <v>Good</v>
      </c>
      <c r="T14001" t="str">
        <f t="shared" si="1313"/>
        <v>High Impact</v>
      </c>
    </row>
    <row r="14002" spans="1:20">
      <c r="A14002" t="s">
        <v>14038</v>
      </c>
      <c r="B14002" t="s">
        <v>18</v>
      </c>
      <c r="C14002" t="s">
        <v>31</v>
      </c>
      <c r="D14002">
        <v>1426.96</v>
      </c>
      <c r="E14002" t="str">
        <f t="shared" si="1308"/>
        <v>High</v>
      </c>
      <c r="F14002" t="str">
        <f t="shared" si="1309"/>
        <v>High</v>
      </c>
      <c r="G14002">
        <v>0.15</v>
      </c>
      <c r="H14002">
        <f>D14002*G14002</f>
        <v>214.04400000000001</v>
      </c>
      <c r="I14002">
        <v>1</v>
      </c>
      <c r="J14002" s="1">
        <v>45283</v>
      </c>
      <c r="K14002" s="1">
        <v>45284</v>
      </c>
      <c r="L14002" t="s">
        <v>26</v>
      </c>
      <c r="M14002" t="str">
        <f t="shared" si="1310"/>
        <v>Potential customer</v>
      </c>
      <c r="N14002" t="s">
        <v>32</v>
      </c>
      <c r="O14002">
        <v>115.75</v>
      </c>
      <c r="P14002" t="s">
        <v>44</v>
      </c>
      <c r="Q14002">
        <f>D14002-H14002</f>
        <v>1212.9159999999999</v>
      </c>
      <c r="R14002" t="str">
        <f t="shared" si="1311"/>
        <v>Bad</v>
      </c>
      <c r="S14002" t="str">
        <f t="shared" si="1312"/>
        <v>Bad</v>
      </c>
      <c r="T14002" t="str">
        <f t="shared" si="1313"/>
        <v>High Impact</v>
      </c>
    </row>
    <row r="14003" spans="1:20">
      <c r="A14003" t="s">
        <v>14039</v>
      </c>
      <c r="B14003" t="s">
        <v>30</v>
      </c>
      <c r="C14003" t="s">
        <v>19</v>
      </c>
      <c r="D14003">
        <v>1638.19</v>
      </c>
      <c r="E14003" t="str">
        <f t="shared" si="1308"/>
        <v>High</v>
      </c>
      <c r="F14003" t="str">
        <f t="shared" si="1309"/>
        <v>High</v>
      </c>
      <c r="G14003">
        <v>0.13</v>
      </c>
      <c r="H14003">
        <f>D14003*G14003</f>
        <v>212.96470000000002</v>
      </c>
      <c r="I14003">
        <v>6</v>
      </c>
      <c r="J14003" s="1">
        <v>45629</v>
      </c>
      <c r="K14003" s="1">
        <v>45632</v>
      </c>
      <c r="L14003" t="s">
        <v>36</v>
      </c>
      <c r="M14003" t="str">
        <f t="shared" si="1310"/>
        <v>Normal customer</v>
      </c>
      <c r="N14003" t="s">
        <v>21</v>
      </c>
      <c r="O14003">
        <v>331.76</v>
      </c>
      <c r="P14003" t="s">
        <v>44</v>
      </c>
      <c r="Q14003">
        <f>D14003-H14003</f>
        <v>1425.2253000000001</v>
      </c>
      <c r="R14003" t="str">
        <f t="shared" si="1311"/>
        <v>Good</v>
      </c>
      <c r="S14003" t="str">
        <f t="shared" si="1312"/>
        <v>Good</v>
      </c>
      <c r="T14003" t="str">
        <f t="shared" si="1313"/>
        <v>High Impact</v>
      </c>
    </row>
    <row r="14004" spans="1:20">
      <c r="A14004" t="s">
        <v>14040</v>
      </c>
      <c r="B14004" t="s">
        <v>18</v>
      </c>
      <c r="C14004" t="s">
        <v>38</v>
      </c>
      <c r="D14004">
        <v>3369.88</v>
      </c>
      <c r="E14004" t="str">
        <f t="shared" si="1308"/>
        <v>High</v>
      </c>
      <c r="F14004" t="str">
        <f t="shared" si="1309"/>
        <v>High</v>
      </c>
      <c r="G14004">
        <v>0.45</v>
      </c>
      <c r="H14004">
        <f>D14004*G14004</f>
        <v>1516.4460000000001</v>
      </c>
      <c r="I14004">
        <v>4</v>
      </c>
      <c r="J14004" s="1">
        <v>45467</v>
      </c>
      <c r="K14004" s="1">
        <v>45468</v>
      </c>
      <c r="L14004" t="s">
        <v>36</v>
      </c>
      <c r="M14004" t="str">
        <f t="shared" si="1310"/>
        <v>Normal customer</v>
      </c>
      <c r="N14004" t="s">
        <v>32</v>
      </c>
      <c r="O14004">
        <v>412.94</v>
      </c>
      <c r="P14004" t="s">
        <v>28</v>
      </c>
      <c r="Q14004">
        <f>D14004-H14004</f>
        <v>1853.434</v>
      </c>
      <c r="R14004" t="str">
        <f t="shared" si="1311"/>
        <v>Good</v>
      </c>
      <c r="S14004" t="str">
        <f t="shared" si="1312"/>
        <v>Good</v>
      </c>
      <c r="T14004" t="str">
        <f t="shared" si="1313"/>
        <v>High Impact</v>
      </c>
    </row>
    <row r="14005" spans="1:20">
      <c r="A14005" t="s">
        <v>14041</v>
      </c>
      <c r="B14005" t="s">
        <v>18</v>
      </c>
      <c r="C14005" t="s">
        <v>31</v>
      </c>
      <c r="D14005">
        <v>1019.73</v>
      </c>
      <c r="E14005" t="str">
        <f t="shared" si="1308"/>
        <v>High</v>
      </c>
      <c r="F14005" t="str">
        <f t="shared" si="1309"/>
        <v>High</v>
      </c>
      <c r="G14005">
        <v>0.35</v>
      </c>
      <c r="H14005">
        <f>D14005*G14005</f>
        <v>356.90549999999996</v>
      </c>
      <c r="I14005">
        <v>9</v>
      </c>
      <c r="J14005" s="1">
        <v>44929</v>
      </c>
      <c r="K14005" s="1">
        <v>44931</v>
      </c>
      <c r="L14005" t="s">
        <v>26</v>
      </c>
      <c r="M14005" t="str">
        <f t="shared" si="1310"/>
        <v>Potential customer</v>
      </c>
      <c r="N14005" t="s">
        <v>21</v>
      </c>
      <c r="O14005">
        <v>291.17</v>
      </c>
      <c r="P14005" t="s">
        <v>33</v>
      </c>
      <c r="Q14005">
        <f>D14005-H14005</f>
        <v>662.82450000000006</v>
      </c>
      <c r="R14005" t="str">
        <f t="shared" si="1311"/>
        <v>Bad</v>
      </c>
      <c r="S14005" t="str">
        <f t="shared" si="1312"/>
        <v>Bad</v>
      </c>
      <c r="T14005" t="str">
        <f t="shared" si="1313"/>
        <v>High Impact</v>
      </c>
    </row>
    <row r="14006" spans="1:20">
      <c r="A14006" t="s">
        <v>14042</v>
      </c>
      <c r="B14006" t="s">
        <v>30</v>
      </c>
      <c r="C14006" t="s">
        <v>31</v>
      </c>
      <c r="D14006">
        <v>4763.74</v>
      </c>
      <c r="E14006" t="str">
        <f t="shared" si="1308"/>
        <v>High</v>
      </c>
      <c r="F14006" t="str">
        <f t="shared" si="1309"/>
        <v>High</v>
      </c>
      <c r="G14006">
        <v>0.17</v>
      </c>
      <c r="H14006">
        <f>D14006*G14006</f>
        <v>809.83580000000006</v>
      </c>
      <c r="I14006">
        <v>8</v>
      </c>
      <c r="J14006" s="1">
        <v>45015</v>
      </c>
      <c r="K14006" s="1">
        <v>45018</v>
      </c>
      <c r="L14006" t="s">
        <v>20</v>
      </c>
      <c r="M14006" t="str">
        <f t="shared" si="1310"/>
        <v>Premium customer</v>
      </c>
      <c r="N14006" t="s">
        <v>27</v>
      </c>
      <c r="O14006">
        <v>1018.74</v>
      </c>
      <c r="P14006" t="s">
        <v>28</v>
      </c>
      <c r="Q14006">
        <f>D14006-H14006</f>
        <v>3953.9041999999999</v>
      </c>
      <c r="R14006" t="str">
        <f t="shared" si="1311"/>
        <v>Good</v>
      </c>
      <c r="S14006" t="str">
        <f t="shared" si="1312"/>
        <v>Good</v>
      </c>
      <c r="T14006" t="str">
        <f t="shared" si="1313"/>
        <v>High Impact</v>
      </c>
    </row>
    <row r="14007" spans="1:20">
      <c r="A14007" t="s">
        <v>14043</v>
      </c>
      <c r="B14007" t="s">
        <v>30</v>
      </c>
      <c r="C14007" t="s">
        <v>19</v>
      </c>
      <c r="D14007">
        <v>1025.06</v>
      </c>
      <c r="E14007" t="str">
        <f t="shared" si="1308"/>
        <v>High</v>
      </c>
      <c r="F14007" t="str">
        <f t="shared" si="1309"/>
        <v>High</v>
      </c>
      <c r="G14007">
        <v>0.12</v>
      </c>
      <c r="H14007">
        <f>D14007*G14007</f>
        <v>123.00719999999998</v>
      </c>
      <c r="I14007">
        <v>7</v>
      </c>
      <c r="J14007" s="1">
        <v>45293</v>
      </c>
      <c r="K14007" s="1">
        <v>45295</v>
      </c>
      <c r="L14007" t="s">
        <v>36</v>
      </c>
      <c r="M14007" t="str">
        <f t="shared" si="1310"/>
        <v>Normal customer</v>
      </c>
      <c r="N14007" t="s">
        <v>32</v>
      </c>
      <c r="O14007">
        <v>155.16</v>
      </c>
      <c r="P14007" t="s">
        <v>53</v>
      </c>
      <c r="Q14007">
        <f>D14007-H14007</f>
        <v>902.05279999999993</v>
      </c>
      <c r="R14007" t="str">
        <f t="shared" si="1311"/>
        <v>Bad</v>
      </c>
      <c r="S14007" t="str">
        <f t="shared" si="1312"/>
        <v>Bad</v>
      </c>
      <c r="T14007" t="str">
        <f t="shared" si="1313"/>
        <v>High Impact</v>
      </c>
    </row>
    <row r="14008" spans="1:20">
      <c r="A14008" t="s">
        <v>14044</v>
      </c>
      <c r="B14008" t="s">
        <v>18</v>
      </c>
      <c r="C14008" t="s">
        <v>25</v>
      </c>
      <c r="D14008">
        <v>3774.98</v>
      </c>
      <c r="E14008" t="str">
        <f t="shared" si="1308"/>
        <v>High</v>
      </c>
      <c r="F14008" t="str">
        <f t="shared" si="1309"/>
        <v>High</v>
      </c>
      <c r="G14008">
        <v>0.09</v>
      </c>
      <c r="H14008">
        <f>D14008*G14008</f>
        <v>339.7482</v>
      </c>
      <c r="I14008">
        <v>3</v>
      </c>
      <c r="J14008" s="1">
        <v>45347</v>
      </c>
      <c r="K14008" s="1">
        <v>45348</v>
      </c>
      <c r="L14008" t="s">
        <v>20</v>
      </c>
      <c r="M14008" t="str">
        <f t="shared" si="1310"/>
        <v>Premium customer</v>
      </c>
      <c r="N14008" t="s">
        <v>27</v>
      </c>
      <c r="O14008">
        <v>320.11</v>
      </c>
      <c r="P14008" t="s">
        <v>33</v>
      </c>
      <c r="Q14008">
        <f>D14008-H14008</f>
        <v>3435.2318</v>
      </c>
      <c r="R14008" t="str">
        <f t="shared" si="1311"/>
        <v>Good</v>
      </c>
      <c r="S14008" t="str">
        <f t="shared" si="1312"/>
        <v>Good</v>
      </c>
      <c r="T14008" t="str">
        <f t="shared" si="1313"/>
        <v>High Impact</v>
      </c>
    </row>
    <row r="14009" spans="1:20">
      <c r="A14009" t="s">
        <v>14045</v>
      </c>
      <c r="B14009" t="s">
        <v>18</v>
      </c>
      <c r="C14009" t="s">
        <v>25</v>
      </c>
      <c r="D14009">
        <v>4032.73</v>
      </c>
      <c r="E14009" t="str">
        <f t="shared" si="1308"/>
        <v>High</v>
      </c>
      <c r="F14009" t="str">
        <f t="shared" si="1309"/>
        <v>High</v>
      </c>
      <c r="G14009">
        <v>0.16</v>
      </c>
      <c r="H14009">
        <f>D14009*G14009</f>
        <v>645.23680000000002</v>
      </c>
      <c r="I14009">
        <v>9</v>
      </c>
      <c r="J14009" s="1">
        <v>44989</v>
      </c>
      <c r="K14009" s="1">
        <v>44995</v>
      </c>
      <c r="L14009" t="s">
        <v>26</v>
      </c>
      <c r="M14009" t="str">
        <f t="shared" si="1310"/>
        <v>Potential customer</v>
      </c>
      <c r="N14009" t="s">
        <v>21</v>
      </c>
      <c r="O14009">
        <v>906.63</v>
      </c>
      <c r="P14009" t="s">
        <v>44</v>
      </c>
      <c r="Q14009">
        <f>D14009-H14009</f>
        <v>3387.4931999999999</v>
      </c>
      <c r="R14009" t="str">
        <f t="shared" si="1311"/>
        <v>Good</v>
      </c>
      <c r="S14009" t="str">
        <f t="shared" si="1312"/>
        <v>Good</v>
      </c>
      <c r="T14009" t="str">
        <f t="shared" si="1313"/>
        <v>High Impact</v>
      </c>
    </row>
    <row r="14010" spans="1:20">
      <c r="A14010" t="s">
        <v>14046</v>
      </c>
      <c r="B14010" t="s">
        <v>30</v>
      </c>
      <c r="C14010" t="s">
        <v>41</v>
      </c>
      <c r="D14010">
        <v>1934.42</v>
      </c>
      <c r="E14010" t="str">
        <f t="shared" si="1308"/>
        <v>High</v>
      </c>
      <c r="F14010" t="str">
        <f t="shared" si="1309"/>
        <v>High</v>
      </c>
      <c r="G14010">
        <v>0.06</v>
      </c>
      <c r="H14010">
        <f>D14010*G14010</f>
        <v>116.0652</v>
      </c>
      <c r="I14010">
        <v>3</v>
      </c>
      <c r="J14010" s="1">
        <v>45205</v>
      </c>
      <c r="K14010" s="1">
        <v>45210</v>
      </c>
      <c r="L14010" t="s">
        <v>20</v>
      </c>
      <c r="M14010" t="str">
        <f t="shared" si="1310"/>
        <v>Premium customer</v>
      </c>
      <c r="N14010" t="s">
        <v>27</v>
      </c>
      <c r="O14010">
        <v>325.33999999999997</v>
      </c>
      <c r="P14010" t="s">
        <v>33</v>
      </c>
      <c r="Q14010">
        <f>D14010-H14010</f>
        <v>1818.3548000000001</v>
      </c>
      <c r="R14010" t="str">
        <f t="shared" si="1311"/>
        <v>Good</v>
      </c>
      <c r="S14010" t="str">
        <f t="shared" si="1312"/>
        <v>Good</v>
      </c>
      <c r="T14010" t="str">
        <f t="shared" si="1313"/>
        <v>High Impact</v>
      </c>
    </row>
    <row r="14011" spans="1:20">
      <c r="A14011" t="s">
        <v>14047</v>
      </c>
      <c r="B14011" t="s">
        <v>24</v>
      </c>
      <c r="C14011" t="s">
        <v>41</v>
      </c>
      <c r="D14011">
        <v>865.57</v>
      </c>
      <c r="E14011" t="str">
        <f t="shared" si="1308"/>
        <v>Low</v>
      </c>
      <c r="F14011" t="str">
        <f t="shared" si="1309"/>
        <v>Midium</v>
      </c>
      <c r="G14011">
        <v>7.0000000000000007E-2</v>
      </c>
      <c r="H14011">
        <f>D14011*G14011</f>
        <v>60.589900000000007</v>
      </c>
      <c r="I14011">
        <v>6</v>
      </c>
      <c r="J14011" s="1">
        <v>45359</v>
      </c>
      <c r="K14011" s="1">
        <v>45364</v>
      </c>
      <c r="L14011" t="s">
        <v>20</v>
      </c>
      <c r="M14011" t="str">
        <f t="shared" si="1310"/>
        <v>Normal customer</v>
      </c>
      <c r="N14011" t="s">
        <v>27</v>
      </c>
      <c r="O14011">
        <v>205.37</v>
      </c>
      <c r="P14011" t="s">
        <v>39</v>
      </c>
      <c r="Q14011">
        <f>D14011-H14011</f>
        <v>804.98009999999999</v>
      </c>
      <c r="R14011" t="str">
        <f t="shared" si="1311"/>
        <v>Bad</v>
      </c>
      <c r="S14011" t="str">
        <f t="shared" si="1312"/>
        <v>Bad</v>
      </c>
      <c r="T14011" t="str">
        <f t="shared" si="1313"/>
        <v>Normal</v>
      </c>
    </row>
    <row r="14012" spans="1:20">
      <c r="A14012" t="s">
        <v>14048</v>
      </c>
      <c r="B14012" t="s">
        <v>30</v>
      </c>
      <c r="C14012" t="s">
        <v>31</v>
      </c>
      <c r="D14012">
        <v>912.93</v>
      </c>
      <c r="E14012" t="str">
        <f t="shared" si="1308"/>
        <v>Low</v>
      </c>
      <c r="F14012" t="str">
        <f t="shared" si="1309"/>
        <v>Midium</v>
      </c>
      <c r="G14012">
        <v>0.39</v>
      </c>
      <c r="H14012">
        <f>D14012*G14012</f>
        <v>356.04269999999997</v>
      </c>
      <c r="I14012">
        <v>2</v>
      </c>
      <c r="J14012" s="1">
        <v>45012</v>
      </c>
      <c r="K14012" s="1">
        <v>45019</v>
      </c>
      <c r="L14012" t="s">
        <v>26</v>
      </c>
      <c r="M14012" t="str">
        <f t="shared" si="1310"/>
        <v>Normal customer</v>
      </c>
      <c r="N14012" t="s">
        <v>21</v>
      </c>
      <c r="O14012">
        <v>193.72</v>
      </c>
      <c r="P14012" t="s">
        <v>22</v>
      </c>
      <c r="Q14012">
        <f>D14012-H14012</f>
        <v>556.88729999999998</v>
      </c>
      <c r="R14012" t="str">
        <f t="shared" si="1311"/>
        <v>Bad</v>
      </c>
      <c r="S14012" t="str">
        <f t="shared" si="1312"/>
        <v>Bad</v>
      </c>
      <c r="T14012" t="str">
        <f t="shared" si="1313"/>
        <v>High Impact</v>
      </c>
    </row>
    <row r="14013" spans="1:20">
      <c r="A14013" t="s">
        <v>14049</v>
      </c>
      <c r="B14013" t="s">
        <v>18</v>
      </c>
      <c r="C14013" t="s">
        <v>25</v>
      </c>
      <c r="D14013">
        <v>4928.71</v>
      </c>
      <c r="E14013" t="str">
        <f t="shared" si="1308"/>
        <v>High</v>
      </c>
      <c r="F14013" t="str">
        <f t="shared" si="1309"/>
        <v>High</v>
      </c>
      <c r="G14013">
        <v>0.03</v>
      </c>
      <c r="H14013">
        <f>D14013*G14013</f>
        <v>147.8613</v>
      </c>
      <c r="I14013">
        <v>8</v>
      </c>
      <c r="J14013" s="1">
        <v>45003</v>
      </c>
      <c r="K14013" s="1">
        <v>45010</v>
      </c>
      <c r="L14013" t="s">
        <v>36</v>
      </c>
      <c r="M14013" t="str">
        <f t="shared" si="1310"/>
        <v>Normal customer</v>
      </c>
      <c r="N14013" t="s">
        <v>21</v>
      </c>
      <c r="O14013">
        <v>1013.25</v>
      </c>
      <c r="P14013" t="s">
        <v>39</v>
      </c>
      <c r="Q14013">
        <f>D14013-H14013</f>
        <v>4780.8487000000005</v>
      </c>
      <c r="R14013" t="str">
        <f t="shared" si="1311"/>
        <v>Good</v>
      </c>
      <c r="S14013" t="str">
        <f t="shared" si="1312"/>
        <v>Good</v>
      </c>
      <c r="T14013" t="str">
        <f t="shared" si="1313"/>
        <v>High Impact</v>
      </c>
    </row>
    <row r="14014" spans="1:20">
      <c r="A14014" t="s">
        <v>14050</v>
      </c>
      <c r="B14014" t="s">
        <v>18</v>
      </c>
      <c r="C14014" t="s">
        <v>31</v>
      </c>
      <c r="D14014">
        <v>3654.51</v>
      </c>
      <c r="E14014" t="str">
        <f t="shared" si="1308"/>
        <v>High</v>
      </c>
      <c r="F14014" t="str">
        <f t="shared" si="1309"/>
        <v>High</v>
      </c>
      <c r="G14014">
        <v>0.22</v>
      </c>
      <c r="H14014">
        <f>D14014*G14014</f>
        <v>803.99220000000003</v>
      </c>
      <c r="I14014">
        <v>1</v>
      </c>
      <c r="J14014" s="1">
        <v>45569</v>
      </c>
      <c r="K14014" s="1">
        <v>45572</v>
      </c>
      <c r="L14014" t="s">
        <v>20</v>
      </c>
      <c r="M14014" t="str">
        <f t="shared" si="1310"/>
        <v>Premium customer</v>
      </c>
      <c r="N14014" t="s">
        <v>32</v>
      </c>
      <c r="O14014">
        <v>853.73</v>
      </c>
      <c r="P14014" t="s">
        <v>28</v>
      </c>
      <c r="Q14014">
        <f>D14014-H14014</f>
        <v>2850.5178000000001</v>
      </c>
      <c r="R14014" t="str">
        <f t="shared" si="1311"/>
        <v>Good</v>
      </c>
      <c r="S14014" t="str">
        <f t="shared" si="1312"/>
        <v>Good</v>
      </c>
      <c r="T14014" t="str">
        <f t="shared" si="1313"/>
        <v>High Impact</v>
      </c>
    </row>
    <row r="14015" spans="1:20">
      <c r="A14015" t="s">
        <v>14051</v>
      </c>
      <c r="B14015" t="s">
        <v>18</v>
      </c>
      <c r="C14015" t="s">
        <v>38</v>
      </c>
      <c r="D14015">
        <v>2305.23</v>
      </c>
      <c r="E14015" t="str">
        <f t="shared" si="1308"/>
        <v>High</v>
      </c>
      <c r="F14015" t="str">
        <f t="shared" si="1309"/>
        <v>High</v>
      </c>
      <c r="G14015">
        <v>0.2</v>
      </c>
      <c r="H14015">
        <f>D14015*G14015</f>
        <v>461.04600000000005</v>
      </c>
      <c r="I14015">
        <v>1</v>
      </c>
      <c r="J14015" s="1">
        <v>45548</v>
      </c>
      <c r="K14015" s="1">
        <v>45553</v>
      </c>
      <c r="L14015" t="s">
        <v>36</v>
      </c>
      <c r="M14015" t="str">
        <f t="shared" si="1310"/>
        <v>Normal customer</v>
      </c>
      <c r="N14015" t="s">
        <v>21</v>
      </c>
      <c r="O14015">
        <v>320.16000000000003</v>
      </c>
      <c r="P14015" t="s">
        <v>53</v>
      </c>
      <c r="Q14015">
        <f>D14015-H14015</f>
        <v>1844.184</v>
      </c>
      <c r="R14015" t="str">
        <f t="shared" si="1311"/>
        <v>Good</v>
      </c>
      <c r="S14015" t="str">
        <f t="shared" si="1312"/>
        <v>Good</v>
      </c>
      <c r="T14015" t="str">
        <f t="shared" si="1313"/>
        <v>High Impact</v>
      </c>
    </row>
    <row r="14016" spans="1:20">
      <c r="A14016" t="s">
        <v>14052</v>
      </c>
      <c r="B14016" t="s">
        <v>30</v>
      </c>
      <c r="C14016" t="s">
        <v>25</v>
      </c>
      <c r="D14016">
        <v>1361.01</v>
      </c>
      <c r="E14016" t="str">
        <f t="shared" si="1308"/>
        <v>High</v>
      </c>
      <c r="F14016" t="str">
        <f t="shared" si="1309"/>
        <v>High</v>
      </c>
      <c r="G14016">
        <v>0.48</v>
      </c>
      <c r="H14016">
        <f>D14016*G14016</f>
        <v>653.28480000000002</v>
      </c>
      <c r="I14016">
        <v>8</v>
      </c>
      <c r="J14016" s="1">
        <v>45332</v>
      </c>
      <c r="K14016" s="1">
        <v>45336</v>
      </c>
      <c r="L14016" t="s">
        <v>26</v>
      </c>
      <c r="M14016" t="str">
        <f t="shared" si="1310"/>
        <v>Potential customer</v>
      </c>
      <c r="N14016" t="s">
        <v>21</v>
      </c>
      <c r="O14016">
        <v>397.2</v>
      </c>
      <c r="P14016" t="s">
        <v>53</v>
      </c>
      <c r="Q14016">
        <f>D14016-H14016</f>
        <v>707.72519999999997</v>
      </c>
      <c r="R14016" t="str">
        <f t="shared" si="1311"/>
        <v>Good</v>
      </c>
      <c r="S14016" t="str">
        <f t="shared" si="1312"/>
        <v>Good</v>
      </c>
      <c r="T14016" t="str">
        <f t="shared" si="1313"/>
        <v>High Impact</v>
      </c>
    </row>
    <row r="14017" spans="1:20">
      <c r="A14017" t="s">
        <v>14053</v>
      </c>
      <c r="B14017" t="s">
        <v>18</v>
      </c>
      <c r="C14017" t="s">
        <v>25</v>
      </c>
      <c r="D14017">
        <v>192.66</v>
      </c>
      <c r="E14017" t="str">
        <f t="shared" si="1308"/>
        <v>Low</v>
      </c>
      <c r="F14017" t="str">
        <f t="shared" si="1309"/>
        <v>Low</v>
      </c>
      <c r="G14017">
        <v>0.23</v>
      </c>
      <c r="H14017">
        <f>D14017*G14017</f>
        <v>44.311799999999998</v>
      </c>
      <c r="I14017">
        <v>9</v>
      </c>
      <c r="J14017" s="1">
        <v>45295</v>
      </c>
      <c r="K14017" s="1">
        <v>45300</v>
      </c>
      <c r="L14017" t="s">
        <v>26</v>
      </c>
      <c r="M14017" t="str">
        <f t="shared" si="1310"/>
        <v>Normal customer</v>
      </c>
      <c r="N14017" t="s">
        <v>21</v>
      </c>
      <c r="O14017">
        <v>54.73</v>
      </c>
      <c r="P14017" t="s">
        <v>33</v>
      </c>
      <c r="Q14017">
        <f>D14017-H14017</f>
        <v>148.34819999999999</v>
      </c>
      <c r="R14017" t="str">
        <f t="shared" si="1311"/>
        <v>Bad</v>
      </c>
      <c r="S14017" t="str">
        <f t="shared" si="1312"/>
        <v>Bad</v>
      </c>
      <c r="T14017" t="str">
        <f t="shared" si="1313"/>
        <v>Normal</v>
      </c>
    </row>
    <row r="14018" spans="1:20">
      <c r="A14018" t="s">
        <v>14054</v>
      </c>
      <c r="B14018" t="s">
        <v>24</v>
      </c>
      <c r="C14018" t="s">
        <v>25</v>
      </c>
      <c r="D14018">
        <v>3385.27</v>
      </c>
      <c r="E14018" t="str">
        <f t="shared" si="1308"/>
        <v>High</v>
      </c>
      <c r="F14018" t="str">
        <f t="shared" si="1309"/>
        <v>High</v>
      </c>
      <c r="G14018">
        <v>0.08</v>
      </c>
      <c r="H14018">
        <f>D14018*G14018</f>
        <v>270.82159999999999</v>
      </c>
      <c r="I14018">
        <v>9</v>
      </c>
      <c r="J14018" s="1">
        <v>45171</v>
      </c>
      <c r="K14018" s="1">
        <v>45176</v>
      </c>
      <c r="L14018" t="s">
        <v>36</v>
      </c>
      <c r="M14018" t="str">
        <f t="shared" si="1310"/>
        <v>Normal customer</v>
      </c>
      <c r="N14018" t="s">
        <v>21</v>
      </c>
      <c r="O14018">
        <v>776.36</v>
      </c>
      <c r="P14018" t="s">
        <v>39</v>
      </c>
      <c r="Q14018">
        <f>D14018-H14018</f>
        <v>3114.4484000000002</v>
      </c>
      <c r="R14018" t="str">
        <f t="shared" si="1311"/>
        <v>Good</v>
      </c>
      <c r="S14018" t="str">
        <f t="shared" si="1312"/>
        <v>Good</v>
      </c>
      <c r="T14018" t="str">
        <f t="shared" si="1313"/>
        <v>High Impact</v>
      </c>
    </row>
    <row r="14019" spans="1:20">
      <c r="A14019" t="s">
        <v>14055</v>
      </c>
      <c r="B14019" t="s">
        <v>46</v>
      </c>
      <c r="C14019" t="s">
        <v>41</v>
      </c>
      <c r="D14019">
        <v>4788.8900000000003</v>
      </c>
      <c r="E14019" t="str">
        <f t="shared" ref="E14019:E14082" si="1314">IF(D14019&gt;1000,"High","Low")</f>
        <v>High</v>
      </c>
      <c r="F14019" t="str">
        <f t="shared" ref="F14019:F14082" si="1315">IF(D14019&gt;1000,"High",IF(D14019&gt;500,"Midium","Low"))</f>
        <v>High</v>
      </c>
      <c r="G14019">
        <v>0.04</v>
      </c>
      <c r="H14019">
        <f>D14019*G14019</f>
        <v>191.55560000000003</v>
      </c>
      <c r="I14019">
        <v>8</v>
      </c>
      <c r="J14019" s="1">
        <v>45474</v>
      </c>
      <c r="K14019" s="1">
        <v>45478</v>
      </c>
      <c r="L14019" t="s">
        <v>26</v>
      </c>
      <c r="M14019" t="str">
        <f t="shared" ref="M14019:M14082" si="1316">IF(AND(L14019="Member",D14019&gt;1000),"Premium customer",IF(AND(L14019="Regular",D14019&gt;1000),"Potential customer","Normal customer"))</f>
        <v>Potential customer</v>
      </c>
      <c r="N14019" t="s">
        <v>27</v>
      </c>
      <c r="O14019">
        <v>382.74</v>
      </c>
      <c r="P14019" t="s">
        <v>33</v>
      </c>
      <c r="Q14019">
        <f>D14019-H14019</f>
        <v>4597.3344000000006</v>
      </c>
      <c r="R14019" t="str">
        <f t="shared" ref="R14019:R14082" si="1317">IF(AND(D14019&gt;1000,O14019&gt;300),"Good","Bad")</f>
        <v>Good</v>
      </c>
      <c r="S14019" t="str">
        <f t="shared" ref="S14019:S14082" si="1318">IF(NOT(AND(D14019&gt;1000,O14019&gt;300)),"Bad","Good")</f>
        <v>Good</v>
      </c>
      <c r="T14019" t="str">
        <f t="shared" ref="T14019:T14082" si="1319">IF(OR(D14019&gt;1000,G14019&gt;0.25),"High Impact","Normal")</f>
        <v>High Impact</v>
      </c>
    </row>
    <row r="14020" spans="1:20">
      <c r="A14020" t="s">
        <v>14056</v>
      </c>
      <c r="B14020" t="s">
        <v>24</v>
      </c>
      <c r="C14020" t="s">
        <v>19</v>
      </c>
      <c r="D14020">
        <v>623.53</v>
      </c>
      <c r="E14020" t="str">
        <f t="shared" si="1314"/>
        <v>Low</v>
      </c>
      <c r="F14020" t="str">
        <f t="shared" si="1315"/>
        <v>Midium</v>
      </c>
      <c r="G14020">
        <v>0.37</v>
      </c>
      <c r="H14020">
        <f>D14020*G14020</f>
        <v>230.70609999999999</v>
      </c>
      <c r="I14020">
        <v>8</v>
      </c>
      <c r="J14020" s="1">
        <v>45320</v>
      </c>
      <c r="K14020" s="1">
        <v>45324</v>
      </c>
      <c r="L14020" t="s">
        <v>36</v>
      </c>
      <c r="M14020" t="str">
        <f t="shared" si="1316"/>
        <v>Normal customer</v>
      </c>
      <c r="N14020" t="s">
        <v>27</v>
      </c>
      <c r="O14020">
        <v>158.02000000000001</v>
      </c>
      <c r="P14020" t="s">
        <v>22</v>
      </c>
      <c r="Q14020">
        <f>D14020-H14020</f>
        <v>392.82389999999998</v>
      </c>
      <c r="R14020" t="str">
        <f t="shared" si="1317"/>
        <v>Bad</v>
      </c>
      <c r="S14020" t="str">
        <f t="shared" si="1318"/>
        <v>Bad</v>
      </c>
      <c r="T14020" t="str">
        <f t="shared" si="1319"/>
        <v>High Impact</v>
      </c>
    </row>
    <row r="14021" spans="1:20">
      <c r="A14021" t="s">
        <v>14057</v>
      </c>
      <c r="B14021" t="s">
        <v>30</v>
      </c>
      <c r="C14021" t="s">
        <v>19</v>
      </c>
      <c r="D14021">
        <v>3797.01</v>
      </c>
      <c r="E14021" t="str">
        <f t="shared" si="1314"/>
        <v>High</v>
      </c>
      <c r="F14021" t="str">
        <f t="shared" si="1315"/>
        <v>High</v>
      </c>
      <c r="G14021">
        <v>7.0000000000000007E-2</v>
      </c>
      <c r="H14021">
        <f>D14021*G14021</f>
        <v>265.79070000000002</v>
      </c>
      <c r="I14021">
        <v>4</v>
      </c>
      <c r="J14021" s="1">
        <v>45046</v>
      </c>
      <c r="K14021" s="1">
        <v>45048</v>
      </c>
      <c r="L14021" t="s">
        <v>20</v>
      </c>
      <c r="M14021" t="str">
        <f t="shared" si="1316"/>
        <v>Premium customer</v>
      </c>
      <c r="N14021" t="s">
        <v>21</v>
      </c>
      <c r="O14021">
        <v>497.08</v>
      </c>
      <c r="P14021" t="s">
        <v>39</v>
      </c>
      <c r="Q14021">
        <f>D14021-H14021</f>
        <v>3531.2193000000002</v>
      </c>
      <c r="R14021" t="str">
        <f t="shared" si="1317"/>
        <v>Good</v>
      </c>
      <c r="S14021" t="str">
        <f t="shared" si="1318"/>
        <v>Good</v>
      </c>
      <c r="T14021" t="str">
        <f t="shared" si="1319"/>
        <v>High Impact</v>
      </c>
    </row>
    <row r="14022" spans="1:20">
      <c r="A14022" t="s">
        <v>14058</v>
      </c>
      <c r="B14022" t="s">
        <v>18</v>
      </c>
      <c r="C14022" t="s">
        <v>41</v>
      </c>
      <c r="D14022">
        <v>850.86</v>
      </c>
      <c r="E14022" t="str">
        <f t="shared" si="1314"/>
        <v>Low</v>
      </c>
      <c r="F14022" t="str">
        <f t="shared" si="1315"/>
        <v>Midium</v>
      </c>
      <c r="G14022">
        <v>0.47</v>
      </c>
      <c r="H14022">
        <f>D14022*G14022</f>
        <v>399.9042</v>
      </c>
      <c r="I14022">
        <v>8</v>
      </c>
      <c r="J14022" s="1">
        <v>44959</v>
      </c>
      <c r="K14022" s="1">
        <v>44960</v>
      </c>
      <c r="L14022" t="s">
        <v>26</v>
      </c>
      <c r="M14022" t="str">
        <f t="shared" si="1316"/>
        <v>Normal customer</v>
      </c>
      <c r="N14022" t="s">
        <v>27</v>
      </c>
      <c r="O14022">
        <v>71.180000000000007</v>
      </c>
      <c r="P14022" t="s">
        <v>39</v>
      </c>
      <c r="Q14022">
        <f>D14022-H14022</f>
        <v>450.95580000000001</v>
      </c>
      <c r="R14022" t="str">
        <f t="shared" si="1317"/>
        <v>Bad</v>
      </c>
      <c r="S14022" t="str">
        <f t="shared" si="1318"/>
        <v>Bad</v>
      </c>
      <c r="T14022" t="str">
        <f t="shared" si="1319"/>
        <v>High Impact</v>
      </c>
    </row>
    <row r="14023" spans="1:20">
      <c r="A14023" t="s">
        <v>14059</v>
      </c>
      <c r="B14023" t="s">
        <v>30</v>
      </c>
      <c r="C14023" t="s">
        <v>41</v>
      </c>
      <c r="D14023">
        <v>3981.32</v>
      </c>
      <c r="E14023" t="str">
        <f t="shared" si="1314"/>
        <v>High</v>
      </c>
      <c r="F14023" t="str">
        <f t="shared" si="1315"/>
        <v>High</v>
      </c>
      <c r="G14023">
        <v>0.28000000000000003</v>
      </c>
      <c r="H14023">
        <f>D14023*G14023</f>
        <v>1114.7696000000001</v>
      </c>
      <c r="I14023">
        <v>7</v>
      </c>
      <c r="J14023" s="1">
        <v>45305</v>
      </c>
      <c r="K14023" s="1">
        <v>45308</v>
      </c>
      <c r="L14023" t="s">
        <v>36</v>
      </c>
      <c r="M14023" t="str">
        <f t="shared" si="1316"/>
        <v>Normal customer</v>
      </c>
      <c r="N14023" t="s">
        <v>32</v>
      </c>
      <c r="O14023">
        <v>867.6</v>
      </c>
      <c r="P14023" t="s">
        <v>53</v>
      </c>
      <c r="Q14023">
        <f>D14023-H14023</f>
        <v>2866.5504000000001</v>
      </c>
      <c r="R14023" t="str">
        <f t="shared" si="1317"/>
        <v>Good</v>
      </c>
      <c r="S14023" t="str">
        <f t="shared" si="1318"/>
        <v>Good</v>
      </c>
      <c r="T14023" t="str">
        <f t="shared" si="1319"/>
        <v>High Impact</v>
      </c>
    </row>
    <row r="14024" spans="1:20">
      <c r="A14024" t="s">
        <v>14060</v>
      </c>
      <c r="B14024" t="s">
        <v>46</v>
      </c>
      <c r="C14024" t="s">
        <v>41</v>
      </c>
      <c r="D14024">
        <v>1915.81</v>
      </c>
      <c r="E14024" t="str">
        <f t="shared" si="1314"/>
        <v>High</v>
      </c>
      <c r="F14024" t="str">
        <f t="shared" si="1315"/>
        <v>High</v>
      </c>
      <c r="G14024">
        <v>0.2</v>
      </c>
      <c r="H14024">
        <f>D14024*G14024</f>
        <v>383.16200000000003</v>
      </c>
      <c r="I14024">
        <v>9</v>
      </c>
      <c r="J14024" s="1">
        <v>44957</v>
      </c>
      <c r="K14024" s="1">
        <v>44961</v>
      </c>
      <c r="L14024" t="s">
        <v>26</v>
      </c>
      <c r="M14024" t="str">
        <f t="shared" si="1316"/>
        <v>Potential customer</v>
      </c>
      <c r="N14024" t="s">
        <v>27</v>
      </c>
      <c r="O14024">
        <v>466.32</v>
      </c>
      <c r="P14024" t="s">
        <v>22</v>
      </c>
      <c r="Q14024">
        <f>D14024-H14024</f>
        <v>1532.6479999999999</v>
      </c>
      <c r="R14024" t="str">
        <f t="shared" si="1317"/>
        <v>Good</v>
      </c>
      <c r="S14024" t="str">
        <f t="shared" si="1318"/>
        <v>Good</v>
      </c>
      <c r="T14024" t="str">
        <f t="shared" si="1319"/>
        <v>High Impact</v>
      </c>
    </row>
    <row r="14025" spans="1:20">
      <c r="A14025" t="s">
        <v>14061</v>
      </c>
      <c r="B14025" t="s">
        <v>30</v>
      </c>
      <c r="C14025" t="s">
        <v>19</v>
      </c>
      <c r="D14025">
        <v>3589.1</v>
      </c>
      <c r="E14025" t="str">
        <f t="shared" si="1314"/>
        <v>High</v>
      </c>
      <c r="F14025" t="str">
        <f t="shared" si="1315"/>
        <v>High</v>
      </c>
      <c r="G14025">
        <v>0.34</v>
      </c>
      <c r="H14025">
        <f>D14025*G14025</f>
        <v>1220.2940000000001</v>
      </c>
      <c r="I14025">
        <v>8</v>
      </c>
      <c r="J14025" s="1">
        <v>45393</v>
      </c>
      <c r="K14025" s="1">
        <v>45396</v>
      </c>
      <c r="L14025" t="s">
        <v>26</v>
      </c>
      <c r="M14025" t="str">
        <f t="shared" si="1316"/>
        <v>Potential customer</v>
      </c>
      <c r="N14025" t="s">
        <v>21</v>
      </c>
      <c r="O14025">
        <v>950.57</v>
      </c>
      <c r="P14025" t="s">
        <v>22</v>
      </c>
      <c r="Q14025">
        <f>D14025-H14025</f>
        <v>2368.8059999999996</v>
      </c>
      <c r="R14025" t="str">
        <f t="shared" si="1317"/>
        <v>Good</v>
      </c>
      <c r="S14025" t="str">
        <f t="shared" si="1318"/>
        <v>Good</v>
      </c>
      <c r="T14025" t="str">
        <f t="shared" si="1319"/>
        <v>High Impact</v>
      </c>
    </row>
    <row r="14026" spans="1:20">
      <c r="A14026" t="s">
        <v>14062</v>
      </c>
      <c r="B14026" t="s">
        <v>18</v>
      </c>
      <c r="C14026" t="s">
        <v>31</v>
      </c>
      <c r="D14026">
        <v>4638.78</v>
      </c>
      <c r="E14026" t="str">
        <f t="shared" si="1314"/>
        <v>High</v>
      </c>
      <c r="F14026" t="str">
        <f t="shared" si="1315"/>
        <v>High</v>
      </c>
      <c r="G14026">
        <v>0.1</v>
      </c>
      <c r="H14026">
        <f>D14026*G14026</f>
        <v>463.87799999999999</v>
      </c>
      <c r="I14026">
        <v>2</v>
      </c>
      <c r="J14026" s="1">
        <v>45360</v>
      </c>
      <c r="K14026" s="1">
        <v>45362</v>
      </c>
      <c r="L14026" t="s">
        <v>36</v>
      </c>
      <c r="M14026" t="str">
        <f t="shared" si="1316"/>
        <v>Normal customer</v>
      </c>
      <c r="N14026" t="s">
        <v>21</v>
      </c>
      <c r="O14026">
        <v>370.83</v>
      </c>
      <c r="P14026" t="s">
        <v>53</v>
      </c>
      <c r="Q14026">
        <f>D14026-H14026</f>
        <v>4174.902</v>
      </c>
      <c r="R14026" t="str">
        <f t="shared" si="1317"/>
        <v>Good</v>
      </c>
      <c r="S14026" t="str">
        <f t="shared" si="1318"/>
        <v>Good</v>
      </c>
      <c r="T14026" t="str">
        <f t="shared" si="1319"/>
        <v>High Impact</v>
      </c>
    </row>
    <row r="14027" spans="1:20">
      <c r="A14027" t="s">
        <v>14063</v>
      </c>
      <c r="B14027" t="s">
        <v>46</v>
      </c>
      <c r="C14027" t="s">
        <v>41</v>
      </c>
      <c r="D14027">
        <v>3138.68</v>
      </c>
      <c r="E14027" t="str">
        <f t="shared" si="1314"/>
        <v>High</v>
      </c>
      <c r="F14027" t="str">
        <f t="shared" si="1315"/>
        <v>High</v>
      </c>
      <c r="G14027">
        <v>0.19</v>
      </c>
      <c r="H14027">
        <f>D14027*G14027</f>
        <v>596.3492</v>
      </c>
      <c r="I14027">
        <v>8</v>
      </c>
      <c r="J14027" s="1">
        <v>45045</v>
      </c>
      <c r="K14027" s="1">
        <v>45052</v>
      </c>
      <c r="L14027" t="s">
        <v>36</v>
      </c>
      <c r="M14027" t="str">
        <f t="shared" si="1316"/>
        <v>Normal customer</v>
      </c>
      <c r="N14027" t="s">
        <v>27</v>
      </c>
      <c r="O14027">
        <v>318.47000000000003</v>
      </c>
      <c r="P14027" t="s">
        <v>28</v>
      </c>
      <c r="Q14027">
        <f>D14027-H14027</f>
        <v>2542.3307999999997</v>
      </c>
      <c r="R14027" t="str">
        <f t="shared" si="1317"/>
        <v>Good</v>
      </c>
      <c r="S14027" t="str">
        <f t="shared" si="1318"/>
        <v>Good</v>
      </c>
      <c r="T14027" t="str">
        <f t="shared" si="1319"/>
        <v>High Impact</v>
      </c>
    </row>
    <row r="14028" spans="1:20">
      <c r="A14028" t="s">
        <v>14064</v>
      </c>
      <c r="B14028" t="s">
        <v>46</v>
      </c>
      <c r="C14028" t="s">
        <v>31</v>
      </c>
      <c r="D14028">
        <v>4611.43</v>
      </c>
      <c r="E14028" t="str">
        <f t="shared" si="1314"/>
        <v>High</v>
      </c>
      <c r="F14028" t="str">
        <f t="shared" si="1315"/>
        <v>High</v>
      </c>
      <c r="G14028">
        <v>0.02</v>
      </c>
      <c r="H14028">
        <f>D14028*G14028</f>
        <v>92.228600000000014</v>
      </c>
      <c r="I14028">
        <v>8</v>
      </c>
      <c r="J14028" s="1">
        <v>45004</v>
      </c>
      <c r="K14028" s="1">
        <v>45009</v>
      </c>
      <c r="L14028" t="s">
        <v>36</v>
      </c>
      <c r="M14028" t="str">
        <f t="shared" si="1316"/>
        <v>Normal customer</v>
      </c>
      <c r="N14028" t="s">
        <v>32</v>
      </c>
      <c r="O14028">
        <v>1270.1600000000001</v>
      </c>
      <c r="P14028" t="s">
        <v>39</v>
      </c>
      <c r="Q14028">
        <f>D14028-H14028</f>
        <v>4519.2013999999999</v>
      </c>
      <c r="R14028" t="str">
        <f t="shared" si="1317"/>
        <v>Good</v>
      </c>
      <c r="S14028" t="str">
        <f t="shared" si="1318"/>
        <v>Good</v>
      </c>
      <c r="T14028" t="str">
        <f t="shared" si="1319"/>
        <v>High Impact</v>
      </c>
    </row>
    <row r="14029" spans="1:20">
      <c r="A14029" t="s">
        <v>14065</v>
      </c>
      <c r="B14029" t="s">
        <v>18</v>
      </c>
      <c r="C14029" t="s">
        <v>31</v>
      </c>
      <c r="D14029">
        <v>1251.6199999999999</v>
      </c>
      <c r="E14029" t="str">
        <f t="shared" si="1314"/>
        <v>High</v>
      </c>
      <c r="F14029" t="str">
        <f t="shared" si="1315"/>
        <v>High</v>
      </c>
      <c r="G14029">
        <v>0.44</v>
      </c>
      <c r="H14029">
        <f>D14029*G14029</f>
        <v>550.7127999999999</v>
      </c>
      <c r="I14029">
        <v>9</v>
      </c>
      <c r="J14029" s="1">
        <v>45249</v>
      </c>
      <c r="K14029" s="1">
        <v>45250</v>
      </c>
      <c r="L14029" t="s">
        <v>36</v>
      </c>
      <c r="M14029" t="str">
        <f t="shared" si="1316"/>
        <v>Normal customer</v>
      </c>
      <c r="N14029" t="s">
        <v>32</v>
      </c>
      <c r="O14029">
        <v>131.94999999999999</v>
      </c>
      <c r="P14029" t="s">
        <v>22</v>
      </c>
      <c r="Q14029">
        <f>D14029-H14029</f>
        <v>700.90719999999999</v>
      </c>
      <c r="R14029" t="str">
        <f t="shared" si="1317"/>
        <v>Bad</v>
      </c>
      <c r="S14029" t="str">
        <f t="shared" si="1318"/>
        <v>Bad</v>
      </c>
      <c r="T14029" t="str">
        <f t="shared" si="1319"/>
        <v>High Impact</v>
      </c>
    </row>
    <row r="14030" spans="1:20">
      <c r="A14030" t="s">
        <v>14066</v>
      </c>
      <c r="B14030" t="s">
        <v>18</v>
      </c>
      <c r="C14030" t="s">
        <v>38</v>
      </c>
      <c r="D14030">
        <v>4892.8599999999997</v>
      </c>
      <c r="E14030" t="str">
        <f t="shared" si="1314"/>
        <v>High</v>
      </c>
      <c r="F14030" t="str">
        <f t="shared" si="1315"/>
        <v>High</v>
      </c>
      <c r="G14030">
        <v>0.21</v>
      </c>
      <c r="H14030">
        <f>D14030*G14030</f>
        <v>1027.5005999999998</v>
      </c>
      <c r="I14030">
        <v>3</v>
      </c>
      <c r="J14030" s="1">
        <v>45088</v>
      </c>
      <c r="K14030" s="1">
        <v>45095</v>
      </c>
      <c r="L14030" t="s">
        <v>26</v>
      </c>
      <c r="M14030" t="str">
        <f t="shared" si="1316"/>
        <v>Potential customer</v>
      </c>
      <c r="N14030" t="s">
        <v>21</v>
      </c>
      <c r="O14030">
        <v>968.63</v>
      </c>
      <c r="P14030" t="s">
        <v>44</v>
      </c>
      <c r="Q14030">
        <f>D14030-H14030</f>
        <v>3865.3593999999998</v>
      </c>
      <c r="R14030" t="str">
        <f t="shared" si="1317"/>
        <v>Good</v>
      </c>
      <c r="S14030" t="str">
        <f t="shared" si="1318"/>
        <v>Good</v>
      </c>
      <c r="T14030" t="str">
        <f t="shared" si="1319"/>
        <v>High Impact</v>
      </c>
    </row>
    <row r="14031" spans="1:20">
      <c r="A14031" t="s">
        <v>14067</v>
      </c>
      <c r="B14031" t="s">
        <v>18</v>
      </c>
      <c r="C14031" t="s">
        <v>19</v>
      </c>
      <c r="D14031">
        <v>4376.96</v>
      </c>
      <c r="E14031" t="str">
        <f t="shared" si="1314"/>
        <v>High</v>
      </c>
      <c r="F14031" t="str">
        <f t="shared" si="1315"/>
        <v>High</v>
      </c>
      <c r="G14031">
        <v>0.38</v>
      </c>
      <c r="H14031">
        <f>D14031*G14031</f>
        <v>1663.2447999999999</v>
      </c>
      <c r="I14031">
        <v>8</v>
      </c>
      <c r="J14031" s="1">
        <v>44977</v>
      </c>
      <c r="K14031" s="1">
        <v>44984</v>
      </c>
      <c r="L14031" t="s">
        <v>36</v>
      </c>
      <c r="M14031" t="str">
        <f t="shared" si="1316"/>
        <v>Normal customer</v>
      </c>
      <c r="N14031" t="s">
        <v>32</v>
      </c>
      <c r="O14031">
        <v>422.58</v>
      </c>
      <c r="P14031" t="s">
        <v>22</v>
      </c>
      <c r="Q14031">
        <f>D14031-H14031</f>
        <v>2713.7152000000001</v>
      </c>
      <c r="R14031" t="str">
        <f t="shared" si="1317"/>
        <v>Good</v>
      </c>
      <c r="S14031" t="str">
        <f t="shared" si="1318"/>
        <v>Good</v>
      </c>
      <c r="T14031" t="str">
        <f t="shared" si="1319"/>
        <v>High Impact</v>
      </c>
    </row>
    <row r="14032" spans="1:20">
      <c r="A14032" t="s">
        <v>14068</v>
      </c>
      <c r="B14032" t="s">
        <v>30</v>
      </c>
      <c r="C14032" t="s">
        <v>31</v>
      </c>
      <c r="D14032">
        <v>627.11</v>
      </c>
      <c r="E14032" t="str">
        <f t="shared" si="1314"/>
        <v>Low</v>
      </c>
      <c r="F14032" t="str">
        <f t="shared" si="1315"/>
        <v>Midium</v>
      </c>
      <c r="G14032">
        <v>0.46</v>
      </c>
      <c r="H14032">
        <f>D14032*G14032</f>
        <v>288.47060000000005</v>
      </c>
      <c r="I14032">
        <v>8</v>
      </c>
      <c r="J14032" s="1">
        <v>45393</v>
      </c>
      <c r="K14032" s="1">
        <v>45394</v>
      </c>
      <c r="L14032" t="s">
        <v>36</v>
      </c>
      <c r="M14032" t="str">
        <f t="shared" si="1316"/>
        <v>Normal customer</v>
      </c>
      <c r="N14032" t="s">
        <v>21</v>
      </c>
      <c r="O14032">
        <v>52.58</v>
      </c>
      <c r="P14032" t="s">
        <v>53</v>
      </c>
      <c r="Q14032">
        <f>D14032-H14032</f>
        <v>338.63939999999997</v>
      </c>
      <c r="R14032" t="str">
        <f t="shared" si="1317"/>
        <v>Bad</v>
      </c>
      <c r="S14032" t="str">
        <f t="shared" si="1318"/>
        <v>Bad</v>
      </c>
      <c r="T14032" t="str">
        <f t="shared" si="1319"/>
        <v>High Impact</v>
      </c>
    </row>
    <row r="14033" spans="1:20">
      <c r="A14033" t="s">
        <v>14069</v>
      </c>
      <c r="B14033" t="s">
        <v>24</v>
      </c>
      <c r="C14033" t="s">
        <v>19</v>
      </c>
      <c r="D14033">
        <v>2126.34</v>
      </c>
      <c r="E14033" t="str">
        <f t="shared" si="1314"/>
        <v>High</v>
      </c>
      <c r="F14033" t="str">
        <f t="shared" si="1315"/>
        <v>High</v>
      </c>
      <c r="G14033">
        <v>0.33</v>
      </c>
      <c r="H14033">
        <f>D14033*G14033</f>
        <v>701.69220000000007</v>
      </c>
      <c r="I14033">
        <v>4</v>
      </c>
      <c r="J14033" s="1">
        <v>45144</v>
      </c>
      <c r="K14033" s="1">
        <v>45148</v>
      </c>
      <c r="L14033" t="s">
        <v>36</v>
      </c>
      <c r="M14033" t="str">
        <f t="shared" si="1316"/>
        <v>Normal customer</v>
      </c>
      <c r="N14033" t="s">
        <v>21</v>
      </c>
      <c r="O14033">
        <v>234.06</v>
      </c>
      <c r="P14033" t="s">
        <v>22</v>
      </c>
      <c r="Q14033">
        <f>D14033-H14033</f>
        <v>1424.6478000000002</v>
      </c>
      <c r="R14033" t="str">
        <f t="shared" si="1317"/>
        <v>Bad</v>
      </c>
      <c r="S14033" t="str">
        <f t="shared" si="1318"/>
        <v>Bad</v>
      </c>
      <c r="T14033" t="str">
        <f t="shared" si="1319"/>
        <v>High Impact</v>
      </c>
    </row>
    <row r="14034" spans="1:20">
      <c r="A14034" t="s">
        <v>14070</v>
      </c>
      <c r="B14034" t="s">
        <v>30</v>
      </c>
      <c r="C14034" t="s">
        <v>19</v>
      </c>
      <c r="D14034">
        <v>4642.4399999999996</v>
      </c>
      <c r="E14034" t="str">
        <f t="shared" si="1314"/>
        <v>High</v>
      </c>
      <c r="F14034" t="str">
        <f t="shared" si="1315"/>
        <v>High</v>
      </c>
      <c r="G14034">
        <v>0.19</v>
      </c>
      <c r="H14034">
        <f>D14034*G14034</f>
        <v>882.06359999999995</v>
      </c>
      <c r="I14034">
        <v>5</v>
      </c>
      <c r="J14034" s="1">
        <v>45634</v>
      </c>
      <c r="K14034" s="1">
        <v>45639</v>
      </c>
      <c r="L14034" t="s">
        <v>20</v>
      </c>
      <c r="M14034" t="str">
        <f t="shared" si="1316"/>
        <v>Premium customer</v>
      </c>
      <c r="N14034" t="s">
        <v>32</v>
      </c>
      <c r="O14034">
        <v>497.02</v>
      </c>
      <c r="P14034" t="s">
        <v>22</v>
      </c>
      <c r="Q14034">
        <f>D14034-H14034</f>
        <v>3760.3763999999996</v>
      </c>
      <c r="R14034" t="str">
        <f t="shared" si="1317"/>
        <v>Good</v>
      </c>
      <c r="S14034" t="str">
        <f t="shared" si="1318"/>
        <v>Good</v>
      </c>
      <c r="T14034" t="str">
        <f t="shared" si="1319"/>
        <v>High Impact</v>
      </c>
    </row>
    <row r="14035" spans="1:20">
      <c r="A14035" t="s">
        <v>14071</v>
      </c>
      <c r="B14035" t="s">
        <v>30</v>
      </c>
      <c r="C14035" t="s">
        <v>38</v>
      </c>
      <c r="D14035">
        <v>482.77</v>
      </c>
      <c r="E14035" t="str">
        <f t="shared" si="1314"/>
        <v>Low</v>
      </c>
      <c r="F14035" t="str">
        <f t="shared" si="1315"/>
        <v>Low</v>
      </c>
      <c r="G14035">
        <v>0.31</v>
      </c>
      <c r="H14035">
        <f>D14035*G14035</f>
        <v>149.65869999999998</v>
      </c>
      <c r="I14035">
        <v>2</v>
      </c>
      <c r="J14035" s="1">
        <v>45322</v>
      </c>
      <c r="K14035" s="1">
        <v>45323</v>
      </c>
      <c r="L14035" t="s">
        <v>26</v>
      </c>
      <c r="M14035" t="str">
        <f t="shared" si="1316"/>
        <v>Normal customer</v>
      </c>
      <c r="N14035" t="s">
        <v>21</v>
      </c>
      <c r="O14035">
        <v>47.75</v>
      </c>
      <c r="P14035" t="s">
        <v>53</v>
      </c>
      <c r="Q14035">
        <f>D14035-H14035</f>
        <v>333.11130000000003</v>
      </c>
      <c r="R14035" t="str">
        <f t="shared" si="1317"/>
        <v>Bad</v>
      </c>
      <c r="S14035" t="str">
        <f t="shared" si="1318"/>
        <v>Bad</v>
      </c>
      <c r="T14035" t="str">
        <f t="shared" si="1319"/>
        <v>High Impact</v>
      </c>
    </row>
    <row r="14036" spans="1:20">
      <c r="A14036" t="s">
        <v>14072</v>
      </c>
      <c r="B14036" t="s">
        <v>24</v>
      </c>
      <c r="C14036" t="s">
        <v>19</v>
      </c>
      <c r="D14036">
        <v>2323.44</v>
      </c>
      <c r="E14036" t="str">
        <f t="shared" si="1314"/>
        <v>High</v>
      </c>
      <c r="F14036" t="str">
        <f t="shared" si="1315"/>
        <v>High</v>
      </c>
      <c r="G14036">
        <v>0.18</v>
      </c>
      <c r="H14036">
        <f>D14036*G14036</f>
        <v>418.2192</v>
      </c>
      <c r="I14036">
        <v>6</v>
      </c>
      <c r="J14036" s="1">
        <v>45016</v>
      </c>
      <c r="K14036" s="1">
        <v>45023</v>
      </c>
      <c r="L14036" t="s">
        <v>20</v>
      </c>
      <c r="M14036" t="str">
        <f t="shared" si="1316"/>
        <v>Premium customer</v>
      </c>
      <c r="N14036" t="s">
        <v>27</v>
      </c>
      <c r="O14036">
        <v>172.59</v>
      </c>
      <c r="P14036" t="s">
        <v>53</v>
      </c>
      <c r="Q14036">
        <f>D14036-H14036</f>
        <v>1905.2208000000001</v>
      </c>
      <c r="R14036" t="str">
        <f t="shared" si="1317"/>
        <v>Bad</v>
      </c>
      <c r="S14036" t="str">
        <f t="shared" si="1318"/>
        <v>Bad</v>
      </c>
      <c r="T14036" t="str">
        <f t="shared" si="1319"/>
        <v>High Impact</v>
      </c>
    </row>
    <row r="14037" spans="1:20">
      <c r="A14037" t="s">
        <v>14073</v>
      </c>
      <c r="B14037" t="s">
        <v>18</v>
      </c>
      <c r="C14037" t="s">
        <v>31</v>
      </c>
      <c r="D14037">
        <v>3645.61</v>
      </c>
      <c r="E14037" t="str">
        <f t="shared" si="1314"/>
        <v>High</v>
      </c>
      <c r="F14037" t="str">
        <f t="shared" si="1315"/>
        <v>High</v>
      </c>
      <c r="G14037">
        <v>0.28000000000000003</v>
      </c>
      <c r="H14037">
        <f>D14037*G14037</f>
        <v>1020.7708000000001</v>
      </c>
      <c r="I14037">
        <v>9</v>
      </c>
      <c r="J14037" s="1">
        <v>45056</v>
      </c>
      <c r="K14037" s="1">
        <v>45059</v>
      </c>
      <c r="L14037" t="s">
        <v>36</v>
      </c>
      <c r="M14037" t="str">
        <f t="shared" si="1316"/>
        <v>Normal customer</v>
      </c>
      <c r="N14037" t="s">
        <v>27</v>
      </c>
      <c r="O14037">
        <v>247.34</v>
      </c>
      <c r="P14037" t="s">
        <v>28</v>
      </c>
      <c r="Q14037">
        <f>D14037-H14037</f>
        <v>2624.8391999999999</v>
      </c>
      <c r="R14037" t="str">
        <f t="shared" si="1317"/>
        <v>Bad</v>
      </c>
      <c r="S14037" t="str">
        <f t="shared" si="1318"/>
        <v>Bad</v>
      </c>
      <c r="T14037" t="str">
        <f t="shared" si="1319"/>
        <v>High Impact</v>
      </c>
    </row>
    <row r="14038" spans="1:20">
      <c r="A14038" t="s">
        <v>14074</v>
      </c>
      <c r="B14038" t="s">
        <v>18</v>
      </c>
      <c r="C14038" t="s">
        <v>25</v>
      </c>
      <c r="D14038">
        <v>263.89</v>
      </c>
      <c r="E14038" t="str">
        <f t="shared" si="1314"/>
        <v>Low</v>
      </c>
      <c r="F14038" t="str">
        <f t="shared" si="1315"/>
        <v>Low</v>
      </c>
      <c r="G14038">
        <v>0.22</v>
      </c>
      <c r="H14038">
        <f>D14038*G14038</f>
        <v>58.055799999999998</v>
      </c>
      <c r="I14038">
        <v>3</v>
      </c>
      <c r="J14038" s="1">
        <v>44938</v>
      </c>
      <c r="K14038" s="1">
        <v>44943</v>
      </c>
      <c r="L14038" t="s">
        <v>26</v>
      </c>
      <c r="M14038" t="str">
        <f t="shared" si="1316"/>
        <v>Normal customer</v>
      </c>
      <c r="N14038" t="s">
        <v>27</v>
      </c>
      <c r="O14038">
        <v>34.07</v>
      </c>
      <c r="P14038" t="s">
        <v>44</v>
      </c>
      <c r="Q14038">
        <f>D14038-H14038</f>
        <v>205.83419999999998</v>
      </c>
      <c r="R14038" t="str">
        <f t="shared" si="1317"/>
        <v>Bad</v>
      </c>
      <c r="S14038" t="str">
        <f t="shared" si="1318"/>
        <v>Bad</v>
      </c>
      <c r="T14038" t="str">
        <f t="shared" si="1319"/>
        <v>Normal</v>
      </c>
    </row>
    <row r="14039" spans="1:20">
      <c r="A14039" t="s">
        <v>14075</v>
      </c>
      <c r="B14039" t="s">
        <v>24</v>
      </c>
      <c r="C14039" t="s">
        <v>31</v>
      </c>
      <c r="D14039">
        <v>3788.87</v>
      </c>
      <c r="E14039" t="str">
        <f t="shared" si="1314"/>
        <v>High</v>
      </c>
      <c r="F14039" t="str">
        <f t="shared" si="1315"/>
        <v>High</v>
      </c>
      <c r="G14039">
        <v>7.0000000000000007E-2</v>
      </c>
      <c r="H14039">
        <f>D14039*G14039</f>
        <v>265.22090000000003</v>
      </c>
      <c r="I14039">
        <v>6</v>
      </c>
      <c r="J14039" s="1">
        <v>45307</v>
      </c>
      <c r="K14039" s="1">
        <v>45314</v>
      </c>
      <c r="L14039" t="s">
        <v>36</v>
      </c>
      <c r="M14039" t="str">
        <f t="shared" si="1316"/>
        <v>Normal customer</v>
      </c>
      <c r="N14039" t="s">
        <v>27</v>
      </c>
      <c r="O14039">
        <v>498.49</v>
      </c>
      <c r="P14039" t="s">
        <v>39</v>
      </c>
      <c r="Q14039">
        <f>D14039-H14039</f>
        <v>3523.6490999999996</v>
      </c>
      <c r="R14039" t="str">
        <f t="shared" si="1317"/>
        <v>Good</v>
      </c>
      <c r="S14039" t="str">
        <f t="shared" si="1318"/>
        <v>Good</v>
      </c>
      <c r="T14039" t="str">
        <f t="shared" si="1319"/>
        <v>High Impact</v>
      </c>
    </row>
    <row r="14040" spans="1:20">
      <c r="A14040" t="s">
        <v>14076</v>
      </c>
      <c r="B14040" t="s">
        <v>24</v>
      </c>
      <c r="C14040" t="s">
        <v>31</v>
      </c>
      <c r="D14040">
        <v>1869.89</v>
      </c>
      <c r="E14040" t="str">
        <f t="shared" si="1314"/>
        <v>High</v>
      </c>
      <c r="F14040" t="str">
        <f t="shared" si="1315"/>
        <v>High</v>
      </c>
      <c r="G14040">
        <v>0.39</v>
      </c>
      <c r="H14040">
        <f>D14040*G14040</f>
        <v>729.25710000000004</v>
      </c>
      <c r="I14040">
        <v>8</v>
      </c>
      <c r="J14040" s="1">
        <v>44958</v>
      </c>
      <c r="K14040" s="1">
        <v>44964</v>
      </c>
      <c r="L14040" t="s">
        <v>20</v>
      </c>
      <c r="M14040" t="str">
        <f t="shared" si="1316"/>
        <v>Premium customer</v>
      </c>
      <c r="N14040" t="s">
        <v>27</v>
      </c>
      <c r="O14040">
        <v>458.1</v>
      </c>
      <c r="P14040" t="s">
        <v>44</v>
      </c>
      <c r="Q14040">
        <f>D14040-H14040</f>
        <v>1140.6329000000001</v>
      </c>
      <c r="R14040" t="str">
        <f t="shared" si="1317"/>
        <v>Good</v>
      </c>
      <c r="S14040" t="str">
        <f t="shared" si="1318"/>
        <v>Good</v>
      </c>
      <c r="T14040" t="str">
        <f t="shared" si="1319"/>
        <v>High Impact</v>
      </c>
    </row>
    <row r="14041" spans="1:20">
      <c r="A14041" t="s">
        <v>14077</v>
      </c>
      <c r="B14041" t="s">
        <v>30</v>
      </c>
      <c r="C14041" t="s">
        <v>19</v>
      </c>
      <c r="D14041">
        <v>1321.92</v>
      </c>
      <c r="E14041" t="str">
        <f t="shared" si="1314"/>
        <v>High</v>
      </c>
      <c r="F14041" t="str">
        <f t="shared" si="1315"/>
        <v>High</v>
      </c>
      <c r="G14041">
        <v>0.25</v>
      </c>
      <c r="H14041">
        <f>D14041*G14041</f>
        <v>330.48</v>
      </c>
      <c r="I14041">
        <v>2</v>
      </c>
      <c r="J14041" s="1">
        <v>44977</v>
      </c>
      <c r="K14041" s="1">
        <v>44984</v>
      </c>
      <c r="L14041" t="s">
        <v>26</v>
      </c>
      <c r="M14041" t="str">
        <f t="shared" si="1316"/>
        <v>Potential customer</v>
      </c>
      <c r="N14041" t="s">
        <v>27</v>
      </c>
      <c r="O14041">
        <v>340.68</v>
      </c>
      <c r="P14041" t="s">
        <v>44</v>
      </c>
      <c r="Q14041">
        <f>D14041-H14041</f>
        <v>991.44</v>
      </c>
      <c r="R14041" t="str">
        <f t="shared" si="1317"/>
        <v>Good</v>
      </c>
      <c r="S14041" t="str">
        <f t="shared" si="1318"/>
        <v>Good</v>
      </c>
      <c r="T14041" t="str">
        <f t="shared" si="1319"/>
        <v>High Impact</v>
      </c>
    </row>
    <row r="14042" spans="1:20">
      <c r="A14042" t="s">
        <v>14078</v>
      </c>
      <c r="B14042" t="s">
        <v>46</v>
      </c>
      <c r="C14042" t="s">
        <v>31</v>
      </c>
      <c r="D14042">
        <v>2922.26</v>
      </c>
      <c r="E14042" t="str">
        <f t="shared" si="1314"/>
        <v>High</v>
      </c>
      <c r="F14042" t="str">
        <f t="shared" si="1315"/>
        <v>High</v>
      </c>
      <c r="G14042">
        <v>0.1</v>
      </c>
      <c r="H14042">
        <f>D14042*G14042</f>
        <v>292.22600000000006</v>
      </c>
      <c r="I14042">
        <v>1</v>
      </c>
      <c r="J14042" s="1">
        <v>45306</v>
      </c>
      <c r="K14042" s="1">
        <v>45310</v>
      </c>
      <c r="L14042" t="s">
        <v>36</v>
      </c>
      <c r="M14042" t="str">
        <f t="shared" si="1316"/>
        <v>Normal customer</v>
      </c>
      <c r="N14042" t="s">
        <v>27</v>
      </c>
      <c r="O14042">
        <v>255.94</v>
      </c>
      <c r="P14042" t="s">
        <v>39</v>
      </c>
      <c r="Q14042">
        <f>D14042-H14042</f>
        <v>2630.0340000000001</v>
      </c>
      <c r="R14042" t="str">
        <f t="shared" si="1317"/>
        <v>Bad</v>
      </c>
      <c r="S14042" t="str">
        <f t="shared" si="1318"/>
        <v>Bad</v>
      </c>
      <c r="T14042" t="str">
        <f t="shared" si="1319"/>
        <v>High Impact</v>
      </c>
    </row>
    <row r="14043" spans="1:20">
      <c r="A14043" t="s">
        <v>14079</v>
      </c>
      <c r="B14043" t="s">
        <v>24</v>
      </c>
      <c r="C14043" t="s">
        <v>25</v>
      </c>
      <c r="D14043">
        <v>2767.22</v>
      </c>
      <c r="E14043" t="str">
        <f t="shared" si="1314"/>
        <v>High</v>
      </c>
      <c r="F14043" t="str">
        <f t="shared" si="1315"/>
        <v>High</v>
      </c>
      <c r="G14043">
        <v>0.45</v>
      </c>
      <c r="H14043">
        <f>D14043*G14043</f>
        <v>1245.249</v>
      </c>
      <c r="I14043">
        <v>6</v>
      </c>
      <c r="J14043" s="1">
        <v>45284</v>
      </c>
      <c r="K14043" s="1">
        <v>45287</v>
      </c>
      <c r="L14043" t="s">
        <v>26</v>
      </c>
      <c r="M14043" t="str">
        <f t="shared" si="1316"/>
        <v>Potential customer</v>
      </c>
      <c r="N14043" t="s">
        <v>21</v>
      </c>
      <c r="O14043">
        <v>686.71</v>
      </c>
      <c r="P14043" t="s">
        <v>39</v>
      </c>
      <c r="Q14043">
        <f>D14043-H14043</f>
        <v>1521.9709999999998</v>
      </c>
      <c r="R14043" t="str">
        <f t="shared" si="1317"/>
        <v>Good</v>
      </c>
      <c r="S14043" t="str">
        <f t="shared" si="1318"/>
        <v>Good</v>
      </c>
      <c r="T14043" t="str">
        <f t="shared" si="1319"/>
        <v>High Impact</v>
      </c>
    </row>
    <row r="14044" spans="1:20">
      <c r="A14044" t="s">
        <v>14080</v>
      </c>
      <c r="B14044" t="s">
        <v>30</v>
      </c>
      <c r="C14044" t="s">
        <v>19</v>
      </c>
      <c r="D14044">
        <v>4382.3</v>
      </c>
      <c r="E14044" t="str">
        <f t="shared" si="1314"/>
        <v>High</v>
      </c>
      <c r="F14044" t="str">
        <f t="shared" si="1315"/>
        <v>High</v>
      </c>
      <c r="G14044">
        <v>0.43</v>
      </c>
      <c r="H14044">
        <f>D14044*G14044</f>
        <v>1884.3890000000001</v>
      </c>
      <c r="I14044">
        <v>3</v>
      </c>
      <c r="J14044" s="1">
        <v>45193</v>
      </c>
      <c r="K14044" s="1">
        <v>45194</v>
      </c>
      <c r="L14044" t="s">
        <v>20</v>
      </c>
      <c r="M14044" t="str">
        <f t="shared" si="1316"/>
        <v>Premium customer</v>
      </c>
      <c r="N14044" t="s">
        <v>21</v>
      </c>
      <c r="O14044">
        <v>512.4</v>
      </c>
      <c r="P14044" t="s">
        <v>53</v>
      </c>
      <c r="Q14044">
        <f>D14044-H14044</f>
        <v>2497.9110000000001</v>
      </c>
      <c r="R14044" t="str">
        <f t="shared" si="1317"/>
        <v>Good</v>
      </c>
      <c r="S14044" t="str">
        <f t="shared" si="1318"/>
        <v>Good</v>
      </c>
      <c r="T14044" t="str">
        <f t="shared" si="1319"/>
        <v>High Impact</v>
      </c>
    </row>
    <row r="14045" spans="1:20">
      <c r="A14045" t="s">
        <v>14081</v>
      </c>
      <c r="B14045" t="s">
        <v>46</v>
      </c>
      <c r="C14045" t="s">
        <v>41</v>
      </c>
      <c r="D14045">
        <v>3412.41</v>
      </c>
      <c r="E14045" t="str">
        <f t="shared" si="1314"/>
        <v>High</v>
      </c>
      <c r="F14045" t="str">
        <f t="shared" si="1315"/>
        <v>High</v>
      </c>
      <c r="G14045">
        <v>0.28000000000000003</v>
      </c>
      <c r="H14045">
        <f>D14045*G14045</f>
        <v>955.47480000000007</v>
      </c>
      <c r="I14045">
        <v>2</v>
      </c>
      <c r="J14045" s="1">
        <v>45434</v>
      </c>
      <c r="K14045" s="1">
        <v>45437</v>
      </c>
      <c r="L14045" t="s">
        <v>26</v>
      </c>
      <c r="M14045" t="str">
        <f t="shared" si="1316"/>
        <v>Potential customer</v>
      </c>
      <c r="N14045" t="s">
        <v>27</v>
      </c>
      <c r="O14045">
        <v>595.48</v>
      </c>
      <c r="P14045" t="s">
        <v>33</v>
      </c>
      <c r="Q14045">
        <f>D14045-H14045</f>
        <v>2456.9351999999999</v>
      </c>
      <c r="R14045" t="str">
        <f t="shared" si="1317"/>
        <v>Good</v>
      </c>
      <c r="S14045" t="str">
        <f t="shared" si="1318"/>
        <v>Good</v>
      </c>
      <c r="T14045" t="str">
        <f t="shared" si="1319"/>
        <v>High Impact</v>
      </c>
    </row>
    <row r="14046" spans="1:20">
      <c r="A14046" t="s">
        <v>14082</v>
      </c>
      <c r="B14046" t="s">
        <v>18</v>
      </c>
      <c r="C14046" t="s">
        <v>31</v>
      </c>
      <c r="D14046">
        <v>2167.14</v>
      </c>
      <c r="E14046" t="str">
        <f t="shared" si="1314"/>
        <v>High</v>
      </c>
      <c r="F14046" t="str">
        <f t="shared" si="1315"/>
        <v>High</v>
      </c>
      <c r="G14046">
        <v>0.49</v>
      </c>
      <c r="H14046">
        <f>D14046*G14046</f>
        <v>1061.8986</v>
      </c>
      <c r="I14046">
        <v>8</v>
      </c>
      <c r="J14046" s="1">
        <v>45374</v>
      </c>
      <c r="K14046" s="1">
        <v>45379</v>
      </c>
      <c r="L14046" t="s">
        <v>20</v>
      </c>
      <c r="M14046" t="str">
        <f t="shared" si="1316"/>
        <v>Premium customer</v>
      </c>
      <c r="N14046" t="s">
        <v>32</v>
      </c>
      <c r="O14046">
        <v>154.91999999999999</v>
      </c>
      <c r="P14046" t="s">
        <v>22</v>
      </c>
      <c r="Q14046">
        <f>D14046-H14046</f>
        <v>1105.2413999999999</v>
      </c>
      <c r="R14046" t="str">
        <f t="shared" si="1317"/>
        <v>Bad</v>
      </c>
      <c r="S14046" t="str">
        <f t="shared" si="1318"/>
        <v>Bad</v>
      </c>
      <c r="T14046" t="str">
        <f t="shared" si="1319"/>
        <v>High Impact</v>
      </c>
    </row>
    <row r="14047" spans="1:20">
      <c r="A14047" t="s">
        <v>14083</v>
      </c>
      <c r="B14047" t="s">
        <v>18</v>
      </c>
      <c r="C14047" t="s">
        <v>31</v>
      </c>
      <c r="D14047">
        <v>3285.68</v>
      </c>
      <c r="E14047" t="str">
        <f t="shared" si="1314"/>
        <v>High</v>
      </c>
      <c r="F14047" t="str">
        <f t="shared" si="1315"/>
        <v>High</v>
      </c>
      <c r="G14047">
        <v>0.46</v>
      </c>
      <c r="H14047">
        <f>D14047*G14047</f>
        <v>1511.4128000000001</v>
      </c>
      <c r="I14047">
        <v>9</v>
      </c>
      <c r="J14047" s="1">
        <v>45389</v>
      </c>
      <c r="K14047" s="1">
        <v>45396</v>
      </c>
      <c r="L14047" t="s">
        <v>20</v>
      </c>
      <c r="M14047" t="str">
        <f t="shared" si="1316"/>
        <v>Premium customer</v>
      </c>
      <c r="N14047" t="s">
        <v>32</v>
      </c>
      <c r="O14047">
        <v>491.44</v>
      </c>
      <c r="P14047" t="s">
        <v>44</v>
      </c>
      <c r="Q14047">
        <f>D14047-H14047</f>
        <v>1774.2671999999998</v>
      </c>
      <c r="R14047" t="str">
        <f t="shared" si="1317"/>
        <v>Good</v>
      </c>
      <c r="S14047" t="str">
        <f t="shared" si="1318"/>
        <v>Good</v>
      </c>
      <c r="T14047" t="str">
        <f t="shared" si="1319"/>
        <v>High Impact</v>
      </c>
    </row>
    <row r="14048" spans="1:20">
      <c r="A14048" t="s">
        <v>14084</v>
      </c>
      <c r="B14048" t="s">
        <v>30</v>
      </c>
      <c r="C14048" t="s">
        <v>38</v>
      </c>
      <c r="D14048">
        <v>3775.73</v>
      </c>
      <c r="E14048" t="str">
        <f t="shared" si="1314"/>
        <v>High</v>
      </c>
      <c r="F14048" t="str">
        <f t="shared" si="1315"/>
        <v>High</v>
      </c>
      <c r="G14048">
        <v>0.45</v>
      </c>
      <c r="H14048">
        <f>D14048*G14048</f>
        <v>1699.0785000000001</v>
      </c>
      <c r="I14048">
        <v>7</v>
      </c>
      <c r="J14048" s="1">
        <v>44980</v>
      </c>
      <c r="K14048" s="1">
        <v>44983</v>
      </c>
      <c r="L14048" t="s">
        <v>20</v>
      </c>
      <c r="M14048" t="str">
        <f t="shared" si="1316"/>
        <v>Premium customer</v>
      </c>
      <c r="N14048" t="s">
        <v>32</v>
      </c>
      <c r="O14048">
        <v>238.78</v>
      </c>
      <c r="P14048" t="s">
        <v>53</v>
      </c>
      <c r="Q14048">
        <f>D14048-H14048</f>
        <v>2076.6514999999999</v>
      </c>
      <c r="R14048" t="str">
        <f t="shared" si="1317"/>
        <v>Bad</v>
      </c>
      <c r="S14048" t="str">
        <f t="shared" si="1318"/>
        <v>Bad</v>
      </c>
      <c r="T14048" t="str">
        <f t="shared" si="1319"/>
        <v>High Impact</v>
      </c>
    </row>
    <row r="14049" spans="1:20">
      <c r="A14049" t="s">
        <v>14085</v>
      </c>
      <c r="B14049" t="s">
        <v>30</v>
      </c>
      <c r="C14049" t="s">
        <v>41</v>
      </c>
      <c r="D14049">
        <v>4692.91</v>
      </c>
      <c r="E14049" t="str">
        <f t="shared" si="1314"/>
        <v>High</v>
      </c>
      <c r="F14049" t="str">
        <f t="shared" si="1315"/>
        <v>High</v>
      </c>
      <c r="G14049">
        <v>7.0000000000000007E-2</v>
      </c>
      <c r="H14049">
        <f>D14049*G14049</f>
        <v>328.50370000000004</v>
      </c>
      <c r="I14049">
        <v>9</v>
      </c>
      <c r="J14049" s="1">
        <v>45444</v>
      </c>
      <c r="K14049" s="1">
        <v>45451</v>
      </c>
      <c r="L14049" t="s">
        <v>26</v>
      </c>
      <c r="M14049" t="str">
        <f t="shared" si="1316"/>
        <v>Potential customer</v>
      </c>
      <c r="N14049" t="s">
        <v>21</v>
      </c>
      <c r="O14049">
        <v>242.63</v>
      </c>
      <c r="P14049" t="s">
        <v>22</v>
      </c>
      <c r="Q14049">
        <f>D14049-H14049</f>
        <v>4364.4062999999996</v>
      </c>
      <c r="R14049" t="str">
        <f t="shared" si="1317"/>
        <v>Bad</v>
      </c>
      <c r="S14049" t="str">
        <f t="shared" si="1318"/>
        <v>Bad</v>
      </c>
      <c r="T14049" t="str">
        <f t="shared" si="1319"/>
        <v>High Impact</v>
      </c>
    </row>
    <row r="14050" spans="1:20">
      <c r="A14050" t="s">
        <v>14086</v>
      </c>
      <c r="B14050" t="s">
        <v>24</v>
      </c>
      <c r="C14050" t="s">
        <v>41</v>
      </c>
      <c r="D14050">
        <v>3550.88</v>
      </c>
      <c r="E14050" t="str">
        <f t="shared" si="1314"/>
        <v>High</v>
      </c>
      <c r="F14050" t="str">
        <f t="shared" si="1315"/>
        <v>High</v>
      </c>
      <c r="G14050">
        <v>0.15</v>
      </c>
      <c r="H14050">
        <f>D14050*G14050</f>
        <v>532.63199999999995</v>
      </c>
      <c r="I14050">
        <v>7</v>
      </c>
      <c r="J14050" s="1">
        <v>44934</v>
      </c>
      <c r="K14050" s="1">
        <v>44938</v>
      </c>
      <c r="L14050" t="s">
        <v>26</v>
      </c>
      <c r="M14050" t="str">
        <f t="shared" si="1316"/>
        <v>Potential customer</v>
      </c>
      <c r="N14050" t="s">
        <v>32</v>
      </c>
      <c r="O14050">
        <v>1005.18</v>
      </c>
      <c r="P14050" t="s">
        <v>33</v>
      </c>
      <c r="Q14050">
        <f>D14050-H14050</f>
        <v>3018.248</v>
      </c>
      <c r="R14050" t="str">
        <f t="shared" si="1317"/>
        <v>Good</v>
      </c>
      <c r="S14050" t="str">
        <f t="shared" si="1318"/>
        <v>Good</v>
      </c>
      <c r="T14050" t="str">
        <f t="shared" si="1319"/>
        <v>High Impact</v>
      </c>
    </row>
    <row r="14051" spans="1:20">
      <c r="A14051" t="s">
        <v>14087</v>
      </c>
      <c r="B14051" t="s">
        <v>18</v>
      </c>
      <c r="C14051" t="s">
        <v>25</v>
      </c>
      <c r="D14051">
        <v>2764.97</v>
      </c>
      <c r="E14051" t="str">
        <f t="shared" si="1314"/>
        <v>High</v>
      </c>
      <c r="F14051" t="str">
        <f t="shared" si="1315"/>
        <v>High</v>
      </c>
      <c r="G14051">
        <v>0.21</v>
      </c>
      <c r="H14051">
        <f>D14051*G14051</f>
        <v>580.64369999999997</v>
      </c>
      <c r="I14051">
        <v>3</v>
      </c>
      <c r="J14051" s="1">
        <v>45220</v>
      </c>
      <c r="K14051" s="1">
        <v>45221</v>
      </c>
      <c r="L14051" t="s">
        <v>26</v>
      </c>
      <c r="M14051" t="str">
        <f t="shared" si="1316"/>
        <v>Potential customer</v>
      </c>
      <c r="N14051" t="s">
        <v>27</v>
      </c>
      <c r="O14051">
        <v>690.26</v>
      </c>
      <c r="P14051" t="s">
        <v>33</v>
      </c>
      <c r="Q14051">
        <f>D14051-H14051</f>
        <v>2184.3262999999997</v>
      </c>
      <c r="R14051" t="str">
        <f t="shared" si="1317"/>
        <v>Good</v>
      </c>
      <c r="S14051" t="str">
        <f t="shared" si="1318"/>
        <v>Good</v>
      </c>
      <c r="T14051" t="str">
        <f t="shared" si="1319"/>
        <v>High Impact</v>
      </c>
    </row>
    <row r="14052" spans="1:20">
      <c r="A14052" t="s">
        <v>14088</v>
      </c>
      <c r="B14052" t="s">
        <v>30</v>
      </c>
      <c r="C14052" t="s">
        <v>41</v>
      </c>
      <c r="D14052">
        <v>1927.6</v>
      </c>
      <c r="E14052" t="str">
        <f t="shared" si="1314"/>
        <v>High</v>
      </c>
      <c r="F14052" t="str">
        <f t="shared" si="1315"/>
        <v>High</v>
      </c>
      <c r="G14052">
        <v>0.42</v>
      </c>
      <c r="H14052">
        <f>D14052*G14052</f>
        <v>809.59199999999998</v>
      </c>
      <c r="I14052">
        <v>1</v>
      </c>
      <c r="J14052" s="1">
        <v>45574</v>
      </c>
      <c r="K14052" s="1">
        <v>45577</v>
      </c>
      <c r="L14052" t="s">
        <v>26</v>
      </c>
      <c r="M14052" t="str">
        <f t="shared" si="1316"/>
        <v>Potential customer</v>
      </c>
      <c r="N14052" t="s">
        <v>32</v>
      </c>
      <c r="O14052">
        <v>198.93</v>
      </c>
      <c r="P14052" t="s">
        <v>33</v>
      </c>
      <c r="Q14052">
        <f>D14052-H14052</f>
        <v>1118.0079999999998</v>
      </c>
      <c r="R14052" t="str">
        <f t="shared" si="1317"/>
        <v>Bad</v>
      </c>
      <c r="S14052" t="str">
        <f t="shared" si="1318"/>
        <v>Bad</v>
      </c>
      <c r="T14052" t="str">
        <f t="shared" si="1319"/>
        <v>High Impact</v>
      </c>
    </row>
    <row r="14053" spans="1:20">
      <c r="A14053" t="s">
        <v>14089</v>
      </c>
      <c r="B14053" t="s">
        <v>18</v>
      </c>
      <c r="C14053" t="s">
        <v>38</v>
      </c>
      <c r="D14053">
        <v>4468.2700000000004</v>
      </c>
      <c r="E14053" t="str">
        <f t="shared" si="1314"/>
        <v>High</v>
      </c>
      <c r="F14053" t="str">
        <f t="shared" si="1315"/>
        <v>High</v>
      </c>
      <c r="G14053">
        <v>0.44</v>
      </c>
      <c r="H14053">
        <f>D14053*G14053</f>
        <v>1966.0388000000003</v>
      </c>
      <c r="I14053">
        <v>1</v>
      </c>
      <c r="J14053" s="1">
        <v>45455</v>
      </c>
      <c r="K14053" s="1">
        <v>45458</v>
      </c>
      <c r="L14053" t="s">
        <v>36</v>
      </c>
      <c r="M14053" t="str">
        <f t="shared" si="1316"/>
        <v>Normal customer</v>
      </c>
      <c r="N14053" t="s">
        <v>21</v>
      </c>
      <c r="O14053">
        <v>540.54</v>
      </c>
      <c r="P14053" t="s">
        <v>39</v>
      </c>
      <c r="Q14053">
        <f>D14053-H14053</f>
        <v>2502.2312000000002</v>
      </c>
      <c r="R14053" t="str">
        <f t="shared" si="1317"/>
        <v>Good</v>
      </c>
      <c r="S14053" t="str">
        <f t="shared" si="1318"/>
        <v>Good</v>
      </c>
      <c r="T14053" t="str">
        <f t="shared" si="1319"/>
        <v>High Impact</v>
      </c>
    </row>
    <row r="14054" spans="1:20">
      <c r="A14054" t="s">
        <v>14090</v>
      </c>
      <c r="B14054" t="s">
        <v>18</v>
      </c>
      <c r="C14054" t="s">
        <v>25</v>
      </c>
      <c r="D14054">
        <v>3983.35</v>
      </c>
      <c r="E14054" t="str">
        <f t="shared" si="1314"/>
        <v>High</v>
      </c>
      <c r="F14054" t="str">
        <f t="shared" si="1315"/>
        <v>High</v>
      </c>
      <c r="G14054">
        <v>0.38</v>
      </c>
      <c r="H14054">
        <f>D14054*G14054</f>
        <v>1513.673</v>
      </c>
      <c r="I14054">
        <v>5</v>
      </c>
      <c r="J14054" s="1">
        <v>45265</v>
      </c>
      <c r="K14054" s="1">
        <v>45267</v>
      </c>
      <c r="L14054" t="s">
        <v>36</v>
      </c>
      <c r="M14054" t="str">
        <f t="shared" si="1316"/>
        <v>Normal customer</v>
      </c>
      <c r="N14054" t="s">
        <v>32</v>
      </c>
      <c r="O14054">
        <v>326.93</v>
      </c>
      <c r="P14054" t="s">
        <v>53</v>
      </c>
      <c r="Q14054">
        <f>D14054-H14054</f>
        <v>2469.6769999999997</v>
      </c>
      <c r="R14054" t="str">
        <f t="shared" si="1317"/>
        <v>Good</v>
      </c>
      <c r="S14054" t="str">
        <f t="shared" si="1318"/>
        <v>Good</v>
      </c>
      <c r="T14054" t="str">
        <f t="shared" si="1319"/>
        <v>High Impact</v>
      </c>
    </row>
    <row r="14055" spans="1:20">
      <c r="A14055" t="s">
        <v>14091</v>
      </c>
      <c r="B14055" t="s">
        <v>24</v>
      </c>
      <c r="C14055" t="s">
        <v>41</v>
      </c>
      <c r="D14055">
        <v>478.19</v>
      </c>
      <c r="E14055" t="str">
        <f t="shared" si="1314"/>
        <v>Low</v>
      </c>
      <c r="F14055" t="str">
        <f t="shared" si="1315"/>
        <v>Low</v>
      </c>
      <c r="G14055">
        <v>0.24</v>
      </c>
      <c r="H14055">
        <f>D14055*G14055</f>
        <v>114.76559999999999</v>
      </c>
      <c r="I14055">
        <v>9</v>
      </c>
      <c r="J14055" s="1">
        <v>45307</v>
      </c>
      <c r="K14055" s="1">
        <v>45312</v>
      </c>
      <c r="L14055" t="s">
        <v>36</v>
      </c>
      <c r="M14055" t="str">
        <f t="shared" si="1316"/>
        <v>Normal customer</v>
      </c>
      <c r="N14055" t="s">
        <v>32</v>
      </c>
      <c r="O14055">
        <v>41.92</v>
      </c>
      <c r="P14055" t="s">
        <v>22</v>
      </c>
      <c r="Q14055">
        <f>D14055-H14055</f>
        <v>363.42439999999999</v>
      </c>
      <c r="R14055" t="str">
        <f t="shared" si="1317"/>
        <v>Bad</v>
      </c>
      <c r="S14055" t="str">
        <f t="shared" si="1318"/>
        <v>Bad</v>
      </c>
      <c r="T14055" t="str">
        <f t="shared" si="1319"/>
        <v>Normal</v>
      </c>
    </row>
    <row r="14056" spans="1:20">
      <c r="A14056" t="s">
        <v>14092</v>
      </c>
      <c r="B14056" t="s">
        <v>46</v>
      </c>
      <c r="C14056" t="s">
        <v>25</v>
      </c>
      <c r="D14056">
        <v>3527.75</v>
      </c>
      <c r="E14056" t="str">
        <f t="shared" si="1314"/>
        <v>High</v>
      </c>
      <c r="F14056" t="str">
        <f t="shared" si="1315"/>
        <v>High</v>
      </c>
      <c r="G14056">
        <v>0.08</v>
      </c>
      <c r="H14056">
        <f>D14056*G14056</f>
        <v>282.22000000000003</v>
      </c>
      <c r="I14056">
        <v>6</v>
      </c>
      <c r="J14056" s="1">
        <v>45313</v>
      </c>
      <c r="K14056" s="1">
        <v>45317</v>
      </c>
      <c r="L14056" t="s">
        <v>26</v>
      </c>
      <c r="M14056" t="str">
        <f t="shared" si="1316"/>
        <v>Potential customer</v>
      </c>
      <c r="N14056" t="s">
        <v>27</v>
      </c>
      <c r="O14056">
        <v>689.89</v>
      </c>
      <c r="P14056" t="s">
        <v>39</v>
      </c>
      <c r="Q14056">
        <f>D14056-H14056</f>
        <v>3245.5299999999997</v>
      </c>
      <c r="R14056" t="str">
        <f t="shared" si="1317"/>
        <v>Good</v>
      </c>
      <c r="S14056" t="str">
        <f t="shared" si="1318"/>
        <v>Good</v>
      </c>
      <c r="T14056" t="str">
        <f t="shared" si="1319"/>
        <v>High Impact</v>
      </c>
    </row>
    <row r="14057" spans="1:20">
      <c r="A14057" t="s">
        <v>14093</v>
      </c>
      <c r="B14057" t="s">
        <v>24</v>
      </c>
      <c r="C14057" t="s">
        <v>41</v>
      </c>
      <c r="D14057">
        <v>2739.87</v>
      </c>
      <c r="E14057" t="str">
        <f t="shared" si="1314"/>
        <v>High</v>
      </c>
      <c r="F14057" t="str">
        <f t="shared" si="1315"/>
        <v>High</v>
      </c>
      <c r="G14057">
        <v>0.02</v>
      </c>
      <c r="H14057">
        <f>D14057*G14057</f>
        <v>54.797399999999996</v>
      </c>
      <c r="I14057">
        <v>2</v>
      </c>
      <c r="J14057" s="1">
        <v>45351</v>
      </c>
      <c r="K14057" s="1">
        <v>45352</v>
      </c>
      <c r="L14057" t="s">
        <v>20</v>
      </c>
      <c r="M14057" t="str">
        <f t="shared" si="1316"/>
        <v>Premium customer</v>
      </c>
      <c r="N14057" t="s">
        <v>32</v>
      </c>
      <c r="O14057">
        <v>531.75</v>
      </c>
      <c r="P14057" t="s">
        <v>28</v>
      </c>
      <c r="Q14057">
        <f>D14057-H14057</f>
        <v>2685.0726</v>
      </c>
      <c r="R14057" t="str">
        <f t="shared" si="1317"/>
        <v>Good</v>
      </c>
      <c r="S14057" t="str">
        <f t="shared" si="1318"/>
        <v>Good</v>
      </c>
      <c r="T14057" t="str">
        <f t="shared" si="1319"/>
        <v>High Impact</v>
      </c>
    </row>
    <row r="14058" spans="1:20">
      <c r="A14058" t="s">
        <v>14094</v>
      </c>
      <c r="B14058" t="s">
        <v>30</v>
      </c>
      <c r="C14058" t="s">
        <v>41</v>
      </c>
      <c r="D14058">
        <v>607.86</v>
      </c>
      <c r="E14058" t="str">
        <f t="shared" si="1314"/>
        <v>Low</v>
      </c>
      <c r="F14058" t="str">
        <f t="shared" si="1315"/>
        <v>Midium</v>
      </c>
      <c r="G14058">
        <v>0.35</v>
      </c>
      <c r="H14058">
        <f>D14058*G14058</f>
        <v>212.751</v>
      </c>
      <c r="I14058">
        <v>6</v>
      </c>
      <c r="J14058" s="1">
        <v>45639</v>
      </c>
      <c r="K14058" s="1">
        <v>45646</v>
      </c>
      <c r="L14058" t="s">
        <v>20</v>
      </c>
      <c r="M14058" t="str">
        <f t="shared" si="1316"/>
        <v>Normal customer</v>
      </c>
      <c r="N14058" t="s">
        <v>27</v>
      </c>
      <c r="O14058">
        <v>116.06</v>
      </c>
      <c r="P14058" t="s">
        <v>28</v>
      </c>
      <c r="Q14058">
        <f>D14058-H14058</f>
        <v>395.10900000000004</v>
      </c>
      <c r="R14058" t="str">
        <f t="shared" si="1317"/>
        <v>Bad</v>
      </c>
      <c r="S14058" t="str">
        <f t="shared" si="1318"/>
        <v>Bad</v>
      </c>
      <c r="T14058" t="str">
        <f t="shared" si="1319"/>
        <v>High Impact</v>
      </c>
    </row>
    <row r="14059" spans="1:20">
      <c r="A14059" t="s">
        <v>14095</v>
      </c>
      <c r="B14059" t="s">
        <v>24</v>
      </c>
      <c r="C14059" t="s">
        <v>41</v>
      </c>
      <c r="D14059">
        <v>2868.31</v>
      </c>
      <c r="E14059" t="str">
        <f t="shared" si="1314"/>
        <v>High</v>
      </c>
      <c r="F14059" t="str">
        <f t="shared" si="1315"/>
        <v>High</v>
      </c>
      <c r="G14059">
        <v>0.5</v>
      </c>
      <c r="H14059">
        <f>D14059*G14059</f>
        <v>1434.155</v>
      </c>
      <c r="I14059">
        <v>4</v>
      </c>
      <c r="J14059" s="1">
        <v>45548</v>
      </c>
      <c r="K14059" s="1">
        <v>45551</v>
      </c>
      <c r="L14059" t="s">
        <v>36</v>
      </c>
      <c r="M14059" t="str">
        <f t="shared" si="1316"/>
        <v>Normal customer</v>
      </c>
      <c r="N14059" t="s">
        <v>21</v>
      </c>
      <c r="O14059">
        <v>169.87</v>
      </c>
      <c r="P14059" t="s">
        <v>28</v>
      </c>
      <c r="Q14059">
        <f>D14059-H14059</f>
        <v>1434.155</v>
      </c>
      <c r="R14059" t="str">
        <f t="shared" si="1317"/>
        <v>Bad</v>
      </c>
      <c r="S14059" t="str">
        <f t="shared" si="1318"/>
        <v>Bad</v>
      </c>
      <c r="T14059" t="str">
        <f t="shared" si="1319"/>
        <v>High Impact</v>
      </c>
    </row>
    <row r="14060" spans="1:20">
      <c r="A14060" t="s">
        <v>14096</v>
      </c>
      <c r="B14060" t="s">
        <v>24</v>
      </c>
      <c r="C14060" t="s">
        <v>31</v>
      </c>
      <c r="D14060">
        <v>1043.28</v>
      </c>
      <c r="E14060" t="str">
        <f t="shared" si="1314"/>
        <v>High</v>
      </c>
      <c r="F14060" t="str">
        <f t="shared" si="1315"/>
        <v>High</v>
      </c>
      <c r="G14060">
        <v>0.17</v>
      </c>
      <c r="H14060">
        <f>D14060*G14060</f>
        <v>177.35760000000002</v>
      </c>
      <c r="I14060">
        <v>9</v>
      </c>
      <c r="J14060" s="1">
        <v>45279</v>
      </c>
      <c r="K14060" s="1">
        <v>45281</v>
      </c>
      <c r="L14060" t="s">
        <v>36</v>
      </c>
      <c r="M14060" t="str">
        <f t="shared" si="1316"/>
        <v>Normal customer</v>
      </c>
      <c r="N14060" t="s">
        <v>32</v>
      </c>
      <c r="O14060">
        <v>230.98</v>
      </c>
      <c r="P14060" t="s">
        <v>44</v>
      </c>
      <c r="Q14060">
        <f>D14060-H14060</f>
        <v>865.92239999999993</v>
      </c>
      <c r="R14060" t="str">
        <f t="shared" si="1317"/>
        <v>Bad</v>
      </c>
      <c r="S14060" t="str">
        <f t="shared" si="1318"/>
        <v>Bad</v>
      </c>
      <c r="T14060" t="str">
        <f t="shared" si="1319"/>
        <v>High Impact</v>
      </c>
    </row>
    <row r="14061" spans="1:20">
      <c r="A14061" t="s">
        <v>14097</v>
      </c>
      <c r="B14061" t="s">
        <v>18</v>
      </c>
      <c r="C14061" t="s">
        <v>41</v>
      </c>
      <c r="D14061">
        <v>3569.91</v>
      </c>
      <c r="E14061" t="str">
        <f t="shared" si="1314"/>
        <v>High</v>
      </c>
      <c r="F14061" t="str">
        <f t="shared" si="1315"/>
        <v>High</v>
      </c>
      <c r="G14061">
        <v>0.28000000000000003</v>
      </c>
      <c r="H14061">
        <f>D14061*G14061</f>
        <v>999.5748000000001</v>
      </c>
      <c r="I14061">
        <v>3</v>
      </c>
      <c r="J14061" s="1">
        <v>45534</v>
      </c>
      <c r="K14061" s="1">
        <v>45539</v>
      </c>
      <c r="L14061" t="s">
        <v>26</v>
      </c>
      <c r="M14061" t="str">
        <f t="shared" si="1316"/>
        <v>Potential customer</v>
      </c>
      <c r="N14061" t="s">
        <v>21</v>
      </c>
      <c r="O14061">
        <v>201.45</v>
      </c>
      <c r="P14061" t="s">
        <v>28</v>
      </c>
      <c r="Q14061">
        <f>D14061-H14061</f>
        <v>2570.3351999999995</v>
      </c>
      <c r="R14061" t="str">
        <f t="shared" si="1317"/>
        <v>Bad</v>
      </c>
      <c r="S14061" t="str">
        <f t="shared" si="1318"/>
        <v>Bad</v>
      </c>
      <c r="T14061" t="str">
        <f t="shared" si="1319"/>
        <v>High Impact</v>
      </c>
    </row>
    <row r="14062" spans="1:20">
      <c r="A14062" t="s">
        <v>14098</v>
      </c>
      <c r="B14062" t="s">
        <v>24</v>
      </c>
      <c r="C14062" t="s">
        <v>31</v>
      </c>
      <c r="D14062">
        <v>1464.46</v>
      </c>
      <c r="E14062" t="str">
        <f t="shared" si="1314"/>
        <v>High</v>
      </c>
      <c r="F14062" t="str">
        <f t="shared" si="1315"/>
        <v>High</v>
      </c>
      <c r="G14062">
        <v>0.41</v>
      </c>
      <c r="H14062">
        <f>D14062*G14062</f>
        <v>600.42859999999996</v>
      </c>
      <c r="I14062">
        <v>7</v>
      </c>
      <c r="J14062" s="1">
        <v>45150</v>
      </c>
      <c r="K14062" s="1">
        <v>45154</v>
      </c>
      <c r="L14062" t="s">
        <v>26</v>
      </c>
      <c r="M14062" t="str">
        <f t="shared" si="1316"/>
        <v>Potential customer</v>
      </c>
      <c r="N14062" t="s">
        <v>21</v>
      </c>
      <c r="O14062">
        <v>435.87</v>
      </c>
      <c r="P14062" t="s">
        <v>28</v>
      </c>
      <c r="Q14062">
        <f>D14062-H14062</f>
        <v>864.03140000000008</v>
      </c>
      <c r="R14062" t="str">
        <f t="shared" si="1317"/>
        <v>Good</v>
      </c>
      <c r="S14062" t="str">
        <f t="shared" si="1318"/>
        <v>Good</v>
      </c>
      <c r="T14062" t="str">
        <f t="shared" si="1319"/>
        <v>High Impact</v>
      </c>
    </row>
    <row r="14063" spans="1:20">
      <c r="A14063" t="s">
        <v>14099</v>
      </c>
      <c r="B14063" t="s">
        <v>30</v>
      </c>
      <c r="C14063" t="s">
        <v>19</v>
      </c>
      <c r="D14063">
        <v>836.69</v>
      </c>
      <c r="E14063" t="str">
        <f t="shared" si="1314"/>
        <v>Low</v>
      </c>
      <c r="F14063" t="str">
        <f t="shared" si="1315"/>
        <v>Midium</v>
      </c>
      <c r="G14063">
        <v>0.09</v>
      </c>
      <c r="H14063">
        <f>D14063*G14063</f>
        <v>75.302099999999996</v>
      </c>
      <c r="I14063">
        <v>8</v>
      </c>
      <c r="J14063" s="1">
        <v>45380</v>
      </c>
      <c r="K14063" s="1">
        <v>45382</v>
      </c>
      <c r="L14063" t="s">
        <v>36</v>
      </c>
      <c r="M14063" t="str">
        <f t="shared" si="1316"/>
        <v>Normal customer</v>
      </c>
      <c r="N14063" t="s">
        <v>21</v>
      </c>
      <c r="O14063">
        <v>215.61</v>
      </c>
      <c r="P14063" t="s">
        <v>44</v>
      </c>
      <c r="Q14063">
        <f>D14063-H14063</f>
        <v>761.38790000000006</v>
      </c>
      <c r="R14063" t="str">
        <f t="shared" si="1317"/>
        <v>Bad</v>
      </c>
      <c r="S14063" t="str">
        <f t="shared" si="1318"/>
        <v>Bad</v>
      </c>
      <c r="T14063" t="str">
        <f t="shared" si="1319"/>
        <v>Normal</v>
      </c>
    </row>
    <row r="14064" spans="1:20">
      <c r="A14064" t="s">
        <v>14100</v>
      </c>
      <c r="B14064" t="s">
        <v>46</v>
      </c>
      <c r="C14064" t="s">
        <v>38</v>
      </c>
      <c r="D14064">
        <v>501.67</v>
      </c>
      <c r="E14064" t="str">
        <f t="shared" si="1314"/>
        <v>Low</v>
      </c>
      <c r="F14064" t="str">
        <f t="shared" si="1315"/>
        <v>Midium</v>
      </c>
      <c r="G14064">
        <v>0.41</v>
      </c>
      <c r="H14064">
        <f>D14064*G14064</f>
        <v>205.68469999999999</v>
      </c>
      <c r="I14064">
        <v>2</v>
      </c>
      <c r="J14064" s="1">
        <v>45244</v>
      </c>
      <c r="K14064" s="1">
        <v>45249</v>
      </c>
      <c r="L14064" t="s">
        <v>26</v>
      </c>
      <c r="M14064" t="str">
        <f t="shared" si="1316"/>
        <v>Normal customer</v>
      </c>
      <c r="N14064" t="s">
        <v>27</v>
      </c>
      <c r="O14064">
        <v>141.04</v>
      </c>
      <c r="P14064" t="s">
        <v>33</v>
      </c>
      <c r="Q14064">
        <f>D14064-H14064</f>
        <v>295.98530000000005</v>
      </c>
      <c r="R14064" t="str">
        <f t="shared" si="1317"/>
        <v>Bad</v>
      </c>
      <c r="S14064" t="str">
        <f t="shared" si="1318"/>
        <v>Bad</v>
      </c>
      <c r="T14064" t="str">
        <f t="shared" si="1319"/>
        <v>High Impact</v>
      </c>
    </row>
    <row r="14065" spans="1:20">
      <c r="A14065" t="s">
        <v>14101</v>
      </c>
      <c r="B14065" t="s">
        <v>24</v>
      </c>
      <c r="C14065" t="s">
        <v>25</v>
      </c>
      <c r="D14065">
        <v>2504.92</v>
      </c>
      <c r="E14065" t="str">
        <f t="shared" si="1314"/>
        <v>High</v>
      </c>
      <c r="F14065" t="str">
        <f t="shared" si="1315"/>
        <v>High</v>
      </c>
      <c r="G14065">
        <v>0.31</v>
      </c>
      <c r="H14065">
        <f>D14065*G14065</f>
        <v>776.52520000000004</v>
      </c>
      <c r="I14065">
        <v>7</v>
      </c>
      <c r="J14065" s="1">
        <v>45235</v>
      </c>
      <c r="K14065" s="1">
        <v>45241</v>
      </c>
      <c r="L14065" t="s">
        <v>36</v>
      </c>
      <c r="M14065" t="str">
        <f t="shared" si="1316"/>
        <v>Normal customer</v>
      </c>
      <c r="N14065" t="s">
        <v>32</v>
      </c>
      <c r="O14065">
        <v>623.71</v>
      </c>
      <c r="P14065" t="s">
        <v>39</v>
      </c>
      <c r="Q14065">
        <f>D14065-H14065</f>
        <v>1728.3948</v>
      </c>
      <c r="R14065" t="str">
        <f t="shared" si="1317"/>
        <v>Good</v>
      </c>
      <c r="S14065" t="str">
        <f t="shared" si="1318"/>
        <v>Good</v>
      </c>
      <c r="T14065" t="str">
        <f t="shared" si="1319"/>
        <v>High Impact</v>
      </c>
    </row>
    <row r="14066" spans="1:20">
      <c r="A14066" t="s">
        <v>14102</v>
      </c>
      <c r="B14066" t="s">
        <v>24</v>
      </c>
      <c r="C14066" t="s">
        <v>25</v>
      </c>
      <c r="D14066">
        <v>1078.21</v>
      </c>
      <c r="E14066" t="str">
        <f t="shared" si="1314"/>
        <v>High</v>
      </c>
      <c r="F14066" t="str">
        <f t="shared" si="1315"/>
        <v>High</v>
      </c>
      <c r="G14066">
        <v>0.28000000000000003</v>
      </c>
      <c r="H14066">
        <f>D14066*G14066</f>
        <v>301.89880000000005</v>
      </c>
      <c r="I14066">
        <v>5</v>
      </c>
      <c r="J14066" s="1">
        <v>45275</v>
      </c>
      <c r="K14066" s="1">
        <v>45282</v>
      </c>
      <c r="L14066" t="s">
        <v>36</v>
      </c>
      <c r="M14066" t="str">
        <f t="shared" si="1316"/>
        <v>Normal customer</v>
      </c>
      <c r="N14066" t="s">
        <v>21</v>
      </c>
      <c r="O14066">
        <v>139.72</v>
      </c>
      <c r="P14066" t="s">
        <v>39</v>
      </c>
      <c r="Q14066">
        <f>D14066-H14066</f>
        <v>776.31119999999999</v>
      </c>
      <c r="R14066" t="str">
        <f t="shared" si="1317"/>
        <v>Bad</v>
      </c>
      <c r="S14066" t="str">
        <f t="shared" si="1318"/>
        <v>Bad</v>
      </c>
      <c r="T14066" t="str">
        <f t="shared" si="1319"/>
        <v>High Impact</v>
      </c>
    </row>
    <row r="14067" spans="1:20">
      <c r="A14067" t="s">
        <v>14103</v>
      </c>
      <c r="B14067" t="s">
        <v>46</v>
      </c>
      <c r="C14067" t="s">
        <v>19</v>
      </c>
      <c r="D14067">
        <v>4290.13</v>
      </c>
      <c r="E14067" t="str">
        <f t="shared" si="1314"/>
        <v>High</v>
      </c>
      <c r="F14067" t="str">
        <f t="shared" si="1315"/>
        <v>High</v>
      </c>
      <c r="G14067">
        <v>0.38</v>
      </c>
      <c r="H14067">
        <f>D14067*G14067</f>
        <v>1630.2494000000002</v>
      </c>
      <c r="I14067">
        <v>1</v>
      </c>
      <c r="J14067" s="1">
        <v>45539</v>
      </c>
      <c r="K14067" s="1">
        <v>45540</v>
      </c>
      <c r="L14067" t="s">
        <v>26</v>
      </c>
      <c r="M14067" t="str">
        <f t="shared" si="1316"/>
        <v>Potential customer</v>
      </c>
      <c r="N14067" t="s">
        <v>21</v>
      </c>
      <c r="O14067">
        <v>424.58</v>
      </c>
      <c r="P14067" t="s">
        <v>44</v>
      </c>
      <c r="Q14067">
        <f>D14067-H14067</f>
        <v>2659.8806</v>
      </c>
      <c r="R14067" t="str">
        <f t="shared" si="1317"/>
        <v>Good</v>
      </c>
      <c r="S14067" t="str">
        <f t="shared" si="1318"/>
        <v>Good</v>
      </c>
      <c r="T14067" t="str">
        <f t="shared" si="1319"/>
        <v>High Impact</v>
      </c>
    </row>
    <row r="14068" spans="1:20">
      <c r="A14068" t="s">
        <v>14104</v>
      </c>
      <c r="B14068" t="s">
        <v>30</v>
      </c>
      <c r="C14068" t="s">
        <v>41</v>
      </c>
      <c r="D14068">
        <v>114.71</v>
      </c>
      <c r="E14068" t="str">
        <f t="shared" si="1314"/>
        <v>Low</v>
      </c>
      <c r="F14068" t="str">
        <f t="shared" si="1315"/>
        <v>Low</v>
      </c>
      <c r="G14068">
        <v>0.12</v>
      </c>
      <c r="H14068">
        <f>D14068*G14068</f>
        <v>13.765199999999998</v>
      </c>
      <c r="I14068">
        <v>7</v>
      </c>
      <c r="J14068" s="1">
        <v>45647</v>
      </c>
      <c r="K14068" s="1">
        <v>45651</v>
      </c>
      <c r="L14068" t="s">
        <v>26</v>
      </c>
      <c r="M14068" t="str">
        <f t="shared" si="1316"/>
        <v>Normal customer</v>
      </c>
      <c r="N14068" t="s">
        <v>32</v>
      </c>
      <c r="O14068">
        <v>19.84</v>
      </c>
      <c r="P14068" t="s">
        <v>33</v>
      </c>
      <c r="Q14068">
        <f>D14068-H14068</f>
        <v>100.9448</v>
      </c>
      <c r="R14068" t="str">
        <f t="shared" si="1317"/>
        <v>Bad</v>
      </c>
      <c r="S14068" t="str">
        <f t="shared" si="1318"/>
        <v>Bad</v>
      </c>
      <c r="T14068" t="str">
        <f t="shared" si="1319"/>
        <v>Normal</v>
      </c>
    </row>
    <row r="14069" spans="1:20">
      <c r="A14069" t="s">
        <v>14105</v>
      </c>
      <c r="B14069" t="s">
        <v>30</v>
      </c>
      <c r="C14069" t="s">
        <v>38</v>
      </c>
      <c r="D14069">
        <v>4233.83</v>
      </c>
      <c r="E14069" t="str">
        <f t="shared" si="1314"/>
        <v>High</v>
      </c>
      <c r="F14069" t="str">
        <f t="shared" si="1315"/>
        <v>High</v>
      </c>
      <c r="G14069">
        <v>0.31</v>
      </c>
      <c r="H14069">
        <f>D14069*G14069</f>
        <v>1312.4873</v>
      </c>
      <c r="I14069">
        <v>8</v>
      </c>
      <c r="J14069" s="1">
        <v>45265</v>
      </c>
      <c r="K14069" s="1">
        <v>45266</v>
      </c>
      <c r="L14069" t="s">
        <v>36</v>
      </c>
      <c r="M14069" t="str">
        <f t="shared" si="1316"/>
        <v>Normal customer</v>
      </c>
      <c r="N14069" t="s">
        <v>21</v>
      </c>
      <c r="O14069">
        <v>1053.67</v>
      </c>
      <c r="P14069" t="s">
        <v>28</v>
      </c>
      <c r="Q14069">
        <f>D14069-H14069</f>
        <v>2921.3427000000001</v>
      </c>
      <c r="R14069" t="str">
        <f t="shared" si="1317"/>
        <v>Good</v>
      </c>
      <c r="S14069" t="str">
        <f t="shared" si="1318"/>
        <v>Good</v>
      </c>
      <c r="T14069" t="str">
        <f t="shared" si="1319"/>
        <v>High Impact</v>
      </c>
    </row>
    <row r="14070" spans="1:20">
      <c r="A14070" t="s">
        <v>14106</v>
      </c>
      <c r="B14070" t="s">
        <v>24</v>
      </c>
      <c r="C14070" t="s">
        <v>19</v>
      </c>
      <c r="D14070">
        <v>2653.35</v>
      </c>
      <c r="E14070" t="str">
        <f t="shared" si="1314"/>
        <v>High</v>
      </c>
      <c r="F14070" t="str">
        <f t="shared" si="1315"/>
        <v>High</v>
      </c>
      <c r="G14070">
        <v>0.12</v>
      </c>
      <c r="H14070">
        <f>D14070*G14070</f>
        <v>318.40199999999999</v>
      </c>
      <c r="I14070">
        <v>1</v>
      </c>
      <c r="J14070" s="1">
        <v>45277</v>
      </c>
      <c r="K14070" s="1">
        <v>45284</v>
      </c>
      <c r="L14070" t="s">
        <v>36</v>
      </c>
      <c r="M14070" t="str">
        <f t="shared" si="1316"/>
        <v>Normal customer</v>
      </c>
      <c r="N14070" t="s">
        <v>27</v>
      </c>
      <c r="O14070">
        <v>481.51</v>
      </c>
      <c r="P14070" t="s">
        <v>33</v>
      </c>
      <c r="Q14070">
        <f>D14070-H14070</f>
        <v>2334.9479999999999</v>
      </c>
      <c r="R14070" t="str">
        <f t="shared" si="1317"/>
        <v>Good</v>
      </c>
      <c r="S14070" t="str">
        <f t="shared" si="1318"/>
        <v>Good</v>
      </c>
      <c r="T14070" t="str">
        <f t="shared" si="1319"/>
        <v>High Impact</v>
      </c>
    </row>
    <row r="14071" spans="1:20">
      <c r="A14071" t="s">
        <v>14107</v>
      </c>
      <c r="B14071" t="s">
        <v>18</v>
      </c>
      <c r="C14071" t="s">
        <v>19</v>
      </c>
      <c r="D14071">
        <v>4618.51</v>
      </c>
      <c r="E14071" t="str">
        <f t="shared" si="1314"/>
        <v>High</v>
      </c>
      <c r="F14071" t="str">
        <f t="shared" si="1315"/>
        <v>High</v>
      </c>
      <c r="G14071">
        <v>0.09</v>
      </c>
      <c r="H14071">
        <f>D14071*G14071</f>
        <v>415.66590000000002</v>
      </c>
      <c r="I14071">
        <v>4</v>
      </c>
      <c r="J14071" s="1">
        <v>45589</v>
      </c>
      <c r="K14071" s="1">
        <v>45594</v>
      </c>
      <c r="L14071" t="s">
        <v>20</v>
      </c>
      <c r="M14071" t="str">
        <f t="shared" si="1316"/>
        <v>Premium customer</v>
      </c>
      <c r="N14071" t="s">
        <v>21</v>
      </c>
      <c r="O14071">
        <v>577.54999999999995</v>
      </c>
      <c r="P14071" t="s">
        <v>22</v>
      </c>
      <c r="Q14071">
        <f>D14071-H14071</f>
        <v>4202.8441000000003</v>
      </c>
      <c r="R14071" t="str">
        <f t="shared" si="1317"/>
        <v>Good</v>
      </c>
      <c r="S14071" t="str">
        <f t="shared" si="1318"/>
        <v>Good</v>
      </c>
      <c r="T14071" t="str">
        <f t="shared" si="1319"/>
        <v>High Impact</v>
      </c>
    </row>
    <row r="14072" spans="1:20">
      <c r="A14072" t="s">
        <v>14108</v>
      </c>
      <c r="B14072" t="s">
        <v>24</v>
      </c>
      <c r="C14072" t="s">
        <v>25</v>
      </c>
      <c r="D14072">
        <v>1102.5999999999999</v>
      </c>
      <c r="E14072" t="str">
        <f t="shared" si="1314"/>
        <v>High</v>
      </c>
      <c r="F14072" t="str">
        <f t="shared" si="1315"/>
        <v>High</v>
      </c>
      <c r="G14072">
        <v>0.31</v>
      </c>
      <c r="H14072">
        <f>D14072*G14072</f>
        <v>341.80599999999998</v>
      </c>
      <c r="I14072">
        <v>4</v>
      </c>
      <c r="J14072" s="1">
        <v>45601</v>
      </c>
      <c r="K14072" s="1">
        <v>45604</v>
      </c>
      <c r="L14072" t="s">
        <v>36</v>
      </c>
      <c r="M14072" t="str">
        <f t="shared" si="1316"/>
        <v>Normal customer</v>
      </c>
      <c r="N14072" t="s">
        <v>32</v>
      </c>
      <c r="O14072">
        <v>127.15</v>
      </c>
      <c r="P14072" t="s">
        <v>53</v>
      </c>
      <c r="Q14072">
        <f>D14072-H14072</f>
        <v>760.79399999999987</v>
      </c>
      <c r="R14072" t="str">
        <f t="shared" si="1317"/>
        <v>Bad</v>
      </c>
      <c r="S14072" t="str">
        <f t="shared" si="1318"/>
        <v>Bad</v>
      </c>
      <c r="T14072" t="str">
        <f t="shared" si="1319"/>
        <v>High Impact</v>
      </c>
    </row>
    <row r="14073" spans="1:20">
      <c r="A14073" t="s">
        <v>14109</v>
      </c>
      <c r="B14073" t="s">
        <v>46</v>
      </c>
      <c r="C14073" t="s">
        <v>31</v>
      </c>
      <c r="D14073">
        <v>601.14</v>
      </c>
      <c r="E14073" t="str">
        <f t="shared" si="1314"/>
        <v>Low</v>
      </c>
      <c r="F14073" t="str">
        <f t="shared" si="1315"/>
        <v>Midium</v>
      </c>
      <c r="G14073">
        <v>0.13</v>
      </c>
      <c r="H14073">
        <f>D14073*G14073</f>
        <v>78.148200000000003</v>
      </c>
      <c r="I14073">
        <v>5</v>
      </c>
      <c r="J14073" s="1">
        <v>45196</v>
      </c>
      <c r="K14073" s="1">
        <v>45199</v>
      </c>
      <c r="L14073" t="s">
        <v>26</v>
      </c>
      <c r="M14073" t="str">
        <f t="shared" si="1316"/>
        <v>Normal customer</v>
      </c>
      <c r="N14073" t="s">
        <v>32</v>
      </c>
      <c r="O14073">
        <v>102.93</v>
      </c>
      <c r="P14073" t="s">
        <v>53</v>
      </c>
      <c r="Q14073">
        <f>D14073-H14073</f>
        <v>522.99180000000001</v>
      </c>
      <c r="R14073" t="str">
        <f t="shared" si="1317"/>
        <v>Bad</v>
      </c>
      <c r="S14073" t="str">
        <f t="shared" si="1318"/>
        <v>Bad</v>
      </c>
      <c r="T14073" t="str">
        <f t="shared" si="1319"/>
        <v>Normal</v>
      </c>
    </row>
    <row r="14074" spans="1:20">
      <c r="A14074" t="s">
        <v>14110</v>
      </c>
      <c r="B14074" t="s">
        <v>46</v>
      </c>
      <c r="C14074" t="s">
        <v>31</v>
      </c>
      <c r="D14074">
        <v>3162.3</v>
      </c>
      <c r="E14074" t="str">
        <f t="shared" si="1314"/>
        <v>High</v>
      </c>
      <c r="F14074" t="str">
        <f t="shared" si="1315"/>
        <v>High</v>
      </c>
      <c r="G14074">
        <v>0.36</v>
      </c>
      <c r="H14074">
        <f>D14074*G14074</f>
        <v>1138.4280000000001</v>
      </c>
      <c r="I14074">
        <v>5</v>
      </c>
      <c r="J14074" s="1">
        <v>45503</v>
      </c>
      <c r="K14074" s="1">
        <v>45509</v>
      </c>
      <c r="L14074" t="s">
        <v>26</v>
      </c>
      <c r="M14074" t="str">
        <f t="shared" si="1316"/>
        <v>Potential customer</v>
      </c>
      <c r="N14074" t="s">
        <v>32</v>
      </c>
      <c r="O14074">
        <v>473.5</v>
      </c>
      <c r="P14074" t="s">
        <v>22</v>
      </c>
      <c r="Q14074">
        <f>D14074-H14074</f>
        <v>2023.8720000000001</v>
      </c>
      <c r="R14074" t="str">
        <f t="shared" si="1317"/>
        <v>Good</v>
      </c>
      <c r="S14074" t="str">
        <f t="shared" si="1318"/>
        <v>Good</v>
      </c>
      <c r="T14074" t="str">
        <f t="shared" si="1319"/>
        <v>High Impact</v>
      </c>
    </row>
    <row r="14075" spans="1:20">
      <c r="A14075" t="s">
        <v>14111</v>
      </c>
      <c r="B14075" t="s">
        <v>46</v>
      </c>
      <c r="C14075" t="s">
        <v>41</v>
      </c>
      <c r="D14075">
        <v>3562.96</v>
      </c>
      <c r="E14075" t="str">
        <f t="shared" si="1314"/>
        <v>High</v>
      </c>
      <c r="F14075" t="str">
        <f t="shared" si="1315"/>
        <v>High</v>
      </c>
      <c r="G14075">
        <v>0.26</v>
      </c>
      <c r="H14075">
        <f>D14075*G14075</f>
        <v>926.36959999999999</v>
      </c>
      <c r="I14075">
        <v>4</v>
      </c>
      <c r="J14075" s="1">
        <v>45295</v>
      </c>
      <c r="K14075" s="1">
        <v>45298</v>
      </c>
      <c r="L14075" t="s">
        <v>26</v>
      </c>
      <c r="M14075" t="str">
        <f t="shared" si="1316"/>
        <v>Potential customer</v>
      </c>
      <c r="N14075" t="s">
        <v>21</v>
      </c>
      <c r="O14075">
        <v>735.62</v>
      </c>
      <c r="P14075" t="s">
        <v>44</v>
      </c>
      <c r="Q14075">
        <f>D14075-H14075</f>
        <v>2636.5904</v>
      </c>
      <c r="R14075" t="str">
        <f t="shared" si="1317"/>
        <v>Good</v>
      </c>
      <c r="S14075" t="str">
        <f t="shared" si="1318"/>
        <v>Good</v>
      </c>
      <c r="T14075" t="str">
        <f t="shared" si="1319"/>
        <v>High Impact</v>
      </c>
    </row>
    <row r="14076" spans="1:20">
      <c r="A14076" t="s">
        <v>14112</v>
      </c>
      <c r="B14076" t="s">
        <v>24</v>
      </c>
      <c r="C14076" t="s">
        <v>41</v>
      </c>
      <c r="D14076">
        <v>1925.67</v>
      </c>
      <c r="E14076" t="str">
        <f t="shared" si="1314"/>
        <v>High</v>
      </c>
      <c r="F14076" t="str">
        <f t="shared" si="1315"/>
        <v>High</v>
      </c>
      <c r="G14076">
        <v>0.35</v>
      </c>
      <c r="H14076">
        <f>D14076*G14076</f>
        <v>673.98450000000003</v>
      </c>
      <c r="I14076">
        <v>1</v>
      </c>
      <c r="J14076" s="1">
        <v>44975</v>
      </c>
      <c r="K14076" s="1">
        <v>44976</v>
      </c>
      <c r="L14076" t="s">
        <v>20</v>
      </c>
      <c r="M14076" t="str">
        <f t="shared" si="1316"/>
        <v>Premium customer</v>
      </c>
      <c r="N14076" t="s">
        <v>32</v>
      </c>
      <c r="O14076">
        <v>102.42</v>
      </c>
      <c r="P14076" t="s">
        <v>28</v>
      </c>
      <c r="Q14076">
        <f>D14076-H14076</f>
        <v>1251.6855</v>
      </c>
      <c r="R14076" t="str">
        <f t="shared" si="1317"/>
        <v>Bad</v>
      </c>
      <c r="S14076" t="str">
        <f t="shared" si="1318"/>
        <v>Bad</v>
      </c>
      <c r="T14076" t="str">
        <f t="shared" si="1319"/>
        <v>High Impact</v>
      </c>
    </row>
    <row r="14077" spans="1:20">
      <c r="A14077" t="s">
        <v>14113</v>
      </c>
      <c r="B14077" t="s">
        <v>24</v>
      </c>
      <c r="C14077" t="s">
        <v>19</v>
      </c>
      <c r="D14077">
        <v>167.03</v>
      </c>
      <c r="E14077" t="str">
        <f t="shared" si="1314"/>
        <v>Low</v>
      </c>
      <c r="F14077" t="str">
        <f t="shared" si="1315"/>
        <v>Low</v>
      </c>
      <c r="G14077">
        <v>0.45</v>
      </c>
      <c r="H14077">
        <f>D14077*G14077</f>
        <v>75.163499999999999</v>
      </c>
      <c r="I14077">
        <v>9</v>
      </c>
      <c r="J14077" s="1">
        <v>45602</v>
      </c>
      <c r="K14077" s="1">
        <v>45603</v>
      </c>
      <c r="L14077" t="s">
        <v>20</v>
      </c>
      <c r="M14077" t="str">
        <f t="shared" si="1316"/>
        <v>Normal customer</v>
      </c>
      <c r="N14077" t="s">
        <v>21</v>
      </c>
      <c r="O14077">
        <v>34.76</v>
      </c>
      <c r="P14077" t="s">
        <v>33</v>
      </c>
      <c r="Q14077">
        <f>D14077-H14077</f>
        <v>91.866500000000002</v>
      </c>
      <c r="R14077" t="str">
        <f t="shared" si="1317"/>
        <v>Bad</v>
      </c>
      <c r="S14077" t="str">
        <f t="shared" si="1318"/>
        <v>Bad</v>
      </c>
      <c r="T14077" t="str">
        <f t="shared" si="1319"/>
        <v>High Impact</v>
      </c>
    </row>
    <row r="14078" spans="1:20">
      <c r="A14078" t="s">
        <v>14114</v>
      </c>
      <c r="B14078" t="s">
        <v>30</v>
      </c>
      <c r="C14078" t="s">
        <v>41</v>
      </c>
      <c r="D14078">
        <v>2094.12</v>
      </c>
      <c r="E14078" t="str">
        <f t="shared" si="1314"/>
        <v>High</v>
      </c>
      <c r="F14078" t="str">
        <f t="shared" si="1315"/>
        <v>High</v>
      </c>
      <c r="G14078">
        <v>7.0000000000000007E-2</v>
      </c>
      <c r="H14078">
        <f>D14078*G14078</f>
        <v>146.58840000000001</v>
      </c>
      <c r="I14078">
        <v>5</v>
      </c>
      <c r="J14078" s="1">
        <v>45567</v>
      </c>
      <c r="K14078" s="1">
        <v>45568</v>
      </c>
      <c r="L14078" t="s">
        <v>26</v>
      </c>
      <c r="M14078" t="str">
        <f t="shared" si="1316"/>
        <v>Potential customer</v>
      </c>
      <c r="N14078" t="s">
        <v>27</v>
      </c>
      <c r="O14078">
        <v>353.45</v>
      </c>
      <c r="P14078" t="s">
        <v>44</v>
      </c>
      <c r="Q14078">
        <f>D14078-H14078</f>
        <v>1947.5315999999998</v>
      </c>
      <c r="R14078" t="str">
        <f t="shared" si="1317"/>
        <v>Good</v>
      </c>
      <c r="S14078" t="str">
        <f t="shared" si="1318"/>
        <v>Good</v>
      </c>
      <c r="T14078" t="str">
        <f t="shared" si="1319"/>
        <v>High Impact</v>
      </c>
    </row>
    <row r="14079" spans="1:20">
      <c r="A14079" t="s">
        <v>14115</v>
      </c>
      <c r="B14079" t="s">
        <v>18</v>
      </c>
      <c r="C14079" t="s">
        <v>31</v>
      </c>
      <c r="D14079">
        <v>1245.56</v>
      </c>
      <c r="E14079" t="str">
        <f t="shared" si="1314"/>
        <v>High</v>
      </c>
      <c r="F14079" t="str">
        <f t="shared" si="1315"/>
        <v>High</v>
      </c>
      <c r="G14079">
        <v>0.03</v>
      </c>
      <c r="H14079">
        <f>D14079*G14079</f>
        <v>37.366799999999998</v>
      </c>
      <c r="I14079">
        <v>1</v>
      </c>
      <c r="J14079" s="1">
        <v>45460</v>
      </c>
      <c r="K14079" s="1">
        <v>45463</v>
      </c>
      <c r="L14079" t="s">
        <v>36</v>
      </c>
      <c r="M14079" t="str">
        <f t="shared" si="1316"/>
        <v>Normal customer</v>
      </c>
      <c r="N14079" t="s">
        <v>21</v>
      </c>
      <c r="O14079">
        <v>311.5</v>
      </c>
      <c r="P14079" t="s">
        <v>44</v>
      </c>
      <c r="Q14079">
        <f>D14079-H14079</f>
        <v>1208.1931999999999</v>
      </c>
      <c r="R14079" t="str">
        <f t="shared" si="1317"/>
        <v>Good</v>
      </c>
      <c r="S14079" t="str">
        <f t="shared" si="1318"/>
        <v>Good</v>
      </c>
      <c r="T14079" t="str">
        <f t="shared" si="1319"/>
        <v>High Impact</v>
      </c>
    </row>
    <row r="14080" spans="1:20">
      <c r="A14080" t="s">
        <v>14116</v>
      </c>
      <c r="B14080" t="s">
        <v>24</v>
      </c>
      <c r="C14080" t="s">
        <v>38</v>
      </c>
      <c r="D14080">
        <v>1802.6</v>
      </c>
      <c r="E14080" t="str">
        <f t="shared" si="1314"/>
        <v>High</v>
      </c>
      <c r="F14080" t="str">
        <f t="shared" si="1315"/>
        <v>High</v>
      </c>
      <c r="G14080">
        <v>0.2</v>
      </c>
      <c r="H14080">
        <f>D14080*G14080</f>
        <v>360.52</v>
      </c>
      <c r="I14080">
        <v>3</v>
      </c>
      <c r="J14080" s="1">
        <v>44929</v>
      </c>
      <c r="K14080" s="1">
        <v>44936</v>
      </c>
      <c r="L14080" t="s">
        <v>36</v>
      </c>
      <c r="M14080" t="str">
        <f t="shared" si="1316"/>
        <v>Normal customer</v>
      </c>
      <c r="N14080" t="s">
        <v>27</v>
      </c>
      <c r="O14080">
        <v>219.5</v>
      </c>
      <c r="P14080" t="s">
        <v>28</v>
      </c>
      <c r="Q14080">
        <f>D14080-H14080</f>
        <v>1442.08</v>
      </c>
      <c r="R14080" t="str">
        <f t="shared" si="1317"/>
        <v>Bad</v>
      </c>
      <c r="S14080" t="str">
        <f t="shared" si="1318"/>
        <v>Bad</v>
      </c>
      <c r="T14080" t="str">
        <f t="shared" si="1319"/>
        <v>High Impact</v>
      </c>
    </row>
    <row r="14081" spans="1:20">
      <c r="A14081" t="s">
        <v>14117</v>
      </c>
      <c r="B14081" t="s">
        <v>30</v>
      </c>
      <c r="C14081" t="s">
        <v>25</v>
      </c>
      <c r="D14081">
        <v>2583.1</v>
      </c>
      <c r="E14081" t="str">
        <f t="shared" si="1314"/>
        <v>High</v>
      </c>
      <c r="F14081" t="str">
        <f t="shared" si="1315"/>
        <v>High</v>
      </c>
      <c r="G14081">
        <v>0.36</v>
      </c>
      <c r="H14081">
        <f>D14081*G14081</f>
        <v>929.91599999999994</v>
      </c>
      <c r="I14081">
        <v>1</v>
      </c>
      <c r="J14081" s="1">
        <v>45322</v>
      </c>
      <c r="K14081" s="1">
        <v>45327</v>
      </c>
      <c r="L14081" t="s">
        <v>36</v>
      </c>
      <c r="M14081" t="str">
        <f t="shared" si="1316"/>
        <v>Normal customer</v>
      </c>
      <c r="N14081" t="s">
        <v>32</v>
      </c>
      <c r="O14081">
        <v>635.9</v>
      </c>
      <c r="P14081" t="s">
        <v>39</v>
      </c>
      <c r="Q14081">
        <f>D14081-H14081</f>
        <v>1653.184</v>
      </c>
      <c r="R14081" t="str">
        <f t="shared" si="1317"/>
        <v>Good</v>
      </c>
      <c r="S14081" t="str">
        <f t="shared" si="1318"/>
        <v>Good</v>
      </c>
      <c r="T14081" t="str">
        <f t="shared" si="1319"/>
        <v>High Impact</v>
      </c>
    </row>
    <row r="14082" spans="1:20">
      <c r="A14082" t="s">
        <v>14118</v>
      </c>
      <c r="B14082" t="s">
        <v>24</v>
      </c>
      <c r="C14082" t="s">
        <v>31</v>
      </c>
      <c r="D14082">
        <v>3541.47</v>
      </c>
      <c r="E14082" t="str">
        <f t="shared" si="1314"/>
        <v>High</v>
      </c>
      <c r="F14082" t="str">
        <f t="shared" si="1315"/>
        <v>High</v>
      </c>
      <c r="G14082">
        <v>0.44</v>
      </c>
      <c r="H14082">
        <f>D14082*G14082</f>
        <v>1558.2467999999999</v>
      </c>
      <c r="I14082">
        <v>7</v>
      </c>
      <c r="J14082" s="1">
        <v>45347</v>
      </c>
      <c r="K14082" s="1">
        <v>45353</v>
      </c>
      <c r="L14082" t="s">
        <v>36</v>
      </c>
      <c r="M14082" t="str">
        <f t="shared" si="1316"/>
        <v>Normal customer</v>
      </c>
      <c r="N14082" t="s">
        <v>27</v>
      </c>
      <c r="O14082">
        <v>1023.72</v>
      </c>
      <c r="P14082" t="s">
        <v>33</v>
      </c>
      <c r="Q14082">
        <f>D14082-H14082</f>
        <v>1983.2231999999999</v>
      </c>
      <c r="R14082" t="str">
        <f t="shared" si="1317"/>
        <v>Good</v>
      </c>
      <c r="S14082" t="str">
        <f t="shared" si="1318"/>
        <v>Good</v>
      </c>
      <c r="T14082" t="str">
        <f t="shared" si="1319"/>
        <v>High Impact</v>
      </c>
    </row>
    <row r="14083" spans="1:20">
      <c r="A14083" t="s">
        <v>14119</v>
      </c>
      <c r="B14083" t="s">
        <v>30</v>
      </c>
      <c r="C14083" t="s">
        <v>41</v>
      </c>
      <c r="D14083">
        <v>4819.8</v>
      </c>
      <c r="E14083" t="str">
        <f t="shared" ref="E14083:E14146" si="1320">IF(D14083&gt;1000,"High","Low")</f>
        <v>High</v>
      </c>
      <c r="F14083" t="str">
        <f t="shared" ref="F14083:F14146" si="1321">IF(D14083&gt;1000,"High",IF(D14083&gt;500,"Midium","Low"))</f>
        <v>High</v>
      </c>
      <c r="G14083">
        <v>0.02</v>
      </c>
      <c r="H14083">
        <f>D14083*G14083</f>
        <v>96.396000000000001</v>
      </c>
      <c r="I14083">
        <v>7</v>
      </c>
      <c r="J14083" s="1">
        <v>45266</v>
      </c>
      <c r="K14083" s="1">
        <v>45269</v>
      </c>
      <c r="L14083" t="s">
        <v>26</v>
      </c>
      <c r="M14083" t="str">
        <f t="shared" ref="M14083:M14146" si="1322">IF(AND(L14083="Member",D14083&gt;1000),"Premium customer",IF(AND(L14083="Regular",D14083&gt;1000),"Potential customer","Normal customer"))</f>
        <v>Potential customer</v>
      </c>
      <c r="N14083" t="s">
        <v>21</v>
      </c>
      <c r="O14083">
        <v>787.81</v>
      </c>
      <c r="P14083" t="s">
        <v>33</v>
      </c>
      <c r="Q14083">
        <f>D14083-H14083</f>
        <v>4723.4040000000005</v>
      </c>
      <c r="R14083" t="str">
        <f t="shared" ref="R14083:R14146" si="1323">IF(AND(D14083&gt;1000,O14083&gt;300),"Good","Bad")</f>
        <v>Good</v>
      </c>
      <c r="S14083" t="str">
        <f t="shared" ref="S14083:S14146" si="1324">IF(NOT(AND(D14083&gt;1000,O14083&gt;300)),"Bad","Good")</f>
        <v>Good</v>
      </c>
      <c r="T14083" t="str">
        <f t="shared" ref="T14083:T14146" si="1325">IF(OR(D14083&gt;1000,G14083&gt;0.25),"High Impact","Normal")</f>
        <v>High Impact</v>
      </c>
    </row>
    <row r="14084" spans="1:20">
      <c r="A14084" t="s">
        <v>14120</v>
      </c>
      <c r="B14084" t="s">
        <v>30</v>
      </c>
      <c r="C14084" t="s">
        <v>25</v>
      </c>
      <c r="D14084">
        <v>805.6</v>
      </c>
      <c r="E14084" t="str">
        <f t="shared" si="1320"/>
        <v>Low</v>
      </c>
      <c r="F14084" t="str">
        <f t="shared" si="1321"/>
        <v>Midium</v>
      </c>
      <c r="G14084">
        <v>0.4</v>
      </c>
      <c r="H14084">
        <f>D14084*G14084</f>
        <v>322.24</v>
      </c>
      <c r="I14084">
        <v>6</v>
      </c>
      <c r="J14084" s="1">
        <v>45631</v>
      </c>
      <c r="K14084" s="1">
        <v>45636</v>
      </c>
      <c r="L14084" t="s">
        <v>20</v>
      </c>
      <c r="M14084" t="str">
        <f t="shared" si="1322"/>
        <v>Normal customer</v>
      </c>
      <c r="N14084" t="s">
        <v>27</v>
      </c>
      <c r="O14084">
        <v>113.85</v>
      </c>
      <c r="P14084" t="s">
        <v>28</v>
      </c>
      <c r="Q14084">
        <f>D14084-H14084</f>
        <v>483.36</v>
      </c>
      <c r="R14084" t="str">
        <f t="shared" si="1323"/>
        <v>Bad</v>
      </c>
      <c r="S14084" t="str">
        <f t="shared" si="1324"/>
        <v>Bad</v>
      </c>
      <c r="T14084" t="str">
        <f t="shared" si="1325"/>
        <v>High Impact</v>
      </c>
    </row>
    <row r="14085" spans="1:20">
      <c r="A14085" t="s">
        <v>14121</v>
      </c>
      <c r="B14085" t="s">
        <v>18</v>
      </c>
      <c r="C14085" t="s">
        <v>25</v>
      </c>
      <c r="D14085">
        <v>3431.51</v>
      </c>
      <c r="E14085" t="str">
        <f t="shared" si="1320"/>
        <v>High</v>
      </c>
      <c r="F14085" t="str">
        <f t="shared" si="1321"/>
        <v>High</v>
      </c>
      <c r="G14085">
        <v>0.04</v>
      </c>
      <c r="H14085">
        <f>D14085*G14085</f>
        <v>137.2604</v>
      </c>
      <c r="I14085">
        <v>9</v>
      </c>
      <c r="J14085" s="1">
        <v>45368</v>
      </c>
      <c r="K14085" s="1">
        <v>45373</v>
      </c>
      <c r="L14085" t="s">
        <v>36</v>
      </c>
      <c r="M14085" t="str">
        <f t="shared" si="1322"/>
        <v>Normal customer</v>
      </c>
      <c r="N14085" t="s">
        <v>27</v>
      </c>
      <c r="O14085">
        <v>905.56</v>
      </c>
      <c r="P14085" t="s">
        <v>33</v>
      </c>
      <c r="Q14085">
        <f>D14085-H14085</f>
        <v>3294.2496000000001</v>
      </c>
      <c r="R14085" t="str">
        <f t="shared" si="1323"/>
        <v>Good</v>
      </c>
      <c r="S14085" t="str">
        <f t="shared" si="1324"/>
        <v>Good</v>
      </c>
      <c r="T14085" t="str">
        <f t="shared" si="1325"/>
        <v>High Impact</v>
      </c>
    </row>
    <row r="14086" spans="1:20">
      <c r="A14086" t="s">
        <v>14122</v>
      </c>
      <c r="B14086" t="s">
        <v>24</v>
      </c>
      <c r="C14086" t="s">
        <v>19</v>
      </c>
      <c r="D14086">
        <v>1242.74</v>
      </c>
      <c r="E14086" t="str">
        <f t="shared" si="1320"/>
        <v>High</v>
      </c>
      <c r="F14086" t="str">
        <f t="shared" si="1321"/>
        <v>High</v>
      </c>
      <c r="G14086">
        <v>0.28999999999999998</v>
      </c>
      <c r="H14086">
        <f>D14086*G14086</f>
        <v>360.39459999999997</v>
      </c>
      <c r="I14086">
        <v>7</v>
      </c>
      <c r="J14086" s="1">
        <v>45242</v>
      </c>
      <c r="K14086" s="1">
        <v>45247</v>
      </c>
      <c r="L14086" t="s">
        <v>26</v>
      </c>
      <c r="M14086" t="str">
        <f t="shared" si="1322"/>
        <v>Potential customer</v>
      </c>
      <c r="N14086" t="s">
        <v>32</v>
      </c>
      <c r="O14086">
        <v>135.33000000000001</v>
      </c>
      <c r="P14086" t="s">
        <v>39</v>
      </c>
      <c r="Q14086">
        <f>D14086-H14086</f>
        <v>882.34540000000004</v>
      </c>
      <c r="R14086" t="str">
        <f t="shared" si="1323"/>
        <v>Bad</v>
      </c>
      <c r="S14086" t="str">
        <f t="shared" si="1324"/>
        <v>Bad</v>
      </c>
      <c r="T14086" t="str">
        <f t="shared" si="1325"/>
        <v>High Impact</v>
      </c>
    </row>
    <row r="14087" spans="1:20">
      <c r="A14087" t="s">
        <v>14123</v>
      </c>
      <c r="B14087" t="s">
        <v>30</v>
      </c>
      <c r="C14087" t="s">
        <v>41</v>
      </c>
      <c r="D14087">
        <v>1181.45</v>
      </c>
      <c r="E14087" t="str">
        <f t="shared" si="1320"/>
        <v>High</v>
      </c>
      <c r="F14087" t="str">
        <f t="shared" si="1321"/>
        <v>High</v>
      </c>
      <c r="G14087">
        <v>0.17</v>
      </c>
      <c r="H14087">
        <f>D14087*G14087</f>
        <v>200.84650000000002</v>
      </c>
      <c r="I14087">
        <v>5</v>
      </c>
      <c r="J14087" s="1">
        <v>44967</v>
      </c>
      <c r="K14087" s="1">
        <v>44971</v>
      </c>
      <c r="L14087" t="s">
        <v>26</v>
      </c>
      <c r="M14087" t="str">
        <f t="shared" si="1322"/>
        <v>Potential customer</v>
      </c>
      <c r="N14087" t="s">
        <v>27</v>
      </c>
      <c r="O14087">
        <v>275.5</v>
      </c>
      <c r="P14087" t="s">
        <v>44</v>
      </c>
      <c r="Q14087">
        <f>D14087-H14087</f>
        <v>980.60350000000005</v>
      </c>
      <c r="R14087" t="str">
        <f t="shared" si="1323"/>
        <v>Bad</v>
      </c>
      <c r="S14087" t="str">
        <f t="shared" si="1324"/>
        <v>Bad</v>
      </c>
      <c r="T14087" t="str">
        <f t="shared" si="1325"/>
        <v>High Impact</v>
      </c>
    </row>
    <row r="14088" spans="1:20">
      <c r="A14088" t="s">
        <v>14124</v>
      </c>
      <c r="B14088" t="s">
        <v>46</v>
      </c>
      <c r="C14088" t="s">
        <v>19</v>
      </c>
      <c r="D14088">
        <v>3204.41</v>
      </c>
      <c r="E14088" t="str">
        <f t="shared" si="1320"/>
        <v>High</v>
      </c>
      <c r="F14088" t="str">
        <f t="shared" si="1321"/>
        <v>High</v>
      </c>
      <c r="G14088">
        <v>0.01</v>
      </c>
      <c r="H14088">
        <f>D14088*G14088</f>
        <v>32.0441</v>
      </c>
      <c r="I14088">
        <v>7</v>
      </c>
      <c r="J14088" s="1">
        <v>45142</v>
      </c>
      <c r="K14088" s="1">
        <v>45143</v>
      </c>
      <c r="L14088" t="s">
        <v>36</v>
      </c>
      <c r="M14088" t="str">
        <f t="shared" si="1322"/>
        <v>Normal customer</v>
      </c>
      <c r="N14088" t="s">
        <v>21</v>
      </c>
      <c r="O14088">
        <v>618.99</v>
      </c>
      <c r="P14088" t="s">
        <v>22</v>
      </c>
      <c r="Q14088">
        <f>D14088-H14088</f>
        <v>3172.3658999999998</v>
      </c>
      <c r="R14088" t="str">
        <f t="shared" si="1323"/>
        <v>Good</v>
      </c>
      <c r="S14088" t="str">
        <f t="shared" si="1324"/>
        <v>Good</v>
      </c>
      <c r="T14088" t="str">
        <f t="shared" si="1325"/>
        <v>High Impact</v>
      </c>
    </row>
    <row r="14089" spans="1:20">
      <c r="A14089" t="s">
        <v>14125</v>
      </c>
      <c r="B14089" t="s">
        <v>46</v>
      </c>
      <c r="C14089" t="s">
        <v>25</v>
      </c>
      <c r="D14089">
        <v>3902.4</v>
      </c>
      <c r="E14089" t="str">
        <f t="shared" si="1320"/>
        <v>High</v>
      </c>
      <c r="F14089" t="str">
        <f t="shared" si="1321"/>
        <v>High</v>
      </c>
      <c r="G14089">
        <v>0.05</v>
      </c>
      <c r="H14089">
        <f>D14089*G14089</f>
        <v>195.12</v>
      </c>
      <c r="I14089">
        <v>4</v>
      </c>
      <c r="J14089" s="1">
        <v>45170</v>
      </c>
      <c r="K14089" s="1">
        <v>45175</v>
      </c>
      <c r="L14089" t="s">
        <v>36</v>
      </c>
      <c r="M14089" t="str">
        <f t="shared" si="1322"/>
        <v>Normal customer</v>
      </c>
      <c r="N14089" t="s">
        <v>27</v>
      </c>
      <c r="O14089">
        <v>615.95000000000005</v>
      </c>
      <c r="P14089" t="s">
        <v>39</v>
      </c>
      <c r="Q14089">
        <f>D14089-H14089</f>
        <v>3707.28</v>
      </c>
      <c r="R14089" t="str">
        <f t="shared" si="1323"/>
        <v>Good</v>
      </c>
      <c r="S14089" t="str">
        <f t="shared" si="1324"/>
        <v>Good</v>
      </c>
      <c r="T14089" t="str">
        <f t="shared" si="1325"/>
        <v>High Impact</v>
      </c>
    </row>
    <row r="14090" spans="1:20">
      <c r="A14090" t="s">
        <v>14126</v>
      </c>
      <c r="B14090" t="s">
        <v>46</v>
      </c>
      <c r="C14090" t="s">
        <v>19</v>
      </c>
      <c r="D14090">
        <v>4891.16</v>
      </c>
      <c r="E14090" t="str">
        <f t="shared" si="1320"/>
        <v>High</v>
      </c>
      <c r="F14090" t="str">
        <f t="shared" si="1321"/>
        <v>High</v>
      </c>
      <c r="G14090">
        <v>0.18</v>
      </c>
      <c r="H14090">
        <f>D14090*G14090</f>
        <v>880.40879999999993</v>
      </c>
      <c r="I14090">
        <v>9</v>
      </c>
      <c r="J14090" s="1">
        <v>45028</v>
      </c>
      <c r="K14090" s="1">
        <v>45033</v>
      </c>
      <c r="L14090" t="s">
        <v>36</v>
      </c>
      <c r="M14090" t="str">
        <f t="shared" si="1322"/>
        <v>Normal customer</v>
      </c>
      <c r="N14090" t="s">
        <v>21</v>
      </c>
      <c r="O14090">
        <v>479.51</v>
      </c>
      <c r="P14090" t="s">
        <v>44</v>
      </c>
      <c r="Q14090">
        <f>D14090-H14090</f>
        <v>4010.7511999999997</v>
      </c>
      <c r="R14090" t="str">
        <f t="shared" si="1323"/>
        <v>Good</v>
      </c>
      <c r="S14090" t="str">
        <f t="shared" si="1324"/>
        <v>Good</v>
      </c>
      <c r="T14090" t="str">
        <f t="shared" si="1325"/>
        <v>High Impact</v>
      </c>
    </row>
    <row r="14091" spans="1:20">
      <c r="A14091" t="s">
        <v>14127</v>
      </c>
      <c r="B14091" t="s">
        <v>18</v>
      </c>
      <c r="C14091" t="s">
        <v>41</v>
      </c>
      <c r="D14091">
        <v>3867.27</v>
      </c>
      <c r="E14091" t="str">
        <f t="shared" si="1320"/>
        <v>High</v>
      </c>
      <c r="F14091" t="str">
        <f t="shared" si="1321"/>
        <v>High</v>
      </c>
      <c r="G14091">
        <v>0.48</v>
      </c>
      <c r="H14091">
        <f>D14091*G14091</f>
        <v>1856.2895999999998</v>
      </c>
      <c r="I14091">
        <v>6</v>
      </c>
      <c r="J14091" s="1">
        <v>45400</v>
      </c>
      <c r="K14091" s="1">
        <v>45405</v>
      </c>
      <c r="L14091" t="s">
        <v>20</v>
      </c>
      <c r="M14091" t="str">
        <f t="shared" si="1322"/>
        <v>Premium customer</v>
      </c>
      <c r="N14091" t="s">
        <v>21</v>
      </c>
      <c r="O14091">
        <v>206.25</v>
      </c>
      <c r="P14091" t="s">
        <v>53</v>
      </c>
      <c r="Q14091">
        <f>D14091-H14091</f>
        <v>2010.9804000000001</v>
      </c>
      <c r="R14091" t="str">
        <f t="shared" si="1323"/>
        <v>Bad</v>
      </c>
      <c r="S14091" t="str">
        <f t="shared" si="1324"/>
        <v>Bad</v>
      </c>
      <c r="T14091" t="str">
        <f t="shared" si="1325"/>
        <v>High Impact</v>
      </c>
    </row>
    <row r="14092" spans="1:20">
      <c r="A14092" t="s">
        <v>14128</v>
      </c>
      <c r="B14092" t="s">
        <v>30</v>
      </c>
      <c r="C14092" t="s">
        <v>31</v>
      </c>
      <c r="D14092">
        <v>870.84</v>
      </c>
      <c r="E14092" t="str">
        <f t="shared" si="1320"/>
        <v>Low</v>
      </c>
      <c r="F14092" t="str">
        <f t="shared" si="1321"/>
        <v>Midium</v>
      </c>
      <c r="G14092">
        <v>0.08</v>
      </c>
      <c r="H14092">
        <f>D14092*G14092</f>
        <v>69.667200000000008</v>
      </c>
      <c r="I14092">
        <v>4</v>
      </c>
      <c r="J14092" s="1">
        <v>45106</v>
      </c>
      <c r="K14092" s="1">
        <v>45112</v>
      </c>
      <c r="L14092" t="s">
        <v>36</v>
      </c>
      <c r="M14092" t="str">
        <f t="shared" si="1322"/>
        <v>Normal customer</v>
      </c>
      <c r="N14092" t="s">
        <v>27</v>
      </c>
      <c r="O14092">
        <v>160.75</v>
      </c>
      <c r="P14092" t="s">
        <v>28</v>
      </c>
      <c r="Q14092">
        <f>D14092-H14092</f>
        <v>801.17280000000005</v>
      </c>
      <c r="R14092" t="str">
        <f t="shared" si="1323"/>
        <v>Bad</v>
      </c>
      <c r="S14092" t="str">
        <f t="shared" si="1324"/>
        <v>Bad</v>
      </c>
      <c r="T14092" t="str">
        <f t="shared" si="1325"/>
        <v>Normal</v>
      </c>
    </row>
    <row r="14093" spans="1:20">
      <c r="A14093" t="s">
        <v>14129</v>
      </c>
      <c r="B14093" t="s">
        <v>18</v>
      </c>
      <c r="C14093" t="s">
        <v>38</v>
      </c>
      <c r="D14093">
        <v>1204.47</v>
      </c>
      <c r="E14093" t="str">
        <f t="shared" si="1320"/>
        <v>High</v>
      </c>
      <c r="F14093" t="str">
        <f t="shared" si="1321"/>
        <v>High</v>
      </c>
      <c r="G14093">
        <v>0.14000000000000001</v>
      </c>
      <c r="H14093">
        <f>D14093*G14093</f>
        <v>168.62580000000003</v>
      </c>
      <c r="I14093">
        <v>5</v>
      </c>
      <c r="J14093" s="1">
        <v>45106</v>
      </c>
      <c r="K14093" s="1">
        <v>45107</v>
      </c>
      <c r="L14093" t="s">
        <v>36</v>
      </c>
      <c r="M14093" t="str">
        <f t="shared" si="1322"/>
        <v>Normal customer</v>
      </c>
      <c r="N14093" t="s">
        <v>21</v>
      </c>
      <c r="O14093">
        <v>77.66</v>
      </c>
      <c r="P14093" t="s">
        <v>39</v>
      </c>
      <c r="Q14093">
        <f>D14093-H14093</f>
        <v>1035.8442</v>
      </c>
      <c r="R14093" t="str">
        <f t="shared" si="1323"/>
        <v>Bad</v>
      </c>
      <c r="S14093" t="str">
        <f t="shared" si="1324"/>
        <v>Bad</v>
      </c>
      <c r="T14093" t="str">
        <f t="shared" si="1325"/>
        <v>High Impact</v>
      </c>
    </row>
    <row r="14094" spans="1:20">
      <c r="A14094" t="s">
        <v>14130</v>
      </c>
      <c r="B14094" t="s">
        <v>24</v>
      </c>
      <c r="C14094" t="s">
        <v>31</v>
      </c>
      <c r="D14094">
        <v>3830.81</v>
      </c>
      <c r="E14094" t="str">
        <f t="shared" si="1320"/>
        <v>High</v>
      </c>
      <c r="F14094" t="str">
        <f t="shared" si="1321"/>
        <v>High</v>
      </c>
      <c r="G14094">
        <v>0.5</v>
      </c>
      <c r="H14094">
        <f>D14094*G14094</f>
        <v>1915.405</v>
      </c>
      <c r="I14094">
        <v>8</v>
      </c>
      <c r="J14094" s="1">
        <v>45244</v>
      </c>
      <c r="K14094" s="1">
        <v>45248</v>
      </c>
      <c r="L14094" t="s">
        <v>26</v>
      </c>
      <c r="M14094" t="str">
        <f t="shared" si="1322"/>
        <v>Potential customer</v>
      </c>
      <c r="N14094" t="s">
        <v>21</v>
      </c>
      <c r="O14094">
        <v>293.56</v>
      </c>
      <c r="P14094" t="s">
        <v>22</v>
      </c>
      <c r="Q14094">
        <f>D14094-H14094</f>
        <v>1915.405</v>
      </c>
      <c r="R14094" t="str">
        <f t="shared" si="1323"/>
        <v>Bad</v>
      </c>
      <c r="S14094" t="str">
        <f t="shared" si="1324"/>
        <v>Bad</v>
      </c>
      <c r="T14094" t="str">
        <f t="shared" si="1325"/>
        <v>High Impact</v>
      </c>
    </row>
    <row r="14095" spans="1:20">
      <c r="A14095" t="s">
        <v>14131</v>
      </c>
      <c r="B14095" t="s">
        <v>24</v>
      </c>
      <c r="C14095" t="s">
        <v>25</v>
      </c>
      <c r="D14095">
        <v>2682.24</v>
      </c>
      <c r="E14095" t="str">
        <f t="shared" si="1320"/>
        <v>High</v>
      </c>
      <c r="F14095" t="str">
        <f t="shared" si="1321"/>
        <v>High</v>
      </c>
      <c r="G14095">
        <v>0.24</v>
      </c>
      <c r="H14095">
        <f>D14095*G14095</f>
        <v>643.73759999999993</v>
      </c>
      <c r="I14095">
        <v>7</v>
      </c>
      <c r="J14095" s="1">
        <v>45629</v>
      </c>
      <c r="K14095" s="1">
        <v>45630</v>
      </c>
      <c r="L14095" t="s">
        <v>20</v>
      </c>
      <c r="M14095" t="str">
        <f t="shared" si="1322"/>
        <v>Premium customer</v>
      </c>
      <c r="N14095" t="s">
        <v>27</v>
      </c>
      <c r="O14095">
        <v>539.41</v>
      </c>
      <c r="P14095" t="s">
        <v>53</v>
      </c>
      <c r="Q14095">
        <f>D14095-H14095</f>
        <v>2038.5023999999999</v>
      </c>
      <c r="R14095" t="str">
        <f t="shared" si="1323"/>
        <v>Good</v>
      </c>
      <c r="S14095" t="str">
        <f t="shared" si="1324"/>
        <v>Good</v>
      </c>
      <c r="T14095" t="str">
        <f t="shared" si="1325"/>
        <v>High Impact</v>
      </c>
    </row>
    <row r="14096" spans="1:20">
      <c r="A14096" t="s">
        <v>14132</v>
      </c>
      <c r="B14096" t="s">
        <v>30</v>
      </c>
      <c r="C14096" t="s">
        <v>31</v>
      </c>
      <c r="D14096">
        <v>1547.5</v>
      </c>
      <c r="E14096" t="str">
        <f t="shared" si="1320"/>
        <v>High</v>
      </c>
      <c r="F14096" t="str">
        <f t="shared" si="1321"/>
        <v>High</v>
      </c>
      <c r="G14096">
        <v>0.13</v>
      </c>
      <c r="H14096">
        <f>D14096*G14096</f>
        <v>201.17500000000001</v>
      </c>
      <c r="I14096">
        <v>6</v>
      </c>
      <c r="J14096" s="1">
        <v>44996</v>
      </c>
      <c r="K14096" s="1">
        <v>44999</v>
      </c>
      <c r="L14096" t="s">
        <v>26</v>
      </c>
      <c r="M14096" t="str">
        <f t="shared" si="1322"/>
        <v>Potential customer</v>
      </c>
      <c r="N14096" t="s">
        <v>32</v>
      </c>
      <c r="O14096">
        <v>170.49</v>
      </c>
      <c r="P14096" t="s">
        <v>39</v>
      </c>
      <c r="Q14096">
        <f>D14096-H14096</f>
        <v>1346.325</v>
      </c>
      <c r="R14096" t="str">
        <f t="shared" si="1323"/>
        <v>Bad</v>
      </c>
      <c r="S14096" t="str">
        <f t="shared" si="1324"/>
        <v>Bad</v>
      </c>
      <c r="T14096" t="str">
        <f t="shared" si="1325"/>
        <v>High Impact</v>
      </c>
    </row>
    <row r="14097" spans="1:20">
      <c r="A14097" t="s">
        <v>14133</v>
      </c>
      <c r="B14097" t="s">
        <v>46</v>
      </c>
      <c r="C14097" t="s">
        <v>19</v>
      </c>
      <c r="D14097">
        <v>2411.7399999999998</v>
      </c>
      <c r="E14097" t="str">
        <f t="shared" si="1320"/>
        <v>High</v>
      </c>
      <c r="F14097" t="str">
        <f t="shared" si="1321"/>
        <v>High</v>
      </c>
      <c r="G14097">
        <v>0.31</v>
      </c>
      <c r="H14097">
        <f>D14097*G14097</f>
        <v>747.63939999999991</v>
      </c>
      <c r="I14097">
        <v>2</v>
      </c>
      <c r="J14097" s="1">
        <v>45478</v>
      </c>
      <c r="K14097" s="1">
        <v>45479</v>
      </c>
      <c r="L14097" t="s">
        <v>26</v>
      </c>
      <c r="M14097" t="str">
        <f t="shared" si="1322"/>
        <v>Potential customer</v>
      </c>
      <c r="N14097" t="s">
        <v>21</v>
      </c>
      <c r="O14097">
        <v>536.14</v>
      </c>
      <c r="P14097" t="s">
        <v>53</v>
      </c>
      <c r="Q14097">
        <f>D14097-H14097</f>
        <v>1664.1005999999998</v>
      </c>
      <c r="R14097" t="str">
        <f t="shared" si="1323"/>
        <v>Good</v>
      </c>
      <c r="S14097" t="str">
        <f t="shared" si="1324"/>
        <v>Good</v>
      </c>
      <c r="T14097" t="str">
        <f t="shared" si="1325"/>
        <v>High Impact</v>
      </c>
    </row>
    <row r="14098" spans="1:20">
      <c r="A14098" t="s">
        <v>14134</v>
      </c>
      <c r="B14098" t="s">
        <v>30</v>
      </c>
      <c r="C14098" t="s">
        <v>41</v>
      </c>
      <c r="D14098">
        <v>4582.95</v>
      </c>
      <c r="E14098" t="str">
        <f t="shared" si="1320"/>
        <v>High</v>
      </c>
      <c r="F14098" t="str">
        <f t="shared" si="1321"/>
        <v>High</v>
      </c>
      <c r="G14098">
        <v>0.22</v>
      </c>
      <c r="H14098">
        <f>D14098*G14098</f>
        <v>1008.2489999999999</v>
      </c>
      <c r="I14098">
        <v>3</v>
      </c>
      <c r="J14098" s="1">
        <v>44935</v>
      </c>
      <c r="K14098" s="1">
        <v>44936</v>
      </c>
      <c r="L14098" t="s">
        <v>26</v>
      </c>
      <c r="M14098" t="str">
        <f t="shared" si="1322"/>
        <v>Potential customer</v>
      </c>
      <c r="N14098" t="s">
        <v>32</v>
      </c>
      <c r="O14098">
        <v>398.79</v>
      </c>
      <c r="P14098" t="s">
        <v>44</v>
      </c>
      <c r="Q14098">
        <f>D14098-H14098</f>
        <v>3574.701</v>
      </c>
      <c r="R14098" t="str">
        <f t="shared" si="1323"/>
        <v>Good</v>
      </c>
      <c r="S14098" t="str">
        <f t="shared" si="1324"/>
        <v>Good</v>
      </c>
      <c r="T14098" t="str">
        <f t="shared" si="1325"/>
        <v>High Impact</v>
      </c>
    </row>
    <row r="14099" spans="1:20">
      <c r="A14099" t="s">
        <v>14135</v>
      </c>
      <c r="B14099" t="s">
        <v>30</v>
      </c>
      <c r="C14099" t="s">
        <v>31</v>
      </c>
      <c r="D14099">
        <v>3802.44</v>
      </c>
      <c r="E14099" t="str">
        <f t="shared" si="1320"/>
        <v>High</v>
      </c>
      <c r="F14099" t="str">
        <f t="shared" si="1321"/>
        <v>High</v>
      </c>
      <c r="G14099">
        <v>0.43</v>
      </c>
      <c r="H14099">
        <f>D14099*G14099</f>
        <v>1635.0491999999999</v>
      </c>
      <c r="I14099">
        <v>1</v>
      </c>
      <c r="J14099" s="1">
        <v>45552</v>
      </c>
      <c r="K14099" s="1">
        <v>45558</v>
      </c>
      <c r="L14099" t="s">
        <v>36</v>
      </c>
      <c r="M14099" t="str">
        <f t="shared" si="1322"/>
        <v>Normal customer</v>
      </c>
      <c r="N14099" t="s">
        <v>27</v>
      </c>
      <c r="O14099">
        <v>257.08</v>
      </c>
      <c r="P14099" t="s">
        <v>28</v>
      </c>
      <c r="Q14099">
        <f>D14099-H14099</f>
        <v>2167.3908000000001</v>
      </c>
      <c r="R14099" t="str">
        <f t="shared" si="1323"/>
        <v>Bad</v>
      </c>
      <c r="S14099" t="str">
        <f t="shared" si="1324"/>
        <v>Bad</v>
      </c>
      <c r="T14099" t="str">
        <f t="shared" si="1325"/>
        <v>High Impact</v>
      </c>
    </row>
    <row r="14100" spans="1:20">
      <c r="A14100" t="s">
        <v>14136</v>
      </c>
      <c r="B14100" t="s">
        <v>30</v>
      </c>
      <c r="C14100" t="s">
        <v>31</v>
      </c>
      <c r="D14100">
        <v>2308.42</v>
      </c>
      <c r="E14100" t="str">
        <f t="shared" si="1320"/>
        <v>High</v>
      </c>
      <c r="F14100" t="str">
        <f t="shared" si="1321"/>
        <v>High</v>
      </c>
      <c r="G14100">
        <v>0</v>
      </c>
      <c r="H14100">
        <f>D14100*G14100</f>
        <v>0</v>
      </c>
      <c r="I14100">
        <v>3</v>
      </c>
      <c r="J14100" s="1">
        <v>45380</v>
      </c>
      <c r="K14100" s="1">
        <v>45382</v>
      </c>
      <c r="L14100" t="s">
        <v>36</v>
      </c>
      <c r="M14100" t="str">
        <f t="shared" si="1322"/>
        <v>Normal customer</v>
      </c>
      <c r="N14100" t="s">
        <v>32</v>
      </c>
      <c r="O14100">
        <v>417.81</v>
      </c>
      <c r="P14100" t="s">
        <v>44</v>
      </c>
      <c r="Q14100">
        <f>D14100-H14100</f>
        <v>2308.42</v>
      </c>
      <c r="R14100" t="str">
        <f t="shared" si="1323"/>
        <v>Good</v>
      </c>
      <c r="S14100" t="str">
        <f t="shared" si="1324"/>
        <v>Good</v>
      </c>
      <c r="T14100" t="str">
        <f t="shared" si="1325"/>
        <v>High Impact</v>
      </c>
    </row>
    <row r="14101" spans="1:20">
      <c r="A14101" t="s">
        <v>14137</v>
      </c>
      <c r="B14101" t="s">
        <v>18</v>
      </c>
      <c r="C14101" t="s">
        <v>41</v>
      </c>
      <c r="D14101">
        <v>4904.71</v>
      </c>
      <c r="E14101" t="str">
        <f t="shared" si="1320"/>
        <v>High</v>
      </c>
      <c r="F14101" t="str">
        <f t="shared" si="1321"/>
        <v>High</v>
      </c>
      <c r="G14101">
        <v>0.5</v>
      </c>
      <c r="H14101">
        <f>D14101*G14101</f>
        <v>2452.355</v>
      </c>
      <c r="I14101">
        <v>2</v>
      </c>
      <c r="J14101" s="1">
        <v>45071</v>
      </c>
      <c r="K14101" s="1">
        <v>45077</v>
      </c>
      <c r="L14101" t="s">
        <v>36</v>
      </c>
      <c r="M14101" t="str">
        <f t="shared" si="1322"/>
        <v>Normal customer</v>
      </c>
      <c r="N14101" t="s">
        <v>32</v>
      </c>
      <c r="O14101">
        <v>537.71</v>
      </c>
      <c r="P14101" t="s">
        <v>44</v>
      </c>
      <c r="Q14101">
        <f>D14101-H14101</f>
        <v>2452.355</v>
      </c>
      <c r="R14101" t="str">
        <f t="shared" si="1323"/>
        <v>Good</v>
      </c>
      <c r="S14101" t="str">
        <f t="shared" si="1324"/>
        <v>Good</v>
      </c>
      <c r="T14101" t="str">
        <f t="shared" si="1325"/>
        <v>High Impact</v>
      </c>
    </row>
    <row r="14102" spans="1:20">
      <c r="A14102" t="s">
        <v>14138</v>
      </c>
      <c r="B14102" t="s">
        <v>24</v>
      </c>
      <c r="C14102" t="s">
        <v>19</v>
      </c>
      <c r="D14102">
        <v>3994.89</v>
      </c>
      <c r="E14102" t="str">
        <f t="shared" si="1320"/>
        <v>High</v>
      </c>
      <c r="F14102" t="str">
        <f t="shared" si="1321"/>
        <v>High</v>
      </c>
      <c r="G14102">
        <v>0.03</v>
      </c>
      <c r="H14102">
        <f>D14102*G14102</f>
        <v>119.8467</v>
      </c>
      <c r="I14102">
        <v>6</v>
      </c>
      <c r="J14102" s="1">
        <v>45589</v>
      </c>
      <c r="K14102" s="1">
        <v>45591</v>
      </c>
      <c r="L14102" t="s">
        <v>36</v>
      </c>
      <c r="M14102" t="str">
        <f t="shared" si="1322"/>
        <v>Normal customer</v>
      </c>
      <c r="N14102" t="s">
        <v>32</v>
      </c>
      <c r="O14102">
        <v>626.27</v>
      </c>
      <c r="P14102" t="s">
        <v>44</v>
      </c>
      <c r="Q14102">
        <f>D14102-H14102</f>
        <v>3875.0432999999998</v>
      </c>
      <c r="R14102" t="str">
        <f t="shared" si="1323"/>
        <v>Good</v>
      </c>
      <c r="S14102" t="str">
        <f t="shared" si="1324"/>
        <v>Good</v>
      </c>
      <c r="T14102" t="str">
        <f t="shared" si="1325"/>
        <v>High Impact</v>
      </c>
    </row>
    <row r="14103" spans="1:20">
      <c r="A14103" t="s">
        <v>14139</v>
      </c>
      <c r="B14103" t="s">
        <v>30</v>
      </c>
      <c r="C14103" t="s">
        <v>38</v>
      </c>
      <c r="D14103">
        <v>128.77000000000001</v>
      </c>
      <c r="E14103" t="str">
        <f t="shared" si="1320"/>
        <v>Low</v>
      </c>
      <c r="F14103" t="str">
        <f t="shared" si="1321"/>
        <v>Low</v>
      </c>
      <c r="G14103">
        <v>0.27</v>
      </c>
      <c r="H14103">
        <f>D14103*G14103</f>
        <v>34.767900000000004</v>
      </c>
      <c r="I14103">
        <v>4</v>
      </c>
      <c r="J14103" s="1">
        <v>45006</v>
      </c>
      <c r="K14103" s="1">
        <v>45010</v>
      </c>
      <c r="L14103" t="s">
        <v>36</v>
      </c>
      <c r="M14103" t="str">
        <f t="shared" si="1322"/>
        <v>Normal customer</v>
      </c>
      <c r="N14103" t="s">
        <v>21</v>
      </c>
      <c r="O14103">
        <v>9.9499999999999993</v>
      </c>
      <c r="P14103" t="s">
        <v>44</v>
      </c>
      <c r="Q14103">
        <f>D14103-H14103</f>
        <v>94.002100000000013</v>
      </c>
      <c r="R14103" t="str">
        <f t="shared" si="1323"/>
        <v>Bad</v>
      </c>
      <c r="S14103" t="str">
        <f t="shared" si="1324"/>
        <v>Bad</v>
      </c>
      <c r="T14103" t="str">
        <f t="shared" si="1325"/>
        <v>High Impact</v>
      </c>
    </row>
    <row r="14104" spans="1:20">
      <c r="A14104" t="s">
        <v>14140</v>
      </c>
      <c r="B14104" t="s">
        <v>30</v>
      </c>
      <c r="C14104" t="s">
        <v>31</v>
      </c>
      <c r="D14104">
        <v>650.6</v>
      </c>
      <c r="E14104" t="str">
        <f t="shared" si="1320"/>
        <v>Low</v>
      </c>
      <c r="F14104" t="str">
        <f t="shared" si="1321"/>
        <v>Midium</v>
      </c>
      <c r="G14104">
        <v>0.35</v>
      </c>
      <c r="H14104">
        <f>D14104*G14104</f>
        <v>227.70999999999998</v>
      </c>
      <c r="I14104">
        <v>3</v>
      </c>
      <c r="J14104" s="1">
        <v>45489</v>
      </c>
      <c r="K14104" s="1">
        <v>45490</v>
      </c>
      <c r="L14104" t="s">
        <v>26</v>
      </c>
      <c r="M14104" t="str">
        <f t="shared" si="1322"/>
        <v>Normal customer</v>
      </c>
      <c r="N14104" t="s">
        <v>32</v>
      </c>
      <c r="O14104">
        <v>80.14</v>
      </c>
      <c r="P14104" t="s">
        <v>22</v>
      </c>
      <c r="Q14104">
        <f>D14104-H14104</f>
        <v>422.89000000000004</v>
      </c>
      <c r="R14104" t="str">
        <f t="shared" si="1323"/>
        <v>Bad</v>
      </c>
      <c r="S14104" t="str">
        <f t="shared" si="1324"/>
        <v>Bad</v>
      </c>
      <c r="T14104" t="str">
        <f t="shared" si="1325"/>
        <v>High Impact</v>
      </c>
    </row>
    <row r="14105" spans="1:20">
      <c r="A14105" t="s">
        <v>14141</v>
      </c>
      <c r="B14105" t="s">
        <v>30</v>
      </c>
      <c r="C14105" t="s">
        <v>25</v>
      </c>
      <c r="D14105">
        <v>2814.45</v>
      </c>
      <c r="E14105" t="str">
        <f t="shared" si="1320"/>
        <v>High</v>
      </c>
      <c r="F14105" t="str">
        <f t="shared" si="1321"/>
        <v>High</v>
      </c>
      <c r="G14105">
        <v>0.27</v>
      </c>
      <c r="H14105">
        <f>D14105*G14105</f>
        <v>759.90150000000006</v>
      </c>
      <c r="I14105">
        <v>8</v>
      </c>
      <c r="J14105" s="1">
        <v>45524</v>
      </c>
      <c r="K14105" s="1">
        <v>45526</v>
      </c>
      <c r="L14105" t="s">
        <v>20</v>
      </c>
      <c r="M14105" t="str">
        <f t="shared" si="1322"/>
        <v>Premium customer</v>
      </c>
      <c r="N14105" t="s">
        <v>21</v>
      </c>
      <c r="O14105">
        <v>182.4</v>
      </c>
      <c r="P14105" t="s">
        <v>22</v>
      </c>
      <c r="Q14105">
        <f>D14105-H14105</f>
        <v>2054.5484999999999</v>
      </c>
      <c r="R14105" t="str">
        <f t="shared" si="1323"/>
        <v>Bad</v>
      </c>
      <c r="S14105" t="str">
        <f t="shared" si="1324"/>
        <v>Bad</v>
      </c>
      <c r="T14105" t="str">
        <f t="shared" si="1325"/>
        <v>High Impact</v>
      </c>
    </row>
    <row r="14106" spans="1:20">
      <c r="A14106" t="s">
        <v>14142</v>
      </c>
      <c r="B14106" t="s">
        <v>18</v>
      </c>
      <c r="C14106" t="s">
        <v>19</v>
      </c>
      <c r="D14106">
        <v>1814.78</v>
      </c>
      <c r="E14106" t="str">
        <f t="shared" si="1320"/>
        <v>High</v>
      </c>
      <c r="F14106" t="str">
        <f t="shared" si="1321"/>
        <v>High</v>
      </c>
      <c r="G14106">
        <v>0.15</v>
      </c>
      <c r="H14106">
        <f>D14106*G14106</f>
        <v>272.21699999999998</v>
      </c>
      <c r="I14106">
        <v>5</v>
      </c>
      <c r="J14106" s="1">
        <v>45582</v>
      </c>
      <c r="K14106" s="1">
        <v>45583</v>
      </c>
      <c r="L14106" t="s">
        <v>20</v>
      </c>
      <c r="M14106" t="str">
        <f t="shared" si="1322"/>
        <v>Premium customer</v>
      </c>
      <c r="N14106" t="s">
        <v>21</v>
      </c>
      <c r="O14106">
        <v>458.57</v>
      </c>
      <c r="P14106" t="s">
        <v>33</v>
      </c>
      <c r="Q14106">
        <f>D14106-H14106</f>
        <v>1542.5630000000001</v>
      </c>
      <c r="R14106" t="str">
        <f t="shared" si="1323"/>
        <v>Good</v>
      </c>
      <c r="S14106" t="str">
        <f t="shared" si="1324"/>
        <v>Good</v>
      </c>
      <c r="T14106" t="str">
        <f t="shared" si="1325"/>
        <v>High Impact</v>
      </c>
    </row>
    <row r="14107" spans="1:20">
      <c r="A14107" t="s">
        <v>14143</v>
      </c>
      <c r="B14107" t="s">
        <v>18</v>
      </c>
      <c r="C14107" t="s">
        <v>19</v>
      </c>
      <c r="D14107">
        <v>4081.54</v>
      </c>
      <c r="E14107" t="str">
        <f t="shared" si="1320"/>
        <v>High</v>
      </c>
      <c r="F14107" t="str">
        <f t="shared" si="1321"/>
        <v>High</v>
      </c>
      <c r="G14107">
        <v>0.43</v>
      </c>
      <c r="H14107">
        <f>D14107*G14107</f>
        <v>1755.0621999999998</v>
      </c>
      <c r="I14107">
        <v>4</v>
      </c>
      <c r="J14107" s="1">
        <v>45099</v>
      </c>
      <c r="K14107" s="1">
        <v>45104</v>
      </c>
      <c r="L14107" t="s">
        <v>20</v>
      </c>
      <c r="M14107" t="str">
        <f t="shared" si="1322"/>
        <v>Premium customer</v>
      </c>
      <c r="N14107" t="s">
        <v>21</v>
      </c>
      <c r="O14107">
        <v>208.51</v>
      </c>
      <c r="P14107" t="s">
        <v>39</v>
      </c>
      <c r="Q14107">
        <f>D14107-H14107</f>
        <v>2326.4778000000001</v>
      </c>
      <c r="R14107" t="str">
        <f t="shared" si="1323"/>
        <v>Bad</v>
      </c>
      <c r="S14107" t="str">
        <f t="shared" si="1324"/>
        <v>Bad</v>
      </c>
      <c r="T14107" t="str">
        <f t="shared" si="1325"/>
        <v>High Impact</v>
      </c>
    </row>
    <row r="14108" spans="1:20">
      <c r="A14108" t="s">
        <v>14144</v>
      </c>
      <c r="B14108" t="s">
        <v>18</v>
      </c>
      <c r="C14108" t="s">
        <v>31</v>
      </c>
      <c r="D14108">
        <v>4488.87</v>
      </c>
      <c r="E14108" t="str">
        <f t="shared" si="1320"/>
        <v>High</v>
      </c>
      <c r="F14108" t="str">
        <f t="shared" si="1321"/>
        <v>High</v>
      </c>
      <c r="G14108">
        <v>0.22</v>
      </c>
      <c r="H14108">
        <f>D14108*G14108</f>
        <v>987.55139999999994</v>
      </c>
      <c r="I14108">
        <v>6</v>
      </c>
      <c r="J14108" s="1">
        <v>45115</v>
      </c>
      <c r="K14108" s="1">
        <v>45117</v>
      </c>
      <c r="L14108" t="s">
        <v>36</v>
      </c>
      <c r="M14108" t="str">
        <f t="shared" si="1322"/>
        <v>Normal customer</v>
      </c>
      <c r="N14108" t="s">
        <v>21</v>
      </c>
      <c r="O14108">
        <v>1301.3</v>
      </c>
      <c r="P14108" t="s">
        <v>22</v>
      </c>
      <c r="Q14108">
        <f>D14108-H14108</f>
        <v>3501.3186000000001</v>
      </c>
      <c r="R14108" t="str">
        <f t="shared" si="1323"/>
        <v>Good</v>
      </c>
      <c r="S14108" t="str">
        <f t="shared" si="1324"/>
        <v>Good</v>
      </c>
      <c r="T14108" t="str">
        <f t="shared" si="1325"/>
        <v>High Impact</v>
      </c>
    </row>
    <row r="14109" spans="1:20">
      <c r="A14109" t="s">
        <v>14145</v>
      </c>
      <c r="B14109" t="s">
        <v>30</v>
      </c>
      <c r="C14109" t="s">
        <v>41</v>
      </c>
      <c r="D14109">
        <v>1279.19</v>
      </c>
      <c r="E14109" t="str">
        <f t="shared" si="1320"/>
        <v>High</v>
      </c>
      <c r="F14109" t="str">
        <f t="shared" si="1321"/>
        <v>High</v>
      </c>
      <c r="G14109">
        <v>0.15</v>
      </c>
      <c r="H14109">
        <f>D14109*G14109</f>
        <v>191.8785</v>
      </c>
      <c r="I14109">
        <v>4</v>
      </c>
      <c r="J14109" s="1">
        <v>45127</v>
      </c>
      <c r="K14109" s="1">
        <v>45129</v>
      </c>
      <c r="L14109" t="s">
        <v>26</v>
      </c>
      <c r="M14109" t="str">
        <f t="shared" si="1322"/>
        <v>Potential customer</v>
      </c>
      <c r="N14109" t="s">
        <v>27</v>
      </c>
      <c r="O14109">
        <v>151.03</v>
      </c>
      <c r="P14109" t="s">
        <v>53</v>
      </c>
      <c r="Q14109">
        <f>D14109-H14109</f>
        <v>1087.3115</v>
      </c>
      <c r="R14109" t="str">
        <f t="shared" si="1323"/>
        <v>Bad</v>
      </c>
      <c r="S14109" t="str">
        <f t="shared" si="1324"/>
        <v>Bad</v>
      </c>
      <c r="T14109" t="str">
        <f t="shared" si="1325"/>
        <v>High Impact</v>
      </c>
    </row>
    <row r="14110" spans="1:20">
      <c r="A14110" t="s">
        <v>14146</v>
      </c>
      <c r="B14110" t="s">
        <v>46</v>
      </c>
      <c r="C14110" t="s">
        <v>31</v>
      </c>
      <c r="D14110">
        <v>3840.1</v>
      </c>
      <c r="E14110" t="str">
        <f t="shared" si="1320"/>
        <v>High</v>
      </c>
      <c r="F14110" t="str">
        <f t="shared" si="1321"/>
        <v>High</v>
      </c>
      <c r="G14110">
        <v>0.38</v>
      </c>
      <c r="H14110">
        <f>D14110*G14110</f>
        <v>1459.2380000000001</v>
      </c>
      <c r="I14110">
        <v>5</v>
      </c>
      <c r="J14110" s="1">
        <v>44932</v>
      </c>
      <c r="K14110" s="1">
        <v>44934</v>
      </c>
      <c r="L14110" t="s">
        <v>20</v>
      </c>
      <c r="M14110" t="str">
        <f t="shared" si="1322"/>
        <v>Premium customer</v>
      </c>
      <c r="N14110" t="s">
        <v>32</v>
      </c>
      <c r="O14110">
        <v>266.83</v>
      </c>
      <c r="P14110" t="s">
        <v>22</v>
      </c>
      <c r="Q14110">
        <f>D14110-H14110</f>
        <v>2380.8620000000001</v>
      </c>
      <c r="R14110" t="str">
        <f t="shared" si="1323"/>
        <v>Bad</v>
      </c>
      <c r="S14110" t="str">
        <f t="shared" si="1324"/>
        <v>Bad</v>
      </c>
      <c r="T14110" t="str">
        <f t="shared" si="1325"/>
        <v>High Impact</v>
      </c>
    </row>
    <row r="14111" spans="1:20">
      <c r="A14111" t="s">
        <v>14147</v>
      </c>
      <c r="B14111" t="s">
        <v>46</v>
      </c>
      <c r="C14111" t="s">
        <v>31</v>
      </c>
      <c r="D14111">
        <v>2723.45</v>
      </c>
      <c r="E14111" t="str">
        <f t="shared" si="1320"/>
        <v>High</v>
      </c>
      <c r="F14111" t="str">
        <f t="shared" si="1321"/>
        <v>High</v>
      </c>
      <c r="G14111">
        <v>7.0000000000000007E-2</v>
      </c>
      <c r="H14111">
        <f>D14111*G14111</f>
        <v>190.64150000000001</v>
      </c>
      <c r="I14111">
        <v>4</v>
      </c>
      <c r="J14111" s="1">
        <v>45540</v>
      </c>
      <c r="K14111" s="1">
        <v>45541</v>
      </c>
      <c r="L14111" t="s">
        <v>20</v>
      </c>
      <c r="M14111" t="str">
        <f t="shared" si="1322"/>
        <v>Premium customer</v>
      </c>
      <c r="N14111" t="s">
        <v>21</v>
      </c>
      <c r="O14111">
        <v>718.44</v>
      </c>
      <c r="P14111" t="s">
        <v>53</v>
      </c>
      <c r="Q14111">
        <f>D14111-H14111</f>
        <v>2532.8084999999996</v>
      </c>
      <c r="R14111" t="str">
        <f t="shared" si="1323"/>
        <v>Good</v>
      </c>
      <c r="S14111" t="str">
        <f t="shared" si="1324"/>
        <v>Good</v>
      </c>
      <c r="T14111" t="str">
        <f t="shared" si="1325"/>
        <v>High Impact</v>
      </c>
    </row>
    <row r="14112" spans="1:20">
      <c r="A14112" t="s">
        <v>14148</v>
      </c>
      <c r="B14112" t="s">
        <v>46</v>
      </c>
      <c r="C14112" t="s">
        <v>41</v>
      </c>
      <c r="D14112">
        <v>2020.64</v>
      </c>
      <c r="E14112" t="str">
        <f t="shared" si="1320"/>
        <v>High</v>
      </c>
      <c r="F14112" t="str">
        <f t="shared" si="1321"/>
        <v>High</v>
      </c>
      <c r="G14112">
        <v>0.1</v>
      </c>
      <c r="H14112">
        <f>D14112*G14112</f>
        <v>202.06400000000002</v>
      </c>
      <c r="I14112">
        <v>9</v>
      </c>
      <c r="J14112" s="1">
        <v>45391</v>
      </c>
      <c r="K14112" s="1">
        <v>45396</v>
      </c>
      <c r="L14112" t="s">
        <v>20</v>
      </c>
      <c r="M14112" t="str">
        <f t="shared" si="1322"/>
        <v>Premium customer</v>
      </c>
      <c r="N14112" t="s">
        <v>21</v>
      </c>
      <c r="O14112">
        <v>438.68</v>
      </c>
      <c r="P14112" t="s">
        <v>44</v>
      </c>
      <c r="Q14112">
        <f>D14112-H14112</f>
        <v>1818.576</v>
      </c>
      <c r="R14112" t="str">
        <f t="shared" si="1323"/>
        <v>Good</v>
      </c>
      <c r="S14112" t="str">
        <f t="shared" si="1324"/>
        <v>Good</v>
      </c>
      <c r="T14112" t="str">
        <f t="shared" si="1325"/>
        <v>High Impact</v>
      </c>
    </row>
    <row r="14113" spans="1:20">
      <c r="A14113" t="s">
        <v>14149</v>
      </c>
      <c r="B14113" t="s">
        <v>24</v>
      </c>
      <c r="C14113" t="s">
        <v>25</v>
      </c>
      <c r="D14113">
        <v>3955.22</v>
      </c>
      <c r="E14113" t="str">
        <f t="shared" si="1320"/>
        <v>High</v>
      </c>
      <c r="F14113" t="str">
        <f t="shared" si="1321"/>
        <v>High</v>
      </c>
      <c r="G14113">
        <v>0.13</v>
      </c>
      <c r="H14113">
        <f>D14113*G14113</f>
        <v>514.17859999999996</v>
      </c>
      <c r="I14113">
        <v>2</v>
      </c>
      <c r="J14113" s="1">
        <v>45128</v>
      </c>
      <c r="K14113" s="1">
        <v>45135</v>
      </c>
      <c r="L14113" t="s">
        <v>36</v>
      </c>
      <c r="M14113" t="str">
        <f t="shared" si="1322"/>
        <v>Normal customer</v>
      </c>
      <c r="N14113" t="s">
        <v>21</v>
      </c>
      <c r="O14113">
        <v>1041.01</v>
      </c>
      <c r="P14113" t="s">
        <v>39</v>
      </c>
      <c r="Q14113">
        <f>D14113-H14113</f>
        <v>3441.0414000000001</v>
      </c>
      <c r="R14113" t="str">
        <f t="shared" si="1323"/>
        <v>Good</v>
      </c>
      <c r="S14113" t="str">
        <f t="shared" si="1324"/>
        <v>Good</v>
      </c>
      <c r="T14113" t="str">
        <f t="shared" si="1325"/>
        <v>High Impact</v>
      </c>
    </row>
    <row r="14114" spans="1:20">
      <c r="A14114" t="s">
        <v>14150</v>
      </c>
      <c r="B14114" t="s">
        <v>30</v>
      </c>
      <c r="C14114" t="s">
        <v>41</v>
      </c>
      <c r="D14114">
        <v>2868.13</v>
      </c>
      <c r="E14114" t="str">
        <f t="shared" si="1320"/>
        <v>High</v>
      </c>
      <c r="F14114" t="str">
        <f t="shared" si="1321"/>
        <v>High</v>
      </c>
      <c r="G14114">
        <v>0.22</v>
      </c>
      <c r="H14114">
        <f>D14114*G14114</f>
        <v>630.98860000000002</v>
      </c>
      <c r="I14114">
        <v>1</v>
      </c>
      <c r="J14114" s="1">
        <v>45089</v>
      </c>
      <c r="K14114" s="1">
        <v>45090</v>
      </c>
      <c r="L14114" t="s">
        <v>36</v>
      </c>
      <c r="M14114" t="str">
        <f t="shared" si="1322"/>
        <v>Normal customer</v>
      </c>
      <c r="N14114" t="s">
        <v>32</v>
      </c>
      <c r="O14114">
        <v>535.04999999999995</v>
      </c>
      <c r="P14114" t="s">
        <v>39</v>
      </c>
      <c r="Q14114">
        <f>D14114-H14114</f>
        <v>2237.1414</v>
      </c>
      <c r="R14114" t="str">
        <f t="shared" si="1323"/>
        <v>Good</v>
      </c>
      <c r="S14114" t="str">
        <f t="shared" si="1324"/>
        <v>Good</v>
      </c>
      <c r="T14114" t="str">
        <f t="shared" si="1325"/>
        <v>High Impact</v>
      </c>
    </row>
    <row r="14115" spans="1:20">
      <c r="A14115" t="s">
        <v>14151</v>
      </c>
      <c r="B14115" t="s">
        <v>46</v>
      </c>
      <c r="C14115" t="s">
        <v>31</v>
      </c>
      <c r="D14115">
        <v>3212.89</v>
      </c>
      <c r="E14115" t="str">
        <f t="shared" si="1320"/>
        <v>High</v>
      </c>
      <c r="F14115" t="str">
        <f t="shared" si="1321"/>
        <v>High</v>
      </c>
      <c r="G14115">
        <v>0.01</v>
      </c>
      <c r="H14115">
        <f>D14115*G14115</f>
        <v>32.128900000000002</v>
      </c>
      <c r="I14115">
        <v>7</v>
      </c>
      <c r="J14115" s="1">
        <v>44973</v>
      </c>
      <c r="K14115" s="1">
        <v>44975</v>
      </c>
      <c r="L14115" t="s">
        <v>20</v>
      </c>
      <c r="M14115" t="str">
        <f t="shared" si="1322"/>
        <v>Premium customer</v>
      </c>
      <c r="N14115" t="s">
        <v>27</v>
      </c>
      <c r="O14115">
        <v>367.64</v>
      </c>
      <c r="P14115" t="s">
        <v>44</v>
      </c>
      <c r="Q14115">
        <f>D14115-H14115</f>
        <v>3180.7610999999997</v>
      </c>
      <c r="R14115" t="str">
        <f t="shared" si="1323"/>
        <v>Good</v>
      </c>
      <c r="S14115" t="str">
        <f t="shared" si="1324"/>
        <v>Good</v>
      </c>
      <c r="T14115" t="str">
        <f t="shared" si="1325"/>
        <v>High Impact</v>
      </c>
    </row>
    <row r="14116" spans="1:20">
      <c r="A14116" t="s">
        <v>14152</v>
      </c>
      <c r="B14116" t="s">
        <v>46</v>
      </c>
      <c r="C14116" t="s">
        <v>38</v>
      </c>
      <c r="D14116">
        <v>405.04</v>
      </c>
      <c r="E14116" t="str">
        <f t="shared" si="1320"/>
        <v>Low</v>
      </c>
      <c r="F14116" t="str">
        <f t="shared" si="1321"/>
        <v>Low</v>
      </c>
      <c r="G14116">
        <v>0.5</v>
      </c>
      <c r="H14116">
        <f>D14116*G14116</f>
        <v>202.52</v>
      </c>
      <c r="I14116">
        <v>9</v>
      </c>
      <c r="J14116" s="1">
        <v>45523</v>
      </c>
      <c r="K14116" s="1">
        <v>45528</v>
      </c>
      <c r="L14116" t="s">
        <v>36</v>
      </c>
      <c r="M14116" t="str">
        <f t="shared" si="1322"/>
        <v>Normal customer</v>
      </c>
      <c r="N14116" t="s">
        <v>32</v>
      </c>
      <c r="O14116">
        <v>30.23</v>
      </c>
      <c r="P14116" t="s">
        <v>33</v>
      </c>
      <c r="Q14116">
        <f>D14116-H14116</f>
        <v>202.52</v>
      </c>
      <c r="R14116" t="str">
        <f t="shared" si="1323"/>
        <v>Bad</v>
      </c>
      <c r="S14116" t="str">
        <f t="shared" si="1324"/>
        <v>Bad</v>
      </c>
      <c r="T14116" t="str">
        <f t="shared" si="1325"/>
        <v>High Impact</v>
      </c>
    </row>
    <row r="14117" spans="1:20">
      <c r="A14117" t="s">
        <v>14153</v>
      </c>
      <c r="B14117" t="s">
        <v>46</v>
      </c>
      <c r="C14117" t="s">
        <v>41</v>
      </c>
      <c r="D14117">
        <v>2970.81</v>
      </c>
      <c r="E14117" t="str">
        <f t="shared" si="1320"/>
        <v>High</v>
      </c>
      <c r="F14117" t="str">
        <f t="shared" si="1321"/>
        <v>High</v>
      </c>
      <c r="G14117">
        <v>0.3</v>
      </c>
      <c r="H14117">
        <f>D14117*G14117</f>
        <v>891.24299999999994</v>
      </c>
      <c r="I14117">
        <v>9</v>
      </c>
      <c r="J14117" s="1">
        <v>45043</v>
      </c>
      <c r="K14117" s="1">
        <v>45049</v>
      </c>
      <c r="L14117" t="s">
        <v>36</v>
      </c>
      <c r="M14117" t="str">
        <f t="shared" si="1322"/>
        <v>Normal customer</v>
      </c>
      <c r="N14117" t="s">
        <v>21</v>
      </c>
      <c r="O14117">
        <v>554.85</v>
      </c>
      <c r="P14117" t="s">
        <v>33</v>
      </c>
      <c r="Q14117">
        <f>D14117-H14117</f>
        <v>2079.567</v>
      </c>
      <c r="R14117" t="str">
        <f t="shared" si="1323"/>
        <v>Good</v>
      </c>
      <c r="S14117" t="str">
        <f t="shared" si="1324"/>
        <v>Good</v>
      </c>
      <c r="T14117" t="str">
        <f t="shared" si="1325"/>
        <v>High Impact</v>
      </c>
    </row>
    <row r="14118" spans="1:20">
      <c r="A14118" t="s">
        <v>14154</v>
      </c>
      <c r="B14118" t="s">
        <v>30</v>
      </c>
      <c r="C14118" t="s">
        <v>25</v>
      </c>
      <c r="D14118">
        <v>1573.49</v>
      </c>
      <c r="E14118" t="str">
        <f t="shared" si="1320"/>
        <v>High</v>
      </c>
      <c r="F14118" t="str">
        <f t="shared" si="1321"/>
        <v>High</v>
      </c>
      <c r="G14118">
        <v>0.49</v>
      </c>
      <c r="H14118">
        <f>D14118*G14118</f>
        <v>771.01009999999997</v>
      </c>
      <c r="I14118">
        <v>4</v>
      </c>
      <c r="J14118" s="1">
        <v>45201</v>
      </c>
      <c r="K14118" s="1">
        <v>45203</v>
      </c>
      <c r="L14118" t="s">
        <v>20</v>
      </c>
      <c r="M14118" t="str">
        <f t="shared" si="1322"/>
        <v>Premium customer</v>
      </c>
      <c r="N14118" t="s">
        <v>32</v>
      </c>
      <c r="O14118">
        <v>333.33</v>
      </c>
      <c r="P14118" t="s">
        <v>53</v>
      </c>
      <c r="Q14118">
        <f>D14118-H14118</f>
        <v>802.47990000000004</v>
      </c>
      <c r="R14118" t="str">
        <f t="shared" si="1323"/>
        <v>Good</v>
      </c>
      <c r="S14118" t="str">
        <f t="shared" si="1324"/>
        <v>Good</v>
      </c>
      <c r="T14118" t="str">
        <f t="shared" si="1325"/>
        <v>High Impact</v>
      </c>
    </row>
    <row r="14119" spans="1:20">
      <c r="A14119" t="s">
        <v>14155</v>
      </c>
      <c r="B14119" t="s">
        <v>46</v>
      </c>
      <c r="C14119" t="s">
        <v>41</v>
      </c>
      <c r="D14119">
        <v>2517.14</v>
      </c>
      <c r="E14119" t="str">
        <f t="shared" si="1320"/>
        <v>High</v>
      </c>
      <c r="F14119" t="str">
        <f t="shared" si="1321"/>
        <v>High</v>
      </c>
      <c r="G14119">
        <v>0.4</v>
      </c>
      <c r="H14119">
        <f>D14119*G14119</f>
        <v>1006.856</v>
      </c>
      <c r="I14119">
        <v>4</v>
      </c>
      <c r="J14119" s="1">
        <v>45209</v>
      </c>
      <c r="K14119" s="1">
        <v>45215</v>
      </c>
      <c r="L14119" t="s">
        <v>36</v>
      </c>
      <c r="M14119" t="str">
        <f t="shared" si="1322"/>
        <v>Normal customer</v>
      </c>
      <c r="N14119" t="s">
        <v>32</v>
      </c>
      <c r="O14119">
        <v>407.04</v>
      </c>
      <c r="P14119" t="s">
        <v>39</v>
      </c>
      <c r="Q14119">
        <f>D14119-H14119</f>
        <v>1510.2839999999999</v>
      </c>
      <c r="R14119" t="str">
        <f t="shared" si="1323"/>
        <v>Good</v>
      </c>
      <c r="S14119" t="str">
        <f t="shared" si="1324"/>
        <v>Good</v>
      </c>
      <c r="T14119" t="str">
        <f t="shared" si="1325"/>
        <v>High Impact</v>
      </c>
    </row>
    <row r="14120" spans="1:20">
      <c r="A14120" t="s">
        <v>14156</v>
      </c>
      <c r="B14120" t="s">
        <v>46</v>
      </c>
      <c r="C14120" t="s">
        <v>41</v>
      </c>
      <c r="D14120">
        <v>1187.8499999999999</v>
      </c>
      <c r="E14120" t="str">
        <f t="shared" si="1320"/>
        <v>High</v>
      </c>
      <c r="F14120" t="str">
        <f t="shared" si="1321"/>
        <v>High</v>
      </c>
      <c r="G14120">
        <v>7.0000000000000007E-2</v>
      </c>
      <c r="H14120">
        <f>D14120*G14120</f>
        <v>83.149500000000003</v>
      </c>
      <c r="I14120">
        <v>1</v>
      </c>
      <c r="J14120" s="1">
        <v>45065</v>
      </c>
      <c r="K14120" s="1">
        <v>45069</v>
      </c>
      <c r="L14120" t="s">
        <v>26</v>
      </c>
      <c r="M14120" t="str">
        <f t="shared" si="1322"/>
        <v>Potential customer</v>
      </c>
      <c r="N14120" t="s">
        <v>32</v>
      </c>
      <c r="O14120">
        <v>158.1</v>
      </c>
      <c r="P14120" t="s">
        <v>22</v>
      </c>
      <c r="Q14120">
        <f>D14120-H14120</f>
        <v>1104.7004999999999</v>
      </c>
      <c r="R14120" t="str">
        <f t="shared" si="1323"/>
        <v>Bad</v>
      </c>
      <c r="S14120" t="str">
        <f t="shared" si="1324"/>
        <v>Bad</v>
      </c>
      <c r="T14120" t="str">
        <f t="shared" si="1325"/>
        <v>High Impact</v>
      </c>
    </row>
    <row r="14121" spans="1:20">
      <c r="A14121" t="s">
        <v>14157</v>
      </c>
      <c r="B14121" t="s">
        <v>30</v>
      </c>
      <c r="C14121" t="s">
        <v>19</v>
      </c>
      <c r="D14121">
        <v>3110.93</v>
      </c>
      <c r="E14121" t="str">
        <f t="shared" si="1320"/>
        <v>High</v>
      </c>
      <c r="F14121" t="str">
        <f t="shared" si="1321"/>
        <v>High</v>
      </c>
      <c r="G14121">
        <v>0.1</v>
      </c>
      <c r="H14121">
        <f>D14121*G14121</f>
        <v>311.09300000000002</v>
      </c>
      <c r="I14121">
        <v>1</v>
      </c>
      <c r="J14121" s="1">
        <v>45252</v>
      </c>
      <c r="K14121" s="1">
        <v>45259</v>
      </c>
      <c r="L14121" t="s">
        <v>26</v>
      </c>
      <c r="M14121" t="str">
        <f t="shared" si="1322"/>
        <v>Potential customer</v>
      </c>
      <c r="N14121" t="s">
        <v>27</v>
      </c>
      <c r="O14121">
        <v>815.65</v>
      </c>
      <c r="P14121" t="s">
        <v>33</v>
      </c>
      <c r="Q14121">
        <f>D14121-H14121</f>
        <v>2799.837</v>
      </c>
      <c r="R14121" t="str">
        <f t="shared" si="1323"/>
        <v>Good</v>
      </c>
      <c r="S14121" t="str">
        <f t="shared" si="1324"/>
        <v>Good</v>
      </c>
      <c r="T14121" t="str">
        <f t="shared" si="1325"/>
        <v>High Impact</v>
      </c>
    </row>
    <row r="14122" spans="1:20">
      <c r="A14122" t="s">
        <v>14158</v>
      </c>
      <c r="B14122" t="s">
        <v>24</v>
      </c>
      <c r="C14122" t="s">
        <v>19</v>
      </c>
      <c r="D14122">
        <v>822.6</v>
      </c>
      <c r="E14122" t="str">
        <f t="shared" si="1320"/>
        <v>Low</v>
      </c>
      <c r="F14122" t="str">
        <f t="shared" si="1321"/>
        <v>Midium</v>
      </c>
      <c r="G14122">
        <v>0.02</v>
      </c>
      <c r="H14122">
        <f>D14122*G14122</f>
        <v>16.452000000000002</v>
      </c>
      <c r="I14122">
        <v>1</v>
      </c>
      <c r="J14122" s="1">
        <v>45113</v>
      </c>
      <c r="K14122" s="1">
        <v>45118</v>
      </c>
      <c r="L14122" t="s">
        <v>20</v>
      </c>
      <c r="M14122" t="str">
        <f t="shared" si="1322"/>
        <v>Normal customer</v>
      </c>
      <c r="N14122" t="s">
        <v>21</v>
      </c>
      <c r="O14122">
        <v>172.75</v>
      </c>
      <c r="P14122" t="s">
        <v>22</v>
      </c>
      <c r="Q14122">
        <f>D14122-H14122</f>
        <v>806.14800000000002</v>
      </c>
      <c r="R14122" t="str">
        <f t="shared" si="1323"/>
        <v>Bad</v>
      </c>
      <c r="S14122" t="str">
        <f t="shared" si="1324"/>
        <v>Bad</v>
      </c>
      <c r="T14122" t="str">
        <f t="shared" si="1325"/>
        <v>Normal</v>
      </c>
    </row>
    <row r="14123" spans="1:20">
      <c r="A14123" t="s">
        <v>14159</v>
      </c>
      <c r="B14123" t="s">
        <v>18</v>
      </c>
      <c r="C14123" t="s">
        <v>31</v>
      </c>
      <c r="D14123">
        <v>702.23</v>
      </c>
      <c r="E14123" t="str">
        <f t="shared" si="1320"/>
        <v>Low</v>
      </c>
      <c r="F14123" t="str">
        <f t="shared" si="1321"/>
        <v>Midium</v>
      </c>
      <c r="G14123">
        <v>0.42</v>
      </c>
      <c r="H14123">
        <f>D14123*G14123</f>
        <v>294.9366</v>
      </c>
      <c r="I14123">
        <v>6</v>
      </c>
      <c r="J14123" s="1">
        <v>45479</v>
      </c>
      <c r="K14123" s="1">
        <v>45483</v>
      </c>
      <c r="L14123" t="s">
        <v>36</v>
      </c>
      <c r="M14123" t="str">
        <f t="shared" si="1322"/>
        <v>Normal customer</v>
      </c>
      <c r="N14123" t="s">
        <v>27</v>
      </c>
      <c r="O14123">
        <v>61.71</v>
      </c>
      <c r="P14123" t="s">
        <v>33</v>
      </c>
      <c r="Q14123">
        <f>D14123-H14123</f>
        <v>407.29340000000002</v>
      </c>
      <c r="R14123" t="str">
        <f t="shared" si="1323"/>
        <v>Bad</v>
      </c>
      <c r="S14123" t="str">
        <f t="shared" si="1324"/>
        <v>Bad</v>
      </c>
      <c r="T14123" t="str">
        <f t="shared" si="1325"/>
        <v>High Impact</v>
      </c>
    </row>
    <row r="14124" spans="1:20">
      <c r="A14124" t="s">
        <v>14160</v>
      </c>
      <c r="B14124" t="s">
        <v>46</v>
      </c>
      <c r="C14124" t="s">
        <v>31</v>
      </c>
      <c r="D14124">
        <v>1023.22</v>
      </c>
      <c r="E14124" t="str">
        <f t="shared" si="1320"/>
        <v>High</v>
      </c>
      <c r="F14124" t="str">
        <f t="shared" si="1321"/>
        <v>High</v>
      </c>
      <c r="G14124">
        <v>0.3</v>
      </c>
      <c r="H14124">
        <f>D14124*G14124</f>
        <v>306.96600000000001</v>
      </c>
      <c r="I14124">
        <v>6</v>
      </c>
      <c r="J14124" s="1">
        <v>45609</v>
      </c>
      <c r="K14124" s="1">
        <v>45612</v>
      </c>
      <c r="L14124" t="s">
        <v>20</v>
      </c>
      <c r="M14124" t="str">
        <f t="shared" si="1322"/>
        <v>Premium customer</v>
      </c>
      <c r="N14124" t="s">
        <v>27</v>
      </c>
      <c r="O14124">
        <v>285.88</v>
      </c>
      <c r="P14124" t="s">
        <v>53</v>
      </c>
      <c r="Q14124">
        <f>D14124-H14124</f>
        <v>716.25400000000002</v>
      </c>
      <c r="R14124" t="str">
        <f t="shared" si="1323"/>
        <v>Bad</v>
      </c>
      <c r="S14124" t="str">
        <f t="shared" si="1324"/>
        <v>Bad</v>
      </c>
      <c r="T14124" t="str">
        <f t="shared" si="1325"/>
        <v>High Impact</v>
      </c>
    </row>
    <row r="14125" spans="1:20">
      <c r="A14125" t="s">
        <v>14161</v>
      </c>
      <c r="B14125" t="s">
        <v>18</v>
      </c>
      <c r="C14125" t="s">
        <v>41</v>
      </c>
      <c r="D14125">
        <v>4105.58</v>
      </c>
      <c r="E14125" t="str">
        <f t="shared" si="1320"/>
        <v>High</v>
      </c>
      <c r="F14125" t="str">
        <f t="shared" si="1321"/>
        <v>High</v>
      </c>
      <c r="G14125">
        <v>0.11</v>
      </c>
      <c r="H14125">
        <f>D14125*G14125</f>
        <v>451.61379999999997</v>
      </c>
      <c r="I14125">
        <v>5</v>
      </c>
      <c r="J14125" s="1">
        <v>44954</v>
      </c>
      <c r="K14125" s="1">
        <v>44956</v>
      </c>
      <c r="L14125" t="s">
        <v>36</v>
      </c>
      <c r="M14125" t="str">
        <f t="shared" si="1322"/>
        <v>Normal customer</v>
      </c>
      <c r="N14125" t="s">
        <v>32</v>
      </c>
      <c r="O14125">
        <v>380.67</v>
      </c>
      <c r="P14125" t="s">
        <v>39</v>
      </c>
      <c r="Q14125">
        <f>D14125-H14125</f>
        <v>3653.9661999999998</v>
      </c>
      <c r="R14125" t="str">
        <f t="shared" si="1323"/>
        <v>Good</v>
      </c>
      <c r="S14125" t="str">
        <f t="shared" si="1324"/>
        <v>Good</v>
      </c>
      <c r="T14125" t="str">
        <f t="shared" si="1325"/>
        <v>High Impact</v>
      </c>
    </row>
    <row r="14126" spans="1:20">
      <c r="A14126" t="s">
        <v>14162</v>
      </c>
      <c r="B14126" t="s">
        <v>24</v>
      </c>
      <c r="C14126" t="s">
        <v>38</v>
      </c>
      <c r="D14126">
        <v>264.32</v>
      </c>
      <c r="E14126" t="str">
        <f t="shared" si="1320"/>
        <v>Low</v>
      </c>
      <c r="F14126" t="str">
        <f t="shared" si="1321"/>
        <v>Low</v>
      </c>
      <c r="G14126">
        <v>0.49</v>
      </c>
      <c r="H14126">
        <f>D14126*G14126</f>
        <v>129.51679999999999</v>
      </c>
      <c r="I14126">
        <v>2</v>
      </c>
      <c r="J14126" s="1">
        <v>45501</v>
      </c>
      <c r="K14126" s="1">
        <v>45508</v>
      </c>
      <c r="L14126" t="s">
        <v>26</v>
      </c>
      <c r="M14126" t="str">
        <f t="shared" si="1322"/>
        <v>Normal customer</v>
      </c>
      <c r="N14126" t="s">
        <v>21</v>
      </c>
      <c r="O14126">
        <v>72.17</v>
      </c>
      <c r="P14126" t="s">
        <v>28</v>
      </c>
      <c r="Q14126">
        <f>D14126-H14126</f>
        <v>134.8032</v>
      </c>
      <c r="R14126" t="str">
        <f t="shared" si="1323"/>
        <v>Bad</v>
      </c>
      <c r="S14126" t="str">
        <f t="shared" si="1324"/>
        <v>Bad</v>
      </c>
      <c r="T14126" t="str">
        <f t="shared" si="1325"/>
        <v>High Impact</v>
      </c>
    </row>
    <row r="14127" spans="1:20">
      <c r="A14127" t="s">
        <v>14163</v>
      </c>
      <c r="B14127" t="s">
        <v>24</v>
      </c>
      <c r="C14127" t="s">
        <v>31</v>
      </c>
      <c r="D14127">
        <v>3674.93</v>
      </c>
      <c r="E14127" t="str">
        <f t="shared" si="1320"/>
        <v>High</v>
      </c>
      <c r="F14127" t="str">
        <f t="shared" si="1321"/>
        <v>High</v>
      </c>
      <c r="G14127">
        <v>0.37</v>
      </c>
      <c r="H14127">
        <f>D14127*G14127</f>
        <v>1359.7240999999999</v>
      </c>
      <c r="I14127">
        <v>6</v>
      </c>
      <c r="J14127" s="1">
        <v>45415</v>
      </c>
      <c r="K14127" s="1">
        <v>45422</v>
      </c>
      <c r="L14127" t="s">
        <v>36</v>
      </c>
      <c r="M14127" t="str">
        <f t="shared" si="1322"/>
        <v>Normal customer</v>
      </c>
      <c r="N14127" t="s">
        <v>21</v>
      </c>
      <c r="O14127">
        <v>222.26</v>
      </c>
      <c r="P14127" t="s">
        <v>28</v>
      </c>
      <c r="Q14127">
        <f>D14127-H14127</f>
        <v>2315.2058999999999</v>
      </c>
      <c r="R14127" t="str">
        <f t="shared" si="1323"/>
        <v>Bad</v>
      </c>
      <c r="S14127" t="str">
        <f t="shared" si="1324"/>
        <v>Bad</v>
      </c>
      <c r="T14127" t="str">
        <f t="shared" si="1325"/>
        <v>High Impact</v>
      </c>
    </row>
    <row r="14128" spans="1:20">
      <c r="A14128" t="s">
        <v>14164</v>
      </c>
      <c r="B14128" t="s">
        <v>46</v>
      </c>
      <c r="C14128" t="s">
        <v>41</v>
      </c>
      <c r="D14128">
        <v>376.89</v>
      </c>
      <c r="E14128" t="str">
        <f t="shared" si="1320"/>
        <v>Low</v>
      </c>
      <c r="F14128" t="str">
        <f t="shared" si="1321"/>
        <v>Low</v>
      </c>
      <c r="G14128">
        <v>0.35</v>
      </c>
      <c r="H14128">
        <f>D14128*G14128</f>
        <v>131.91149999999999</v>
      </c>
      <c r="I14128">
        <v>1</v>
      </c>
      <c r="J14128" s="1">
        <v>45355</v>
      </c>
      <c r="K14128" s="1">
        <v>45358</v>
      </c>
      <c r="L14128" t="s">
        <v>26</v>
      </c>
      <c r="M14128" t="str">
        <f t="shared" si="1322"/>
        <v>Normal customer</v>
      </c>
      <c r="N14128" t="s">
        <v>21</v>
      </c>
      <c r="O14128">
        <v>110.32</v>
      </c>
      <c r="P14128" t="s">
        <v>22</v>
      </c>
      <c r="Q14128">
        <f>D14128-H14128</f>
        <v>244.9785</v>
      </c>
      <c r="R14128" t="str">
        <f t="shared" si="1323"/>
        <v>Bad</v>
      </c>
      <c r="S14128" t="str">
        <f t="shared" si="1324"/>
        <v>Bad</v>
      </c>
      <c r="T14128" t="str">
        <f t="shared" si="1325"/>
        <v>High Impact</v>
      </c>
    </row>
    <row r="14129" spans="1:20">
      <c r="A14129" t="s">
        <v>14165</v>
      </c>
      <c r="B14129" t="s">
        <v>30</v>
      </c>
      <c r="C14129" t="s">
        <v>41</v>
      </c>
      <c r="D14129">
        <v>3000.1</v>
      </c>
      <c r="E14129" t="str">
        <f t="shared" si="1320"/>
        <v>High</v>
      </c>
      <c r="F14129" t="str">
        <f t="shared" si="1321"/>
        <v>High</v>
      </c>
      <c r="G14129">
        <v>0.13</v>
      </c>
      <c r="H14129">
        <f>D14129*G14129</f>
        <v>390.01299999999998</v>
      </c>
      <c r="I14129">
        <v>3</v>
      </c>
      <c r="J14129" s="1">
        <v>45206</v>
      </c>
      <c r="K14129" s="1">
        <v>45207</v>
      </c>
      <c r="L14129" t="s">
        <v>36</v>
      </c>
      <c r="M14129" t="str">
        <f t="shared" si="1322"/>
        <v>Normal customer</v>
      </c>
      <c r="N14129" t="s">
        <v>21</v>
      </c>
      <c r="O14129">
        <v>525.62</v>
      </c>
      <c r="P14129" t="s">
        <v>53</v>
      </c>
      <c r="Q14129">
        <f>D14129-H14129</f>
        <v>2610.087</v>
      </c>
      <c r="R14129" t="str">
        <f t="shared" si="1323"/>
        <v>Good</v>
      </c>
      <c r="S14129" t="str">
        <f t="shared" si="1324"/>
        <v>Good</v>
      </c>
      <c r="T14129" t="str">
        <f t="shared" si="1325"/>
        <v>High Impact</v>
      </c>
    </row>
    <row r="14130" spans="1:20">
      <c r="A14130" t="s">
        <v>14166</v>
      </c>
      <c r="B14130" t="s">
        <v>24</v>
      </c>
      <c r="C14130" t="s">
        <v>41</v>
      </c>
      <c r="D14130">
        <v>3890.44</v>
      </c>
      <c r="E14130" t="str">
        <f t="shared" si="1320"/>
        <v>High</v>
      </c>
      <c r="F14130" t="str">
        <f t="shared" si="1321"/>
        <v>High</v>
      </c>
      <c r="G14130">
        <v>0.16</v>
      </c>
      <c r="H14130">
        <f>D14130*G14130</f>
        <v>622.47040000000004</v>
      </c>
      <c r="I14130">
        <v>5</v>
      </c>
      <c r="J14130" s="1">
        <v>45283</v>
      </c>
      <c r="K14130" s="1">
        <v>45287</v>
      </c>
      <c r="L14130" t="s">
        <v>26</v>
      </c>
      <c r="M14130" t="str">
        <f t="shared" si="1322"/>
        <v>Potential customer</v>
      </c>
      <c r="N14130" t="s">
        <v>27</v>
      </c>
      <c r="O14130">
        <v>314.27</v>
      </c>
      <c r="P14130" t="s">
        <v>22</v>
      </c>
      <c r="Q14130">
        <f>D14130-H14130</f>
        <v>3267.9695999999999</v>
      </c>
      <c r="R14130" t="str">
        <f t="shared" si="1323"/>
        <v>Good</v>
      </c>
      <c r="S14130" t="str">
        <f t="shared" si="1324"/>
        <v>Good</v>
      </c>
      <c r="T14130" t="str">
        <f t="shared" si="1325"/>
        <v>High Impact</v>
      </c>
    </row>
    <row r="14131" spans="1:20">
      <c r="A14131" t="s">
        <v>14167</v>
      </c>
      <c r="B14131" t="s">
        <v>18</v>
      </c>
      <c r="C14131" t="s">
        <v>41</v>
      </c>
      <c r="D14131">
        <v>1232.26</v>
      </c>
      <c r="E14131" t="str">
        <f t="shared" si="1320"/>
        <v>High</v>
      </c>
      <c r="F14131" t="str">
        <f t="shared" si="1321"/>
        <v>High</v>
      </c>
      <c r="G14131">
        <v>0.33</v>
      </c>
      <c r="H14131">
        <f>D14131*G14131</f>
        <v>406.64580000000001</v>
      </c>
      <c r="I14131">
        <v>5</v>
      </c>
      <c r="J14131" s="1">
        <v>45643</v>
      </c>
      <c r="K14131" s="1">
        <v>45649</v>
      </c>
      <c r="L14131" t="s">
        <v>20</v>
      </c>
      <c r="M14131" t="str">
        <f t="shared" si="1322"/>
        <v>Premium customer</v>
      </c>
      <c r="N14131" t="s">
        <v>21</v>
      </c>
      <c r="O14131">
        <v>94.95</v>
      </c>
      <c r="P14131" t="s">
        <v>39</v>
      </c>
      <c r="Q14131">
        <f>D14131-H14131</f>
        <v>825.61419999999998</v>
      </c>
      <c r="R14131" t="str">
        <f t="shared" si="1323"/>
        <v>Bad</v>
      </c>
      <c r="S14131" t="str">
        <f t="shared" si="1324"/>
        <v>Bad</v>
      </c>
      <c r="T14131" t="str">
        <f t="shared" si="1325"/>
        <v>High Impact</v>
      </c>
    </row>
    <row r="14132" spans="1:20">
      <c r="A14132" t="s">
        <v>14168</v>
      </c>
      <c r="B14132" t="s">
        <v>18</v>
      </c>
      <c r="C14132" t="s">
        <v>41</v>
      </c>
      <c r="D14132">
        <v>1060.1400000000001</v>
      </c>
      <c r="E14132" t="str">
        <f t="shared" si="1320"/>
        <v>High</v>
      </c>
      <c r="F14132" t="str">
        <f t="shared" si="1321"/>
        <v>High</v>
      </c>
      <c r="G14132">
        <v>0.3</v>
      </c>
      <c r="H14132">
        <f>D14132*G14132</f>
        <v>318.04200000000003</v>
      </c>
      <c r="I14132">
        <v>7</v>
      </c>
      <c r="J14132" s="1">
        <v>45374</v>
      </c>
      <c r="K14132" s="1">
        <v>45377</v>
      </c>
      <c r="L14132" t="s">
        <v>36</v>
      </c>
      <c r="M14132" t="str">
        <f t="shared" si="1322"/>
        <v>Normal customer</v>
      </c>
      <c r="N14132" t="s">
        <v>21</v>
      </c>
      <c r="O14132">
        <v>163.77000000000001</v>
      </c>
      <c r="P14132" t="s">
        <v>28</v>
      </c>
      <c r="Q14132">
        <f>D14132-H14132</f>
        <v>742.09800000000007</v>
      </c>
      <c r="R14132" t="str">
        <f t="shared" si="1323"/>
        <v>Bad</v>
      </c>
      <c r="S14132" t="str">
        <f t="shared" si="1324"/>
        <v>Bad</v>
      </c>
      <c r="T14132" t="str">
        <f t="shared" si="1325"/>
        <v>High Impact</v>
      </c>
    </row>
    <row r="14133" spans="1:20">
      <c r="A14133" t="s">
        <v>14169</v>
      </c>
      <c r="B14133" t="s">
        <v>18</v>
      </c>
      <c r="C14133" t="s">
        <v>19</v>
      </c>
      <c r="D14133">
        <v>1516.97</v>
      </c>
      <c r="E14133" t="str">
        <f t="shared" si="1320"/>
        <v>High</v>
      </c>
      <c r="F14133" t="str">
        <f t="shared" si="1321"/>
        <v>High</v>
      </c>
      <c r="G14133">
        <v>0.32</v>
      </c>
      <c r="H14133">
        <f>D14133*G14133</f>
        <v>485.43040000000002</v>
      </c>
      <c r="I14133">
        <v>5</v>
      </c>
      <c r="J14133" s="1">
        <v>45261</v>
      </c>
      <c r="K14133" s="1">
        <v>45264</v>
      </c>
      <c r="L14133" t="s">
        <v>20</v>
      </c>
      <c r="M14133" t="str">
        <f t="shared" si="1322"/>
        <v>Premium customer</v>
      </c>
      <c r="N14133" t="s">
        <v>27</v>
      </c>
      <c r="O14133">
        <v>236.45</v>
      </c>
      <c r="P14133" t="s">
        <v>53</v>
      </c>
      <c r="Q14133">
        <f>D14133-H14133</f>
        <v>1031.5396000000001</v>
      </c>
      <c r="R14133" t="str">
        <f t="shared" si="1323"/>
        <v>Bad</v>
      </c>
      <c r="S14133" t="str">
        <f t="shared" si="1324"/>
        <v>Bad</v>
      </c>
      <c r="T14133" t="str">
        <f t="shared" si="1325"/>
        <v>High Impact</v>
      </c>
    </row>
    <row r="14134" spans="1:20">
      <c r="A14134" t="s">
        <v>14170</v>
      </c>
      <c r="B14134" t="s">
        <v>18</v>
      </c>
      <c r="C14134" t="s">
        <v>25</v>
      </c>
      <c r="D14134">
        <v>3528.11</v>
      </c>
      <c r="E14134" t="str">
        <f t="shared" si="1320"/>
        <v>High</v>
      </c>
      <c r="F14134" t="str">
        <f t="shared" si="1321"/>
        <v>High</v>
      </c>
      <c r="G14134">
        <v>0.44</v>
      </c>
      <c r="H14134">
        <f>D14134*G14134</f>
        <v>1552.3684000000001</v>
      </c>
      <c r="I14134">
        <v>6</v>
      </c>
      <c r="J14134" s="1">
        <v>45383</v>
      </c>
      <c r="K14134" s="1">
        <v>45385</v>
      </c>
      <c r="L14134" t="s">
        <v>36</v>
      </c>
      <c r="M14134" t="str">
        <f t="shared" si="1322"/>
        <v>Normal customer</v>
      </c>
      <c r="N14134" t="s">
        <v>21</v>
      </c>
      <c r="O14134">
        <v>688.82</v>
      </c>
      <c r="P14134" t="s">
        <v>39</v>
      </c>
      <c r="Q14134">
        <f>D14134-H14134</f>
        <v>1975.7416000000001</v>
      </c>
      <c r="R14134" t="str">
        <f t="shared" si="1323"/>
        <v>Good</v>
      </c>
      <c r="S14134" t="str">
        <f t="shared" si="1324"/>
        <v>Good</v>
      </c>
      <c r="T14134" t="str">
        <f t="shared" si="1325"/>
        <v>High Impact</v>
      </c>
    </row>
    <row r="14135" spans="1:20">
      <c r="A14135" t="s">
        <v>14171</v>
      </c>
      <c r="B14135" t="s">
        <v>24</v>
      </c>
      <c r="C14135" t="s">
        <v>25</v>
      </c>
      <c r="D14135">
        <v>1348.65</v>
      </c>
      <c r="E14135" t="str">
        <f t="shared" si="1320"/>
        <v>High</v>
      </c>
      <c r="F14135" t="str">
        <f t="shared" si="1321"/>
        <v>High</v>
      </c>
      <c r="G14135">
        <v>0.08</v>
      </c>
      <c r="H14135">
        <f>D14135*G14135</f>
        <v>107.89200000000001</v>
      </c>
      <c r="I14135">
        <v>7</v>
      </c>
      <c r="J14135" s="1">
        <v>45221</v>
      </c>
      <c r="K14135" s="1">
        <v>45226</v>
      </c>
      <c r="L14135" t="s">
        <v>20</v>
      </c>
      <c r="M14135" t="str">
        <f t="shared" si="1322"/>
        <v>Premium customer</v>
      </c>
      <c r="N14135" t="s">
        <v>21</v>
      </c>
      <c r="O14135">
        <v>187.88</v>
      </c>
      <c r="P14135" t="s">
        <v>39</v>
      </c>
      <c r="Q14135">
        <f>D14135-H14135</f>
        <v>1240.758</v>
      </c>
      <c r="R14135" t="str">
        <f t="shared" si="1323"/>
        <v>Bad</v>
      </c>
      <c r="S14135" t="str">
        <f t="shared" si="1324"/>
        <v>Bad</v>
      </c>
      <c r="T14135" t="str">
        <f t="shared" si="1325"/>
        <v>High Impact</v>
      </c>
    </row>
    <row r="14136" spans="1:20">
      <c r="A14136" t="s">
        <v>14172</v>
      </c>
      <c r="B14136" t="s">
        <v>46</v>
      </c>
      <c r="C14136" t="s">
        <v>41</v>
      </c>
      <c r="D14136">
        <v>2558.67</v>
      </c>
      <c r="E14136" t="str">
        <f t="shared" si="1320"/>
        <v>High</v>
      </c>
      <c r="F14136" t="str">
        <f t="shared" si="1321"/>
        <v>High</v>
      </c>
      <c r="G14136">
        <v>0.06</v>
      </c>
      <c r="H14136">
        <f>D14136*G14136</f>
        <v>153.52019999999999</v>
      </c>
      <c r="I14136">
        <v>2</v>
      </c>
      <c r="J14136" s="1">
        <v>45048</v>
      </c>
      <c r="K14136" s="1">
        <v>45050</v>
      </c>
      <c r="L14136" t="s">
        <v>26</v>
      </c>
      <c r="M14136" t="str">
        <f t="shared" si="1322"/>
        <v>Potential customer</v>
      </c>
      <c r="N14136" t="s">
        <v>32</v>
      </c>
      <c r="O14136">
        <v>453.66</v>
      </c>
      <c r="P14136" t="s">
        <v>44</v>
      </c>
      <c r="Q14136">
        <f>D14136-H14136</f>
        <v>2405.1498000000001</v>
      </c>
      <c r="R14136" t="str">
        <f t="shared" si="1323"/>
        <v>Good</v>
      </c>
      <c r="S14136" t="str">
        <f t="shared" si="1324"/>
        <v>Good</v>
      </c>
      <c r="T14136" t="str">
        <f t="shared" si="1325"/>
        <v>High Impact</v>
      </c>
    </row>
    <row r="14137" spans="1:20">
      <c r="A14137" t="s">
        <v>14173</v>
      </c>
      <c r="B14137" t="s">
        <v>46</v>
      </c>
      <c r="C14137" t="s">
        <v>31</v>
      </c>
      <c r="D14137">
        <v>758.88</v>
      </c>
      <c r="E14137" t="str">
        <f t="shared" si="1320"/>
        <v>Low</v>
      </c>
      <c r="F14137" t="str">
        <f t="shared" si="1321"/>
        <v>Midium</v>
      </c>
      <c r="G14137">
        <v>0.28000000000000003</v>
      </c>
      <c r="H14137">
        <f>D14137*G14137</f>
        <v>212.48640000000003</v>
      </c>
      <c r="I14137">
        <v>3</v>
      </c>
      <c r="J14137" s="1">
        <v>45483</v>
      </c>
      <c r="K14137" s="1">
        <v>45485</v>
      </c>
      <c r="L14137" t="s">
        <v>20</v>
      </c>
      <c r="M14137" t="str">
        <f t="shared" si="1322"/>
        <v>Normal customer</v>
      </c>
      <c r="N14137" t="s">
        <v>21</v>
      </c>
      <c r="O14137">
        <v>152.57</v>
      </c>
      <c r="P14137" t="s">
        <v>39</v>
      </c>
      <c r="Q14137">
        <f>D14137-H14137</f>
        <v>546.39359999999999</v>
      </c>
      <c r="R14137" t="str">
        <f t="shared" si="1323"/>
        <v>Bad</v>
      </c>
      <c r="S14137" t="str">
        <f t="shared" si="1324"/>
        <v>Bad</v>
      </c>
      <c r="T14137" t="str">
        <f t="shared" si="1325"/>
        <v>High Impact</v>
      </c>
    </row>
    <row r="14138" spans="1:20">
      <c r="A14138" t="s">
        <v>14174</v>
      </c>
      <c r="B14138" t="s">
        <v>18</v>
      </c>
      <c r="C14138" t="s">
        <v>38</v>
      </c>
      <c r="D14138">
        <v>2359.86</v>
      </c>
      <c r="E14138" t="str">
        <f t="shared" si="1320"/>
        <v>High</v>
      </c>
      <c r="F14138" t="str">
        <f t="shared" si="1321"/>
        <v>High</v>
      </c>
      <c r="G14138">
        <v>0.25</v>
      </c>
      <c r="H14138">
        <f>D14138*G14138</f>
        <v>589.96500000000003</v>
      </c>
      <c r="I14138">
        <v>3</v>
      </c>
      <c r="J14138" s="1">
        <v>45392</v>
      </c>
      <c r="K14138" s="1">
        <v>45393</v>
      </c>
      <c r="L14138" t="s">
        <v>26</v>
      </c>
      <c r="M14138" t="str">
        <f t="shared" si="1322"/>
        <v>Potential customer</v>
      </c>
      <c r="N14138" t="s">
        <v>32</v>
      </c>
      <c r="O14138">
        <v>626.55999999999995</v>
      </c>
      <c r="P14138" t="s">
        <v>33</v>
      </c>
      <c r="Q14138">
        <f>D14138-H14138</f>
        <v>1769.895</v>
      </c>
      <c r="R14138" t="str">
        <f t="shared" si="1323"/>
        <v>Good</v>
      </c>
      <c r="S14138" t="str">
        <f t="shared" si="1324"/>
        <v>Good</v>
      </c>
      <c r="T14138" t="str">
        <f t="shared" si="1325"/>
        <v>High Impact</v>
      </c>
    </row>
    <row r="14139" spans="1:20">
      <c r="A14139" t="s">
        <v>14175</v>
      </c>
      <c r="B14139" t="s">
        <v>46</v>
      </c>
      <c r="C14139" t="s">
        <v>41</v>
      </c>
      <c r="D14139">
        <v>3161.17</v>
      </c>
      <c r="E14139" t="str">
        <f t="shared" si="1320"/>
        <v>High</v>
      </c>
      <c r="F14139" t="str">
        <f t="shared" si="1321"/>
        <v>High</v>
      </c>
      <c r="G14139">
        <v>0.2</v>
      </c>
      <c r="H14139">
        <f>D14139*G14139</f>
        <v>632.23400000000004</v>
      </c>
      <c r="I14139">
        <v>1</v>
      </c>
      <c r="J14139" s="1">
        <v>45097</v>
      </c>
      <c r="K14139" s="1">
        <v>45101</v>
      </c>
      <c r="L14139" t="s">
        <v>20</v>
      </c>
      <c r="M14139" t="str">
        <f t="shared" si="1322"/>
        <v>Premium customer</v>
      </c>
      <c r="N14139" t="s">
        <v>27</v>
      </c>
      <c r="O14139">
        <v>915.85</v>
      </c>
      <c r="P14139" t="s">
        <v>33</v>
      </c>
      <c r="Q14139">
        <f>D14139-H14139</f>
        <v>2528.9360000000001</v>
      </c>
      <c r="R14139" t="str">
        <f t="shared" si="1323"/>
        <v>Good</v>
      </c>
      <c r="S14139" t="str">
        <f t="shared" si="1324"/>
        <v>Good</v>
      </c>
      <c r="T14139" t="str">
        <f t="shared" si="1325"/>
        <v>High Impact</v>
      </c>
    </row>
    <row r="14140" spans="1:20">
      <c r="A14140" t="s">
        <v>14176</v>
      </c>
      <c r="B14140" t="s">
        <v>18</v>
      </c>
      <c r="C14140" t="s">
        <v>38</v>
      </c>
      <c r="D14140">
        <v>451.91</v>
      </c>
      <c r="E14140" t="str">
        <f t="shared" si="1320"/>
        <v>Low</v>
      </c>
      <c r="F14140" t="str">
        <f t="shared" si="1321"/>
        <v>Low</v>
      </c>
      <c r="G14140">
        <v>0.45</v>
      </c>
      <c r="H14140">
        <f>D14140*G14140</f>
        <v>203.35950000000003</v>
      </c>
      <c r="I14140">
        <v>9</v>
      </c>
      <c r="J14140" s="1">
        <v>45427</v>
      </c>
      <c r="K14140" s="1">
        <v>45433</v>
      </c>
      <c r="L14140" t="s">
        <v>20</v>
      </c>
      <c r="M14140" t="str">
        <f t="shared" si="1322"/>
        <v>Normal customer</v>
      </c>
      <c r="N14140" t="s">
        <v>32</v>
      </c>
      <c r="O14140">
        <v>122.37</v>
      </c>
      <c r="P14140" t="s">
        <v>22</v>
      </c>
      <c r="Q14140">
        <f>D14140-H14140</f>
        <v>248.5505</v>
      </c>
      <c r="R14140" t="str">
        <f t="shared" si="1323"/>
        <v>Bad</v>
      </c>
      <c r="S14140" t="str">
        <f t="shared" si="1324"/>
        <v>Bad</v>
      </c>
      <c r="T14140" t="str">
        <f t="shared" si="1325"/>
        <v>High Impact</v>
      </c>
    </row>
    <row r="14141" spans="1:20">
      <c r="A14141" t="s">
        <v>14177</v>
      </c>
      <c r="B14141" t="s">
        <v>18</v>
      </c>
      <c r="C14141" t="s">
        <v>19</v>
      </c>
      <c r="D14141">
        <v>4095.57</v>
      </c>
      <c r="E14141" t="str">
        <f t="shared" si="1320"/>
        <v>High</v>
      </c>
      <c r="F14141" t="str">
        <f t="shared" si="1321"/>
        <v>High</v>
      </c>
      <c r="G14141">
        <v>0.28000000000000003</v>
      </c>
      <c r="H14141">
        <f>D14141*G14141</f>
        <v>1146.7596000000001</v>
      </c>
      <c r="I14141">
        <v>9</v>
      </c>
      <c r="J14141" s="1">
        <v>45633</v>
      </c>
      <c r="K14141" s="1">
        <v>45640</v>
      </c>
      <c r="L14141" t="s">
        <v>26</v>
      </c>
      <c r="M14141" t="str">
        <f t="shared" si="1322"/>
        <v>Potential customer</v>
      </c>
      <c r="N14141" t="s">
        <v>27</v>
      </c>
      <c r="O14141">
        <v>288.52999999999997</v>
      </c>
      <c r="P14141" t="s">
        <v>39</v>
      </c>
      <c r="Q14141">
        <f>D14141-H14141</f>
        <v>2948.8104000000003</v>
      </c>
      <c r="R14141" t="str">
        <f t="shared" si="1323"/>
        <v>Bad</v>
      </c>
      <c r="S14141" t="str">
        <f t="shared" si="1324"/>
        <v>Bad</v>
      </c>
      <c r="T14141" t="str">
        <f t="shared" si="1325"/>
        <v>High Impact</v>
      </c>
    </row>
    <row r="14142" spans="1:20">
      <c r="A14142" t="s">
        <v>14178</v>
      </c>
      <c r="B14142" t="s">
        <v>30</v>
      </c>
      <c r="C14142" t="s">
        <v>25</v>
      </c>
      <c r="D14142">
        <v>4693.4399999999996</v>
      </c>
      <c r="E14142" t="str">
        <f t="shared" si="1320"/>
        <v>High</v>
      </c>
      <c r="F14142" t="str">
        <f t="shared" si="1321"/>
        <v>High</v>
      </c>
      <c r="G14142">
        <v>0.28000000000000003</v>
      </c>
      <c r="H14142">
        <f>D14142*G14142</f>
        <v>1314.1632</v>
      </c>
      <c r="I14142">
        <v>9</v>
      </c>
      <c r="J14142" s="1">
        <v>45352</v>
      </c>
      <c r="K14142" s="1">
        <v>45353</v>
      </c>
      <c r="L14142" t="s">
        <v>26</v>
      </c>
      <c r="M14142" t="str">
        <f t="shared" si="1322"/>
        <v>Potential customer</v>
      </c>
      <c r="N14142" t="s">
        <v>21</v>
      </c>
      <c r="O14142">
        <v>588.29999999999995</v>
      </c>
      <c r="P14142" t="s">
        <v>53</v>
      </c>
      <c r="Q14142">
        <f>D14142-H14142</f>
        <v>3379.2767999999996</v>
      </c>
      <c r="R14142" t="str">
        <f t="shared" si="1323"/>
        <v>Good</v>
      </c>
      <c r="S14142" t="str">
        <f t="shared" si="1324"/>
        <v>Good</v>
      </c>
      <c r="T14142" t="str">
        <f t="shared" si="1325"/>
        <v>High Impact</v>
      </c>
    </row>
    <row r="14143" spans="1:20">
      <c r="A14143" t="s">
        <v>14179</v>
      </c>
      <c r="B14143" t="s">
        <v>24</v>
      </c>
      <c r="C14143" t="s">
        <v>19</v>
      </c>
      <c r="D14143">
        <v>1048.3800000000001</v>
      </c>
      <c r="E14143" t="str">
        <f t="shared" si="1320"/>
        <v>High</v>
      </c>
      <c r="F14143" t="str">
        <f t="shared" si="1321"/>
        <v>High</v>
      </c>
      <c r="G14143">
        <v>0.18</v>
      </c>
      <c r="H14143">
        <f>D14143*G14143</f>
        <v>188.70840000000001</v>
      </c>
      <c r="I14143">
        <v>9</v>
      </c>
      <c r="J14143" s="1">
        <v>45485</v>
      </c>
      <c r="K14143" s="1">
        <v>45491</v>
      </c>
      <c r="L14143" t="s">
        <v>36</v>
      </c>
      <c r="M14143" t="str">
        <f t="shared" si="1322"/>
        <v>Normal customer</v>
      </c>
      <c r="N14143" t="s">
        <v>32</v>
      </c>
      <c r="O14143">
        <v>86.43</v>
      </c>
      <c r="P14143" t="s">
        <v>28</v>
      </c>
      <c r="Q14143">
        <f>D14143-H14143</f>
        <v>859.67160000000013</v>
      </c>
      <c r="R14143" t="str">
        <f t="shared" si="1323"/>
        <v>Bad</v>
      </c>
      <c r="S14143" t="str">
        <f t="shared" si="1324"/>
        <v>Bad</v>
      </c>
      <c r="T14143" t="str">
        <f t="shared" si="1325"/>
        <v>High Impact</v>
      </c>
    </row>
    <row r="14144" spans="1:20">
      <c r="A14144" t="s">
        <v>14180</v>
      </c>
      <c r="B14144" t="s">
        <v>24</v>
      </c>
      <c r="C14144" t="s">
        <v>31</v>
      </c>
      <c r="D14144">
        <v>3821.22</v>
      </c>
      <c r="E14144" t="str">
        <f t="shared" si="1320"/>
        <v>High</v>
      </c>
      <c r="F14144" t="str">
        <f t="shared" si="1321"/>
        <v>High</v>
      </c>
      <c r="G14144">
        <v>0.17</v>
      </c>
      <c r="H14144">
        <f>D14144*G14144</f>
        <v>649.60739999999998</v>
      </c>
      <c r="I14144">
        <v>8</v>
      </c>
      <c r="J14144" s="1">
        <v>45048</v>
      </c>
      <c r="K14144" s="1">
        <v>45053</v>
      </c>
      <c r="L14144" t="s">
        <v>36</v>
      </c>
      <c r="M14144" t="str">
        <f t="shared" si="1322"/>
        <v>Normal customer</v>
      </c>
      <c r="N14144" t="s">
        <v>32</v>
      </c>
      <c r="O14144">
        <v>754.79</v>
      </c>
      <c r="P14144" t="s">
        <v>22</v>
      </c>
      <c r="Q14144">
        <f>D14144-H14144</f>
        <v>3171.6125999999999</v>
      </c>
      <c r="R14144" t="str">
        <f t="shared" si="1323"/>
        <v>Good</v>
      </c>
      <c r="S14144" t="str">
        <f t="shared" si="1324"/>
        <v>Good</v>
      </c>
      <c r="T14144" t="str">
        <f t="shared" si="1325"/>
        <v>High Impact</v>
      </c>
    </row>
    <row r="14145" spans="1:20">
      <c r="A14145" t="s">
        <v>14181</v>
      </c>
      <c r="B14145" t="s">
        <v>18</v>
      </c>
      <c r="C14145" t="s">
        <v>31</v>
      </c>
      <c r="D14145">
        <v>1635.99</v>
      </c>
      <c r="E14145" t="str">
        <f t="shared" si="1320"/>
        <v>High</v>
      </c>
      <c r="F14145" t="str">
        <f t="shared" si="1321"/>
        <v>High</v>
      </c>
      <c r="G14145">
        <v>0.49</v>
      </c>
      <c r="H14145">
        <f>D14145*G14145</f>
        <v>801.63509999999997</v>
      </c>
      <c r="I14145">
        <v>5</v>
      </c>
      <c r="J14145" s="1">
        <v>45589</v>
      </c>
      <c r="K14145" s="1">
        <v>45592</v>
      </c>
      <c r="L14145" t="s">
        <v>36</v>
      </c>
      <c r="M14145" t="str">
        <f t="shared" si="1322"/>
        <v>Normal customer</v>
      </c>
      <c r="N14145" t="s">
        <v>32</v>
      </c>
      <c r="O14145">
        <v>374.88</v>
      </c>
      <c r="P14145" t="s">
        <v>44</v>
      </c>
      <c r="Q14145">
        <f>D14145-H14145</f>
        <v>834.35490000000004</v>
      </c>
      <c r="R14145" t="str">
        <f t="shared" si="1323"/>
        <v>Good</v>
      </c>
      <c r="S14145" t="str">
        <f t="shared" si="1324"/>
        <v>Good</v>
      </c>
      <c r="T14145" t="str">
        <f t="shared" si="1325"/>
        <v>High Impact</v>
      </c>
    </row>
    <row r="14146" spans="1:20">
      <c r="A14146" t="s">
        <v>14182</v>
      </c>
      <c r="B14146" t="s">
        <v>24</v>
      </c>
      <c r="C14146" t="s">
        <v>41</v>
      </c>
      <c r="D14146">
        <v>3415.95</v>
      </c>
      <c r="E14146" t="str">
        <f t="shared" si="1320"/>
        <v>High</v>
      </c>
      <c r="F14146" t="str">
        <f t="shared" si="1321"/>
        <v>High</v>
      </c>
      <c r="G14146">
        <v>0.31</v>
      </c>
      <c r="H14146">
        <f>D14146*G14146</f>
        <v>1058.9444999999998</v>
      </c>
      <c r="I14146">
        <v>9</v>
      </c>
      <c r="J14146" s="1">
        <v>45214</v>
      </c>
      <c r="K14146" s="1">
        <v>45221</v>
      </c>
      <c r="L14146" t="s">
        <v>20</v>
      </c>
      <c r="M14146" t="str">
        <f t="shared" si="1322"/>
        <v>Premium customer</v>
      </c>
      <c r="N14146" t="s">
        <v>27</v>
      </c>
      <c r="O14146">
        <v>777.78</v>
      </c>
      <c r="P14146" t="s">
        <v>39</v>
      </c>
      <c r="Q14146">
        <f>D14146-H14146</f>
        <v>2357.0055000000002</v>
      </c>
      <c r="R14146" t="str">
        <f t="shared" si="1323"/>
        <v>Good</v>
      </c>
      <c r="S14146" t="str">
        <f t="shared" si="1324"/>
        <v>Good</v>
      </c>
      <c r="T14146" t="str">
        <f t="shared" si="1325"/>
        <v>High Impact</v>
      </c>
    </row>
    <row r="14147" spans="1:20">
      <c r="A14147" t="s">
        <v>14183</v>
      </c>
      <c r="B14147" t="s">
        <v>46</v>
      </c>
      <c r="C14147" t="s">
        <v>31</v>
      </c>
      <c r="D14147">
        <v>1602.72</v>
      </c>
      <c r="E14147" t="str">
        <f t="shared" ref="E14147:E14210" si="1326">IF(D14147&gt;1000,"High","Low")</f>
        <v>High</v>
      </c>
      <c r="F14147" t="str">
        <f t="shared" ref="F14147:F14210" si="1327">IF(D14147&gt;1000,"High",IF(D14147&gt;500,"Midium","Low"))</f>
        <v>High</v>
      </c>
      <c r="G14147">
        <v>0.41</v>
      </c>
      <c r="H14147">
        <f>D14147*G14147</f>
        <v>657.11519999999996</v>
      </c>
      <c r="I14147">
        <v>7</v>
      </c>
      <c r="J14147" s="1">
        <v>45000</v>
      </c>
      <c r="K14147" s="1">
        <v>45004</v>
      </c>
      <c r="L14147" t="s">
        <v>36</v>
      </c>
      <c r="M14147" t="str">
        <f t="shared" ref="M14147:M14210" si="1328">IF(AND(L14147="Member",D14147&gt;1000),"Premium customer",IF(AND(L14147="Regular",D14147&gt;1000),"Potential customer","Normal customer"))</f>
        <v>Normal customer</v>
      </c>
      <c r="N14147" t="s">
        <v>32</v>
      </c>
      <c r="O14147">
        <v>262.54000000000002</v>
      </c>
      <c r="P14147" t="s">
        <v>22</v>
      </c>
      <c r="Q14147">
        <f>D14147-H14147</f>
        <v>945.60480000000007</v>
      </c>
      <c r="R14147" t="str">
        <f t="shared" ref="R14147:R14210" si="1329">IF(AND(D14147&gt;1000,O14147&gt;300),"Good","Bad")</f>
        <v>Bad</v>
      </c>
      <c r="S14147" t="str">
        <f t="shared" ref="S14147:S14210" si="1330">IF(NOT(AND(D14147&gt;1000,O14147&gt;300)),"Bad","Good")</f>
        <v>Bad</v>
      </c>
      <c r="T14147" t="str">
        <f t="shared" ref="T14147:T14210" si="1331">IF(OR(D14147&gt;1000,G14147&gt;0.25),"High Impact","Normal")</f>
        <v>High Impact</v>
      </c>
    </row>
    <row r="14148" spans="1:20">
      <c r="A14148" t="s">
        <v>14184</v>
      </c>
      <c r="B14148" t="s">
        <v>18</v>
      </c>
      <c r="C14148" t="s">
        <v>31</v>
      </c>
      <c r="D14148">
        <v>4325.4799999999996</v>
      </c>
      <c r="E14148" t="str">
        <f t="shared" si="1326"/>
        <v>High</v>
      </c>
      <c r="F14148" t="str">
        <f t="shared" si="1327"/>
        <v>High</v>
      </c>
      <c r="G14148">
        <v>0.22</v>
      </c>
      <c r="H14148">
        <f>D14148*G14148</f>
        <v>951.60559999999987</v>
      </c>
      <c r="I14148">
        <v>2</v>
      </c>
      <c r="J14148" s="1">
        <v>45304</v>
      </c>
      <c r="K14148" s="1">
        <v>45305</v>
      </c>
      <c r="L14148" t="s">
        <v>26</v>
      </c>
      <c r="M14148" t="str">
        <f t="shared" si="1328"/>
        <v>Potential customer</v>
      </c>
      <c r="N14148" t="s">
        <v>21</v>
      </c>
      <c r="O14148">
        <v>873.49</v>
      </c>
      <c r="P14148" t="s">
        <v>28</v>
      </c>
      <c r="Q14148">
        <f>D14148-H14148</f>
        <v>3373.8743999999997</v>
      </c>
      <c r="R14148" t="str">
        <f t="shared" si="1329"/>
        <v>Good</v>
      </c>
      <c r="S14148" t="str">
        <f t="shared" si="1330"/>
        <v>Good</v>
      </c>
      <c r="T14148" t="str">
        <f t="shared" si="1331"/>
        <v>High Impact</v>
      </c>
    </row>
    <row r="14149" spans="1:20">
      <c r="A14149" t="s">
        <v>14185</v>
      </c>
      <c r="B14149" t="s">
        <v>30</v>
      </c>
      <c r="C14149" t="s">
        <v>19</v>
      </c>
      <c r="D14149">
        <v>1800.83</v>
      </c>
      <c r="E14149" t="str">
        <f t="shared" si="1326"/>
        <v>High</v>
      </c>
      <c r="F14149" t="str">
        <f t="shared" si="1327"/>
        <v>High</v>
      </c>
      <c r="G14149">
        <v>0.1</v>
      </c>
      <c r="H14149">
        <f>D14149*G14149</f>
        <v>180.083</v>
      </c>
      <c r="I14149">
        <v>7</v>
      </c>
      <c r="J14149" s="1">
        <v>45284</v>
      </c>
      <c r="K14149" s="1">
        <v>45285</v>
      </c>
      <c r="L14149" t="s">
        <v>36</v>
      </c>
      <c r="M14149" t="str">
        <f t="shared" si="1328"/>
        <v>Normal customer</v>
      </c>
      <c r="N14149" t="s">
        <v>21</v>
      </c>
      <c r="O14149">
        <v>216.14</v>
      </c>
      <c r="P14149" t="s">
        <v>22</v>
      </c>
      <c r="Q14149">
        <f>D14149-H14149</f>
        <v>1620.7469999999998</v>
      </c>
      <c r="R14149" t="str">
        <f t="shared" si="1329"/>
        <v>Bad</v>
      </c>
      <c r="S14149" t="str">
        <f t="shared" si="1330"/>
        <v>Bad</v>
      </c>
      <c r="T14149" t="str">
        <f t="shared" si="1331"/>
        <v>High Impact</v>
      </c>
    </row>
    <row r="14150" spans="1:20">
      <c r="A14150" t="s">
        <v>14186</v>
      </c>
      <c r="B14150" t="s">
        <v>46</v>
      </c>
      <c r="C14150" t="s">
        <v>38</v>
      </c>
      <c r="D14150">
        <v>4259.2700000000004</v>
      </c>
      <c r="E14150" t="str">
        <f t="shared" si="1326"/>
        <v>High</v>
      </c>
      <c r="F14150" t="str">
        <f t="shared" si="1327"/>
        <v>High</v>
      </c>
      <c r="G14150">
        <v>0.16</v>
      </c>
      <c r="H14150">
        <f>D14150*G14150</f>
        <v>681.48320000000012</v>
      </c>
      <c r="I14150">
        <v>4</v>
      </c>
      <c r="J14150" s="1">
        <v>45623</v>
      </c>
      <c r="K14150" s="1">
        <v>45628</v>
      </c>
      <c r="L14150" t="s">
        <v>36</v>
      </c>
      <c r="M14150" t="str">
        <f t="shared" si="1328"/>
        <v>Normal customer</v>
      </c>
      <c r="N14150" t="s">
        <v>32</v>
      </c>
      <c r="O14150">
        <v>930.2</v>
      </c>
      <c r="P14150" t="s">
        <v>39</v>
      </c>
      <c r="Q14150">
        <f>D14150-H14150</f>
        <v>3577.7868000000003</v>
      </c>
      <c r="R14150" t="str">
        <f t="shared" si="1329"/>
        <v>Good</v>
      </c>
      <c r="S14150" t="str">
        <f t="shared" si="1330"/>
        <v>Good</v>
      </c>
      <c r="T14150" t="str">
        <f t="shared" si="1331"/>
        <v>High Impact</v>
      </c>
    </row>
    <row r="14151" spans="1:20">
      <c r="A14151" t="s">
        <v>14187</v>
      </c>
      <c r="B14151" t="s">
        <v>30</v>
      </c>
      <c r="C14151" t="s">
        <v>25</v>
      </c>
      <c r="D14151">
        <v>3854.1</v>
      </c>
      <c r="E14151" t="str">
        <f t="shared" si="1326"/>
        <v>High</v>
      </c>
      <c r="F14151" t="str">
        <f t="shared" si="1327"/>
        <v>High</v>
      </c>
      <c r="G14151">
        <v>0.17</v>
      </c>
      <c r="H14151">
        <f>D14151*G14151</f>
        <v>655.197</v>
      </c>
      <c r="I14151">
        <v>7</v>
      </c>
      <c r="J14151" s="1">
        <v>45604</v>
      </c>
      <c r="K14151" s="1">
        <v>45611</v>
      </c>
      <c r="L14151" t="s">
        <v>26</v>
      </c>
      <c r="M14151" t="str">
        <f t="shared" si="1328"/>
        <v>Potential customer</v>
      </c>
      <c r="N14151" t="s">
        <v>21</v>
      </c>
      <c r="O14151">
        <v>341.97</v>
      </c>
      <c r="P14151" t="s">
        <v>39</v>
      </c>
      <c r="Q14151">
        <f>D14151-H14151</f>
        <v>3198.9029999999998</v>
      </c>
      <c r="R14151" t="str">
        <f t="shared" si="1329"/>
        <v>Good</v>
      </c>
      <c r="S14151" t="str">
        <f t="shared" si="1330"/>
        <v>Good</v>
      </c>
      <c r="T14151" t="str">
        <f t="shared" si="1331"/>
        <v>High Impact</v>
      </c>
    </row>
    <row r="14152" spans="1:20">
      <c r="A14152" t="s">
        <v>14188</v>
      </c>
      <c r="B14152" t="s">
        <v>30</v>
      </c>
      <c r="C14152" t="s">
        <v>31</v>
      </c>
      <c r="D14152">
        <v>1061.99</v>
      </c>
      <c r="E14152" t="str">
        <f t="shared" si="1326"/>
        <v>High</v>
      </c>
      <c r="F14152" t="str">
        <f t="shared" si="1327"/>
        <v>High</v>
      </c>
      <c r="G14152">
        <v>0.28000000000000003</v>
      </c>
      <c r="H14152">
        <f>D14152*G14152</f>
        <v>297.35720000000003</v>
      </c>
      <c r="I14152">
        <v>7</v>
      </c>
      <c r="J14152" s="1">
        <v>45003</v>
      </c>
      <c r="K14152" s="1">
        <v>45006</v>
      </c>
      <c r="L14152" t="s">
        <v>26</v>
      </c>
      <c r="M14152" t="str">
        <f t="shared" si="1328"/>
        <v>Potential customer</v>
      </c>
      <c r="N14152" t="s">
        <v>27</v>
      </c>
      <c r="O14152">
        <v>80.16</v>
      </c>
      <c r="P14152" t="s">
        <v>53</v>
      </c>
      <c r="Q14152">
        <f>D14152-H14152</f>
        <v>764.63279999999997</v>
      </c>
      <c r="R14152" t="str">
        <f t="shared" si="1329"/>
        <v>Bad</v>
      </c>
      <c r="S14152" t="str">
        <f t="shared" si="1330"/>
        <v>Bad</v>
      </c>
      <c r="T14152" t="str">
        <f t="shared" si="1331"/>
        <v>High Impact</v>
      </c>
    </row>
    <row r="14153" spans="1:20">
      <c r="A14153" t="s">
        <v>14189</v>
      </c>
      <c r="B14153" t="s">
        <v>24</v>
      </c>
      <c r="C14153" t="s">
        <v>31</v>
      </c>
      <c r="D14153">
        <v>869.07</v>
      </c>
      <c r="E14153" t="str">
        <f t="shared" si="1326"/>
        <v>Low</v>
      </c>
      <c r="F14153" t="str">
        <f t="shared" si="1327"/>
        <v>Midium</v>
      </c>
      <c r="G14153">
        <v>0.08</v>
      </c>
      <c r="H14153">
        <f>D14153*G14153</f>
        <v>69.525600000000011</v>
      </c>
      <c r="I14153">
        <v>3</v>
      </c>
      <c r="J14153" s="1">
        <v>45451</v>
      </c>
      <c r="K14153" s="1">
        <v>45458</v>
      </c>
      <c r="L14153" t="s">
        <v>36</v>
      </c>
      <c r="M14153" t="str">
        <f t="shared" si="1328"/>
        <v>Normal customer</v>
      </c>
      <c r="N14153" t="s">
        <v>32</v>
      </c>
      <c r="O14153">
        <v>124.6</v>
      </c>
      <c r="P14153" t="s">
        <v>33</v>
      </c>
      <c r="Q14153">
        <f>D14153-H14153</f>
        <v>799.5444</v>
      </c>
      <c r="R14153" t="str">
        <f t="shared" si="1329"/>
        <v>Bad</v>
      </c>
      <c r="S14153" t="str">
        <f t="shared" si="1330"/>
        <v>Bad</v>
      </c>
      <c r="T14153" t="str">
        <f t="shared" si="1331"/>
        <v>Normal</v>
      </c>
    </row>
    <row r="14154" spans="1:20">
      <c r="A14154" t="s">
        <v>14190</v>
      </c>
      <c r="B14154" t="s">
        <v>24</v>
      </c>
      <c r="C14154" t="s">
        <v>19</v>
      </c>
      <c r="D14154">
        <v>3920.31</v>
      </c>
      <c r="E14154" t="str">
        <f t="shared" si="1326"/>
        <v>High</v>
      </c>
      <c r="F14154" t="str">
        <f t="shared" si="1327"/>
        <v>High</v>
      </c>
      <c r="G14154">
        <v>0.19</v>
      </c>
      <c r="H14154">
        <f>D14154*G14154</f>
        <v>744.85889999999995</v>
      </c>
      <c r="I14154">
        <v>3</v>
      </c>
      <c r="J14154" s="1">
        <v>45217</v>
      </c>
      <c r="K14154" s="1">
        <v>45220</v>
      </c>
      <c r="L14154" t="s">
        <v>26</v>
      </c>
      <c r="M14154" t="str">
        <f t="shared" si="1328"/>
        <v>Potential customer</v>
      </c>
      <c r="N14154" t="s">
        <v>32</v>
      </c>
      <c r="O14154">
        <v>963.85</v>
      </c>
      <c r="P14154" t="s">
        <v>44</v>
      </c>
      <c r="Q14154">
        <f>D14154-H14154</f>
        <v>3175.4511000000002</v>
      </c>
      <c r="R14154" t="str">
        <f t="shared" si="1329"/>
        <v>Good</v>
      </c>
      <c r="S14154" t="str">
        <f t="shared" si="1330"/>
        <v>Good</v>
      </c>
      <c r="T14154" t="str">
        <f t="shared" si="1331"/>
        <v>High Impact</v>
      </c>
    </row>
    <row r="14155" spans="1:20">
      <c r="A14155" t="s">
        <v>14191</v>
      </c>
      <c r="B14155" t="s">
        <v>18</v>
      </c>
      <c r="C14155" t="s">
        <v>25</v>
      </c>
      <c r="D14155">
        <v>2012.49</v>
      </c>
      <c r="E14155" t="str">
        <f t="shared" si="1326"/>
        <v>High</v>
      </c>
      <c r="F14155" t="str">
        <f t="shared" si="1327"/>
        <v>High</v>
      </c>
      <c r="G14155">
        <v>0.05</v>
      </c>
      <c r="H14155">
        <f>D14155*G14155</f>
        <v>100.62450000000001</v>
      </c>
      <c r="I14155">
        <v>6</v>
      </c>
      <c r="J14155" s="1">
        <v>45056</v>
      </c>
      <c r="K14155" s="1">
        <v>45060</v>
      </c>
      <c r="L14155" t="s">
        <v>26</v>
      </c>
      <c r="M14155" t="str">
        <f t="shared" si="1328"/>
        <v>Potential customer</v>
      </c>
      <c r="N14155" t="s">
        <v>21</v>
      </c>
      <c r="O14155">
        <v>232.9</v>
      </c>
      <c r="P14155" t="s">
        <v>39</v>
      </c>
      <c r="Q14155">
        <f>D14155-H14155</f>
        <v>1911.8654999999999</v>
      </c>
      <c r="R14155" t="str">
        <f t="shared" si="1329"/>
        <v>Bad</v>
      </c>
      <c r="S14155" t="str">
        <f t="shared" si="1330"/>
        <v>Bad</v>
      </c>
      <c r="T14155" t="str">
        <f t="shared" si="1331"/>
        <v>High Impact</v>
      </c>
    </row>
    <row r="14156" spans="1:20">
      <c r="A14156" t="s">
        <v>14192</v>
      </c>
      <c r="B14156" t="s">
        <v>24</v>
      </c>
      <c r="C14156" t="s">
        <v>19</v>
      </c>
      <c r="D14156">
        <v>4752.03</v>
      </c>
      <c r="E14156" t="str">
        <f t="shared" si="1326"/>
        <v>High</v>
      </c>
      <c r="F14156" t="str">
        <f t="shared" si="1327"/>
        <v>High</v>
      </c>
      <c r="G14156">
        <v>0.25</v>
      </c>
      <c r="H14156">
        <f>D14156*G14156</f>
        <v>1188.0074999999999</v>
      </c>
      <c r="I14156">
        <v>2</v>
      </c>
      <c r="J14156" s="1">
        <v>44987</v>
      </c>
      <c r="K14156" s="1">
        <v>44991</v>
      </c>
      <c r="L14156" t="s">
        <v>36</v>
      </c>
      <c r="M14156" t="str">
        <f t="shared" si="1328"/>
        <v>Normal customer</v>
      </c>
      <c r="N14156" t="s">
        <v>27</v>
      </c>
      <c r="O14156">
        <v>473.67</v>
      </c>
      <c r="P14156" t="s">
        <v>39</v>
      </c>
      <c r="Q14156">
        <f>D14156-H14156</f>
        <v>3564.0225</v>
      </c>
      <c r="R14156" t="str">
        <f t="shared" si="1329"/>
        <v>Good</v>
      </c>
      <c r="S14156" t="str">
        <f t="shared" si="1330"/>
        <v>Good</v>
      </c>
      <c r="T14156" t="str">
        <f t="shared" si="1331"/>
        <v>High Impact</v>
      </c>
    </row>
    <row r="14157" spans="1:20">
      <c r="A14157" t="s">
        <v>14193</v>
      </c>
      <c r="B14157" t="s">
        <v>30</v>
      </c>
      <c r="C14157" t="s">
        <v>38</v>
      </c>
      <c r="D14157">
        <v>4720.45</v>
      </c>
      <c r="E14157" t="str">
        <f t="shared" si="1326"/>
        <v>High</v>
      </c>
      <c r="F14157" t="str">
        <f t="shared" si="1327"/>
        <v>High</v>
      </c>
      <c r="G14157">
        <v>0.47</v>
      </c>
      <c r="H14157">
        <f>D14157*G14157</f>
        <v>2218.6115</v>
      </c>
      <c r="I14157">
        <v>8</v>
      </c>
      <c r="J14157" s="1">
        <v>45351</v>
      </c>
      <c r="K14157" s="1">
        <v>45353</v>
      </c>
      <c r="L14157" t="s">
        <v>36</v>
      </c>
      <c r="M14157" t="str">
        <f t="shared" si="1328"/>
        <v>Normal customer</v>
      </c>
      <c r="N14157" t="s">
        <v>32</v>
      </c>
      <c r="O14157">
        <v>1304.83</v>
      </c>
      <c r="P14157" t="s">
        <v>33</v>
      </c>
      <c r="Q14157">
        <f>D14157-H14157</f>
        <v>2501.8384999999998</v>
      </c>
      <c r="R14157" t="str">
        <f t="shared" si="1329"/>
        <v>Good</v>
      </c>
      <c r="S14157" t="str">
        <f t="shared" si="1330"/>
        <v>Good</v>
      </c>
      <c r="T14157" t="str">
        <f t="shared" si="1331"/>
        <v>High Impact</v>
      </c>
    </row>
    <row r="14158" spans="1:20">
      <c r="A14158" t="s">
        <v>14194</v>
      </c>
      <c r="B14158" t="s">
        <v>30</v>
      </c>
      <c r="C14158" t="s">
        <v>19</v>
      </c>
      <c r="D14158">
        <v>3498.06</v>
      </c>
      <c r="E14158" t="str">
        <f t="shared" si="1326"/>
        <v>High</v>
      </c>
      <c r="F14158" t="str">
        <f t="shared" si="1327"/>
        <v>High</v>
      </c>
      <c r="G14158">
        <v>0.17</v>
      </c>
      <c r="H14158">
        <f>D14158*G14158</f>
        <v>594.67020000000002</v>
      </c>
      <c r="I14158">
        <v>8</v>
      </c>
      <c r="J14158" s="1">
        <v>45534</v>
      </c>
      <c r="K14158" s="1">
        <v>45541</v>
      </c>
      <c r="L14158" t="s">
        <v>20</v>
      </c>
      <c r="M14158" t="str">
        <f t="shared" si="1328"/>
        <v>Premium customer</v>
      </c>
      <c r="N14158" t="s">
        <v>32</v>
      </c>
      <c r="O14158">
        <v>672.65</v>
      </c>
      <c r="P14158" t="s">
        <v>39</v>
      </c>
      <c r="Q14158">
        <f>D14158-H14158</f>
        <v>2903.3897999999999</v>
      </c>
      <c r="R14158" t="str">
        <f t="shared" si="1329"/>
        <v>Good</v>
      </c>
      <c r="S14158" t="str">
        <f t="shared" si="1330"/>
        <v>Good</v>
      </c>
      <c r="T14158" t="str">
        <f t="shared" si="1331"/>
        <v>High Impact</v>
      </c>
    </row>
    <row r="14159" spans="1:20">
      <c r="A14159" t="s">
        <v>14195</v>
      </c>
      <c r="B14159" t="s">
        <v>46</v>
      </c>
      <c r="C14159" t="s">
        <v>25</v>
      </c>
      <c r="D14159">
        <v>2552.84</v>
      </c>
      <c r="E14159" t="str">
        <f t="shared" si="1326"/>
        <v>High</v>
      </c>
      <c r="F14159" t="str">
        <f t="shared" si="1327"/>
        <v>High</v>
      </c>
      <c r="G14159">
        <v>0.02</v>
      </c>
      <c r="H14159">
        <f>D14159*G14159</f>
        <v>51.056800000000003</v>
      </c>
      <c r="I14159">
        <v>4</v>
      </c>
      <c r="J14159" s="1">
        <v>45404</v>
      </c>
      <c r="K14159" s="1">
        <v>45409</v>
      </c>
      <c r="L14159" t="s">
        <v>20</v>
      </c>
      <c r="M14159" t="str">
        <f t="shared" si="1328"/>
        <v>Premium customer</v>
      </c>
      <c r="N14159" t="s">
        <v>21</v>
      </c>
      <c r="O14159">
        <v>252.38</v>
      </c>
      <c r="P14159" t="s">
        <v>33</v>
      </c>
      <c r="Q14159">
        <f>D14159-H14159</f>
        <v>2501.7832000000003</v>
      </c>
      <c r="R14159" t="str">
        <f t="shared" si="1329"/>
        <v>Bad</v>
      </c>
      <c r="S14159" t="str">
        <f t="shared" si="1330"/>
        <v>Bad</v>
      </c>
      <c r="T14159" t="str">
        <f t="shared" si="1331"/>
        <v>High Impact</v>
      </c>
    </row>
    <row r="14160" spans="1:20">
      <c r="A14160" t="s">
        <v>14196</v>
      </c>
      <c r="B14160" t="s">
        <v>30</v>
      </c>
      <c r="C14160" t="s">
        <v>25</v>
      </c>
      <c r="D14160">
        <v>1055.3399999999999</v>
      </c>
      <c r="E14160" t="str">
        <f t="shared" si="1326"/>
        <v>High</v>
      </c>
      <c r="F14160" t="str">
        <f t="shared" si="1327"/>
        <v>High</v>
      </c>
      <c r="G14160">
        <v>0.3</v>
      </c>
      <c r="H14160">
        <f>D14160*G14160</f>
        <v>316.60199999999998</v>
      </c>
      <c r="I14160">
        <v>2</v>
      </c>
      <c r="J14160" s="1">
        <v>45524</v>
      </c>
      <c r="K14160" s="1">
        <v>45528</v>
      </c>
      <c r="L14160" t="s">
        <v>26</v>
      </c>
      <c r="M14160" t="str">
        <f t="shared" si="1328"/>
        <v>Potential customer</v>
      </c>
      <c r="N14160" t="s">
        <v>27</v>
      </c>
      <c r="O14160">
        <v>102.09</v>
      </c>
      <c r="P14160" t="s">
        <v>33</v>
      </c>
      <c r="Q14160">
        <f>D14160-H14160</f>
        <v>738.73799999999994</v>
      </c>
      <c r="R14160" t="str">
        <f t="shared" si="1329"/>
        <v>Bad</v>
      </c>
      <c r="S14160" t="str">
        <f t="shared" si="1330"/>
        <v>Bad</v>
      </c>
      <c r="T14160" t="str">
        <f t="shared" si="1331"/>
        <v>High Impact</v>
      </c>
    </row>
    <row r="14161" spans="1:20">
      <c r="A14161" t="s">
        <v>14197</v>
      </c>
      <c r="B14161" t="s">
        <v>18</v>
      </c>
      <c r="C14161" t="s">
        <v>31</v>
      </c>
      <c r="D14161">
        <v>4423.72</v>
      </c>
      <c r="E14161" t="str">
        <f t="shared" si="1326"/>
        <v>High</v>
      </c>
      <c r="F14161" t="str">
        <f t="shared" si="1327"/>
        <v>High</v>
      </c>
      <c r="G14161">
        <v>0.32</v>
      </c>
      <c r="H14161">
        <f>D14161*G14161</f>
        <v>1415.5904</v>
      </c>
      <c r="I14161">
        <v>9</v>
      </c>
      <c r="J14161" s="1">
        <v>45442</v>
      </c>
      <c r="K14161" s="1">
        <v>45447</v>
      </c>
      <c r="L14161" t="s">
        <v>20</v>
      </c>
      <c r="M14161" t="str">
        <f t="shared" si="1328"/>
        <v>Premium customer</v>
      </c>
      <c r="N14161" t="s">
        <v>27</v>
      </c>
      <c r="O14161">
        <v>351.52</v>
      </c>
      <c r="P14161" t="s">
        <v>33</v>
      </c>
      <c r="Q14161">
        <f>D14161-H14161</f>
        <v>3008.1296000000002</v>
      </c>
      <c r="R14161" t="str">
        <f t="shared" si="1329"/>
        <v>Good</v>
      </c>
      <c r="S14161" t="str">
        <f t="shared" si="1330"/>
        <v>Good</v>
      </c>
      <c r="T14161" t="str">
        <f t="shared" si="1331"/>
        <v>High Impact</v>
      </c>
    </row>
    <row r="14162" spans="1:20">
      <c r="A14162" t="s">
        <v>14198</v>
      </c>
      <c r="B14162" t="s">
        <v>18</v>
      </c>
      <c r="C14162" t="s">
        <v>38</v>
      </c>
      <c r="D14162">
        <v>501.79</v>
      </c>
      <c r="E14162" t="str">
        <f t="shared" si="1326"/>
        <v>Low</v>
      </c>
      <c r="F14162" t="str">
        <f t="shared" si="1327"/>
        <v>Midium</v>
      </c>
      <c r="G14162">
        <v>0.24</v>
      </c>
      <c r="H14162">
        <f>D14162*G14162</f>
        <v>120.42959999999999</v>
      </c>
      <c r="I14162">
        <v>9</v>
      </c>
      <c r="J14162" s="1">
        <v>45548</v>
      </c>
      <c r="K14162" s="1">
        <v>45554</v>
      </c>
      <c r="L14162" t="s">
        <v>26</v>
      </c>
      <c r="M14162" t="str">
        <f t="shared" si="1328"/>
        <v>Normal customer</v>
      </c>
      <c r="N14162" t="s">
        <v>21</v>
      </c>
      <c r="O14162">
        <v>40.630000000000003</v>
      </c>
      <c r="P14162" t="s">
        <v>39</v>
      </c>
      <c r="Q14162">
        <f>D14162-H14162</f>
        <v>381.36040000000003</v>
      </c>
      <c r="R14162" t="str">
        <f t="shared" si="1329"/>
        <v>Bad</v>
      </c>
      <c r="S14162" t="str">
        <f t="shared" si="1330"/>
        <v>Bad</v>
      </c>
      <c r="T14162" t="str">
        <f t="shared" si="1331"/>
        <v>Normal</v>
      </c>
    </row>
    <row r="14163" spans="1:20">
      <c r="A14163" t="s">
        <v>14199</v>
      </c>
      <c r="B14163" t="s">
        <v>24</v>
      </c>
      <c r="C14163" t="s">
        <v>41</v>
      </c>
      <c r="D14163">
        <v>1914.72</v>
      </c>
      <c r="E14163" t="str">
        <f t="shared" si="1326"/>
        <v>High</v>
      </c>
      <c r="F14163" t="str">
        <f t="shared" si="1327"/>
        <v>High</v>
      </c>
      <c r="G14163">
        <v>0.2</v>
      </c>
      <c r="H14163">
        <f>D14163*G14163</f>
        <v>382.94400000000002</v>
      </c>
      <c r="I14163">
        <v>2</v>
      </c>
      <c r="J14163" s="1">
        <v>45398</v>
      </c>
      <c r="K14163" s="1">
        <v>45404</v>
      </c>
      <c r="L14163" t="s">
        <v>26</v>
      </c>
      <c r="M14163" t="str">
        <f t="shared" si="1328"/>
        <v>Potential customer</v>
      </c>
      <c r="N14163" t="s">
        <v>21</v>
      </c>
      <c r="O14163">
        <v>480.02</v>
      </c>
      <c r="P14163" t="s">
        <v>53</v>
      </c>
      <c r="Q14163">
        <f>D14163-H14163</f>
        <v>1531.7760000000001</v>
      </c>
      <c r="R14163" t="str">
        <f t="shared" si="1329"/>
        <v>Good</v>
      </c>
      <c r="S14163" t="str">
        <f t="shared" si="1330"/>
        <v>Good</v>
      </c>
      <c r="T14163" t="str">
        <f t="shared" si="1331"/>
        <v>High Impact</v>
      </c>
    </row>
    <row r="14164" spans="1:20">
      <c r="A14164" t="s">
        <v>14200</v>
      </c>
      <c r="B14164" t="s">
        <v>24</v>
      </c>
      <c r="C14164" t="s">
        <v>31</v>
      </c>
      <c r="D14164">
        <v>1664.18</v>
      </c>
      <c r="E14164" t="str">
        <f t="shared" si="1326"/>
        <v>High</v>
      </c>
      <c r="F14164" t="str">
        <f t="shared" si="1327"/>
        <v>High</v>
      </c>
      <c r="G14164">
        <v>0.45</v>
      </c>
      <c r="H14164">
        <f>D14164*G14164</f>
        <v>748.88100000000009</v>
      </c>
      <c r="I14164">
        <v>4</v>
      </c>
      <c r="J14164" s="1">
        <v>44940</v>
      </c>
      <c r="K14164" s="1">
        <v>44944</v>
      </c>
      <c r="L14164" t="s">
        <v>36</v>
      </c>
      <c r="M14164" t="str">
        <f t="shared" si="1328"/>
        <v>Normal customer</v>
      </c>
      <c r="N14164" t="s">
        <v>27</v>
      </c>
      <c r="O14164">
        <v>417.32</v>
      </c>
      <c r="P14164" t="s">
        <v>28</v>
      </c>
      <c r="Q14164">
        <f>D14164-H14164</f>
        <v>915.29899999999998</v>
      </c>
      <c r="R14164" t="str">
        <f t="shared" si="1329"/>
        <v>Good</v>
      </c>
      <c r="S14164" t="str">
        <f t="shared" si="1330"/>
        <v>Good</v>
      </c>
      <c r="T14164" t="str">
        <f t="shared" si="1331"/>
        <v>High Impact</v>
      </c>
    </row>
    <row r="14165" spans="1:20">
      <c r="A14165" t="s">
        <v>14201</v>
      </c>
      <c r="B14165" t="s">
        <v>24</v>
      </c>
      <c r="C14165" t="s">
        <v>19</v>
      </c>
      <c r="D14165">
        <v>4796.3</v>
      </c>
      <c r="E14165" t="str">
        <f t="shared" si="1326"/>
        <v>High</v>
      </c>
      <c r="F14165" t="str">
        <f t="shared" si="1327"/>
        <v>High</v>
      </c>
      <c r="G14165">
        <v>0.47</v>
      </c>
      <c r="H14165">
        <f>D14165*G14165</f>
        <v>2254.261</v>
      </c>
      <c r="I14165">
        <v>1</v>
      </c>
      <c r="J14165" s="1">
        <v>45583</v>
      </c>
      <c r="K14165" s="1">
        <v>45589</v>
      </c>
      <c r="L14165" t="s">
        <v>20</v>
      </c>
      <c r="M14165" t="str">
        <f t="shared" si="1328"/>
        <v>Premium customer</v>
      </c>
      <c r="N14165" t="s">
        <v>27</v>
      </c>
      <c r="O14165">
        <v>1383.28</v>
      </c>
      <c r="P14165" t="s">
        <v>28</v>
      </c>
      <c r="Q14165">
        <f>D14165-H14165</f>
        <v>2542.0390000000002</v>
      </c>
      <c r="R14165" t="str">
        <f t="shared" si="1329"/>
        <v>Good</v>
      </c>
      <c r="S14165" t="str">
        <f t="shared" si="1330"/>
        <v>Good</v>
      </c>
      <c r="T14165" t="str">
        <f t="shared" si="1331"/>
        <v>High Impact</v>
      </c>
    </row>
    <row r="14166" spans="1:20">
      <c r="A14166" t="s">
        <v>14202</v>
      </c>
      <c r="B14166" t="s">
        <v>18</v>
      </c>
      <c r="C14166" t="s">
        <v>19</v>
      </c>
      <c r="D14166">
        <v>678.77</v>
      </c>
      <c r="E14166" t="str">
        <f t="shared" si="1326"/>
        <v>Low</v>
      </c>
      <c r="F14166" t="str">
        <f t="shared" si="1327"/>
        <v>Midium</v>
      </c>
      <c r="G14166">
        <v>0.34</v>
      </c>
      <c r="H14166">
        <f>D14166*G14166</f>
        <v>230.7818</v>
      </c>
      <c r="I14166">
        <v>6</v>
      </c>
      <c r="J14166" s="1">
        <v>45068</v>
      </c>
      <c r="K14166" s="1">
        <v>45073</v>
      </c>
      <c r="L14166" t="s">
        <v>26</v>
      </c>
      <c r="M14166" t="str">
        <f t="shared" si="1328"/>
        <v>Normal customer</v>
      </c>
      <c r="N14166" t="s">
        <v>27</v>
      </c>
      <c r="O14166">
        <v>84.41</v>
      </c>
      <c r="P14166" t="s">
        <v>28</v>
      </c>
      <c r="Q14166">
        <f>D14166-H14166</f>
        <v>447.98820000000001</v>
      </c>
      <c r="R14166" t="str">
        <f t="shared" si="1329"/>
        <v>Bad</v>
      </c>
      <c r="S14166" t="str">
        <f t="shared" si="1330"/>
        <v>Bad</v>
      </c>
      <c r="T14166" t="str">
        <f t="shared" si="1331"/>
        <v>High Impact</v>
      </c>
    </row>
    <row r="14167" spans="1:20">
      <c r="A14167" t="s">
        <v>14203</v>
      </c>
      <c r="B14167" t="s">
        <v>30</v>
      </c>
      <c r="C14167" t="s">
        <v>25</v>
      </c>
      <c r="D14167">
        <v>4461.7299999999996</v>
      </c>
      <c r="E14167" t="str">
        <f t="shared" si="1326"/>
        <v>High</v>
      </c>
      <c r="F14167" t="str">
        <f t="shared" si="1327"/>
        <v>High</v>
      </c>
      <c r="G14167">
        <v>0.25</v>
      </c>
      <c r="H14167">
        <f>D14167*G14167</f>
        <v>1115.4324999999999</v>
      </c>
      <c r="I14167">
        <v>1</v>
      </c>
      <c r="J14167" s="1">
        <v>45413</v>
      </c>
      <c r="K14167" s="1">
        <v>45419</v>
      </c>
      <c r="L14167" t="s">
        <v>20</v>
      </c>
      <c r="M14167" t="str">
        <f t="shared" si="1328"/>
        <v>Premium customer</v>
      </c>
      <c r="N14167" t="s">
        <v>32</v>
      </c>
      <c r="O14167">
        <v>862.53</v>
      </c>
      <c r="P14167" t="s">
        <v>53</v>
      </c>
      <c r="Q14167">
        <f>D14167-H14167</f>
        <v>3346.2974999999997</v>
      </c>
      <c r="R14167" t="str">
        <f t="shared" si="1329"/>
        <v>Good</v>
      </c>
      <c r="S14167" t="str">
        <f t="shared" si="1330"/>
        <v>Good</v>
      </c>
      <c r="T14167" t="str">
        <f t="shared" si="1331"/>
        <v>High Impact</v>
      </c>
    </row>
    <row r="14168" spans="1:20">
      <c r="A14168" t="s">
        <v>14204</v>
      </c>
      <c r="B14168" t="s">
        <v>24</v>
      </c>
      <c r="C14168" t="s">
        <v>25</v>
      </c>
      <c r="D14168">
        <v>2336.5300000000002</v>
      </c>
      <c r="E14168" t="str">
        <f t="shared" si="1326"/>
        <v>High</v>
      </c>
      <c r="F14168" t="str">
        <f t="shared" si="1327"/>
        <v>High</v>
      </c>
      <c r="G14168">
        <v>0.03</v>
      </c>
      <c r="H14168">
        <f>D14168*G14168</f>
        <v>70.0959</v>
      </c>
      <c r="I14168">
        <v>7</v>
      </c>
      <c r="J14168" s="1">
        <v>44967</v>
      </c>
      <c r="K14168" s="1">
        <v>44969</v>
      </c>
      <c r="L14168" t="s">
        <v>20</v>
      </c>
      <c r="M14168" t="str">
        <f t="shared" si="1328"/>
        <v>Premium customer</v>
      </c>
      <c r="N14168" t="s">
        <v>21</v>
      </c>
      <c r="O14168">
        <v>430.59</v>
      </c>
      <c r="P14168" t="s">
        <v>39</v>
      </c>
      <c r="Q14168">
        <f>D14168-H14168</f>
        <v>2266.4341000000004</v>
      </c>
      <c r="R14168" t="str">
        <f t="shared" si="1329"/>
        <v>Good</v>
      </c>
      <c r="S14168" t="str">
        <f t="shared" si="1330"/>
        <v>Good</v>
      </c>
      <c r="T14168" t="str">
        <f t="shared" si="1331"/>
        <v>High Impact</v>
      </c>
    </row>
    <row r="14169" spans="1:20">
      <c r="A14169" t="s">
        <v>14205</v>
      </c>
      <c r="B14169" t="s">
        <v>46</v>
      </c>
      <c r="C14169" t="s">
        <v>25</v>
      </c>
      <c r="D14169">
        <v>332.74</v>
      </c>
      <c r="E14169" t="str">
        <f t="shared" si="1326"/>
        <v>Low</v>
      </c>
      <c r="F14169" t="str">
        <f t="shared" si="1327"/>
        <v>Low</v>
      </c>
      <c r="G14169">
        <v>0.15</v>
      </c>
      <c r="H14169">
        <f>D14169*G14169</f>
        <v>49.911000000000001</v>
      </c>
      <c r="I14169">
        <v>9</v>
      </c>
      <c r="J14169" s="1">
        <v>45209</v>
      </c>
      <c r="K14169" s="1">
        <v>45210</v>
      </c>
      <c r="L14169" t="s">
        <v>26</v>
      </c>
      <c r="M14169" t="str">
        <f t="shared" si="1328"/>
        <v>Normal customer</v>
      </c>
      <c r="N14169" t="s">
        <v>27</v>
      </c>
      <c r="O14169">
        <v>25.13</v>
      </c>
      <c r="P14169" t="s">
        <v>33</v>
      </c>
      <c r="Q14169">
        <f>D14169-H14169</f>
        <v>282.82900000000001</v>
      </c>
      <c r="R14169" t="str">
        <f t="shared" si="1329"/>
        <v>Bad</v>
      </c>
      <c r="S14169" t="str">
        <f t="shared" si="1330"/>
        <v>Bad</v>
      </c>
      <c r="T14169" t="str">
        <f t="shared" si="1331"/>
        <v>Normal</v>
      </c>
    </row>
    <row r="14170" spans="1:20">
      <c r="A14170" t="s">
        <v>14206</v>
      </c>
      <c r="B14170" t="s">
        <v>24</v>
      </c>
      <c r="C14170" t="s">
        <v>41</v>
      </c>
      <c r="D14170">
        <v>3671.45</v>
      </c>
      <c r="E14170" t="str">
        <f t="shared" si="1326"/>
        <v>High</v>
      </c>
      <c r="F14170" t="str">
        <f t="shared" si="1327"/>
        <v>High</v>
      </c>
      <c r="G14170">
        <v>0.14000000000000001</v>
      </c>
      <c r="H14170">
        <f>D14170*G14170</f>
        <v>514.00300000000004</v>
      </c>
      <c r="I14170">
        <v>9</v>
      </c>
      <c r="J14170" s="1">
        <v>45267</v>
      </c>
      <c r="K14170" s="1">
        <v>45268</v>
      </c>
      <c r="L14170" t="s">
        <v>20</v>
      </c>
      <c r="M14170" t="str">
        <f t="shared" si="1328"/>
        <v>Premium customer</v>
      </c>
      <c r="N14170" t="s">
        <v>27</v>
      </c>
      <c r="O14170">
        <v>664.85</v>
      </c>
      <c r="P14170" t="s">
        <v>33</v>
      </c>
      <c r="Q14170">
        <f>D14170-H14170</f>
        <v>3157.4469999999997</v>
      </c>
      <c r="R14170" t="str">
        <f t="shared" si="1329"/>
        <v>Good</v>
      </c>
      <c r="S14170" t="str">
        <f t="shared" si="1330"/>
        <v>Good</v>
      </c>
      <c r="T14170" t="str">
        <f t="shared" si="1331"/>
        <v>High Impact</v>
      </c>
    </row>
    <row r="14171" spans="1:20">
      <c r="A14171" t="s">
        <v>14207</v>
      </c>
      <c r="B14171" t="s">
        <v>18</v>
      </c>
      <c r="C14171" t="s">
        <v>41</v>
      </c>
      <c r="D14171">
        <v>594.30999999999995</v>
      </c>
      <c r="E14171" t="str">
        <f t="shared" si="1326"/>
        <v>Low</v>
      </c>
      <c r="F14171" t="str">
        <f t="shared" si="1327"/>
        <v>Midium</v>
      </c>
      <c r="G14171">
        <v>0.03</v>
      </c>
      <c r="H14171">
        <f>D14171*G14171</f>
        <v>17.829299999999996</v>
      </c>
      <c r="I14171">
        <v>2</v>
      </c>
      <c r="J14171" s="1">
        <v>44966</v>
      </c>
      <c r="K14171" s="1">
        <v>44969</v>
      </c>
      <c r="L14171" t="s">
        <v>36</v>
      </c>
      <c r="M14171" t="str">
        <f t="shared" si="1328"/>
        <v>Normal customer</v>
      </c>
      <c r="N14171" t="s">
        <v>27</v>
      </c>
      <c r="O14171">
        <v>61.21</v>
      </c>
      <c r="P14171" t="s">
        <v>28</v>
      </c>
      <c r="Q14171">
        <f>D14171-H14171</f>
        <v>576.48069999999996</v>
      </c>
      <c r="R14171" t="str">
        <f t="shared" si="1329"/>
        <v>Bad</v>
      </c>
      <c r="S14171" t="str">
        <f t="shared" si="1330"/>
        <v>Bad</v>
      </c>
      <c r="T14171" t="str">
        <f t="shared" si="1331"/>
        <v>Normal</v>
      </c>
    </row>
    <row r="14172" spans="1:20">
      <c r="A14172" t="s">
        <v>14208</v>
      </c>
      <c r="B14172" t="s">
        <v>24</v>
      </c>
      <c r="C14172" t="s">
        <v>31</v>
      </c>
      <c r="D14172">
        <v>1261.32</v>
      </c>
      <c r="E14172" t="str">
        <f t="shared" si="1326"/>
        <v>High</v>
      </c>
      <c r="F14172" t="str">
        <f t="shared" si="1327"/>
        <v>High</v>
      </c>
      <c r="G14172">
        <v>0.42</v>
      </c>
      <c r="H14172">
        <f>D14172*G14172</f>
        <v>529.75439999999992</v>
      </c>
      <c r="I14172">
        <v>8</v>
      </c>
      <c r="J14172" s="1">
        <v>44961</v>
      </c>
      <c r="K14172" s="1">
        <v>44963</v>
      </c>
      <c r="L14172" t="s">
        <v>20</v>
      </c>
      <c r="M14172" t="str">
        <f t="shared" si="1328"/>
        <v>Premium customer</v>
      </c>
      <c r="N14172" t="s">
        <v>21</v>
      </c>
      <c r="O14172">
        <v>139.84</v>
      </c>
      <c r="P14172" t="s">
        <v>53</v>
      </c>
      <c r="Q14172">
        <f>D14172-H14172</f>
        <v>731.56560000000002</v>
      </c>
      <c r="R14172" t="str">
        <f t="shared" si="1329"/>
        <v>Bad</v>
      </c>
      <c r="S14172" t="str">
        <f t="shared" si="1330"/>
        <v>Bad</v>
      </c>
      <c r="T14172" t="str">
        <f t="shared" si="1331"/>
        <v>High Impact</v>
      </c>
    </row>
    <row r="14173" spans="1:20">
      <c r="A14173" t="s">
        <v>14209</v>
      </c>
      <c r="B14173" t="s">
        <v>30</v>
      </c>
      <c r="C14173" t="s">
        <v>41</v>
      </c>
      <c r="D14173">
        <v>4018.67</v>
      </c>
      <c r="E14173" t="str">
        <f t="shared" si="1326"/>
        <v>High</v>
      </c>
      <c r="F14173" t="str">
        <f t="shared" si="1327"/>
        <v>High</v>
      </c>
      <c r="G14173">
        <v>0.43</v>
      </c>
      <c r="H14173">
        <f>D14173*G14173</f>
        <v>1728.0281</v>
      </c>
      <c r="I14173">
        <v>3</v>
      </c>
      <c r="J14173" s="1">
        <v>45400</v>
      </c>
      <c r="K14173" s="1">
        <v>45401</v>
      </c>
      <c r="L14173" t="s">
        <v>36</v>
      </c>
      <c r="M14173" t="str">
        <f t="shared" si="1328"/>
        <v>Normal customer</v>
      </c>
      <c r="N14173" t="s">
        <v>32</v>
      </c>
      <c r="O14173">
        <v>1025.8599999999999</v>
      </c>
      <c r="P14173" t="s">
        <v>22</v>
      </c>
      <c r="Q14173">
        <f>D14173-H14173</f>
        <v>2290.6419000000001</v>
      </c>
      <c r="R14173" t="str">
        <f t="shared" si="1329"/>
        <v>Good</v>
      </c>
      <c r="S14173" t="str">
        <f t="shared" si="1330"/>
        <v>Good</v>
      </c>
      <c r="T14173" t="str">
        <f t="shared" si="1331"/>
        <v>High Impact</v>
      </c>
    </row>
    <row r="14174" spans="1:20">
      <c r="A14174" t="s">
        <v>14210</v>
      </c>
      <c r="B14174" t="s">
        <v>24</v>
      </c>
      <c r="C14174" t="s">
        <v>25</v>
      </c>
      <c r="D14174">
        <v>858.19</v>
      </c>
      <c r="E14174" t="str">
        <f t="shared" si="1326"/>
        <v>Low</v>
      </c>
      <c r="F14174" t="str">
        <f t="shared" si="1327"/>
        <v>Midium</v>
      </c>
      <c r="G14174">
        <v>0.46</v>
      </c>
      <c r="H14174">
        <f>D14174*G14174</f>
        <v>394.76740000000007</v>
      </c>
      <c r="I14174">
        <v>5</v>
      </c>
      <c r="J14174" s="1">
        <v>45021</v>
      </c>
      <c r="K14174" s="1">
        <v>45023</v>
      </c>
      <c r="L14174" t="s">
        <v>26</v>
      </c>
      <c r="M14174" t="str">
        <f t="shared" si="1328"/>
        <v>Normal customer</v>
      </c>
      <c r="N14174" t="s">
        <v>32</v>
      </c>
      <c r="O14174">
        <v>106.93</v>
      </c>
      <c r="P14174" t="s">
        <v>28</v>
      </c>
      <c r="Q14174">
        <f>D14174-H14174</f>
        <v>463.42259999999999</v>
      </c>
      <c r="R14174" t="str">
        <f t="shared" si="1329"/>
        <v>Bad</v>
      </c>
      <c r="S14174" t="str">
        <f t="shared" si="1330"/>
        <v>Bad</v>
      </c>
      <c r="T14174" t="str">
        <f t="shared" si="1331"/>
        <v>High Impact</v>
      </c>
    </row>
    <row r="14175" spans="1:20">
      <c r="A14175" t="s">
        <v>14211</v>
      </c>
      <c r="B14175" t="s">
        <v>18</v>
      </c>
      <c r="C14175" t="s">
        <v>31</v>
      </c>
      <c r="D14175">
        <v>1694.8</v>
      </c>
      <c r="E14175" t="str">
        <f t="shared" si="1326"/>
        <v>High</v>
      </c>
      <c r="F14175" t="str">
        <f t="shared" si="1327"/>
        <v>High</v>
      </c>
      <c r="G14175">
        <v>0.37</v>
      </c>
      <c r="H14175">
        <f>D14175*G14175</f>
        <v>627.07600000000002</v>
      </c>
      <c r="I14175">
        <v>4</v>
      </c>
      <c r="J14175" s="1">
        <v>45625</v>
      </c>
      <c r="K14175" s="1">
        <v>45629</v>
      </c>
      <c r="L14175" t="s">
        <v>20</v>
      </c>
      <c r="M14175" t="str">
        <f t="shared" si="1328"/>
        <v>Premium customer</v>
      </c>
      <c r="N14175" t="s">
        <v>21</v>
      </c>
      <c r="O14175">
        <v>414.98</v>
      </c>
      <c r="P14175" t="s">
        <v>44</v>
      </c>
      <c r="Q14175">
        <f>D14175-H14175</f>
        <v>1067.7239999999999</v>
      </c>
      <c r="R14175" t="str">
        <f t="shared" si="1329"/>
        <v>Good</v>
      </c>
      <c r="S14175" t="str">
        <f t="shared" si="1330"/>
        <v>Good</v>
      </c>
      <c r="T14175" t="str">
        <f t="shared" si="1331"/>
        <v>High Impact</v>
      </c>
    </row>
    <row r="14176" spans="1:20">
      <c r="A14176" t="s">
        <v>14212</v>
      </c>
      <c r="B14176" t="s">
        <v>18</v>
      </c>
      <c r="C14176" t="s">
        <v>31</v>
      </c>
      <c r="D14176">
        <v>1868.89</v>
      </c>
      <c r="E14176" t="str">
        <f t="shared" si="1326"/>
        <v>High</v>
      </c>
      <c r="F14176" t="str">
        <f t="shared" si="1327"/>
        <v>High</v>
      </c>
      <c r="G14176">
        <v>0.36</v>
      </c>
      <c r="H14176">
        <f>D14176*G14176</f>
        <v>672.80039999999997</v>
      </c>
      <c r="I14176">
        <v>6</v>
      </c>
      <c r="J14176" s="1">
        <v>45615</v>
      </c>
      <c r="K14176" s="1">
        <v>45618</v>
      </c>
      <c r="L14176" t="s">
        <v>26</v>
      </c>
      <c r="M14176" t="str">
        <f t="shared" si="1328"/>
        <v>Potential customer</v>
      </c>
      <c r="N14176" t="s">
        <v>32</v>
      </c>
      <c r="O14176">
        <v>122.98</v>
      </c>
      <c r="P14176" t="s">
        <v>33</v>
      </c>
      <c r="Q14176">
        <f>D14176-H14176</f>
        <v>1196.0896000000002</v>
      </c>
      <c r="R14176" t="str">
        <f t="shared" si="1329"/>
        <v>Bad</v>
      </c>
      <c r="S14176" t="str">
        <f t="shared" si="1330"/>
        <v>Bad</v>
      </c>
      <c r="T14176" t="str">
        <f t="shared" si="1331"/>
        <v>High Impact</v>
      </c>
    </row>
    <row r="14177" spans="1:20">
      <c r="A14177" t="s">
        <v>14213</v>
      </c>
      <c r="B14177" t="s">
        <v>46</v>
      </c>
      <c r="C14177" t="s">
        <v>38</v>
      </c>
      <c r="D14177">
        <v>2985.13</v>
      </c>
      <c r="E14177" t="str">
        <f t="shared" si="1326"/>
        <v>High</v>
      </c>
      <c r="F14177" t="str">
        <f t="shared" si="1327"/>
        <v>High</v>
      </c>
      <c r="G14177">
        <v>0.24</v>
      </c>
      <c r="H14177">
        <f>D14177*G14177</f>
        <v>716.43119999999999</v>
      </c>
      <c r="I14177">
        <v>7</v>
      </c>
      <c r="J14177" s="1">
        <v>45629</v>
      </c>
      <c r="K14177" s="1">
        <v>45635</v>
      </c>
      <c r="L14177" t="s">
        <v>26</v>
      </c>
      <c r="M14177" t="str">
        <f t="shared" si="1328"/>
        <v>Potential customer</v>
      </c>
      <c r="N14177" t="s">
        <v>27</v>
      </c>
      <c r="O14177">
        <v>553.32000000000005</v>
      </c>
      <c r="P14177" t="s">
        <v>39</v>
      </c>
      <c r="Q14177">
        <f>D14177-H14177</f>
        <v>2268.6988000000001</v>
      </c>
      <c r="R14177" t="str">
        <f t="shared" si="1329"/>
        <v>Good</v>
      </c>
      <c r="S14177" t="str">
        <f t="shared" si="1330"/>
        <v>Good</v>
      </c>
      <c r="T14177" t="str">
        <f t="shared" si="1331"/>
        <v>High Impact</v>
      </c>
    </row>
    <row r="14178" spans="1:20">
      <c r="A14178" t="s">
        <v>14214</v>
      </c>
      <c r="B14178" t="s">
        <v>18</v>
      </c>
      <c r="C14178" t="s">
        <v>41</v>
      </c>
      <c r="D14178">
        <v>3970.67</v>
      </c>
      <c r="E14178" t="str">
        <f t="shared" si="1326"/>
        <v>High</v>
      </c>
      <c r="F14178" t="str">
        <f t="shared" si="1327"/>
        <v>High</v>
      </c>
      <c r="G14178">
        <v>0.43</v>
      </c>
      <c r="H14178">
        <f>D14178*G14178</f>
        <v>1707.3880999999999</v>
      </c>
      <c r="I14178">
        <v>9</v>
      </c>
      <c r="J14178" s="1">
        <v>44937</v>
      </c>
      <c r="K14178" s="1">
        <v>44943</v>
      </c>
      <c r="L14178" t="s">
        <v>26</v>
      </c>
      <c r="M14178" t="str">
        <f t="shared" si="1328"/>
        <v>Potential customer</v>
      </c>
      <c r="N14178" t="s">
        <v>27</v>
      </c>
      <c r="O14178">
        <v>840.15</v>
      </c>
      <c r="P14178" t="s">
        <v>53</v>
      </c>
      <c r="Q14178">
        <f>D14178-H14178</f>
        <v>2263.2819</v>
      </c>
      <c r="R14178" t="str">
        <f t="shared" si="1329"/>
        <v>Good</v>
      </c>
      <c r="S14178" t="str">
        <f t="shared" si="1330"/>
        <v>Good</v>
      </c>
      <c r="T14178" t="str">
        <f t="shared" si="1331"/>
        <v>High Impact</v>
      </c>
    </row>
    <row r="14179" spans="1:20">
      <c r="A14179" t="s">
        <v>14215</v>
      </c>
      <c r="B14179" t="s">
        <v>46</v>
      </c>
      <c r="C14179" t="s">
        <v>19</v>
      </c>
      <c r="D14179">
        <v>1230.98</v>
      </c>
      <c r="E14179" t="str">
        <f t="shared" si="1326"/>
        <v>High</v>
      </c>
      <c r="F14179" t="str">
        <f t="shared" si="1327"/>
        <v>High</v>
      </c>
      <c r="G14179">
        <v>0.26</v>
      </c>
      <c r="H14179">
        <f>D14179*G14179</f>
        <v>320.0548</v>
      </c>
      <c r="I14179">
        <v>5</v>
      </c>
      <c r="J14179" s="1">
        <v>45176</v>
      </c>
      <c r="K14179" s="1">
        <v>45183</v>
      </c>
      <c r="L14179" t="s">
        <v>26</v>
      </c>
      <c r="M14179" t="str">
        <f t="shared" si="1328"/>
        <v>Potential customer</v>
      </c>
      <c r="N14179" t="s">
        <v>27</v>
      </c>
      <c r="O14179">
        <v>303.95999999999998</v>
      </c>
      <c r="P14179" t="s">
        <v>22</v>
      </c>
      <c r="Q14179">
        <f>D14179-H14179</f>
        <v>910.92520000000002</v>
      </c>
      <c r="R14179" t="str">
        <f t="shared" si="1329"/>
        <v>Good</v>
      </c>
      <c r="S14179" t="str">
        <f t="shared" si="1330"/>
        <v>Good</v>
      </c>
      <c r="T14179" t="str">
        <f t="shared" si="1331"/>
        <v>High Impact</v>
      </c>
    </row>
    <row r="14180" spans="1:20">
      <c r="A14180" t="s">
        <v>14216</v>
      </c>
      <c r="B14180" t="s">
        <v>30</v>
      </c>
      <c r="C14180" t="s">
        <v>19</v>
      </c>
      <c r="D14180">
        <v>1108.3399999999999</v>
      </c>
      <c r="E14180" t="str">
        <f t="shared" si="1326"/>
        <v>High</v>
      </c>
      <c r="F14180" t="str">
        <f t="shared" si="1327"/>
        <v>High</v>
      </c>
      <c r="G14180">
        <v>0.01</v>
      </c>
      <c r="H14180">
        <f>D14180*G14180</f>
        <v>11.083399999999999</v>
      </c>
      <c r="I14180">
        <v>2</v>
      </c>
      <c r="J14180" s="1">
        <v>45518</v>
      </c>
      <c r="K14180" s="1">
        <v>45520</v>
      </c>
      <c r="L14180" t="s">
        <v>36</v>
      </c>
      <c r="M14180" t="str">
        <f t="shared" si="1328"/>
        <v>Normal customer</v>
      </c>
      <c r="N14180" t="s">
        <v>32</v>
      </c>
      <c r="O14180">
        <v>267.25</v>
      </c>
      <c r="P14180" t="s">
        <v>44</v>
      </c>
      <c r="Q14180">
        <f>D14180-H14180</f>
        <v>1097.2565999999999</v>
      </c>
      <c r="R14180" t="str">
        <f t="shared" si="1329"/>
        <v>Bad</v>
      </c>
      <c r="S14180" t="str">
        <f t="shared" si="1330"/>
        <v>Bad</v>
      </c>
      <c r="T14180" t="str">
        <f t="shared" si="1331"/>
        <v>High Impact</v>
      </c>
    </row>
    <row r="14181" spans="1:20">
      <c r="A14181" t="s">
        <v>14217</v>
      </c>
      <c r="B14181" t="s">
        <v>18</v>
      </c>
      <c r="C14181" t="s">
        <v>38</v>
      </c>
      <c r="D14181">
        <v>1187.32</v>
      </c>
      <c r="E14181" t="str">
        <f t="shared" si="1326"/>
        <v>High</v>
      </c>
      <c r="F14181" t="str">
        <f t="shared" si="1327"/>
        <v>High</v>
      </c>
      <c r="G14181">
        <v>0.28999999999999998</v>
      </c>
      <c r="H14181">
        <f>D14181*G14181</f>
        <v>344.32279999999997</v>
      </c>
      <c r="I14181">
        <v>4</v>
      </c>
      <c r="J14181" s="1">
        <v>45316</v>
      </c>
      <c r="K14181" s="1">
        <v>45323</v>
      </c>
      <c r="L14181" t="s">
        <v>20</v>
      </c>
      <c r="M14181" t="str">
        <f t="shared" si="1328"/>
        <v>Premium customer</v>
      </c>
      <c r="N14181" t="s">
        <v>32</v>
      </c>
      <c r="O14181">
        <v>136.53</v>
      </c>
      <c r="P14181" t="s">
        <v>39</v>
      </c>
      <c r="Q14181">
        <f>D14181-H14181</f>
        <v>842.99720000000002</v>
      </c>
      <c r="R14181" t="str">
        <f t="shared" si="1329"/>
        <v>Bad</v>
      </c>
      <c r="S14181" t="str">
        <f t="shared" si="1330"/>
        <v>Bad</v>
      </c>
      <c r="T14181" t="str">
        <f t="shared" si="1331"/>
        <v>High Impact</v>
      </c>
    </row>
    <row r="14182" spans="1:20">
      <c r="A14182" t="s">
        <v>14218</v>
      </c>
      <c r="B14182" t="s">
        <v>24</v>
      </c>
      <c r="C14182" t="s">
        <v>25</v>
      </c>
      <c r="D14182">
        <v>1969.9</v>
      </c>
      <c r="E14182" t="str">
        <f t="shared" si="1326"/>
        <v>High</v>
      </c>
      <c r="F14182" t="str">
        <f t="shared" si="1327"/>
        <v>High</v>
      </c>
      <c r="G14182">
        <v>0.2</v>
      </c>
      <c r="H14182">
        <f>D14182*G14182</f>
        <v>393.98</v>
      </c>
      <c r="I14182">
        <v>2</v>
      </c>
      <c r="J14182" s="1">
        <v>45307</v>
      </c>
      <c r="K14182" s="1">
        <v>45311</v>
      </c>
      <c r="L14182" t="s">
        <v>26</v>
      </c>
      <c r="M14182" t="str">
        <f t="shared" si="1328"/>
        <v>Potential customer</v>
      </c>
      <c r="N14182" t="s">
        <v>21</v>
      </c>
      <c r="O14182">
        <v>416.39</v>
      </c>
      <c r="P14182" t="s">
        <v>22</v>
      </c>
      <c r="Q14182">
        <f>D14182-H14182</f>
        <v>1575.92</v>
      </c>
      <c r="R14182" t="str">
        <f t="shared" si="1329"/>
        <v>Good</v>
      </c>
      <c r="S14182" t="str">
        <f t="shared" si="1330"/>
        <v>Good</v>
      </c>
      <c r="T14182" t="str">
        <f t="shared" si="1331"/>
        <v>High Impact</v>
      </c>
    </row>
    <row r="14183" spans="1:20">
      <c r="A14183" t="s">
        <v>14219</v>
      </c>
      <c r="B14183" t="s">
        <v>30</v>
      </c>
      <c r="C14183" t="s">
        <v>38</v>
      </c>
      <c r="D14183">
        <v>2722.01</v>
      </c>
      <c r="E14183" t="str">
        <f t="shared" si="1326"/>
        <v>High</v>
      </c>
      <c r="F14183" t="str">
        <f t="shared" si="1327"/>
        <v>High</v>
      </c>
      <c r="G14183">
        <v>0.26</v>
      </c>
      <c r="H14183">
        <f>D14183*G14183</f>
        <v>707.72260000000006</v>
      </c>
      <c r="I14183">
        <v>1</v>
      </c>
      <c r="J14183" s="1">
        <v>45598</v>
      </c>
      <c r="K14183" s="1">
        <v>45605</v>
      </c>
      <c r="L14183" t="s">
        <v>36</v>
      </c>
      <c r="M14183" t="str">
        <f t="shared" si="1328"/>
        <v>Normal customer</v>
      </c>
      <c r="N14183" t="s">
        <v>21</v>
      </c>
      <c r="O14183">
        <v>258.95999999999998</v>
      </c>
      <c r="P14183" t="s">
        <v>33</v>
      </c>
      <c r="Q14183">
        <f>D14183-H14183</f>
        <v>2014.2874000000002</v>
      </c>
      <c r="R14183" t="str">
        <f t="shared" si="1329"/>
        <v>Bad</v>
      </c>
      <c r="S14183" t="str">
        <f t="shared" si="1330"/>
        <v>Bad</v>
      </c>
      <c r="T14183" t="str">
        <f t="shared" si="1331"/>
        <v>High Impact</v>
      </c>
    </row>
    <row r="14184" spans="1:20">
      <c r="A14184" t="s">
        <v>14220</v>
      </c>
      <c r="B14184" t="s">
        <v>24</v>
      </c>
      <c r="C14184" t="s">
        <v>25</v>
      </c>
      <c r="D14184">
        <v>165.88</v>
      </c>
      <c r="E14184" t="str">
        <f t="shared" si="1326"/>
        <v>Low</v>
      </c>
      <c r="F14184" t="str">
        <f t="shared" si="1327"/>
        <v>Low</v>
      </c>
      <c r="G14184">
        <v>0.22</v>
      </c>
      <c r="H14184">
        <f>D14184*G14184</f>
        <v>36.493600000000001</v>
      </c>
      <c r="I14184">
        <v>2</v>
      </c>
      <c r="J14184" s="1">
        <v>44947</v>
      </c>
      <c r="K14184" s="1">
        <v>44951</v>
      </c>
      <c r="L14184" t="s">
        <v>20</v>
      </c>
      <c r="M14184" t="str">
        <f t="shared" si="1328"/>
        <v>Normal customer</v>
      </c>
      <c r="N14184" t="s">
        <v>27</v>
      </c>
      <c r="O14184">
        <v>14.91</v>
      </c>
      <c r="P14184" t="s">
        <v>28</v>
      </c>
      <c r="Q14184">
        <f>D14184-H14184</f>
        <v>129.38639999999998</v>
      </c>
      <c r="R14184" t="str">
        <f t="shared" si="1329"/>
        <v>Bad</v>
      </c>
      <c r="S14184" t="str">
        <f t="shared" si="1330"/>
        <v>Bad</v>
      </c>
      <c r="T14184" t="str">
        <f t="shared" si="1331"/>
        <v>Normal</v>
      </c>
    </row>
    <row r="14185" spans="1:20">
      <c r="A14185" t="s">
        <v>14221</v>
      </c>
      <c r="B14185" t="s">
        <v>24</v>
      </c>
      <c r="C14185" t="s">
        <v>41</v>
      </c>
      <c r="D14185">
        <v>3923.46</v>
      </c>
      <c r="E14185" t="str">
        <f t="shared" si="1326"/>
        <v>High</v>
      </c>
      <c r="F14185" t="str">
        <f t="shared" si="1327"/>
        <v>High</v>
      </c>
      <c r="G14185">
        <v>0.25</v>
      </c>
      <c r="H14185">
        <f>D14185*G14185</f>
        <v>980.86500000000001</v>
      </c>
      <c r="I14185">
        <v>7</v>
      </c>
      <c r="J14185" s="1">
        <v>45174</v>
      </c>
      <c r="K14185" s="1">
        <v>45177</v>
      </c>
      <c r="L14185" t="s">
        <v>20</v>
      </c>
      <c r="M14185" t="str">
        <f t="shared" si="1328"/>
        <v>Premium customer</v>
      </c>
      <c r="N14185" t="s">
        <v>21</v>
      </c>
      <c r="O14185">
        <v>387.16</v>
      </c>
      <c r="P14185" t="s">
        <v>39</v>
      </c>
      <c r="Q14185">
        <f>D14185-H14185</f>
        <v>2942.5950000000003</v>
      </c>
      <c r="R14185" t="str">
        <f t="shared" si="1329"/>
        <v>Good</v>
      </c>
      <c r="S14185" t="str">
        <f t="shared" si="1330"/>
        <v>Good</v>
      </c>
      <c r="T14185" t="str">
        <f t="shared" si="1331"/>
        <v>High Impact</v>
      </c>
    </row>
    <row r="14186" spans="1:20">
      <c r="A14186" t="s">
        <v>14222</v>
      </c>
      <c r="B14186" t="s">
        <v>24</v>
      </c>
      <c r="C14186" t="s">
        <v>41</v>
      </c>
      <c r="D14186">
        <v>4640.91</v>
      </c>
      <c r="E14186" t="str">
        <f t="shared" si="1326"/>
        <v>High</v>
      </c>
      <c r="F14186" t="str">
        <f t="shared" si="1327"/>
        <v>High</v>
      </c>
      <c r="G14186">
        <v>0.05</v>
      </c>
      <c r="H14186">
        <f>D14186*G14186</f>
        <v>232.0455</v>
      </c>
      <c r="I14186">
        <v>2</v>
      </c>
      <c r="J14186" s="1">
        <v>45338</v>
      </c>
      <c r="K14186" s="1">
        <v>45344</v>
      </c>
      <c r="L14186" t="s">
        <v>26</v>
      </c>
      <c r="M14186" t="str">
        <f t="shared" si="1328"/>
        <v>Potential customer</v>
      </c>
      <c r="N14186" t="s">
        <v>21</v>
      </c>
      <c r="O14186">
        <v>472.63</v>
      </c>
      <c r="P14186" t="s">
        <v>53</v>
      </c>
      <c r="Q14186">
        <f>D14186-H14186</f>
        <v>4408.8644999999997</v>
      </c>
      <c r="R14186" t="str">
        <f t="shared" si="1329"/>
        <v>Good</v>
      </c>
      <c r="S14186" t="str">
        <f t="shared" si="1330"/>
        <v>Good</v>
      </c>
      <c r="T14186" t="str">
        <f t="shared" si="1331"/>
        <v>High Impact</v>
      </c>
    </row>
    <row r="14187" spans="1:20">
      <c r="A14187" t="s">
        <v>14223</v>
      </c>
      <c r="B14187" t="s">
        <v>30</v>
      </c>
      <c r="C14187" t="s">
        <v>31</v>
      </c>
      <c r="D14187">
        <v>4233.25</v>
      </c>
      <c r="E14187" t="str">
        <f t="shared" si="1326"/>
        <v>High</v>
      </c>
      <c r="F14187" t="str">
        <f t="shared" si="1327"/>
        <v>High</v>
      </c>
      <c r="G14187">
        <v>0.01</v>
      </c>
      <c r="H14187">
        <f>D14187*G14187</f>
        <v>42.332500000000003</v>
      </c>
      <c r="I14187">
        <v>4</v>
      </c>
      <c r="J14187" s="1">
        <v>45405</v>
      </c>
      <c r="K14187" s="1">
        <v>45411</v>
      </c>
      <c r="L14187" t="s">
        <v>20</v>
      </c>
      <c r="M14187" t="str">
        <f t="shared" si="1328"/>
        <v>Premium customer</v>
      </c>
      <c r="N14187" t="s">
        <v>32</v>
      </c>
      <c r="O14187">
        <v>374.1</v>
      </c>
      <c r="P14187" t="s">
        <v>39</v>
      </c>
      <c r="Q14187">
        <f>D14187-H14187</f>
        <v>4190.9174999999996</v>
      </c>
      <c r="R14187" t="str">
        <f t="shared" si="1329"/>
        <v>Good</v>
      </c>
      <c r="S14187" t="str">
        <f t="shared" si="1330"/>
        <v>Good</v>
      </c>
      <c r="T14187" t="str">
        <f t="shared" si="1331"/>
        <v>High Impact</v>
      </c>
    </row>
    <row r="14188" spans="1:20">
      <c r="A14188" t="s">
        <v>14224</v>
      </c>
      <c r="B14188" t="s">
        <v>30</v>
      </c>
      <c r="C14188" t="s">
        <v>31</v>
      </c>
      <c r="D14188">
        <v>282.2</v>
      </c>
      <c r="E14188" t="str">
        <f t="shared" si="1326"/>
        <v>Low</v>
      </c>
      <c r="F14188" t="str">
        <f t="shared" si="1327"/>
        <v>Low</v>
      </c>
      <c r="G14188">
        <v>0.17</v>
      </c>
      <c r="H14188">
        <f>D14188*G14188</f>
        <v>47.974000000000004</v>
      </c>
      <c r="I14188">
        <v>5</v>
      </c>
      <c r="J14188" s="1">
        <v>45552</v>
      </c>
      <c r="K14188" s="1">
        <v>45557</v>
      </c>
      <c r="L14188" t="s">
        <v>26</v>
      </c>
      <c r="M14188" t="str">
        <f t="shared" si="1328"/>
        <v>Normal customer</v>
      </c>
      <c r="N14188" t="s">
        <v>27</v>
      </c>
      <c r="O14188">
        <v>37.5</v>
      </c>
      <c r="P14188" t="s">
        <v>39</v>
      </c>
      <c r="Q14188">
        <f>D14188-H14188</f>
        <v>234.226</v>
      </c>
      <c r="R14188" t="str">
        <f t="shared" si="1329"/>
        <v>Bad</v>
      </c>
      <c r="S14188" t="str">
        <f t="shared" si="1330"/>
        <v>Bad</v>
      </c>
      <c r="T14188" t="str">
        <f t="shared" si="1331"/>
        <v>Normal</v>
      </c>
    </row>
    <row r="14189" spans="1:20">
      <c r="A14189" t="s">
        <v>14225</v>
      </c>
      <c r="B14189" t="s">
        <v>18</v>
      </c>
      <c r="C14189" t="s">
        <v>31</v>
      </c>
      <c r="D14189">
        <v>2670.07</v>
      </c>
      <c r="E14189" t="str">
        <f t="shared" si="1326"/>
        <v>High</v>
      </c>
      <c r="F14189" t="str">
        <f t="shared" si="1327"/>
        <v>High</v>
      </c>
      <c r="G14189">
        <v>0.13</v>
      </c>
      <c r="H14189">
        <f>D14189*G14189</f>
        <v>347.10910000000001</v>
      </c>
      <c r="I14189">
        <v>3</v>
      </c>
      <c r="J14189" s="1">
        <v>45385</v>
      </c>
      <c r="K14189" s="1">
        <v>45391</v>
      </c>
      <c r="L14189" t="s">
        <v>36</v>
      </c>
      <c r="M14189" t="str">
        <f t="shared" si="1328"/>
        <v>Normal customer</v>
      </c>
      <c r="N14189" t="s">
        <v>21</v>
      </c>
      <c r="O14189">
        <v>609.05999999999995</v>
      </c>
      <c r="P14189" t="s">
        <v>22</v>
      </c>
      <c r="Q14189">
        <f>D14189-H14189</f>
        <v>2322.9609</v>
      </c>
      <c r="R14189" t="str">
        <f t="shared" si="1329"/>
        <v>Good</v>
      </c>
      <c r="S14189" t="str">
        <f t="shared" si="1330"/>
        <v>Good</v>
      </c>
      <c r="T14189" t="str">
        <f t="shared" si="1331"/>
        <v>High Impact</v>
      </c>
    </row>
    <row r="14190" spans="1:20">
      <c r="A14190" t="s">
        <v>14226</v>
      </c>
      <c r="B14190" t="s">
        <v>24</v>
      </c>
      <c r="C14190" t="s">
        <v>31</v>
      </c>
      <c r="D14190">
        <v>4088.73</v>
      </c>
      <c r="E14190" t="str">
        <f t="shared" si="1326"/>
        <v>High</v>
      </c>
      <c r="F14190" t="str">
        <f t="shared" si="1327"/>
        <v>High</v>
      </c>
      <c r="G14190">
        <v>0.13</v>
      </c>
      <c r="H14190">
        <f>D14190*G14190</f>
        <v>531.53489999999999</v>
      </c>
      <c r="I14190">
        <v>4</v>
      </c>
      <c r="J14190" s="1">
        <v>45177</v>
      </c>
      <c r="K14190" s="1">
        <v>45183</v>
      </c>
      <c r="L14190" t="s">
        <v>20</v>
      </c>
      <c r="M14190" t="str">
        <f t="shared" si="1328"/>
        <v>Premium customer</v>
      </c>
      <c r="N14190" t="s">
        <v>21</v>
      </c>
      <c r="O14190">
        <v>1007.04</v>
      </c>
      <c r="P14190" t="s">
        <v>28</v>
      </c>
      <c r="Q14190">
        <f>D14190-H14190</f>
        <v>3557.1950999999999</v>
      </c>
      <c r="R14190" t="str">
        <f t="shared" si="1329"/>
        <v>Good</v>
      </c>
      <c r="S14190" t="str">
        <f t="shared" si="1330"/>
        <v>Good</v>
      </c>
      <c r="T14190" t="str">
        <f t="shared" si="1331"/>
        <v>High Impact</v>
      </c>
    </row>
    <row r="14191" spans="1:20">
      <c r="A14191" t="s">
        <v>14227</v>
      </c>
      <c r="B14191" t="s">
        <v>46</v>
      </c>
      <c r="C14191" t="s">
        <v>19</v>
      </c>
      <c r="D14191">
        <v>1786.16</v>
      </c>
      <c r="E14191" t="str">
        <f t="shared" si="1326"/>
        <v>High</v>
      </c>
      <c r="F14191" t="str">
        <f t="shared" si="1327"/>
        <v>High</v>
      </c>
      <c r="G14191">
        <v>0.47</v>
      </c>
      <c r="H14191">
        <f>D14191*G14191</f>
        <v>839.49519999999995</v>
      </c>
      <c r="I14191">
        <v>3</v>
      </c>
      <c r="J14191" s="1">
        <v>45259</v>
      </c>
      <c r="K14191" s="1">
        <v>45262</v>
      </c>
      <c r="L14191" t="s">
        <v>26</v>
      </c>
      <c r="M14191" t="str">
        <f t="shared" si="1328"/>
        <v>Potential customer</v>
      </c>
      <c r="N14191" t="s">
        <v>32</v>
      </c>
      <c r="O14191">
        <v>243.92</v>
      </c>
      <c r="P14191" t="s">
        <v>22</v>
      </c>
      <c r="Q14191">
        <f>D14191-H14191</f>
        <v>946.66480000000013</v>
      </c>
      <c r="R14191" t="str">
        <f t="shared" si="1329"/>
        <v>Bad</v>
      </c>
      <c r="S14191" t="str">
        <f t="shared" si="1330"/>
        <v>Bad</v>
      </c>
      <c r="T14191" t="str">
        <f t="shared" si="1331"/>
        <v>High Impact</v>
      </c>
    </row>
    <row r="14192" spans="1:20">
      <c r="A14192" t="s">
        <v>14228</v>
      </c>
      <c r="B14192" t="s">
        <v>18</v>
      </c>
      <c r="C14192" t="s">
        <v>31</v>
      </c>
      <c r="D14192">
        <v>4495.4799999999996</v>
      </c>
      <c r="E14192" t="str">
        <f t="shared" si="1326"/>
        <v>High</v>
      </c>
      <c r="F14192" t="str">
        <f t="shared" si="1327"/>
        <v>High</v>
      </c>
      <c r="G14192">
        <v>0.41</v>
      </c>
      <c r="H14192">
        <f>D14192*G14192</f>
        <v>1843.1467999999998</v>
      </c>
      <c r="I14192">
        <v>8</v>
      </c>
      <c r="J14192" s="1">
        <v>45289</v>
      </c>
      <c r="K14192" s="1">
        <v>45296</v>
      </c>
      <c r="L14192" t="s">
        <v>36</v>
      </c>
      <c r="M14192" t="str">
        <f t="shared" si="1328"/>
        <v>Normal customer</v>
      </c>
      <c r="N14192" t="s">
        <v>27</v>
      </c>
      <c r="O14192">
        <v>1042.0899999999999</v>
      </c>
      <c r="P14192" t="s">
        <v>33</v>
      </c>
      <c r="Q14192">
        <f>D14192-H14192</f>
        <v>2652.3332</v>
      </c>
      <c r="R14192" t="str">
        <f t="shared" si="1329"/>
        <v>Good</v>
      </c>
      <c r="S14192" t="str">
        <f t="shared" si="1330"/>
        <v>Good</v>
      </c>
      <c r="T14192" t="str">
        <f t="shared" si="1331"/>
        <v>High Impact</v>
      </c>
    </row>
    <row r="14193" spans="1:20">
      <c r="A14193" t="s">
        <v>14229</v>
      </c>
      <c r="B14193" t="s">
        <v>30</v>
      </c>
      <c r="C14193" t="s">
        <v>31</v>
      </c>
      <c r="D14193">
        <v>4445.71</v>
      </c>
      <c r="E14193" t="str">
        <f t="shared" si="1326"/>
        <v>High</v>
      </c>
      <c r="F14193" t="str">
        <f t="shared" si="1327"/>
        <v>High</v>
      </c>
      <c r="G14193">
        <v>0.01</v>
      </c>
      <c r="H14193">
        <f>D14193*G14193</f>
        <v>44.457100000000004</v>
      </c>
      <c r="I14193">
        <v>8</v>
      </c>
      <c r="J14193" s="1">
        <v>45619</v>
      </c>
      <c r="K14193" s="1">
        <v>45625</v>
      </c>
      <c r="L14193" t="s">
        <v>26</v>
      </c>
      <c r="M14193" t="str">
        <f t="shared" si="1328"/>
        <v>Potential customer</v>
      </c>
      <c r="N14193" t="s">
        <v>32</v>
      </c>
      <c r="O14193">
        <v>1079.01</v>
      </c>
      <c r="P14193" t="s">
        <v>28</v>
      </c>
      <c r="Q14193">
        <f>D14193-H14193</f>
        <v>4401.2529000000004</v>
      </c>
      <c r="R14193" t="str">
        <f t="shared" si="1329"/>
        <v>Good</v>
      </c>
      <c r="S14193" t="str">
        <f t="shared" si="1330"/>
        <v>Good</v>
      </c>
      <c r="T14193" t="str">
        <f t="shared" si="1331"/>
        <v>High Impact</v>
      </c>
    </row>
    <row r="14194" spans="1:20">
      <c r="A14194" t="s">
        <v>14230</v>
      </c>
      <c r="B14194" t="s">
        <v>46</v>
      </c>
      <c r="C14194" t="s">
        <v>31</v>
      </c>
      <c r="D14194">
        <v>794.35</v>
      </c>
      <c r="E14194" t="str">
        <f t="shared" si="1326"/>
        <v>Low</v>
      </c>
      <c r="F14194" t="str">
        <f t="shared" si="1327"/>
        <v>Midium</v>
      </c>
      <c r="G14194">
        <v>0</v>
      </c>
      <c r="H14194">
        <f>D14194*G14194</f>
        <v>0</v>
      </c>
      <c r="I14194">
        <v>3</v>
      </c>
      <c r="J14194" s="1">
        <v>45486</v>
      </c>
      <c r="K14194" s="1">
        <v>45492</v>
      </c>
      <c r="L14194" t="s">
        <v>20</v>
      </c>
      <c r="M14194" t="str">
        <f t="shared" si="1328"/>
        <v>Normal customer</v>
      </c>
      <c r="N14194" t="s">
        <v>32</v>
      </c>
      <c r="O14194">
        <v>116.59</v>
      </c>
      <c r="P14194" t="s">
        <v>53</v>
      </c>
      <c r="Q14194">
        <f>D14194-H14194</f>
        <v>794.35</v>
      </c>
      <c r="R14194" t="str">
        <f t="shared" si="1329"/>
        <v>Bad</v>
      </c>
      <c r="S14194" t="str">
        <f t="shared" si="1330"/>
        <v>Bad</v>
      </c>
      <c r="T14194" t="str">
        <f t="shared" si="1331"/>
        <v>Normal</v>
      </c>
    </row>
    <row r="14195" spans="1:20">
      <c r="A14195" t="s">
        <v>14231</v>
      </c>
      <c r="B14195" t="s">
        <v>30</v>
      </c>
      <c r="C14195" t="s">
        <v>25</v>
      </c>
      <c r="D14195">
        <v>2518.79</v>
      </c>
      <c r="E14195" t="str">
        <f t="shared" si="1326"/>
        <v>High</v>
      </c>
      <c r="F14195" t="str">
        <f t="shared" si="1327"/>
        <v>High</v>
      </c>
      <c r="G14195">
        <v>0.39</v>
      </c>
      <c r="H14195">
        <f>D14195*G14195</f>
        <v>982.32810000000006</v>
      </c>
      <c r="I14195">
        <v>9</v>
      </c>
      <c r="J14195" s="1">
        <v>45393</v>
      </c>
      <c r="K14195" s="1">
        <v>45397</v>
      </c>
      <c r="L14195" t="s">
        <v>36</v>
      </c>
      <c r="M14195" t="str">
        <f t="shared" si="1328"/>
        <v>Normal customer</v>
      </c>
      <c r="N14195" t="s">
        <v>27</v>
      </c>
      <c r="O14195">
        <v>752.38</v>
      </c>
      <c r="P14195" t="s">
        <v>53</v>
      </c>
      <c r="Q14195">
        <f>D14195-H14195</f>
        <v>1536.4618999999998</v>
      </c>
      <c r="R14195" t="str">
        <f t="shared" si="1329"/>
        <v>Good</v>
      </c>
      <c r="S14195" t="str">
        <f t="shared" si="1330"/>
        <v>Good</v>
      </c>
      <c r="T14195" t="str">
        <f t="shared" si="1331"/>
        <v>High Impact</v>
      </c>
    </row>
    <row r="14196" spans="1:20">
      <c r="A14196" t="s">
        <v>14232</v>
      </c>
      <c r="B14196" t="s">
        <v>46</v>
      </c>
      <c r="C14196" t="s">
        <v>31</v>
      </c>
      <c r="D14196">
        <v>225.77</v>
      </c>
      <c r="E14196" t="str">
        <f t="shared" si="1326"/>
        <v>Low</v>
      </c>
      <c r="F14196" t="str">
        <f t="shared" si="1327"/>
        <v>Low</v>
      </c>
      <c r="G14196">
        <v>0.49</v>
      </c>
      <c r="H14196">
        <f>D14196*G14196</f>
        <v>110.62730000000001</v>
      </c>
      <c r="I14196">
        <v>9</v>
      </c>
      <c r="J14196" s="1">
        <v>45388</v>
      </c>
      <c r="K14196" s="1">
        <v>45390</v>
      </c>
      <c r="L14196" t="s">
        <v>26</v>
      </c>
      <c r="M14196" t="str">
        <f t="shared" si="1328"/>
        <v>Normal customer</v>
      </c>
      <c r="N14196" t="s">
        <v>21</v>
      </c>
      <c r="O14196">
        <v>42.48</v>
      </c>
      <c r="P14196" t="s">
        <v>53</v>
      </c>
      <c r="Q14196">
        <f>D14196-H14196</f>
        <v>115.1427</v>
      </c>
      <c r="R14196" t="str">
        <f t="shared" si="1329"/>
        <v>Bad</v>
      </c>
      <c r="S14196" t="str">
        <f t="shared" si="1330"/>
        <v>Bad</v>
      </c>
      <c r="T14196" t="str">
        <f t="shared" si="1331"/>
        <v>High Impact</v>
      </c>
    </row>
    <row r="14197" spans="1:20">
      <c r="A14197" t="s">
        <v>14233</v>
      </c>
      <c r="B14197" t="s">
        <v>18</v>
      </c>
      <c r="C14197" t="s">
        <v>38</v>
      </c>
      <c r="D14197">
        <v>1481.11</v>
      </c>
      <c r="E14197" t="str">
        <f t="shared" si="1326"/>
        <v>High</v>
      </c>
      <c r="F14197" t="str">
        <f t="shared" si="1327"/>
        <v>High</v>
      </c>
      <c r="G14197">
        <v>0.23</v>
      </c>
      <c r="H14197">
        <f>D14197*G14197</f>
        <v>340.65530000000001</v>
      </c>
      <c r="I14197">
        <v>7</v>
      </c>
      <c r="J14197" s="1">
        <v>44984</v>
      </c>
      <c r="K14197" s="1">
        <v>44985</v>
      </c>
      <c r="L14197" t="s">
        <v>36</v>
      </c>
      <c r="M14197" t="str">
        <f t="shared" si="1328"/>
        <v>Normal customer</v>
      </c>
      <c r="N14197" t="s">
        <v>32</v>
      </c>
      <c r="O14197">
        <v>333.65</v>
      </c>
      <c r="P14197" t="s">
        <v>44</v>
      </c>
      <c r="Q14197">
        <f>D14197-H14197</f>
        <v>1140.4546999999998</v>
      </c>
      <c r="R14197" t="str">
        <f t="shared" si="1329"/>
        <v>Good</v>
      </c>
      <c r="S14197" t="str">
        <f t="shared" si="1330"/>
        <v>Good</v>
      </c>
      <c r="T14197" t="str">
        <f t="shared" si="1331"/>
        <v>High Impact</v>
      </c>
    </row>
    <row r="14198" spans="1:20">
      <c r="A14198" t="s">
        <v>14234</v>
      </c>
      <c r="B14198" t="s">
        <v>46</v>
      </c>
      <c r="C14198" t="s">
        <v>31</v>
      </c>
      <c r="D14198">
        <v>4078.18</v>
      </c>
      <c r="E14198" t="str">
        <f t="shared" si="1326"/>
        <v>High</v>
      </c>
      <c r="F14198" t="str">
        <f t="shared" si="1327"/>
        <v>High</v>
      </c>
      <c r="G14198">
        <v>0.22</v>
      </c>
      <c r="H14198">
        <f>D14198*G14198</f>
        <v>897.19959999999992</v>
      </c>
      <c r="I14198">
        <v>1</v>
      </c>
      <c r="J14198" s="1">
        <v>45063</v>
      </c>
      <c r="K14198" s="1">
        <v>45064</v>
      </c>
      <c r="L14198" t="s">
        <v>36</v>
      </c>
      <c r="M14198" t="str">
        <f t="shared" si="1328"/>
        <v>Normal customer</v>
      </c>
      <c r="N14198" t="s">
        <v>27</v>
      </c>
      <c r="O14198">
        <v>306.44</v>
      </c>
      <c r="P14198" t="s">
        <v>28</v>
      </c>
      <c r="Q14198">
        <f>D14198-H14198</f>
        <v>3180.9803999999999</v>
      </c>
      <c r="R14198" t="str">
        <f t="shared" si="1329"/>
        <v>Good</v>
      </c>
      <c r="S14198" t="str">
        <f t="shared" si="1330"/>
        <v>Good</v>
      </c>
      <c r="T14198" t="str">
        <f t="shared" si="1331"/>
        <v>High Impact</v>
      </c>
    </row>
    <row r="14199" spans="1:20">
      <c r="A14199" t="s">
        <v>14235</v>
      </c>
      <c r="B14199" t="s">
        <v>18</v>
      </c>
      <c r="C14199" t="s">
        <v>31</v>
      </c>
      <c r="D14199">
        <v>4878.1899999999996</v>
      </c>
      <c r="E14199" t="str">
        <f t="shared" si="1326"/>
        <v>High</v>
      </c>
      <c r="F14199" t="str">
        <f t="shared" si="1327"/>
        <v>High</v>
      </c>
      <c r="G14199">
        <v>0.14000000000000001</v>
      </c>
      <c r="H14199">
        <f>D14199*G14199</f>
        <v>682.94659999999999</v>
      </c>
      <c r="I14199">
        <v>3</v>
      </c>
      <c r="J14199" s="1">
        <v>45237</v>
      </c>
      <c r="K14199" s="1">
        <v>45244</v>
      </c>
      <c r="L14199" t="s">
        <v>36</v>
      </c>
      <c r="M14199" t="str">
        <f t="shared" si="1328"/>
        <v>Normal customer</v>
      </c>
      <c r="N14199" t="s">
        <v>32</v>
      </c>
      <c r="O14199">
        <v>932.1</v>
      </c>
      <c r="P14199" t="s">
        <v>53</v>
      </c>
      <c r="Q14199">
        <f>D14199-H14199</f>
        <v>4195.2433999999994</v>
      </c>
      <c r="R14199" t="str">
        <f t="shared" si="1329"/>
        <v>Good</v>
      </c>
      <c r="S14199" t="str">
        <f t="shared" si="1330"/>
        <v>Good</v>
      </c>
      <c r="T14199" t="str">
        <f t="shared" si="1331"/>
        <v>High Impact</v>
      </c>
    </row>
    <row r="14200" spans="1:20">
      <c r="A14200" t="s">
        <v>14236</v>
      </c>
      <c r="B14200" t="s">
        <v>30</v>
      </c>
      <c r="C14200" t="s">
        <v>19</v>
      </c>
      <c r="D14200">
        <v>4575.28</v>
      </c>
      <c r="E14200" t="str">
        <f t="shared" si="1326"/>
        <v>High</v>
      </c>
      <c r="F14200" t="str">
        <f t="shared" si="1327"/>
        <v>High</v>
      </c>
      <c r="G14200">
        <v>0.33</v>
      </c>
      <c r="H14200">
        <f>D14200*G14200</f>
        <v>1509.8424</v>
      </c>
      <c r="I14200">
        <v>8</v>
      </c>
      <c r="J14200" s="1">
        <v>45227</v>
      </c>
      <c r="K14200" s="1">
        <v>45231</v>
      </c>
      <c r="L14200" t="s">
        <v>20</v>
      </c>
      <c r="M14200" t="str">
        <f t="shared" si="1328"/>
        <v>Premium customer</v>
      </c>
      <c r="N14200" t="s">
        <v>21</v>
      </c>
      <c r="O14200">
        <v>1066.95</v>
      </c>
      <c r="P14200" t="s">
        <v>39</v>
      </c>
      <c r="Q14200">
        <f>D14200-H14200</f>
        <v>3065.4375999999997</v>
      </c>
      <c r="R14200" t="str">
        <f t="shared" si="1329"/>
        <v>Good</v>
      </c>
      <c r="S14200" t="str">
        <f t="shared" si="1330"/>
        <v>Good</v>
      </c>
      <c r="T14200" t="str">
        <f t="shared" si="1331"/>
        <v>High Impact</v>
      </c>
    </row>
    <row r="14201" spans="1:20">
      <c r="A14201" t="s">
        <v>14237</v>
      </c>
      <c r="B14201" t="s">
        <v>46</v>
      </c>
      <c r="C14201" t="s">
        <v>31</v>
      </c>
      <c r="D14201">
        <v>308.64</v>
      </c>
      <c r="E14201" t="str">
        <f t="shared" si="1326"/>
        <v>Low</v>
      </c>
      <c r="F14201" t="str">
        <f t="shared" si="1327"/>
        <v>Low</v>
      </c>
      <c r="G14201">
        <v>0.24</v>
      </c>
      <c r="H14201">
        <f>D14201*G14201</f>
        <v>74.073599999999999</v>
      </c>
      <c r="I14201">
        <v>6</v>
      </c>
      <c r="J14201" s="1">
        <v>45082</v>
      </c>
      <c r="K14201" s="1">
        <v>45084</v>
      </c>
      <c r="L14201" t="s">
        <v>20</v>
      </c>
      <c r="M14201" t="str">
        <f t="shared" si="1328"/>
        <v>Normal customer</v>
      </c>
      <c r="N14201" t="s">
        <v>21</v>
      </c>
      <c r="O14201">
        <v>56.46</v>
      </c>
      <c r="P14201" t="s">
        <v>39</v>
      </c>
      <c r="Q14201">
        <f>D14201-H14201</f>
        <v>234.56639999999999</v>
      </c>
      <c r="R14201" t="str">
        <f t="shared" si="1329"/>
        <v>Bad</v>
      </c>
      <c r="S14201" t="str">
        <f t="shared" si="1330"/>
        <v>Bad</v>
      </c>
      <c r="T14201" t="str">
        <f t="shared" si="1331"/>
        <v>Normal</v>
      </c>
    </row>
    <row r="14202" spans="1:20">
      <c r="A14202" t="s">
        <v>14238</v>
      </c>
      <c r="B14202" t="s">
        <v>24</v>
      </c>
      <c r="C14202" t="s">
        <v>25</v>
      </c>
      <c r="D14202">
        <v>4640.9799999999996</v>
      </c>
      <c r="E14202" t="str">
        <f t="shared" si="1326"/>
        <v>High</v>
      </c>
      <c r="F14202" t="str">
        <f t="shared" si="1327"/>
        <v>High</v>
      </c>
      <c r="G14202">
        <v>0.08</v>
      </c>
      <c r="H14202">
        <f>D14202*G14202</f>
        <v>371.27839999999998</v>
      </c>
      <c r="I14202">
        <v>9</v>
      </c>
      <c r="J14202" s="1">
        <v>45082</v>
      </c>
      <c r="K14202" s="1">
        <v>45085</v>
      </c>
      <c r="L14202" t="s">
        <v>20</v>
      </c>
      <c r="M14202" t="str">
        <f t="shared" si="1328"/>
        <v>Premium customer</v>
      </c>
      <c r="N14202" t="s">
        <v>32</v>
      </c>
      <c r="O14202">
        <v>1216.43</v>
      </c>
      <c r="P14202" t="s">
        <v>39</v>
      </c>
      <c r="Q14202">
        <f>D14202-H14202</f>
        <v>4269.7015999999994</v>
      </c>
      <c r="R14202" t="str">
        <f t="shared" si="1329"/>
        <v>Good</v>
      </c>
      <c r="S14202" t="str">
        <f t="shared" si="1330"/>
        <v>Good</v>
      </c>
      <c r="T14202" t="str">
        <f t="shared" si="1331"/>
        <v>High Impact</v>
      </c>
    </row>
    <row r="14203" spans="1:20">
      <c r="A14203" t="s">
        <v>14239</v>
      </c>
      <c r="B14203" t="s">
        <v>24</v>
      </c>
      <c r="C14203" t="s">
        <v>41</v>
      </c>
      <c r="D14203">
        <v>4130.9799999999996</v>
      </c>
      <c r="E14203" t="str">
        <f t="shared" si="1326"/>
        <v>High</v>
      </c>
      <c r="F14203" t="str">
        <f t="shared" si="1327"/>
        <v>High</v>
      </c>
      <c r="G14203">
        <v>0.24</v>
      </c>
      <c r="H14203">
        <f>D14203*G14203</f>
        <v>991.4351999999999</v>
      </c>
      <c r="I14203">
        <v>9</v>
      </c>
      <c r="J14203" s="1">
        <v>45100</v>
      </c>
      <c r="K14203" s="1">
        <v>45101</v>
      </c>
      <c r="L14203" t="s">
        <v>20</v>
      </c>
      <c r="M14203" t="str">
        <f t="shared" si="1328"/>
        <v>Premium customer</v>
      </c>
      <c r="N14203" t="s">
        <v>21</v>
      </c>
      <c r="O14203">
        <v>282.86</v>
      </c>
      <c r="P14203" t="s">
        <v>44</v>
      </c>
      <c r="Q14203">
        <f>D14203-H14203</f>
        <v>3139.5447999999997</v>
      </c>
      <c r="R14203" t="str">
        <f t="shared" si="1329"/>
        <v>Bad</v>
      </c>
      <c r="S14203" t="str">
        <f t="shared" si="1330"/>
        <v>Bad</v>
      </c>
      <c r="T14203" t="str">
        <f t="shared" si="1331"/>
        <v>High Impact</v>
      </c>
    </row>
    <row r="14204" spans="1:20">
      <c r="A14204" t="s">
        <v>14240</v>
      </c>
      <c r="B14204" t="s">
        <v>30</v>
      </c>
      <c r="C14204" t="s">
        <v>31</v>
      </c>
      <c r="D14204">
        <v>4351.74</v>
      </c>
      <c r="E14204" t="str">
        <f t="shared" si="1326"/>
        <v>High</v>
      </c>
      <c r="F14204" t="str">
        <f t="shared" si="1327"/>
        <v>High</v>
      </c>
      <c r="G14204">
        <v>0.19</v>
      </c>
      <c r="H14204">
        <f>D14204*G14204</f>
        <v>826.8306</v>
      </c>
      <c r="I14204">
        <v>1</v>
      </c>
      <c r="J14204" s="1">
        <v>45208</v>
      </c>
      <c r="K14204" s="1">
        <v>45212</v>
      </c>
      <c r="L14204" t="s">
        <v>20</v>
      </c>
      <c r="M14204" t="str">
        <f t="shared" si="1328"/>
        <v>Premium customer</v>
      </c>
      <c r="N14204" t="s">
        <v>32</v>
      </c>
      <c r="O14204">
        <v>1182.8699999999999</v>
      </c>
      <c r="P14204" t="s">
        <v>28</v>
      </c>
      <c r="Q14204">
        <f>D14204-H14204</f>
        <v>3524.9093999999996</v>
      </c>
      <c r="R14204" t="str">
        <f t="shared" si="1329"/>
        <v>Good</v>
      </c>
      <c r="S14204" t="str">
        <f t="shared" si="1330"/>
        <v>Good</v>
      </c>
      <c r="T14204" t="str">
        <f t="shared" si="1331"/>
        <v>High Impact</v>
      </c>
    </row>
    <row r="14205" spans="1:20">
      <c r="A14205" t="s">
        <v>14241</v>
      </c>
      <c r="B14205" t="s">
        <v>46</v>
      </c>
      <c r="C14205" t="s">
        <v>31</v>
      </c>
      <c r="D14205">
        <v>4582.6499999999996</v>
      </c>
      <c r="E14205" t="str">
        <f t="shared" si="1326"/>
        <v>High</v>
      </c>
      <c r="F14205" t="str">
        <f t="shared" si="1327"/>
        <v>High</v>
      </c>
      <c r="G14205">
        <v>0.44</v>
      </c>
      <c r="H14205">
        <f>D14205*G14205</f>
        <v>2016.3659999999998</v>
      </c>
      <c r="I14205">
        <v>6</v>
      </c>
      <c r="J14205" s="1">
        <v>45244</v>
      </c>
      <c r="K14205" s="1">
        <v>45249</v>
      </c>
      <c r="L14205" t="s">
        <v>36</v>
      </c>
      <c r="M14205" t="str">
        <f t="shared" si="1328"/>
        <v>Normal customer</v>
      </c>
      <c r="N14205" t="s">
        <v>32</v>
      </c>
      <c r="O14205">
        <v>1111.98</v>
      </c>
      <c r="P14205" t="s">
        <v>39</v>
      </c>
      <c r="Q14205">
        <f>D14205-H14205</f>
        <v>2566.2839999999997</v>
      </c>
      <c r="R14205" t="str">
        <f t="shared" si="1329"/>
        <v>Good</v>
      </c>
      <c r="S14205" t="str">
        <f t="shared" si="1330"/>
        <v>Good</v>
      </c>
      <c r="T14205" t="str">
        <f t="shared" si="1331"/>
        <v>High Impact</v>
      </c>
    </row>
    <row r="14206" spans="1:20">
      <c r="A14206" t="s">
        <v>14242</v>
      </c>
      <c r="B14206" t="s">
        <v>24</v>
      </c>
      <c r="C14206" t="s">
        <v>31</v>
      </c>
      <c r="D14206">
        <v>2492.08</v>
      </c>
      <c r="E14206" t="str">
        <f t="shared" si="1326"/>
        <v>High</v>
      </c>
      <c r="F14206" t="str">
        <f t="shared" si="1327"/>
        <v>High</v>
      </c>
      <c r="G14206">
        <v>0.39</v>
      </c>
      <c r="H14206">
        <f>D14206*G14206</f>
        <v>971.91120000000001</v>
      </c>
      <c r="I14206">
        <v>3</v>
      </c>
      <c r="J14206" s="1">
        <v>45122</v>
      </c>
      <c r="K14206" s="1">
        <v>45123</v>
      </c>
      <c r="L14206" t="s">
        <v>36</v>
      </c>
      <c r="M14206" t="str">
        <f t="shared" si="1328"/>
        <v>Normal customer</v>
      </c>
      <c r="N14206" t="s">
        <v>27</v>
      </c>
      <c r="O14206">
        <v>126.82</v>
      </c>
      <c r="P14206" t="s">
        <v>22</v>
      </c>
      <c r="Q14206">
        <f>D14206-H14206</f>
        <v>1520.1687999999999</v>
      </c>
      <c r="R14206" t="str">
        <f t="shared" si="1329"/>
        <v>Bad</v>
      </c>
      <c r="S14206" t="str">
        <f t="shared" si="1330"/>
        <v>Bad</v>
      </c>
      <c r="T14206" t="str">
        <f t="shared" si="1331"/>
        <v>High Impact</v>
      </c>
    </row>
    <row r="14207" spans="1:20">
      <c r="A14207" t="s">
        <v>14243</v>
      </c>
      <c r="B14207" t="s">
        <v>18</v>
      </c>
      <c r="C14207" t="s">
        <v>19</v>
      </c>
      <c r="D14207">
        <v>1134.97</v>
      </c>
      <c r="E14207" t="str">
        <f t="shared" si="1326"/>
        <v>High</v>
      </c>
      <c r="F14207" t="str">
        <f t="shared" si="1327"/>
        <v>High</v>
      </c>
      <c r="G14207">
        <v>0.35</v>
      </c>
      <c r="H14207">
        <f>D14207*G14207</f>
        <v>397.23949999999996</v>
      </c>
      <c r="I14207">
        <v>5</v>
      </c>
      <c r="J14207" s="1">
        <v>45121</v>
      </c>
      <c r="K14207" s="1">
        <v>45128</v>
      </c>
      <c r="L14207" t="s">
        <v>20</v>
      </c>
      <c r="M14207" t="str">
        <f t="shared" si="1328"/>
        <v>Premium customer</v>
      </c>
      <c r="N14207" t="s">
        <v>27</v>
      </c>
      <c r="O14207">
        <v>80</v>
      </c>
      <c r="P14207" t="s">
        <v>44</v>
      </c>
      <c r="Q14207">
        <f>D14207-H14207</f>
        <v>737.73050000000012</v>
      </c>
      <c r="R14207" t="str">
        <f t="shared" si="1329"/>
        <v>Bad</v>
      </c>
      <c r="S14207" t="str">
        <f t="shared" si="1330"/>
        <v>Bad</v>
      </c>
      <c r="T14207" t="str">
        <f t="shared" si="1331"/>
        <v>High Impact</v>
      </c>
    </row>
    <row r="14208" spans="1:20">
      <c r="A14208" t="s">
        <v>14244</v>
      </c>
      <c r="B14208" t="s">
        <v>46</v>
      </c>
      <c r="C14208" t="s">
        <v>41</v>
      </c>
      <c r="D14208">
        <v>203.02</v>
      </c>
      <c r="E14208" t="str">
        <f t="shared" si="1326"/>
        <v>Low</v>
      </c>
      <c r="F14208" t="str">
        <f t="shared" si="1327"/>
        <v>Low</v>
      </c>
      <c r="G14208">
        <v>0.16</v>
      </c>
      <c r="H14208">
        <f>D14208*G14208</f>
        <v>32.483200000000004</v>
      </c>
      <c r="I14208">
        <v>1</v>
      </c>
      <c r="J14208" s="1">
        <v>45344</v>
      </c>
      <c r="K14208" s="1">
        <v>45345</v>
      </c>
      <c r="L14208" t="s">
        <v>26</v>
      </c>
      <c r="M14208" t="str">
        <f t="shared" si="1328"/>
        <v>Normal customer</v>
      </c>
      <c r="N14208" t="s">
        <v>32</v>
      </c>
      <c r="O14208">
        <v>15.51</v>
      </c>
      <c r="P14208" t="s">
        <v>22</v>
      </c>
      <c r="Q14208">
        <f>D14208-H14208</f>
        <v>170.5368</v>
      </c>
      <c r="R14208" t="str">
        <f t="shared" si="1329"/>
        <v>Bad</v>
      </c>
      <c r="S14208" t="str">
        <f t="shared" si="1330"/>
        <v>Bad</v>
      </c>
      <c r="T14208" t="str">
        <f t="shared" si="1331"/>
        <v>Normal</v>
      </c>
    </row>
    <row r="14209" spans="1:20">
      <c r="A14209" t="s">
        <v>14245</v>
      </c>
      <c r="B14209" t="s">
        <v>46</v>
      </c>
      <c r="C14209" t="s">
        <v>19</v>
      </c>
      <c r="D14209">
        <v>215.39</v>
      </c>
      <c r="E14209" t="str">
        <f t="shared" si="1326"/>
        <v>Low</v>
      </c>
      <c r="F14209" t="str">
        <f t="shared" si="1327"/>
        <v>Low</v>
      </c>
      <c r="G14209">
        <v>7.0000000000000007E-2</v>
      </c>
      <c r="H14209">
        <f>D14209*G14209</f>
        <v>15.077300000000001</v>
      </c>
      <c r="I14209">
        <v>7</v>
      </c>
      <c r="J14209" s="1">
        <v>45482</v>
      </c>
      <c r="K14209" s="1">
        <v>45488</v>
      </c>
      <c r="L14209" t="s">
        <v>26</v>
      </c>
      <c r="M14209" t="str">
        <f t="shared" si="1328"/>
        <v>Normal customer</v>
      </c>
      <c r="N14209" t="s">
        <v>32</v>
      </c>
      <c r="O14209">
        <v>32.840000000000003</v>
      </c>
      <c r="P14209" t="s">
        <v>44</v>
      </c>
      <c r="Q14209">
        <f>D14209-H14209</f>
        <v>200.31269999999998</v>
      </c>
      <c r="R14209" t="str">
        <f t="shared" si="1329"/>
        <v>Bad</v>
      </c>
      <c r="S14209" t="str">
        <f t="shared" si="1330"/>
        <v>Bad</v>
      </c>
      <c r="T14209" t="str">
        <f t="shared" si="1331"/>
        <v>Normal</v>
      </c>
    </row>
    <row r="14210" spans="1:20">
      <c r="A14210" t="s">
        <v>14246</v>
      </c>
      <c r="B14210" t="s">
        <v>24</v>
      </c>
      <c r="C14210" t="s">
        <v>19</v>
      </c>
      <c r="D14210">
        <v>3248.31</v>
      </c>
      <c r="E14210" t="str">
        <f t="shared" si="1326"/>
        <v>High</v>
      </c>
      <c r="F14210" t="str">
        <f t="shared" si="1327"/>
        <v>High</v>
      </c>
      <c r="G14210">
        <v>0.43</v>
      </c>
      <c r="H14210">
        <f>D14210*G14210</f>
        <v>1396.7733000000001</v>
      </c>
      <c r="I14210">
        <v>6</v>
      </c>
      <c r="J14210" s="1">
        <v>45258</v>
      </c>
      <c r="K14210" s="1">
        <v>45265</v>
      </c>
      <c r="L14210" t="s">
        <v>20</v>
      </c>
      <c r="M14210" t="str">
        <f t="shared" si="1328"/>
        <v>Premium customer</v>
      </c>
      <c r="N14210" t="s">
        <v>32</v>
      </c>
      <c r="O14210">
        <v>273.61</v>
      </c>
      <c r="P14210" t="s">
        <v>39</v>
      </c>
      <c r="Q14210">
        <f>D14210-H14210</f>
        <v>1851.5366999999999</v>
      </c>
      <c r="R14210" t="str">
        <f t="shared" si="1329"/>
        <v>Bad</v>
      </c>
      <c r="S14210" t="str">
        <f t="shared" si="1330"/>
        <v>Bad</v>
      </c>
      <c r="T14210" t="str">
        <f t="shared" si="1331"/>
        <v>High Impact</v>
      </c>
    </row>
    <row r="14211" spans="1:20">
      <c r="A14211" t="s">
        <v>14247</v>
      </c>
      <c r="B14211" t="s">
        <v>18</v>
      </c>
      <c r="C14211" t="s">
        <v>19</v>
      </c>
      <c r="D14211">
        <v>1752.67</v>
      </c>
      <c r="E14211" t="str">
        <f t="shared" ref="E14211:E14274" si="1332">IF(D14211&gt;1000,"High","Low")</f>
        <v>High</v>
      </c>
      <c r="F14211" t="str">
        <f t="shared" ref="F14211:F14274" si="1333">IF(D14211&gt;1000,"High",IF(D14211&gt;500,"Midium","Low"))</f>
        <v>High</v>
      </c>
      <c r="G14211">
        <v>0.17</v>
      </c>
      <c r="H14211">
        <f>D14211*G14211</f>
        <v>297.95390000000003</v>
      </c>
      <c r="I14211">
        <v>5</v>
      </c>
      <c r="J14211" s="1">
        <v>45655</v>
      </c>
      <c r="K14211" s="1">
        <v>45659</v>
      </c>
      <c r="L14211" t="s">
        <v>20</v>
      </c>
      <c r="M14211" t="str">
        <f t="shared" ref="M14211:M14274" si="1334">IF(AND(L14211="Member",D14211&gt;1000),"Premium customer",IF(AND(L14211="Regular",D14211&gt;1000),"Potential customer","Normal customer"))</f>
        <v>Premium customer</v>
      </c>
      <c r="N14211" t="s">
        <v>32</v>
      </c>
      <c r="O14211">
        <v>105.49</v>
      </c>
      <c r="P14211" t="s">
        <v>33</v>
      </c>
      <c r="Q14211">
        <f>D14211-H14211</f>
        <v>1454.7161000000001</v>
      </c>
      <c r="R14211" t="str">
        <f t="shared" ref="R14211:R14274" si="1335">IF(AND(D14211&gt;1000,O14211&gt;300),"Good","Bad")</f>
        <v>Bad</v>
      </c>
      <c r="S14211" t="str">
        <f t="shared" ref="S14211:S14274" si="1336">IF(NOT(AND(D14211&gt;1000,O14211&gt;300)),"Bad","Good")</f>
        <v>Bad</v>
      </c>
      <c r="T14211" t="str">
        <f t="shared" ref="T14211:T14274" si="1337">IF(OR(D14211&gt;1000,G14211&gt;0.25),"High Impact","Normal")</f>
        <v>High Impact</v>
      </c>
    </row>
    <row r="14212" spans="1:20">
      <c r="A14212" t="s">
        <v>14248</v>
      </c>
      <c r="B14212" t="s">
        <v>18</v>
      </c>
      <c r="C14212" t="s">
        <v>25</v>
      </c>
      <c r="D14212">
        <v>2529.89</v>
      </c>
      <c r="E14212" t="str">
        <f t="shared" si="1332"/>
        <v>High</v>
      </c>
      <c r="F14212" t="str">
        <f t="shared" si="1333"/>
        <v>High</v>
      </c>
      <c r="G14212">
        <v>0.3</v>
      </c>
      <c r="H14212">
        <f>D14212*G14212</f>
        <v>758.96699999999998</v>
      </c>
      <c r="I14212">
        <v>2</v>
      </c>
      <c r="J14212" s="1">
        <v>45203</v>
      </c>
      <c r="K14212" s="1">
        <v>45208</v>
      </c>
      <c r="L14212" t="s">
        <v>36</v>
      </c>
      <c r="M14212" t="str">
        <f t="shared" si="1334"/>
        <v>Normal customer</v>
      </c>
      <c r="N14212" t="s">
        <v>32</v>
      </c>
      <c r="O14212">
        <v>647.57000000000005</v>
      </c>
      <c r="P14212" t="s">
        <v>53</v>
      </c>
      <c r="Q14212">
        <f>D14212-H14212</f>
        <v>1770.9229999999998</v>
      </c>
      <c r="R14212" t="str">
        <f t="shared" si="1335"/>
        <v>Good</v>
      </c>
      <c r="S14212" t="str">
        <f t="shared" si="1336"/>
        <v>Good</v>
      </c>
      <c r="T14212" t="str">
        <f t="shared" si="1337"/>
        <v>High Impact</v>
      </c>
    </row>
    <row r="14213" spans="1:20">
      <c r="A14213" t="s">
        <v>14249</v>
      </c>
      <c r="B14213" t="s">
        <v>18</v>
      </c>
      <c r="C14213" t="s">
        <v>41</v>
      </c>
      <c r="D14213">
        <v>743.54</v>
      </c>
      <c r="E14213" t="str">
        <f t="shared" si="1332"/>
        <v>Low</v>
      </c>
      <c r="F14213" t="str">
        <f t="shared" si="1333"/>
        <v>Midium</v>
      </c>
      <c r="G14213">
        <v>0.3</v>
      </c>
      <c r="H14213">
        <f>D14213*G14213</f>
        <v>223.06199999999998</v>
      </c>
      <c r="I14213">
        <v>8</v>
      </c>
      <c r="J14213" s="1">
        <v>45328</v>
      </c>
      <c r="K14213" s="1">
        <v>45335</v>
      </c>
      <c r="L14213" t="s">
        <v>36</v>
      </c>
      <c r="M14213" t="str">
        <f t="shared" si="1334"/>
        <v>Normal customer</v>
      </c>
      <c r="N14213" t="s">
        <v>27</v>
      </c>
      <c r="O14213">
        <v>77.12</v>
      </c>
      <c r="P14213" t="s">
        <v>53</v>
      </c>
      <c r="Q14213">
        <f>D14213-H14213</f>
        <v>520.47799999999995</v>
      </c>
      <c r="R14213" t="str">
        <f t="shared" si="1335"/>
        <v>Bad</v>
      </c>
      <c r="S14213" t="str">
        <f t="shared" si="1336"/>
        <v>Bad</v>
      </c>
      <c r="T14213" t="str">
        <f t="shared" si="1337"/>
        <v>High Impact</v>
      </c>
    </row>
    <row r="14214" spans="1:20">
      <c r="A14214" t="s">
        <v>14250</v>
      </c>
      <c r="B14214" t="s">
        <v>46</v>
      </c>
      <c r="C14214" t="s">
        <v>25</v>
      </c>
      <c r="D14214">
        <v>4880.0200000000004</v>
      </c>
      <c r="E14214" t="str">
        <f t="shared" si="1332"/>
        <v>High</v>
      </c>
      <c r="F14214" t="str">
        <f t="shared" si="1333"/>
        <v>High</v>
      </c>
      <c r="G14214">
        <v>0.46</v>
      </c>
      <c r="H14214">
        <f>D14214*G14214</f>
        <v>2244.8092000000001</v>
      </c>
      <c r="I14214">
        <v>5</v>
      </c>
      <c r="J14214" s="1">
        <v>44962</v>
      </c>
      <c r="K14214" s="1">
        <v>44969</v>
      </c>
      <c r="L14214" t="s">
        <v>20</v>
      </c>
      <c r="M14214" t="str">
        <f t="shared" si="1334"/>
        <v>Premium customer</v>
      </c>
      <c r="N14214" t="s">
        <v>32</v>
      </c>
      <c r="O14214">
        <v>980.43</v>
      </c>
      <c r="P14214" t="s">
        <v>28</v>
      </c>
      <c r="Q14214">
        <f>D14214-H14214</f>
        <v>2635.2108000000003</v>
      </c>
      <c r="R14214" t="str">
        <f t="shared" si="1335"/>
        <v>Good</v>
      </c>
      <c r="S14214" t="str">
        <f t="shared" si="1336"/>
        <v>Good</v>
      </c>
      <c r="T14214" t="str">
        <f t="shared" si="1337"/>
        <v>High Impact</v>
      </c>
    </row>
    <row r="14215" spans="1:20">
      <c r="A14215" t="s">
        <v>14251</v>
      </c>
      <c r="B14215" t="s">
        <v>30</v>
      </c>
      <c r="C14215" t="s">
        <v>25</v>
      </c>
      <c r="D14215">
        <v>736.72</v>
      </c>
      <c r="E14215" t="str">
        <f t="shared" si="1332"/>
        <v>Low</v>
      </c>
      <c r="F14215" t="str">
        <f t="shared" si="1333"/>
        <v>Midium</v>
      </c>
      <c r="G14215">
        <v>0.09</v>
      </c>
      <c r="H14215">
        <f>D14215*G14215</f>
        <v>66.3048</v>
      </c>
      <c r="I14215">
        <v>2</v>
      </c>
      <c r="J14215" s="1">
        <v>45508</v>
      </c>
      <c r="K14215" s="1">
        <v>45515</v>
      </c>
      <c r="L14215" t="s">
        <v>20</v>
      </c>
      <c r="M14215" t="str">
        <f t="shared" si="1334"/>
        <v>Normal customer</v>
      </c>
      <c r="N14215" t="s">
        <v>27</v>
      </c>
      <c r="O14215">
        <v>145.32</v>
      </c>
      <c r="P14215" t="s">
        <v>53</v>
      </c>
      <c r="Q14215">
        <f>D14215-H14215</f>
        <v>670.41520000000003</v>
      </c>
      <c r="R14215" t="str">
        <f t="shared" si="1335"/>
        <v>Bad</v>
      </c>
      <c r="S14215" t="str">
        <f t="shared" si="1336"/>
        <v>Bad</v>
      </c>
      <c r="T14215" t="str">
        <f t="shared" si="1337"/>
        <v>Normal</v>
      </c>
    </row>
    <row r="14216" spans="1:20">
      <c r="A14216" t="s">
        <v>14252</v>
      </c>
      <c r="B14216" t="s">
        <v>46</v>
      </c>
      <c r="C14216" t="s">
        <v>41</v>
      </c>
      <c r="D14216">
        <v>2279.5500000000002</v>
      </c>
      <c r="E14216" t="str">
        <f t="shared" si="1332"/>
        <v>High</v>
      </c>
      <c r="F14216" t="str">
        <f t="shared" si="1333"/>
        <v>High</v>
      </c>
      <c r="G14216">
        <v>0.39</v>
      </c>
      <c r="H14216">
        <f>D14216*G14216</f>
        <v>889.0245000000001</v>
      </c>
      <c r="I14216">
        <v>4</v>
      </c>
      <c r="J14216" s="1">
        <v>45394</v>
      </c>
      <c r="K14216" s="1">
        <v>45398</v>
      </c>
      <c r="L14216" t="s">
        <v>26</v>
      </c>
      <c r="M14216" t="str">
        <f t="shared" si="1334"/>
        <v>Potential customer</v>
      </c>
      <c r="N14216" t="s">
        <v>21</v>
      </c>
      <c r="O14216">
        <v>571.74</v>
      </c>
      <c r="P14216" t="s">
        <v>28</v>
      </c>
      <c r="Q14216">
        <f>D14216-H14216</f>
        <v>1390.5255000000002</v>
      </c>
      <c r="R14216" t="str">
        <f t="shared" si="1335"/>
        <v>Good</v>
      </c>
      <c r="S14216" t="str">
        <f t="shared" si="1336"/>
        <v>Good</v>
      </c>
      <c r="T14216" t="str">
        <f t="shared" si="1337"/>
        <v>High Impact</v>
      </c>
    </row>
    <row r="14217" spans="1:20">
      <c r="A14217" t="s">
        <v>14253</v>
      </c>
      <c r="B14217" t="s">
        <v>46</v>
      </c>
      <c r="C14217" t="s">
        <v>25</v>
      </c>
      <c r="D14217">
        <v>2272.4299999999998</v>
      </c>
      <c r="E14217" t="str">
        <f t="shared" si="1332"/>
        <v>High</v>
      </c>
      <c r="F14217" t="str">
        <f t="shared" si="1333"/>
        <v>High</v>
      </c>
      <c r="G14217">
        <v>0.23</v>
      </c>
      <c r="H14217">
        <f>D14217*G14217</f>
        <v>522.65890000000002</v>
      </c>
      <c r="I14217">
        <v>8</v>
      </c>
      <c r="J14217" s="1">
        <v>45619</v>
      </c>
      <c r="K14217" s="1">
        <v>45620</v>
      </c>
      <c r="L14217" t="s">
        <v>26</v>
      </c>
      <c r="M14217" t="str">
        <f t="shared" si="1334"/>
        <v>Potential customer</v>
      </c>
      <c r="N14217" t="s">
        <v>32</v>
      </c>
      <c r="O14217">
        <v>421.04</v>
      </c>
      <c r="P14217" t="s">
        <v>53</v>
      </c>
      <c r="Q14217">
        <f>D14217-H14217</f>
        <v>1749.7710999999999</v>
      </c>
      <c r="R14217" t="str">
        <f t="shared" si="1335"/>
        <v>Good</v>
      </c>
      <c r="S14217" t="str">
        <f t="shared" si="1336"/>
        <v>Good</v>
      </c>
      <c r="T14217" t="str">
        <f t="shared" si="1337"/>
        <v>High Impact</v>
      </c>
    </row>
    <row r="14218" spans="1:20">
      <c r="A14218" t="s">
        <v>14254</v>
      </c>
      <c r="B14218" t="s">
        <v>24</v>
      </c>
      <c r="C14218" t="s">
        <v>41</v>
      </c>
      <c r="D14218">
        <v>142.33000000000001</v>
      </c>
      <c r="E14218" t="str">
        <f t="shared" si="1332"/>
        <v>Low</v>
      </c>
      <c r="F14218" t="str">
        <f t="shared" si="1333"/>
        <v>Low</v>
      </c>
      <c r="G14218">
        <v>0.09</v>
      </c>
      <c r="H14218">
        <f>D14218*G14218</f>
        <v>12.809700000000001</v>
      </c>
      <c r="I14218">
        <v>8</v>
      </c>
      <c r="J14218" s="1">
        <v>45074</v>
      </c>
      <c r="K14218" s="1">
        <v>45078</v>
      </c>
      <c r="L14218" t="s">
        <v>36</v>
      </c>
      <c r="M14218" t="str">
        <f t="shared" si="1334"/>
        <v>Normal customer</v>
      </c>
      <c r="N14218" t="s">
        <v>27</v>
      </c>
      <c r="O14218">
        <v>41.71</v>
      </c>
      <c r="P14218" t="s">
        <v>22</v>
      </c>
      <c r="Q14218">
        <f>D14218-H14218</f>
        <v>129.52030000000002</v>
      </c>
      <c r="R14218" t="str">
        <f t="shared" si="1335"/>
        <v>Bad</v>
      </c>
      <c r="S14218" t="str">
        <f t="shared" si="1336"/>
        <v>Bad</v>
      </c>
      <c r="T14218" t="str">
        <f t="shared" si="1337"/>
        <v>Normal</v>
      </c>
    </row>
    <row r="14219" spans="1:20">
      <c r="A14219" t="s">
        <v>14255</v>
      </c>
      <c r="B14219" t="s">
        <v>30</v>
      </c>
      <c r="C14219" t="s">
        <v>31</v>
      </c>
      <c r="D14219">
        <v>3372.21</v>
      </c>
      <c r="E14219" t="str">
        <f t="shared" si="1332"/>
        <v>High</v>
      </c>
      <c r="F14219" t="str">
        <f t="shared" si="1333"/>
        <v>High</v>
      </c>
      <c r="G14219">
        <v>0.42</v>
      </c>
      <c r="H14219">
        <f>D14219*G14219</f>
        <v>1416.3281999999999</v>
      </c>
      <c r="I14219">
        <v>3</v>
      </c>
      <c r="J14219" s="1">
        <v>45406</v>
      </c>
      <c r="K14219" s="1">
        <v>45407</v>
      </c>
      <c r="L14219" t="s">
        <v>26</v>
      </c>
      <c r="M14219" t="str">
        <f t="shared" si="1334"/>
        <v>Potential customer</v>
      </c>
      <c r="N14219" t="s">
        <v>27</v>
      </c>
      <c r="O14219">
        <v>615.97</v>
      </c>
      <c r="P14219" t="s">
        <v>53</v>
      </c>
      <c r="Q14219">
        <f>D14219-H14219</f>
        <v>1955.8818000000001</v>
      </c>
      <c r="R14219" t="str">
        <f t="shared" si="1335"/>
        <v>Good</v>
      </c>
      <c r="S14219" t="str">
        <f t="shared" si="1336"/>
        <v>Good</v>
      </c>
      <c r="T14219" t="str">
        <f t="shared" si="1337"/>
        <v>High Impact</v>
      </c>
    </row>
    <row r="14220" spans="1:20">
      <c r="A14220" t="s">
        <v>14256</v>
      </c>
      <c r="B14220" t="s">
        <v>18</v>
      </c>
      <c r="C14220" t="s">
        <v>19</v>
      </c>
      <c r="D14220">
        <v>2737.23</v>
      </c>
      <c r="E14220" t="str">
        <f t="shared" si="1332"/>
        <v>High</v>
      </c>
      <c r="F14220" t="str">
        <f t="shared" si="1333"/>
        <v>High</v>
      </c>
      <c r="G14220">
        <v>0.41</v>
      </c>
      <c r="H14220">
        <f>D14220*G14220</f>
        <v>1122.2643</v>
      </c>
      <c r="I14220">
        <v>8</v>
      </c>
      <c r="J14220" s="1">
        <v>45149</v>
      </c>
      <c r="K14220" s="1">
        <v>45151</v>
      </c>
      <c r="L14220" t="s">
        <v>36</v>
      </c>
      <c r="M14220" t="str">
        <f t="shared" si="1334"/>
        <v>Normal customer</v>
      </c>
      <c r="N14220" t="s">
        <v>21</v>
      </c>
      <c r="O14220">
        <v>597.82000000000005</v>
      </c>
      <c r="P14220" t="s">
        <v>53</v>
      </c>
      <c r="Q14220">
        <f>D14220-H14220</f>
        <v>1614.9657</v>
      </c>
      <c r="R14220" t="str">
        <f t="shared" si="1335"/>
        <v>Good</v>
      </c>
      <c r="S14220" t="str">
        <f t="shared" si="1336"/>
        <v>Good</v>
      </c>
      <c r="T14220" t="str">
        <f t="shared" si="1337"/>
        <v>High Impact</v>
      </c>
    </row>
    <row r="14221" spans="1:20">
      <c r="A14221" t="s">
        <v>14257</v>
      </c>
      <c r="B14221" t="s">
        <v>24</v>
      </c>
      <c r="C14221" t="s">
        <v>25</v>
      </c>
      <c r="D14221">
        <v>2537.73</v>
      </c>
      <c r="E14221" t="str">
        <f t="shared" si="1332"/>
        <v>High</v>
      </c>
      <c r="F14221" t="str">
        <f t="shared" si="1333"/>
        <v>High</v>
      </c>
      <c r="G14221">
        <v>0.02</v>
      </c>
      <c r="H14221">
        <f>D14221*G14221</f>
        <v>50.754600000000003</v>
      </c>
      <c r="I14221">
        <v>9</v>
      </c>
      <c r="J14221" s="1">
        <v>45394</v>
      </c>
      <c r="K14221" s="1">
        <v>45400</v>
      </c>
      <c r="L14221" t="s">
        <v>26</v>
      </c>
      <c r="M14221" t="str">
        <f t="shared" si="1334"/>
        <v>Potential customer</v>
      </c>
      <c r="N14221" t="s">
        <v>21</v>
      </c>
      <c r="O14221">
        <v>701.9</v>
      </c>
      <c r="P14221" t="s">
        <v>33</v>
      </c>
      <c r="Q14221">
        <f>D14221-H14221</f>
        <v>2486.9753999999998</v>
      </c>
      <c r="R14221" t="str">
        <f t="shared" si="1335"/>
        <v>Good</v>
      </c>
      <c r="S14221" t="str">
        <f t="shared" si="1336"/>
        <v>Good</v>
      </c>
      <c r="T14221" t="str">
        <f t="shared" si="1337"/>
        <v>High Impact</v>
      </c>
    </row>
    <row r="14222" spans="1:20">
      <c r="A14222" t="s">
        <v>14258</v>
      </c>
      <c r="B14222" t="s">
        <v>46</v>
      </c>
      <c r="C14222" t="s">
        <v>41</v>
      </c>
      <c r="D14222">
        <v>4108.62</v>
      </c>
      <c r="E14222" t="str">
        <f t="shared" si="1332"/>
        <v>High</v>
      </c>
      <c r="F14222" t="str">
        <f t="shared" si="1333"/>
        <v>High</v>
      </c>
      <c r="G14222">
        <v>0.35</v>
      </c>
      <c r="H14222">
        <f>D14222*G14222</f>
        <v>1438.0169999999998</v>
      </c>
      <c r="I14222">
        <v>2</v>
      </c>
      <c r="J14222" s="1">
        <v>45553</v>
      </c>
      <c r="K14222" s="1">
        <v>45559</v>
      </c>
      <c r="L14222" t="s">
        <v>20</v>
      </c>
      <c r="M14222" t="str">
        <f t="shared" si="1334"/>
        <v>Premium customer</v>
      </c>
      <c r="N14222" t="s">
        <v>21</v>
      </c>
      <c r="O14222">
        <v>945.14</v>
      </c>
      <c r="P14222" t="s">
        <v>22</v>
      </c>
      <c r="Q14222">
        <f>D14222-H14222</f>
        <v>2670.6030000000001</v>
      </c>
      <c r="R14222" t="str">
        <f t="shared" si="1335"/>
        <v>Good</v>
      </c>
      <c r="S14222" t="str">
        <f t="shared" si="1336"/>
        <v>Good</v>
      </c>
      <c r="T14222" t="str">
        <f t="shared" si="1337"/>
        <v>High Impact</v>
      </c>
    </row>
    <row r="14223" spans="1:20">
      <c r="A14223" t="s">
        <v>14259</v>
      </c>
      <c r="B14223" t="s">
        <v>30</v>
      </c>
      <c r="C14223" t="s">
        <v>38</v>
      </c>
      <c r="D14223">
        <v>1281.57</v>
      </c>
      <c r="E14223" t="str">
        <f t="shared" si="1332"/>
        <v>High</v>
      </c>
      <c r="F14223" t="str">
        <f t="shared" si="1333"/>
        <v>High</v>
      </c>
      <c r="G14223">
        <v>0.08</v>
      </c>
      <c r="H14223">
        <f>D14223*G14223</f>
        <v>102.5256</v>
      </c>
      <c r="I14223">
        <v>6</v>
      </c>
      <c r="J14223" s="1">
        <v>45053</v>
      </c>
      <c r="K14223" s="1">
        <v>45059</v>
      </c>
      <c r="L14223" t="s">
        <v>26</v>
      </c>
      <c r="M14223" t="str">
        <f t="shared" si="1334"/>
        <v>Potential customer</v>
      </c>
      <c r="N14223" t="s">
        <v>32</v>
      </c>
      <c r="O14223">
        <v>297.76</v>
      </c>
      <c r="P14223" t="s">
        <v>53</v>
      </c>
      <c r="Q14223">
        <f>D14223-H14223</f>
        <v>1179.0444</v>
      </c>
      <c r="R14223" t="str">
        <f t="shared" si="1335"/>
        <v>Bad</v>
      </c>
      <c r="S14223" t="str">
        <f t="shared" si="1336"/>
        <v>Bad</v>
      </c>
      <c r="T14223" t="str">
        <f t="shared" si="1337"/>
        <v>High Impact</v>
      </c>
    </row>
    <row r="14224" spans="1:20">
      <c r="A14224" t="s">
        <v>14260</v>
      </c>
      <c r="B14224" t="s">
        <v>18</v>
      </c>
      <c r="C14224" t="s">
        <v>25</v>
      </c>
      <c r="D14224">
        <v>4319.37</v>
      </c>
      <c r="E14224" t="str">
        <f t="shared" si="1332"/>
        <v>High</v>
      </c>
      <c r="F14224" t="str">
        <f t="shared" si="1333"/>
        <v>High</v>
      </c>
      <c r="G14224">
        <v>0.31</v>
      </c>
      <c r="H14224">
        <f>D14224*G14224</f>
        <v>1339.0047</v>
      </c>
      <c r="I14224">
        <v>3</v>
      </c>
      <c r="J14224" s="1">
        <v>45532</v>
      </c>
      <c r="K14224" s="1">
        <v>45536</v>
      </c>
      <c r="L14224" t="s">
        <v>36</v>
      </c>
      <c r="M14224" t="str">
        <f t="shared" si="1334"/>
        <v>Normal customer</v>
      </c>
      <c r="N14224" t="s">
        <v>32</v>
      </c>
      <c r="O14224">
        <v>278.58</v>
      </c>
      <c r="P14224" t="s">
        <v>44</v>
      </c>
      <c r="Q14224">
        <f>D14224-H14224</f>
        <v>2980.3652999999999</v>
      </c>
      <c r="R14224" t="str">
        <f t="shared" si="1335"/>
        <v>Bad</v>
      </c>
      <c r="S14224" t="str">
        <f t="shared" si="1336"/>
        <v>Bad</v>
      </c>
      <c r="T14224" t="str">
        <f t="shared" si="1337"/>
        <v>High Impact</v>
      </c>
    </row>
    <row r="14225" spans="1:20">
      <c r="A14225" t="s">
        <v>14261</v>
      </c>
      <c r="B14225" t="s">
        <v>18</v>
      </c>
      <c r="C14225" t="s">
        <v>25</v>
      </c>
      <c r="D14225">
        <v>4337.42</v>
      </c>
      <c r="E14225" t="str">
        <f t="shared" si="1332"/>
        <v>High</v>
      </c>
      <c r="F14225" t="str">
        <f t="shared" si="1333"/>
        <v>High</v>
      </c>
      <c r="G14225">
        <v>0.32</v>
      </c>
      <c r="H14225">
        <f>D14225*G14225</f>
        <v>1387.9744000000001</v>
      </c>
      <c r="I14225">
        <v>5</v>
      </c>
      <c r="J14225" s="1">
        <v>45185</v>
      </c>
      <c r="K14225" s="1">
        <v>45191</v>
      </c>
      <c r="L14225" t="s">
        <v>26</v>
      </c>
      <c r="M14225" t="str">
        <f t="shared" si="1334"/>
        <v>Potential customer</v>
      </c>
      <c r="N14225" t="s">
        <v>32</v>
      </c>
      <c r="O14225">
        <v>308.32</v>
      </c>
      <c r="P14225" t="s">
        <v>28</v>
      </c>
      <c r="Q14225">
        <f>D14225-H14225</f>
        <v>2949.4456</v>
      </c>
      <c r="R14225" t="str">
        <f t="shared" si="1335"/>
        <v>Good</v>
      </c>
      <c r="S14225" t="str">
        <f t="shared" si="1336"/>
        <v>Good</v>
      </c>
      <c r="T14225" t="str">
        <f t="shared" si="1337"/>
        <v>High Impact</v>
      </c>
    </row>
    <row r="14226" spans="1:20">
      <c r="A14226" t="s">
        <v>14262</v>
      </c>
      <c r="B14226" t="s">
        <v>46</v>
      </c>
      <c r="C14226" t="s">
        <v>41</v>
      </c>
      <c r="D14226">
        <v>4151.63</v>
      </c>
      <c r="E14226" t="str">
        <f t="shared" si="1332"/>
        <v>High</v>
      </c>
      <c r="F14226" t="str">
        <f t="shared" si="1333"/>
        <v>High</v>
      </c>
      <c r="G14226">
        <v>0.33</v>
      </c>
      <c r="H14226">
        <f>D14226*G14226</f>
        <v>1370.0379</v>
      </c>
      <c r="I14226">
        <v>4</v>
      </c>
      <c r="J14226" s="1">
        <v>45650</v>
      </c>
      <c r="K14226" s="1">
        <v>45653</v>
      </c>
      <c r="L14226" t="s">
        <v>36</v>
      </c>
      <c r="M14226" t="str">
        <f t="shared" si="1334"/>
        <v>Normal customer</v>
      </c>
      <c r="N14226" t="s">
        <v>21</v>
      </c>
      <c r="O14226">
        <v>492.63</v>
      </c>
      <c r="P14226" t="s">
        <v>22</v>
      </c>
      <c r="Q14226">
        <f>D14226-H14226</f>
        <v>2781.5920999999998</v>
      </c>
      <c r="R14226" t="str">
        <f t="shared" si="1335"/>
        <v>Good</v>
      </c>
      <c r="S14226" t="str">
        <f t="shared" si="1336"/>
        <v>Good</v>
      </c>
      <c r="T14226" t="str">
        <f t="shared" si="1337"/>
        <v>High Impact</v>
      </c>
    </row>
    <row r="14227" spans="1:20">
      <c r="A14227" t="s">
        <v>14263</v>
      </c>
      <c r="B14227" t="s">
        <v>18</v>
      </c>
      <c r="C14227" t="s">
        <v>38</v>
      </c>
      <c r="D14227">
        <v>1772.85</v>
      </c>
      <c r="E14227" t="str">
        <f t="shared" si="1332"/>
        <v>High</v>
      </c>
      <c r="F14227" t="str">
        <f t="shared" si="1333"/>
        <v>High</v>
      </c>
      <c r="G14227">
        <v>0.06</v>
      </c>
      <c r="H14227">
        <f>D14227*G14227</f>
        <v>106.371</v>
      </c>
      <c r="I14227">
        <v>8</v>
      </c>
      <c r="J14227" s="1">
        <v>45446</v>
      </c>
      <c r="K14227" s="1">
        <v>45450</v>
      </c>
      <c r="L14227" t="s">
        <v>36</v>
      </c>
      <c r="M14227" t="str">
        <f t="shared" si="1334"/>
        <v>Normal customer</v>
      </c>
      <c r="N14227" t="s">
        <v>27</v>
      </c>
      <c r="O14227">
        <v>338.08</v>
      </c>
      <c r="P14227" t="s">
        <v>28</v>
      </c>
      <c r="Q14227">
        <f>D14227-H14227</f>
        <v>1666.4789999999998</v>
      </c>
      <c r="R14227" t="str">
        <f t="shared" si="1335"/>
        <v>Good</v>
      </c>
      <c r="S14227" t="str">
        <f t="shared" si="1336"/>
        <v>Good</v>
      </c>
      <c r="T14227" t="str">
        <f t="shared" si="1337"/>
        <v>High Impact</v>
      </c>
    </row>
    <row r="14228" spans="1:20">
      <c r="A14228" t="s">
        <v>14264</v>
      </c>
      <c r="B14228" t="s">
        <v>18</v>
      </c>
      <c r="C14228" t="s">
        <v>38</v>
      </c>
      <c r="D14228">
        <v>896.53</v>
      </c>
      <c r="E14228" t="str">
        <f t="shared" si="1332"/>
        <v>Low</v>
      </c>
      <c r="F14228" t="str">
        <f t="shared" si="1333"/>
        <v>Midium</v>
      </c>
      <c r="G14228">
        <v>0.3</v>
      </c>
      <c r="H14228">
        <f>D14228*G14228</f>
        <v>268.959</v>
      </c>
      <c r="I14228">
        <v>7</v>
      </c>
      <c r="J14228" s="1">
        <v>45182</v>
      </c>
      <c r="K14228" s="1">
        <v>45184</v>
      </c>
      <c r="L14228" t="s">
        <v>36</v>
      </c>
      <c r="M14228" t="str">
        <f t="shared" si="1334"/>
        <v>Normal customer</v>
      </c>
      <c r="N14228" t="s">
        <v>27</v>
      </c>
      <c r="O14228">
        <v>243.06</v>
      </c>
      <c r="P14228" t="s">
        <v>44</v>
      </c>
      <c r="Q14228">
        <f>D14228-H14228</f>
        <v>627.57099999999991</v>
      </c>
      <c r="R14228" t="str">
        <f t="shared" si="1335"/>
        <v>Bad</v>
      </c>
      <c r="S14228" t="str">
        <f t="shared" si="1336"/>
        <v>Bad</v>
      </c>
      <c r="T14228" t="str">
        <f t="shared" si="1337"/>
        <v>High Impact</v>
      </c>
    </row>
    <row r="14229" spans="1:20">
      <c r="A14229" t="s">
        <v>14265</v>
      </c>
      <c r="B14229" t="s">
        <v>30</v>
      </c>
      <c r="C14229" t="s">
        <v>31</v>
      </c>
      <c r="D14229">
        <v>2428.37</v>
      </c>
      <c r="E14229" t="str">
        <f t="shared" si="1332"/>
        <v>High</v>
      </c>
      <c r="F14229" t="str">
        <f t="shared" si="1333"/>
        <v>High</v>
      </c>
      <c r="G14229">
        <v>0.05</v>
      </c>
      <c r="H14229">
        <f>D14229*G14229</f>
        <v>121.41849999999999</v>
      </c>
      <c r="I14229">
        <v>7</v>
      </c>
      <c r="J14229" s="1">
        <v>45333</v>
      </c>
      <c r="K14229" s="1">
        <v>45334</v>
      </c>
      <c r="L14229" t="s">
        <v>36</v>
      </c>
      <c r="M14229" t="str">
        <f t="shared" si="1334"/>
        <v>Normal customer</v>
      </c>
      <c r="N14229" t="s">
        <v>21</v>
      </c>
      <c r="O14229">
        <v>174.6</v>
      </c>
      <c r="P14229" t="s">
        <v>22</v>
      </c>
      <c r="Q14229">
        <f>D14229-H14229</f>
        <v>2306.9515000000001</v>
      </c>
      <c r="R14229" t="str">
        <f t="shared" si="1335"/>
        <v>Bad</v>
      </c>
      <c r="S14229" t="str">
        <f t="shared" si="1336"/>
        <v>Bad</v>
      </c>
      <c r="T14229" t="str">
        <f t="shared" si="1337"/>
        <v>High Impact</v>
      </c>
    </row>
    <row r="14230" spans="1:20">
      <c r="A14230" t="s">
        <v>14266</v>
      </c>
      <c r="B14230" t="s">
        <v>24</v>
      </c>
      <c r="C14230" t="s">
        <v>25</v>
      </c>
      <c r="D14230">
        <v>1373.22</v>
      </c>
      <c r="E14230" t="str">
        <f t="shared" si="1332"/>
        <v>High</v>
      </c>
      <c r="F14230" t="str">
        <f t="shared" si="1333"/>
        <v>High</v>
      </c>
      <c r="G14230">
        <v>0.37</v>
      </c>
      <c r="H14230">
        <f>D14230*G14230</f>
        <v>508.09140000000002</v>
      </c>
      <c r="I14230">
        <v>1</v>
      </c>
      <c r="J14230" s="1">
        <v>45556</v>
      </c>
      <c r="K14230" s="1">
        <v>45563</v>
      </c>
      <c r="L14230" t="s">
        <v>20</v>
      </c>
      <c r="M14230" t="str">
        <f t="shared" si="1334"/>
        <v>Premium customer</v>
      </c>
      <c r="N14230" t="s">
        <v>32</v>
      </c>
      <c r="O14230">
        <v>117.43</v>
      </c>
      <c r="P14230" t="s">
        <v>53</v>
      </c>
      <c r="Q14230">
        <f>D14230-H14230</f>
        <v>865.12860000000001</v>
      </c>
      <c r="R14230" t="str">
        <f t="shared" si="1335"/>
        <v>Bad</v>
      </c>
      <c r="S14230" t="str">
        <f t="shared" si="1336"/>
        <v>Bad</v>
      </c>
      <c r="T14230" t="str">
        <f t="shared" si="1337"/>
        <v>High Impact</v>
      </c>
    </row>
    <row r="14231" spans="1:20">
      <c r="A14231" t="s">
        <v>14267</v>
      </c>
      <c r="B14231" t="s">
        <v>30</v>
      </c>
      <c r="C14231" t="s">
        <v>19</v>
      </c>
      <c r="D14231">
        <v>355.69</v>
      </c>
      <c r="E14231" t="str">
        <f t="shared" si="1332"/>
        <v>Low</v>
      </c>
      <c r="F14231" t="str">
        <f t="shared" si="1333"/>
        <v>Low</v>
      </c>
      <c r="G14231">
        <v>0.03</v>
      </c>
      <c r="H14231">
        <f>D14231*G14231</f>
        <v>10.6707</v>
      </c>
      <c r="I14231">
        <v>6</v>
      </c>
      <c r="J14231" s="1">
        <v>45439</v>
      </c>
      <c r="K14231" s="1">
        <v>45441</v>
      </c>
      <c r="L14231" t="s">
        <v>26</v>
      </c>
      <c r="M14231" t="str">
        <f t="shared" si="1334"/>
        <v>Normal customer</v>
      </c>
      <c r="N14231" t="s">
        <v>27</v>
      </c>
      <c r="O14231">
        <v>64.81</v>
      </c>
      <c r="P14231" t="s">
        <v>28</v>
      </c>
      <c r="Q14231">
        <f>D14231-H14231</f>
        <v>345.01929999999999</v>
      </c>
      <c r="R14231" t="str">
        <f t="shared" si="1335"/>
        <v>Bad</v>
      </c>
      <c r="S14231" t="str">
        <f t="shared" si="1336"/>
        <v>Bad</v>
      </c>
      <c r="T14231" t="str">
        <f t="shared" si="1337"/>
        <v>Normal</v>
      </c>
    </row>
    <row r="14232" spans="1:20">
      <c r="A14232" t="s">
        <v>14268</v>
      </c>
      <c r="B14232" t="s">
        <v>24</v>
      </c>
      <c r="C14232" t="s">
        <v>25</v>
      </c>
      <c r="D14232">
        <v>1469.4</v>
      </c>
      <c r="E14232" t="str">
        <f t="shared" si="1332"/>
        <v>High</v>
      </c>
      <c r="F14232" t="str">
        <f t="shared" si="1333"/>
        <v>High</v>
      </c>
      <c r="G14232">
        <v>0.38</v>
      </c>
      <c r="H14232">
        <f>D14232*G14232</f>
        <v>558.37200000000007</v>
      </c>
      <c r="I14232">
        <v>2</v>
      </c>
      <c r="J14232" s="1">
        <v>44928</v>
      </c>
      <c r="K14232" s="1">
        <v>44930</v>
      </c>
      <c r="L14232" t="s">
        <v>26</v>
      </c>
      <c r="M14232" t="str">
        <f t="shared" si="1334"/>
        <v>Potential customer</v>
      </c>
      <c r="N14232" t="s">
        <v>27</v>
      </c>
      <c r="O14232">
        <v>124.19</v>
      </c>
      <c r="P14232" t="s">
        <v>39</v>
      </c>
      <c r="Q14232">
        <f>D14232-H14232</f>
        <v>911.02800000000002</v>
      </c>
      <c r="R14232" t="str">
        <f t="shared" si="1335"/>
        <v>Bad</v>
      </c>
      <c r="S14232" t="str">
        <f t="shared" si="1336"/>
        <v>Bad</v>
      </c>
      <c r="T14232" t="str">
        <f t="shared" si="1337"/>
        <v>High Impact</v>
      </c>
    </row>
    <row r="14233" spans="1:20">
      <c r="A14233" t="s">
        <v>14269</v>
      </c>
      <c r="B14233" t="s">
        <v>24</v>
      </c>
      <c r="C14233" t="s">
        <v>19</v>
      </c>
      <c r="D14233">
        <v>2398.73</v>
      </c>
      <c r="E14233" t="str">
        <f t="shared" si="1332"/>
        <v>High</v>
      </c>
      <c r="F14233" t="str">
        <f t="shared" si="1333"/>
        <v>High</v>
      </c>
      <c r="G14233">
        <v>0.44</v>
      </c>
      <c r="H14233">
        <f>D14233*G14233</f>
        <v>1055.4412</v>
      </c>
      <c r="I14233">
        <v>8</v>
      </c>
      <c r="J14233" s="1">
        <v>45512</v>
      </c>
      <c r="K14233" s="1">
        <v>45519</v>
      </c>
      <c r="L14233" t="s">
        <v>26</v>
      </c>
      <c r="M14233" t="str">
        <f t="shared" si="1334"/>
        <v>Potential customer</v>
      </c>
      <c r="N14233" t="s">
        <v>27</v>
      </c>
      <c r="O14233">
        <v>401.06</v>
      </c>
      <c r="P14233" t="s">
        <v>22</v>
      </c>
      <c r="Q14233">
        <f>D14233-H14233</f>
        <v>1343.2888</v>
      </c>
      <c r="R14233" t="str">
        <f t="shared" si="1335"/>
        <v>Good</v>
      </c>
      <c r="S14233" t="str">
        <f t="shared" si="1336"/>
        <v>Good</v>
      </c>
      <c r="T14233" t="str">
        <f t="shared" si="1337"/>
        <v>High Impact</v>
      </c>
    </row>
    <row r="14234" spans="1:20">
      <c r="A14234" t="s">
        <v>14270</v>
      </c>
      <c r="B14234" t="s">
        <v>24</v>
      </c>
      <c r="C14234" t="s">
        <v>19</v>
      </c>
      <c r="D14234">
        <v>652.4</v>
      </c>
      <c r="E14234" t="str">
        <f t="shared" si="1332"/>
        <v>Low</v>
      </c>
      <c r="F14234" t="str">
        <f t="shared" si="1333"/>
        <v>Midium</v>
      </c>
      <c r="G14234">
        <v>0.15</v>
      </c>
      <c r="H14234">
        <f>D14234*G14234</f>
        <v>97.86</v>
      </c>
      <c r="I14234">
        <v>6</v>
      </c>
      <c r="J14234" s="1">
        <v>45219</v>
      </c>
      <c r="K14234" s="1">
        <v>45223</v>
      </c>
      <c r="L14234" t="s">
        <v>20</v>
      </c>
      <c r="M14234" t="str">
        <f t="shared" si="1334"/>
        <v>Normal customer</v>
      </c>
      <c r="N14234" t="s">
        <v>27</v>
      </c>
      <c r="O14234">
        <v>179.96</v>
      </c>
      <c r="P14234" t="s">
        <v>28</v>
      </c>
      <c r="Q14234">
        <f>D14234-H14234</f>
        <v>554.54</v>
      </c>
      <c r="R14234" t="str">
        <f t="shared" si="1335"/>
        <v>Bad</v>
      </c>
      <c r="S14234" t="str">
        <f t="shared" si="1336"/>
        <v>Bad</v>
      </c>
      <c r="T14234" t="str">
        <f t="shared" si="1337"/>
        <v>Normal</v>
      </c>
    </row>
    <row r="14235" spans="1:20">
      <c r="A14235" t="s">
        <v>14271</v>
      </c>
      <c r="B14235" t="s">
        <v>18</v>
      </c>
      <c r="C14235" t="s">
        <v>41</v>
      </c>
      <c r="D14235">
        <v>4727.24</v>
      </c>
      <c r="E14235" t="str">
        <f t="shared" si="1332"/>
        <v>High</v>
      </c>
      <c r="F14235" t="str">
        <f t="shared" si="1333"/>
        <v>High</v>
      </c>
      <c r="G14235">
        <v>0.39</v>
      </c>
      <c r="H14235">
        <f>D14235*G14235</f>
        <v>1843.6235999999999</v>
      </c>
      <c r="I14235">
        <v>9</v>
      </c>
      <c r="J14235" s="1">
        <v>45020</v>
      </c>
      <c r="K14235" s="1">
        <v>45023</v>
      </c>
      <c r="L14235" t="s">
        <v>26</v>
      </c>
      <c r="M14235" t="str">
        <f t="shared" si="1334"/>
        <v>Potential customer</v>
      </c>
      <c r="N14235" t="s">
        <v>32</v>
      </c>
      <c r="O14235">
        <v>1118.97</v>
      </c>
      <c r="P14235" t="s">
        <v>28</v>
      </c>
      <c r="Q14235">
        <f>D14235-H14235</f>
        <v>2883.6163999999999</v>
      </c>
      <c r="R14235" t="str">
        <f t="shared" si="1335"/>
        <v>Good</v>
      </c>
      <c r="S14235" t="str">
        <f t="shared" si="1336"/>
        <v>Good</v>
      </c>
      <c r="T14235" t="str">
        <f t="shared" si="1337"/>
        <v>High Impact</v>
      </c>
    </row>
    <row r="14236" spans="1:20">
      <c r="A14236" t="s">
        <v>14272</v>
      </c>
      <c r="B14236" t="s">
        <v>30</v>
      </c>
      <c r="C14236" t="s">
        <v>25</v>
      </c>
      <c r="D14236">
        <v>3314.9</v>
      </c>
      <c r="E14236" t="str">
        <f t="shared" si="1332"/>
        <v>High</v>
      </c>
      <c r="F14236" t="str">
        <f t="shared" si="1333"/>
        <v>High</v>
      </c>
      <c r="G14236">
        <v>0.21</v>
      </c>
      <c r="H14236">
        <f>D14236*G14236</f>
        <v>696.12900000000002</v>
      </c>
      <c r="I14236">
        <v>1</v>
      </c>
      <c r="J14236" s="1">
        <v>44977</v>
      </c>
      <c r="K14236" s="1">
        <v>44980</v>
      </c>
      <c r="L14236" t="s">
        <v>20</v>
      </c>
      <c r="M14236" t="str">
        <f t="shared" si="1334"/>
        <v>Premium customer</v>
      </c>
      <c r="N14236" t="s">
        <v>32</v>
      </c>
      <c r="O14236">
        <v>784.49</v>
      </c>
      <c r="P14236" t="s">
        <v>53</v>
      </c>
      <c r="Q14236">
        <f>D14236-H14236</f>
        <v>2618.7710000000002</v>
      </c>
      <c r="R14236" t="str">
        <f t="shared" si="1335"/>
        <v>Good</v>
      </c>
      <c r="S14236" t="str">
        <f t="shared" si="1336"/>
        <v>Good</v>
      </c>
      <c r="T14236" t="str">
        <f t="shared" si="1337"/>
        <v>High Impact</v>
      </c>
    </row>
    <row r="14237" spans="1:20">
      <c r="A14237" t="s">
        <v>14273</v>
      </c>
      <c r="B14237" t="s">
        <v>18</v>
      </c>
      <c r="C14237" t="s">
        <v>41</v>
      </c>
      <c r="D14237">
        <v>768.07</v>
      </c>
      <c r="E14237" t="str">
        <f t="shared" si="1332"/>
        <v>Low</v>
      </c>
      <c r="F14237" t="str">
        <f t="shared" si="1333"/>
        <v>Midium</v>
      </c>
      <c r="G14237">
        <v>0.4</v>
      </c>
      <c r="H14237">
        <f>D14237*G14237</f>
        <v>307.22800000000007</v>
      </c>
      <c r="I14237">
        <v>8</v>
      </c>
      <c r="J14237" s="1">
        <v>45098</v>
      </c>
      <c r="K14237" s="1">
        <v>45102</v>
      </c>
      <c r="L14237" t="s">
        <v>36</v>
      </c>
      <c r="M14237" t="str">
        <f t="shared" si="1334"/>
        <v>Normal customer</v>
      </c>
      <c r="N14237" t="s">
        <v>32</v>
      </c>
      <c r="O14237">
        <v>118.5</v>
      </c>
      <c r="P14237" t="s">
        <v>22</v>
      </c>
      <c r="Q14237">
        <f>D14237-H14237</f>
        <v>460.84199999999998</v>
      </c>
      <c r="R14237" t="str">
        <f t="shared" si="1335"/>
        <v>Bad</v>
      </c>
      <c r="S14237" t="str">
        <f t="shared" si="1336"/>
        <v>Bad</v>
      </c>
      <c r="T14237" t="str">
        <f t="shared" si="1337"/>
        <v>High Impact</v>
      </c>
    </row>
    <row r="14238" spans="1:20">
      <c r="A14238" t="s">
        <v>14274</v>
      </c>
      <c r="B14238" t="s">
        <v>46</v>
      </c>
      <c r="C14238" t="s">
        <v>31</v>
      </c>
      <c r="D14238">
        <v>4079.11</v>
      </c>
      <c r="E14238" t="str">
        <f t="shared" si="1332"/>
        <v>High</v>
      </c>
      <c r="F14238" t="str">
        <f t="shared" si="1333"/>
        <v>High</v>
      </c>
      <c r="G14238">
        <v>0.34</v>
      </c>
      <c r="H14238">
        <f>D14238*G14238</f>
        <v>1386.8974000000001</v>
      </c>
      <c r="I14238">
        <v>2</v>
      </c>
      <c r="J14238" s="1">
        <v>45078</v>
      </c>
      <c r="K14238" s="1">
        <v>45081</v>
      </c>
      <c r="L14238" t="s">
        <v>36</v>
      </c>
      <c r="M14238" t="str">
        <f t="shared" si="1334"/>
        <v>Normal customer</v>
      </c>
      <c r="N14238" t="s">
        <v>27</v>
      </c>
      <c r="O14238">
        <v>892.05</v>
      </c>
      <c r="P14238" t="s">
        <v>22</v>
      </c>
      <c r="Q14238">
        <f>D14238-H14238</f>
        <v>2692.2125999999998</v>
      </c>
      <c r="R14238" t="str">
        <f t="shared" si="1335"/>
        <v>Good</v>
      </c>
      <c r="S14238" t="str">
        <f t="shared" si="1336"/>
        <v>Good</v>
      </c>
      <c r="T14238" t="str">
        <f t="shared" si="1337"/>
        <v>High Impact</v>
      </c>
    </row>
    <row r="14239" spans="1:20">
      <c r="A14239" t="s">
        <v>14275</v>
      </c>
      <c r="B14239" t="s">
        <v>30</v>
      </c>
      <c r="C14239" t="s">
        <v>19</v>
      </c>
      <c r="D14239">
        <v>4647.63</v>
      </c>
      <c r="E14239" t="str">
        <f t="shared" si="1332"/>
        <v>High</v>
      </c>
      <c r="F14239" t="str">
        <f t="shared" si="1333"/>
        <v>High</v>
      </c>
      <c r="G14239">
        <v>0.14000000000000001</v>
      </c>
      <c r="H14239">
        <f>D14239*G14239</f>
        <v>650.66820000000007</v>
      </c>
      <c r="I14239">
        <v>7</v>
      </c>
      <c r="J14239" s="1">
        <v>45086</v>
      </c>
      <c r="K14239" s="1">
        <v>45092</v>
      </c>
      <c r="L14239" t="s">
        <v>20</v>
      </c>
      <c r="M14239" t="str">
        <f t="shared" si="1334"/>
        <v>Premium customer</v>
      </c>
      <c r="N14239" t="s">
        <v>32</v>
      </c>
      <c r="O14239">
        <v>1088.54</v>
      </c>
      <c r="P14239" t="s">
        <v>44</v>
      </c>
      <c r="Q14239">
        <f>D14239-H14239</f>
        <v>3996.9618</v>
      </c>
      <c r="R14239" t="str">
        <f t="shared" si="1335"/>
        <v>Good</v>
      </c>
      <c r="S14239" t="str">
        <f t="shared" si="1336"/>
        <v>Good</v>
      </c>
      <c r="T14239" t="str">
        <f t="shared" si="1337"/>
        <v>High Impact</v>
      </c>
    </row>
    <row r="14240" spans="1:20">
      <c r="A14240" t="s">
        <v>14276</v>
      </c>
      <c r="B14240" t="s">
        <v>24</v>
      </c>
      <c r="C14240" t="s">
        <v>38</v>
      </c>
      <c r="D14240">
        <v>1387.64</v>
      </c>
      <c r="E14240" t="str">
        <f t="shared" si="1332"/>
        <v>High</v>
      </c>
      <c r="F14240" t="str">
        <f t="shared" si="1333"/>
        <v>High</v>
      </c>
      <c r="G14240">
        <v>0.1</v>
      </c>
      <c r="H14240">
        <f>D14240*G14240</f>
        <v>138.76400000000001</v>
      </c>
      <c r="I14240">
        <v>3</v>
      </c>
      <c r="J14240" s="1">
        <v>45110</v>
      </c>
      <c r="K14240" s="1">
        <v>45117</v>
      </c>
      <c r="L14240" t="s">
        <v>20</v>
      </c>
      <c r="M14240" t="str">
        <f t="shared" si="1334"/>
        <v>Premium customer</v>
      </c>
      <c r="N14240" t="s">
        <v>27</v>
      </c>
      <c r="O14240">
        <v>76.39</v>
      </c>
      <c r="P14240" t="s">
        <v>44</v>
      </c>
      <c r="Q14240">
        <f>D14240-H14240</f>
        <v>1248.8760000000002</v>
      </c>
      <c r="R14240" t="str">
        <f t="shared" si="1335"/>
        <v>Bad</v>
      </c>
      <c r="S14240" t="str">
        <f t="shared" si="1336"/>
        <v>Bad</v>
      </c>
      <c r="T14240" t="str">
        <f t="shared" si="1337"/>
        <v>High Impact</v>
      </c>
    </row>
    <row r="14241" spans="1:20">
      <c r="A14241" t="s">
        <v>14277</v>
      </c>
      <c r="B14241" t="s">
        <v>18</v>
      </c>
      <c r="C14241" t="s">
        <v>19</v>
      </c>
      <c r="D14241">
        <v>801.94</v>
      </c>
      <c r="E14241" t="str">
        <f t="shared" si="1332"/>
        <v>Low</v>
      </c>
      <c r="F14241" t="str">
        <f t="shared" si="1333"/>
        <v>Midium</v>
      </c>
      <c r="G14241">
        <v>0.46</v>
      </c>
      <c r="H14241">
        <f>D14241*G14241</f>
        <v>368.89240000000007</v>
      </c>
      <c r="I14241">
        <v>7</v>
      </c>
      <c r="J14241" s="1">
        <v>45118</v>
      </c>
      <c r="K14241" s="1">
        <v>45121</v>
      </c>
      <c r="L14241" t="s">
        <v>20</v>
      </c>
      <c r="M14241" t="str">
        <f t="shared" si="1334"/>
        <v>Normal customer</v>
      </c>
      <c r="N14241" t="s">
        <v>32</v>
      </c>
      <c r="O14241">
        <v>203.36</v>
      </c>
      <c r="P14241" t="s">
        <v>28</v>
      </c>
      <c r="Q14241">
        <f>D14241-H14241</f>
        <v>433.04759999999999</v>
      </c>
      <c r="R14241" t="str">
        <f t="shared" si="1335"/>
        <v>Bad</v>
      </c>
      <c r="S14241" t="str">
        <f t="shared" si="1336"/>
        <v>Bad</v>
      </c>
      <c r="T14241" t="str">
        <f t="shared" si="1337"/>
        <v>High Impact</v>
      </c>
    </row>
    <row r="14242" spans="1:20">
      <c r="A14242" t="s">
        <v>14278</v>
      </c>
      <c r="B14242" t="s">
        <v>18</v>
      </c>
      <c r="C14242" t="s">
        <v>31</v>
      </c>
      <c r="D14242">
        <v>1680.13</v>
      </c>
      <c r="E14242" t="str">
        <f t="shared" si="1332"/>
        <v>High</v>
      </c>
      <c r="F14242" t="str">
        <f t="shared" si="1333"/>
        <v>High</v>
      </c>
      <c r="G14242">
        <v>0.42</v>
      </c>
      <c r="H14242">
        <f>D14242*G14242</f>
        <v>705.65460000000007</v>
      </c>
      <c r="I14242">
        <v>1</v>
      </c>
      <c r="J14242" s="1">
        <v>45084</v>
      </c>
      <c r="K14242" s="1">
        <v>45090</v>
      </c>
      <c r="L14242" t="s">
        <v>20</v>
      </c>
      <c r="M14242" t="str">
        <f t="shared" si="1334"/>
        <v>Premium customer</v>
      </c>
      <c r="N14242" t="s">
        <v>27</v>
      </c>
      <c r="O14242">
        <v>458.67</v>
      </c>
      <c r="P14242" t="s">
        <v>28</v>
      </c>
      <c r="Q14242">
        <f>D14242-H14242</f>
        <v>974.47540000000004</v>
      </c>
      <c r="R14242" t="str">
        <f t="shared" si="1335"/>
        <v>Good</v>
      </c>
      <c r="S14242" t="str">
        <f t="shared" si="1336"/>
        <v>Good</v>
      </c>
      <c r="T14242" t="str">
        <f t="shared" si="1337"/>
        <v>High Impact</v>
      </c>
    </row>
    <row r="14243" spans="1:20">
      <c r="A14243" t="s">
        <v>14279</v>
      </c>
      <c r="B14243" t="s">
        <v>30</v>
      </c>
      <c r="C14243" t="s">
        <v>19</v>
      </c>
      <c r="D14243">
        <v>4178.0200000000004</v>
      </c>
      <c r="E14243" t="str">
        <f t="shared" si="1332"/>
        <v>High</v>
      </c>
      <c r="F14243" t="str">
        <f t="shared" si="1333"/>
        <v>High</v>
      </c>
      <c r="G14243">
        <v>0.33</v>
      </c>
      <c r="H14243">
        <f>D14243*G14243</f>
        <v>1378.7466000000002</v>
      </c>
      <c r="I14243">
        <v>9</v>
      </c>
      <c r="J14243" s="1">
        <v>45092</v>
      </c>
      <c r="K14243" s="1">
        <v>45095</v>
      </c>
      <c r="L14243" t="s">
        <v>26</v>
      </c>
      <c r="M14243" t="str">
        <f t="shared" si="1334"/>
        <v>Potential customer</v>
      </c>
      <c r="N14243" t="s">
        <v>21</v>
      </c>
      <c r="O14243">
        <v>335.55</v>
      </c>
      <c r="P14243" t="s">
        <v>33</v>
      </c>
      <c r="Q14243">
        <f>D14243-H14243</f>
        <v>2799.2734</v>
      </c>
      <c r="R14243" t="str">
        <f t="shared" si="1335"/>
        <v>Good</v>
      </c>
      <c r="S14243" t="str">
        <f t="shared" si="1336"/>
        <v>Good</v>
      </c>
      <c r="T14243" t="str">
        <f t="shared" si="1337"/>
        <v>High Impact</v>
      </c>
    </row>
    <row r="14244" spans="1:20">
      <c r="A14244" t="s">
        <v>14280</v>
      </c>
      <c r="B14244" t="s">
        <v>30</v>
      </c>
      <c r="C14244" t="s">
        <v>41</v>
      </c>
      <c r="D14244">
        <v>957.96</v>
      </c>
      <c r="E14244" t="str">
        <f t="shared" si="1332"/>
        <v>Low</v>
      </c>
      <c r="F14244" t="str">
        <f t="shared" si="1333"/>
        <v>Midium</v>
      </c>
      <c r="G14244">
        <v>0.17</v>
      </c>
      <c r="H14244">
        <f>D14244*G14244</f>
        <v>162.85320000000002</v>
      </c>
      <c r="I14244">
        <v>6</v>
      </c>
      <c r="J14244" s="1">
        <v>45045</v>
      </c>
      <c r="K14244" s="1">
        <v>45050</v>
      </c>
      <c r="L14244" t="s">
        <v>26</v>
      </c>
      <c r="M14244" t="str">
        <f t="shared" si="1334"/>
        <v>Normal customer</v>
      </c>
      <c r="N14244" t="s">
        <v>32</v>
      </c>
      <c r="O14244">
        <v>249.29</v>
      </c>
      <c r="P14244" t="s">
        <v>44</v>
      </c>
      <c r="Q14244">
        <f>D14244-H14244</f>
        <v>795.10680000000002</v>
      </c>
      <c r="R14244" t="str">
        <f t="shared" si="1335"/>
        <v>Bad</v>
      </c>
      <c r="S14244" t="str">
        <f t="shared" si="1336"/>
        <v>Bad</v>
      </c>
      <c r="T14244" t="str">
        <f t="shared" si="1337"/>
        <v>Normal</v>
      </c>
    </row>
    <row r="14245" spans="1:20">
      <c r="A14245" t="s">
        <v>14281</v>
      </c>
      <c r="B14245" t="s">
        <v>24</v>
      </c>
      <c r="C14245" t="s">
        <v>25</v>
      </c>
      <c r="D14245">
        <v>3918.8</v>
      </c>
      <c r="E14245" t="str">
        <f t="shared" si="1332"/>
        <v>High</v>
      </c>
      <c r="F14245" t="str">
        <f t="shared" si="1333"/>
        <v>High</v>
      </c>
      <c r="G14245">
        <v>0.26</v>
      </c>
      <c r="H14245">
        <f>D14245*G14245</f>
        <v>1018.888</v>
      </c>
      <c r="I14245">
        <v>7</v>
      </c>
      <c r="J14245" s="1">
        <v>45564</v>
      </c>
      <c r="K14245" s="1">
        <v>45570</v>
      </c>
      <c r="L14245" t="s">
        <v>36</v>
      </c>
      <c r="M14245" t="str">
        <f t="shared" si="1334"/>
        <v>Normal customer</v>
      </c>
      <c r="N14245" t="s">
        <v>21</v>
      </c>
      <c r="O14245">
        <v>546.91</v>
      </c>
      <c r="P14245" t="s">
        <v>28</v>
      </c>
      <c r="Q14245">
        <f>D14245-H14245</f>
        <v>2899.9120000000003</v>
      </c>
      <c r="R14245" t="str">
        <f t="shared" si="1335"/>
        <v>Good</v>
      </c>
      <c r="S14245" t="str">
        <f t="shared" si="1336"/>
        <v>Good</v>
      </c>
      <c r="T14245" t="str">
        <f t="shared" si="1337"/>
        <v>High Impact</v>
      </c>
    </row>
    <row r="14246" spans="1:20">
      <c r="A14246" t="s">
        <v>14282</v>
      </c>
      <c r="B14246" t="s">
        <v>24</v>
      </c>
      <c r="C14246" t="s">
        <v>38</v>
      </c>
      <c r="D14246">
        <v>3609.69</v>
      </c>
      <c r="E14246" t="str">
        <f t="shared" si="1332"/>
        <v>High</v>
      </c>
      <c r="F14246" t="str">
        <f t="shared" si="1333"/>
        <v>High</v>
      </c>
      <c r="G14246">
        <v>0.28000000000000003</v>
      </c>
      <c r="H14246">
        <f>D14246*G14246</f>
        <v>1010.7132000000001</v>
      </c>
      <c r="I14246">
        <v>9</v>
      </c>
      <c r="J14246" s="1">
        <v>45621</v>
      </c>
      <c r="K14246" s="1">
        <v>45623</v>
      </c>
      <c r="L14246" t="s">
        <v>36</v>
      </c>
      <c r="M14246" t="str">
        <f t="shared" si="1334"/>
        <v>Normal customer</v>
      </c>
      <c r="N14246" t="s">
        <v>32</v>
      </c>
      <c r="O14246">
        <v>467.49</v>
      </c>
      <c r="P14246" t="s">
        <v>22</v>
      </c>
      <c r="Q14246">
        <f>D14246-H14246</f>
        <v>2598.9767999999999</v>
      </c>
      <c r="R14246" t="str">
        <f t="shared" si="1335"/>
        <v>Good</v>
      </c>
      <c r="S14246" t="str">
        <f t="shared" si="1336"/>
        <v>Good</v>
      </c>
      <c r="T14246" t="str">
        <f t="shared" si="1337"/>
        <v>High Impact</v>
      </c>
    </row>
    <row r="14247" spans="1:20">
      <c r="A14247" t="s">
        <v>14283</v>
      </c>
      <c r="B14247" t="s">
        <v>46</v>
      </c>
      <c r="C14247" t="s">
        <v>41</v>
      </c>
      <c r="D14247">
        <v>3291.7</v>
      </c>
      <c r="E14247" t="str">
        <f t="shared" si="1332"/>
        <v>High</v>
      </c>
      <c r="F14247" t="str">
        <f t="shared" si="1333"/>
        <v>High</v>
      </c>
      <c r="G14247">
        <v>0.04</v>
      </c>
      <c r="H14247">
        <f>D14247*G14247</f>
        <v>131.66800000000001</v>
      </c>
      <c r="I14247">
        <v>1</v>
      </c>
      <c r="J14247" s="1">
        <v>45335</v>
      </c>
      <c r="K14247" s="1">
        <v>45342</v>
      </c>
      <c r="L14247" t="s">
        <v>20</v>
      </c>
      <c r="M14247" t="str">
        <f t="shared" si="1334"/>
        <v>Premium customer</v>
      </c>
      <c r="N14247" t="s">
        <v>21</v>
      </c>
      <c r="O14247">
        <v>662.46</v>
      </c>
      <c r="P14247" t="s">
        <v>39</v>
      </c>
      <c r="Q14247">
        <f>D14247-H14247</f>
        <v>3160.0319999999997</v>
      </c>
      <c r="R14247" t="str">
        <f t="shared" si="1335"/>
        <v>Good</v>
      </c>
      <c r="S14247" t="str">
        <f t="shared" si="1336"/>
        <v>Good</v>
      </c>
      <c r="T14247" t="str">
        <f t="shared" si="1337"/>
        <v>High Impact</v>
      </c>
    </row>
    <row r="14248" spans="1:20">
      <c r="A14248" t="s">
        <v>14284</v>
      </c>
      <c r="B14248" t="s">
        <v>24</v>
      </c>
      <c r="C14248" t="s">
        <v>25</v>
      </c>
      <c r="D14248">
        <v>2223.2600000000002</v>
      </c>
      <c r="E14248" t="str">
        <f t="shared" si="1332"/>
        <v>High</v>
      </c>
      <c r="F14248" t="str">
        <f t="shared" si="1333"/>
        <v>High</v>
      </c>
      <c r="G14248">
        <v>0.49</v>
      </c>
      <c r="H14248">
        <f>D14248*G14248</f>
        <v>1089.3974000000001</v>
      </c>
      <c r="I14248">
        <v>8</v>
      </c>
      <c r="J14248" s="1">
        <v>44971</v>
      </c>
      <c r="K14248" s="1">
        <v>44977</v>
      </c>
      <c r="L14248" t="s">
        <v>26</v>
      </c>
      <c r="M14248" t="str">
        <f t="shared" si="1334"/>
        <v>Potential customer</v>
      </c>
      <c r="N14248" t="s">
        <v>21</v>
      </c>
      <c r="O14248">
        <v>562.59</v>
      </c>
      <c r="P14248" t="s">
        <v>44</v>
      </c>
      <c r="Q14248">
        <f>D14248-H14248</f>
        <v>1133.8626000000002</v>
      </c>
      <c r="R14248" t="str">
        <f t="shared" si="1335"/>
        <v>Good</v>
      </c>
      <c r="S14248" t="str">
        <f t="shared" si="1336"/>
        <v>Good</v>
      </c>
      <c r="T14248" t="str">
        <f t="shared" si="1337"/>
        <v>High Impact</v>
      </c>
    </row>
    <row r="14249" spans="1:20">
      <c r="A14249" t="s">
        <v>14285</v>
      </c>
      <c r="B14249" t="s">
        <v>18</v>
      </c>
      <c r="C14249" t="s">
        <v>38</v>
      </c>
      <c r="D14249">
        <v>1897.17</v>
      </c>
      <c r="E14249" t="str">
        <f t="shared" si="1332"/>
        <v>High</v>
      </c>
      <c r="F14249" t="str">
        <f t="shared" si="1333"/>
        <v>High</v>
      </c>
      <c r="G14249">
        <v>0.05</v>
      </c>
      <c r="H14249">
        <f>D14249*G14249</f>
        <v>94.858500000000006</v>
      </c>
      <c r="I14249">
        <v>7</v>
      </c>
      <c r="J14249" s="1">
        <v>45116</v>
      </c>
      <c r="K14249" s="1">
        <v>45122</v>
      </c>
      <c r="L14249" t="s">
        <v>20</v>
      </c>
      <c r="M14249" t="str">
        <f t="shared" si="1334"/>
        <v>Premium customer</v>
      </c>
      <c r="N14249" t="s">
        <v>21</v>
      </c>
      <c r="O14249">
        <v>283.06</v>
      </c>
      <c r="P14249" t="s">
        <v>44</v>
      </c>
      <c r="Q14249">
        <f>D14249-H14249</f>
        <v>1802.3115</v>
      </c>
      <c r="R14249" t="str">
        <f t="shared" si="1335"/>
        <v>Bad</v>
      </c>
      <c r="S14249" t="str">
        <f t="shared" si="1336"/>
        <v>Bad</v>
      </c>
      <c r="T14249" t="str">
        <f t="shared" si="1337"/>
        <v>High Impact</v>
      </c>
    </row>
    <row r="14250" spans="1:20">
      <c r="A14250" t="s">
        <v>14286</v>
      </c>
      <c r="B14250" t="s">
        <v>46</v>
      </c>
      <c r="C14250" t="s">
        <v>31</v>
      </c>
      <c r="D14250">
        <v>517.76</v>
      </c>
      <c r="E14250" t="str">
        <f t="shared" si="1332"/>
        <v>Low</v>
      </c>
      <c r="F14250" t="str">
        <f t="shared" si="1333"/>
        <v>Midium</v>
      </c>
      <c r="G14250">
        <v>0.36</v>
      </c>
      <c r="H14250">
        <f>D14250*G14250</f>
        <v>186.39359999999999</v>
      </c>
      <c r="I14250">
        <v>2</v>
      </c>
      <c r="J14250" s="1">
        <v>45061</v>
      </c>
      <c r="K14250" s="1">
        <v>45067</v>
      </c>
      <c r="L14250" t="s">
        <v>20</v>
      </c>
      <c r="M14250" t="str">
        <f t="shared" si="1334"/>
        <v>Normal customer</v>
      </c>
      <c r="N14250" t="s">
        <v>32</v>
      </c>
      <c r="O14250">
        <v>107.82</v>
      </c>
      <c r="P14250" t="s">
        <v>39</v>
      </c>
      <c r="Q14250">
        <f>D14250-H14250</f>
        <v>331.3664</v>
      </c>
      <c r="R14250" t="str">
        <f t="shared" si="1335"/>
        <v>Bad</v>
      </c>
      <c r="S14250" t="str">
        <f t="shared" si="1336"/>
        <v>Bad</v>
      </c>
      <c r="T14250" t="str">
        <f t="shared" si="1337"/>
        <v>High Impact</v>
      </c>
    </row>
    <row r="14251" spans="1:20">
      <c r="A14251" t="s">
        <v>14287</v>
      </c>
      <c r="B14251" t="s">
        <v>46</v>
      </c>
      <c r="C14251" t="s">
        <v>19</v>
      </c>
      <c r="D14251">
        <v>1851.04</v>
      </c>
      <c r="E14251" t="str">
        <f t="shared" si="1332"/>
        <v>High</v>
      </c>
      <c r="F14251" t="str">
        <f t="shared" si="1333"/>
        <v>High</v>
      </c>
      <c r="G14251">
        <v>0.25</v>
      </c>
      <c r="H14251">
        <f>D14251*G14251</f>
        <v>462.76</v>
      </c>
      <c r="I14251">
        <v>1</v>
      </c>
      <c r="J14251" s="1">
        <v>45081</v>
      </c>
      <c r="K14251" s="1">
        <v>45082</v>
      </c>
      <c r="L14251" t="s">
        <v>36</v>
      </c>
      <c r="M14251" t="str">
        <f t="shared" si="1334"/>
        <v>Normal customer</v>
      </c>
      <c r="N14251" t="s">
        <v>27</v>
      </c>
      <c r="O14251">
        <v>476.03</v>
      </c>
      <c r="P14251" t="s">
        <v>33</v>
      </c>
      <c r="Q14251">
        <f>D14251-H14251</f>
        <v>1388.28</v>
      </c>
      <c r="R14251" t="str">
        <f t="shared" si="1335"/>
        <v>Good</v>
      </c>
      <c r="S14251" t="str">
        <f t="shared" si="1336"/>
        <v>Good</v>
      </c>
      <c r="T14251" t="str">
        <f t="shared" si="1337"/>
        <v>High Impact</v>
      </c>
    </row>
    <row r="14252" spans="1:20">
      <c r="A14252" t="s">
        <v>14288</v>
      </c>
      <c r="B14252" t="s">
        <v>46</v>
      </c>
      <c r="C14252" t="s">
        <v>38</v>
      </c>
      <c r="D14252">
        <v>3049.02</v>
      </c>
      <c r="E14252" t="str">
        <f t="shared" si="1332"/>
        <v>High</v>
      </c>
      <c r="F14252" t="str">
        <f t="shared" si="1333"/>
        <v>High</v>
      </c>
      <c r="G14252">
        <v>0.38</v>
      </c>
      <c r="H14252">
        <f>D14252*G14252</f>
        <v>1158.6276</v>
      </c>
      <c r="I14252">
        <v>1</v>
      </c>
      <c r="J14252" s="1">
        <v>45156</v>
      </c>
      <c r="K14252" s="1">
        <v>45162</v>
      </c>
      <c r="L14252" t="s">
        <v>26</v>
      </c>
      <c r="M14252" t="str">
        <f t="shared" si="1334"/>
        <v>Potential customer</v>
      </c>
      <c r="N14252" t="s">
        <v>27</v>
      </c>
      <c r="O14252">
        <v>750.06</v>
      </c>
      <c r="P14252" t="s">
        <v>33</v>
      </c>
      <c r="Q14252">
        <f>D14252-H14252</f>
        <v>1890.3924</v>
      </c>
      <c r="R14252" t="str">
        <f t="shared" si="1335"/>
        <v>Good</v>
      </c>
      <c r="S14252" t="str">
        <f t="shared" si="1336"/>
        <v>Good</v>
      </c>
      <c r="T14252" t="str">
        <f t="shared" si="1337"/>
        <v>High Impact</v>
      </c>
    </row>
    <row r="14253" spans="1:20">
      <c r="A14253" t="s">
        <v>14289</v>
      </c>
      <c r="B14253" t="s">
        <v>30</v>
      </c>
      <c r="C14253" t="s">
        <v>31</v>
      </c>
      <c r="D14253">
        <v>4501.2299999999996</v>
      </c>
      <c r="E14253" t="str">
        <f t="shared" si="1332"/>
        <v>High</v>
      </c>
      <c r="F14253" t="str">
        <f t="shared" si="1333"/>
        <v>High</v>
      </c>
      <c r="G14253">
        <v>0.13</v>
      </c>
      <c r="H14253">
        <f>D14253*G14253</f>
        <v>585.15989999999999</v>
      </c>
      <c r="I14253">
        <v>4</v>
      </c>
      <c r="J14253" s="1">
        <v>44949</v>
      </c>
      <c r="K14253" s="1">
        <v>44954</v>
      </c>
      <c r="L14253" t="s">
        <v>36</v>
      </c>
      <c r="M14253" t="str">
        <f t="shared" si="1334"/>
        <v>Normal customer</v>
      </c>
      <c r="N14253" t="s">
        <v>27</v>
      </c>
      <c r="O14253">
        <v>535.91999999999996</v>
      </c>
      <c r="P14253" t="s">
        <v>28</v>
      </c>
      <c r="Q14253">
        <f>D14253-H14253</f>
        <v>3916.0700999999995</v>
      </c>
      <c r="R14253" t="str">
        <f t="shared" si="1335"/>
        <v>Good</v>
      </c>
      <c r="S14253" t="str">
        <f t="shared" si="1336"/>
        <v>Good</v>
      </c>
      <c r="T14253" t="str">
        <f t="shared" si="1337"/>
        <v>High Impact</v>
      </c>
    </row>
    <row r="14254" spans="1:20">
      <c r="A14254" t="s">
        <v>14290</v>
      </c>
      <c r="B14254" t="s">
        <v>24</v>
      </c>
      <c r="C14254" t="s">
        <v>25</v>
      </c>
      <c r="D14254">
        <v>4182.3100000000004</v>
      </c>
      <c r="E14254" t="str">
        <f t="shared" si="1332"/>
        <v>High</v>
      </c>
      <c r="F14254" t="str">
        <f t="shared" si="1333"/>
        <v>High</v>
      </c>
      <c r="G14254">
        <v>0.2</v>
      </c>
      <c r="H14254">
        <f>D14254*G14254</f>
        <v>836.4620000000001</v>
      </c>
      <c r="I14254">
        <v>5</v>
      </c>
      <c r="J14254" s="1">
        <v>45086</v>
      </c>
      <c r="K14254" s="1">
        <v>45087</v>
      </c>
      <c r="L14254" t="s">
        <v>20</v>
      </c>
      <c r="M14254" t="str">
        <f t="shared" si="1334"/>
        <v>Premium customer</v>
      </c>
      <c r="N14254" t="s">
        <v>32</v>
      </c>
      <c r="O14254">
        <v>947.31</v>
      </c>
      <c r="P14254" t="s">
        <v>28</v>
      </c>
      <c r="Q14254">
        <f>D14254-H14254</f>
        <v>3345.8480000000004</v>
      </c>
      <c r="R14254" t="str">
        <f t="shared" si="1335"/>
        <v>Good</v>
      </c>
      <c r="S14254" t="str">
        <f t="shared" si="1336"/>
        <v>Good</v>
      </c>
      <c r="T14254" t="str">
        <f t="shared" si="1337"/>
        <v>High Impact</v>
      </c>
    </row>
    <row r="14255" spans="1:20">
      <c r="A14255" t="s">
        <v>14291</v>
      </c>
      <c r="B14255" t="s">
        <v>46</v>
      </c>
      <c r="C14255" t="s">
        <v>38</v>
      </c>
      <c r="D14255">
        <v>257.86</v>
      </c>
      <c r="E14255" t="str">
        <f t="shared" si="1332"/>
        <v>Low</v>
      </c>
      <c r="F14255" t="str">
        <f t="shared" si="1333"/>
        <v>Low</v>
      </c>
      <c r="G14255">
        <v>0.26</v>
      </c>
      <c r="H14255">
        <f>D14255*G14255</f>
        <v>67.043600000000012</v>
      </c>
      <c r="I14255">
        <v>7</v>
      </c>
      <c r="J14255" s="1">
        <v>45440</v>
      </c>
      <c r="K14255" s="1">
        <v>45444</v>
      </c>
      <c r="L14255" t="s">
        <v>36</v>
      </c>
      <c r="M14255" t="str">
        <f t="shared" si="1334"/>
        <v>Normal customer</v>
      </c>
      <c r="N14255" t="s">
        <v>27</v>
      </c>
      <c r="O14255">
        <v>53.99</v>
      </c>
      <c r="P14255" t="s">
        <v>53</v>
      </c>
      <c r="Q14255">
        <f>D14255-H14255</f>
        <v>190.81639999999999</v>
      </c>
      <c r="R14255" t="str">
        <f t="shared" si="1335"/>
        <v>Bad</v>
      </c>
      <c r="S14255" t="str">
        <f t="shared" si="1336"/>
        <v>Bad</v>
      </c>
      <c r="T14255" t="str">
        <f t="shared" si="1337"/>
        <v>High Impact</v>
      </c>
    </row>
    <row r="14256" spans="1:20">
      <c r="A14256" t="s">
        <v>14292</v>
      </c>
      <c r="B14256" t="s">
        <v>30</v>
      </c>
      <c r="C14256" t="s">
        <v>31</v>
      </c>
      <c r="D14256">
        <v>780.43</v>
      </c>
      <c r="E14256" t="str">
        <f t="shared" si="1332"/>
        <v>Low</v>
      </c>
      <c r="F14256" t="str">
        <f t="shared" si="1333"/>
        <v>Midium</v>
      </c>
      <c r="G14256">
        <v>0.06</v>
      </c>
      <c r="H14256">
        <f>D14256*G14256</f>
        <v>46.825799999999994</v>
      </c>
      <c r="I14256">
        <v>8</v>
      </c>
      <c r="J14256" s="1">
        <v>45129</v>
      </c>
      <c r="K14256" s="1">
        <v>45135</v>
      </c>
      <c r="L14256" t="s">
        <v>36</v>
      </c>
      <c r="M14256" t="str">
        <f t="shared" si="1334"/>
        <v>Normal customer</v>
      </c>
      <c r="N14256" t="s">
        <v>32</v>
      </c>
      <c r="O14256">
        <v>173.81</v>
      </c>
      <c r="P14256" t="s">
        <v>44</v>
      </c>
      <c r="Q14256">
        <f>D14256-H14256</f>
        <v>733.60419999999999</v>
      </c>
      <c r="R14256" t="str">
        <f t="shared" si="1335"/>
        <v>Bad</v>
      </c>
      <c r="S14256" t="str">
        <f t="shared" si="1336"/>
        <v>Bad</v>
      </c>
      <c r="T14256" t="str">
        <f t="shared" si="1337"/>
        <v>Normal</v>
      </c>
    </row>
    <row r="14257" spans="1:20">
      <c r="A14257" t="s">
        <v>14293</v>
      </c>
      <c r="B14257" t="s">
        <v>30</v>
      </c>
      <c r="C14257" t="s">
        <v>25</v>
      </c>
      <c r="D14257">
        <v>4257.59</v>
      </c>
      <c r="E14257" t="str">
        <f t="shared" si="1332"/>
        <v>High</v>
      </c>
      <c r="F14257" t="str">
        <f t="shared" si="1333"/>
        <v>High</v>
      </c>
      <c r="G14257">
        <v>0.43</v>
      </c>
      <c r="H14257">
        <f>D14257*G14257</f>
        <v>1830.7637</v>
      </c>
      <c r="I14257">
        <v>2</v>
      </c>
      <c r="J14257" s="1">
        <v>45600</v>
      </c>
      <c r="K14257" s="1">
        <v>45606</v>
      </c>
      <c r="L14257" t="s">
        <v>36</v>
      </c>
      <c r="M14257" t="str">
        <f t="shared" si="1334"/>
        <v>Normal customer</v>
      </c>
      <c r="N14257" t="s">
        <v>27</v>
      </c>
      <c r="O14257">
        <v>664.6</v>
      </c>
      <c r="P14257" t="s">
        <v>33</v>
      </c>
      <c r="Q14257">
        <f>D14257-H14257</f>
        <v>2426.8263000000002</v>
      </c>
      <c r="R14257" t="str">
        <f t="shared" si="1335"/>
        <v>Good</v>
      </c>
      <c r="S14257" t="str">
        <f t="shared" si="1336"/>
        <v>Good</v>
      </c>
      <c r="T14257" t="str">
        <f t="shared" si="1337"/>
        <v>High Impact</v>
      </c>
    </row>
    <row r="14258" spans="1:20">
      <c r="A14258" t="s">
        <v>14294</v>
      </c>
      <c r="B14258" t="s">
        <v>46</v>
      </c>
      <c r="C14258" t="s">
        <v>41</v>
      </c>
      <c r="D14258">
        <v>4702.66</v>
      </c>
      <c r="E14258" t="str">
        <f t="shared" si="1332"/>
        <v>High</v>
      </c>
      <c r="F14258" t="str">
        <f t="shared" si="1333"/>
        <v>High</v>
      </c>
      <c r="G14258">
        <v>0.5</v>
      </c>
      <c r="H14258">
        <f>D14258*G14258</f>
        <v>2351.33</v>
      </c>
      <c r="I14258">
        <v>9</v>
      </c>
      <c r="J14258" s="1">
        <v>45115</v>
      </c>
      <c r="K14258" s="1">
        <v>45122</v>
      </c>
      <c r="L14258" t="s">
        <v>26</v>
      </c>
      <c r="M14258" t="str">
        <f t="shared" si="1334"/>
        <v>Potential customer</v>
      </c>
      <c r="N14258" t="s">
        <v>21</v>
      </c>
      <c r="O14258">
        <v>259.06</v>
      </c>
      <c r="P14258" t="s">
        <v>53</v>
      </c>
      <c r="Q14258">
        <f>D14258-H14258</f>
        <v>2351.33</v>
      </c>
      <c r="R14258" t="str">
        <f t="shared" si="1335"/>
        <v>Bad</v>
      </c>
      <c r="S14258" t="str">
        <f t="shared" si="1336"/>
        <v>Bad</v>
      </c>
      <c r="T14258" t="str">
        <f t="shared" si="1337"/>
        <v>High Impact</v>
      </c>
    </row>
    <row r="14259" spans="1:20">
      <c r="A14259" t="s">
        <v>14295</v>
      </c>
      <c r="B14259" t="s">
        <v>46</v>
      </c>
      <c r="C14259" t="s">
        <v>19</v>
      </c>
      <c r="D14259">
        <v>373.46</v>
      </c>
      <c r="E14259" t="str">
        <f t="shared" si="1332"/>
        <v>Low</v>
      </c>
      <c r="F14259" t="str">
        <f t="shared" si="1333"/>
        <v>Low</v>
      </c>
      <c r="G14259">
        <v>0.21</v>
      </c>
      <c r="H14259">
        <f>D14259*G14259</f>
        <v>78.426599999999993</v>
      </c>
      <c r="I14259">
        <v>7</v>
      </c>
      <c r="J14259" s="1">
        <v>45037</v>
      </c>
      <c r="K14259" s="1">
        <v>45042</v>
      </c>
      <c r="L14259" t="s">
        <v>36</v>
      </c>
      <c r="M14259" t="str">
        <f t="shared" si="1334"/>
        <v>Normal customer</v>
      </c>
      <c r="N14259" t="s">
        <v>21</v>
      </c>
      <c r="O14259">
        <v>50.5</v>
      </c>
      <c r="P14259" t="s">
        <v>33</v>
      </c>
      <c r="Q14259">
        <f>D14259-H14259</f>
        <v>295.03339999999997</v>
      </c>
      <c r="R14259" t="str">
        <f t="shared" si="1335"/>
        <v>Bad</v>
      </c>
      <c r="S14259" t="str">
        <f t="shared" si="1336"/>
        <v>Bad</v>
      </c>
      <c r="T14259" t="str">
        <f t="shared" si="1337"/>
        <v>Normal</v>
      </c>
    </row>
    <row r="14260" spans="1:20">
      <c r="A14260" t="s">
        <v>14296</v>
      </c>
      <c r="B14260" t="s">
        <v>18</v>
      </c>
      <c r="C14260" t="s">
        <v>31</v>
      </c>
      <c r="D14260">
        <v>3536.14</v>
      </c>
      <c r="E14260" t="str">
        <f t="shared" si="1332"/>
        <v>High</v>
      </c>
      <c r="F14260" t="str">
        <f t="shared" si="1333"/>
        <v>High</v>
      </c>
      <c r="G14260">
        <v>0.19</v>
      </c>
      <c r="H14260">
        <f>D14260*G14260</f>
        <v>671.86659999999995</v>
      </c>
      <c r="I14260">
        <v>6</v>
      </c>
      <c r="J14260" s="1">
        <v>45308</v>
      </c>
      <c r="K14260" s="1">
        <v>45310</v>
      </c>
      <c r="L14260" t="s">
        <v>20</v>
      </c>
      <c r="M14260" t="str">
        <f t="shared" si="1334"/>
        <v>Premium customer</v>
      </c>
      <c r="N14260" t="s">
        <v>21</v>
      </c>
      <c r="O14260">
        <v>828.97</v>
      </c>
      <c r="P14260" t="s">
        <v>39</v>
      </c>
      <c r="Q14260">
        <f>D14260-H14260</f>
        <v>2864.2734</v>
      </c>
      <c r="R14260" t="str">
        <f t="shared" si="1335"/>
        <v>Good</v>
      </c>
      <c r="S14260" t="str">
        <f t="shared" si="1336"/>
        <v>Good</v>
      </c>
      <c r="T14260" t="str">
        <f t="shared" si="1337"/>
        <v>High Impact</v>
      </c>
    </row>
    <row r="14261" spans="1:20">
      <c r="A14261" t="s">
        <v>14297</v>
      </c>
      <c r="B14261" t="s">
        <v>46</v>
      </c>
      <c r="C14261" t="s">
        <v>41</v>
      </c>
      <c r="D14261">
        <v>1892.09</v>
      </c>
      <c r="E14261" t="str">
        <f t="shared" si="1332"/>
        <v>High</v>
      </c>
      <c r="F14261" t="str">
        <f t="shared" si="1333"/>
        <v>High</v>
      </c>
      <c r="G14261">
        <v>0.3</v>
      </c>
      <c r="H14261">
        <f>D14261*G14261</f>
        <v>567.62699999999995</v>
      </c>
      <c r="I14261">
        <v>8</v>
      </c>
      <c r="J14261" s="1">
        <v>45192</v>
      </c>
      <c r="K14261" s="1">
        <v>45198</v>
      </c>
      <c r="L14261" t="s">
        <v>26</v>
      </c>
      <c r="M14261" t="str">
        <f t="shared" si="1334"/>
        <v>Potential customer</v>
      </c>
      <c r="N14261" t="s">
        <v>32</v>
      </c>
      <c r="O14261">
        <v>461.02</v>
      </c>
      <c r="P14261" t="s">
        <v>22</v>
      </c>
      <c r="Q14261">
        <f>D14261-H14261</f>
        <v>1324.463</v>
      </c>
      <c r="R14261" t="str">
        <f t="shared" si="1335"/>
        <v>Good</v>
      </c>
      <c r="S14261" t="str">
        <f t="shared" si="1336"/>
        <v>Good</v>
      </c>
      <c r="T14261" t="str">
        <f t="shared" si="1337"/>
        <v>High Impact</v>
      </c>
    </row>
    <row r="14262" spans="1:20">
      <c r="A14262" t="s">
        <v>14298</v>
      </c>
      <c r="B14262" t="s">
        <v>18</v>
      </c>
      <c r="C14262" t="s">
        <v>25</v>
      </c>
      <c r="D14262">
        <v>1885.02</v>
      </c>
      <c r="E14262" t="str">
        <f t="shared" si="1332"/>
        <v>High</v>
      </c>
      <c r="F14262" t="str">
        <f t="shared" si="1333"/>
        <v>High</v>
      </c>
      <c r="G14262">
        <v>0.34</v>
      </c>
      <c r="H14262">
        <f>D14262*G14262</f>
        <v>640.90680000000009</v>
      </c>
      <c r="I14262">
        <v>2</v>
      </c>
      <c r="J14262" s="1">
        <v>45399</v>
      </c>
      <c r="K14262" s="1">
        <v>45400</v>
      </c>
      <c r="L14262" t="s">
        <v>20</v>
      </c>
      <c r="M14262" t="str">
        <f t="shared" si="1334"/>
        <v>Premium customer</v>
      </c>
      <c r="N14262" t="s">
        <v>21</v>
      </c>
      <c r="O14262">
        <v>504.24</v>
      </c>
      <c r="P14262" t="s">
        <v>39</v>
      </c>
      <c r="Q14262">
        <f>D14262-H14262</f>
        <v>1244.1131999999998</v>
      </c>
      <c r="R14262" t="str">
        <f t="shared" si="1335"/>
        <v>Good</v>
      </c>
      <c r="S14262" t="str">
        <f t="shared" si="1336"/>
        <v>Good</v>
      </c>
      <c r="T14262" t="str">
        <f t="shared" si="1337"/>
        <v>High Impact</v>
      </c>
    </row>
    <row r="14263" spans="1:20">
      <c r="A14263" t="s">
        <v>14299</v>
      </c>
      <c r="B14263" t="s">
        <v>46</v>
      </c>
      <c r="C14263" t="s">
        <v>38</v>
      </c>
      <c r="D14263">
        <v>3249.08</v>
      </c>
      <c r="E14263" t="str">
        <f t="shared" si="1332"/>
        <v>High</v>
      </c>
      <c r="F14263" t="str">
        <f t="shared" si="1333"/>
        <v>High</v>
      </c>
      <c r="G14263">
        <v>0.43</v>
      </c>
      <c r="H14263">
        <f>D14263*G14263</f>
        <v>1397.1043999999999</v>
      </c>
      <c r="I14263">
        <v>1</v>
      </c>
      <c r="J14263" s="1">
        <v>45568</v>
      </c>
      <c r="K14263" s="1">
        <v>45573</v>
      </c>
      <c r="L14263" t="s">
        <v>26</v>
      </c>
      <c r="M14263" t="str">
        <f t="shared" si="1334"/>
        <v>Potential customer</v>
      </c>
      <c r="N14263" t="s">
        <v>21</v>
      </c>
      <c r="O14263">
        <v>349.97</v>
      </c>
      <c r="P14263" t="s">
        <v>39</v>
      </c>
      <c r="Q14263">
        <f>D14263-H14263</f>
        <v>1851.9756</v>
      </c>
      <c r="R14263" t="str">
        <f t="shared" si="1335"/>
        <v>Good</v>
      </c>
      <c r="S14263" t="str">
        <f t="shared" si="1336"/>
        <v>Good</v>
      </c>
      <c r="T14263" t="str">
        <f t="shared" si="1337"/>
        <v>High Impact</v>
      </c>
    </row>
    <row r="14264" spans="1:20">
      <c r="A14264" t="s">
        <v>14300</v>
      </c>
      <c r="B14264" t="s">
        <v>46</v>
      </c>
      <c r="C14264" t="s">
        <v>19</v>
      </c>
      <c r="D14264">
        <v>4070.06</v>
      </c>
      <c r="E14264" t="str">
        <f t="shared" si="1332"/>
        <v>High</v>
      </c>
      <c r="F14264" t="str">
        <f t="shared" si="1333"/>
        <v>High</v>
      </c>
      <c r="G14264">
        <v>0.19</v>
      </c>
      <c r="H14264">
        <f>D14264*G14264</f>
        <v>773.31140000000005</v>
      </c>
      <c r="I14264">
        <v>5</v>
      </c>
      <c r="J14264" s="1">
        <v>45007</v>
      </c>
      <c r="K14264" s="1">
        <v>45011</v>
      </c>
      <c r="L14264" t="s">
        <v>26</v>
      </c>
      <c r="M14264" t="str">
        <f t="shared" si="1334"/>
        <v>Potential customer</v>
      </c>
      <c r="N14264" t="s">
        <v>27</v>
      </c>
      <c r="O14264">
        <v>866.29</v>
      </c>
      <c r="P14264" t="s">
        <v>39</v>
      </c>
      <c r="Q14264">
        <f>D14264-H14264</f>
        <v>3296.7485999999999</v>
      </c>
      <c r="R14264" t="str">
        <f t="shared" si="1335"/>
        <v>Good</v>
      </c>
      <c r="S14264" t="str">
        <f t="shared" si="1336"/>
        <v>Good</v>
      </c>
      <c r="T14264" t="str">
        <f t="shared" si="1337"/>
        <v>High Impact</v>
      </c>
    </row>
    <row r="14265" spans="1:20">
      <c r="A14265" t="s">
        <v>14301</v>
      </c>
      <c r="B14265" t="s">
        <v>24</v>
      </c>
      <c r="C14265" t="s">
        <v>25</v>
      </c>
      <c r="D14265">
        <v>1446.7</v>
      </c>
      <c r="E14265" t="str">
        <f t="shared" si="1332"/>
        <v>High</v>
      </c>
      <c r="F14265" t="str">
        <f t="shared" si="1333"/>
        <v>High</v>
      </c>
      <c r="G14265">
        <v>0.38</v>
      </c>
      <c r="H14265">
        <f>D14265*G14265</f>
        <v>549.74599999999998</v>
      </c>
      <c r="I14265">
        <v>9</v>
      </c>
      <c r="J14265" s="1">
        <v>45083</v>
      </c>
      <c r="K14265" s="1">
        <v>45089</v>
      </c>
      <c r="L14265" t="s">
        <v>26</v>
      </c>
      <c r="M14265" t="str">
        <f t="shared" si="1334"/>
        <v>Potential customer</v>
      </c>
      <c r="N14265" t="s">
        <v>32</v>
      </c>
      <c r="O14265">
        <v>145.11000000000001</v>
      </c>
      <c r="P14265" t="s">
        <v>39</v>
      </c>
      <c r="Q14265">
        <f>D14265-H14265</f>
        <v>896.95400000000006</v>
      </c>
      <c r="R14265" t="str">
        <f t="shared" si="1335"/>
        <v>Bad</v>
      </c>
      <c r="S14265" t="str">
        <f t="shared" si="1336"/>
        <v>Bad</v>
      </c>
      <c r="T14265" t="str">
        <f t="shared" si="1337"/>
        <v>High Impact</v>
      </c>
    </row>
    <row r="14266" spans="1:20">
      <c r="A14266" t="s">
        <v>14302</v>
      </c>
      <c r="B14266" t="s">
        <v>46</v>
      </c>
      <c r="C14266" t="s">
        <v>31</v>
      </c>
      <c r="D14266">
        <v>3556.24</v>
      </c>
      <c r="E14266" t="str">
        <f t="shared" si="1332"/>
        <v>High</v>
      </c>
      <c r="F14266" t="str">
        <f t="shared" si="1333"/>
        <v>High</v>
      </c>
      <c r="G14266">
        <v>0.12</v>
      </c>
      <c r="H14266">
        <f>D14266*G14266</f>
        <v>426.74879999999996</v>
      </c>
      <c r="I14266">
        <v>7</v>
      </c>
      <c r="J14266" s="1">
        <v>45136</v>
      </c>
      <c r="K14266" s="1">
        <v>45137</v>
      </c>
      <c r="L14266" t="s">
        <v>36</v>
      </c>
      <c r="M14266" t="str">
        <f t="shared" si="1334"/>
        <v>Normal customer</v>
      </c>
      <c r="N14266" t="s">
        <v>27</v>
      </c>
      <c r="O14266">
        <v>329.41</v>
      </c>
      <c r="P14266" t="s">
        <v>22</v>
      </c>
      <c r="Q14266">
        <f>D14266-H14266</f>
        <v>3129.4911999999999</v>
      </c>
      <c r="R14266" t="str">
        <f t="shared" si="1335"/>
        <v>Good</v>
      </c>
      <c r="S14266" t="str">
        <f t="shared" si="1336"/>
        <v>Good</v>
      </c>
      <c r="T14266" t="str">
        <f t="shared" si="1337"/>
        <v>High Impact</v>
      </c>
    </row>
    <row r="14267" spans="1:20">
      <c r="A14267" t="s">
        <v>14303</v>
      </c>
      <c r="B14267" t="s">
        <v>46</v>
      </c>
      <c r="C14267" t="s">
        <v>19</v>
      </c>
      <c r="D14267">
        <v>3215.79</v>
      </c>
      <c r="E14267" t="str">
        <f t="shared" si="1332"/>
        <v>High</v>
      </c>
      <c r="F14267" t="str">
        <f t="shared" si="1333"/>
        <v>High</v>
      </c>
      <c r="G14267">
        <v>0.34</v>
      </c>
      <c r="H14267">
        <f>D14267*G14267</f>
        <v>1093.3686</v>
      </c>
      <c r="I14267">
        <v>7</v>
      </c>
      <c r="J14267" s="1">
        <v>45164</v>
      </c>
      <c r="K14267" s="1">
        <v>45166</v>
      </c>
      <c r="L14267" t="s">
        <v>26</v>
      </c>
      <c r="M14267" t="str">
        <f t="shared" si="1334"/>
        <v>Potential customer</v>
      </c>
      <c r="N14267" t="s">
        <v>21</v>
      </c>
      <c r="O14267">
        <v>724.01</v>
      </c>
      <c r="P14267" t="s">
        <v>22</v>
      </c>
      <c r="Q14267">
        <f>D14267-H14267</f>
        <v>2122.4214000000002</v>
      </c>
      <c r="R14267" t="str">
        <f t="shared" si="1335"/>
        <v>Good</v>
      </c>
      <c r="S14267" t="str">
        <f t="shared" si="1336"/>
        <v>Good</v>
      </c>
      <c r="T14267" t="str">
        <f t="shared" si="1337"/>
        <v>High Impact</v>
      </c>
    </row>
    <row r="14268" spans="1:20">
      <c r="A14268" t="s">
        <v>14304</v>
      </c>
      <c r="B14268" t="s">
        <v>18</v>
      </c>
      <c r="C14268" t="s">
        <v>41</v>
      </c>
      <c r="D14268">
        <v>2634.87</v>
      </c>
      <c r="E14268" t="str">
        <f t="shared" si="1332"/>
        <v>High</v>
      </c>
      <c r="F14268" t="str">
        <f t="shared" si="1333"/>
        <v>High</v>
      </c>
      <c r="G14268">
        <v>0.23</v>
      </c>
      <c r="H14268">
        <f>D14268*G14268</f>
        <v>606.02009999999996</v>
      </c>
      <c r="I14268">
        <v>9</v>
      </c>
      <c r="J14268" s="1">
        <v>45242</v>
      </c>
      <c r="K14268" s="1">
        <v>45244</v>
      </c>
      <c r="L14268" t="s">
        <v>36</v>
      </c>
      <c r="M14268" t="str">
        <f t="shared" si="1334"/>
        <v>Normal customer</v>
      </c>
      <c r="N14268" t="s">
        <v>21</v>
      </c>
      <c r="O14268">
        <v>246.24</v>
      </c>
      <c r="P14268" t="s">
        <v>28</v>
      </c>
      <c r="Q14268">
        <f>D14268-H14268</f>
        <v>2028.8498999999999</v>
      </c>
      <c r="R14268" t="str">
        <f t="shared" si="1335"/>
        <v>Bad</v>
      </c>
      <c r="S14268" t="str">
        <f t="shared" si="1336"/>
        <v>Bad</v>
      </c>
      <c r="T14268" t="str">
        <f t="shared" si="1337"/>
        <v>High Impact</v>
      </c>
    </row>
    <row r="14269" spans="1:20">
      <c r="A14269" t="s">
        <v>14305</v>
      </c>
      <c r="B14269" t="s">
        <v>18</v>
      </c>
      <c r="C14269" t="s">
        <v>19</v>
      </c>
      <c r="D14269">
        <v>3051.89</v>
      </c>
      <c r="E14269" t="str">
        <f t="shared" si="1332"/>
        <v>High</v>
      </c>
      <c r="F14269" t="str">
        <f t="shared" si="1333"/>
        <v>High</v>
      </c>
      <c r="G14269">
        <v>0.33</v>
      </c>
      <c r="H14269">
        <f>D14269*G14269</f>
        <v>1007.1237</v>
      </c>
      <c r="I14269">
        <v>5</v>
      </c>
      <c r="J14269" s="1">
        <v>44943</v>
      </c>
      <c r="K14269" s="1">
        <v>44944</v>
      </c>
      <c r="L14269" t="s">
        <v>20</v>
      </c>
      <c r="M14269" t="str">
        <f t="shared" si="1334"/>
        <v>Premium customer</v>
      </c>
      <c r="N14269" t="s">
        <v>27</v>
      </c>
      <c r="O14269">
        <v>177.22</v>
      </c>
      <c r="P14269" t="s">
        <v>53</v>
      </c>
      <c r="Q14269">
        <f>D14269-H14269</f>
        <v>2044.7662999999998</v>
      </c>
      <c r="R14269" t="str">
        <f t="shared" si="1335"/>
        <v>Bad</v>
      </c>
      <c r="S14269" t="str">
        <f t="shared" si="1336"/>
        <v>Bad</v>
      </c>
      <c r="T14269" t="str">
        <f t="shared" si="1337"/>
        <v>High Impact</v>
      </c>
    </row>
    <row r="14270" spans="1:20">
      <c r="A14270" t="s">
        <v>14306</v>
      </c>
      <c r="B14270" t="s">
        <v>24</v>
      </c>
      <c r="C14270" t="s">
        <v>41</v>
      </c>
      <c r="D14270">
        <v>188.46</v>
      </c>
      <c r="E14270" t="str">
        <f t="shared" si="1332"/>
        <v>Low</v>
      </c>
      <c r="F14270" t="str">
        <f t="shared" si="1333"/>
        <v>Low</v>
      </c>
      <c r="G14270">
        <v>0.19</v>
      </c>
      <c r="H14270">
        <f>D14270*G14270</f>
        <v>35.807400000000001</v>
      </c>
      <c r="I14270">
        <v>5</v>
      </c>
      <c r="J14270" s="1">
        <v>45110</v>
      </c>
      <c r="K14270" s="1">
        <v>45116</v>
      </c>
      <c r="L14270" t="s">
        <v>26</v>
      </c>
      <c r="M14270" t="str">
        <f t="shared" si="1334"/>
        <v>Normal customer</v>
      </c>
      <c r="N14270" t="s">
        <v>32</v>
      </c>
      <c r="O14270">
        <v>37.99</v>
      </c>
      <c r="P14270" t="s">
        <v>28</v>
      </c>
      <c r="Q14270">
        <f>D14270-H14270</f>
        <v>152.65260000000001</v>
      </c>
      <c r="R14270" t="str">
        <f t="shared" si="1335"/>
        <v>Bad</v>
      </c>
      <c r="S14270" t="str">
        <f t="shared" si="1336"/>
        <v>Bad</v>
      </c>
      <c r="T14270" t="str">
        <f t="shared" si="1337"/>
        <v>Normal</v>
      </c>
    </row>
    <row r="14271" spans="1:20">
      <c r="A14271" t="s">
        <v>14307</v>
      </c>
      <c r="B14271" t="s">
        <v>46</v>
      </c>
      <c r="C14271" t="s">
        <v>25</v>
      </c>
      <c r="D14271">
        <v>119.92</v>
      </c>
      <c r="E14271" t="str">
        <f t="shared" si="1332"/>
        <v>Low</v>
      </c>
      <c r="F14271" t="str">
        <f t="shared" si="1333"/>
        <v>Low</v>
      </c>
      <c r="G14271">
        <v>0.15</v>
      </c>
      <c r="H14271">
        <f>D14271*G14271</f>
        <v>17.988</v>
      </c>
      <c r="I14271">
        <v>7</v>
      </c>
      <c r="J14271" s="1">
        <v>45421</v>
      </c>
      <c r="K14271" s="1">
        <v>45423</v>
      </c>
      <c r="L14271" t="s">
        <v>26</v>
      </c>
      <c r="M14271" t="str">
        <f t="shared" si="1334"/>
        <v>Normal customer</v>
      </c>
      <c r="N14271" t="s">
        <v>32</v>
      </c>
      <c r="O14271">
        <v>7.02</v>
      </c>
      <c r="P14271" t="s">
        <v>28</v>
      </c>
      <c r="Q14271">
        <f>D14271-H14271</f>
        <v>101.932</v>
      </c>
      <c r="R14271" t="str">
        <f t="shared" si="1335"/>
        <v>Bad</v>
      </c>
      <c r="S14271" t="str">
        <f t="shared" si="1336"/>
        <v>Bad</v>
      </c>
      <c r="T14271" t="str">
        <f t="shared" si="1337"/>
        <v>Normal</v>
      </c>
    </row>
    <row r="14272" spans="1:20">
      <c r="A14272" t="s">
        <v>14308</v>
      </c>
      <c r="B14272" t="s">
        <v>46</v>
      </c>
      <c r="C14272" t="s">
        <v>38</v>
      </c>
      <c r="D14272">
        <v>2797.15</v>
      </c>
      <c r="E14272" t="str">
        <f t="shared" si="1332"/>
        <v>High</v>
      </c>
      <c r="F14272" t="str">
        <f t="shared" si="1333"/>
        <v>High</v>
      </c>
      <c r="G14272">
        <v>0.24</v>
      </c>
      <c r="H14272">
        <f>D14272*G14272</f>
        <v>671.31600000000003</v>
      </c>
      <c r="I14272">
        <v>6</v>
      </c>
      <c r="J14272" s="1">
        <v>45524</v>
      </c>
      <c r="K14272" s="1">
        <v>45525</v>
      </c>
      <c r="L14272" t="s">
        <v>26</v>
      </c>
      <c r="M14272" t="str">
        <f t="shared" si="1334"/>
        <v>Potential customer</v>
      </c>
      <c r="N14272" t="s">
        <v>27</v>
      </c>
      <c r="O14272">
        <v>515.16999999999996</v>
      </c>
      <c r="P14272" t="s">
        <v>33</v>
      </c>
      <c r="Q14272">
        <f>D14272-H14272</f>
        <v>2125.8339999999998</v>
      </c>
      <c r="R14272" t="str">
        <f t="shared" si="1335"/>
        <v>Good</v>
      </c>
      <c r="S14272" t="str">
        <f t="shared" si="1336"/>
        <v>Good</v>
      </c>
      <c r="T14272" t="str">
        <f t="shared" si="1337"/>
        <v>High Impact</v>
      </c>
    </row>
    <row r="14273" spans="1:20">
      <c r="A14273" t="s">
        <v>14309</v>
      </c>
      <c r="B14273" t="s">
        <v>18</v>
      </c>
      <c r="C14273" t="s">
        <v>19</v>
      </c>
      <c r="D14273">
        <v>2668.13</v>
      </c>
      <c r="E14273" t="str">
        <f t="shared" si="1332"/>
        <v>High</v>
      </c>
      <c r="F14273" t="str">
        <f t="shared" si="1333"/>
        <v>High</v>
      </c>
      <c r="G14273">
        <v>0.45</v>
      </c>
      <c r="H14273">
        <f>D14273*G14273</f>
        <v>1200.6585</v>
      </c>
      <c r="I14273">
        <v>6</v>
      </c>
      <c r="J14273" s="1">
        <v>45394</v>
      </c>
      <c r="K14273" s="1">
        <v>45401</v>
      </c>
      <c r="L14273" t="s">
        <v>26</v>
      </c>
      <c r="M14273" t="str">
        <f t="shared" si="1334"/>
        <v>Potential customer</v>
      </c>
      <c r="N14273" t="s">
        <v>27</v>
      </c>
      <c r="O14273">
        <v>670.28</v>
      </c>
      <c r="P14273" t="s">
        <v>44</v>
      </c>
      <c r="Q14273">
        <f>D14273-H14273</f>
        <v>1467.4715000000001</v>
      </c>
      <c r="R14273" t="str">
        <f t="shared" si="1335"/>
        <v>Good</v>
      </c>
      <c r="S14273" t="str">
        <f t="shared" si="1336"/>
        <v>Good</v>
      </c>
      <c r="T14273" t="str">
        <f t="shared" si="1337"/>
        <v>High Impact</v>
      </c>
    </row>
    <row r="14274" spans="1:20">
      <c r="A14274" t="s">
        <v>14310</v>
      </c>
      <c r="B14274" t="s">
        <v>30</v>
      </c>
      <c r="C14274" t="s">
        <v>38</v>
      </c>
      <c r="D14274">
        <v>449.54</v>
      </c>
      <c r="E14274" t="str">
        <f t="shared" si="1332"/>
        <v>Low</v>
      </c>
      <c r="F14274" t="str">
        <f t="shared" si="1333"/>
        <v>Low</v>
      </c>
      <c r="G14274">
        <v>0.34</v>
      </c>
      <c r="H14274">
        <f>D14274*G14274</f>
        <v>152.84360000000001</v>
      </c>
      <c r="I14274">
        <v>8</v>
      </c>
      <c r="J14274" s="1">
        <v>45079</v>
      </c>
      <c r="K14274" s="1">
        <v>45083</v>
      </c>
      <c r="L14274" t="s">
        <v>20</v>
      </c>
      <c r="M14274" t="str">
        <f t="shared" si="1334"/>
        <v>Normal customer</v>
      </c>
      <c r="N14274" t="s">
        <v>32</v>
      </c>
      <c r="O14274">
        <v>27.44</v>
      </c>
      <c r="P14274" t="s">
        <v>22</v>
      </c>
      <c r="Q14274">
        <f>D14274-H14274</f>
        <v>296.69640000000004</v>
      </c>
      <c r="R14274" t="str">
        <f t="shared" si="1335"/>
        <v>Bad</v>
      </c>
      <c r="S14274" t="str">
        <f t="shared" si="1336"/>
        <v>Bad</v>
      </c>
      <c r="T14274" t="str">
        <f t="shared" si="1337"/>
        <v>High Impact</v>
      </c>
    </row>
    <row r="14275" spans="1:20">
      <c r="A14275" t="s">
        <v>14311</v>
      </c>
      <c r="B14275" t="s">
        <v>30</v>
      </c>
      <c r="C14275" t="s">
        <v>38</v>
      </c>
      <c r="D14275">
        <v>2510.9299999999998</v>
      </c>
      <c r="E14275" t="str">
        <f t="shared" ref="E14275:E14338" si="1338">IF(D14275&gt;1000,"High","Low")</f>
        <v>High</v>
      </c>
      <c r="F14275" t="str">
        <f t="shared" ref="F14275:F14338" si="1339">IF(D14275&gt;1000,"High",IF(D14275&gt;500,"Midium","Low"))</f>
        <v>High</v>
      </c>
      <c r="G14275">
        <v>0.31</v>
      </c>
      <c r="H14275">
        <f>D14275*G14275</f>
        <v>778.38829999999996</v>
      </c>
      <c r="I14275">
        <v>4</v>
      </c>
      <c r="J14275" s="1">
        <v>45197</v>
      </c>
      <c r="K14275" s="1">
        <v>45203</v>
      </c>
      <c r="L14275" t="s">
        <v>36</v>
      </c>
      <c r="M14275" t="str">
        <f t="shared" ref="M14275:M14338" si="1340">IF(AND(L14275="Member",D14275&gt;1000),"Premium customer",IF(AND(L14275="Regular",D14275&gt;1000),"Potential customer","Normal customer"))</f>
        <v>Normal customer</v>
      </c>
      <c r="N14275" t="s">
        <v>21</v>
      </c>
      <c r="O14275">
        <v>546.14</v>
      </c>
      <c r="P14275" t="s">
        <v>33</v>
      </c>
      <c r="Q14275">
        <f>D14275-H14275</f>
        <v>1732.5416999999998</v>
      </c>
      <c r="R14275" t="str">
        <f t="shared" ref="R14275:R14338" si="1341">IF(AND(D14275&gt;1000,O14275&gt;300),"Good","Bad")</f>
        <v>Good</v>
      </c>
      <c r="S14275" t="str">
        <f t="shared" ref="S14275:S14338" si="1342">IF(NOT(AND(D14275&gt;1000,O14275&gt;300)),"Bad","Good")</f>
        <v>Good</v>
      </c>
      <c r="T14275" t="str">
        <f t="shared" ref="T14275:T14338" si="1343">IF(OR(D14275&gt;1000,G14275&gt;0.25),"High Impact","Normal")</f>
        <v>High Impact</v>
      </c>
    </row>
    <row r="14276" spans="1:20">
      <c r="A14276" t="s">
        <v>14312</v>
      </c>
      <c r="B14276" t="s">
        <v>30</v>
      </c>
      <c r="C14276" t="s">
        <v>19</v>
      </c>
      <c r="D14276">
        <v>3811.89</v>
      </c>
      <c r="E14276" t="str">
        <f t="shared" si="1338"/>
        <v>High</v>
      </c>
      <c r="F14276" t="str">
        <f t="shared" si="1339"/>
        <v>High</v>
      </c>
      <c r="G14276">
        <v>0.36</v>
      </c>
      <c r="H14276">
        <f>D14276*G14276</f>
        <v>1372.2803999999999</v>
      </c>
      <c r="I14276">
        <v>2</v>
      </c>
      <c r="J14276" s="1">
        <v>45539</v>
      </c>
      <c r="K14276" s="1">
        <v>45545</v>
      </c>
      <c r="L14276" t="s">
        <v>20</v>
      </c>
      <c r="M14276" t="str">
        <f t="shared" si="1340"/>
        <v>Premium customer</v>
      </c>
      <c r="N14276" t="s">
        <v>21</v>
      </c>
      <c r="O14276">
        <v>259.98</v>
      </c>
      <c r="P14276" t="s">
        <v>53</v>
      </c>
      <c r="Q14276">
        <f>D14276-H14276</f>
        <v>2439.6095999999998</v>
      </c>
      <c r="R14276" t="str">
        <f t="shared" si="1341"/>
        <v>Bad</v>
      </c>
      <c r="S14276" t="str">
        <f t="shared" si="1342"/>
        <v>Bad</v>
      </c>
      <c r="T14276" t="str">
        <f t="shared" si="1343"/>
        <v>High Impact</v>
      </c>
    </row>
    <row r="14277" spans="1:20">
      <c r="A14277" t="s">
        <v>14313</v>
      </c>
      <c r="B14277" t="s">
        <v>18</v>
      </c>
      <c r="C14277" t="s">
        <v>19</v>
      </c>
      <c r="D14277">
        <v>2751.89</v>
      </c>
      <c r="E14277" t="str">
        <f t="shared" si="1338"/>
        <v>High</v>
      </c>
      <c r="F14277" t="str">
        <f t="shared" si="1339"/>
        <v>High</v>
      </c>
      <c r="G14277">
        <v>0.36</v>
      </c>
      <c r="H14277">
        <f>D14277*G14277</f>
        <v>990.68039999999996</v>
      </c>
      <c r="I14277">
        <v>3</v>
      </c>
      <c r="J14277" s="1">
        <v>45005</v>
      </c>
      <c r="K14277" s="1">
        <v>45006</v>
      </c>
      <c r="L14277" t="s">
        <v>36</v>
      </c>
      <c r="M14277" t="str">
        <f t="shared" si="1340"/>
        <v>Normal customer</v>
      </c>
      <c r="N14277" t="s">
        <v>32</v>
      </c>
      <c r="O14277">
        <v>566.01</v>
      </c>
      <c r="P14277" t="s">
        <v>28</v>
      </c>
      <c r="Q14277">
        <f>D14277-H14277</f>
        <v>1761.2095999999999</v>
      </c>
      <c r="R14277" t="str">
        <f t="shared" si="1341"/>
        <v>Good</v>
      </c>
      <c r="S14277" t="str">
        <f t="shared" si="1342"/>
        <v>Good</v>
      </c>
      <c r="T14277" t="str">
        <f t="shared" si="1343"/>
        <v>High Impact</v>
      </c>
    </row>
    <row r="14278" spans="1:20">
      <c r="A14278" t="s">
        <v>14314</v>
      </c>
      <c r="B14278" t="s">
        <v>18</v>
      </c>
      <c r="C14278" t="s">
        <v>38</v>
      </c>
      <c r="D14278">
        <v>2636.31</v>
      </c>
      <c r="E14278" t="str">
        <f t="shared" si="1338"/>
        <v>High</v>
      </c>
      <c r="F14278" t="str">
        <f t="shared" si="1339"/>
        <v>High</v>
      </c>
      <c r="G14278">
        <v>0.15</v>
      </c>
      <c r="H14278">
        <f>D14278*G14278</f>
        <v>395.44649999999996</v>
      </c>
      <c r="I14278">
        <v>4</v>
      </c>
      <c r="J14278" s="1">
        <v>45367</v>
      </c>
      <c r="K14278" s="1">
        <v>45368</v>
      </c>
      <c r="L14278" t="s">
        <v>36</v>
      </c>
      <c r="M14278" t="str">
        <f t="shared" si="1340"/>
        <v>Normal customer</v>
      </c>
      <c r="N14278" t="s">
        <v>27</v>
      </c>
      <c r="O14278">
        <v>705.88</v>
      </c>
      <c r="P14278" t="s">
        <v>33</v>
      </c>
      <c r="Q14278">
        <f>D14278-H14278</f>
        <v>2240.8634999999999</v>
      </c>
      <c r="R14278" t="str">
        <f t="shared" si="1341"/>
        <v>Good</v>
      </c>
      <c r="S14278" t="str">
        <f t="shared" si="1342"/>
        <v>Good</v>
      </c>
      <c r="T14278" t="str">
        <f t="shared" si="1343"/>
        <v>High Impact</v>
      </c>
    </row>
    <row r="14279" spans="1:20">
      <c r="A14279" t="s">
        <v>14315</v>
      </c>
      <c r="B14279" t="s">
        <v>30</v>
      </c>
      <c r="C14279" t="s">
        <v>31</v>
      </c>
      <c r="D14279">
        <v>3617.75</v>
      </c>
      <c r="E14279" t="str">
        <f t="shared" si="1338"/>
        <v>High</v>
      </c>
      <c r="F14279" t="str">
        <f t="shared" si="1339"/>
        <v>High</v>
      </c>
      <c r="G14279">
        <v>0.12</v>
      </c>
      <c r="H14279">
        <f>D14279*G14279</f>
        <v>434.13</v>
      </c>
      <c r="I14279">
        <v>5</v>
      </c>
      <c r="J14279" s="1">
        <v>45110</v>
      </c>
      <c r="K14279" s="1">
        <v>45111</v>
      </c>
      <c r="L14279" t="s">
        <v>26</v>
      </c>
      <c r="M14279" t="str">
        <f t="shared" si="1340"/>
        <v>Potential customer</v>
      </c>
      <c r="N14279" t="s">
        <v>21</v>
      </c>
      <c r="O14279">
        <v>569.32000000000005</v>
      </c>
      <c r="P14279" t="s">
        <v>44</v>
      </c>
      <c r="Q14279">
        <f>D14279-H14279</f>
        <v>3183.62</v>
      </c>
      <c r="R14279" t="str">
        <f t="shared" si="1341"/>
        <v>Good</v>
      </c>
      <c r="S14279" t="str">
        <f t="shared" si="1342"/>
        <v>Good</v>
      </c>
      <c r="T14279" t="str">
        <f t="shared" si="1343"/>
        <v>High Impact</v>
      </c>
    </row>
    <row r="14280" spans="1:20">
      <c r="A14280" t="s">
        <v>14316</v>
      </c>
      <c r="B14280" t="s">
        <v>30</v>
      </c>
      <c r="C14280" t="s">
        <v>31</v>
      </c>
      <c r="D14280">
        <v>942.04</v>
      </c>
      <c r="E14280" t="str">
        <f t="shared" si="1338"/>
        <v>Low</v>
      </c>
      <c r="F14280" t="str">
        <f t="shared" si="1339"/>
        <v>Midium</v>
      </c>
      <c r="G14280">
        <v>0.25</v>
      </c>
      <c r="H14280">
        <f>D14280*G14280</f>
        <v>235.51</v>
      </c>
      <c r="I14280">
        <v>2</v>
      </c>
      <c r="J14280" s="1">
        <v>45520</v>
      </c>
      <c r="K14280" s="1">
        <v>45521</v>
      </c>
      <c r="L14280" t="s">
        <v>20</v>
      </c>
      <c r="M14280" t="str">
        <f t="shared" si="1340"/>
        <v>Normal customer</v>
      </c>
      <c r="N14280" t="s">
        <v>32</v>
      </c>
      <c r="O14280">
        <v>136.11000000000001</v>
      </c>
      <c r="P14280" t="s">
        <v>39</v>
      </c>
      <c r="Q14280">
        <f>D14280-H14280</f>
        <v>706.53</v>
      </c>
      <c r="R14280" t="str">
        <f t="shared" si="1341"/>
        <v>Bad</v>
      </c>
      <c r="S14280" t="str">
        <f t="shared" si="1342"/>
        <v>Bad</v>
      </c>
      <c r="T14280" t="str">
        <f t="shared" si="1343"/>
        <v>Normal</v>
      </c>
    </row>
    <row r="14281" spans="1:20">
      <c r="A14281" t="s">
        <v>14317</v>
      </c>
      <c r="B14281" t="s">
        <v>46</v>
      </c>
      <c r="C14281" t="s">
        <v>19</v>
      </c>
      <c r="D14281">
        <v>2341.65</v>
      </c>
      <c r="E14281" t="str">
        <f t="shared" si="1338"/>
        <v>High</v>
      </c>
      <c r="F14281" t="str">
        <f t="shared" si="1339"/>
        <v>High</v>
      </c>
      <c r="G14281">
        <v>7.0000000000000007E-2</v>
      </c>
      <c r="H14281">
        <f>D14281*G14281</f>
        <v>163.91550000000001</v>
      </c>
      <c r="I14281">
        <v>8</v>
      </c>
      <c r="J14281" s="1">
        <v>45475</v>
      </c>
      <c r="K14281" s="1">
        <v>45480</v>
      </c>
      <c r="L14281" t="s">
        <v>36</v>
      </c>
      <c r="M14281" t="str">
        <f t="shared" si="1340"/>
        <v>Normal customer</v>
      </c>
      <c r="N14281" t="s">
        <v>21</v>
      </c>
      <c r="O14281">
        <v>598.59</v>
      </c>
      <c r="P14281" t="s">
        <v>44</v>
      </c>
      <c r="Q14281">
        <f>D14281-H14281</f>
        <v>2177.7345</v>
      </c>
      <c r="R14281" t="str">
        <f t="shared" si="1341"/>
        <v>Good</v>
      </c>
      <c r="S14281" t="str">
        <f t="shared" si="1342"/>
        <v>Good</v>
      </c>
      <c r="T14281" t="str">
        <f t="shared" si="1343"/>
        <v>High Impact</v>
      </c>
    </row>
    <row r="14282" spans="1:20">
      <c r="A14282" t="s">
        <v>14318</v>
      </c>
      <c r="B14282" t="s">
        <v>18</v>
      </c>
      <c r="C14282" t="s">
        <v>38</v>
      </c>
      <c r="D14282">
        <v>825.43</v>
      </c>
      <c r="E14282" t="str">
        <f t="shared" si="1338"/>
        <v>Low</v>
      </c>
      <c r="F14282" t="str">
        <f t="shared" si="1339"/>
        <v>Midium</v>
      </c>
      <c r="G14282">
        <v>0.24</v>
      </c>
      <c r="H14282">
        <f>D14282*G14282</f>
        <v>198.10319999999999</v>
      </c>
      <c r="I14282">
        <v>5</v>
      </c>
      <c r="J14282" s="1">
        <v>45566</v>
      </c>
      <c r="K14282" s="1">
        <v>45573</v>
      </c>
      <c r="L14282" t="s">
        <v>36</v>
      </c>
      <c r="M14282" t="str">
        <f t="shared" si="1340"/>
        <v>Normal customer</v>
      </c>
      <c r="N14282" t="s">
        <v>27</v>
      </c>
      <c r="O14282">
        <v>170.77</v>
      </c>
      <c r="P14282" t="s">
        <v>44</v>
      </c>
      <c r="Q14282">
        <f>D14282-H14282</f>
        <v>627.32679999999993</v>
      </c>
      <c r="R14282" t="str">
        <f t="shared" si="1341"/>
        <v>Bad</v>
      </c>
      <c r="S14282" t="str">
        <f t="shared" si="1342"/>
        <v>Bad</v>
      </c>
      <c r="T14282" t="str">
        <f t="shared" si="1343"/>
        <v>Normal</v>
      </c>
    </row>
    <row r="14283" spans="1:20">
      <c r="A14283" t="s">
        <v>14319</v>
      </c>
      <c r="B14283" t="s">
        <v>18</v>
      </c>
      <c r="C14283" t="s">
        <v>38</v>
      </c>
      <c r="D14283">
        <v>2666.82</v>
      </c>
      <c r="E14283" t="str">
        <f t="shared" si="1338"/>
        <v>High</v>
      </c>
      <c r="F14283" t="str">
        <f t="shared" si="1339"/>
        <v>High</v>
      </c>
      <c r="G14283">
        <v>0.35</v>
      </c>
      <c r="H14283">
        <f>D14283*G14283</f>
        <v>933.38699999999994</v>
      </c>
      <c r="I14283">
        <v>7</v>
      </c>
      <c r="J14283" s="1">
        <v>44991</v>
      </c>
      <c r="K14283" s="1">
        <v>44998</v>
      </c>
      <c r="L14283" t="s">
        <v>26</v>
      </c>
      <c r="M14283" t="str">
        <f t="shared" si="1340"/>
        <v>Potential customer</v>
      </c>
      <c r="N14283" t="s">
        <v>21</v>
      </c>
      <c r="O14283">
        <v>433.39</v>
      </c>
      <c r="P14283" t="s">
        <v>22</v>
      </c>
      <c r="Q14283">
        <f>D14283-H14283</f>
        <v>1733.4330000000002</v>
      </c>
      <c r="R14283" t="str">
        <f t="shared" si="1341"/>
        <v>Good</v>
      </c>
      <c r="S14283" t="str">
        <f t="shared" si="1342"/>
        <v>Good</v>
      </c>
      <c r="T14283" t="str">
        <f t="shared" si="1343"/>
        <v>High Impact</v>
      </c>
    </row>
    <row r="14284" spans="1:20">
      <c r="A14284" t="s">
        <v>14320</v>
      </c>
      <c r="B14284" t="s">
        <v>30</v>
      </c>
      <c r="C14284" t="s">
        <v>25</v>
      </c>
      <c r="D14284">
        <v>3000.51</v>
      </c>
      <c r="E14284" t="str">
        <f t="shared" si="1338"/>
        <v>High</v>
      </c>
      <c r="F14284" t="str">
        <f t="shared" si="1339"/>
        <v>High</v>
      </c>
      <c r="G14284">
        <v>0</v>
      </c>
      <c r="H14284">
        <f>D14284*G14284</f>
        <v>0</v>
      </c>
      <c r="I14284">
        <v>9</v>
      </c>
      <c r="J14284" s="1">
        <v>45215</v>
      </c>
      <c r="K14284" s="1">
        <v>45217</v>
      </c>
      <c r="L14284" t="s">
        <v>20</v>
      </c>
      <c r="M14284" t="str">
        <f t="shared" si="1340"/>
        <v>Premium customer</v>
      </c>
      <c r="N14284" t="s">
        <v>32</v>
      </c>
      <c r="O14284">
        <v>621.87</v>
      </c>
      <c r="P14284" t="s">
        <v>22</v>
      </c>
      <c r="Q14284">
        <f>D14284-H14284</f>
        <v>3000.51</v>
      </c>
      <c r="R14284" t="str">
        <f t="shared" si="1341"/>
        <v>Good</v>
      </c>
      <c r="S14284" t="str">
        <f t="shared" si="1342"/>
        <v>Good</v>
      </c>
      <c r="T14284" t="str">
        <f t="shared" si="1343"/>
        <v>High Impact</v>
      </c>
    </row>
    <row r="14285" spans="1:20">
      <c r="A14285" t="s">
        <v>14321</v>
      </c>
      <c r="B14285" t="s">
        <v>30</v>
      </c>
      <c r="C14285" t="s">
        <v>38</v>
      </c>
      <c r="D14285">
        <v>696.2</v>
      </c>
      <c r="E14285" t="str">
        <f t="shared" si="1338"/>
        <v>Low</v>
      </c>
      <c r="F14285" t="str">
        <f t="shared" si="1339"/>
        <v>Midium</v>
      </c>
      <c r="G14285">
        <v>0.06</v>
      </c>
      <c r="H14285">
        <f>D14285*G14285</f>
        <v>41.771999999999998</v>
      </c>
      <c r="I14285">
        <v>7</v>
      </c>
      <c r="J14285" s="1">
        <v>45057</v>
      </c>
      <c r="K14285" s="1">
        <v>45059</v>
      </c>
      <c r="L14285" t="s">
        <v>26</v>
      </c>
      <c r="M14285" t="str">
        <f t="shared" si="1340"/>
        <v>Normal customer</v>
      </c>
      <c r="N14285" t="s">
        <v>27</v>
      </c>
      <c r="O14285">
        <v>87.24</v>
      </c>
      <c r="P14285" t="s">
        <v>44</v>
      </c>
      <c r="Q14285">
        <f>D14285-H14285</f>
        <v>654.428</v>
      </c>
      <c r="R14285" t="str">
        <f t="shared" si="1341"/>
        <v>Bad</v>
      </c>
      <c r="S14285" t="str">
        <f t="shared" si="1342"/>
        <v>Bad</v>
      </c>
      <c r="T14285" t="str">
        <f t="shared" si="1343"/>
        <v>Normal</v>
      </c>
    </row>
    <row r="14286" spans="1:20">
      <c r="A14286" t="s">
        <v>14322</v>
      </c>
      <c r="B14286" t="s">
        <v>24</v>
      </c>
      <c r="C14286" t="s">
        <v>31</v>
      </c>
      <c r="D14286">
        <v>470.02</v>
      </c>
      <c r="E14286" t="str">
        <f t="shared" si="1338"/>
        <v>Low</v>
      </c>
      <c r="F14286" t="str">
        <f t="shared" si="1339"/>
        <v>Low</v>
      </c>
      <c r="G14286">
        <v>0.48</v>
      </c>
      <c r="H14286">
        <f>D14286*G14286</f>
        <v>225.60959999999997</v>
      </c>
      <c r="I14286">
        <v>4</v>
      </c>
      <c r="J14286" s="1">
        <v>45231</v>
      </c>
      <c r="K14286" s="1">
        <v>45234</v>
      </c>
      <c r="L14286" t="s">
        <v>36</v>
      </c>
      <c r="M14286" t="str">
        <f t="shared" si="1340"/>
        <v>Normal customer</v>
      </c>
      <c r="N14286" t="s">
        <v>32</v>
      </c>
      <c r="O14286">
        <v>130.66999999999999</v>
      </c>
      <c r="P14286" t="s">
        <v>39</v>
      </c>
      <c r="Q14286">
        <f>D14286-H14286</f>
        <v>244.41040000000001</v>
      </c>
      <c r="R14286" t="str">
        <f t="shared" si="1341"/>
        <v>Bad</v>
      </c>
      <c r="S14286" t="str">
        <f t="shared" si="1342"/>
        <v>Bad</v>
      </c>
      <c r="T14286" t="str">
        <f t="shared" si="1343"/>
        <v>High Impact</v>
      </c>
    </row>
    <row r="14287" spans="1:20">
      <c r="A14287" t="s">
        <v>14323</v>
      </c>
      <c r="B14287" t="s">
        <v>18</v>
      </c>
      <c r="C14287" t="s">
        <v>25</v>
      </c>
      <c r="D14287">
        <v>916.99</v>
      </c>
      <c r="E14287" t="str">
        <f t="shared" si="1338"/>
        <v>Low</v>
      </c>
      <c r="F14287" t="str">
        <f t="shared" si="1339"/>
        <v>Midium</v>
      </c>
      <c r="G14287">
        <v>0.46</v>
      </c>
      <c r="H14287">
        <f>D14287*G14287</f>
        <v>421.81540000000001</v>
      </c>
      <c r="I14287">
        <v>3</v>
      </c>
      <c r="J14287" s="1">
        <v>45620</v>
      </c>
      <c r="K14287" s="1">
        <v>45627</v>
      </c>
      <c r="L14287" t="s">
        <v>26</v>
      </c>
      <c r="M14287" t="str">
        <f t="shared" si="1340"/>
        <v>Normal customer</v>
      </c>
      <c r="N14287" t="s">
        <v>32</v>
      </c>
      <c r="O14287">
        <v>47.32</v>
      </c>
      <c r="P14287" t="s">
        <v>39</v>
      </c>
      <c r="Q14287">
        <f>D14287-H14287</f>
        <v>495.1746</v>
      </c>
      <c r="R14287" t="str">
        <f t="shared" si="1341"/>
        <v>Bad</v>
      </c>
      <c r="S14287" t="str">
        <f t="shared" si="1342"/>
        <v>Bad</v>
      </c>
      <c r="T14287" t="str">
        <f t="shared" si="1343"/>
        <v>High Impact</v>
      </c>
    </row>
    <row r="14288" spans="1:20">
      <c r="A14288" t="s">
        <v>14324</v>
      </c>
      <c r="B14288" t="s">
        <v>24</v>
      </c>
      <c r="C14288" t="s">
        <v>31</v>
      </c>
      <c r="D14288">
        <v>2973.05</v>
      </c>
      <c r="E14288" t="str">
        <f t="shared" si="1338"/>
        <v>High</v>
      </c>
      <c r="F14288" t="str">
        <f t="shared" si="1339"/>
        <v>High</v>
      </c>
      <c r="G14288">
        <v>0.21</v>
      </c>
      <c r="H14288">
        <f>D14288*G14288</f>
        <v>624.34050000000002</v>
      </c>
      <c r="I14288">
        <v>8</v>
      </c>
      <c r="J14288" s="1">
        <v>45075</v>
      </c>
      <c r="K14288" s="1">
        <v>45080</v>
      </c>
      <c r="L14288" t="s">
        <v>20</v>
      </c>
      <c r="M14288" t="str">
        <f t="shared" si="1340"/>
        <v>Premium customer</v>
      </c>
      <c r="N14288" t="s">
        <v>21</v>
      </c>
      <c r="O14288">
        <v>348.17</v>
      </c>
      <c r="P14288" t="s">
        <v>22</v>
      </c>
      <c r="Q14288">
        <f>D14288-H14288</f>
        <v>2348.7094999999999</v>
      </c>
      <c r="R14288" t="str">
        <f t="shared" si="1341"/>
        <v>Good</v>
      </c>
      <c r="S14288" t="str">
        <f t="shared" si="1342"/>
        <v>Good</v>
      </c>
      <c r="T14288" t="str">
        <f t="shared" si="1343"/>
        <v>High Impact</v>
      </c>
    </row>
    <row r="14289" spans="1:20">
      <c r="A14289" t="s">
        <v>14325</v>
      </c>
      <c r="B14289" t="s">
        <v>46</v>
      </c>
      <c r="C14289" t="s">
        <v>41</v>
      </c>
      <c r="D14289">
        <v>1029.1300000000001</v>
      </c>
      <c r="E14289" t="str">
        <f t="shared" si="1338"/>
        <v>High</v>
      </c>
      <c r="F14289" t="str">
        <f t="shared" si="1339"/>
        <v>High</v>
      </c>
      <c r="G14289">
        <v>0.3</v>
      </c>
      <c r="H14289">
        <f>D14289*G14289</f>
        <v>308.73900000000003</v>
      </c>
      <c r="I14289">
        <v>9</v>
      </c>
      <c r="J14289" s="1">
        <v>45036</v>
      </c>
      <c r="K14289" s="1">
        <v>45038</v>
      </c>
      <c r="L14289" t="s">
        <v>26</v>
      </c>
      <c r="M14289" t="str">
        <f t="shared" si="1340"/>
        <v>Potential customer</v>
      </c>
      <c r="N14289" t="s">
        <v>32</v>
      </c>
      <c r="O14289">
        <v>267.14</v>
      </c>
      <c r="P14289" t="s">
        <v>28</v>
      </c>
      <c r="Q14289">
        <f>D14289-H14289</f>
        <v>720.39100000000008</v>
      </c>
      <c r="R14289" t="str">
        <f t="shared" si="1341"/>
        <v>Bad</v>
      </c>
      <c r="S14289" t="str">
        <f t="shared" si="1342"/>
        <v>Bad</v>
      </c>
      <c r="T14289" t="str">
        <f t="shared" si="1343"/>
        <v>High Impact</v>
      </c>
    </row>
    <row r="14290" spans="1:20">
      <c r="A14290" t="s">
        <v>14326</v>
      </c>
      <c r="B14290" t="s">
        <v>24</v>
      </c>
      <c r="C14290" t="s">
        <v>19</v>
      </c>
      <c r="D14290">
        <v>1448.69</v>
      </c>
      <c r="E14290" t="str">
        <f t="shared" si="1338"/>
        <v>High</v>
      </c>
      <c r="F14290" t="str">
        <f t="shared" si="1339"/>
        <v>High</v>
      </c>
      <c r="G14290">
        <v>0.08</v>
      </c>
      <c r="H14290">
        <f>D14290*G14290</f>
        <v>115.8952</v>
      </c>
      <c r="I14290">
        <v>5</v>
      </c>
      <c r="J14290" s="1">
        <v>45031</v>
      </c>
      <c r="K14290" s="1">
        <v>45036</v>
      </c>
      <c r="L14290" t="s">
        <v>20</v>
      </c>
      <c r="M14290" t="str">
        <f t="shared" si="1340"/>
        <v>Premium customer</v>
      </c>
      <c r="N14290" t="s">
        <v>32</v>
      </c>
      <c r="O14290">
        <v>144.47999999999999</v>
      </c>
      <c r="P14290" t="s">
        <v>39</v>
      </c>
      <c r="Q14290">
        <f>D14290-H14290</f>
        <v>1332.7948000000001</v>
      </c>
      <c r="R14290" t="str">
        <f t="shared" si="1341"/>
        <v>Bad</v>
      </c>
      <c r="S14290" t="str">
        <f t="shared" si="1342"/>
        <v>Bad</v>
      </c>
      <c r="T14290" t="str">
        <f t="shared" si="1343"/>
        <v>High Impact</v>
      </c>
    </row>
    <row r="14291" spans="1:20">
      <c r="A14291" t="s">
        <v>14327</v>
      </c>
      <c r="B14291" t="s">
        <v>30</v>
      </c>
      <c r="C14291" t="s">
        <v>41</v>
      </c>
      <c r="D14291">
        <v>3542.48</v>
      </c>
      <c r="E14291" t="str">
        <f t="shared" si="1338"/>
        <v>High</v>
      </c>
      <c r="F14291" t="str">
        <f t="shared" si="1339"/>
        <v>High</v>
      </c>
      <c r="G14291">
        <v>0.17</v>
      </c>
      <c r="H14291">
        <f>D14291*G14291</f>
        <v>602.22160000000008</v>
      </c>
      <c r="I14291">
        <v>6</v>
      </c>
      <c r="J14291" s="1">
        <v>44953</v>
      </c>
      <c r="K14291" s="1">
        <v>44954</v>
      </c>
      <c r="L14291" t="s">
        <v>36</v>
      </c>
      <c r="M14291" t="str">
        <f t="shared" si="1340"/>
        <v>Normal customer</v>
      </c>
      <c r="N14291" t="s">
        <v>21</v>
      </c>
      <c r="O14291">
        <v>385.09</v>
      </c>
      <c r="P14291" t="s">
        <v>44</v>
      </c>
      <c r="Q14291">
        <f>D14291-H14291</f>
        <v>2940.2583999999997</v>
      </c>
      <c r="R14291" t="str">
        <f t="shared" si="1341"/>
        <v>Good</v>
      </c>
      <c r="S14291" t="str">
        <f t="shared" si="1342"/>
        <v>Good</v>
      </c>
      <c r="T14291" t="str">
        <f t="shared" si="1343"/>
        <v>High Impact</v>
      </c>
    </row>
    <row r="14292" spans="1:20">
      <c r="A14292" t="s">
        <v>14328</v>
      </c>
      <c r="B14292" t="s">
        <v>18</v>
      </c>
      <c r="C14292" t="s">
        <v>19</v>
      </c>
      <c r="D14292">
        <v>1316.89</v>
      </c>
      <c r="E14292" t="str">
        <f t="shared" si="1338"/>
        <v>High</v>
      </c>
      <c r="F14292" t="str">
        <f t="shared" si="1339"/>
        <v>High</v>
      </c>
      <c r="G14292">
        <v>0.4</v>
      </c>
      <c r="H14292">
        <f>D14292*G14292</f>
        <v>526.75600000000009</v>
      </c>
      <c r="I14292">
        <v>6</v>
      </c>
      <c r="J14292" s="1">
        <v>45314</v>
      </c>
      <c r="K14292" s="1">
        <v>45315</v>
      </c>
      <c r="L14292" t="s">
        <v>36</v>
      </c>
      <c r="M14292" t="str">
        <f t="shared" si="1340"/>
        <v>Normal customer</v>
      </c>
      <c r="N14292" t="s">
        <v>21</v>
      </c>
      <c r="O14292">
        <v>250.77</v>
      </c>
      <c r="P14292" t="s">
        <v>44</v>
      </c>
      <c r="Q14292">
        <f>D14292-H14292</f>
        <v>790.13400000000001</v>
      </c>
      <c r="R14292" t="str">
        <f t="shared" si="1341"/>
        <v>Bad</v>
      </c>
      <c r="S14292" t="str">
        <f t="shared" si="1342"/>
        <v>Bad</v>
      </c>
      <c r="T14292" t="str">
        <f t="shared" si="1343"/>
        <v>High Impact</v>
      </c>
    </row>
    <row r="14293" spans="1:20">
      <c r="A14293" t="s">
        <v>14329</v>
      </c>
      <c r="B14293" t="s">
        <v>18</v>
      </c>
      <c r="C14293" t="s">
        <v>31</v>
      </c>
      <c r="D14293">
        <v>2047.88</v>
      </c>
      <c r="E14293" t="str">
        <f t="shared" si="1338"/>
        <v>High</v>
      </c>
      <c r="F14293" t="str">
        <f t="shared" si="1339"/>
        <v>High</v>
      </c>
      <c r="G14293">
        <v>0.43</v>
      </c>
      <c r="H14293">
        <f>D14293*G14293</f>
        <v>880.58839999999998</v>
      </c>
      <c r="I14293">
        <v>3</v>
      </c>
      <c r="J14293" s="1">
        <v>45041</v>
      </c>
      <c r="K14293" s="1">
        <v>45043</v>
      </c>
      <c r="L14293" t="s">
        <v>20</v>
      </c>
      <c r="M14293" t="str">
        <f t="shared" si="1340"/>
        <v>Premium customer</v>
      </c>
      <c r="N14293" t="s">
        <v>21</v>
      </c>
      <c r="O14293">
        <v>448.53</v>
      </c>
      <c r="P14293" t="s">
        <v>53</v>
      </c>
      <c r="Q14293">
        <f>D14293-H14293</f>
        <v>1167.2916</v>
      </c>
      <c r="R14293" t="str">
        <f t="shared" si="1341"/>
        <v>Good</v>
      </c>
      <c r="S14293" t="str">
        <f t="shared" si="1342"/>
        <v>Good</v>
      </c>
      <c r="T14293" t="str">
        <f t="shared" si="1343"/>
        <v>High Impact</v>
      </c>
    </row>
    <row r="14294" spans="1:20">
      <c r="A14294" t="s">
        <v>14330</v>
      </c>
      <c r="B14294" t="s">
        <v>24</v>
      </c>
      <c r="C14294" t="s">
        <v>31</v>
      </c>
      <c r="D14294">
        <v>4651.34</v>
      </c>
      <c r="E14294" t="str">
        <f t="shared" si="1338"/>
        <v>High</v>
      </c>
      <c r="F14294" t="str">
        <f t="shared" si="1339"/>
        <v>High</v>
      </c>
      <c r="G14294">
        <v>0.2</v>
      </c>
      <c r="H14294">
        <f>D14294*G14294</f>
        <v>930.26800000000003</v>
      </c>
      <c r="I14294">
        <v>4</v>
      </c>
      <c r="J14294" s="1">
        <v>45153</v>
      </c>
      <c r="K14294" s="1">
        <v>45157</v>
      </c>
      <c r="L14294" t="s">
        <v>26</v>
      </c>
      <c r="M14294" t="str">
        <f t="shared" si="1340"/>
        <v>Potential customer</v>
      </c>
      <c r="N14294" t="s">
        <v>27</v>
      </c>
      <c r="O14294">
        <v>281.20999999999998</v>
      </c>
      <c r="P14294" t="s">
        <v>53</v>
      </c>
      <c r="Q14294">
        <f>D14294-H14294</f>
        <v>3721.0720000000001</v>
      </c>
      <c r="R14294" t="str">
        <f t="shared" si="1341"/>
        <v>Bad</v>
      </c>
      <c r="S14294" t="str">
        <f t="shared" si="1342"/>
        <v>Bad</v>
      </c>
      <c r="T14294" t="str">
        <f t="shared" si="1343"/>
        <v>High Impact</v>
      </c>
    </row>
    <row r="14295" spans="1:20">
      <c r="A14295" t="s">
        <v>14331</v>
      </c>
      <c r="B14295" t="s">
        <v>24</v>
      </c>
      <c r="C14295" t="s">
        <v>41</v>
      </c>
      <c r="D14295">
        <v>4142.4799999999996</v>
      </c>
      <c r="E14295" t="str">
        <f t="shared" si="1338"/>
        <v>High</v>
      </c>
      <c r="F14295" t="str">
        <f t="shared" si="1339"/>
        <v>High</v>
      </c>
      <c r="G14295">
        <v>0.16</v>
      </c>
      <c r="H14295">
        <f>D14295*G14295</f>
        <v>662.79679999999996</v>
      </c>
      <c r="I14295">
        <v>9</v>
      </c>
      <c r="J14295" s="1">
        <v>45055</v>
      </c>
      <c r="K14295" s="1">
        <v>45057</v>
      </c>
      <c r="L14295" t="s">
        <v>20</v>
      </c>
      <c r="M14295" t="str">
        <f t="shared" si="1340"/>
        <v>Premium customer</v>
      </c>
      <c r="N14295" t="s">
        <v>21</v>
      </c>
      <c r="O14295">
        <v>1064.9100000000001</v>
      </c>
      <c r="P14295" t="s">
        <v>44</v>
      </c>
      <c r="Q14295">
        <f>D14295-H14295</f>
        <v>3479.6831999999995</v>
      </c>
      <c r="R14295" t="str">
        <f t="shared" si="1341"/>
        <v>Good</v>
      </c>
      <c r="S14295" t="str">
        <f t="shared" si="1342"/>
        <v>Good</v>
      </c>
      <c r="T14295" t="str">
        <f t="shared" si="1343"/>
        <v>High Impact</v>
      </c>
    </row>
    <row r="14296" spans="1:20">
      <c r="A14296" t="s">
        <v>14332</v>
      </c>
      <c r="B14296" t="s">
        <v>46</v>
      </c>
      <c r="C14296" t="s">
        <v>19</v>
      </c>
      <c r="D14296">
        <v>1351.81</v>
      </c>
      <c r="E14296" t="str">
        <f t="shared" si="1338"/>
        <v>High</v>
      </c>
      <c r="F14296" t="str">
        <f t="shared" si="1339"/>
        <v>High</v>
      </c>
      <c r="G14296">
        <v>0.34</v>
      </c>
      <c r="H14296">
        <f>D14296*G14296</f>
        <v>459.61540000000002</v>
      </c>
      <c r="I14296">
        <v>6</v>
      </c>
      <c r="J14296" s="1">
        <v>45365</v>
      </c>
      <c r="K14296" s="1">
        <v>45369</v>
      </c>
      <c r="L14296" t="s">
        <v>20</v>
      </c>
      <c r="M14296" t="str">
        <f t="shared" si="1340"/>
        <v>Premium customer</v>
      </c>
      <c r="N14296" t="s">
        <v>21</v>
      </c>
      <c r="O14296">
        <v>259.66000000000003</v>
      </c>
      <c r="P14296" t="s">
        <v>44</v>
      </c>
      <c r="Q14296">
        <f>D14296-H14296</f>
        <v>892.19459999999992</v>
      </c>
      <c r="R14296" t="str">
        <f t="shared" si="1341"/>
        <v>Bad</v>
      </c>
      <c r="S14296" t="str">
        <f t="shared" si="1342"/>
        <v>Bad</v>
      </c>
      <c r="T14296" t="str">
        <f t="shared" si="1343"/>
        <v>High Impact</v>
      </c>
    </row>
    <row r="14297" spans="1:20">
      <c r="A14297" t="s">
        <v>14333</v>
      </c>
      <c r="B14297" t="s">
        <v>46</v>
      </c>
      <c r="C14297" t="s">
        <v>19</v>
      </c>
      <c r="D14297">
        <v>3028.12</v>
      </c>
      <c r="E14297" t="str">
        <f t="shared" si="1338"/>
        <v>High</v>
      </c>
      <c r="F14297" t="str">
        <f t="shared" si="1339"/>
        <v>High</v>
      </c>
      <c r="G14297">
        <v>0.36</v>
      </c>
      <c r="H14297">
        <f>D14297*G14297</f>
        <v>1090.1232</v>
      </c>
      <c r="I14297">
        <v>5</v>
      </c>
      <c r="J14297" s="1">
        <v>45462</v>
      </c>
      <c r="K14297" s="1">
        <v>45463</v>
      </c>
      <c r="L14297" t="s">
        <v>36</v>
      </c>
      <c r="M14297" t="str">
        <f t="shared" si="1340"/>
        <v>Normal customer</v>
      </c>
      <c r="N14297" t="s">
        <v>27</v>
      </c>
      <c r="O14297">
        <v>187.52</v>
      </c>
      <c r="P14297" t="s">
        <v>22</v>
      </c>
      <c r="Q14297">
        <f>D14297-H14297</f>
        <v>1937.9967999999999</v>
      </c>
      <c r="R14297" t="str">
        <f t="shared" si="1341"/>
        <v>Bad</v>
      </c>
      <c r="S14297" t="str">
        <f t="shared" si="1342"/>
        <v>Bad</v>
      </c>
      <c r="T14297" t="str">
        <f t="shared" si="1343"/>
        <v>High Impact</v>
      </c>
    </row>
    <row r="14298" spans="1:20">
      <c r="A14298" t="s">
        <v>14334</v>
      </c>
      <c r="B14298" t="s">
        <v>30</v>
      </c>
      <c r="C14298" t="s">
        <v>25</v>
      </c>
      <c r="D14298">
        <v>3362.44</v>
      </c>
      <c r="E14298" t="str">
        <f t="shared" si="1338"/>
        <v>High</v>
      </c>
      <c r="F14298" t="str">
        <f t="shared" si="1339"/>
        <v>High</v>
      </c>
      <c r="G14298">
        <v>0.49</v>
      </c>
      <c r="H14298">
        <f>D14298*G14298</f>
        <v>1647.5956000000001</v>
      </c>
      <c r="I14298">
        <v>9</v>
      </c>
      <c r="J14298" s="1">
        <v>45036</v>
      </c>
      <c r="K14298" s="1">
        <v>45042</v>
      </c>
      <c r="L14298" t="s">
        <v>26</v>
      </c>
      <c r="M14298" t="str">
        <f t="shared" si="1340"/>
        <v>Potential customer</v>
      </c>
      <c r="N14298" t="s">
        <v>27</v>
      </c>
      <c r="O14298">
        <v>621.21</v>
      </c>
      <c r="P14298" t="s">
        <v>33</v>
      </c>
      <c r="Q14298">
        <f>D14298-H14298</f>
        <v>1714.8444</v>
      </c>
      <c r="R14298" t="str">
        <f t="shared" si="1341"/>
        <v>Good</v>
      </c>
      <c r="S14298" t="str">
        <f t="shared" si="1342"/>
        <v>Good</v>
      </c>
      <c r="T14298" t="str">
        <f t="shared" si="1343"/>
        <v>High Impact</v>
      </c>
    </row>
    <row r="14299" spans="1:20">
      <c r="A14299" t="s">
        <v>14335</v>
      </c>
      <c r="B14299" t="s">
        <v>30</v>
      </c>
      <c r="C14299" t="s">
        <v>38</v>
      </c>
      <c r="D14299">
        <v>4511.18</v>
      </c>
      <c r="E14299" t="str">
        <f t="shared" si="1338"/>
        <v>High</v>
      </c>
      <c r="F14299" t="str">
        <f t="shared" si="1339"/>
        <v>High</v>
      </c>
      <c r="G14299">
        <v>0.35</v>
      </c>
      <c r="H14299">
        <f>D14299*G14299</f>
        <v>1578.913</v>
      </c>
      <c r="I14299">
        <v>8</v>
      </c>
      <c r="J14299" s="1">
        <v>45595</v>
      </c>
      <c r="K14299" s="1">
        <v>45598</v>
      </c>
      <c r="L14299" t="s">
        <v>20</v>
      </c>
      <c r="M14299" t="str">
        <f t="shared" si="1340"/>
        <v>Premium customer</v>
      </c>
      <c r="N14299" t="s">
        <v>21</v>
      </c>
      <c r="O14299">
        <v>410.31</v>
      </c>
      <c r="P14299" t="s">
        <v>53</v>
      </c>
      <c r="Q14299">
        <f>D14299-H14299</f>
        <v>2932.2670000000003</v>
      </c>
      <c r="R14299" t="str">
        <f t="shared" si="1341"/>
        <v>Good</v>
      </c>
      <c r="S14299" t="str">
        <f t="shared" si="1342"/>
        <v>Good</v>
      </c>
      <c r="T14299" t="str">
        <f t="shared" si="1343"/>
        <v>High Impact</v>
      </c>
    </row>
    <row r="14300" spans="1:20">
      <c r="A14300" t="s">
        <v>14336</v>
      </c>
      <c r="B14300" t="s">
        <v>30</v>
      </c>
      <c r="C14300" t="s">
        <v>25</v>
      </c>
      <c r="D14300">
        <v>2782.59</v>
      </c>
      <c r="E14300" t="str">
        <f t="shared" si="1338"/>
        <v>High</v>
      </c>
      <c r="F14300" t="str">
        <f t="shared" si="1339"/>
        <v>High</v>
      </c>
      <c r="G14300">
        <v>0.12</v>
      </c>
      <c r="H14300">
        <f>D14300*G14300</f>
        <v>333.91079999999999</v>
      </c>
      <c r="I14300">
        <v>9</v>
      </c>
      <c r="J14300" s="1">
        <v>45460</v>
      </c>
      <c r="K14300" s="1">
        <v>45461</v>
      </c>
      <c r="L14300" t="s">
        <v>20</v>
      </c>
      <c r="M14300" t="str">
        <f t="shared" si="1340"/>
        <v>Premium customer</v>
      </c>
      <c r="N14300" t="s">
        <v>21</v>
      </c>
      <c r="O14300">
        <v>237.21</v>
      </c>
      <c r="P14300" t="s">
        <v>39</v>
      </c>
      <c r="Q14300">
        <f>D14300-H14300</f>
        <v>2448.6792</v>
      </c>
      <c r="R14300" t="str">
        <f t="shared" si="1341"/>
        <v>Bad</v>
      </c>
      <c r="S14300" t="str">
        <f t="shared" si="1342"/>
        <v>Bad</v>
      </c>
      <c r="T14300" t="str">
        <f t="shared" si="1343"/>
        <v>High Impact</v>
      </c>
    </row>
    <row r="14301" spans="1:20">
      <c r="A14301" t="s">
        <v>14337</v>
      </c>
      <c r="B14301" t="s">
        <v>24</v>
      </c>
      <c r="C14301" t="s">
        <v>31</v>
      </c>
      <c r="D14301">
        <v>2850.31</v>
      </c>
      <c r="E14301" t="str">
        <f t="shared" si="1338"/>
        <v>High</v>
      </c>
      <c r="F14301" t="str">
        <f t="shared" si="1339"/>
        <v>High</v>
      </c>
      <c r="G14301">
        <v>0.03</v>
      </c>
      <c r="H14301">
        <f>D14301*G14301</f>
        <v>85.509299999999996</v>
      </c>
      <c r="I14301">
        <v>9</v>
      </c>
      <c r="J14301" s="1">
        <v>45077</v>
      </c>
      <c r="K14301" s="1">
        <v>45082</v>
      </c>
      <c r="L14301" t="s">
        <v>26</v>
      </c>
      <c r="M14301" t="str">
        <f t="shared" si="1340"/>
        <v>Potential customer</v>
      </c>
      <c r="N14301" t="s">
        <v>21</v>
      </c>
      <c r="O14301">
        <v>542.37</v>
      </c>
      <c r="P14301" t="s">
        <v>28</v>
      </c>
      <c r="Q14301">
        <f>D14301-H14301</f>
        <v>2764.8006999999998</v>
      </c>
      <c r="R14301" t="str">
        <f t="shared" si="1341"/>
        <v>Good</v>
      </c>
      <c r="S14301" t="str">
        <f t="shared" si="1342"/>
        <v>Good</v>
      </c>
      <c r="T14301" t="str">
        <f t="shared" si="1343"/>
        <v>High Impact</v>
      </c>
    </row>
    <row r="14302" spans="1:20">
      <c r="A14302" t="s">
        <v>14338</v>
      </c>
      <c r="B14302" t="s">
        <v>24</v>
      </c>
      <c r="C14302" t="s">
        <v>41</v>
      </c>
      <c r="D14302">
        <v>4453.3900000000003</v>
      </c>
      <c r="E14302" t="str">
        <f t="shared" si="1338"/>
        <v>High</v>
      </c>
      <c r="F14302" t="str">
        <f t="shared" si="1339"/>
        <v>High</v>
      </c>
      <c r="G14302">
        <v>0.13</v>
      </c>
      <c r="H14302">
        <f>D14302*G14302</f>
        <v>578.94070000000011</v>
      </c>
      <c r="I14302">
        <v>4</v>
      </c>
      <c r="J14302" s="1">
        <v>45139</v>
      </c>
      <c r="K14302" s="1">
        <v>45140</v>
      </c>
      <c r="L14302" t="s">
        <v>36</v>
      </c>
      <c r="M14302" t="str">
        <f t="shared" si="1340"/>
        <v>Normal customer</v>
      </c>
      <c r="N14302" t="s">
        <v>32</v>
      </c>
      <c r="O14302">
        <v>1009.1</v>
      </c>
      <c r="P14302" t="s">
        <v>44</v>
      </c>
      <c r="Q14302">
        <f>D14302-H14302</f>
        <v>3874.4493000000002</v>
      </c>
      <c r="R14302" t="str">
        <f t="shared" si="1341"/>
        <v>Good</v>
      </c>
      <c r="S14302" t="str">
        <f t="shared" si="1342"/>
        <v>Good</v>
      </c>
      <c r="T14302" t="str">
        <f t="shared" si="1343"/>
        <v>High Impact</v>
      </c>
    </row>
    <row r="14303" spans="1:20">
      <c r="A14303" t="s">
        <v>14339</v>
      </c>
      <c r="B14303" t="s">
        <v>18</v>
      </c>
      <c r="C14303" t="s">
        <v>19</v>
      </c>
      <c r="D14303">
        <v>366.47</v>
      </c>
      <c r="E14303" t="str">
        <f t="shared" si="1338"/>
        <v>Low</v>
      </c>
      <c r="F14303" t="str">
        <f t="shared" si="1339"/>
        <v>Low</v>
      </c>
      <c r="G14303">
        <v>0.11</v>
      </c>
      <c r="H14303">
        <f>D14303*G14303</f>
        <v>40.311700000000002</v>
      </c>
      <c r="I14303">
        <v>8</v>
      </c>
      <c r="J14303" s="1">
        <v>45446</v>
      </c>
      <c r="K14303" s="1">
        <v>45447</v>
      </c>
      <c r="L14303" t="s">
        <v>36</v>
      </c>
      <c r="M14303" t="str">
        <f t="shared" si="1340"/>
        <v>Normal customer</v>
      </c>
      <c r="N14303" t="s">
        <v>21</v>
      </c>
      <c r="O14303">
        <v>44.53</v>
      </c>
      <c r="P14303" t="s">
        <v>33</v>
      </c>
      <c r="Q14303">
        <f>D14303-H14303</f>
        <v>326.15830000000005</v>
      </c>
      <c r="R14303" t="str">
        <f t="shared" si="1341"/>
        <v>Bad</v>
      </c>
      <c r="S14303" t="str">
        <f t="shared" si="1342"/>
        <v>Bad</v>
      </c>
      <c r="T14303" t="str">
        <f t="shared" si="1343"/>
        <v>Normal</v>
      </c>
    </row>
    <row r="14304" spans="1:20">
      <c r="A14304" t="s">
        <v>14340</v>
      </c>
      <c r="B14304" t="s">
        <v>30</v>
      </c>
      <c r="C14304" t="s">
        <v>25</v>
      </c>
      <c r="D14304">
        <v>3177.89</v>
      </c>
      <c r="E14304" t="str">
        <f t="shared" si="1338"/>
        <v>High</v>
      </c>
      <c r="F14304" t="str">
        <f t="shared" si="1339"/>
        <v>High</v>
      </c>
      <c r="G14304">
        <v>0.05</v>
      </c>
      <c r="H14304">
        <f>D14304*G14304</f>
        <v>158.89449999999999</v>
      </c>
      <c r="I14304">
        <v>9</v>
      </c>
      <c r="J14304" s="1">
        <v>45006</v>
      </c>
      <c r="K14304" s="1">
        <v>45011</v>
      </c>
      <c r="L14304" t="s">
        <v>26</v>
      </c>
      <c r="M14304" t="str">
        <f t="shared" si="1340"/>
        <v>Potential customer</v>
      </c>
      <c r="N14304" t="s">
        <v>21</v>
      </c>
      <c r="O14304">
        <v>881.07</v>
      </c>
      <c r="P14304" t="s">
        <v>33</v>
      </c>
      <c r="Q14304">
        <f>D14304-H14304</f>
        <v>3018.9955</v>
      </c>
      <c r="R14304" t="str">
        <f t="shared" si="1341"/>
        <v>Good</v>
      </c>
      <c r="S14304" t="str">
        <f t="shared" si="1342"/>
        <v>Good</v>
      </c>
      <c r="T14304" t="str">
        <f t="shared" si="1343"/>
        <v>High Impact</v>
      </c>
    </row>
    <row r="14305" spans="1:20">
      <c r="A14305" t="s">
        <v>14341</v>
      </c>
      <c r="B14305" t="s">
        <v>24</v>
      </c>
      <c r="C14305" t="s">
        <v>41</v>
      </c>
      <c r="D14305">
        <v>2141.58</v>
      </c>
      <c r="E14305" t="str">
        <f t="shared" si="1338"/>
        <v>High</v>
      </c>
      <c r="F14305" t="str">
        <f t="shared" si="1339"/>
        <v>High</v>
      </c>
      <c r="G14305">
        <v>0.22</v>
      </c>
      <c r="H14305">
        <f>D14305*G14305</f>
        <v>471.14760000000001</v>
      </c>
      <c r="I14305">
        <v>5</v>
      </c>
      <c r="J14305" s="1">
        <v>45409</v>
      </c>
      <c r="K14305" s="1">
        <v>45416</v>
      </c>
      <c r="L14305" t="s">
        <v>36</v>
      </c>
      <c r="M14305" t="str">
        <f t="shared" si="1340"/>
        <v>Normal customer</v>
      </c>
      <c r="N14305" t="s">
        <v>21</v>
      </c>
      <c r="O14305">
        <v>332.56</v>
      </c>
      <c r="P14305" t="s">
        <v>53</v>
      </c>
      <c r="Q14305">
        <f>D14305-H14305</f>
        <v>1670.4323999999999</v>
      </c>
      <c r="R14305" t="str">
        <f t="shared" si="1341"/>
        <v>Good</v>
      </c>
      <c r="S14305" t="str">
        <f t="shared" si="1342"/>
        <v>Good</v>
      </c>
      <c r="T14305" t="str">
        <f t="shared" si="1343"/>
        <v>High Impact</v>
      </c>
    </row>
    <row r="14306" spans="1:20">
      <c r="A14306" t="s">
        <v>14342</v>
      </c>
      <c r="B14306" t="s">
        <v>18</v>
      </c>
      <c r="C14306" t="s">
        <v>41</v>
      </c>
      <c r="D14306">
        <v>4557.84</v>
      </c>
      <c r="E14306" t="str">
        <f t="shared" si="1338"/>
        <v>High</v>
      </c>
      <c r="F14306" t="str">
        <f t="shared" si="1339"/>
        <v>High</v>
      </c>
      <c r="G14306">
        <v>0.14000000000000001</v>
      </c>
      <c r="H14306">
        <f>D14306*G14306</f>
        <v>638.09760000000006</v>
      </c>
      <c r="I14306">
        <v>4</v>
      </c>
      <c r="J14306" s="1">
        <v>45014</v>
      </c>
      <c r="K14306" s="1">
        <v>45015</v>
      </c>
      <c r="L14306" t="s">
        <v>36</v>
      </c>
      <c r="M14306" t="str">
        <f t="shared" si="1340"/>
        <v>Normal customer</v>
      </c>
      <c r="N14306" t="s">
        <v>27</v>
      </c>
      <c r="O14306">
        <v>644.65</v>
      </c>
      <c r="P14306" t="s">
        <v>22</v>
      </c>
      <c r="Q14306">
        <f>D14306-H14306</f>
        <v>3919.7424000000001</v>
      </c>
      <c r="R14306" t="str">
        <f t="shared" si="1341"/>
        <v>Good</v>
      </c>
      <c r="S14306" t="str">
        <f t="shared" si="1342"/>
        <v>Good</v>
      </c>
      <c r="T14306" t="str">
        <f t="shared" si="1343"/>
        <v>High Impact</v>
      </c>
    </row>
    <row r="14307" spans="1:20">
      <c r="A14307" t="s">
        <v>14343</v>
      </c>
      <c r="B14307" t="s">
        <v>30</v>
      </c>
      <c r="C14307" t="s">
        <v>38</v>
      </c>
      <c r="D14307">
        <v>4806.6499999999996</v>
      </c>
      <c r="E14307" t="str">
        <f t="shared" si="1338"/>
        <v>High</v>
      </c>
      <c r="F14307" t="str">
        <f t="shared" si="1339"/>
        <v>High</v>
      </c>
      <c r="G14307">
        <v>0.46</v>
      </c>
      <c r="H14307">
        <f>D14307*G14307</f>
        <v>2211.0589999999997</v>
      </c>
      <c r="I14307">
        <v>1</v>
      </c>
      <c r="J14307" s="1">
        <v>45497</v>
      </c>
      <c r="K14307" s="1">
        <v>45503</v>
      </c>
      <c r="L14307" t="s">
        <v>26</v>
      </c>
      <c r="M14307" t="str">
        <f t="shared" si="1340"/>
        <v>Potential customer</v>
      </c>
      <c r="N14307" t="s">
        <v>32</v>
      </c>
      <c r="O14307">
        <v>932.7</v>
      </c>
      <c r="P14307" t="s">
        <v>44</v>
      </c>
      <c r="Q14307">
        <f>D14307-H14307</f>
        <v>2595.5909999999999</v>
      </c>
      <c r="R14307" t="str">
        <f t="shared" si="1341"/>
        <v>Good</v>
      </c>
      <c r="S14307" t="str">
        <f t="shared" si="1342"/>
        <v>Good</v>
      </c>
      <c r="T14307" t="str">
        <f t="shared" si="1343"/>
        <v>High Impact</v>
      </c>
    </row>
    <row r="14308" spans="1:20">
      <c r="A14308" t="s">
        <v>14344</v>
      </c>
      <c r="B14308" t="s">
        <v>46</v>
      </c>
      <c r="C14308" t="s">
        <v>19</v>
      </c>
      <c r="D14308">
        <v>934.21</v>
      </c>
      <c r="E14308" t="str">
        <f t="shared" si="1338"/>
        <v>Low</v>
      </c>
      <c r="F14308" t="str">
        <f t="shared" si="1339"/>
        <v>Midium</v>
      </c>
      <c r="G14308">
        <v>0.2</v>
      </c>
      <c r="H14308">
        <f>D14308*G14308</f>
        <v>186.84200000000001</v>
      </c>
      <c r="I14308">
        <v>3</v>
      </c>
      <c r="J14308" s="1">
        <v>45016</v>
      </c>
      <c r="K14308" s="1">
        <v>45018</v>
      </c>
      <c r="L14308" t="s">
        <v>26</v>
      </c>
      <c r="M14308" t="str">
        <f t="shared" si="1340"/>
        <v>Normal customer</v>
      </c>
      <c r="N14308" t="s">
        <v>21</v>
      </c>
      <c r="O14308">
        <v>229.92</v>
      </c>
      <c r="P14308" t="s">
        <v>44</v>
      </c>
      <c r="Q14308">
        <f>D14308-H14308</f>
        <v>747.36800000000005</v>
      </c>
      <c r="R14308" t="str">
        <f t="shared" si="1341"/>
        <v>Bad</v>
      </c>
      <c r="S14308" t="str">
        <f t="shared" si="1342"/>
        <v>Bad</v>
      </c>
      <c r="T14308" t="str">
        <f t="shared" si="1343"/>
        <v>Normal</v>
      </c>
    </row>
    <row r="14309" spans="1:20">
      <c r="A14309" t="s">
        <v>14345</v>
      </c>
      <c r="B14309" t="s">
        <v>46</v>
      </c>
      <c r="C14309" t="s">
        <v>41</v>
      </c>
      <c r="D14309">
        <v>1479.2</v>
      </c>
      <c r="E14309" t="str">
        <f t="shared" si="1338"/>
        <v>High</v>
      </c>
      <c r="F14309" t="str">
        <f t="shared" si="1339"/>
        <v>High</v>
      </c>
      <c r="G14309">
        <v>0.44</v>
      </c>
      <c r="H14309">
        <f>D14309*G14309</f>
        <v>650.84800000000007</v>
      </c>
      <c r="I14309">
        <v>2</v>
      </c>
      <c r="J14309" s="1">
        <v>45207</v>
      </c>
      <c r="K14309" s="1">
        <v>45214</v>
      </c>
      <c r="L14309" t="s">
        <v>36</v>
      </c>
      <c r="M14309" t="str">
        <f t="shared" si="1340"/>
        <v>Normal customer</v>
      </c>
      <c r="N14309" t="s">
        <v>21</v>
      </c>
      <c r="O14309">
        <v>103.5</v>
      </c>
      <c r="P14309" t="s">
        <v>33</v>
      </c>
      <c r="Q14309">
        <f>D14309-H14309</f>
        <v>828.35199999999998</v>
      </c>
      <c r="R14309" t="str">
        <f t="shared" si="1341"/>
        <v>Bad</v>
      </c>
      <c r="S14309" t="str">
        <f t="shared" si="1342"/>
        <v>Bad</v>
      </c>
      <c r="T14309" t="str">
        <f t="shared" si="1343"/>
        <v>High Impact</v>
      </c>
    </row>
    <row r="14310" spans="1:20">
      <c r="A14310" t="s">
        <v>14346</v>
      </c>
      <c r="B14310" t="s">
        <v>24</v>
      </c>
      <c r="C14310" t="s">
        <v>19</v>
      </c>
      <c r="D14310">
        <v>1439.94</v>
      </c>
      <c r="E14310" t="str">
        <f t="shared" si="1338"/>
        <v>High</v>
      </c>
      <c r="F14310" t="str">
        <f t="shared" si="1339"/>
        <v>High</v>
      </c>
      <c r="G14310">
        <v>0.15</v>
      </c>
      <c r="H14310">
        <f>D14310*G14310</f>
        <v>215.99100000000001</v>
      </c>
      <c r="I14310">
        <v>7</v>
      </c>
      <c r="J14310" s="1">
        <v>45435</v>
      </c>
      <c r="K14310" s="1">
        <v>45436</v>
      </c>
      <c r="L14310" t="s">
        <v>36</v>
      </c>
      <c r="M14310" t="str">
        <f t="shared" si="1340"/>
        <v>Normal customer</v>
      </c>
      <c r="N14310" t="s">
        <v>21</v>
      </c>
      <c r="O14310">
        <v>377.34</v>
      </c>
      <c r="P14310" t="s">
        <v>22</v>
      </c>
      <c r="Q14310">
        <f>D14310-H14310</f>
        <v>1223.9490000000001</v>
      </c>
      <c r="R14310" t="str">
        <f t="shared" si="1341"/>
        <v>Good</v>
      </c>
      <c r="S14310" t="str">
        <f t="shared" si="1342"/>
        <v>Good</v>
      </c>
      <c r="T14310" t="str">
        <f t="shared" si="1343"/>
        <v>High Impact</v>
      </c>
    </row>
    <row r="14311" spans="1:20">
      <c r="A14311" t="s">
        <v>14347</v>
      </c>
      <c r="B14311" t="s">
        <v>18</v>
      </c>
      <c r="C14311" t="s">
        <v>25</v>
      </c>
      <c r="D14311">
        <v>593.08000000000004</v>
      </c>
      <c r="E14311" t="str">
        <f t="shared" si="1338"/>
        <v>Low</v>
      </c>
      <c r="F14311" t="str">
        <f t="shared" si="1339"/>
        <v>Midium</v>
      </c>
      <c r="G14311">
        <v>0.42</v>
      </c>
      <c r="H14311">
        <f>D14311*G14311</f>
        <v>249.09360000000001</v>
      </c>
      <c r="I14311">
        <v>4</v>
      </c>
      <c r="J14311" s="1">
        <v>45028</v>
      </c>
      <c r="K14311" s="1">
        <v>45035</v>
      </c>
      <c r="L14311" t="s">
        <v>20</v>
      </c>
      <c r="M14311" t="str">
        <f t="shared" si="1340"/>
        <v>Normal customer</v>
      </c>
      <c r="N14311" t="s">
        <v>27</v>
      </c>
      <c r="O14311">
        <v>103.71</v>
      </c>
      <c r="P14311" t="s">
        <v>33</v>
      </c>
      <c r="Q14311">
        <f>D14311-H14311</f>
        <v>343.9864</v>
      </c>
      <c r="R14311" t="str">
        <f t="shared" si="1341"/>
        <v>Bad</v>
      </c>
      <c r="S14311" t="str">
        <f t="shared" si="1342"/>
        <v>Bad</v>
      </c>
      <c r="T14311" t="str">
        <f t="shared" si="1343"/>
        <v>High Impact</v>
      </c>
    </row>
    <row r="14312" spans="1:20">
      <c r="A14312" t="s">
        <v>14348</v>
      </c>
      <c r="B14312" t="s">
        <v>46</v>
      </c>
      <c r="C14312" t="s">
        <v>41</v>
      </c>
      <c r="D14312">
        <v>2466.4299999999998</v>
      </c>
      <c r="E14312" t="str">
        <f t="shared" si="1338"/>
        <v>High</v>
      </c>
      <c r="F14312" t="str">
        <f t="shared" si="1339"/>
        <v>High</v>
      </c>
      <c r="G14312">
        <v>0.23</v>
      </c>
      <c r="H14312">
        <f>D14312*G14312</f>
        <v>567.27890000000002</v>
      </c>
      <c r="I14312">
        <v>9</v>
      </c>
      <c r="J14312" s="1">
        <v>45611</v>
      </c>
      <c r="K14312" s="1">
        <v>45618</v>
      </c>
      <c r="L14312" t="s">
        <v>36</v>
      </c>
      <c r="M14312" t="str">
        <f t="shared" si="1340"/>
        <v>Normal customer</v>
      </c>
      <c r="N14312" t="s">
        <v>21</v>
      </c>
      <c r="O14312">
        <v>444.78</v>
      </c>
      <c r="P14312" t="s">
        <v>28</v>
      </c>
      <c r="Q14312">
        <f>D14312-H14312</f>
        <v>1899.1510999999998</v>
      </c>
      <c r="R14312" t="str">
        <f t="shared" si="1341"/>
        <v>Good</v>
      </c>
      <c r="S14312" t="str">
        <f t="shared" si="1342"/>
        <v>Good</v>
      </c>
      <c r="T14312" t="str">
        <f t="shared" si="1343"/>
        <v>High Impact</v>
      </c>
    </row>
    <row r="14313" spans="1:20">
      <c r="A14313" t="s">
        <v>14349</v>
      </c>
      <c r="B14313" t="s">
        <v>18</v>
      </c>
      <c r="C14313" t="s">
        <v>41</v>
      </c>
      <c r="D14313">
        <v>2614.1</v>
      </c>
      <c r="E14313" t="str">
        <f t="shared" si="1338"/>
        <v>High</v>
      </c>
      <c r="F14313" t="str">
        <f t="shared" si="1339"/>
        <v>High</v>
      </c>
      <c r="G14313">
        <v>0.02</v>
      </c>
      <c r="H14313">
        <f>D14313*G14313</f>
        <v>52.281999999999996</v>
      </c>
      <c r="I14313">
        <v>9</v>
      </c>
      <c r="J14313" s="1">
        <v>45144</v>
      </c>
      <c r="K14313" s="1">
        <v>45150</v>
      </c>
      <c r="L14313" t="s">
        <v>20</v>
      </c>
      <c r="M14313" t="str">
        <f t="shared" si="1340"/>
        <v>Premium customer</v>
      </c>
      <c r="N14313" t="s">
        <v>21</v>
      </c>
      <c r="O14313">
        <v>673.98</v>
      </c>
      <c r="P14313" t="s">
        <v>39</v>
      </c>
      <c r="Q14313">
        <f>D14313-H14313</f>
        <v>2561.8179999999998</v>
      </c>
      <c r="R14313" t="str">
        <f t="shared" si="1341"/>
        <v>Good</v>
      </c>
      <c r="S14313" t="str">
        <f t="shared" si="1342"/>
        <v>Good</v>
      </c>
      <c r="T14313" t="str">
        <f t="shared" si="1343"/>
        <v>High Impact</v>
      </c>
    </row>
    <row r="14314" spans="1:20">
      <c r="A14314" t="s">
        <v>14350</v>
      </c>
      <c r="B14314" t="s">
        <v>18</v>
      </c>
      <c r="C14314" t="s">
        <v>25</v>
      </c>
      <c r="D14314">
        <v>2907.59</v>
      </c>
      <c r="E14314" t="str">
        <f t="shared" si="1338"/>
        <v>High</v>
      </c>
      <c r="F14314" t="str">
        <f t="shared" si="1339"/>
        <v>High</v>
      </c>
      <c r="G14314">
        <v>0.24</v>
      </c>
      <c r="H14314">
        <f>D14314*G14314</f>
        <v>697.82159999999999</v>
      </c>
      <c r="I14314">
        <v>2</v>
      </c>
      <c r="J14314" s="1">
        <v>45182</v>
      </c>
      <c r="K14314" s="1">
        <v>45187</v>
      </c>
      <c r="L14314" t="s">
        <v>26</v>
      </c>
      <c r="M14314" t="str">
        <f t="shared" si="1340"/>
        <v>Potential customer</v>
      </c>
      <c r="N14314" t="s">
        <v>27</v>
      </c>
      <c r="O14314">
        <v>551.01</v>
      </c>
      <c r="P14314" t="s">
        <v>39</v>
      </c>
      <c r="Q14314">
        <f>D14314-H14314</f>
        <v>2209.7683999999999</v>
      </c>
      <c r="R14314" t="str">
        <f t="shared" si="1341"/>
        <v>Good</v>
      </c>
      <c r="S14314" t="str">
        <f t="shared" si="1342"/>
        <v>Good</v>
      </c>
      <c r="T14314" t="str">
        <f t="shared" si="1343"/>
        <v>High Impact</v>
      </c>
    </row>
    <row r="14315" spans="1:20">
      <c r="A14315" t="s">
        <v>14351</v>
      </c>
      <c r="B14315" t="s">
        <v>46</v>
      </c>
      <c r="C14315" t="s">
        <v>19</v>
      </c>
      <c r="D14315">
        <v>3348.5</v>
      </c>
      <c r="E14315" t="str">
        <f t="shared" si="1338"/>
        <v>High</v>
      </c>
      <c r="F14315" t="str">
        <f t="shared" si="1339"/>
        <v>High</v>
      </c>
      <c r="G14315">
        <v>0.11</v>
      </c>
      <c r="H14315">
        <f>D14315*G14315</f>
        <v>368.33499999999998</v>
      </c>
      <c r="I14315">
        <v>3</v>
      </c>
      <c r="J14315" s="1">
        <v>45592</v>
      </c>
      <c r="K14315" s="1">
        <v>45593</v>
      </c>
      <c r="L14315" t="s">
        <v>20</v>
      </c>
      <c r="M14315" t="str">
        <f t="shared" si="1340"/>
        <v>Premium customer</v>
      </c>
      <c r="N14315" t="s">
        <v>27</v>
      </c>
      <c r="O14315">
        <v>541.24</v>
      </c>
      <c r="P14315" t="s">
        <v>44</v>
      </c>
      <c r="Q14315">
        <f>D14315-H14315</f>
        <v>2980.165</v>
      </c>
      <c r="R14315" t="str">
        <f t="shared" si="1341"/>
        <v>Good</v>
      </c>
      <c r="S14315" t="str">
        <f t="shared" si="1342"/>
        <v>Good</v>
      </c>
      <c r="T14315" t="str">
        <f t="shared" si="1343"/>
        <v>High Impact</v>
      </c>
    </row>
    <row r="14316" spans="1:20">
      <c r="A14316" t="s">
        <v>14352</v>
      </c>
      <c r="B14316" t="s">
        <v>18</v>
      </c>
      <c r="C14316" t="s">
        <v>19</v>
      </c>
      <c r="D14316">
        <v>408.3</v>
      </c>
      <c r="E14316" t="str">
        <f t="shared" si="1338"/>
        <v>Low</v>
      </c>
      <c r="F14316" t="str">
        <f t="shared" si="1339"/>
        <v>Low</v>
      </c>
      <c r="G14316">
        <v>0.15</v>
      </c>
      <c r="H14316">
        <f>D14316*G14316</f>
        <v>61.244999999999997</v>
      </c>
      <c r="I14316">
        <v>8</v>
      </c>
      <c r="J14316" s="1">
        <v>45084</v>
      </c>
      <c r="K14316" s="1">
        <v>45089</v>
      </c>
      <c r="L14316" t="s">
        <v>36</v>
      </c>
      <c r="M14316" t="str">
        <f t="shared" si="1340"/>
        <v>Normal customer</v>
      </c>
      <c r="N14316" t="s">
        <v>27</v>
      </c>
      <c r="O14316">
        <v>104.91</v>
      </c>
      <c r="P14316" t="s">
        <v>53</v>
      </c>
      <c r="Q14316">
        <f>D14316-H14316</f>
        <v>347.05500000000001</v>
      </c>
      <c r="R14316" t="str">
        <f t="shared" si="1341"/>
        <v>Bad</v>
      </c>
      <c r="S14316" t="str">
        <f t="shared" si="1342"/>
        <v>Bad</v>
      </c>
      <c r="T14316" t="str">
        <f t="shared" si="1343"/>
        <v>Normal</v>
      </c>
    </row>
    <row r="14317" spans="1:20">
      <c r="A14317" t="s">
        <v>14353</v>
      </c>
      <c r="B14317" t="s">
        <v>46</v>
      </c>
      <c r="C14317" t="s">
        <v>41</v>
      </c>
      <c r="D14317">
        <v>3150.17</v>
      </c>
      <c r="E14317" t="str">
        <f t="shared" si="1338"/>
        <v>High</v>
      </c>
      <c r="F14317" t="str">
        <f t="shared" si="1339"/>
        <v>High</v>
      </c>
      <c r="G14317">
        <v>0.34</v>
      </c>
      <c r="H14317">
        <f>D14317*G14317</f>
        <v>1071.0578</v>
      </c>
      <c r="I14317">
        <v>3</v>
      </c>
      <c r="J14317" s="1">
        <v>45120</v>
      </c>
      <c r="K14317" s="1">
        <v>45127</v>
      </c>
      <c r="L14317" t="s">
        <v>20</v>
      </c>
      <c r="M14317" t="str">
        <f t="shared" si="1340"/>
        <v>Premium customer</v>
      </c>
      <c r="N14317" t="s">
        <v>27</v>
      </c>
      <c r="O14317">
        <v>917.46</v>
      </c>
      <c r="P14317" t="s">
        <v>33</v>
      </c>
      <c r="Q14317">
        <f>D14317-H14317</f>
        <v>2079.1122</v>
      </c>
      <c r="R14317" t="str">
        <f t="shared" si="1341"/>
        <v>Good</v>
      </c>
      <c r="S14317" t="str">
        <f t="shared" si="1342"/>
        <v>Good</v>
      </c>
      <c r="T14317" t="str">
        <f t="shared" si="1343"/>
        <v>High Impact</v>
      </c>
    </row>
    <row r="14318" spans="1:20">
      <c r="A14318" t="s">
        <v>14354</v>
      </c>
      <c r="B14318" t="s">
        <v>24</v>
      </c>
      <c r="C14318" t="s">
        <v>25</v>
      </c>
      <c r="D14318">
        <v>4577.67</v>
      </c>
      <c r="E14318" t="str">
        <f t="shared" si="1338"/>
        <v>High</v>
      </c>
      <c r="F14318" t="str">
        <f t="shared" si="1339"/>
        <v>High</v>
      </c>
      <c r="G14318">
        <v>0.26</v>
      </c>
      <c r="H14318">
        <f>D14318*G14318</f>
        <v>1190.1942000000001</v>
      </c>
      <c r="I14318">
        <v>4</v>
      </c>
      <c r="J14318" s="1">
        <v>45306</v>
      </c>
      <c r="K14318" s="1">
        <v>45310</v>
      </c>
      <c r="L14318" t="s">
        <v>36</v>
      </c>
      <c r="M14318" t="str">
        <f t="shared" si="1340"/>
        <v>Normal customer</v>
      </c>
      <c r="N14318" t="s">
        <v>27</v>
      </c>
      <c r="O14318">
        <v>1087.6600000000001</v>
      </c>
      <c r="P14318" t="s">
        <v>44</v>
      </c>
      <c r="Q14318">
        <f>D14318-H14318</f>
        <v>3387.4758000000002</v>
      </c>
      <c r="R14318" t="str">
        <f t="shared" si="1341"/>
        <v>Good</v>
      </c>
      <c r="S14318" t="str">
        <f t="shared" si="1342"/>
        <v>Good</v>
      </c>
      <c r="T14318" t="str">
        <f t="shared" si="1343"/>
        <v>High Impact</v>
      </c>
    </row>
    <row r="14319" spans="1:20">
      <c r="A14319" t="s">
        <v>14355</v>
      </c>
      <c r="B14319" t="s">
        <v>30</v>
      </c>
      <c r="C14319" t="s">
        <v>31</v>
      </c>
      <c r="D14319">
        <v>2329.46</v>
      </c>
      <c r="E14319" t="str">
        <f t="shared" si="1338"/>
        <v>High</v>
      </c>
      <c r="F14319" t="str">
        <f t="shared" si="1339"/>
        <v>High</v>
      </c>
      <c r="G14319">
        <v>0.44</v>
      </c>
      <c r="H14319">
        <f>D14319*G14319</f>
        <v>1024.9624000000001</v>
      </c>
      <c r="I14319">
        <v>3</v>
      </c>
      <c r="J14319" s="1">
        <v>45161</v>
      </c>
      <c r="K14319" s="1">
        <v>45166</v>
      </c>
      <c r="L14319" t="s">
        <v>36</v>
      </c>
      <c r="M14319" t="str">
        <f t="shared" si="1340"/>
        <v>Normal customer</v>
      </c>
      <c r="N14319" t="s">
        <v>27</v>
      </c>
      <c r="O14319">
        <v>649.32000000000005</v>
      </c>
      <c r="P14319" t="s">
        <v>39</v>
      </c>
      <c r="Q14319">
        <f>D14319-H14319</f>
        <v>1304.4975999999999</v>
      </c>
      <c r="R14319" t="str">
        <f t="shared" si="1341"/>
        <v>Good</v>
      </c>
      <c r="S14319" t="str">
        <f t="shared" si="1342"/>
        <v>Good</v>
      </c>
      <c r="T14319" t="str">
        <f t="shared" si="1343"/>
        <v>High Impact</v>
      </c>
    </row>
    <row r="14320" spans="1:20">
      <c r="A14320" t="s">
        <v>14356</v>
      </c>
      <c r="B14320" t="s">
        <v>30</v>
      </c>
      <c r="C14320" t="s">
        <v>19</v>
      </c>
      <c r="D14320">
        <v>622.89</v>
      </c>
      <c r="E14320" t="str">
        <f t="shared" si="1338"/>
        <v>Low</v>
      </c>
      <c r="F14320" t="str">
        <f t="shared" si="1339"/>
        <v>Midium</v>
      </c>
      <c r="G14320">
        <v>0.47</v>
      </c>
      <c r="H14320">
        <f>D14320*G14320</f>
        <v>292.75829999999996</v>
      </c>
      <c r="I14320">
        <v>2</v>
      </c>
      <c r="J14320" s="1">
        <v>44979</v>
      </c>
      <c r="K14320" s="1">
        <v>44986</v>
      </c>
      <c r="L14320" t="s">
        <v>36</v>
      </c>
      <c r="M14320" t="str">
        <f t="shared" si="1340"/>
        <v>Normal customer</v>
      </c>
      <c r="N14320" t="s">
        <v>27</v>
      </c>
      <c r="O14320">
        <v>152.21</v>
      </c>
      <c r="P14320" t="s">
        <v>33</v>
      </c>
      <c r="Q14320">
        <f>D14320-H14320</f>
        <v>330.13170000000002</v>
      </c>
      <c r="R14320" t="str">
        <f t="shared" si="1341"/>
        <v>Bad</v>
      </c>
      <c r="S14320" t="str">
        <f t="shared" si="1342"/>
        <v>Bad</v>
      </c>
      <c r="T14320" t="str">
        <f t="shared" si="1343"/>
        <v>High Impact</v>
      </c>
    </row>
    <row r="14321" spans="1:20">
      <c r="A14321" t="s">
        <v>14357</v>
      </c>
      <c r="B14321" t="s">
        <v>24</v>
      </c>
      <c r="C14321" t="s">
        <v>31</v>
      </c>
      <c r="D14321">
        <v>521.13</v>
      </c>
      <c r="E14321" t="str">
        <f t="shared" si="1338"/>
        <v>Low</v>
      </c>
      <c r="F14321" t="str">
        <f t="shared" si="1339"/>
        <v>Midium</v>
      </c>
      <c r="G14321">
        <v>0.35</v>
      </c>
      <c r="H14321">
        <f>D14321*G14321</f>
        <v>182.3955</v>
      </c>
      <c r="I14321">
        <v>1</v>
      </c>
      <c r="J14321" s="1">
        <v>45639</v>
      </c>
      <c r="K14321" s="1">
        <v>45642</v>
      </c>
      <c r="L14321" t="s">
        <v>26</v>
      </c>
      <c r="M14321" t="str">
        <f t="shared" si="1340"/>
        <v>Normal customer</v>
      </c>
      <c r="N14321" t="s">
        <v>27</v>
      </c>
      <c r="O14321">
        <v>129</v>
      </c>
      <c r="P14321" t="s">
        <v>44</v>
      </c>
      <c r="Q14321">
        <f>D14321-H14321</f>
        <v>338.73450000000003</v>
      </c>
      <c r="R14321" t="str">
        <f t="shared" si="1341"/>
        <v>Bad</v>
      </c>
      <c r="S14321" t="str">
        <f t="shared" si="1342"/>
        <v>Bad</v>
      </c>
      <c r="T14321" t="str">
        <f t="shared" si="1343"/>
        <v>High Impact</v>
      </c>
    </row>
    <row r="14322" spans="1:20">
      <c r="A14322" t="s">
        <v>14358</v>
      </c>
      <c r="B14322" t="s">
        <v>46</v>
      </c>
      <c r="C14322" t="s">
        <v>41</v>
      </c>
      <c r="D14322">
        <v>1480.59</v>
      </c>
      <c r="E14322" t="str">
        <f t="shared" si="1338"/>
        <v>High</v>
      </c>
      <c r="F14322" t="str">
        <f t="shared" si="1339"/>
        <v>High</v>
      </c>
      <c r="G14322">
        <v>0.43</v>
      </c>
      <c r="H14322">
        <f>D14322*G14322</f>
        <v>636.65369999999996</v>
      </c>
      <c r="I14322">
        <v>3</v>
      </c>
      <c r="J14322" s="1">
        <v>45605</v>
      </c>
      <c r="K14322" s="1">
        <v>45607</v>
      </c>
      <c r="L14322" t="s">
        <v>20</v>
      </c>
      <c r="M14322" t="str">
        <f t="shared" si="1340"/>
        <v>Premium customer</v>
      </c>
      <c r="N14322" t="s">
        <v>27</v>
      </c>
      <c r="O14322">
        <v>155.97</v>
      </c>
      <c r="P14322" t="s">
        <v>53</v>
      </c>
      <c r="Q14322">
        <f>D14322-H14322</f>
        <v>843.93629999999996</v>
      </c>
      <c r="R14322" t="str">
        <f t="shared" si="1341"/>
        <v>Bad</v>
      </c>
      <c r="S14322" t="str">
        <f t="shared" si="1342"/>
        <v>Bad</v>
      </c>
      <c r="T14322" t="str">
        <f t="shared" si="1343"/>
        <v>High Impact</v>
      </c>
    </row>
    <row r="14323" spans="1:20">
      <c r="A14323" t="s">
        <v>14359</v>
      </c>
      <c r="B14323" t="s">
        <v>46</v>
      </c>
      <c r="C14323" t="s">
        <v>31</v>
      </c>
      <c r="D14323">
        <v>3787.37</v>
      </c>
      <c r="E14323" t="str">
        <f t="shared" si="1338"/>
        <v>High</v>
      </c>
      <c r="F14323" t="str">
        <f t="shared" si="1339"/>
        <v>High</v>
      </c>
      <c r="G14323">
        <v>0.1</v>
      </c>
      <c r="H14323">
        <f>D14323*G14323</f>
        <v>378.73700000000002</v>
      </c>
      <c r="I14323">
        <v>9</v>
      </c>
      <c r="J14323" s="1">
        <v>45546</v>
      </c>
      <c r="K14323" s="1">
        <v>45547</v>
      </c>
      <c r="L14323" t="s">
        <v>20</v>
      </c>
      <c r="M14323" t="str">
        <f t="shared" si="1340"/>
        <v>Premium customer</v>
      </c>
      <c r="N14323" t="s">
        <v>21</v>
      </c>
      <c r="O14323">
        <v>1068.1400000000001</v>
      </c>
      <c r="P14323" t="s">
        <v>44</v>
      </c>
      <c r="Q14323">
        <f>D14323-H14323</f>
        <v>3408.6329999999998</v>
      </c>
      <c r="R14323" t="str">
        <f t="shared" si="1341"/>
        <v>Good</v>
      </c>
      <c r="S14323" t="str">
        <f t="shared" si="1342"/>
        <v>Good</v>
      </c>
      <c r="T14323" t="str">
        <f t="shared" si="1343"/>
        <v>High Impact</v>
      </c>
    </row>
    <row r="14324" spans="1:20">
      <c r="A14324" t="s">
        <v>14360</v>
      </c>
      <c r="B14324" t="s">
        <v>46</v>
      </c>
      <c r="C14324" t="s">
        <v>31</v>
      </c>
      <c r="D14324">
        <v>1378.9</v>
      </c>
      <c r="E14324" t="str">
        <f t="shared" si="1338"/>
        <v>High</v>
      </c>
      <c r="F14324" t="str">
        <f t="shared" si="1339"/>
        <v>High</v>
      </c>
      <c r="G14324">
        <v>0.04</v>
      </c>
      <c r="H14324">
        <f>D14324*G14324</f>
        <v>55.156000000000006</v>
      </c>
      <c r="I14324">
        <v>8</v>
      </c>
      <c r="J14324" s="1">
        <v>45578</v>
      </c>
      <c r="K14324" s="1">
        <v>45585</v>
      </c>
      <c r="L14324" t="s">
        <v>20</v>
      </c>
      <c r="M14324" t="str">
        <f t="shared" si="1340"/>
        <v>Premium customer</v>
      </c>
      <c r="N14324" t="s">
        <v>32</v>
      </c>
      <c r="O14324">
        <v>108.3</v>
      </c>
      <c r="P14324" t="s">
        <v>39</v>
      </c>
      <c r="Q14324">
        <f>D14324-H14324</f>
        <v>1323.7440000000001</v>
      </c>
      <c r="R14324" t="str">
        <f t="shared" si="1341"/>
        <v>Bad</v>
      </c>
      <c r="S14324" t="str">
        <f t="shared" si="1342"/>
        <v>Bad</v>
      </c>
      <c r="T14324" t="str">
        <f t="shared" si="1343"/>
        <v>High Impact</v>
      </c>
    </row>
    <row r="14325" spans="1:20">
      <c r="A14325" t="s">
        <v>14361</v>
      </c>
      <c r="B14325" t="s">
        <v>46</v>
      </c>
      <c r="C14325" t="s">
        <v>19</v>
      </c>
      <c r="D14325">
        <v>4090.22</v>
      </c>
      <c r="E14325" t="str">
        <f t="shared" si="1338"/>
        <v>High</v>
      </c>
      <c r="F14325" t="str">
        <f t="shared" si="1339"/>
        <v>High</v>
      </c>
      <c r="G14325">
        <v>0.17</v>
      </c>
      <c r="H14325">
        <f>D14325*G14325</f>
        <v>695.3374</v>
      </c>
      <c r="I14325">
        <v>9</v>
      </c>
      <c r="J14325" s="1">
        <v>45566</v>
      </c>
      <c r="K14325" s="1">
        <v>45568</v>
      </c>
      <c r="L14325" t="s">
        <v>20</v>
      </c>
      <c r="M14325" t="str">
        <f t="shared" si="1340"/>
        <v>Premium customer</v>
      </c>
      <c r="N14325" t="s">
        <v>21</v>
      </c>
      <c r="O14325">
        <v>747.88</v>
      </c>
      <c r="P14325" t="s">
        <v>22</v>
      </c>
      <c r="Q14325">
        <f>D14325-H14325</f>
        <v>3394.8825999999999</v>
      </c>
      <c r="R14325" t="str">
        <f t="shared" si="1341"/>
        <v>Good</v>
      </c>
      <c r="S14325" t="str">
        <f t="shared" si="1342"/>
        <v>Good</v>
      </c>
      <c r="T14325" t="str">
        <f t="shared" si="1343"/>
        <v>High Impact</v>
      </c>
    </row>
    <row r="14326" spans="1:20">
      <c r="A14326" t="s">
        <v>14362</v>
      </c>
      <c r="B14326" t="s">
        <v>24</v>
      </c>
      <c r="C14326" t="s">
        <v>41</v>
      </c>
      <c r="D14326">
        <v>4116.33</v>
      </c>
      <c r="E14326" t="str">
        <f t="shared" si="1338"/>
        <v>High</v>
      </c>
      <c r="F14326" t="str">
        <f t="shared" si="1339"/>
        <v>High</v>
      </c>
      <c r="G14326">
        <v>0.16</v>
      </c>
      <c r="H14326">
        <f>D14326*G14326</f>
        <v>658.61279999999999</v>
      </c>
      <c r="I14326">
        <v>5</v>
      </c>
      <c r="J14326" s="1">
        <v>45409</v>
      </c>
      <c r="K14326" s="1">
        <v>45415</v>
      </c>
      <c r="L14326" t="s">
        <v>36</v>
      </c>
      <c r="M14326" t="str">
        <f t="shared" si="1340"/>
        <v>Normal customer</v>
      </c>
      <c r="N14326" t="s">
        <v>27</v>
      </c>
      <c r="O14326">
        <v>219.05</v>
      </c>
      <c r="P14326" t="s">
        <v>28</v>
      </c>
      <c r="Q14326">
        <f>D14326-H14326</f>
        <v>3457.7172</v>
      </c>
      <c r="R14326" t="str">
        <f t="shared" si="1341"/>
        <v>Bad</v>
      </c>
      <c r="S14326" t="str">
        <f t="shared" si="1342"/>
        <v>Bad</v>
      </c>
      <c r="T14326" t="str">
        <f t="shared" si="1343"/>
        <v>High Impact</v>
      </c>
    </row>
    <row r="14327" spans="1:20">
      <c r="A14327" t="s">
        <v>14363</v>
      </c>
      <c r="B14327" t="s">
        <v>30</v>
      </c>
      <c r="C14327" t="s">
        <v>31</v>
      </c>
      <c r="D14327">
        <v>2339.85</v>
      </c>
      <c r="E14327" t="str">
        <f t="shared" si="1338"/>
        <v>High</v>
      </c>
      <c r="F14327" t="str">
        <f t="shared" si="1339"/>
        <v>High</v>
      </c>
      <c r="G14327">
        <v>0.33</v>
      </c>
      <c r="H14327">
        <f>D14327*G14327</f>
        <v>772.15049999999997</v>
      </c>
      <c r="I14327">
        <v>5</v>
      </c>
      <c r="J14327" s="1">
        <v>45104</v>
      </c>
      <c r="K14327" s="1">
        <v>45105</v>
      </c>
      <c r="L14327" t="s">
        <v>20</v>
      </c>
      <c r="M14327" t="str">
        <f t="shared" si="1340"/>
        <v>Premium customer</v>
      </c>
      <c r="N14327" t="s">
        <v>21</v>
      </c>
      <c r="O14327">
        <v>330.38</v>
      </c>
      <c r="P14327" t="s">
        <v>28</v>
      </c>
      <c r="Q14327">
        <f>D14327-H14327</f>
        <v>1567.6994999999999</v>
      </c>
      <c r="R14327" t="str">
        <f t="shared" si="1341"/>
        <v>Good</v>
      </c>
      <c r="S14327" t="str">
        <f t="shared" si="1342"/>
        <v>Good</v>
      </c>
      <c r="T14327" t="str">
        <f t="shared" si="1343"/>
        <v>High Impact</v>
      </c>
    </row>
    <row r="14328" spans="1:20">
      <c r="A14328" t="s">
        <v>14364</v>
      </c>
      <c r="B14328" t="s">
        <v>18</v>
      </c>
      <c r="C14328" t="s">
        <v>19</v>
      </c>
      <c r="D14328">
        <v>1573.87</v>
      </c>
      <c r="E14328" t="str">
        <f t="shared" si="1338"/>
        <v>High</v>
      </c>
      <c r="F14328" t="str">
        <f t="shared" si="1339"/>
        <v>High</v>
      </c>
      <c r="G14328">
        <v>0.42</v>
      </c>
      <c r="H14328">
        <f>D14328*G14328</f>
        <v>661.02539999999988</v>
      </c>
      <c r="I14328">
        <v>8</v>
      </c>
      <c r="J14328" s="1">
        <v>44982</v>
      </c>
      <c r="K14328" s="1">
        <v>44988</v>
      </c>
      <c r="L14328" t="s">
        <v>20</v>
      </c>
      <c r="M14328" t="str">
        <f t="shared" si="1340"/>
        <v>Premium customer</v>
      </c>
      <c r="N14328" t="s">
        <v>27</v>
      </c>
      <c r="O14328">
        <v>348.75</v>
      </c>
      <c r="P14328" t="s">
        <v>44</v>
      </c>
      <c r="Q14328">
        <f>D14328-H14328</f>
        <v>912.84460000000001</v>
      </c>
      <c r="R14328" t="str">
        <f t="shared" si="1341"/>
        <v>Good</v>
      </c>
      <c r="S14328" t="str">
        <f t="shared" si="1342"/>
        <v>Good</v>
      </c>
      <c r="T14328" t="str">
        <f t="shared" si="1343"/>
        <v>High Impact</v>
      </c>
    </row>
    <row r="14329" spans="1:20">
      <c r="A14329" t="s">
        <v>14365</v>
      </c>
      <c r="B14329" t="s">
        <v>18</v>
      </c>
      <c r="C14329" t="s">
        <v>31</v>
      </c>
      <c r="D14329">
        <v>3028.57</v>
      </c>
      <c r="E14329" t="str">
        <f t="shared" si="1338"/>
        <v>High</v>
      </c>
      <c r="F14329" t="str">
        <f t="shared" si="1339"/>
        <v>High</v>
      </c>
      <c r="G14329">
        <v>0.15</v>
      </c>
      <c r="H14329">
        <f>D14329*G14329</f>
        <v>454.28550000000001</v>
      </c>
      <c r="I14329">
        <v>5</v>
      </c>
      <c r="J14329" s="1">
        <v>45350</v>
      </c>
      <c r="K14329" s="1">
        <v>45356</v>
      </c>
      <c r="L14329" t="s">
        <v>26</v>
      </c>
      <c r="M14329" t="str">
        <f t="shared" si="1340"/>
        <v>Potential customer</v>
      </c>
      <c r="N14329" t="s">
        <v>32</v>
      </c>
      <c r="O14329">
        <v>178.05</v>
      </c>
      <c r="P14329" t="s">
        <v>22</v>
      </c>
      <c r="Q14329">
        <f>D14329-H14329</f>
        <v>2574.2845000000002</v>
      </c>
      <c r="R14329" t="str">
        <f t="shared" si="1341"/>
        <v>Bad</v>
      </c>
      <c r="S14329" t="str">
        <f t="shared" si="1342"/>
        <v>Bad</v>
      </c>
      <c r="T14329" t="str">
        <f t="shared" si="1343"/>
        <v>High Impact</v>
      </c>
    </row>
    <row r="14330" spans="1:20">
      <c r="A14330" t="s">
        <v>14366</v>
      </c>
      <c r="B14330" t="s">
        <v>30</v>
      </c>
      <c r="C14330" t="s">
        <v>19</v>
      </c>
      <c r="D14330">
        <v>4071.6</v>
      </c>
      <c r="E14330" t="str">
        <f t="shared" si="1338"/>
        <v>High</v>
      </c>
      <c r="F14330" t="str">
        <f t="shared" si="1339"/>
        <v>High</v>
      </c>
      <c r="G14330">
        <v>0.21</v>
      </c>
      <c r="H14330">
        <f>D14330*G14330</f>
        <v>855.03599999999994</v>
      </c>
      <c r="I14330">
        <v>4</v>
      </c>
      <c r="J14330" s="1">
        <v>45103</v>
      </c>
      <c r="K14330" s="1">
        <v>45107</v>
      </c>
      <c r="L14330" t="s">
        <v>26</v>
      </c>
      <c r="M14330" t="str">
        <f t="shared" si="1340"/>
        <v>Potential customer</v>
      </c>
      <c r="N14330" t="s">
        <v>32</v>
      </c>
      <c r="O14330">
        <v>276.85000000000002</v>
      </c>
      <c r="P14330" t="s">
        <v>28</v>
      </c>
      <c r="Q14330">
        <f>D14330-H14330</f>
        <v>3216.5639999999999</v>
      </c>
      <c r="R14330" t="str">
        <f t="shared" si="1341"/>
        <v>Bad</v>
      </c>
      <c r="S14330" t="str">
        <f t="shared" si="1342"/>
        <v>Bad</v>
      </c>
      <c r="T14330" t="str">
        <f t="shared" si="1343"/>
        <v>High Impact</v>
      </c>
    </row>
    <row r="14331" spans="1:20">
      <c r="A14331" t="s">
        <v>14367</v>
      </c>
      <c r="B14331" t="s">
        <v>24</v>
      </c>
      <c r="C14331" t="s">
        <v>41</v>
      </c>
      <c r="D14331">
        <v>416.4</v>
      </c>
      <c r="E14331" t="str">
        <f t="shared" si="1338"/>
        <v>Low</v>
      </c>
      <c r="F14331" t="str">
        <f t="shared" si="1339"/>
        <v>Low</v>
      </c>
      <c r="G14331">
        <v>0.05</v>
      </c>
      <c r="H14331">
        <f>D14331*G14331</f>
        <v>20.82</v>
      </c>
      <c r="I14331">
        <v>9</v>
      </c>
      <c r="J14331" s="1">
        <v>45214</v>
      </c>
      <c r="K14331" s="1">
        <v>45221</v>
      </c>
      <c r="L14331" t="s">
        <v>20</v>
      </c>
      <c r="M14331" t="str">
        <f t="shared" si="1340"/>
        <v>Normal customer</v>
      </c>
      <c r="N14331" t="s">
        <v>27</v>
      </c>
      <c r="O14331">
        <v>76.38</v>
      </c>
      <c r="P14331" t="s">
        <v>22</v>
      </c>
      <c r="Q14331">
        <f>D14331-H14331</f>
        <v>395.58</v>
      </c>
      <c r="R14331" t="str">
        <f t="shared" si="1341"/>
        <v>Bad</v>
      </c>
      <c r="S14331" t="str">
        <f t="shared" si="1342"/>
        <v>Bad</v>
      </c>
      <c r="T14331" t="str">
        <f t="shared" si="1343"/>
        <v>Normal</v>
      </c>
    </row>
    <row r="14332" spans="1:20">
      <c r="A14332" t="s">
        <v>14368</v>
      </c>
      <c r="B14332" t="s">
        <v>18</v>
      </c>
      <c r="C14332" t="s">
        <v>25</v>
      </c>
      <c r="D14332">
        <v>4771.78</v>
      </c>
      <c r="E14332" t="str">
        <f t="shared" si="1338"/>
        <v>High</v>
      </c>
      <c r="F14332" t="str">
        <f t="shared" si="1339"/>
        <v>High</v>
      </c>
      <c r="G14332">
        <v>0.21</v>
      </c>
      <c r="H14332">
        <f>D14332*G14332</f>
        <v>1002.0737999999999</v>
      </c>
      <c r="I14332">
        <v>1</v>
      </c>
      <c r="J14332" s="1">
        <v>45520</v>
      </c>
      <c r="K14332" s="1">
        <v>45522</v>
      </c>
      <c r="L14332" t="s">
        <v>26</v>
      </c>
      <c r="M14332" t="str">
        <f t="shared" si="1340"/>
        <v>Potential customer</v>
      </c>
      <c r="N14332" t="s">
        <v>27</v>
      </c>
      <c r="O14332">
        <v>308.77999999999997</v>
      </c>
      <c r="P14332" t="s">
        <v>28</v>
      </c>
      <c r="Q14332">
        <f>D14332-H14332</f>
        <v>3769.7061999999996</v>
      </c>
      <c r="R14332" t="str">
        <f t="shared" si="1341"/>
        <v>Good</v>
      </c>
      <c r="S14332" t="str">
        <f t="shared" si="1342"/>
        <v>Good</v>
      </c>
      <c r="T14332" t="str">
        <f t="shared" si="1343"/>
        <v>High Impact</v>
      </c>
    </row>
    <row r="14333" spans="1:20">
      <c r="A14333" t="s">
        <v>14369</v>
      </c>
      <c r="B14333" t="s">
        <v>30</v>
      </c>
      <c r="C14333" t="s">
        <v>19</v>
      </c>
      <c r="D14333">
        <v>3264.91</v>
      </c>
      <c r="E14333" t="str">
        <f t="shared" si="1338"/>
        <v>High</v>
      </c>
      <c r="F14333" t="str">
        <f t="shared" si="1339"/>
        <v>High</v>
      </c>
      <c r="G14333">
        <v>0.11</v>
      </c>
      <c r="H14333">
        <f>D14333*G14333</f>
        <v>359.14009999999996</v>
      </c>
      <c r="I14333">
        <v>6</v>
      </c>
      <c r="J14333" s="1">
        <v>45299</v>
      </c>
      <c r="K14333" s="1">
        <v>45306</v>
      </c>
      <c r="L14333" t="s">
        <v>26</v>
      </c>
      <c r="M14333" t="str">
        <f t="shared" si="1340"/>
        <v>Potential customer</v>
      </c>
      <c r="N14333" t="s">
        <v>21</v>
      </c>
      <c r="O14333">
        <v>412.95</v>
      </c>
      <c r="P14333" t="s">
        <v>28</v>
      </c>
      <c r="Q14333">
        <f>D14333-H14333</f>
        <v>2905.7698999999998</v>
      </c>
      <c r="R14333" t="str">
        <f t="shared" si="1341"/>
        <v>Good</v>
      </c>
      <c r="S14333" t="str">
        <f t="shared" si="1342"/>
        <v>Good</v>
      </c>
      <c r="T14333" t="str">
        <f t="shared" si="1343"/>
        <v>High Impact</v>
      </c>
    </row>
    <row r="14334" spans="1:20">
      <c r="A14334" t="s">
        <v>14370</v>
      </c>
      <c r="B14334" t="s">
        <v>24</v>
      </c>
      <c r="C14334" t="s">
        <v>19</v>
      </c>
      <c r="D14334">
        <v>2050.92</v>
      </c>
      <c r="E14334" t="str">
        <f t="shared" si="1338"/>
        <v>High</v>
      </c>
      <c r="F14334" t="str">
        <f t="shared" si="1339"/>
        <v>High</v>
      </c>
      <c r="G14334">
        <v>0.19</v>
      </c>
      <c r="H14334">
        <f>D14334*G14334</f>
        <v>389.6748</v>
      </c>
      <c r="I14334">
        <v>7</v>
      </c>
      <c r="J14334" s="1">
        <v>45355</v>
      </c>
      <c r="K14334" s="1">
        <v>45356</v>
      </c>
      <c r="L14334" t="s">
        <v>26</v>
      </c>
      <c r="M14334" t="str">
        <f t="shared" si="1340"/>
        <v>Potential customer</v>
      </c>
      <c r="N14334" t="s">
        <v>21</v>
      </c>
      <c r="O14334">
        <v>492.82</v>
      </c>
      <c r="P14334" t="s">
        <v>44</v>
      </c>
      <c r="Q14334">
        <f>D14334-H14334</f>
        <v>1661.2452000000001</v>
      </c>
      <c r="R14334" t="str">
        <f t="shared" si="1341"/>
        <v>Good</v>
      </c>
      <c r="S14334" t="str">
        <f t="shared" si="1342"/>
        <v>Good</v>
      </c>
      <c r="T14334" t="str">
        <f t="shared" si="1343"/>
        <v>High Impact</v>
      </c>
    </row>
    <row r="14335" spans="1:20">
      <c r="A14335" t="s">
        <v>14371</v>
      </c>
      <c r="B14335" t="s">
        <v>18</v>
      </c>
      <c r="C14335" t="s">
        <v>31</v>
      </c>
      <c r="D14335">
        <v>2579.4899999999998</v>
      </c>
      <c r="E14335" t="str">
        <f t="shared" si="1338"/>
        <v>High</v>
      </c>
      <c r="F14335" t="str">
        <f t="shared" si="1339"/>
        <v>High</v>
      </c>
      <c r="G14335">
        <v>0.13</v>
      </c>
      <c r="H14335">
        <f>D14335*G14335</f>
        <v>335.33369999999996</v>
      </c>
      <c r="I14335">
        <v>6</v>
      </c>
      <c r="J14335" s="1">
        <v>45139</v>
      </c>
      <c r="K14335" s="1">
        <v>45143</v>
      </c>
      <c r="L14335" t="s">
        <v>36</v>
      </c>
      <c r="M14335" t="str">
        <f t="shared" si="1340"/>
        <v>Normal customer</v>
      </c>
      <c r="N14335" t="s">
        <v>27</v>
      </c>
      <c r="O14335">
        <v>335.15</v>
      </c>
      <c r="P14335" t="s">
        <v>39</v>
      </c>
      <c r="Q14335">
        <f>D14335-H14335</f>
        <v>2244.1562999999996</v>
      </c>
      <c r="R14335" t="str">
        <f t="shared" si="1341"/>
        <v>Good</v>
      </c>
      <c r="S14335" t="str">
        <f t="shared" si="1342"/>
        <v>Good</v>
      </c>
      <c r="T14335" t="str">
        <f t="shared" si="1343"/>
        <v>High Impact</v>
      </c>
    </row>
    <row r="14336" spans="1:20">
      <c r="A14336" t="s">
        <v>14372</v>
      </c>
      <c r="B14336" t="s">
        <v>46</v>
      </c>
      <c r="C14336" t="s">
        <v>41</v>
      </c>
      <c r="D14336">
        <v>1989.4</v>
      </c>
      <c r="E14336" t="str">
        <f t="shared" si="1338"/>
        <v>High</v>
      </c>
      <c r="F14336" t="str">
        <f t="shared" si="1339"/>
        <v>High</v>
      </c>
      <c r="G14336">
        <v>0.4</v>
      </c>
      <c r="H14336">
        <f>D14336*G14336</f>
        <v>795.7600000000001</v>
      </c>
      <c r="I14336">
        <v>8</v>
      </c>
      <c r="J14336" s="1">
        <v>45390</v>
      </c>
      <c r="K14336" s="1">
        <v>45393</v>
      </c>
      <c r="L14336" t="s">
        <v>26</v>
      </c>
      <c r="M14336" t="str">
        <f t="shared" si="1340"/>
        <v>Potential customer</v>
      </c>
      <c r="N14336" t="s">
        <v>32</v>
      </c>
      <c r="O14336">
        <v>296.43</v>
      </c>
      <c r="P14336" t="s">
        <v>22</v>
      </c>
      <c r="Q14336">
        <f>D14336-H14336</f>
        <v>1193.6399999999999</v>
      </c>
      <c r="R14336" t="str">
        <f t="shared" si="1341"/>
        <v>Bad</v>
      </c>
      <c r="S14336" t="str">
        <f t="shared" si="1342"/>
        <v>Bad</v>
      </c>
      <c r="T14336" t="str">
        <f t="shared" si="1343"/>
        <v>High Impact</v>
      </c>
    </row>
    <row r="14337" spans="1:20">
      <c r="A14337" t="s">
        <v>14373</v>
      </c>
      <c r="B14337" t="s">
        <v>46</v>
      </c>
      <c r="C14337" t="s">
        <v>38</v>
      </c>
      <c r="D14337">
        <v>2121.79</v>
      </c>
      <c r="E14337" t="str">
        <f t="shared" si="1338"/>
        <v>High</v>
      </c>
      <c r="F14337" t="str">
        <f t="shared" si="1339"/>
        <v>High</v>
      </c>
      <c r="G14337">
        <v>0</v>
      </c>
      <c r="H14337">
        <f>D14337*G14337</f>
        <v>0</v>
      </c>
      <c r="I14337">
        <v>8</v>
      </c>
      <c r="J14337" s="1">
        <v>45253</v>
      </c>
      <c r="K14337" s="1">
        <v>45260</v>
      </c>
      <c r="L14337" t="s">
        <v>26</v>
      </c>
      <c r="M14337" t="str">
        <f t="shared" si="1340"/>
        <v>Potential customer</v>
      </c>
      <c r="N14337" t="s">
        <v>21</v>
      </c>
      <c r="O14337">
        <v>514.20000000000005</v>
      </c>
      <c r="P14337" t="s">
        <v>22</v>
      </c>
      <c r="Q14337">
        <f>D14337-H14337</f>
        <v>2121.79</v>
      </c>
      <c r="R14337" t="str">
        <f t="shared" si="1341"/>
        <v>Good</v>
      </c>
      <c r="S14337" t="str">
        <f t="shared" si="1342"/>
        <v>Good</v>
      </c>
      <c r="T14337" t="str">
        <f t="shared" si="1343"/>
        <v>High Impact</v>
      </c>
    </row>
    <row r="14338" spans="1:20">
      <c r="A14338" t="s">
        <v>14374</v>
      </c>
      <c r="B14338" t="s">
        <v>24</v>
      </c>
      <c r="C14338" t="s">
        <v>38</v>
      </c>
      <c r="D14338">
        <v>3018.52</v>
      </c>
      <c r="E14338" t="str">
        <f t="shared" si="1338"/>
        <v>High</v>
      </c>
      <c r="F14338" t="str">
        <f t="shared" si="1339"/>
        <v>High</v>
      </c>
      <c r="G14338">
        <v>0.17</v>
      </c>
      <c r="H14338">
        <f>D14338*G14338</f>
        <v>513.14840000000004</v>
      </c>
      <c r="I14338">
        <v>5</v>
      </c>
      <c r="J14338" s="1">
        <v>45310</v>
      </c>
      <c r="K14338" s="1">
        <v>45316</v>
      </c>
      <c r="L14338" t="s">
        <v>20</v>
      </c>
      <c r="M14338" t="str">
        <f t="shared" si="1340"/>
        <v>Premium customer</v>
      </c>
      <c r="N14338" t="s">
        <v>21</v>
      </c>
      <c r="O14338">
        <v>262.98</v>
      </c>
      <c r="P14338" t="s">
        <v>44</v>
      </c>
      <c r="Q14338">
        <f>D14338-H14338</f>
        <v>2505.3715999999999</v>
      </c>
      <c r="R14338" t="str">
        <f t="shared" si="1341"/>
        <v>Bad</v>
      </c>
      <c r="S14338" t="str">
        <f t="shared" si="1342"/>
        <v>Bad</v>
      </c>
      <c r="T14338" t="str">
        <f t="shared" si="1343"/>
        <v>High Impact</v>
      </c>
    </row>
    <row r="14339" spans="1:20">
      <c r="A14339" t="s">
        <v>14375</v>
      </c>
      <c r="B14339" t="s">
        <v>46</v>
      </c>
      <c r="C14339" t="s">
        <v>25</v>
      </c>
      <c r="D14339">
        <v>395.18</v>
      </c>
      <c r="E14339" t="str">
        <f t="shared" ref="E14339:E14402" si="1344">IF(D14339&gt;1000,"High","Low")</f>
        <v>Low</v>
      </c>
      <c r="F14339" t="str">
        <f t="shared" ref="F14339:F14402" si="1345">IF(D14339&gt;1000,"High",IF(D14339&gt;500,"Midium","Low"))</f>
        <v>Low</v>
      </c>
      <c r="G14339">
        <v>0.48</v>
      </c>
      <c r="H14339">
        <f>D14339*G14339</f>
        <v>189.68639999999999</v>
      </c>
      <c r="I14339">
        <v>4</v>
      </c>
      <c r="J14339" s="1">
        <v>45098</v>
      </c>
      <c r="K14339" s="1">
        <v>45099</v>
      </c>
      <c r="L14339" t="s">
        <v>20</v>
      </c>
      <c r="M14339" t="str">
        <f t="shared" ref="M14339:M14402" si="1346">IF(AND(L14339="Member",D14339&gt;1000),"Premium customer",IF(AND(L14339="Regular",D14339&gt;1000),"Potential customer","Normal customer"))</f>
        <v>Normal customer</v>
      </c>
      <c r="N14339" t="s">
        <v>32</v>
      </c>
      <c r="O14339">
        <v>102.43</v>
      </c>
      <c r="P14339" t="s">
        <v>39</v>
      </c>
      <c r="Q14339">
        <f>D14339-H14339</f>
        <v>205.49360000000001</v>
      </c>
      <c r="R14339" t="str">
        <f t="shared" ref="R14339:R14402" si="1347">IF(AND(D14339&gt;1000,O14339&gt;300),"Good","Bad")</f>
        <v>Bad</v>
      </c>
      <c r="S14339" t="str">
        <f t="shared" ref="S14339:S14402" si="1348">IF(NOT(AND(D14339&gt;1000,O14339&gt;300)),"Bad","Good")</f>
        <v>Bad</v>
      </c>
      <c r="T14339" t="str">
        <f t="shared" ref="T14339:T14402" si="1349">IF(OR(D14339&gt;1000,G14339&gt;0.25),"High Impact","Normal")</f>
        <v>High Impact</v>
      </c>
    </row>
    <row r="14340" spans="1:20">
      <c r="A14340" t="s">
        <v>14376</v>
      </c>
      <c r="B14340" t="s">
        <v>24</v>
      </c>
      <c r="C14340" t="s">
        <v>41</v>
      </c>
      <c r="D14340">
        <v>959.35</v>
      </c>
      <c r="E14340" t="str">
        <f t="shared" si="1344"/>
        <v>Low</v>
      </c>
      <c r="F14340" t="str">
        <f t="shared" si="1345"/>
        <v>Midium</v>
      </c>
      <c r="G14340">
        <v>0.34</v>
      </c>
      <c r="H14340">
        <f>D14340*G14340</f>
        <v>326.17900000000003</v>
      </c>
      <c r="I14340">
        <v>7</v>
      </c>
      <c r="J14340" s="1">
        <v>45095</v>
      </c>
      <c r="K14340" s="1">
        <v>45099</v>
      </c>
      <c r="L14340" t="s">
        <v>36</v>
      </c>
      <c r="M14340" t="str">
        <f t="shared" si="1346"/>
        <v>Normal customer</v>
      </c>
      <c r="N14340" t="s">
        <v>32</v>
      </c>
      <c r="O14340">
        <v>50.34</v>
      </c>
      <c r="P14340" t="s">
        <v>28</v>
      </c>
      <c r="Q14340">
        <f>D14340-H14340</f>
        <v>633.17100000000005</v>
      </c>
      <c r="R14340" t="str">
        <f t="shared" si="1347"/>
        <v>Bad</v>
      </c>
      <c r="S14340" t="str">
        <f t="shared" si="1348"/>
        <v>Bad</v>
      </c>
      <c r="T14340" t="str">
        <f t="shared" si="1349"/>
        <v>High Impact</v>
      </c>
    </row>
    <row r="14341" spans="1:20">
      <c r="A14341" t="s">
        <v>14377</v>
      </c>
      <c r="B14341" t="s">
        <v>30</v>
      </c>
      <c r="C14341" t="s">
        <v>19</v>
      </c>
      <c r="D14341">
        <v>1212.49</v>
      </c>
      <c r="E14341" t="str">
        <f t="shared" si="1344"/>
        <v>High</v>
      </c>
      <c r="F14341" t="str">
        <f t="shared" si="1345"/>
        <v>High</v>
      </c>
      <c r="G14341">
        <v>0.39</v>
      </c>
      <c r="H14341">
        <f>D14341*G14341</f>
        <v>472.87110000000001</v>
      </c>
      <c r="I14341">
        <v>9</v>
      </c>
      <c r="J14341" s="1">
        <v>45535</v>
      </c>
      <c r="K14341" s="1">
        <v>45541</v>
      </c>
      <c r="L14341" t="s">
        <v>26</v>
      </c>
      <c r="M14341" t="str">
        <f t="shared" si="1346"/>
        <v>Potential customer</v>
      </c>
      <c r="N14341" t="s">
        <v>21</v>
      </c>
      <c r="O14341">
        <v>132.4</v>
      </c>
      <c r="P14341" t="s">
        <v>33</v>
      </c>
      <c r="Q14341">
        <f>D14341-H14341</f>
        <v>739.61889999999994</v>
      </c>
      <c r="R14341" t="str">
        <f t="shared" si="1347"/>
        <v>Bad</v>
      </c>
      <c r="S14341" t="str">
        <f t="shared" si="1348"/>
        <v>Bad</v>
      </c>
      <c r="T14341" t="str">
        <f t="shared" si="1349"/>
        <v>High Impact</v>
      </c>
    </row>
    <row r="14342" spans="1:20">
      <c r="A14342" t="s">
        <v>14378</v>
      </c>
      <c r="B14342" t="s">
        <v>30</v>
      </c>
      <c r="C14342" t="s">
        <v>38</v>
      </c>
      <c r="D14342">
        <v>2096.8200000000002</v>
      </c>
      <c r="E14342" t="str">
        <f t="shared" si="1344"/>
        <v>High</v>
      </c>
      <c r="F14342" t="str">
        <f t="shared" si="1345"/>
        <v>High</v>
      </c>
      <c r="G14342">
        <v>0.43</v>
      </c>
      <c r="H14342">
        <f>D14342*G14342</f>
        <v>901.63260000000002</v>
      </c>
      <c r="I14342">
        <v>2</v>
      </c>
      <c r="J14342" s="1">
        <v>45267</v>
      </c>
      <c r="K14342" s="1">
        <v>45270</v>
      </c>
      <c r="L14342" t="s">
        <v>20</v>
      </c>
      <c r="M14342" t="str">
        <f t="shared" si="1346"/>
        <v>Premium customer</v>
      </c>
      <c r="N14342" t="s">
        <v>27</v>
      </c>
      <c r="O14342">
        <v>317.41000000000003</v>
      </c>
      <c r="P14342" t="s">
        <v>28</v>
      </c>
      <c r="Q14342">
        <f>D14342-H14342</f>
        <v>1195.1874000000003</v>
      </c>
      <c r="R14342" t="str">
        <f t="shared" si="1347"/>
        <v>Good</v>
      </c>
      <c r="S14342" t="str">
        <f t="shared" si="1348"/>
        <v>Good</v>
      </c>
      <c r="T14342" t="str">
        <f t="shared" si="1349"/>
        <v>High Impact</v>
      </c>
    </row>
    <row r="14343" spans="1:20">
      <c r="A14343" t="s">
        <v>14379</v>
      </c>
      <c r="B14343" t="s">
        <v>18</v>
      </c>
      <c r="C14343" t="s">
        <v>25</v>
      </c>
      <c r="D14343">
        <v>1918.18</v>
      </c>
      <c r="E14343" t="str">
        <f t="shared" si="1344"/>
        <v>High</v>
      </c>
      <c r="F14343" t="str">
        <f t="shared" si="1345"/>
        <v>High</v>
      </c>
      <c r="G14343">
        <v>0.18</v>
      </c>
      <c r="H14343">
        <f>D14343*G14343</f>
        <v>345.2724</v>
      </c>
      <c r="I14343">
        <v>7</v>
      </c>
      <c r="J14343" s="1">
        <v>45121</v>
      </c>
      <c r="K14343" s="1">
        <v>45124</v>
      </c>
      <c r="L14343" t="s">
        <v>36</v>
      </c>
      <c r="M14343" t="str">
        <f t="shared" si="1346"/>
        <v>Normal customer</v>
      </c>
      <c r="N14343" t="s">
        <v>32</v>
      </c>
      <c r="O14343">
        <v>198.82</v>
      </c>
      <c r="P14343" t="s">
        <v>33</v>
      </c>
      <c r="Q14343">
        <f>D14343-H14343</f>
        <v>1572.9076</v>
      </c>
      <c r="R14343" t="str">
        <f t="shared" si="1347"/>
        <v>Bad</v>
      </c>
      <c r="S14343" t="str">
        <f t="shared" si="1348"/>
        <v>Bad</v>
      </c>
      <c r="T14343" t="str">
        <f t="shared" si="1349"/>
        <v>High Impact</v>
      </c>
    </row>
    <row r="14344" spans="1:20">
      <c r="A14344" t="s">
        <v>14380</v>
      </c>
      <c r="B14344" t="s">
        <v>24</v>
      </c>
      <c r="C14344" t="s">
        <v>41</v>
      </c>
      <c r="D14344">
        <v>3638.8</v>
      </c>
      <c r="E14344" t="str">
        <f t="shared" si="1344"/>
        <v>High</v>
      </c>
      <c r="F14344" t="str">
        <f t="shared" si="1345"/>
        <v>High</v>
      </c>
      <c r="G14344">
        <v>0.03</v>
      </c>
      <c r="H14344">
        <f>D14344*G14344</f>
        <v>109.164</v>
      </c>
      <c r="I14344">
        <v>6</v>
      </c>
      <c r="J14344" s="1">
        <v>45076</v>
      </c>
      <c r="K14344" s="1">
        <v>45079</v>
      </c>
      <c r="L14344" t="s">
        <v>20</v>
      </c>
      <c r="M14344" t="str">
        <f t="shared" si="1346"/>
        <v>Premium customer</v>
      </c>
      <c r="N14344" t="s">
        <v>21</v>
      </c>
      <c r="O14344">
        <v>940.14</v>
      </c>
      <c r="P14344" t="s">
        <v>53</v>
      </c>
      <c r="Q14344">
        <f>D14344-H14344</f>
        <v>3529.636</v>
      </c>
      <c r="R14344" t="str">
        <f t="shared" si="1347"/>
        <v>Good</v>
      </c>
      <c r="S14344" t="str">
        <f t="shared" si="1348"/>
        <v>Good</v>
      </c>
      <c r="T14344" t="str">
        <f t="shared" si="1349"/>
        <v>High Impact</v>
      </c>
    </row>
    <row r="14345" spans="1:20">
      <c r="A14345" t="s">
        <v>14381</v>
      </c>
      <c r="B14345" t="s">
        <v>18</v>
      </c>
      <c r="C14345" t="s">
        <v>25</v>
      </c>
      <c r="D14345">
        <v>1369.98</v>
      </c>
      <c r="E14345" t="str">
        <f t="shared" si="1344"/>
        <v>High</v>
      </c>
      <c r="F14345" t="str">
        <f t="shared" si="1345"/>
        <v>High</v>
      </c>
      <c r="G14345">
        <v>0.21</v>
      </c>
      <c r="H14345">
        <f>D14345*G14345</f>
        <v>287.69580000000002</v>
      </c>
      <c r="I14345">
        <v>3</v>
      </c>
      <c r="J14345" s="1">
        <v>45327</v>
      </c>
      <c r="K14345" s="1">
        <v>45328</v>
      </c>
      <c r="L14345" t="s">
        <v>20</v>
      </c>
      <c r="M14345" t="str">
        <f t="shared" si="1346"/>
        <v>Premium customer</v>
      </c>
      <c r="N14345" t="s">
        <v>27</v>
      </c>
      <c r="O14345">
        <v>386.62</v>
      </c>
      <c r="P14345" t="s">
        <v>44</v>
      </c>
      <c r="Q14345">
        <f>D14345-H14345</f>
        <v>1082.2842000000001</v>
      </c>
      <c r="R14345" t="str">
        <f t="shared" si="1347"/>
        <v>Good</v>
      </c>
      <c r="S14345" t="str">
        <f t="shared" si="1348"/>
        <v>Good</v>
      </c>
      <c r="T14345" t="str">
        <f t="shared" si="1349"/>
        <v>High Impact</v>
      </c>
    </row>
    <row r="14346" spans="1:20">
      <c r="A14346" t="s">
        <v>14382</v>
      </c>
      <c r="B14346" t="s">
        <v>18</v>
      </c>
      <c r="C14346" t="s">
        <v>38</v>
      </c>
      <c r="D14346">
        <v>379.65</v>
      </c>
      <c r="E14346" t="str">
        <f t="shared" si="1344"/>
        <v>Low</v>
      </c>
      <c r="F14346" t="str">
        <f t="shared" si="1345"/>
        <v>Low</v>
      </c>
      <c r="G14346">
        <v>0.33</v>
      </c>
      <c r="H14346">
        <f>D14346*G14346</f>
        <v>125.28449999999999</v>
      </c>
      <c r="I14346">
        <v>2</v>
      </c>
      <c r="J14346" s="1">
        <v>45168</v>
      </c>
      <c r="K14346" s="1">
        <v>45172</v>
      </c>
      <c r="L14346" t="s">
        <v>26</v>
      </c>
      <c r="M14346" t="str">
        <f t="shared" si="1346"/>
        <v>Normal customer</v>
      </c>
      <c r="N14346" t="s">
        <v>27</v>
      </c>
      <c r="O14346">
        <v>46.54</v>
      </c>
      <c r="P14346" t="s">
        <v>22</v>
      </c>
      <c r="Q14346">
        <f>D14346-H14346</f>
        <v>254.3655</v>
      </c>
      <c r="R14346" t="str">
        <f t="shared" si="1347"/>
        <v>Bad</v>
      </c>
      <c r="S14346" t="str">
        <f t="shared" si="1348"/>
        <v>Bad</v>
      </c>
      <c r="T14346" t="str">
        <f t="shared" si="1349"/>
        <v>High Impact</v>
      </c>
    </row>
    <row r="14347" spans="1:20">
      <c r="A14347" t="s">
        <v>14383</v>
      </c>
      <c r="B14347" t="s">
        <v>30</v>
      </c>
      <c r="C14347" t="s">
        <v>31</v>
      </c>
      <c r="D14347">
        <v>371.67</v>
      </c>
      <c r="E14347" t="str">
        <f t="shared" si="1344"/>
        <v>Low</v>
      </c>
      <c r="F14347" t="str">
        <f t="shared" si="1345"/>
        <v>Low</v>
      </c>
      <c r="G14347">
        <v>0.19</v>
      </c>
      <c r="H14347">
        <f>D14347*G14347</f>
        <v>70.6173</v>
      </c>
      <c r="I14347">
        <v>1</v>
      </c>
      <c r="J14347" s="1">
        <v>45527</v>
      </c>
      <c r="K14347" s="1">
        <v>45528</v>
      </c>
      <c r="L14347" t="s">
        <v>20</v>
      </c>
      <c r="M14347" t="str">
        <f t="shared" si="1346"/>
        <v>Normal customer</v>
      </c>
      <c r="N14347" t="s">
        <v>27</v>
      </c>
      <c r="O14347">
        <v>30.41</v>
      </c>
      <c r="P14347" t="s">
        <v>39</v>
      </c>
      <c r="Q14347">
        <f>D14347-H14347</f>
        <v>301.05270000000002</v>
      </c>
      <c r="R14347" t="str">
        <f t="shared" si="1347"/>
        <v>Bad</v>
      </c>
      <c r="S14347" t="str">
        <f t="shared" si="1348"/>
        <v>Bad</v>
      </c>
      <c r="T14347" t="str">
        <f t="shared" si="1349"/>
        <v>Normal</v>
      </c>
    </row>
    <row r="14348" spans="1:20">
      <c r="A14348" t="s">
        <v>14384</v>
      </c>
      <c r="B14348" t="s">
        <v>18</v>
      </c>
      <c r="C14348" t="s">
        <v>31</v>
      </c>
      <c r="D14348">
        <v>155.43</v>
      </c>
      <c r="E14348" t="str">
        <f t="shared" si="1344"/>
        <v>Low</v>
      </c>
      <c r="F14348" t="str">
        <f t="shared" si="1345"/>
        <v>Low</v>
      </c>
      <c r="G14348">
        <v>0.22</v>
      </c>
      <c r="H14348">
        <f>D14348*G14348</f>
        <v>34.194600000000001</v>
      </c>
      <c r="I14348">
        <v>2</v>
      </c>
      <c r="J14348" s="1">
        <v>45616</v>
      </c>
      <c r="K14348" s="1">
        <v>45621</v>
      </c>
      <c r="L14348" t="s">
        <v>26</v>
      </c>
      <c r="M14348" t="str">
        <f t="shared" si="1346"/>
        <v>Normal customer</v>
      </c>
      <c r="N14348" t="s">
        <v>21</v>
      </c>
      <c r="O14348">
        <v>39.22</v>
      </c>
      <c r="P14348" t="s">
        <v>22</v>
      </c>
      <c r="Q14348">
        <f>D14348-H14348</f>
        <v>121.2354</v>
      </c>
      <c r="R14348" t="str">
        <f t="shared" si="1347"/>
        <v>Bad</v>
      </c>
      <c r="S14348" t="str">
        <f t="shared" si="1348"/>
        <v>Bad</v>
      </c>
      <c r="T14348" t="str">
        <f t="shared" si="1349"/>
        <v>Normal</v>
      </c>
    </row>
    <row r="14349" spans="1:20">
      <c r="A14349" t="s">
        <v>14385</v>
      </c>
      <c r="B14349" t="s">
        <v>46</v>
      </c>
      <c r="C14349" t="s">
        <v>41</v>
      </c>
      <c r="D14349">
        <v>286.33</v>
      </c>
      <c r="E14349" t="str">
        <f t="shared" si="1344"/>
        <v>Low</v>
      </c>
      <c r="F14349" t="str">
        <f t="shared" si="1345"/>
        <v>Low</v>
      </c>
      <c r="G14349">
        <v>0.41</v>
      </c>
      <c r="H14349">
        <f>D14349*G14349</f>
        <v>117.39529999999999</v>
      </c>
      <c r="I14349">
        <v>5</v>
      </c>
      <c r="J14349" s="1">
        <v>45650</v>
      </c>
      <c r="K14349" s="1">
        <v>45656</v>
      </c>
      <c r="L14349" t="s">
        <v>26</v>
      </c>
      <c r="M14349" t="str">
        <f t="shared" si="1346"/>
        <v>Normal customer</v>
      </c>
      <c r="N14349" t="s">
        <v>21</v>
      </c>
      <c r="O14349">
        <v>85.49</v>
      </c>
      <c r="P14349" t="s">
        <v>33</v>
      </c>
      <c r="Q14349">
        <f>D14349-H14349</f>
        <v>168.93469999999999</v>
      </c>
      <c r="R14349" t="str">
        <f t="shared" si="1347"/>
        <v>Bad</v>
      </c>
      <c r="S14349" t="str">
        <f t="shared" si="1348"/>
        <v>Bad</v>
      </c>
      <c r="T14349" t="str">
        <f t="shared" si="1349"/>
        <v>High Impact</v>
      </c>
    </row>
    <row r="14350" spans="1:20">
      <c r="A14350" t="s">
        <v>14386</v>
      </c>
      <c r="B14350" t="s">
        <v>18</v>
      </c>
      <c r="C14350" t="s">
        <v>25</v>
      </c>
      <c r="D14350">
        <v>4307.4399999999996</v>
      </c>
      <c r="E14350" t="str">
        <f t="shared" si="1344"/>
        <v>High</v>
      </c>
      <c r="F14350" t="str">
        <f t="shared" si="1345"/>
        <v>High</v>
      </c>
      <c r="G14350">
        <v>0.02</v>
      </c>
      <c r="H14350">
        <f>D14350*G14350</f>
        <v>86.148799999999994</v>
      </c>
      <c r="I14350">
        <v>1</v>
      </c>
      <c r="J14350" s="1">
        <v>45085</v>
      </c>
      <c r="K14350" s="1">
        <v>45087</v>
      </c>
      <c r="L14350" t="s">
        <v>20</v>
      </c>
      <c r="M14350" t="str">
        <f t="shared" si="1346"/>
        <v>Premium customer</v>
      </c>
      <c r="N14350" t="s">
        <v>32</v>
      </c>
      <c r="O14350">
        <v>863.63</v>
      </c>
      <c r="P14350" t="s">
        <v>39</v>
      </c>
      <c r="Q14350">
        <f>D14350-H14350</f>
        <v>4221.2911999999997</v>
      </c>
      <c r="R14350" t="str">
        <f t="shared" si="1347"/>
        <v>Good</v>
      </c>
      <c r="S14350" t="str">
        <f t="shared" si="1348"/>
        <v>Good</v>
      </c>
      <c r="T14350" t="str">
        <f t="shared" si="1349"/>
        <v>High Impact</v>
      </c>
    </row>
    <row r="14351" spans="1:20">
      <c r="A14351" t="s">
        <v>14387</v>
      </c>
      <c r="B14351" t="s">
        <v>24</v>
      </c>
      <c r="C14351" t="s">
        <v>19</v>
      </c>
      <c r="D14351">
        <v>3516.49</v>
      </c>
      <c r="E14351" t="str">
        <f t="shared" si="1344"/>
        <v>High</v>
      </c>
      <c r="F14351" t="str">
        <f t="shared" si="1345"/>
        <v>High</v>
      </c>
      <c r="G14351">
        <v>0.17</v>
      </c>
      <c r="H14351">
        <f>D14351*G14351</f>
        <v>597.80330000000004</v>
      </c>
      <c r="I14351">
        <v>8</v>
      </c>
      <c r="J14351" s="1">
        <v>44977</v>
      </c>
      <c r="K14351" s="1">
        <v>44981</v>
      </c>
      <c r="L14351" t="s">
        <v>36</v>
      </c>
      <c r="M14351" t="str">
        <f t="shared" si="1346"/>
        <v>Normal customer</v>
      </c>
      <c r="N14351" t="s">
        <v>32</v>
      </c>
      <c r="O14351">
        <v>1042.06</v>
      </c>
      <c r="P14351" t="s">
        <v>39</v>
      </c>
      <c r="Q14351">
        <f>D14351-H14351</f>
        <v>2918.6866999999997</v>
      </c>
      <c r="R14351" t="str">
        <f t="shared" si="1347"/>
        <v>Good</v>
      </c>
      <c r="S14351" t="str">
        <f t="shared" si="1348"/>
        <v>Good</v>
      </c>
      <c r="T14351" t="str">
        <f t="shared" si="1349"/>
        <v>High Impact</v>
      </c>
    </row>
    <row r="14352" spans="1:20">
      <c r="A14352" t="s">
        <v>14388</v>
      </c>
      <c r="B14352" t="s">
        <v>46</v>
      </c>
      <c r="C14352" t="s">
        <v>38</v>
      </c>
      <c r="D14352">
        <v>4980.0600000000004</v>
      </c>
      <c r="E14352" t="str">
        <f t="shared" si="1344"/>
        <v>High</v>
      </c>
      <c r="F14352" t="str">
        <f t="shared" si="1345"/>
        <v>High</v>
      </c>
      <c r="G14352">
        <v>0.24</v>
      </c>
      <c r="H14352">
        <f>D14352*G14352</f>
        <v>1195.2144000000001</v>
      </c>
      <c r="I14352">
        <v>4</v>
      </c>
      <c r="J14352" s="1">
        <v>44946</v>
      </c>
      <c r="K14352" s="1">
        <v>44952</v>
      </c>
      <c r="L14352" t="s">
        <v>20</v>
      </c>
      <c r="M14352" t="str">
        <f t="shared" si="1346"/>
        <v>Premium customer</v>
      </c>
      <c r="N14352" t="s">
        <v>27</v>
      </c>
      <c r="O14352">
        <v>277.10000000000002</v>
      </c>
      <c r="P14352" t="s">
        <v>28</v>
      </c>
      <c r="Q14352">
        <f>D14352-H14352</f>
        <v>3784.8456000000006</v>
      </c>
      <c r="R14352" t="str">
        <f t="shared" si="1347"/>
        <v>Bad</v>
      </c>
      <c r="S14352" t="str">
        <f t="shared" si="1348"/>
        <v>Bad</v>
      </c>
      <c r="T14352" t="str">
        <f t="shared" si="1349"/>
        <v>High Impact</v>
      </c>
    </row>
    <row r="14353" spans="1:20">
      <c r="A14353" t="s">
        <v>14389</v>
      </c>
      <c r="B14353" t="s">
        <v>30</v>
      </c>
      <c r="C14353" t="s">
        <v>31</v>
      </c>
      <c r="D14353">
        <v>199.53</v>
      </c>
      <c r="E14353" t="str">
        <f t="shared" si="1344"/>
        <v>Low</v>
      </c>
      <c r="F14353" t="str">
        <f t="shared" si="1345"/>
        <v>Low</v>
      </c>
      <c r="G14353">
        <v>0.15</v>
      </c>
      <c r="H14353">
        <f>D14353*G14353</f>
        <v>29.929499999999997</v>
      </c>
      <c r="I14353">
        <v>3</v>
      </c>
      <c r="J14353" s="1">
        <v>45102</v>
      </c>
      <c r="K14353" s="1">
        <v>45108</v>
      </c>
      <c r="L14353" t="s">
        <v>36</v>
      </c>
      <c r="M14353" t="str">
        <f t="shared" si="1346"/>
        <v>Normal customer</v>
      </c>
      <c r="N14353" t="s">
        <v>27</v>
      </c>
      <c r="O14353">
        <v>48.59</v>
      </c>
      <c r="P14353" t="s">
        <v>44</v>
      </c>
      <c r="Q14353">
        <f>D14353-H14353</f>
        <v>169.60050000000001</v>
      </c>
      <c r="R14353" t="str">
        <f t="shared" si="1347"/>
        <v>Bad</v>
      </c>
      <c r="S14353" t="str">
        <f t="shared" si="1348"/>
        <v>Bad</v>
      </c>
      <c r="T14353" t="str">
        <f t="shared" si="1349"/>
        <v>Normal</v>
      </c>
    </row>
    <row r="14354" spans="1:20">
      <c r="A14354" t="s">
        <v>14390</v>
      </c>
      <c r="B14354" t="s">
        <v>24</v>
      </c>
      <c r="C14354" t="s">
        <v>31</v>
      </c>
      <c r="D14354">
        <v>4260.1099999999997</v>
      </c>
      <c r="E14354" t="str">
        <f t="shared" si="1344"/>
        <v>High</v>
      </c>
      <c r="F14354" t="str">
        <f t="shared" si="1345"/>
        <v>High</v>
      </c>
      <c r="G14354">
        <v>0.22</v>
      </c>
      <c r="H14354">
        <f>D14354*G14354</f>
        <v>937.22419999999988</v>
      </c>
      <c r="I14354">
        <v>2</v>
      </c>
      <c r="J14354" s="1">
        <v>44998</v>
      </c>
      <c r="K14354" s="1">
        <v>45002</v>
      </c>
      <c r="L14354" t="s">
        <v>20</v>
      </c>
      <c r="M14354" t="str">
        <f t="shared" si="1346"/>
        <v>Premium customer</v>
      </c>
      <c r="N14354" t="s">
        <v>21</v>
      </c>
      <c r="O14354">
        <v>749.05</v>
      </c>
      <c r="P14354" t="s">
        <v>44</v>
      </c>
      <c r="Q14354">
        <f>D14354-H14354</f>
        <v>3322.8858</v>
      </c>
      <c r="R14354" t="str">
        <f t="shared" si="1347"/>
        <v>Good</v>
      </c>
      <c r="S14354" t="str">
        <f t="shared" si="1348"/>
        <v>Good</v>
      </c>
      <c r="T14354" t="str">
        <f t="shared" si="1349"/>
        <v>High Impact</v>
      </c>
    </row>
    <row r="14355" spans="1:20">
      <c r="A14355" t="s">
        <v>14391</v>
      </c>
      <c r="B14355" t="s">
        <v>46</v>
      </c>
      <c r="C14355" t="s">
        <v>25</v>
      </c>
      <c r="D14355">
        <v>3510.68</v>
      </c>
      <c r="E14355" t="str">
        <f t="shared" si="1344"/>
        <v>High</v>
      </c>
      <c r="F14355" t="str">
        <f t="shared" si="1345"/>
        <v>High</v>
      </c>
      <c r="G14355">
        <v>0.2</v>
      </c>
      <c r="H14355">
        <f>D14355*G14355</f>
        <v>702.13599999999997</v>
      </c>
      <c r="I14355">
        <v>1</v>
      </c>
      <c r="J14355" s="1">
        <v>45256</v>
      </c>
      <c r="K14355" s="1">
        <v>45257</v>
      </c>
      <c r="L14355" t="s">
        <v>26</v>
      </c>
      <c r="M14355" t="str">
        <f t="shared" si="1346"/>
        <v>Potential customer</v>
      </c>
      <c r="N14355" t="s">
        <v>21</v>
      </c>
      <c r="O14355">
        <v>523.23</v>
      </c>
      <c r="P14355" t="s">
        <v>53</v>
      </c>
      <c r="Q14355">
        <f>D14355-H14355</f>
        <v>2808.5439999999999</v>
      </c>
      <c r="R14355" t="str">
        <f t="shared" si="1347"/>
        <v>Good</v>
      </c>
      <c r="S14355" t="str">
        <f t="shared" si="1348"/>
        <v>Good</v>
      </c>
      <c r="T14355" t="str">
        <f t="shared" si="1349"/>
        <v>High Impact</v>
      </c>
    </row>
    <row r="14356" spans="1:20">
      <c r="A14356" t="s">
        <v>14392</v>
      </c>
      <c r="B14356" t="s">
        <v>24</v>
      </c>
      <c r="C14356" t="s">
        <v>31</v>
      </c>
      <c r="D14356">
        <v>3237.68</v>
      </c>
      <c r="E14356" t="str">
        <f t="shared" si="1344"/>
        <v>High</v>
      </c>
      <c r="F14356" t="str">
        <f t="shared" si="1345"/>
        <v>High</v>
      </c>
      <c r="G14356">
        <v>0.46</v>
      </c>
      <c r="H14356">
        <f>D14356*G14356</f>
        <v>1489.3327999999999</v>
      </c>
      <c r="I14356">
        <v>8</v>
      </c>
      <c r="J14356" s="1">
        <v>45559</v>
      </c>
      <c r="K14356" s="1">
        <v>45564</v>
      </c>
      <c r="L14356" t="s">
        <v>36</v>
      </c>
      <c r="M14356" t="str">
        <f t="shared" si="1346"/>
        <v>Normal customer</v>
      </c>
      <c r="N14356" t="s">
        <v>32</v>
      </c>
      <c r="O14356">
        <v>634.28</v>
      </c>
      <c r="P14356" t="s">
        <v>28</v>
      </c>
      <c r="Q14356">
        <f>D14356-H14356</f>
        <v>1748.3471999999999</v>
      </c>
      <c r="R14356" t="str">
        <f t="shared" si="1347"/>
        <v>Good</v>
      </c>
      <c r="S14356" t="str">
        <f t="shared" si="1348"/>
        <v>Good</v>
      </c>
      <c r="T14356" t="str">
        <f t="shared" si="1349"/>
        <v>High Impact</v>
      </c>
    </row>
    <row r="14357" spans="1:20">
      <c r="A14357" t="s">
        <v>14393</v>
      </c>
      <c r="B14357" t="s">
        <v>46</v>
      </c>
      <c r="C14357" t="s">
        <v>25</v>
      </c>
      <c r="D14357">
        <v>1847.01</v>
      </c>
      <c r="E14357" t="str">
        <f t="shared" si="1344"/>
        <v>High</v>
      </c>
      <c r="F14357" t="str">
        <f t="shared" si="1345"/>
        <v>High</v>
      </c>
      <c r="G14357">
        <v>0.25</v>
      </c>
      <c r="H14357">
        <f>D14357*G14357</f>
        <v>461.7525</v>
      </c>
      <c r="I14357">
        <v>9</v>
      </c>
      <c r="J14357" s="1">
        <v>45580</v>
      </c>
      <c r="K14357" s="1">
        <v>45584</v>
      </c>
      <c r="L14357" t="s">
        <v>20</v>
      </c>
      <c r="M14357" t="str">
        <f t="shared" si="1346"/>
        <v>Premium customer</v>
      </c>
      <c r="N14357" t="s">
        <v>32</v>
      </c>
      <c r="O14357">
        <v>203.5</v>
      </c>
      <c r="P14357" t="s">
        <v>44</v>
      </c>
      <c r="Q14357">
        <f>D14357-H14357</f>
        <v>1385.2574999999999</v>
      </c>
      <c r="R14357" t="str">
        <f t="shared" si="1347"/>
        <v>Bad</v>
      </c>
      <c r="S14357" t="str">
        <f t="shared" si="1348"/>
        <v>Bad</v>
      </c>
      <c r="T14357" t="str">
        <f t="shared" si="1349"/>
        <v>High Impact</v>
      </c>
    </row>
    <row r="14358" spans="1:20">
      <c r="A14358" t="s">
        <v>14394</v>
      </c>
      <c r="B14358" t="s">
        <v>24</v>
      </c>
      <c r="C14358" t="s">
        <v>38</v>
      </c>
      <c r="D14358">
        <v>1945.96</v>
      </c>
      <c r="E14358" t="str">
        <f t="shared" si="1344"/>
        <v>High</v>
      </c>
      <c r="F14358" t="str">
        <f t="shared" si="1345"/>
        <v>High</v>
      </c>
      <c r="G14358">
        <v>0.24</v>
      </c>
      <c r="H14358">
        <f>D14358*G14358</f>
        <v>467.03039999999999</v>
      </c>
      <c r="I14358">
        <v>3</v>
      </c>
      <c r="J14358" s="1">
        <v>44988</v>
      </c>
      <c r="K14358" s="1">
        <v>44995</v>
      </c>
      <c r="L14358" t="s">
        <v>20</v>
      </c>
      <c r="M14358" t="str">
        <f t="shared" si="1346"/>
        <v>Premium customer</v>
      </c>
      <c r="N14358" t="s">
        <v>21</v>
      </c>
      <c r="O14358">
        <v>328.07</v>
      </c>
      <c r="P14358" t="s">
        <v>22</v>
      </c>
      <c r="Q14358">
        <f>D14358-H14358</f>
        <v>1478.9295999999999</v>
      </c>
      <c r="R14358" t="str">
        <f t="shared" si="1347"/>
        <v>Good</v>
      </c>
      <c r="S14358" t="str">
        <f t="shared" si="1348"/>
        <v>Good</v>
      </c>
      <c r="T14358" t="str">
        <f t="shared" si="1349"/>
        <v>High Impact</v>
      </c>
    </row>
    <row r="14359" spans="1:20">
      <c r="A14359" t="s">
        <v>14395</v>
      </c>
      <c r="B14359" t="s">
        <v>24</v>
      </c>
      <c r="C14359" t="s">
        <v>25</v>
      </c>
      <c r="D14359">
        <v>4243.25</v>
      </c>
      <c r="E14359" t="str">
        <f t="shared" si="1344"/>
        <v>High</v>
      </c>
      <c r="F14359" t="str">
        <f t="shared" si="1345"/>
        <v>High</v>
      </c>
      <c r="G14359">
        <v>0.13</v>
      </c>
      <c r="H14359">
        <f>D14359*G14359</f>
        <v>551.62250000000006</v>
      </c>
      <c r="I14359">
        <v>3</v>
      </c>
      <c r="J14359" s="1">
        <v>45105</v>
      </c>
      <c r="K14359" s="1">
        <v>45110</v>
      </c>
      <c r="L14359" t="s">
        <v>26</v>
      </c>
      <c r="M14359" t="str">
        <f t="shared" si="1346"/>
        <v>Potential customer</v>
      </c>
      <c r="N14359" t="s">
        <v>27</v>
      </c>
      <c r="O14359">
        <v>746.83</v>
      </c>
      <c r="P14359" t="s">
        <v>28</v>
      </c>
      <c r="Q14359">
        <f>D14359-H14359</f>
        <v>3691.6275000000001</v>
      </c>
      <c r="R14359" t="str">
        <f t="shared" si="1347"/>
        <v>Good</v>
      </c>
      <c r="S14359" t="str">
        <f t="shared" si="1348"/>
        <v>Good</v>
      </c>
      <c r="T14359" t="str">
        <f t="shared" si="1349"/>
        <v>High Impact</v>
      </c>
    </row>
    <row r="14360" spans="1:20">
      <c r="A14360" t="s">
        <v>14396</v>
      </c>
      <c r="B14360" t="s">
        <v>46</v>
      </c>
      <c r="C14360" t="s">
        <v>31</v>
      </c>
      <c r="D14360">
        <v>3596.07</v>
      </c>
      <c r="E14360" t="str">
        <f t="shared" si="1344"/>
        <v>High</v>
      </c>
      <c r="F14360" t="str">
        <f t="shared" si="1345"/>
        <v>High</v>
      </c>
      <c r="G14360">
        <v>0.02</v>
      </c>
      <c r="H14360">
        <f>D14360*G14360</f>
        <v>71.921400000000006</v>
      </c>
      <c r="I14360">
        <v>9</v>
      </c>
      <c r="J14360" s="1">
        <v>45644</v>
      </c>
      <c r="K14360" s="1">
        <v>45646</v>
      </c>
      <c r="L14360" t="s">
        <v>20</v>
      </c>
      <c r="M14360" t="str">
        <f t="shared" si="1346"/>
        <v>Premium customer</v>
      </c>
      <c r="N14360" t="s">
        <v>27</v>
      </c>
      <c r="O14360">
        <v>863.86</v>
      </c>
      <c r="P14360" t="s">
        <v>39</v>
      </c>
      <c r="Q14360">
        <f>D14360-H14360</f>
        <v>3524.1486</v>
      </c>
      <c r="R14360" t="str">
        <f t="shared" si="1347"/>
        <v>Good</v>
      </c>
      <c r="S14360" t="str">
        <f t="shared" si="1348"/>
        <v>Good</v>
      </c>
      <c r="T14360" t="str">
        <f t="shared" si="1349"/>
        <v>High Impact</v>
      </c>
    </row>
    <row r="14361" spans="1:20">
      <c r="A14361" t="s">
        <v>14397</v>
      </c>
      <c r="B14361" t="s">
        <v>30</v>
      </c>
      <c r="C14361" t="s">
        <v>25</v>
      </c>
      <c r="D14361">
        <v>3384.55</v>
      </c>
      <c r="E14361" t="str">
        <f t="shared" si="1344"/>
        <v>High</v>
      </c>
      <c r="F14361" t="str">
        <f t="shared" si="1345"/>
        <v>High</v>
      </c>
      <c r="G14361">
        <v>0.15</v>
      </c>
      <c r="H14361">
        <f>D14361*G14361</f>
        <v>507.6825</v>
      </c>
      <c r="I14361">
        <v>7</v>
      </c>
      <c r="J14361" s="1">
        <v>45053</v>
      </c>
      <c r="K14361" s="1">
        <v>45057</v>
      </c>
      <c r="L14361" t="s">
        <v>26</v>
      </c>
      <c r="M14361" t="str">
        <f t="shared" si="1346"/>
        <v>Potential customer</v>
      </c>
      <c r="N14361" t="s">
        <v>32</v>
      </c>
      <c r="O14361">
        <v>643.71</v>
      </c>
      <c r="P14361" t="s">
        <v>22</v>
      </c>
      <c r="Q14361">
        <f>D14361-H14361</f>
        <v>2876.8675000000003</v>
      </c>
      <c r="R14361" t="str">
        <f t="shared" si="1347"/>
        <v>Good</v>
      </c>
      <c r="S14361" t="str">
        <f t="shared" si="1348"/>
        <v>Good</v>
      </c>
      <c r="T14361" t="str">
        <f t="shared" si="1349"/>
        <v>High Impact</v>
      </c>
    </row>
    <row r="14362" spans="1:20">
      <c r="A14362" t="s">
        <v>14398</v>
      </c>
      <c r="B14362" t="s">
        <v>30</v>
      </c>
      <c r="C14362" t="s">
        <v>31</v>
      </c>
      <c r="D14362">
        <v>250.18</v>
      </c>
      <c r="E14362" t="str">
        <f t="shared" si="1344"/>
        <v>Low</v>
      </c>
      <c r="F14362" t="str">
        <f t="shared" si="1345"/>
        <v>Low</v>
      </c>
      <c r="G14362">
        <v>0.01</v>
      </c>
      <c r="H14362">
        <f>D14362*G14362</f>
        <v>2.5018000000000002</v>
      </c>
      <c r="I14362">
        <v>9</v>
      </c>
      <c r="J14362" s="1">
        <v>45636</v>
      </c>
      <c r="K14362" s="1">
        <v>45642</v>
      </c>
      <c r="L14362" t="s">
        <v>36</v>
      </c>
      <c r="M14362" t="str">
        <f t="shared" si="1346"/>
        <v>Normal customer</v>
      </c>
      <c r="N14362" t="s">
        <v>32</v>
      </c>
      <c r="O14362">
        <v>47.23</v>
      </c>
      <c r="P14362" t="s">
        <v>53</v>
      </c>
      <c r="Q14362">
        <f>D14362-H14362</f>
        <v>247.6782</v>
      </c>
      <c r="R14362" t="str">
        <f t="shared" si="1347"/>
        <v>Bad</v>
      </c>
      <c r="S14362" t="str">
        <f t="shared" si="1348"/>
        <v>Bad</v>
      </c>
      <c r="T14362" t="str">
        <f t="shared" si="1349"/>
        <v>Normal</v>
      </c>
    </row>
    <row r="14363" spans="1:20">
      <c r="A14363" t="s">
        <v>14399</v>
      </c>
      <c r="B14363" t="s">
        <v>24</v>
      </c>
      <c r="C14363" t="s">
        <v>41</v>
      </c>
      <c r="D14363">
        <v>1003.17</v>
      </c>
      <c r="E14363" t="str">
        <f t="shared" si="1344"/>
        <v>High</v>
      </c>
      <c r="F14363" t="str">
        <f t="shared" si="1345"/>
        <v>High</v>
      </c>
      <c r="G14363">
        <v>0.41</v>
      </c>
      <c r="H14363">
        <f>D14363*G14363</f>
        <v>411.29969999999997</v>
      </c>
      <c r="I14363">
        <v>2</v>
      </c>
      <c r="J14363" s="1">
        <v>45024</v>
      </c>
      <c r="K14363" s="1">
        <v>45030</v>
      </c>
      <c r="L14363" t="s">
        <v>20</v>
      </c>
      <c r="M14363" t="str">
        <f t="shared" si="1346"/>
        <v>Premium customer</v>
      </c>
      <c r="N14363" t="s">
        <v>27</v>
      </c>
      <c r="O14363">
        <v>58.98</v>
      </c>
      <c r="P14363" t="s">
        <v>39</v>
      </c>
      <c r="Q14363">
        <f>D14363-H14363</f>
        <v>591.87030000000004</v>
      </c>
      <c r="R14363" t="str">
        <f t="shared" si="1347"/>
        <v>Bad</v>
      </c>
      <c r="S14363" t="str">
        <f t="shared" si="1348"/>
        <v>Bad</v>
      </c>
      <c r="T14363" t="str">
        <f t="shared" si="1349"/>
        <v>High Impact</v>
      </c>
    </row>
    <row r="14364" spans="1:20">
      <c r="A14364" t="s">
        <v>14400</v>
      </c>
      <c r="B14364" t="s">
        <v>24</v>
      </c>
      <c r="C14364" t="s">
        <v>31</v>
      </c>
      <c r="D14364">
        <v>4816.8599999999997</v>
      </c>
      <c r="E14364" t="str">
        <f t="shared" si="1344"/>
        <v>High</v>
      </c>
      <c r="F14364" t="str">
        <f t="shared" si="1345"/>
        <v>High</v>
      </c>
      <c r="G14364">
        <v>0.1</v>
      </c>
      <c r="H14364">
        <f>D14364*G14364</f>
        <v>481.68599999999998</v>
      </c>
      <c r="I14364">
        <v>7</v>
      </c>
      <c r="J14364" s="1">
        <v>45053</v>
      </c>
      <c r="K14364" s="1">
        <v>45058</v>
      </c>
      <c r="L14364" t="s">
        <v>20</v>
      </c>
      <c r="M14364" t="str">
        <f t="shared" si="1346"/>
        <v>Premium customer</v>
      </c>
      <c r="N14364" t="s">
        <v>21</v>
      </c>
      <c r="O14364">
        <v>1256.5</v>
      </c>
      <c r="P14364" t="s">
        <v>53</v>
      </c>
      <c r="Q14364">
        <f>D14364-H14364</f>
        <v>4335.174</v>
      </c>
      <c r="R14364" t="str">
        <f t="shared" si="1347"/>
        <v>Good</v>
      </c>
      <c r="S14364" t="str">
        <f t="shared" si="1348"/>
        <v>Good</v>
      </c>
      <c r="T14364" t="str">
        <f t="shared" si="1349"/>
        <v>High Impact</v>
      </c>
    </row>
    <row r="14365" spans="1:20">
      <c r="A14365" t="s">
        <v>14401</v>
      </c>
      <c r="B14365" t="s">
        <v>30</v>
      </c>
      <c r="C14365" t="s">
        <v>31</v>
      </c>
      <c r="D14365">
        <v>2326.42</v>
      </c>
      <c r="E14365" t="str">
        <f t="shared" si="1344"/>
        <v>High</v>
      </c>
      <c r="F14365" t="str">
        <f t="shared" si="1345"/>
        <v>High</v>
      </c>
      <c r="G14365">
        <v>0.46</v>
      </c>
      <c r="H14365">
        <f>D14365*G14365</f>
        <v>1070.1532</v>
      </c>
      <c r="I14365">
        <v>8</v>
      </c>
      <c r="J14365" s="1">
        <v>45519</v>
      </c>
      <c r="K14365" s="1">
        <v>45524</v>
      </c>
      <c r="L14365" t="s">
        <v>26</v>
      </c>
      <c r="M14365" t="str">
        <f t="shared" si="1346"/>
        <v>Potential customer</v>
      </c>
      <c r="N14365" t="s">
        <v>27</v>
      </c>
      <c r="O14365">
        <v>373.79</v>
      </c>
      <c r="P14365" t="s">
        <v>39</v>
      </c>
      <c r="Q14365">
        <f>D14365-H14365</f>
        <v>1256.2668000000001</v>
      </c>
      <c r="R14365" t="str">
        <f t="shared" si="1347"/>
        <v>Good</v>
      </c>
      <c r="S14365" t="str">
        <f t="shared" si="1348"/>
        <v>Good</v>
      </c>
      <c r="T14365" t="str">
        <f t="shared" si="1349"/>
        <v>High Impact</v>
      </c>
    </row>
    <row r="14366" spans="1:20">
      <c r="A14366" t="s">
        <v>14402</v>
      </c>
      <c r="B14366" t="s">
        <v>30</v>
      </c>
      <c r="C14366" t="s">
        <v>31</v>
      </c>
      <c r="D14366">
        <v>3928.83</v>
      </c>
      <c r="E14366" t="str">
        <f t="shared" si="1344"/>
        <v>High</v>
      </c>
      <c r="F14366" t="str">
        <f t="shared" si="1345"/>
        <v>High</v>
      </c>
      <c r="G14366">
        <v>0.44</v>
      </c>
      <c r="H14366">
        <f>D14366*G14366</f>
        <v>1728.6851999999999</v>
      </c>
      <c r="I14366">
        <v>4</v>
      </c>
      <c r="J14366" s="1">
        <v>45331</v>
      </c>
      <c r="K14366" s="1">
        <v>45336</v>
      </c>
      <c r="L14366" t="s">
        <v>26</v>
      </c>
      <c r="M14366" t="str">
        <f t="shared" si="1346"/>
        <v>Potential customer</v>
      </c>
      <c r="N14366" t="s">
        <v>27</v>
      </c>
      <c r="O14366">
        <v>1057.94</v>
      </c>
      <c r="P14366" t="s">
        <v>44</v>
      </c>
      <c r="Q14366">
        <f>D14366-H14366</f>
        <v>2200.1448</v>
      </c>
      <c r="R14366" t="str">
        <f t="shared" si="1347"/>
        <v>Good</v>
      </c>
      <c r="S14366" t="str">
        <f t="shared" si="1348"/>
        <v>Good</v>
      </c>
      <c r="T14366" t="str">
        <f t="shared" si="1349"/>
        <v>High Impact</v>
      </c>
    </row>
    <row r="14367" spans="1:20">
      <c r="A14367" t="s">
        <v>14403</v>
      </c>
      <c r="B14367" t="s">
        <v>18</v>
      </c>
      <c r="C14367" t="s">
        <v>41</v>
      </c>
      <c r="D14367">
        <v>2007.69</v>
      </c>
      <c r="E14367" t="str">
        <f t="shared" si="1344"/>
        <v>High</v>
      </c>
      <c r="F14367" t="str">
        <f t="shared" si="1345"/>
        <v>High</v>
      </c>
      <c r="G14367">
        <v>0.33</v>
      </c>
      <c r="H14367">
        <f>D14367*G14367</f>
        <v>662.53770000000009</v>
      </c>
      <c r="I14367">
        <v>4</v>
      </c>
      <c r="J14367" s="1">
        <v>45435</v>
      </c>
      <c r="K14367" s="1">
        <v>45440</v>
      </c>
      <c r="L14367" t="s">
        <v>20</v>
      </c>
      <c r="M14367" t="str">
        <f t="shared" si="1346"/>
        <v>Premium customer</v>
      </c>
      <c r="N14367" t="s">
        <v>27</v>
      </c>
      <c r="O14367">
        <v>526.04999999999995</v>
      </c>
      <c r="P14367" t="s">
        <v>44</v>
      </c>
      <c r="Q14367">
        <f>D14367-H14367</f>
        <v>1345.1523</v>
      </c>
      <c r="R14367" t="str">
        <f t="shared" si="1347"/>
        <v>Good</v>
      </c>
      <c r="S14367" t="str">
        <f t="shared" si="1348"/>
        <v>Good</v>
      </c>
      <c r="T14367" t="str">
        <f t="shared" si="1349"/>
        <v>High Impact</v>
      </c>
    </row>
    <row r="14368" spans="1:20">
      <c r="A14368" t="s">
        <v>14404</v>
      </c>
      <c r="B14368" t="s">
        <v>30</v>
      </c>
      <c r="C14368" t="s">
        <v>19</v>
      </c>
      <c r="D14368">
        <v>3845.18</v>
      </c>
      <c r="E14368" t="str">
        <f t="shared" si="1344"/>
        <v>High</v>
      </c>
      <c r="F14368" t="str">
        <f t="shared" si="1345"/>
        <v>High</v>
      </c>
      <c r="G14368">
        <v>0.43</v>
      </c>
      <c r="H14368">
        <f>D14368*G14368</f>
        <v>1653.4273999999998</v>
      </c>
      <c r="I14368">
        <v>2</v>
      </c>
      <c r="J14368" s="1">
        <v>45069</v>
      </c>
      <c r="K14368" s="1">
        <v>45075</v>
      </c>
      <c r="L14368" t="s">
        <v>36</v>
      </c>
      <c r="M14368" t="str">
        <f t="shared" si="1346"/>
        <v>Normal customer</v>
      </c>
      <c r="N14368" t="s">
        <v>32</v>
      </c>
      <c r="O14368">
        <v>761.41</v>
      </c>
      <c r="P14368" t="s">
        <v>28</v>
      </c>
      <c r="Q14368">
        <f>D14368-H14368</f>
        <v>2191.7525999999998</v>
      </c>
      <c r="R14368" t="str">
        <f t="shared" si="1347"/>
        <v>Good</v>
      </c>
      <c r="S14368" t="str">
        <f t="shared" si="1348"/>
        <v>Good</v>
      </c>
      <c r="T14368" t="str">
        <f t="shared" si="1349"/>
        <v>High Impact</v>
      </c>
    </row>
    <row r="14369" spans="1:20">
      <c r="A14369" t="s">
        <v>14405</v>
      </c>
      <c r="B14369" t="s">
        <v>24</v>
      </c>
      <c r="C14369" t="s">
        <v>31</v>
      </c>
      <c r="D14369">
        <v>684.14</v>
      </c>
      <c r="E14369" t="str">
        <f t="shared" si="1344"/>
        <v>Low</v>
      </c>
      <c r="F14369" t="str">
        <f t="shared" si="1345"/>
        <v>Midium</v>
      </c>
      <c r="G14369">
        <v>0.44</v>
      </c>
      <c r="H14369">
        <f>D14369*G14369</f>
        <v>301.02159999999998</v>
      </c>
      <c r="I14369">
        <v>2</v>
      </c>
      <c r="J14369" s="1">
        <v>45474</v>
      </c>
      <c r="K14369" s="1">
        <v>45475</v>
      </c>
      <c r="L14369" t="s">
        <v>26</v>
      </c>
      <c r="M14369" t="str">
        <f t="shared" si="1346"/>
        <v>Normal customer</v>
      </c>
      <c r="N14369" t="s">
        <v>27</v>
      </c>
      <c r="O14369">
        <v>36.29</v>
      </c>
      <c r="P14369" t="s">
        <v>33</v>
      </c>
      <c r="Q14369">
        <f>D14369-H14369</f>
        <v>383.11840000000001</v>
      </c>
      <c r="R14369" t="str">
        <f t="shared" si="1347"/>
        <v>Bad</v>
      </c>
      <c r="S14369" t="str">
        <f t="shared" si="1348"/>
        <v>Bad</v>
      </c>
      <c r="T14369" t="str">
        <f t="shared" si="1349"/>
        <v>High Impact</v>
      </c>
    </row>
    <row r="14370" spans="1:20">
      <c r="A14370" t="s">
        <v>14406</v>
      </c>
      <c r="B14370" t="s">
        <v>46</v>
      </c>
      <c r="C14370" t="s">
        <v>19</v>
      </c>
      <c r="D14370">
        <v>306.43</v>
      </c>
      <c r="E14370" t="str">
        <f t="shared" si="1344"/>
        <v>Low</v>
      </c>
      <c r="F14370" t="str">
        <f t="shared" si="1345"/>
        <v>Low</v>
      </c>
      <c r="G14370">
        <v>0.39</v>
      </c>
      <c r="H14370">
        <f>D14370*G14370</f>
        <v>119.5077</v>
      </c>
      <c r="I14370">
        <v>4</v>
      </c>
      <c r="J14370" s="1">
        <v>44935</v>
      </c>
      <c r="K14370" s="1">
        <v>44942</v>
      </c>
      <c r="L14370" t="s">
        <v>36</v>
      </c>
      <c r="M14370" t="str">
        <f t="shared" si="1346"/>
        <v>Normal customer</v>
      </c>
      <c r="N14370" t="s">
        <v>27</v>
      </c>
      <c r="O14370">
        <v>48.3</v>
      </c>
      <c r="P14370" t="s">
        <v>28</v>
      </c>
      <c r="Q14370">
        <f>D14370-H14370</f>
        <v>186.92230000000001</v>
      </c>
      <c r="R14370" t="str">
        <f t="shared" si="1347"/>
        <v>Bad</v>
      </c>
      <c r="S14370" t="str">
        <f t="shared" si="1348"/>
        <v>Bad</v>
      </c>
      <c r="T14370" t="str">
        <f t="shared" si="1349"/>
        <v>High Impact</v>
      </c>
    </row>
    <row r="14371" spans="1:20">
      <c r="A14371" t="s">
        <v>14407</v>
      </c>
      <c r="B14371" t="s">
        <v>30</v>
      </c>
      <c r="C14371" t="s">
        <v>38</v>
      </c>
      <c r="D14371">
        <v>2384.27</v>
      </c>
      <c r="E14371" t="str">
        <f t="shared" si="1344"/>
        <v>High</v>
      </c>
      <c r="F14371" t="str">
        <f t="shared" si="1345"/>
        <v>High</v>
      </c>
      <c r="G14371">
        <v>0.25</v>
      </c>
      <c r="H14371">
        <f>D14371*G14371</f>
        <v>596.0675</v>
      </c>
      <c r="I14371">
        <v>4</v>
      </c>
      <c r="J14371" s="1">
        <v>45241</v>
      </c>
      <c r="K14371" s="1">
        <v>45245</v>
      </c>
      <c r="L14371" t="s">
        <v>36</v>
      </c>
      <c r="M14371" t="str">
        <f t="shared" si="1346"/>
        <v>Normal customer</v>
      </c>
      <c r="N14371" t="s">
        <v>27</v>
      </c>
      <c r="O14371">
        <v>276.02</v>
      </c>
      <c r="P14371" t="s">
        <v>33</v>
      </c>
      <c r="Q14371">
        <f>D14371-H14371</f>
        <v>1788.2024999999999</v>
      </c>
      <c r="R14371" t="str">
        <f t="shared" si="1347"/>
        <v>Bad</v>
      </c>
      <c r="S14371" t="str">
        <f t="shared" si="1348"/>
        <v>Bad</v>
      </c>
      <c r="T14371" t="str">
        <f t="shared" si="1349"/>
        <v>High Impact</v>
      </c>
    </row>
    <row r="14372" spans="1:20">
      <c r="A14372" t="s">
        <v>14408</v>
      </c>
      <c r="B14372" t="s">
        <v>18</v>
      </c>
      <c r="C14372" t="s">
        <v>25</v>
      </c>
      <c r="D14372">
        <v>2999.07</v>
      </c>
      <c r="E14372" t="str">
        <f t="shared" si="1344"/>
        <v>High</v>
      </c>
      <c r="F14372" t="str">
        <f t="shared" si="1345"/>
        <v>High</v>
      </c>
      <c r="G14372">
        <v>0.48</v>
      </c>
      <c r="H14372">
        <f>D14372*G14372</f>
        <v>1439.5536</v>
      </c>
      <c r="I14372">
        <v>5</v>
      </c>
      <c r="J14372" s="1">
        <v>45163</v>
      </c>
      <c r="K14372" s="1">
        <v>45170</v>
      </c>
      <c r="L14372" t="s">
        <v>36</v>
      </c>
      <c r="M14372" t="str">
        <f t="shared" si="1346"/>
        <v>Normal customer</v>
      </c>
      <c r="N14372" t="s">
        <v>27</v>
      </c>
      <c r="O14372">
        <v>277.97000000000003</v>
      </c>
      <c r="P14372" t="s">
        <v>33</v>
      </c>
      <c r="Q14372">
        <f>D14372-H14372</f>
        <v>1559.5164000000002</v>
      </c>
      <c r="R14372" t="str">
        <f t="shared" si="1347"/>
        <v>Bad</v>
      </c>
      <c r="S14372" t="str">
        <f t="shared" si="1348"/>
        <v>Bad</v>
      </c>
      <c r="T14372" t="str">
        <f t="shared" si="1349"/>
        <v>High Impact</v>
      </c>
    </row>
    <row r="14373" spans="1:20">
      <c r="A14373" t="s">
        <v>14409</v>
      </c>
      <c r="B14373" t="s">
        <v>18</v>
      </c>
      <c r="C14373" t="s">
        <v>19</v>
      </c>
      <c r="D14373">
        <v>1686.14</v>
      </c>
      <c r="E14373" t="str">
        <f t="shared" si="1344"/>
        <v>High</v>
      </c>
      <c r="F14373" t="str">
        <f t="shared" si="1345"/>
        <v>High</v>
      </c>
      <c r="G14373">
        <v>0.41</v>
      </c>
      <c r="H14373">
        <f>D14373*G14373</f>
        <v>691.31740000000002</v>
      </c>
      <c r="I14373">
        <v>9</v>
      </c>
      <c r="J14373" s="1">
        <v>45264</v>
      </c>
      <c r="K14373" s="1">
        <v>45265</v>
      </c>
      <c r="L14373" t="s">
        <v>26</v>
      </c>
      <c r="M14373" t="str">
        <f t="shared" si="1346"/>
        <v>Potential customer</v>
      </c>
      <c r="N14373" t="s">
        <v>21</v>
      </c>
      <c r="O14373">
        <v>309.69</v>
      </c>
      <c r="P14373" t="s">
        <v>33</v>
      </c>
      <c r="Q14373">
        <f>D14373-H14373</f>
        <v>994.82260000000008</v>
      </c>
      <c r="R14373" t="str">
        <f t="shared" si="1347"/>
        <v>Good</v>
      </c>
      <c r="S14373" t="str">
        <f t="shared" si="1348"/>
        <v>Good</v>
      </c>
      <c r="T14373" t="str">
        <f t="shared" si="1349"/>
        <v>High Impact</v>
      </c>
    </row>
    <row r="14374" spans="1:20">
      <c r="A14374" t="s">
        <v>14410</v>
      </c>
      <c r="B14374" t="s">
        <v>18</v>
      </c>
      <c r="C14374" t="s">
        <v>38</v>
      </c>
      <c r="D14374">
        <v>3608.42</v>
      </c>
      <c r="E14374" t="str">
        <f t="shared" si="1344"/>
        <v>High</v>
      </c>
      <c r="F14374" t="str">
        <f t="shared" si="1345"/>
        <v>High</v>
      </c>
      <c r="G14374">
        <v>0.06</v>
      </c>
      <c r="H14374">
        <f>D14374*G14374</f>
        <v>216.5052</v>
      </c>
      <c r="I14374">
        <v>9</v>
      </c>
      <c r="J14374" s="1">
        <v>45071</v>
      </c>
      <c r="K14374" s="1">
        <v>45078</v>
      </c>
      <c r="L14374" t="s">
        <v>26</v>
      </c>
      <c r="M14374" t="str">
        <f t="shared" si="1346"/>
        <v>Potential customer</v>
      </c>
      <c r="N14374" t="s">
        <v>21</v>
      </c>
      <c r="O14374">
        <v>512.13</v>
      </c>
      <c r="P14374" t="s">
        <v>44</v>
      </c>
      <c r="Q14374">
        <f>D14374-H14374</f>
        <v>3391.9148</v>
      </c>
      <c r="R14374" t="str">
        <f t="shared" si="1347"/>
        <v>Good</v>
      </c>
      <c r="S14374" t="str">
        <f t="shared" si="1348"/>
        <v>Good</v>
      </c>
      <c r="T14374" t="str">
        <f t="shared" si="1349"/>
        <v>High Impact</v>
      </c>
    </row>
    <row r="14375" spans="1:20">
      <c r="A14375" t="s">
        <v>14411</v>
      </c>
      <c r="B14375" t="s">
        <v>46</v>
      </c>
      <c r="C14375" t="s">
        <v>25</v>
      </c>
      <c r="D14375">
        <v>2529.52</v>
      </c>
      <c r="E14375" t="str">
        <f t="shared" si="1344"/>
        <v>High</v>
      </c>
      <c r="F14375" t="str">
        <f t="shared" si="1345"/>
        <v>High</v>
      </c>
      <c r="G14375">
        <v>0.21</v>
      </c>
      <c r="H14375">
        <f>D14375*G14375</f>
        <v>531.19920000000002</v>
      </c>
      <c r="I14375">
        <v>7</v>
      </c>
      <c r="J14375" s="1">
        <v>45520</v>
      </c>
      <c r="K14375" s="1">
        <v>45525</v>
      </c>
      <c r="L14375" t="s">
        <v>36</v>
      </c>
      <c r="M14375" t="str">
        <f t="shared" si="1346"/>
        <v>Normal customer</v>
      </c>
      <c r="N14375" t="s">
        <v>32</v>
      </c>
      <c r="O14375">
        <v>594.52</v>
      </c>
      <c r="P14375" t="s">
        <v>53</v>
      </c>
      <c r="Q14375">
        <f>D14375-H14375</f>
        <v>1998.3208</v>
      </c>
      <c r="R14375" t="str">
        <f t="shared" si="1347"/>
        <v>Good</v>
      </c>
      <c r="S14375" t="str">
        <f t="shared" si="1348"/>
        <v>Good</v>
      </c>
      <c r="T14375" t="str">
        <f t="shared" si="1349"/>
        <v>High Impact</v>
      </c>
    </row>
    <row r="14376" spans="1:20">
      <c r="A14376" t="s">
        <v>14412</v>
      </c>
      <c r="B14376" t="s">
        <v>30</v>
      </c>
      <c r="C14376" t="s">
        <v>31</v>
      </c>
      <c r="D14376">
        <v>4648.75</v>
      </c>
      <c r="E14376" t="str">
        <f t="shared" si="1344"/>
        <v>High</v>
      </c>
      <c r="F14376" t="str">
        <f t="shared" si="1345"/>
        <v>High</v>
      </c>
      <c r="G14376">
        <v>0.27</v>
      </c>
      <c r="H14376">
        <f>D14376*G14376</f>
        <v>1255.1625000000001</v>
      </c>
      <c r="I14376">
        <v>6</v>
      </c>
      <c r="J14376" s="1">
        <v>45442</v>
      </c>
      <c r="K14376" s="1">
        <v>45445</v>
      </c>
      <c r="L14376" t="s">
        <v>26</v>
      </c>
      <c r="M14376" t="str">
        <f t="shared" si="1346"/>
        <v>Potential customer</v>
      </c>
      <c r="N14376" t="s">
        <v>27</v>
      </c>
      <c r="O14376">
        <v>518.66</v>
      </c>
      <c r="P14376" t="s">
        <v>22</v>
      </c>
      <c r="Q14376">
        <f>D14376-H14376</f>
        <v>3393.5874999999996</v>
      </c>
      <c r="R14376" t="str">
        <f t="shared" si="1347"/>
        <v>Good</v>
      </c>
      <c r="S14376" t="str">
        <f t="shared" si="1348"/>
        <v>Good</v>
      </c>
      <c r="T14376" t="str">
        <f t="shared" si="1349"/>
        <v>High Impact</v>
      </c>
    </row>
    <row r="14377" spans="1:20">
      <c r="A14377" t="s">
        <v>14413</v>
      </c>
      <c r="B14377" t="s">
        <v>30</v>
      </c>
      <c r="C14377" t="s">
        <v>31</v>
      </c>
      <c r="D14377">
        <v>516.45000000000005</v>
      </c>
      <c r="E14377" t="str">
        <f t="shared" si="1344"/>
        <v>Low</v>
      </c>
      <c r="F14377" t="str">
        <f t="shared" si="1345"/>
        <v>Midium</v>
      </c>
      <c r="G14377">
        <v>0.26</v>
      </c>
      <c r="H14377">
        <f>D14377*G14377</f>
        <v>134.27700000000002</v>
      </c>
      <c r="I14377">
        <v>5</v>
      </c>
      <c r="J14377" s="1">
        <v>45522</v>
      </c>
      <c r="K14377" s="1">
        <v>45526</v>
      </c>
      <c r="L14377" t="s">
        <v>20</v>
      </c>
      <c r="M14377" t="str">
        <f t="shared" si="1346"/>
        <v>Normal customer</v>
      </c>
      <c r="N14377" t="s">
        <v>21</v>
      </c>
      <c r="O14377">
        <v>97.57</v>
      </c>
      <c r="P14377" t="s">
        <v>33</v>
      </c>
      <c r="Q14377">
        <f>D14377-H14377</f>
        <v>382.173</v>
      </c>
      <c r="R14377" t="str">
        <f t="shared" si="1347"/>
        <v>Bad</v>
      </c>
      <c r="S14377" t="str">
        <f t="shared" si="1348"/>
        <v>Bad</v>
      </c>
      <c r="T14377" t="str">
        <f t="shared" si="1349"/>
        <v>High Impact</v>
      </c>
    </row>
    <row r="14378" spans="1:20">
      <c r="A14378" t="s">
        <v>14414</v>
      </c>
      <c r="B14378" t="s">
        <v>30</v>
      </c>
      <c r="C14378" t="s">
        <v>31</v>
      </c>
      <c r="D14378">
        <v>426.18</v>
      </c>
      <c r="E14378" t="str">
        <f t="shared" si="1344"/>
        <v>Low</v>
      </c>
      <c r="F14378" t="str">
        <f t="shared" si="1345"/>
        <v>Low</v>
      </c>
      <c r="G14378">
        <v>0.19</v>
      </c>
      <c r="H14378">
        <f>D14378*G14378</f>
        <v>80.974199999999996</v>
      </c>
      <c r="I14378">
        <v>4</v>
      </c>
      <c r="J14378" s="1">
        <v>45451</v>
      </c>
      <c r="K14378" s="1">
        <v>45452</v>
      </c>
      <c r="L14378" t="s">
        <v>36</v>
      </c>
      <c r="M14378" t="str">
        <f t="shared" si="1346"/>
        <v>Normal customer</v>
      </c>
      <c r="N14378" t="s">
        <v>32</v>
      </c>
      <c r="O14378">
        <v>75.099999999999994</v>
      </c>
      <c r="P14378" t="s">
        <v>53</v>
      </c>
      <c r="Q14378">
        <f>D14378-H14378</f>
        <v>345.20580000000001</v>
      </c>
      <c r="R14378" t="str">
        <f t="shared" si="1347"/>
        <v>Bad</v>
      </c>
      <c r="S14378" t="str">
        <f t="shared" si="1348"/>
        <v>Bad</v>
      </c>
      <c r="T14378" t="str">
        <f t="shared" si="1349"/>
        <v>Normal</v>
      </c>
    </row>
    <row r="14379" spans="1:20">
      <c r="A14379" t="s">
        <v>14415</v>
      </c>
      <c r="B14379" t="s">
        <v>46</v>
      </c>
      <c r="C14379" t="s">
        <v>41</v>
      </c>
      <c r="D14379">
        <v>4535.1000000000004</v>
      </c>
      <c r="E14379" t="str">
        <f t="shared" si="1344"/>
        <v>High</v>
      </c>
      <c r="F14379" t="str">
        <f t="shared" si="1345"/>
        <v>High</v>
      </c>
      <c r="G14379">
        <v>0.27</v>
      </c>
      <c r="H14379">
        <f>D14379*G14379</f>
        <v>1224.4770000000001</v>
      </c>
      <c r="I14379">
        <v>2</v>
      </c>
      <c r="J14379" s="1">
        <v>45553</v>
      </c>
      <c r="K14379" s="1">
        <v>45558</v>
      </c>
      <c r="L14379" t="s">
        <v>20</v>
      </c>
      <c r="M14379" t="str">
        <f t="shared" si="1346"/>
        <v>Premium customer</v>
      </c>
      <c r="N14379" t="s">
        <v>27</v>
      </c>
      <c r="O14379">
        <v>689.65</v>
      </c>
      <c r="P14379" t="s">
        <v>33</v>
      </c>
      <c r="Q14379">
        <f>D14379-H14379</f>
        <v>3310.6230000000005</v>
      </c>
      <c r="R14379" t="str">
        <f t="shared" si="1347"/>
        <v>Good</v>
      </c>
      <c r="S14379" t="str">
        <f t="shared" si="1348"/>
        <v>Good</v>
      </c>
      <c r="T14379" t="str">
        <f t="shared" si="1349"/>
        <v>High Impact</v>
      </c>
    </row>
    <row r="14380" spans="1:20">
      <c r="A14380" t="s">
        <v>14416</v>
      </c>
      <c r="B14380" t="s">
        <v>46</v>
      </c>
      <c r="C14380" t="s">
        <v>41</v>
      </c>
      <c r="D14380">
        <v>3378.62</v>
      </c>
      <c r="E14380" t="str">
        <f t="shared" si="1344"/>
        <v>High</v>
      </c>
      <c r="F14380" t="str">
        <f t="shared" si="1345"/>
        <v>High</v>
      </c>
      <c r="G14380">
        <v>0.05</v>
      </c>
      <c r="H14380">
        <f>D14380*G14380</f>
        <v>168.93100000000001</v>
      </c>
      <c r="I14380">
        <v>4</v>
      </c>
      <c r="J14380" s="1">
        <v>45225</v>
      </c>
      <c r="K14380" s="1">
        <v>45230</v>
      </c>
      <c r="L14380" t="s">
        <v>26</v>
      </c>
      <c r="M14380" t="str">
        <f t="shared" si="1346"/>
        <v>Potential customer</v>
      </c>
      <c r="N14380" t="s">
        <v>27</v>
      </c>
      <c r="O14380">
        <v>896.78</v>
      </c>
      <c r="P14380" t="s">
        <v>33</v>
      </c>
      <c r="Q14380">
        <f>D14380-H14380</f>
        <v>3209.6889999999999</v>
      </c>
      <c r="R14380" t="str">
        <f t="shared" si="1347"/>
        <v>Good</v>
      </c>
      <c r="S14380" t="str">
        <f t="shared" si="1348"/>
        <v>Good</v>
      </c>
      <c r="T14380" t="str">
        <f t="shared" si="1349"/>
        <v>High Impact</v>
      </c>
    </row>
    <row r="14381" spans="1:20">
      <c r="A14381" t="s">
        <v>14417</v>
      </c>
      <c r="B14381" t="s">
        <v>24</v>
      </c>
      <c r="C14381" t="s">
        <v>41</v>
      </c>
      <c r="D14381">
        <v>3388.48</v>
      </c>
      <c r="E14381" t="str">
        <f t="shared" si="1344"/>
        <v>High</v>
      </c>
      <c r="F14381" t="str">
        <f t="shared" si="1345"/>
        <v>High</v>
      </c>
      <c r="G14381">
        <v>0.33</v>
      </c>
      <c r="H14381">
        <f>D14381*G14381</f>
        <v>1118.1984</v>
      </c>
      <c r="I14381">
        <v>7</v>
      </c>
      <c r="J14381" s="1">
        <v>45402</v>
      </c>
      <c r="K14381" s="1">
        <v>45406</v>
      </c>
      <c r="L14381" t="s">
        <v>20</v>
      </c>
      <c r="M14381" t="str">
        <f t="shared" si="1346"/>
        <v>Premium customer</v>
      </c>
      <c r="N14381" t="s">
        <v>27</v>
      </c>
      <c r="O14381">
        <v>682.05</v>
      </c>
      <c r="P14381" t="s">
        <v>44</v>
      </c>
      <c r="Q14381">
        <f>D14381-H14381</f>
        <v>2270.2816000000003</v>
      </c>
      <c r="R14381" t="str">
        <f t="shared" si="1347"/>
        <v>Good</v>
      </c>
      <c r="S14381" t="str">
        <f t="shared" si="1348"/>
        <v>Good</v>
      </c>
      <c r="T14381" t="str">
        <f t="shared" si="1349"/>
        <v>High Impact</v>
      </c>
    </row>
    <row r="14382" spans="1:20">
      <c r="A14382" t="s">
        <v>14418</v>
      </c>
      <c r="B14382" t="s">
        <v>18</v>
      </c>
      <c r="C14382" t="s">
        <v>41</v>
      </c>
      <c r="D14382">
        <v>235.02</v>
      </c>
      <c r="E14382" t="str">
        <f t="shared" si="1344"/>
        <v>Low</v>
      </c>
      <c r="F14382" t="str">
        <f t="shared" si="1345"/>
        <v>Low</v>
      </c>
      <c r="G14382">
        <v>0.25</v>
      </c>
      <c r="H14382">
        <f>D14382*G14382</f>
        <v>58.755000000000003</v>
      </c>
      <c r="I14382">
        <v>1</v>
      </c>
      <c r="J14382" s="1">
        <v>45190</v>
      </c>
      <c r="K14382" s="1">
        <v>45192</v>
      </c>
      <c r="L14382" t="s">
        <v>36</v>
      </c>
      <c r="M14382" t="str">
        <f t="shared" si="1346"/>
        <v>Normal customer</v>
      </c>
      <c r="N14382" t="s">
        <v>27</v>
      </c>
      <c r="O14382">
        <v>57.08</v>
      </c>
      <c r="P14382" t="s">
        <v>28</v>
      </c>
      <c r="Q14382">
        <f>D14382-H14382</f>
        <v>176.26500000000001</v>
      </c>
      <c r="R14382" t="str">
        <f t="shared" si="1347"/>
        <v>Bad</v>
      </c>
      <c r="S14382" t="str">
        <f t="shared" si="1348"/>
        <v>Bad</v>
      </c>
      <c r="T14382" t="str">
        <f t="shared" si="1349"/>
        <v>Normal</v>
      </c>
    </row>
    <row r="14383" spans="1:20">
      <c r="A14383" t="s">
        <v>14419</v>
      </c>
      <c r="B14383" t="s">
        <v>18</v>
      </c>
      <c r="C14383" t="s">
        <v>38</v>
      </c>
      <c r="D14383">
        <v>4694.6099999999997</v>
      </c>
      <c r="E14383" t="str">
        <f t="shared" si="1344"/>
        <v>High</v>
      </c>
      <c r="F14383" t="str">
        <f t="shared" si="1345"/>
        <v>High</v>
      </c>
      <c r="G14383">
        <v>0.39</v>
      </c>
      <c r="H14383">
        <f>D14383*G14383</f>
        <v>1830.8978999999999</v>
      </c>
      <c r="I14383">
        <v>3</v>
      </c>
      <c r="J14383" s="1">
        <v>45330</v>
      </c>
      <c r="K14383" s="1">
        <v>45337</v>
      </c>
      <c r="L14383" t="s">
        <v>20</v>
      </c>
      <c r="M14383" t="str">
        <f t="shared" si="1346"/>
        <v>Premium customer</v>
      </c>
      <c r="N14383" t="s">
        <v>21</v>
      </c>
      <c r="O14383">
        <v>1185.18</v>
      </c>
      <c r="P14383" t="s">
        <v>53</v>
      </c>
      <c r="Q14383">
        <f>D14383-H14383</f>
        <v>2863.7120999999997</v>
      </c>
      <c r="R14383" t="str">
        <f t="shared" si="1347"/>
        <v>Good</v>
      </c>
      <c r="S14383" t="str">
        <f t="shared" si="1348"/>
        <v>Good</v>
      </c>
      <c r="T14383" t="str">
        <f t="shared" si="1349"/>
        <v>High Impact</v>
      </c>
    </row>
    <row r="14384" spans="1:20">
      <c r="A14384" t="s">
        <v>14420</v>
      </c>
      <c r="B14384" t="s">
        <v>30</v>
      </c>
      <c r="C14384" t="s">
        <v>38</v>
      </c>
      <c r="D14384">
        <v>3881.94</v>
      </c>
      <c r="E14384" t="str">
        <f t="shared" si="1344"/>
        <v>High</v>
      </c>
      <c r="F14384" t="str">
        <f t="shared" si="1345"/>
        <v>High</v>
      </c>
      <c r="G14384">
        <v>0.35</v>
      </c>
      <c r="H14384">
        <f>D14384*G14384</f>
        <v>1358.6789999999999</v>
      </c>
      <c r="I14384">
        <v>4</v>
      </c>
      <c r="J14384" s="1">
        <v>45049</v>
      </c>
      <c r="K14384" s="1">
        <v>45056</v>
      </c>
      <c r="L14384" t="s">
        <v>26</v>
      </c>
      <c r="M14384" t="str">
        <f t="shared" si="1346"/>
        <v>Potential customer</v>
      </c>
      <c r="N14384" t="s">
        <v>21</v>
      </c>
      <c r="O14384">
        <v>337.9</v>
      </c>
      <c r="P14384" t="s">
        <v>33</v>
      </c>
      <c r="Q14384">
        <f>D14384-H14384</f>
        <v>2523.2610000000004</v>
      </c>
      <c r="R14384" t="str">
        <f t="shared" si="1347"/>
        <v>Good</v>
      </c>
      <c r="S14384" t="str">
        <f t="shared" si="1348"/>
        <v>Good</v>
      </c>
      <c r="T14384" t="str">
        <f t="shared" si="1349"/>
        <v>High Impact</v>
      </c>
    </row>
    <row r="14385" spans="1:20">
      <c r="A14385" t="s">
        <v>14421</v>
      </c>
      <c r="B14385" t="s">
        <v>46</v>
      </c>
      <c r="C14385" t="s">
        <v>31</v>
      </c>
      <c r="D14385">
        <v>3845.14</v>
      </c>
      <c r="E14385" t="str">
        <f t="shared" si="1344"/>
        <v>High</v>
      </c>
      <c r="F14385" t="str">
        <f t="shared" si="1345"/>
        <v>High</v>
      </c>
      <c r="G14385">
        <v>0.06</v>
      </c>
      <c r="H14385">
        <f>D14385*G14385</f>
        <v>230.70839999999998</v>
      </c>
      <c r="I14385">
        <v>7</v>
      </c>
      <c r="J14385" s="1">
        <v>45136</v>
      </c>
      <c r="K14385" s="1">
        <v>45140</v>
      </c>
      <c r="L14385" t="s">
        <v>20</v>
      </c>
      <c r="M14385" t="str">
        <f t="shared" si="1346"/>
        <v>Premium customer</v>
      </c>
      <c r="N14385" t="s">
        <v>27</v>
      </c>
      <c r="O14385">
        <v>262.98</v>
      </c>
      <c r="P14385" t="s">
        <v>44</v>
      </c>
      <c r="Q14385">
        <f>D14385-H14385</f>
        <v>3614.4315999999999</v>
      </c>
      <c r="R14385" t="str">
        <f t="shared" si="1347"/>
        <v>Bad</v>
      </c>
      <c r="S14385" t="str">
        <f t="shared" si="1348"/>
        <v>Bad</v>
      </c>
      <c r="T14385" t="str">
        <f t="shared" si="1349"/>
        <v>High Impact</v>
      </c>
    </row>
    <row r="14386" spans="1:20">
      <c r="A14386" t="s">
        <v>14422</v>
      </c>
      <c r="B14386" t="s">
        <v>46</v>
      </c>
      <c r="C14386" t="s">
        <v>25</v>
      </c>
      <c r="D14386">
        <v>4568.46</v>
      </c>
      <c r="E14386" t="str">
        <f t="shared" si="1344"/>
        <v>High</v>
      </c>
      <c r="F14386" t="str">
        <f t="shared" si="1345"/>
        <v>High</v>
      </c>
      <c r="G14386">
        <v>0.18</v>
      </c>
      <c r="H14386">
        <f>D14386*G14386</f>
        <v>822.32280000000003</v>
      </c>
      <c r="I14386">
        <v>3</v>
      </c>
      <c r="J14386" s="1">
        <v>45125</v>
      </c>
      <c r="K14386" s="1">
        <v>45126</v>
      </c>
      <c r="L14386" t="s">
        <v>36</v>
      </c>
      <c r="M14386" t="str">
        <f t="shared" si="1346"/>
        <v>Normal customer</v>
      </c>
      <c r="N14386" t="s">
        <v>27</v>
      </c>
      <c r="O14386">
        <v>325.55</v>
      </c>
      <c r="P14386" t="s">
        <v>39</v>
      </c>
      <c r="Q14386">
        <f>D14386-H14386</f>
        <v>3746.1372000000001</v>
      </c>
      <c r="R14386" t="str">
        <f t="shared" si="1347"/>
        <v>Good</v>
      </c>
      <c r="S14386" t="str">
        <f t="shared" si="1348"/>
        <v>Good</v>
      </c>
      <c r="T14386" t="str">
        <f t="shared" si="1349"/>
        <v>High Impact</v>
      </c>
    </row>
    <row r="14387" spans="1:20">
      <c r="A14387" t="s">
        <v>14423</v>
      </c>
      <c r="B14387" t="s">
        <v>30</v>
      </c>
      <c r="C14387" t="s">
        <v>41</v>
      </c>
      <c r="D14387">
        <v>2932.95</v>
      </c>
      <c r="E14387" t="str">
        <f t="shared" si="1344"/>
        <v>High</v>
      </c>
      <c r="F14387" t="str">
        <f t="shared" si="1345"/>
        <v>High</v>
      </c>
      <c r="G14387">
        <v>0.37</v>
      </c>
      <c r="H14387">
        <f>D14387*G14387</f>
        <v>1085.1914999999999</v>
      </c>
      <c r="I14387">
        <v>4</v>
      </c>
      <c r="J14387" s="1">
        <v>45243</v>
      </c>
      <c r="K14387" s="1">
        <v>45245</v>
      </c>
      <c r="L14387" t="s">
        <v>20</v>
      </c>
      <c r="M14387" t="str">
        <f t="shared" si="1346"/>
        <v>Premium customer</v>
      </c>
      <c r="N14387" t="s">
        <v>32</v>
      </c>
      <c r="O14387">
        <v>480.15</v>
      </c>
      <c r="P14387" t="s">
        <v>33</v>
      </c>
      <c r="Q14387">
        <f>D14387-H14387</f>
        <v>1847.7584999999999</v>
      </c>
      <c r="R14387" t="str">
        <f t="shared" si="1347"/>
        <v>Good</v>
      </c>
      <c r="S14387" t="str">
        <f t="shared" si="1348"/>
        <v>Good</v>
      </c>
      <c r="T14387" t="str">
        <f t="shared" si="1349"/>
        <v>High Impact</v>
      </c>
    </row>
    <row r="14388" spans="1:20">
      <c r="A14388" t="s">
        <v>14424</v>
      </c>
      <c r="B14388" t="s">
        <v>30</v>
      </c>
      <c r="C14388" t="s">
        <v>25</v>
      </c>
      <c r="D14388">
        <v>2033.87</v>
      </c>
      <c r="E14388" t="str">
        <f t="shared" si="1344"/>
        <v>High</v>
      </c>
      <c r="F14388" t="str">
        <f t="shared" si="1345"/>
        <v>High</v>
      </c>
      <c r="G14388">
        <v>0.17</v>
      </c>
      <c r="H14388">
        <f>D14388*G14388</f>
        <v>345.75790000000001</v>
      </c>
      <c r="I14388">
        <v>1</v>
      </c>
      <c r="J14388" s="1">
        <v>45482</v>
      </c>
      <c r="K14388" s="1">
        <v>45486</v>
      </c>
      <c r="L14388" t="s">
        <v>26</v>
      </c>
      <c r="M14388" t="str">
        <f t="shared" si="1346"/>
        <v>Potential customer</v>
      </c>
      <c r="N14388" t="s">
        <v>21</v>
      </c>
      <c r="O14388">
        <v>298.02999999999997</v>
      </c>
      <c r="P14388" t="s">
        <v>39</v>
      </c>
      <c r="Q14388">
        <f>D14388-H14388</f>
        <v>1688.1120999999998</v>
      </c>
      <c r="R14388" t="str">
        <f t="shared" si="1347"/>
        <v>Bad</v>
      </c>
      <c r="S14388" t="str">
        <f t="shared" si="1348"/>
        <v>Bad</v>
      </c>
      <c r="T14388" t="str">
        <f t="shared" si="1349"/>
        <v>High Impact</v>
      </c>
    </row>
    <row r="14389" spans="1:20">
      <c r="A14389" t="s">
        <v>14425</v>
      </c>
      <c r="B14389" t="s">
        <v>24</v>
      </c>
      <c r="C14389" t="s">
        <v>38</v>
      </c>
      <c r="D14389">
        <v>2455.33</v>
      </c>
      <c r="E14389" t="str">
        <f t="shared" si="1344"/>
        <v>High</v>
      </c>
      <c r="F14389" t="str">
        <f t="shared" si="1345"/>
        <v>High</v>
      </c>
      <c r="G14389">
        <v>0.28000000000000003</v>
      </c>
      <c r="H14389">
        <f>D14389*G14389</f>
        <v>687.49240000000009</v>
      </c>
      <c r="I14389">
        <v>1</v>
      </c>
      <c r="J14389" s="1">
        <v>45407</v>
      </c>
      <c r="K14389" s="1">
        <v>45413</v>
      </c>
      <c r="L14389" t="s">
        <v>26</v>
      </c>
      <c r="M14389" t="str">
        <f t="shared" si="1346"/>
        <v>Potential customer</v>
      </c>
      <c r="N14389" t="s">
        <v>27</v>
      </c>
      <c r="O14389">
        <v>705.78</v>
      </c>
      <c r="P14389" t="s">
        <v>22</v>
      </c>
      <c r="Q14389">
        <f>D14389-H14389</f>
        <v>1767.8375999999998</v>
      </c>
      <c r="R14389" t="str">
        <f t="shared" si="1347"/>
        <v>Good</v>
      </c>
      <c r="S14389" t="str">
        <f t="shared" si="1348"/>
        <v>Good</v>
      </c>
      <c r="T14389" t="str">
        <f t="shared" si="1349"/>
        <v>High Impact</v>
      </c>
    </row>
    <row r="14390" spans="1:20">
      <c r="A14390" t="s">
        <v>14426</v>
      </c>
      <c r="B14390" t="s">
        <v>18</v>
      </c>
      <c r="C14390" t="s">
        <v>41</v>
      </c>
      <c r="D14390">
        <v>3908.48</v>
      </c>
      <c r="E14390" t="str">
        <f t="shared" si="1344"/>
        <v>High</v>
      </c>
      <c r="F14390" t="str">
        <f t="shared" si="1345"/>
        <v>High</v>
      </c>
      <c r="G14390">
        <v>0.48</v>
      </c>
      <c r="H14390">
        <f>D14390*G14390</f>
        <v>1876.0703999999998</v>
      </c>
      <c r="I14390">
        <v>3</v>
      </c>
      <c r="J14390" s="1">
        <v>45105</v>
      </c>
      <c r="K14390" s="1">
        <v>45109</v>
      </c>
      <c r="L14390" t="s">
        <v>20</v>
      </c>
      <c r="M14390" t="str">
        <f t="shared" si="1346"/>
        <v>Premium customer</v>
      </c>
      <c r="N14390" t="s">
        <v>32</v>
      </c>
      <c r="O14390">
        <v>613.71</v>
      </c>
      <c r="P14390" t="s">
        <v>44</v>
      </c>
      <c r="Q14390">
        <f>D14390-H14390</f>
        <v>2032.4096000000002</v>
      </c>
      <c r="R14390" t="str">
        <f t="shared" si="1347"/>
        <v>Good</v>
      </c>
      <c r="S14390" t="str">
        <f t="shared" si="1348"/>
        <v>Good</v>
      </c>
      <c r="T14390" t="str">
        <f t="shared" si="1349"/>
        <v>High Impact</v>
      </c>
    </row>
    <row r="14391" spans="1:20">
      <c r="A14391" t="s">
        <v>14427</v>
      </c>
      <c r="B14391" t="s">
        <v>18</v>
      </c>
      <c r="C14391" t="s">
        <v>38</v>
      </c>
      <c r="D14391">
        <v>3866.78</v>
      </c>
      <c r="E14391" t="str">
        <f t="shared" si="1344"/>
        <v>High</v>
      </c>
      <c r="F14391" t="str">
        <f t="shared" si="1345"/>
        <v>High</v>
      </c>
      <c r="G14391">
        <v>0.04</v>
      </c>
      <c r="H14391">
        <f>D14391*G14391</f>
        <v>154.6712</v>
      </c>
      <c r="I14391">
        <v>7</v>
      </c>
      <c r="J14391" s="1">
        <v>45368</v>
      </c>
      <c r="K14391" s="1">
        <v>45372</v>
      </c>
      <c r="L14391" t="s">
        <v>36</v>
      </c>
      <c r="M14391" t="str">
        <f t="shared" si="1346"/>
        <v>Normal customer</v>
      </c>
      <c r="N14391" t="s">
        <v>32</v>
      </c>
      <c r="O14391">
        <v>334.95</v>
      </c>
      <c r="P14391" t="s">
        <v>39</v>
      </c>
      <c r="Q14391">
        <f>D14391-H14391</f>
        <v>3712.1088</v>
      </c>
      <c r="R14391" t="str">
        <f t="shared" si="1347"/>
        <v>Good</v>
      </c>
      <c r="S14391" t="str">
        <f t="shared" si="1348"/>
        <v>Good</v>
      </c>
      <c r="T14391" t="str">
        <f t="shared" si="1349"/>
        <v>High Impact</v>
      </c>
    </row>
    <row r="14392" spans="1:20">
      <c r="A14392" t="s">
        <v>14428</v>
      </c>
      <c r="B14392" t="s">
        <v>18</v>
      </c>
      <c r="C14392" t="s">
        <v>38</v>
      </c>
      <c r="D14392">
        <v>3086.97</v>
      </c>
      <c r="E14392" t="str">
        <f t="shared" si="1344"/>
        <v>High</v>
      </c>
      <c r="F14392" t="str">
        <f t="shared" si="1345"/>
        <v>High</v>
      </c>
      <c r="G14392">
        <v>0.1</v>
      </c>
      <c r="H14392">
        <f>D14392*G14392</f>
        <v>308.697</v>
      </c>
      <c r="I14392">
        <v>6</v>
      </c>
      <c r="J14392" s="1">
        <v>45385</v>
      </c>
      <c r="K14392" s="1">
        <v>45391</v>
      </c>
      <c r="L14392" t="s">
        <v>20</v>
      </c>
      <c r="M14392" t="str">
        <f t="shared" si="1346"/>
        <v>Premium customer</v>
      </c>
      <c r="N14392" t="s">
        <v>27</v>
      </c>
      <c r="O14392">
        <v>281.27999999999997</v>
      </c>
      <c r="P14392" t="s">
        <v>53</v>
      </c>
      <c r="Q14392">
        <f>D14392-H14392</f>
        <v>2778.2729999999997</v>
      </c>
      <c r="R14392" t="str">
        <f t="shared" si="1347"/>
        <v>Bad</v>
      </c>
      <c r="S14392" t="str">
        <f t="shared" si="1348"/>
        <v>Bad</v>
      </c>
      <c r="T14392" t="str">
        <f t="shared" si="1349"/>
        <v>High Impact</v>
      </c>
    </row>
    <row r="14393" spans="1:20">
      <c r="A14393" t="s">
        <v>14429</v>
      </c>
      <c r="B14393" t="s">
        <v>24</v>
      </c>
      <c r="C14393" t="s">
        <v>19</v>
      </c>
      <c r="D14393">
        <v>1168.5899999999999</v>
      </c>
      <c r="E14393" t="str">
        <f t="shared" si="1344"/>
        <v>High</v>
      </c>
      <c r="F14393" t="str">
        <f t="shared" si="1345"/>
        <v>High</v>
      </c>
      <c r="G14393">
        <v>0.24</v>
      </c>
      <c r="H14393">
        <f>D14393*G14393</f>
        <v>280.46159999999998</v>
      </c>
      <c r="I14393">
        <v>5</v>
      </c>
      <c r="J14393" s="1">
        <v>45043</v>
      </c>
      <c r="K14393" s="1">
        <v>45049</v>
      </c>
      <c r="L14393" t="s">
        <v>36</v>
      </c>
      <c r="M14393" t="str">
        <f t="shared" si="1346"/>
        <v>Normal customer</v>
      </c>
      <c r="N14393" t="s">
        <v>21</v>
      </c>
      <c r="O14393">
        <v>157.4</v>
      </c>
      <c r="P14393" t="s">
        <v>53</v>
      </c>
      <c r="Q14393">
        <f>D14393-H14393</f>
        <v>888.12839999999994</v>
      </c>
      <c r="R14393" t="str">
        <f t="shared" si="1347"/>
        <v>Bad</v>
      </c>
      <c r="S14393" t="str">
        <f t="shared" si="1348"/>
        <v>Bad</v>
      </c>
      <c r="T14393" t="str">
        <f t="shared" si="1349"/>
        <v>High Impact</v>
      </c>
    </row>
    <row r="14394" spans="1:20">
      <c r="A14394" t="s">
        <v>14430</v>
      </c>
      <c r="B14394" t="s">
        <v>30</v>
      </c>
      <c r="C14394" t="s">
        <v>38</v>
      </c>
      <c r="D14394">
        <v>4112.53</v>
      </c>
      <c r="E14394" t="str">
        <f t="shared" si="1344"/>
        <v>High</v>
      </c>
      <c r="F14394" t="str">
        <f t="shared" si="1345"/>
        <v>High</v>
      </c>
      <c r="G14394">
        <v>0.37</v>
      </c>
      <c r="H14394">
        <f>D14394*G14394</f>
        <v>1521.6360999999999</v>
      </c>
      <c r="I14394">
        <v>8</v>
      </c>
      <c r="J14394" s="1">
        <v>45340</v>
      </c>
      <c r="K14394" s="1">
        <v>45343</v>
      </c>
      <c r="L14394" t="s">
        <v>20</v>
      </c>
      <c r="M14394" t="str">
        <f t="shared" si="1346"/>
        <v>Premium customer</v>
      </c>
      <c r="N14394" t="s">
        <v>32</v>
      </c>
      <c r="O14394">
        <v>1079.6300000000001</v>
      </c>
      <c r="P14394" t="s">
        <v>28</v>
      </c>
      <c r="Q14394">
        <f>D14394-H14394</f>
        <v>2590.8939</v>
      </c>
      <c r="R14394" t="str">
        <f t="shared" si="1347"/>
        <v>Good</v>
      </c>
      <c r="S14394" t="str">
        <f t="shared" si="1348"/>
        <v>Good</v>
      </c>
      <c r="T14394" t="str">
        <f t="shared" si="1349"/>
        <v>High Impact</v>
      </c>
    </row>
    <row r="14395" spans="1:20">
      <c r="A14395" t="s">
        <v>14431</v>
      </c>
      <c r="B14395" t="s">
        <v>30</v>
      </c>
      <c r="C14395" t="s">
        <v>31</v>
      </c>
      <c r="D14395">
        <v>3271.48</v>
      </c>
      <c r="E14395" t="str">
        <f t="shared" si="1344"/>
        <v>High</v>
      </c>
      <c r="F14395" t="str">
        <f t="shared" si="1345"/>
        <v>High</v>
      </c>
      <c r="G14395">
        <v>0.17</v>
      </c>
      <c r="H14395">
        <f>D14395*G14395</f>
        <v>556.15160000000003</v>
      </c>
      <c r="I14395">
        <v>8</v>
      </c>
      <c r="J14395" s="1">
        <v>45419</v>
      </c>
      <c r="K14395" s="1">
        <v>45425</v>
      </c>
      <c r="L14395" t="s">
        <v>26</v>
      </c>
      <c r="M14395" t="str">
        <f t="shared" si="1346"/>
        <v>Potential customer</v>
      </c>
      <c r="N14395" t="s">
        <v>32</v>
      </c>
      <c r="O14395">
        <v>727.95</v>
      </c>
      <c r="P14395" t="s">
        <v>44</v>
      </c>
      <c r="Q14395">
        <f>D14395-H14395</f>
        <v>2715.3283999999999</v>
      </c>
      <c r="R14395" t="str">
        <f t="shared" si="1347"/>
        <v>Good</v>
      </c>
      <c r="S14395" t="str">
        <f t="shared" si="1348"/>
        <v>Good</v>
      </c>
      <c r="T14395" t="str">
        <f t="shared" si="1349"/>
        <v>High Impact</v>
      </c>
    </row>
    <row r="14396" spans="1:20">
      <c r="A14396" t="s">
        <v>14432</v>
      </c>
      <c r="B14396" t="s">
        <v>18</v>
      </c>
      <c r="C14396" t="s">
        <v>38</v>
      </c>
      <c r="D14396">
        <v>1184.18</v>
      </c>
      <c r="E14396" t="str">
        <f t="shared" si="1344"/>
        <v>High</v>
      </c>
      <c r="F14396" t="str">
        <f t="shared" si="1345"/>
        <v>High</v>
      </c>
      <c r="G14396">
        <v>0.06</v>
      </c>
      <c r="H14396">
        <f>D14396*G14396</f>
        <v>71.050799999999995</v>
      </c>
      <c r="I14396">
        <v>4</v>
      </c>
      <c r="J14396" s="1">
        <v>45266</v>
      </c>
      <c r="K14396" s="1">
        <v>45273</v>
      </c>
      <c r="L14396" t="s">
        <v>36</v>
      </c>
      <c r="M14396" t="str">
        <f t="shared" si="1346"/>
        <v>Normal customer</v>
      </c>
      <c r="N14396" t="s">
        <v>32</v>
      </c>
      <c r="O14396">
        <v>287.08</v>
      </c>
      <c r="P14396" t="s">
        <v>22</v>
      </c>
      <c r="Q14396">
        <f>D14396-H14396</f>
        <v>1113.1292000000001</v>
      </c>
      <c r="R14396" t="str">
        <f t="shared" si="1347"/>
        <v>Bad</v>
      </c>
      <c r="S14396" t="str">
        <f t="shared" si="1348"/>
        <v>Bad</v>
      </c>
      <c r="T14396" t="str">
        <f t="shared" si="1349"/>
        <v>High Impact</v>
      </c>
    </row>
    <row r="14397" spans="1:20">
      <c r="A14397" t="s">
        <v>14433</v>
      </c>
      <c r="B14397" t="s">
        <v>18</v>
      </c>
      <c r="C14397" t="s">
        <v>41</v>
      </c>
      <c r="D14397">
        <v>2455.16</v>
      </c>
      <c r="E14397" t="str">
        <f t="shared" si="1344"/>
        <v>High</v>
      </c>
      <c r="F14397" t="str">
        <f t="shared" si="1345"/>
        <v>High</v>
      </c>
      <c r="G14397">
        <v>0.16</v>
      </c>
      <c r="H14397">
        <f>D14397*G14397</f>
        <v>392.82560000000001</v>
      </c>
      <c r="I14397">
        <v>6</v>
      </c>
      <c r="J14397" s="1">
        <v>45539</v>
      </c>
      <c r="K14397" s="1">
        <v>45543</v>
      </c>
      <c r="L14397" t="s">
        <v>36</v>
      </c>
      <c r="M14397" t="str">
        <f t="shared" si="1346"/>
        <v>Normal customer</v>
      </c>
      <c r="N14397" t="s">
        <v>32</v>
      </c>
      <c r="O14397">
        <v>315.82</v>
      </c>
      <c r="P14397" t="s">
        <v>33</v>
      </c>
      <c r="Q14397">
        <f>D14397-H14397</f>
        <v>2062.3343999999997</v>
      </c>
      <c r="R14397" t="str">
        <f t="shared" si="1347"/>
        <v>Good</v>
      </c>
      <c r="S14397" t="str">
        <f t="shared" si="1348"/>
        <v>Good</v>
      </c>
      <c r="T14397" t="str">
        <f t="shared" si="1349"/>
        <v>High Impact</v>
      </c>
    </row>
    <row r="14398" spans="1:20">
      <c r="A14398" t="s">
        <v>14434</v>
      </c>
      <c r="B14398" t="s">
        <v>24</v>
      </c>
      <c r="C14398" t="s">
        <v>31</v>
      </c>
      <c r="D14398">
        <v>4986.3100000000004</v>
      </c>
      <c r="E14398" t="str">
        <f t="shared" si="1344"/>
        <v>High</v>
      </c>
      <c r="F14398" t="str">
        <f t="shared" si="1345"/>
        <v>High</v>
      </c>
      <c r="G14398">
        <v>0.32</v>
      </c>
      <c r="H14398">
        <f>D14398*G14398</f>
        <v>1595.6192000000001</v>
      </c>
      <c r="I14398">
        <v>1</v>
      </c>
      <c r="J14398" s="1">
        <v>45448</v>
      </c>
      <c r="K14398" s="1">
        <v>45449</v>
      </c>
      <c r="L14398" t="s">
        <v>36</v>
      </c>
      <c r="M14398" t="str">
        <f t="shared" si="1346"/>
        <v>Normal customer</v>
      </c>
      <c r="N14398" t="s">
        <v>32</v>
      </c>
      <c r="O14398">
        <v>875.75</v>
      </c>
      <c r="P14398" t="s">
        <v>39</v>
      </c>
      <c r="Q14398">
        <f>D14398-H14398</f>
        <v>3390.6908000000003</v>
      </c>
      <c r="R14398" t="str">
        <f t="shared" si="1347"/>
        <v>Good</v>
      </c>
      <c r="S14398" t="str">
        <f t="shared" si="1348"/>
        <v>Good</v>
      </c>
      <c r="T14398" t="str">
        <f t="shared" si="1349"/>
        <v>High Impact</v>
      </c>
    </row>
    <row r="14399" spans="1:20">
      <c r="A14399" t="s">
        <v>14435</v>
      </c>
      <c r="B14399" t="s">
        <v>46</v>
      </c>
      <c r="C14399" t="s">
        <v>38</v>
      </c>
      <c r="D14399">
        <v>1709.06</v>
      </c>
      <c r="E14399" t="str">
        <f t="shared" si="1344"/>
        <v>High</v>
      </c>
      <c r="F14399" t="str">
        <f t="shared" si="1345"/>
        <v>High</v>
      </c>
      <c r="G14399">
        <v>0.4</v>
      </c>
      <c r="H14399">
        <f>D14399*G14399</f>
        <v>683.62400000000002</v>
      </c>
      <c r="I14399">
        <v>9</v>
      </c>
      <c r="J14399" s="1">
        <v>45328</v>
      </c>
      <c r="K14399" s="1">
        <v>45333</v>
      </c>
      <c r="L14399" t="s">
        <v>26</v>
      </c>
      <c r="M14399" t="str">
        <f t="shared" si="1346"/>
        <v>Potential customer</v>
      </c>
      <c r="N14399" t="s">
        <v>27</v>
      </c>
      <c r="O14399">
        <v>469.32</v>
      </c>
      <c r="P14399" t="s">
        <v>53</v>
      </c>
      <c r="Q14399">
        <f>D14399-H14399</f>
        <v>1025.4359999999999</v>
      </c>
      <c r="R14399" t="str">
        <f t="shared" si="1347"/>
        <v>Good</v>
      </c>
      <c r="S14399" t="str">
        <f t="shared" si="1348"/>
        <v>Good</v>
      </c>
      <c r="T14399" t="str">
        <f t="shared" si="1349"/>
        <v>High Impact</v>
      </c>
    </row>
    <row r="14400" spans="1:20">
      <c r="A14400" t="s">
        <v>14436</v>
      </c>
      <c r="B14400" t="s">
        <v>46</v>
      </c>
      <c r="C14400" t="s">
        <v>31</v>
      </c>
      <c r="D14400">
        <v>671.15</v>
      </c>
      <c r="E14400" t="str">
        <f t="shared" si="1344"/>
        <v>Low</v>
      </c>
      <c r="F14400" t="str">
        <f t="shared" si="1345"/>
        <v>Midium</v>
      </c>
      <c r="G14400">
        <v>0.49</v>
      </c>
      <c r="H14400">
        <f>D14400*G14400</f>
        <v>328.86349999999999</v>
      </c>
      <c r="I14400">
        <v>5</v>
      </c>
      <c r="J14400" s="1">
        <v>45306</v>
      </c>
      <c r="K14400" s="1">
        <v>45307</v>
      </c>
      <c r="L14400" t="s">
        <v>26</v>
      </c>
      <c r="M14400" t="str">
        <f t="shared" si="1346"/>
        <v>Normal customer</v>
      </c>
      <c r="N14400" t="s">
        <v>32</v>
      </c>
      <c r="O14400">
        <v>146.96</v>
      </c>
      <c r="P14400" t="s">
        <v>39</v>
      </c>
      <c r="Q14400">
        <f>D14400-H14400</f>
        <v>342.28649999999999</v>
      </c>
      <c r="R14400" t="str">
        <f t="shared" si="1347"/>
        <v>Bad</v>
      </c>
      <c r="S14400" t="str">
        <f t="shared" si="1348"/>
        <v>Bad</v>
      </c>
      <c r="T14400" t="str">
        <f t="shared" si="1349"/>
        <v>High Impact</v>
      </c>
    </row>
    <row r="14401" spans="1:20">
      <c r="A14401" t="s">
        <v>14437</v>
      </c>
      <c r="B14401" t="s">
        <v>18</v>
      </c>
      <c r="C14401" t="s">
        <v>38</v>
      </c>
      <c r="D14401">
        <v>206.17</v>
      </c>
      <c r="E14401" t="str">
        <f t="shared" si="1344"/>
        <v>Low</v>
      </c>
      <c r="F14401" t="str">
        <f t="shared" si="1345"/>
        <v>Low</v>
      </c>
      <c r="G14401">
        <v>0.38</v>
      </c>
      <c r="H14401">
        <f>D14401*G14401</f>
        <v>78.3446</v>
      </c>
      <c r="I14401">
        <v>8</v>
      </c>
      <c r="J14401" s="1">
        <v>45207</v>
      </c>
      <c r="K14401" s="1">
        <v>45211</v>
      </c>
      <c r="L14401" t="s">
        <v>26</v>
      </c>
      <c r="M14401" t="str">
        <f t="shared" si="1346"/>
        <v>Normal customer</v>
      </c>
      <c r="N14401" t="s">
        <v>21</v>
      </c>
      <c r="O14401">
        <v>46.52</v>
      </c>
      <c r="P14401" t="s">
        <v>53</v>
      </c>
      <c r="Q14401">
        <f>D14401-H14401</f>
        <v>127.82539999999999</v>
      </c>
      <c r="R14401" t="str">
        <f t="shared" si="1347"/>
        <v>Bad</v>
      </c>
      <c r="S14401" t="str">
        <f t="shared" si="1348"/>
        <v>Bad</v>
      </c>
      <c r="T14401" t="str">
        <f t="shared" si="1349"/>
        <v>High Impact</v>
      </c>
    </row>
    <row r="14402" spans="1:20">
      <c r="A14402" t="s">
        <v>14438</v>
      </c>
      <c r="B14402" t="s">
        <v>24</v>
      </c>
      <c r="C14402" t="s">
        <v>31</v>
      </c>
      <c r="D14402">
        <v>1004.7</v>
      </c>
      <c r="E14402" t="str">
        <f t="shared" si="1344"/>
        <v>High</v>
      </c>
      <c r="F14402" t="str">
        <f t="shared" si="1345"/>
        <v>High</v>
      </c>
      <c r="G14402">
        <v>0.25</v>
      </c>
      <c r="H14402">
        <f>D14402*G14402</f>
        <v>251.17500000000001</v>
      </c>
      <c r="I14402">
        <v>1</v>
      </c>
      <c r="J14402" s="1">
        <v>45406</v>
      </c>
      <c r="K14402" s="1">
        <v>45408</v>
      </c>
      <c r="L14402" t="s">
        <v>20</v>
      </c>
      <c r="M14402" t="str">
        <f t="shared" si="1346"/>
        <v>Premium customer</v>
      </c>
      <c r="N14402" t="s">
        <v>21</v>
      </c>
      <c r="O14402">
        <v>86.42</v>
      </c>
      <c r="P14402" t="s">
        <v>53</v>
      </c>
      <c r="Q14402">
        <f>D14402-H14402</f>
        <v>753.52500000000009</v>
      </c>
      <c r="R14402" t="str">
        <f t="shared" si="1347"/>
        <v>Bad</v>
      </c>
      <c r="S14402" t="str">
        <f t="shared" si="1348"/>
        <v>Bad</v>
      </c>
      <c r="T14402" t="str">
        <f t="shared" si="1349"/>
        <v>High Impact</v>
      </c>
    </row>
    <row r="14403" spans="1:20">
      <c r="A14403" t="s">
        <v>14439</v>
      </c>
      <c r="B14403" t="s">
        <v>18</v>
      </c>
      <c r="C14403" t="s">
        <v>25</v>
      </c>
      <c r="D14403">
        <v>1016.13</v>
      </c>
      <c r="E14403" t="str">
        <f t="shared" ref="E14403:E14466" si="1350">IF(D14403&gt;1000,"High","Low")</f>
        <v>High</v>
      </c>
      <c r="F14403" t="str">
        <f t="shared" ref="F14403:F14466" si="1351">IF(D14403&gt;1000,"High",IF(D14403&gt;500,"Midium","Low"))</f>
        <v>High</v>
      </c>
      <c r="G14403">
        <v>0.15</v>
      </c>
      <c r="H14403">
        <f>D14403*G14403</f>
        <v>152.4195</v>
      </c>
      <c r="I14403">
        <v>4</v>
      </c>
      <c r="J14403" s="1">
        <v>45541</v>
      </c>
      <c r="K14403" s="1">
        <v>45544</v>
      </c>
      <c r="L14403" t="s">
        <v>20</v>
      </c>
      <c r="M14403" t="str">
        <f t="shared" ref="M14403:M14466" si="1352">IF(AND(L14403="Member",D14403&gt;1000),"Premium customer",IF(AND(L14403="Regular",D14403&gt;1000),"Potential customer","Normal customer"))</f>
        <v>Premium customer</v>
      </c>
      <c r="N14403" t="s">
        <v>32</v>
      </c>
      <c r="O14403">
        <v>213.9</v>
      </c>
      <c r="P14403" t="s">
        <v>39</v>
      </c>
      <c r="Q14403">
        <f>D14403-H14403</f>
        <v>863.71050000000002</v>
      </c>
      <c r="R14403" t="str">
        <f t="shared" ref="R14403:R14466" si="1353">IF(AND(D14403&gt;1000,O14403&gt;300),"Good","Bad")</f>
        <v>Bad</v>
      </c>
      <c r="S14403" t="str">
        <f t="shared" ref="S14403:S14466" si="1354">IF(NOT(AND(D14403&gt;1000,O14403&gt;300)),"Bad","Good")</f>
        <v>Bad</v>
      </c>
      <c r="T14403" t="str">
        <f t="shared" ref="T14403:T14466" si="1355">IF(OR(D14403&gt;1000,G14403&gt;0.25),"High Impact","Normal")</f>
        <v>High Impact</v>
      </c>
    </row>
    <row r="14404" spans="1:20">
      <c r="A14404" t="s">
        <v>14440</v>
      </c>
      <c r="B14404" t="s">
        <v>46</v>
      </c>
      <c r="C14404" t="s">
        <v>19</v>
      </c>
      <c r="D14404">
        <v>4304.54</v>
      </c>
      <c r="E14404" t="str">
        <f t="shared" si="1350"/>
        <v>High</v>
      </c>
      <c r="F14404" t="str">
        <f t="shared" si="1351"/>
        <v>High</v>
      </c>
      <c r="G14404">
        <v>0.46</v>
      </c>
      <c r="H14404">
        <f>D14404*G14404</f>
        <v>1980.0884000000001</v>
      </c>
      <c r="I14404">
        <v>2</v>
      </c>
      <c r="J14404" s="1">
        <v>45088</v>
      </c>
      <c r="K14404" s="1">
        <v>45091</v>
      </c>
      <c r="L14404" t="s">
        <v>20</v>
      </c>
      <c r="M14404" t="str">
        <f t="shared" si="1352"/>
        <v>Premium customer</v>
      </c>
      <c r="N14404" t="s">
        <v>32</v>
      </c>
      <c r="O14404">
        <v>895.23</v>
      </c>
      <c r="P14404" t="s">
        <v>28</v>
      </c>
      <c r="Q14404">
        <f>D14404-H14404</f>
        <v>2324.4515999999999</v>
      </c>
      <c r="R14404" t="str">
        <f t="shared" si="1353"/>
        <v>Good</v>
      </c>
      <c r="S14404" t="str">
        <f t="shared" si="1354"/>
        <v>Good</v>
      </c>
      <c r="T14404" t="str">
        <f t="shared" si="1355"/>
        <v>High Impact</v>
      </c>
    </row>
    <row r="14405" spans="1:20">
      <c r="A14405" t="s">
        <v>14441</v>
      </c>
      <c r="B14405" t="s">
        <v>18</v>
      </c>
      <c r="C14405" t="s">
        <v>31</v>
      </c>
      <c r="D14405">
        <v>865.16</v>
      </c>
      <c r="E14405" t="str">
        <f t="shared" si="1350"/>
        <v>Low</v>
      </c>
      <c r="F14405" t="str">
        <f t="shared" si="1351"/>
        <v>Midium</v>
      </c>
      <c r="G14405">
        <v>0.27</v>
      </c>
      <c r="H14405">
        <f>D14405*G14405</f>
        <v>233.5932</v>
      </c>
      <c r="I14405">
        <v>2</v>
      </c>
      <c r="J14405" s="1">
        <v>44970</v>
      </c>
      <c r="K14405" s="1">
        <v>44976</v>
      </c>
      <c r="L14405" t="s">
        <v>36</v>
      </c>
      <c r="M14405" t="str">
        <f t="shared" si="1352"/>
        <v>Normal customer</v>
      </c>
      <c r="N14405" t="s">
        <v>32</v>
      </c>
      <c r="O14405">
        <v>208.93</v>
      </c>
      <c r="P14405" t="s">
        <v>44</v>
      </c>
      <c r="Q14405">
        <f>D14405-H14405</f>
        <v>631.56679999999994</v>
      </c>
      <c r="R14405" t="str">
        <f t="shared" si="1353"/>
        <v>Bad</v>
      </c>
      <c r="S14405" t="str">
        <f t="shared" si="1354"/>
        <v>Bad</v>
      </c>
      <c r="T14405" t="str">
        <f t="shared" si="1355"/>
        <v>High Impact</v>
      </c>
    </row>
    <row r="14406" spans="1:20">
      <c r="A14406" t="s">
        <v>14442</v>
      </c>
      <c r="B14406" t="s">
        <v>46</v>
      </c>
      <c r="C14406" t="s">
        <v>41</v>
      </c>
      <c r="D14406">
        <v>4326.99</v>
      </c>
      <c r="E14406" t="str">
        <f t="shared" si="1350"/>
        <v>High</v>
      </c>
      <c r="F14406" t="str">
        <f t="shared" si="1351"/>
        <v>High</v>
      </c>
      <c r="G14406">
        <v>0.34</v>
      </c>
      <c r="H14406">
        <f>D14406*G14406</f>
        <v>1471.1766</v>
      </c>
      <c r="I14406">
        <v>2</v>
      </c>
      <c r="J14406" s="1">
        <v>45172</v>
      </c>
      <c r="K14406" s="1">
        <v>45175</v>
      </c>
      <c r="L14406" t="s">
        <v>36</v>
      </c>
      <c r="M14406" t="str">
        <f t="shared" si="1352"/>
        <v>Normal customer</v>
      </c>
      <c r="N14406" t="s">
        <v>27</v>
      </c>
      <c r="O14406">
        <v>938.09</v>
      </c>
      <c r="P14406" t="s">
        <v>44</v>
      </c>
      <c r="Q14406">
        <f>D14406-H14406</f>
        <v>2855.8134</v>
      </c>
      <c r="R14406" t="str">
        <f t="shared" si="1353"/>
        <v>Good</v>
      </c>
      <c r="S14406" t="str">
        <f t="shared" si="1354"/>
        <v>Good</v>
      </c>
      <c r="T14406" t="str">
        <f t="shared" si="1355"/>
        <v>High Impact</v>
      </c>
    </row>
    <row r="14407" spans="1:20">
      <c r="A14407" t="s">
        <v>14443</v>
      </c>
      <c r="B14407" t="s">
        <v>46</v>
      </c>
      <c r="C14407" t="s">
        <v>19</v>
      </c>
      <c r="D14407">
        <v>524.91</v>
      </c>
      <c r="E14407" t="str">
        <f t="shared" si="1350"/>
        <v>Low</v>
      </c>
      <c r="F14407" t="str">
        <f t="shared" si="1351"/>
        <v>Midium</v>
      </c>
      <c r="G14407">
        <v>0.24</v>
      </c>
      <c r="H14407">
        <f>D14407*G14407</f>
        <v>125.97839999999999</v>
      </c>
      <c r="I14407">
        <v>2</v>
      </c>
      <c r="J14407" s="1">
        <v>45405</v>
      </c>
      <c r="K14407" s="1">
        <v>45411</v>
      </c>
      <c r="L14407" t="s">
        <v>36</v>
      </c>
      <c r="M14407" t="str">
        <f t="shared" si="1352"/>
        <v>Normal customer</v>
      </c>
      <c r="N14407" t="s">
        <v>32</v>
      </c>
      <c r="O14407">
        <v>118.78</v>
      </c>
      <c r="P14407" t="s">
        <v>39</v>
      </c>
      <c r="Q14407">
        <f>D14407-H14407</f>
        <v>398.9316</v>
      </c>
      <c r="R14407" t="str">
        <f t="shared" si="1353"/>
        <v>Bad</v>
      </c>
      <c r="S14407" t="str">
        <f t="shared" si="1354"/>
        <v>Bad</v>
      </c>
      <c r="T14407" t="str">
        <f t="shared" si="1355"/>
        <v>Normal</v>
      </c>
    </row>
    <row r="14408" spans="1:20">
      <c r="A14408" t="s">
        <v>14444</v>
      </c>
      <c r="B14408" t="s">
        <v>46</v>
      </c>
      <c r="C14408" t="s">
        <v>19</v>
      </c>
      <c r="D14408">
        <v>4542.5600000000004</v>
      </c>
      <c r="E14408" t="str">
        <f t="shared" si="1350"/>
        <v>High</v>
      </c>
      <c r="F14408" t="str">
        <f t="shared" si="1351"/>
        <v>High</v>
      </c>
      <c r="G14408">
        <v>0.12</v>
      </c>
      <c r="H14408">
        <f>D14408*G14408</f>
        <v>545.10720000000003</v>
      </c>
      <c r="I14408">
        <v>8</v>
      </c>
      <c r="J14408" s="1">
        <v>45402</v>
      </c>
      <c r="K14408" s="1">
        <v>45404</v>
      </c>
      <c r="L14408" t="s">
        <v>36</v>
      </c>
      <c r="M14408" t="str">
        <f t="shared" si="1352"/>
        <v>Normal customer</v>
      </c>
      <c r="N14408" t="s">
        <v>27</v>
      </c>
      <c r="O14408">
        <v>1142.98</v>
      </c>
      <c r="P14408" t="s">
        <v>33</v>
      </c>
      <c r="Q14408">
        <f>D14408-H14408</f>
        <v>3997.4528000000005</v>
      </c>
      <c r="R14408" t="str">
        <f t="shared" si="1353"/>
        <v>Good</v>
      </c>
      <c r="S14408" t="str">
        <f t="shared" si="1354"/>
        <v>Good</v>
      </c>
      <c r="T14408" t="str">
        <f t="shared" si="1355"/>
        <v>High Impact</v>
      </c>
    </row>
    <row r="14409" spans="1:20">
      <c r="A14409" t="s">
        <v>14445</v>
      </c>
      <c r="B14409" t="s">
        <v>30</v>
      </c>
      <c r="C14409" t="s">
        <v>38</v>
      </c>
      <c r="D14409">
        <v>1356.13</v>
      </c>
      <c r="E14409" t="str">
        <f t="shared" si="1350"/>
        <v>High</v>
      </c>
      <c r="F14409" t="str">
        <f t="shared" si="1351"/>
        <v>High</v>
      </c>
      <c r="G14409">
        <v>0.27</v>
      </c>
      <c r="H14409">
        <f>D14409*G14409</f>
        <v>366.15510000000006</v>
      </c>
      <c r="I14409">
        <v>6</v>
      </c>
      <c r="J14409" s="1">
        <v>45528</v>
      </c>
      <c r="K14409" s="1">
        <v>45530</v>
      </c>
      <c r="L14409" t="s">
        <v>26</v>
      </c>
      <c r="M14409" t="str">
        <f t="shared" si="1352"/>
        <v>Potential customer</v>
      </c>
      <c r="N14409" t="s">
        <v>32</v>
      </c>
      <c r="O14409">
        <v>323.88</v>
      </c>
      <c r="P14409" t="s">
        <v>22</v>
      </c>
      <c r="Q14409">
        <f>D14409-H14409</f>
        <v>989.97490000000005</v>
      </c>
      <c r="R14409" t="str">
        <f t="shared" si="1353"/>
        <v>Good</v>
      </c>
      <c r="S14409" t="str">
        <f t="shared" si="1354"/>
        <v>Good</v>
      </c>
      <c r="T14409" t="str">
        <f t="shared" si="1355"/>
        <v>High Impact</v>
      </c>
    </row>
    <row r="14410" spans="1:20">
      <c r="A14410" t="s">
        <v>14446</v>
      </c>
      <c r="B14410" t="s">
        <v>30</v>
      </c>
      <c r="C14410" t="s">
        <v>31</v>
      </c>
      <c r="D14410">
        <v>3096.34</v>
      </c>
      <c r="E14410" t="str">
        <f t="shared" si="1350"/>
        <v>High</v>
      </c>
      <c r="F14410" t="str">
        <f t="shared" si="1351"/>
        <v>High</v>
      </c>
      <c r="G14410">
        <v>0.42</v>
      </c>
      <c r="H14410">
        <f>D14410*G14410</f>
        <v>1300.4628</v>
      </c>
      <c r="I14410">
        <v>9</v>
      </c>
      <c r="J14410" s="1">
        <v>45122</v>
      </c>
      <c r="K14410" s="1">
        <v>45129</v>
      </c>
      <c r="L14410" t="s">
        <v>36</v>
      </c>
      <c r="M14410" t="str">
        <f t="shared" si="1352"/>
        <v>Normal customer</v>
      </c>
      <c r="N14410" t="s">
        <v>27</v>
      </c>
      <c r="O14410">
        <v>685.1</v>
      </c>
      <c r="P14410" t="s">
        <v>28</v>
      </c>
      <c r="Q14410">
        <f>D14410-H14410</f>
        <v>1795.8772000000001</v>
      </c>
      <c r="R14410" t="str">
        <f t="shared" si="1353"/>
        <v>Good</v>
      </c>
      <c r="S14410" t="str">
        <f t="shared" si="1354"/>
        <v>Good</v>
      </c>
      <c r="T14410" t="str">
        <f t="shared" si="1355"/>
        <v>High Impact</v>
      </c>
    </row>
    <row r="14411" spans="1:20">
      <c r="A14411" t="s">
        <v>14447</v>
      </c>
      <c r="B14411" t="s">
        <v>18</v>
      </c>
      <c r="C14411" t="s">
        <v>19</v>
      </c>
      <c r="D14411">
        <v>882.66</v>
      </c>
      <c r="E14411" t="str">
        <f t="shared" si="1350"/>
        <v>Low</v>
      </c>
      <c r="F14411" t="str">
        <f t="shared" si="1351"/>
        <v>Midium</v>
      </c>
      <c r="G14411">
        <v>0.19</v>
      </c>
      <c r="H14411">
        <f>D14411*G14411</f>
        <v>167.7054</v>
      </c>
      <c r="I14411">
        <v>2</v>
      </c>
      <c r="J14411" s="1">
        <v>45097</v>
      </c>
      <c r="K14411" s="1">
        <v>45099</v>
      </c>
      <c r="L14411" t="s">
        <v>20</v>
      </c>
      <c r="M14411" t="str">
        <f t="shared" si="1352"/>
        <v>Normal customer</v>
      </c>
      <c r="N14411" t="s">
        <v>27</v>
      </c>
      <c r="O14411">
        <v>136.34</v>
      </c>
      <c r="P14411" t="s">
        <v>44</v>
      </c>
      <c r="Q14411">
        <f>D14411-H14411</f>
        <v>714.95460000000003</v>
      </c>
      <c r="R14411" t="str">
        <f t="shared" si="1353"/>
        <v>Bad</v>
      </c>
      <c r="S14411" t="str">
        <f t="shared" si="1354"/>
        <v>Bad</v>
      </c>
      <c r="T14411" t="str">
        <f t="shared" si="1355"/>
        <v>Normal</v>
      </c>
    </row>
    <row r="14412" spans="1:20">
      <c r="A14412" t="s">
        <v>14448</v>
      </c>
      <c r="B14412" t="s">
        <v>46</v>
      </c>
      <c r="C14412" t="s">
        <v>41</v>
      </c>
      <c r="D14412">
        <v>2011.27</v>
      </c>
      <c r="E14412" t="str">
        <f t="shared" si="1350"/>
        <v>High</v>
      </c>
      <c r="F14412" t="str">
        <f t="shared" si="1351"/>
        <v>High</v>
      </c>
      <c r="G14412">
        <v>0.33</v>
      </c>
      <c r="H14412">
        <f>D14412*G14412</f>
        <v>663.71910000000003</v>
      </c>
      <c r="I14412">
        <v>1</v>
      </c>
      <c r="J14412" s="1">
        <v>45254</v>
      </c>
      <c r="K14412" s="1">
        <v>45256</v>
      </c>
      <c r="L14412" t="s">
        <v>20</v>
      </c>
      <c r="M14412" t="str">
        <f t="shared" si="1352"/>
        <v>Premium customer</v>
      </c>
      <c r="N14412" t="s">
        <v>32</v>
      </c>
      <c r="O14412">
        <v>162.36000000000001</v>
      </c>
      <c r="P14412" t="s">
        <v>53</v>
      </c>
      <c r="Q14412">
        <f>D14412-H14412</f>
        <v>1347.5509</v>
      </c>
      <c r="R14412" t="str">
        <f t="shared" si="1353"/>
        <v>Bad</v>
      </c>
      <c r="S14412" t="str">
        <f t="shared" si="1354"/>
        <v>Bad</v>
      </c>
      <c r="T14412" t="str">
        <f t="shared" si="1355"/>
        <v>High Impact</v>
      </c>
    </row>
    <row r="14413" spans="1:20">
      <c r="A14413" t="s">
        <v>14449</v>
      </c>
      <c r="B14413" t="s">
        <v>30</v>
      </c>
      <c r="C14413" t="s">
        <v>41</v>
      </c>
      <c r="D14413">
        <v>520.26</v>
      </c>
      <c r="E14413" t="str">
        <f t="shared" si="1350"/>
        <v>Low</v>
      </c>
      <c r="F14413" t="str">
        <f t="shared" si="1351"/>
        <v>Midium</v>
      </c>
      <c r="G14413">
        <v>0.02</v>
      </c>
      <c r="H14413">
        <f>D14413*G14413</f>
        <v>10.405200000000001</v>
      </c>
      <c r="I14413">
        <v>8</v>
      </c>
      <c r="J14413" s="1">
        <v>45040</v>
      </c>
      <c r="K14413" s="1">
        <v>45041</v>
      </c>
      <c r="L14413" t="s">
        <v>26</v>
      </c>
      <c r="M14413" t="str">
        <f t="shared" si="1352"/>
        <v>Normal customer</v>
      </c>
      <c r="N14413" t="s">
        <v>32</v>
      </c>
      <c r="O14413">
        <v>67.38</v>
      </c>
      <c r="P14413" t="s">
        <v>53</v>
      </c>
      <c r="Q14413">
        <f>D14413-H14413</f>
        <v>509.85480000000001</v>
      </c>
      <c r="R14413" t="str">
        <f t="shared" si="1353"/>
        <v>Bad</v>
      </c>
      <c r="S14413" t="str">
        <f t="shared" si="1354"/>
        <v>Bad</v>
      </c>
      <c r="T14413" t="str">
        <f t="shared" si="1355"/>
        <v>Normal</v>
      </c>
    </row>
    <row r="14414" spans="1:20">
      <c r="A14414" t="s">
        <v>14450</v>
      </c>
      <c r="B14414" t="s">
        <v>18</v>
      </c>
      <c r="C14414" t="s">
        <v>41</v>
      </c>
      <c r="D14414">
        <v>2939.69</v>
      </c>
      <c r="E14414" t="str">
        <f t="shared" si="1350"/>
        <v>High</v>
      </c>
      <c r="F14414" t="str">
        <f t="shared" si="1351"/>
        <v>High</v>
      </c>
      <c r="G14414">
        <v>0.47</v>
      </c>
      <c r="H14414">
        <f>D14414*G14414</f>
        <v>1381.6542999999999</v>
      </c>
      <c r="I14414">
        <v>3</v>
      </c>
      <c r="J14414" s="1">
        <v>45424</v>
      </c>
      <c r="K14414" s="1">
        <v>45429</v>
      </c>
      <c r="L14414" t="s">
        <v>36</v>
      </c>
      <c r="M14414" t="str">
        <f t="shared" si="1352"/>
        <v>Normal customer</v>
      </c>
      <c r="N14414" t="s">
        <v>32</v>
      </c>
      <c r="O14414">
        <v>661.36</v>
      </c>
      <c r="P14414" t="s">
        <v>33</v>
      </c>
      <c r="Q14414">
        <f>D14414-H14414</f>
        <v>1558.0357000000001</v>
      </c>
      <c r="R14414" t="str">
        <f t="shared" si="1353"/>
        <v>Good</v>
      </c>
      <c r="S14414" t="str">
        <f t="shared" si="1354"/>
        <v>Good</v>
      </c>
      <c r="T14414" t="str">
        <f t="shared" si="1355"/>
        <v>High Impact</v>
      </c>
    </row>
    <row r="14415" spans="1:20">
      <c r="A14415" t="s">
        <v>14451</v>
      </c>
      <c r="B14415" t="s">
        <v>18</v>
      </c>
      <c r="C14415" t="s">
        <v>38</v>
      </c>
      <c r="D14415">
        <v>1794.8</v>
      </c>
      <c r="E14415" t="str">
        <f t="shared" si="1350"/>
        <v>High</v>
      </c>
      <c r="F14415" t="str">
        <f t="shared" si="1351"/>
        <v>High</v>
      </c>
      <c r="G14415">
        <v>0.48</v>
      </c>
      <c r="H14415">
        <f>D14415*G14415</f>
        <v>861.50399999999991</v>
      </c>
      <c r="I14415">
        <v>3</v>
      </c>
      <c r="J14415" s="1">
        <v>45081</v>
      </c>
      <c r="K14415" s="1">
        <v>45083</v>
      </c>
      <c r="L14415" t="s">
        <v>26</v>
      </c>
      <c r="M14415" t="str">
        <f t="shared" si="1352"/>
        <v>Potential customer</v>
      </c>
      <c r="N14415" t="s">
        <v>32</v>
      </c>
      <c r="O14415">
        <v>531.66</v>
      </c>
      <c r="P14415" t="s">
        <v>39</v>
      </c>
      <c r="Q14415">
        <f>D14415-H14415</f>
        <v>933.29600000000005</v>
      </c>
      <c r="R14415" t="str">
        <f t="shared" si="1353"/>
        <v>Good</v>
      </c>
      <c r="S14415" t="str">
        <f t="shared" si="1354"/>
        <v>Good</v>
      </c>
      <c r="T14415" t="str">
        <f t="shared" si="1355"/>
        <v>High Impact</v>
      </c>
    </row>
    <row r="14416" spans="1:20">
      <c r="A14416" t="s">
        <v>14452</v>
      </c>
      <c r="B14416" t="s">
        <v>18</v>
      </c>
      <c r="C14416" t="s">
        <v>25</v>
      </c>
      <c r="D14416">
        <v>4275.54</v>
      </c>
      <c r="E14416" t="str">
        <f t="shared" si="1350"/>
        <v>High</v>
      </c>
      <c r="F14416" t="str">
        <f t="shared" si="1351"/>
        <v>High</v>
      </c>
      <c r="G14416">
        <v>0.19</v>
      </c>
      <c r="H14416">
        <f>D14416*G14416</f>
        <v>812.35260000000005</v>
      </c>
      <c r="I14416">
        <v>8</v>
      </c>
      <c r="J14416" s="1">
        <v>45090</v>
      </c>
      <c r="K14416" s="1">
        <v>45096</v>
      </c>
      <c r="L14416" t="s">
        <v>26</v>
      </c>
      <c r="M14416" t="str">
        <f t="shared" si="1352"/>
        <v>Potential customer</v>
      </c>
      <c r="N14416" t="s">
        <v>27</v>
      </c>
      <c r="O14416">
        <v>434.07</v>
      </c>
      <c r="P14416" t="s">
        <v>33</v>
      </c>
      <c r="Q14416">
        <f>D14416-H14416</f>
        <v>3463.1873999999998</v>
      </c>
      <c r="R14416" t="str">
        <f t="shared" si="1353"/>
        <v>Good</v>
      </c>
      <c r="S14416" t="str">
        <f t="shared" si="1354"/>
        <v>Good</v>
      </c>
      <c r="T14416" t="str">
        <f t="shared" si="1355"/>
        <v>High Impact</v>
      </c>
    </row>
    <row r="14417" spans="1:20">
      <c r="A14417" t="s">
        <v>14453</v>
      </c>
      <c r="B14417" t="s">
        <v>18</v>
      </c>
      <c r="C14417" t="s">
        <v>31</v>
      </c>
      <c r="D14417">
        <v>990.9</v>
      </c>
      <c r="E14417" t="str">
        <f t="shared" si="1350"/>
        <v>Low</v>
      </c>
      <c r="F14417" t="str">
        <f t="shared" si="1351"/>
        <v>Midium</v>
      </c>
      <c r="G14417">
        <v>0.25</v>
      </c>
      <c r="H14417">
        <f>D14417*G14417</f>
        <v>247.72499999999999</v>
      </c>
      <c r="I14417">
        <v>5</v>
      </c>
      <c r="J14417" s="1">
        <v>45395</v>
      </c>
      <c r="K14417" s="1">
        <v>45400</v>
      </c>
      <c r="L14417" t="s">
        <v>20</v>
      </c>
      <c r="M14417" t="str">
        <f t="shared" si="1352"/>
        <v>Normal customer</v>
      </c>
      <c r="N14417" t="s">
        <v>32</v>
      </c>
      <c r="O14417">
        <v>87.33</v>
      </c>
      <c r="P14417" t="s">
        <v>39</v>
      </c>
      <c r="Q14417">
        <f>D14417-H14417</f>
        <v>743.17499999999995</v>
      </c>
      <c r="R14417" t="str">
        <f t="shared" si="1353"/>
        <v>Bad</v>
      </c>
      <c r="S14417" t="str">
        <f t="shared" si="1354"/>
        <v>Bad</v>
      </c>
      <c r="T14417" t="str">
        <f t="shared" si="1355"/>
        <v>Normal</v>
      </c>
    </row>
    <row r="14418" spans="1:20">
      <c r="A14418" t="s">
        <v>14454</v>
      </c>
      <c r="B14418" t="s">
        <v>18</v>
      </c>
      <c r="C14418" t="s">
        <v>19</v>
      </c>
      <c r="D14418">
        <v>1471.94</v>
      </c>
      <c r="E14418" t="str">
        <f t="shared" si="1350"/>
        <v>High</v>
      </c>
      <c r="F14418" t="str">
        <f t="shared" si="1351"/>
        <v>High</v>
      </c>
      <c r="G14418">
        <v>0.08</v>
      </c>
      <c r="H14418">
        <f>D14418*G14418</f>
        <v>117.7552</v>
      </c>
      <c r="I14418">
        <v>8</v>
      </c>
      <c r="J14418" s="1">
        <v>45141</v>
      </c>
      <c r="K14418" s="1">
        <v>45145</v>
      </c>
      <c r="L14418" t="s">
        <v>26</v>
      </c>
      <c r="M14418" t="str">
        <f t="shared" si="1352"/>
        <v>Potential customer</v>
      </c>
      <c r="N14418" t="s">
        <v>21</v>
      </c>
      <c r="O14418">
        <v>252.73</v>
      </c>
      <c r="P14418" t="s">
        <v>53</v>
      </c>
      <c r="Q14418">
        <f>D14418-H14418</f>
        <v>1354.1848</v>
      </c>
      <c r="R14418" t="str">
        <f t="shared" si="1353"/>
        <v>Bad</v>
      </c>
      <c r="S14418" t="str">
        <f t="shared" si="1354"/>
        <v>Bad</v>
      </c>
      <c r="T14418" t="str">
        <f t="shared" si="1355"/>
        <v>High Impact</v>
      </c>
    </row>
    <row r="14419" spans="1:20">
      <c r="A14419" t="s">
        <v>14455</v>
      </c>
      <c r="B14419" t="s">
        <v>24</v>
      </c>
      <c r="C14419" t="s">
        <v>31</v>
      </c>
      <c r="D14419">
        <v>968.55</v>
      </c>
      <c r="E14419" t="str">
        <f t="shared" si="1350"/>
        <v>Low</v>
      </c>
      <c r="F14419" t="str">
        <f t="shared" si="1351"/>
        <v>Midium</v>
      </c>
      <c r="G14419">
        <v>0.1</v>
      </c>
      <c r="H14419">
        <f>D14419*G14419</f>
        <v>96.855000000000004</v>
      </c>
      <c r="I14419">
        <v>2</v>
      </c>
      <c r="J14419" s="1">
        <v>45545</v>
      </c>
      <c r="K14419" s="1">
        <v>45550</v>
      </c>
      <c r="L14419" t="s">
        <v>26</v>
      </c>
      <c r="M14419" t="str">
        <f t="shared" si="1352"/>
        <v>Normal customer</v>
      </c>
      <c r="N14419" t="s">
        <v>21</v>
      </c>
      <c r="O14419">
        <v>242.99</v>
      </c>
      <c r="P14419" t="s">
        <v>28</v>
      </c>
      <c r="Q14419">
        <f>D14419-H14419</f>
        <v>871.69499999999994</v>
      </c>
      <c r="R14419" t="str">
        <f t="shared" si="1353"/>
        <v>Bad</v>
      </c>
      <c r="S14419" t="str">
        <f t="shared" si="1354"/>
        <v>Bad</v>
      </c>
      <c r="T14419" t="str">
        <f t="shared" si="1355"/>
        <v>Normal</v>
      </c>
    </row>
    <row r="14420" spans="1:20">
      <c r="A14420" t="s">
        <v>14456</v>
      </c>
      <c r="B14420" t="s">
        <v>46</v>
      </c>
      <c r="C14420" t="s">
        <v>19</v>
      </c>
      <c r="D14420">
        <v>2862.73</v>
      </c>
      <c r="E14420" t="str">
        <f t="shared" si="1350"/>
        <v>High</v>
      </c>
      <c r="F14420" t="str">
        <f t="shared" si="1351"/>
        <v>High</v>
      </c>
      <c r="G14420">
        <v>0.3</v>
      </c>
      <c r="H14420">
        <f>D14420*G14420</f>
        <v>858.81899999999996</v>
      </c>
      <c r="I14420">
        <v>9</v>
      </c>
      <c r="J14420" s="1">
        <v>44995</v>
      </c>
      <c r="K14420" s="1">
        <v>44999</v>
      </c>
      <c r="L14420" t="s">
        <v>20</v>
      </c>
      <c r="M14420" t="str">
        <f t="shared" si="1352"/>
        <v>Premium customer</v>
      </c>
      <c r="N14420" t="s">
        <v>32</v>
      </c>
      <c r="O14420">
        <v>188.25</v>
      </c>
      <c r="P14420" t="s">
        <v>33</v>
      </c>
      <c r="Q14420">
        <f>D14420-H14420</f>
        <v>2003.9110000000001</v>
      </c>
      <c r="R14420" t="str">
        <f t="shared" si="1353"/>
        <v>Bad</v>
      </c>
      <c r="S14420" t="str">
        <f t="shared" si="1354"/>
        <v>Bad</v>
      </c>
      <c r="T14420" t="str">
        <f t="shared" si="1355"/>
        <v>High Impact</v>
      </c>
    </row>
    <row r="14421" spans="1:20">
      <c r="A14421" t="s">
        <v>14457</v>
      </c>
      <c r="B14421" t="s">
        <v>18</v>
      </c>
      <c r="C14421" t="s">
        <v>38</v>
      </c>
      <c r="D14421">
        <v>647.55999999999995</v>
      </c>
      <c r="E14421" t="str">
        <f t="shared" si="1350"/>
        <v>Low</v>
      </c>
      <c r="F14421" t="str">
        <f t="shared" si="1351"/>
        <v>Midium</v>
      </c>
      <c r="G14421">
        <v>0.31</v>
      </c>
      <c r="H14421">
        <f>D14421*G14421</f>
        <v>200.74359999999999</v>
      </c>
      <c r="I14421">
        <v>2</v>
      </c>
      <c r="J14421" s="1">
        <v>45030</v>
      </c>
      <c r="K14421" s="1">
        <v>45033</v>
      </c>
      <c r="L14421" t="s">
        <v>20</v>
      </c>
      <c r="M14421" t="str">
        <f t="shared" si="1352"/>
        <v>Normal customer</v>
      </c>
      <c r="N14421" t="s">
        <v>27</v>
      </c>
      <c r="O14421">
        <v>171.28</v>
      </c>
      <c r="P14421" t="s">
        <v>28</v>
      </c>
      <c r="Q14421">
        <f>D14421-H14421</f>
        <v>446.81639999999993</v>
      </c>
      <c r="R14421" t="str">
        <f t="shared" si="1353"/>
        <v>Bad</v>
      </c>
      <c r="S14421" t="str">
        <f t="shared" si="1354"/>
        <v>Bad</v>
      </c>
      <c r="T14421" t="str">
        <f t="shared" si="1355"/>
        <v>High Impact</v>
      </c>
    </row>
    <row r="14422" spans="1:20">
      <c r="A14422" t="s">
        <v>14458</v>
      </c>
      <c r="B14422" t="s">
        <v>24</v>
      </c>
      <c r="C14422" t="s">
        <v>31</v>
      </c>
      <c r="D14422">
        <v>1027.8499999999999</v>
      </c>
      <c r="E14422" t="str">
        <f t="shared" si="1350"/>
        <v>High</v>
      </c>
      <c r="F14422" t="str">
        <f t="shared" si="1351"/>
        <v>High</v>
      </c>
      <c r="G14422">
        <v>0.17</v>
      </c>
      <c r="H14422">
        <f>D14422*G14422</f>
        <v>174.7345</v>
      </c>
      <c r="I14422">
        <v>9</v>
      </c>
      <c r="J14422" s="1">
        <v>45247</v>
      </c>
      <c r="K14422" s="1">
        <v>45251</v>
      </c>
      <c r="L14422" t="s">
        <v>36</v>
      </c>
      <c r="M14422" t="str">
        <f t="shared" si="1352"/>
        <v>Normal customer</v>
      </c>
      <c r="N14422" t="s">
        <v>21</v>
      </c>
      <c r="O14422">
        <v>96.8</v>
      </c>
      <c r="P14422" t="s">
        <v>44</v>
      </c>
      <c r="Q14422">
        <f>D14422-H14422</f>
        <v>853.11549999999988</v>
      </c>
      <c r="R14422" t="str">
        <f t="shared" si="1353"/>
        <v>Bad</v>
      </c>
      <c r="S14422" t="str">
        <f t="shared" si="1354"/>
        <v>Bad</v>
      </c>
      <c r="T14422" t="str">
        <f t="shared" si="1355"/>
        <v>High Impact</v>
      </c>
    </row>
    <row r="14423" spans="1:20">
      <c r="A14423" t="s">
        <v>14459</v>
      </c>
      <c r="B14423" t="s">
        <v>46</v>
      </c>
      <c r="C14423" t="s">
        <v>38</v>
      </c>
      <c r="D14423">
        <v>3424.6</v>
      </c>
      <c r="E14423" t="str">
        <f t="shared" si="1350"/>
        <v>High</v>
      </c>
      <c r="F14423" t="str">
        <f t="shared" si="1351"/>
        <v>High</v>
      </c>
      <c r="G14423">
        <v>0.19</v>
      </c>
      <c r="H14423">
        <f>D14423*G14423</f>
        <v>650.67399999999998</v>
      </c>
      <c r="I14423">
        <v>6</v>
      </c>
      <c r="J14423" s="1">
        <v>45523</v>
      </c>
      <c r="K14423" s="1">
        <v>45530</v>
      </c>
      <c r="L14423" t="s">
        <v>20</v>
      </c>
      <c r="M14423" t="str">
        <f t="shared" si="1352"/>
        <v>Premium customer</v>
      </c>
      <c r="N14423" t="s">
        <v>27</v>
      </c>
      <c r="O14423">
        <v>637.36</v>
      </c>
      <c r="P14423" t="s">
        <v>39</v>
      </c>
      <c r="Q14423">
        <f>D14423-H14423</f>
        <v>2773.9259999999999</v>
      </c>
      <c r="R14423" t="str">
        <f t="shared" si="1353"/>
        <v>Good</v>
      </c>
      <c r="S14423" t="str">
        <f t="shared" si="1354"/>
        <v>Good</v>
      </c>
      <c r="T14423" t="str">
        <f t="shared" si="1355"/>
        <v>High Impact</v>
      </c>
    </row>
    <row r="14424" spans="1:20">
      <c r="A14424" t="s">
        <v>14460</v>
      </c>
      <c r="B14424" t="s">
        <v>30</v>
      </c>
      <c r="C14424" t="s">
        <v>38</v>
      </c>
      <c r="D14424">
        <v>464.63</v>
      </c>
      <c r="E14424" t="str">
        <f t="shared" si="1350"/>
        <v>Low</v>
      </c>
      <c r="F14424" t="str">
        <f t="shared" si="1351"/>
        <v>Low</v>
      </c>
      <c r="G14424">
        <v>0.25</v>
      </c>
      <c r="H14424">
        <f>D14424*G14424</f>
        <v>116.1575</v>
      </c>
      <c r="I14424">
        <v>5</v>
      </c>
      <c r="J14424" s="1">
        <v>45225</v>
      </c>
      <c r="K14424" s="1">
        <v>45226</v>
      </c>
      <c r="L14424" t="s">
        <v>26</v>
      </c>
      <c r="M14424" t="str">
        <f t="shared" si="1352"/>
        <v>Normal customer</v>
      </c>
      <c r="N14424" t="s">
        <v>32</v>
      </c>
      <c r="O14424">
        <v>91.82</v>
      </c>
      <c r="P14424" t="s">
        <v>39</v>
      </c>
      <c r="Q14424">
        <f>D14424-H14424</f>
        <v>348.47249999999997</v>
      </c>
      <c r="R14424" t="str">
        <f t="shared" si="1353"/>
        <v>Bad</v>
      </c>
      <c r="S14424" t="str">
        <f t="shared" si="1354"/>
        <v>Bad</v>
      </c>
      <c r="T14424" t="str">
        <f t="shared" si="1355"/>
        <v>Normal</v>
      </c>
    </row>
    <row r="14425" spans="1:20">
      <c r="A14425" t="s">
        <v>14461</v>
      </c>
      <c r="B14425" t="s">
        <v>18</v>
      </c>
      <c r="C14425" t="s">
        <v>31</v>
      </c>
      <c r="D14425">
        <v>3741.5</v>
      </c>
      <c r="E14425" t="str">
        <f t="shared" si="1350"/>
        <v>High</v>
      </c>
      <c r="F14425" t="str">
        <f t="shared" si="1351"/>
        <v>High</v>
      </c>
      <c r="G14425">
        <v>0.47</v>
      </c>
      <c r="H14425">
        <f>D14425*G14425</f>
        <v>1758.5049999999999</v>
      </c>
      <c r="I14425">
        <v>7</v>
      </c>
      <c r="J14425" s="1">
        <v>45000</v>
      </c>
      <c r="K14425" s="1">
        <v>45004</v>
      </c>
      <c r="L14425" t="s">
        <v>20</v>
      </c>
      <c r="M14425" t="str">
        <f t="shared" si="1352"/>
        <v>Premium customer</v>
      </c>
      <c r="N14425" t="s">
        <v>32</v>
      </c>
      <c r="O14425">
        <v>506.18</v>
      </c>
      <c r="P14425" t="s">
        <v>44</v>
      </c>
      <c r="Q14425">
        <f>D14425-H14425</f>
        <v>1982.9950000000001</v>
      </c>
      <c r="R14425" t="str">
        <f t="shared" si="1353"/>
        <v>Good</v>
      </c>
      <c r="S14425" t="str">
        <f t="shared" si="1354"/>
        <v>Good</v>
      </c>
      <c r="T14425" t="str">
        <f t="shared" si="1355"/>
        <v>High Impact</v>
      </c>
    </row>
    <row r="14426" spans="1:20">
      <c r="A14426" t="s">
        <v>14462</v>
      </c>
      <c r="B14426" t="s">
        <v>24</v>
      </c>
      <c r="C14426" t="s">
        <v>31</v>
      </c>
      <c r="D14426">
        <v>611.23</v>
      </c>
      <c r="E14426" t="str">
        <f t="shared" si="1350"/>
        <v>Low</v>
      </c>
      <c r="F14426" t="str">
        <f t="shared" si="1351"/>
        <v>Midium</v>
      </c>
      <c r="G14426">
        <v>7.0000000000000007E-2</v>
      </c>
      <c r="H14426">
        <f>D14426*G14426</f>
        <v>42.786100000000005</v>
      </c>
      <c r="I14426">
        <v>7</v>
      </c>
      <c r="J14426" s="1">
        <v>45376</v>
      </c>
      <c r="K14426" s="1">
        <v>45379</v>
      </c>
      <c r="L14426" t="s">
        <v>26</v>
      </c>
      <c r="M14426" t="str">
        <f t="shared" si="1352"/>
        <v>Normal customer</v>
      </c>
      <c r="N14426" t="s">
        <v>32</v>
      </c>
      <c r="O14426">
        <v>110.18</v>
      </c>
      <c r="P14426" t="s">
        <v>53</v>
      </c>
      <c r="Q14426">
        <f>D14426-H14426</f>
        <v>568.44389999999999</v>
      </c>
      <c r="R14426" t="str">
        <f t="shared" si="1353"/>
        <v>Bad</v>
      </c>
      <c r="S14426" t="str">
        <f t="shared" si="1354"/>
        <v>Bad</v>
      </c>
      <c r="T14426" t="str">
        <f t="shared" si="1355"/>
        <v>Normal</v>
      </c>
    </row>
    <row r="14427" spans="1:20">
      <c r="A14427" t="s">
        <v>14463</v>
      </c>
      <c r="B14427" t="s">
        <v>30</v>
      </c>
      <c r="C14427" t="s">
        <v>19</v>
      </c>
      <c r="D14427">
        <v>2968.89</v>
      </c>
      <c r="E14427" t="str">
        <f t="shared" si="1350"/>
        <v>High</v>
      </c>
      <c r="F14427" t="str">
        <f t="shared" si="1351"/>
        <v>High</v>
      </c>
      <c r="G14427">
        <v>0.28000000000000003</v>
      </c>
      <c r="H14427">
        <f>D14427*G14427</f>
        <v>831.28920000000005</v>
      </c>
      <c r="I14427">
        <v>4</v>
      </c>
      <c r="J14427" s="1">
        <v>45203</v>
      </c>
      <c r="K14427" s="1">
        <v>45210</v>
      </c>
      <c r="L14427" t="s">
        <v>20</v>
      </c>
      <c r="M14427" t="str">
        <f t="shared" si="1352"/>
        <v>Premium customer</v>
      </c>
      <c r="N14427" t="s">
        <v>21</v>
      </c>
      <c r="O14427">
        <v>439.87</v>
      </c>
      <c r="P14427" t="s">
        <v>22</v>
      </c>
      <c r="Q14427">
        <f>D14427-H14427</f>
        <v>2137.6007999999997</v>
      </c>
      <c r="R14427" t="str">
        <f t="shared" si="1353"/>
        <v>Good</v>
      </c>
      <c r="S14427" t="str">
        <f t="shared" si="1354"/>
        <v>Good</v>
      </c>
      <c r="T14427" t="str">
        <f t="shared" si="1355"/>
        <v>High Impact</v>
      </c>
    </row>
    <row r="14428" spans="1:20">
      <c r="A14428" t="s">
        <v>14464</v>
      </c>
      <c r="B14428" t="s">
        <v>24</v>
      </c>
      <c r="C14428" t="s">
        <v>41</v>
      </c>
      <c r="D14428">
        <v>4989.2700000000004</v>
      </c>
      <c r="E14428" t="str">
        <f t="shared" si="1350"/>
        <v>High</v>
      </c>
      <c r="F14428" t="str">
        <f t="shared" si="1351"/>
        <v>High</v>
      </c>
      <c r="G14428">
        <v>0.03</v>
      </c>
      <c r="H14428">
        <f>D14428*G14428</f>
        <v>149.6781</v>
      </c>
      <c r="I14428">
        <v>7</v>
      </c>
      <c r="J14428" s="1">
        <v>45371</v>
      </c>
      <c r="K14428" s="1">
        <v>45374</v>
      </c>
      <c r="L14428" t="s">
        <v>36</v>
      </c>
      <c r="M14428" t="str">
        <f t="shared" si="1352"/>
        <v>Normal customer</v>
      </c>
      <c r="N14428" t="s">
        <v>32</v>
      </c>
      <c r="O14428">
        <v>1399.92</v>
      </c>
      <c r="P14428" t="s">
        <v>53</v>
      </c>
      <c r="Q14428">
        <f>D14428-H14428</f>
        <v>4839.5919000000004</v>
      </c>
      <c r="R14428" t="str">
        <f t="shared" si="1353"/>
        <v>Good</v>
      </c>
      <c r="S14428" t="str">
        <f t="shared" si="1354"/>
        <v>Good</v>
      </c>
      <c r="T14428" t="str">
        <f t="shared" si="1355"/>
        <v>High Impact</v>
      </c>
    </row>
    <row r="14429" spans="1:20">
      <c r="A14429" t="s">
        <v>14465</v>
      </c>
      <c r="B14429" t="s">
        <v>46</v>
      </c>
      <c r="C14429" t="s">
        <v>38</v>
      </c>
      <c r="D14429">
        <v>952.08</v>
      </c>
      <c r="E14429" t="str">
        <f t="shared" si="1350"/>
        <v>Low</v>
      </c>
      <c r="F14429" t="str">
        <f t="shared" si="1351"/>
        <v>Midium</v>
      </c>
      <c r="G14429">
        <v>0.23</v>
      </c>
      <c r="H14429">
        <f>D14429*G14429</f>
        <v>218.97840000000002</v>
      </c>
      <c r="I14429">
        <v>3</v>
      </c>
      <c r="J14429" s="1">
        <v>45067</v>
      </c>
      <c r="K14429" s="1">
        <v>45073</v>
      </c>
      <c r="L14429" t="s">
        <v>36</v>
      </c>
      <c r="M14429" t="str">
        <f t="shared" si="1352"/>
        <v>Normal customer</v>
      </c>
      <c r="N14429" t="s">
        <v>27</v>
      </c>
      <c r="O14429">
        <v>53.32</v>
      </c>
      <c r="P14429" t="s">
        <v>44</v>
      </c>
      <c r="Q14429">
        <f>D14429-H14429</f>
        <v>733.10159999999996</v>
      </c>
      <c r="R14429" t="str">
        <f t="shared" si="1353"/>
        <v>Bad</v>
      </c>
      <c r="S14429" t="str">
        <f t="shared" si="1354"/>
        <v>Bad</v>
      </c>
      <c r="T14429" t="str">
        <f t="shared" si="1355"/>
        <v>Normal</v>
      </c>
    </row>
    <row r="14430" spans="1:20">
      <c r="A14430" t="s">
        <v>14466</v>
      </c>
      <c r="B14430" t="s">
        <v>46</v>
      </c>
      <c r="C14430" t="s">
        <v>25</v>
      </c>
      <c r="D14430">
        <v>1379.32</v>
      </c>
      <c r="E14430" t="str">
        <f t="shared" si="1350"/>
        <v>High</v>
      </c>
      <c r="F14430" t="str">
        <f t="shared" si="1351"/>
        <v>High</v>
      </c>
      <c r="G14430">
        <v>0.2</v>
      </c>
      <c r="H14430">
        <f>D14430*G14430</f>
        <v>275.86399999999998</v>
      </c>
      <c r="I14430">
        <v>3</v>
      </c>
      <c r="J14430" s="1">
        <v>45034</v>
      </c>
      <c r="K14430" s="1">
        <v>45039</v>
      </c>
      <c r="L14430" t="s">
        <v>26</v>
      </c>
      <c r="M14430" t="str">
        <f t="shared" si="1352"/>
        <v>Potential customer</v>
      </c>
      <c r="N14430" t="s">
        <v>27</v>
      </c>
      <c r="O14430">
        <v>368.37</v>
      </c>
      <c r="P14430" t="s">
        <v>44</v>
      </c>
      <c r="Q14430">
        <f>D14430-H14430</f>
        <v>1103.4559999999999</v>
      </c>
      <c r="R14430" t="str">
        <f t="shared" si="1353"/>
        <v>Good</v>
      </c>
      <c r="S14430" t="str">
        <f t="shared" si="1354"/>
        <v>Good</v>
      </c>
      <c r="T14430" t="str">
        <f t="shared" si="1355"/>
        <v>High Impact</v>
      </c>
    </row>
    <row r="14431" spans="1:20">
      <c r="A14431" t="s">
        <v>14467</v>
      </c>
      <c r="B14431" t="s">
        <v>30</v>
      </c>
      <c r="C14431" t="s">
        <v>19</v>
      </c>
      <c r="D14431">
        <v>4502.29</v>
      </c>
      <c r="E14431" t="str">
        <f t="shared" si="1350"/>
        <v>High</v>
      </c>
      <c r="F14431" t="str">
        <f t="shared" si="1351"/>
        <v>High</v>
      </c>
      <c r="G14431">
        <v>0.08</v>
      </c>
      <c r="H14431">
        <f>D14431*G14431</f>
        <v>360.1832</v>
      </c>
      <c r="I14431">
        <v>7</v>
      </c>
      <c r="J14431" s="1">
        <v>45428</v>
      </c>
      <c r="K14431" s="1">
        <v>45435</v>
      </c>
      <c r="L14431" t="s">
        <v>36</v>
      </c>
      <c r="M14431" t="str">
        <f t="shared" si="1352"/>
        <v>Normal customer</v>
      </c>
      <c r="N14431" t="s">
        <v>27</v>
      </c>
      <c r="O14431">
        <v>311.83999999999997</v>
      </c>
      <c r="P14431" t="s">
        <v>39</v>
      </c>
      <c r="Q14431">
        <f>D14431-H14431</f>
        <v>4142.1067999999996</v>
      </c>
      <c r="R14431" t="str">
        <f t="shared" si="1353"/>
        <v>Good</v>
      </c>
      <c r="S14431" t="str">
        <f t="shared" si="1354"/>
        <v>Good</v>
      </c>
      <c r="T14431" t="str">
        <f t="shared" si="1355"/>
        <v>High Impact</v>
      </c>
    </row>
    <row r="14432" spans="1:20">
      <c r="A14432" t="s">
        <v>14468</v>
      </c>
      <c r="B14432" t="s">
        <v>24</v>
      </c>
      <c r="C14432" t="s">
        <v>19</v>
      </c>
      <c r="D14432">
        <v>3168.8</v>
      </c>
      <c r="E14432" t="str">
        <f t="shared" si="1350"/>
        <v>High</v>
      </c>
      <c r="F14432" t="str">
        <f t="shared" si="1351"/>
        <v>High</v>
      </c>
      <c r="G14432">
        <v>0.08</v>
      </c>
      <c r="H14432">
        <f>D14432*G14432</f>
        <v>253.50400000000002</v>
      </c>
      <c r="I14432">
        <v>1</v>
      </c>
      <c r="J14432" s="1">
        <v>44954</v>
      </c>
      <c r="K14432" s="1">
        <v>44959</v>
      </c>
      <c r="L14432" t="s">
        <v>26</v>
      </c>
      <c r="M14432" t="str">
        <f t="shared" si="1352"/>
        <v>Potential customer</v>
      </c>
      <c r="N14432" t="s">
        <v>32</v>
      </c>
      <c r="O14432">
        <v>589.53</v>
      </c>
      <c r="P14432" t="s">
        <v>33</v>
      </c>
      <c r="Q14432">
        <f>D14432-H14432</f>
        <v>2915.2960000000003</v>
      </c>
      <c r="R14432" t="str">
        <f t="shared" si="1353"/>
        <v>Good</v>
      </c>
      <c r="S14432" t="str">
        <f t="shared" si="1354"/>
        <v>Good</v>
      </c>
      <c r="T14432" t="str">
        <f t="shared" si="1355"/>
        <v>High Impact</v>
      </c>
    </row>
    <row r="14433" spans="1:20">
      <c r="A14433" t="s">
        <v>14469</v>
      </c>
      <c r="B14433" t="s">
        <v>18</v>
      </c>
      <c r="C14433" t="s">
        <v>41</v>
      </c>
      <c r="D14433">
        <v>2513.4</v>
      </c>
      <c r="E14433" t="str">
        <f t="shared" si="1350"/>
        <v>High</v>
      </c>
      <c r="F14433" t="str">
        <f t="shared" si="1351"/>
        <v>High</v>
      </c>
      <c r="G14433">
        <v>0.23</v>
      </c>
      <c r="H14433">
        <f>D14433*G14433</f>
        <v>578.08199999999999</v>
      </c>
      <c r="I14433">
        <v>8</v>
      </c>
      <c r="J14433" s="1">
        <v>45084</v>
      </c>
      <c r="K14433" s="1">
        <v>45090</v>
      </c>
      <c r="L14433" t="s">
        <v>20</v>
      </c>
      <c r="M14433" t="str">
        <f t="shared" si="1352"/>
        <v>Premium customer</v>
      </c>
      <c r="N14433" t="s">
        <v>27</v>
      </c>
      <c r="O14433">
        <v>752.84</v>
      </c>
      <c r="P14433" t="s">
        <v>53</v>
      </c>
      <c r="Q14433">
        <f>D14433-H14433</f>
        <v>1935.3180000000002</v>
      </c>
      <c r="R14433" t="str">
        <f t="shared" si="1353"/>
        <v>Good</v>
      </c>
      <c r="S14433" t="str">
        <f t="shared" si="1354"/>
        <v>Good</v>
      </c>
      <c r="T14433" t="str">
        <f t="shared" si="1355"/>
        <v>High Impact</v>
      </c>
    </row>
    <row r="14434" spans="1:20">
      <c r="A14434" t="s">
        <v>14470</v>
      </c>
      <c r="B14434" t="s">
        <v>18</v>
      </c>
      <c r="C14434" t="s">
        <v>41</v>
      </c>
      <c r="D14434">
        <v>2857.25</v>
      </c>
      <c r="E14434" t="str">
        <f t="shared" si="1350"/>
        <v>High</v>
      </c>
      <c r="F14434" t="str">
        <f t="shared" si="1351"/>
        <v>High</v>
      </c>
      <c r="G14434">
        <v>0.06</v>
      </c>
      <c r="H14434">
        <f>D14434*G14434</f>
        <v>171.435</v>
      </c>
      <c r="I14434">
        <v>2</v>
      </c>
      <c r="J14434" s="1">
        <v>45008</v>
      </c>
      <c r="K14434" s="1">
        <v>45011</v>
      </c>
      <c r="L14434" t="s">
        <v>36</v>
      </c>
      <c r="M14434" t="str">
        <f t="shared" si="1352"/>
        <v>Normal customer</v>
      </c>
      <c r="N14434" t="s">
        <v>21</v>
      </c>
      <c r="O14434">
        <v>290.92</v>
      </c>
      <c r="P14434" t="s">
        <v>39</v>
      </c>
      <c r="Q14434">
        <f>D14434-H14434</f>
        <v>2685.8150000000001</v>
      </c>
      <c r="R14434" t="str">
        <f t="shared" si="1353"/>
        <v>Bad</v>
      </c>
      <c r="S14434" t="str">
        <f t="shared" si="1354"/>
        <v>Bad</v>
      </c>
      <c r="T14434" t="str">
        <f t="shared" si="1355"/>
        <v>High Impact</v>
      </c>
    </row>
    <row r="14435" spans="1:20">
      <c r="A14435" t="s">
        <v>14471</v>
      </c>
      <c r="B14435" t="s">
        <v>30</v>
      </c>
      <c r="C14435" t="s">
        <v>38</v>
      </c>
      <c r="D14435">
        <v>1547.93</v>
      </c>
      <c r="E14435" t="str">
        <f t="shared" si="1350"/>
        <v>High</v>
      </c>
      <c r="F14435" t="str">
        <f t="shared" si="1351"/>
        <v>High</v>
      </c>
      <c r="G14435">
        <v>0.15</v>
      </c>
      <c r="H14435">
        <f>D14435*G14435</f>
        <v>232.18950000000001</v>
      </c>
      <c r="I14435">
        <v>1</v>
      </c>
      <c r="J14435" s="1">
        <v>45032</v>
      </c>
      <c r="K14435" s="1">
        <v>45036</v>
      </c>
      <c r="L14435" t="s">
        <v>20</v>
      </c>
      <c r="M14435" t="str">
        <f t="shared" si="1352"/>
        <v>Premium customer</v>
      </c>
      <c r="N14435" t="s">
        <v>21</v>
      </c>
      <c r="O14435">
        <v>242.54</v>
      </c>
      <c r="P14435" t="s">
        <v>22</v>
      </c>
      <c r="Q14435">
        <f>D14435-H14435</f>
        <v>1315.7405000000001</v>
      </c>
      <c r="R14435" t="str">
        <f t="shared" si="1353"/>
        <v>Bad</v>
      </c>
      <c r="S14435" t="str">
        <f t="shared" si="1354"/>
        <v>Bad</v>
      </c>
      <c r="T14435" t="str">
        <f t="shared" si="1355"/>
        <v>High Impact</v>
      </c>
    </row>
    <row r="14436" spans="1:20">
      <c r="A14436" t="s">
        <v>14472</v>
      </c>
      <c r="B14436" t="s">
        <v>30</v>
      </c>
      <c r="C14436" t="s">
        <v>19</v>
      </c>
      <c r="D14436">
        <v>4291.08</v>
      </c>
      <c r="E14436" t="str">
        <f t="shared" si="1350"/>
        <v>High</v>
      </c>
      <c r="F14436" t="str">
        <f t="shared" si="1351"/>
        <v>High</v>
      </c>
      <c r="G14436">
        <v>0.04</v>
      </c>
      <c r="H14436">
        <f>D14436*G14436</f>
        <v>171.64320000000001</v>
      </c>
      <c r="I14436">
        <v>6</v>
      </c>
      <c r="J14436" s="1">
        <v>45568</v>
      </c>
      <c r="K14436" s="1">
        <v>45574</v>
      </c>
      <c r="L14436" t="s">
        <v>20</v>
      </c>
      <c r="M14436" t="str">
        <f t="shared" si="1352"/>
        <v>Premium customer</v>
      </c>
      <c r="N14436" t="s">
        <v>27</v>
      </c>
      <c r="O14436">
        <v>697.79</v>
      </c>
      <c r="P14436" t="s">
        <v>44</v>
      </c>
      <c r="Q14436">
        <f>D14436-H14436</f>
        <v>4119.4367999999995</v>
      </c>
      <c r="R14436" t="str">
        <f t="shared" si="1353"/>
        <v>Good</v>
      </c>
      <c r="S14436" t="str">
        <f t="shared" si="1354"/>
        <v>Good</v>
      </c>
      <c r="T14436" t="str">
        <f t="shared" si="1355"/>
        <v>High Impact</v>
      </c>
    </row>
    <row r="14437" spans="1:20">
      <c r="A14437" t="s">
        <v>14473</v>
      </c>
      <c r="B14437" t="s">
        <v>30</v>
      </c>
      <c r="C14437" t="s">
        <v>19</v>
      </c>
      <c r="D14437">
        <v>3751.82</v>
      </c>
      <c r="E14437" t="str">
        <f t="shared" si="1350"/>
        <v>High</v>
      </c>
      <c r="F14437" t="str">
        <f t="shared" si="1351"/>
        <v>High</v>
      </c>
      <c r="G14437">
        <v>0.15</v>
      </c>
      <c r="H14437">
        <f>D14437*G14437</f>
        <v>562.77300000000002</v>
      </c>
      <c r="I14437">
        <v>4</v>
      </c>
      <c r="J14437" s="1">
        <v>45137</v>
      </c>
      <c r="K14437" s="1">
        <v>45141</v>
      </c>
      <c r="L14437" t="s">
        <v>26</v>
      </c>
      <c r="M14437" t="str">
        <f t="shared" si="1352"/>
        <v>Potential customer</v>
      </c>
      <c r="N14437" t="s">
        <v>21</v>
      </c>
      <c r="O14437">
        <v>819.4</v>
      </c>
      <c r="P14437" t="s">
        <v>39</v>
      </c>
      <c r="Q14437">
        <f>D14437-H14437</f>
        <v>3189.047</v>
      </c>
      <c r="R14437" t="str">
        <f t="shared" si="1353"/>
        <v>Good</v>
      </c>
      <c r="S14437" t="str">
        <f t="shared" si="1354"/>
        <v>Good</v>
      </c>
      <c r="T14437" t="str">
        <f t="shared" si="1355"/>
        <v>High Impact</v>
      </c>
    </row>
    <row r="14438" spans="1:20">
      <c r="A14438" t="s">
        <v>14474</v>
      </c>
      <c r="B14438" t="s">
        <v>24</v>
      </c>
      <c r="C14438" t="s">
        <v>25</v>
      </c>
      <c r="D14438">
        <v>3248.09</v>
      </c>
      <c r="E14438" t="str">
        <f t="shared" si="1350"/>
        <v>High</v>
      </c>
      <c r="F14438" t="str">
        <f t="shared" si="1351"/>
        <v>High</v>
      </c>
      <c r="G14438">
        <v>0.27</v>
      </c>
      <c r="H14438">
        <f>D14438*G14438</f>
        <v>876.98430000000008</v>
      </c>
      <c r="I14438">
        <v>7</v>
      </c>
      <c r="J14438" s="1">
        <v>44947</v>
      </c>
      <c r="K14438" s="1">
        <v>44949</v>
      </c>
      <c r="L14438" t="s">
        <v>26</v>
      </c>
      <c r="M14438" t="str">
        <f t="shared" si="1352"/>
        <v>Potential customer</v>
      </c>
      <c r="N14438" t="s">
        <v>27</v>
      </c>
      <c r="O14438">
        <v>416.26</v>
      </c>
      <c r="P14438" t="s">
        <v>28</v>
      </c>
      <c r="Q14438">
        <f>D14438-H14438</f>
        <v>2371.1057000000001</v>
      </c>
      <c r="R14438" t="str">
        <f t="shared" si="1353"/>
        <v>Good</v>
      </c>
      <c r="S14438" t="str">
        <f t="shared" si="1354"/>
        <v>Good</v>
      </c>
      <c r="T14438" t="str">
        <f t="shared" si="1355"/>
        <v>High Impact</v>
      </c>
    </row>
    <row r="14439" spans="1:20">
      <c r="A14439" t="s">
        <v>14475</v>
      </c>
      <c r="B14439" t="s">
        <v>18</v>
      </c>
      <c r="C14439" t="s">
        <v>38</v>
      </c>
      <c r="D14439">
        <v>4665.54</v>
      </c>
      <c r="E14439" t="str">
        <f t="shared" si="1350"/>
        <v>High</v>
      </c>
      <c r="F14439" t="str">
        <f t="shared" si="1351"/>
        <v>High</v>
      </c>
      <c r="G14439">
        <v>0.37</v>
      </c>
      <c r="H14439">
        <f>D14439*G14439</f>
        <v>1726.2498000000001</v>
      </c>
      <c r="I14439">
        <v>3</v>
      </c>
      <c r="J14439" s="1">
        <v>45272</v>
      </c>
      <c r="K14439" s="1">
        <v>45279</v>
      </c>
      <c r="L14439" t="s">
        <v>36</v>
      </c>
      <c r="M14439" t="str">
        <f t="shared" si="1352"/>
        <v>Normal customer</v>
      </c>
      <c r="N14439" t="s">
        <v>21</v>
      </c>
      <c r="O14439">
        <v>1195.2</v>
      </c>
      <c r="P14439" t="s">
        <v>28</v>
      </c>
      <c r="Q14439">
        <f>D14439-H14439</f>
        <v>2939.2901999999999</v>
      </c>
      <c r="R14439" t="str">
        <f t="shared" si="1353"/>
        <v>Good</v>
      </c>
      <c r="S14439" t="str">
        <f t="shared" si="1354"/>
        <v>Good</v>
      </c>
      <c r="T14439" t="str">
        <f t="shared" si="1355"/>
        <v>High Impact</v>
      </c>
    </row>
    <row r="14440" spans="1:20">
      <c r="A14440" t="s">
        <v>14476</v>
      </c>
      <c r="B14440" t="s">
        <v>18</v>
      </c>
      <c r="C14440" t="s">
        <v>38</v>
      </c>
      <c r="D14440">
        <v>2932.74</v>
      </c>
      <c r="E14440" t="str">
        <f t="shared" si="1350"/>
        <v>High</v>
      </c>
      <c r="F14440" t="str">
        <f t="shared" si="1351"/>
        <v>High</v>
      </c>
      <c r="G14440">
        <v>0.42</v>
      </c>
      <c r="H14440">
        <f>D14440*G14440</f>
        <v>1231.7507999999998</v>
      </c>
      <c r="I14440">
        <v>2</v>
      </c>
      <c r="J14440" s="1">
        <v>45100</v>
      </c>
      <c r="K14440" s="1">
        <v>45106</v>
      </c>
      <c r="L14440" t="s">
        <v>20</v>
      </c>
      <c r="M14440" t="str">
        <f t="shared" si="1352"/>
        <v>Premium customer</v>
      </c>
      <c r="N14440" t="s">
        <v>21</v>
      </c>
      <c r="O14440">
        <v>300.98</v>
      </c>
      <c r="P14440" t="s">
        <v>53</v>
      </c>
      <c r="Q14440">
        <f>D14440-H14440</f>
        <v>1700.9892</v>
      </c>
      <c r="R14440" t="str">
        <f t="shared" si="1353"/>
        <v>Good</v>
      </c>
      <c r="S14440" t="str">
        <f t="shared" si="1354"/>
        <v>Good</v>
      </c>
      <c r="T14440" t="str">
        <f t="shared" si="1355"/>
        <v>High Impact</v>
      </c>
    </row>
    <row r="14441" spans="1:20">
      <c r="A14441" t="s">
        <v>14477</v>
      </c>
      <c r="B14441" t="s">
        <v>18</v>
      </c>
      <c r="C14441" t="s">
        <v>41</v>
      </c>
      <c r="D14441">
        <v>2608.1999999999998</v>
      </c>
      <c r="E14441" t="str">
        <f t="shared" si="1350"/>
        <v>High</v>
      </c>
      <c r="F14441" t="str">
        <f t="shared" si="1351"/>
        <v>High</v>
      </c>
      <c r="G14441">
        <v>0.17</v>
      </c>
      <c r="H14441">
        <f>D14441*G14441</f>
        <v>443.39400000000001</v>
      </c>
      <c r="I14441">
        <v>4</v>
      </c>
      <c r="J14441" s="1">
        <v>45143</v>
      </c>
      <c r="K14441" s="1">
        <v>45144</v>
      </c>
      <c r="L14441" t="s">
        <v>20</v>
      </c>
      <c r="M14441" t="str">
        <f t="shared" si="1352"/>
        <v>Premium customer</v>
      </c>
      <c r="N14441" t="s">
        <v>32</v>
      </c>
      <c r="O14441">
        <v>779.73</v>
      </c>
      <c r="P14441" t="s">
        <v>33</v>
      </c>
      <c r="Q14441">
        <f>D14441-H14441</f>
        <v>2164.8059999999996</v>
      </c>
      <c r="R14441" t="str">
        <f t="shared" si="1353"/>
        <v>Good</v>
      </c>
      <c r="S14441" t="str">
        <f t="shared" si="1354"/>
        <v>Good</v>
      </c>
      <c r="T14441" t="str">
        <f t="shared" si="1355"/>
        <v>High Impact</v>
      </c>
    </row>
    <row r="14442" spans="1:20">
      <c r="A14442" t="s">
        <v>14478</v>
      </c>
      <c r="B14442" t="s">
        <v>30</v>
      </c>
      <c r="C14442" t="s">
        <v>38</v>
      </c>
      <c r="D14442">
        <v>4880.8999999999996</v>
      </c>
      <c r="E14442" t="str">
        <f t="shared" si="1350"/>
        <v>High</v>
      </c>
      <c r="F14442" t="str">
        <f t="shared" si="1351"/>
        <v>High</v>
      </c>
      <c r="G14442">
        <v>0.47</v>
      </c>
      <c r="H14442">
        <f>D14442*G14442</f>
        <v>2294.0229999999997</v>
      </c>
      <c r="I14442">
        <v>4</v>
      </c>
      <c r="J14442" s="1">
        <v>45463</v>
      </c>
      <c r="K14442" s="1">
        <v>45467</v>
      </c>
      <c r="L14442" t="s">
        <v>20</v>
      </c>
      <c r="M14442" t="str">
        <f t="shared" si="1352"/>
        <v>Premium customer</v>
      </c>
      <c r="N14442" t="s">
        <v>27</v>
      </c>
      <c r="O14442">
        <v>1270.04</v>
      </c>
      <c r="P14442" t="s">
        <v>44</v>
      </c>
      <c r="Q14442">
        <f>D14442-H14442</f>
        <v>2586.877</v>
      </c>
      <c r="R14442" t="str">
        <f t="shared" si="1353"/>
        <v>Good</v>
      </c>
      <c r="S14442" t="str">
        <f t="shared" si="1354"/>
        <v>Good</v>
      </c>
      <c r="T14442" t="str">
        <f t="shared" si="1355"/>
        <v>High Impact</v>
      </c>
    </row>
    <row r="14443" spans="1:20">
      <c r="A14443" t="s">
        <v>14479</v>
      </c>
      <c r="B14443" t="s">
        <v>18</v>
      </c>
      <c r="C14443" t="s">
        <v>25</v>
      </c>
      <c r="D14443">
        <v>1109.47</v>
      </c>
      <c r="E14443" t="str">
        <f t="shared" si="1350"/>
        <v>High</v>
      </c>
      <c r="F14443" t="str">
        <f t="shared" si="1351"/>
        <v>High</v>
      </c>
      <c r="G14443">
        <v>0.12</v>
      </c>
      <c r="H14443">
        <f>D14443*G14443</f>
        <v>133.13640000000001</v>
      </c>
      <c r="I14443">
        <v>4</v>
      </c>
      <c r="J14443" s="1">
        <v>45415</v>
      </c>
      <c r="K14443" s="1">
        <v>45421</v>
      </c>
      <c r="L14443" t="s">
        <v>36</v>
      </c>
      <c r="M14443" t="str">
        <f t="shared" si="1352"/>
        <v>Normal customer</v>
      </c>
      <c r="N14443" t="s">
        <v>27</v>
      </c>
      <c r="O14443">
        <v>64.86</v>
      </c>
      <c r="P14443" t="s">
        <v>33</v>
      </c>
      <c r="Q14443">
        <f>D14443-H14443</f>
        <v>976.33360000000005</v>
      </c>
      <c r="R14443" t="str">
        <f t="shared" si="1353"/>
        <v>Bad</v>
      </c>
      <c r="S14443" t="str">
        <f t="shared" si="1354"/>
        <v>Bad</v>
      </c>
      <c r="T14443" t="str">
        <f t="shared" si="1355"/>
        <v>High Impact</v>
      </c>
    </row>
    <row r="14444" spans="1:20">
      <c r="A14444" t="s">
        <v>14480</v>
      </c>
      <c r="B14444" t="s">
        <v>46</v>
      </c>
      <c r="C14444" t="s">
        <v>38</v>
      </c>
      <c r="D14444">
        <v>795.64</v>
      </c>
      <c r="E14444" t="str">
        <f t="shared" si="1350"/>
        <v>Low</v>
      </c>
      <c r="F14444" t="str">
        <f t="shared" si="1351"/>
        <v>Midium</v>
      </c>
      <c r="G14444">
        <v>0.04</v>
      </c>
      <c r="H14444">
        <f>D14444*G14444</f>
        <v>31.825600000000001</v>
      </c>
      <c r="I14444">
        <v>3</v>
      </c>
      <c r="J14444" s="1">
        <v>45239</v>
      </c>
      <c r="K14444" s="1">
        <v>45245</v>
      </c>
      <c r="L14444" t="s">
        <v>20</v>
      </c>
      <c r="M14444" t="str">
        <f t="shared" si="1352"/>
        <v>Normal customer</v>
      </c>
      <c r="N14444" t="s">
        <v>21</v>
      </c>
      <c r="O14444">
        <v>179.13</v>
      </c>
      <c r="P14444" t="s">
        <v>28</v>
      </c>
      <c r="Q14444">
        <f>D14444-H14444</f>
        <v>763.81439999999998</v>
      </c>
      <c r="R14444" t="str">
        <f t="shared" si="1353"/>
        <v>Bad</v>
      </c>
      <c r="S14444" t="str">
        <f t="shared" si="1354"/>
        <v>Bad</v>
      </c>
      <c r="T14444" t="str">
        <f t="shared" si="1355"/>
        <v>Normal</v>
      </c>
    </row>
    <row r="14445" spans="1:20">
      <c r="A14445" t="s">
        <v>14481</v>
      </c>
      <c r="B14445" t="s">
        <v>30</v>
      </c>
      <c r="C14445" t="s">
        <v>31</v>
      </c>
      <c r="D14445">
        <v>895.19</v>
      </c>
      <c r="E14445" t="str">
        <f t="shared" si="1350"/>
        <v>Low</v>
      </c>
      <c r="F14445" t="str">
        <f t="shared" si="1351"/>
        <v>Midium</v>
      </c>
      <c r="G14445">
        <v>0.46</v>
      </c>
      <c r="H14445">
        <f>D14445*G14445</f>
        <v>411.78740000000005</v>
      </c>
      <c r="I14445">
        <v>7</v>
      </c>
      <c r="J14445" s="1">
        <v>45586</v>
      </c>
      <c r="K14445" s="1">
        <v>45589</v>
      </c>
      <c r="L14445" t="s">
        <v>20</v>
      </c>
      <c r="M14445" t="str">
        <f t="shared" si="1352"/>
        <v>Normal customer</v>
      </c>
      <c r="N14445" t="s">
        <v>21</v>
      </c>
      <c r="O14445">
        <v>78.53</v>
      </c>
      <c r="P14445" t="s">
        <v>53</v>
      </c>
      <c r="Q14445">
        <f>D14445-H14445</f>
        <v>483.40260000000001</v>
      </c>
      <c r="R14445" t="str">
        <f t="shared" si="1353"/>
        <v>Bad</v>
      </c>
      <c r="S14445" t="str">
        <f t="shared" si="1354"/>
        <v>Bad</v>
      </c>
      <c r="T14445" t="str">
        <f t="shared" si="1355"/>
        <v>High Impact</v>
      </c>
    </row>
    <row r="14446" spans="1:20">
      <c r="A14446" t="s">
        <v>14482</v>
      </c>
      <c r="B14446" t="s">
        <v>18</v>
      </c>
      <c r="C14446" t="s">
        <v>31</v>
      </c>
      <c r="D14446">
        <v>4948.2700000000004</v>
      </c>
      <c r="E14446" t="str">
        <f t="shared" si="1350"/>
        <v>High</v>
      </c>
      <c r="F14446" t="str">
        <f t="shared" si="1351"/>
        <v>High</v>
      </c>
      <c r="G14446">
        <v>0.27</v>
      </c>
      <c r="H14446">
        <f>D14446*G14446</f>
        <v>1336.0329000000002</v>
      </c>
      <c r="I14446">
        <v>5</v>
      </c>
      <c r="J14446" s="1">
        <v>45615</v>
      </c>
      <c r="K14446" s="1">
        <v>45616</v>
      </c>
      <c r="L14446" t="s">
        <v>20</v>
      </c>
      <c r="M14446" t="str">
        <f t="shared" si="1352"/>
        <v>Premium customer</v>
      </c>
      <c r="N14446" t="s">
        <v>32</v>
      </c>
      <c r="O14446">
        <v>1253.6199999999999</v>
      </c>
      <c r="P14446" t="s">
        <v>28</v>
      </c>
      <c r="Q14446">
        <f>D14446-H14446</f>
        <v>3612.2371000000003</v>
      </c>
      <c r="R14446" t="str">
        <f t="shared" si="1353"/>
        <v>Good</v>
      </c>
      <c r="S14446" t="str">
        <f t="shared" si="1354"/>
        <v>Good</v>
      </c>
      <c r="T14446" t="str">
        <f t="shared" si="1355"/>
        <v>High Impact</v>
      </c>
    </row>
    <row r="14447" spans="1:20">
      <c r="A14447" t="s">
        <v>14483</v>
      </c>
      <c r="B14447" t="s">
        <v>24</v>
      </c>
      <c r="C14447" t="s">
        <v>25</v>
      </c>
      <c r="D14447">
        <v>3296.03</v>
      </c>
      <c r="E14447" t="str">
        <f t="shared" si="1350"/>
        <v>High</v>
      </c>
      <c r="F14447" t="str">
        <f t="shared" si="1351"/>
        <v>High</v>
      </c>
      <c r="G14447">
        <v>0.18</v>
      </c>
      <c r="H14447">
        <f>D14447*G14447</f>
        <v>593.28539999999998</v>
      </c>
      <c r="I14447">
        <v>4</v>
      </c>
      <c r="J14447" s="1">
        <v>45088</v>
      </c>
      <c r="K14447" s="1">
        <v>45093</v>
      </c>
      <c r="L14447" t="s">
        <v>20</v>
      </c>
      <c r="M14447" t="str">
        <f t="shared" si="1352"/>
        <v>Premium customer</v>
      </c>
      <c r="N14447" t="s">
        <v>27</v>
      </c>
      <c r="O14447">
        <v>476.79</v>
      </c>
      <c r="P14447" t="s">
        <v>44</v>
      </c>
      <c r="Q14447">
        <f>D14447-H14447</f>
        <v>2702.7446</v>
      </c>
      <c r="R14447" t="str">
        <f t="shared" si="1353"/>
        <v>Good</v>
      </c>
      <c r="S14447" t="str">
        <f t="shared" si="1354"/>
        <v>Good</v>
      </c>
      <c r="T14447" t="str">
        <f t="shared" si="1355"/>
        <v>High Impact</v>
      </c>
    </row>
    <row r="14448" spans="1:20">
      <c r="A14448" t="s">
        <v>14484</v>
      </c>
      <c r="B14448" t="s">
        <v>30</v>
      </c>
      <c r="C14448" t="s">
        <v>41</v>
      </c>
      <c r="D14448">
        <v>1599.02</v>
      </c>
      <c r="E14448" t="str">
        <f t="shared" si="1350"/>
        <v>High</v>
      </c>
      <c r="F14448" t="str">
        <f t="shared" si="1351"/>
        <v>High</v>
      </c>
      <c r="G14448">
        <v>0.45</v>
      </c>
      <c r="H14448">
        <f>D14448*G14448</f>
        <v>719.55899999999997</v>
      </c>
      <c r="I14448">
        <v>5</v>
      </c>
      <c r="J14448" s="1">
        <v>45320</v>
      </c>
      <c r="K14448" s="1">
        <v>45323</v>
      </c>
      <c r="L14448" t="s">
        <v>36</v>
      </c>
      <c r="M14448" t="str">
        <f t="shared" si="1352"/>
        <v>Normal customer</v>
      </c>
      <c r="N14448" t="s">
        <v>32</v>
      </c>
      <c r="O14448">
        <v>182.06</v>
      </c>
      <c r="P14448" t="s">
        <v>33</v>
      </c>
      <c r="Q14448">
        <f>D14448-H14448</f>
        <v>879.46100000000001</v>
      </c>
      <c r="R14448" t="str">
        <f t="shared" si="1353"/>
        <v>Bad</v>
      </c>
      <c r="S14448" t="str">
        <f t="shared" si="1354"/>
        <v>Bad</v>
      </c>
      <c r="T14448" t="str">
        <f t="shared" si="1355"/>
        <v>High Impact</v>
      </c>
    </row>
    <row r="14449" spans="1:20">
      <c r="A14449" t="s">
        <v>14485</v>
      </c>
      <c r="B14449" t="s">
        <v>46</v>
      </c>
      <c r="C14449" t="s">
        <v>19</v>
      </c>
      <c r="D14449">
        <v>1319.99</v>
      </c>
      <c r="E14449" t="str">
        <f t="shared" si="1350"/>
        <v>High</v>
      </c>
      <c r="F14449" t="str">
        <f t="shared" si="1351"/>
        <v>High</v>
      </c>
      <c r="G14449">
        <v>0.39</v>
      </c>
      <c r="H14449">
        <f>D14449*G14449</f>
        <v>514.79610000000002</v>
      </c>
      <c r="I14449">
        <v>7</v>
      </c>
      <c r="J14449" s="1">
        <v>45215</v>
      </c>
      <c r="K14449" s="1">
        <v>45218</v>
      </c>
      <c r="L14449" t="s">
        <v>36</v>
      </c>
      <c r="M14449" t="str">
        <f t="shared" si="1352"/>
        <v>Normal customer</v>
      </c>
      <c r="N14449" t="s">
        <v>21</v>
      </c>
      <c r="O14449">
        <v>96.82</v>
      </c>
      <c r="P14449" t="s">
        <v>28</v>
      </c>
      <c r="Q14449">
        <f>D14449-H14449</f>
        <v>805.19389999999999</v>
      </c>
      <c r="R14449" t="str">
        <f t="shared" si="1353"/>
        <v>Bad</v>
      </c>
      <c r="S14449" t="str">
        <f t="shared" si="1354"/>
        <v>Bad</v>
      </c>
      <c r="T14449" t="str">
        <f t="shared" si="1355"/>
        <v>High Impact</v>
      </c>
    </row>
    <row r="14450" spans="1:20">
      <c r="A14450" t="s">
        <v>14486</v>
      </c>
      <c r="B14450" t="s">
        <v>46</v>
      </c>
      <c r="C14450" t="s">
        <v>38</v>
      </c>
      <c r="D14450">
        <v>377.53</v>
      </c>
      <c r="E14450" t="str">
        <f t="shared" si="1350"/>
        <v>Low</v>
      </c>
      <c r="F14450" t="str">
        <f t="shared" si="1351"/>
        <v>Low</v>
      </c>
      <c r="G14450">
        <v>0.42</v>
      </c>
      <c r="H14450">
        <f>D14450*G14450</f>
        <v>158.56259999999997</v>
      </c>
      <c r="I14450">
        <v>4</v>
      </c>
      <c r="J14450" s="1">
        <v>45553</v>
      </c>
      <c r="K14450" s="1">
        <v>45560</v>
      </c>
      <c r="L14450" t="s">
        <v>20</v>
      </c>
      <c r="M14450" t="str">
        <f t="shared" si="1352"/>
        <v>Normal customer</v>
      </c>
      <c r="N14450" t="s">
        <v>21</v>
      </c>
      <c r="O14450">
        <v>44.54</v>
      </c>
      <c r="P14450" t="s">
        <v>28</v>
      </c>
      <c r="Q14450">
        <f>D14450-H14450</f>
        <v>218.9674</v>
      </c>
      <c r="R14450" t="str">
        <f t="shared" si="1353"/>
        <v>Bad</v>
      </c>
      <c r="S14450" t="str">
        <f t="shared" si="1354"/>
        <v>Bad</v>
      </c>
      <c r="T14450" t="str">
        <f t="shared" si="1355"/>
        <v>High Impact</v>
      </c>
    </row>
    <row r="14451" spans="1:20">
      <c r="A14451" t="s">
        <v>14487</v>
      </c>
      <c r="B14451" t="s">
        <v>24</v>
      </c>
      <c r="C14451" t="s">
        <v>41</v>
      </c>
      <c r="D14451">
        <v>746.54</v>
      </c>
      <c r="E14451" t="str">
        <f t="shared" si="1350"/>
        <v>Low</v>
      </c>
      <c r="F14451" t="str">
        <f t="shared" si="1351"/>
        <v>Midium</v>
      </c>
      <c r="G14451">
        <v>0.15</v>
      </c>
      <c r="H14451">
        <f>D14451*G14451</f>
        <v>111.98099999999999</v>
      </c>
      <c r="I14451">
        <v>5</v>
      </c>
      <c r="J14451" s="1">
        <v>45120</v>
      </c>
      <c r="K14451" s="1">
        <v>45125</v>
      </c>
      <c r="L14451" t="s">
        <v>20</v>
      </c>
      <c r="M14451" t="str">
        <f t="shared" si="1352"/>
        <v>Normal customer</v>
      </c>
      <c r="N14451" t="s">
        <v>32</v>
      </c>
      <c r="O14451">
        <v>48.01</v>
      </c>
      <c r="P14451" t="s">
        <v>44</v>
      </c>
      <c r="Q14451">
        <f>D14451-H14451</f>
        <v>634.55899999999997</v>
      </c>
      <c r="R14451" t="str">
        <f t="shared" si="1353"/>
        <v>Bad</v>
      </c>
      <c r="S14451" t="str">
        <f t="shared" si="1354"/>
        <v>Bad</v>
      </c>
      <c r="T14451" t="str">
        <f t="shared" si="1355"/>
        <v>Normal</v>
      </c>
    </row>
    <row r="14452" spans="1:20">
      <c r="A14452" t="s">
        <v>14488</v>
      </c>
      <c r="B14452" t="s">
        <v>24</v>
      </c>
      <c r="C14452" t="s">
        <v>41</v>
      </c>
      <c r="D14452">
        <v>4550.05</v>
      </c>
      <c r="E14452" t="str">
        <f t="shared" si="1350"/>
        <v>High</v>
      </c>
      <c r="F14452" t="str">
        <f t="shared" si="1351"/>
        <v>High</v>
      </c>
      <c r="G14452">
        <v>0.44</v>
      </c>
      <c r="H14452">
        <f>D14452*G14452</f>
        <v>2002.0220000000002</v>
      </c>
      <c r="I14452">
        <v>6</v>
      </c>
      <c r="J14452" s="1">
        <v>44973</v>
      </c>
      <c r="K14452" s="1">
        <v>44980</v>
      </c>
      <c r="L14452" t="s">
        <v>36</v>
      </c>
      <c r="M14452" t="str">
        <f t="shared" si="1352"/>
        <v>Normal customer</v>
      </c>
      <c r="N14452" t="s">
        <v>21</v>
      </c>
      <c r="O14452">
        <v>1353.74</v>
      </c>
      <c r="P14452" t="s">
        <v>28</v>
      </c>
      <c r="Q14452">
        <f>D14452-H14452</f>
        <v>2548.0280000000002</v>
      </c>
      <c r="R14452" t="str">
        <f t="shared" si="1353"/>
        <v>Good</v>
      </c>
      <c r="S14452" t="str">
        <f t="shared" si="1354"/>
        <v>Good</v>
      </c>
      <c r="T14452" t="str">
        <f t="shared" si="1355"/>
        <v>High Impact</v>
      </c>
    </row>
    <row r="14453" spans="1:20">
      <c r="A14453" t="s">
        <v>14489</v>
      </c>
      <c r="B14453" t="s">
        <v>30</v>
      </c>
      <c r="C14453" t="s">
        <v>38</v>
      </c>
      <c r="D14453">
        <v>3761.97</v>
      </c>
      <c r="E14453" t="str">
        <f t="shared" si="1350"/>
        <v>High</v>
      </c>
      <c r="F14453" t="str">
        <f t="shared" si="1351"/>
        <v>High</v>
      </c>
      <c r="G14453">
        <v>0.32</v>
      </c>
      <c r="H14453">
        <f>D14453*G14453</f>
        <v>1203.8304000000001</v>
      </c>
      <c r="I14453">
        <v>6</v>
      </c>
      <c r="J14453" s="1">
        <v>45615</v>
      </c>
      <c r="K14453" s="1">
        <v>45619</v>
      </c>
      <c r="L14453" t="s">
        <v>36</v>
      </c>
      <c r="M14453" t="str">
        <f t="shared" si="1352"/>
        <v>Normal customer</v>
      </c>
      <c r="N14453" t="s">
        <v>21</v>
      </c>
      <c r="O14453">
        <v>435.69</v>
      </c>
      <c r="P14453" t="s">
        <v>22</v>
      </c>
      <c r="Q14453">
        <f>D14453-H14453</f>
        <v>2558.1395999999995</v>
      </c>
      <c r="R14453" t="str">
        <f t="shared" si="1353"/>
        <v>Good</v>
      </c>
      <c r="S14453" t="str">
        <f t="shared" si="1354"/>
        <v>Good</v>
      </c>
      <c r="T14453" t="str">
        <f t="shared" si="1355"/>
        <v>High Impact</v>
      </c>
    </row>
    <row r="14454" spans="1:20">
      <c r="A14454" t="s">
        <v>14490</v>
      </c>
      <c r="B14454" t="s">
        <v>30</v>
      </c>
      <c r="C14454" t="s">
        <v>19</v>
      </c>
      <c r="D14454">
        <v>4713.6400000000003</v>
      </c>
      <c r="E14454" t="str">
        <f t="shared" si="1350"/>
        <v>High</v>
      </c>
      <c r="F14454" t="str">
        <f t="shared" si="1351"/>
        <v>High</v>
      </c>
      <c r="G14454">
        <v>0.37</v>
      </c>
      <c r="H14454">
        <f>D14454*G14454</f>
        <v>1744.0468000000001</v>
      </c>
      <c r="I14454">
        <v>7</v>
      </c>
      <c r="J14454" s="1">
        <v>44956</v>
      </c>
      <c r="K14454" s="1">
        <v>44963</v>
      </c>
      <c r="L14454" t="s">
        <v>36</v>
      </c>
      <c r="M14454" t="str">
        <f t="shared" si="1352"/>
        <v>Normal customer</v>
      </c>
      <c r="N14454" t="s">
        <v>27</v>
      </c>
      <c r="O14454">
        <v>590.63</v>
      </c>
      <c r="P14454" t="s">
        <v>44</v>
      </c>
      <c r="Q14454">
        <f>D14454-H14454</f>
        <v>2969.5932000000003</v>
      </c>
      <c r="R14454" t="str">
        <f t="shared" si="1353"/>
        <v>Good</v>
      </c>
      <c r="S14454" t="str">
        <f t="shared" si="1354"/>
        <v>Good</v>
      </c>
      <c r="T14454" t="str">
        <f t="shared" si="1355"/>
        <v>High Impact</v>
      </c>
    </row>
    <row r="14455" spans="1:20">
      <c r="A14455" t="s">
        <v>14491</v>
      </c>
      <c r="B14455" t="s">
        <v>46</v>
      </c>
      <c r="C14455" t="s">
        <v>38</v>
      </c>
      <c r="D14455">
        <v>2176.2800000000002</v>
      </c>
      <c r="E14455" t="str">
        <f t="shared" si="1350"/>
        <v>High</v>
      </c>
      <c r="F14455" t="str">
        <f t="shared" si="1351"/>
        <v>High</v>
      </c>
      <c r="G14455">
        <v>0.16</v>
      </c>
      <c r="H14455">
        <f>D14455*G14455</f>
        <v>348.20480000000003</v>
      </c>
      <c r="I14455">
        <v>3</v>
      </c>
      <c r="J14455" s="1">
        <v>45413</v>
      </c>
      <c r="K14455" s="1">
        <v>45418</v>
      </c>
      <c r="L14455" t="s">
        <v>26</v>
      </c>
      <c r="M14455" t="str">
        <f t="shared" si="1352"/>
        <v>Potential customer</v>
      </c>
      <c r="N14455" t="s">
        <v>21</v>
      </c>
      <c r="O14455">
        <v>301.02</v>
      </c>
      <c r="P14455" t="s">
        <v>28</v>
      </c>
      <c r="Q14455">
        <f>D14455-H14455</f>
        <v>1828.0752000000002</v>
      </c>
      <c r="R14455" t="str">
        <f t="shared" si="1353"/>
        <v>Good</v>
      </c>
      <c r="S14455" t="str">
        <f t="shared" si="1354"/>
        <v>Good</v>
      </c>
      <c r="T14455" t="str">
        <f t="shared" si="1355"/>
        <v>High Impact</v>
      </c>
    </row>
    <row r="14456" spans="1:20">
      <c r="A14456" t="s">
        <v>14492</v>
      </c>
      <c r="B14456" t="s">
        <v>24</v>
      </c>
      <c r="C14456" t="s">
        <v>19</v>
      </c>
      <c r="D14456">
        <v>3046.06</v>
      </c>
      <c r="E14456" t="str">
        <f t="shared" si="1350"/>
        <v>High</v>
      </c>
      <c r="F14456" t="str">
        <f t="shared" si="1351"/>
        <v>High</v>
      </c>
      <c r="G14456">
        <v>0.12</v>
      </c>
      <c r="H14456">
        <f>D14456*G14456</f>
        <v>365.52719999999999</v>
      </c>
      <c r="I14456">
        <v>8</v>
      </c>
      <c r="J14456" s="1">
        <v>45137</v>
      </c>
      <c r="K14456" s="1">
        <v>45140</v>
      </c>
      <c r="L14456" t="s">
        <v>36</v>
      </c>
      <c r="M14456" t="str">
        <f t="shared" si="1352"/>
        <v>Normal customer</v>
      </c>
      <c r="N14456" t="s">
        <v>27</v>
      </c>
      <c r="O14456">
        <v>475.69</v>
      </c>
      <c r="P14456" t="s">
        <v>28</v>
      </c>
      <c r="Q14456">
        <f>D14456-H14456</f>
        <v>2680.5328</v>
      </c>
      <c r="R14456" t="str">
        <f t="shared" si="1353"/>
        <v>Good</v>
      </c>
      <c r="S14456" t="str">
        <f t="shared" si="1354"/>
        <v>Good</v>
      </c>
      <c r="T14456" t="str">
        <f t="shared" si="1355"/>
        <v>High Impact</v>
      </c>
    </row>
    <row r="14457" spans="1:20">
      <c r="A14457" t="s">
        <v>14493</v>
      </c>
      <c r="B14457" t="s">
        <v>30</v>
      </c>
      <c r="C14457" t="s">
        <v>25</v>
      </c>
      <c r="D14457">
        <v>2469.9899999999998</v>
      </c>
      <c r="E14457" t="str">
        <f t="shared" si="1350"/>
        <v>High</v>
      </c>
      <c r="F14457" t="str">
        <f t="shared" si="1351"/>
        <v>High</v>
      </c>
      <c r="G14457">
        <v>0.2</v>
      </c>
      <c r="H14457">
        <f>D14457*G14457</f>
        <v>493.99799999999999</v>
      </c>
      <c r="I14457">
        <v>5</v>
      </c>
      <c r="J14457" s="1">
        <v>45395</v>
      </c>
      <c r="K14457" s="1">
        <v>45402</v>
      </c>
      <c r="L14457" t="s">
        <v>36</v>
      </c>
      <c r="M14457" t="str">
        <f t="shared" si="1352"/>
        <v>Normal customer</v>
      </c>
      <c r="N14457" t="s">
        <v>21</v>
      </c>
      <c r="O14457">
        <v>328.99</v>
      </c>
      <c r="P14457" t="s">
        <v>44</v>
      </c>
      <c r="Q14457">
        <f>D14457-H14457</f>
        <v>1975.9919999999997</v>
      </c>
      <c r="R14457" t="str">
        <f t="shared" si="1353"/>
        <v>Good</v>
      </c>
      <c r="S14457" t="str">
        <f t="shared" si="1354"/>
        <v>Good</v>
      </c>
      <c r="T14457" t="str">
        <f t="shared" si="1355"/>
        <v>High Impact</v>
      </c>
    </row>
    <row r="14458" spans="1:20">
      <c r="A14458" t="s">
        <v>14494</v>
      </c>
      <c r="B14458" t="s">
        <v>46</v>
      </c>
      <c r="C14458" t="s">
        <v>19</v>
      </c>
      <c r="D14458">
        <v>4418.79</v>
      </c>
      <c r="E14458" t="str">
        <f t="shared" si="1350"/>
        <v>High</v>
      </c>
      <c r="F14458" t="str">
        <f t="shared" si="1351"/>
        <v>High</v>
      </c>
      <c r="G14458">
        <v>0.28999999999999998</v>
      </c>
      <c r="H14458">
        <f>D14458*G14458</f>
        <v>1281.4490999999998</v>
      </c>
      <c r="I14458">
        <v>1</v>
      </c>
      <c r="J14458" s="1">
        <v>45241</v>
      </c>
      <c r="K14458" s="1">
        <v>45245</v>
      </c>
      <c r="L14458" t="s">
        <v>36</v>
      </c>
      <c r="M14458" t="str">
        <f t="shared" si="1352"/>
        <v>Normal customer</v>
      </c>
      <c r="N14458" t="s">
        <v>27</v>
      </c>
      <c r="O14458">
        <v>864.91</v>
      </c>
      <c r="P14458" t="s">
        <v>44</v>
      </c>
      <c r="Q14458">
        <f>D14458-H14458</f>
        <v>3137.3409000000001</v>
      </c>
      <c r="R14458" t="str">
        <f t="shared" si="1353"/>
        <v>Good</v>
      </c>
      <c r="S14458" t="str">
        <f t="shared" si="1354"/>
        <v>Good</v>
      </c>
      <c r="T14458" t="str">
        <f t="shared" si="1355"/>
        <v>High Impact</v>
      </c>
    </row>
    <row r="14459" spans="1:20">
      <c r="A14459" t="s">
        <v>14495</v>
      </c>
      <c r="B14459" t="s">
        <v>24</v>
      </c>
      <c r="C14459" t="s">
        <v>41</v>
      </c>
      <c r="D14459">
        <v>4957.7700000000004</v>
      </c>
      <c r="E14459" t="str">
        <f t="shared" si="1350"/>
        <v>High</v>
      </c>
      <c r="F14459" t="str">
        <f t="shared" si="1351"/>
        <v>High</v>
      </c>
      <c r="G14459">
        <v>0.33</v>
      </c>
      <c r="H14459">
        <f>D14459*G14459</f>
        <v>1636.0641000000003</v>
      </c>
      <c r="I14459">
        <v>4</v>
      </c>
      <c r="J14459" s="1">
        <v>45418</v>
      </c>
      <c r="K14459" s="1">
        <v>45424</v>
      </c>
      <c r="L14459" t="s">
        <v>20</v>
      </c>
      <c r="M14459" t="str">
        <f t="shared" si="1352"/>
        <v>Premium customer</v>
      </c>
      <c r="N14459" t="s">
        <v>21</v>
      </c>
      <c r="O14459">
        <v>1004.1</v>
      </c>
      <c r="P14459" t="s">
        <v>44</v>
      </c>
      <c r="Q14459">
        <f>D14459-H14459</f>
        <v>3321.7058999999999</v>
      </c>
      <c r="R14459" t="str">
        <f t="shared" si="1353"/>
        <v>Good</v>
      </c>
      <c r="S14459" t="str">
        <f t="shared" si="1354"/>
        <v>Good</v>
      </c>
      <c r="T14459" t="str">
        <f t="shared" si="1355"/>
        <v>High Impact</v>
      </c>
    </row>
    <row r="14460" spans="1:20">
      <c r="A14460" t="s">
        <v>14496</v>
      </c>
      <c r="B14460" t="s">
        <v>46</v>
      </c>
      <c r="C14460" t="s">
        <v>25</v>
      </c>
      <c r="D14460">
        <v>4670.6000000000004</v>
      </c>
      <c r="E14460" t="str">
        <f t="shared" si="1350"/>
        <v>High</v>
      </c>
      <c r="F14460" t="str">
        <f t="shared" si="1351"/>
        <v>High</v>
      </c>
      <c r="G14460">
        <v>0.25</v>
      </c>
      <c r="H14460">
        <f>D14460*G14460</f>
        <v>1167.6500000000001</v>
      </c>
      <c r="I14460">
        <v>4</v>
      </c>
      <c r="J14460" s="1">
        <v>45213</v>
      </c>
      <c r="K14460" s="1">
        <v>45219</v>
      </c>
      <c r="L14460" t="s">
        <v>36</v>
      </c>
      <c r="M14460" t="str">
        <f t="shared" si="1352"/>
        <v>Normal customer</v>
      </c>
      <c r="N14460" t="s">
        <v>27</v>
      </c>
      <c r="O14460">
        <v>286.49</v>
      </c>
      <c r="P14460" t="s">
        <v>28</v>
      </c>
      <c r="Q14460">
        <f>D14460-H14460</f>
        <v>3502.9500000000003</v>
      </c>
      <c r="R14460" t="str">
        <f t="shared" si="1353"/>
        <v>Bad</v>
      </c>
      <c r="S14460" t="str">
        <f t="shared" si="1354"/>
        <v>Bad</v>
      </c>
      <c r="T14460" t="str">
        <f t="shared" si="1355"/>
        <v>High Impact</v>
      </c>
    </row>
    <row r="14461" spans="1:20">
      <c r="A14461" t="s">
        <v>14497</v>
      </c>
      <c r="B14461" t="s">
        <v>18</v>
      </c>
      <c r="C14461" t="s">
        <v>31</v>
      </c>
      <c r="D14461">
        <v>3030.47</v>
      </c>
      <c r="E14461" t="str">
        <f t="shared" si="1350"/>
        <v>High</v>
      </c>
      <c r="F14461" t="str">
        <f t="shared" si="1351"/>
        <v>High</v>
      </c>
      <c r="G14461">
        <v>0.35</v>
      </c>
      <c r="H14461">
        <f>D14461*G14461</f>
        <v>1060.6644999999999</v>
      </c>
      <c r="I14461">
        <v>8</v>
      </c>
      <c r="J14461" s="1">
        <v>45203</v>
      </c>
      <c r="K14461" s="1">
        <v>45208</v>
      </c>
      <c r="L14461" t="s">
        <v>20</v>
      </c>
      <c r="M14461" t="str">
        <f t="shared" si="1352"/>
        <v>Premium customer</v>
      </c>
      <c r="N14461" t="s">
        <v>27</v>
      </c>
      <c r="O14461">
        <v>577.84</v>
      </c>
      <c r="P14461" t="s">
        <v>22</v>
      </c>
      <c r="Q14461">
        <f>D14461-H14461</f>
        <v>1969.8054999999999</v>
      </c>
      <c r="R14461" t="str">
        <f t="shared" si="1353"/>
        <v>Good</v>
      </c>
      <c r="S14461" t="str">
        <f t="shared" si="1354"/>
        <v>Good</v>
      </c>
      <c r="T14461" t="str">
        <f t="shared" si="1355"/>
        <v>High Impact</v>
      </c>
    </row>
    <row r="14462" spans="1:20">
      <c r="A14462" t="s">
        <v>14498</v>
      </c>
      <c r="B14462" t="s">
        <v>24</v>
      </c>
      <c r="C14462" t="s">
        <v>25</v>
      </c>
      <c r="D14462">
        <v>402.83</v>
      </c>
      <c r="E14462" t="str">
        <f t="shared" si="1350"/>
        <v>Low</v>
      </c>
      <c r="F14462" t="str">
        <f t="shared" si="1351"/>
        <v>Low</v>
      </c>
      <c r="G14462">
        <v>0.35</v>
      </c>
      <c r="H14462">
        <f>D14462*G14462</f>
        <v>140.9905</v>
      </c>
      <c r="I14462">
        <v>9</v>
      </c>
      <c r="J14462" s="1">
        <v>45199</v>
      </c>
      <c r="K14462" s="1">
        <v>45203</v>
      </c>
      <c r="L14462" t="s">
        <v>20</v>
      </c>
      <c r="M14462" t="str">
        <f t="shared" si="1352"/>
        <v>Normal customer</v>
      </c>
      <c r="N14462" t="s">
        <v>27</v>
      </c>
      <c r="O14462">
        <v>107.92</v>
      </c>
      <c r="P14462" t="s">
        <v>22</v>
      </c>
      <c r="Q14462">
        <f>D14462-H14462</f>
        <v>261.83949999999999</v>
      </c>
      <c r="R14462" t="str">
        <f t="shared" si="1353"/>
        <v>Bad</v>
      </c>
      <c r="S14462" t="str">
        <f t="shared" si="1354"/>
        <v>Bad</v>
      </c>
      <c r="T14462" t="str">
        <f t="shared" si="1355"/>
        <v>High Impact</v>
      </c>
    </row>
    <row r="14463" spans="1:20">
      <c r="A14463" t="s">
        <v>14499</v>
      </c>
      <c r="B14463" t="s">
        <v>30</v>
      </c>
      <c r="C14463" t="s">
        <v>19</v>
      </c>
      <c r="D14463">
        <v>3125.88</v>
      </c>
      <c r="E14463" t="str">
        <f t="shared" si="1350"/>
        <v>High</v>
      </c>
      <c r="F14463" t="str">
        <f t="shared" si="1351"/>
        <v>High</v>
      </c>
      <c r="G14463">
        <v>0.33</v>
      </c>
      <c r="H14463">
        <f>D14463*G14463</f>
        <v>1031.5404000000001</v>
      </c>
      <c r="I14463">
        <v>3</v>
      </c>
      <c r="J14463" s="1">
        <v>45361</v>
      </c>
      <c r="K14463" s="1">
        <v>45367</v>
      </c>
      <c r="L14463" t="s">
        <v>20</v>
      </c>
      <c r="M14463" t="str">
        <f t="shared" si="1352"/>
        <v>Premium customer</v>
      </c>
      <c r="N14463" t="s">
        <v>27</v>
      </c>
      <c r="O14463">
        <v>278.70999999999998</v>
      </c>
      <c r="P14463" t="s">
        <v>44</v>
      </c>
      <c r="Q14463">
        <f>D14463-H14463</f>
        <v>2094.3396000000002</v>
      </c>
      <c r="R14463" t="str">
        <f t="shared" si="1353"/>
        <v>Bad</v>
      </c>
      <c r="S14463" t="str">
        <f t="shared" si="1354"/>
        <v>Bad</v>
      </c>
      <c r="T14463" t="str">
        <f t="shared" si="1355"/>
        <v>High Impact</v>
      </c>
    </row>
    <row r="14464" spans="1:20">
      <c r="A14464" t="s">
        <v>14500</v>
      </c>
      <c r="B14464" t="s">
        <v>30</v>
      </c>
      <c r="C14464" t="s">
        <v>25</v>
      </c>
      <c r="D14464">
        <v>575.53</v>
      </c>
      <c r="E14464" t="str">
        <f t="shared" si="1350"/>
        <v>Low</v>
      </c>
      <c r="F14464" t="str">
        <f t="shared" si="1351"/>
        <v>Midium</v>
      </c>
      <c r="G14464">
        <v>0.13</v>
      </c>
      <c r="H14464">
        <f>D14464*G14464</f>
        <v>74.818899999999999</v>
      </c>
      <c r="I14464">
        <v>1</v>
      </c>
      <c r="J14464" s="1">
        <v>45334</v>
      </c>
      <c r="K14464" s="1">
        <v>45341</v>
      </c>
      <c r="L14464" t="s">
        <v>20</v>
      </c>
      <c r="M14464" t="str">
        <f t="shared" si="1352"/>
        <v>Normal customer</v>
      </c>
      <c r="N14464" t="s">
        <v>32</v>
      </c>
      <c r="O14464">
        <v>76.31</v>
      </c>
      <c r="P14464" t="s">
        <v>44</v>
      </c>
      <c r="Q14464">
        <f>D14464-H14464</f>
        <v>500.71109999999999</v>
      </c>
      <c r="R14464" t="str">
        <f t="shared" si="1353"/>
        <v>Bad</v>
      </c>
      <c r="S14464" t="str">
        <f t="shared" si="1354"/>
        <v>Bad</v>
      </c>
      <c r="T14464" t="str">
        <f t="shared" si="1355"/>
        <v>Normal</v>
      </c>
    </row>
    <row r="14465" spans="1:20">
      <c r="A14465" t="s">
        <v>14501</v>
      </c>
      <c r="B14465" t="s">
        <v>18</v>
      </c>
      <c r="C14465" t="s">
        <v>25</v>
      </c>
      <c r="D14465">
        <v>780.23</v>
      </c>
      <c r="E14465" t="str">
        <f t="shared" si="1350"/>
        <v>Low</v>
      </c>
      <c r="F14465" t="str">
        <f t="shared" si="1351"/>
        <v>Midium</v>
      </c>
      <c r="G14465">
        <v>0.22</v>
      </c>
      <c r="H14465">
        <f>D14465*G14465</f>
        <v>171.6506</v>
      </c>
      <c r="I14465">
        <v>8</v>
      </c>
      <c r="J14465" s="1">
        <v>45155</v>
      </c>
      <c r="K14465" s="1">
        <v>45156</v>
      </c>
      <c r="L14465" t="s">
        <v>36</v>
      </c>
      <c r="M14465" t="str">
        <f t="shared" si="1352"/>
        <v>Normal customer</v>
      </c>
      <c r="N14465" t="s">
        <v>27</v>
      </c>
      <c r="O14465">
        <v>157.44</v>
      </c>
      <c r="P14465" t="s">
        <v>53</v>
      </c>
      <c r="Q14465">
        <f>D14465-H14465</f>
        <v>608.57940000000008</v>
      </c>
      <c r="R14465" t="str">
        <f t="shared" si="1353"/>
        <v>Bad</v>
      </c>
      <c r="S14465" t="str">
        <f t="shared" si="1354"/>
        <v>Bad</v>
      </c>
      <c r="T14465" t="str">
        <f t="shared" si="1355"/>
        <v>Normal</v>
      </c>
    </row>
    <row r="14466" spans="1:20">
      <c r="A14466" t="s">
        <v>14502</v>
      </c>
      <c r="B14466" t="s">
        <v>24</v>
      </c>
      <c r="C14466" t="s">
        <v>31</v>
      </c>
      <c r="D14466">
        <v>1037.5899999999999</v>
      </c>
      <c r="E14466" t="str">
        <f t="shared" si="1350"/>
        <v>High</v>
      </c>
      <c r="F14466" t="str">
        <f t="shared" si="1351"/>
        <v>High</v>
      </c>
      <c r="G14466">
        <v>0.38</v>
      </c>
      <c r="H14466">
        <f>D14466*G14466</f>
        <v>394.2842</v>
      </c>
      <c r="I14466">
        <v>9</v>
      </c>
      <c r="J14466" s="1">
        <v>45159</v>
      </c>
      <c r="K14466" s="1">
        <v>45166</v>
      </c>
      <c r="L14466" t="s">
        <v>26</v>
      </c>
      <c r="M14466" t="str">
        <f t="shared" si="1352"/>
        <v>Potential customer</v>
      </c>
      <c r="N14466" t="s">
        <v>21</v>
      </c>
      <c r="O14466">
        <v>213.98</v>
      </c>
      <c r="P14466" t="s">
        <v>53</v>
      </c>
      <c r="Q14466">
        <f>D14466-H14466</f>
        <v>643.30579999999986</v>
      </c>
      <c r="R14466" t="str">
        <f t="shared" si="1353"/>
        <v>Bad</v>
      </c>
      <c r="S14466" t="str">
        <f t="shared" si="1354"/>
        <v>Bad</v>
      </c>
      <c r="T14466" t="str">
        <f t="shared" si="1355"/>
        <v>High Impact</v>
      </c>
    </row>
    <row r="14467" spans="1:20">
      <c r="A14467" t="s">
        <v>14503</v>
      </c>
      <c r="B14467" t="s">
        <v>46</v>
      </c>
      <c r="C14467" t="s">
        <v>19</v>
      </c>
      <c r="D14467">
        <v>1881.12</v>
      </c>
      <c r="E14467" t="str">
        <f t="shared" ref="E14467:E14530" si="1356">IF(D14467&gt;1000,"High","Low")</f>
        <v>High</v>
      </c>
      <c r="F14467" t="str">
        <f t="shared" ref="F14467:F14530" si="1357">IF(D14467&gt;1000,"High",IF(D14467&gt;500,"Midium","Low"))</f>
        <v>High</v>
      </c>
      <c r="G14467">
        <v>0.44</v>
      </c>
      <c r="H14467">
        <f>D14467*G14467</f>
        <v>827.69279999999992</v>
      </c>
      <c r="I14467">
        <v>4</v>
      </c>
      <c r="J14467" s="1">
        <v>45536</v>
      </c>
      <c r="K14467" s="1">
        <v>45540</v>
      </c>
      <c r="L14467" t="s">
        <v>20</v>
      </c>
      <c r="M14467" t="str">
        <f t="shared" ref="M14467:M14530" si="1358">IF(AND(L14467="Member",D14467&gt;1000),"Premium customer",IF(AND(L14467="Regular",D14467&gt;1000),"Potential customer","Normal customer"))</f>
        <v>Premium customer</v>
      </c>
      <c r="N14467" t="s">
        <v>32</v>
      </c>
      <c r="O14467">
        <v>128.85</v>
      </c>
      <c r="P14467" t="s">
        <v>53</v>
      </c>
      <c r="Q14467">
        <f>D14467-H14467</f>
        <v>1053.4272000000001</v>
      </c>
      <c r="R14467" t="str">
        <f t="shared" ref="R14467:R14530" si="1359">IF(AND(D14467&gt;1000,O14467&gt;300),"Good","Bad")</f>
        <v>Bad</v>
      </c>
      <c r="S14467" t="str">
        <f t="shared" ref="S14467:S14530" si="1360">IF(NOT(AND(D14467&gt;1000,O14467&gt;300)),"Bad","Good")</f>
        <v>Bad</v>
      </c>
      <c r="T14467" t="str">
        <f t="shared" ref="T14467:T14530" si="1361">IF(OR(D14467&gt;1000,G14467&gt;0.25),"High Impact","Normal")</f>
        <v>High Impact</v>
      </c>
    </row>
    <row r="14468" spans="1:20">
      <c r="A14468" t="s">
        <v>14504</v>
      </c>
      <c r="B14468" t="s">
        <v>30</v>
      </c>
      <c r="C14468" t="s">
        <v>41</v>
      </c>
      <c r="D14468">
        <v>2999.75</v>
      </c>
      <c r="E14468" t="str">
        <f t="shared" si="1356"/>
        <v>High</v>
      </c>
      <c r="F14468" t="str">
        <f t="shared" si="1357"/>
        <v>High</v>
      </c>
      <c r="G14468">
        <v>0.25</v>
      </c>
      <c r="H14468">
        <f>D14468*G14468</f>
        <v>749.9375</v>
      </c>
      <c r="I14468">
        <v>5</v>
      </c>
      <c r="J14468" s="1">
        <v>45613</v>
      </c>
      <c r="K14468" s="1">
        <v>45619</v>
      </c>
      <c r="L14468" t="s">
        <v>36</v>
      </c>
      <c r="M14468" t="str">
        <f t="shared" si="1358"/>
        <v>Normal customer</v>
      </c>
      <c r="N14468" t="s">
        <v>21</v>
      </c>
      <c r="O14468">
        <v>469.59</v>
      </c>
      <c r="P14468" t="s">
        <v>44</v>
      </c>
      <c r="Q14468">
        <f>D14468-H14468</f>
        <v>2249.8125</v>
      </c>
      <c r="R14468" t="str">
        <f t="shared" si="1359"/>
        <v>Good</v>
      </c>
      <c r="S14468" t="str">
        <f t="shared" si="1360"/>
        <v>Good</v>
      </c>
      <c r="T14468" t="str">
        <f t="shared" si="1361"/>
        <v>High Impact</v>
      </c>
    </row>
    <row r="14469" spans="1:20">
      <c r="A14469" t="s">
        <v>14505</v>
      </c>
      <c r="B14469" t="s">
        <v>18</v>
      </c>
      <c r="C14469" t="s">
        <v>25</v>
      </c>
      <c r="D14469">
        <v>1734.41</v>
      </c>
      <c r="E14469" t="str">
        <f t="shared" si="1356"/>
        <v>High</v>
      </c>
      <c r="F14469" t="str">
        <f t="shared" si="1357"/>
        <v>High</v>
      </c>
      <c r="G14469">
        <v>0.49</v>
      </c>
      <c r="H14469">
        <f>D14469*G14469</f>
        <v>849.86090000000002</v>
      </c>
      <c r="I14469">
        <v>4</v>
      </c>
      <c r="J14469" s="1">
        <v>45198</v>
      </c>
      <c r="K14469" s="1">
        <v>45204</v>
      </c>
      <c r="L14469" t="s">
        <v>36</v>
      </c>
      <c r="M14469" t="str">
        <f t="shared" si="1358"/>
        <v>Normal customer</v>
      </c>
      <c r="N14469" t="s">
        <v>21</v>
      </c>
      <c r="O14469">
        <v>103.1</v>
      </c>
      <c r="P14469" t="s">
        <v>53</v>
      </c>
      <c r="Q14469">
        <f>D14469-H14469</f>
        <v>884.54910000000007</v>
      </c>
      <c r="R14469" t="str">
        <f t="shared" si="1359"/>
        <v>Bad</v>
      </c>
      <c r="S14469" t="str">
        <f t="shared" si="1360"/>
        <v>Bad</v>
      </c>
      <c r="T14469" t="str">
        <f t="shared" si="1361"/>
        <v>High Impact</v>
      </c>
    </row>
    <row r="14470" spans="1:20">
      <c r="A14470" t="s">
        <v>14506</v>
      </c>
      <c r="B14470" t="s">
        <v>18</v>
      </c>
      <c r="C14470" t="s">
        <v>38</v>
      </c>
      <c r="D14470">
        <v>2316.11</v>
      </c>
      <c r="E14470" t="str">
        <f t="shared" si="1356"/>
        <v>High</v>
      </c>
      <c r="F14470" t="str">
        <f t="shared" si="1357"/>
        <v>High</v>
      </c>
      <c r="G14470">
        <v>0.09</v>
      </c>
      <c r="H14470">
        <f>D14470*G14470</f>
        <v>208.44990000000001</v>
      </c>
      <c r="I14470">
        <v>4</v>
      </c>
      <c r="J14470" s="1">
        <v>44975</v>
      </c>
      <c r="K14470" s="1">
        <v>44981</v>
      </c>
      <c r="L14470" t="s">
        <v>26</v>
      </c>
      <c r="M14470" t="str">
        <f t="shared" si="1358"/>
        <v>Potential customer</v>
      </c>
      <c r="N14470" t="s">
        <v>32</v>
      </c>
      <c r="O14470">
        <v>653.33000000000004</v>
      </c>
      <c r="P14470" t="s">
        <v>39</v>
      </c>
      <c r="Q14470">
        <f>D14470-H14470</f>
        <v>2107.6601000000001</v>
      </c>
      <c r="R14470" t="str">
        <f t="shared" si="1359"/>
        <v>Good</v>
      </c>
      <c r="S14470" t="str">
        <f t="shared" si="1360"/>
        <v>Good</v>
      </c>
      <c r="T14470" t="str">
        <f t="shared" si="1361"/>
        <v>High Impact</v>
      </c>
    </row>
    <row r="14471" spans="1:20">
      <c r="A14471" t="s">
        <v>14507</v>
      </c>
      <c r="B14471" t="s">
        <v>24</v>
      </c>
      <c r="C14471" t="s">
        <v>41</v>
      </c>
      <c r="D14471">
        <v>331.72</v>
      </c>
      <c r="E14471" t="str">
        <f t="shared" si="1356"/>
        <v>Low</v>
      </c>
      <c r="F14471" t="str">
        <f t="shared" si="1357"/>
        <v>Low</v>
      </c>
      <c r="G14471">
        <v>0.11</v>
      </c>
      <c r="H14471">
        <f>D14471*G14471</f>
        <v>36.489200000000004</v>
      </c>
      <c r="I14471">
        <v>3</v>
      </c>
      <c r="J14471" s="1">
        <v>45352</v>
      </c>
      <c r="K14471" s="1">
        <v>45355</v>
      </c>
      <c r="L14471" t="s">
        <v>26</v>
      </c>
      <c r="M14471" t="str">
        <f t="shared" si="1358"/>
        <v>Normal customer</v>
      </c>
      <c r="N14471" t="s">
        <v>27</v>
      </c>
      <c r="O14471">
        <v>72.73</v>
      </c>
      <c r="P14471" t="s">
        <v>28</v>
      </c>
      <c r="Q14471">
        <f>D14471-H14471</f>
        <v>295.23080000000004</v>
      </c>
      <c r="R14471" t="str">
        <f t="shared" si="1359"/>
        <v>Bad</v>
      </c>
      <c r="S14471" t="str">
        <f t="shared" si="1360"/>
        <v>Bad</v>
      </c>
      <c r="T14471" t="str">
        <f t="shared" si="1361"/>
        <v>Normal</v>
      </c>
    </row>
    <row r="14472" spans="1:20">
      <c r="A14472" t="s">
        <v>14508</v>
      </c>
      <c r="B14472" t="s">
        <v>24</v>
      </c>
      <c r="C14472" t="s">
        <v>25</v>
      </c>
      <c r="D14472">
        <v>3136.81</v>
      </c>
      <c r="E14472" t="str">
        <f t="shared" si="1356"/>
        <v>High</v>
      </c>
      <c r="F14472" t="str">
        <f t="shared" si="1357"/>
        <v>High</v>
      </c>
      <c r="G14472">
        <v>0.23</v>
      </c>
      <c r="H14472">
        <f>D14472*G14472</f>
        <v>721.46630000000005</v>
      </c>
      <c r="I14472">
        <v>4</v>
      </c>
      <c r="J14472" s="1">
        <v>45322</v>
      </c>
      <c r="K14472" s="1">
        <v>45327</v>
      </c>
      <c r="L14472" t="s">
        <v>20</v>
      </c>
      <c r="M14472" t="str">
        <f t="shared" si="1358"/>
        <v>Premium customer</v>
      </c>
      <c r="N14472" t="s">
        <v>32</v>
      </c>
      <c r="O14472">
        <v>235.12</v>
      </c>
      <c r="P14472" t="s">
        <v>22</v>
      </c>
      <c r="Q14472">
        <f>D14472-H14472</f>
        <v>2415.3436999999999</v>
      </c>
      <c r="R14472" t="str">
        <f t="shared" si="1359"/>
        <v>Bad</v>
      </c>
      <c r="S14472" t="str">
        <f t="shared" si="1360"/>
        <v>Bad</v>
      </c>
      <c r="T14472" t="str">
        <f t="shared" si="1361"/>
        <v>High Impact</v>
      </c>
    </row>
    <row r="14473" spans="1:20">
      <c r="A14473" t="s">
        <v>14509</v>
      </c>
      <c r="B14473" t="s">
        <v>30</v>
      </c>
      <c r="C14473" t="s">
        <v>41</v>
      </c>
      <c r="D14473">
        <v>3319.46</v>
      </c>
      <c r="E14473" t="str">
        <f t="shared" si="1356"/>
        <v>High</v>
      </c>
      <c r="F14473" t="str">
        <f t="shared" si="1357"/>
        <v>High</v>
      </c>
      <c r="G14473">
        <v>0.25</v>
      </c>
      <c r="H14473">
        <f>D14473*G14473</f>
        <v>829.86500000000001</v>
      </c>
      <c r="I14473">
        <v>9</v>
      </c>
      <c r="J14473" s="1">
        <v>45607</v>
      </c>
      <c r="K14473" s="1">
        <v>45611</v>
      </c>
      <c r="L14473" t="s">
        <v>26</v>
      </c>
      <c r="M14473" t="str">
        <f t="shared" si="1358"/>
        <v>Potential customer</v>
      </c>
      <c r="N14473" t="s">
        <v>21</v>
      </c>
      <c r="O14473">
        <v>707.7</v>
      </c>
      <c r="P14473" t="s">
        <v>33</v>
      </c>
      <c r="Q14473">
        <f>D14473-H14473</f>
        <v>2489.5950000000003</v>
      </c>
      <c r="R14473" t="str">
        <f t="shared" si="1359"/>
        <v>Good</v>
      </c>
      <c r="S14473" t="str">
        <f t="shared" si="1360"/>
        <v>Good</v>
      </c>
      <c r="T14473" t="str">
        <f t="shared" si="1361"/>
        <v>High Impact</v>
      </c>
    </row>
    <row r="14474" spans="1:20">
      <c r="A14474" t="s">
        <v>14510</v>
      </c>
      <c r="B14474" t="s">
        <v>18</v>
      </c>
      <c r="C14474" t="s">
        <v>38</v>
      </c>
      <c r="D14474">
        <v>587.01</v>
      </c>
      <c r="E14474" t="str">
        <f t="shared" si="1356"/>
        <v>Low</v>
      </c>
      <c r="F14474" t="str">
        <f t="shared" si="1357"/>
        <v>Midium</v>
      </c>
      <c r="G14474">
        <v>0.21</v>
      </c>
      <c r="H14474">
        <f>D14474*G14474</f>
        <v>123.27209999999999</v>
      </c>
      <c r="I14474">
        <v>7</v>
      </c>
      <c r="J14474" s="1">
        <v>45498</v>
      </c>
      <c r="K14474" s="1">
        <v>45505</v>
      </c>
      <c r="L14474" t="s">
        <v>26</v>
      </c>
      <c r="M14474" t="str">
        <f t="shared" si="1358"/>
        <v>Normal customer</v>
      </c>
      <c r="N14474" t="s">
        <v>32</v>
      </c>
      <c r="O14474">
        <v>43.84</v>
      </c>
      <c r="P14474" t="s">
        <v>44</v>
      </c>
      <c r="Q14474">
        <f>D14474-H14474</f>
        <v>463.73789999999997</v>
      </c>
      <c r="R14474" t="str">
        <f t="shared" si="1359"/>
        <v>Bad</v>
      </c>
      <c r="S14474" t="str">
        <f t="shared" si="1360"/>
        <v>Bad</v>
      </c>
      <c r="T14474" t="str">
        <f t="shared" si="1361"/>
        <v>Normal</v>
      </c>
    </row>
    <row r="14475" spans="1:20">
      <c r="A14475" t="s">
        <v>14511</v>
      </c>
      <c r="B14475" t="s">
        <v>46</v>
      </c>
      <c r="C14475" t="s">
        <v>41</v>
      </c>
      <c r="D14475">
        <v>3947.07</v>
      </c>
      <c r="E14475" t="str">
        <f t="shared" si="1356"/>
        <v>High</v>
      </c>
      <c r="F14475" t="str">
        <f t="shared" si="1357"/>
        <v>High</v>
      </c>
      <c r="G14475">
        <v>0.22</v>
      </c>
      <c r="H14475">
        <f>D14475*G14475</f>
        <v>868.35540000000003</v>
      </c>
      <c r="I14475">
        <v>6</v>
      </c>
      <c r="J14475" s="1">
        <v>45216</v>
      </c>
      <c r="K14475" s="1">
        <v>45218</v>
      </c>
      <c r="L14475" t="s">
        <v>20</v>
      </c>
      <c r="M14475" t="str">
        <f t="shared" si="1358"/>
        <v>Premium customer</v>
      </c>
      <c r="N14475" t="s">
        <v>27</v>
      </c>
      <c r="O14475">
        <v>252.91</v>
      </c>
      <c r="P14475" t="s">
        <v>22</v>
      </c>
      <c r="Q14475">
        <f>D14475-H14475</f>
        <v>3078.7146000000002</v>
      </c>
      <c r="R14475" t="str">
        <f t="shared" si="1359"/>
        <v>Bad</v>
      </c>
      <c r="S14475" t="str">
        <f t="shared" si="1360"/>
        <v>Bad</v>
      </c>
      <c r="T14475" t="str">
        <f t="shared" si="1361"/>
        <v>High Impact</v>
      </c>
    </row>
    <row r="14476" spans="1:20">
      <c r="A14476" t="s">
        <v>14512</v>
      </c>
      <c r="B14476" t="s">
        <v>18</v>
      </c>
      <c r="C14476" t="s">
        <v>41</v>
      </c>
      <c r="D14476">
        <v>3272.55</v>
      </c>
      <c r="E14476" t="str">
        <f t="shared" si="1356"/>
        <v>High</v>
      </c>
      <c r="F14476" t="str">
        <f t="shared" si="1357"/>
        <v>High</v>
      </c>
      <c r="G14476">
        <v>0.24</v>
      </c>
      <c r="H14476">
        <f>D14476*G14476</f>
        <v>785.41200000000003</v>
      </c>
      <c r="I14476">
        <v>9</v>
      </c>
      <c r="J14476" s="1">
        <v>45371</v>
      </c>
      <c r="K14476" s="1">
        <v>45376</v>
      </c>
      <c r="L14476" t="s">
        <v>36</v>
      </c>
      <c r="M14476" t="str">
        <f t="shared" si="1358"/>
        <v>Normal customer</v>
      </c>
      <c r="N14476" t="s">
        <v>27</v>
      </c>
      <c r="O14476">
        <v>339.75</v>
      </c>
      <c r="P14476" t="s">
        <v>22</v>
      </c>
      <c r="Q14476">
        <f>D14476-H14476</f>
        <v>2487.1379999999999</v>
      </c>
      <c r="R14476" t="str">
        <f t="shared" si="1359"/>
        <v>Good</v>
      </c>
      <c r="S14476" t="str">
        <f t="shared" si="1360"/>
        <v>Good</v>
      </c>
      <c r="T14476" t="str">
        <f t="shared" si="1361"/>
        <v>High Impact</v>
      </c>
    </row>
    <row r="14477" spans="1:20">
      <c r="A14477" t="s">
        <v>14513</v>
      </c>
      <c r="B14477" t="s">
        <v>46</v>
      </c>
      <c r="C14477" t="s">
        <v>38</v>
      </c>
      <c r="D14477">
        <v>2499.67</v>
      </c>
      <c r="E14477" t="str">
        <f t="shared" si="1356"/>
        <v>High</v>
      </c>
      <c r="F14477" t="str">
        <f t="shared" si="1357"/>
        <v>High</v>
      </c>
      <c r="G14477">
        <v>0.16</v>
      </c>
      <c r="H14477">
        <f>D14477*G14477</f>
        <v>399.94720000000001</v>
      </c>
      <c r="I14477">
        <v>2</v>
      </c>
      <c r="J14477" s="1">
        <v>45156</v>
      </c>
      <c r="K14477" s="1">
        <v>45163</v>
      </c>
      <c r="L14477" t="s">
        <v>26</v>
      </c>
      <c r="M14477" t="str">
        <f t="shared" si="1358"/>
        <v>Potential customer</v>
      </c>
      <c r="N14477" t="s">
        <v>32</v>
      </c>
      <c r="O14477">
        <v>732.97</v>
      </c>
      <c r="P14477" t="s">
        <v>33</v>
      </c>
      <c r="Q14477">
        <f>D14477-H14477</f>
        <v>2099.7228</v>
      </c>
      <c r="R14477" t="str">
        <f t="shared" si="1359"/>
        <v>Good</v>
      </c>
      <c r="S14477" t="str">
        <f t="shared" si="1360"/>
        <v>Good</v>
      </c>
      <c r="T14477" t="str">
        <f t="shared" si="1361"/>
        <v>High Impact</v>
      </c>
    </row>
    <row r="14478" spans="1:20">
      <c r="A14478" t="s">
        <v>14514</v>
      </c>
      <c r="B14478" t="s">
        <v>46</v>
      </c>
      <c r="C14478" t="s">
        <v>38</v>
      </c>
      <c r="D14478">
        <v>2809.01</v>
      </c>
      <c r="E14478" t="str">
        <f t="shared" si="1356"/>
        <v>High</v>
      </c>
      <c r="F14478" t="str">
        <f t="shared" si="1357"/>
        <v>High</v>
      </c>
      <c r="G14478">
        <v>7.0000000000000007E-2</v>
      </c>
      <c r="H14478">
        <f>D14478*G14478</f>
        <v>196.63070000000005</v>
      </c>
      <c r="I14478">
        <v>4</v>
      </c>
      <c r="J14478" s="1">
        <v>45011</v>
      </c>
      <c r="K14478" s="1">
        <v>45016</v>
      </c>
      <c r="L14478" t="s">
        <v>26</v>
      </c>
      <c r="M14478" t="str">
        <f t="shared" si="1358"/>
        <v>Potential customer</v>
      </c>
      <c r="N14478" t="s">
        <v>21</v>
      </c>
      <c r="O14478">
        <v>547.15</v>
      </c>
      <c r="P14478" t="s">
        <v>33</v>
      </c>
      <c r="Q14478">
        <f>D14478-H14478</f>
        <v>2612.3793000000001</v>
      </c>
      <c r="R14478" t="str">
        <f t="shared" si="1359"/>
        <v>Good</v>
      </c>
      <c r="S14478" t="str">
        <f t="shared" si="1360"/>
        <v>Good</v>
      </c>
      <c r="T14478" t="str">
        <f t="shared" si="1361"/>
        <v>High Impact</v>
      </c>
    </row>
    <row r="14479" spans="1:20">
      <c r="A14479" t="s">
        <v>14515</v>
      </c>
      <c r="B14479" t="s">
        <v>30</v>
      </c>
      <c r="C14479" t="s">
        <v>38</v>
      </c>
      <c r="D14479">
        <v>2564.92</v>
      </c>
      <c r="E14479" t="str">
        <f t="shared" si="1356"/>
        <v>High</v>
      </c>
      <c r="F14479" t="str">
        <f t="shared" si="1357"/>
        <v>High</v>
      </c>
      <c r="G14479">
        <v>0.48</v>
      </c>
      <c r="H14479">
        <f>D14479*G14479</f>
        <v>1231.1615999999999</v>
      </c>
      <c r="I14479">
        <v>9</v>
      </c>
      <c r="J14479" s="1">
        <v>45427</v>
      </c>
      <c r="K14479" s="1">
        <v>45434</v>
      </c>
      <c r="L14479" t="s">
        <v>36</v>
      </c>
      <c r="M14479" t="str">
        <f t="shared" si="1358"/>
        <v>Normal customer</v>
      </c>
      <c r="N14479" t="s">
        <v>27</v>
      </c>
      <c r="O14479">
        <v>336.92</v>
      </c>
      <c r="P14479" t="s">
        <v>28</v>
      </c>
      <c r="Q14479">
        <f>D14479-H14479</f>
        <v>1333.7584000000002</v>
      </c>
      <c r="R14479" t="str">
        <f t="shared" si="1359"/>
        <v>Good</v>
      </c>
      <c r="S14479" t="str">
        <f t="shared" si="1360"/>
        <v>Good</v>
      </c>
      <c r="T14479" t="str">
        <f t="shared" si="1361"/>
        <v>High Impact</v>
      </c>
    </row>
    <row r="14480" spans="1:20">
      <c r="A14480" t="s">
        <v>14516</v>
      </c>
      <c r="B14480" t="s">
        <v>18</v>
      </c>
      <c r="C14480" t="s">
        <v>31</v>
      </c>
      <c r="D14480">
        <v>363.59</v>
      </c>
      <c r="E14480" t="str">
        <f t="shared" si="1356"/>
        <v>Low</v>
      </c>
      <c r="F14480" t="str">
        <f t="shared" si="1357"/>
        <v>Low</v>
      </c>
      <c r="G14480">
        <v>0.4</v>
      </c>
      <c r="H14480">
        <f>D14480*G14480</f>
        <v>145.43600000000001</v>
      </c>
      <c r="I14480">
        <v>8</v>
      </c>
      <c r="J14480" s="1">
        <v>45167</v>
      </c>
      <c r="K14480" s="1">
        <v>45169</v>
      </c>
      <c r="L14480" t="s">
        <v>26</v>
      </c>
      <c r="M14480" t="str">
        <f t="shared" si="1358"/>
        <v>Normal customer</v>
      </c>
      <c r="N14480" t="s">
        <v>27</v>
      </c>
      <c r="O14480">
        <v>24.15</v>
      </c>
      <c r="P14480" t="s">
        <v>39</v>
      </c>
      <c r="Q14480">
        <f>D14480-H14480</f>
        <v>218.15399999999997</v>
      </c>
      <c r="R14480" t="str">
        <f t="shared" si="1359"/>
        <v>Bad</v>
      </c>
      <c r="S14480" t="str">
        <f t="shared" si="1360"/>
        <v>Bad</v>
      </c>
      <c r="T14480" t="str">
        <f t="shared" si="1361"/>
        <v>High Impact</v>
      </c>
    </row>
    <row r="14481" spans="1:20">
      <c r="A14481" t="s">
        <v>14517</v>
      </c>
      <c r="B14481" t="s">
        <v>46</v>
      </c>
      <c r="C14481" t="s">
        <v>38</v>
      </c>
      <c r="D14481">
        <v>3702.23</v>
      </c>
      <c r="E14481" t="str">
        <f t="shared" si="1356"/>
        <v>High</v>
      </c>
      <c r="F14481" t="str">
        <f t="shared" si="1357"/>
        <v>High</v>
      </c>
      <c r="G14481">
        <v>0.41</v>
      </c>
      <c r="H14481">
        <f>D14481*G14481</f>
        <v>1517.9142999999999</v>
      </c>
      <c r="I14481">
        <v>1</v>
      </c>
      <c r="J14481" s="1">
        <v>45545</v>
      </c>
      <c r="K14481" s="1">
        <v>45549</v>
      </c>
      <c r="L14481" t="s">
        <v>20</v>
      </c>
      <c r="M14481" t="str">
        <f t="shared" si="1358"/>
        <v>Premium customer</v>
      </c>
      <c r="N14481" t="s">
        <v>21</v>
      </c>
      <c r="O14481">
        <v>199.55</v>
      </c>
      <c r="P14481" t="s">
        <v>39</v>
      </c>
      <c r="Q14481">
        <f>D14481-H14481</f>
        <v>2184.3157000000001</v>
      </c>
      <c r="R14481" t="str">
        <f t="shared" si="1359"/>
        <v>Bad</v>
      </c>
      <c r="S14481" t="str">
        <f t="shared" si="1360"/>
        <v>Bad</v>
      </c>
      <c r="T14481" t="str">
        <f t="shared" si="1361"/>
        <v>High Impact</v>
      </c>
    </row>
    <row r="14482" spans="1:20">
      <c r="A14482" t="s">
        <v>14518</v>
      </c>
      <c r="B14482" t="s">
        <v>24</v>
      </c>
      <c r="C14482" t="s">
        <v>41</v>
      </c>
      <c r="D14482">
        <v>2607.87</v>
      </c>
      <c r="E14482" t="str">
        <f t="shared" si="1356"/>
        <v>High</v>
      </c>
      <c r="F14482" t="str">
        <f t="shared" si="1357"/>
        <v>High</v>
      </c>
      <c r="G14482">
        <v>0.18</v>
      </c>
      <c r="H14482">
        <f>D14482*G14482</f>
        <v>469.41659999999996</v>
      </c>
      <c r="I14482">
        <v>9</v>
      </c>
      <c r="J14482" s="1">
        <v>45156</v>
      </c>
      <c r="K14482" s="1">
        <v>45157</v>
      </c>
      <c r="L14482" t="s">
        <v>36</v>
      </c>
      <c r="M14482" t="str">
        <f t="shared" si="1358"/>
        <v>Normal customer</v>
      </c>
      <c r="N14482" t="s">
        <v>32</v>
      </c>
      <c r="O14482">
        <v>713.38</v>
      </c>
      <c r="P14482" t="s">
        <v>39</v>
      </c>
      <c r="Q14482">
        <f>D14482-H14482</f>
        <v>2138.4533999999999</v>
      </c>
      <c r="R14482" t="str">
        <f t="shared" si="1359"/>
        <v>Good</v>
      </c>
      <c r="S14482" t="str">
        <f t="shared" si="1360"/>
        <v>Good</v>
      </c>
      <c r="T14482" t="str">
        <f t="shared" si="1361"/>
        <v>High Impact</v>
      </c>
    </row>
    <row r="14483" spans="1:20">
      <c r="A14483" t="s">
        <v>14519</v>
      </c>
      <c r="B14483" t="s">
        <v>46</v>
      </c>
      <c r="C14483" t="s">
        <v>38</v>
      </c>
      <c r="D14483">
        <v>946.84</v>
      </c>
      <c r="E14483" t="str">
        <f t="shared" si="1356"/>
        <v>Low</v>
      </c>
      <c r="F14483" t="str">
        <f t="shared" si="1357"/>
        <v>Midium</v>
      </c>
      <c r="G14483">
        <v>0.2</v>
      </c>
      <c r="H14483">
        <f>D14483*G14483</f>
        <v>189.36800000000002</v>
      </c>
      <c r="I14483">
        <v>2</v>
      </c>
      <c r="J14483" s="1">
        <v>45172</v>
      </c>
      <c r="K14483" s="1">
        <v>45175</v>
      </c>
      <c r="L14483" t="s">
        <v>26</v>
      </c>
      <c r="M14483" t="str">
        <f t="shared" si="1358"/>
        <v>Normal customer</v>
      </c>
      <c r="N14483" t="s">
        <v>27</v>
      </c>
      <c r="O14483">
        <v>161.06</v>
      </c>
      <c r="P14483" t="s">
        <v>28</v>
      </c>
      <c r="Q14483">
        <f>D14483-H14483</f>
        <v>757.47199999999998</v>
      </c>
      <c r="R14483" t="str">
        <f t="shared" si="1359"/>
        <v>Bad</v>
      </c>
      <c r="S14483" t="str">
        <f t="shared" si="1360"/>
        <v>Bad</v>
      </c>
      <c r="T14483" t="str">
        <f t="shared" si="1361"/>
        <v>Normal</v>
      </c>
    </row>
    <row r="14484" spans="1:20">
      <c r="A14484" t="s">
        <v>14520</v>
      </c>
      <c r="B14484" t="s">
        <v>24</v>
      </c>
      <c r="C14484" t="s">
        <v>25</v>
      </c>
      <c r="D14484">
        <v>3435.58</v>
      </c>
      <c r="E14484" t="str">
        <f t="shared" si="1356"/>
        <v>High</v>
      </c>
      <c r="F14484" t="str">
        <f t="shared" si="1357"/>
        <v>High</v>
      </c>
      <c r="G14484">
        <v>0.47</v>
      </c>
      <c r="H14484">
        <f>D14484*G14484</f>
        <v>1614.7225999999998</v>
      </c>
      <c r="I14484">
        <v>1</v>
      </c>
      <c r="J14484" s="1">
        <v>45027</v>
      </c>
      <c r="K14484" s="1">
        <v>45028</v>
      </c>
      <c r="L14484" t="s">
        <v>26</v>
      </c>
      <c r="M14484" t="str">
        <f t="shared" si="1358"/>
        <v>Potential customer</v>
      </c>
      <c r="N14484" t="s">
        <v>21</v>
      </c>
      <c r="O14484">
        <v>250.13</v>
      </c>
      <c r="P14484" t="s">
        <v>33</v>
      </c>
      <c r="Q14484">
        <f>D14484-H14484</f>
        <v>1820.8574000000001</v>
      </c>
      <c r="R14484" t="str">
        <f t="shared" si="1359"/>
        <v>Bad</v>
      </c>
      <c r="S14484" t="str">
        <f t="shared" si="1360"/>
        <v>Bad</v>
      </c>
      <c r="T14484" t="str">
        <f t="shared" si="1361"/>
        <v>High Impact</v>
      </c>
    </row>
    <row r="14485" spans="1:20">
      <c r="A14485" t="s">
        <v>14521</v>
      </c>
      <c r="B14485" t="s">
        <v>24</v>
      </c>
      <c r="C14485" t="s">
        <v>38</v>
      </c>
      <c r="D14485">
        <v>3505.82</v>
      </c>
      <c r="E14485" t="str">
        <f t="shared" si="1356"/>
        <v>High</v>
      </c>
      <c r="F14485" t="str">
        <f t="shared" si="1357"/>
        <v>High</v>
      </c>
      <c r="G14485">
        <v>0.49</v>
      </c>
      <c r="H14485">
        <f>D14485*G14485</f>
        <v>1717.8518000000001</v>
      </c>
      <c r="I14485">
        <v>2</v>
      </c>
      <c r="J14485" s="1">
        <v>45546</v>
      </c>
      <c r="K14485" s="1">
        <v>45549</v>
      </c>
      <c r="L14485" t="s">
        <v>20</v>
      </c>
      <c r="M14485" t="str">
        <f t="shared" si="1358"/>
        <v>Premium customer</v>
      </c>
      <c r="N14485" t="s">
        <v>32</v>
      </c>
      <c r="O14485">
        <v>653.13</v>
      </c>
      <c r="P14485" t="s">
        <v>53</v>
      </c>
      <c r="Q14485">
        <f>D14485-H14485</f>
        <v>1787.9682</v>
      </c>
      <c r="R14485" t="str">
        <f t="shared" si="1359"/>
        <v>Good</v>
      </c>
      <c r="S14485" t="str">
        <f t="shared" si="1360"/>
        <v>Good</v>
      </c>
      <c r="T14485" t="str">
        <f t="shared" si="1361"/>
        <v>High Impact</v>
      </c>
    </row>
    <row r="14486" spans="1:20">
      <c r="A14486" t="s">
        <v>14522</v>
      </c>
      <c r="B14486" t="s">
        <v>18</v>
      </c>
      <c r="C14486" t="s">
        <v>38</v>
      </c>
      <c r="D14486">
        <v>1146.1300000000001</v>
      </c>
      <c r="E14486" t="str">
        <f t="shared" si="1356"/>
        <v>High</v>
      </c>
      <c r="F14486" t="str">
        <f t="shared" si="1357"/>
        <v>High</v>
      </c>
      <c r="G14486">
        <v>0.47</v>
      </c>
      <c r="H14486">
        <f>D14486*G14486</f>
        <v>538.68110000000001</v>
      </c>
      <c r="I14486">
        <v>6</v>
      </c>
      <c r="J14486" s="1">
        <v>45596</v>
      </c>
      <c r="K14486" s="1">
        <v>45599</v>
      </c>
      <c r="L14486" t="s">
        <v>20</v>
      </c>
      <c r="M14486" t="str">
        <f t="shared" si="1358"/>
        <v>Premium customer</v>
      </c>
      <c r="N14486" t="s">
        <v>21</v>
      </c>
      <c r="O14486">
        <v>76</v>
      </c>
      <c r="P14486" t="s">
        <v>28</v>
      </c>
      <c r="Q14486">
        <f>D14486-H14486</f>
        <v>607.44890000000009</v>
      </c>
      <c r="R14486" t="str">
        <f t="shared" si="1359"/>
        <v>Bad</v>
      </c>
      <c r="S14486" t="str">
        <f t="shared" si="1360"/>
        <v>Bad</v>
      </c>
      <c r="T14486" t="str">
        <f t="shared" si="1361"/>
        <v>High Impact</v>
      </c>
    </row>
    <row r="14487" spans="1:20">
      <c r="A14487" t="s">
        <v>14523</v>
      </c>
      <c r="B14487" t="s">
        <v>24</v>
      </c>
      <c r="C14487" t="s">
        <v>19</v>
      </c>
      <c r="D14487">
        <v>4002.83</v>
      </c>
      <c r="E14487" t="str">
        <f t="shared" si="1356"/>
        <v>High</v>
      </c>
      <c r="F14487" t="str">
        <f t="shared" si="1357"/>
        <v>High</v>
      </c>
      <c r="G14487">
        <v>0.32</v>
      </c>
      <c r="H14487">
        <f>D14487*G14487</f>
        <v>1280.9056</v>
      </c>
      <c r="I14487">
        <v>2</v>
      </c>
      <c r="J14487" s="1">
        <v>44971</v>
      </c>
      <c r="K14487" s="1">
        <v>44976</v>
      </c>
      <c r="L14487" t="s">
        <v>36</v>
      </c>
      <c r="M14487" t="str">
        <f t="shared" si="1358"/>
        <v>Normal customer</v>
      </c>
      <c r="N14487" t="s">
        <v>21</v>
      </c>
      <c r="O14487">
        <v>605.73</v>
      </c>
      <c r="P14487" t="s">
        <v>44</v>
      </c>
      <c r="Q14487">
        <f>D14487-H14487</f>
        <v>2721.9243999999999</v>
      </c>
      <c r="R14487" t="str">
        <f t="shared" si="1359"/>
        <v>Good</v>
      </c>
      <c r="S14487" t="str">
        <f t="shared" si="1360"/>
        <v>Good</v>
      </c>
      <c r="T14487" t="str">
        <f t="shared" si="1361"/>
        <v>High Impact</v>
      </c>
    </row>
    <row r="14488" spans="1:20">
      <c r="A14488" t="s">
        <v>14524</v>
      </c>
      <c r="B14488" t="s">
        <v>46</v>
      </c>
      <c r="C14488" t="s">
        <v>41</v>
      </c>
      <c r="D14488">
        <v>2336.87</v>
      </c>
      <c r="E14488" t="str">
        <f t="shared" si="1356"/>
        <v>High</v>
      </c>
      <c r="F14488" t="str">
        <f t="shared" si="1357"/>
        <v>High</v>
      </c>
      <c r="G14488">
        <v>0.12</v>
      </c>
      <c r="H14488">
        <f>D14488*G14488</f>
        <v>280.42439999999999</v>
      </c>
      <c r="I14488">
        <v>1</v>
      </c>
      <c r="J14488" s="1">
        <v>45000</v>
      </c>
      <c r="K14488" s="1">
        <v>45003</v>
      </c>
      <c r="L14488" t="s">
        <v>20</v>
      </c>
      <c r="M14488" t="str">
        <f t="shared" si="1358"/>
        <v>Premium customer</v>
      </c>
      <c r="N14488" t="s">
        <v>21</v>
      </c>
      <c r="O14488">
        <v>648.94000000000005</v>
      </c>
      <c r="P14488" t="s">
        <v>22</v>
      </c>
      <c r="Q14488">
        <f>D14488-H14488</f>
        <v>2056.4456</v>
      </c>
      <c r="R14488" t="str">
        <f t="shared" si="1359"/>
        <v>Good</v>
      </c>
      <c r="S14488" t="str">
        <f t="shared" si="1360"/>
        <v>Good</v>
      </c>
      <c r="T14488" t="str">
        <f t="shared" si="1361"/>
        <v>High Impact</v>
      </c>
    </row>
    <row r="14489" spans="1:20">
      <c r="A14489" t="s">
        <v>14525</v>
      </c>
      <c r="B14489" t="s">
        <v>24</v>
      </c>
      <c r="C14489" t="s">
        <v>41</v>
      </c>
      <c r="D14489">
        <v>984.99</v>
      </c>
      <c r="E14489" t="str">
        <f t="shared" si="1356"/>
        <v>Low</v>
      </c>
      <c r="F14489" t="str">
        <f t="shared" si="1357"/>
        <v>Midium</v>
      </c>
      <c r="G14489">
        <v>0.3</v>
      </c>
      <c r="H14489">
        <f>D14489*G14489</f>
        <v>295.49700000000001</v>
      </c>
      <c r="I14489">
        <v>5</v>
      </c>
      <c r="J14489" s="1">
        <v>45183</v>
      </c>
      <c r="K14489" s="1">
        <v>45188</v>
      </c>
      <c r="L14489" t="s">
        <v>26</v>
      </c>
      <c r="M14489" t="str">
        <f t="shared" si="1358"/>
        <v>Normal customer</v>
      </c>
      <c r="N14489" t="s">
        <v>32</v>
      </c>
      <c r="O14489">
        <v>277.33</v>
      </c>
      <c r="P14489" t="s">
        <v>39</v>
      </c>
      <c r="Q14489">
        <f>D14489-H14489</f>
        <v>689.49299999999994</v>
      </c>
      <c r="R14489" t="str">
        <f t="shared" si="1359"/>
        <v>Bad</v>
      </c>
      <c r="S14489" t="str">
        <f t="shared" si="1360"/>
        <v>Bad</v>
      </c>
      <c r="T14489" t="str">
        <f t="shared" si="1361"/>
        <v>High Impact</v>
      </c>
    </row>
    <row r="14490" spans="1:20">
      <c r="A14490" t="s">
        <v>14526</v>
      </c>
      <c r="B14490" t="s">
        <v>18</v>
      </c>
      <c r="C14490" t="s">
        <v>25</v>
      </c>
      <c r="D14490">
        <v>3322.34</v>
      </c>
      <c r="E14490" t="str">
        <f t="shared" si="1356"/>
        <v>High</v>
      </c>
      <c r="F14490" t="str">
        <f t="shared" si="1357"/>
        <v>High</v>
      </c>
      <c r="G14490">
        <v>0.28999999999999998</v>
      </c>
      <c r="H14490">
        <f>D14490*G14490</f>
        <v>963.47860000000003</v>
      </c>
      <c r="I14490">
        <v>2</v>
      </c>
      <c r="J14490" s="1">
        <v>45029</v>
      </c>
      <c r="K14490" s="1">
        <v>45031</v>
      </c>
      <c r="L14490" t="s">
        <v>20</v>
      </c>
      <c r="M14490" t="str">
        <f t="shared" si="1358"/>
        <v>Premium customer</v>
      </c>
      <c r="N14490" t="s">
        <v>32</v>
      </c>
      <c r="O14490">
        <v>957.18</v>
      </c>
      <c r="P14490" t="s">
        <v>53</v>
      </c>
      <c r="Q14490">
        <f>D14490-H14490</f>
        <v>2358.8614000000002</v>
      </c>
      <c r="R14490" t="str">
        <f t="shared" si="1359"/>
        <v>Good</v>
      </c>
      <c r="S14490" t="str">
        <f t="shared" si="1360"/>
        <v>Good</v>
      </c>
      <c r="T14490" t="str">
        <f t="shared" si="1361"/>
        <v>High Impact</v>
      </c>
    </row>
    <row r="14491" spans="1:20">
      <c r="A14491" t="s">
        <v>14527</v>
      </c>
      <c r="B14491" t="s">
        <v>30</v>
      </c>
      <c r="C14491" t="s">
        <v>31</v>
      </c>
      <c r="D14491">
        <v>3023.96</v>
      </c>
      <c r="E14491" t="str">
        <f t="shared" si="1356"/>
        <v>High</v>
      </c>
      <c r="F14491" t="str">
        <f t="shared" si="1357"/>
        <v>High</v>
      </c>
      <c r="G14491">
        <v>0.45</v>
      </c>
      <c r="H14491">
        <f>D14491*G14491</f>
        <v>1360.7820000000002</v>
      </c>
      <c r="I14491">
        <v>4</v>
      </c>
      <c r="J14491" s="1">
        <v>45018</v>
      </c>
      <c r="K14491" s="1">
        <v>45025</v>
      </c>
      <c r="L14491" t="s">
        <v>26</v>
      </c>
      <c r="M14491" t="str">
        <f t="shared" si="1358"/>
        <v>Potential customer</v>
      </c>
      <c r="N14491" t="s">
        <v>21</v>
      </c>
      <c r="O14491">
        <v>259.10000000000002</v>
      </c>
      <c r="P14491" t="s">
        <v>53</v>
      </c>
      <c r="Q14491">
        <f>D14491-H14491</f>
        <v>1663.1779999999999</v>
      </c>
      <c r="R14491" t="str">
        <f t="shared" si="1359"/>
        <v>Bad</v>
      </c>
      <c r="S14491" t="str">
        <f t="shared" si="1360"/>
        <v>Bad</v>
      </c>
      <c r="T14491" t="str">
        <f t="shared" si="1361"/>
        <v>High Impact</v>
      </c>
    </row>
    <row r="14492" spans="1:20">
      <c r="A14492" t="s">
        <v>14528</v>
      </c>
      <c r="B14492" t="s">
        <v>46</v>
      </c>
      <c r="C14492" t="s">
        <v>19</v>
      </c>
      <c r="D14492">
        <v>934.99</v>
      </c>
      <c r="E14492" t="str">
        <f t="shared" si="1356"/>
        <v>Low</v>
      </c>
      <c r="F14492" t="str">
        <f t="shared" si="1357"/>
        <v>Midium</v>
      </c>
      <c r="G14492">
        <v>0.16</v>
      </c>
      <c r="H14492">
        <f>D14492*G14492</f>
        <v>149.5984</v>
      </c>
      <c r="I14492">
        <v>8</v>
      </c>
      <c r="J14492" s="1">
        <v>45163</v>
      </c>
      <c r="K14492" s="1">
        <v>45166</v>
      </c>
      <c r="L14492" t="s">
        <v>36</v>
      </c>
      <c r="M14492" t="str">
        <f t="shared" si="1358"/>
        <v>Normal customer</v>
      </c>
      <c r="N14492" t="s">
        <v>32</v>
      </c>
      <c r="O14492">
        <v>89.61</v>
      </c>
      <c r="P14492" t="s">
        <v>28</v>
      </c>
      <c r="Q14492">
        <f>D14492-H14492</f>
        <v>785.39160000000004</v>
      </c>
      <c r="R14492" t="str">
        <f t="shared" si="1359"/>
        <v>Bad</v>
      </c>
      <c r="S14492" t="str">
        <f t="shared" si="1360"/>
        <v>Bad</v>
      </c>
      <c r="T14492" t="str">
        <f t="shared" si="1361"/>
        <v>Normal</v>
      </c>
    </row>
    <row r="14493" spans="1:20">
      <c r="A14493" t="s">
        <v>14529</v>
      </c>
      <c r="B14493" t="s">
        <v>46</v>
      </c>
      <c r="C14493" t="s">
        <v>25</v>
      </c>
      <c r="D14493">
        <v>4374.51</v>
      </c>
      <c r="E14493" t="str">
        <f t="shared" si="1356"/>
        <v>High</v>
      </c>
      <c r="F14493" t="str">
        <f t="shared" si="1357"/>
        <v>High</v>
      </c>
      <c r="G14493">
        <v>0.1</v>
      </c>
      <c r="H14493">
        <f>D14493*G14493</f>
        <v>437.45100000000002</v>
      </c>
      <c r="I14493">
        <v>6</v>
      </c>
      <c r="J14493" s="1">
        <v>45649</v>
      </c>
      <c r="K14493" s="1">
        <v>45651</v>
      </c>
      <c r="L14493" t="s">
        <v>20</v>
      </c>
      <c r="M14493" t="str">
        <f t="shared" si="1358"/>
        <v>Premium customer</v>
      </c>
      <c r="N14493" t="s">
        <v>21</v>
      </c>
      <c r="O14493">
        <v>1149.3699999999999</v>
      </c>
      <c r="P14493" t="s">
        <v>33</v>
      </c>
      <c r="Q14493">
        <f>D14493-H14493</f>
        <v>3937.0590000000002</v>
      </c>
      <c r="R14493" t="str">
        <f t="shared" si="1359"/>
        <v>Good</v>
      </c>
      <c r="S14493" t="str">
        <f t="shared" si="1360"/>
        <v>Good</v>
      </c>
      <c r="T14493" t="str">
        <f t="shared" si="1361"/>
        <v>High Impact</v>
      </c>
    </row>
    <row r="14494" spans="1:20">
      <c r="A14494" t="s">
        <v>14530</v>
      </c>
      <c r="B14494" t="s">
        <v>18</v>
      </c>
      <c r="C14494" t="s">
        <v>25</v>
      </c>
      <c r="D14494">
        <v>4287.22</v>
      </c>
      <c r="E14494" t="str">
        <f t="shared" si="1356"/>
        <v>High</v>
      </c>
      <c r="F14494" t="str">
        <f t="shared" si="1357"/>
        <v>High</v>
      </c>
      <c r="G14494">
        <v>0.13</v>
      </c>
      <c r="H14494">
        <f>D14494*G14494</f>
        <v>557.33860000000004</v>
      </c>
      <c r="I14494">
        <v>8</v>
      </c>
      <c r="J14494" s="1">
        <v>45532</v>
      </c>
      <c r="K14494" s="1">
        <v>45533</v>
      </c>
      <c r="L14494" t="s">
        <v>20</v>
      </c>
      <c r="M14494" t="str">
        <f t="shared" si="1358"/>
        <v>Premium customer</v>
      </c>
      <c r="N14494" t="s">
        <v>32</v>
      </c>
      <c r="O14494">
        <v>324.24</v>
      </c>
      <c r="P14494" t="s">
        <v>28</v>
      </c>
      <c r="Q14494">
        <f>D14494-H14494</f>
        <v>3729.8814000000002</v>
      </c>
      <c r="R14494" t="str">
        <f t="shared" si="1359"/>
        <v>Good</v>
      </c>
      <c r="S14494" t="str">
        <f t="shared" si="1360"/>
        <v>Good</v>
      </c>
      <c r="T14494" t="str">
        <f t="shared" si="1361"/>
        <v>High Impact</v>
      </c>
    </row>
    <row r="14495" spans="1:20">
      <c r="A14495" t="s">
        <v>14531</v>
      </c>
      <c r="B14495" t="s">
        <v>18</v>
      </c>
      <c r="C14495" t="s">
        <v>41</v>
      </c>
      <c r="D14495">
        <v>4197.6000000000004</v>
      </c>
      <c r="E14495" t="str">
        <f t="shared" si="1356"/>
        <v>High</v>
      </c>
      <c r="F14495" t="str">
        <f t="shared" si="1357"/>
        <v>High</v>
      </c>
      <c r="G14495">
        <v>0.12</v>
      </c>
      <c r="H14495">
        <f>D14495*G14495</f>
        <v>503.71200000000005</v>
      </c>
      <c r="I14495">
        <v>5</v>
      </c>
      <c r="J14495" s="1">
        <v>45010</v>
      </c>
      <c r="K14495" s="1">
        <v>45017</v>
      </c>
      <c r="L14495" t="s">
        <v>26</v>
      </c>
      <c r="M14495" t="str">
        <f t="shared" si="1358"/>
        <v>Potential customer</v>
      </c>
      <c r="N14495" t="s">
        <v>21</v>
      </c>
      <c r="O14495">
        <v>222.88</v>
      </c>
      <c r="P14495" t="s">
        <v>22</v>
      </c>
      <c r="Q14495">
        <f>D14495-H14495</f>
        <v>3693.8880000000004</v>
      </c>
      <c r="R14495" t="str">
        <f t="shared" si="1359"/>
        <v>Bad</v>
      </c>
      <c r="S14495" t="str">
        <f t="shared" si="1360"/>
        <v>Bad</v>
      </c>
      <c r="T14495" t="str">
        <f t="shared" si="1361"/>
        <v>High Impact</v>
      </c>
    </row>
    <row r="14496" spans="1:20">
      <c r="A14496" t="s">
        <v>14532</v>
      </c>
      <c r="B14496" t="s">
        <v>18</v>
      </c>
      <c r="C14496" t="s">
        <v>19</v>
      </c>
      <c r="D14496">
        <v>2056.2199999999998</v>
      </c>
      <c r="E14496" t="str">
        <f t="shared" si="1356"/>
        <v>High</v>
      </c>
      <c r="F14496" t="str">
        <f t="shared" si="1357"/>
        <v>High</v>
      </c>
      <c r="G14496">
        <v>0.32</v>
      </c>
      <c r="H14496">
        <f>D14496*G14496</f>
        <v>657.99039999999991</v>
      </c>
      <c r="I14496">
        <v>2</v>
      </c>
      <c r="J14496" s="1">
        <v>45458</v>
      </c>
      <c r="K14496" s="1">
        <v>45463</v>
      </c>
      <c r="L14496" t="s">
        <v>26</v>
      </c>
      <c r="M14496" t="str">
        <f t="shared" si="1358"/>
        <v>Potential customer</v>
      </c>
      <c r="N14496" t="s">
        <v>27</v>
      </c>
      <c r="O14496">
        <v>462.17</v>
      </c>
      <c r="P14496" t="s">
        <v>53</v>
      </c>
      <c r="Q14496">
        <f>D14496-H14496</f>
        <v>1398.2295999999999</v>
      </c>
      <c r="R14496" t="str">
        <f t="shared" si="1359"/>
        <v>Good</v>
      </c>
      <c r="S14496" t="str">
        <f t="shared" si="1360"/>
        <v>Good</v>
      </c>
      <c r="T14496" t="str">
        <f t="shared" si="1361"/>
        <v>High Impact</v>
      </c>
    </row>
    <row r="14497" spans="1:20">
      <c r="A14497" t="s">
        <v>14533</v>
      </c>
      <c r="B14497" t="s">
        <v>18</v>
      </c>
      <c r="C14497" t="s">
        <v>41</v>
      </c>
      <c r="D14497">
        <v>4140.6499999999996</v>
      </c>
      <c r="E14497" t="str">
        <f t="shared" si="1356"/>
        <v>High</v>
      </c>
      <c r="F14497" t="str">
        <f t="shared" si="1357"/>
        <v>High</v>
      </c>
      <c r="G14497">
        <v>0.41</v>
      </c>
      <c r="H14497">
        <f>D14497*G14497</f>
        <v>1697.6664999999998</v>
      </c>
      <c r="I14497">
        <v>1</v>
      </c>
      <c r="J14497" s="1">
        <v>44949</v>
      </c>
      <c r="K14497" s="1">
        <v>44954</v>
      </c>
      <c r="L14497" t="s">
        <v>36</v>
      </c>
      <c r="M14497" t="str">
        <f t="shared" si="1358"/>
        <v>Normal customer</v>
      </c>
      <c r="N14497" t="s">
        <v>21</v>
      </c>
      <c r="O14497">
        <v>666.23</v>
      </c>
      <c r="P14497" t="s">
        <v>44</v>
      </c>
      <c r="Q14497">
        <f>D14497-H14497</f>
        <v>2442.9834999999998</v>
      </c>
      <c r="R14497" t="str">
        <f t="shared" si="1359"/>
        <v>Good</v>
      </c>
      <c r="S14497" t="str">
        <f t="shared" si="1360"/>
        <v>Good</v>
      </c>
      <c r="T14497" t="str">
        <f t="shared" si="1361"/>
        <v>High Impact</v>
      </c>
    </row>
    <row r="14498" spans="1:20">
      <c r="A14498" t="s">
        <v>14534</v>
      </c>
      <c r="B14498" t="s">
        <v>46</v>
      </c>
      <c r="C14498" t="s">
        <v>31</v>
      </c>
      <c r="D14498">
        <v>4239.5</v>
      </c>
      <c r="E14498" t="str">
        <f t="shared" si="1356"/>
        <v>High</v>
      </c>
      <c r="F14498" t="str">
        <f t="shared" si="1357"/>
        <v>High</v>
      </c>
      <c r="G14498">
        <v>0.18</v>
      </c>
      <c r="H14498">
        <f>D14498*G14498</f>
        <v>763.11</v>
      </c>
      <c r="I14498">
        <v>8</v>
      </c>
      <c r="J14498" s="1">
        <v>45534</v>
      </c>
      <c r="K14498" s="1">
        <v>45538</v>
      </c>
      <c r="L14498" t="s">
        <v>26</v>
      </c>
      <c r="M14498" t="str">
        <f t="shared" si="1358"/>
        <v>Potential customer</v>
      </c>
      <c r="N14498" t="s">
        <v>32</v>
      </c>
      <c r="O14498">
        <v>1063.6600000000001</v>
      </c>
      <c r="P14498" t="s">
        <v>28</v>
      </c>
      <c r="Q14498">
        <f>D14498-H14498</f>
        <v>3476.39</v>
      </c>
      <c r="R14498" t="str">
        <f t="shared" si="1359"/>
        <v>Good</v>
      </c>
      <c r="S14498" t="str">
        <f t="shared" si="1360"/>
        <v>Good</v>
      </c>
      <c r="T14498" t="str">
        <f t="shared" si="1361"/>
        <v>High Impact</v>
      </c>
    </row>
    <row r="14499" spans="1:20">
      <c r="A14499" t="s">
        <v>14535</v>
      </c>
      <c r="B14499" t="s">
        <v>30</v>
      </c>
      <c r="C14499" t="s">
        <v>41</v>
      </c>
      <c r="D14499">
        <v>4983.05</v>
      </c>
      <c r="E14499" t="str">
        <f t="shared" si="1356"/>
        <v>High</v>
      </c>
      <c r="F14499" t="str">
        <f t="shared" si="1357"/>
        <v>High</v>
      </c>
      <c r="G14499">
        <v>0.09</v>
      </c>
      <c r="H14499">
        <f>D14499*G14499</f>
        <v>448.47449999999998</v>
      </c>
      <c r="I14499">
        <v>1</v>
      </c>
      <c r="J14499" s="1">
        <v>45087</v>
      </c>
      <c r="K14499" s="1">
        <v>45090</v>
      </c>
      <c r="L14499" t="s">
        <v>36</v>
      </c>
      <c r="M14499" t="str">
        <f t="shared" si="1358"/>
        <v>Normal customer</v>
      </c>
      <c r="N14499" t="s">
        <v>27</v>
      </c>
      <c r="O14499">
        <v>442.34</v>
      </c>
      <c r="P14499" t="s">
        <v>39</v>
      </c>
      <c r="Q14499">
        <f>D14499-H14499</f>
        <v>4534.5754999999999</v>
      </c>
      <c r="R14499" t="str">
        <f t="shared" si="1359"/>
        <v>Good</v>
      </c>
      <c r="S14499" t="str">
        <f t="shared" si="1360"/>
        <v>Good</v>
      </c>
      <c r="T14499" t="str">
        <f t="shared" si="1361"/>
        <v>High Impact</v>
      </c>
    </row>
    <row r="14500" spans="1:20">
      <c r="A14500" t="s">
        <v>14536</v>
      </c>
      <c r="B14500" t="s">
        <v>24</v>
      </c>
      <c r="C14500" t="s">
        <v>38</v>
      </c>
      <c r="D14500">
        <v>4792.26</v>
      </c>
      <c r="E14500" t="str">
        <f t="shared" si="1356"/>
        <v>High</v>
      </c>
      <c r="F14500" t="str">
        <f t="shared" si="1357"/>
        <v>High</v>
      </c>
      <c r="G14500">
        <v>0.17</v>
      </c>
      <c r="H14500">
        <f>D14500*G14500</f>
        <v>814.68420000000015</v>
      </c>
      <c r="I14500">
        <v>9</v>
      </c>
      <c r="J14500" s="1">
        <v>44934</v>
      </c>
      <c r="K14500" s="1">
        <v>44938</v>
      </c>
      <c r="L14500" t="s">
        <v>36</v>
      </c>
      <c r="M14500" t="str">
        <f t="shared" si="1358"/>
        <v>Normal customer</v>
      </c>
      <c r="N14500" t="s">
        <v>27</v>
      </c>
      <c r="O14500">
        <v>763.14</v>
      </c>
      <c r="P14500" t="s">
        <v>39</v>
      </c>
      <c r="Q14500">
        <f>D14500-H14500</f>
        <v>3977.5758000000001</v>
      </c>
      <c r="R14500" t="str">
        <f t="shared" si="1359"/>
        <v>Good</v>
      </c>
      <c r="S14500" t="str">
        <f t="shared" si="1360"/>
        <v>Good</v>
      </c>
      <c r="T14500" t="str">
        <f t="shared" si="1361"/>
        <v>High Impact</v>
      </c>
    </row>
    <row r="14501" spans="1:20">
      <c r="A14501" t="s">
        <v>14537</v>
      </c>
      <c r="B14501" t="s">
        <v>24</v>
      </c>
      <c r="C14501" t="s">
        <v>41</v>
      </c>
      <c r="D14501">
        <v>1975.95</v>
      </c>
      <c r="E14501" t="str">
        <f t="shared" si="1356"/>
        <v>High</v>
      </c>
      <c r="F14501" t="str">
        <f t="shared" si="1357"/>
        <v>High</v>
      </c>
      <c r="G14501">
        <v>0.27</v>
      </c>
      <c r="H14501">
        <f>D14501*G14501</f>
        <v>533.50650000000007</v>
      </c>
      <c r="I14501">
        <v>4</v>
      </c>
      <c r="J14501" s="1">
        <v>45245</v>
      </c>
      <c r="K14501" s="1">
        <v>45252</v>
      </c>
      <c r="L14501" t="s">
        <v>36</v>
      </c>
      <c r="M14501" t="str">
        <f t="shared" si="1358"/>
        <v>Normal customer</v>
      </c>
      <c r="N14501" t="s">
        <v>21</v>
      </c>
      <c r="O14501">
        <v>502.28</v>
      </c>
      <c r="P14501" t="s">
        <v>33</v>
      </c>
      <c r="Q14501">
        <f>D14501-H14501</f>
        <v>1442.4434999999999</v>
      </c>
      <c r="R14501" t="str">
        <f t="shared" si="1359"/>
        <v>Good</v>
      </c>
      <c r="S14501" t="str">
        <f t="shared" si="1360"/>
        <v>Good</v>
      </c>
      <c r="T14501" t="str">
        <f t="shared" si="1361"/>
        <v>High Impact</v>
      </c>
    </row>
    <row r="14502" spans="1:20">
      <c r="A14502" t="s">
        <v>14538</v>
      </c>
      <c r="B14502" t="s">
        <v>30</v>
      </c>
      <c r="C14502" t="s">
        <v>38</v>
      </c>
      <c r="D14502">
        <v>1071.2</v>
      </c>
      <c r="E14502" t="str">
        <f t="shared" si="1356"/>
        <v>High</v>
      </c>
      <c r="F14502" t="str">
        <f t="shared" si="1357"/>
        <v>High</v>
      </c>
      <c r="G14502">
        <v>0.33</v>
      </c>
      <c r="H14502">
        <f>D14502*G14502</f>
        <v>353.49600000000004</v>
      </c>
      <c r="I14502">
        <v>6</v>
      </c>
      <c r="J14502" s="1">
        <v>45562</v>
      </c>
      <c r="K14502" s="1">
        <v>45566</v>
      </c>
      <c r="L14502" t="s">
        <v>26</v>
      </c>
      <c r="M14502" t="str">
        <f t="shared" si="1358"/>
        <v>Potential customer</v>
      </c>
      <c r="N14502" t="s">
        <v>27</v>
      </c>
      <c r="O14502">
        <v>122.83</v>
      </c>
      <c r="P14502" t="s">
        <v>28</v>
      </c>
      <c r="Q14502">
        <f>D14502-H14502</f>
        <v>717.70399999999995</v>
      </c>
      <c r="R14502" t="str">
        <f t="shared" si="1359"/>
        <v>Bad</v>
      </c>
      <c r="S14502" t="str">
        <f t="shared" si="1360"/>
        <v>Bad</v>
      </c>
      <c r="T14502" t="str">
        <f t="shared" si="1361"/>
        <v>High Impact</v>
      </c>
    </row>
    <row r="14503" spans="1:20">
      <c r="A14503" t="s">
        <v>14539</v>
      </c>
      <c r="B14503" t="s">
        <v>30</v>
      </c>
      <c r="C14503" t="s">
        <v>25</v>
      </c>
      <c r="D14503">
        <v>1533.07</v>
      </c>
      <c r="E14503" t="str">
        <f t="shared" si="1356"/>
        <v>High</v>
      </c>
      <c r="F14503" t="str">
        <f t="shared" si="1357"/>
        <v>High</v>
      </c>
      <c r="G14503">
        <v>0.27</v>
      </c>
      <c r="H14503">
        <f>D14503*G14503</f>
        <v>413.9289</v>
      </c>
      <c r="I14503">
        <v>6</v>
      </c>
      <c r="J14503" s="1">
        <v>45058</v>
      </c>
      <c r="K14503" s="1">
        <v>45060</v>
      </c>
      <c r="L14503" t="s">
        <v>26</v>
      </c>
      <c r="M14503" t="str">
        <f t="shared" si="1358"/>
        <v>Potential customer</v>
      </c>
      <c r="N14503" t="s">
        <v>27</v>
      </c>
      <c r="O14503">
        <v>257.24</v>
      </c>
      <c r="P14503" t="s">
        <v>53</v>
      </c>
      <c r="Q14503">
        <f>D14503-H14503</f>
        <v>1119.1410999999998</v>
      </c>
      <c r="R14503" t="str">
        <f t="shared" si="1359"/>
        <v>Bad</v>
      </c>
      <c r="S14503" t="str">
        <f t="shared" si="1360"/>
        <v>Bad</v>
      </c>
      <c r="T14503" t="str">
        <f t="shared" si="1361"/>
        <v>High Impact</v>
      </c>
    </row>
    <row r="14504" spans="1:20">
      <c r="A14504" t="s">
        <v>14540</v>
      </c>
      <c r="B14504" t="s">
        <v>30</v>
      </c>
      <c r="C14504" t="s">
        <v>31</v>
      </c>
      <c r="D14504">
        <v>2524.4299999999998</v>
      </c>
      <c r="E14504" t="str">
        <f t="shared" si="1356"/>
        <v>High</v>
      </c>
      <c r="F14504" t="str">
        <f t="shared" si="1357"/>
        <v>High</v>
      </c>
      <c r="G14504">
        <v>0.13</v>
      </c>
      <c r="H14504">
        <f>D14504*G14504</f>
        <v>328.17590000000001</v>
      </c>
      <c r="I14504">
        <v>3</v>
      </c>
      <c r="J14504" s="1">
        <v>45473</v>
      </c>
      <c r="K14504" s="1">
        <v>45478</v>
      </c>
      <c r="L14504" t="s">
        <v>26</v>
      </c>
      <c r="M14504" t="str">
        <f t="shared" si="1358"/>
        <v>Potential customer</v>
      </c>
      <c r="N14504" t="s">
        <v>21</v>
      </c>
      <c r="O14504">
        <v>518.9</v>
      </c>
      <c r="P14504" t="s">
        <v>44</v>
      </c>
      <c r="Q14504">
        <f>D14504-H14504</f>
        <v>2196.2540999999997</v>
      </c>
      <c r="R14504" t="str">
        <f t="shared" si="1359"/>
        <v>Good</v>
      </c>
      <c r="S14504" t="str">
        <f t="shared" si="1360"/>
        <v>Good</v>
      </c>
      <c r="T14504" t="str">
        <f t="shared" si="1361"/>
        <v>High Impact</v>
      </c>
    </row>
    <row r="14505" spans="1:20">
      <c r="A14505" t="s">
        <v>14541</v>
      </c>
      <c r="B14505" t="s">
        <v>18</v>
      </c>
      <c r="C14505" t="s">
        <v>38</v>
      </c>
      <c r="D14505">
        <v>4046.74</v>
      </c>
      <c r="E14505" t="str">
        <f t="shared" si="1356"/>
        <v>High</v>
      </c>
      <c r="F14505" t="str">
        <f t="shared" si="1357"/>
        <v>High</v>
      </c>
      <c r="G14505">
        <v>0.46</v>
      </c>
      <c r="H14505">
        <f>D14505*G14505</f>
        <v>1861.5003999999999</v>
      </c>
      <c r="I14505">
        <v>1</v>
      </c>
      <c r="J14505" s="1">
        <v>45019</v>
      </c>
      <c r="K14505" s="1">
        <v>45025</v>
      </c>
      <c r="L14505" t="s">
        <v>20</v>
      </c>
      <c r="M14505" t="str">
        <f t="shared" si="1358"/>
        <v>Premium customer</v>
      </c>
      <c r="N14505" t="s">
        <v>27</v>
      </c>
      <c r="O14505">
        <v>930.79</v>
      </c>
      <c r="P14505" t="s">
        <v>53</v>
      </c>
      <c r="Q14505">
        <f>D14505-H14505</f>
        <v>2185.2395999999999</v>
      </c>
      <c r="R14505" t="str">
        <f t="shared" si="1359"/>
        <v>Good</v>
      </c>
      <c r="S14505" t="str">
        <f t="shared" si="1360"/>
        <v>Good</v>
      </c>
      <c r="T14505" t="str">
        <f t="shared" si="1361"/>
        <v>High Impact</v>
      </c>
    </row>
    <row r="14506" spans="1:20">
      <c r="A14506" t="s">
        <v>14542</v>
      </c>
      <c r="B14506" t="s">
        <v>46</v>
      </c>
      <c r="C14506" t="s">
        <v>31</v>
      </c>
      <c r="D14506">
        <v>3642.62</v>
      </c>
      <c r="E14506" t="str">
        <f t="shared" si="1356"/>
        <v>High</v>
      </c>
      <c r="F14506" t="str">
        <f t="shared" si="1357"/>
        <v>High</v>
      </c>
      <c r="G14506">
        <v>0.22</v>
      </c>
      <c r="H14506">
        <f>D14506*G14506</f>
        <v>801.37639999999999</v>
      </c>
      <c r="I14506">
        <v>6</v>
      </c>
      <c r="J14506" s="1">
        <v>45238</v>
      </c>
      <c r="K14506" s="1">
        <v>45240</v>
      </c>
      <c r="L14506" t="s">
        <v>20</v>
      </c>
      <c r="M14506" t="str">
        <f t="shared" si="1358"/>
        <v>Premium customer</v>
      </c>
      <c r="N14506" t="s">
        <v>21</v>
      </c>
      <c r="O14506">
        <v>657.83</v>
      </c>
      <c r="P14506" t="s">
        <v>33</v>
      </c>
      <c r="Q14506">
        <f>D14506-H14506</f>
        <v>2841.2435999999998</v>
      </c>
      <c r="R14506" t="str">
        <f t="shared" si="1359"/>
        <v>Good</v>
      </c>
      <c r="S14506" t="str">
        <f t="shared" si="1360"/>
        <v>Good</v>
      </c>
      <c r="T14506" t="str">
        <f t="shared" si="1361"/>
        <v>High Impact</v>
      </c>
    </row>
    <row r="14507" spans="1:20">
      <c r="A14507" t="s">
        <v>14543</v>
      </c>
      <c r="B14507" t="s">
        <v>46</v>
      </c>
      <c r="C14507" t="s">
        <v>41</v>
      </c>
      <c r="D14507">
        <v>3959.79</v>
      </c>
      <c r="E14507" t="str">
        <f t="shared" si="1356"/>
        <v>High</v>
      </c>
      <c r="F14507" t="str">
        <f t="shared" si="1357"/>
        <v>High</v>
      </c>
      <c r="G14507">
        <v>0.23</v>
      </c>
      <c r="H14507">
        <f>D14507*G14507</f>
        <v>910.75170000000003</v>
      </c>
      <c r="I14507">
        <v>5</v>
      </c>
      <c r="J14507" s="1">
        <v>45577</v>
      </c>
      <c r="K14507" s="1">
        <v>45583</v>
      </c>
      <c r="L14507" t="s">
        <v>20</v>
      </c>
      <c r="M14507" t="str">
        <f t="shared" si="1358"/>
        <v>Premium customer</v>
      </c>
      <c r="N14507" t="s">
        <v>27</v>
      </c>
      <c r="O14507">
        <v>913.63</v>
      </c>
      <c r="P14507" t="s">
        <v>33</v>
      </c>
      <c r="Q14507">
        <f>D14507-H14507</f>
        <v>3049.0383000000002</v>
      </c>
      <c r="R14507" t="str">
        <f t="shared" si="1359"/>
        <v>Good</v>
      </c>
      <c r="S14507" t="str">
        <f t="shared" si="1360"/>
        <v>Good</v>
      </c>
      <c r="T14507" t="str">
        <f t="shared" si="1361"/>
        <v>High Impact</v>
      </c>
    </row>
    <row r="14508" spans="1:20">
      <c r="A14508" t="s">
        <v>14544</v>
      </c>
      <c r="B14508" t="s">
        <v>46</v>
      </c>
      <c r="C14508" t="s">
        <v>41</v>
      </c>
      <c r="D14508">
        <v>1961.64</v>
      </c>
      <c r="E14508" t="str">
        <f t="shared" si="1356"/>
        <v>High</v>
      </c>
      <c r="F14508" t="str">
        <f t="shared" si="1357"/>
        <v>High</v>
      </c>
      <c r="G14508">
        <v>0.48</v>
      </c>
      <c r="H14508">
        <f>D14508*G14508</f>
        <v>941.58720000000005</v>
      </c>
      <c r="I14508">
        <v>4</v>
      </c>
      <c r="J14508" s="1">
        <v>45220</v>
      </c>
      <c r="K14508" s="1">
        <v>45225</v>
      </c>
      <c r="L14508" t="s">
        <v>36</v>
      </c>
      <c r="M14508" t="str">
        <f t="shared" si="1358"/>
        <v>Normal customer</v>
      </c>
      <c r="N14508" t="s">
        <v>32</v>
      </c>
      <c r="O14508">
        <v>467.33</v>
      </c>
      <c r="P14508" t="s">
        <v>39</v>
      </c>
      <c r="Q14508">
        <f>D14508-H14508</f>
        <v>1020.0528</v>
      </c>
      <c r="R14508" t="str">
        <f t="shared" si="1359"/>
        <v>Good</v>
      </c>
      <c r="S14508" t="str">
        <f t="shared" si="1360"/>
        <v>Good</v>
      </c>
      <c r="T14508" t="str">
        <f t="shared" si="1361"/>
        <v>High Impact</v>
      </c>
    </row>
    <row r="14509" spans="1:20">
      <c r="A14509" t="s">
        <v>14545</v>
      </c>
      <c r="B14509" t="s">
        <v>18</v>
      </c>
      <c r="C14509" t="s">
        <v>25</v>
      </c>
      <c r="D14509">
        <v>1309.83</v>
      </c>
      <c r="E14509" t="str">
        <f t="shared" si="1356"/>
        <v>High</v>
      </c>
      <c r="F14509" t="str">
        <f t="shared" si="1357"/>
        <v>High</v>
      </c>
      <c r="G14509">
        <v>0.43</v>
      </c>
      <c r="H14509">
        <f>D14509*G14509</f>
        <v>563.2269</v>
      </c>
      <c r="I14509">
        <v>9</v>
      </c>
      <c r="J14509" s="1">
        <v>45355</v>
      </c>
      <c r="K14509" s="1">
        <v>45360</v>
      </c>
      <c r="L14509" t="s">
        <v>20</v>
      </c>
      <c r="M14509" t="str">
        <f t="shared" si="1358"/>
        <v>Premium customer</v>
      </c>
      <c r="N14509" t="s">
        <v>21</v>
      </c>
      <c r="O14509">
        <v>338.38</v>
      </c>
      <c r="P14509" t="s">
        <v>33</v>
      </c>
      <c r="Q14509">
        <f>D14509-H14509</f>
        <v>746.60309999999993</v>
      </c>
      <c r="R14509" t="str">
        <f t="shared" si="1359"/>
        <v>Good</v>
      </c>
      <c r="S14509" t="str">
        <f t="shared" si="1360"/>
        <v>Good</v>
      </c>
      <c r="T14509" t="str">
        <f t="shared" si="1361"/>
        <v>High Impact</v>
      </c>
    </row>
    <row r="14510" spans="1:20">
      <c r="A14510" t="s">
        <v>14546</v>
      </c>
      <c r="B14510" t="s">
        <v>46</v>
      </c>
      <c r="C14510" t="s">
        <v>41</v>
      </c>
      <c r="D14510">
        <v>218.24</v>
      </c>
      <c r="E14510" t="str">
        <f t="shared" si="1356"/>
        <v>Low</v>
      </c>
      <c r="F14510" t="str">
        <f t="shared" si="1357"/>
        <v>Low</v>
      </c>
      <c r="G14510">
        <v>0.4</v>
      </c>
      <c r="H14510">
        <f>D14510*G14510</f>
        <v>87.296000000000006</v>
      </c>
      <c r="I14510">
        <v>4</v>
      </c>
      <c r="J14510" s="1">
        <v>45524</v>
      </c>
      <c r="K14510" s="1">
        <v>45528</v>
      </c>
      <c r="L14510" t="s">
        <v>20</v>
      </c>
      <c r="M14510" t="str">
        <f t="shared" si="1358"/>
        <v>Normal customer</v>
      </c>
      <c r="N14510" t="s">
        <v>32</v>
      </c>
      <c r="O14510">
        <v>60.46</v>
      </c>
      <c r="P14510" t="s">
        <v>39</v>
      </c>
      <c r="Q14510">
        <f>D14510-H14510</f>
        <v>130.94400000000002</v>
      </c>
      <c r="R14510" t="str">
        <f t="shared" si="1359"/>
        <v>Bad</v>
      </c>
      <c r="S14510" t="str">
        <f t="shared" si="1360"/>
        <v>Bad</v>
      </c>
      <c r="T14510" t="str">
        <f t="shared" si="1361"/>
        <v>High Impact</v>
      </c>
    </row>
    <row r="14511" spans="1:20">
      <c r="A14511" t="s">
        <v>14547</v>
      </c>
      <c r="B14511" t="s">
        <v>18</v>
      </c>
      <c r="C14511" t="s">
        <v>38</v>
      </c>
      <c r="D14511">
        <v>3168.3</v>
      </c>
      <c r="E14511" t="str">
        <f t="shared" si="1356"/>
        <v>High</v>
      </c>
      <c r="F14511" t="str">
        <f t="shared" si="1357"/>
        <v>High</v>
      </c>
      <c r="G14511">
        <v>0.09</v>
      </c>
      <c r="H14511">
        <f>D14511*G14511</f>
        <v>285.14699999999999</v>
      </c>
      <c r="I14511">
        <v>1</v>
      </c>
      <c r="J14511" s="1">
        <v>45368</v>
      </c>
      <c r="K14511" s="1">
        <v>45370</v>
      </c>
      <c r="L14511" t="s">
        <v>20</v>
      </c>
      <c r="M14511" t="str">
        <f t="shared" si="1358"/>
        <v>Premium customer</v>
      </c>
      <c r="N14511" t="s">
        <v>32</v>
      </c>
      <c r="O14511">
        <v>715.17</v>
      </c>
      <c r="P14511" t="s">
        <v>22</v>
      </c>
      <c r="Q14511">
        <f>D14511-H14511</f>
        <v>2883.1530000000002</v>
      </c>
      <c r="R14511" t="str">
        <f t="shared" si="1359"/>
        <v>Good</v>
      </c>
      <c r="S14511" t="str">
        <f t="shared" si="1360"/>
        <v>Good</v>
      </c>
      <c r="T14511" t="str">
        <f t="shared" si="1361"/>
        <v>High Impact</v>
      </c>
    </row>
    <row r="14512" spans="1:20">
      <c r="A14512" t="s">
        <v>14548</v>
      </c>
      <c r="B14512" t="s">
        <v>46</v>
      </c>
      <c r="C14512" t="s">
        <v>25</v>
      </c>
      <c r="D14512">
        <v>3995.68</v>
      </c>
      <c r="E14512" t="str">
        <f t="shared" si="1356"/>
        <v>High</v>
      </c>
      <c r="F14512" t="str">
        <f t="shared" si="1357"/>
        <v>High</v>
      </c>
      <c r="G14512">
        <v>0.42</v>
      </c>
      <c r="H14512">
        <f>D14512*G14512</f>
        <v>1678.1855999999998</v>
      </c>
      <c r="I14512">
        <v>6</v>
      </c>
      <c r="J14512" s="1">
        <v>45556</v>
      </c>
      <c r="K14512" s="1">
        <v>45558</v>
      </c>
      <c r="L14512" t="s">
        <v>20</v>
      </c>
      <c r="M14512" t="str">
        <f t="shared" si="1358"/>
        <v>Premium customer</v>
      </c>
      <c r="N14512" t="s">
        <v>21</v>
      </c>
      <c r="O14512">
        <v>1096.01</v>
      </c>
      <c r="P14512" t="s">
        <v>39</v>
      </c>
      <c r="Q14512">
        <f>D14512-H14512</f>
        <v>2317.4944</v>
      </c>
      <c r="R14512" t="str">
        <f t="shared" si="1359"/>
        <v>Good</v>
      </c>
      <c r="S14512" t="str">
        <f t="shared" si="1360"/>
        <v>Good</v>
      </c>
      <c r="T14512" t="str">
        <f t="shared" si="1361"/>
        <v>High Impact</v>
      </c>
    </row>
    <row r="14513" spans="1:20">
      <c r="A14513" t="s">
        <v>14549</v>
      </c>
      <c r="B14513" t="s">
        <v>30</v>
      </c>
      <c r="C14513" t="s">
        <v>31</v>
      </c>
      <c r="D14513">
        <v>4456.79</v>
      </c>
      <c r="E14513" t="str">
        <f t="shared" si="1356"/>
        <v>High</v>
      </c>
      <c r="F14513" t="str">
        <f t="shared" si="1357"/>
        <v>High</v>
      </c>
      <c r="G14513">
        <v>0.23</v>
      </c>
      <c r="H14513">
        <f>D14513*G14513</f>
        <v>1025.0617</v>
      </c>
      <c r="I14513">
        <v>7</v>
      </c>
      <c r="J14513" s="1">
        <v>45600</v>
      </c>
      <c r="K14513" s="1">
        <v>45606</v>
      </c>
      <c r="L14513" t="s">
        <v>36</v>
      </c>
      <c r="M14513" t="str">
        <f t="shared" si="1358"/>
        <v>Normal customer</v>
      </c>
      <c r="N14513" t="s">
        <v>27</v>
      </c>
      <c r="O14513">
        <v>290.39</v>
      </c>
      <c r="P14513" t="s">
        <v>33</v>
      </c>
      <c r="Q14513">
        <f>D14513-H14513</f>
        <v>3431.7282999999998</v>
      </c>
      <c r="R14513" t="str">
        <f t="shared" si="1359"/>
        <v>Bad</v>
      </c>
      <c r="S14513" t="str">
        <f t="shared" si="1360"/>
        <v>Bad</v>
      </c>
      <c r="T14513" t="str">
        <f t="shared" si="1361"/>
        <v>High Impact</v>
      </c>
    </row>
    <row r="14514" spans="1:20">
      <c r="A14514" t="s">
        <v>14550</v>
      </c>
      <c r="B14514" t="s">
        <v>24</v>
      </c>
      <c r="C14514" t="s">
        <v>25</v>
      </c>
      <c r="D14514">
        <v>2433.5700000000002</v>
      </c>
      <c r="E14514" t="str">
        <f t="shared" si="1356"/>
        <v>High</v>
      </c>
      <c r="F14514" t="str">
        <f t="shared" si="1357"/>
        <v>High</v>
      </c>
      <c r="G14514">
        <v>0.1</v>
      </c>
      <c r="H14514">
        <f>D14514*G14514</f>
        <v>243.35700000000003</v>
      </c>
      <c r="I14514">
        <v>1</v>
      </c>
      <c r="J14514" s="1">
        <v>45548</v>
      </c>
      <c r="K14514" s="1">
        <v>45553</v>
      </c>
      <c r="L14514" t="s">
        <v>36</v>
      </c>
      <c r="M14514" t="str">
        <f t="shared" si="1358"/>
        <v>Normal customer</v>
      </c>
      <c r="N14514" t="s">
        <v>21</v>
      </c>
      <c r="O14514">
        <v>200.77</v>
      </c>
      <c r="P14514" t="s">
        <v>28</v>
      </c>
      <c r="Q14514">
        <f>D14514-H14514</f>
        <v>2190.2130000000002</v>
      </c>
      <c r="R14514" t="str">
        <f t="shared" si="1359"/>
        <v>Bad</v>
      </c>
      <c r="S14514" t="str">
        <f t="shared" si="1360"/>
        <v>Bad</v>
      </c>
      <c r="T14514" t="str">
        <f t="shared" si="1361"/>
        <v>High Impact</v>
      </c>
    </row>
    <row r="14515" spans="1:20">
      <c r="A14515" t="s">
        <v>14551</v>
      </c>
      <c r="B14515" t="s">
        <v>24</v>
      </c>
      <c r="C14515" t="s">
        <v>31</v>
      </c>
      <c r="D14515">
        <v>4645.46</v>
      </c>
      <c r="E14515" t="str">
        <f t="shared" si="1356"/>
        <v>High</v>
      </c>
      <c r="F14515" t="str">
        <f t="shared" si="1357"/>
        <v>High</v>
      </c>
      <c r="G14515">
        <v>0.5</v>
      </c>
      <c r="H14515">
        <f>D14515*G14515</f>
        <v>2322.73</v>
      </c>
      <c r="I14515">
        <v>9</v>
      </c>
      <c r="J14515" s="1">
        <v>45018</v>
      </c>
      <c r="K14515" s="1">
        <v>45020</v>
      </c>
      <c r="L14515" t="s">
        <v>26</v>
      </c>
      <c r="M14515" t="str">
        <f t="shared" si="1358"/>
        <v>Potential customer</v>
      </c>
      <c r="N14515" t="s">
        <v>27</v>
      </c>
      <c r="O14515">
        <v>701.86</v>
      </c>
      <c r="P14515" t="s">
        <v>33</v>
      </c>
      <c r="Q14515">
        <f>D14515-H14515</f>
        <v>2322.73</v>
      </c>
      <c r="R14515" t="str">
        <f t="shared" si="1359"/>
        <v>Good</v>
      </c>
      <c r="S14515" t="str">
        <f t="shared" si="1360"/>
        <v>Good</v>
      </c>
      <c r="T14515" t="str">
        <f t="shared" si="1361"/>
        <v>High Impact</v>
      </c>
    </row>
    <row r="14516" spans="1:20">
      <c r="A14516" t="s">
        <v>14552</v>
      </c>
      <c r="B14516" t="s">
        <v>18</v>
      </c>
      <c r="C14516" t="s">
        <v>19</v>
      </c>
      <c r="D14516">
        <v>1091.82</v>
      </c>
      <c r="E14516" t="str">
        <f t="shared" si="1356"/>
        <v>High</v>
      </c>
      <c r="F14516" t="str">
        <f t="shared" si="1357"/>
        <v>High</v>
      </c>
      <c r="G14516">
        <v>0.09</v>
      </c>
      <c r="H14516">
        <f>D14516*G14516</f>
        <v>98.263799999999989</v>
      </c>
      <c r="I14516">
        <v>2</v>
      </c>
      <c r="J14516" s="1">
        <v>45301</v>
      </c>
      <c r="K14516" s="1">
        <v>45304</v>
      </c>
      <c r="L14516" t="s">
        <v>26</v>
      </c>
      <c r="M14516" t="str">
        <f t="shared" si="1358"/>
        <v>Potential customer</v>
      </c>
      <c r="N14516" t="s">
        <v>21</v>
      </c>
      <c r="O14516">
        <v>100.02</v>
      </c>
      <c r="P14516" t="s">
        <v>33</v>
      </c>
      <c r="Q14516">
        <f>D14516-H14516</f>
        <v>993.55619999999999</v>
      </c>
      <c r="R14516" t="str">
        <f t="shared" si="1359"/>
        <v>Bad</v>
      </c>
      <c r="S14516" t="str">
        <f t="shared" si="1360"/>
        <v>Bad</v>
      </c>
      <c r="T14516" t="str">
        <f t="shared" si="1361"/>
        <v>High Impact</v>
      </c>
    </row>
    <row r="14517" spans="1:20">
      <c r="A14517" t="s">
        <v>14553</v>
      </c>
      <c r="B14517" t="s">
        <v>46</v>
      </c>
      <c r="C14517" t="s">
        <v>38</v>
      </c>
      <c r="D14517">
        <v>2620.4499999999998</v>
      </c>
      <c r="E14517" t="str">
        <f t="shared" si="1356"/>
        <v>High</v>
      </c>
      <c r="F14517" t="str">
        <f t="shared" si="1357"/>
        <v>High</v>
      </c>
      <c r="G14517">
        <v>0.46</v>
      </c>
      <c r="H14517">
        <f>D14517*G14517</f>
        <v>1205.4069999999999</v>
      </c>
      <c r="I14517">
        <v>7</v>
      </c>
      <c r="J14517" s="1">
        <v>45638</v>
      </c>
      <c r="K14517" s="1">
        <v>45645</v>
      </c>
      <c r="L14517" t="s">
        <v>36</v>
      </c>
      <c r="M14517" t="str">
        <f t="shared" si="1358"/>
        <v>Normal customer</v>
      </c>
      <c r="N14517" t="s">
        <v>21</v>
      </c>
      <c r="O14517">
        <v>352.04</v>
      </c>
      <c r="P14517" t="s">
        <v>53</v>
      </c>
      <c r="Q14517">
        <f>D14517-H14517</f>
        <v>1415.0429999999999</v>
      </c>
      <c r="R14517" t="str">
        <f t="shared" si="1359"/>
        <v>Good</v>
      </c>
      <c r="S14517" t="str">
        <f t="shared" si="1360"/>
        <v>Good</v>
      </c>
      <c r="T14517" t="str">
        <f t="shared" si="1361"/>
        <v>High Impact</v>
      </c>
    </row>
    <row r="14518" spans="1:20">
      <c r="A14518" t="s">
        <v>14554</v>
      </c>
      <c r="B14518" t="s">
        <v>24</v>
      </c>
      <c r="C14518" t="s">
        <v>38</v>
      </c>
      <c r="D14518">
        <v>1147.46</v>
      </c>
      <c r="E14518" t="str">
        <f t="shared" si="1356"/>
        <v>High</v>
      </c>
      <c r="F14518" t="str">
        <f t="shared" si="1357"/>
        <v>High</v>
      </c>
      <c r="G14518">
        <v>0</v>
      </c>
      <c r="H14518">
        <f>D14518*G14518</f>
        <v>0</v>
      </c>
      <c r="I14518">
        <v>8</v>
      </c>
      <c r="J14518" s="1">
        <v>45590</v>
      </c>
      <c r="K14518" s="1">
        <v>45592</v>
      </c>
      <c r="L14518" t="s">
        <v>36</v>
      </c>
      <c r="M14518" t="str">
        <f t="shared" si="1358"/>
        <v>Normal customer</v>
      </c>
      <c r="N14518" t="s">
        <v>32</v>
      </c>
      <c r="O14518">
        <v>310.83999999999997</v>
      </c>
      <c r="P14518" t="s">
        <v>28</v>
      </c>
      <c r="Q14518">
        <f>D14518-H14518</f>
        <v>1147.46</v>
      </c>
      <c r="R14518" t="str">
        <f t="shared" si="1359"/>
        <v>Good</v>
      </c>
      <c r="S14518" t="str">
        <f t="shared" si="1360"/>
        <v>Good</v>
      </c>
      <c r="T14518" t="str">
        <f t="shared" si="1361"/>
        <v>High Impact</v>
      </c>
    </row>
    <row r="14519" spans="1:20">
      <c r="A14519" t="s">
        <v>14555</v>
      </c>
      <c r="B14519" t="s">
        <v>30</v>
      </c>
      <c r="C14519" t="s">
        <v>31</v>
      </c>
      <c r="D14519">
        <v>1021.57</v>
      </c>
      <c r="E14519" t="str">
        <f t="shared" si="1356"/>
        <v>High</v>
      </c>
      <c r="F14519" t="str">
        <f t="shared" si="1357"/>
        <v>High</v>
      </c>
      <c r="G14519">
        <v>0.22</v>
      </c>
      <c r="H14519">
        <f>D14519*G14519</f>
        <v>224.74540000000002</v>
      </c>
      <c r="I14519">
        <v>8</v>
      </c>
      <c r="J14519" s="1">
        <v>45512</v>
      </c>
      <c r="K14519" s="1">
        <v>45513</v>
      </c>
      <c r="L14519" t="s">
        <v>36</v>
      </c>
      <c r="M14519" t="str">
        <f t="shared" si="1358"/>
        <v>Normal customer</v>
      </c>
      <c r="N14519" t="s">
        <v>21</v>
      </c>
      <c r="O14519">
        <v>82.41</v>
      </c>
      <c r="P14519" t="s">
        <v>39</v>
      </c>
      <c r="Q14519">
        <f>D14519-H14519</f>
        <v>796.82460000000003</v>
      </c>
      <c r="R14519" t="str">
        <f t="shared" si="1359"/>
        <v>Bad</v>
      </c>
      <c r="S14519" t="str">
        <f t="shared" si="1360"/>
        <v>Bad</v>
      </c>
      <c r="T14519" t="str">
        <f t="shared" si="1361"/>
        <v>High Impact</v>
      </c>
    </row>
    <row r="14520" spans="1:20">
      <c r="A14520" t="s">
        <v>14556</v>
      </c>
      <c r="B14520" t="s">
        <v>30</v>
      </c>
      <c r="C14520" t="s">
        <v>41</v>
      </c>
      <c r="D14520">
        <v>4771.6000000000004</v>
      </c>
      <c r="E14520" t="str">
        <f t="shared" si="1356"/>
        <v>High</v>
      </c>
      <c r="F14520" t="str">
        <f t="shared" si="1357"/>
        <v>High</v>
      </c>
      <c r="G14520">
        <v>0.01</v>
      </c>
      <c r="H14520">
        <f>D14520*G14520</f>
        <v>47.716000000000008</v>
      </c>
      <c r="I14520">
        <v>1</v>
      </c>
      <c r="J14520" s="1">
        <v>45389</v>
      </c>
      <c r="K14520" s="1">
        <v>45391</v>
      </c>
      <c r="L14520" t="s">
        <v>26</v>
      </c>
      <c r="M14520" t="str">
        <f t="shared" si="1358"/>
        <v>Potential customer</v>
      </c>
      <c r="N14520" t="s">
        <v>32</v>
      </c>
      <c r="O14520">
        <v>996.83</v>
      </c>
      <c r="P14520" t="s">
        <v>44</v>
      </c>
      <c r="Q14520">
        <f>D14520-H14520</f>
        <v>4723.884</v>
      </c>
      <c r="R14520" t="str">
        <f t="shared" si="1359"/>
        <v>Good</v>
      </c>
      <c r="S14520" t="str">
        <f t="shared" si="1360"/>
        <v>Good</v>
      </c>
      <c r="T14520" t="str">
        <f t="shared" si="1361"/>
        <v>High Impact</v>
      </c>
    </row>
    <row r="14521" spans="1:20">
      <c r="A14521" t="s">
        <v>14557</v>
      </c>
      <c r="B14521" t="s">
        <v>30</v>
      </c>
      <c r="C14521" t="s">
        <v>41</v>
      </c>
      <c r="D14521">
        <v>4106.93</v>
      </c>
      <c r="E14521" t="str">
        <f t="shared" si="1356"/>
        <v>High</v>
      </c>
      <c r="F14521" t="str">
        <f t="shared" si="1357"/>
        <v>High</v>
      </c>
      <c r="G14521">
        <v>0.46</v>
      </c>
      <c r="H14521">
        <f>D14521*G14521</f>
        <v>1889.1878000000002</v>
      </c>
      <c r="I14521">
        <v>1</v>
      </c>
      <c r="J14521" s="1">
        <v>45245</v>
      </c>
      <c r="K14521" s="1">
        <v>45248</v>
      </c>
      <c r="L14521" t="s">
        <v>20</v>
      </c>
      <c r="M14521" t="str">
        <f t="shared" si="1358"/>
        <v>Premium customer</v>
      </c>
      <c r="N14521" t="s">
        <v>32</v>
      </c>
      <c r="O14521">
        <v>440.37</v>
      </c>
      <c r="P14521" t="s">
        <v>22</v>
      </c>
      <c r="Q14521">
        <f>D14521-H14521</f>
        <v>2217.7422000000001</v>
      </c>
      <c r="R14521" t="str">
        <f t="shared" si="1359"/>
        <v>Good</v>
      </c>
      <c r="S14521" t="str">
        <f t="shared" si="1360"/>
        <v>Good</v>
      </c>
      <c r="T14521" t="str">
        <f t="shared" si="1361"/>
        <v>High Impact</v>
      </c>
    </row>
    <row r="14522" spans="1:20">
      <c r="A14522" t="s">
        <v>14558</v>
      </c>
      <c r="B14522" t="s">
        <v>18</v>
      </c>
      <c r="C14522" t="s">
        <v>19</v>
      </c>
      <c r="D14522">
        <v>157.82</v>
      </c>
      <c r="E14522" t="str">
        <f t="shared" si="1356"/>
        <v>Low</v>
      </c>
      <c r="F14522" t="str">
        <f t="shared" si="1357"/>
        <v>Low</v>
      </c>
      <c r="G14522">
        <v>0.06</v>
      </c>
      <c r="H14522">
        <f>D14522*G14522</f>
        <v>9.469199999999999</v>
      </c>
      <c r="I14522">
        <v>4</v>
      </c>
      <c r="J14522" s="1">
        <v>45547</v>
      </c>
      <c r="K14522" s="1">
        <v>45553</v>
      </c>
      <c r="L14522" t="s">
        <v>20</v>
      </c>
      <c r="M14522" t="str">
        <f t="shared" si="1358"/>
        <v>Normal customer</v>
      </c>
      <c r="N14522" t="s">
        <v>32</v>
      </c>
      <c r="O14522">
        <v>27.3</v>
      </c>
      <c r="P14522" t="s">
        <v>44</v>
      </c>
      <c r="Q14522">
        <f>D14522-H14522</f>
        <v>148.35079999999999</v>
      </c>
      <c r="R14522" t="str">
        <f t="shared" si="1359"/>
        <v>Bad</v>
      </c>
      <c r="S14522" t="str">
        <f t="shared" si="1360"/>
        <v>Bad</v>
      </c>
      <c r="T14522" t="str">
        <f t="shared" si="1361"/>
        <v>Normal</v>
      </c>
    </row>
    <row r="14523" spans="1:20">
      <c r="A14523" t="s">
        <v>14559</v>
      </c>
      <c r="B14523" t="s">
        <v>18</v>
      </c>
      <c r="C14523" t="s">
        <v>31</v>
      </c>
      <c r="D14523">
        <v>1415.71</v>
      </c>
      <c r="E14523" t="str">
        <f t="shared" si="1356"/>
        <v>High</v>
      </c>
      <c r="F14523" t="str">
        <f t="shared" si="1357"/>
        <v>High</v>
      </c>
      <c r="G14523">
        <v>0.34</v>
      </c>
      <c r="H14523">
        <f>D14523*G14523</f>
        <v>481.34140000000002</v>
      </c>
      <c r="I14523">
        <v>2</v>
      </c>
      <c r="J14523" s="1">
        <v>45413</v>
      </c>
      <c r="K14523" s="1">
        <v>45415</v>
      </c>
      <c r="L14523" t="s">
        <v>36</v>
      </c>
      <c r="M14523" t="str">
        <f t="shared" si="1358"/>
        <v>Normal customer</v>
      </c>
      <c r="N14523" t="s">
        <v>32</v>
      </c>
      <c r="O14523">
        <v>210.93</v>
      </c>
      <c r="P14523" t="s">
        <v>44</v>
      </c>
      <c r="Q14523">
        <f>D14523-H14523</f>
        <v>934.36860000000001</v>
      </c>
      <c r="R14523" t="str">
        <f t="shared" si="1359"/>
        <v>Bad</v>
      </c>
      <c r="S14523" t="str">
        <f t="shared" si="1360"/>
        <v>Bad</v>
      </c>
      <c r="T14523" t="str">
        <f t="shared" si="1361"/>
        <v>High Impact</v>
      </c>
    </row>
    <row r="14524" spans="1:20">
      <c r="A14524" t="s">
        <v>14560</v>
      </c>
      <c r="B14524" t="s">
        <v>46</v>
      </c>
      <c r="C14524" t="s">
        <v>19</v>
      </c>
      <c r="D14524">
        <v>1105.1600000000001</v>
      </c>
      <c r="E14524" t="str">
        <f t="shared" si="1356"/>
        <v>High</v>
      </c>
      <c r="F14524" t="str">
        <f t="shared" si="1357"/>
        <v>High</v>
      </c>
      <c r="G14524">
        <v>0.32</v>
      </c>
      <c r="H14524">
        <f>D14524*G14524</f>
        <v>353.65120000000002</v>
      </c>
      <c r="I14524">
        <v>4</v>
      </c>
      <c r="J14524" s="1">
        <v>45154</v>
      </c>
      <c r="K14524" s="1">
        <v>45157</v>
      </c>
      <c r="L14524" t="s">
        <v>26</v>
      </c>
      <c r="M14524" t="str">
        <f t="shared" si="1358"/>
        <v>Potential customer</v>
      </c>
      <c r="N14524" t="s">
        <v>21</v>
      </c>
      <c r="O14524">
        <v>294.10000000000002</v>
      </c>
      <c r="P14524" t="s">
        <v>53</v>
      </c>
      <c r="Q14524">
        <f>D14524-H14524</f>
        <v>751.50880000000006</v>
      </c>
      <c r="R14524" t="str">
        <f t="shared" si="1359"/>
        <v>Bad</v>
      </c>
      <c r="S14524" t="str">
        <f t="shared" si="1360"/>
        <v>Bad</v>
      </c>
      <c r="T14524" t="str">
        <f t="shared" si="1361"/>
        <v>High Impact</v>
      </c>
    </row>
    <row r="14525" spans="1:20">
      <c r="A14525" t="s">
        <v>14561</v>
      </c>
      <c r="B14525" t="s">
        <v>30</v>
      </c>
      <c r="C14525" t="s">
        <v>31</v>
      </c>
      <c r="D14525">
        <v>820.96</v>
      </c>
      <c r="E14525" t="str">
        <f t="shared" si="1356"/>
        <v>Low</v>
      </c>
      <c r="F14525" t="str">
        <f t="shared" si="1357"/>
        <v>Midium</v>
      </c>
      <c r="G14525">
        <v>0.39</v>
      </c>
      <c r="H14525">
        <f>D14525*G14525</f>
        <v>320.17440000000005</v>
      </c>
      <c r="I14525">
        <v>6</v>
      </c>
      <c r="J14525" s="1">
        <v>45323</v>
      </c>
      <c r="K14525" s="1">
        <v>45324</v>
      </c>
      <c r="L14525" t="s">
        <v>36</v>
      </c>
      <c r="M14525" t="str">
        <f t="shared" si="1358"/>
        <v>Normal customer</v>
      </c>
      <c r="N14525" t="s">
        <v>32</v>
      </c>
      <c r="O14525">
        <v>151.66</v>
      </c>
      <c r="P14525" t="s">
        <v>44</v>
      </c>
      <c r="Q14525">
        <f>D14525-H14525</f>
        <v>500.78559999999999</v>
      </c>
      <c r="R14525" t="str">
        <f t="shared" si="1359"/>
        <v>Bad</v>
      </c>
      <c r="S14525" t="str">
        <f t="shared" si="1360"/>
        <v>Bad</v>
      </c>
      <c r="T14525" t="str">
        <f t="shared" si="1361"/>
        <v>High Impact</v>
      </c>
    </row>
    <row r="14526" spans="1:20">
      <c r="A14526" t="s">
        <v>14562</v>
      </c>
      <c r="B14526" t="s">
        <v>46</v>
      </c>
      <c r="C14526" t="s">
        <v>19</v>
      </c>
      <c r="D14526">
        <v>3517.32</v>
      </c>
      <c r="E14526" t="str">
        <f t="shared" si="1356"/>
        <v>High</v>
      </c>
      <c r="F14526" t="str">
        <f t="shared" si="1357"/>
        <v>High</v>
      </c>
      <c r="G14526">
        <v>0.37</v>
      </c>
      <c r="H14526">
        <f>D14526*G14526</f>
        <v>1301.4084</v>
      </c>
      <c r="I14526">
        <v>3</v>
      </c>
      <c r="J14526" s="1">
        <v>44928</v>
      </c>
      <c r="K14526" s="1">
        <v>44935</v>
      </c>
      <c r="L14526" t="s">
        <v>26</v>
      </c>
      <c r="M14526" t="str">
        <f t="shared" si="1358"/>
        <v>Potential customer</v>
      </c>
      <c r="N14526" t="s">
        <v>27</v>
      </c>
      <c r="O14526">
        <v>898.27</v>
      </c>
      <c r="P14526" t="s">
        <v>22</v>
      </c>
      <c r="Q14526">
        <f>D14526-H14526</f>
        <v>2215.9116000000004</v>
      </c>
      <c r="R14526" t="str">
        <f t="shared" si="1359"/>
        <v>Good</v>
      </c>
      <c r="S14526" t="str">
        <f t="shared" si="1360"/>
        <v>Good</v>
      </c>
      <c r="T14526" t="str">
        <f t="shared" si="1361"/>
        <v>High Impact</v>
      </c>
    </row>
    <row r="14527" spans="1:20">
      <c r="A14527" t="s">
        <v>14563</v>
      </c>
      <c r="B14527" t="s">
        <v>46</v>
      </c>
      <c r="C14527" t="s">
        <v>31</v>
      </c>
      <c r="D14527">
        <v>2877.51</v>
      </c>
      <c r="E14527" t="str">
        <f t="shared" si="1356"/>
        <v>High</v>
      </c>
      <c r="F14527" t="str">
        <f t="shared" si="1357"/>
        <v>High</v>
      </c>
      <c r="G14527">
        <v>0.02</v>
      </c>
      <c r="H14527">
        <f>D14527*G14527</f>
        <v>57.550200000000004</v>
      </c>
      <c r="I14527">
        <v>3</v>
      </c>
      <c r="J14527" s="1">
        <v>45549</v>
      </c>
      <c r="K14527" s="1">
        <v>45555</v>
      </c>
      <c r="L14527" t="s">
        <v>20</v>
      </c>
      <c r="M14527" t="str">
        <f t="shared" si="1358"/>
        <v>Premium customer</v>
      </c>
      <c r="N14527" t="s">
        <v>27</v>
      </c>
      <c r="O14527">
        <v>441.73</v>
      </c>
      <c r="P14527" t="s">
        <v>22</v>
      </c>
      <c r="Q14527">
        <f>D14527-H14527</f>
        <v>2819.9598000000001</v>
      </c>
      <c r="R14527" t="str">
        <f t="shared" si="1359"/>
        <v>Good</v>
      </c>
      <c r="S14527" t="str">
        <f t="shared" si="1360"/>
        <v>Good</v>
      </c>
      <c r="T14527" t="str">
        <f t="shared" si="1361"/>
        <v>High Impact</v>
      </c>
    </row>
    <row r="14528" spans="1:20">
      <c r="A14528" t="s">
        <v>14564</v>
      </c>
      <c r="B14528" t="s">
        <v>30</v>
      </c>
      <c r="C14528" t="s">
        <v>38</v>
      </c>
      <c r="D14528">
        <v>2324.2800000000002</v>
      </c>
      <c r="E14528" t="str">
        <f t="shared" si="1356"/>
        <v>High</v>
      </c>
      <c r="F14528" t="str">
        <f t="shared" si="1357"/>
        <v>High</v>
      </c>
      <c r="G14528">
        <v>0.19</v>
      </c>
      <c r="H14528">
        <f>D14528*G14528</f>
        <v>441.61320000000006</v>
      </c>
      <c r="I14528">
        <v>1</v>
      </c>
      <c r="J14528" s="1">
        <v>45337</v>
      </c>
      <c r="K14528" s="1">
        <v>45341</v>
      </c>
      <c r="L14528" t="s">
        <v>20</v>
      </c>
      <c r="M14528" t="str">
        <f t="shared" si="1358"/>
        <v>Premium customer</v>
      </c>
      <c r="N14528" t="s">
        <v>32</v>
      </c>
      <c r="O14528">
        <v>500.71</v>
      </c>
      <c r="P14528" t="s">
        <v>53</v>
      </c>
      <c r="Q14528">
        <f>D14528-H14528</f>
        <v>1882.6668000000002</v>
      </c>
      <c r="R14528" t="str">
        <f t="shared" si="1359"/>
        <v>Good</v>
      </c>
      <c r="S14528" t="str">
        <f t="shared" si="1360"/>
        <v>Good</v>
      </c>
      <c r="T14528" t="str">
        <f t="shared" si="1361"/>
        <v>High Impact</v>
      </c>
    </row>
    <row r="14529" spans="1:20">
      <c r="A14529" t="s">
        <v>14565</v>
      </c>
      <c r="B14529" t="s">
        <v>46</v>
      </c>
      <c r="C14529" t="s">
        <v>19</v>
      </c>
      <c r="D14529">
        <v>1028.54</v>
      </c>
      <c r="E14529" t="str">
        <f t="shared" si="1356"/>
        <v>High</v>
      </c>
      <c r="F14529" t="str">
        <f t="shared" si="1357"/>
        <v>High</v>
      </c>
      <c r="G14529">
        <v>0.16</v>
      </c>
      <c r="H14529">
        <f>D14529*G14529</f>
        <v>164.56639999999999</v>
      </c>
      <c r="I14529">
        <v>5</v>
      </c>
      <c r="J14529" s="1">
        <v>45031</v>
      </c>
      <c r="K14529" s="1">
        <v>45036</v>
      </c>
      <c r="L14529" t="s">
        <v>36</v>
      </c>
      <c r="M14529" t="str">
        <f t="shared" si="1358"/>
        <v>Normal customer</v>
      </c>
      <c r="N14529" t="s">
        <v>27</v>
      </c>
      <c r="O14529">
        <v>285.2</v>
      </c>
      <c r="P14529" t="s">
        <v>44</v>
      </c>
      <c r="Q14529">
        <f>D14529-H14529</f>
        <v>863.97360000000003</v>
      </c>
      <c r="R14529" t="str">
        <f t="shared" si="1359"/>
        <v>Bad</v>
      </c>
      <c r="S14529" t="str">
        <f t="shared" si="1360"/>
        <v>Bad</v>
      </c>
      <c r="T14529" t="str">
        <f t="shared" si="1361"/>
        <v>High Impact</v>
      </c>
    </row>
    <row r="14530" spans="1:20">
      <c r="A14530" t="s">
        <v>14566</v>
      </c>
      <c r="B14530" t="s">
        <v>24</v>
      </c>
      <c r="C14530" t="s">
        <v>19</v>
      </c>
      <c r="D14530">
        <v>1460.33</v>
      </c>
      <c r="E14530" t="str">
        <f t="shared" si="1356"/>
        <v>High</v>
      </c>
      <c r="F14530" t="str">
        <f t="shared" si="1357"/>
        <v>High</v>
      </c>
      <c r="G14530">
        <v>0.49</v>
      </c>
      <c r="H14530">
        <f>D14530*G14530</f>
        <v>715.56169999999997</v>
      </c>
      <c r="I14530">
        <v>7</v>
      </c>
      <c r="J14530" s="1">
        <v>45144</v>
      </c>
      <c r="K14530" s="1">
        <v>45149</v>
      </c>
      <c r="L14530" t="s">
        <v>20</v>
      </c>
      <c r="M14530" t="str">
        <f t="shared" si="1358"/>
        <v>Premium customer</v>
      </c>
      <c r="N14530" t="s">
        <v>27</v>
      </c>
      <c r="O14530">
        <v>127.29</v>
      </c>
      <c r="P14530" t="s">
        <v>39</v>
      </c>
      <c r="Q14530">
        <f>D14530-H14530</f>
        <v>744.76829999999995</v>
      </c>
      <c r="R14530" t="str">
        <f t="shared" si="1359"/>
        <v>Bad</v>
      </c>
      <c r="S14530" t="str">
        <f t="shared" si="1360"/>
        <v>Bad</v>
      </c>
      <c r="T14530" t="str">
        <f t="shared" si="1361"/>
        <v>High Impact</v>
      </c>
    </row>
    <row r="14531" spans="1:20">
      <c r="A14531" t="s">
        <v>14567</v>
      </c>
      <c r="B14531" t="s">
        <v>18</v>
      </c>
      <c r="C14531" t="s">
        <v>31</v>
      </c>
      <c r="D14531">
        <v>1844.9</v>
      </c>
      <c r="E14531" t="str">
        <f t="shared" ref="E14531:E14594" si="1362">IF(D14531&gt;1000,"High","Low")</f>
        <v>High</v>
      </c>
      <c r="F14531" t="str">
        <f t="shared" ref="F14531:F14594" si="1363">IF(D14531&gt;1000,"High",IF(D14531&gt;500,"Midium","Low"))</f>
        <v>High</v>
      </c>
      <c r="G14531">
        <v>0.39</v>
      </c>
      <c r="H14531">
        <f>D14531*G14531</f>
        <v>719.51100000000008</v>
      </c>
      <c r="I14531">
        <v>6</v>
      </c>
      <c r="J14531" s="1">
        <v>45201</v>
      </c>
      <c r="K14531" s="1">
        <v>45206</v>
      </c>
      <c r="L14531" t="s">
        <v>36</v>
      </c>
      <c r="M14531" t="str">
        <f t="shared" ref="M14531:M14594" si="1364">IF(AND(L14531="Member",D14531&gt;1000),"Premium customer",IF(AND(L14531="Regular",D14531&gt;1000),"Potential customer","Normal customer"))</f>
        <v>Normal customer</v>
      </c>
      <c r="N14531" t="s">
        <v>27</v>
      </c>
      <c r="O14531">
        <v>350.64</v>
      </c>
      <c r="P14531" t="s">
        <v>39</v>
      </c>
      <c r="Q14531">
        <f>D14531-H14531</f>
        <v>1125.3890000000001</v>
      </c>
      <c r="R14531" t="str">
        <f t="shared" ref="R14531:R14594" si="1365">IF(AND(D14531&gt;1000,O14531&gt;300),"Good","Bad")</f>
        <v>Good</v>
      </c>
      <c r="S14531" t="str">
        <f t="shared" ref="S14531:S14594" si="1366">IF(NOT(AND(D14531&gt;1000,O14531&gt;300)),"Bad","Good")</f>
        <v>Good</v>
      </c>
      <c r="T14531" t="str">
        <f t="shared" ref="T14531:T14594" si="1367">IF(OR(D14531&gt;1000,G14531&gt;0.25),"High Impact","Normal")</f>
        <v>High Impact</v>
      </c>
    </row>
    <row r="14532" spans="1:20">
      <c r="A14532" t="s">
        <v>14568</v>
      </c>
      <c r="B14532" t="s">
        <v>46</v>
      </c>
      <c r="C14532" t="s">
        <v>25</v>
      </c>
      <c r="D14532">
        <v>3948.87</v>
      </c>
      <c r="E14532" t="str">
        <f t="shared" si="1362"/>
        <v>High</v>
      </c>
      <c r="F14532" t="str">
        <f t="shared" si="1363"/>
        <v>High</v>
      </c>
      <c r="G14532">
        <v>0.35</v>
      </c>
      <c r="H14532">
        <f>D14532*G14532</f>
        <v>1382.1044999999999</v>
      </c>
      <c r="I14532">
        <v>4</v>
      </c>
      <c r="J14532" s="1">
        <v>44947</v>
      </c>
      <c r="K14532" s="1">
        <v>44954</v>
      </c>
      <c r="L14532" t="s">
        <v>26</v>
      </c>
      <c r="M14532" t="str">
        <f t="shared" si="1364"/>
        <v>Potential customer</v>
      </c>
      <c r="N14532" t="s">
        <v>32</v>
      </c>
      <c r="O14532">
        <v>821.41</v>
      </c>
      <c r="P14532" t="s">
        <v>33</v>
      </c>
      <c r="Q14532">
        <f>D14532-H14532</f>
        <v>2566.7655</v>
      </c>
      <c r="R14532" t="str">
        <f t="shared" si="1365"/>
        <v>Good</v>
      </c>
      <c r="S14532" t="str">
        <f t="shared" si="1366"/>
        <v>Good</v>
      </c>
      <c r="T14532" t="str">
        <f t="shared" si="1367"/>
        <v>High Impact</v>
      </c>
    </row>
    <row r="14533" spans="1:20">
      <c r="A14533" t="s">
        <v>14569</v>
      </c>
      <c r="B14533" t="s">
        <v>30</v>
      </c>
      <c r="C14533" t="s">
        <v>25</v>
      </c>
      <c r="D14533">
        <v>4947.03</v>
      </c>
      <c r="E14533" t="str">
        <f t="shared" si="1362"/>
        <v>High</v>
      </c>
      <c r="F14533" t="str">
        <f t="shared" si="1363"/>
        <v>High</v>
      </c>
      <c r="G14533">
        <v>0.22</v>
      </c>
      <c r="H14533">
        <f>D14533*G14533</f>
        <v>1088.3465999999999</v>
      </c>
      <c r="I14533">
        <v>6</v>
      </c>
      <c r="J14533" s="1">
        <v>45240</v>
      </c>
      <c r="K14533" s="1">
        <v>45241</v>
      </c>
      <c r="L14533" t="s">
        <v>36</v>
      </c>
      <c r="M14533" t="str">
        <f t="shared" si="1364"/>
        <v>Normal customer</v>
      </c>
      <c r="N14533" t="s">
        <v>27</v>
      </c>
      <c r="O14533">
        <v>1010.69</v>
      </c>
      <c r="P14533" t="s">
        <v>33</v>
      </c>
      <c r="Q14533">
        <f>D14533-H14533</f>
        <v>3858.6833999999999</v>
      </c>
      <c r="R14533" t="str">
        <f t="shared" si="1365"/>
        <v>Good</v>
      </c>
      <c r="S14533" t="str">
        <f t="shared" si="1366"/>
        <v>Good</v>
      </c>
      <c r="T14533" t="str">
        <f t="shared" si="1367"/>
        <v>High Impact</v>
      </c>
    </row>
    <row r="14534" spans="1:20">
      <c r="A14534" t="s">
        <v>14570</v>
      </c>
      <c r="B14534" t="s">
        <v>18</v>
      </c>
      <c r="C14534" t="s">
        <v>38</v>
      </c>
      <c r="D14534">
        <v>1001.49</v>
      </c>
      <c r="E14534" t="str">
        <f t="shared" si="1362"/>
        <v>High</v>
      </c>
      <c r="F14534" t="str">
        <f t="shared" si="1363"/>
        <v>High</v>
      </c>
      <c r="G14534">
        <v>0.45</v>
      </c>
      <c r="H14534">
        <f>D14534*G14534</f>
        <v>450.6705</v>
      </c>
      <c r="I14534">
        <v>3</v>
      </c>
      <c r="J14534" s="1">
        <v>45336</v>
      </c>
      <c r="K14534" s="1">
        <v>45337</v>
      </c>
      <c r="L14534" t="s">
        <v>26</v>
      </c>
      <c r="M14534" t="str">
        <f t="shared" si="1364"/>
        <v>Potential customer</v>
      </c>
      <c r="N14534" t="s">
        <v>21</v>
      </c>
      <c r="O14534">
        <v>188.13</v>
      </c>
      <c r="P14534" t="s">
        <v>28</v>
      </c>
      <c r="Q14534">
        <f>D14534-H14534</f>
        <v>550.81950000000006</v>
      </c>
      <c r="R14534" t="str">
        <f t="shared" si="1365"/>
        <v>Bad</v>
      </c>
      <c r="S14534" t="str">
        <f t="shared" si="1366"/>
        <v>Bad</v>
      </c>
      <c r="T14534" t="str">
        <f t="shared" si="1367"/>
        <v>High Impact</v>
      </c>
    </row>
    <row r="14535" spans="1:20">
      <c r="A14535" t="s">
        <v>14571</v>
      </c>
      <c r="B14535" t="s">
        <v>18</v>
      </c>
      <c r="C14535" t="s">
        <v>41</v>
      </c>
      <c r="D14535">
        <v>1773.46</v>
      </c>
      <c r="E14535" t="str">
        <f t="shared" si="1362"/>
        <v>High</v>
      </c>
      <c r="F14535" t="str">
        <f t="shared" si="1363"/>
        <v>High</v>
      </c>
      <c r="G14535">
        <v>0.01</v>
      </c>
      <c r="H14535">
        <f>D14535*G14535</f>
        <v>17.7346</v>
      </c>
      <c r="I14535">
        <v>3</v>
      </c>
      <c r="J14535" s="1">
        <v>45384</v>
      </c>
      <c r="K14535" s="1">
        <v>45387</v>
      </c>
      <c r="L14535" t="s">
        <v>36</v>
      </c>
      <c r="M14535" t="str">
        <f t="shared" si="1364"/>
        <v>Normal customer</v>
      </c>
      <c r="N14535" t="s">
        <v>21</v>
      </c>
      <c r="O14535">
        <v>440.97</v>
      </c>
      <c r="P14535" t="s">
        <v>44</v>
      </c>
      <c r="Q14535">
        <f>D14535-H14535</f>
        <v>1755.7254</v>
      </c>
      <c r="R14535" t="str">
        <f t="shared" si="1365"/>
        <v>Good</v>
      </c>
      <c r="S14535" t="str">
        <f t="shared" si="1366"/>
        <v>Good</v>
      </c>
      <c r="T14535" t="str">
        <f t="shared" si="1367"/>
        <v>High Impact</v>
      </c>
    </row>
    <row r="14536" spans="1:20">
      <c r="A14536" t="s">
        <v>14572</v>
      </c>
      <c r="B14536" t="s">
        <v>46</v>
      </c>
      <c r="C14536" t="s">
        <v>41</v>
      </c>
      <c r="D14536">
        <v>1472.99</v>
      </c>
      <c r="E14536" t="str">
        <f t="shared" si="1362"/>
        <v>High</v>
      </c>
      <c r="F14536" t="str">
        <f t="shared" si="1363"/>
        <v>High</v>
      </c>
      <c r="G14536">
        <v>0.11</v>
      </c>
      <c r="H14536">
        <f>D14536*G14536</f>
        <v>162.02889999999999</v>
      </c>
      <c r="I14536">
        <v>7</v>
      </c>
      <c r="J14536" s="1">
        <v>45226</v>
      </c>
      <c r="K14536" s="1">
        <v>45227</v>
      </c>
      <c r="L14536" t="s">
        <v>36</v>
      </c>
      <c r="M14536" t="str">
        <f t="shared" si="1364"/>
        <v>Normal customer</v>
      </c>
      <c r="N14536" t="s">
        <v>27</v>
      </c>
      <c r="O14536">
        <v>95.27</v>
      </c>
      <c r="P14536" t="s">
        <v>22</v>
      </c>
      <c r="Q14536">
        <f>D14536-H14536</f>
        <v>1310.9611</v>
      </c>
      <c r="R14536" t="str">
        <f t="shared" si="1365"/>
        <v>Bad</v>
      </c>
      <c r="S14536" t="str">
        <f t="shared" si="1366"/>
        <v>Bad</v>
      </c>
      <c r="T14536" t="str">
        <f t="shared" si="1367"/>
        <v>High Impact</v>
      </c>
    </row>
    <row r="14537" spans="1:20">
      <c r="A14537" t="s">
        <v>14573</v>
      </c>
      <c r="B14537" t="s">
        <v>24</v>
      </c>
      <c r="C14537" t="s">
        <v>38</v>
      </c>
      <c r="D14537">
        <v>315.93</v>
      </c>
      <c r="E14537" t="str">
        <f t="shared" si="1362"/>
        <v>Low</v>
      </c>
      <c r="F14537" t="str">
        <f t="shared" si="1363"/>
        <v>Low</v>
      </c>
      <c r="G14537">
        <v>0.35</v>
      </c>
      <c r="H14537">
        <f>D14537*G14537</f>
        <v>110.57549999999999</v>
      </c>
      <c r="I14537">
        <v>9</v>
      </c>
      <c r="J14537" s="1">
        <v>44953</v>
      </c>
      <c r="K14537" s="1">
        <v>44957</v>
      </c>
      <c r="L14537" t="s">
        <v>26</v>
      </c>
      <c r="M14537" t="str">
        <f t="shared" si="1364"/>
        <v>Normal customer</v>
      </c>
      <c r="N14537" t="s">
        <v>21</v>
      </c>
      <c r="O14537">
        <v>68.16</v>
      </c>
      <c r="P14537" t="s">
        <v>33</v>
      </c>
      <c r="Q14537">
        <f>D14537-H14537</f>
        <v>205.35450000000003</v>
      </c>
      <c r="R14537" t="str">
        <f t="shared" si="1365"/>
        <v>Bad</v>
      </c>
      <c r="S14537" t="str">
        <f t="shared" si="1366"/>
        <v>Bad</v>
      </c>
      <c r="T14537" t="str">
        <f t="shared" si="1367"/>
        <v>High Impact</v>
      </c>
    </row>
    <row r="14538" spans="1:20">
      <c r="A14538" t="s">
        <v>14574</v>
      </c>
      <c r="B14538" t="s">
        <v>46</v>
      </c>
      <c r="C14538" t="s">
        <v>41</v>
      </c>
      <c r="D14538">
        <v>1174.17</v>
      </c>
      <c r="E14538" t="str">
        <f t="shared" si="1362"/>
        <v>High</v>
      </c>
      <c r="F14538" t="str">
        <f t="shared" si="1363"/>
        <v>High</v>
      </c>
      <c r="G14538">
        <v>0.25</v>
      </c>
      <c r="H14538">
        <f>D14538*G14538</f>
        <v>293.54250000000002</v>
      </c>
      <c r="I14538">
        <v>1</v>
      </c>
      <c r="J14538" s="1">
        <v>45574</v>
      </c>
      <c r="K14538" s="1">
        <v>45577</v>
      </c>
      <c r="L14538" t="s">
        <v>20</v>
      </c>
      <c r="M14538" t="str">
        <f t="shared" si="1364"/>
        <v>Premium customer</v>
      </c>
      <c r="N14538" t="s">
        <v>21</v>
      </c>
      <c r="O14538">
        <v>318.86</v>
      </c>
      <c r="P14538" t="s">
        <v>33</v>
      </c>
      <c r="Q14538">
        <f>D14538-H14538</f>
        <v>880.62750000000005</v>
      </c>
      <c r="R14538" t="str">
        <f t="shared" si="1365"/>
        <v>Good</v>
      </c>
      <c r="S14538" t="str">
        <f t="shared" si="1366"/>
        <v>Good</v>
      </c>
      <c r="T14538" t="str">
        <f t="shared" si="1367"/>
        <v>High Impact</v>
      </c>
    </row>
    <row r="14539" spans="1:20">
      <c r="A14539" t="s">
        <v>14575</v>
      </c>
      <c r="B14539" t="s">
        <v>24</v>
      </c>
      <c r="C14539" t="s">
        <v>31</v>
      </c>
      <c r="D14539">
        <v>4517.91</v>
      </c>
      <c r="E14539" t="str">
        <f t="shared" si="1362"/>
        <v>High</v>
      </c>
      <c r="F14539" t="str">
        <f t="shared" si="1363"/>
        <v>High</v>
      </c>
      <c r="G14539">
        <v>0.27</v>
      </c>
      <c r="H14539">
        <f>D14539*G14539</f>
        <v>1219.8357000000001</v>
      </c>
      <c r="I14539">
        <v>4</v>
      </c>
      <c r="J14539" s="1">
        <v>45311</v>
      </c>
      <c r="K14539" s="1">
        <v>45318</v>
      </c>
      <c r="L14539" t="s">
        <v>26</v>
      </c>
      <c r="M14539" t="str">
        <f t="shared" si="1364"/>
        <v>Potential customer</v>
      </c>
      <c r="N14539" t="s">
        <v>21</v>
      </c>
      <c r="O14539">
        <v>1259.25</v>
      </c>
      <c r="P14539" t="s">
        <v>28</v>
      </c>
      <c r="Q14539">
        <f>D14539-H14539</f>
        <v>3298.0742999999998</v>
      </c>
      <c r="R14539" t="str">
        <f t="shared" si="1365"/>
        <v>Good</v>
      </c>
      <c r="S14539" t="str">
        <f t="shared" si="1366"/>
        <v>Good</v>
      </c>
      <c r="T14539" t="str">
        <f t="shared" si="1367"/>
        <v>High Impact</v>
      </c>
    </row>
    <row r="14540" spans="1:20">
      <c r="A14540" t="s">
        <v>14576</v>
      </c>
      <c r="B14540" t="s">
        <v>18</v>
      </c>
      <c r="C14540" t="s">
        <v>25</v>
      </c>
      <c r="D14540">
        <v>4230.01</v>
      </c>
      <c r="E14540" t="str">
        <f t="shared" si="1362"/>
        <v>High</v>
      </c>
      <c r="F14540" t="str">
        <f t="shared" si="1363"/>
        <v>High</v>
      </c>
      <c r="G14540">
        <v>0.21</v>
      </c>
      <c r="H14540">
        <f>D14540*G14540</f>
        <v>888.3021</v>
      </c>
      <c r="I14540">
        <v>5</v>
      </c>
      <c r="J14540" s="1">
        <v>45565</v>
      </c>
      <c r="K14540" s="1">
        <v>45569</v>
      </c>
      <c r="L14540" t="s">
        <v>36</v>
      </c>
      <c r="M14540" t="str">
        <f t="shared" si="1364"/>
        <v>Normal customer</v>
      </c>
      <c r="N14540" t="s">
        <v>32</v>
      </c>
      <c r="O14540">
        <v>399.28</v>
      </c>
      <c r="P14540" t="s">
        <v>39</v>
      </c>
      <c r="Q14540">
        <f>D14540-H14540</f>
        <v>3341.7079000000003</v>
      </c>
      <c r="R14540" t="str">
        <f t="shared" si="1365"/>
        <v>Good</v>
      </c>
      <c r="S14540" t="str">
        <f t="shared" si="1366"/>
        <v>Good</v>
      </c>
      <c r="T14540" t="str">
        <f t="shared" si="1367"/>
        <v>High Impact</v>
      </c>
    </row>
    <row r="14541" spans="1:20">
      <c r="A14541" t="s">
        <v>14577</v>
      </c>
      <c r="B14541" t="s">
        <v>46</v>
      </c>
      <c r="C14541" t="s">
        <v>38</v>
      </c>
      <c r="D14541">
        <v>921.23</v>
      </c>
      <c r="E14541" t="str">
        <f t="shared" si="1362"/>
        <v>Low</v>
      </c>
      <c r="F14541" t="str">
        <f t="shared" si="1363"/>
        <v>Midium</v>
      </c>
      <c r="G14541">
        <v>0.08</v>
      </c>
      <c r="H14541">
        <f>D14541*G14541</f>
        <v>73.698400000000007</v>
      </c>
      <c r="I14541">
        <v>2</v>
      </c>
      <c r="J14541" s="1">
        <v>44999</v>
      </c>
      <c r="K14541" s="1">
        <v>45003</v>
      </c>
      <c r="L14541" t="s">
        <v>20</v>
      </c>
      <c r="M14541" t="str">
        <f t="shared" si="1364"/>
        <v>Normal customer</v>
      </c>
      <c r="N14541" t="s">
        <v>32</v>
      </c>
      <c r="O14541">
        <v>184.65</v>
      </c>
      <c r="P14541" t="s">
        <v>33</v>
      </c>
      <c r="Q14541">
        <f>D14541-H14541</f>
        <v>847.53160000000003</v>
      </c>
      <c r="R14541" t="str">
        <f t="shared" si="1365"/>
        <v>Bad</v>
      </c>
      <c r="S14541" t="str">
        <f t="shared" si="1366"/>
        <v>Bad</v>
      </c>
      <c r="T14541" t="str">
        <f t="shared" si="1367"/>
        <v>Normal</v>
      </c>
    </row>
    <row r="14542" spans="1:20">
      <c r="A14542" t="s">
        <v>14578</v>
      </c>
      <c r="B14542" t="s">
        <v>30</v>
      </c>
      <c r="C14542" t="s">
        <v>31</v>
      </c>
      <c r="D14542">
        <v>1894.2</v>
      </c>
      <c r="E14542" t="str">
        <f t="shared" si="1362"/>
        <v>High</v>
      </c>
      <c r="F14542" t="str">
        <f t="shared" si="1363"/>
        <v>High</v>
      </c>
      <c r="G14542">
        <v>0.08</v>
      </c>
      <c r="H14542">
        <f>D14542*G14542</f>
        <v>151.536</v>
      </c>
      <c r="I14542">
        <v>3</v>
      </c>
      <c r="J14542" s="1">
        <v>44957</v>
      </c>
      <c r="K14542" s="1">
        <v>44964</v>
      </c>
      <c r="L14542" t="s">
        <v>26</v>
      </c>
      <c r="M14542" t="str">
        <f t="shared" si="1364"/>
        <v>Potential customer</v>
      </c>
      <c r="N14542" t="s">
        <v>27</v>
      </c>
      <c r="O14542">
        <v>227.45</v>
      </c>
      <c r="P14542" t="s">
        <v>39</v>
      </c>
      <c r="Q14542">
        <f>D14542-H14542</f>
        <v>1742.664</v>
      </c>
      <c r="R14542" t="str">
        <f t="shared" si="1365"/>
        <v>Bad</v>
      </c>
      <c r="S14542" t="str">
        <f t="shared" si="1366"/>
        <v>Bad</v>
      </c>
      <c r="T14542" t="str">
        <f t="shared" si="1367"/>
        <v>High Impact</v>
      </c>
    </row>
    <row r="14543" spans="1:20">
      <c r="A14543" t="s">
        <v>14579</v>
      </c>
      <c r="B14543" t="s">
        <v>46</v>
      </c>
      <c r="C14543" t="s">
        <v>38</v>
      </c>
      <c r="D14543">
        <v>1622.93</v>
      </c>
      <c r="E14543" t="str">
        <f t="shared" si="1362"/>
        <v>High</v>
      </c>
      <c r="F14543" t="str">
        <f t="shared" si="1363"/>
        <v>High</v>
      </c>
      <c r="G14543">
        <v>0.15</v>
      </c>
      <c r="H14543">
        <f>D14543*G14543</f>
        <v>243.43950000000001</v>
      </c>
      <c r="I14543">
        <v>5</v>
      </c>
      <c r="J14543" s="1">
        <v>45317</v>
      </c>
      <c r="K14543" s="1">
        <v>45323</v>
      </c>
      <c r="L14543" t="s">
        <v>26</v>
      </c>
      <c r="M14543" t="str">
        <f t="shared" si="1364"/>
        <v>Potential customer</v>
      </c>
      <c r="N14543" t="s">
        <v>21</v>
      </c>
      <c r="O14543">
        <v>374.45</v>
      </c>
      <c r="P14543" t="s">
        <v>39</v>
      </c>
      <c r="Q14543">
        <f>D14543-H14543</f>
        <v>1379.4905000000001</v>
      </c>
      <c r="R14543" t="str">
        <f t="shared" si="1365"/>
        <v>Good</v>
      </c>
      <c r="S14543" t="str">
        <f t="shared" si="1366"/>
        <v>Good</v>
      </c>
      <c r="T14543" t="str">
        <f t="shared" si="1367"/>
        <v>High Impact</v>
      </c>
    </row>
    <row r="14544" spans="1:20">
      <c r="A14544" t="s">
        <v>14580</v>
      </c>
      <c r="B14544" t="s">
        <v>24</v>
      </c>
      <c r="C14544" t="s">
        <v>25</v>
      </c>
      <c r="D14544">
        <v>823.93</v>
      </c>
      <c r="E14544" t="str">
        <f t="shared" si="1362"/>
        <v>Low</v>
      </c>
      <c r="F14544" t="str">
        <f t="shared" si="1363"/>
        <v>Midium</v>
      </c>
      <c r="G14544">
        <v>0.23</v>
      </c>
      <c r="H14544">
        <f>D14544*G14544</f>
        <v>189.50389999999999</v>
      </c>
      <c r="I14544">
        <v>8</v>
      </c>
      <c r="J14544" s="1">
        <v>44935</v>
      </c>
      <c r="K14544" s="1">
        <v>44937</v>
      </c>
      <c r="L14544" t="s">
        <v>20</v>
      </c>
      <c r="M14544" t="str">
        <f t="shared" si="1364"/>
        <v>Normal customer</v>
      </c>
      <c r="N14544" t="s">
        <v>21</v>
      </c>
      <c r="O14544">
        <v>57.57</v>
      </c>
      <c r="P14544" t="s">
        <v>39</v>
      </c>
      <c r="Q14544">
        <f>D14544-H14544</f>
        <v>634.42609999999991</v>
      </c>
      <c r="R14544" t="str">
        <f t="shared" si="1365"/>
        <v>Bad</v>
      </c>
      <c r="S14544" t="str">
        <f t="shared" si="1366"/>
        <v>Bad</v>
      </c>
      <c r="T14544" t="str">
        <f t="shared" si="1367"/>
        <v>Normal</v>
      </c>
    </row>
    <row r="14545" spans="1:20">
      <c r="A14545" t="s">
        <v>14581</v>
      </c>
      <c r="B14545" t="s">
        <v>24</v>
      </c>
      <c r="C14545" t="s">
        <v>41</v>
      </c>
      <c r="D14545">
        <v>3148.82</v>
      </c>
      <c r="E14545" t="str">
        <f t="shared" si="1362"/>
        <v>High</v>
      </c>
      <c r="F14545" t="str">
        <f t="shared" si="1363"/>
        <v>High</v>
      </c>
      <c r="G14545">
        <v>0.41</v>
      </c>
      <c r="H14545">
        <f>D14545*G14545</f>
        <v>1291.0162</v>
      </c>
      <c r="I14545">
        <v>3</v>
      </c>
      <c r="J14545" s="1">
        <v>45125</v>
      </c>
      <c r="K14545" s="1">
        <v>45130</v>
      </c>
      <c r="L14545" t="s">
        <v>20</v>
      </c>
      <c r="M14545" t="str">
        <f t="shared" si="1364"/>
        <v>Premium customer</v>
      </c>
      <c r="N14545" t="s">
        <v>32</v>
      </c>
      <c r="O14545">
        <v>254.99</v>
      </c>
      <c r="P14545" t="s">
        <v>44</v>
      </c>
      <c r="Q14545">
        <f>D14545-H14545</f>
        <v>1857.8038000000001</v>
      </c>
      <c r="R14545" t="str">
        <f t="shared" si="1365"/>
        <v>Bad</v>
      </c>
      <c r="S14545" t="str">
        <f t="shared" si="1366"/>
        <v>Bad</v>
      </c>
      <c r="T14545" t="str">
        <f t="shared" si="1367"/>
        <v>High Impact</v>
      </c>
    </row>
    <row r="14546" spans="1:20">
      <c r="A14546" t="s">
        <v>14582</v>
      </c>
      <c r="B14546" t="s">
        <v>46</v>
      </c>
      <c r="C14546" t="s">
        <v>31</v>
      </c>
      <c r="D14546">
        <v>2830.76</v>
      </c>
      <c r="E14546" t="str">
        <f t="shared" si="1362"/>
        <v>High</v>
      </c>
      <c r="F14546" t="str">
        <f t="shared" si="1363"/>
        <v>High</v>
      </c>
      <c r="G14546">
        <v>0.22</v>
      </c>
      <c r="H14546">
        <f>D14546*G14546</f>
        <v>622.7672</v>
      </c>
      <c r="I14546">
        <v>3</v>
      </c>
      <c r="J14546" s="1">
        <v>45402</v>
      </c>
      <c r="K14546" s="1">
        <v>45406</v>
      </c>
      <c r="L14546" t="s">
        <v>26</v>
      </c>
      <c r="M14546" t="str">
        <f t="shared" si="1364"/>
        <v>Potential customer</v>
      </c>
      <c r="N14546" t="s">
        <v>32</v>
      </c>
      <c r="O14546">
        <v>617.48</v>
      </c>
      <c r="P14546" t="s">
        <v>28</v>
      </c>
      <c r="Q14546">
        <f>D14546-H14546</f>
        <v>2207.9928</v>
      </c>
      <c r="R14546" t="str">
        <f t="shared" si="1365"/>
        <v>Good</v>
      </c>
      <c r="S14546" t="str">
        <f t="shared" si="1366"/>
        <v>Good</v>
      </c>
      <c r="T14546" t="str">
        <f t="shared" si="1367"/>
        <v>High Impact</v>
      </c>
    </row>
    <row r="14547" spans="1:20">
      <c r="A14547" t="s">
        <v>14583</v>
      </c>
      <c r="B14547" t="s">
        <v>24</v>
      </c>
      <c r="C14547" t="s">
        <v>25</v>
      </c>
      <c r="D14547">
        <v>2192.2600000000002</v>
      </c>
      <c r="E14547" t="str">
        <f t="shared" si="1362"/>
        <v>High</v>
      </c>
      <c r="F14547" t="str">
        <f t="shared" si="1363"/>
        <v>High</v>
      </c>
      <c r="G14547">
        <v>0.45</v>
      </c>
      <c r="H14547">
        <f>D14547*G14547</f>
        <v>986.51700000000017</v>
      </c>
      <c r="I14547">
        <v>6</v>
      </c>
      <c r="J14547" s="1">
        <v>45307</v>
      </c>
      <c r="K14547" s="1">
        <v>45312</v>
      </c>
      <c r="L14547" t="s">
        <v>26</v>
      </c>
      <c r="M14547" t="str">
        <f t="shared" si="1364"/>
        <v>Potential customer</v>
      </c>
      <c r="N14547" t="s">
        <v>27</v>
      </c>
      <c r="O14547">
        <v>409.97</v>
      </c>
      <c r="P14547" t="s">
        <v>39</v>
      </c>
      <c r="Q14547">
        <f>D14547-H14547</f>
        <v>1205.7429999999999</v>
      </c>
      <c r="R14547" t="str">
        <f t="shared" si="1365"/>
        <v>Good</v>
      </c>
      <c r="S14547" t="str">
        <f t="shared" si="1366"/>
        <v>Good</v>
      </c>
      <c r="T14547" t="str">
        <f t="shared" si="1367"/>
        <v>High Impact</v>
      </c>
    </row>
    <row r="14548" spans="1:20">
      <c r="A14548" t="s">
        <v>14584</v>
      </c>
      <c r="B14548" t="s">
        <v>18</v>
      </c>
      <c r="C14548" t="s">
        <v>38</v>
      </c>
      <c r="D14548">
        <v>4291.9399999999996</v>
      </c>
      <c r="E14548" t="str">
        <f t="shared" si="1362"/>
        <v>High</v>
      </c>
      <c r="F14548" t="str">
        <f t="shared" si="1363"/>
        <v>High</v>
      </c>
      <c r="G14548">
        <v>0.06</v>
      </c>
      <c r="H14548">
        <f>D14548*G14548</f>
        <v>257.51639999999998</v>
      </c>
      <c r="I14548">
        <v>8</v>
      </c>
      <c r="J14548" s="1">
        <v>45408</v>
      </c>
      <c r="K14548" s="1">
        <v>45411</v>
      </c>
      <c r="L14548" t="s">
        <v>36</v>
      </c>
      <c r="M14548" t="str">
        <f t="shared" si="1364"/>
        <v>Normal customer</v>
      </c>
      <c r="N14548" t="s">
        <v>27</v>
      </c>
      <c r="O14548">
        <v>1175.97</v>
      </c>
      <c r="P14548" t="s">
        <v>28</v>
      </c>
      <c r="Q14548">
        <f>D14548-H14548</f>
        <v>4034.4235999999996</v>
      </c>
      <c r="R14548" t="str">
        <f t="shared" si="1365"/>
        <v>Good</v>
      </c>
      <c r="S14548" t="str">
        <f t="shared" si="1366"/>
        <v>Good</v>
      </c>
      <c r="T14548" t="str">
        <f t="shared" si="1367"/>
        <v>High Impact</v>
      </c>
    </row>
    <row r="14549" spans="1:20">
      <c r="A14549" t="s">
        <v>14585</v>
      </c>
      <c r="B14549" t="s">
        <v>46</v>
      </c>
      <c r="C14549" t="s">
        <v>19</v>
      </c>
      <c r="D14549">
        <v>3136.59</v>
      </c>
      <c r="E14549" t="str">
        <f t="shared" si="1362"/>
        <v>High</v>
      </c>
      <c r="F14549" t="str">
        <f t="shared" si="1363"/>
        <v>High</v>
      </c>
      <c r="G14549">
        <v>0.14000000000000001</v>
      </c>
      <c r="H14549">
        <f>D14549*G14549</f>
        <v>439.12260000000003</v>
      </c>
      <c r="I14549">
        <v>1</v>
      </c>
      <c r="J14549" s="1">
        <v>45363</v>
      </c>
      <c r="K14549" s="1">
        <v>45368</v>
      </c>
      <c r="L14549" t="s">
        <v>26</v>
      </c>
      <c r="M14549" t="str">
        <f t="shared" si="1364"/>
        <v>Potential customer</v>
      </c>
      <c r="N14549" t="s">
        <v>27</v>
      </c>
      <c r="O14549">
        <v>178.98</v>
      </c>
      <c r="P14549" t="s">
        <v>39</v>
      </c>
      <c r="Q14549">
        <f>D14549-H14549</f>
        <v>2697.4674</v>
      </c>
      <c r="R14549" t="str">
        <f t="shared" si="1365"/>
        <v>Bad</v>
      </c>
      <c r="S14549" t="str">
        <f t="shared" si="1366"/>
        <v>Bad</v>
      </c>
      <c r="T14549" t="str">
        <f t="shared" si="1367"/>
        <v>High Impact</v>
      </c>
    </row>
    <row r="14550" spans="1:20">
      <c r="A14550" t="s">
        <v>14586</v>
      </c>
      <c r="B14550" t="s">
        <v>24</v>
      </c>
      <c r="C14550" t="s">
        <v>31</v>
      </c>
      <c r="D14550">
        <v>1370.44</v>
      </c>
      <c r="E14550" t="str">
        <f t="shared" si="1362"/>
        <v>High</v>
      </c>
      <c r="F14550" t="str">
        <f t="shared" si="1363"/>
        <v>High</v>
      </c>
      <c r="G14550">
        <v>0.04</v>
      </c>
      <c r="H14550">
        <f>D14550*G14550</f>
        <v>54.817600000000006</v>
      </c>
      <c r="I14550">
        <v>7</v>
      </c>
      <c r="J14550" s="1">
        <v>45070</v>
      </c>
      <c r="K14550" s="1">
        <v>45071</v>
      </c>
      <c r="L14550" t="s">
        <v>20</v>
      </c>
      <c r="M14550" t="str">
        <f t="shared" si="1364"/>
        <v>Premium customer</v>
      </c>
      <c r="N14550" t="s">
        <v>27</v>
      </c>
      <c r="O14550">
        <v>308.88</v>
      </c>
      <c r="P14550" t="s">
        <v>44</v>
      </c>
      <c r="Q14550">
        <f>D14550-H14550</f>
        <v>1315.6224</v>
      </c>
      <c r="R14550" t="str">
        <f t="shared" si="1365"/>
        <v>Good</v>
      </c>
      <c r="S14550" t="str">
        <f t="shared" si="1366"/>
        <v>Good</v>
      </c>
      <c r="T14550" t="str">
        <f t="shared" si="1367"/>
        <v>High Impact</v>
      </c>
    </row>
    <row r="14551" spans="1:20">
      <c r="A14551" t="s">
        <v>14587</v>
      </c>
      <c r="B14551" t="s">
        <v>46</v>
      </c>
      <c r="C14551" t="s">
        <v>38</v>
      </c>
      <c r="D14551">
        <v>1931.15</v>
      </c>
      <c r="E14551" t="str">
        <f t="shared" si="1362"/>
        <v>High</v>
      </c>
      <c r="F14551" t="str">
        <f t="shared" si="1363"/>
        <v>High</v>
      </c>
      <c r="G14551">
        <v>0.26</v>
      </c>
      <c r="H14551">
        <f>D14551*G14551</f>
        <v>502.09900000000005</v>
      </c>
      <c r="I14551">
        <v>7</v>
      </c>
      <c r="J14551" s="1">
        <v>45640</v>
      </c>
      <c r="K14551" s="1">
        <v>45645</v>
      </c>
      <c r="L14551" t="s">
        <v>26</v>
      </c>
      <c r="M14551" t="str">
        <f t="shared" si="1364"/>
        <v>Potential customer</v>
      </c>
      <c r="N14551" t="s">
        <v>32</v>
      </c>
      <c r="O14551">
        <v>441.36</v>
      </c>
      <c r="P14551" t="s">
        <v>33</v>
      </c>
      <c r="Q14551">
        <f>D14551-H14551</f>
        <v>1429.0509999999999</v>
      </c>
      <c r="R14551" t="str">
        <f t="shared" si="1365"/>
        <v>Good</v>
      </c>
      <c r="S14551" t="str">
        <f t="shared" si="1366"/>
        <v>Good</v>
      </c>
      <c r="T14551" t="str">
        <f t="shared" si="1367"/>
        <v>High Impact</v>
      </c>
    </row>
    <row r="14552" spans="1:20">
      <c r="A14552" t="s">
        <v>14588</v>
      </c>
      <c r="B14552" t="s">
        <v>46</v>
      </c>
      <c r="C14552" t="s">
        <v>38</v>
      </c>
      <c r="D14552">
        <v>835.77</v>
      </c>
      <c r="E14552" t="str">
        <f t="shared" si="1362"/>
        <v>Low</v>
      </c>
      <c r="F14552" t="str">
        <f t="shared" si="1363"/>
        <v>Midium</v>
      </c>
      <c r="G14552">
        <v>0.05</v>
      </c>
      <c r="H14552">
        <f>D14552*G14552</f>
        <v>41.788499999999999</v>
      </c>
      <c r="I14552">
        <v>3</v>
      </c>
      <c r="J14552" s="1">
        <v>45334</v>
      </c>
      <c r="K14552" s="1">
        <v>45335</v>
      </c>
      <c r="L14552" t="s">
        <v>20</v>
      </c>
      <c r="M14552" t="str">
        <f t="shared" si="1364"/>
        <v>Normal customer</v>
      </c>
      <c r="N14552" t="s">
        <v>32</v>
      </c>
      <c r="O14552">
        <v>215.05</v>
      </c>
      <c r="P14552" t="s">
        <v>39</v>
      </c>
      <c r="Q14552">
        <f>D14552-H14552</f>
        <v>793.98149999999998</v>
      </c>
      <c r="R14552" t="str">
        <f t="shared" si="1365"/>
        <v>Bad</v>
      </c>
      <c r="S14552" t="str">
        <f t="shared" si="1366"/>
        <v>Bad</v>
      </c>
      <c r="T14552" t="str">
        <f t="shared" si="1367"/>
        <v>Normal</v>
      </c>
    </row>
    <row r="14553" spans="1:20">
      <c r="A14553" t="s">
        <v>14589</v>
      </c>
      <c r="B14553" t="s">
        <v>30</v>
      </c>
      <c r="C14553" t="s">
        <v>25</v>
      </c>
      <c r="D14553">
        <v>2997.73</v>
      </c>
      <c r="E14553" t="str">
        <f t="shared" si="1362"/>
        <v>High</v>
      </c>
      <c r="F14553" t="str">
        <f t="shared" si="1363"/>
        <v>High</v>
      </c>
      <c r="G14553">
        <v>0.4</v>
      </c>
      <c r="H14553">
        <f>D14553*G14553</f>
        <v>1199.0920000000001</v>
      </c>
      <c r="I14553">
        <v>3</v>
      </c>
      <c r="J14553" s="1">
        <v>45256</v>
      </c>
      <c r="K14553" s="1">
        <v>45258</v>
      </c>
      <c r="L14553" t="s">
        <v>36</v>
      </c>
      <c r="M14553" t="str">
        <f t="shared" si="1364"/>
        <v>Normal customer</v>
      </c>
      <c r="N14553" t="s">
        <v>21</v>
      </c>
      <c r="O14553">
        <v>727.37</v>
      </c>
      <c r="P14553" t="s">
        <v>28</v>
      </c>
      <c r="Q14553">
        <f>D14553-H14553</f>
        <v>1798.6379999999999</v>
      </c>
      <c r="R14553" t="str">
        <f t="shared" si="1365"/>
        <v>Good</v>
      </c>
      <c r="S14553" t="str">
        <f t="shared" si="1366"/>
        <v>Good</v>
      </c>
      <c r="T14553" t="str">
        <f t="shared" si="1367"/>
        <v>High Impact</v>
      </c>
    </row>
    <row r="14554" spans="1:20">
      <c r="A14554" t="s">
        <v>14590</v>
      </c>
      <c r="B14554" t="s">
        <v>46</v>
      </c>
      <c r="C14554" t="s">
        <v>38</v>
      </c>
      <c r="D14554">
        <v>2974.48</v>
      </c>
      <c r="E14554" t="str">
        <f t="shared" si="1362"/>
        <v>High</v>
      </c>
      <c r="F14554" t="str">
        <f t="shared" si="1363"/>
        <v>High</v>
      </c>
      <c r="G14554">
        <v>0.02</v>
      </c>
      <c r="H14554">
        <f>D14554*G14554</f>
        <v>59.489600000000003</v>
      </c>
      <c r="I14554">
        <v>9</v>
      </c>
      <c r="J14554" s="1">
        <v>45100</v>
      </c>
      <c r="K14554" s="1">
        <v>45102</v>
      </c>
      <c r="L14554" t="s">
        <v>20</v>
      </c>
      <c r="M14554" t="str">
        <f t="shared" si="1364"/>
        <v>Premium customer</v>
      </c>
      <c r="N14554" t="s">
        <v>32</v>
      </c>
      <c r="O14554">
        <v>534.63</v>
      </c>
      <c r="P14554" t="s">
        <v>39</v>
      </c>
      <c r="Q14554">
        <f>D14554-H14554</f>
        <v>2914.9904000000001</v>
      </c>
      <c r="R14554" t="str">
        <f t="shared" si="1365"/>
        <v>Good</v>
      </c>
      <c r="S14554" t="str">
        <f t="shared" si="1366"/>
        <v>Good</v>
      </c>
      <c r="T14554" t="str">
        <f t="shared" si="1367"/>
        <v>High Impact</v>
      </c>
    </row>
    <row r="14555" spans="1:20">
      <c r="A14555" t="s">
        <v>14591</v>
      </c>
      <c r="B14555" t="s">
        <v>30</v>
      </c>
      <c r="C14555" t="s">
        <v>31</v>
      </c>
      <c r="D14555">
        <v>4363.8999999999996</v>
      </c>
      <c r="E14555" t="str">
        <f t="shared" si="1362"/>
        <v>High</v>
      </c>
      <c r="F14555" t="str">
        <f t="shared" si="1363"/>
        <v>High</v>
      </c>
      <c r="G14555">
        <v>0.24</v>
      </c>
      <c r="H14555">
        <f>D14555*G14555</f>
        <v>1047.3359999999998</v>
      </c>
      <c r="I14555">
        <v>1</v>
      </c>
      <c r="J14555" s="1">
        <v>45655</v>
      </c>
      <c r="K14555" s="1">
        <v>45659</v>
      </c>
      <c r="L14555" t="s">
        <v>20</v>
      </c>
      <c r="M14555" t="str">
        <f t="shared" si="1364"/>
        <v>Premium customer</v>
      </c>
      <c r="N14555" t="s">
        <v>32</v>
      </c>
      <c r="O14555">
        <v>531.25</v>
      </c>
      <c r="P14555" t="s">
        <v>28</v>
      </c>
      <c r="Q14555">
        <f>D14555-H14555</f>
        <v>3316.5639999999999</v>
      </c>
      <c r="R14555" t="str">
        <f t="shared" si="1365"/>
        <v>Good</v>
      </c>
      <c r="S14555" t="str">
        <f t="shared" si="1366"/>
        <v>Good</v>
      </c>
      <c r="T14555" t="str">
        <f t="shared" si="1367"/>
        <v>High Impact</v>
      </c>
    </row>
    <row r="14556" spans="1:20">
      <c r="A14556" t="s">
        <v>14592</v>
      </c>
      <c r="B14556" t="s">
        <v>24</v>
      </c>
      <c r="C14556" t="s">
        <v>31</v>
      </c>
      <c r="D14556">
        <v>4293.5</v>
      </c>
      <c r="E14556" t="str">
        <f t="shared" si="1362"/>
        <v>High</v>
      </c>
      <c r="F14556" t="str">
        <f t="shared" si="1363"/>
        <v>High</v>
      </c>
      <c r="G14556">
        <v>0.21</v>
      </c>
      <c r="H14556">
        <f>D14556*G14556</f>
        <v>901.63499999999999</v>
      </c>
      <c r="I14556">
        <v>1</v>
      </c>
      <c r="J14556" s="1">
        <v>45159</v>
      </c>
      <c r="K14556" s="1">
        <v>45160</v>
      </c>
      <c r="L14556" t="s">
        <v>20</v>
      </c>
      <c r="M14556" t="str">
        <f t="shared" si="1364"/>
        <v>Premium customer</v>
      </c>
      <c r="N14556" t="s">
        <v>21</v>
      </c>
      <c r="O14556">
        <v>637.74</v>
      </c>
      <c r="P14556" t="s">
        <v>39</v>
      </c>
      <c r="Q14556">
        <f>D14556-H14556</f>
        <v>3391.8649999999998</v>
      </c>
      <c r="R14556" t="str">
        <f t="shared" si="1365"/>
        <v>Good</v>
      </c>
      <c r="S14556" t="str">
        <f t="shared" si="1366"/>
        <v>Good</v>
      </c>
      <c r="T14556" t="str">
        <f t="shared" si="1367"/>
        <v>High Impact</v>
      </c>
    </row>
    <row r="14557" spans="1:20">
      <c r="A14557" t="s">
        <v>14593</v>
      </c>
      <c r="B14557" t="s">
        <v>30</v>
      </c>
      <c r="C14557" t="s">
        <v>38</v>
      </c>
      <c r="D14557">
        <v>4201.0200000000004</v>
      </c>
      <c r="E14557" t="str">
        <f t="shared" si="1362"/>
        <v>High</v>
      </c>
      <c r="F14557" t="str">
        <f t="shared" si="1363"/>
        <v>High</v>
      </c>
      <c r="G14557">
        <v>0.1</v>
      </c>
      <c r="H14557">
        <f>D14557*G14557</f>
        <v>420.10200000000009</v>
      </c>
      <c r="I14557">
        <v>2</v>
      </c>
      <c r="J14557" s="1">
        <v>45361</v>
      </c>
      <c r="K14557" s="1">
        <v>45362</v>
      </c>
      <c r="L14557" t="s">
        <v>26</v>
      </c>
      <c r="M14557" t="str">
        <f t="shared" si="1364"/>
        <v>Potential customer</v>
      </c>
      <c r="N14557" t="s">
        <v>21</v>
      </c>
      <c r="O14557">
        <v>758.87</v>
      </c>
      <c r="P14557" t="s">
        <v>44</v>
      </c>
      <c r="Q14557">
        <f>D14557-H14557</f>
        <v>3780.9180000000006</v>
      </c>
      <c r="R14557" t="str">
        <f t="shared" si="1365"/>
        <v>Good</v>
      </c>
      <c r="S14557" t="str">
        <f t="shared" si="1366"/>
        <v>Good</v>
      </c>
      <c r="T14557" t="str">
        <f t="shared" si="1367"/>
        <v>High Impact</v>
      </c>
    </row>
    <row r="14558" spans="1:20">
      <c r="A14558" t="s">
        <v>14594</v>
      </c>
      <c r="B14558" t="s">
        <v>30</v>
      </c>
      <c r="C14558" t="s">
        <v>25</v>
      </c>
      <c r="D14558">
        <v>2789.87</v>
      </c>
      <c r="E14558" t="str">
        <f t="shared" si="1362"/>
        <v>High</v>
      </c>
      <c r="F14558" t="str">
        <f t="shared" si="1363"/>
        <v>High</v>
      </c>
      <c r="G14558">
        <v>0.28999999999999998</v>
      </c>
      <c r="H14558">
        <f>D14558*G14558</f>
        <v>809.06229999999994</v>
      </c>
      <c r="I14558">
        <v>6</v>
      </c>
      <c r="J14558" s="1">
        <v>45649</v>
      </c>
      <c r="K14558" s="1">
        <v>45654</v>
      </c>
      <c r="L14558" t="s">
        <v>26</v>
      </c>
      <c r="M14558" t="str">
        <f t="shared" si="1364"/>
        <v>Potential customer</v>
      </c>
      <c r="N14558" t="s">
        <v>21</v>
      </c>
      <c r="O14558">
        <v>142.63</v>
      </c>
      <c r="P14558" t="s">
        <v>28</v>
      </c>
      <c r="Q14558">
        <f>D14558-H14558</f>
        <v>1980.8076999999998</v>
      </c>
      <c r="R14558" t="str">
        <f t="shared" si="1365"/>
        <v>Bad</v>
      </c>
      <c r="S14558" t="str">
        <f t="shared" si="1366"/>
        <v>Bad</v>
      </c>
      <c r="T14558" t="str">
        <f t="shared" si="1367"/>
        <v>High Impact</v>
      </c>
    </row>
    <row r="14559" spans="1:20">
      <c r="A14559" t="s">
        <v>14595</v>
      </c>
      <c r="B14559" t="s">
        <v>30</v>
      </c>
      <c r="C14559" t="s">
        <v>31</v>
      </c>
      <c r="D14559">
        <v>3294.9</v>
      </c>
      <c r="E14559" t="str">
        <f t="shared" si="1362"/>
        <v>High</v>
      </c>
      <c r="F14559" t="str">
        <f t="shared" si="1363"/>
        <v>High</v>
      </c>
      <c r="G14559">
        <v>0.19</v>
      </c>
      <c r="H14559">
        <f>D14559*G14559</f>
        <v>626.03100000000006</v>
      </c>
      <c r="I14559">
        <v>8</v>
      </c>
      <c r="J14559" s="1">
        <v>45427</v>
      </c>
      <c r="K14559" s="1">
        <v>45434</v>
      </c>
      <c r="L14559" t="s">
        <v>26</v>
      </c>
      <c r="M14559" t="str">
        <f t="shared" si="1364"/>
        <v>Potential customer</v>
      </c>
      <c r="N14559" t="s">
        <v>21</v>
      </c>
      <c r="O14559">
        <v>239.27</v>
      </c>
      <c r="P14559" t="s">
        <v>39</v>
      </c>
      <c r="Q14559">
        <f>D14559-H14559</f>
        <v>2668.8690000000001</v>
      </c>
      <c r="R14559" t="str">
        <f t="shared" si="1365"/>
        <v>Bad</v>
      </c>
      <c r="S14559" t="str">
        <f t="shared" si="1366"/>
        <v>Bad</v>
      </c>
      <c r="T14559" t="str">
        <f t="shared" si="1367"/>
        <v>High Impact</v>
      </c>
    </row>
    <row r="14560" spans="1:20">
      <c r="A14560" t="s">
        <v>14596</v>
      </c>
      <c r="B14560" t="s">
        <v>18</v>
      </c>
      <c r="C14560" t="s">
        <v>19</v>
      </c>
      <c r="D14560">
        <v>3900.16</v>
      </c>
      <c r="E14560" t="str">
        <f t="shared" si="1362"/>
        <v>High</v>
      </c>
      <c r="F14560" t="str">
        <f t="shared" si="1363"/>
        <v>High</v>
      </c>
      <c r="G14560">
        <v>0.1</v>
      </c>
      <c r="H14560">
        <f>D14560*G14560</f>
        <v>390.01600000000002</v>
      </c>
      <c r="I14560">
        <v>1</v>
      </c>
      <c r="J14560" s="1">
        <v>45597</v>
      </c>
      <c r="K14560" s="1">
        <v>45599</v>
      </c>
      <c r="L14560" t="s">
        <v>20</v>
      </c>
      <c r="M14560" t="str">
        <f t="shared" si="1364"/>
        <v>Premium customer</v>
      </c>
      <c r="N14560" t="s">
        <v>32</v>
      </c>
      <c r="O14560">
        <v>723.75</v>
      </c>
      <c r="P14560" t="s">
        <v>53</v>
      </c>
      <c r="Q14560">
        <f>D14560-H14560</f>
        <v>3510.1439999999998</v>
      </c>
      <c r="R14560" t="str">
        <f t="shared" si="1365"/>
        <v>Good</v>
      </c>
      <c r="S14560" t="str">
        <f t="shared" si="1366"/>
        <v>Good</v>
      </c>
      <c r="T14560" t="str">
        <f t="shared" si="1367"/>
        <v>High Impact</v>
      </c>
    </row>
    <row r="14561" spans="1:20">
      <c r="A14561" t="s">
        <v>14597</v>
      </c>
      <c r="B14561" t="s">
        <v>30</v>
      </c>
      <c r="C14561" t="s">
        <v>41</v>
      </c>
      <c r="D14561">
        <v>549.26</v>
      </c>
      <c r="E14561" t="str">
        <f t="shared" si="1362"/>
        <v>Low</v>
      </c>
      <c r="F14561" t="str">
        <f t="shared" si="1363"/>
        <v>Midium</v>
      </c>
      <c r="G14561">
        <v>0.41</v>
      </c>
      <c r="H14561">
        <f>D14561*G14561</f>
        <v>225.19659999999999</v>
      </c>
      <c r="I14561">
        <v>1</v>
      </c>
      <c r="J14561" s="1">
        <v>45468</v>
      </c>
      <c r="K14561" s="1">
        <v>45469</v>
      </c>
      <c r="L14561" t="s">
        <v>26</v>
      </c>
      <c r="M14561" t="str">
        <f t="shared" si="1364"/>
        <v>Normal customer</v>
      </c>
      <c r="N14561" t="s">
        <v>21</v>
      </c>
      <c r="O14561">
        <v>164.21</v>
      </c>
      <c r="P14561" t="s">
        <v>39</v>
      </c>
      <c r="Q14561">
        <f>D14561-H14561</f>
        <v>324.0634</v>
      </c>
      <c r="R14561" t="str">
        <f t="shared" si="1365"/>
        <v>Bad</v>
      </c>
      <c r="S14561" t="str">
        <f t="shared" si="1366"/>
        <v>Bad</v>
      </c>
      <c r="T14561" t="str">
        <f t="shared" si="1367"/>
        <v>High Impact</v>
      </c>
    </row>
    <row r="14562" spans="1:20">
      <c r="A14562" t="s">
        <v>14598</v>
      </c>
      <c r="B14562" t="s">
        <v>46</v>
      </c>
      <c r="C14562" t="s">
        <v>25</v>
      </c>
      <c r="D14562">
        <v>1572.93</v>
      </c>
      <c r="E14562" t="str">
        <f t="shared" si="1362"/>
        <v>High</v>
      </c>
      <c r="F14562" t="str">
        <f t="shared" si="1363"/>
        <v>High</v>
      </c>
      <c r="G14562">
        <v>0.33</v>
      </c>
      <c r="H14562">
        <f>D14562*G14562</f>
        <v>519.06690000000003</v>
      </c>
      <c r="I14562">
        <v>2</v>
      </c>
      <c r="J14562" s="1">
        <v>45216</v>
      </c>
      <c r="K14562" s="1">
        <v>45219</v>
      </c>
      <c r="L14562" t="s">
        <v>26</v>
      </c>
      <c r="M14562" t="str">
        <f t="shared" si="1364"/>
        <v>Potential customer</v>
      </c>
      <c r="N14562" t="s">
        <v>21</v>
      </c>
      <c r="O14562">
        <v>226.7</v>
      </c>
      <c r="P14562" t="s">
        <v>39</v>
      </c>
      <c r="Q14562">
        <f>D14562-H14562</f>
        <v>1053.8631</v>
      </c>
      <c r="R14562" t="str">
        <f t="shared" si="1365"/>
        <v>Bad</v>
      </c>
      <c r="S14562" t="str">
        <f t="shared" si="1366"/>
        <v>Bad</v>
      </c>
      <c r="T14562" t="str">
        <f t="shared" si="1367"/>
        <v>High Impact</v>
      </c>
    </row>
    <row r="14563" spans="1:20">
      <c r="A14563" t="s">
        <v>14599</v>
      </c>
      <c r="B14563" t="s">
        <v>30</v>
      </c>
      <c r="C14563" t="s">
        <v>25</v>
      </c>
      <c r="D14563">
        <v>928.54</v>
      </c>
      <c r="E14563" t="str">
        <f t="shared" si="1362"/>
        <v>Low</v>
      </c>
      <c r="F14563" t="str">
        <f t="shared" si="1363"/>
        <v>Midium</v>
      </c>
      <c r="G14563">
        <v>0.01</v>
      </c>
      <c r="H14563">
        <f>D14563*G14563</f>
        <v>9.2853999999999992</v>
      </c>
      <c r="I14563">
        <v>7</v>
      </c>
      <c r="J14563" s="1">
        <v>45201</v>
      </c>
      <c r="K14563" s="1">
        <v>45203</v>
      </c>
      <c r="L14563" t="s">
        <v>20</v>
      </c>
      <c r="M14563" t="str">
        <f t="shared" si="1364"/>
        <v>Normal customer</v>
      </c>
      <c r="N14563" t="s">
        <v>21</v>
      </c>
      <c r="O14563">
        <v>231.85</v>
      </c>
      <c r="P14563" t="s">
        <v>33</v>
      </c>
      <c r="Q14563">
        <f>D14563-H14563</f>
        <v>919.25459999999998</v>
      </c>
      <c r="R14563" t="str">
        <f t="shared" si="1365"/>
        <v>Bad</v>
      </c>
      <c r="S14563" t="str">
        <f t="shared" si="1366"/>
        <v>Bad</v>
      </c>
      <c r="T14563" t="str">
        <f t="shared" si="1367"/>
        <v>Normal</v>
      </c>
    </row>
    <row r="14564" spans="1:20">
      <c r="A14564" t="s">
        <v>14600</v>
      </c>
      <c r="B14564" t="s">
        <v>46</v>
      </c>
      <c r="C14564" t="s">
        <v>41</v>
      </c>
      <c r="D14564">
        <v>2606.19</v>
      </c>
      <c r="E14564" t="str">
        <f t="shared" si="1362"/>
        <v>High</v>
      </c>
      <c r="F14564" t="str">
        <f t="shared" si="1363"/>
        <v>High</v>
      </c>
      <c r="G14564">
        <v>0.25</v>
      </c>
      <c r="H14564">
        <f>D14564*G14564</f>
        <v>651.54750000000001</v>
      </c>
      <c r="I14564">
        <v>4</v>
      </c>
      <c r="J14564" s="1">
        <v>45338</v>
      </c>
      <c r="K14564" s="1">
        <v>45342</v>
      </c>
      <c r="L14564" t="s">
        <v>20</v>
      </c>
      <c r="M14564" t="str">
        <f t="shared" si="1364"/>
        <v>Premium customer</v>
      </c>
      <c r="N14564" t="s">
        <v>32</v>
      </c>
      <c r="O14564">
        <v>379.24</v>
      </c>
      <c r="P14564" t="s">
        <v>33</v>
      </c>
      <c r="Q14564">
        <f>D14564-H14564</f>
        <v>1954.6424999999999</v>
      </c>
      <c r="R14564" t="str">
        <f t="shared" si="1365"/>
        <v>Good</v>
      </c>
      <c r="S14564" t="str">
        <f t="shared" si="1366"/>
        <v>Good</v>
      </c>
      <c r="T14564" t="str">
        <f t="shared" si="1367"/>
        <v>High Impact</v>
      </c>
    </row>
    <row r="14565" spans="1:20">
      <c r="A14565" t="s">
        <v>14601</v>
      </c>
      <c r="B14565" t="s">
        <v>30</v>
      </c>
      <c r="C14565" t="s">
        <v>41</v>
      </c>
      <c r="D14565">
        <v>4204.57</v>
      </c>
      <c r="E14565" t="str">
        <f t="shared" si="1362"/>
        <v>High</v>
      </c>
      <c r="F14565" t="str">
        <f t="shared" si="1363"/>
        <v>High</v>
      </c>
      <c r="G14565">
        <v>0.14000000000000001</v>
      </c>
      <c r="H14565">
        <f>D14565*G14565</f>
        <v>588.63980000000004</v>
      </c>
      <c r="I14565">
        <v>1</v>
      </c>
      <c r="J14565" s="1">
        <v>44932</v>
      </c>
      <c r="K14565" s="1">
        <v>44936</v>
      </c>
      <c r="L14565" t="s">
        <v>26</v>
      </c>
      <c r="M14565" t="str">
        <f t="shared" si="1364"/>
        <v>Potential customer</v>
      </c>
      <c r="N14565" t="s">
        <v>21</v>
      </c>
      <c r="O14565">
        <v>341.04</v>
      </c>
      <c r="P14565" t="s">
        <v>33</v>
      </c>
      <c r="Q14565">
        <f>D14565-H14565</f>
        <v>3615.9301999999998</v>
      </c>
      <c r="R14565" t="str">
        <f t="shared" si="1365"/>
        <v>Good</v>
      </c>
      <c r="S14565" t="str">
        <f t="shared" si="1366"/>
        <v>Good</v>
      </c>
      <c r="T14565" t="str">
        <f t="shared" si="1367"/>
        <v>High Impact</v>
      </c>
    </row>
    <row r="14566" spans="1:20">
      <c r="A14566" t="s">
        <v>14602</v>
      </c>
      <c r="B14566" t="s">
        <v>18</v>
      </c>
      <c r="C14566" t="s">
        <v>31</v>
      </c>
      <c r="D14566">
        <v>1230.49</v>
      </c>
      <c r="E14566" t="str">
        <f t="shared" si="1362"/>
        <v>High</v>
      </c>
      <c r="F14566" t="str">
        <f t="shared" si="1363"/>
        <v>High</v>
      </c>
      <c r="G14566">
        <v>0.46</v>
      </c>
      <c r="H14566">
        <f>D14566*G14566</f>
        <v>566.02539999999999</v>
      </c>
      <c r="I14566">
        <v>8</v>
      </c>
      <c r="J14566" s="1">
        <v>45071</v>
      </c>
      <c r="K14566" s="1">
        <v>45077</v>
      </c>
      <c r="L14566" t="s">
        <v>26</v>
      </c>
      <c r="M14566" t="str">
        <f t="shared" si="1364"/>
        <v>Potential customer</v>
      </c>
      <c r="N14566" t="s">
        <v>27</v>
      </c>
      <c r="O14566">
        <v>320.56</v>
      </c>
      <c r="P14566" t="s">
        <v>22</v>
      </c>
      <c r="Q14566">
        <f>D14566-H14566</f>
        <v>664.46460000000002</v>
      </c>
      <c r="R14566" t="str">
        <f t="shared" si="1365"/>
        <v>Good</v>
      </c>
      <c r="S14566" t="str">
        <f t="shared" si="1366"/>
        <v>Good</v>
      </c>
      <c r="T14566" t="str">
        <f t="shared" si="1367"/>
        <v>High Impact</v>
      </c>
    </row>
    <row r="14567" spans="1:20">
      <c r="A14567" t="s">
        <v>14603</v>
      </c>
      <c r="B14567" t="s">
        <v>24</v>
      </c>
      <c r="C14567" t="s">
        <v>38</v>
      </c>
      <c r="D14567">
        <v>3681.43</v>
      </c>
      <c r="E14567" t="str">
        <f t="shared" si="1362"/>
        <v>High</v>
      </c>
      <c r="F14567" t="str">
        <f t="shared" si="1363"/>
        <v>High</v>
      </c>
      <c r="G14567">
        <v>0.36</v>
      </c>
      <c r="H14567">
        <f>D14567*G14567</f>
        <v>1325.3147999999999</v>
      </c>
      <c r="I14567">
        <v>4</v>
      </c>
      <c r="J14567" s="1">
        <v>45027</v>
      </c>
      <c r="K14567" s="1">
        <v>45029</v>
      </c>
      <c r="L14567" t="s">
        <v>26</v>
      </c>
      <c r="M14567" t="str">
        <f t="shared" si="1364"/>
        <v>Potential customer</v>
      </c>
      <c r="N14567" t="s">
        <v>21</v>
      </c>
      <c r="O14567">
        <v>789.24</v>
      </c>
      <c r="P14567" t="s">
        <v>28</v>
      </c>
      <c r="Q14567">
        <f>D14567-H14567</f>
        <v>2356.1152000000002</v>
      </c>
      <c r="R14567" t="str">
        <f t="shared" si="1365"/>
        <v>Good</v>
      </c>
      <c r="S14567" t="str">
        <f t="shared" si="1366"/>
        <v>Good</v>
      </c>
      <c r="T14567" t="str">
        <f t="shared" si="1367"/>
        <v>High Impact</v>
      </c>
    </row>
    <row r="14568" spans="1:20">
      <c r="A14568" t="s">
        <v>14604</v>
      </c>
      <c r="B14568" t="s">
        <v>30</v>
      </c>
      <c r="C14568" t="s">
        <v>38</v>
      </c>
      <c r="D14568">
        <v>2088.54</v>
      </c>
      <c r="E14568" t="str">
        <f t="shared" si="1362"/>
        <v>High</v>
      </c>
      <c r="F14568" t="str">
        <f t="shared" si="1363"/>
        <v>High</v>
      </c>
      <c r="G14568">
        <v>0.31</v>
      </c>
      <c r="H14568">
        <f>D14568*G14568</f>
        <v>647.44740000000002</v>
      </c>
      <c r="I14568">
        <v>7</v>
      </c>
      <c r="J14568" s="1">
        <v>45529</v>
      </c>
      <c r="K14568" s="1">
        <v>45530</v>
      </c>
      <c r="L14568" t="s">
        <v>36</v>
      </c>
      <c r="M14568" t="str">
        <f t="shared" si="1364"/>
        <v>Normal customer</v>
      </c>
      <c r="N14568" t="s">
        <v>32</v>
      </c>
      <c r="O14568">
        <v>173.73</v>
      </c>
      <c r="P14568" t="s">
        <v>33</v>
      </c>
      <c r="Q14568">
        <f>D14568-H14568</f>
        <v>1441.0925999999999</v>
      </c>
      <c r="R14568" t="str">
        <f t="shared" si="1365"/>
        <v>Bad</v>
      </c>
      <c r="S14568" t="str">
        <f t="shared" si="1366"/>
        <v>Bad</v>
      </c>
      <c r="T14568" t="str">
        <f t="shared" si="1367"/>
        <v>High Impact</v>
      </c>
    </row>
    <row r="14569" spans="1:20">
      <c r="A14569" t="s">
        <v>14605</v>
      </c>
      <c r="B14569" t="s">
        <v>30</v>
      </c>
      <c r="C14569" t="s">
        <v>19</v>
      </c>
      <c r="D14569">
        <v>4525.07</v>
      </c>
      <c r="E14569" t="str">
        <f t="shared" si="1362"/>
        <v>High</v>
      </c>
      <c r="F14569" t="str">
        <f t="shared" si="1363"/>
        <v>High</v>
      </c>
      <c r="G14569">
        <v>0.04</v>
      </c>
      <c r="H14569">
        <f>D14569*G14569</f>
        <v>181.00279999999998</v>
      </c>
      <c r="I14569">
        <v>8</v>
      </c>
      <c r="J14569" s="1">
        <v>45090</v>
      </c>
      <c r="K14569" s="1">
        <v>45094</v>
      </c>
      <c r="L14569" t="s">
        <v>26</v>
      </c>
      <c r="M14569" t="str">
        <f t="shared" si="1364"/>
        <v>Potential customer</v>
      </c>
      <c r="N14569" t="s">
        <v>21</v>
      </c>
      <c r="O14569">
        <v>719.54</v>
      </c>
      <c r="P14569" t="s">
        <v>33</v>
      </c>
      <c r="Q14569">
        <f>D14569-H14569</f>
        <v>4344.0671999999995</v>
      </c>
      <c r="R14569" t="str">
        <f t="shared" si="1365"/>
        <v>Good</v>
      </c>
      <c r="S14569" t="str">
        <f t="shared" si="1366"/>
        <v>Good</v>
      </c>
      <c r="T14569" t="str">
        <f t="shared" si="1367"/>
        <v>High Impact</v>
      </c>
    </row>
    <row r="14570" spans="1:20">
      <c r="A14570" t="s">
        <v>14606</v>
      </c>
      <c r="B14570" t="s">
        <v>18</v>
      </c>
      <c r="C14570" t="s">
        <v>38</v>
      </c>
      <c r="D14570">
        <v>3171.27</v>
      </c>
      <c r="E14570" t="str">
        <f t="shared" si="1362"/>
        <v>High</v>
      </c>
      <c r="F14570" t="str">
        <f t="shared" si="1363"/>
        <v>High</v>
      </c>
      <c r="G14570">
        <v>0.47</v>
      </c>
      <c r="H14570">
        <f>D14570*G14570</f>
        <v>1490.4968999999999</v>
      </c>
      <c r="I14570">
        <v>1</v>
      </c>
      <c r="J14570" s="1">
        <v>45439</v>
      </c>
      <c r="K14570" s="1">
        <v>45441</v>
      </c>
      <c r="L14570" t="s">
        <v>20</v>
      </c>
      <c r="M14570" t="str">
        <f t="shared" si="1364"/>
        <v>Premium customer</v>
      </c>
      <c r="N14570" t="s">
        <v>21</v>
      </c>
      <c r="O14570">
        <v>337.28</v>
      </c>
      <c r="P14570" t="s">
        <v>33</v>
      </c>
      <c r="Q14570">
        <f>D14570-H14570</f>
        <v>1680.7731000000001</v>
      </c>
      <c r="R14570" t="str">
        <f t="shared" si="1365"/>
        <v>Good</v>
      </c>
      <c r="S14570" t="str">
        <f t="shared" si="1366"/>
        <v>Good</v>
      </c>
      <c r="T14570" t="str">
        <f t="shared" si="1367"/>
        <v>High Impact</v>
      </c>
    </row>
    <row r="14571" spans="1:20">
      <c r="A14571" t="s">
        <v>14607</v>
      </c>
      <c r="B14571" t="s">
        <v>30</v>
      </c>
      <c r="C14571" t="s">
        <v>19</v>
      </c>
      <c r="D14571">
        <v>4885.1099999999997</v>
      </c>
      <c r="E14571" t="str">
        <f t="shared" si="1362"/>
        <v>High</v>
      </c>
      <c r="F14571" t="str">
        <f t="shared" si="1363"/>
        <v>High</v>
      </c>
      <c r="G14571">
        <v>7.0000000000000007E-2</v>
      </c>
      <c r="H14571">
        <f>D14571*G14571</f>
        <v>341.95769999999999</v>
      </c>
      <c r="I14571">
        <v>2</v>
      </c>
      <c r="J14571" s="1">
        <v>45070</v>
      </c>
      <c r="K14571" s="1">
        <v>45075</v>
      </c>
      <c r="L14571" t="s">
        <v>26</v>
      </c>
      <c r="M14571" t="str">
        <f t="shared" si="1364"/>
        <v>Potential customer</v>
      </c>
      <c r="N14571" t="s">
        <v>21</v>
      </c>
      <c r="O14571">
        <v>1058.53</v>
      </c>
      <c r="P14571" t="s">
        <v>33</v>
      </c>
      <c r="Q14571">
        <f>D14571-H14571</f>
        <v>4543.1522999999997</v>
      </c>
      <c r="R14571" t="str">
        <f t="shared" si="1365"/>
        <v>Good</v>
      </c>
      <c r="S14571" t="str">
        <f t="shared" si="1366"/>
        <v>Good</v>
      </c>
      <c r="T14571" t="str">
        <f t="shared" si="1367"/>
        <v>High Impact</v>
      </c>
    </row>
    <row r="14572" spans="1:20">
      <c r="A14572" t="s">
        <v>14608</v>
      </c>
      <c r="B14572" t="s">
        <v>46</v>
      </c>
      <c r="C14572" t="s">
        <v>19</v>
      </c>
      <c r="D14572">
        <v>1303.78</v>
      </c>
      <c r="E14572" t="str">
        <f t="shared" si="1362"/>
        <v>High</v>
      </c>
      <c r="F14572" t="str">
        <f t="shared" si="1363"/>
        <v>High</v>
      </c>
      <c r="G14572">
        <v>0.23</v>
      </c>
      <c r="H14572">
        <f>D14572*G14572</f>
        <v>299.86939999999998</v>
      </c>
      <c r="I14572">
        <v>2</v>
      </c>
      <c r="J14572" s="1">
        <v>45378</v>
      </c>
      <c r="K14572" s="1">
        <v>45379</v>
      </c>
      <c r="L14572" t="s">
        <v>36</v>
      </c>
      <c r="M14572" t="str">
        <f t="shared" si="1364"/>
        <v>Normal customer</v>
      </c>
      <c r="N14572" t="s">
        <v>21</v>
      </c>
      <c r="O14572">
        <v>216.6</v>
      </c>
      <c r="P14572" t="s">
        <v>33</v>
      </c>
      <c r="Q14572">
        <f>D14572-H14572</f>
        <v>1003.9105999999999</v>
      </c>
      <c r="R14572" t="str">
        <f t="shared" si="1365"/>
        <v>Bad</v>
      </c>
      <c r="S14572" t="str">
        <f t="shared" si="1366"/>
        <v>Bad</v>
      </c>
      <c r="T14572" t="str">
        <f t="shared" si="1367"/>
        <v>High Impact</v>
      </c>
    </row>
    <row r="14573" spans="1:20">
      <c r="A14573" t="s">
        <v>14609</v>
      </c>
      <c r="B14573" t="s">
        <v>30</v>
      </c>
      <c r="C14573" t="s">
        <v>25</v>
      </c>
      <c r="D14573">
        <v>4627.3999999999996</v>
      </c>
      <c r="E14573" t="str">
        <f t="shared" si="1362"/>
        <v>High</v>
      </c>
      <c r="F14573" t="str">
        <f t="shared" si="1363"/>
        <v>High</v>
      </c>
      <c r="G14573">
        <v>0.34</v>
      </c>
      <c r="H14573">
        <f>D14573*G14573</f>
        <v>1573.316</v>
      </c>
      <c r="I14573">
        <v>5</v>
      </c>
      <c r="J14573" s="1">
        <v>44973</v>
      </c>
      <c r="K14573" s="1">
        <v>44975</v>
      </c>
      <c r="L14573" t="s">
        <v>36</v>
      </c>
      <c r="M14573" t="str">
        <f t="shared" si="1364"/>
        <v>Normal customer</v>
      </c>
      <c r="N14573" t="s">
        <v>32</v>
      </c>
      <c r="O14573">
        <v>576.63</v>
      </c>
      <c r="P14573" t="s">
        <v>33</v>
      </c>
      <c r="Q14573">
        <f>D14573-H14573</f>
        <v>3054.0839999999998</v>
      </c>
      <c r="R14573" t="str">
        <f t="shared" si="1365"/>
        <v>Good</v>
      </c>
      <c r="S14573" t="str">
        <f t="shared" si="1366"/>
        <v>Good</v>
      </c>
      <c r="T14573" t="str">
        <f t="shared" si="1367"/>
        <v>High Impact</v>
      </c>
    </row>
    <row r="14574" spans="1:20">
      <c r="A14574" t="s">
        <v>14610</v>
      </c>
      <c r="B14574" t="s">
        <v>30</v>
      </c>
      <c r="C14574" t="s">
        <v>25</v>
      </c>
      <c r="D14574">
        <v>1849.57</v>
      </c>
      <c r="E14574" t="str">
        <f t="shared" si="1362"/>
        <v>High</v>
      </c>
      <c r="F14574" t="str">
        <f t="shared" si="1363"/>
        <v>High</v>
      </c>
      <c r="G14574">
        <v>0.25</v>
      </c>
      <c r="H14574">
        <f>D14574*G14574</f>
        <v>462.39249999999998</v>
      </c>
      <c r="I14574">
        <v>5</v>
      </c>
      <c r="J14574" s="1">
        <v>44949</v>
      </c>
      <c r="K14574" s="1">
        <v>44954</v>
      </c>
      <c r="L14574" t="s">
        <v>36</v>
      </c>
      <c r="M14574" t="str">
        <f t="shared" si="1364"/>
        <v>Normal customer</v>
      </c>
      <c r="N14574" t="s">
        <v>32</v>
      </c>
      <c r="O14574">
        <v>349.81</v>
      </c>
      <c r="P14574" t="s">
        <v>22</v>
      </c>
      <c r="Q14574">
        <f>D14574-H14574</f>
        <v>1387.1775</v>
      </c>
      <c r="R14574" t="str">
        <f t="shared" si="1365"/>
        <v>Good</v>
      </c>
      <c r="S14574" t="str">
        <f t="shared" si="1366"/>
        <v>Good</v>
      </c>
      <c r="T14574" t="str">
        <f t="shared" si="1367"/>
        <v>High Impact</v>
      </c>
    </row>
    <row r="14575" spans="1:20">
      <c r="A14575" t="s">
        <v>14611</v>
      </c>
      <c r="B14575" t="s">
        <v>24</v>
      </c>
      <c r="C14575" t="s">
        <v>31</v>
      </c>
      <c r="D14575">
        <v>3147.64</v>
      </c>
      <c r="E14575" t="str">
        <f t="shared" si="1362"/>
        <v>High</v>
      </c>
      <c r="F14575" t="str">
        <f t="shared" si="1363"/>
        <v>High</v>
      </c>
      <c r="G14575">
        <v>0.44</v>
      </c>
      <c r="H14575">
        <f>D14575*G14575</f>
        <v>1384.9615999999999</v>
      </c>
      <c r="I14575">
        <v>6</v>
      </c>
      <c r="J14575" s="1">
        <v>45121</v>
      </c>
      <c r="K14575" s="1">
        <v>45128</v>
      </c>
      <c r="L14575" t="s">
        <v>26</v>
      </c>
      <c r="M14575" t="str">
        <f t="shared" si="1364"/>
        <v>Potential customer</v>
      </c>
      <c r="N14575" t="s">
        <v>21</v>
      </c>
      <c r="O14575">
        <v>869.78</v>
      </c>
      <c r="P14575" t="s">
        <v>39</v>
      </c>
      <c r="Q14575">
        <f>D14575-H14575</f>
        <v>1762.6784</v>
      </c>
      <c r="R14575" t="str">
        <f t="shared" si="1365"/>
        <v>Good</v>
      </c>
      <c r="S14575" t="str">
        <f t="shared" si="1366"/>
        <v>Good</v>
      </c>
      <c r="T14575" t="str">
        <f t="shared" si="1367"/>
        <v>High Impact</v>
      </c>
    </row>
    <row r="14576" spans="1:20">
      <c r="A14576" t="s">
        <v>14612</v>
      </c>
      <c r="B14576" t="s">
        <v>24</v>
      </c>
      <c r="C14576" t="s">
        <v>41</v>
      </c>
      <c r="D14576">
        <v>955.09</v>
      </c>
      <c r="E14576" t="str">
        <f t="shared" si="1362"/>
        <v>Low</v>
      </c>
      <c r="F14576" t="str">
        <f t="shared" si="1363"/>
        <v>Midium</v>
      </c>
      <c r="G14576">
        <v>0.42</v>
      </c>
      <c r="H14576">
        <f>D14576*G14576</f>
        <v>401.13779999999997</v>
      </c>
      <c r="I14576">
        <v>2</v>
      </c>
      <c r="J14576" s="1">
        <v>45372</v>
      </c>
      <c r="K14576" s="1">
        <v>45375</v>
      </c>
      <c r="L14576" t="s">
        <v>20</v>
      </c>
      <c r="M14576" t="str">
        <f t="shared" si="1364"/>
        <v>Normal customer</v>
      </c>
      <c r="N14576" t="s">
        <v>21</v>
      </c>
      <c r="O14576">
        <v>146.88999999999999</v>
      </c>
      <c r="P14576" t="s">
        <v>22</v>
      </c>
      <c r="Q14576">
        <f>D14576-H14576</f>
        <v>553.95220000000006</v>
      </c>
      <c r="R14576" t="str">
        <f t="shared" si="1365"/>
        <v>Bad</v>
      </c>
      <c r="S14576" t="str">
        <f t="shared" si="1366"/>
        <v>Bad</v>
      </c>
      <c r="T14576" t="str">
        <f t="shared" si="1367"/>
        <v>High Impact</v>
      </c>
    </row>
    <row r="14577" spans="1:20">
      <c r="A14577" t="s">
        <v>14613</v>
      </c>
      <c r="B14577" t="s">
        <v>30</v>
      </c>
      <c r="C14577" t="s">
        <v>41</v>
      </c>
      <c r="D14577">
        <v>3822.95</v>
      </c>
      <c r="E14577" t="str">
        <f t="shared" si="1362"/>
        <v>High</v>
      </c>
      <c r="F14577" t="str">
        <f t="shared" si="1363"/>
        <v>High</v>
      </c>
      <c r="G14577">
        <v>7.0000000000000007E-2</v>
      </c>
      <c r="H14577">
        <f>D14577*G14577</f>
        <v>267.60650000000004</v>
      </c>
      <c r="I14577">
        <v>8</v>
      </c>
      <c r="J14577" s="1">
        <v>45011</v>
      </c>
      <c r="K14577" s="1">
        <v>45018</v>
      </c>
      <c r="L14577" t="s">
        <v>20</v>
      </c>
      <c r="M14577" t="str">
        <f t="shared" si="1364"/>
        <v>Premium customer</v>
      </c>
      <c r="N14577" t="s">
        <v>32</v>
      </c>
      <c r="O14577">
        <v>1114.3699999999999</v>
      </c>
      <c r="P14577" t="s">
        <v>22</v>
      </c>
      <c r="Q14577">
        <f>D14577-H14577</f>
        <v>3555.3434999999999</v>
      </c>
      <c r="R14577" t="str">
        <f t="shared" si="1365"/>
        <v>Good</v>
      </c>
      <c r="S14577" t="str">
        <f t="shared" si="1366"/>
        <v>Good</v>
      </c>
      <c r="T14577" t="str">
        <f t="shared" si="1367"/>
        <v>High Impact</v>
      </c>
    </row>
    <row r="14578" spans="1:20">
      <c r="A14578" t="s">
        <v>14614</v>
      </c>
      <c r="B14578" t="s">
        <v>18</v>
      </c>
      <c r="C14578" t="s">
        <v>19</v>
      </c>
      <c r="D14578">
        <v>4893.43</v>
      </c>
      <c r="E14578" t="str">
        <f t="shared" si="1362"/>
        <v>High</v>
      </c>
      <c r="F14578" t="str">
        <f t="shared" si="1363"/>
        <v>High</v>
      </c>
      <c r="G14578">
        <v>0.31</v>
      </c>
      <c r="H14578">
        <f>D14578*G14578</f>
        <v>1516.9633000000001</v>
      </c>
      <c r="I14578">
        <v>1</v>
      </c>
      <c r="J14578" s="1">
        <v>45270</v>
      </c>
      <c r="K14578" s="1">
        <v>45274</v>
      </c>
      <c r="L14578" t="s">
        <v>26</v>
      </c>
      <c r="M14578" t="str">
        <f t="shared" si="1364"/>
        <v>Potential customer</v>
      </c>
      <c r="N14578" t="s">
        <v>27</v>
      </c>
      <c r="O14578">
        <v>1115.3399999999999</v>
      </c>
      <c r="P14578" t="s">
        <v>28</v>
      </c>
      <c r="Q14578">
        <f>D14578-H14578</f>
        <v>3376.4666999999999</v>
      </c>
      <c r="R14578" t="str">
        <f t="shared" si="1365"/>
        <v>Good</v>
      </c>
      <c r="S14578" t="str">
        <f t="shared" si="1366"/>
        <v>Good</v>
      </c>
      <c r="T14578" t="str">
        <f t="shared" si="1367"/>
        <v>High Impact</v>
      </c>
    </row>
    <row r="14579" spans="1:20">
      <c r="A14579" t="s">
        <v>14615</v>
      </c>
      <c r="B14579" t="s">
        <v>24</v>
      </c>
      <c r="C14579" t="s">
        <v>41</v>
      </c>
      <c r="D14579">
        <v>3958.39</v>
      </c>
      <c r="E14579" t="str">
        <f t="shared" si="1362"/>
        <v>High</v>
      </c>
      <c r="F14579" t="str">
        <f t="shared" si="1363"/>
        <v>High</v>
      </c>
      <c r="G14579">
        <v>0.03</v>
      </c>
      <c r="H14579">
        <f>D14579*G14579</f>
        <v>118.75169999999999</v>
      </c>
      <c r="I14579">
        <v>9</v>
      </c>
      <c r="J14579" s="1">
        <v>45505</v>
      </c>
      <c r="K14579" s="1">
        <v>45507</v>
      </c>
      <c r="L14579" t="s">
        <v>26</v>
      </c>
      <c r="M14579" t="str">
        <f t="shared" si="1364"/>
        <v>Potential customer</v>
      </c>
      <c r="N14579" t="s">
        <v>21</v>
      </c>
      <c r="O14579">
        <v>794.26</v>
      </c>
      <c r="P14579" t="s">
        <v>53</v>
      </c>
      <c r="Q14579">
        <f>D14579-H14579</f>
        <v>3839.6383000000001</v>
      </c>
      <c r="R14579" t="str">
        <f t="shared" si="1365"/>
        <v>Good</v>
      </c>
      <c r="S14579" t="str">
        <f t="shared" si="1366"/>
        <v>Good</v>
      </c>
      <c r="T14579" t="str">
        <f t="shared" si="1367"/>
        <v>High Impact</v>
      </c>
    </row>
    <row r="14580" spans="1:20">
      <c r="A14580" t="s">
        <v>14616</v>
      </c>
      <c r="B14580" t="s">
        <v>30</v>
      </c>
      <c r="C14580" t="s">
        <v>19</v>
      </c>
      <c r="D14580">
        <v>3117.4</v>
      </c>
      <c r="E14580" t="str">
        <f t="shared" si="1362"/>
        <v>High</v>
      </c>
      <c r="F14580" t="str">
        <f t="shared" si="1363"/>
        <v>High</v>
      </c>
      <c r="G14580">
        <v>0.36</v>
      </c>
      <c r="H14580">
        <f>D14580*G14580</f>
        <v>1122.2639999999999</v>
      </c>
      <c r="I14580">
        <v>5</v>
      </c>
      <c r="J14580" s="1">
        <v>45393</v>
      </c>
      <c r="K14580" s="1">
        <v>45400</v>
      </c>
      <c r="L14580" t="s">
        <v>26</v>
      </c>
      <c r="M14580" t="str">
        <f t="shared" si="1364"/>
        <v>Potential customer</v>
      </c>
      <c r="N14580" t="s">
        <v>21</v>
      </c>
      <c r="O14580">
        <v>202.43</v>
      </c>
      <c r="P14580" t="s">
        <v>53</v>
      </c>
      <c r="Q14580">
        <f>D14580-H14580</f>
        <v>1995.1360000000002</v>
      </c>
      <c r="R14580" t="str">
        <f t="shared" si="1365"/>
        <v>Bad</v>
      </c>
      <c r="S14580" t="str">
        <f t="shared" si="1366"/>
        <v>Bad</v>
      </c>
      <c r="T14580" t="str">
        <f t="shared" si="1367"/>
        <v>High Impact</v>
      </c>
    </row>
    <row r="14581" spans="1:20">
      <c r="A14581" t="s">
        <v>14617</v>
      </c>
      <c r="B14581" t="s">
        <v>24</v>
      </c>
      <c r="C14581" t="s">
        <v>41</v>
      </c>
      <c r="D14581">
        <v>2296.25</v>
      </c>
      <c r="E14581" t="str">
        <f t="shared" si="1362"/>
        <v>High</v>
      </c>
      <c r="F14581" t="str">
        <f t="shared" si="1363"/>
        <v>High</v>
      </c>
      <c r="G14581">
        <v>0.37</v>
      </c>
      <c r="H14581">
        <f>D14581*G14581</f>
        <v>849.61249999999995</v>
      </c>
      <c r="I14581">
        <v>8</v>
      </c>
      <c r="J14581" s="1">
        <v>45225</v>
      </c>
      <c r="K14581" s="1">
        <v>45231</v>
      </c>
      <c r="L14581" t="s">
        <v>26</v>
      </c>
      <c r="M14581" t="str">
        <f t="shared" si="1364"/>
        <v>Potential customer</v>
      </c>
      <c r="N14581" t="s">
        <v>32</v>
      </c>
      <c r="O14581">
        <v>579.86</v>
      </c>
      <c r="P14581" t="s">
        <v>44</v>
      </c>
      <c r="Q14581">
        <f>D14581-H14581</f>
        <v>1446.6375</v>
      </c>
      <c r="R14581" t="str">
        <f t="shared" si="1365"/>
        <v>Good</v>
      </c>
      <c r="S14581" t="str">
        <f t="shared" si="1366"/>
        <v>Good</v>
      </c>
      <c r="T14581" t="str">
        <f t="shared" si="1367"/>
        <v>High Impact</v>
      </c>
    </row>
    <row r="14582" spans="1:20">
      <c r="A14582" t="s">
        <v>14618</v>
      </c>
      <c r="B14582" t="s">
        <v>30</v>
      </c>
      <c r="C14582" t="s">
        <v>31</v>
      </c>
      <c r="D14582">
        <v>1791.66</v>
      </c>
      <c r="E14582" t="str">
        <f t="shared" si="1362"/>
        <v>High</v>
      </c>
      <c r="F14582" t="str">
        <f t="shared" si="1363"/>
        <v>High</v>
      </c>
      <c r="G14582">
        <v>0.17</v>
      </c>
      <c r="H14582">
        <f>D14582*G14582</f>
        <v>304.58220000000006</v>
      </c>
      <c r="I14582">
        <v>8</v>
      </c>
      <c r="J14582" s="1">
        <v>45297</v>
      </c>
      <c r="K14582" s="1">
        <v>45298</v>
      </c>
      <c r="L14582" t="s">
        <v>20</v>
      </c>
      <c r="M14582" t="str">
        <f t="shared" si="1364"/>
        <v>Premium customer</v>
      </c>
      <c r="N14582" t="s">
        <v>21</v>
      </c>
      <c r="O14582">
        <v>390.83</v>
      </c>
      <c r="P14582" t="s">
        <v>39</v>
      </c>
      <c r="Q14582">
        <f>D14582-H14582</f>
        <v>1487.0778</v>
      </c>
      <c r="R14582" t="str">
        <f t="shared" si="1365"/>
        <v>Good</v>
      </c>
      <c r="S14582" t="str">
        <f t="shared" si="1366"/>
        <v>Good</v>
      </c>
      <c r="T14582" t="str">
        <f t="shared" si="1367"/>
        <v>High Impact</v>
      </c>
    </row>
    <row r="14583" spans="1:20">
      <c r="A14583" t="s">
        <v>14619</v>
      </c>
      <c r="B14583" t="s">
        <v>24</v>
      </c>
      <c r="C14583" t="s">
        <v>25</v>
      </c>
      <c r="D14583">
        <v>2153.16</v>
      </c>
      <c r="E14583" t="str">
        <f t="shared" si="1362"/>
        <v>High</v>
      </c>
      <c r="F14583" t="str">
        <f t="shared" si="1363"/>
        <v>High</v>
      </c>
      <c r="G14583">
        <v>0.39</v>
      </c>
      <c r="H14583">
        <f>D14583*G14583</f>
        <v>839.73239999999998</v>
      </c>
      <c r="I14583">
        <v>2</v>
      </c>
      <c r="J14583" s="1">
        <v>45536</v>
      </c>
      <c r="K14583" s="1">
        <v>45541</v>
      </c>
      <c r="L14583" t="s">
        <v>36</v>
      </c>
      <c r="M14583" t="str">
        <f t="shared" si="1364"/>
        <v>Normal customer</v>
      </c>
      <c r="N14583" t="s">
        <v>27</v>
      </c>
      <c r="O14583">
        <v>175.98</v>
      </c>
      <c r="P14583" t="s">
        <v>33</v>
      </c>
      <c r="Q14583">
        <f>D14583-H14583</f>
        <v>1313.4276</v>
      </c>
      <c r="R14583" t="str">
        <f t="shared" si="1365"/>
        <v>Bad</v>
      </c>
      <c r="S14583" t="str">
        <f t="shared" si="1366"/>
        <v>Bad</v>
      </c>
      <c r="T14583" t="str">
        <f t="shared" si="1367"/>
        <v>High Impact</v>
      </c>
    </row>
    <row r="14584" spans="1:20">
      <c r="A14584" t="s">
        <v>14620</v>
      </c>
      <c r="B14584" t="s">
        <v>24</v>
      </c>
      <c r="C14584" t="s">
        <v>25</v>
      </c>
      <c r="D14584">
        <v>1708.61</v>
      </c>
      <c r="E14584" t="str">
        <f t="shared" si="1362"/>
        <v>High</v>
      </c>
      <c r="F14584" t="str">
        <f t="shared" si="1363"/>
        <v>High</v>
      </c>
      <c r="G14584">
        <v>0.33</v>
      </c>
      <c r="H14584">
        <f>D14584*G14584</f>
        <v>563.84130000000005</v>
      </c>
      <c r="I14584">
        <v>9</v>
      </c>
      <c r="J14584" s="1">
        <v>45098</v>
      </c>
      <c r="K14584" s="1">
        <v>45100</v>
      </c>
      <c r="L14584" t="s">
        <v>36</v>
      </c>
      <c r="M14584" t="str">
        <f t="shared" si="1364"/>
        <v>Normal customer</v>
      </c>
      <c r="N14584" t="s">
        <v>27</v>
      </c>
      <c r="O14584">
        <v>89.96</v>
      </c>
      <c r="P14584" t="s">
        <v>28</v>
      </c>
      <c r="Q14584">
        <f>D14584-H14584</f>
        <v>1144.7686999999999</v>
      </c>
      <c r="R14584" t="str">
        <f t="shared" si="1365"/>
        <v>Bad</v>
      </c>
      <c r="S14584" t="str">
        <f t="shared" si="1366"/>
        <v>Bad</v>
      </c>
      <c r="T14584" t="str">
        <f t="shared" si="1367"/>
        <v>High Impact</v>
      </c>
    </row>
    <row r="14585" spans="1:20">
      <c r="A14585" t="s">
        <v>14621</v>
      </c>
      <c r="B14585" t="s">
        <v>46</v>
      </c>
      <c r="C14585" t="s">
        <v>19</v>
      </c>
      <c r="D14585">
        <v>4180.28</v>
      </c>
      <c r="E14585" t="str">
        <f t="shared" si="1362"/>
        <v>High</v>
      </c>
      <c r="F14585" t="str">
        <f t="shared" si="1363"/>
        <v>High</v>
      </c>
      <c r="G14585">
        <v>0.25</v>
      </c>
      <c r="H14585">
        <f>D14585*G14585</f>
        <v>1045.07</v>
      </c>
      <c r="I14585">
        <v>6</v>
      </c>
      <c r="J14585" s="1">
        <v>45158</v>
      </c>
      <c r="K14585" s="1">
        <v>45160</v>
      </c>
      <c r="L14585" t="s">
        <v>20</v>
      </c>
      <c r="M14585" t="str">
        <f t="shared" si="1364"/>
        <v>Premium customer</v>
      </c>
      <c r="N14585" t="s">
        <v>32</v>
      </c>
      <c r="O14585">
        <v>1186.8900000000001</v>
      </c>
      <c r="P14585" t="s">
        <v>33</v>
      </c>
      <c r="Q14585">
        <f>D14585-H14585</f>
        <v>3135.21</v>
      </c>
      <c r="R14585" t="str">
        <f t="shared" si="1365"/>
        <v>Good</v>
      </c>
      <c r="S14585" t="str">
        <f t="shared" si="1366"/>
        <v>Good</v>
      </c>
      <c r="T14585" t="str">
        <f t="shared" si="1367"/>
        <v>High Impact</v>
      </c>
    </row>
    <row r="14586" spans="1:20">
      <c r="A14586" t="s">
        <v>14622</v>
      </c>
      <c r="B14586" t="s">
        <v>30</v>
      </c>
      <c r="C14586" t="s">
        <v>41</v>
      </c>
      <c r="D14586">
        <v>4476.24</v>
      </c>
      <c r="E14586" t="str">
        <f t="shared" si="1362"/>
        <v>High</v>
      </c>
      <c r="F14586" t="str">
        <f t="shared" si="1363"/>
        <v>High</v>
      </c>
      <c r="G14586">
        <v>0.23</v>
      </c>
      <c r="H14586">
        <f>D14586*G14586</f>
        <v>1029.5352</v>
      </c>
      <c r="I14586">
        <v>3</v>
      </c>
      <c r="J14586" s="1">
        <v>45412</v>
      </c>
      <c r="K14586" s="1">
        <v>45417</v>
      </c>
      <c r="L14586" t="s">
        <v>26</v>
      </c>
      <c r="M14586" t="str">
        <f t="shared" si="1364"/>
        <v>Potential customer</v>
      </c>
      <c r="N14586" t="s">
        <v>27</v>
      </c>
      <c r="O14586">
        <v>445.89</v>
      </c>
      <c r="P14586" t="s">
        <v>44</v>
      </c>
      <c r="Q14586">
        <f>D14586-H14586</f>
        <v>3446.7047999999995</v>
      </c>
      <c r="R14586" t="str">
        <f t="shared" si="1365"/>
        <v>Good</v>
      </c>
      <c r="S14586" t="str">
        <f t="shared" si="1366"/>
        <v>Good</v>
      </c>
      <c r="T14586" t="str">
        <f t="shared" si="1367"/>
        <v>High Impact</v>
      </c>
    </row>
    <row r="14587" spans="1:20">
      <c r="A14587" t="s">
        <v>14623</v>
      </c>
      <c r="B14587" t="s">
        <v>30</v>
      </c>
      <c r="C14587" t="s">
        <v>38</v>
      </c>
      <c r="D14587">
        <v>4753.32</v>
      </c>
      <c r="E14587" t="str">
        <f t="shared" si="1362"/>
        <v>High</v>
      </c>
      <c r="F14587" t="str">
        <f t="shared" si="1363"/>
        <v>High</v>
      </c>
      <c r="G14587">
        <v>0.05</v>
      </c>
      <c r="H14587">
        <f>D14587*G14587</f>
        <v>237.666</v>
      </c>
      <c r="I14587">
        <v>1</v>
      </c>
      <c r="J14587" s="1">
        <v>45464</v>
      </c>
      <c r="K14587" s="1">
        <v>45470</v>
      </c>
      <c r="L14587" t="s">
        <v>26</v>
      </c>
      <c r="M14587" t="str">
        <f t="shared" si="1364"/>
        <v>Potential customer</v>
      </c>
      <c r="N14587" t="s">
        <v>27</v>
      </c>
      <c r="O14587">
        <v>739.1</v>
      </c>
      <c r="P14587" t="s">
        <v>33</v>
      </c>
      <c r="Q14587">
        <f>D14587-H14587</f>
        <v>4515.6539999999995</v>
      </c>
      <c r="R14587" t="str">
        <f t="shared" si="1365"/>
        <v>Good</v>
      </c>
      <c r="S14587" t="str">
        <f t="shared" si="1366"/>
        <v>Good</v>
      </c>
      <c r="T14587" t="str">
        <f t="shared" si="1367"/>
        <v>High Impact</v>
      </c>
    </row>
    <row r="14588" spans="1:20">
      <c r="A14588" t="s">
        <v>14624</v>
      </c>
      <c r="B14588" t="s">
        <v>30</v>
      </c>
      <c r="C14588" t="s">
        <v>31</v>
      </c>
      <c r="D14588">
        <v>2149.98</v>
      </c>
      <c r="E14588" t="str">
        <f t="shared" si="1362"/>
        <v>High</v>
      </c>
      <c r="F14588" t="str">
        <f t="shared" si="1363"/>
        <v>High</v>
      </c>
      <c r="G14588">
        <v>0.27</v>
      </c>
      <c r="H14588">
        <f>D14588*G14588</f>
        <v>580.49459999999999</v>
      </c>
      <c r="I14588">
        <v>9</v>
      </c>
      <c r="J14588" s="1">
        <v>45633</v>
      </c>
      <c r="K14588" s="1">
        <v>45635</v>
      </c>
      <c r="L14588" t="s">
        <v>20</v>
      </c>
      <c r="M14588" t="str">
        <f t="shared" si="1364"/>
        <v>Premium customer</v>
      </c>
      <c r="N14588" t="s">
        <v>32</v>
      </c>
      <c r="O14588">
        <v>332.62</v>
      </c>
      <c r="P14588" t="s">
        <v>44</v>
      </c>
      <c r="Q14588">
        <f>D14588-H14588</f>
        <v>1569.4854</v>
      </c>
      <c r="R14588" t="str">
        <f t="shared" si="1365"/>
        <v>Good</v>
      </c>
      <c r="S14588" t="str">
        <f t="shared" si="1366"/>
        <v>Good</v>
      </c>
      <c r="T14588" t="str">
        <f t="shared" si="1367"/>
        <v>High Impact</v>
      </c>
    </row>
    <row r="14589" spans="1:20">
      <c r="A14589" t="s">
        <v>14625</v>
      </c>
      <c r="B14589" t="s">
        <v>30</v>
      </c>
      <c r="C14589" t="s">
        <v>41</v>
      </c>
      <c r="D14589">
        <v>2776.47</v>
      </c>
      <c r="E14589" t="str">
        <f t="shared" si="1362"/>
        <v>High</v>
      </c>
      <c r="F14589" t="str">
        <f t="shared" si="1363"/>
        <v>High</v>
      </c>
      <c r="G14589">
        <v>0.08</v>
      </c>
      <c r="H14589">
        <f>D14589*G14589</f>
        <v>222.11759999999998</v>
      </c>
      <c r="I14589">
        <v>3</v>
      </c>
      <c r="J14589" s="1">
        <v>45086</v>
      </c>
      <c r="K14589" s="1">
        <v>45087</v>
      </c>
      <c r="L14589" t="s">
        <v>20</v>
      </c>
      <c r="M14589" t="str">
        <f t="shared" si="1364"/>
        <v>Premium customer</v>
      </c>
      <c r="N14589" t="s">
        <v>21</v>
      </c>
      <c r="O14589">
        <v>198.49</v>
      </c>
      <c r="P14589" t="s">
        <v>39</v>
      </c>
      <c r="Q14589">
        <f>D14589-H14589</f>
        <v>2554.3523999999998</v>
      </c>
      <c r="R14589" t="str">
        <f t="shared" si="1365"/>
        <v>Bad</v>
      </c>
      <c r="S14589" t="str">
        <f t="shared" si="1366"/>
        <v>Bad</v>
      </c>
      <c r="T14589" t="str">
        <f t="shared" si="1367"/>
        <v>High Impact</v>
      </c>
    </row>
    <row r="14590" spans="1:20">
      <c r="A14590" t="s">
        <v>14626</v>
      </c>
      <c r="B14590" t="s">
        <v>24</v>
      </c>
      <c r="C14590" t="s">
        <v>38</v>
      </c>
      <c r="D14590">
        <v>2926.79</v>
      </c>
      <c r="E14590" t="str">
        <f t="shared" si="1362"/>
        <v>High</v>
      </c>
      <c r="F14590" t="str">
        <f t="shared" si="1363"/>
        <v>High</v>
      </c>
      <c r="G14590">
        <v>0.33</v>
      </c>
      <c r="H14590">
        <f>D14590*G14590</f>
        <v>965.84070000000008</v>
      </c>
      <c r="I14590">
        <v>1</v>
      </c>
      <c r="J14590" s="1">
        <v>44969</v>
      </c>
      <c r="K14590" s="1">
        <v>44973</v>
      </c>
      <c r="L14590" t="s">
        <v>36</v>
      </c>
      <c r="M14590" t="str">
        <f t="shared" si="1364"/>
        <v>Normal customer</v>
      </c>
      <c r="N14590" t="s">
        <v>32</v>
      </c>
      <c r="O14590">
        <v>734.74</v>
      </c>
      <c r="P14590" t="s">
        <v>33</v>
      </c>
      <c r="Q14590">
        <f>D14590-H14590</f>
        <v>1960.9492999999998</v>
      </c>
      <c r="R14590" t="str">
        <f t="shared" si="1365"/>
        <v>Good</v>
      </c>
      <c r="S14590" t="str">
        <f t="shared" si="1366"/>
        <v>Good</v>
      </c>
      <c r="T14590" t="str">
        <f t="shared" si="1367"/>
        <v>High Impact</v>
      </c>
    </row>
    <row r="14591" spans="1:20">
      <c r="A14591" t="s">
        <v>14627</v>
      </c>
      <c r="B14591" t="s">
        <v>46</v>
      </c>
      <c r="C14591" t="s">
        <v>31</v>
      </c>
      <c r="D14591">
        <v>3290.33</v>
      </c>
      <c r="E14591" t="str">
        <f t="shared" si="1362"/>
        <v>High</v>
      </c>
      <c r="F14591" t="str">
        <f t="shared" si="1363"/>
        <v>High</v>
      </c>
      <c r="G14591">
        <v>0.3</v>
      </c>
      <c r="H14591">
        <f>D14591*G14591</f>
        <v>987.09899999999993</v>
      </c>
      <c r="I14591">
        <v>5</v>
      </c>
      <c r="J14591" s="1">
        <v>45038</v>
      </c>
      <c r="K14591" s="1">
        <v>45045</v>
      </c>
      <c r="L14591" t="s">
        <v>20</v>
      </c>
      <c r="M14591" t="str">
        <f t="shared" si="1364"/>
        <v>Premium customer</v>
      </c>
      <c r="N14591" t="s">
        <v>21</v>
      </c>
      <c r="O14591">
        <v>661.08</v>
      </c>
      <c r="P14591" t="s">
        <v>22</v>
      </c>
      <c r="Q14591">
        <f>D14591-H14591</f>
        <v>2303.2309999999998</v>
      </c>
      <c r="R14591" t="str">
        <f t="shared" si="1365"/>
        <v>Good</v>
      </c>
      <c r="S14591" t="str">
        <f t="shared" si="1366"/>
        <v>Good</v>
      </c>
      <c r="T14591" t="str">
        <f t="shared" si="1367"/>
        <v>High Impact</v>
      </c>
    </row>
    <row r="14592" spans="1:20">
      <c r="A14592" t="s">
        <v>14628</v>
      </c>
      <c r="B14592" t="s">
        <v>46</v>
      </c>
      <c r="C14592" t="s">
        <v>31</v>
      </c>
      <c r="D14592">
        <v>112.04</v>
      </c>
      <c r="E14592" t="str">
        <f t="shared" si="1362"/>
        <v>Low</v>
      </c>
      <c r="F14592" t="str">
        <f t="shared" si="1363"/>
        <v>Low</v>
      </c>
      <c r="G14592">
        <v>0.15</v>
      </c>
      <c r="H14592">
        <f>D14592*G14592</f>
        <v>16.806000000000001</v>
      </c>
      <c r="I14592">
        <v>8</v>
      </c>
      <c r="J14592" s="1">
        <v>45384</v>
      </c>
      <c r="K14592" s="1">
        <v>45385</v>
      </c>
      <c r="L14592" t="s">
        <v>26</v>
      </c>
      <c r="M14592" t="str">
        <f t="shared" si="1364"/>
        <v>Normal customer</v>
      </c>
      <c r="N14592" t="s">
        <v>32</v>
      </c>
      <c r="O14592">
        <v>20.59</v>
      </c>
      <c r="P14592" t="s">
        <v>44</v>
      </c>
      <c r="Q14592">
        <f>D14592-H14592</f>
        <v>95.234000000000009</v>
      </c>
      <c r="R14592" t="str">
        <f t="shared" si="1365"/>
        <v>Bad</v>
      </c>
      <c r="S14592" t="str">
        <f t="shared" si="1366"/>
        <v>Bad</v>
      </c>
      <c r="T14592" t="str">
        <f t="shared" si="1367"/>
        <v>Normal</v>
      </c>
    </row>
    <row r="14593" spans="1:20">
      <c r="A14593" t="s">
        <v>14629</v>
      </c>
      <c r="B14593" t="s">
        <v>18</v>
      </c>
      <c r="C14593" t="s">
        <v>25</v>
      </c>
      <c r="D14593">
        <v>4229.18</v>
      </c>
      <c r="E14593" t="str">
        <f t="shared" si="1362"/>
        <v>High</v>
      </c>
      <c r="F14593" t="str">
        <f t="shared" si="1363"/>
        <v>High</v>
      </c>
      <c r="G14593">
        <v>0.12</v>
      </c>
      <c r="H14593">
        <f>D14593*G14593</f>
        <v>507.5016</v>
      </c>
      <c r="I14593">
        <v>7</v>
      </c>
      <c r="J14593" s="1">
        <v>45384</v>
      </c>
      <c r="K14593" s="1">
        <v>45385</v>
      </c>
      <c r="L14593" t="s">
        <v>20</v>
      </c>
      <c r="M14593" t="str">
        <f t="shared" si="1364"/>
        <v>Premium customer</v>
      </c>
      <c r="N14593" t="s">
        <v>32</v>
      </c>
      <c r="O14593">
        <v>1123.83</v>
      </c>
      <c r="P14593" t="s">
        <v>33</v>
      </c>
      <c r="Q14593">
        <f>D14593-H14593</f>
        <v>3721.6784000000002</v>
      </c>
      <c r="R14593" t="str">
        <f t="shared" si="1365"/>
        <v>Good</v>
      </c>
      <c r="S14593" t="str">
        <f t="shared" si="1366"/>
        <v>Good</v>
      </c>
      <c r="T14593" t="str">
        <f t="shared" si="1367"/>
        <v>High Impact</v>
      </c>
    </row>
    <row r="14594" spans="1:20">
      <c r="A14594" t="s">
        <v>14630</v>
      </c>
      <c r="B14594" t="s">
        <v>30</v>
      </c>
      <c r="C14594" t="s">
        <v>19</v>
      </c>
      <c r="D14594">
        <v>1413.89</v>
      </c>
      <c r="E14594" t="str">
        <f t="shared" si="1362"/>
        <v>High</v>
      </c>
      <c r="F14594" t="str">
        <f t="shared" si="1363"/>
        <v>High</v>
      </c>
      <c r="G14594">
        <v>0.24</v>
      </c>
      <c r="H14594">
        <f>D14594*G14594</f>
        <v>339.33359999999999</v>
      </c>
      <c r="I14594">
        <v>5</v>
      </c>
      <c r="J14594" s="1">
        <v>45167</v>
      </c>
      <c r="K14594" s="1">
        <v>45171</v>
      </c>
      <c r="L14594" t="s">
        <v>20</v>
      </c>
      <c r="M14594" t="str">
        <f t="shared" si="1364"/>
        <v>Premium customer</v>
      </c>
      <c r="N14594" t="s">
        <v>32</v>
      </c>
      <c r="O14594">
        <v>392.46</v>
      </c>
      <c r="P14594" t="s">
        <v>39</v>
      </c>
      <c r="Q14594">
        <f>D14594-H14594</f>
        <v>1074.5564000000002</v>
      </c>
      <c r="R14594" t="str">
        <f t="shared" si="1365"/>
        <v>Good</v>
      </c>
      <c r="S14594" t="str">
        <f t="shared" si="1366"/>
        <v>Good</v>
      </c>
      <c r="T14594" t="str">
        <f t="shared" si="1367"/>
        <v>High Impact</v>
      </c>
    </row>
    <row r="14595" spans="1:20">
      <c r="A14595" t="s">
        <v>14631</v>
      </c>
      <c r="B14595" t="s">
        <v>18</v>
      </c>
      <c r="C14595" t="s">
        <v>41</v>
      </c>
      <c r="D14595">
        <v>2413.6</v>
      </c>
      <c r="E14595" t="str">
        <f t="shared" ref="E14595:E14658" si="1368">IF(D14595&gt;1000,"High","Low")</f>
        <v>High</v>
      </c>
      <c r="F14595" t="str">
        <f t="shared" ref="F14595:F14658" si="1369">IF(D14595&gt;1000,"High",IF(D14595&gt;500,"Midium","Low"))</f>
        <v>High</v>
      </c>
      <c r="G14595">
        <v>0.26</v>
      </c>
      <c r="H14595">
        <f>D14595*G14595</f>
        <v>627.53599999999994</v>
      </c>
      <c r="I14595">
        <v>2</v>
      </c>
      <c r="J14595" s="1">
        <v>45321</v>
      </c>
      <c r="K14595" s="1">
        <v>45327</v>
      </c>
      <c r="L14595" t="s">
        <v>20</v>
      </c>
      <c r="M14595" t="str">
        <f t="shared" ref="M14595:M14658" si="1370">IF(AND(L14595="Member",D14595&gt;1000),"Premium customer",IF(AND(L14595="Regular",D14595&gt;1000),"Potential customer","Normal customer"))</f>
        <v>Premium customer</v>
      </c>
      <c r="N14595" t="s">
        <v>21</v>
      </c>
      <c r="O14595">
        <v>198.32</v>
      </c>
      <c r="P14595" t="s">
        <v>22</v>
      </c>
      <c r="Q14595">
        <f>D14595-H14595</f>
        <v>1786.0639999999999</v>
      </c>
      <c r="R14595" t="str">
        <f t="shared" ref="R14595:R14658" si="1371">IF(AND(D14595&gt;1000,O14595&gt;300),"Good","Bad")</f>
        <v>Bad</v>
      </c>
      <c r="S14595" t="str">
        <f t="shared" ref="S14595:S14658" si="1372">IF(NOT(AND(D14595&gt;1000,O14595&gt;300)),"Bad","Good")</f>
        <v>Bad</v>
      </c>
      <c r="T14595" t="str">
        <f t="shared" ref="T14595:T14658" si="1373">IF(OR(D14595&gt;1000,G14595&gt;0.25),"High Impact","Normal")</f>
        <v>High Impact</v>
      </c>
    </row>
    <row r="14596" spans="1:20">
      <c r="A14596" t="s">
        <v>14632</v>
      </c>
      <c r="B14596" t="s">
        <v>24</v>
      </c>
      <c r="C14596" t="s">
        <v>31</v>
      </c>
      <c r="D14596">
        <v>4223.68</v>
      </c>
      <c r="E14596" t="str">
        <f t="shared" si="1368"/>
        <v>High</v>
      </c>
      <c r="F14596" t="str">
        <f t="shared" si="1369"/>
        <v>High</v>
      </c>
      <c r="G14596">
        <v>0.4</v>
      </c>
      <c r="H14596">
        <f>D14596*G14596</f>
        <v>1689.4720000000002</v>
      </c>
      <c r="I14596">
        <v>2</v>
      </c>
      <c r="J14596" s="1">
        <v>45044</v>
      </c>
      <c r="K14596" s="1">
        <v>45046</v>
      </c>
      <c r="L14596" t="s">
        <v>26</v>
      </c>
      <c r="M14596" t="str">
        <f t="shared" si="1370"/>
        <v>Potential customer</v>
      </c>
      <c r="N14596" t="s">
        <v>21</v>
      </c>
      <c r="O14596">
        <v>937.23</v>
      </c>
      <c r="P14596" t="s">
        <v>44</v>
      </c>
      <c r="Q14596">
        <f>D14596-H14596</f>
        <v>2534.2080000000001</v>
      </c>
      <c r="R14596" t="str">
        <f t="shared" si="1371"/>
        <v>Good</v>
      </c>
      <c r="S14596" t="str">
        <f t="shared" si="1372"/>
        <v>Good</v>
      </c>
      <c r="T14596" t="str">
        <f t="shared" si="1373"/>
        <v>High Impact</v>
      </c>
    </row>
    <row r="14597" spans="1:20">
      <c r="A14597" t="s">
        <v>14633</v>
      </c>
      <c r="B14597" t="s">
        <v>18</v>
      </c>
      <c r="C14597" t="s">
        <v>41</v>
      </c>
      <c r="D14597">
        <v>4984.6000000000004</v>
      </c>
      <c r="E14597" t="str">
        <f t="shared" si="1368"/>
        <v>High</v>
      </c>
      <c r="F14597" t="str">
        <f t="shared" si="1369"/>
        <v>High</v>
      </c>
      <c r="G14597">
        <v>0.15</v>
      </c>
      <c r="H14597">
        <f>D14597*G14597</f>
        <v>747.69</v>
      </c>
      <c r="I14597">
        <v>3</v>
      </c>
      <c r="J14597" s="1">
        <v>45388</v>
      </c>
      <c r="K14597" s="1">
        <v>45393</v>
      </c>
      <c r="L14597" t="s">
        <v>26</v>
      </c>
      <c r="M14597" t="str">
        <f t="shared" si="1370"/>
        <v>Potential customer</v>
      </c>
      <c r="N14597" t="s">
        <v>32</v>
      </c>
      <c r="O14597">
        <v>583.55999999999995</v>
      </c>
      <c r="P14597" t="s">
        <v>53</v>
      </c>
      <c r="Q14597">
        <f>D14597-H14597</f>
        <v>4236.91</v>
      </c>
      <c r="R14597" t="str">
        <f t="shared" si="1371"/>
        <v>Good</v>
      </c>
      <c r="S14597" t="str">
        <f t="shared" si="1372"/>
        <v>Good</v>
      </c>
      <c r="T14597" t="str">
        <f t="shared" si="1373"/>
        <v>High Impact</v>
      </c>
    </row>
    <row r="14598" spans="1:20">
      <c r="A14598" t="s">
        <v>14634</v>
      </c>
      <c r="B14598" t="s">
        <v>30</v>
      </c>
      <c r="C14598" t="s">
        <v>31</v>
      </c>
      <c r="D14598">
        <v>3994.93</v>
      </c>
      <c r="E14598" t="str">
        <f t="shared" si="1368"/>
        <v>High</v>
      </c>
      <c r="F14598" t="str">
        <f t="shared" si="1369"/>
        <v>High</v>
      </c>
      <c r="G14598">
        <v>0.2</v>
      </c>
      <c r="H14598">
        <f>D14598*G14598</f>
        <v>798.98599999999999</v>
      </c>
      <c r="I14598">
        <v>6</v>
      </c>
      <c r="J14598" s="1">
        <v>45405</v>
      </c>
      <c r="K14598" s="1">
        <v>45410</v>
      </c>
      <c r="L14598" t="s">
        <v>36</v>
      </c>
      <c r="M14598" t="str">
        <f t="shared" si="1370"/>
        <v>Normal customer</v>
      </c>
      <c r="N14598" t="s">
        <v>27</v>
      </c>
      <c r="O14598">
        <v>979.18</v>
      </c>
      <c r="P14598" t="s">
        <v>53</v>
      </c>
      <c r="Q14598">
        <f>D14598-H14598</f>
        <v>3195.944</v>
      </c>
      <c r="R14598" t="str">
        <f t="shared" si="1371"/>
        <v>Good</v>
      </c>
      <c r="S14598" t="str">
        <f t="shared" si="1372"/>
        <v>Good</v>
      </c>
      <c r="T14598" t="str">
        <f t="shared" si="1373"/>
        <v>High Impact</v>
      </c>
    </row>
    <row r="14599" spans="1:20">
      <c r="A14599" t="s">
        <v>14635</v>
      </c>
      <c r="B14599" t="s">
        <v>46</v>
      </c>
      <c r="C14599" t="s">
        <v>25</v>
      </c>
      <c r="D14599">
        <v>221.68</v>
      </c>
      <c r="E14599" t="str">
        <f t="shared" si="1368"/>
        <v>Low</v>
      </c>
      <c r="F14599" t="str">
        <f t="shared" si="1369"/>
        <v>Low</v>
      </c>
      <c r="G14599">
        <v>0.17</v>
      </c>
      <c r="H14599">
        <f>D14599*G14599</f>
        <v>37.685600000000001</v>
      </c>
      <c r="I14599">
        <v>4</v>
      </c>
      <c r="J14599" s="1">
        <v>45063</v>
      </c>
      <c r="K14599" s="1">
        <v>45066</v>
      </c>
      <c r="L14599" t="s">
        <v>20</v>
      </c>
      <c r="M14599" t="str">
        <f t="shared" si="1370"/>
        <v>Normal customer</v>
      </c>
      <c r="N14599" t="s">
        <v>21</v>
      </c>
      <c r="O14599">
        <v>17.559999999999999</v>
      </c>
      <c r="P14599" t="s">
        <v>53</v>
      </c>
      <c r="Q14599">
        <f>D14599-H14599</f>
        <v>183.99440000000001</v>
      </c>
      <c r="R14599" t="str">
        <f t="shared" si="1371"/>
        <v>Bad</v>
      </c>
      <c r="S14599" t="str">
        <f t="shared" si="1372"/>
        <v>Bad</v>
      </c>
      <c r="T14599" t="str">
        <f t="shared" si="1373"/>
        <v>Normal</v>
      </c>
    </row>
    <row r="14600" spans="1:20">
      <c r="A14600" t="s">
        <v>14636</v>
      </c>
      <c r="B14600" t="s">
        <v>46</v>
      </c>
      <c r="C14600" t="s">
        <v>19</v>
      </c>
      <c r="D14600">
        <v>1906.9</v>
      </c>
      <c r="E14600" t="str">
        <f t="shared" si="1368"/>
        <v>High</v>
      </c>
      <c r="F14600" t="str">
        <f t="shared" si="1369"/>
        <v>High</v>
      </c>
      <c r="G14600">
        <v>0.2</v>
      </c>
      <c r="H14600">
        <f>D14600*G14600</f>
        <v>381.38000000000005</v>
      </c>
      <c r="I14600">
        <v>9</v>
      </c>
      <c r="J14600" s="1">
        <v>45486</v>
      </c>
      <c r="K14600" s="1">
        <v>45487</v>
      </c>
      <c r="L14600" t="s">
        <v>26</v>
      </c>
      <c r="M14600" t="str">
        <f t="shared" si="1370"/>
        <v>Potential customer</v>
      </c>
      <c r="N14600" t="s">
        <v>32</v>
      </c>
      <c r="O14600">
        <v>184.97</v>
      </c>
      <c r="P14600" t="s">
        <v>22</v>
      </c>
      <c r="Q14600">
        <f>D14600-H14600</f>
        <v>1525.52</v>
      </c>
      <c r="R14600" t="str">
        <f t="shared" si="1371"/>
        <v>Bad</v>
      </c>
      <c r="S14600" t="str">
        <f t="shared" si="1372"/>
        <v>Bad</v>
      </c>
      <c r="T14600" t="str">
        <f t="shared" si="1373"/>
        <v>High Impact</v>
      </c>
    </row>
    <row r="14601" spans="1:20">
      <c r="A14601" t="s">
        <v>14637</v>
      </c>
      <c r="B14601" t="s">
        <v>30</v>
      </c>
      <c r="C14601" t="s">
        <v>38</v>
      </c>
      <c r="D14601">
        <v>1311.33</v>
      </c>
      <c r="E14601" t="str">
        <f t="shared" si="1368"/>
        <v>High</v>
      </c>
      <c r="F14601" t="str">
        <f t="shared" si="1369"/>
        <v>High</v>
      </c>
      <c r="G14601">
        <v>0.28000000000000003</v>
      </c>
      <c r="H14601">
        <f>D14601*G14601</f>
        <v>367.17240000000004</v>
      </c>
      <c r="I14601">
        <v>3</v>
      </c>
      <c r="J14601" s="1">
        <v>45167</v>
      </c>
      <c r="K14601" s="1">
        <v>45171</v>
      </c>
      <c r="L14601" t="s">
        <v>36</v>
      </c>
      <c r="M14601" t="str">
        <f t="shared" si="1370"/>
        <v>Normal customer</v>
      </c>
      <c r="N14601" t="s">
        <v>21</v>
      </c>
      <c r="O14601">
        <v>135.38999999999999</v>
      </c>
      <c r="P14601" t="s">
        <v>28</v>
      </c>
      <c r="Q14601">
        <f>D14601-H14601</f>
        <v>944.15759999999989</v>
      </c>
      <c r="R14601" t="str">
        <f t="shared" si="1371"/>
        <v>Bad</v>
      </c>
      <c r="S14601" t="str">
        <f t="shared" si="1372"/>
        <v>Bad</v>
      </c>
      <c r="T14601" t="str">
        <f t="shared" si="1373"/>
        <v>High Impact</v>
      </c>
    </row>
    <row r="14602" spans="1:20">
      <c r="A14602" t="s">
        <v>14638</v>
      </c>
      <c r="B14602" t="s">
        <v>24</v>
      </c>
      <c r="C14602" t="s">
        <v>38</v>
      </c>
      <c r="D14602">
        <v>4824.25</v>
      </c>
      <c r="E14602" t="str">
        <f t="shared" si="1368"/>
        <v>High</v>
      </c>
      <c r="F14602" t="str">
        <f t="shared" si="1369"/>
        <v>High</v>
      </c>
      <c r="G14602">
        <v>0.28000000000000003</v>
      </c>
      <c r="H14602">
        <f>D14602*G14602</f>
        <v>1350.7900000000002</v>
      </c>
      <c r="I14602">
        <v>6</v>
      </c>
      <c r="J14602" s="1">
        <v>45492</v>
      </c>
      <c r="K14602" s="1">
        <v>45497</v>
      </c>
      <c r="L14602" t="s">
        <v>26</v>
      </c>
      <c r="M14602" t="str">
        <f t="shared" si="1370"/>
        <v>Potential customer</v>
      </c>
      <c r="N14602" t="s">
        <v>27</v>
      </c>
      <c r="O14602">
        <v>992.61</v>
      </c>
      <c r="P14602" t="s">
        <v>33</v>
      </c>
      <c r="Q14602">
        <f>D14602-H14602</f>
        <v>3473.46</v>
      </c>
      <c r="R14602" t="str">
        <f t="shared" si="1371"/>
        <v>Good</v>
      </c>
      <c r="S14602" t="str">
        <f t="shared" si="1372"/>
        <v>Good</v>
      </c>
      <c r="T14602" t="str">
        <f t="shared" si="1373"/>
        <v>High Impact</v>
      </c>
    </row>
    <row r="14603" spans="1:20">
      <c r="A14603" t="s">
        <v>14639</v>
      </c>
      <c r="B14603" t="s">
        <v>30</v>
      </c>
      <c r="C14603" t="s">
        <v>25</v>
      </c>
      <c r="D14603">
        <v>1394.72</v>
      </c>
      <c r="E14603" t="str">
        <f t="shared" si="1368"/>
        <v>High</v>
      </c>
      <c r="F14603" t="str">
        <f t="shared" si="1369"/>
        <v>High</v>
      </c>
      <c r="G14603">
        <v>0.18</v>
      </c>
      <c r="H14603">
        <f>D14603*G14603</f>
        <v>251.0496</v>
      </c>
      <c r="I14603">
        <v>4</v>
      </c>
      <c r="J14603" s="1">
        <v>45053</v>
      </c>
      <c r="K14603" s="1">
        <v>45057</v>
      </c>
      <c r="L14603" t="s">
        <v>36</v>
      </c>
      <c r="M14603" t="str">
        <f t="shared" si="1370"/>
        <v>Normal customer</v>
      </c>
      <c r="N14603" t="s">
        <v>21</v>
      </c>
      <c r="O14603">
        <v>302.64</v>
      </c>
      <c r="P14603" t="s">
        <v>33</v>
      </c>
      <c r="Q14603">
        <f>D14603-H14603</f>
        <v>1143.6704</v>
      </c>
      <c r="R14603" t="str">
        <f t="shared" si="1371"/>
        <v>Good</v>
      </c>
      <c r="S14603" t="str">
        <f t="shared" si="1372"/>
        <v>Good</v>
      </c>
      <c r="T14603" t="str">
        <f t="shared" si="1373"/>
        <v>High Impact</v>
      </c>
    </row>
    <row r="14604" spans="1:20">
      <c r="A14604" t="s">
        <v>14640</v>
      </c>
      <c r="B14604" t="s">
        <v>24</v>
      </c>
      <c r="C14604" t="s">
        <v>31</v>
      </c>
      <c r="D14604">
        <v>4722.42</v>
      </c>
      <c r="E14604" t="str">
        <f t="shared" si="1368"/>
        <v>High</v>
      </c>
      <c r="F14604" t="str">
        <f t="shared" si="1369"/>
        <v>High</v>
      </c>
      <c r="G14604">
        <v>0.3</v>
      </c>
      <c r="H14604">
        <f>D14604*G14604</f>
        <v>1416.7259999999999</v>
      </c>
      <c r="I14604">
        <v>1</v>
      </c>
      <c r="J14604" s="1">
        <v>45559</v>
      </c>
      <c r="K14604" s="1">
        <v>45564</v>
      </c>
      <c r="L14604" t="s">
        <v>20</v>
      </c>
      <c r="M14604" t="str">
        <f t="shared" si="1370"/>
        <v>Premium customer</v>
      </c>
      <c r="N14604" t="s">
        <v>32</v>
      </c>
      <c r="O14604">
        <v>1320.6</v>
      </c>
      <c r="P14604" t="s">
        <v>33</v>
      </c>
      <c r="Q14604">
        <f>D14604-H14604</f>
        <v>3305.6940000000004</v>
      </c>
      <c r="R14604" t="str">
        <f t="shared" si="1371"/>
        <v>Good</v>
      </c>
      <c r="S14604" t="str">
        <f t="shared" si="1372"/>
        <v>Good</v>
      </c>
      <c r="T14604" t="str">
        <f t="shared" si="1373"/>
        <v>High Impact</v>
      </c>
    </row>
    <row r="14605" spans="1:20">
      <c r="A14605" t="s">
        <v>14641</v>
      </c>
      <c r="B14605" t="s">
        <v>46</v>
      </c>
      <c r="C14605" t="s">
        <v>25</v>
      </c>
      <c r="D14605">
        <v>4693.84</v>
      </c>
      <c r="E14605" t="str">
        <f t="shared" si="1368"/>
        <v>High</v>
      </c>
      <c r="F14605" t="str">
        <f t="shared" si="1369"/>
        <v>High</v>
      </c>
      <c r="G14605">
        <v>0.31</v>
      </c>
      <c r="H14605">
        <f>D14605*G14605</f>
        <v>1455.0904</v>
      </c>
      <c r="I14605">
        <v>1</v>
      </c>
      <c r="J14605" s="1">
        <v>45409</v>
      </c>
      <c r="K14605" s="1">
        <v>45416</v>
      </c>
      <c r="L14605" t="s">
        <v>36</v>
      </c>
      <c r="M14605" t="str">
        <f t="shared" si="1370"/>
        <v>Normal customer</v>
      </c>
      <c r="N14605" t="s">
        <v>27</v>
      </c>
      <c r="O14605">
        <v>321.68</v>
      </c>
      <c r="P14605" t="s">
        <v>39</v>
      </c>
      <c r="Q14605">
        <f>D14605-H14605</f>
        <v>3238.7496000000001</v>
      </c>
      <c r="R14605" t="str">
        <f t="shared" si="1371"/>
        <v>Good</v>
      </c>
      <c r="S14605" t="str">
        <f t="shared" si="1372"/>
        <v>Good</v>
      </c>
      <c r="T14605" t="str">
        <f t="shared" si="1373"/>
        <v>High Impact</v>
      </c>
    </row>
    <row r="14606" spans="1:20">
      <c r="A14606" t="s">
        <v>14642</v>
      </c>
      <c r="B14606" t="s">
        <v>24</v>
      </c>
      <c r="C14606" t="s">
        <v>19</v>
      </c>
      <c r="D14606">
        <v>4213.1099999999997</v>
      </c>
      <c r="E14606" t="str">
        <f t="shared" si="1368"/>
        <v>High</v>
      </c>
      <c r="F14606" t="str">
        <f t="shared" si="1369"/>
        <v>High</v>
      </c>
      <c r="G14606">
        <v>0.26</v>
      </c>
      <c r="H14606">
        <f>D14606*G14606</f>
        <v>1095.4086</v>
      </c>
      <c r="I14606">
        <v>8</v>
      </c>
      <c r="J14606" s="1">
        <v>45280</v>
      </c>
      <c r="K14606" s="1">
        <v>45284</v>
      </c>
      <c r="L14606" t="s">
        <v>20</v>
      </c>
      <c r="M14606" t="str">
        <f t="shared" si="1370"/>
        <v>Premium customer</v>
      </c>
      <c r="N14606" t="s">
        <v>27</v>
      </c>
      <c r="O14606">
        <v>931.34</v>
      </c>
      <c r="P14606" t="s">
        <v>44</v>
      </c>
      <c r="Q14606">
        <f>D14606-H14606</f>
        <v>3117.7013999999999</v>
      </c>
      <c r="R14606" t="str">
        <f t="shared" si="1371"/>
        <v>Good</v>
      </c>
      <c r="S14606" t="str">
        <f t="shared" si="1372"/>
        <v>Good</v>
      </c>
      <c r="T14606" t="str">
        <f t="shared" si="1373"/>
        <v>High Impact</v>
      </c>
    </row>
    <row r="14607" spans="1:20">
      <c r="A14607" t="s">
        <v>14643</v>
      </c>
      <c r="B14607" t="s">
        <v>30</v>
      </c>
      <c r="C14607" t="s">
        <v>38</v>
      </c>
      <c r="D14607">
        <v>580.54999999999995</v>
      </c>
      <c r="E14607" t="str">
        <f t="shared" si="1368"/>
        <v>Low</v>
      </c>
      <c r="F14607" t="str">
        <f t="shared" si="1369"/>
        <v>Midium</v>
      </c>
      <c r="G14607">
        <v>0.23</v>
      </c>
      <c r="H14607">
        <f>D14607*G14607</f>
        <v>133.5265</v>
      </c>
      <c r="I14607">
        <v>3</v>
      </c>
      <c r="J14607" s="1">
        <v>45161</v>
      </c>
      <c r="K14607" s="1">
        <v>45162</v>
      </c>
      <c r="L14607" t="s">
        <v>20</v>
      </c>
      <c r="M14607" t="str">
        <f t="shared" si="1370"/>
        <v>Normal customer</v>
      </c>
      <c r="N14607" t="s">
        <v>21</v>
      </c>
      <c r="O14607">
        <v>30.84</v>
      </c>
      <c r="P14607" t="s">
        <v>39</v>
      </c>
      <c r="Q14607">
        <f>D14607-H14607</f>
        <v>447.02349999999996</v>
      </c>
      <c r="R14607" t="str">
        <f t="shared" si="1371"/>
        <v>Bad</v>
      </c>
      <c r="S14607" t="str">
        <f t="shared" si="1372"/>
        <v>Bad</v>
      </c>
      <c r="T14607" t="str">
        <f t="shared" si="1373"/>
        <v>Normal</v>
      </c>
    </row>
    <row r="14608" spans="1:20">
      <c r="A14608" t="s">
        <v>14644</v>
      </c>
      <c r="B14608" t="s">
        <v>30</v>
      </c>
      <c r="C14608" t="s">
        <v>41</v>
      </c>
      <c r="D14608">
        <v>109.78</v>
      </c>
      <c r="E14608" t="str">
        <f t="shared" si="1368"/>
        <v>Low</v>
      </c>
      <c r="F14608" t="str">
        <f t="shared" si="1369"/>
        <v>Low</v>
      </c>
      <c r="G14608">
        <v>0.04</v>
      </c>
      <c r="H14608">
        <f>D14608*G14608</f>
        <v>4.3912000000000004</v>
      </c>
      <c r="I14608">
        <v>2</v>
      </c>
      <c r="J14608" s="1">
        <v>45494</v>
      </c>
      <c r="K14608" s="1">
        <v>45497</v>
      </c>
      <c r="L14608" t="s">
        <v>20</v>
      </c>
      <c r="M14608" t="str">
        <f t="shared" si="1370"/>
        <v>Normal customer</v>
      </c>
      <c r="N14608" t="s">
        <v>32</v>
      </c>
      <c r="O14608">
        <v>19.47</v>
      </c>
      <c r="P14608" t="s">
        <v>22</v>
      </c>
      <c r="Q14608">
        <f>D14608-H14608</f>
        <v>105.3888</v>
      </c>
      <c r="R14608" t="str">
        <f t="shared" si="1371"/>
        <v>Bad</v>
      </c>
      <c r="S14608" t="str">
        <f t="shared" si="1372"/>
        <v>Bad</v>
      </c>
      <c r="T14608" t="str">
        <f t="shared" si="1373"/>
        <v>Normal</v>
      </c>
    </row>
    <row r="14609" spans="1:20">
      <c r="A14609" t="s">
        <v>14645</v>
      </c>
      <c r="B14609" t="s">
        <v>30</v>
      </c>
      <c r="C14609" t="s">
        <v>38</v>
      </c>
      <c r="D14609">
        <v>3990.03</v>
      </c>
      <c r="E14609" t="str">
        <f t="shared" si="1368"/>
        <v>High</v>
      </c>
      <c r="F14609" t="str">
        <f t="shared" si="1369"/>
        <v>High</v>
      </c>
      <c r="G14609">
        <v>0.27</v>
      </c>
      <c r="H14609">
        <f>D14609*G14609</f>
        <v>1077.3081000000002</v>
      </c>
      <c r="I14609">
        <v>1</v>
      </c>
      <c r="J14609" s="1">
        <v>45264</v>
      </c>
      <c r="K14609" s="1">
        <v>45267</v>
      </c>
      <c r="L14609" t="s">
        <v>20</v>
      </c>
      <c r="M14609" t="str">
        <f t="shared" si="1370"/>
        <v>Premium customer</v>
      </c>
      <c r="N14609" t="s">
        <v>27</v>
      </c>
      <c r="O14609">
        <v>658.84</v>
      </c>
      <c r="P14609" t="s">
        <v>39</v>
      </c>
      <c r="Q14609">
        <f>D14609-H14609</f>
        <v>2912.7219</v>
      </c>
      <c r="R14609" t="str">
        <f t="shared" si="1371"/>
        <v>Good</v>
      </c>
      <c r="S14609" t="str">
        <f t="shared" si="1372"/>
        <v>Good</v>
      </c>
      <c r="T14609" t="str">
        <f t="shared" si="1373"/>
        <v>High Impact</v>
      </c>
    </row>
    <row r="14610" spans="1:20">
      <c r="A14610" t="s">
        <v>14646</v>
      </c>
      <c r="B14610" t="s">
        <v>24</v>
      </c>
      <c r="C14610" t="s">
        <v>19</v>
      </c>
      <c r="D14610">
        <v>4232.17</v>
      </c>
      <c r="E14610" t="str">
        <f t="shared" si="1368"/>
        <v>High</v>
      </c>
      <c r="F14610" t="str">
        <f t="shared" si="1369"/>
        <v>High</v>
      </c>
      <c r="G14610">
        <v>0.36</v>
      </c>
      <c r="H14610">
        <f>D14610*G14610</f>
        <v>1523.5812000000001</v>
      </c>
      <c r="I14610">
        <v>8</v>
      </c>
      <c r="J14610" s="1">
        <v>45525</v>
      </c>
      <c r="K14610" s="1">
        <v>45526</v>
      </c>
      <c r="L14610" t="s">
        <v>36</v>
      </c>
      <c r="M14610" t="str">
        <f t="shared" si="1370"/>
        <v>Normal customer</v>
      </c>
      <c r="N14610" t="s">
        <v>27</v>
      </c>
      <c r="O14610">
        <v>259.26</v>
      </c>
      <c r="P14610" t="s">
        <v>44</v>
      </c>
      <c r="Q14610">
        <f>D14610-H14610</f>
        <v>2708.5888</v>
      </c>
      <c r="R14610" t="str">
        <f t="shared" si="1371"/>
        <v>Bad</v>
      </c>
      <c r="S14610" t="str">
        <f t="shared" si="1372"/>
        <v>Bad</v>
      </c>
      <c r="T14610" t="str">
        <f t="shared" si="1373"/>
        <v>High Impact</v>
      </c>
    </row>
    <row r="14611" spans="1:20">
      <c r="A14611" t="s">
        <v>14647</v>
      </c>
      <c r="B14611" t="s">
        <v>24</v>
      </c>
      <c r="C14611" t="s">
        <v>31</v>
      </c>
      <c r="D14611">
        <v>4814.6899999999996</v>
      </c>
      <c r="E14611" t="str">
        <f t="shared" si="1368"/>
        <v>High</v>
      </c>
      <c r="F14611" t="str">
        <f t="shared" si="1369"/>
        <v>High</v>
      </c>
      <c r="G14611">
        <v>0.11</v>
      </c>
      <c r="H14611">
        <f>D14611*G14611</f>
        <v>529.61590000000001</v>
      </c>
      <c r="I14611">
        <v>9</v>
      </c>
      <c r="J14611" s="1">
        <v>45340</v>
      </c>
      <c r="K14611" s="1">
        <v>45347</v>
      </c>
      <c r="L14611" t="s">
        <v>36</v>
      </c>
      <c r="M14611" t="str">
        <f t="shared" si="1370"/>
        <v>Normal customer</v>
      </c>
      <c r="N14611" t="s">
        <v>32</v>
      </c>
      <c r="O14611">
        <v>465.59</v>
      </c>
      <c r="P14611" t="s">
        <v>33</v>
      </c>
      <c r="Q14611">
        <f>D14611-H14611</f>
        <v>4285.0740999999998</v>
      </c>
      <c r="R14611" t="str">
        <f t="shared" si="1371"/>
        <v>Good</v>
      </c>
      <c r="S14611" t="str">
        <f t="shared" si="1372"/>
        <v>Good</v>
      </c>
      <c r="T14611" t="str">
        <f t="shared" si="1373"/>
        <v>High Impact</v>
      </c>
    </row>
    <row r="14612" spans="1:20">
      <c r="A14612" t="s">
        <v>14648</v>
      </c>
      <c r="B14612" t="s">
        <v>24</v>
      </c>
      <c r="C14612" t="s">
        <v>25</v>
      </c>
      <c r="D14612">
        <v>1170.07</v>
      </c>
      <c r="E14612" t="str">
        <f t="shared" si="1368"/>
        <v>High</v>
      </c>
      <c r="F14612" t="str">
        <f t="shared" si="1369"/>
        <v>High</v>
      </c>
      <c r="G14612">
        <v>0.39</v>
      </c>
      <c r="H14612">
        <f>D14612*G14612</f>
        <v>456.32729999999998</v>
      </c>
      <c r="I14612">
        <v>1</v>
      </c>
      <c r="J14612" s="1">
        <v>45057</v>
      </c>
      <c r="K14612" s="1">
        <v>45063</v>
      </c>
      <c r="L14612" t="s">
        <v>26</v>
      </c>
      <c r="M14612" t="str">
        <f t="shared" si="1370"/>
        <v>Potential customer</v>
      </c>
      <c r="N14612" t="s">
        <v>32</v>
      </c>
      <c r="O14612">
        <v>293.04000000000002</v>
      </c>
      <c r="P14612" t="s">
        <v>22</v>
      </c>
      <c r="Q14612">
        <f>D14612-H14612</f>
        <v>713.74270000000001</v>
      </c>
      <c r="R14612" t="str">
        <f t="shared" si="1371"/>
        <v>Bad</v>
      </c>
      <c r="S14612" t="str">
        <f t="shared" si="1372"/>
        <v>Bad</v>
      </c>
      <c r="T14612" t="str">
        <f t="shared" si="1373"/>
        <v>High Impact</v>
      </c>
    </row>
    <row r="14613" spans="1:20">
      <c r="A14613" t="s">
        <v>14649</v>
      </c>
      <c r="B14613" t="s">
        <v>46</v>
      </c>
      <c r="C14613" t="s">
        <v>38</v>
      </c>
      <c r="D14613">
        <v>3692.42</v>
      </c>
      <c r="E14613" t="str">
        <f t="shared" si="1368"/>
        <v>High</v>
      </c>
      <c r="F14613" t="str">
        <f t="shared" si="1369"/>
        <v>High</v>
      </c>
      <c r="G14613">
        <v>0.28999999999999998</v>
      </c>
      <c r="H14613">
        <f>D14613*G14613</f>
        <v>1070.8018</v>
      </c>
      <c r="I14613">
        <v>8</v>
      </c>
      <c r="J14613" s="1">
        <v>44987</v>
      </c>
      <c r="K14613" s="1">
        <v>44994</v>
      </c>
      <c r="L14613" t="s">
        <v>36</v>
      </c>
      <c r="M14613" t="str">
        <f t="shared" si="1370"/>
        <v>Normal customer</v>
      </c>
      <c r="N14613" t="s">
        <v>27</v>
      </c>
      <c r="O14613">
        <v>465.32</v>
      </c>
      <c r="P14613" t="s">
        <v>22</v>
      </c>
      <c r="Q14613">
        <f>D14613-H14613</f>
        <v>2621.6181999999999</v>
      </c>
      <c r="R14613" t="str">
        <f t="shared" si="1371"/>
        <v>Good</v>
      </c>
      <c r="S14613" t="str">
        <f t="shared" si="1372"/>
        <v>Good</v>
      </c>
      <c r="T14613" t="str">
        <f t="shared" si="1373"/>
        <v>High Impact</v>
      </c>
    </row>
    <row r="14614" spans="1:20">
      <c r="A14614" t="s">
        <v>14650</v>
      </c>
      <c r="B14614" t="s">
        <v>18</v>
      </c>
      <c r="C14614" t="s">
        <v>38</v>
      </c>
      <c r="D14614">
        <v>2643.42</v>
      </c>
      <c r="E14614" t="str">
        <f t="shared" si="1368"/>
        <v>High</v>
      </c>
      <c r="F14614" t="str">
        <f t="shared" si="1369"/>
        <v>High</v>
      </c>
      <c r="G14614">
        <v>0.12</v>
      </c>
      <c r="H14614">
        <f>D14614*G14614</f>
        <v>317.21039999999999</v>
      </c>
      <c r="I14614">
        <v>1</v>
      </c>
      <c r="J14614" s="1">
        <v>45417</v>
      </c>
      <c r="K14614" s="1">
        <v>45423</v>
      </c>
      <c r="L14614" t="s">
        <v>20</v>
      </c>
      <c r="M14614" t="str">
        <f t="shared" si="1370"/>
        <v>Premium customer</v>
      </c>
      <c r="N14614" t="s">
        <v>32</v>
      </c>
      <c r="O14614">
        <v>450.76</v>
      </c>
      <c r="P14614" t="s">
        <v>53</v>
      </c>
      <c r="Q14614">
        <f>D14614-H14614</f>
        <v>2326.2096000000001</v>
      </c>
      <c r="R14614" t="str">
        <f t="shared" si="1371"/>
        <v>Good</v>
      </c>
      <c r="S14614" t="str">
        <f t="shared" si="1372"/>
        <v>Good</v>
      </c>
      <c r="T14614" t="str">
        <f t="shared" si="1373"/>
        <v>High Impact</v>
      </c>
    </row>
    <row r="14615" spans="1:20">
      <c r="A14615" t="s">
        <v>14651</v>
      </c>
      <c r="B14615" t="s">
        <v>18</v>
      </c>
      <c r="C14615" t="s">
        <v>41</v>
      </c>
      <c r="D14615">
        <v>1709.56</v>
      </c>
      <c r="E14615" t="str">
        <f t="shared" si="1368"/>
        <v>High</v>
      </c>
      <c r="F14615" t="str">
        <f t="shared" si="1369"/>
        <v>High</v>
      </c>
      <c r="G14615">
        <v>0.08</v>
      </c>
      <c r="H14615">
        <f>D14615*G14615</f>
        <v>136.76480000000001</v>
      </c>
      <c r="I14615">
        <v>2</v>
      </c>
      <c r="J14615" s="1">
        <v>45185</v>
      </c>
      <c r="K14615" s="1">
        <v>45187</v>
      </c>
      <c r="L14615" t="s">
        <v>26</v>
      </c>
      <c r="M14615" t="str">
        <f t="shared" si="1370"/>
        <v>Potential customer</v>
      </c>
      <c r="N14615" t="s">
        <v>27</v>
      </c>
      <c r="O14615">
        <v>253.98</v>
      </c>
      <c r="P14615" t="s">
        <v>22</v>
      </c>
      <c r="Q14615">
        <f>D14615-H14615</f>
        <v>1572.7952</v>
      </c>
      <c r="R14615" t="str">
        <f t="shared" si="1371"/>
        <v>Bad</v>
      </c>
      <c r="S14615" t="str">
        <f t="shared" si="1372"/>
        <v>Bad</v>
      </c>
      <c r="T14615" t="str">
        <f t="shared" si="1373"/>
        <v>High Impact</v>
      </c>
    </row>
    <row r="14616" spans="1:20">
      <c r="A14616" t="s">
        <v>14652</v>
      </c>
      <c r="B14616" t="s">
        <v>30</v>
      </c>
      <c r="C14616" t="s">
        <v>25</v>
      </c>
      <c r="D14616">
        <v>3070.83</v>
      </c>
      <c r="E14616" t="str">
        <f t="shared" si="1368"/>
        <v>High</v>
      </c>
      <c r="F14616" t="str">
        <f t="shared" si="1369"/>
        <v>High</v>
      </c>
      <c r="G14616">
        <v>0.12</v>
      </c>
      <c r="H14616">
        <f>D14616*G14616</f>
        <v>368.49959999999999</v>
      </c>
      <c r="I14616">
        <v>1</v>
      </c>
      <c r="J14616" s="1">
        <v>45325</v>
      </c>
      <c r="K14616" s="1">
        <v>45327</v>
      </c>
      <c r="L14616" t="s">
        <v>36</v>
      </c>
      <c r="M14616" t="str">
        <f t="shared" si="1370"/>
        <v>Normal customer</v>
      </c>
      <c r="N14616" t="s">
        <v>32</v>
      </c>
      <c r="O14616">
        <v>296.04000000000002</v>
      </c>
      <c r="P14616" t="s">
        <v>39</v>
      </c>
      <c r="Q14616">
        <f>D14616-H14616</f>
        <v>2702.3303999999998</v>
      </c>
      <c r="R14616" t="str">
        <f t="shared" si="1371"/>
        <v>Bad</v>
      </c>
      <c r="S14616" t="str">
        <f t="shared" si="1372"/>
        <v>Bad</v>
      </c>
      <c r="T14616" t="str">
        <f t="shared" si="1373"/>
        <v>High Impact</v>
      </c>
    </row>
    <row r="14617" spans="1:20">
      <c r="A14617" t="s">
        <v>14653</v>
      </c>
      <c r="B14617" t="s">
        <v>46</v>
      </c>
      <c r="C14617" t="s">
        <v>41</v>
      </c>
      <c r="D14617">
        <v>2786.18</v>
      </c>
      <c r="E14617" t="str">
        <f t="shared" si="1368"/>
        <v>High</v>
      </c>
      <c r="F14617" t="str">
        <f t="shared" si="1369"/>
        <v>High</v>
      </c>
      <c r="G14617">
        <v>0.38</v>
      </c>
      <c r="H14617">
        <f>D14617*G14617</f>
        <v>1058.7483999999999</v>
      </c>
      <c r="I14617">
        <v>2</v>
      </c>
      <c r="J14617" s="1">
        <v>45595</v>
      </c>
      <c r="K14617" s="1">
        <v>45599</v>
      </c>
      <c r="L14617" t="s">
        <v>20</v>
      </c>
      <c r="M14617" t="str">
        <f t="shared" si="1370"/>
        <v>Premium customer</v>
      </c>
      <c r="N14617" t="s">
        <v>32</v>
      </c>
      <c r="O14617">
        <v>794.74</v>
      </c>
      <c r="P14617" t="s">
        <v>22</v>
      </c>
      <c r="Q14617">
        <f>D14617-H14617</f>
        <v>1727.4315999999999</v>
      </c>
      <c r="R14617" t="str">
        <f t="shared" si="1371"/>
        <v>Good</v>
      </c>
      <c r="S14617" t="str">
        <f t="shared" si="1372"/>
        <v>Good</v>
      </c>
      <c r="T14617" t="str">
        <f t="shared" si="1373"/>
        <v>High Impact</v>
      </c>
    </row>
    <row r="14618" spans="1:20">
      <c r="A14618" t="s">
        <v>14654</v>
      </c>
      <c r="B14618" t="s">
        <v>24</v>
      </c>
      <c r="C14618" t="s">
        <v>41</v>
      </c>
      <c r="D14618">
        <v>1532.24</v>
      </c>
      <c r="E14618" t="str">
        <f t="shared" si="1368"/>
        <v>High</v>
      </c>
      <c r="F14618" t="str">
        <f t="shared" si="1369"/>
        <v>High</v>
      </c>
      <c r="G14618">
        <v>0.13</v>
      </c>
      <c r="H14618">
        <f>D14618*G14618</f>
        <v>199.19120000000001</v>
      </c>
      <c r="I14618">
        <v>2</v>
      </c>
      <c r="J14618" s="1">
        <v>45213</v>
      </c>
      <c r="K14618" s="1">
        <v>45214</v>
      </c>
      <c r="L14618" t="s">
        <v>26</v>
      </c>
      <c r="M14618" t="str">
        <f t="shared" si="1370"/>
        <v>Potential customer</v>
      </c>
      <c r="N14618" t="s">
        <v>27</v>
      </c>
      <c r="O14618">
        <v>96.9</v>
      </c>
      <c r="P14618" t="s">
        <v>22</v>
      </c>
      <c r="Q14618">
        <f>D14618-H14618</f>
        <v>1333.0488</v>
      </c>
      <c r="R14618" t="str">
        <f t="shared" si="1371"/>
        <v>Bad</v>
      </c>
      <c r="S14618" t="str">
        <f t="shared" si="1372"/>
        <v>Bad</v>
      </c>
      <c r="T14618" t="str">
        <f t="shared" si="1373"/>
        <v>High Impact</v>
      </c>
    </row>
    <row r="14619" spans="1:20">
      <c r="A14619" t="s">
        <v>14655</v>
      </c>
      <c r="B14619" t="s">
        <v>30</v>
      </c>
      <c r="C14619" t="s">
        <v>31</v>
      </c>
      <c r="D14619">
        <v>1415.47</v>
      </c>
      <c r="E14619" t="str">
        <f t="shared" si="1368"/>
        <v>High</v>
      </c>
      <c r="F14619" t="str">
        <f t="shared" si="1369"/>
        <v>High</v>
      </c>
      <c r="G14619">
        <v>0.34</v>
      </c>
      <c r="H14619">
        <f>D14619*G14619</f>
        <v>481.25980000000004</v>
      </c>
      <c r="I14619">
        <v>5</v>
      </c>
      <c r="J14619" s="1">
        <v>45125</v>
      </c>
      <c r="K14619" s="1">
        <v>45126</v>
      </c>
      <c r="L14619" t="s">
        <v>36</v>
      </c>
      <c r="M14619" t="str">
        <f t="shared" si="1370"/>
        <v>Normal customer</v>
      </c>
      <c r="N14619" t="s">
        <v>27</v>
      </c>
      <c r="O14619">
        <v>234.34</v>
      </c>
      <c r="P14619" t="s">
        <v>44</v>
      </c>
      <c r="Q14619">
        <f>D14619-H14619</f>
        <v>934.21019999999999</v>
      </c>
      <c r="R14619" t="str">
        <f t="shared" si="1371"/>
        <v>Bad</v>
      </c>
      <c r="S14619" t="str">
        <f t="shared" si="1372"/>
        <v>Bad</v>
      </c>
      <c r="T14619" t="str">
        <f t="shared" si="1373"/>
        <v>High Impact</v>
      </c>
    </row>
    <row r="14620" spans="1:20">
      <c r="A14620" t="s">
        <v>14656</v>
      </c>
      <c r="B14620" t="s">
        <v>46</v>
      </c>
      <c r="C14620" t="s">
        <v>38</v>
      </c>
      <c r="D14620">
        <v>2484.2399999999998</v>
      </c>
      <c r="E14620" t="str">
        <f t="shared" si="1368"/>
        <v>High</v>
      </c>
      <c r="F14620" t="str">
        <f t="shared" si="1369"/>
        <v>High</v>
      </c>
      <c r="G14620">
        <v>0.27</v>
      </c>
      <c r="H14620">
        <f>D14620*G14620</f>
        <v>670.74479999999994</v>
      </c>
      <c r="I14620">
        <v>3</v>
      </c>
      <c r="J14620" s="1">
        <v>45253</v>
      </c>
      <c r="K14620" s="1">
        <v>45257</v>
      </c>
      <c r="L14620" t="s">
        <v>26</v>
      </c>
      <c r="M14620" t="str">
        <f t="shared" si="1370"/>
        <v>Potential customer</v>
      </c>
      <c r="N14620" t="s">
        <v>27</v>
      </c>
      <c r="O14620">
        <v>333.11</v>
      </c>
      <c r="P14620" t="s">
        <v>33</v>
      </c>
      <c r="Q14620">
        <f>D14620-H14620</f>
        <v>1813.4951999999998</v>
      </c>
      <c r="R14620" t="str">
        <f t="shared" si="1371"/>
        <v>Good</v>
      </c>
      <c r="S14620" t="str">
        <f t="shared" si="1372"/>
        <v>Good</v>
      </c>
      <c r="T14620" t="str">
        <f t="shared" si="1373"/>
        <v>High Impact</v>
      </c>
    </row>
    <row r="14621" spans="1:20">
      <c r="A14621" t="s">
        <v>14657</v>
      </c>
      <c r="B14621" t="s">
        <v>30</v>
      </c>
      <c r="C14621" t="s">
        <v>25</v>
      </c>
      <c r="D14621">
        <v>2422.7800000000002</v>
      </c>
      <c r="E14621" t="str">
        <f t="shared" si="1368"/>
        <v>High</v>
      </c>
      <c r="F14621" t="str">
        <f t="shared" si="1369"/>
        <v>High</v>
      </c>
      <c r="G14621">
        <v>0.27</v>
      </c>
      <c r="H14621">
        <f>D14621*G14621</f>
        <v>654.15060000000005</v>
      </c>
      <c r="I14621">
        <v>1</v>
      </c>
      <c r="J14621" s="1">
        <v>45493</v>
      </c>
      <c r="K14621" s="1">
        <v>45500</v>
      </c>
      <c r="L14621" t="s">
        <v>36</v>
      </c>
      <c r="M14621" t="str">
        <f t="shared" si="1370"/>
        <v>Normal customer</v>
      </c>
      <c r="N14621" t="s">
        <v>32</v>
      </c>
      <c r="O14621">
        <v>524.98</v>
      </c>
      <c r="P14621" t="s">
        <v>22</v>
      </c>
      <c r="Q14621">
        <f>D14621-H14621</f>
        <v>1768.6294000000003</v>
      </c>
      <c r="R14621" t="str">
        <f t="shared" si="1371"/>
        <v>Good</v>
      </c>
      <c r="S14621" t="str">
        <f t="shared" si="1372"/>
        <v>Good</v>
      </c>
      <c r="T14621" t="str">
        <f t="shared" si="1373"/>
        <v>High Impact</v>
      </c>
    </row>
    <row r="14622" spans="1:20">
      <c r="A14622" t="s">
        <v>14658</v>
      </c>
      <c r="B14622" t="s">
        <v>46</v>
      </c>
      <c r="C14622" t="s">
        <v>31</v>
      </c>
      <c r="D14622">
        <v>1580.06</v>
      </c>
      <c r="E14622" t="str">
        <f t="shared" si="1368"/>
        <v>High</v>
      </c>
      <c r="F14622" t="str">
        <f t="shared" si="1369"/>
        <v>High</v>
      </c>
      <c r="G14622">
        <v>0.43</v>
      </c>
      <c r="H14622">
        <f>D14622*G14622</f>
        <v>679.42579999999998</v>
      </c>
      <c r="I14622">
        <v>2</v>
      </c>
      <c r="J14622" s="1">
        <v>45018</v>
      </c>
      <c r="K14622" s="1">
        <v>45022</v>
      </c>
      <c r="L14622" t="s">
        <v>36</v>
      </c>
      <c r="M14622" t="str">
        <f t="shared" si="1370"/>
        <v>Normal customer</v>
      </c>
      <c r="N14622" t="s">
        <v>21</v>
      </c>
      <c r="O14622">
        <v>334.57</v>
      </c>
      <c r="P14622" t="s">
        <v>22</v>
      </c>
      <c r="Q14622">
        <f>D14622-H14622</f>
        <v>900.63419999999996</v>
      </c>
      <c r="R14622" t="str">
        <f t="shared" si="1371"/>
        <v>Good</v>
      </c>
      <c r="S14622" t="str">
        <f t="shared" si="1372"/>
        <v>Good</v>
      </c>
      <c r="T14622" t="str">
        <f t="shared" si="1373"/>
        <v>High Impact</v>
      </c>
    </row>
    <row r="14623" spans="1:20">
      <c r="A14623" t="s">
        <v>14659</v>
      </c>
      <c r="B14623" t="s">
        <v>46</v>
      </c>
      <c r="C14623" t="s">
        <v>31</v>
      </c>
      <c r="D14623">
        <v>1392.28</v>
      </c>
      <c r="E14623" t="str">
        <f t="shared" si="1368"/>
        <v>High</v>
      </c>
      <c r="F14623" t="str">
        <f t="shared" si="1369"/>
        <v>High</v>
      </c>
      <c r="G14623">
        <v>0.44</v>
      </c>
      <c r="H14623">
        <f>D14623*G14623</f>
        <v>612.60320000000002</v>
      </c>
      <c r="I14623">
        <v>4</v>
      </c>
      <c r="J14623" s="1">
        <v>45154</v>
      </c>
      <c r="K14623" s="1">
        <v>45159</v>
      </c>
      <c r="L14623" t="s">
        <v>26</v>
      </c>
      <c r="M14623" t="str">
        <f t="shared" si="1370"/>
        <v>Potential customer</v>
      </c>
      <c r="N14623" t="s">
        <v>32</v>
      </c>
      <c r="O14623">
        <v>312.11</v>
      </c>
      <c r="P14623" t="s">
        <v>39</v>
      </c>
      <c r="Q14623">
        <f>D14623-H14623</f>
        <v>779.67679999999996</v>
      </c>
      <c r="R14623" t="str">
        <f t="shared" si="1371"/>
        <v>Good</v>
      </c>
      <c r="S14623" t="str">
        <f t="shared" si="1372"/>
        <v>Good</v>
      </c>
      <c r="T14623" t="str">
        <f t="shared" si="1373"/>
        <v>High Impact</v>
      </c>
    </row>
    <row r="14624" spans="1:20">
      <c r="A14624" t="s">
        <v>14660</v>
      </c>
      <c r="B14624" t="s">
        <v>18</v>
      </c>
      <c r="C14624" t="s">
        <v>31</v>
      </c>
      <c r="D14624">
        <v>4776.1099999999997</v>
      </c>
      <c r="E14624" t="str">
        <f t="shared" si="1368"/>
        <v>High</v>
      </c>
      <c r="F14624" t="str">
        <f t="shared" si="1369"/>
        <v>High</v>
      </c>
      <c r="G14624">
        <v>0.27</v>
      </c>
      <c r="H14624">
        <f>D14624*G14624</f>
        <v>1289.5497</v>
      </c>
      <c r="I14624">
        <v>7</v>
      </c>
      <c r="J14624" s="1">
        <v>45036</v>
      </c>
      <c r="K14624" s="1">
        <v>45039</v>
      </c>
      <c r="L14624" t="s">
        <v>26</v>
      </c>
      <c r="M14624" t="str">
        <f t="shared" si="1370"/>
        <v>Potential customer</v>
      </c>
      <c r="N14624" t="s">
        <v>27</v>
      </c>
      <c r="O14624">
        <v>834.84</v>
      </c>
      <c r="P14624" t="s">
        <v>39</v>
      </c>
      <c r="Q14624">
        <f>D14624-H14624</f>
        <v>3486.5602999999996</v>
      </c>
      <c r="R14624" t="str">
        <f t="shared" si="1371"/>
        <v>Good</v>
      </c>
      <c r="S14624" t="str">
        <f t="shared" si="1372"/>
        <v>Good</v>
      </c>
      <c r="T14624" t="str">
        <f t="shared" si="1373"/>
        <v>High Impact</v>
      </c>
    </row>
    <row r="14625" spans="1:20">
      <c r="A14625" t="s">
        <v>14661</v>
      </c>
      <c r="B14625" t="s">
        <v>30</v>
      </c>
      <c r="C14625" t="s">
        <v>19</v>
      </c>
      <c r="D14625">
        <v>4325.62</v>
      </c>
      <c r="E14625" t="str">
        <f t="shared" si="1368"/>
        <v>High</v>
      </c>
      <c r="F14625" t="str">
        <f t="shared" si="1369"/>
        <v>High</v>
      </c>
      <c r="G14625">
        <v>0.03</v>
      </c>
      <c r="H14625">
        <f>D14625*G14625</f>
        <v>129.76859999999999</v>
      </c>
      <c r="I14625">
        <v>1</v>
      </c>
      <c r="J14625" s="1">
        <v>45207</v>
      </c>
      <c r="K14625" s="1">
        <v>45212</v>
      </c>
      <c r="L14625" t="s">
        <v>26</v>
      </c>
      <c r="M14625" t="str">
        <f t="shared" si="1370"/>
        <v>Potential customer</v>
      </c>
      <c r="N14625" t="s">
        <v>27</v>
      </c>
      <c r="O14625">
        <v>335.96</v>
      </c>
      <c r="P14625" t="s">
        <v>28</v>
      </c>
      <c r="Q14625">
        <f>D14625-H14625</f>
        <v>4195.8513999999996</v>
      </c>
      <c r="R14625" t="str">
        <f t="shared" si="1371"/>
        <v>Good</v>
      </c>
      <c r="S14625" t="str">
        <f t="shared" si="1372"/>
        <v>Good</v>
      </c>
      <c r="T14625" t="str">
        <f t="shared" si="1373"/>
        <v>High Impact</v>
      </c>
    </row>
    <row r="14626" spans="1:20">
      <c r="A14626" t="s">
        <v>14662</v>
      </c>
      <c r="B14626" t="s">
        <v>24</v>
      </c>
      <c r="C14626" t="s">
        <v>19</v>
      </c>
      <c r="D14626">
        <v>4102.22</v>
      </c>
      <c r="E14626" t="str">
        <f t="shared" si="1368"/>
        <v>High</v>
      </c>
      <c r="F14626" t="str">
        <f t="shared" si="1369"/>
        <v>High</v>
      </c>
      <c r="G14626">
        <v>0.08</v>
      </c>
      <c r="H14626">
        <f>D14626*G14626</f>
        <v>328.17760000000004</v>
      </c>
      <c r="I14626">
        <v>5</v>
      </c>
      <c r="J14626" s="1">
        <v>45488</v>
      </c>
      <c r="K14626" s="1">
        <v>45492</v>
      </c>
      <c r="L14626" t="s">
        <v>20</v>
      </c>
      <c r="M14626" t="str">
        <f t="shared" si="1370"/>
        <v>Premium customer</v>
      </c>
      <c r="N14626" t="s">
        <v>27</v>
      </c>
      <c r="O14626">
        <v>721.23</v>
      </c>
      <c r="P14626" t="s">
        <v>53</v>
      </c>
      <c r="Q14626">
        <f>D14626-H14626</f>
        <v>3774.0424000000003</v>
      </c>
      <c r="R14626" t="str">
        <f t="shared" si="1371"/>
        <v>Good</v>
      </c>
      <c r="S14626" t="str">
        <f t="shared" si="1372"/>
        <v>Good</v>
      </c>
      <c r="T14626" t="str">
        <f t="shared" si="1373"/>
        <v>High Impact</v>
      </c>
    </row>
    <row r="14627" spans="1:20">
      <c r="A14627" t="s">
        <v>14663</v>
      </c>
      <c r="B14627" t="s">
        <v>18</v>
      </c>
      <c r="C14627" t="s">
        <v>31</v>
      </c>
      <c r="D14627">
        <v>1149.99</v>
      </c>
      <c r="E14627" t="str">
        <f t="shared" si="1368"/>
        <v>High</v>
      </c>
      <c r="F14627" t="str">
        <f t="shared" si="1369"/>
        <v>High</v>
      </c>
      <c r="G14627">
        <v>0.47</v>
      </c>
      <c r="H14627">
        <f>D14627*G14627</f>
        <v>540.49529999999993</v>
      </c>
      <c r="I14627">
        <v>2</v>
      </c>
      <c r="J14627" s="1">
        <v>45476</v>
      </c>
      <c r="K14627" s="1">
        <v>45480</v>
      </c>
      <c r="L14627" t="s">
        <v>20</v>
      </c>
      <c r="M14627" t="str">
        <f t="shared" si="1370"/>
        <v>Premium customer</v>
      </c>
      <c r="N14627" t="s">
        <v>21</v>
      </c>
      <c r="O14627">
        <v>310.27999999999997</v>
      </c>
      <c r="P14627" t="s">
        <v>39</v>
      </c>
      <c r="Q14627">
        <f>D14627-H14627</f>
        <v>609.49470000000008</v>
      </c>
      <c r="R14627" t="str">
        <f t="shared" si="1371"/>
        <v>Good</v>
      </c>
      <c r="S14627" t="str">
        <f t="shared" si="1372"/>
        <v>Good</v>
      </c>
      <c r="T14627" t="str">
        <f t="shared" si="1373"/>
        <v>High Impact</v>
      </c>
    </row>
    <row r="14628" spans="1:20">
      <c r="A14628" t="s">
        <v>14664</v>
      </c>
      <c r="B14628" t="s">
        <v>18</v>
      </c>
      <c r="C14628" t="s">
        <v>19</v>
      </c>
      <c r="D14628">
        <v>1027.53</v>
      </c>
      <c r="E14628" t="str">
        <f t="shared" si="1368"/>
        <v>High</v>
      </c>
      <c r="F14628" t="str">
        <f t="shared" si="1369"/>
        <v>High</v>
      </c>
      <c r="G14628">
        <v>7.0000000000000007E-2</v>
      </c>
      <c r="H14628">
        <f>D14628*G14628</f>
        <v>71.92710000000001</v>
      </c>
      <c r="I14628">
        <v>8</v>
      </c>
      <c r="J14628" s="1">
        <v>45011</v>
      </c>
      <c r="K14628" s="1">
        <v>45015</v>
      </c>
      <c r="L14628" t="s">
        <v>26</v>
      </c>
      <c r="M14628" t="str">
        <f t="shared" si="1370"/>
        <v>Potential customer</v>
      </c>
      <c r="N14628" t="s">
        <v>21</v>
      </c>
      <c r="O14628">
        <v>135.83000000000001</v>
      </c>
      <c r="P14628" t="s">
        <v>22</v>
      </c>
      <c r="Q14628">
        <f>D14628-H14628</f>
        <v>955.60289999999998</v>
      </c>
      <c r="R14628" t="str">
        <f t="shared" si="1371"/>
        <v>Bad</v>
      </c>
      <c r="S14628" t="str">
        <f t="shared" si="1372"/>
        <v>Bad</v>
      </c>
      <c r="T14628" t="str">
        <f t="shared" si="1373"/>
        <v>High Impact</v>
      </c>
    </row>
    <row r="14629" spans="1:20">
      <c r="A14629" t="s">
        <v>14665</v>
      </c>
      <c r="B14629" t="s">
        <v>24</v>
      </c>
      <c r="C14629" t="s">
        <v>25</v>
      </c>
      <c r="D14629">
        <v>4065.71</v>
      </c>
      <c r="E14629" t="str">
        <f t="shared" si="1368"/>
        <v>High</v>
      </c>
      <c r="F14629" t="str">
        <f t="shared" si="1369"/>
        <v>High</v>
      </c>
      <c r="G14629">
        <v>0.42</v>
      </c>
      <c r="H14629">
        <f>D14629*G14629</f>
        <v>1707.5981999999999</v>
      </c>
      <c r="I14629">
        <v>2</v>
      </c>
      <c r="J14629" s="1">
        <v>45618</v>
      </c>
      <c r="K14629" s="1">
        <v>45625</v>
      </c>
      <c r="L14629" t="s">
        <v>36</v>
      </c>
      <c r="M14629" t="str">
        <f t="shared" si="1370"/>
        <v>Normal customer</v>
      </c>
      <c r="N14629" t="s">
        <v>21</v>
      </c>
      <c r="O14629">
        <v>1104</v>
      </c>
      <c r="P14629" t="s">
        <v>39</v>
      </c>
      <c r="Q14629">
        <f>D14629-H14629</f>
        <v>2358.1118000000001</v>
      </c>
      <c r="R14629" t="str">
        <f t="shared" si="1371"/>
        <v>Good</v>
      </c>
      <c r="S14629" t="str">
        <f t="shared" si="1372"/>
        <v>Good</v>
      </c>
      <c r="T14629" t="str">
        <f t="shared" si="1373"/>
        <v>High Impact</v>
      </c>
    </row>
    <row r="14630" spans="1:20">
      <c r="A14630" t="s">
        <v>14666</v>
      </c>
      <c r="B14630" t="s">
        <v>46</v>
      </c>
      <c r="C14630" t="s">
        <v>38</v>
      </c>
      <c r="D14630">
        <v>1004.9</v>
      </c>
      <c r="E14630" t="str">
        <f t="shared" si="1368"/>
        <v>High</v>
      </c>
      <c r="F14630" t="str">
        <f t="shared" si="1369"/>
        <v>High</v>
      </c>
      <c r="G14630">
        <v>0.27</v>
      </c>
      <c r="H14630">
        <f>D14630*G14630</f>
        <v>271.32300000000004</v>
      </c>
      <c r="I14630">
        <v>4</v>
      </c>
      <c r="J14630" s="1">
        <v>45266</v>
      </c>
      <c r="K14630" s="1">
        <v>45271</v>
      </c>
      <c r="L14630" t="s">
        <v>26</v>
      </c>
      <c r="M14630" t="str">
        <f t="shared" si="1370"/>
        <v>Potential customer</v>
      </c>
      <c r="N14630" t="s">
        <v>21</v>
      </c>
      <c r="O14630">
        <v>226.82</v>
      </c>
      <c r="P14630" t="s">
        <v>28</v>
      </c>
      <c r="Q14630">
        <f>D14630-H14630</f>
        <v>733.577</v>
      </c>
      <c r="R14630" t="str">
        <f t="shared" si="1371"/>
        <v>Bad</v>
      </c>
      <c r="S14630" t="str">
        <f t="shared" si="1372"/>
        <v>Bad</v>
      </c>
      <c r="T14630" t="str">
        <f t="shared" si="1373"/>
        <v>High Impact</v>
      </c>
    </row>
    <row r="14631" spans="1:20">
      <c r="A14631" t="s">
        <v>14667</v>
      </c>
      <c r="B14631" t="s">
        <v>24</v>
      </c>
      <c r="C14631" t="s">
        <v>25</v>
      </c>
      <c r="D14631">
        <v>2567.33</v>
      </c>
      <c r="E14631" t="str">
        <f t="shared" si="1368"/>
        <v>High</v>
      </c>
      <c r="F14631" t="str">
        <f t="shared" si="1369"/>
        <v>High</v>
      </c>
      <c r="G14631">
        <v>0.06</v>
      </c>
      <c r="H14631">
        <f>D14631*G14631</f>
        <v>154.03979999999999</v>
      </c>
      <c r="I14631">
        <v>6</v>
      </c>
      <c r="J14631" s="1">
        <v>45124</v>
      </c>
      <c r="K14631" s="1">
        <v>45127</v>
      </c>
      <c r="L14631" t="s">
        <v>20</v>
      </c>
      <c r="M14631" t="str">
        <f t="shared" si="1370"/>
        <v>Premium customer</v>
      </c>
      <c r="N14631" t="s">
        <v>32</v>
      </c>
      <c r="O14631">
        <v>737.15</v>
      </c>
      <c r="P14631" t="s">
        <v>28</v>
      </c>
      <c r="Q14631">
        <f>D14631-H14631</f>
        <v>2413.2901999999999</v>
      </c>
      <c r="R14631" t="str">
        <f t="shared" si="1371"/>
        <v>Good</v>
      </c>
      <c r="S14631" t="str">
        <f t="shared" si="1372"/>
        <v>Good</v>
      </c>
      <c r="T14631" t="str">
        <f t="shared" si="1373"/>
        <v>High Impact</v>
      </c>
    </row>
    <row r="14632" spans="1:20">
      <c r="A14632" t="s">
        <v>14668</v>
      </c>
      <c r="B14632" t="s">
        <v>30</v>
      </c>
      <c r="C14632" t="s">
        <v>38</v>
      </c>
      <c r="D14632">
        <v>1184.97</v>
      </c>
      <c r="E14632" t="str">
        <f t="shared" si="1368"/>
        <v>High</v>
      </c>
      <c r="F14632" t="str">
        <f t="shared" si="1369"/>
        <v>High</v>
      </c>
      <c r="G14632">
        <v>0.46</v>
      </c>
      <c r="H14632">
        <f>D14632*G14632</f>
        <v>545.08620000000008</v>
      </c>
      <c r="I14632">
        <v>9</v>
      </c>
      <c r="J14632" s="1">
        <v>45002</v>
      </c>
      <c r="K14632" s="1">
        <v>45006</v>
      </c>
      <c r="L14632" t="s">
        <v>26</v>
      </c>
      <c r="M14632" t="str">
        <f t="shared" si="1370"/>
        <v>Potential customer</v>
      </c>
      <c r="N14632" t="s">
        <v>27</v>
      </c>
      <c r="O14632">
        <v>203.85</v>
      </c>
      <c r="P14632" t="s">
        <v>33</v>
      </c>
      <c r="Q14632">
        <f>D14632-H14632</f>
        <v>639.88379999999995</v>
      </c>
      <c r="R14632" t="str">
        <f t="shared" si="1371"/>
        <v>Bad</v>
      </c>
      <c r="S14632" t="str">
        <f t="shared" si="1372"/>
        <v>Bad</v>
      </c>
      <c r="T14632" t="str">
        <f t="shared" si="1373"/>
        <v>High Impact</v>
      </c>
    </row>
    <row r="14633" spans="1:20">
      <c r="A14633" t="s">
        <v>14669</v>
      </c>
      <c r="B14633" t="s">
        <v>24</v>
      </c>
      <c r="C14633" t="s">
        <v>19</v>
      </c>
      <c r="D14633">
        <v>1952.54</v>
      </c>
      <c r="E14633" t="str">
        <f t="shared" si="1368"/>
        <v>High</v>
      </c>
      <c r="F14633" t="str">
        <f t="shared" si="1369"/>
        <v>High</v>
      </c>
      <c r="G14633">
        <v>0.46</v>
      </c>
      <c r="H14633">
        <f>D14633*G14633</f>
        <v>898.16840000000002</v>
      </c>
      <c r="I14633">
        <v>4</v>
      </c>
      <c r="J14633" s="1">
        <v>45099</v>
      </c>
      <c r="K14633" s="1">
        <v>45101</v>
      </c>
      <c r="L14633" t="s">
        <v>26</v>
      </c>
      <c r="M14633" t="str">
        <f t="shared" si="1370"/>
        <v>Potential customer</v>
      </c>
      <c r="N14633" t="s">
        <v>32</v>
      </c>
      <c r="O14633">
        <v>233.75</v>
      </c>
      <c r="P14633" t="s">
        <v>44</v>
      </c>
      <c r="Q14633">
        <f>D14633-H14633</f>
        <v>1054.3715999999999</v>
      </c>
      <c r="R14633" t="str">
        <f t="shared" si="1371"/>
        <v>Bad</v>
      </c>
      <c r="S14633" t="str">
        <f t="shared" si="1372"/>
        <v>Bad</v>
      </c>
      <c r="T14633" t="str">
        <f t="shared" si="1373"/>
        <v>High Impact</v>
      </c>
    </row>
    <row r="14634" spans="1:20">
      <c r="A14634" t="s">
        <v>14670</v>
      </c>
      <c r="B14634" t="s">
        <v>46</v>
      </c>
      <c r="C14634" t="s">
        <v>25</v>
      </c>
      <c r="D14634">
        <v>4281.93</v>
      </c>
      <c r="E14634" t="str">
        <f t="shared" si="1368"/>
        <v>High</v>
      </c>
      <c r="F14634" t="str">
        <f t="shared" si="1369"/>
        <v>High</v>
      </c>
      <c r="G14634">
        <v>0.31</v>
      </c>
      <c r="H14634">
        <f>D14634*G14634</f>
        <v>1327.3983000000001</v>
      </c>
      <c r="I14634">
        <v>4</v>
      </c>
      <c r="J14634" s="1">
        <v>45151</v>
      </c>
      <c r="K14634" s="1">
        <v>45154</v>
      </c>
      <c r="L14634" t="s">
        <v>20</v>
      </c>
      <c r="M14634" t="str">
        <f t="shared" si="1370"/>
        <v>Premium customer</v>
      </c>
      <c r="N14634" t="s">
        <v>32</v>
      </c>
      <c r="O14634">
        <v>292.49</v>
      </c>
      <c r="P14634" t="s">
        <v>44</v>
      </c>
      <c r="Q14634">
        <f>D14634-H14634</f>
        <v>2954.5317000000005</v>
      </c>
      <c r="R14634" t="str">
        <f t="shared" si="1371"/>
        <v>Bad</v>
      </c>
      <c r="S14634" t="str">
        <f t="shared" si="1372"/>
        <v>Bad</v>
      </c>
      <c r="T14634" t="str">
        <f t="shared" si="1373"/>
        <v>High Impact</v>
      </c>
    </row>
    <row r="14635" spans="1:20">
      <c r="A14635" t="s">
        <v>14671</v>
      </c>
      <c r="B14635" t="s">
        <v>24</v>
      </c>
      <c r="C14635" t="s">
        <v>41</v>
      </c>
      <c r="D14635">
        <v>4467.95</v>
      </c>
      <c r="E14635" t="str">
        <f t="shared" si="1368"/>
        <v>High</v>
      </c>
      <c r="F14635" t="str">
        <f t="shared" si="1369"/>
        <v>High</v>
      </c>
      <c r="G14635">
        <v>0.19</v>
      </c>
      <c r="H14635">
        <f>D14635*G14635</f>
        <v>848.91049999999996</v>
      </c>
      <c r="I14635">
        <v>7</v>
      </c>
      <c r="J14635" s="1">
        <v>45538</v>
      </c>
      <c r="K14635" s="1">
        <v>45540</v>
      </c>
      <c r="L14635" t="s">
        <v>36</v>
      </c>
      <c r="M14635" t="str">
        <f t="shared" si="1370"/>
        <v>Normal customer</v>
      </c>
      <c r="N14635" t="s">
        <v>21</v>
      </c>
      <c r="O14635">
        <v>232.54</v>
      </c>
      <c r="P14635" t="s">
        <v>53</v>
      </c>
      <c r="Q14635">
        <f>D14635-H14635</f>
        <v>3619.0394999999999</v>
      </c>
      <c r="R14635" t="str">
        <f t="shared" si="1371"/>
        <v>Bad</v>
      </c>
      <c r="S14635" t="str">
        <f t="shared" si="1372"/>
        <v>Bad</v>
      </c>
      <c r="T14635" t="str">
        <f t="shared" si="1373"/>
        <v>High Impact</v>
      </c>
    </row>
    <row r="14636" spans="1:20">
      <c r="A14636" t="s">
        <v>14672</v>
      </c>
      <c r="B14636" t="s">
        <v>46</v>
      </c>
      <c r="C14636" t="s">
        <v>31</v>
      </c>
      <c r="D14636">
        <v>4983.7299999999996</v>
      </c>
      <c r="E14636" t="str">
        <f t="shared" si="1368"/>
        <v>High</v>
      </c>
      <c r="F14636" t="str">
        <f t="shared" si="1369"/>
        <v>High</v>
      </c>
      <c r="G14636">
        <v>0.3</v>
      </c>
      <c r="H14636">
        <f>D14636*G14636</f>
        <v>1495.1189999999999</v>
      </c>
      <c r="I14636">
        <v>1</v>
      </c>
      <c r="J14636" s="1">
        <v>45550</v>
      </c>
      <c r="K14636" s="1">
        <v>45552</v>
      </c>
      <c r="L14636" t="s">
        <v>36</v>
      </c>
      <c r="M14636" t="str">
        <f t="shared" si="1370"/>
        <v>Normal customer</v>
      </c>
      <c r="N14636" t="s">
        <v>32</v>
      </c>
      <c r="O14636">
        <v>1375.74</v>
      </c>
      <c r="P14636" t="s">
        <v>53</v>
      </c>
      <c r="Q14636">
        <f>D14636-H14636</f>
        <v>3488.6109999999999</v>
      </c>
      <c r="R14636" t="str">
        <f t="shared" si="1371"/>
        <v>Good</v>
      </c>
      <c r="S14636" t="str">
        <f t="shared" si="1372"/>
        <v>Good</v>
      </c>
      <c r="T14636" t="str">
        <f t="shared" si="1373"/>
        <v>High Impact</v>
      </c>
    </row>
    <row r="14637" spans="1:20">
      <c r="A14637" t="s">
        <v>14673</v>
      </c>
      <c r="B14637" t="s">
        <v>46</v>
      </c>
      <c r="C14637" t="s">
        <v>38</v>
      </c>
      <c r="D14637">
        <v>4725.13</v>
      </c>
      <c r="E14637" t="str">
        <f t="shared" si="1368"/>
        <v>High</v>
      </c>
      <c r="F14637" t="str">
        <f t="shared" si="1369"/>
        <v>High</v>
      </c>
      <c r="G14637">
        <v>0.31</v>
      </c>
      <c r="H14637">
        <f>D14637*G14637</f>
        <v>1464.7903000000001</v>
      </c>
      <c r="I14637">
        <v>5</v>
      </c>
      <c r="J14637" s="1">
        <v>44945</v>
      </c>
      <c r="K14637" s="1">
        <v>44948</v>
      </c>
      <c r="L14637" t="s">
        <v>20</v>
      </c>
      <c r="M14637" t="str">
        <f t="shared" si="1370"/>
        <v>Premium customer</v>
      </c>
      <c r="N14637" t="s">
        <v>32</v>
      </c>
      <c r="O14637">
        <v>902.99</v>
      </c>
      <c r="P14637" t="s">
        <v>53</v>
      </c>
      <c r="Q14637">
        <f>D14637-H14637</f>
        <v>3260.3397</v>
      </c>
      <c r="R14637" t="str">
        <f t="shared" si="1371"/>
        <v>Good</v>
      </c>
      <c r="S14637" t="str">
        <f t="shared" si="1372"/>
        <v>Good</v>
      </c>
      <c r="T14637" t="str">
        <f t="shared" si="1373"/>
        <v>High Impact</v>
      </c>
    </row>
    <row r="14638" spans="1:20">
      <c r="A14638" t="s">
        <v>14674</v>
      </c>
      <c r="B14638" t="s">
        <v>30</v>
      </c>
      <c r="C14638" t="s">
        <v>38</v>
      </c>
      <c r="D14638">
        <v>3389.13</v>
      </c>
      <c r="E14638" t="str">
        <f t="shared" si="1368"/>
        <v>High</v>
      </c>
      <c r="F14638" t="str">
        <f t="shared" si="1369"/>
        <v>High</v>
      </c>
      <c r="G14638">
        <v>0.31</v>
      </c>
      <c r="H14638">
        <f>D14638*G14638</f>
        <v>1050.6303</v>
      </c>
      <c r="I14638">
        <v>5</v>
      </c>
      <c r="J14638" s="1">
        <v>45571</v>
      </c>
      <c r="K14638" s="1">
        <v>45573</v>
      </c>
      <c r="L14638" t="s">
        <v>20</v>
      </c>
      <c r="M14638" t="str">
        <f t="shared" si="1370"/>
        <v>Premium customer</v>
      </c>
      <c r="N14638" t="s">
        <v>32</v>
      </c>
      <c r="O14638">
        <v>260.44</v>
      </c>
      <c r="P14638" t="s">
        <v>44</v>
      </c>
      <c r="Q14638">
        <f>D14638-H14638</f>
        <v>2338.4997000000003</v>
      </c>
      <c r="R14638" t="str">
        <f t="shared" si="1371"/>
        <v>Bad</v>
      </c>
      <c r="S14638" t="str">
        <f t="shared" si="1372"/>
        <v>Bad</v>
      </c>
      <c r="T14638" t="str">
        <f t="shared" si="1373"/>
        <v>High Impact</v>
      </c>
    </row>
    <row r="14639" spans="1:20">
      <c r="A14639" t="s">
        <v>14675</v>
      </c>
      <c r="B14639" t="s">
        <v>24</v>
      </c>
      <c r="C14639" t="s">
        <v>41</v>
      </c>
      <c r="D14639">
        <v>2215.46</v>
      </c>
      <c r="E14639" t="str">
        <f t="shared" si="1368"/>
        <v>High</v>
      </c>
      <c r="F14639" t="str">
        <f t="shared" si="1369"/>
        <v>High</v>
      </c>
      <c r="G14639">
        <v>0.37</v>
      </c>
      <c r="H14639">
        <f>D14639*G14639</f>
        <v>819.72019999999998</v>
      </c>
      <c r="I14639">
        <v>1</v>
      </c>
      <c r="J14639" s="1">
        <v>45163</v>
      </c>
      <c r="K14639" s="1">
        <v>45164</v>
      </c>
      <c r="L14639" t="s">
        <v>26</v>
      </c>
      <c r="M14639" t="str">
        <f t="shared" si="1370"/>
        <v>Potential customer</v>
      </c>
      <c r="N14639" t="s">
        <v>21</v>
      </c>
      <c r="O14639">
        <v>305.25</v>
      </c>
      <c r="P14639" t="s">
        <v>33</v>
      </c>
      <c r="Q14639">
        <f>D14639-H14639</f>
        <v>1395.7398000000001</v>
      </c>
      <c r="R14639" t="str">
        <f t="shared" si="1371"/>
        <v>Good</v>
      </c>
      <c r="S14639" t="str">
        <f t="shared" si="1372"/>
        <v>Good</v>
      </c>
      <c r="T14639" t="str">
        <f t="shared" si="1373"/>
        <v>High Impact</v>
      </c>
    </row>
    <row r="14640" spans="1:20">
      <c r="A14640" t="s">
        <v>14676</v>
      </c>
      <c r="B14640" t="s">
        <v>24</v>
      </c>
      <c r="C14640" t="s">
        <v>41</v>
      </c>
      <c r="D14640">
        <v>382.69</v>
      </c>
      <c r="E14640" t="str">
        <f t="shared" si="1368"/>
        <v>Low</v>
      </c>
      <c r="F14640" t="str">
        <f t="shared" si="1369"/>
        <v>Low</v>
      </c>
      <c r="G14640">
        <v>0.03</v>
      </c>
      <c r="H14640">
        <f>D14640*G14640</f>
        <v>11.480699999999999</v>
      </c>
      <c r="I14640">
        <v>6</v>
      </c>
      <c r="J14640" s="1">
        <v>45352</v>
      </c>
      <c r="K14640" s="1">
        <v>45359</v>
      </c>
      <c r="L14640" t="s">
        <v>36</v>
      </c>
      <c r="M14640" t="str">
        <f t="shared" si="1370"/>
        <v>Normal customer</v>
      </c>
      <c r="N14640" t="s">
        <v>32</v>
      </c>
      <c r="O14640">
        <v>75.13</v>
      </c>
      <c r="P14640" t="s">
        <v>22</v>
      </c>
      <c r="Q14640">
        <f>D14640-H14640</f>
        <v>371.20929999999998</v>
      </c>
      <c r="R14640" t="str">
        <f t="shared" si="1371"/>
        <v>Bad</v>
      </c>
      <c r="S14640" t="str">
        <f t="shared" si="1372"/>
        <v>Bad</v>
      </c>
      <c r="T14640" t="str">
        <f t="shared" si="1373"/>
        <v>Normal</v>
      </c>
    </row>
    <row r="14641" spans="1:20">
      <c r="A14641" t="s">
        <v>14677</v>
      </c>
      <c r="B14641" t="s">
        <v>30</v>
      </c>
      <c r="C14641" t="s">
        <v>31</v>
      </c>
      <c r="D14641">
        <v>3080.01</v>
      </c>
      <c r="E14641" t="str">
        <f t="shared" si="1368"/>
        <v>High</v>
      </c>
      <c r="F14641" t="str">
        <f t="shared" si="1369"/>
        <v>High</v>
      </c>
      <c r="G14641">
        <v>0.05</v>
      </c>
      <c r="H14641">
        <f>D14641*G14641</f>
        <v>154.00050000000002</v>
      </c>
      <c r="I14641">
        <v>9</v>
      </c>
      <c r="J14641" s="1">
        <v>45560</v>
      </c>
      <c r="K14641" s="1">
        <v>45565</v>
      </c>
      <c r="L14641" t="s">
        <v>36</v>
      </c>
      <c r="M14641" t="str">
        <f t="shared" si="1370"/>
        <v>Normal customer</v>
      </c>
      <c r="N14641" t="s">
        <v>27</v>
      </c>
      <c r="O14641">
        <v>863.98</v>
      </c>
      <c r="P14641" t="s">
        <v>33</v>
      </c>
      <c r="Q14641">
        <f>D14641-H14641</f>
        <v>2926.0095000000001</v>
      </c>
      <c r="R14641" t="str">
        <f t="shared" si="1371"/>
        <v>Good</v>
      </c>
      <c r="S14641" t="str">
        <f t="shared" si="1372"/>
        <v>Good</v>
      </c>
      <c r="T14641" t="str">
        <f t="shared" si="1373"/>
        <v>High Impact</v>
      </c>
    </row>
    <row r="14642" spans="1:20">
      <c r="A14642" t="s">
        <v>14678</v>
      </c>
      <c r="B14642" t="s">
        <v>46</v>
      </c>
      <c r="C14642" t="s">
        <v>19</v>
      </c>
      <c r="D14642">
        <v>1132.3399999999999</v>
      </c>
      <c r="E14642" t="str">
        <f t="shared" si="1368"/>
        <v>High</v>
      </c>
      <c r="F14642" t="str">
        <f t="shared" si="1369"/>
        <v>High</v>
      </c>
      <c r="G14642">
        <v>0.14000000000000001</v>
      </c>
      <c r="H14642">
        <f>D14642*G14642</f>
        <v>158.52760000000001</v>
      </c>
      <c r="I14642">
        <v>7</v>
      </c>
      <c r="J14642" s="1">
        <v>45019</v>
      </c>
      <c r="K14642" s="1">
        <v>45023</v>
      </c>
      <c r="L14642" t="s">
        <v>20</v>
      </c>
      <c r="M14642" t="str">
        <f t="shared" si="1370"/>
        <v>Premium customer</v>
      </c>
      <c r="N14642" t="s">
        <v>32</v>
      </c>
      <c r="O14642">
        <v>266.45</v>
      </c>
      <c r="P14642" t="s">
        <v>22</v>
      </c>
      <c r="Q14642">
        <f>D14642-H14642</f>
        <v>973.81239999999991</v>
      </c>
      <c r="R14642" t="str">
        <f t="shared" si="1371"/>
        <v>Bad</v>
      </c>
      <c r="S14642" t="str">
        <f t="shared" si="1372"/>
        <v>Bad</v>
      </c>
      <c r="T14642" t="str">
        <f t="shared" si="1373"/>
        <v>High Impact</v>
      </c>
    </row>
    <row r="14643" spans="1:20">
      <c r="A14643" t="s">
        <v>14679</v>
      </c>
      <c r="B14643" t="s">
        <v>24</v>
      </c>
      <c r="C14643" t="s">
        <v>25</v>
      </c>
      <c r="D14643">
        <v>4265.67</v>
      </c>
      <c r="E14643" t="str">
        <f t="shared" si="1368"/>
        <v>High</v>
      </c>
      <c r="F14643" t="str">
        <f t="shared" si="1369"/>
        <v>High</v>
      </c>
      <c r="G14643">
        <v>0.17</v>
      </c>
      <c r="H14643">
        <f>D14643*G14643</f>
        <v>725.16390000000001</v>
      </c>
      <c r="I14643">
        <v>2</v>
      </c>
      <c r="J14643" s="1">
        <v>45468</v>
      </c>
      <c r="K14643" s="1">
        <v>45469</v>
      </c>
      <c r="L14643" t="s">
        <v>36</v>
      </c>
      <c r="M14643" t="str">
        <f t="shared" si="1370"/>
        <v>Normal customer</v>
      </c>
      <c r="N14643" t="s">
        <v>32</v>
      </c>
      <c r="O14643">
        <v>659.89</v>
      </c>
      <c r="P14643" t="s">
        <v>39</v>
      </c>
      <c r="Q14643">
        <f>D14643-H14643</f>
        <v>3540.5061000000001</v>
      </c>
      <c r="R14643" t="str">
        <f t="shared" si="1371"/>
        <v>Good</v>
      </c>
      <c r="S14643" t="str">
        <f t="shared" si="1372"/>
        <v>Good</v>
      </c>
      <c r="T14643" t="str">
        <f t="shared" si="1373"/>
        <v>High Impact</v>
      </c>
    </row>
    <row r="14644" spans="1:20">
      <c r="A14644" t="s">
        <v>14680</v>
      </c>
      <c r="B14644" t="s">
        <v>30</v>
      </c>
      <c r="C14644" t="s">
        <v>25</v>
      </c>
      <c r="D14644">
        <v>2789.6</v>
      </c>
      <c r="E14644" t="str">
        <f t="shared" si="1368"/>
        <v>High</v>
      </c>
      <c r="F14644" t="str">
        <f t="shared" si="1369"/>
        <v>High</v>
      </c>
      <c r="G14644">
        <v>0.32</v>
      </c>
      <c r="H14644">
        <f>D14644*G14644</f>
        <v>892.67200000000003</v>
      </c>
      <c r="I14644">
        <v>4</v>
      </c>
      <c r="J14644" s="1">
        <v>45514</v>
      </c>
      <c r="K14644" s="1">
        <v>45518</v>
      </c>
      <c r="L14644" t="s">
        <v>20</v>
      </c>
      <c r="M14644" t="str">
        <f t="shared" si="1370"/>
        <v>Premium customer</v>
      </c>
      <c r="N14644" t="s">
        <v>32</v>
      </c>
      <c r="O14644">
        <v>167.24</v>
      </c>
      <c r="P14644" t="s">
        <v>44</v>
      </c>
      <c r="Q14644">
        <f>D14644-H14644</f>
        <v>1896.9279999999999</v>
      </c>
      <c r="R14644" t="str">
        <f t="shared" si="1371"/>
        <v>Bad</v>
      </c>
      <c r="S14644" t="str">
        <f t="shared" si="1372"/>
        <v>Bad</v>
      </c>
      <c r="T14644" t="str">
        <f t="shared" si="1373"/>
        <v>High Impact</v>
      </c>
    </row>
    <row r="14645" spans="1:20">
      <c r="A14645" t="s">
        <v>14681</v>
      </c>
      <c r="B14645" t="s">
        <v>46</v>
      </c>
      <c r="C14645" t="s">
        <v>25</v>
      </c>
      <c r="D14645">
        <v>3694.16</v>
      </c>
      <c r="E14645" t="str">
        <f t="shared" si="1368"/>
        <v>High</v>
      </c>
      <c r="F14645" t="str">
        <f t="shared" si="1369"/>
        <v>High</v>
      </c>
      <c r="G14645">
        <v>0.09</v>
      </c>
      <c r="H14645">
        <f>D14645*G14645</f>
        <v>332.4744</v>
      </c>
      <c r="I14645">
        <v>8</v>
      </c>
      <c r="J14645" s="1">
        <v>45065</v>
      </c>
      <c r="K14645" s="1">
        <v>45072</v>
      </c>
      <c r="L14645" t="s">
        <v>36</v>
      </c>
      <c r="M14645" t="str">
        <f t="shared" si="1370"/>
        <v>Normal customer</v>
      </c>
      <c r="N14645" t="s">
        <v>27</v>
      </c>
      <c r="O14645">
        <v>777.13</v>
      </c>
      <c r="P14645" t="s">
        <v>28</v>
      </c>
      <c r="Q14645">
        <f>D14645-H14645</f>
        <v>3361.6855999999998</v>
      </c>
      <c r="R14645" t="str">
        <f t="shared" si="1371"/>
        <v>Good</v>
      </c>
      <c r="S14645" t="str">
        <f t="shared" si="1372"/>
        <v>Good</v>
      </c>
      <c r="T14645" t="str">
        <f t="shared" si="1373"/>
        <v>High Impact</v>
      </c>
    </row>
    <row r="14646" spans="1:20">
      <c r="A14646" t="s">
        <v>14682</v>
      </c>
      <c r="B14646" t="s">
        <v>30</v>
      </c>
      <c r="C14646" t="s">
        <v>19</v>
      </c>
      <c r="D14646">
        <v>3400.13</v>
      </c>
      <c r="E14646" t="str">
        <f t="shared" si="1368"/>
        <v>High</v>
      </c>
      <c r="F14646" t="str">
        <f t="shared" si="1369"/>
        <v>High</v>
      </c>
      <c r="G14646">
        <v>0.27</v>
      </c>
      <c r="H14646">
        <f>D14646*G14646</f>
        <v>918.03510000000006</v>
      </c>
      <c r="I14646">
        <v>1</v>
      </c>
      <c r="J14646" s="1">
        <v>45266</v>
      </c>
      <c r="K14646" s="1">
        <v>45270</v>
      </c>
      <c r="L14646" t="s">
        <v>36</v>
      </c>
      <c r="M14646" t="str">
        <f t="shared" si="1370"/>
        <v>Normal customer</v>
      </c>
      <c r="N14646" t="s">
        <v>21</v>
      </c>
      <c r="O14646">
        <v>479.79</v>
      </c>
      <c r="P14646" t="s">
        <v>44</v>
      </c>
      <c r="Q14646">
        <f>D14646-H14646</f>
        <v>2482.0949000000001</v>
      </c>
      <c r="R14646" t="str">
        <f t="shared" si="1371"/>
        <v>Good</v>
      </c>
      <c r="S14646" t="str">
        <f t="shared" si="1372"/>
        <v>Good</v>
      </c>
      <c r="T14646" t="str">
        <f t="shared" si="1373"/>
        <v>High Impact</v>
      </c>
    </row>
    <row r="14647" spans="1:20">
      <c r="A14647" t="s">
        <v>14683</v>
      </c>
      <c r="B14647" t="s">
        <v>24</v>
      </c>
      <c r="C14647" t="s">
        <v>31</v>
      </c>
      <c r="D14647">
        <v>1801.92</v>
      </c>
      <c r="E14647" t="str">
        <f t="shared" si="1368"/>
        <v>High</v>
      </c>
      <c r="F14647" t="str">
        <f t="shared" si="1369"/>
        <v>High</v>
      </c>
      <c r="G14647">
        <v>0.09</v>
      </c>
      <c r="H14647">
        <f>D14647*G14647</f>
        <v>162.1728</v>
      </c>
      <c r="I14647">
        <v>6</v>
      </c>
      <c r="J14647" s="1">
        <v>45211</v>
      </c>
      <c r="K14647" s="1">
        <v>45212</v>
      </c>
      <c r="L14647" t="s">
        <v>20</v>
      </c>
      <c r="M14647" t="str">
        <f t="shared" si="1370"/>
        <v>Premium customer</v>
      </c>
      <c r="N14647" t="s">
        <v>27</v>
      </c>
      <c r="O14647">
        <v>121.63</v>
      </c>
      <c r="P14647" t="s">
        <v>53</v>
      </c>
      <c r="Q14647">
        <f>D14647-H14647</f>
        <v>1639.7472</v>
      </c>
      <c r="R14647" t="str">
        <f t="shared" si="1371"/>
        <v>Bad</v>
      </c>
      <c r="S14647" t="str">
        <f t="shared" si="1372"/>
        <v>Bad</v>
      </c>
      <c r="T14647" t="str">
        <f t="shared" si="1373"/>
        <v>High Impact</v>
      </c>
    </row>
    <row r="14648" spans="1:20">
      <c r="A14648" t="s">
        <v>14684</v>
      </c>
      <c r="B14648" t="s">
        <v>30</v>
      </c>
      <c r="C14648" t="s">
        <v>25</v>
      </c>
      <c r="D14648">
        <v>3819.52</v>
      </c>
      <c r="E14648" t="str">
        <f t="shared" si="1368"/>
        <v>High</v>
      </c>
      <c r="F14648" t="str">
        <f t="shared" si="1369"/>
        <v>High</v>
      </c>
      <c r="G14648">
        <v>0.18</v>
      </c>
      <c r="H14648">
        <f>D14648*G14648</f>
        <v>687.5136</v>
      </c>
      <c r="I14648">
        <v>3</v>
      </c>
      <c r="J14648" s="1">
        <v>45656</v>
      </c>
      <c r="K14648" s="1">
        <v>45660</v>
      </c>
      <c r="L14648" t="s">
        <v>26</v>
      </c>
      <c r="M14648" t="str">
        <f t="shared" si="1370"/>
        <v>Potential customer</v>
      </c>
      <c r="N14648" t="s">
        <v>27</v>
      </c>
      <c r="O14648">
        <v>983.88</v>
      </c>
      <c r="P14648" t="s">
        <v>44</v>
      </c>
      <c r="Q14648">
        <f>D14648-H14648</f>
        <v>3132.0064000000002</v>
      </c>
      <c r="R14648" t="str">
        <f t="shared" si="1371"/>
        <v>Good</v>
      </c>
      <c r="S14648" t="str">
        <f t="shared" si="1372"/>
        <v>Good</v>
      </c>
      <c r="T14648" t="str">
        <f t="shared" si="1373"/>
        <v>High Impact</v>
      </c>
    </row>
    <row r="14649" spans="1:20">
      <c r="A14649" t="s">
        <v>14685</v>
      </c>
      <c r="B14649" t="s">
        <v>18</v>
      </c>
      <c r="C14649" t="s">
        <v>38</v>
      </c>
      <c r="D14649">
        <v>4232.54</v>
      </c>
      <c r="E14649" t="str">
        <f t="shared" si="1368"/>
        <v>High</v>
      </c>
      <c r="F14649" t="str">
        <f t="shared" si="1369"/>
        <v>High</v>
      </c>
      <c r="G14649">
        <v>0.47</v>
      </c>
      <c r="H14649">
        <f>D14649*G14649</f>
        <v>1989.2937999999999</v>
      </c>
      <c r="I14649">
        <v>3</v>
      </c>
      <c r="J14649" s="1">
        <v>45408</v>
      </c>
      <c r="K14649" s="1">
        <v>45415</v>
      </c>
      <c r="L14649" t="s">
        <v>26</v>
      </c>
      <c r="M14649" t="str">
        <f t="shared" si="1370"/>
        <v>Potential customer</v>
      </c>
      <c r="N14649" t="s">
        <v>27</v>
      </c>
      <c r="O14649">
        <v>1202.58</v>
      </c>
      <c r="P14649" t="s">
        <v>39</v>
      </c>
      <c r="Q14649">
        <f>D14649-H14649</f>
        <v>2243.2462</v>
      </c>
      <c r="R14649" t="str">
        <f t="shared" si="1371"/>
        <v>Good</v>
      </c>
      <c r="S14649" t="str">
        <f t="shared" si="1372"/>
        <v>Good</v>
      </c>
      <c r="T14649" t="str">
        <f t="shared" si="1373"/>
        <v>High Impact</v>
      </c>
    </row>
    <row r="14650" spans="1:20">
      <c r="A14650" t="s">
        <v>14686</v>
      </c>
      <c r="B14650" t="s">
        <v>46</v>
      </c>
      <c r="C14650" t="s">
        <v>38</v>
      </c>
      <c r="D14650">
        <v>3746.24</v>
      </c>
      <c r="E14650" t="str">
        <f t="shared" si="1368"/>
        <v>High</v>
      </c>
      <c r="F14650" t="str">
        <f t="shared" si="1369"/>
        <v>High</v>
      </c>
      <c r="G14650">
        <v>0.45</v>
      </c>
      <c r="H14650">
        <f>D14650*G14650</f>
        <v>1685.808</v>
      </c>
      <c r="I14650">
        <v>1</v>
      </c>
      <c r="J14650" s="1">
        <v>45512</v>
      </c>
      <c r="K14650" s="1">
        <v>45515</v>
      </c>
      <c r="L14650" t="s">
        <v>36</v>
      </c>
      <c r="M14650" t="str">
        <f t="shared" si="1370"/>
        <v>Normal customer</v>
      </c>
      <c r="N14650" t="s">
        <v>32</v>
      </c>
      <c r="O14650">
        <v>679.98</v>
      </c>
      <c r="P14650" t="s">
        <v>33</v>
      </c>
      <c r="Q14650">
        <f>D14650-H14650</f>
        <v>2060.4319999999998</v>
      </c>
      <c r="R14650" t="str">
        <f t="shared" si="1371"/>
        <v>Good</v>
      </c>
      <c r="S14650" t="str">
        <f t="shared" si="1372"/>
        <v>Good</v>
      </c>
      <c r="T14650" t="str">
        <f t="shared" si="1373"/>
        <v>High Impact</v>
      </c>
    </row>
    <row r="14651" spans="1:20">
      <c r="A14651" t="s">
        <v>14687</v>
      </c>
      <c r="B14651" t="s">
        <v>18</v>
      </c>
      <c r="C14651" t="s">
        <v>38</v>
      </c>
      <c r="D14651">
        <v>3906.35</v>
      </c>
      <c r="E14651" t="str">
        <f t="shared" si="1368"/>
        <v>High</v>
      </c>
      <c r="F14651" t="str">
        <f t="shared" si="1369"/>
        <v>High</v>
      </c>
      <c r="G14651">
        <v>0.48</v>
      </c>
      <c r="H14651">
        <f>D14651*G14651</f>
        <v>1875.0479999999998</v>
      </c>
      <c r="I14651">
        <v>8</v>
      </c>
      <c r="J14651" s="1">
        <v>45546</v>
      </c>
      <c r="K14651" s="1">
        <v>45551</v>
      </c>
      <c r="L14651" t="s">
        <v>26</v>
      </c>
      <c r="M14651" t="str">
        <f t="shared" si="1370"/>
        <v>Potential customer</v>
      </c>
      <c r="N14651" t="s">
        <v>27</v>
      </c>
      <c r="O14651">
        <v>308.56</v>
      </c>
      <c r="P14651" t="s">
        <v>39</v>
      </c>
      <c r="Q14651">
        <f>D14651-H14651</f>
        <v>2031.3020000000001</v>
      </c>
      <c r="R14651" t="str">
        <f t="shared" si="1371"/>
        <v>Good</v>
      </c>
      <c r="S14651" t="str">
        <f t="shared" si="1372"/>
        <v>Good</v>
      </c>
      <c r="T14651" t="str">
        <f t="shared" si="1373"/>
        <v>High Impact</v>
      </c>
    </row>
    <row r="14652" spans="1:20">
      <c r="A14652" t="s">
        <v>14688</v>
      </c>
      <c r="B14652" t="s">
        <v>18</v>
      </c>
      <c r="C14652" t="s">
        <v>41</v>
      </c>
      <c r="D14652">
        <v>1864.08</v>
      </c>
      <c r="E14652" t="str">
        <f t="shared" si="1368"/>
        <v>High</v>
      </c>
      <c r="F14652" t="str">
        <f t="shared" si="1369"/>
        <v>High</v>
      </c>
      <c r="G14652">
        <v>0.3</v>
      </c>
      <c r="H14652">
        <f>D14652*G14652</f>
        <v>559.22399999999993</v>
      </c>
      <c r="I14652">
        <v>5</v>
      </c>
      <c r="J14652" s="1">
        <v>45159</v>
      </c>
      <c r="K14652" s="1">
        <v>45166</v>
      </c>
      <c r="L14652" t="s">
        <v>36</v>
      </c>
      <c r="M14652" t="str">
        <f t="shared" si="1370"/>
        <v>Normal customer</v>
      </c>
      <c r="N14652" t="s">
        <v>21</v>
      </c>
      <c r="O14652">
        <v>280.74</v>
      </c>
      <c r="P14652" t="s">
        <v>33</v>
      </c>
      <c r="Q14652">
        <f>D14652-H14652</f>
        <v>1304.856</v>
      </c>
      <c r="R14652" t="str">
        <f t="shared" si="1371"/>
        <v>Bad</v>
      </c>
      <c r="S14652" t="str">
        <f t="shared" si="1372"/>
        <v>Bad</v>
      </c>
      <c r="T14652" t="str">
        <f t="shared" si="1373"/>
        <v>High Impact</v>
      </c>
    </row>
    <row r="14653" spans="1:20">
      <c r="A14653" t="s">
        <v>14689</v>
      </c>
      <c r="B14653" t="s">
        <v>46</v>
      </c>
      <c r="C14653" t="s">
        <v>41</v>
      </c>
      <c r="D14653">
        <v>4724.07</v>
      </c>
      <c r="E14653" t="str">
        <f t="shared" si="1368"/>
        <v>High</v>
      </c>
      <c r="F14653" t="str">
        <f t="shared" si="1369"/>
        <v>High</v>
      </c>
      <c r="G14653">
        <v>0.25</v>
      </c>
      <c r="H14653">
        <f>D14653*G14653</f>
        <v>1181.0174999999999</v>
      </c>
      <c r="I14653">
        <v>1</v>
      </c>
      <c r="J14653" s="1">
        <v>45159</v>
      </c>
      <c r="K14653" s="1">
        <v>45166</v>
      </c>
      <c r="L14653" t="s">
        <v>26</v>
      </c>
      <c r="M14653" t="str">
        <f t="shared" si="1370"/>
        <v>Potential customer</v>
      </c>
      <c r="N14653" t="s">
        <v>32</v>
      </c>
      <c r="O14653">
        <v>327.42</v>
      </c>
      <c r="P14653" t="s">
        <v>53</v>
      </c>
      <c r="Q14653">
        <f>D14653-H14653</f>
        <v>3543.0524999999998</v>
      </c>
      <c r="R14653" t="str">
        <f t="shared" si="1371"/>
        <v>Good</v>
      </c>
      <c r="S14653" t="str">
        <f t="shared" si="1372"/>
        <v>Good</v>
      </c>
      <c r="T14653" t="str">
        <f t="shared" si="1373"/>
        <v>High Impact</v>
      </c>
    </row>
    <row r="14654" spans="1:20">
      <c r="A14654" t="s">
        <v>14690</v>
      </c>
      <c r="B14654" t="s">
        <v>46</v>
      </c>
      <c r="C14654" t="s">
        <v>19</v>
      </c>
      <c r="D14654">
        <v>2180.4</v>
      </c>
      <c r="E14654" t="str">
        <f t="shared" si="1368"/>
        <v>High</v>
      </c>
      <c r="F14654" t="str">
        <f t="shared" si="1369"/>
        <v>High</v>
      </c>
      <c r="G14654">
        <v>0.42</v>
      </c>
      <c r="H14654">
        <f>D14654*G14654</f>
        <v>915.76800000000003</v>
      </c>
      <c r="I14654">
        <v>5</v>
      </c>
      <c r="J14654" s="1">
        <v>44965</v>
      </c>
      <c r="K14654" s="1">
        <v>44972</v>
      </c>
      <c r="L14654" t="s">
        <v>26</v>
      </c>
      <c r="M14654" t="str">
        <f t="shared" si="1370"/>
        <v>Potential customer</v>
      </c>
      <c r="N14654" t="s">
        <v>32</v>
      </c>
      <c r="O14654">
        <v>546.11</v>
      </c>
      <c r="P14654" t="s">
        <v>33</v>
      </c>
      <c r="Q14654">
        <f>D14654-H14654</f>
        <v>1264.6320000000001</v>
      </c>
      <c r="R14654" t="str">
        <f t="shared" si="1371"/>
        <v>Good</v>
      </c>
      <c r="S14654" t="str">
        <f t="shared" si="1372"/>
        <v>Good</v>
      </c>
      <c r="T14654" t="str">
        <f t="shared" si="1373"/>
        <v>High Impact</v>
      </c>
    </row>
    <row r="14655" spans="1:20">
      <c r="A14655" t="s">
        <v>14691</v>
      </c>
      <c r="B14655" t="s">
        <v>30</v>
      </c>
      <c r="C14655" t="s">
        <v>25</v>
      </c>
      <c r="D14655">
        <v>4495.55</v>
      </c>
      <c r="E14655" t="str">
        <f t="shared" si="1368"/>
        <v>High</v>
      </c>
      <c r="F14655" t="str">
        <f t="shared" si="1369"/>
        <v>High</v>
      </c>
      <c r="G14655">
        <v>0.04</v>
      </c>
      <c r="H14655">
        <f>D14655*G14655</f>
        <v>179.822</v>
      </c>
      <c r="I14655">
        <v>5</v>
      </c>
      <c r="J14655" s="1">
        <v>44986</v>
      </c>
      <c r="K14655" s="1">
        <v>44990</v>
      </c>
      <c r="L14655" t="s">
        <v>36</v>
      </c>
      <c r="M14655" t="str">
        <f t="shared" si="1370"/>
        <v>Normal customer</v>
      </c>
      <c r="N14655" t="s">
        <v>32</v>
      </c>
      <c r="O14655">
        <v>832.93</v>
      </c>
      <c r="P14655" t="s">
        <v>33</v>
      </c>
      <c r="Q14655">
        <f>D14655-H14655</f>
        <v>4315.7280000000001</v>
      </c>
      <c r="R14655" t="str">
        <f t="shared" si="1371"/>
        <v>Good</v>
      </c>
      <c r="S14655" t="str">
        <f t="shared" si="1372"/>
        <v>Good</v>
      </c>
      <c r="T14655" t="str">
        <f t="shared" si="1373"/>
        <v>High Impact</v>
      </c>
    </row>
    <row r="14656" spans="1:20">
      <c r="A14656" t="s">
        <v>14692</v>
      </c>
      <c r="B14656" t="s">
        <v>46</v>
      </c>
      <c r="C14656" t="s">
        <v>41</v>
      </c>
      <c r="D14656">
        <v>4303.2700000000004</v>
      </c>
      <c r="E14656" t="str">
        <f t="shared" si="1368"/>
        <v>High</v>
      </c>
      <c r="F14656" t="str">
        <f t="shared" si="1369"/>
        <v>High</v>
      </c>
      <c r="G14656">
        <v>0.49</v>
      </c>
      <c r="H14656">
        <f>D14656*G14656</f>
        <v>2108.6023</v>
      </c>
      <c r="I14656">
        <v>9</v>
      </c>
      <c r="J14656" s="1">
        <v>45534</v>
      </c>
      <c r="K14656" s="1">
        <v>45539</v>
      </c>
      <c r="L14656" t="s">
        <v>26</v>
      </c>
      <c r="M14656" t="str">
        <f t="shared" si="1370"/>
        <v>Potential customer</v>
      </c>
      <c r="N14656" t="s">
        <v>27</v>
      </c>
      <c r="O14656">
        <v>638.36</v>
      </c>
      <c r="P14656" t="s">
        <v>33</v>
      </c>
      <c r="Q14656">
        <f>D14656-H14656</f>
        <v>2194.6677000000004</v>
      </c>
      <c r="R14656" t="str">
        <f t="shared" si="1371"/>
        <v>Good</v>
      </c>
      <c r="S14656" t="str">
        <f t="shared" si="1372"/>
        <v>Good</v>
      </c>
      <c r="T14656" t="str">
        <f t="shared" si="1373"/>
        <v>High Impact</v>
      </c>
    </row>
    <row r="14657" spans="1:20">
      <c r="A14657" t="s">
        <v>14693</v>
      </c>
      <c r="B14657" t="s">
        <v>18</v>
      </c>
      <c r="C14657" t="s">
        <v>38</v>
      </c>
      <c r="D14657">
        <v>709.22</v>
      </c>
      <c r="E14657" t="str">
        <f t="shared" si="1368"/>
        <v>Low</v>
      </c>
      <c r="F14657" t="str">
        <f t="shared" si="1369"/>
        <v>Midium</v>
      </c>
      <c r="G14657">
        <v>0.23</v>
      </c>
      <c r="H14657">
        <f>D14657*G14657</f>
        <v>163.12060000000002</v>
      </c>
      <c r="I14657">
        <v>3</v>
      </c>
      <c r="J14657" s="1">
        <v>45152</v>
      </c>
      <c r="K14657" s="1">
        <v>45159</v>
      </c>
      <c r="L14657" t="s">
        <v>20</v>
      </c>
      <c r="M14657" t="str">
        <f t="shared" si="1370"/>
        <v>Normal customer</v>
      </c>
      <c r="N14657" t="s">
        <v>21</v>
      </c>
      <c r="O14657">
        <v>164.87</v>
      </c>
      <c r="P14657" t="s">
        <v>53</v>
      </c>
      <c r="Q14657">
        <f>D14657-H14657</f>
        <v>546.09940000000006</v>
      </c>
      <c r="R14657" t="str">
        <f t="shared" si="1371"/>
        <v>Bad</v>
      </c>
      <c r="S14657" t="str">
        <f t="shared" si="1372"/>
        <v>Bad</v>
      </c>
      <c r="T14657" t="str">
        <f t="shared" si="1373"/>
        <v>Normal</v>
      </c>
    </row>
    <row r="14658" spans="1:20">
      <c r="A14658" t="s">
        <v>14694</v>
      </c>
      <c r="B14658" t="s">
        <v>18</v>
      </c>
      <c r="C14658" t="s">
        <v>41</v>
      </c>
      <c r="D14658">
        <v>4834.7299999999996</v>
      </c>
      <c r="E14658" t="str">
        <f t="shared" si="1368"/>
        <v>High</v>
      </c>
      <c r="F14658" t="str">
        <f t="shared" si="1369"/>
        <v>High</v>
      </c>
      <c r="G14658">
        <v>0.34</v>
      </c>
      <c r="H14658">
        <f>D14658*G14658</f>
        <v>1643.8081999999999</v>
      </c>
      <c r="I14658">
        <v>9</v>
      </c>
      <c r="J14658" s="1">
        <v>45535</v>
      </c>
      <c r="K14658" s="1">
        <v>45541</v>
      </c>
      <c r="L14658" t="s">
        <v>26</v>
      </c>
      <c r="M14658" t="str">
        <f t="shared" si="1370"/>
        <v>Potential customer</v>
      </c>
      <c r="N14658" t="s">
        <v>32</v>
      </c>
      <c r="O14658">
        <v>1253.32</v>
      </c>
      <c r="P14658" t="s">
        <v>28</v>
      </c>
      <c r="Q14658">
        <f>D14658-H14658</f>
        <v>3190.9217999999996</v>
      </c>
      <c r="R14658" t="str">
        <f t="shared" si="1371"/>
        <v>Good</v>
      </c>
      <c r="S14658" t="str">
        <f t="shared" si="1372"/>
        <v>Good</v>
      </c>
      <c r="T14658" t="str">
        <f t="shared" si="1373"/>
        <v>High Impact</v>
      </c>
    </row>
    <row r="14659" spans="1:20">
      <c r="A14659" t="s">
        <v>14695</v>
      </c>
      <c r="B14659" t="s">
        <v>24</v>
      </c>
      <c r="C14659" t="s">
        <v>38</v>
      </c>
      <c r="D14659">
        <v>4982.07</v>
      </c>
      <c r="E14659" t="str">
        <f t="shared" ref="E14659:E14722" si="1374">IF(D14659&gt;1000,"High","Low")</f>
        <v>High</v>
      </c>
      <c r="F14659" t="str">
        <f t="shared" ref="F14659:F14722" si="1375">IF(D14659&gt;1000,"High",IF(D14659&gt;500,"Midium","Low"))</f>
        <v>High</v>
      </c>
      <c r="G14659">
        <v>0.36</v>
      </c>
      <c r="H14659">
        <f>D14659*G14659</f>
        <v>1793.5451999999998</v>
      </c>
      <c r="I14659">
        <v>8</v>
      </c>
      <c r="J14659" s="1">
        <v>45406</v>
      </c>
      <c r="K14659" s="1">
        <v>45408</v>
      </c>
      <c r="L14659" t="s">
        <v>36</v>
      </c>
      <c r="M14659" t="str">
        <f t="shared" ref="M14659:M14722" si="1376">IF(AND(L14659="Member",D14659&gt;1000),"Premium customer",IF(AND(L14659="Regular",D14659&gt;1000),"Potential customer","Normal customer"))</f>
        <v>Normal customer</v>
      </c>
      <c r="N14659" t="s">
        <v>32</v>
      </c>
      <c r="O14659">
        <v>1224.24</v>
      </c>
      <c r="P14659" t="s">
        <v>44</v>
      </c>
      <c r="Q14659">
        <f>D14659-H14659</f>
        <v>3188.5248000000001</v>
      </c>
      <c r="R14659" t="str">
        <f t="shared" ref="R14659:R14722" si="1377">IF(AND(D14659&gt;1000,O14659&gt;300),"Good","Bad")</f>
        <v>Good</v>
      </c>
      <c r="S14659" t="str">
        <f t="shared" ref="S14659:S14722" si="1378">IF(NOT(AND(D14659&gt;1000,O14659&gt;300)),"Bad","Good")</f>
        <v>Good</v>
      </c>
      <c r="T14659" t="str">
        <f t="shared" ref="T14659:T14722" si="1379">IF(OR(D14659&gt;1000,G14659&gt;0.25),"High Impact","Normal")</f>
        <v>High Impact</v>
      </c>
    </row>
    <row r="14660" spans="1:20">
      <c r="A14660" t="s">
        <v>14696</v>
      </c>
      <c r="B14660" t="s">
        <v>46</v>
      </c>
      <c r="C14660" t="s">
        <v>25</v>
      </c>
      <c r="D14660">
        <v>3070.12</v>
      </c>
      <c r="E14660" t="str">
        <f t="shared" si="1374"/>
        <v>High</v>
      </c>
      <c r="F14660" t="str">
        <f t="shared" si="1375"/>
        <v>High</v>
      </c>
      <c r="G14660">
        <v>0.31</v>
      </c>
      <c r="H14660">
        <f>D14660*G14660</f>
        <v>951.73719999999992</v>
      </c>
      <c r="I14660">
        <v>2</v>
      </c>
      <c r="J14660" s="1">
        <v>45332</v>
      </c>
      <c r="K14660" s="1">
        <v>45336</v>
      </c>
      <c r="L14660" t="s">
        <v>26</v>
      </c>
      <c r="M14660" t="str">
        <f t="shared" si="1376"/>
        <v>Potential customer</v>
      </c>
      <c r="N14660" t="s">
        <v>21</v>
      </c>
      <c r="O14660">
        <v>783.74</v>
      </c>
      <c r="P14660" t="s">
        <v>44</v>
      </c>
      <c r="Q14660">
        <f>D14660-H14660</f>
        <v>2118.3827999999999</v>
      </c>
      <c r="R14660" t="str">
        <f t="shared" si="1377"/>
        <v>Good</v>
      </c>
      <c r="S14660" t="str">
        <f t="shared" si="1378"/>
        <v>Good</v>
      </c>
      <c r="T14660" t="str">
        <f t="shared" si="1379"/>
        <v>High Impact</v>
      </c>
    </row>
    <row r="14661" spans="1:20">
      <c r="A14661" t="s">
        <v>14697</v>
      </c>
      <c r="B14661" t="s">
        <v>18</v>
      </c>
      <c r="C14661" t="s">
        <v>19</v>
      </c>
      <c r="D14661">
        <v>3937.24</v>
      </c>
      <c r="E14661" t="str">
        <f t="shared" si="1374"/>
        <v>High</v>
      </c>
      <c r="F14661" t="str">
        <f t="shared" si="1375"/>
        <v>High</v>
      </c>
      <c r="G14661">
        <v>0.45</v>
      </c>
      <c r="H14661">
        <f>D14661*G14661</f>
        <v>1771.758</v>
      </c>
      <c r="I14661">
        <v>9</v>
      </c>
      <c r="J14661" s="1">
        <v>45299</v>
      </c>
      <c r="K14661" s="1">
        <v>45301</v>
      </c>
      <c r="L14661" t="s">
        <v>20</v>
      </c>
      <c r="M14661" t="str">
        <f t="shared" si="1376"/>
        <v>Premium customer</v>
      </c>
      <c r="N14661" t="s">
        <v>21</v>
      </c>
      <c r="O14661">
        <v>1051.17</v>
      </c>
      <c r="P14661" t="s">
        <v>28</v>
      </c>
      <c r="Q14661">
        <f>D14661-H14661</f>
        <v>2165.482</v>
      </c>
      <c r="R14661" t="str">
        <f t="shared" si="1377"/>
        <v>Good</v>
      </c>
      <c r="S14661" t="str">
        <f t="shared" si="1378"/>
        <v>Good</v>
      </c>
      <c r="T14661" t="str">
        <f t="shared" si="1379"/>
        <v>High Impact</v>
      </c>
    </row>
    <row r="14662" spans="1:20">
      <c r="A14662" t="s">
        <v>14698</v>
      </c>
      <c r="B14662" t="s">
        <v>24</v>
      </c>
      <c r="C14662" t="s">
        <v>31</v>
      </c>
      <c r="D14662">
        <v>4675.07</v>
      </c>
      <c r="E14662" t="str">
        <f t="shared" si="1374"/>
        <v>High</v>
      </c>
      <c r="F14662" t="str">
        <f t="shared" si="1375"/>
        <v>High</v>
      </c>
      <c r="G14662">
        <v>0.14000000000000001</v>
      </c>
      <c r="H14662">
        <f>D14662*G14662</f>
        <v>654.50980000000004</v>
      </c>
      <c r="I14662">
        <v>5</v>
      </c>
      <c r="J14662" s="1">
        <v>45269</v>
      </c>
      <c r="K14662" s="1">
        <v>45274</v>
      </c>
      <c r="L14662" t="s">
        <v>20</v>
      </c>
      <c r="M14662" t="str">
        <f t="shared" si="1376"/>
        <v>Premium customer</v>
      </c>
      <c r="N14662" t="s">
        <v>27</v>
      </c>
      <c r="O14662">
        <v>781.11</v>
      </c>
      <c r="P14662" t="s">
        <v>44</v>
      </c>
      <c r="Q14662">
        <f>D14662-H14662</f>
        <v>4020.5601999999999</v>
      </c>
      <c r="R14662" t="str">
        <f t="shared" si="1377"/>
        <v>Good</v>
      </c>
      <c r="S14662" t="str">
        <f t="shared" si="1378"/>
        <v>Good</v>
      </c>
      <c r="T14662" t="str">
        <f t="shared" si="1379"/>
        <v>High Impact</v>
      </c>
    </row>
    <row r="14663" spans="1:20">
      <c r="A14663" t="s">
        <v>14699</v>
      </c>
      <c r="B14663" t="s">
        <v>24</v>
      </c>
      <c r="C14663" t="s">
        <v>31</v>
      </c>
      <c r="D14663">
        <v>198.12</v>
      </c>
      <c r="E14663" t="str">
        <f t="shared" si="1374"/>
        <v>Low</v>
      </c>
      <c r="F14663" t="str">
        <f t="shared" si="1375"/>
        <v>Low</v>
      </c>
      <c r="G14663">
        <v>0.27</v>
      </c>
      <c r="H14663">
        <f>D14663*G14663</f>
        <v>53.492400000000004</v>
      </c>
      <c r="I14663">
        <v>8</v>
      </c>
      <c r="J14663" s="1">
        <v>45649</v>
      </c>
      <c r="K14663" s="1">
        <v>45650</v>
      </c>
      <c r="L14663" t="s">
        <v>26</v>
      </c>
      <c r="M14663" t="str">
        <f t="shared" si="1376"/>
        <v>Normal customer</v>
      </c>
      <c r="N14663" t="s">
        <v>21</v>
      </c>
      <c r="O14663">
        <v>42.56</v>
      </c>
      <c r="P14663" t="s">
        <v>28</v>
      </c>
      <c r="Q14663">
        <f>D14663-H14663</f>
        <v>144.6276</v>
      </c>
      <c r="R14663" t="str">
        <f t="shared" si="1377"/>
        <v>Bad</v>
      </c>
      <c r="S14663" t="str">
        <f t="shared" si="1378"/>
        <v>Bad</v>
      </c>
      <c r="T14663" t="str">
        <f t="shared" si="1379"/>
        <v>High Impact</v>
      </c>
    </row>
    <row r="14664" spans="1:20">
      <c r="A14664" t="s">
        <v>14700</v>
      </c>
      <c r="B14664" t="s">
        <v>30</v>
      </c>
      <c r="C14664" t="s">
        <v>38</v>
      </c>
      <c r="D14664">
        <v>4656.95</v>
      </c>
      <c r="E14664" t="str">
        <f t="shared" si="1374"/>
        <v>High</v>
      </c>
      <c r="F14664" t="str">
        <f t="shared" si="1375"/>
        <v>High</v>
      </c>
      <c r="G14664">
        <v>0.22</v>
      </c>
      <c r="H14664">
        <f>D14664*G14664</f>
        <v>1024.529</v>
      </c>
      <c r="I14664">
        <v>8</v>
      </c>
      <c r="J14664" s="1">
        <v>45333</v>
      </c>
      <c r="K14664" s="1">
        <v>45338</v>
      </c>
      <c r="L14664" t="s">
        <v>36</v>
      </c>
      <c r="M14664" t="str">
        <f t="shared" si="1376"/>
        <v>Normal customer</v>
      </c>
      <c r="N14664" t="s">
        <v>32</v>
      </c>
      <c r="O14664">
        <v>920.26</v>
      </c>
      <c r="P14664" t="s">
        <v>22</v>
      </c>
      <c r="Q14664">
        <f>D14664-H14664</f>
        <v>3632.4209999999998</v>
      </c>
      <c r="R14664" t="str">
        <f t="shared" si="1377"/>
        <v>Good</v>
      </c>
      <c r="S14664" t="str">
        <f t="shared" si="1378"/>
        <v>Good</v>
      </c>
      <c r="T14664" t="str">
        <f t="shared" si="1379"/>
        <v>High Impact</v>
      </c>
    </row>
    <row r="14665" spans="1:20">
      <c r="A14665" t="s">
        <v>14701</v>
      </c>
      <c r="B14665" t="s">
        <v>18</v>
      </c>
      <c r="C14665" t="s">
        <v>41</v>
      </c>
      <c r="D14665">
        <v>3174.09</v>
      </c>
      <c r="E14665" t="str">
        <f t="shared" si="1374"/>
        <v>High</v>
      </c>
      <c r="F14665" t="str">
        <f t="shared" si="1375"/>
        <v>High</v>
      </c>
      <c r="G14665">
        <v>0.35</v>
      </c>
      <c r="H14665">
        <f>D14665*G14665</f>
        <v>1110.9314999999999</v>
      </c>
      <c r="I14665">
        <v>4</v>
      </c>
      <c r="J14665" s="1">
        <v>45201</v>
      </c>
      <c r="K14665" s="1">
        <v>45204</v>
      </c>
      <c r="L14665" t="s">
        <v>20</v>
      </c>
      <c r="M14665" t="str">
        <f t="shared" si="1376"/>
        <v>Premium customer</v>
      </c>
      <c r="N14665" t="s">
        <v>27</v>
      </c>
      <c r="O14665">
        <v>260.16000000000003</v>
      </c>
      <c r="P14665" t="s">
        <v>22</v>
      </c>
      <c r="Q14665">
        <f>D14665-H14665</f>
        <v>2063.1585000000005</v>
      </c>
      <c r="R14665" t="str">
        <f t="shared" si="1377"/>
        <v>Bad</v>
      </c>
      <c r="S14665" t="str">
        <f t="shared" si="1378"/>
        <v>Bad</v>
      </c>
      <c r="T14665" t="str">
        <f t="shared" si="1379"/>
        <v>High Impact</v>
      </c>
    </row>
    <row r="14666" spans="1:20">
      <c r="A14666" t="s">
        <v>14702</v>
      </c>
      <c r="B14666" t="s">
        <v>30</v>
      </c>
      <c r="C14666" t="s">
        <v>41</v>
      </c>
      <c r="D14666">
        <v>4159.4399999999996</v>
      </c>
      <c r="E14666" t="str">
        <f t="shared" si="1374"/>
        <v>High</v>
      </c>
      <c r="F14666" t="str">
        <f t="shared" si="1375"/>
        <v>High</v>
      </c>
      <c r="G14666">
        <v>0.2</v>
      </c>
      <c r="H14666">
        <f>D14666*G14666</f>
        <v>831.88799999999992</v>
      </c>
      <c r="I14666">
        <v>1</v>
      </c>
      <c r="J14666" s="1">
        <v>44948</v>
      </c>
      <c r="K14666" s="1">
        <v>44951</v>
      </c>
      <c r="L14666" t="s">
        <v>20</v>
      </c>
      <c r="M14666" t="str">
        <f t="shared" si="1376"/>
        <v>Premium customer</v>
      </c>
      <c r="N14666" t="s">
        <v>21</v>
      </c>
      <c r="O14666">
        <v>456.49</v>
      </c>
      <c r="P14666" t="s">
        <v>22</v>
      </c>
      <c r="Q14666">
        <f>D14666-H14666</f>
        <v>3327.5519999999997</v>
      </c>
      <c r="R14666" t="str">
        <f t="shared" si="1377"/>
        <v>Good</v>
      </c>
      <c r="S14666" t="str">
        <f t="shared" si="1378"/>
        <v>Good</v>
      </c>
      <c r="T14666" t="str">
        <f t="shared" si="1379"/>
        <v>High Impact</v>
      </c>
    </row>
    <row r="14667" spans="1:20">
      <c r="A14667" t="s">
        <v>14703</v>
      </c>
      <c r="B14667" t="s">
        <v>18</v>
      </c>
      <c r="C14667" t="s">
        <v>38</v>
      </c>
      <c r="D14667">
        <v>2749.54</v>
      </c>
      <c r="E14667" t="str">
        <f t="shared" si="1374"/>
        <v>High</v>
      </c>
      <c r="F14667" t="str">
        <f t="shared" si="1375"/>
        <v>High</v>
      </c>
      <c r="G14667">
        <v>0.45</v>
      </c>
      <c r="H14667">
        <f>D14667*G14667</f>
        <v>1237.2930000000001</v>
      </c>
      <c r="I14667">
        <v>9</v>
      </c>
      <c r="J14667" s="1">
        <v>45565</v>
      </c>
      <c r="K14667" s="1">
        <v>45570</v>
      </c>
      <c r="L14667" t="s">
        <v>36</v>
      </c>
      <c r="M14667" t="str">
        <f t="shared" si="1376"/>
        <v>Normal customer</v>
      </c>
      <c r="N14667" t="s">
        <v>27</v>
      </c>
      <c r="O14667">
        <v>255.56</v>
      </c>
      <c r="P14667" t="s">
        <v>39</v>
      </c>
      <c r="Q14667">
        <f>D14667-H14667</f>
        <v>1512.2469999999998</v>
      </c>
      <c r="R14667" t="str">
        <f t="shared" si="1377"/>
        <v>Bad</v>
      </c>
      <c r="S14667" t="str">
        <f t="shared" si="1378"/>
        <v>Bad</v>
      </c>
      <c r="T14667" t="str">
        <f t="shared" si="1379"/>
        <v>High Impact</v>
      </c>
    </row>
    <row r="14668" spans="1:20">
      <c r="A14668" t="s">
        <v>14704</v>
      </c>
      <c r="B14668" t="s">
        <v>30</v>
      </c>
      <c r="C14668" t="s">
        <v>25</v>
      </c>
      <c r="D14668">
        <v>2699.68</v>
      </c>
      <c r="E14668" t="str">
        <f t="shared" si="1374"/>
        <v>High</v>
      </c>
      <c r="F14668" t="str">
        <f t="shared" si="1375"/>
        <v>High</v>
      </c>
      <c r="G14668">
        <v>0.25</v>
      </c>
      <c r="H14668">
        <f>D14668*G14668</f>
        <v>674.92</v>
      </c>
      <c r="I14668">
        <v>6</v>
      </c>
      <c r="J14668" s="1">
        <v>45311</v>
      </c>
      <c r="K14668" s="1">
        <v>45316</v>
      </c>
      <c r="L14668" t="s">
        <v>20</v>
      </c>
      <c r="M14668" t="str">
        <f t="shared" si="1376"/>
        <v>Premium customer</v>
      </c>
      <c r="N14668" t="s">
        <v>27</v>
      </c>
      <c r="O14668">
        <v>573.11</v>
      </c>
      <c r="P14668" t="s">
        <v>44</v>
      </c>
      <c r="Q14668">
        <f>D14668-H14668</f>
        <v>2024.7599999999998</v>
      </c>
      <c r="R14668" t="str">
        <f t="shared" si="1377"/>
        <v>Good</v>
      </c>
      <c r="S14668" t="str">
        <f t="shared" si="1378"/>
        <v>Good</v>
      </c>
      <c r="T14668" t="str">
        <f t="shared" si="1379"/>
        <v>High Impact</v>
      </c>
    </row>
    <row r="14669" spans="1:20">
      <c r="A14669" t="s">
        <v>14705</v>
      </c>
      <c r="B14669" t="s">
        <v>30</v>
      </c>
      <c r="C14669" t="s">
        <v>38</v>
      </c>
      <c r="D14669">
        <v>4497.84</v>
      </c>
      <c r="E14669" t="str">
        <f t="shared" si="1374"/>
        <v>High</v>
      </c>
      <c r="F14669" t="str">
        <f t="shared" si="1375"/>
        <v>High</v>
      </c>
      <c r="G14669">
        <v>0.27</v>
      </c>
      <c r="H14669">
        <f>D14669*G14669</f>
        <v>1214.4168000000002</v>
      </c>
      <c r="I14669">
        <v>2</v>
      </c>
      <c r="J14669" s="1">
        <v>45600</v>
      </c>
      <c r="K14669" s="1">
        <v>45602</v>
      </c>
      <c r="L14669" t="s">
        <v>20</v>
      </c>
      <c r="M14669" t="str">
        <f t="shared" si="1376"/>
        <v>Premium customer</v>
      </c>
      <c r="N14669" t="s">
        <v>21</v>
      </c>
      <c r="O14669">
        <v>1195.56</v>
      </c>
      <c r="P14669" t="s">
        <v>33</v>
      </c>
      <c r="Q14669">
        <f>D14669-H14669</f>
        <v>3283.4232000000002</v>
      </c>
      <c r="R14669" t="str">
        <f t="shared" si="1377"/>
        <v>Good</v>
      </c>
      <c r="S14669" t="str">
        <f t="shared" si="1378"/>
        <v>Good</v>
      </c>
      <c r="T14669" t="str">
        <f t="shared" si="1379"/>
        <v>High Impact</v>
      </c>
    </row>
    <row r="14670" spans="1:20">
      <c r="A14670" t="s">
        <v>14706</v>
      </c>
      <c r="B14670" t="s">
        <v>46</v>
      </c>
      <c r="C14670" t="s">
        <v>25</v>
      </c>
      <c r="D14670">
        <v>2586.61</v>
      </c>
      <c r="E14670" t="str">
        <f t="shared" si="1374"/>
        <v>High</v>
      </c>
      <c r="F14670" t="str">
        <f t="shared" si="1375"/>
        <v>High</v>
      </c>
      <c r="G14670">
        <v>0.25</v>
      </c>
      <c r="H14670">
        <f>D14670*G14670</f>
        <v>646.65250000000003</v>
      </c>
      <c r="I14670">
        <v>4</v>
      </c>
      <c r="J14670" s="1">
        <v>44952</v>
      </c>
      <c r="K14670" s="1">
        <v>44954</v>
      </c>
      <c r="L14670" t="s">
        <v>20</v>
      </c>
      <c r="M14670" t="str">
        <f t="shared" si="1376"/>
        <v>Premium customer</v>
      </c>
      <c r="N14670" t="s">
        <v>32</v>
      </c>
      <c r="O14670">
        <v>619.72</v>
      </c>
      <c r="P14670" t="s">
        <v>53</v>
      </c>
      <c r="Q14670">
        <f>D14670-H14670</f>
        <v>1939.9575</v>
      </c>
      <c r="R14670" t="str">
        <f t="shared" si="1377"/>
        <v>Good</v>
      </c>
      <c r="S14670" t="str">
        <f t="shared" si="1378"/>
        <v>Good</v>
      </c>
      <c r="T14670" t="str">
        <f t="shared" si="1379"/>
        <v>High Impact</v>
      </c>
    </row>
    <row r="14671" spans="1:20">
      <c r="A14671" t="s">
        <v>14707</v>
      </c>
      <c r="B14671" t="s">
        <v>30</v>
      </c>
      <c r="C14671" t="s">
        <v>19</v>
      </c>
      <c r="D14671">
        <v>2411.77</v>
      </c>
      <c r="E14671" t="str">
        <f t="shared" si="1374"/>
        <v>High</v>
      </c>
      <c r="F14671" t="str">
        <f t="shared" si="1375"/>
        <v>High</v>
      </c>
      <c r="G14671">
        <v>0.31</v>
      </c>
      <c r="H14671">
        <f>D14671*G14671</f>
        <v>747.64869999999996</v>
      </c>
      <c r="I14671">
        <v>5</v>
      </c>
      <c r="J14671" s="1">
        <v>45442</v>
      </c>
      <c r="K14671" s="1">
        <v>45446</v>
      </c>
      <c r="L14671" t="s">
        <v>36</v>
      </c>
      <c r="M14671" t="str">
        <f t="shared" si="1376"/>
        <v>Normal customer</v>
      </c>
      <c r="N14671" t="s">
        <v>21</v>
      </c>
      <c r="O14671">
        <v>348.03</v>
      </c>
      <c r="P14671" t="s">
        <v>53</v>
      </c>
      <c r="Q14671">
        <f>D14671-H14671</f>
        <v>1664.1213</v>
      </c>
      <c r="R14671" t="str">
        <f t="shared" si="1377"/>
        <v>Good</v>
      </c>
      <c r="S14671" t="str">
        <f t="shared" si="1378"/>
        <v>Good</v>
      </c>
      <c r="T14671" t="str">
        <f t="shared" si="1379"/>
        <v>High Impact</v>
      </c>
    </row>
    <row r="14672" spans="1:20">
      <c r="A14672" t="s">
        <v>14708</v>
      </c>
      <c r="B14672" t="s">
        <v>46</v>
      </c>
      <c r="C14672" t="s">
        <v>19</v>
      </c>
      <c r="D14672">
        <v>3080.13</v>
      </c>
      <c r="E14672" t="str">
        <f t="shared" si="1374"/>
        <v>High</v>
      </c>
      <c r="F14672" t="str">
        <f t="shared" si="1375"/>
        <v>High</v>
      </c>
      <c r="G14672">
        <v>0.26</v>
      </c>
      <c r="H14672">
        <f>D14672*G14672</f>
        <v>800.83380000000011</v>
      </c>
      <c r="I14672">
        <v>6</v>
      </c>
      <c r="J14672" s="1">
        <v>45614</v>
      </c>
      <c r="K14672" s="1">
        <v>45616</v>
      </c>
      <c r="L14672" t="s">
        <v>20</v>
      </c>
      <c r="M14672" t="str">
        <f t="shared" si="1376"/>
        <v>Premium customer</v>
      </c>
      <c r="N14672" t="s">
        <v>27</v>
      </c>
      <c r="O14672">
        <v>660.78</v>
      </c>
      <c r="P14672" t="s">
        <v>22</v>
      </c>
      <c r="Q14672">
        <f>D14672-H14672</f>
        <v>2279.2961999999998</v>
      </c>
      <c r="R14672" t="str">
        <f t="shared" si="1377"/>
        <v>Good</v>
      </c>
      <c r="S14672" t="str">
        <f t="shared" si="1378"/>
        <v>Good</v>
      </c>
      <c r="T14672" t="str">
        <f t="shared" si="1379"/>
        <v>High Impact</v>
      </c>
    </row>
    <row r="14673" spans="1:20">
      <c r="A14673" t="s">
        <v>14709</v>
      </c>
      <c r="B14673" t="s">
        <v>24</v>
      </c>
      <c r="C14673" t="s">
        <v>38</v>
      </c>
      <c r="D14673">
        <v>2640.99</v>
      </c>
      <c r="E14673" t="str">
        <f t="shared" si="1374"/>
        <v>High</v>
      </c>
      <c r="F14673" t="str">
        <f t="shared" si="1375"/>
        <v>High</v>
      </c>
      <c r="G14673">
        <v>0.47</v>
      </c>
      <c r="H14673">
        <f>D14673*G14673</f>
        <v>1241.2652999999998</v>
      </c>
      <c r="I14673">
        <v>5</v>
      </c>
      <c r="J14673" s="1">
        <v>45483</v>
      </c>
      <c r="K14673" s="1">
        <v>45489</v>
      </c>
      <c r="L14673" t="s">
        <v>36</v>
      </c>
      <c r="M14673" t="str">
        <f t="shared" si="1376"/>
        <v>Normal customer</v>
      </c>
      <c r="N14673" t="s">
        <v>32</v>
      </c>
      <c r="O14673">
        <v>402.72</v>
      </c>
      <c r="P14673" t="s">
        <v>39</v>
      </c>
      <c r="Q14673">
        <f>D14673-H14673</f>
        <v>1399.7247</v>
      </c>
      <c r="R14673" t="str">
        <f t="shared" si="1377"/>
        <v>Good</v>
      </c>
      <c r="S14673" t="str">
        <f t="shared" si="1378"/>
        <v>Good</v>
      </c>
      <c r="T14673" t="str">
        <f t="shared" si="1379"/>
        <v>High Impact</v>
      </c>
    </row>
    <row r="14674" spans="1:20">
      <c r="A14674" t="s">
        <v>14710</v>
      </c>
      <c r="B14674" t="s">
        <v>18</v>
      </c>
      <c r="C14674" t="s">
        <v>19</v>
      </c>
      <c r="D14674">
        <v>2286.81</v>
      </c>
      <c r="E14674" t="str">
        <f t="shared" si="1374"/>
        <v>High</v>
      </c>
      <c r="F14674" t="str">
        <f t="shared" si="1375"/>
        <v>High</v>
      </c>
      <c r="G14674">
        <v>7.0000000000000007E-2</v>
      </c>
      <c r="H14674">
        <f>D14674*G14674</f>
        <v>160.07670000000002</v>
      </c>
      <c r="I14674">
        <v>9</v>
      </c>
      <c r="J14674" s="1">
        <v>45194</v>
      </c>
      <c r="K14674" s="1">
        <v>45195</v>
      </c>
      <c r="L14674" t="s">
        <v>20</v>
      </c>
      <c r="M14674" t="str">
        <f t="shared" si="1376"/>
        <v>Premium customer</v>
      </c>
      <c r="N14674" t="s">
        <v>32</v>
      </c>
      <c r="O14674">
        <v>271.27</v>
      </c>
      <c r="P14674" t="s">
        <v>22</v>
      </c>
      <c r="Q14674">
        <f>D14674-H14674</f>
        <v>2126.7332999999999</v>
      </c>
      <c r="R14674" t="str">
        <f t="shared" si="1377"/>
        <v>Bad</v>
      </c>
      <c r="S14674" t="str">
        <f t="shared" si="1378"/>
        <v>Bad</v>
      </c>
      <c r="T14674" t="str">
        <f t="shared" si="1379"/>
        <v>High Impact</v>
      </c>
    </row>
    <row r="14675" spans="1:20">
      <c r="A14675" t="s">
        <v>14711</v>
      </c>
      <c r="B14675" t="s">
        <v>24</v>
      </c>
      <c r="C14675" t="s">
        <v>41</v>
      </c>
      <c r="D14675">
        <v>984.57</v>
      </c>
      <c r="E14675" t="str">
        <f t="shared" si="1374"/>
        <v>Low</v>
      </c>
      <c r="F14675" t="str">
        <f t="shared" si="1375"/>
        <v>Midium</v>
      </c>
      <c r="G14675">
        <v>0.01</v>
      </c>
      <c r="H14675">
        <f>D14675*G14675</f>
        <v>9.8457000000000008</v>
      </c>
      <c r="I14675">
        <v>2</v>
      </c>
      <c r="J14675" s="1">
        <v>45018</v>
      </c>
      <c r="K14675" s="1">
        <v>45019</v>
      </c>
      <c r="L14675" t="s">
        <v>20</v>
      </c>
      <c r="M14675" t="str">
        <f t="shared" si="1376"/>
        <v>Normal customer</v>
      </c>
      <c r="N14675" t="s">
        <v>21</v>
      </c>
      <c r="O14675">
        <v>269.17</v>
      </c>
      <c r="P14675" t="s">
        <v>22</v>
      </c>
      <c r="Q14675">
        <f>D14675-H14675</f>
        <v>974.72430000000008</v>
      </c>
      <c r="R14675" t="str">
        <f t="shared" si="1377"/>
        <v>Bad</v>
      </c>
      <c r="S14675" t="str">
        <f t="shared" si="1378"/>
        <v>Bad</v>
      </c>
      <c r="T14675" t="str">
        <f t="shared" si="1379"/>
        <v>Normal</v>
      </c>
    </row>
    <row r="14676" spans="1:20">
      <c r="A14676" t="s">
        <v>14712</v>
      </c>
      <c r="B14676" t="s">
        <v>18</v>
      </c>
      <c r="C14676" t="s">
        <v>25</v>
      </c>
      <c r="D14676">
        <v>2047.26</v>
      </c>
      <c r="E14676" t="str">
        <f t="shared" si="1374"/>
        <v>High</v>
      </c>
      <c r="F14676" t="str">
        <f t="shared" si="1375"/>
        <v>High</v>
      </c>
      <c r="G14676">
        <v>0.26</v>
      </c>
      <c r="H14676">
        <f>D14676*G14676</f>
        <v>532.2876</v>
      </c>
      <c r="I14676">
        <v>3</v>
      </c>
      <c r="J14676" s="1">
        <v>45219</v>
      </c>
      <c r="K14676" s="1">
        <v>45225</v>
      </c>
      <c r="L14676" t="s">
        <v>20</v>
      </c>
      <c r="M14676" t="str">
        <f t="shared" si="1376"/>
        <v>Premium customer</v>
      </c>
      <c r="N14676" t="s">
        <v>27</v>
      </c>
      <c r="O14676">
        <v>207.14</v>
      </c>
      <c r="P14676" t="s">
        <v>33</v>
      </c>
      <c r="Q14676">
        <f>D14676-H14676</f>
        <v>1514.9724000000001</v>
      </c>
      <c r="R14676" t="str">
        <f t="shared" si="1377"/>
        <v>Bad</v>
      </c>
      <c r="S14676" t="str">
        <f t="shared" si="1378"/>
        <v>Bad</v>
      </c>
      <c r="T14676" t="str">
        <f t="shared" si="1379"/>
        <v>High Impact</v>
      </c>
    </row>
    <row r="14677" spans="1:20">
      <c r="A14677" t="s">
        <v>14713</v>
      </c>
      <c r="B14677" t="s">
        <v>24</v>
      </c>
      <c r="C14677" t="s">
        <v>31</v>
      </c>
      <c r="D14677">
        <v>1482.02</v>
      </c>
      <c r="E14677" t="str">
        <f t="shared" si="1374"/>
        <v>High</v>
      </c>
      <c r="F14677" t="str">
        <f t="shared" si="1375"/>
        <v>High</v>
      </c>
      <c r="G14677">
        <v>0.38</v>
      </c>
      <c r="H14677">
        <f>D14677*G14677</f>
        <v>563.16759999999999</v>
      </c>
      <c r="I14677">
        <v>3</v>
      </c>
      <c r="J14677" s="1">
        <v>45313</v>
      </c>
      <c r="K14677" s="1">
        <v>45315</v>
      </c>
      <c r="L14677" t="s">
        <v>36</v>
      </c>
      <c r="M14677" t="str">
        <f t="shared" si="1376"/>
        <v>Normal customer</v>
      </c>
      <c r="N14677" t="s">
        <v>32</v>
      </c>
      <c r="O14677">
        <v>309.16000000000003</v>
      </c>
      <c r="P14677" t="s">
        <v>28</v>
      </c>
      <c r="Q14677">
        <f>D14677-H14677</f>
        <v>918.85239999999999</v>
      </c>
      <c r="R14677" t="str">
        <f t="shared" si="1377"/>
        <v>Good</v>
      </c>
      <c r="S14677" t="str">
        <f t="shared" si="1378"/>
        <v>Good</v>
      </c>
      <c r="T14677" t="str">
        <f t="shared" si="1379"/>
        <v>High Impact</v>
      </c>
    </row>
    <row r="14678" spans="1:20">
      <c r="A14678" t="s">
        <v>14714</v>
      </c>
      <c r="B14678" t="s">
        <v>18</v>
      </c>
      <c r="C14678" t="s">
        <v>31</v>
      </c>
      <c r="D14678">
        <v>2062.2800000000002</v>
      </c>
      <c r="E14678" t="str">
        <f t="shared" si="1374"/>
        <v>High</v>
      </c>
      <c r="F14678" t="str">
        <f t="shared" si="1375"/>
        <v>High</v>
      </c>
      <c r="G14678">
        <v>0.32</v>
      </c>
      <c r="H14678">
        <f>D14678*G14678</f>
        <v>659.92960000000005</v>
      </c>
      <c r="I14678">
        <v>3</v>
      </c>
      <c r="J14678" s="1">
        <v>45594</v>
      </c>
      <c r="K14678" s="1">
        <v>45600</v>
      </c>
      <c r="L14678" t="s">
        <v>20</v>
      </c>
      <c r="M14678" t="str">
        <f t="shared" si="1376"/>
        <v>Premium customer</v>
      </c>
      <c r="N14678" t="s">
        <v>27</v>
      </c>
      <c r="O14678">
        <v>490.12</v>
      </c>
      <c r="P14678" t="s">
        <v>28</v>
      </c>
      <c r="Q14678">
        <f>D14678-H14678</f>
        <v>1402.3504000000003</v>
      </c>
      <c r="R14678" t="str">
        <f t="shared" si="1377"/>
        <v>Good</v>
      </c>
      <c r="S14678" t="str">
        <f t="shared" si="1378"/>
        <v>Good</v>
      </c>
      <c r="T14678" t="str">
        <f t="shared" si="1379"/>
        <v>High Impact</v>
      </c>
    </row>
    <row r="14679" spans="1:20">
      <c r="A14679" t="s">
        <v>14715</v>
      </c>
      <c r="B14679" t="s">
        <v>30</v>
      </c>
      <c r="C14679" t="s">
        <v>19</v>
      </c>
      <c r="D14679">
        <v>3006.48</v>
      </c>
      <c r="E14679" t="str">
        <f t="shared" si="1374"/>
        <v>High</v>
      </c>
      <c r="F14679" t="str">
        <f t="shared" si="1375"/>
        <v>High</v>
      </c>
      <c r="G14679">
        <v>0.48</v>
      </c>
      <c r="H14679">
        <f>D14679*G14679</f>
        <v>1443.1104</v>
      </c>
      <c r="I14679">
        <v>6</v>
      </c>
      <c r="J14679" s="1">
        <v>45056</v>
      </c>
      <c r="K14679" s="1">
        <v>45061</v>
      </c>
      <c r="L14679" t="s">
        <v>26</v>
      </c>
      <c r="M14679" t="str">
        <f t="shared" si="1376"/>
        <v>Potential customer</v>
      </c>
      <c r="N14679" t="s">
        <v>27</v>
      </c>
      <c r="O14679">
        <v>615.24</v>
      </c>
      <c r="P14679" t="s">
        <v>44</v>
      </c>
      <c r="Q14679">
        <f>D14679-H14679</f>
        <v>1563.3696</v>
      </c>
      <c r="R14679" t="str">
        <f t="shared" si="1377"/>
        <v>Good</v>
      </c>
      <c r="S14679" t="str">
        <f t="shared" si="1378"/>
        <v>Good</v>
      </c>
      <c r="T14679" t="str">
        <f t="shared" si="1379"/>
        <v>High Impact</v>
      </c>
    </row>
    <row r="14680" spans="1:20">
      <c r="A14680" t="s">
        <v>14716</v>
      </c>
      <c r="B14680" t="s">
        <v>18</v>
      </c>
      <c r="C14680" t="s">
        <v>25</v>
      </c>
      <c r="D14680">
        <v>3083.37</v>
      </c>
      <c r="E14680" t="str">
        <f t="shared" si="1374"/>
        <v>High</v>
      </c>
      <c r="F14680" t="str">
        <f t="shared" si="1375"/>
        <v>High</v>
      </c>
      <c r="G14680">
        <v>0.09</v>
      </c>
      <c r="H14680">
        <f>D14680*G14680</f>
        <v>277.50329999999997</v>
      </c>
      <c r="I14680">
        <v>8</v>
      </c>
      <c r="J14680" s="1">
        <v>45411</v>
      </c>
      <c r="K14680" s="1">
        <v>45416</v>
      </c>
      <c r="L14680" t="s">
        <v>36</v>
      </c>
      <c r="M14680" t="str">
        <f t="shared" si="1376"/>
        <v>Normal customer</v>
      </c>
      <c r="N14680" t="s">
        <v>32</v>
      </c>
      <c r="O14680">
        <v>246.75</v>
      </c>
      <c r="P14680" t="s">
        <v>22</v>
      </c>
      <c r="Q14680">
        <f>D14680-H14680</f>
        <v>2805.8667</v>
      </c>
      <c r="R14680" t="str">
        <f t="shared" si="1377"/>
        <v>Bad</v>
      </c>
      <c r="S14680" t="str">
        <f t="shared" si="1378"/>
        <v>Bad</v>
      </c>
      <c r="T14680" t="str">
        <f t="shared" si="1379"/>
        <v>High Impact</v>
      </c>
    </row>
    <row r="14681" spans="1:20">
      <c r="A14681" t="s">
        <v>14717</v>
      </c>
      <c r="B14681" t="s">
        <v>18</v>
      </c>
      <c r="C14681" t="s">
        <v>41</v>
      </c>
      <c r="D14681">
        <v>1269.44</v>
      </c>
      <c r="E14681" t="str">
        <f t="shared" si="1374"/>
        <v>High</v>
      </c>
      <c r="F14681" t="str">
        <f t="shared" si="1375"/>
        <v>High</v>
      </c>
      <c r="G14681">
        <v>0.35</v>
      </c>
      <c r="H14681">
        <f>D14681*G14681</f>
        <v>444.30399999999997</v>
      </c>
      <c r="I14681">
        <v>5</v>
      </c>
      <c r="J14681" s="1">
        <v>45037</v>
      </c>
      <c r="K14681" s="1">
        <v>45038</v>
      </c>
      <c r="L14681" t="s">
        <v>36</v>
      </c>
      <c r="M14681" t="str">
        <f t="shared" si="1376"/>
        <v>Normal customer</v>
      </c>
      <c r="N14681" t="s">
        <v>21</v>
      </c>
      <c r="O14681">
        <v>149.03</v>
      </c>
      <c r="P14681" t="s">
        <v>28</v>
      </c>
      <c r="Q14681">
        <f>D14681-H14681</f>
        <v>825.13600000000008</v>
      </c>
      <c r="R14681" t="str">
        <f t="shared" si="1377"/>
        <v>Bad</v>
      </c>
      <c r="S14681" t="str">
        <f t="shared" si="1378"/>
        <v>Bad</v>
      </c>
      <c r="T14681" t="str">
        <f t="shared" si="1379"/>
        <v>High Impact</v>
      </c>
    </row>
    <row r="14682" spans="1:20">
      <c r="A14682" t="s">
        <v>14718</v>
      </c>
      <c r="B14682" t="s">
        <v>24</v>
      </c>
      <c r="C14682" t="s">
        <v>31</v>
      </c>
      <c r="D14682">
        <v>513.95000000000005</v>
      </c>
      <c r="E14682" t="str">
        <f t="shared" si="1374"/>
        <v>Low</v>
      </c>
      <c r="F14682" t="str">
        <f t="shared" si="1375"/>
        <v>Midium</v>
      </c>
      <c r="G14682">
        <v>0.41</v>
      </c>
      <c r="H14682">
        <f>D14682*G14682</f>
        <v>210.71950000000001</v>
      </c>
      <c r="I14682">
        <v>6</v>
      </c>
      <c r="J14682" s="1">
        <v>45354</v>
      </c>
      <c r="K14682" s="1">
        <v>45361</v>
      </c>
      <c r="L14682" t="s">
        <v>26</v>
      </c>
      <c r="M14682" t="str">
        <f t="shared" si="1376"/>
        <v>Normal customer</v>
      </c>
      <c r="N14682" t="s">
        <v>32</v>
      </c>
      <c r="O14682">
        <v>27.57</v>
      </c>
      <c r="P14682" t="s">
        <v>53</v>
      </c>
      <c r="Q14682">
        <f>D14682-H14682</f>
        <v>303.23050000000001</v>
      </c>
      <c r="R14682" t="str">
        <f t="shared" si="1377"/>
        <v>Bad</v>
      </c>
      <c r="S14682" t="str">
        <f t="shared" si="1378"/>
        <v>Bad</v>
      </c>
      <c r="T14682" t="str">
        <f t="shared" si="1379"/>
        <v>High Impact</v>
      </c>
    </row>
    <row r="14683" spans="1:20">
      <c r="A14683" t="s">
        <v>14719</v>
      </c>
      <c r="B14683" t="s">
        <v>24</v>
      </c>
      <c r="C14683" t="s">
        <v>41</v>
      </c>
      <c r="D14683">
        <v>3747.74</v>
      </c>
      <c r="E14683" t="str">
        <f t="shared" si="1374"/>
        <v>High</v>
      </c>
      <c r="F14683" t="str">
        <f t="shared" si="1375"/>
        <v>High</v>
      </c>
      <c r="G14683">
        <v>0.46</v>
      </c>
      <c r="H14683">
        <f>D14683*G14683</f>
        <v>1723.9603999999999</v>
      </c>
      <c r="I14683">
        <v>1</v>
      </c>
      <c r="J14683" s="1">
        <v>45160</v>
      </c>
      <c r="K14683" s="1">
        <v>45165</v>
      </c>
      <c r="L14683" t="s">
        <v>26</v>
      </c>
      <c r="M14683" t="str">
        <f t="shared" si="1376"/>
        <v>Potential customer</v>
      </c>
      <c r="N14683" t="s">
        <v>32</v>
      </c>
      <c r="O14683">
        <v>898.22</v>
      </c>
      <c r="P14683" t="s">
        <v>44</v>
      </c>
      <c r="Q14683">
        <f>D14683-H14683</f>
        <v>2023.7795999999998</v>
      </c>
      <c r="R14683" t="str">
        <f t="shared" si="1377"/>
        <v>Good</v>
      </c>
      <c r="S14683" t="str">
        <f t="shared" si="1378"/>
        <v>Good</v>
      </c>
      <c r="T14683" t="str">
        <f t="shared" si="1379"/>
        <v>High Impact</v>
      </c>
    </row>
    <row r="14684" spans="1:20">
      <c r="A14684" t="s">
        <v>14720</v>
      </c>
      <c r="B14684" t="s">
        <v>24</v>
      </c>
      <c r="C14684" t="s">
        <v>41</v>
      </c>
      <c r="D14684">
        <v>2690</v>
      </c>
      <c r="E14684" t="str">
        <f t="shared" si="1374"/>
        <v>High</v>
      </c>
      <c r="F14684" t="str">
        <f t="shared" si="1375"/>
        <v>High</v>
      </c>
      <c r="G14684">
        <v>0.26</v>
      </c>
      <c r="H14684">
        <f>D14684*G14684</f>
        <v>699.4</v>
      </c>
      <c r="I14684">
        <v>3</v>
      </c>
      <c r="J14684" s="1">
        <v>45639</v>
      </c>
      <c r="K14684" s="1">
        <v>45642</v>
      </c>
      <c r="L14684" t="s">
        <v>20</v>
      </c>
      <c r="M14684" t="str">
        <f t="shared" si="1376"/>
        <v>Premium customer</v>
      </c>
      <c r="N14684" t="s">
        <v>21</v>
      </c>
      <c r="O14684">
        <v>258.95999999999998</v>
      </c>
      <c r="P14684" t="s">
        <v>39</v>
      </c>
      <c r="Q14684">
        <f>D14684-H14684</f>
        <v>1990.6</v>
      </c>
      <c r="R14684" t="str">
        <f t="shared" si="1377"/>
        <v>Bad</v>
      </c>
      <c r="S14684" t="str">
        <f t="shared" si="1378"/>
        <v>Bad</v>
      </c>
      <c r="T14684" t="str">
        <f t="shared" si="1379"/>
        <v>High Impact</v>
      </c>
    </row>
    <row r="14685" spans="1:20">
      <c r="A14685" t="s">
        <v>14721</v>
      </c>
      <c r="B14685" t="s">
        <v>46</v>
      </c>
      <c r="C14685" t="s">
        <v>31</v>
      </c>
      <c r="D14685">
        <v>2266.3000000000002</v>
      </c>
      <c r="E14685" t="str">
        <f t="shared" si="1374"/>
        <v>High</v>
      </c>
      <c r="F14685" t="str">
        <f t="shared" si="1375"/>
        <v>High</v>
      </c>
      <c r="G14685">
        <v>0.18</v>
      </c>
      <c r="H14685">
        <f>D14685*G14685</f>
        <v>407.93400000000003</v>
      </c>
      <c r="I14685">
        <v>4</v>
      </c>
      <c r="J14685" s="1">
        <v>44963</v>
      </c>
      <c r="K14685" s="1">
        <v>44968</v>
      </c>
      <c r="L14685" t="s">
        <v>36</v>
      </c>
      <c r="M14685" t="str">
        <f t="shared" si="1376"/>
        <v>Normal customer</v>
      </c>
      <c r="N14685" t="s">
        <v>21</v>
      </c>
      <c r="O14685">
        <v>598.41999999999996</v>
      </c>
      <c r="P14685" t="s">
        <v>44</v>
      </c>
      <c r="Q14685">
        <f>D14685-H14685</f>
        <v>1858.3660000000002</v>
      </c>
      <c r="R14685" t="str">
        <f t="shared" si="1377"/>
        <v>Good</v>
      </c>
      <c r="S14685" t="str">
        <f t="shared" si="1378"/>
        <v>Good</v>
      </c>
      <c r="T14685" t="str">
        <f t="shared" si="1379"/>
        <v>High Impact</v>
      </c>
    </row>
    <row r="14686" spans="1:20">
      <c r="A14686" t="s">
        <v>14722</v>
      </c>
      <c r="B14686" t="s">
        <v>46</v>
      </c>
      <c r="C14686" t="s">
        <v>31</v>
      </c>
      <c r="D14686">
        <v>735.02</v>
      </c>
      <c r="E14686" t="str">
        <f t="shared" si="1374"/>
        <v>Low</v>
      </c>
      <c r="F14686" t="str">
        <f t="shared" si="1375"/>
        <v>Midium</v>
      </c>
      <c r="G14686">
        <v>0.48</v>
      </c>
      <c r="H14686">
        <f>D14686*G14686</f>
        <v>352.80959999999999</v>
      </c>
      <c r="I14686">
        <v>7</v>
      </c>
      <c r="J14686" s="1">
        <v>45492</v>
      </c>
      <c r="K14686" s="1">
        <v>45493</v>
      </c>
      <c r="L14686" t="s">
        <v>36</v>
      </c>
      <c r="M14686" t="str">
        <f t="shared" si="1376"/>
        <v>Normal customer</v>
      </c>
      <c r="N14686" t="s">
        <v>27</v>
      </c>
      <c r="O14686">
        <v>67.16</v>
      </c>
      <c r="P14686" t="s">
        <v>39</v>
      </c>
      <c r="Q14686">
        <f>D14686-H14686</f>
        <v>382.21039999999999</v>
      </c>
      <c r="R14686" t="str">
        <f t="shared" si="1377"/>
        <v>Bad</v>
      </c>
      <c r="S14686" t="str">
        <f t="shared" si="1378"/>
        <v>Bad</v>
      </c>
      <c r="T14686" t="str">
        <f t="shared" si="1379"/>
        <v>High Impact</v>
      </c>
    </row>
    <row r="14687" spans="1:20">
      <c r="A14687" t="s">
        <v>14723</v>
      </c>
      <c r="B14687" t="s">
        <v>18</v>
      </c>
      <c r="C14687" t="s">
        <v>19</v>
      </c>
      <c r="D14687">
        <v>2131.85</v>
      </c>
      <c r="E14687" t="str">
        <f t="shared" si="1374"/>
        <v>High</v>
      </c>
      <c r="F14687" t="str">
        <f t="shared" si="1375"/>
        <v>High</v>
      </c>
      <c r="G14687">
        <v>0.4</v>
      </c>
      <c r="H14687">
        <f>D14687*G14687</f>
        <v>852.74</v>
      </c>
      <c r="I14687">
        <v>5</v>
      </c>
      <c r="J14687" s="1">
        <v>45031</v>
      </c>
      <c r="K14687" s="1">
        <v>45035</v>
      </c>
      <c r="L14687" t="s">
        <v>26</v>
      </c>
      <c r="M14687" t="str">
        <f t="shared" si="1376"/>
        <v>Potential customer</v>
      </c>
      <c r="N14687" t="s">
        <v>27</v>
      </c>
      <c r="O14687">
        <v>304.75</v>
      </c>
      <c r="P14687" t="s">
        <v>22</v>
      </c>
      <c r="Q14687">
        <f>D14687-H14687</f>
        <v>1279.1099999999999</v>
      </c>
      <c r="R14687" t="str">
        <f t="shared" si="1377"/>
        <v>Good</v>
      </c>
      <c r="S14687" t="str">
        <f t="shared" si="1378"/>
        <v>Good</v>
      </c>
      <c r="T14687" t="str">
        <f t="shared" si="1379"/>
        <v>High Impact</v>
      </c>
    </row>
    <row r="14688" spans="1:20">
      <c r="A14688" t="s">
        <v>14724</v>
      </c>
      <c r="B14688" t="s">
        <v>18</v>
      </c>
      <c r="C14688" t="s">
        <v>25</v>
      </c>
      <c r="D14688">
        <v>4109.0600000000004</v>
      </c>
      <c r="E14688" t="str">
        <f t="shared" si="1374"/>
        <v>High</v>
      </c>
      <c r="F14688" t="str">
        <f t="shared" si="1375"/>
        <v>High</v>
      </c>
      <c r="G14688">
        <v>0.24</v>
      </c>
      <c r="H14688">
        <f>D14688*G14688</f>
        <v>986.17440000000011</v>
      </c>
      <c r="I14688">
        <v>1</v>
      </c>
      <c r="J14688" s="1">
        <v>45265</v>
      </c>
      <c r="K14688" s="1">
        <v>45272</v>
      </c>
      <c r="L14688" t="s">
        <v>26</v>
      </c>
      <c r="M14688" t="str">
        <f t="shared" si="1376"/>
        <v>Potential customer</v>
      </c>
      <c r="N14688" t="s">
        <v>27</v>
      </c>
      <c r="O14688">
        <v>351.5</v>
      </c>
      <c r="P14688" t="s">
        <v>28</v>
      </c>
      <c r="Q14688">
        <f>D14688-H14688</f>
        <v>3122.8856000000005</v>
      </c>
      <c r="R14688" t="str">
        <f t="shared" si="1377"/>
        <v>Good</v>
      </c>
      <c r="S14688" t="str">
        <f t="shared" si="1378"/>
        <v>Good</v>
      </c>
      <c r="T14688" t="str">
        <f t="shared" si="1379"/>
        <v>High Impact</v>
      </c>
    </row>
    <row r="14689" spans="1:20">
      <c r="A14689" t="s">
        <v>14725</v>
      </c>
      <c r="B14689" t="s">
        <v>30</v>
      </c>
      <c r="C14689" t="s">
        <v>38</v>
      </c>
      <c r="D14689">
        <v>2949.03</v>
      </c>
      <c r="E14689" t="str">
        <f t="shared" si="1374"/>
        <v>High</v>
      </c>
      <c r="F14689" t="str">
        <f t="shared" si="1375"/>
        <v>High</v>
      </c>
      <c r="G14689">
        <v>0.33</v>
      </c>
      <c r="H14689">
        <f>D14689*G14689</f>
        <v>973.17990000000009</v>
      </c>
      <c r="I14689">
        <v>3</v>
      </c>
      <c r="J14689" s="1">
        <v>45116</v>
      </c>
      <c r="K14689" s="1">
        <v>45118</v>
      </c>
      <c r="L14689" t="s">
        <v>26</v>
      </c>
      <c r="M14689" t="str">
        <f t="shared" si="1376"/>
        <v>Potential customer</v>
      </c>
      <c r="N14689" t="s">
        <v>27</v>
      </c>
      <c r="O14689">
        <v>540.22</v>
      </c>
      <c r="P14689" t="s">
        <v>22</v>
      </c>
      <c r="Q14689">
        <f>D14689-H14689</f>
        <v>1975.8501000000001</v>
      </c>
      <c r="R14689" t="str">
        <f t="shared" si="1377"/>
        <v>Good</v>
      </c>
      <c r="S14689" t="str">
        <f t="shared" si="1378"/>
        <v>Good</v>
      </c>
      <c r="T14689" t="str">
        <f t="shared" si="1379"/>
        <v>High Impact</v>
      </c>
    </row>
    <row r="14690" spans="1:20">
      <c r="A14690" t="s">
        <v>14726</v>
      </c>
      <c r="B14690" t="s">
        <v>30</v>
      </c>
      <c r="C14690" t="s">
        <v>25</v>
      </c>
      <c r="D14690">
        <v>545.78</v>
      </c>
      <c r="E14690" t="str">
        <f t="shared" si="1374"/>
        <v>Low</v>
      </c>
      <c r="F14690" t="str">
        <f t="shared" si="1375"/>
        <v>Midium</v>
      </c>
      <c r="G14690">
        <v>0.14000000000000001</v>
      </c>
      <c r="H14690">
        <f>D14690*G14690</f>
        <v>76.409199999999998</v>
      </c>
      <c r="I14690">
        <v>2</v>
      </c>
      <c r="J14690" s="1">
        <v>45591</v>
      </c>
      <c r="K14690" s="1">
        <v>45593</v>
      </c>
      <c r="L14690" t="s">
        <v>26</v>
      </c>
      <c r="M14690" t="str">
        <f t="shared" si="1376"/>
        <v>Normal customer</v>
      </c>
      <c r="N14690" t="s">
        <v>27</v>
      </c>
      <c r="O14690">
        <v>108.31</v>
      </c>
      <c r="P14690" t="s">
        <v>44</v>
      </c>
      <c r="Q14690">
        <f>D14690-H14690</f>
        <v>469.37079999999997</v>
      </c>
      <c r="R14690" t="str">
        <f t="shared" si="1377"/>
        <v>Bad</v>
      </c>
      <c r="S14690" t="str">
        <f t="shared" si="1378"/>
        <v>Bad</v>
      </c>
      <c r="T14690" t="str">
        <f t="shared" si="1379"/>
        <v>Normal</v>
      </c>
    </row>
    <row r="14691" spans="1:20">
      <c r="A14691" t="s">
        <v>14727</v>
      </c>
      <c r="B14691" t="s">
        <v>18</v>
      </c>
      <c r="C14691" t="s">
        <v>38</v>
      </c>
      <c r="D14691">
        <v>1728.15</v>
      </c>
      <c r="E14691" t="str">
        <f t="shared" si="1374"/>
        <v>High</v>
      </c>
      <c r="F14691" t="str">
        <f t="shared" si="1375"/>
        <v>High</v>
      </c>
      <c r="G14691">
        <v>0.31</v>
      </c>
      <c r="H14691">
        <f>D14691*G14691</f>
        <v>535.72649999999999</v>
      </c>
      <c r="I14691">
        <v>6</v>
      </c>
      <c r="J14691" s="1">
        <v>45618</v>
      </c>
      <c r="K14691" s="1">
        <v>45622</v>
      </c>
      <c r="L14691" t="s">
        <v>20</v>
      </c>
      <c r="M14691" t="str">
        <f t="shared" si="1376"/>
        <v>Premium customer</v>
      </c>
      <c r="N14691" t="s">
        <v>27</v>
      </c>
      <c r="O14691">
        <v>185.13</v>
      </c>
      <c r="P14691" t="s">
        <v>39</v>
      </c>
      <c r="Q14691">
        <f>D14691-H14691</f>
        <v>1192.4235000000001</v>
      </c>
      <c r="R14691" t="str">
        <f t="shared" si="1377"/>
        <v>Bad</v>
      </c>
      <c r="S14691" t="str">
        <f t="shared" si="1378"/>
        <v>Bad</v>
      </c>
      <c r="T14691" t="str">
        <f t="shared" si="1379"/>
        <v>High Impact</v>
      </c>
    </row>
    <row r="14692" spans="1:20">
      <c r="A14692" t="s">
        <v>14728</v>
      </c>
      <c r="B14692" t="s">
        <v>46</v>
      </c>
      <c r="C14692" t="s">
        <v>31</v>
      </c>
      <c r="D14692">
        <v>4901.03</v>
      </c>
      <c r="E14692" t="str">
        <f t="shared" si="1374"/>
        <v>High</v>
      </c>
      <c r="F14692" t="str">
        <f t="shared" si="1375"/>
        <v>High</v>
      </c>
      <c r="G14692">
        <v>0.27</v>
      </c>
      <c r="H14692">
        <f>D14692*G14692</f>
        <v>1323.2781</v>
      </c>
      <c r="I14692">
        <v>5</v>
      </c>
      <c r="J14692" s="1">
        <v>45117</v>
      </c>
      <c r="K14692" s="1">
        <v>45120</v>
      </c>
      <c r="L14692" t="s">
        <v>26</v>
      </c>
      <c r="M14692" t="str">
        <f t="shared" si="1376"/>
        <v>Potential customer</v>
      </c>
      <c r="N14692" t="s">
        <v>21</v>
      </c>
      <c r="O14692">
        <v>744.06</v>
      </c>
      <c r="P14692" t="s">
        <v>28</v>
      </c>
      <c r="Q14692">
        <f>D14692-H14692</f>
        <v>3577.7518999999998</v>
      </c>
      <c r="R14692" t="str">
        <f t="shared" si="1377"/>
        <v>Good</v>
      </c>
      <c r="S14692" t="str">
        <f t="shared" si="1378"/>
        <v>Good</v>
      </c>
      <c r="T14692" t="str">
        <f t="shared" si="1379"/>
        <v>High Impact</v>
      </c>
    </row>
    <row r="14693" spans="1:20">
      <c r="A14693" t="s">
        <v>14729</v>
      </c>
      <c r="B14693" t="s">
        <v>18</v>
      </c>
      <c r="C14693" t="s">
        <v>41</v>
      </c>
      <c r="D14693">
        <v>2768.09</v>
      </c>
      <c r="E14693" t="str">
        <f t="shared" si="1374"/>
        <v>High</v>
      </c>
      <c r="F14693" t="str">
        <f t="shared" si="1375"/>
        <v>High</v>
      </c>
      <c r="G14693">
        <v>0.02</v>
      </c>
      <c r="H14693">
        <f>D14693*G14693</f>
        <v>55.361800000000002</v>
      </c>
      <c r="I14693">
        <v>3</v>
      </c>
      <c r="J14693" s="1">
        <v>44982</v>
      </c>
      <c r="K14693" s="1">
        <v>44989</v>
      </c>
      <c r="L14693" t="s">
        <v>36</v>
      </c>
      <c r="M14693" t="str">
        <f t="shared" si="1376"/>
        <v>Normal customer</v>
      </c>
      <c r="N14693" t="s">
        <v>32</v>
      </c>
      <c r="O14693">
        <v>219.45</v>
      </c>
      <c r="P14693" t="s">
        <v>22</v>
      </c>
      <c r="Q14693">
        <f>D14693-H14693</f>
        <v>2712.7282</v>
      </c>
      <c r="R14693" t="str">
        <f t="shared" si="1377"/>
        <v>Bad</v>
      </c>
      <c r="S14693" t="str">
        <f t="shared" si="1378"/>
        <v>Bad</v>
      </c>
      <c r="T14693" t="str">
        <f t="shared" si="1379"/>
        <v>High Impact</v>
      </c>
    </row>
    <row r="14694" spans="1:20">
      <c r="A14694" t="s">
        <v>14730</v>
      </c>
      <c r="B14694" t="s">
        <v>30</v>
      </c>
      <c r="C14694" t="s">
        <v>25</v>
      </c>
      <c r="D14694">
        <v>1503.34</v>
      </c>
      <c r="E14694" t="str">
        <f t="shared" si="1374"/>
        <v>High</v>
      </c>
      <c r="F14694" t="str">
        <f t="shared" si="1375"/>
        <v>High</v>
      </c>
      <c r="G14694">
        <v>0.43</v>
      </c>
      <c r="H14694">
        <f>D14694*G14694</f>
        <v>646.43619999999999</v>
      </c>
      <c r="I14694">
        <v>2</v>
      </c>
      <c r="J14694" s="1">
        <v>45040</v>
      </c>
      <c r="K14694" s="1">
        <v>45043</v>
      </c>
      <c r="L14694" t="s">
        <v>26</v>
      </c>
      <c r="M14694" t="str">
        <f t="shared" si="1376"/>
        <v>Potential customer</v>
      </c>
      <c r="N14694" t="s">
        <v>27</v>
      </c>
      <c r="O14694">
        <v>371.26</v>
      </c>
      <c r="P14694" t="s">
        <v>44</v>
      </c>
      <c r="Q14694">
        <f>D14694-H14694</f>
        <v>856.90379999999993</v>
      </c>
      <c r="R14694" t="str">
        <f t="shared" si="1377"/>
        <v>Good</v>
      </c>
      <c r="S14694" t="str">
        <f t="shared" si="1378"/>
        <v>Good</v>
      </c>
      <c r="T14694" t="str">
        <f t="shared" si="1379"/>
        <v>High Impact</v>
      </c>
    </row>
    <row r="14695" spans="1:20">
      <c r="A14695" t="s">
        <v>14731</v>
      </c>
      <c r="B14695" t="s">
        <v>46</v>
      </c>
      <c r="C14695" t="s">
        <v>41</v>
      </c>
      <c r="D14695">
        <v>4575.88</v>
      </c>
      <c r="E14695" t="str">
        <f t="shared" si="1374"/>
        <v>High</v>
      </c>
      <c r="F14695" t="str">
        <f t="shared" si="1375"/>
        <v>High</v>
      </c>
      <c r="G14695">
        <v>0.25</v>
      </c>
      <c r="H14695">
        <f>D14695*G14695</f>
        <v>1143.97</v>
      </c>
      <c r="I14695">
        <v>1</v>
      </c>
      <c r="J14695" s="1">
        <v>44952</v>
      </c>
      <c r="K14695" s="1">
        <v>44956</v>
      </c>
      <c r="L14695" t="s">
        <v>20</v>
      </c>
      <c r="M14695" t="str">
        <f t="shared" si="1376"/>
        <v>Premium customer</v>
      </c>
      <c r="N14695" t="s">
        <v>21</v>
      </c>
      <c r="O14695">
        <v>1128.5999999999999</v>
      </c>
      <c r="P14695" t="s">
        <v>39</v>
      </c>
      <c r="Q14695">
        <f>D14695-H14695</f>
        <v>3431.91</v>
      </c>
      <c r="R14695" t="str">
        <f t="shared" si="1377"/>
        <v>Good</v>
      </c>
      <c r="S14695" t="str">
        <f t="shared" si="1378"/>
        <v>Good</v>
      </c>
      <c r="T14695" t="str">
        <f t="shared" si="1379"/>
        <v>High Impact</v>
      </c>
    </row>
    <row r="14696" spans="1:20">
      <c r="A14696" t="s">
        <v>14732</v>
      </c>
      <c r="B14696" t="s">
        <v>46</v>
      </c>
      <c r="C14696" t="s">
        <v>25</v>
      </c>
      <c r="D14696">
        <v>1746.4</v>
      </c>
      <c r="E14696" t="str">
        <f t="shared" si="1374"/>
        <v>High</v>
      </c>
      <c r="F14696" t="str">
        <f t="shared" si="1375"/>
        <v>High</v>
      </c>
      <c r="G14696">
        <v>0.24</v>
      </c>
      <c r="H14696">
        <f>D14696*G14696</f>
        <v>419.13600000000002</v>
      </c>
      <c r="I14696">
        <v>2</v>
      </c>
      <c r="J14696" s="1">
        <v>45036</v>
      </c>
      <c r="K14696" s="1">
        <v>45041</v>
      </c>
      <c r="L14696" t="s">
        <v>36</v>
      </c>
      <c r="M14696" t="str">
        <f t="shared" si="1376"/>
        <v>Normal customer</v>
      </c>
      <c r="N14696" t="s">
        <v>32</v>
      </c>
      <c r="O14696">
        <v>200.17</v>
      </c>
      <c r="P14696" t="s">
        <v>33</v>
      </c>
      <c r="Q14696">
        <f>D14696-H14696</f>
        <v>1327.2640000000001</v>
      </c>
      <c r="R14696" t="str">
        <f t="shared" si="1377"/>
        <v>Bad</v>
      </c>
      <c r="S14696" t="str">
        <f t="shared" si="1378"/>
        <v>Bad</v>
      </c>
      <c r="T14696" t="str">
        <f t="shared" si="1379"/>
        <v>High Impact</v>
      </c>
    </row>
    <row r="14697" spans="1:20">
      <c r="A14697" t="s">
        <v>14733</v>
      </c>
      <c r="B14697" t="s">
        <v>30</v>
      </c>
      <c r="C14697" t="s">
        <v>25</v>
      </c>
      <c r="D14697">
        <v>3676.55</v>
      </c>
      <c r="E14697" t="str">
        <f t="shared" si="1374"/>
        <v>High</v>
      </c>
      <c r="F14697" t="str">
        <f t="shared" si="1375"/>
        <v>High</v>
      </c>
      <c r="G14697">
        <v>0.14000000000000001</v>
      </c>
      <c r="H14697">
        <f>D14697*G14697</f>
        <v>514.7170000000001</v>
      </c>
      <c r="I14697">
        <v>5</v>
      </c>
      <c r="J14697" s="1">
        <v>45377</v>
      </c>
      <c r="K14697" s="1">
        <v>45384</v>
      </c>
      <c r="L14697" t="s">
        <v>26</v>
      </c>
      <c r="M14697" t="str">
        <f t="shared" si="1376"/>
        <v>Potential customer</v>
      </c>
      <c r="N14697" t="s">
        <v>27</v>
      </c>
      <c r="O14697">
        <v>426.69</v>
      </c>
      <c r="P14697" t="s">
        <v>28</v>
      </c>
      <c r="Q14697">
        <f>D14697-H14697</f>
        <v>3161.8330000000001</v>
      </c>
      <c r="R14697" t="str">
        <f t="shared" si="1377"/>
        <v>Good</v>
      </c>
      <c r="S14697" t="str">
        <f t="shared" si="1378"/>
        <v>Good</v>
      </c>
      <c r="T14697" t="str">
        <f t="shared" si="1379"/>
        <v>High Impact</v>
      </c>
    </row>
    <row r="14698" spans="1:20">
      <c r="A14698" t="s">
        <v>14734</v>
      </c>
      <c r="B14698" t="s">
        <v>18</v>
      </c>
      <c r="C14698" t="s">
        <v>41</v>
      </c>
      <c r="D14698">
        <v>821.38</v>
      </c>
      <c r="E14698" t="str">
        <f t="shared" si="1374"/>
        <v>Low</v>
      </c>
      <c r="F14698" t="str">
        <f t="shared" si="1375"/>
        <v>Midium</v>
      </c>
      <c r="G14698">
        <v>0.1</v>
      </c>
      <c r="H14698">
        <f>D14698*G14698</f>
        <v>82.138000000000005</v>
      </c>
      <c r="I14698">
        <v>5</v>
      </c>
      <c r="J14698" s="1">
        <v>45079</v>
      </c>
      <c r="K14698" s="1">
        <v>45080</v>
      </c>
      <c r="L14698" t="s">
        <v>20</v>
      </c>
      <c r="M14698" t="str">
        <f t="shared" si="1376"/>
        <v>Normal customer</v>
      </c>
      <c r="N14698" t="s">
        <v>21</v>
      </c>
      <c r="O14698">
        <v>166.26</v>
      </c>
      <c r="P14698" t="s">
        <v>28</v>
      </c>
      <c r="Q14698">
        <f>D14698-H14698</f>
        <v>739.24199999999996</v>
      </c>
      <c r="R14698" t="str">
        <f t="shared" si="1377"/>
        <v>Bad</v>
      </c>
      <c r="S14698" t="str">
        <f t="shared" si="1378"/>
        <v>Bad</v>
      </c>
      <c r="T14698" t="str">
        <f t="shared" si="1379"/>
        <v>Normal</v>
      </c>
    </row>
    <row r="14699" spans="1:20">
      <c r="A14699" t="s">
        <v>14735</v>
      </c>
      <c r="B14699" t="s">
        <v>24</v>
      </c>
      <c r="C14699" t="s">
        <v>19</v>
      </c>
      <c r="D14699">
        <v>866.82</v>
      </c>
      <c r="E14699" t="str">
        <f t="shared" si="1374"/>
        <v>Low</v>
      </c>
      <c r="F14699" t="str">
        <f t="shared" si="1375"/>
        <v>Midium</v>
      </c>
      <c r="G14699">
        <v>0.15</v>
      </c>
      <c r="H14699">
        <f>D14699*G14699</f>
        <v>130.023</v>
      </c>
      <c r="I14699">
        <v>9</v>
      </c>
      <c r="J14699" s="1">
        <v>45600</v>
      </c>
      <c r="K14699" s="1">
        <v>45607</v>
      </c>
      <c r="L14699" t="s">
        <v>36</v>
      </c>
      <c r="M14699" t="str">
        <f t="shared" si="1376"/>
        <v>Normal customer</v>
      </c>
      <c r="N14699" t="s">
        <v>21</v>
      </c>
      <c r="O14699">
        <v>175.31</v>
      </c>
      <c r="P14699" t="s">
        <v>22</v>
      </c>
      <c r="Q14699">
        <f>D14699-H14699</f>
        <v>736.79700000000003</v>
      </c>
      <c r="R14699" t="str">
        <f t="shared" si="1377"/>
        <v>Bad</v>
      </c>
      <c r="S14699" t="str">
        <f t="shared" si="1378"/>
        <v>Bad</v>
      </c>
      <c r="T14699" t="str">
        <f t="shared" si="1379"/>
        <v>Normal</v>
      </c>
    </row>
    <row r="14700" spans="1:20">
      <c r="A14700" t="s">
        <v>14736</v>
      </c>
      <c r="B14700" t="s">
        <v>18</v>
      </c>
      <c r="C14700" t="s">
        <v>31</v>
      </c>
      <c r="D14700">
        <v>2850.44</v>
      </c>
      <c r="E14700" t="str">
        <f t="shared" si="1374"/>
        <v>High</v>
      </c>
      <c r="F14700" t="str">
        <f t="shared" si="1375"/>
        <v>High</v>
      </c>
      <c r="G14700">
        <v>0.32</v>
      </c>
      <c r="H14700">
        <f>D14700*G14700</f>
        <v>912.14080000000001</v>
      </c>
      <c r="I14700">
        <v>6</v>
      </c>
      <c r="J14700" s="1">
        <v>45427</v>
      </c>
      <c r="K14700" s="1">
        <v>45430</v>
      </c>
      <c r="L14700" t="s">
        <v>20</v>
      </c>
      <c r="M14700" t="str">
        <f t="shared" si="1376"/>
        <v>Premium customer</v>
      </c>
      <c r="N14700" t="s">
        <v>32</v>
      </c>
      <c r="O14700">
        <v>665.1</v>
      </c>
      <c r="P14700" t="s">
        <v>53</v>
      </c>
      <c r="Q14700">
        <f>D14700-H14700</f>
        <v>1938.2991999999999</v>
      </c>
      <c r="R14700" t="str">
        <f t="shared" si="1377"/>
        <v>Good</v>
      </c>
      <c r="S14700" t="str">
        <f t="shared" si="1378"/>
        <v>Good</v>
      </c>
      <c r="T14700" t="str">
        <f t="shared" si="1379"/>
        <v>High Impact</v>
      </c>
    </row>
    <row r="14701" spans="1:20">
      <c r="A14701" t="s">
        <v>14737</v>
      </c>
      <c r="B14701" t="s">
        <v>18</v>
      </c>
      <c r="C14701" t="s">
        <v>19</v>
      </c>
      <c r="D14701">
        <v>1275.1300000000001</v>
      </c>
      <c r="E14701" t="str">
        <f t="shared" si="1374"/>
        <v>High</v>
      </c>
      <c r="F14701" t="str">
        <f t="shared" si="1375"/>
        <v>High</v>
      </c>
      <c r="G14701">
        <v>0.05</v>
      </c>
      <c r="H14701">
        <f>D14701*G14701</f>
        <v>63.75650000000001</v>
      </c>
      <c r="I14701">
        <v>3</v>
      </c>
      <c r="J14701" s="1">
        <v>45540</v>
      </c>
      <c r="K14701" s="1">
        <v>45543</v>
      </c>
      <c r="L14701" t="s">
        <v>26</v>
      </c>
      <c r="M14701" t="str">
        <f t="shared" si="1376"/>
        <v>Potential customer</v>
      </c>
      <c r="N14701" t="s">
        <v>32</v>
      </c>
      <c r="O14701">
        <v>94.53</v>
      </c>
      <c r="P14701" t="s">
        <v>53</v>
      </c>
      <c r="Q14701">
        <f>D14701-H14701</f>
        <v>1211.3735000000001</v>
      </c>
      <c r="R14701" t="str">
        <f t="shared" si="1377"/>
        <v>Bad</v>
      </c>
      <c r="S14701" t="str">
        <f t="shared" si="1378"/>
        <v>Bad</v>
      </c>
      <c r="T14701" t="str">
        <f t="shared" si="1379"/>
        <v>High Impact</v>
      </c>
    </row>
    <row r="14702" spans="1:20">
      <c r="A14702" t="s">
        <v>14738</v>
      </c>
      <c r="B14702" t="s">
        <v>30</v>
      </c>
      <c r="C14702" t="s">
        <v>19</v>
      </c>
      <c r="D14702">
        <v>341.73</v>
      </c>
      <c r="E14702" t="str">
        <f t="shared" si="1374"/>
        <v>Low</v>
      </c>
      <c r="F14702" t="str">
        <f t="shared" si="1375"/>
        <v>Low</v>
      </c>
      <c r="G14702">
        <v>0.17</v>
      </c>
      <c r="H14702">
        <f>D14702*G14702</f>
        <v>58.094100000000005</v>
      </c>
      <c r="I14702">
        <v>3</v>
      </c>
      <c r="J14702" s="1">
        <v>45398</v>
      </c>
      <c r="K14702" s="1">
        <v>45402</v>
      </c>
      <c r="L14702" t="s">
        <v>36</v>
      </c>
      <c r="M14702" t="str">
        <f t="shared" si="1376"/>
        <v>Normal customer</v>
      </c>
      <c r="N14702" t="s">
        <v>21</v>
      </c>
      <c r="O14702">
        <v>74.5</v>
      </c>
      <c r="P14702" t="s">
        <v>22</v>
      </c>
      <c r="Q14702">
        <f>D14702-H14702</f>
        <v>283.63589999999999</v>
      </c>
      <c r="R14702" t="str">
        <f t="shared" si="1377"/>
        <v>Bad</v>
      </c>
      <c r="S14702" t="str">
        <f t="shared" si="1378"/>
        <v>Bad</v>
      </c>
      <c r="T14702" t="str">
        <f t="shared" si="1379"/>
        <v>Normal</v>
      </c>
    </row>
    <row r="14703" spans="1:20">
      <c r="A14703" t="s">
        <v>14739</v>
      </c>
      <c r="B14703" t="s">
        <v>46</v>
      </c>
      <c r="C14703" t="s">
        <v>25</v>
      </c>
      <c r="D14703">
        <v>4639.68</v>
      </c>
      <c r="E14703" t="str">
        <f t="shared" si="1374"/>
        <v>High</v>
      </c>
      <c r="F14703" t="str">
        <f t="shared" si="1375"/>
        <v>High</v>
      </c>
      <c r="G14703">
        <v>0.49</v>
      </c>
      <c r="H14703">
        <f>D14703*G14703</f>
        <v>2273.4432000000002</v>
      </c>
      <c r="I14703">
        <v>3</v>
      </c>
      <c r="J14703" s="1">
        <v>45287</v>
      </c>
      <c r="K14703" s="1">
        <v>45293</v>
      </c>
      <c r="L14703" t="s">
        <v>36</v>
      </c>
      <c r="M14703" t="str">
        <f t="shared" si="1376"/>
        <v>Normal customer</v>
      </c>
      <c r="N14703" t="s">
        <v>27</v>
      </c>
      <c r="O14703">
        <v>1085.1199999999999</v>
      </c>
      <c r="P14703" t="s">
        <v>44</v>
      </c>
      <c r="Q14703">
        <f>D14703-H14703</f>
        <v>2366.2368000000001</v>
      </c>
      <c r="R14703" t="str">
        <f t="shared" si="1377"/>
        <v>Good</v>
      </c>
      <c r="S14703" t="str">
        <f t="shared" si="1378"/>
        <v>Good</v>
      </c>
      <c r="T14703" t="str">
        <f t="shared" si="1379"/>
        <v>High Impact</v>
      </c>
    </row>
    <row r="14704" spans="1:20">
      <c r="A14704" t="s">
        <v>14740</v>
      </c>
      <c r="B14704" t="s">
        <v>30</v>
      </c>
      <c r="C14704" t="s">
        <v>31</v>
      </c>
      <c r="D14704">
        <v>374.35</v>
      </c>
      <c r="E14704" t="str">
        <f t="shared" si="1374"/>
        <v>Low</v>
      </c>
      <c r="F14704" t="str">
        <f t="shared" si="1375"/>
        <v>Low</v>
      </c>
      <c r="G14704">
        <v>0.14000000000000001</v>
      </c>
      <c r="H14704">
        <f>D14704*G14704</f>
        <v>52.409000000000006</v>
      </c>
      <c r="I14704">
        <v>8</v>
      </c>
      <c r="J14704" s="1">
        <v>45463</v>
      </c>
      <c r="K14704" s="1">
        <v>45467</v>
      </c>
      <c r="L14704" t="s">
        <v>36</v>
      </c>
      <c r="M14704" t="str">
        <f t="shared" si="1376"/>
        <v>Normal customer</v>
      </c>
      <c r="N14704" t="s">
        <v>27</v>
      </c>
      <c r="O14704">
        <v>44.82</v>
      </c>
      <c r="P14704" t="s">
        <v>44</v>
      </c>
      <c r="Q14704">
        <f>D14704-H14704</f>
        <v>321.94100000000003</v>
      </c>
      <c r="R14704" t="str">
        <f t="shared" si="1377"/>
        <v>Bad</v>
      </c>
      <c r="S14704" t="str">
        <f t="shared" si="1378"/>
        <v>Bad</v>
      </c>
      <c r="T14704" t="str">
        <f t="shared" si="1379"/>
        <v>Normal</v>
      </c>
    </row>
    <row r="14705" spans="1:20">
      <c r="A14705" t="s">
        <v>14741</v>
      </c>
      <c r="B14705" t="s">
        <v>18</v>
      </c>
      <c r="C14705" t="s">
        <v>25</v>
      </c>
      <c r="D14705">
        <v>3615.45</v>
      </c>
      <c r="E14705" t="str">
        <f t="shared" si="1374"/>
        <v>High</v>
      </c>
      <c r="F14705" t="str">
        <f t="shared" si="1375"/>
        <v>High</v>
      </c>
      <c r="G14705">
        <v>0.48</v>
      </c>
      <c r="H14705">
        <f>D14705*G14705</f>
        <v>1735.4159999999999</v>
      </c>
      <c r="I14705">
        <v>9</v>
      </c>
      <c r="J14705" s="1">
        <v>45119</v>
      </c>
      <c r="K14705" s="1">
        <v>45122</v>
      </c>
      <c r="L14705" t="s">
        <v>20</v>
      </c>
      <c r="M14705" t="str">
        <f t="shared" si="1376"/>
        <v>Premium customer</v>
      </c>
      <c r="N14705" t="s">
        <v>21</v>
      </c>
      <c r="O14705">
        <v>414.13</v>
      </c>
      <c r="P14705" t="s">
        <v>28</v>
      </c>
      <c r="Q14705">
        <f>D14705-H14705</f>
        <v>1880.0339999999999</v>
      </c>
      <c r="R14705" t="str">
        <f t="shared" si="1377"/>
        <v>Good</v>
      </c>
      <c r="S14705" t="str">
        <f t="shared" si="1378"/>
        <v>Good</v>
      </c>
      <c r="T14705" t="str">
        <f t="shared" si="1379"/>
        <v>High Impact</v>
      </c>
    </row>
    <row r="14706" spans="1:20">
      <c r="A14706" t="s">
        <v>14742</v>
      </c>
      <c r="B14706" t="s">
        <v>24</v>
      </c>
      <c r="C14706" t="s">
        <v>38</v>
      </c>
      <c r="D14706">
        <v>1731.63</v>
      </c>
      <c r="E14706" t="str">
        <f t="shared" si="1374"/>
        <v>High</v>
      </c>
      <c r="F14706" t="str">
        <f t="shared" si="1375"/>
        <v>High</v>
      </c>
      <c r="G14706">
        <v>0.05</v>
      </c>
      <c r="H14706">
        <f>D14706*G14706</f>
        <v>86.581500000000005</v>
      </c>
      <c r="I14706">
        <v>3</v>
      </c>
      <c r="J14706" s="1">
        <v>45293</v>
      </c>
      <c r="K14706" s="1">
        <v>45298</v>
      </c>
      <c r="L14706" t="s">
        <v>36</v>
      </c>
      <c r="M14706" t="str">
        <f t="shared" si="1376"/>
        <v>Normal customer</v>
      </c>
      <c r="N14706" t="s">
        <v>32</v>
      </c>
      <c r="O14706">
        <v>374.3</v>
      </c>
      <c r="P14706" t="s">
        <v>33</v>
      </c>
      <c r="Q14706">
        <f>D14706-H14706</f>
        <v>1645.0485000000001</v>
      </c>
      <c r="R14706" t="str">
        <f t="shared" si="1377"/>
        <v>Good</v>
      </c>
      <c r="S14706" t="str">
        <f t="shared" si="1378"/>
        <v>Good</v>
      </c>
      <c r="T14706" t="str">
        <f t="shared" si="1379"/>
        <v>High Impact</v>
      </c>
    </row>
    <row r="14707" spans="1:20">
      <c r="A14707" t="s">
        <v>14743</v>
      </c>
      <c r="B14707" t="s">
        <v>24</v>
      </c>
      <c r="C14707" t="s">
        <v>25</v>
      </c>
      <c r="D14707">
        <v>4674.17</v>
      </c>
      <c r="E14707" t="str">
        <f t="shared" si="1374"/>
        <v>High</v>
      </c>
      <c r="F14707" t="str">
        <f t="shared" si="1375"/>
        <v>High</v>
      </c>
      <c r="G14707">
        <v>0.4</v>
      </c>
      <c r="H14707">
        <f>D14707*G14707</f>
        <v>1869.6680000000001</v>
      </c>
      <c r="I14707">
        <v>1</v>
      </c>
      <c r="J14707" s="1">
        <v>45089</v>
      </c>
      <c r="K14707" s="1">
        <v>45095</v>
      </c>
      <c r="L14707" t="s">
        <v>26</v>
      </c>
      <c r="M14707" t="str">
        <f t="shared" si="1376"/>
        <v>Potential customer</v>
      </c>
      <c r="N14707" t="s">
        <v>21</v>
      </c>
      <c r="O14707">
        <v>369.94</v>
      </c>
      <c r="P14707" t="s">
        <v>33</v>
      </c>
      <c r="Q14707">
        <f>D14707-H14707</f>
        <v>2804.502</v>
      </c>
      <c r="R14707" t="str">
        <f t="shared" si="1377"/>
        <v>Good</v>
      </c>
      <c r="S14707" t="str">
        <f t="shared" si="1378"/>
        <v>Good</v>
      </c>
      <c r="T14707" t="str">
        <f t="shared" si="1379"/>
        <v>High Impact</v>
      </c>
    </row>
    <row r="14708" spans="1:20">
      <c r="A14708" t="s">
        <v>14744</v>
      </c>
      <c r="B14708" t="s">
        <v>24</v>
      </c>
      <c r="C14708" t="s">
        <v>41</v>
      </c>
      <c r="D14708">
        <v>4931.66</v>
      </c>
      <c r="E14708" t="str">
        <f t="shared" si="1374"/>
        <v>High</v>
      </c>
      <c r="F14708" t="str">
        <f t="shared" si="1375"/>
        <v>High</v>
      </c>
      <c r="G14708">
        <v>0.22</v>
      </c>
      <c r="H14708">
        <f>D14708*G14708</f>
        <v>1084.9651999999999</v>
      </c>
      <c r="I14708">
        <v>8</v>
      </c>
      <c r="J14708" s="1">
        <v>45198</v>
      </c>
      <c r="K14708" s="1">
        <v>45200</v>
      </c>
      <c r="L14708" t="s">
        <v>26</v>
      </c>
      <c r="M14708" t="str">
        <f t="shared" si="1376"/>
        <v>Potential customer</v>
      </c>
      <c r="N14708" t="s">
        <v>27</v>
      </c>
      <c r="O14708">
        <v>914.3</v>
      </c>
      <c r="P14708" t="s">
        <v>53</v>
      </c>
      <c r="Q14708">
        <f>D14708-H14708</f>
        <v>3846.6948000000002</v>
      </c>
      <c r="R14708" t="str">
        <f t="shared" si="1377"/>
        <v>Good</v>
      </c>
      <c r="S14708" t="str">
        <f t="shared" si="1378"/>
        <v>Good</v>
      </c>
      <c r="T14708" t="str">
        <f t="shared" si="1379"/>
        <v>High Impact</v>
      </c>
    </row>
    <row r="14709" spans="1:20">
      <c r="A14709" t="s">
        <v>14745</v>
      </c>
      <c r="B14709" t="s">
        <v>30</v>
      </c>
      <c r="C14709" t="s">
        <v>25</v>
      </c>
      <c r="D14709">
        <v>1743.61</v>
      </c>
      <c r="E14709" t="str">
        <f t="shared" si="1374"/>
        <v>High</v>
      </c>
      <c r="F14709" t="str">
        <f t="shared" si="1375"/>
        <v>High</v>
      </c>
      <c r="G14709">
        <v>0.1</v>
      </c>
      <c r="H14709">
        <f>D14709*G14709</f>
        <v>174.36099999999999</v>
      </c>
      <c r="I14709">
        <v>2</v>
      </c>
      <c r="J14709" s="1">
        <v>45470</v>
      </c>
      <c r="K14709" s="1">
        <v>45472</v>
      </c>
      <c r="L14709" t="s">
        <v>20</v>
      </c>
      <c r="M14709" t="str">
        <f t="shared" si="1376"/>
        <v>Premium customer</v>
      </c>
      <c r="N14709" t="s">
        <v>21</v>
      </c>
      <c r="O14709">
        <v>305.95</v>
      </c>
      <c r="P14709" t="s">
        <v>44</v>
      </c>
      <c r="Q14709">
        <f>D14709-H14709</f>
        <v>1569.2489999999998</v>
      </c>
      <c r="R14709" t="str">
        <f t="shared" si="1377"/>
        <v>Good</v>
      </c>
      <c r="S14709" t="str">
        <f t="shared" si="1378"/>
        <v>Good</v>
      </c>
      <c r="T14709" t="str">
        <f t="shared" si="1379"/>
        <v>High Impact</v>
      </c>
    </row>
    <row r="14710" spans="1:20">
      <c r="A14710" t="s">
        <v>14746</v>
      </c>
      <c r="B14710" t="s">
        <v>46</v>
      </c>
      <c r="C14710" t="s">
        <v>38</v>
      </c>
      <c r="D14710">
        <v>2996.42</v>
      </c>
      <c r="E14710" t="str">
        <f t="shared" si="1374"/>
        <v>High</v>
      </c>
      <c r="F14710" t="str">
        <f t="shared" si="1375"/>
        <v>High</v>
      </c>
      <c r="G14710">
        <v>0.39</v>
      </c>
      <c r="H14710">
        <f>D14710*G14710</f>
        <v>1168.6038000000001</v>
      </c>
      <c r="I14710">
        <v>7</v>
      </c>
      <c r="J14710" s="1">
        <v>45165</v>
      </c>
      <c r="K14710" s="1">
        <v>45167</v>
      </c>
      <c r="L14710" t="s">
        <v>20</v>
      </c>
      <c r="M14710" t="str">
        <f t="shared" si="1376"/>
        <v>Premium customer</v>
      </c>
      <c r="N14710" t="s">
        <v>21</v>
      </c>
      <c r="O14710">
        <v>653.63</v>
      </c>
      <c r="P14710" t="s">
        <v>53</v>
      </c>
      <c r="Q14710">
        <f>D14710-H14710</f>
        <v>1827.8162</v>
      </c>
      <c r="R14710" t="str">
        <f t="shared" si="1377"/>
        <v>Good</v>
      </c>
      <c r="S14710" t="str">
        <f t="shared" si="1378"/>
        <v>Good</v>
      </c>
      <c r="T14710" t="str">
        <f t="shared" si="1379"/>
        <v>High Impact</v>
      </c>
    </row>
    <row r="14711" spans="1:20">
      <c r="A14711" t="s">
        <v>14747</v>
      </c>
      <c r="B14711" t="s">
        <v>30</v>
      </c>
      <c r="C14711" t="s">
        <v>25</v>
      </c>
      <c r="D14711">
        <v>3887.63</v>
      </c>
      <c r="E14711" t="str">
        <f t="shared" si="1374"/>
        <v>High</v>
      </c>
      <c r="F14711" t="str">
        <f t="shared" si="1375"/>
        <v>High</v>
      </c>
      <c r="G14711">
        <v>0</v>
      </c>
      <c r="H14711">
        <f>D14711*G14711</f>
        <v>0</v>
      </c>
      <c r="I14711">
        <v>7</v>
      </c>
      <c r="J14711" s="1">
        <v>45315</v>
      </c>
      <c r="K14711" s="1">
        <v>45321</v>
      </c>
      <c r="L14711" t="s">
        <v>36</v>
      </c>
      <c r="M14711" t="str">
        <f t="shared" si="1376"/>
        <v>Normal customer</v>
      </c>
      <c r="N14711" t="s">
        <v>27</v>
      </c>
      <c r="O14711">
        <v>783.52</v>
      </c>
      <c r="P14711" t="s">
        <v>28</v>
      </c>
      <c r="Q14711">
        <f>D14711-H14711</f>
        <v>3887.63</v>
      </c>
      <c r="R14711" t="str">
        <f t="shared" si="1377"/>
        <v>Good</v>
      </c>
      <c r="S14711" t="str">
        <f t="shared" si="1378"/>
        <v>Good</v>
      </c>
      <c r="T14711" t="str">
        <f t="shared" si="1379"/>
        <v>High Impact</v>
      </c>
    </row>
    <row r="14712" spans="1:20">
      <c r="A14712" t="s">
        <v>14748</v>
      </c>
      <c r="B14712" t="s">
        <v>24</v>
      </c>
      <c r="C14712" t="s">
        <v>38</v>
      </c>
      <c r="D14712">
        <v>704.71</v>
      </c>
      <c r="E14712" t="str">
        <f t="shared" si="1374"/>
        <v>Low</v>
      </c>
      <c r="F14712" t="str">
        <f t="shared" si="1375"/>
        <v>Midium</v>
      </c>
      <c r="G14712">
        <v>0.17</v>
      </c>
      <c r="H14712">
        <f>D14712*G14712</f>
        <v>119.80070000000002</v>
      </c>
      <c r="I14712">
        <v>9</v>
      </c>
      <c r="J14712" s="1">
        <v>44936</v>
      </c>
      <c r="K14712" s="1">
        <v>44938</v>
      </c>
      <c r="L14712" t="s">
        <v>26</v>
      </c>
      <c r="M14712" t="str">
        <f t="shared" si="1376"/>
        <v>Normal customer</v>
      </c>
      <c r="N14712" t="s">
        <v>21</v>
      </c>
      <c r="O14712">
        <v>178.71</v>
      </c>
      <c r="P14712" t="s">
        <v>28</v>
      </c>
      <c r="Q14712">
        <f>D14712-H14712</f>
        <v>584.90930000000003</v>
      </c>
      <c r="R14712" t="str">
        <f t="shared" si="1377"/>
        <v>Bad</v>
      </c>
      <c r="S14712" t="str">
        <f t="shared" si="1378"/>
        <v>Bad</v>
      </c>
      <c r="T14712" t="str">
        <f t="shared" si="1379"/>
        <v>Normal</v>
      </c>
    </row>
    <row r="14713" spans="1:20">
      <c r="A14713" t="s">
        <v>14749</v>
      </c>
      <c r="B14713" t="s">
        <v>18</v>
      </c>
      <c r="C14713" t="s">
        <v>31</v>
      </c>
      <c r="D14713">
        <v>3576.37</v>
      </c>
      <c r="E14713" t="str">
        <f t="shared" si="1374"/>
        <v>High</v>
      </c>
      <c r="F14713" t="str">
        <f t="shared" si="1375"/>
        <v>High</v>
      </c>
      <c r="G14713">
        <v>0.3</v>
      </c>
      <c r="H14713">
        <f>D14713*G14713</f>
        <v>1072.9109999999998</v>
      </c>
      <c r="I14713">
        <v>8</v>
      </c>
      <c r="J14713" s="1">
        <v>45254</v>
      </c>
      <c r="K14713" s="1">
        <v>45257</v>
      </c>
      <c r="L14713" t="s">
        <v>36</v>
      </c>
      <c r="M14713" t="str">
        <f t="shared" si="1376"/>
        <v>Normal customer</v>
      </c>
      <c r="N14713" t="s">
        <v>32</v>
      </c>
      <c r="O14713">
        <v>233.24</v>
      </c>
      <c r="P14713" t="s">
        <v>53</v>
      </c>
      <c r="Q14713">
        <f>D14713-H14713</f>
        <v>2503.4589999999998</v>
      </c>
      <c r="R14713" t="str">
        <f t="shared" si="1377"/>
        <v>Bad</v>
      </c>
      <c r="S14713" t="str">
        <f t="shared" si="1378"/>
        <v>Bad</v>
      </c>
      <c r="T14713" t="str">
        <f t="shared" si="1379"/>
        <v>High Impact</v>
      </c>
    </row>
    <row r="14714" spans="1:20">
      <c r="A14714" t="s">
        <v>14750</v>
      </c>
      <c r="B14714" t="s">
        <v>46</v>
      </c>
      <c r="C14714" t="s">
        <v>25</v>
      </c>
      <c r="D14714">
        <v>4540.37</v>
      </c>
      <c r="E14714" t="str">
        <f t="shared" si="1374"/>
        <v>High</v>
      </c>
      <c r="F14714" t="str">
        <f t="shared" si="1375"/>
        <v>High</v>
      </c>
      <c r="G14714">
        <v>0.12</v>
      </c>
      <c r="H14714">
        <f>D14714*G14714</f>
        <v>544.84439999999995</v>
      </c>
      <c r="I14714">
        <v>9</v>
      </c>
      <c r="J14714" s="1">
        <v>45517</v>
      </c>
      <c r="K14714" s="1">
        <v>45520</v>
      </c>
      <c r="L14714" t="s">
        <v>20</v>
      </c>
      <c r="M14714" t="str">
        <f t="shared" si="1376"/>
        <v>Premium customer</v>
      </c>
      <c r="N14714" t="s">
        <v>27</v>
      </c>
      <c r="O14714">
        <v>961.04</v>
      </c>
      <c r="P14714" t="s">
        <v>44</v>
      </c>
      <c r="Q14714">
        <f>D14714-H14714</f>
        <v>3995.5255999999999</v>
      </c>
      <c r="R14714" t="str">
        <f t="shared" si="1377"/>
        <v>Good</v>
      </c>
      <c r="S14714" t="str">
        <f t="shared" si="1378"/>
        <v>Good</v>
      </c>
      <c r="T14714" t="str">
        <f t="shared" si="1379"/>
        <v>High Impact</v>
      </c>
    </row>
    <row r="14715" spans="1:20">
      <c r="A14715" t="s">
        <v>14751</v>
      </c>
      <c r="B14715" t="s">
        <v>30</v>
      </c>
      <c r="C14715" t="s">
        <v>38</v>
      </c>
      <c r="D14715">
        <v>974.66</v>
      </c>
      <c r="E14715" t="str">
        <f t="shared" si="1374"/>
        <v>Low</v>
      </c>
      <c r="F14715" t="str">
        <f t="shared" si="1375"/>
        <v>Midium</v>
      </c>
      <c r="G14715">
        <v>0.17</v>
      </c>
      <c r="H14715">
        <f>D14715*G14715</f>
        <v>165.69220000000001</v>
      </c>
      <c r="I14715">
        <v>1</v>
      </c>
      <c r="J14715" s="1">
        <v>45271</v>
      </c>
      <c r="K14715" s="1">
        <v>45273</v>
      </c>
      <c r="L14715" t="s">
        <v>26</v>
      </c>
      <c r="M14715" t="str">
        <f t="shared" si="1376"/>
        <v>Normal customer</v>
      </c>
      <c r="N14715" t="s">
        <v>27</v>
      </c>
      <c r="O14715">
        <v>223.59</v>
      </c>
      <c r="P14715" t="s">
        <v>53</v>
      </c>
      <c r="Q14715">
        <f>D14715-H14715</f>
        <v>808.9677999999999</v>
      </c>
      <c r="R14715" t="str">
        <f t="shared" si="1377"/>
        <v>Bad</v>
      </c>
      <c r="S14715" t="str">
        <f t="shared" si="1378"/>
        <v>Bad</v>
      </c>
      <c r="T14715" t="str">
        <f t="shared" si="1379"/>
        <v>Normal</v>
      </c>
    </row>
    <row r="14716" spans="1:20">
      <c r="A14716" t="s">
        <v>14752</v>
      </c>
      <c r="B14716" t="s">
        <v>30</v>
      </c>
      <c r="C14716" t="s">
        <v>31</v>
      </c>
      <c r="D14716">
        <v>4209.68</v>
      </c>
      <c r="E14716" t="str">
        <f t="shared" si="1374"/>
        <v>High</v>
      </c>
      <c r="F14716" t="str">
        <f t="shared" si="1375"/>
        <v>High</v>
      </c>
      <c r="G14716">
        <v>0.05</v>
      </c>
      <c r="H14716">
        <f>D14716*G14716</f>
        <v>210.48400000000004</v>
      </c>
      <c r="I14716">
        <v>3</v>
      </c>
      <c r="J14716" s="1">
        <v>45322</v>
      </c>
      <c r="K14716" s="1">
        <v>45324</v>
      </c>
      <c r="L14716" t="s">
        <v>36</v>
      </c>
      <c r="M14716" t="str">
        <f t="shared" si="1376"/>
        <v>Normal customer</v>
      </c>
      <c r="N14716" t="s">
        <v>27</v>
      </c>
      <c r="O14716">
        <v>1044.49</v>
      </c>
      <c r="P14716" t="s">
        <v>44</v>
      </c>
      <c r="Q14716">
        <f>D14716-H14716</f>
        <v>3999.1960000000004</v>
      </c>
      <c r="R14716" t="str">
        <f t="shared" si="1377"/>
        <v>Good</v>
      </c>
      <c r="S14716" t="str">
        <f t="shared" si="1378"/>
        <v>Good</v>
      </c>
      <c r="T14716" t="str">
        <f t="shared" si="1379"/>
        <v>High Impact</v>
      </c>
    </row>
    <row r="14717" spans="1:20">
      <c r="A14717" t="s">
        <v>14753</v>
      </c>
      <c r="B14717" t="s">
        <v>46</v>
      </c>
      <c r="C14717" t="s">
        <v>41</v>
      </c>
      <c r="D14717">
        <v>666.46</v>
      </c>
      <c r="E14717" t="str">
        <f t="shared" si="1374"/>
        <v>Low</v>
      </c>
      <c r="F14717" t="str">
        <f t="shared" si="1375"/>
        <v>Midium</v>
      </c>
      <c r="G14717">
        <v>0.43</v>
      </c>
      <c r="H14717">
        <f>D14717*G14717</f>
        <v>286.57780000000002</v>
      </c>
      <c r="I14717">
        <v>4</v>
      </c>
      <c r="J14717" s="1">
        <v>45016</v>
      </c>
      <c r="K14717" s="1">
        <v>45021</v>
      </c>
      <c r="L14717" t="s">
        <v>26</v>
      </c>
      <c r="M14717" t="str">
        <f t="shared" si="1376"/>
        <v>Normal customer</v>
      </c>
      <c r="N14717" t="s">
        <v>21</v>
      </c>
      <c r="O14717">
        <v>95</v>
      </c>
      <c r="P14717" t="s">
        <v>28</v>
      </c>
      <c r="Q14717">
        <f>D14717-H14717</f>
        <v>379.88220000000001</v>
      </c>
      <c r="R14717" t="str">
        <f t="shared" si="1377"/>
        <v>Bad</v>
      </c>
      <c r="S14717" t="str">
        <f t="shared" si="1378"/>
        <v>Bad</v>
      </c>
      <c r="T14717" t="str">
        <f t="shared" si="1379"/>
        <v>High Impact</v>
      </c>
    </row>
    <row r="14718" spans="1:20">
      <c r="A14718" t="s">
        <v>14754</v>
      </c>
      <c r="B14718" t="s">
        <v>46</v>
      </c>
      <c r="C14718" t="s">
        <v>19</v>
      </c>
      <c r="D14718">
        <v>2884.68</v>
      </c>
      <c r="E14718" t="str">
        <f t="shared" si="1374"/>
        <v>High</v>
      </c>
      <c r="F14718" t="str">
        <f t="shared" si="1375"/>
        <v>High</v>
      </c>
      <c r="G14718">
        <v>0.21</v>
      </c>
      <c r="H14718">
        <f>D14718*G14718</f>
        <v>605.78279999999995</v>
      </c>
      <c r="I14718">
        <v>3</v>
      </c>
      <c r="J14718" s="1">
        <v>45378</v>
      </c>
      <c r="K14718" s="1">
        <v>45383</v>
      </c>
      <c r="L14718" t="s">
        <v>26</v>
      </c>
      <c r="M14718" t="str">
        <f t="shared" si="1376"/>
        <v>Potential customer</v>
      </c>
      <c r="N14718" t="s">
        <v>27</v>
      </c>
      <c r="O14718">
        <v>355.14</v>
      </c>
      <c r="P14718" t="s">
        <v>22</v>
      </c>
      <c r="Q14718">
        <f>D14718-H14718</f>
        <v>2278.8971999999999</v>
      </c>
      <c r="R14718" t="str">
        <f t="shared" si="1377"/>
        <v>Good</v>
      </c>
      <c r="S14718" t="str">
        <f t="shared" si="1378"/>
        <v>Good</v>
      </c>
      <c r="T14718" t="str">
        <f t="shared" si="1379"/>
        <v>High Impact</v>
      </c>
    </row>
    <row r="14719" spans="1:20">
      <c r="A14719" t="s">
        <v>14755</v>
      </c>
      <c r="B14719" t="s">
        <v>18</v>
      </c>
      <c r="C14719" t="s">
        <v>38</v>
      </c>
      <c r="D14719">
        <v>1762.88</v>
      </c>
      <c r="E14719" t="str">
        <f t="shared" si="1374"/>
        <v>High</v>
      </c>
      <c r="F14719" t="str">
        <f t="shared" si="1375"/>
        <v>High</v>
      </c>
      <c r="G14719">
        <v>7.0000000000000007E-2</v>
      </c>
      <c r="H14719">
        <f>D14719*G14719</f>
        <v>123.40160000000002</v>
      </c>
      <c r="I14719">
        <v>8</v>
      </c>
      <c r="J14719" s="1">
        <v>45373</v>
      </c>
      <c r="K14719" s="1">
        <v>45379</v>
      </c>
      <c r="L14719" t="s">
        <v>20</v>
      </c>
      <c r="M14719" t="str">
        <f t="shared" si="1376"/>
        <v>Premium customer</v>
      </c>
      <c r="N14719" t="s">
        <v>32</v>
      </c>
      <c r="O14719">
        <v>381.05</v>
      </c>
      <c r="P14719" t="s">
        <v>39</v>
      </c>
      <c r="Q14719">
        <f>D14719-H14719</f>
        <v>1639.4784000000002</v>
      </c>
      <c r="R14719" t="str">
        <f t="shared" si="1377"/>
        <v>Good</v>
      </c>
      <c r="S14719" t="str">
        <f t="shared" si="1378"/>
        <v>Good</v>
      </c>
      <c r="T14719" t="str">
        <f t="shared" si="1379"/>
        <v>High Impact</v>
      </c>
    </row>
    <row r="14720" spans="1:20">
      <c r="A14720" t="s">
        <v>14756</v>
      </c>
      <c r="B14720" t="s">
        <v>46</v>
      </c>
      <c r="C14720" t="s">
        <v>41</v>
      </c>
      <c r="D14720">
        <v>2411.41</v>
      </c>
      <c r="E14720" t="str">
        <f t="shared" si="1374"/>
        <v>High</v>
      </c>
      <c r="F14720" t="str">
        <f t="shared" si="1375"/>
        <v>High</v>
      </c>
      <c r="G14720">
        <v>0.1</v>
      </c>
      <c r="H14720">
        <f>D14720*G14720</f>
        <v>241.14099999999999</v>
      </c>
      <c r="I14720">
        <v>7</v>
      </c>
      <c r="J14720" s="1">
        <v>45336</v>
      </c>
      <c r="K14720" s="1">
        <v>45341</v>
      </c>
      <c r="L14720" t="s">
        <v>36</v>
      </c>
      <c r="M14720" t="str">
        <f t="shared" si="1376"/>
        <v>Normal customer</v>
      </c>
      <c r="N14720" t="s">
        <v>21</v>
      </c>
      <c r="O14720">
        <v>431.06</v>
      </c>
      <c r="P14720" t="s">
        <v>28</v>
      </c>
      <c r="Q14720">
        <f>D14720-H14720</f>
        <v>2170.2689999999998</v>
      </c>
      <c r="R14720" t="str">
        <f t="shared" si="1377"/>
        <v>Good</v>
      </c>
      <c r="S14720" t="str">
        <f t="shared" si="1378"/>
        <v>Good</v>
      </c>
      <c r="T14720" t="str">
        <f t="shared" si="1379"/>
        <v>High Impact</v>
      </c>
    </row>
    <row r="14721" spans="1:20">
      <c r="A14721" t="s">
        <v>14757</v>
      </c>
      <c r="B14721" t="s">
        <v>18</v>
      </c>
      <c r="C14721" t="s">
        <v>31</v>
      </c>
      <c r="D14721">
        <v>1573.1</v>
      </c>
      <c r="E14721" t="str">
        <f t="shared" si="1374"/>
        <v>High</v>
      </c>
      <c r="F14721" t="str">
        <f t="shared" si="1375"/>
        <v>High</v>
      </c>
      <c r="G14721">
        <v>0.14000000000000001</v>
      </c>
      <c r="H14721">
        <f>D14721*G14721</f>
        <v>220.23400000000001</v>
      </c>
      <c r="I14721">
        <v>5</v>
      </c>
      <c r="J14721" s="1">
        <v>45370</v>
      </c>
      <c r="K14721" s="1">
        <v>45371</v>
      </c>
      <c r="L14721" t="s">
        <v>20</v>
      </c>
      <c r="M14721" t="str">
        <f t="shared" si="1376"/>
        <v>Premium customer</v>
      </c>
      <c r="N14721" t="s">
        <v>21</v>
      </c>
      <c r="O14721">
        <v>226.66</v>
      </c>
      <c r="P14721" t="s">
        <v>44</v>
      </c>
      <c r="Q14721">
        <f>D14721-H14721</f>
        <v>1352.866</v>
      </c>
      <c r="R14721" t="str">
        <f t="shared" si="1377"/>
        <v>Bad</v>
      </c>
      <c r="S14721" t="str">
        <f t="shared" si="1378"/>
        <v>Bad</v>
      </c>
      <c r="T14721" t="str">
        <f t="shared" si="1379"/>
        <v>High Impact</v>
      </c>
    </row>
    <row r="14722" spans="1:20">
      <c r="A14722" t="s">
        <v>14758</v>
      </c>
      <c r="B14722" t="s">
        <v>24</v>
      </c>
      <c r="C14722" t="s">
        <v>41</v>
      </c>
      <c r="D14722">
        <v>1376.64</v>
      </c>
      <c r="E14722" t="str">
        <f t="shared" si="1374"/>
        <v>High</v>
      </c>
      <c r="F14722" t="str">
        <f t="shared" si="1375"/>
        <v>High</v>
      </c>
      <c r="G14722">
        <v>0.11</v>
      </c>
      <c r="H14722">
        <f>D14722*G14722</f>
        <v>151.43040000000002</v>
      </c>
      <c r="I14722">
        <v>5</v>
      </c>
      <c r="J14722" s="1">
        <v>45499</v>
      </c>
      <c r="K14722" s="1">
        <v>45506</v>
      </c>
      <c r="L14722" t="s">
        <v>26</v>
      </c>
      <c r="M14722" t="str">
        <f t="shared" si="1376"/>
        <v>Potential customer</v>
      </c>
      <c r="N14722" t="s">
        <v>32</v>
      </c>
      <c r="O14722">
        <v>325.26</v>
      </c>
      <c r="P14722" t="s">
        <v>22</v>
      </c>
      <c r="Q14722">
        <f>D14722-H14722</f>
        <v>1225.2096000000001</v>
      </c>
      <c r="R14722" t="str">
        <f t="shared" si="1377"/>
        <v>Good</v>
      </c>
      <c r="S14722" t="str">
        <f t="shared" si="1378"/>
        <v>Good</v>
      </c>
      <c r="T14722" t="str">
        <f t="shared" si="1379"/>
        <v>High Impact</v>
      </c>
    </row>
    <row r="14723" spans="1:20">
      <c r="A14723" t="s">
        <v>14759</v>
      </c>
      <c r="B14723" t="s">
        <v>24</v>
      </c>
      <c r="C14723" t="s">
        <v>25</v>
      </c>
      <c r="D14723">
        <v>3741.38</v>
      </c>
      <c r="E14723" t="str">
        <f t="shared" ref="E14723:E14786" si="1380">IF(D14723&gt;1000,"High","Low")</f>
        <v>High</v>
      </c>
      <c r="F14723" t="str">
        <f t="shared" ref="F14723:F14786" si="1381">IF(D14723&gt;1000,"High",IF(D14723&gt;500,"Midium","Low"))</f>
        <v>High</v>
      </c>
      <c r="G14723">
        <v>0.25</v>
      </c>
      <c r="H14723">
        <f>D14723*G14723</f>
        <v>935.34500000000003</v>
      </c>
      <c r="I14723">
        <v>4</v>
      </c>
      <c r="J14723" s="1">
        <v>45325</v>
      </c>
      <c r="K14723" s="1">
        <v>45332</v>
      </c>
      <c r="L14723" t="s">
        <v>20</v>
      </c>
      <c r="M14723" t="str">
        <f t="shared" ref="M14723:M14786" si="1382">IF(AND(L14723="Member",D14723&gt;1000),"Premium customer",IF(AND(L14723="Regular",D14723&gt;1000),"Potential customer","Normal customer"))</f>
        <v>Premium customer</v>
      </c>
      <c r="N14723" t="s">
        <v>32</v>
      </c>
      <c r="O14723">
        <v>637.04999999999995</v>
      </c>
      <c r="P14723" t="s">
        <v>28</v>
      </c>
      <c r="Q14723">
        <f>D14723-H14723</f>
        <v>2806.0349999999999</v>
      </c>
      <c r="R14723" t="str">
        <f t="shared" ref="R14723:R14786" si="1383">IF(AND(D14723&gt;1000,O14723&gt;300),"Good","Bad")</f>
        <v>Good</v>
      </c>
      <c r="S14723" t="str">
        <f t="shared" ref="S14723:S14786" si="1384">IF(NOT(AND(D14723&gt;1000,O14723&gt;300)),"Bad","Good")</f>
        <v>Good</v>
      </c>
      <c r="T14723" t="str">
        <f t="shared" ref="T14723:T14786" si="1385">IF(OR(D14723&gt;1000,G14723&gt;0.25),"High Impact","Normal")</f>
        <v>High Impact</v>
      </c>
    </row>
    <row r="14724" spans="1:20">
      <c r="A14724" t="s">
        <v>14760</v>
      </c>
      <c r="B14724" t="s">
        <v>30</v>
      </c>
      <c r="C14724" t="s">
        <v>19</v>
      </c>
      <c r="D14724">
        <v>1193.25</v>
      </c>
      <c r="E14724" t="str">
        <f t="shared" si="1380"/>
        <v>High</v>
      </c>
      <c r="F14724" t="str">
        <f t="shared" si="1381"/>
        <v>High</v>
      </c>
      <c r="G14724">
        <v>0.45</v>
      </c>
      <c r="H14724">
        <f>D14724*G14724</f>
        <v>536.96249999999998</v>
      </c>
      <c r="I14724">
        <v>5</v>
      </c>
      <c r="J14724" s="1">
        <v>44931</v>
      </c>
      <c r="K14724" s="1">
        <v>44936</v>
      </c>
      <c r="L14724" t="s">
        <v>20</v>
      </c>
      <c r="M14724" t="str">
        <f t="shared" si="1382"/>
        <v>Premium customer</v>
      </c>
      <c r="N14724" t="s">
        <v>27</v>
      </c>
      <c r="O14724">
        <v>196.28</v>
      </c>
      <c r="P14724" t="s">
        <v>22</v>
      </c>
      <c r="Q14724">
        <f>D14724-H14724</f>
        <v>656.28750000000002</v>
      </c>
      <c r="R14724" t="str">
        <f t="shared" si="1383"/>
        <v>Bad</v>
      </c>
      <c r="S14724" t="str">
        <f t="shared" si="1384"/>
        <v>Bad</v>
      </c>
      <c r="T14724" t="str">
        <f t="shared" si="1385"/>
        <v>High Impact</v>
      </c>
    </row>
    <row r="14725" spans="1:20">
      <c r="A14725" t="s">
        <v>14761</v>
      </c>
      <c r="B14725" t="s">
        <v>24</v>
      </c>
      <c r="C14725" t="s">
        <v>38</v>
      </c>
      <c r="D14725">
        <v>2101.2199999999998</v>
      </c>
      <c r="E14725" t="str">
        <f t="shared" si="1380"/>
        <v>High</v>
      </c>
      <c r="F14725" t="str">
        <f t="shared" si="1381"/>
        <v>High</v>
      </c>
      <c r="G14725">
        <v>0.09</v>
      </c>
      <c r="H14725">
        <f>D14725*G14725</f>
        <v>189.10979999999998</v>
      </c>
      <c r="I14725">
        <v>5</v>
      </c>
      <c r="J14725" s="1">
        <v>45598</v>
      </c>
      <c r="K14725" s="1">
        <v>45605</v>
      </c>
      <c r="L14725" t="s">
        <v>36</v>
      </c>
      <c r="M14725" t="str">
        <f t="shared" si="1382"/>
        <v>Normal customer</v>
      </c>
      <c r="N14725" t="s">
        <v>21</v>
      </c>
      <c r="O14725">
        <v>293.39999999999998</v>
      </c>
      <c r="P14725" t="s">
        <v>28</v>
      </c>
      <c r="Q14725">
        <f>D14725-H14725</f>
        <v>1912.1101999999998</v>
      </c>
      <c r="R14725" t="str">
        <f t="shared" si="1383"/>
        <v>Bad</v>
      </c>
      <c r="S14725" t="str">
        <f t="shared" si="1384"/>
        <v>Bad</v>
      </c>
      <c r="T14725" t="str">
        <f t="shared" si="1385"/>
        <v>High Impact</v>
      </c>
    </row>
    <row r="14726" spans="1:20">
      <c r="A14726" t="s">
        <v>14762</v>
      </c>
      <c r="B14726" t="s">
        <v>24</v>
      </c>
      <c r="C14726" t="s">
        <v>31</v>
      </c>
      <c r="D14726">
        <v>1445.33</v>
      </c>
      <c r="E14726" t="str">
        <f t="shared" si="1380"/>
        <v>High</v>
      </c>
      <c r="F14726" t="str">
        <f t="shared" si="1381"/>
        <v>High</v>
      </c>
      <c r="G14726">
        <v>0.23</v>
      </c>
      <c r="H14726">
        <f>D14726*G14726</f>
        <v>332.42590000000001</v>
      </c>
      <c r="I14726">
        <v>4</v>
      </c>
      <c r="J14726" s="1">
        <v>45022</v>
      </c>
      <c r="K14726" s="1">
        <v>45027</v>
      </c>
      <c r="L14726" t="s">
        <v>36</v>
      </c>
      <c r="M14726" t="str">
        <f t="shared" si="1382"/>
        <v>Normal customer</v>
      </c>
      <c r="N14726" t="s">
        <v>27</v>
      </c>
      <c r="O14726">
        <v>90</v>
      </c>
      <c r="P14726" t="s">
        <v>22</v>
      </c>
      <c r="Q14726">
        <f>D14726-H14726</f>
        <v>1112.9041</v>
      </c>
      <c r="R14726" t="str">
        <f t="shared" si="1383"/>
        <v>Bad</v>
      </c>
      <c r="S14726" t="str">
        <f t="shared" si="1384"/>
        <v>Bad</v>
      </c>
      <c r="T14726" t="str">
        <f t="shared" si="1385"/>
        <v>High Impact</v>
      </c>
    </row>
    <row r="14727" spans="1:20">
      <c r="A14727" t="s">
        <v>14763</v>
      </c>
      <c r="B14727" t="s">
        <v>18</v>
      </c>
      <c r="C14727" t="s">
        <v>19</v>
      </c>
      <c r="D14727">
        <v>1269.31</v>
      </c>
      <c r="E14727" t="str">
        <f t="shared" si="1380"/>
        <v>High</v>
      </c>
      <c r="F14727" t="str">
        <f t="shared" si="1381"/>
        <v>High</v>
      </c>
      <c r="G14727">
        <v>0.33</v>
      </c>
      <c r="H14727">
        <f>D14727*G14727</f>
        <v>418.8723</v>
      </c>
      <c r="I14727">
        <v>5</v>
      </c>
      <c r="J14727" s="1">
        <v>45450</v>
      </c>
      <c r="K14727" s="1">
        <v>45453</v>
      </c>
      <c r="L14727" t="s">
        <v>36</v>
      </c>
      <c r="M14727" t="str">
        <f t="shared" si="1382"/>
        <v>Normal customer</v>
      </c>
      <c r="N14727" t="s">
        <v>21</v>
      </c>
      <c r="O14727">
        <v>327.98</v>
      </c>
      <c r="P14727" t="s">
        <v>28</v>
      </c>
      <c r="Q14727">
        <f>D14727-H14727</f>
        <v>850.43769999999995</v>
      </c>
      <c r="R14727" t="str">
        <f t="shared" si="1383"/>
        <v>Good</v>
      </c>
      <c r="S14727" t="str">
        <f t="shared" si="1384"/>
        <v>Good</v>
      </c>
      <c r="T14727" t="str">
        <f t="shared" si="1385"/>
        <v>High Impact</v>
      </c>
    </row>
    <row r="14728" spans="1:20">
      <c r="A14728" t="s">
        <v>14764</v>
      </c>
      <c r="B14728" t="s">
        <v>30</v>
      </c>
      <c r="C14728" t="s">
        <v>31</v>
      </c>
      <c r="D14728">
        <v>3172.77</v>
      </c>
      <c r="E14728" t="str">
        <f t="shared" si="1380"/>
        <v>High</v>
      </c>
      <c r="F14728" t="str">
        <f t="shared" si="1381"/>
        <v>High</v>
      </c>
      <c r="G14728">
        <v>0.09</v>
      </c>
      <c r="H14728">
        <f>D14728*G14728</f>
        <v>285.54929999999996</v>
      </c>
      <c r="I14728">
        <v>7</v>
      </c>
      <c r="J14728" s="1">
        <v>45270</v>
      </c>
      <c r="K14728" s="1">
        <v>45272</v>
      </c>
      <c r="L14728" t="s">
        <v>26</v>
      </c>
      <c r="M14728" t="str">
        <f t="shared" si="1382"/>
        <v>Potential customer</v>
      </c>
      <c r="N14728" t="s">
        <v>21</v>
      </c>
      <c r="O14728">
        <v>430.5</v>
      </c>
      <c r="P14728" t="s">
        <v>28</v>
      </c>
      <c r="Q14728">
        <f>D14728-H14728</f>
        <v>2887.2206999999999</v>
      </c>
      <c r="R14728" t="str">
        <f t="shared" si="1383"/>
        <v>Good</v>
      </c>
      <c r="S14728" t="str">
        <f t="shared" si="1384"/>
        <v>Good</v>
      </c>
      <c r="T14728" t="str">
        <f t="shared" si="1385"/>
        <v>High Impact</v>
      </c>
    </row>
    <row r="14729" spans="1:20">
      <c r="A14729" t="s">
        <v>14765</v>
      </c>
      <c r="B14729" t="s">
        <v>46</v>
      </c>
      <c r="C14729" t="s">
        <v>41</v>
      </c>
      <c r="D14729">
        <v>322.60000000000002</v>
      </c>
      <c r="E14729" t="str">
        <f t="shared" si="1380"/>
        <v>Low</v>
      </c>
      <c r="F14729" t="str">
        <f t="shared" si="1381"/>
        <v>Low</v>
      </c>
      <c r="G14729">
        <v>0.08</v>
      </c>
      <c r="H14729">
        <f>D14729*G14729</f>
        <v>25.808000000000003</v>
      </c>
      <c r="I14729">
        <v>9</v>
      </c>
      <c r="J14729" s="1">
        <v>45547</v>
      </c>
      <c r="K14729" s="1">
        <v>45553</v>
      </c>
      <c r="L14729" t="s">
        <v>26</v>
      </c>
      <c r="M14729" t="str">
        <f t="shared" si="1382"/>
        <v>Normal customer</v>
      </c>
      <c r="N14729" t="s">
        <v>32</v>
      </c>
      <c r="O14729">
        <v>51.34</v>
      </c>
      <c r="P14729" t="s">
        <v>33</v>
      </c>
      <c r="Q14729">
        <f>D14729-H14729</f>
        <v>296.79200000000003</v>
      </c>
      <c r="R14729" t="str">
        <f t="shared" si="1383"/>
        <v>Bad</v>
      </c>
      <c r="S14729" t="str">
        <f t="shared" si="1384"/>
        <v>Bad</v>
      </c>
      <c r="T14729" t="str">
        <f t="shared" si="1385"/>
        <v>Normal</v>
      </c>
    </row>
    <row r="14730" spans="1:20">
      <c r="A14730" t="s">
        <v>14766</v>
      </c>
      <c r="B14730" t="s">
        <v>30</v>
      </c>
      <c r="C14730" t="s">
        <v>31</v>
      </c>
      <c r="D14730">
        <v>3965.6</v>
      </c>
      <c r="E14730" t="str">
        <f t="shared" si="1380"/>
        <v>High</v>
      </c>
      <c r="F14730" t="str">
        <f t="shared" si="1381"/>
        <v>High</v>
      </c>
      <c r="G14730">
        <v>0.08</v>
      </c>
      <c r="H14730">
        <f>D14730*G14730</f>
        <v>317.24799999999999</v>
      </c>
      <c r="I14730">
        <v>7</v>
      </c>
      <c r="J14730" s="1">
        <v>45415</v>
      </c>
      <c r="K14730" s="1">
        <v>45420</v>
      </c>
      <c r="L14730" t="s">
        <v>36</v>
      </c>
      <c r="M14730" t="str">
        <f t="shared" si="1382"/>
        <v>Normal customer</v>
      </c>
      <c r="N14730" t="s">
        <v>27</v>
      </c>
      <c r="O14730">
        <v>315.35000000000002</v>
      </c>
      <c r="P14730" t="s">
        <v>53</v>
      </c>
      <c r="Q14730">
        <f>D14730-H14730</f>
        <v>3648.3519999999999</v>
      </c>
      <c r="R14730" t="str">
        <f t="shared" si="1383"/>
        <v>Good</v>
      </c>
      <c r="S14730" t="str">
        <f t="shared" si="1384"/>
        <v>Good</v>
      </c>
      <c r="T14730" t="str">
        <f t="shared" si="1385"/>
        <v>High Impact</v>
      </c>
    </row>
    <row r="14731" spans="1:20">
      <c r="A14731" t="s">
        <v>14767</v>
      </c>
      <c r="B14731" t="s">
        <v>24</v>
      </c>
      <c r="C14731" t="s">
        <v>31</v>
      </c>
      <c r="D14731">
        <v>2776.55</v>
      </c>
      <c r="E14731" t="str">
        <f t="shared" si="1380"/>
        <v>High</v>
      </c>
      <c r="F14731" t="str">
        <f t="shared" si="1381"/>
        <v>High</v>
      </c>
      <c r="G14731">
        <v>0.44</v>
      </c>
      <c r="H14731">
        <f>D14731*G14731</f>
        <v>1221.682</v>
      </c>
      <c r="I14731">
        <v>1</v>
      </c>
      <c r="J14731" s="1">
        <v>45134</v>
      </c>
      <c r="K14731" s="1">
        <v>45139</v>
      </c>
      <c r="L14731" t="s">
        <v>26</v>
      </c>
      <c r="M14731" t="str">
        <f t="shared" si="1382"/>
        <v>Potential customer</v>
      </c>
      <c r="N14731" t="s">
        <v>21</v>
      </c>
      <c r="O14731">
        <v>564.84</v>
      </c>
      <c r="P14731" t="s">
        <v>28</v>
      </c>
      <c r="Q14731">
        <f>D14731-H14731</f>
        <v>1554.8680000000002</v>
      </c>
      <c r="R14731" t="str">
        <f t="shared" si="1383"/>
        <v>Good</v>
      </c>
      <c r="S14731" t="str">
        <f t="shared" si="1384"/>
        <v>Good</v>
      </c>
      <c r="T14731" t="str">
        <f t="shared" si="1385"/>
        <v>High Impact</v>
      </c>
    </row>
    <row r="14732" spans="1:20">
      <c r="A14732" t="s">
        <v>14768</v>
      </c>
      <c r="B14732" t="s">
        <v>46</v>
      </c>
      <c r="C14732" t="s">
        <v>41</v>
      </c>
      <c r="D14732">
        <v>4159.34</v>
      </c>
      <c r="E14732" t="str">
        <f t="shared" si="1380"/>
        <v>High</v>
      </c>
      <c r="F14732" t="str">
        <f t="shared" si="1381"/>
        <v>High</v>
      </c>
      <c r="G14732">
        <v>0.36</v>
      </c>
      <c r="H14732">
        <f>D14732*G14732</f>
        <v>1497.3624</v>
      </c>
      <c r="I14732">
        <v>9</v>
      </c>
      <c r="J14732" s="1">
        <v>45454</v>
      </c>
      <c r="K14732" s="1">
        <v>45459</v>
      </c>
      <c r="L14732" t="s">
        <v>26</v>
      </c>
      <c r="M14732" t="str">
        <f t="shared" si="1382"/>
        <v>Potential customer</v>
      </c>
      <c r="N14732" t="s">
        <v>27</v>
      </c>
      <c r="O14732">
        <v>826.19</v>
      </c>
      <c r="P14732" t="s">
        <v>22</v>
      </c>
      <c r="Q14732">
        <f>D14732-H14732</f>
        <v>2661.9776000000002</v>
      </c>
      <c r="R14732" t="str">
        <f t="shared" si="1383"/>
        <v>Good</v>
      </c>
      <c r="S14732" t="str">
        <f t="shared" si="1384"/>
        <v>Good</v>
      </c>
      <c r="T14732" t="str">
        <f t="shared" si="1385"/>
        <v>High Impact</v>
      </c>
    </row>
    <row r="14733" spans="1:20">
      <c r="A14733" t="s">
        <v>14769</v>
      </c>
      <c r="B14733" t="s">
        <v>30</v>
      </c>
      <c r="C14733" t="s">
        <v>41</v>
      </c>
      <c r="D14733">
        <v>1143.78</v>
      </c>
      <c r="E14733" t="str">
        <f t="shared" si="1380"/>
        <v>High</v>
      </c>
      <c r="F14733" t="str">
        <f t="shared" si="1381"/>
        <v>High</v>
      </c>
      <c r="G14733">
        <v>0.17</v>
      </c>
      <c r="H14733">
        <f>D14733*G14733</f>
        <v>194.4426</v>
      </c>
      <c r="I14733">
        <v>3</v>
      </c>
      <c r="J14733" s="1">
        <v>45233</v>
      </c>
      <c r="K14733" s="1">
        <v>45236</v>
      </c>
      <c r="L14733" t="s">
        <v>36</v>
      </c>
      <c r="M14733" t="str">
        <f t="shared" si="1382"/>
        <v>Normal customer</v>
      </c>
      <c r="N14733" t="s">
        <v>21</v>
      </c>
      <c r="O14733">
        <v>144.19999999999999</v>
      </c>
      <c r="P14733" t="s">
        <v>28</v>
      </c>
      <c r="Q14733">
        <f>D14733-H14733</f>
        <v>949.3374</v>
      </c>
      <c r="R14733" t="str">
        <f t="shared" si="1383"/>
        <v>Bad</v>
      </c>
      <c r="S14733" t="str">
        <f t="shared" si="1384"/>
        <v>Bad</v>
      </c>
      <c r="T14733" t="str">
        <f t="shared" si="1385"/>
        <v>High Impact</v>
      </c>
    </row>
    <row r="14734" spans="1:20">
      <c r="A14734" t="s">
        <v>14770</v>
      </c>
      <c r="B14734" t="s">
        <v>30</v>
      </c>
      <c r="C14734" t="s">
        <v>19</v>
      </c>
      <c r="D14734">
        <v>3576.09</v>
      </c>
      <c r="E14734" t="str">
        <f t="shared" si="1380"/>
        <v>High</v>
      </c>
      <c r="F14734" t="str">
        <f t="shared" si="1381"/>
        <v>High</v>
      </c>
      <c r="G14734">
        <v>0.45</v>
      </c>
      <c r="H14734">
        <f>D14734*G14734</f>
        <v>1609.2405000000001</v>
      </c>
      <c r="I14734">
        <v>2</v>
      </c>
      <c r="J14734" s="1">
        <v>45653</v>
      </c>
      <c r="K14734" s="1">
        <v>45654</v>
      </c>
      <c r="L14734" t="s">
        <v>26</v>
      </c>
      <c r="M14734" t="str">
        <f t="shared" si="1382"/>
        <v>Potential customer</v>
      </c>
      <c r="N14734" t="s">
        <v>27</v>
      </c>
      <c r="O14734">
        <v>499.01</v>
      </c>
      <c r="P14734" t="s">
        <v>28</v>
      </c>
      <c r="Q14734">
        <f>D14734-H14734</f>
        <v>1966.8495</v>
      </c>
      <c r="R14734" t="str">
        <f t="shared" si="1383"/>
        <v>Good</v>
      </c>
      <c r="S14734" t="str">
        <f t="shared" si="1384"/>
        <v>Good</v>
      </c>
      <c r="T14734" t="str">
        <f t="shared" si="1385"/>
        <v>High Impact</v>
      </c>
    </row>
    <row r="14735" spans="1:20">
      <c r="A14735" t="s">
        <v>14771</v>
      </c>
      <c r="B14735" t="s">
        <v>30</v>
      </c>
      <c r="C14735" t="s">
        <v>38</v>
      </c>
      <c r="D14735">
        <v>2160.86</v>
      </c>
      <c r="E14735" t="str">
        <f t="shared" si="1380"/>
        <v>High</v>
      </c>
      <c r="F14735" t="str">
        <f t="shared" si="1381"/>
        <v>High</v>
      </c>
      <c r="G14735">
        <v>0.48</v>
      </c>
      <c r="H14735">
        <f>D14735*G14735</f>
        <v>1037.2128</v>
      </c>
      <c r="I14735">
        <v>9</v>
      </c>
      <c r="J14735" s="1">
        <v>45470</v>
      </c>
      <c r="K14735" s="1">
        <v>45474</v>
      </c>
      <c r="L14735" t="s">
        <v>20</v>
      </c>
      <c r="M14735" t="str">
        <f t="shared" si="1382"/>
        <v>Premium customer</v>
      </c>
      <c r="N14735" t="s">
        <v>21</v>
      </c>
      <c r="O14735">
        <v>512.75</v>
      </c>
      <c r="P14735" t="s">
        <v>33</v>
      </c>
      <c r="Q14735">
        <f>D14735-H14735</f>
        <v>1123.6472000000001</v>
      </c>
      <c r="R14735" t="str">
        <f t="shared" si="1383"/>
        <v>Good</v>
      </c>
      <c r="S14735" t="str">
        <f t="shared" si="1384"/>
        <v>Good</v>
      </c>
      <c r="T14735" t="str">
        <f t="shared" si="1385"/>
        <v>High Impact</v>
      </c>
    </row>
    <row r="14736" spans="1:20">
      <c r="A14736" t="s">
        <v>14772</v>
      </c>
      <c r="B14736" t="s">
        <v>30</v>
      </c>
      <c r="C14736" t="s">
        <v>41</v>
      </c>
      <c r="D14736">
        <v>476.34</v>
      </c>
      <c r="E14736" t="str">
        <f t="shared" si="1380"/>
        <v>Low</v>
      </c>
      <c r="F14736" t="str">
        <f t="shared" si="1381"/>
        <v>Low</v>
      </c>
      <c r="G14736">
        <v>0.2</v>
      </c>
      <c r="H14736">
        <f>D14736*G14736</f>
        <v>95.268000000000001</v>
      </c>
      <c r="I14736">
        <v>2</v>
      </c>
      <c r="J14736" s="1">
        <v>45553</v>
      </c>
      <c r="K14736" s="1">
        <v>45560</v>
      </c>
      <c r="L14736" t="s">
        <v>36</v>
      </c>
      <c r="M14736" t="str">
        <f t="shared" si="1382"/>
        <v>Normal customer</v>
      </c>
      <c r="N14736" t="s">
        <v>27</v>
      </c>
      <c r="O14736">
        <v>87.45</v>
      </c>
      <c r="P14736" t="s">
        <v>33</v>
      </c>
      <c r="Q14736">
        <f>D14736-H14736</f>
        <v>381.072</v>
      </c>
      <c r="R14736" t="str">
        <f t="shared" si="1383"/>
        <v>Bad</v>
      </c>
      <c r="S14736" t="str">
        <f t="shared" si="1384"/>
        <v>Bad</v>
      </c>
      <c r="T14736" t="str">
        <f t="shared" si="1385"/>
        <v>Normal</v>
      </c>
    </row>
    <row r="14737" spans="1:20">
      <c r="A14737" t="s">
        <v>14773</v>
      </c>
      <c r="B14737" t="s">
        <v>18</v>
      </c>
      <c r="C14737" t="s">
        <v>19</v>
      </c>
      <c r="D14737">
        <v>3787.13</v>
      </c>
      <c r="E14737" t="str">
        <f t="shared" si="1380"/>
        <v>High</v>
      </c>
      <c r="F14737" t="str">
        <f t="shared" si="1381"/>
        <v>High</v>
      </c>
      <c r="G14737">
        <v>0.26</v>
      </c>
      <c r="H14737">
        <f>D14737*G14737</f>
        <v>984.65380000000005</v>
      </c>
      <c r="I14737">
        <v>9</v>
      </c>
      <c r="J14737" s="1">
        <v>45564</v>
      </c>
      <c r="K14737" s="1">
        <v>45570</v>
      </c>
      <c r="L14737" t="s">
        <v>20</v>
      </c>
      <c r="M14737" t="str">
        <f t="shared" si="1382"/>
        <v>Premium customer</v>
      </c>
      <c r="N14737" t="s">
        <v>27</v>
      </c>
      <c r="O14737">
        <v>426.15</v>
      </c>
      <c r="P14737" t="s">
        <v>28</v>
      </c>
      <c r="Q14737">
        <f>D14737-H14737</f>
        <v>2802.4762000000001</v>
      </c>
      <c r="R14737" t="str">
        <f t="shared" si="1383"/>
        <v>Good</v>
      </c>
      <c r="S14737" t="str">
        <f t="shared" si="1384"/>
        <v>Good</v>
      </c>
      <c r="T14737" t="str">
        <f t="shared" si="1385"/>
        <v>High Impact</v>
      </c>
    </row>
    <row r="14738" spans="1:20">
      <c r="A14738" t="s">
        <v>14774</v>
      </c>
      <c r="B14738" t="s">
        <v>30</v>
      </c>
      <c r="C14738" t="s">
        <v>31</v>
      </c>
      <c r="D14738">
        <v>3834.72</v>
      </c>
      <c r="E14738" t="str">
        <f t="shared" si="1380"/>
        <v>High</v>
      </c>
      <c r="F14738" t="str">
        <f t="shared" si="1381"/>
        <v>High</v>
      </c>
      <c r="G14738">
        <v>0.18</v>
      </c>
      <c r="H14738">
        <f>D14738*G14738</f>
        <v>690.24959999999999</v>
      </c>
      <c r="I14738">
        <v>5</v>
      </c>
      <c r="J14738" s="1">
        <v>45154</v>
      </c>
      <c r="K14738" s="1">
        <v>45160</v>
      </c>
      <c r="L14738" t="s">
        <v>20</v>
      </c>
      <c r="M14738" t="str">
        <f t="shared" si="1382"/>
        <v>Premium customer</v>
      </c>
      <c r="N14738" t="s">
        <v>32</v>
      </c>
      <c r="O14738">
        <v>732.17</v>
      </c>
      <c r="P14738" t="s">
        <v>53</v>
      </c>
      <c r="Q14738">
        <f>D14738-H14738</f>
        <v>3144.4703999999997</v>
      </c>
      <c r="R14738" t="str">
        <f t="shared" si="1383"/>
        <v>Good</v>
      </c>
      <c r="S14738" t="str">
        <f t="shared" si="1384"/>
        <v>Good</v>
      </c>
      <c r="T14738" t="str">
        <f t="shared" si="1385"/>
        <v>High Impact</v>
      </c>
    </row>
    <row r="14739" spans="1:20">
      <c r="A14739" t="s">
        <v>14775</v>
      </c>
      <c r="B14739" t="s">
        <v>24</v>
      </c>
      <c r="C14739" t="s">
        <v>31</v>
      </c>
      <c r="D14739">
        <v>1427.49</v>
      </c>
      <c r="E14739" t="str">
        <f t="shared" si="1380"/>
        <v>High</v>
      </c>
      <c r="F14739" t="str">
        <f t="shared" si="1381"/>
        <v>High</v>
      </c>
      <c r="G14739">
        <v>0.11</v>
      </c>
      <c r="H14739">
        <f>D14739*G14739</f>
        <v>157.0239</v>
      </c>
      <c r="I14739">
        <v>6</v>
      </c>
      <c r="J14739" s="1">
        <v>45155</v>
      </c>
      <c r="K14739" s="1">
        <v>45157</v>
      </c>
      <c r="L14739" t="s">
        <v>20</v>
      </c>
      <c r="M14739" t="str">
        <f t="shared" si="1382"/>
        <v>Premium customer</v>
      </c>
      <c r="N14739" t="s">
        <v>27</v>
      </c>
      <c r="O14739">
        <v>383.62</v>
      </c>
      <c r="P14739" t="s">
        <v>22</v>
      </c>
      <c r="Q14739">
        <f>D14739-H14739</f>
        <v>1270.4661000000001</v>
      </c>
      <c r="R14739" t="str">
        <f t="shared" si="1383"/>
        <v>Good</v>
      </c>
      <c r="S14739" t="str">
        <f t="shared" si="1384"/>
        <v>Good</v>
      </c>
      <c r="T14739" t="str">
        <f t="shared" si="1385"/>
        <v>High Impact</v>
      </c>
    </row>
    <row r="14740" spans="1:20">
      <c r="A14740" t="s">
        <v>14776</v>
      </c>
      <c r="B14740" t="s">
        <v>24</v>
      </c>
      <c r="C14740" t="s">
        <v>25</v>
      </c>
      <c r="D14740">
        <v>4588.63</v>
      </c>
      <c r="E14740" t="str">
        <f t="shared" si="1380"/>
        <v>High</v>
      </c>
      <c r="F14740" t="str">
        <f t="shared" si="1381"/>
        <v>High</v>
      </c>
      <c r="G14740">
        <v>0.39</v>
      </c>
      <c r="H14740">
        <f>D14740*G14740</f>
        <v>1789.5657000000001</v>
      </c>
      <c r="I14740">
        <v>7</v>
      </c>
      <c r="J14740" s="1">
        <v>45313</v>
      </c>
      <c r="K14740" s="1">
        <v>45316</v>
      </c>
      <c r="L14740" t="s">
        <v>20</v>
      </c>
      <c r="M14740" t="str">
        <f t="shared" si="1382"/>
        <v>Premium customer</v>
      </c>
      <c r="N14740" t="s">
        <v>32</v>
      </c>
      <c r="O14740">
        <v>1372.75</v>
      </c>
      <c r="P14740" t="s">
        <v>39</v>
      </c>
      <c r="Q14740">
        <f>D14740-H14740</f>
        <v>2799.0643</v>
      </c>
      <c r="R14740" t="str">
        <f t="shared" si="1383"/>
        <v>Good</v>
      </c>
      <c r="S14740" t="str">
        <f t="shared" si="1384"/>
        <v>Good</v>
      </c>
      <c r="T14740" t="str">
        <f t="shared" si="1385"/>
        <v>High Impact</v>
      </c>
    </row>
    <row r="14741" spans="1:20">
      <c r="A14741" t="s">
        <v>14777</v>
      </c>
      <c r="B14741" t="s">
        <v>18</v>
      </c>
      <c r="C14741" t="s">
        <v>41</v>
      </c>
      <c r="D14741">
        <v>3843.45</v>
      </c>
      <c r="E14741" t="str">
        <f t="shared" si="1380"/>
        <v>High</v>
      </c>
      <c r="F14741" t="str">
        <f t="shared" si="1381"/>
        <v>High</v>
      </c>
      <c r="G14741">
        <v>0.32</v>
      </c>
      <c r="H14741">
        <f>D14741*G14741</f>
        <v>1229.904</v>
      </c>
      <c r="I14741">
        <v>7</v>
      </c>
      <c r="J14741" s="1">
        <v>45297</v>
      </c>
      <c r="K14741" s="1">
        <v>45300</v>
      </c>
      <c r="L14741" t="s">
        <v>20</v>
      </c>
      <c r="M14741" t="str">
        <f t="shared" si="1382"/>
        <v>Premium customer</v>
      </c>
      <c r="N14741" t="s">
        <v>32</v>
      </c>
      <c r="O14741">
        <v>279.20999999999998</v>
      </c>
      <c r="P14741" t="s">
        <v>28</v>
      </c>
      <c r="Q14741">
        <f>D14741-H14741</f>
        <v>2613.5459999999998</v>
      </c>
      <c r="R14741" t="str">
        <f t="shared" si="1383"/>
        <v>Bad</v>
      </c>
      <c r="S14741" t="str">
        <f t="shared" si="1384"/>
        <v>Bad</v>
      </c>
      <c r="T14741" t="str">
        <f t="shared" si="1385"/>
        <v>High Impact</v>
      </c>
    </row>
    <row r="14742" spans="1:20">
      <c r="A14742" t="s">
        <v>14778</v>
      </c>
      <c r="B14742" t="s">
        <v>46</v>
      </c>
      <c r="C14742" t="s">
        <v>19</v>
      </c>
      <c r="D14742">
        <v>1603.11</v>
      </c>
      <c r="E14742" t="str">
        <f t="shared" si="1380"/>
        <v>High</v>
      </c>
      <c r="F14742" t="str">
        <f t="shared" si="1381"/>
        <v>High</v>
      </c>
      <c r="G14742">
        <v>0.18</v>
      </c>
      <c r="H14742">
        <f>D14742*G14742</f>
        <v>288.5598</v>
      </c>
      <c r="I14742">
        <v>4</v>
      </c>
      <c r="J14742" s="1">
        <v>45274</v>
      </c>
      <c r="K14742" s="1">
        <v>45280</v>
      </c>
      <c r="L14742" t="s">
        <v>36</v>
      </c>
      <c r="M14742" t="str">
        <f t="shared" si="1382"/>
        <v>Normal customer</v>
      </c>
      <c r="N14742" t="s">
        <v>27</v>
      </c>
      <c r="O14742">
        <v>259.60000000000002</v>
      </c>
      <c r="P14742" t="s">
        <v>44</v>
      </c>
      <c r="Q14742">
        <f>D14742-H14742</f>
        <v>1314.5501999999999</v>
      </c>
      <c r="R14742" t="str">
        <f t="shared" si="1383"/>
        <v>Bad</v>
      </c>
      <c r="S14742" t="str">
        <f t="shared" si="1384"/>
        <v>Bad</v>
      </c>
      <c r="T14742" t="str">
        <f t="shared" si="1385"/>
        <v>High Impact</v>
      </c>
    </row>
    <row r="14743" spans="1:20">
      <c r="A14743" t="s">
        <v>14779</v>
      </c>
      <c r="B14743" t="s">
        <v>46</v>
      </c>
      <c r="C14743" t="s">
        <v>19</v>
      </c>
      <c r="D14743">
        <v>1271.6300000000001</v>
      </c>
      <c r="E14743" t="str">
        <f t="shared" si="1380"/>
        <v>High</v>
      </c>
      <c r="F14743" t="str">
        <f t="shared" si="1381"/>
        <v>High</v>
      </c>
      <c r="G14743">
        <v>0.01</v>
      </c>
      <c r="H14743">
        <f>D14743*G14743</f>
        <v>12.716300000000002</v>
      </c>
      <c r="I14743">
        <v>4</v>
      </c>
      <c r="J14743" s="1">
        <v>45483</v>
      </c>
      <c r="K14743" s="1">
        <v>45486</v>
      </c>
      <c r="L14743" t="s">
        <v>26</v>
      </c>
      <c r="M14743" t="str">
        <f t="shared" si="1382"/>
        <v>Potential customer</v>
      </c>
      <c r="N14743" t="s">
        <v>21</v>
      </c>
      <c r="O14743">
        <v>205.66</v>
      </c>
      <c r="P14743" t="s">
        <v>39</v>
      </c>
      <c r="Q14743">
        <f>D14743-H14743</f>
        <v>1258.9137000000001</v>
      </c>
      <c r="R14743" t="str">
        <f t="shared" si="1383"/>
        <v>Bad</v>
      </c>
      <c r="S14743" t="str">
        <f t="shared" si="1384"/>
        <v>Bad</v>
      </c>
      <c r="T14743" t="str">
        <f t="shared" si="1385"/>
        <v>High Impact</v>
      </c>
    </row>
    <row r="14744" spans="1:20">
      <c r="A14744" t="s">
        <v>14780</v>
      </c>
      <c r="B14744" t="s">
        <v>24</v>
      </c>
      <c r="C14744" t="s">
        <v>38</v>
      </c>
      <c r="D14744">
        <v>2256.44</v>
      </c>
      <c r="E14744" t="str">
        <f t="shared" si="1380"/>
        <v>High</v>
      </c>
      <c r="F14744" t="str">
        <f t="shared" si="1381"/>
        <v>High</v>
      </c>
      <c r="G14744">
        <v>0.38</v>
      </c>
      <c r="H14744">
        <f>D14744*G14744</f>
        <v>857.44720000000007</v>
      </c>
      <c r="I14744">
        <v>5</v>
      </c>
      <c r="J14744" s="1">
        <v>44950</v>
      </c>
      <c r="K14744" s="1">
        <v>44957</v>
      </c>
      <c r="L14744" t="s">
        <v>26</v>
      </c>
      <c r="M14744" t="str">
        <f t="shared" si="1382"/>
        <v>Potential customer</v>
      </c>
      <c r="N14744" t="s">
        <v>32</v>
      </c>
      <c r="O14744">
        <v>645.24</v>
      </c>
      <c r="P14744" t="s">
        <v>22</v>
      </c>
      <c r="Q14744">
        <f>D14744-H14744</f>
        <v>1398.9928</v>
      </c>
      <c r="R14744" t="str">
        <f t="shared" si="1383"/>
        <v>Good</v>
      </c>
      <c r="S14744" t="str">
        <f t="shared" si="1384"/>
        <v>Good</v>
      </c>
      <c r="T14744" t="str">
        <f t="shared" si="1385"/>
        <v>High Impact</v>
      </c>
    </row>
    <row r="14745" spans="1:20">
      <c r="A14745" t="s">
        <v>14781</v>
      </c>
      <c r="B14745" t="s">
        <v>24</v>
      </c>
      <c r="C14745" t="s">
        <v>19</v>
      </c>
      <c r="D14745">
        <v>1534.67</v>
      </c>
      <c r="E14745" t="str">
        <f t="shared" si="1380"/>
        <v>High</v>
      </c>
      <c r="F14745" t="str">
        <f t="shared" si="1381"/>
        <v>High</v>
      </c>
      <c r="G14745">
        <v>0.24</v>
      </c>
      <c r="H14745">
        <f>D14745*G14745</f>
        <v>368.32080000000002</v>
      </c>
      <c r="I14745">
        <v>9</v>
      </c>
      <c r="J14745" s="1">
        <v>44939</v>
      </c>
      <c r="K14745" s="1">
        <v>44944</v>
      </c>
      <c r="L14745" t="s">
        <v>36</v>
      </c>
      <c r="M14745" t="str">
        <f t="shared" si="1382"/>
        <v>Normal customer</v>
      </c>
      <c r="N14745" t="s">
        <v>27</v>
      </c>
      <c r="O14745">
        <v>429.82</v>
      </c>
      <c r="P14745" t="s">
        <v>28</v>
      </c>
      <c r="Q14745">
        <f>D14745-H14745</f>
        <v>1166.3492000000001</v>
      </c>
      <c r="R14745" t="str">
        <f t="shared" si="1383"/>
        <v>Good</v>
      </c>
      <c r="S14745" t="str">
        <f t="shared" si="1384"/>
        <v>Good</v>
      </c>
      <c r="T14745" t="str">
        <f t="shared" si="1385"/>
        <v>High Impact</v>
      </c>
    </row>
    <row r="14746" spans="1:20">
      <c r="A14746" t="s">
        <v>14782</v>
      </c>
      <c r="B14746" t="s">
        <v>18</v>
      </c>
      <c r="C14746" t="s">
        <v>41</v>
      </c>
      <c r="D14746">
        <v>1163.4100000000001</v>
      </c>
      <c r="E14746" t="str">
        <f t="shared" si="1380"/>
        <v>High</v>
      </c>
      <c r="F14746" t="str">
        <f t="shared" si="1381"/>
        <v>High</v>
      </c>
      <c r="G14746">
        <v>0.04</v>
      </c>
      <c r="H14746">
        <f>D14746*G14746</f>
        <v>46.536400000000008</v>
      </c>
      <c r="I14746">
        <v>1</v>
      </c>
      <c r="J14746" s="1">
        <v>45443</v>
      </c>
      <c r="K14746" s="1">
        <v>45446</v>
      </c>
      <c r="L14746" t="s">
        <v>26</v>
      </c>
      <c r="M14746" t="str">
        <f t="shared" si="1382"/>
        <v>Potential customer</v>
      </c>
      <c r="N14746" t="s">
        <v>27</v>
      </c>
      <c r="O14746">
        <v>188.84</v>
      </c>
      <c r="P14746" t="s">
        <v>44</v>
      </c>
      <c r="Q14746">
        <f>D14746-H14746</f>
        <v>1116.8736000000001</v>
      </c>
      <c r="R14746" t="str">
        <f t="shared" si="1383"/>
        <v>Bad</v>
      </c>
      <c r="S14746" t="str">
        <f t="shared" si="1384"/>
        <v>Bad</v>
      </c>
      <c r="T14746" t="str">
        <f t="shared" si="1385"/>
        <v>High Impact</v>
      </c>
    </row>
    <row r="14747" spans="1:20">
      <c r="A14747" t="s">
        <v>14783</v>
      </c>
      <c r="B14747" t="s">
        <v>46</v>
      </c>
      <c r="C14747" t="s">
        <v>19</v>
      </c>
      <c r="D14747">
        <v>2055.59</v>
      </c>
      <c r="E14747" t="str">
        <f t="shared" si="1380"/>
        <v>High</v>
      </c>
      <c r="F14747" t="str">
        <f t="shared" si="1381"/>
        <v>High</v>
      </c>
      <c r="G14747">
        <v>0.06</v>
      </c>
      <c r="H14747">
        <f>D14747*G14747</f>
        <v>123.33540000000001</v>
      </c>
      <c r="I14747">
        <v>8</v>
      </c>
      <c r="J14747" s="1">
        <v>45519</v>
      </c>
      <c r="K14747" s="1">
        <v>45523</v>
      </c>
      <c r="L14747" t="s">
        <v>26</v>
      </c>
      <c r="M14747" t="str">
        <f t="shared" si="1382"/>
        <v>Potential customer</v>
      </c>
      <c r="N14747" t="s">
        <v>27</v>
      </c>
      <c r="O14747">
        <v>240.62</v>
      </c>
      <c r="P14747" t="s">
        <v>44</v>
      </c>
      <c r="Q14747">
        <f>D14747-H14747</f>
        <v>1932.2546000000002</v>
      </c>
      <c r="R14747" t="str">
        <f t="shared" si="1383"/>
        <v>Bad</v>
      </c>
      <c r="S14747" t="str">
        <f t="shared" si="1384"/>
        <v>Bad</v>
      </c>
      <c r="T14747" t="str">
        <f t="shared" si="1385"/>
        <v>High Impact</v>
      </c>
    </row>
    <row r="14748" spans="1:20">
      <c r="A14748" t="s">
        <v>14784</v>
      </c>
      <c r="B14748" t="s">
        <v>46</v>
      </c>
      <c r="C14748" t="s">
        <v>25</v>
      </c>
      <c r="D14748">
        <v>225.95</v>
      </c>
      <c r="E14748" t="str">
        <f t="shared" si="1380"/>
        <v>Low</v>
      </c>
      <c r="F14748" t="str">
        <f t="shared" si="1381"/>
        <v>Low</v>
      </c>
      <c r="G14748">
        <v>0.31</v>
      </c>
      <c r="H14748">
        <f>D14748*G14748</f>
        <v>70.044499999999999</v>
      </c>
      <c r="I14748">
        <v>8</v>
      </c>
      <c r="J14748" s="1">
        <v>45104</v>
      </c>
      <c r="K14748" s="1">
        <v>45107</v>
      </c>
      <c r="L14748" t="s">
        <v>26</v>
      </c>
      <c r="M14748" t="str">
        <f t="shared" si="1382"/>
        <v>Normal customer</v>
      </c>
      <c r="N14748" t="s">
        <v>21</v>
      </c>
      <c r="O14748">
        <v>47.72</v>
      </c>
      <c r="P14748" t="s">
        <v>28</v>
      </c>
      <c r="Q14748">
        <f>D14748-H14748</f>
        <v>155.90549999999999</v>
      </c>
      <c r="R14748" t="str">
        <f t="shared" si="1383"/>
        <v>Bad</v>
      </c>
      <c r="S14748" t="str">
        <f t="shared" si="1384"/>
        <v>Bad</v>
      </c>
      <c r="T14748" t="str">
        <f t="shared" si="1385"/>
        <v>High Impact</v>
      </c>
    </row>
    <row r="14749" spans="1:20">
      <c r="A14749" t="s">
        <v>14785</v>
      </c>
      <c r="B14749" t="s">
        <v>30</v>
      </c>
      <c r="C14749" t="s">
        <v>31</v>
      </c>
      <c r="D14749">
        <v>2066.91</v>
      </c>
      <c r="E14749" t="str">
        <f t="shared" si="1380"/>
        <v>High</v>
      </c>
      <c r="F14749" t="str">
        <f t="shared" si="1381"/>
        <v>High</v>
      </c>
      <c r="G14749">
        <v>0.27</v>
      </c>
      <c r="H14749">
        <f>D14749*G14749</f>
        <v>558.06569999999999</v>
      </c>
      <c r="I14749">
        <v>7</v>
      </c>
      <c r="J14749" s="1">
        <v>45386</v>
      </c>
      <c r="K14749" s="1">
        <v>45387</v>
      </c>
      <c r="L14749" t="s">
        <v>26</v>
      </c>
      <c r="M14749" t="str">
        <f t="shared" si="1382"/>
        <v>Potential customer</v>
      </c>
      <c r="N14749" t="s">
        <v>32</v>
      </c>
      <c r="O14749">
        <v>165.63</v>
      </c>
      <c r="P14749" t="s">
        <v>44</v>
      </c>
      <c r="Q14749">
        <f>D14749-H14749</f>
        <v>1508.8442999999997</v>
      </c>
      <c r="R14749" t="str">
        <f t="shared" si="1383"/>
        <v>Bad</v>
      </c>
      <c r="S14749" t="str">
        <f t="shared" si="1384"/>
        <v>Bad</v>
      </c>
      <c r="T14749" t="str">
        <f t="shared" si="1385"/>
        <v>High Impact</v>
      </c>
    </row>
    <row r="14750" spans="1:20">
      <c r="A14750" t="s">
        <v>14786</v>
      </c>
      <c r="B14750" t="s">
        <v>30</v>
      </c>
      <c r="C14750" t="s">
        <v>31</v>
      </c>
      <c r="D14750">
        <v>1186.1500000000001</v>
      </c>
      <c r="E14750" t="str">
        <f t="shared" si="1380"/>
        <v>High</v>
      </c>
      <c r="F14750" t="str">
        <f t="shared" si="1381"/>
        <v>High</v>
      </c>
      <c r="G14750">
        <v>0.12</v>
      </c>
      <c r="H14750">
        <f>D14750*G14750</f>
        <v>142.33799999999999</v>
      </c>
      <c r="I14750">
        <v>6</v>
      </c>
      <c r="J14750" s="1">
        <v>45301</v>
      </c>
      <c r="K14750" s="1">
        <v>45303</v>
      </c>
      <c r="L14750" t="s">
        <v>20</v>
      </c>
      <c r="M14750" t="str">
        <f t="shared" si="1382"/>
        <v>Premium customer</v>
      </c>
      <c r="N14750" t="s">
        <v>32</v>
      </c>
      <c r="O14750">
        <v>119.64</v>
      </c>
      <c r="P14750" t="s">
        <v>33</v>
      </c>
      <c r="Q14750">
        <f>D14750-H14750</f>
        <v>1043.8120000000001</v>
      </c>
      <c r="R14750" t="str">
        <f t="shared" si="1383"/>
        <v>Bad</v>
      </c>
      <c r="S14750" t="str">
        <f t="shared" si="1384"/>
        <v>Bad</v>
      </c>
      <c r="T14750" t="str">
        <f t="shared" si="1385"/>
        <v>High Impact</v>
      </c>
    </row>
    <row r="14751" spans="1:20">
      <c r="A14751" t="s">
        <v>14787</v>
      </c>
      <c r="B14751" t="s">
        <v>30</v>
      </c>
      <c r="C14751" t="s">
        <v>19</v>
      </c>
      <c r="D14751">
        <v>1395.24</v>
      </c>
      <c r="E14751" t="str">
        <f t="shared" si="1380"/>
        <v>High</v>
      </c>
      <c r="F14751" t="str">
        <f t="shared" si="1381"/>
        <v>High</v>
      </c>
      <c r="G14751">
        <v>7.0000000000000007E-2</v>
      </c>
      <c r="H14751">
        <f>D14751*G14751</f>
        <v>97.666800000000009</v>
      </c>
      <c r="I14751">
        <v>3</v>
      </c>
      <c r="J14751" s="1">
        <v>45615</v>
      </c>
      <c r="K14751" s="1">
        <v>45621</v>
      </c>
      <c r="L14751" t="s">
        <v>26</v>
      </c>
      <c r="M14751" t="str">
        <f t="shared" si="1382"/>
        <v>Potential customer</v>
      </c>
      <c r="N14751" t="s">
        <v>21</v>
      </c>
      <c r="O14751">
        <v>356.49</v>
      </c>
      <c r="P14751" t="s">
        <v>33</v>
      </c>
      <c r="Q14751">
        <f>D14751-H14751</f>
        <v>1297.5732</v>
      </c>
      <c r="R14751" t="str">
        <f t="shared" si="1383"/>
        <v>Good</v>
      </c>
      <c r="S14751" t="str">
        <f t="shared" si="1384"/>
        <v>Good</v>
      </c>
      <c r="T14751" t="str">
        <f t="shared" si="1385"/>
        <v>High Impact</v>
      </c>
    </row>
    <row r="14752" spans="1:20">
      <c r="A14752" t="s">
        <v>14788</v>
      </c>
      <c r="B14752" t="s">
        <v>18</v>
      </c>
      <c r="C14752" t="s">
        <v>19</v>
      </c>
      <c r="D14752">
        <v>504.51</v>
      </c>
      <c r="E14752" t="str">
        <f t="shared" si="1380"/>
        <v>Low</v>
      </c>
      <c r="F14752" t="str">
        <f t="shared" si="1381"/>
        <v>Midium</v>
      </c>
      <c r="G14752">
        <v>0.44</v>
      </c>
      <c r="H14752">
        <f>D14752*G14752</f>
        <v>221.98439999999999</v>
      </c>
      <c r="I14752">
        <v>8</v>
      </c>
      <c r="J14752" s="1">
        <v>45328</v>
      </c>
      <c r="K14752" s="1">
        <v>45333</v>
      </c>
      <c r="L14752" t="s">
        <v>26</v>
      </c>
      <c r="M14752" t="str">
        <f t="shared" si="1382"/>
        <v>Normal customer</v>
      </c>
      <c r="N14752" t="s">
        <v>32</v>
      </c>
      <c r="O14752">
        <v>130.87</v>
      </c>
      <c r="P14752" t="s">
        <v>28</v>
      </c>
      <c r="Q14752">
        <f>D14752-H14752</f>
        <v>282.5256</v>
      </c>
      <c r="R14752" t="str">
        <f t="shared" si="1383"/>
        <v>Bad</v>
      </c>
      <c r="S14752" t="str">
        <f t="shared" si="1384"/>
        <v>Bad</v>
      </c>
      <c r="T14752" t="str">
        <f t="shared" si="1385"/>
        <v>High Impact</v>
      </c>
    </row>
    <row r="14753" spans="1:20">
      <c r="A14753" t="s">
        <v>14789</v>
      </c>
      <c r="B14753" t="s">
        <v>24</v>
      </c>
      <c r="C14753" t="s">
        <v>19</v>
      </c>
      <c r="D14753">
        <v>2985.77</v>
      </c>
      <c r="E14753" t="str">
        <f t="shared" si="1380"/>
        <v>High</v>
      </c>
      <c r="F14753" t="str">
        <f t="shared" si="1381"/>
        <v>High</v>
      </c>
      <c r="G14753">
        <v>7.0000000000000007E-2</v>
      </c>
      <c r="H14753">
        <f>D14753*G14753</f>
        <v>209.00390000000002</v>
      </c>
      <c r="I14753">
        <v>7</v>
      </c>
      <c r="J14753" s="1">
        <v>45215</v>
      </c>
      <c r="K14753" s="1">
        <v>45217</v>
      </c>
      <c r="L14753" t="s">
        <v>26</v>
      </c>
      <c r="M14753" t="str">
        <f t="shared" si="1382"/>
        <v>Potential customer</v>
      </c>
      <c r="N14753" t="s">
        <v>21</v>
      </c>
      <c r="O14753">
        <v>824.61</v>
      </c>
      <c r="P14753" t="s">
        <v>39</v>
      </c>
      <c r="Q14753">
        <f>D14753-H14753</f>
        <v>2776.7660999999998</v>
      </c>
      <c r="R14753" t="str">
        <f t="shared" si="1383"/>
        <v>Good</v>
      </c>
      <c r="S14753" t="str">
        <f t="shared" si="1384"/>
        <v>Good</v>
      </c>
      <c r="T14753" t="str">
        <f t="shared" si="1385"/>
        <v>High Impact</v>
      </c>
    </row>
    <row r="14754" spans="1:20">
      <c r="A14754" t="s">
        <v>14790</v>
      </c>
      <c r="B14754" t="s">
        <v>18</v>
      </c>
      <c r="C14754" t="s">
        <v>19</v>
      </c>
      <c r="D14754">
        <v>2412.85</v>
      </c>
      <c r="E14754" t="str">
        <f t="shared" si="1380"/>
        <v>High</v>
      </c>
      <c r="F14754" t="str">
        <f t="shared" si="1381"/>
        <v>High</v>
      </c>
      <c r="G14754">
        <v>0.04</v>
      </c>
      <c r="H14754">
        <f>D14754*G14754</f>
        <v>96.513999999999996</v>
      </c>
      <c r="I14754">
        <v>8</v>
      </c>
      <c r="J14754" s="1">
        <v>45112</v>
      </c>
      <c r="K14754" s="1">
        <v>45118</v>
      </c>
      <c r="L14754" t="s">
        <v>20</v>
      </c>
      <c r="M14754" t="str">
        <f t="shared" si="1382"/>
        <v>Premium customer</v>
      </c>
      <c r="N14754" t="s">
        <v>27</v>
      </c>
      <c r="O14754">
        <v>570.39</v>
      </c>
      <c r="P14754" t="s">
        <v>53</v>
      </c>
      <c r="Q14754">
        <f>D14754-H14754</f>
        <v>2316.3359999999998</v>
      </c>
      <c r="R14754" t="str">
        <f t="shared" si="1383"/>
        <v>Good</v>
      </c>
      <c r="S14754" t="str">
        <f t="shared" si="1384"/>
        <v>Good</v>
      </c>
      <c r="T14754" t="str">
        <f t="shared" si="1385"/>
        <v>High Impact</v>
      </c>
    </row>
    <row r="14755" spans="1:20">
      <c r="A14755" t="s">
        <v>14791</v>
      </c>
      <c r="B14755" t="s">
        <v>46</v>
      </c>
      <c r="C14755" t="s">
        <v>25</v>
      </c>
      <c r="D14755">
        <v>3778.07</v>
      </c>
      <c r="E14755" t="str">
        <f t="shared" si="1380"/>
        <v>High</v>
      </c>
      <c r="F14755" t="str">
        <f t="shared" si="1381"/>
        <v>High</v>
      </c>
      <c r="G14755">
        <v>0.31</v>
      </c>
      <c r="H14755">
        <f>D14755*G14755</f>
        <v>1171.2017000000001</v>
      </c>
      <c r="I14755">
        <v>2</v>
      </c>
      <c r="J14755" s="1">
        <v>45429</v>
      </c>
      <c r="K14755" s="1">
        <v>45431</v>
      </c>
      <c r="L14755" t="s">
        <v>26</v>
      </c>
      <c r="M14755" t="str">
        <f t="shared" si="1382"/>
        <v>Potential customer</v>
      </c>
      <c r="N14755" t="s">
        <v>32</v>
      </c>
      <c r="O14755">
        <v>346.52</v>
      </c>
      <c r="P14755" t="s">
        <v>53</v>
      </c>
      <c r="Q14755">
        <f>D14755-H14755</f>
        <v>2606.8683000000001</v>
      </c>
      <c r="R14755" t="str">
        <f t="shared" si="1383"/>
        <v>Good</v>
      </c>
      <c r="S14755" t="str">
        <f t="shared" si="1384"/>
        <v>Good</v>
      </c>
      <c r="T14755" t="str">
        <f t="shared" si="1385"/>
        <v>High Impact</v>
      </c>
    </row>
    <row r="14756" spans="1:20">
      <c r="A14756" t="s">
        <v>14792</v>
      </c>
      <c r="B14756" t="s">
        <v>24</v>
      </c>
      <c r="C14756" t="s">
        <v>41</v>
      </c>
      <c r="D14756">
        <v>4936.78</v>
      </c>
      <c r="E14756" t="str">
        <f t="shared" si="1380"/>
        <v>High</v>
      </c>
      <c r="F14756" t="str">
        <f t="shared" si="1381"/>
        <v>High</v>
      </c>
      <c r="G14756">
        <v>0.13</v>
      </c>
      <c r="H14756">
        <f>D14756*G14756</f>
        <v>641.78139999999996</v>
      </c>
      <c r="I14756">
        <v>8</v>
      </c>
      <c r="J14756" s="1">
        <v>45088</v>
      </c>
      <c r="K14756" s="1">
        <v>45094</v>
      </c>
      <c r="L14756" t="s">
        <v>36</v>
      </c>
      <c r="M14756" t="str">
        <f t="shared" si="1382"/>
        <v>Normal customer</v>
      </c>
      <c r="N14756" t="s">
        <v>21</v>
      </c>
      <c r="O14756">
        <v>606.72</v>
      </c>
      <c r="P14756" t="s">
        <v>33</v>
      </c>
      <c r="Q14756">
        <f>D14756-H14756</f>
        <v>4294.9985999999999</v>
      </c>
      <c r="R14756" t="str">
        <f t="shared" si="1383"/>
        <v>Good</v>
      </c>
      <c r="S14756" t="str">
        <f t="shared" si="1384"/>
        <v>Good</v>
      </c>
      <c r="T14756" t="str">
        <f t="shared" si="1385"/>
        <v>High Impact</v>
      </c>
    </row>
    <row r="14757" spans="1:20">
      <c r="A14757" t="s">
        <v>14793</v>
      </c>
      <c r="B14757" t="s">
        <v>30</v>
      </c>
      <c r="C14757" t="s">
        <v>25</v>
      </c>
      <c r="D14757">
        <v>685.72</v>
      </c>
      <c r="E14757" t="str">
        <f t="shared" si="1380"/>
        <v>Low</v>
      </c>
      <c r="F14757" t="str">
        <f t="shared" si="1381"/>
        <v>Midium</v>
      </c>
      <c r="G14757">
        <v>0.33</v>
      </c>
      <c r="H14757">
        <f>D14757*G14757</f>
        <v>226.28760000000003</v>
      </c>
      <c r="I14757">
        <v>7</v>
      </c>
      <c r="J14757" s="1">
        <v>45384</v>
      </c>
      <c r="K14757" s="1">
        <v>45391</v>
      </c>
      <c r="L14757" t="s">
        <v>26</v>
      </c>
      <c r="M14757" t="str">
        <f t="shared" si="1382"/>
        <v>Normal customer</v>
      </c>
      <c r="N14757" t="s">
        <v>32</v>
      </c>
      <c r="O14757">
        <v>113.64</v>
      </c>
      <c r="P14757" t="s">
        <v>39</v>
      </c>
      <c r="Q14757">
        <f>D14757-H14757</f>
        <v>459.43240000000003</v>
      </c>
      <c r="R14757" t="str">
        <f t="shared" si="1383"/>
        <v>Bad</v>
      </c>
      <c r="S14757" t="str">
        <f t="shared" si="1384"/>
        <v>Bad</v>
      </c>
      <c r="T14757" t="str">
        <f t="shared" si="1385"/>
        <v>High Impact</v>
      </c>
    </row>
    <row r="14758" spans="1:20">
      <c r="A14758" t="s">
        <v>14794</v>
      </c>
      <c r="B14758" t="s">
        <v>18</v>
      </c>
      <c r="C14758" t="s">
        <v>25</v>
      </c>
      <c r="D14758">
        <v>1434.88</v>
      </c>
      <c r="E14758" t="str">
        <f t="shared" si="1380"/>
        <v>High</v>
      </c>
      <c r="F14758" t="str">
        <f t="shared" si="1381"/>
        <v>High</v>
      </c>
      <c r="G14758">
        <v>0.24</v>
      </c>
      <c r="H14758">
        <f>D14758*G14758</f>
        <v>344.37119999999999</v>
      </c>
      <c r="I14758">
        <v>6</v>
      </c>
      <c r="J14758" s="1">
        <v>44957</v>
      </c>
      <c r="K14758" s="1">
        <v>44963</v>
      </c>
      <c r="L14758" t="s">
        <v>36</v>
      </c>
      <c r="M14758" t="str">
        <f t="shared" si="1382"/>
        <v>Normal customer</v>
      </c>
      <c r="N14758" t="s">
        <v>21</v>
      </c>
      <c r="O14758">
        <v>186.44</v>
      </c>
      <c r="P14758" t="s">
        <v>44</v>
      </c>
      <c r="Q14758">
        <f>D14758-H14758</f>
        <v>1090.5088000000001</v>
      </c>
      <c r="R14758" t="str">
        <f t="shared" si="1383"/>
        <v>Bad</v>
      </c>
      <c r="S14758" t="str">
        <f t="shared" si="1384"/>
        <v>Bad</v>
      </c>
      <c r="T14758" t="str">
        <f t="shared" si="1385"/>
        <v>High Impact</v>
      </c>
    </row>
    <row r="14759" spans="1:20">
      <c r="A14759" t="s">
        <v>14795</v>
      </c>
      <c r="B14759" t="s">
        <v>18</v>
      </c>
      <c r="C14759" t="s">
        <v>25</v>
      </c>
      <c r="D14759">
        <v>3444.03</v>
      </c>
      <c r="E14759" t="str">
        <f t="shared" si="1380"/>
        <v>High</v>
      </c>
      <c r="F14759" t="str">
        <f t="shared" si="1381"/>
        <v>High</v>
      </c>
      <c r="G14759">
        <v>0.11</v>
      </c>
      <c r="H14759">
        <f>D14759*G14759</f>
        <v>378.8433</v>
      </c>
      <c r="I14759">
        <v>9</v>
      </c>
      <c r="J14759" s="1">
        <v>45005</v>
      </c>
      <c r="K14759" s="1">
        <v>45008</v>
      </c>
      <c r="L14759" t="s">
        <v>20</v>
      </c>
      <c r="M14759" t="str">
        <f t="shared" si="1382"/>
        <v>Premium customer</v>
      </c>
      <c r="N14759" t="s">
        <v>32</v>
      </c>
      <c r="O14759">
        <v>632.08000000000004</v>
      </c>
      <c r="P14759" t="s">
        <v>22</v>
      </c>
      <c r="Q14759">
        <f>D14759-H14759</f>
        <v>3065.1867000000002</v>
      </c>
      <c r="R14759" t="str">
        <f t="shared" si="1383"/>
        <v>Good</v>
      </c>
      <c r="S14759" t="str">
        <f t="shared" si="1384"/>
        <v>Good</v>
      </c>
      <c r="T14759" t="str">
        <f t="shared" si="1385"/>
        <v>High Impact</v>
      </c>
    </row>
    <row r="14760" spans="1:20">
      <c r="A14760" t="s">
        <v>14796</v>
      </c>
      <c r="B14760" t="s">
        <v>30</v>
      </c>
      <c r="C14760" t="s">
        <v>31</v>
      </c>
      <c r="D14760">
        <v>1262.83</v>
      </c>
      <c r="E14760" t="str">
        <f t="shared" si="1380"/>
        <v>High</v>
      </c>
      <c r="F14760" t="str">
        <f t="shared" si="1381"/>
        <v>High</v>
      </c>
      <c r="G14760">
        <v>0.03</v>
      </c>
      <c r="H14760">
        <f>D14760*G14760</f>
        <v>37.884899999999995</v>
      </c>
      <c r="I14760">
        <v>8</v>
      </c>
      <c r="J14760" s="1">
        <v>45209</v>
      </c>
      <c r="K14760" s="1">
        <v>45212</v>
      </c>
      <c r="L14760" t="s">
        <v>20</v>
      </c>
      <c r="M14760" t="str">
        <f t="shared" si="1382"/>
        <v>Premium customer</v>
      </c>
      <c r="N14760" t="s">
        <v>27</v>
      </c>
      <c r="O14760">
        <v>93.08</v>
      </c>
      <c r="P14760" t="s">
        <v>22</v>
      </c>
      <c r="Q14760">
        <f>D14760-H14760</f>
        <v>1224.9450999999999</v>
      </c>
      <c r="R14760" t="str">
        <f t="shared" si="1383"/>
        <v>Bad</v>
      </c>
      <c r="S14760" t="str">
        <f t="shared" si="1384"/>
        <v>Bad</v>
      </c>
      <c r="T14760" t="str">
        <f t="shared" si="1385"/>
        <v>High Impact</v>
      </c>
    </row>
    <row r="14761" spans="1:20">
      <c r="A14761" t="s">
        <v>14797</v>
      </c>
      <c r="B14761" t="s">
        <v>18</v>
      </c>
      <c r="C14761" t="s">
        <v>25</v>
      </c>
      <c r="D14761">
        <v>247.72</v>
      </c>
      <c r="E14761" t="str">
        <f t="shared" si="1380"/>
        <v>Low</v>
      </c>
      <c r="F14761" t="str">
        <f t="shared" si="1381"/>
        <v>Low</v>
      </c>
      <c r="G14761">
        <v>0.04</v>
      </c>
      <c r="H14761">
        <f>D14761*G14761</f>
        <v>9.9087999999999994</v>
      </c>
      <c r="I14761">
        <v>5</v>
      </c>
      <c r="J14761" s="1">
        <v>45113</v>
      </c>
      <c r="K14761" s="1">
        <v>45119</v>
      </c>
      <c r="L14761" t="s">
        <v>26</v>
      </c>
      <c r="M14761" t="str">
        <f t="shared" si="1382"/>
        <v>Normal customer</v>
      </c>
      <c r="N14761" t="s">
        <v>32</v>
      </c>
      <c r="O14761">
        <v>71.349999999999994</v>
      </c>
      <c r="P14761" t="s">
        <v>53</v>
      </c>
      <c r="Q14761">
        <f>D14761-H14761</f>
        <v>237.81119999999999</v>
      </c>
      <c r="R14761" t="str">
        <f t="shared" si="1383"/>
        <v>Bad</v>
      </c>
      <c r="S14761" t="str">
        <f t="shared" si="1384"/>
        <v>Bad</v>
      </c>
      <c r="T14761" t="str">
        <f t="shared" si="1385"/>
        <v>Normal</v>
      </c>
    </row>
    <row r="14762" spans="1:20">
      <c r="A14762" t="s">
        <v>14798</v>
      </c>
      <c r="B14762" t="s">
        <v>30</v>
      </c>
      <c r="C14762" t="s">
        <v>19</v>
      </c>
      <c r="D14762">
        <v>638.04999999999995</v>
      </c>
      <c r="E14762" t="str">
        <f t="shared" si="1380"/>
        <v>Low</v>
      </c>
      <c r="F14762" t="str">
        <f t="shared" si="1381"/>
        <v>Midium</v>
      </c>
      <c r="G14762">
        <v>0.28999999999999998</v>
      </c>
      <c r="H14762">
        <f>D14762*G14762</f>
        <v>185.03449999999998</v>
      </c>
      <c r="I14762">
        <v>5</v>
      </c>
      <c r="J14762" s="1">
        <v>45465</v>
      </c>
      <c r="K14762" s="1">
        <v>45470</v>
      </c>
      <c r="L14762" t="s">
        <v>26</v>
      </c>
      <c r="M14762" t="str">
        <f t="shared" si="1382"/>
        <v>Normal customer</v>
      </c>
      <c r="N14762" t="s">
        <v>32</v>
      </c>
      <c r="O14762">
        <v>188.14</v>
      </c>
      <c r="P14762" t="s">
        <v>28</v>
      </c>
      <c r="Q14762">
        <f>D14762-H14762</f>
        <v>453.01549999999997</v>
      </c>
      <c r="R14762" t="str">
        <f t="shared" si="1383"/>
        <v>Bad</v>
      </c>
      <c r="S14762" t="str">
        <f t="shared" si="1384"/>
        <v>Bad</v>
      </c>
      <c r="T14762" t="str">
        <f t="shared" si="1385"/>
        <v>High Impact</v>
      </c>
    </row>
    <row r="14763" spans="1:20">
      <c r="A14763" t="s">
        <v>14799</v>
      </c>
      <c r="B14763" t="s">
        <v>46</v>
      </c>
      <c r="C14763" t="s">
        <v>25</v>
      </c>
      <c r="D14763">
        <v>2224.77</v>
      </c>
      <c r="E14763" t="str">
        <f t="shared" si="1380"/>
        <v>High</v>
      </c>
      <c r="F14763" t="str">
        <f t="shared" si="1381"/>
        <v>High</v>
      </c>
      <c r="G14763">
        <v>0.38</v>
      </c>
      <c r="H14763">
        <f>D14763*G14763</f>
        <v>845.4126</v>
      </c>
      <c r="I14763">
        <v>9</v>
      </c>
      <c r="J14763" s="1">
        <v>45301</v>
      </c>
      <c r="K14763" s="1">
        <v>45308</v>
      </c>
      <c r="L14763" t="s">
        <v>26</v>
      </c>
      <c r="M14763" t="str">
        <f t="shared" si="1382"/>
        <v>Potential customer</v>
      </c>
      <c r="N14763" t="s">
        <v>21</v>
      </c>
      <c r="O14763">
        <v>152.02000000000001</v>
      </c>
      <c r="P14763" t="s">
        <v>28</v>
      </c>
      <c r="Q14763">
        <f>D14763-H14763</f>
        <v>1379.3573999999999</v>
      </c>
      <c r="R14763" t="str">
        <f t="shared" si="1383"/>
        <v>Bad</v>
      </c>
      <c r="S14763" t="str">
        <f t="shared" si="1384"/>
        <v>Bad</v>
      </c>
      <c r="T14763" t="str">
        <f t="shared" si="1385"/>
        <v>High Impact</v>
      </c>
    </row>
    <row r="14764" spans="1:20">
      <c r="A14764" t="s">
        <v>14800</v>
      </c>
      <c r="B14764" t="s">
        <v>24</v>
      </c>
      <c r="C14764" t="s">
        <v>19</v>
      </c>
      <c r="D14764">
        <v>2210.84</v>
      </c>
      <c r="E14764" t="str">
        <f t="shared" si="1380"/>
        <v>High</v>
      </c>
      <c r="F14764" t="str">
        <f t="shared" si="1381"/>
        <v>High</v>
      </c>
      <c r="G14764">
        <v>0.34</v>
      </c>
      <c r="H14764">
        <f>D14764*G14764</f>
        <v>751.68560000000014</v>
      </c>
      <c r="I14764">
        <v>8</v>
      </c>
      <c r="J14764" s="1">
        <v>45311</v>
      </c>
      <c r="K14764" s="1">
        <v>45316</v>
      </c>
      <c r="L14764" t="s">
        <v>26</v>
      </c>
      <c r="M14764" t="str">
        <f t="shared" si="1382"/>
        <v>Potential customer</v>
      </c>
      <c r="N14764" t="s">
        <v>32</v>
      </c>
      <c r="O14764">
        <v>132.86000000000001</v>
      </c>
      <c r="P14764" t="s">
        <v>44</v>
      </c>
      <c r="Q14764">
        <f>D14764-H14764</f>
        <v>1459.1543999999999</v>
      </c>
      <c r="R14764" t="str">
        <f t="shared" si="1383"/>
        <v>Bad</v>
      </c>
      <c r="S14764" t="str">
        <f t="shared" si="1384"/>
        <v>Bad</v>
      </c>
      <c r="T14764" t="str">
        <f t="shared" si="1385"/>
        <v>High Impact</v>
      </c>
    </row>
    <row r="14765" spans="1:20">
      <c r="A14765" t="s">
        <v>14801</v>
      </c>
      <c r="B14765" t="s">
        <v>46</v>
      </c>
      <c r="C14765" t="s">
        <v>41</v>
      </c>
      <c r="D14765">
        <v>4864.29</v>
      </c>
      <c r="E14765" t="str">
        <f t="shared" si="1380"/>
        <v>High</v>
      </c>
      <c r="F14765" t="str">
        <f t="shared" si="1381"/>
        <v>High</v>
      </c>
      <c r="G14765">
        <v>0.3</v>
      </c>
      <c r="H14765">
        <f>D14765*G14765</f>
        <v>1459.287</v>
      </c>
      <c r="I14765">
        <v>4</v>
      </c>
      <c r="J14765" s="1">
        <v>45002</v>
      </c>
      <c r="K14765" s="1">
        <v>45004</v>
      </c>
      <c r="L14765" t="s">
        <v>20</v>
      </c>
      <c r="M14765" t="str">
        <f t="shared" si="1382"/>
        <v>Premium customer</v>
      </c>
      <c r="N14765" t="s">
        <v>32</v>
      </c>
      <c r="O14765">
        <v>835.67</v>
      </c>
      <c r="P14765" t="s">
        <v>28</v>
      </c>
      <c r="Q14765">
        <f>D14765-H14765</f>
        <v>3405.0029999999997</v>
      </c>
      <c r="R14765" t="str">
        <f t="shared" si="1383"/>
        <v>Good</v>
      </c>
      <c r="S14765" t="str">
        <f t="shared" si="1384"/>
        <v>Good</v>
      </c>
      <c r="T14765" t="str">
        <f t="shared" si="1385"/>
        <v>High Impact</v>
      </c>
    </row>
    <row r="14766" spans="1:20">
      <c r="A14766" t="s">
        <v>14802</v>
      </c>
      <c r="B14766" t="s">
        <v>46</v>
      </c>
      <c r="C14766" t="s">
        <v>31</v>
      </c>
      <c r="D14766">
        <v>2383.16</v>
      </c>
      <c r="E14766" t="str">
        <f t="shared" si="1380"/>
        <v>High</v>
      </c>
      <c r="F14766" t="str">
        <f t="shared" si="1381"/>
        <v>High</v>
      </c>
      <c r="G14766">
        <v>0.11</v>
      </c>
      <c r="H14766">
        <f>D14766*G14766</f>
        <v>262.14760000000001</v>
      </c>
      <c r="I14766">
        <v>9</v>
      </c>
      <c r="J14766" s="1">
        <v>45634</v>
      </c>
      <c r="K14766" s="1">
        <v>45640</v>
      </c>
      <c r="L14766" t="s">
        <v>26</v>
      </c>
      <c r="M14766" t="str">
        <f t="shared" si="1382"/>
        <v>Potential customer</v>
      </c>
      <c r="N14766" t="s">
        <v>21</v>
      </c>
      <c r="O14766">
        <v>204.62</v>
      </c>
      <c r="P14766" t="s">
        <v>53</v>
      </c>
      <c r="Q14766">
        <f>D14766-H14766</f>
        <v>2121.0123999999996</v>
      </c>
      <c r="R14766" t="str">
        <f t="shared" si="1383"/>
        <v>Bad</v>
      </c>
      <c r="S14766" t="str">
        <f t="shared" si="1384"/>
        <v>Bad</v>
      </c>
      <c r="T14766" t="str">
        <f t="shared" si="1385"/>
        <v>High Impact</v>
      </c>
    </row>
    <row r="14767" spans="1:20">
      <c r="A14767" t="s">
        <v>14803</v>
      </c>
      <c r="B14767" t="s">
        <v>30</v>
      </c>
      <c r="C14767" t="s">
        <v>41</v>
      </c>
      <c r="D14767">
        <v>3422.53</v>
      </c>
      <c r="E14767" t="str">
        <f t="shared" si="1380"/>
        <v>High</v>
      </c>
      <c r="F14767" t="str">
        <f t="shared" si="1381"/>
        <v>High</v>
      </c>
      <c r="G14767">
        <v>0.43</v>
      </c>
      <c r="H14767">
        <f>D14767*G14767</f>
        <v>1471.6879000000001</v>
      </c>
      <c r="I14767">
        <v>6</v>
      </c>
      <c r="J14767" s="1">
        <v>45333</v>
      </c>
      <c r="K14767" s="1">
        <v>45338</v>
      </c>
      <c r="L14767" t="s">
        <v>26</v>
      </c>
      <c r="M14767" t="str">
        <f t="shared" si="1382"/>
        <v>Potential customer</v>
      </c>
      <c r="N14767" t="s">
        <v>21</v>
      </c>
      <c r="O14767">
        <v>289.79000000000002</v>
      </c>
      <c r="P14767" t="s">
        <v>39</v>
      </c>
      <c r="Q14767">
        <f>D14767-H14767</f>
        <v>1950.8421000000001</v>
      </c>
      <c r="R14767" t="str">
        <f t="shared" si="1383"/>
        <v>Bad</v>
      </c>
      <c r="S14767" t="str">
        <f t="shared" si="1384"/>
        <v>Bad</v>
      </c>
      <c r="T14767" t="str">
        <f t="shared" si="1385"/>
        <v>High Impact</v>
      </c>
    </row>
    <row r="14768" spans="1:20">
      <c r="A14768" t="s">
        <v>14804</v>
      </c>
      <c r="B14768" t="s">
        <v>18</v>
      </c>
      <c r="C14768" t="s">
        <v>41</v>
      </c>
      <c r="D14768">
        <v>2511.7800000000002</v>
      </c>
      <c r="E14768" t="str">
        <f t="shared" si="1380"/>
        <v>High</v>
      </c>
      <c r="F14768" t="str">
        <f t="shared" si="1381"/>
        <v>High</v>
      </c>
      <c r="G14768">
        <v>0.31</v>
      </c>
      <c r="H14768">
        <f>D14768*G14768</f>
        <v>778.65180000000009</v>
      </c>
      <c r="I14768">
        <v>5</v>
      </c>
      <c r="J14768" s="1">
        <v>45525</v>
      </c>
      <c r="K14768" s="1">
        <v>45532</v>
      </c>
      <c r="L14768" t="s">
        <v>26</v>
      </c>
      <c r="M14768" t="str">
        <f t="shared" si="1382"/>
        <v>Potential customer</v>
      </c>
      <c r="N14768" t="s">
        <v>32</v>
      </c>
      <c r="O14768">
        <v>356.44</v>
      </c>
      <c r="P14768" t="s">
        <v>53</v>
      </c>
      <c r="Q14768">
        <f>D14768-H14768</f>
        <v>1733.1282000000001</v>
      </c>
      <c r="R14768" t="str">
        <f t="shared" si="1383"/>
        <v>Good</v>
      </c>
      <c r="S14768" t="str">
        <f t="shared" si="1384"/>
        <v>Good</v>
      </c>
      <c r="T14768" t="str">
        <f t="shared" si="1385"/>
        <v>High Impact</v>
      </c>
    </row>
    <row r="14769" spans="1:20">
      <c r="A14769" t="s">
        <v>14805</v>
      </c>
      <c r="B14769" t="s">
        <v>46</v>
      </c>
      <c r="C14769" t="s">
        <v>31</v>
      </c>
      <c r="D14769">
        <v>1422.6</v>
      </c>
      <c r="E14769" t="str">
        <f t="shared" si="1380"/>
        <v>High</v>
      </c>
      <c r="F14769" t="str">
        <f t="shared" si="1381"/>
        <v>High</v>
      </c>
      <c r="G14769">
        <v>0.35</v>
      </c>
      <c r="H14769">
        <f>D14769*G14769</f>
        <v>497.90999999999991</v>
      </c>
      <c r="I14769">
        <v>7</v>
      </c>
      <c r="J14769" s="1">
        <v>45049</v>
      </c>
      <c r="K14769" s="1">
        <v>45052</v>
      </c>
      <c r="L14769" t="s">
        <v>26</v>
      </c>
      <c r="M14769" t="str">
        <f t="shared" si="1382"/>
        <v>Potential customer</v>
      </c>
      <c r="N14769" t="s">
        <v>21</v>
      </c>
      <c r="O14769">
        <v>411.96</v>
      </c>
      <c r="P14769" t="s">
        <v>22</v>
      </c>
      <c r="Q14769">
        <f>D14769-H14769</f>
        <v>924.69</v>
      </c>
      <c r="R14769" t="str">
        <f t="shared" si="1383"/>
        <v>Good</v>
      </c>
      <c r="S14769" t="str">
        <f t="shared" si="1384"/>
        <v>Good</v>
      </c>
      <c r="T14769" t="str">
        <f t="shared" si="1385"/>
        <v>High Impact</v>
      </c>
    </row>
    <row r="14770" spans="1:20">
      <c r="A14770" t="s">
        <v>14806</v>
      </c>
      <c r="B14770" t="s">
        <v>46</v>
      </c>
      <c r="C14770" t="s">
        <v>19</v>
      </c>
      <c r="D14770">
        <v>616.71</v>
      </c>
      <c r="E14770" t="str">
        <f t="shared" si="1380"/>
        <v>Low</v>
      </c>
      <c r="F14770" t="str">
        <f t="shared" si="1381"/>
        <v>Midium</v>
      </c>
      <c r="G14770">
        <v>0.11</v>
      </c>
      <c r="H14770">
        <f>D14770*G14770</f>
        <v>67.838100000000011</v>
      </c>
      <c r="I14770">
        <v>9</v>
      </c>
      <c r="J14770" s="1">
        <v>45394</v>
      </c>
      <c r="K14770" s="1">
        <v>45398</v>
      </c>
      <c r="L14770" t="s">
        <v>26</v>
      </c>
      <c r="M14770" t="str">
        <f t="shared" si="1382"/>
        <v>Normal customer</v>
      </c>
      <c r="N14770" t="s">
        <v>21</v>
      </c>
      <c r="O14770">
        <v>175.27</v>
      </c>
      <c r="P14770" t="s">
        <v>39</v>
      </c>
      <c r="Q14770">
        <f>D14770-H14770</f>
        <v>548.87189999999998</v>
      </c>
      <c r="R14770" t="str">
        <f t="shared" si="1383"/>
        <v>Bad</v>
      </c>
      <c r="S14770" t="str">
        <f t="shared" si="1384"/>
        <v>Bad</v>
      </c>
      <c r="T14770" t="str">
        <f t="shared" si="1385"/>
        <v>Normal</v>
      </c>
    </row>
    <row r="14771" spans="1:20">
      <c r="A14771" t="s">
        <v>14807</v>
      </c>
      <c r="B14771" t="s">
        <v>46</v>
      </c>
      <c r="C14771" t="s">
        <v>19</v>
      </c>
      <c r="D14771">
        <v>4309.46</v>
      </c>
      <c r="E14771" t="str">
        <f t="shared" si="1380"/>
        <v>High</v>
      </c>
      <c r="F14771" t="str">
        <f t="shared" si="1381"/>
        <v>High</v>
      </c>
      <c r="G14771">
        <v>0.13</v>
      </c>
      <c r="H14771">
        <f>D14771*G14771</f>
        <v>560.22980000000007</v>
      </c>
      <c r="I14771">
        <v>1</v>
      </c>
      <c r="J14771" s="1">
        <v>45117</v>
      </c>
      <c r="K14771" s="1">
        <v>45120</v>
      </c>
      <c r="L14771" t="s">
        <v>20</v>
      </c>
      <c r="M14771" t="str">
        <f t="shared" si="1382"/>
        <v>Premium customer</v>
      </c>
      <c r="N14771" t="s">
        <v>21</v>
      </c>
      <c r="O14771">
        <v>1215.1400000000001</v>
      </c>
      <c r="P14771" t="s">
        <v>39</v>
      </c>
      <c r="Q14771">
        <f>D14771-H14771</f>
        <v>3749.2302</v>
      </c>
      <c r="R14771" t="str">
        <f t="shared" si="1383"/>
        <v>Good</v>
      </c>
      <c r="S14771" t="str">
        <f t="shared" si="1384"/>
        <v>Good</v>
      </c>
      <c r="T14771" t="str">
        <f t="shared" si="1385"/>
        <v>High Impact</v>
      </c>
    </row>
    <row r="14772" spans="1:20">
      <c r="A14772" t="s">
        <v>14808</v>
      </c>
      <c r="B14772" t="s">
        <v>18</v>
      </c>
      <c r="C14772" t="s">
        <v>19</v>
      </c>
      <c r="D14772">
        <v>848.05</v>
      </c>
      <c r="E14772" t="str">
        <f t="shared" si="1380"/>
        <v>Low</v>
      </c>
      <c r="F14772" t="str">
        <f t="shared" si="1381"/>
        <v>Midium</v>
      </c>
      <c r="G14772">
        <v>0.45</v>
      </c>
      <c r="H14772">
        <f>D14772*G14772</f>
        <v>381.6225</v>
      </c>
      <c r="I14772">
        <v>9</v>
      </c>
      <c r="J14772" s="1">
        <v>45181</v>
      </c>
      <c r="K14772" s="1">
        <v>45188</v>
      </c>
      <c r="L14772" t="s">
        <v>20</v>
      </c>
      <c r="M14772" t="str">
        <f t="shared" si="1382"/>
        <v>Normal customer</v>
      </c>
      <c r="N14772" t="s">
        <v>27</v>
      </c>
      <c r="O14772">
        <v>78.08</v>
      </c>
      <c r="P14772" t="s">
        <v>22</v>
      </c>
      <c r="Q14772">
        <f>D14772-H14772</f>
        <v>466.42749999999995</v>
      </c>
      <c r="R14772" t="str">
        <f t="shared" si="1383"/>
        <v>Bad</v>
      </c>
      <c r="S14772" t="str">
        <f t="shared" si="1384"/>
        <v>Bad</v>
      </c>
      <c r="T14772" t="str">
        <f t="shared" si="1385"/>
        <v>High Impact</v>
      </c>
    </row>
    <row r="14773" spans="1:20">
      <c r="A14773" t="s">
        <v>14809</v>
      </c>
      <c r="B14773" t="s">
        <v>18</v>
      </c>
      <c r="C14773" t="s">
        <v>31</v>
      </c>
      <c r="D14773">
        <v>574.78</v>
      </c>
      <c r="E14773" t="str">
        <f t="shared" si="1380"/>
        <v>Low</v>
      </c>
      <c r="F14773" t="str">
        <f t="shared" si="1381"/>
        <v>Midium</v>
      </c>
      <c r="G14773">
        <v>0.24</v>
      </c>
      <c r="H14773">
        <f>D14773*G14773</f>
        <v>137.94719999999998</v>
      </c>
      <c r="I14773">
        <v>5</v>
      </c>
      <c r="J14773" s="1">
        <v>45138</v>
      </c>
      <c r="K14773" s="1">
        <v>45140</v>
      </c>
      <c r="L14773" t="s">
        <v>26</v>
      </c>
      <c r="M14773" t="str">
        <f t="shared" si="1382"/>
        <v>Normal customer</v>
      </c>
      <c r="N14773" t="s">
        <v>21</v>
      </c>
      <c r="O14773">
        <v>40.96</v>
      </c>
      <c r="P14773" t="s">
        <v>28</v>
      </c>
      <c r="Q14773">
        <f>D14773-H14773</f>
        <v>436.83280000000002</v>
      </c>
      <c r="R14773" t="str">
        <f t="shared" si="1383"/>
        <v>Bad</v>
      </c>
      <c r="S14773" t="str">
        <f t="shared" si="1384"/>
        <v>Bad</v>
      </c>
      <c r="T14773" t="str">
        <f t="shared" si="1385"/>
        <v>Normal</v>
      </c>
    </row>
    <row r="14774" spans="1:20">
      <c r="A14774" t="s">
        <v>14810</v>
      </c>
      <c r="B14774" t="s">
        <v>30</v>
      </c>
      <c r="C14774" t="s">
        <v>25</v>
      </c>
      <c r="D14774">
        <v>1147.76</v>
      </c>
      <c r="E14774" t="str">
        <f t="shared" si="1380"/>
        <v>High</v>
      </c>
      <c r="F14774" t="str">
        <f t="shared" si="1381"/>
        <v>High</v>
      </c>
      <c r="G14774">
        <v>0.28000000000000003</v>
      </c>
      <c r="H14774">
        <f>D14774*G14774</f>
        <v>321.37280000000004</v>
      </c>
      <c r="I14774">
        <v>9</v>
      </c>
      <c r="J14774" s="1">
        <v>45210</v>
      </c>
      <c r="K14774" s="1">
        <v>45217</v>
      </c>
      <c r="L14774" t="s">
        <v>26</v>
      </c>
      <c r="M14774" t="str">
        <f t="shared" si="1382"/>
        <v>Potential customer</v>
      </c>
      <c r="N14774" t="s">
        <v>21</v>
      </c>
      <c r="O14774">
        <v>89</v>
      </c>
      <c r="P14774" t="s">
        <v>53</v>
      </c>
      <c r="Q14774">
        <f>D14774-H14774</f>
        <v>826.38719999999989</v>
      </c>
      <c r="R14774" t="str">
        <f t="shared" si="1383"/>
        <v>Bad</v>
      </c>
      <c r="S14774" t="str">
        <f t="shared" si="1384"/>
        <v>Bad</v>
      </c>
      <c r="T14774" t="str">
        <f t="shared" si="1385"/>
        <v>High Impact</v>
      </c>
    </row>
    <row r="14775" spans="1:20">
      <c r="A14775" t="s">
        <v>14811</v>
      </c>
      <c r="B14775" t="s">
        <v>46</v>
      </c>
      <c r="C14775" t="s">
        <v>38</v>
      </c>
      <c r="D14775">
        <v>112.19</v>
      </c>
      <c r="E14775" t="str">
        <f t="shared" si="1380"/>
        <v>Low</v>
      </c>
      <c r="F14775" t="str">
        <f t="shared" si="1381"/>
        <v>Low</v>
      </c>
      <c r="G14775">
        <v>0.06</v>
      </c>
      <c r="H14775">
        <f>D14775*G14775</f>
        <v>6.7313999999999998</v>
      </c>
      <c r="I14775">
        <v>5</v>
      </c>
      <c r="J14775" s="1">
        <v>45206</v>
      </c>
      <c r="K14775" s="1">
        <v>45212</v>
      </c>
      <c r="L14775" t="s">
        <v>36</v>
      </c>
      <c r="M14775" t="str">
        <f t="shared" si="1382"/>
        <v>Normal customer</v>
      </c>
      <c r="N14775" t="s">
        <v>32</v>
      </c>
      <c r="O14775">
        <v>22.16</v>
      </c>
      <c r="P14775" t="s">
        <v>39</v>
      </c>
      <c r="Q14775">
        <f>D14775-H14775</f>
        <v>105.4586</v>
      </c>
      <c r="R14775" t="str">
        <f t="shared" si="1383"/>
        <v>Bad</v>
      </c>
      <c r="S14775" t="str">
        <f t="shared" si="1384"/>
        <v>Bad</v>
      </c>
      <c r="T14775" t="str">
        <f t="shared" si="1385"/>
        <v>Normal</v>
      </c>
    </row>
    <row r="14776" spans="1:20">
      <c r="A14776" t="s">
        <v>14812</v>
      </c>
      <c r="B14776" t="s">
        <v>24</v>
      </c>
      <c r="C14776" t="s">
        <v>25</v>
      </c>
      <c r="D14776">
        <v>452.63</v>
      </c>
      <c r="E14776" t="str">
        <f t="shared" si="1380"/>
        <v>Low</v>
      </c>
      <c r="F14776" t="str">
        <f t="shared" si="1381"/>
        <v>Low</v>
      </c>
      <c r="G14776">
        <v>0.2</v>
      </c>
      <c r="H14776">
        <f>D14776*G14776</f>
        <v>90.52600000000001</v>
      </c>
      <c r="I14776">
        <v>7</v>
      </c>
      <c r="J14776" s="1">
        <v>45204</v>
      </c>
      <c r="K14776" s="1">
        <v>45207</v>
      </c>
      <c r="L14776" t="s">
        <v>36</v>
      </c>
      <c r="M14776" t="str">
        <f t="shared" si="1382"/>
        <v>Normal customer</v>
      </c>
      <c r="N14776" t="s">
        <v>21</v>
      </c>
      <c r="O14776">
        <v>61.01</v>
      </c>
      <c r="P14776" t="s">
        <v>28</v>
      </c>
      <c r="Q14776">
        <f>D14776-H14776</f>
        <v>362.10399999999998</v>
      </c>
      <c r="R14776" t="str">
        <f t="shared" si="1383"/>
        <v>Bad</v>
      </c>
      <c r="S14776" t="str">
        <f t="shared" si="1384"/>
        <v>Bad</v>
      </c>
      <c r="T14776" t="str">
        <f t="shared" si="1385"/>
        <v>Normal</v>
      </c>
    </row>
    <row r="14777" spans="1:20">
      <c r="A14777" t="s">
        <v>14813</v>
      </c>
      <c r="B14777" t="s">
        <v>18</v>
      </c>
      <c r="C14777" t="s">
        <v>25</v>
      </c>
      <c r="D14777">
        <v>3212.46</v>
      </c>
      <c r="E14777" t="str">
        <f t="shared" si="1380"/>
        <v>High</v>
      </c>
      <c r="F14777" t="str">
        <f t="shared" si="1381"/>
        <v>High</v>
      </c>
      <c r="G14777">
        <v>0.44</v>
      </c>
      <c r="H14777">
        <f>D14777*G14777</f>
        <v>1413.4824000000001</v>
      </c>
      <c r="I14777">
        <v>7</v>
      </c>
      <c r="J14777" s="1">
        <v>45396</v>
      </c>
      <c r="K14777" s="1">
        <v>45402</v>
      </c>
      <c r="L14777" t="s">
        <v>26</v>
      </c>
      <c r="M14777" t="str">
        <f t="shared" si="1382"/>
        <v>Potential customer</v>
      </c>
      <c r="N14777" t="s">
        <v>21</v>
      </c>
      <c r="O14777">
        <v>863.58</v>
      </c>
      <c r="P14777" t="s">
        <v>53</v>
      </c>
      <c r="Q14777">
        <f>D14777-H14777</f>
        <v>1798.9775999999999</v>
      </c>
      <c r="R14777" t="str">
        <f t="shared" si="1383"/>
        <v>Good</v>
      </c>
      <c r="S14777" t="str">
        <f t="shared" si="1384"/>
        <v>Good</v>
      </c>
      <c r="T14777" t="str">
        <f t="shared" si="1385"/>
        <v>High Impact</v>
      </c>
    </row>
    <row r="14778" spans="1:20">
      <c r="A14778" t="s">
        <v>14814</v>
      </c>
      <c r="B14778" t="s">
        <v>30</v>
      </c>
      <c r="C14778" t="s">
        <v>41</v>
      </c>
      <c r="D14778">
        <v>1293.3800000000001</v>
      </c>
      <c r="E14778" t="str">
        <f t="shared" si="1380"/>
        <v>High</v>
      </c>
      <c r="F14778" t="str">
        <f t="shared" si="1381"/>
        <v>High</v>
      </c>
      <c r="G14778">
        <v>0.45</v>
      </c>
      <c r="H14778">
        <f>D14778*G14778</f>
        <v>582.02100000000007</v>
      </c>
      <c r="I14778">
        <v>9</v>
      </c>
      <c r="J14778" s="1">
        <v>45094</v>
      </c>
      <c r="K14778" s="1">
        <v>45101</v>
      </c>
      <c r="L14778" t="s">
        <v>26</v>
      </c>
      <c r="M14778" t="str">
        <f t="shared" si="1382"/>
        <v>Potential customer</v>
      </c>
      <c r="N14778" t="s">
        <v>21</v>
      </c>
      <c r="O14778">
        <v>277.70999999999998</v>
      </c>
      <c r="P14778" t="s">
        <v>44</v>
      </c>
      <c r="Q14778">
        <f>D14778-H14778</f>
        <v>711.35900000000004</v>
      </c>
      <c r="R14778" t="str">
        <f t="shared" si="1383"/>
        <v>Bad</v>
      </c>
      <c r="S14778" t="str">
        <f t="shared" si="1384"/>
        <v>Bad</v>
      </c>
      <c r="T14778" t="str">
        <f t="shared" si="1385"/>
        <v>High Impact</v>
      </c>
    </row>
    <row r="14779" spans="1:20">
      <c r="A14779" t="s">
        <v>14815</v>
      </c>
      <c r="B14779" t="s">
        <v>46</v>
      </c>
      <c r="C14779" t="s">
        <v>38</v>
      </c>
      <c r="D14779">
        <v>1758.71</v>
      </c>
      <c r="E14779" t="str">
        <f t="shared" si="1380"/>
        <v>High</v>
      </c>
      <c r="F14779" t="str">
        <f t="shared" si="1381"/>
        <v>High</v>
      </c>
      <c r="G14779">
        <v>0.37</v>
      </c>
      <c r="H14779">
        <f>D14779*G14779</f>
        <v>650.72270000000003</v>
      </c>
      <c r="I14779">
        <v>5</v>
      </c>
      <c r="J14779" s="1">
        <v>45129</v>
      </c>
      <c r="K14779" s="1">
        <v>45130</v>
      </c>
      <c r="L14779" t="s">
        <v>36</v>
      </c>
      <c r="M14779" t="str">
        <f t="shared" si="1382"/>
        <v>Normal customer</v>
      </c>
      <c r="N14779" t="s">
        <v>21</v>
      </c>
      <c r="O14779">
        <v>526.79</v>
      </c>
      <c r="P14779" t="s">
        <v>39</v>
      </c>
      <c r="Q14779">
        <f>D14779-H14779</f>
        <v>1107.9873</v>
      </c>
      <c r="R14779" t="str">
        <f t="shared" si="1383"/>
        <v>Good</v>
      </c>
      <c r="S14779" t="str">
        <f t="shared" si="1384"/>
        <v>Good</v>
      </c>
      <c r="T14779" t="str">
        <f t="shared" si="1385"/>
        <v>High Impact</v>
      </c>
    </row>
    <row r="14780" spans="1:20">
      <c r="A14780" t="s">
        <v>14816</v>
      </c>
      <c r="B14780" t="s">
        <v>24</v>
      </c>
      <c r="C14780" t="s">
        <v>19</v>
      </c>
      <c r="D14780">
        <v>4192.97</v>
      </c>
      <c r="E14780" t="str">
        <f t="shared" si="1380"/>
        <v>High</v>
      </c>
      <c r="F14780" t="str">
        <f t="shared" si="1381"/>
        <v>High</v>
      </c>
      <c r="G14780">
        <v>0.27</v>
      </c>
      <c r="H14780">
        <f>D14780*G14780</f>
        <v>1132.1019000000001</v>
      </c>
      <c r="I14780">
        <v>7</v>
      </c>
      <c r="J14780" s="1">
        <v>45022</v>
      </c>
      <c r="K14780" s="1">
        <v>45026</v>
      </c>
      <c r="L14780" t="s">
        <v>36</v>
      </c>
      <c r="M14780" t="str">
        <f t="shared" si="1382"/>
        <v>Normal customer</v>
      </c>
      <c r="N14780" t="s">
        <v>27</v>
      </c>
      <c r="O14780">
        <v>1161.83</v>
      </c>
      <c r="P14780" t="s">
        <v>22</v>
      </c>
      <c r="Q14780">
        <f>D14780-H14780</f>
        <v>3060.8681000000001</v>
      </c>
      <c r="R14780" t="str">
        <f t="shared" si="1383"/>
        <v>Good</v>
      </c>
      <c r="S14780" t="str">
        <f t="shared" si="1384"/>
        <v>Good</v>
      </c>
      <c r="T14780" t="str">
        <f t="shared" si="1385"/>
        <v>High Impact</v>
      </c>
    </row>
    <row r="14781" spans="1:20">
      <c r="A14781" t="s">
        <v>14817</v>
      </c>
      <c r="B14781" t="s">
        <v>18</v>
      </c>
      <c r="C14781" t="s">
        <v>25</v>
      </c>
      <c r="D14781">
        <v>3887.21</v>
      </c>
      <c r="E14781" t="str">
        <f t="shared" si="1380"/>
        <v>High</v>
      </c>
      <c r="F14781" t="str">
        <f t="shared" si="1381"/>
        <v>High</v>
      </c>
      <c r="G14781">
        <v>0.47</v>
      </c>
      <c r="H14781">
        <f>D14781*G14781</f>
        <v>1826.9886999999999</v>
      </c>
      <c r="I14781">
        <v>5</v>
      </c>
      <c r="J14781" s="1">
        <v>45654</v>
      </c>
      <c r="K14781" s="1">
        <v>45661</v>
      </c>
      <c r="L14781" t="s">
        <v>26</v>
      </c>
      <c r="M14781" t="str">
        <f t="shared" si="1382"/>
        <v>Potential customer</v>
      </c>
      <c r="N14781" t="s">
        <v>21</v>
      </c>
      <c r="O14781">
        <v>748.93</v>
      </c>
      <c r="P14781" t="s">
        <v>22</v>
      </c>
      <c r="Q14781">
        <f>D14781-H14781</f>
        <v>2060.2213000000002</v>
      </c>
      <c r="R14781" t="str">
        <f t="shared" si="1383"/>
        <v>Good</v>
      </c>
      <c r="S14781" t="str">
        <f t="shared" si="1384"/>
        <v>Good</v>
      </c>
      <c r="T14781" t="str">
        <f t="shared" si="1385"/>
        <v>High Impact</v>
      </c>
    </row>
    <row r="14782" spans="1:20">
      <c r="A14782" t="s">
        <v>14818</v>
      </c>
      <c r="B14782" t="s">
        <v>24</v>
      </c>
      <c r="C14782" t="s">
        <v>31</v>
      </c>
      <c r="D14782">
        <v>2512.02</v>
      </c>
      <c r="E14782" t="str">
        <f t="shared" si="1380"/>
        <v>High</v>
      </c>
      <c r="F14782" t="str">
        <f t="shared" si="1381"/>
        <v>High</v>
      </c>
      <c r="G14782">
        <v>0.44</v>
      </c>
      <c r="H14782">
        <f>D14782*G14782</f>
        <v>1105.2888</v>
      </c>
      <c r="I14782">
        <v>4</v>
      </c>
      <c r="J14782" s="1">
        <v>45542</v>
      </c>
      <c r="K14782" s="1">
        <v>45546</v>
      </c>
      <c r="L14782" t="s">
        <v>20</v>
      </c>
      <c r="M14782" t="str">
        <f t="shared" si="1382"/>
        <v>Premium customer</v>
      </c>
      <c r="N14782" t="s">
        <v>32</v>
      </c>
      <c r="O14782">
        <v>647.70000000000005</v>
      </c>
      <c r="P14782" t="s">
        <v>53</v>
      </c>
      <c r="Q14782">
        <f>D14782-H14782</f>
        <v>1406.7311999999999</v>
      </c>
      <c r="R14782" t="str">
        <f t="shared" si="1383"/>
        <v>Good</v>
      </c>
      <c r="S14782" t="str">
        <f t="shared" si="1384"/>
        <v>Good</v>
      </c>
      <c r="T14782" t="str">
        <f t="shared" si="1385"/>
        <v>High Impact</v>
      </c>
    </row>
    <row r="14783" spans="1:20">
      <c r="A14783" t="s">
        <v>14819</v>
      </c>
      <c r="B14783" t="s">
        <v>18</v>
      </c>
      <c r="C14783" t="s">
        <v>25</v>
      </c>
      <c r="D14783">
        <v>3103.59</v>
      </c>
      <c r="E14783" t="str">
        <f t="shared" si="1380"/>
        <v>High</v>
      </c>
      <c r="F14783" t="str">
        <f t="shared" si="1381"/>
        <v>High</v>
      </c>
      <c r="G14783">
        <v>0.42</v>
      </c>
      <c r="H14783">
        <f>D14783*G14783</f>
        <v>1303.5078000000001</v>
      </c>
      <c r="I14783">
        <v>1</v>
      </c>
      <c r="J14783" s="1">
        <v>45587</v>
      </c>
      <c r="K14783" s="1">
        <v>45590</v>
      </c>
      <c r="L14783" t="s">
        <v>20</v>
      </c>
      <c r="M14783" t="str">
        <f t="shared" si="1382"/>
        <v>Premium customer</v>
      </c>
      <c r="N14783" t="s">
        <v>27</v>
      </c>
      <c r="O14783">
        <v>279.56</v>
      </c>
      <c r="P14783" t="s">
        <v>33</v>
      </c>
      <c r="Q14783">
        <f>D14783-H14783</f>
        <v>1800.0822000000001</v>
      </c>
      <c r="R14783" t="str">
        <f t="shared" si="1383"/>
        <v>Bad</v>
      </c>
      <c r="S14783" t="str">
        <f t="shared" si="1384"/>
        <v>Bad</v>
      </c>
      <c r="T14783" t="str">
        <f t="shared" si="1385"/>
        <v>High Impact</v>
      </c>
    </row>
    <row r="14784" spans="1:20">
      <c r="A14784" t="s">
        <v>14820</v>
      </c>
      <c r="B14784" t="s">
        <v>30</v>
      </c>
      <c r="C14784" t="s">
        <v>19</v>
      </c>
      <c r="D14784">
        <v>520.48</v>
      </c>
      <c r="E14784" t="str">
        <f t="shared" si="1380"/>
        <v>Low</v>
      </c>
      <c r="F14784" t="str">
        <f t="shared" si="1381"/>
        <v>Midium</v>
      </c>
      <c r="G14784">
        <v>0.44</v>
      </c>
      <c r="H14784">
        <f>D14784*G14784</f>
        <v>229.0112</v>
      </c>
      <c r="I14784">
        <v>5</v>
      </c>
      <c r="J14784" s="1">
        <v>45310</v>
      </c>
      <c r="K14784" s="1">
        <v>45315</v>
      </c>
      <c r="L14784" t="s">
        <v>20</v>
      </c>
      <c r="M14784" t="str">
        <f t="shared" si="1382"/>
        <v>Normal customer</v>
      </c>
      <c r="N14784" t="s">
        <v>27</v>
      </c>
      <c r="O14784">
        <v>137.94999999999999</v>
      </c>
      <c r="P14784" t="s">
        <v>44</v>
      </c>
      <c r="Q14784">
        <f>D14784-H14784</f>
        <v>291.46879999999999</v>
      </c>
      <c r="R14784" t="str">
        <f t="shared" si="1383"/>
        <v>Bad</v>
      </c>
      <c r="S14784" t="str">
        <f t="shared" si="1384"/>
        <v>Bad</v>
      </c>
      <c r="T14784" t="str">
        <f t="shared" si="1385"/>
        <v>High Impact</v>
      </c>
    </row>
    <row r="14785" spans="1:20">
      <c r="A14785" t="s">
        <v>14821</v>
      </c>
      <c r="B14785" t="s">
        <v>24</v>
      </c>
      <c r="C14785" t="s">
        <v>25</v>
      </c>
      <c r="D14785">
        <v>3831.81</v>
      </c>
      <c r="E14785" t="str">
        <f t="shared" si="1380"/>
        <v>High</v>
      </c>
      <c r="F14785" t="str">
        <f t="shared" si="1381"/>
        <v>High</v>
      </c>
      <c r="G14785">
        <v>0.23</v>
      </c>
      <c r="H14785">
        <f>D14785*G14785</f>
        <v>881.31630000000007</v>
      </c>
      <c r="I14785">
        <v>4</v>
      </c>
      <c r="J14785" s="1">
        <v>45605</v>
      </c>
      <c r="K14785" s="1">
        <v>45607</v>
      </c>
      <c r="L14785" t="s">
        <v>36</v>
      </c>
      <c r="M14785" t="str">
        <f t="shared" si="1382"/>
        <v>Normal customer</v>
      </c>
      <c r="N14785" t="s">
        <v>21</v>
      </c>
      <c r="O14785">
        <v>877.36</v>
      </c>
      <c r="P14785" t="s">
        <v>33</v>
      </c>
      <c r="Q14785">
        <f>D14785-H14785</f>
        <v>2950.4937</v>
      </c>
      <c r="R14785" t="str">
        <f t="shared" si="1383"/>
        <v>Good</v>
      </c>
      <c r="S14785" t="str">
        <f t="shared" si="1384"/>
        <v>Good</v>
      </c>
      <c r="T14785" t="str">
        <f t="shared" si="1385"/>
        <v>High Impact</v>
      </c>
    </row>
    <row r="14786" spans="1:20">
      <c r="A14786" t="s">
        <v>14822</v>
      </c>
      <c r="B14786" t="s">
        <v>46</v>
      </c>
      <c r="C14786" t="s">
        <v>41</v>
      </c>
      <c r="D14786">
        <v>2629.34</v>
      </c>
      <c r="E14786" t="str">
        <f t="shared" si="1380"/>
        <v>High</v>
      </c>
      <c r="F14786" t="str">
        <f t="shared" si="1381"/>
        <v>High</v>
      </c>
      <c r="G14786">
        <v>0.26</v>
      </c>
      <c r="H14786">
        <f>D14786*G14786</f>
        <v>683.62840000000006</v>
      </c>
      <c r="I14786">
        <v>1</v>
      </c>
      <c r="J14786" s="1">
        <v>45035</v>
      </c>
      <c r="K14786" s="1">
        <v>45042</v>
      </c>
      <c r="L14786" t="s">
        <v>36</v>
      </c>
      <c r="M14786" t="str">
        <f t="shared" si="1382"/>
        <v>Normal customer</v>
      </c>
      <c r="N14786" t="s">
        <v>32</v>
      </c>
      <c r="O14786">
        <v>386.03</v>
      </c>
      <c r="P14786" t="s">
        <v>53</v>
      </c>
      <c r="Q14786">
        <f>D14786-H14786</f>
        <v>1945.7116000000001</v>
      </c>
      <c r="R14786" t="str">
        <f t="shared" si="1383"/>
        <v>Good</v>
      </c>
      <c r="S14786" t="str">
        <f t="shared" si="1384"/>
        <v>Good</v>
      </c>
      <c r="T14786" t="str">
        <f t="shared" si="1385"/>
        <v>High Impact</v>
      </c>
    </row>
    <row r="14787" spans="1:20">
      <c r="A14787" t="s">
        <v>14823</v>
      </c>
      <c r="B14787" t="s">
        <v>46</v>
      </c>
      <c r="C14787" t="s">
        <v>41</v>
      </c>
      <c r="D14787">
        <v>2897.65</v>
      </c>
      <c r="E14787" t="str">
        <f t="shared" ref="E14787:E14850" si="1386">IF(D14787&gt;1000,"High","Low")</f>
        <v>High</v>
      </c>
      <c r="F14787" t="str">
        <f t="shared" ref="F14787:F14850" si="1387">IF(D14787&gt;1000,"High",IF(D14787&gt;500,"Midium","Low"))</f>
        <v>High</v>
      </c>
      <c r="G14787">
        <v>0.21</v>
      </c>
      <c r="H14787">
        <f>D14787*G14787</f>
        <v>608.50649999999996</v>
      </c>
      <c r="I14787">
        <v>1</v>
      </c>
      <c r="J14787" s="1">
        <v>45264</v>
      </c>
      <c r="K14787" s="1">
        <v>45269</v>
      </c>
      <c r="L14787" t="s">
        <v>26</v>
      </c>
      <c r="M14787" t="str">
        <f t="shared" ref="M14787:M14850" si="1388">IF(AND(L14787="Member",D14787&gt;1000),"Premium customer",IF(AND(L14787="Regular",D14787&gt;1000),"Potential customer","Normal customer"))</f>
        <v>Potential customer</v>
      </c>
      <c r="N14787" t="s">
        <v>27</v>
      </c>
      <c r="O14787">
        <v>729.51</v>
      </c>
      <c r="P14787" t="s">
        <v>33</v>
      </c>
      <c r="Q14787">
        <f>D14787-H14787</f>
        <v>2289.1435000000001</v>
      </c>
      <c r="R14787" t="str">
        <f t="shared" ref="R14787:R14850" si="1389">IF(AND(D14787&gt;1000,O14787&gt;300),"Good","Bad")</f>
        <v>Good</v>
      </c>
      <c r="S14787" t="str">
        <f t="shared" ref="S14787:S14850" si="1390">IF(NOT(AND(D14787&gt;1000,O14787&gt;300)),"Bad","Good")</f>
        <v>Good</v>
      </c>
      <c r="T14787" t="str">
        <f t="shared" ref="T14787:T14850" si="1391">IF(OR(D14787&gt;1000,G14787&gt;0.25),"High Impact","Normal")</f>
        <v>High Impact</v>
      </c>
    </row>
    <row r="14788" spans="1:20">
      <c r="A14788" t="s">
        <v>14824</v>
      </c>
      <c r="B14788" t="s">
        <v>18</v>
      </c>
      <c r="C14788" t="s">
        <v>25</v>
      </c>
      <c r="D14788">
        <v>3361.08</v>
      </c>
      <c r="E14788" t="str">
        <f t="shared" si="1386"/>
        <v>High</v>
      </c>
      <c r="F14788" t="str">
        <f t="shared" si="1387"/>
        <v>High</v>
      </c>
      <c r="G14788">
        <v>0.37</v>
      </c>
      <c r="H14788">
        <f>D14788*G14788</f>
        <v>1243.5996</v>
      </c>
      <c r="I14788">
        <v>5</v>
      </c>
      <c r="J14788" s="1">
        <v>44984</v>
      </c>
      <c r="K14788" s="1">
        <v>44987</v>
      </c>
      <c r="L14788" t="s">
        <v>26</v>
      </c>
      <c r="M14788" t="str">
        <f t="shared" si="1388"/>
        <v>Potential customer</v>
      </c>
      <c r="N14788" t="s">
        <v>21</v>
      </c>
      <c r="O14788">
        <v>720.24</v>
      </c>
      <c r="P14788" t="s">
        <v>53</v>
      </c>
      <c r="Q14788">
        <f>D14788-H14788</f>
        <v>2117.4803999999999</v>
      </c>
      <c r="R14788" t="str">
        <f t="shared" si="1389"/>
        <v>Good</v>
      </c>
      <c r="S14788" t="str">
        <f t="shared" si="1390"/>
        <v>Good</v>
      </c>
      <c r="T14788" t="str">
        <f t="shared" si="1391"/>
        <v>High Impact</v>
      </c>
    </row>
    <row r="14789" spans="1:20">
      <c r="A14789" t="s">
        <v>14825</v>
      </c>
      <c r="B14789" t="s">
        <v>46</v>
      </c>
      <c r="C14789" t="s">
        <v>41</v>
      </c>
      <c r="D14789">
        <v>2550.86</v>
      </c>
      <c r="E14789" t="str">
        <f t="shared" si="1386"/>
        <v>High</v>
      </c>
      <c r="F14789" t="str">
        <f t="shared" si="1387"/>
        <v>High</v>
      </c>
      <c r="G14789">
        <v>0.3</v>
      </c>
      <c r="H14789">
        <f>D14789*G14789</f>
        <v>765.25800000000004</v>
      </c>
      <c r="I14789">
        <v>9</v>
      </c>
      <c r="J14789" s="1">
        <v>45124</v>
      </c>
      <c r="K14789" s="1">
        <v>45126</v>
      </c>
      <c r="L14789" t="s">
        <v>26</v>
      </c>
      <c r="M14789" t="str">
        <f t="shared" si="1388"/>
        <v>Potential customer</v>
      </c>
      <c r="N14789" t="s">
        <v>21</v>
      </c>
      <c r="O14789">
        <v>182.97</v>
      </c>
      <c r="P14789" t="s">
        <v>28</v>
      </c>
      <c r="Q14789">
        <f>D14789-H14789</f>
        <v>1785.6020000000001</v>
      </c>
      <c r="R14789" t="str">
        <f t="shared" si="1389"/>
        <v>Bad</v>
      </c>
      <c r="S14789" t="str">
        <f t="shared" si="1390"/>
        <v>Bad</v>
      </c>
      <c r="T14789" t="str">
        <f t="shared" si="1391"/>
        <v>High Impact</v>
      </c>
    </row>
    <row r="14790" spans="1:20">
      <c r="A14790" t="s">
        <v>14826</v>
      </c>
      <c r="B14790" t="s">
        <v>24</v>
      </c>
      <c r="C14790" t="s">
        <v>31</v>
      </c>
      <c r="D14790">
        <v>2656.29</v>
      </c>
      <c r="E14790" t="str">
        <f t="shared" si="1386"/>
        <v>High</v>
      </c>
      <c r="F14790" t="str">
        <f t="shared" si="1387"/>
        <v>High</v>
      </c>
      <c r="G14790">
        <v>0.03</v>
      </c>
      <c r="H14790">
        <f>D14790*G14790</f>
        <v>79.688699999999997</v>
      </c>
      <c r="I14790">
        <v>1</v>
      </c>
      <c r="J14790" s="1">
        <v>45611</v>
      </c>
      <c r="K14790" s="1">
        <v>45618</v>
      </c>
      <c r="L14790" t="s">
        <v>26</v>
      </c>
      <c r="M14790" t="str">
        <f t="shared" si="1388"/>
        <v>Potential customer</v>
      </c>
      <c r="N14790" t="s">
        <v>21</v>
      </c>
      <c r="O14790">
        <v>782.89</v>
      </c>
      <c r="P14790" t="s">
        <v>44</v>
      </c>
      <c r="Q14790">
        <f>D14790-H14790</f>
        <v>2576.6012999999998</v>
      </c>
      <c r="R14790" t="str">
        <f t="shared" si="1389"/>
        <v>Good</v>
      </c>
      <c r="S14790" t="str">
        <f t="shared" si="1390"/>
        <v>Good</v>
      </c>
      <c r="T14790" t="str">
        <f t="shared" si="1391"/>
        <v>High Impact</v>
      </c>
    </row>
    <row r="14791" spans="1:20">
      <c r="A14791" t="s">
        <v>14827</v>
      </c>
      <c r="B14791" t="s">
        <v>30</v>
      </c>
      <c r="C14791" t="s">
        <v>38</v>
      </c>
      <c r="D14791">
        <v>2548.21</v>
      </c>
      <c r="E14791" t="str">
        <f t="shared" si="1386"/>
        <v>High</v>
      </c>
      <c r="F14791" t="str">
        <f t="shared" si="1387"/>
        <v>High</v>
      </c>
      <c r="G14791">
        <v>7.0000000000000007E-2</v>
      </c>
      <c r="H14791">
        <f>D14791*G14791</f>
        <v>178.37470000000002</v>
      </c>
      <c r="I14791">
        <v>8</v>
      </c>
      <c r="J14791" s="1">
        <v>45566</v>
      </c>
      <c r="K14791" s="1">
        <v>45572</v>
      </c>
      <c r="L14791" t="s">
        <v>20</v>
      </c>
      <c r="M14791" t="str">
        <f t="shared" si="1388"/>
        <v>Premium customer</v>
      </c>
      <c r="N14791" t="s">
        <v>32</v>
      </c>
      <c r="O14791">
        <v>300.16000000000003</v>
      </c>
      <c r="P14791" t="s">
        <v>53</v>
      </c>
      <c r="Q14791">
        <f>D14791-H14791</f>
        <v>2369.8353000000002</v>
      </c>
      <c r="R14791" t="str">
        <f t="shared" si="1389"/>
        <v>Good</v>
      </c>
      <c r="S14791" t="str">
        <f t="shared" si="1390"/>
        <v>Good</v>
      </c>
      <c r="T14791" t="str">
        <f t="shared" si="1391"/>
        <v>High Impact</v>
      </c>
    </row>
    <row r="14792" spans="1:20">
      <c r="A14792" t="s">
        <v>14828</v>
      </c>
      <c r="B14792" t="s">
        <v>18</v>
      </c>
      <c r="C14792" t="s">
        <v>25</v>
      </c>
      <c r="D14792">
        <v>2534.41</v>
      </c>
      <c r="E14792" t="str">
        <f t="shared" si="1386"/>
        <v>High</v>
      </c>
      <c r="F14792" t="str">
        <f t="shared" si="1387"/>
        <v>High</v>
      </c>
      <c r="G14792">
        <v>0.1</v>
      </c>
      <c r="H14792">
        <f>D14792*G14792</f>
        <v>253.441</v>
      </c>
      <c r="I14792">
        <v>9</v>
      </c>
      <c r="J14792" s="1">
        <v>45261</v>
      </c>
      <c r="K14792" s="1">
        <v>45265</v>
      </c>
      <c r="L14792" t="s">
        <v>36</v>
      </c>
      <c r="M14792" t="str">
        <f t="shared" si="1388"/>
        <v>Normal customer</v>
      </c>
      <c r="N14792" t="s">
        <v>27</v>
      </c>
      <c r="O14792">
        <v>473.47</v>
      </c>
      <c r="P14792" t="s">
        <v>53</v>
      </c>
      <c r="Q14792">
        <f>D14792-H14792</f>
        <v>2280.9690000000001</v>
      </c>
      <c r="R14792" t="str">
        <f t="shared" si="1389"/>
        <v>Good</v>
      </c>
      <c r="S14792" t="str">
        <f t="shared" si="1390"/>
        <v>Good</v>
      </c>
      <c r="T14792" t="str">
        <f t="shared" si="1391"/>
        <v>High Impact</v>
      </c>
    </row>
    <row r="14793" spans="1:20">
      <c r="A14793" t="s">
        <v>14829</v>
      </c>
      <c r="B14793" t="s">
        <v>24</v>
      </c>
      <c r="C14793" t="s">
        <v>31</v>
      </c>
      <c r="D14793">
        <v>3776.01</v>
      </c>
      <c r="E14793" t="str">
        <f t="shared" si="1386"/>
        <v>High</v>
      </c>
      <c r="F14793" t="str">
        <f t="shared" si="1387"/>
        <v>High</v>
      </c>
      <c r="G14793">
        <v>0.34</v>
      </c>
      <c r="H14793">
        <f>D14793*G14793</f>
        <v>1283.8434000000002</v>
      </c>
      <c r="I14793">
        <v>4</v>
      </c>
      <c r="J14793" s="1">
        <v>45423</v>
      </c>
      <c r="K14793" s="1">
        <v>45425</v>
      </c>
      <c r="L14793" t="s">
        <v>36</v>
      </c>
      <c r="M14793" t="str">
        <f t="shared" si="1388"/>
        <v>Normal customer</v>
      </c>
      <c r="N14793" t="s">
        <v>27</v>
      </c>
      <c r="O14793">
        <v>1009.37</v>
      </c>
      <c r="P14793" t="s">
        <v>53</v>
      </c>
      <c r="Q14793">
        <f>D14793-H14793</f>
        <v>2492.1666</v>
      </c>
      <c r="R14793" t="str">
        <f t="shared" si="1389"/>
        <v>Good</v>
      </c>
      <c r="S14793" t="str">
        <f t="shared" si="1390"/>
        <v>Good</v>
      </c>
      <c r="T14793" t="str">
        <f t="shared" si="1391"/>
        <v>High Impact</v>
      </c>
    </row>
    <row r="14794" spans="1:20">
      <c r="A14794" t="s">
        <v>14830</v>
      </c>
      <c r="B14794" t="s">
        <v>18</v>
      </c>
      <c r="C14794" t="s">
        <v>31</v>
      </c>
      <c r="D14794">
        <v>2193.3200000000002</v>
      </c>
      <c r="E14794" t="str">
        <f t="shared" si="1386"/>
        <v>High</v>
      </c>
      <c r="F14794" t="str">
        <f t="shared" si="1387"/>
        <v>High</v>
      </c>
      <c r="G14794">
        <v>0.05</v>
      </c>
      <c r="H14794">
        <f>D14794*G14794</f>
        <v>109.66600000000001</v>
      </c>
      <c r="I14794">
        <v>8</v>
      </c>
      <c r="J14794" s="1">
        <v>45244</v>
      </c>
      <c r="K14794" s="1">
        <v>45245</v>
      </c>
      <c r="L14794" t="s">
        <v>36</v>
      </c>
      <c r="M14794" t="str">
        <f t="shared" si="1388"/>
        <v>Normal customer</v>
      </c>
      <c r="N14794" t="s">
        <v>21</v>
      </c>
      <c r="O14794">
        <v>267.97000000000003</v>
      </c>
      <c r="P14794" t="s">
        <v>44</v>
      </c>
      <c r="Q14794">
        <f>D14794-H14794</f>
        <v>2083.654</v>
      </c>
      <c r="R14794" t="str">
        <f t="shared" si="1389"/>
        <v>Bad</v>
      </c>
      <c r="S14794" t="str">
        <f t="shared" si="1390"/>
        <v>Bad</v>
      </c>
      <c r="T14794" t="str">
        <f t="shared" si="1391"/>
        <v>High Impact</v>
      </c>
    </row>
    <row r="14795" spans="1:20">
      <c r="A14795" t="s">
        <v>14831</v>
      </c>
      <c r="B14795" t="s">
        <v>30</v>
      </c>
      <c r="C14795" t="s">
        <v>31</v>
      </c>
      <c r="D14795">
        <v>114.18</v>
      </c>
      <c r="E14795" t="str">
        <f t="shared" si="1386"/>
        <v>Low</v>
      </c>
      <c r="F14795" t="str">
        <f t="shared" si="1387"/>
        <v>Low</v>
      </c>
      <c r="G14795">
        <v>0.27</v>
      </c>
      <c r="H14795">
        <f>D14795*G14795</f>
        <v>30.828600000000005</v>
      </c>
      <c r="I14795">
        <v>1</v>
      </c>
      <c r="J14795" s="1">
        <v>45092</v>
      </c>
      <c r="K14795" s="1">
        <v>45095</v>
      </c>
      <c r="L14795" t="s">
        <v>36</v>
      </c>
      <c r="M14795" t="str">
        <f t="shared" si="1388"/>
        <v>Normal customer</v>
      </c>
      <c r="N14795" t="s">
        <v>21</v>
      </c>
      <c r="O14795">
        <v>12.3</v>
      </c>
      <c r="P14795" t="s">
        <v>33</v>
      </c>
      <c r="Q14795">
        <f>D14795-H14795</f>
        <v>83.351399999999998</v>
      </c>
      <c r="R14795" t="str">
        <f t="shared" si="1389"/>
        <v>Bad</v>
      </c>
      <c r="S14795" t="str">
        <f t="shared" si="1390"/>
        <v>Bad</v>
      </c>
      <c r="T14795" t="str">
        <f t="shared" si="1391"/>
        <v>High Impact</v>
      </c>
    </row>
    <row r="14796" spans="1:20">
      <c r="A14796" t="s">
        <v>14832</v>
      </c>
      <c r="B14796" t="s">
        <v>18</v>
      </c>
      <c r="C14796" t="s">
        <v>19</v>
      </c>
      <c r="D14796">
        <v>3099.11</v>
      </c>
      <c r="E14796" t="str">
        <f t="shared" si="1386"/>
        <v>High</v>
      </c>
      <c r="F14796" t="str">
        <f t="shared" si="1387"/>
        <v>High</v>
      </c>
      <c r="G14796">
        <v>0.42</v>
      </c>
      <c r="H14796">
        <f>D14796*G14796</f>
        <v>1301.6261999999999</v>
      </c>
      <c r="I14796">
        <v>4</v>
      </c>
      <c r="J14796" s="1">
        <v>45502</v>
      </c>
      <c r="K14796" s="1">
        <v>45505</v>
      </c>
      <c r="L14796" t="s">
        <v>20</v>
      </c>
      <c r="M14796" t="str">
        <f t="shared" si="1388"/>
        <v>Premium customer</v>
      </c>
      <c r="N14796" t="s">
        <v>27</v>
      </c>
      <c r="O14796">
        <v>585.22</v>
      </c>
      <c r="P14796" t="s">
        <v>53</v>
      </c>
      <c r="Q14796">
        <f>D14796-H14796</f>
        <v>1797.4838000000002</v>
      </c>
      <c r="R14796" t="str">
        <f t="shared" si="1389"/>
        <v>Good</v>
      </c>
      <c r="S14796" t="str">
        <f t="shared" si="1390"/>
        <v>Good</v>
      </c>
      <c r="T14796" t="str">
        <f t="shared" si="1391"/>
        <v>High Impact</v>
      </c>
    </row>
    <row r="14797" spans="1:20">
      <c r="A14797" t="s">
        <v>14833</v>
      </c>
      <c r="B14797" t="s">
        <v>46</v>
      </c>
      <c r="C14797" t="s">
        <v>25</v>
      </c>
      <c r="D14797">
        <v>4768.05</v>
      </c>
      <c r="E14797" t="str">
        <f t="shared" si="1386"/>
        <v>High</v>
      </c>
      <c r="F14797" t="str">
        <f t="shared" si="1387"/>
        <v>High</v>
      </c>
      <c r="G14797">
        <v>0.47</v>
      </c>
      <c r="H14797">
        <f>D14797*G14797</f>
        <v>2240.9834999999998</v>
      </c>
      <c r="I14797">
        <v>2</v>
      </c>
      <c r="J14797" s="1">
        <v>45546</v>
      </c>
      <c r="K14797" s="1">
        <v>45551</v>
      </c>
      <c r="L14797" t="s">
        <v>26</v>
      </c>
      <c r="M14797" t="str">
        <f t="shared" si="1388"/>
        <v>Potential customer</v>
      </c>
      <c r="N14797" t="s">
        <v>21</v>
      </c>
      <c r="O14797">
        <v>657.8</v>
      </c>
      <c r="P14797" t="s">
        <v>33</v>
      </c>
      <c r="Q14797">
        <f>D14797-H14797</f>
        <v>2527.0665000000004</v>
      </c>
      <c r="R14797" t="str">
        <f t="shared" si="1389"/>
        <v>Good</v>
      </c>
      <c r="S14797" t="str">
        <f t="shared" si="1390"/>
        <v>Good</v>
      </c>
      <c r="T14797" t="str">
        <f t="shared" si="1391"/>
        <v>High Impact</v>
      </c>
    </row>
    <row r="14798" spans="1:20">
      <c r="A14798" t="s">
        <v>14834</v>
      </c>
      <c r="B14798" t="s">
        <v>46</v>
      </c>
      <c r="C14798" t="s">
        <v>25</v>
      </c>
      <c r="D14798">
        <v>1359.1</v>
      </c>
      <c r="E14798" t="str">
        <f t="shared" si="1386"/>
        <v>High</v>
      </c>
      <c r="F14798" t="str">
        <f t="shared" si="1387"/>
        <v>High</v>
      </c>
      <c r="G14798">
        <v>0.21</v>
      </c>
      <c r="H14798">
        <f>D14798*G14798</f>
        <v>285.41099999999994</v>
      </c>
      <c r="I14798">
        <v>4</v>
      </c>
      <c r="J14798" s="1">
        <v>45307</v>
      </c>
      <c r="K14798" s="1">
        <v>45313</v>
      </c>
      <c r="L14798" t="s">
        <v>36</v>
      </c>
      <c r="M14798" t="str">
        <f t="shared" si="1388"/>
        <v>Normal customer</v>
      </c>
      <c r="N14798" t="s">
        <v>21</v>
      </c>
      <c r="O14798">
        <v>303.04000000000002</v>
      </c>
      <c r="P14798" t="s">
        <v>22</v>
      </c>
      <c r="Q14798">
        <f>D14798-H14798</f>
        <v>1073.6889999999999</v>
      </c>
      <c r="R14798" t="str">
        <f t="shared" si="1389"/>
        <v>Good</v>
      </c>
      <c r="S14798" t="str">
        <f t="shared" si="1390"/>
        <v>Good</v>
      </c>
      <c r="T14798" t="str">
        <f t="shared" si="1391"/>
        <v>High Impact</v>
      </c>
    </row>
    <row r="14799" spans="1:20">
      <c r="A14799" t="s">
        <v>14835</v>
      </c>
      <c r="B14799" t="s">
        <v>18</v>
      </c>
      <c r="C14799" t="s">
        <v>25</v>
      </c>
      <c r="D14799">
        <v>4099.3500000000004</v>
      </c>
      <c r="E14799" t="str">
        <f t="shared" si="1386"/>
        <v>High</v>
      </c>
      <c r="F14799" t="str">
        <f t="shared" si="1387"/>
        <v>High</v>
      </c>
      <c r="G14799">
        <v>0.27</v>
      </c>
      <c r="H14799">
        <f>D14799*G14799</f>
        <v>1106.8245000000002</v>
      </c>
      <c r="I14799">
        <v>2</v>
      </c>
      <c r="J14799" s="1">
        <v>45554</v>
      </c>
      <c r="K14799" s="1">
        <v>45555</v>
      </c>
      <c r="L14799" t="s">
        <v>36</v>
      </c>
      <c r="M14799" t="str">
        <f t="shared" si="1388"/>
        <v>Normal customer</v>
      </c>
      <c r="N14799" t="s">
        <v>32</v>
      </c>
      <c r="O14799">
        <v>534.76</v>
      </c>
      <c r="P14799" t="s">
        <v>28</v>
      </c>
      <c r="Q14799">
        <f>D14799-H14799</f>
        <v>2992.5255000000002</v>
      </c>
      <c r="R14799" t="str">
        <f t="shared" si="1389"/>
        <v>Good</v>
      </c>
      <c r="S14799" t="str">
        <f t="shared" si="1390"/>
        <v>Good</v>
      </c>
      <c r="T14799" t="str">
        <f t="shared" si="1391"/>
        <v>High Impact</v>
      </c>
    </row>
    <row r="14800" spans="1:20">
      <c r="A14800" t="s">
        <v>14836</v>
      </c>
      <c r="B14800" t="s">
        <v>30</v>
      </c>
      <c r="C14800" t="s">
        <v>38</v>
      </c>
      <c r="D14800">
        <v>2331.9</v>
      </c>
      <c r="E14800" t="str">
        <f t="shared" si="1386"/>
        <v>High</v>
      </c>
      <c r="F14800" t="str">
        <f t="shared" si="1387"/>
        <v>High</v>
      </c>
      <c r="G14800">
        <v>0.42</v>
      </c>
      <c r="H14800">
        <f>D14800*G14800</f>
        <v>979.39800000000002</v>
      </c>
      <c r="I14800">
        <v>3</v>
      </c>
      <c r="J14800" s="1">
        <v>45270</v>
      </c>
      <c r="K14800" s="1">
        <v>45275</v>
      </c>
      <c r="L14800" t="s">
        <v>36</v>
      </c>
      <c r="M14800" t="str">
        <f t="shared" si="1388"/>
        <v>Normal customer</v>
      </c>
      <c r="N14800" t="s">
        <v>27</v>
      </c>
      <c r="O14800">
        <v>693.31</v>
      </c>
      <c r="P14800" t="s">
        <v>22</v>
      </c>
      <c r="Q14800">
        <f>D14800-H14800</f>
        <v>1352.502</v>
      </c>
      <c r="R14800" t="str">
        <f t="shared" si="1389"/>
        <v>Good</v>
      </c>
      <c r="S14800" t="str">
        <f t="shared" si="1390"/>
        <v>Good</v>
      </c>
      <c r="T14800" t="str">
        <f t="shared" si="1391"/>
        <v>High Impact</v>
      </c>
    </row>
    <row r="14801" spans="1:20">
      <c r="A14801" t="s">
        <v>14837</v>
      </c>
      <c r="B14801" t="s">
        <v>30</v>
      </c>
      <c r="C14801" t="s">
        <v>31</v>
      </c>
      <c r="D14801">
        <v>3250.61</v>
      </c>
      <c r="E14801" t="str">
        <f t="shared" si="1386"/>
        <v>High</v>
      </c>
      <c r="F14801" t="str">
        <f t="shared" si="1387"/>
        <v>High</v>
      </c>
      <c r="G14801">
        <v>0.47</v>
      </c>
      <c r="H14801">
        <f>D14801*G14801</f>
        <v>1527.7866999999999</v>
      </c>
      <c r="I14801">
        <v>1</v>
      </c>
      <c r="J14801" s="1">
        <v>45637</v>
      </c>
      <c r="K14801" s="1">
        <v>45638</v>
      </c>
      <c r="L14801" t="s">
        <v>26</v>
      </c>
      <c r="M14801" t="str">
        <f t="shared" si="1388"/>
        <v>Potential customer</v>
      </c>
      <c r="N14801" t="s">
        <v>32</v>
      </c>
      <c r="O14801">
        <v>392.35</v>
      </c>
      <c r="P14801" t="s">
        <v>22</v>
      </c>
      <c r="Q14801">
        <f>D14801-H14801</f>
        <v>1722.8233000000002</v>
      </c>
      <c r="R14801" t="str">
        <f t="shared" si="1389"/>
        <v>Good</v>
      </c>
      <c r="S14801" t="str">
        <f t="shared" si="1390"/>
        <v>Good</v>
      </c>
      <c r="T14801" t="str">
        <f t="shared" si="1391"/>
        <v>High Impact</v>
      </c>
    </row>
    <row r="14802" spans="1:20">
      <c r="A14802" t="s">
        <v>14838</v>
      </c>
      <c r="B14802" t="s">
        <v>46</v>
      </c>
      <c r="C14802" t="s">
        <v>25</v>
      </c>
      <c r="D14802">
        <v>4465.28</v>
      </c>
      <c r="E14802" t="str">
        <f t="shared" si="1386"/>
        <v>High</v>
      </c>
      <c r="F14802" t="str">
        <f t="shared" si="1387"/>
        <v>High</v>
      </c>
      <c r="G14802">
        <v>0.19</v>
      </c>
      <c r="H14802">
        <f>D14802*G14802</f>
        <v>848.40319999999997</v>
      </c>
      <c r="I14802">
        <v>3</v>
      </c>
      <c r="J14802" s="1">
        <v>45641</v>
      </c>
      <c r="K14802" s="1">
        <v>45645</v>
      </c>
      <c r="L14802" t="s">
        <v>36</v>
      </c>
      <c r="M14802" t="str">
        <f t="shared" si="1388"/>
        <v>Normal customer</v>
      </c>
      <c r="N14802" t="s">
        <v>21</v>
      </c>
      <c r="O14802">
        <v>934.81</v>
      </c>
      <c r="P14802" t="s">
        <v>44</v>
      </c>
      <c r="Q14802">
        <f>D14802-H14802</f>
        <v>3616.8768</v>
      </c>
      <c r="R14802" t="str">
        <f t="shared" si="1389"/>
        <v>Good</v>
      </c>
      <c r="S14802" t="str">
        <f t="shared" si="1390"/>
        <v>Good</v>
      </c>
      <c r="T14802" t="str">
        <f t="shared" si="1391"/>
        <v>High Impact</v>
      </c>
    </row>
    <row r="14803" spans="1:20">
      <c r="A14803" t="s">
        <v>14839</v>
      </c>
      <c r="B14803" t="s">
        <v>30</v>
      </c>
      <c r="C14803" t="s">
        <v>41</v>
      </c>
      <c r="D14803">
        <v>3877.97</v>
      </c>
      <c r="E14803" t="str">
        <f t="shared" si="1386"/>
        <v>High</v>
      </c>
      <c r="F14803" t="str">
        <f t="shared" si="1387"/>
        <v>High</v>
      </c>
      <c r="G14803">
        <v>0.18</v>
      </c>
      <c r="H14803">
        <f>D14803*G14803</f>
        <v>698.03459999999995</v>
      </c>
      <c r="I14803">
        <v>7</v>
      </c>
      <c r="J14803" s="1">
        <v>45516</v>
      </c>
      <c r="K14803" s="1">
        <v>45518</v>
      </c>
      <c r="L14803" t="s">
        <v>26</v>
      </c>
      <c r="M14803" t="str">
        <f t="shared" si="1388"/>
        <v>Potential customer</v>
      </c>
      <c r="N14803" t="s">
        <v>21</v>
      </c>
      <c r="O14803">
        <v>457.08</v>
      </c>
      <c r="P14803" t="s">
        <v>28</v>
      </c>
      <c r="Q14803">
        <f>D14803-H14803</f>
        <v>3179.9353999999998</v>
      </c>
      <c r="R14803" t="str">
        <f t="shared" si="1389"/>
        <v>Good</v>
      </c>
      <c r="S14803" t="str">
        <f t="shared" si="1390"/>
        <v>Good</v>
      </c>
      <c r="T14803" t="str">
        <f t="shared" si="1391"/>
        <v>High Impact</v>
      </c>
    </row>
    <row r="14804" spans="1:20">
      <c r="A14804" t="s">
        <v>14840</v>
      </c>
      <c r="B14804" t="s">
        <v>18</v>
      </c>
      <c r="C14804" t="s">
        <v>19</v>
      </c>
      <c r="D14804">
        <v>4434.41</v>
      </c>
      <c r="E14804" t="str">
        <f t="shared" si="1386"/>
        <v>High</v>
      </c>
      <c r="F14804" t="str">
        <f t="shared" si="1387"/>
        <v>High</v>
      </c>
      <c r="G14804">
        <v>0.23</v>
      </c>
      <c r="H14804">
        <f>D14804*G14804</f>
        <v>1019.9143</v>
      </c>
      <c r="I14804">
        <v>8</v>
      </c>
      <c r="J14804" s="1">
        <v>45330</v>
      </c>
      <c r="K14804" s="1">
        <v>45334</v>
      </c>
      <c r="L14804" t="s">
        <v>20</v>
      </c>
      <c r="M14804" t="str">
        <f t="shared" si="1388"/>
        <v>Premium customer</v>
      </c>
      <c r="N14804" t="s">
        <v>27</v>
      </c>
      <c r="O14804">
        <v>733.27</v>
      </c>
      <c r="P14804" t="s">
        <v>53</v>
      </c>
      <c r="Q14804">
        <f>D14804-H14804</f>
        <v>3414.4956999999999</v>
      </c>
      <c r="R14804" t="str">
        <f t="shared" si="1389"/>
        <v>Good</v>
      </c>
      <c r="S14804" t="str">
        <f t="shared" si="1390"/>
        <v>Good</v>
      </c>
      <c r="T14804" t="str">
        <f t="shared" si="1391"/>
        <v>High Impact</v>
      </c>
    </row>
    <row r="14805" spans="1:20">
      <c r="A14805" t="s">
        <v>14841</v>
      </c>
      <c r="B14805" t="s">
        <v>24</v>
      </c>
      <c r="C14805" t="s">
        <v>38</v>
      </c>
      <c r="D14805">
        <v>146.65</v>
      </c>
      <c r="E14805" t="str">
        <f t="shared" si="1386"/>
        <v>Low</v>
      </c>
      <c r="F14805" t="str">
        <f t="shared" si="1387"/>
        <v>Low</v>
      </c>
      <c r="G14805">
        <v>0.13</v>
      </c>
      <c r="H14805">
        <f>D14805*G14805</f>
        <v>19.064500000000002</v>
      </c>
      <c r="I14805">
        <v>6</v>
      </c>
      <c r="J14805" s="1">
        <v>45466</v>
      </c>
      <c r="K14805" s="1">
        <v>45468</v>
      </c>
      <c r="L14805" t="s">
        <v>36</v>
      </c>
      <c r="M14805" t="str">
        <f t="shared" si="1388"/>
        <v>Normal customer</v>
      </c>
      <c r="N14805" t="s">
        <v>32</v>
      </c>
      <c r="O14805">
        <v>18.010000000000002</v>
      </c>
      <c r="P14805" t="s">
        <v>53</v>
      </c>
      <c r="Q14805">
        <f>D14805-H14805</f>
        <v>127.5855</v>
      </c>
      <c r="R14805" t="str">
        <f t="shared" si="1389"/>
        <v>Bad</v>
      </c>
      <c r="S14805" t="str">
        <f t="shared" si="1390"/>
        <v>Bad</v>
      </c>
      <c r="T14805" t="str">
        <f t="shared" si="1391"/>
        <v>Normal</v>
      </c>
    </row>
    <row r="14806" spans="1:20">
      <c r="A14806" t="s">
        <v>14842</v>
      </c>
      <c r="B14806" t="s">
        <v>18</v>
      </c>
      <c r="C14806" t="s">
        <v>19</v>
      </c>
      <c r="D14806">
        <v>1017.84</v>
      </c>
      <c r="E14806" t="str">
        <f t="shared" si="1386"/>
        <v>High</v>
      </c>
      <c r="F14806" t="str">
        <f t="shared" si="1387"/>
        <v>High</v>
      </c>
      <c r="G14806">
        <v>0.43</v>
      </c>
      <c r="H14806">
        <f>D14806*G14806</f>
        <v>437.6712</v>
      </c>
      <c r="I14806">
        <v>1</v>
      </c>
      <c r="J14806" s="1">
        <v>45156</v>
      </c>
      <c r="K14806" s="1">
        <v>45163</v>
      </c>
      <c r="L14806" t="s">
        <v>26</v>
      </c>
      <c r="M14806" t="str">
        <f t="shared" si="1388"/>
        <v>Potential customer</v>
      </c>
      <c r="N14806" t="s">
        <v>21</v>
      </c>
      <c r="O14806">
        <v>156.72</v>
      </c>
      <c r="P14806" t="s">
        <v>53</v>
      </c>
      <c r="Q14806">
        <f>D14806-H14806</f>
        <v>580.16880000000003</v>
      </c>
      <c r="R14806" t="str">
        <f t="shared" si="1389"/>
        <v>Bad</v>
      </c>
      <c r="S14806" t="str">
        <f t="shared" si="1390"/>
        <v>Bad</v>
      </c>
      <c r="T14806" t="str">
        <f t="shared" si="1391"/>
        <v>High Impact</v>
      </c>
    </row>
    <row r="14807" spans="1:20">
      <c r="A14807" t="s">
        <v>14843</v>
      </c>
      <c r="B14807" t="s">
        <v>46</v>
      </c>
      <c r="C14807" t="s">
        <v>31</v>
      </c>
      <c r="D14807">
        <v>2175.12</v>
      </c>
      <c r="E14807" t="str">
        <f t="shared" si="1386"/>
        <v>High</v>
      </c>
      <c r="F14807" t="str">
        <f t="shared" si="1387"/>
        <v>High</v>
      </c>
      <c r="G14807">
        <v>0.16</v>
      </c>
      <c r="H14807">
        <f>D14807*G14807</f>
        <v>348.01920000000001</v>
      </c>
      <c r="I14807">
        <v>7</v>
      </c>
      <c r="J14807" s="1">
        <v>45432</v>
      </c>
      <c r="K14807" s="1">
        <v>45437</v>
      </c>
      <c r="L14807" t="s">
        <v>26</v>
      </c>
      <c r="M14807" t="str">
        <f t="shared" si="1388"/>
        <v>Potential customer</v>
      </c>
      <c r="N14807" t="s">
        <v>27</v>
      </c>
      <c r="O14807">
        <v>452.39</v>
      </c>
      <c r="P14807" t="s">
        <v>39</v>
      </c>
      <c r="Q14807">
        <f>D14807-H14807</f>
        <v>1827.1007999999999</v>
      </c>
      <c r="R14807" t="str">
        <f t="shared" si="1389"/>
        <v>Good</v>
      </c>
      <c r="S14807" t="str">
        <f t="shared" si="1390"/>
        <v>Good</v>
      </c>
      <c r="T14807" t="str">
        <f t="shared" si="1391"/>
        <v>High Impact</v>
      </c>
    </row>
    <row r="14808" spans="1:20">
      <c r="A14808" t="s">
        <v>14844</v>
      </c>
      <c r="B14808" t="s">
        <v>46</v>
      </c>
      <c r="C14808" t="s">
        <v>41</v>
      </c>
      <c r="D14808">
        <v>4254.42</v>
      </c>
      <c r="E14808" t="str">
        <f t="shared" si="1386"/>
        <v>High</v>
      </c>
      <c r="F14808" t="str">
        <f t="shared" si="1387"/>
        <v>High</v>
      </c>
      <c r="G14808">
        <v>0.22</v>
      </c>
      <c r="H14808">
        <f>D14808*G14808</f>
        <v>935.97239999999999</v>
      </c>
      <c r="I14808">
        <v>3</v>
      </c>
      <c r="J14808" s="1">
        <v>45127</v>
      </c>
      <c r="K14808" s="1">
        <v>45128</v>
      </c>
      <c r="L14808" t="s">
        <v>36</v>
      </c>
      <c r="M14808" t="str">
        <f t="shared" si="1388"/>
        <v>Normal customer</v>
      </c>
      <c r="N14808" t="s">
        <v>21</v>
      </c>
      <c r="O14808">
        <v>963.4</v>
      </c>
      <c r="P14808" t="s">
        <v>22</v>
      </c>
      <c r="Q14808">
        <f>D14808-H14808</f>
        <v>3318.4476</v>
      </c>
      <c r="R14808" t="str">
        <f t="shared" si="1389"/>
        <v>Good</v>
      </c>
      <c r="S14808" t="str">
        <f t="shared" si="1390"/>
        <v>Good</v>
      </c>
      <c r="T14808" t="str">
        <f t="shared" si="1391"/>
        <v>High Impact</v>
      </c>
    </row>
    <row r="14809" spans="1:20">
      <c r="A14809" t="s">
        <v>14845</v>
      </c>
      <c r="B14809" t="s">
        <v>46</v>
      </c>
      <c r="C14809" t="s">
        <v>31</v>
      </c>
      <c r="D14809">
        <v>4208.12</v>
      </c>
      <c r="E14809" t="str">
        <f t="shared" si="1386"/>
        <v>High</v>
      </c>
      <c r="F14809" t="str">
        <f t="shared" si="1387"/>
        <v>High</v>
      </c>
      <c r="G14809">
        <v>0.16</v>
      </c>
      <c r="H14809">
        <f>D14809*G14809</f>
        <v>673.29920000000004</v>
      </c>
      <c r="I14809">
        <v>9</v>
      </c>
      <c r="J14809" s="1">
        <v>44946</v>
      </c>
      <c r="K14809" s="1">
        <v>44953</v>
      </c>
      <c r="L14809" t="s">
        <v>36</v>
      </c>
      <c r="M14809" t="str">
        <f t="shared" si="1388"/>
        <v>Normal customer</v>
      </c>
      <c r="N14809" t="s">
        <v>32</v>
      </c>
      <c r="O14809">
        <v>458.35</v>
      </c>
      <c r="P14809" t="s">
        <v>44</v>
      </c>
      <c r="Q14809">
        <f>D14809-H14809</f>
        <v>3534.8208</v>
      </c>
      <c r="R14809" t="str">
        <f t="shared" si="1389"/>
        <v>Good</v>
      </c>
      <c r="S14809" t="str">
        <f t="shared" si="1390"/>
        <v>Good</v>
      </c>
      <c r="T14809" t="str">
        <f t="shared" si="1391"/>
        <v>High Impact</v>
      </c>
    </row>
    <row r="14810" spans="1:20">
      <c r="A14810" t="s">
        <v>14846</v>
      </c>
      <c r="B14810" t="s">
        <v>30</v>
      </c>
      <c r="C14810" t="s">
        <v>25</v>
      </c>
      <c r="D14810">
        <v>1007.19</v>
      </c>
      <c r="E14810" t="str">
        <f t="shared" si="1386"/>
        <v>High</v>
      </c>
      <c r="F14810" t="str">
        <f t="shared" si="1387"/>
        <v>High</v>
      </c>
      <c r="G14810">
        <v>0.06</v>
      </c>
      <c r="H14810">
        <f>D14810*G14810</f>
        <v>60.431400000000004</v>
      </c>
      <c r="I14810">
        <v>2</v>
      </c>
      <c r="J14810" s="1">
        <v>45033</v>
      </c>
      <c r="K14810" s="1">
        <v>45035</v>
      </c>
      <c r="L14810" t="s">
        <v>26</v>
      </c>
      <c r="M14810" t="str">
        <f t="shared" si="1388"/>
        <v>Potential customer</v>
      </c>
      <c r="N14810" t="s">
        <v>32</v>
      </c>
      <c r="O14810">
        <v>276.76</v>
      </c>
      <c r="P14810" t="s">
        <v>33</v>
      </c>
      <c r="Q14810">
        <f>D14810-H14810</f>
        <v>946.7586</v>
      </c>
      <c r="R14810" t="str">
        <f t="shared" si="1389"/>
        <v>Bad</v>
      </c>
      <c r="S14810" t="str">
        <f t="shared" si="1390"/>
        <v>Bad</v>
      </c>
      <c r="T14810" t="str">
        <f t="shared" si="1391"/>
        <v>High Impact</v>
      </c>
    </row>
    <row r="14811" spans="1:20">
      <c r="A14811" t="s">
        <v>14847</v>
      </c>
      <c r="B14811" t="s">
        <v>18</v>
      </c>
      <c r="C14811" t="s">
        <v>19</v>
      </c>
      <c r="D14811">
        <v>796.99</v>
      </c>
      <c r="E14811" t="str">
        <f t="shared" si="1386"/>
        <v>Low</v>
      </c>
      <c r="F14811" t="str">
        <f t="shared" si="1387"/>
        <v>Midium</v>
      </c>
      <c r="G14811">
        <v>0.3</v>
      </c>
      <c r="H14811">
        <f>D14811*G14811</f>
        <v>239.09699999999998</v>
      </c>
      <c r="I14811">
        <v>9</v>
      </c>
      <c r="J14811" s="1">
        <v>45395</v>
      </c>
      <c r="K14811" s="1">
        <v>45401</v>
      </c>
      <c r="L14811" t="s">
        <v>36</v>
      </c>
      <c r="M14811" t="str">
        <f t="shared" si="1388"/>
        <v>Normal customer</v>
      </c>
      <c r="N14811" t="s">
        <v>27</v>
      </c>
      <c r="O14811">
        <v>104.05</v>
      </c>
      <c r="P14811" t="s">
        <v>28</v>
      </c>
      <c r="Q14811">
        <f>D14811-H14811</f>
        <v>557.89300000000003</v>
      </c>
      <c r="R14811" t="str">
        <f t="shared" si="1389"/>
        <v>Bad</v>
      </c>
      <c r="S14811" t="str">
        <f t="shared" si="1390"/>
        <v>Bad</v>
      </c>
      <c r="T14811" t="str">
        <f t="shared" si="1391"/>
        <v>High Impact</v>
      </c>
    </row>
    <row r="14812" spans="1:20">
      <c r="A14812" t="s">
        <v>14848</v>
      </c>
      <c r="B14812" t="s">
        <v>24</v>
      </c>
      <c r="C14812" t="s">
        <v>41</v>
      </c>
      <c r="D14812">
        <v>4190.04</v>
      </c>
      <c r="E14812" t="str">
        <f t="shared" si="1386"/>
        <v>High</v>
      </c>
      <c r="F14812" t="str">
        <f t="shared" si="1387"/>
        <v>High</v>
      </c>
      <c r="G14812">
        <v>0.28999999999999998</v>
      </c>
      <c r="H14812">
        <f>D14812*G14812</f>
        <v>1215.1116</v>
      </c>
      <c r="I14812">
        <v>2</v>
      </c>
      <c r="J14812" s="1">
        <v>44948</v>
      </c>
      <c r="K14812" s="1">
        <v>44955</v>
      </c>
      <c r="L14812" t="s">
        <v>20</v>
      </c>
      <c r="M14812" t="str">
        <f t="shared" si="1388"/>
        <v>Premium customer</v>
      </c>
      <c r="N14812" t="s">
        <v>27</v>
      </c>
      <c r="O14812">
        <v>274.29000000000002</v>
      </c>
      <c r="P14812" t="s">
        <v>28</v>
      </c>
      <c r="Q14812">
        <f>D14812-H14812</f>
        <v>2974.9283999999998</v>
      </c>
      <c r="R14812" t="str">
        <f t="shared" si="1389"/>
        <v>Bad</v>
      </c>
      <c r="S14812" t="str">
        <f t="shared" si="1390"/>
        <v>Bad</v>
      </c>
      <c r="T14812" t="str">
        <f t="shared" si="1391"/>
        <v>High Impact</v>
      </c>
    </row>
    <row r="14813" spans="1:20">
      <c r="A14813" t="s">
        <v>14849</v>
      </c>
      <c r="B14813" t="s">
        <v>18</v>
      </c>
      <c r="C14813" t="s">
        <v>19</v>
      </c>
      <c r="D14813">
        <v>2753.03</v>
      </c>
      <c r="E14813" t="str">
        <f t="shared" si="1386"/>
        <v>High</v>
      </c>
      <c r="F14813" t="str">
        <f t="shared" si="1387"/>
        <v>High</v>
      </c>
      <c r="G14813">
        <v>0.15</v>
      </c>
      <c r="H14813">
        <f>D14813*G14813</f>
        <v>412.9545</v>
      </c>
      <c r="I14813">
        <v>2</v>
      </c>
      <c r="J14813" s="1">
        <v>45131</v>
      </c>
      <c r="K14813" s="1">
        <v>45135</v>
      </c>
      <c r="L14813" t="s">
        <v>26</v>
      </c>
      <c r="M14813" t="str">
        <f t="shared" si="1388"/>
        <v>Potential customer</v>
      </c>
      <c r="N14813" t="s">
        <v>21</v>
      </c>
      <c r="O14813">
        <v>789.35</v>
      </c>
      <c r="P14813" t="s">
        <v>53</v>
      </c>
      <c r="Q14813">
        <f>D14813-H14813</f>
        <v>2340.0755000000004</v>
      </c>
      <c r="R14813" t="str">
        <f t="shared" si="1389"/>
        <v>Good</v>
      </c>
      <c r="S14813" t="str">
        <f t="shared" si="1390"/>
        <v>Good</v>
      </c>
      <c r="T14813" t="str">
        <f t="shared" si="1391"/>
        <v>High Impact</v>
      </c>
    </row>
    <row r="14814" spans="1:20">
      <c r="A14814" t="s">
        <v>14850</v>
      </c>
      <c r="B14814" t="s">
        <v>24</v>
      </c>
      <c r="C14814" t="s">
        <v>38</v>
      </c>
      <c r="D14814">
        <v>3171.17</v>
      </c>
      <c r="E14814" t="str">
        <f t="shared" si="1386"/>
        <v>High</v>
      </c>
      <c r="F14814" t="str">
        <f t="shared" si="1387"/>
        <v>High</v>
      </c>
      <c r="G14814">
        <v>0.02</v>
      </c>
      <c r="H14814">
        <f>D14814*G14814</f>
        <v>63.423400000000001</v>
      </c>
      <c r="I14814">
        <v>4</v>
      </c>
      <c r="J14814" s="1">
        <v>44973</v>
      </c>
      <c r="K14814" s="1">
        <v>44976</v>
      </c>
      <c r="L14814" t="s">
        <v>26</v>
      </c>
      <c r="M14814" t="str">
        <f t="shared" si="1388"/>
        <v>Potential customer</v>
      </c>
      <c r="N14814" t="s">
        <v>32</v>
      </c>
      <c r="O14814">
        <v>374.46</v>
      </c>
      <c r="P14814" t="s">
        <v>33</v>
      </c>
      <c r="Q14814">
        <f>D14814-H14814</f>
        <v>3107.7465999999999</v>
      </c>
      <c r="R14814" t="str">
        <f t="shared" si="1389"/>
        <v>Good</v>
      </c>
      <c r="S14814" t="str">
        <f t="shared" si="1390"/>
        <v>Good</v>
      </c>
      <c r="T14814" t="str">
        <f t="shared" si="1391"/>
        <v>High Impact</v>
      </c>
    </row>
    <row r="14815" spans="1:20">
      <c r="A14815" t="s">
        <v>14851</v>
      </c>
      <c r="B14815" t="s">
        <v>18</v>
      </c>
      <c r="C14815" t="s">
        <v>41</v>
      </c>
      <c r="D14815">
        <v>4065.11</v>
      </c>
      <c r="E14815" t="str">
        <f t="shared" si="1386"/>
        <v>High</v>
      </c>
      <c r="F14815" t="str">
        <f t="shared" si="1387"/>
        <v>High</v>
      </c>
      <c r="G14815">
        <v>0.47</v>
      </c>
      <c r="H14815">
        <f>D14815*G14815</f>
        <v>1910.6016999999999</v>
      </c>
      <c r="I14815">
        <v>2</v>
      </c>
      <c r="J14815" s="1">
        <v>44951</v>
      </c>
      <c r="K14815" s="1">
        <v>44954</v>
      </c>
      <c r="L14815" t="s">
        <v>36</v>
      </c>
      <c r="M14815" t="str">
        <f t="shared" si="1388"/>
        <v>Normal customer</v>
      </c>
      <c r="N14815" t="s">
        <v>21</v>
      </c>
      <c r="O14815">
        <v>1216.24</v>
      </c>
      <c r="P14815" t="s">
        <v>53</v>
      </c>
      <c r="Q14815">
        <f>D14815-H14815</f>
        <v>2154.5083000000004</v>
      </c>
      <c r="R14815" t="str">
        <f t="shared" si="1389"/>
        <v>Good</v>
      </c>
      <c r="S14815" t="str">
        <f t="shared" si="1390"/>
        <v>Good</v>
      </c>
      <c r="T14815" t="str">
        <f t="shared" si="1391"/>
        <v>High Impact</v>
      </c>
    </row>
    <row r="14816" spans="1:20">
      <c r="A14816" t="s">
        <v>14852</v>
      </c>
      <c r="B14816" t="s">
        <v>46</v>
      </c>
      <c r="C14816" t="s">
        <v>38</v>
      </c>
      <c r="D14816">
        <v>1137.56</v>
      </c>
      <c r="E14816" t="str">
        <f t="shared" si="1386"/>
        <v>High</v>
      </c>
      <c r="F14816" t="str">
        <f t="shared" si="1387"/>
        <v>High</v>
      </c>
      <c r="G14816">
        <v>0.18</v>
      </c>
      <c r="H14816">
        <f>D14816*G14816</f>
        <v>204.76079999999999</v>
      </c>
      <c r="I14816">
        <v>7</v>
      </c>
      <c r="J14816" s="1">
        <v>45076</v>
      </c>
      <c r="K14816" s="1">
        <v>45079</v>
      </c>
      <c r="L14816" t="s">
        <v>26</v>
      </c>
      <c r="M14816" t="str">
        <f t="shared" si="1388"/>
        <v>Potential customer</v>
      </c>
      <c r="N14816" t="s">
        <v>32</v>
      </c>
      <c r="O14816">
        <v>212.51</v>
      </c>
      <c r="P14816" t="s">
        <v>22</v>
      </c>
      <c r="Q14816">
        <f>D14816-H14816</f>
        <v>932.79919999999993</v>
      </c>
      <c r="R14816" t="str">
        <f t="shared" si="1389"/>
        <v>Bad</v>
      </c>
      <c r="S14816" t="str">
        <f t="shared" si="1390"/>
        <v>Bad</v>
      </c>
      <c r="T14816" t="str">
        <f t="shared" si="1391"/>
        <v>High Impact</v>
      </c>
    </row>
    <row r="14817" spans="1:20">
      <c r="A14817" t="s">
        <v>14853</v>
      </c>
      <c r="B14817" t="s">
        <v>24</v>
      </c>
      <c r="C14817" t="s">
        <v>41</v>
      </c>
      <c r="D14817">
        <v>768.78</v>
      </c>
      <c r="E14817" t="str">
        <f t="shared" si="1386"/>
        <v>Low</v>
      </c>
      <c r="F14817" t="str">
        <f t="shared" si="1387"/>
        <v>Midium</v>
      </c>
      <c r="G14817">
        <v>0.27</v>
      </c>
      <c r="H14817">
        <f>D14817*G14817</f>
        <v>207.57060000000001</v>
      </c>
      <c r="I14817">
        <v>3</v>
      </c>
      <c r="J14817" s="1">
        <v>45540</v>
      </c>
      <c r="K14817" s="1">
        <v>45545</v>
      </c>
      <c r="L14817" t="s">
        <v>36</v>
      </c>
      <c r="M14817" t="str">
        <f t="shared" si="1388"/>
        <v>Normal customer</v>
      </c>
      <c r="N14817" t="s">
        <v>32</v>
      </c>
      <c r="O14817">
        <v>201.57</v>
      </c>
      <c r="P14817" t="s">
        <v>22</v>
      </c>
      <c r="Q14817">
        <f>D14817-H14817</f>
        <v>561.20939999999996</v>
      </c>
      <c r="R14817" t="str">
        <f t="shared" si="1389"/>
        <v>Bad</v>
      </c>
      <c r="S14817" t="str">
        <f t="shared" si="1390"/>
        <v>Bad</v>
      </c>
      <c r="T14817" t="str">
        <f t="shared" si="1391"/>
        <v>High Impact</v>
      </c>
    </row>
    <row r="14818" spans="1:20">
      <c r="A14818" t="s">
        <v>14854</v>
      </c>
      <c r="B14818" t="s">
        <v>18</v>
      </c>
      <c r="C14818" t="s">
        <v>25</v>
      </c>
      <c r="D14818">
        <v>4309.32</v>
      </c>
      <c r="E14818" t="str">
        <f t="shared" si="1386"/>
        <v>High</v>
      </c>
      <c r="F14818" t="str">
        <f t="shared" si="1387"/>
        <v>High</v>
      </c>
      <c r="G14818">
        <v>7.0000000000000007E-2</v>
      </c>
      <c r="H14818">
        <f>D14818*G14818</f>
        <v>301.6524</v>
      </c>
      <c r="I14818">
        <v>4</v>
      </c>
      <c r="J14818" s="1">
        <v>45243</v>
      </c>
      <c r="K14818" s="1">
        <v>45247</v>
      </c>
      <c r="L14818" t="s">
        <v>36</v>
      </c>
      <c r="M14818" t="str">
        <f t="shared" si="1388"/>
        <v>Normal customer</v>
      </c>
      <c r="N14818" t="s">
        <v>21</v>
      </c>
      <c r="O14818">
        <v>332.22</v>
      </c>
      <c r="P14818" t="s">
        <v>39</v>
      </c>
      <c r="Q14818">
        <f>D14818-H14818</f>
        <v>4007.6675999999998</v>
      </c>
      <c r="R14818" t="str">
        <f t="shared" si="1389"/>
        <v>Good</v>
      </c>
      <c r="S14818" t="str">
        <f t="shared" si="1390"/>
        <v>Good</v>
      </c>
      <c r="T14818" t="str">
        <f t="shared" si="1391"/>
        <v>High Impact</v>
      </c>
    </row>
    <row r="14819" spans="1:20">
      <c r="A14819" t="s">
        <v>14855</v>
      </c>
      <c r="B14819" t="s">
        <v>30</v>
      </c>
      <c r="C14819" t="s">
        <v>19</v>
      </c>
      <c r="D14819">
        <v>647.69000000000005</v>
      </c>
      <c r="E14819" t="str">
        <f t="shared" si="1386"/>
        <v>Low</v>
      </c>
      <c r="F14819" t="str">
        <f t="shared" si="1387"/>
        <v>Midium</v>
      </c>
      <c r="G14819">
        <v>0.13</v>
      </c>
      <c r="H14819">
        <f>D14819*G14819</f>
        <v>84.199700000000007</v>
      </c>
      <c r="I14819">
        <v>1</v>
      </c>
      <c r="J14819" s="1">
        <v>45618</v>
      </c>
      <c r="K14819" s="1">
        <v>45620</v>
      </c>
      <c r="L14819" t="s">
        <v>36</v>
      </c>
      <c r="M14819" t="str">
        <f t="shared" si="1388"/>
        <v>Normal customer</v>
      </c>
      <c r="N14819" t="s">
        <v>21</v>
      </c>
      <c r="O14819">
        <v>121.7</v>
      </c>
      <c r="P14819" t="s">
        <v>39</v>
      </c>
      <c r="Q14819">
        <f>D14819-H14819</f>
        <v>563.49030000000005</v>
      </c>
      <c r="R14819" t="str">
        <f t="shared" si="1389"/>
        <v>Bad</v>
      </c>
      <c r="S14819" t="str">
        <f t="shared" si="1390"/>
        <v>Bad</v>
      </c>
      <c r="T14819" t="str">
        <f t="shared" si="1391"/>
        <v>Normal</v>
      </c>
    </row>
    <row r="14820" spans="1:20">
      <c r="A14820" t="s">
        <v>14856</v>
      </c>
      <c r="B14820" t="s">
        <v>30</v>
      </c>
      <c r="C14820" t="s">
        <v>19</v>
      </c>
      <c r="D14820">
        <v>532.09</v>
      </c>
      <c r="E14820" t="str">
        <f t="shared" si="1386"/>
        <v>Low</v>
      </c>
      <c r="F14820" t="str">
        <f t="shared" si="1387"/>
        <v>Midium</v>
      </c>
      <c r="G14820">
        <v>0.22</v>
      </c>
      <c r="H14820">
        <f>D14820*G14820</f>
        <v>117.05980000000001</v>
      </c>
      <c r="I14820">
        <v>4</v>
      </c>
      <c r="J14820" s="1">
        <v>45045</v>
      </c>
      <c r="K14820" s="1">
        <v>45049</v>
      </c>
      <c r="L14820" t="s">
        <v>26</v>
      </c>
      <c r="M14820" t="str">
        <f t="shared" si="1388"/>
        <v>Normal customer</v>
      </c>
      <c r="N14820" t="s">
        <v>21</v>
      </c>
      <c r="O14820">
        <v>29.1</v>
      </c>
      <c r="P14820" t="s">
        <v>53</v>
      </c>
      <c r="Q14820">
        <f>D14820-H14820</f>
        <v>415.03020000000004</v>
      </c>
      <c r="R14820" t="str">
        <f t="shared" si="1389"/>
        <v>Bad</v>
      </c>
      <c r="S14820" t="str">
        <f t="shared" si="1390"/>
        <v>Bad</v>
      </c>
      <c r="T14820" t="str">
        <f t="shared" si="1391"/>
        <v>Normal</v>
      </c>
    </row>
    <row r="14821" spans="1:20">
      <c r="A14821" t="s">
        <v>14857</v>
      </c>
      <c r="B14821" t="s">
        <v>18</v>
      </c>
      <c r="C14821" t="s">
        <v>31</v>
      </c>
      <c r="D14821">
        <v>1457.67</v>
      </c>
      <c r="E14821" t="str">
        <f t="shared" si="1386"/>
        <v>High</v>
      </c>
      <c r="F14821" t="str">
        <f t="shared" si="1387"/>
        <v>High</v>
      </c>
      <c r="G14821">
        <v>0.28000000000000003</v>
      </c>
      <c r="H14821">
        <f>D14821*G14821</f>
        <v>408.14760000000007</v>
      </c>
      <c r="I14821">
        <v>4</v>
      </c>
      <c r="J14821" s="1">
        <v>45074</v>
      </c>
      <c r="K14821" s="1">
        <v>45078</v>
      </c>
      <c r="L14821" t="s">
        <v>36</v>
      </c>
      <c r="M14821" t="str">
        <f t="shared" si="1388"/>
        <v>Normal customer</v>
      </c>
      <c r="N14821" t="s">
        <v>32</v>
      </c>
      <c r="O14821">
        <v>211.28</v>
      </c>
      <c r="P14821" t="s">
        <v>33</v>
      </c>
      <c r="Q14821">
        <f>D14821-H14821</f>
        <v>1049.5224000000001</v>
      </c>
      <c r="R14821" t="str">
        <f t="shared" si="1389"/>
        <v>Bad</v>
      </c>
      <c r="S14821" t="str">
        <f t="shared" si="1390"/>
        <v>Bad</v>
      </c>
      <c r="T14821" t="str">
        <f t="shared" si="1391"/>
        <v>High Impact</v>
      </c>
    </row>
    <row r="14822" spans="1:20">
      <c r="A14822" t="s">
        <v>14858</v>
      </c>
      <c r="B14822" t="s">
        <v>46</v>
      </c>
      <c r="C14822" t="s">
        <v>41</v>
      </c>
      <c r="D14822">
        <v>1652.56</v>
      </c>
      <c r="E14822" t="str">
        <f t="shared" si="1386"/>
        <v>High</v>
      </c>
      <c r="F14822" t="str">
        <f t="shared" si="1387"/>
        <v>High</v>
      </c>
      <c r="G14822">
        <v>0.43</v>
      </c>
      <c r="H14822">
        <f>D14822*G14822</f>
        <v>710.60079999999994</v>
      </c>
      <c r="I14822">
        <v>4</v>
      </c>
      <c r="J14822" s="1">
        <v>45134</v>
      </c>
      <c r="K14822" s="1">
        <v>45139</v>
      </c>
      <c r="L14822" t="s">
        <v>36</v>
      </c>
      <c r="M14822" t="str">
        <f t="shared" si="1388"/>
        <v>Normal customer</v>
      </c>
      <c r="N14822" t="s">
        <v>32</v>
      </c>
      <c r="O14822">
        <v>99.62</v>
      </c>
      <c r="P14822" t="s">
        <v>39</v>
      </c>
      <c r="Q14822">
        <f>D14822-H14822</f>
        <v>941.95920000000001</v>
      </c>
      <c r="R14822" t="str">
        <f t="shared" si="1389"/>
        <v>Bad</v>
      </c>
      <c r="S14822" t="str">
        <f t="shared" si="1390"/>
        <v>Bad</v>
      </c>
      <c r="T14822" t="str">
        <f t="shared" si="1391"/>
        <v>High Impact</v>
      </c>
    </row>
    <row r="14823" spans="1:20">
      <c r="A14823" t="s">
        <v>14859</v>
      </c>
      <c r="B14823" t="s">
        <v>24</v>
      </c>
      <c r="C14823" t="s">
        <v>41</v>
      </c>
      <c r="D14823">
        <v>1281.56</v>
      </c>
      <c r="E14823" t="str">
        <f t="shared" si="1386"/>
        <v>High</v>
      </c>
      <c r="F14823" t="str">
        <f t="shared" si="1387"/>
        <v>High</v>
      </c>
      <c r="G14823">
        <v>0.15</v>
      </c>
      <c r="H14823">
        <f>D14823*G14823</f>
        <v>192.23399999999998</v>
      </c>
      <c r="I14823">
        <v>9</v>
      </c>
      <c r="J14823" s="1">
        <v>44946</v>
      </c>
      <c r="K14823" s="1">
        <v>44948</v>
      </c>
      <c r="L14823" t="s">
        <v>36</v>
      </c>
      <c r="M14823" t="str">
        <f t="shared" si="1388"/>
        <v>Normal customer</v>
      </c>
      <c r="N14823" t="s">
        <v>27</v>
      </c>
      <c r="O14823">
        <v>212.18</v>
      </c>
      <c r="P14823" t="s">
        <v>44</v>
      </c>
      <c r="Q14823">
        <f>D14823-H14823</f>
        <v>1089.326</v>
      </c>
      <c r="R14823" t="str">
        <f t="shared" si="1389"/>
        <v>Bad</v>
      </c>
      <c r="S14823" t="str">
        <f t="shared" si="1390"/>
        <v>Bad</v>
      </c>
      <c r="T14823" t="str">
        <f t="shared" si="1391"/>
        <v>High Impact</v>
      </c>
    </row>
    <row r="14824" spans="1:20">
      <c r="A14824" t="s">
        <v>14860</v>
      </c>
      <c r="B14824" t="s">
        <v>18</v>
      </c>
      <c r="C14824" t="s">
        <v>38</v>
      </c>
      <c r="D14824">
        <v>3733.95</v>
      </c>
      <c r="E14824" t="str">
        <f t="shared" si="1386"/>
        <v>High</v>
      </c>
      <c r="F14824" t="str">
        <f t="shared" si="1387"/>
        <v>High</v>
      </c>
      <c r="G14824">
        <v>0.44</v>
      </c>
      <c r="H14824">
        <f>D14824*G14824</f>
        <v>1642.9379999999999</v>
      </c>
      <c r="I14824">
        <v>3</v>
      </c>
      <c r="J14824" s="1">
        <v>45543</v>
      </c>
      <c r="K14824" s="1">
        <v>45545</v>
      </c>
      <c r="L14824" t="s">
        <v>36</v>
      </c>
      <c r="M14824" t="str">
        <f t="shared" si="1388"/>
        <v>Normal customer</v>
      </c>
      <c r="N14824" t="s">
        <v>32</v>
      </c>
      <c r="O14824">
        <v>852.35</v>
      </c>
      <c r="P14824" t="s">
        <v>22</v>
      </c>
      <c r="Q14824">
        <f>D14824-H14824</f>
        <v>2091.0119999999997</v>
      </c>
      <c r="R14824" t="str">
        <f t="shared" si="1389"/>
        <v>Good</v>
      </c>
      <c r="S14824" t="str">
        <f t="shared" si="1390"/>
        <v>Good</v>
      </c>
      <c r="T14824" t="str">
        <f t="shared" si="1391"/>
        <v>High Impact</v>
      </c>
    </row>
    <row r="14825" spans="1:20">
      <c r="A14825" t="s">
        <v>14861</v>
      </c>
      <c r="B14825" t="s">
        <v>30</v>
      </c>
      <c r="C14825" t="s">
        <v>41</v>
      </c>
      <c r="D14825">
        <v>4869.4399999999996</v>
      </c>
      <c r="E14825" t="str">
        <f t="shared" si="1386"/>
        <v>High</v>
      </c>
      <c r="F14825" t="str">
        <f t="shared" si="1387"/>
        <v>High</v>
      </c>
      <c r="G14825">
        <v>0.23</v>
      </c>
      <c r="H14825">
        <f>D14825*G14825</f>
        <v>1119.9712</v>
      </c>
      <c r="I14825">
        <v>7</v>
      </c>
      <c r="J14825" s="1">
        <v>45544</v>
      </c>
      <c r="K14825" s="1">
        <v>45548</v>
      </c>
      <c r="L14825" t="s">
        <v>36</v>
      </c>
      <c r="M14825" t="str">
        <f t="shared" si="1388"/>
        <v>Normal customer</v>
      </c>
      <c r="N14825" t="s">
        <v>27</v>
      </c>
      <c r="O14825">
        <v>1311.79</v>
      </c>
      <c r="P14825" t="s">
        <v>33</v>
      </c>
      <c r="Q14825">
        <f>D14825-H14825</f>
        <v>3749.4687999999996</v>
      </c>
      <c r="R14825" t="str">
        <f t="shared" si="1389"/>
        <v>Good</v>
      </c>
      <c r="S14825" t="str">
        <f t="shared" si="1390"/>
        <v>Good</v>
      </c>
      <c r="T14825" t="str">
        <f t="shared" si="1391"/>
        <v>High Impact</v>
      </c>
    </row>
    <row r="14826" spans="1:20">
      <c r="A14826" t="s">
        <v>14862</v>
      </c>
      <c r="B14826" t="s">
        <v>24</v>
      </c>
      <c r="C14826" t="s">
        <v>19</v>
      </c>
      <c r="D14826">
        <v>1078</v>
      </c>
      <c r="E14826" t="str">
        <f t="shared" si="1386"/>
        <v>High</v>
      </c>
      <c r="F14826" t="str">
        <f t="shared" si="1387"/>
        <v>High</v>
      </c>
      <c r="G14826">
        <v>0.22</v>
      </c>
      <c r="H14826">
        <f>D14826*G14826</f>
        <v>237.16</v>
      </c>
      <c r="I14826">
        <v>4</v>
      </c>
      <c r="J14826" s="1">
        <v>45284</v>
      </c>
      <c r="K14826" s="1">
        <v>45288</v>
      </c>
      <c r="L14826" t="s">
        <v>26</v>
      </c>
      <c r="M14826" t="str">
        <f t="shared" si="1388"/>
        <v>Potential customer</v>
      </c>
      <c r="N14826" t="s">
        <v>32</v>
      </c>
      <c r="O14826">
        <v>233.14</v>
      </c>
      <c r="P14826" t="s">
        <v>53</v>
      </c>
      <c r="Q14826">
        <f>D14826-H14826</f>
        <v>840.84</v>
      </c>
      <c r="R14826" t="str">
        <f t="shared" si="1389"/>
        <v>Bad</v>
      </c>
      <c r="S14826" t="str">
        <f t="shared" si="1390"/>
        <v>Bad</v>
      </c>
      <c r="T14826" t="str">
        <f t="shared" si="1391"/>
        <v>High Impact</v>
      </c>
    </row>
    <row r="14827" spans="1:20">
      <c r="A14827" t="s">
        <v>14863</v>
      </c>
      <c r="B14827" t="s">
        <v>30</v>
      </c>
      <c r="C14827" t="s">
        <v>41</v>
      </c>
      <c r="D14827">
        <v>3931.08</v>
      </c>
      <c r="E14827" t="str">
        <f t="shared" si="1386"/>
        <v>High</v>
      </c>
      <c r="F14827" t="str">
        <f t="shared" si="1387"/>
        <v>High</v>
      </c>
      <c r="G14827">
        <v>0.2</v>
      </c>
      <c r="H14827">
        <f>D14827*G14827</f>
        <v>786.21600000000001</v>
      </c>
      <c r="I14827">
        <v>1</v>
      </c>
      <c r="J14827" s="1">
        <v>45611</v>
      </c>
      <c r="K14827" s="1">
        <v>45617</v>
      </c>
      <c r="L14827" t="s">
        <v>36</v>
      </c>
      <c r="M14827" t="str">
        <f t="shared" si="1388"/>
        <v>Normal customer</v>
      </c>
      <c r="N14827" t="s">
        <v>27</v>
      </c>
      <c r="O14827">
        <v>909.23</v>
      </c>
      <c r="P14827" t="s">
        <v>53</v>
      </c>
      <c r="Q14827">
        <f>D14827-H14827</f>
        <v>3144.864</v>
      </c>
      <c r="R14827" t="str">
        <f t="shared" si="1389"/>
        <v>Good</v>
      </c>
      <c r="S14827" t="str">
        <f t="shared" si="1390"/>
        <v>Good</v>
      </c>
      <c r="T14827" t="str">
        <f t="shared" si="1391"/>
        <v>High Impact</v>
      </c>
    </row>
    <row r="14828" spans="1:20">
      <c r="A14828" t="s">
        <v>14864</v>
      </c>
      <c r="B14828" t="s">
        <v>30</v>
      </c>
      <c r="C14828" t="s">
        <v>31</v>
      </c>
      <c r="D14828">
        <v>316.79000000000002</v>
      </c>
      <c r="E14828" t="str">
        <f t="shared" si="1386"/>
        <v>Low</v>
      </c>
      <c r="F14828" t="str">
        <f t="shared" si="1387"/>
        <v>Low</v>
      </c>
      <c r="G14828">
        <v>0.44</v>
      </c>
      <c r="H14828">
        <f>D14828*G14828</f>
        <v>139.38760000000002</v>
      </c>
      <c r="I14828">
        <v>3</v>
      </c>
      <c r="J14828" s="1">
        <v>44963</v>
      </c>
      <c r="K14828" s="1">
        <v>44970</v>
      </c>
      <c r="L14828" t="s">
        <v>20</v>
      </c>
      <c r="M14828" t="str">
        <f t="shared" si="1388"/>
        <v>Normal customer</v>
      </c>
      <c r="N14828" t="s">
        <v>32</v>
      </c>
      <c r="O14828">
        <v>33.090000000000003</v>
      </c>
      <c r="P14828" t="s">
        <v>22</v>
      </c>
      <c r="Q14828">
        <f>D14828-H14828</f>
        <v>177.4024</v>
      </c>
      <c r="R14828" t="str">
        <f t="shared" si="1389"/>
        <v>Bad</v>
      </c>
      <c r="S14828" t="str">
        <f t="shared" si="1390"/>
        <v>Bad</v>
      </c>
      <c r="T14828" t="str">
        <f t="shared" si="1391"/>
        <v>High Impact</v>
      </c>
    </row>
    <row r="14829" spans="1:20">
      <c r="A14829" t="s">
        <v>14865</v>
      </c>
      <c r="B14829" t="s">
        <v>18</v>
      </c>
      <c r="C14829" t="s">
        <v>31</v>
      </c>
      <c r="D14829">
        <v>682.62</v>
      </c>
      <c r="E14829" t="str">
        <f t="shared" si="1386"/>
        <v>Low</v>
      </c>
      <c r="F14829" t="str">
        <f t="shared" si="1387"/>
        <v>Midium</v>
      </c>
      <c r="G14829">
        <v>0.13</v>
      </c>
      <c r="H14829">
        <f>D14829*G14829</f>
        <v>88.740600000000001</v>
      </c>
      <c r="I14829">
        <v>9</v>
      </c>
      <c r="J14829" s="1">
        <v>45069</v>
      </c>
      <c r="K14829" s="1">
        <v>45075</v>
      </c>
      <c r="L14829" t="s">
        <v>20</v>
      </c>
      <c r="M14829" t="str">
        <f t="shared" si="1388"/>
        <v>Normal customer</v>
      </c>
      <c r="N14829" t="s">
        <v>21</v>
      </c>
      <c r="O14829">
        <v>84.11</v>
      </c>
      <c r="P14829" t="s">
        <v>33</v>
      </c>
      <c r="Q14829">
        <f>D14829-H14829</f>
        <v>593.87940000000003</v>
      </c>
      <c r="R14829" t="str">
        <f t="shared" si="1389"/>
        <v>Bad</v>
      </c>
      <c r="S14829" t="str">
        <f t="shared" si="1390"/>
        <v>Bad</v>
      </c>
      <c r="T14829" t="str">
        <f t="shared" si="1391"/>
        <v>Normal</v>
      </c>
    </row>
    <row r="14830" spans="1:20">
      <c r="A14830" t="s">
        <v>14866</v>
      </c>
      <c r="B14830" t="s">
        <v>30</v>
      </c>
      <c r="C14830" t="s">
        <v>19</v>
      </c>
      <c r="D14830">
        <v>2624.08</v>
      </c>
      <c r="E14830" t="str">
        <f t="shared" si="1386"/>
        <v>High</v>
      </c>
      <c r="F14830" t="str">
        <f t="shared" si="1387"/>
        <v>High</v>
      </c>
      <c r="G14830">
        <v>0.43</v>
      </c>
      <c r="H14830">
        <f>D14830*G14830</f>
        <v>1128.3543999999999</v>
      </c>
      <c r="I14830">
        <v>6</v>
      </c>
      <c r="J14830" s="1">
        <v>45063</v>
      </c>
      <c r="K14830" s="1">
        <v>45069</v>
      </c>
      <c r="L14830" t="s">
        <v>20</v>
      </c>
      <c r="M14830" t="str">
        <f t="shared" si="1388"/>
        <v>Premium customer</v>
      </c>
      <c r="N14830" t="s">
        <v>21</v>
      </c>
      <c r="O14830">
        <v>746.41</v>
      </c>
      <c r="P14830" t="s">
        <v>44</v>
      </c>
      <c r="Q14830">
        <f>D14830-H14830</f>
        <v>1495.7256</v>
      </c>
      <c r="R14830" t="str">
        <f t="shared" si="1389"/>
        <v>Good</v>
      </c>
      <c r="S14830" t="str">
        <f t="shared" si="1390"/>
        <v>Good</v>
      </c>
      <c r="T14830" t="str">
        <f t="shared" si="1391"/>
        <v>High Impact</v>
      </c>
    </row>
    <row r="14831" spans="1:20">
      <c r="A14831" t="s">
        <v>14867</v>
      </c>
      <c r="B14831" t="s">
        <v>24</v>
      </c>
      <c r="C14831" t="s">
        <v>19</v>
      </c>
      <c r="D14831">
        <v>4998.08</v>
      </c>
      <c r="E14831" t="str">
        <f t="shared" si="1386"/>
        <v>High</v>
      </c>
      <c r="F14831" t="str">
        <f t="shared" si="1387"/>
        <v>High</v>
      </c>
      <c r="G14831">
        <v>0.04</v>
      </c>
      <c r="H14831">
        <f>D14831*G14831</f>
        <v>199.92320000000001</v>
      </c>
      <c r="I14831">
        <v>8</v>
      </c>
      <c r="J14831" s="1">
        <v>45539</v>
      </c>
      <c r="K14831" s="1">
        <v>45542</v>
      </c>
      <c r="L14831" t="s">
        <v>26</v>
      </c>
      <c r="M14831" t="str">
        <f t="shared" si="1388"/>
        <v>Potential customer</v>
      </c>
      <c r="N14831" t="s">
        <v>21</v>
      </c>
      <c r="O14831">
        <v>453.69</v>
      </c>
      <c r="P14831" t="s">
        <v>53</v>
      </c>
      <c r="Q14831">
        <f>D14831-H14831</f>
        <v>4798.1567999999997</v>
      </c>
      <c r="R14831" t="str">
        <f t="shared" si="1389"/>
        <v>Good</v>
      </c>
      <c r="S14831" t="str">
        <f t="shared" si="1390"/>
        <v>Good</v>
      </c>
      <c r="T14831" t="str">
        <f t="shared" si="1391"/>
        <v>High Impact</v>
      </c>
    </row>
    <row r="14832" spans="1:20">
      <c r="A14832" t="s">
        <v>14868</v>
      </c>
      <c r="B14832" t="s">
        <v>46</v>
      </c>
      <c r="C14832" t="s">
        <v>19</v>
      </c>
      <c r="D14832">
        <v>4751.8900000000003</v>
      </c>
      <c r="E14832" t="str">
        <f t="shared" si="1386"/>
        <v>High</v>
      </c>
      <c r="F14832" t="str">
        <f t="shared" si="1387"/>
        <v>High</v>
      </c>
      <c r="G14832">
        <v>0.48</v>
      </c>
      <c r="H14832">
        <f>D14832*G14832</f>
        <v>2280.9072000000001</v>
      </c>
      <c r="I14832">
        <v>9</v>
      </c>
      <c r="J14832" s="1">
        <v>45098</v>
      </c>
      <c r="K14832" s="1">
        <v>45105</v>
      </c>
      <c r="L14832" t="s">
        <v>26</v>
      </c>
      <c r="M14832" t="str">
        <f t="shared" si="1388"/>
        <v>Potential customer</v>
      </c>
      <c r="N14832" t="s">
        <v>27</v>
      </c>
      <c r="O14832">
        <v>1414.52</v>
      </c>
      <c r="P14832" t="s">
        <v>22</v>
      </c>
      <c r="Q14832">
        <f>D14832-H14832</f>
        <v>2470.9828000000002</v>
      </c>
      <c r="R14832" t="str">
        <f t="shared" si="1389"/>
        <v>Good</v>
      </c>
      <c r="S14832" t="str">
        <f t="shared" si="1390"/>
        <v>Good</v>
      </c>
      <c r="T14832" t="str">
        <f t="shared" si="1391"/>
        <v>High Impact</v>
      </c>
    </row>
    <row r="14833" spans="1:20">
      <c r="A14833" t="s">
        <v>14869</v>
      </c>
      <c r="B14833" t="s">
        <v>18</v>
      </c>
      <c r="C14833" t="s">
        <v>41</v>
      </c>
      <c r="D14833">
        <v>648.52</v>
      </c>
      <c r="E14833" t="str">
        <f t="shared" si="1386"/>
        <v>Low</v>
      </c>
      <c r="F14833" t="str">
        <f t="shared" si="1387"/>
        <v>Midium</v>
      </c>
      <c r="G14833">
        <v>0.25</v>
      </c>
      <c r="H14833">
        <f>D14833*G14833</f>
        <v>162.13</v>
      </c>
      <c r="I14833">
        <v>8</v>
      </c>
      <c r="J14833" s="1">
        <v>45581</v>
      </c>
      <c r="K14833" s="1">
        <v>45585</v>
      </c>
      <c r="L14833" t="s">
        <v>26</v>
      </c>
      <c r="M14833" t="str">
        <f t="shared" si="1388"/>
        <v>Normal customer</v>
      </c>
      <c r="N14833" t="s">
        <v>27</v>
      </c>
      <c r="O14833">
        <v>168.7</v>
      </c>
      <c r="P14833" t="s">
        <v>39</v>
      </c>
      <c r="Q14833">
        <f>D14833-H14833</f>
        <v>486.39</v>
      </c>
      <c r="R14833" t="str">
        <f t="shared" si="1389"/>
        <v>Bad</v>
      </c>
      <c r="S14833" t="str">
        <f t="shared" si="1390"/>
        <v>Bad</v>
      </c>
      <c r="T14833" t="str">
        <f t="shared" si="1391"/>
        <v>Normal</v>
      </c>
    </row>
    <row r="14834" spans="1:20">
      <c r="A14834" t="s">
        <v>14870</v>
      </c>
      <c r="B14834" t="s">
        <v>24</v>
      </c>
      <c r="C14834" t="s">
        <v>41</v>
      </c>
      <c r="D14834">
        <v>1274.47</v>
      </c>
      <c r="E14834" t="str">
        <f t="shared" si="1386"/>
        <v>High</v>
      </c>
      <c r="F14834" t="str">
        <f t="shared" si="1387"/>
        <v>High</v>
      </c>
      <c r="G14834">
        <v>0.5</v>
      </c>
      <c r="H14834">
        <f>D14834*G14834</f>
        <v>637.23500000000001</v>
      </c>
      <c r="I14834">
        <v>5</v>
      </c>
      <c r="J14834" s="1">
        <v>45482</v>
      </c>
      <c r="K14834" s="1">
        <v>45483</v>
      </c>
      <c r="L14834" t="s">
        <v>26</v>
      </c>
      <c r="M14834" t="str">
        <f t="shared" si="1388"/>
        <v>Potential customer</v>
      </c>
      <c r="N14834" t="s">
        <v>21</v>
      </c>
      <c r="O14834">
        <v>319.37</v>
      </c>
      <c r="P14834" t="s">
        <v>28</v>
      </c>
      <c r="Q14834">
        <f>D14834-H14834</f>
        <v>637.23500000000001</v>
      </c>
      <c r="R14834" t="str">
        <f t="shared" si="1389"/>
        <v>Good</v>
      </c>
      <c r="S14834" t="str">
        <f t="shared" si="1390"/>
        <v>Good</v>
      </c>
      <c r="T14834" t="str">
        <f t="shared" si="1391"/>
        <v>High Impact</v>
      </c>
    </row>
    <row r="14835" spans="1:20">
      <c r="A14835" t="s">
        <v>14871</v>
      </c>
      <c r="B14835" t="s">
        <v>18</v>
      </c>
      <c r="C14835" t="s">
        <v>25</v>
      </c>
      <c r="D14835">
        <v>4734.38</v>
      </c>
      <c r="E14835" t="str">
        <f t="shared" si="1386"/>
        <v>High</v>
      </c>
      <c r="F14835" t="str">
        <f t="shared" si="1387"/>
        <v>High</v>
      </c>
      <c r="G14835">
        <v>0.3</v>
      </c>
      <c r="H14835">
        <f>D14835*G14835</f>
        <v>1420.3140000000001</v>
      </c>
      <c r="I14835">
        <v>6</v>
      </c>
      <c r="J14835" s="1">
        <v>45558</v>
      </c>
      <c r="K14835" s="1">
        <v>45561</v>
      </c>
      <c r="L14835" t="s">
        <v>36</v>
      </c>
      <c r="M14835" t="str">
        <f t="shared" si="1388"/>
        <v>Normal customer</v>
      </c>
      <c r="N14835" t="s">
        <v>21</v>
      </c>
      <c r="O14835">
        <v>1193.51</v>
      </c>
      <c r="P14835" t="s">
        <v>22</v>
      </c>
      <c r="Q14835">
        <f>D14835-H14835</f>
        <v>3314.0659999999998</v>
      </c>
      <c r="R14835" t="str">
        <f t="shared" si="1389"/>
        <v>Good</v>
      </c>
      <c r="S14835" t="str">
        <f t="shared" si="1390"/>
        <v>Good</v>
      </c>
      <c r="T14835" t="str">
        <f t="shared" si="1391"/>
        <v>High Impact</v>
      </c>
    </row>
    <row r="14836" spans="1:20">
      <c r="A14836" t="s">
        <v>14872</v>
      </c>
      <c r="B14836" t="s">
        <v>30</v>
      </c>
      <c r="C14836" t="s">
        <v>38</v>
      </c>
      <c r="D14836">
        <v>838.55</v>
      </c>
      <c r="E14836" t="str">
        <f t="shared" si="1386"/>
        <v>Low</v>
      </c>
      <c r="F14836" t="str">
        <f t="shared" si="1387"/>
        <v>Midium</v>
      </c>
      <c r="G14836">
        <v>0.06</v>
      </c>
      <c r="H14836">
        <f>D14836*G14836</f>
        <v>50.312999999999995</v>
      </c>
      <c r="I14836">
        <v>2</v>
      </c>
      <c r="J14836" s="1">
        <v>45556</v>
      </c>
      <c r="K14836" s="1">
        <v>45557</v>
      </c>
      <c r="L14836" t="s">
        <v>20</v>
      </c>
      <c r="M14836" t="str">
        <f t="shared" si="1388"/>
        <v>Normal customer</v>
      </c>
      <c r="N14836" t="s">
        <v>32</v>
      </c>
      <c r="O14836">
        <v>120.05</v>
      </c>
      <c r="P14836" t="s">
        <v>22</v>
      </c>
      <c r="Q14836">
        <f>D14836-H14836</f>
        <v>788.23699999999997</v>
      </c>
      <c r="R14836" t="str">
        <f t="shared" si="1389"/>
        <v>Bad</v>
      </c>
      <c r="S14836" t="str">
        <f t="shared" si="1390"/>
        <v>Bad</v>
      </c>
      <c r="T14836" t="str">
        <f t="shared" si="1391"/>
        <v>Normal</v>
      </c>
    </row>
    <row r="14837" spans="1:20">
      <c r="A14837" t="s">
        <v>14873</v>
      </c>
      <c r="B14837" t="s">
        <v>30</v>
      </c>
      <c r="C14837" t="s">
        <v>41</v>
      </c>
      <c r="D14837">
        <v>3739.67</v>
      </c>
      <c r="E14837" t="str">
        <f t="shared" si="1386"/>
        <v>High</v>
      </c>
      <c r="F14837" t="str">
        <f t="shared" si="1387"/>
        <v>High</v>
      </c>
      <c r="G14837">
        <v>0.03</v>
      </c>
      <c r="H14837">
        <f>D14837*G14837</f>
        <v>112.1901</v>
      </c>
      <c r="I14837">
        <v>9</v>
      </c>
      <c r="J14837" s="1">
        <v>45322</v>
      </c>
      <c r="K14837" s="1">
        <v>45326</v>
      </c>
      <c r="L14837" t="s">
        <v>20</v>
      </c>
      <c r="M14837" t="str">
        <f t="shared" si="1388"/>
        <v>Premium customer</v>
      </c>
      <c r="N14837" t="s">
        <v>27</v>
      </c>
      <c r="O14837">
        <v>928.09</v>
      </c>
      <c r="P14837" t="s">
        <v>39</v>
      </c>
      <c r="Q14837">
        <f>D14837-H14837</f>
        <v>3627.4799000000003</v>
      </c>
      <c r="R14837" t="str">
        <f t="shared" si="1389"/>
        <v>Good</v>
      </c>
      <c r="S14837" t="str">
        <f t="shared" si="1390"/>
        <v>Good</v>
      </c>
      <c r="T14837" t="str">
        <f t="shared" si="1391"/>
        <v>High Impact</v>
      </c>
    </row>
    <row r="14838" spans="1:20">
      <c r="A14838" t="s">
        <v>14874</v>
      </c>
      <c r="B14838" t="s">
        <v>24</v>
      </c>
      <c r="C14838" t="s">
        <v>25</v>
      </c>
      <c r="D14838">
        <v>105.43</v>
      </c>
      <c r="E14838" t="str">
        <f t="shared" si="1386"/>
        <v>Low</v>
      </c>
      <c r="F14838" t="str">
        <f t="shared" si="1387"/>
        <v>Low</v>
      </c>
      <c r="G14838">
        <v>0.1</v>
      </c>
      <c r="H14838">
        <f>D14838*G14838</f>
        <v>10.543000000000001</v>
      </c>
      <c r="I14838">
        <v>6</v>
      </c>
      <c r="J14838" s="1">
        <v>45165</v>
      </c>
      <c r="K14838" s="1">
        <v>45172</v>
      </c>
      <c r="L14838" t="s">
        <v>36</v>
      </c>
      <c r="M14838" t="str">
        <f t="shared" si="1388"/>
        <v>Normal customer</v>
      </c>
      <c r="N14838" t="s">
        <v>27</v>
      </c>
      <c r="O14838">
        <v>14.61</v>
      </c>
      <c r="P14838" t="s">
        <v>28</v>
      </c>
      <c r="Q14838">
        <f>D14838-H14838</f>
        <v>94.887</v>
      </c>
      <c r="R14838" t="str">
        <f t="shared" si="1389"/>
        <v>Bad</v>
      </c>
      <c r="S14838" t="str">
        <f t="shared" si="1390"/>
        <v>Bad</v>
      </c>
      <c r="T14838" t="str">
        <f t="shared" si="1391"/>
        <v>Normal</v>
      </c>
    </row>
    <row r="14839" spans="1:20">
      <c r="A14839" t="s">
        <v>14875</v>
      </c>
      <c r="B14839" t="s">
        <v>24</v>
      </c>
      <c r="C14839" t="s">
        <v>25</v>
      </c>
      <c r="D14839">
        <v>3195.39</v>
      </c>
      <c r="E14839" t="str">
        <f t="shared" si="1386"/>
        <v>High</v>
      </c>
      <c r="F14839" t="str">
        <f t="shared" si="1387"/>
        <v>High</v>
      </c>
      <c r="G14839">
        <v>0.21</v>
      </c>
      <c r="H14839">
        <f>D14839*G14839</f>
        <v>671.03189999999995</v>
      </c>
      <c r="I14839">
        <v>8</v>
      </c>
      <c r="J14839" s="1">
        <v>45079</v>
      </c>
      <c r="K14839" s="1">
        <v>45083</v>
      </c>
      <c r="L14839" t="s">
        <v>26</v>
      </c>
      <c r="M14839" t="str">
        <f t="shared" si="1388"/>
        <v>Potential customer</v>
      </c>
      <c r="N14839" t="s">
        <v>27</v>
      </c>
      <c r="O14839">
        <v>452.42</v>
      </c>
      <c r="P14839" t="s">
        <v>44</v>
      </c>
      <c r="Q14839">
        <f>D14839-H14839</f>
        <v>2524.3580999999999</v>
      </c>
      <c r="R14839" t="str">
        <f t="shared" si="1389"/>
        <v>Good</v>
      </c>
      <c r="S14839" t="str">
        <f t="shared" si="1390"/>
        <v>Good</v>
      </c>
      <c r="T14839" t="str">
        <f t="shared" si="1391"/>
        <v>High Impact</v>
      </c>
    </row>
    <row r="14840" spans="1:20">
      <c r="A14840" t="s">
        <v>14876</v>
      </c>
      <c r="B14840" t="s">
        <v>46</v>
      </c>
      <c r="C14840" t="s">
        <v>31</v>
      </c>
      <c r="D14840">
        <v>2523.54</v>
      </c>
      <c r="E14840" t="str">
        <f t="shared" si="1386"/>
        <v>High</v>
      </c>
      <c r="F14840" t="str">
        <f t="shared" si="1387"/>
        <v>High</v>
      </c>
      <c r="G14840">
        <v>0.37</v>
      </c>
      <c r="H14840">
        <f>D14840*G14840</f>
        <v>933.70979999999997</v>
      </c>
      <c r="I14840">
        <v>7</v>
      </c>
      <c r="J14840" s="1">
        <v>45128</v>
      </c>
      <c r="K14840" s="1">
        <v>45133</v>
      </c>
      <c r="L14840" t="s">
        <v>36</v>
      </c>
      <c r="M14840" t="str">
        <f t="shared" si="1388"/>
        <v>Normal customer</v>
      </c>
      <c r="N14840" t="s">
        <v>32</v>
      </c>
      <c r="O14840">
        <v>627.04999999999995</v>
      </c>
      <c r="P14840" t="s">
        <v>22</v>
      </c>
      <c r="Q14840">
        <f>D14840-H14840</f>
        <v>1589.8301999999999</v>
      </c>
      <c r="R14840" t="str">
        <f t="shared" si="1389"/>
        <v>Good</v>
      </c>
      <c r="S14840" t="str">
        <f t="shared" si="1390"/>
        <v>Good</v>
      </c>
      <c r="T14840" t="str">
        <f t="shared" si="1391"/>
        <v>High Impact</v>
      </c>
    </row>
    <row r="14841" spans="1:20">
      <c r="A14841" t="s">
        <v>14877</v>
      </c>
      <c r="B14841" t="s">
        <v>24</v>
      </c>
      <c r="C14841" t="s">
        <v>41</v>
      </c>
      <c r="D14841">
        <v>2408.02</v>
      </c>
      <c r="E14841" t="str">
        <f t="shared" si="1386"/>
        <v>High</v>
      </c>
      <c r="F14841" t="str">
        <f t="shared" si="1387"/>
        <v>High</v>
      </c>
      <c r="G14841">
        <v>0</v>
      </c>
      <c r="H14841">
        <f>D14841*G14841</f>
        <v>0</v>
      </c>
      <c r="I14841">
        <v>2</v>
      </c>
      <c r="J14841" s="1">
        <v>44976</v>
      </c>
      <c r="K14841" s="1">
        <v>44982</v>
      </c>
      <c r="L14841" t="s">
        <v>20</v>
      </c>
      <c r="M14841" t="str">
        <f t="shared" si="1388"/>
        <v>Premium customer</v>
      </c>
      <c r="N14841" t="s">
        <v>27</v>
      </c>
      <c r="O14841">
        <v>355.4</v>
      </c>
      <c r="P14841" t="s">
        <v>22</v>
      </c>
      <c r="Q14841">
        <f>D14841-H14841</f>
        <v>2408.02</v>
      </c>
      <c r="R14841" t="str">
        <f t="shared" si="1389"/>
        <v>Good</v>
      </c>
      <c r="S14841" t="str">
        <f t="shared" si="1390"/>
        <v>Good</v>
      </c>
      <c r="T14841" t="str">
        <f t="shared" si="1391"/>
        <v>High Impact</v>
      </c>
    </row>
    <row r="14842" spans="1:20">
      <c r="A14842" t="s">
        <v>14878</v>
      </c>
      <c r="B14842" t="s">
        <v>24</v>
      </c>
      <c r="C14842" t="s">
        <v>25</v>
      </c>
      <c r="D14842">
        <v>4163.04</v>
      </c>
      <c r="E14842" t="str">
        <f t="shared" si="1386"/>
        <v>High</v>
      </c>
      <c r="F14842" t="str">
        <f t="shared" si="1387"/>
        <v>High</v>
      </c>
      <c r="G14842">
        <v>0.13</v>
      </c>
      <c r="H14842">
        <f>D14842*G14842</f>
        <v>541.1952</v>
      </c>
      <c r="I14842">
        <v>2</v>
      </c>
      <c r="J14842" s="1">
        <v>45065</v>
      </c>
      <c r="K14842" s="1">
        <v>45069</v>
      </c>
      <c r="L14842" t="s">
        <v>26</v>
      </c>
      <c r="M14842" t="str">
        <f t="shared" si="1388"/>
        <v>Potential customer</v>
      </c>
      <c r="N14842" t="s">
        <v>27</v>
      </c>
      <c r="O14842">
        <v>1049.04</v>
      </c>
      <c r="P14842" t="s">
        <v>28</v>
      </c>
      <c r="Q14842">
        <f>D14842-H14842</f>
        <v>3621.8447999999999</v>
      </c>
      <c r="R14842" t="str">
        <f t="shared" si="1389"/>
        <v>Good</v>
      </c>
      <c r="S14842" t="str">
        <f t="shared" si="1390"/>
        <v>Good</v>
      </c>
      <c r="T14842" t="str">
        <f t="shared" si="1391"/>
        <v>High Impact</v>
      </c>
    </row>
    <row r="14843" spans="1:20">
      <c r="A14843" t="s">
        <v>14879</v>
      </c>
      <c r="B14843" t="s">
        <v>18</v>
      </c>
      <c r="C14843" t="s">
        <v>31</v>
      </c>
      <c r="D14843">
        <v>495.6</v>
      </c>
      <c r="E14843" t="str">
        <f t="shared" si="1386"/>
        <v>Low</v>
      </c>
      <c r="F14843" t="str">
        <f t="shared" si="1387"/>
        <v>Low</v>
      </c>
      <c r="G14843">
        <v>0.28999999999999998</v>
      </c>
      <c r="H14843">
        <f>D14843*G14843</f>
        <v>143.72399999999999</v>
      </c>
      <c r="I14843">
        <v>5</v>
      </c>
      <c r="J14843" s="1">
        <v>45265</v>
      </c>
      <c r="K14843" s="1">
        <v>45272</v>
      </c>
      <c r="L14843" t="s">
        <v>36</v>
      </c>
      <c r="M14843" t="str">
        <f t="shared" si="1388"/>
        <v>Normal customer</v>
      </c>
      <c r="N14843" t="s">
        <v>21</v>
      </c>
      <c r="O14843">
        <v>26.19</v>
      </c>
      <c r="P14843" t="s">
        <v>22</v>
      </c>
      <c r="Q14843">
        <f>D14843-H14843</f>
        <v>351.87600000000003</v>
      </c>
      <c r="R14843" t="str">
        <f t="shared" si="1389"/>
        <v>Bad</v>
      </c>
      <c r="S14843" t="str">
        <f t="shared" si="1390"/>
        <v>Bad</v>
      </c>
      <c r="T14843" t="str">
        <f t="shared" si="1391"/>
        <v>High Impact</v>
      </c>
    </row>
    <row r="14844" spans="1:20">
      <c r="A14844" t="s">
        <v>14880</v>
      </c>
      <c r="B14844" t="s">
        <v>30</v>
      </c>
      <c r="C14844" t="s">
        <v>38</v>
      </c>
      <c r="D14844">
        <v>1948.93</v>
      </c>
      <c r="E14844" t="str">
        <f t="shared" si="1386"/>
        <v>High</v>
      </c>
      <c r="F14844" t="str">
        <f t="shared" si="1387"/>
        <v>High</v>
      </c>
      <c r="G14844">
        <v>0.15</v>
      </c>
      <c r="H14844">
        <f>D14844*G14844</f>
        <v>292.33949999999999</v>
      </c>
      <c r="I14844">
        <v>3</v>
      </c>
      <c r="J14844" s="1">
        <v>45205</v>
      </c>
      <c r="K14844" s="1">
        <v>45210</v>
      </c>
      <c r="L14844" t="s">
        <v>20</v>
      </c>
      <c r="M14844" t="str">
        <f t="shared" si="1388"/>
        <v>Premium customer</v>
      </c>
      <c r="N14844" t="s">
        <v>21</v>
      </c>
      <c r="O14844">
        <v>181.06</v>
      </c>
      <c r="P14844" t="s">
        <v>33</v>
      </c>
      <c r="Q14844">
        <f>D14844-H14844</f>
        <v>1656.5905</v>
      </c>
      <c r="R14844" t="str">
        <f t="shared" si="1389"/>
        <v>Bad</v>
      </c>
      <c r="S14844" t="str">
        <f t="shared" si="1390"/>
        <v>Bad</v>
      </c>
      <c r="T14844" t="str">
        <f t="shared" si="1391"/>
        <v>High Impact</v>
      </c>
    </row>
    <row r="14845" spans="1:20">
      <c r="A14845" t="s">
        <v>14881</v>
      </c>
      <c r="B14845" t="s">
        <v>24</v>
      </c>
      <c r="C14845" t="s">
        <v>31</v>
      </c>
      <c r="D14845">
        <v>2285.59</v>
      </c>
      <c r="E14845" t="str">
        <f t="shared" si="1386"/>
        <v>High</v>
      </c>
      <c r="F14845" t="str">
        <f t="shared" si="1387"/>
        <v>High</v>
      </c>
      <c r="G14845">
        <v>0.18</v>
      </c>
      <c r="H14845">
        <f>D14845*G14845</f>
        <v>411.40620000000001</v>
      </c>
      <c r="I14845">
        <v>1</v>
      </c>
      <c r="J14845" s="1">
        <v>45014</v>
      </c>
      <c r="K14845" s="1">
        <v>45020</v>
      </c>
      <c r="L14845" t="s">
        <v>20</v>
      </c>
      <c r="M14845" t="str">
        <f t="shared" si="1388"/>
        <v>Premium customer</v>
      </c>
      <c r="N14845" t="s">
        <v>27</v>
      </c>
      <c r="O14845">
        <v>647.62</v>
      </c>
      <c r="P14845" t="s">
        <v>53</v>
      </c>
      <c r="Q14845">
        <f>D14845-H14845</f>
        <v>1874.1838000000002</v>
      </c>
      <c r="R14845" t="str">
        <f t="shared" si="1389"/>
        <v>Good</v>
      </c>
      <c r="S14845" t="str">
        <f t="shared" si="1390"/>
        <v>Good</v>
      </c>
      <c r="T14845" t="str">
        <f t="shared" si="1391"/>
        <v>High Impact</v>
      </c>
    </row>
    <row r="14846" spans="1:20">
      <c r="A14846" t="s">
        <v>14882</v>
      </c>
      <c r="B14846" t="s">
        <v>46</v>
      </c>
      <c r="C14846" t="s">
        <v>38</v>
      </c>
      <c r="D14846">
        <v>707.24</v>
      </c>
      <c r="E14846" t="str">
        <f t="shared" si="1386"/>
        <v>Low</v>
      </c>
      <c r="F14846" t="str">
        <f t="shared" si="1387"/>
        <v>Midium</v>
      </c>
      <c r="G14846">
        <v>0.15</v>
      </c>
      <c r="H14846">
        <f>D14846*G14846</f>
        <v>106.086</v>
      </c>
      <c r="I14846">
        <v>3</v>
      </c>
      <c r="J14846" s="1">
        <v>45581</v>
      </c>
      <c r="K14846" s="1">
        <v>45587</v>
      </c>
      <c r="L14846" t="s">
        <v>26</v>
      </c>
      <c r="M14846" t="str">
        <f t="shared" si="1388"/>
        <v>Normal customer</v>
      </c>
      <c r="N14846" t="s">
        <v>21</v>
      </c>
      <c r="O14846">
        <v>146.66</v>
      </c>
      <c r="P14846" t="s">
        <v>33</v>
      </c>
      <c r="Q14846">
        <f>D14846-H14846</f>
        <v>601.154</v>
      </c>
      <c r="R14846" t="str">
        <f t="shared" si="1389"/>
        <v>Bad</v>
      </c>
      <c r="S14846" t="str">
        <f t="shared" si="1390"/>
        <v>Bad</v>
      </c>
      <c r="T14846" t="str">
        <f t="shared" si="1391"/>
        <v>Normal</v>
      </c>
    </row>
    <row r="14847" spans="1:20">
      <c r="A14847" t="s">
        <v>14883</v>
      </c>
      <c r="B14847" t="s">
        <v>24</v>
      </c>
      <c r="C14847" t="s">
        <v>19</v>
      </c>
      <c r="D14847">
        <v>519.77</v>
      </c>
      <c r="E14847" t="str">
        <f t="shared" si="1386"/>
        <v>Low</v>
      </c>
      <c r="F14847" t="str">
        <f t="shared" si="1387"/>
        <v>Midium</v>
      </c>
      <c r="G14847">
        <v>0.48</v>
      </c>
      <c r="H14847">
        <f>D14847*G14847</f>
        <v>249.4896</v>
      </c>
      <c r="I14847">
        <v>7</v>
      </c>
      <c r="J14847" s="1">
        <v>45501</v>
      </c>
      <c r="K14847" s="1">
        <v>45506</v>
      </c>
      <c r="L14847" t="s">
        <v>20</v>
      </c>
      <c r="M14847" t="str">
        <f t="shared" si="1388"/>
        <v>Normal customer</v>
      </c>
      <c r="N14847" t="s">
        <v>32</v>
      </c>
      <c r="O14847">
        <v>86.81</v>
      </c>
      <c r="P14847" t="s">
        <v>28</v>
      </c>
      <c r="Q14847">
        <f>D14847-H14847</f>
        <v>270.28039999999999</v>
      </c>
      <c r="R14847" t="str">
        <f t="shared" si="1389"/>
        <v>Bad</v>
      </c>
      <c r="S14847" t="str">
        <f t="shared" si="1390"/>
        <v>Bad</v>
      </c>
      <c r="T14847" t="str">
        <f t="shared" si="1391"/>
        <v>High Impact</v>
      </c>
    </row>
    <row r="14848" spans="1:20">
      <c r="A14848" t="s">
        <v>14884</v>
      </c>
      <c r="B14848" t="s">
        <v>30</v>
      </c>
      <c r="C14848" t="s">
        <v>19</v>
      </c>
      <c r="D14848">
        <v>980.11</v>
      </c>
      <c r="E14848" t="str">
        <f t="shared" si="1386"/>
        <v>Low</v>
      </c>
      <c r="F14848" t="str">
        <f t="shared" si="1387"/>
        <v>Midium</v>
      </c>
      <c r="G14848">
        <v>0.03</v>
      </c>
      <c r="H14848">
        <f>D14848*G14848</f>
        <v>29.403299999999998</v>
      </c>
      <c r="I14848">
        <v>9</v>
      </c>
      <c r="J14848" s="1">
        <v>45586</v>
      </c>
      <c r="K14848" s="1">
        <v>45588</v>
      </c>
      <c r="L14848" t="s">
        <v>20</v>
      </c>
      <c r="M14848" t="str">
        <f t="shared" si="1388"/>
        <v>Normal customer</v>
      </c>
      <c r="N14848" t="s">
        <v>21</v>
      </c>
      <c r="O14848">
        <v>191.14</v>
      </c>
      <c r="P14848" t="s">
        <v>28</v>
      </c>
      <c r="Q14848">
        <f>D14848-H14848</f>
        <v>950.70670000000007</v>
      </c>
      <c r="R14848" t="str">
        <f t="shared" si="1389"/>
        <v>Bad</v>
      </c>
      <c r="S14848" t="str">
        <f t="shared" si="1390"/>
        <v>Bad</v>
      </c>
      <c r="T14848" t="str">
        <f t="shared" si="1391"/>
        <v>Normal</v>
      </c>
    </row>
    <row r="14849" spans="1:20">
      <c r="A14849" t="s">
        <v>14885</v>
      </c>
      <c r="B14849" t="s">
        <v>24</v>
      </c>
      <c r="C14849" t="s">
        <v>31</v>
      </c>
      <c r="D14849">
        <v>1281.1300000000001</v>
      </c>
      <c r="E14849" t="str">
        <f t="shared" si="1386"/>
        <v>High</v>
      </c>
      <c r="F14849" t="str">
        <f t="shared" si="1387"/>
        <v>High</v>
      </c>
      <c r="G14849">
        <v>0.45</v>
      </c>
      <c r="H14849">
        <f>D14849*G14849</f>
        <v>576.50850000000003</v>
      </c>
      <c r="I14849">
        <v>4</v>
      </c>
      <c r="J14849" s="1">
        <v>45271</v>
      </c>
      <c r="K14849" s="1">
        <v>45276</v>
      </c>
      <c r="L14849" t="s">
        <v>36</v>
      </c>
      <c r="M14849" t="str">
        <f t="shared" si="1388"/>
        <v>Normal customer</v>
      </c>
      <c r="N14849" t="s">
        <v>27</v>
      </c>
      <c r="O14849">
        <v>192.83</v>
      </c>
      <c r="P14849" t="s">
        <v>22</v>
      </c>
      <c r="Q14849">
        <f>D14849-H14849</f>
        <v>704.62150000000008</v>
      </c>
      <c r="R14849" t="str">
        <f t="shared" si="1389"/>
        <v>Bad</v>
      </c>
      <c r="S14849" t="str">
        <f t="shared" si="1390"/>
        <v>Bad</v>
      </c>
      <c r="T14849" t="str">
        <f t="shared" si="1391"/>
        <v>High Impact</v>
      </c>
    </row>
    <row r="14850" spans="1:20">
      <c r="A14850" t="s">
        <v>14886</v>
      </c>
      <c r="B14850" t="s">
        <v>18</v>
      </c>
      <c r="C14850" t="s">
        <v>19</v>
      </c>
      <c r="D14850">
        <v>4833.7</v>
      </c>
      <c r="E14850" t="str">
        <f t="shared" si="1386"/>
        <v>High</v>
      </c>
      <c r="F14850" t="str">
        <f t="shared" si="1387"/>
        <v>High</v>
      </c>
      <c r="G14850">
        <v>0.16</v>
      </c>
      <c r="H14850">
        <f>D14850*G14850</f>
        <v>773.39199999999994</v>
      </c>
      <c r="I14850">
        <v>8</v>
      </c>
      <c r="J14850" s="1">
        <v>45174</v>
      </c>
      <c r="K14850" s="1">
        <v>45176</v>
      </c>
      <c r="L14850" t="s">
        <v>20</v>
      </c>
      <c r="M14850" t="str">
        <f t="shared" si="1388"/>
        <v>Premium customer</v>
      </c>
      <c r="N14850" t="s">
        <v>27</v>
      </c>
      <c r="O14850">
        <v>402.11</v>
      </c>
      <c r="P14850" t="s">
        <v>22</v>
      </c>
      <c r="Q14850">
        <f>D14850-H14850</f>
        <v>4060.308</v>
      </c>
      <c r="R14850" t="str">
        <f t="shared" si="1389"/>
        <v>Good</v>
      </c>
      <c r="S14850" t="str">
        <f t="shared" si="1390"/>
        <v>Good</v>
      </c>
      <c r="T14850" t="str">
        <f t="shared" si="1391"/>
        <v>High Impact</v>
      </c>
    </row>
    <row r="14851" spans="1:20">
      <c r="A14851" t="s">
        <v>14887</v>
      </c>
      <c r="B14851" t="s">
        <v>30</v>
      </c>
      <c r="C14851" t="s">
        <v>41</v>
      </c>
      <c r="D14851">
        <v>2430.5100000000002</v>
      </c>
      <c r="E14851" t="str">
        <f t="shared" ref="E14851:E14914" si="1392">IF(D14851&gt;1000,"High","Low")</f>
        <v>High</v>
      </c>
      <c r="F14851" t="str">
        <f t="shared" ref="F14851:F14914" si="1393">IF(D14851&gt;1000,"High",IF(D14851&gt;500,"Midium","Low"))</f>
        <v>High</v>
      </c>
      <c r="G14851">
        <v>0.12</v>
      </c>
      <c r="H14851">
        <f>D14851*G14851</f>
        <v>291.66120000000001</v>
      </c>
      <c r="I14851">
        <v>6</v>
      </c>
      <c r="J14851" s="1">
        <v>45448</v>
      </c>
      <c r="K14851" s="1">
        <v>45450</v>
      </c>
      <c r="L14851" t="s">
        <v>36</v>
      </c>
      <c r="M14851" t="str">
        <f t="shared" ref="M14851:M14914" si="1394">IF(AND(L14851="Member",D14851&gt;1000),"Premium customer",IF(AND(L14851="Regular",D14851&gt;1000),"Potential customer","Normal customer"))</f>
        <v>Normal customer</v>
      </c>
      <c r="N14851" t="s">
        <v>21</v>
      </c>
      <c r="O14851">
        <v>663.03</v>
      </c>
      <c r="P14851" t="s">
        <v>28</v>
      </c>
      <c r="Q14851">
        <f>D14851-H14851</f>
        <v>2138.8488000000002</v>
      </c>
      <c r="R14851" t="str">
        <f t="shared" ref="R14851:R14914" si="1395">IF(AND(D14851&gt;1000,O14851&gt;300),"Good","Bad")</f>
        <v>Good</v>
      </c>
      <c r="S14851" t="str">
        <f t="shared" ref="S14851:S14914" si="1396">IF(NOT(AND(D14851&gt;1000,O14851&gt;300)),"Bad","Good")</f>
        <v>Good</v>
      </c>
      <c r="T14851" t="str">
        <f t="shared" ref="T14851:T14914" si="1397">IF(OR(D14851&gt;1000,G14851&gt;0.25),"High Impact","Normal")</f>
        <v>High Impact</v>
      </c>
    </row>
    <row r="14852" spans="1:20">
      <c r="A14852" t="s">
        <v>14888</v>
      </c>
      <c r="B14852" t="s">
        <v>24</v>
      </c>
      <c r="C14852" t="s">
        <v>31</v>
      </c>
      <c r="D14852">
        <v>2600.42</v>
      </c>
      <c r="E14852" t="str">
        <f t="shared" si="1392"/>
        <v>High</v>
      </c>
      <c r="F14852" t="str">
        <f t="shared" si="1393"/>
        <v>High</v>
      </c>
      <c r="G14852">
        <v>0.44</v>
      </c>
      <c r="H14852">
        <f>D14852*G14852</f>
        <v>1144.1848</v>
      </c>
      <c r="I14852">
        <v>4</v>
      </c>
      <c r="J14852" s="1">
        <v>45550</v>
      </c>
      <c r="K14852" s="1">
        <v>45553</v>
      </c>
      <c r="L14852" t="s">
        <v>20</v>
      </c>
      <c r="M14852" t="str">
        <f t="shared" si="1394"/>
        <v>Premium customer</v>
      </c>
      <c r="N14852" t="s">
        <v>21</v>
      </c>
      <c r="O14852">
        <v>620.27</v>
      </c>
      <c r="P14852" t="s">
        <v>39</v>
      </c>
      <c r="Q14852">
        <f>D14852-H14852</f>
        <v>1456.2352000000001</v>
      </c>
      <c r="R14852" t="str">
        <f t="shared" si="1395"/>
        <v>Good</v>
      </c>
      <c r="S14852" t="str">
        <f t="shared" si="1396"/>
        <v>Good</v>
      </c>
      <c r="T14852" t="str">
        <f t="shared" si="1397"/>
        <v>High Impact</v>
      </c>
    </row>
    <row r="14853" spans="1:20">
      <c r="A14853" t="s">
        <v>14889</v>
      </c>
      <c r="B14853" t="s">
        <v>18</v>
      </c>
      <c r="C14853" t="s">
        <v>25</v>
      </c>
      <c r="D14853">
        <v>3564.29</v>
      </c>
      <c r="E14853" t="str">
        <f t="shared" si="1392"/>
        <v>High</v>
      </c>
      <c r="F14853" t="str">
        <f t="shared" si="1393"/>
        <v>High</v>
      </c>
      <c r="G14853">
        <v>0.14000000000000001</v>
      </c>
      <c r="H14853">
        <f>D14853*G14853</f>
        <v>499.00060000000002</v>
      </c>
      <c r="I14853">
        <v>3</v>
      </c>
      <c r="J14853" s="1">
        <v>45168</v>
      </c>
      <c r="K14853" s="1">
        <v>45170</v>
      </c>
      <c r="L14853" t="s">
        <v>26</v>
      </c>
      <c r="M14853" t="str">
        <f t="shared" si="1394"/>
        <v>Potential customer</v>
      </c>
      <c r="N14853" t="s">
        <v>21</v>
      </c>
      <c r="O14853">
        <v>800.1</v>
      </c>
      <c r="P14853" t="s">
        <v>39</v>
      </c>
      <c r="Q14853">
        <f>D14853-H14853</f>
        <v>3065.2894000000001</v>
      </c>
      <c r="R14853" t="str">
        <f t="shared" si="1395"/>
        <v>Good</v>
      </c>
      <c r="S14853" t="str">
        <f t="shared" si="1396"/>
        <v>Good</v>
      </c>
      <c r="T14853" t="str">
        <f t="shared" si="1397"/>
        <v>High Impact</v>
      </c>
    </row>
    <row r="14854" spans="1:20">
      <c r="A14854" t="s">
        <v>14890</v>
      </c>
      <c r="B14854" t="s">
        <v>30</v>
      </c>
      <c r="C14854" t="s">
        <v>41</v>
      </c>
      <c r="D14854">
        <v>3452.91</v>
      </c>
      <c r="E14854" t="str">
        <f t="shared" si="1392"/>
        <v>High</v>
      </c>
      <c r="F14854" t="str">
        <f t="shared" si="1393"/>
        <v>High</v>
      </c>
      <c r="G14854">
        <v>0.49</v>
      </c>
      <c r="H14854">
        <f>D14854*G14854</f>
        <v>1691.9259</v>
      </c>
      <c r="I14854">
        <v>5</v>
      </c>
      <c r="J14854" s="1">
        <v>45371</v>
      </c>
      <c r="K14854" s="1">
        <v>45377</v>
      </c>
      <c r="L14854" t="s">
        <v>36</v>
      </c>
      <c r="M14854" t="str">
        <f t="shared" si="1394"/>
        <v>Normal customer</v>
      </c>
      <c r="N14854" t="s">
        <v>21</v>
      </c>
      <c r="O14854">
        <v>901.06</v>
      </c>
      <c r="P14854" t="s">
        <v>33</v>
      </c>
      <c r="Q14854">
        <f>D14854-H14854</f>
        <v>1760.9840999999999</v>
      </c>
      <c r="R14854" t="str">
        <f t="shared" si="1395"/>
        <v>Good</v>
      </c>
      <c r="S14854" t="str">
        <f t="shared" si="1396"/>
        <v>Good</v>
      </c>
      <c r="T14854" t="str">
        <f t="shared" si="1397"/>
        <v>High Impact</v>
      </c>
    </row>
    <row r="14855" spans="1:20">
      <c r="A14855" t="s">
        <v>14891</v>
      </c>
      <c r="B14855" t="s">
        <v>24</v>
      </c>
      <c r="C14855" t="s">
        <v>31</v>
      </c>
      <c r="D14855">
        <v>2563.61</v>
      </c>
      <c r="E14855" t="str">
        <f t="shared" si="1392"/>
        <v>High</v>
      </c>
      <c r="F14855" t="str">
        <f t="shared" si="1393"/>
        <v>High</v>
      </c>
      <c r="G14855">
        <v>0.27</v>
      </c>
      <c r="H14855">
        <f>D14855*G14855</f>
        <v>692.17470000000003</v>
      </c>
      <c r="I14855">
        <v>3</v>
      </c>
      <c r="J14855" s="1">
        <v>45403</v>
      </c>
      <c r="K14855" s="1">
        <v>45406</v>
      </c>
      <c r="L14855" t="s">
        <v>20</v>
      </c>
      <c r="M14855" t="str">
        <f t="shared" si="1394"/>
        <v>Premium customer</v>
      </c>
      <c r="N14855" t="s">
        <v>27</v>
      </c>
      <c r="O14855">
        <v>606.08000000000004</v>
      </c>
      <c r="P14855" t="s">
        <v>22</v>
      </c>
      <c r="Q14855">
        <f>D14855-H14855</f>
        <v>1871.4353000000001</v>
      </c>
      <c r="R14855" t="str">
        <f t="shared" si="1395"/>
        <v>Good</v>
      </c>
      <c r="S14855" t="str">
        <f t="shared" si="1396"/>
        <v>Good</v>
      </c>
      <c r="T14855" t="str">
        <f t="shared" si="1397"/>
        <v>High Impact</v>
      </c>
    </row>
    <row r="14856" spans="1:20">
      <c r="A14856" t="s">
        <v>14892</v>
      </c>
      <c r="B14856" t="s">
        <v>18</v>
      </c>
      <c r="C14856" t="s">
        <v>38</v>
      </c>
      <c r="D14856">
        <v>1765.21</v>
      </c>
      <c r="E14856" t="str">
        <f t="shared" si="1392"/>
        <v>High</v>
      </c>
      <c r="F14856" t="str">
        <f t="shared" si="1393"/>
        <v>High</v>
      </c>
      <c r="G14856">
        <v>0.24</v>
      </c>
      <c r="H14856">
        <f>D14856*G14856</f>
        <v>423.65039999999999</v>
      </c>
      <c r="I14856">
        <v>8</v>
      </c>
      <c r="J14856" s="1">
        <v>45300</v>
      </c>
      <c r="K14856" s="1">
        <v>45303</v>
      </c>
      <c r="L14856" t="s">
        <v>26</v>
      </c>
      <c r="M14856" t="str">
        <f t="shared" si="1394"/>
        <v>Potential customer</v>
      </c>
      <c r="N14856" t="s">
        <v>21</v>
      </c>
      <c r="O14856">
        <v>315.89</v>
      </c>
      <c r="P14856" t="s">
        <v>39</v>
      </c>
      <c r="Q14856">
        <f>D14856-H14856</f>
        <v>1341.5596</v>
      </c>
      <c r="R14856" t="str">
        <f t="shared" si="1395"/>
        <v>Good</v>
      </c>
      <c r="S14856" t="str">
        <f t="shared" si="1396"/>
        <v>Good</v>
      </c>
      <c r="T14856" t="str">
        <f t="shared" si="1397"/>
        <v>High Impact</v>
      </c>
    </row>
    <row r="14857" spans="1:20">
      <c r="A14857" t="s">
        <v>14893</v>
      </c>
      <c r="B14857" t="s">
        <v>46</v>
      </c>
      <c r="C14857" t="s">
        <v>19</v>
      </c>
      <c r="D14857">
        <v>1722.15</v>
      </c>
      <c r="E14857" t="str">
        <f t="shared" si="1392"/>
        <v>High</v>
      </c>
      <c r="F14857" t="str">
        <f t="shared" si="1393"/>
        <v>High</v>
      </c>
      <c r="G14857">
        <v>0.49</v>
      </c>
      <c r="H14857">
        <f>D14857*G14857</f>
        <v>843.85350000000005</v>
      </c>
      <c r="I14857">
        <v>6</v>
      </c>
      <c r="J14857" s="1">
        <v>45487</v>
      </c>
      <c r="K14857" s="1">
        <v>45490</v>
      </c>
      <c r="L14857" t="s">
        <v>20</v>
      </c>
      <c r="M14857" t="str">
        <f t="shared" si="1394"/>
        <v>Premium customer</v>
      </c>
      <c r="N14857" t="s">
        <v>27</v>
      </c>
      <c r="O14857">
        <v>145.15</v>
      </c>
      <c r="P14857" t="s">
        <v>39</v>
      </c>
      <c r="Q14857">
        <f>D14857-H14857</f>
        <v>878.29650000000004</v>
      </c>
      <c r="R14857" t="str">
        <f t="shared" si="1395"/>
        <v>Bad</v>
      </c>
      <c r="S14857" t="str">
        <f t="shared" si="1396"/>
        <v>Bad</v>
      </c>
      <c r="T14857" t="str">
        <f t="shared" si="1397"/>
        <v>High Impact</v>
      </c>
    </row>
    <row r="14858" spans="1:20">
      <c r="A14858" t="s">
        <v>14894</v>
      </c>
      <c r="B14858" t="s">
        <v>18</v>
      </c>
      <c r="C14858" t="s">
        <v>19</v>
      </c>
      <c r="D14858">
        <v>382.78</v>
      </c>
      <c r="E14858" t="str">
        <f t="shared" si="1392"/>
        <v>Low</v>
      </c>
      <c r="F14858" t="str">
        <f t="shared" si="1393"/>
        <v>Low</v>
      </c>
      <c r="G14858">
        <v>0.11</v>
      </c>
      <c r="H14858">
        <f>D14858*G14858</f>
        <v>42.105799999999995</v>
      </c>
      <c r="I14858">
        <v>6</v>
      </c>
      <c r="J14858" s="1">
        <v>44975</v>
      </c>
      <c r="K14858" s="1">
        <v>44981</v>
      </c>
      <c r="L14858" t="s">
        <v>36</v>
      </c>
      <c r="M14858" t="str">
        <f t="shared" si="1394"/>
        <v>Normal customer</v>
      </c>
      <c r="N14858" t="s">
        <v>27</v>
      </c>
      <c r="O14858">
        <v>29.41</v>
      </c>
      <c r="P14858" t="s">
        <v>44</v>
      </c>
      <c r="Q14858">
        <f>D14858-H14858</f>
        <v>340.67419999999998</v>
      </c>
      <c r="R14858" t="str">
        <f t="shared" si="1395"/>
        <v>Bad</v>
      </c>
      <c r="S14858" t="str">
        <f t="shared" si="1396"/>
        <v>Bad</v>
      </c>
      <c r="T14858" t="str">
        <f t="shared" si="1397"/>
        <v>Normal</v>
      </c>
    </row>
    <row r="14859" spans="1:20">
      <c r="A14859" t="s">
        <v>14895</v>
      </c>
      <c r="B14859" t="s">
        <v>46</v>
      </c>
      <c r="C14859" t="s">
        <v>19</v>
      </c>
      <c r="D14859">
        <v>4508.1899999999996</v>
      </c>
      <c r="E14859" t="str">
        <f t="shared" si="1392"/>
        <v>High</v>
      </c>
      <c r="F14859" t="str">
        <f t="shared" si="1393"/>
        <v>High</v>
      </c>
      <c r="G14859">
        <v>0.45</v>
      </c>
      <c r="H14859">
        <f>D14859*G14859</f>
        <v>2028.6854999999998</v>
      </c>
      <c r="I14859">
        <v>7</v>
      </c>
      <c r="J14859" s="1">
        <v>45258</v>
      </c>
      <c r="K14859" s="1">
        <v>45262</v>
      </c>
      <c r="L14859" t="s">
        <v>26</v>
      </c>
      <c r="M14859" t="str">
        <f t="shared" si="1394"/>
        <v>Potential customer</v>
      </c>
      <c r="N14859" t="s">
        <v>27</v>
      </c>
      <c r="O14859">
        <v>260.85000000000002</v>
      </c>
      <c r="P14859" t="s">
        <v>28</v>
      </c>
      <c r="Q14859">
        <f>D14859-H14859</f>
        <v>2479.5045</v>
      </c>
      <c r="R14859" t="str">
        <f t="shared" si="1395"/>
        <v>Bad</v>
      </c>
      <c r="S14859" t="str">
        <f t="shared" si="1396"/>
        <v>Bad</v>
      </c>
      <c r="T14859" t="str">
        <f t="shared" si="1397"/>
        <v>High Impact</v>
      </c>
    </row>
    <row r="14860" spans="1:20">
      <c r="A14860" t="s">
        <v>14896</v>
      </c>
      <c r="B14860" t="s">
        <v>24</v>
      </c>
      <c r="C14860" t="s">
        <v>31</v>
      </c>
      <c r="D14860">
        <v>3870.03</v>
      </c>
      <c r="E14860" t="str">
        <f t="shared" si="1392"/>
        <v>High</v>
      </c>
      <c r="F14860" t="str">
        <f t="shared" si="1393"/>
        <v>High</v>
      </c>
      <c r="G14860">
        <v>0.3</v>
      </c>
      <c r="H14860">
        <f>D14860*G14860</f>
        <v>1161.009</v>
      </c>
      <c r="I14860">
        <v>7</v>
      </c>
      <c r="J14860" s="1">
        <v>45471</v>
      </c>
      <c r="K14860" s="1">
        <v>45478</v>
      </c>
      <c r="L14860" t="s">
        <v>26</v>
      </c>
      <c r="M14860" t="str">
        <f t="shared" si="1394"/>
        <v>Potential customer</v>
      </c>
      <c r="N14860" t="s">
        <v>21</v>
      </c>
      <c r="O14860">
        <v>669.26</v>
      </c>
      <c r="P14860" t="s">
        <v>44</v>
      </c>
      <c r="Q14860">
        <f>D14860-H14860</f>
        <v>2709.0210000000002</v>
      </c>
      <c r="R14860" t="str">
        <f t="shared" si="1395"/>
        <v>Good</v>
      </c>
      <c r="S14860" t="str">
        <f t="shared" si="1396"/>
        <v>Good</v>
      </c>
      <c r="T14860" t="str">
        <f t="shared" si="1397"/>
        <v>High Impact</v>
      </c>
    </row>
    <row r="14861" spans="1:20">
      <c r="A14861" t="s">
        <v>14897</v>
      </c>
      <c r="B14861" t="s">
        <v>18</v>
      </c>
      <c r="C14861" t="s">
        <v>41</v>
      </c>
      <c r="D14861">
        <v>3154.38</v>
      </c>
      <c r="E14861" t="str">
        <f t="shared" si="1392"/>
        <v>High</v>
      </c>
      <c r="F14861" t="str">
        <f t="shared" si="1393"/>
        <v>High</v>
      </c>
      <c r="G14861">
        <v>0.38</v>
      </c>
      <c r="H14861">
        <f>D14861*G14861</f>
        <v>1198.6644000000001</v>
      </c>
      <c r="I14861">
        <v>8</v>
      </c>
      <c r="J14861" s="1">
        <v>45525</v>
      </c>
      <c r="K14861" s="1">
        <v>45530</v>
      </c>
      <c r="L14861" t="s">
        <v>20</v>
      </c>
      <c r="M14861" t="str">
        <f t="shared" si="1394"/>
        <v>Premium customer</v>
      </c>
      <c r="N14861" t="s">
        <v>21</v>
      </c>
      <c r="O14861">
        <v>283.52999999999997</v>
      </c>
      <c r="P14861" t="s">
        <v>28</v>
      </c>
      <c r="Q14861">
        <f>D14861-H14861</f>
        <v>1955.7156</v>
      </c>
      <c r="R14861" t="str">
        <f t="shared" si="1395"/>
        <v>Bad</v>
      </c>
      <c r="S14861" t="str">
        <f t="shared" si="1396"/>
        <v>Bad</v>
      </c>
      <c r="T14861" t="str">
        <f t="shared" si="1397"/>
        <v>High Impact</v>
      </c>
    </row>
    <row r="14862" spans="1:20">
      <c r="A14862" t="s">
        <v>14898</v>
      </c>
      <c r="B14862" t="s">
        <v>46</v>
      </c>
      <c r="C14862" t="s">
        <v>38</v>
      </c>
      <c r="D14862">
        <v>2040.8</v>
      </c>
      <c r="E14862" t="str">
        <f t="shared" si="1392"/>
        <v>High</v>
      </c>
      <c r="F14862" t="str">
        <f t="shared" si="1393"/>
        <v>High</v>
      </c>
      <c r="G14862">
        <v>0.28999999999999998</v>
      </c>
      <c r="H14862">
        <f>D14862*G14862</f>
        <v>591.83199999999999</v>
      </c>
      <c r="I14862">
        <v>5</v>
      </c>
      <c r="J14862" s="1">
        <v>45205</v>
      </c>
      <c r="K14862" s="1">
        <v>45211</v>
      </c>
      <c r="L14862" t="s">
        <v>36</v>
      </c>
      <c r="M14862" t="str">
        <f t="shared" si="1394"/>
        <v>Normal customer</v>
      </c>
      <c r="N14862" t="s">
        <v>27</v>
      </c>
      <c r="O14862">
        <v>241.3</v>
      </c>
      <c r="P14862" t="s">
        <v>22</v>
      </c>
      <c r="Q14862">
        <f>D14862-H14862</f>
        <v>1448.9679999999998</v>
      </c>
      <c r="R14862" t="str">
        <f t="shared" si="1395"/>
        <v>Bad</v>
      </c>
      <c r="S14862" t="str">
        <f t="shared" si="1396"/>
        <v>Bad</v>
      </c>
      <c r="T14862" t="str">
        <f t="shared" si="1397"/>
        <v>High Impact</v>
      </c>
    </row>
    <row r="14863" spans="1:20">
      <c r="A14863" t="s">
        <v>14899</v>
      </c>
      <c r="B14863" t="s">
        <v>30</v>
      </c>
      <c r="C14863" t="s">
        <v>19</v>
      </c>
      <c r="D14863">
        <v>2954.08</v>
      </c>
      <c r="E14863" t="str">
        <f t="shared" si="1392"/>
        <v>High</v>
      </c>
      <c r="F14863" t="str">
        <f t="shared" si="1393"/>
        <v>High</v>
      </c>
      <c r="G14863">
        <v>0.31</v>
      </c>
      <c r="H14863">
        <f>D14863*G14863</f>
        <v>915.76479999999992</v>
      </c>
      <c r="I14863">
        <v>5</v>
      </c>
      <c r="J14863" s="1">
        <v>45107</v>
      </c>
      <c r="K14863" s="1">
        <v>45112</v>
      </c>
      <c r="L14863" t="s">
        <v>36</v>
      </c>
      <c r="M14863" t="str">
        <f t="shared" si="1394"/>
        <v>Normal customer</v>
      </c>
      <c r="N14863" t="s">
        <v>21</v>
      </c>
      <c r="O14863">
        <v>796.02</v>
      </c>
      <c r="P14863" t="s">
        <v>39</v>
      </c>
      <c r="Q14863">
        <f>D14863-H14863</f>
        <v>2038.3152</v>
      </c>
      <c r="R14863" t="str">
        <f t="shared" si="1395"/>
        <v>Good</v>
      </c>
      <c r="S14863" t="str">
        <f t="shared" si="1396"/>
        <v>Good</v>
      </c>
      <c r="T14863" t="str">
        <f t="shared" si="1397"/>
        <v>High Impact</v>
      </c>
    </row>
    <row r="14864" spans="1:20">
      <c r="A14864" t="s">
        <v>14900</v>
      </c>
      <c r="B14864" t="s">
        <v>18</v>
      </c>
      <c r="C14864" t="s">
        <v>41</v>
      </c>
      <c r="D14864">
        <v>2476.94</v>
      </c>
      <c r="E14864" t="str">
        <f t="shared" si="1392"/>
        <v>High</v>
      </c>
      <c r="F14864" t="str">
        <f t="shared" si="1393"/>
        <v>High</v>
      </c>
      <c r="G14864">
        <v>0.08</v>
      </c>
      <c r="H14864">
        <f>D14864*G14864</f>
        <v>198.15520000000001</v>
      </c>
      <c r="I14864">
        <v>6</v>
      </c>
      <c r="J14864" s="1">
        <v>45219</v>
      </c>
      <c r="K14864" s="1">
        <v>45220</v>
      </c>
      <c r="L14864" t="s">
        <v>36</v>
      </c>
      <c r="M14864" t="str">
        <f t="shared" si="1394"/>
        <v>Normal customer</v>
      </c>
      <c r="N14864" t="s">
        <v>21</v>
      </c>
      <c r="O14864">
        <v>500.11</v>
      </c>
      <c r="P14864" t="s">
        <v>33</v>
      </c>
      <c r="Q14864">
        <f>D14864-H14864</f>
        <v>2278.7847999999999</v>
      </c>
      <c r="R14864" t="str">
        <f t="shared" si="1395"/>
        <v>Good</v>
      </c>
      <c r="S14864" t="str">
        <f t="shared" si="1396"/>
        <v>Good</v>
      </c>
      <c r="T14864" t="str">
        <f t="shared" si="1397"/>
        <v>High Impact</v>
      </c>
    </row>
    <row r="14865" spans="1:20">
      <c r="A14865" t="s">
        <v>14901</v>
      </c>
      <c r="B14865" t="s">
        <v>24</v>
      </c>
      <c r="C14865" t="s">
        <v>25</v>
      </c>
      <c r="D14865">
        <v>1442.28</v>
      </c>
      <c r="E14865" t="str">
        <f t="shared" si="1392"/>
        <v>High</v>
      </c>
      <c r="F14865" t="str">
        <f t="shared" si="1393"/>
        <v>High</v>
      </c>
      <c r="G14865">
        <v>0.08</v>
      </c>
      <c r="H14865">
        <f>D14865*G14865</f>
        <v>115.3824</v>
      </c>
      <c r="I14865">
        <v>4</v>
      </c>
      <c r="J14865" s="1">
        <v>45147</v>
      </c>
      <c r="K14865" s="1">
        <v>45148</v>
      </c>
      <c r="L14865" t="s">
        <v>36</v>
      </c>
      <c r="M14865" t="str">
        <f t="shared" si="1394"/>
        <v>Normal customer</v>
      </c>
      <c r="N14865" t="s">
        <v>21</v>
      </c>
      <c r="O14865">
        <v>427.43</v>
      </c>
      <c r="P14865" t="s">
        <v>53</v>
      </c>
      <c r="Q14865">
        <f>D14865-H14865</f>
        <v>1326.8976</v>
      </c>
      <c r="R14865" t="str">
        <f t="shared" si="1395"/>
        <v>Good</v>
      </c>
      <c r="S14865" t="str">
        <f t="shared" si="1396"/>
        <v>Good</v>
      </c>
      <c r="T14865" t="str">
        <f t="shared" si="1397"/>
        <v>High Impact</v>
      </c>
    </row>
    <row r="14866" spans="1:20">
      <c r="A14866" t="s">
        <v>14902</v>
      </c>
      <c r="B14866" t="s">
        <v>30</v>
      </c>
      <c r="C14866" t="s">
        <v>25</v>
      </c>
      <c r="D14866">
        <v>1563.01</v>
      </c>
      <c r="E14866" t="str">
        <f t="shared" si="1392"/>
        <v>High</v>
      </c>
      <c r="F14866" t="str">
        <f t="shared" si="1393"/>
        <v>High</v>
      </c>
      <c r="G14866">
        <v>0.2</v>
      </c>
      <c r="H14866">
        <f>D14866*G14866</f>
        <v>312.60200000000003</v>
      </c>
      <c r="I14866">
        <v>2</v>
      </c>
      <c r="J14866" s="1">
        <v>45410</v>
      </c>
      <c r="K14866" s="1">
        <v>45414</v>
      </c>
      <c r="L14866" t="s">
        <v>26</v>
      </c>
      <c r="M14866" t="str">
        <f t="shared" si="1394"/>
        <v>Potential customer</v>
      </c>
      <c r="N14866" t="s">
        <v>21</v>
      </c>
      <c r="O14866">
        <v>449.35</v>
      </c>
      <c r="P14866" t="s">
        <v>33</v>
      </c>
      <c r="Q14866">
        <f>D14866-H14866</f>
        <v>1250.4079999999999</v>
      </c>
      <c r="R14866" t="str">
        <f t="shared" si="1395"/>
        <v>Good</v>
      </c>
      <c r="S14866" t="str">
        <f t="shared" si="1396"/>
        <v>Good</v>
      </c>
      <c r="T14866" t="str">
        <f t="shared" si="1397"/>
        <v>High Impact</v>
      </c>
    </row>
    <row r="14867" spans="1:20">
      <c r="A14867" t="s">
        <v>14903</v>
      </c>
      <c r="B14867" t="s">
        <v>46</v>
      </c>
      <c r="C14867" t="s">
        <v>38</v>
      </c>
      <c r="D14867">
        <v>4384.95</v>
      </c>
      <c r="E14867" t="str">
        <f t="shared" si="1392"/>
        <v>High</v>
      </c>
      <c r="F14867" t="str">
        <f t="shared" si="1393"/>
        <v>High</v>
      </c>
      <c r="G14867">
        <v>0.17</v>
      </c>
      <c r="H14867">
        <f>D14867*G14867</f>
        <v>745.44150000000002</v>
      </c>
      <c r="I14867">
        <v>2</v>
      </c>
      <c r="J14867" s="1">
        <v>45568</v>
      </c>
      <c r="K14867" s="1">
        <v>45570</v>
      </c>
      <c r="L14867" t="s">
        <v>36</v>
      </c>
      <c r="M14867" t="str">
        <f t="shared" si="1394"/>
        <v>Normal customer</v>
      </c>
      <c r="N14867" t="s">
        <v>21</v>
      </c>
      <c r="O14867">
        <v>703.94</v>
      </c>
      <c r="P14867" t="s">
        <v>22</v>
      </c>
      <c r="Q14867">
        <f>D14867-H14867</f>
        <v>3639.5084999999999</v>
      </c>
      <c r="R14867" t="str">
        <f t="shared" si="1395"/>
        <v>Good</v>
      </c>
      <c r="S14867" t="str">
        <f t="shared" si="1396"/>
        <v>Good</v>
      </c>
      <c r="T14867" t="str">
        <f t="shared" si="1397"/>
        <v>High Impact</v>
      </c>
    </row>
    <row r="14868" spans="1:20">
      <c r="A14868" t="s">
        <v>14904</v>
      </c>
      <c r="B14868" t="s">
        <v>18</v>
      </c>
      <c r="C14868" t="s">
        <v>19</v>
      </c>
      <c r="D14868">
        <v>3211.05</v>
      </c>
      <c r="E14868" t="str">
        <f t="shared" si="1392"/>
        <v>High</v>
      </c>
      <c r="F14868" t="str">
        <f t="shared" si="1393"/>
        <v>High</v>
      </c>
      <c r="G14868">
        <v>0.36</v>
      </c>
      <c r="H14868">
        <f>D14868*G14868</f>
        <v>1155.9780000000001</v>
      </c>
      <c r="I14868">
        <v>2</v>
      </c>
      <c r="J14868" s="1">
        <v>44931</v>
      </c>
      <c r="K14868" s="1">
        <v>44937</v>
      </c>
      <c r="L14868" t="s">
        <v>20</v>
      </c>
      <c r="M14868" t="str">
        <f t="shared" si="1394"/>
        <v>Premium customer</v>
      </c>
      <c r="N14868" t="s">
        <v>32</v>
      </c>
      <c r="O14868">
        <v>688.34</v>
      </c>
      <c r="P14868" t="s">
        <v>53</v>
      </c>
      <c r="Q14868">
        <f>D14868-H14868</f>
        <v>2055.0720000000001</v>
      </c>
      <c r="R14868" t="str">
        <f t="shared" si="1395"/>
        <v>Good</v>
      </c>
      <c r="S14868" t="str">
        <f t="shared" si="1396"/>
        <v>Good</v>
      </c>
      <c r="T14868" t="str">
        <f t="shared" si="1397"/>
        <v>High Impact</v>
      </c>
    </row>
    <row r="14869" spans="1:20">
      <c r="A14869" t="s">
        <v>14905</v>
      </c>
      <c r="B14869" t="s">
        <v>18</v>
      </c>
      <c r="C14869" t="s">
        <v>25</v>
      </c>
      <c r="D14869">
        <v>106.97</v>
      </c>
      <c r="E14869" t="str">
        <f t="shared" si="1392"/>
        <v>Low</v>
      </c>
      <c r="F14869" t="str">
        <f t="shared" si="1393"/>
        <v>Low</v>
      </c>
      <c r="G14869">
        <v>0.36</v>
      </c>
      <c r="H14869">
        <f>D14869*G14869</f>
        <v>38.5092</v>
      </c>
      <c r="I14869">
        <v>2</v>
      </c>
      <c r="J14869" s="1">
        <v>45401</v>
      </c>
      <c r="K14869" s="1">
        <v>45402</v>
      </c>
      <c r="L14869" t="s">
        <v>36</v>
      </c>
      <c r="M14869" t="str">
        <f t="shared" si="1394"/>
        <v>Normal customer</v>
      </c>
      <c r="N14869" t="s">
        <v>32</v>
      </c>
      <c r="O14869">
        <v>30.71</v>
      </c>
      <c r="P14869" t="s">
        <v>33</v>
      </c>
      <c r="Q14869">
        <f>D14869-H14869</f>
        <v>68.460800000000006</v>
      </c>
      <c r="R14869" t="str">
        <f t="shared" si="1395"/>
        <v>Bad</v>
      </c>
      <c r="S14869" t="str">
        <f t="shared" si="1396"/>
        <v>Bad</v>
      </c>
      <c r="T14869" t="str">
        <f t="shared" si="1397"/>
        <v>High Impact</v>
      </c>
    </row>
    <row r="14870" spans="1:20">
      <c r="A14870" t="s">
        <v>14906</v>
      </c>
      <c r="B14870" t="s">
        <v>24</v>
      </c>
      <c r="C14870" t="s">
        <v>41</v>
      </c>
      <c r="D14870">
        <v>1701.67</v>
      </c>
      <c r="E14870" t="str">
        <f t="shared" si="1392"/>
        <v>High</v>
      </c>
      <c r="F14870" t="str">
        <f t="shared" si="1393"/>
        <v>High</v>
      </c>
      <c r="G14870">
        <v>0.28000000000000003</v>
      </c>
      <c r="H14870">
        <f>D14870*G14870</f>
        <v>476.46760000000006</v>
      </c>
      <c r="I14870">
        <v>5</v>
      </c>
      <c r="J14870" s="1">
        <v>45643</v>
      </c>
      <c r="K14870" s="1">
        <v>45649</v>
      </c>
      <c r="L14870" t="s">
        <v>26</v>
      </c>
      <c r="M14870" t="str">
        <f t="shared" si="1394"/>
        <v>Potential customer</v>
      </c>
      <c r="N14870" t="s">
        <v>32</v>
      </c>
      <c r="O14870">
        <v>418.81</v>
      </c>
      <c r="P14870" t="s">
        <v>33</v>
      </c>
      <c r="Q14870">
        <f>D14870-H14870</f>
        <v>1225.2024000000001</v>
      </c>
      <c r="R14870" t="str">
        <f t="shared" si="1395"/>
        <v>Good</v>
      </c>
      <c r="S14870" t="str">
        <f t="shared" si="1396"/>
        <v>Good</v>
      </c>
      <c r="T14870" t="str">
        <f t="shared" si="1397"/>
        <v>High Impact</v>
      </c>
    </row>
    <row r="14871" spans="1:20">
      <c r="A14871" t="s">
        <v>14907</v>
      </c>
      <c r="B14871" t="s">
        <v>30</v>
      </c>
      <c r="C14871" t="s">
        <v>41</v>
      </c>
      <c r="D14871">
        <v>1765.73</v>
      </c>
      <c r="E14871" t="str">
        <f t="shared" si="1392"/>
        <v>High</v>
      </c>
      <c r="F14871" t="str">
        <f t="shared" si="1393"/>
        <v>High</v>
      </c>
      <c r="G14871">
        <v>0.2</v>
      </c>
      <c r="H14871">
        <f>D14871*G14871</f>
        <v>353.14600000000002</v>
      </c>
      <c r="I14871">
        <v>2</v>
      </c>
      <c r="J14871" s="1">
        <v>45396</v>
      </c>
      <c r="K14871" s="1">
        <v>45402</v>
      </c>
      <c r="L14871" t="s">
        <v>20</v>
      </c>
      <c r="M14871" t="str">
        <f t="shared" si="1394"/>
        <v>Premium customer</v>
      </c>
      <c r="N14871" t="s">
        <v>21</v>
      </c>
      <c r="O14871">
        <v>377.81</v>
      </c>
      <c r="P14871" t="s">
        <v>53</v>
      </c>
      <c r="Q14871">
        <f>D14871-H14871</f>
        <v>1412.5840000000001</v>
      </c>
      <c r="R14871" t="str">
        <f t="shared" si="1395"/>
        <v>Good</v>
      </c>
      <c r="S14871" t="str">
        <f t="shared" si="1396"/>
        <v>Good</v>
      </c>
      <c r="T14871" t="str">
        <f t="shared" si="1397"/>
        <v>High Impact</v>
      </c>
    </row>
    <row r="14872" spans="1:20">
      <c r="A14872" t="s">
        <v>14908</v>
      </c>
      <c r="B14872" t="s">
        <v>18</v>
      </c>
      <c r="C14872" t="s">
        <v>25</v>
      </c>
      <c r="D14872">
        <v>3561.04</v>
      </c>
      <c r="E14872" t="str">
        <f t="shared" si="1392"/>
        <v>High</v>
      </c>
      <c r="F14872" t="str">
        <f t="shared" si="1393"/>
        <v>High</v>
      </c>
      <c r="G14872">
        <v>0.34</v>
      </c>
      <c r="H14872">
        <f>D14872*G14872</f>
        <v>1210.7536</v>
      </c>
      <c r="I14872">
        <v>7</v>
      </c>
      <c r="J14872" s="1">
        <v>45131</v>
      </c>
      <c r="K14872" s="1">
        <v>45132</v>
      </c>
      <c r="L14872" t="s">
        <v>26</v>
      </c>
      <c r="M14872" t="str">
        <f t="shared" si="1394"/>
        <v>Potential customer</v>
      </c>
      <c r="N14872" t="s">
        <v>21</v>
      </c>
      <c r="O14872">
        <v>705.53</v>
      </c>
      <c r="P14872" t="s">
        <v>28</v>
      </c>
      <c r="Q14872">
        <f>D14872-H14872</f>
        <v>2350.2864</v>
      </c>
      <c r="R14872" t="str">
        <f t="shared" si="1395"/>
        <v>Good</v>
      </c>
      <c r="S14872" t="str">
        <f t="shared" si="1396"/>
        <v>Good</v>
      </c>
      <c r="T14872" t="str">
        <f t="shared" si="1397"/>
        <v>High Impact</v>
      </c>
    </row>
    <row r="14873" spans="1:20">
      <c r="A14873" t="s">
        <v>14909</v>
      </c>
      <c r="B14873" t="s">
        <v>18</v>
      </c>
      <c r="C14873" t="s">
        <v>19</v>
      </c>
      <c r="D14873">
        <v>3532.22</v>
      </c>
      <c r="E14873" t="str">
        <f t="shared" si="1392"/>
        <v>High</v>
      </c>
      <c r="F14873" t="str">
        <f t="shared" si="1393"/>
        <v>High</v>
      </c>
      <c r="G14873">
        <v>0.34</v>
      </c>
      <c r="H14873">
        <f>D14873*G14873</f>
        <v>1200.9548</v>
      </c>
      <c r="I14873">
        <v>4</v>
      </c>
      <c r="J14873" s="1">
        <v>45342</v>
      </c>
      <c r="K14873" s="1">
        <v>45348</v>
      </c>
      <c r="L14873" t="s">
        <v>36</v>
      </c>
      <c r="M14873" t="str">
        <f t="shared" si="1394"/>
        <v>Normal customer</v>
      </c>
      <c r="N14873" t="s">
        <v>32</v>
      </c>
      <c r="O14873">
        <v>655.62</v>
      </c>
      <c r="P14873" t="s">
        <v>44</v>
      </c>
      <c r="Q14873">
        <f>D14873-H14873</f>
        <v>2331.2651999999998</v>
      </c>
      <c r="R14873" t="str">
        <f t="shared" si="1395"/>
        <v>Good</v>
      </c>
      <c r="S14873" t="str">
        <f t="shared" si="1396"/>
        <v>Good</v>
      </c>
      <c r="T14873" t="str">
        <f t="shared" si="1397"/>
        <v>High Impact</v>
      </c>
    </row>
    <row r="14874" spans="1:20">
      <c r="A14874" t="s">
        <v>14910</v>
      </c>
      <c r="B14874" t="s">
        <v>30</v>
      </c>
      <c r="C14874" t="s">
        <v>38</v>
      </c>
      <c r="D14874">
        <v>2374.36</v>
      </c>
      <c r="E14874" t="str">
        <f t="shared" si="1392"/>
        <v>High</v>
      </c>
      <c r="F14874" t="str">
        <f t="shared" si="1393"/>
        <v>High</v>
      </c>
      <c r="G14874">
        <v>0.4</v>
      </c>
      <c r="H14874">
        <f>D14874*G14874</f>
        <v>949.74400000000014</v>
      </c>
      <c r="I14874">
        <v>5</v>
      </c>
      <c r="J14874" s="1">
        <v>45368</v>
      </c>
      <c r="K14874" s="1">
        <v>45371</v>
      </c>
      <c r="L14874" t="s">
        <v>26</v>
      </c>
      <c r="M14874" t="str">
        <f t="shared" si="1394"/>
        <v>Potential customer</v>
      </c>
      <c r="N14874" t="s">
        <v>32</v>
      </c>
      <c r="O14874">
        <v>201.05</v>
      </c>
      <c r="P14874" t="s">
        <v>33</v>
      </c>
      <c r="Q14874">
        <f>D14874-H14874</f>
        <v>1424.616</v>
      </c>
      <c r="R14874" t="str">
        <f t="shared" si="1395"/>
        <v>Bad</v>
      </c>
      <c r="S14874" t="str">
        <f t="shared" si="1396"/>
        <v>Bad</v>
      </c>
      <c r="T14874" t="str">
        <f t="shared" si="1397"/>
        <v>High Impact</v>
      </c>
    </row>
    <row r="14875" spans="1:20">
      <c r="A14875" t="s">
        <v>14911</v>
      </c>
      <c r="B14875" t="s">
        <v>18</v>
      </c>
      <c r="C14875" t="s">
        <v>19</v>
      </c>
      <c r="D14875">
        <v>4759.8</v>
      </c>
      <c r="E14875" t="str">
        <f t="shared" si="1392"/>
        <v>High</v>
      </c>
      <c r="F14875" t="str">
        <f t="shared" si="1393"/>
        <v>High</v>
      </c>
      <c r="G14875">
        <v>0.41</v>
      </c>
      <c r="H14875">
        <f>D14875*G14875</f>
        <v>1951.518</v>
      </c>
      <c r="I14875">
        <v>2</v>
      </c>
      <c r="J14875" s="1">
        <v>45508</v>
      </c>
      <c r="K14875" s="1">
        <v>45514</v>
      </c>
      <c r="L14875" t="s">
        <v>36</v>
      </c>
      <c r="M14875" t="str">
        <f t="shared" si="1394"/>
        <v>Normal customer</v>
      </c>
      <c r="N14875" t="s">
        <v>32</v>
      </c>
      <c r="O14875">
        <v>364.31</v>
      </c>
      <c r="P14875" t="s">
        <v>22</v>
      </c>
      <c r="Q14875">
        <f>D14875-H14875</f>
        <v>2808.2820000000002</v>
      </c>
      <c r="R14875" t="str">
        <f t="shared" si="1395"/>
        <v>Good</v>
      </c>
      <c r="S14875" t="str">
        <f t="shared" si="1396"/>
        <v>Good</v>
      </c>
      <c r="T14875" t="str">
        <f t="shared" si="1397"/>
        <v>High Impact</v>
      </c>
    </row>
    <row r="14876" spans="1:20">
      <c r="A14876" t="s">
        <v>14912</v>
      </c>
      <c r="B14876" t="s">
        <v>30</v>
      </c>
      <c r="C14876" t="s">
        <v>31</v>
      </c>
      <c r="D14876">
        <v>4373.92</v>
      </c>
      <c r="E14876" t="str">
        <f t="shared" si="1392"/>
        <v>High</v>
      </c>
      <c r="F14876" t="str">
        <f t="shared" si="1393"/>
        <v>High</v>
      </c>
      <c r="G14876">
        <v>0.03</v>
      </c>
      <c r="H14876">
        <f>D14876*G14876</f>
        <v>131.2176</v>
      </c>
      <c r="I14876">
        <v>1</v>
      </c>
      <c r="J14876" s="1">
        <v>44966</v>
      </c>
      <c r="K14876" s="1">
        <v>44972</v>
      </c>
      <c r="L14876" t="s">
        <v>20</v>
      </c>
      <c r="M14876" t="str">
        <f t="shared" si="1394"/>
        <v>Premium customer</v>
      </c>
      <c r="N14876" t="s">
        <v>27</v>
      </c>
      <c r="O14876">
        <v>481.8</v>
      </c>
      <c r="P14876" t="s">
        <v>28</v>
      </c>
      <c r="Q14876">
        <f>D14876-H14876</f>
        <v>4242.7024000000001</v>
      </c>
      <c r="R14876" t="str">
        <f t="shared" si="1395"/>
        <v>Good</v>
      </c>
      <c r="S14876" t="str">
        <f t="shared" si="1396"/>
        <v>Good</v>
      </c>
      <c r="T14876" t="str">
        <f t="shared" si="1397"/>
        <v>High Impact</v>
      </c>
    </row>
    <row r="14877" spans="1:20">
      <c r="A14877" t="s">
        <v>14913</v>
      </c>
      <c r="B14877" t="s">
        <v>30</v>
      </c>
      <c r="C14877" t="s">
        <v>25</v>
      </c>
      <c r="D14877">
        <v>4344.43</v>
      </c>
      <c r="E14877" t="str">
        <f t="shared" si="1392"/>
        <v>High</v>
      </c>
      <c r="F14877" t="str">
        <f t="shared" si="1393"/>
        <v>High</v>
      </c>
      <c r="G14877">
        <v>0.19</v>
      </c>
      <c r="H14877">
        <f>D14877*G14877</f>
        <v>825.44170000000008</v>
      </c>
      <c r="I14877">
        <v>9</v>
      </c>
      <c r="J14877" s="1">
        <v>45283</v>
      </c>
      <c r="K14877" s="1">
        <v>45284</v>
      </c>
      <c r="L14877" t="s">
        <v>20</v>
      </c>
      <c r="M14877" t="str">
        <f t="shared" si="1394"/>
        <v>Premium customer</v>
      </c>
      <c r="N14877" t="s">
        <v>21</v>
      </c>
      <c r="O14877">
        <v>840.14</v>
      </c>
      <c r="P14877" t="s">
        <v>33</v>
      </c>
      <c r="Q14877">
        <f>D14877-H14877</f>
        <v>3518.9883</v>
      </c>
      <c r="R14877" t="str">
        <f t="shared" si="1395"/>
        <v>Good</v>
      </c>
      <c r="S14877" t="str">
        <f t="shared" si="1396"/>
        <v>Good</v>
      </c>
      <c r="T14877" t="str">
        <f t="shared" si="1397"/>
        <v>High Impact</v>
      </c>
    </row>
    <row r="14878" spans="1:20">
      <c r="A14878" t="s">
        <v>14914</v>
      </c>
      <c r="B14878" t="s">
        <v>30</v>
      </c>
      <c r="C14878" t="s">
        <v>31</v>
      </c>
      <c r="D14878">
        <v>1806.5</v>
      </c>
      <c r="E14878" t="str">
        <f t="shared" si="1392"/>
        <v>High</v>
      </c>
      <c r="F14878" t="str">
        <f t="shared" si="1393"/>
        <v>High</v>
      </c>
      <c r="G14878">
        <v>0.21</v>
      </c>
      <c r="H14878">
        <f>D14878*G14878</f>
        <v>379.36500000000001</v>
      </c>
      <c r="I14878">
        <v>6</v>
      </c>
      <c r="J14878" s="1">
        <v>45060</v>
      </c>
      <c r="K14878" s="1">
        <v>45066</v>
      </c>
      <c r="L14878" t="s">
        <v>36</v>
      </c>
      <c r="M14878" t="str">
        <f t="shared" si="1394"/>
        <v>Normal customer</v>
      </c>
      <c r="N14878" t="s">
        <v>27</v>
      </c>
      <c r="O14878">
        <v>510.56</v>
      </c>
      <c r="P14878" t="s">
        <v>39</v>
      </c>
      <c r="Q14878">
        <f>D14878-H14878</f>
        <v>1427.135</v>
      </c>
      <c r="R14878" t="str">
        <f t="shared" si="1395"/>
        <v>Good</v>
      </c>
      <c r="S14878" t="str">
        <f t="shared" si="1396"/>
        <v>Good</v>
      </c>
      <c r="T14878" t="str">
        <f t="shared" si="1397"/>
        <v>High Impact</v>
      </c>
    </row>
    <row r="14879" spans="1:20">
      <c r="A14879" t="s">
        <v>14915</v>
      </c>
      <c r="B14879" t="s">
        <v>24</v>
      </c>
      <c r="C14879" t="s">
        <v>25</v>
      </c>
      <c r="D14879">
        <v>2211.9</v>
      </c>
      <c r="E14879" t="str">
        <f t="shared" si="1392"/>
        <v>High</v>
      </c>
      <c r="F14879" t="str">
        <f t="shared" si="1393"/>
        <v>High</v>
      </c>
      <c r="G14879">
        <v>0.42</v>
      </c>
      <c r="H14879">
        <f>D14879*G14879</f>
        <v>928.99800000000005</v>
      </c>
      <c r="I14879">
        <v>5</v>
      </c>
      <c r="J14879" s="1">
        <v>45501</v>
      </c>
      <c r="K14879" s="1">
        <v>45506</v>
      </c>
      <c r="L14879" t="s">
        <v>36</v>
      </c>
      <c r="M14879" t="str">
        <f t="shared" si="1394"/>
        <v>Normal customer</v>
      </c>
      <c r="N14879" t="s">
        <v>32</v>
      </c>
      <c r="O14879">
        <v>328.43</v>
      </c>
      <c r="P14879" t="s">
        <v>28</v>
      </c>
      <c r="Q14879">
        <f>D14879-H14879</f>
        <v>1282.902</v>
      </c>
      <c r="R14879" t="str">
        <f t="shared" si="1395"/>
        <v>Good</v>
      </c>
      <c r="S14879" t="str">
        <f t="shared" si="1396"/>
        <v>Good</v>
      </c>
      <c r="T14879" t="str">
        <f t="shared" si="1397"/>
        <v>High Impact</v>
      </c>
    </row>
    <row r="14880" spans="1:20">
      <c r="A14880" t="s">
        <v>14916</v>
      </c>
      <c r="B14880" t="s">
        <v>30</v>
      </c>
      <c r="C14880" t="s">
        <v>38</v>
      </c>
      <c r="D14880">
        <v>2152.91</v>
      </c>
      <c r="E14880" t="str">
        <f t="shared" si="1392"/>
        <v>High</v>
      </c>
      <c r="F14880" t="str">
        <f t="shared" si="1393"/>
        <v>High</v>
      </c>
      <c r="G14880">
        <v>0.25</v>
      </c>
      <c r="H14880">
        <f>D14880*G14880</f>
        <v>538.22749999999996</v>
      </c>
      <c r="I14880">
        <v>5</v>
      </c>
      <c r="J14880" s="1">
        <v>45017</v>
      </c>
      <c r="K14880" s="1">
        <v>45020</v>
      </c>
      <c r="L14880" t="s">
        <v>36</v>
      </c>
      <c r="M14880" t="str">
        <f t="shared" si="1394"/>
        <v>Normal customer</v>
      </c>
      <c r="N14880" t="s">
        <v>27</v>
      </c>
      <c r="O14880">
        <v>569.75</v>
      </c>
      <c r="P14880" t="s">
        <v>33</v>
      </c>
      <c r="Q14880">
        <f>D14880-H14880</f>
        <v>1614.6824999999999</v>
      </c>
      <c r="R14880" t="str">
        <f t="shared" si="1395"/>
        <v>Good</v>
      </c>
      <c r="S14880" t="str">
        <f t="shared" si="1396"/>
        <v>Good</v>
      </c>
      <c r="T14880" t="str">
        <f t="shared" si="1397"/>
        <v>High Impact</v>
      </c>
    </row>
    <row r="14881" spans="1:20">
      <c r="A14881" t="s">
        <v>14917</v>
      </c>
      <c r="B14881" t="s">
        <v>30</v>
      </c>
      <c r="C14881" t="s">
        <v>19</v>
      </c>
      <c r="D14881">
        <v>2257.31</v>
      </c>
      <c r="E14881" t="str">
        <f t="shared" si="1392"/>
        <v>High</v>
      </c>
      <c r="F14881" t="str">
        <f t="shared" si="1393"/>
        <v>High</v>
      </c>
      <c r="G14881">
        <v>0.24</v>
      </c>
      <c r="H14881">
        <f>D14881*G14881</f>
        <v>541.75439999999992</v>
      </c>
      <c r="I14881">
        <v>2</v>
      </c>
      <c r="J14881" s="1">
        <v>45123</v>
      </c>
      <c r="K14881" s="1">
        <v>45127</v>
      </c>
      <c r="L14881" t="s">
        <v>26</v>
      </c>
      <c r="M14881" t="str">
        <f t="shared" si="1394"/>
        <v>Potential customer</v>
      </c>
      <c r="N14881" t="s">
        <v>32</v>
      </c>
      <c r="O14881">
        <v>125.22</v>
      </c>
      <c r="P14881" t="s">
        <v>33</v>
      </c>
      <c r="Q14881">
        <f>D14881-H14881</f>
        <v>1715.5556000000001</v>
      </c>
      <c r="R14881" t="str">
        <f t="shared" si="1395"/>
        <v>Bad</v>
      </c>
      <c r="S14881" t="str">
        <f t="shared" si="1396"/>
        <v>Bad</v>
      </c>
      <c r="T14881" t="str">
        <f t="shared" si="1397"/>
        <v>High Impact</v>
      </c>
    </row>
    <row r="14882" spans="1:20">
      <c r="A14882" t="s">
        <v>14918</v>
      </c>
      <c r="B14882" t="s">
        <v>46</v>
      </c>
      <c r="C14882" t="s">
        <v>19</v>
      </c>
      <c r="D14882">
        <v>4457.13</v>
      </c>
      <c r="E14882" t="str">
        <f t="shared" si="1392"/>
        <v>High</v>
      </c>
      <c r="F14882" t="str">
        <f t="shared" si="1393"/>
        <v>High</v>
      </c>
      <c r="G14882">
        <v>0.28000000000000003</v>
      </c>
      <c r="H14882">
        <f>D14882*G14882</f>
        <v>1247.9964000000002</v>
      </c>
      <c r="I14882">
        <v>8</v>
      </c>
      <c r="J14882" s="1">
        <v>45175</v>
      </c>
      <c r="K14882" s="1">
        <v>45179</v>
      </c>
      <c r="L14882" t="s">
        <v>26</v>
      </c>
      <c r="M14882" t="str">
        <f t="shared" si="1394"/>
        <v>Potential customer</v>
      </c>
      <c r="N14882" t="s">
        <v>27</v>
      </c>
      <c r="O14882">
        <v>1047.72</v>
      </c>
      <c r="P14882" t="s">
        <v>28</v>
      </c>
      <c r="Q14882">
        <f>D14882-H14882</f>
        <v>3209.1336000000001</v>
      </c>
      <c r="R14882" t="str">
        <f t="shared" si="1395"/>
        <v>Good</v>
      </c>
      <c r="S14882" t="str">
        <f t="shared" si="1396"/>
        <v>Good</v>
      </c>
      <c r="T14882" t="str">
        <f t="shared" si="1397"/>
        <v>High Impact</v>
      </c>
    </row>
    <row r="14883" spans="1:20">
      <c r="A14883" t="s">
        <v>14919</v>
      </c>
      <c r="B14883" t="s">
        <v>46</v>
      </c>
      <c r="C14883" t="s">
        <v>25</v>
      </c>
      <c r="D14883">
        <v>1320.69</v>
      </c>
      <c r="E14883" t="str">
        <f t="shared" si="1392"/>
        <v>High</v>
      </c>
      <c r="F14883" t="str">
        <f t="shared" si="1393"/>
        <v>High</v>
      </c>
      <c r="G14883">
        <v>0.06</v>
      </c>
      <c r="H14883">
        <f>D14883*G14883</f>
        <v>79.241399999999999</v>
      </c>
      <c r="I14883">
        <v>4</v>
      </c>
      <c r="J14883" s="1">
        <v>45265</v>
      </c>
      <c r="K14883" s="1">
        <v>45269</v>
      </c>
      <c r="L14883" t="s">
        <v>20</v>
      </c>
      <c r="M14883" t="str">
        <f t="shared" si="1394"/>
        <v>Premium customer</v>
      </c>
      <c r="N14883" t="s">
        <v>21</v>
      </c>
      <c r="O14883">
        <v>95.59</v>
      </c>
      <c r="P14883" t="s">
        <v>33</v>
      </c>
      <c r="Q14883">
        <f>D14883-H14883</f>
        <v>1241.4486000000002</v>
      </c>
      <c r="R14883" t="str">
        <f t="shared" si="1395"/>
        <v>Bad</v>
      </c>
      <c r="S14883" t="str">
        <f t="shared" si="1396"/>
        <v>Bad</v>
      </c>
      <c r="T14883" t="str">
        <f t="shared" si="1397"/>
        <v>High Impact</v>
      </c>
    </row>
    <row r="14884" spans="1:20">
      <c r="A14884" t="s">
        <v>14920</v>
      </c>
      <c r="B14884" t="s">
        <v>24</v>
      </c>
      <c r="C14884" t="s">
        <v>41</v>
      </c>
      <c r="D14884">
        <v>4030.76</v>
      </c>
      <c r="E14884" t="str">
        <f t="shared" si="1392"/>
        <v>High</v>
      </c>
      <c r="F14884" t="str">
        <f t="shared" si="1393"/>
        <v>High</v>
      </c>
      <c r="G14884">
        <v>0.28000000000000003</v>
      </c>
      <c r="H14884">
        <f>D14884*G14884</f>
        <v>1128.6128000000001</v>
      </c>
      <c r="I14884">
        <v>4</v>
      </c>
      <c r="J14884" s="1">
        <v>45232</v>
      </c>
      <c r="K14884" s="1">
        <v>45235</v>
      </c>
      <c r="L14884" t="s">
        <v>20</v>
      </c>
      <c r="M14884" t="str">
        <f t="shared" si="1394"/>
        <v>Premium customer</v>
      </c>
      <c r="N14884" t="s">
        <v>27</v>
      </c>
      <c r="O14884">
        <v>1109.02</v>
      </c>
      <c r="P14884" t="s">
        <v>22</v>
      </c>
      <c r="Q14884">
        <f>D14884-H14884</f>
        <v>2902.1472000000003</v>
      </c>
      <c r="R14884" t="str">
        <f t="shared" si="1395"/>
        <v>Good</v>
      </c>
      <c r="S14884" t="str">
        <f t="shared" si="1396"/>
        <v>Good</v>
      </c>
      <c r="T14884" t="str">
        <f t="shared" si="1397"/>
        <v>High Impact</v>
      </c>
    </row>
    <row r="14885" spans="1:20">
      <c r="A14885" t="s">
        <v>14921</v>
      </c>
      <c r="B14885" t="s">
        <v>30</v>
      </c>
      <c r="C14885" t="s">
        <v>31</v>
      </c>
      <c r="D14885">
        <v>2618.8000000000002</v>
      </c>
      <c r="E14885" t="str">
        <f t="shared" si="1392"/>
        <v>High</v>
      </c>
      <c r="F14885" t="str">
        <f t="shared" si="1393"/>
        <v>High</v>
      </c>
      <c r="G14885">
        <v>0.28000000000000003</v>
      </c>
      <c r="H14885">
        <f>D14885*G14885</f>
        <v>733.26400000000012</v>
      </c>
      <c r="I14885">
        <v>8</v>
      </c>
      <c r="J14885" s="1">
        <v>45350</v>
      </c>
      <c r="K14885" s="1">
        <v>45351</v>
      </c>
      <c r="L14885" t="s">
        <v>36</v>
      </c>
      <c r="M14885" t="str">
        <f t="shared" si="1394"/>
        <v>Normal customer</v>
      </c>
      <c r="N14885" t="s">
        <v>21</v>
      </c>
      <c r="O14885">
        <v>447.69</v>
      </c>
      <c r="P14885" t="s">
        <v>33</v>
      </c>
      <c r="Q14885">
        <f>D14885-H14885</f>
        <v>1885.5360000000001</v>
      </c>
      <c r="R14885" t="str">
        <f t="shared" si="1395"/>
        <v>Good</v>
      </c>
      <c r="S14885" t="str">
        <f t="shared" si="1396"/>
        <v>Good</v>
      </c>
      <c r="T14885" t="str">
        <f t="shared" si="1397"/>
        <v>High Impact</v>
      </c>
    </row>
    <row r="14886" spans="1:20">
      <c r="A14886" t="s">
        <v>14922</v>
      </c>
      <c r="B14886" t="s">
        <v>46</v>
      </c>
      <c r="C14886" t="s">
        <v>19</v>
      </c>
      <c r="D14886">
        <v>1320.51</v>
      </c>
      <c r="E14886" t="str">
        <f t="shared" si="1392"/>
        <v>High</v>
      </c>
      <c r="F14886" t="str">
        <f t="shared" si="1393"/>
        <v>High</v>
      </c>
      <c r="G14886">
        <v>0.38</v>
      </c>
      <c r="H14886">
        <f>D14886*G14886</f>
        <v>501.79379999999998</v>
      </c>
      <c r="I14886">
        <v>4</v>
      </c>
      <c r="J14886" s="1">
        <v>45439</v>
      </c>
      <c r="K14886" s="1">
        <v>45440</v>
      </c>
      <c r="L14886" t="s">
        <v>20</v>
      </c>
      <c r="M14886" t="str">
        <f t="shared" si="1394"/>
        <v>Premium customer</v>
      </c>
      <c r="N14886" t="s">
        <v>32</v>
      </c>
      <c r="O14886">
        <v>233.58</v>
      </c>
      <c r="P14886" t="s">
        <v>22</v>
      </c>
      <c r="Q14886">
        <f>D14886-H14886</f>
        <v>818.71620000000007</v>
      </c>
      <c r="R14886" t="str">
        <f t="shared" si="1395"/>
        <v>Bad</v>
      </c>
      <c r="S14886" t="str">
        <f t="shared" si="1396"/>
        <v>Bad</v>
      </c>
      <c r="T14886" t="str">
        <f t="shared" si="1397"/>
        <v>High Impact</v>
      </c>
    </row>
    <row r="14887" spans="1:20">
      <c r="A14887" t="s">
        <v>14923</v>
      </c>
      <c r="B14887" t="s">
        <v>46</v>
      </c>
      <c r="C14887" t="s">
        <v>19</v>
      </c>
      <c r="D14887">
        <v>2683.74</v>
      </c>
      <c r="E14887" t="str">
        <f t="shared" si="1392"/>
        <v>High</v>
      </c>
      <c r="F14887" t="str">
        <f t="shared" si="1393"/>
        <v>High</v>
      </c>
      <c r="G14887">
        <v>0.32</v>
      </c>
      <c r="H14887">
        <f>D14887*G14887</f>
        <v>858.79679999999996</v>
      </c>
      <c r="I14887">
        <v>1</v>
      </c>
      <c r="J14887" s="1">
        <v>45612</v>
      </c>
      <c r="K14887" s="1">
        <v>45617</v>
      </c>
      <c r="L14887" t="s">
        <v>20</v>
      </c>
      <c r="M14887" t="str">
        <f t="shared" si="1394"/>
        <v>Premium customer</v>
      </c>
      <c r="N14887" t="s">
        <v>27</v>
      </c>
      <c r="O14887">
        <v>750.62</v>
      </c>
      <c r="P14887" t="s">
        <v>22</v>
      </c>
      <c r="Q14887">
        <f>D14887-H14887</f>
        <v>1824.9431999999997</v>
      </c>
      <c r="R14887" t="str">
        <f t="shared" si="1395"/>
        <v>Good</v>
      </c>
      <c r="S14887" t="str">
        <f t="shared" si="1396"/>
        <v>Good</v>
      </c>
      <c r="T14887" t="str">
        <f t="shared" si="1397"/>
        <v>High Impact</v>
      </c>
    </row>
    <row r="14888" spans="1:20">
      <c r="A14888" t="s">
        <v>14924</v>
      </c>
      <c r="B14888" t="s">
        <v>18</v>
      </c>
      <c r="C14888" t="s">
        <v>25</v>
      </c>
      <c r="D14888">
        <v>1057.6600000000001</v>
      </c>
      <c r="E14888" t="str">
        <f t="shared" si="1392"/>
        <v>High</v>
      </c>
      <c r="F14888" t="str">
        <f t="shared" si="1393"/>
        <v>High</v>
      </c>
      <c r="G14888">
        <v>0.48</v>
      </c>
      <c r="H14888">
        <f>D14888*G14888</f>
        <v>507.67680000000001</v>
      </c>
      <c r="I14888">
        <v>4</v>
      </c>
      <c r="J14888" s="1">
        <v>45064</v>
      </c>
      <c r="K14888" s="1">
        <v>45067</v>
      </c>
      <c r="L14888" t="s">
        <v>36</v>
      </c>
      <c r="M14888" t="str">
        <f t="shared" si="1394"/>
        <v>Normal customer</v>
      </c>
      <c r="N14888" t="s">
        <v>21</v>
      </c>
      <c r="O14888">
        <v>168.94</v>
      </c>
      <c r="P14888" t="s">
        <v>28</v>
      </c>
      <c r="Q14888">
        <f>D14888-H14888</f>
        <v>549.98320000000012</v>
      </c>
      <c r="R14888" t="str">
        <f t="shared" si="1395"/>
        <v>Bad</v>
      </c>
      <c r="S14888" t="str">
        <f t="shared" si="1396"/>
        <v>Bad</v>
      </c>
      <c r="T14888" t="str">
        <f t="shared" si="1397"/>
        <v>High Impact</v>
      </c>
    </row>
    <row r="14889" spans="1:20">
      <c r="A14889" t="s">
        <v>14925</v>
      </c>
      <c r="B14889" t="s">
        <v>30</v>
      </c>
      <c r="C14889" t="s">
        <v>41</v>
      </c>
      <c r="D14889">
        <v>630.08000000000004</v>
      </c>
      <c r="E14889" t="str">
        <f t="shared" si="1392"/>
        <v>Low</v>
      </c>
      <c r="F14889" t="str">
        <f t="shared" si="1393"/>
        <v>Midium</v>
      </c>
      <c r="G14889">
        <v>0.04</v>
      </c>
      <c r="H14889">
        <f>D14889*G14889</f>
        <v>25.203200000000002</v>
      </c>
      <c r="I14889">
        <v>1</v>
      </c>
      <c r="J14889" s="1">
        <v>45551</v>
      </c>
      <c r="K14889" s="1">
        <v>45554</v>
      </c>
      <c r="L14889" t="s">
        <v>26</v>
      </c>
      <c r="M14889" t="str">
        <f t="shared" si="1394"/>
        <v>Normal customer</v>
      </c>
      <c r="N14889" t="s">
        <v>21</v>
      </c>
      <c r="O14889">
        <v>173.68</v>
      </c>
      <c r="P14889" t="s">
        <v>33</v>
      </c>
      <c r="Q14889">
        <f>D14889-H14889</f>
        <v>604.8768</v>
      </c>
      <c r="R14889" t="str">
        <f t="shared" si="1395"/>
        <v>Bad</v>
      </c>
      <c r="S14889" t="str">
        <f t="shared" si="1396"/>
        <v>Bad</v>
      </c>
      <c r="T14889" t="str">
        <f t="shared" si="1397"/>
        <v>Normal</v>
      </c>
    </row>
    <row r="14890" spans="1:20">
      <c r="A14890" t="s">
        <v>14926</v>
      </c>
      <c r="B14890" t="s">
        <v>46</v>
      </c>
      <c r="C14890" t="s">
        <v>31</v>
      </c>
      <c r="D14890">
        <v>4207.07</v>
      </c>
      <c r="E14890" t="str">
        <f t="shared" si="1392"/>
        <v>High</v>
      </c>
      <c r="F14890" t="str">
        <f t="shared" si="1393"/>
        <v>High</v>
      </c>
      <c r="G14890">
        <v>0.39</v>
      </c>
      <c r="H14890">
        <f>D14890*G14890</f>
        <v>1640.7573</v>
      </c>
      <c r="I14890">
        <v>6</v>
      </c>
      <c r="J14890" s="1">
        <v>45231</v>
      </c>
      <c r="K14890" s="1">
        <v>45236</v>
      </c>
      <c r="L14890" t="s">
        <v>26</v>
      </c>
      <c r="M14890" t="str">
        <f t="shared" si="1394"/>
        <v>Potential customer</v>
      </c>
      <c r="N14890" t="s">
        <v>21</v>
      </c>
      <c r="O14890">
        <v>926.76</v>
      </c>
      <c r="P14890" t="s">
        <v>33</v>
      </c>
      <c r="Q14890">
        <f>D14890-H14890</f>
        <v>2566.3126999999995</v>
      </c>
      <c r="R14890" t="str">
        <f t="shared" si="1395"/>
        <v>Good</v>
      </c>
      <c r="S14890" t="str">
        <f t="shared" si="1396"/>
        <v>Good</v>
      </c>
      <c r="T14890" t="str">
        <f t="shared" si="1397"/>
        <v>High Impact</v>
      </c>
    </row>
    <row r="14891" spans="1:20">
      <c r="A14891" t="s">
        <v>14927</v>
      </c>
      <c r="B14891" t="s">
        <v>24</v>
      </c>
      <c r="C14891" t="s">
        <v>41</v>
      </c>
      <c r="D14891">
        <v>3526.68</v>
      </c>
      <c r="E14891" t="str">
        <f t="shared" si="1392"/>
        <v>High</v>
      </c>
      <c r="F14891" t="str">
        <f t="shared" si="1393"/>
        <v>High</v>
      </c>
      <c r="G14891">
        <v>0.38</v>
      </c>
      <c r="H14891">
        <f>D14891*G14891</f>
        <v>1340.1384</v>
      </c>
      <c r="I14891">
        <v>2</v>
      </c>
      <c r="J14891" s="1">
        <v>44940</v>
      </c>
      <c r="K14891" s="1">
        <v>44941</v>
      </c>
      <c r="L14891" t="s">
        <v>36</v>
      </c>
      <c r="M14891" t="str">
        <f t="shared" si="1394"/>
        <v>Normal customer</v>
      </c>
      <c r="N14891" t="s">
        <v>27</v>
      </c>
      <c r="O14891">
        <v>425.64</v>
      </c>
      <c r="P14891" t="s">
        <v>33</v>
      </c>
      <c r="Q14891">
        <f>D14891-H14891</f>
        <v>2186.5415999999996</v>
      </c>
      <c r="R14891" t="str">
        <f t="shared" si="1395"/>
        <v>Good</v>
      </c>
      <c r="S14891" t="str">
        <f t="shared" si="1396"/>
        <v>Good</v>
      </c>
      <c r="T14891" t="str">
        <f t="shared" si="1397"/>
        <v>High Impact</v>
      </c>
    </row>
    <row r="14892" spans="1:20">
      <c r="A14892" t="s">
        <v>14928</v>
      </c>
      <c r="B14892" t="s">
        <v>18</v>
      </c>
      <c r="C14892" t="s">
        <v>41</v>
      </c>
      <c r="D14892">
        <v>1104.4000000000001</v>
      </c>
      <c r="E14892" t="str">
        <f t="shared" si="1392"/>
        <v>High</v>
      </c>
      <c r="F14892" t="str">
        <f t="shared" si="1393"/>
        <v>High</v>
      </c>
      <c r="G14892">
        <v>0.13</v>
      </c>
      <c r="H14892">
        <f>D14892*G14892</f>
        <v>143.572</v>
      </c>
      <c r="I14892">
        <v>9</v>
      </c>
      <c r="J14892" s="1">
        <v>44972</v>
      </c>
      <c r="K14892" s="1">
        <v>44973</v>
      </c>
      <c r="L14892" t="s">
        <v>36</v>
      </c>
      <c r="M14892" t="str">
        <f t="shared" si="1394"/>
        <v>Normal customer</v>
      </c>
      <c r="N14892" t="s">
        <v>32</v>
      </c>
      <c r="O14892">
        <v>71.989999999999995</v>
      </c>
      <c r="P14892" t="s">
        <v>33</v>
      </c>
      <c r="Q14892">
        <f>D14892-H14892</f>
        <v>960.82800000000009</v>
      </c>
      <c r="R14892" t="str">
        <f t="shared" si="1395"/>
        <v>Bad</v>
      </c>
      <c r="S14892" t="str">
        <f t="shared" si="1396"/>
        <v>Bad</v>
      </c>
      <c r="T14892" t="str">
        <f t="shared" si="1397"/>
        <v>High Impact</v>
      </c>
    </row>
    <row r="14893" spans="1:20">
      <c r="A14893" t="s">
        <v>14929</v>
      </c>
      <c r="B14893" t="s">
        <v>18</v>
      </c>
      <c r="C14893" t="s">
        <v>25</v>
      </c>
      <c r="D14893">
        <v>4717.24</v>
      </c>
      <c r="E14893" t="str">
        <f t="shared" si="1392"/>
        <v>High</v>
      </c>
      <c r="F14893" t="str">
        <f t="shared" si="1393"/>
        <v>High</v>
      </c>
      <c r="G14893">
        <v>0.35</v>
      </c>
      <c r="H14893">
        <f>D14893*G14893</f>
        <v>1651.0339999999999</v>
      </c>
      <c r="I14893">
        <v>4</v>
      </c>
      <c r="J14893" s="1">
        <v>45478</v>
      </c>
      <c r="K14893" s="1">
        <v>45480</v>
      </c>
      <c r="L14893" t="s">
        <v>20</v>
      </c>
      <c r="M14893" t="str">
        <f t="shared" si="1394"/>
        <v>Premium customer</v>
      </c>
      <c r="N14893" t="s">
        <v>21</v>
      </c>
      <c r="O14893">
        <v>1302.83</v>
      </c>
      <c r="P14893" t="s">
        <v>22</v>
      </c>
      <c r="Q14893">
        <f>D14893-H14893</f>
        <v>3066.2060000000001</v>
      </c>
      <c r="R14893" t="str">
        <f t="shared" si="1395"/>
        <v>Good</v>
      </c>
      <c r="S14893" t="str">
        <f t="shared" si="1396"/>
        <v>Good</v>
      </c>
      <c r="T14893" t="str">
        <f t="shared" si="1397"/>
        <v>High Impact</v>
      </c>
    </row>
    <row r="14894" spans="1:20">
      <c r="A14894" t="s">
        <v>14930</v>
      </c>
      <c r="B14894" t="s">
        <v>30</v>
      </c>
      <c r="C14894" t="s">
        <v>41</v>
      </c>
      <c r="D14894">
        <v>219.55</v>
      </c>
      <c r="E14894" t="str">
        <f t="shared" si="1392"/>
        <v>Low</v>
      </c>
      <c r="F14894" t="str">
        <f t="shared" si="1393"/>
        <v>Low</v>
      </c>
      <c r="G14894">
        <v>0.33</v>
      </c>
      <c r="H14894">
        <f>D14894*G14894</f>
        <v>72.45150000000001</v>
      </c>
      <c r="I14894">
        <v>8</v>
      </c>
      <c r="J14894" s="1">
        <v>45040</v>
      </c>
      <c r="K14894" s="1">
        <v>45042</v>
      </c>
      <c r="L14894" t="s">
        <v>20</v>
      </c>
      <c r="M14894" t="str">
        <f t="shared" si="1394"/>
        <v>Normal customer</v>
      </c>
      <c r="N14894" t="s">
        <v>21</v>
      </c>
      <c r="O14894">
        <v>28.8</v>
      </c>
      <c r="P14894" t="s">
        <v>22</v>
      </c>
      <c r="Q14894">
        <f>D14894-H14894</f>
        <v>147.0985</v>
      </c>
      <c r="R14894" t="str">
        <f t="shared" si="1395"/>
        <v>Bad</v>
      </c>
      <c r="S14894" t="str">
        <f t="shared" si="1396"/>
        <v>Bad</v>
      </c>
      <c r="T14894" t="str">
        <f t="shared" si="1397"/>
        <v>High Impact</v>
      </c>
    </row>
    <row r="14895" spans="1:20">
      <c r="A14895" t="s">
        <v>14931</v>
      </c>
      <c r="B14895" t="s">
        <v>30</v>
      </c>
      <c r="C14895" t="s">
        <v>31</v>
      </c>
      <c r="D14895">
        <v>1733.07</v>
      </c>
      <c r="E14895" t="str">
        <f t="shared" si="1392"/>
        <v>High</v>
      </c>
      <c r="F14895" t="str">
        <f t="shared" si="1393"/>
        <v>High</v>
      </c>
      <c r="G14895">
        <v>0.15</v>
      </c>
      <c r="H14895">
        <f>D14895*G14895</f>
        <v>259.96049999999997</v>
      </c>
      <c r="I14895">
        <v>2</v>
      </c>
      <c r="J14895" s="1">
        <v>45073</v>
      </c>
      <c r="K14895" s="1">
        <v>45079</v>
      </c>
      <c r="L14895" t="s">
        <v>20</v>
      </c>
      <c r="M14895" t="str">
        <f t="shared" si="1394"/>
        <v>Premium customer</v>
      </c>
      <c r="N14895" t="s">
        <v>27</v>
      </c>
      <c r="O14895">
        <v>97.28</v>
      </c>
      <c r="P14895" t="s">
        <v>28</v>
      </c>
      <c r="Q14895">
        <f>D14895-H14895</f>
        <v>1473.1095</v>
      </c>
      <c r="R14895" t="str">
        <f t="shared" si="1395"/>
        <v>Bad</v>
      </c>
      <c r="S14895" t="str">
        <f t="shared" si="1396"/>
        <v>Bad</v>
      </c>
      <c r="T14895" t="str">
        <f t="shared" si="1397"/>
        <v>High Impact</v>
      </c>
    </row>
    <row r="14896" spans="1:20">
      <c r="A14896" t="s">
        <v>14932</v>
      </c>
      <c r="B14896" t="s">
        <v>18</v>
      </c>
      <c r="C14896" t="s">
        <v>38</v>
      </c>
      <c r="D14896">
        <v>206.1</v>
      </c>
      <c r="E14896" t="str">
        <f t="shared" si="1392"/>
        <v>Low</v>
      </c>
      <c r="F14896" t="str">
        <f t="shared" si="1393"/>
        <v>Low</v>
      </c>
      <c r="G14896">
        <v>0.36</v>
      </c>
      <c r="H14896">
        <f>D14896*G14896</f>
        <v>74.195999999999998</v>
      </c>
      <c r="I14896">
        <v>5</v>
      </c>
      <c r="J14896" s="1">
        <v>45168</v>
      </c>
      <c r="K14896" s="1">
        <v>45170</v>
      </c>
      <c r="L14896" t="s">
        <v>26</v>
      </c>
      <c r="M14896" t="str">
        <f t="shared" si="1394"/>
        <v>Normal customer</v>
      </c>
      <c r="N14896" t="s">
        <v>21</v>
      </c>
      <c r="O14896">
        <v>57.02</v>
      </c>
      <c r="P14896" t="s">
        <v>33</v>
      </c>
      <c r="Q14896">
        <f>D14896-H14896</f>
        <v>131.904</v>
      </c>
      <c r="R14896" t="str">
        <f t="shared" si="1395"/>
        <v>Bad</v>
      </c>
      <c r="S14896" t="str">
        <f t="shared" si="1396"/>
        <v>Bad</v>
      </c>
      <c r="T14896" t="str">
        <f t="shared" si="1397"/>
        <v>High Impact</v>
      </c>
    </row>
    <row r="14897" spans="1:20">
      <c r="A14897" t="s">
        <v>14933</v>
      </c>
      <c r="B14897" t="s">
        <v>24</v>
      </c>
      <c r="C14897" t="s">
        <v>38</v>
      </c>
      <c r="D14897">
        <v>797.26</v>
      </c>
      <c r="E14897" t="str">
        <f t="shared" si="1392"/>
        <v>Low</v>
      </c>
      <c r="F14897" t="str">
        <f t="shared" si="1393"/>
        <v>Midium</v>
      </c>
      <c r="G14897">
        <v>0.47</v>
      </c>
      <c r="H14897">
        <f>D14897*G14897</f>
        <v>374.7122</v>
      </c>
      <c r="I14897">
        <v>8</v>
      </c>
      <c r="J14897" s="1">
        <v>45455</v>
      </c>
      <c r="K14897" s="1">
        <v>45457</v>
      </c>
      <c r="L14897" t="s">
        <v>26</v>
      </c>
      <c r="M14897" t="str">
        <f t="shared" si="1394"/>
        <v>Normal customer</v>
      </c>
      <c r="N14897" t="s">
        <v>21</v>
      </c>
      <c r="O14897">
        <v>146.02000000000001</v>
      </c>
      <c r="P14897" t="s">
        <v>22</v>
      </c>
      <c r="Q14897">
        <f>D14897-H14897</f>
        <v>422.5478</v>
      </c>
      <c r="R14897" t="str">
        <f t="shared" si="1395"/>
        <v>Bad</v>
      </c>
      <c r="S14897" t="str">
        <f t="shared" si="1396"/>
        <v>Bad</v>
      </c>
      <c r="T14897" t="str">
        <f t="shared" si="1397"/>
        <v>High Impact</v>
      </c>
    </row>
    <row r="14898" spans="1:20">
      <c r="A14898" t="s">
        <v>14934</v>
      </c>
      <c r="B14898" t="s">
        <v>30</v>
      </c>
      <c r="C14898" t="s">
        <v>31</v>
      </c>
      <c r="D14898">
        <v>982.39</v>
      </c>
      <c r="E14898" t="str">
        <f t="shared" si="1392"/>
        <v>Low</v>
      </c>
      <c r="F14898" t="str">
        <f t="shared" si="1393"/>
        <v>Midium</v>
      </c>
      <c r="G14898">
        <v>0.15</v>
      </c>
      <c r="H14898">
        <f>D14898*G14898</f>
        <v>147.35849999999999</v>
      </c>
      <c r="I14898">
        <v>1</v>
      </c>
      <c r="J14898" s="1">
        <v>45136</v>
      </c>
      <c r="K14898" s="1">
        <v>45142</v>
      </c>
      <c r="L14898" t="s">
        <v>20</v>
      </c>
      <c r="M14898" t="str">
        <f t="shared" si="1394"/>
        <v>Normal customer</v>
      </c>
      <c r="N14898" t="s">
        <v>27</v>
      </c>
      <c r="O14898">
        <v>220.39</v>
      </c>
      <c r="P14898" t="s">
        <v>39</v>
      </c>
      <c r="Q14898">
        <f>D14898-H14898</f>
        <v>835.03150000000005</v>
      </c>
      <c r="R14898" t="str">
        <f t="shared" si="1395"/>
        <v>Bad</v>
      </c>
      <c r="S14898" t="str">
        <f t="shared" si="1396"/>
        <v>Bad</v>
      </c>
      <c r="T14898" t="str">
        <f t="shared" si="1397"/>
        <v>Normal</v>
      </c>
    </row>
    <row r="14899" spans="1:20">
      <c r="A14899" t="s">
        <v>14935</v>
      </c>
      <c r="B14899" t="s">
        <v>30</v>
      </c>
      <c r="C14899" t="s">
        <v>25</v>
      </c>
      <c r="D14899">
        <v>4070.64</v>
      </c>
      <c r="E14899" t="str">
        <f t="shared" si="1392"/>
        <v>High</v>
      </c>
      <c r="F14899" t="str">
        <f t="shared" si="1393"/>
        <v>High</v>
      </c>
      <c r="G14899">
        <v>0.49</v>
      </c>
      <c r="H14899">
        <f>D14899*G14899</f>
        <v>1994.6135999999999</v>
      </c>
      <c r="I14899">
        <v>6</v>
      </c>
      <c r="J14899" s="1">
        <v>45158</v>
      </c>
      <c r="K14899" s="1">
        <v>45159</v>
      </c>
      <c r="L14899" t="s">
        <v>36</v>
      </c>
      <c r="M14899" t="str">
        <f t="shared" si="1394"/>
        <v>Normal customer</v>
      </c>
      <c r="N14899" t="s">
        <v>32</v>
      </c>
      <c r="O14899">
        <v>1173.5</v>
      </c>
      <c r="P14899" t="s">
        <v>44</v>
      </c>
      <c r="Q14899">
        <f>D14899-H14899</f>
        <v>2076.0263999999997</v>
      </c>
      <c r="R14899" t="str">
        <f t="shared" si="1395"/>
        <v>Good</v>
      </c>
      <c r="S14899" t="str">
        <f t="shared" si="1396"/>
        <v>Good</v>
      </c>
      <c r="T14899" t="str">
        <f t="shared" si="1397"/>
        <v>High Impact</v>
      </c>
    </row>
    <row r="14900" spans="1:20">
      <c r="A14900" t="s">
        <v>14936</v>
      </c>
      <c r="B14900" t="s">
        <v>18</v>
      </c>
      <c r="C14900" t="s">
        <v>19</v>
      </c>
      <c r="D14900">
        <v>4965.8900000000003</v>
      </c>
      <c r="E14900" t="str">
        <f t="shared" si="1392"/>
        <v>High</v>
      </c>
      <c r="F14900" t="str">
        <f t="shared" si="1393"/>
        <v>High</v>
      </c>
      <c r="G14900">
        <v>0.11</v>
      </c>
      <c r="H14900">
        <f>D14900*G14900</f>
        <v>546.24790000000007</v>
      </c>
      <c r="I14900">
        <v>2</v>
      </c>
      <c r="J14900" s="1">
        <v>45296</v>
      </c>
      <c r="K14900" s="1">
        <v>45300</v>
      </c>
      <c r="L14900" t="s">
        <v>36</v>
      </c>
      <c r="M14900" t="str">
        <f t="shared" si="1394"/>
        <v>Normal customer</v>
      </c>
      <c r="N14900" t="s">
        <v>27</v>
      </c>
      <c r="O14900">
        <v>493.29</v>
      </c>
      <c r="P14900" t="s">
        <v>53</v>
      </c>
      <c r="Q14900">
        <f>D14900-H14900</f>
        <v>4419.6421</v>
      </c>
      <c r="R14900" t="str">
        <f t="shared" si="1395"/>
        <v>Good</v>
      </c>
      <c r="S14900" t="str">
        <f t="shared" si="1396"/>
        <v>Good</v>
      </c>
      <c r="T14900" t="str">
        <f t="shared" si="1397"/>
        <v>High Impact</v>
      </c>
    </row>
    <row r="14901" spans="1:20">
      <c r="A14901" t="s">
        <v>14937</v>
      </c>
      <c r="B14901" t="s">
        <v>18</v>
      </c>
      <c r="C14901" t="s">
        <v>25</v>
      </c>
      <c r="D14901">
        <v>4349.87</v>
      </c>
      <c r="E14901" t="str">
        <f t="shared" si="1392"/>
        <v>High</v>
      </c>
      <c r="F14901" t="str">
        <f t="shared" si="1393"/>
        <v>High</v>
      </c>
      <c r="G14901">
        <v>7.0000000000000007E-2</v>
      </c>
      <c r="H14901">
        <f>D14901*G14901</f>
        <v>304.49090000000001</v>
      </c>
      <c r="I14901">
        <v>5</v>
      </c>
      <c r="J14901" s="1">
        <v>45383</v>
      </c>
      <c r="K14901" s="1">
        <v>45386</v>
      </c>
      <c r="L14901" t="s">
        <v>36</v>
      </c>
      <c r="M14901" t="str">
        <f t="shared" si="1394"/>
        <v>Normal customer</v>
      </c>
      <c r="N14901" t="s">
        <v>27</v>
      </c>
      <c r="O14901">
        <v>904.1</v>
      </c>
      <c r="P14901" t="s">
        <v>28</v>
      </c>
      <c r="Q14901">
        <f>D14901-H14901</f>
        <v>4045.3791000000001</v>
      </c>
      <c r="R14901" t="str">
        <f t="shared" si="1395"/>
        <v>Good</v>
      </c>
      <c r="S14901" t="str">
        <f t="shared" si="1396"/>
        <v>Good</v>
      </c>
      <c r="T14901" t="str">
        <f t="shared" si="1397"/>
        <v>High Impact</v>
      </c>
    </row>
    <row r="14902" spans="1:20">
      <c r="A14902" t="s">
        <v>14938</v>
      </c>
      <c r="B14902" t="s">
        <v>30</v>
      </c>
      <c r="C14902" t="s">
        <v>31</v>
      </c>
      <c r="D14902">
        <v>3212.15</v>
      </c>
      <c r="E14902" t="str">
        <f t="shared" si="1392"/>
        <v>High</v>
      </c>
      <c r="F14902" t="str">
        <f t="shared" si="1393"/>
        <v>High</v>
      </c>
      <c r="G14902">
        <v>0.04</v>
      </c>
      <c r="H14902">
        <f>D14902*G14902</f>
        <v>128.48600000000002</v>
      </c>
      <c r="I14902">
        <v>1</v>
      </c>
      <c r="J14902" s="1">
        <v>45119</v>
      </c>
      <c r="K14902" s="1">
        <v>45121</v>
      </c>
      <c r="L14902" t="s">
        <v>26</v>
      </c>
      <c r="M14902" t="str">
        <f t="shared" si="1394"/>
        <v>Potential customer</v>
      </c>
      <c r="N14902" t="s">
        <v>27</v>
      </c>
      <c r="O14902">
        <v>299.8</v>
      </c>
      <c r="P14902" t="s">
        <v>44</v>
      </c>
      <c r="Q14902">
        <f>D14902-H14902</f>
        <v>3083.6640000000002</v>
      </c>
      <c r="R14902" t="str">
        <f t="shared" si="1395"/>
        <v>Bad</v>
      </c>
      <c r="S14902" t="str">
        <f t="shared" si="1396"/>
        <v>Bad</v>
      </c>
      <c r="T14902" t="str">
        <f t="shared" si="1397"/>
        <v>High Impact</v>
      </c>
    </row>
    <row r="14903" spans="1:20">
      <c r="A14903" t="s">
        <v>14939</v>
      </c>
      <c r="B14903" t="s">
        <v>46</v>
      </c>
      <c r="C14903" t="s">
        <v>41</v>
      </c>
      <c r="D14903">
        <v>3642.32</v>
      </c>
      <c r="E14903" t="str">
        <f t="shared" si="1392"/>
        <v>High</v>
      </c>
      <c r="F14903" t="str">
        <f t="shared" si="1393"/>
        <v>High</v>
      </c>
      <c r="G14903">
        <v>0.11</v>
      </c>
      <c r="H14903">
        <f>D14903*G14903</f>
        <v>400.65520000000004</v>
      </c>
      <c r="I14903">
        <v>4</v>
      </c>
      <c r="J14903" s="1">
        <v>44996</v>
      </c>
      <c r="K14903" s="1">
        <v>45000</v>
      </c>
      <c r="L14903" t="s">
        <v>20</v>
      </c>
      <c r="M14903" t="str">
        <f t="shared" si="1394"/>
        <v>Premium customer</v>
      </c>
      <c r="N14903" t="s">
        <v>27</v>
      </c>
      <c r="O14903">
        <v>418.04</v>
      </c>
      <c r="P14903" t="s">
        <v>44</v>
      </c>
      <c r="Q14903">
        <f>D14903-H14903</f>
        <v>3241.6648</v>
      </c>
      <c r="R14903" t="str">
        <f t="shared" si="1395"/>
        <v>Good</v>
      </c>
      <c r="S14903" t="str">
        <f t="shared" si="1396"/>
        <v>Good</v>
      </c>
      <c r="T14903" t="str">
        <f t="shared" si="1397"/>
        <v>High Impact</v>
      </c>
    </row>
    <row r="14904" spans="1:20">
      <c r="A14904" t="s">
        <v>14940</v>
      </c>
      <c r="B14904" t="s">
        <v>30</v>
      </c>
      <c r="C14904" t="s">
        <v>38</v>
      </c>
      <c r="D14904">
        <v>2661.82</v>
      </c>
      <c r="E14904" t="str">
        <f t="shared" si="1392"/>
        <v>High</v>
      </c>
      <c r="F14904" t="str">
        <f t="shared" si="1393"/>
        <v>High</v>
      </c>
      <c r="G14904">
        <v>0.17</v>
      </c>
      <c r="H14904">
        <f>D14904*G14904</f>
        <v>452.50940000000008</v>
      </c>
      <c r="I14904">
        <v>3</v>
      </c>
      <c r="J14904" s="1">
        <v>45220</v>
      </c>
      <c r="K14904" s="1">
        <v>45222</v>
      </c>
      <c r="L14904" t="s">
        <v>36</v>
      </c>
      <c r="M14904" t="str">
        <f t="shared" si="1394"/>
        <v>Normal customer</v>
      </c>
      <c r="N14904" t="s">
        <v>21</v>
      </c>
      <c r="O14904">
        <v>493.08</v>
      </c>
      <c r="P14904" t="s">
        <v>53</v>
      </c>
      <c r="Q14904">
        <f>D14904-H14904</f>
        <v>2209.3106000000002</v>
      </c>
      <c r="R14904" t="str">
        <f t="shared" si="1395"/>
        <v>Good</v>
      </c>
      <c r="S14904" t="str">
        <f t="shared" si="1396"/>
        <v>Good</v>
      </c>
      <c r="T14904" t="str">
        <f t="shared" si="1397"/>
        <v>High Impact</v>
      </c>
    </row>
    <row r="14905" spans="1:20">
      <c r="A14905" t="s">
        <v>14941</v>
      </c>
      <c r="B14905" t="s">
        <v>46</v>
      </c>
      <c r="C14905" t="s">
        <v>41</v>
      </c>
      <c r="D14905">
        <v>2170.46</v>
      </c>
      <c r="E14905" t="str">
        <f t="shared" si="1392"/>
        <v>High</v>
      </c>
      <c r="F14905" t="str">
        <f t="shared" si="1393"/>
        <v>High</v>
      </c>
      <c r="G14905">
        <v>0.37</v>
      </c>
      <c r="H14905">
        <f>D14905*G14905</f>
        <v>803.0702</v>
      </c>
      <c r="I14905">
        <v>5</v>
      </c>
      <c r="J14905" s="1">
        <v>45071</v>
      </c>
      <c r="K14905" s="1">
        <v>45076</v>
      </c>
      <c r="L14905" t="s">
        <v>26</v>
      </c>
      <c r="M14905" t="str">
        <f t="shared" si="1394"/>
        <v>Potential customer</v>
      </c>
      <c r="N14905" t="s">
        <v>32</v>
      </c>
      <c r="O14905">
        <v>229.46</v>
      </c>
      <c r="P14905" t="s">
        <v>33</v>
      </c>
      <c r="Q14905">
        <f>D14905-H14905</f>
        <v>1367.3897999999999</v>
      </c>
      <c r="R14905" t="str">
        <f t="shared" si="1395"/>
        <v>Bad</v>
      </c>
      <c r="S14905" t="str">
        <f t="shared" si="1396"/>
        <v>Bad</v>
      </c>
      <c r="T14905" t="str">
        <f t="shared" si="1397"/>
        <v>High Impact</v>
      </c>
    </row>
    <row r="14906" spans="1:20">
      <c r="A14906" t="s">
        <v>14942</v>
      </c>
      <c r="B14906" t="s">
        <v>18</v>
      </c>
      <c r="C14906" t="s">
        <v>25</v>
      </c>
      <c r="D14906">
        <v>3491.63</v>
      </c>
      <c r="E14906" t="str">
        <f t="shared" si="1392"/>
        <v>High</v>
      </c>
      <c r="F14906" t="str">
        <f t="shared" si="1393"/>
        <v>High</v>
      </c>
      <c r="G14906">
        <v>0.04</v>
      </c>
      <c r="H14906">
        <f>D14906*G14906</f>
        <v>139.6652</v>
      </c>
      <c r="I14906">
        <v>8</v>
      </c>
      <c r="J14906" s="1">
        <v>45511</v>
      </c>
      <c r="K14906" s="1">
        <v>45518</v>
      </c>
      <c r="L14906" t="s">
        <v>36</v>
      </c>
      <c r="M14906" t="str">
        <f t="shared" si="1394"/>
        <v>Normal customer</v>
      </c>
      <c r="N14906" t="s">
        <v>21</v>
      </c>
      <c r="O14906">
        <v>585.57000000000005</v>
      </c>
      <c r="P14906" t="s">
        <v>44</v>
      </c>
      <c r="Q14906">
        <f>D14906-H14906</f>
        <v>3351.9648000000002</v>
      </c>
      <c r="R14906" t="str">
        <f t="shared" si="1395"/>
        <v>Good</v>
      </c>
      <c r="S14906" t="str">
        <f t="shared" si="1396"/>
        <v>Good</v>
      </c>
      <c r="T14906" t="str">
        <f t="shared" si="1397"/>
        <v>High Impact</v>
      </c>
    </row>
    <row r="14907" spans="1:20">
      <c r="A14907" t="s">
        <v>14943</v>
      </c>
      <c r="B14907" t="s">
        <v>46</v>
      </c>
      <c r="C14907" t="s">
        <v>31</v>
      </c>
      <c r="D14907">
        <v>4868.2700000000004</v>
      </c>
      <c r="E14907" t="str">
        <f t="shared" si="1392"/>
        <v>High</v>
      </c>
      <c r="F14907" t="str">
        <f t="shared" si="1393"/>
        <v>High</v>
      </c>
      <c r="G14907">
        <v>0.25</v>
      </c>
      <c r="H14907">
        <f>D14907*G14907</f>
        <v>1217.0675000000001</v>
      </c>
      <c r="I14907">
        <v>9</v>
      </c>
      <c r="J14907" s="1">
        <v>45051</v>
      </c>
      <c r="K14907" s="1">
        <v>45053</v>
      </c>
      <c r="L14907" t="s">
        <v>26</v>
      </c>
      <c r="M14907" t="str">
        <f t="shared" si="1394"/>
        <v>Potential customer</v>
      </c>
      <c r="N14907" t="s">
        <v>32</v>
      </c>
      <c r="O14907">
        <v>262.89999999999998</v>
      </c>
      <c r="P14907" t="s">
        <v>33</v>
      </c>
      <c r="Q14907">
        <f>D14907-H14907</f>
        <v>3651.2025000000003</v>
      </c>
      <c r="R14907" t="str">
        <f t="shared" si="1395"/>
        <v>Bad</v>
      </c>
      <c r="S14907" t="str">
        <f t="shared" si="1396"/>
        <v>Bad</v>
      </c>
      <c r="T14907" t="str">
        <f t="shared" si="1397"/>
        <v>High Impact</v>
      </c>
    </row>
    <row r="14908" spans="1:20">
      <c r="A14908" t="s">
        <v>14944</v>
      </c>
      <c r="B14908" t="s">
        <v>24</v>
      </c>
      <c r="C14908" t="s">
        <v>38</v>
      </c>
      <c r="D14908">
        <v>241.58</v>
      </c>
      <c r="E14908" t="str">
        <f t="shared" si="1392"/>
        <v>Low</v>
      </c>
      <c r="F14908" t="str">
        <f t="shared" si="1393"/>
        <v>Low</v>
      </c>
      <c r="G14908">
        <v>0.26</v>
      </c>
      <c r="H14908">
        <f>D14908*G14908</f>
        <v>62.810800000000008</v>
      </c>
      <c r="I14908">
        <v>5</v>
      </c>
      <c r="J14908" s="1">
        <v>45302</v>
      </c>
      <c r="K14908" s="1">
        <v>45309</v>
      </c>
      <c r="L14908" t="s">
        <v>20</v>
      </c>
      <c r="M14908" t="str">
        <f t="shared" si="1394"/>
        <v>Normal customer</v>
      </c>
      <c r="N14908" t="s">
        <v>21</v>
      </c>
      <c r="O14908">
        <v>51.34</v>
      </c>
      <c r="P14908" t="s">
        <v>33</v>
      </c>
      <c r="Q14908">
        <f>D14908-H14908</f>
        <v>178.76920000000001</v>
      </c>
      <c r="R14908" t="str">
        <f t="shared" si="1395"/>
        <v>Bad</v>
      </c>
      <c r="S14908" t="str">
        <f t="shared" si="1396"/>
        <v>Bad</v>
      </c>
      <c r="T14908" t="str">
        <f t="shared" si="1397"/>
        <v>High Impact</v>
      </c>
    </row>
    <row r="14909" spans="1:20">
      <c r="A14909" t="s">
        <v>14945</v>
      </c>
      <c r="B14909" t="s">
        <v>18</v>
      </c>
      <c r="C14909" t="s">
        <v>31</v>
      </c>
      <c r="D14909">
        <v>1639.02</v>
      </c>
      <c r="E14909" t="str">
        <f t="shared" si="1392"/>
        <v>High</v>
      </c>
      <c r="F14909" t="str">
        <f t="shared" si="1393"/>
        <v>High</v>
      </c>
      <c r="G14909">
        <v>0.11</v>
      </c>
      <c r="H14909">
        <f>D14909*G14909</f>
        <v>180.29220000000001</v>
      </c>
      <c r="I14909">
        <v>9</v>
      </c>
      <c r="J14909" s="1">
        <v>45072</v>
      </c>
      <c r="K14909" s="1">
        <v>45077</v>
      </c>
      <c r="L14909" t="s">
        <v>36</v>
      </c>
      <c r="M14909" t="str">
        <f t="shared" si="1394"/>
        <v>Normal customer</v>
      </c>
      <c r="N14909" t="s">
        <v>21</v>
      </c>
      <c r="O14909">
        <v>395.75</v>
      </c>
      <c r="P14909" t="s">
        <v>39</v>
      </c>
      <c r="Q14909">
        <f>D14909-H14909</f>
        <v>1458.7277999999999</v>
      </c>
      <c r="R14909" t="str">
        <f t="shared" si="1395"/>
        <v>Good</v>
      </c>
      <c r="S14909" t="str">
        <f t="shared" si="1396"/>
        <v>Good</v>
      </c>
      <c r="T14909" t="str">
        <f t="shared" si="1397"/>
        <v>High Impact</v>
      </c>
    </row>
    <row r="14910" spans="1:20">
      <c r="A14910" t="s">
        <v>14946</v>
      </c>
      <c r="B14910" t="s">
        <v>30</v>
      </c>
      <c r="C14910" t="s">
        <v>38</v>
      </c>
      <c r="D14910">
        <v>1717.29</v>
      </c>
      <c r="E14910" t="str">
        <f t="shared" si="1392"/>
        <v>High</v>
      </c>
      <c r="F14910" t="str">
        <f t="shared" si="1393"/>
        <v>High</v>
      </c>
      <c r="G14910">
        <v>0.02</v>
      </c>
      <c r="H14910">
        <f>D14910*G14910</f>
        <v>34.345799999999997</v>
      </c>
      <c r="I14910">
        <v>4</v>
      </c>
      <c r="J14910" s="1">
        <v>45164</v>
      </c>
      <c r="K14910" s="1">
        <v>45170</v>
      </c>
      <c r="L14910" t="s">
        <v>26</v>
      </c>
      <c r="M14910" t="str">
        <f t="shared" si="1394"/>
        <v>Potential customer</v>
      </c>
      <c r="N14910" t="s">
        <v>27</v>
      </c>
      <c r="O14910">
        <v>185.9</v>
      </c>
      <c r="P14910" t="s">
        <v>22</v>
      </c>
      <c r="Q14910">
        <f>D14910-H14910</f>
        <v>1682.9441999999999</v>
      </c>
      <c r="R14910" t="str">
        <f t="shared" si="1395"/>
        <v>Bad</v>
      </c>
      <c r="S14910" t="str">
        <f t="shared" si="1396"/>
        <v>Bad</v>
      </c>
      <c r="T14910" t="str">
        <f t="shared" si="1397"/>
        <v>High Impact</v>
      </c>
    </row>
    <row r="14911" spans="1:20">
      <c r="A14911" t="s">
        <v>14947</v>
      </c>
      <c r="B14911" t="s">
        <v>30</v>
      </c>
      <c r="C14911" t="s">
        <v>38</v>
      </c>
      <c r="D14911">
        <v>2129.83</v>
      </c>
      <c r="E14911" t="str">
        <f t="shared" si="1392"/>
        <v>High</v>
      </c>
      <c r="F14911" t="str">
        <f t="shared" si="1393"/>
        <v>High</v>
      </c>
      <c r="G14911">
        <v>0.11</v>
      </c>
      <c r="H14911">
        <f>D14911*G14911</f>
        <v>234.28129999999999</v>
      </c>
      <c r="I14911">
        <v>5</v>
      </c>
      <c r="J14911" s="1">
        <v>45061</v>
      </c>
      <c r="K14911" s="1">
        <v>45068</v>
      </c>
      <c r="L14911" t="s">
        <v>20</v>
      </c>
      <c r="M14911" t="str">
        <f t="shared" si="1394"/>
        <v>Premium customer</v>
      </c>
      <c r="N14911" t="s">
        <v>27</v>
      </c>
      <c r="O14911">
        <v>121.51</v>
      </c>
      <c r="P14911" t="s">
        <v>53</v>
      </c>
      <c r="Q14911">
        <f>D14911-H14911</f>
        <v>1895.5486999999998</v>
      </c>
      <c r="R14911" t="str">
        <f t="shared" si="1395"/>
        <v>Bad</v>
      </c>
      <c r="S14911" t="str">
        <f t="shared" si="1396"/>
        <v>Bad</v>
      </c>
      <c r="T14911" t="str">
        <f t="shared" si="1397"/>
        <v>High Impact</v>
      </c>
    </row>
    <row r="14912" spans="1:20">
      <c r="A14912" t="s">
        <v>14948</v>
      </c>
      <c r="B14912" t="s">
        <v>18</v>
      </c>
      <c r="C14912" t="s">
        <v>38</v>
      </c>
      <c r="D14912">
        <v>3171.77</v>
      </c>
      <c r="E14912" t="str">
        <f t="shared" si="1392"/>
        <v>High</v>
      </c>
      <c r="F14912" t="str">
        <f t="shared" si="1393"/>
        <v>High</v>
      </c>
      <c r="G14912">
        <v>0.12</v>
      </c>
      <c r="H14912">
        <f>D14912*G14912</f>
        <v>380.61239999999998</v>
      </c>
      <c r="I14912">
        <v>9</v>
      </c>
      <c r="J14912" s="1">
        <v>45345</v>
      </c>
      <c r="K14912" s="1">
        <v>45348</v>
      </c>
      <c r="L14912" t="s">
        <v>26</v>
      </c>
      <c r="M14912" t="str">
        <f t="shared" si="1394"/>
        <v>Potential customer</v>
      </c>
      <c r="N14912" t="s">
        <v>21</v>
      </c>
      <c r="O14912">
        <v>212.07</v>
      </c>
      <c r="P14912" t="s">
        <v>53</v>
      </c>
      <c r="Q14912">
        <f>D14912-H14912</f>
        <v>2791.1576</v>
      </c>
      <c r="R14912" t="str">
        <f t="shared" si="1395"/>
        <v>Bad</v>
      </c>
      <c r="S14912" t="str">
        <f t="shared" si="1396"/>
        <v>Bad</v>
      </c>
      <c r="T14912" t="str">
        <f t="shared" si="1397"/>
        <v>High Impact</v>
      </c>
    </row>
    <row r="14913" spans="1:20">
      <c r="A14913" t="s">
        <v>14949</v>
      </c>
      <c r="B14913" t="s">
        <v>18</v>
      </c>
      <c r="C14913" t="s">
        <v>25</v>
      </c>
      <c r="D14913">
        <v>2617.39</v>
      </c>
      <c r="E14913" t="str">
        <f t="shared" si="1392"/>
        <v>High</v>
      </c>
      <c r="F14913" t="str">
        <f t="shared" si="1393"/>
        <v>High</v>
      </c>
      <c r="G14913">
        <v>0.34</v>
      </c>
      <c r="H14913">
        <f>D14913*G14913</f>
        <v>889.9126</v>
      </c>
      <c r="I14913">
        <v>9</v>
      </c>
      <c r="J14913" s="1">
        <v>45098</v>
      </c>
      <c r="K14913" s="1">
        <v>45100</v>
      </c>
      <c r="L14913" t="s">
        <v>36</v>
      </c>
      <c r="M14913" t="str">
        <f t="shared" si="1394"/>
        <v>Normal customer</v>
      </c>
      <c r="N14913" t="s">
        <v>27</v>
      </c>
      <c r="O14913">
        <v>544.17999999999995</v>
      </c>
      <c r="P14913" t="s">
        <v>53</v>
      </c>
      <c r="Q14913">
        <f>D14913-H14913</f>
        <v>1727.4773999999998</v>
      </c>
      <c r="R14913" t="str">
        <f t="shared" si="1395"/>
        <v>Good</v>
      </c>
      <c r="S14913" t="str">
        <f t="shared" si="1396"/>
        <v>Good</v>
      </c>
      <c r="T14913" t="str">
        <f t="shared" si="1397"/>
        <v>High Impact</v>
      </c>
    </row>
    <row r="14914" spans="1:20">
      <c r="A14914" t="s">
        <v>14950</v>
      </c>
      <c r="B14914" t="s">
        <v>24</v>
      </c>
      <c r="C14914" t="s">
        <v>31</v>
      </c>
      <c r="D14914">
        <v>191.77</v>
      </c>
      <c r="E14914" t="str">
        <f t="shared" si="1392"/>
        <v>Low</v>
      </c>
      <c r="F14914" t="str">
        <f t="shared" si="1393"/>
        <v>Low</v>
      </c>
      <c r="G14914">
        <v>0.12</v>
      </c>
      <c r="H14914">
        <f>D14914*G14914</f>
        <v>23.0124</v>
      </c>
      <c r="I14914">
        <v>2</v>
      </c>
      <c r="J14914" s="1">
        <v>45221</v>
      </c>
      <c r="K14914" s="1">
        <v>45226</v>
      </c>
      <c r="L14914" t="s">
        <v>36</v>
      </c>
      <c r="M14914" t="str">
        <f t="shared" si="1394"/>
        <v>Normal customer</v>
      </c>
      <c r="N14914" t="s">
        <v>32</v>
      </c>
      <c r="O14914">
        <v>57.52</v>
      </c>
      <c r="P14914" t="s">
        <v>22</v>
      </c>
      <c r="Q14914">
        <f>D14914-H14914</f>
        <v>168.75760000000002</v>
      </c>
      <c r="R14914" t="str">
        <f t="shared" si="1395"/>
        <v>Bad</v>
      </c>
      <c r="S14914" t="str">
        <f t="shared" si="1396"/>
        <v>Bad</v>
      </c>
      <c r="T14914" t="str">
        <f t="shared" si="1397"/>
        <v>Normal</v>
      </c>
    </row>
    <row r="14915" spans="1:20">
      <c r="A14915" t="s">
        <v>14951</v>
      </c>
      <c r="B14915" t="s">
        <v>18</v>
      </c>
      <c r="C14915" t="s">
        <v>19</v>
      </c>
      <c r="D14915">
        <v>2116.89</v>
      </c>
      <c r="E14915" t="str">
        <f t="shared" ref="E14915:E14978" si="1398">IF(D14915&gt;1000,"High","Low")</f>
        <v>High</v>
      </c>
      <c r="F14915" t="str">
        <f t="shared" ref="F14915:F14978" si="1399">IF(D14915&gt;1000,"High",IF(D14915&gt;500,"Midium","Low"))</f>
        <v>High</v>
      </c>
      <c r="G14915">
        <v>0.17</v>
      </c>
      <c r="H14915">
        <f>D14915*G14915</f>
        <v>359.87130000000002</v>
      </c>
      <c r="I14915">
        <v>5</v>
      </c>
      <c r="J14915" s="1">
        <v>45449</v>
      </c>
      <c r="K14915" s="1">
        <v>45452</v>
      </c>
      <c r="L14915" t="s">
        <v>36</v>
      </c>
      <c r="M14915" t="str">
        <f t="shared" ref="M14915:M14978" si="1400">IF(AND(L14915="Member",D14915&gt;1000),"Premium customer",IF(AND(L14915="Regular",D14915&gt;1000),"Potential customer","Normal customer"))</f>
        <v>Normal customer</v>
      </c>
      <c r="N14915" t="s">
        <v>27</v>
      </c>
      <c r="O14915">
        <v>468.82</v>
      </c>
      <c r="P14915" t="s">
        <v>53</v>
      </c>
      <c r="Q14915">
        <f>D14915-H14915</f>
        <v>1757.0186999999999</v>
      </c>
      <c r="R14915" t="str">
        <f t="shared" ref="R14915:R14978" si="1401">IF(AND(D14915&gt;1000,O14915&gt;300),"Good","Bad")</f>
        <v>Good</v>
      </c>
      <c r="S14915" t="str">
        <f t="shared" ref="S14915:S14978" si="1402">IF(NOT(AND(D14915&gt;1000,O14915&gt;300)),"Bad","Good")</f>
        <v>Good</v>
      </c>
      <c r="T14915" t="str">
        <f t="shared" ref="T14915:T14978" si="1403">IF(OR(D14915&gt;1000,G14915&gt;0.25),"High Impact","Normal")</f>
        <v>High Impact</v>
      </c>
    </row>
    <row r="14916" spans="1:20">
      <c r="A14916" t="s">
        <v>14952</v>
      </c>
      <c r="B14916" t="s">
        <v>30</v>
      </c>
      <c r="C14916" t="s">
        <v>19</v>
      </c>
      <c r="D14916">
        <v>3135.3</v>
      </c>
      <c r="E14916" t="str">
        <f t="shared" si="1398"/>
        <v>High</v>
      </c>
      <c r="F14916" t="str">
        <f t="shared" si="1399"/>
        <v>High</v>
      </c>
      <c r="G14916">
        <v>0.02</v>
      </c>
      <c r="H14916">
        <f>D14916*G14916</f>
        <v>62.706000000000003</v>
      </c>
      <c r="I14916">
        <v>8</v>
      </c>
      <c r="J14916" s="1">
        <v>45051</v>
      </c>
      <c r="K14916" s="1">
        <v>45053</v>
      </c>
      <c r="L14916" t="s">
        <v>26</v>
      </c>
      <c r="M14916" t="str">
        <f t="shared" si="1400"/>
        <v>Potential customer</v>
      </c>
      <c r="N14916" t="s">
        <v>21</v>
      </c>
      <c r="O14916">
        <v>164.04</v>
      </c>
      <c r="P14916" t="s">
        <v>44</v>
      </c>
      <c r="Q14916">
        <f>D14916-H14916</f>
        <v>3072.5940000000001</v>
      </c>
      <c r="R14916" t="str">
        <f t="shared" si="1401"/>
        <v>Bad</v>
      </c>
      <c r="S14916" t="str">
        <f t="shared" si="1402"/>
        <v>Bad</v>
      </c>
      <c r="T14916" t="str">
        <f t="shared" si="1403"/>
        <v>High Impact</v>
      </c>
    </row>
    <row r="14917" spans="1:20">
      <c r="A14917" t="s">
        <v>14953</v>
      </c>
      <c r="B14917" t="s">
        <v>24</v>
      </c>
      <c r="C14917" t="s">
        <v>19</v>
      </c>
      <c r="D14917">
        <v>2573.64</v>
      </c>
      <c r="E14917" t="str">
        <f t="shared" si="1398"/>
        <v>High</v>
      </c>
      <c r="F14917" t="str">
        <f t="shared" si="1399"/>
        <v>High</v>
      </c>
      <c r="G14917">
        <v>0.31</v>
      </c>
      <c r="H14917">
        <f>D14917*G14917</f>
        <v>797.82839999999999</v>
      </c>
      <c r="I14917">
        <v>1</v>
      </c>
      <c r="J14917" s="1">
        <v>45192</v>
      </c>
      <c r="K14917" s="1">
        <v>45198</v>
      </c>
      <c r="L14917" t="s">
        <v>36</v>
      </c>
      <c r="M14917" t="str">
        <f t="shared" si="1400"/>
        <v>Normal customer</v>
      </c>
      <c r="N14917" t="s">
        <v>21</v>
      </c>
      <c r="O14917">
        <v>732.07</v>
      </c>
      <c r="P14917" t="s">
        <v>53</v>
      </c>
      <c r="Q14917">
        <f>D14917-H14917</f>
        <v>1775.8116</v>
      </c>
      <c r="R14917" t="str">
        <f t="shared" si="1401"/>
        <v>Good</v>
      </c>
      <c r="S14917" t="str">
        <f t="shared" si="1402"/>
        <v>Good</v>
      </c>
      <c r="T14917" t="str">
        <f t="shared" si="1403"/>
        <v>High Impact</v>
      </c>
    </row>
    <row r="14918" spans="1:20">
      <c r="A14918" t="s">
        <v>14954</v>
      </c>
      <c r="B14918" t="s">
        <v>30</v>
      </c>
      <c r="C14918" t="s">
        <v>31</v>
      </c>
      <c r="D14918">
        <v>4373.1000000000004</v>
      </c>
      <c r="E14918" t="str">
        <f t="shared" si="1398"/>
        <v>High</v>
      </c>
      <c r="F14918" t="str">
        <f t="shared" si="1399"/>
        <v>High</v>
      </c>
      <c r="G14918">
        <v>0.24</v>
      </c>
      <c r="H14918">
        <f>D14918*G14918</f>
        <v>1049.5440000000001</v>
      </c>
      <c r="I14918">
        <v>4</v>
      </c>
      <c r="J14918" s="1">
        <v>45054</v>
      </c>
      <c r="K14918" s="1">
        <v>45061</v>
      </c>
      <c r="L14918" t="s">
        <v>36</v>
      </c>
      <c r="M14918" t="str">
        <f t="shared" si="1400"/>
        <v>Normal customer</v>
      </c>
      <c r="N14918" t="s">
        <v>21</v>
      </c>
      <c r="O14918">
        <v>1156.46</v>
      </c>
      <c r="P14918" t="s">
        <v>28</v>
      </c>
      <c r="Q14918">
        <f>D14918-H14918</f>
        <v>3323.5560000000005</v>
      </c>
      <c r="R14918" t="str">
        <f t="shared" si="1401"/>
        <v>Good</v>
      </c>
      <c r="S14918" t="str">
        <f t="shared" si="1402"/>
        <v>Good</v>
      </c>
      <c r="T14918" t="str">
        <f t="shared" si="1403"/>
        <v>High Impact</v>
      </c>
    </row>
    <row r="14919" spans="1:20">
      <c r="A14919" t="s">
        <v>14955</v>
      </c>
      <c r="B14919" t="s">
        <v>46</v>
      </c>
      <c r="C14919" t="s">
        <v>41</v>
      </c>
      <c r="D14919">
        <v>2053.12</v>
      </c>
      <c r="E14919" t="str">
        <f t="shared" si="1398"/>
        <v>High</v>
      </c>
      <c r="F14919" t="str">
        <f t="shared" si="1399"/>
        <v>High</v>
      </c>
      <c r="G14919">
        <v>0.17</v>
      </c>
      <c r="H14919">
        <f>D14919*G14919</f>
        <v>349.03039999999999</v>
      </c>
      <c r="I14919">
        <v>8</v>
      </c>
      <c r="J14919" s="1">
        <v>45280</v>
      </c>
      <c r="K14919" s="1">
        <v>45287</v>
      </c>
      <c r="L14919" t="s">
        <v>36</v>
      </c>
      <c r="M14919" t="str">
        <f t="shared" si="1400"/>
        <v>Normal customer</v>
      </c>
      <c r="N14919" t="s">
        <v>21</v>
      </c>
      <c r="O14919">
        <v>370.96</v>
      </c>
      <c r="P14919" t="s">
        <v>39</v>
      </c>
      <c r="Q14919">
        <f>D14919-H14919</f>
        <v>1704.0895999999998</v>
      </c>
      <c r="R14919" t="str">
        <f t="shared" si="1401"/>
        <v>Good</v>
      </c>
      <c r="S14919" t="str">
        <f t="shared" si="1402"/>
        <v>Good</v>
      </c>
      <c r="T14919" t="str">
        <f t="shared" si="1403"/>
        <v>High Impact</v>
      </c>
    </row>
    <row r="14920" spans="1:20">
      <c r="A14920" t="s">
        <v>14956</v>
      </c>
      <c r="B14920" t="s">
        <v>18</v>
      </c>
      <c r="C14920" t="s">
        <v>31</v>
      </c>
      <c r="D14920">
        <v>161.54</v>
      </c>
      <c r="E14920" t="str">
        <f t="shared" si="1398"/>
        <v>Low</v>
      </c>
      <c r="F14920" t="str">
        <f t="shared" si="1399"/>
        <v>Low</v>
      </c>
      <c r="G14920">
        <v>0.35</v>
      </c>
      <c r="H14920">
        <f>D14920*G14920</f>
        <v>56.538999999999994</v>
      </c>
      <c r="I14920">
        <v>2</v>
      </c>
      <c r="J14920" s="1">
        <v>45002</v>
      </c>
      <c r="K14920" s="1">
        <v>45009</v>
      </c>
      <c r="L14920" t="s">
        <v>36</v>
      </c>
      <c r="M14920" t="str">
        <f t="shared" si="1400"/>
        <v>Normal customer</v>
      </c>
      <c r="N14920" t="s">
        <v>32</v>
      </c>
      <c r="O14920">
        <v>40.81</v>
      </c>
      <c r="P14920" t="s">
        <v>33</v>
      </c>
      <c r="Q14920">
        <f>D14920-H14920</f>
        <v>105.001</v>
      </c>
      <c r="R14920" t="str">
        <f t="shared" si="1401"/>
        <v>Bad</v>
      </c>
      <c r="S14920" t="str">
        <f t="shared" si="1402"/>
        <v>Bad</v>
      </c>
      <c r="T14920" t="str">
        <f t="shared" si="1403"/>
        <v>High Impact</v>
      </c>
    </row>
    <row r="14921" spans="1:20">
      <c r="A14921" t="s">
        <v>14957</v>
      </c>
      <c r="B14921" t="s">
        <v>46</v>
      </c>
      <c r="C14921" t="s">
        <v>38</v>
      </c>
      <c r="D14921">
        <v>1496</v>
      </c>
      <c r="E14921" t="str">
        <f t="shared" si="1398"/>
        <v>High</v>
      </c>
      <c r="F14921" t="str">
        <f t="shared" si="1399"/>
        <v>High</v>
      </c>
      <c r="G14921">
        <v>0.34</v>
      </c>
      <c r="H14921">
        <f>D14921*G14921</f>
        <v>508.64000000000004</v>
      </c>
      <c r="I14921">
        <v>1</v>
      </c>
      <c r="J14921" s="1">
        <v>45319</v>
      </c>
      <c r="K14921" s="1">
        <v>45321</v>
      </c>
      <c r="L14921" t="s">
        <v>36</v>
      </c>
      <c r="M14921" t="str">
        <f t="shared" si="1400"/>
        <v>Normal customer</v>
      </c>
      <c r="N14921" t="s">
        <v>21</v>
      </c>
      <c r="O14921">
        <v>184.81</v>
      </c>
      <c r="P14921" t="s">
        <v>33</v>
      </c>
      <c r="Q14921">
        <f>D14921-H14921</f>
        <v>987.3599999999999</v>
      </c>
      <c r="R14921" t="str">
        <f t="shared" si="1401"/>
        <v>Bad</v>
      </c>
      <c r="S14921" t="str">
        <f t="shared" si="1402"/>
        <v>Bad</v>
      </c>
      <c r="T14921" t="str">
        <f t="shared" si="1403"/>
        <v>High Impact</v>
      </c>
    </row>
    <row r="14922" spans="1:20">
      <c r="A14922" t="s">
        <v>14958</v>
      </c>
      <c r="B14922" t="s">
        <v>30</v>
      </c>
      <c r="C14922" t="s">
        <v>41</v>
      </c>
      <c r="D14922">
        <v>764.8</v>
      </c>
      <c r="E14922" t="str">
        <f t="shared" si="1398"/>
        <v>Low</v>
      </c>
      <c r="F14922" t="str">
        <f t="shared" si="1399"/>
        <v>Midium</v>
      </c>
      <c r="G14922">
        <v>0.16</v>
      </c>
      <c r="H14922">
        <f>D14922*G14922</f>
        <v>122.36799999999999</v>
      </c>
      <c r="I14922">
        <v>6</v>
      </c>
      <c r="J14922" s="1">
        <v>45284</v>
      </c>
      <c r="K14922" s="1">
        <v>45290</v>
      </c>
      <c r="L14922" t="s">
        <v>26</v>
      </c>
      <c r="M14922" t="str">
        <f t="shared" si="1400"/>
        <v>Normal customer</v>
      </c>
      <c r="N14922" t="s">
        <v>27</v>
      </c>
      <c r="O14922">
        <v>61.59</v>
      </c>
      <c r="P14922" t="s">
        <v>39</v>
      </c>
      <c r="Q14922">
        <f>D14922-H14922</f>
        <v>642.43200000000002</v>
      </c>
      <c r="R14922" t="str">
        <f t="shared" si="1401"/>
        <v>Bad</v>
      </c>
      <c r="S14922" t="str">
        <f t="shared" si="1402"/>
        <v>Bad</v>
      </c>
      <c r="T14922" t="str">
        <f t="shared" si="1403"/>
        <v>Normal</v>
      </c>
    </row>
    <row r="14923" spans="1:20">
      <c r="A14923" t="s">
        <v>14959</v>
      </c>
      <c r="B14923" t="s">
        <v>46</v>
      </c>
      <c r="C14923" t="s">
        <v>38</v>
      </c>
      <c r="D14923">
        <v>1326.13</v>
      </c>
      <c r="E14923" t="str">
        <f t="shared" si="1398"/>
        <v>High</v>
      </c>
      <c r="F14923" t="str">
        <f t="shared" si="1399"/>
        <v>High</v>
      </c>
      <c r="G14923">
        <v>0.35</v>
      </c>
      <c r="H14923">
        <f>D14923*G14923</f>
        <v>464.14550000000003</v>
      </c>
      <c r="I14923">
        <v>6</v>
      </c>
      <c r="J14923" s="1">
        <v>45548</v>
      </c>
      <c r="K14923" s="1">
        <v>45549</v>
      </c>
      <c r="L14923" t="s">
        <v>36</v>
      </c>
      <c r="M14923" t="str">
        <f t="shared" si="1400"/>
        <v>Normal customer</v>
      </c>
      <c r="N14923" t="s">
        <v>21</v>
      </c>
      <c r="O14923">
        <v>118.27</v>
      </c>
      <c r="P14923" t="s">
        <v>22</v>
      </c>
      <c r="Q14923">
        <f>D14923-H14923</f>
        <v>861.98450000000003</v>
      </c>
      <c r="R14923" t="str">
        <f t="shared" si="1401"/>
        <v>Bad</v>
      </c>
      <c r="S14923" t="str">
        <f t="shared" si="1402"/>
        <v>Bad</v>
      </c>
      <c r="T14923" t="str">
        <f t="shared" si="1403"/>
        <v>High Impact</v>
      </c>
    </row>
    <row r="14924" spans="1:20">
      <c r="A14924" t="s">
        <v>14960</v>
      </c>
      <c r="B14924" t="s">
        <v>46</v>
      </c>
      <c r="C14924" t="s">
        <v>38</v>
      </c>
      <c r="D14924">
        <v>1874.23</v>
      </c>
      <c r="E14924" t="str">
        <f t="shared" si="1398"/>
        <v>High</v>
      </c>
      <c r="F14924" t="str">
        <f t="shared" si="1399"/>
        <v>High</v>
      </c>
      <c r="G14924">
        <v>0.17</v>
      </c>
      <c r="H14924">
        <f>D14924*G14924</f>
        <v>318.6191</v>
      </c>
      <c r="I14924">
        <v>1</v>
      </c>
      <c r="J14924" s="1">
        <v>44934</v>
      </c>
      <c r="K14924" s="1">
        <v>44938</v>
      </c>
      <c r="L14924" t="s">
        <v>20</v>
      </c>
      <c r="M14924" t="str">
        <f t="shared" si="1400"/>
        <v>Premium customer</v>
      </c>
      <c r="N14924" t="s">
        <v>21</v>
      </c>
      <c r="O14924">
        <v>204.34</v>
      </c>
      <c r="P14924" t="s">
        <v>22</v>
      </c>
      <c r="Q14924">
        <f>D14924-H14924</f>
        <v>1555.6109000000001</v>
      </c>
      <c r="R14924" t="str">
        <f t="shared" si="1401"/>
        <v>Bad</v>
      </c>
      <c r="S14924" t="str">
        <f t="shared" si="1402"/>
        <v>Bad</v>
      </c>
      <c r="T14924" t="str">
        <f t="shared" si="1403"/>
        <v>High Impact</v>
      </c>
    </row>
    <row r="14925" spans="1:20">
      <c r="A14925" t="s">
        <v>14961</v>
      </c>
      <c r="B14925" t="s">
        <v>30</v>
      </c>
      <c r="C14925" t="s">
        <v>31</v>
      </c>
      <c r="D14925">
        <v>3415.61</v>
      </c>
      <c r="E14925" t="str">
        <f t="shared" si="1398"/>
        <v>High</v>
      </c>
      <c r="F14925" t="str">
        <f t="shared" si="1399"/>
        <v>High</v>
      </c>
      <c r="G14925">
        <v>0.11</v>
      </c>
      <c r="H14925">
        <f>D14925*G14925</f>
        <v>375.71710000000002</v>
      </c>
      <c r="I14925">
        <v>3</v>
      </c>
      <c r="J14925" s="1">
        <v>45614</v>
      </c>
      <c r="K14925" s="1">
        <v>45618</v>
      </c>
      <c r="L14925" t="s">
        <v>36</v>
      </c>
      <c r="M14925" t="str">
        <f t="shared" si="1400"/>
        <v>Normal customer</v>
      </c>
      <c r="N14925" t="s">
        <v>27</v>
      </c>
      <c r="O14925">
        <v>402.83</v>
      </c>
      <c r="P14925" t="s">
        <v>53</v>
      </c>
      <c r="Q14925">
        <f>D14925-H14925</f>
        <v>3039.8929000000003</v>
      </c>
      <c r="R14925" t="str">
        <f t="shared" si="1401"/>
        <v>Good</v>
      </c>
      <c r="S14925" t="str">
        <f t="shared" si="1402"/>
        <v>Good</v>
      </c>
      <c r="T14925" t="str">
        <f t="shared" si="1403"/>
        <v>High Impact</v>
      </c>
    </row>
    <row r="14926" spans="1:20">
      <c r="A14926" t="s">
        <v>14962</v>
      </c>
      <c r="B14926" t="s">
        <v>30</v>
      </c>
      <c r="C14926" t="s">
        <v>19</v>
      </c>
      <c r="D14926">
        <v>1688.43</v>
      </c>
      <c r="E14926" t="str">
        <f t="shared" si="1398"/>
        <v>High</v>
      </c>
      <c r="F14926" t="str">
        <f t="shared" si="1399"/>
        <v>High</v>
      </c>
      <c r="G14926">
        <v>0.36</v>
      </c>
      <c r="H14926">
        <f>D14926*G14926</f>
        <v>607.83479999999997</v>
      </c>
      <c r="I14926">
        <v>8</v>
      </c>
      <c r="J14926" s="1">
        <v>44947</v>
      </c>
      <c r="K14926" s="1">
        <v>44950</v>
      </c>
      <c r="L14926" t="s">
        <v>26</v>
      </c>
      <c r="M14926" t="str">
        <f t="shared" si="1400"/>
        <v>Potential customer</v>
      </c>
      <c r="N14926" t="s">
        <v>32</v>
      </c>
      <c r="O14926">
        <v>262.39</v>
      </c>
      <c r="P14926" t="s">
        <v>53</v>
      </c>
      <c r="Q14926">
        <f>D14926-H14926</f>
        <v>1080.5952000000002</v>
      </c>
      <c r="R14926" t="str">
        <f t="shared" si="1401"/>
        <v>Bad</v>
      </c>
      <c r="S14926" t="str">
        <f t="shared" si="1402"/>
        <v>Bad</v>
      </c>
      <c r="T14926" t="str">
        <f t="shared" si="1403"/>
        <v>High Impact</v>
      </c>
    </row>
    <row r="14927" spans="1:20">
      <c r="A14927" t="s">
        <v>14963</v>
      </c>
      <c r="B14927" t="s">
        <v>18</v>
      </c>
      <c r="C14927" t="s">
        <v>41</v>
      </c>
      <c r="D14927">
        <v>4432.13</v>
      </c>
      <c r="E14927" t="str">
        <f t="shared" si="1398"/>
        <v>High</v>
      </c>
      <c r="F14927" t="str">
        <f t="shared" si="1399"/>
        <v>High</v>
      </c>
      <c r="G14927">
        <v>0.36</v>
      </c>
      <c r="H14927">
        <f>D14927*G14927</f>
        <v>1595.5668000000001</v>
      </c>
      <c r="I14927">
        <v>9</v>
      </c>
      <c r="J14927" s="1">
        <v>45134</v>
      </c>
      <c r="K14927" s="1">
        <v>45139</v>
      </c>
      <c r="L14927" t="s">
        <v>36</v>
      </c>
      <c r="M14927" t="str">
        <f t="shared" si="1400"/>
        <v>Normal customer</v>
      </c>
      <c r="N14927" t="s">
        <v>27</v>
      </c>
      <c r="O14927">
        <v>985.96</v>
      </c>
      <c r="P14927" t="s">
        <v>44</v>
      </c>
      <c r="Q14927">
        <f>D14927-H14927</f>
        <v>2836.5632000000001</v>
      </c>
      <c r="R14927" t="str">
        <f t="shared" si="1401"/>
        <v>Good</v>
      </c>
      <c r="S14927" t="str">
        <f t="shared" si="1402"/>
        <v>Good</v>
      </c>
      <c r="T14927" t="str">
        <f t="shared" si="1403"/>
        <v>High Impact</v>
      </c>
    </row>
    <row r="14928" spans="1:20">
      <c r="A14928" t="s">
        <v>14964</v>
      </c>
      <c r="B14928" t="s">
        <v>46</v>
      </c>
      <c r="C14928" t="s">
        <v>25</v>
      </c>
      <c r="D14928">
        <v>1567.88</v>
      </c>
      <c r="E14928" t="str">
        <f t="shared" si="1398"/>
        <v>High</v>
      </c>
      <c r="F14928" t="str">
        <f t="shared" si="1399"/>
        <v>High</v>
      </c>
      <c r="G14928">
        <v>0.43</v>
      </c>
      <c r="H14928">
        <f>D14928*G14928</f>
        <v>674.1884</v>
      </c>
      <c r="I14928">
        <v>8</v>
      </c>
      <c r="J14928" s="1">
        <v>45023</v>
      </c>
      <c r="K14928" s="1">
        <v>45027</v>
      </c>
      <c r="L14928" t="s">
        <v>36</v>
      </c>
      <c r="M14928" t="str">
        <f t="shared" si="1400"/>
        <v>Normal customer</v>
      </c>
      <c r="N14928" t="s">
        <v>32</v>
      </c>
      <c r="O14928">
        <v>130.06</v>
      </c>
      <c r="P14928" t="s">
        <v>33</v>
      </c>
      <c r="Q14928">
        <f>D14928-H14928</f>
        <v>893.69160000000011</v>
      </c>
      <c r="R14928" t="str">
        <f t="shared" si="1401"/>
        <v>Bad</v>
      </c>
      <c r="S14928" t="str">
        <f t="shared" si="1402"/>
        <v>Bad</v>
      </c>
      <c r="T14928" t="str">
        <f t="shared" si="1403"/>
        <v>High Impact</v>
      </c>
    </row>
    <row r="14929" spans="1:20">
      <c r="A14929" t="s">
        <v>14965</v>
      </c>
      <c r="B14929" t="s">
        <v>24</v>
      </c>
      <c r="C14929" t="s">
        <v>19</v>
      </c>
      <c r="D14929">
        <v>770.97</v>
      </c>
      <c r="E14929" t="str">
        <f t="shared" si="1398"/>
        <v>Low</v>
      </c>
      <c r="F14929" t="str">
        <f t="shared" si="1399"/>
        <v>Midium</v>
      </c>
      <c r="G14929">
        <v>0.25</v>
      </c>
      <c r="H14929">
        <f>D14929*G14929</f>
        <v>192.74250000000001</v>
      </c>
      <c r="I14929">
        <v>1</v>
      </c>
      <c r="J14929" s="1">
        <v>45541</v>
      </c>
      <c r="K14929" s="1">
        <v>45546</v>
      </c>
      <c r="L14929" t="s">
        <v>26</v>
      </c>
      <c r="M14929" t="str">
        <f t="shared" si="1400"/>
        <v>Normal customer</v>
      </c>
      <c r="N14929" t="s">
        <v>21</v>
      </c>
      <c r="O14929">
        <v>76.900000000000006</v>
      </c>
      <c r="P14929" t="s">
        <v>53</v>
      </c>
      <c r="Q14929">
        <f>D14929-H14929</f>
        <v>578.22749999999996</v>
      </c>
      <c r="R14929" t="str">
        <f t="shared" si="1401"/>
        <v>Bad</v>
      </c>
      <c r="S14929" t="str">
        <f t="shared" si="1402"/>
        <v>Bad</v>
      </c>
      <c r="T14929" t="str">
        <f t="shared" si="1403"/>
        <v>Normal</v>
      </c>
    </row>
    <row r="14930" spans="1:20">
      <c r="A14930" t="s">
        <v>14966</v>
      </c>
      <c r="B14930" t="s">
        <v>24</v>
      </c>
      <c r="C14930" t="s">
        <v>25</v>
      </c>
      <c r="D14930">
        <v>927.44</v>
      </c>
      <c r="E14930" t="str">
        <f t="shared" si="1398"/>
        <v>Low</v>
      </c>
      <c r="F14930" t="str">
        <f t="shared" si="1399"/>
        <v>Midium</v>
      </c>
      <c r="G14930">
        <v>0.12</v>
      </c>
      <c r="H14930">
        <f>D14930*G14930</f>
        <v>111.2928</v>
      </c>
      <c r="I14930">
        <v>4</v>
      </c>
      <c r="J14930" s="1">
        <v>45188</v>
      </c>
      <c r="K14930" s="1">
        <v>45193</v>
      </c>
      <c r="L14930" t="s">
        <v>26</v>
      </c>
      <c r="M14930" t="str">
        <f t="shared" si="1400"/>
        <v>Normal customer</v>
      </c>
      <c r="N14930" t="s">
        <v>32</v>
      </c>
      <c r="O14930">
        <v>72.78</v>
      </c>
      <c r="P14930" t="s">
        <v>39</v>
      </c>
      <c r="Q14930">
        <f>D14930-H14930</f>
        <v>816.14720000000011</v>
      </c>
      <c r="R14930" t="str">
        <f t="shared" si="1401"/>
        <v>Bad</v>
      </c>
      <c r="S14930" t="str">
        <f t="shared" si="1402"/>
        <v>Bad</v>
      </c>
      <c r="T14930" t="str">
        <f t="shared" si="1403"/>
        <v>Normal</v>
      </c>
    </row>
    <row r="14931" spans="1:20">
      <c r="A14931" t="s">
        <v>14967</v>
      </c>
      <c r="B14931" t="s">
        <v>30</v>
      </c>
      <c r="C14931" t="s">
        <v>31</v>
      </c>
      <c r="D14931">
        <v>4679.4399999999996</v>
      </c>
      <c r="E14931" t="str">
        <f t="shared" si="1398"/>
        <v>High</v>
      </c>
      <c r="F14931" t="str">
        <f t="shared" si="1399"/>
        <v>High</v>
      </c>
      <c r="G14931">
        <v>0.42</v>
      </c>
      <c r="H14931">
        <f>D14931*G14931</f>
        <v>1965.3647999999998</v>
      </c>
      <c r="I14931">
        <v>9</v>
      </c>
      <c r="J14931" s="1">
        <v>44985</v>
      </c>
      <c r="K14931" s="1">
        <v>44989</v>
      </c>
      <c r="L14931" t="s">
        <v>36</v>
      </c>
      <c r="M14931" t="str">
        <f t="shared" si="1400"/>
        <v>Normal customer</v>
      </c>
      <c r="N14931" t="s">
        <v>21</v>
      </c>
      <c r="O14931">
        <v>799.86</v>
      </c>
      <c r="P14931" t="s">
        <v>22</v>
      </c>
      <c r="Q14931">
        <f>D14931-H14931</f>
        <v>2714.0751999999998</v>
      </c>
      <c r="R14931" t="str">
        <f t="shared" si="1401"/>
        <v>Good</v>
      </c>
      <c r="S14931" t="str">
        <f t="shared" si="1402"/>
        <v>Good</v>
      </c>
      <c r="T14931" t="str">
        <f t="shared" si="1403"/>
        <v>High Impact</v>
      </c>
    </row>
    <row r="14932" spans="1:20">
      <c r="A14932" t="s">
        <v>14968</v>
      </c>
      <c r="B14932" t="s">
        <v>30</v>
      </c>
      <c r="C14932" t="s">
        <v>41</v>
      </c>
      <c r="D14932">
        <v>2328.59</v>
      </c>
      <c r="E14932" t="str">
        <f t="shared" si="1398"/>
        <v>High</v>
      </c>
      <c r="F14932" t="str">
        <f t="shared" si="1399"/>
        <v>High</v>
      </c>
      <c r="G14932">
        <v>0.09</v>
      </c>
      <c r="H14932">
        <f>D14932*G14932</f>
        <v>209.57310000000001</v>
      </c>
      <c r="I14932">
        <v>1</v>
      </c>
      <c r="J14932" s="1">
        <v>45461</v>
      </c>
      <c r="K14932" s="1">
        <v>45465</v>
      </c>
      <c r="L14932" t="s">
        <v>36</v>
      </c>
      <c r="M14932" t="str">
        <f t="shared" si="1400"/>
        <v>Normal customer</v>
      </c>
      <c r="N14932" t="s">
        <v>32</v>
      </c>
      <c r="O14932">
        <v>531.89</v>
      </c>
      <c r="P14932" t="s">
        <v>53</v>
      </c>
      <c r="Q14932">
        <f>D14932-H14932</f>
        <v>2119.0169000000001</v>
      </c>
      <c r="R14932" t="str">
        <f t="shared" si="1401"/>
        <v>Good</v>
      </c>
      <c r="S14932" t="str">
        <f t="shared" si="1402"/>
        <v>Good</v>
      </c>
      <c r="T14932" t="str">
        <f t="shared" si="1403"/>
        <v>High Impact</v>
      </c>
    </row>
    <row r="14933" spans="1:20">
      <c r="A14933" t="s">
        <v>14969</v>
      </c>
      <c r="B14933" t="s">
        <v>46</v>
      </c>
      <c r="C14933" t="s">
        <v>31</v>
      </c>
      <c r="D14933">
        <v>2075.3200000000002</v>
      </c>
      <c r="E14933" t="str">
        <f t="shared" si="1398"/>
        <v>High</v>
      </c>
      <c r="F14933" t="str">
        <f t="shared" si="1399"/>
        <v>High</v>
      </c>
      <c r="G14933">
        <v>0.47</v>
      </c>
      <c r="H14933">
        <f>D14933*G14933</f>
        <v>975.40039999999999</v>
      </c>
      <c r="I14933">
        <v>4</v>
      </c>
      <c r="J14933" s="1">
        <v>45255</v>
      </c>
      <c r="K14933" s="1">
        <v>45262</v>
      </c>
      <c r="L14933" t="s">
        <v>26</v>
      </c>
      <c r="M14933" t="str">
        <f t="shared" si="1400"/>
        <v>Potential customer</v>
      </c>
      <c r="N14933" t="s">
        <v>21</v>
      </c>
      <c r="O14933">
        <v>333.45</v>
      </c>
      <c r="P14933" t="s">
        <v>22</v>
      </c>
      <c r="Q14933">
        <f>D14933-H14933</f>
        <v>1099.9196000000002</v>
      </c>
      <c r="R14933" t="str">
        <f t="shared" si="1401"/>
        <v>Good</v>
      </c>
      <c r="S14933" t="str">
        <f t="shared" si="1402"/>
        <v>Good</v>
      </c>
      <c r="T14933" t="str">
        <f t="shared" si="1403"/>
        <v>High Impact</v>
      </c>
    </row>
    <row r="14934" spans="1:20">
      <c r="A14934" t="s">
        <v>14970</v>
      </c>
      <c r="B14934" t="s">
        <v>30</v>
      </c>
      <c r="C14934" t="s">
        <v>25</v>
      </c>
      <c r="D14934">
        <v>437.61</v>
      </c>
      <c r="E14934" t="str">
        <f t="shared" si="1398"/>
        <v>Low</v>
      </c>
      <c r="F14934" t="str">
        <f t="shared" si="1399"/>
        <v>Low</v>
      </c>
      <c r="G14934">
        <v>0.15</v>
      </c>
      <c r="H14934">
        <f>D14934*G14934</f>
        <v>65.641499999999994</v>
      </c>
      <c r="I14934">
        <v>7</v>
      </c>
      <c r="J14934" s="1">
        <v>45538</v>
      </c>
      <c r="K14934" s="1">
        <v>45543</v>
      </c>
      <c r="L14934" t="s">
        <v>26</v>
      </c>
      <c r="M14934" t="str">
        <f t="shared" si="1400"/>
        <v>Normal customer</v>
      </c>
      <c r="N14934" t="s">
        <v>27</v>
      </c>
      <c r="O14934">
        <v>103.29</v>
      </c>
      <c r="P14934" t="s">
        <v>33</v>
      </c>
      <c r="Q14934">
        <f>D14934-H14934</f>
        <v>371.96850000000001</v>
      </c>
      <c r="R14934" t="str">
        <f t="shared" si="1401"/>
        <v>Bad</v>
      </c>
      <c r="S14934" t="str">
        <f t="shared" si="1402"/>
        <v>Bad</v>
      </c>
      <c r="T14934" t="str">
        <f t="shared" si="1403"/>
        <v>Normal</v>
      </c>
    </row>
    <row r="14935" spans="1:20">
      <c r="A14935" t="s">
        <v>14971</v>
      </c>
      <c r="B14935" t="s">
        <v>24</v>
      </c>
      <c r="C14935" t="s">
        <v>38</v>
      </c>
      <c r="D14935">
        <v>3693.27</v>
      </c>
      <c r="E14935" t="str">
        <f t="shared" si="1398"/>
        <v>High</v>
      </c>
      <c r="F14935" t="str">
        <f t="shared" si="1399"/>
        <v>High</v>
      </c>
      <c r="G14935">
        <v>0.01</v>
      </c>
      <c r="H14935">
        <f>D14935*G14935</f>
        <v>36.932700000000004</v>
      </c>
      <c r="I14935">
        <v>7</v>
      </c>
      <c r="J14935" s="1">
        <v>45385</v>
      </c>
      <c r="K14935" s="1">
        <v>45390</v>
      </c>
      <c r="L14935" t="s">
        <v>36</v>
      </c>
      <c r="M14935" t="str">
        <f t="shared" si="1400"/>
        <v>Normal customer</v>
      </c>
      <c r="N14935" t="s">
        <v>21</v>
      </c>
      <c r="O14935">
        <v>708.98</v>
      </c>
      <c r="P14935" t="s">
        <v>44</v>
      </c>
      <c r="Q14935">
        <f>D14935-H14935</f>
        <v>3656.3373000000001</v>
      </c>
      <c r="R14935" t="str">
        <f t="shared" si="1401"/>
        <v>Good</v>
      </c>
      <c r="S14935" t="str">
        <f t="shared" si="1402"/>
        <v>Good</v>
      </c>
      <c r="T14935" t="str">
        <f t="shared" si="1403"/>
        <v>High Impact</v>
      </c>
    </row>
    <row r="14936" spans="1:20">
      <c r="A14936" t="s">
        <v>14972</v>
      </c>
      <c r="B14936" t="s">
        <v>18</v>
      </c>
      <c r="C14936" t="s">
        <v>31</v>
      </c>
      <c r="D14936">
        <v>3503.8</v>
      </c>
      <c r="E14936" t="str">
        <f t="shared" si="1398"/>
        <v>High</v>
      </c>
      <c r="F14936" t="str">
        <f t="shared" si="1399"/>
        <v>High</v>
      </c>
      <c r="G14936">
        <v>0.09</v>
      </c>
      <c r="H14936">
        <f>D14936*G14936</f>
        <v>315.34199999999998</v>
      </c>
      <c r="I14936">
        <v>7</v>
      </c>
      <c r="J14936" s="1">
        <v>45556</v>
      </c>
      <c r="K14936" s="1">
        <v>45558</v>
      </c>
      <c r="L14936" t="s">
        <v>26</v>
      </c>
      <c r="M14936" t="str">
        <f t="shared" si="1400"/>
        <v>Potential customer</v>
      </c>
      <c r="N14936" t="s">
        <v>21</v>
      </c>
      <c r="O14936">
        <v>452.3</v>
      </c>
      <c r="P14936" t="s">
        <v>28</v>
      </c>
      <c r="Q14936">
        <f>D14936-H14936</f>
        <v>3188.4580000000001</v>
      </c>
      <c r="R14936" t="str">
        <f t="shared" si="1401"/>
        <v>Good</v>
      </c>
      <c r="S14936" t="str">
        <f t="shared" si="1402"/>
        <v>Good</v>
      </c>
      <c r="T14936" t="str">
        <f t="shared" si="1403"/>
        <v>High Impact</v>
      </c>
    </row>
    <row r="14937" spans="1:20">
      <c r="A14937" t="s">
        <v>14973</v>
      </c>
      <c r="B14937" t="s">
        <v>18</v>
      </c>
      <c r="C14937" t="s">
        <v>41</v>
      </c>
      <c r="D14937">
        <v>1941.13</v>
      </c>
      <c r="E14937" t="str">
        <f t="shared" si="1398"/>
        <v>High</v>
      </c>
      <c r="F14937" t="str">
        <f t="shared" si="1399"/>
        <v>High</v>
      </c>
      <c r="G14937">
        <v>0.21</v>
      </c>
      <c r="H14937">
        <f>D14937*G14937</f>
        <v>407.63729999999998</v>
      </c>
      <c r="I14937">
        <v>4</v>
      </c>
      <c r="J14937" s="1">
        <v>45322</v>
      </c>
      <c r="K14937" s="1">
        <v>45329</v>
      </c>
      <c r="L14937" t="s">
        <v>36</v>
      </c>
      <c r="M14937" t="str">
        <f t="shared" si="1400"/>
        <v>Normal customer</v>
      </c>
      <c r="N14937" t="s">
        <v>21</v>
      </c>
      <c r="O14937">
        <v>361.51</v>
      </c>
      <c r="P14937" t="s">
        <v>22</v>
      </c>
      <c r="Q14937">
        <f>D14937-H14937</f>
        <v>1533.4927000000002</v>
      </c>
      <c r="R14937" t="str">
        <f t="shared" si="1401"/>
        <v>Good</v>
      </c>
      <c r="S14937" t="str">
        <f t="shared" si="1402"/>
        <v>Good</v>
      </c>
      <c r="T14937" t="str">
        <f t="shared" si="1403"/>
        <v>High Impact</v>
      </c>
    </row>
    <row r="14938" spans="1:20">
      <c r="A14938" t="s">
        <v>14974</v>
      </c>
      <c r="B14938" t="s">
        <v>46</v>
      </c>
      <c r="C14938" t="s">
        <v>31</v>
      </c>
      <c r="D14938">
        <v>3489.64</v>
      </c>
      <c r="E14938" t="str">
        <f t="shared" si="1398"/>
        <v>High</v>
      </c>
      <c r="F14938" t="str">
        <f t="shared" si="1399"/>
        <v>High</v>
      </c>
      <c r="G14938">
        <v>0.03</v>
      </c>
      <c r="H14938">
        <f>D14938*G14938</f>
        <v>104.68919999999999</v>
      </c>
      <c r="I14938">
        <v>8</v>
      </c>
      <c r="J14938" s="1">
        <v>45111</v>
      </c>
      <c r="K14938" s="1">
        <v>45113</v>
      </c>
      <c r="L14938" t="s">
        <v>36</v>
      </c>
      <c r="M14938" t="str">
        <f t="shared" si="1400"/>
        <v>Normal customer</v>
      </c>
      <c r="N14938" t="s">
        <v>21</v>
      </c>
      <c r="O14938">
        <v>899.71</v>
      </c>
      <c r="P14938" t="s">
        <v>22</v>
      </c>
      <c r="Q14938">
        <f>D14938-H14938</f>
        <v>3384.9508000000001</v>
      </c>
      <c r="R14938" t="str">
        <f t="shared" si="1401"/>
        <v>Good</v>
      </c>
      <c r="S14938" t="str">
        <f t="shared" si="1402"/>
        <v>Good</v>
      </c>
      <c r="T14938" t="str">
        <f t="shared" si="1403"/>
        <v>High Impact</v>
      </c>
    </row>
    <row r="14939" spans="1:20">
      <c r="A14939" t="s">
        <v>14975</v>
      </c>
      <c r="B14939" t="s">
        <v>18</v>
      </c>
      <c r="C14939" t="s">
        <v>19</v>
      </c>
      <c r="D14939">
        <v>1900.51</v>
      </c>
      <c r="E14939" t="str">
        <f t="shared" si="1398"/>
        <v>High</v>
      </c>
      <c r="F14939" t="str">
        <f t="shared" si="1399"/>
        <v>High</v>
      </c>
      <c r="G14939">
        <v>0.2</v>
      </c>
      <c r="H14939">
        <f>D14939*G14939</f>
        <v>380.10200000000003</v>
      </c>
      <c r="I14939">
        <v>3</v>
      </c>
      <c r="J14939" s="1">
        <v>45595</v>
      </c>
      <c r="K14939" s="1">
        <v>45600</v>
      </c>
      <c r="L14939" t="s">
        <v>20</v>
      </c>
      <c r="M14939" t="str">
        <f t="shared" si="1400"/>
        <v>Premium customer</v>
      </c>
      <c r="N14939" t="s">
        <v>32</v>
      </c>
      <c r="O14939">
        <v>177.2</v>
      </c>
      <c r="P14939" t="s">
        <v>53</v>
      </c>
      <c r="Q14939">
        <f>D14939-H14939</f>
        <v>1520.4079999999999</v>
      </c>
      <c r="R14939" t="str">
        <f t="shared" si="1401"/>
        <v>Bad</v>
      </c>
      <c r="S14939" t="str">
        <f t="shared" si="1402"/>
        <v>Bad</v>
      </c>
      <c r="T14939" t="str">
        <f t="shared" si="1403"/>
        <v>High Impact</v>
      </c>
    </row>
    <row r="14940" spans="1:20">
      <c r="A14940" t="s">
        <v>14976</v>
      </c>
      <c r="B14940" t="s">
        <v>30</v>
      </c>
      <c r="C14940" t="s">
        <v>31</v>
      </c>
      <c r="D14940">
        <v>458.47</v>
      </c>
      <c r="E14940" t="str">
        <f t="shared" si="1398"/>
        <v>Low</v>
      </c>
      <c r="F14940" t="str">
        <f t="shared" si="1399"/>
        <v>Low</v>
      </c>
      <c r="G14940">
        <v>0.1</v>
      </c>
      <c r="H14940">
        <f>D14940*G14940</f>
        <v>45.847000000000008</v>
      </c>
      <c r="I14940">
        <v>9</v>
      </c>
      <c r="J14940" s="1">
        <v>45651</v>
      </c>
      <c r="K14940" s="1">
        <v>45655</v>
      </c>
      <c r="L14940" t="s">
        <v>20</v>
      </c>
      <c r="M14940" t="str">
        <f t="shared" si="1400"/>
        <v>Normal customer</v>
      </c>
      <c r="N14940" t="s">
        <v>32</v>
      </c>
      <c r="O14940">
        <v>87.49</v>
      </c>
      <c r="P14940" t="s">
        <v>53</v>
      </c>
      <c r="Q14940">
        <f>D14940-H14940</f>
        <v>412.62300000000005</v>
      </c>
      <c r="R14940" t="str">
        <f t="shared" si="1401"/>
        <v>Bad</v>
      </c>
      <c r="S14940" t="str">
        <f t="shared" si="1402"/>
        <v>Bad</v>
      </c>
      <c r="T14940" t="str">
        <f t="shared" si="1403"/>
        <v>Normal</v>
      </c>
    </row>
    <row r="14941" spans="1:20">
      <c r="A14941" t="s">
        <v>14977</v>
      </c>
      <c r="B14941" t="s">
        <v>30</v>
      </c>
      <c r="C14941" t="s">
        <v>25</v>
      </c>
      <c r="D14941">
        <v>3716.69</v>
      </c>
      <c r="E14941" t="str">
        <f t="shared" si="1398"/>
        <v>High</v>
      </c>
      <c r="F14941" t="str">
        <f t="shared" si="1399"/>
        <v>High</v>
      </c>
      <c r="G14941">
        <v>0.01</v>
      </c>
      <c r="H14941">
        <f>D14941*G14941</f>
        <v>37.166899999999998</v>
      </c>
      <c r="I14941">
        <v>6</v>
      </c>
      <c r="J14941" s="1">
        <v>45249</v>
      </c>
      <c r="K14941" s="1">
        <v>45251</v>
      </c>
      <c r="L14941" t="s">
        <v>36</v>
      </c>
      <c r="M14941" t="str">
        <f t="shared" si="1400"/>
        <v>Normal customer</v>
      </c>
      <c r="N14941" t="s">
        <v>27</v>
      </c>
      <c r="O14941">
        <v>812.66</v>
      </c>
      <c r="P14941" t="s">
        <v>33</v>
      </c>
      <c r="Q14941">
        <f>D14941-H14941</f>
        <v>3679.5230999999999</v>
      </c>
      <c r="R14941" t="str">
        <f t="shared" si="1401"/>
        <v>Good</v>
      </c>
      <c r="S14941" t="str">
        <f t="shared" si="1402"/>
        <v>Good</v>
      </c>
      <c r="T14941" t="str">
        <f t="shared" si="1403"/>
        <v>High Impact</v>
      </c>
    </row>
    <row r="14942" spans="1:20">
      <c r="A14942" t="s">
        <v>14978</v>
      </c>
      <c r="B14942" t="s">
        <v>30</v>
      </c>
      <c r="C14942" t="s">
        <v>31</v>
      </c>
      <c r="D14942">
        <v>4829.49</v>
      </c>
      <c r="E14942" t="str">
        <f t="shared" si="1398"/>
        <v>High</v>
      </c>
      <c r="F14942" t="str">
        <f t="shared" si="1399"/>
        <v>High</v>
      </c>
      <c r="G14942">
        <v>0.15</v>
      </c>
      <c r="H14942">
        <f>D14942*G14942</f>
        <v>724.42349999999999</v>
      </c>
      <c r="I14942">
        <v>7</v>
      </c>
      <c r="J14942" s="1">
        <v>45499</v>
      </c>
      <c r="K14942" s="1">
        <v>45504</v>
      </c>
      <c r="L14942" t="s">
        <v>26</v>
      </c>
      <c r="M14942" t="str">
        <f t="shared" si="1400"/>
        <v>Potential customer</v>
      </c>
      <c r="N14942" t="s">
        <v>32</v>
      </c>
      <c r="O14942">
        <v>1332.95</v>
      </c>
      <c r="P14942" t="s">
        <v>44</v>
      </c>
      <c r="Q14942">
        <f>D14942-H14942</f>
        <v>4105.0664999999999</v>
      </c>
      <c r="R14942" t="str">
        <f t="shared" si="1401"/>
        <v>Good</v>
      </c>
      <c r="S14942" t="str">
        <f t="shared" si="1402"/>
        <v>Good</v>
      </c>
      <c r="T14942" t="str">
        <f t="shared" si="1403"/>
        <v>High Impact</v>
      </c>
    </row>
    <row r="14943" spans="1:20">
      <c r="A14943" t="s">
        <v>14979</v>
      </c>
      <c r="B14943" t="s">
        <v>30</v>
      </c>
      <c r="C14943" t="s">
        <v>41</v>
      </c>
      <c r="D14943">
        <v>3276.62</v>
      </c>
      <c r="E14943" t="str">
        <f t="shared" si="1398"/>
        <v>High</v>
      </c>
      <c r="F14943" t="str">
        <f t="shared" si="1399"/>
        <v>High</v>
      </c>
      <c r="G14943">
        <v>0.11</v>
      </c>
      <c r="H14943">
        <f>D14943*G14943</f>
        <v>360.4282</v>
      </c>
      <c r="I14943">
        <v>9</v>
      </c>
      <c r="J14943" s="1">
        <v>45499</v>
      </c>
      <c r="K14943" s="1">
        <v>45505</v>
      </c>
      <c r="L14943" t="s">
        <v>26</v>
      </c>
      <c r="M14943" t="str">
        <f t="shared" si="1400"/>
        <v>Potential customer</v>
      </c>
      <c r="N14943" t="s">
        <v>27</v>
      </c>
      <c r="O14943">
        <v>658.49</v>
      </c>
      <c r="P14943" t="s">
        <v>28</v>
      </c>
      <c r="Q14943">
        <f>D14943-H14943</f>
        <v>2916.1918000000001</v>
      </c>
      <c r="R14943" t="str">
        <f t="shared" si="1401"/>
        <v>Good</v>
      </c>
      <c r="S14943" t="str">
        <f t="shared" si="1402"/>
        <v>Good</v>
      </c>
      <c r="T14943" t="str">
        <f t="shared" si="1403"/>
        <v>High Impact</v>
      </c>
    </row>
    <row r="14944" spans="1:20">
      <c r="A14944" t="s">
        <v>14980</v>
      </c>
      <c r="B14944" t="s">
        <v>46</v>
      </c>
      <c r="C14944" t="s">
        <v>31</v>
      </c>
      <c r="D14944">
        <v>1454.66</v>
      </c>
      <c r="E14944" t="str">
        <f t="shared" si="1398"/>
        <v>High</v>
      </c>
      <c r="F14944" t="str">
        <f t="shared" si="1399"/>
        <v>High</v>
      </c>
      <c r="G14944">
        <v>0.21</v>
      </c>
      <c r="H14944">
        <f>D14944*G14944</f>
        <v>305.47860000000003</v>
      </c>
      <c r="I14944">
        <v>4</v>
      </c>
      <c r="J14944" s="1">
        <v>45300</v>
      </c>
      <c r="K14944" s="1">
        <v>45307</v>
      </c>
      <c r="L14944" t="s">
        <v>20</v>
      </c>
      <c r="M14944" t="str">
        <f t="shared" si="1400"/>
        <v>Premium customer</v>
      </c>
      <c r="N14944" t="s">
        <v>21</v>
      </c>
      <c r="O14944">
        <v>88.22</v>
      </c>
      <c r="P14944" t="s">
        <v>28</v>
      </c>
      <c r="Q14944">
        <f>D14944-H14944</f>
        <v>1149.1813999999999</v>
      </c>
      <c r="R14944" t="str">
        <f t="shared" si="1401"/>
        <v>Bad</v>
      </c>
      <c r="S14944" t="str">
        <f t="shared" si="1402"/>
        <v>Bad</v>
      </c>
      <c r="T14944" t="str">
        <f t="shared" si="1403"/>
        <v>High Impact</v>
      </c>
    </row>
    <row r="14945" spans="1:20">
      <c r="A14945" t="s">
        <v>14981</v>
      </c>
      <c r="B14945" t="s">
        <v>18</v>
      </c>
      <c r="C14945" t="s">
        <v>31</v>
      </c>
      <c r="D14945">
        <v>1422.61</v>
      </c>
      <c r="E14945" t="str">
        <f t="shared" si="1398"/>
        <v>High</v>
      </c>
      <c r="F14945" t="str">
        <f t="shared" si="1399"/>
        <v>High</v>
      </c>
      <c r="G14945">
        <v>0.38</v>
      </c>
      <c r="H14945">
        <f>D14945*G14945</f>
        <v>540.59179999999992</v>
      </c>
      <c r="I14945">
        <v>5</v>
      </c>
      <c r="J14945" s="1">
        <v>45142</v>
      </c>
      <c r="K14945" s="1">
        <v>45147</v>
      </c>
      <c r="L14945" t="s">
        <v>20</v>
      </c>
      <c r="M14945" t="str">
        <f t="shared" si="1400"/>
        <v>Premium customer</v>
      </c>
      <c r="N14945" t="s">
        <v>32</v>
      </c>
      <c r="O14945">
        <v>273.39999999999998</v>
      </c>
      <c r="P14945" t="s">
        <v>53</v>
      </c>
      <c r="Q14945">
        <f>D14945-H14945</f>
        <v>882.01819999999998</v>
      </c>
      <c r="R14945" t="str">
        <f t="shared" si="1401"/>
        <v>Bad</v>
      </c>
      <c r="S14945" t="str">
        <f t="shared" si="1402"/>
        <v>Bad</v>
      </c>
      <c r="T14945" t="str">
        <f t="shared" si="1403"/>
        <v>High Impact</v>
      </c>
    </row>
    <row r="14946" spans="1:20">
      <c r="A14946" t="s">
        <v>14982</v>
      </c>
      <c r="B14946" t="s">
        <v>24</v>
      </c>
      <c r="C14946" t="s">
        <v>41</v>
      </c>
      <c r="D14946">
        <v>4651.99</v>
      </c>
      <c r="E14946" t="str">
        <f t="shared" si="1398"/>
        <v>High</v>
      </c>
      <c r="F14946" t="str">
        <f t="shared" si="1399"/>
        <v>High</v>
      </c>
      <c r="G14946">
        <v>0.25</v>
      </c>
      <c r="H14946">
        <f>D14946*G14946</f>
        <v>1162.9974999999999</v>
      </c>
      <c r="I14946">
        <v>1</v>
      </c>
      <c r="J14946" s="1">
        <v>44956</v>
      </c>
      <c r="K14946" s="1">
        <v>44959</v>
      </c>
      <c r="L14946" t="s">
        <v>36</v>
      </c>
      <c r="M14946" t="str">
        <f t="shared" si="1400"/>
        <v>Normal customer</v>
      </c>
      <c r="N14946" t="s">
        <v>27</v>
      </c>
      <c r="O14946">
        <v>468.97</v>
      </c>
      <c r="P14946" t="s">
        <v>44</v>
      </c>
      <c r="Q14946">
        <f>D14946-H14946</f>
        <v>3488.9924999999998</v>
      </c>
      <c r="R14946" t="str">
        <f t="shared" si="1401"/>
        <v>Good</v>
      </c>
      <c r="S14946" t="str">
        <f t="shared" si="1402"/>
        <v>Good</v>
      </c>
      <c r="T14946" t="str">
        <f t="shared" si="1403"/>
        <v>High Impact</v>
      </c>
    </row>
    <row r="14947" spans="1:20">
      <c r="A14947" t="s">
        <v>14983</v>
      </c>
      <c r="B14947" t="s">
        <v>18</v>
      </c>
      <c r="C14947" t="s">
        <v>31</v>
      </c>
      <c r="D14947">
        <v>1586.12</v>
      </c>
      <c r="E14947" t="str">
        <f t="shared" si="1398"/>
        <v>High</v>
      </c>
      <c r="F14947" t="str">
        <f t="shared" si="1399"/>
        <v>High</v>
      </c>
      <c r="G14947">
        <v>0.38</v>
      </c>
      <c r="H14947">
        <f>D14947*G14947</f>
        <v>602.72559999999999</v>
      </c>
      <c r="I14947">
        <v>8</v>
      </c>
      <c r="J14947" s="1">
        <v>45181</v>
      </c>
      <c r="K14947" s="1">
        <v>45184</v>
      </c>
      <c r="L14947" t="s">
        <v>36</v>
      </c>
      <c r="M14947" t="str">
        <f t="shared" si="1400"/>
        <v>Normal customer</v>
      </c>
      <c r="N14947" t="s">
        <v>21</v>
      </c>
      <c r="O14947">
        <v>263.37</v>
      </c>
      <c r="P14947" t="s">
        <v>44</v>
      </c>
      <c r="Q14947">
        <f>D14947-H14947</f>
        <v>983.39439999999991</v>
      </c>
      <c r="R14947" t="str">
        <f t="shared" si="1401"/>
        <v>Bad</v>
      </c>
      <c r="S14947" t="str">
        <f t="shared" si="1402"/>
        <v>Bad</v>
      </c>
      <c r="T14947" t="str">
        <f t="shared" si="1403"/>
        <v>High Impact</v>
      </c>
    </row>
    <row r="14948" spans="1:20">
      <c r="A14948" t="s">
        <v>14984</v>
      </c>
      <c r="B14948" t="s">
        <v>30</v>
      </c>
      <c r="C14948" t="s">
        <v>41</v>
      </c>
      <c r="D14948">
        <v>3864.14</v>
      </c>
      <c r="E14948" t="str">
        <f t="shared" si="1398"/>
        <v>High</v>
      </c>
      <c r="F14948" t="str">
        <f t="shared" si="1399"/>
        <v>High</v>
      </c>
      <c r="G14948">
        <v>0.17</v>
      </c>
      <c r="H14948">
        <f>D14948*G14948</f>
        <v>656.90380000000005</v>
      </c>
      <c r="I14948">
        <v>2</v>
      </c>
      <c r="J14948" s="1">
        <v>45209</v>
      </c>
      <c r="K14948" s="1">
        <v>45214</v>
      </c>
      <c r="L14948" t="s">
        <v>26</v>
      </c>
      <c r="M14948" t="str">
        <f t="shared" si="1400"/>
        <v>Potential customer</v>
      </c>
      <c r="N14948" t="s">
        <v>27</v>
      </c>
      <c r="O14948">
        <v>740.79</v>
      </c>
      <c r="P14948" t="s">
        <v>53</v>
      </c>
      <c r="Q14948">
        <f>D14948-H14948</f>
        <v>3207.2361999999998</v>
      </c>
      <c r="R14948" t="str">
        <f t="shared" si="1401"/>
        <v>Good</v>
      </c>
      <c r="S14948" t="str">
        <f t="shared" si="1402"/>
        <v>Good</v>
      </c>
      <c r="T14948" t="str">
        <f t="shared" si="1403"/>
        <v>High Impact</v>
      </c>
    </row>
    <row r="14949" spans="1:20">
      <c r="A14949" t="s">
        <v>14985</v>
      </c>
      <c r="B14949" t="s">
        <v>24</v>
      </c>
      <c r="C14949" t="s">
        <v>25</v>
      </c>
      <c r="D14949">
        <v>3250.28</v>
      </c>
      <c r="E14949" t="str">
        <f t="shared" si="1398"/>
        <v>High</v>
      </c>
      <c r="F14949" t="str">
        <f t="shared" si="1399"/>
        <v>High</v>
      </c>
      <c r="G14949">
        <v>0.01</v>
      </c>
      <c r="H14949">
        <f>D14949*G14949</f>
        <v>32.502800000000001</v>
      </c>
      <c r="I14949">
        <v>5</v>
      </c>
      <c r="J14949" s="1">
        <v>45403</v>
      </c>
      <c r="K14949" s="1">
        <v>45410</v>
      </c>
      <c r="L14949" t="s">
        <v>20</v>
      </c>
      <c r="M14949" t="str">
        <f t="shared" si="1400"/>
        <v>Premium customer</v>
      </c>
      <c r="N14949" t="s">
        <v>27</v>
      </c>
      <c r="O14949">
        <v>697.71</v>
      </c>
      <c r="P14949" t="s">
        <v>22</v>
      </c>
      <c r="Q14949">
        <f>D14949-H14949</f>
        <v>3217.7772</v>
      </c>
      <c r="R14949" t="str">
        <f t="shared" si="1401"/>
        <v>Good</v>
      </c>
      <c r="S14949" t="str">
        <f t="shared" si="1402"/>
        <v>Good</v>
      </c>
      <c r="T14949" t="str">
        <f t="shared" si="1403"/>
        <v>High Impact</v>
      </c>
    </row>
    <row r="14950" spans="1:20">
      <c r="A14950" t="s">
        <v>14986</v>
      </c>
      <c r="B14950" t="s">
        <v>46</v>
      </c>
      <c r="C14950" t="s">
        <v>41</v>
      </c>
      <c r="D14950">
        <v>3003.75</v>
      </c>
      <c r="E14950" t="str">
        <f t="shared" si="1398"/>
        <v>High</v>
      </c>
      <c r="F14950" t="str">
        <f t="shared" si="1399"/>
        <v>High</v>
      </c>
      <c r="G14950">
        <v>0.46</v>
      </c>
      <c r="H14950">
        <f>D14950*G14950</f>
        <v>1381.7250000000001</v>
      </c>
      <c r="I14950">
        <v>5</v>
      </c>
      <c r="J14950" s="1">
        <v>45306</v>
      </c>
      <c r="K14950" s="1">
        <v>45311</v>
      </c>
      <c r="L14950" t="s">
        <v>20</v>
      </c>
      <c r="M14950" t="str">
        <f t="shared" si="1400"/>
        <v>Premium customer</v>
      </c>
      <c r="N14950" t="s">
        <v>27</v>
      </c>
      <c r="O14950">
        <v>205.18</v>
      </c>
      <c r="P14950" t="s">
        <v>39</v>
      </c>
      <c r="Q14950">
        <f>D14950-H14950</f>
        <v>1622.0249999999999</v>
      </c>
      <c r="R14950" t="str">
        <f t="shared" si="1401"/>
        <v>Bad</v>
      </c>
      <c r="S14950" t="str">
        <f t="shared" si="1402"/>
        <v>Bad</v>
      </c>
      <c r="T14950" t="str">
        <f t="shared" si="1403"/>
        <v>High Impact</v>
      </c>
    </row>
    <row r="14951" spans="1:20">
      <c r="A14951" t="s">
        <v>14987</v>
      </c>
      <c r="B14951" t="s">
        <v>30</v>
      </c>
      <c r="C14951" t="s">
        <v>25</v>
      </c>
      <c r="D14951">
        <v>987.27</v>
      </c>
      <c r="E14951" t="str">
        <f t="shared" si="1398"/>
        <v>Low</v>
      </c>
      <c r="F14951" t="str">
        <f t="shared" si="1399"/>
        <v>Midium</v>
      </c>
      <c r="G14951">
        <v>0.16</v>
      </c>
      <c r="H14951">
        <f>D14951*G14951</f>
        <v>157.9632</v>
      </c>
      <c r="I14951">
        <v>4</v>
      </c>
      <c r="J14951" s="1">
        <v>45468</v>
      </c>
      <c r="K14951" s="1">
        <v>45473</v>
      </c>
      <c r="L14951" t="s">
        <v>26</v>
      </c>
      <c r="M14951" t="str">
        <f t="shared" si="1400"/>
        <v>Normal customer</v>
      </c>
      <c r="N14951" t="s">
        <v>32</v>
      </c>
      <c r="O14951">
        <v>258.42</v>
      </c>
      <c r="P14951" t="s">
        <v>28</v>
      </c>
      <c r="Q14951">
        <f>D14951-H14951</f>
        <v>829.30679999999995</v>
      </c>
      <c r="R14951" t="str">
        <f t="shared" si="1401"/>
        <v>Bad</v>
      </c>
      <c r="S14951" t="str">
        <f t="shared" si="1402"/>
        <v>Bad</v>
      </c>
      <c r="T14951" t="str">
        <f t="shared" si="1403"/>
        <v>Normal</v>
      </c>
    </row>
    <row r="14952" spans="1:20">
      <c r="A14952" t="s">
        <v>14988</v>
      </c>
      <c r="B14952" t="s">
        <v>30</v>
      </c>
      <c r="C14952" t="s">
        <v>25</v>
      </c>
      <c r="D14952">
        <v>268.61</v>
      </c>
      <c r="E14952" t="str">
        <f t="shared" si="1398"/>
        <v>Low</v>
      </c>
      <c r="F14952" t="str">
        <f t="shared" si="1399"/>
        <v>Low</v>
      </c>
      <c r="G14952">
        <v>0.26</v>
      </c>
      <c r="H14952">
        <f>D14952*G14952</f>
        <v>69.8386</v>
      </c>
      <c r="I14952">
        <v>4</v>
      </c>
      <c r="J14952" s="1">
        <v>45109</v>
      </c>
      <c r="K14952" s="1">
        <v>45111</v>
      </c>
      <c r="L14952" t="s">
        <v>26</v>
      </c>
      <c r="M14952" t="str">
        <f t="shared" si="1400"/>
        <v>Normal customer</v>
      </c>
      <c r="N14952" t="s">
        <v>32</v>
      </c>
      <c r="O14952">
        <v>76.81</v>
      </c>
      <c r="P14952" t="s">
        <v>28</v>
      </c>
      <c r="Q14952">
        <f>D14952-H14952</f>
        <v>198.77140000000003</v>
      </c>
      <c r="R14952" t="str">
        <f t="shared" si="1401"/>
        <v>Bad</v>
      </c>
      <c r="S14952" t="str">
        <f t="shared" si="1402"/>
        <v>Bad</v>
      </c>
      <c r="T14952" t="str">
        <f t="shared" si="1403"/>
        <v>High Impact</v>
      </c>
    </row>
    <row r="14953" spans="1:20">
      <c r="A14953" t="s">
        <v>14989</v>
      </c>
      <c r="B14953" t="s">
        <v>24</v>
      </c>
      <c r="C14953" t="s">
        <v>41</v>
      </c>
      <c r="D14953">
        <v>2494.52</v>
      </c>
      <c r="E14953" t="str">
        <f t="shared" si="1398"/>
        <v>High</v>
      </c>
      <c r="F14953" t="str">
        <f t="shared" si="1399"/>
        <v>High</v>
      </c>
      <c r="G14953">
        <v>0.23</v>
      </c>
      <c r="H14953">
        <f>D14953*G14953</f>
        <v>573.7396</v>
      </c>
      <c r="I14953">
        <v>2</v>
      </c>
      <c r="J14953" s="1">
        <v>45077</v>
      </c>
      <c r="K14953" s="1">
        <v>45078</v>
      </c>
      <c r="L14953" t="s">
        <v>20</v>
      </c>
      <c r="M14953" t="str">
        <f t="shared" si="1400"/>
        <v>Premium customer</v>
      </c>
      <c r="N14953" t="s">
        <v>27</v>
      </c>
      <c r="O14953">
        <v>560.35</v>
      </c>
      <c r="P14953" t="s">
        <v>33</v>
      </c>
      <c r="Q14953">
        <f>D14953-H14953</f>
        <v>1920.7804000000001</v>
      </c>
      <c r="R14953" t="str">
        <f t="shared" si="1401"/>
        <v>Good</v>
      </c>
      <c r="S14953" t="str">
        <f t="shared" si="1402"/>
        <v>Good</v>
      </c>
      <c r="T14953" t="str">
        <f t="shared" si="1403"/>
        <v>High Impact</v>
      </c>
    </row>
    <row r="14954" spans="1:20">
      <c r="A14954" t="s">
        <v>14990</v>
      </c>
      <c r="B14954" t="s">
        <v>46</v>
      </c>
      <c r="C14954" t="s">
        <v>31</v>
      </c>
      <c r="D14954">
        <v>4941.9799999999996</v>
      </c>
      <c r="E14954" t="str">
        <f t="shared" si="1398"/>
        <v>High</v>
      </c>
      <c r="F14954" t="str">
        <f t="shared" si="1399"/>
        <v>High</v>
      </c>
      <c r="G14954">
        <v>0.28999999999999998</v>
      </c>
      <c r="H14954">
        <f>D14954*G14954</f>
        <v>1433.1741999999997</v>
      </c>
      <c r="I14954">
        <v>3</v>
      </c>
      <c r="J14954" s="1">
        <v>45219</v>
      </c>
      <c r="K14954" s="1">
        <v>45221</v>
      </c>
      <c r="L14954" t="s">
        <v>36</v>
      </c>
      <c r="M14954" t="str">
        <f t="shared" si="1400"/>
        <v>Normal customer</v>
      </c>
      <c r="N14954" t="s">
        <v>27</v>
      </c>
      <c r="O14954">
        <v>992.58</v>
      </c>
      <c r="P14954" t="s">
        <v>44</v>
      </c>
      <c r="Q14954">
        <f>D14954-H14954</f>
        <v>3508.8058000000001</v>
      </c>
      <c r="R14954" t="str">
        <f t="shared" si="1401"/>
        <v>Good</v>
      </c>
      <c r="S14954" t="str">
        <f t="shared" si="1402"/>
        <v>Good</v>
      </c>
      <c r="T14954" t="str">
        <f t="shared" si="1403"/>
        <v>High Impact</v>
      </c>
    </row>
    <row r="14955" spans="1:20">
      <c r="A14955" t="s">
        <v>14991</v>
      </c>
      <c r="B14955" t="s">
        <v>24</v>
      </c>
      <c r="C14955" t="s">
        <v>19</v>
      </c>
      <c r="D14955">
        <v>1059.22</v>
      </c>
      <c r="E14955" t="str">
        <f t="shared" si="1398"/>
        <v>High</v>
      </c>
      <c r="F14955" t="str">
        <f t="shared" si="1399"/>
        <v>High</v>
      </c>
      <c r="G14955">
        <v>0.44</v>
      </c>
      <c r="H14955">
        <f>D14955*G14955</f>
        <v>466.05680000000001</v>
      </c>
      <c r="I14955">
        <v>2</v>
      </c>
      <c r="J14955" s="1">
        <v>45146</v>
      </c>
      <c r="K14955" s="1">
        <v>45151</v>
      </c>
      <c r="L14955" t="s">
        <v>36</v>
      </c>
      <c r="M14955" t="str">
        <f t="shared" si="1400"/>
        <v>Normal customer</v>
      </c>
      <c r="N14955" t="s">
        <v>27</v>
      </c>
      <c r="O14955">
        <v>216.81</v>
      </c>
      <c r="P14955" t="s">
        <v>22</v>
      </c>
      <c r="Q14955">
        <f>D14955-H14955</f>
        <v>593.16319999999996</v>
      </c>
      <c r="R14955" t="str">
        <f t="shared" si="1401"/>
        <v>Bad</v>
      </c>
      <c r="S14955" t="str">
        <f t="shared" si="1402"/>
        <v>Bad</v>
      </c>
      <c r="T14955" t="str">
        <f t="shared" si="1403"/>
        <v>High Impact</v>
      </c>
    </row>
    <row r="14956" spans="1:20">
      <c r="A14956" t="s">
        <v>14992</v>
      </c>
      <c r="B14956" t="s">
        <v>46</v>
      </c>
      <c r="C14956" t="s">
        <v>41</v>
      </c>
      <c r="D14956">
        <v>2730.67</v>
      </c>
      <c r="E14956" t="str">
        <f t="shared" si="1398"/>
        <v>High</v>
      </c>
      <c r="F14956" t="str">
        <f t="shared" si="1399"/>
        <v>High</v>
      </c>
      <c r="G14956">
        <v>0.43</v>
      </c>
      <c r="H14956">
        <f>D14956*G14956</f>
        <v>1174.1881000000001</v>
      </c>
      <c r="I14956">
        <v>1</v>
      </c>
      <c r="J14956" s="1">
        <v>45501</v>
      </c>
      <c r="K14956" s="1">
        <v>45508</v>
      </c>
      <c r="L14956" t="s">
        <v>36</v>
      </c>
      <c r="M14956" t="str">
        <f t="shared" si="1400"/>
        <v>Normal customer</v>
      </c>
      <c r="N14956" t="s">
        <v>27</v>
      </c>
      <c r="O14956">
        <v>613.03</v>
      </c>
      <c r="P14956" t="s">
        <v>44</v>
      </c>
      <c r="Q14956">
        <f>D14956-H14956</f>
        <v>1556.4819</v>
      </c>
      <c r="R14956" t="str">
        <f t="shared" si="1401"/>
        <v>Good</v>
      </c>
      <c r="S14956" t="str">
        <f t="shared" si="1402"/>
        <v>Good</v>
      </c>
      <c r="T14956" t="str">
        <f t="shared" si="1403"/>
        <v>High Impact</v>
      </c>
    </row>
    <row r="14957" spans="1:20">
      <c r="A14957" t="s">
        <v>14993</v>
      </c>
      <c r="B14957" t="s">
        <v>30</v>
      </c>
      <c r="C14957" t="s">
        <v>31</v>
      </c>
      <c r="D14957">
        <v>3387.8</v>
      </c>
      <c r="E14957" t="str">
        <f t="shared" si="1398"/>
        <v>High</v>
      </c>
      <c r="F14957" t="str">
        <f t="shared" si="1399"/>
        <v>High</v>
      </c>
      <c r="G14957">
        <v>0.49</v>
      </c>
      <c r="H14957">
        <f>D14957*G14957</f>
        <v>1660.0220000000002</v>
      </c>
      <c r="I14957">
        <v>4</v>
      </c>
      <c r="J14957" s="1">
        <v>45361</v>
      </c>
      <c r="K14957" s="1">
        <v>45363</v>
      </c>
      <c r="L14957" t="s">
        <v>26</v>
      </c>
      <c r="M14957" t="str">
        <f t="shared" si="1400"/>
        <v>Potential customer</v>
      </c>
      <c r="N14957" t="s">
        <v>27</v>
      </c>
      <c r="O14957">
        <v>915.18</v>
      </c>
      <c r="P14957" t="s">
        <v>53</v>
      </c>
      <c r="Q14957">
        <f>D14957-H14957</f>
        <v>1727.778</v>
      </c>
      <c r="R14957" t="str">
        <f t="shared" si="1401"/>
        <v>Good</v>
      </c>
      <c r="S14957" t="str">
        <f t="shared" si="1402"/>
        <v>Good</v>
      </c>
      <c r="T14957" t="str">
        <f t="shared" si="1403"/>
        <v>High Impact</v>
      </c>
    </row>
    <row r="14958" spans="1:20">
      <c r="A14958" t="s">
        <v>14994</v>
      </c>
      <c r="B14958" t="s">
        <v>18</v>
      </c>
      <c r="C14958" t="s">
        <v>25</v>
      </c>
      <c r="D14958">
        <v>2470.02</v>
      </c>
      <c r="E14958" t="str">
        <f t="shared" si="1398"/>
        <v>High</v>
      </c>
      <c r="F14958" t="str">
        <f t="shared" si="1399"/>
        <v>High</v>
      </c>
      <c r="G14958">
        <v>0.26</v>
      </c>
      <c r="H14958">
        <f>D14958*G14958</f>
        <v>642.20519999999999</v>
      </c>
      <c r="I14958">
        <v>9</v>
      </c>
      <c r="J14958" s="1">
        <v>45275</v>
      </c>
      <c r="K14958" s="1">
        <v>45276</v>
      </c>
      <c r="L14958" t="s">
        <v>26</v>
      </c>
      <c r="M14958" t="str">
        <f t="shared" si="1400"/>
        <v>Potential customer</v>
      </c>
      <c r="N14958" t="s">
        <v>32</v>
      </c>
      <c r="O14958">
        <v>216.43</v>
      </c>
      <c r="P14958" t="s">
        <v>33</v>
      </c>
      <c r="Q14958">
        <f>D14958-H14958</f>
        <v>1827.8148000000001</v>
      </c>
      <c r="R14958" t="str">
        <f t="shared" si="1401"/>
        <v>Bad</v>
      </c>
      <c r="S14958" t="str">
        <f t="shared" si="1402"/>
        <v>Bad</v>
      </c>
      <c r="T14958" t="str">
        <f t="shared" si="1403"/>
        <v>High Impact</v>
      </c>
    </row>
    <row r="14959" spans="1:20">
      <c r="A14959" t="s">
        <v>14995</v>
      </c>
      <c r="B14959" t="s">
        <v>30</v>
      </c>
      <c r="C14959" t="s">
        <v>38</v>
      </c>
      <c r="D14959">
        <v>2583.98</v>
      </c>
      <c r="E14959" t="str">
        <f t="shared" si="1398"/>
        <v>High</v>
      </c>
      <c r="F14959" t="str">
        <f t="shared" si="1399"/>
        <v>High</v>
      </c>
      <c r="G14959">
        <v>0.46</v>
      </c>
      <c r="H14959">
        <f>D14959*G14959</f>
        <v>1188.6308000000001</v>
      </c>
      <c r="I14959">
        <v>6</v>
      </c>
      <c r="J14959" s="1">
        <v>45418</v>
      </c>
      <c r="K14959" s="1">
        <v>45419</v>
      </c>
      <c r="L14959" t="s">
        <v>20</v>
      </c>
      <c r="M14959" t="str">
        <f t="shared" si="1400"/>
        <v>Premium customer</v>
      </c>
      <c r="N14959" t="s">
        <v>27</v>
      </c>
      <c r="O14959">
        <v>151.38</v>
      </c>
      <c r="P14959" t="s">
        <v>33</v>
      </c>
      <c r="Q14959">
        <f>D14959-H14959</f>
        <v>1395.3491999999999</v>
      </c>
      <c r="R14959" t="str">
        <f t="shared" si="1401"/>
        <v>Bad</v>
      </c>
      <c r="S14959" t="str">
        <f t="shared" si="1402"/>
        <v>Bad</v>
      </c>
      <c r="T14959" t="str">
        <f t="shared" si="1403"/>
        <v>High Impact</v>
      </c>
    </row>
    <row r="14960" spans="1:20">
      <c r="A14960" t="s">
        <v>14996</v>
      </c>
      <c r="B14960" t="s">
        <v>18</v>
      </c>
      <c r="C14960" t="s">
        <v>19</v>
      </c>
      <c r="D14960">
        <v>3340.01</v>
      </c>
      <c r="E14960" t="str">
        <f t="shared" si="1398"/>
        <v>High</v>
      </c>
      <c r="F14960" t="str">
        <f t="shared" si="1399"/>
        <v>High</v>
      </c>
      <c r="G14960">
        <v>0.24</v>
      </c>
      <c r="H14960">
        <f>D14960*G14960</f>
        <v>801.60239999999999</v>
      </c>
      <c r="I14960">
        <v>8</v>
      </c>
      <c r="J14960" s="1">
        <v>45644</v>
      </c>
      <c r="K14960" s="1">
        <v>45651</v>
      </c>
      <c r="L14960" t="s">
        <v>26</v>
      </c>
      <c r="M14960" t="str">
        <f t="shared" si="1400"/>
        <v>Potential customer</v>
      </c>
      <c r="N14960" t="s">
        <v>27</v>
      </c>
      <c r="O14960">
        <v>226.45</v>
      </c>
      <c r="P14960" t="s">
        <v>22</v>
      </c>
      <c r="Q14960">
        <f>D14960-H14960</f>
        <v>2538.4076000000005</v>
      </c>
      <c r="R14960" t="str">
        <f t="shared" si="1401"/>
        <v>Bad</v>
      </c>
      <c r="S14960" t="str">
        <f t="shared" si="1402"/>
        <v>Bad</v>
      </c>
      <c r="T14960" t="str">
        <f t="shared" si="1403"/>
        <v>High Impact</v>
      </c>
    </row>
    <row r="14961" spans="1:20">
      <c r="A14961" t="s">
        <v>14997</v>
      </c>
      <c r="B14961" t="s">
        <v>18</v>
      </c>
      <c r="C14961" t="s">
        <v>31</v>
      </c>
      <c r="D14961">
        <v>4093.04</v>
      </c>
      <c r="E14961" t="str">
        <f t="shared" si="1398"/>
        <v>High</v>
      </c>
      <c r="F14961" t="str">
        <f t="shared" si="1399"/>
        <v>High</v>
      </c>
      <c r="G14961">
        <v>0.02</v>
      </c>
      <c r="H14961">
        <f>D14961*G14961</f>
        <v>81.860799999999998</v>
      </c>
      <c r="I14961">
        <v>2</v>
      </c>
      <c r="J14961" s="1">
        <v>45290</v>
      </c>
      <c r="K14961" s="1">
        <v>45291</v>
      </c>
      <c r="L14961" t="s">
        <v>20</v>
      </c>
      <c r="M14961" t="str">
        <f t="shared" si="1400"/>
        <v>Premium customer</v>
      </c>
      <c r="N14961" t="s">
        <v>27</v>
      </c>
      <c r="O14961">
        <v>489.26</v>
      </c>
      <c r="P14961" t="s">
        <v>44</v>
      </c>
      <c r="Q14961">
        <f>D14961-H14961</f>
        <v>4011.1792</v>
      </c>
      <c r="R14961" t="str">
        <f t="shared" si="1401"/>
        <v>Good</v>
      </c>
      <c r="S14961" t="str">
        <f t="shared" si="1402"/>
        <v>Good</v>
      </c>
      <c r="T14961" t="str">
        <f t="shared" si="1403"/>
        <v>High Impact</v>
      </c>
    </row>
    <row r="14962" spans="1:20">
      <c r="A14962" t="s">
        <v>14998</v>
      </c>
      <c r="B14962" t="s">
        <v>46</v>
      </c>
      <c r="C14962" t="s">
        <v>19</v>
      </c>
      <c r="D14962">
        <v>1733.11</v>
      </c>
      <c r="E14962" t="str">
        <f t="shared" si="1398"/>
        <v>High</v>
      </c>
      <c r="F14962" t="str">
        <f t="shared" si="1399"/>
        <v>High</v>
      </c>
      <c r="G14962">
        <v>7.0000000000000007E-2</v>
      </c>
      <c r="H14962">
        <f>D14962*G14962</f>
        <v>121.3177</v>
      </c>
      <c r="I14962">
        <v>2</v>
      </c>
      <c r="J14962" s="1">
        <v>45629</v>
      </c>
      <c r="K14962" s="1">
        <v>45636</v>
      </c>
      <c r="L14962" t="s">
        <v>26</v>
      </c>
      <c r="M14962" t="str">
        <f t="shared" si="1400"/>
        <v>Potential customer</v>
      </c>
      <c r="N14962" t="s">
        <v>27</v>
      </c>
      <c r="O14962">
        <v>261.18</v>
      </c>
      <c r="P14962" t="s">
        <v>22</v>
      </c>
      <c r="Q14962">
        <f>D14962-H14962</f>
        <v>1611.7922999999998</v>
      </c>
      <c r="R14962" t="str">
        <f t="shared" si="1401"/>
        <v>Bad</v>
      </c>
      <c r="S14962" t="str">
        <f t="shared" si="1402"/>
        <v>Bad</v>
      </c>
      <c r="T14962" t="str">
        <f t="shared" si="1403"/>
        <v>High Impact</v>
      </c>
    </row>
    <row r="14963" spans="1:20">
      <c r="A14963" t="s">
        <v>14999</v>
      </c>
      <c r="B14963" t="s">
        <v>24</v>
      </c>
      <c r="C14963" t="s">
        <v>38</v>
      </c>
      <c r="D14963">
        <v>4506.45</v>
      </c>
      <c r="E14963" t="str">
        <f t="shared" si="1398"/>
        <v>High</v>
      </c>
      <c r="F14963" t="str">
        <f t="shared" si="1399"/>
        <v>High</v>
      </c>
      <c r="G14963">
        <v>0.17</v>
      </c>
      <c r="H14963">
        <f>D14963*G14963</f>
        <v>766.09649999999999</v>
      </c>
      <c r="I14963">
        <v>2</v>
      </c>
      <c r="J14963" s="1">
        <v>45419</v>
      </c>
      <c r="K14963" s="1">
        <v>45425</v>
      </c>
      <c r="L14963" t="s">
        <v>20</v>
      </c>
      <c r="M14963" t="str">
        <f t="shared" si="1400"/>
        <v>Premium customer</v>
      </c>
      <c r="N14963" t="s">
        <v>21</v>
      </c>
      <c r="O14963">
        <v>749.9</v>
      </c>
      <c r="P14963" t="s">
        <v>53</v>
      </c>
      <c r="Q14963">
        <f>D14963-H14963</f>
        <v>3740.3534999999997</v>
      </c>
      <c r="R14963" t="str">
        <f t="shared" si="1401"/>
        <v>Good</v>
      </c>
      <c r="S14963" t="str">
        <f t="shared" si="1402"/>
        <v>Good</v>
      </c>
      <c r="T14963" t="str">
        <f t="shared" si="1403"/>
        <v>High Impact</v>
      </c>
    </row>
    <row r="14964" spans="1:20">
      <c r="A14964" t="s">
        <v>15000</v>
      </c>
      <c r="B14964" t="s">
        <v>46</v>
      </c>
      <c r="C14964" t="s">
        <v>38</v>
      </c>
      <c r="D14964">
        <v>2476.0100000000002</v>
      </c>
      <c r="E14964" t="str">
        <f t="shared" si="1398"/>
        <v>High</v>
      </c>
      <c r="F14964" t="str">
        <f t="shared" si="1399"/>
        <v>High</v>
      </c>
      <c r="G14964">
        <v>0.36</v>
      </c>
      <c r="H14964">
        <f>D14964*G14964</f>
        <v>891.36360000000002</v>
      </c>
      <c r="I14964">
        <v>8</v>
      </c>
      <c r="J14964" s="1">
        <v>45219</v>
      </c>
      <c r="K14964" s="1">
        <v>45226</v>
      </c>
      <c r="L14964" t="s">
        <v>36</v>
      </c>
      <c r="M14964" t="str">
        <f t="shared" si="1400"/>
        <v>Normal customer</v>
      </c>
      <c r="N14964" t="s">
        <v>27</v>
      </c>
      <c r="O14964">
        <v>262.95999999999998</v>
      </c>
      <c r="P14964" t="s">
        <v>39</v>
      </c>
      <c r="Q14964">
        <f>D14964-H14964</f>
        <v>1584.6464000000001</v>
      </c>
      <c r="R14964" t="str">
        <f t="shared" si="1401"/>
        <v>Bad</v>
      </c>
      <c r="S14964" t="str">
        <f t="shared" si="1402"/>
        <v>Bad</v>
      </c>
      <c r="T14964" t="str">
        <f t="shared" si="1403"/>
        <v>High Impact</v>
      </c>
    </row>
    <row r="14965" spans="1:20">
      <c r="A14965" t="s">
        <v>15001</v>
      </c>
      <c r="B14965" t="s">
        <v>30</v>
      </c>
      <c r="C14965" t="s">
        <v>38</v>
      </c>
      <c r="D14965">
        <v>3343.2</v>
      </c>
      <c r="E14965" t="str">
        <f t="shared" si="1398"/>
        <v>High</v>
      </c>
      <c r="F14965" t="str">
        <f t="shared" si="1399"/>
        <v>High</v>
      </c>
      <c r="G14965">
        <v>0.04</v>
      </c>
      <c r="H14965">
        <f>D14965*G14965</f>
        <v>133.72800000000001</v>
      </c>
      <c r="I14965">
        <v>1</v>
      </c>
      <c r="J14965" s="1">
        <v>45535</v>
      </c>
      <c r="K14965" s="1">
        <v>45540</v>
      </c>
      <c r="L14965" t="s">
        <v>36</v>
      </c>
      <c r="M14965" t="str">
        <f t="shared" si="1400"/>
        <v>Normal customer</v>
      </c>
      <c r="N14965" t="s">
        <v>21</v>
      </c>
      <c r="O14965">
        <v>230.11</v>
      </c>
      <c r="P14965" t="s">
        <v>53</v>
      </c>
      <c r="Q14965">
        <f>D14965-H14965</f>
        <v>3209.4719999999998</v>
      </c>
      <c r="R14965" t="str">
        <f t="shared" si="1401"/>
        <v>Bad</v>
      </c>
      <c r="S14965" t="str">
        <f t="shared" si="1402"/>
        <v>Bad</v>
      </c>
      <c r="T14965" t="str">
        <f t="shared" si="1403"/>
        <v>High Impact</v>
      </c>
    </row>
    <row r="14966" spans="1:20">
      <c r="A14966" t="s">
        <v>15002</v>
      </c>
      <c r="B14966" t="s">
        <v>24</v>
      </c>
      <c r="C14966" t="s">
        <v>41</v>
      </c>
      <c r="D14966">
        <v>621.91999999999996</v>
      </c>
      <c r="E14966" t="str">
        <f t="shared" si="1398"/>
        <v>Low</v>
      </c>
      <c r="F14966" t="str">
        <f t="shared" si="1399"/>
        <v>Midium</v>
      </c>
      <c r="G14966">
        <v>0.18</v>
      </c>
      <c r="H14966">
        <f>D14966*G14966</f>
        <v>111.94559999999998</v>
      </c>
      <c r="I14966">
        <v>5</v>
      </c>
      <c r="J14966" s="1">
        <v>45553</v>
      </c>
      <c r="K14966" s="1">
        <v>45560</v>
      </c>
      <c r="L14966" t="s">
        <v>36</v>
      </c>
      <c r="M14966" t="str">
        <f t="shared" si="1400"/>
        <v>Normal customer</v>
      </c>
      <c r="N14966" t="s">
        <v>21</v>
      </c>
      <c r="O14966">
        <v>69.77</v>
      </c>
      <c r="P14966" t="s">
        <v>44</v>
      </c>
      <c r="Q14966">
        <f>D14966-H14966</f>
        <v>509.97439999999995</v>
      </c>
      <c r="R14966" t="str">
        <f t="shared" si="1401"/>
        <v>Bad</v>
      </c>
      <c r="S14966" t="str">
        <f t="shared" si="1402"/>
        <v>Bad</v>
      </c>
      <c r="T14966" t="str">
        <f t="shared" si="1403"/>
        <v>Normal</v>
      </c>
    </row>
    <row r="14967" spans="1:20">
      <c r="A14967" t="s">
        <v>15003</v>
      </c>
      <c r="B14967" t="s">
        <v>18</v>
      </c>
      <c r="C14967" t="s">
        <v>19</v>
      </c>
      <c r="D14967">
        <v>2513.15</v>
      </c>
      <c r="E14967" t="str">
        <f t="shared" si="1398"/>
        <v>High</v>
      </c>
      <c r="F14967" t="str">
        <f t="shared" si="1399"/>
        <v>High</v>
      </c>
      <c r="G14967">
        <v>0.49</v>
      </c>
      <c r="H14967">
        <f>D14967*G14967</f>
        <v>1231.4435000000001</v>
      </c>
      <c r="I14967">
        <v>4</v>
      </c>
      <c r="J14967" s="1">
        <v>45437</v>
      </c>
      <c r="K14967" s="1">
        <v>45441</v>
      </c>
      <c r="L14967" t="s">
        <v>20</v>
      </c>
      <c r="M14967" t="str">
        <f t="shared" si="1400"/>
        <v>Premium customer</v>
      </c>
      <c r="N14967" t="s">
        <v>27</v>
      </c>
      <c r="O14967">
        <v>610.91999999999996</v>
      </c>
      <c r="P14967" t="s">
        <v>39</v>
      </c>
      <c r="Q14967">
        <f>D14967-H14967</f>
        <v>1281.7065</v>
      </c>
      <c r="R14967" t="str">
        <f t="shared" si="1401"/>
        <v>Good</v>
      </c>
      <c r="S14967" t="str">
        <f t="shared" si="1402"/>
        <v>Good</v>
      </c>
      <c r="T14967" t="str">
        <f t="shared" si="1403"/>
        <v>High Impact</v>
      </c>
    </row>
    <row r="14968" spans="1:20">
      <c r="A14968" t="s">
        <v>15004</v>
      </c>
      <c r="B14968" t="s">
        <v>18</v>
      </c>
      <c r="C14968" t="s">
        <v>41</v>
      </c>
      <c r="D14968">
        <v>178.92</v>
      </c>
      <c r="E14968" t="str">
        <f t="shared" si="1398"/>
        <v>Low</v>
      </c>
      <c r="F14968" t="str">
        <f t="shared" si="1399"/>
        <v>Low</v>
      </c>
      <c r="G14968">
        <v>0.39</v>
      </c>
      <c r="H14968">
        <f>D14968*G14968</f>
        <v>69.778800000000004</v>
      </c>
      <c r="I14968">
        <v>1</v>
      </c>
      <c r="J14968" s="1">
        <v>45469</v>
      </c>
      <c r="K14968" s="1">
        <v>45473</v>
      </c>
      <c r="L14968" t="s">
        <v>20</v>
      </c>
      <c r="M14968" t="str">
        <f t="shared" si="1400"/>
        <v>Normal customer</v>
      </c>
      <c r="N14968" t="s">
        <v>27</v>
      </c>
      <c r="O14968">
        <v>36.200000000000003</v>
      </c>
      <c r="P14968" t="s">
        <v>39</v>
      </c>
      <c r="Q14968">
        <f>D14968-H14968</f>
        <v>109.14119999999998</v>
      </c>
      <c r="R14968" t="str">
        <f t="shared" si="1401"/>
        <v>Bad</v>
      </c>
      <c r="S14968" t="str">
        <f t="shared" si="1402"/>
        <v>Bad</v>
      </c>
      <c r="T14968" t="str">
        <f t="shared" si="1403"/>
        <v>High Impact</v>
      </c>
    </row>
    <row r="14969" spans="1:20">
      <c r="A14969" t="s">
        <v>15005</v>
      </c>
      <c r="B14969" t="s">
        <v>30</v>
      </c>
      <c r="C14969" t="s">
        <v>38</v>
      </c>
      <c r="D14969">
        <v>2016.02</v>
      </c>
      <c r="E14969" t="str">
        <f t="shared" si="1398"/>
        <v>High</v>
      </c>
      <c r="F14969" t="str">
        <f t="shared" si="1399"/>
        <v>High</v>
      </c>
      <c r="G14969">
        <v>0.28999999999999998</v>
      </c>
      <c r="H14969">
        <f>D14969*G14969</f>
        <v>584.64580000000001</v>
      </c>
      <c r="I14969">
        <v>7</v>
      </c>
      <c r="J14969" s="1">
        <v>45644</v>
      </c>
      <c r="K14969" s="1">
        <v>45651</v>
      </c>
      <c r="L14969" t="s">
        <v>36</v>
      </c>
      <c r="M14969" t="str">
        <f t="shared" si="1400"/>
        <v>Normal customer</v>
      </c>
      <c r="N14969" t="s">
        <v>21</v>
      </c>
      <c r="O14969">
        <v>474</v>
      </c>
      <c r="P14969" t="s">
        <v>28</v>
      </c>
      <c r="Q14969">
        <f>D14969-H14969</f>
        <v>1431.3742</v>
      </c>
      <c r="R14969" t="str">
        <f t="shared" si="1401"/>
        <v>Good</v>
      </c>
      <c r="S14969" t="str">
        <f t="shared" si="1402"/>
        <v>Good</v>
      </c>
      <c r="T14969" t="str">
        <f t="shared" si="1403"/>
        <v>High Impact</v>
      </c>
    </row>
    <row r="14970" spans="1:20">
      <c r="A14970" t="s">
        <v>15006</v>
      </c>
      <c r="B14970" t="s">
        <v>24</v>
      </c>
      <c r="C14970" t="s">
        <v>31</v>
      </c>
      <c r="D14970">
        <v>366.97</v>
      </c>
      <c r="E14970" t="str">
        <f t="shared" si="1398"/>
        <v>Low</v>
      </c>
      <c r="F14970" t="str">
        <f t="shared" si="1399"/>
        <v>Low</v>
      </c>
      <c r="G14970">
        <v>0.03</v>
      </c>
      <c r="H14970">
        <f>D14970*G14970</f>
        <v>11.0091</v>
      </c>
      <c r="I14970">
        <v>1</v>
      </c>
      <c r="J14970" s="1">
        <v>45079</v>
      </c>
      <c r="K14970" s="1">
        <v>45083</v>
      </c>
      <c r="L14970" t="s">
        <v>26</v>
      </c>
      <c r="M14970" t="str">
        <f t="shared" si="1400"/>
        <v>Normal customer</v>
      </c>
      <c r="N14970" t="s">
        <v>27</v>
      </c>
      <c r="O14970">
        <v>66.680000000000007</v>
      </c>
      <c r="P14970" t="s">
        <v>39</v>
      </c>
      <c r="Q14970">
        <f>D14970-H14970</f>
        <v>355.96090000000004</v>
      </c>
      <c r="R14970" t="str">
        <f t="shared" si="1401"/>
        <v>Bad</v>
      </c>
      <c r="S14970" t="str">
        <f t="shared" si="1402"/>
        <v>Bad</v>
      </c>
      <c r="T14970" t="str">
        <f t="shared" si="1403"/>
        <v>Normal</v>
      </c>
    </row>
    <row r="14971" spans="1:20">
      <c r="A14971" t="s">
        <v>15007</v>
      </c>
      <c r="B14971" t="s">
        <v>30</v>
      </c>
      <c r="C14971" t="s">
        <v>38</v>
      </c>
      <c r="D14971">
        <v>4495.21</v>
      </c>
      <c r="E14971" t="str">
        <f t="shared" si="1398"/>
        <v>High</v>
      </c>
      <c r="F14971" t="str">
        <f t="shared" si="1399"/>
        <v>High</v>
      </c>
      <c r="G14971">
        <v>0.01</v>
      </c>
      <c r="H14971">
        <f>D14971*G14971</f>
        <v>44.952100000000002</v>
      </c>
      <c r="I14971">
        <v>6</v>
      </c>
      <c r="J14971" s="1">
        <v>45383</v>
      </c>
      <c r="K14971" s="1">
        <v>45386</v>
      </c>
      <c r="L14971" t="s">
        <v>20</v>
      </c>
      <c r="M14971" t="str">
        <f t="shared" si="1400"/>
        <v>Premium customer</v>
      </c>
      <c r="N14971" t="s">
        <v>21</v>
      </c>
      <c r="O14971">
        <v>511.17</v>
      </c>
      <c r="P14971" t="s">
        <v>53</v>
      </c>
      <c r="Q14971">
        <f>D14971-H14971</f>
        <v>4450.2578999999996</v>
      </c>
      <c r="R14971" t="str">
        <f t="shared" si="1401"/>
        <v>Good</v>
      </c>
      <c r="S14971" t="str">
        <f t="shared" si="1402"/>
        <v>Good</v>
      </c>
      <c r="T14971" t="str">
        <f t="shared" si="1403"/>
        <v>High Impact</v>
      </c>
    </row>
    <row r="14972" spans="1:20">
      <c r="A14972" t="s">
        <v>15008</v>
      </c>
      <c r="B14972" t="s">
        <v>30</v>
      </c>
      <c r="C14972" t="s">
        <v>41</v>
      </c>
      <c r="D14972">
        <v>3396.75</v>
      </c>
      <c r="E14972" t="str">
        <f t="shared" si="1398"/>
        <v>High</v>
      </c>
      <c r="F14972" t="str">
        <f t="shared" si="1399"/>
        <v>High</v>
      </c>
      <c r="G14972">
        <v>0.05</v>
      </c>
      <c r="H14972">
        <f>D14972*G14972</f>
        <v>169.83750000000001</v>
      </c>
      <c r="I14972">
        <v>1</v>
      </c>
      <c r="J14972" s="1">
        <v>45079</v>
      </c>
      <c r="K14972" s="1">
        <v>45083</v>
      </c>
      <c r="L14972" t="s">
        <v>26</v>
      </c>
      <c r="M14972" t="str">
        <f t="shared" si="1400"/>
        <v>Potential customer</v>
      </c>
      <c r="N14972" t="s">
        <v>21</v>
      </c>
      <c r="O14972">
        <v>989.57</v>
      </c>
      <c r="P14972" t="s">
        <v>44</v>
      </c>
      <c r="Q14972">
        <f>D14972-H14972</f>
        <v>3226.9124999999999</v>
      </c>
      <c r="R14972" t="str">
        <f t="shared" si="1401"/>
        <v>Good</v>
      </c>
      <c r="S14972" t="str">
        <f t="shared" si="1402"/>
        <v>Good</v>
      </c>
      <c r="T14972" t="str">
        <f t="shared" si="1403"/>
        <v>High Impact</v>
      </c>
    </row>
    <row r="14973" spans="1:20">
      <c r="A14973" t="s">
        <v>15009</v>
      </c>
      <c r="B14973" t="s">
        <v>46</v>
      </c>
      <c r="C14973" t="s">
        <v>38</v>
      </c>
      <c r="D14973">
        <v>3980.19</v>
      </c>
      <c r="E14973" t="str">
        <f t="shared" si="1398"/>
        <v>High</v>
      </c>
      <c r="F14973" t="str">
        <f t="shared" si="1399"/>
        <v>High</v>
      </c>
      <c r="G14973">
        <v>0.16</v>
      </c>
      <c r="H14973">
        <f>D14973*G14973</f>
        <v>636.83040000000005</v>
      </c>
      <c r="I14973">
        <v>9</v>
      </c>
      <c r="J14973" s="1">
        <v>45287</v>
      </c>
      <c r="K14973" s="1">
        <v>45292</v>
      </c>
      <c r="L14973" t="s">
        <v>36</v>
      </c>
      <c r="M14973" t="str">
        <f t="shared" si="1400"/>
        <v>Normal customer</v>
      </c>
      <c r="N14973" t="s">
        <v>32</v>
      </c>
      <c r="O14973">
        <v>1042.93</v>
      </c>
      <c r="P14973" t="s">
        <v>39</v>
      </c>
      <c r="Q14973">
        <f>D14973-H14973</f>
        <v>3343.3595999999998</v>
      </c>
      <c r="R14973" t="str">
        <f t="shared" si="1401"/>
        <v>Good</v>
      </c>
      <c r="S14973" t="str">
        <f t="shared" si="1402"/>
        <v>Good</v>
      </c>
      <c r="T14973" t="str">
        <f t="shared" si="1403"/>
        <v>High Impact</v>
      </c>
    </row>
    <row r="14974" spans="1:20">
      <c r="A14974" t="s">
        <v>15010</v>
      </c>
      <c r="B14974" t="s">
        <v>30</v>
      </c>
      <c r="C14974" t="s">
        <v>38</v>
      </c>
      <c r="D14974">
        <v>2391.63</v>
      </c>
      <c r="E14974" t="str">
        <f t="shared" si="1398"/>
        <v>High</v>
      </c>
      <c r="F14974" t="str">
        <f t="shared" si="1399"/>
        <v>High</v>
      </c>
      <c r="G14974">
        <v>0.3</v>
      </c>
      <c r="H14974">
        <f>D14974*G14974</f>
        <v>717.48900000000003</v>
      </c>
      <c r="I14974">
        <v>3</v>
      </c>
      <c r="J14974" s="1">
        <v>45612</v>
      </c>
      <c r="K14974" s="1">
        <v>45617</v>
      </c>
      <c r="L14974" t="s">
        <v>36</v>
      </c>
      <c r="M14974" t="str">
        <f t="shared" si="1400"/>
        <v>Normal customer</v>
      </c>
      <c r="N14974" t="s">
        <v>27</v>
      </c>
      <c r="O14974">
        <v>664.13</v>
      </c>
      <c r="P14974" t="s">
        <v>22</v>
      </c>
      <c r="Q14974">
        <f>D14974-H14974</f>
        <v>1674.1410000000001</v>
      </c>
      <c r="R14974" t="str">
        <f t="shared" si="1401"/>
        <v>Good</v>
      </c>
      <c r="S14974" t="str">
        <f t="shared" si="1402"/>
        <v>Good</v>
      </c>
      <c r="T14974" t="str">
        <f t="shared" si="1403"/>
        <v>High Impact</v>
      </c>
    </row>
    <row r="14975" spans="1:20">
      <c r="A14975" t="s">
        <v>15011</v>
      </c>
      <c r="B14975" t="s">
        <v>24</v>
      </c>
      <c r="C14975" t="s">
        <v>41</v>
      </c>
      <c r="D14975">
        <v>4274.3</v>
      </c>
      <c r="E14975" t="str">
        <f t="shared" si="1398"/>
        <v>High</v>
      </c>
      <c r="F14975" t="str">
        <f t="shared" si="1399"/>
        <v>High</v>
      </c>
      <c r="G14975">
        <v>0.1</v>
      </c>
      <c r="H14975">
        <f>D14975*G14975</f>
        <v>427.43000000000006</v>
      </c>
      <c r="I14975">
        <v>2</v>
      </c>
      <c r="J14975" s="1">
        <v>45212</v>
      </c>
      <c r="K14975" s="1">
        <v>45215</v>
      </c>
      <c r="L14975" t="s">
        <v>26</v>
      </c>
      <c r="M14975" t="str">
        <f t="shared" si="1400"/>
        <v>Potential customer</v>
      </c>
      <c r="N14975" t="s">
        <v>21</v>
      </c>
      <c r="O14975">
        <v>443.29</v>
      </c>
      <c r="P14975" t="s">
        <v>28</v>
      </c>
      <c r="Q14975">
        <f>D14975-H14975</f>
        <v>3846.87</v>
      </c>
      <c r="R14975" t="str">
        <f t="shared" si="1401"/>
        <v>Good</v>
      </c>
      <c r="S14975" t="str">
        <f t="shared" si="1402"/>
        <v>Good</v>
      </c>
      <c r="T14975" t="str">
        <f t="shared" si="1403"/>
        <v>High Impact</v>
      </c>
    </row>
    <row r="14976" spans="1:20">
      <c r="A14976" t="s">
        <v>15012</v>
      </c>
      <c r="B14976" t="s">
        <v>30</v>
      </c>
      <c r="C14976" t="s">
        <v>41</v>
      </c>
      <c r="D14976">
        <v>4377.8999999999996</v>
      </c>
      <c r="E14976" t="str">
        <f t="shared" si="1398"/>
        <v>High</v>
      </c>
      <c r="F14976" t="str">
        <f t="shared" si="1399"/>
        <v>High</v>
      </c>
      <c r="G14976">
        <v>0.03</v>
      </c>
      <c r="H14976">
        <f>D14976*G14976</f>
        <v>131.33699999999999</v>
      </c>
      <c r="I14976">
        <v>7</v>
      </c>
      <c r="J14976" s="1">
        <v>45330</v>
      </c>
      <c r="K14976" s="1">
        <v>45336</v>
      </c>
      <c r="L14976" t="s">
        <v>20</v>
      </c>
      <c r="M14976" t="str">
        <f t="shared" si="1400"/>
        <v>Premium customer</v>
      </c>
      <c r="N14976" t="s">
        <v>21</v>
      </c>
      <c r="O14976">
        <v>982.3</v>
      </c>
      <c r="P14976" t="s">
        <v>39</v>
      </c>
      <c r="Q14976">
        <f>D14976-H14976</f>
        <v>4246.5630000000001</v>
      </c>
      <c r="R14976" t="str">
        <f t="shared" si="1401"/>
        <v>Good</v>
      </c>
      <c r="S14976" t="str">
        <f t="shared" si="1402"/>
        <v>Good</v>
      </c>
      <c r="T14976" t="str">
        <f t="shared" si="1403"/>
        <v>High Impact</v>
      </c>
    </row>
    <row r="14977" spans="1:20">
      <c r="A14977" t="s">
        <v>15013</v>
      </c>
      <c r="B14977" t="s">
        <v>24</v>
      </c>
      <c r="C14977" t="s">
        <v>31</v>
      </c>
      <c r="D14977">
        <v>1848.41</v>
      </c>
      <c r="E14977" t="str">
        <f t="shared" si="1398"/>
        <v>High</v>
      </c>
      <c r="F14977" t="str">
        <f t="shared" si="1399"/>
        <v>High</v>
      </c>
      <c r="G14977">
        <v>0.05</v>
      </c>
      <c r="H14977">
        <f>D14977*G14977</f>
        <v>92.420500000000004</v>
      </c>
      <c r="I14977">
        <v>1</v>
      </c>
      <c r="J14977" s="1">
        <v>45205</v>
      </c>
      <c r="K14977" s="1">
        <v>45210</v>
      </c>
      <c r="L14977" t="s">
        <v>26</v>
      </c>
      <c r="M14977" t="str">
        <f t="shared" si="1400"/>
        <v>Potential customer</v>
      </c>
      <c r="N14977" t="s">
        <v>27</v>
      </c>
      <c r="O14977">
        <v>345.64</v>
      </c>
      <c r="P14977" t="s">
        <v>53</v>
      </c>
      <c r="Q14977">
        <f>D14977-H14977</f>
        <v>1755.9895000000001</v>
      </c>
      <c r="R14977" t="str">
        <f t="shared" si="1401"/>
        <v>Good</v>
      </c>
      <c r="S14977" t="str">
        <f t="shared" si="1402"/>
        <v>Good</v>
      </c>
      <c r="T14977" t="str">
        <f t="shared" si="1403"/>
        <v>High Impact</v>
      </c>
    </row>
    <row r="14978" spans="1:20">
      <c r="A14978" t="s">
        <v>15014</v>
      </c>
      <c r="B14978" t="s">
        <v>18</v>
      </c>
      <c r="C14978" t="s">
        <v>41</v>
      </c>
      <c r="D14978">
        <v>1946.59</v>
      </c>
      <c r="E14978" t="str">
        <f t="shared" si="1398"/>
        <v>High</v>
      </c>
      <c r="F14978" t="str">
        <f t="shared" si="1399"/>
        <v>High</v>
      </c>
      <c r="G14978">
        <v>0.21</v>
      </c>
      <c r="H14978">
        <f>D14978*G14978</f>
        <v>408.78389999999996</v>
      </c>
      <c r="I14978">
        <v>7</v>
      </c>
      <c r="J14978" s="1">
        <v>45053</v>
      </c>
      <c r="K14978" s="1">
        <v>45059</v>
      </c>
      <c r="L14978" t="s">
        <v>36</v>
      </c>
      <c r="M14978" t="str">
        <f t="shared" si="1400"/>
        <v>Normal customer</v>
      </c>
      <c r="N14978" t="s">
        <v>21</v>
      </c>
      <c r="O14978">
        <v>201.81</v>
      </c>
      <c r="P14978" t="s">
        <v>22</v>
      </c>
      <c r="Q14978">
        <f>D14978-H14978</f>
        <v>1537.8061</v>
      </c>
      <c r="R14978" t="str">
        <f t="shared" si="1401"/>
        <v>Bad</v>
      </c>
      <c r="S14978" t="str">
        <f t="shared" si="1402"/>
        <v>Bad</v>
      </c>
      <c r="T14978" t="str">
        <f t="shared" si="1403"/>
        <v>High Impact</v>
      </c>
    </row>
    <row r="14979" spans="1:20">
      <c r="A14979" t="s">
        <v>15015</v>
      </c>
      <c r="B14979" t="s">
        <v>30</v>
      </c>
      <c r="C14979" t="s">
        <v>31</v>
      </c>
      <c r="D14979">
        <v>2590.38</v>
      </c>
      <c r="E14979" t="str">
        <f t="shared" ref="E14979:E15042" si="1404">IF(D14979&gt;1000,"High","Low")</f>
        <v>High</v>
      </c>
      <c r="F14979" t="str">
        <f t="shared" ref="F14979:F15042" si="1405">IF(D14979&gt;1000,"High",IF(D14979&gt;500,"Midium","Low"))</f>
        <v>High</v>
      </c>
      <c r="G14979">
        <v>0.39</v>
      </c>
      <c r="H14979">
        <f>D14979*G14979</f>
        <v>1010.2482000000001</v>
      </c>
      <c r="I14979">
        <v>9</v>
      </c>
      <c r="J14979" s="1">
        <v>45311</v>
      </c>
      <c r="K14979" s="1">
        <v>45316</v>
      </c>
      <c r="L14979" t="s">
        <v>26</v>
      </c>
      <c r="M14979" t="str">
        <f t="shared" ref="M14979:M15042" si="1406">IF(AND(L14979="Member",D14979&gt;1000),"Premium customer",IF(AND(L14979="Regular",D14979&gt;1000),"Potential customer","Normal customer"))</f>
        <v>Potential customer</v>
      </c>
      <c r="N14979" t="s">
        <v>27</v>
      </c>
      <c r="O14979">
        <v>658.91</v>
      </c>
      <c r="P14979" t="s">
        <v>44</v>
      </c>
      <c r="Q14979">
        <f>D14979-H14979</f>
        <v>1580.1318000000001</v>
      </c>
      <c r="R14979" t="str">
        <f t="shared" ref="R14979:R15042" si="1407">IF(AND(D14979&gt;1000,O14979&gt;300),"Good","Bad")</f>
        <v>Good</v>
      </c>
      <c r="S14979" t="str">
        <f t="shared" ref="S14979:S15042" si="1408">IF(NOT(AND(D14979&gt;1000,O14979&gt;300)),"Bad","Good")</f>
        <v>Good</v>
      </c>
      <c r="T14979" t="str">
        <f t="shared" ref="T14979:T15042" si="1409">IF(OR(D14979&gt;1000,G14979&gt;0.25),"High Impact","Normal")</f>
        <v>High Impact</v>
      </c>
    </row>
    <row r="14980" spans="1:20">
      <c r="A14980" t="s">
        <v>15016</v>
      </c>
      <c r="B14980" t="s">
        <v>24</v>
      </c>
      <c r="C14980" t="s">
        <v>25</v>
      </c>
      <c r="D14980">
        <v>306.99</v>
      </c>
      <c r="E14980" t="str">
        <f t="shared" si="1404"/>
        <v>Low</v>
      </c>
      <c r="F14980" t="str">
        <f t="shared" si="1405"/>
        <v>Low</v>
      </c>
      <c r="G14980">
        <v>0.41</v>
      </c>
      <c r="H14980">
        <f>D14980*G14980</f>
        <v>125.8659</v>
      </c>
      <c r="I14980">
        <v>4</v>
      </c>
      <c r="J14980" s="1">
        <v>45069</v>
      </c>
      <c r="K14980" s="1">
        <v>45076</v>
      </c>
      <c r="L14980" t="s">
        <v>20</v>
      </c>
      <c r="M14980" t="str">
        <f t="shared" si="1406"/>
        <v>Normal customer</v>
      </c>
      <c r="N14980" t="s">
        <v>32</v>
      </c>
      <c r="O14980">
        <v>15.59</v>
      </c>
      <c r="P14980" t="s">
        <v>44</v>
      </c>
      <c r="Q14980">
        <f>D14980-H14980</f>
        <v>181.1241</v>
      </c>
      <c r="R14980" t="str">
        <f t="shared" si="1407"/>
        <v>Bad</v>
      </c>
      <c r="S14980" t="str">
        <f t="shared" si="1408"/>
        <v>Bad</v>
      </c>
      <c r="T14980" t="str">
        <f t="shared" si="1409"/>
        <v>High Impact</v>
      </c>
    </row>
    <row r="14981" spans="1:20">
      <c r="A14981" t="s">
        <v>15017</v>
      </c>
      <c r="B14981" t="s">
        <v>18</v>
      </c>
      <c r="C14981" t="s">
        <v>25</v>
      </c>
      <c r="D14981">
        <v>4979.26</v>
      </c>
      <c r="E14981" t="str">
        <f t="shared" si="1404"/>
        <v>High</v>
      </c>
      <c r="F14981" t="str">
        <f t="shared" si="1405"/>
        <v>High</v>
      </c>
      <c r="G14981">
        <v>0.15</v>
      </c>
      <c r="H14981">
        <f>D14981*G14981</f>
        <v>746.88900000000001</v>
      </c>
      <c r="I14981">
        <v>2</v>
      </c>
      <c r="J14981" s="1">
        <v>44947</v>
      </c>
      <c r="K14981" s="1">
        <v>44950</v>
      </c>
      <c r="L14981" t="s">
        <v>36</v>
      </c>
      <c r="M14981" t="str">
        <f t="shared" si="1406"/>
        <v>Normal customer</v>
      </c>
      <c r="N14981" t="s">
        <v>27</v>
      </c>
      <c r="O14981">
        <v>462.37</v>
      </c>
      <c r="P14981" t="s">
        <v>53</v>
      </c>
      <c r="Q14981">
        <f>D14981-H14981</f>
        <v>4232.3710000000001</v>
      </c>
      <c r="R14981" t="str">
        <f t="shared" si="1407"/>
        <v>Good</v>
      </c>
      <c r="S14981" t="str">
        <f t="shared" si="1408"/>
        <v>Good</v>
      </c>
      <c r="T14981" t="str">
        <f t="shared" si="1409"/>
        <v>High Impact</v>
      </c>
    </row>
    <row r="14982" spans="1:20">
      <c r="A14982" t="s">
        <v>15018</v>
      </c>
      <c r="B14982" t="s">
        <v>24</v>
      </c>
      <c r="C14982" t="s">
        <v>41</v>
      </c>
      <c r="D14982">
        <v>1859.99</v>
      </c>
      <c r="E14982" t="str">
        <f t="shared" si="1404"/>
        <v>High</v>
      </c>
      <c r="F14982" t="str">
        <f t="shared" si="1405"/>
        <v>High</v>
      </c>
      <c r="G14982">
        <v>0.33</v>
      </c>
      <c r="H14982">
        <f>D14982*G14982</f>
        <v>613.79669999999999</v>
      </c>
      <c r="I14982">
        <v>4</v>
      </c>
      <c r="J14982" s="1">
        <v>45212</v>
      </c>
      <c r="K14982" s="1">
        <v>45219</v>
      </c>
      <c r="L14982" t="s">
        <v>26</v>
      </c>
      <c r="M14982" t="str">
        <f t="shared" si="1406"/>
        <v>Potential customer</v>
      </c>
      <c r="N14982" t="s">
        <v>32</v>
      </c>
      <c r="O14982">
        <v>170.36</v>
      </c>
      <c r="P14982" t="s">
        <v>39</v>
      </c>
      <c r="Q14982">
        <f>D14982-H14982</f>
        <v>1246.1932999999999</v>
      </c>
      <c r="R14982" t="str">
        <f t="shared" si="1407"/>
        <v>Bad</v>
      </c>
      <c r="S14982" t="str">
        <f t="shared" si="1408"/>
        <v>Bad</v>
      </c>
      <c r="T14982" t="str">
        <f t="shared" si="1409"/>
        <v>High Impact</v>
      </c>
    </row>
    <row r="14983" spans="1:20">
      <c r="A14983" t="s">
        <v>15019</v>
      </c>
      <c r="B14983" t="s">
        <v>18</v>
      </c>
      <c r="C14983" t="s">
        <v>38</v>
      </c>
      <c r="D14983">
        <v>2407.13</v>
      </c>
      <c r="E14983" t="str">
        <f t="shared" si="1404"/>
        <v>High</v>
      </c>
      <c r="F14983" t="str">
        <f t="shared" si="1405"/>
        <v>High</v>
      </c>
      <c r="G14983">
        <v>0.2</v>
      </c>
      <c r="H14983">
        <f>D14983*G14983</f>
        <v>481.42600000000004</v>
      </c>
      <c r="I14983">
        <v>9</v>
      </c>
      <c r="J14983" s="1">
        <v>45181</v>
      </c>
      <c r="K14983" s="1">
        <v>45187</v>
      </c>
      <c r="L14983" t="s">
        <v>26</v>
      </c>
      <c r="M14983" t="str">
        <f t="shared" si="1406"/>
        <v>Potential customer</v>
      </c>
      <c r="N14983" t="s">
        <v>27</v>
      </c>
      <c r="O14983">
        <v>469.62</v>
      </c>
      <c r="P14983" t="s">
        <v>44</v>
      </c>
      <c r="Q14983">
        <f>D14983-H14983</f>
        <v>1925.7040000000002</v>
      </c>
      <c r="R14983" t="str">
        <f t="shared" si="1407"/>
        <v>Good</v>
      </c>
      <c r="S14983" t="str">
        <f t="shared" si="1408"/>
        <v>Good</v>
      </c>
      <c r="T14983" t="str">
        <f t="shared" si="1409"/>
        <v>High Impact</v>
      </c>
    </row>
    <row r="14984" spans="1:20">
      <c r="A14984" t="s">
        <v>15020</v>
      </c>
      <c r="B14984" t="s">
        <v>46</v>
      </c>
      <c r="C14984" t="s">
        <v>19</v>
      </c>
      <c r="D14984">
        <v>3798.31</v>
      </c>
      <c r="E14984" t="str">
        <f t="shared" si="1404"/>
        <v>High</v>
      </c>
      <c r="F14984" t="str">
        <f t="shared" si="1405"/>
        <v>High</v>
      </c>
      <c r="G14984">
        <v>0.49</v>
      </c>
      <c r="H14984">
        <f>D14984*G14984</f>
        <v>1861.1719000000001</v>
      </c>
      <c r="I14984">
        <v>8</v>
      </c>
      <c r="J14984" s="1">
        <v>45449</v>
      </c>
      <c r="K14984" s="1">
        <v>45455</v>
      </c>
      <c r="L14984" t="s">
        <v>26</v>
      </c>
      <c r="M14984" t="str">
        <f t="shared" si="1406"/>
        <v>Potential customer</v>
      </c>
      <c r="N14984" t="s">
        <v>32</v>
      </c>
      <c r="O14984">
        <v>675.41</v>
      </c>
      <c r="P14984" t="s">
        <v>33</v>
      </c>
      <c r="Q14984">
        <f>D14984-H14984</f>
        <v>1937.1380999999999</v>
      </c>
      <c r="R14984" t="str">
        <f t="shared" si="1407"/>
        <v>Good</v>
      </c>
      <c r="S14984" t="str">
        <f t="shared" si="1408"/>
        <v>Good</v>
      </c>
      <c r="T14984" t="str">
        <f t="shared" si="1409"/>
        <v>High Impact</v>
      </c>
    </row>
    <row r="14985" spans="1:20">
      <c r="A14985" t="s">
        <v>15021</v>
      </c>
      <c r="B14985" t="s">
        <v>30</v>
      </c>
      <c r="C14985" t="s">
        <v>38</v>
      </c>
      <c r="D14985">
        <v>1557.82</v>
      </c>
      <c r="E14985" t="str">
        <f t="shared" si="1404"/>
        <v>High</v>
      </c>
      <c r="F14985" t="str">
        <f t="shared" si="1405"/>
        <v>High</v>
      </c>
      <c r="G14985">
        <v>0.2</v>
      </c>
      <c r="H14985">
        <f>D14985*G14985</f>
        <v>311.56400000000002</v>
      </c>
      <c r="I14985">
        <v>5</v>
      </c>
      <c r="J14985" s="1">
        <v>45040</v>
      </c>
      <c r="K14985" s="1">
        <v>45046</v>
      </c>
      <c r="L14985" t="s">
        <v>20</v>
      </c>
      <c r="M14985" t="str">
        <f t="shared" si="1406"/>
        <v>Premium customer</v>
      </c>
      <c r="N14985" t="s">
        <v>21</v>
      </c>
      <c r="O14985">
        <v>439.84</v>
      </c>
      <c r="P14985" t="s">
        <v>39</v>
      </c>
      <c r="Q14985">
        <f>D14985-H14985</f>
        <v>1246.2559999999999</v>
      </c>
      <c r="R14985" t="str">
        <f t="shared" si="1407"/>
        <v>Good</v>
      </c>
      <c r="S14985" t="str">
        <f t="shared" si="1408"/>
        <v>Good</v>
      </c>
      <c r="T14985" t="str">
        <f t="shared" si="1409"/>
        <v>High Impact</v>
      </c>
    </row>
    <row r="14986" spans="1:20">
      <c r="A14986" t="s">
        <v>15022</v>
      </c>
      <c r="B14986" t="s">
        <v>30</v>
      </c>
      <c r="C14986" t="s">
        <v>41</v>
      </c>
      <c r="D14986">
        <v>1087.99</v>
      </c>
      <c r="E14986" t="str">
        <f t="shared" si="1404"/>
        <v>High</v>
      </c>
      <c r="F14986" t="str">
        <f t="shared" si="1405"/>
        <v>High</v>
      </c>
      <c r="G14986">
        <v>0.2</v>
      </c>
      <c r="H14986">
        <f>D14986*G14986</f>
        <v>217.59800000000001</v>
      </c>
      <c r="I14986">
        <v>8</v>
      </c>
      <c r="J14986" s="1">
        <v>45144</v>
      </c>
      <c r="K14986" s="1">
        <v>45147</v>
      </c>
      <c r="L14986" t="s">
        <v>26</v>
      </c>
      <c r="M14986" t="str">
        <f t="shared" si="1406"/>
        <v>Potential customer</v>
      </c>
      <c r="N14986" t="s">
        <v>32</v>
      </c>
      <c r="O14986">
        <v>279.81</v>
      </c>
      <c r="P14986" t="s">
        <v>28</v>
      </c>
      <c r="Q14986">
        <f>D14986-H14986</f>
        <v>870.39200000000005</v>
      </c>
      <c r="R14986" t="str">
        <f t="shared" si="1407"/>
        <v>Bad</v>
      </c>
      <c r="S14986" t="str">
        <f t="shared" si="1408"/>
        <v>Bad</v>
      </c>
      <c r="T14986" t="str">
        <f t="shared" si="1409"/>
        <v>High Impact</v>
      </c>
    </row>
    <row r="14987" spans="1:20">
      <c r="A14987" t="s">
        <v>15023</v>
      </c>
      <c r="B14987" t="s">
        <v>18</v>
      </c>
      <c r="C14987" t="s">
        <v>31</v>
      </c>
      <c r="D14987">
        <v>724.51</v>
      </c>
      <c r="E14987" t="str">
        <f t="shared" si="1404"/>
        <v>Low</v>
      </c>
      <c r="F14987" t="str">
        <f t="shared" si="1405"/>
        <v>Midium</v>
      </c>
      <c r="G14987">
        <v>0.25</v>
      </c>
      <c r="H14987">
        <f>D14987*G14987</f>
        <v>181.1275</v>
      </c>
      <c r="I14987">
        <v>7</v>
      </c>
      <c r="J14987" s="1">
        <v>45575</v>
      </c>
      <c r="K14987" s="1">
        <v>45578</v>
      </c>
      <c r="L14987" t="s">
        <v>26</v>
      </c>
      <c r="M14987" t="str">
        <f t="shared" si="1406"/>
        <v>Normal customer</v>
      </c>
      <c r="N14987" t="s">
        <v>27</v>
      </c>
      <c r="O14987">
        <v>96.01</v>
      </c>
      <c r="P14987" t="s">
        <v>22</v>
      </c>
      <c r="Q14987">
        <f>D14987-H14987</f>
        <v>543.38249999999994</v>
      </c>
      <c r="R14987" t="str">
        <f t="shared" si="1407"/>
        <v>Bad</v>
      </c>
      <c r="S14987" t="str">
        <f t="shared" si="1408"/>
        <v>Bad</v>
      </c>
      <c r="T14987" t="str">
        <f t="shared" si="1409"/>
        <v>Normal</v>
      </c>
    </row>
    <row r="14988" spans="1:20">
      <c r="A14988" t="s">
        <v>15024</v>
      </c>
      <c r="B14988" t="s">
        <v>46</v>
      </c>
      <c r="C14988" t="s">
        <v>38</v>
      </c>
      <c r="D14988">
        <v>2687.28</v>
      </c>
      <c r="E14988" t="str">
        <f t="shared" si="1404"/>
        <v>High</v>
      </c>
      <c r="F14988" t="str">
        <f t="shared" si="1405"/>
        <v>High</v>
      </c>
      <c r="G14988">
        <v>0.01</v>
      </c>
      <c r="H14988">
        <f>D14988*G14988</f>
        <v>26.872800000000002</v>
      </c>
      <c r="I14988">
        <v>4</v>
      </c>
      <c r="J14988" s="1">
        <v>45507</v>
      </c>
      <c r="K14988" s="1">
        <v>45512</v>
      </c>
      <c r="L14988" t="s">
        <v>26</v>
      </c>
      <c r="M14988" t="str">
        <f t="shared" si="1406"/>
        <v>Potential customer</v>
      </c>
      <c r="N14988" t="s">
        <v>21</v>
      </c>
      <c r="O14988">
        <v>489.44</v>
      </c>
      <c r="P14988" t="s">
        <v>53</v>
      </c>
      <c r="Q14988">
        <f>D14988-H14988</f>
        <v>2660.4072000000001</v>
      </c>
      <c r="R14988" t="str">
        <f t="shared" si="1407"/>
        <v>Good</v>
      </c>
      <c r="S14988" t="str">
        <f t="shared" si="1408"/>
        <v>Good</v>
      </c>
      <c r="T14988" t="str">
        <f t="shared" si="1409"/>
        <v>High Impact</v>
      </c>
    </row>
    <row r="14989" spans="1:20">
      <c r="A14989" t="s">
        <v>15025</v>
      </c>
      <c r="B14989" t="s">
        <v>24</v>
      </c>
      <c r="C14989" t="s">
        <v>25</v>
      </c>
      <c r="D14989">
        <v>126.94</v>
      </c>
      <c r="E14989" t="str">
        <f t="shared" si="1404"/>
        <v>Low</v>
      </c>
      <c r="F14989" t="str">
        <f t="shared" si="1405"/>
        <v>Low</v>
      </c>
      <c r="G14989">
        <v>0.21</v>
      </c>
      <c r="H14989">
        <f>D14989*G14989</f>
        <v>26.657399999999999</v>
      </c>
      <c r="I14989">
        <v>3</v>
      </c>
      <c r="J14989" s="1">
        <v>45485</v>
      </c>
      <c r="K14989" s="1">
        <v>45488</v>
      </c>
      <c r="L14989" t="s">
        <v>20</v>
      </c>
      <c r="M14989" t="str">
        <f t="shared" si="1406"/>
        <v>Normal customer</v>
      </c>
      <c r="N14989" t="s">
        <v>21</v>
      </c>
      <c r="O14989">
        <v>16.190000000000001</v>
      </c>
      <c r="P14989" t="s">
        <v>53</v>
      </c>
      <c r="Q14989">
        <f>D14989-H14989</f>
        <v>100.2826</v>
      </c>
      <c r="R14989" t="str">
        <f t="shared" si="1407"/>
        <v>Bad</v>
      </c>
      <c r="S14989" t="str">
        <f t="shared" si="1408"/>
        <v>Bad</v>
      </c>
      <c r="T14989" t="str">
        <f t="shared" si="1409"/>
        <v>Normal</v>
      </c>
    </row>
    <row r="14990" spans="1:20">
      <c r="A14990" t="s">
        <v>15026</v>
      </c>
      <c r="B14990" t="s">
        <v>46</v>
      </c>
      <c r="C14990" t="s">
        <v>41</v>
      </c>
      <c r="D14990">
        <v>3576.65</v>
      </c>
      <c r="E14990" t="str">
        <f t="shared" si="1404"/>
        <v>High</v>
      </c>
      <c r="F14990" t="str">
        <f t="shared" si="1405"/>
        <v>High</v>
      </c>
      <c r="G14990">
        <v>0.41</v>
      </c>
      <c r="H14990">
        <f>D14990*G14990</f>
        <v>1466.4265</v>
      </c>
      <c r="I14990">
        <v>1</v>
      </c>
      <c r="J14990" s="1">
        <v>45165</v>
      </c>
      <c r="K14990" s="1">
        <v>45171</v>
      </c>
      <c r="L14990" t="s">
        <v>26</v>
      </c>
      <c r="M14990" t="str">
        <f t="shared" si="1406"/>
        <v>Potential customer</v>
      </c>
      <c r="N14990" t="s">
        <v>27</v>
      </c>
      <c r="O14990">
        <v>358.46</v>
      </c>
      <c r="P14990" t="s">
        <v>22</v>
      </c>
      <c r="Q14990">
        <f>D14990-H14990</f>
        <v>2110.2235000000001</v>
      </c>
      <c r="R14990" t="str">
        <f t="shared" si="1407"/>
        <v>Good</v>
      </c>
      <c r="S14990" t="str">
        <f t="shared" si="1408"/>
        <v>Good</v>
      </c>
      <c r="T14990" t="str">
        <f t="shared" si="1409"/>
        <v>High Impact</v>
      </c>
    </row>
    <row r="14991" spans="1:20">
      <c r="A14991" t="s">
        <v>15027</v>
      </c>
      <c r="B14991" t="s">
        <v>24</v>
      </c>
      <c r="C14991" t="s">
        <v>38</v>
      </c>
      <c r="D14991">
        <v>2360.81</v>
      </c>
      <c r="E14991" t="str">
        <f t="shared" si="1404"/>
        <v>High</v>
      </c>
      <c r="F14991" t="str">
        <f t="shared" si="1405"/>
        <v>High</v>
      </c>
      <c r="G14991">
        <v>0.31</v>
      </c>
      <c r="H14991">
        <f>D14991*G14991</f>
        <v>731.85109999999997</v>
      </c>
      <c r="I14991">
        <v>3</v>
      </c>
      <c r="J14991" s="1">
        <v>45600</v>
      </c>
      <c r="K14991" s="1">
        <v>45601</v>
      </c>
      <c r="L14991" t="s">
        <v>20</v>
      </c>
      <c r="M14991" t="str">
        <f t="shared" si="1406"/>
        <v>Premium customer</v>
      </c>
      <c r="N14991" t="s">
        <v>27</v>
      </c>
      <c r="O14991">
        <v>478.55</v>
      </c>
      <c r="P14991" t="s">
        <v>39</v>
      </c>
      <c r="Q14991">
        <f>D14991-H14991</f>
        <v>1628.9589000000001</v>
      </c>
      <c r="R14991" t="str">
        <f t="shared" si="1407"/>
        <v>Good</v>
      </c>
      <c r="S14991" t="str">
        <f t="shared" si="1408"/>
        <v>Good</v>
      </c>
      <c r="T14991" t="str">
        <f t="shared" si="1409"/>
        <v>High Impact</v>
      </c>
    </row>
    <row r="14992" spans="1:20">
      <c r="A14992" t="s">
        <v>15028</v>
      </c>
      <c r="B14992" t="s">
        <v>24</v>
      </c>
      <c r="C14992" t="s">
        <v>38</v>
      </c>
      <c r="D14992">
        <v>2705.93</v>
      </c>
      <c r="E14992" t="str">
        <f t="shared" si="1404"/>
        <v>High</v>
      </c>
      <c r="F14992" t="str">
        <f t="shared" si="1405"/>
        <v>High</v>
      </c>
      <c r="G14992">
        <v>0.48</v>
      </c>
      <c r="H14992">
        <f>D14992*G14992</f>
        <v>1298.8463999999999</v>
      </c>
      <c r="I14992">
        <v>8</v>
      </c>
      <c r="J14992" s="1">
        <v>45471</v>
      </c>
      <c r="K14992" s="1">
        <v>45473</v>
      </c>
      <c r="L14992" t="s">
        <v>20</v>
      </c>
      <c r="M14992" t="str">
        <f t="shared" si="1406"/>
        <v>Premium customer</v>
      </c>
      <c r="N14992" t="s">
        <v>21</v>
      </c>
      <c r="O14992">
        <v>693.64</v>
      </c>
      <c r="P14992" t="s">
        <v>28</v>
      </c>
      <c r="Q14992">
        <f>D14992-H14992</f>
        <v>1407.0835999999999</v>
      </c>
      <c r="R14992" t="str">
        <f t="shared" si="1407"/>
        <v>Good</v>
      </c>
      <c r="S14992" t="str">
        <f t="shared" si="1408"/>
        <v>Good</v>
      </c>
      <c r="T14992" t="str">
        <f t="shared" si="1409"/>
        <v>High Impact</v>
      </c>
    </row>
    <row r="14993" spans="1:20">
      <c r="A14993" t="s">
        <v>15029</v>
      </c>
      <c r="B14993" t="s">
        <v>30</v>
      </c>
      <c r="C14993" t="s">
        <v>31</v>
      </c>
      <c r="D14993">
        <v>1389.7</v>
      </c>
      <c r="E14993" t="str">
        <f t="shared" si="1404"/>
        <v>High</v>
      </c>
      <c r="F14993" t="str">
        <f t="shared" si="1405"/>
        <v>High</v>
      </c>
      <c r="G14993">
        <v>0.16</v>
      </c>
      <c r="H14993">
        <f>D14993*G14993</f>
        <v>222.352</v>
      </c>
      <c r="I14993">
        <v>9</v>
      </c>
      <c r="J14993" s="1">
        <v>45408</v>
      </c>
      <c r="K14993" s="1">
        <v>45411</v>
      </c>
      <c r="L14993" t="s">
        <v>36</v>
      </c>
      <c r="M14993" t="str">
        <f t="shared" si="1406"/>
        <v>Normal customer</v>
      </c>
      <c r="N14993" t="s">
        <v>21</v>
      </c>
      <c r="O14993">
        <v>79.91</v>
      </c>
      <c r="P14993" t="s">
        <v>22</v>
      </c>
      <c r="Q14993">
        <f>D14993-H14993</f>
        <v>1167.348</v>
      </c>
      <c r="R14993" t="str">
        <f t="shared" si="1407"/>
        <v>Bad</v>
      </c>
      <c r="S14993" t="str">
        <f t="shared" si="1408"/>
        <v>Bad</v>
      </c>
      <c r="T14993" t="str">
        <f t="shared" si="1409"/>
        <v>High Impact</v>
      </c>
    </row>
    <row r="14994" spans="1:20">
      <c r="A14994" t="s">
        <v>15030</v>
      </c>
      <c r="B14994" t="s">
        <v>18</v>
      </c>
      <c r="C14994" t="s">
        <v>31</v>
      </c>
      <c r="D14994">
        <v>973.44</v>
      </c>
      <c r="E14994" t="str">
        <f t="shared" si="1404"/>
        <v>Low</v>
      </c>
      <c r="F14994" t="str">
        <f t="shared" si="1405"/>
        <v>Midium</v>
      </c>
      <c r="G14994">
        <v>0.08</v>
      </c>
      <c r="H14994">
        <f>D14994*G14994</f>
        <v>77.875200000000007</v>
      </c>
      <c r="I14994">
        <v>9</v>
      </c>
      <c r="J14994" s="1">
        <v>44991</v>
      </c>
      <c r="K14994" s="1">
        <v>44997</v>
      </c>
      <c r="L14994" t="s">
        <v>36</v>
      </c>
      <c r="M14994" t="str">
        <f t="shared" si="1406"/>
        <v>Normal customer</v>
      </c>
      <c r="N14994" t="s">
        <v>27</v>
      </c>
      <c r="O14994">
        <v>60.65</v>
      </c>
      <c r="P14994" t="s">
        <v>22</v>
      </c>
      <c r="Q14994">
        <f>D14994-H14994</f>
        <v>895.5648000000001</v>
      </c>
      <c r="R14994" t="str">
        <f t="shared" si="1407"/>
        <v>Bad</v>
      </c>
      <c r="S14994" t="str">
        <f t="shared" si="1408"/>
        <v>Bad</v>
      </c>
      <c r="T14994" t="str">
        <f t="shared" si="1409"/>
        <v>Normal</v>
      </c>
    </row>
    <row r="14995" spans="1:20">
      <c r="A14995" t="s">
        <v>15031</v>
      </c>
      <c r="B14995" t="s">
        <v>30</v>
      </c>
      <c r="C14995" t="s">
        <v>31</v>
      </c>
      <c r="D14995">
        <v>3529.95</v>
      </c>
      <c r="E14995" t="str">
        <f t="shared" si="1404"/>
        <v>High</v>
      </c>
      <c r="F14995" t="str">
        <f t="shared" si="1405"/>
        <v>High</v>
      </c>
      <c r="G14995">
        <v>0.38</v>
      </c>
      <c r="H14995">
        <f>D14995*G14995</f>
        <v>1341.3809999999999</v>
      </c>
      <c r="I14995">
        <v>5</v>
      </c>
      <c r="J14995" s="1">
        <v>45105</v>
      </c>
      <c r="K14995" s="1">
        <v>45108</v>
      </c>
      <c r="L14995" t="s">
        <v>20</v>
      </c>
      <c r="M14995" t="str">
        <f t="shared" si="1406"/>
        <v>Premium customer</v>
      </c>
      <c r="N14995" t="s">
        <v>21</v>
      </c>
      <c r="O14995">
        <v>209.39</v>
      </c>
      <c r="P14995" t="s">
        <v>33</v>
      </c>
      <c r="Q14995">
        <f>D14995-H14995</f>
        <v>2188.569</v>
      </c>
      <c r="R14995" t="str">
        <f t="shared" si="1407"/>
        <v>Bad</v>
      </c>
      <c r="S14995" t="str">
        <f t="shared" si="1408"/>
        <v>Bad</v>
      </c>
      <c r="T14995" t="str">
        <f t="shared" si="1409"/>
        <v>High Impact</v>
      </c>
    </row>
    <row r="14996" spans="1:20">
      <c r="A14996" t="s">
        <v>15032</v>
      </c>
      <c r="B14996" t="s">
        <v>30</v>
      </c>
      <c r="C14996" t="s">
        <v>19</v>
      </c>
      <c r="D14996">
        <v>1130.3399999999999</v>
      </c>
      <c r="E14996" t="str">
        <f t="shared" si="1404"/>
        <v>High</v>
      </c>
      <c r="F14996" t="str">
        <f t="shared" si="1405"/>
        <v>High</v>
      </c>
      <c r="G14996">
        <v>0.02</v>
      </c>
      <c r="H14996">
        <f>D14996*G14996</f>
        <v>22.6068</v>
      </c>
      <c r="I14996">
        <v>4</v>
      </c>
      <c r="J14996" s="1">
        <v>45389</v>
      </c>
      <c r="K14996" s="1">
        <v>45392</v>
      </c>
      <c r="L14996" t="s">
        <v>20</v>
      </c>
      <c r="M14996" t="str">
        <f t="shared" si="1406"/>
        <v>Premium customer</v>
      </c>
      <c r="N14996" t="s">
        <v>21</v>
      </c>
      <c r="O14996">
        <v>254.79</v>
      </c>
      <c r="P14996" t="s">
        <v>22</v>
      </c>
      <c r="Q14996">
        <f>D14996-H14996</f>
        <v>1107.7331999999999</v>
      </c>
      <c r="R14996" t="str">
        <f t="shared" si="1407"/>
        <v>Bad</v>
      </c>
      <c r="S14996" t="str">
        <f t="shared" si="1408"/>
        <v>Bad</v>
      </c>
      <c r="T14996" t="str">
        <f t="shared" si="1409"/>
        <v>High Impact</v>
      </c>
    </row>
    <row r="14997" spans="1:20">
      <c r="A14997" t="s">
        <v>15033</v>
      </c>
      <c r="B14997" t="s">
        <v>30</v>
      </c>
      <c r="C14997" t="s">
        <v>41</v>
      </c>
      <c r="D14997">
        <v>3922.42</v>
      </c>
      <c r="E14997" t="str">
        <f t="shared" si="1404"/>
        <v>High</v>
      </c>
      <c r="F14997" t="str">
        <f t="shared" si="1405"/>
        <v>High</v>
      </c>
      <c r="G14997">
        <v>0.08</v>
      </c>
      <c r="H14997">
        <f>D14997*G14997</f>
        <v>313.79360000000003</v>
      </c>
      <c r="I14997">
        <v>6</v>
      </c>
      <c r="J14997" s="1">
        <v>45341</v>
      </c>
      <c r="K14997" s="1">
        <v>45347</v>
      </c>
      <c r="L14997" t="s">
        <v>36</v>
      </c>
      <c r="M14997" t="str">
        <f t="shared" si="1406"/>
        <v>Normal customer</v>
      </c>
      <c r="N14997" t="s">
        <v>27</v>
      </c>
      <c r="O14997">
        <v>537.82000000000005</v>
      </c>
      <c r="P14997" t="s">
        <v>53</v>
      </c>
      <c r="Q14997">
        <f>D14997-H14997</f>
        <v>3608.6264000000001</v>
      </c>
      <c r="R14997" t="str">
        <f t="shared" si="1407"/>
        <v>Good</v>
      </c>
      <c r="S14997" t="str">
        <f t="shared" si="1408"/>
        <v>Good</v>
      </c>
      <c r="T14997" t="str">
        <f t="shared" si="1409"/>
        <v>High Impact</v>
      </c>
    </row>
    <row r="14998" spans="1:20">
      <c r="A14998" t="s">
        <v>15034</v>
      </c>
      <c r="B14998" t="s">
        <v>24</v>
      </c>
      <c r="C14998" t="s">
        <v>41</v>
      </c>
      <c r="D14998">
        <v>1098</v>
      </c>
      <c r="E14998" t="str">
        <f t="shared" si="1404"/>
        <v>High</v>
      </c>
      <c r="F14998" t="str">
        <f t="shared" si="1405"/>
        <v>High</v>
      </c>
      <c r="G14998">
        <v>0.25</v>
      </c>
      <c r="H14998">
        <f>D14998*G14998</f>
        <v>274.5</v>
      </c>
      <c r="I14998">
        <v>7</v>
      </c>
      <c r="J14998" s="1">
        <v>45305</v>
      </c>
      <c r="K14998" s="1">
        <v>45311</v>
      </c>
      <c r="L14998" t="s">
        <v>20</v>
      </c>
      <c r="M14998" t="str">
        <f t="shared" si="1406"/>
        <v>Premium customer</v>
      </c>
      <c r="N14998" t="s">
        <v>32</v>
      </c>
      <c r="O14998">
        <v>249.52</v>
      </c>
      <c r="P14998" t="s">
        <v>44</v>
      </c>
      <c r="Q14998">
        <f>D14998-H14998</f>
        <v>823.5</v>
      </c>
      <c r="R14998" t="str">
        <f t="shared" si="1407"/>
        <v>Bad</v>
      </c>
      <c r="S14998" t="str">
        <f t="shared" si="1408"/>
        <v>Bad</v>
      </c>
      <c r="T14998" t="str">
        <f t="shared" si="1409"/>
        <v>High Impact</v>
      </c>
    </row>
    <row r="14999" spans="1:20">
      <c r="A14999" t="s">
        <v>15035</v>
      </c>
      <c r="B14999" t="s">
        <v>30</v>
      </c>
      <c r="C14999" t="s">
        <v>25</v>
      </c>
      <c r="D14999">
        <v>3102.15</v>
      </c>
      <c r="E14999" t="str">
        <f t="shared" si="1404"/>
        <v>High</v>
      </c>
      <c r="F14999" t="str">
        <f t="shared" si="1405"/>
        <v>High</v>
      </c>
      <c r="G14999">
        <v>0.38</v>
      </c>
      <c r="H14999">
        <f>D14999*G14999</f>
        <v>1178.817</v>
      </c>
      <c r="I14999">
        <v>6</v>
      </c>
      <c r="J14999" s="1">
        <v>45238</v>
      </c>
      <c r="K14999" s="1">
        <v>45241</v>
      </c>
      <c r="L14999" t="s">
        <v>36</v>
      </c>
      <c r="M14999" t="str">
        <f t="shared" si="1406"/>
        <v>Normal customer</v>
      </c>
      <c r="N14999" t="s">
        <v>27</v>
      </c>
      <c r="O14999">
        <v>327.88</v>
      </c>
      <c r="P14999" t="s">
        <v>39</v>
      </c>
      <c r="Q14999">
        <f>D14999-H14999</f>
        <v>1923.3330000000001</v>
      </c>
      <c r="R14999" t="str">
        <f t="shared" si="1407"/>
        <v>Good</v>
      </c>
      <c r="S14999" t="str">
        <f t="shared" si="1408"/>
        <v>Good</v>
      </c>
      <c r="T14999" t="str">
        <f t="shared" si="1409"/>
        <v>High Impact</v>
      </c>
    </row>
    <row r="15000" spans="1:20">
      <c r="A15000" t="s">
        <v>15036</v>
      </c>
      <c r="B15000" t="s">
        <v>24</v>
      </c>
      <c r="C15000" t="s">
        <v>25</v>
      </c>
      <c r="D15000">
        <v>3254.97</v>
      </c>
      <c r="E15000" t="str">
        <f t="shared" si="1404"/>
        <v>High</v>
      </c>
      <c r="F15000" t="str">
        <f t="shared" si="1405"/>
        <v>High</v>
      </c>
      <c r="G15000">
        <v>0.3</v>
      </c>
      <c r="H15000">
        <f>D15000*G15000</f>
        <v>976.49099999999987</v>
      </c>
      <c r="I15000">
        <v>5</v>
      </c>
      <c r="J15000" s="1">
        <v>45130</v>
      </c>
      <c r="K15000" s="1">
        <v>45132</v>
      </c>
      <c r="L15000" t="s">
        <v>26</v>
      </c>
      <c r="M15000" t="str">
        <f t="shared" si="1406"/>
        <v>Potential customer</v>
      </c>
      <c r="N15000" t="s">
        <v>21</v>
      </c>
      <c r="O15000">
        <v>171.26</v>
      </c>
      <c r="P15000" t="s">
        <v>44</v>
      </c>
      <c r="Q15000">
        <f>D15000-H15000</f>
        <v>2278.4789999999998</v>
      </c>
      <c r="R15000" t="str">
        <f t="shared" si="1407"/>
        <v>Bad</v>
      </c>
      <c r="S15000" t="str">
        <f t="shared" si="1408"/>
        <v>Bad</v>
      </c>
      <c r="T15000" t="str">
        <f t="shared" si="1409"/>
        <v>High Impact</v>
      </c>
    </row>
    <row r="15001" spans="1:20">
      <c r="A15001" t="s">
        <v>15037</v>
      </c>
      <c r="B15001" t="s">
        <v>18</v>
      </c>
      <c r="C15001" t="s">
        <v>41</v>
      </c>
      <c r="D15001">
        <v>2577.66</v>
      </c>
      <c r="E15001" t="str">
        <f t="shared" si="1404"/>
        <v>High</v>
      </c>
      <c r="F15001" t="str">
        <f t="shared" si="1405"/>
        <v>High</v>
      </c>
      <c r="G15001">
        <v>0.5</v>
      </c>
      <c r="H15001">
        <f>D15001*G15001</f>
        <v>1288.83</v>
      </c>
      <c r="I15001">
        <v>2</v>
      </c>
      <c r="J15001" s="1">
        <v>45381</v>
      </c>
      <c r="K15001" s="1">
        <v>45386</v>
      </c>
      <c r="L15001" t="s">
        <v>36</v>
      </c>
      <c r="M15001" t="str">
        <f t="shared" si="1406"/>
        <v>Normal customer</v>
      </c>
      <c r="N15001" t="s">
        <v>21</v>
      </c>
      <c r="O15001">
        <v>557.34</v>
      </c>
      <c r="P15001" t="s">
        <v>22</v>
      </c>
      <c r="Q15001">
        <f>D15001-H15001</f>
        <v>1288.83</v>
      </c>
      <c r="R15001" t="str">
        <f t="shared" si="1407"/>
        <v>Good</v>
      </c>
      <c r="S15001" t="str">
        <f t="shared" si="1408"/>
        <v>Good</v>
      </c>
      <c r="T15001" t="str">
        <f t="shared" si="1409"/>
        <v>High Impact</v>
      </c>
    </row>
    <row r="15002" spans="1:20">
      <c r="A15002" t="s">
        <v>15038</v>
      </c>
      <c r="B15002" t="s">
        <v>24</v>
      </c>
      <c r="C15002" t="s">
        <v>38</v>
      </c>
      <c r="D15002">
        <v>4984.2700000000004</v>
      </c>
      <c r="E15002" t="str">
        <f t="shared" si="1404"/>
        <v>High</v>
      </c>
      <c r="F15002" t="str">
        <f t="shared" si="1405"/>
        <v>High</v>
      </c>
      <c r="G15002">
        <v>0.33</v>
      </c>
      <c r="H15002">
        <f>D15002*G15002</f>
        <v>1644.8091000000002</v>
      </c>
      <c r="I15002">
        <v>3</v>
      </c>
      <c r="J15002" s="1">
        <v>44971</v>
      </c>
      <c r="K15002" s="1">
        <v>44975</v>
      </c>
      <c r="L15002" t="s">
        <v>26</v>
      </c>
      <c r="M15002" t="str">
        <f t="shared" si="1406"/>
        <v>Potential customer</v>
      </c>
      <c r="N15002" t="s">
        <v>21</v>
      </c>
      <c r="O15002">
        <v>491.67</v>
      </c>
      <c r="P15002" t="s">
        <v>22</v>
      </c>
      <c r="Q15002">
        <f>D15002-H15002</f>
        <v>3339.4609</v>
      </c>
      <c r="R15002" t="str">
        <f t="shared" si="1407"/>
        <v>Good</v>
      </c>
      <c r="S15002" t="str">
        <f t="shared" si="1408"/>
        <v>Good</v>
      </c>
      <c r="T15002" t="str">
        <f t="shared" si="1409"/>
        <v>High Impact</v>
      </c>
    </row>
    <row r="15003" spans="1:20">
      <c r="A15003" t="s">
        <v>15039</v>
      </c>
      <c r="B15003" t="s">
        <v>24</v>
      </c>
      <c r="C15003" t="s">
        <v>41</v>
      </c>
      <c r="D15003">
        <v>1941.63</v>
      </c>
      <c r="E15003" t="str">
        <f t="shared" si="1404"/>
        <v>High</v>
      </c>
      <c r="F15003" t="str">
        <f t="shared" si="1405"/>
        <v>High</v>
      </c>
      <c r="G15003">
        <v>0.36</v>
      </c>
      <c r="H15003">
        <f>D15003*G15003</f>
        <v>698.98680000000002</v>
      </c>
      <c r="I15003">
        <v>9</v>
      </c>
      <c r="J15003" s="1">
        <v>45471</v>
      </c>
      <c r="K15003" s="1">
        <v>45472</v>
      </c>
      <c r="L15003" t="s">
        <v>20</v>
      </c>
      <c r="M15003" t="str">
        <f t="shared" si="1406"/>
        <v>Premium customer</v>
      </c>
      <c r="N15003" t="s">
        <v>21</v>
      </c>
      <c r="O15003">
        <v>367.12</v>
      </c>
      <c r="P15003" t="s">
        <v>28</v>
      </c>
      <c r="Q15003">
        <f>D15003-H15003</f>
        <v>1242.6432</v>
      </c>
      <c r="R15003" t="str">
        <f t="shared" si="1407"/>
        <v>Good</v>
      </c>
      <c r="S15003" t="str">
        <f t="shared" si="1408"/>
        <v>Good</v>
      </c>
      <c r="T15003" t="str">
        <f t="shared" si="1409"/>
        <v>High Impact</v>
      </c>
    </row>
    <row r="15004" spans="1:20">
      <c r="A15004" t="s">
        <v>15040</v>
      </c>
      <c r="B15004" t="s">
        <v>46</v>
      </c>
      <c r="C15004" t="s">
        <v>19</v>
      </c>
      <c r="D15004">
        <v>4428.2700000000004</v>
      </c>
      <c r="E15004" t="str">
        <f t="shared" si="1404"/>
        <v>High</v>
      </c>
      <c r="F15004" t="str">
        <f t="shared" si="1405"/>
        <v>High</v>
      </c>
      <c r="G15004">
        <v>0.5</v>
      </c>
      <c r="H15004">
        <f>D15004*G15004</f>
        <v>2214.1350000000002</v>
      </c>
      <c r="I15004">
        <v>7</v>
      </c>
      <c r="J15004" s="1">
        <v>45032</v>
      </c>
      <c r="K15004" s="1">
        <v>45039</v>
      </c>
      <c r="L15004" t="s">
        <v>26</v>
      </c>
      <c r="M15004" t="str">
        <f t="shared" si="1406"/>
        <v>Potential customer</v>
      </c>
      <c r="N15004" t="s">
        <v>21</v>
      </c>
      <c r="O15004">
        <v>701.67</v>
      </c>
      <c r="P15004" t="s">
        <v>33</v>
      </c>
      <c r="Q15004">
        <f>D15004-H15004</f>
        <v>2214.1350000000002</v>
      </c>
      <c r="R15004" t="str">
        <f t="shared" si="1407"/>
        <v>Good</v>
      </c>
      <c r="S15004" t="str">
        <f t="shared" si="1408"/>
        <v>Good</v>
      </c>
      <c r="T15004" t="str">
        <f t="shared" si="1409"/>
        <v>High Impact</v>
      </c>
    </row>
    <row r="15005" spans="1:20">
      <c r="A15005" t="s">
        <v>15041</v>
      </c>
      <c r="B15005" t="s">
        <v>30</v>
      </c>
      <c r="C15005" t="s">
        <v>25</v>
      </c>
      <c r="D15005">
        <v>929.22</v>
      </c>
      <c r="E15005" t="str">
        <f t="shared" si="1404"/>
        <v>Low</v>
      </c>
      <c r="F15005" t="str">
        <f t="shared" si="1405"/>
        <v>Midium</v>
      </c>
      <c r="G15005">
        <v>0.3</v>
      </c>
      <c r="H15005">
        <f>D15005*G15005</f>
        <v>278.76600000000002</v>
      </c>
      <c r="I15005">
        <v>2</v>
      </c>
      <c r="J15005" s="1">
        <v>45489</v>
      </c>
      <c r="K15005" s="1">
        <v>45494</v>
      </c>
      <c r="L15005" t="s">
        <v>20</v>
      </c>
      <c r="M15005" t="str">
        <f t="shared" si="1406"/>
        <v>Normal customer</v>
      </c>
      <c r="N15005" t="s">
        <v>21</v>
      </c>
      <c r="O15005">
        <v>253.34</v>
      </c>
      <c r="P15005" t="s">
        <v>28</v>
      </c>
      <c r="Q15005">
        <f>D15005-H15005</f>
        <v>650.45399999999995</v>
      </c>
      <c r="R15005" t="str">
        <f t="shared" si="1407"/>
        <v>Bad</v>
      </c>
      <c r="S15005" t="str">
        <f t="shared" si="1408"/>
        <v>Bad</v>
      </c>
      <c r="T15005" t="str">
        <f t="shared" si="1409"/>
        <v>High Impact</v>
      </c>
    </row>
    <row r="15006" spans="1:20">
      <c r="A15006" t="s">
        <v>15042</v>
      </c>
      <c r="B15006" t="s">
        <v>30</v>
      </c>
      <c r="C15006" t="s">
        <v>25</v>
      </c>
      <c r="D15006">
        <v>1752.33</v>
      </c>
      <c r="E15006" t="str">
        <f t="shared" si="1404"/>
        <v>High</v>
      </c>
      <c r="F15006" t="str">
        <f t="shared" si="1405"/>
        <v>High</v>
      </c>
      <c r="G15006">
        <v>0.36</v>
      </c>
      <c r="H15006">
        <f>D15006*G15006</f>
        <v>630.83879999999999</v>
      </c>
      <c r="I15006">
        <v>1</v>
      </c>
      <c r="J15006" s="1">
        <v>45429</v>
      </c>
      <c r="K15006" s="1">
        <v>45432</v>
      </c>
      <c r="L15006" t="s">
        <v>26</v>
      </c>
      <c r="M15006" t="str">
        <f t="shared" si="1406"/>
        <v>Potential customer</v>
      </c>
      <c r="N15006" t="s">
        <v>32</v>
      </c>
      <c r="O15006">
        <v>104.17</v>
      </c>
      <c r="P15006" t="s">
        <v>53</v>
      </c>
      <c r="Q15006">
        <f>D15006-H15006</f>
        <v>1121.4911999999999</v>
      </c>
      <c r="R15006" t="str">
        <f t="shared" si="1407"/>
        <v>Bad</v>
      </c>
      <c r="S15006" t="str">
        <f t="shared" si="1408"/>
        <v>Bad</v>
      </c>
      <c r="T15006" t="str">
        <f t="shared" si="1409"/>
        <v>High Impact</v>
      </c>
    </row>
    <row r="15007" spans="1:20">
      <c r="A15007" t="s">
        <v>15043</v>
      </c>
      <c r="B15007" t="s">
        <v>30</v>
      </c>
      <c r="C15007" t="s">
        <v>25</v>
      </c>
      <c r="D15007">
        <v>812.3</v>
      </c>
      <c r="E15007" t="str">
        <f t="shared" si="1404"/>
        <v>Low</v>
      </c>
      <c r="F15007" t="str">
        <f t="shared" si="1405"/>
        <v>Midium</v>
      </c>
      <c r="G15007">
        <v>0.15</v>
      </c>
      <c r="H15007">
        <f>D15007*G15007</f>
        <v>121.84499999999998</v>
      </c>
      <c r="I15007">
        <v>1</v>
      </c>
      <c r="J15007" s="1">
        <v>45571</v>
      </c>
      <c r="K15007" s="1">
        <v>45578</v>
      </c>
      <c r="L15007" t="s">
        <v>36</v>
      </c>
      <c r="M15007" t="str">
        <f t="shared" si="1406"/>
        <v>Normal customer</v>
      </c>
      <c r="N15007" t="s">
        <v>21</v>
      </c>
      <c r="O15007">
        <v>131.28</v>
      </c>
      <c r="P15007" t="s">
        <v>39</v>
      </c>
      <c r="Q15007">
        <f>D15007-H15007</f>
        <v>690.45499999999993</v>
      </c>
      <c r="R15007" t="str">
        <f t="shared" si="1407"/>
        <v>Bad</v>
      </c>
      <c r="S15007" t="str">
        <f t="shared" si="1408"/>
        <v>Bad</v>
      </c>
      <c r="T15007" t="str">
        <f t="shared" si="1409"/>
        <v>Normal</v>
      </c>
    </row>
    <row r="15008" spans="1:20">
      <c r="A15008" t="s">
        <v>15044</v>
      </c>
      <c r="B15008" t="s">
        <v>30</v>
      </c>
      <c r="C15008" t="s">
        <v>41</v>
      </c>
      <c r="D15008">
        <v>3057.76</v>
      </c>
      <c r="E15008" t="str">
        <f t="shared" si="1404"/>
        <v>High</v>
      </c>
      <c r="F15008" t="str">
        <f t="shared" si="1405"/>
        <v>High</v>
      </c>
      <c r="G15008">
        <v>0.27</v>
      </c>
      <c r="H15008">
        <f>D15008*G15008</f>
        <v>825.59520000000009</v>
      </c>
      <c r="I15008">
        <v>1</v>
      </c>
      <c r="J15008" s="1">
        <v>45220</v>
      </c>
      <c r="K15008" s="1">
        <v>45226</v>
      </c>
      <c r="L15008" t="s">
        <v>26</v>
      </c>
      <c r="M15008" t="str">
        <f t="shared" si="1406"/>
        <v>Potential customer</v>
      </c>
      <c r="N15008" t="s">
        <v>27</v>
      </c>
      <c r="O15008">
        <v>793.37</v>
      </c>
      <c r="P15008" t="s">
        <v>22</v>
      </c>
      <c r="Q15008">
        <f>D15008-H15008</f>
        <v>2232.1648</v>
      </c>
      <c r="R15008" t="str">
        <f t="shared" si="1407"/>
        <v>Good</v>
      </c>
      <c r="S15008" t="str">
        <f t="shared" si="1408"/>
        <v>Good</v>
      </c>
      <c r="T15008" t="str">
        <f t="shared" si="1409"/>
        <v>High Impact</v>
      </c>
    </row>
    <row r="15009" spans="1:20">
      <c r="A15009" t="s">
        <v>15045</v>
      </c>
      <c r="B15009" t="s">
        <v>46</v>
      </c>
      <c r="C15009" t="s">
        <v>25</v>
      </c>
      <c r="D15009">
        <v>3227.46</v>
      </c>
      <c r="E15009" t="str">
        <f t="shared" si="1404"/>
        <v>High</v>
      </c>
      <c r="F15009" t="str">
        <f t="shared" si="1405"/>
        <v>High</v>
      </c>
      <c r="G15009">
        <v>0.46</v>
      </c>
      <c r="H15009">
        <f>D15009*G15009</f>
        <v>1484.6316000000002</v>
      </c>
      <c r="I15009">
        <v>6</v>
      </c>
      <c r="J15009" s="1">
        <v>45571</v>
      </c>
      <c r="K15009" s="1">
        <v>45578</v>
      </c>
      <c r="L15009" t="s">
        <v>20</v>
      </c>
      <c r="M15009" t="str">
        <f t="shared" si="1406"/>
        <v>Premium customer</v>
      </c>
      <c r="N15009" t="s">
        <v>32</v>
      </c>
      <c r="O15009">
        <v>710.28</v>
      </c>
      <c r="P15009" t="s">
        <v>53</v>
      </c>
      <c r="Q15009">
        <f>D15009-H15009</f>
        <v>1742.8283999999999</v>
      </c>
      <c r="R15009" t="str">
        <f t="shared" si="1407"/>
        <v>Good</v>
      </c>
      <c r="S15009" t="str">
        <f t="shared" si="1408"/>
        <v>Good</v>
      </c>
      <c r="T15009" t="str">
        <f t="shared" si="1409"/>
        <v>High Impact</v>
      </c>
    </row>
    <row r="15010" spans="1:20">
      <c r="A15010" t="s">
        <v>15046</v>
      </c>
      <c r="B15010" t="s">
        <v>46</v>
      </c>
      <c r="C15010" t="s">
        <v>25</v>
      </c>
      <c r="D15010">
        <v>2322.17</v>
      </c>
      <c r="E15010" t="str">
        <f t="shared" si="1404"/>
        <v>High</v>
      </c>
      <c r="F15010" t="str">
        <f t="shared" si="1405"/>
        <v>High</v>
      </c>
      <c r="G15010">
        <v>0.43</v>
      </c>
      <c r="H15010">
        <f>D15010*G15010</f>
        <v>998.53309999999999</v>
      </c>
      <c r="I15010">
        <v>5</v>
      </c>
      <c r="J15010" s="1">
        <v>44982</v>
      </c>
      <c r="K15010" s="1">
        <v>44987</v>
      </c>
      <c r="L15010" t="s">
        <v>36</v>
      </c>
      <c r="M15010" t="str">
        <f t="shared" si="1406"/>
        <v>Normal customer</v>
      </c>
      <c r="N15010" t="s">
        <v>21</v>
      </c>
      <c r="O15010">
        <v>626.15</v>
      </c>
      <c r="P15010" t="s">
        <v>44</v>
      </c>
      <c r="Q15010">
        <f>D15010-H15010</f>
        <v>1323.6369</v>
      </c>
      <c r="R15010" t="str">
        <f t="shared" si="1407"/>
        <v>Good</v>
      </c>
      <c r="S15010" t="str">
        <f t="shared" si="1408"/>
        <v>Good</v>
      </c>
      <c r="T15010" t="str">
        <f t="shared" si="1409"/>
        <v>High Impact</v>
      </c>
    </row>
    <row r="15011" spans="1:20">
      <c r="A15011" t="s">
        <v>15047</v>
      </c>
      <c r="B15011" t="s">
        <v>46</v>
      </c>
      <c r="C15011" t="s">
        <v>41</v>
      </c>
      <c r="D15011">
        <v>3628.79</v>
      </c>
      <c r="E15011" t="str">
        <f t="shared" si="1404"/>
        <v>High</v>
      </c>
      <c r="F15011" t="str">
        <f t="shared" si="1405"/>
        <v>High</v>
      </c>
      <c r="G15011">
        <v>0.15</v>
      </c>
      <c r="H15011">
        <f>D15011*G15011</f>
        <v>544.31849999999997</v>
      </c>
      <c r="I15011">
        <v>7</v>
      </c>
      <c r="J15011" s="1">
        <v>45527</v>
      </c>
      <c r="K15011" s="1">
        <v>45533</v>
      </c>
      <c r="L15011" t="s">
        <v>26</v>
      </c>
      <c r="M15011" t="str">
        <f t="shared" si="1406"/>
        <v>Potential customer</v>
      </c>
      <c r="N15011" t="s">
        <v>27</v>
      </c>
      <c r="O15011">
        <v>1080.71</v>
      </c>
      <c r="P15011" t="s">
        <v>39</v>
      </c>
      <c r="Q15011">
        <f>D15011-H15011</f>
        <v>3084.4715000000001</v>
      </c>
      <c r="R15011" t="str">
        <f t="shared" si="1407"/>
        <v>Good</v>
      </c>
      <c r="S15011" t="str">
        <f t="shared" si="1408"/>
        <v>Good</v>
      </c>
      <c r="T15011" t="str">
        <f t="shared" si="1409"/>
        <v>High Impact</v>
      </c>
    </row>
    <row r="15012" spans="1:20">
      <c r="A15012" t="s">
        <v>15048</v>
      </c>
      <c r="B15012" t="s">
        <v>46</v>
      </c>
      <c r="C15012" t="s">
        <v>38</v>
      </c>
      <c r="D15012">
        <v>4351.5</v>
      </c>
      <c r="E15012" t="str">
        <f t="shared" si="1404"/>
        <v>High</v>
      </c>
      <c r="F15012" t="str">
        <f t="shared" si="1405"/>
        <v>High</v>
      </c>
      <c r="G15012">
        <v>0.18</v>
      </c>
      <c r="H15012">
        <f>D15012*G15012</f>
        <v>783.27</v>
      </c>
      <c r="I15012">
        <v>5</v>
      </c>
      <c r="J15012" s="1">
        <v>45377</v>
      </c>
      <c r="K15012" s="1">
        <v>45378</v>
      </c>
      <c r="L15012" t="s">
        <v>36</v>
      </c>
      <c r="M15012" t="str">
        <f t="shared" si="1406"/>
        <v>Normal customer</v>
      </c>
      <c r="N15012" t="s">
        <v>32</v>
      </c>
      <c r="O15012">
        <v>823.36</v>
      </c>
      <c r="P15012" t="s">
        <v>39</v>
      </c>
      <c r="Q15012">
        <f>D15012-H15012</f>
        <v>3568.23</v>
      </c>
      <c r="R15012" t="str">
        <f t="shared" si="1407"/>
        <v>Good</v>
      </c>
      <c r="S15012" t="str">
        <f t="shared" si="1408"/>
        <v>Good</v>
      </c>
      <c r="T15012" t="str">
        <f t="shared" si="1409"/>
        <v>High Impact</v>
      </c>
    </row>
    <row r="15013" spans="1:20">
      <c r="A15013" t="s">
        <v>15049</v>
      </c>
      <c r="B15013" t="s">
        <v>30</v>
      </c>
      <c r="C15013" t="s">
        <v>25</v>
      </c>
      <c r="D15013">
        <v>3905.14</v>
      </c>
      <c r="E15013" t="str">
        <f t="shared" si="1404"/>
        <v>High</v>
      </c>
      <c r="F15013" t="str">
        <f t="shared" si="1405"/>
        <v>High</v>
      </c>
      <c r="G15013">
        <v>0.42</v>
      </c>
      <c r="H15013">
        <f>D15013*G15013</f>
        <v>1640.1587999999999</v>
      </c>
      <c r="I15013">
        <v>9</v>
      </c>
      <c r="J15013" s="1">
        <v>45234</v>
      </c>
      <c r="K15013" s="1">
        <v>45239</v>
      </c>
      <c r="L15013" t="s">
        <v>26</v>
      </c>
      <c r="M15013" t="str">
        <f t="shared" si="1406"/>
        <v>Potential customer</v>
      </c>
      <c r="N15013" t="s">
        <v>27</v>
      </c>
      <c r="O15013">
        <v>532.46</v>
      </c>
      <c r="P15013" t="s">
        <v>33</v>
      </c>
      <c r="Q15013">
        <f>D15013-H15013</f>
        <v>2264.9812000000002</v>
      </c>
      <c r="R15013" t="str">
        <f t="shared" si="1407"/>
        <v>Good</v>
      </c>
      <c r="S15013" t="str">
        <f t="shared" si="1408"/>
        <v>Good</v>
      </c>
      <c r="T15013" t="str">
        <f t="shared" si="1409"/>
        <v>High Impact</v>
      </c>
    </row>
    <row r="15014" spans="1:20">
      <c r="A15014" t="s">
        <v>15050</v>
      </c>
      <c r="B15014" t="s">
        <v>24</v>
      </c>
      <c r="C15014" t="s">
        <v>25</v>
      </c>
      <c r="D15014">
        <v>1284.1500000000001</v>
      </c>
      <c r="E15014" t="str">
        <f t="shared" si="1404"/>
        <v>High</v>
      </c>
      <c r="F15014" t="str">
        <f t="shared" si="1405"/>
        <v>High</v>
      </c>
      <c r="G15014">
        <v>0.14000000000000001</v>
      </c>
      <c r="H15014">
        <f>D15014*G15014</f>
        <v>179.78100000000003</v>
      </c>
      <c r="I15014">
        <v>1</v>
      </c>
      <c r="J15014" s="1">
        <v>45218</v>
      </c>
      <c r="K15014" s="1">
        <v>45223</v>
      </c>
      <c r="L15014" t="s">
        <v>20</v>
      </c>
      <c r="M15014" t="str">
        <f t="shared" si="1406"/>
        <v>Premium customer</v>
      </c>
      <c r="N15014" t="s">
        <v>21</v>
      </c>
      <c r="O15014">
        <v>90.17</v>
      </c>
      <c r="P15014" t="s">
        <v>53</v>
      </c>
      <c r="Q15014">
        <f>D15014-H15014</f>
        <v>1104.3690000000001</v>
      </c>
      <c r="R15014" t="str">
        <f t="shared" si="1407"/>
        <v>Bad</v>
      </c>
      <c r="S15014" t="str">
        <f t="shared" si="1408"/>
        <v>Bad</v>
      </c>
      <c r="T15014" t="str">
        <f t="shared" si="1409"/>
        <v>High Impact</v>
      </c>
    </row>
    <row r="15015" spans="1:20">
      <c r="A15015" t="s">
        <v>15051</v>
      </c>
      <c r="B15015" t="s">
        <v>18</v>
      </c>
      <c r="C15015" t="s">
        <v>25</v>
      </c>
      <c r="D15015">
        <v>1669.96</v>
      </c>
      <c r="E15015" t="str">
        <f t="shared" si="1404"/>
        <v>High</v>
      </c>
      <c r="F15015" t="str">
        <f t="shared" si="1405"/>
        <v>High</v>
      </c>
      <c r="G15015">
        <v>0.44</v>
      </c>
      <c r="H15015">
        <f>D15015*G15015</f>
        <v>734.78240000000005</v>
      </c>
      <c r="I15015">
        <v>9</v>
      </c>
      <c r="J15015" s="1">
        <v>45302</v>
      </c>
      <c r="K15015" s="1">
        <v>45309</v>
      </c>
      <c r="L15015" t="s">
        <v>26</v>
      </c>
      <c r="M15015" t="str">
        <f t="shared" si="1406"/>
        <v>Potential customer</v>
      </c>
      <c r="N15015" t="s">
        <v>27</v>
      </c>
      <c r="O15015">
        <v>345.77</v>
      </c>
      <c r="P15015" t="s">
        <v>39</v>
      </c>
      <c r="Q15015">
        <f>D15015-H15015</f>
        <v>935.17759999999998</v>
      </c>
      <c r="R15015" t="str">
        <f t="shared" si="1407"/>
        <v>Good</v>
      </c>
      <c r="S15015" t="str">
        <f t="shared" si="1408"/>
        <v>Good</v>
      </c>
      <c r="T15015" t="str">
        <f t="shared" si="1409"/>
        <v>High Impact</v>
      </c>
    </row>
    <row r="15016" spans="1:20">
      <c r="A15016" t="s">
        <v>15052</v>
      </c>
      <c r="B15016" t="s">
        <v>46</v>
      </c>
      <c r="C15016" t="s">
        <v>19</v>
      </c>
      <c r="D15016">
        <v>1963.36</v>
      </c>
      <c r="E15016" t="str">
        <f t="shared" si="1404"/>
        <v>High</v>
      </c>
      <c r="F15016" t="str">
        <f t="shared" si="1405"/>
        <v>High</v>
      </c>
      <c r="G15016">
        <v>0.39</v>
      </c>
      <c r="H15016">
        <f>D15016*G15016</f>
        <v>765.71039999999994</v>
      </c>
      <c r="I15016">
        <v>4</v>
      </c>
      <c r="J15016" s="1">
        <v>45402</v>
      </c>
      <c r="K15016" s="1">
        <v>45408</v>
      </c>
      <c r="L15016" t="s">
        <v>20</v>
      </c>
      <c r="M15016" t="str">
        <f t="shared" si="1406"/>
        <v>Premium customer</v>
      </c>
      <c r="N15016" t="s">
        <v>32</v>
      </c>
      <c r="O15016">
        <v>479.55</v>
      </c>
      <c r="P15016" t="s">
        <v>44</v>
      </c>
      <c r="Q15016">
        <f>D15016-H15016</f>
        <v>1197.6496</v>
      </c>
      <c r="R15016" t="str">
        <f t="shared" si="1407"/>
        <v>Good</v>
      </c>
      <c r="S15016" t="str">
        <f t="shared" si="1408"/>
        <v>Good</v>
      </c>
      <c r="T15016" t="str">
        <f t="shared" si="1409"/>
        <v>High Impact</v>
      </c>
    </row>
    <row r="15017" spans="1:20">
      <c r="A15017" t="s">
        <v>15053</v>
      </c>
      <c r="B15017" t="s">
        <v>24</v>
      </c>
      <c r="C15017" t="s">
        <v>41</v>
      </c>
      <c r="D15017">
        <v>1098.45</v>
      </c>
      <c r="E15017" t="str">
        <f t="shared" si="1404"/>
        <v>High</v>
      </c>
      <c r="F15017" t="str">
        <f t="shared" si="1405"/>
        <v>High</v>
      </c>
      <c r="G15017">
        <v>0.08</v>
      </c>
      <c r="H15017">
        <f>D15017*G15017</f>
        <v>87.876000000000005</v>
      </c>
      <c r="I15017">
        <v>7</v>
      </c>
      <c r="J15017" s="1">
        <v>45589</v>
      </c>
      <c r="K15017" s="1">
        <v>45592</v>
      </c>
      <c r="L15017" t="s">
        <v>36</v>
      </c>
      <c r="M15017" t="str">
        <f t="shared" si="1406"/>
        <v>Normal customer</v>
      </c>
      <c r="N15017" t="s">
        <v>27</v>
      </c>
      <c r="O15017">
        <v>192.06</v>
      </c>
      <c r="P15017" t="s">
        <v>44</v>
      </c>
      <c r="Q15017">
        <f>D15017-H15017</f>
        <v>1010.5740000000001</v>
      </c>
      <c r="R15017" t="str">
        <f t="shared" si="1407"/>
        <v>Bad</v>
      </c>
      <c r="S15017" t="str">
        <f t="shared" si="1408"/>
        <v>Bad</v>
      </c>
      <c r="T15017" t="str">
        <f t="shared" si="1409"/>
        <v>High Impact</v>
      </c>
    </row>
    <row r="15018" spans="1:20">
      <c r="A15018" t="s">
        <v>15054</v>
      </c>
      <c r="B15018" t="s">
        <v>46</v>
      </c>
      <c r="C15018" t="s">
        <v>25</v>
      </c>
      <c r="D15018">
        <v>1870.06</v>
      </c>
      <c r="E15018" t="str">
        <f t="shared" si="1404"/>
        <v>High</v>
      </c>
      <c r="F15018" t="str">
        <f t="shared" si="1405"/>
        <v>High</v>
      </c>
      <c r="G15018">
        <v>0.36</v>
      </c>
      <c r="H15018">
        <f>D15018*G15018</f>
        <v>673.22159999999997</v>
      </c>
      <c r="I15018">
        <v>2</v>
      </c>
      <c r="J15018" s="1">
        <v>45459</v>
      </c>
      <c r="K15018" s="1">
        <v>45465</v>
      </c>
      <c r="L15018" t="s">
        <v>36</v>
      </c>
      <c r="M15018" t="str">
        <f t="shared" si="1406"/>
        <v>Normal customer</v>
      </c>
      <c r="N15018" t="s">
        <v>27</v>
      </c>
      <c r="O15018">
        <v>189.37</v>
      </c>
      <c r="P15018" t="s">
        <v>28</v>
      </c>
      <c r="Q15018">
        <f>D15018-H15018</f>
        <v>1196.8384000000001</v>
      </c>
      <c r="R15018" t="str">
        <f t="shared" si="1407"/>
        <v>Bad</v>
      </c>
      <c r="S15018" t="str">
        <f t="shared" si="1408"/>
        <v>Bad</v>
      </c>
      <c r="T15018" t="str">
        <f t="shared" si="1409"/>
        <v>High Impact</v>
      </c>
    </row>
    <row r="15019" spans="1:20">
      <c r="A15019" t="s">
        <v>15055</v>
      </c>
      <c r="B15019" t="s">
        <v>30</v>
      </c>
      <c r="C15019" t="s">
        <v>19</v>
      </c>
      <c r="D15019">
        <v>1266.42</v>
      </c>
      <c r="E15019" t="str">
        <f t="shared" si="1404"/>
        <v>High</v>
      </c>
      <c r="F15019" t="str">
        <f t="shared" si="1405"/>
        <v>High</v>
      </c>
      <c r="G15019">
        <v>0.42</v>
      </c>
      <c r="H15019">
        <f>D15019*G15019</f>
        <v>531.89639999999997</v>
      </c>
      <c r="I15019">
        <v>3</v>
      </c>
      <c r="J15019" s="1">
        <v>45537</v>
      </c>
      <c r="K15019" s="1">
        <v>45539</v>
      </c>
      <c r="L15019" t="s">
        <v>20</v>
      </c>
      <c r="M15019" t="str">
        <f t="shared" si="1406"/>
        <v>Premium customer</v>
      </c>
      <c r="N15019" t="s">
        <v>21</v>
      </c>
      <c r="O15019">
        <v>349.79</v>
      </c>
      <c r="P15019" t="s">
        <v>28</v>
      </c>
      <c r="Q15019">
        <f>D15019-H15019</f>
        <v>734.5236000000001</v>
      </c>
      <c r="R15019" t="str">
        <f t="shared" si="1407"/>
        <v>Good</v>
      </c>
      <c r="S15019" t="str">
        <f t="shared" si="1408"/>
        <v>Good</v>
      </c>
      <c r="T15019" t="str">
        <f t="shared" si="1409"/>
        <v>High Impact</v>
      </c>
    </row>
    <row r="15020" spans="1:20">
      <c r="A15020" t="s">
        <v>15056</v>
      </c>
      <c r="B15020" t="s">
        <v>30</v>
      </c>
      <c r="C15020" t="s">
        <v>38</v>
      </c>
      <c r="D15020">
        <v>4979.07</v>
      </c>
      <c r="E15020" t="str">
        <f t="shared" si="1404"/>
        <v>High</v>
      </c>
      <c r="F15020" t="str">
        <f t="shared" si="1405"/>
        <v>High</v>
      </c>
      <c r="G15020">
        <v>7.0000000000000007E-2</v>
      </c>
      <c r="H15020">
        <f>D15020*G15020</f>
        <v>348.53489999999999</v>
      </c>
      <c r="I15020">
        <v>4</v>
      </c>
      <c r="J15020" s="1">
        <v>45544</v>
      </c>
      <c r="K15020" s="1">
        <v>45550</v>
      </c>
      <c r="L15020" t="s">
        <v>20</v>
      </c>
      <c r="M15020" t="str">
        <f t="shared" si="1406"/>
        <v>Premium customer</v>
      </c>
      <c r="N15020" t="s">
        <v>27</v>
      </c>
      <c r="O15020">
        <v>1364.1</v>
      </c>
      <c r="P15020" t="s">
        <v>22</v>
      </c>
      <c r="Q15020">
        <f>D15020-H15020</f>
        <v>4630.5351000000001</v>
      </c>
      <c r="R15020" t="str">
        <f t="shared" si="1407"/>
        <v>Good</v>
      </c>
      <c r="S15020" t="str">
        <f t="shared" si="1408"/>
        <v>Good</v>
      </c>
      <c r="T15020" t="str">
        <f t="shared" si="1409"/>
        <v>High Impact</v>
      </c>
    </row>
    <row r="15021" spans="1:20">
      <c r="A15021" t="s">
        <v>15057</v>
      </c>
      <c r="B15021" t="s">
        <v>24</v>
      </c>
      <c r="C15021" t="s">
        <v>38</v>
      </c>
      <c r="D15021">
        <v>3937.93</v>
      </c>
      <c r="E15021" t="str">
        <f t="shared" si="1404"/>
        <v>High</v>
      </c>
      <c r="F15021" t="str">
        <f t="shared" si="1405"/>
        <v>High</v>
      </c>
      <c r="G15021">
        <v>0.23</v>
      </c>
      <c r="H15021">
        <f>D15021*G15021</f>
        <v>905.72389999999996</v>
      </c>
      <c r="I15021">
        <v>5</v>
      </c>
      <c r="J15021" s="1">
        <v>45304</v>
      </c>
      <c r="K15021" s="1">
        <v>45308</v>
      </c>
      <c r="L15021" t="s">
        <v>36</v>
      </c>
      <c r="M15021" t="str">
        <f t="shared" si="1406"/>
        <v>Normal customer</v>
      </c>
      <c r="N15021" t="s">
        <v>32</v>
      </c>
      <c r="O15021">
        <v>574.09</v>
      </c>
      <c r="P15021" t="s">
        <v>22</v>
      </c>
      <c r="Q15021">
        <f>D15021-H15021</f>
        <v>3032.2060999999999</v>
      </c>
      <c r="R15021" t="str">
        <f t="shared" si="1407"/>
        <v>Good</v>
      </c>
      <c r="S15021" t="str">
        <f t="shared" si="1408"/>
        <v>Good</v>
      </c>
      <c r="T15021" t="str">
        <f t="shared" si="1409"/>
        <v>High Impact</v>
      </c>
    </row>
    <row r="15022" spans="1:20">
      <c r="A15022" t="s">
        <v>15058</v>
      </c>
      <c r="B15022" t="s">
        <v>24</v>
      </c>
      <c r="C15022" t="s">
        <v>19</v>
      </c>
      <c r="D15022">
        <v>4314.08</v>
      </c>
      <c r="E15022" t="str">
        <f t="shared" si="1404"/>
        <v>High</v>
      </c>
      <c r="F15022" t="str">
        <f t="shared" si="1405"/>
        <v>High</v>
      </c>
      <c r="G15022">
        <v>0.43</v>
      </c>
      <c r="H15022">
        <f>D15022*G15022</f>
        <v>1855.0544</v>
      </c>
      <c r="I15022">
        <v>2</v>
      </c>
      <c r="J15022" s="1">
        <v>45430</v>
      </c>
      <c r="K15022" s="1">
        <v>45437</v>
      </c>
      <c r="L15022" t="s">
        <v>20</v>
      </c>
      <c r="M15022" t="str">
        <f t="shared" si="1406"/>
        <v>Premium customer</v>
      </c>
      <c r="N15022" t="s">
        <v>32</v>
      </c>
      <c r="O15022">
        <v>924.65</v>
      </c>
      <c r="P15022" t="s">
        <v>44</v>
      </c>
      <c r="Q15022">
        <f>D15022-H15022</f>
        <v>2459.0255999999999</v>
      </c>
      <c r="R15022" t="str">
        <f t="shared" si="1407"/>
        <v>Good</v>
      </c>
      <c r="S15022" t="str">
        <f t="shared" si="1408"/>
        <v>Good</v>
      </c>
      <c r="T15022" t="str">
        <f t="shared" si="1409"/>
        <v>High Impact</v>
      </c>
    </row>
    <row r="15023" spans="1:20">
      <c r="A15023" t="s">
        <v>15059</v>
      </c>
      <c r="B15023" t="s">
        <v>24</v>
      </c>
      <c r="C15023" t="s">
        <v>38</v>
      </c>
      <c r="D15023">
        <v>4618.5200000000004</v>
      </c>
      <c r="E15023" t="str">
        <f t="shared" si="1404"/>
        <v>High</v>
      </c>
      <c r="F15023" t="str">
        <f t="shared" si="1405"/>
        <v>High</v>
      </c>
      <c r="G15023">
        <v>0.1</v>
      </c>
      <c r="H15023">
        <f>D15023*G15023</f>
        <v>461.85200000000009</v>
      </c>
      <c r="I15023">
        <v>7</v>
      </c>
      <c r="J15023" s="1">
        <v>45226</v>
      </c>
      <c r="K15023" s="1">
        <v>45231</v>
      </c>
      <c r="L15023" t="s">
        <v>26</v>
      </c>
      <c r="M15023" t="str">
        <f t="shared" si="1406"/>
        <v>Potential customer</v>
      </c>
      <c r="N15023" t="s">
        <v>21</v>
      </c>
      <c r="O15023">
        <v>1119.6500000000001</v>
      </c>
      <c r="P15023" t="s">
        <v>53</v>
      </c>
      <c r="Q15023">
        <f>D15023-H15023</f>
        <v>4156.6680000000006</v>
      </c>
      <c r="R15023" t="str">
        <f t="shared" si="1407"/>
        <v>Good</v>
      </c>
      <c r="S15023" t="str">
        <f t="shared" si="1408"/>
        <v>Good</v>
      </c>
      <c r="T15023" t="str">
        <f t="shared" si="1409"/>
        <v>High Impact</v>
      </c>
    </row>
    <row r="15024" spans="1:20">
      <c r="A15024" t="s">
        <v>15060</v>
      </c>
      <c r="B15024" t="s">
        <v>30</v>
      </c>
      <c r="C15024" t="s">
        <v>31</v>
      </c>
      <c r="D15024">
        <v>3358.5</v>
      </c>
      <c r="E15024" t="str">
        <f t="shared" si="1404"/>
        <v>High</v>
      </c>
      <c r="F15024" t="str">
        <f t="shared" si="1405"/>
        <v>High</v>
      </c>
      <c r="G15024">
        <v>0.22</v>
      </c>
      <c r="H15024">
        <f>D15024*G15024</f>
        <v>738.87</v>
      </c>
      <c r="I15024">
        <v>6</v>
      </c>
      <c r="J15024" s="1">
        <v>45143</v>
      </c>
      <c r="K15024" s="1">
        <v>45145</v>
      </c>
      <c r="L15024" t="s">
        <v>36</v>
      </c>
      <c r="M15024" t="str">
        <f t="shared" si="1406"/>
        <v>Normal customer</v>
      </c>
      <c r="N15024" t="s">
        <v>21</v>
      </c>
      <c r="O15024">
        <v>253.4</v>
      </c>
      <c r="P15024" t="s">
        <v>53</v>
      </c>
      <c r="Q15024">
        <f>D15024-H15024</f>
        <v>2619.63</v>
      </c>
      <c r="R15024" t="str">
        <f t="shared" si="1407"/>
        <v>Bad</v>
      </c>
      <c r="S15024" t="str">
        <f t="shared" si="1408"/>
        <v>Bad</v>
      </c>
      <c r="T15024" t="str">
        <f t="shared" si="1409"/>
        <v>High Impact</v>
      </c>
    </row>
    <row r="15025" spans="1:20">
      <c r="A15025" t="s">
        <v>15061</v>
      </c>
      <c r="B15025" t="s">
        <v>30</v>
      </c>
      <c r="C15025" t="s">
        <v>38</v>
      </c>
      <c r="D15025">
        <v>962.29</v>
      </c>
      <c r="E15025" t="str">
        <f t="shared" si="1404"/>
        <v>Low</v>
      </c>
      <c r="F15025" t="str">
        <f t="shared" si="1405"/>
        <v>Midium</v>
      </c>
      <c r="G15025">
        <v>0.31</v>
      </c>
      <c r="H15025">
        <f>D15025*G15025</f>
        <v>298.30989999999997</v>
      </c>
      <c r="I15025">
        <v>9</v>
      </c>
      <c r="J15025" s="1">
        <v>45034</v>
      </c>
      <c r="K15025" s="1">
        <v>45040</v>
      </c>
      <c r="L15025" t="s">
        <v>20</v>
      </c>
      <c r="M15025" t="str">
        <f t="shared" si="1406"/>
        <v>Normal customer</v>
      </c>
      <c r="N15025" t="s">
        <v>27</v>
      </c>
      <c r="O15025">
        <v>251.39</v>
      </c>
      <c r="P15025" t="s">
        <v>44</v>
      </c>
      <c r="Q15025">
        <f>D15025-H15025</f>
        <v>663.98009999999999</v>
      </c>
      <c r="R15025" t="str">
        <f t="shared" si="1407"/>
        <v>Bad</v>
      </c>
      <c r="S15025" t="str">
        <f t="shared" si="1408"/>
        <v>Bad</v>
      </c>
      <c r="T15025" t="str">
        <f t="shared" si="1409"/>
        <v>High Impact</v>
      </c>
    </row>
    <row r="15026" spans="1:20">
      <c r="A15026" t="s">
        <v>15062</v>
      </c>
      <c r="B15026" t="s">
        <v>18</v>
      </c>
      <c r="C15026" t="s">
        <v>31</v>
      </c>
      <c r="D15026">
        <v>3816.78</v>
      </c>
      <c r="E15026" t="str">
        <f t="shared" si="1404"/>
        <v>High</v>
      </c>
      <c r="F15026" t="str">
        <f t="shared" si="1405"/>
        <v>High</v>
      </c>
      <c r="G15026">
        <v>0.05</v>
      </c>
      <c r="H15026">
        <f>D15026*G15026</f>
        <v>190.83900000000003</v>
      </c>
      <c r="I15026">
        <v>7</v>
      </c>
      <c r="J15026" s="1">
        <v>45287</v>
      </c>
      <c r="K15026" s="1">
        <v>45291</v>
      </c>
      <c r="L15026" t="s">
        <v>20</v>
      </c>
      <c r="M15026" t="str">
        <f t="shared" si="1406"/>
        <v>Premium customer</v>
      </c>
      <c r="N15026" t="s">
        <v>32</v>
      </c>
      <c r="O15026">
        <v>889.9</v>
      </c>
      <c r="P15026" t="s">
        <v>44</v>
      </c>
      <c r="Q15026">
        <f>D15026-H15026</f>
        <v>3625.9410000000003</v>
      </c>
      <c r="R15026" t="str">
        <f t="shared" si="1407"/>
        <v>Good</v>
      </c>
      <c r="S15026" t="str">
        <f t="shared" si="1408"/>
        <v>Good</v>
      </c>
      <c r="T15026" t="str">
        <f t="shared" si="1409"/>
        <v>High Impact</v>
      </c>
    </row>
    <row r="15027" spans="1:20">
      <c r="A15027" t="s">
        <v>15063</v>
      </c>
      <c r="B15027" t="s">
        <v>24</v>
      </c>
      <c r="C15027" t="s">
        <v>19</v>
      </c>
      <c r="D15027">
        <v>176.5</v>
      </c>
      <c r="E15027" t="str">
        <f t="shared" si="1404"/>
        <v>Low</v>
      </c>
      <c r="F15027" t="str">
        <f t="shared" si="1405"/>
        <v>Low</v>
      </c>
      <c r="G15027">
        <v>0.11</v>
      </c>
      <c r="H15027">
        <f>D15027*G15027</f>
        <v>19.414999999999999</v>
      </c>
      <c r="I15027">
        <v>2</v>
      </c>
      <c r="J15027" s="1">
        <v>45280</v>
      </c>
      <c r="K15027" s="1">
        <v>45281</v>
      </c>
      <c r="L15027" t="s">
        <v>26</v>
      </c>
      <c r="M15027" t="str">
        <f t="shared" si="1406"/>
        <v>Normal customer</v>
      </c>
      <c r="N15027" t="s">
        <v>21</v>
      </c>
      <c r="O15027">
        <v>31.84</v>
      </c>
      <c r="P15027" t="s">
        <v>22</v>
      </c>
      <c r="Q15027">
        <f>D15027-H15027</f>
        <v>157.08500000000001</v>
      </c>
      <c r="R15027" t="str">
        <f t="shared" si="1407"/>
        <v>Bad</v>
      </c>
      <c r="S15027" t="str">
        <f t="shared" si="1408"/>
        <v>Bad</v>
      </c>
      <c r="T15027" t="str">
        <f t="shared" si="1409"/>
        <v>Normal</v>
      </c>
    </row>
    <row r="15028" spans="1:20">
      <c r="A15028" t="s">
        <v>15064</v>
      </c>
      <c r="B15028" t="s">
        <v>18</v>
      </c>
      <c r="C15028" t="s">
        <v>31</v>
      </c>
      <c r="D15028">
        <v>654.83000000000004</v>
      </c>
      <c r="E15028" t="str">
        <f t="shared" si="1404"/>
        <v>Low</v>
      </c>
      <c r="F15028" t="str">
        <f t="shared" si="1405"/>
        <v>Midium</v>
      </c>
      <c r="G15028">
        <v>0.23</v>
      </c>
      <c r="H15028">
        <f>D15028*G15028</f>
        <v>150.61090000000002</v>
      </c>
      <c r="I15028">
        <v>3</v>
      </c>
      <c r="J15028" s="1">
        <v>45069</v>
      </c>
      <c r="K15028" s="1">
        <v>45070</v>
      </c>
      <c r="L15028" t="s">
        <v>26</v>
      </c>
      <c r="M15028" t="str">
        <f t="shared" si="1406"/>
        <v>Normal customer</v>
      </c>
      <c r="N15028" t="s">
        <v>32</v>
      </c>
      <c r="O15028">
        <v>183.37</v>
      </c>
      <c r="P15028" t="s">
        <v>44</v>
      </c>
      <c r="Q15028">
        <f>D15028-H15028</f>
        <v>504.21910000000003</v>
      </c>
      <c r="R15028" t="str">
        <f t="shared" si="1407"/>
        <v>Bad</v>
      </c>
      <c r="S15028" t="str">
        <f t="shared" si="1408"/>
        <v>Bad</v>
      </c>
      <c r="T15028" t="str">
        <f t="shared" si="1409"/>
        <v>Normal</v>
      </c>
    </row>
    <row r="15029" spans="1:20">
      <c r="A15029" t="s">
        <v>15065</v>
      </c>
      <c r="B15029" t="s">
        <v>46</v>
      </c>
      <c r="C15029" t="s">
        <v>38</v>
      </c>
      <c r="D15029">
        <v>244.96</v>
      </c>
      <c r="E15029" t="str">
        <f t="shared" si="1404"/>
        <v>Low</v>
      </c>
      <c r="F15029" t="str">
        <f t="shared" si="1405"/>
        <v>Low</v>
      </c>
      <c r="G15029">
        <v>0.19</v>
      </c>
      <c r="H15029">
        <f>D15029*G15029</f>
        <v>46.542400000000001</v>
      </c>
      <c r="I15029">
        <v>3</v>
      </c>
      <c r="J15029" s="1">
        <v>45350</v>
      </c>
      <c r="K15029" s="1">
        <v>45355</v>
      </c>
      <c r="L15029" t="s">
        <v>26</v>
      </c>
      <c r="M15029" t="str">
        <f t="shared" si="1406"/>
        <v>Normal customer</v>
      </c>
      <c r="N15029" t="s">
        <v>27</v>
      </c>
      <c r="O15029">
        <v>60.34</v>
      </c>
      <c r="P15029" t="s">
        <v>22</v>
      </c>
      <c r="Q15029">
        <f>D15029-H15029</f>
        <v>198.41759999999999</v>
      </c>
      <c r="R15029" t="str">
        <f t="shared" si="1407"/>
        <v>Bad</v>
      </c>
      <c r="S15029" t="str">
        <f t="shared" si="1408"/>
        <v>Bad</v>
      </c>
      <c r="T15029" t="str">
        <f t="shared" si="1409"/>
        <v>Normal</v>
      </c>
    </row>
    <row r="15030" spans="1:20">
      <c r="A15030" t="s">
        <v>15066</v>
      </c>
      <c r="B15030" t="s">
        <v>18</v>
      </c>
      <c r="C15030" t="s">
        <v>25</v>
      </c>
      <c r="D15030">
        <v>763.68</v>
      </c>
      <c r="E15030" t="str">
        <f t="shared" si="1404"/>
        <v>Low</v>
      </c>
      <c r="F15030" t="str">
        <f t="shared" si="1405"/>
        <v>Midium</v>
      </c>
      <c r="G15030">
        <v>0.16</v>
      </c>
      <c r="H15030">
        <f>D15030*G15030</f>
        <v>122.1888</v>
      </c>
      <c r="I15030">
        <v>8</v>
      </c>
      <c r="J15030" s="1">
        <v>45101</v>
      </c>
      <c r="K15030" s="1">
        <v>45105</v>
      </c>
      <c r="L15030" t="s">
        <v>26</v>
      </c>
      <c r="M15030" t="str">
        <f t="shared" si="1406"/>
        <v>Normal customer</v>
      </c>
      <c r="N15030" t="s">
        <v>21</v>
      </c>
      <c r="O15030">
        <v>132.22999999999999</v>
      </c>
      <c r="P15030" t="s">
        <v>28</v>
      </c>
      <c r="Q15030">
        <f>D15030-H15030</f>
        <v>641.49119999999994</v>
      </c>
      <c r="R15030" t="str">
        <f t="shared" si="1407"/>
        <v>Bad</v>
      </c>
      <c r="S15030" t="str">
        <f t="shared" si="1408"/>
        <v>Bad</v>
      </c>
      <c r="T15030" t="str">
        <f t="shared" si="1409"/>
        <v>Normal</v>
      </c>
    </row>
    <row r="15031" spans="1:20">
      <c r="A15031" t="s">
        <v>15067</v>
      </c>
      <c r="B15031" t="s">
        <v>46</v>
      </c>
      <c r="C15031" t="s">
        <v>31</v>
      </c>
      <c r="D15031">
        <v>3784.82</v>
      </c>
      <c r="E15031" t="str">
        <f t="shared" si="1404"/>
        <v>High</v>
      </c>
      <c r="F15031" t="str">
        <f t="shared" si="1405"/>
        <v>High</v>
      </c>
      <c r="G15031">
        <v>0.01</v>
      </c>
      <c r="H15031">
        <f>D15031*G15031</f>
        <v>37.848200000000006</v>
      </c>
      <c r="I15031">
        <v>8</v>
      </c>
      <c r="J15031" s="1">
        <v>45130</v>
      </c>
      <c r="K15031" s="1">
        <v>45137</v>
      </c>
      <c r="L15031" t="s">
        <v>26</v>
      </c>
      <c r="M15031" t="str">
        <f t="shared" si="1406"/>
        <v>Potential customer</v>
      </c>
      <c r="N15031" t="s">
        <v>32</v>
      </c>
      <c r="O15031">
        <v>1019.52</v>
      </c>
      <c r="P15031" t="s">
        <v>22</v>
      </c>
      <c r="Q15031">
        <f>D15031-H15031</f>
        <v>3746.9718000000003</v>
      </c>
      <c r="R15031" t="str">
        <f t="shared" si="1407"/>
        <v>Good</v>
      </c>
      <c r="S15031" t="str">
        <f t="shared" si="1408"/>
        <v>Good</v>
      </c>
      <c r="T15031" t="str">
        <f t="shared" si="1409"/>
        <v>High Impact</v>
      </c>
    </row>
    <row r="15032" spans="1:20">
      <c r="A15032" t="s">
        <v>15068</v>
      </c>
      <c r="B15032" t="s">
        <v>46</v>
      </c>
      <c r="C15032" t="s">
        <v>38</v>
      </c>
      <c r="D15032">
        <v>4438.8500000000004</v>
      </c>
      <c r="E15032" t="str">
        <f t="shared" si="1404"/>
        <v>High</v>
      </c>
      <c r="F15032" t="str">
        <f t="shared" si="1405"/>
        <v>High</v>
      </c>
      <c r="G15032">
        <v>0.46</v>
      </c>
      <c r="H15032">
        <f>D15032*G15032</f>
        <v>2041.8710000000003</v>
      </c>
      <c r="I15032">
        <v>3</v>
      </c>
      <c r="J15032" s="1">
        <v>45426</v>
      </c>
      <c r="K15032" s="1">
        <v>45427</v>
      </c>
      <c r="L15032" t="s">
        <v>20</v>
      </c>
      <c r="M15032" t="str">
        <f t="shared" si="1406"/>
        <v>Premium customer</v>
      </c>
      <c r="N15032" t="s">
        <v>32</v>
      </c>
      <c r="O15032">
        <v>1194.5899999999999</v>
      </c>
      <c r="P15032" t="s">
        <v>22</v>
      </c>
      <c r="Q15032">
        <f>D15032-H15032</f>
        <v>2396.9790000000003</v>
      </c>
      <c r="R15032" t="str">
        <f t="shared" si="1407"/>
        <v>Good</v>
      </c>
      <c r="S15032" t="str">
        <f t="shared" si="1408"/>
        <v>Good</v>
      </c>
      <c r="T15032" t="str">
        <f t="shared" si="1409"/>
        <v>High Impact</v>
      </c>
    </row>
    <row r="15033" spans="1:20">
      <c r="A15033" t="s">
        <v>15069</v>
      </c>
      <c r="B15033" t="s">
        <v>18</v>
      </c>
      <c r="C15033" t="s">
        <v>25</v>
      </c>
      <c r="D15033">
        <v>1466.32</v>
      </c>
      <c r="E15033" t="str">
        <f t="shared" si="1404"/>
        <v>High</v>
      </c>
      <c r="F15033" t="str">
        <f t="shared" si="1405"/>
        <v>High</v>
      </c>
      <c r="G15033">
        <v>0.44</v>
      </c>
      <c r="H15033">
        <f>D15033*G15033</f>
        <v>645.18079999999998</v>
      </c>
      <c r="I15033">
        <v>8</v>
      </c>
      <c r="J15033" s="1">
        <v>45234</v>
      </c>
      <c r="K15033" s="1">
        <v>45237</v>
      </c>
      <c r="L15033" t="s">
        <v>36</v>
      </c>
      <c r="M15033" t="str">
        <f t="shared" si="1406"/>
        <v>Normal customer</v>
      </c>
      <c r="N15033" t="s">
        <v>32</v>
      </c>
      <c r="O15033">
        <v>300.68</v>
      </c>
      <c r="P15033" t="s">
        <v>33</v>
      </c>
      <c r="Q15033">
        <f>D15033-H15033</f>
        <v>821.13919999999996</v>
      </c>
      <c r="R15033" t="str">
        <f t="shared" si="1407"/>
        <v>Good</v>
      </c>
      <c r="S15033" t="str">
        <f t="shared" si="1408"/>
        <v>Good</v>
      </c>
      <c r="T15033" t="str">
        <f t="shared" si="1409"/>
        <v>High Impact</v>
      </c>
    </row>
    <row r="15034" spans="1:20">
      <c r="A15034" t="s">
        <v>15070</v>
      </c>
      <c r="B15034" t="s">
        <v>24</v>
      </c>
      <c r="C15034" t="s">
        <v>19</v>
      </c>
      <c r="D15034">
        <v>683.72</v>
      </c>
      <c r="E15034" t="str">
        <f t="shared" si="1404"/>
        <v>Low</v>
      </c>
      <c r="F15034" t="str">
        <f t="shared" si="1405"/>
        <v>Midium</v>
      </c>
      <c r="G15034">
        <v>0.2</v>
      </c>
      <c r="H15034">
        <f>D15034*G15034</f>
        <v>136.744</v>
      </c>
      <c r="I15034">
        <v>5</v>
      </c>
      <c r="J15034" s="1">
        <v>45572</v>
      </c>
      <c r="K15034" s="1">
        <v>45574</v>
      </c>
      <c r="L15034" t="s">
        <v>36</v>
      </c>
      <c r="M15034" t="str">
        <f t="shared" si="1406"/>
        <v>Normal customer</v>
      </c>
      <c r="N15034" t="s">
        <v>27</v>
      </c>
      <c r="O15034">
        <v>185.67</v>
      </c>
      <c r="P15034" t="s">
        <v>28</v>
      </c>
      <c r="Q15034">
        <f>D15034-H15034</f>
        <v>546.976</v>
      </c>
      <c r="R15034" t="str">
        <f t="shared" si="1407"/>
        <v>Bad</v>
      </c>
      <c r="S15034" t="str">
        <f t="shared" si="1408"/>
        <v>Bad</v>
      </c>
      <c r="T15034" t="str">
        <f t="shared" si="1409"/>
        <v>Normal</v>
      </c>
    </row>
    <row r="15035" spans="1:20">
      <c r="A15035" t="s">
        <v>15071</v>
      </c>
      <c r="B15035" t="s">
        <v>46</v>
      </c>
      <c r="C15035" t="s">
        <v>19</v>
      </c>
      <c r="D15035">
        <v>1437.5</v>
      </c>
      <c r="E15035" t="str">
        <f t="shared" si="1404"/>
        <v>High</v>
      </c>
      <c r="F15035" t="str">
        <f t="shared" si="1405"/>
        <v>High</v>
      </c>
      <c r="G15035">
        <v>0.09</v>
      </c>
      <c r="H15035">
        <f>D15035*G15035</f>
        <v>129.375</v>
      </c>
      <c r="I15035">
        <v>4</v>
      </c>
      <c r="J15035" s="1">
        <v>45636</v>
      </c>
      <c r="K15035" s="1">
        <v>45641</v>
      </c>
      <c r="L15035" t="s">
        <v>20</v>
      </c>
      <c r="M15035" t="str">
        <f t="shared" si="1406"/>
        <v>Premium customer</v>
      </c>
      <c r="N15035" t="s">
        <v>32</v>
      </c>
      <c r="O15035">
        <v>334.37</v>
      </c>
      <c r="P15035" t="s">
        <v>53</v>
      </c>
      <c r="Q15035">
        <f>D15035-H15035</f>
        <v>1308.125</v>
      </c>
      <c r="R15035" t="str">
        <f t="shared" si="1407"/>
        <v>Good</v>
      </c>
      <c r="S15035" t="str">
        <f t="shared" si="1408"/>
        <v>Good</v>
      </c>
      <c r="T15035" t="str">
        <f t="shared" si="1409"/>
        <v>High Impact</v>
      </c>
    </row>
    <row r="15036" spans="1:20">
      <c r="A15036" t="s">
        <v>15072</v>
      </c>
      <c r="B15036" t="s">
        <v>24</v>
      </c>
      <c r="C15036" t="s">
        <v>41</v>
      </c>
      <c r="D15036">
        <v>3270.86</v>
      </c>
      <c r="E15036" t="str">
        <f t="shared" si="1404"/>
        <v>High</v>
      </c>
      <c r="F15036" t="str">
        <f t="shared" si="1405"/>
        <v>High</v>
      </c>
      <c r="G15036">
        <v>0.03</v>
      </c>
      <c r="H15036">
        <f>D15036*G15036</f>
        <v>98.125799999999998</v>
      </c>
      <c r="I15036">
        <v>4</v>
      </c>
      <c r="J15036" s="1">
        <v>45102</v>
      </c>
      <c r="K15036" s="1">
        <v>45108</v>
      </c>
      <c r="L15036" t="s">
        <v>26</v>
      </c>
      <c r="M15036" t="str">
        <f t="shared" si="1406"/>
        <v>Potential customer</v>
      </c>
      <c r="N15036" t="s">
        <v>21</v>
      </c>
      <c r="O15036">
        <v>242.53</v>
      </c>
      <c r="P15036" t="s">
        <v>44</v>
      </c>
      <c r="Q15036">
        <f>D15036-H15036</f>
        <v>3172.7342000000003</v>
      </c>
      <c r="R15036" t="str">
        <f t="shared" si="1407"/>
        <v>Bad</v>
      </c>
      <c r="S15036" t="str">
        <f t="shared" si="1408"/>
        <v>Bad</v>
      </c>
      <c r="T15036" t="str">
        <f t="shared" si="1409"/>
        <v>High Impact</v>
      </c>
    </row>
    <row r="15037" spans="1:20">
      <c r="A15037" t="s">
        <v>15073</v>
      </c>
      <c r="B15037" t="s">
        <v>30</v>
      </c>
      <c r="C15037" t="s">
        <v>19</v>
      </c>
      <c r="D15037">
        <v>1815.99</v>
      </c>
      <c r="E15037" t="str">
        <f t="shared" si="1404"/>
        <v>High</v>
      </c>
      <c r="F15037" t="str">
        <f t="shared" si="1405"/>
        <v>High</v>
      </c>
      <c r="G15037">
        <v>0.06</v>
      </c>
      <c r="H15037">
        <f>D15037*G15037</f>
        <v>108.9594</v>
      </c>
      <c r="I15037">
        <v>4</v>
      </c>
      <c r="J15037" s="1">
        <v>45624</v>
      </c>
      <c r="K15037" s="1">
        <v>45630</v>
      </c>
      <c r="L15037" t="s">
        <v>26</v>
      </c>
      <c r="M15037" t="str">
        <f t="shared" si="1406"/>
        <v>Potential customer</v>
      </c>
      <c r="N15037" t="s">
        <v>27</v>
      </c>
      <c r="O15037">
        <v>488.9</v>
      </c>
      <c r="P15037" t="s">
        <v>33</v>
      </c>
      <c r="Q15037">
        <f>D15037-H15037</f>
        <v>1707.0306</v>
      </c>
      <c r="R15037" t="str">
        <f t="shared" si="1407"/>
        <v>Good</v>
      </c>
      <c r="S15037" t="str">
        <f t="shared" si="1408"/>
        <v>Good</v>
      </c>
      <c r="T15037" t="str">
        <f t="shared" si="1409"/>
        <v>High Impact</v>
      </c>
    </row>
    <row r="15038" spans="1:20">
      <c r="A15038" t="s">
        <v>15074</v>
      </c>
      <c r="B15038" t="s">
        <v>46</v>
      </c>
      <c r="C15038" t="s">
        <v>41</v>
      </c>
      <c r="D15038">
        <v>4809.62</v>
      </c>
      <c r="E15038" t="str">
        <f t="shared" si="1404"/>
        <v>High</v>
      </c>
      <c r="F15038" t="str">
        <f t="shared" si="1405"/>
        <v>High</v>
      </c>
      <c r="G15038">
        <v>0.3</v>
      </c>
      <c r="H15038">
        <f>D15038*G15038</f>
        <v>1442.886</v>
      </c>
      <c r="I15038">
        <v>1</v>
      </c>
      <c r="J15038" s="1">
        <v>45027</v>
      </c>
      <c r="K15038" s="1">
        <v>45028</v>
      </c>
      <c r="L15038" t="s">
        <v>20</v>
      </c>
      <c r="M15038" t="str">
        <f t="shared" si="1406"/>
        <v>Premium customer</v>
      </c>
      <c r="N15038" t="s">
        <v>27</v>
      </c>
      <c r="O15038">
        <v>1142.46</v>
      </c>
      <c r="P15038" t="s">
        <v>28</v>
      </c>
      <c r="Q15038">
        <f>D15038-H15038</f>
        <v>3366.7339999999999</v>
      </c>
      <c r="R15038" t="str">
        <f t="shared" si="1407"/>
        <v>Good</v>
      </c>
      <c r="S15038" t="str">
        <f t="shared" si="1408"/>
        <v>Good</v>
      </c>
      <c r="T15038" t="str">
        <f t="shared" si="1409"/>
        <v>High Impact</v>
      </c>
    </row>
    <row r="15039" spans="1:20">
      <c r="A15039" t="s">
        <v>15075</v>
      </c>
      <c r="B15039" t="s">
        <v>30</v>
      </c>
      <c r="C15039" t="s">
        <v>19</v>
      </c>
      <c r="D15039">
        <v>741.8</v>
      </c>
      <c r="E15039" t="str">
        <f t="shared" si="1404"/>
        <v>Low</v>
      </c>
      <c r="F15039" t="str">
        <f t="shared" si="1405"/>
        <v>Midium</v>
      </c>
      <c r="G15039">
        <v>0.37</v>
      </c>
      <c r="H15039">
        <f>D15039*G15039</f>
        <v>274.46600000000001</v>
      </c>
      <c r="I15039">
        <v>7</v>
      </c>
      <c r="J15039" s="1">
        <v>45144</v>
      </c>
      <c r="K15039" s="1">
        <v>45151</v>
      </c>
      <c r="L15039" t="s">
        <v>36</v>
      </c>
      <c r="M15039" t="str">
        <f t="shared" si="1406"/>
        <v>Normal customer</v>
      </c>
      <c r="N15039" t="s">
        <v>21</v>
      </c>
      <c r="O15039">
        <v>98.62</v>
      </c>
      <c r="P15039" t="s">
        <v>22</v>
      </c>
      <c r="Q15039">
        <f>D15039-H15039</f>
        <v>467.33399999999995</v>
      </c>
      <c r="R15039" t="str">
        <f t="shared" si="1407"/>
        <v>Bad</v>
      </c>
      <c r="S15039" t="str">
        <f t="shared" si="1408"/>
        <v>Bad</v>
      </c>
      <c r="T15039" t="str">
        <f t="shared" si="1409"/>
        <v>High Impact</v>
      </c>
    </row>
    <row r="15040" spans="1:20">
      <c r="A15040" t="s">
        <v>15076</v>
      </c>
      <c r="B15040" t="s">
        <v>18</v>
      </c>
      <c r="C15040" t="s">
        <v>19</v>
      </c>
      <c r="D15040">
        <v>4952.68</v>
      </c>
      <c r="E15040" t="str">
        <f t="shared" si="1404"/>
        <v>High</v>
      </c>
      <c r="F15040" t="str">
        <f t="shared" si="1405"/>
        <v>High</v>
      </c>
      <c r="G15040">
        <v>0.08</v>
      </c>
      <c r="H15040">
        <f>D15040*G15040</f>
        <v>396.21440000000001</v>
      </c>
      <c r="I15040">
        <v>4</v>
      </c>
      <c r="J15040" s="1">
        <v>45569</v>
      </c>
      <c r="K15040" s="1">
        <v>45575</v>
      </c>
      <c r="L15040" t="s">
        <v>36</v>
      </c>
      <c r="M15040" t="str">
        <f t="shared" si="1406"/>
        <v>Normal customer</v>
      </c>
      <c r="N15040" t="s">
        <v>21</v>
      </c>
      <c r="O15040">
        <v>423.52</v>
      </c>
      <c r="P15040" t="s">
        <v>33</v>
      </c>
      <c r="Q15040">
        <f>D15040-H15040</f>
        <v>4556.4656000000004</v>
      </c>
      <c r="R15040" t="str">
        <f t="shared" si="1407"/>
        <v>Good</v>
      </c>
      <c r="S15040" t="str">
        <f t="shared" si="1408"/>
        <v>Good</v>
      </c>
      <c r="T15040" t="str">
        <f t="shared" si="1409"/>
        <v>High Impact</v>
      </c>
    </row>
    <row r="15041" spans="1:20">
      <c r="A15041" t="s">
        <v>15077</v>
      </c>
      <c r="B15041" t="s">
        <v>24</v>
      </c>
      <c r="C15041" t="s">
        <v>19</v>
      </c>
      <c r="D15041">
        <v>161.01</v>
      </c>
      <c r="E15041" t="str">
        <f t="shared" si="1404"/>
        <v>Low</v>
      </c>
      <c r="F15041" t="str">
        <f t="shared" si="1405"/>
        <v>Low</v>
      </c>
      <c r="G15041">
        <v>0.06</v>
      </c>
      <c r="H15041">
        <f>D15041*G15041</f>
        <v>9.6605999999999987</v>
      </c>
      <c r="I15041">
        <v>2</v>
      </c>
      <c r="J15041" s="1">
        <v>45278</v>
      </c>
      <c r="K15041" s="1">
        <v>45280</v>
      </c>
      <c r="L15041" t="s">
        <v>20</v>
      </c>
      <c r="M15041" t="str">
        <f t="shared" si="1406"/>
        <v>Normal customer</v>
      </c>
      <c r="N15041" t="s">
        <v>27</v>
      </c>
      <c r="O15041">
        <v>11.06</v>
      </c>
      <c r="P15041" t="s">
        <v>33</v>
      </c>
      <c r="Q15041">
        <f>D15041-H15041</f>
        <v>151.3494</v>
      </c>
      <c r="R15041" t="str">
        <f t="shared" si="1407"/>
        <v>Bad</v>
      </c>
      <c r="S15041" t="str">
        <f t="shared" si="1408"/>
        <v>Bad</v>
      </c>
      <c r="T15041" t="str">
        <f t="shared" si="1409"/>
        <v>Normal</v>
      </c>
    </row>
    <row r="15042" spans="1:20">
      <c r="A15042" t="s">
        <v>15078</v>
      </c>
      <c r="B15042" t="s">
        <v>18</v>
      </c>
      <c r="C15042" t="s">
        <v>41</v>
      </c>
      <c r="D15042">
        <v>2313.3000000000002</v>
      </c>
      <c r="E15042" t="str">
        <f t="shared" si="1404"/>
        <v>High</v>
      </c>
      <c r="F15042" t="str">
        <f t="shared" si="1405"/>
        <v>High</v>
      </c>
      <c r="G15042">
        <v>0.35</v>
      </c>
      <c r="H15042">
        <f>D15042*G15042</f>
        <v>809.65499999999997</v>
      </c>
      <c r="I15042">
        <v>1</v>
      </c>
      <c r="J15042" s="1">
        <v>45100</v>
      </c>
      <c r="K15042" s="1">
        <v>45103</v>
      </c>
      <c r="L15042" t="s">
        <v>26</v>
      </c>
      <c r="M15042" t="str">
        <f t="shared" si="1406"/>
        <v>Potential customer</v>
      </c>
      <c r="N15042" t="s">
        <v>32</v>
      </c>
      <c r="O15042">
        <v>673.06</v>
      </c>
      <c r="P15042" t="s">
        <v>53</v>
      </c>
      <c r="Q15042">
        <f>D15042-H15042</f>
        <v>1503.6450000000002</v>
      </c>
      <c r="R15042" t="str">
        <f t="shared" si="1407"/>
        <v>Good</v>
      </c>
      <c r="S15042" t="str">
        <f t="shared" si="1408"/>
        <v>Good</v>
      </c>
      <c r="T15042" t="str">
        <f t="shared" si="1409"/>
        <v>High Impact</v>
      </c>
    </row>
    <row r="15043" spans="1:20">
      <c r="A15043" t="s">
        <v>15079</v>
      </c>
      <c r="B15043" t="s">
        <v>46</v>
      </c>
      <c r="C15043" t="s">
        <v>41</v>
      </c>
      <c r="D15043">
        <v>1333.88</v>
      </c>
      <c r="E15043" t="str">
        <f t="shared" ref="E15043:E15106" si="1410">IF(D15043&gt;1000,"High","Low")</f>
        <v>High</v>
      </c>
      <c r="F15043" t="str">
        <f t="shared" ref="F15043:F15106" si="1411">IF(D15043&gt;1000,"High",IF(D15043&gt;500,"Midium","Low"))</f>
        <v>High</v>
      </c>
      <c r="G15043">
        <v>0.26</v>
      </c>
      <c r="H15043">
        <f>D15043*G15043</f>
        <v>346.80880000000002</v>
      </c>
      <c r="I15043">
        <v>3</v>
      </c>
      <c r="J15043" s="1">
        <v>45072</v>
      </c>
      <c r="K15043" s="1">
        <v>45078</v>
      </c>
      <c r="L15043" t="s">
        <v>36</v>
      </c>
      <c r="M15043" t="str">
        <f t="shared" ref="M15043:M15106" si="1412">IF(AND(L15043="Member",D15043&gt;1000),"Premium customer",IF(AND(L15043="Regular",D15043&gt;1000),"Potential customer","Normal customer"))</f>
        <v>Normal customer</v>
      </c>
      <c r="N15043" t="s">
        <v>27</v>
      </c>
      <c r="O15043">
        <v>264.38</v>
      </c>
      <c r="P15043" t="s">
        <v>39</v>
      </c>
      <c r="Q15043">
        <f>D15043-H15043</f>
        <v>987.07120000000009</v>
      </c>
      <c r="R15043" t="str">
        <f t="shared" ref="R15043:R15106" si="1413">IF(AND(D15043&gt;1000,O15043&gt;300),"Good","Bad")</f>
        <v>Bad</v>
      </c>
      <c r="S15043" t="str">
        <f t="shared" ref="S15043:S15106" si="1414">IF(NOT(AND(D15043&gt;1000,O15043&gt;300)),"Bad","Good")</f>
        <v>Bad</v>
      </c>
      <c r="T15043" t="str">
        <f t="shared" ref="T15043:T15106" si="1415">IF(OR(D15043&gt;1000,G15043&gt;0.25),"High Impact","Normal")</f>
        <v>High Impact</v>
      </c>
    </row>
    <row r="15044" spans="1:20">
      <c r="A15044" t="s">
        <v>15080</v>
      </c>
      <c r="B15044" t="s">
        <v>30</v>
      </c>
      <c r="C15044" t="s">
        <v>31</v>
      </c>
      <c r="D15044">
        <v>2874.8</v>
      </c>
      <c r="E15044" t="str">
        <f t="shared" si="1410"/>
        <v>High</v>
      </c>
      <c r="F15044" t="str">
        <f t="shared" si="1411"/>
        <v>High</v>
      </c>
      <c r="G15044">
        <v>0.19</v>
      </c>
      <c r="H15044">
        <f>D15044*G15044</f>
        <v>546.21199999999999</v>
      </c>
      <c r="I15044">
        <v>1</v>
      </c>
      <c r="J15044" s="1">
        <v>45110</v>
      </c>
      <c r="K15044" s="1">
        <v>45115</v>
      </c>
      <c r="L15044" t="s">
        <v>26</v>
      </c>
      <c r="M15044" t="str">
        <f t="shared" si="1412"/>
        <v>Potential customer</v>
      </c>
      <c r="N15044" t="s">
        <v>21</v>
      </c>
      <c r="O15044">
        <v>189.24</v>
      </c>
      <c r="P15044" t="s">
        <v>22</v>
      </c>
      <c r="Q15044">
        <f>D15044-H15044</f>
        <v>2328.5880000000002</v>
      </c>
      <c r="R15044" t="str">
        <f t="shared" si="1413"/>
        <v>Bad</v>
      </c>
      <c r="S15044" t="str">
        <f t="shared" si="1414"/>
        <v>Bad</v>
      </c>
      <c r="T15044" t="str">
        <f t="shared" si="1415"/>
        <v>High Impact</v>
      </c>
    </row>
    <row r="15045" spans="1:20">
      <c r="A15045" t="s">
        <v>15081</v>
      </c>
      <c r="B15045" t="s">
        <v>46</v>
      </c>
      <c r="C15045" t="s">
        <v>38</v>
      </c>
      <c r="D15045">
        <v>573.1</v>
      </c>
      <c r="E15045" t="str">
        <f t="shared" si="1410"/>
        <v>Low</v>
      </c>
      <c r="F15045" t="str">
        <f t="shared" si="1411"/>
        <v>Midium</v>
      </c>
      <c r="G15045">
        <v>0.36</v>
      </c>
      <c r="H15045">
        <f>D15045*G15045</f>
        <v>206.316</v>
      </c>
      <c r="I15045">
        <v>5</v>
      </c>
      <c r="J15045" s="1">
        <v>45343</v>
      </c>
      <c r="K15045" s="1">
        <v>45350</v>
      </c>
      <c r="L15045" t="s">
        <v>20</v>
      </c>
      <c r="M15045" t="str">
        <f t="shared" si="1412"/>
        <v>Normal customer</v>
      </c>
      <c r="N15045" t="s">
        <v>27</v>
      </c>
      <c r="O15045">
        <v>32.200000000000003</v>
      </c>
      <c r="P15045" t="s">
        <v>33</v>
      </c>
      <c r="Q15045">
        <f>D15045-H15045</f>
        <v>366.78399999999999</v>
      </c>
      <c r="R15045" t="str">
        <f t="shared" si="1413"/>
        <v>Bad</v>
      </c>
      <c r="S15045" t="str">
        <f t="shared" si="1414"/>
        <v>Bad</v>
      </c>
      <c r="T15045" t="str">
        <f t="shared" si="1415"/>
        <v>High Impact</v>
      </c>
    </row>
    <row r="15046" spans="1:20">
      <c r="A15046" t="s">
        <v>15082</v>
      </c>
      <c r="B15046" t="s">
        <v>18</v>
      </c>
      <c r="C15046" t="s">
        <v>38</v>
      </c>
      <c r="D15046">
        <v>4391.53</v>
      </c>
      <c r="E15046" t="str">
        <f t="shared" si="1410"/>
        <v>High</v>
      </c>
      <c r="F15046" t="str">
        <f t="shared" si="1411"/>
        <v>High</v>
      </c>
      <c r="G15046">
        <v>0.23</v>
      </c>
      <c r="H15046">
        <f>D15046*G15046</f>
        <v>1010.0518999999999</v>
      </c>
      <c r="I15046">
        <v>6</v>
      </c>
      <c r="J15046" s="1">
        <v>45071</v>
      </c>
      <c r="K15046" s="1">
        <v>45076</v>
      </c>
      <c r="L15046" t="s">
        <v>36</v>
      </c>
      <c r="M15046" t="str">
        <f t="shared" si="1412"/>
        <v>Normal customer</v>
      </c>
      <c r="N15046" t="s">
        <v>21</v>
      </c>
      <c r="O15046">
        <v>337.84</v>
      </c>
      <c r="P15046" t="s">
        <v>44</v>
      </c>
      <c r="Q15046">
        <f>D15046-H15046</f>
        <v>3381.4780999999998</v>
      </c>
      <c r="R15046" t="str">
        <f t="shared" si="1413"/>
        <v>Good</v>
      </c>
      <c r="S15046" t="str">
        <f t="shared" si="1414"/>
        <v>Good</v>
      </c>
      <c r="T15046" t="str">
        <f t="shared" si="1415"/>
        <v>High Impact</v>
      </c>
    </row>
    <row r="15047" spans="1:20">
      <c r="A15047" t="s">
        <v>15083</v>
      </c>
      <c r="B15047" t="s">
        <v>24</v>
      </c>
      <c r="C15047" t="s">
        <v>38</v>
      </c>
      <c r="D15047">
        <v>768.98</v>
      </c>
      <c r="E15047" t="str">
        <f t="shared" si="1410"/>
        <v>Low</v>
      </c>
      <c r="F15047" t="str">
        <f t="shared" si="1411"/>
        <v>Midium</v>
      </c>
      <c r="G15047">
        <v>0.23</v>
      </c>
      <c r="H15047">
        <f>D15047*G15047</f>
        <v>176.86540000000002</v>
      </c>
      <c r="I15047">
        <v>6</v>
      </c>
      <c r="J15047" s="1">
        <v>45002</v>
      </c>
      <c r="K15047" s="1">
        <v>45003</v>
      </c>
      <c r="L15047" t="s">
        <v>20</v>
      </c>
      <c r="M15047" t="str">
        <f t="shared" si="1412"/>
        <v>Normal customer</v>
      </c>
      <c r="N15047" t="s">
        <v>27</v>
      </c>
      <c r="O15047">
        <v>170.03</v>
      </c>
      <c r="P15047" t="s">
        <v>28</v>
      </c>
      <c r="Q15047">
        <f>D15047-H15047</f>
        <v>592.1146</v>
      </c>
      <c r="R15047" t="str">
        <f t="shared" si="1413"/>
        <v>Bad</v>
      </c>
      <c r="S15047" t="str">
        <f t="shared" si="1414"/>
        <v>Bad</v>
      </c>
      <c r="T15047" t="str">
        <f t="shared" si="1415"/>
        <v>Normal</v>
      </c>
    </row>
    <row r="15048" spans="1:20">
      <c r="A15048" t="s">
        <v>15084</v>
      </c>
      <c r="B15048" t="s">
        <v>24</v>
      </c>
      <c r="C15048" t="s">
        <v>19</v>
      </c>
      <c r="D15048">
        <v>2978.21</v>
      </c>
      <c r="E15048" t="str">
        <f t="shared" si="1410"/>
        <v>High</v>
      </c>
      <c r="F15048" t="str">
        <f t="shared" si="1411"/>
        <v>High</v>
      </c>
      <c r="G15048">
        <v>0.01</v>
      </c>
      <c r="H15048">
        <f>D15048*G15048</f>
        <v>29.7821</v>
      </c>
      <c r="I15048">
        <v>6</v>
      </c>
      <c r="J15048" s="1">
        <v>45651</v>
      </c>
      <c r="K15048" s="1">
        <v>45656</v>
      </c>
      <c r="L15048" t="s">
        <v>26</v>
      </c>
      <c r="M15048" t="str">
        <f t="shared" si="1412"/>
        <v>Potential customer</v>
      </c>
      <c r="N15048" t="s">
        <v>21</v>
      </c>
      <c r="O15048">
        <v>304.7</v>
      </c>
      <c r="P15048" t="s">
        <v>39</v>
      </c>
      <c r="Q15048">
        <f>D15048-H15048</f>
        <v>2948.4279000000001</v>
      </c>
      <c r="R15048" t="str">
        <f t="shared" si="1413"/>
        <v>Good</v>
      </c>
      <c r="S15048" t="str">
        <f t="shared" si="1414"/>
        <v>Good</v>
      </c>
      <c r="T15048" t="str">
        <f t="shared" si="1415"/>
        <v>High Impact</v>
      </c>
    </row>
    <row r="15049" spans="1:20">
      <c r="A15049" t="s">
        <v>15085</v>
      </c>
      <c r="B15049" t="s">
        <v>46</v>
      </c>
      <c r="C15049" t="s">
        <v>38</v>
      </c>
      <c r="D15049">
        <v>263.39999999999998</v>
      </c>
      <c r="E15049" t="str">
        <f t="shared" si="1410"/>
        <v>Low</v>
      </c>
      <c r="F15049" t="str">
        <f t="shared" si="1411"/>
        <v>Low</v>
      </c>
      <c r="G15049">
        <v>0.16</v>
      </c>
      <c r="H15049">
        <f>D15049*G15049</f>
        <v>42.143999999999998</v>
      </c>
      <c r="I15049">
        <v>7</v>
      </c>
      <c r="J15049" s="1">
        <v>45312</v>
      </c>
      <c r="K15049" s="1">
        <v>45314</v>
      </c>
      <c r="L15049" t="s">
        <v>26</v>
      </c>
      <c r="M15049" t="str">
        <f t="shared" si="1412"/>
        <v>Normal customer</v>
      </c>
      <c r="N15049" t="s">
        <v>27</v>
      </c>
      <c r="O15049">
        <v>47.09</v>
      </c>
      <c r="P15049" t="s">
        <v>39</v>
      </c>
      <c r="Q15049">
        <f>D15049-H15049</f>
        <v>221.25599999999997</v>
      </c>
      <c r="R15049" t="str">
        <f t="shared" si="1413"/>
        <v>Bad</v>
      </c>
      <c r="S15049" t="str">
        <f t="shared" si="1414"/>
        <v>Bad</v>
      </c>
      <c r="T15049" t="str">
        <f t="shared" si="1415"/>
        <v>Normal</v>
      </c>
    </row>
    <row r="15050" spans="1:20">
      <c r="A15050" t="s">
        <v>15086</v>
      </c>
      <c r="B15050" t="s">
        <v>46</v>
      </c>
      <c r="C15050" t="s">
        <v>41</v>
      </c>
      <c r="D15050">
        <v>1623.86</v>
      </c>
      <c r="E15050" t="str">
        <f t="shared" si="1410"/>
        <v>High</v>
      </c>
      <c r="F15050" t="str">
        <f t="shared" si="1411"/>
        <v>High</v>
      </c>
      <c r="G15050">
        <v>0</v>
      </c>
      <c r="H15050">
        <f>D15050*G15050</f>
        <v>0</v>
      </c>
      <c r="I15050">
        <v>1</v>
      </c>
      <c r="J15050" s="1">
        <v>45080</v>
      </c>
      <c r="K15050" s="1">
        <v>45084</v>
      </c>
      <c r="L15050" t="s">
        <v>26</v>
      </c>
      <c r="M15050" t="str">
        <f t="shared" si="1412"/>
        <v>Potential customer</v>
      </c>
      <c r="N15050" t="s">
        <v>32</v>
      </c>
      <c r="O15050">
        <v>418.85</v>
      </c>
      <c r="P15050" t="s">
        <v>33</v>
      </c>
      <c r="Q15050">
        <f>D15050-H15050</f>
        <v>1623.86</v>
      </c>
      <c r="R15050" t="str">
        <f t="shared" si="1413"/>
        <v>Good</v>
      </c>
      <c r="S15050" t="str">
        <f t="shared" si="1414"/>
        <v>Good</v>
      </c>
      <c r="T15050" t="str">
        <f t="shared" si="1415"/>
        <v>High Impact</v>
      </c>
    </row>
    <row r="15051" spans="1:20">
      <c r="A15051" t="s">
        <v>15087</v>
      </c>
      <c r="B15051" t="s">
        <v>30</v>
      </c>
      <c r="C15051" t="s">
        <v>31</v>
      </c>
      <c r="D15051">
        <v>833.64</v>
      </c>
      <c r="E15051" t="str">
        <f t="shared" si="1410"/>
        <v>Low</v>
      </c>
      <c r="F15051" t="str">
        <f t="shared" si="1411"/>
        <v>Midium</v>
      </c>
      <c r="G15051">
        <v>0.46</v>
      </c>
      <c r="H15051">
        <f>D15051*G15051</f>
        <v>383.4744</v>
      </c>
      <c r="I15051">
        <v>4</v>
      </c>
      <c r="J15051" s="1">
        <v>45093</v>
      </c>
      <c r="K15051" s="1">
        <v>45095</v>
      </c>
      <c r="L15051" t="s">
        <v>20</v>
      </c>
      <c r="M15051" t="str">
        <f t="shared" si="1412"/>
        <v>Normal customer</v>
      </c>
      <c r="N15051" t="s">
        <v>21</v>
      </c>
      <c r="O15051">
        <v>201.75</v>
      </c>
      <c r="P15051" t="s">
        <v>39</v>
      </c>
      <c r="Q15051">
        <f>D15051-H15051</f>
        <v>450.16559999999998</v>
      </c>
      <c r="R15051" t="str">
        <f t="shared" si="1413"/>
        <v>Bad</v>
      </c>
      <c r="S15051" t="str">
        <f t="shared" si="1414"/>
        <v>Bad</v>
      </c>
      <c r="T15051" t="str">
        <f t="shared" si="1415"/>
        <v>High Impact</v>
      </c>
    </row>
    <row r="15052" spans="1:20">
      <c r="A15052" t="s">
        <v>15088</v>
      </c>
      <c r="B15052" t="s">
        <v>18</v>
      </c>
      <c r="C15052" t="s">
        <v>25</v>
      </c>
      <c r="D15052">
        <v>4891.45</v>
      </c>
      <c r="E15052" t="str">
        <f t="shared" si="1410"/>
        <v>High</v>
      </c>
      <c r="F15052" t="str">
        <f t="shared" si="1411"/>
        <v>High</v>
      </c>
      <c r="G15052">
        <v>0.15</v>
      </c>
      <c r="H15052">
        <f>D15052*G15052</f>
        <v>733.71749999999997</v>
      </c>
      <c r="I15052">
        <v>9</v>
      </c>
      <c r="J15052" s="1">
        <v>45373</v>
      </c>
      <c r="K15052" s="1">
        <v>45376</v>
      </c>
      <c r="L15052" t="s">
        <v>20</v>
      </c>
      <c r="M15052" t="str">
        <f t="shared" si="1412"/>
        <v>Premium customer</v>
      </c>
      <c r="N15052" t="s">
        <v>21</v>
      </c>
      <c r="O15052">
        <v>733.06</v>
      </c>
      <c r="P15052" t="s">
        <v>39</v>
      </c>
      <c r="Q15052">
        <f>D15052-H15052</f>
        <v>4157.7325000000001</v>
      </c>
      <c r="R15052" t="str">
        <f t="shared" si="1413"/>
        <v>Good</v>
      </c>
      <c r="S15052" t="str">
        <f t="shared" si="1414"/>
        <v>Good</v>
      </c>
      <c r="T15052" t="str">
        <f t="shared" si="1415"/>
        <v>High Impact</v>
      </c>
    </row>
    <row r="15053" spans="1:20">
      <c r="A15053" t="s">
        <v>15089</v>
      </c>
      <c r="B15053" t="s">
        <v>46</v>
      </c>
      <c r="C15053" t="s">
        <v>31</v>
      </c>
      <c r="D15053">
        <v>158.9</v>
      </c>
      <c r="E15053" t="str">
        <f t="shared" si="1410"/>
        <v>Low</v>
      </c>
      <c r="F15053" t="str">
        <f t="shared" si="1411"/>
        <v>Low</v>
      </c>
      <c r="G15053">
        <v>0.09</v>
      </c>
      <c r="H15053">
        <f>D15053*G15053</f>
        <v>14.301</v>
      </c>
      <c r="I15053">
        <v>2</v>
      </c>
      <c r="J15053" s="1">
        <v>45327</v>
      </c>
      <c r="K15053" s="1">
        <v>45333</v>
      </c>
      <c r="L15053" t="s">
        <v>36</v>
      </c>
      <c r="M15053" t="str">
        <f t="shared" si="1412"/>
        <v>Normal customer</v>
      </c>
      <c r="N15053" t="s">
        <v>32</v>
      </c>
      <c r="O15053">
        <v>41.4</v>
      </c>
      <c r="P15053" t="s">
        <v>28</v>
      </c>
      <c r="Q15053">
        <f>D15053-H15053</f>
        <v>144.59900000000002</v>
      </c>
      <c r="R15053" t="str">
        <f t="shared" si="1413"/>
        <v>Bad</v>
      </c>
      <c r="S15053" t="str">
        <f t="shared" si="1414"/>
        <v>Bad</v>
      </c>
      <c r="T15053" t="str">
        <f t="shared" si="1415"/>
        <v>Normal</v>
      </c>
    </row>
    <row r="15054" spans="1:20">
      <c r="A15054" t="s">
        <v>15090</v>
      </c>
      <c r="B15054" t="s">
        <v>30</v>
      </c>
      <c r="C15054" t="s">
        <v>38</v>
      </c>
      <c r="D15054">
        <v>1826.74</v>
      </c>
      <c r="E15054" t="str">
        <f t="shared" si="1410"/>
        <v>High</v>
      </c>
      <c r="F15054" t="str">
        <f t="shared" si="1411"/>
        <v>High</v>
      </c>
      <c r="G15054">
        <v>0.05</v>
      </c>
      <c r="H15054">
        <f>D15054*G15054</f>
        <v>91.337000000000003</v>
      </c>
      <c r="I15054">
        <v>8</v>
      </c>
      <c r="J15054" s="1">
        <v>45042</v>
      </c>
      <c r="K15054" s="1">
        <v>45047</v>
      </c>
      <c r="L15054" t="s">
        <v>26</v>
      </c>
      <c r="M15054" t="str">
        <f t="shared" si="1412"/>
        <v>Potential customer</v>
      </c>
      <c r="N15054" t="s">
        <v>32</v>
      </c>
      <c r="O15054">
        <v>232.56</v>
      </c>
      <c r="P15054" t="s">
        <v>33</v>
      </c>
      <c r="Q15054">
        <f>D15054-H15054</f>
        <v>1735.403</v>
      </c>
      <c r="R15054" t="str">
        <f t="shared" si="1413"/>
        <v>Bad</v>
      </c>
      <c r="S15054" t="str">
        <f t="shared" si="1414"/>
        <v>Bad</v>
      </c>
      <c r="T15054" t="str">
        <f t="shared" si="1415"/>
        <v>High Impact</v>
      </c>
    </row>
    <row r="15055" spans="1:20">
      <c r="A15055" t="s">
        <v>15091</v>
      </c>
      <c r="B15055" t="s">
        <v>46</v>
      </c>
      <c r="C15055" t="s">
        <v>38</v>
      </c>
      <c r="D15055">
        <v>1583.6</v>
      </c>
      <c r="E15055" t="str">
        <f t="shared" si="1410"/>
        <v>High</v>
      </c>
      <c r="F15055" t="str">
        <f t="shared" si="1411"/>
        <v>High</v>
      </c>
      <c r="G15055">
        <v>0.02</v>
      </c>
      <c r="H15055">
        <f>D15055*G15055</f>
        <v>31.672000000000001</v>
      </c>
      <c r="I15055">
        <v>7</v>
      </c>
      <c r="J15055" s="1">
        <v>45026</v>
      </c>
      <c r="K15055" s="1">
        <v>45029</v>
      </c>
      <c r="L15055" t="s">
        <v>20</v>
      </c>
      <c r="M15055" t="str">
        <f t="shared" si="1412"/>
        <v>Premium customer</v>
      </c>
      <c r="N15055" t="s">
        <v>32</v>
      </c>
      <c r="O15055">
        <v>176.98</v>
      </c>
      <c r="P15055" t="s">
        <v>28</v>
      </c>
      <c r="Q15055">
        <f>D15055-H15055</f>
        <v>1551.9279999999999</v>
      </c>
      <c r="R15055" t="str">
        <f t="shared" si="1413"/>
        <v>Bad</v>
      </c>
      <c r="S15055" t="str">
        <f t="shared" si="1414"/>
        <v>Bad</v>
      </c>
      <c r="T15055" t="str">
        <f t="shared" si="1415"/>
        <v>High Impact</v>
      </c>
    </row>
    <row r="15056" spans="1:20">
      <c r="A15056" t="s">
        <v>15092</v>
      </c>
      <c r="B15056" t="s">
        <v>24</v>
      </c>
      <c r="C15056" t="s">
        <v>41</v>
      </c>
      <c r="D15056">
        <v>3321.13</v>
      </c>
      <c r="E15056" t="str">
        <f t="shared" si="1410"/>
        <v>High</v>
      </c>
      <c r="F15056" t="str">
        <f t="shared" si="1411"/>
        <v>High</v>
      </c>
      <c r="G15056">
        <v>0.44</v>
      </c>
      <c r="H15056">
        <f>D15056*G15056</f>
        <v>1461.2972</v>
      </c>
      <c r="I15056">
        <v>7</v>
      </c>
      <c r="J15056" s="1">
        <v>44960</v>
      </c>
      <c r="K15056" s="1">
        <v>44963</v>
      </c>
      <c r="L15056" t="s">
        <v>26</v>
      </c>
      <c r="M15056" t="str">
        <f t="shared" si="1412"/>
        <v>Potential customer</v>
      </c>
      <c r="N15056" t="s">
        <v>32</v>
      </c>
      <c r="O15056">
        <v>791.81</v>
      </c>
      <c r="P15056" t="s">
        <v>53</v>
      </c>
      <c r="Q15056">
        <f>D15056-H15056</f>
        <v>1859.8328000000001</v>
      </c>
      <c r="R15056" t="str">
        <f t="shared" si="1413"/>
        <v>Good</v>
      </c>
      <c r="S15056" t="str">
        <f t="shared" si="1414"/>
        <v>Good</v>
      </c>
      <c r="T15056" t="str">
        <f t="shared" si="1415"/>
        <v>High Impact</v>
      </c>
    </row>
    <row r="15057" spans="1:20">
      <c r="A15057" t="s">
        <v>15093</v>
      </c>
      <c r="B15057" t="s">
        <v>30</v>
      </c>
      <c r="C15057" t="s">
        <v>31</v>
      </c>
      <c r="D15057">
        <v>376.25</v>
      </c>
      <c r="E15057" t="str">
        <f t="shared" si="1410"/>
        <v>Low</v>
      </c>
      <c r="F15057" t="str">
        <f t="shared" si="1411"/>
        <v>Low</v>
      </c>
      <c r="G15057">
        <v>0.08</v>
      </c>
      <c r="H15057">
        <f>D15057*G15057</f>
        <v>30.1</v>
      </c>
      <c r="I15057">
        <v>3</v>
      </c>
      <c r="J15057" s="1">
        <v>45457</v>
      </c>
      <c r="K15057" s="1">
        <v>45462</v>
      </c>
      <c r="L15057" t="s">
        <v>26</v>
      </c>
      <c r="M15057" t="str">
        <f t="shared" si="1412"/>
        <v>Normal customer</v>
      </c>
      <c r="N15057" t="s">
        <v>32</v>
      </c>
      <c r="O15057">
        <v>65.55</v>
      </c>
      <c r="P15057" t="s">
        <v>44</v>
      </c>
      <c r="Q15057">
        <f>D15057-H15057</f>
        <v>346.15</v>
      </c>
      <c r="R15057" t="str">
        <f t="shared" si="1413"/>
        <v>Bad</v>
      </c>
      <c r="S15057" t="str">
        <f t="shared" si="1414"/>
        <v>Bad</v>
      </c>
      <c r="T15057" t="str">
        <f t="shared" si="1415"/>
        <v>Normal</v>
      </c>
    </row>
    <row r="15058" spans="1:20">
      <c r="A15058" t="s">
        <v>15094</v>
      </c>
      <c r="B15058" t="s">
        <v>30</v>
      </c>
      <c r="C15058" t="s">
        <v>41</v>
      </c>
      <c r="D15058">
        <v>4072.03</v>
      </c>
      <c r="E15058" t="str">
        <f t="shared" si="1410"/>
        <v>High</v>
      </c>
      <c r="F15058" t="str">
        <f t="shared" si="1411"/>
        <v>High</v>
      </c>
      <c r="G15058">
        <v>0.31</v>
      </c>
      <c r="H15058">
        <f>D15058*G15058</f>
        <v>1262.3293000000001</v>
      </c>
      <c r="I15058">
        <v>2</v>
      </c>
      <c r="J15058" s="1">
        <v>45342</v>
      </c>
      <c r="K15058" s="1">
        <v>45346</v>
      </c>
      <c r="L15058" t="s">
        <v>26</v>
      </c>
      <c r="M15058" t="str">
        <f t="shared" si="1412"/>
        <v>Potential customer</v>
      </c>
      <c r="N15058" t="s">
        <v>32</v>
      </c>
      <c r="O15058">
        <v>1168.56</v>
      </c>
      <c r="P15058" t="s">
        <v>22</v>
      </c>
      <c r="Q15058">
        <f>D15058-H15058</f>
        <v>2809.7007000000003</v>
      </c>
      <c r="R15058" t="str">
        <f t="shared" si="1413"/>
        <v>Good</v>
      </c>
      <c r="S15058" t="str">
        <f t="shared" si="1414"/>
        <v>Good</v>
      </c>
      <c r="T15058" t="str">
        <f t="shared" si="1415"/>
        <v>High Impact</v>
      </c>
    </row>
    <row r="15059" spans="1:20">
      <c r="A15059" t="s">
        <v>15095</v>
      </c>
      <c r="B15059" t="s">
        <v>46</v>
      </c>
      <c r="C15059" t="s">
        <v>41</v>
      </c>
      <c r="D15059">
        <v>2385.9699999999998</v>
      </c>
      <c r="E15059" t="str">
        <f t="shared" si="1410"/>
        <v>High</v>
      </c>
      <c r="F15059" t="str">
        <f t="shared" si="1411"/>
        <v>High</v>
      </c>
      <c r="G15059">
        <v>0.33</v>
      </c>
      <c r="H15059">
        <f>D15059*G15059</f>
        <v>787.37009999999998</v>
      </c>
      <c r="I15059">
        <v>2</v>
      </c>
      <c r="J15059" s="1">
        <v>45524</v>
      </c>
      <c r="K15059" s="1">
        <v>45526</v>
      </c>
      <c r="L15059" t="s">
        <v>26</v>
      </c>
      <c r="M15059" t="str">
        <f t="shared" si="1412"/>
        <v>Potential customer</v>
      </c>
      <c r="N15059" t="s">
        <v>27</v>
      </c>
      <c r="O15059">
        <v>280.61</v>
      </c>
      <c r="P15059" t="s">
        <v>53</v>
      </c>
      <c r="Q15059">
        <f>D15059-H15059</f>
        <v>1598.5998999999997</v>
      </c>
      <c r="R15059" t="str">
        <f t="shared" si="1413"/>
        <v>Bad</v>
      </c>
      <c r="S15059" t="str">
        <f t="shared" si="1414"/>
        <v>Bad</v>
      </c>
      <c r="T15059" t="str">
        <f t="shared" si="1415"/>
        <v>High Impact</v>
      </c>
    </row>
    <row r="15060" spans="1:20">
      <c r="A15060" t="s">
        <v>15096</v>
      </c>
      <c r="B15060" t="s">
        <v>18</v>
      </c>
      <c r="C15060" t="s">
        <v>25</v>
      </c>
      <c r="D15060">
        <v>2318.59</v>
      </c>
      <c r="E15060" t="str">
        <f t="shared" si="1410"/>
        <v>High</v>
      </c>
      <c r="F15060" t="str">
        <f t="shared" si="1411"/>
        <v>High</v>
      </c>
      <c r="G15060">
        <v>0.16</v>
      </c>
      <c r="H15060">
        <f>D15060*G15060</f>
        <v>370.9744</v>
      </c>
      <c r="I15060">
        <v>3</v>
      </c>
      <c r="J15060" s="1">
        <v>45424</v>
      </c>
      <c r="K15060" s="1">
        <v>45427</v>
      </c>
      <c r="L15060" t="s">
        <v>26</v>
      </c>
      <c r="M15060" t="str">
        <f t="shared" si="1412"/>
        <v>Potential customer</v>
      </c>
      <c r="N15060" t="s">
        <v>27</v>
      </c>
      <c r="O15060">
        <v>422.97</v>
      </c>
      <c r="P15060" t="s">
        <v>22</v>
      </c>
      <c r="Q15060">
        <f>D15060-H15060</f>
        <v>1947.6156000000001</v>
      </c>
      <c r="R15060" t="str">
        <f t="shared" si="1413"/>
        <v>Good</v>
      </c>
      <c r="S15060" t="str">
        <f t="shared" si="1414"/>
        <v>Good</v>
      </c>
      <c r="T15060" t="str">
        <f t="shared" si="1415"/>
        <v>High Impact</v>
      </c>
    </row>
    <row r="15061" spans="1:20">
      <c r="A15061" t="s">
        <v>15097</v>
      </c>
      <c r="B15061" t="s">
        <v>24</v>
      </c>
      <c r="C15061" t="s">
        <v>41</v>
      </c>
      <c r="D15061">
        <v>1211.27</v>
      </c>
      <c r="E15061" t="str">
        <f t="shared" si="1410"/>
        <v>High</v>
      </c>
      <c r="F15061" t="str">
        <f t="shared" si="1411"/>
        <v>High</v>
      </c>
      <c r="G15061">
        <v>0.42</v>
      </c>
      <c r="H15061">
        <f>D15061*G15061</f>
        <v>508.73339999999996</v>
      </c>
      <c r="I15061">
        <v>3</v>
      </c>
      <c r="J15061" s="1">
        <v>45304</v>
      </c>
      <c r="K15061" s="1">
        <v>45306</v>
      </c>
      <c r="L15061" t="s">
        <v>36</v>
      </c>
      <c r="M15061" t="str">
        <f t="shared" si="1412"/>
        <v>Normal customer</v>
      </c>
      <c r="N15061" t="s">
        <v>27</v>
      </c>
      <c r="O15061">
        <v>121.89</v>
      </c>
      <c r="P15061" t="s">
        <v>33</v>
      </c>
      <c r="Q15061">
        <f>D15061-H15061</f>
        <v>702.53660000000002</v>
      </c>
      <c r="R15061" t="str">
        <f t="shared" si="1413"/>
        <v>Bad</v>
      </c>
      <c r="S15061" t="str">
        <f t="shared" si="1414"/>
        <v>Bad</v>
      </c>
      <c r="T15061" t="str">
        <f t="shared" si="1415"/>
        <v>High Impact</v>
      </c>
    </row>
    <row r="15062" spans="1:20">
      <c r="A15062" t="s">
        <v>15098</v>
      </c>
      <c r="B15062" t="s">
        <v>18</v>
      </c>
      <c r="C15062" t="s">
        <v>41</v>
      </c>
      <c r="D15062">
        <v>2501.23</v>
      </c>
      <c r="E15062" t="str">
        <f t="shared" si="1410"/>
        <v>High</v>
      </c>
      <c r="F15062" t="str">
        <f t="shared" si="1411"/>
        <v>High</v>
      </c>
      <c r="G15062">
        <v>0.11</v>
      </c>
      <c r="H15062">
        <f>D15062*G15062</f>
        <v>275.13530000000003</v>
      </c>
      <c r="I15062">
        <v>2</v>
      </c>
      <c r="J15062" s="1">
        <v>45008</v>
      </c>
      <c r="K15062" s="1">
        <v>45011</v>
      </c>
      <c r="L15062" t="s">
        <v>26</v>
      </c>
      <c r="M15062" t="str">
        <f t="shared" si="1412"/>
        <v>Potential customer</v>
      </c>
      <c r="N15062" t="s">
        <v>21</v>
      </c>
      <c r="O15062">
        <v>175.25</v>
      </c>
      <c r="P15062" t="s">
        <v>28</v>
      </c>
      <c r="Q15062">
        <f>D15062-H15062</f>
        <v>2226.0947000000001</v>
      </c>
      <c r="R15062" t="str">
        <f t="shared" si="1413"/>
        <v>Bad</v>
      </c>
      <c r="S15062" t="str">
        <f t="shared" si="1414"/>
        <v>Bad</v>
      </c>
      <c r="T15062" t="str">
        <f t="shared" si="1415"/>
        <v>High Impact</v>
      </c>
    </row>
    <row r="15063" spans="1:20">
      <c r="A15063" t="s">
        <v>15099</v>
      </c>
      <c r="B15063" t="s">
        <v>30</v>
      </c>
      <c r="C15063" t="s">
        <v>25</v>
      </c>
      <c r="D15063">
        <v>1883.08</v>
      </c>
      <c r="E15063" t="str">
        <f t="shared" si="1410"/>
        <v>High</v>
      </c>
      <c r="F15063" t="str">
        <f t="shared" si="1411"/>
        <v>High</v>
      </c>
      <c r="G15063">
        <v>0.04</v>
      </c>
      <c r="H15063">
        <f>D15063*G15063</f>
        <v>75.3232</v>
      </c>
      <c r="I15063">
        <v>7</v>
      </c>
      <c r="J15063" s="1">
        <v>45415</v>
      </c>
      <c r="K15063" s="1">
        <v>45420</v>
      </c>
      <c r="L15063" t="s">
        <v>20</v>
      </c>
      <c r="M15063" t="str">
        <f t="shared" si="1412"/>
        <v>Premium customer</v>
      </c>
      <c r="N15063" t="s">
        <v>21</v>
      </c>
      <c r="O15063">
        <v>182.51</v>
      </c>
      <c r="P15063" t="s">
        <v>28</v>
      </c>
      <c r="Q15063">
        <f>D15063-H15063</f>
        <v>1807.7567999999999</v>
      </c>
      <c r="R15063" t="str">
        <f t="shared" si="1413"/>
        <v>Bad</v>
      </c>
      <c r="S15063" t="str">
        <f t="shared" si="1414"/>
        <v>Bad</v>
      </c>
      <c r="T15063" t="str">
        <f t="shared" si="1415"/>
        <v>High Impact</v>
      </c>
    </row>
    <row r="15064" spans="1:20">
      <c r="A15064" t="s">
        <v>15100</v>
      </c>
      <c r="B15064" t="s">
        <v>18</v>
      </c>
      <c r="C15064" t="s">
        <v>19</v>
      </c>
      <c r="D15064">
        <v>1301.17</v>
      </c>
      <c r="E15064" t="str">
        <f t="shared" si="1410"/>
        <v>High</v>
      </c>
      <c r="F15064" t="str">
        <f t="shared" si="1411"/>
        <v>High</v>
      </c>
      <c r="G15064">
        <v>0.03</v>
      </c>
      <c r="H15064">
        <f>D15064*G15064</f>
        <v>39.0351</v>
      </c>
      <c r="I15064">
        <v>2</v>
      </c>
      <c r="J15064" s="1">
        <v>45248</v>
      </c>
      <c r="K15064" s="1">
        <v>45253</v>
      </c>
      <c r="L15064" t="s">
        <v>20</v>
      </c>
      <c r="M15064" t="str">
        <f t="shared" si="1412"/>
        <v>Premium customer</v>
      </c>
      <c r="N15064" t="s">
        <v>32</v>
      </c>
      <c r="O15064">
        <v>84.25</v>
      </c>
      <c r="P15064" t="s">
        <v>22</v>
      </c>
      <c r="Q15064">
        <f>D15064-H15064</f>
        <v>1262.1349</v>
      </c>
      <c r="R15064" t="str">
        <f t="shared" si="1413"/>
        <v>Bad</v>
      </c>
      <c r="S15064" t="str">
        <f t="shared" si="1414"/>
        <v>Bad</v>
      </c>
      <c r="T15064" t="str">
        <f t="shared" si="1415"/>
        <v>High Impact</v>
      </c>
    </row>
    <row r="15065" spans="1:20">
      <c r="A15065" t="s">
        <v>15101</v>
      </c>
      <c r="B15065" t="s">
        <v>30</v>
      </c>
      <c r="C15065" t="s">
        <v>19</v>
      </c>
      <c r="D15065">
        <v>926.47</v>
      </c>
      <c r="E15065" t="str">
        <f t="shared" si="1410"/>
        <v>Low</v>
      </c>
      <c r="F15065" t="str">
        <f t="shared" si="1411"/>
        <v>Midium</v>
      </c>
      <c r="G15065">
        <v>0.15</v>
      </c>
      <c r="H15065">
        <f>D15065*G15065</f>
        <v>138.97049999999999</v>
      </c>
      <c r="I15065">
        <v>6</v>
      </c>
      <c r="J15065" s="1">
        <v>45094</v>
      </c>
      <c r="K15065" s="1">
        <v>45101</v>
      </c>
      <c r="L15065" t="s">
        <v>26</v>
      </c>
      <c r="M15065" t="str">
        <f t="shared" si="1412"/>
        <v>Normal customer</v>
      </c>
      <c r="N15065" t="s">
        <v>21</v>
      </c>
      <c r="O15065">
        <v>92.72</v>
      </c>
      <c r="P15065" t="s">
        <v>28</v>
      </c>
      <c r="Q15065">
        <f>D15065-H15065</f>
        <v>787.49950000000001</v>
      </c>
      <c r="R15065" t="str">
        <f t="shared" si="1413"/>
        <v>Bad</v>
      </c>
      <c r="S15065" t="str">
        <f t="shared" si="1414"/>
        <v>Bad</v>
      </c>
      <c r="T15065" t="str">
        <f t="shared" si="1415"/>
        <v>Normal</v>
      </c>
    </row>
    <row r="15066" spans="1:20">
      <c r="A15066" t="s">
        <v>15102</v>
      </c>
      <c r="B15066" t="s">
        <v>18</v>
      </c>
      <c r="C15066" t="s">
        <v>25</v>
      </c>
      <c r="D15066">
        <v>3668.84</v>
      </c>
      <c r="E15066" t="str">
        <f t="shared" si="1410"/>
        <v>High</v>
      </c>
      <c r="F15066" t="str">
        <f t="shared" si="1411"/>
        <v>High</v>
      </c>
      <c r="G15066">
        <v>0.23</v>
      </c>
      <c r="H15066">
        <f>D15066*G15066</f>
        <v>843.83320000000003</v>
      </c>
      <c r="I15066">
        <v>5</v>
      </c>
      <c r="J15066" s="1">
        <v>45078</v>
      </c>
      <c r="K15066" s="1">
        <v>45083</v>
      </c>
      <c r="L15066" t="s">
        <v>26</v>
      </c>
      <c r="M15066" t="str">
        <f t="shared" si="1412"/>
        <v>Potential customer</v>
      </c>
      <c r="N15066" t="s">
        <v>27</v>
      </c>
      <c r="O15066">
        <v>204.3</v>
      </c>
      <c r="P15066" t="s">
        <v>53</v>
      </c>
      <c r="Q15066">
        <f>D15066-H15066</f>
        <v>2825.0068000000001</v>
      </c>
      <c r="R15066" t="str">
        <f t="shared" si="1413"/>
        <v>Bad</v>
      </c>
      <c r="S15066" t="str">
        <f t="shared" si="1414"/>
        <v>Bad</v>
      </c>
      <c r="T15066" t="str">
        <f t="shared" si="1415"/>
        <v>High Impact</v>
      </c>
    </row>
    <row r="15067" spans="1:20">
      <c r="A15067" t="s">
        <v>15103</v>
      </c>
      <c r="B15067" t="s">
        <v>46</v>
      </c>
      <c r="C15067" t="s">
        <v>41</v>
      </c>
      <c r="D15067">
        <v>796.01</v>
      </c>
      <c r="E15067" t="str">
        <f t="shared" si="1410"/>
        <v>Low</v>
      </c>
      <c r="F15067" t="str">
        <f t="shared" si="1411"/>
        <v>Midium</v>
      </c>
      <c r="G15067">
        <v>0.31</v>
      </c>
      <c r="H15067">
        <f>D15067*G15067</f>
        <v>246.76310000000001</v>
      </c>
      <c r="I15067">
        <v>7</v>
      </c>
      <c r="J15067" s="1">
        <v>45490</v>
      </c>
      <c r="K15067" s="1">
        <v>45495</v>
      </c>
      <c r="L15067" t="s">
        <v>36</v>
      </c>
      <c r="M15067" t="str">
        <f t="shared" si="1412"/>
        <v>Normal customer</v>
      </c>
      <c r="N15067" t="s">
        <v>27</v>
      </c>
      <c r="O15067">
        <v>66.989999999999995</v>
      </c>
      <c r="P15067" t="s">
        <v>44</v>
      </c>
      <c r="Q15067">
        <f>D15067-H15067</f>
        <v>549.24689999999998</v>
      </c>
      <c r="R15067" t="str">
        <f t="shared" si="1413"/>
        <v>Bad</v>
      </c>
      <c r="S15067" t="str">
        <f t="shared" si="1414"/>
        <v>Bad</v>
      </c>
      <c r="T15067" t="str">
        <f t="shared" si="1415"/>
        <v>High Impact</v>
      </c>
    </row>
    <row r="15068" spans="1:20">
      <c r="A15068" t="s">
        <v>15104</v>
      </c>
      <c r="B15068" t="s">
        <v>18</v>
      </c>
      <c r="C15068" t="s">
        <v>38</v>
      </c>
      <c r="D15068">
        <v>923.11</v>
      </c>
      <c r="E15068" t="str">
        <f t="shared" si="1410"/>
        <v>Low</v>
      </c>
      <c r="F15068" t="str">
        <f t="shared" si="1411"/>
        <v>Midium</v>
      </c>
      <c r="G15068">
        <v>0.36</v>
      </c>
      <c r="H15068">
        <f>D15068*G15068</f>
        <v>332.31959999999998</v>
      </c>
      <c r="I15068">
        <v>7</v>
      </c>
      <c r="J15068" s="1">
        <v>44928</v>
      </c>
      <c r="K15068" s="1">
        <v>44933</v>
      </c>
      <c r="L15068" t="s">
        <v>20</v>
      </c>
      <c r="M15068" t="str">
        <f t="shared" si="1412"/>
        <v>Normal customer</v>
      </c>
      <c r="N15068" t="s">
        <v>21</v>
      </c>
      <c r="O15068">
        <v>146</v>
      </c>
      <c r="P15068" t="s">
        <v>53</v>
      </c>
      <c r="Q15068">
        <f>D15068-H15068</f>
        <v>590.79040000000009</v>
      </c>
      <c r="R15068" t="str">
        <f t="shared" si="1413"/>
        <v>Bad</v>
      </c>
      <c r="S15068" t="str">
        <f t="shared" si="1414"/>
        <v>Bad</v>
      </c>
      <c r="T15068" t="str">
        <f t="shared" si="1415"/>
        <v>High Impact</v>
      </c>
    </row>
    <row r="15069" spans="1:20">
      <c r="A15069" t="s">
        <v>15105</v>
      </c>
      <c r="B15069" t="s">
        <v>30</v>
      </c>
      <c r="C15069" t="s">
        <v>31</v>
      </c>
      <c r="D15069">
        <v>2927.65</v>
      </c>
      <c r="E15069" t="str">
        <f t="shared" si="1410"/>
        <v>High</v>
      </c>
      <c r="F15069" t="str">
        <f t="shared" si="1411"/>
        <v>High</v>
      </c>
      <c r="G15069">
        <v>0.09</v>
      </c>
      <c r="H15069">
        <f>D15069*G15069</f>
        <v>263.48849999999999</v>
      </c>
      <c r="I15069">
        <v>8</v>
      </c>
      <c r="J15069" s="1">
        <v>45627</v>
      </c>
      <c r="K15069" s="1">
        <v>45629</v>
      </c>
      <c r="L15069" t="s">
        <v>36</v>
      </c>
      <c r="M15069" t="str">
        <f t="shared" si="1412"/>
        <v>Normal customer</v>
      </c>
      <c r="N15069" t="s">
        <v>27</v>
      </c>
      <c r="O15069">
        <v>350.16</v>
      </c>
      <c r="P15069" t="s">
        <v>28</v>
      </c>
      <c r="Q15069">
        <f>D15069-H15069</f>
        <v>2664.1615000000002</v>
      </c>
      <c r="R15069" t="str">
        <f t="shared" si="1413"/>
        <v>Good</v>
      </c>
      <c r="S15069" t="str">
        <f t="shared" si="1414"/>
        <v>Good</v>
      </c>
      <c r="T15069" t="str">
        <f t="shared" si="1415"/>
        <v>High Impact</v>
      </c>
    </row>
    <row r="15070" spans="1:20">
      <c r="A15070" t="s">
        <v>15106</v>
      </c>
      <c r="B15070" t="s">
        <v>24</v>
      </c>
      <c r="C15070" t="s">
        <v>38</v>
      </c>
      <c r="D15070">
        <v>1207.78</v>
      </c>
      <c r="E15070" t="str">
        <f t="shared" si="1410"/>
        <v>High</v>
      </c>
      <c r="F15070" t="str">
        <f t="shared" si="1411"/>
        <v>High</v>
      </c>
      <c r="G15070">
        <v>0.34</v>
      </c>
      <c r="H15070">
        <f>D15070*G15070</f>
        <v>410.64520000000005</v>
      </c>
      <c r="I15070">
        <v>4</v>
      </c>
      <c r="J15070" s="1">
        <v>45632</v>
      </c>
      <c r="K15070" s="1">
        <v>45635</v>
      </c>
      <c r="L15070" t="s">
        <v>20</v>
      </c>
      <c r="M15070" t="str">
        <f t="shared" si="1412"/>
        <v>Premium customer</v>
      </c>
      <c r="N15070" t="s">
        <v>27</v>
      </c>
      <c r="O15070">
        <v>159.69</v>
      </c>
      <c r="P15070" t="s">
        <v>39</v>
      </c>
      <c r="Q15070">
        <f>D15070-H15070</f>
        <v>797.13479999999993</v>
      </c>
      <c r="R15070" t="str">
        <f t="shared" si="1413"/>
        <v>Bad</v>
      </c>
      <c r="S15070" t="str">
        <f t="shared" si="1414"/>
        <v>Bad</v>
      </c>
      <c r="T15070" t="str">
        <f t="shared" si="1415"/>
        <v>High Impact</v>
      </c>
    </row>
    <row r="15071" spans="1:20">
      <c r="A15071" t="s">
        <v>15107</v>
      </c>
      <c r="B15071" t="s">
        <v>24</v>
      </c>
      <c r="C15071" t="s">
        <v>38</v>
      </c>
      <c r="D15071">
        <v>2350.94</v>
      </c>
      <c r="E15071" t="str">
        <f t="shared" si="1410"/>
        <v>High</v>
      </c>
      <c r="F15071" t="str">
        <f t="shared" si="1411"/>
        <v>High</v>
      </c>
      <c r="G15071">
        <v>0.09</v>
      </c>
      <c r="H15071">
        <f>D15071*G15071</f>
        <v>211.58459999999999</v>
      </c>
      <c r="I15071">
        <v>5</v>
      </c>
      <c r="J15071" s="1">
        <v>45269</v>
      </c>
      <c r="K15071" s="1">
        <v>45275</v>
      </c>
      <c r="L15071" t="s">
        <v>26</v>
      </c>
      <c r="M15071" t="str">
        <f t="shared" si="1412"/>
        <v>Potential customer</v>
      </c>
      <c r="N15071" t="s">
        <v>21</v>
      </c>
      <c r="O15071">
        <v>218.07</v>
      </c>
      <c r="P15071" t="s">
        <v>28</v>
      </c>
      <c r="Q15071">
        <f>D15071-H15071</f>
        <v>2139.3553999999999</v>
      </c>
      <c r="R15071" t="str">
        <f t="shared" si="1413"/>
        <v>Bad</v>
      </c>
      <c r="S15071" t="str">
        <f t="shared" si="1414"/>
        <v>Bad</v>
      </c>
      <c r="T15071" t="str">
        <f t="shared" si="1415"/>
        <v>High Impact</v>
      </c>
    </row>
    <row r="15072" spans="1:20">
      <c r="A15072" t="s">
        <v>15108</v>
      </c>
      <c r="B15072" t="s">
        <v>24</v>
      </c>
      <c r="C15072" t="s">
        <v>41</v>
      </c>
      <c r="D15072">
        <v>2809.3</v>
      </c>
      <c r="E15072" t="str">
        <f t="shared" si="1410"/>
        <v>High</v>
      </c>
      <c r="F15072" t="str">
        <f t="shared" si="1411"/>
        <v>High</v>
      </c>
      <c r="G15072">
        <v>0.5</v>
      </c>
      <c r="H15072">
        <f>D15072*G15072</f>
        <v>1404.65</v>
      </c>
      <c r="I15072">
        <v>4</v>
      </c>
      <c r="J15072" s="1">
        <v>45493</v>
      </c>
      <c r="K15072" s="1">
        <v>45494</v>
      </c>
      <c r="L15072" t="s">
        <v>26</v>
      </c>
      <c r="M15072" t="str">
        <f t="shared" si="1412"/>
        <v>Potential customer</v>
      </c>
      <c r="N15072" t="s">
        <v>27</v>
      </c>
      <c r="O15072">
        <v>794.33</v>
      </c>
      <c r="P15072" t="s">
        <v>28</v>
      </c>
      <c r="Q15072">
        <f>D15072-H15072</f>
        <v>1404.65</v>
      </c>
      <c r="R15072" t="str">
        <f t="shared" si="1413"/>
        <v>Good</v>
      </c>
      <c r="S15072" t="str">
        <f t="shared" si="1414"/>
        <v>Good</v>
      </c>
      <c r="T15072" t="str">
        <f t="shared" si="1415"/>
        <v>High Impact</v>
      </c>
    </row>
    <row r="15073" spans="1:20">
      <c r="A15073" t="s">
        <v>15109</v>
      </c>
      <c r="B15073" t="s">
        <v>30</v>
      </c>
      <c r="C15073" t="s">
        <v>31</v>
      </c>
      <c r="D15073">
        <v>1444.71</v>
      </c>
      <c r="E15073" t="str">
        <f t="shared" si="1410"/>
        <v>High</v>
      </c>
      <c r="F15073" t="str">
        <f t="shared" si="1411"/>
        <v>High</v>
      </c>
      <c r="G15073">
        <v>0.48</v>
      </c>
      <c r="H15073">
        <f>D15073*G15073</f>
        <v>693.46079999999995</v>
      </c>
      <c r="I15073">
        <v>7</v>
      </c>
      <c r="J15073" s="1">
        <v>45130</v>
      </c>
      <c r="K15073" s="1">
        <v>45134</v>
      </c>
      <c r="L15073" t="s">
        <v>26</v>
      </c>
      <c r="M15073" t="str">
        <f t="shared" si="1412"/>
        <v>Potential customer</v>
      </c>
      <c r="N15073" t="s">
        <v>27</v>
      </c>
      <c r="O15073">
        <v>395.58</v>
      </c>
      <c r="P15073" t="s">
        <v>39</v>
      </c>
      <c r="Q15073">
        <f>D15073-H15073</f>
        <v>751.24920000000009</v>
      </c>
      <c r="R15073" t="str">
        <f t="shared" si="1413"/>
        <v>Good</v>
      </c>
      <c r="S15073" t="str">
        <f t="shared" si="1414"/>
        <v>Good</v>
      </c>
      <c r="T15073" t="str">
        <f t="shared" si="1415"/>
        <v>High Impact</v>
      </c>
    </row>
    <row r="15074" spans="1:20">
      <c r="A15074" t="s">
        <v>15110</v>
      </c>
      <c r="B15074" t="s">
        <v>18</v>
      </c>
      <c r="C15074" t="s">
        <v>31</v>
      </c>
      <c r="D15074">
        <v>1783.42</v>
      </c>
      <c r="E15074" t="str">
        <f t="shared" si="1410"/>
        <v>High</v>
      </c>
      <c r="F15074" t="str">
        <f t="shared" si="1411"/>
        <v>High</v>
      </c>
      <c r="G15074">
        <v>0.05</v>
      </c>
      <c r="H15074">
        <f>D15074*G15074</f>
        <v>89.171000000000006</v>
      </c>
      <c r="I15074">
        <v>3</v>
      </c>
      <c r="J15074" s="1">
        <v>44934</v>
      </c>
      <c r="K15074" s="1">
        <v>44935</v>
      </c>
      <c r="L15074" t="s">
        <v>26</v>
      </c>
      <c r="M15074" t="str">
        <f t="shared" si="1412"/>
        <v>Potential customer</v>
      </c>
      <c r="N15074" t="s">
        <v>21</v>
      </c>
      <c r="O15074">
        <v>236.7</v>
      </c>
      <c r="P15074" t="s">
        <v>53</v>
      </c>
      <c r="Q15074">
        <f>D15074-H15074</f>
        <v>1694.249</v>
      </c>
      <c r="R15074" t="str">
        <f t="shared" si="1413"/>
        <v>Bad</v>
      </c>
      <c r="S15074" t="str">
        <f t="shared" si="1414"/>
        <v>Bad</v>
      </c>
      <c r="T15074" t="str">
        <f t="shared" si="1415"/>
        <v>High Impact</v>
      </c>
    </row>
    <row r="15075" spans="1:20">
      <c r="A15075" t="s">
        <v>15111</v>
      </c>
      <c r="B15075" t="s">
        <v>24</v>
      </c>
      <c r="C15075" t="s">
        <v>19</v>
      </c>
      <c r="D15075">
        <v>1130.01</v>
      </c>
      <c r="E15075" t="str">
        <f t="shared" si="1410"/>
        <v>High</v>
      </c>
      <c r="F15075" t="str">
        <f t="shared" si="1411"/>
        <v>High</v>
      </c>
      <c r="G15075">
        <v>0.33</v>
      </c>
      <c r="H15075">
        <f>D15075*G15075</f>
        <v>372.9033</v>
      </c>
      <c r="I15075">
        <v>2</v>
      </c>
      <c r="J15075" s="1">
        <v>45618</v>
      </c>
      <c r="K15075" s="1">
        <v>45625</v>
      </c>
      <c r="L15075" t="s">
        <v>26</v>
      </c>
      <c r="M15075" t="str">
        <f t="shared" si="1412"/>
        <v>Potential customer</v>
      </c>
      <c r="N15075" t="s">
        <v>21</v>
      </c>
      <c r="O15075">
        <v>315.66000000000003</v>
      </c>
      <c r="P15075" t="s">
        <v>39</v>
      </c>
      <c r="Q15075">
        <f>D15075-H15075</f>
        <v>757.10670000000005</v>
      </c>
      <c r="R15075" t="str">
        <f t="shared" si="1413"/>
        <v>Good</v>
      </c>
      <c r="S15075" t="str">
        <f t="shared" si="1414"/>
        <v>Good</v>
      </c>
      <c r="T15075" t="str">
        <f t="shared" si="1415"/>
        <v>High Impact</v>
      </c>
    </row>
    <row r="15076" spans="1:20">
      <c r="A15076" t="s">
        <v>15112</v>
      </c>
      <c r="B15076" t="s">
        <v>24</v>
      </c>
      <c r="C15076" t="s">
        <v>25</v>
      </c>
      <c r="D15076">
        <v>2356.08</v>
      </c>
      <c r="E15076" t="str">
        <f t="shared" si="1410"/>
        <v>High</v>
      </c>
      <c r="F15076" t="str">
        <f t="shared" si="1411"/>
        <v>High</v>
      </c>
      <c r="G15076">
        <v>0.45</v>
      </c>
      <c r="H15076">
        <f>D15076*G15076</f>
        <v>1060.2360000000001</v>
      </c>
      <c r="I15076">
        <v>4</v>
      </c>
      <c r="J15076" s="1">
        <v>45432</v>
      </c>
      <c r="K15076" s="1">
        <v>45439</v>
      </c>
      <c r="L15076" t="s">
        <v>36</v>
      </c>
      <c r="M15076" t="str">
        <f t="shared" si="1412"/>
        <v>Normal customer</v>
      </c>
      <c r="N15076" t="s">
        <v>21</v>
      </c>
      <c r="O15076">
        <v>376.42</v>
      </c>
      <c r="P15076" t="s">
        <v>53</v>
      </c>
      <c r="Q15076">
        <f>D15076-H15076</f>
        <v>1295.8439999999998</v>
      </c>
      <c r="R15076" t="str">
        <f t="shared" si="1413"/>
        <v>Good</v>
      </c>
      <c r="S15076" t="str">
        <f t="shared" si="1414"/>
        <v>Good</v>
      </c>
      <c r="T15076" t="str">
        <f t="shared" si="1415"/>
        <v>High Impact</v>
      </c>
    </row>
    <row r="15077" spans="1:20">
      <c r="A15077" t="s">
        <v>15113</v>
      </c>
      <c r="B15077" t="s">
        <v>24</v>
      </c>
      <c r="C15077" t="s">
        <v>41</v>
      </c>
      <c r="D15077">
        <v>4962.76</v>
      </c>
      <c r="E15077" t="str">
        <f t="shared" si="1410"/>
        <v>High</v>
      </c>
      <c r="F15077" t="str">
        <f t="shared" si="1411"/>
        <v>High</v>
      </c>
      <c r="G15077">
        <v>0.04</v>
      </c>
      <c r="H15077">
        <f>D15077*G15077</f>
        <v>198.5104</v>
      </c>
      <c r="I15077">
        <v>5</v>
      </c>
      <c r="J15077" s="1">
        <v>45199</v>
      </c>
      <c r="K15077" s="1">
        <v>45205</v>
      </c>
      <c r="L15077" t="s">
        <v>20</v>
      </c>
      <c r="M15077" t="str">
        <f t="shared" si="1412"/>
        <v>Premium customer</v>
      </c>
      <c r="N15077" t="s">
        <v>32</v>
      </c>
      <c r="O15077">
        <v>614.87</v>
      </c>
      <c r="P15077" t="s">
        <v>53</v>
      </c>
      <c r="Q15077">
        <f>D15077-H15077</f>
        <v>4764.2496000000001</v>
      </c>
      <c r="R15077" t="str">
        <f t="shared" si="1413"/>
        <v>Good</v>
      </c>
      <c r="S15077" t="str">
        <f t="shared" si="1414"/>
        <v>Good</v>
      </c>
      <c r="T15077" t="str">
        <f t="shared" si="1415"/>
        <v>High Impact</v>
      </c>
    </row>
    <row r="15078" spans="1:20">
      <c r="A15078" t="s">
        <v>15114</v>
      </c>
      <c r="B15078" t="s">
        <v>46</v>
      </c>
      <c r="C15078" t="s">
        <v>31</v>
      </c>
      <c r="D15078">
        <v>1877.29</v>
      </c>
      <c r="E15078" t="str">
        <f t="shared" si="1410"/>
        <v>High</v>
      </c>
      <c r="F15078" t="str">
        <f t="shared" si="1411"/>
        <v>High</v>
      </c>
      <c r="G15078">
        <v>0.06</v>
      </c>
      <c r="H15078">
        <f>D15078*G15078</f>
        <v>112.6374</v>
      </c>
      <c r="I15078">
        <v>1</v>
      </c>
      <c r="J15078" s="1">
        <v>45547</v>
      </c>
      <c r="K15078" s="1">
        <v>45550</v>
      </c>
      <c r="L15078" t="s">
        <v>36</v>
      </c>
      <c r="M15078" t="str">
        <f t="shared" si="1412"/>
        <v>Normal customer</v>
      </c>
      <c r="N15078" t="s">
        <v>27</v>
      </c>
      <c r="O15078">
        <v>558.33000000000004</v>
      </c>
      <c r="P15078" t="s">
        <v>44</v>
      </c>
      <c r="Q15078">
        <f>D15078-H15078</f>
        <v>1764.6525999999999</v>
      </c>
      <c r="R15078" t="str">
        <f t="shared" si="1413"/>
        <v>Good</v>
      </c>
      <c r="S15078" t="str">
        <f t="shared" si="1414"/>
        <v>Good</v>
      </c>
      <c r="T15078" t="str">
        <f t="shared" si="1415"/>
        <v>High Impact</v>
      </c>
    </row>
    <row r="15079" spans="1:20">
      <c r="A15079" t="s">
        <v>15115</v>
      </c>
      <c r="B15079" t="s">
        <v>30</v>
      </c>
      <c r="C15079" t="s">
        <v>41</v>
      </c>
      <c r="D15079">
        <v>3301.32</v>
      </c>
      <c r="E15079" t="str">
        <f t="shared" si="1410"/>
        <v>High</v>
      </c>
      <c r="F15079" t="str">
        <f t="shared" si="1411"/>
        <v>High</v>
      </c>
      <c r="G15079">
        <v>0.17</v>
      </c>
      <c r="H15079">
        <f>D15079*G15079</f>
        <v>561.22440000000006</v>
      </c>
      <c r="I15079">
        <v>3</v>
      </c>
      <c r="J15079" s="1">
        <v>45215</v>
      </c>
      <c r="K15079" s="1">
        <v>45217</v>
      </c>
      <c r="L15079" t="s">
        <v>20</v>
      </c>
      <c r="M15079" t="str">
        <f t="shared" si="1412"/>
        <v>Premium customer</v>
      </c>
      <c r="N15079" t="s">
        <v>27</v>
      </c>
      <c r="O15079">
        <v>519.79999999999995</v>
      </c>
      <c r="P15079" t="s">
        <v>44</v>
      </c>
      <c r="Q15079">
        <f>D15079-H15079</f>
        <v>2740.0956000000001</v>
      </c>
      <c r="R15079" t="str">
        <f t="shared" si="1413"/>
        <v>Good</v>
      </c>
      <c r="S15079" t="str">
        <f t="shared" si="1414"/>
        <v>Good</v>
      </c>
      <c r="T15079" t="str">
        <f t="shared" si="1415"/>
        <v>High Impact</v>
      </c>
    </row>
    <row r="15080" spans="1:20">
      <c r="A15080" t="s">
        <v>15116</v>
      </c>
      <c r="B15080" t="s">
        <v>30</v>
      </c>
      <c r="C15080" t="s">
        <v>19</v>
      </c>
      <c r="D15080">
        <v>3215.88</v>
      </c>
      <c r="E15080" t="str">
        <f t="shared" si="1410"/>
        <v>High</v>
      </c>
      <c r="F15080" t="str">
        <f t="shared" si="1411"/>
        <v>High</v>
      </c>
      <c r="G15080">
        <v>0.05</v>
      </c>
      <c r="H15080">
        <f>D15080*G15080</f>
        <v>160.79400000000001</v>
      </c>
      <c r="I15080">
        <v>8</v>
      </c>
      <c r="J15080" s="1">
        <v>45237</v>
      </c>
      <c r="K15080" s="1">
        <v>45243</v>
      </c>
      <c r="L15080" t="s">
        <v>36</v>
      </c>
      <c r="M15080" t="str">
        <f t="shared" si="1412"/>
        <v>Normal customer</v>
      </c>
      <c r="N15080" t="s">
        <v>27</v>
      </c>
      <c r="O15080">
        <v>227.98</v>
      </c>
      <c r="P15080" t="s">
        <v>44</v>
      </c>
      <c r="Q15080">
        <f>D15080-H15080</f>
        <v>3055.0860000000002</v>
      </c>
      <c r="R15080" t="str">
        <f t="shared" si="1413"/>
        <v>Bad</v>
      </c>
      <c r="S15080" t="str">
        <f t="shared" si="1414"/>
        <v>Bad</v>
      </c>
      <c r="T15080" t="str">
        <f t="shared" si="1415"/>
        <v>High Impact</v>
      </c>
    </row>
    <row r="15081" spans="1:20">
      <c r="A15081" t="s">
        <v>15117</v>
      </c>
      <c r="B15081" t="s">
        <v>30</v>
      </c>
      <c r="C15081" t="s">
        <v>38</v>
      </c>
      <c r="D15081">
        <v>3953.76</v>
      </c>
      <c r="E15081" t="str">
        <f t="shared" si="1410"/>
        <v>High</v>
      </c>
      <c r="F15081" t="str">
        <f t="shared" si="1411"/>
        <v>High</v>
      </c>
      <c r="G15081">
        <v>0.44</v>
      </c>
      <c r="H15081">
        <f>D15081*G15081</f>
        <v>1739.6544000000001</v>
      </c>
      <c r="I15081">
        <v>5</v>
      </c>
      <c r="J15081" s="1">
        <v>45129</v>
      </c>
      <c r="K15081" s="1">
        <v>45136</v>
      </c>
      <c r="L15081" t="s">
        <v>26</v>
      </c>
      <c r="M15081" t="str">
        <f t="shared" si="1412"/>
        <v>Potential customer</v>
      </c>
      <c r="N15081" t="s">
        <v>21</v>
      </c>
      <c r="O15081">
        <v>774.33</v>
      </c>
      <c r="P15081" t="s">
        <v>39</v>
      </c>
      <c r="Q15081">
        <f>D15081-H15081</f>
        <v>2214.1055999999999</v>
      </c>
      <c r="R15081" t="str">
        <f t="shared" si="1413"/>
        <v>Good</v>
      </c>
      <c r="S15081" t="str">
        <f t="shared" si="1414"/>
        <v>Good</v>
      </c>
      <c r="T15081" t="str">
        <f t="shared" si="1415"/>
        <v>High Impact</v>
      </c>
    </row>
    <row r="15082" spans="1:20">
      <c r="A15082" t="s">
        <v>15118</v>
      </c>
      <c r="B15082" t="s">
        <v>30</v>
      </c>
      <c r="C15082" t="s">
        <v>31</v>
      </c>
      <c r="D15082">
        <v>3588.4</v>
      </c>
      <c r="E15082" t="str">
        <f t="shared" si="1410"/>
        <v>High</v>
      </c>
      <c r="F15082" t="str">
        <f t="shared" si="1411"/>
        <v>High</v>
      </c>
      <c r="G15082">
        <v>0.44</v>
      </c>
      <c r="H15082">
        <f>D15082*G15082</f>
        <v>1578.896</v>
      </c>
      <c r="I15082">
        <v>1</v>
      </c>
      <c r="J15082" s="1">
        <v>45255</v>
      </c>
      <c r="K15082" s="1">
        <v>45258</v>
      </c>
      <c r="L15082" t="s">
        <v>20</v>
      </c>
      <c r="M15082" t="str">
        <f t="shared" si="1412"/>
        <v>Premium customer</v>
      </c>
      <c r="N15082" t="s">
        <v>27</v>
      </c>
      <c r="O15082">
        <v>342.43</v>
      </c>
      <c r="P15082" t="s">
        <v>39</v>
      </c>
      <c r="Q15082">
        <f>D15082-H15082</f>
        <v>2009.5040000000001</v>
      </c>
      <c r="R15082" t="str">
        <f t="shared" si="1413"/>
        <v>Good</v>
      </c>
      <c r="S15082" t="str">
        <f t="shared" si="1414"/>
        <v>Good</v>
      </c>
      <c r="T15082" t="str">
        <f t="shared" si="1415"/>
        <v>High Impact</v>
      </c>
    </row>
    <row r="15083" spans="1:20">
      <c r="A15083" t="s">
        <v>15119</v>
      </c>
      <c r="B15083" t="s">
        <v>30</v>
      </c>
      <c r="C15083" t="s">
        <v>19</v>
      </c>
      <c r="D15083">
        <v>157.72</v>
      </c>
      <c r="E15083" t="str">
        <f t="shared" si="1410"/>
        <v>Low</v>
      </c>
      <c r="F15083" t="str">
        <f t="shared" si="1411"/>
        <v>Low</v>
      </c>
      <c r="G15083">
        <v>0.47</v>
      </c>
      <c r="H15083">
        <f>D15083*G15083</f>
        <v>74.128399999999999</v>
      </c>
      <c r="I15083">
        <v>4</v>
      </c>
      <c r="J15083" s="1">
        <v>45024</v>
      </c>
      <c r="K15083" s="1">
        <v>45028</v>
      </c>
      <c r="L15083" t="s">
        <v>20</v>
      </c>
      <c r="M15083" t="str">
        <f t="shared" si="1412"/>
        <v>Normal customer</v>
      </c>
      <c r="N15083" t="s">
        <v>32</v>
      </c>
      <c r="O15083">
        <v>32.1</v>
      </c>
      <c r="P15083" t="s">
        <v>22</v>
      </c>
      <c r="Q15083">
        <f>D15083-H15083</f>
        <v>83.5916</v>
      </c>
      <c r="R15083" t="str">
        <f t="shared" si="1413"/>
        <v>Bad</v>
      </c>
      <c r="S15083" t="str">
        <f t="shared" si="1414"/>
        <v>Bad</v>
      </c>
      <c r="T15083" t="str">
        <f t="shared" si="1415"/>
        <v>High Impact</v>
      </c>
    </row>
    <row r="15084" spans="1:20">
      <c r="A15084" t="s">
        <v>15120</v>
      </c>
      <c r="B15084" t="s">
        <v>46</v>
      </c>
      <c r="C15084" t="s">
        <v>41</v>
      </c>
      <c r="D15084">
        <v>1615.16</v>
      </c>
      <c r="E15084" t="str">
        <f t="shared" si="1410"/>
        <v>High</v>
      </c>
      <c r="F15084" t="str">
        <f t="shared" si="1411"/>
        <v>High</v>
      </c>
      <c r="G15084">
        <v>0.1</v>
      </c>
      <c r="H15084">
        <f>D15084*G15084</f>
        <v>161.51600000000002</v>
      </c>
      <c r="I15084">
        <v>8</v>
      </c>
      <c r="J15084" s="1">
        <v>45290</v>
      </c>
      <c r="K15084" s="1">
        <v>45297</v>
      </c>
      <c r="L15084" t="s">
        <v>36</v>
      </c>
      <c r="M15084" t="str">
        <f t="shared" si="1412"/>
        <v>Normal customer</v>
      </c>
      <c r="N15084" t="s">
        <v>27</v>
      </c>
      <c r="O15084">
        <v>100.16</v>
      </c>
      <c r="P15084" t="s">
        <v>53</v>
      </c>
      <c r="Q15084">
        <f>D15084-H15084</f>
        <v>1453.644</v>
      </c>
      <c r="R15084" t="str">
        <f t="shared" si="1413"/>
        <v>Bad</v>
      </c>
      <c r="S15084" t="str">
        <f t="shared" si="1414"/>
        <v>Bad</v>
      </c>
      <c r="T15084" t="str">
        <f t="shared" si="1415"/>
        <v>High Impact</v>
      </c>
    </row>
    <row r="15085" spans="1:20">
      <c r="A15085" t="s">
        <v>15121</v>
      </c>
      <c r="B15085" t="s">
        <v>18</v>
      </c>
      <c r="C15085" t="s">
        <v>19</v>
      </c>
      <c r="D15085">
        <v>4364.1400000000003</v>
      </c>
      <c r="E15085" t="str">
        <f t="shared" si="1410"/>
        <v>High</v>
      </c>
      <c r="F15085" t="str">
        <f t="shared" si="1411"/>
        <v>High</v>
      </c>
      <c r="G15085">
        <v>0.02</v>
      </c>
      <c r="H15085">
        <f>D15085*G15085</f>
        <v>87.282800000000009</v>
      </c>
      <c r="I15085">
        <v>8</v>
      </c>
      <c r="J15085" s="1">
        <v>45417</v>
      </c>
      <c r="K15085" s="1">
        <v>45424</v>
      </c>
      <c r="L15085" t="s">
        <v>36</v>
      </c>
      <c r="M15085" t="str">
        <f t="shared" si="1412"/>
        <v>Normal customer</v>
      </c>
      <c r="N15085" t="s">
        <v>27</v>
      </c>
      <c r="O15085">
        <v>339.05</v>
      </c>
      <c r="P15085" t="s">
        <v>53</v>
      </c>
      <c r="Q15085">
        <f>D15085-H15085</f>
        <v>4276.8572000000004</v>
      </c>
      <c r="R15085" t="str">
        <f t="shared" si="1413"/>
        <v>Good</v>
      </c>
      <c r="S15085" t="str">
        <f t="shared" si="1414"/>
        <v>Good</v>
      </c>
      <c r="T15085" t="str">
        <f t="shared" si="1415"/>
        <v>High Impact</v>
      </c>
    </row>
    <row r="15086" spans="1:20">
      <c r="A15086" t="s">
        <v>15122</v>
      </c>
      <c r="B15086" t="s">
        <v>46</v>
      </c>
      <c r="C15086" t="s">
        <v>19</v>
      </c>
      <c r="D15086">
        <v>2743.8</v>
      </c>
      <c r="E15086" t="str">
        <f t="shared" si="1410"/>
        <v>High</v>
      </c>
      <c r="F15086" t="str">
        <f t="shared" si="1411"/>
        <v>High</v>
      </c>
      <c r="G15086">
        <v>0.22</v>
      </c>
      <c r="H15086">
        <f>D15086*G15086</f>
        <v>603.63600000000008</v>
      </c>
      <c r="I15086">
        <v>2</v>
      </c>
      <c r="J15086" s="1">
        <v>45005</v>
      </c>
      <c r="K15086" s="1">
        <v>45011</v>
      </c>
      <c r="L15086" t="s">
        <v>26</v>
      </c>
      <c r="M15086" t="str">
        <f t="shared" si="1412"/>
        <v>Potential customer</v>
      </c>
      <c r="N15086" t="s">
        <v>27</v>
      </c>
      <c r="O15086">
        <v>351.61</v>
      </c>
      <c r="P15086" t="s">
        <v>44</v>
      </c>
      <c r="Q15086">
        <f>D15086-H15086</f>
        <v>2140.1640000000002</v>
      </c>
      <c r="R15086" t="str">
        <f t="shared" si="1413"/>
        <v>Good</v>
      </c>
      <c r="S15086" t="str">
        <f t="shared" si="1414"/>
        <v>Good</v>
      </c>
      <c r="T15086" t="str">
        <f t="shared" si="1415"/>
        <v>High Impact</v>
      </c>
    </row>
    <row r="15087" spans="1:20">
      <c r="A15087" t="s">
        <v>15123</v>
      </c>
      <c r="B15087" t="s">
        <v>24</v>
      </c>
      <c r="C15087" t="s">
        <v>19</v>
      </c>
      <c r="D15087">
        <v>610.70000000000005</v>
      </c>
      <c r="E15087" t="str">
        <f t="shared" si="1410"/>
        <v>Low</v>
      </c>
      <c r="F15087" t="str">
        <f t="shared" si="1411"/>
        <v>Midium</v>
      </c>
      <c r="G15087">
        <v>0.44</v>
      </c>
      <c r="H15087">
        <f>D15087*G15087</f>
        <v>268.70800000000003</v>
      </c>
      <c r="I15087">
        <v>9</v>
      </c>
      <c r="J15087" s="1">
        <v>45246</v>
      </c>
      <c r="K15087" s="1">
        <v>45249</v>
      </c>
      <c r="L15087" t="s">
        <v>20</v>
      </c>
      <c r="M15087" t="str">
        <f t="shared" si="1412"/>
        <v>Normal customer</v>
      </c>
      <c r="N15087" t="s">
        <v>21</v>
      </c>
      <c r="O15087">
        <v>124.63</v>
      </c>
      <c r="P15087" t="s">
        <v>28</v>
      </c>
      <c r="Q15087">
        <f>D15087-H15087</f>
        <v>341.99200000000002</v>
      </c>
      <c r="R15087" t="str">
        <f t="shared" si="1413"/>
        <v>Bad</v>
      </c>
      <c r="S15087" t="str">
        <f t="shared" si="1414"/>
        <v>Bad</v>
      </c>
      <c r="T15087" t="str">
        <f t="shared" si="1415"/>
        <v>High Impact</v>
      </c>
    </row>
    <row r="15088" spans="1:20">
      <c r="A15088" t="s">
        <v>15124</v>
      </c>
      <c r="B15088" t="s">
        <v>46</v>
      </c>
      <c r="C15088" t="s">
        <v>19</v>
      </c>
      <c r="D15088">
        <v>1453.07</v>
      </c>
      <c r="E15088" t="str">
        <f t="shared" si="1410"/>
        <v>High</v>
      </c>
      <c r="F15088" t="str">
        <f t="shared" si="1411"/>
        <v>High</v>
      </c>
      <c r="G15088">
        <v>0.32</v>
      </c>
      <c r="H15088">
        <f>D15088*G15088</f>
        <v>464.98239999999998</v>
      </c>
      <c r="I15088">
        <v>1</v>
      </c>
      <c r="J15088" s="1">
        <v>45014</v>
      </c>
      <c r="K15088" s="1">
        <v>45019</v>
      </c>
      <c r="L15088" t="s">
        <v>26</v>
      </c>
      <c r="M15088" t="str">
        <f t="shared" si="1412"/>
        <v>Potential customer</v>
      </c>
      <c r="N15088" t="s">
        <v>21</v>
      </c>
      <c r="O15088">
        <v>307.38</v>
      </c>
      <c r="P15088" t="s">
        <v>39</v>
      </c>
      <c r="Q15088">
        <f>D15088-H15088</f>
        <v>988.08759999999995</v>
      </c>
      <c r="R15088" t="str">
        <f t="shared" si="1413"/>
        <v>Good</v>
      </c>
      <c r="S15088" t="str">
        <f t="shared" si="1414"/>
        <v>Good</v>
      </c>
      <c r="T15088" t="str">
        <f t="shared" si="1415"/>
        <v>High Impact</v>
      </c>
    </row>
    <row r="15089" spans="1:20">
      <c r="A15089" t="s">
        <v>15125</v>
      </c>
      <c r="B15089" t="s">
        <v>30</v>
      </c>
      <c r="C15089" t="s">
        <v>19</v>
      </c>
      <c r="D15089">
        <v>1488.59</v>
      </c>
      <c r="E15089" t="str">
        <f t="shared" si="1410"/>
        <v>High</v>
      </c>
      <c r="F15089" t="str">
        <f t="shared" si="1411"/>
        <v>High</v>
      </c>
      <c r="G15089">
        <v>0.5</v>
      </c>
      <c r="H15089">
        <f>D15089*G15089</f>
        <v>744.29499999999996</v>
      </c>
      <c r="I15089">
        <v>8</v>
      </c>
      <c r="J15089" s="1">
        <v>45283</v>
      </c>
      <c r="K15089" s="1">
        <v>45284</v>
      </c>
      <c r="L15089" t="s">
        <v>36</v>
      </c>
      <c r="M15089" t="str">
        <f t="shared" si="1412"/>
        <v>Normal customer</v>
      </c>
      <c r="N15089" t="s">
        <v>21</v>
      </c>
      <c r="O15089">
        <v>315.43</v>
      </c>
      <c r="P15089" t="s">
        <v>44</v>
      </c>
      <c r="Q15089">
        <f>D15089-H15089</f>
        <v>744.29499999999996</v>
      </c>
      <c r="R15089" t="str">
        <f t="shared" si="1413"/>
        <v>Good</v>
      </c>
      <c r="S15089" t="str">
        <f t="shared" si="1414"/>
        <v>Good</v>
      </c>
      <c r="T15089" t="str">
        <f t="shared" si="1415"/>
        <v>High Impact</v>
      </c>
    </row>
    <row r="15090" spans="1:20">
      <c r="A15090" t="s">
        <v>15126</v>
      </c>
      <c r="B15090" t="s">
        <v>46</v>
      </c>
      <c r="C15090" t="s">
        <v>19</v>
      </c>
      <c r="D15090">
        <v>4378.57</v>
      </c>
      <c r="E15090" t="str">
        <f t="shared" si="1410"/>
        <v>High</v>
      </c>
      <c r="F15090" t="str">
        <f t="shared" si="1411"/>
        <v>High</v>
      </c>
      <c r="G15090">
        <v>0.45</v>
      </c>
      <c r="H15090">
        <f>D15090*G15090</f>
        <v>1970.3564999999999</v>
      </c>
      <c r="I15090">
        <v>8</v>
      </c>
      <c r="J15090" s="1">
        <v>45295</v>
      </c>
      <c r="K15090" s="1">
        <v>45302</v>
      </c>
      <c r="L15090" t="s">
        <v>20</v>
      </c>
      <c r="M15090" t="str">
        <f t="shared" si="1412"/>
        <v>Premium customer</v>
      </c>
      <c r="N15090" t="s">
        <v>21</v>
      </c>
      <c r="O15090">
        <v>777.36</v>
      </c>
      <c r="P15090" t="s">
        <v>39</v>
      </c>
      <c r="Q15090">
        <f>D15090-H15090</f>
        <v>2408.2134999999998</v>
      </c>
      <c r="R15090" t="str">
        <f t="shared" si="1413"/>
        <v>Good</v>
      </c>
      <c r="S15090" t="str">
        <f t="shared" si="1414"/>
        <v>Good</v>
      </c>
      <c r="T15090" t="str">
        <f t="shared" si="1415"/>
        <v>High Impact</v>
      </c>
    </row>
    <row r="15091" spans="1:20">
      <c r="A15091" t="s">
        <v>15127</v>
      </c>
      <c r="B15091" t="s">
        <v>30</v>
      </c>
      <c r="C15091" t="s">
        <v>25</v>
      </c>
      <c r="D15091">
        <v>2811.67</v>
      </c>
      <c r="E15091" t="str">
        <f t="shared" si="1410"/>
        <v>High</v>
      </c>
      <c r="F15091" t="str">
        <f t="shared" si="1411"/>
        <v>High</v>
      </c>
      <c r="G15091">
        <v>0.2</v>
      </c>
      <c r="H15091">
        <f>D15091*G15091</f>
        <v>562.33400000000006</v>
      </c>
      <c r="I15091">
        <v>6</v>
      </c>
      <c r="J15091" s="1">
        <v>45094</v>
      </c>
      <c r="K15091" s="1">
        <v>45098</v>
      </c>
      <c r="L15091" t="s">
        <v>26</v>
      </c>
      <c r="M15091" t="str">
        <f t="shared" si="1412"/>
        <v>Potential customer</v>
      </c>
      <c r="N15091" t="s">
        <v>21</v>
      </c>
      <c r="O15091">
        <v>373.01</v>
      </c>
      <c r="P15091" t="s">
        <v>28</v>
      </c>
      <c r="Q15091">
        <f>D15091-H15091</f>
        <v>2249.3360000000002</v>
      </c>
      <c r="R15091" t="str">
        <f t="shared" si="1413"/>
        <v>Good</v>
      </c>
      <c r="S15091" t="str">
        <f t="shared" si="1414"/>
        <v>Good</v>
      </c>
      <c r="T15091" t="str">
        <f t="shared" si="1415"/>
        <v>High Impact</v>
      </c>
    </row>
    <row r="15092" spans="1:20">
      <c r="A15092" t="s">
        <v>15128</v>
      </c>
      <c r="B15092" t="s">
        <v>46</v>
      </c>
      <c r="C15092" t="s">
        <v>41</v>
      </c>
      <c r="D15092">
        <v>3080.79</v>
      </c>
      <c r="E15092" t="str">
        <f t="shared" si="1410"/>
        <v>High</v>
      </c>
      <c r="F15092" t="str">
        <f t="shared" si="1411"/>
        <v>High</v>
      </c>
      <c r="G15092">
        <v>0.02</v>
      </c>
      <c r="H15092">
        <f>D15092*G15092</f>
        <v>61.6158</v>
      </c>
      <c r="I15092">
        <v>1</v>
      </c>
      <c r="J15092" s="1">
        <v>45112</v>
      </c>
      <c r="K15092" s="1">
        <v>45116</v>
      </c>
      <c r="L15092" t="s">
        <v>36</v>
      </c>
      <c r="M15092" t="str">
        <f t="shared" si="1412"/>
        <v>Normal customer</v>
      </c>
      <c r="N15092" t="s">
        <v>32</v>
      </c>
      <c r="O15092">
        <v>826.6</v>
      </c>
      <c r="P15092" t="s">
        <v>39</v>
      </c>
      <c r="Q15092">
        <f>D15092-H15092</f>
        <v>3019.1741999999999</v>
      </c>
      <c r="R15092" t="str">
        <f t="shared" si="1413"/>
        <v>Good</v>
      </c>
      <c r="S15092" t="str">
        <f t="shared" si="1414"/>
        <v>Good</v>
      </c>
      <c r="T15092" t="str">
        <f t="shared" si="1415"/>
        <v>High Impact</v>
      </c>
    </row>
    <row r="15093" spans="1:20">
      <c r="A15093" t="s">
        <v>15129</v>
      </c>
      <c r="B15093" t="s">
        <v>30</v>
      </c>
      <c r="C15093" t="s">
        <v>38</v>
      </c>
      <c r="D15093">
        <v>1898.62</v>
      </c>
      <c r="E15093" t="str">
        <f t="shared" si="1410"/>
        <v>High</v>
      </c>
      <c r="F15093" t="str">
        <f t="shared" si="1411"/>
        <v>High</v>
      </c>
      <c r="G15093">
        <v>0</v>
      </c>
      <c r="H15093">
        <f>D15093*G15093</f>
        <v>0</v>
      </c>
      <c r="I15093">
        <v>9</v>
      </c>
      <c r="J15093" s="1">
        <v>45521</v>
      </c>
      <c r="K15093" s="1">
        <v>45522</v>
      </c>
      <c r="L15093" t="s">
        <v>36</v>
      </c>
      <c r="M15093" t="str">
        <f t="shared" si="1412"/>
        <v>Normal customer</v>
      </c>
      <c r="N15093" t="s">
        <v>27</v>
      </c>
      <c r="O15093">
        <v>309.41000000000003</v>
      </c>
      <c r="P15093" t="s">
        <v>53</v>
      </c>
      <c r="Q15093">
        <f>D15093-H15093</f>
        <v>1898.62</v>
      </c>
      <c r="R15093" t="str">
        <f t="shared" si="1413"/>
        <v>Good</v>
      </c>
      <c r="S15093" t="str">
        <f t="shared" si="1414"/>
        <v>Good</v>
      </c>
      <c r="T15093" t="str">
        <f t="shared" si="1415"/>
        <v>High Impact</v>
      </c>
    </row>
    <row r="15094" spans="1:20">
      <c r="A15094" t="s">
        <v>15130</v>
      </c>
      <c r="B15094" t="s">
        <v>24</v>
      </c>
      <c r="C15094" t="s">
        <v>41</v>
      </c>
      <c r="D15094">
        <v>395.52</v>
      </c>
      <c r="E15094" t="str">
        <f t="shared" si="1410"/>
        <v>Low</v>
      </c>
      <c r="F15094" t="str">
        <f t="shared" si="1411"/>
        <v>Low</v>
      </c>
      <c r="G15094">
        <v>0.32</v>
      </c>
      <c r="H15094">
        <f>D15094*G15094</f>
        <v>126.5664</v>
      </c>
      <c r="I15094">
        <v>3</v>
      </c>
      <c r="J15094" s="1">
        <v>44949</v>
      </c>
      <c r="K15094" s="1">
        <v>44951</v>
      </c>
      <c r="L15094" t="s">
        <v>36</v>
      </c>
      <c r="M15094" t="str">
        <f t="shared" si="1412"/>
        <v>Normal customer</v>
      </c>
      <c r="N15094" t="s">
        <v>32</v>
      </c>
      <c r="O15094">
        <v>97.17</v>
      </c>
      <c r="P15094" t="s">
        <v>39</v>
      </c>
      <c r="Q15094">
        <f>D15094-H15094</f>
        <v>268.95359999999999</v>
      </c>
      <c r="R15094" t="str">
        <f t="shared" si="1413"/>
        <v>Bad</v>
      </c>
      <c r="S15094" t="str">
        <f t="shared" si="1414"/>
        <v>Bad</v>
      </c>
      <c r="T15094" t="str">
        <f t="shared" si="1415"/>
        <v>High Impact</v>
      </c>
    </row>
    <row r="15095" spans="1:20">
      <c r="A15095" t="s">
        <v>15131</v>
      </c>
      <c r="B15095" t="s">
        <v>30</v>
      </c>
      <c r="C15095" t="s">
        <v>31</v>
      </c>
      <c r="D15095">
        <v>468.72</v>
      </c>
      <c r="E15095" t="str">
        <f t="shared" si="1410"/>
        <v>Low</v>
      </c>
      <c r="F15095" t="str">
        <f t="shared" si="1411"/>
        <v>Low</v>
      </c>
      <c r="G15095">
        <v>0.46</v>
      </c>
      <c r="H15095">
        <f>D15095*G15095</f>
        <v>215.61120000000003</v>
      </c>
      <c r="I15095">
        <v>1</v>
      </c>
      <c r="J15095" s="1">
        <v>45541</v>
      </c>
      <c r="K15095" s="1">
        <v>45542</v>
      </c>
      <c r="L15095" t="s">
        <v>26</v>
      </c>
      <c r="M15095" t="str">
        <f t="shared" si="1412"/>
        <v>Normal customer</v>
      </c>
      <c r="N15095" t="s">
        <v>21</v>
      </c>
      <c r="O15095">
        <v>78.72</v>
      </c>
      <c r="P15095" t="s">
        <v>39</v>
      </c>
      <c r="Q15095">
        <f>D15095-H15095</f>
        <v>253.1088</v>
      </c>
      <c r="R15095" t="str">
        <f t="shared" si="1413"/>
        <v>Bad</v>
      </c>
      <c r="S15095" t="str">
        <f t="shared" si="1414"/>
        <v>Bad</v>
      </c>
      <c r="T15095" t="str">
        <f t="shared" si="1415"/>
        <v>High Impact</v>
      </c>
    </row>
    <row r="15096" spans="1:20">
      <c r="A15096" t="s">
        <v>15132</v>
      </c>
      <c r="B15096" t="s">
        <v>46</v>
      </c>
      <c r="C15096" t="s">
        <v>31</v>
      </c>
      <c r="D15096">
        <v>2159.87</v>
      </c>
      <c r="E15096" t="str">
        <f t="shared" si="1410"/>
        <v>High</v>
      </c>
      <c r="F15096" t="str">
        <f t="shared" si="1411"/>
        <v>High</v>
      </c>
      <c r="G15096">
        <v>0.22</v>
      </c>
      <c r="H15096">
        <f>D15096*G15096</f>
        <v>475.17140000000001</v>
      </c>
      <c r="I15096">
        <v>7</v>
      </c>
      <c r="J15096" s="1">
        <v>45277</v>
      </c>
      <c r="K15096" s="1">
        <v>45284</v>
      </c>
      <c r="L15096" t="s">
        <v>20</v>
      </c>
      <c r="M15096" t="str">
        <f t="shared" si="1412"/>
        <v>Premium customer</v>
      </c>
      <c r="N15096" t="s">
        <v>32</v>
      </c>
      <c r="O15096">
        <v>571.22</v>
      </c>
      <c r="P15096" t="s">
        <v>53</v>
      </c>
      <c r="Q15096">
        <f>D15096-H15096</f>
        <v>1684.6985999999999</v>
      </c>
      <c r="R15096" t="str">
        <f t="shared" si="1413"/>
        <v>Good</v>
      </c>
      <c r="S15096" t="str">
        <f t="shared" si="1414"/>
        <v>Good</v>
      </c>
      <c r="T15096" t="str">
        <f t="shared" si="1415"/>
        <v>High Impact</v>
      </c>
    </row>
    <row r="15097" spans="1:20">
      <c r="A15097" t="s">
        <v>15133</v>
      </c>
      <c r="B15097" t="s">
        <v>24</v>
      </c>
      <c r="C15097" t="s">
        <v>41</v>
      </c>
      <c r="D15097">
        <v>969.72</v>
      </c>
      <c r="E15097" t="str">
        <f t="shared" si="1410"/>
        <v>Low</v>
      </c>
      <c r="F15097" t="str">
        <f t="shared" si="1411"/>
        <v>Midium</v>
      </c>
      <c r="G15097">
        <v>0.44</v>
      </c>
      <c r="H15097">
        <f>D15097*G15097</f>
        <v>426.67680000000001</v>
      </c>
      <c r="I15097">
        <v>5</v>
      </c>
      <c r="J15097" s="1">
        <v>45276</v>
      </c>
      <c r="K15097" s="1">
        <v>45277</v>
      </c>
      <c r="L15097" t="s">
        <v>26</v>
      </c>
      <c r="M15097" t="str">
        <f t="shared" si="1412"/>
        <v>Normal customer</v>
      </c>
      <c r="N15097" t="s">
        <v>27</v>
      </c>
      <c r="O15097">
        <v>55.27</v>
      </c>
      <c r="P15097" t="s">
        <v>28</v>
      </c>
      <c r="Q15097">
        <f>D15097-H15097</f>
        <v>543.04320000000007</v>
      </c>
      <c r="R15097" t="str">
        <f t="shared" si="1413"/>
        <v>Bad</v>
      </c>
      <c r="S15097" t="str">
        <f t="shared" si="1414"/>
        <v>Bad</v>
      </c>
      <c r="T15097" t="str">
        <f t="shared" si="1415"/>
        <v>High Impact</v>
      </c>
    </row>
    <row r="15098" spans="1:20">
      <c r="A15098" t="s">
        <v>15134</v>
      </c>
      <c r="B15098" t="s">
        <v>46</v>
      </c>
      <c r="C15098" t="s">
        <v>19</v>
      </c>
      <c r="D15098">
        <v>610.89</v>
      </c>
      <c r="E15098" t="str">
        <f t="shared" si="1410"/>
        <v>Low</v>
      </c>
      <c r="F15098" t="str">
        <f t="shared" si="1411"/>
        <v>Midium</v>
      </c>
      <c r="G15098">
        <v>0.28000000000000003</v>
      </c>
      <c r="H15098">
        <f>D15098*G15098</f>
        <v>171.04920000000001</v>
      </c>
      <c r="I15098">
        <v>2</v>
      </c>
      <c r="J15098" s="1">
        <v>45445</v>
      </c>
      <c r="K15098" s="1">
        <v>45446</v>
      </c>
      <c r="L15098" t="s">
        <v>36</v>
      </c>
      <c r="M15098" t="str">
        <f t="shared" si="1412"/>
        <v>Normal customer</v>
      </c>
      <c r="N15098" t="s">
        <v>21</v>
      </c>
      <c r="O15098">
        <v>71.510000000000005</v>
      </c>
      <c r="P15098" t="s">
        <v>28</v>
      </c>
      <c r="Q15098">
        <f>D15098-H15098</f>
        <v>439.84079999999994</v>
      </c>
      <c r="R15098" t="str">
        <f t="shared" si="1413"/>
        <v>Bad</v>
      </c>
      <c r="S15098" t="str">
        <f t="shared" si="1414"/>
        <v>Bad</v>
      </c>
      <c r="T15098" t="str">
        <f t="shared" si="1415"/>
        <v>High Impact</v>
      </c>
    </row>
    <row r="15099" spans="1:20">
      <c r="A15099" t="s">
        <v>15135</v>
      </c>
      <c r="B15099" t="s">
        <v>24</v>
      </c>
      <c r="C15099" t="s">
        <v>25</v>
      </c>
      <c r="D15099">
        <v>1384.99</v>
      </c>
      <c r="E15099" t="str">
        <f t="shared" si="1410"/>
        <v>High</v>
      </c>
      <c r="F15099" t="str">
        <f t="shared" si="1411"/>
        <v>High</v>
      </c>
      <c r="G15099">
        <v>0.05</v>
      </c>
      <c r="H15099">
        <f>D15099*G15099</f>
        <v>69.249499999999998</v>
      </c>
      <c r="I15099">
        <v>1</v>
      </c>
      <c r="J15099" s="1">
        <v>45369</v>
      </c>
      <c r="K15099" s="1">
        <v>45376</v>
      </c>
      <c r="L15099" t="s">
        <v>36</v>
      </c>
      <c r="M15099" t="str">
        <f t="shared" si="1412"/>
        <v>Normal customer</v>
      </c>
      <c r="N15099" t="s">
        <v>21</v>
      </c>
      <c r="O15099">
        <v>339.34</v>
      </c>
      <c r="P15099" t="s">
        <v>22</v>
      </c>
      <c r="Q15099">
        <f>D15099-H15099</f>
        <v>1315.7405000000001</v>
      </c>
      <c r="R15099" t="str">
        <f t="shared" si="1413"/>
        <v>Good</v>
      </c>
      <c r="S15099" t="str">
        <f t="shared" si="1414"/>
        <v>Good</v>
      </c>
      <c r="T15099" t="str">
        <f t="shared" si="1415"/>
        <v>High Impact</v>
      </c>
    </row>
    <row r="15100" spans="1:20">
      <c r="A15100" t="s">
        <v>15136</v>
      </c>
      <c r="B15100" t="s">
        <v>18</v>
      </c>
      <c r="C15100" t="s">
        <v>38</v>
      </c>
      <c r="D15100">
        <v>3736.03</v>
      </c>
      <c r="E15100" t="str">
        <f t="shared" si="1410"/>
        <v>High</v>
      </c>
      <c r="F15100" t="str">
        <f t="shared" si="1411"/>
        <v>High</v>
      </c>
      <c r="G15100">
        <v>0.4</v>
      </c>
      <c r="H15100">
        <f>D15100*G15100</f>
        <v>1494.4120000000003</v>
      </c>
      <c r="I15100">
        <v>6</v>
      </c>
      <c r="J15100" s="1">
        <v>45035</v>
      </c>
      <c r="K15100" s="1">
        <v>45037</v>
      </c>
      <c r="L15100" t="s">
        <v>36</v>
      </c>
      <c r="M15100" t="str">
        <f t="shared" si="1412"/>
        <v>Normal customer</v>
      </c>
      <c r="N15100" t="s">
        <v>27</v>
      </c>
      <c r="O15100">
        <v>832.51</v>
      </c>
      <c r="P15100" t="s">
        <v>53</v>
      </c>
      <c r="Q15100">
        <f>D15100-H15100</f>
        <v>2241.6179999999999</v>
      </c>
      <c r="R15100" t="str">
        <f t="shared" si="1413"/>
        <v>Good</v>
      </c>
      <c r="S15100" t="str">
        <f t="shared" si="1414"/>
        <v>Good</v>
      </c>
      <c r="T15100" t="str">
        <f t="shared" si="1415"/>
        <v>High Impact</v>
      </c>
    </row>
    <row r="15101" spans="1:20">
      <c r="A15101" t="s">
        <v>15137</v>
      </c>
      <c r="B15101" t="s">
        <v>18</v>
      </c>
      <c r="C15101" t="s">
        <v>19</v>
      </c>
      <c r="D15101">
        <v>457.79</v>
      </c>
      <c r="E15101" t="str">
        <f t="shared" si="1410"/>
        <v>Low</v>
      </c>
      <c r="F15101" t="str">
        <f t="shared" si="1411"/>
        <v>Low</v>
      </c>
      <c r="G15101">
        <v>0.25</v>
      </c>
      <c r="H15101">
        <f>D15101*G15101</f>
        <v>114.44750000000001</v>
      </c>
      <c r="I15101">
        <v>1</v>
      </c>
      <c r="J15101" s="1">
        <v>45296</v>
      </c>
      <c r="K15101" s="1">
        <v>45300</v>
      </c>
      <c r="L15101" t="s">
        <v>26</v>
      </c>
      <c r="M15101" t="str">
        <f t="shared" si="1412"/>
        <v>Normal customer</v>
      </c>
      <c r="N15101" t="s">
        <v>21</v>
      </c>
      <c r="O15101">
        <v>126.7</v>
      </c>
      <c r="P15101" t="s">
        <v>39</v>
      </c>
      <c r="Q15101">
        <f>D15101-H15101</f>
        <v>343.34250000000003</v>
      </c>
      <c r="R15101" t="str">
        <f t="shared" si="1413"/>
        <v>Bad</v>
      </c>
      <c r="S15101" t="str">
        <f t="shared" si="1414"/>
        <v>Bad</v>
      </c>
      <c r="T15101" t="str">
        <f t="shared" si="1415"/>
        <v>Normal</v>
      </c>
    </row>
    <row r="15102" spans="1:20">
      <c r="A15102" t="s">
        <v>15138</v>
      </c>
      <c r="B15102" t="s">
        <v>18</v>
      </c>
      <c r="C15102" t="s">
        <v>41</v>
      </c>
      <c r="D15102">
        <v>2296.31</v>
      </c>
      <c r="E15102" t="str">
        <f t="shared" si="1410"/>
        <v>High</v>
      </c>
      <c r="F15102" t="str">
        <f t="shared" si="1411"/>
        <v>High</v>
      </c>
      <c r="G15102">
        <v>0.03</v>
      </c>
      <c r="H15102">
        <f>D15102*G15102</f>
        <v>68.889299999999992</v>
      </c>
      <c r="I15102">
        <v>6</v>
      </c>
      <c r="J15102" s="1">
        <v>45412</v>
      </c>
      <c r="K15102" s="1">
        <v>45418</v>
      </c>
      <c r="L15102" t="s">
        <v>36</v>
      </c>
      <c r="M15102" t="str">
        <f t="shared" si="1412"/>
        <v>Normal customer</v>
      </c>
      <c r="N15102" t="s">
        <v>32</v>
      </c>
      <c r="O15102">
        <v>454.74</v>
      </c>
      <c r="P15102" t="s">
        <v>39</v>
      </c>
      <c r="Q15102">
        <f>D15102-H15102</f>
        <v>2227.4207000000001</v>
      </c>
      <c r="R15102" t="str">
        <f t="shared" si="1413"/>
        <v>Good</v>
      </c>
      <c r="S15102" t="str">
        <f t="shared" si="1414"/>
        <v>Good</v>
      </c>
      <c r="T15102" t="str">
        <f t="shared" si="1415"/>
        <v>High Impact</v>
      </c>
    </row>
    <row r="15103" spans="1:20">
      <c r="A15103" t="s">
        <v>15139</v>
      </c>
      <c r="B15103" t="s">
        <v>46</v>
      </c>
      <c r="C15103" t="s">
        <v>41</v>
      </c>
      <c r="D15103">
        <v>4147.83</v>
      </c>
      <c r="E15103" t="str">
        <f t="shared" si="1410"/>
        <v>High</v>
      </c>
      <c r="F15103" t="str">
        <f t="shared" si="1411"/>
        <v>High</v>
      </c>
      <c r="G15103">
        <v>0.41</v>
      </c>
      <c r="H15103">
        <f>D15103*G15103</f>
        <v>1700.6102999999998</v>
      </c>
      <c r="I15103">
        <v>1</v>
      </c>
      <c r="J15103" s="1">
        <v>45038</v>
      </c>
      <c r="K15103" s="1">
        <v>45041</v>
      </c>
      <c r="L15103" t="s">
        <v>20</v>
      </c>
      <c r="M15103" t="str">
        <f t="shared" si="1412"/>
        <v>Premium customer</v>
      </c>
      <c r="N15103" t="s">
        <v>27</v>
      </c>
      <c r="O15103">
        <v>1198.32</v>
      </c>
      <c r="P15103" t="s">
        <v>39</v>
      </c>
      <c r="Q15103">
        <f>D15103-H15103</f>
        <v>2447.2197000000001</v>
      </c>
      <c r="R15103" t="str">
        <f t="shared" si="1413"/>
        <v>Good</v>
      </c>
      <c r="S15103" t="str">
        <f t="shared" si="1414"/>
        <v>Good</v>
      </c>
      <c r="T15103" t="str">
        <f t="shared" si="1415"/>
        <v>High Impact</v>
      </c>
    </row>
    <row r="15104" spans="1:20">
      <c r="A15104" t="s">
        <v>15140</v>
      </c>
      <c r="B15104" t="s">
        <v>46</v>
      </c>
      <c r="C15104" t="s">
        <v>25</v>
      </c>
      <c r="D15104">
        <v>1412.83</v>
      </c>
      <c r="E15104" t="str">
        <f t="shared" si="1410"/>
        <v>High</v>
      </c>
      <c r="F15104" t="str">
        <f t="shared" si="1411"/>
        <v>High</v>
      </c>
      <c r="G15104">
        <v>0.38</v>
      </c>
      <c r="H15104">
        <f>D15104*G15104</f>
        <v>536.87540000000001</v>
      </c>
      <c r="I15104">
        <v>7</v>
      </c>
      <c r="J15104" s="1">
        <v>45212</v>
      </c>
      <c r="K15104" s="1">
        <v>45213</v>
      </c>
      <c r="L15104" t="s">
        <v>26</v>
      </c>
      <c r="M15104" t="str">
        <f t="shared" si="1412"/>
        <v>Potential customer</v>
      </c>
      <c r="N15104" t="s">
        <v>21</v>
      </c>
      <c r="O15104">
        <v>393.87</v>
      </c>
      <c r="P15104" t="s">
        <v>39</v>
      </c>
      <c r="Q15104">
        <f>D15104-H15104</f>
        <v>875.95459999999991</v>
      </c>
      <c r="R15104" t="str">
        <f t="shared" si="1413"/>
        <v>Good</v>
      </c>
      <c r="S15104" t="str">
        <f t="shared" si="1414"/>
        <v>Good</v>
      </c>
      <c r="T15104" t="str">
        <f t="shared" si="1415"/>
        <v>High Impact</v>
      </c>
    </row>
    <row r="15105" spans="1:20">
      <c r="A15105" t="s">
        <v>15141</v>
      </c>
      <c r="B15105" t="s">
        <v>24</v>
      </c>
      <c r="C15105" t="s">
        <v>25</v>
      </c>
      <c r="D15105">
        <v>1579.18</v>
      </c>
      <c r="E15105" t="str">
        <f t="shared" si="1410"/>
        <v>High</v>
      </c>
      <c r="F15105" t="str">
        <f t="shared" si="1411"/>
        <v>High</v>
      </c>
      <c r="G15105">
        <v>0.23</v>
      </c>
      <c r="H15105">
        <f>D15105*G15105</f>
        <v>363.21140000000003</v>
      </c>
      <c r="I15105">
        <v>7</v>
      </c>
      <c r="J15105" s="1">
        <v>45320</v>
      </c>
      <c r="K15105" s="1">
        <v>45322</v>
      </c>
      <c r="L15105" t="s">
        <v>20</v>
      </c>
      <c r="M15105" t="str">
        <f t="shared" si="1412"/>
        <v>Premium customer</v>
      </c>
      <c r="N15105" t="s">
        <v>21</v>
      </c>
      <c r="O15105">
        <v>444.68</v>
      </c>
      <c r="P15105" t="s">
        <v>39</v>
      </c>
      <c r="Q15105">
        <f>D15105-H15105</f>
        <v>1215.9686000000002</v>
      </c>
      <c r="R15105" t="str">
        <f t="shared" si="1413"/>
        <v>Good</v>
      </c>
      <c r="S15105" t="str">
        <f t="shared" si="1414"/>
        <v>Good</v>
      </c>
      <c r="T15105" t="str">
        <f t="shared" si="1415"/>
        <v>High Impact</v>
      </c>
    </row>
    <row r="15106" spans="1:20">
      <c r="A15106" t="s">
        <v>15142</v>
      </c>
      <c r="B15106" t="s">
        <v>24</v>
      </c>
      <c r="C15106" t="s">
        <v>41</v>
      </c>
      <c r="D15106">
        <v>4432.62</v>
      </c>
      <c r="E15106" t="str">
        <f t="shared" si="1410"/>
        <v>High</v>
      </c>
      <c r="F15106" t="str">
        <f t="shared" si="1411"/>
        <v>High</v>
      </c>
      <c r="G15106">
        <v>0.01</v>
      </c>
      <c r="H15106">
        <f>D15106*G15106</f>
        <v>44.3262</v>
      </c>
      <c r="I15106">
        <v>4</v>
      </c>
      <c r="J15106" s="1">
        <v>45024</v>
      </c>
      <c r="K15106" s="1">
        <v>45027</v>
      </c>
      <c r="L15106" t="s">
        <v>36</v>
      </c>
      <c r="M15106" t="str">
        <f t="shared" si="1412"/>
        <v>Normal customer</v>
      </c>
      <c r="N15106" t="s">
        <v>27</v>
      </c>
      <c r="O15106">
        <v>902.83</v>
      </c>
      <c r="P15106" t="s">
        <v>53</v>
      </c>
      <c r="Q15106">
        <f>D15106-H15106</f>
        <v>4388.2937999999995</v>
      </c>
      <c r="R15106" t="str">
        <f t="shared" si="1413"/>
        <v>Good</v>
      </c>
      <c r="S15106" t="str">
        <f t="shared" si="1414"/>
        <v>Good</v>
      </c>
      <c r="T15106" t="str">
        <f t="shared" si="1415"/>
        <v>High Impact</v>
      </c>
    </row>
    <row r="15107" spans="1:20">
      <c r="A15107" t="s">
        <v>15143</v>
      </c>
      <c r="B15107" t="s">
        <v>24</v>
      </c>
      <c r="C15107" t="s">
        <v>19</v>
      </c>
      <c r="D15107">
        <v>3285.02</v>
      </c>
      <c r="E15107" t="str">
        <f t="shared" ref="E15107:E15170" si="1416">IF(D15107&gt;1000,"High","Low")</f>
        <v>High</v>
      </c>
      <c r="F15107" t="str">
        <f t="shared" ref="F15107:F15170" si="1417">IF(D15107&gt;1000,"High",IF(D15107&gt;500,"Midium","Low"))</f>
        <v>High</v>
      </c>
      <c r="G15107">
        <v>0.17</v>
      </c>
      <c r="H15107">
        <f>D15107*G15107</f>
        <v>558.45339999999999</v>
      </c>
      <c r="I15107">
        <v>7</v>
      </c>
      <c r="J15107" s="1">
        <v>45451</v>
      </c>
      <c r="K15107" s="1">
        <v>45457</v>
      </c>
      <c r="L15107" t="s">
        <v>26</v>
      </c>
      <c r="M15107" t="str">
        <f t="shared" ref="M15107:M15170" si="1418">IF(AND(L15107="Member",D15107&gt;1000),"Premium customer",IF(AND(L15107="Regular",D15107&gt;1000),"Potential customer","Normal customer"))</f>
        <v>Potential customer</v>
      </c>
      <c r="N15107" t="s">
        <v>21</v>
      </c>
      <c r="O15107">
        <v>895.28</v>
      </c>
      <c r="P15107" t="s">
        <v>22</v>
      </c>
      <c r="Q15107">
        <f>D15107-H15107</f>
        <v>2726.5666000000001</v>
      </c>
      <c r="R15107" t="str">
        <f t="shared" ref="R15107:R15170" si="1419">IF(AND(D15107&gt;1000,O15107&gt;300),"Good","Bad")</f>
        <v>Good</v>
      </c>
      <c r="S15107" t="str">
        <f t="shared" ref="S15107:S15170" si="1420">IF(NOT(AND(D15107&gt;1000,O15107&gt;300)),"Bad","Good")</f>
        <v>Good</v>
      </c>
      <c r="T15107" t="str">
        <f t="shared" ref="T15107:T15170" si="1421">IF(OR(D15107&gt;1000,G15107&gt;0.25),"High Impact","Normal")</f>
        <v>High Impact</v>
      </c>
    </row>
    <row r="15108" spans="1:20">
      <c r="A15108" t="s">
        <v>15144</v>
      </c>
      <c r="B15108" t="s">
        <v>24</v>
      </c>
      <c r="C15108" t="s">
        <v>19</v>
      </c>
      <c r="D15108">
        <v>4008.79</v>
      </c>
      <c r="E15108" t="str">
        <f t="shared" si="1416"/>
        <v>High</v>
      </c>
      <c r="F15108" t="str">
        <f t="shared" si="1417"/>
        <v>High</v>
      </c>
      <c r="G15108">
        <v>0.22</v>
      </c>
      <c r="H15108">
        <f>D15108*G15108</f>
        <v>881.93380000000002</v>
      </c>
      <c r="I15108">
        <v>8</v>
      </c>
      <c r="J15108" s="1">
        <v>45093</v>
      </c>
      <c r="K15108" s="1">
        <v>45100</v>
      </c>
      <c r="L15108" t="s">
        <v>36</v>
      </c>
      <c r="M15108" t="str">
        <f t="shared" si="1418"/>
        <v>Normal customer</v>
      </c>
      <c r="N15108" t="s">
        <v>32</v>
      </c>
      <c r="O15108">
        <v>631.16999999999996</v>
      </c>
      <c r="P15108" t="s">
        <v>53</v>
      </c>
      <c r="Q15108">
        <f>D15108-H15108</f>
        <v>3126.8562000000002</v>
      </c>
      <c r="R15108" t="str">
        <f t="shared" si="1419"/>
        <v>Good</v>
      </c>
      <c r="S15108" t="str">
        <f t="shared" si="1420"/>
        <v>Good</v>
      </c>
      <c r="T15108" t="str">
        <f t="shared" si="1421"/>
        <v>High Impact</v>
      </c>
    </row>
    <row r="15109" spans="1:20">
      <c r="A15109" t="s">
        <v>15145</v>
      </c>
      <c r="B15109" t="s">
        <v>30</v>
      </c>
      <c r="C15109" t="s">
        <v>19</v>
      </c>
      <c r="D15109">
        <v>1517.1</v>
      </c>
      <c r="E15109" t="str">
        <f t="shared" si="1416"/>
        <v>High</v>
      </c>
      <c r="F15109" t="str">
        <f t="shared" si="1417"/>
        <v>High</v>
      </c>
      <c r="G15109">
        <v>0.08</v>
      </c>
      <c r="H15109">
        <f>D15109*G15109</f>
        <v>121.36799999999999</v>
      </c>
      <c r="I15109">
        <v>8</v>
      </c>
      <c r="J15109" s="1">
        <v>45515</v>
      </c>
      <c r="K15109" s="1">
        <v>45521</v>
      </c>
      <c r="L15109" t="s">
        <v>26</v>
      </c>
      <c r="M15109" t="str">
        <f t="shared" si="1418"/>
        <v>Potential customer</v>
      </c>
      <c r="N15109" t="s">
        <v>21</v>
      </c>
      <c r="O15109">
        <v>445.57</v>
      </c>
      <c r="P15109" t="s">
        <v>53</v>
      </c>
      <c r="Q15109">
        <f>D15109-H15109</f>
        <v>1395.732</v>
      </c>
      <c r="R15109" t="str">
        <f t="shared" si="1419"/>
        <v>Good</v>
      </c>
      <c r="S15109" t="str">
        <f t="shared" si="1420"/>
        <v>Good</v>
      </c>
      <c r="T15109" t="str">
        <f t="shared" si="1421"/>
        <v>High Impact</v>
      </c>
    </row>
    <row r="15110" spans="1:20">
      <c r="A15110" t="s">
        <v>15146</v>
      </c>
      <c r="B15110" t="s">
        <v>18</v>
      </c>
      <c r="C15110" t="s">
        <v>38</v>
      </c>
      <c r="D15110">
        <v>4984.22</v>
      </c>
      <c r="E15110" t="str">
        <f t="shared" si="1416"/>
        <v>High</v>
      </c>
      <c r="F15110" t="str">
        <f t="shared" si="1417"/>
        <v>High</v>
      </c>
      <c r="G15110">
        <v>0.08</v>
      </c>
      <c r="H15110">
        <f>D15110*G15110</f>
        <v>398.73760000000004</v>
      </c>
      <c r="I15110">
        <v>3</v>
      </c>
      <c r="J15110" s="1">
        <v>45374</v>
      </c>
      <c r="K15110" s="1">
        <v>45377</v>
      </c>
      <c r="L15110" t="s">
        <v>36</v>
      </c>
      <c r="M15110" t="str">
        <f t="shared" si="1418"/>
        <v>Normal customer</v>
      </c>
      <c r="N15110" t="s">
        <v>27</v>
      </c>
      <c r="O15110">
        <v>456.36</v>
      </c>
      <c r="P15110" t="s">
        <v>28</v>
      </c>
      <c r="Q15110">
        <f>D15110-H15110</f>
        <v>4585.4823999999999</v>
      </c>
      <c r="R15110" t="str">
        <f t="shared" si="1419"/>
        <v>Good</v>
      </c>
      <c r="S15110" t="str">
        <f t="shared" si="1420"/>
        <v>Good</v>
      </c>
      <c r="T15110" t="str">
        <f t="shared" si="1421"/>
        <v>High Impact</v>
      </c>
    </row>
    <row r="15111" spans="1:20">
      <c r="A15111" t="s">
        <v>15147</v>
      </c>
      <c r="B15111" t="s">
        <v>30</v>
      </c>
      <c r="C15111" t="s">
        <v>38</v>
      </c>
      <c r="D15111">
        <v>790.39</v>
      </c>
      <c r="E15111" t="str">
        <f t="shared" si="1416"/>
        <v>Low</v>
      </c>
      <c r="F15111" t="str">
        <f t="shared" si="1417"/>
        <v>Midium</v>
      </c>
      <c r="G15111">
        <v>0.08</v>
      </c>
      <c r="H15111">
        <f>D15111*G15111</f>
        <v>63.231200000000001</v>
      </c>
      <c r="I15111">
        <v>8</v>
      </c>
      <c r="J15111" s="1">
        <v>45207</v>
      </c>
      <c r="K15111" s="1">
        <v>45211</v>
      </c>
      <c r="L15111" t="s">
        <v>26</v>
      </c>
      <c r="M15111" t="str">
        <f t="shared" si="1418"/>
        <v>Normal customer</v>
      </c>
      <c r="N15111" t="s">
        <v>21</v>
      </c>
      <c r="O15111">
        <v>98.59</v>
      </c>
      <c r="P15111" t="s">
        <v>44</v>
      </c>
      <c r="Q15111">
        <f>D15111-H15111</f>
        <v>727.15879999999993</v>
      </c>
      <c r="R15111" t="str">
        <f t="shared" si="1419"/>
        <v>Bad</v>
      </c>
      <c r="S15111" t="str">
        <f t="shared" si="1420"/>
        <v>Bad</v>
      </c>
      <c r="T15111" t="str">
        <f t="shared" si="1421"/>
        <v>Normal</v>
      </c>
    </row>
    <row r="15112" spans="1:20">
      <c r="A15112" t="s">
        <v>15148</v>
      </c>
      <c r="B15112" t="s">
        <v>30</v>
      </c>
      <c r="C15112" t="s">
        <v>19</v>
      </c>
      <c r="D15112">
        <v>4813.49</v>
      </c>
      <c r="E15112" t="str">
        <f t="shared" si="1416"/>
        <v>High</v>
      </c>
      <c r="F15112" t="str">
        <f t="shared" si="1417"/>
        <v>High</v>
      </c>
      <c r="G15112">
        <v>0.19</v>
      </c>
      <c r="H15112">
        <f>D15112*G15112</f>
        <v>914.56309999999996</v>
      </c>
      <c r="I15112">
        <v>3</v>
      </c>
      <c r="J15112" s="1">
        <v>45095</v>
      </c>
      <c r="K15112" s="1">
        <v>45101</v>
      </c>
      <c r="L15112" t="s">
        <v>26</v>
      </c>
      <c r="M15112" t="str">
        <f t="shared" si="1418"/>
        <v>Potential customer</v>
      </c>
      <c r="N15112" t="s">
        <v>21</v>
      </c>
      <c r="O15112">
        <v>856.77</v>
      </c>
      <c r="P15112" t="s">
        <v>39</v>
      </c>
      <c r="Q15112">
        <f>D15112-H15112</f>
        <v>3898.9268999999999</v>
      </c>
      <c r="R15112" t="str">
        <f t="shared" si="1419"/>
        <v>Good</v>
      </c>
      <c r="S15112" t="str">
        <f t="shared" si="1420"/>
        <v>Good</v>
      </c>
      <c r="T15112" t="str">
        <f t="shared" si="1421"/>
        <v>High Impact</v>
      </c>
    </row>
    <row r="15113" spans="1:20">
      <c r="A15113" t="s">
        <v>15149</v>
      </c>
      <c r="B15113" t="s">
        <v>30</v>
      </c>
      <c r="C15113" t="s">
        <v>41</v>
      </c>
      <c r="D15113">
        <v>4520.29</v>
      </c>
      <c r="E15113" t="str">
        <f t="shared" si="1416"/>
        <v>High</v>
      </c>
      <c r="F15113" t="str">
        <f t="shared" si="1417"/>
        <v>High</v>
      </c>
      <c r="G15113">
        <v>0.41</v>
      </c>
      <c r="H15113">
        <f>D15113*G15113</f>
        <v>1853.3189</v>
      </c>
      <c r="I15113">
        <v>5</v>
      </c>
      <c r="J15113" s="1">
        <v>45152</v>
      </c>
      <c r="K15113" s="1">
        <v>45159</v>
      </c>
      <c r="L15113" t="s">
        <v>26</v>
      </c>
      <c r="M15113" t="str">
        <f t="shared" si="1418"/>
        <v>Potential customer</v>
      </c>
      <c r="N15113" t="s">
        <v>21</v>
      </c>
      <c r="O15113">
        <v>1312.23</v>
      </c>
      <c r="P15113" t="s">
        <v>28</v>
      </c>
      <c r="Q15113">
        <f>D15113-H15113</f>
        <v>2666.9710999999998</v>
      </c>
      <c r="R15113" t="str">
        <f t="shared" si="1419"/>
        <v>Good</v>
      </c>
      <c r="S15113" t="str">
        <f t="shared" si="1420"/>
        <v>Good</v>
      </c>
      <c r="T15113" t="str">
        <f t="shared" si="1421"/>
        <v>High Impact</v>
      </c>
    </row>
    <row r="15114" spans="1:20">
      <c r="A15114" t="s">
        <v>15150</v>
      </c>
      <c r="B15114" t="s">
        <v>30</v>
      </c>
      <c r="C15114" t="s">
        <v>25</v>
      </c>
      <c r="D15114">
        <v>2804.28</v>
      </c>
      <c r="E15114" t="str">
        <f t="shared" si="1416"/>
        <v>High</v>
      </c>
      <c r="F15114" t="str">
        <f t="shared" si="1417"/>
        <v>High</v>
      </c>
      <c r="G15114">
        <v>0.38</v>
      </c>
      <c r="H15114">
        <f>D15114*G15114</f>
        <v>1065.6264000000001</v>
      </c>
      <c r="I15114">
        <v>1</v>
      </c>
      <c r="J15114" s="1">
        <v>45244</v>
      </c>
      <c r="K15114" s="1">
        <v>45249</v>
      </c>
      <c r="L15114" t="s">
        <v>36</v>
      </c>
      <c r="M15114" t="str">
        <f t="shared" si="1418"/>
        <v>Normal customer</v>
      </c>
      <c r="N15114" t="s">
        <v>27</v>
      </c>
      <c r="O15114">
        <v>545.37</v>
      </c>
      <c r="P15114" t="s">
        <v>39</v>
      </c>
      <c r="Q15114">
        <f>D15114-H15114</f>
        <v>1738.6536000000001</v>
      </c>
      <c r="R15114" t="str">
        <f t="shared" si="1419"/>
        <v>Good</v>
      </c>
      <c r="S15114" t="str">
        <f t="shared" si="1420"/>
        <v>Good</v>
      </c>
      <c r="T15114" t="str">
        <f t="shared" si="1421"/>
        <v>High Impact</v>
      </c>
    </row>
    <row r="15115" spans="1:20">
      <c r="A15115" t="s">
        <v>15151</v>
      </c>
      <c r="B15115" t="s">
        <v>18</v>
      </c>
      <c r="C15115" t="s">
        <v>31</v>
      </c>
      <c r="D15115">
        <v>2967.95</v>
      </c>
      <c r="E15115" t="str">
        <f t="shared" si="1416"/>
        <v>High</v>
      </c>
      <c r="F15115" t="str">
        <f t="shared" si="1417"/>
        <v>High</v>
      </c>
      <c r="G15115">
        <v>0.01</v>
      </c>
      <c r="H15115">
        <f>D15115*G15115</f>
        <v>29.679499999999997</v>
      </c>
      <c r="I15115">
        <v>7</v>
      </c>
      <c r="J15115" s="1">
        <v>44966</v>
      </c>
      <c r="K15115" s="1">
        <v>44969</v>
      </c>
      <c r="L15115" t="s">
        <v>36</v>
      </c>
      <c r="M15115" t="str">
        <f t="shared" si="1418"/>
        <v>Normal customer</v>
      </c>
      <c r="N15115" t="s">
        <v>21</v>
      </c>
      <c r="O15115">
        <v>194.84</v>
      </c>
      <c r="P15115" t="s">
        <v>33</v>
      </c>
      <c r="Q15115">
        <f>D15115-H15115</f>
        <v>2938.2704999999996</v>
      </c>
      <c r="R15115" t="str">
        <f t="shared" si="1419"/>
        <v>Bad</v>
      </c>
      <c r="S15115" t="str">
        <f t="shared" si="1420"/>
        <v>Bad</v>
      </c>
      <c r="T15115" t="str">
        <f t="shared" si="1421"/>
        <v>High Impact</v>
      </c>
    </row>
    <row r="15116" spans="1:20">
      <c r="A15116" t="s">
        <v>15152</v>
      </c>
      <c r="B15116" t="s">
        <v>30</v>
      </c>
      <c r="C15116" t="s">
        <v>25</v>
      </c>
      <c r="D15116">
        <v>3897.73</v>
      </c>
      <c r="E15116" t="str">
        <f t="shared" si="1416"/>
        <v>High</v>
      </c>
      <c r="F15116" t="str">
        <f t="shared" si="1417"/>
        <v>High</v>
      </c>
      <c r="G15116">
        <v>0</v>
      </c>
      <c r="H15116">
        <f>D15116*G15116</f>
        <v>0</v>
      </c>
      <c r="I15116">
        <v>8</v>
      </c>
      <c r="J15116" s="1">
        <v>45414</v>
      </c>
      <c r="K15116" s="1">
        <v>45415</v>
      </c>
      <c r="L15116" t="s">
        <v>36</v>
      </c>
      <c r="M15116" t="str">
        <f t="shared" si="1418"/>
        <v>Normal customer</v>
      </c>
      <c r="N15116" t="s">
        <v>21</v>
      </c>
      <c r="O15116">
        <v>796.88</v>
      </c>
      <c r="P15116" t="s">
        <v>39</v>
      </c>
      <c r="Q15116">
        <f>D15116-H15116</f>
        <v>3897.73</v>
      </c>
      <c r="R15116" t="str">
        <f t="shared" si="1419"/>
        <v>Good</v>
      </c>
      <c r="S15116" t="str">
        <f t="shared" si="1420"/>
        <v>Good</v>
      </c>
      <c r="T15116" t="str">
        <f t="shared" si="1421"/>
        <v>High Impact</v>
      </c>
    </row>
    <row r="15117" spans="1:20">
      <c r="A15117" t="s">
        <v>15153</v>
      </c>
      <c r="B15117" t="s">
        <v>24</v>
      </c>
      <c r="C15117" t="s">
        <v>25</v>
      </c>
      <c r="D15117">
        <v>1603.23</v>
      </c>
      <c r="E15117" t="str">
        <f t="shared" si="1416"/>
        <v>High</v>
      </c>
      <c r="F15117" t="str">
        <f t="shared" si="1417"/>
        <v>High</v>
      </c>
      <c r="G15117">
        <v>0.04</v>
      </c>
      <c r="H15117">
        <f>D15117*G15117</f>
        <v>64.129199999999997</v>
      </c>
      <c r="I15117">
        <v>4</v>
      </c>
      <c r="J15117" s="1">
        <v>45344</v>
      </c>
      <c r="K15117" s="1">
        <v>45347</v>
      </c>
      <c r="L15117" t="s">
        <v>26</v>
      </c>
      <c r="M15117" t="str">
        <f t="shared" si="1418"/>
        <v>Potential customer</v>
      </c>
      <c r="N15117" t="s">
        <v>32</v>
      </c>
      <c r="O15117">
        <v>462.26</v>
      </c>
      <c r="P15117" t="s">
        <v>22</v>
      </c>
      <c r="Q15117">
        <f>D15117-H15117</f>
        <v>1539.1007999999999</v>
      </c>
      <c r="R15117" t="str">
        <f t="shared" si="1419"/>
        <v>Good</v>
      </c>
      <c r="S15117" t="str">
        <f t="shared" si="1420"/>
        <v>Good</v>
      </c>
      <c r="T15117" t="str">
        <f t="shared" si="1421"/>
        <v>High Impact</v>
      </c>
    </row>
    <row r="15118" spans="1:20">
      <c r="A15118" t="s">
        <v>15154</v>
      </c>
      <c r="B15118" t="s">
        <v>46</v>
      </c>
      <c r="C15118" t="s">
        <v>31</v>
      </c>
      <c r="D15118">
        <v>2684.6</v>
      </c>
      <c r="E15118" t="str">
        <f t="shared" si="1416"/>
        <v>High</v>
      </c>
      <c r="F15118" t="str">
        <f t="shared" si="1417"/>
        <v>High</v>
      </c>
      <c r="G15118">
        <v>0.23</v>
      </c>
      <c r="H15118">
        <f>D15118*G15118</f>
        <v>617.45799999999997</v>
      </c>
      <c r="I15118">
        <v>7</v>
      </c>
      <c r="J15118" s="1">
        <v>45261</v>
      </c>
      <c r="K15118" s="1">
        <v>45266</v>
      </c>
      <c r="L15118" t="s">
        <v>36</v>
      </c>
      <c r="M15118" t="str">
        <f t="shared" si="1418"/>
        <v>Normal customer</v>
      </c>
      <c r="N15118" t="s">
        <v>32</v>
      </c>
      <c r="O15118">
        <v>424.7</v>
      </c>
      <c r="P15118" t="s">
        <v>53</v>
      </c>
      <c r="Q15118">
        <f>D15118-H15118</f>
        <v>2067.1419999999998</v>
      </c>
      <c r="R15118" t="str">
        <f t="shared" si="1419"/>
        <v>Good</v>
      </c>
      <c r="S15118" t="str">
        <f t="shared" si="1420"/>
        <v>Good</v>
      </c>
      <c r="T15118" t="str">
        <f t="shared" si="1421"/>
        <v>High Impact</v>
      </c>
    </row>
    <row r="15119" spans="1:20">
      <c r="A15119" t="s">
        <v>15155</v>
      </c>
      <c r="B15119" t="s">
        <v>24</v>
      </c>
      <c r="C15119" t="s">
        <v>19</v>
      </c>
      <c r="D15119">
        <v>4521.6400000000003</v>
      </c>
      <c r="E15119" t="str">
        <f t="shared" si="1416"/>
        <v>High</v>
      </c>
      <c r="F15119" t="str">
        <f t="shared" si="1417"/>
        <v>High</v>
      </c>
      <c r="G15119">
        <v>0.44</v>
      </c>
      <c r="H15119">
        <f>D15119*G15119</f>
        <v>1989.5216000000003</v>
      </c>
      <c r="I15119">
        <v>7</v>
      </c>
      <c r="J15119" s="1">
        <v>45441</v>
      </c>
      <c r="K15119" s="1">
        <v>45448</v>
      </c>
      <c r="L15119" t="s">
        <v>20</v>
      </c>
      <c r="M15119" t="str">
        <f t="shared" si="1418"/>
        <v>Premium customer</v>
      </c>
      <c r="N15119" t="s">
        <v>27</v>
      </c>
      <c r="O15119">
        <v>566.61</v>
      </c>
      <c r="P15119" t="s">
        <v>22</v>
      </c>
      <c r="Q15119">
        <f>D15119-H15119</f>
        <v>2532.1184000000003</v>
      </c>
      <c r="R15119" t="str">
        <f t="shared" si="1419"/>
        <v>Good</v>
      </c>
      <c r="S15119" t="str">
        <f t="shared" si="1420"/>
        <v>Good</v>
      </c>
      <c r="T15119" t="str">
        <f t="shared" si="1421"/>
        <v>High Impact</v>
      </c>
    </row>
    <row r="15120" spans="1:20">
      <c r="A15120" t="s">
        <v>15156</v>
      </c>
      <c r="B15120" t="s">
        <v>46</v>
      </c>
      <c r="C15120" t="s">
        <v>25</v>
      </c>
      <c r="D15120">
        <v>434.42</v>
      </c>
      <c r="E15120" t="str">
        <f t="shared" si="1416"/>
        <v>Low</v>
      </c>
      <c r="F15120" t="str">
        <f t="shared" si="1417"/>
        <v>Low</v>
      </c>
      <c r="G15120">
        <v>0.09</v>
      </c>
      <c r="H15120">
        <f>D15120*G15120</f>
        <v>39.097799999999999</v>
      </c>
      <c r="I15120">
        <v>6</v>
      </c>
      <c r="J15120" s="1">
        <v>45362</v>
      </c>
      <c r="K15120" s="1">
        <v>45367</v>
      </c>
      <c r="L15120" t="s">
        <v>26</v>
      </c>
      <c r="M15120" t="str">
        <f t="shared" si="1418"/>
        <v>Normal customer</v>
      </c>
      <c r="N15120" t="s">
        <v>32</v>
      </c>
      <c r="O15120">
        <v>86.78</v>
      </c>
      <c r="P15120" t="s">
        <v>33</v>
      </c>
      <c r="Q15120">
        <f>D15120-H15120</f>
        <v>395.32220000000001</v>
      </c>
      <c r="R15120" t="str">
        <f t="shared" si="1419"/>
        <v>Bad</v>
      </c>
      <c r="S15120" t="str">
        <f t="shared" si="1420"/>
        <v>Bad</v>
      </c>
      <c r="T15120" t="str">
        <f t="shared" si="1421"/>
        <v>Normal</v>
      </c>
    </row>
    <row r="15121" spans="1:20">
      <c r="A15121" t="s">
        <v>15157</v>
      </c>
      <c r="B15121" t="s">
        <v>24</v>
      </c>
      <c r="C15121" t="s">
        <v>31</v>
      </c>
      <c r="D15121">
        <v>4537.09</v>
      </c>
      <c r="E15121" t="str">
        <f t="shared" si="1416"/>
        <v>High</v>
      </c>
      <c r="F15121" t="str">
        <f t="shared" si="1417"/>
        <v>High</v>
      </c>
      <c r="G15121">
        <v>0.24</v>
      </c>
      <c r="H15121">
        <f>D15121*G15121</f>
        <v>1088.9015999999999</v>
      </c>
      <c r="I15121">
        <v>5</v>
      </c>
      <c r="J15121" s="1">
        <v>45177</v>
      </c>
      <c r="K15121" s="1">
        <v>45184</v>
      </c>
      <c r="L15121" t="s">
        <v>20</v>
      </c>
      <c r="M15121" t="str">
        <f t="shared" si="1418"/>
        <v>Premium customer</v>
      </c>
      <c r="N15121" t="s">
        <v>27</v>
      </c>
      <c r="O15121">
        <v>1002.7</v>
      </c>
      <c r="P15121" t="s">
        <v>39</v>
      </c>
      <c r="Q15121">
        <f>D15121-H15121</f>
        <v>3448.1884</v>
      </c>
      <c r="R15121" t="str">
        <f t="shared" si="1419"/>
        <v>Good</v>
      </c>
      <c r="S15121" t="str">
        <f t="shared" si="1420"/>
        <v>Good</v>
      </c>
      <c r="T15121" t="str">
        <f t="shared" si="1421"/>
        <v>High Impact</v>
      </c>
    </row>
    <row r="15122" spans="1:20">
      <c r="A15122" t="s">
        <v>15158</v>
      </c>
      <c r="B15122" t="s">
        <v>24</v>
      </c>
      <c r="C15122" t="s">
        <v>41</v>
      </c>
      <c r="D15122">
        <v>3671.01</v>
      </c>
      <c r="E15122" t="str">
        <f t="shared" si="1416"/>
        <v>High</v>
      </c>
      <c r="F15122" t="str">
        <f t="shared" si="1417"/>
        <v>High</v>
      </c>
      <c r="G15122">
        <v>0.02</v>
      </c>
      <c r="H15122">
        <f>D15122*G15122</f>
        <v>73.420200000000008</v>
      </c>
      <c r="I15122">
        <v>4</v>
      </c>
      <c r="J15122" s="1">
        <v>45024</v>
      </c>
      <c r="K15122" s="1">
        <v>45028</v>
      </c>
      <c r="L15122" t="s">
        <v>20</v>
      </c>
      <c r="M15122" t="str">
        <f t="shared" si="1418"/>
        <v>Premium customer</v>
      </c>
      <c r="N15122" t="s">
        <v>27</v>
      </c>
      <c r="O15122">
        <v>553.58000000000004</v>
      </c>
      <c r="P15122" t="s">
        <v>33</v>
      </c>
      <c r="Q15122">
        <f>D15122-H15122</f>
        <v>3597.5898000000002</v>
      </c>
      <c r="R15122" t="str">
        <f t="shared" si="1419"/>
        <v>Good</v>
      </c>
      <c r="S15122" t="str">
        <f t="shared" si="1420"/>
        <v>Good</v>
      </c>
      <c r="T15122" t="str">
        <f t="shared" si="1421"/>
        <v>High Impact</v>
      </c>
    </row>
    <row r="15123" spans="1:20">
      <c r="A15123" t="s">
        <v>15159</v>
      </c>
      <c r="B15123" t="s">
        <v>46</v>
      </c>
      <c r="C15123" t="s">
        <v>41</v>
      </c>
      <c r="D15123">
        <v>3872.24</v>
      </c>
      <c r="E15123" t="str">
        <f t="shared" si="1416"/>
        <v>High</v>
      </c>
      <c r="F15123" t="str">
        <f t="shared" si="1417"/>
        <v>High</v>
      </c>
      <c r="G15123">
        <v>0.01</v>
      </c>
      <c r="H15123">
        <f>D15123*G15123</f>
        <v>38.7224</v>
      </c>
      <c r="I15123">
        <v>5</v>
      </c>
      <c r="J15123" s="1">
        <v>45251</v>
      </c>
      <c r="K15123" s="1">
        <v>45253</v>
      </c>
      <c r="L15123" t="s">
        <v>20</v>
      </c>
      <c r="M15123" t="str">
        <f t="shared" si="1418"/>
        <v>Premium customer</v>
      </c>
      <c r="N15123" t="s">
        <v>21</v>
      </c>
      <c r="O15123">
        <v>267.69</v>
      </c>
      <c r="P15123" t="s">
        <v>44</v>
      </c>
      <c r="Q15123">
        <f>D15123-H15123</f>
        <v>3833.5175999999997</v>
      </c>
      <c r="R15123" t="str">
        <f t="shared" si="1419"/>
        <v>Bad</v>
      </c>
      <c r="S15123" t="str">
        <f t="shared" si="1420"/>
        <v>Bad</v>
      </c>
      <c r="T15123" t="str">
        <f t="shared" si="1421"/>
        <v>High Impact</v>
      </c>
    </row>
    <row r="15124" spans="1:20">
      <c r="A15124" t="s">
        <v>15160</v>
      </c>
      <c r="B15124" t="s">
        <v>18</v>
      </c>
      <c r="C15124" t="s">
        <v>41</v>
      </c>
      <c r="D15124">
        <v>417.12</v>
      </c>
      <c r="E15124" t="str">
        <f t="shared" si="1416"/>
        <v>Low</v>
      </c>
      <c r="F15124" t="str">
        <f t="shared" si="1417"/>
        <v>Low</v>
      </c>
      <c r="G15124">
        <v>0</v>
      </c>
      <c r="H15124">
        <f>D15124*G15124</f>
        <v>0</v>
      </c>
      <c r="I15124">
        <v>7</v>
      </c>
      <c r="J15124" s="1">
        <v>45396</v>
      </c>
      <c r="K15124" s="1">
        <v>45402</v>
      </c>
      <c r="L15124" t="s">
        <v>26</v>
      </c>
      <c r="M15124" t="str">
        <f t="shared" si="1418"/>
        <v>Normal customer</v>
      </c>
      <c r="N15124" t="s">
        <v>32</v>
      </c>
      <c r="O15124">
        <v>59.84</v>
      </c>
      <c r="P15124" t="s">
        <v>44</v>
      </c>
      <c r="Q15124">
        <f>D15124-H15124</f>
        <v>417.12</v>
      </c>
      <c r="R15124" t="str">
        <f t="shared" si="1419"/>
        <v>Bad</v>
      </c>
      <c r="S15124" t="str">
        <f t="shared" si="1420"/>
        <v>Bad</v>
      </c>
      <c r="T15124" t="str">
        <f t="shared" si="1421"/>
        <v>Normal</v>
      </c>
    </row>
    <row r="15125" spans="1:20">
      <c r="A15125" t="s">
        <v>15161</v>
      </c>
      <c r="B15125" t="s">
        <v>30</v>
      </c>
      <c r="C15125" t="s">
        <v>19</v>
      </c>
      <c r="D15125">
        <v>1020.01</v>
      </c>
      <c r="E15125" t="str">
        <f t="shared" si="1416"/>
        <v>High</v>
      </c>
      <c r="F15125" t="str">
        <f t="shared" si="1417"/>
        <v>High</v>
      </c>
      <c r="G15125">
        <v>0.37</v>
      </c>
      <c r="H15125">
        <f>D15125*G15125</f>
        <v>377.40370000000001</v>
      </c>
      <c r="I15125">
        <v>8</v>
      </c>
      <c r="J15125" s="1">
        <v>45595</v>
      </c>
      <c r="K15125" s="1">
        <v>45601</v>
      </c>
      <c r="L15125" t="s">
        <v>26</v>
      </c>
      <c r="M15125" t="str">
        <f t="shared" si="1418"/>
        <v>Potential customer</v>
      </c>
      <c r="N15125" t="s">
        <v>32</v>
      </c>
      <c r="O15125">
        <v>175.22</v>
      </c>
      <c r="P15125" t="s">
        <v>33</v>
      </c>
      <c r="Q15125">
        <f>D15125-H15125</f>
        <v>642.60629999999992</v>
      </c>
      <c r="R15125" t="str">
        <f t="shared" si="1419"/>
        <v>Bad</v>
      </c>
      <c r="S15125" t="str">
        <f t="shared" si="1420"/>
        <v>Bad</v>
      </c>
      <c r="T15125" t="str">
        <f t="shared" si="1421"/>
        <v>High Impact</v>
      </c>
    </row>
    <row r="15126" spans="1:20">
      <c r="A15126" t="s">
        <v>15162</v>
      </c>
      <c r="B15126" t="s">
        <v>24</v>
      </c>
      <c r="C15126" t="s">
        <v>25</v>
      </c>
      <c r="D15126">
        <v>4633.78</v>
      </c>
      <c r="E15126" t="str">
        <f t="shared" si="1416"/>
        <v>High</v>
      </c>
      <c r="F15126" t="str">
        <f t="shared" si="1417"/>
        <v>High</v>
      </c>
      <c r="G15126">
        <v>0.01</v>
      </c>
      <c r="H15126">
        <f>D15126*G15126</f>
        <v>46.337800000000001</v>
      </c>
      <c r="I15126">
        <v>4</v>
      </c>
      <c r="J15126" s="1">
        <v>45442</v>
      </c>
      <c r="K15126" s="1">
        <v>45448</v>
      </c>
      <c r="L15126" t="s">
        <v>36</v>
      </c>
      <c r="M15126" t="str">
        <f t="shared" si="1418"/>
        <v>Normal customer</v>
      </c>
      <c r="N15126" t="s">
        <v>32</v>
      </c>
      <c r="O15126">
        <v>833.34</v>
      </c>
      <c r="P15126" t="s">
        <v>33</v>
      </c>
      <c r="Q15126">
        <f>D15126-H15126</f>
        <v>4587.4421999999995</v>
      </c>
      <c r="R15126" t="str">
        <f t="shared" si="1419"/>
        <v>Good</v>
      </c>
      <c r="S15126" t="str">
        <f t="shared" si="1420"/>
        <v>Good</v>
      </c>
      <c r="T15126" t="str">
        <f t="shared" si="1421"/>
        <v>High Impact</v>
      </c>
    </row>
    <row r="15127" spans="1:20">
      <c r="A15127" t="s">
        <v>15163</v>
      </c>
      <c r="B15127" t="s">
        <v>18</v>
      </c>
      <c r="C15127" t="s">
        <v>25</v>
      </c>
      <c r="D15127">
        <v>707.85</v>
      </c>
      <c r="E15127" t="str">
        <f t="shared" si="1416"/>
        <v>Low</v>
      </c>
      <c r="F15127" t="str">
        <f t="shared" si="1417"/>
        <v>Midium</v>
      </c>
      <c r="G15127">
        <v>0.14000000000000001</v>
      </c>
      <c r="H15127">
        <f>D15127*G15127</f>
        <v>99.099000000000018</v>
      </c>
      <c r="I15127">
        <v>5</v>
      </c>
      <c r="J15127" s="1">
        <v>45428</v>
      </c>
      <c r="K15127" s="1">
        <v>45432</v>
      </c>
      <c r="L15127" t="s">
        <v>20</v>
      </c>
      <c r="M15127" t="str">
        <f t="shared" si="1418"/>
        <v>Normal customer</v>
      </c>
      <c r="N15127" t="s">
        <v>32</v>
      </c>
      <c r="O15127">
        <v>159.41999999999999</v>
      </c>
      <c r="P15127" t="s">
        <v>39</v>
      </c>
      <c r="Q15127">
        <f>D15127-H15127</f>
        <v>608.75099999999998</v>
      </c>
      <c r="R15127" t="str">
        <f t="shared" si="1419"/>
        <v>Bad</v>
      </c>
      <c r="S15127" t="str">
        <f t="shared" si="1420"/>
        <v>Bad</v>
      </c>
      <c r="T15127" t="str">
        <f t="shared" si="1421"/>
        <v>Normal</v>
      </c>
    </row>
    <row r="15128" spans="1:20">
      <c r="A15128" t="s">
        <v>15164</v>
      </c>
      <c r="B15128" t="s">
        <v>30</v>
      </c>
      <c r="C15128" t="s">
        <v>38</v>
      </c>
      <c r="D15128">
        <v>3192.8</v>
      </c>
      <c r="E15128" t="str">
        <f t="shared" si="1416"/>
        <v>High</v>
      </c>
      <c r="F15128" t="str">
        <f t="shared" si="1417"/>
        <v>High</v>
      </c>
      <c r="G15128">
        <v>0.32</v>
      </c>
      <c r="H15128">
        <f>D15128*G15128</f>
        <v>1021.696</v>
      </c>
      <c r="I15128">
        <v>6</v>
      </c>
      <c r="J15128" s="1">
        <v>45207</v>
      </c>
      <c r="K15128" s="1">
        <v>45214</v>
      </c>
      <c r="L15128" t="s">
        <v>26</v>
      </c>
      <c r="M15128" t="str">
        <f t="shared" si="1418"/>
        <v>Potential customer</v>
      </c>
      <c r="N15128" t="s">
        <v>32</v>
      </c>
      <c r="O15128">
        <v>172.77</v>
      </c>
      <c r="P15128" t="s">
        <v>22</v>
      </c>
      <c r="Q15128">
        <f>D15128-H15128</f>
        <v>2171.1040000000003</v>
      </c>
      <c r="R15128" t="str">
        <f t="shared" si="1419"/>
        <v>Bad</v>
      </c>
      <c r="S15128" t="str">
        <f t="shared" si="1420"/>
        <v>Bad</v>
      </c>
      <c r="T15128" t="str">
        <f t="shared" si="1421"/>
        <v>High Impact</v>
      </c>
    </row>
    <row r="15129" spans="1:20">
      <c r="A15129" t="s">
        <v>15165</v>
      </c>
      <c r="B15129" t="s">
        <v>18</v>
      </c>
      <c r="C15129" t="s">
        <v>41</v>
      </c>
      <c r="D15129">
        <v>3935.19</v>
      </c>
      <c r="E15129" t="str">
        <f t="shared" si="1416"/>
        <v>High</v>
      </c>
      <c r="F15129" t="str">
        <f t="shared" si="1417"/>
        <v>High</v>
      </c>
      <c r="G15129">
        <v>0.31</v>
      </c>
      <c r="H15129">
        <f>D15129*G15129</f>
        <v>1219.9088999999999</v>
      </c>
      <c r="I15129">
        <v>9</v>
      </c>
      <c r="J15129" s="1">
        <v>45178</v>
      </c>
      <c r="K15129" s="1">
        <v>45184</v>
      </c>
      <c r="L15129" t="s">
        <v>36</v>
      </c>
      <c r="M15129" t="str">
        <f t="shared" si="1418"/>
        <v>Normal customer</v>
      </c>
      <c r="N15129" t="s">
        <v>21</v>
      </c>
      <c r="O15129">
        <v>1065.93</v>
      </c>
      <c r="P15129" t="s">
        <v>39</v>
      </c>
      <c r="Q15129">
        <f>D15129-H15129</f>
        <v>2715.2811000000002</v>
      </c>
      <c r="R15129" t="str">
        <f t="shared" si="1419"/>
        <v>Good</v>
      </c>
      <c r="S15129" t="str">
        <f t="shared" si="1420"/>
        <v>Good</v>
      </c>
      <c r="T15129" t="str">
        <f t="shared" si="1421"/>
        <v>High Impact</v>
      </c>
    </row>
    <row r="15130" spans="1:20">
      <c r="A15130" t="s">
        <v>15166</v>
      </c>
      <c r="B15130" t="s">
        <v>18</v>
      </c>
      <c r="C15130" t="s">
        <v>19</v>
      </c>
      <c r="D15130">
        <v>1233.28</v>
      </c>
      <c r="E15130" t="str">
        <f t="shared" si="1416"/>
        <v>High</v>
      </c>
      <c r="F15130" t="str">
        <f t="shared" si="1417"/>
        <v>High</v>
      </c>
      <c r="G15130">
        <v>0.03</v>
      </c>
      <c r="H15130">
        <f>D15130*G15130</f>
        <v>36.998399999999997</v>
      </c>
      <c r="I15130">
        <v>6</v>
      </c>
      <c r="J15130" s="1">
        <v>45360</v>
      </c>
      <c r="K15130" s="1">
        <v>45367</v>
      </c>
      <c r="L15130" t="s">
        <v>36</v>
      </c>
      <c r="M15130" t="str">
        <f t="shared" si="1418"/>
        <v>Normal customer</v>
      </c>
      <c r="N15130" t="s">
        <v>32</v>
      </c>
      <c r="O15130">
        <v>248.46</v>
      </c>
      <c r="P15130" t="s">
        <v>33</v>
      </c>
      <c r="Q15130">
        <f>D15130-H15130</f>
        <v>1196.2816</v>
      </c>
      <c r="R15130" t="str">
        <f t="shared" si="1419"/>
        <v>Bad</v>
      </c>
      <c r="S15130" t="str">
        <f t="shared" si="1420"/>
        <v>Bad</v>
      </c>
      <c r="T15130" t="str">
        <f t="shared" si="1421"/>
        <v>High Impact</v>
      </c>
    </row>
    <row r="15131" spans="1:20">
      <c r="A15131" t="s">
        <v>15167</v>
      </c>
      <c r="B15131" t="s">
        <v>30</v>
      </c>
      <c r="C15131" t="s">
        <v>31</v>
      </c>
      <c r="D15131">
        <v>3524.07</v>
      </c>
      <c r="E15131" t="str">
        <f t="shared" si="1416"/>
        <v>High</v>
      </c>
      <c r="F15131" t="str">
        <f t="shared" si="1417"/>
        <v>High</v>
      </c>
      <c r="G15131">
        <v>0.13</v>
      </c>
      <c r="H15131">
        <f>D15131*G15131</f>
        <v>458.12910000000005</v>
      </c>
      <c r="I15131">
        <v>7</v>
      </c>
      <c r="J15131" s="1">
        <v>45181</v>
      </c>
      <c r="K15131" s="1">
        <v>45186</v>
      </c>
      <c r="L15131" t="s">
        <v>36</v>
      </c>
      <c r="M15131" t="str">
        <f t="shared" si="1418"/>
        <v>Normal customer</v>
      </c>
      <c r="N15131" t="s">
        <v>21</v>
      </c>
      <c r="O15131">
        <v>642.29</v>
      </c>
      <c r="P15131" t="s">
        <v>53</v>
      </c>
      <c r="Q15131">
        <f>D15131-H15131</f>
        <v>3065.9409000000001</v>
      </c>
      <c r="R15131" t="str">
        <f t="shared" si="1419"/>
        <v>Good</v>
      </c>
      <c r="S15131" t="str">
        <f t="shared" si="1420"/>
        <v>Good</v>
      </c>
      <c r="T15131" t="str">
        <f t="shared" si="1421"/>
        <v>High Impact</v>
      </c>
    </row>
    <row r="15132" spans="1:20">
      <c r="A15132" t="s">
        <v>15168</v>
      </c>
      <c r="B15132" t="s">
        <v>24</v>
      </c>
      <c r="C15132" t="s">
        <v>19</v>
      </c>
      <c r="D15132">
        <v>421.32</v>
      </c>
      <c r="E15132" t="str">
        <f t="shared" si="1416"/>
        <v>Low</v>
      </c>
      <c r="F15132" t="str">
        <f t="shared" si="1417"/>
        <v>Low</v>
      </c>
      <c r="G15132">
        <v>0.32</v>
      </c>
      <c r="H15132">
        <f>D15132*G15132</f>
        <v>134.82239999999999</v>
      </c>
      <c r="I15132">
        <v>8</v>
      </c>
      <c r="J15132" s="1">
        <v>45333</v>
      </c>
      <c r="K15132" s="1">
        <v>45335</v>
      </c>
      <c r="L15132" t="s">
        <v>26</v>
      </c>
      <c r="M15132" t="str">
        <f t="shared" si="1418"/>
        <v>Normal customer</v>
      </c>
      <c r="N15132" t="s">
        <v>21</v>
      </c>
      <c r="O15132">
        <v>38.049999999999997</v>
      </c>
      <c r="P15132" t="s">
        <v>33</v>
      </c>
      <c r="Q15132">
        <f>D15132-H15132</f>
        <v>286.49760000000003</v>
      </c>
      <c r="R15132" t="str">
        <f t="shared" si="1419"/>
        <v>Bad</v>
      </c>
      <c r="S15132" t="str">
        <f t="shared" si="1420"/>
        <v>Bad</v>
      </c>
      <c r="T15132" t="str">
        <f t="shared" si="1421"/>
        <v>High Impact</v>
      </c>
    </row>
    <row r="15133" spans="1:20">
      <c r="A15133" t="s">
        <v>15169</v>
      </c>
      <c r="B15133" t="s">
        <v>18</v>
      </c>
      <c r="C15133" t="s">
        <v>25</v>
      </c>
      <c r="D15133">
        <v>2543.9699999999998</v>
      </c>
      <c r="E15133" t="str">
        <f t="shared" si="1416"/>
        <v>High</v>
      </c>
      <c r="F15133" t="str">
        <f t="shared" si="1417"/>
        <v>High</v>
      </c>
      <c r="G15133">
        <v>0.2</v>
      </c>
      <c r="H15133">
        <f>D15133*G15133</f>
        <v>508.79399999999998</v>
      </c>
      <c r="I15133">
        <v>3</v>
      </c>
      <c r="J15133" s="1">
        <v>45335</v>
      </c>
      <c r="K15133" s="1">
        <v>45341</v>
      </c>
      <c r="L15133" t="s">
        <v>20</v>
      </c>
      <c r="M15133" t="str">
        <f t="shared" si="1418"/>
        <v>Premium customer</v>
      </c>
      <c r="N15133" t="s">
        <v>32</v>
      </c>
      <c r="O15133">
        <v>204.15</v>
      </c>
      <c r="P15133" t="s">
        <v>44</v>
      </c>
      <c r="Q15133">
        <f>D15133-H15133</f>
        <v>2035.1759999999999</v>
      </c>
      <c r="R15133" t="str">
        <f t="shared" si="1419"/>
        <v>Bad</v>
      </c>
      <c r="S15133" t="str">
        <f t="shared" si="1420"/>
        <v>Bad</v>
      </c>
      <c r="T15133" t="str">
        <f t="shared" si="1421"/>
        <v>High Impact</v>
      </c>
    </row>
    <row r="15134" spans="1:20">
      <c r="A15134" t="s">
        <v>15170</v>
      </c>
      <c r="B15134" t="s">
        <v>24</v>
      </c>
      <c r="C15134" t="s">
        <v>41</v>
      </c>
      <c r="D15134">
        <v>1738.72</v>
      </c>
      <c r="E15134" t="str">
        <f t="shared" si="1416"/>
        <v>High</v>
      </c>
      <c r="F15134" t="str">
        <f t="shared" si="1417"/>
        <v>High</v>
      </c>
      <c r="G15134">
        <v>0.23</v>
      </c>
      <c r="H15134">
        <f>D15134*G15134</f>
        <v>399.90560000000005</v>
      </c>
      <c r="I15134">
        <v>5</v>
      </c>
      <c r="J15134" s="1">
        <v>45252</v>
      </c>
      <c r="K15134" s="1">
        <v>45258</v>
      </c>
      <c r="L15134" t="s">
        <v>26</v>
      </c>
      <c r="M15134" t="str">
        <f t="shared" si="1418"/>
        <v>Potential customer</v>
      </c>
      <c r="N15134" t="s">
        <v>27</v>
      </c>
      <c r="O15134">
        <v>329.96</v>
      </c>
      <c r="P15134" t="s">
        <v>44</v>
      </c>
      <c r="Q15134">
        <f>D15134-H15134</f>
        <v>1338.8144</v>
      </c>
      <c r="R15134" t="str">
        <f t="shared" si="1419"/>
        <v>Good</v>
      </c>
      <c r="S15134" t="str">
        <f t="shared" si="1420"/>
        <v>Good</v>
      </c>
      <c r="T15134" t="str">
        <f t="shared" si="1421"/>
        <v>High Impact</v>
      </c>
    </row>
    <row r="15135" spans="1:20">
      <c r="A15135" t="s">
        <v>15171</v>
      </c>
      <c r="B15135" t="s">
        <v>24</v>
      </c>
      <c r="C15135" t="s">
        <v>38</v>
      </c>
      <c r="D15135">
        <v>3264.14</v>
      </c>
      <c r="E15135" t="str">
        <f t="shared" si="1416"/>
        <v>High</v>
      </c>
      <c r="F15135" t="str">
        <f t="shared" si="1417"/>
        <v>High</v>
      </c>
      <c r="G15135">
        <v>0.1</v>
      </c>
      <c r="H15135">
        <f>D15135*G15135</f>
        <v>326.41399999999999</v>
      </c>
      <c r="I15135">
        <v>4</v>
      </c>
      <c r="J15135" s="1">
        <v>45024</v>
      </c>
      <c r="K15135" s="1">
        <v>45030</v>
      </c>
      <c r="L15135" t="s">
        <v>26</v>
      </c>
      <c r="M15135" t="str">
        <f t="shared" si="1418"/>
        <v>Potential customer</v>
      </c>
      <c r="N15135" t="s">
        <v>27</v>
      </c>
      <c r="O15135">
        <v>748.52</v>
      </c>
      <c r="P15135" t="s">
        <v>53</v>
      </c>
      <c r="Q15135">
        <f>D15135-H15135</f>
        <v>2937.7259999999997</v>
      </c>
      <c r="R15135" t="str">
        <f t="shared" si="1419"/>
        <v>Good</v>
      </c>
      <c r="S15135" t="str">
        <f t="shared" si="1420"/>
        <v>Good</v>
      </c>
      <c r="T15135" t="str">
        <f t="shared" si="1421"/>
        <v>High Impact</v>
      </c>
    </row>
    <row r="15136" spans="1:20">
      <c r="A15136" t="s">
        <v>15172</v>
      </c>
      <c r="B15136" t="s">
        <v>24</v>
      </c>
      <c r="C15136" t="s">
        <v>19</v>
      </c>
      <c r="D15136">
        <v>4456.12</v>
      </c>
      <c r="E15136" t="str">
        <f t="shared" si="1416"/>
        <v>High</v>
      </c>
      <c r="F15136" t="str">
        <f t="shared" si="1417"/>
        <v>High</v>
      </c>
      <c r="G15136">
        <v>0.02</v>
      </c>
      <c r="H15136">
        <f>D15136*G15136</f>
        <v>89.122399999999999</v>
      </c>
      <c r="I15136">
        <v>1</v>
      </c>
      <c r="J15136" s="1">
        <v>45075</v>
      </c>
      <c r="K15136" s="1">
        <v>45082</v>
      </c>
      <c r="L15136" t="s">
        <v>36</v>
      </c>
      <c r="M15136" t="str">
        <f t="shared" si="1418"/>
        <v>Normal customer</v>
      </c>
      <c r="N15136" t="s">
        <v>32</v>
      </c>
      <c r="O15136">
        <v>1072.05</v>
      </c>
      <c r="P15136" t="s">
        <v>28</v>
      </c>
      <c r="Q15136">
        <f>D15136-H15136</f>
        <v>4366.9975999999997</v>
      </c>
      <c r="R15136" t="str">
        <f t="shared" si="1419"/>
        <v>Good</v>
      </c>
      <c r="S15136" t="str">
        <f t="shared" si="1420"/>
        <v>Good</v>
      </c>
      <c r="T15136" t="str">
        <f t="shared" si="1421"/>
        <v>High Impact</v>
      </c>
    </row>
    <row r="15137" spans="1:20">
      <c r="A15137" t="s">
        <v>15173</v>
      </c>
      <c r="B15137" t="s">
        <v>30</v>
      </c>
      <c r="C15137" t="s">
        <v>38</v>
      </c>
      <c r="D15137">
        <v>714.91</v>
      </c>
      <c r="E15137" t="str">
        <f t="shared" si="1416"/>
        <v>Low</v>
      </c>
      <c r="F15137" t="str">
        <f t="shared" si="1417"/>
        <v>Midium</v>
      </c>
      <c r="G15137">
        <v>0.17</v>
      </c>
      <c r="H15137">
        <f>D15137*G15137</f>
        <v>121.5347</v>
      </c>
      <c r="I15137">
        <v>4</v>
      </c>
      <c r="J15137" s="1">
        <v>45034</v>
      </c>
      <c r="K15137" s="1">
        <v>45040</v>
      </c>
      <c r="L15137" t="s">
        <v>20</v>
      </c>
      <c r="M15137" t="str">
        <f t="shared" si="1418"/>
        <v>Normal customer</v>
      </c>
      <c r="N15137" t="s">
        <v>27</v>
      </c>
      <c r="O15137">
        <v>137.79</v>
      </c>
      <c r="P15137" t="s">
        <v>39</v>
      </c>
      <c r="Q15137">
        <f>D15137-H15137</f>
        <v>593.37529999999992</v>
      </c>
      <c r="R15137" t="str">
        <f t="shared" si="1419"/>
        <v>Bad</v>
      </c>
      <c r="S15137" t="str">
        <f t="shared" si="1420"/>
        <v>Bad</v>
      </c>
      <c r="T15137" t="str">
        <f t="shared" si="1421"/>
        <v>Normal</v>
      </c>
    </row>
    <row r="15138" spans="1:20">
      <c r="A15138" t="s">
        <v>15174</v>
      </c>
      <c r="B15138" t="s">
        <v>46</v>
      </c>
      <c r="C15138" t="s">
        <v>25</v>
      </c>
      <c r="D15138">
        <v>2306.5100000000002</v>
      </c>
      <c r="E15138" t="str">
        <f t="shared" si="1416"/>
        <v>High</v>
      </c>
      <c r="F15138" t="str">
        <f t="shared" si="1417"/>
        <v>High</v>
      </c>
      <c r="G15138">
        <v>0.34</v>
      </c>
      <c r="H15138">
        <f>D15138*G15138</f>
        <v>784.21340000000009</v>
      </c>
      <c r="I15138">
        <v>2</v>
      </c>
      <c r="J15138" s="1">
        <v>45276</v>
      </c>
      <c r="K15138" s="1">
        <v>45282</v>
      </c>
      <c r="L15138" t="s">
        <v>26</v>
      </c>
      <c r="M15138" t="str">
        <f t="shared" si="1418"/>
        <v>Potential customer</v>
      </c>
      <c r="N15138" t="s">
        <v>27</v>
      </c>
      <c r="O15138">
        <v>319.94</v>
      </c>
      <c r="P15138" t="s">
        <v>28</v>
      </c>
      <c r="Q15138">
        <f>D15138-H15138</f>
        <v>1522.2966000000001</v>
      </c>
      <c r="R15138" t="str">
        <f t="shared" si="1419"/>
        <v>Good</v>
      </c>
      <c r="S15138" t="str">
        <f t="shared" si="1420"/>
        <v>Good</v>
      </c>
      <c r="T15138" t="str">
        <f t="shared" si="1421"/>
        <v>High Impact</v>
      </c>
    </row>
    <row r="15139" spans="1:20">
      <c r="A15139" t="s">
        <v>15175</v>
      </c>
      <c r="B15139" t="s">
        <v>24</v>
      </c>
      <c r="C15139" t="s">
        <v>31</v>
      </c>
      <c r="D15139">
        <v>2173.65</v>
      </c>
      <c r="E15139" t="str">
        <f t="shared" si="1416"/>
        <v>High</v>
      </c>
      <c r="F15139" t="str">
        <f t="shared" si="1417"/>
        <v>High</v>
      </c>
      <c r="G15139">
        <v>0.38</v>
      </c>
      <c r="H15139">
        <f>D15139*G15139</f>
        <v>825.98700000000008</v>
      </c>
      <c r="I15139">
        <v>4</v>
      </c>
      <c r="J15139" s="1">
        <v>45049</v>
      </c>
      <c r="K15139" s="1">
        <v>45056</v>
      </c>
      <c r="L15139" t="s">
        <v>20</v>
      </c>
      <c r="M15139" t="str">
        <f t="shared" si="1418"/>
        <v>Premium customer</v>
      </c>
      <c r="N15139" t="s">
        <v>21</v>
      </c>
      <c r="O15139">
        <v>185.62</v>
      </c>
      <c r="P15139" t="s">
        <v>44</v>
      </c>
      <c r="Q15139">
        <f>D15139-H15139</f>
        <v>1347.663</v>
      </c>
      <c r="R15139" t="str">
        <f t="shared" si="1419"/>
        <v>Bad</v>
      </c>
      <c r="S15139" t="str">
        <f t="shared" si="1420"/>
        <v>Bad</v>
      </c>
      <c r="T15139" t="str">
        <f t="shared" si="1421"/>
        <v>High Impact</v>
      </c>
    </row>
    <row r="15140" spans="1:20">
      <c r="A15140" t="s">
        <v>15176</v>
      </c>
      <c r="B15140" t="s">
        <v>46</v>
      </c>
      <c r="C15140" t="s">
        <v>19</v>
      </c>
      <c r="D15140">
        <v>1686.6</v>
      </c>
      <c r="E15140" t="str">
        <f t="shared" si="1416"/>
        <v>High</v>
      </c>
      <c r="F15140" t="str">
        <f t="shared" si="1417"/>
        <v>High</v>
      </c>
      <c r="G15140">
        <v>0.3</v>
      </c>
      <c r="H15140">
        <f>D15140*G15140</f>
        <v>505.97999999999996</v>
      </c>
      <c r="I15140">
        <v>2</v>
      </c>
      <c r="J15140" s="1">
        <v>45238</v>
      </c>
      <c r="K15140" s="1">
        <v>45242</v>
      </c>
      <c r="L15140" t="s">
        <v>26</v>
      </c>
      <c r="M15140" t="str">
        <f t="shared" si="1418"/>
        <v>Potential customer</v>
      </c>
      <c r="N15140" t="s">
        <v>32</v>
      </c>
      <c r="O15140">
        <v>323.07</v>
      </c>
      <c r="P15140" t="s">
        <v>44</v>
      </c>
      <c r="Q15140">
        <f>D15140-H15140</f>
        <v>1180.6199999999999</v>
      </c>
      <c r="R15140" t="str">
        <f t="shared" si="1419"/>
        <v>Good</v>
      </c>
      <c r="S15140" t="str">
        <f t="shared" si="1420"/>
        <v>Good</v>
      </c>
      <c r="T15140" t="str">
        <f t="shared" si="1421"/>
        <v>High Impact</v>
      </c>
    </row>
    <row r="15141" spans="1:20">
      <c r="A15141" t="s">
        <v>15177</v>
      </c>
      <c r="B15141" t="s">
        <v>46</v>
      </c>
      <c r="C15141" t="s">
        <v>25</v>
      </c>
      <c r="D15141">
        <v>2452.8200000000002</v>
      </c>
      <c r="E15141" t="str">
        <f t="shared" si="1416"/>
        <v>High</v>
      </c>
      <c r="F15141" t="str">
        <f t="shared" si="1417"/>
        <v>High</v>
      </c>
      <c r="G15141">
        <v>0.2</v>
      </c>
      <c r="H15141">
        <f>D15141*G15141</f>
        <v>490.56400000000008</v>
      </c>
      <c r="I15141">
        <v>4</v>
      </c>
      <c r="J15141" s="1">
        <v>45185</v>
      </c>
      <c r="K15141" s="1">
        <v>45186</v>
      </c>
      <c r="L15141" t="s">
        <v>20</v>
      </c>
      <c r="M15141" t="str">
        <f t="shared" si="1418"/>
        <v>Premium customer</v>
      </c>
      <c r="N15141" t="s">
        <v>32</v>
      </c>
      <c r="O15141">
        <v>326.73</v>
      </c>
      <c r="P15141" t="s">
        <v>22</v>
      </c>
      <c r="Q15141">
        <f>D15141-H15141</f>
        <v>1962.2560000000001</v>
      </c>
      <c r="R15141" t="str">
        <f t="shared" si="1419"/>
        <v>Good</v>
      </c>
      <c r="S15141" t="str">
        <f t="shared" si="1420"/>
        <v>Good</v>
      </c>
      <c r="T15141" t="str">
        <f t="shared" si="1421"/>
        <v>High Impact</v>
      </c>
    </row>
    <row r="15142" spans="1:20">
      <c r="A15142" t="s">
        <v>15178</v>
      </c>
      <c r="B15142" t="s">
        <v>18</v>
      </c>
      <c r="C15142" t="s">
        <v>41</v>
      </c>
      <c r="D15142">
        <v>4415.57</v>
      </c>
      <c r="E15142" t="str">
        <f t="shared" si="1416"/>
        <v>High</v>
      </c>
      <c r="F15142" t="str">
        <f t="shared" si="1417"/>
        <v>High</v>
      </c>
      <c r="G15142">
        <v>0.28999999999999998</v>
      </c>
      <c r="H15142">
        <f>D15142*G15142</f>
        <v>1280.5152999999998</v>
      </c>
      <c r="I15142">
        <v>4</v>
      </c>
      <c r="J15142" s="1">
        <v>45517</v>
      </c>
      <c r="K15142" s="1">
        <v>45520</v>
      </c>
      <c r="L15142" t="s">
        <v>36</v>
      </c>
      <c r="M15142" t="str">
        <f t="shared" si="1418"/>
        <v>Normal customer</v>
      </c>
      <c r="N15142" t="s">
        <v>21</v>
      </c>
      <c r="O15142">
        <v>1113.6500000000001</v>
      </c>
      <c r="P15142" t="s">
        <v>53</v>
      </c>
      <c r="Q15142">
        <f>D15142-H15142</f>
        <v>3135.0546999999997</v>
      </c>
      <c r="R15142" t="str">
        <f t="shared" si="1419"/>
        <v>Good</v>
      </c>
      <c r="S15142" t="str">
        <f t="shared" si="1420"/>
        <v>Good</v>
      </c>
      <c r="T15142" t="str">
        <f t="shared" si="1421"/>
        <v>High Impact</v>
      </c>
    </row>
    <row r="15143" spans="1:20">
      <c r="A15143" t="s">
        <v>15179</v>
      </c>
      <c r="B15143" t="s">
        <v>24</v>
      </c>
      <c r="C15143" t="s">
        <v>19</v>
      </c>
      <c r="D15143">
        <v>4870.9399999999996</v>
      </c>
      <c r="E15143" t="str">
        <f t="shared" si="1416"/>
        <v>High</v>
      </c>
      <c r="F15143" t="str">
        <f t="shared" si="1417"/>
        <v>High</v>
      </c>
      <c r="G15143">
        <v>0.35</v>
      </c>
      <c r="H15143">
        <f>D15143*G15143</f>
        <v>1704.8289999999997</v>
      </c>
      <c r="I15143">
        <v>3</v>
      </c>
      <c r="J15143" s="1">
        <v>45331</v>
      </c>
      <c r="K15143" s="1">
        <v>45332</v>
      </c>
      <c r="L15143" t="s">
        <v>36</v>
      </c>
      <c r="M15143" t="str">
        <f t="shared" si="1418"/>
        <v>Normal customer</v>
      </c>
      <c r="N15143" t="s">
        <v>32</v>
      </c>
      <c r="O15143">
        <v>861.29</v>
      </c>
      <c r="P15143" t="s">
        <v>44</v>
      </c>
      <c r="Q15143">
        <f>D15143-H15143</f>
        <v>3166.1109999999999</v>
      </c>
      <c r="R15143" t="str">
        <f t="shared" si="1419"/>
        <v>Good</v>
      </c>
      <c r="S15143" t="str">
        <f t="shared" si="1420"/>
        <v>Good</v>
      </c>
      <c r="T15143" t="str">
        <f t="shared" si="1421"/>
        <v>High Impact</v>
      </c>
    </row>
    <row r="15144" spans="1:20">
      <c r="A15144" t="s">
        <v>15180</v>
      </c>
      <c r="B15144" t="s">
        <v>24</v>
      </c>
      <c r="C15144" t="s">
        <v>38</v>
      </c>
      <c r="D15144">
        <v>113.93</v>
      </c>
      <c r="E15144" t="str">
        <f t="shared" si="1416"/>
        <v>Low</v>
      </c>
      <c r="F15144" t="str">
        <f t="shared" si="1417"/>
        <v>Low</v>
      </c>
      <c r="G15144">
        <v>0.38</v>
      </c>
      <c r="H15144">
        <f>D15144*G15144</f>
        <v>43.293400000000005</v>
      </c>
      <c r="I15144">
        <v>5</v>
      </c>
      <c r="J15144" s="1">
        <v>45137</v>
      </c>
      <c r="K15144" s="1">
        <v>45138</v>
      </c>
      <c r="L15144" t="s">
        <v>20</v>
      </c>
      <c r="M15144" t="str">
        <f t="shared" si="1418"/>
        <v>Normal customer</v>
      </c>
      <c r="N15144" t="s">
        <v>21</v>
      </c>
      <c r="O15144">
        <v>12.09</v>
      </c>
      <c r="P15144" t="s">
        <v>44</v>
      </c>
      <c r="Q15144">
        <f>D15144-H15144</f>
        <v>70.636600000000001</v>
      </c>
      <c r="R15144" t="str">
        <f t="shared" si="1419"/>
        <v>Bad</v>
      </c>
      <c r="S15144" t="str">
        <f t="shared" si="1420"/>
        <v>Bad</v>
      </c>
      <c r="T15144" t="str">
        <f t="shared" si="1421"/>
        <v>High Impact</v>
      </c>
    </row>
    <row r="15145" spans="1:20">
      <c r="A15145" t="s">
        <v>15181</v>
      </c>
      <c r="B15145" t="s">
        <v>24</v>
      </c>
      <c r="C15145" t="s">
        <v>19</v>
      </c>
      <c r="D15145">
        <v>3721.25</v>
      </c>
      <c r="E15145" t="str">
        <f t="shared" si="1416"/>
        <v>High</v>
      </c>
      <c r="F15145" t="str">
        <f t="shared" si="1417"/>
        <v>High</v>
      </c>
      <c r="G15145">
        <v>0.05</v>
      </c>
      <c r="H15145">
        <f>D15145*G15145</f>
        <v>186.0625</v>
      </c>
      <c r="I15145">
        <v>9</v>
      </c>
      <c r="J15145" s="1">
        <v>45103</v>
      </c>
      <c r="K15145" s="1">
        <v>45106</v>
      </c>
      <c r="L15145" t="s">
        <v>36</v>
      </c>
      <c r="M15145" t="str">
        <f t="shared" si="1418"/>
        <v>Normal customer</v>
      </c>
      <c r="N15145" t="s">
        <v>27</v>
      </c>
      <c r="O15145">
        <v>958.71</v>
      </c>
      <c r="P15145" t="s">
        <v>28</v>
      </c>
      <c r="Q15145">
        <f>D15145-H15145</f>
        <v>3535.1875</v>
      </c>
      <c r="R15145" t="str">
        <f t="shared" si="1419"/>
        <v>Good</v>
      </c>
      <c r="S15145" t="str">
        <f t="shared" si="1420"/>
        <v>Good</v>
      </c>
      <c r="T15145" t="str">
        <f t="shared" si="1421"/>
        <v>High Impact</v>
      </c>
    </row>
    <row r="15146" spans="1:20">
      <c r="A15146" t="s">
        <v>15182</v>
      </c>
      <c r="B15146" t="s">
        <v>46</v>
      </c>
      <c r="C15146" t="s">
        <v>25</v>
      </c>
      <c r="D15146">
        <v>3113.9</v>
      </c>
      <c r="E15146" t="str">
        <f t="shared" si="1416"/>
        <v>High</v>
      </c>
      <c r="F15146" t="str">
        <f t="shared" si="1417"/>
        <v>High</v>
      </c>
      <c r="G15146">
        <v>0.4</v>
      </c>
      <c r="H15146">
        <f>D15146*G15146</f>
        <v>1245.5600000000002</v>
      </c>
      <c r="I15146">
        <v>1</v>
      </c>
      <c r="J15146" s="1">
        <v>45308</v>
      </c>
      <c r="K15146" s="1">
        <v>45314</v>
      </c>
      <c r="L15146" t="s">
        <v>26</v>
      </c>
      <c r="M15146" t="str">
        <f t="shared" si="1418"/>
        <v>Potential customer</v>
      </c>
      <c r="N15146" t="s">
        <v>27</v>
      </c>
      <c r="O15146">
        <v>867.25</v>
      </c>
      <c r="P15146" t="s">
        <v>44</v>
      </c>
      <c r="Q15146">
        <f>D15146-H15146</f>
        <v>1868.34</v>
      </c>
      <c r="R15146" t="str">
        <f t="shared" si="1419"/>
        <v>Good</v>
      </c>
      <c r="S15146" t="str">
        <f t="shared" si="1420"/>
        <v>Good</v>
      </c>
      <c r="T15146" t="str">
        <f t="shared" si="1421"/>
        <v>High Impact</v>
      </c>
    </row>
    <row r="15147" spans="1:20">
      <c r="A15147" t="s">
        <v>15183</v>
      </c>
      <c r="B15147" t="s">
        <v>30</v>
      </c>
      <c r="C15147" t="s">
        <v>25</v>
      </c>
      <c r="D15147">
        <v>4973.1099999999997</v>
      </c>
      <c r="E15147" t="str">
        <f t="shared" si="1416"/>
        <v>High</v>
      </c>
      <c r="F15147" t="str">
        <f t="shared" si="1417"/>
        <v>High</v>
      </c>
      <c r="G15147">
        <v>0.03</v>
      </c>
      <c r="H15147">
        <f>D15147*G15147</f>
        <v>149.19329999999999</v>
      </c>
      <c r="I15147">
        <v>7</v>
      </c>
      <c r="J15147" s="1">
        <v>45506</v>
      </c>
      <c r="K15147" s="1">
        <v>45509</v>
      </c>
      <c r="L15147" t="s">
        <v>26</v>
      </c>
      <c r="M15147" t="str">
        <f t="shared" si="1418"/>
        <v>Potential customer</v>
      </c>
      <c r="N15147" t="s">
        <v>21</v>
      </c>
      <c r="O15147">
        <v>476.78</v>
      </c>
      <c r="P15147" t="s">
        <v>39</v>
      </c>
      <c r="Q15147">
        <f>D15147-H15147</f>
        <v>4823.9166999999998</v>
      </c>
      <c r="R15147" t="str">
        <f t="shared" si="1419"/>
        <v>Good</v>
      </c>
      <c r="S15147" t="str">
        <f t="shared" si="1420"/>
        <v>Good</v>
      </c>
      <c r="T15147" t="str">
        <f t="shared" si="1421"/>
        <v>High Impact</v>
      </c>
    </row>
    <row r="15148" spans="1:20">
      <c r="A15148" t="s">
        <v>15184</v>
      </c>
      <c r="B15148" t="s">
        <v>46</v>
      </c>
      <c r="C15148" t="s">
        <v>38</v>
      </c>
      <c r="D15148">
        <v>540.66</v>
      </c>
      <c r="E15148" t="str">
        <f t="shared" si="1416"/>
        <v>Low</v>
      </c>
      <c r="F15148" t="str">
        <f t="shared" si="1417"/>
        <v>Midium</v>
      </c>
      <c r="G15148">
        <v>0.44</v>
      </c>
      <c r="H15148">
        <f>D15148*G15148</f>
        <v>237.8904</v>
      </c>
      <c r="I15148">
        <v>1</v>
      </c>
      <c r="J15148" s="1">
        <v>45213</v>
      </c>
      <c r="K15148" s="1">
        <v>45219</v>
      </c>
      <c r="L15148" t="s">
        <v>20</v>
      </c>
      <c r="M15148" t="str">
        <f t="shared" si="1418"/>
        <v>Normal customer</v>
      </c>
      <c r="N15148" t="s">
        <v>32</v>
      </c>
      <c r="O15148">
        <v>101.49</v>
      </c>
      <c r="P15148" t="s">
        <v>53</v>
      </c>
      <c r="Q15148">
        <f>D15148-H15148</f>
        <v>302.76959999999997</v>
      </c>
      <c r="R15148" t="str">
        <f t="shared" si="1419"/>
        <v>Bad</v>
      </c>
      <c r="S15148" t="str">
        <f t="shared" si="1420"/>
        <v>Bad</v>
      </c>
      <c r="T15148" t="str">
        <f t="shared" si="1421"/>
        <v>High Impact</v>
      </c>
    </row>
    <row r="15149" spans="1:20">
      <c r="A15149" t="s">
        <v>15185</v>
      </c>
      <c r="B15149" t="s">
        <v>24</v>
      </c>
      <c r="C15149" t="s">
        <v>25</v>
      </c>
      <c r="D15149">
        <v>4075.6</v>
      </c>
      <c r="E15149" t="str">
        <f t="shared" si="1416"/>
        <v>High</v>
      </c>
      <c r="F15149" t="str">
        <f t="shared" si="1417"/>
        <v>High</v>
      </c>
      <c r="G15149">
        <v>0.2</v>
      </c>
      <c r="H15149">
        <f>D15149*G15149</f>
        <v>815.12</v>
      </c>
      <c r="I15149">
        <v>1</v>
      </c>
      <c r="J15149" s="1">
        <v>45228</v>
      </c>
      <c r="K15149" s="1">
        <v>45235</v>
      </c>
      <c r="L15149" t="s">
        <v>20</v>
      </c>
      <c r="M15149" t="str">
        <f t="shared" si="1418"/>
        <v>Premium customer</v>
      </c>
      <c r="N15149" t="s">
        <v>32</v>
      </c>
      <c r="O15149">
        <v>1067.1600000000001</v>
      </c>
      <c r="P15149" t="s">
        <v>22</v>
      </c>
      <c r="Q15149">
        <f>D15149-H15149</f>
        <v>3260.48</v>
      </c>
      <c r="R15149" t="str">
        <f t="shared" si="1419"/>
        <v>Good</v>
      </c>
      <c r="S15149" t="str">
        <f t="shared" si="1420"/>
        <v>Good</v>
      </c>
      <c r="T15149" t="str">
        <f t="shared" si="1421"/>
        <v>High Impact</v>
      </c>
    </row>
    <row r="15150" spans="1:20">
      <c r="A15150" t="s">
        <v>15186</v>
      </c>
      <c r="B15150" t="s">
        <v>24</v>
      </c>
      <c r="C15150" t="s">
        <v>19</v>
      </c>
      <c r="D15150">
        <v>4676.25</v>
      </c>
      <c r="E15150" t="str">
        <f t="shared" si="1416"/>
        <v>High</v>
      </c>
      <c r="F15150" t="str">
        <f t="shared" si="1417"/>
        <v>High</v>
      </c>
      <c r="G15150">
        <v>0.27</v>
      </c>
      <c r="H15150">
        <f>D15150*G15150</f>
        <v>1262.5875000000001</v>
      </c>
      <c r="I15150">
        <v>2</v>
      </c>
      <c r="J15150" s="1">
        <v>45227</v>
      </c>
      <c r="K15150" s="1">
        <v>45232</v>
      </c>
      <c r="L15150" t="s">
        <v>36</v>
      </c>
      <c r="M15150" t="str">
        <f t="shared" si="1418"/>
        <v>Normal customer</v>
      </c>
      <c r="N15150" t="s">
        <v>27</v>
      </c>
      <c r="O15150">
        <v>1245.8399999999999</v>
      </c>
      <c r="P15150" t="s">
        <v>28</v>
      </c>
      <c r="Q15150">
        <f>D15150-H15150</f>
        <v>3413.6624999999999</v>
      </c>
      <c r="R15150" t="str">
        <f t="shared" si="1419"/>
        <v>Good</v>
      </c>
      <c r="S15150" t="str">
        <f t="shared" si="1420"/>
        <v>Good</v>
      </c>
      <c r="T15150" t="str">
        <f t="shared" si="1421"/>
        <v>High Impact</v>
      </c>
    </row>
    <row r="15151" spans="1:20">
      <c r="A15151" t="s">
        <v>15187</v>
      </c>
      <c r="B15151" t="s">
        <v>24</v>
      </c>
      <c r="C15151" t="s">
        <v>38</v>
      </c>
      <c r="D15151">
        <v>4569.37</v>
      </c>
      <c r="E15151" t="str">
        <f t="shared" si="1416"/>
        <v>High</v>
      </c>
      <c r="F15151" t="str">
        <f t="shared" si="1417"/>
        <v>High</v>
      </c>
      <c r="G15151">
        <v>0.14000000000000001</v>
      </c>
      <c r="H15151">
        <f>D15151*G15151</f>
        <v>639.71180000000004</v>
      </c>
      <c r="I15151">
        <v>6</v>
      </c>
      <c r="J15151" s="1">
        <v>45385</v>
      </c>
      <c r="K15151" s="1">
        <v>45388</v>
      </c>
      <c r="L15151" t="s">
        <v>20</v>
      </c>
      <c r="M15151" t="str">
        <f t="shared" si="1418"/>
        <v>Premium customer</v>
      </c>
      <c r="N15151" t="s">
        <v>32</v>
      </c>
      <c r="O15151">
        <v>894.19</v>
      </c>
      <c r="P15151" t="s">
        <v>44</v>
      </c>
      <c r="Q15151">
        <f>D15151-H15151</f>
        <v>3929.6581999999999</v>
      </c>
      <c r="R15151" t="str">
        <f t="shared" si="1419"/>
        <v>Good</v>
      </c>
      <c r="S15151" t="str">
        <f t="shared" si="1420"/>
        <v>Good</v>
      </c>
      <c r="T15151" t="str">
        <f t="shared" si="1421"/>
        <v>High Impact</v>
      </c>
    </row>
    <row r="15152" spans="1:20">
      <c r="A15152" t="s">
        <v>15188</v>
      </c>
      <c r="B15152" t="s">
        <v>46</v>
      </c>
      <c r="C15152" t="s">
        <v>25</v>
      </c>
      <c r="D15152">
        <v>2846.81</v>
      </c>
      <c r="E15152" t="str">
        <f t="shared" si="1416"/>
        <v>High</v>
      </c>
      <c r="F15152" t="str">
        <f t="shared" si="1417"/>
        <v>High</v>
      </c>
      <c r="G15152">
        <v>0.21</v>
      </c>
      <c r="H15152">
        <f>D15152*G15152</f>
        <v>597.83010000000002</v>
      </c>
      <c r="I15152">
        <v>9</v>
      </c>
      <c r="J15152" s="1">
        <v>45563</v>
      </c>
      <c r="K15152" s="1">
        <v>45564</v>
      </c>
      <c r="L15152" t="s">
        <v>36</v>
      </c>
      <c r="M15152" t="str">
        <f t="shared" si="1418"/>
        <v>Normal customer</v>
      </c>
      <c r="N15152" t="s">
        <v>21</v>
      </c>
      <c r="O15152">
        <v>521</v>
      </c>
      <c r="P15152" t="s">
        <v>28</v>
      </c>
      <c r="Q15152">
        <f>D15152-H15152</f>
        <v>2248.9798999999998</v>
      </c>
      <c r="R15152" t="str">
        <f t="shared" si="1419"/>
        <v>Good</v>
      </c>
      <c r="S15152" t="str">
        <f t="shared" si="1420"/>
        <v>Good</v>
      </c>
      <c r="T15152" t="str">
        <f t="shared" si="1421"/>
        <v>High Impact</v>
      </c>
    </row>
    <row r="15153" spans="1:20">
      <c r="A15153" t="s">
        <v>15189</v>
      </c>
      <c r="B15153" t="s">
        <v>24</v>
      </c>
      <c r="C15153" t="s">
        <v>25</v>
      </c>
      <c r="D15153">
        <v>1705.03</v>
      </c>
      <c r="E15153" t="str">
        <f t="shared" si="1416"/>
        <v>High</v>
      </c>
      <c r="F15153" t="str">
        <f t="shared" si="1417"/>
        <v>High</v>
      </c>
      <c r="G15153">
        <v>0.42</v>
      </c>
      <c r="H15153">
        <f>D15153*G15153</f>
        <v>716.11259999999993</v>
      </c>
      <c r="I15153">
        <v>3</v>
      </c>
      <c r="J15153" s="1">
        <v>45646</v>
      </c>
      <c r="K15153" s="1">
        <v>45653</v>
      </c>
      <c r="L15153" t="s">
        <v>26</v>
      </c>
      <c r="M15153" t="str">
        <f t="shared" si="1418"/>
        <v>Potential customer</v>
      </c>
      <c r="N15153" t="s">
        <v>32</v>
      </c>
      <c r="O15153">
        <v>105.35</v>
      </c>
      <c r="P15153" t="s">
        <v>22</v>
      </c>
      <c r="Q15153">
        <f>D15153-H15153</f>
        <v>988.91740000000004</v>
      </c>
      <c r="R15153" t="str">
        <f t="shared" si="1419"/>
        <v>Bad</v>
      </c>
      <c r="S15153" t="str">
        <f t="shared" si="1420"/>
        <v>Bad</v>
      </c>
      <c r="T15153" t="str">
        <f t="shared" si="1421"/>
        <v>High Impact</v>
      </c>
    </row>
    <row r="15154" spans="1:20">
      <c r="A15154" t="s">
        <v>15190</v>
      </c>
      <c r="B15154" t="s">
        <v>18</v>
      </c>
      <c r="C15154" t="s">
        <v>19</v>
      </c>
      <c r="D15154">
        <v>3235.53</v>
      </c>
      <c r="E15154" t="str">
        <f t="shared" si="1416"/>
        <v>High</v>
      </c>
      <c r="F15154" t="str">
        <f t="shared" si="1417"/>
        <v>High</v>
      </c>
      <c r="G15154">
        <v>0.15</v>
      </c>
      <c r="H15154">
        <f>D15154*G15154</f>
        <v>485.3295</v>
      </c>
      <c r="I15154">
        <v>5</v>
      </c>
      <c r="J15154" s="1">
        <v>45367</v>
      </c>
      <c r="K15154" s="1">
        <v>45374</v>
      </c>
      <c r="L15154" t="s">
        <v>26</v>
      </c>
      <c r="M15154" t="str">
        <f t="shared" si="1418"/>
        <v>Potential customer</v>
      </c>
      <c r="N15154" t="s">
        <v>21</v>
      </c>
      <c r="O15154">
        <v>753.16</v>
      </c>
      <c r="P15154" t="s">
        <v>22</v>
      </c>
      <c r="Q15154">
        <f>D15154-H15154</f>
        <v>2750.2005000000004</v>
      </c>
      <c r="R15154" t="str">
        <f t="shared" si="1419"/>
        <v>Good</v>
      </c>
      <c r="S15154" t="str">
        <f t="shared" si="1420"/>
        <v>Good</v>
      </c>
      <c r="T15154" t="str">
        <f t="shared" si="1421"/>
        <v>High Impact</v>
      </c>
    </row>
    <row r="15155" spans="1:20">
      <c r="A15155" t="s">
        <v>15191</v>
      </c>
      <c r="B15155" t="s">
        <v>24</v>
      </c>
      <c r="C15155" t="s">
        <v>25</v>
      </c>
      <c r="D15155">
        <v>1599.75</v>
      </c>
      <c r="E15155" t="str">
        <f t="shared" si="1416"/>
        <v>High</v>
      </c>
      <c r="F15155" t="str">
        <f t="shared" si="1417"/>
        <v>High</v>
      </c>
      <c r="G15155">
        <v>0.28000000000000003</v>
      </c>
      <c r="H15155">
        <f>D15155*G15155</f>
        <v>447.93000000000006</v>
      </c>
      <c r="I15155">
        <v>8</v>
      </c>
      <c r="J15155" s="1">
        <v>45238</v>
      </c>
      <c r="K15155" s="1">
        <v>45244</v>
      </c>
      <c r="L15155" t="s">
        <v>20</v>
      </c>
      <c r="M15155" t="str">
        <f t="shared" si="1418"/>
        <v>Premium customer</v>
      </c>
      <c r="N15155" t="s">
        <v>27</v>
      </c>
      <c r="O15155">
        <v>153.15</v>
      </c>
      <c r="P15155" t="s">
        <v>22</v>
      </c>
      <c r="Q15155">
        <f>D15155-H15155</f>
        <v>1151.82</v>
      </c>
      <c r="R15155" t="str">
        <f t="shared" si="1419"/>
        <v>Bad</v>
      </c>
      <c r="S15155" t="str">
        <f t="shared" si="1420"/>
        <v>Bad</v>
      </c>
      <c r="T15155" t="str">
        <f t="shared" si="1421"/>
        <v>High Impact</v>
      </c>
    </row>
    <row r="15156" spans="1:20">
      <c r="A15156" t="s">
        <v>15192</v>
      </c>
      <c r="B15156" t="s">
        <v>30</v>
      </c>
      <c r="C15156" t="s">
        <v>19</v>
      </c>
      <c r="D15156">
        <v>2120.12</v>
      </c>
      <c r="E15156" t="str">
        <f t="shared" si="1416"/>
        <v>High</v>
      </c>
      <c r="F15156" t="str">
        <f t="shared" si="1417"/>
        <v>High</v>
      </c>
      <c r="G15156">
        <v>0.32</v>
      </c>
      <c r="H15156">
        <f>D15156*G15156</f>
        <v>678.4384</v>
      </c>
      <c r="I15156">
        <v>6</v>
      </c>
      <c r="J15156" s="1">
        <v>45092</v>
      </c>
      <c r="K15156" s="1">
        <v>45099</v>
      </c>
      <c r="L15156" t="s">
        <v>26</v>
      </c>
      <c r="M15156" t="str">
        <f t="shared" si="1418"/>
        <v>Potential customer</v>
      </c>
      <c r="N15156" t="s">
        <v>32</v>
      </c>
      <c r="O15156">
        <v>574.61</v>
      </c>
      <c r="P15156" t="s">
        <v>53</v>
      </c>
      <c r="Q15156">
        <f>D15156-H15156</f>
        <v>1441.6815999999999</v>
      </c>
      <c r="R15156" t="str">
        <f t="shared" si="1419"/>
        <v>Good</v>
      </c>
      <c r="S15156" t="str">
        <f t="shared" si="1420"/>
        <v>Good</v>
      </c>
      <c r="T15156" t="str">
        <f t="shared" si="1421"/>
        <v>High Impact</v>
      </c>
    </row>
    <row r="15157" spans="1:20">
      <c r="A15157" t="s">
        <v>15193</v>
      </c>
      <c r="B15157" t="s">
        <v>18</v>
      </c>
      <c r="C15157" t="s">
        <v>41</v>
      </c>
      <c r="D15157">
        <v>2284.0500000000002</v>
      </c>
      <c r="E15157" t="str">
        <f t="shared" si="1416"/>
        <v>High</v>
      </c>
      <c r="F15157" t="str">
        <f t="shared" si="1417"/>
        <v>High</v>
      </c>
      <c r="G15157">
        <v>7.0000000000000007E-2</v>
      </c>
      <c r="H15157">
        <f>D15157*G15157</f>
        <v>159.88350000000003</v>
      </c>
      <c r="I15157">
        <v>3</v>
      </c>
      <c r="J15157" s="1">
        <v>45188</v>
      </c>
      <c r="K15157" s="1">
        <v>45194</v>
      </c>
      <c r="L15157" t="s">
        <v>36</v>
      </c>
      <c r="M15157" t="str">
        <f t="shared" si="1418"/>
        <v>Normal customer</v>
      </c>
      <c r="N15157" t="s">
        <v>27</v>
      </c>
      <c r="O15157">
        <v>564.51</v>
      </c>
      <c r="P15157" t="s">
        <v>53</v>
      </c>
      <c r="Q15157">
        <f>D15157-H15157</f>
        <v>2124.1665000000003</v>
      </c>
      <c r="R15157" t="str">
        <f t="shared" si="1419"/>
        <v>Good</v>
      </c>
      <c r="S15157" t="str">
        <f t="shared" si="1420"/>
        <v>Good</v>
      </c>
      <c r="T15157" t="str">
        <f t="shared" si="1421"/>
        <v>High Impact</v>
      </c>
    </row>
    <row r="15158" spans="1:20">
      <c r="A15158" t="s">
        <v>15194</v>
      </c>
      <c r="B15158" t="s">
        <v>24</v>
      </c>
      <c r="C15158" t="s">
        <v>19</v>
      </c>
      <c r="D15158">
        <v>1579.56</v>
      </c>
      <c r="E15158" t="str">
        <f t="shared" si="1416"/>
        <v>High</v>
      </c>
      <c r="F15158" t="str">
        <f t="shared" si="1417"/>
        <v>High</v>
      </c>
      <c r="G15158">
        <v>0.39</v>
      </c>
      <c r="H15158">
        <f>D15158*G15158</f>
        <v>616.02840000000003</v>
      </c>
      <c r="I15158">
        <v>2</v>
      </c>
      <c r="J15158" s="1">
        <v>45427</v>
      </c>
      <c r="K15158" s="1">
        <v>45430</v>
      </c>
      <c r="L15158" t="s">
        <v>20</v>
      </c>
      <c r="M15158" t="str">
        <f t="shared" si="1418"/>
        <v>Premium customer</v>
      </c>
      <c r="N15158" t="s">
        <v>27</v>
      </c>
      <c r="O15158">
        <v>471.53</v>
      </c>
      <c r="P15158" t="s">
        <v>53</v>
      </c>
      <c r="Q15158">
        <f>D15158-H15158</f>
        <v>963.53159999999991</v>
      </c>
      <c r="R15158" t="str">
        <f t="shared" si="1419"/>
        <v>Good</v>
      </c>
      <c r="S15158" t="str">
        <f t="shared" si="1420"/>
        <v>Good</v>
      </c>
      <c r="T15158" t="str">
        <f t="shared" si="1421"/>
        <v>High Impact</v>
      </c>
    </row>
    <row r="15159" spans="1:20">
      <c r="A15159" t="s">
        <v>15195</v>
      </c>
      <c r="B15159" t="s">
        <v>18</v>
      </c>
      <c r="C15159" t="s">
        <v>31</v>
      </c>
      <c r="D15159">
        <v>1774.95</v>
      </c>
      <c r="E15159" t="str">
        <f t="shared" si="1416"/>
        <v>High</v>
      </c>
      <c r="F15159" t="str">
        <f t="shared" si="1417"/>
        <v>High</v>
      </c>
      <c r="G15159">
        <v>0.5</v>
      </c>
      <c r="H15159">
        <f>D15159*G15159</f>
        <v>887.47500000000002</v>
      </c>
      <c r="I15159">
        <v>3</v>
      </c>
      <c r="J15159" s="1">
        <v>45655</v>
      </c>
      <c r="K15159" s="1">
        <v>45660</v>
      </c>
      <c r="L15159" t="s">
        <v>26</v>
      </c>
      <c r="M15159" t="str">
        <f t="shared" si="1418"/>
        <v>Potential customer</v>
      </c>
      <c r="N15159" t="s">
        <v>32</v>
      </c>
      <c r="O15159">
        <v>331.05</v>
      </c>
      <c r="P15159" t="s">
        <v>28</v>
      </c>
      <c r="Q15159">
        <f>D15159-H15159</f>
        <v>887.47500000000002</v>
      </c>
      <c r="R15159" t="str">
        <f t="shared" si="1419"/>
        <v>Good</v>
      </c>
      <c r="S15159" t="str">
        <f t="shared" si="1420"/>
        <v>Good</v>
      </c>
      <c r="T15159" t="str">
        <f t="shared" si="1421"/>
        <v>High Impact</v>
      </c>
    </row>
    <row r="15160" spans="1:20">
      <c r="A15160" t="s">
        <v>15196</v>
      </c>
      <c r="B15160" t="s">
        <v>24</v>
      </c>
      <c r="C15160" t="s">
        <v>25</v>
      </c>
      <c r="D15160">
        <v>135.83000000000001</v>
      </c>
      <c r="E15160" t="str">
        <f t="shared" si="1416"/>
        <v>Low</v>
      </c>
      <c r="F15160" t="str">
        <f t="shared" si="1417"/>
        <v>Low</v>
      </c>
      <c r="G15160">
        <v>0.08</v>
      </c>
      <c r="H15160">
        <f>D15160*G15160</f>
        <v>10.866400000000001</v>
      </c>
      <c r="I15160">
        <v>6</v>
      </c>
      <c r="J15160" s="1">
        <v>45037</v>
      </c>
      <c r="K15160" s="1">
        <v>45044</v>
      </c>
      <c r="L15160" t="s">
        <v>26</v>
      </c>
      <c r="M15160" t="str">
        <f t="shared" si="1418"/>
        <v>Normal customer</v>
      </c>
      <c r="N15160" t="s">
        <v>27</v>
      </c>
      <c r="O15160">
        <v>22.53</v>
      </c>
      <c r="P15160" t="s">
        <v>33</v>
      </c>
      <c r="Q15160">
        <f>D15160-H15160</f>
        <v>124.96360000000001</v>
      </c>
      <c r="R15160" t="str">
        <f t="shared" si="1419"/>
        <v>Bad</v>
      </c>
      <c r="S15160" t="str">
        <f t="shared" si="1420"/>
        <v>Bad</v>
      </c>
      <c r="T15160" t="str">
        <f t="shared" si="1421"/>
        <v>Normal</v>
      </c>
    </row>
    <row r="15161" spans="1:20">
      <c r="A15161" t="s">
        <v>15197</v>
      </c>
      <c r="B15161" t="s">
        <v>30</v>
      </c>
      <c r="C15161" t="s">
        <v>41</v>
      </c>
      <c r="D15161">
        <v>1555.69</v>
      </c>
      <c r="E15161" t="str">
        <f t="shared" si="1416"/>
        <v>High</v>
      </c>
      <c r="F15161" t="str">
        <f t="shared" si="1417"/>
        <v>High</v>
      </c>
      <c r="G15161">
        <v>0.38</v>
      </c>
      <c r="H15161">
        <f>D15161*G15161</f>
        <v>591.16219999999998</v>
      </c>
      <c r="I15161">
        <v>5</v>
      </c>
      <c r="J15161" s="1">
        <v>44999</v>
      </c>
      <c r="K15161" s="1">
        <v>45001</v>
      </c>
      <c r="L15161" t="s">
        <v>26</v>
      </c>
      <c r="M15161" t="str">
        <f t="shared" si="1418"/>
        <v>Potential customer</v>
      </c>
      <c r="N15161" t="s">
        <v>27</v>
      </c>
      <c r="O15161">
        <v>196.22</v>
      </c>
      <c r="P15161" t="s">
        <v>22</v>
      </c>
      <c r="Q15161">
        <f>D15161-H15161</f>
        <v>964.52780000000007</v>
      </c>
      <c r="R15161" t="str">
        <f t="shared" si="1419"/>
        <v>Bad</v>
      </c>
      <c r="S15161" t="str">
        <f t="shared" si="1420"/>
        <v>Bad</v>
      </c>
      <c r="T15161" t="str">
        <f t="shared" si="1421"/>
        <v>High Impact</v>
      </c>
    </row>
    <row r="15162" spans="1:20">
      <c r="A15162" t="s">
        <v>15198</v>
      </c>
      <c r="B15162" t="s">
        <v>24</v>
      </c>
      <c r="C15162" t="s">
        <v>38</v>
      </c>
      <c r="D15162">
        <v>2414.3000000000002</v>
      </c>
      <c r="E15162" t="str">
        <f t="shared" si="1416"/>
        <v>High</v>
      </c>
      <c r="F15162" t="str">
        <f t="shared" si="1417"/>
        <v>High</v>
      </c>
      <c r="G15162">
        <v>7.0000000000000007E-2</v>
      </c>
      <c r="H15162">
        <f>D15162*G15162</f>
        <v>169.00100000000003</v>
      </c>
      <c r="I15162">
        <v>8</v>
      </c>
      <c r="J15162" s="1">
        <v>45091</v>
      </c>
      <c r="K15162" s="1">
        <v>45095</v>
      </c>
      <c r="L15162" t="s">
        <v>26</v>
      </c>
      <c r="M15162" t="str">
        <f t="shared" si="1418"/>
        <v>Potential customer</v>
      </c>
      <c r="N15162" t="s">
        <v>21</v>
      </c>
      <c r="O15162">
        <v>144.47999999999999</v>
      </c>
      <c r="P15162" t="s">
        <v>33</v>
      </c>
      <c r="Q15162">
        <f>D15162-H15162</f>
        <v>2245.299</v>
      </c>
      <c r="R15162" t="str">
        <f t="shared" si="1419"/>
        <v>Bad</v>
      </c>
      <c r="S15162" t="str">
        <f t="shared" si="1420"/>
        <v>Bad</v>
      </c>
      <c r="T15162" t="str">
        <f t="shared" si="1421"/>
        <v>High Impact</v>
      </c>
    </row>
    <row r="15163" spans="1:20">
      <c r="A15163" t="s">
        <v>15199</v>
      </c>
      <c r="B15163" t="s">
        <v>18</v>
      </c>
      <c r="C15163" t="s">
        <v>31</v>
      </c>
      <c r="D15163">
        <v>947.74</v>
      </c>
      <c r="E15163" t="str">
        <f t="shared" si="1416"/>
        <v>Low</v>
      </c>
      <c r="F15163" t="str">
        <f t="shared" si="1417"/>
        <v>Midium</v>
      </c>
      <c r="G15163">
        <v>0.48</v>
      </c>
      <c r="H15163">
        <f>D15163*G15163</f>
        <v>454.91519999999997</v>
      </c>
      <c r="I15163">
        <v>2</v>
      </c>
      <c r="J15163" s="1">
        <v>45536</v>
      </c>
      <c r="K15163" s="1">
        <v>45542</v>
      </c>
      <c r="L15163" t="s">
        <v>20</v>
      </c>
      <c r="M15163" t="str">
        <f t="shared" si="1418"/>
        <v>Normal customer</v>
      </c>
      <c r="N15163" t="s">
        <v>27</v>
      </c>
      <c r="O15163">
        <v>197.91</v>
      </c>
      <c r="P15163" t="s">
        <v>39</v>
      </c>
      <c r="Q15163">
        <f>D15163-H15163</f>
        <v>492.82480000000004</v>
      </c>
      <c r="R15163" t="str">
        <f t="shared" si="1419"/>
        <v>Bad</v>
      </c>
      <c r="S15163" t="str">
        <f t="shared" si="1420"/>
        <v>Bad</v>
      </c>
      <c r="T15163" t="str">
        <f t="shared" si="1421"/>
        <v>High Impact</v>
      </c>
    </row>
    <row r="15164" spans="1:20">
      <c r="A15164" t="s">
        <v>15200</v>
      </c>
      <c r="B15164" t="s">
        <v>30</v>
      </c>
      <c r="C15164" t="s">
        <v>38</v>
      </c>
      <c r="D15164">
        <v>4047.36</v>
      </c>
      <c r="E15164" t="str">
        <f t="shared" si="1416"/>
        <v>High</v>
      </c>
      <c r="F15164" t="str">
        <f t="shared" si="1417"/>
        <v>High</v>
      </c>
      <c r="G15164">
        <v>0.21</v>
      </c>
      <c r="H15164">
        <f>D15164*G15164</f>
        <v>849.94560000000001</v>
      </c>
      <c r="I15164">
        <v>2</v>
      </c>
      <c r="J15164" s="1">
        <v>45344</v>
      </c>
      <c r="K15164" s="1">
        <v>45351</v>
      </c>
      <c r="L15164" t="s">
        <v>36</v>
      </c>
      <c r="M15164" t="str">
        <f t="shared" si="1418"/>
        <v>Normal customer</v>
      </c>
      <c r="N15164" t="s">
        <v>32</v>
      </c>
      <c r="O15164">
        <v>1160.75</v>
      </c>
      <c r="P15164" t="s">
        <v>22</v>
      </c>
      <c r="Q15164">
        <f>D15164-H15164</f>
        <v>3197.4144000000001</v>
      </c>
      <c r="R15164" t="str">
        <f t="shared" si="1419"/>
        <v>Good</v>
      </c>
      <c r="S15164" t="str">
        <f t="shared" si="1420"/>
        <v>Good</v>
      </c>
      <c r="T15164" t="str">
        <f t="shared" si="1421"/>
        <v>High Impact</v>
      </c>
    </row>
    <row r="15165" spans="1:20">
      <c r="A15165" t="s">
        <v>15201</v>
      </c>
      <c r="B15165" t="s">
        <v>46</v>
      </c>
      <c r="C15165" t="s">
        <v>31</v>
      </c>
      <c r="D15165">
        <v>2734.42</v>
      </c>
      <c r="E15165" t="str">
        <f t="shared" si="1416"/>
        <v>High</v>
      </c>
      <c r="F15165" t="str">
        <f t="shared" si="1417"/>
        <v>High</v>
      </c>
      <c r="G15165">
        <v>0.49</v>
      </c>
      <c r="H15165">
        <f>D15165*G15165</f>
        <v>1339.8658</v>
      </c>
      <c r="I15165">
        <v>4</v>
      </c>
      <c r="J15165" s="1">
        <v>45309</v>
      </c>
      <c r="K15165" s="1">
        <v>45310</v>
      </c>
      <c r="L15165" t="s">
        <v>20</v>
      </c>
      <c r="M15165" t="str">
        <f t="shared" si="1418"/>
        <v>Premium customer</v>
      </c>
      <c r="N15165" t="s">
        <v>32</v>
      </c>
      <c r="O15165">
        <v>460.11</v>
      </c>
      <c r="P15165" t="s">
        <v>44</v>
      </c>
      <c r="Q15165">
        <f>D15165-H15165</f>
        <v>1394.5542</v>
      </c>
      <c r="R15165" t="str">
        <f t="shared" si="1419"/>
        <v>Good</v>
      </c>
      <c r="S15165" t="str">
        <f t="shared" si="1420"/>
        <v>Good</v>
      </c>
      <c r="T15165" t="str">
        <f t="shared" si="1421"/>
        <v>High Impact</v>
      </c>
    </row>
    <row r="15166" spans="1:20">
      <c r="A15166" t="s">
        <v>15202</v>
      </c>
      <c r="B15166" t="s">
        <v>30</v>
      </c>
      <c r="C15166" t="s">
        <v>41</v>
      </c>
      <c r="D15166">
        <v>3990.02</v>
      </c>
      <c r="E15166" t="str">
        <f t="shared" si="1416"/>
        <v>High</v>
      </c>
      <c r="F15166" t="str">
        <f t="shared" si="1417"/>
        <v>High</v>
      </c>
      <c r="G15166">
        <v>0.03</v>
      </c>
      <c r="H15166">
        <f>D15166*G15166</f>
        <v>119.70059999999999</v>
      </c>
      <c r="I15166">
        <v>9</v>
      </c>
      <c r="J15166" s="1">
        <v>44966</v>
      </c>
      <c r="K15166" s="1">
        <v>44969</v>
      </c>
      <c r="L15166" t="s">
        <v>20</v>
      </c>
      <c r="M15166" t="str">
        <f t="shared" si="1418"/>
        <v>Premium customer</v>
      </c>
      <c r="N15166" t="s">
        <v>27</v>
      </c>
      <c r="O15166">
        <v>492.99</v>
      </c>
      <c r="P15166" t="s">
        <v>22</v>
      </c>
      <c r="Q15166">
        <f>D15166-H15166</f>
        <v>3870.3193999999999</v>
      </c>
      <c r="R15166" t="str">
        <f t="shared" si="1419"/>
        <v>Good</v>
      </c>
      <c r="S15166" t="str">
        <f t="shared" si="1420"/>
        <v>Good</v>
      </c>
      <c r="T15166" t="str">
        <f t="shared" si="1421"/>
        <v>High Impact</v>
      </c>
    </row>
    <row r="15167" spans="1:20">
      <c r="A15167" t="s">
        <v>15203</v>
      </c>
      <c r="B15167" t="s">
        <v>30</v>
      </c>
      <c r="C15167" t="s">
        <v>41</v>
      </c>
      <c r="D15167">
        <v>727.71</v>
      </c>
      <c r="E15167" t="str">
        <f t="shared" si="1416"/>
        <v>Low</v>
      </c>
      <c r="F15167" t="str">
        <f t="shared" si="1417"/>
        <v>Midium</v>
      </c>
      <c r="G15167">
        <v>0.4</v>
      </c>
      <c r="H15167">
        <f>D15167*G15167</f>
        <v>291.084</v>
      </c>
      <c r="I15167">
        <v>5</v>
      </c>
      <c r="J15167" s="1">
        <v>45174</v>
      </c>
      <c r="K15167" s="1">
        <v>45176</v>
      </c>
      <c r="L15167" t="s">
        <v>26</v>
      </c>
      <c r="M15167" t="str">
        <f t="shared" si="1418"/>
        <v>Normal customer</v>
      </c>
      <c r="N15167" t="s">
        <v>21</v>
      </c>
      <c r="O15167">
        <v>159.88</v>
      </c>
      <c r="P15167" t="s">
        <v>53</v>
      </c>
      <c r="Q15167">
        <f>D15167-H15167</f>
        <v>436.62600000000003</v>
      </c>
      <c r="R15167" t="str">
        <f t="shared" si="1419"/>
        <v>Bad</v>
      </c>
      <c r="S15167" t="str">
        <f t="shared" si="1420"/>
        <v>Bad</v>
      </c>
      <c r="T15167" t="str">
        <f t="shared" si="1421"/>
        <v>High Impact</v>
      </c>
    </row>
    <row r="15168" spans="1:20">
      <c r="A15168" t="s">
        <v>15204</v>
      </c>
      <c r="B15168" t="s">
        <v>30</v>
      </c>
      <c r="C15168" t="s">
        <v>41</v>
      </c>
      <c r="D15168">
        <v>4120.51</v>
      </c>
      <c r="E15168" t="str">
        <f t="shared" si="1416"/>
        <v>High</v>
      </c>
      <c r="F15168" t="str">
        <f t="shared" si="1417"/>
        <v>High</v>
      </c>
      <c r="G15168">
        <v>0.24</v>
      </c>
      <c r="H15168">
        <f>D15168*G15168</f>
        <v>988.92240000000004</v>
      </c>
      <c r="I15168">
        <v>7</v>
      </c>
      <c r="J15168" s="1">
        <v>45094</v>
      </c>
      <c r="K15168" s="1">
        <v>45098</v>
      </c>
      <c r="L15168" t="s">
        <v>20</v>
      </c>
      <c r="M15168" t="str">
        <f t="shared" si="1418"/>
        <v>Premium customer</v>
      </c>
      <c r="N15168" t="s">
        <v>27</v>
      </c>
      <c r="O15168">
        <v>942.02</v>
      </c>
      <c r="P15168" t="s">
        <v>22</v>
      </c>
      <c r="Q15168">
        <f>D15168-H15168</f>
        <v>3131.5876000000003</v>
      </c>
      <c r="R15168" t="str">
        <f t="shared" si="1419"/>
        <v>Good</v>
      </c>
      <c r="S15168" t="str">
        <f t="shared" si="1420"/>
        <v>Good</v>
      </c>
      <c r="T15168" t="str">
        <f t="shared" si="1421"/>
        <v>High Impact</v>
      </c>
    </row>
    <row r="15169" spans="1:20">
      <c r="A15169" t="s">
        <v>15205</v>
      </c>
      <c r="B15169" t="s">
        <v>18</v>
      </c>
      <c r="C15169" t="s">
        <v>31</v>
      </c>
      <c r="D15169">
        <v>4795.49</v>
      </c>
      <c r="E15169" t="str">
        <f t="shared" si="1416"/>
        <v>High</v>
      </c>
      <c r="F15169" t="str">
        <f t="shared" si="1417"/>
        <v>High</v>
      </c>
      <c r="G15169">
        <v>0.14000000000000001</v>
      </c>
      <c r="H15169">
        <f>D15169*G15169</f>
        <v>671.36860000000001</v>
      </c>
      <c r="I15169">
        <v>7</v>
      </c>
      <c r="J15169" s="1">
        <v>45564</v>
      </c>
      <c r="K15169" s="1">
        <v>45571</v>
      </c>
      <c r="L15169" t="s">
        <v>36</v>
      </c>
      <c r="M15169" t="str">
        <f t="shared" si="1418"/>
        <v>Normal customer</v>
      </c>
      <c r="N15169" t="s">
        <v>27</v>
      </c>
      <c r="O15169">
        <v>1097.94</v>
      </c>
      <c r="P15169" t="s">
        <v>28</v>
      </c>
      <c r="Q15169">
        <f>D15169-H15169</f>
        <v>4124.1214</v>
      </c>
      <c r="R15169" t="str">
        <f t="shared" si="1419"/>
        <v>Good</v>
      </c>
      <c r="S15169" t="str">
        <f t="shared" si="1420"/>
        <v>Good</v>
      </c>
      <c r="T15169" t="str">
        <f t="shared" si="1421"/>
        <v>High Impact</v>
      </c>
    </row>
    <row r="15170" spans="1:20">
      <c r="A15170" t="s">
        <v>15206</v>
      </c>
      <c r="B15170" t="s">
        <v>30</v>
      </c>
      <c r="C15170" t="s">
        <v>19</v>
      </c>
      <c r="D15170">
        <v>1827.02</v>
      </c>
      <c r="E15170" t="str">
        <f t="shared" si="1416"/>
        <v>High</v>
      </c>
      <c r="F15170" t="str">
        <f t="shared" si="1417"/>
        <v>High</v>
      </c>
      <c r="G15170">
        <v>0.37</v>
      </c>
      <c r="H15170">
        <f>D15170*G15170</f>
        <v>675.99739999999997</v>
      </c>
      <c r="I15170">
        <v>6</v>
      </c>
      <c r="J15170" s="1">
        <v>44976</v>
      </c>
      <c r="K15170" s="1">
        <v>44980</v>
      </c>
      <c r="L15170" t="s">
        <v>20</v>
      </c>
      <c r="M15170" t="str">
        <f t="shared" si="1418"/>
        <v>Premium customer</v>
      </c>
      <c r="N15170" t="s">
        <v>27</v>
      </c>
      <c r="O15170">
        <v>528.94000000000005</v>
      </c>
      <c r="P15170" t="s">
        <v>39</v>
      </c>
      <c r="Q15170">
        <f>D15170-H15170</f>
        <v>1151.0226</v>
      </c>
      <c r="R15170" t="str">
        <f t="shared" si="1419"/>
        <v>Good</v>
      </c>
      <c r="S15170" t="str">
        <f t="shared" si="1420"/>
        <v>Good</v>
      </c>
      <c r="T15170" t="str">
        <f t="shared" si="1421"/>
        <v>High Impact</v>
      </c>
    </row>
    <row r="15171" spans="1:20">
      <c r="A15171" t="s">
        <v>15207</v>
      </c>
      <c r="B15171" t="s">
        <v>24</v>
      </c>
      <c r="C15171" t="s">
        <v>38</v>
      </c>
      <c r="D15171">
        <v>1491.37</v>
      </c>
      <c r="E15171" t="str">
        <f t="shared" ref="E15171:E15234" si="1422">IF(D15171&gt;1000,"High","Low")</f>
        <v>High</v>
      </c>
      <c r="F15171" t="str">
        <f t="shared" ref="F15171:F15234" si="1423">IF(D15171&gt;1000,"High",IF(D15171&gt;500,"Midium","Low"))</f>
        <v>High</v>
      </c>
      <c r="G15171">
        <v>0.32</v>
      </c>
      <c r="H15171">
        <f>D15171*G15171</f>
        <v>477.23839999999996</v>
      </c>
      <c r="I15171">
        <v>6</v>
      </c>
      <c r="J15171" s="1">
        <v>45422</v>
      </c>
      <c r="K15171" s="1">
        <v>45428</v>
      </c>
      <c r="L15171" t="s">
        <v>20</v>
      </c>
      <c r="M15171" t="str">
        <f t="shared" ref="M15171:M15234" si="1424">IF(AND(L15171="Member",D15171&gt;1000),"Premium customer",IF(AND(L15171="Regular",D15171&gt;1000),"Potential customer","Normal customer"))</f>
        <v>Premium customer</v>
      </c>
      <c r="N15171" t="s">
        <v>21</v>
      </c>
      <c r="O15171">
        <v>120.07</v>
      </c>
      <c r="P15171" t="s">
        <v>53</v>
      </c>
      <c r="Q15171">
        <f>D15171-H15171</f>
        <v>1014.1315999999999</v>
      </c>
      <c r="R15171" t="str">
        <f t="shared" ref="R15171:R15234" si="1425">IF(AND(D15171&gt;1000,O15171&gt;300),"Good","Bad")</f>
        <v>Bad</v>
      </c>
      <c r="S15171" t="str">
        <f t="shared" ref="S15171:S15234" si="1426">IF(NOT(AND(D15171&gt;1000,O15171&gt;300)),"Bad","Good")</f>
        <v>Bad</v>
      </c>
      <c r="T15171" t="str">
        <f t="shared" ref="T15171:T15234" si="1427">IF(OR(D15171&gt;1000,G15171&gt;0.25),"High Impact","Normal")</f>
        <v>High Impact</v>
      </c>
    </row>
    <row r="15172" spans="1:20">
      <c r="A15172" t="s">
        <v>15208</v>
      </c>
      <c r="B15172" t="s">
        <v>30</v>
      </c>
      <c r="C15172" t="s">
        <v>19</v>
      </c>
      <c r="D15172">
        <v>3269.47</v>
      </c>
      <c r="E15172" t="str">
        <f t="shared" si="1422"/>
        <v>High</v>
      </c>
      <c r="F15172" t="str">
        <f t="shared" si="1423"/>
        <v>High</v>
      </c>
      <c r="G15172">
        <v>0.45</v>
      </c>
      <c r="H15172">
        <f>D15172*G15172</f>
        <v>1471.2614999999998</v>
      </c>
      <c r="I15172">
        <v>9</v>
      </c>
      <c r="J15172" s="1">
        <v>45644</v>
      </c>
      <c r="K15172" s="1">
        <v>45648</v>
      </c>
      <c r="L15172" t="s">
        <v>36</v>
      </c>
      <c r="M15172" t="str">
        <f t="shared" si="1424"/>
        <v>Normal customer</v>
      </c>
      <c r="N15172" t="s">
        <v>21</v>
      </c>
      <c r="O15172">
        <v>826.81</v>
      </c>
      <c r="P15172" t="s">
        <v>53</v>
      </c>
      <c r="Q15172">
        <f>D15172-H15172</f>
        <v>1798.2085</v>
      </c>
      <c r="R15172" t="str">
        <f t="shared" si="1425"/>
        <v>Good</v>
      </c>
      <c r="S15172" t="str">
        <f t="shared" si="1426"/>
        <v>Good</v>
      </c>
      <c r="T15172" t="str">
        <f t="shared" si="1427"/>
        <v>High Impact</v>
      </c>
    </row>
    <row r="15173" spans="1:20">
      <c r="A15173" t="s">
        <v>15209</v>
      </c>
      <c r="B15173" t="s">
        <v>30</v>
      </c>
      <c r="C15173" t="s">
        <v>19</v>
      </c>
      <c r="D15173">
        <v>3215.98</v>
      </c>
      <c r="E15173" t="str">
        <f t="shared" si="1422"/>
        <v>High</v>
      </c>
      <c r="F15173" t="str">
        <f t="shared" si="1423"/>
        <v>High</v>
      </c>
      <c r="G15173">
        <v>0.12</v>
      </c>
      <c r="H15173">
        <f>D15173*G15173</f>
        <v>385.91759999999999</v>
      </c>
      <c r="I15173">
        <v>4</v>
      </c>
      <c r="J15173" s="1">
        <v>45446</v>
      </c>
      <c r="K15173" s="1">
        <v>45453</v>
      </c>
      <c r="L15173" t="s">
        <v>36</v>
      </c>
      <c r="M15173" t="str">
        <f t="shared" si="1424"/>
        <v>Normal customer</v>
      </c>
      <c r="N15173" t="s">
        <v>21</v>
      </c>
      <c r="O15173">
        <v>227.02</v>
      </c>
      <c r="P15173" t="s">
        <v>53</v>
      </c>
      <c r="Q15173">
        <f>D15173-H15173</f>
        <v>2830.0623999999998</v>
      </c>
      <c r="R15173" t="str">
        <f t="shared" si="1425"/>
        <v>Bad</v>
      </c>
      <c r="S15173" t="str">
        <f t="shared" si="1426"/>
        <v>Bad</v>
      </c>
      <c r="T15173" t="str">
        <f t="shared" si="1427"/>
        <v>High Impact</v>
      </c>
    </row>
    <row r="15174" spans="1:20">
      <c r="A15174" t="s">
        <v>15210</v>
      </c>
      <c r="B15174" t="s">
        <v>24</v>
      </c>
      <c r="C15174" t="s">
        <v>25</v>
      </c>
      <c r="D15174">
        <v>651.09</v>
      </c>
      <c r="E15174" t="str">
        <f t="shared" si="1422"/>
        <v>Low</v>
      </c>
      <c r="F15174" t="str">
        <f t="shared" si="1423"/>
        <v>Midium</v>
      </c>
      <c r="G15174">
        <v>0.47</v>
      </c>
      <c r="H15174">
        <f>D15174*G15174</f>
        <v>306.01229999999998</v>
      </c>
      <c r="I15174">
        <v>2</v>
      </c>
      <c r="J15174" s="1">
        <v>45650</v>
      </c>
      <c r="K15174" s="1">
        <v>45656</v>
      </c>
      <c r="L15174" t="s">
        <v>26</v>
      </c>
      <c r="M15174" t="str">
        <f t="shared" si="1424"/>
        <v>Normal customer</v>
      </c>
      <c r="N15174" t="s">
        <v>32</v>
      </c>
      <c r="O15174">
        <v>146.85</v>
      </c>
      <c r="P15174" t="s">
        <v>28</v>
      </c>
      <c r="Q15174">
        <f>D15174-H15174</f>
        <v>345.07770000000005</v>
      </c>
      <c r="R15174" t="str">
        <f t="shared" si="1425"/>
        <v>Bad</v>
      </c>
      <c r="S15174" t="str">
        <f t="shared" si="1426"/>
        <v>Bad</v>
      </c>
      <c r="T15174" t="str">
        <f t="shared" si="1427"/>
        <v>High Impact</v>
      </c>
    </row>
    <row r="15175" spans="1:20">
      <c r="A15175" t="s">
        <v>15211</v>
      </c>
      <c r="B15175" t="s">
        <v>24</v>
      </c>
      <c r="C15175" t="s">
        <v>38</v>
      </c>
      <c r="D15175">
        <v>4641.12</v>
      </c>
      <c r="E15175" t="str">
        <f t="shared" si="1422"/>
        <v>High</v>
      </c>
      <c r="F15175" t="str">
        <f t="shared" si="1423"/>
        <v>High</v>
      </c>
      <c r="G15175">
        <v>0.32</v>
      </c>
      <c r="H15175">
        <f>D15175*G15175</f>
        <v>1485.1584</v>
      </c>
      <c r="I15175">
        <v>7</v>
      </c>
      <c r="J15175" s="1">
        <v>45498</v>
      </c>
      <c r="K15175" s="1">
        <v>45505</v>
      </c>
      <c r="L15175" t="s">
        <v>36</v>
      </c>
      <c r="M15175" t="str">
        <f t="shared" si="1424"/>
        <v>Normal customer</v>
      </c>
      <c r="N15175" t="s">
        <v>27</v>
      </c>
      <c r="O15175">
        <v>1107.67</v>
      </c>
      <c r="P15175" t="s">
        <v>44</v>
      </c>
      <c r="Q15175">
        <f>D15175-H15175</f>
        <v>3155.9615999999996</v>
      </c>
      <c r="R15175" t="str">
        <f t="shared" si="1425"/>
        <v>Good</v>
      </c>
      <c r="S15175" t="str">
        <f t="shared" si="1426"/>
        <v>Good</v>
      </c>
      <c r="T15175" t="str">
        <f t="shared" si="1427"/>
        <v>High Impact</v>
      </c>
    </row>
    <row r="15176" spans="1:20">
      <c r="A15176" t="s">
        <v>15212</v>
      </c>
      <c r="B15176" t="s">
        <v>46</v>
      </c>
      <c r="C15176" t="s">
        <v>31</v>
      </c>
      <c r="D15176">
        <v>2447.38</v>
      </c>
      <c r="E15176" t="str">
        <f t="shared" si="1422"/>
        <v>High</v>
      </c>
      <c r="F15176" t="str">
        <f t="shared" si="1423"/>
        <v>High</v>
      </c>
      <c r="G15176">
        <v>0.23</v>
      </c>
      <c r="H15176">
        <f>D15176*G15176</f>
        <v>562.89740000000006</v>
      </c>
      <c r="I15176">
        <v>6</v>
      </c>
      <c r="J15176" s="1">
        <v>45271</v>
      </c>
      <c r="K15176" s="1">
        <v>45278</v>
      </c>
      <c r="L15176" t="s">
        <v>36</v>
      </c>
      <c r="M15176" t="str">
        <f t="shared" si="1424"/>
        <v>Normal customer</v>
      </c>
      <c r="N15176" t="s">
        <v>21</v>
      </c>
      <c r="O15176">
        <v>369.8</v>
      </c>
      <c r="P15176" t="s">
        <v>28</v>
      </c>
      <c r="Q15176">
        <f>D15176-H15176</f>
        <v>1884.4826</v>
      </c>
      <c r="R15176" t="str">
        <f t="shared" si="1425"/>
        <v>Good</v>
      </c>
      <c r="S15176" t="str">
        <f t="shared" si="1426"/>
        <v>Good</v>
      </c>
      <c r="T15176" t="str">
        <f t="shared" si="1427"/>
        <v>High Impact</v>
      </c>
    </row>
    <row r="15177" spans="1:20">
      <c r="A15177" t="s">
        <v>15213</v>
      </c>
      <c r="B15177" t="s">
        <v>30</v>
      </c>
      <c r="C15177" t="s">
        <v>25</v>
      </c>
      <c r="D15177">
        <v>3845.64</v>
      </c>
      <c r="E15177" t="str">
        <f t="shared" si="1422"/>
        <v>High</v>
      </c>
      <c r="F15177" t="str">
        <f t="shared" si="1423"/>
        <v>High</v>
      </c>
      <c r="G15177">
        <v>0.03</v>
      </c>
      <c r="H15177">
        <f>D15177*G15177</f>
        <v>115.36919999999999</v>
      </c>
      <c r="I15177">
        <v>4</v>
      </c>
      <c r="J15177" s="1">
        <v>45192</v>
      </c>
      <c r="K15177" s="1">
        <v>45199</v>
      </c>
      <c r="L15177" t="s">
        <v>26</v>
      </c>
      <c r="M15177" t="str">
        <f t="shared" si="1424"/>
        <v>Potential customer</v>
      </c>
      <c r="N15177" t="s">
        <v>32</v>
      </c>
      <c r="O15177">
        <v>883.24</v>
      </c>
      <c r="P15177" t="s">
        <v>39</v>
      </c>
      <c r="Q15177">
        <f>D15177-H15177</f>
        <v>3730.2707999999998</v>
      </c>
      <c r="R15177" t="str">
        <f t="shared" si="1425"/>
        <v>Good</v>
      </c>
      <c r="S15177" t="str">
        <f t="shared" si="1426"/>
        <v>Good</v>
      </c>
      <c r="T15177" t="str">
        <f t="shared" si="1427"/>
        <v>High Impact</v>
      </c>
    </row>
    <row r="15178" spans="1:20">
      <c r="A15178" t="s">
        <v>15214</v>
      </c>
      <c r="B15178" t="s">
        <v>18</v>
      </c>
      <c r="C15178" t="s">
        <v>25</v>
      </c>
      <c r="D15178">
        <v>1860.66</v>
      </c>
      <c r="E15178" t="str">
        <f t="shared" si="1422"/>
        <v>High</v>
      </c>
      <c r="F15178" t="str">
        <f t="shared" si="1423"/>
        <v>High</v>
      </c>
      <c r="G15178">
        <v>0.38</v>
      </c>
      <c r="H15178">
        <f>D15178*G15178</f>
        <v>707.05080000000009</v>
      </c>
      <c r="I15178">
        <v>1</v>
      </c>
      <c r="J15178" s="1">
        <v>45501</v>
      </c>
      <c r="K15178" s="1">
        <v>45502</v>
      </c>
      <c r="L15178" t="s">
        <v>26</v>
      </c>
      <c r="M15178" t="str">
        <f t="shared" si="1424"/>
        <v>Potential customer</v>
      </c>
      <c r="N15178" t="s">
        <v>27</v>
      </c>
      <c r="O15178">
        <v>187.78</v>
      </c>
      <c r="P15178" t="s">
        <v>28</v>
      </c>
      <c r="Q15178">
        <f>D15178-H15178</f>
        <v>1153.6091999999999</v>
      </c>
      <c r="R15178" t="str">
        <f t="shared" si="1425"/>
        <v>Bad</v>
      </c>
      <c r="S15178" t="str">
        <f t="shared" si="1426"/>
        <v>Bad</v>
      </c>
      <c r="T15178" t="str">
        <f t="shared" si="1427"/>
        <v>High Impact</v>
      </c>
    </row>
    <row r="15179" spans="1:20">
      <c r="A15179" t="s">
        <v>15215</v>
      </c>
      <c r="B15179" t="s">
        <v>30</v>
      </c>
      <c r="C15179" t="s">
        <v>41</v>
      </c>
      <c r="D15179">
        <v>1381.53</v>
      </c>
      <c r="E15179" t="str">
        <f t="shared" si="1422"/>
        <v>High</v>
      </c>
      <c r="F15179" t="str">
        <f t="shared" si="1423"/>
        <v>High</v>
      </c>
      <c r="G15179">
        <v>0.43</v>
      </c>
      <c r="H15179">
        <f>D15179*G15179</f>
        <v>594.05790000000002</v>
      </c>
      <c r="I15179">
        <v>4</v>
      </c>
      <c r="J15179" s="1">
        <v>45115</v>
      </c>
      <c r="K15179" s="1">
        <v>45119</v>
      </c>
      <c r="L15179" t="s">
        <v>26</v>
      </c>
      <c r="M15179" t="str">
        <f t="shared" si="1424"/>
        <v>Potential customer</v>
      </c>
      <c r="N15179" t="s">
        <v>27</v>
      </c>
      <c r="O15179">
        <v>80.319999999999993</v>
      </c>
      <c r="P15179" t="s">
        <v>33</v>
      </c>
      <c r="Q15179">
        <f>D15179-H15179</f>
        <v>787.47209999999995</v>
      </c>
      <c r="R15179" t="str">
        <f t="shared" si="1425"/>
        <v>Bad</v>
      </c>
      <c r="S15179" t="str">
        <f t="shared" si="1426"/>
        <v>Bad</v>
      </c>
      <c r="T15179" t="str">
        <f t="shared" si="1427"/>
        <v>High Impact</v>
      </c>
    </row>
    <row r="15180" spans="1:20">
      <c r="A15180" t="s">
        <v>15216</v>
      </c>
      <c r="B15180" t="s">
        <v>30</v>
      </c>
      <c r="C15180" t="s">
        <v>31</v>
      </c>
      <c r="D15180">
        <v>645.23</v>
      </c>
      <c r="E15180" t="str">
        <f t="shared" si="1422"/>
        <v>Low</v>
      </c>
      <c r="F15180" t="str">
        <f t="shared" si="1423"/>
        <v>Midium</v>
      </c>
      <c r="G15180">
        <v>0.4</v>
      </c>
      <c r="H15180">
        <f>D15180*G15180</f>
        <v>258.09200000000004</v>
      </c>
      <c r="I15180">
        <v>6</v>
      </c>
      <c r="J15180" s="1">
        <v>45257</v>
      </c>
      <c r="K15180" s="1">
        <v>45263</v>
      </c>
      <c r="L15180" t="s">
        <v>36</v>
      </c>
      <c r="M15180" t="str">
        <f t="shared" si="1424"/>
        <v>Normal customer</v>
      </c>
      <c r="N15180" t="s">
        <v>21</v>
      </c>
      <c r="O15180">
        <v>60.96</v>
      </c>
      <c r="P15180" t="s">
        <v>44</v>
      </c>
      <c r="Q15180">
        <f>D15180-H15180</f>
        <v>387.13799999999998</v>
      </c>
      <c r="R15180" t="str">
        <f t="shared" si="1425"/>
        <v>Bad</v>
      </c>
      <c r="S15180" t="str">
        <f t="shared" si="1426"/>
        <v>Bad</v>
      </c>
      <c r="T15180" t="str">
        <f t="shared" si="1427"/>
        <v>High Impact</v>
      </c>
    </row>
    <row r="15181" spans="1:20">
      <c r="A15181" t="s">
        <v>15217</v>
      </c>
      <c r="B15181" t="s">
        <v>24</v>
      </c>
      <c r="C15181" t="s">
        <v>19</v>
      </c>
      <c r="D15181">
        <v>1445.14</v>
      </c>
      <c r="E15181" t="str">
        <f t="shared" si="1422"/>
        <v>High</v>
      </c>
      <c r="F15181" t="str">
        <f t="shared" si="1423"/>
        <v>High</v>
      </c>
      <c r="G15181">
        <v>0.37</v>
      </c>
      <c r="H15181">
        <f>D15181*G15181</f>
        <v>534.70180000000005</v>
      </c>
      <c r="I15181">
        <v>3</v>
      </c>
      <c r="J15181" s="1">
        <v>45080</v>
      </c>
      <c r="K15181" s="1">
        <v>45081</v>
      </c>
      <c r="L15181" t="s">
        <v>20</v>
      </c>
      <c r="M15181" t="str">
        <f t="shared" si="1424"/>
        <v>Premium customer</v>
      </c>
      <c r="N15181" t="s">
        <v>21</v>
      </c>
      <c r="O15181">
        <v>122.03</v>
      </c>
      <c r="P15181" t="s">
        <v>28</v>
      </c>
      <c r="Q15181">
        <f>D15181-H15181</f>
        <v>910.43820000000005</v>
      </c>
      <c r="R15181" t="str">
        <f t="shared" si="1425"/>
        <v>Bad</v>
      </c>
      <c r="S15181" t="str">
        <f t="shared" si="1426"/>
        <v>Bad</v>
      </c>
      <c r="T15181" t="str">
        <f t="shared" si="1427"/>
        <v>High Impact</v>
      </c>
    </row>
    <row r="15182" spans="1:20">
      <c r="A15182" t="s">
        <v>15218</v>
      </c>
      <c r="B15182" t="s">
        <v>46</v>
      </c>
      <c r="C15182" t="s">
        <v>19</v>
      </c>
      <c r="D15182">
        <v>4967.8100000000004</v>
      </c>
      <c r="E15182" t="str">
        <f t="shared" si="1422"/>
        <v>High</v>
      </c>
      <c r="F15182" t="str">
        <f t="shared" si="1423"/>
        <v>High</v>
      </c>
      <c r="G15182">
        <v>0.48</v>
      </c>
      <c r="H15182">
        <f>D15182*G15182</f>
        <v>2384.5488</v>
      </c>
      <c r="I15182">
        <v>1</v>
      </c>
      <c r="J15182" s="1">
        <v>45589</v>
      </c>
      <c r="K15182" s="1">
        <v>45590</v>
      </c>
      <c r="L15182" t="s">
        <v>20</v>
      </c>
      <c r="M15182" t="str">
        <f t="shared" si="1424"/>
        <v>Premium customer</v>
      </c>
      <c r="N15182" t="s">
        <v>21</v>
      </c>
      <c r="O15182">
        <v>1291.43</v>
      </c>
      <c r="P15182" t="s">
        <v>33</v>
      </c>
      <c r="Q15182">
        <f>D15182-H15182</f>
        <v>2583.2612000000004</v>
      </c>
      <c r="R15182" t="str">
        <f t="shared" si="1425"/>
        <v>Good</v>
      </c>
      <c r="S15182" t="str">
        <f t="shared" si="1426"/>
        <v>Good</v>
      </c>
      <c r="T15182" t="str">
        <f t="shared" si="1427"/>
        <v>High Impact</v>
      </c>
    </row>
    <row r="15183" spans="1:20">
      <c r="A15183" t="s">
        <v>15219</v>
      </c>
      <c r="B15183" t="s">
        <v>30</v>
      </c>
      <c r="C15183" t="s">
        <v>19</v>
      </c>
      <c r="D15183">
        <v>3324</v>
      </c>
      <c r="E15183" t="str">
        <f t="shared" si="1422"/>
        <v>High</v>
      </c>
      <c r="F15183" t="str">
        <f t="shared" si="1423"/>
        <v>High</v>
      </c>
      <c r="G15183">
        <v>0.42</v>
      </c>
      <c r="H15183">
        <f>D15183*G15183</f>
        <v>1396.08</v>
      </c>
      <c r="I15183">
        <v>2</v>
      </c>
      <c r="J15183" s="1">
        <v>45585</v>
      </c>
      <c r="K15183" s="1">
        <v>45590</v>
      </c>
      <c r="L15183" t="s">
        <v>20</v>
      </c>
      <c r="M15183" t="str">
        <f t="shared" si="1424"/>
        <v>Premium customer</v>
      </c>
      <c r="N15183" t="s">
        <v>21</v>
      </c>
      <c r="O15183">
        <v>391.8</v>
      </c>
      <c r="P15183" t="s">
        <v>28</v>
      </c>
      <c r="Q15183">
        <f>D15183-H15183</f>
        <v>1927.92</v>
      </c>
      <c r="R15183" t="str">
        <f t="shared" si="1425"/>
        <v>Good</v>
      </c>
      <c r="S15183" t="str">
        <f t="shared" si="1426"/>
        <v>Good</v>
      </c>
      <c r="T15183" t="str">
        <f t="shared" si="1427"/>
        <v>High Impact</v>
      </c>
    </row>
    <row r="15184" spans="1:20">
      <c r="A15184" t="s">
        <v>15220</v>
      </c>
      <c r="B15184" t="s">
        <v>18</v>
      </c>
      <c r="C15184" t="s">
        <v>41</v>
      </c>
      <c r="D15184">
        <v>4033.63</v>
      </c>
      <c r="E15184" t="str">
        <f t="shared" si="1422"/>
        <v>High</v>
      </c>
      <c r="F15184" t="str">
        <f t="shared" si="1423"/>
        <v>High</v>
      </c>
      <c r="G15184">
        <v>0.46</v>
      </c>
      <c r="H15184">
        <f>D15184*G15184</f>
        <v>1855.4698000000001</v>
      </c>
      <c r="I15184">
        <v>6</v>
      </c>
      <c r="J15184" s="1">
        <v>45072</v>
      </c>
      <c r="K15184" s="1">
        <v>45076</v>
      </c>
      <c r="L15184" t="s">
        <v>36</v>
      </c>
      <c r="M15184" t="str">
        <f t="shared" si="1424"/>
        <v>Normal customer</v>
      </c>
      <c r="N15184" t="s">
        <v>21</v>
      </c>
      <c r="O15184">
        <v>931.52</v>
      </c>
      <c r="P15184" t="s">
        <v>53</v>
      </c>
      <c r="Q15184">
        <f>D15184-H15184</f>
        <v>2178.1602000000003</v>
      </c>
      <c r="R15184" t="str">
        <f t="shared" si="1425"/>
        <v>Good</v>
      </c>
      <c r="S15184" t="str">
        <f t="shared" si="1426"/>
        <v>Good</v>
      </c>
      <c r="T15184" t="str">
        <f t="shared" si="1427"/>
        <v>High Impact</v>
      </c>
    </row>
    <row r="15185" spans="1:20">
      <c r="A15185" t="s">
        <v>15221</v>
      </c>
      <c r="B15185" t="s">
        <v>30</v>
      </c>
      <c r="C15185" t="s">
        <v>19</v>
      </c>
      <c r="D15185">
        <v>4796.6899999999996</v>
      </c>
      <c r="E15185" t="str">
        <f t="shared" si="1422"/>
        <v>High</v>
      </c>
      <c r="F15185" t="str">
        <f t="shared" si="1423"/>
        <v>High</v>
      </c>
      <c r="G15185">
        <v>0.37</v>
      </c>
      <c r="H15185">
        <f>D15185*G15185</f>
        <v>1774.7752999999998</v>
      </c>
      <c r="I15185">
        <v>1</v>
      </c>
      <c r="J15185" s="1">
        <v>45104</v>
      </c>
      <c r="K15185" s="1">
        <v>45107</v>
      </c>
      <c r="L15185" t="s">
        <v>26</v>
      </c>
      <c r="M15185" t="str">
        <f t="shared" si="1424"/>
        <v>Potential customer</v>
      </c>
      <c r="N15185" t="s">
        <v>32</v>
      </c>
      <c r="O15185">
        <v>1236.82</v>
      </c>
      <c r="P15185" t="s">
        <v>53</v>
      </c>
      <c r="Q15185">
        <f>D15185-H15185</f>
        <v>3021.9146999999998</v>
      </c>
      <c r="R15185" t="str">
        <f t="shared" si="1425"/>
        <v>Good</v>
      </c>
      <c r="S15185" t="str">
        <f t="shared" si="1426"/>
        <v>Good</v>
      </c>
      <c r="T15185" t="str">
        <f t="shared" si="1427"/>
        <v>High Impact</v>
      </c>
    </row>
    <row r="15186" spans="1:20">
      <c r="A15186" t="s">
        <v>15222</v>
      </c>
      <c r="B15186" t="s">
        <v>18</v>
      </c>
      <c r="C15186" t="s">
        <v>38</v>
      </c>
      <c r="D15186">
        <v>487.06</v>
      </c>
      <c r="E15186" t="str">
        <f t="shared" si="1422"/>
        <v>Low</v>
      </c>
      <c r="F15186" t="str">
        <f t="shared" si="1423"/>
        <v>Low</v>
      </c>
      <c r="G15186">
        <v>0.41</v>
      </c>
      <c r="H15186">
        <f>D15186*G15186</f>
        <v>199.69459999999998</v>
      </c>
      <c r="I15186">
        <v>6</v>
      </c>
      <c r="J15186" s="1">
        <v>45073</v>
      </c>
      <c r="K15186" s="1">
        <v>45079</v>
      </c>
      <c r="L15186" t="s">
        <v>20</v>
      </c>
      <c r="M15186" t="str">
        <f t="shared" si="1424"/>
        <v>Normal customer</v>
      </c>
      <c r="N15186" t="s">
        <v>32</v>
      </c>
      <c r="O15186">
        <v>140.63</v>
      </c>
      <c r="P15186" t="s">
        <v>33</v>
      </c>
      <c r="Q15186">
        <f>D15186-H15186</f>
        <v>287.36540000000002</v>
      </c>
      <c r="R15186" t="str">
        <f t="shared" si="1425"/>
        <v>Bad</v>
      </c>
      <c r="S15186" t="str">
        <f t="shared" si="1426"/>
        <v>Bad</v>
      </c>
      <c r="T15186" t="str">
        <f t="shared" si="1427"/>
        <v>High Impact</v>
      </c>
    </row>
    <row r="15187" spans="1:20">
      <c r="A15187" t="s">
        <v>15223</v>
      </c>
      <c r="B15187" t="s">
        <v>24</v>
      </c>
      <c r="C15187" t="s">
        <v>19</v>
      </c>
      <c r="D15187">
        <v>907</v>
      </c>
      <c r="E15187" t="str">
        <f t="shared" si="1422"/>
        <v>Low</v>
      </c>
      <c r="F15187" t="str">
        <f t="shared" si="1423"/>
        <v>Midium</v>
      </c>
      <c r="G15187">
        <v>0.14000000000000001</v>
      </c>
      <c r="H15187">
        <f>D15187*G15187</f>
        <v>126.98000000000002</v>
      </c>
      <c r="I15187">
        <v>1</v>
      </c>
      <c r="J15187" s="1">
        <v>45197</v>
      </c>
      <c r="K15187" s="1">
        <v>45199</v>
      </c>
      <c r="L15187" t="s">
        <v>20</v>
      </c>
      <c r="M15187" t="str">
        <f t="shared" si="1424"/>
        <v>Normal customer</v>
      </c>
      <c r="N15187" t="s">
        <v>27</v>
      </c>
      <c r="O15187">
        <v>232.47</v>
      </c>
      <c r="P15187" t="s">
        <v>22</v>
      </c>
      <c r="Q15187">
        <f>D15187-H15187</f>
        <v>780.02</v>
      </c>
      <c r="R15187" t="str">
        <f t="shared" si="1425"/>
        <v>Bad</v>
      </c>
      <c r="S15187" t="str">
        <f t="shared" si="1426"/>
        <v>Bad</v>
      </c>
      <c r="T15187" t="str">
        <f t="shared" si="1427"/>
        <v>Normal</v>
      </c>
    </row>
    <row r="15188" spans="1:20">
      <c r="A15188" t="s">
        <v>15224</v>
      </c>
      <c r="B15188" t="s">
        <v>46</v>
      </c>
      <c r="C15188" t="s">
        <v>19</v>
      </c>
      <c r="D15188">
        <v>4647.03</v>
      </c>
      <c r="E15188" t="str">
        <f t="shared" si="1422"/>
        <v>High</v>
      </c>
      <c r="F15188" t="str">
        <f t="shared" si="1423"/>
        <v>High</v>
      </c>
      <c r="G15188">
        <v>0.33</v>
      </c>
      <c r="H15188">
        <f>D15188*G15188</f>
        <v>1533.5199</v>
      </c>
      <c r="I15188">
        <v>1</v>
      </c>
      <c r="J15188" s="1">
        <v>44942</v>
      </c>
      <c r="K15188" s="1">
        <v>44943</v>
      </c>
      <c r="L15188" t="s">
        <v>20</v>
      </c>
      <c r="M15188" t="str">
        <f t="shared" si="1424"/>
        <v>Premium customer</v>
      </c>
      <c r="N15188" t="s">
        <v>21</v>
      </c>
      <c r="O15188">
        <v>1212.5999999999999</v>
      </c>
      <c r="P15188" t="s">
        <v>39</v>
      </c>
      <c r="Q15188">
        <f>D15188-H15188</f>
        <v>3113.5100999999995</v>
      </c>
      <c r="R15188" t="str">
        <f t="shared" si="1425"/>
        <v>Good</v>
      </c>
      <c r="S15188" t="str">
        <f t="shared" si="1426"/>
        <v>Good</v>
      </c>
      <c r="T15188" t="str">
        <f t="shared" si="1427"/>
        <v>High Impact</v>
      </c>
    </row>
    <row r="15189" spans="1:20">
      <c r="A15189" t="s">
        <v>15225</v>
      </c>
      <c r="B15189" t="s">
        <v>30</v>
      </c>
      <c r="C15189" t="s">
        <v>38</v>
      </c>
      <c r="D15189">
        <v>2866.31</v>
      </c>
      <c r="E15189" t="str">
        <f t="shared" si="1422"/>
        <v>High</v>
      </c>
      <c r="F15189" t="str">
        <f t="shared" si="1423"/>
        <v>High</v>
      </c>
      <c r="G15189">
        <v>0.1</v>
      </c>
      <c r="H15189">
        <f>D15189*G15189</f>
        <v>286.63100000000003</v>
      </c>
      <c r="I15189">
        <v>6</v>
      </c>
      <c r="J15189" s="1">
        <v>45438</v>
      </c>
      <c r="K15189" s="1">
        <v>45439</v>
      </c>
      <c r="L15189" t="s">
        <v>26</v>
      </c>
      <c r="M15189" t="str">
        <f t="shared" si="1424"/>
        <v>Potential customer</v>
      </c>
      <c r="N15189" t="s">
        <v>27</v>
      </c>
      <c r="O15189">
        <v>389.7</v>
      </c>
      <c r="P15189" t="s">
        <v>22</v>
      </c>
      <c r="Q15189">
        <f>D15189-H15189</f>
        <v>2579.6790000000001</v>
      </c>
      <c r="R15189" t="str">
        <f t="shared" si="1425"/>
        <v>Good</v>
      </c>
      <c r="S15189" t="str">
        <f t="shared" si="1426"/>
        <v>Good</v>
      </c>
      <c r="T15189" t="str">
        <f t="shared" si="1427"/>
        <v>High Impact</v>
      </c>
    </row>
    <row r="15190" spans="1:20">
      <c r="A15190" t="s">
        <v>15226</v>
      </c>
      <c r="B15190" t="s">
        <v>46</v>
      </c>
      <c r="C15190" t="s">
        <v>41</v>
      </c>
      <c r="D15190">
        <v>3210.76</v>
      </c>
      <c r="E15190" t="str">
        <f t="shared" si="1422"/>
        <v>High</v>
      </c>
      <c r="F15190" t="str">
        <f t="shared" si="1423"/>
        <v>High</v>
      </c>
      <c r="G15190">
        <v>0.03</v>
      </c>
      <c r="H15190">
        <f>D15190*G15190</f>
        <v>96.322800000000001</v>
      </c>
      <c r="I15190">
        <v>1</v>
      </c>
      <c r="J15190" s="1">
        <v>45073</v>
      </c>
      <c r="K15190" s="1">
        <v>45078</v>
      </c>
      <c r="L15190" t="s">
        <v>36</v>
      </c>
      <c r="M15190" t="str">
        <f t="shared" si="1424"/>
        <v>Normal customer</v>
      </c>
      <c r="N15190" t="s">
        <v>21</v>
      </c>
      <c r="O15190">
        <v>393.24</v>
      </c>
      <c r="P15190" t="s">
        <v>53</v>
      </c>
      <c r="Q15190">
        <f>D15190-H15190</f>
        <v>3114.4372000000003</v>
      </c>
      <c r="R15190" t="str">
        <f t="shared" si="1425"/>
        <v>Good</v>
      </c>
      <c r="S15190" t="str">
        <f t="shared" si="1426"/>
        <v>Good</v>
      </c>
      <c r="T15190" t="str">
        <f t="shared" si="1427"/>
        <v>High Impact</v>
      </c>
    </row>
    <row r="15191" spans="1:20">
      <c r="A15191" t="s">
        <v>15227</v>
      </c>
      <c r="B15191" t="s">
        <v>30</v>
      </c>
      <c r="C15191" t="s">
        <v>25</v>
      </c>
      <c r="D15191">
        <v>2195.41</v>
      </c>
      <c r="E15191" t="str">
        <f t="shared" si="1422"/>
        <v>High</v>
      </c>
      <c r="F15191" t="str">
        <f t="shared" si="1423"/>
        <v>High</v>
      </c>
      <c r="G15191">
        <v>0.28999999999999998</v>
      </c>
      <c r="H15191">
        <f>D15191*G15191</f>
        <v>636.66889999999989</v>
      </c>
      <c r="I15191">
        <v>9</v>
      </c>
      <c r="J15191" s="1">
        <v>45381</v>
      </c>
      <c r="K15191" s="1">
        <v>45382</v>
      </c>
      <c r="L15191" t="s">
        <v>26</v>
      </c>
      <c r="M15191" t="str">
        <f t="shared" si="1424"/>
        <v>Potential customer</v>
      </c>
      <c r="N15191" t="s">
        <v>32</v>
      </c>
      <c r="O15191">
        <v>340.38</v>
      </c>
      <c r="P15191" t="s">
        <v>33</v>
      </c>
      <c r="Q15191">
        <f>D15191-H15191</f>
        <v>1558.7411</v>
      </c>
      <c r="R15191" t="str">
        <f t="shared" si="1425"/>
        <v>Good</v>
      </c>
      <c r="S15191" t="str">
        <f t="shared" si="1426"/>
        <v>Good</v>
      </c>
      <c r="T15191" t="str">
        <f t="shared" si="1427"/>
        <v>High Impact</v>
      </c>
    </row>
    <row r="15192" spans="1:20">
      <c r="A15192" t="s">
        <v>15228</v>
      </c>
      <c r="B15192" t="s">
        <v>18</v>
      </c>
      <c r="C15192" t="s">
        <v>31</v>
      </c>
      <c r="D15192">
        <v>4090.7</v>
      </c>
      <c r="E15192" t="str">
        <f t="shared" si="1422"/>
        <v>High</v>
      </c>
      <c r="F15192" t="str">
        <f t="shared" si="1423"/>
        <v>High</v>
      </c>
      <c r="G15192">
        <v>0.39</v>
      </c>
      <c r="H15192">
        <f>D15192*G15192</f>
        <v>1595.373</v>
      </c>
      <c r="I15192">
        <v>2</v>
      </c>
      <c r="J15192" s="1">
        <v>45329</v>
      </c>
      <c r="K15192" s="1">
        <v>45335</v>
      </c>
      <c r="L15192" t="s">
        <v>36</v>
      </c>
      <c r="M15192" t="str">
        <f t="shared" si="1424"/>
        <v>Normal customer</v>
      </c>
      <c r="N15192" t="s">
        <v>27</v>
      </c>
      <c r="O15192">
        <v>897.17</v>
      </c>
      <c r="P15192" t="s">
        <v>44</v>
      </c>
      <c r="Q15192">
        <f>D15192-H15192</f>
        <v>2495.3269999999998</v>
      </c>
      <c r="R15192" t="str">
        <f t="shared" si="1425"/>
        <v>Good</v>
      </c>
      <c r="S15192" t="str">
        <f t="shared" si="1426"/>
        <v>Good</v>
      </c>
      <c r="T15192" t="str">
        <f t="shared" si="1427"/>
        <v>High Impact</v>
      </c>
    </row>
    <row r="15193" spans="1:20">
      <c r="A15193" t="s">
        <v>15229</v>
      </c>
      <c r="B15193" t="s">
        <v>46</v>
      </c>
      <c r="C15193" t="s">
        <v>41</v>
      </c>
      <c r="D15193">
        <v>2634.5</v>
      </c>
      <c r="E15193" t="str">
        <f t="shared" si="1422"/>
        <v>High</v>
      </c>
      <c r="F15193" t="str">
        <f t="shared" si="1423"/>
        <v>High</v>
      </c>
      <c r="G15193">
        <v>0.04</v>
      </c>
      <c r="H15193">
        <f>D15193*G15193</f>
        <v>105.38</v>
      </c>
      <c r="I15193">
        <v>9</v>
      </c>
      <c r="J15193" s="1">
        <v>45270</v>
      </c>
      <c r="K15193" s="1">
        <v>45271</v>
      </c>
      <c r="L15193" t="s">
        <v>26</v>
      </c>
      <c r="M15193" t="str">
        <f t="shared" si="1424"/>
        <v>Potential customer</v>
      </c>
      <c r="N15193" t="s">
        <v>32</v>
      </c>
      <c r="O15193">
        <v>335.53</v>
      </c>
      <c r="P15193" t="s">
        <v>53</v>
      </c>
      <c r="Q15193">
        <f>D15193-H15193</f>
        <v>2529.12</v>
      </c>
      <c r="R15193" t="str">
        <f t="shared" si="1425"/>
        <v>Good</v>
      </c>
      <c r="S15193" t="str">
        <f t="shared" si="1426"/>
        <v>Good</v>
      </c>
      <c r="T15193" t="str">
        <f t="shared" si="1427"/>
        <v>High Impact</v>
      </c>
    </row>
    <row r="15194" spans="1:20">
      <c r="A15194" t="s">
        <v>15230</v>
      </c>
      <c r="B15194" t="s">
        <v>30</v>
      </c>
      <c r="C15194" t="s">
        <v>19</v>
      </c>
      <c r="D15194">
        <v>4148.03</v>
      </c>
      <c r="E15194" t="str">
        <f t="shared" si="1422"/>
        <v>High</v>
      </c>
      <c r="F15194" t="str">
        <f t="shared" si="1423"/>
        <v>High</v>
      </c>
      <c r="G15194">
        <v>0.09</v>
      </c>
      <c r="H15194">
        <f>D15194*G15194</f>
        <v>373.32269999999994</v>
      </c>
      <c r="I15194">
        <v>5</v>
      </c>
      <c r="J15194" s="1">
        <v>45614</v>
      </c>
      <c r="K15194" s="1">
        <v>45617</v>
      </c>
      <c r="L15194" t="s">
        <v>26</v>
      </c>
      <c r="M15194" t="str">
        <f t="shared" si="1424"/>
        <v>Potential customer</v>
      </c>
      <c r="N15194" t="s">
        <v>27</v>
      </c>
      <c r="O15194">
        <v>238.01</v>
      </c>
      <c r="P15194" t="s">
        <v>53</v>
      </c>
      <c r="Q15194">
        <f>D15194-H15194</f>
        <v>3774.7073</v>
      </c>
      <c r="R15194" t="str">
        <f t="shared" si="1425"/>
        <v>Bad</v>
      </c>
      <c r="S15194" t="str">
        <f t="shared" si="1426"/>
        <v>Bad</v>
      </c>
      <c r="T15194" t="str">
        <f t="shared" si="1427"/>
        <v>High Impact</v>
      </c>
    </row>
    <row r="15195" spans="1:20">
      <c r="A15195" t="s">
        <v>15231</v>
      </c>
      <c r="B15195" t="s">
        <v>24</v>
      </c>
      <c r="C15195" t="s">
        <v>25</v>
      </c>
      <c r="D15195">
        <v>4961.71</v>
      </c>
      <c r="E15195" t="str">
        <f t="shared" si="1422"/>
        <v>High</v>
      </c>
      <c r="F15195" t="str">
        <f t="shared" si="1423"/>
        <v>High</v>
      </c>
      <c r="G15195">
        <v>0.05</v>
      </c>
      <c r="H15195">
        <f>D15195*G15195</f>
        <v>248.08550000000002</v>
      </c>
      <c r="I15195">
        <v>5</v>
      </c>
      <c r="J15195" s="1">
        <v>44934</v>
      </c>
      <c r="K15195" s="1">
        <v>44935</v>
      </c>
      <c r="L15195" t="s">
        <v>26</v>
      </c>
      <c r="M15195" t="str">
        <f t="shared" si="1424"/>
        <v>Potential customer</v>
      </c>
      <c r="N15195" t="s">
        <v>21</v>
      </c>
      <c r="O15195">
        <v>924.28</v>
      </c>
      <c r="P15195" t="s">
        <v>44</v>
      </c>
      <c r="Q15195">
        <f>D15195-H15195</f>
        <v>4713.6244999999999</v>
      </c>
      <c r="R15195" t="str">
        <f t="shared" si="1425"/>
        <v>Good</v>
      </c>
      <c r="S15195" t="str">
        <f t="shared" si="1426"/>
        <v>Good</v>
      </c>
      <c r="T15195" t="str">
        <f t="shared" si="1427"/>
        <v>High Impact</v>
      </c>
    </row>
    <row r="15196" spans="1:20">
      <c r="A15196" t="s">
        <v>15232</v>
      </c>
      <c r="B15196" t="s">
        <v>18</v>
      </c>
      <c r="C15196" t="s">
        <v>31</v>
      </c>
      <c r="D15196">
        <v>3268.96</v>
      </c>
      <c r="E15196" t="str">
        <f t="shared" si="1422"/>
        <v>High</v>
      </c>
      <c r="F15196" t="str">
        <f t="shared" si="1423"/>
        <v>High</v>
      </c>
      <c r="G15196">
        <v>0.32</v>
      </c>
      <c r="H15196">
        <f>D15196*G15196</f>
        <v>1046.0672</v>
      </c>
      <c r="I15196">
        <v>8</v>
      </c>
      <c r="J15196" s="1">
        <v>44976</v>
      </c>
      <c r="K15196" s="1">
        <v>44978</v>
      </c>
      <c r="L15196" t="s">
        <v>20</v>
      </c>
      <c r="M15196" t="str">
        <f t="shared" si="1424"/>
        <v>Premium customer</v>
      </c>
      <c r="N15196" t="s">
        <v>27</v>
      </c>
      <c r="O15196">
        <v>190.73</v>
      </c>
      <c r="P15196" t="s">
        <v>22</v>
      </c>
      <c r="Q15196">
        <f>D15196-H15196</f>
        <v>2222.8928000000001</v>
      </c>
      <c r="R15196" t="str">
        <f t="shared" si="1425"/>
        <v>Bad</v>
      </c>
      <c r="S15196" t="str">
        <f t="shared" si="1426"/>
        <v>Bad</v>
      </c>
      <c r="T15196" t="str">
        <f t="shared" si="1427"/>
        <v>High Impact</v>
      </c>
    </row>
    <row r="15197" spans="1:20">
      <c r="A15197" t="s">
        <v>15233</v>
      </c>
      <c r="B15197" t="s">
        <v>46</v>
      </c>
      <c r="C15197" t="s">
        <v>31</v>
      </c>
      <c r="D15197">
        <v>2691.19</v>
      </c>
      <c r="E15197" t="str">
        <f t="shared" si="1422"/>
        <v>High</v>
      </c>
      <c r="F15197" t="str">
        <f t="shared" si="1423"/>
        <v>High</v>
      </c>
      <c r="G15197">
        <v>0.04</v>
      </c>
      <c r="H15197">
        <f>D15197*G15197</f>
        <v>107.64760000000001</v>
      </c>
      <c r="I15197">
        <v>1</v>
      </c>
      <c r="J15197" s="1">
        <v>45627</v>
      </c>
      <c r="K15197" s="1">
        <v>45634</v>
      </c>
      <c r="L15197" t="s">
        <v>36</v>
      </c>
      <c r="M15197" t="str">
        <f t="shared" si="1424"/>
        <v>Normal customer</v>
      </c>
      <c r="N15197" t="s">
        <v>27</v>
      </c>
      <c r="O15197">
        <v>660.35</v>
      </c>
      <c r="P15197" t="s">
        <v>22</v>
      </c>
      <c r="Q15197">
        <f>D15197-H15197</f>
        <v>2583.5424000000003</v>
      </c>
      <c r="R15197" t="str">
        <f t="shared" si="1425"/>
        <v>Good</v>
      </c>
      <c r="S15197" t="str">
        <f t="shared" si="1426"/>
        <v>Good</v>
      </c>
      <c r="T15197" t="str">
        <f t="shared" si="1427"/>
        <v>High Impact</v>
      </c>
    </row>
    <row r="15198" spans="1:20">
      <c r="A15198" t="s">
        <v>15234</v>
      </c>
      <c r="B15198" t="s">
        <v>30</v>
      </c>
      <c r="C15198" t="s">
        <v>31</v>
      </c>
      <c r="D15198">
        <v>1889.27</v>
      </c>
      <c r="E15198" t="str">
        <f t="shared" si="1422"/>
        <v>High</v>
      </c>
      <c r="F15198" t="str">
        <f t="shared" si="1423"/>
        <v>High</v>
      </c>
      <c r="G15198">
        <v>0.05</v>
      </c>
      <c r="H15198">
        <f>D15198*G15198</f>
        <v>94.46350000000001</v>
      </c>
      <c r="I15198">
        <v>9</v>
      </c>
      <c r="J15198" s="1">
        <v>45526</v>
      </c>
      <c r="K15198" s="1">
        <v>45528</v>
      </c>
      <c r="L15198" t="s">
        <v>36</v>
      </c>
      <c r="M15198" t="str">
        <f t="shared" si="1424"/>
        <v>Normal customer</v>
      </c>
      <c r="N15198" t="s">
        <v>27</v>
      </c>
      <c r="O15198">
        <v>151.83000000000001</v>
      </c>
      <c r="P15198" t="s">
        <v>28</v>
      </c>
      <c r="Q15198">
        <f>D15198-H15198</f>
        <v>1794.8064999999999</v>
      </c>
      <c r="R15198" t="str">
        <f t="shared" si="1425"/>
        <v>Bad</v>
      </c>
      <c r="S15198" t="str">
        <f t="shared" si="1426"/>
        <v>Bad</v>
      </c>
      <c r="T15198" t="str">
        <f t="shared" si="1427"/>
        <v>High Impact</v>
      </c>
    </row>
    <row r="15199" spans="1:20">
      <c r="A15199" t="s">
        <v>15235</v>
      </c>
      <c r="B15199" t="s">
        <v>46</v>
      </c>
      <c r="C15199" t="s">
        <v>38</v>
      </c>
      <c r="D15199">
        <v>1054.01</v>
      </c>
      <c r="E15199" t="str">
        <f t="shared" si="1422"/>
        <v>High</v>
      </c>
      <c r="F15199" t="str">
        <f t="shared" si="1423"/>
        <v>High</v>
      </c>
      <c r="G15199">
        <v>0.13</v>
      </c>
      <c r="H15199">
        <f>D15199*G15199</f>
        <v>137.0213</v>
      </c>
      <c r="I15199">
        <v>1</v>
      </c>
      <c r="J15199" s="1">
        <v>44939</v>
      </c>
      <c r="K15199" s="1">
        <v>44942</v>
      </c>
      <c r="L15199" t="s">
        <v>20</v>
      </c>
      <c r="M15199" t="str">
        <f t="shared" si="1424"/>
        <v>Premium customer</v>
      </c>
      <c r="N15199" t="s">
        <v>27</v>
      </c>
      <c r="O15199">
        <v>293.63</v>
      </c>
      <c r="P15199" t="s">
        <v>28</v>
      </c>
      <c r="Q15199">
        <f>D15199-H15199</f>
        <v>916.98869999999999</v>
      </c>
      <c r="R15199" t="str">
        <f t="shared" si="1425"/>
        <v>Bad</v>
      </c>
      <c r="S15199" t="str">
        <f t="shared" si="1426"/>
        <v>Bad</v>
      </c>
      <c r="T15199" t="str">
        <f t="shared" si="1427"/>
        <v>High Impact</v>
      </c>
    </row>
    <row r="15200" spans="1:20">
      <c r="A15200" t="s">
        <v>15236</v>
      </c>
      <c r="B15200" t="s">
        <v>30</v>
      </c>
      <c r="C15200" t="s">
        <v>38</v>
      </c>
      <c r="D15200">
        <v>3317.62</v>
      </c>
      <c r="E15200" t="str">
        <f t="shared" si="1422"/>
        <v>High</v>
      </c>
      <c r="F15200" t="str">
        <f t="shared" si="1423"/>
        <v>High</v>
      </c>
      <c r="G15200">
        <v>0.14000000000000001</v>
      </c>
      <c r="H15200">
        <f>D15200*G15200</f>
        <v>464.46680000000003</v>
      </c>
      <c r="I15200">
        <v>5</v>
      </c>
      <c r="J15200" s="1">
        <v>45128</v>
      </c>
      <c r="K15200" s="1">
        <v>45133</v>
      </c>
      <c r="L15200" t="s">
        <v>26</v>
      </c>
      <c r="M15200" t="str">
        <f t="shared" si="1424"/>
        <v>Potential customer</v>
      </c>
      <c r="N15200" t="s">
        <v>32</v>
      </c>
      <c r="O15200">
        <v>617.57000000000005</v>
      </c>
      <c r="P15200" t="s">
        <v>22</v>
      </c>
      <c r="Q15200">
        <f>D15200-H15200</f>
        <v>2853.1531999999997</v>
      </c>
      <c r="R15200" t="str">
        <f t="shared" si="1425"/>
        <v>Good</v>
      </c>
      <c r="S15200" t="str">
        <f t="shared" si="1426"/>
        <v>Good</v>
      </c>
      <c r="T15200" t="str">
        <f t="shared" si="1427"/>
        <v>High Impact</v>
      </c>
    </row>
    <row r="15201" spans="1:20">
      <c r="A15201" t="s">
        <v>15237</v>
      </c>
      <c r="B15201" t="s">
        <v>18</v>
      </c>
      <c r="C15201" t="s">
        <v>25</v>
      </c>
      <c r="D15201">
        <v>406.92</v>
      </c>
      <c r="E15201" t="str">
        <f t="shared" si="1422"/>
        <v>Low</v>
      </c>
      <c r="F15201" t="str">
        <f t="shared" si="1423"/>
        <v>Low</v>
      </c>
      <c r="G15201">
        <v>0.28000000000000003</v>
      </c>
      <c r="H15201">
        <f>D15201*G15201</f>
        <v>113.93760000000002</v>
      </c>
      <c r="I15201">
        <v>8</v>
      </c>
      <c r="J15201" s="1">
        <v>45585</v>
      </c>
      <c r="K15201" s="1">
        <v>45588</v>
      </c>
      <c r="L15201" t="s">
        <v>36</v>
      </c>
      <c r="M15201" t="str">
        <f t="shared" si="1424"/>
        <v>Normal customer</v>
      </c>
      <c r="N15201" t="s">
        <v>32</v>
      </c>
      <c r="O15201">
        <v>85.43</v>
      </c>
      <c r="P15201" t="s">
        <v>53</v>
      </c>
      <c r="Q15201">
        <f>D15201-H15201</f>
        <v>292.98239999999998</v>
      </c>
      <c r="R15201" t="str">
        <f t="shared" si="1425"/>
        <v>Bad</v>
      </c>
      <c r="S15201" t="str">
        <f t="shared" si="1426"/>
        <v>Bad</v>
      </c>
      <c r="T15201" t="str">
        <f t="shared" si="1427"/>
        <v>High Impact</v>
      </c>
    </row>
    <row r="15202" spans="1:20">
      <c r="A15202" t="s">
        <v>15238</v>
      </c>
      <c r="B15202" t="s">
        <v>24</v>
      </c>
      <c r="C15202" t="s">
        <v>19</v>
      </c>
      <c r="D15202">
        <v>4785.8100000000004</v>
      </c>
      <c r="E15202" t="str">
        <f t="shared" si="1422"/>
        <v>High</v>
      </c>
      <c r="F15202" t="str">
        <f t="shared" si="1423"/>
        <v>High</v>
      </c>
      <c r="G15202">
        <v>0.02</v>
      </c>
      <c r="H15202">
        <f>D15202*G15202</f>
        <v>95.716200000000015</v>
      </c>
      <c r="I15202">
        <v>1</v>
      </c>
      <c r="J15202" s="1">
        <v>45360</v>
      </c>
      <c r="K15202" s="1">
        <v>45362</v>
      </c>
      <c r="L15202" t="s">
        <v>36</v>
      </c>
      <c r="M15202" t="str">
        <f t="shared" si="1424"/>
        <v>Normal customer</v>
      </c>
      <c r="N15202" t="s">
        <v>21</v>
      </c>
      <c r="O15202">
        <v>682.85</v>
      </c>
      <c r="P15202" t="s">
        <v>39</v>
      </c>
      <c r="Q15202">
        <f>D15202-H15202</f>
        <v>4690.0938000000006</v>
      </c>
      <c r="R15202" t="str">
        <f t="shared" si="1425"/>
        <v>Good</v>
      </c>
      <c r="S15202" t="str">
        <f t="shared" si="1426"/>
        <v>Good</v>
      </c>
      <c r="T15202" t="str">
        <f t="shared" si="1427"/>
        <v>High Impact</v>
      </c>
    </row>
    <row r="15203" spans="1:20">
      <c r="A15203" t="s">
        <v>15239</v>
      </c>
      <c r="B15203" t="s">
        <v>18</v>
      </c>
      <c r="C15203" t="s">
        <v>25</v>
      </c>
      <c r="D15203">
        <v>3273.02</v>
      </c>
      <c r="E15203" t="str">
        <f t="shared" si="1422"/>
        <v>High</v>
      </c>
      <c r="F15203" t="str">
        <f t="shared" si="1423"/>
        <v>High</v>
      </c>
      <c r="G15203">
        <v>0.31</v>
      </c>
      <c r="H15203">
        <f>D15203*G15203</f>
        <v>1014.6362</v>
      </c>
      <c r="I15203">
        <v>5</v>
      </c>
      <c r="J15203" s="1">
        <v>45333</v>
      </c>
      <c r="K15203" s="1">
        <v>45336</v>
      </c>
      <c r="L15203" t="s">
        <v>20</v>
      </c>
      <c r="M15203" t="str">
        <f t="shared" si="1424"/>
        <v>Premium customer</v>
      </c>
      <c r="N15203" t="s">
        <v>27</v>
      </c>
      <c r="O15203">
        <v>695.99</v>
      </c>
      <c r="P15203" t="s">
        <v>33</v>
      </c>
      <c r="Q15203">
        <f>D15203-H15203</f>
        <v>2258.3838000000001</v>
      </c>
      <c r="R15203" t="str">
        <f t="shared" si="1425"/>
        <v>Good</v>
      </c>
      <c r="S15203" t="str">
        <f t="shared" si="1426"/>
        <v>Good</v>
      </c>
      <c r="T15203" t="str">
        <f t="shared" si="1427"/>
        <v>High Impact</v>
      </c>
    </row>
    <row r="15204" spans="1:20">
      <c r="A15204" t="s">
        <v>15240</v>
      </c>
      <c r="B15204" t="s">
        <v>46</v>
      </c>
      <c r="C15204" t="s">
        <v>19</v>
      </c>
      <c r="D15204">
        <v>4800.88</v>
      </c>
      <c r="E15204" t="str">
        <f t="shared" si="1422"/>
        <v>High</v>
      </c>
      <c r="F15204" t="str">
        <f t="shared" si="1423"/>
        <v>High</v>
      </c>
      <c r="G15204">
        <v>0.21</v>
      </c>
      <c r="H15204">
        <f>D15204*G15204</f>
        <v>1008.1848</v>
      </c>
      <c r="I15204">
        <v>3</v>
      </c>
      <c r="J15204" s="1">
        <v>45084</v>
      </c>
      <c r="K15204" s="1">
        <v>45087</v>
      </c>
      <c r="L15204" t="s">
        <v>26</v>
      </c>
      <c r="M15204" t="str">
        <f t="shared" si="1424"/>
        <v>Potential customer</v>
      </c>
      <c r="N15204" t="s">
        <v>32</v>
      </c>
      <c r="O15204">
        <v>544.61</v>
      </c>
      <c r="P15204" t="s">
        <v>28</v>
      </c>
      <c r="Q15204">
        <f>D15204-H15204</f>
        <v>3792.6952000000001</v>
      </c>
      <c r="R15204" t="str">
        <f t="shared" si="1425"/>
        <v>Good</v>
      </c>
      <c r="S15204" t="str">
        <f t="shared" si="1426"/>
        <v>Good</v>
      </c>
      <c r="T15204" t="str">
        <f t="shared" si="1427"/>
        <v>High Impact</v>
      </c>
    </row>
    <row r="15205" spans="1:20">
      <c r="A15205" t="s">
        <v>15241</v>
      </c>
      <c r="B15205" t="s">
        <v>46</v>
      </c>
      <c r="C15205" t="s">
        <v>41</v>
      </c>
      <c r="D15205">
        <v>1434.15</v>
      </c>
      <c r="E15205" t="str">
        <f t="shared" si="1422"/>
        <v>High</v>
      </c>
      <c r="F15205" t="str">
        <f t="shared" si="1423"/>
        <v>High</v>
      </c>
      <c r="G15205">
        <v>0.09</v>
      </c>
      <c r="H15205">
        <f>D15205*G15205</f>
        <v>129.0735</v>
      </c>
      <c r="I15205">
        <v>8</v>
      </c>
      <c r="J15205" s="1">
        <v>45411</v>
      </c>
      <c r="K15205" s="1">
        <v>45418</v>
      </c>
      <c r="L15205" t="s">
        <v>20</v>
      </c>
      <c r="M15205" t="str">
        <f t="shared" si="1424"/>
        <v>Premium customer</v>
      </c>
      <c r="N15205" t="s">
        <v>21</v>
      </c>
      <c r="O15205">
        <v>363.1</v>
      </c>
      <c r="P15205" t="s">
        <v>33</v>
      </c>
      <c r="Q15205">
        <f>D15205-H15205</f>
        <v>1305.0765000000001</v>
      </c>
      <c r="R15205" t="str">
        <f t="shared" si="1425"/>
        <v>Good</v>
      </c>
      <c r="S15205" t="str">
        <f t="shared" si="1426"/>
        <v>Good</v>
      </c>
      <c r="T15205" t="str">
        <f t="shared" si="1427"/>
        <v>High Impact</v>
      </c>
    </row>
    <row r="15206" spans="1:20">
      <c r="A15206" t="s">
        <v>15242</v>
      </c>
      <c r="B15206" t="s">
        <v>30</v>
      </c>
      <c r="C15206" t="s">
        <v>31</v>
      </c>
      <c r="D15206">
        <v>4737.93</v>
      </c>
      <c r="E15206" t="str">
        <f t="shared" si="1422"/>
        <v>High</v>
      </c>
      <c r="F15206" t="str">
        <f t="shared" si="1423"/>
        <v>High</v>
      </c>
      <c r="G15206">
        <v>0.33</v>
      </c>
      <c r="H15206">
        <f>D15206*G15206</f>
        <v>1563.5169000000001</v>
      </c>
      <c r="I15206">
        <v>3</v>
      </c>
      <c r="J15206" s="1">
        <v>45499</v>
      </c>
      <c r="K15206" s="1">
        <v>45503</v>
      </c>
      <c r="L15206" t="s">
        <v>20</v>
      </c>
      <c r="M15206" t="str">
        <f t="shared" si="1424"/>
        <v>Premium customer</v>
      </c>
      <c r="N15206" t="s">
        <v>32</v>
      </c>
      <c r="O15206">
        <v>617.26</v>
      </c>
      <c r="P15206" t="s">
        <v>39</v>
      </c>
      <c r="Q15206">
        <f>D15206-H15206</f>
        <v>3174.4131000000002</v>
      </c>
      <c r="R15206" t="str">
        <f t="shared" si="1425"/>
        <v>Good</v>
      </c>
      <c r="S15206" t="str">
        <f t="shared" si="1426"/>
        <v>Good</v>
      </c>
      <c r="T15206" t="str">
        <f t="shared" si="1427"/>
        <v>High Impact</v>
      </c>
    </row>
    <row r="15207" spans="1:20">
      <c r="A15207" t="s">
        <v>15243</v>
      </c>
      <c r="B15207" t="s">
        <v>18</v>
      </c>
      <c r="C15207" t="s">
        <v>31</v>
      </c>
      <c r="D15207">
        <v>3099.41</v>
      </c>
      <c r="E15207" t="str">
        <f t="shared" si="1422"/>
        <v>High</v>
      </c>
      <c r="F15207" t="str">
        <f t="shared" si="1423"/>
        <v>High</v>
      </c>
      <c r="G15207">
        <v>0.16</v>
      </c>
      <c r="H15207">
        <f>D15207*G15207</f>
        <v>495.90559999999999</v>
      </c>
      <c r="I15207">
        <v>8</v>
      </c>
      <c r="J15207" s="1">
        <v>45473</v>
      </c>
      <c r="K15207" s="1">
        <v>45477</v>
      </c>
      <c r="L15207" t="s">
        <v>26</v>
      </c>
      <c r="M15207" t="str">
        <f t="shared" si="1424"/>
        <v>Potential customer</v>
      </c>
      <c r="N15207" t="s">
        <v>32</v>
      </c>
      <c r="O15207">
        <v>648.45000000000005</v>
      </c>
      <c r="P15207" t="s">
        <v>22</v>
      </c>
      <c r="Q15207">
        <f>D15207-H15207</f>
        <v>2603.5043999999998</v>
      </c>
      <c r="R15207" t="str">
        <f t="shared" si="1425"/>
        <v>Good</v>
      </c>
      <c r="S15207" t="str">
        <f t="shared" si="1426"/>
        <v>Good</v>
      </c>
      <c r="T15207" t="str">
        <f t="shared" si="1427"/>
        <v>High Impact</v>
      </c>
    </row>
    <row r="15208" spans="1:20">
      <c r="A15208" t="s">
        <v>15244</v>
      </c>
      <c r="B15208" t="s">
        <v>30</v>
      </c>
      <c r="C15208" t="s">
        <v>38</v>
      </c>
      <c r="D15208">
        <v>4070.29</v>
      </c>
      <c r="E15208" t="str">
        <f t="shared" si="1422"/>
        <v>High</v>
      </c>
      <c r="F15208" t="str">
        <f t="shared" si="1423"/>
        <v>High</v>
      </c>
      <c r="G15208">
        <v>0.41</v>
      </c>
      <c r="H15208">
        <f>D15208*G15208</f>
        <v>1668.8189</v>
      </c>
      <c r="I15208">
        <v>2</v>
      </c>
      <c r="J15208" s="1">
        <v>45319</v>
      </c>
      <c r="K15208" s="1">
        <v>45325</v>
      </c>
      <c r="L15208" t="s">
        <v>20</v>
      </c>
      <c r="M15208" t="str">
        <f t="shared" si="1424"/>
        <v>Premium customer</v>
      </c>
      <c r="N15208" t="s">
        <v>32</v>
      </c>
      <c r="O15208">
        <v>937.64</v>
      </c>
      <c r="P15208" t="s">
        <v>33</v>
      </c>
      <c r="Q15208">
        <f>D15208-H15208</f>
        <v>2401.4710999999998</v>
      </c>
      <c r="R15208" t="str">
        <f t="shared" si="1425"/>
        <v>Good</v>
      </c>
      <c r="S15208" t="str">
        <f t="shared" si="1426"/>
        <v>Good</v>
      </c>
      <c r="T15208" t="str">
        <f t="shared" si="1427"/>
        <v>High Impact</v>
      </c>
    </row>
    <row r="15209" spans="1:20">
      <c r="A15209" t="s">
        <v>15245</v>
      </c>
      <c r="B15209" t="s">
        <v>18</v>
      </c>
      <c r="C15209" t="s">
        <v>41</v>
      </c>
      <c r="D15209">
        <v>976.72</v>
      </c>
      <c r="E15209" t="str">
        <f t="shared" si="1422"/>
        <v>Low</v>
      </c>
      <c r="F15209" t="str">
        <f t="shared" si="1423"/>
        <v>Midium</v>
      </c>
      <c r="G15209">
        <v>0.49</v>
      </c>
      <c r="H15209">
        <f>D15209*G15209</f>
        <v>478.59280000000001</v>
      </c>
      <c r="I15209">
        <v>3</v>
      </c>
      <c r="J15209" s="1">
        <v>45294</v>
      </c>
      <c r="K15209" s="1">
        <v>45297</v>
      </c>
      <c r="L15209" t="s">
        <v>20</v>
      </c>
      <c r="M15209" t="str">
        <f t="shared" si="1424"/>
        <v>Normal customer</v>
      </c>
      <c r="N15209" t="s">
        <v>21</v>
      </c>
      <c r="O15209">
        <v>126.16</v>
      </c>
      <c r="P15209" t="s">
        <v>22</v>
      </c>
      <c r="Q15209">
        <f>D15209-H15209</f>
        <v>498.12720000000002</v>
      </c>
      <c r="R15209" t="str">
        <f t="shared" si="1425"/>
        <v>Bad</v>
      </c>
      <c r="S15209" t="str">
        <f t="shared" si="1426"/>
        <v>Bad</v>
      </c>
      <c r="T15209" t="str">
        <f t="shared" si="1427"/>
        <v>High Impact</v>
      </c>
    </row>
    <row r="15210" spans="1:20">
      <c r="A15210" t="s">
        <v>15246</v>
      </c>
      <c r="B15210" t="s">
        <v>46</v>
      </c>
      <c r="C15210" t="s">
        <v>41</v>
      </c>
      <c r="D15210">
        <v>2550.54</v>
      </c>
      <c r="E15210" t="str">
        <f t="shared" si="1422"/>
        <v>High</v>
      </c>
      <c r="F15210" t="str">
        <f t="shared" si="1423"/>
        <v>High</v>
      </c>
      <c r="G15210">
        <v>0.39</v>
      </c>
      <c r="H15210">
        <f>D15210*G15210</f>
        <v>994.7106</v>
      </c>
      <c r="I15210">
        <v>1</v>
      </c>
      <c r="J15210" s="1">
        <v>45303</v>
      </c>
      <c r="K15210" s="1">
        <v>45310</v>
      </c>
      <c r="L15210" t="s">
        <v>20</v>
      </c>
      <c r="M15210" t="str">
        <f t="shared" si="1424"/>
        <v>Premium customer</v>
      </c>
      <c r="N15210" t="s">
        <v>27</v>
      </c>
      <c r="O15210">
        <v>535.1</v>
      </c>
      <c r="P15210" t="s">
        <v>53</v>
      </c>
      <c r="Q15210">
        <f>D15210-H15210</f>
        <v>1555.8294000000001</v>
      </c>
      <c r="R15210" t="str">
        <f t="shared" si="1425"/>
        <v>Good</v>
      </c>
      <c r="S15210" t="str">
        <f t="shared" si="1426"/>
        <v>Good</v>
      </c>
      <c r="T15210" t="str">
        <f t="shared" si="1427"/>
        <v>High Impact</v>
      </c>
    </row>
    <row r="15211" spans="1:20">
      <c r="A15211" t="s">
        <v>15247</v>
      </c>
      <c r="B15211" t="s">
        <v>30</v>
      </c>
      <c r="C15211" t="s">
        <v>19</v>
      </c>
      <c r="D15211">
        <v>2887.91</v>
      </c>
      <c r="E15211" t="str">
        <f t="shared" si="1422"/>
        <v>High</v>
      </c>
      <c r="F15211" t="str">
        <f t="shared" si="1423"/>
        <v>High</v>
      </c>
      <c r="G15211">
        <v>0.37</v>
      </c>
      <c r="H15211">
        <f>D15211*G15211</f>
        <v>1068.5266999999999</v>
      </c>
      <c r="I15211">
        <v>1</v>
      </c>
      <c r="J15211" s="1">
        <v>45032</v>
      </c>
      <c r="K15211" s="1">
        <v>45033</v>
      </c>
      <c r="L15211" t="s">
        <v>36</v>
      </c>
      <c r="M15211" t="str">
        <f t="shared" si="1424"/>
        <v>Normal customer</v>
      </c>
      <c r="N15211" t="s">
        <v>32</v>
      </c>
      <c r="O15211">
        <v>414.87</v>
      </c>
      <c r="P15211" t="s">
        <v>39</v>
      </c>
      <c r="Q15211">
        <f>D15211-H15211</f>
        <v>1819.3833</v>
      </c>
      <c r="R15211" t="str">
        <f t="shared" si="1425"/>
        <v>Good</v>
      </c>
      <c r="S15211" t="str">
        <f t="shared" si="1426"/>
        <v>Good</v>
      </c>
      <c r="T15211" t="str">
        <f t="shared" si="1427"/>
        <v>High Impact</v>
      </c>
    </row>
    <row r="15212" spans="1:20">
      <c r="A15212" t="s">
        <v>15248</v>
      </c>
      <c r="B15212" t="s">
        <v>30</v>
      </c>
      <c r="C15212" t="s">
        <v>41</v>
      </c>
      <c r="D15212">
        <v>2024.99</v>
      </c>
      <c r="E15212" t="str">
        <f t="shared" si="1422"/>
        <v>High</v>
      </c>
      <c r="F15212" t="str">
        <f t="shared" si="1423"/>
        <v>High</v>
      </c>
      <c r="G15212">
        <v>0.18</v>
      </c>
      <c r="H15212">
        <f>D15212*G15212</f>
        <v>364.4982</v>
      </c>
      <c r="I15212">
        <v>4</v>
      </c>
      <c r="J15212" s="1">
        <v>45297</v>
      </c>
      <c r="K15212" s="1">
        <v>45300</v>
      </c>
      <c r="L15212" t="s">
        <v>36</v>
      </c>
      <c r="M15212" t="str">
        <f t="shared" si="1424"/>
        <v>Normal customer</v>
      </c>
      <c r="N15212" t="s">
        <v>27</v>
      </c>
      <c r="O15212">
        <v>375.97</v>
      </c>
      <c r="P15212" t="s">
        <v>33</v>
      </c>
      <c r="Q15212">
        <f>D15212-H15212</f>
        <v>1660.4918</v>
      </c>
      <c r="R15212" t="str">
        <f t="shared" si="1425"/>
        <v>Good</v>
      </c>
      <c r="S15212" t="str">
        <f t="shared" si="1426"/>
        <v>Good</v>
      </c>
      <c r="T15212" t="str">
        <f t="shared" si="1427"/>
        <v>High Impact</v>
      </c>
    </row>
    <row r="15213" spans="1:20">
      <c r="A15213" t="s">
        <v>15249</v>
      </c>
      <c r="B15213" t="s">
        <v>18</v>
      </c>
      <c r="C15213" t="s">
        <v>38</v>
      </c>
      <c r="D15213">
        <v>1340.84</v>
      </c>
      <c r="E15213" t="str">
        <f t="shared" si="1422"/>
        <v>High</v>
      </c>
      <c r="F15213" t="str">
        <f t="shared" si="1423"/>
        <v>High</v>
      </c>
      <c r="G15213">
        <v>0.27</v>
      </c>
      <c r="H15213">
        <f>D15213*G15213</f>
        <v>362.02679999999998</v>
      </c>
      <c r="I15213">
        <v>5</v>
      </c>
      <c r="J15213" s="1">
        <v>45036</v>
      </c>
      <c r="K15213" s="1">
        <v>45041</v>
      </c>
      <c r="L15213" t="s">
        <v>36</v>
      </c>
      <c r="M15213" t="str">
        <f t="shared" si="1424"/>
        <v>Normal customer</v>
      </c>
      <c r="N15213" t="s">
        <v>27</v>
      </c>
      <c r="O15213">
        <v>330.39</v>
      </c>
      <c r="P15213" t="s">
        <v>53</v>
      </c>
      <c r="Q15213">
        <f>D15213-H15213</f>
        <v>978.81319999999994</v>
      </c>
      <c r="R15213" t="str">
        <f t="shared" si="1425"/>
        <v>Good</v>
      </c>
      <c r="S15213" t="str">
        <f t="shared" si="1426"/>
        <v>Good</v>
      </c>
      <c r="T15213" t="str">
        <f t="shared" si="1427"/>
        <v>High Impact</v>
      </c>
    </row>
    <row r="15214" spans="1:20">
      <c r="A15214" t="s">
        <v>15250</v>
      </c>
      <c r="B15214" t="s">
        <v>24</v>
      </c>
      <c r="C15214" t="s">
        <v>19</v>
      </c>
      <c r="D15214">
        <v>4533.3999999999996</v>
      </c>
      <c r="E15214" t="str">
        <f t="shared" si="1422"/>
        <v>High</v>
      </c>
      <c r="F15214" t="str">
        <f t="shared" si="1423"/>
        <v>High</v>
      </c>
      <c r="G15214">
        <v>0.03</v>
      </c>
      <c r="H15214">
        <f>D15214*G15214</f>
        <v>136.00199999999998</v>
      </c>
      <c r="I15214">
        <v>3</v>
      </c>
      <c r="J15214" s="1">
        <v>45220</v>
      </c>
      <c r="K15214" s="1">
        <v>45223</v>
      </c>
      <c r="L15214" t="s">
        <v>26</v>
      </c>
      <c r="M15214" t="str">
        <f t="shared" si="1424"/>
        <v>Potential customer</v>
      </c>
      <c r="N15214" t="s">
        <v>32</v>
      </c>
      <c r="O15214">
        <v>1053.58</v>
      </c>
      <c r="P15214" t="s">
        <v>39</v>
      </c>
      <c r="Q15214">
        <f>D15214-H15214</f>
        <v>4397.3979999999992</v>
      </c>
      <c r="R15214" t="str">
        <f t="shared" si="1425"/>
        <v>Good</v>
      </c>
      <c r="S15214" t="str">
        <f t="shared" si="1426"/>
        <v>Good</v>
      </c>
      <c r="T15214" t="str">
        <f t="shared" si="1427"/>
        <v>High Impact</v>
      </c>
    </row>
    <row r="15215" spans="1:20">
      <c r="A15215" t="s">
        <v>15251</v>
      </c>
      <c r="B15215" t="s">
        <v>18</v>
      </c>
      <c r="C15215" t="s">
        <v>25</v>
      </c>
      <c r="D15215">
        <v>516.79</v>
      </c>
      <c r="E15215" t="str">
        <f t="shared" si="1422"/>
        <v>Low</v>
      </c>
      <c r="F15215" t="str">
        <f t="shared" si="1423"/>
        <v>Midium</v>
      </c>
      <c r="G15215">
        <v>0.36</v>
      </c>
      <c r="H15215">
        <f>D15215*G15215</f>
        <v>186.04439999999997</v>
      </c>
      <c r="I15215">
        <v>2</v>
      </c>
      <c r="J15215" s="1">
        <v>45190</v>
      </c>
      <c r="K15215" s="1">
        <v>45192</v>
      </c>
      <c r="L15215" t="s">
        <v>26</v>
      </c>
      <c r="M15215" t="str">
        <f t="shared" si="1424"/>
        <v>Normal customer</v>
      </c>
      <c r="N15215" t="s">
        <v>27</v>
      </c>
      <c r="O15215">
        <v>56.37</v>
      </c>
      <c r="P15215" t="s">
        <v>53</v>
      </c>
      <c r="Q15215">
        <f>D15215-H15215</f>
        <v>330.74559999999997</v>
      </c>
      <c r="R15215" t="str">
        <f t="shared" si="1425"/>
        <v>Bad</v>
      </c>
      <c r="S15215" t="str">
        <f t="shared" si="1426"/>
        <v>Bad</v>
      </c>
      <c r="T15215" t="str">
        <f t="shared" si="1427"/>
        <v>High Impact</v>
      </c>
    </row>
    <row r="15216" spans="1:20">
      <c r="A15216" t="s">
        <v>15252</v>
      </c>
      <c r="B15216" t="s">
        <v>24</v>
      </c>
      <c r="C15216" t="s">
        <v>19</v>
      </c>
      <c r="D15216">
        <v>854.54</v>
      </c>
      <c r="E15216" t="str">
        <f t="shared" si="1422"/>
        <v>Low</v>
      </c>
      <c r="F15216" t="str">
        <f t="shared" si="1423"/>
        <v>Midium</v>
      </c>
      <c r="G15216">
        <v>0.34</v>
      </c>
      <c r="H15216">
        <f>D15216*G15216</f>
        <v>290.54360000000003</v>
      </c>
      <c r="I15216">
        <v>1</v>
      </c>
      <c r="J15216" s="1">
        <v>45257</v>
      </c>
      <c r="K15216" s="1">
        <v>45264</v>
      </c>
      <c r="L15216" t="s">
        <v>26</v>
      </c>
      <c r="M15216" t="str">
        <f t="shared" si="1424"/>
        <v>Normal customer</v>
      </c>
      <c r="N15216" t="s">
        <v>27</v>
      </c>
      <c r="O15216">
        <v>193.21</v>
      </c>
      <c r="P15216" t="s">
        <v>28</v>
      </c>
      <c r="Q15216">
        <f>D15216-H15216</f>
        <v>563.99639999999999</v>
      </c>
      <c r="R15216" t="str">
        <f t="shared" si="1425"/>
        <v>Bad</v>
      </c>
      <c r="S15216" t="str">
        <f t="shared" si="1426"/>
        <v>Bad</v>
      </c>
      <c r="T15216" t="str">
        <f t="shared" si="1427"/>
        <v>High Impact</v>
      </c>
    </row>
    <row r="15217" spans="1:20">
      <c r="A15217" t="s">
        <v>15253</v>
      </c>
      <c r="B15217" t="s">
        <v>18</v>
      </c>
      <c r="C15217" t="s">
        <v>25</v>
      </c>
      <c r="D15217">
        <v>1670.5</v>
      </c>
      <c r="E15217" t="str">
        <f t="shared" si="1422"/>
        <v>High</v>
      </c>
      <c r="F15217" t="str">
        <f t="shared" si="1423"/>
        <v>High</v>
      </c>
      <c r="G15217">
        <v>0.13</v>
      </c>
      <c r="H15217">
        <f>D15217*G15217</f>
        <v>217.16500000000002</v>
      </c>
      <c r="I15217">
        <v>3</v>
      </c>
      <c r="J15217" s="1">
        <v>45350</v>
      </c>
      <c r="K15217" s="1">
        <v>45357</v>
      </c>
      <c r="L15217" t="s">
        <v>26</v>
      </c>
      <c r="M15217" t="str">
        <f t="shared" si="1424"/>
        <v>Potential customer</v>
      </c>
      <c r="N15217" t="s">
        <v>27</v>
      </c>
      <c r="O15217">
        <v>422.13</v>
      </c>
      <c r="P15217" t="s">
        <v>53</v>
      </c>
      <c r="Q15217">
        <f>D15217-H15217</f>
        <v>1453.335</v>
      </c>
      <c r="R15217" t="str">
        <f t="shared" si="1425"/>
        <v>Good</v>
      </c>
      <c r="S15217" t="str">
        <f t="shared" si="1426"/>
        <v>Good</v>
      </c>
      <c r="T15217" t="str">
        <f t="shared" si="1427"/>
        <v>High Impact</v>
      </c>
    </row>
    <row r="15218" spans="1:20">
      <c r="A15218" t="s">
        <v>15254</v>
      </c>
      <c r="B15218" t="s">
        <v>46</v>
      </c>
      <c r="C15218" t="s">
        <v>19</v>
      </c>
      <c r="D15218">
        <v>4606.87</v>
      </c>
      <c r="E15218" t="str">
        <f t="shared" si="1422"/>
        <v>High</v>
      </c>
      <c r="F15218" t="str">
        <f t="shared" si="1423"/>
        <v>High</v>
      </c>
      <c r="G15218">
        <v>0.27</v>
      </c>
      <c r="H15218">
        <f>D15218*G15218</f>
        <v>1243.8549</v>
      </c>
      <c r="I15218">
        <v>1</v>
      </c>
      <c r="J15218" s="1">
        <v>45205</v>
      </c>
      <c r="K15218" s="1">
        <v>45210</v>
      </c>
      <c r="L15218" t="s">
        <v>26</v>
      </c>
      <c r="M15218" t="str">
        <f t="shared" si="1424"/>
        <v>Potential customer</v>
      </c>
      <c r="N15218" t="s">
        <v>21</v>
      </c>
      <c r="O15218">
        <v>395.49</v>
      </c>
      <c r="P15218" t="s">
        <v>44</v>
      </c>
      <c r="Q15218">
        <f>D15218-H15218</f>
        <v>3363.0150999999996</v>
      </c>
      <c r="R15218" t="str">
        <f t="shared" si="1425"/>
        <v>Good</v>
      </c>
      <c r="S15218" t="str">
        <f t="shared" si="1426"/>
        <v>Good</v>
      </c>
      <c r="T15218" t="str">
        <f t="shared" si="1427"/>
        <v>High Impact</v>
      </c>
    </row>
    <row r="15219" spans="1:20">
      <c r="A15219" t="s">
        <v>15255</v>
      </c>
      <c r="B15219" t="s">
        <v>30</v>
      </c>
      <c r="C15219" t="s">
        <v>31</v>
      </c>
      <c r="D15219">
        <v>2864.63</v>
      </c>
      <c r="E15219" t="str">
        <f t="shared" si="1422"/>
        <v>High</v>
      </c>
      <c r="F15219" t="str">
        <f t="shared" si="1423"/>
        <v>High</v>
      </c>
      <c r="G15219">
        <v>0.34</v>
      </c>
      <c r="H15219">
        <f>D15219*G15219</f>
        <v>973.97420000000011</v>
      </c>
      <c r="I15219">
        <v>6</v>
      </c>
      <c r="J15219" s="1">
        <v>45150</v>
      </c>
      <c r="K15219" s="1">
        <v>45152</v>
      </c>
      <c r="L15219" t="s">
        <v>26</v>
      </c>
      <c r="M15219" t="str">
        <f t="shared" si="1424"/>
        <v>Potential customer</v>
      </c>
      <c r="N15219" t="s">
        <v>21</v>
      </c>
      <c r="O15219">
        <v>173.39</v>
      </c>
      <c r="P15219" t="s">
        <v>22</v>
      </c>
      <c r="Q15219">
        <f>D15219-H15219</f>
        <v>1890.6558</v>
      </c>
      <c r="R15219" t="str">
        <f t="shared" si="1425"/>
        <v>Bad</v>
      </c>
      <c r="S15219" t="str">
        <f t="shared" si="1426"/>
        <v>Bad</v>
      </c>
      <c r="T15219" t="str">
        <f t="shared" si="1427"/>
        <v>High Impact</v>
      </c>
    </row>
    <row r="15220" spans="1:20">
      <c r="A15220" t="s">
        <v>15256</v>
      </c>
      <c r="B15220" t="s">
        <v>18</v>
      </c>
      <c r="C15220" t="s">
        <v>25</v>
      </c>
      <c r="D15220">
        <v>1928.55</v>
      </c>
      <c r="E15220" t="str">
        <f t="shared" si="1422"/>
        <v>High</v>
      </c>
      <c r="F15220" t="str">
        <f t="shared" si="1423"/>
        <v>High</v>
      </c>
      <c r="G15220">
        <v>0.18</v>
      </c>
      <c r="H15220">
        <f>D15220*G15220</f>
        <v>347.13899999999995</v>
      </c>
      <c r="I15220">
        <v>3</v>
      </c>
      <c r="J15220" s="1">
        <v>45099</v>
      </c>
      <c r="K15220" s="1">
        <v>45104</v>
      </c>
      <c r="L15220" t="s">
        <v>26</v>
      </c>
      <c r="M15220" t="str">
        <f t="shared" si="1424"/>
        <v>Potential customer</v>
      </c>
      <c r="N15220" t="s">
        <v>32</v>
      </c>
      <c r="O15220">
        <v>311.64999999999998</v>
      </c>
      <c r="P15220" t="s">
        <v>33</v>
      </c>
      <c r="Q15220">
        <f>D15220-H15220</f>
        <v>1581.4110000000001</v>
      </c>
      <c r="R15220" t="str">
        <f t="shared" si="1425"/>
        <v>Good</v>
      </c>
      <c r="S15220" t="str">
        <f t="shared" si="1426"/>
        <v>Good</v>
      </c>
      <c r="T15220" t="str">
        <f t="shared" si="1427"/>
        <v>High Impact</v>
      </c>
    </row>
    <row r="15221" spans="1:20">
      <c r="A15221" t="s">
        <v>15257</v>
      </c>
      <c r="B15221" t="s">
        <v>46</v>
      </c>
      <c r="C15221" t="s">
        <v>38</v>
      </c>
      <c r="D15221">
        <v>2073.12</v>
      </c>
      <c r="E15221" t="str">
        <f t="shared" si="1422"/>
        <v>High</v>
      </c>
      <c r="F15221" t="str">
        <f t="shared" si="1423"/>
        <v>High</v>
      </c>
      <c r="G15221">
        <v>0.36</v>
      </c>
      <c r="H15221">
        <f>D15221*G15221</f>
        <v>746.32319999999993</v>
      </c>
      <c r="I15221">
        <v>4</v>
      </c>
      <c r="J15221" s="1">
        <v>45055</v>
      </c>
      <c r="K15221" s="1">
        <v>45060</v>
      </c>
      <c r="L15221" t="s">
        <v>20</v>
      </c>
      <c r="M15221" t="str">
        <f t="shared" si="1424"/>
        <v>Premium customer</v>
      </c>
      <c r="N15221" t="s">
        <v>32</v>
      </c>
      <c r="O15221">
        <v>231.69</v>
      </c>
      <c r="P15221" t="s">
        <v>53</v>
      </c>
      <c r="Q15221">
        <f>D15221-H15221</f>
        <v>1326.7968000000001</v>
      </c>
      <c r="R15221" t="str">
        <f t="shared" si="1425"/>
        <v>Bad</v>
      </c>
      <c r="S15221" t="str">
        <f t="shared" si="1426"/>
        <v>Bad</v>
      </c>
      <c r="T15221" t="str">
        <f t="shared" si="1427"/>
        <v>High Impact</v>
      </c>
    </row>
    <row r="15222" spans="1:20">
      <c r="A15222" t="s">
        <v>15258</v>
      </c>
      <c r="B15222" t="s">
        <v>18</v>
      </c>
      <c r="C15222" t="s">
        <v>25</v>
      </c>
      <c r="D15222">
        <v>4205.1099999999997</v>
      </c>
      <c r="E15222" t="str">
        <f t="shared" si="1422"/>
        <v>High</v>
      </c>
      <c r="F15222" t="str">
        <f t="shared" si="1423"/>
        <v>High</v>
      </c>
      <c r="G15222">
        <v>0.4</v>
      </c>
      <c r="H15222">
        <f>D15222*G15222</f>
        <v>1682.0439999999999</v>
      </c>
      <c r="I15222">
        <v>8</v>
      </c>
      <c r="J15222" s="1">
        <v>45172</v>
      </c>
      <c r="K15222" s="1">
        <v>45174</v>
      </c>
      <c r="L15222" t="s">
        <v>36</v>
      </c>
      <c r="M15222" t="str">
        <f t="shared" si="1424"/>
        <v>Normal customer</v>
      </c>
      <c r="N15222" t="s">
        <v>32</v>
      </c>
      <c r="O15222">
        <v>314.14999999999998</v>
      </c>
      <c r="P15222" t="s">
        <v>53</v>
      </c>
      <c r="Q15222">
        <f>D15222-H15222</f>
        <v>2523.0659999999998</v>
      </c>
      <c r="R15222" t="str">
        <f t="shared" si="1425"/>
        <v>Good</v>
      </c>
      <c r="S15222" t="str">
        <f t="shared" si="1426"/>
        <v>Good</v>
      </c>
      <c r="T15222" t="str">
        <f t="shared" si="1427"/>
        <v>High Impact</v>
      </c>
    </row>
    <row r="15223" spans="1:20">
      <c r="A15223" t="s">
        <v>15259</v>
      </c>
      <c r="B15223" t="s">
        <v>30</v>
      </c>
      <c r="C15223" t="s">
        <v>25</v>
      </c>
      <c r="D15223">
        <v>231.22</v>
      </c>
      <c r="E15223" t="str">
        <f t="shared" si="1422"/>
        <v>Low</v>
      </c>
      <c r="F15223" t="str">
        <f t="shared" si="1423"/>
        <v>Low</v>
      </c>
      <c r="G15223">
        <v>0.11</v>
      </c>
      <c r="H15223">
        <f>D15223*G15223</f>
        <v>25.434200000000001</v>
      </c>
      <c r="I15223">
        <v>5</v>
      </c>
      <c r="J15223" s="1">
        <v>45447</v>
      </c>
      <c r="K15223" s="1">
        <v>45453</v>
      </c>
      <c r="L15223" t="s">
        <v>36</v>
      </c>
      <c r="M15223" t="str">
        <f t="shared" si="1424"/>
        <v>Normal customer</v>
      </c>
      <c r="N15223" t="s">
        <v>32</v>
      </c>
      <c r="O15223">
        <v>62.6</v>
      </c>
      <c r="P15223" t="s">
        <v>53</v>
      </c>
      <c r="Q15223">
        <f>D15223-H15223</f>
        <v>205.78579999999999</v>
      </c>
      <c r="R15223" t="str">
        <f t="shared" si="1425"/>
        <v>Bad</v>
      </c>
      <c r="S15223" t="str">
        <f t="shared" si="1426"/>
        <v>Bad</v>
      </c>
      <c r="T15223" t="str">
        <f t="shared" si="1427"/>
        <v>Normal</v>
      </c>
    </row>
    <row r="15224" spans="1:20">
      <c r="A15224" t="s">
        <v>15260</v>
      </c>
      <c r="B15224" t="s">
        <v>18</v>
      </c>
      <c r="C15224" t="s">
        <v>19</v>
      </c>
      <c r="D15224">
        <v>155.56</v>
      </c>
      <c r="E15224" t="str">
        <f t="shared" si="1422"/>
        <v>Low</v>
      </c>
      <c r="F15224" t="str">
        <f t="shared" si="1423"/>
        <v>Low</v>
      </c>
      <c r="G15224">
        <v>0.15</v>
      </c>
      <c r="H15224">
        <f>D15224*G15224</f>
        <v>23.334</v>
      </c>
      <c r="I15224">
        <v>5</v>
      </c>
      <c r="J15224" s="1">
        <v>45222</v>
      </c>
      <c r="K15224" s="1">
        <v>45225</v>
      </c>
      <c r="L15224" t="s">
        <v>36</v>
      </c>
      <c r="M15224" t="str">
        <f t="shared" si="1424"/>
        <v>Normal customer</v>
      </c>
      <c r="N15224" t="s">
        <v>32</v>
      </c>
      <c r="O15224">
        <v>9.1</v>
      </c>
      <c r="P15224" t="s">
        <v>39</v>
      </c>
      <c r="Q15224">
        <f>D15224-H15224</f>
        <v>132.226</v>
      </c>
      <c r="R15224" t="str">
        <f t="shared" si="1425"/>
        <v>Bad</v>
      </c>
      <c r="S15224" t="str">
        <f t="shared" si="1426"/>
        <v>Bad</v>
      </c>
      <c r="T15224" t="str">
        <f t="shared" si="1427"/>
        <v>Normal</v>
      </c>
    </row>
    <row r="15225" spans="1:20">
      <c r="A15225" t="s">
        <v>15261</v>
      </c>
      <c r="B15225" t="s">
        <v>24</v>
      </c>
      <c r="C15225" t="s">
        <v>31</v>
      </c>
      <c r="D15225">
        <v>325.82</v>
      </c>
      <c r="E15225" t="str">
        <f t="shared" si="1422"/>
        <v>Low</v>
      </c>
      <c r="F15225" t="str">
        <f t="shared" si="1423"/>
        <v>Low</v>
      </c>
      <c r="G15225">
        <v>0.2</v>
      </c>
      <c r="H15225">
        <f>D15225*G15225</f>
        <v>65.164000000000001</v>
      </c>
      <c r="I15225">
        <v>8</v>
      </c>
      <c r="J15225" s="1">
        <v>45082</v>
      </c>
      <c r="K15225" s="1">
        <v>45087</v>
      </c>
      <c r="L15225" t="s">
        <v>26</v>
      </c>
      <c r="M15225" t="str">
        <f t="shared" si="1424"/>
        <v>Normal customer</v>
      </c>
      <c r="N15225" t="s">
        <v>21</v>
      </c>
      <c r="O15225">
        <v>43.46</v>
      </c>
      <c r="P15225" t="s">
        <v>28</v>
      </c>
      <c r="Q15225">
        <f>D15225-H15225</f>
        <v>260.65600000000001</v>
      </c>
      <c r="R15225" t="str">
        <f t="shared" si="1425"/>
        <v>Bad</v>
      </c>
      <c r="S15225" t="str">
        <f t="shared" si="1426"/>
        <v>Bad</v>
      </c>
      <c r="T15225" t="str">
        <f t="shared" si="1427"/>
        <v>Normal</v>
      </c>
    </row>
    <row r="15226" spans="1:20">
      <c r="A15226" t="s">
        <v>15262</v>
      </c>
      <c r="B15226" t="s">
        <v>30</v>
      </c>
      <c r="C15226" t="s">
        <v>19</v>
      </c>
      <c r="D15226">
        <v>2399.1</v>
      </c>
      <c r="E15226" t="str">
        <f t="shared" si="1422"/>
        <v>High</v>
      </c>
      <c r="F15226" t="str">
        <f t="shared" si="1423"/>
        <v>High</v>
      </c>
      <c r="G15226">
        <v>0.12</v>
      </c>
      <c r="H15226">
        <f>D15226*G15226</f>
        <v>287.892</v>
      </c>
      <c r="I15226">
        <v>4</v>
      </c>
      <c r="J15226" s="1">
        <v>45535</v>
      </c>
      <c r="K15226" s="1">
        <v>45536</v>
      </c>
      <c r="L15226" t="s">
        <v>36</v>
      </c>
      <c r="M15226" t="str">
        <f t="shared" si="1424"/>
        <v>Normal customer</v>
      </c>
      <c r="N15226" t="s">
        <v>32</v>
      </c>
      <c r="O15226">
        <v>583.35</v>
      </c>
      <c r="P15226" t="s">
        <v>44</v>
      </c>
      <c r="Q15226">
        <f>D15226-H15226</f>
        <v>2111.2080000000001</v>
      </c>
      <c r="R15226" t="str">
        <f t="shared" si="1425"/>
        <v>Good</v>
      </c>
      <c r="S15226" t="str">
        <f t="shared" si="1426"/>
        <v>Good</v>
      </c>
      <c r="T15226" t="str">
        <f t="shared" si="1427"/>
        <v>High Impact</v>
      </c>
    </row>
    <row r="15227" spans="1:20">
      <c r="A15227" t="s">
        <v>15263</v>
      </c>
      <c r="B15227" t="s">
        <v>24</v>
      </c>
      <c r="C15227" t="s">
        <v>19</v>
      </c>
      <c r="D15227">
        <v>2948.12</v>
      </c>
      <c r="E15227" t="str">
        <f t="shared" si="1422"/>
        <v>High</v>
      </c>
      <c r="F15227" t="str">
        <f t="shared" si="1423"/>
        <v>High</v>
      </c>
      <c r="G15227">
        <v>0.39</v>
      </c>
      <c r="H15227">
        <f>D15227*G15227</f>
        <v>1149.7668000000001</v>
      </c>
      <c r="I15227">
        <v>8</v>
      </c>
      <c r="J15227" s="1">
        <v>45278</v>
      </c>
      <c r="K15227" s="1">
        <v>45280</v>
      </c>
      <c r="L15227" t="s">
        <v>36</v>
      </c>
      <c r="M15227" t="str">
        <f t="shared" si="1424"/>
        <v>Normal customer</v>
      </c>
      <c r="N15227" t="s">
        <v>32</v>
      </c>
      <c r="O15227">
        <v>177.09</v>
      </c>
      <c r="P15227" t="s">
        <v>28</v>
      </c>
      <c r="Q15227">
        <f>D15227-H15227</f>
        <v>1798.3531999999998</v>
      </c>
      <c r="R15227" t="str">
        <f t="shared" si="1425"/>
        <v>Bad</v>
      </c>
      <c r="S15227" t="str">
        <f t="shared" si="1426"/>
        <v>Bad</v>
      </c>
      <c r="T15227" t="str">
        <f t="shared" si="1427"/>
        <v>High Impact</v>
      </c>
    </row>
    <row r="15228" spans="1:20">
      <c r="A15228" t="s">
        <v>15264</v>
      </c>
      <c r="B15228" t="s">
        <v>46</v>
      </c>
      <c r="C15228" t="s">
        <v>31</v>
      </c>
      <c r="D15228">
        <v>3159.9</v>
      </c>
      <c r="E15228" t="str">
        <f t="shared" si="1422"/>
        <v>High</v>
      </c>
      <c r="F15228" t="str">
        <f t="shared" si="1423"/>
        <v>High</v>
      </c>
      <c r="G15228">
        <v>0.28999999999999998</v>
      </c>
      <c r="H15228">
        <f>D15228*G15228</f>
        <v>916.37099999999998</v>
      </c>
      <c r="I15228">
        <v>5</v>
      </c>
      <c r="J15228" s="1">
        <v>45574</v>
      </c>
      <c r="K15228" s="1">
        <v>45581</v>
      </c>
      <c r="L15228" t="s">
        <v>26</v>
      </c>
      <c r="M15228" t="str">
        <f t="shared" si="1424"/>
        <v>Potential customer</v>
      </c>
      <c r="N15228" t="s">
        <v>32</v>
      </c>
      <c r="O15228">
        <v>332.66</v>
      </c>
      <c r="P15228" t="s">
        <v>33</v>
      </c>
      <c r="Q15228">
        <f>D15228-H15228</f>
        <v>2243.529</v>
      </c>
      <c r="R15228" t="str">
        <f t="shared" si="1425"/>
        <v>Good</v>
      </c>
      <c r="S15228" t="str">
        <f t="shared" si="1426"/>
        <v>Good</v>
      </c>
      <c r="T15228" t="str">
        <f t="shared" si="1427"/>
        <v>High Impact</v>
      </c>
    </row>
    <row r="15229" spans="1:20">
      <c r="A15229" t="s">
        <v>15265</v>
      </c>
      <c r="B15229" t="s">
        <v>46</v>
      </c>
      <c r="C15229" t="s">
        <v>19</v>
      </c>
      <c r="D15229">
        <v>3682.57</v>
      </c>
      <c r="E15229" t="str">
        <f t="shared" si="1422"/>
        <v>High</v>
      </c>
      <c r="F15229" t="str">
        <f t="shared" si="1423"/>
        <v>High</v>
      </c>
      <c r="G15229">
        <v>0.19</v>
      </c>
      <c r="H15229">
        <f>D15229*G15229</f>
        <v>699.68830000000003</v>
      </c>
      <c r="I15229">
        <v>6</v>
      </c>
      <c r="J15229" s="1">
        <v>45219</v>
      </c>
      <c r="K15229" s="1">
        <v>45221</v>
      </c>
      <c r="L15229" t="s">
        <v>36</v>
      </c>
      <c r="M15229" t="str">
        <f t="shared" si="1424"/>
        <v>Normal customer</v>
      </c>
      <c r="N15229" t="s">
        <v>21</v>
      </c>
      <c r="O15229">
        <v>758.84</v>
      </c>
      <c r="P15229" t="s">
        <v>28</v>
      </c>
      <c r="Q15229">
        <f>D15229-H15229</f>
        <v>2982.8816999999999</v>
      </c>
      <c r="R15229" t="str">
        <f t="shared" si="1425"/>
        <v>Good</v>
      </c>
      <c r="S15229" t="str">
        <f t="shared" si="1426"/>
        <v>Good</v>
      </c>
      <c r="T15229" t="str">
        <f t="shared" si="1427"/>
        <v>High Impact</v>
      </c>
    </row>
    <row r="15230" spans="1:20">
      <c r="A15230" t="s">
        <v>15266</v>
      </c>
      <c r="B15230" t="s">
        <v>18</v>
      </c>
      <c r="C15230" t="s">
        <v>31</v>
      </c>
      <c r="D15230">
        <v>1029.6500000000001</v>
      </c>
      <c r="E15230" t="str">
        <f t="shared" si="1422"/>
        <v>High</v>
      </c>
      <c r="F15230" t="str">
        <f t="shared" si="1423"/>
        <v>High</v>
      </c>
      <c r="G15230">
        <v>0.01</v>
      </c>
      <c r="H15230">
        <f>D15230*G15230</f>
        <v>10.296500000000002</v>
      </c>
      <c r="I15230">
        <v>1</v>
      </c>
      <c r="J15230" s="1">
        <v>45648</v>
      </c>
      <c r="K15230" s="1">
        <v>45655</v>
      </c>
      <c r="L15230" t="s">
        <v>20</v>
      </c>
      <c r="M15230" t="str">
        <f t="shared" si="1424"/>
        <v>Premium customer</v>
      </c>
      <c r="N15230" t="s">
        <v>27</v>
      </c>
      <c r="O15230">
        <v>171.71</v>
      </c>
      <c r="P15230" t="s">
        <v>22</v>
      </c>
      <c r="Q15230">
        <f>D15230-H15230</f>
        <v>1019.3535000000001</v>
      </c>
      <c r="R15230" t="str">
        <f t="shared" si="1425"/>
        <v>Bad</v>
      </c>
      <c r="S15230" t="str">
        <f t="shared" si="1426"/>
        <v>Bad</v>
      </c>
      <c r="T15230" t="str">
        <f t="shared" si="1427"/>
        <v>High Impact</v>
      </c>
    </row>
    <row r="15231" spans="1:20">
      <c r="A15231" t="s">
        <v>15267</v>
      </c>
      <c r="B15231" t="s">
        <v>24</v>
      </c>
      <c r="C15231" t="s">
        <v>38</v>
      </c>
      <c r="D15231">
        <v>1385.19</v>
      </c>
      <c r="E15231" t="str">
        <f t="shared" si="1422"/>
        <v>High</v>
      </c>
      <c r="F15231" t="str">
        <f t="shared" si="1423"/>
        <v>High</v>
      </c>
      <c r="G15231">
        <v>0.16</v>
      </c>
      <c r="H15231">
        <f>D15231*G15231</f>
        <v>221.63040000000001</v>
      </c>
      <c r="I15231">
        <v>9</v>
      </c>
      <c r="J15231" s="1">
        <v>45381</v>
      </c>
      <c r="K15231" s="1">
        <v>45384</v>
      </c>
      <c r="L15231" t="s">
        <v>20</v>
      </c>
      <c r="M15231" t="str">
        <f t="shared" si="1424"/>
        <v>Premium customer</v>
      </c>
      <c r="N15231" t="s">
        <v>32</v>
      </c>
      <c r="O15231">
        <v>99.64</v>
      </c>
      <c r="P15231" t="s">
        <v>44</v>
      </c>
      <c r="Q15231">
        <f>D15231-H15231</f>
        <v>1163.5596</v>
      </c>
      <c r="R15231" t="str">
        <f t="shared" si="1425"/>
        <v>Bad</v>
      </c>
      <c r="S15231" t="str">
        <f t="shared" si="1426"/>
        <v>Bad</v>
      </c>
      <c r="T15231" t="str">
        <f t="shared" si="1427"/>
        <v>High Impact</v>
      </c>
    </row>
    <row r="15232" spans="1:20">
      <c r="A15232" t="s">
        <v>15268</v>
      </c>
      <c r="B15232" t="s">
        <v>24</v>
      </c>
      <c r="C15232" t="s">
        <v>31</v>
      </c>
      <c r="D15232">
        <v>1293.18</v>
      </c>
      <c r="E15232" t="str">
        <f t="shared" si="1422"/>
        <v>High</v>
      </c>
      <c r="F15232" t="str">
        <f t="shared" si="1423"/>
        <v>High</v>
      </c>
      <c r="G15232">
        <v>0.42</v>
      </c>
      <c r="H15232">
        <f>D15232*G15232</f>
        <v>543.13559999999995</v>
      </c>
      <c r="I15232">
        <v>4</v>
      </c>
      <c r="J15232" s="1">
        <v>45200</v>
      </c>
      <c r="K15232" s="1">
        <v>45203</v>
      </c>
      <c r="L15232" t="s">
        <v>20</v>
      </c>
      <c r="M15232" t="str">
        <f t="shared" si="1424"/>
        <v>Premium customer</v>
      </c>
      <c r="N15232" t="s">
        <v>21</v>
      </c>
      <c r="O15232">
        <v>194.49</v>
      </c>
      <c r="P15232" t="s">
        <v>28</v>
      </c>
      <c r="Q15232">
        <f>D15232-H15232</f>
        <v>750.04440000000011</v>
      </c>
      <c r="R15232" t="str">
        <f t="shared" si="1425"/>
        <v>Bad</v>
      </c>
      <c r="S15232" t="str">
        <f t="shared" si="1426"/>
        <v>Bad</v>
      </c>
      <c r="T15232" t="str">
        <f t="shared" si="1427"/>
        <v>High Impact</v>
      </c>
    </row>
    <row r="15233" spans="1:20">
      <c r="A15233" t="s">
        <v>15269</v>
      </c>
      <c r="B15233" t="s">
        <v>30</v>
      </c>
      <c r="C15233" t="s">
        <v>41</v>
      </c>
      <c r="D15233">
        <v>830.94</v>
      </c>
      <c r="E15233" t="str">
        <f t="shared" si="1422"/>
        <v>Low</v>
      </c>
      <c r="F15233" t="str">
        <f t="shared" si="1423"/>
        <v>Midium</v>
      </c>
      <c r="G15233">
        <v>0.37</v>
      </c>
      <c r="H15233">
        <f>D15233*G15233</f>
        <v>307.44780000000003</v>
      </c>
      <c r="I15233">
        <v>1</v>
      </c>
      <c r="J15233" s="1">
        <v>45038</v>
      </c>
      <c r="K15233" s="1">
        <v>45043</v>
      </c>
      <c r="L15233" t="s">
        <v>26</v>
      </c>
      <c r="M15233" t="str">
        <f t="shared" si="1424"/>
        <v>Normal customer</v>
      </c>
      <c r="N15233" t="s">
        <v>27</v>
      </c>
      <c r="O15233">
        <v>105.15</v>
      </c>
      <c r="P15233" t="s">
        <v>39</v>
      </c>
      <c r="Q15233">
        <f>D15233-H15233</f>
        <v>523.49220000000003</v>
      </c>
      <c r="R15233" t="str">
        <f t="shared" si="1425"/>
        <v>Bad</v>
      </c>
      <c r="S15233" t="str">
        <f t="shared" si="1426"/>
        <v>Bad</v>
      </c>
      <c r="T15233" t="str">
        <f t="shared" si="1427"/>
        <v>High Impact</v>
      </c>
    </row>
    <row r="15234" spans="1:20">
      <c r="A15234" t="s">
        <v>15270</v>
      </c>
      <c r="B15234" t="s">
        <v>24</v>
      </c>
      <c r="C15234" t="s">
        <v>31</v>
      </c>
      <c r="D15234">
        <v>1297.54</v>
      </c>
      <c r="E15234" t="str">
        <f t="shared" si="1422"/>
        <v>High</v>
      </c>
      <c r="F15234" t="str">
        <f t="shared" si="1423"/>
        <v>High</v>
      </c>
      <c r="G15234">
        <v>0.03</v>
      </c>
      <c r="H15234">
        <f>D15234*G15234</f>
        <v>38.926199999999994</v>
      </c>
      <c r="I15234">
        <v>7</v>
      </c>
      <c r="J15234" s="1">
        <v>45642</v>
      </c>
      <c r="K15234" s="1">
        <v>45644</v>
      </c>
      <c r="L15234" t="s">
        <v>26</v>
      </c>
      <c r="M15234" t="str">
        <f t="shared" si="1424"/>
        <v>Potential customer</v>
      </c>
      <c r="N15234" t="s">
        <v>21</v>
      </c>
      <c r="O15234">
        <v>291.66000000000003</v>
      </c>
      <c r="P15234" t="s">
        <v>44</v>
      </c>
      <c r="Q15234">
        <f>D15234-H15234</f>
        <v>1258.6138000000001</v>
      </c>
      <c r="R15234" t="str">
        <f t="shared" si="1425"/>
        <v>Bad</v>
      </c>
      <c r="S15234" t="str">
        <f t="shared" si="1426"/>
        <v>Bad</v>
      </c>
      <c r="T15234" t="str">
        <f t="shared" si="1427"/>
        <v>High Impact</v>
      </c>
    </row>
    <row r="15235" spans="1:20">
      <c r="A15235" t="s">
        <v>15271</v>
      </c>
      <c r="B15235" t="s">
        <v>24</v>
      </c>
      <c r="C15235" t="s">
        <v>31</v>
      </c>
      <c r="D15235">
        <v>3106.9</v>
      </c>
      <c r="E15235" t="str">
        <f t="shared" ref="E15235:E15298" si="1428">IF(D15235&gt;1000,"High","Low")</f>
        <v>High</v>
      </c>
      <c r="F15235" t="str">
        <f t="shared" ref="F15235:F15298" si="1429">IF(D15235&gt;1000,"High",IF(D15235&gt;500,"Midium","Low"))</f>
        <v>High</v>
      </c>
      <c r="G15235">
        <v>0.4</v>
      </c>
      <c r="H15235">
        <f>D15235*G15235</f>
        <v>1242.7600000000002</v>
      </c>
      <c r="I15235">
        <v>4</v>
      </c>
      <c r="J15235" s="1">
        <v>45378</v>
      </c>
      <c r="K15235" s="1">
        <v>45381</v>
      </c>
      <c r="L15235" t="s">
        <v>20</v>
      </c>
      <c r="M15235" t="str">
        <f t="shared" ref="M15235:M15298" si="1430">IF(AND(L15235="Member",D15235&gt;1000),"Premium customer",IF(AND(L15235="Regular",D15235&gt;1000),"Potential customer","Normal customer"))</f>
        <v>Premium customer</v>
      </c>
      <c r="N15235" t="s">
        <v>27</v>
      </c>
      <c r="O15235">
        <v>589.36</v>
      </c>
      <c r="P15235" t="s">
        <v>39</v>
      </c>
      <c r="Q15235">
        <f>D15235-H15235</f>
        <v>1864.1399999999999</v>
      </c>
      <c r="R15235" t="str">
        <f t="shared" ref="R15235:R15298" si="1431">IF(AND(D15235&gt;1000,O15235&gt;300),"Good","Bad")</f>
        <v>Good</v>
      </c>
      <c r="S15235" t="str">
        <f t="shared" ref="S15235:S15298" si="1432">IF(NOT(AND(D15235&gt;1000,O15235&gt;300)),"Bad","Good")</f>
        <v>Good</v>
      </c>
      <c r="T15235" t="str">
        <f t="shared" ref="T15235:T15298" si="1433">IF(OR(D15235&gt;1000,G15235&gt;0.25),"High Impact","Normal")</f>
        <v>High Impact</v>
      </c>
    </row>
    <row r="15236" spans="1:20">
      <c r="A15236" t="s">
        <v>15272</v>
      </c>
      <c r="B15236" t="s">
        <v>30</v>
      </c>
      <c r="C15236" t="s">
        <v>41</v>
      </c>
      <c r="D15236">
        <v>1895.42</v>
      </c>
      <c r="E15236" t="str">
        <f t="shared" si="1428"/>
        <v>High</v>
      </c>
      <c r="F15236" t="str">
        <f t="shared" si="1429"/>
        <v>High</v>
      </c>
      <c r="G15236">
        <v>0.09</v>
      </c>
      <c r="H15236">
        <f>D15236*G15236</f>
        <v>170.58779999999999</v>
      </c>
      <c r="I15236">
        <v>5</v>
      </c>
      <c r="J15236" s="1">
        <v>45003</v>
      </c>
      <c r="K15236" s="1">
        <v>45005</v>
      </c>
      <c r="L15236" t="s">
        <v>36</v>
      </c>
      <c r="M15236" t="str">
        <f t="shared" si="1430"/>
        <v>Normal customer</v>
      </c>
      <c r="N15236" t="s">
        <v>21</v>
      </c>
      <c r="O15236">
        <v>345.08</v>
      </c>
      <c r="P15236" t="s">
        <v>39</v>
      </c>
      <c r="Q15236">
        <f>D15236-H15236</f>
        <v>1724.8322000000001</v>
      </c>
      <c r="R15236" t="str">
        <f t="shared" si="1431"/>
        <v>Good</v>
      </c>
      <c r="S15236" t="str">
        <f t="shared" si="1432"/>
        <v>Good</v>
      </c>
      <c r="T15236" t="str">
        <f t="shared" si="1433"/>
        <v>High Impact</v>
      </c>
    </row>
    <row r="15237" spans="1:20">
      <c r="A15237" t="s">
        <v>15273</v>
      </c>
      <c r="B15237" t="s">
        <v>30</v>
      </c>
      <c r="C15237" t="s">
        <v>31</v>
      </c>
      <c r="D15237">
        <v>3862.77</v>
      </c>
      <c r="E15237" t="str">
        <f t="shared" si="1428"/>
        <v>High</v>
      </c>
      <c r="F15237" t="str">
        <f t="shared" si="1429"/>
        <v>High</v>
      </c>
      <c r="G15237">
        <v>0.49</v>
      </c>
      <c r="H15237">
        <f>D15237*G15237</f>
        <v>1892.7573</v>
      </c>
      <c r="I15237">
        <v>7</v>
      </c>
      <c r="J15237" s="1">
        <v>45513</v>
      </c>
      <c r="K15237" s="1">
        <v>45520</v>
      </c>
      <c r="L15237" t="s">
        <v>26</v>
      </c>
      <c r="M15237" t="str">
        <f t="shared" si="1430"/>
        <v>Potential customer</v>
      </c>
      <c r="N15237" t="s">
        <v>32</v>
      </c>
      <c r="O15237">
        <v>927.17</v>
      </c>
      <c r="P15237" t="s">
        <v>44</v>
      </c>
      <c r="Q15237">
        <f>D15237-H15237</f>
        <v>1970.0127</v>
      </c>
      <c r="R15237" t="str">
        <f t="shared" si="1431"/>
        <v>Good</v>
      </c>
      <c r="S15237" t="str">
        <f t="shared" si="1432"/>
        <v>Good</v>
      </c>
      <c r="T15237" t="str">
        <f t="shared" si="1433"/>
        <v>High Impact</v>
      </c>
    </row>
    <row r="15238" spans="1:20">
      <c r="A15238" t="s">
        <v>15274</v>
      </c>
      <c r="B15238" t="s">
        <v>24</v>
      </c>
      <c r="C15238" t="s">
        <v>25</v>
      </c>
      <c r="D15238">
        <v>2728.45</v>
      </c>
      <c r="E15238" t="str">
        <f t="shared" si="1428"/>
        <v>High</v>
      </c>
      <c r="F15238" t="str">
        <f t="shared" si="1429"/>
        <v>High</v>
      </c>
      <c r="G15238">
        <v>0.43</v>
      </c>
      <c r="H15238">
        <f>D15238*G15238</f>
        <v>1173.2334999999998</v>
      </c>
      <c r="I15238">
        <v>7</v>
      </c>
      <c r="J15238" s="1">
        <v>45006</v>
      </c>
      <c r="K15238" s="1">
        <v>45007</v>
      </c>
      <c r="L15238" t="s">
        <v>20</v>
      </c>
      <c r="M15238" t="str">
        <f t="shared" si="1430"/>
        <v>Premium customer</v>
      </c>
      <c r="N15238" t="s">
        <v>27</v>
      </c>
      <c r="O15238">
        <v>280.64999999999998</v>
      </c>
      <c r="P15238" t="s">
        <v>33</v>
      </c>
      <c r="Q15238">
        <f>D15238-H15238</f>
        <v>1555.2165</v>
      </c>
      <c r="R15238" t="str">
        <f t="shared" si="1431"/>
        <v>Bad</v>
      </c>
      <c r="S15238" t="str">
        <f t="shared" si="1432"/>
        <v>Bad</v>
      </c>
      <c r="T15238" t="str">
        <f t="shared" si="1433"/>
        <v>High Impact</v>
      </c>
    </row>
    <row r="15239" spans="1:20">
      <c r="A15239" t="s">
        <v>15275</v>
      </c>
      <c r="B15239" t="s">
        <v>18</v>
      </c>
      <c r="C15239" t="s">
        <v>19</v>
      </c>
      <c r="D15239">
        <v>1138.99</v>
      </c>
      <c r="E15239" t="str">
        <f t="shared" si="1428"/>
        <v>High</v>
      </c>
      <c r="F15239" t="str">
        <f t="shared" si="1429"/>
        <v>High</v>
      </c>
      <c r="G15239">
        <v>0.46</v>
      </c>
      <c r="H15239">
        <f>D15239*G15239</f>
        <v>523.93540000000007</v>
      </c>
      <c r="I15239">
        <v>9</v>
      </c>
      <c r="J15239" s="1">
        <v>45482</v>
      </c>
      <c r="K15239" s="1">
        <v>45484</v>
      </c>
      <c r="L15239" t="s">
        <v>36</v>
      </c>
      <c r="M15239" t="str">
        <f t="shared" si="1430"/>
        <v>Normal customer</v>
      </c>
      <c r="N15239" t="s">
        <v>21</v>
      </c>
      <c r="O15239">
        <v>233.6</v>
      </c>
      <c r="P15239" t="s">
        <v>39</v>
      </c>
      <c r="Q15239">
        <f>D15239-H15239</f>
        <v>615.05459999999994</v>
      </c>
      <c r="R15239" t="str">
        <f t="shared" si="1431"/>
        <v>Bad</v>
      </c>
      <c r="S15239" t="str">
        <f t="shared" si="1432"/>
        <v>Bad</v>
      </c>
      <c r="T15239" t="str">
        <f t="shared" si="1433"/>
        <v>High Impact</v>
      </c>
    </row>
    <row r="15240" spans="1:20">
      <c r="A15240" t="s">
        <v>15276</v>
      </c>
      <c r="B15240" t="s">
        <v>30</v>
      </c>
      <c r="C15240" t="s">
        <v>19</v>
      </c>
      <c r="D15240">
        <v>2390.17</v>
      </c>
      <c r="E15240" t="str">
        <f t="shared" si="1428"/>
        <v>High</v>
      </c>
      <c r="F15240" t="str">
        <f t="shared" si="1429"/>
        <v>High</v>
      </c>
      <c r="G15240">
        <v>0.38</v>
      </c>
      <c r="H15240">
        <f>D15240*G15240</f>
        <v>908.26460000000009</v>
      </c>
      <c r="I15240">
        <v>9</v>
      </c>
      <c r="J15240" s="1">
        <v>45004</v>
      </c>
      <c r="K15240" s="1">
        <v>45009</v>
      </c>
      <c r="L15240" t="s">
        <v>20</v>
      </c>
      <c r="M15240" t="str">
        <f t="shared" si="1430"/>
        <v>Premium customer</v>
      </c>
      <c r="N15240" t="s">
        <v>27</v>
      </c>
      <c r="O15240">
        <v>232.77</v>
      </c>
      <c r="P15240" t="s">
        <v>22</v>
      </c>
      <c r="Q15240">
        <f>D15240-H15240</f>
        <v>1481.9054000000001</v>
      </c>
      <c r="R15240" t="str">
        <f t="shared" si="1431"/>
        <v>Bad</v>
      </c>
      <c r="S15240" t="str">
        <f t="shared" si="1432"/>
        <v>Bad</v>
      </c>
      <c r="T15240" t="str">
        <f t="shared" si="1433"/>
        <v>High Impact</v>
      </c>
    </row>
    <row r="15241" spans="1:20">
      <c r="A15241" t="s">
        <v>15277</v>
      </c>
      <c r="B15241" t="s">
        <v>30</v>
      </c>
      <c r="C15241" t="s">
        <v>38</v>
      </c>
      <c r="D15241">
        <v>3007.51</v>
      </c>
      <c r="E15241" t="str">
        <f t="shared" si="1428"/>
        <v>High</v>
      </c>
      <c r="F15241" t="str">
        <f t="shared" si="1429"/>
        <v>High</v>
      </c>
      <c r="G15241">
        <v>0.36</v>
      </c>
      <c r="H15241">
        <f>D15241*G15241</f>
        <v>1082.7036000000001</v>
      </c>
      <c r="I15241">
        <v>7</v>
      </c>
      <c r="J15241" s="1">
        <v>45362</v>
      </c>
      <c r="K15241" s="1">
        <v>45369</v>
      </c>
      <c r="L15241" t="s">
        <v>20</v>
      </c>
      <c r="M15241" t="str">
        <f t="shared" si="1430"/>
        <v>Premium customer</v>
      </c>
      <c r="N15241" t="s">
        <v>32</v>
      </c>
      <c r="O15241">
        <v>524.85</v>
      </c>
      <c r="P15241" t="s">
        <v>33</v>
      </c>
      <c r="Q15241">
        <f>D15241-H15241</f>
        <v>1924.8064000000002</v>
      </c>
      <c r="R15241" t="str">
        <f t="shared" si="1431"/>
        <v>Good</v>
      </c>
      <c r="S15241" t="str">
        <f t="shared" si="1432"/>
        <v>Good</v>
      </c>
      <c r="T15241" t="str">
        <f t="shared" si="1433"/>
        <v>High Impact</v>
      </c>
    </row>
    <row r="15242" spans="1:20">
      <c r="A15242" t="s">
        <v>15278</v>
      </c>
      <c r="B15242" t="s">
        <v>24</v>
      </c>
      <c r="C15242" t="s">
        <v>38</v>
      </c>
      <c r="D15242">
        <v>4344.3599999999997</v>
      </c>
      <c r="E15242" t="str">
        <f t="shared" si="1428"/>
        <v>High</v>
      </c>
      <c r="F15242" t="str">
        <f t="shared" si="1429"/>
        <v>High</v>
      </c>
      <c r="G15242">
        <v>0.12</v>
      </c>
      <c r="H15242">
        <f>D15242*G15242</f>
        <v>521.32319999999993</v>
      </c>
      <c r="I15242">
        <v>9</v>
      </c>
      <c r="J15242" s="1">
        <v>45619</v>
      </c>
      <c r="K15242" s="1">
        <v>45620</v>
      </c>
      <c r="L15242" t="s">
        <v>36</v>
      </c>
      <c r="M15242" t="str">
        <f t="shared" si="1430"/>
        <v>Normal customer</v>
      </c>
      <c r="N15242" t="s">
        <v>32</v>
      </c>
      <c r="O15242">
        <v>995.25</v>
      </c>
      <c r="P15242" t="s">
        <v>53</v>
      </c>
      <c r="Q15242">
        <f>D15242-H15242</f>
        <v>3823.0367999999999</v>
      </c>
      <c r="R15242" t="str">
        <f t="shared" si="1431"/>
        <v>Good</v>
      </c>
      <c r="S15242" t="str">
        <f t="shared" si="1432"/>
        <v>Good</v>
      </c>
      <c r="T15242" t="str">
        <f t="shared" si="1433"/>
        <v>High Impact</v>
      </c>
    </row>
    <row r="15243" spans="1:20">
      <c r="A15243" t="s">
        <v>15279</v>
      </c>
      <c r="B15243" t="s">
        <v>24</v>
      </c>
      <c r="C15243" t="s">
        <v>41</v>
      </c>
      <c r="D15243">
        <v>4185.22</v>
      </c>
      <c r="E15243" t="str">
        <f t="shared" si="1428"/>
        <v>High</v>
      </c>
      <c r="F15243" t="str">
        <f t="shared" si="1429"/>
        <v>High</v>
      </c>
      <c r="G15243">
        <v>0.28999999999999998</v>
      </c>
      <c r="H15243">
        <f>D15243*G15243</f>
        <v>1213.7138</v>
      </c>
      <c r="I15243">
        <v>5</v>
      </c>
      <c r="J15243" s="1">
        <v>45652</v>
      </c>
      <c r="K15243" s="1">
        <v>45653</v>
      </c>
      <c r="L15243" t="s">
        <v>26</v>
      </c>
      <c r="M15243" t="str">
        <f t="shared" si="1430"/>
        <v>Potential customer</v>
      </c>
      <c r="N15243" t="s">
        <v>21</v>
      </c>
      <c r="O15243">
        <v>942.95</v>
      </c>
      <c r="P15243" t="s">
        <v>33</v>
      </c>
      <c r="Q15243">
        <f>D15243-H15243</f>
        <v>2971.5062000000003</v>
      </c>
      <c r="R15243" t="str">
        <f t="shared" si="1431"/>
        <v>Good</v>
      </c>
      <c r="S15243" t="str">
        <f t="shared" si="1432"/>
        <v>Good</v>
      </c>
      <c r="T15243" t="str">
        <f t="shared" si="1433"/>
        <v>High Impact</v>
      </c>
    </row>
    <row r="15244" spans="1:20">
      <c r="A15244" t="s">
        <v>15280</v>
      </c>
      <c r="B15244" t="s">
        <v>30</v>
      </c>
      <c r="C15244" t="s">
        <v>25</v>
      </c>
      <c r="D15244">
        <v>2189.75</v>
      </c>
      <c r="E15244" t="str">
        <f t="shared" si="1428"/>
        <v>High</v>
      </c>
      <c r="F15244" t="str">
        <f t="shared" si="1429"/>
        <v>High</v>
      </c>
      <c r="G15244">
        <v>0.35</v>
      </c>
      <c r="H15244">
        <f>D15244*G15244</f>
        <v>766.41249999999991</v>
      </c>
      <c r="I15244">
        <v>2</v>
      </c>
      <c r="J15244" s="1">
        <v>45115</v>
      </c>
      <c r="K15244" s="1">
        <v>45121</v>
      </c>
      <c r="L15244" t="s">
        <v>36</v>
      </c>
      <c r="M15244" t="str">
        <f t="shared" si="1430"/>
        <v>Normal customer</v>
      </c>
      <c r="N15244" t="s">
        <v>32</v>
      </c>
      <c r="O15244">
        <v>358.26</v>
      </c>
      <c r="P15244" t="s">
        <v>53</v>
      </c>
      <c r="Q15244">
        <f>D15244-H15244</f>
        <v>1423.3375000000001</v>
      </c>
      <c r="R15244" t="str">
        <f t="shared" si="1431"/>
        <v>Good</v>
      </c>
      <c r="S15244" t="str">
        <f t="shared" si="1432"/>
        <v>Good</v>
      </c>
      <c r="T15244" t="str">
        <f t="shared" si="1433"/>
        <v>High Impact</v>
      </c>
    </row>
    <row r="15245" spans="1:20">
      <c r="A15245" t="s">
        <v>15281</v>
      </c>
      <c r="B15245" t="s">
        <v>24</v>
      </c>
      <c r="C15245" t="s">
        <v>38</v>
      </c>
      <c r="D15245">
        <v>3273.61</v>
      </c>
      <c r="E15245" t="str">
        <f t="shared" si="1428"/>
        <v>High</v>
      </c>
      <c r="F15245" t="str">
        <f t="shared" si="1429"/>
        <v>High</v>
      </c>
      <c r="G15245">
        <v>0.14000000000000001</v>
      </c>
      <c r="H15245">
        <f>D15245*G15245</f>
        <v>458.30540000000008</v>
      </c>
      <c r="I15245">
        <v>9</v>
      </c>
      <c r="J15245" s="1">
        <v>44961</v>
      </c>
      <c r="K15245" s="1">
        <v>44965</v>
      </c>
      <c r="L15245" t="s">
        <v>36</v>
      </c>
      <c r="M15245" t="str">
        <f t="shared" si="1430"/>
        <v>Normal customer</v>
      </c>
      <c r="N15245" t="s">
        <v>21</v>
      </c>
      <c r="O15245">
        <v>377.21</v>
      </c>
      <c r="P15245" t="s">
        <v>33</v>
      </c>
      <c r="Q15245">
        <f>D15245-H15245</f>
        <v>2815.3045999999999</v>
      </c>
      <c r="R15245" t="str">
        <f t="shared" si="1431"/>
        <v>Good</v>
      </c>
      <c r="S15245" t="str">
        <f t="shared" si="1432"/>
        <v>Good</v>
      </c>
      <c r="T15245" t="str">
        <f t="shared" si="1433"/>
        <v>High Impact</v>
      </c>
    </row>
    <row r="15246" spans="1:20">
      <c r="A15246" t="s">
        <v>15282</v>
      </c>
      <c r="B15246" t="s">
        <v>30</v>
      </c>
      <c r="C15246" t="s">
        <v>19</v>
      </c>
      <c r="D15246">
        <v>1559.24</v>
      </c>
      <c r="E15246" t="str">
        <f t="shared" si="1428"/>
        <v>High</v>
      </c>
      <c r="F15246" t="str">
        <f t="shared" si="1429"/>
        <v>High</v>
      </c>
      <c r="G15246">
        <v>0.2</v>
      </c>
      <c r="H15246">
        <f>D15246*G15246</f>
        <v>311.84800000000001</v>
      </c>
      <c r="I15246">
        <v>6</v>
      </c>
      <c r="J15246" s="1">
        <v>45509</v>
      </c>
      <c r="K15246" s="1">
        <v>45512</v>
      </c>
      <c r="L15246" t="s">
        <v>36</v>
      </c>
      <c r="M15246" t="str">
        <f t="shared" si="1430"/>
        <v>Normal customer</v>
      </c>
      <c r="N15246" t="s">
        <v>32</v>
      </c>
      <c r="O15246">
        <v>86.28</v>
      </c>
      <c r="P15246" t="s">
        <v>33</v>
      </c>
      <c r="Q15246">
        <f>D15246-H15246</f>
        <v>1247.3920000000001</v>
      </c>
      <c r="R15246" t="str">
        <f t="shared" si="1431"/>
        <v>Bad</v>
      </c>
      <c r="S15246" t="str">
        <f t="shared" si="1432"/>
        <v>Bad</v>
      </c>
      <c r="T15246" t="str">
        <f t="shared" si="1433"/>
        <v>High Impact</v>
      </c>
    </row>
    <row r="15247" spans="1:20">
      <c r="A15247" t="s">
        <v>15283</v>
      </c>
      <c r="B15247" t="s">
        <v>18</v>
      </c>
      <c r="C15247" t="s">
        <v>38</v>
      </c>
      <c r="D15247">
        <v>3201.72</v>
      </c>
      <c r="E15247" t="str">
        <f t="shared" si="1428"/>
        <v>High</v>
      </c>
      <c r="F15247" t="str">
        <f t="shared" si="1429"/>
        <v>High</v>
      </c>
      <c r="G15247">
        <v>0.47</v>
      </c>
      <c r="H15247">
        <f>D15247*G15247</f>
        <v>1504.8083999999999</v>
      </c>
      <c r="I15247">
        <v>6</v>
      </c>
      <c r="J15247" s="1">
        <v>45138</v>
      </c>
      <c r="K15247" s="1">
        <v>45145</v>
      </c>
      <c r="L15247" t="s">
        <v>36</v>
      </c>
      <c r="M15247" t="str">
        <f t="shared" si="1430"/>
        <v>Normal customer</v>
      </c>
      <c r="N15247" t="s">
        <v>21</v>
      </c>
      <c r="O15247">
        <v>470.93</v>
      </c>
      <c r="P15247" t="s">
        <v>44</v>
      </c>
      <c r="Q15247">
        <f>D15247-H15247</f>
        <v>1696.9115999999999</v>
      </c>
      <c r="R15247" t="str">
        <f t="shared" si="1431"/>
        <v>Good</v>
      </c>
      <c r="S15247" t="str">
        <f t="shared" si="1432"/>
        <v>Good</v>
      </c>
      <c r="T15247" t="str">
        <f t="shared" si="1433"/>
        <v>High Impact</v>
      </c>
    </row>
    <row r="15248" spans="1:20">
      <c r="A15248" t="s">
        <v>15284</v>
      </c>
      <c r="B15248" t="s">
        <v>18</v>
      </c>
      <c r="C15248" t="s">
        <v>38</v>
      </c>
      <c r="D15248">
        <v>4572.68</v>
      </c>
      <c r="E15248" t="str">
        <f t="shared" si="1428"/>
        <v>High</v>
      </c>
      <c r="F15248" t="str">
        <f t="shared" si="1429"/>
        <v>High</v>
      </c>
      <c r="G15248">
        <v>0.2</v>
      </c>
      <c r="H15248">
        <f>D15248*G15248</f>
        <v>914.53600000000006</v>
      </c>
      <c r="I15248">
        <v>9</v>
      </c>
      <c r="J15248" s="1">
        <v>45209</v>
      </c>
      <c r="K15248" s="1">
        <v>45210</v>
      </c>
      <c r="L15248" t="s">
        <v>26</v>
      </c>
      <c r="M15248" t="str">
        <f t="shared" si="1430"/>
        <v>Potential customer</v>
      </c>
      <c r="N15248" t="s">
        <v>32</v>
      </c>
      <c r="O15248">
        <v>909.72</v>
      </c>
      <c r="P15248" t="s">
        <v>33</v>
      </c>
      <c r="Q15248">
        <f>D15248-H15248</f>
        <v>3658.1440000000002</v>
      </c>
      <c r="R15248" t="str">
        <f t="shared" si="1431"/>
        <v>Good</v>
      </c>
      <c r="S15248" t="str">
        <f t="shared" si="1432"/>
        <v>Good</v>
      </c>
      <c r="T15248" t="str">
        <f t="shared" si="1433"/>
        <v>High Impact</v>
      </c>
    </row>
    <row r="15249" spans="1:20">
      <c r="A15249" t="s">
        <v>15285</v>
      </c>
      <c r="B15249" t="s">
        <v>30</v>
      </c>
      <c r="C15249" t="s">
        <v>31</v>
      </c>
      <c r="D15249">
        <v>3160.26</v>
      </c>
      <c r="E15249" t="str">
        <f t="shared" si="1428"/>
        <v>High</v>
      </c>
      <c r="F15249" t="str">
        <f t="shared" si="1429"/>
        <v>High</v>
      </c>
      <c r="G15249">
        <v>0.16</v>
      </c>
      <c r="H15249">
        <f>D15249*G15249</f>
        <v>505.64160000000004</v>
      </c>
      <c r="I15249">
        <v>1</v>
      </c>
      <c r="J15249" s="1">
        <v>45064</v>
      </c>
      <c r="K15249" s="1">
        <v>45070</v>
      </c>
      <c r="L15249" t="s">
        <v>20</v>
      </c>
      <c r="M15249" t="str">
        <f t="shared" si="1430"/>
        <v>Premium customer</v>
      </c>
      <c r="N15249" t="s">
        <v>27</v>
      </c>
      <c r="O15249">
        <v>388.8</v>
      </c>
      <c r="P15249" t="s">
        <v>33</v>
      </c>
      <c r="Q15249">
        <f>D15249-H15249</f>
        <v>2654.6184000000003</v>
      </c>
      <c r="R15249" t="str">
        <f t="shared" si="1431"/>
        <v>Good</v>
      </c>
      <c r="S15249" t="str">
        <f t="shared" si="1432"/>
        <v>Good</v>
      </c>
      <c r="T15249" t="str">
        <f t="shared" si="1433"/>
        <v>High Impact</v>
      </c>
    </row>
    <row r="15250" spans="1:20">
      <c r="A15250" t="s">
        <v>15286</v>
      </c>
      <c r="B15250" t="s">
        <v>30</v>
      </c>
      <c r="C15250" t="s">
        <v>38</v>
      </c>
      <c r="D15250">
        <v>1588.48</v>
      </c>
      <c r="E15250" t="str">
        <f t="shared" si="1428"/>
        <v>High</v>
      </c>
      <c r="F15250" t="str">
        <f t="shared" si="1429"/>
        <v>High</v>
      </c>
      <c r="G15250">
        <v>0.05</v>
      </c>
      <c r="H15250">
        <f>D15250*G15250</f>
        <v>79.424000000000007</v>
      </c>
      <c r="I15250">
        <v>2</v>
      </c>
      <c r="J15250" s="1">
        <v>45513</v>
      </c>
      <c r="K15250" s="1">
        <v>45519</v>
      </c>
      <c r="L15250" t="s">
        <v>26</v>
      </c>
      <c r="M15250" t="str">
        <f t="shared" si="1430"/>
        <v>Potential customer</v>
      </c>
      <c r="N15250" t="s">
        <v>27</v>
      </c>
      <c r="O15250">
        <v>400.98</v>
      </c>
      <c r="P15250" t="s">
        <v>44</v>
      </c>
      <c r="Q15250">
        <f>D15250-H15250</f>
        <v>1509.056</v>
      </c>
      <c r="R15250" t="str">
        <f t="shared" si="1431"/>
        <v>Good</v>
      </c>
      <c r="S15250" t="str">
        <f t="shared" si="1432"/>
        <v>Good</v>
      </c>
      <c r="T15250" t="str">
        <f t="shared" si="1433"/>
        <v>High Impact</v>
      </c>
    </row>
    <row r="15251" spans="1:20">
      <c r="A15251" t="s">
        <v>15287</v>
      </c>
      <c r="B15251" t="s">
        <v>46</v>
      </c>
      <c r="C15251" t="s">
        <v>41</v>
      </c>
      <c r="D15251">
        <v>3255.52</v>
      </c>
      <c r="E15251" t="str">
        <f t="shared" si="1428"/>
        <v>High</v>
      </c>
      <c r="F15251" t="str">
        <f t="shared" si="1429"/>
        <v>High</v>
      </c>
      <c r="G15251">
        <v>0.17</v>
      </c>
      <c r="H15251">
        <f>D15251*G15251</f>
        <v>553.4384</v>
      </c>
      <c r="I15251">
        <v>3</v>
      </c>
      <c r="J15251" s="1">
        <v>45599</v>
      </c>
      <c r="K15251" s="1">
        <v>45605</v>
      </c>
      <c r="L15251" t="s">
        <v>26</v>
      </c>
      <c r="M15251" t="str">
        <f t="shared" si="1430"/>
        <v>Potential customer</v>
      </c>
      <c r="N15251" t="s">
        <v>32</v>
      </c>
      <c r="O15251">
        <v>849.36</v>
      </c>
      <c r="P15251" t="s">
        <v>53</v>
      </c>
      <c r="Q15251">
        <f>D15251-H15251</f>
        <v>2702.0816</v>
      </c>
      <c r="R15251" t="str">
        <f t="shared" si="1431"/>
        <v>Good</v>
      </c>
      <c r="S15251" t="str">
        <f t="shared" si="1432"/>
        <v>Good</v>
      </c>
      <c r="T15251" t="str">
        <f t="shared" si="1433"/>
        <v>High Impact</v>
      </c>
    </row>
    <row r="15252" spans="1:20">
      <c r="A15252" t="s">
        <v>15288</v>
      </c>
      <c r="B15252" t="s">
        <v>46</v>
      </c>
      <c r="C15252" t="s">
        <v>19</v>
      </c>
      <c r="D15252">
        <v>4523.5</v>
      </c>
      <c r="E15252" t="str">
        <f t="shared" si="1428"/>
        <v>High</v>
      </c>
      <c r="F15252" t="str">
        <f t="shared" si="1429"/>
        <v>High</v>
      </c>
      <c r="G15252">
        <v>0.31</v>
      </c>
      <c r="H15252">
        <f>D15252*G15252</f>
        <v>1402.2850000000001</v>
      </c>
      <c r="I15252">
        <v>1</v>
      </c>
      <c r="J15252" s="1">
        <v>45411</v>
      </c>
      <c r="K15252" s="1">
        <v>45415</v>
      </c>
      <c r="L15252" t="s">
        <v>20</v>
      </c>
      <c r="M15252" t="str">
        <f t="shared" si="1430"/>
        <v>Premium customer</v>
      </c>
      <c r="N15252" t="s">
        <v>27</v>
      </c>
      <c r="O15252">
        <v>701.27</v>
      </c>
      <c r="P15252" t="s">
        <v>22</v>
      </c>
      <c r="Q15252">
        <f>D15252-H15252</f>
        <v>3121.2150000000001</v>
      </c>
      <c r="R15252" t="str">
        <f t="shared" si="1431"/>
        <v>Good</v>
      </c>
      <c r="S15252" t="str">
        <f t="shared" si="1432"/>
        <v>Good</v>
      </c>
      <c r="T15252" t="str">
        <f t="shared" si="1433"/>
        <v>High Impact</v>
      </c>
    </row>
    <row r="15253" spans="1:20">
      <c r="A15253" t="s">
        <v>15289</v>
      </c>
      <c r="B15253" t="s">
        <v>24</v>
      </c>
      <c r="C15253" t="s">
        <v>41</v>
      </c>
      <c r="D15253">
        <v>771.53</v>
      </c>
      <c r="E15253" t="str">
        <f t="shared" si="1428"/>
        <v>Low</v>
      </c>
      <c r="F15253" t="str">
        <f t="shared" si="1429"/>
        <v>Midium</v>
      </c>
      <c r="G15253">
        <v>7.0000000000000007E-2</v>
      </c>
      <c r="H15253">
        <f>D15253*G15253</f>
        <v>54.007100000000001</v>
      </c>
      <c r="I15253">
        <v>4</v>
      </c>
      <c r="J15253" s="1">
        <v>45131</v>
      </c>
      <c r="K15253" s="1">
        <v>45136</v>
      </c>
      <c r="L15253" t="s">
        <v>36</v>
      </c>
      <c r="M15253" t="str">
        <f t="shared" si="1430"/>
        <v>Normal customer</v>
      </c>
      <c r="N15253" t="s">
        <v>27</v>
      </c>
      <c r="O15253">
        <v>126.28</v>
      </c>
      <c r="P15253" t="s">
        <v>33</v>
      </c>
      <c r="Q15253">
        <f>D15253-H15253</f>
        <v>717.52289999999994</v>
      </c>
      <c r="R15253" t="str">
        <f t="shared" si="1431"/>
        <v>Bad</v>
      </c>
      <c r="S15253" t="str">
        <f t="shared" si="1432"/>
        <v>Bad</v>
      </c>
      <c r="T15253" t="str">
        <f t="shared" si="1433"/>
        <v>Normal</v>
      </c>
    </row>
    <row r="15254" spans="1:20">
      <c r="A15254" t="s">
        <v>15290</v>
      </c>
      <c r="B15254" t="s">
        <v>24</v>
      </c>
      <c r="C15254" t="s">
        <v>41</v>
      </c>
      <c r="D15254">
        <v>2463.9899999999998</v>
      </c>
      <c r="E15254" t="str">
        <f t="shared" si="1428"/>
        <v>High</v>
      </c>
      <c r="F15254" t="str">
        <f t="shared" si="1429"/>
        <v>High</v>
      </c>
      <c r="G15254">
        <v>0.3</v>
      </c>
      <c r="H15254">
        <f>D15254*G15254</f>
        <v>739.19699999999989</v>
      </c>
      <c r="I15254">
        <v>2</v>
      </c>
      <c r="J15254" s="1">
        <v>45262</v>
      </c>
      <c r="K15254" s="1">
        <v>45269</v>
      </c>
      <c r="L15254" t="s">
        <v>26</v>
      </c>
      <c r="M15254" t="str">
        <f t="shared" si="1430"/>
        <v>Potential customer</v>
      </c>
      <c r="N15254" t="s">
        <v>21</v>
      </c>
      <c r="O15254">
        <v>233.4</v>
      </c>
      <c r="P15254" t="s">
        <v>53</v>
      </c>
      <c r="Q15254">
        <f>D15254-H15254</f>
        <v>1724.7929999999999</v>
      </c>
      <c r="R15254" t="str">
        <f t="shared" si="1431"/>
        <v>Bad</v>
      </c>
      <c r="S15254" t="str">
        <f t="shared" si="1432"/>
        <v>Bad</v>
      </c>
      <c r="T15254" t="str">
        <f t="shared" si="1433"/>
        <v>High Impact</v>
      </c>
    </row>
    <row r="15255" spans="1:20">
      <c r="A15255" t="s">
        <v>15291</v>
      </c>
      <c r="B15255" t="s">
        <v>30</v>
      </c>
      <c r="C15255" t="s">
        <v>25</v>
      </c>
      <c r="D15255">
        <v>1673.15</v>
      </c>
      <c r="E15255" t="str">
        <f t="shared" si="1428"/>
        <v>High</v>
      </c>
      <c r="F15255" t="str">
        <f t="shared" si="1429"/>
        <v>High</v>
      </c>
      <c r="G15255">
        <v>0.37</v>
      </c>
      <c r="H15255">
        <f>D15255*G15255</f>
        <v>619.06550000000004</v>
      </c>
      <c r="I15255">
        <v>3</v>
      </c>
      <c r="J15255" s="1">
        <v>45379</v>
      </c>
      <c r="K15255" s="1">
        <v>45382</v>
      </c>
      <c r="L15255" t="s">
        <v>26</v>
      </c>
      <c r="M15255" t="str">
        <f t="shared" si="1430"/>
        <v>Potential customer</v>
      </c>
      <c r="N15255" t="s">
        <v>32</v>
      </c>
      <c r="O15255">
        <v>149.34</v>
      </c>
      <c r="P15255" t="s">
        <v>53</v>
      </c>
      <c r="Q15255">
        <f>D15255-H15255</f>
        <v>1054.0844999999999</v>
      </c>
      <c r="R15255" t="str">
        <f t="shared" si="1431"/>
        <v>Bad</v>
      </c>
      <c r="S15255" t="str">
        <f t="shared" si="1432"/>
        <v>Bad</v>
      </c>
      <c r="T15255" t="str">
        <f t="shared" si="1433"/>
        <v>High Impact</v>
      </c>
    </row>
    <row r="15256" spans="1:20">
      <c r="A15256" t="s">
        <v>15292</v>
      </c>
      <c r="B15256" t="s">
        <v>30</v>
      </c>
      <c r="C15256" t="s">
        <v>31</v>
      </c>
      <c r="D15256">
        <v>1283.19</v>
      </c>
      <c r="E15256" t="str">
        <f t="shared" si="1428"/>
        <v>High</v>
      </c>
      <c r="F15256" t="str">
        <f t="shared" si="1429"/>
        <v>High</v>
      </c>
      <c r="G15256">
        <v>0.38</v>
      </c>
      <c r="H15256">
        <f>D15256*G15256</f>
        <v>487.61220000000003</v>
      </c>
      <c r="I15256">
        <v>8</v>
      </c>
      <c r="J15256" s="1">
        <v>45412</v>
      </c>
      <c r="K15256" s="1">
        <v>45414</v>
      </c>
      <c r="L15256" t="s">
        <v>20</v>
      </c>
      <c r="M15256" t="str">
        <f t="shared" si="1430"/>
        <v>Premium customer</v>
      </c>
      <c r="N15256" t="s">
        <v>32</v>
      </c>
      <c r="O15256">
        <v>138.28</v>
      </c>
      <c r="P15256" t="s">
        <v>53</v>
      </c>
      <c r="Q15256">
        <f>D15256-H15256</f>
        <v>795.57780000000002</v>
      </c>
      <c r="R15256" t="str">
        <f t="shared" si="1431"/>
        <v>Bad</v>
      </c>
      <c r="S15256" t="str">
        <f t="shared" si="1432"/>
        <v>Bad</v>
      </c>
      <c r="T15256" t="str">
        <f t="shared" si="1433"/>
        <v>High Impact</v>
      </c>
    </row>
    <row r="15257" spans="1:20">
      <c r="A15257" t="s">
        <v>15293</v>
      </c>
      <c r="B15257" t="s">
        <v>46</v>
      </c>
      <c r="C15257" t="s">
        <v>41</v>
      </c>
      <c r="D15257">
        <v>2041.42</v>
      </c>
      <c r="E15257" t="str">
        <f t="shared" si="1428"/>
        <v>High</v>
      </c>
      <c r="F15257" t="str">
        <f t="shared" si="1429"/>
        <v>High</v>
      </c>
      <c r="G15257">
        <v>0.49</v>
      </c>
      <c r="H15257">
        <f>D15257*G15257</f>
        <v>1000.2958</v>
      </c>
      <c r="I15257">
        <v>4</v>
      </c>
      <c r="J15257" s="1">
        <v>45625</v>
      </c>
      <c r="K15257" s="1">
        <v>45627</v>
      </c>
      <c r="L15257" t="s">
        <v>36</v>
      </c>
      <c r="M15257" t="str">
        <f t="shared" si="1430"/>
        <v>Normal customer</v>
      </c>
      <c r="N15257" t="s">
        <v>21</v>
      </c>
      <c r="O15257">
        <v>311.77999999999997</v>
      </c>
      <c r="P15257" t="s">
        <v>44</v>
      </c>
      <c r="Q15257">
        <f>D15257-H15257</f>
        <v>1041.1242000000002</v>
      </c>
      <c r="R15257" t="str">
        <f t="shared" si="1431"/>
        <v>Good</v>
      </c>
      <c r="S15257" t="str">
        <f t="shared" si="1432"/>
        <v>Good</v>
      </c>
      <c r="T15257" t="str">
        <f t="shared" si="1433"/>
        <v>High Impact</v>
      </c>
    </row>
    <row r="15258" spans="1:20">
      <c r="A15258" t="s">
        <v>15294</v>
      </c>
      <c r="B15258" t="s">
        <v>46</v>
      </c>
      <c r="C15258" t="s">
        <v>25</v>
      </c>
      <c r="D15258">
        <v>2030.44</v>
      </c>
      <c r="E15258" t="str">
        <f t="shared" si="1428"/>
        <v>High</v>
      </c>
      <c r="F15258" t="str">
        <f t="shared" si="1429"/>
        <v>High</v>
      </c>
      <c r="G15258">
        <v>0.22</v>
      </c>
      <c r="H15258">
        <f>D15258*G15258</f>
        <v>446.6968</v>
      </c>
      <c r="I15258">
        <v>9</v>
      </c>
      <c r="J15258" s="1">
        <v>45363</v>
      </c>
      <c r="K15258" s="1">
        <v>45365</v>
      </c>
      <c r="L15258" t="s">
        <v>20</v>
      </c>
      <c r="M15258" t="str">
        <f t="shared" si="1430"/>
        <v>Premium customer</v>
      </c>
      <c r="N15258" t="s">
        <v>27</v>
      </c>
      <c r="O15258">
        <v>594.71</v>
      </c>
      <c r="P15258" t="s">
        <v>22</v>
      </c>
      <c r="Q15258">
        <f>D15258-H15258</f>
        <v>1583.7432000000001</v>
      </c>
      <c r="R15258" t="str">
        <f t="shared" si="1431"/>
        <v>Good</v>
      </c>
      <c r="S15258" t="str">
        <f t="shared" si="1432"/>
        <v>Good</v>
      </c>
      <c r="T15258" t="str">
        <f t="shared" si="1433"/>
        <v>High Impact</v>
      </c>
    </row>
    <row r="15259" spans="1:20">
      <c r="A15259" t="s">
        <v>15295</v>
      </c>
      <c r="B15259" t="s">
        <v>30</v>
      </c>
      <c r="C15259" t="s">
        <v>19</v>
      </c>
      <c r="D15259">
        <v>1131.1199999999999</v>
      </c>
      <c r="E15259" t="str">
        <f t="shared" si="1428"/>
        <v>High</v>
      </c>
      <c r="F15259" t="str">
        <f t="shared" si="1429"/>
        <v>High</v>
      </c>
      <c r="G15259">
        <v>0.02</v>
      </c>
      <c r="H15259">
        <f>D15259*G15259</f>
        <v>22.622399999999999</v>
      </c>
      <c r="I15259">
        <v>6</v>
      </c>
      <c r="J15259" s="1">
        <v>45348</v>
      </c>
      <c r="K15259" s="1">
        <v>45349</v>
      </c>
      <c r="L15259" t="s">
        <v>36</v>
      </c>
      <c r="M15259" t="str">
        <f t="shared" si="1430"/>
        <v>Normal customer</v>
      </c>
      <c r="N15259" t="s">
        <v>27</v>
      </c>
      <c r="O15259">
        <v>233.22</v>
      </c>
      <c r="P15259" t="s">
        <v>22</v>
      </c>
      <c r="Q15259">
        <f>D15259-H15259</f>
        <v>1108.4975999999999</v>
      </c>
      <c r="R15259" t="str">
        <f t="shared" si="1431"/>
        <v>Bad</v>
      </c>
      <c r="S15259" t="str">
        <f t="shared" si="1432"/>
        <v>Bad</v>
      </c>
      <c r="T15259" t="str">
        <f t="shared" si="1433"/>
        <v>High Impact</v>
      </c>
    </row>
    <row r="15260" spans="1:20">
      <c r="A15260" t="s">
        <v>15296</v>
      </c>
      <c r="B15260" t="s">
        <v>18</v>
      </c>
      <c r="C15260" t="s">
        <v>19</v>
      </c>
      <c r="D15260">
        <v>2077.7600000000002</v>
      </c>
      <c r="E15260" t="str">
        <f t="shared" si="1428"/>
        <v>High</v>
      </c>
      <c r="F15260" t="str">
        <f t="shared" si="1429"/>
        <v>High</v>
      </c>
      <c r="G15260">
        <v>0.43</v>
      </c>
      <c r="H15260">
        <f>D15260*G15260</f>
        <v>893.43680000000006</v>
      </c>
      <c r="I15260">
        <v>1</v>
      </c>
      <c r="J15260" s="1">
        <v>45064</v>
      </c>
      <c r="K15260" s="1">
        <v>45070</v>
      </c>
      <c r="L15260" t="s">
        <v>26</v>
      </c>
      <c r="M15260" t="str">
        <f t="shared" si="1430"/>
        <v>Potential customer</v>
      </c>
      <c r="N15260" t="s">
        <v>21</v>
      </c>
      <c r="O15260">
        <v>323.57</v>
      </c>
      <c r="P15260" t="s">
        <v>53</v>
      </c>
      <c r="Q15260">
        <f>D15260-H15260</f>
        <v>1184.3232000000003</v>
      </c>
      <c r="R15260" t="str">
        <f t="shared" si="1431"/>
        <v>Good</v>
      </c>
      <c r="S15260" t="str">
        <f t="shared" si="1432"/>
        <v>Good</v>
      </c>
      <c r="T15260" t="str">
        <f t="shared" si="1433"/>
        <v>High Impact</v>
      </c>
    </row>
    <row r="15261" spans="1:20">
      <c r="A15261" t="s">
        <v>15297</v>
      </c>
      <c r="B15261" t="s">
        <v>18</v>
      </c>
      <c r="C15261" t="s">
        <v>25</v>
      </c>
      <c r="D15261">
        <v>3205.29</v>
      </c>
      <c r="E15261" t="str">
        <f t="shared" si="1428"/>
        <v>High</v>
      </c>
      <c r="F15261" t="str">
        <f t="shared" si="1429"/>
        <v>High</v>
      </c>
      <c r="G15261">
        <v>0.04</v>
      </c>
      <c r="H15261">
        <f>D15261*G15261</f>
        <v>128.2116</v>
      </c>
      <c r="I15261">
        <v>6</v>
      </c>
      <c r="J15261" s="1">
        <v>44932</v>
      </c>
      <c r="K15261" s="1">
        <v>44935</v>
      </c>
      <c r="L15261" t="s">
        <v>36</v>
      </c>
      <c r="M15261" t="str">
        <f t="shared" si="1430"/>
        <v>Normal customer</v>
      </c>
      <c r="N15261" t="s">
        <v>21</v>
      </c>
      <c r="O15261">
        <v>335.06</v>
      </c>
      <c r="P15261" t="s">
        <v>22</v>
      </c>
      <c r="Q15261">
        <f>D15261-H15261</f>
        <v>3077.0783999999999</v>
      </c>
      <c r="R15261" t="str">
        <f t="shared" si="1431"/>
        <v>Good</v>
      </c>
      <c r="S15261" t="str">
        <f t="shared" si="1432"/>
        <v>Good</v>
      </c>
      <c r="T15261" t="str">
        <f t="shared" si="1433"/>
        <v>High Impact</v>
      </c>
    </row>
    <row r="15262" spans="1:20">
      <c r="A15262" t="s">
        <v>15298</v>
      </c>
      <c r="B15262" t="s">
        <v>24</v>
      </c>
      <c r="C15262" t="s">
        <v>41</v>
      </c>
      <c r="D15262">
        <v>226.09</v>
      </c>
      <c r="E15262" t="str">
        <f t="shared" si="1428"/>
        <v>Low</v>
      </c>
      <c r="F15262" t="str">
        <f t="shared" si="1429"/>
        <v>Low</v>
      </c>
      <c r="G15262">
        <v>0.43</v>
      </c>
      <c r="H15262">
        <f>D15262*G15262</f>
        <v>97.218699999999998</v>
      </c>
      <c r="I15262">
        <v>7</v>
      </c>
      <c r="J15262" s="1">
        <v>45139</v>
      </c>
      <c r="K15262" s="1">
        <v>45145</v>
      </c>
      <c r="L15262" t="s">
        <v>36</v>
      </c>
      <c r="M15262" t="str">
        <f t="shared" si="1430"/>
        <v>Normal customer</v>
      </c>
      <c r="N15262" t="s">
        <v>27</v>
      </c>
      <c r="O15262">
        <v>55.33</v>
      </c>
      <c r="P15262" t="s">
        <v>22</v>
      </c>
      <c r="Q15262">
        <f>D15262-H15262</f>
        <v>128.87130000000002</v>
      </c>
      <c r="R15262" t="str">
        <f t="shared" si="1431"/>
        <v>Bad</v>
      </c>
      <c r="S15262" t="str">
        <f t="shared" si="1432"/>
        <v>Bad</v>
      </c>
      <c r="T15262" t="str">
        <f t="shared" si="1433"/>
        <v>High Impact</v>
      </c>
    </row>
    <row r="15263" spans="1:20">
      <c r="A15263" t="s">
        <v>15299</v>
      </c>
      <c r="B15263" t="s">
        <v>30</v>
      </c>
      <c r="C15263" t="s">
        <v>41</v>
      </c>
      <c r="D15263">
        <v>4947.2</v>
      </c>
      <c r="E15263" t="str">
        <f t="shared" si="1428"/>
        <v>High</v>
      </c>
      <c r="F15263" t="str">
        <f t="shared" si="1429"/>
        <v>High</v>
      </c>
      <c r="G15263">
        <v>0.49</v>
      </c>
      <c r="H15263">
        <f>D15263*G15263</f>
        <v>2424.1279999999997</v>
      </c>
      <c r="I15263">
        <v>4</v>
      </c>
      <c r="J15263" s="1">
        <v>45021</v>
      </c>
      <c r="K15263" s="1">
        <v>45026</v>
      </c>
      <c r="L15263" t="s">
        <v>26</v>
      </c>
      <c r="M15263" t="str">
        <f t="shared" si="1430"/>
        <v>Potential customer</v>
      </c>
      <c r="N15263" t="s">
        <v>32</v>
      </c>
      <c r="O15263">
        <v>1039.8399999999999</v>
      </c>
      <c r="P15263" t="s">
        <v>28</v>
      </c>
      <c r="Q15263">
        <f>D15263-H15263</f>
        <v>2523.0720000000001</v>
      </c>
      <c r="R15263" t="str">
        <f t="shared" si="1431"/>
        <v>Good</v>
      </c>
      <c r="S15263" t="str">
        <f t="shared" si="1432"/>
        <v>Good</v>
      </c>
      <c r="T15263" t="str">
        <f t="shared" si="1433"/>
        <v>High Impact</v>
      </c>
    </row>
    <row r="15264" spans="1:20">
      <c r="A15264" t="s">
        <v>15300</v>
      </c>
      <c r="B15264" t="s">
        <v>30</v>
      </c>
      <c r="C15264" t="s">
        <v>31</v>
      </c>
      <c r="D15264">
        <v>1550.13</v>
      </c>
      <c r="E15264" t="str">
        <f t="shared" si="1428"/>
        <v>High</v>
      </c>
      <c r="F15264" t="str">
        <f t="shared" si="1429"/>
        <v>High</v>
      </c>
      <c r="G15264">
        <v>0.45</v>
      </c>
      <c r="H15264">
        <f>D15264*G15264</f>
        <v>697.55850000000009</v>
      </c>
      <c r="I15264">
        <v>8</v>
      </c>
      <c r="J15264" s="1">
        <v>45487</v>
      </c>
      <c r="K15264" s="1">
        <v>45491</v>
      </c>
      <c r="L15264" t="s">
        <v>26</v>
      </c>
      <c r="M15264" t="str">
        <f t="shared" si="1430"/>
        <v>Potential customer</v>
      </c>
      <c r="N15264" t="s">
        <v>21</v>
      </c>
      <c r="O15264">
        <v>235.12</v>
      </c>
      <c r="P15264" t="s">
        <v>33</v>
      </c>
      <c r="Q15264">
        <f>D15264-H15264</f>
        <v>852.57150000000001</v>
      </c>
      <c r="R15264" t="str">
        <f t="shared" si="1431"/>
        <v>Bad</v>
      </c>
      <c r="S15264" t="str">
        <f t="shared" si="1432"/>
        <v>Bad</v>
      </c>
      <c r="T15264" t="str">
        <f t="shared" si="1433"/>
        <v>High Impact</v>
      </c>
    </row>
    <row r="15265" spans="1:20">
      <c r="A15265" t="s">
        <v>15301</v>
      </c>
      <c r="B15265" t="s">
        <v>24</v>
      </c>
      <c r="C15265" t="s">
        <v>31</v>
      </c>
      <c r="D15265">
        <v>3155.86</v>
      </c>
      <c r="E15265" t="str">
        <f t="shared" si="1428"/>
        <v>High</v>
      </c>
      <c r="F15265" t="str">
        <f t="shared" si="1429"/>
        <v>High</v>
      </c>
      <c r="G15265">
        <v>0.48</v>
      </c>
      <c r="H15265">
        <f>D15265*G15265</f>
        <v>1514.8127999999999</v>
      </c>
      <c r="I15265">
        <v>3</v>
      </c>
      <c r="J15265" s="1">
        <v>45211</v>
      </c>
      <c r="K15265" s="1">
        <v>45214</v>
      </c>
      <c r="L15265" t="s">
        <v>26</v>
      </c>
      <c r="M15265" t="str">
        <f t="shared" si="1430"/>
        <v>Potential customer</v>
      </c>
      <c r="N15265" t="s">
        <v>32</v>
      </c>
      <c r="O15265">
        <v>639.04999999999995</v>
      </c>
      <c r="P15265" t="s">
        <v>44</v>
      </c>
      <c r="Q15265">
        <f>D15265-H15265</f>
        <v>1641.0472000000002</v>
      </c>
      <c r="R15265" t="str">
        <f t="shared" si="1431"/>
        <v>Good</v>
      </c>
      <c r="S15265" t="str">
        <f t="shared" si="1432"/>
        <v>Good</v>
      </c>
      <c r="T15265" t="str">
        <f t="shared" si="1433"/>
        <v>High Impact</v>
      </c>
    </row>
    <row r="15266" spans="1:20">
      <c r="A15266" t="s">
        <v>15302</v>
      </c>
      <c r="B15266" t="s">
        <v>46</v>
      </c>
      <c r="C15266" t="s">
        <v>19</v>
      </c>
      <c r="D15266">
        <v>1489.39</v>
      </c>
      <c r="E15266" t="str">
        <f t="shared" si="1428"/>
        <v>High</v>
      </c>
      <c r="F15266" t="str">
        <f t="shared" si="1429"/>
        <v>High</v>
      </c>
      <c r="G15266">
        <v>0.01</v>
      </c>
      <c r="H15266">
        <f>D15266*G15266</f>
        <v>14.893900000000002</v>
      </c>
      <c r="I15266">
        <v>7</v>
      </c>
      <c r="J15266" s="1">
        <v>45304</v>
      </c>
      <c r="K15266" s="1">
        <v>45308</v>
      </c>
      <c r="L15266" t="s">
        <v>26</v>
      </c>
      <c r="M15266" t="str">
        <f t="shared" si="1430"/>
        <v>Potential customer</v>
      </c>
      <c r="N15266" t="s">
        <v>27</v>
      </c>
      <c r="O15266">
        <v>289.57</v>
      </c>
      <c r="P15266" t="s">
        <v>33</v>
      </c>
      <c r="Q15266">
        <f>D15266-H15266</f>
        <v>1474.4961000000001</v>
      </c>
      <c r="R15266" t="str">
        <f t="shared" si="1431"/>
        <v>Bad</v>
      </c>
      <c r="S15266" t="str">
        <f t="shared" si="1432"/>
        <v>Bad</v>
      </c>
      <c r="T15266" t="str">
        <f t="shared" si="1433"/>
        <v>High Impact</v>
      </c>
    </row>
    <row r="15267" spans="1:20">
      <c r="A15267" t="s">
        <v>15303</v>
      </c>
      <c r="B15267" t="s">
        <v>46</v>
      </c>
      <c r="C15267" t="s">
        <v>31</v>
      </c>
      <c r="D15267">
        <v>2028.33</v>
      </c>
      <c r="E15267" t="str">
        <f t="shared" si="1428"/>
        <v>High</v>
      </c>
      <c r="F15267" t="str">
        <f t="shared" si="1429"/>
        <v>High</v>
      </c>
      <c r="G15267">
        <v>0.01</v>
      </c>
      <c r="H15267">
        <f>D15267*G15267</f>
        <v>20.283300000000001</v>
      </c>
      <c r="I15267">
        <v>7</v>
      </c>
      <c r="J15267" s="1">
        <v>45428</v>
      </c>
      <c r="K15267" s="1">
        <v>45432</v>
      </c>
      <c r="L15267" t="s">
        <v>26</v>
      </c>
      <c r="M15267" t="str">
        <f t="shared" si="1430"/>
        <v>Potential customer</v>
      </c>
      <c r="N15267" t="s">
        <v>27</v>
      </c>
      <c r="O15267">
        <v>395.77</v>
      </c>
      <c r="P15267" t="s">
        <v>44</v>
      </c>
      <c r="Q15267">
        <f>D15267-H15267</f>
        <v>2008.0466999999999</v>
      </c>
      <c r="R15267" t="str">
        <f t="shared" si="1431"/>
        <v>Good</v>
      </c>
      <c r="S15267" t="str">
        <f t="shared" si="1432"/>
        <v>Good</v>
      </c>
      <c r="T15267" t="str">
        <f t="shared" si="1433"/>
        <v>High Impact</v>
      </c>
    </row>
    <row r="15268" spans="1:20">
      <c r="A15268" t="s">
        <v>15304</v>
      </c>
      <c r="B15268" t="s">
        <v>18</v>
      </c>
      <c r="C15268" t="s">
        <v>25</v>
      </c>
      <c r="D15268">
        <v>2791.26</v>
      </c>
      <c r="E15268" t="str">
        <f t="shared" si="1428"/>
        <v>High</v>
      </c>
      <c r="F15268" t="str">
        <f t="shared" si="1429"/>
        <v>High</v>
      </c>
      <c r="G15268">
        <v>0.11</v>
      </c>
      <c r="H15268">
        <f>D15268*G15268</f>
        <v>307.03860000000003</v>
      </c>
      <c r="I15268">
        <v>4</v>
      </c>
      <c r="J15268" s="1">
        <v>45375</v>
      </c>
      <c r="K15268" s="1">
        <v>45382</v>
      </c>
      <c r="L15268" t="s">
        <v>26</v>
      </c>
      <c r="M15268" t="str">
        <f t="shared" si="1430"/>
        <v>Potential customer</v>
      </c>
      <c r="N15268" t="s">
        <v>21</v>
      </c>
      <c r="O15268">
        <v>189.16</v>
      </c>
      <c r="P15268" t="s">
        <v>53</v>
      </c>
      <c r="Q15268">
        <f>D15268-H15268</f>
        <v>2484.2214000000004</v>
      </c>
      <c r="R15268" t="str">
        <f t="shared" si="1431"/>
        <v>Bad</v>
      </c>
      <c r="S15268" t="str">
        <f t="shared" si="1432"/>
        <v>Bad</v>
      </c>
      <c r="T15268" t="str">
        <f t="shared" si="1433"/>
        <v>High Impact</v>
      </c>
    </row>
    <row r="15269" spans="1:20">
      <c r="A15269" t="s">
        <v>15305</v>
      </c>
      <c r="B15269" t="s">
        <v>30</v>
      </c>
      <c r="C15269" t="s">
        <v>19</v>
      </c>
      <c r="D15269">
        <v>3098.08</v>
      </c>
      <c r="E15269" t="str">
        <f t="shared" si="1428"/>
        <v>High</v>
      </c>
      <c r="F15269" t="str">
        <f t="shared" si="1429"/>
        <v>High</v>
      </c>
      <c r="G15269">
        <v>0.4</v>
      </c>
      <c r="H15269">
        <f>D15269*G15269</f>
        <v>1239.232</v>
      </c>
      <c r="I15269">
        <v>1</v>
      </c>
      <c r="J15269" s="1">
        <v>45343</v>
      </c>
      <c r="K15269" s="1">
        <v>45345</v>
      </c>
      <c r="L15269" t="s">
        <v>26</v>
      </c>
      <c r="M15269" t="str">
        <f t="shared" si="1430"/>
        <v>Potential customer</v>
      </c>
      <c r="N15269" t="s">
        <v>27</v>
      </c>
      <c r="O15269">
        <v>852.97</v>
      </c>
      <c r="P15269" t="s">
        <v>39</v>
      </c>
      <c r="Q15269">
        <f>D15269-H15269</f>
        <v>1858.848</v>
      </c>
      <c r="R15269" t="str">
        <f t="shared" si="1431"/>
        <v>Good</v>
      </c>
      <c r="S15269" t="str">
        <f t="shared" si="1432"/>
        <v>Good</v>
      </c>
      <c r="T15269" t="str">
        <f t="shared" si="1433"/>
        <v>High Impact</v>
      </c>
    </row>
    <row r="15270" spans="1:20">
      <c r="A15270" t="s">
        <v>15306</v>
      </c>
      <c r="B15270" t="s">
        <v>46</v>
      </c>
      <c r="C15270" t="s">
        <v>41</v>
      </c>
      <c r="D15270">
        <v>3875.24</v>
      </c>
      <c r="E15270" t="str">
        <f t="shared" si="1428"/>
        <v>High</v>
      </c>
      <c r="F15270" t="str">
        <f t="shared" si="1429"/>
        <v>High</v>
      </c>
      <c r="G15270">
        <v>0.04</v>
      </c>
      <c r="H15270">
        <f>D15270*G15270</f>
        <v>155.00960000000001</v>
      </c>
      <c r="I15270">
        <v>6</v>
      </c>
      <c r="J15270" s="1">
        <v>45024</v>
      </c>
      <c r="K15270" s="1">
        <v>45025</v>
      </c>
      <c r="L15270" t="s">
        <v>36</v>
      </c>
      <c r="M15270" t="str">
        <f t="shared" si="1430"/>
        <v>Normal customer</v>
      </c>
      <c r="N15270" t="s">
        <v>32</v>
      </c>
      <c r="O15270">
        <v>1019.51</v>
      </c>
      <c r="P15270" t="s">
        <v>28</v>
      </c>
      <c r="Q15270">
        <f>D15270-H15270</f>
        <v>3720.2303999999999</v>
      </c>
      <c r="R15270" t="str">
        <f t="shared" si="1431"/>
        <v>Good</v>
      </c>
      <c r="S15270" t="str">
        <f t="shared" si="1432"/>
        <v>Good</v>
      </c>
      <c r="T15270" t="str">
        <f t="shared" si="1433"/>
        <v>High Impact</v>
      </c>
    </row>
    <row r="15271" spans="1:20">
      <c r="A15271" t="s">
        <v>15307</v>
      </c>
      <c r="B15271" t="s">
        <v>18</v>
      </c>
      <c r="C15271" t="s">
        <v>19</v>
      </c>
      <c r="D15271">
        <v>3979.25</v>
      </c>
      <c r="E15271" t="str">
        <f t="shared" si="1428"/>
        <v>High</v>
      </c>
      <c r="F15271" t="str">
        <f t="shared" si="1429"/>
        <v>High</v>
      </c>
      <c r="G15271">
        <v>0.37</v>
      </c>
      <c r="H15271">
        <f>D15271*G15271</f>
        <v>1472.3225</v>
      </c>
      <c r="I15271">
        <v>7</v>
      </c>
      <c r="J15271" s="1">
        <v>45487</v>
      </c>
      <c r="K15271" s="1">
        <v>45494</v>
      </c>
      <c r="L15271" t="s">
        <v>26</v>
      </c>
      <c r="M15271" t="str">
        <f t="shared" si="1430"/>
        <v>Potential customer</v>
      </c>
      <c r="N15271" t="s">
        <v>21</v>
      </c>
      <c r="O15271">
        <v>280.93</v>
      </c>
      <c r="P15271" t="s">
        <v>33</v>
      </c>
      <c r="Q15271">
        <f>D15271-H15271</f>
        <v>2506.9274999999998</v>
      </c>
      <c r="R15271" t="str">
        <f t="shared" si="1431"/>
        <v>Bad</v>
      </c>
      <c r="S15271" t="str">
        <f t="shared" si="1432"/>
        <v>Bad</v>
      </c>
      <c r="T15271" t="str">
        <f t="shared" si="1433"/>
        <v>High Impact</v>
      </c>
    </row>
    <row r="15272" spans="1:20">
      <c r="A15272" t="s">
        <v>15308</v>
      </c>
      <c r="B15272" t="s">
        <v>18</v>
      </c>
      <c r="C15272" t="s">
        <v>38</v>
      </c>
      <c r="D15272">
        <v>2641.65</v>
      </c>
      <c r="E15272" t="str">
        <f t="shared" si="1428"/>
        <v>High</v>
      </c>
      <c r="F15272" t="str">
        <f t="shared" si="1429"/>
        <v>High</v>
      </c>
      <c r="G15272">
        <v>0.01</v>
      </c>
      <c r="H15272">
        <f>D15272*G15272</f>
        <v>26.416500000000003</v>
      </c>
      <c r="I15272">
        <v>3</v>
      </c>
      <c r="J15272" s="1">
        <v>45582</v>
      </c>
      <c r="K15272" s="1">
        <v>45583</v>
      </c>
      <c r="L15272" t="s">
        <v>20</v>
      </c>
      <c r="M15272" t="str">
        <f t="shared" si="1430"/>
        <v>Premium customer</v>
      </c>
      <c r="N15272" t="s">
        <v>21</v>
      </c>
      <c r="O15272">
        <v>551.98</v>
      </c>
      <c r="P15272" t="s">
        <v>22</v>
      </c>
      <c r="Q15272">
        <f>D15272-H15272</f>
        <v>2615.2335000000003</v>
      </c>
      <c r="R15272" t="str">
        <f t="shared" si="1431"/>
        <v>Good</v>
      </c>
      <c r="S15272" t="str">
        <f t="shared" si="1432"/>
        <v>Good</v>
      </c>
      <c r="T15272" t="str">
        <f t="shared" si="1433"/>
        <v>High Impact</v>
      </c>
    </row>
    <row r="15273" spans="1:20">
      <c r="A15273" t="s">
        <v>15309</v>
      </c>
      <c r="B15273" t="s">
        <v>18</v>
      </c>
      <c r="C15273" t="s">
        <v>19</v>
      </c>
      <c r="D15273">
        <v>471.06</v>
      </c>
      <c r="E15273" t="str">
        <f t="shared" si="1428"/>
        <v>Low</v>
      </c>
      <c r="F15273" t="str">
        <f t="shared" si="1429"/>
        <v>Low</v>
      </c>
      <c r="G15273">
        <v>0.37</v>
      </c>
      <c r="H15273">
        <f>D15273*G15273</f>
        <v>174.29220000000001</v>
      </c>
      <c r="I15273">
        <v>5</v>
      </c>
      <c r="J15273" s="1">
        <v>45061</v>
      </c>
      <c r="K15273" s="1">
        <v>45066</v>
      </c>
      <c r="L15273" t="s">
        <v>20</v>
      </c>
      <c r="M15273" t="str">
        <f t="shared" si="1430"/>
        <v>Normal customer</v>
      </c>
      <c r="N15273" t="s">
        <v>27</v>
      </c>
      <c r="O15273">
        <v>82.07</v>
      </c>
      <c r="P15273" t="s">
        <v>28</v>
      </c>
      <c r="Q15273">
        <f>D15273-H15273</f>
        <v>296.76779999999997</v>
      </c>
      <c r="R15273" t="str">
        <f t="shared" si="1431"/>
        <v>Bad</v>
      </c>
      <c r="S15273" t="str">
        <f t="shared" si="1432"/>
        <v>Bad</v>
      </c>
      <c r="T15273" t="str">
        <f t="shared" si="1433"/>
        <v>High Impact</v>
      </c>
    </row>
    <row r="15274" spans="1:20">
      <c r="A15274" t="s">
        <v>15310</v>
      </c>
      <c r="B15274" t="s">
        <v>46</v>
      </c>
      <c r="C15274" t="s">
        <v>31</v>
      </c>
      <c r="D15274">
        <v>2833.14</v>
      </c>
      <c r="E15274" t="str">
        <f t="shared" si="1428"/>
        <v>High</v>
      </c>
      <c r="F15274" t="str">
        <f t="shared" si="1429"/>
        <v>High</v>
      </c>
      <c r="G15274">
        <v>0.13</v>
      </c>
      <c r="H15274">
        <f>D15274*G15274</f>
        <v>368.3082</v>
      </c>
      <c r="I15274">
        <v>8</v>
      </c>
      <c r="J15274" s="1">
        <v>45650</v>
      </c>
      <c r="K15274" s="1">
        <v>45657</v>
      </c>
      <c r="L15274" t="s">
        <v>26</v>
      </c>
      <c r="M15274" t="str">
        <f t="shared" si="1430"/>
        <v>Potential customer</v>
      </c>
      <c r="N15274" t="s">
        <v>32</v>
      </c>
      <c r="O15274">
        <v>667.58</v>
      </c>
      <c r="P15274" t="s">
        <v>33</v>
      </c>
      <c r="Q15274">
        <f>D15274-H15274</f>
        <v>2464.8317999999999</v>
      </c>
      <c r="R15274" t="str">
        <f t="shared" si="1431"/>
        <v>Good</v>
      </c>
      <c r="S15274" t="str">
        <f t="shared" si="1432"/>
        <v>Good</v>
      </c>
      <c r="T15274" t="str">
        <f t="shared" si="1433"/>
        <v>High Impact</v>
      </c>
    </row>
    <row r="15275" spans="1:20">
      <c r="A15275" t="s">
        <v>15311</v>
      </c>
      <c r="B15275" t="s">
        <v>46</v>
      </c>
      <c r="C15275" t="s">
        <v>25</v>
      </c>
      <c r="D15275">
        <v>2440.14</v>
      </c>
      <c r="E15275" t="str">
        <f t="shared" si="1428"/>
        <v>High</v>
      </c>
      <c r="F15275" t="str">
        <f t="shared" si="1429"/>
        <v>High</v>
      </c>
      <c r="G15275">
        <v>0.22</v>
      </c>
      <c r="H15275">
        <f>D15275*G15275</f>
        <v>536.83079999999995</v>
      </c>
      <c r="I15275">
        <v>7</v>
      </c>
      <c r="J15275" s="1">
        <v>45314</v>
      </c>
      <c r="K15275" s="1">
        <v>45321</v>
      </c>
      <c r="L15275" t="s">
        <v>26</v>
      </c>
      <c r="M15275" t="str">
        <f t="shared" si="1430"/>
        <v>Potential customer</v>
      </c>
      <c r="N15275" t="s">
        <v>27</v>
      </c>
      <c r="O15275">
        <v>366.64</v>
      </c>
      <c r="P15275" t="s">
        <v>39</v>
      </c>
      <c r="Q15275">
        <f>D15275-H15275</f>
        <v>1903.3091999999999</v>
      </c>
      <c r="R15275" t="str">
        <f t="shared" si="1431"/>
        <v>Good</v>
      </c>
      <c r="S15275" t="str">
        <f t="shared" si="1432"/>
        <v>Good</v>
      </c>
      <c r="T15275" t="str">
        <f t="shared" si="1433"/>
        <v>High Impact</v>
      </c>
    </row>
    <row r="15276" spans="1:20">
      <c r="A15276" t="s">
        <v>15312</v>
      </c>
      <c r="B15276" t="s">
        <v>30</v>
      </c>
      <c r="C15276" t="s">
        <v>41</v>
      </c>
      <c r="D15276">
        <v>1155.3900000000001</v>
      </c>
      <c r="E15276" t="str">
        <f t="shared" si="1428"/>
        <v>High</v>
      </c>
      <c r="F15276" t="str">
        <f t="shared" si="1429"/>
        <v>High</v>
      </c>
      <c r="G15276">
        <v>0.49</v>
      </c>
      <c r="H15276">
        <f>D15276*G15276</f>
        <v>566.14110000000005</v>
      </c>
      <c r="I15276">
        <v>2</v>
      </c>
      <c r="J15276" s="1">
        <v>45245</v>
      </c>
      <c r="K15276" s="1">
        <v>45250</v>
      </c>
      <c r="L15276" t="s">
        <v>36</v>
      </c>
      <c r="M15276" t="str">
        <f t="shared" si="1430"/>
        <v>Normal customer</v>
      </c>
      <c r="N15276" t="s">
        <v>32</v>
      </c>
      <c r="O15276">
        <v>340.18</v>
      </c>
      <c r="P15276" t="s">
        <v>28</v>
      </c>
      <c r="Q15276">
        <f>D15276-H15276</f>
        <v>589.24890000000005</v>
      </c>
      <c r="R15276" t="str">
        <f t="shared" si="1431"/>
        <v>Good</v>
      </c>
      <c r="S15276" t="str">
        <f t="shared" si="1432"/>
        <v>Good</v>
      </c>
      <c r="T15276" t="str">
        <f t="shared" si="1433"/>
        <v>High Impact</v>
      </c>
    </row>
    <row r="15277" spans="1:20">
      <c r="A15277" t="s">
        <v>15313</v>
      </c>
      <c r="B15277" t="s">
        <v>30</v>
      </c>
      <c r="C15277" t="s">
        <v>41</v>
      </c>
      <c r="D15277">
        <v>149.80000000000001</v>
      </c>
      <c r="E15277" t="str">
        <f t="shared" si="1428"/>
        <v>Low</v>
      </c>
      <c r="F15277" t="str">
        <f t="shared" si="1429"/>
        <v>Low</v>
      </c>
      <c r="G15277">
        <v>0.28000000000000003</v>
      </c>
      <c r="H15277">
        <f>D15277*G15277</f>
        <v>41.94400000000001</v>
      </c>
      <c r="I15277">
        <v>4</v>
      </c>
      <c r="J15277" s="1">
        <v>45123</v>
      </c>
      <c r="K15277" s="1">
        <v>45125</v>
      </c>
      <c r="L15277" t="s">
        <v>20</v>
      </c>
      <c r="M15277" t="str">
        <f t="shared" si="1430"/>
        <v>Normal customer</v>
      </c>
      <c r="N15277" t="s">
        <v>32</v>
      </c>
      <c r="O15277">
        <v>43.14</v>
      </c>
      <c r="P15277" t="s">
        <v>28</v>
      </c>
      <c r="Q15277">
        <f>D15277-H15277</f>
        <v>107.85599999999999</v>
      </c>
      <c r="R15277" t="str">
        <f t="shared" si="1431"/>
        <v>Bad</v>
      </c>
      <c r="S15277" t="str">
        <f t="shared" si="1432"/>
        <v>Bad</v>
      </c>
      <c r="T15277" t="str">
        <f t="shared" si="1433"/>
        <v>High Impact</v>
      </c>
    </row>
    <row r="15278" spans="1:20">
      <c r="A15278" t="s">
        <v>15314</v>
      </c>
      <c r="B15278" t="s">
        <v>18</v>
      </c>
      <c r="C15278" t="s">
        <v>31</v>
      </c>
      <c r="D15278">
        <v>1648.23</v>
      </c>
      <c r="E15278" t="str">
        <f t="shared" si="1428"/>
        <v>High</v>
      </c>
      <c r="F15278" t="str">
        <f t="shared" si="1429"/>
        <v>High</v>
      </c>
      <c r="G15278">
        <v>0.04</v>
      </c>
      <c r="H15278">
        <f>D15278*G15278</f>
        <v>65.929200000000009</v>
      </c>
      <c r="I15278">
        <v>7</v>
      </c>
      <c r="J15278" s="1">
        <v>45050</v>
      </c>
      <c r="K15278" s="1">
        <v>45057</v>
      </c>
      <c r="L15278" t="s">
        <v>36</v>
      </c>
      <c r="M15278" t="str">
        <f t="shared" si="1430"/>
        <v>Normal customer</v>
      </c>
      <c r="N15278" t="s">
        <v>21</v>
      </c>
      <c r="O15278">
        <v>121.93</v>
      </c>
      <c r="P15278" t="s">
        <v>39</v>
      </c>
      <c r="Q15278">
        <f>D15278-H15278</f>
        <v>1582.3008</v>
      </c>
      <c r="R15278" t="str">
        <f t="shared" si="1431"/>
        <v>Bad</v>
      </c>
      <c r="S15278" t="str">
        <f t="shared" si="1432"/>
        <v>Bad</v>
      </c>
      <c r="T15278" t="str">
        <f t="shared" si="1433"/>
        <v>High Impact</v>
      </c>
    </row>
    <row r="15279" spans="1:20">
      <c r="A15279" t="s">
        <v>15315</v>
      </c>
      <c r="B15279" t="s">
        <v>18</v>
      </c>
      <c r="C15279" t="s">
        <v>31</v>
      </c>
      <c r="D15279">
        <v>1371.49</v>
      </c>
      <c r="E15279" t="str">
        <f t="shared" si="1428"/>
        <v>High</v>
      </c>
      <c r="F15279" t="str">
        <f t="shared" si="1429"/>
        <v>High</v>
      </c>
      <c r="G15279">
        <v>0.44</v>
      </c>
      <c r="H15279">
        <f>D15279*G15279</f>
        <v>603.4556</v>
      </c>
      <c r="I15279">
        <v>9</v>
      </c>
      <c r="J15279" s="1">
        <v>45255</v>
      </c>
      <c r="K15279" s="1">
        <v>45261</v>
      </c>
      <c r="L15279" t="s">
        <v>26</v>
      </c>
      <c r="M15279" t="str">
        <f t="shared" si="1430"/>
        <v>Potential customer</v>
      </c>
      <c r="N15279" t="s">
        <v>27</v>
      </c>
      <c r="O15279">
        <v>173.41</v>
      </c>
      <c r="P15279" t="s">
        <v>44</v>
      </c>
      <c r="Q15279">
        <f>D15279-H15279</f>
        <v>768.03440000000001</v>
      </c>
      <c r="R15279" t="str">
        <f t="shared" si="1431"/>
        <v>Bad</v>
      </c>
      <c r="S15279" t="str">
        <f t="shared" si="1432"/>
        <v>Bad</v>
      </c>
      <c r="T15279" t="str">
        <f t="shared" si="1433"/>
        <v>High Impact</v>
      </c>
    </row>
    <row r="15280" spans="1:20">
      <c r="A15280" t="s">
        <v>15316</v>
      </c>
      <c r="B15280" t="s">
        <v>46</v>
      </c>
      <c r="C15280" t="s">
        <v>31</v>
      </c>
      <c r="D15280">
        <v>2466.2600000000002</v>
      </c>
      <c r="E15280" t="str">
        <f t="shared" si="1428"/>
        <v>High</v>
      </c>
      <c r="F15280" t="str">
        <f t="shared" si="1429"/>
        <v>High</v>
      </c>
      <c r="G15280">
        <v>0.16</v>
      </c>
      <c r="H15280">
        <f>D15280*G15280</f>
        <v>394.60160000000002</v>
      </c>
      <c r="I15280">
        <v>7</v>
      </c>
      <c r="J15280" s="1">
        <v>45004</v>
      </c>
      <c r="K15280" s="1">
        <v>45008</v>
      </c>
      <c r="L15280" t="s">
        <v>20</v>
      </c>
      <c r="M15280" t="str">
        <f t="shared" si="1430"/>
        <v>Premium customer</v>
      </c>
      <c r="N15280" t="s">
        <v>27</v>
      </c>
      <c r="O15280">
        <v>251.08</v>
      </c>
      <c r="P15280" t="s">
        <v>28</v>
      </c>
      <c r="Q15280">
        <f>D15280-H15280</f>
        <v>2071.6584000000003</v>
      </c>
      <c r="R15280" t="str">
        <f t="shared" si="1431"/>
        <v>Bad</v>
      </c>
      <c r="S15280" t="str">
        <f t="shared" si="1432"/>
        <v>Bad</v>
      </c>
      <c r="T15280" t="str">
        <f t="shared" si="1433"/>
        <v>High Impact</v>
      </c>
    </row>
    <row r="15281" spans="1:20">
      <c r="A15281" t="s">
        <v>15317</v>
      </c>
      <c r="B15281" t="s">
        <v>46</v>
      </c>
      <c r="C15281" t="s">
        <v>38</v>
      </c>
      <c r="D15281">
        <v>3831.85</v>
      </c>
      <c r="E15281" t="str">
        <f t="shared" si="1428"/>
        <v>High</v>
      </c>
      <c r="F15281" t="str">
        <f t="shared" si="1429"/>
        <v>High</v>
      </c>
      <c r="G15281">
        <v>0.28999999999999998</v>
      </c>
      <c r="H15281">
        <f>D15281*G15281</f>
        <v>1111.2365</v>
      </c>
      <c r="I15281">
        <v>8</v>
      </c>
      <c r="J15281" s="1">
        <v>45200</v>
      </c>
      <c r="K15281" s="1">
        <v>45207</v>
      </c>
      <c r="L15281" t="s">
        <v>36</v>
      </c>
      <c r="M15281" t="str">
        <f t="shared" si="1430"/>
        <v>Normal customer</v>
      </c>
      <c r="N15281" t="s">
        <v>21</v>
      </c>
      <c r="O15281">
        <v>496.49</v>
      </c>
      <c r="P15281" t="s">
        <v>22</v>
      </c>
      <c r="Q15281">
        <f>D15281-H15281</f>
        <v>2720.6134999999999</v>
      </c>
      <c r="R15281" t="str">
        <f t="shared" si="1431"/>
        <v>Good</v>
      </c>
      <c r="S15281" t="str">
        <f t="shared" si="1432"/>
        <v>Good</v>
      </c>
      <c r="T15281" t="str">
        <f t="shared" si="1433"/>
        <v>High Impact</v>
      </c>
    </row>
    <row r="15282" spans="1:20">
      <c r="A15282" t="s">
        <v>15318</v>
      </c>
      <c r="B15282" t="s">
        <v>30</v>
      </c>
      <c r="C15282" t="s">
        <v>25</v>
      </c>
      <c r="D15282">
        <v>2251.3000000000002</v>
      </c>
      <c r="E15282" t="str">
        <f t="shared" si="1428"/>
        <v>High</v>
      </c>
      <c r="F15282" t="str">
        <f t="shared" si="1429"/>
        <v>High</v>
      </c>
      <c r="G15282">
        <v>0.36</v>
      </c>
      <c r="H15282">
        <f>D15282*G15282</f>
        <v>810.46800000000007</v>
      </c>
      <c r="I15282">
        <v>9</v>
      </c>
      <c r="J15282" s="1">
        <v>45062</v>
      </c>
      <c r="K15282" s="1">
        <v>45068</v>
      </c>
      <c r="L15282" t="s">
        <v>36</v>
      </c>
      <c r="M15282" t="str">
        <f t="shared" si="1430"/>
        <v>Normal customer</v>
      </c>
      <c r="N15282" t="s">
        <v>27</v>
      </c>
      <c r="O15282">
        <v>381.26</v>
      </c>
      <c r="P15282" t="s">
        <v>28</v>
      </c>
      <c r="Q15282">
        <f>D15282-H15282</f>
        <v>1440.8320000000001</v>
      </c>
      <c r="R15282" t="str">
        <f t="shared" si="1431"/>
        <v>Good</v>
      </c>
      <c r="S15282" t="str">
        <f t="shared" si="1432"/>
        <v>Good</v>
      </c>
      <c r="T15282" t="str">
        <f t="shared" si="1433"/>
        <v>High Impact</v>
      </c>
    </row>
    <row r="15283" spans="1:20">
      <c r="A15283" t="s">
        <v>15319</v>
      </c>
      <c r="B15283" t="s">
        <v>30</v>
      </c>
      <c r="C15283" t="s">
        <v>38</v>
      </c>
      <c r="D15283">
        <v>4762.6899999999996</v>
      </c>
      <c r="E15283" t="str">
        <f t="shared" si="1428"/>
        <v>High</v>
      </c>
      <c r="F15283" t="str">
        <f t="shared" si="1429"/>
        <v>High</v>
      </c>
      <c r="G15283">
        <v>0.39</v>
      </c>
      <c r="H15283">
        <f>D15283*G15283</f>
        <v>1857.4490999999998</v>
      </c>
      <c r="I15283">
        <v>1</v>
      </c>
      <c r="J15283" s="1">
        <v>45399</v>
      </c>
      <c r="K15283" s="1">
        <v>45406</v>
      </c>
      <c r="L15283" t="s">
        <v>36</v>
      </c>
      <c r="M15283" t="str">
        <f t="shared" si="1430"/>
        <v>Normal customer</v>
      </c>
      <c r="N15283" t="s">
        <v>32</v>
      </c>
      <c r="O15283">
        <v>375.4</v>
      </c>
      <c r="P15283" t="s">
        <v>22</v>
      </c>
      <c r="Q15283">
        <f>D15283-H15283</f>
        <v>2905.2408999999998</v>
      </c>
      <c r="R15283" t="str">
        <f t="shared" si="1431"/>
        <v>Good</v>
      </c>
      <c r="S15283" t="str">
        <f t="shared" si="1432"/>
        <v>Good</v>
      </c>
      <c r="T15283" t="str">
        <f t="shared" si="1433"/>
        <v>High Impact</v>
      </c>
    </row>
    <row r="15284" spans="1:20">
      <c r="A15284" t="s">
        <v>15320</v>
      </c>
      <c r="B15284" t="s">
        <v>24</v>
      </c>
      <c r="C15284" t="s">
        <v>31</v>
      </c>
      <c r="D15284">
        <v>1184.44</v>
      </c>
      <c r="E15284" t="str">
        <f t="shared" si="1428"/>
        <v>High</v>
      </c>
      <c r="F15284" t="str">
        <f t="shared" si="1429"/>
        <v>High</v>
      </c>
      <c r="G15284">
        <v>0.22</v>
      </c>
      <c r="H15284">
        <f>D15284*G15284</f>
        <v>260.57679999999999</v>
      </c>
      <c r="I15284">
        <v>3</v>
      </c>
      <c r="J15284" s="1">
        <v>45250</v>
      </c>
      <c r="K15284" s="1">
        <v>45252</v>
      </c>
      <c r="L15284" t="s">
        <v>20</v>
      </c>
      <c r="M15284" t="str">
        <f t="shared" si="1430"/>
        <v>Premium customer</v>
      </c>
      <c r="N15284" t="s">
        <v>32</v>
      </c>
      <c r="O15284">
        <v>269.74</v>
      </c>
      <c r="P15284" t="s">
        <v>28</v>
      </c>
      <c r="Q15284">
        <f>D15284-H15284</f>
        <v>923.86320000000001</v>
      </c>
      <c r="R15284" t="str">
        <f t="shared" si="1431"/>
        <v>Bad</v>
      </c>
      <c r="S15284" t="str">
        <f t="shared" si="1432"/>
        <v>Bad</v>
      </c>
      <c r="T15284" t="str">
        <f t="shared" si="1433"/>
        <v>High Impact</v>
      </c>
    </row>
    <row r="15285" spans="1:20">
      <c r="A15285" t="s">
        <v>15321</v>
      </c>
      <c r="B15285" t="s">
        <v>30</v>
      </c>
      <c r="C15285" t="s">
        <v>25</v>
      </c>
      <c r="D15285">
        <v>1182.67</v>
      </c>
      <c r="E15285" t="str">
        <f t="shared" si="1428"/>
        <v>High</v>
      </c>
      <c r="F15285" t="str">
        <f t="shared" si="1429"/>
        <v>High</v>
      </c>
      <c r="G15285">
        <v>0.39</v>
      </c>
      <c r="H15285">
        <f>D15285*G15285</f>
        <v>461.24130000000002</v>
      </c>
      <c r="I15285">
        <v>6</v>
      </c>
      <c r="J15285" s="1">
        <v>45297</v>
      </c>
      <c r="K15285" s="1">
        <v>45298</v>
      </c>
      <c r="L15285" t="s">
        <v>36</v>
      </c>
      <c r="M15285" t="str">
        <f t="shared" si="1430"/>
        <v>Normal customer</v>
      </c>
      <c r="N15285" t="s">
        <v>27</v>
      </c>
      <c r="O15285">
        <v>228.89</v>
      </c>
      <c r="P15285" t="s">
        <v>22</v>
      </c>
      <c r="Q15285">
        <f>D15285-H15285</f>
        <v>721.42870000000005</v>
      </c>
      <c r="R15285" t="str">
        <f t="shared" si="1431"/>
        <v>Bad</v>
      </c>
      <c r="S15285" t="str">
        <f t="shared" si="1432"/>
        <v>Bad</v>
      </c>
      <c r="T15285" t="str">
        <f t="shared" si="1433"/>
        <v>High Impact</v>
      </c>
    </row>
    <row r="15286" spans="1:20">
      <c r="A15286" t="s">
        <v>15322</v>
      </c>
      <c r="B15286" t="s">
        <v>46</v>
      </c>
      <c r="C15286" t="s">
        <v>31</v>
      </c>
      <c r="D15286">
        <v>3061.8</v>
      </c>
      <c r="E15286" t="str">
        <f t="shared" si="1428"/>
        <v>High</v>
      </c>
      <c r="F15286" t="str">
        <f t="shared" si="1429"/>
        <v>High</v>
      </c>
      <c r="G15286">
        <v>0.06</v>
      </c>
      <c r="H15286">
        <f>D15286*G15286</f>
        <v>183.708</v>
      </c>
      <c r="I15286">
        <v>8</v>
      </c>
      <c r="J15286" s="1">
        <v>45080</v>
      </c>
      <c r="K15286" s="1">
        <v>45087</v>
      </c>
      <c r="L15286" t="s">
        <v>36</v>
      </c>
      <c r="M15286" t="str">
        <f t="shared" si="1430"/>
        <v>Normal customer</v>
      </c>
      <c r="N15286" t="s">
        <v>21</v>
      </c>
      <c r="O15286">
        <v>265.73</v>
      </c>
      <c r="P15286" t="s">
        <v>28</v>
      </c>
      <c r="Q15286">
        <f>D15286-H15286</f>
        <v>2878.0920000000001</v>
      </c>
      <c r="R15286" t="str">
        <f t="shared" si="1431"/>
        <v>Bad</v>
      </c>
      <c r="S15286" t="str">
        <f t="shared" si="1432"/>
        <v>Bad</v>
      </c>
      <c r="T15286" t="str">
        <f t="shared" si="1433"/>
        <v>High Impact</v>
      </c>
    </row>
    <row r="15287" spans="1:20">
      <c r="A15287" t="s">
        <v>15323</v>
      </c>
      <c r="B15287" t="s">
        <v>18</v>
      </c>
      <c r="C15287" t="s">
        <v>25</v>
      </c>
      <c r="D15287">
        <v>4491.6899999999996</v>
      </c>
      <c r="E15287" t="str">
        <f t="shared" si="1428"/>
        <v>High</v>
      </c>
      <c r="F15287" t="str">
        <f t="shared" si="1429"/>
        <v>High</v>
      </c>
      <c r="G15287">
        <v>0.26</v>
      </c>
      <c r="H15287">
        <f>D15287*G15287</f>
        <v>1167.8393999999998</v>
      </c>
      <c r="I15287">
        <v>7</v>
      </c>
      <c r="J15287" s="1">
        <v>45513</v>
      </c>
      <c r="K15287" s="1">
        <v>45519</v>
      </c>
      <c r="L15287" t="s">
        <v>20</v>
      </c>
      <c r="M15287" t="str">
        <f t="shared" si="1430"/>
        <v>Premium customer</v>
      </c>
      <c r="N15287" t="s">
        <v>32</v>
      </c>
      <c r="O15287">
        <v>985.34</v>
      </c>
      <c r="P15287" t="s">
        <v>39</v>
      </c>
      <c r="Q15287">
        <f>D15287-H15287</f>
        <v>3323.8505999999998</v>
      </c>
      <c r="R15287" t="str">
        <f t="shared" si="1431"/>
        <v>Good</v>
      </c>
      <c r="S15287" t="str">
        <f t="shared" si="1432"/>
        <v>Good</v>
      </c>
      <c r="T15287" t="str">
        <f t="shared" si="1433"/>
        <v>High Impact</v>
      </c>
    </row>
    <row r="15288" spans="1:20">
      <c r="A15288" t="s">
        <v>15324</v>
      </c>
      <c r="B15288" t="s">
        <v>24</v>
      </c>
      <c r="C15288" t="s">
        <v>41</v>
      </c>
      <c r="D15288">
        <v>3392.1</v>
      </c>
      <c r="E15288" t="str">
        <f t="shared" si="1428"/>
        <v>High</v>
      </c>
      <c r="F15288" t="str">
        <f t="shared" si="1429"/>
        <v>High</v>
      </c>
      <c r="G15288">
        <v>0.01</v>
      </c>
      <c r="H15288">
        <f>D15288*G15288</f>
        <v>33.920999999999999</v>
      </c>
      <c r="I15288">
        <v>6</v>
      </c>
      <c r="J15288" s="1">
        <v>45343</v>
      </c>
      <c r="K15288" s="1">
        <v>45344</v>
      </c>
      <c r="L15288" t="s">
        <v>26</v>
      </c>
      <c r="M15288" t="str">
        <f t="shared" si="1430"/>
        <v>Potential customer</v>
      </c>
      <c r="N15288" t="s">
        <v>27</v>
      </c>
      <c r="O15288">
        <v>715.78</v>
      </c>
      <c r="P15288" t="s">
        <v>44</v>
      </c>
      <c r="Q15288">
        <f>D15288-H15288</f>
        <v>3358.1790000000001</v>
      </c>
      <c r="R15288" t="str">
        <f t="shared" si="1431"/>
        <v>Good</v>
      </c>
      <c r="S15288" t="str">
        <f t="shared" si="1432"/>
        <v>Good</v>
      </c>
      <c r="T15288" t="str">
        <f t="shared" si="1433"/>
        <v>High Impact</v>
      </c>
    </row>
    <row r="15289" spans="1:20">
      <c r="A15289" t="s">
        <v>15325</v>
      </c>
      <c r="B15289" t="s">
        <v>30</v>
      </c>
      <c r="C15289" t="s">
        <v>38</v>
      </c>
      <c r="D15289">
        <v>3401.02</v>
      </c>
      <c r="E15289" t="str">
        <f t="shared" si="1428"/>
        <v>High</v>
      </c>
      <c r="F15289" t="str">
        <f t="shared" si="1429"/>
        <v>High</v>
      </c>
      <c r="G15289">
        <v>0.2</v>
      </c>
      <c r="H15289">
        <f>D15289*G15289</f>
        <v>680.20400000000006</v>
      </c>
      <c r="I15289">
        <v>4</v>
      </c>
      <c r="J15289" s="1">
        <v>44948</v>
      </c>
      <c r="K15289" s="1">
        <v>44950</v>
      </c>
      <c r="L15289" t="s">
        <v>36</v>
      </c>
      <c r="M15289" t="str">
        <f t="shared" si="1430"/>
        <v>Normal customer</v>
      </c>
      <c r="N15289" t="s">
        <v>27</v>
      </c>
      <c r="O15289">
        <v>920.89</v>
      </c>
      <c r="P15289" t="s">
        <v>53</v>
      </c>
      <c r="Q15289">
        <f>D15289-H15289</f>
        <v>2720.8159999999998</v>
      </c>
      <c r="R15289" t="str">
        <f t="shared" si="1431"/>
        <v>Good</v>
      </c>
      <c r="S15289" t="str">
        <f t="shared" si="1432"/>
        <v>Good</v>
      </c>
      <c r="T15289" t="str">
        <f t="shared" si="1433"/>
        <v>High Impact</v>
      </c>
    </row>
    <row r="15290" spans="1:20">
      <c r="A15290" t="s">
        <v>15326</v>
      </c>
      <c r="B15290" t="s">
        <v>30</v>
      </c>
      <c r="C15290" t="s">
        <v>31</v>
      </c>
      <c r="D15290">
        <v>4050.8</v>
      </c>
      <c r="E15290" t="str">
        <f t="shared" si="1428"/>
        <v>High</v>
      </c>
      <c r="F15290" t="str">
        <f t="shared" si="1429"/>
        <v>High</v>
      </c>
      <c r="G15290">
        <v>0.18</v>
      </c>
      <c r="H15290">
        <f>D15290*G15290</f>
        <v>729.14400000000001</v>
      </c>
      <c r="I15290">
        <v>8</v>
      </c>
      <c r="J15290" s="1">
        <v>45182</v>
      </c>
      <c r="K15290" s="1">
        <v>45185</v>
      </c>
      <c r="L15290" t="s">
        <v>26</v>
      </c>
      <c r="M15290" t="str">
        <f t="shared" si="1430"/>
        <v>Potential customer</v>
      </c>
      <c r="N15290" t="s">
        <v>32</v>
      </c>
      <c r="O15290">
        <v>416.9</v>
      </c>
      <c r="P15290" t="s">
        <v>44</v>
      </c>
      <c r="Q15290">
        <f>D15290-H15290</f>
        <v>3321.6559999999999</v>
      </c>
      <c r="R15290" t="str">
        <f t="shared" si="1431"/>
        <v>Good</v>
      </c>
      <c r="S15290" t="str">
        <f t="shared" si="1432"/>
        <v>Good</v>
      </c>
      <c r="T15290" t="str">
        <f t="shared" si="1433"/>
        <v>High Impact</v>
      </c>
    </row>
    <row r="15291" spans="1:20">
      <c r="A15291" t="s">
        <v>15327</v>
      </c>
      <c r="B15291" t="s">
        <v>46</v>
      </c>
      <c r="C15291" t="s">
        <v>31</v>
      </c>
      <c r="D15291">
        <v>3376.53</v>
      </c>
      <c r="E15291" t="str">
        <f t="shared" si="1428"/>
        <v>High</v>
      </c>
      <c r="F15291" t="str">
        <f t="shared" si="1429"/>
        <v>High</v>
      </c>
      <c r="G15291">
        <v>0.49</v>
      </c>
      <c r="H15291">
        <f>D15291*G15291</f>
        <v>1654.4997000000001</v>
      </c>
      <c r="I15291">
        <v>4</v>
      </c>
      <c r="J15291" s="1">
        <v>45507</v>
      </c>
      <c r="K15291" s="1">
        <v>45508</v>
      </c>
      <c r="L15291" t="s">
        <v>20</v>
      </c>
      <c r="M15291" t="str">
        <f t="shared" si="1430"/>
        <v>Premium customer</v>
      </c>
      <c r="N15291" t="s">
        <v>32</v>
      </c>
      <c r="O15291">
        <v>682.98</v>
      </c>
      <c r="P15291" t="s">
        <v>53</v>
      </c>
      <c r="Q15291">
        <f>D15291-H15291</f>
        <v>1722.0303000000001</v>
      </c>
      <c r="R15291" t="str">
        <f t="shared" si="1431"/>
        <v>Good</v>
      </c>
      <c r="S15291" t="str">
        <f t="shared" si="1432"/>
        <v>Good</v>
      </c>
      <c r="T15291" t="str">
        <f t="shared" si="1433"/>
        <v>High Impact</v>
      </c>
    </row>
    <row r="15292" spans="1:20">
      <c r="A15292" t="s">
        <v>15328</v>
      </c>
      <c r="B15292" t="s">
        <v>24</v>
      </c>
      <c r="C15292" t="s">
        <v>19</v>
      </c>
      <c r="D15292">
        <v>3820.8</v>
      </c>
      <c r="E15292" t="str">
        <f t="shared" si="1428"/>
        <v>High</v>
      </c>
      <c r="F15292" t="str">
        <f t="shared" si="1429"/>
        <v>High</v>
      </c>
      <c r="G15292">
        <v>0.2</v>
      </c>
      <c r="H15292">
        <f>D15292*G15292</f>
        <v>764.16000000000008</v>
      </c>
      <c r="I15292">
        <v>6</v>
      </c>
      <c r="J15292" s="1">
        <v>45567</v>
      </c>
      <c r="K15292" s="1">
        <v>45572</v>
      </c>
      <c r="L15292" t="s">
        <v>20</v>
      </c>
      <c r="M15292" t="str">
        <f t="shared" si="1430"/>
        <v>Premium customer</v>
      </c>
      <c r="N15292" t="s">
        <v>27</v>
      </c>
      <c r="O15292">
        <v>1027.78</v>
      </c>
      <c r="P15292" t="s">
        <v>39</v>
      </c>
      <c r="Q15292">
        <f>D15292-H15292</f>
        <v>3056.6400000000003</v>
      </c>
      <c r="R15292" t="str">
        <f t="shared" si="1431"/>
        <v>Good</v>
      </c>
      <c r="S15292" t="str">
        <f t="shared" si="1432"/>
        <v>Good</v>
      </c>
      <c r="T15292" t="str">
        <f t="shared" si="1433"/>
        <v>High Impact</v>
      </c>
    </row>
    <row r="15293" spans="1:20">
      <c r="A15293" t="s">
        <v>15329</v>
      </c>
      <c r="B15293" t="s">
        <v>30</v>
      </c>
      <c r="C15293" t="s">
        <v>41</v>
      </c>
      <c r="D15293">
        <v>4344.0200000000004</v>
      </c>
      <c r="E15293" t="str">
        <f t="shared" si="1428"/>
        <v>High</v>
      </c>
      <c r="F15293" t="str">
        <f t="shared" si="1429"/>
        <v>High</v>
      </c>
      <c r="G15293">
        <v>0.45</v>
      </c>
      <c r="H15293">
        <f>D15293*G15293</f>
        <v>1954.8090000000002</v>
      </c>
      <c r="I15293">
        <v>3</v>
      </c>
      <c r="J15293" s="1">
        <v>44961</v>
      </c>
      <c r="K15293" s="1">
        <v>44964</v>
      </c>
      <c r="L15293" t="s">
        <v>36</v>
      </c>
      <c r="M15293" t="str">
        <f t="shared" si="1430"/>
        <v>Normal customer</v>
      </c>
      <c r="N15293" t="s">
        <v>32</v>
      </c>
      <c r="O15293">
        <v>502.98</v>
      </c>
      <c r="P15293" t="s">
        <v>33</v>
      </c>
      <c r="Q15293">
        <f>D15293-H15293</f>
        <v>2389.2110000000002</v>
      </c>
      <c r="R15293" t="str">
        <f t="shared" si="1431"/>
        <v>Good</v>
      </c>
      <c r="S15293" t="str">
        <f t="shared" si="1432"/>
        <v>Good</v>
      </c>
      <c r="T15293" t="str">
        <f t="shared" si="1433"/>
        <v>High Impact</v>
      </c>
    </row>
    <row r="15294" spans="1:20">
      <c r="A15294" t="s">
        <v>15330</v>
      </c>
      <c r="B15294" t="s">
        <v>18</v>
      </c>
      <c r="C15294" t="s">
        <v>31</v>
      </c>
      <c r="D15294">
        <v>138.76</v>
      </c>
      <c r="E15294" t="str">
        <f t="shared" si="1428"/>
        <v>Low</v>
      </c>
      <c r="F15294" t="str">
        <f t="shared" si="1429"/>
        <v>Low</v>
      </c>
      <c r="G15294">
        <v>0.22</v>
      </c>
      <c r="H15294">
        <f>D15294*G15294</f>
        <v>30.527199999999997</v>
      </c>
      <c r="I15294">
        <v>7</v>
      </c>
      <c r="J15294" s="1">
        <v>45110</v>
      </c>
      <c r="K15294" s="1">
        <v>45112</v>
      </c>
      <c r="L15294" t="s">
        <v>36</v>
      </c>
      <c r="M15294" t="str">
        <f t="shared" si="1430"/>
        <v>Normal customer</v>
      </c>
      <c r="N15294" t="s">
        <v>21</v>
      </c>
      <c r="O15294">
        <v>14.98</v>
      </c>
      <c r="P15294" t="s">
        <v>53</v>
      </c>
      <c r="Q15294">
        <f>D15294-H15294</f>
        <v>108.2328</v>
      </c>
      <c r="R15294" t="str">
        <f t="shared" si="1431"/>
        <v>Bad</v>
      </c>
      <c r="S15294" t="str">
        <f t="shared" si="1432"/>
        <v>Bad</v>
      </c>
      <c r="T15294" t="str">
        <f t="shared" si="1433"/>
        <v>Normal</v>
      </c>
    </row>
    <row r="15295" spans="1:20">
      <c r="A15295" t="s">
        <v>15331</v>
      </c>
      <c r="B15295" t="s">
        <v>46</v>
      </c>
      <c r="C15295" t="s">
        <v>38</v>
      </c>
      <c r="D15295">
        <v>4439.55</v>
      </c>
      <c r="E15295" t="str">
        <f t="shared" si="1428"/>
        <v>High</v>
      </c>
      <c r="F15295" t="str">
        <f t="shared" si="1429"/>
        <v>High</v>
      </c>
      <c r="G15295">
        <v>0.27</v>
      </c>
      <c r="H15295">
        <f>D15295*G15295</f>
        <v>1198.6785000000002</v>
      </c>
      <c r="I15295">
        <v>6</v>
      </c>
      <c r="J15295" s="1">
        <v>45149</v>
      </c>
      <c r="K15295" s="1">
        <v>45152</v>
      </c>
      <c r="L15295" t="s">
        <v>20</v>
      </c>
      <c r="M15295" t="str">
        <f t="shared" si="1430"/>
        <v>Premium customer</v>
      </c>
      <c r="N15295" t="s">
        <v>32</v>
      </c>
      <c r="O15295">
        <v>527.30999999999995</v>
      </c>
      <c r="P15295" t="s">
        <v>33</v>
      </c>
      <c r="Q15295">
        <f>D15295-H15295</f>
        <v>3240.8715000000002</v>
      </c>
      <c r="R15295" t="str">
        <f t="shared" si="1431"/>
        <v>Good</v>
      </c>
      <c r="S15295" t="str">
        <f t="shared" si="1432"/>
        <v>Good</v>
      </c>
      <c r="T15295" t="str">
        <f t="shared" si="1433"/>
        <v>High Impact</v>
      </c>
    </row>
    <row r="15296" spans="1:20">
      <c r="A15296" t="s">
        <v>15332</v>
      </c>
      <c r="B15296" t="s">
        <v>24</v>
      </c>
      <c r="C15296" t="s">
        <v>41</v>
      </c>
      <c r="D15296">
        <v>1154.8</v>
      </c>
      <c r="E15296" t="str">
        <f t="shared" si="1428"/>
        <v>High</v>
      </c>
      <c r="F15296" t="str">
        <f t="shared" si="1429"/>
        <v>High</v>
      </c>
      <c r="G15296">
        <v>0.18</v>
      </c>
      <c r="H15296">
        <f>D15296*G15296</f>
        <v>207.86399999999998</v>
      </c>
      <c r="I15296">
        <v>7</v>
      </c>
      <c r="J15296" s="1">
        <v>45052</v>
      </c>
      <c r="K15296" s="1">
        <v>45056</v>
      </c>
      <c r="L15296" t="s">
        <v>36</v>
      </c>
      <c r="M15296" t="str">
        <f t="shared" si="1430"/>
        <v>Normal customer</v>
      </c>
      <c r="N15296" t="s">
        <v>21</v>
      </c>
      <c r="O15296">
        <v>278.06</v>
      </c>
      <c r="P15296" t="s">
        <v>33</v>
      </c>
      <c r="Q15296">
        <f>D15296-H15296</f>
        <v>946.93599999999992</v>
      </c>
      <c r="R15296" t="str">
        <f t="shared" si="1431"/>
        <v>Bad</v>
      </c>
      <c r="S15296" t="str">
        <f t="shared" si="1432"/>
        <v>Bad</v>
      </c>
      <c r="T15296" t="str">
        <f t="shared" si="1433"/>
        <v>High Impact</v>
      </c>
    </row>
    <row r="15297" spans="1:20">
      <c r="A15297" t="s">
        <v>15333</v>
      </c>
      <c r="B15297" t="s">
        <v>30</v>
      </c>
      <c r="C15297" t="s">
        <v>31</v>
      </c>
      <c r="D15297">
        <v>4569.32</v>
      </c>
      <c r="E15297" t="str">
        <f t="shared" si="1428"/>
        <v>High</v>
      </c>
      <c r="F15297" t="str">
        <f t="shared" si="1429"/>
        <v>High</v>
      </c>
      <c r="G15297">
        <v>0.32</v>
      </c>
      <c r="H15297">
        <f>D15297*G15297</f>
        <v>1462.1823999999999</v>
      </c>
      <c r="I15297">
        <v>5</v>
      </c>
      <c r="J15297" s="1">
        <v>45569</v>
      </c>
      <c r="K15297" s="1">
        <v>45575</v>
      </c>
      <c r="L15297" t="s">
        <v>36</v>
      </c>
      <c r="M15297" t="str">
        <f t="shared" si="1430"/>
        <v>Normal customer</v>
      </c>
      <c r="N15297" t="s">
        <v>21</v>
      </c>
      <c r="O15297">
        <v>1152.97</v>
      </c>
      <c r="P15297" t="s">
        <v>44</v>
      </c>
      <c r="Q15297">
        <f>D15297-H15297</f>
        <v>3107.1376</v>
      </c>
      <c r="R15297" t="str">
        <f t="shared" si="1431"/>
        <v>Good</v>
      </c>
      <c r="S15297" t="str">
        <f t="shared" si="1432"/>
        <v>Good</v>
      </c>
      <c r="T15297" t="str">
        <f t="shared" si="1433"/>
        <v>High Impact</v>
      </c>
    </row>
    <row r="15298" spans="1:20">
      <c r="A15298" t="s">
        <v>15334</v>
      </c>
      <c r="B15298" t="s">
        <v>30</v>
      </c>
      <c r="C15298" t="s">
        <v>38</v>
      </c>
      <c r="D15298">
        <v>1404.3</v>
      </c>
      <c r="E15298" t="str">
        <f t="shared" si="1428"/>
        <v>High</v>
      </c>
      <c r="F15298" t="str">
        <f t="shared" si="1429"/>
        <v>High</v>
      </c>
      <c r="G15298">
        <v>0.37</v>
      </c>
      <c r="H15298">
        <f>D15298*G15298</f>
        <v>519.59100000000001</v>
      </c>
      <c r="I15298">
        <v>5</v>
      </c>
      <c r="J15298" s="1">
        <v>45125</v>
      </c>
      <c r="K15298" s="1">
        <v>45132</v>
      </c>
      <c r="L15298" t="s">
        <v>26</v>
      </c>
      <c r="M15298" t="str">
        <f t="shared" si="1430"/>
        <v>Potential customer</v>
      </c>
      <c r="N15298" t="s">
        <v>32</v>
      </c>
      <c r="O15298">
        <v>82.33</v>
      </c>
      <c r="P15298" t="s">
        <v>44</v>
      </c>
      <c r="Q15298">
        <f>D15298-H15298</f>
        <v>884.70899999999995</v>
      </c>
      <c r="R15298" t="str">
        <f t="shared" si="1431"/>
        <v>Bad</v>
      </c>
      <c r="S15298" t="str">
        <f t="shared" si="1432"/>
        <v>Bad</v>
      </c>
      <c r="T15298" t="str">
        <f t="shared" si="1433"/>
        <v>High Impact</v>
      </c>
    </row>
    <row r="15299" spans="1:20">
      <c r="A15299" t="s">
        <v>15335</v>
      </c>
      <c r="B15299" t="s">
        <v>24</v>
      </c>
      <c r="C15299" t="s">
        <v>19</v>
      </c>
      <c r="D15299">
        <v>2330.67</v>
      </c>
      <c r="E15299" t="str">
        <f t="shared" ref="E15299:E15346" si="1434">IF(D15299&gt;1000,"High","Low")</f>
        <v>High</v>
      </c>
      <c r="F15299" t="str">
        <f t="shared" ref="F15299:F15346" si="1435">IF(D15299&gt;1000,"High",IF(D15299&gt;500,"Midium","Low"))</f>
        <v>High</v>
      </c>
      <c r="G15299">
        <v>0.4</v>
      </c>
      <c r="H15299">
        <f>D15299*G15299</f>
        <v>932.26800000000003</v>
      </c>
      <c r="I15299">
        <v>2</v>
      </c>
      <c r="J15299" s="1">
        <v>45055</v>
      </c>
      <c r="K15299" s="1">
        <v>45058</v>
      </c>
      <c r="L15299" t="s">
        <v>26</v>
      </c>
      <c r="M15299" t="str">
        <f t="shared" ref="M15299:M15346" si="1436">IF(AND(L15299="Member",D15299&gt;1000),"Premium customer",IF(AND(L15299="Regular",D15299&gt;1000),"Potential customer","Normal customer"))</f>
        <v>Potential customer</v>
      </c>
      <c r="N15299" t="s">
        <v>21</v>
      </c>
      <c r="O15299">
        <v>299.63</v>
      </c>
      <c r="P15299" t="s">
        <v>53</v>
      </c>
      <c r="Q15299">
        <f>D15299-H15299</f>
        <v>1398.402</v>
      </c>
      <c r="R15299" t="str">
        <f t="shared" ref="R15299:R15346" si="1437">IF(AND(D15299&gt;1000,O15299&gt;300),"Good","Bad")</f>
        <v>Bad</v>
      </c>
      <c r="S15299" t="str">
        <f t="shared" ref="S15299:S15346" si="1438">IF(NOT(AND(D15299&gt;1000,O15299&gt;300)),"Bad","Good")</f>
        <v>Bad</v>
      </c>
      <c r="T15299" t="str">
        <f t="shared" ref="T15299:T15346" si="1439">IF(OR(D15299&gt;1000,G15299&gt;0.25),"High Impact","Normal")</f>
        <v>High Impact</v>
      </c>
    </row>
    <row r="15300" spans="1:20">
      <c r="A15300" t="s">
        <v>15336</v>
      </c>
      <c r="B15300" t="s">
        <v>46</v>
      </c>
      <c r="C15300" t="s">
        <v>19</v>
      </c>
      <c r="D15300">
        <v>4676.03</v>
      </c>
      <c r="E15300" t="str">
        <f t="shared" si="1434"/>
        <v>High</v>
      </c>
      <c r="F15300" t="str">
        <f t="shared" si="1435"/>
        <v>High</v>
      </c>
      <c r="G15300">
        <v>0.35</v>
      </c>
      <c r="H15300">
        <f>D15300*G15300</f>
        <v>1636.6104999999998</v>
      </c>
      <c r="I15300">
        <v>6</v>
      </c>
      <c r="J15300" s="1">
        <v>45496</v>
      </c>
      <c r="K15300" s="1">
        <v>45503</v>
      </c>
      <c r="L15300" t="s">
        <v>20</v>
      </c>
      <c r="M15300" t="str">
        <f t="shared" si="1436"/>
        <v>Premium customer</v>
      </c>
      <c r="N15300" t="s">
        <v>27</v>
      </c>
      <c r="O15300">
        <v>382.02</v>
      </c>
      <c r="P15300" t="s">
        <v>33</v>
      </c>
      <c r="Q15300">
        <f>D15300-H15300</f>
        <v>3039.4195</v>
      </c>
      <c r="R15300" t="str">
        <f t="shared" si="1437"/>
        <v>Good</v>
      </c>
      <c r="S15300" t="str">
        <f t="shared" si="1438"/>
        <v>Good</v>
      </c>
      <c r="T15300" t="str">
        <f t="shared" si="1439"/>
        <v>High Impact</v>
      </c>
    </row>
    <row r="15301" spans="1:20">
      <c r="A15301" t="s">
        <v>15337</v>
      </c>
      <c r="B15301" t="s">
        <v>24</v>
      </c>
      <c r="C15301" t="s">
        <v>38</v>
      </c>
      <c r="D15301">
        <v>637.76</v>
      </c>
      <c r="E15301" t="str">
        <f t="shared" si="1434"/>
        <v>Low</v>
      </c>
      <c r="F15301" t="str">
        <f t="shared" si="1435"/>
        <v>Midium</v>
      </c>
      <c r="G15301">
        <v>0.16</v>
      </c>
      <c r="H15301">
        <f>D15301*G15301</f>
        <v>102.0416</v>
      </c>
      <c r="I15301">
        <v>1</v>
      </c>
      <c r="J15301" s="1">
        <v>45155</v>
      </c>
      <c r="K15301" s="1">
        <v>45161</v>
      </c>
      <c r="L15301" t="s">
        <v>36</v>
      </c>
      <c r="M15301" t="str">
        <f t="shared" si="1436"/>
        <v>Normal customer</v>
      </c>
      <c r="N15301" t="s">
        <v>27</v>
      </c>
      <c r="O15301">
        <v>56.38</v>
      </c>
      <c r="P15301" t="s">
        <v>39</v>
      </c>
      <c r="Q15301">
        <f>D15301-H15301</f>
        <v>535.71839999999997</v>
      </c>
      <c r="R15301" t="str">
        <f t="shared" si="1437"/>
        <v>Bad</v>
      </c>
      <c r="S15301" t="str">
        <f t="shared" si="1438"/>
        <v>Bad</v>
      </c>
      <c r="T15301" t="str">
        <f t="shared" si="1439"/>
        <v>Normal</v>
      </c>
    </row>
    <row r="15302" spans="1:20">
      <c r="A15302" t="s">
        <v>15338</v>
      </c>
      <c r="B15302" t="s">
        <v>24</v>
      </c>
      <c r="C15302" t="s">
        <v>41</v>
      </c>
      <c r="D15302">
        <v>3751.89</v>
      </c>
      <c r="E15302" t="str">
        <f t="shared" si="1434"/>
        <v>High</v>
      </c>
      <c r="F15302" t="str">
        <f t="shared" si="1435"/>
        <v>High</v>
      </c>
      <c r="G15302">
        <v>0.17</v>
      </c>
      <c r="H15302">
        <f>D15302*G15302</f>
        <v>637.82130000000006</v>
      </c>
      <c r="I15302">
        <v>7</v>
      </c>
      <c r="J15302" s="1">
        <v>45148</v>
      </c>
      <c r="K15302" s="1">
        <v>45150</v>
      </c>
      <c r="L15302" t="s">
        <v>36</v>
      </c>
      <c r="M15302" t="str">
        <f t="shared" si="1436"/>
        <v>Normal customer</v>
      </c>
      <c r="N15302" t="s">
        <v>27</v>
      </c>
      <c r="O15302">
        <v>952.92</v>
      </c>
      <c r="P15302" t="s">
        <v>28</v>
      </c>
      <c r="Q15302">
        <f>D15302-H15302</f>
        <v>3114.0686999999998</v>
      </c>
      <c r="R15302" t="str">
        <f t="shared" si="1437"/>
        <v>Good</v>
      </c>
      <c r="S15302" t="str">
        <f t="shared" si="1438"/>
        <v>Good</v>
      </c>
      <c r="T15302" t="str">
        <f t="shared" si="1439"/>
        <v>High Impact</v>
      </c>
    </row>
    <row r="15303" spans="1:20">
      <c r="A15303" t="s">
        <v>15339</v>
      </c>
      <c r="B15303" t="s">
        <v>46</v>
      </c>
      <c r="C15303" t="s">
        <v>38</v>
      </c>
      <c r="D15303">
        <v>2023</v>
      </c>
      <c r="E15303" t="str">
        <f t="shared" si="1434"/>
        <v>High</v>
      </c>
      <c r="F15303" t="str">
        <f t="shared" si="1435"/>
        <v>High</v>
      </c>
      <c r="G15303">
        <v>0.17</v>
      </c>
      <c r="H15303">
        <f>D15303*G15303</f>
        <v>343.91</v>
      </c>
      <c r="I15303">
        <v>3</v>
      </c>
      <c r="J15303" s="1">
        <v>45523</v>
      </c>
      <c r="K15303" s="1">
        <v>45527</v>
      </c>
      <c r="L15303" t="s">
        <v>26</v>
      </c>
      <c r="M15303" t="str">
        <f t="shared" si="1436"/>
        <v>Potential customer</v>
      </c>
      <c r="N15303" t="s">
        <v>27</v>
      </c>
      <c r="O15303">
        <v>588.64</v>
      </c>
      <c r="P15303" t="s">
        <v>44</v>
      </c>
      <c r="Q15303">
        <f>D15303-H15303</f>
        <v>1679.09</v>
      </c>
      <c r="R15303" t="str">
        <f t="shared" si="1437"/>
        <v>Good</v>
      </c>
      <c r="S15303" t="str">
        <f t="shared" si="1438"/>
        <v>Good</v>
      </c>
      <c r="T15303" t="str">
        <f t="shared" si="1439"/>
        <v>High Impact</v>
      </c>
    </row>
    <row r="15304" spans="1:20">
      <c r="A15304" t="s">
        <v>15340</v>
      </c>
      <c r="B15304" t="s">
        <v>30</v>
      </c>
      <c r="C15304" t="s">
        <v>38</v>
      </c>
      <c r="D15304">
        <v>218.09</v>
      </c>
      <c r="E15304" t="str">
        <f t="shared" si="1434"/>
        <v>Low</v>
      </c>
      <c r="F15304" t="str">
        <f t="shared" si="1435"/>
        <v>Low</v>
      </c>
      <c r="G15304">
        <v>0.02</v>
      </c>
      <c r="H15304">
        <f>D15304*G15304</f>
        <v>4.3618000000000006</v>
      </c>
      <c r="I15304">
        <v>2</v>
      </c>
      <c r="J15304" s="1">
        <v>45374</v>
      </c>
      <c r="K15304" s="1">
        <v>45380</v>
      </c>
      <c r="L15304" t="s">
        <v>36</v>
      </c>
      <c r="M15304" t="str">
        <f t="shared" si="1436"/>
        <v>Normal customer</v>
      </c>
      <c r="N15304" t="s">
        <v>27</v>
      </c>
      <c r="O15304">
        <v>33.46</v>
      </c>
      <c r="P15304" t="s">
        <v>22</v>
      </c>
      <c r="Q15304">
        <f>D15304-H15304</f>
        <v>213.72820000000002</v>
      </c>
      <c r="R15304" t="str">
        <f t="shared" si="1437"/>
        <v>Bad</v>
      </c>
      <c r="S15304" t="str">
        <f t="shared" si="1438"/>
        <v>Bad</v>
      </c>
      <c r="T15304" t="str">
        <f t="shared" si="1439"/>
        <v>Normal</v>
      </c>
    </row>
    <row r="15305" spans="1:20">
      <c r="A15305" t="s">
        <v>15341</v>
      </c>
      <c r="B15305" t="s">
        <v>18</v>
      </c>
      <c r="C15305" t="s">
        <v>19</v>
      </c>
      <c r="D15305">
        <v>4701.75</v>
      </c>
      <c r="E15305" t="str">
        <f t="shared" si="1434"/>
        <v>High</v>
      </c>
      <c r="F15305" t="str">
        <f t="shared" si="1435"/>
        <v>High</v>
      </c>
      <c r="G15305">
        <v>0.47</v>
      </c>
      <c r="H15305">
        <f>D15305*G15305</f>
        <v>2209.8224999999998</v>
      </c>
      <c r="I15305">
        <v>7</v>
      </c>
      <c r="J15305" s="1">
        <v>45390</v>
      </c>
      <c r="K15305" s="1">
        <v>45395</v>
      </c>
      <c r="L15305" t="s">
        <v>26</v>
      </c>
      <c r="M15305" t="str">
        <f t="shared" si="1436"/>
        <v>Potential customer</v>
      </c>
      <c r="N15305" t="s">
        <v>32</v>
      </c>
      <c r="O15305">
        <v>1375.36</v>
      </c>
      <c r="P15305" t="s">
        <v>39</v>
      </c>
      <c r="Q15305">
        <f>D15305-H15305</f>
        <v>2491.9275000000002</v>
      </c>
      <c r="R15305" t="str">
        <f t="shared" si="1437"/>
        <v>Good</v>
      </c>
      <c r="S15305" t="str">
        <f t="shared" si="1438"/>
        <v>Good</v>
      </c>
      <c r="T15305" t="str">
        <f t="shared" si="1439"/>
        <v>High Impact</v>
      </c>
    </row>
    <row r="15306" spans="1:20">
      <c r="A15306" t="s">
        <v>15342</v>
      </c>
      <c r="B15306" t="s">
        <v>46</v>
      </c>
      <c r="C15306" t="s">
        <v>19</v>
      </c>
      <c r="D15306">
        <v>677.36</v>
      </c>
      <c r="E15306" t="str">
        <f t="shared" si="1434"/>
        <v>Low</v>
      </c>
      <c r="F15306" t="str">
        <f t="shared" si="1435"/>
        <v>Midium</v>
      </c>
      <c r="G15306">
        <v>0.1</v>
      </c>
      <c r="H15306">
        <f>D15306*G15306</f>
        <v>67.736000000000004</v>
      </c>
      <c r="I15306">
        <v>9</v>
      </c>
      <c r="J15306" s="1">
        <v>45186</v>
      </c>
      <c r="K15306" s="1">
        <v>45191</v>
      </c>
      <c r="L15306" t="s">
        <v>20</v>
      </c>
      <c r="M15306" t="str">
        <f t="shared" si="1436"/>
        <v>Normal customer</v>
      </c>
      <c r="N15306" t="s">
        <v>27</v>
      </c>
      <c r="O15306">
        <v>97.84</v>
      </c>
      <c r="P15306" t="s">
        <v>39</v>
      </c>
      <c r="Q15306">
        <f>D15306-H15306</f>
        <v>609.62400000000002</v>
      </c>
      <c r="R15306" t="str">
        <f t="shared" si="1437"/>
        <v>Bad</v>
      </c>
      <c r="S15306" t="str">
        <f t="shared" si="1438"/>
        <v>Bad</v>
      </c>
      <c r="T15306" t="str">
        <f t="shared" si="1439"/>
        <v>Normal</v>
      </c>
    </row>
    <row r="15307" spans="1:20">
      <c r="A15307" t="s">
        <v>15343</v>
      </c>
      <c r="B15307" t="s">
        <v>18</v>
      </c>
      <c r="C15307" t="s">
        <v>19</v>
      </c>
      <c r="D15307">
        <v>3893.29</v>
      </c>
      <c r="E15307" t="str">
        <f t="shared" si="1434"/>
        <v>High</v>
      </c>
      <c r="F15307" t="str">
        <f t="shared" si="1435"/>
        <v>High</v>
      </c>
      <c r="G15307">
        <v>0.08</v>
      </c>
      <c r="H15307">
        <f>D15307*G15307</f>
        <v>311.46320000000003</v>
      </c>
      <c r="I15307">
        <v>1</v>
      </c>
      <c r="J15307" s="1">
        <v>45433</v>
      </c>
      <c r="K15307" s="1">
        <v>45439</v>
      </c>
      <c r="L15307" t="s">
        <v>20</v>
      </c>
      <c r="M15307" t="str">
        <f t="shared" si="1436"/>
        <v>Premium customer</v>
      </c>
      <c r="N15307" t="s">
        <v>32</v>
      </c>
      <c r="O15307">
        <v>891.71</v>
      </c>
      <c r="P15307" t="s">
        <v>53</v>
      </c>
      <c r="Q15307">
        <f>D15307-H15307</f>
        <v>3581.8267999999998</v>
      </c>
      <c r="R15307" t="str">
        <f t="shared" si="1437"/>
        <v>Good</v>
      </c>
      <c r="S15307" t="str">
        <f t="shared" si="1438"/>
        <v>Good</v>
      </c>
      <c r="T15307" t="str">
        <f t="shared" si="1439"/>
        <v>High Impact</v>
      </c>
    </row>
    <row r="15308" spans="1:20">
      <c r="A15308" t="s">
        <v>15344</v>
      </c>
      <c r="B15308" t="s">
        <v>30</v>
      </c>
      <c r="C15308" t="s">
        <v>31</v>
      </c>
      <c r="D15308">
        <v>1982.92</v>
      </c>
      <c r="E15308" t="str">
        <f t="shared" si="1434"/>
        <v>High</v>
      </c>
      <c r="F15308" t="str">
        <f t="shared" si="1435"/>
        <v>High</v>
      </c>
      <c r="G15308">
        <v>0.28000000000000003</v>
      </c>
      <c r="H15308">
        <f>D15308*G15308</f>
        <v>555.21760000000006</v>
      </c>
      <c r="I15308">
        <v>6</v>
      </c>
      <c r="J15308" s="1">
        <v>44943</v>
      </c>
      <c r="K15308" s="1">
        <v>44949</v>
      </c>
      <c r="L15308" t="s">
        <v>20</v>
      </c>
      <c r="M15308" t="str">
        <f t="shared" si="1436"/>
        <v>Premium customer</v>
      </c>
      <c r="N15308" t="s">
        <v>27</v>
      </c>
      <c r="O15308">
        <v>277.12</v>
      </c>
      <c r="P15308" t="s">
        <v>28</v>
      </c>
      <c r="Q15308">
        <f>D15308-H15308</f>
        <v>1427.7024000000001</v>
      </c>
      <c r="R15308" t="str">
        <f t="shared" si="1437"/>
        <v>Bad</v>
      </c>
      <c r="S15308" t="str">
        <f t="shared" si="1438"/>
        <v>Bad</v>
      </c>
      <c r="T15308" t="str">
        <f t="shared" si="1439"/>
        <v>High Impact</v>
      </c>
    </row>
    <row r="15309" spans="1:20">
      <c r="A15309" t="s">
        <v>15345</v>
      </c>
      <c r="B15309" t="s">
        <v>24</v>
      </c>
      <c r="C15309" t="s">
        <v>31</v>
      </c>
      <c r="D15309">
        <v>4071.86</v>
      </c>
      <c r="E15309" t="str">
        <f t="shared" si="1434"/>
        <v>High</v>
      </c>
      <c r="F15309" t="str">
        <f t="shared" si="1435"/>
        <v>High</v>
      </c>
      <c r="G15309">
        <v>0.02</v>
      </c>
      <c r="H15309">
        <f>D15309*G15309</f>
        <v>81.437200000000004</v>
      </c>
      <c r="I15309">
        <v>8</v>
      </c>
      <c r="J15309" s="1">
        <v>45515</v>
      </c>
      <c r="K15309" s="1">
        <v>45516</v>
      </c>
      <c r="L15309" t="s">
        <v>20</v>
      </c>
      <c r="M15309" t="str">
        <f t="shared" si="1436"/>
        <v>Premium customer</v>
      </c>
      <c r="N15309" t="s">
        <v>27</v>
      </c>
      <c r="O15309">
        <v>529.32000000000005</v>
      </c>
      <c r="P15309" t="s">
        <v>22</v>
      </c>
      <c r="Q15309">
        <f>D15309-H15309</f>
        <v>3990.4228000000003</v>
      </c>
      <c r="R15309" t="str">
        <f t="shared" si="1437"/>
        <v>Good</v>
      </c>
      <c r="S15309" t="str">
        <f t="shared" si="1438"/>
        <v>Good</v>
      </c>
      <c r="T15309" t="str">
        <f t="shared" si="1439"/>
        <v>High Impact</v>
      </c>
    </row>
    <row r="15310" spans="1:20">
      <c r="A15310" t="s">
        <v>15346</v>
      </c>
      <c r="B15310" t="s">
        <v>18</v>
      </c>
      <c r="C15310" t="s">
        <v>25</v>
      </c>
      <c r="D15310">
        <v>3776.41</v>
      </c>
      <c r="E15310" t="str">
        <f t="shared" si="1434"/>
        <v>High</v>
      </c>
      <c r="F15310" t="str">
        <f t="shared" si="1435"/>
        <v>High</v>
      </c>
      <c r="G15310">
        <v>0.42</v>
      </c>
      <c r="H15310">
        <f>D15310*G15310</f>
        <v>1586.0921999999998</v>
      </c>
      <c r="I15310">
        <v>2</v>
      </c>
      <c r="J15310" s="1">
        <v>45281</v>
      </c>
      <c r="K15310" s="1">
        <v>45284</v>
      </c>
      <c r="L15310" t="s">
        <v>20</v>
      </c>
      <c r="M15310" t="str">
        <f t="shared" si="1436"/>
        <v>Premium customer</v>
      </c>
      <c r="N15310" t="s">
        <v>21</v>
      </c>
      <c r="O15310">
        <v>743.52</v>
      </c>
      <c r="P15310" t="s">
        <v>22</v>
      </c>
      <c r="Q15310">
        <f>D15310-H15310</f>
        <v>2190.3177999999998</v>
      </c>
      <c r="R15310" t="str">
        <f t="shared" si="1437"/>
        <v>Good</v>
      </c>
      <c r="S15310" t="str">
        <f t="shared" si="1438"/>
        <v>Good</v>
      </c>
      <c r="T15310" t="str">
        <f t="shared" si="1439"/>
        <v>High Impact</v>
      </c>
    </row>
    <row r="15311" spans="1:20">
      <c r="A15311" t="s">
        <v>15347</v>
      </c>
      <c r="B15311" t="s">
        <v>30</v>
      </c>
      <c r="C15311" t="s">
        <v>31</v>
      </c>
      <c r="D15311">
        <v>3202.77</v>
      </c>
      <c r="E15311" t="str">
        <f t="shared" si="1434"/>
        <v>High</v>
      </c>
      <c r="F15311" t="str">
        <f t="shared" si="1435"/>
        <v>High</v>
      </c>
      <c r="G15311">
        <v>0.44</v>
      </c>
      <c r="H15311">
        <f>D15311*G15311</f>
        <v>1409.2188000000001</v>
      </c>
      <c r="I15311">
        <v>5</v>
      </c>
      <c r="J15311" s="1">
        <v>45344</v>
      </c>
      <c r="K15311" s="1">
        <v>45351</v>
      </c>
      <c r="L15311" t="s">
        <v>36</v>
      </c>
      <c r="M15311" t="str">
        <f t="shared" si="1436"/>
        <v>Normal customer</v>
      </c>
      <c r="N15311" t="s">
        <v>21</v>
      </c>
      <c r="O15311">
        <v>856.36</v>
      </c>
      <c r="P15311" t="s">
        <v>28</v>
      </c>
      <c r="Q15311">
        <f>D15311-H15311</f>
        <v>1793.5511999999999</v>
      </c>
      <c r="R15311" t="str">
        <f t="shared" si="1437"/>
        <v>Good</v>
      </c>
      <c r="S15311" t="str">
        <f t="shared" si="1438"/>
        <v>Good</v>
      </c>
      <c r="T15311" t="str">
        <f t="shared" si="1439"/>
        <v>High Impact</v>
      </c>
    </row>
    <row r="15312" spans="1:20">
      <c r="A15312" t="s">
        <v>15348</v>
      </c>
      <c r="B15312" t="s">
        <v>30</v>
      </c>
      <c r="C15312" t="s">
        <v>41</v>
      </c>
      <c r="D15312">
        <v>4702.1899999999996</v>
      </c>
      <c r="E15312" t="str">
        <f t="shared" si="1434"/>
        <v>High</v>
      </c>
      <c r="F15312" t="str">
        <f t="shared" si="1435"/>
        <v>High</v>
      </c>
      <c r="G15312">
        <v>0.2</v>
      </c>
      <c r="H15312">
        <f>D15312*G15312</f>
        <v>940.43799999999999</v>
      </c>
      <c r="I15312">
        <v>4</v>
      </c>
      <c r="J15312" s="1">
        <v>45366</v>
      </c>
      <c r="K15312" s="1">
        <v>45372</v>
      </c>
      <c r="L15312" t="s">
        <v>36</v>
      </c>
      <c r="M15312" t="str">
        <f t="shared" si="1436"/>
        <v>Normal customer</v>
      </c>
      <c r="N15312" t="s">
        <v>27</v>
      </c>
      <c r="O15312">
        <v>932.55</v>
      </c>
      <c r="P15312" t="s">
        <v>22</v>
      </c>
      <c r="Q15312">
        <f>D15312-H15312</f>
        <v>3761.7519999999995</v>
      </c>
      <c r="R15312" t="str">
        <f t="shared" si="1437"/>
        <v>Good</v>
      </c>
      <c r="S15312" t="str">
        <f t="shared" si="1438"/>
        <v>Good</v>
      </c>
      <c r="T15312" t="str">
        <f t="shared" si="1439"/>
        <v>High Impact</v>
      </c>
    </row>
    <row r="15313" spans="1:20">
      <c r="A15313" t="s">
        <v>15349</v>
      </c>
      <c r="B15313" t="s">
        <v>24</v>
      </c>
      <c r="C15313" t="s">
        <v>41</v>
      </c>
      <c r="D15313">
        <v>584.73</v>
      </c>
      <c r="E15313" t="str">
        <f t="shared" si="1434"/>
        <v>Low</v>
      </c>
      <c r="F15313" t="str">
        <f t="shared" si="1435"/>
        <v>Midium</v>
      </c>
      <c r="G15313">
        <v>0.49</v>
      </c>
      <c r="H15313">
        <f>D15313*G15313</f>
        <v>286.51769999999999</v>
      </c>
      <c r="I15313">
        <v>3</v>
      </c>
      <c r="J15313" s="1">
        <v>45449</v>
      </c>
      <c r="K15313" s="1">
        <v>45456</v>
      </c>
      <c r="L15313" t="s">
        <v>36</v>
      </c>
      <c r="M15313" t="str">
        <f t="shared" si="1436"/>
        <v>Normal customer</v>
      </c>
      <c r="N15313" t="s">
        <v>21</v>
      </c>
      <c r="O15313">
        <v>112.57</v>
      </c>
      <c r="P15313" t="s">
        <v>44</v>
      </c>
      <c r="Q15313">
        <f>D15313-H15313</f>
        <v>298.21230000000003</v>
      </c>
      <c r="R15313" t="str">
        <f t="shared" si="1437"/>
        <v>Bad</v>
      </c>
      <c r="S15313" t="str">
        <f t="shared" si="1438"/>
        <v>Bad</v>
      </c>
      <c r="T15313" t="str">
        <f t="shared" si="1439"/>
        <v>High Impact</v>
      </c>
    </row>
    <row r="15314" spans="1:20">
      <c r="A15314" t="s">
        <v>15350</v>
      </c>
      <c r="B15314" t="s">
        <v>24</v>
      </c>
      <c r="C15314" t="s">
        <v>19</v>
      </c>
      <c r="D15314">
        <v>4013.04</v>
      </c>
      <c r="E15314" t="str">
        <f t="shared" si="1434"/>
        <v>High</v>
      </c>
      <c r="F15314" t="str">
        <f t="shared" si="1435"/>
        <v>High</v>
      </c>
      <c r="G15314">
        <v>0.16</v>
      </c>
      <c r="H15314">
        <f>D15314*G15314</f>
        <v>642.08640000000003</v>
      </c>
      <c r="I15314">
        <v>8</v>
      </c>
      <c r="J15314" s="1">
        <v>45222</v>
      </c>
      <c r="K15314" s="1">
        <v>45224</v>
      </c>
      <c r="L15314" t="s">
        <v>26</v>
      </c>
      <c r="M15314" t="str">
        <f t="shared" si="1436"/>
        <v>Potential customer</v>
      </c>
      <c r="N15314" t="s">
        <v>21</v>
      </c>
      <c r="O15314">
        <v>706.71</v>
      </c>
      <c r="P15314" t="s">
        <v>22</v>
      </c>
      <c r="Q15314">
        <f>D15314-H15314</f>
        <v>3370.9535999999998</v>
      </c>
      <c r="R15314" t="str">
        <f t="shared" si="1437"/>
        <v>Good</v>
      </c>
      <c r="S15314" t="str">
        <f t="shared" si="1438"/>
        <v>Good</v>
      </c>
      <c r="T15314" t="str">
        <f t="shared" si="1439"/>
        <v>High Impact</v>
      </c>
    </row>
    <row r="15315" spans="1:20">
      <c r="A15315" t="s">
        <v>15351</v>
      </c>
      <c r="B15315" t="s">
        <v>30</v>
      </c>
      <c r="C15315" t="s">
        <v>38</v>
      </c>
      <c r="D15315">
        <v>3386.85</v>
      </c>
      <c r="E15315" t="str">
        <f t="shared" si="1434"/>
        <v>High</v>
      </c>
      <c r="F15315" t="str">
        <f t="shared" si="1435"/>
        <v>High</v>
      </c>
      <c r="G15315">
        <v>0.13</v>
      </c>
      <c r="H15315">
        <f>D15315*G15315</f>
        <v>440.29050000000001</v>
      </c>
      <c r="I15315">
        <v>2</v>
      </c>
      <c r="J15315" s="1">
        <v>45579</v>
      </c>
      <c r="K15315" s="1">
        <v>45584</v>
      </c>
      <c r="L15315" t="s">
        <v>36</v>
      </c>
      <c r="M15315" t="str">
        <f t="shared" si="1436"/>
        <v>Normal customer</v>
      </c>
      <c r="N15315" t="s">
        <v>32</v>
      </c>
      <c r="O15315">
        <v>972.48</v>
      </c>
      <c r="P15315" t="s">
        <v>39</v>
      </c>
      <c r="Q15315">
        <f>D15315-H15315</f>
        <v>2946.5594999999998</v>
      </c>
      <c r="R15315" t="str">
        <f t="shared" si="1437"/>
        <v>Good</v>
      </c>
      <c r="S15315" t="str">
        <f t="shared" si="1438"/>
        <v>Good</v>
      </c>
      <c r="T15315" t="str">
        <f t="shared" si="1439"/>
        <v>High Impact</v>
      </c>
    </row>
    <row r="15316" spans="1:20">
      <c r="A15316" t="s">
        <v>15352</v>
      </c>
      <c r="B15316" t="s">
        <v>30</v>
      </c>
      <c r="C15316" t="s">
        <v>19</v>
      </c>
      <c r="D15316">
        <v>1642.13</v>
      </c>
      <c r="E15316" t="str">
        <f t="shared" si="1434"/>
        <v>High</v>
      </c>
      <c r="F15316" t="str">
        <f t="shared" si="1435"/>
        <v>High</v>
      </c>
      <c r="G15316">
        <v>0.49</v>
      </c>
      <c r="H15316">
        <f>D15316*G15316</f>
        <v>804.64370000000008</v>
      </c>
      <c r="I15316">
        <v>1</v>
      </c>
      <c r="J15316" s="1">
        <v>45590</v>
      </c>
      <c r="K15316" s="1">
        <v>45596</v>
      </c>
      <c r="L15316" t="s">
        <v>26</v>
      </c>
      <c r="M15316" t="str">
        <f t="shared" si="1436"/>
        <v>Potential customer</v>
      </c>
      <c r="N15316" t="s">
        <v>27</v>
      </c>
      <c r="O15316">
        <v>416.55</v>
      </c>
      <c r="P15316" t="s">
        <v>28</v>
      </c>
      <c r="Q15316">
        <f>D15316-H15316</f>
        <v>837.48630000000003</v>
      </c>
      <c r="R15316" t="str">
        <f t="shared" si="1437"/>
        <v>Good</v>
      </c>
      <c r="S15316" t="str">
        <f t="shared" si="1438"/>
        <v>Good</v>
      </c>
      <c r="T15316" t="str">
        <f t="shared" si="1439"/>
        <v>High Impact</v>
      </c>
    </row>
    <row r="15317" spans="1:20">
      <c r="A15317" t="s">
        <v>15353</v>
      </c>
      <c r="B15317" t="s">
        <v>18</v>
      </c>
      <c r="C15317" t="s">
        <v>38</v>
      </c>
      <c r="D15317">
        <v>2775.26</v>
      </c>
      <c r="E15317" t="str">
        <f t="shared" si="1434"/>
        <v>High</v>
      </c>
      <c r="F15317" t="str">
        <f t="shared" si="1435"/>
        <v>High</v>
      </c>
      <c r="G15317">
        <v>0.13</v>
      </c>
      <c r="H15317">
        <f>D15317*G15317</f>
        <v>360.78380000000004</v>
      </c>
      <c r="I15317">
        <v>1</v>
      </c>
      <c r="J15317" s="1">
        <v>45026</v>
      </c>
      <c r="K15317" s="1">
        <v>45031</v>
      </c>
      <c r="L15317" t="s">
        <v>36</v>
      </c>
      <c r="M15317" t="str">
        <f t="shared" si="1436"/>
        <v>Normal customer</v>
      </c>
      <c r="N15317" t="s">
        <v>32</v>
      </c>
      <c r="O15317">
        <v>421</v>
      </c>
      <c r="P15317" t="s">
        <v>53</v>
      </c>
      <c r="Q15317">
        <f>D15317-H15317</f>
        <v>2414.4762000000001</v>
      </c>
      <c r="R15317" t="str">
        <f t="shared" si="1437"/>
        <v>Good</v>
      </c>
      <c r="S15317" t="str">
        <f t="shared" si="1438"/>
        <v>Good</v>
      </c>
      <c r="T15317" t="str">
        <f t="shared" si="1439"/>
        <v>High Impact</v>
      </c>
    </row>
    <row r="15318" spans="1:20">
      <c r="A15318" t="s">
        <v>15354</v>
      </c>
      <c r="B15318" t="s">
        <v>30</v>
      </c>
      <c r="C15318" t="s">
        <v>19</v>
      </c>
      <c r="D15318">
        <v>3258.68</v>
      </c>
      <c r="E15318" t="str">
        <f t="shared" si="1434"/>
        <v>High</v>
      </c>
      <c r="F15318" t="str">
        <f t="shared" si="1435"/>
        <v>High</v>
      </c>
      <c r="G15318">
        <v>0.22</v>
      </c>
      <c r="H15318">
        <f>D15318*G15318</f>
        <v>716.90959999999995</v>
      </c>
      <c r="I15318">
        <v>5</v>
      </c>
      <c r="J15318" s="1">
        <v>45216</v>
      </c>
      <c r="K15318" s="1">
        <v>45219</v>
      </c>
      <c r="L15318" t="s">
        <v>20</v>
      </c>
      <c r="M15318" t="str">
        <f t="shared" si="1436"/>
        <v>Premium customer</v>
      </c>
      <c r="N15318" t="s">
        <v>21</v>
      </c>
      <c r="O15318">
        <v>834.41</v>
      </c>
      <c r="P15318" t="s">
        <v>44</v>
      </c>
      <c r="Q15318">
        <f>D15318-H15318</f>
        <v>2541.7703999999999</v>
      </c>
      <c r="R15318" t="str">
        <f t="shared" si="1437"/>
        <v>Good</v>
      </c>
      <c r="S15318" t="str">
        <f t="shared" si="1438"/>
        <v>Good</v>
      </c>
      <c r="T15318" t="str">
        <f t="shared" si="1439"/>
        <v>High Impact</v>
      </c>
    </row>
    <row r="15319" spans="1:20">
      <c r="A15319" t="s">
        <v>15355</v>
      </c>
      <c r="B15319" t="s">
        <v>30</v>
      </c>
      <c r="C15319" t="s">
        <v>19</v>
      </c>
      <c r="D15319">
        <v>3707.73</v>
      </c>
      <c r="E15319" t="str">
        <f t="shared" si="1434"/>
        <v>High</v>
      </c>
      <c r="F15319" t="str">
        <f t="shared" si="1435"/>
        <v>High</v>
      </c>
      <c r="G15319">
        <v>0.31</v>
      </c>
      <c r="H15319">
        <f>D15319*G15319</f>
        <v>1149.3963000000001</v>
      </c>
      <c r="I15319">
        <v>9</v>
      </c>
      <c r="J15319" s="1">
        <v>45062</v>
      </c>
      <c r="K15319" s="1">
        <v>45064</v>
      </c>
      <c r="L15319" t="s">
        <v>26</v>
      </c>
      <c r="M15319" t="str">
        <f t="shared" si="1436"/>
        <v>Potential customer</v>
      </c>
      <c r="N15319" t="s">
        <v>21</v>
      </c>
      <c r="O15319">
        <v>285.95</v>
      </c>
      <c r="P15319" t="s">
        <v>33</v>
      </c>
      <c r="Q15319">
        <f>D15319-H15319</f>
        <v>2558.3337000000001</v>
      </c>
      <c r="R15319" t="str">
        <f t="shared" si="1437"/>
        <v>Bad</v>
      </c>
      <c r="S15319" t="str">
        <f t="shared" si="1438"/>
        <v>Bad</v>
      </c>
      <c r="T15319" t="str">
        <f t="shared" si="1439"/>
        <v>High Impact</v>
      </c>
    </row>
    <row r="15320" spans="1:20">
      <c r="A15320" t="s">
        <v>15356</v>
      </c>
      <c r="B15320" t="s">
        <v>18</v>
      </c>
      <c r="C15320" t="s">
        <v>41</v>
      </c>
      <c r="D15320">
        <v>1016.59</v>
      </c>
      <c r="E15320" t="str">
        <f t="shared" si="1434"/>
        <v>High</v>
      </c>
      <c r="F15320" t="str">
        <f t="shared" si="1435"/>
        <v>High</v>
      </c>
      <c r="G15320">
        <v>0.16</v>
      </c>
      <c r="H15320">
        <f>D15320*G15320</f>
        <v>162.65440000000001</v>
      </c>
      <c r="I15320">
        <v>4</v>
      </c>
      <c r="J15320" s="1">
        <v>45173</v>
      </c>
      <c r="K15320" s="1">
        <v>45175</v>
      </c>
      <c r="L15320" t="s">
        <v>26</v>
      </c>
      <c r="M15320" t="str">
        <f t="shared" si="1436"/>
        <v>Potential customer</v>
      </c>
      <c r="N15320" t="s">
        <v>32</v>
      </c>
      <c r="O15320">
        <v>161.49</v>
      </c>
      <c r="P15320" t="s">
        <v>22</v>
      </c>
      <c r="Q15320">
        <f>D15320-H15320</f>
        <v>853.93560000000002</v>
      </c>
      <c r="R15320" t="str">
        <f t="shared" si="1437"/>
        <v>Bad</v>
      </c>
      <c r="S15320" t="str">
        <f t="shared" si="1438"/>
        <v>Bad</v>
      </c>
      <c r="T15320" t="str">
        <f t="shared" si="1439"/>
        <v>High Impact</v>
      </c>
    </row>
    <row r="15321" spans="1:20">
      <c r="A15321" t="s">
        <v>15357</v>
      </c>
      <c r="B15321" t="s">
        <v>46</v>
      </c>
      <c r="C15321" t="s">
        <v>38</v>
      </c>
      <c r="D15321">
        <v>600.36</v>
      </c>
      <c r="E15321" t="str">
        <f t="shared" si="1434"/>
        <v>Low</v>
      </c>
      <c r="F15321" t="str">
        <f t="shared" si="1435"/>
        <v>Midium</v>
      </c>
      <c r="G15321">
        <v>0.19</v>
      </c>
      <c r="H15321">
        <f>D15321*G15321</f>
        <v>114.0684</v>
      </c>
      <c r="I15321">
        <v>7</v>
      </c>
      <c r="J15321" s="1">
        <v>45136</v>
      </c>
      <c r="K15321" s="1">
        <v>45140</v>
      </c>
      <c r="L15321" t="s">
        <v>36</v>
      </c>
      <c r="M15321" t="str">
        <f t="shared" si="1436"/>
        <v>Normal customer</v>
      </c>
      <c r="N15321" t="s">
        <v>32</v>
      </c>
      <c r="O15321">
        <v>46.79</v>
      </c>
      <c r="P15321" t="s">
        <v>44</v>
      </c>
      <c r="Q15321">
        <f>D15321-H15321</f>
        <v>486.29160000000002</v>
      </c>
      <c r="R15321" t="str">
        <f t="shared" si="1437"/>
        <v>Bad</v>
      </c>
      <c r="S15321" t="str">
        <f t="shared" si="1438"/>
        <v>Bad</v>
      </c>
      <c r="T15321" t="str">
        <f t="shared" si="1439"/>
        <v>Normal</v>
      </c>
    </row>
    <row r="15322" spans="1:20">
      <c r="A15322" t="s">
        <v>15358</v>
      </c>
      <c r="B15322" t="s">
        <v>18</v>
      </c>
      <c r="C15322" t="s">
        <v>25</v>
      </c>
      <c r="D15322">
        <v>600.07000000000005</v>
      </c>
      <c r="E15322" t="str">
        <f t="shared" si="1434"/>
        <v>Low</v>
      </c>
      <c r="F15322" t="str">
        <f t="shared" si="1435"/>
        <v>Midium</v>
      </c>
      <c r="G15322">
        <v>0.36</v>
      </c>
      <c r="H15322">
        <f>D15322*G15322</f>
        <v>216.02520000000001</v>
      </c>
      <c r="I15322">
        <v>2</v>
      </c>
      <c r="J15322" s="1">
        <v>45244</v>
      </c>
      <c r="K15322" s="1">
        <v>45250</v>
      </c>
      <c r="L15322" t="s">
        <v>36</v>
      </c>
      <c r="M15322" t="str">
        <f t="shared" si="1436"/>
        <v>Normal customer</v>
      </c>
      <c r="N15322" t="s">
        <v>21</v>
      </c>
      <c r="O15322">
        <v>179.59</v>
      </c>
      <c r="P15322" t="s">
        <v>53</v>
      </c>
      <c r="Q15322">
        <f>D15322-H15322</f>
        <v>384.04480000000001</v>
      </c>
      <c r="R15322" t="str">
        <f t="shared" si="1437"/>
        <v>Bad</v>
      </c>
      <c r="S15322" t="str">
        <f t="shared" si="1438"/>
        <v>Bad</v>
      </c>
      <c r="T15322" t="str">
        <f t="shared" si="1439"/>
        <v>High Impact</v>
      </c>
    </row>
    <row r="15323" spans="1:20">
      <c r="A15323" t="s">
        <v>15359</v>
      </c>
      <c r="B15323" t="s">
        <v>18</v>
      </c>
      <c r="C15323" t="s">
        <v>25</v>
      </c>
      <c r="D15323">
        <v>1539.96</v>
      </c>
      <c r="E15323" t="str">
        <f t="shared" si="1434"/>
        <v>High</v>
      </c>
      <c r="F15323" t="str">
        <f t="shared" si="1435"/>
        <v>High</v>
      </c>
      <c r="G15323">
        <v>0.36</v>
      </c>
      <c r="H15323">
        <f>D15323*G15323</f>
        <v>554.38559999999995</v>
      </c>
      <c r="I15323">
        <v>3</v>
      </c>
      <c r="J15323" s="1">
        <v>45484</v>
      </c>
      <c r="K15323" s="1">
        <v>45489</v>
      </c>
      <c r="L15323" t="s">
        <v>26</v>
      </c>
      <c r="M15323" t="str">
        <f t="shared" si="1436"/>
        <v>Potential customer</v>
      </c>
      <c r="N15323" t="s">
        <v>21</v>
      </c>
      <c r="O15323">
        <v>95.11</v>
      </c>
      <c r="P15323" t="s">
        <v>33</v>
      </c>
      <c r="Q15323">
        <f>D15323-H15323</f>
        <v>985.57440000000008</v>
      </c>
      <c r="R15323" t="str">
        <f t="shared" si="1437"/>
        <v>Bad</v>
      </c>
      <c r="S15323" t="str">
        <f t="shared" si="1438"/>
        <v>Bad</v>
      </c>
      <c r="T15323" t="str">
        <f t="shared" si="1439"/>
        <v>High Impact</v>
      </c>
    </row>
    <row r="15324" spans="1:20">
      <c r="A15324" t="s">
        <v>15360</v>
      </c>
      <c r="B15324" t="s">
        <v>24</v>
      </c>
      <c r="C15324" t="s">
        <v>19</v>
      </c>
      <c r="D15324">
        <v>855.45</v>
      </c>
      <c r="E15324" t="str">
        <f t="shared" si="1434"/>
        <v>Low</v>
      </c>
      <c r="F15324" t="str">
        <f t="shared" si="1435"/>
        <v>Midium</v>
      </c>
      <c r="G15324">
        <v>0.4</v>
      </c>
      <c r="H15324">
        <f>D15324*G15324</f>
        <v>342.18000000000006</v>
      </c>
      <c r="I15324">
        <v>9</v>
      </c>
      <c r="J15324" s="1">
        <v>45140</v>
      </c>
      <c r="K15324" s="1">
        <v>45147</v>
      </c>
      <c r="L15324" t="s">
        <v>36</v>
      </c>
      <c r="M15324" t="str">
        <f t="shared" si="1436"/>
        <v>Normal customer</v>
      </c>
      <c r="N15324" t="s">
        <v>27</v>
      </c>
      <c r="O15324">
        <v>236.99</v>
      </c>
      <c r="P15324" t="s">
        <v>39</v>
      </c>
      <c r="Q15324">
        <f>D15324-H15324</f>
        <v>513.27</v>
      </c>
      <c r="R15324" t="str">
        <f t="shared" si="1437"/>
        <v>Bad</v>
      </c>
      <c r="S15324" t="str">
        <f t="shared" si="1438"/>
        <v>Bad</v>
      </c>
      <c r="T15324" t="str">
        <f t="shared" si="1439"/>
        <v>High Impact</v>
      </c>
    </row>
    <row r="15325" spans="1:20">
      <c r="A15325" t="s">
        <v>15361</v>
      </c>
      <c r="B15325" t="s">
        <v>18</v>
      </c>
      <c r="C15325" t="s">
        <v>19</v>
      </c>
      <c r="D15325">
        <v>2724.64</v>
      </c>
      <c r="E15325" t="str">
        <f t="shared" si="1434"/>
        <v>High</v>
      </c>
      <c r="F15325" t="str">
        <f t="shared" si="1435"/>
        <v>High</v>
      </c>
      <c r="G15325">
        <v>0.3</v>
      </c>
      <c r="H15325">
        <f>D15325*G15325</f>
        <v>817.39199999999994</v>
      </c>
      <c r="I15325">
        <v>5</v>
      </c>
      <c r="J15325" s="1">
        <v>45125</v>
      </c>
      <c r="K15325" s="1">
        <v>45131</v>
      </c>
      <c r="L15325" t="s">
        <v>26</v>
      </c>
      <c r="M15325" t="str">
        <f t="shared" si="1436"/>
        <v>Potential customer</v>
      </c>
      <c r="N15325" t="s">
        <v>21</v>
      </c>
      <c r="O15325">
        <v>770.94</v>
      </c>
      <c r="P15325" t="s">
        <v>22</v>
      </c>
      <c r="Q15325">
        <f>D15325-H15325</f>
        <v>1907.248</v>
      </c>
      <c r="R15325" t="str">
        <f t="shared" si="1437"/>
        <v>Good</v>
      </c>
      <c r="S15325" t="str">
        <f t="shared" si="1438"/>
        <v>Good</v>
      </c>
      <c r="T15325" t="str">
        <f t="shared" si="1439"/>
        <v>High Impact</v>
      </c>
    </row>
    <row r="15326" spans="1:20">
      <c r="A15326" t="s">
        <v>15362</v>
      </c>
      <c r="B15326" t="s">
        <v>30</v>
      </c>
      <c r="C15326" t="s">
        <v>41</v>
      </c>
      <c r="D15326">
        <v>2241.5</v>
      </c>
      <c r="E15326" t="str">
        <f t="shared" si="1434"/>
        <v>High</v>
      </c>
      <c r="F15326" t="str">
        <f t="shared" si="1435"/>
        <v>High</v>
      </c>
      <c r="G15326">
        <v>0.12</v>
      </c>
      <c r="H15326">
        <f>D15326*G15326</f>
        <v>268.98</v>
      </c>
      <c r="I15326">
        <v>6</v>
      </c>
      <c r="J15326" s="1">
        <v>45053</v>
      </c>
      <c r="K15326" s="1">
        <v>45056</v>
      </c>
      <c r="L15326" t="s">
        <v>26</v>
      </c>
      <c r="M15326" t="str">
        <f t="shared" si="1436"/>
        <v>Potential customer</v>
      </c>
      <c r="N15326" t="s">
        <v>32</v>
      </c>
      <c r="O15326">
        <v>276.17</v>
      </c>
      <c r="P15326" t="s">
        <v>22</v>
      </c>
      <c r="Q15326">
        <f>D15326-H15326</f>
        <v>1972.52</v>
      </c>
      <c r="R15326" t="str">
        <f t="shared" si="1437"/>
        <v>Bad</v>
      </c>
      <c r="S15326" t="str">
        <f t="shared" si="1438"/>
        <v>Bad</v>
      </c>
      <c r="T15326" t="str">
        <f t="shared" si="1439"/>
        <v>High Impact</v>
      </c>
    </row>
    <row r="15327" spans="1:20">
      <c r="A15327" t="s">
        <v>15363</v>
      </c>
      <c r="B15327" t="s">
        <v>30</v>
      </c>
      <c r="C15327" t="s">
        <v>38</v>
      </c>
      <c r="D15327">
        <v>4476.03</v>
      </c>
      <c r="E15327" t="str">
        <f t="shared" si="1434"/>
        <v>High</v>
      </c>
      <c r="F15327" t="str">
        <f t="shared" si="1435"/>
        <v>High</v>
      </c>
      <c r="G15327">
        <v>0.17</v>
      </c>
      <c r="H15327">
        <f>D15327*G15327</f>
        <v>760.92510000000004</v>
      </c>
      <c r="I15327">
        <v>3</v>
      </c>
      <c r="J15327" s="1">
        <v>45308</v>
      </c>
      <c r="K15327" s="1">
        <v>45313</v>
      </c>
      <c r="L15327" t="s">
        <v>20</v>
      </c>
      <c r="M15327" t="str">
        <f t="shared" si="1436"/>
        <v>Premium customer</v>
      </c>
      <c r="N15327" t="s">
        <v>32</v>
      </c>
      <c r="O15327">
        <v>1286.3399999999999</v>
      </c>
      <c r="P15327" t="s">
        <v>53</v>
      </c>
      <c r="Q15327">
        <f>D15327-H15327</f>
        <v>3715.1048999999998</v>
      </c>
      <c r="R15327" t="str">
        <f t="shared" si="1437"/>
        <v>Good</v>
      </c>
      <c r="S15327" t="str">
        <f t="shared" si="1438"/>
        <v>Good</v>
      </c>
      <c r="T15327" t="str">
        <f t="shared" si="1439"/>
        <v>High Impact</v>
      </c>
    </row>
    <row r="15328" spans="1:20">
      <c r="A15328" t="s">
        <v>15364</v>
      </c>
      <c r="B15328" t="s">
        <v>30</v>
      </c>
      <c r="C15328" t="s">
        <v>19</v>
      </c>
      <c r="D15328">
        <v>3615.27</v>
      </c>
      <c r="E15328" t="str">
        <f t="shared" si="1434"/>
        <v>High</v>
      </c>
      <c r="F15328" t="str">
        <f t="shared" si="1435"/>
        <v>High</v>
      </c>
      <c r="G15328">
        <v>0.45</v>
      </c>
      <c r="H15328">
        <f>D15328*G15328</f>
        <v>1626.8715</v>
      </c>
      <c r="I15328">
        <v>6</v>
      </c>
      <c r="J15328" s="1">
        <v>44939</v>
      </c>
      <c r="K15328" s="1">
        <v>44942</v>
      </c>
      <c r="L15328" t="s">
        <v>36</v>
      </c>
      <c r="M15328" t="str">
        <f t="shared" si="1436"/>
        <v>Normal customer</v>
      </c>
      <c r="N15328" t="s">
        <v>32</v>
      </c>
      <c r="O15328">
        <v>633.21</v>
      </c>
      <c r="P15328" t="s">
        <v>44</v>
      </c>
      <c r="Q15328">
        <f>D15328-H15328</f>
        <v>1988.3985</v>
      </c>
      <c r="R15328" t="str">
        <f t="shared" si="1437"/>
        <v>Good</v>
      </c>
      <c r="S15328" t="str">
        <f t="shared" si="1438"/>
        <v>Good</v>
      </c>
      <c r="T15328" t="str">
        <f t="shared" si="1439"/>
        <v>High Impact</v>
      </c>
    </row>
    <row r="15329" spans="1:20">
      <c r="A15329" t="s">
        <v>15365</v>
      </c>
      <c r="B15329" t="s">
        <v>46</v>
      </c>
      <c r="C15329" t="s">
        <v>25</v>
      </c>
      <c r="D15329">
        <v>1108.48</v>
      </c>
      <c r="E15329" t="str">
        <f t="shared" si="1434"/>
        <v>High</v>
      </c>
      <c r="F15329" t="str">
        <f t="shared" si="1435"/>
        <v>High</v>
      </c>
      <c r="G15329">
        <v>0.37</v>
      </c>
      <c r="H15329">
        <f>D15329*G15329</f>
        <v>410.13760000000002</v>
      </c>
      <c r="I15329">
        <v>8</v>
      </c>
      <c r="J15329" s="1">
        <v>45312</v>
      </c>
      <c r="K15329" s="1">
        <v>45318</v>
      </c>
      <c r="L15329" t="s">
        <v>20</v>
      </c>
      <c r="M15329" t="str">
        <f t="shared" si="1436"/>
        <v>Premium customer</v>
      </c>
      <c r="N15329" t="s">
        <v>32</v>
      </c>
      <c r="O15329">
        <v>315.38</v>
      </c>
      <c r="P15329" t="s">
        <v>28</v>
      </c>
      <c r="Q15329">
        <f>D15329-H15329</f>
        <v>698.3424</v>
      </c>
      <c r="R15329" t="str">
        <f t="shared" si="1437"/>
        <v>Good</v>
      </c>
      <c r="S15329" t="str">
        <f t="shared" si="1438"/>
        <v>Good</v>
      </c>
      <c r="T15329" t="str">
        <f t="shared" si="1439"/>
        <v>High Impact</v>
      </c>
    </row>
    <row r="15330" spans="1:20">
      <c r="A15330" t="s">
        <v>15366</v>
      </c>
      <c r="B15330" t="s">
        <v>30</v>
      </c>
      <c r="C15330" t="s">
        <v>38</v>
      </c>
      <c r="D15330">
        <v>324.06</v>
      </c>
      <c r="E15330" t="str">
        <f t="shared" si="1434"/>
        <v>Low</v>
      </c>
      <c r="F15330" t="str">
        <f t="shared" si="1435"/>
        <v>Low</v>
      </c>
      <c r="G15330">
        <v>0.04</v>
      </c>
      <c r="H15330">
        <f>D15330*G15330</f>
        <v>12.962400000000001</v>
      </c>
      <c r="I15330">
        <v>1</v>
      </c>
      <c r="J15330" s="1">
        <v>44955</v>
      </c>
      <c r="K15330" s="1">
        <v>44961</v>
      </c>
      <c r="L15330" t="s">
        <v>36</v>
      </c>
      <c r="M15330" t="str">
        <f t="shared" si="1436"/>
        <v>Normal customer</v>
      </c>
      <c r="N15330" t="s">
        <v>21</v>
      </c>
      <c r="O15330">
        <v>55.55</v>
      </c>
      <c r="P15330" t="s">
        <v>44</v>
      </c>
      <c r="Q15330">
        <f>D15330-H15330</f>
        <v>311.0976</v>
      </c>
      <c r="R15330" t="str">
        <f t="shared" si="1437"/>
        <v>Bad</v>
      </c>
      <c r="S15330" t="str">
        <f t="shared" si="1438"/>
        <v>Bad</v>
      </c>
      <c r="T15330" t="str">
        <f t="shared" si="1439"/>
        <v>Normal</v>
      </c>
    </row>
    <row r="15331" spans="1:20">
      <c r="A15331" t="s">
        <v>15367</v>
      </c>
      <c r="B15331" t="s">
        <v>46</v>
      </c>
      <c r="C15331" t="s">
        <v>19</v>
      </c>
      <c r="D15331">
        <v>3574.86</v>
      </c>
      <c r="E15331" t="str">
        <f t="shared" si="1434"/>
        <v>High</v>
      </c>
      <c r="F15331" t="str">
        <f t="shared" si="1435"/>
        <v>High</v>
      </c>
      <c r="G15331">
        <v>0.38</v>
      </c>
      <c r="H15331">
        <f>D15331*G15331</f>
        <v>1358.4468000000002</v>
      </c>
      <c r="I15331">
        <v>8</v>
      </c>
      <c r="J15331" s="1">
        <v>45414</v>
      </c>
      <c r="K15331" s="1">
        <v>45415</v>
      </c>
      <c r="L15331" t="s">
        <v>26</v>
      </c>
      <c r="M15331" t="str">
        <f t="shared" si="1436"/>
        <v>Potential customer</v>
      </c>
      <c r="N15331" t="s">
        <v>32</v>
      </c>
      <c r="O15331">
        <v>599.15</v>
      </c>
      <c r="P15331" t="s">
        <v>33</v>
      </c>
      <c r="Q15331">
        <f>D15331-H15331</f>
        <v>2216.4132</v>
      </c>
      <c r="R15331" t="str">
        <f t="shared" si="1437"/>
        <v>Good</v>
      </c>
      <c r="S15331" t="str">
        <f t="shared" si="1438"/>
        <v>Good</v>
      </c>
      <c r="T15331" t="str">
        <f t="shared" si="1439"/>
        <v>High Impact</v>
      </c>
    </row>
    <row r="15332" spans="1:20">
      <c r="A15332" t="s">
        <v>15368</v>
      </c>
      <c r="B15332" t="s">
        <v>30</v>
      </c>
      <c r="C15332" t="s">
        <v>38</v>
      </c>
      <c r="D15332">
        <v>4244.5600000000004</v>
      </c>
      <c r="E15332" t="str">
        <f t="shared" si="1434"/>
        <v>High</v>
      </c>
      <c r="F15332" t="str">
        <f t="shared" si="1435"/>
        <v>High</v>
      </c>
      <c r="G15332">
        <v>0.17</v>
      </c>
      <c r="H15332">
        <f>D15332*G15332</f>
        <v>721.57520000000011</v>
      </c>
      <c r="I15332">
        <v>8</v>
      </c>
      <c r="J15332" s="1">
        <v>45264</v>
      </c>
      <c r="K15332" s="1">
        <v>45267</v>
      </c>
      <c r="L15332" t="s">
        <v>26</v>
      </c>
      <c r="M15332" t="str">
        <f t="shared" si="1436"/>
        <v>Potential customer</v>
      </c>
      <c r="N15332" t="s">
        <v>21</v>
      </c>
      <c r="O15332">
        <v>1011.69</v>
      </c>
      <c r="P15332" t="s">
        <v>22</v>
      </c>
      <c r="Q15332">
        <f>D15332-H15332</f>
        <v>3522.9848000000002</v>
      </c>
      <c r="R15332" t="str">
        <f t="shared" si="1437"/>
        <v>Good</v>
      </c>
      <c r="S15332" t="str">
        <f t="shared" si="1438"/>
        <v>Good</v>
      </c>
      <c r="T15332" t="str">
        <f t="shared" si="1439"/>
        <v>High Impact</v>
      </c>
    </row>
    <row r="15333" spans="1:20">
      <c r="A15333" t="s">
        <v>15369</v>
      </c>
      <c r="B15333" t="s">
        <v>18</v>
      </c>
      <c r="C15333" t="s">
        <v>41</v>
      </c>
      <c r="D15333">
        <v>3534.87</v>
      </c>
      <c r="E15333" t="str">
        <f t="shared" si="1434"/>
        <v>High</v>
      </c>
      <c r="F15333" t="str">
        <f t="shared" si="1435"/>
        <v>High</v>
      </c>
      <c r="G15333">
        <v>0.01</v>
      </c>
      <c r="H15333">
        <f>D15333*G15333</f>
        <v>35.348700000000001</v>
      </c>
      <c r="I15333">
        <v>7</v>
      </c>
      <c r="J15333" s="1">
        <v>45440</v>
      </c>
      <c r="K15333" s="1">
        <v>45442</v>
      </c>
      <c r="L15333" t="s">
        <v>20</v>
      </c>
      <c r="M15333" t="str">
        <f t="shared" si="1436"/>
        <v>Premium customer</v>
      </c>
      <c r="N15333" t="s">
        <v>21</v>
      </c>
      <c r="O15333">
        <v>383.1</v>
      </c>
      <c r="P15333" t="s">
        <v>53</v>
      </c>
      <c r="Q15333">
        <f>D15333-H15333</f>
        <v>3499.5212999999999</v>
      </c>
      <c r="R15333" t="str">
        <f t="shared" si="1437"/>
        <v>Good</v>
      </c>
      <c r="S15333" t="str">
        <f t="shared" si="1438"/>
        <v>Good</v>
      </c>
      <c r="T15333" t="str">
        <f t="shared" si="1439"/>
        <v>High Impact</v>
      </c>
    </row>
    <row r="15334" spans="1:20">
      <c r="A15334" t="s">
        <v>15370</v>
      </c>
      <c r="B15334" t="s">
        <v>24</v>
      </c>
      <c r="C15334" t="s">
        <v>25</v>
      </c>
      <c r="D15334">
        <v>3254.59</v>
      </c>
      <c r="E15334" t="str">
        <f t="shared" si="1434"/>
        <v>High</v>
      </c>
      <c r="F15334" t="str">
        <f t="shared" si="1435"/>
        <v>High</v>
      </c>
      <c r="G15334">
        <v>0.24</v>
      </c>
      <c r="H15334">
        <f>D15334*G15334</f>
        <v>781.10159999999996</v>
      </c>
      <c r="I15334">
        <v>4</v>
      </c>
      <c r="J15334" s="1">
        <v>45634</v>
      </c>
      <c r="K15334" s="1">
        <v>45635</v>
      </c>
      <c r="L15334" t="s">
        <v>36</v>
      </c>
      <c r="M15334" t="str">
        <f t="shared" si="1436"/>
        <v>Normal customer</v>
      </c>
      <c r="N15334" t="s">
        <v>27</v>
      </c>
      <c r="O15334">
        <v>898.39</v>
      </c>
      <c r="P15334" t="s">
        <v>44</v>
      </c>
      <c r="Q15334">
        <f>D15334-H15334</f>
        <v>2473.4884000000002</v>
      </c>
      <c r="R15334" t="str">
        <f t="shared" si="1437"/>
        <v>Good</v>
      </c>
      <c r="S15334" t="str">
        <f t="shared" si="1438"/>
        <v>Good</v>
      </c>
      <c r="T15334" t="str">
        <f t="shared" si="1439"/>
        <v>High Impact</v>
      </c>
    </row>
    <row r="15335" spans="1:20">
      <c r="A15335" t="s">
        <v>15371</v>
      </c>
      <c r="B15335" t="s">
        <v>30</v>
      </c>
      <c r="C15335" t="s">
        <v>38</v>
      </c>
      <c r="D15335">
        <v>1321.64</v>
      </c>
      <c r="E15335" t="str">
        <f t="shared" si="1434"/>
        <v>High</v>
      </c>
      <c r="F15335" t="str">
        <f t="shared" si="1435"/>
        <v>High</v>
      </c>
      <c r="G15335">
        <v>0.44</v>
      </c>
      <c r="H15335">
        <f>D15335*G15335</f>
        <v>581.52160000000003</v>
      </c>
      <c r="I15335">
        <v>1</v>
      </c>
      <c r="J15335" s="1">
        <v>45243</v>
      </c>
      <c r="K15335" s="1">
        <v>45246</v>
      </c>
      <c r="L15335" t="s">
        <v>36</v>
      </c>
      <c r="M15335" t="str">
        <f t="shared" si="1436"/>
        <v>Normal customer</v>
      </c>
      <c r="N15335" t="s">
        <v>27</v>
      </c>
      <c r="O15335">
        <v>346.39</v>
      </c>
      <c r="P15335" t="s">
        <v>22</v>
      </c>
      <c r="Q15335">
        <f>D15335-H15335</f>
        <v>740.11840000000007</v>
      </c>
      <c r="R15335" t="str">
        <f t="shared" si="1437"/>
        <v>Good</v>
      </c>
      <c r="S15335" t="str">
        <f t="shared" si="1438"/>
        <v>Good</v>
      </c>
      <c r="T15335" t="str">
        <f t="shared" si="1439"/>
        <v>High Impact</v>
      </c>
    </row>
    <row r="15336" spans="1:20">
      <c r="A15336" t="s">
        <v>15372</v>
      </c>
      <c r="B15336" t="s">
        <v>46</v>
      </c>
      <c r="C15336" t="s">
        <v>25</v>
      </c>
      <c r="D15336">
        <v>2523.56</v>
      </c>
      <c r="E15336" t="str">
        <f t="shared" si="1434"/>
        <v>High</v>
      </c>
      <c r="F15336" t="str">
        <f t="shared" si="1435"/>
        <v>High</v>
      </c>
      <c r="G15336">
        <v>0.22</v>
      </c>
      <c r="H15336">
        <f>D15336*G15336</f>
        <v>555.18319999999994</v>
      </c>
      <c r="I15336">
        <v>2</v>
      </c>
      <c r="J15336" s="1">
        <v>45612</v>
      </c>
      <c r="K15336" s="1">
        <v>45618</v>
      </c>
      <c r="L15336" t="s">
        <v>20</v>
      </c>
      <c r="M15336" t="str">
        <f t="shared" si="1436"/>
        <v>Premium customer</v>
      </c>
      <c r="N15336" t="s">
        <v>32</v>
      </c>
      <c r="O15336">
        <v>211.38</v>
      </c>
      <c r="P15336" t="s">
        <v>28</v>
      </c>
      <c r="Q15336">
        <f>D15336-H15336</f>
        <v>1968.3768</v>
      </c>
      <c r="R15336" t="str">
        <f t="shared" si="1437"/>
        <v>Bad</v>
      </c>
      <c r="S15336" t="str">
        <f t="shared" si="1438"/>
        <v>Bad</v>
      </c>
      <c r="T15336" t="str">
        <f t="shared" si="1439"/>
        <v>High Impact</v>
      </c>
    </row>
    <row r="15337" spans="1:20">
      <c r="A15337" t="s">
        <v>15373</v>
      </c>
      <c r="B15337" t="s">
        <v>46</v>
      </c>
      <c r="C15337" t="s">
        <v>19</v>
      </c>
      <c r="D15337">
        <v>3652.31</v>
      </c>
      <c r="E15337" t="str">
        <f t="shared" si="1434"/>
        <v>High</v>
      </c>
      <c r="F15337" t="str">
        <f t="shared" si="1435"/>
        <v>High</v>
      </c>
      <c r="G15337">
        <v>0.49</v>
      </c>
      <c r="H15337">
        <f>D15337*G15337</f>
        <v>1789.6318999999999</v>
      </c>
      <c r="I15337">
        <v>3</v>
      </c>
      <c r="J15337" s="1">
        <v>45254</v>
      </c>
      <c r="K15337" s="1">
        <v>45259</v>
      </c>
      <c r="L15337" t="s">
        <v>26</v>
      </c>
      <c r="M15337" t="str">
        <f t="shared" si="1436"/>
        <v>Potential customer</v>
      </c>
      <c r="N15337" t="s">
        <v>27</v>
      </c>
      <c r="O15337">
        <v>209.43</v>
      </c>
      <c r="P15337" t="s">
        <v>44</v>
      </c>
      <c r="Q15337">
        <f>D15337-H15337</f>
        <v>1862.6781000000001</v>
      </c>
      <c r="R15337" t="str">
        <f t="shared" si="1437"/>
        <v>Bad</v>
      </c>
      <c r="S15337" t="str">
        <f t="shared" si="1438"/>
        <v>Bad</v>
      </c>
      <c r="T15337" t="str">
        <f t="shared" si="1439"/>
        <v>High Impact</v>
      </c>
    </row>
    <row r="15338" spans="1:20">
      <c r="A15338" t="s">
        <v>15374</v>
      </c>
      <c r="B15338" t="s">
        <v>24</v>
      </c>
      <c r="C15338" t="s">
        <v>31</v>
      </c>
      <c r="D15338">
        <v>1047.54</v>
      </c>
      <c r="E15338" t="str">
        <f t="shared" si="1434"/>
        <v>High</v>
      </c>
      <c r="F15338" t="str">
        <f t="shared" si="1435"/>
        <v>High</v>
      </c>
      <c r="G15338">
        <v>0.09</v>
      </c>
      <c r="H15338">
        <f>D15338*G15338</f>
        <v>94.278599999999997</v>
      </c>
      <c r="I15338">
        <v>5</v>
      </c>
      <c r="J15338" s="1">
        <v>45538</v>
      </c>
      <c r="K15338" s="1">
        <v>45542</v>
      </c>
      <c r="L15338" t="s">
        <v>20</v>
      </c>
      <c r="M15338" t="str">
        <f t="shared" si="1436"/>
        <v>Premium customer</v>
      </c>
      <c r="N15338" t="s">
        <v>27</v>
      </c>
      <c r="O15338">
        <v>238.46</v>
      </c>
      <c r="P15338" t="s">
        <v>28</v>
      </c>
      <c r="Q15338">
        <f>D15338-H15338</f>
        <v>953.26139999999998</v>
      </c>
      <c r="R15338" t="str">
        <f t="shared" si="1437"/>
        <v>Bad</v>
      </c>
      <c r="S15338" t="str">
        <f t="shared" si="1438"/>
        <v>Bad</v>
      </c>
      <c r="T15338" t="str">
        <f t="shared" si="1439"/>
        <v>High Impact</v>
      </c>
    </row>
    <row r="15339" spans="1:20">
      <c r="A15339" t="s">
        <v>15375</v>
      </c>
      <c r="B15339" t="s">
        <v>30</v>
      </c>
      <c r="C15339" t="s">
        <v>38</v>
      </c>
      <c r="D15339">
        <v>2435.06</v>
      </c>
      <c r="E15339" t="str">
        <f t="shared" si="1434"/>
        <v>High</v>
      </c>
      <c r="F15339" t="str">
        <f t="shared" si="1435"/>
        <v>High</v>
      </c>
      <c r="G15339">
        <v>0.18</v>
      </c>
      <c r="H15339">
        <f>D15339*G15339</f>
        <v>438.31079999999997</v>
      </c>
      <c r="I15339">
        <v>3</v>
      </c>
      <c r="J15339" s="1">
        <v>45497</v>
      </c>
      <c r="K15339" s="1">
        <v>45502</v>
      </c>
      <c r="L15339" t="s">
        <v>20</v>
      </c>
      <c r="M15339" t="str">
        <f t="shared" si="1436"/>
        <v>Premium customer</v>
      </c>
      <c r="N15339" t="s">
        <v>21</v>
      </c>
      <c r="O15339">
        <v>335.86</v>
      </c>
      <c r="P15339" t="s">
        <v>39</v>
      </c>
      <c r="Q15339">
        <f>D15339-H15339</f>
        <v>1996.7492</v>
      </c>
      <c r="R15339" t="str">
        <f t="shared" si="1437"/>
        <v>Good</v>
      </c>
      <c r="S15339" t="str">
        <f t="shared" si="1438"/>
        <v>Good</v>
      </c>
      <c r="T15339" t="str">
        <f t="shared" si="1439"/>
        <v>High Impact</v>
      </c>
    </row>
    <row r="15340" spans="1:20">
      <c r="A15340" t="s">
        <v>15376</v>
      </c>
      <c r="B15340" t="s">
        <v>18</v>
      </c>
      <c r="C15340" t="s">
        <v>25</v>
      </c>
      <c r="D15340">
        <v>673.44</v>
      </c>
      <c r="E15340" t="str">
        <f t="shared" si="1434"/>
        <v>Low</v>
      </c>
      <c r="F15340" t="str">
        <f t="shared" si="1435"/>
        <v>Midium</v>
      </c>
      <c r="G15340">
        <v>0.01</v>
      </c>
      <c r="H15340">
        <f>D15340*G15340</f>
        <v>6.7344000000000008</v>
      </c>
      <c r="I15340">
        <v>8</v>
      </c>
      <c r="J15340" s="1">
        <v>45230</v>
      </c>
      <c r="K15340" s="1">
        <v>45231</v>
      </c>
      <c r="L15340" t="s">
        <v>26</v>
      </c>
      <c r="M15340" t="str">
        <f t="shared" si="1436"/>
        <v>Normal customer</v>
      </c>
      <c r="N15340" t="s">
        <v>21</v>
      </c>
      <c r="O15340">
        <v>50.86</v>
      </c>
      <c r="P15340" t="s">
        <v>28</v>
      </c>
      <c r="Q15340">
        <f>D15340-H15340</f>
        <v>666.7056</v>
      </c>
      <c r="R15340" t="str">
        <f t="shared" si="1437"/>
        <v>Bad</v>
      </c>
      <c r="S15340" t="str">
        <f t="shared" si="1438"/>
        <v>Bad</v>
      </c>
      <c r="T15340" t="str">
        <f t="shared" si="1439"/>
        <v>Normal</v>
      </c>
    </row>
    <row r="15341" spans="1:20">
      <c r="A15341" t="s">
        <v>15377</v>
      </c>
      <c r="B15341" t="s">
        <v>30</v>
      </c>
      <c r="C15341" t="s">
        <v>38</v>
      </c>
      <c r="D15341">
        <v>2700.52</v>
      </c>
      <c r="E15341" t="str">
        <f t="shared" si="1434"/>
        <v>High</v>
      </c>
      <c r="F15341" t="str">
        <f t="shared" si="1435"/>
        <v>High</v>
      </c>
      <c r="G15341">
        <v>0.03</v>
      </c>
      <c r="H15341">
        <f>D15341*G15341</f>
        <v>81.015599999999992</v>
      </c>
      <c r="I15341">
        <v>6</v>
      </c>
      <c r="J15341" s="1">
        <v>45328</v>
      </c>
      <c r="K15341" s="1">
        <v>45329</v>
      </c>
      <c r="L15341" t="s">
        <v>20</v>
      </c>
      <c r="M15341" t="str">
        <f t="shared" si="1436"/>
        <v>Premium customer</v>
      </c>
      <c r="N15341" t="s">
        <v>27</v>
      </c>
      <c r="O15341">
        <v>739.55</v>
      </c>
      <c r="P15341" t="s">
        <v>39</v>
      </c>
      <c r="Q15341">
        <f>D15341-H15341</f>
        <v>2619.5043999999998</v>
      </c>
      <c r="R15341" t="str">
        <f t="shared" si="1437"/>
        <v>Good</v>
      </c>
      <c r="S15341" t="str">
        <f t="shared" si="1438"/>
        <v>Good</v>
      </c>
      <c r="T15341" t="str">
        <f t="shared" si="1439"/>
        <v>High Impact</v>
      </c>
    </row>
    <row r="15342" spans="1:20">
      <c r="A15342" t="s">
        <v>15378</v>
      </c>
      <c r="B15342" t="s">
        <v>30</v>
      </c>
      <c r="C15342" t="s">
        <v>19</v>
      </c>
      <c r="D15342">
        <v>2910.33</v>
      </c>
      <c r="E15342" t="str">
        <f t="shared" si="1434"/>
        <v>High</v>
      </c>
      <c r="F15342" t="str">
        <f t="shared" si="1435"/>
        <v>High</v>
      </c>
      <c r="G15342">
        <v>0.18</v>
      </c>
      <c r="H15342">
        <f>D15342*G15342</f>
        <v>523.85939999999994</v>
      </c>
      <c r="I15342">
        <v>3</v>
      </c>
      <c r="J15342" s="1">
        <v>45232</v>
      </c>
      <c r="K15342" s="1">
        <v>45233</v>
      </c>
      <c r="L15342" t="s">
        <v>36</v>
      </c>
      <c r="M15342" t="str">
        <f t="shared" si="1436"/>
        <v>Normal customer</v>
      </c>
      <c r="N15342" t="s">
        <v>27</v>
      </c>
      <c r="O15342">
        <v>868.91</v>
      </c>
      <c r="P15342" t="s">
        <v>22</v>
      </c>
      <c r="Q15342">
        <f>D15342-H15342</f>
        <v>2386.4706000000001</v>
      </c>
      <c r="R15342" t="str">
        <f t="shared" si="1437"/>
        <v>Good</v>
      </c>
      <c r="S15342" t="str">
        <f t="shared" si="1438"/>
        <v>Good</v>
      </c>
      <c r="T15342" t="str">
        <f t="shared" si="1439"/>
        <v>High Impact</v>
      </c>
    </row>
    <row r="15343" spans="1:20">
      <c r="A15343" t="s">
        <v>15379</v>
      </c>
      <c r="B15343" t="s">
        <v>24</v>
      </c>
      <c r="C15343" t="s">
        <v>19</v>
      </c>
      <c r="D15343">
        <v>2723.39</v>
      </c>
      <c r="E15343" t="str">
        <f t="shared" si="1434"/>
        <v>High</v>
      </c>
      <c r="F15343" t="str">
        <f t="shared" si="1435"/>
        <v>High</v>
      </c>
      <c r="G15343">
        <v>0.26</v>
      </c>
      <c r="H15343">
        <f>D15343*G15343</f>
        <v>708.08140000000003</v>
      </c>
      <c r="I15343">
        <v>2</v>
      </c>
      <c r="J15343" s="1">
        <v>45129</v>
      </c>
      <c r="K15343" s="1">
        <v>45132</v>
      </c>
      <c r="L15343" t="s">
        <v>36</v>
      </c>
      <c r="M15343" t="str">
        <f t="shared" si="1436"/>
        <v>Normal customer</v>
      </c>
      <c r="N15343" t="s">
        <v>27</v>
      </c>
      <c r="O15343">
        <v>353.12</v>
      </c>
      <c r="P15343" t="s">
        <v>22</v>
      </c>
      <c r="Q15343">
        <f>D15343-H15343</f>
        <v>2015.3085999999998</v>
      </c>
      <c r="R15343" t="str">
        <f t="shared" si="1437"/>
        <v>Good</v>
      </c>
      <c r="S15343" t="str">
        <f t="shared" si="1438"/>
        <v>Good</v>
      </c>
      <c r="T15343" t="str">
        <f t="shared" si="1439"/>
        <v>High Impact</v>
      </c>
    </row>
    <row r="15344" spans="1:20">
      <c r="A15344" t="s">
        <v>15380</v>
      </c>
      <c r="B15344" t="s">
        <v>30</v>
      </c>
      <c r="C15344" t="s">
        <v>25</v>
      </c>
      <c r="D15344">
        <v>2400.38</v>
      </c>
      <c r="E15344" t="str">
        <f t="shared" si="1434"/>
        <v>High</v>
      </c>
      <c r="F15344" t="str">
        <f t="shared" si="1435"/>
        <v>High</v>
      </c>
      <c r="G15344">
        <v>0.12</v>
      </c>
      <c r="H15344">
        <f>D15344*G15344</f>
        <v>288.04559999999998</v>
      </c>
      <c r="I15344">
        <v>3</v>
      </c>
      <c r="J15344" s="1">
        <v>45081</v>
      </c>
      <c r="K15344" s="1">
        <v>45083</v>
      </c>
      <c r="L15344" t="s">
        <v>20</v>
      </c>
      <c r="M15344" t="str">
        <f t="shared" si="1436"/>
        <v>Premium customer</v>
      </c>
      <c r="N15344" t="s">
        <v>27</v>
      </c>
      <c r="O15344">
        <v>231.2</v>
      </c>
      <c r="P15344" t="s">
        <v>22</v>
      </c>
      <c r="Q15344">
        <f>D15344-H15344</f>
        <v>2112.3344000000002</v>
      </c>
      <c r="R15344" t="str">
        <f t="shared" si="1437"/>
        <v>Bad</v>
      </c>
      <c r="S15344" t="str">
        <f t="shared" si="1438"/>
        <v>Bad</v>
      </c>
      <c r="T15344" t="str">
        <f t="shared" si="1439"/>
        <v>High Impact</v>
      </c>
    </row>
    <row r="15345" spans="1:20">
      <c r="A15345" t="s">
        <v>15381</v>
      </c>
      <c r="B15345" t="s">
        <v>18</v>
      </c>
      <c r="C15345" t="s">
        <v>41</v>
      </c>
      <c r="D15345">
        <v>2978.52</v>
      </c>
      <c r="E15345" t="str">
        <f t="shared" si="1434"/>
        <v>High</v>
      </c>
      <c r="F15345" t="str">
        <f t="shared" si="1435"/>
        <v>High</v>
      </c>
      <c r="G15345">
        <v>0.08</v>
      </c>
      <c r="H15345">
        <f>D15345*G15345</f>
        <v>238.2816</v>
      </c>
      <c r="I15345">
        <v>2</v>
      </c>
      <c r="J15345" s="1">
        <v>45342</v>
      </c>
      <c r="K15345" s="1">
        <v>45349</v>
      </c>
      <c r="L15345" t="s">
        <v>26</v>
      </c>
      <c r="M15345" t="str">
        <f t="shared" si="1436"/>
        <v>Potential customer</v>
      </c>
      <c r="N15345" t="s">
        <v>27</v>
      </c>
      <c r="O15345">
        <v>786.85</v>
      </c>
      <c r="P15345" t="s">
        <v>28</v>
      </c>
      <c r="Q15345">
        <f>D15345-H15345</f>
        <v>2740.2384000000002</v>
      </c>
      <c r="R15345" t="str">
        <f t="shared" si="1437"/>
        <v>Good</v>
      </c>
      <c r="S15345" t="str">
        <f t="shared" si="1438"/>
        <v>Good</v>
      </c>
      <c r="T15345" t="str">
        <f t="shared" si="1439"/>
        <v>High Impact</v>
      </c>
    </row>
    <row r="15346" spans="1:20">
      <c r="A15346" t="s">
        <v>15382</v>
      </c>
      <c r="B15346" t="s">
        <v>46</v>
      </c>
      <c r="C15346" t="s">
        <v>38</v>
      </c>
      <c r="D15346">
        <v>4984.32</v>
      </c>
      <c r="E15346" t="str">
        <f t="shared" si="1434"/>
        <v>High</v>
      </c>
      <c r="F15346" t="str">
        <f t="shared" si="1435"/>
        <v>High</v>
      </c>
      <c r="G15346">
        <v>0.21</v>
      </c>
      <c r="H15346">
        <f>D15346*G15346</f>
        <v>1046.7071999999998</v>
      </c>
      <c r="I15346">
        <v>3</v>
      </c>
      <c r="J15346" s="1">
        <v>45248</v>
      </c>
      <c r="K15346" s="1">
        <v>45249</v>
      </c>
      <c r="L15346" t="s">
        <v>36</v>
      </c>
      <c r="M15346" t="str">
        <f t="shared" si="1436"/>
        <v>Normal customer</v>
      </c>
      <c r="N15346" t="s">
        <v>27</v>
      </c>
      <c r="O15346">
        <v>909.1</v>
      </c>
      <c r="P15346" t="s">
        <v>33</v>
      </c>
      <c r="Q15346">
        <f>D15346-H15346</f>
        <v>3937.6127999999999</v>
      </c>
      <c r="R15346" t="str">
        <f t="shared" si="1437"/>
        <v>Good</v>
      </c>
      <c r="S15346" t="str">
        <f t="shared" si="1438"/>
        <v>Good</v>
      </c>
      <c r="T15346" t="str">
        <f t="shared" si="1439"/>
        <v>High Impact</v>
      </c>
    </row>
    <row r="15347" spans="1:20">
      <c r="D15347" s="4">
        <f>SUM(sales)</f>
        <v>39262877.519999973</v>
      </c>
      <c r="E15347" s="4"/>
      <c r="F15347" s="4"/>
      <c r="G15347">
        <f>AVERAGE(discount)</f>
        <v>0.25042880417073943</v>
      </c>
      <c r="H15347">
        <f>SUM(H15346:H15346)</f>
        <v>1046.7071999999998</v>
      </c>
      <c r="Q15347">
        <f>AVERAGE(Q15346:Q15346)</f>
        <v>3937.6127999999999</v>
      </c>
    </row>
    <row r="15349" spans="1:20">
      <c r="C15349" t="s">
        <v>15383</v>
      </c>
      <c r="D15349">
        <f>SUM(sales)</f>
        <v>39262877.519999973</v>
      </c>
    </row>
    <row r="15350" spans="1:20">
      <c r="C15350" s="5" t="s">
        <v>15384</v>
      </c>
      <c r="D15350" s="6">
        <f>D15349*10%</f>
        <v>3926287.7519999975</v>
      </c>
      <c r="E15350" s="6"/>
      <c r="F15350" s="6"/>
    </row>
  </sheetData>
  <autoFilter ref="A1:Q15347" xr:uid="{E8638356-8534-4BE4-9798-732463939F45}">
    <sortState xmlns:xlrd2="http://schemas.microsoft.com/office/spreadsheetml/2017/richdata2" ref="A2:Q15347">
      <sortCondition ref="A1:A15347"/>
    </sortState>
  </autoFilter>
  <conditionalFormatting sqref="G1:G153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C5B8-15A8-4FF0-834B-1257B2E3B520}">
  <dimension ref="A1:Q9"/>
  <sheetViews>
    <sheetView topLeftCell="H1" workbookViewId="0">
      <selection activeCell="R1" sqref="R1"/>
    </sheetView>
  </sheetViews>
  <sheetFormatPr defaultRowHeight="15"/>
  <cols>
    <col min="1" max="1" width="11.28515625" bestFit="1" customWidth="1"/>
    <col min="2" max="2" width="8.85546875" bestFit="1" customWidth="1"/>
    <col min="3" max="3" width="12.85546875" bestFit="1" customWidth="1"/>
    <col min="4" max="4" width="7.85546875" bestFit="1" customWidth="1"/>
    <col min="5" max="5" width="10.7109375" bestFit="1" customWidth="1"/>
    <col min="6" max="6" width="16.5703125" bestFit="1" customWidth="1"/>
    <col min="7" max="7" width="10.7109375" bestFit="1" customWidth="1"/>
    <col min="8" max="8" width="13.140625" bestFit="1" customWidth="1"/>
    <col min="9" max="9" width="15.42578125" bestFit="1" customWidth="1"/>
    <col min="10" max="10" width="16.5703125" bestFit="1" customWidth="1"/>
    <col min="11" max="11" width="11.85546875" bestFit="1" customWidth="1"/>
    <col min="12" max="12" width="9.85546875" bestFit="1" customWidth="1"/>
    <col min="13" max="13" width="12" bestFit="1" customWidth="1"/>
    <col min="14" max="14" width="14.42578125" bestFit="1" customWidth="1"/>
    <col min="15" max="15" width="14.85546875" bestFit="1" customWidth="1"/>
    <col min="16" max="16" width="18.28515625" bestFit="1" customWidth="1"/>
    <col min="17" max="17" width="26.85546875" bestFit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15385</v>
      </c>
      <c r="L1" s="2" t="s">
        <v>15386</v>
      </c>
      <c r="M1" s="2" t="s">
        <v>15387</v>
      </c>
      <c r="N1" s="4" t="s">
        <v>13</v>
      </c>
      <c r="O1" s="4" t="s">
        <v>15388</v>
      </c>
      <c r="P1" s="4" t="s">
        <v>15389</v>
      </c>
      <c r="Q1" s="4" t="s">
        <v>15390</v>
      </c>
    </row>
    <row r="2" spans="1:17">
      <c r="A2" t="s">
        <v>17</v>
      </c>
      <c r="B2" t="s">
        <v>18</v>
      </c>
      <c r="C2" t="s">
        <v>19</v>
      </c>
      <c r="D2">
        <v>713.49</v>
      </c>
      <c r="E2">
        <v>0.31</v>
      </c>
      <c r="F2">
        <f>D2*E2</f>
        <v>221.18190000000001</v>
      </c>
      <c r="G2">
        <v>3</v>
      </c>
      <c r="H2" s="1">
        <v>45015</v>
      </c>
      <c r="I2" s="1">
        <v>45017</v>
      </c>
      <c r="J2" t="s">
        <v>20</v>
      </c>
      <c r="K2" t="s">
        <v>21</v>
      </c>
      <c r="L2">
        <v>114.72</v>
      </c>
      <c r="M2" t="s">
        <v>22</v>
      </c>
      <c r="N2">
        <f>D2-F2</f>
        <v>492.30809999999997</v>
      </c>
      <c r="O2" t="str">
        <f>IF(D2&gt;3000,"Good sales","Bad sales")</f>
        <v>Bad sales</v>
      </c>
      <c r="P2" t="str">
        <f>IF(E2&gt;0,"Discount","No discount")</f>
        <v>Discount</v>
      </c>
      <c r="Q2" t="str">
        <f>IF(OR(Table1[[#This Row],[category]]="Clothing",Table1[[#This Row],[category]]="Grocery"),"Perishable Good","Non Perishable Good")</f>
        <v>Perishable Good</v>
      </c>
    </row>
    <row r="3" spans="1:17">
      <c r="A3" t="s">
        <v>23</v>
      </c>
      <c r="B3" t="s">
        <v>24</v>
      </c>
      <c r="C3" t="s">
        <v>25</v>
      </c>
      <c r="D3">
        <v>3802.97</v>
      </c>
      <c r="E3">
        <v>0.38</v>
      </c>
      <c r="F3">
        <f>D3*E3</f>
        <v>1445.1286</v>
      </c>
      <c r="G3">
        <v>4</v>
      </c>
      <c r="H3" s="1">
        <v>45166</v>
      </c>
      <c r="I3" s="1">
        <v>45172</v>
      </c>
      <c r="J3" t="s">
        <v>26</v>
      </c>
      <c r="K3" t="s">
        <v>27</v>
      </c>
      <c r="L3">
        <v>971.41</v>
      </c>
      <c r="M3" t="s">
        <v>28</v>
      </c>
      <c r="N3">
        <f>D3-F3</f>
        <v>2357.8413999999998</v>
      </c>
      <c r="O3" t="str">
        <f t="shared" ref="O3:O9" si="0">IF(D3&gt;3000,"Good sales","Bad sales")</f>
        <v>Good sales</v>
      </c>
      <c r="P3" t="str">
        <f t="shared" ref="P3:P9" si="1">IF(E3&gt;0,"Discount","No discount")</f>
        <v>Discount</v>
      </c>
      <c r="Q3" t="str">
        <f>IF(OR(Table1[[#This Row],[category]]="Clothing",Table1[[#This Row],[category]]="Grocery"),"Perishable Good","Non Perishable Good")</f>
        <v>Non Perishable Good</v>
      </c>
    </row>
    <row r="4" spans="1:17">
      <c r="A4" t="s">
        <v>29</v>
      </c>
      <c r="B4" t="s">
        <v>30</v>
      </c>
      <c r="C4" t="s">
        <v>31</v>
      </c>
      <c r="D4">
        <v>3588.97</v>
      </c>
      <c r="E4">
        <v>0.1</v>
      </c>
      <c r="F4">
        <f>D4*E4</f>
        <v>358.89699999999999</v>
      </c>
      <c r="G4">
        <v>7</v>
      </c>
      <c r="H4" s="1">
        <v>45360</v>
      </c>
      <c r="I4" s="1">
        <v>45366</v>
      </c>
      <c r="J4" t="s">
        <v>26</v>
      </c>
      <c r="K4" t="s">
        <v>32</v>
      </c>
      <c r="L4">
        <v>769.08</v>
      </c>
      <c r="M4" t="s">
        <v>33</v>
      </c>
      <c r="N4">
        <f>D4-F4</f>
        <v>3230.0729999999999</v>
      </c>
      <c r="O4" t="str">
        <f t="shared" si="0"/>
        <v>Good sales</v>
      </c>
      <c r="P4" t="str">
        <f t="shared" si="1"/>
        <v>Discount</v>
      </c>
      <c r="Q4" t="str">
        <f>IF(OR(Table1[[#This Row],[category]]="Clothing",Table1[[#This Row],[category]]="Grocery"),"Perishable Good","Non Perishable Good")</f>
        <v>Non Perishable Good</v>
      </c>
    </row>
    <row r="5" spans="1:17">
      <c r="A5" t="s">
        <v>34</v>
      </c>
      <c r="B5" t="s">
        <v>18</v>
      </c>
      <c r="C5" t="s">
        <v>25</v>
      </c>
      <c r="D5">
        <v>1160.8599999999999</v>
      </c>
      <c r="E5">
        <v>0.27</v>
      </c>
      <c r="F5">
        <f>D5*E5</f>
        <v>313.43219999999997</v>
      </c>
      <c r="G5">
        <v>5</v>
      </c>
      <c r="H5" s="1">
        <v>45578</v>
      </c>
      <c r="I5" s="1">
        <v>45584</v>
      </c>
      <c r="J5" t="s">
        <v>20</v>
      </c>
      <c r="K5" t="s">
        <v>21</v>
      </c>
      <c r="L5">
        <v>71.61</v>
      </c>
      <c r="M5" t="s">
        <v>22</v>
      </c>
      <c r="N5">
        <f>D5-F5</f>
        <v>847.42779999999993</v>
      </c>
      <c r="O5" t="str">
        <f t="shared" si="0"/>
        <v>Bad sales</v>
      </c>
      <c r="P5" t="str">
        <f t="shared" si="1"/>
        <v>Discount</v>
      </c>
      <c r="Q5" t="str">
        <f>IF(OR(Table1[[#This Row],[category]]="Clothing",Table1[[#This Row],[category]]="Grocery"),"Perishable Good","Non Perishable Good")</f>
        <v>Non Perishable Good</v>
      </c>
    </row>
    <row r="6" spans="1:17">
      <c r="A6" t="s">
        <v>35</v>
      </c>
      <c r="B6" t="s">
        <v>18</v>
      </c>
      <c r="C6" t="s">
        <v>25</v>
      </c>
      <c r="D6">
        <v>3071.32</v>
      </c>
      <c r="E6">
        <v>0</v>
      </c>
      <c r="F6">
        <f>D6*E6</f>
        <v>0</v>
      </c>
      <c r="G6">
        <v>7</v>
      </c>
      <c r="H6" s="1">
        <v>45022</v>
      </c>
      <c r="I6" s="1">
        <v>45025</v>
      </c>
      <c r="J6" t="s">
        <v>36</v>
      </c>
      <c r="K6" t="s">
        <v>32</v>
      </c>
      <c r="L6">
        <v>621.91999999999996</v>
      </c>
      <c r="M6" t="s">
        <v>33</v>
      </c>
      <c r="N6">
        <f>D6-F6</f>
        <v>3071.32</v>
      </c>
      <c r="O6" t="str">
        <f t="shared" si="0"/>
        <v>Good sales</v>
      </c>
      <c r="P6" t="str">
        <f t="shared" si="1"/>
        <v>No discount</v>
      </c>
      <c r="Q6" t="str">
        <f>IF(OR(Table1[[#This Row],[category]]="Clothing",Table1[[#This Row],[category]]="Grocery"),"Perishable Good","Non Perishable Good")</f>
        <v>Non Perishable Good</v>
      </c>
    </row>
    <row r="7" spans="1:17">
      <c r="A7" t="s">
        <v>37</v>
      </c>
      <c r="B7" t="s">
        <v>24</v>
      </c>
      <c r="C7" t="s">
        <v>38</v>
      </c>
      <c r="D7">
        <v>2566.1799999999998</v>
      </c>
      <c r="E7">
        <v>0.02</v>
      </c>
      <c r="F7">
        <f>D7*E7</f>
        <v>51.323599999999999</v>
      </c>
      <c r="G7">
        <v>6</v>
      </c>
      <c r="H7" s="1">
        <v>45108</v>
      </c>
      <c r="I7" s="1">
        <v>45111</v>
      </c>
      <c r="J7" t="s">
        <v>20</v>
      </c>
      <c r="K7" t="s">
        <v>21</v>
      </c>
      <c r="L7">
        <v>578.94000000000005</v>
      </c>
      <c r="M7" t="s">
        <v>39</v>
      </c>
      <c r="N7">
        <f>D7-F7</f>
        <v>2514.8563999999997</v>
      </c>
      <c r="O7" t="str">
        <f t="shared" si="0"/>
        <v>Bad sales</v>
      </c>
      <c r="P7" t="str">
        <f t="shared" si="1"/>
        <v>Discount</v>
      </c>
      <c r="Q7" t="str">
        <f>IF(OR(Table1[[#This Row],[category]]="Clothing",Table1[[#This Row],[category]]="Grocery"),"Perishable Good","Non Perishable Good")</f>
        <v>Perishable Good</v>
      </c>
    </row>
    <row r="8" spans="1:17">
      <c r="A8" t="s">
        <v>40</v>
      </c>
      <c r="B8" t="s">
        <v>30</v>
      </c>
      <c r="C8" t="s">
        <v>41</v>
      </c>
      <c r="D8">
        <v>398</v>
      </c>
      <c r="E8">
        <v>0.16</v>
      </c>
      <c r="F8">
        <f>D8*E8</f>
        <v>63.68</v>
      </c>
      <c r="G8">
        <v>4</v>
      </c>
      <c r="H8" s="1">
        <v>45119</v>
      </c>
      <c r="I8" s="1">
        <v>45124</v>
      </c>
      <c r="J8" t="s">
        <v>36</v>
      </c>
      <c r="K8" t="s">
        <v>32</v>
      </c>
      <c r="L8">
        <v>110.31</v>
      </c>
      <c r="M8" t="s">
        <v>39</v>
      </c>
      <c r="N8">
        <f>D8-F8</f>
        <v>334.32</v>
      </c>
      <c r="O8" t="str">
        <f t="shared" si="0"/>
        <v>Bad sales</v>
      </c>
      <c r="P8" t="str">
        <f t="shared" si="1"/>
        <v>Discount</v>
      </c>
      <c r="Q8" t="str">
        <f>IF(OR(Table1[[#This Row],[category]]="Clothing",Table1[[#This Row],[category]]="Grocery"),"Perishable Good","Non Perishable Good")</f>
        <v>Non Perishable Good</v>
      </c>
    </row>
    <row r="9" spans="1:17">
      <c r="A9" t="s">
        <v>42</v>
      </c>
      <c r="B9" t="s">
        <v>30</v>
      </c>
      <c r="C9" t="s">
        <v>41</v>
      </c>
      <c r="D9">
        <v>1462.95</v>
      </c>
      <c r="E9">
        <v>0.23</v>
      </c>
      <c r="F9">
        <f>D9*E9</f>
        <v>336.4785</v>
      </c>
      <c r="G9">
        <v>2</v>
      </c>
      <c r="H9" s="1">
        <v>45064</v>
      </c>
      <c r="I9" s="1">
        <v>45066</v>
      </c>
      <c r="J9" t="s">
        <v>26</v>
      </c>
      <c r="K9" t="s">
        <v>21</v>
      </c>
      <c r="L9">
        <v>91.68</v>
      </c>
      <c r="M9" t="s">
        <v>33</v>
      </c>
      <c r="N9">
        <f>D9-F9</f>
        <v>1126.4715000000001</v>
      </c>
      <c r="O9" t="str">
        <f t="shared" si="0"/>
        <v>Bad sales</v>
      </c>
      <c r="P9" t="str">
        <f t="shared" si="1"/>
        <v>Discount</v>
      </c>
      <c r="Q9" t="str">
        <f>IF(OR(Table1[[#This Row],[category]]="Clothing",Table1[[#This Row],[category]]="Grocery"),"Perishable Good","Non Perishable Good")</f>
        <v>Non Perishable Good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5A9F-A253-42CA-8F1A-BE77F87B9C2C}">
  <dimension ref="A1:H8"/>
  <sheetViews>
    <sheetView workbookViewId="0">
      <selection activeCell="H4" sqref="H4"/>
    </sheetView>
  </sheetViews>
  <sheetFormatPr defaultRowHeight="15"/>
  <cols>
    <col min="2" max="2" width="10.140625" bestFit="1" customWidth="1"/>
    <col min="4" max="4" width="19.28515625" bestFit="1" customWidth="1"/>
  </cols>
  <sheetData>
    <row r="1" spans="1:8">
      <c r="A1" t="s">
        <v>15391</v>
      </c>
      <c r="B1" t="s">
        <v>15392</v>
      </c>
      <c r="C1" t="s">
        <v>15393</v>
      </c>
      <c r="D1" t="s">
        <v>15394</v>
      </c>
      <c r="G1" t="s">
        <v>15395</v>
      </c>
      <c r="H1" t="s">
        <v>15396</v>
      </c>
    </row>
    <row r="2" spans="1:8">
      <c r="A2">
        <v>1</v>
      </c>
      <c r="B2" t="s">
        <v>15397</v>
      </c>
      <c r="C2">
        <v>98</v>
      </c>
      <c r="D2" t="str">
        <f>IF(C2&gt;85,$H$1,IF(C2&gt;75,$H$2,IF(C2&lt;=75,$H$3)))</f>
        <v>Exceding Expectation</v>
      </c>
      <c r="G2" t="s">
        <v>15398</v>
      </c>
      <c r="H2" t="s">
        <v>15399</v>
      </c>
    </row>
    <row r="3" spans="1:8">
      <c r="A3">
        <v>2</v>
      </c>
      <c r="B3" t="s">
        <v>15400</v>
      </c>
      <c r="C3">
        <v>56</v>
      </c>
      <c r="D3" t="str">
        <f t="shared" ref="D3:D8" si="0">IF(C3&gt;85,$H$1,IF(C3&gt;75,$H$2,IF(C3&lt;=75,$H$3)))</f>
        <v>Average</v>
      </c>
      <c r="G3" t="s">
        <v>15401</v>
      </c>
      <c r="H3" t="s">
        <v>15402</v>
      </c>
    </row>
    <row r="4" spans="1:8">
      <c r="A4">
        <v>3</v>
      </c>
      <c r="B4" t="s">
        <v>15403</v>
      </c>
      <c r="C4">
        <v>78</v>
      </c>
      <c r="D4" t="str">
        <f t="shared" si="0"/>
        <v>Meeting Expectation</v>
      </c>
    </row>
    <row r="5" spans="1:8">
      <c r="A5">
        <v>4</v>
      </c>
      <c r="B5" t="s">
        <v>15404</v>
      </c>
      <c r="C5">
        <v>45</v>
      </c>
      <c r="D5" t="str">
        <f t="shared" si="0"/>
        <v>Average</v>
      </c>
    </row>
    <row r="6" spans="1:8">
      <c r="A6">
        <v>5</v>
      </c>
      <c r="B6" t="s">
        <v>15405</v>
      </c>
      <c r="C6">
        <v>63</v>
      </c>
      <c r="D6" t="str">
        <f t="shared" si="0"/>
        <v>Average</v>
      </c>
    </row>
    <row r="7" spans="1:8">
      <c r="A7">
        <v>6</v>
      </c>
      <c r="B7" t="s">
        <v>15406</v>
      </c>
      <c r="C7">
        <v>82</v>
      </c>
      <c r="D7" t="str">
        <f t="shared" si="0"/>
        <v>Meeting Expectation</v>
      </c>
    </row>
    <row r="8" spans="1:8">
      <c r="A8">
        <v>7</v>
      </c>
      <c r="B8" t="s">
        <v>15407</v>
      </c>
      <c r="C8">
        <v>60</v>
      </c>
      <c r="D8" t="str">
        <f t="shared" si="0"/>
        <v>Average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27F6-EFDE-4E41-93A0-07206A68C28F}">
  <dimension ref="A1:E5"/>
  <sheetViews>
    <sheetView workbookViewId="0">
      <selection activeCell="E1" sqref="E1"/>
    </sheetView>
  </sheetViews>
  <sheetFormatPr defaultRowHeight="15"/>
  <cols>
    <col min="1" max="1" width="12.140625" bestFit="1" customWidth="1"/>
    <col min="3" max="4" width="11.5703125" bestFit="1" customWidth="1"/>
  </cols>
  <sheetData>
    <row r="1" spans="1:5">
      <c r="A1" t="s">
        <v>15408</v>
      </c>
      <c r="B1" t="s">
        <v>15409</v>
      </c>
      <c r="C1" t="s">
        <v>15410</v>
      </c>
      <c r="D1" t="s">
        <v>15411</v>
      </c>
    </row>
    <row r="2" spans="1:5">
      <c r="A2" t="s">
        <v>15412</v>
      </c>
      <c r="B2">
        <v>67</v>
      </c>
      <c r="C2">
        <v>99</v>
      </c>
      <c r="D2" s="7">
        <f>B2/C2</f>
        <v>0.6767676767676768</v>
      </c>
      <c r="E2">
        <f>IFERROR(B2/C2,"-")</f>
        <v>0.6767676767676768</v>
      </c>
    </row>
    <row r="3" spans="1:5">
      <c r="A3" t="s">
        <v>15413</v>
      </c>
      <c r="B3">
        <v>88</v>
      </c>
      <c r="C3">
        <v>22</v>
      </c>
      <c r="D3" s="7">
        <f t="shared" ref="D3:D5" si="0">B3/C3</f>
        <v>4</v>
      </c>
      <c r="E3">
        <f t="shared" ref="E3:E5" si="1">IFERROR(B3/C3,"-")</f>
        <v>4</v>
      </c>
    </row>
    <row r="4" spans="1:5">
      <c r="A4" t="s">
        <v>15414</v>
      </c>
      <c r="B4">
        <v>98</v>
      </c>
      <c r="D4" s="7" t="e">
        <f t="shared" si="0"/>
        <v>#DIV/0!</v>
      </c>
      <c r="E4" t="str">
        <f t="shared" si="1"/>
        <v>-</v>
      </c>
    </row>
    <row r="5" spans="1:5">
      <c r="A5" t="s">
        <v>15415</v>
      </c>
      <c r="B5">
        <v>43</v>
      </c>
      <c r="C5">
        <v>76</v>
      </c>
      <c r="D5" s="7">
        <f t="shared" si="0"/>
        <v>0.56578947368421051</v>
      </c>
      <c r="E5">
        <f t="shared" si="1"/>
        <v>0.56578947368421051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2026-07-10T02:01:05Z</dcterms:created>
  <dcterms:modified xsi:type="dcterms:W3CDTF">2026-07-17T03:28:15Z</dcterms:modified>
  <cp:category/>
  <cp:contentStatus/>
</cp:coreProperties>
</file>